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codeName="ThisWorkbook"/>
  <bookViews>
    <workbookView xWindow="240" yWindow="60" windowWidth="20115" windowHeight="7950" tabRatio="693" firstSheet="3" activeTab="10"/>
  </bookViews>
  <sheets>
    <sheet name="Index" sheetId="17" r:id="rId1"/>
    <sheet name="General Info" sheetId="1" r:id="rId2"/>
    <sheet name="Introductory sub-table (I)(a)" sheetId="3" r:id="rId3"/>
    <sheet name="Table (I)(a)" sheetId="4" r:id="rId4"/>
    <sheet name="Promoter &amp; Promoter Group(I)(b)" sheetId="5" r:id="rId5"/>
    <sheet name="Sheet1" sheetId="13" state="hidden" r:id="rId6"/>
    <sheet name="Public (I)(c)(i)" sheetId="7" r:id="rId7"/>
    <sheet name="Public (I)(c)(ii)" sheetId="8" r:id="rId8"/>
    <sheet name="Locked-in shares (I)(d)" sheetId="20" r:id="rId9"/>
    <sheet name="DRs(II)(a)" sheetId="10" r:id="rId10"/>
    <sheet name="DRs(II)(b)" sheetId="11" r:id="rId11"/>
    <sheet name="Voting (III) (a)" sheetId="12" r:id="rId12"/>
    <sheet name="TextBlock" sheetId="14" state="hidden" r:id="rId13"/>
    <sheet name="Sheet2" sheetId="18" state="hidden" r:id="rId14"/>
  </sheets>
  <functionGroups/>
  <definedNames>
    <definedName name="_xlnm._FilterDatabase" localSheetId="5" hidden="1">Sheet1!$A$1:$S$928</definedName>
  </definedNames>
  <calcPr calcId="124519"/>
</workbook>
</file>

<file path=xl/calcChain.xml><?xml version="1.0" encoding="utf-8"?>
<calcChain xmlns="http://schemas.openxmlformats.org/spreadsheetml/2006/main">
  <c r="L12" i="8"/>
  <c r="L20" i="7"/>
  <c r="L19"/>
  <c r="L18"/>
  <c r="L17"/>
  <c r="L16"/>
  <c r="L15"/>
  <c r="L14"/>
  <c r="L13"/>
  <c r="L12"/>
  <c r="O17" i="5"/>
  <c r="O16"/>
  <c r="O15"/>
  <c r="O14"/>
  <c r="O13"/>
  <c r="O12"/>
  <c r="L10" i="8"/>
  <c r="L10" i="7"/>
  <c r="K128" i="4" l="1"/>
  <c r="K99"/>
  <c r="K35"/>
  <c r="H55" i="3"/>
  <c r="H54"/>
  <c r="H53"/>
  <c r="H52"/>
  <c r="H51"/>
  <c r="H48"/>
  <c r="H47"/>
  <c r="H46"/>
  <c r="H45"/>
  <c r="H44"/>
  <c r="H38"/>
  <c r="H37"/>
  <c r="H36"/>
  <c r="H35"/>
  <c r="H34"/>
  <c r="H31"/>
  <c r="H30"/>
  <c r="H29"/>
  <c r="H28"/>
  <c r="H27"/>
  <c r="H21"/>
  <c r="H20"/>
  <c r="H19"/>
  <c r="H18"/>
  <c r="H17"/>
  <c r="H14"/>
  <c r="H13"/>
  <c r="H12"/>
  <c r="H11"/>
  <c r="H10"/>
  <c r="F15" l="1"/>
  <c r="H15" s="1"/>
  <c r="O10" i="5"/>
  <c r="F129" i="12"/>
  <c r="F128"/>
  <c r="F127"/>
  <c r="F126"/>
  <c r="F125"/>
  <c r="F124"/>
  <c r="F123"/>
  <c r="F122"/>
  <c r="F121"/>
  <c r="F120"/>
  <c r="F119"/>
  <c r="F118"/>
  <c r="F117"/>
  <c r="F116"/>
  <c r="F115"/>
  <c r="F114"/>
  <c r="F113"/>
  <c r="F112"/>
  <c r="F111"/>
  <c r="F110"/>
  <c r="F100"/>
  <c r="F99"/>
  <c r="F98"/>
  <c r="F97"/>
  <c r="F96"/>
  <c r="F95"/>
  <c r="F94"/>
  <c r="F93"/>
  <c r="F92"/>
  <c r="F91"/>
  <c r="F90"/>
  <c r="F89"/>
  <c r="F88"/>
  <c r="F87"/>
  <c r="F86"/>
  <c r="F85"/>
  <c r="F84"/>
  <c r="F83"/>
  <c r="F82"/>
  <c r="F81"/>
  <c r="F64"/>
  <c r="F63"/>
  <c r="F62"/>
  <c r="F61"/>
  <c r="F60"/>
  <c r="F59"/>
  <c r="F58"/>
  <c r="F57"/>
  <c r="F56"/>
  <c r="F55"/>
  <c r="F54"/>
  <c r="F53"/>
  <c r="F52"/>
  <c r="F51"/>
  <c r="F50"/>
  <c r="F49"/>
  <c r="F48"/>
  <c r="F47"/>
  <c r="F46"/>
  <c r="F45"/>
  <c r="F36"/>
  <c r="F35"/>
  <c r="F34"/>
  <c r="F33"/>
  <c r="F32"/>
  <c r="F31"/>
  <c r="F30"/>
  <c r="F29"/>
  <c r="F28"/>
  <c r="F27"/>
  <c r="F26"/>
  <c r="F25"/>
  <c r="F24"/>
  <c r="F23"/>
  <c r="F22"/>
  <c r="F21"/>
  <c r="F20"/>
  <c r="F19"/>
  <c r="F18"/>
  <c r="F17"/>
  <c r="F19" i="5"/>
  <c r="J12" i="12"/>
  <c r="M11" i="4" l="1"/>
  <c r="E12" i="1"/>
  <c r="H22" i="7"/>
  <c r="I22" s="1"/>
  <c r="M12" i="4" l="1"/>
  <c r="G36"/>
  <c r="J104" i="12" l="1"/>
  <c r="F56" i="3"/>
  <c r="F49"/>
  <c r="F39"/>
  <c r="F32"/>
  <c r="F15" i="20"/>
  <c r="J14" i="12"/>
  <c r="H56" i="3" l="1"/>
  <c r="F57"/>
  <c r="G55" s="1"/>
  <c r="H49"/>
  <c r="F40"/>
  <c r="H39"/>
  <c r="H32"/>
  <c r="G13" i="10"/>
  <c r="G40" i="3" l="1"/>
  <c r="G36"/>
  <c r="G37"/>
  <c r="G35"/>
  <c r="G38"/>
  <c r="G34"/>
  <c r="G53"/>
  <c r="G54"/>
  <c r="G51"/>
  <c r="G52"/>
  <c r="G56"/>
  <c r="G48"/>
  <c r="G47"/>
  <c r="G45"/>
  <c r="G46"/>
  <c r="G44"/>
  <c r="G57"/>
  <c r="H57"/>
  <c r="G49"/>
  <c r="G39"/>
  <c r="H40"/>
  <c r="G27"/>
  <c r="G30"/>
  <c r="G29"/>
  <c r="G28"/>
  <c r="G31"/>
  <c r="M35" i="4"/>
  <c r="J136" i="12"/>
  <c r="J135"/>
  <c r="H100" i="4"/>
  <c r="G100"/>
  <c r="G101" s="1"/>
  <c r="H129"/>
  <c r="G129"/>
  <c r="M34"/>
  <c r="M33"/>
  <c r="M32"/>
  <c r="M31"/>
  <c r="M30"/>
  <c r="M29"/>
  <c r="M28"/>
  <c r="M27"/>
  <c r="M26"/>
  <c r="M25"/>
  <c r="M24"/>
  <c r="M23"/>
  <c r="M22"/>
  <c r="M21"/>
  <c r="M20"/>
  <c r="M19"/>
  <c r="M18"/>
  <c r="M17"/>
  <c r="M16"/>
  <c r="H101" l="1"/>
  <c r="K100"/>
  <c r="J100"/>
  <c r="H130"/>
  <c r="H136"/>
  <c r="G130"/>
  <c r="G136"/>
  <c r="H36"/>
  <c r="G37"/>
  <c r="L36"/>
  <c r="L37" s="1"/>
  <c r="L64"/>
  <c r="H37" l="1"/>
  <c r="J36"/>
  <c r="K36"/>
  <c r="H131"/>
  <c r="G64"/>
  <c r="G65" s="1"/>
  <c r="G66" s="1"/>
  <c r="G37" i="12"/>
  <c r="H19" i="5"/>
  <c r="M19"/>
  <c r="K19"/>
  <c r="I257" i="13"/>
  <c r="L19" i="5" l="1"/>
  <c r="N19"/>
  <c r="O19"/>
  <c r="G13" i="11"/>
  <c r="M46" i="4"/>
  <c r="I37" i="12"/>
  <c r="M49" i="4"/>
  <c r="I36"/>
  <c r="M47"/>
  <c r="M45"/>
  <c r="M44"/>
  <c r="M42"/>
  <c r="M41"/>
  <c r="M40"/>
  <c r="M39"/>
  <c r="M14"/>
  <c r="M13"/>
  <c r="M48" l="1"/>
  <c r="H64"/>
  <c r="M50"/>
  <c r="J22" i="12"/>
  <c r="J23"/>
  <c r="I65"/>
  <c r="H37"/>
  <c r="J25"/>
  <c r="J24"/>
  <c r="I100" i="4"/>
  <c r="I101" s="1"/>
  <c r="M51"/>
  <c r="M52"/>
  <c r="H65" l="1"/>
  <c r="J50" i="12"/>
  <c r="J51"/>
  <c r="I101"/>
  <c r="H65"/>
  <c r="J52"/>
  <c r="J27"/>
  <c r="J26"/>
  <c r="M53" i="4"/>
  <c r="M54"/>
  <c r="J137" i="12"/>
  <c r="H66" i="4" l="1"/>
  <c r="I137" i="12"/>
  <c r="H101"/>
  <c r="H102" s="1"/>
  <c r="I130"/>
  <c r="I131" s="1"/>
  <c r="J53"/>
  <c r="J29"/>
  <c r="J28"/>
  <c r="I129" i="4"/>
  <c r="M56"/>
  <c r="M55"/>
  <c r="H137" i="12"/>
  <c r="I102"/>
  <c r="I66"/>
  <c r="I38"/>
  <c r="H38"/>
  <c r="G38"/>
  <c r="J49"/>
  <c r="J48"/>
  <c r="J47"/>
  <c r="J46"/>
  <c r="J45"/>
  <c r="J43"/>
  <c r="J42"/>
  <c r="J41"/>
  <c r="J40"/>
  <c r="J21"/>
  <c r="J20"/>
  <c r="J19"/>
  <c r="J18"/>
  <c r="J17"/>
  <c r="J15"/>
  <c r="J13"/>
  <c r="H130" l="1"/>
  <c r="H131" s="1"/>
  <c r="H132" s="1"/>
  <c r="J54"/>
  <c r="J31"/>
  <c r="J30"/>
  <c r="M57" i="4"/>
  <c r="M58"/>
  <c r="I132" i="12"/>
  <c r="I67"/>
  <c r="J55" l="1"/>
  <c r="J33"/>
  <c r="J35"/>
  <c r="J32"/>
  <c r="M60" i="4"/>
  <c r="M59"/>
  <c r="I133" i="12"/>
  <c r="I138" s="1"/>
  <c r="J56" l="1"/>
  <c r="J36"/>
  <c r="J34"/>
  <c r="M61" i="4"/>
  <c r="M62"/>
  <c r="J37" i="12" l="1"/>
  <c r="J38" s="1"/>
  <c r="J57"/>
  <c r="M63" i="4"/>
  <c r="M64"/>
  <c r="M36"/>
  <c r="J58" i="12" l="1"/>
  <c r="I136" i="4"/>
  <c r="I130"/>
  <c r="I131" s="1"/>
  <c r="G131"/>
  <c r="L65"/>
  <c r="I37"/>
  <c r="G132" l="1"/>
  <c r="M37"/>
  <c r="J59" i="12"/>
  <c r="M65" i="4"/>
  <c r="L66"/>
  <c r="L132" l="1"/>
  <c r="M66"/>
  <c r="I64"/>
  <c r="I65" s="1"/>
  <c r="I66" s="1"/>
  <c r="I132" s="1"/>
  <c r="I137" s="1"/>
  <c r="J60" i="12"/>
  <c r="L137" i="4"/>
  <c r="G137"/>
  <c r="F22" i="3"/>
  <c r="J22" i="7"/>
  <c r="K22" s="1"/>
  <c r="F22"/>
  <c r="J14" i="8"/>
  <c r="K14" s="1"/>
  <c r="H14"/>
  <c r="I14" s="1"/>
  <c r="F14"/>
  <c r="F13" i="10"/>
  <c r="H22" i="3" l="1"/>
  <c r="F23"/>
  <c r="L14" i="8"/>
  <c r="L22" i="7"/>
  <c r="J61" i="12"/>
  <c r="H132" i="4"/>
  <c r="J129" s="1"/>
  <c r="J130" l="1"/>
  <c r="J37"/>
  <c r="J101"/>
  <c r="J131"/>
  <c r="J132"/>
  <c r="J64"/>
  <c r="J65"/>
  <c r="J66"/>
  <c r="G21" i="3"/>
  <c r="G19"/>
  <c r="G17"/>
  <c r="G20"/>
  <c r="G18"/>
  <c r="G14"/>
  <c r="G12"/>
  <c r="G10"/>
  <c r="G13"/>
  <c r="G11"/>
  <c r="G15"/>
  <c r="H23"/>
  <c r="G32"/>
  <c r="G22"/>
  <c r="G23"/>
  <c r="J107" i="4"/>
  <c r="J35"/>
  <c r="J11"/>
  <c r="J16"/>
  <c r="J12"/>
  <c r="J13"/>
  <c r="J91"/>
  <c r="J39"/>
  <c r="J50"/>
  <c r="J44"/>
  <c r="J46"/>
  <c r="J62" i="12"/>
  <c r="J121" i="4"/>
  <c r="J122"/>
  <c r="J119"/>
  <c r="J120"/>
  <c r="J126"/>
  <c r="J123"/>
  <c r="J125"/>
  <c r="J124"/>
  <c r="J128"/>
  <c r="J127"/>
  <c r="J54"/>
  <c r="J55"/>
  <c r="J56"/>
  <c r="J57"/>
  <c r="J58"/>
  <c r="J60"/>
  <c r="J59"/>
  <c r="J61"/>
  <c r="J62"/>
  <c r="J63"/>
  <c r="J98"/>
  <c r="J96"/>
  <c r="J94"/>
  <c r="J92"/>
  <c r="J90"/>
  <c r="J99"/>
  <c r="J97"/>
  <c r="J95"/>
  <c r="J93"/>
  <c r="J33"/>
  <c r="J34"/>
  <c r="J31"/>
  <c r="J32"/>
  <c r="J29"/>
  <c r="J30"/>
  <c r="J27"/>
  <c r="J28"/>
  <c r="M132"/>
  <c r="J26"/>
  <c r="J41"/>
  <c r="J40"/>
  <c r="J42"/>
  <c r="J118"/>
  <c r="J116"/>
  <c r="J114"/>
  <c r="J117"/>
  <c r="J115"/>
  <c r="J89"/>
  <c r="J87"/>
  <c r="J85"/>
  <c r="J88"/>
  <c r="J86"/>
  <c r="J25"/>
  <c r="J21"/>
  <c r="J24"/>
  <c r="J23"/>
  <c r="J22"/>
  <c r="J51"/>
  <c r="J52"/>
  <c r="J53"/>
  <c r="J49"/>
  <c r="J14"/>
  <c r="J111"/>
  <c r="J106"/>
  <c r="J80"/>
  <c r="J71"/>
  <c r="J20"/>
  <c r="J17"/>
  <c r="J112"/>
  <c r="J103"/>
  <c r="J81"/>
  <c r="J76"/>
  <c r="J72"/>
  <c r="J113"/>
  <c r="J109"/>
  <c r="J82"/>
  <c r="J73"/>
  <c r="J69"/>
  <c r="J45"/>
  <c r="J18"/>
  <c r="J75"/>
  <c r="J48"/>
  <c r="J110"/>
  <c r="J105"/>
  <c r="J83"/>
  <c r="J74"/>
  <c r="J70"/>
  <c r="J19"/>
  <c r="J84"/>
  <c r="J47"/>
  <c r="H137"/>
  <c r="K136" s="1"/>
  <c r="H526" i="13"/>
  <c r="H525"/>
  <c r="H524"/>
  <c r="I520"/>
  <c r="H520"/>
  <c r="I519"/>
  <c r="H519"/>
  <c r="I506"/>
  <c r="I505"/>
  <c r="I504"/>
  <c r="I503"/>
  <c r="I502"/>
  <c r="I501"/>
  <c r="I500"/>
  <c r="I499"/>
  <c r="I498"/>
  <c r="I497"/>
  <c r="I496"/>
  <c r="I495"/>
  <c r="I264"/>
  <c r="I101"/>
  <c r="I100"/>
  <c r="F34"/>
  <c r="F35" s="1"/>
  <c r="F36" s="1"/>
  <c r="G1"/>
  <c r="K130" i="4" l="1"/>
  <c r="K129"/>
  <c r="K132"/>
  <c r="K101"/>
  <c r="K131"/>
  <c r="K137"/>
  <c r="K37"/>
  <c r="K63"/>
  <c r="K64"/>
  <c r="K65"/>
  <c r="K66"/>
  <c r="H13" i="10"/>
  <c r="H13" i="11"/>
  <c r="K12" i="4"/>
  <c r="G19" i="5"/>
  <c r="G15" i="20"/>
  <c r="J19" i="5"/>
  <c r="G22" i="7"/>
  <c r="G14" i="8"/>
  <c r="K91" i="4"/>
  <c r="K11"/>
  <c r="K50"/>
  <c r="K44"/>
  <c r="K46"/>
  <c r="J63" i="12"/>
  <c r="K120" i="4"/>
  <c r="K121"/>
  <c r="K119"/>
  <c r="K122"/>
  <c r="K125"/>
  <c r="K123"/>
  <c r="K126"/>
  <c r="K124"/>
  <c r="K127"/>
  <c r="K54"/>
  <c r="K56"/>
  <c r="K55"/>
  <c r="K57"/>
  <c r="K58"/>
  <c r="K60"/>
  <c r="K59"/>
  <c r="K61"/>
  <c r="K62"/>
  <c r="K96"/>
  <c r="K92"/>
  <c r="K90"/>
  <c r="K98"/>
  <c r="K94"/>
  <c r="K97"/>
  <c r="K95"/>
  <c r="K93"/>
  <c r="K34"/>
  <c r="K32"/>
  <c r="K33"/>
  <c r="K30"/>
  <c r="K31"/>
  <c r="K28"/>
  <c r="K29"/>
  <c r="K26"/>
  <c r="K27"/>
  <c r="K117"/>
  <c r="K115"/>
  <c r="K118"/>
  <c r="K116"/>
  <c r="K114"/>
  <c r="K88"/>
  <c r="K86"/>
  <c r="K89"/>
  <c r="K87"/>
  <c r="K85"/>
  <c r="K22"/>
  <c r="K25"/>
  <c r="K21"/>
  <c r="K24"/>
  <c r="K23"/>
  <c r="K53"/>
  <c r="K52"/>
  <c r="K51"/>
  <c r="K49"/>
  <c r="K13"/>
  <c r="K14"/>
  <c r="M137"/>
  <c r="K112"/>
  <c r="K107"/>
  <c r="K103"/>
  <c r="K81"/>
  <c r="K76"/>
  <c r="K72"/>
  <c r="K48"/>
  <c r="K39"/>
  <c r="K17"/>
  <c r="K113"/>
  <c r="K109"/>
  <c r="K82"/>
  <c r="K73"/>
  <c r="K69"/>
  <c r="K45"/>
  <c r="K40"/>
  <c r="K18"/>
  <c r="K134"/>
  <c r="K110"/>
  <c r="K105"/>
  <c r="K83"/>
  <c r="K74"/>
  <c r="K70"/>
  <c r="K41"/>
  <c r="K19"/>
  <c r="K135"/>
  <c r="K111"/>
  <c r="K106"/>
  <c r="K84"/>
  <c r="K80"/>
  <c r="K75"/>
  <c r="K71"/>
  <c r="K47"/>
  <c r="K42"/>
  <c r="K20"/>
  <c r="K16"/>
  <c r="J64" i="12" l="1"/>
  <c r="J65" s="1"/>
  <c r="J66" s="1"/>
  <c r="J67" s="1"/>
  <c r="G65"/>
  <c r="J70" l="1"/>
  <c r="N3" i="1"/>
  <c r="N4" s="1"/>
  <c r="N5" s="1"/>
  <c r="N6" s="1"/>
  <c r="N7" s="1"/>
  <c r="N8" s="1"/>
  <c r="N9" s="1"/>
  <c r="N10" s="1"/>
  <c r="N11" s="1"/>
  <c r="N12" s="1"/>
  <c r="N13" s="1"/>
  <c r="N14" s="1"/>
  <c r="N15" s="1"/>
  <c r="N16" s="1"/>
  <c r="N17" s="1"/>
  <c r="N18" s="1"/>
  <c r="N19" s="1"/>
  <c r="N20" s="1"/>
  <c r="N21" s="1"/>
  <c r="N22" s="1"/>
  <c r="N23" s="1"/>
  <c r="N24" s="1"/>
  <c r="N25" s="1"/>
  <c r="N26" s="1"/>
  <c r="N27" s="1"/>
  <c r="N28" s="1"/>
  <c r="N29" s="1"/>
  <c r="N30" s="1"/>
  <c r="N31" s="1"/>
  <c r="N32" s="1"/>
  <c r="O3"/>
  <c r="O4" s="1"/>
  <c r="O5" s="1"/>
  <c r="O6" s="1"/>
  <c r="O7" s="1"/>
  <c r="O8" s="1"/>
  <c r="O9" s="1"/>
  <c r="O10" s="1"/>
  <c r="O11" s="1"/>
  <c r="O12" s="1"/>
  <c r="O13" s="1"/>
  <c r="O14" s="1"/>
  <c r="O15" s="1"/>
  <c r="O16" s="1"/>
  <c r="M5"/>
  <c r="M6" s="1"/>
  <c r="M7" s="1"/>
  <c r="M8" s="1"/>
  <c r="M9" s="1"/>
  <c r="M10" s="1"/>
  <c r="M11" s="1"/>
  <c r="M12" s="1"/>
  <c r="M13" s="1"/>
  <c r="J71" i="12" l="1"/>
  <c r="H66"/>
  <c r="H67" s="1"/>
  <c r="H133" s="1"/>
  <c r="H138" s="1"/>
  <c r="G66"/>
  <c r="G67" s="1"/>
  <c r="J72" l="1"/>
  <c r="J73" l="1"/>
  <c r="J74" l="1"/>
  <c r="J75" l="1"/>
  <c r="J76" l="1"/>
  <c r="J77" l="1"/>
  <c r="J78" l="1"/>
  <c r="J79" l="1"/>
  <c r="J81" l="1"/>
  <c r="J82" l="1"/>
  <c r="J83" l="1"/>
  <c r="J84" l="1"/>
  <c r="J85" l="1"/>
  <c r="J86" l="1"/>
  <c r="J87" l="1"/>
  <c r="J88" l="1"/>
  <c r="J89" l="1"/>
  <c r="J90" l="1"/>
  <c r="J91" l="1"/>
  <c r="J92" l="1"/>
  <c r="J93" l="1"/>
  <c r="J94" l="1"/>
  <c r="J95" l="1"/>
  <c r="J96" l="1"/>
  <c r="J97" l="1"/>
  <c r="J98" l="1"/>
  <c r="J99" l="1"/>
  <c r="J100" l="1"/>
  <c r="G101"/>
  <c r="G102" s="1"/>
  <c r="J101" l="1"/>
  <c r="J102" s="1"/>
  <c r="J106" l="1"/>
  <c r="J107" l="1"/>
  <c r="J108" l="1"/>
  <c r="J110" l="1"/>
  <c r="J111" l="1"/>
  <c r="J112" l="1"/>
  <c r="J113" l="1"/>
  <c r="J114" l="1"/>
  <c r="J115" l="1"/>
  <c r="J116" l="1"/>
  <c r="J117" l="1"/>
  <c r="J118" l="1"/>
  <c r="J119" l="1"/>
  <c r="J120" l="1"/>
  <c r="J121" l="1"/>
  <c r="J122" l="1"/>
  <c r="J123" l="1"/>
  <c r="J124" l="1"/>
  <c r="J125" l="1"/>
  <c r="J126" l="1"/>
  <c r="J127" l="1"/>
  <c r="J128" l="1"/>
  <c r="J129" l="1"/>
  <c r="G130"/>
  <c r="G131" s="1"/>
  <c r="G132" s="1"/>
  <c r="G133" s="1"/>
  <c r="J130" l="1"/>
  <c r="J131" s="1"/>
  <c r="G137"/>
  <c r="G138" s="1"/>
  <c r="J132" l="1"/>
  <c r="J133" l="1"/>
  <c r="J138" s="1"/>
  <c r="K37" l="1"/>
  <c r="K66"/>
  <c r="K102"/>
  <c r="K129"/>
  <c r="K130"/>
  <c r="K38"/>
  <c r="K67"/>
  <c r="K65"/>
  <c r="K101"/>
  <c r="K133"/>
  <c r="K12"/>
  <c r="K31"/>
  <c r="K25"/>
  <c r="K21"/>
  <c r="K28"/>
  <c r="K42"/>
  <c r="K55"/>
  <c r="K22"/>
  <c r="K33"/>
  <c r="K24"/>
  <c r="K45"/>
  <c r="K60"/>
  <c r="K64"/>
  <c r="K73"/>
  <c r="K77"/>
  <c r="K82"/>
  <c r="K86"/>
  <c r="K90"/>
  <c r="K94"/>
  <c r="K98"/>
  <c r="K106"/>
  <c r="K111"/>
  <c r="K115"/>
  <c r="K119"/>
  <c r="K123"/>
  <c r="K127"/>
  <c r="K126"/>
  <c r="K120"/>
  <c r="K131"/>
  <c r="K32"/>
  <c r="K51"/>
  <c r="K49"/>
  <c r="K35"/>
  <c r="K19"/>
  <c r="K46"/>
  <c r="K23"/>
  <c r="K13"/>
  <c r="K54"/>
  <c r="K17"/>
  <c r="K59"/>
  <c r="K63"/>
  <c r="K72"/>
  <c r="K76"/>
  <c r="K81"/>
  <c r="K85"/>
  <c r="K89"/>
  <c r="K93"/>
  <c r="K97"/>
  <c r="K104"/>
  <c r="K110"/>
  <c r="K114"/>
  <c r="K118"/>
  <c r="K122"/>
  <c r="K116"/>
  <c r="K56"/>
  <c r="K50"/>
  <c r="K48"/>
  <c r="K14"/>
  <c r="K52"/>
  <c r="K41"/>
  <c r="K29"/>
  <c r="K40"/>
  <c r="K34"/>
  <c r="K43"/>
  <c r="K58"/>
  <c r="K62"/>
  <c r="K71"/>
  <c r="K75"/>
  <c r="K79"/>
  <c r="K84"/>
  <c r="K88"/>
  <c r="K92"/>
  <c r="K96"/>
  <c r="K100"/>
  <c r="K108"/>
  <c r="K113"/>
  <c r="K117"/>
  <c r="K121"/>
  <c r="K125"/>
  <c r="K128"/>
  <c r="L137"/>
  <c r="K36"/>
  <c r="K20"/>
  <c r="K15"/>
  <c r="K53"/>
  <c r="K18"/>
  <c r="K30"/>
  <c r="K47"/>
  <c r="K27"/>
  <c r="K26"/>
  <c r="K57"/>
  <c r="K61"/>
  <c r="K70"/>
  <c r="K74"/>
  <c r="K78"/>
  <c r="K83"/>
  <c r="K87"/>
  <c r="K91"/>
  <c r="K95"/>
  <c r="K99"/>
  <c r="K107"/>
  <c r="K112"/>
  <c r="K124"/>
  <c r="K132"/>
  <c r="L12" l="1"/>
  <c r="L37"/>
  <c r="L66"/>
  <c r="L102"/>
  <c r="L138"/>
  <c r="L130"/>
  <c r="L38"/>
  <c r="L67"/>
  <c r="L65"/>
  <c r="L101"/>
  <c r="L131"/>
  <c r="L135"/>
  <c r="L32"/>
  <c r="L56"/>
  <c r="L26"/>
  <c r="L20"/>
  <c r="L54"/>
  <c r="L49"/>
  <c r="L25"/>
  <c r="L40"/>
  <c r="L23"/>
  <c r="L22"/>
  <c r="L60"/>
  <c r="L64"/>
  <c r="L73"/>
  <c r="L77"/>
  <c r="L82"/>
  <c r="L86"/>
  <c r="L90"/>
  <c r="L94"/>
  <c r="L98"/>
  <c r="L106"/>
  <c r="L111"/>
  <c r="L115"/>
  <c r="L119"/>
  <c r="L123"/>
  <c r="L132"/>
  <c r="L55"/>
  <c r="L50"/>
  <c r="L36"/>
  <c r="L19"/>
  <c r="L15"/>
  <c r="L47"/>
  <c r="L51"/>
  <c r="L17"/>
  <c r="L35"/>
  <c r="L14"/>
  <c r="L59"/>
  <c r="L63"/>
  <c r="L72"/>
  <c r="L76"/>
  <c r="L81"/>
  <c r="L85"/>
  <c r="L89"/>
  <c r="L93"/>
  <c r="L97"/>
  <c r="L104"/>
  <c r="L110"/>
  <c r="L114"/>
  <c r="L118"/>
  <c r="L122"/>
  <c r="L126"/>
  <c r="L116"/>
  <c r="L128"/>
  <c r="L31"/>
  <c r="L30"/>
  <c r="L27"/>
  <c r="L53"/>
  <c r="L18"/>
  <c r="L52"/>
  <c r="L29"/>
  <c r="L42"/>
  <c r="L57"/>
  <c r="L21"/>
  <c r="L58"/>
  <c r="L62"/>
  <c r="L71"/>
  <c r="L75"/>
  <c r="L79"/>
  <c r="L84"/>
  <c r="L88"/>
  <c r="L92"/>
  <c r="L96"/>
  <c r="L100"/>
  <c r="L108"/>
  <c r="L113"/>
  <c r="L117"/>
  <c r="L121"/>
  <c r="L125"/>
  <c r="L129"/>
  <c r="L112"/>
  <c r="L124"/>
  <c r="L136"/>
  <c r="L28"/>
  <c r="L33"/>
  <c r="L24"/>
  <c r="L48"/>
  <c r="L45"/>
  <c r="L34"/>
  <c r="L41"/>
  <c r="L13"/>
  <c r="L46"/>
  <c r="L43"/>
  <c r="L61"/>
  <c r="L70"/>
  <c r="L74"/>
  <c r="L78"/>
  <c r="L83"/>
  <c r="L87"/>
  <c r="L91"/>
  <c r="L95"/>
  <c r="L99"/>
  <c r="L107"/>
  <c r="L120"/>
  <c r="L127"/>
  <c r="L133"/>
  <c r="I19" i="5" l="1"/>
</calcChain>
</file>

<file path=xl/connections.xml><?xml version="1.0" encoding="utf-8"?>
<connections xmlns="http://schemas.openxmlformats.org/spreadsheetml/2006/main">
  <connection id="1" name="121" type="4" refreshedVersion="0" background="1">
    <webPr xml="1" sourceData="1" url="C:\Users\Laptop\Desktop\121.xml" htmlTables="1" htmlFormat="all"/>
  </connection>
</connections>
</file>

<file path=xl/sharedStrings.xml><?xml version="1.0" encoding="utf-8"?>
<sst xmlns="http://schemas.openxmlformats.org/spreadsheetml/2006/main" count="32044" uniqueCount="14320">
  <si>
    <t>Class of security</t>
  </si>
  <si>
    <t>Date of end of reporting period</t>
  </si>
  <si>
    <t>Corporate identity number</t>
  </si>
  <si>
    <t>Permanent account number of entity</t>
  </si>
  <si>
    <t>Address of registered office of company</t>
  </si>
  <si>
    <t>Number of partly paid-up shares</t>
  </si>
  <si>
    <t>As a percentage of total number of partly paid-up shares</t>
  </si>
  <si>
    <t>As a percentage of total number of shares of the company</t>
  </si>
  <si>
    <t>Shares held by promoter or promoter group</t>
  </si>
  <si>
    <t>Outstanding convertible securities</t>
  </si>
  <si>
    <t>Total</t>
  </si>
  <si>
    <t>As a percentage of total number of outstanding convertible securities</t>
  </si>
  <si>
    <t>As a percentage of total number of shares of the company, assuming full conversion of the convertible securities</t>
  </si>
  <si>
    <t>Number of warrants</t>
  </si>
  <si>
    <t>As a percentage of total number of warrants</t>
  </si>
  <si>
    <t>As a percentage of total number of shares of the company, assuming full conversion of warrants</t>
  </si>
  <si>
    <t>Total paid-up capital of the company assuming full conversion of warrants and convertible securities</t>
  </si>
  <si>
    <t>Total Shareholding as a percentage of total number of shares</t>
  </si>
  <si>
    <t>Shares pledged or otherwise encumbered</t>
  </si>
  <si>
    <t>(A)</t>
  </si>
  <si>
    <t>Shareholding of Promoter and Promoter Group</t>
  </si>
  <si>
    <t>(1)</t>
  </si>
  <si>
    <t>Indian</t>
  </si>
  <si>
    <t>Bodies corporate</t>
  </si>
  <si>
    <t>Financial institutions or banks</t>
  </si>
  <si>
    <t>(a)</t>
  </si>
  <si>
    <t>(b)</t>
  </si>
  <si>
    <t>(c)</t>
  </si>
  <si>
    <t>(d)</t>
  </si>
  <si>
    <t>(e)</t>
  </si>
  <si>
    <t>Sub Total (A) (1)</t>
  </si>
  <si>
    <t>Foreign</t>
  </si>
  <si>
    <t xml:space="preserve">Non-resident individuals or foreign individuals </t>
  </si>
  <si>
    <t xml:space="preserve">Institutions </t>
  </si>
  <si>
    <t>Sub-Total (A) (2)</t>
  </si>
  <si>
    <t>(B)</t>
  </si>
  <si>
    <t>Public Shareholding</t>
  </si>
  <si>
    <t>Institutions</t>
  </si>
  <si>
    <t>(f)</t>
  </si>
  <si>
    <t>(g)</t>
  </si>
  <si>
    <t>(h)</t>
  </si>
  <si>
    <t>Non-Institutions</t>
  </si>
  <si>
    <t>(2)</t>
  </si>
  <si>
    <t>Individuals</t>
  </si>
  <si>
    <t>i</t>
  </si>
  <si>
    <t>ii</t>
  </si>
  <si>
    <t>Sub-total (B) (2)</t>
  </si>
  <si>
    <t>Total Public Shareholding (B) = (B)(1)+(B)(2)</t>
  </si>
  <si>
    <t>TOTAL (A)+(B)</t>
  </si>
  <si>
    <t>(C)</t>
  </si>
  <si>
    <t xml:space="preserve">Public </t>
  </si>
  <si>
    <t>GRAND TOTAL (A)+(B)+(C)</t>
  </si>
  <si>
    <t>(I) (b) Statement showing holding of securities (including shares,warrants,convertible securities) of persons belonging to the category "Promoter and Promoter Group"</t>
  </si>
  <si>
    <t>Details of Shares held</t>
  </si>
  <si>
    <t>Encumbered Share</t>
  </si>
  <si>
    <t>Details of warrants</t>
  </si>
  <si>
    <t>Sr. No.</t>
  </si>
  <si>
    <t>Name of the Shareholder</t>
  </si>
  <si>
    <t>Number of locked-in shares</t>
  </si>
  <si>
    <t>Promoter / Promoter Group / Public</t>
  </si>
  <si>
    <t>(I) (d) Statement showing details of locked-in shares</t>
  </si>
  <si>
    <t>(II) (a) Statement showing details of Depository Receipts (DRs)</t>
  </si>
  <si>
    <t>Number of shares underlying outstanding DRs</t>
  </si>
  <si>
    <t>Name of the DR Holder</t>
  </si>
  <si>
    <t>Total Voting Rights i.e. (VI)</t>
  </si>
  <si>
    <t>Sub Total (B) (1)</t>
  </si>
  <si>
    <t>Shares held by Custodians and against which Depository Receips have been issued</t>
  </si>
  <si>
    <t>Warrants</t>
  </si>
  <si>
    <t>Anyother (specify)</t>
  </si>
  <si>
    <t>Indian shareholders 1</t>
  </si>
  <si>
    <t>Indian shareholders 2</t>
  </si>
  <si>
    <t>Indian shareholders 3</t>
  </si>
  <si>
    <t>Indian shareholders 4</t>
  </si>
  <si>
    <t>Indian shareholders 5</t>
  </si>
  <si>
    <t>Total Others</t>
  </si>
  <si>
    <t>Foreign shareholders 1</t>
  </si>
  <si>
    <t>Foreign shareholders 2</t>
  </si>
  <si>
    <t>Foreign shareholders 3</t>
  </si>
  <si>
    <t>Foreign shareholders 4</t>
  </si>
  <si>
    <t>Foreign shareholders 5</t>
  </si>
  <si>
    <t>(I)</t>
  </si>
  <si>
    <t>(II)</t>
  </si>
  <si>
    <t>(III)</t>
  </si>
  <si>
    <t>(IV)</t>
  </si>
  <si>
    <t>(V)</t>
  </si>
  <si>
    <t>(VI)</t>
  </si>
  <si>
    <t>(VII)</t>
  </si>
  <si>
    <t>(VIII)</t>
  </si>
  <si>
    <t xml:space="preserve">(IX)= (VIII)/(IV)*100 </t>
  </si>
  <si>
    <t>Description of Shareholder</t>
  </si>
  <si>
    <t>Non-Institutions ShareHolders  1</t>
  </si>
  <si>
    <t>Non-Institutions ShareHolders  2</t>
  </si>
  <si>
    <t>Non-Institutions ShareHolders  3</t>
  </si>
  <si>
    <t>Non-Institutions ShareHolders  4</t>
  </si>
  <si>
    <t>Non-Institutions ShareHolders  5</t>
  </si>
  <si>
    <t>Number of shares held in dematerialised form</t>
  </si>
  <si>
    <t>Total number of shares</t>
  </si>
  <si>
    <t>Number of the shares held</t>
  </si>
  <si>
    <t xml:space="preserve">Sr. No. </t>
  </si>
  <si>
    <t>Name of the shareholder</t>
  </si>
  <si>
    <t> (II)</t>
  </si>
  <si>
    <t>(VI)=(V)/(III)*100</t>
  </si>
  <si>
    <t>(I)(a) (VII)</t>
  </si>
  <si>
    <t>(IX)</t>
  </si>
  <si>
    <t>(X)</t>
  </si>
  <si>
    <t>(XI)</t>
  </si>
  <si>
    <t>(XII)</t>
  </si>
  <si>
    <t>Number of convertible securities</t>
  </si>
  <si>
    <t xml:space="preserve">Convertible securities as percentage of total numbers of convertible securities of same class </t>
  </si>
  <si>
    <t>Total shares (including underlying shares assuming full conversion of warrants and convertible securities) as a percentage of diluted share capital</t>
  </si>
  <si>
    <t>Name of the scrip</t>
  </si>
  <si>
    <t>Scrip code</t>
  </si>
  <si>
    <t>Total Shareholding of Promoter and Promoter Group                                         (A) = (A)(1)+(A)(2)</t>
  </si>
  <si>
    <t>General information [Abstract]</t>
  </si>
  <si>
    <t>Detailsofgeneralinformationaboutcompany</t>
  </si>
  <si>
    <t>label</t>
  </si>
  <si>
    <t>depth</t>
  </si>
  <si>
    <t>order</t>
  </si>
  <si>
    <t xml:space="preserve">From </t>
  </si>
  <si>
    <t>To</t>
  </si>
  <si>
    <t>ScheduleName</t>
  </si>
  <si>
    <t>type</t>
  </si>
  <si>
    <t>enumerations</t>
  </si>
  <si>
    <t>substitutionGroup</t>
  </si>
  <si>
    <t>balance</t>
  </si>
  <si>
    <t>periodType</t>
  </si>
  <si>
    <t>abstract</t>
  </si>
  <si>
    <t>nillable</t>
  </si>
  <si>
    <t>in-bse</t>
  </si>
  <si>
    <t>GeneralInformationAbstract</t>
  </si>
  <si>
    <t>xbrli:stringItemType</t>
  </si>
  <si>
    <t>xbrli:item</t>
  </si>
  <si>
    <t>duration</t>
  </si>
  <si>
    <t>true</t>
  </si>
  <si>
    <t>NameOfTheCompany</t>
  </si>
  <si>
    <t>ScripCode</t>
  </si>
  <si>
    <t>CorporateIdentityNumber</t>
  </si>
  <si>
    <t>AddressOfRegisteredOfficeOfCompany</t>
  </si>
  <si>
    <t>PermanentAccountNumberOfEntity</t>
  </si>
  <si>
    <t>NameOfTheScrip</t>
  </si>
  <si>
    <t>ClassOfSecurity</t>
  </si>
  <si>
    <t>xbrli:dateItemType</t>
  </si>
  <si>
    <t>false</t>
  </si>
  <si>
    <t>StatementshowingShareholdingPattern</t>
  </si>
  <si>
    <t>ShareholdingPatternAbstract</t>
  </si>
  <si>
    <t>DetailsOfPartlyPaidUpSharesAbstract</t>
  </si>
  <si>
    <t>Details of partly paid-up shares [Abstract]</t>
  </si>
  <si>
    <t>DetailsOfPartlyPaidUpSharesTable</t>
  </si>
  <si>
    <t>Details of partly paid-up shares [Table]</t>
  </si>
  <si>
    <t>xbrldt:hypercubeItem</t>
  </si>
  <si>
    <t>CategoryOfShareholdersAxis</t>
  </si>
  <si>
    <t>Category of shareholders [Axis]</t>
  </si>
  <si>
    <t>xbrldt:dimensionItem</t>
  </si>
  <si>
    <t>nonnum:domainItemType</t>
  </si>
  <si>
    <t>SharesHeldByPublicMember</t>
  </si>
  <si>
    <t>Shares held by public [Member]</t>
  </si>
  <si>
    <t>DetailsOfPartlyPaidUpSharesLineItems</t>
  </si>
  <si>
    <t>NumberOfPartlyPaidUpShares</t>
  </si>
  <si>
    <t>xbrli:sharesItemType</t>
  </si>
  <si>
    <t>instant</t>
  </si>
  <si>
    <t>AsAPercentageOfTotalNumberOfPartlyPaidUpShares</t>
  </si>
  <si>
    <t>num:percentItemType</t>
  </si>
  <si>
    <t>AsAPercentageOfTotalNumberOfSharesOfTheCompany</t>
  </si>
  <si>
    <t>DetailsOfOutstandingConvertibleSecuritiesAbstract</t>
  </si>
  <si>
    <t>Details of outstanding convertible securities [Abstract]</t>
  </si>
  <si>
    <t>DetailsOfOutstandingConvertibleSecuritiesTable</t>
  </si>
  <si>
    <t>Details of outstanding convertible securities [Table]</t>
  </si>
  <si>
    <t>DetailsOfOutstandingConvertibleSecuritiesLineItems</t>
  </si>
  <si>
    <t>NumberOfOutstandingSecurities</t>
  </si>
  <si>
    <t>Number of outstanding securities</t>
  </si>
  <si>
    <t>AsAPercentageOfTotalNumberOfOutstandingConvertibleSecurities</t>
  </si>
  <si>
    <t>AsAPercentageOfTotalNumberOfSharesOfTheCompanyAssumingFullConversionOfTheConvertibleSecurities</t>
  </si>
  <si>
    <t>DetailsOfWarrantsAbstract</t>
  </si>
  <si>
    <t>Details of warrants [Abstract]</t>
  </si>
  <si>
    <t>DetailsOfWarrantsTable</t>
  </si>
  <si>
    <t>Details of warrants [Table]</t>
  </si>
  <si>
    <t>DetailsOfWarrantsLineItems</t>
  </si>
  <si>
    <t>NumberOfWarrants</t>
  </si>
  <si>
    <t>AsAPercentageOfTotalNumberOfWarrants</t>
  </si>
  <si>
    <t>AsAPercentageOfTotalNumberOfSharesOfTheCompanyAssumingFullConversionOfWarrants</t>
  </si>
  <si>
    <t>TotalPaidUpCapitalOfTheCompanyAssumingFullConversionOfWarrantsAndConvertibleSecurities</t>
  </si>
  <si>
    <t>ShareholdingPatternMember</t>
  </si>
  <si>
    <t>IndianMember</t>
  </si>
  <si>
    <t>Indian [Member]</t>
  </si>
  <si>
    <t>IndividualsOrHinduUndividedFamilyMember</t>
  </si>
  <si>
    <t>Individuals or Hindu undivided family [Member]</t>
  </si>
  <si>
    <t>CentralGovernmentOrStateGovernmentSMember</t>
  </si>
  <si>
    <t>Central government or state government(s) [Member]</t>
  </si>
  <si>
    <t>BodiesCorporateMember</t>
  </si>
  <si>
    <t>Bodies corporate [Member]</t>
  </si>
  <si>
    <t>FinancialInstitutionsOrBanksMember</t>
  </si>
  <si>
    <t>Financial institutions or banks [Member]</t>
  </si>
  <si>
    <t>ForeignMember</t>
  </si>
  <si>
    <t>Foreign [Member]</t>
  </si>
  <si>
    <t>NonResidentIndividualsOrForeignIndividualsMember</t>
  </si>
  <si>
    <t>Non-resident individuals or foreign individuals [Member]</t>
  </si>
  <si>
    <t>InstitutionsMember</t>
  </si>
  <si>
    <t>Institutions [Member]</t>
  </si>
  <si>
    <t>QualifiedForeignInvestorMember</t>
  </si>
  <si>
    <t>Qualified foreign investor [Member]</t>
  </si>
  <si>
    <t>PublicShareholdingMember</t>
  </si>
  <si>
    <t>MutualFundsOrUtiMember</t>
  </si>
  <si>
    <t>VentureCapitalFundsMember</t>
  </si>
  <si>
    <t>InsuranceCompaniesMember</t>
  </si>
  <si>
    <t>ForeignInstitutionalInvestorsMember</t>
  </si>
  <si>
    <t>ForeignVentureCapitalInvestorsMember</t>
  </si>
  <si>
    <t>NonInstitutionsMember</t>
  </si>
  <si>
    <t>Non-institutions [Member]</t>
  </si>
  <si>
    <t>IndividualsMember</t>
  </si>
  <si>
    <t>Individuals [Member]</t>
  </si>
  <si>
    <t>IndividualShareholdersHoldingNominalShareCapitalUpToRsOneLakhMember</t>
  </si>
  <si>
    <t>IndividualShareholdersHoldingNominalShareCapitalInExcessOfRsOneLakhMember</t>
  </si>
  <si>
    <t>SharesHeldByPromoterAndPromoterGroupMember</t>
  </si>
  <si>
    <t>Shares held by promoter and promoter group [Member]</t>
  </si>
  <si>
    <t>NumberOfShareholders</t>
  </si>
  <si>
    <t>Number of shareholders</t>
  </si>
  <si>
    <t>xbrli:decimalItemType</t>
  </si>
  <si>
    <t>TotalNumberOfShares</t>
  </si>
  <si>
    <t>NumberOfSharesHeldInDematerializedForm</t>
  </si>
  <si>
    <t>Number of shares held in dematerialized form</t>
  </si>
  <si>
    <t>SharesPledgedOrOtherwiseEncumberedAbstract</t>
  </si>
  <si>
    <t>PledgedOrEncumberedSharesHeldAsPercentageOfTotalNumberOfShares</t>
  </si>
  <si>
    <t>IndianShareholders1Member</t>
  </si>
  <si>
    <t>Indian shareholders 1 [Member]</t>
  </si>
  <si>
    <t>IndianShareholders2Member</t>
  </si>
  <si>
    <t>Indian shareholders 2 [Member]</t>
  </si>
  <si>
    <t>IndianShareholders3Member</t>
  </si>
  <si>
    <t>Indian shareholders 3 [Member]</t>
  </si>
  <si>
    <t>IndianShareholders4Member</t>
  </si>
  <si>
    <t>Indian shareholders 4 [Member]</t>
  </si>
  <si>
    <t>IndianShareholders5Member</t>
  </si>
  <si>
    <t>Indian shareholders 5 [Member]</t>
  </si>
  <si>
    <t>InstitutionsShareHolders1Member</t>
  </si>
  <si>
    <t>InstitutionsShareHolders2Member</t>
  </si>
  <si>
    <t>InstitutionsShareHolders3Member</t>
  </si>
  <si>
    <t>InstitutionsShareHolders4Member</t>
  </si>
  <si>
    <t>InstitutionsShareHolders5Member</t>
  </si>
  <si>
    <t>NonInstitutionsShareHolders1Member</t>
  </si>
  <si>
    <t>NonInstitutionsShareHolders2Member</t>
  </si>
  <si>
    <t>NonInstitutionsShareHolders3Member</t>
  </si>
  <si>
    <t>NonInstitutionsShareHolders4Member</t>
  </si>
  <si>
    <t>NonInstitutionsShareHolders5Member</t>
  </si>
  <si>
    <t>DetailsOfSecuritiesBelongingToPromoterAndPromoterGroupAbstract</t>
  </si>
  <si>
    <t>DetailsOfSecuritiesBelongingToPromoterAndPromoterGroupTable</t>
  </si>
  <si>
    <t>DetailsOfSecuritiesBelongingToPromoterAndPromoterGroupLineItems</t>
  </si>
  <si>
    <t>NameOfTheShareholder</t>
  </si>
  <si>
    <t>DetailsOfSharesHeldAbstract</t>
  </si>
  <si>
    <t>Details of shares held [Abstract]</t>
  </si>
  <si>
    <t>NumberOfTheSharesHeld</t>
  </si>
  <si>
    <t>DetailsOfEncumberedSharesAbstract</t>
  </si>
  <si>
    <t>Details of encumbered shares [Abstract]</t>
  </si>
  <si>
    <t>EncumberedSharesHeldAsPercentageOfTotalNumberOfShares</t>
  </si>
  <si>
    <t>DetailsOfWarrantAbstract</t>
  </si>
  <si>
    <t>Details of warrant [Abstract]</t>
  </si>
  <si>
    <t>WarrantsHeldAsAPercentageOfTotalNumbersOfWarrantsOfTheSameClass</t>
  </si>
  <si>
    <t xml:space="preserve">Warrants held as a percentage of total numbers of warrants of the same class </t>
  </si>
  <si>
    <t>DetailsOfConvertibleSecuritiesAbstract</t>
  </si>
  <si>
    <t>Details of convertible securities [Abstract]</t>
  </si>
  <si>
    <t>NumberOfConvertibleSecurities</t>
  </si>
  <si>
    <t>ConvertibleSecuritiesAsPercentageOfTotalNumbersOfConvertibleSecuritiesOfSameClass</t>
  </si>
  <si>
    <t>TotalSharesIncludingUnderlyingSharesAssumingFullConversionOfWarrantsAndConvertibleSecuritiesAsAPercentageOfDilutedShareCapital</t>
  </si>
  <si>
    <t>DetailsOfSecuritiesBelongingToPublicHoldingMoreThanOnePercentageOfTotalNumberOfSharesAbstract</t>
  </si>
  <si>
    <t>DetailsOfSecuritiesBelongingToPublicHoldingMoreThanOnePercentageOfTotalNumberOfSharesTable</t>
  </si>
  <si>
    <t>DetailsOfSecuritiesBelongingToPublicHoldingMoreThanOnePercentageOfTotalNumberOfSharesLineItems</t>
  </si>
  <si>
    <t>DetailsOfSecuritiesBelongingToPublicHoldingMoreThanFivePercentageOfTotalNumberOfSharesAbstract</t>
  </si>
  <si>
    <t>DetailsOfSecuritiesBelongingToPublicHoldingMoreThanFivePercentageOfTotalNumberOfSharesTable</t>
  </si>
  <si>
    <t>DetailsOfSecuritiesBelongingToPublicHoldingMoreThanFivePercentageOfTotalNumberOfSharesLineItems</t>
  </si>
  <si>
    <t>Details of locked-in-shares [Abstract]</t>
  </si>
  <si>
    <t>Details of locked-in-shares [Table]</t>
  </si>
  <si>
    <t>Details of locked-in-shares [Line items]</t>
  </si>
  <si>
    <t>NumberOfTheLockedInShares</t>
  </si>
  <si>
    <t xml:space="preserve">Number of the locked-in-shares </t>
  </si>
  <si>
    <t>PromoterPromoterGroupPublic</t>
  </si>
  <si>
    <t>DetailsOfDepositoryReceiptsTable</t>
  </si>
  <si>
    <t>DetailsOfDepositoryReceiptsLineItems</t>
  </si>
  <si>
    <t>Type of outstanding DR</t>
  </si>
  <si>
    <t>DetailsOfShareholdingOfDepositoryReceiptsDrHoldersWhereUnderlyingSharesHeldByPromoterpromoterGroupAreInExcessOfOnepercentageOfTheTotalNumberOfSharesTable</t>
  </si>
  <si>
    <t>DetailsOfShareholdingOfDepositoryReceiptsDrHoldersWhereUnderlyingSharesHeldByPromoterpromoterGroupAreInExcessOfOnepercentageOfTheTotalNumberOfSharesLineItems</t>
  </si>
  <si>
    <t>Total Shares held bt Custodians (C)</t>
  </si>
  <si>
    <t>Type of report</t>
  </si>
  <si>
    <t>Name</t>
  </si>
  <si>
    <t>Element</t>
  </si>
  <si>
    <t>Actual</t>
  </si>
  <si>
    <t>Thousands</t>
  </si>
  <si>
    <t>Lakhs</t>
  </si>
  <si>
    <t>Millions</t>
  </si>
  <si>
    <t>Billions</t>
  </si>
  <si>
    <t>test1</t>
  </si>
  <si>
    <t>test2</t>
  </si>
  <si>
    <t>OtherIndianShareholdersMember</t>
  </si>
  <si>
    <t>Other indian shareholders [Member]</t>
  </si>
  <si>
    <t>in-bse_OtherIndianShareholdersMember</t>
  </si>
  <si>
    <t>OtherForeignShareholdersMember</t>
  </si>
  <si>
    <t>Other foreign shareholders [Member]</t>
  </si>
  <si>
    <t>in-bse_OtherForeignShareholdersMember</t>
  </si>
  <si>
    <t>OtherMutualFundsOrUtiMember</t>
  </si>
  <si>
    <t>Other mutual funds or uti [Member]</t>
  </si>
  <si>
    <t>in-bse_OtherMutualFundsOrUtiMember</t>
  </si>
  <si>
    <t>OtherNonInstitutionsMember</t>
  </si>
  <si>
    <t>Other non-institutions [Member]</t>
  </si>
  <si>
    <t>in-bse_OtherNonInstitutionsMember</t>
  </si>
  <si>
    <t>Public</t>
  </si>
  <si>
    <t>Number of outstanding DRs</t>
  </si>
  <si>
    <t>NumberOfOutstandingDRs</t>
  </si>
  <si>
    <t>Reason for additional filling</t>
  </si>
  <si>
    <t>Date</t>
  </si>
  <si>
    <t>Month</t>
  </si>
  <si>
    <t>Year</t>
  </si>
  <si>
    <t>BusinessRules</t>
  </si>
  <si>
    <t>Shares  held by public</t>
  </si>
  <si>
    <t>ReasonForAdditionalFilling</t>
  </si>
  <si>
    <t>Test</t>
  </si>
  <si>
    <t>Class X</t>
  </si>
  <si>
    <t>Class Y</t>
  </si>
  <si>
    <t>Class Z</t>
  </si>
  <si>
    <t>Number of Voting Rights</t>
  </si>
  <si>
    <t>Voting rights of securities as a percentage of voting rights held by promoter, promoter group and public shareholders</t>
  </si>
  <si>
    <t>Voting rights of securities as a percentage of voting rights held by promoter, promoter group and public shareholders and custodians of depository Receipts</t>
  </si>
  <si>
    <t>Number of Voting Rights held</t>
  </si>
  <si>
    <t>StatementShowingTheVotingPatternOfShareholdersAbstract</t>
  </si>
  <si>
    <t>Statement showing the voting pattern of shareholders [Abstract]</t>
  </si>
  <si>
    <t>in-bse_StatementShowingTheVotingPatternOfShareholdersAbstract</t>
  </si>
  <si>
    <t>StatementShowingTheVotingPatternOfShareholders</t>
  </si>
  <si>
    <t>DetailDescriptionOfVotingRightsForEachClassOfSharesOrSecuritiesAbstract</t>
  </si>
  <si>
    <t>Detail description of voting rights for each class of shares or securities [Abstract]</t>
  </si>
  <si>
    <t>in-bse_DetailDescriptionOfVotingRightsForEachClassOfSharesOrSecuritiesAbstract</t>
  </si>
  <si>
    <t>DetailDescriptionOfVotingRightsForEachClassOfSharesOrSecuritiesTable</t>
  </si>
  <si>
    <t>Detail description of voting rights for each class of shares or securities [Table]</t>
  </si>
  <si>
    <t>in-bse_DetailDescriptionOfVotingRightsForEachClassOfSharesOrSecuritiesTable</t>
  </si>
  <si>
    <t>ClassesOfSecuritiesAxis</t>
  </si>
  <si>
    <t>Classes of securities [Axis]</t>
  </si>
  <si>
    <t>in-bse_ClassesOfSecuritiesAxis</t>
  </si>
  <si>
    <t>DetailsOfSecuritiesMember</t>
  </si>
  <si>
    <t>Details of Securities [Member]</t>
  </si>
  <si>
    <t>in-bse_DetailsOfSecuritiesMember</t>
  </si>
  <si>
    <t>ClassOfSecurity1Member</t>
  </si>
  <si>
    <t>Class of security 1 [Member]</t>
  </si>
  <si>
    <t>in-bse_ClassOfSecurity1Member</t>
  </si>
  <si>
    <t>ClassOfSecurity2Member</t>
  </si>
  <si>
    <t>Class of security 2 [Member]</t>
  </si>
  <si>
    <t>in-bse_ClassOfSecurity2Member</t>
  </si>
  <si>
    <t>ClassOfSecurity3Member</t>
  </si>
  <si>
    <t>Class of security 3 [Member]</t>
  </si>
  <si>
    <t>in-bse_ClassOfSecurity3Member</t>
  </si>
  <si>
    <t>ClassOfSecurity4Member</t>
  </si>
  <si>
    <t>Class of security 4 [Member]</t>
  </si>
  <si>
    <t>in-bse_ClassOfSecurity4Member</t>
  </si>
  <si>
    <t>ClassOfSecurity5Member</t>
  </si>
  <si>
    <t>Class of security 5 [Member]</t>
  </si>
  <si>
    <t>in-bse_ClassOfSecurity5Member</t>
  </si>
  <si>
    <t>DetailDescriptionOfVotingRightsForEachClassOfSharesOrSecuritiesLineItems</t>
  </si>
  <si>
    <t>Detail description of voting rights for each class of shares or securities [Line items]</t>
  </si>
  <si>
    <t>in-bse_DetailDescriptionOfVotingRightsForEachClassOfSharesOrSecuritiesLineItems</t>
  </si>
  <si>
    <t>TypeOfSecurity</t>
  </si>
  <si>
    <t>Type of security</t>
  </si>
  <si>
    <t>in-bse_TypeOfSecurity</t>
  </si>
  <si>
    <t>DetailsOfNumberOfVotingRightsForEachClassOfSecurityHavingMoreThanOneClassOfSharesOrSecuritiesAbstract</t>
  </si>
  <si>
    <t>Details of number of voting rights for each class of security having more than one class of shares or securities [Abstract]</t>
  </si>
  <si>
    <t>in-bse_DetailsOfNumberOfVotingRightsForEachClassOfSecurityHavingMoreThanOneClassOfSharesOrSecuritiesAbstract</t>
  </si>
  <si>
    <t>DetailsOfNumberOfVotingRightsForEachClassOfSecurityHavingMoreThanOneClassOfSharesOrSecuritiesTable</t>
  </si>
  <si>
    <t>Details of number of voting rights for each class of security having more than one class of shares or securities [Table]</t>
  </si>
  <si>
    <t>in-bse_DetailsOfNumberOfVotingRightsForEachClassOfSecurityHavingMoreThanOneClassOfSharesOrSecuritiesTable</t>
  </si>
  <si>
    <t>ClassesOfSecuritiesAxis_1</t>
  </si>
  <si>
    <t>DetailsOfSecuritiesMember_1</t>
  </si>
  <si>
    <t>ClassOfSecurity1Member_1</t>
  </si>
  <si>
    <t>ClassOfSecurity2Member_1</t>
  </si>
  <si>
    <t>ClassOfSecurity3Member_1</t>
  </si>
  <si>
    <t>ClassOfSecurity4Member_1</t>
  </si>
  <si>
    <t>ClassOfSecurity5Member_1</t>
  </si>
  <si>
    <t>CategoryOfShareholdersAxis_2</t>
  </si>
  <si>
    <t>in-bse_CategoryOfShareholdersAxis</t>
  </si>
  <si>
    <t>ShareholdingPatternMember_2</t>
  </si>
  <si>
    <t>Shareholding pattern [Member]</t>
  </si>
  <si>
    <t>in-bse_ShareholdingPatternMember</t>
  </si>
  <si>
    <t>in-bse_ShareholdingOfPromoterPromoterGroupAndPublicMember</t>
  </si>
  <si>
    <t>ShareholdingOfPromoterAndPromoterGroupMember_2</t>
  </si>
  <si>
    <t>Shareholding of promoter and promoter group [Member]</t>
  </si>
  <si>
    <t>in-bse_ShareholdingOfPromoterAndPromoterGroupMember</t>
  </si>
  <si>
    <t>IndianMember_2</t>
  </si>
  <si>
    <t>in-bse_IndianMember</t>
  </si>
  <si>
    <t>IndividualsOrHinduUndividedFamilyMember_2</t>
  </si>
  <si>
    <t>in-bse_IndividualsOrHinduUndividedFamilyMember</t>
  </si>
  <si>
    <t>CentralGovernmentOrStateGovernmentSMember_2</t>
  </si>
  <si>
    <t>in-bse_CentralGovernmentOrStateGovernmentSMember</t>
  </si>
  <si>
    <t>BodiesCorporateMember_2</t>
  </si>
  <si>
    <t>in-bse_BodiesCorporateMember</t>
  </si>
  <si>
    <t>FinancialInstitutionsOrBanksMember_2</t>
  </si>
  <si>
    <t>in-bse_FinancialInstitutionsOrBanksMember</t>
  </si>
  <si>
    <t>OtherIndianShareholdersMember_2</t>
  </si>
  <si>
    <t>ForeignMember_2</t>
  </si>
  <si>
    <t>in-bse_ForeignMember</t>
  </si>
  <si>
    <t>NonResidentIndividualsOrForeignIndividualsMember_2</t>
  </si>
  <si>
    <t>in-bse_NonResidentIndividualsOrForeignIndividualsMember</t>
  </si>
  <si>
    <t>ForeignInstitutionsMember_2</t>
  </si>
  <si>
    <t>Foreign institutions [Member]</t>
  </si>
  <si>
    <t>in-bse_ForeignInstitutionsMember</t>
  </si>
  <si>
    <t>QualifiedForeignInvestorMember_2</t>
  </si>
  <si>
    <t>in-bse_QualifiedForeignInvestorMember</t>
  </si>
  <si>
    <t>OtherForeignShareholdersMember_2</t>
  </si>
  <si>
    <t>PublicShareholdingMember_2</t>
  </si>
  <si>
    <t>Public shareholding [Member]</t>
  </si>
  <si>
    <t>in-bse_PublicShareholdingMember</t>
  </si>
  <si>
    <t>InstitutionsMember_2</t>
  </si>
  <si>
    <t>in-bse_InstitutionsMember</t>
  </si>
  <si>
    <t>MutualFundsOrUtiMember_2</t>
  </si>
  <si>
    <t>Mutual funds or uti [Member]</t>
  </si>
  <si>
    <t>in-bse_MutualFundsOrUtiMember</t>
  </si>
  <si>
    <t>VentureCapitalFundsMember_2</t>
  </si>
  <si>
    <t>Venture capital funds [Member]</t>
  </si>
  <si>
    <t>in-bse_VentureCapitalFundsMember</t>
  </si>
  <si>
    <t>InsuranceCompaniesMember_2</t>
  </si>
  <si>
    <t>Insurance companies [Member]</t>
  </si>
  <si>
    <t>in-bse_InsuranceCompaniesMember</t>
  </si>
  <si>
    <t>ForeignInstitutionalInvestorsMember_2</t>
  </si>
  <si>
    <t>Foreign institutional investors [Member]</t>
  </si>
  <si>
    <t>in-bse_ForeignInstitutionalInvestorsMember</t>
  </si>
  <si>
    <t>ForeignVentureCapitalInvestorsMember_2</t>
  </si>
  <si>
    <t>Foreign venture capital investors [Member]</t>
  </si>
  <si>
    <t>in-bse_ForeignVentureCapitalInvestorsMember</t>
  </si>
  <si>
    <t>OtherMutualFundsOrUtiMember_2</t>
  </si>
  <si>
    <t>NonInstitutionsMember_2</t>
  </si>
  <si>
    <t>in-bse_NonInstitutionsMember</t>
  </si>
  <si>
    <t>IndividualsMember_2</t>
  </si>
  <si>
    <t>in-bse_IndividualsMember</t>
  </si>
  <si>
    <t>IndividualShareholdersHoldingNominalShareCapitalUpToRsOneLakhMember_2</t>
  </si>
  <si>
    <t>Individual shareholders holding nominal share capital up to Rs one lakh [Member]</t>
  </si>
  <si>
    <t>in-bse_IndividualShareholdersHoldingNominalShareCapitalUpToRsOneLakhMember</t>
  </si>
  <si>
    <t>IndividualShareholdersHoldingNominalShareCapitalInExcessOfRsOneLakhMember_2</t>
  </si>
  <si>
    <t>Individual shareholders holding nominal share capital in excess of Rs one lakh [Member]</t>
  </si>
  <si>
    <t>in-bse_IndividualShareholdersHoldingNominalShareCapitalInExcessOfRsOneLakhMember</t>
  </si>
  <si>
    <t>OtherNonInstitutionsMember_2</t>
  </si>
  <si>
    <t>Shares held by custodians and against which depository receipt have been issued [Member]</t>
  </si>
  <si>
    <t>SharesHeldByPromoterAndPromoterGroupMember_2</t>
  </si>
  <si>
    <t>in-bse_SharesHeldByPromoterAndPromoterGroupMember</t>
  </si>
  <si>
    <t>SharesHeldByPublicMember_2</t>
  </si>
  <si>
    <t>in-bse_SharesHeldByPublicMember</t>
  </si>
  <si>
    <t>NumberOfVotingRightsForEachClassOfSecurityHavingMoreThanOneClassOfSharesLineItems</t>
  </si>
  <si>
    <t>Number of voting rights for each class of security having more than one class of shares [Line items]</t>
  </si>
  <si>
    <t>in-bse_NumberOfVotingRightsForEachClassOfSecurityHavingMoreThanOneClassOfSharesLineItems</t>
  </si>
  <si>
    <t>NumberOfVotingRights</t>
  </si>
  <si>
    <t>in-bse_NumberOfVotingRights</t>
  </si>
  <si>
    <t>DetailsOfVotingRightsForEachClassOfSecurityHavingMoreThanOneClassOfSharesAbstract</t>
  </si>
  <si>
    <t>Details of voting rights for each class of security having more than one class of shares [Abstract]</t>
  </si>
  <si>
    <t>in-bse_DetailsOfVotingRightsForEachClassOfSecurityHavingMoreThanOneClassOfSharesAbstract</t>
  </si>
  <si>
    <t>DetailsOfVotingRightsForEachClassOfSecurityHavingMoreThanOneClassOfSharesTable</t>
  </si>
  <si>
    <t>Details of voting rights for each class of security having more than one class of shares [Table]</t>
  </si>
  <si>
    <t>in-bse_DetailsOfVotingRightsForEachClassOfSecurityHavingMoreThanOneClassOfSharesTable</t>
  </si>
  <si>
    <t>ClassesOfSecuritiesAxis_3</t>
  </si>
  <si>
    <t>DetailsOfSecuritiesMember_3</t>
  </si>
  <si>
    <t>ClassOfSecurity1Member_3</t>
  </si>
  <si>
    <t>ClassOfSecurity2Member_3</t>
  </si>
  <si>
    <t>ClassOfSecurity3Member_3</t>
  </si>
  <si>
    <t>ClassOfSecurity4Member_3</t>
  </si>
  <si>
    <t>ClassOfSecurity5Member_3</t>
  </si>
  <si>
    <t>CategoryOfShareholdersAxis_3</t>
  </si>
  <si>
    <t>ShareholdingPatternMember_3</t>
  </si>
  <si>
    <t>ShareholdingOfPromoterAndPromoterGroupMember_3</t>
  </si>
  <si>
    <t>IndianMember_3</t>
  </si>
  <si>
    <t>IndividualsOrHinduUndividedFamilyMember_3</t>
  </si>
  <si>
    <t>CentralGovernmentOrStateGovernmentSMember_3</t>
  </si>
  <si>
    <t>BodiesCorporateMember_3</t>
  </si>
  <si>
    <t>FinancialInstitutionsOrBanksMember_3</t>
  </si>
  <si>
    <t>OtherIndianShareholdersMember_3</t>
  </si>
  <si>
    <t>ForeignMember_3</t>
  </si>
  <si>
    <t>NonResidentIndividualsOrForeignIndividualsMember_3</t>
  </si>
  <si>
    <t>ForeignInstitutionsMember_3</t>
  </si>
  <si>
    <t>QualifiedForeignInvestorMember_3</t>
  </si>
  <si>
    <t>OtherForeignShareholdersMember_3</t>
  </si>
  <si>
    <t>PublicShareholdingMember_3</t>
  </si>
  <si>
    <t>InstitutionsMember_3</t>
  </si>
  <si>
    <t>MutualFundsOrUtiMember_3</t>
  </si>
  <si>
    <t>VentureCapitalFundsMember_3</t>
  </si>
  <si>
    <t>InsuranceCompaniesMember_3</t>
  </si>
  <si>
    <t>ForeignInstitutionalInvestorsMember_3</t>
  </si>
  <si>
    <t>ForeignVentureCapitalInvestorsMember_3</t>
  </si>
  <si>
    <t>OtherMutualFundsOrUtiMember_3</t>
  </si>
  <si>
    <t>NonInstitutionsMember_3</t>
  </si>
  <si>
    <t>IndividualsMember_3</t>
  </si>
  <si>
    <t>IndividualShareholdersHoldingNominalShareCapitalUpToRsOneLakhMember_3</t>
  </si>
  <si>
    <t>IndividualShareholdersHoldingNominalShareCapitalInExcessOfRsOneLakhMember_3</t>
  </si>
  <si>
    <t>OtherNonInstitutionsMember_3</t>
  </si>
  <si>
    <t>SharesHeldByPromoterAndPromoterGroupMember_3</t>
  </si>
  <si>
    <t>SharesHeldByPublicMember_3</t>
  </si>
  <si>
    <t>DetailsOfVotingRightsForEachClassOfSecurityHavingMoreThanOneClassOfSharesLineItems</t>
  </si>
  <si>
    <t>Details of voting rights for each class of security having more than one class of shares [Line items]</t>
  </si>
  <si>
    <t>in-bse_DetailsOfVotingRightsForEachClassOfSecurityHavingMoreThanOneClassOfSharesLineItems</t>
  </si>
  <si>
    <t>TotalVotingRightsOfSecurities</t>
  </si>
  <si>
    <t>Total Voting Rights of securities</t>
  </si>
  <si>
    <t>in-bse_TotalVotingRightsOfSecurities</t>
  </si>
  <si>
    <t>TotalVotingRightsAbstract</t>
  </si>
  <si>
    <t>Total Voting Rights [Abstract]</t>
  </si>
  <si>
    <t>in-bse_TotalVotingRightsAbstract</t>
  </si>
  <si>
    <t>VotingRightsOfSecuritiesAsAPercentageOfVotingRightsHeldByPromoterPromoterGroupAndPublicShareholders</t>
  </si>
  <si>
    <t>in-bse_VotingRightsOfSecuritiesAsAPercentageOfVotingRightsHeldByPromoterPromoterGroupAndPublicShareholders</t>
  </si>
  <si>
    <t>VotingRightsOfSecuritiesAsAPercentageOfVotingRightsHeldByPromoterPromoterGroupAndPublicShareholdersAndCustodiansOfDepositoryReceipts</t>
  </si>
  <si>
    <t>in-bse_VotingRightsOfSecuritiesAsAPercentageOfVotingRightsHeldByPromoterPromoterGroupAndPublicShareholdersAndCustodiansOfDepositoryReceipts</t>
  </si>
  <si>
    <t>DetailsOfNumberOfVotingRightsHeldByIndianShareholdersAbstract</t>
  </si>
  <si>
    <t>Details of number of voting rights held by indian shareholders [Abstract]</t>
  </si>
  <si>
    <t>in-bse_DetailsOfNumberOfVotingRightsHeldByIndianShareholdersAbstract</t>
  </si>
  <si>
    <t>DetailsOfNumberOfVotingRightsHeldByIndianShareholdersTable</t>
  </si>
  <si>
    <t>Details of number of voting rights held by indian shareholders [Table]</t>
  </si>
  <si>
    <t>in-bse_DetailsOfNumberOfVotingRightsHeldByIndianShareholdersTable</t>
  </si>
  <si>
    <t>DetailsofIndianShareholdersAxis_2</t>
  </si>
  <si>
    <t>Details of indian shareholders [Axis]</t>
  </si>
  <si>
    <t>in-bse_DetailsofIndianShareholdersAxis</t>
  </si>
  <si>
    <t>DetailsOfIndianShareholdersDomain_2</t>
  </si>
  <si>
    <t>Details of indian shareholders domain</t>
  </si>
  <si>
    <t>in-bse_DetailsOfIndianShareholdersDomain</t>
  </si>
  <si>
    <t>IndianShareholders1Member_2</t>
  </si>
  <si>
    <t>in-bse_IndianShareholders1Member</t>
  </si>
  <si>
    <t>IndianShareholders2Member_2</t>
  </si>
  <si>
    <t>in-bse_IndianShareholders2Member</t>
  </si>
  <si>
    <t>IndianShareholders3Member_2</t>
  </si>
  <si>
    <t>in-bse_IndianShareholders3Member</t>
  </si>
  <si>
    <t>IndianShareholders4Member_2</t>
  </si>
  <si>
    <t>in-bse_IndianShareholders4Member</t>
  </si>
  <si>
    <t>IndianShareholders5Member_2</t>
  </si>
  <si>
    <t>in-bse_IndianShareholders5Member</t>
  </si>
  <si>
    <t>DetailsOfNumberOfVotingRightsHeldByIndianShareholdersLineItems</t>
  </si>
  <si>
    <t>Details of number of voting rights held by indian shareholders [Line Items]</t>
  </si>
  <si>
    <t>in-bse_DetailsOfNumberOfVotingRightsHeldByIndianShareholdersLineItems</t>
  </si>
  <si>
    <t>DetailsOfNumberOfVotingRightsHeldByForeignShareholdersAbstract</t>
  </si>
  <si>
    <t>Details of number of voting rights held by foreign shareholders [Abstract]</t>
  </si>
  <si>
    <t>in-bse_DetailsOfNumberOfVotingRightsHeldByForeignShareholdersAbstract</t>
  </si>
  <si>
    <t>DetailsOfNumberOfVotingRightsHeldByForeignShareholdersTable</t>
  </si>
  <si>
    <t>Details of number of voting rights held by foreign shareholders [Table]</t>
  </si>
  <si>
    <t>in-bse_DetailsOfNumberOfVotingRightsHeldByForeignShareholdersTable</t>
  </si>
  <si>
    <t>DetailsOfForeignShareholdersAxis_2</t>
  </si>
  <si>
    <t>Details of foreign shareholders [Axis]</t>
  </si>
  <si>
    <t>in-bse_DetailsOfForeignShareholdersAxis</t>
  </si>
  <si>
    <t>DetailsOfForeignShareholdersDomain_2</t>
  </si>
  <si>
    <t>Details of foreign shareholders domain</t>
  </si>
  <si>
    <t>in-bse_DetailsOfForeignShareholdersDomain</t>
  </si>
  <si>
    <t>ForeignShareholders1Member_2</t>
  </si>
  <si>
    <t>Foreign shareholders 1 [Member]</t>
  </si>
  <si>
    <t>in-bse_ForeignShareholders1Member</t>
  </si>
  <si>
    <t>ForeignShareholders2Member_2</t>
  </si>
  <si>
    <t>Foreign shareholders 2 [Member]</t>
  </si>
  <si>
    <t>in-bse_ForeignShareholders2Member</t>
  </si>
  <si>
    <t>ForeignShareholders3Member_2</t>
  </si>
  <si>
    <t>Foreign shareholders 3 [Member]</t>
  </si>
  <si>
    <t>in-bse_ForeignShareholders3Member</t>
  </si>
  <si>
    <t>ForeignShareholders4Member_2</t>
  </si>
  <si>
    <t>Foreign shareholders 4 [Member]</t>
  </si>
  <si>
    <t>in-bse_ForeignShareholders4Member</t>
  </si>
  <si>
    <t>ForeignShareholders5Member_2</t>
  </si>
  <si>
    <t>Foreign shareholders 5 [Member]</t>
  </si>
  <si>
    <t>in-bse_ForeignShareholders5Member</t>
  </si>
  <si>
    <t>DetailsOfNumberOfVotingRightsHeldByForeignShareholdersLineItems</t>
  </si>
  <si>
    <t>Details of number of voting rights held by foreign shareholders [Line Items]</t>
  </si>
  <si>
    <t>in-bse_DetailsOfNumberOfVotingRightsHeldByForeignShareholdersLineItems</t>
  </si>
  <si>
    <t>DetailsOfNumberOfVotingRightsHeldByInstitutionsShareholdersAbstract</t>
  </si>
  <si>
    <t>Details of number of voting rights held by institutions shareholders [Abstract]</t>
  </si>
  <si>
    <t>in-bse_DetailsOfNumberOfVotingRightsHeldByInstitutionsShareholdersAbstract</t>
  </si>
  <si>
    <t>DetailsOfNumberOfVotingRightsHeldByInstitutionsShareholdersTable</t>
  </si>
  <si>
    <t>Details of number of voting rights held by institutions shareholders [Table]</t>
  </si>
  <si>
    <t>in-bse_DetailsOfNumberOfVotingRightsHeldByInstitutionsShareholdersTable</t>
  </si>
  <si>
    <t>DetailsOfInstitutionsShareHoldersAxis_2</t>
  </si>
  <si>
    <t>Details of institutions shareholders [Axis]</t>
  </si>
  <si>
    <t>in-bse_DetailsOfInstitutionsShareHoldersAxis</t>
  </si>
  <si>
    <t>DetailsOfInstitutionsShareHoldersDomain_2</t>
  </si>
  <si>
    <t>Details of institutions shareholders domain</t>
  </si>
  <si>
    <t>in-bse_DetailsOfInstitutionsShareHoldersDomain</t>
  </si>
  <si>
    <t>InstitutionsShareHolders1Member_2</t>
  </si>
  <si>
    <t>Institutions shareholders 1 [Member]</t>
  </si>
  <si>
    <t>in-bse_InstitutionsShareHolders1Member</t>
  </si>
  <si>
    <t>InstitutionsShareHolders2Member_2</t>
  </si>
  <si>
    <t>Institutions shareholders 2 [Member]</t>
  </si>
  <si>
    <t>in-bse_InstitutionsShareHolders2Member</t>
  </si>
  <si>
    <t>InstitutionsShareHolders3Member_2</t>
  </si>
  <si>
    <t>Institutions shareholders 3 [Member]</t>
  </si>
  <si>
    <t>in-bse_InstitutionsShareHolders3Member</t>
  </si>
  <si>
    <t>InstitutionsShareHolders4Member_2</t>
  </si>
  <si>
    <t>Institutions shareholders 4 [Member]</t>
  </si>
  <si>
    <t>in-bse_InstitutionsShareHolders4Member</t>
  </si>
  <si>
    <t>InstitutionsShareHolders5Member_2</t>
  </si>
  <si>
    <t>Institutions shareholders 5 [Member]</t>
  </si>
  <si>
    <t>in-bse_InstitutionsShareHolders5Member</t>
  </si>
  <si>
    <t>DetailsOfNumberOfVotingRightsHeldByInstitutionsShareholdersLineItems</t>
  </si>
  <si>
    <t>Details of number of voting rights held by institutions shareholders [Line Items]</t>
  </si>
  <si>
    <t>in-bse_DetailsOfNumberOfVotingRightsHeldByInstitutionsShareholdersLineItems</t>
  </si>
  <si>
    <t>DetailsOfNumberOfVotingRightsHeldByNonInstitutionsShareholdersAbstract</t>
  </si>
  <si>
    <t>Details of number of voting rights held by non-Institutions shareholders [Abstract]</t>
  </si>
  <si>
    <t>in-bse_DetailsOfNumberOfVotingRightsHeldByNonInstitutionsShareholdersAbstract</t>
  </si>
  <si>
    <t>DetailsOfNumberOfVotingRightsHeldByNonInstitutionsShareholdersTable</t>
  </si>
  <si>
    <t>Details of number of voting rights held by non-Institutions shareholders [Table]</t>
  </si>
  <si>
    <t>in-bse_DetailsOfNumberOfVotingRightsHeldByNonInstitutionsShareholdersTable</t>
  </si>
  <si>
    <t>DetailsOfNonInstitutionsShareHoldersAxis_2</t>
  </si>
  <si>
    <t>Details of non-Institutions shareholders [Axis]</t>
  </si>
  <si>
    <t>in-bse_DetailsOfNonInstitutionsShareHoldersAxis</t>
  </si>
  <si>
    <t>DetailsOfNonInstitutionsShareHoldersDomain_2</t>
  </si>
  <si>
    <t>Details of non-Institutions shareholders domain</t>
  </si>
  <si>
    <t>in-bse_DetailsOfNonInstitutionsShareHoldersDomain</t>
  </si>
  <si>
    <t>NonInstitutionsShareHolders1Member_2</t>
  </si>
  <si>
    <t>Non-Institutions shareholders 1 [Member]</t>
  </si>
  <si>
    <t>in-bse_NonInstitutionsShareHolders1Member</t>
  </si>
  <si>
    <t>NonInstitutionsShareHolders2Member_2</t>
  </si>
  <si>
    <t>Non-Institutions shareholders 2 [Member]</t>
  </si>
  <si>
    <t>in-bse_NonInstitutionsShareHolders2Member</t>
  </si>
  <si>
    <t>NonInstitutionsShareHolders3Member_2</t>
  </si>
  <si>
    <t>Non-Institutions shareholders 3 [Member]</t>
  </si>
  <si>
    <t>in-bse_NonInstitutionsShareHolders3Member</t>
  </si>
  <si>
    <t>NonInstitutionsShareHolders4Member_2</t>
  </si>
  <si>
    <t>Non-Institutions shareholders 4 [Member]</t>
  </si>
  <si>
    <t>in-bse_NonInstitutionsShareHolders4Member</t>
  </si>
  <si>
    <t>NonInstitutionsShareHolders5Member_2</t>
  </si>
  <si>
    <t>Non-Institutions shareholders 5 [Member]</t>
  </si>
  <si>
    <t>in-bse_NonInstitutionsShareHolders5Member</t>
  </si>
  <si>
    <t>DetailsOfNumberOfVotingRightsHeldByNonInstitutionsShareholdersLineItems</t>
  </si>
  <si>
    <t>Details of number of voting rights held by non-Institutions shareholders [Line Items]</t>
  </si>
  <si>
    <t>in-bse_DetailsOfNumberOfVotingRightsHeldByNonInstitutionsShareholdersLineItems</t>
  </si>
  <si>
    <t>in-bse_GeneralInformationAbstract</t>
  </si>
  <si>
    <t>Name of the company</t>
  </si>
  <si>
    <t>in-bse_NameOfTheCompany</t>
  </si>
  <si>
    <t>in-bse_ScripCode</t>
  </si>
  <si>
    <t>in-bse_CorporateIdentityNumber</t>
  </si>
  <si>
    <t>in-bse_AddressOfRegisteredOfficeOfCompany</t>
  </si>
  <si>
    <t>in-bse_PermanentAccountNumberOfEntity</t>
  </si>
  <si>
    <t>in-bse_NameOfTheScrip</t>
  </si>
  <si>
    <t>in-bse_ClassOfSecurity</t>
  </si>
  <si>
    <t>TypeOfReport</t>
  </si>
  <si>
    <t>in-bse_TypeOfReport</t>
  </si>
  <si>
    <t xml:space="preserve">(Quarterly) (Additional) </t>
  </si>
  <si>
    <t>in-bse_ReasonForAdditionalFilling</t>
  </si>
  <si>
    <t>LevelOfRoundingUsedInReport</t>
  </si>
  <si>
    <t>in-bse_LevelOfRoundingUsedInReport</t>
  </si>
  <si>
    <t xml:space="preserve">(Actual) (Thousands) (Lakhs) (Millions) (Crores) (Billions) </t>
  </si>
  <si>
    <t>DateOfReport</t>
  </si>
  <si>
    <t>Date Of Report</t>
  </si>
  <si>
    <t>in-bse_DateOfReport</t>
  </si>
  <si>
    <t>Shareholding pattern [Abstract]</t>
  </si>
  <si>
    <t>in-bse_ShareholdingPatternAbstract</t>
  </si>
  <si>
    <t>in-bse_DetailsOfPartlyPaidUpSharesAbstract</t>
  </si>
  <si>
    <t>in-bse_DetailsOfPartlyPaidUpSharesTable</t>
  </si>
  <si>
    <t>Type of shareholders [Axis]</t>
  </si>
  <si>
    <t>Details of partly paid-up shares [Line items]</t>
  </si>
  <si>
    <t>in-bse_DetailsOfPartlyPaidUpSharesLineItems</t>
  </si>
  <si>
    <t>in-bse_NumberOfPartlyPaidUpShares</t>
  </si>
  <si>
    <t>in-bse_AsAPercentageOfTotalNumberOfPartlyPaidUpShares</t>
  </si>
  <si>
    <t>in-bse_AsAPercentageOfTotalNumberOfSharesOfTheCompany</t>
  </si>
  <si>
    <t>in-bse_DetailsOfOutstandingConvertibleSecuritiesAbstract</t>
  </si>
  <si>
    <t>in-bse_DetailsOfOutstandingConvertibleSecuritiesTable</t>
  </si>
  <si>
    <t>Details of outstanding convertible securities [Line items]</t>
  </si>
  <si>
    <t>in-bse_DetailsOfOutstandingConvertibleSecuritiesLineItems</t>
  </si>
  <si>
    <t>in-bse_NumberOfOutstandingSecurities</t>
  </si>
  <si>
    <t>in-bse_AsAPercentageOfTotalNumberOfOutstandingConvertibleSecurities</t>
  </si>
  <si>
    <t>As a percentage of total number of shares of the company assuming full conversion of the convertible securities</t>
  </si>
  <si>
    <t>in-bse_AsAPercentageOfTotalNumberOfSharesOfTheCompanyAssumingFullConversionOfTheConvertibleSecurities</t>
  </si>
  <si>
    <t>in-bse_DetailsOfWarrantsAbstract</t>
  </si>
  <si>
    <t>in-bse_DetailsOfWarrantsTable</t>
  </si>
  <si>
    <t>Details of warrants [Line items]</t>
  </si>
  <si>
    <t>in-bse_DetailsOfWarrantsLineItems</t>
  </si>
  <si>
    <t>in-bse_NumberOfWarrants</t>
  </si>
  <si>
    <t>in-bse_AsAPercentageOfTotalNumberOfWarrants</t>
  </si>
  <si>
    <t>As a percentage of total number of shares of the company assuming full conversion of warrants</t>
  </si>
  <si>
    <t>in-bse_AsAPercentageOfTotalNumberOfSharesOfTheCompanyAssumingFullConversionOfWarrants</t>
  </si>
  <si>
    <t>in-bse_TotalPaidUpCapitalOfTheCompanyAssumingFullConversionOfWarrantsAndConvertibleSecurities</t>
  </si>
  <si>
    <t>DetailsOfFullyPaidupSharesAbstract</t>
  </si>
  <si>
    <t>Details of fully paid-up shares [Abstract]</t>
  </si>
  <si>
    <t>in-bse_DetailsOfFullyPaidupSharesAbstract</t>
  </si>
  <si>
    <t>DetailsOfFullyPaidupSharesTable</t>
  </si>
  <si>
    <t>Details of fully paid-up shares [Table]</t>
  </si>
  <si>
    <t>in-bse_DetailsOfFullyPaidupSharesTable</t>
  </si>
  <si>
    <t>ShareholdingOfPromoterAndPromoterGroupMember</t>
  </si>
  <si>
    <t>ForeignInstitutionsMember</t>
  </si>
  <si>
    <t>DetailsOfFullyPaidUpSharesLineItems</t>
  </si>
  <si>
    <t>Details of fully paid-up shares [Line items]</t>
  </si>
  <si>
    <t>in-bse_DetailsOfFullyPaidUpSharesLineItems</t>
  </si>
  <si>
    <t>in-bse_NumberOfShareholders</t>
  </si>
  <si>
    <t>in-bse_TotalNumberOfShares</t>
  </si>
  <si>
    <t>in-bse_NumberOfSharesHeldInDematerializedForm</t>
  </si>
  <si>
    <t>TotalShareholdingAsAPercentageOfTotalNumberOfSharesAbstract</t>
  </si>
  <si>
    <t>Total shareholding as a percentage of total number of shares [Abstract]</t>
  </si>
  <si>
    <t>in-bse_TotalShareholdingAsAPercentageOfTotalNumberOfSharesAbstract</t>
  </si>
  <si>
    <t>in-bse_ShareholdingAsAPercentageOfTotalNumberOfSharesHeldByPromoterPromoterGroupAndPublicShareholders</t>
  </si>
  <si>
    <t>Shares pledged or otherwise encumbered [Abstract]</t>
  </si>
  <si>
    <t>in-bse_SharesPledgedOrOtherwiseEncumberedAbstract</t>
  </si>
  <si>
    <t>PledgedOrEncumberedNumberOfShares</t>
  </si>
  <si>
    <t>Pledged or encumbered - Number of shares</t>
  </si>
  <si>
    <t>in-bse_PledgedOrEncumberedNumberOfShares</t>
  </si>
  <si>
    <t>Pledged or encumbered shares held as percentage of total number of shares</t>
  </si>
  <si>
    <t>in-bse_PledgedOrEncumberedSharesHeldAsPercentageOfTotalNumberOfShares</t>
  </si>
  <si>
    <t>in-bse_DetailsOfShareholdingPatternOfIndianPromoterAndPromoterGroupAbstract</t>
  </si>
  <si>
    <t>in-bse_DetailsOfShareholdingPatternOfIndianPromoterAndPromoterGroupTable</t>
  </si>
  <si>
    <t>DetailsofIndianShareholdersAxis</t>
  </si>
  <si>
    <t>DetailsOfIndianShareholdersDomain</t>
  </si>
  <si>
    <t>in-bse_DetailsOfShareholdingPatternOfIndianPromoterAndPromoterGroupLineItems</t>
  </si>
  <si>
    <t>NameOfShareholder</t>
  </si>
  <si>
    <t>Name Of Shareholder</t>
  </si>
  <si>
    <t>in-bse_NameOfShareholder</t>
  </si>
  <si>
    <t>in-bse_DetailsOfShareholdingPatternOfForeignPromoterAndPromoterGroupAbstract</t>
  </si>
  <si>
    <t>in-bse_DetailsOfShareholdingPatternOfForeignPromoterAndPromoterGroupTable</t>
  </si>
  <si>
    <t>DetailsOfForeignShareholdersAxis</t>
  </si>
  <si>
    <t>DetailsOfForeignShareholdersDomain</t>
  </si>
  <si>
    <t>ForeignShareholders1Member</t>
  </si>
  <si>
    <t>ForeignShareholders2Member</t>
  </si>
  <si>
    <t>ForeignShareholders3Member</t>
  </si>
  <si>
    <t>ForeignShareholders4Member</t>
  </si>
  <si>
    <t>ForeignShareholders5Member</t>
  </si>
  <si>
    <t>in-bse_DetailsOfShareholdingPatternOfForeignPromoterAndPromoterGroupLineItems</t>
  </si>
  <si>
    <t>DetailsOfShareholdingPatternOfInstitutionsShareholdersAbstract</t>
  </si>
  <si>
    <t>Details of shareholding pattern of institutions shareholders [Abstract]</t>
  </si>
  <si>
    <t>in-bse_DetailsOfShareholdingPatternOfInstitutionsShareholdersAbstract</t>
  </si>
  <si>
    <t>DetailsOfShareholdingPatternOfInstitutionsShareholdersTable</t>
  </si>
  <si>
    <t>Details of shareholding pattern of institutions shareholders [Table]</t>
  </si>
  <si>
    <t>in-bse_DetailsOfShareholdingPatternOfInstitutionsShareholdersTable</t>
  </si>
  <si>
    <t>DetailsOfInstitutionsShareHoldersAxis</t>
  </si>
  <si>
    <t>Details of Institutions shareholders [Axis]</t>
  </si>
  <si>
    <t>DetailsOfInstitutionsShareHoldersDomain</t>
  </si>
  <si>
    <t>Details of Institutions shareholders domain</t>
  </si>
  <si>
    <t>DetailsOfShareholdingPatternOfInstitutionsShareholdersLineItems</t>
  </si>
  <si>
    <t>Details of shareholding pattern of institutions shareholders [Line items]</t>
  </si>
  <si>
    <t>in-bse_DetailsOfShareholdingPatternOfInstitutionsShareholdersLineItems</t>
  </si>
  <si>
    <t>DetailsOfShareholdingPatternOfNonInstitutionsShareholdersAbstract</t>
  </si>
  <si>
    <t>Details of shareholding pattern of non-institutions shareholders [Abstract]</t>
  </si>
  <si>
    <t>in-bse_DetailsOfShareholdingPatternOfNonInstitutionsShareholdersAbstract</t>
  </si>
  <si>
    <t>DetailsOfShareholdingPatternOfNonInstitutionsShareholdersTable</t>
  </si>
  <si>
    <t>Details of shareholding pattern of non-institutions shareholders [Table]</t>
  </si>
  <si>
    <t>in-bse_DetailsOfShareholdingPatternOfNonInstitutionsShareholdersTable</t>
  </si>
  <si>
    <t>DetailsOfNonInstitutionsShareHoldersAxis</t>
  </si>
  <si>
    <t>DetailsOfNonInstitutionsShareHoldersDomain</t>
  </si>
  <si>
    <t>DetailsOfShareholdingPatternOfNonInstitutionsShareholdersLineItems</t>
  </si>
  <si>
    <t>Details of shareholding pattern of non-Institutions shareholders [Line items]</t>
  </si>
  <si>
    <t>in-bse_DetailsOfShareholdingPatternOfNonInstitutionsShareholdersLineItems</t>
  </si>
  <si>
    <t>Details of securities belonging to promoter and promoter Group [Abstract]</t>
  </si>
  <si>
    <t>in-bse_DetailsOfSecuritiesBelongingToPromoterAndPromoterGroupAbstract</t>
  </si>
  <si>
    <t>Details of securities belonging to promoter and promoter Group [Table]</t>
  </si>
  <si>
    <t>in-bse_DetailsOfSecuritiesBelongingToPromoterAndPromoterGroupTable</t>
  </si>
  <si>
    <t>DetailsOfSecuritiesBelongingToPromoterAndPromoterGroupAxis</t>
  </si>
  <si>
    <t>Details of securities belonging promoter and promoter Group [Axis]</t>
  </si>
  <si>
    <t>in-bse_DetailsOfSecuritiesBelongingToPromoterAndPromoterGroupAxis</t>
  </si>
  <si>
    <t>DetailsOfSecuritiesBelongingToPromoterAndPromoterGroupDomain</t>
  </si>
  <si>
    <t>Details of securities belonging to promoter and promoter Group [Line items]</t>
  </si>
  <si>
    <t>in-bse_DetailsOfSecuritiesBelongingToPromoterAndPromoterGroupLineItems</t>
  </si>
  <si>
    <t>in-bse_NameOfTheShareholder</t>
  </si>
  <si>
    <t>in-bse_DetailsOfSharesHeldAbstract</t>
  </si>
  <si>
    <t>in-bse_NumberOfTheSharesHeld</t>
  </si>
  <si>
    <t>in-bse_DetailsOfEncumberedSharesAbstract</t>
  </si>
  <si>
    <t>EncumberedNumberOfShares</t>
  </si>
  <si>
    <t>in-bse_EncumberedNumberOfShares</t>
  </si>
  <si>
    <t>in-bse_EncumberedSharesHeldAsPercentageOfTotalNumberOfShares</t>
  </si>
  <si>
    <t>in-bse_DetailsOfWarrantAbstract</t>
  </si>
  <si>
    <t>in-bse_WarrantsHeldAsAPercentageOfTotalNumbersOfWarrantsOfTheSameClass</t>
  </si>
  <si>
    <t>in-bse_DetailsOfConvertibleSecuritiesAbstract</t>
  </si>
  <si>
    <t>in-bse_NumberOfConvertibleSecurities</t>
  </si>
  <si>
    <t>in-bse_ConvertibleSecuritiesAsPercentageOfTotalNumbersOfConvertibleSecuritiesOfSameClass</t>
  </si>
  <si>
    <t>in-bse_TotalSharesIncludingUnderlyingSharesAssumingFullConversionOfWarrantsAndConvertibleSecuritiesAsAPercentageOfDilutedShareCapital</t>
  </si>
  <si>
    <t>Details of securities belonging to public holding more than one percentage of total number of shares [Abstract]</t>
  </si>
  <si>
    <t>in-bse_DetailsOfSecuritiesBelongingToPublicHoldingMoreThanOnePercentageOfTotalNumberOfSharesAbstract</t>
  </si>
  <si>
    <t>Details of securities belonging to public holding more than one percentage of total number of shares [Table]</t>
  </si>
  <si>
    <t>in-bse_DetailsOfSecuritiesBelongingToPublicHoldingMoreThanOnePercentageOfTotalNumberOfSharesTable</t>
  </si>
  <si>
    <t>in-bse_DetailsOfSecuritiesBelongingToPublicHoldingMoreThanOnePercentageOfTotalNumberOfSharesAxis</t>
  </si>
  <si>
    <t>DetailsOfSecuritiesBelongingToPublicHoldingMoreThanOnePercentageOfTotalNumberOfSharesDomain</t>
  </si>
  <si>
    <t>Details of securities belonging to public holding more than one percentage of total number of shares [Line items]</t>
  </si>
  <si>
    <t>in-bse_DetailsOfSecuritiesBelongingToPublicHoldingMoreThanOnePercentageOfTotalNumberOfSharesLineItems</t>
  </si>
  <si>
    <t>Details of securities belonging to public holding more than five percentage of total number of shares [Abstract]</t>
  </si>
  <si>
    <t>in-bse_DetailsOfSecuritiesBelongingToPublicHoldingMoreThanFivePercentageOfTotalNumberOfSharesAbstract</t>
  </si>
  <si>
    <t>Details of securities belonging to public holding more than five percentage of total number of shares [Table]</t>
  </si>
  <si>
    <t>in-bse_DetailsOfSecuritiesBelongingToPublicHoldingMoreThanFivePercentageOfTotalNumberOfSharesTable</t>
  </si>
  <si>
    <t>in-bse_DetailsOfSecuritiesBelongingToPublicHoldingMoreThanFivePercentageOfTotalNumberOfSharesAxis</t>
  </si>
  <si>
    <t>DetailsOfSecuritiesBelongingToPublicHoldingMoreThanFivePercentageOfTotalNumberOfSharesDomain</t>
  </si>
  <si>
    <t>Details of securities belonging to public holding more than five percentage of total number of shares [Line items]</t>
  </si>
  <si>
    <t>in-bse_DetailsOfSecuritiesBelongingToPublicHoldingMoreThanFivePercentageOfTotalNumberOfSharesLineItems</t>
  </si>
  <si>
    <t>LockedInShareholdersAxis</t>
  </si>
  <si>
    <t>Locked-in-shareholders [Axis]</t>
  </si>
  <si>
    <t>in-bse_LockedInShareholdersAxis</t>
  </si>
  <si>
    <t>LockedInShareholdersDomain</t>
  </si>
  <si>
    <t>in-bse_NumberOfTheLockedInShares</t>
  </si>
  <si>
    <t>promoter / promoter group / public</t>
  </si>
  <si>
    <t>in-bse_PromoterPromoterGroupPublic</t>
  </si>
  <si>
    <t>DetailsOfDepositoryReceiptsDRsAbstract</t>
  </si>
  <si>
    <t>Details of depository receipts (DRs) [Abstract]</t>
  </si>
  <si>
    <t>in-bse_DetailsOfDepositoryReceiptsDRsAbstract</t>
  </si>
  <si>
    <t>Details of depository receipts [Table]</t>
  </si>
  <si>
    <t>in-bse_DetailsOfDepositoryReceiptsTable</t>
  </si>
  <si>
    <t>DetailsofDepositoryReceiptsAxis</t>
  </si>
  <si>
    <t>Details of depository receipts [Axis]</t>
  </si>
  <si>
    <t>in-bse_DetailsofDepositoryReceiptsAxis</t>
  </si>
  <si>
    <t>DepositoryReceiptsDomain</t>
  </si>
  <si>
    <t>Details of depository receipts [Line items]</t>
  </si>
  <si>
    <t>in-bse_DetailsOfDepositoryReceiptsLineItems</t>
  </si>
  <si>
    <t>TypeOfOutstandingDR</t>
  </si>
  <si>
    <t>in-bse_TypeOfOutstandingDR</t>
  </si>
  <si>
    <t>in-bse_NumberOfOutstandingDRs</t>
  </si>
  <si>
    <t>NumberOfSharesUnderlyingOutstandingDRs</t>
  </si>
  <si>
    <t>in-bse_NumberOfSharesUnderlyingOutstandingDRs</t>
  </si>
  <si>
    <t>SharesUnderlyingOutstandingDRsHoldersAsAPercentageTotalNumberSharesOfShares</t>
  </si>
  <si>
    <t>Shares underlying outstanding DRs as a percentage total number of shares</t>
  </si>
  <si>
    <t>in-bse_SharesUnderlyingOutstandingDRsHoldersAsAPercentageTotalNumberSharesOfShares</t>
  </si>
  <si>
    <t>DetailsOfShareholdingOfDepositoryReceiptsDrHoldersWhereUnderlyingSharesHeldByPromoterpromoterGroupAreInExcessOfOnepercentageOfTheTotalNumberOfSharesAbstract</t>
  </si>
  <si>
    <t>Details of shareholding of depository receipts  (dr holders) where underlying shares held by ‘promoterpromoter group’ are in excess of one percentage of the total number of shares [Abstract]</t>
  </si>
  <si>
    <t>in-bse_DetailsOfShareholdingOfDepositoryReceiptsDrHoldersWhereUnderlyingSharesHeldByPromoterpromoterGroupAreInExcessOfOnepercentageOfTheTotalNumberOfSharesAbstract</t>
  </si>
  <si>
    <t>Details of shareholding of depository receipts  (dr holders) where underlying shares held by ‘promoterpromoter group’ are in excess of one percentage of the total number of shares [Table]</t>
  </si>
  <si>
    <t>in-bse_DetailsOfShareholdingOfDepositoryReceiptsDrHoldersWhereUnderlyingSharesHeldByPromoterpromoterGroupAreInExcessOfOnepercentageOfTheTotalNumberOfSharesTable</t>
  </si>
  <si>
    <t>DepositoryReceiptsHoldersAxis</t>
  </si>
  <si>
    <t>Depository receipts holders [Axis]</t>
  </si>
  <si>
    <t>in-bse_DepositoryReceiptsHoldersAxis</t>
  </si>
  <si>
    <t>DepositoryReceiptsHoldersDomain</t>
  </si>
  <si>
    <t>Details of shareholding  of  depository receipts  (dr holders) where  underlying shares  held by ‘promoterpromoter  group’  are in  excess  of  onepercentage of  the  total number of shares [Line items]</t>
  </si>
  <si>
    <t>in-bse_DetailsOfShareholdingOfDepositoryReceiptsDrHoldersWhereUnderlyingSharesHeldByPromoterpromoterGroupAreInExcessOfOnepercentageOfTheTotalNumberOfSharesLineItems</t>
  </si>
  <si>
    <t>NameOfTheDRHolder</t>
  </si>
  <si>
    <t>Name of the dr holder</t>
  </si>
  <si>
    <t>in-bse_NameOfTheDRHolder</t>
  </si>
  <si>
    <t>DetailsOfVotingRightsHeldByIndianShareholdersAbstract</t>
  </si>
  <si>
    <t>Details of voting rights held by indian shareholders [Abstract]</t>
  </si>
  <si>
    <t>in-bse_DetailsOfVotingRightsHeldByIndianShareholdersAbstract</t>
  </si>
  <si>
    <t>DetailsOfVotingRightsHeldByIndianShareholdersTable</t>
  </si>
  <si>
    <t>Details of voting rights held by indian shareholders [Table]</t>
  </si>
  <si>
    <t>in-bse_DetailsOfVotingRightsHeldByIndianShareholdersTable</t>
  </si>
  <si>
    <t>DetailsofIndianShareholdersAxis_3</t>
  </si>
  <si>
    <t>DetailsOfIndianShareholdersDomain_3</t>
  </si>
  <si>
    <t>IndianShareholders1Member_3</t>
  </si>
  <si>
    <t>IndianShareholders2Member_3</t>
  </si>
  <si>
    <t>IndianShareholders3Member_3</t>
  </si>
  <si>
    <t>IndianShareholders4Member_3</t>
  </si>
  <si>
    <t>IndianShareholders5Member_3</t>
  </si>
  <si>
    <t>DetailsOfVotingRightsHeldByIndianShareholdersLineItems</t>
  </si>
  <si>
    <t>Details of voting rights held by indian shareholders [Line Items]</t>
  </si>
  <si>
    <t>in-bse_DetailsOfVotingRightsHeldByIndianShareholdersLineItems</t>
  </si>
  <si>
    <t>TotalVotingRightsAbstract_1</t>
  </si>
  <si>
    <t>VotingRightsOfSecuritiesAsAPercentageOfVotingRightsHeldByPromoterPromoterGroupAndPublicShareholders_1</t>
  </si>
  <si>
    <t>VotingRightsOfSecuritiesAsAPercentageOfVotingRightsHeldByPromoterPromoterGroupAndPublicShareholdersAndCustodiansOfDepositoryReceipts_1</t>
  </si>
  <si>
    <t>DetailsOfVotingRightsHeldByForeignShareholdersAbstract</t>
  </si>
  <si>
    <t>Details of voting rights held by foreign shareholders [Abstract]</t>
  </si>
  <si>
    <t>in-bse_DetailsOfVotingRightsHeldByForeignShareholdersAbstract</t>
  </si>
  <si>
    <t>DetailsOfVotingRightsHeldByForeignShareholdersTable</t>
  </si>
  <si>
    <t>Details of voting rights held by foreign shareholders [Table]</t>
  </si>
  <si>
    <t>in-bse_DetailsOfVotingRightsHeldByForeignShareholdersTable</t>
  </si>
  <si>
    <t>DetailsOfForeignShareholdersAxis_1</t>
  </si>
  <si>
    <t>DetailsOfForeignShareholdersDomain_1</t>
  </si>
  <si>
    <t>ForeignShareholders1Member_1</t>
  </si>
  <si>
    <t>ForeignShareholders2Member_1</t>
  </si>
  <si>
    <t>ForeignShareholders3Member_1</t>
  </si>
  <si>
    <t>ForeignShareholders4Member_1</t>
  </si>
  <si>
    <t>ForeignShareholders5Member_1</t>
  </si>
  <si>
    <t>DetailsOfVotingRightsHeldByForeignShareholdersLineItems</t>
  </si>
  <si>
    <t>Details of voting rights held by foreign shareholders [Line Items]</t>
  </si>
  <si>
    <t>in-bse_DetailsOfVotingRightsHeldByForeignShareholdersLineItems</t>
  </si>
  <si>
    <t>TotalVotingRightsAbstract_3</t>
  </si>
  <si>
    <t>VotingRightsOfSecuritiesAsAPercentageOfVotingRightsHeldByPromoterPromoterGroupAndPublicShareholders_3</t>
  </si>
  <si>
    <t>VotingRightsOfSecuritiesAsAPercentageOfVotingRightsHeldByPromoterPromoterGroupAndPublicShareholdersAndCustodiansOfDepositoryReceipts_3</t>
  </si>
  <si>
    <t>DetailsOfVotingRightsHeldByInstitutionsShareholdersAbstract</t>
  </si>
  <si>
    <t>Details of voting rights held by institutions shareholders [Abstract]</t>
  </si>
  <si>
    <t>in-bse_DetailsOfVotingRightsHeldByInstitutionsShareholdersAbstract</t>
  </si>
  <si>
    <t>DetailsOfVotingRightsHeldByInstitutionsShareholdersTable</t>
  </si>
  <si>
    <t>Details of voting rights held by institutions shareholders [Table]</t>
  </si>
  <si>
    <t>in-bse_DetailsOfVotingRightsHeldByInstitutionsShareholdersTable</t>
  </si>
  <si>
    <t>DetailsOfInstitutionsShareHoldersAxis_3</t>
  </si>
  <si>
    <t>InstitutionsShareHolders1Member_3</t>
  </si>
  <si>
    <t>InstitutionsShareHolders2Member_3</t>
  </si>
  <si>
    <t>InstitutionsShareHolders3Member_3</t>
  </si>
  <si>
    <t>InstitutionsShareHolders4Member_3</t>
  </si>
  <si>
    <t>InstitutionsShareHolders5Member_3</t>
  </si>
  <si>
    <t>DetailsOfVotingRightsHeldByInstitutionsShareholdersLineItems</t>
  </si>
  <si>
    <t>Details of voting rights held by institutions shareholders [Line Items]</t>
  </si>
  <si>
    <t>in-bse_DetailsOfVotingRightsHeldByInstitutionsShareholdersLineItems</t>
  </si>
  <si>
    <t>TotalVotingRightsAbstract_4</t>
  </si>
  <si>
    <t>DetailsOfVotingRightsHeldByNonInstitutionsShareholdersAbstract</t>
  </si>
  <si>
    <t>Details of voting rights held by non-Institutions shareholders [Abstract]</t>
  </si>
  <si>
    <t>in-bse_DetailsOfVotingRightsHeldByNonInstitutionsShareholdersAbstract</t>
  </si>
  <si>
    <t>DetailsOfVotingRightsHeldByNonInstitutionsShareholdersTable</t>
  </si>
  <si>
    <t>Details of voting rights held by non-Institutions shareholders [Table]</t>
  </si>
  <si>
    <t>in-bse_DetailsOfVotingRightsHeldByNonInstitutionsShareholdersTable</t>
  </si>
  <si>
    <t>DetailsOfNonInstitutionsShareHoldersAxis_3</t>
  </si>
  <si>
    <t>DetailsOfNonInstitutionsShareHoldersDomain_3</t>
  </si>
  <si>
    <t>NonInstitutionsShareHolders1Member_3</t>
  </si>
  <si>
    <t>NonInstitutionsShareHolders2Member_3</t>
  </si>
  <si>
    <t>NonInstitutionsShareHolders3Member_3</t>
  </si>
  <si>
    <t>NonInstitutionsShareHolders4Member_3</t>
  </si>
  <si>
    <t>NonInstitutionsShareHolders5Member_3</t>
  </si>
  <si>
    <t>DetailsOfVotingRightsHeldByNonInstitutionsShareholdersLineItems</t>
  </si>
  <si>
    <t>Details of voting rights held by non-Institutions shareholders [Line Items]</t>
  </si>
  <si>
    <t>in-bse_DetailsOfVotingRightsHeldByNonInstitutionsShareholdersLineItems</t>
  </si>
  <si>
    <t>TotalVotingRightsAbstract_5</t>
  </si>
  <si>
    <t>Total Voting Rights (III+IV+V)</t>
  </si>
  <si>
    <t xml:space="preserve"> (III+IV+V)</t>
  </si>
  <si>
    <t>Date of report</t>
  </si>
  <si>
    <t>This is a mandatory field. Name should be based on CIN.</t>
  </si>
  <si>
    <t xml:space="preserve">This is a mandatory field. Should be valid SCRIP CODE  as per BSE Scrip Code Format. </t>
  </si>
  <si>
    <t>This is a mandatory field.</t>
  </si>
  <si>
    <t xml:space="preserve">This is a mandatory field. </t>
  </si>
  <si>
    <t>This is a mandatory field. Should be valid PAN as per Income_tax_PAN  format.</t>
  </si>
  <si>
    <t>This is a mandatory field. Should be based on Scip Code.</t>
  </si>
  <si>
    <t>This is a field mandatory if "Additional" is selected in Type of Report.</t>
  </si>
  <si>
    <t>This is a mandatory field</t>
  </si>
  <si>
    <t>"Number of outstanding securities"   should be equal to value entered in   "Number of outstanding securities" shown in  Promoter &amp;  Promoter Group (I)(b)</t>
  </si>
  <si>
    <t>"Number of outstanding securities"   should be equal to value entered in   "Number of outstanding securities" shown in present in Public (I)(c)(i) or Public (I)(c)(ii)</t>
  </si>
  <si>
    <t>"Number of warrants"   should be equal to value entered in   "Number of warrants" shown in  Promoter &amp;  Promoter Group (I)(b)</t>
  </si>
  <si>
    <t>"Number of warrants"   should be equal to value entered in   "Number of warrants" shown in present in Public (I)(c)(i) or Public (I)(c)(ii)</t>
  </si>
  <si>
    <t>"Number of the shares held"   should be equal to value entered in " Total Shareholding of Promoter and Promoter Group  (A) = (A)(1)+(A)(2)"  in    Sheet -Table (I)(a)</t>
  </si>
  <si>
    <t>This is a mandatory field.  Total Shareholding of Promoter and Promoter Group (A)   should be equal to  "Number of shares held" in sheet- Promoter &amp; Promter Group(I)(b)</t>
  </si>
  <si>
    <t>"Total number of shares held" by Public should be greater than or equal to "Total number of shares held" by Public having more than 1% share holding  or more than 5% of share holding</t>
  </si>
  <si>
    <t>This is a mandatory field.  Total Pledge/Enucumbered - Number of shares of  Promoter and Promoter Group (A)   should be equal to  "Number of encumbered shares"  in sheet- Promoter &amp; Promter Group(I)(b)</t>
  </si>
  <si>
    <t>At least one information about public shareholding required</t>
  </si>
  <si>
    <t>This is a mandatory field as values in  DR(II)(a) &amp; DRs(II)(b) is present</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</si>
  <si>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</si>
  <si>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</si>
  <si>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</si>
  <si>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</si>
  <si>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</si>
  <si>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</si>
  <si>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</si>
  <si>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</si>
  <si>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</si>
  <si>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</si>
  <si>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</si>
  <si>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</si>
  <si>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</si>
  <si>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</si>
  <si>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</si>
  <si>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</si>
  <si>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</si>
  <si>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</si>
  <si>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</si>
  <si>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</si>
  <si>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</si>
  <si>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</si>
  <si>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</si>
  <si>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</si>
  <si>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</si>
  <si>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</si>
  <si>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</si>
  <si>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</si>
  <si>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</si>
  <si>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</si>
  <si>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</si>
  <si>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</si>
  <si>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</si>
  <si>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</si>
  <si>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</si>
  <si>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</si>
  <si>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</si>
  <si>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</si>
  <si>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</si>
  <si>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</si>
  <si>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</si>
  <si>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</si>
  <si>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</si>
  <si>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</si>
  <si>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</si>
  <si>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</si>
  <si>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</si>
  <si>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</si>
  <si>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</si>
  <si>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</si>
  <si>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</si>
  <si>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</si>
  <si>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</si>
  <si>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</si>
  <si>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</si>
  <si>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</si>
  <si>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</si>
  <si>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</si>
  <si>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</si>
  <si>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</si>
  <si>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</si>
  <si>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</si>
  <si>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</si>
  <si>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</si>
  <si>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</si>
  <si>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</si>
  <si>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</si>
  <si>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</si>
  <si>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</si>
  <si>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</si>
  <si>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</si>
  <si>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</si>
  <si>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</si>
  <si>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</si>
  <si>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</si>
  <si>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</si>
  <si>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</si>
  <si>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</si>
  <si>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</si>
  <si>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</si>
  <si>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</si>
  <si>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</si>
  <si>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</si>
  <si>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</si>
  <si>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</si>
  <si>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</si>
  <si>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</si>
  <si>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</si>
  <si>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</si>
  <si>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</si>
  <si>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</si>
  <si>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</si>
  <si>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</si>
  <si>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</si>
  <si>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</si>
  <si>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</si>
  <si>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</si>
  <si>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</si>
  <si>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</si>
  <si>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</si>
  <si>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</si>
  <si>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</si>
  <si>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</si>
  <si>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</si>
  <si>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</si>
  <si>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</si>
  <si>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</si>
  <si>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</si>
  <si>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</si>
  <si>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</si>
  <si>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</si>
  <si>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</si>
  <si>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</si>
  <si>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</si>
  <si>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</si>
  <si>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</si>
  <si>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</si>
  <si>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</si>
  <si>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</si>
  <si>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</si>
  <si>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</si>
  <si>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</si>
  <si>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</si>
  <si>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</si>
  <si>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</si>
  <si>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</si>
  <si>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</si>
  <si>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</si>
  <si>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</si>
  <si>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</si>
  <si>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</si>
  <si>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</si>
  <si>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</si>
  <si>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</si>
  <si>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</si>
  <si>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</si>
  <si>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</si>
  <si>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</si>
  <si>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</si>
  <si>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</si>
  <si>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</si>
  <si>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</si>
  <si>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</si>
  <si>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</si>
  <si>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</si>
  <si>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</si>
  <si>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</si>
  <si>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</si>
  <si>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</si>
  <si>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</si>
  <si>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</si>
  <si>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</si>
  <si>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</si>
  <si>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</si>
  <si>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</si>
  <si>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</si>
  <si>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</si>
  <si>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</si>
  <si>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</si>
  <si>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</si>
  <si>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</si>
  <si>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</si>
  <si>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</si>
  <si>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</si>
  <si>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</si>
  <si>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</si>
  <si>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</si>
  <si>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</si>
  <si>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</si>
  <si>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</si>
  <si>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</si>
  <si>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</si>
  <si>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</si>
  <si>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</si>
  <si>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</si>
  <si>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</si>
  <si>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</si>
  <si>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</si>
  <si>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</si>
  <si>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</si>
  <si>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</si>
  <si>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</si>
  <si>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</si>
  <si>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</si>
  <si>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</si>
  <si>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</si>
  <si>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</si>
  <si>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</si>
  <si>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</si>
  <si>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</si>
  <si>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</si>
  <si>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</si>
  <si>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</si>
  <si>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</si>
  <si>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</si>
  <si>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</si>
  <si>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</si>
  <si>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</si>
  <si>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</si>
  <si>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</si>
  <si>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</si>
  <si>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</si>
  <si>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</si>
  <si>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</si>
  <si>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</si>
  <si>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</si>
  <si>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</si>
  <si>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</si>
  <si>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</si>
  <si>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</si>
  <si>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</si>
  <si>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</si>
  <si>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</si>
  <si>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</si>
  <si>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</si>
  <si>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</si>
  <si>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</si>
  <si>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</si>
  <si>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</si>
  <si>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</si>
  <si>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</si>
  <si>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$K$37</t>
  </si>
  <si>
    <t>$K$38</t>
  </si>
  <si>
    <t>$K$39</t>
  </si>
  <si>
    <t>$K$40</t>
  </si>
  <si>
    <t>$K$41</t>
  </si>
  <si>
    <t>$K$42</t>
  </si>
  <si>
    <t>$K$43</t>
  </si>
  <si>
    <t>$K$44</t>
  </si>
  <si>
    <t>$K$45</t>
  </si>
  <si>
    <t>$K$46</t>
  </si>
  <si>
    <t>$K$47</t>
  </si>
  <si>
    <t>$K$48</t>
  </si>
  <si>
    <t>$K$49</t>
  </si>
  <si>
    <t>$K$50</t>
  </si>
  <si>
    <t>$K$51</t>
  </si>
  <si>
    <t>$K$52</t>
  </si>
  <si>
    <t>$K$53</t>
  </si>
  <si>
    <t>$K$54</t>
  </si>
  <si>
    <t>$K$55</t>
  </si>
  <si>
    <t>$K$56</t>
  </si>
  <si>
    <t>$K$57</t>
  </si>
  <si>
    <t>$K$58</t>
  </si>
  <si>
    <t>$K$59</t>
  </si>
  <si>
    <t>$K$60</t>
  </si>
  <si>
    <t>$K$61</t>
  </si>
  <si>
    <t>$K$62</t>
  </si>
  <si>
    <t>$K$63</t>
  </si>
  <si>
    <t>$K$64</t>
  </si>
  <si>
    <t>$K$65</t>
  </si>
  <si>
    <t>$K$66</t>
  </si>
  <si>
    <t>$K$67</t>
  </si>
  <si>
    <t>$K$68</t>
  </si>
  <si>
    <t>$K$69</t>
  </si>
  <si>
    <t>$K$70</t>
  </si>
  <si>
    <t>$K$71</t>
  </si>
  <si>
    <t>$K$72</t>
  </si>
  <si>
    <t>$K$73</t>
  </si>
  <si>
    <t>$K$74</t>
  </si>
  <si>
    <t>$K$75</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</si>
  <si>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</si>
  <si>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</si>
  <si>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</si>
  <si>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</si>
  <si>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</si>
  <si>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</si>
  <si>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</si>
  <si>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</si>
  <si>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</si>
  <si>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</si>
  <si>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</si>
  <si>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</si>
  <si>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</si>
  <si>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</si>
  <si>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</si>
  <si>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</si>
  <si>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</si>
  <si>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</si>
  <si>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</si>
  <si>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</si>
  <si>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</si>
  <si>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</si>
  <si>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</si>
  <si>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</si>
  <si>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</si>
  <si>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</si>
  <si>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</si>
  <si>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</si>
  <si>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</si>
  <si>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</si>
  <si>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</si>
  <si>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</si>
  <si>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</si>
  <si>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</si>
  <si>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</si>
  <si>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</si>
  <si>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</si>
  <si>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</si>
  <si>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</si>
  <si>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</si>
  <si>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</si>
  <si>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</si>
  <si>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</si>
  <si>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</si>
  <si>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</si>
  <si>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</si>
  <si>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</si>
  <si>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</si>
  <si>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</si>
  <si>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</si>
  <si>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</si>
  <si>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</si>
  <si>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</si>
  <si>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</si>
  <si>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</si>
  <si>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</si>
  <si>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$L$67</t>
  </si>
  <si>
    <t>$L$68</t>
  </si>
  <si>
    <t>$L$69</t>
  </si>
  <si>
    <t>$L$70</t>
  </si>
  <si>
    <t>$L$71</t>
  </si>
  <si>
    <t>$L$72</t>
  </si>
  <si>
    <t>$L$73</t>
  </si>
  <si>
    <t>$L$74</t>
  </si>
  <si>
    <t>$M$75</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</si>
  <si>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</si>
  <si>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</si>
  <si>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</si>
  <si>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</si>
  <si>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</si>
  <si>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</si>
  <si>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</si>
  <si>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</si>
  <si>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</si>
  <si>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</si>
  <si>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</si>
  <si>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</si>
  <si>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</si>
  <si>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</si>
  <si>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</si>
  <si>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</si>
  <si>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</si>
  <si>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</si>
  <si>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</si>
  <si>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</si>
  <si>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</si>
  <si>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</si>
  <si>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</si>
  <si>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</si>
  <si>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</si>
  <si>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</si>
  <si>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</si>
  <si>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</si>
  <si>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</si>
  <si>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</si>
  <si>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</si>
  <si>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</si>
  <si>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</si>
  <si>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</si>
  <si>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</si>
  <si>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</si>
  <si>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</si>
  <si>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</si>
  <si>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</si>
  <si>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</si>
  <si>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</si>
  <si>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</si>
  <si>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</si>
  <si>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</si>
  <si>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</si>
  <si>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</si>
  <si>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</si>
  <si>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</si>
  <si>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</si>
  <si>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</si>
  <si>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</si>
  <si>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</si>
  <si>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</si>
  <si>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</si>
  <si>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</si>
  <si>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</si>
  <si>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</si>
  <si>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</si>
  <si>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</si>
  <si>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</si>
  <si>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</si>
  <si>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</si>
  <si>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</si>
  <si>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</si>
  <si>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$D$69</t>
  </si>
  <si>
    <t>$D$74</t>
  </si>
  <si>
    <t>"Number of encumbered shares"   should be equal " Total Number of encumbered shares  held by Promoter and Promoter Group  (A) = (A)(1)+(A)(2)"  in    Sheet -Table (I)(a)</t>
  </si>
  <si>
    <t>"Number of the shares held"   should be less than or equal to value entered in " Total Public Shareholding (B) = (B)(1)+(B)(2)"  in    Sheet -Table (I)(a)</t>
  </si>
  <si>
    <t>"Number of warrants"   should less than or equal to value entered in   "Number of warrants held by public" shown in  Sheet-Introductory sub-table (I)(a)</t>
  </si>
  <si>
    <t>"Number of warrants"   should be equal to value entered in   "Number of warrants held by Promoters" shown in  Sheet-Introductory sub-table (I)(a)</t>
  </si>
  <si>
    <t>Number of convertible securities   should be less than or equal to value entered in   "Number of outstanding securities held by Public" shown in  Sheet-Introductory sub-table (I)(a)</t>
  </si>
  <si>
    <t>"Number of convertible securities"   should be equal to value entered in   "Number of outstanding securities held by Promoter" shown in  Sheet-Introductory sub-table (I)(a)</t>
  </si>
  <si>
    <t/>
  </si>
  <si>
    <t>TypeOfShareholdersAxis</t>
  </si>
  <si>
    <t>SharesHeldByPromotersAndPublicMember</t>
  </si>
  <si>
    <t>Shares held by promoters and public [Member]</t>
  </si>
  <si>
    <t>TypeOfShareholdersAxis_2</t>
  </si>
  <si>
    <t>SharesHeldByPromotersAndPublicMember_2</t>
  </si>
  <si>
    <t>TypeOfShareholdersAxis_3</t>
  </si>
  <si>
    <t>SharesHeldByPromotersAndPublicMember_3</t>
  </si>
  <si>
    <t>ShareholdingOfPromotersAndPublicMember</t>
  </si>
  <si>
    <t>Shareholding of promoters and public [Member]</t>
  </si>
  <si>
    <t>ShareholdingAsAPercentageOfTotalNumberOfSharesHeldByPromotersAndPublicShareholders</t>
  </si>
  <si>
    <t>Shareholding as a percentage of total number of shares held by promoter(s) and public shareholders</t>
  </si>
  <si>
    <t>in-bse_TypeOfShareholdersAxis</t>
  </si>
  <si>
    <t>in-bse_SharesHeldByPromotersAndPublicMember</t>
  </si>
  <si>
    <t>Credit</t>
  </si>
  <si>
    <t>in-bse_ShareholdingOfPromotersAndPublicMember</t>
  </si>
  <si>
    <t>in-bse_ShareholdingAsAPercentageOfTotalNumberOfSharesHeldByPromotersAndPublicShareholders</t>
  </si>
  <si>
    <t>DetailsOfShareholdingPatternOfIndianPromotersAbstract</t>
  </si>
  <si>
    <t>Details of shareholding pattern of indian promoters [Abstract]</t>
  </si>
  <si>
    <t>DetailsOfShareholdingPatternOfIndianPromotersTable</t>
  </si>
  <si>
    <t>Details of shareholding pattern of indian promoters [Table]</t>
  </si>
  <si>
    <t>DetailsOfShareholdingPatternOfIndianPromotersLineItems</t>
  </si>
  <si>
    <t>Details of shareholding pattern of indian promoters [Line items]</t>
  </si>
  <si>
    <t>DetailsOfShareholdingPatternOfForeignPromotersAbstract</t>
  </si>
  <si>
    <t>Details of shareholding pattern of foreign promoters group [Abstract]</t>
  </si>
  <si>
    <t>DetailsOfShareholdingPatternOfForeignPromotersTable</t>
  </si>
  <si>
    <t>Details of shareholding pattern of foreign promoters [Table]</t>
  </si>
  <si>
    <t>DetailsOfShareholdingPatternOfForeignPromotersLineItems</t>
  </si>
  <si>
    <t>Details of shareholding pattern of foreign promoters [Line items]</t>
  </si>
  <si>
    <t>ShareholdingPatternIndianPromoters</t>
  </si>
  <si>
    <t>ShareholdingPatternForeignPromoters</t>
  </si>
  <si>
    <t>ShareholdingPatternInstitutionsPromoters</t>
  </si>
  <si>
    <t>ShareholdingPatternNonInstitutionalPromoters</t>
  </si>
  <si>
    <t>StatementShowingHoldingOfSecuritiesByPromoterAndPromoterGroup</t>
  </si>
  <si>
    <t>DetailsOfPublicShareholdingHavingMoreThanOnePercentageOfTotalNumberOfSharesAxis</t>
  </si>
  <si>
    <t>Details of public shareholding having more than one percentage of total number of shares [Axis]</t>
  </si>
  <si>
    <t>StatementShowingHoldingOfSecuritiesByPublicHavingMoreThanOnePercentOfTotalNumberOfShares</t>
  </si>
  <si>
    <t>DetailsOfPublicShareholdingHavingMoreThanFivePercentageOfTotalNumberOfSharesAxis</t>
  </si>
  <si>
    <t>Details of public shareholding having more than five percentage of total number of shares [Axis]</t>
  </si>
  <si>
    <t>StatementShowingHoldingOfSecuritiesByPublicHavingMoreThanFivePercentOfTotalNumberOfShares</t>
  </si>
  <si>
    <t>StatementShowingDetailsOfLockedInSharesAbstract</t>
  </si>
  <si>
    <t>StatementShowingDetailsOfLockedInSharesTable</t>
  </si>
  <si>
    <t>StatementShowingDetailsOfLockedInSharesLineItems</t>
  </si>
  <si>
    <t>StatementShowingDetailsOfLockedInShares</t>
  </si>
  <si>
    <t>StatementShowingDetailsOfDepositoryReceiptsDRs</t>
  </si>
  <si>
    <t>Type of outstanding dr</t>
  </si>
  <si>
    <t>StatementShowingHoldingOfDepositoryReceiptsDRsWhereUnderlyingSharesHeldByPromoterPromoterGroupAreInExcessOfOnePercentageOfTheTotalNumberOfShares</t>
  </si>
  <si>
    <t>ScripName</t>
  </si>
  <si>
    <t>ShareholdingOfPromotersAndPublicMember_2</t>
  </si>
  <si>
    <t>ShareholdingOfPromotersAndPublicMember_3</t>
  </si>
  <si>
    <t>Shareholding as a percentage of total number of shares held by promoter(s), public shareholders and custodians having depository receipts</t>
  </si>
  <si>
    <t>ShareholdingAsAPercentageOfTotalNumberOfSharesHeldByPromoterSPublicShareholdersAndCustodiansHavingDepositoryReceipts</t>
  </si>
  <si>
    <t>in-bse_ShareholdingAsAPercentageOfTotalNumberOfSharesHeldByPromoterSPublicShareholdersAndCustodiansHavingDepositoryReceipts</t>
  </si>
  <si>
    <t>in-bse_EncumberedShareholdingAsAPercentageOfTotalNumberOfSharesHeldByPromoterSPublicShareholdersAndCustodiansHavingDepositoryReceiptsOfDepositoryReceipts</t>
  </si>
  <si>
    <t xml:space="preserve">Partly paid-up shares </t>
  </si>
  <si>
    <t>ID</t>
  </si>
  <si>
    <t>in-bse_StatementShowingDetailsOfLockedInSharesAbstract</t>
  </si>
  <si>
    <t>in-bse_StatementShowingDetailsOfLockedInSharesTable</t>
  </si>
  <si>
    <t>in-bse_StatementShowingDetailsOfLockedInSharesLineItems</t>
  </si>
  <si>
    <t>LockedInSharesAsAPercentageOfTotalNumberOfShares</t>
  </si>
  <si>
    <t>Locked-in-shares as a percentage of total number of shares</t>
  </si>
  <si>
    <t>in-bse_LockedInSharesAsAPercentageOfTotalNumberOfShares</t>
  </si>
  <si>
    <t>SharesHeldByPromoterAndPromoterGroup1Member</t>
  </si>
  <si>
    <t>Shares held by promoter and promoter group 1 [Member]</t>
  </si>
  <si>
    <t>in-bse_SharesHeldByPromoterAndPromoterGroup1Member</t>
  </si>
  <si>
    <t>SharesHeldByPromoterAndPromoterGroup2Member</t>
  </si>
  <si>
    <t>Shares held by promoter and promoter group 2 [Member]</t>
  </si>
  <si>
    <t>in-bse_SharesHeldByPromoterAndPromoterGroup2Member</t>
  </si>
  <si>
    <t>SharesHeldByPromoterAndPromoterGroup3Member</t>
  </si>
  <si>
    <t>Shares held by promoter and promoter group 3 [Member]</t>
  </si>
  <si>
    <t>in-bse_SharesHeldByPromoterAndPromoterGroup3Member</t>
  </si>
  <si>
    <t>SharesHeldByPromoterAndPromoterGroup4Member</t>
  </si>
  <si>
    <t>Shares held by promoter and promoter group 4 [Member]</t>
  </si>
  <si>
    <t>in-bse_SharesHeldByPromoterAndPromoterGroup4Member</t>
  </si>
  <si>
    <t>SharesHeldByPromoterAndPromoterGroup5Member</t>
  </si>
  <si>
    <t>Shares held by promoter and promoter group 5 [Member]</t>
  </si>
  <si>
    <t>in-bse_SharesHeldByPromoterAndPromoterGroup5Member</t>
  </si>
  <si>
    <t>SharesHeldByPublic1Member</t>
  </si>
  <si>
    <t>Shares held by public 1 [Member]</t>
  </si>
  <si>
    <t>in-bse_SharesHeldByPublic1Member</t>
  </si>
  <si>
    <t>SharesHeldByPublic2Member</t>
  </si>
  <si>
    <t>Shares held by public 2 [Member]</t>
  </si>
  <si>
    <t>in-bse_SharesHeldByPublic2Member</t>
  </si>
  <si>
    <t>SharesHeldByPublic3Member</t>
  </si>
  <si>
    <t>Shares held by public 3 [Member]</t>
  </si>
  <si>
    <t>in-bse_SharesHeldByPublic3Member</t>
  </si>
  <si>
    <t>SharesHeldByPublic4Member</t>
  </si>
  <si>
    <t>Shares held by public 4 [Member]</t>
  </si>
  <si>
    <t>in-bse_SharesHeldByPublic4Member</t>
  </si>
  <si>
    <t>SharesHeldByPublic5Member</t>
  </si>
  <si>
    <t>Shares held by public 5 [Member]</t>
  </si>
  <si>
    <t>in-bse_SharesHeldByPublic5Member</t>
  </si>
  <si>
    <t>DescriptionOfPartlyPaidUpShares</t>
  </si>
  <si>
    <t>Description of partly paid-up shares</t>
  </si>
  <si>
    <t>in-bse_DescriptionOfPartlyPaidUpShares</t>
  </si>
  <si>
    <t>DescriptionOfOutstandingSecurities</t>
  </si>
  <si>
    <t>Description of outstanding securities</t>
  </si>
  <si>
    <t>in-bse_DescriptionOfOutstandingSecurities</t>
  </si>
  <si>
    <t>Descriptionofwarrants</t>
  </si>
  <si>
    <t>Description of warrants</t>
  </si>
  <si>
    <t>in-bse_Descriptionofwarrants</t>
  </si>
  <si>
    <t>NumberOfTheSharesHeldByPromoterS</t>
  </si>
  <si>
    <t>ShareholdingOfPromoterSAsAPercentageOfTotalNumberOfShares</t>
  </si>
  <si>
    <t>EncumberedNumberOfSharesHeldByPromoterS</t>
  </si>
  <si>
    <t>EncumberedSharesHeldByPromoterSAsPercentageOfNumberOfSharesHeldByPromoterS</t>
  </si>
  <si>
    <t>EncumberedSharesHeldByPromoterSAsAPercentageOfTotalNumberOfShares</t>
  </si>
  <si>
    <t>NumberOfWarrantsHeldByPromoterS</t>
  </si>
  <si>
    <t>WarrantsHeldByPromoterSAsAPercentageOfTotalNumbersOfWarrantsOfTheSameClass</t>
  </si>
  <si>
    <t>NumberOfConvertibleSecuritiesHeldByPromoterS</t>
  </si>
  <si>
    <t>ConvertibleSecuritiesHeldByPromoterSAsPercentageOfTotalNumbersOfConvertibleSecuritiesOfSameClass</t>
  </si>
  <si>
    <t>TotalSharesHeldByPromoterSIncludingUnderlyingSharesAssumingFullConversionOfWarrantsAndConvertibleSecuritiesAsAPercentageOfDilutedShareCapital</t>
  </si>
  <si>
    <t>Number of shares per voting rights</t>
  </si>
  <si>
    <t>Number of shares underlying outstanding   DRs</t>
  </si>
  <si>
    <t>Type of outstanding  DRs</t>
  </si>
  <si>
    <t>Shareholding as a percentage of total number of shares</t>
  </si>
  <si>
    <t>Encumbered - Number of shares</t>
  </si>
  <si>
    <t>Encumbered shares held as percentage of number of shares</t>
  </si>
  <si>
    <t>Encumbered shares held as a percentage of total number of shares</t>
  </si>
  <si>
    <t>"Total shares"  should be greater than  "Shareholding as a percentage of total number of shares"</t>
  </si>
  <si>
    <t>Name  of  the shareholder</t>
  </si>
  <si>
    <t xml:space="preserve">  Number  of  the shares held</t>
  </si>
  <si>
    <t xml:space="preserve">  Warrants held as a percentage  of  total numbers of warrants of the same class </t>
  </si>
  <si>
    <t xml:space="preserve">  Convertible securities as percentage  of  total numbers of convertible securities of same class </t>
  </si>
  <si>
    <t xml:space="preserve">  Total shares  (including underlying shares assuming full conversion of warrants and convertible securities) as a percentage of diluted share capital</t>
  </si>
  <si>
    <t>NumberOfTheSharesHeldByPublicHavingMoreThanFivePercentageOfTotalNumberOfShares</t>
  </si>
  <si>
    <t>Number of the shares held held by public having more than five percent of total number of shares</t>
  </si>
  <si>
    <t>ShareholdingByPublicHavingMoreThanFivePercentageOfTotalNumberOfSharesAsAPercentageOfTotalNumberOfShares</t>
  </si>
  <si>
    <t>Shareholding as a percentage of total number of shares held by promoter and promoter group, public shareholders and custodians having depository</t>
  </si>
  <si>
    <t>NumberOfWarrantsHeldByPublicHavingMoreThanFivePercentageOfTotalNumberOfShares</t>
  </si>
  <si>
    <t>WarrantsHeldByPublicHavingMoreThanFivePercentageOfTotalNumberOfSharesAsAPercentageOfTotalNumbersOfWarrantsOfTheSameClass</t>
  </si>
  <si>
    <t>NumberOfConvertibleSecuritiesHeldByPublicHavingMoreThanFivePercentageOfTotalNumberOfShares</t>
  </si>
  <si>
    <t>ConvertibleSecuritiesHeldByPublicHavingMoreThanFivePercentageOfTotalNumberOfSharesAsPercentageOfTotalNumbersOfConvertibleSecuritiesOfSameClass</t>
  </si>
  <si>
    <t>TotalSharesHeldByPublicHavingMoreThanFivePercentageOfTotalNumberOfSharesIncludingUnderlyingSharesAssumingFullConversionOfWarrantsAndConvertibleSecuritiesAsAPercentageOfDilutedShareCapital</t>
  </si>
  <si>
    <t xml:space="preserve">Name  of  the  shareholder </t>
  </si>
  <si>
    <t xml:space="preserve">Number of the   shares  held </t>
  </si>
  <si>
    <t xml:space="preserve">Warrants  held  as a percentage  of total numbers of warrants of  the same class </t>
  </si>
  <si>
    <t xml:space="preserve">Convertible  securities  as  percentage of  total numbers of  convertible  securities of  same class </t>
  </si>
  <si>
    <t xml:space="preserve">Total shares (including  underlying shares assuming full  conversion of warrants and convertible  securities) as a percentage of diluted  share capital </t>
  </si>
  <si>
    <t>NumberOfTheSharesHeldByPublicHavingMoreThanOnePercentageOfTotalNumberOfShares</t>
  </si>
  <si>
    <t>Number of the shares held held by public having more than one percent of total number of shares</t>
  </si>
  <si>
    <t>ShareholdingByPublicHavingMoreThanOnePercentageOfTotalNumberOfSharesAsAPercentageOfTotalNumberOfShares</t>
  </si>
  <si>
    <t>NumberOfWarrantsHeldByPublicHavingMoreThanOnePercentageOfTotalNumberOfShares</t>
  </si>
  <si>
    <t>WarrantsHeldByPublicHavingMoreThanOnePercentageOfTotalNumberOfSharesAsAPercentageOfTotalNumbersOfWarrantsOfTheSameClass</t>
  </si>
  <si>
    <t>NumberOfConvertibleSecuritiesHeldByPublicHavingMoreThanOnePercentageOfTotalNumberOfShares</t>
  </si>
  <si>
    <t>ConvertibleSecuritiesHeldByPublicHavingMoreThanOnePercentageOfTotalNumberOfSharesAsPercentageOfTotalNumbersOfConvertibleSecuritiesOfSameClass</t>
  </si>
  <si>
    <t>TotalSharesHeldByPublicHavingMoreThanOnePercentageOfTotalNumberOfSharesIncludingUnderlyingSharesAssumingFullConversionOfWarrantsAndConvertibleSecuritiesAsAPercentageOfDilutedShareCapital</t>
  </si>
  <si>
    <t>Total  Others</t>
  </si>
  <si>
    <t>IndianBodiesCorporateMember</t>
  </si>
  <si>
    <t>Indian - bodies corporate [Member]</t>
  </si>
  <si>
    <t>IndianFinancialInstitutionsOrBanksMember</t>
  </si>
  <si>
    <t>Indian - financial institutions or banks [Member]</t>
  </si>
  <si>
    <t>ForeignBodiesCorporateMember</t>
  </si>
  <si>
    <t>Foreign - bodies corporate [Member]</t>
  </si>
  <si>
    <t>Foreign - institutions [Member]</t>
  </si>
  <si>
    <t>InstitutionsFinancialInstitutionsOrBanksMember</t>
  </si>
  <si>
    <t>Institutions - financial institutions or banks [Member]</t>
  </si>
  <si>
    <t>InstitutionsCentralGovernmentOrStateGovernmentSMember</t>
  </si>
  <si>
    <t>InstitutionsQualifiedForeignInvestorMember</t>
  </si>
  <si>
    <t>Institutions - Qualified foreign investor [Member]</t>
  </si>
  <si>
    <t>OtherInstitutionsMember</t>
  </si>
  <si>
    <t>Other institutions [Member]</t>
  </si>
  <si>
    <t>NonInstitutionsBodiesCorporateMember</t>
  </si>
  <si>
    <t>Non-institutions - bodies corporate [Member]</t>
  </si>
  <si>
    <t>NonInstitutionsQualifiedForeignInvestorMember</t>
  </si>
  <si>
    <t>Non-institutions - qualified foreign investor [Member]</t>
  </si>
  <si>
    <t>PromoterSMember</t>
  </si>
  <si>
    <t>Promoter(s) [Member]</t>
  </si>
  <si>
    <t>PublicMember</t>
  </si>
  <si>
    <t>Public [Member]</t>
  </si>
  <si>
    <t>Total Shares held by promoter or promoter group</t>
  </si>
  <si>
    <t>Total Shares  held by public</t>
  </si>
  <si>
    <t>SharesHeldByCustodiansAgainstWhichDepositoryReceiptHaveBeenIssuedMember</t>
  </si>
  <si>
    <t>SharesHeldByCustodiansAgainstWhichDepositoryReceiptHaveBeenIssuedMember_2</t>
  </si>
  <si>
    <t>in-bse_SharesHeldByCustodiansAgainstWhichDepositoryReceiptHaveBeenIssuedMember</t>
  </si>
  <si>
    <t>SharesHeldByCustodiansAgainstWhichDepositoryReceiptHaveBeenIssuedMember_3</t>
  </si>
  <si>
    <t>Institutions - central government or state government(s) [Member]</t>
  </si>
  <si>
    <t>NominatedInvestorsMember</t>
  </si>
  <si>
    <t>Nominated investors [Member]</t>
  </si>
  <si>
    <t>MarketMakersMember</t>
  </si>
  <si>
    <t>Market makers [Member]</t>
  </si>
  <si>
    <t>Shareholding of promoter(s) and public [Member]</t>
  </si>
  <si>
    <t>SharesHeldByCustodiansAndAgainstWhichDepositoryReceiptHaveBeenIssuedMember</t>
  </si>
  <si>
    <t>Qualified foreign investor</t>
  </si>
  <si>
    <t xml:space="preserve">Protect Formulae </t>
  </si>
  <si>
    <t>No</t>
  </si>
  <si>
    <t>`</t>
  </si>
  <si>
    <t>Disclosure of notes of depository receipts (DRs), where underlying shares held by "Promoter / Promoter Group" are in excess of one percentage of the total number of shares [Text Block]</t>
  </si>
  <si>
    <t>NumberOfSharesPerVotingRights</t>
  </si>
  <si>
    <t>in-bse_NumberOfSharesPerVotingRights</t>
  </si>
  <si>
    <t>Total Shareholding of Promoter and Promoter Group    (A) = (A)(1)+(A)(2)</t>
  </si>
  <si>
    <t>NominatedInvestorsMember_3</t>
  </si>
  <si>
    <t>MarketMakersMember_3</t>
  </si>
  <si>
    <t>DisclosureOfNotesOnShareholdingPatternTextBlock</t>
  </si>
  <si>
    <t>in-bse_Disclosure of notes on shareholding pattern [Text Block]</t>
  </si>
  <si>
    <t>DisclosureOfNotesOnSecuritiesBelongingToTheCategoryPromoterAndPromoterGroupTextBlock</t>
  </si>
  <si>
    <t>DisclosureOfNotesOnHoldingOfSecuritiesOfPersonsTogetherWithPacBelongingToTheCategoryPublicAndHoldingMoreThanFivePercentageOfTheTotalNumberOfSharesOfTheCompanyTextBlock</t>
  </si>
  <si>
    <t>in-bse_DisclosureOfNotesOnHoldingOfSecuritiesOfPersonsTogetherWithPacBelongingToTheCategoryPublicAndHoldingMoreThanFivePercentageOfTheTotalNumberOfSharesOfTheCompanyTextBlock</t>
  </si>
  <si>
    <t>StatementShowingHoldingOfSecuritiesByPublicHavingMoreThanFivePercentageOfTotalNumberOfShares</t>
  </si>
  <si>
    <t>DisclosureOfNotesOnLockedInSharesTextBlock</t>
  </si>
  <si>
    <t>in-bse_DisclosureOfNotesOnLockedInSharesTextBlock</t>
  </si>
  <si>
    <t>DisclosureOfNotesOnDepositoryReceiptsDRsTextBlock</t>
  </si>
  <si>
    <t>in-bse_DisclosureOfNotesOnDepositoryReceiptsDRsTextBlock</t>
  </si>
  <si>
    <t>DisclosureOfNotesOfDepositoryReceiptsDrsWhereUnderlyingSharesHeldByPromoterPromoterGroupAreInExcessOfOnePercentageOfTheTotalNumberOfSharesTextBlock</t>
  </si>
  <si>
    <t>in-bse_DisclosureOfNotesOfDepositoryReceiptsDrsWhereUnderlyingSharesHeldByPromoterPromoterGroupAreInExcessOfOnePercentageOfTheTotalNumberOfSharesTextBlock</t>
  </si>
  <si>
    <t>VotingRightsOfSecuritiesAsAPercentageOfVotingRightsHeldByPromoterSAndPublicShareholders</t>
  </si>
  <si>
    <t>Voting rights of securities as a percentage of voting rights held by promoter(s) and public shareholders</t>
  </si>
  <si>
    <t>VotingRightsOfSecuritiesAsAPercentageOfVotingRightsHeldByPromoterSPublicShareholdersAndCustodiansOfDepositoryReceipts</t>
  </si>
  <si>
    <t>Voting rights of securities as a percentage of voting rights held by promoter(s), public shareholders and custodians of depository receipts</t>
  </si>
  <si>
    <t>ShareholdingAsAPercentageOfTotalNumberOfSharesHeldByPromoterSAndPublicShareholders</t>
  </si>
  <si>
    <t>DisclosureOfNotesOnSecuritiesBelongingToTheCategoryPromoterAndPromoterGroup</t>
  </si>
  <si>
    <t>Disclosure of notes on securities belonging to the category "Promoter and Promoter Group"</t>
  </si>
  <si>
    <t>NameOfTheShareholderBelongingToPromoterAndPromoterGroup</t>
  </si>
  <si>
    <t>in-bse_NameOfTheShareholderBelongingToPromoterAndPromoterGroup</t>
  </si>
  <si>
    <t>NameOfTheShareholderBelongingToPublicHoldingMoreThanOnePercentageOfTotalNumberOfShares</t>
  </si>
  <si>
    <t>NameOfTheShareholderBelongingToPublicHoldingMoreThanFivePercentageOfTotalNumberOfShares</t>
  </si>
  <si>
    <t>NameOfTheShareholderHavingLockedInShares</t>
  </si>
  <si>
    <t>in-bse_NameOfTheShareholderHavingLockedInShares</t>
  </si>
  <si>
    <t>LockedInSharesAsAPercentageOfTotalNumberOfSharesHeldByPromoterSPublicShareholdersAndCustodiansHavingDepositoryReceipts</t>
  </si>
  <si>
    <t>Name  of the Shareholder</t>
  </si>
  <si>
    <t>Disclosure of notes on fully paid-up shares</t>
  </si>
  <si>
    <t>Disclosure of notes on shareholding pattern</t>
  </si>
  <si>
    <t>Disclosure of notes on holding of securities of persons belonging to the category "Public" and holding more than one percentage of the total number of shares</t>
  </si>
  <si>
    <t>Disclosure of notes on holding of securities of persons (together with PAC) belonging to the category "Public" and holding more than five percentage of the total number of shares of the company</t>
  </si>
  <si>
    <t>Disclosure of notes on locked-in shares</t>
  </si>
  <si>
    <t>Disclosure of notes on depository receipts (DRs)</t>
  </si>
  <si>
    <t>Disclosure of notes of depository receipts (DRs), where underlying shares held by "Promoter / Promoter Group" are in excess of one percentage of the total number of shares</t>
  </si>
  <si>
    <t>Disclosure of notes on voting pattern of shareholders, if more than one class of shares or securities is issued by the issuer</t>
  </si>
  <si>
    <t>DisclosureOfNotesOnShareholdingPattern</t>
  </si>
  <si>
    <t>DisclosureOfNotesOnFullyPaidUpShares</t>
  </si>
  <si>
    <t xml:space="preserve">Disclosure of notes on fully paid-up shares       </t>
  </si>
  <si>
    <t>in-bse_Disclosure of notes on fully paid-up shares</t>
  </si>
  <si>
    <t>DisclosureOfNotesOnHoldingOfSecuritiesOfPersonsTogetherWithPacBelongingToTheCategoryPublicAndHoldingMoreThanFivePercentageOfTheTotalNumberOfSharesOfTheCompany</t>
  </si>
  <si>
    <t>DisclosureOfNotesOnLockedInShares</t>
  </si>
  <si>
    <t xml:space="preserve">Disclosure of notes on shareholding pattern   </t>
  </si>
  <si>
    <t xml:space="preserve">Disclosure of notes on securities belonging to the category "Promoter and Promoter Group"         </t>
  </si>
  <si>
    <t>in-bse_DisclosureOfNotesOnSecuritiesBelongingToTheCategoryPromoterAndPromoterGroup</t>
  </si>
  <si>
    <t>DisclosureOfNotesOnHoldingOfSecuritiesOfPersonsBelongingToTheCategoryPublicAndHoldingMoreThanOnePercentageOfTheTotalNumberOfShares</t>
  </si>
  <si>
    <t>DisclosureOfNotesOnDepositoryReceiptsDRs</t>
  </si>
  <si>
    <t>in-bse_DisclosureOfNotesOnVotingPatternOfShareholdersIfMoreThanOneClassOfSharesOrSecuritiesIsIssuedByTheIssuer</t>
  </si>
  <si>
    <t>DisclosureOfNotesOnVotingPatternOfShareholdersIfMoreThanOneClassOfSharesOrSecuritiesIsIssuedByTheIssue</t>
  </si>
  <si>
    <t>asd</t>
  </si>
  <si>
    <t>Bodies  corporate</t>
  </si>
  <si>
    <t>Foreign shareholders 6</t>
  </si>
  <si>
    <t>Foreign shareholders 8</t>
  </si>
  <si>
    <t>Foreign shareholders 7</t>
  </si>
  <si>
    <t>Foreign shareholders 9</t>
  </si>
  <si>
    <t>Foreign shareholders 10</t>
  </si>
  <si>
    <t>Non-Institutions ShareHolders  6</t>
  </si>
  <si>
    <t>Non-Institutions ShareHolders  7</t>
  </si>
  <si>
    <t>Non-Institutions ShareHolders  8</t>
  </si>
  <si>
    <t>Non-Institutions ShareHolders  9</t>
  </si>
  <si>
    <t>Non-Institutions ShareHolders  10</t>
  </si>
  <si>
    <t>Indian shareholders 6</t>
  </si>
  <si>
    <t>Indian shareholders 7</t>
  </si>
  <si>
    <t>Indian shareholders 8</t>
  </si>
  <si>
    <t>Indian shareholders 9</t>
  </si>
  <si>
    <t>Indian shareholders 10</t>
  </si>
  <si>
    <t>IndianShareholders6Member</t>
  </si>
  <si>
    <t>Indian shareholders 6 [Member]</t>
  </si>
  <si>
    <t>in-bse_IndianShareholders6Member</t>
  </si>
  <si>
    <t>domain-member</t>
  </si>
  <si>
    <t>IndianShareholders7Member</t>
  </si>
  <si>
    <t>Indian shareholders 7 [Member]</t>
  </si>
  <si>
    <t>in-bse_IndianShareholders7Member</t>
  </si>
  <si>
    <t>IndianShareholders8Member</t>
  </si>
  <si>
    <t>Indian shareholders 8 [Member]</t>
  </si>
  <si>
    <t>in-bse_IndianShareholders8Member</t>
  </si>
  <si>
    <t>IndianShareholders9Member</t>
  </si>
  <si>
    <t>Indian shareholders 9 [Member]</t>
  </si>
  <si>
    <t>in-bse_IndianShareholders9Member</t>
  </si>
  <si>
    <t>IndianShareholders10Member</t>
  </si>
  <si>
    <t>Indian shareholders 10 [Member]</t>
  </si>
  <si>
    <t>in-bse_IndianShareholders10Member</t>
  </si>
  <si>
    <t>ForeignShareholders6Member</t>
  </si>
  <si>
    <t>Foreign shareholders 6 [Member]</t>
  </si>
  <si>
    <t>in-bse_ForeignShareholders6Member</t>
  </si>
  <si>
    <t>ForeignShareholders7Member</t>
  </si>
  <si>
    <t>Foreign shareholders 7 [Member]</t>
  </si>
  <si>
    <t>in-bse_ForeignShareholders7Member</t>
  </si>
  <si>
    <t>ForeignShareholders8Member</t>
  </si>
  <si>
    <t>Foreign shareholders 8 [Member]</t>
  </si>
  <si>
    <t>in-bse_ForeignShareholders8Member</t>
  </si>
  <si>
    <t>ForeignShareholders9Member</t>
  </si>
  <si>
    <t>Foreign shareholders 9 [Member]</t>
  </si>
  <si>
    <t>in-bse_ForeignShareholders9Member</t>
  </si>
  <si>
    <t>ForeignShareholders10Member</t>
  </si>
  <si>
    <t>Foreign shareholders 10 [Member]</t>
  </si>
  <si>
    <t>in-bse_ForeignShareholders10Member</t>
  </si>
  <si>
    <t>InstitutionsShareHolders6Member</t>
  </si>
  <si>
    <t>Institutions shareholders 6 [Member]</t>
  </si>
  <si>
    <t>in-bse_InstitutionsShareHolders6Member</t>
  </si>
  <si>
    <t>InstitutionsShareHolders7Member</t>
  </si>
  <si>
    <t>Institutions shareholders 7 [Member]</t>
  </si>
  <si>
    <t>in-bse_InstitutionsShareHolders7Member</t>
  </si>
  <si>
    <t>InstitutionsShareHolders8Member</t>
  </si>
  <si>
    <t>Institutions shareholders 8 [Member]</t>
  </si>
  <si>
    <t>in-bse_InstitutionsShareHolders8Member</t>
  </si>
  <si>
    <t>InstitutionsShareHolders9Member</t>
  </si>
  <si>
    <t>Institutions shareholders 9 [Member]</t>
  </si>
  <si>
    <t>in-bse_InstitutionsShareHolders9Member</t>
  </si>
  <si>
    <t>InstitutionsShareHolders10Member</t>
  </si>
  <si>
    <t>Institutions shareholders 10 [Member]</t>
  </si>
  <si>
    <t>in-bse_InstitutionsShareHolders10Member</t>
  </si>
  <si>
    <t>NonInstitutionsShareHolders6Member</t>
  </si>
  <si>
    <t>Non-institutions shareholders 6 [Member]</t>
  </si>
  <si>
    <t>in-bse_NonInstitutionsShareHolders6Member</t>
  </si>
  <si>
    <t>NonInstitutionsShareHolders7Member</t>
  </si>
  <si>
    <t>Non-institutions shareholders 7 [Member]</t>
  </si>
  <si>
    <t>in-bse_NonInstitutionsShareHolders7Member</t>
  </si>
  <si>
    <t>NonInstitutionsShareHolders8Member</t>
  </si>
  <si>
    <t>Non-institutions shareholders 8 [Member]</t>
  </si>
  <si>
    <t>in-bse_NonInstitutionsShareHolders8Member</t>
  </si>
  <si>
    <t>NonInstitutionsShareHolders9Member</t>
  </si>
  <si>
    <t>Non-institutions shareholders 9 [Member]</t>
  </si>
  <si>
    <t>in-bse_NonInstitutionsShareHolders9Member</t>
  </si>
  <si>
    <t>NonInstitutionsShareHolders10Member</t>
  </si>
  <si>
    <t>Non-institutions shareholders 10 [Member]</t>
  </si>
  <si>
    <t>in-bse_NonInstitutionsShareHolders10Member</t>
  </si>
  <si>
    <t>TypeOfOutstandingDRWhereUnderlyingSharesHeldByHeldByPromoterOrPromoterGroupAreInExcessOfOnePercentageOfTheTotalNumberOfShares</t>
  </si>
  <si>
    <t>NumberOfSharesUnderlyingOutstandingDRsHeldByPromoterOrPromoterGroupAreInExcessOfOnePercentageOfTheTotalNumberOfShares</t>
  </si>
  <si>
    <t>SharesUnderlyingOutstandingDRsHeldByPromoterOrPromoterGroupAreInExcessOfOnePercentageOfTheTotalNumberOfSharesAsAPercentageTotalNumberOfShares</t>
  </si>
  <si>
    <t>DisclosureOfNotesOfDepositoryReceiptsDRsWhereUnderlyingSharesHeldByPromoterOrPromoterGroupAreInExcessOfOnePercentageOfTheTotalNumberOfShares</t>
  </si>
  <si>
    <t>SharesUnderlyingOutstandingDRsAsAPercentageOfTotalNumberOfSharesHeldByPromoterSPublicShareholdersAndCustodiansHavingDepositoryReceipts</t>
  </si>
  <si>
    <t>(i)</t>
  </si>
  <si>
    <t>(j)</t>
  </si>
  <si>
    <t>(k)</t>
  </si>
  <si>
    <t>OthersType</t>
  </si>
  <si>
    <t>NRI</t>
  </si>
  <si>
    <t>Trusts</t>
  </si>
  <si>
    <t>Escrow Account</t>
  </si>
  <si>
    <t>Market Maker</t>
  </si>
  <si>
    <t>HUF</t>
  </si>
  <si>
    <t>Clearing Members</t>
  </si>
  <si>
    <t>Employees</t>
  </si>
  <si>
    <t>Societies</t>
  </si>
  <si>
    <t>Other</t>
  </si>
  <si>
    <t>Indian shareholders 11</t>
  </si>
  <si>
    <t>Indian shareholders 12</t>
  </si>
  <si>
    <t>Indian shareholders 13</t>
  </si>
  <si>
    <t>Indian shareholders 14</t>
  </si>
  <si>
    <t>Indian shareholders 15</t>
  </si>
  <si>
    <t>Indian shareholders 16</t>
  </si>
  <si>
    <t>Indian shareholders 17</t>
  </si>
  <si>
    <t>Indian shareholders 18</t>
  </si>
  <si>
    <t>Indian shareholders 19</t>
  </si>
  <si>
    <t>Indian shareholders 20</t>
  </si>
  <si>
    <t>Foreign shareholders 11</t>
  </si>
  <si>
    <t>Foreign shareholders 12</t>
  </si>
  <si>
    <t>Foreign shareholders 13</t>
  </si>
  <si>
    <t>Foreign shareholders 14</t>
  </si>
  <si>
    <t>Foreign shareholders 15</t>
  </si>
  <si>
    <t>Foreign shareholders 16</t>
  </si>
  <si>
    <t>Foreign shareholders 17</t>
  </si>
  <si>
    <t>Foreign shareholders 18</t>
  </si>
  <si>
    <t>Foreign shareholders 19</t>
  </si>
  <si>
    <t>Foreign shareholders 20</t>
  </si>
  <si>
    <t>IndianShareholders11Member</t>
  </si>
  <si>
    <t>Indian shareholders 11 [Member]</t>
  </si>
  <si>
    <t>IndianShareholders12Member</t>
  </si>
  <si>
    <t>Indian shareholders 12 [Member]</t>
  </si>
  <si>
    <t>IndianShareholders13Member</t>
  </si>
  <si>
    <t>Indian shareholders 13 [Member]</t>
  </si>
  <si>
    <t>IndianShareholders14Member</t>
  </si>
  <si>
    <t>Indian shareholders 14 [Member]</t>
  </si>
  <si>
    <t>IndianShareholders15Member</t>
  </si>
  <si>
    <t>Indian shareholders 15 [Member]</t>
  </si>
  <si>
    <t>IndianShareholders16Member</t>
  </si>
  <si>
    <t>Indian shareholders 16 [Member]</t>
  </si>
  <si>
    <t>IndianShareholders17Member</t>
  </si>
  <si>
    <t>Indian shareholders 17 [Member]</t>
  </si>
  <si>
    <t>IndianShareholders18Member</t>
  </si>
  <si>
    <t>Indian shareholders 18 [Member]</t>
  </si>
  <si>
    <t>IndianShareholders19Member</t>
  </si>
  <si>
    <t>Indian shareholders 19 [Member]</t>
  </si>
  <si>
    <t>IndianShareholders20Member</t>
  </si>
  <si>
    <t>Indian shareholders 20 [Member]</t>
  </si>
  <si>
    <t>in-bse_IndianShareholders11Member</t>
  </si>
  <si>
    <t>in-bse_IndianShareholders12Member</t>
  </si>
  <si>
    <t>in-bse_IndianShareholders13Member</t>
  </si>
  <si>
    <t>in-bse_IndianShareholders14Member</t>
  </si>
  <si>
    <t>in-bse_IndianShareholders15Member</t>
  </si>
  <si>
    <t>in-bse_IndianShareholders16Member</t>
  </si>
  <si>
    <t>in-bse_IndianShareholders17Member</t>
  </si>
  <si>
    <t>in-bse_IndianShareholders18Member</t>
  </si>
  <si>
    <t>in-bse_IndianShareholders19Member</t>
  </si>
  <si>
    <t>in-bse_IndianShareholders20Member</t>
  </si>
  <si>
    <t>ForeignShareholders11Member</t>
  </si>
  <si>
    <t>Foreign shareholders 11 [Member]</t>
  </si>
  <si>
    <t>ForeignShareholders12Member</t>
  </si>
  <si>
    <t>Foreign shareholders 12 [Member]</t>
  </si>
  <si>
    <t>ForeignShareholders13Member</t>
  </si>
  <si>
    <t>Foreign shareholders 13 [Member]</t>
  </si>
  <si>
    <t>ForeignShareholders14Member</t>
  </si>
  <si>
    <t>Foreign shareholders 14 [Member]</t>
  </si>
  <si>
    <t>ForeignShareholders15Member</t>
  </si>
  <si>
    <t>Foreign shareholders 15 [Member]</t>
  </si>
  <si>
    <t>ForeignShareholders16Member</t>
  </si>
  <si>
    <t>Foreign shareholders 16 [Member]</t>
  </si>
  <si>
    <t>ForeignShareholders17Member</t>
  </si>
  <si>
    <t>Foreign shareholders 17 [Member]</t>
  </si>
  <si>
    <t>ForeignShareholders18Member</t>
  </si>
  <si>
    <t>Foreign shareholders 18 [Member]</t>
  </si>
  <si>
    <t>ForeignShareholders19Member</t>
  </si>
  <si>
    <t>Foreign shareholders 19 [Member]</t>
  </si>
  <si>
    <t>ForeignShareholders20Member</t>
  </si>
  <si>
    <t>Foreign shareholders 20 [Member]</t>
  </si>
  <si>
    <t>in-bse_ForeignShareholders11Member</t>
  </si>
  <si>
    <t>in-bse_ForeignShareholders12Member</t>
  </si>
  <si>
    <t>in-bse_ForeignShareholders13Member</t>
  </si>
  <si>
    <t>in-bse_ForeignShareholders14Member</t>
  </si>
  <si>
    <t>in-bse_ForeignShareholders15Member</t>
  </si>
  <si>
    <t>in-bse_ForeignShareholders16Member</t>
  </si>
  <si>
    <t>in-bse_ForeignShareholders17Member</t>
  </si>
  <si>
    <t>in-bse_ForeignShareholders18Member</t>
  </si>
  <si>
    <t>in-bse_ForeignShareholders19Member</t>
  </si>
  <si>
    <t>in-bse_ForeignShareholders20Member</t>
  </si>
  <si>
    <t>InstitutionsShareHolders11Member</t>
  </si>
  <si>
    <t>Institutions shareholders 11 [Member]</t>
  </si>
  <si>
    <t>InstitutionsShareHolders12Member</t>
  </si>
  <si>
    <t>Institutions shareholders 12 [Member]</t>
  </si>
  <si>
    <t>InstitutionsShareHolders13Member</t>
  </si>
  <si>
    <t>Institutions shareholders 13 [Member]</t>
  </si>
  <si>
    <t>InstitutionsShareHolders14Member</t>
  </si>
  <si>
    <t>Institutions shareholders 14 [Member]</t>
  </si>
  <si>
    <t>InstitutionsShareHolders15Member</t>
  </si>
  <si>
    <t>Institutions shareholders 15 [Member]</t>
  </si>
  <si>
    <t>InstitutionsShareHolders16Member</t>
  </si>
  <si>
    <t>Institutions shareholders 16 [Member]</t>
  </si>
  <si>
    <t>InstitutionsShareHolders17Member</t>
  </si>
  <si>
    <t>Institutions shareholders 17 [Member]</t>
  </si>
  <si>
    <t>InstitutionsShareHolders18Member</t>
  </si>
  <si>
    <t>Institutions shareholders 18 [Member]</t>
  </si>
  <si>
    <t>InstitutionsShareHolders19Member</t>
  </si>
  <si>
    <t>Institutions shareholders 19 [Member]</t>
  </si>
  <si>
    <t>InstitutionsShareHolders20Member</t>
  </si>
  <si>
    <t>Institutions shareholders 20 [Member]</t>
  </si>
  <si>
    <t>in-bse_InstitutionsShareHolders11Member</t>
  </si>
  <si>
    <t>in-bse_InstitutionsShareHolders12Member</t>
  </si>
  <si>
    <t>in-bse_InstitutionsShareHolders13Member</t>
  </si>
  <si>
    <t>in-bse_InstitutionsShareHolders14Member</t>
  </si>
  <si>
    <t>in-bse_InstitutionsShareHolders15Member</t>
  </si>
  <si>
    <t>in-bse_InstitutionsShareHolders16Member</t>
  </si>
  <si>
    <t>in-bse_InstitutionsShareHolders17Member</t>
  </si>
  <si>
    <t>in-bse_InstitutionsShareHolders18Member</t>
  </si>
  <si>
    <t>in-bse_InstitutionsShareHolders19Member</t>
  </si>
  <si>
    <t>in-bse_InstitutionsShareHolders20Member</t>
  </si>
  <si>
    <t>NonInstitutionsShareHolders11Member</t>
  </si>
  <si>
    <t>Non-institutions shareholders 11 [Member]</t>
  </si>
  <si>
    <t>NonInstitutionsShareHolders12Member</t>
  </si>
  <si>
    <t>Non-institutions shareholders 12 [Member]</t>
  </si>
  <si>
    <t>NonInstitutionsShareHolders13Member</t>
  </si>
  <si>
    <t>Non-institutions shareholders 13 [Member]</t>
  </si>
  <si>
    <t>NonInstitutionsShareHolders14Member</t>
  </si>
  <si>
    <t>Non-institutions shareholders 14 [Member]</t>
  </si>
  <si>
    <t>NonInstitutionsShareHolders15Member</t>
  </si>
  <si>
    <t>Non-institutions shareholders 15 [Member]</t>
  </si>
  <si>
    <t>NonInstitutionsShareHolders16Member</t>
  </si>
  <si>
    <t>Non-institutions shareholders 16 [Member]</t>
  </si>
  <si>
    <t>NonInstitutionsShareHolders17Member</t>
  </si>
  <si>
    <t>Non-institutions shareholders 17 [Member]</t>
  </si>
  <si>
    <t>NonInstitutionsShareHolders18Member</t>
  </si>
  <si>
    <t>Non-institutions shareholders 18 [Member]</t>
  </si>
  <si>
    <t>NonInstitutionsShareHolders19Member</t>
  </si>
  <si>
    <t>Non-institutions shareholders 19 [Member]</t>
  </si>
  <si>
    <t>NonInstitutionsShareHolders20Member</t>
  </si>
  <si>
    <t>Non-institutions shareholders 20 [Member]</t>
  </si>
  <si>
    <t>in-bse_NonInstitutionsShareHolders11Member</t>
  </si>
  <si>
    <t>in-bse_NonInstitutionsShareHolders12Member</t>
  </si>
  <si>
    <t>in-bse_NonInstitutionsShareHolders13Member</t>
  </si>
  <si>
    <t>in-bse_NonInstitutionsShareHolders14Member</t>
  </si>
  <si>
    <t>in-bse_NonInstitutionsShareHolders15Member</t>
  </si>
  <si>
    <t>in-bse_NonInstitutionsShareHolders16Member</t>
  </si>
  <si>
    <t>in-bse_NonInstitutionsShareHolders17Member</t>
  </si>
  <si>
    <t>in-bse_NonInstitutionsShareHolders18Member</t>
  </si>
  <si>
    <t>in-bse_NonInstitutionsShareHolders19Member</t>
  </si>
  <si>
    <t>in-bse_NonInstitutionsShareHolders20Member</t>
  </si>
  <si>
    <t>Foreign individuals</t>
  </si>
  <si>
    <t>NSDL or CDSL transit</t>
  </si>
  <si>
    <t>ESOP or ESOS or ESPS</t>
  </si>
  <si>
    <t>Employee welfare fund</t>
  </si>
  <si>
    <t>Overseas corporate bodies</t>
  </si>
  <si>
    <t>Venture capital funds</t>
  </si>
  <si>
    <t>Private equity fund</t>
  </si>
  <si>
    <t>Whether company has more than one class of shares or securities</t>
  </si>
  <si>
    <t>109097108097118</t>
  </si>
  <si>
    <t>Non-institutions shareholders  11</t>
  </si>
  <si>
    <t>Non-institutions shareholders  12</t>
  </si>
  <si>
    <t>Non-institutions shareholders  13</t>
  </si>
  <si>
    <t>Non-institutions shareholders  14</t>
  </si>
  <si>
    <t>Non-institutions shareholders  15</t>
  </si>
  <si>
    <t>Non-institutions shareholders  16</t>
  </si>
  <si>
    <t>Non-institutions shareholders  17</t>
  </si>
  <si>
    <t>Non-institutions shareholders  18</t>
  </si>
  <si>
    <t>Non-institutions shareholders  19</t>
  </si>
  <si>
    <t>Non-institutions shareholders  20</t>
  </si>
  <si>
    <t>Bodies   corporate</t>
  </si>
  <si>
    <t>Central government or State government(s)</t>
  </si>
  <si>
    <t>Individuals or Hindu undivided family</t>
  </si>
  <si>
    <t>Mutual funds or UTI</t>
  </si>
  <si>
    <t>Financial  institutions or Banks</t>
  </si>
  <si>
    <t>Insurance companies</t>
  </si>
  <si>
    <t>Financial  institutions or banks</t>
  </si>
  <si>
    <t>Central  government or State government(s)</t>
  </si>
  <si>
    <t>Foreign institutional investors</t>
  </si>
  <si>
    <t>Foreign venture capital investors</t>
  </si>
  <si>
    <t>Qualified  foreign  investor</t>
  </si>
  <si>
    <t>Nominated investors</t>
  </si>
  <si>
    <t>Market makers</t>
  </si>
  <si>
    <t>Individual shareholders holding nominal share capital up to Rs one lakh</t>
  </si>
  <si>
    <t>Individual shareholders holding nominal share capital in excess of Rs one lakh</t>
  </si>
  <si>
    <t>Qualified  foreign investor</t>
  </si>
  <si>
    <t>Promoter and promoter group</t>
  </si>
  <si>
    <t>Encumbered  - number of shares</t>
  </si>
  <si>
    <t>Name of the DR holder</t>
  </si>
  <si>
    <t>WhetherCompanyHasMoreThanOneClassOfSharesOrSecurities</t>
  </si>
  <si>
    <t>This is a mandatory field. Select from drop down list</t>
  </si>
  <si>
    <t>This is a mandatory field. Value must be "Yes" or "No", Select from drop down list.</t>
  </si>
  <si>
    <t>116121117116104100102100103102100</t>
  </si>
  <si>
    <t>Differential voting rights shares</t>
  </si>
  <si>
    <t>Preference shares</t>
  </si>
  <si>
    <t>Equity shares</t>
  </si>
  <si>
    <t>Description partly paid-up shares</t>
  </si>
  <si>
    <t>Description of outstanding convertible securities</t>
  </si>
  <si>
    <t>Any other (specify)</t>
  </si>
  <si>
    <t>Institutions Shareholders 1</t>
  </si>
  <si>
    <t>Institutions Shareholders 2</t>
  </si>
  <si>
    <t>Institutions Shareholders 3</t>
  </si>
  <si>
    <t>Institutions Shareholders 4</t>
  </si>
  <si>
    <t>Institutions Shareholders 5</t>
  </si>
  <si>
    <t>Institutions Shareholders 6</t>
  </si>
  <si>
    <t>Institutions Shareholders 7</t>
  </si>
  <si>
    <t>Institutions Shareholders 8</t>
  </si>
  <si>
    <t>Institutions Shareholders 9</t>
  </si>
  <si>
    <t>Institutions Shareholders 10</t>
  </si>
  <si>
    <t>Institutions Shareholders 11</t>
  </si>
  <si>
    <t>Institutions Shareholders 12</t>
  </si>
  <si>
    <t>Institutions Shareholders 13</t>
  </si>
  <si>
    <t>Institutions Shareholders 14</t>
  </si>
  <si>
    <t>Institutions Shareholders 15</t>
  </si>
  <si>
    <t>Institutions Shareholders 16</t>
  </si>
  <si>
    <t>Institutions Shareholders 17</t>
  </si>
  <si>
    <t>Institutions Shareholders 18</t>
  </si>
  <si>
    <t>Institutions Shareholders 19</t>
  </si>
  <si>
    <t>Institutions Shareholders 20</t>
  </si>
  <si>
    <t>Non-Institutions Shareholders  1</t>
  </si>
  <si>
    <t>Non-Institutions Shareholders  2</t>
  </si>
  <si>
    <t>Non-Institutions Shareholders  3</t>
  </si>
  <si>
    <t>Non-Institutions Shareholders  4</t>
  </si>
  <si>
    <t>Non-Institutions Shareholders  5</t>
  </si>
  <si>
    <t>Non-Institutions Shareholders  6</t>
  </si>
  <si>
    <t>Non-Institutions Shareholders  7</t>
  </si>
  <si>
    <t>Non-Institutions Shareholders  8</t>
  </si>
  <si>
    <t>Non-Institutions Shareholders  9</t>
  </si>
  <si>
    <t>Non-Institutions Shareholders  10</t>
  </si>
  <si>
    <t>Non-Institutions Shareholders  11</t>
  </si>
  <si>
    <t>Non-Institutions Shareholders  12</t>
  </si>
  <si>
    <t>Non-Institutions Shareholders  13</t>
  </si>
  <si>
    <t>Non-Institutions Shareholders  14</t>
  </si>
  <si>
    <t>Non-Institutions Shareholders  15</t>
  </si>
  <si>
    <t>Non-Institutions Shareholders  16</t>
  </si>
  <si>
    <t>Non-Institutions Shareholders  17</t>
  </si>
  <si>
    <t>Non-Institutions Shareholders  18</t>
  </si>
  <si>
    <t>Non-Institutions Shareholders  19</t>
  </si>
  <si>
    <t>Non-Institutions Shareholders  20</t>
  </si>
  <si>
    <t>Total Shares held by Custodians (C)</t>
  </si>
  <si>
    <t>Details of convertible securities</t>
  </si>
  <si>
    <t>This is a mandatory field. Value shall be "Promoter" or "Promoter group" or "Public". Select from drop down list.</t>
  </si>
  <si>
    <t xml:space="preserve">Category of Shareholders </t>
  </si>
  <si>
    <t>Description of Shareholders</t>
  </si>
  <si>
    <t>(III) (a) Statement showing the voting pattern of Shareholders, if more than one class of shares / securities is issued by the issuer.</t>
  </si>
  <si>
    <t>Disclosure of notes on voting pattern of Shareholders, if more than one class of shares or securities is issued by the issuer</t>
  </si>
  <si>
    <t>Foreign Shareholders 1</t>
  </si>
  <si>
    <t>Foreign Shareholders 2</t>
  </si>
  <si>
    <t>Foreign Shareholders 3</t>
  </si>
  <si>
    <t>Foreign Shareholders 4</t>
  </si>
  <si>
    <t>Foreign Shareholders 5</t>
  </si>
  <si>
    <t>Foreign Shareholders 6</t>
  </si>
  <si>
    <t>Foreign Shareholders 7</t>
  </si>
  <si>
    <t>Foreign Shareholders 8</t>
  </si>
  <si>
    <t>Foreign Shareholders 9</t>
  </si>
  <si>
    <t>Foreign Shareholders 10</t>
  </si>
  <si>
    <t>Foreign Shareholders 11</t>
  </si>
  <si>
    <t>Foreign Shareholders 12</t>
  </si>
  <si>
    <t>Foreign Shareholders 13</t>
  </si>
  <si>
    <t>Foreign Shareholders 14</t>
  </si>
  <si>
    <t>Foreign Shareholders 15</t>
  </si>
  <si>
    <t>Foreign Shareholders 16</t>
  </si>
  <si>
    <t>Foreign Shareholders 17</t>
  </si>
  <si>
    <t>Foreign Shareholders 18</t>
  </si>
  <si>
    <t>Foreign Shareholders 19</t>
  </si>
  <si>
    <t>Foreign Shareholders 20</t>
  </si>
  <si>
    <t>Individual Shareholders holding nominal share capital up to Rs one lakh</t>
  </si>
  <si>
    <t>Individual Shareholders holding nominal share capital in excess of Rs one lakh</t>
  </si>
  <si>
    <t>Whether company is SME</t>
  </si>
  <si>
    <t>WhetherCompanyIsSME</t>
  </si>
  <si>
    <t>in-bseWhetherCompanyIsSME</t>
  </si>
  <si>
    <t>DetailsOfGeneralInformationAboutCompany</t>
  </si>
  <si>
    <t>1.</t>
  </si>
  <si>
    <t>Overview</t>
  </si>
  <si>
    <t>2.</t>
  </si>
  <si>
    <t>Before you begin</t>
  </si>
  <si>
    <t>3.</t>
  </si>
  <si>
    <t>4.</t>
  </si>
  <si>
    <t>1. Overview</t>
  </si>
  <si>
    <t xml:space="preserve">The excel utility can be used for creating the XBRL/XML file for efiling of shareholding pattern. </t>
  </si>
  <si>
    <t xml:space="preserve"> 2.  Before you begin</t>
  </si>
  <si>
    <t>4. Steps for Filing Shareholding Pattern</t>
  </si>
  <si>
    <t>Total shares  held by promoter or promoter group</t>
  </si>
  <si>
    <t xml:space="preserve">This is a mandatory field or Pledged or encumbered - number of shares should greater than Number of shares held
</t>
  </si>
  <si>
    <t xml:space="preserve">This is a mandatory field.  or   Pledged or encumbered - number of shares should greater than Number of shares held
</t>
  </si>
  <si>
    <t>$J$11</t>
  </si>
  <si>
    <t>$J$12</t>
  </si>
  <si>
    <t>$J$13</t>
  </si>
  <si>
    <t>$J$14</t>
  </si>
  <si>
    <t>$J$15</t>
  </si>
  <si>
    <t>$J$16</t>
  </si>
  <si>
    <t>$J$17</t>
  </si>
  <si>
    <t>$J$18</t>
  </si>
  <si>
    <t>$J$19</t>
  </si>
  <si>
    <t>$J$20</t>
  </si>
  <si>
    <t>$J$21</t>
  </si>
  <si>
    <t>$J$22</t>
  </si>
  <si>
    <t>$J$23</t>
  </si>
  <si>
    <t>$J$24</t>
  </si>
  <si>
    <t>$J$25</t>
  </si>
  <si>
    <t>$J$26</t>
  </si>
  <si>
    <t>$J$27</t>
  </si>
  <si>
    <t>$J$28</t>
  </si>
  <si>
    <t>$J$29</t>
  </si>
  <si>
    <t>$J$30</t>
  </si>
  <si>
    <t>$J$31</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</si>
  <si>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</si>
  <si>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</si>
  <si>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</si>
  <si>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</si>
  <si>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</si>
  <si>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</si>
  <si>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</si>
  <si>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</si>
  <si>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</si>
  <si>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</si>
  <si>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</si>
  <si>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</si>
  <si>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</si>
  <si>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</si>
  <si>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</si>
  <si>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</si>
  <si>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</si>
  <si>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</si>
  <si>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</si>
  <si>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</si>
  <si>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</si>
  <si>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</si>
  <si>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</si>
  <si>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</si>
  <si>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</si>
  <si>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</si>
  <si>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</si>
  <si>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$J$59</t>
  </si>
  <si>
    <t>$J$60</t>
  </si>
  <si>
    <t>$J$61</t>
  </si>
  <si>
    <t>$J$62</t>
  </si>
  <si>
    <t>$J$63</t>
  </si>
  <si>
    <t>$J$64</t>
  </si>
  <si>
    <t>$J$65</t>
  </si>
  <si>
    <t>$J$66</t>
  </si>
  <si>
    <t>$J$67</t>
  </si>
  <si>
    <t>$J$68</t>
  </si>
  <si>
    <t>$J$69</t>
  </si>
  <si>
    <t>$J$70</t>
  </si>
  <si>
    <t>$J$71</t>
  </si>
  <si>
    <t>$J$72</t>
  </si>
  <si>
    <t>$J$73</t>
  </si>
  <si>
    <t>$J$74</t>
  </si>
  <si>
    <t>$J$75</t>
  </si>
  <si>
    <t>$J$76</t>
  </si>
  <si>
    <t>$J$77</t>
  </si>
  <si>
    <t>$J$78</t>
  </si>
  <si>
    <t>$J$79</t>
  </si>
  <si>
    <t>$J$80</t>
  </si>
  <si>
    <t>$J$81</t>
  </si>
  <si>
    <t>$J$82</t>
  </si>
  <si>
    <t>$J$83</t>
  </si>
  <si>
    <t>$J$84</t>
  </si>
  <si>
    <t>$J$85</t>
  </si>
  <si>
    <t>$J$86</t>
  </si>
  <si>
    <t>$J$87</t>
  </si>
  <si>
    <t>$J$88</t>
  </si>
  <si>
    <t>$J$89</t>
  </si>
  <si>
    <t>$J$90</t>
  </si>
  <si>
    <t>$J$91</t>
  </si>
  <si>
    <t>$J$92</t>
  </si>
  <si>
    <t>$J$93</t>
  </si>
  <si>
    <t>$J$94</t>
  </si>
  <si>
    <t>$J$95</t>
  </si>
  <si>
    <t>$J$96</t>
  </si>
  <si>
    <t>$J$97</t>
  </si>
  <si>
    <t>$J$98</t>
  </si>
  <si>
    <t>$J$99</t>
  </si>
  <si>
    <t>$J$100</t>
  </si>
  <si>
    <t>$J$101</t>
  </si>
  <si>
    <t>$J$102</t>
  </si>
  <si>
    <t>$J$103</t>
  </si>
  <si>
    <t>$J$104</t>
  </si>
  <si>
    <t>$J$105</t>
  </si>
  <si>
    <t>$J$106</t>
  </si>
  <si>
    <t>$J$107</t>
  </si>
  <si>
    <t>$J$108</t>
  </si>
  <si>
    <t>$J$109</t>
  </si>
  <si>
    <t>$J$110</t>
  </si>
  <si>
    <t>$J$111</t>
  </si>
  <si>
    <t>$J$112</t>
  </si>
  <si>
    <t>$J$113</t>
  </si>
  <si>
    <t>$J$114</t>
  </si>
  <si>
    <t>$J$115</t>
  </si>
  <si>
    <t>$J$116</t>
  </si>
  <si>
    <t>$J$117</t>
  </si>
  <si>
    <t>$J$118</t>
  </si>
  <si>
    <t>$J$119</t>
  </si>
  <si>
    <t>$J$120</t>
  </si>
  <si>
    <t>$J$121</t>
  </si>
  <si>
    <t>$J$122</t>
  </si>
  <si>
    <t>$J$123</t>
  </si>
  <si>
    <t>$J$124</t>
  </si>
  <si>
    <t>$J$125</t>
  </si>
  <si>
    <t>$J$126</t>
  </si>
  <si>
    <t>$J$127</t>
  </si>
  <si>
    <t>$J$128</t>
  </si>
  <si>
    <t>$J$129</t>
  </si>
  <si>
    <t>$J$130</t>
  </si>
  <si>
    <t>$J$131</t>
  </si>
  <si>
    <t>$J$132</t>
  </si>
  <si>
    <t>$J$133</t>
  </si>
  <si>
    <t>$J$134</t>
  </si>
  <si>
    <t>$J$135</t>
  </si>
  <si>
    <t>$J$136</t>
  </si>
  <si>
    <t>$J$137</t>
  </si>
  <si>
    <t>This is a mandatory field or Enter valid percentage</t>
  </si>
  <si>
    <t>Should be percentage of "Total number  of shares held" on GRAND TOTAL (A)+(B)+(C) in sheet "Table(1)(a)"</t>
  </si>
  <si>
    <t>Encumbered - number of  shares as a percentage  of  "Total encumbered number of shares held"  by promoters.</t>
  </si>
  <si>
    <t>Encumbered  -  number of shares as a percentage of "Total number of shares held" on GRAND TOTAL  (A)+(B)+(C) in sheet "Table(1)(a)".</t>
  </si>
  <si>
    <t>Should be  percentage of total number of warrants</t>
  </si>
  <si>
    <r>
      <t xml:space="preserve">Should be percentage of total </t>
    </r>
    <r>
      <rPr>
        <sz val="11"/>
        <color rgb="FF000000"/>
        <rFont val="Calibri"/>
        <family val="2"/>
        <scheme val="minor"/>
      </rPr>
      <t xml:space="preserve">of convertible securities of same </t>
    </r>
  </si>
  <si>
    <t>class</t>
  </si>
  <si>
    <t>Enter valid percentage</t>
  </si>
  <si>
    <t>Total Shareholding of Promoter and Promoter Group  (A) = (A)(1)+(A)(2)</t>
  </si>
  <si>
    <t>As a percentage of "Total number  of shares held" mentioned on GRAND TOTAL (A)+(B)+(C) in sheet "Table(1)(a)"</t>
  </si>
  <si>
    <t>As a percentage of  "Number of  locked in shares" to  "Total  number of shares held" mentioned on GRAND TOTAL  (A)+(B)+(C) in sheet "Table(1)(a)"</t>
  </si>
  <si>
    <t>(II) (b) Statement showing holding of Depository Receipts (DRs), where underlying shares held by 'Promoter or Promoter Group' are in excess of one percentage of the total number of shares</t>
  </si>
  <si>
    <t>Shareholding pattern XBRL filling consists of two processes. Firstly generation of XBRL/XML file of the Shareholding pattern, and upload of generated XBRL/XML file to BSE Listing Center.</t>
  </si>
  <si>
    <t>1. The version of Microsoft Excel in your system should be Microsoft Office Excel 2007 and above.</t>
  </si>
  <si>
    <r>
      <rPr>
        <b/>
        <sz val="10"/>
        <rFont val="Verdana"/>
        <family val="2"/>
      </rPr>
      <t>1</t>
    </r>
    <r>
      <rPr>
        <sz val="10"/>
        <rFont val="Verdana"/>
        <family val="2"/>
      </rPr>
      <t xml:space="preserve">. Cells with red fonts indicate mandatory fields. </t>
    </r>
  </si>
  <si>
    <r>
      <rPr>
        <b/>
        <sz val="10"/>
        <rFont val="Verdana"/>
        <family val="2"/>
      </rPr>
      <t>2</t>
    </r>
    <r>
      <rPr>
        <sz val="10"/>
        <rFont val="Verdana"/>
        <family val="2"/>
      </rPr>
      <t xml:space="preserve">. If mandatory field is </t>
    </r>
    <r>
      <rPr>
        <sz val="10"/>
        <color indexed="8"/>
        <rFont val="Verdana"/>
        <family val="2"/>
      </rPr>
      <t>left empty, then Utility will not allow you to proceed further for generating XML.</t>
    </r>
  </si>
  <si>
    <r>
      <rPr>
        <b/>
        <sz val="10"/>
        <rFont val="Verdana"/>
        <family val="2"/>
      </rPr>
      <t>3</t>
    </r>
    <r>
      <rPr>
        <sz val="10"/>
        <rFont val="Verdana"/>
        <family val="2"/>
      </rPr>
      <t>. You are not allowed to enter data in the Grey Cells.</t>
    </r>
  </si>
  <si>
    <r>
      <rPr>
        <b/>
        <sz val="10"/>
        <rFont val="Verdana"/>
        <family val="2"/>
      </rPr>
      <t>4.</t>
    </r>
    <r>
      <rPr>
        <sz val="10"/>
        <rFont val="Verdana"/>
        <family val="2"/>
      </rPr>
      <t xml:space="preserve"> If fields are not applicable to your company then leave it blank. Do not insert Zero unless it is a mandatory field.</t>
    </r>
  </si>
  <si>
    <r>
      <rPr>
        <b/>
        <sz val="10"/>
        <rFont val="Verdana"/>
        <family val="2"/>
      </rPr>
      <t>5.</t>
    </r>
    <r>
      <rPr>
        <sz val="10"/>
        <rFont val="Verdana"/>
        <family val="2"/>
      </rPr>
      <t xml:space="preserve"> Data provided must be in correct format, otherwise Utility will not allow you to proceed further for generating XML.</t>
    </r>
  </si>
  <si>
    <r>
      <rPr>
        <b/>
        <sz val="10"/>
        <rFont val="Verdana"/>
        <family val="2"/>
      </rPr>
      <t>7.</t>
    </r>
    <r>
      <rPr>
        <sz val="10"/>
        <rFont val="Verdana"/>
        <family val="2"/>
      </rPr>
      <t xml:space="preserve"> </t>
    </r>
    <r>
      <rPr>
        <b/>
        <sz val="10"/>
        <rFont val="Verdana"/>
        <family val="2"/>
      </rPr>
      <t xml:space="preserve">Deleting rows: </t>
    </r>
    <r>
      <rPr>
        <sz val="10"/>
        <rFont val="Verdana"/>
        <family val="2"/>
      </rPr>
      <t>Rows that has been added can be removed by clicking the button "</t>
    </r>
    <r>
      <rPr>
        <b/>
        <sz val="10"/>
        <rFont val="Verdana"/>
        <family val="2"/>
      </rPr>
      <t>Delete</t>
    </r>
    <r>
      <rPr>
        <sz val="10"/>
        <rFont val="Verdana"/>
        <family val="2"/>
      </rPr>
      <t xml:space="preserve">". A popup will ask you to provide the range of rows you want to delete. </t>
    </r>
  </si>
  <si>
    <t>(I) (c) (ii) Statement showing holding of securities (including shares,warrants,convertible securities) of persons (together with PAC) belonging to the category "Public" and holding more than five percentage of the total number of shares of the company</t>
  </si>
  <si>
    <t>(I) (c) (i) Statement showing holding of securities (including shares,warrants,convertible securities) of persons belonging to the category "Public" and holding more than one percentage of the total number of shares</t>
  </si>
  <si>
    <t xml:space="preserve">Scrip Code    </t>
  </si>
  <si>
    <t xml:space="preserve">Scrip Name   </t>
  </si>
  <si>
    <t xml:space="preserve">Group Name   </t>
  </si>
  <si>
    <t>BCB FINANCE LTD.</t>
  </si>
  <si>
    <t>M</t>
  </si>
  <si>
    <t>LOOKS HEALTH SERVICES LIMITED</t>
  </si>
  <si>
    <t>MAX ALERT SYSTEMS LTD.</t>
  </si>
  <si>
    <t>SANGAM ADVISORS LTD.</t>
  </si>
  <si>
    <t>JUPITER INFOMEDIA LTD.</t>
  </si>
  <si>
    <t>JOINTECA EDUCATION SOLUTIONS L</t>
  </si>
  <si>
    <t>MT</t>
  </si>
  <si>
    <t>COMFORT COMMOTRADE LTD.</t>
  </si>
  <si>
    <t>RCL RETAIL LTD.</t>
  </si>
  <si>
    <t>ECO FRIENDLY FOOD PROCESSING P</t>
  </si>
  <si>
    <t>ESTEEM BIO ORGANIC FOOD PROCES</t>
  </si>
  <si>
    <t>KAVITA FABRICS LTD.</t>
  </si>
  <si>
    <t>SUNSTAR REALTY DEVELOPMENT LTD</t>
  </si>
  <si>
    <t>CHANNEL NINE ENTERTAINMENT LTD</t>
  </si>
  <si>
    <t>HPC BIOSCIENCES LTD.</t>
  </si>
  <si>
    <t>BOTHRA METALS &amp; ALLOYS LTD.</t>
  </si>
  <si>
    <t>LAKHOTIA POLYESTERS (INDIA) LT</t>
  </si>
  <si>
    <t>GCM SECURITIES LTD</t>
  </si>
  <si>
    <t>SAMRUDDHI REALTY LTD.</t>
  </si>
  <si>
    <t>ASHAPURA INTIMATES FASHION LTD</t>
  </si>
  <si>
    <t>ONESOURCE TECHMEDIA LTD.</t>
  </si>
  <si>
    <t>INDIA FINSEC LTD.</t>
  </si>
  <si>
    <t>EDYNAMICS SOLUTIONS LTD.</t>
  </si>
  <si>
    <t>MONEY MASTERS LEASING &amp; FINANC</t>
  </si>
  <si>
    <t>ALACRITY SECURITIES LTD</t>
  </si>
  <si>
    <t>GCM COMMODITY &amp; DERIVATIVES LT</t>
  </si>
  <si>
    <t>SILVERPOINT INFRATECH LTD</t>
  </si>
  <si>
    <t>VKJ INFRADEVELOPERS LTD</t>
  </si>
  <si>
    <t>KUSHAL TRADELINK LTD</t>
  </si>
  <si>
    <t>TIGER LOGISTICS (INDIA) LTD</t>
  </si>
  <si>
    <t>R J BIO-TECH LTD</t>
  </si>
  <si>
    <t>ACE TOURS WORLDWIDE LTD</t>
  </si>
  <si>
    <t>SATKAR FINLEASE LTD</t>
  </si>
  <si>
    <t>NEWEVER TRADE WINGS LTD</t>
  </si>
  <si>
    <t>SUBH TEX (INDIA) LTD</t>
  </si>
  <si>
    <t>VCU DATA MANAGEMENT LTD</t>
  </si>
  <si>
    <t>S R G SECURITIES FINANCE LTD</t>
  </si>
  <si>
    <t>AMRAPALI CAPITAL AND FINANCE S</t>
  </si>
  <si>
    <t>STELLAR CAPITAL SERVICES LTD</t>
  </si>
  <si>
    <t>CAPTAIN POLYPLAST LTD</t>
  </si>
  <si>
    <t>TENTIWAL WIRE PRODUCTS LTD</t>
  </si>
  <si>
    <t xml:space="preserve">RCI INDUSTRIES &amp; TECHNOLOGIES </t>
  </si>
  <si>
    <t>SUYOG TELEMATICS LTD</t>
  </si>
  <si>
    <t>CHEMTECH INDUSTRIAL VALVES LTD</t>
  </si>
  <si>
    <t>AGRIMONY COMMODITIES LTD</t>
  </si>
  <si>
    <t>POLYMAC THERMOFORMERS LTD</t>
  </si>
  <si>
    <t>UNISHIRE URBAN INFRA LTD</t>
  </si>
  <si>
    <t>SIDDHI VINAYAK SHIPPING CORPOR</t>
  </si>
  <si>
    <t>B.C. POWER CONTROLS LTD</t>
  </si>
  <si>
    <t>KARNIMATA COLD STORAGE LTD</t>
  </si>
  <si>
    <t>ANISHA IMPEX LTD</t>
  </si>
  <si>
    <t>SHRI KRISHNA PRASADAM LTD</t>
  </si>
  <si>
    <t>OCEANAA BIOTEK INDUSTRIES LTD</t>
  </si>
  <si>
    <t>R&amp;B DENIMS LTD</t>
  </si>
  <si>
    <t>WOMENS NEXT LOUNGERIES LTD</t>
  </si>
  <si>
    <t>GCM CAPITAL ADVISORS LTD</t>
  </si>
  <si>
    <t>SPS FINQUEST LTD</t>
  </si>
  <si>
    <t>DHANUKA COMMERCIAL LTD</t>
  </si>
  <si>
    <t>TARINI INTERNATIONAL LTD</t>
  </si>
  <si>
    <t>BANSAL ROOFING PRODUCTS LTD</t>
  </si>
  <si>
    <t>OASIS TRADELINK LTD</t>
  </si>
  <si>
    <t>BHANDERI INFRACON LTD</t>
  </si>
  <si>
    <t>CAREWELL INDUSTRIES LTD</t>
  </si>
  <si>
    <t>VISHAL FABRICS LTD</t>
  </si>
  <si>
    <t>Sirohia &amp; Sons Limited</t>
  </si>
  <si>
    <t>Naysaa Securities Limited</t>
  </si>
  <si>
    <t>Encash Entertainment Limited</t>
  </si>
  <si>
    <t>Ultracab (India) Limited</t>
  </si>
  <si>
    <t>Atishay Infotech Limited</t>
  </si>
  <si>
    <t>Dhabriya Polywood Limited</t>
  </si>
  <si>
    <t>Aryaman Capital Markets Limite</t>
  </si>
  <si>
    <t xml:space="preserve">Powerhouse Fitness And Realty </t>
  </si>
  <si>
    <t>Vibrant Global Capital Limited</t>
  </si>
  <si>
    <t>Starlit Power Systems Limited</t>
  </si>
  <si>
    <t>ADCC Infocad Limited</t>
  </si>
  <si>
    <t>JLA Infraville Shoppers Limite</t>
  </si>
  <si>
    <t>Jet Infraventure Limited</t>
  </si>
  <si>
    <t>Aanchal Ispat Limited</t>
  </si>
  <si>
    <t>Captain Pipes Limited</t>
  </si>
  <si>
    <t>Anubhav Infrastructure Limited</t>
  </si>
  <si>
    <t>Amsons Apparels Limited</t>
  </si>
  <si>
    <t>Raghuvansh Agrofarms Limited</t>
  </si>
  <si>
    <t>Karnavati Finance Limited</t>
  </si>
  <si>
    <t>Akme Star Housing Finance Limi</t>
  </si>
  <si>
    <t>SSPN Finance Limited</t>
  </si>
  <si>
    <t>Mahabir Metallex Limited</t>
  </si>
  <si>
    <t>AGI Infra Limited</t>
  </si>
  <si>
    <t>ABB INDIA LIMITED</t>
  </si>
  <si>
    <t>A</t>
  </si>
  <si>
    <t>AEGIS LOGISTICS LTD.</t>
  </si>
  <si>
    <t>B</t>
  </si>
  <si>
    <t>AKAR LAMINATORS LTD.</t>
  </si>
  <si>
    <t>AMARA RAJA BATTERIES LTD.</t>
  </si>
  <si>
    <t>AMBALAL SARABHAI ENTERPRISES L</t>
  </si>
  <si>
    <t>HOUSING DEVELOPMENT FINANCE CO</t>
  </si>
  <si>
    <t>ANDHRA PETROCHEMICALS LTD.</t>
  </si>
  <si>
    <t>ANSAL PROPERTIES &amp; INFRASTRUCT</t>
  </si>
  <si>
    <t>APPLE FINANCE LTD.</t>
  </si>
  <si>
    <t>ARUNA HOTELS LTD.</t>
  </si>
  <si>
    <t>Z</t>
  </si>
  <si>
    <t>BOMBAY DYEING &amp; MFG.CO.LTD.</t>
  </si>
  <si>
    <t>ASIAN HOTELS (NORTH) LIMITED</t>
  </si>
  <si>
    <t>ASSAM COMPANY (INDIA) LIMITED</t>
  </si>
  <si>
    <t>ASSAMBROOK LTD.</t>
  </si>
  <si>
    <t>ATUL LTD.</t>
  </si>
  <si>
    <t>ATV PROJECTS INDIA LTD.</t>
  </si>
  <si>
    <t>T</t>
  </si>
  <si>
    <t>AUTOLITE (INDIA) LTD.</t>
  </si>
  <si>
    <t>AUTORIDERS FINANCE LTD.</t>
  </si>
  <si>
    <t>BAJAJ ELECTRICALS LTD.</t>
  </si>
  <si>
    <t>BAJAJ HINDUSTHAN SUGAR LIMITED</t>
  </si>
  <si>
    <t>FORCE MOTORS LTD.</t>
  </si>
  <si>
    <t>BAJAJ FINANCE LIMITED</t>
  </si>
  <si>
    <t xml:space="preserve">BALAJI INDUSTRIAL CORPORATION </t>
  </si>
  <si>
    <t>BALMER LAWRIE FREIGHT CONTAINE</t>
  </si>
  <si>
    <t>P</t>
  </si>
  <si>
    <t>BALRAMPUR CHINI MILLS LTD.</t>
  </si>
  <si>
    <t>BANCO PRODUCTS (INDIA) LTD.</t>
  </si>
  <si>
    <t xml:space="preserve">CENTURY TEXTILES &amp; INDUSTRIES </t>
  </si>
  <si>
    <t>BANNARI AMMAN SUGARS LTD.</t>
  </si>
  <si>
    <t>BASF INDIA LTD.</t>
  </si>
  <si>
    <t>BATA INDIA LTD.</t>
  </si>
  <si>
    <t>BELLARY STEELS &amp; ALLOYS LTD.</t>
  </si>
  <si>
    <t>BEST &amp; CROMPTON ENGG.LTD.</t>
  </si>
  <si>
    <t>BEML LTD.</t>
  </si>
  <si>
    <t>BHARAT ELECTRONICS LTD.</t>
  </si>
  <si>
    <t>BHAGAWATI GAS LIMITED</t>
  </si>
  <si>
    <t xml:space="preserve">BHANSALI ENGINEERING POLYMERS </t>
  </si>
  <si>
    <t>BHUSHAN STEEL LTD.</t>
  </si>
  <si>
    <t>ADITYA BIRLA CHEMICALS (INDIA)</t>
  </si>
  <si>
    <t>BIHAR SPONGE IRON LTD.</t>
  </si>
  <si>
    <t>BINANI INDUSTRIES LTD.</t>
  </si>
  <si>
    <t>BIRLA ERICSSON OPTICAL LTD.</t>
  </si>
  <si>
    <t>BLUE STAR LTD.</t>
  </si>
  <si>
    <t>DISA INDIA LTD.</t>
  </si>
  <si>
    <t>BNK CAPITAL MARKETS LTD.</t>
  </si>
  <si>
    <t>BPL LTD.</t>
  </si>
  <si>
    <t>CAMPHOR &amp; ALLIED PRODUCTS LTD.</t>
  </si>
  <si>
    <t>CAUVERY SOFTWARE ENGINEERING S</t>
  </si>
  <si>
    <t>CENTURY EXTRUSIONS LTD.</t>
  </si>
  <si>
    <t>CESC LTD.</t>
  </si>
  <si>
    <t>CHAMBAL FERTILISERS &amp; CHEMICAL</t>
  </si>
  <si>
    <t>EXIDE INDUSTRIES LTD.</t>
  </si>
  <si>
    <t>CIPLA LTD.</t>
  </si>
  <si>
    <t>DIC INDIA LTD.</t>
  </si>
  <si>
    <t>CORE HEALTHCARE LTD.</t>
  </si>
  <si>
    <t>CRISIL LTD.</t>
  </si>
  <si>
    <t>CROMPTON GREAVES LTD.</t>
  </si>
  <si>
    <t>CT COTTON YARN LTD.</t>
  </si>
  <si>
    <t>DABUR INDIA LTD.</t>
  </si>
  <si>
    <t>DALMIA BHARAT SUGAR AND INDUST</t>
  </si>
  <si>
    <t>DAEWOO MOTORS (INDIA) LTD.</t>
  </si>
  <si>
    <t>ARVIND LTD.</t>
  </si>
  <si>
    <t>BALLARPUR INDUSTRIES LTD.</t>
  </si>
  <si>
    <t>BHARAT HEAVY ELECTRICALS LTD.</t>
  </si>
  <si>
    <t>HINDUSTAN PETROLEUM CORPORATIO</t>
  </si>
  <si>
    <t>IFCI LTD.</t>
  </si>
  <si>
    <t>MAHANAGAR TELEPHONE NIGAM LTD.</t>
  </si>
  <si>
    <t>MANGALORE REFINERY &amp; PETROCHEM</t>
  </si>
  <si>
    <t xml:space="preserve">CHENNAI PETROLEUM CORPORATION </t>
  </si>
  <si>
    <t>RELIANCE CAPITAL LTD.</t>
  </si>
  <si>
    <t>STATE BANK OF INDIA</t>
  </si>
  <si>
    <t>STEEL AUTHORITY OF INDIA LTD.</t>
  </si>
  <si>
    <t>TITAN COMPANY LIMITED</t>
  </si>
  <si>
    <t>IDBI BANK LTD.</t>
  </si>
  <si>
    <t>DCW LTD.</t>
  </si>
  <si>
    <t>DHAMPUR SUGAR MILLS LTD.</t>
  </si>
  <si>
    <t>DIAMINES &amp; CHEMICALS LTD.</t>
  </si>
  <si>
    <t>ELANTAS BECK INDIA LTD.</t>
  </si>
  <si>
    <t>DR.REDDYS LABORATORIES LTD.</t>
  </si>
  <si>
    <t>E.I.D.-PARRY (INDIA) LTD.</t>
  </si>
  <si>
    <t>MERCK LTD.</t>
  </si>
  <si>
    <t>EASTERN MINING &amp; ALLIED LTD.</t>
  </si>
  <si>
    <t>ELECTROSTEEL CASTINGS LTD.</t>
  </si>
  <si>
    <t>EMPEE SUGARS &amp; CHEMICALS LTD.</t>
  </si>
  <si>
    <t>ESAB INDIA LTD.</t>
  </si>
  <si>
    <t>ESSAR OIL LTD.</t>
  </si>
  <si>
    <t>ESSEL PROPACK LTD.</t>
  </si>
  <si>
    <t>ESTER INDUSTRIES LTD.</t>
  </si>
  <si>
    <t>UNIWORTH TEXTILES LTD.</t>
  </si>
  <si>
    <t>FEDDERS LLOYD CORPORATION LTD.</t>
  </si>
  <si>
    <t>FERRO ALLOYS CORPORATION LTD.</t>
  </si>
  <si>
    <t>FGP LTD.</t>
  </si>
  <si>
    <t>PH CAPITAL LTD.</t>
  </si>
  <si>
    <t>FINOLEX CABLES LTD.</t>
  </si>
  <si>
    <t>FIRST LEASING CO.OF INDIA LTD.</t>
  </si>
  <si>
    <t>CMI FPE LTD.</t>
  </si>
  <si>
    <t>UFLEX LTD.</t>
  </si>
  <si>
    <t>FOSECO INDIA LTD.</t>
  </si>
  <si>
    <t>GOLDEN TOBACCO LTD.</t>
  </si>
  <si>
    <t>GANESH BENZOPLAST LTD.</t>
  </si>
  <si>
    <t>FUTURISTIC OFFSHORE SERVICES &amp;</t>
  </si>
  <si>
    <t>GARDEN SILK MILLS LTD.</t>
  </si>
  <si>
    <t>METROGLOBAL LIMITED</t>
  </si>
  <si>
    <t>GTL LTD.</t>
  </si>
  <si>
    <t>PARRYS SUGAR INDUSTRIES LTD.</t>
  </si>
  <si>
    <t>GODFREY PHILLIPS INDIA LTD.</t>
  </si>
  <si>
    <t>GODREJ INDUSTRIES LTD.</t>
  </si>
  <si>
    <t>KANSAI NEROLAC PAINTS LTD.</t>
  </si>
  <si>
    <t>GOODRICKE GROUP LTD.</t>
  </si>
  <si>
    <t>GOOD VALUE MARKETING CO.LTD.</t>
  </si>
  <si>
    <t>GOODYEAR INDIA LTD.</t>
  </si>
  <si>
    <t>GTN INDUSTRIES LTD.</t>
  </si>
  <si>
    <t>GHCL LTD.</t>
  </si>
  <si>
    <t>GUJARAT FLUOROCHEMICALS LTD.</t>
  </si>
  <si>
    <t>GUJARAT LEASE FINANCING LTD.</t>
  </si>
  <si>
    <t>HANIL ERA TEXTILES LTD.</t>
  </si>
  <si>
    <t>HARIG CRANKSHAFTS LTD.</t>
  </si>
  <si>
    <t>HCL INFOSYSTEMS LTD.</t>
  </si>
  <si>
    <t>HDFC BANK LTD.</t>
  </si>
  <si>
    <t>HERO MOTOCORP LTD.</t>
  </si>
  <si>
    <t>HIMACHAL FUTURISTIC COMMUNICAT</t>
  </si>
  <si>
    <t>HIMADRI CHEMICALS &amp; INDUSTRIES</t>
  </si>
  <si>
    <t>HINDUSTAN CONSTRUCTION CO.LTD.</t>
  </si>
  <si>
    <t>HINDUSTAN OIL EXPLORATION CO.L</t>
  </si>
  <si>
    <t>HSIL LTD.</t>
  </si>
  <si>
    <t>HINDUSTAN ZINC LTD.</t>
  </si>
  <si>
    <t>HINDUJA VENTURES LTD.</t>
  </si>
  <si>
    <t>HMT LTD.</t>
  </si>
  <si>
    <t>PRAG BOSIMI SYNTHETICS LTD.</t>
  </si>
  <si>
    <t>HOTEL LEELAVENTURE LTD.</t>
  </si>
  <si>
    <t>HOTLINE GLASS LTD.</t>
  </si>
  <si>
    <t>I G PETROCHEMICALS LTD.</t>
  </si>
  <si>
    <t>INDIA GLYCOLS LTD.</t>
  </si>
  <si>
    <t>INDIA LEASE DEVELOPMENT LTD.</t>
  </si>
  <si>
    <t>MARGO FINANCE LIMITED</t>
  </si>
  <si>
    <t>INDO RAMA SYNTHETICS (INDIA) L</t>
  </si>
  <si>
    <t>INDU NISSAN OXO-CHEMICAL INDUS</t>
  </si>
  <si>
    <t>INFOSYS LTD.</t>
  </si>
  <si>
    <t>INGERSOLL-RAND (INDIA) LTD.</t>
  </si>
  <si>
    <t>INSILCO LTD.</t>
  </si>
  <si>
    <t xml:space="preserve">INTEGRATED FINANCIAL SERVICES </t>
  </si>
  <si>
    <t>INTERNATIONAL TRAVEL HOUSE LTD</t>
  </si>
  <si>
    <t>ION EXCHANGE (INDIA) LTD.</t>
  </si>
  <si>
    <t>AGRO TECH FOODS LTD.</t>
  </si>
  <si>
    <t>J.K.PHARMACHEM LTD.</t>
  </si>
  <si>
    <t>JAIN IRRIGATION SYSTEMS LTD.</t>
  </si>
  <si>
    <t>JASCH INDUSTRIES LTD.</t>
  </si>
  <si>
    <t>JCT ELECTRONICS LTD.</t>
  </si>
  <si>
    <t>JCT LTD.</t>
  </si>
  <si>
    <t>JINDAL POLY FILMS LTD.</t>
  </si>
  <si>
    <t>JSW STEEL LTD.</t>
  </si>
  <si>
    <t>UMANG DAIRIES LTD.</t>
  </si>
  <si>
    <t>JORD ENGINEERS INDIA LTD.</t>
  </si>
  <si>
    <t>KAJARIA CERAMICS LTD.</t>
  </si>
  <si>
    <t>KAKATIYA CEMENT SUGAR &amp; INDUST</t>
  </si>
  <si>
    <t>KALYANI STEELS LTD.</t>
  </si>
  <si>
    <t>KANEL INDUSTRIES LIMITED</t>
  </si>
  <si>
    <t>WHIRLPOOL OF INDIA LTD.</t>
  </si>
  <si>
    <t>KG DENIM LTD.</t>
  </si>
  <si>
    <t>KINETIC ENGINEERING LTD.</t>
  </si>
  <si>
    <t>KIRLOSKAR BROTHERS LTD.</t>
  </si>
  <si>
    <t>KIRLOSKAR INDUSTRIES LTD</t>
  </si>
  <si>
    <t>KIRLOSKAR FERROUS INDUSTRIES L</t>
  </si>
  <si>
    <t>ENVAIR ELECTRODYNE LTD.</t>
  </si>
  <si>
    <t>KOTAK MAHINDRA BANK LTD.</t>
  </si>
  <si>
    <t>MAVI INDUSTRIES LTD.</t>
  </si>
  <si>
    <t>KSB PUMPS LTD.</t>
  </si>
  <si>
    <t>L.G.BALAKRISHNAN &amp; BROS.LTD.</t>
  </si>
  <si>
    <t>TRENT LTD.</t>
  </si>
  <si>
    <t>LAKSHMI MACHINE WORKS LTD.</t>
  </si>
  <si>
    <t>LIC HOUSING FINANCE LTD.</t>
  </si>
  <si>
    <t>UTTAM VALUE STEELS LTD.</t>
  </si>
  <si>
    <t>LML LTD.</t>
  </si>
  <si>
    <t>LOK HOUSING &amp; CONSTRUCTIONS LT</t>
  </si>
  <si>
    <t>LUPIN LTD.</t>
  </si>
  <si>
    <t>LYKA LABS LTD.</t>
  </si>
  <si>
    <t>THE RAMCO CEMENTS LIMITED</t>
  </si>
  <si>
    <t>MAFATLAL FINANCE CO.LTD.</t>
  </si>
  <si>
    <t>MAFATLAL INDUSTRIES LTD.</t>
  </si>
  <si>
    <t>MAHARASHTRA SEAMLESS LTD.</t>
  </si>
  <si>
    <t>MAHARASHTRA SCOOTERS LTD.</t>
  </si>
  <si>
    <t>MAJESTIC AUTO LTD.</t>
  </si>
  <si>
    <t>MANALI PETROCHEMICAL LTD.</t>
  </si>
  <si>
    <t>BARODA RAYON CORPORATION LTD.</t>
  </si>
  <si>
    <t>MAX INDIA LTD.</t>
  </si>
  <si>
    <t>MTZ INDUSTRIES LTD.</t>
  </si>
  <si>
    <t>MID INDIA INDUSTRIES LTD.</t>
  </si>
  <si>
    <t>MIRC ELECTRONICS LTD.</t>
  </si>
  <si>
    <t>CENTURY ENKA LTD.</t>
  </si>
  <si>
    <t>MODERN SYNTEX (INDIA) LTD.</t>
  </si>
  <si>
    <t>MODERN THREADS (INDIA) LTD.</t>
  </si>
  <si>
    <t>MODERN TERRY TOWELS LTD.</t>
  </si>
  <si>
    <t>LORDS CHLORO ALKALI LTD.</t>
  </si>
  <si>
    <t>SPICEJET LTD.</t>
  </si>
  <si>
    <t>MONTARI INDUSTRIES LTD.</t>
  </si>
  <si>
    <t>MOREPEN LABORATORIES LTD.</t>
  </si>
  <si>
    <t>MRF LTD.</t>
  </si>
  <si>
    <t>HEIDELBERGCEMENT INDIA LTD.</t>
  </si>
  <si>
    <t>NCC LIMITED</t>
  </si>
  <si>
    <t>NAHAR SPINNING MILLS LTD.</t>
  </si>
  <si>
    <t>NATIONAL PEROXIDE LTD.</t>
  </si>
  <si>
    <t>GRASIM INDUSTRIES LTD.</t>
  </si>
  <si>
    <t>NEPC INDIA LTD.</t>
  </si>
  <si>
    <t>PIRAMAL ENTERPRISES LTD.</t>
  </si>
  <si>
    <t>ADITYA BIRLA NUVO LTD.</t>
  </si>
  <si>
    <t>NIIT LTD.</t>
  </si>
  <si>
    <t>JAYKAY ENTERPRISES LTD.</t>
  </si>
  <si>
    <t>NIRLON LTD.</t>
  </si>
  <si>
    <t>NUCHEM LTD.</t>
  </si>
  <si>
    <t>OIL AND NATURAL GAS CORPORATIO</t>
  </si>
  <si>
    <t>OIL COUNTRY TUBULAR LTD.</t>
  </si>
  <si>
    <t>ORIENTAL HOTELS LTD.</t>
  </si>
  <si>
    <t>ORIENTAL BANK OF COMMERCE</t>
  </si>
  <si>
    <t>OSWAL AGRO MILLS LTD.</t>
  </si>
  <si>
    <t>OSWAL SPINNING &amp; WEAVING MILLS</t>
  </si>
  <si>
    <t>INDIAN SUCROSE LTD.</t>
  </si>
  <si>
    <t>PADMINI TECHNOLOGIES LTD.</t>
  </si>
  <si>
    <t>PANYAM CEMENTS &amp; MINERAL INDUS</t>
  </si>
  <si>
    <t>PAREKH PLATINUM LTD.</t>
  </si>
  <si>
    <t>RELIANCE INDUSTRIES LTD.</t>
  </si>
  <si>
    <t>PEACOCK INDUSTRIES LTD.</t>
  </si>
  <si>
    <t>PENTAFOUR PRODUCTS LTD.</t>
  </si>
  <si>
    <t>PENTAMEDIA GRAPHICS LTD.</t>
  </si>
  <si>
    <t>RAYMOND LTD.</t>
  </si>
  <si>
    <t>PIDILITE INDUSTRIES LTD.</t>
  </si>
  <si>
    <t>PIX TRANSMISSIONS LTD.</t>
  </si>
  <si>
    <t>BIRLA CORPORATION LTD.</t>
  </si>
  <si>
    <t>SURYA ROSHNI LTD.</t>
  </si>
  <si>
    <t>PRIME SECURITIES LTD.</t>
  </si>
  <si>
    <t>PRISM CEMENT LTD.</t>
  </si>
  <si>
    <t>RAIN INDUSTRIES LIMITED</t>
  </si>
  <si>
    <t>PRUDENTIAL SUGAR CORPORATION L</t>
  </si>
  <si>
    <t>PUDUMJEE PULP &amp; PAPER MILLS LT</t>
  </si>
  <si>
    <t>PUNJAB COMMUNICATIONS LTD.</t>
  </si>
  <si>
    <t>RSWM LTD.</t>
  </si>
  <si>
    <t>RAJSHREE SUGARS &amp; CHEMICALS LT</t>
  </si>
  <si>
    <t>RALLIS INDIA LTD.</t>
  </si>
  <si>
    <t>SHREE RAMA NEWSPRINT LTD.</t>
  </si>
  <si>
    <t>RAMA PAPER MILLS LTD.</t>
  </si>
  <si>
    <t>RAMA PETROCHEMICALS LTD.</t>
  </si>
  <si>
    <t>RANBAXY LABORATORIES LTD.</t>
  </si>
  <si>
    <t>RAPICUT CARBIDES LTD.</t>
  </si>
  <si>
    <t>RMG ALLOY STEEL LIMITED</t>
  </si>
  <si>
    <t>ROLTA INDIA LTD.</t>
  </si>
  <si>
    <t>RUBFILA INTERNATIONAL LTD.</t>
  </si>
  <si>
    <t>RUCHI SOYA INDUSTRIES LTD.</t>
  </si>
  <si>
    <t>SALORA INTERNATIONAL LTD.</t>
  </si>
  <si>
    <t>SAMTEL INDIA LTD.</t>
  </si>
  <si>
    <t>SAMTEL COLOR LTD.</t>
  </si>
  <si>
    <t>SANGHI POLYESTERS LTD.</t>
  </si>
  <si>
    <t>SHREEJI PHOSPHATE LTD.</t>
  </si>
  <si>
    <t>JINDAL SAW LTD.</t>
  </si>
  <si>
    <t>SBI HOME FINANCE LTD.</t>
  </si>
  <si>
    <t>JK LAKSHMI CEMENT LTD.</t>
  </si>
  <si>
    <t>SHAMKEN SPINNERS LTD.</t>
  </si>
  <si>
    <t>SHREE CEMENT LTD.</t>
  </si>
  <si>
    <t>SHREE KRISHNA PAPER MILLS &amp; IN</t>
  </si>
  <si>
    <t>SILVERLINE TECHNOLOGIES LTD.</t>
  </si>
  <si>
    <t>RELIANCE INFRASTRUCTURE LTD.</t>
  </si>
  <si>
    <t>SM DYECHEM LTD.</t>
  </si>
  <si>
    <t>SOLID CARBIDE TOOLS LTD.</t>
  </si>
  <si>
    <t>STEELCO GUJARAT LTD.</t>
  </si>
  <si>
    <t>TATA POWER CO.LTD.</t>
  </si>
  <si>
    <t>SPML INFRA LIMITED</t>
  </si>
  <si>
    <t>SUNDRAM FASTENERS LTD.</t>
  </si>
  <si>
    <t>SUNFLAG IRON &amp; STEEL CO.LTD.</t>
  </si>
  <si>
    <t>SUPREME PETROCHEM LTD.</t>
  </si>
  <si>
    <t>SWARAJ ENGINES LTD.</t>
  </si>
  <si>
    <t>TATA ELXSI LTD.</t>
  </si>
  <si>
    <t>ACC LTD.</t>
  </si>
  <si>
    <t>THERMAX LTD.</t>
  </si>
  <si>
    <t>THIRUMALAI CHEMICALS LTD.</t>
  </si>
  <si>
    <t>THOMAS COOK (INDIA) LTD.</t>
  </si>
  <si>
    <t>TIMEX GROUP INDIA LTD.</t>
  </si>
  <si>
    <t>TOKYO PLAST INTERNATIONAL LTD.</t>
  </si>
  <si>
    <t>TORRENT PHARMACEUTICALS LTD.</t>
  </si>
  <si>
    <t>TPI INDIA LTD.</t>
  </si>
  <si>
    <t>TRANSCHEM LTD.</t>
  </si>
  <si>
    <t>AMBUJA CEMENTS LTD.</t>
  </si>
  <si>
    <t>UTL INDUSTRIES LIMITED</t>
  </si>
  <si>
    <t>UNIPHOS ENTERPRISES LTD.</t>
  </si>
  <si>
    <t>USHA (INDIA) LTD.</t>
  </si>
  <si>
    <t>USHA ISPAT LTD.</t>
  </si>
  <si>
    <t>VAJRA BEARINGS LTD.</t>
  </si>
  <si>
    <t>VARDHMAN HOLDINGS LTD.</t>
  </si>
  <si>
    <t>HINDALCO INDUSTRIES LTD.</t>
  </si>
  <si>
    <t>WEST COAST PAPER MILLS LTD.</t>
  </si>
  <si>
    <t>HINDUSTAN DEVELOPMENT CORPORAT</t>
  </si>
  <si>
    <t>HINDUSTAN ORGANIC CHEMICALS LT</t>
  </si>
  <si>
    <t>MPIL CORPORATION LTD.</t>
  </si>
  <si>
    <t>MODERN DENIM LTD.</t>
  </si>
  <si>
    <t>NEPC AGRO FOODS LTD.</t>
  </si>
  <si>
    <t>PASUPATI ACRYLON LTD.</t>
  </si>
  <si>
    <t>PENTAFOUR SOLEC TECHNOLOGY LTD</t>
  </si>
  <si>
    <t>PHIL CORPORATION LTD.</t>
  </si>
  <si>
    <t>PROCTER &amp; GAMBLE HYGIENE &amp; HEA</t>
  </si>
  <si>
    <t>MUKAND LTD.</t>
  </si>
  <si>
    <t>AGC NETWORKS LIMITED</t>
  </si>
  <si>
    <t>UCAL FUEL SYSTEMS LTD.</t>
  </si>
  <si>
    <t>VARUN SHIPPING CO.LTD.</t>
  </si>
  <si>
    <t>STERLING HOLIDAY FINANCIAL SER</t>
  </si>
  <si>
    <t>HARRISONS MALAYALAM LTD.</t>
  </si>
  <si>
    <t>FEDERAL BANK LTD.</t>
  </si>
  <si>
    <t>TATA STEEL LTD.</t>
  </si>
  <si>
    <t>SKF INDIA LTD.</t>
  </si>
  <si>
    <t>ASHOK LEYLAND LTD.</t>
  </si>
  <si>
    <t>CUMMINS INDIA LTD.</t>
  </si>
  <si>
    <t>TATA COMMUNICATIONS LTD.</t>
  </si>
  <si>
    <t>ABBOTT INDIA LTD.</t>
  </si>
  <si>
    <t>BAJAJ HOLDINGS &amp; INVESTMENT LT</t>
  </si>
  <si>
    <t>BHARAT FORGE LTD.</t>
  </si>
  <si>
    <t>ESCORTS LTD.</t>
  </si>
  <si>
    <t>HINDUSTAN MOTORS LTD.</t>
  </si>
  <si>
    <t>LARSEN &amp; TOUBRO LTD.</t>
  </si>
  <si>
    <t>MAHINDRA &amp; MAHINDRA LTD.</t>
  </si>
  <si>
    <t>BOSCH LTD.</t>
  </si>
  <si>
    <t>PREMIER LTD.</t>
  </si>
  <si>
    <t>BHARAT PETROLEUM CORPORATION L</t>
  </si>
  <si>
    <t>SIEMENS LTD.</t>
  </si>
  <si>
    <t>TATA MOTORS LTD.</t>
  </si>
  <si>
    <t>VOLTAS LTD.</t>
  </si>
  <si>
    <t>GREAT EASTERN SHIPPING CO.LTD.</t>
  </si>
  <si>
    <t>ESSAR PORTS LTD.</t>
  </si>
  <si>
    <t>DEEPAK FERTILISERS &amp; PETROCHEM</t>
  </si>
  <si>
    <t>EXCEL INDUSTRIES LTD.</t>
  </si>
  <si>
    <t>GARWARE POLYESTER LTD.</t>
  </si>
  <si>
    <t>GLAXOSMITHKLINE PHARMACEUTICAL</t>
  </si>
  <si>
    <t>GUJARAT NARMADA VALLEY FERTILI</t>
  </si>
  <si>
    <t>NOVARTIS INDIA LTD.</t>
  </si>
  <si>
    <t>SANOFI INDIA LTD</t>
  </si>
  <si>
    <t>GLAXOSMITHKLINE CONSUMER HEALT</t>
  </si>
  <si>
    <t>PFIZER LTD.</t>
  </si>
  <si>
    <t>GUJARAT STATE FERTILIZERS &amp; CH</t>
  </si>
  <si>
    <t>HINDUSTAN UNILEVER LTD.</t>
  </si>
  <si>
    <t>AKZO NOBEL INDIA LIMITED</t>
  </si>
  <si>
    <t>FUTURA POLYESTERS LTD.</t>
  </si>
  <si>
    <t>NOCIL LTD.</t>
  </si>
  <si>
    <t>TATA CHEMICALS LTD.</t>
  </si>
  <si>
    <t>TAMILNADU PETROPRODUCTS LTD.</t>
  </si>
  <si>
    <t>ZUARI GLOBAL LTD.</t>
  </si>
  <si>
    <t>NESTLE INDIA LTD.</t>
  </si>
  <si>
    <t>TATA GLOBAL BEVERAGES LIMITED</t>
  </si>
  <si>
    <t>ASIAN PAINTS LTD.</t>
  </si>
  <si>
    <t>BRITANNIA INDUSTRIES LTD.</t>
  </si>
  <si>
    <t>COLGATE-PALMOLIVE (INDIA) LTD.</t>
  </si>
  <si>
    <t>EIH LTD.</t>
  </si>
  <si>
    <t>INDIAN HOTELS CO.LTD.</t>
  </si>
  <si>
    <t>CASTROL INDIA LTD.</t>
  </si>
  <si>
    <t>ITC LTD.</t>
  </si>
  <si>
    <t>APOLLO TYRES LTD.</t>
  </si>
  <si>
    <t>CEAT LTD.</t>
  </si>
  <si>
    <t>MODI RUBBER LTD.</t>
  </si>
  <si>
    <t>FINOLEX INDUSTRIES LTD.</t>
  </si>
  <si>
    <t>VALUE INDUSTRIES LTD.</t>
  </si>
  <si>
    <t>STATE BANK OF BIKANER &amp; JAIPUR</t>
  </si>
  <si>
    <t>SUNRISE INDUSTRIAL TRADERS LTD</t>
  </si>
  <si>
    <t>GOLD ROCK INVESTMENTS LTD.</t>
  </si>
  <si>
    <t>PEOPLES INVESTMENTS LTD.</t>
  </si>
  <si>
    <t>DALAL STREET INVESTMENTS LTD.</t>
  </si>
  <si>
    <t>CENTRUM CAPITAL LTD.</t>
  </si>
  <si>
    <t>KARTIK INVESTMENTS TRUST LTD.</t>
  </si>
  <si>
    <t>ROSE INVESTMENTS LTD.</t>
  </si>
  <si>
    <t>SURYODAYA INVESTMENT &amp; TRADING</t>
  </si>
  <si>
    <t>OSCAR INVESTMENTS LTD.</t>
  </si>
  <si>
    <t>MAESTROS MEDILINE SYSTEMS LTD.</t>
  </si>
  <si>
    <t>BHAGYODAYA INFRASTRUCTURE DEVE</t>
  </si>
  <si>
    <t>TCI FINANCE LTD.</t>
  </si>
  <si>
    <t>KRATOS ENERGY &amp; INFRASTRUCTURE</t>
  </si>
  <si>
    <t>SHREE RANI SATI INVESTMENT &amp; F</t>
  </si>
  <si>
    <t>CHANAKYA INVESTMENTS LTD.</t>
  </si>
  <si>
    <t>INDUSTRIAL INVESTMENT TRUST LT</t>
  </si>
  <si>
    <t>INDUSTRIAL &amp; PRUDENTIAL INVEST</t>
  </si>
  <si>
    <t>TATA INVESTMENT CORPORATION LT</t>
  </si>
  <si>
    <t>JAYABHARAT CREDIT LTD.</t>
  </si>
  <si>
    <t>KAMALAKSHI FINANCE CORP.LTD.</t>
  </si>
  <si>
    <t>KILLICK NIXON LTD.</t>
  </si>
  <si>
    <t>MOTOR &amp; GENERAL FINANCE LTD.</t>
  </si>
  <si>
    <t>RAPID INVESTMENTS LTD.</t>
  </si>
  <si>
    <t>ORIENTAL INDUSTRIAL INVESTMENT</t>
  </si>
  <si>
    <t>WALCHAND PEOPLEFIRST LTD.</t>
  </si>
  <si>
    <t>SWASTIK SAFE DEPOSIT &amp; INVESTM</t>
  </si>
  <si>
    <t>W.H.BRADY &amp; CO.LTD.</t>
  </si>
  <si>
    <t>AKASH AGENCIES LTD.</t>
  </si>
  <si>
    <t>TECHNVISION VENTURES LTD.</t>
  </si>
  <si>
    <t>SHAILY ENGINEERING PLASTICS LT</t>
  </si>
  <si>
    <t>BOMBAY BURMAH TRADING CORP.LTD</t>
  </si>
  <si>
    <t>BOMBAY CYCLE &amp; MOTOR AGENCY LT</t>
  </si>
  <si>
    <t>GREAVES COTTON LTD.</t>
  </si>
  <si>
    <t>MAFATLAL DYES &amp; CHEMICALS LTD.</t>
  </si>
  <si>
    <t xml:space="preserve">BOSTON EDUCATION AND SOFTWARE </t>
  </si>
  <si>
    <t>MACK TRADING CO.LTD.</t>
  </si>
  <si>
    <t>MALABAR TRADING CO.LTD.</t>
  </si>
  <si>
    <t>MULLER &amp; PHIPPS (INDIA) LTD.</t>
  </si>
  <si>
    <t>NEW SAGAR TRADING CO.LTD.</t>
  </si>
  <si>
    <t>PAREKH DISTRIBUTORS LTD.</t>
  </si>
  <si>
    <t>AMALGAMATED ELECTRICITY CO.LTD</t>
  </si>
  <si>
    <t>ANAND PROJECTS LTD</t>
  </si>
  <si>
    <t>INDIANIVESH LTD.</t>
  </si>
  <si>
    <t>THANA ELECTRIC SUPPLY CO.LTD.</t>
  </si>
  <si>
    <t>BHARAT LINE LTD.</t>
  </si>
  <si>
    <t>CENTRAL PROVINCES RAILWAYS CO.</t>
  </si>
  <si>
    <t>COASTAL CORPORATION LTD.</t>
  </si>
  <si>
    <t>CHOWGULE STEAMSHIPS LTD.</t>
  </si>
  <si>
    <t>GLOBAL OFFSHORE SERVICES LTD.</t>
  </si>
  <si>
    <t>MACKINNON MACKENZIE &amp; CO.LTD.</t>
  </si>
  <si>
    <t>SCINDIA STEAM NAVIGATION CO.LT</t>
  </si>
  <si>
    <t>DHENU BUILDCON INFRA LTD.</t>
  </si>
  <si>
    <t>ASSOCIATED STONE INDUSTRIES (K</t>
  </si>
  <si>
    <t>PANCHAMAHAL CEMENT LTD.</t>
  </si>
  <si>
    <t>SAGAR CEMENTS LTD.</t>
  </si>
  <si>
    <t>BAGALKOT UDYOG LTD.</t>
  </si>
  <si>
    <t>HEMADRI CEMENTS LTD.</t>
  </si>
  <si>
    <t>DECCAN CEMENTS LTD.</t>
  </si>
  <si>
    <t>KALYANPUR CEMENTS LTD.</t>
  </si>
  <si>
    <t>MANGALAM CEMENT LTD.</t>
  </si>
  <si>
    <t>OCL INDIA LTD.</t>
  </si>
  <si>
    <t>NCL INDUSTRIES LTD.</t>
  </si>
  <si>
    <t>SAURASHTRA CEMENT LTD.</t>
  </si>
  <si>
    <t>SHREE DIGVIJAY CEMENT CO.LTD.</t>
  </si>
  <si>
    <t>SOMESHWARA CEMENTS &amp; CHEMICALS</t>
  </si>
  <si>
    <t>BOMBAY POTTERIES &amp; TILES LTD.</t>
  </si>
  <si>
    <t>BOROSIL GLASS WORKS LTD.</t>
  </si>
  <si>
    <t>EXCEL GLASSES LTD.</t>
  </si>
  <si>
    <t>IAG COMPANY LTD.</t>
  </si>
  <si>
    <t>MARATHWADA REFRACTORIES LTD.</t>
  </si>
  <si>
    <t>NEYCER INDIA LTD.</t>
  </si>
  <si>
    <t>ORISSA INDUSTRIES LTD.</t>
  </si>
  <si>
    <t>RAASI REFRACTORIES LTD.</t>
  </si>
  <si>
    <t>TRIVENI GLASS LTD.</t>
  </si>
  <si>
    <t>NILACHAL REFRACTORIES LTD.</t>
  </si>
  <si>
    <t>INTERNATIONAL PAPER APPM LIMIT</t>
  </si>
  <si>
    <t>AURANGABAD PAPER MILLS LTD.</t>
  </si>
  <si>
    <t>BALKRISHNA INDUSTRIES LTD.</t>
  </si>
  <si>
    <t>ELLORA PAPER MILLS LTD.</t>
  </si>
  <si>
    <t>MYSORE PAPER MILLS LTD.</t>
  </si>
  <si>
    <t>NATH PULP &amp; PAPER MILLS LTD.</t>
  </si>
  <si>
    <t>ORIENT PAPER &amp; INDUSTRIES LTD.</t>
  </si>
  <si>
    <t xml:space="preserve">CITADEL REALTY AND DEVELOPERS </t>
  </si>
  <si>
    <t>ROLLATAINERS LTD.</t>
  </si>
  <si>
    <t>SESHASAYEE PAPER &amp; BOARDS LTD.</t>
  </si>
  <si>
    <t>SHREE VINDHYA PAPER MILLS LTD.</t>
  </si>
  <si>
    <t>SIRPUR PAPER MILLS LTD.</t>
  </si>
  <si>
    <t>SOLID CONTAINERS LTD.</t>
  </si>
  <si>
    <t>SPECIALITY PAPERS LTD.</t>
  </si>
  <si>
    <t>RELSON INDIA LTD.</t>
  </si>
  <si>
    <t>DHAMPUR SUGAR (KASHIPUR) LTD.</t>
  </si>
  <si>
    <t>SHIVA PAPER MILLS LTD.</t>
  </si>
  <si>
    <t>SHREE BHAWANI PAPER MILLS LTD.</t>
  </si>
  <si>
    <t>PAMVI TISSUES LTD.</t>
  </si>
  <si>
    <t>RAMA PULP &amp; PAPERS LTD.</t>
  </si>
  <si>
    <t>VAPI PAPER MILLS LTD.</t>
  </si>
  <si>
    <t>ARUNODAY MILLS LTD.</t>
  </si>
  <si>
    <t>SINTEX INDUSTRIES LTD.</t>
  </si>
  <si>
    <t>BLUE BLENDS (INDIA) LTD.</t>
  </si>
  <si>
    <t>DCM LTD.</t>
  </si>
  <si>
    <t>GAEKWAR MILLS LTD.</t>
  </si>
  <si>
    <t>GANDHIDHAM SPINNING &amp; MANUFACT</t>
  </si>
  <si>
    <t>FORBES &amp; COMPANY LTD.</t>
  </si>
  <si>
    <t>H.P.COTTON TEXTILE MILLS LTD.</t>
  </si>
  <si>
    <t>UNITED INTERACTIVE LTD.</t>
  </si>
  <si>
    <t>JAMSHRI RANJITSINGHJI SPG. &amp; W</t>
  </si>
  <si>
    <t>K.C.TEXTILES LTD.</t>
  </si>
  <si>
    <t>KATARE SPINNING MILLS LTD.</t>
  </si>
  <si>
    <t>KESORAM INDUSTRIES LTD.</t>
  </si>
  <si>
    <t>KHATAU MAKANJI SPG.&amp; WVG.CO.LT</t>
  </si>
  <si>
    <t>L.D.TEXTILE INDUSTRIES LTD.</t>
  </si>
  <si>
    <t>LAKSHMI MILLS COMPANY LTD.</t>
  </si>
  <si>
    <t>VARDHMAN TEXTILES LTD.</t>
  </si>
  <si>
    <t>MALWA COTTON SPINNING MILLS LT</t>
  </si>
  <si>
    <t>MODERN INDIA LTD.</t>
  </si>
  <si>
    <t>PENINSULA LAND LTD.</t>
  </si>
  <si>
    <t>PASUPATI SPG.&amp; WVG.MILLS LTD.</t>
  </si>
  <si>
    <t>THE PHOENIX MILLS LTD</t>
  </si>
  <si>
    <t>MARATHON NEXTGEN REALTY LTD.</t>
  </si>
  <si>
    <t>RAJA BAHADUR INTERNATIONAL LTD</t>
  </si>
  <si>
    <t>RELIANCE CHEMOTEX INDUSTRIES L</t>
  </si>
  <si>
    <t>RUBY MILLS LTD.</t>
  </si>
  <si>
    <t>SHREE RAM URBAN INFRASTRUCTURE</t>
  </si>
  <si>
    <t>SIMPLEX REALTY LTD.</t>
  </si>
  <si>
    <t>SAMRAT SPINNERS LTD.</t>
  </si>
  <si>
    <t>SUPER SYNCOTEX (INDIA) LTD.</t>
  </si>
  <si>
    <t>SWAN ENERGY LTD.</t>
  </si>
  <si>
    <t>VICTORIA MILLS LTD.</t>
  </si>
  <si>
    <t>S.V.TRADING &amp; AGENCIES LTD.</t>
  </si>
  <si>
    <t>SVARAJ TRADING &amp; AGENCIES LTD.</t>
  </si>
  <si>
    <t>KSHITIZ INVESTMENT LTD.</t>
  </si>
  <si>
    <t>SHELL INFOTECH LTD.</t>
  </si>
  <si>
    <t>ZP</t>
  </si>
  <si>
    <t>SHREE SALASAR INVESTMENT LTD.</t>
  </si>
  <si>
    <t>DHANLEELA INVESTMENTS &amp; TRADIN</t>
  </si>
  <si>
    <t>INDSOYA LTD.</t>
  </si>
  <si>
    <t>ZODIAC VENTURES LIMITED</t>
  </si>
  <si>
    <t>AEONIAN INVESTMENTS CO.LTD.</t>
  </si>
  <si>
    <t>VEER ENERGY &amp; INFRASTRUCTURE L</t>
  </si>
  <si>
    <t>SW INVESTMENTS LTD</t>
  </si>
  <si>
    <t>TILAK FINANCE LIMITED</t>
  </si>
  <si>
    <t>K K Fincorp Limited</t>
  </si>
  <si>
    <t>UNIJOLLY INVESTMENTS CO.LTD.</t>
  </si>
  <si>
    <t>CMM BROADCASTING NETWORK LTD.</t>
  </si>
  <si>
    <t>WAGEND INFRA VENTURE LIMITED</t>
  </si>
  <si>
    <t>ELCID INVESTMENTS LTD.</t>
  </si>
  <si>
    <t xml:space="preserve">MEDIAONE GLOBAL ENTERTAINMENT </t>
  </si>
  <si>
    <t>HEALTHY INVESTMENTS LTD.</t>
  </si>
  <si>
    <t>SAHARA ONE MEDIA &amp; ENTERTAINME</t>
  </si>
  <si>
    <t>SOLITAIRE INVESTMENTS CO.LTD.</t>
  </si>
  <si>
    <t>SHREENATH INVESTMENTS CO.LTD.</t>
  </si>
  <si>
    <t>GEODESIC LTD.</t>
  </si>
  <si>
    <t>BANSWARA SYNTEX LTD.</t>
  </si>
  <si>
    <t>GSL (INDIA) LTD.</t>
  </si>
  <si>
    <t>MODELLA WOOLLENS LTD.</t>
  </si>
  <si>
    <t>MODIPON LTD.</t>
  </si>
  <si>
    <t>NRC LTD.</t>
  </si>
  <si>
    <t>DIGJAM LTD.</t>
  </si>
  <si>
    <t>SHRI DINESH MILLS LTD.</t>
  </si>
  <si>
    <t>SRF LTD.</t>
  </si>
  <si>
    <t>SIYARAM SILK MILLS LTD.</t>
  </si>
  <si>
    <t>SWADESHI POLYTEX LTD.</t>
  </si>
  <si>
    <t>BIRLA TRANSASIA CARPETS LTD.</t>
  </si>
  <si>
    <t>KAREEMS SILK INTERNATIONAL LTD</t>
  </si>
  <si>
    <t>FOMENTO RESORTS &amp; HOTELS LTD.</t>
  </si>
  <si>
    <t>SHREE RAJASTHAN SYNTEX LTD.</t>
  </si>
  <si>
    <t>SHREE MANUFACTURING CO.LTD.</t>
  </si>
  <si>
    <t>PRIYADARSHINI SPINNING MILLS L</t>
  </si>
  <si>
    <t>TIRUPATI FIBRES &amp; INDUSTRIES L</t>
  </si>
  <si>
    <t>ORIENT SYNTEX LTD.</t>
  </si>
  <si>
    <t>HIND SYNTEX LTD.</t>
  </si>
  <si>
    <t>SATYAM SILK MILLS LTD.</t>
  </si>
  <si>
    <t>ARIHANT INDUSTRIES LTD.</t>
  </si>
  <si>
    <t>OXEMBERG APPARELS LTD.</t>
  </si>
  <si>
    <t>ASIAN ELECTRONICS LTD.</t>
  </si>
  <si>
    <t>BARODA ELECTRIC METERS LTD.</t>
  </si>
  <si>
    <t>BHARAT BIJLEE LTD.</t>
  </si>
  <si>
    <t>DIGITAL ELECTRONICS LTD.</t>
  </si>
  <si>
    <t>EDDY CURRENT CONTROLS (I) LTD.</t>
  </si>
  <si>
    <t>ELPRO INTERNATIONAL LTD.</t>
  </si>
  <si>
    <t>EMCO LTD.</t>
  </si>
  <si>
    <t>GEE LTD.</t>
  </si>
  <si>
    <t>HIND RECTIFIERS LTD.</t>
  </si>
  <si>
    <t>INDO-NATIONAL LTD.</t>
  </si>
  <si>
    <t>ZENSAR TECHNOLOGIES LTD.</t>
  </si>
  <si>
    <t>JEM INDUSTRIES LTD.</t>
  </si>
  <si>
    <t>JYOTI LTD.</t>
  </si>
  <si>
    <t>JSL INDUSTRIES LTD.</t>
  </si>
  <si>
    <t>KAYCEE INDUSTRIES LTD.</t>
  </si>
  <si>
    <t>INDOKEM LTD.</t>
  </si>
  <si>
    <t>PANASONIC ENERGY INDIA COMPANY</t>
  </si>
  <si>
    <t>NELCO LTD.</t>
  </si>
  <si>
    <t>PERMANENT MAGNETS LTD.</t>
  </si>
  <si>
    <t xml:space="preserve">HIGH ENERGY BATTERIES (INDIA) </t>
  </si>
  <si>
    <t>STANDARD BATTERIES LTD.</t>
  </si>
  <si>
    <t>UNIVERSAL CABLES LTD.</t>
  </si>
  <si>
    <t>W.S.INDUSTRIES (INDIA) LTD.</t>
  </si>
  <si>
    <t>WILLARD INDIA LTD.</t>
  </si>
  <si>
    <t>DELTON CABLES LTD.</t>
  </si>
  <si>
    <t>GENELEC LTD.</t>
  </si>
  <si>
    <t>DELTRON LTD.</t>
  </si>
  <si>
    <t>LAKSHMI ELECTRICAL CONTROL SYS</t>
  </si>
  <si>
    <t>KHAITAN ELECTRICALS LTD.</t>
  </si>
  <si>
    <t>TUMUS ELECTRIC CORPORATION LTD</t>
  </si>
  <si>
    <t>DELTA MAGNETS LTD.</t>
  </si>
  <si>
    <t>POLAR INDUSTRIES LTD.</t>
  </si>
  <si>
    <t>RUTRON INTERNATIONAL LTD.</t>
  </si>
  <si>
    <t>INDTRADECO LTD.</t>
  </si>
  <si>
    <t>CONFIDENCE FINANCE AND TRADING</t>
  </si>
  <si>
    <t>RAVINDRA TRADING &amp; AGENCIES LT</t>
  </si>
  <si>
    <t>SAM LEASECO LTD.</t>
  </si>
  <si>
    <t>G.D.TRADING &amp; AGENCIES LTD.</t>
  </si>
  <si>
    <t>EMPOWER INDIA LTD.</t>
  </si>
  <si>
    <t>MULTIPURPOSE TRADING &amp; AGENCIE</t>
  </si>
  <si>
    <t>TURBOTECH ENGINEERING LTD.</t>
  </si>
  <si>
    <t>REMI SALES &amp; ENGINEERING LTD.</t>
  </si>
  <si>
    <t>SIYARAM PODDAR FINANCE &amp; TRADI</t>
  </si>
  <si>
    <t>RIDHI SYNTHETICS LTD.</t>
  </si>
  <si>
    <t>CHAMPION FINSEC LTD.</t>
  </si>
  <si>
    <t>GRANDMA TRADING &amp; AGENCIES LTD</t>
  </si>
  <si>
    <t>ARDI INVESTMENT &amp; TRADING LTD.</t>
  </si>
  <si>
    <t>SOFTBPO GLOBAL SERVICES LTD.</t>
  </si>
  <si>
    <t>NYSSA CORPORATION LIMITED</t>
  </si>
  <si>
    <t>VINADITYA TRADING CO.LTD.</t>
  </si>
  <si>
    <t>SIMPLEX TRADING &amp; AGENCIES LTD</t>
  </si>
  <si>
    <t>ELF TRADING &amp; CHEMICALS MANUFA</t>
  </si>
  <si>
    <t>BALGOPAL HOLDING &amp; TRADERS LTD</t>
  </si>
  <si>
    <t xml:space="preserve">ARUN VARUN TRADE &amp; INVESTMENT </t>
  </si>
  <si>
    <t>KRISHNA VENTURES LIMITED</t>
  </si>
  <si>
    <t>GANESH HOLDINGS LTD.</t>
  </si>
  <si>
    <t>SJ CORPORATION LTD.</t>
  </si>
  <si>
    <t>HARYANA STEEL &amp; ALLOYS LTD.</t>
  </si>
  <si>
    <t>UNI ABEX ALLOY PRODUCTS LTD.</t>
  </si>
  <si>
    <t>SARDA ENERGY &amp; MINERALS LTD.</t>
  </si>
  <si>
    <t xml:space="preserve">ANIL SPECIAL STEEL INDUSTRIES </t>
  </si>
  <si>
    <t>BWL LTD.</t>
  </si>
  <si>
    <t>BHAGWATI AUTOCAST LTD.</t>
  </si>
  <si>
    <t>BOMBAY WIRE ROPES LTD.</t>
  </si>
  <si>
    <t>CHASE BRIGHT STEEL LTD.</t>
  </si>
  <si>
    <t>UNIVERSAL PRIME ALUMINIUM LTD.</t>
  </si>
  <si>
    <t>GALADA POWER &amp; TELECOMMUNICATI</t>
  </si>
  <si>
    <t>GONTERMANN-PEIPERS (INDIA) LTD</t>
  </si>
  <si>
    <t>GRAHAM FIRTH STEEL PRODUCTS LT</t>
  </si>
  <si>
    <t>HINDUSTAN WIRES LTD.</t>
  </si>
  <si>
    <t>STEEL STRIPS LTD.</t>
  </si>
  <si>
    <t>INDIAN BRIGHT STEEL CO.LTD.</t>
  </si>
  <si>
    <t>INDIAN HUME PIPE CO.LTD.</t>
  </si>
  <si>
    <t>INDIAN LINK CHAIN MANUFACTURES</t>
  </si>
  <si>
    <t>INDORE WIRE CO.LTD.</t>
  </si>
  <si>
    <t>INVESTMENT &amp; PRECISION CASTING</t>
  </si>
  <si>
    <t>INFORMED TECHNOLOGIES INDIA LT</t>
  </si>
  <si>
    <t>KAIRA CAN CO.LTD.</t>
  </si>
  <si>
    <t>MOHATTA &amp; HECKEL LTD.</t>
  </si>
  <si>
    <t>PARTAP RAJASTHAN SPECIAL STEEL</t>
  </si>
  <si>
    <t>ORISSA SPONGE IRON &amp; STEEL LTD</t>
  </si>
  <si>
    <t>ORIENT ABRASIVES LTD.</t>
  </si>
  <si>
    <t>NATIONAL STANDARD (INDIA) LTD.</t>
  </si>
  <si>
    <t>RATHI ISPAT LTD.</t>
  </si>
  <si>
    <t>RATHI STEEL &amp; POWER LTD.</t>
  </si>
  <si>
    <t>SCHRADER DUNCAN LTD.</t>
  </si>
  <si>
    <t>SANDUR MANGANESE &amp; IRON ORES L</t>
  </si>
  <si>
    <t>JHAGADIA COPPER LTD.</t>
  </si>
  <si>
    <t>STOVEC INDUSTRIES LTD.</t>
  </si>
  <si>
    <t>STEWARTS &amp; LLOYDS OF INDIA LTD</t>
  </si>
  <si>
    <t>TAYO ROLLS LTD.</t>
  </si>
  <si>
    <t>TINPLATE COMPANY OF INDIA LTD.</t>
  </si>
  <si>
    <t>TUBE INVESTMENTS OF INDIA LTD.</t>
  </si>
  <si>
    <t>WELCAST STEELS LTD.</t>
  </si>
  <si>
    <t>VIDARBHA IRON &amp; STEEL CORPORAT</t>
  </si>
  <si>
    <t>WESTERN MINISTIL LTD.</t>
  </si>
  <si>
    <t>AUTOMOTIVE AXLES LTD.</t>
  </si>
  <si>
    <t>ATLAS CYCLES (HARYANA) LTD.</t>
  </si>
  <si>
    <t>AUTOMOBILE PRODUCTS OF INDIA L</t>
  </si>
  <si>
    <t xml:space="preserve">AUTOMOBILE CORPORATION OF GOA </t>
  </si>
  <si>
    <t>CLUTCH AUTO LTD.</t>
  </si>
  <si>
    <t>SETCO AUTOMOTIVE LTD.</t>
  </si>
  <si>
    <t>INDIA RADIATORS LTD.</t>
  </si>
  <si>
    <t>SCOOTERS INDIA LTD.</t>
  </si>
  <si>
    <t xml:space="preserve">TALBROS AUTOMOTIVE COMPONENTS </t>
  </si>
  <si>
    <t>Z.F.STEERING GEAR (INDIA) LTD.</t>
  </si>
  <si>
    <t>SML ISUZU LIMITED</t>
  </si>
  <si>
    <t>TIL LTD.</t>
  </si>
  <si>
    <t>EICHER MOTORS LTD.</t>
  </si>
  <si>
    <t>JAINEX AAMCOL LTD.</t>
  </si>
  <si>
    <t>ALFRED HERBERT (INDIA) LTD.</t>
  </si>
  <si>
    <t>CIMMCO LTD.</t>
  </si>
  <si>
    <t>VELJAN DENISON LIMITED</t>
  </si>
  <si>
    <t>DYNAMATIC TECHNOLOGIES LTD.</t>
  </si>
  <si>
    <t>G.G.DANDEKAR MACHINE WORKS LTD</t>
  </si>
  <si>
    <t>GMM PFAUDLER LTD.</t>
  </si>
  <si>
    <t>KIRLOSKAR PNEUMATIC CO.LTD.</t>
  </si>
  <si>
    <t>TULIVE DEVELOPERS LIMITED</t>
  </si>
  <si>
    <t>KULKARNI POWER &amp; TOOLS LTD.</t>
  </si>
  <si>
    <t>LAKSHMI AUTOMATIC LOOM WORKS L</t>
  </si>
  <si>
    <t>LYNX MACHINERY &amp; COMMERCIALS L</t>
  </si>
  <si>
    <t>MANUGRAPH INDIA LTD.</t>
  </si>
  <si>
    <t>MONOTYPE INDIA LTD.</t>
  </si>
  <si>
    <t>NESCO LTD.</t>
  </si>
  <si>
    <t>INTEGRA ENGINEERING INDIA LTD.</t>
  </si>
  <si>
    <t>REVATHI EQUIPMENT LTD.</t>
  </si>
  <si>
    <t>TEXMACO INFRASTRUCTURE &amp; HOLDI</t>
  </si>
  <si>
    <t>WENDT (INDIA) LTD.</t>
  </si>
  <si>
    <t>PS IT INFRASTRUCTURE &amp; SERVICE</t>
  </si>
  <si>
    <t>SINDU VALLEY TECHNOLOGIES LTD.</t>
  </si>
  <si>
    <t>AXON FINANCE LIMITED</t>
  </si>
  <si>
    <t>RESPONSIVE INDUSTRIES LTD.</t>
  </si>
  <si>
    <t>SAM-TUL INVESTMENTS LTD.</t>
  </si>
  <si>
    <t>SHREE SHALEEN TEXTILES LIMITED</t>
  </si>
  <si>
    <t>SHYAMKAMAL INVESTMENTS LTD.</t>
  </si>
  <si>
    <t>HEM HOLDINGS &amp; TRADING LTD.</t>
  </si>
  <si>
    <t>MAHARASHTRA CORPORATION LTD.</t>
  </si>
  <si>
    <t>PARICHAY INVESTMENTS LTD.</t>
  </si>
  <si>
    <t>DOLAT INVESTMENTS LTD.</t>
  </si>
  <si>
    <t>SHYAMAL HOLDINGS &amp; TRADING LTD</t>
  </si>
  <si>
    <t>PRISM INFORMATICS LTD.</t>
  </si>
  <si>
    <t>WESTLIFE DEVELOPMENT LTD.</t>
  </si>
  <si>
    <t>VVN MFG.&amp; INVESTA LTD.</t>
  </si>
  <si>
    <t xml:space="preserve">ZEE ENTERTAINMENT ENTERPRISES </t>
  </si>
  <si>
    <t>IMC FINANCE LTD.</t>
  </si>
  <si>
    <t xml:space="preserve">SUNFLEX FINANCE &amp; INVESTMENTS </t>
  </si>
  <si>
    <t>GOLDCREST CORPORATION LIMITED</t>
  </si>
  <si>
    <t>W W TECHNOLOGY HOLDINGS LTD.</t>
  </si>
  <si>
    <t>KOVALAM INVESTMENT &amp; TRADING C</t>
  </si>
  <si>
    <t>SVP GLOBAL VENTURES LTD.</t>
  </si>
  <si>
    <t>SHREEKRISHNA BIOTECH LTD.</t>
  </si>
  <si>
    <t>MULTIPLUS HOLDINGS LTD.</t>
  </si>
  <si>
    <t>SKYLINE MILLARS LTD.</t>
  </si>
  <si>
    <t>REMI PROCESS PLANT &amp; MACHINERY</t>
  </si>
  <si>
    <t>ABC BEARINGS LTD.</t>
  </si>
  <si>
    <t>ASIAN BEARINGS LTD.</t>
  </si>
  <si>
    <t>CPEC LTD.</t>
  </si>
  <si>
    <t>BIMETAL BEARINGS LTD.</t>
  </si>
  <si>
    <t>TAPARIA TOOLS LTD.</t>
  </si>
  <si>
    <t>BHARAT GEARS LTD.</t>
  </si>
  <si>
    <t>BRADY &amp; MORRIS ENGINEERING CO.</t>
  </si>
  <si>
    <t>DRILLCO METAL CARBIDES LTD.</t>
  </si>
  <si>
    <t>ELECON ENGINEERING CO.LTD.</t>
  </si>
  <si>
    <t>DECCAN BEARINGS LTD.</t>
  </si>
  <si>
    <t>GRAUER &amp; WEIL (INDIA) LTD.</t>
  </si>
  <si>
    <t>GAJRA BEVEL GEARS LTD.</t>
  </si>
  <si>
    <t>GUJARAT AUTOMOTIVE GEARS LTD.</t>
  </si>
  <si>
    <t>GABRIEL INDIA LTD.</t>
  </si>
  <si>
    <t>HERCULES HOISTS LTD.</t>
  </si>
  <si>
    <t>HINDUSTAN EVEREST TOOLS LTD.</t>
  </si>
  <si>
    <t>IFB INDUSTRIES LTD.</t>
  </si>
  <si>
    <t>SINGER INDIA LTD.</t>
  </si>
  <si>
    <t>INTERNATIONAL COMBUSTION (INDI</t>
  </si>
  <si>
    <t>FEDERAL-MOGUL GOETZE (INDIA) L</t>
  </si>
  <si>
    <t>JOSTS ENGINEERING CO.LTD.</t>
  </si>
  <si>
    <t>OTOKLIN PLANTS &amp; EQUIPMENTS LT</t>
  </si>
  <si>
    <t>FAG BEARINGS INDIA LTD.</t>
  </si>
  <si>
    <t>MIPCO SEAMLESS RINGS (GUJARAT)</t>
  </si>
  <si>
    <t>RANE HOLDINGS LTD.</t>
  </si>
  <si>
    <t>ROLCON ENGINEERING CO.LTD.</t>
  </si>
  <si>
    <t>REIL ELECTRICALS INDIA LTD.</t>
  </si>
  <si>
    <t>SECALS LTD.</t>
  </si>
  <si>
    <t>SNL BEARINGS LTD.</t>
  </si>
  <si>
    <t>SHRIRAM BEARINGS LTD.</t>
  </si>
  <si>
    <t>JAIPAN INDUSTRIES LTD.</t>
  </si>
  <si>
    <t>APS-STAR INDUSTRIES LTD.</t>
  </si>
  <si>
    <t>MANGAL CREDIT AND FINCORP LTD.</t>
  </si>
  <si>
    <t>TRF LTD.</t>
  </si>
  <si>
    <t>WPIL LTD.</t>
  </si>
  <si>
    <t>KENNAMETAL INDIA LTD.</t>
  </si>
  <si>
    <t>HINDUSTAN HARDY SPICER LTD.</t>
  </si>
  <si>
    <t>VISHAL MALLEABLES LTD.</t>
  </si>
  <si>
    <t>TRITON VALVES LTD.</t>
  </si>
  <si>
    <t>HINDUJA FOUNDRIES LTD.</t>
  </si>
  <si>
    <t>SUDAL INDUSTRIES LTD.</t>
  </si>
  <si>
    <t>JRI INDUSTRIES &amp; INFRASTRUCTUR</t>
  </si>
  <si>
    <t>PRAKASH INDUSTRIES LTD.</t>
  </si>
  <si>
    <t>HARIYANA METALS LTD.</t>
  </si>
  <si>
    <t>BHORUKA ALUMINIUM LTD.</t>
  </si>
  <si>
    <t xml:space="preserve">MAHESH AGRICULTURE IMPLEMENTS </t>
  </si>
  <si>
    <t>PRABHU STEEL INDUSTRIES LTD.</t>
  </si>
  <si>
    <t>STEEL TUBES OF INDIA LTD.</t>
  </si>
  <si>
    <t>ARSHIYA LIMITED</t>
  </si>
  <si>
    <t>GRINDWELL NORTON LTD.</t>
  </si>
  <si>
    <t>LAKSHMI PRECISION SCREWS LTD.</t>
  </si>
  <si>
    <t>ANUP MALLEABLE LTD.</t>
  </si>
  <si>
    <t>BCL FORGINGS LTD.</t>
  </si>
  <si>
    <t>QPRO INFOTECH LTD.</t>
  </si>
  <si>
    <t>VICTORIA ENTERPRISES LTD.</t>
  </si>
  <si>
    <t xml:space="preserve">STANROSE MAFATLAL INVESTMENTS </t>
  </si>
  <si>
    <t>PRECIOUS TRADING &amp; INVESTMENTS</t>
  </si>
  <si>
    <t>GENESYS INTERNATIONAL CORPORAT</t>
  </si>
  <si>
    <t>LIFELINE DRUGS &amp; PHARMA LTD.</t>
  </si>
  <si>
    <t>ALNA TRADING &amp; EXPORTS LTD.</t>
  </si>
  <si>
    <t>PANKAJ PIYUSH TRADE &amp; INVESTME</t>
  </si>
  <si>
    <t>PARNAX LAB LTD.</t>
  </si>
  <si>
    <t>NAGARJUNA FINANCE LTD.</t>
  </si>
  <si>
    <t>INDIACO VENTURES LTD.</t>
  </si>
  <si>
    <t>INTELLIVATE CAPITAL VENTURES L</t>
  </si>
  <si>
    <t>VYAPAR INDUSTRIES LTD.</t>
  </si>
  <si>
    <t>VISAGAR POLYTEX LTD.</t>
  </si>
  <si>
    <t>SARAF SONS (TRADERS) LTD.</t>
  </si>
  <si>
    <t>ASIS LOGISTICS LIMITED</t>
  </si>
  <si>
    <t>ISHWARSHAKTI HOLDINGS &amp; TRADER</t>
  </si>
  <si>
    <t>TERRAFORM MAGNUM LTD.</t>
  </si>
  <si>
    <t>BRINDABAN HOLDINGS &amp; TRADING L</t>
  </si>
  <si>
    <t>APIS INDIA LTD.</t>
  </si>
  <si>
    <t>HIRAN ORGOCHEM LTD.</t>
  </si>
  <si>
    <t>SAMPADA CHEMICALS LTD.</t>
  </si>
  <si>
    <t>KHATAU EXIM LTD.</t>
  </si>
  <si>
    <t>SHREE OM TRADES LTD.</t>
  </si>
  <si>
    <t>KANANI INDUSTRIES LTD.</t>
  </si>
  <si>
    <t>GALAXY ENTERTAINMENT CORPORATI</t>
  </si>
  <si>
    <t>SARVAMANGAL MERCANTILE CO.LTD.</t>
  </si>
  <si>
    <t>ARIHANT SUPERSTRUCTURES LIMITE</t>
  </si>
  <si>
    <t>VIKSIT ENGINEERING LTD.</t>
  </si>
  <si>
    <t>BLISS GVS PHARMA LTD.</t>
  </si>
  <si>
    <t>STYROLUTION ABS (INDIA) LTD.</t>
  </si>
  <si>
    <t>ADARSH CHEMICALS &amp; FERTILIZERS</t>
  </si>
  <si>
    <t>ALEMBIC LTD.</t>
  </si>
  <si>
    <t>AMINES &amp; PLASTICIZERS LTD.</t>
  </si>
  <si>
    <t>ANUH PHARMA LTD.</t>
  </si>
  <si>
    <t>MODISON METALS LTD.</t>
  </si>
  <si>
    <t>ARLABS LTD.</t>
  </si>
  <si>
    <t>ASSAM PETROCHEMICALS LTD.</t>
  </si>
  <si>
    <t>BAYER CROPSCIENCE LTD.</t>
  </si>
  <si>
    <t>SASHWAT TECHNOCRATS LIMITED</t>
  </si>
  <si>
    <t>BORAX MORARJI LTD.</t>
  </si>
  <si>
    <t>CELLULOSE PRODUCTS OF INDIA LT</t>
  </si>
  <si>
    <t>CHEMO PHARMA LABORATORIES LTD.</t>
  </si>
  <si>
    <t>CITURGIA BIOCHEMICALS LTD.</t>
  </si>
  <si>
    <t>CLARIANT CHEMICALS (INDIA) LTD</t>
  </si>
  <si>
    <t>COROMANDEL INTERNATIONAL LTD.</t>
  </si>
  <si>
    <t>DEEPAK NITRITE LTD.</t>
  </si>
  <si>
    <t>DHARAMSI MORARJI CHEMICAL CO.L</t>
  </si>
  <si>
    <t>DIL LTD.</t>
  </si>
  <si>
    <t>GUJARAT CARBON &amp; INDUSTRIES LT</t>
  </si>
  <si>
    <t>GULF OIL CORPORATION LTD.</t>
  </si>
  <si>
    <t>IDI LTD.</t>
  </si>
  <si>
    <t>INDIAN ELECTRO CHEMICALS LTD.</t>
  </si>
  <si>
    <t>JAYSHREE CHEMICALS LTD.</t>
  </si>
  <si>
    <t>J.L.MORISON (INDIA) LTD.</t>
  </si>
  <si>
    <t>KANORIA CHEMICALS &amp; INDUSTRIES</t>
  </si>
  <si>
    <t>KELTECH ENERGIES LTD.</t>
  </si>
  <si>
    <t>KEMP &amp; COMPANY LTD.</t>
  </si>
  <si>
    <t>NITTA GELATIN INDIA LTD.</t>
  </si>
  <si>
    <t>KUTCH SALT &amp; ALLIED INDUSTRIES</t>
  </si>
  <si>
    <t>M.P.AGRO INDUSTRIES LTD.</t>
  </si>
  <si>
    <t>ORIENTAL CARBON &amp; CHEMICALS LT</t>
  </si>
  <si>
    <t>PHILLIPS CARBON BLACK LTD.</t>
  </si>
  <si>
    <t>AMAL LTD.</t>
  </si>
  <si>
    <t>POLYCHEM LTD.</t>
  </si>
  <si>
    <t>SUNRISE ASIAN LIMITED</t>
  </si>
  <si>
    <t>PUNJAB CHEMICALS AND CROP PROT</t>
  </si>
  <si>
    <t>GUJCHEM DISTILLERS INDIA LTD.</t>
  </si>
  <si>
    <t>SADHANA NITROCHEM LTD.</t>
  </si>
  <si>
    <t>SOMAIYA ORGANICS (INDIA) LTD.</t>
  </si>
  <si>
    <t>SUDARSHAN CHEMICAL INDUSTRIES</t>
  </si>
  <si>
    <t>SYNTHETICS &amp; CHEMICALS LTD.</t>
  </si>
  <si>
    <t xml:space="preserve">TECIL CHEMICALS &amp; HYDRO POWER </t>
  </si>
  <si>
    <t>ULTRAMARINE &amp; PIGMENTS LTD.</t>
  </si>
  <si>
    <t>TRANSPEK INDUSTRY LTD.</t>
  </si>
  <si>
    <t>UNICHEM LABORATORIES LTD.</t>
  </si>
  <si>
    <t>SWASTIK SURFACTANTS LTD.</t>
  </si>
  <si>
    <t>ZANDU REALTY LIMITED</t>
  </si>
  <si>
    <t>MYSORE PETRO CHEMICALS LTD.</t>
  </si>
  <si>
    <t>ALKYL AMINES CHEMICALS LTD.</t>
  </si>
  <si>
    <t>FULFORD (INDIA) LTD.</t>
  </si>
  <si>
    <t>TUTICORIN ALKALI CHEMICALS &amp; F</t>
  </si>
  <si>
    <t>ASTRAZENECA PHARMA INDIA LTD.</t>
  </si>
  <si>
    <t>AIPCL</t>
  </si>
  <si>
    <t>PUNJAB ALKALIES &amp; CHEMICALS LT</t>
  </si>
  <si>
    <t>TANFAC INDUSTRIES LTD.</t>
  </si>
  <si>
    <t>GUJARAT PETROSYNTHESE LTD.</t>
  </si>
  <si>
    <t>SWADESHI INDUSTRIES LEASING CO</t>
  </si>
  <si>
    <t>MASTER CHEMICALS LTD.</t>
  </si>
  <si>
    <t>MAHARASHTRA EXPLOSIVES LTD.</t>
  </si>
  <si>
    <t>SHREEJAL INFO HUBS LTD.</t>
  </si>
  <si>
    <t>GUJARAT THEMIS BIOSYN LTD.</t>
  </si>
  <si>
    <t>CHEMFAB ALKALIS LTD.</t>
  </si>
  <si>
    <t>SHREE ACIDS &amp; CHEMICALS LTD.</t>
  </si>
  <si>
    <t>MUNAK CHEMICALS LTD.</t>
  </si>
  <si>
    <t>JAYSYNTH DYESTUFF (INDIA) LTD.</t>
  </si>
  <si>
    <t>MAKERS LABORATORIES LTD.</t>
  </si>
  <si>
    <t>CONTINENTAL CHEMICALS LTD.</t>
  </si>
  <si>
    <t>KAPPAC PHARMA LTD.</t>
  </si>
  <si>
    <t>J.B.CHEMICALS &amp; PHARMACEUTICAL</t>
  </si>
  <si>
    <t>INDO GULF INDUSTRIES LTD.</t>
  </si>
  <si>
    <t>ADVANCE PETROCHEMICALS LTD.</t>
  </si>
  <si>
    <t>MOTOROL SPECIALITY OILS LTD.</t>
  </si>
  <si>
    <t>B&amp;B REALTY LIMITED</t>
  </si>
  <si>
    <t>RAJASTHAN PETRO SYNTHETICS LTD</t>
  </si>
  <si>
    <t>APT PACKAGING LTD.</t>
  </si>
  <si>
    <t>BLUE CHIP TEX INDUSTRIES LTD.</t>
  </si>
  <si>
    <t>TWILIGHT LITAKA PHARMA LTD.</t>
  </si>
  <si>
    <t>GWALIOR POLYPIPES LTD.</t>
  </si>
  <si>
    <t>REGENT CHEMICALS LTD.</t>
  </si>
  <si>
    <t>NOBLE EXPLOCHEM LTD.</t>
  </si>
  <si>
    <t>SHRISHMA FINE CHEMICALS &amp; PHAR</t>
  </si>
  <si>
    <t>BELAPUR INDUSTRIES LTD.</t>
  </si>
  <si>
    <t>BSI LTD.</t>
  </si>
  <si>
    <t>GWALIOR SUGAR CO.LTD.</t>
  </si>
  <si>
    <t>HINDUSTAN BREWERIES &amp; BOTTLING</t>
  </si>
  <si>
    <t>INDIA SUGARS &amp; REFINERIES LTD.</t>
  </si>
  <si>
    <t>JAGATJIT INDUSTRIES LTD.</t>
  </si>
  <si>
    <t>KESAR ENTERPRISES LTD.</t>
  </si>
  <si>
    <t>TILAKNAGAR INDUSTRIES LTD.</t>
  </si>
  <si>
    <t>OUDH SUGAR MILLS LTD.</t>
  </si>
  <si>
    <t>APTE AMALGAMATIONS LTD.</t>
  </si>
  <si>
    <t>RAVALGAON SUGAR FARM LTD.</t>
  </si>
  <si>
    <t>SAKTHI SUGARS LTD.</t>
  </si>
  <si>
    <t>WALCHANDNAGAR INDUSTRIES LTD.</t>
  </si>
  <si>
    <t>KHODAY INDIA LTD.</t>
  </si>
  <si>
    <t>IFB AGRO INDUSTRIES LTD.</t>
  </si>
  <si>
    <t>DHARANI SUGARS &amp; CHEMICALS LTD</t>
  </si>
  <si>
    <t>SIMBHAOLI SUGARS LTD.</t>
  </si>
  <si>
    <t>THIRU AROORAN SUGARS LTD.</t>
  </si>
  <si>
    <t>UNITED BREWERIES (HOLDINGS) LT</t>
  </si>
  <si>
    <t>VENUS SUGAR LTD.</t>
  </si>
  <si>
    <t>KOTHARI FERMENTATION &amp; BIOCHEM</t>
  </si>
  <si>
    <t>ISHWAR MEDICAL SERVICES LTD.</t>
  </si>
  <si>
    <t>DUJOHN LABORATORIES LTD.</t>
  </si>
  <si>
    <t>CAPROLACTAM CHEMICALS LTD.</t>
  </si>
  <si>
    <t>G.M.BREWERIES LTD.</t>
  </si>
  <si>
    <t>RANA SUGARS LTD.</t>
  </si>
  <si>
    <t>PICCADILY SUGAR &amp; ALLIED INDUS</t>
  </si>
  <si>
    <t>GIRDHARILAL SUGAR &amp; ALLIED IND</t>
  </si>
  <si>
    <t>RIGA SUGAR COMPANY LTD.</t>
  </si>
  <si>
    <t>SOM DISTILLERIES &amp; BREWERIES L</t>
  </si>
  <si>
    <t>C.J.GELATINE PRODUCTS LTD.</t>
  </si>
  <si>
    <t>SUPERSTAR DISTILLERIES &amp; FOODS</t>
  </si>
  <si>
    <t>RAINBOW BREWERIES LTD.</t>
  </si>
  <si>
    <t>MOUNT SHIVALIK INDUSTRIES LTD.</t>
  </si>
  <si>
    <t>AMRIT CORP.LTD.</t>
  </si>
  <si>
    <t>ASSOCIATED ALCOHOLS &amp; BREWERIE</t>
  </si>
  <si>
    <t>EASTERN SUGAR &amp; INDUSTRIES LTD</t>
  </si>
  <si>
    <t>ASIAN FOOD PRODUCTS LTD.</t>
  </si>
  <si>
    <t>COROMANDEL AGRO PRODUCTS &amp; OIL</t>
  </si>
  <si>
    <t>FOODS &amp; INNS LTD.</t>
  </si>
  <si>
    <t>IVP LTD.</t>
  </si>
  <si>
    <t>KLRF LTD.</t>
  </si>
  <si>
    <t>OLYMPIC OIL INDUSTRIES LTD.</t>
  </si>
  <si>
    <t>MILKFOOD LTD.</t>
  </si>
  <si>
    <t>POLSON LTD.</t>
  </si>
  <si>
    <t>RASOI LTD.</t>
  </si>
  <si>
    <t>RATNAMANI AGRO INDUSTRIES LTD</t>
  </si>
  <si>
    <t>SAGAR SOYA PRODUCTS LTD.</t>
  </si>
  <si>
    <t>WIPRO LTD.</t>
  </si>
  <si>
    <t>ORIENT BEVERAGES LTD.</t>
  </si>
  <si>
    <t>PRESTIGE HM POLYCONTAINERS LTD</t>
  </si>
  <si>
    <t>GILT PACK LTD.</t>
  </si>
  <si>
    <t>EBERS PHARMACEUTICALS LTD.</t>
  </si>
  <si>
    <t>DHANUKA AGRITECH LTD.</t>
  </si>
  <si>
    <t>DR. SABHARWALS MFG. LABS. LTD</t>
  </si>
  <si>
    <t>HARSHVARDHAN CHEMICALS &amp; MINER</t>
  </si>
  <si>
    <t>TTK HEALTHCARE LTD.</t>
  </si>
  <si>
    <t>SREE RAYALASEEMA ALKALIES &amp; AL</t>
  </si>
  <si>
    <t>LIME CHEMICALS LTD.</t>
  </si>
  <si>
    <t>TEEM LABORATORIES LTD.</t>
  </si>
  <si>
    <t>KANPUR PLASTIPACK LTD.</t>
  </si>
  <si>
    <t xml:space="preserve">TAINWALA CHEMICALS &amp; PLASTICS </t>
  </si>
  <si>
    <t>JAGSONPAL PHARMACEUTICALS LTD.</t>
  </si>
  <si>
    <t>KHAITAN CHEMICALS &amp; FERTILIZER</t>
  </si>
  <si>
    <t>UNITED LEASING &amp; INDUSTRIES LT</t>
  </si>
  <si>
    <t>NATIONAL OXYGEN LTD.</t>
  </si>
  <si>
    <t>GILLETTE INDIA LTD.</t>
  </si>
  <si>
    <t>WIRES &amp; FABRIKS (SA) LTD.</t>
  </si>
  <si>
    <t>ANSAL HOUSING &amp; CONSTRUCTION L</t>
  </si>
  <si>
    <t>PREMIER INDUSTRIES (INDIA) LTD</t>
  </si>
  <si>
    <t>COMPUTER POINT LTD.</t>
  </si>
  <si>
    <t>MAC CHARLES (INDIA) LTD.</t>
  </si>
  <si>
    <t>ADDI INDUSTRIES LTD.</t>
  </si>
  <si>
    <t>PIONEER INVESTCORP LTD.</t>
  </si>
  <si>
    <t>LLOYDS FINANCE LTD.</t>
  </si>
  <si>
    <t>ASHNOOR TEXTILE MILLS LTD.</t>
  </si>
  <si>
    <t>UNITECH LTD.</t>
  </si>
  <si>
    <t>V.I.P.INDUSTRIES LTD.</t>
  </si>
  <si>
    <t>NUMECH EMBALLAGE LTD.</t>
  </si>
  <si>
    <t>DHRUV ESTATES LTD.</t>
  </si>
  <si>
    <t>WINSOME DIAMONDS AND JEWELLERY</t>
  </si>
  <si>
    <t>SCHABLONA INDIA LTD.</t>
  </si>
  <si>
    <t>FIBERWEB (INDIA) LTD.</t>
  </si>
  <si>
    <t>LKP FINANCE LIMITED</t>
  </si>
  <si>
    <t>EAST BUILDTECH LTD.</t>
  </si>
  <si>
    <t>SRI ARUMUGA ENTERPRISE LIMITED</t>
  </si>
  <si>
    <t xml:space="preserve">SRI CHAKRA FINANCIAL SERVICES </t>
  </si>
  <si>
    <t>JAYBHARAT FABRICS MILLS LTD.</t>
  </si>
  <si>
    <t>MANIPAL FINANCE CORPORATION LT</t>
  </si>
  <si>
    <t>HIGHLAND INDUSTRIES LTD.</t>
  </si>
  <si>
    <t>JOG ENGINEERING LTD.</t>
  </si>
  <si>
    <t>BAJAJ STEEL INDUSTRIES LTD.</t>
  </si>
  <si>
    <t>KIDUJA INDIA LTD.</t>
  </si>
  <si>
    <t>KEY CORP LTD.</t>
  </si>
  <si>
    <t>SHIKHAR LEASING &amp; TRADING LTD.</t>
  </si>
  <si>
    <t>CONTINENTAL CONSTRUCTION LTD.</t>
  </si>
  <si>
    <t>GUJARAT HOTELS LTD.</t>
  </si>
  <si>
    <t>RAJATH FINANCE LIMITED</t>
  </si>
  <si>
    <t>RAS RESORTS &amp; APART HOTELS LTD</t>
  </si>
  <si>
    <t>JOLLY PLASTIC INDUSTRIES LTD.</t>
  </si>
  <si>
    <t>PARAMOUNT COSMETICS (INDIA) LT</t>
  </si>
  <si>
    <t>JINDAL HOTELS LTD.</t>
  </si>
  <si>
    <t>SER INDUSTRIES LTD.</t>
  </si>
  <si>
    <t>JUPITER INDUSTRIES &amp; LEASING L</t>
  </si>
  <si>
    <t>SIMMONDS MARSHALL LTD.</t>
  </si>
  <si>
    <t>B &amp; A LTD.</t>
  </si>
  <si>
    <t>LEDO TEA CO.LTD.</t>
  </si>
  <si>
    <t>HAWKINS COOKERS LTD.</t>
  </si>
  <si>
    <t>WARREN TEA LTD.</t>
  </si>
  <si>
    <t>COCHIN MALABAR ESTATES &amp; INDUS</t>
  </si>
  <si>
    <t>BEST EASTERN HOTELS LTD.</t>
  </si>
  <si>
    <t>NEELAMALAI AGRO INDUSTRIES LTD</t>
  </si>
  <si>
    <t>SATELLITE INFOCONCEPTS LTD</t>
  </si>
  <si>
    <t>UNIQUE ESTATES DEVELOPMENTS CO</t>
  </si>
  <si>
    <t>IST LTD.</t>
  </si>
  <si>
    <t>COSMO FILMS LTD.</t>
  </si>
  <si>
    <t>DIAMANT INFRASTRUCTURE LIMITED</t>
  </si>
  <si>
    <t>NEW MARKETS ADVISORY LTD.</t>
  </si>
  <si>
    <t>APOLLO HOSPITALS ENTERPRISE LT</t>
  </si>
  <si>
    <t>NITIN ALLOYS GLOBAL LTD.</t>
  </si>
  <si>
    <t>ZENITH CAPITALS LTD.</t>
  </si>
  <si>
    <t>SMIFS CAPITAL MARKETS LTD.</t>
  </si>
  <si>
    <t>EVEREST INDUSTRIES LTD.</t>
  </si>
  <si>
    <t>SNEH CONSTRUCTION LTD.</t>
  </si>
  <si>
    <t>GREYCELLS EDUCATION LIMITED</t>
  </si>
  <si>
    <t>MSR INDIA LTD.</t>
  </si>
  <si>
    <t>NORTHERN PROJECTS LTD.</t>
  </si>
  <si>
    <t>JOY REALTY LTD.</t>
  </si>
  <si>
    <t>WELSPUN SYNTEX LTD.</t>
  </si>
  <si>
    <t>BLUE CIRCLE SERVICES LTD.</t>
  </si>
  <si>
    <t>PANASONIC CARBON INDIA CO.LTD.</t>
  </si>
  <si>
    <t>FINKURVE FINANCIAL SERVICES LT</t>
  </si>
  <si>
    <t>HB LEASING &amp; FINANCE CO.LTD.</t>
  </si>
  <si>
    <t>SHRICON INDUSTRIES LTD.</t>
  </si>
  <si>
    <t>STERLING GUARANTY &amp; FINANCE LT</t>
  </si>
  <si>
    <t>SULABH ENGINEERS &amp; SERVICES LT</t>
  </si>
  <si>
    <t>SPANCO LTD.</t>
  </si>
  <si>
    <t>SPL TECHNOCHEM LTD.</t>
  </si>
  <si>
    <t>FRONTIER LEASING &amp; FINANCE LTD</t>
  </si>
  <si>
    <t>LINKSON INTERNATIONAL LTD.</t>
  </si>
  <si>
    <t>ABACUS COMPUTERS LTD.</t>
  </si>
  <si>
    <t>NAVNEET EDUCATION LIMITED</t>
  </si>
  <si>
    <t>KEDIA CONSTRUCTION CO.LTD.</t>
  </si>
  <si>
    <t>SATRA PROPERTIES (INDIA) LTD.</t>
  </si>
  <si>
    <t>STERLING INTERNATIONAL ENTERPR</t>
  </si>
  <si>
    <t>TRANSOCEANIC PROPERTIES LTD.</t>
  </si>
  <si>
    <t>AUSOM ENTERPRISE LIMITED</t>
  </si>
  <si>
    <t>CHISEL &amp; HAMMER (MOBEL) LIMITE</t>
  </si>
  <si>
    <t>THAKRAL SERVICES (INDIA) LTD.</t>
  </si>
  <si>
    <t>RUCHI INFRASTRUCTURE LTD.</t>
  </si>
  <si>
    <t>GOLDEN LEGAND LEASING &amp; FINANC</t>
  </si>
  <si>
    <t>VJTF EDUSERVICES LTD.</t>
  </si>
  <si>
    <t>KALPAVRIKSHA INDUSTRIES LTD.</t>
  </si>
  <si>
    <t>VOLTAIRE LEASING &amp; FINANCE LTD</t>
  </si>
  <si>
    <t>NETLINK SOLUTIONS (INDIA) LTD.</t>
  </si>
  <si>
    <t>LEENA CONSULTANCY LTD.</t>
  </si>
  <si>
    <t>LANCOR HOLDINGS LTD.</t>
  </si>
  <si>
    <t>INDIAN INFOTECH &amp; SOFTWARE LTD</t>
  </si>
  <si>
    <t>BANAS FINANCE LTD.</t>
  </si>
  <si>
    <t>VISAKA INDUSTRIES LTD.</t>
  </si>
  <si>
    <t>HIMATSINGKA MOTOR WORKS LTD.</t>
  </si>
  <si>
    <t>INFOMEDIA PRESS LTD.</t>
  </si>
  <si>
    <t>HATHWAY BHAWANI CABLETEL &amp; DAT</t>
  </si>
  <si>
    <t>PRESSMAN ADVERTISING LIMITED</t>
  </si>
  <si>
    <t>GUFIC BIOSCIENCES LTD.</t>
  </si>
  <si>
    <t>PHOTON CAPITAL ADVISORS LTD.</t>
  </si>
  <si>
    <t>OSWAL LEASING LTD.</t>
  </si>
  <si>
    <t>MODISTONE LTD.</t>
  </si>
  <si>
    <t>DUNLOP INDIA LTD.</t>
  </si>
  <si>
    <t>GOVIND RUBBER LTD.</t>
  </si>
  <si>
    <t>GRP LTD.</t>
  </si>
  <si>
    <t>INDAG RUBBER LTD.</t>
  </si>
  <si>
    <t>KERALA RUBBER &amp; RECLAIMS LTD.</t>
  </si>
  <si>
    <t>MM RUBBER COMPANY LTD.</t>
  </si>
  <si>
    <t>PTL ENTERPRISES LTD.</t>
  </si>
  <si>
    <t>TVS SRICHAKRA LTD.</t>
  </si>
  <si>
    <t>SWASTIK RUBBER PRODUCTS LTD.</t>
  </si>
  <si>
    <t xml:space="preserve">ELECTRIC CONTROL GEAR (INDIA) </t>
  </si>
  <si>
    <t>ANDHRA PRADESH TANNERIES LTD.</t>
  </si>
  <si>
    <t>WOPOLIN PLASTICS LTD.</t>
  </si>
  <si>
    <t>SANATHNAGAR ENTERPRISES LIMITE</t>
  </si>
  <si>
    <t>BENARES HOTELS LTD.</t>
  </si>
  <si>
    <t>GRAPHIC CHARTS LTD.</t>
  </si>
  <si>
    <t>BHAGWATI OXYGEN LTD.</t>
  </si>
  <si>
    <t>BIHAR AIR PRODUCTS LTD.</t>
  </si>
  <si>
    <t>BOMBAY OXYGEN CORPORATION LTD.</t>
  </si>
  <si>
    <t>CRAVATEX LTD.</t>
  </si>
  <si>
    <t>BERGER PAINTS INDIA LTD.</t>
  </si>
  <si>
    <t>CAPRIHANS INDIA LTD.</t>
  </si>
  <si>
    <t>GRAPHITE INDIA LTD.</t>
  </si>
  <si>
    <t>CARONA LTD.</t>
  </si>
  <si>
    <t>ITD CEMENTATION INDIA LTD.</t>
  </si>
  <si>
    <t>CENTRON INDUSTRIAL ALLIANCE LT</t>
  </si>
  <si>
    <t>EMPIRE INDUSTRIES LTD.</t>
  </si>
  <si>
    <t>FALCON TYRES LTD.</t>
  </si>
  <si>
    <t>GRAVISS HOSPITALITY LTD.</t>
  </si>
  <si>
    <t>GAMMON INDIA LTD.</t>
  </si>
  <si>
    <t>GARWARE-WALL ROPES LTD.</t>
  </si>
  <si>
    <t>GARWARE MARINE INDUSTRIES LTD.</t>
  </si>
  <si>
    <t>GOA CARBON LTD.</t>
  </si>
  <si>
    <t>GOVIND POY OXYGEN LTD.</t>
  </si>
  <si>
    <t>HARDCASTLE &amp; WAUD MFG.CO.LTD.</t>
  </si>
  <si>
    <t>HILTON RUBBERS LTD.</t>
  </si>
  <si>
    <t>HINDUSTAN DORR-OLIVER LTD.</t>
  </si>
  <si>
    <t>HEG LTD.</t>
  </si>
  <si>
    <t>HINDUSTAN COMPOSITES LTD.</t>
  </si>
  <si>
    <t>HINDUSTAN HOUSING CO.LTD.</t>
  </si>
  <si>
    <t>HIL LTD.</t>
  </si>
  <si>
    <t>INDIAN CARD CLOTHING CO.LTD.</t>
  </si>
  <si>
    <t>INTERNATIONAL CONVEYORS LTD.</t>
  </si>
  <si>
    <t>JAY SHREE TEA &amp; INDUSTRIES LTD</t>
  </si>
  <si>
    <t>KOTHARI INDUSTRIAL CORPORATION</t>
  </si>
  <si>
    <t>MODERN SHARES &amp; STOCKBROKERS L</t>
  </si>
  <si>
    <t>MAPRO INDUSTRIES LTD.</t>
  </si>
  <si>
    <t>OSEASPRE CONSULTANTS LTD.</t>
  </si>
  <si>
    <t>HUHTAMAKI PPL LIMITED</t>
  </si>
  <si>
    <t>PREMIER SYNTHETICS LTD.</t>
  </si>
  <si>
    <t>PUNJAB WOOLCOMBERS LTD.</t>
  </si>
  <si>
    <t>R.J.SHAH &amp; CO.LTD.</t>
  </si>
  <si>
    <t>ROPLAS (INDIA) LTD.</t>
  </si>
  <si>
    <t>SHAH CONSTRUCTION CO.LTD.</t>
  </si>
  <si>
    <t>SHALIMAR PAINTS LTD.</t>
  </si>
  <si>
    <t>SINNAR BIDI UDYOG LTD.</t>
  </si>
  <si>
    <t>HINDOOSTAN MILLS LTD.</t>
  </si>
  <si>
    <t>SOUTHERN GAS LTD.</t>
  </si>
  <si>
    <t>TECHNOJET CONSULTANTS LTD.</t>
  </si>
  <si>
    <t>SUPREME INDUSTRIES LTD.</t>
  </si>
  <si>
    <t>THACKER &amp; CO.LTD.</t>
  </si>
  <si>
    <t>TRADE WINGS LTD.</t>
  </si>
  <si>
    <t>U.P.HOTELS LTD.</t>
  </si>
  <si>
    <t>VST INDUSTRIES LTD.</t>
  </si>
  <si>
    <t>UB ENGINEERING LTD.</t>
  </si>
  <si>
    <t>SWASTI VINAYAKA SYNTHETICS LTD</t>
  </si>
  <si>
    <t>MADHUSUDAN SECURITIES LTD.</t>
  </si>
  <si>
    <t>YAMINI INVESTMENTS COMPANY LTD</t>
  </si>
  <si>
    <t>PREMIER CAPITAL SERVICES LTD.</t>
  </si>
  <si>
    <t>MILGRAY FINANCE &amp; INVESTMENT L</t>
  </si>
  <si>
    <t>SUBWAY FINANCE &amp; INVESTMENT CO</t>
  </si>
  <si>
    <t>INTEGRATED FINANCE COMPANY LTD</t>
  </si>
  <si>
    <t>JINDAL DRILLING &amp; INDUSTRIES L</t>
  </si>
  <si>
    <t>ARCO LEASING LTD.</t>
  </si>
  <si>
    <t>STANDARD MEDICAL &amp; PHARMACEUTI</t>
  </si>
  <si>
    <t>KUSAM ELECTRICAL INDUSTRIES LT</t>
  </si>
  <si>
    <t>JUMBO FINANCE LTD.</t>
  </si>
  <si>
    <t>EINS EDUTECH LTD.</t>
  </si>
  <si>
    <t>SAKTHI FINANCE LTD.</t>
  </si>
  <si>
    <t>DEWAN HOUSING FINANCE CORPORAT</t>
  </si>
  <si>
    <t>WEIZMANN FINCORP LTD.</t>
  </si>
  <si>
    <t>SAT INDUSTRIES LTD.</t>
  </si>
  <si>
    <t>MAA JAGDAMBE TRADELINKS LIMITE</t>
  </si>
  <si>
    <t>CIFCO FINANCE LTD.</t>
  </si>
  <si>
    <t>ALL METAL PROCESS INDUSTRIES L</t>
  </si>
  <si>
    <t>JMD TELEFILMS INDUSTRIES LTD.</t>
  </si>
  <si>
    <t>TIVOLI CONSTRUCTION LTD.</t>
  </si>
  <si>
    <t>SHIVA TEXYARN LTD.</t>
  </si>
  <si>
    <t>V.B.DESAI FINANCIAL SERVICES L</t>
  </si>
  <si>
    <t>VALUEMART RETAIL SOLUTIONS LTD</t>
  </si>
  <si>
    <t>QUADRANT TELEVENTURES LIMITED</t>
  </si>
  <si>
    <t>FIRST CUSTODIAN FUND (INDIA) L</t>
  </si>
  <si>
    <t>GALAXY CONSOLIDATED FINANCE LT</t>
  </si>
  <si>
    <t>KAMANWALA HOUSING CONSTRUCTION</t>
  </si>
  <si>
    <t>KOTHARI WORLD FINANCE LTD.</t>
  </si>
  <si>
    <t>BAJRANG FINANCE LTD.</t>
  </si>
  <si>
    <t>SANTOGEN EXPORTS LTD.</t>
  </si>
  <si>
    <t>ASYA INFOSOFT LIMITED</t>
  </si>
  <si>
    <t>WALL STREET FINANCE LTD.</t>
  </si>
  <si>
    <t>REMI SECURITIES LTD.</t>
  </si>
  <si>
    <t>RAASI ENTERPRISES LTD.</t>
  </si>
  <si>
    <t>ELCON FINLEASE &amp; INDUSTRIES LT</t>
  </si>
  <si>
    <t>HIMALCHULI FOOD PRODUCTS LTD.</t>
  </si>
  <si>
    <t>PARSHWANATH CORPORATION LTD.</t>
  </si>
  <si>
    <t>SURYAKRIPA FINANCE LTD.</t>
  </si>
  <si>
    <t>MAHAMAYA INVESTMENTS LTD.</t>
  </si>
  <si>
    <t>ICDS LTD.</t>
  </si>
  <si>
    <t>CAN FIN HOMES LTD.</t>
  </si>
  <si>
    <t>MUNOTH CAPITAL MARKET LTD.</t>
  </si>
  <si>
    <t>IL&amp;FS INVESTMENT MANAGERS LTD.</t>
  </si>
  <si>
    <t xml:space="preserve">BASIL INFRASTRUCTURE PROJECTS </t>
  </si>
  <si>
    <t>SHRIRAM TRANSPORT FINANCE CO.L</t>
  </si>
  <si>
    <t>CHOLAMANDALAM INVESTMENT AND F</t>
  </si>
  <si>
    <t>WHITE LION ASIA LTD.</t>
  </si>
  <si>
    <t>SAGAR SYSTECH LTD.</t>
  </si>
  <si>
    <t>HEMAKUTA INDUSTRIAL INVESTMENT</t>
  </si>
  <si>
    <t>KMF LTD.</t>
  </si>
  <si>
    <t>CFL CAPITAL FINANCIAL SERVICES</t>
  </si>
  <si>
    <t>MEFCOM AGRO INDUSTRIES LTD.</t>
  </si>
  <si>
    <t>GRUH FINANCE LTD.</t>
  </si>
  <si>
    <t>PAL CREDIT &amp; CAPITAL LTD.</t>
  </si>
  <si>
    <t>ALPIC FINANCE LTD.</t>
  </si>
  <si>
    <t>VLS FINANCE LTD.</t>
  </si>
  <si>
    <t>APPLE CREDIT CORPORATION LTD.</t>
  </si>
  <si>
    <t>UCIL LEASING LTD.</t>
  </si>
  <si>
    <t>INDIA CEMENTS CAPITAL LTD.</t>
  </si>
  <si>
    <t>KAILASH AUTO FINANCE LTD.</t>
  </si>
  <si>
    <t>AD-MANUM FINANCE LTD.</t>
  </si>
  <si>
    <t>VISHWAMITRA FINANCIAL SERVICES</t>
  </si>
  <si>
    <t>MEGLON INFRA-REAL (INDIA) LTD.</t>
  </si>
  <si>
    <t>FIRST FINANCIAL SERVICES LTD.</t>
  </si>
  <si>
    <t>VATSA CORPORATIONS LTD.</t>
  </si>
  <si>
    <t>MEHTA INTEGRATED FINANCE LTD.</t>
  </si>
  <si>
    <t>BURR BROWN (INDIA) LTD.</t>
  </si>
  <si>
    <t>VIDEOCON INDUSTRIES LTD.</t>
  </si>
  <si>
    <t>INTER GLOBE FINANCE LTD.</t>
  </si>
  <si>
    <t>DFL INFRASTRUCTURE FINANCE LTD</t>
  </si>
  <si>
    <t>BALA TECHNO GLOBAL LTD.</t>
  </si>
  <si>
    <t>MUNOTH INVESTMENTS LTD.</t>
  </si>
  <si>
    <t>SAI JEEVADHARA FINANCE LIMITED</t>
  </si>
  <si>
    <t>SHRISTI INFRASTRUCTURE DEVELOP</t>
  </si>
  <si>
    <t>CREST</t>
  </si>
  <si>
    <t>PINE ANIMATION LIMITED</t>
  </si>
  <si>
    <t>ATN INTERNATIONAL LTD.</t>
  </si>
  <si>
    <t>VAKRANGEE LIMITED</t>
  </si>
  <si>
    <t>INSTA FINANCE LIMITED</t>
  </si>
  <si>
    <t xml:space="preserve">COIMBATORE LAKSHMI INVESTMENT </t>
  </si>
  <si>
    <t>GUJARAT CREDIT CORPORATION LTD</t>
  </si>
  <si>
    <t>SYLPH TECHNOLOGIES LTD.</t>
  </si>
  <si>
    <t>DHARANI FINANCE LTD.</t>
  </si>
  <si>
    <t>RUDRAKSH CAP-TECH LTD.</t>
  </si>
  <si>
    <t>INDBANK MERCHANT BANKING SERVI</t>
  </si>
  <si>
    <t xml:space="preserve">GANDHINAGAR LEASING &amp; FINANCE </t>
  </si>
  <si>
    <t>VCK CAPITAL MARKET SERVICES LT</t>
  </si>
  <si>
    <t>YULE FINANCING &amp; LEASING CO.LT</t>
  </si>
  <si>
    <t>BHARAT BHUSHAN SHARE &amp; COMMODI</t>
  </si>
  <si>
    <t>SECURE EARTH TECHNOLIGIES LTD.</t>
  </si>
  <si>
    <t>CAPITAL TRUST LTD.</t>
  </si>
  <si>
    <t>USHAKIRAN FINANCE LTD.</t>
  </si>
  <si>
    <t>VIVO BIO TECH LTD.</t>
  </si>
  <si>
    <t>MONEYCARE FINANZ LTD.</t>
  </si>
  <si>
    <t>VEERHEALTH CARE LIMITED</t>
  </si>
  <si>
    <t>PAN INDIA CORPORATION LTD.</t>
  </si>
  <si>
    <t>SAHARA HOUSINGFINA CORPORATION</t>
  </si>
  <si>
    <t>NDA SECURITIES LTD.</t>
  </si>
  <si>
    <t>SUPRA TRENDS LIMITED</t>
  </si>
  <si>
    <t>GSB FINANCE LTD.</t>
  </si>
  <si>
    <t>KIEV FINANCE LTD.</t>
  </si>
  <si>
    <t>MORARKA FINANCE LTD.</t>
  </si>
  <si>
    <t>NETWORTH STOCK BROKING LTD.</t>
  </si>
  <si>
    <t>ONIDA FINANCE LTD.</t>
  </si>
  <si>
    <t>PRO FIN CAPITAL SERVICES LTD.</t>
  </si>
  <si>
    <t>TIMES GUARANTY LTD.</t>
  </si>
  <si>
    <t>SANCHAY FINVEST LTD.</t>
  </si>
  <si>
    <t>SOM DATT FINANCE CORPORATION L</t>
  </si>
  <si>
    <t>SAVANI FINANCIALS LTD.</t>
  </si>
  <si>
    <t>REGENCY TRUST LTD.</t>
  </si>
  <si>
    <t xml:space="preserve">AVONMORE CAPITAL &amp; MANAGEMENT </t>
  </si>
  <si>
    <t>LIBORD FINANCE LTD</t>
  </si>
  <si>
    <t>PALSOFT INFOSYSTEMS LTD.</t>
  </si>
  <si>
    <t>RAUNAQ FINANCE LTD.</t>
  </si>
  <si>
    <t>YASH MANAGEMENT &amp; SATELLITE LT</t>
  </si>
  <si>
    <t>ARIHANT CAPITAL MARKETS LTD.</t>
  </si>
  <si>
    <t>BIRLA SHLOKA EDUTECH LTD.</t>
  </si>
  <si>
    <t>ISL CONSULTING LTD.</t>
  </si>
  <si>
    <t>DCM FINANCIAL SERVICES LTD.</t>
  </si>
  <si>
    <t>HARVIC MANAGEMENT SERVICES (IN</t>
  </si>
  <si>
    <t>JIK INDUSTRIES LTD.</t>
  </si>
  <si>
    <t>RR FINANCIAL CONSULTANTS LTD.</t>
  </si>
  <si>
    <t>IM+ CAPITALS LIMITED</t>
  </si>
  <si>
    <t>SAMBHAAV MEDIA LTD.</t>
  </si>
  <si>
    <t>OLYMPIC MANAGEMENT &amp; FINANCIAL</t>
  </si>
  <si>
    <t>DUGAR HOUSING DEVELOPMENTS LTD</t>
  </si>
  <si>
    <t>DJS STOCK &amp; SHARES LTD.</t>
  </si>
  <si>
    <t>MADHUR CAPITAL &amp; FINANCE LTD.</t>
  </si>
  <si>
    <t>SANGHI CORPORATE SERVICES LTD.</t>
  </si>
  <si>
    <t>WISEC GLOBAL LTD.</t>
  </si>
  <si>
    <t>OMEGA INTERACTIVE TECHNOLOGIES</t>
  </si>
  <si>
    <t>CVIL INFRA LTD.</t>
  </si>
  <si>
    <t>GEMMIA OILTECH (INDIA) LTD.</t>
  </si>
  <si>
    <t>SUGAL &amp; DAMANI SHARE BROKERS L</t>
  </si>
  <si>
    <t>CYBERSPACE INFOSYS LTD.</t>
  </si>
  <si>
    <t>NETTLINX LTD.</t>
  </si>
  <si>
    <t>PREMIUM CAPITAL MARKET &amp; INVES</t>
  </si>
  <si>
    <t>A.J.BROTHERS LTD.</t>
  </si>
  <si>
    <t>BGIL FILMS &amp; TECHNOLOGIES LTD.</t>
  </si>
  <si>
    <t>FACT ENTERPRISE LTD.</t>
  </si>
  <si>
    <t>Scan Steels Limited</t>
  </si>
  <si>
    <t>OLYMPIA CAPITALS LTD.</t>
  </si>
  <si>
    <t>GIC HOUSING FINANCE LTD.</t>
  </si>
  <si>
    <t>IFL PROMOTERS LTD.</t>
  </si>
  <si>
    <t>MATHEW EASOW RESEARCH SECURITI</t>
  </si>
  <si>
    <t>WARNER MULTIMEDIA LTD.</t>
  </si>
  <si>
    <t>AJCON GLOBAL SERVICES LTD.</t>
  </si>
  <si>
    <t>ALPINE CAPITAL SERVICES LTD.</t>
  </si>
  <si>
    <t>CHARTERED CAPITAL &amp; INVESTMENT</t>
  </si>
  <si>
    <t xml:space="preserve">BHAGYASHREE LEASING &amp; FINANCE </t>
  </si>
  <si>
    <t>STANDARD CAPITAL MARKETS LTD.</t>
  </si>
  <si>
    <t>PARSHARTI INVESTMENT LTD.</t>
  </si>
  <si>
    <t>ACTION FINANCIAL SERVICES (IND</t>
  </si>
  <si>
    <t>CUBICAL FINANCIAL SERVICES LTD</t>
  </si>
  <si>
    <t>RELIC TECHNOLOGIES LTD.</t>
  </si>
  <si>
    <t>NIMBUS PROJECTS LTD.</t>
  </si>
  <si>
    <t>ESCORTS FINANCE LTD.</t>
  </si>
  <si>
    <t>ATHENA FINANCIAL SERVICES LTD.</t>
  </si>
  <si>
    <t>CAPMAN FINANCIALS LTD.</t>
  </si>
  <si>
    <t>BAID LEASING AND FINANCE CO.LT</t>
  </si>
  <si>
    <t>VIPUL LTD.</t>
  </si>
  <si>
    <t>K.Z.LEASING &amp; FINANCE LTD.</t>
  </si>
  <si>
    <t>TRC FINANCIAL SERVICES LTD.</t>
  </si>
  <si>
    <t>PASUPATI FINCAP LTD.</t>
  </si>
  <si>
    <t>USHDEV INTERNATIONAL LTD.</t>
  </si>
  <si>
    <t>MEHTA SECURITIES LTD.</t>
  </si>
  <si>
    <t>MEHTA HOUSING FINANCE LTD.</t>
  </si>
  <si>
    <t>CHOKHANI SECURITIES LTD.</t>
  </si>
  <si>
    <t>ASCENT EXIM (INDIA) LTD.</t>
  </si>
  <si>
    <t>SHALIBHADRA FINANCE LTD.</t>
  </si>
  <si>
    <t>ABIRAMI FINANCIAL SERVICES (IN</t>
  </si>
  <si>
    <t>MANSI FINANCE (CHENNAI) LTD.</t>
  </si>
  <si>
    <t>SEVEN HILL INDUSTRIES LIMITED</t>
  </si>
  <si>
    <t>UPASANA FINANCE LTD.</t>
  </si>
  <si>
    <t>MUTHOOT CAPITAL SERVICES LTD.</t>
  </si>
  <si>
    <t>MASTER TRUST LTD.</t>
  </si>
  <si>
    <t>NILKANTH ENGINEERING LTD.</t>
  </si>
  <si>
    <t>AMANI TRADING &amp; EXPORTS LTD.</t>
  </si>
  <si>
    <t>TEA TIME LTD.</t>
  </si>
  <si>
    <t>SOBHAGYA MERCHANTILE LTD.</t>
  </si>
  <si>
    <t>EXDON TRADING CO.LTD.</t>
  </si>
  <si>
    <t>CNI RESEARCH LTD.</t>
  </si>
  <si>
    <t>SARASWATI COMMERCIAL (INDIA) L</t>
  </si>
  <si>
    <t>WINRO COMMERCIAL (INDIA) LTD.</t>
  </si>
  <si>
    <t>N.D.METAL INDUSTRIES LTD.</t>
  </si>
  <si>
    <t>INERTIA STEEL LTD.</t>
  </si>
  <si>
    <t>PH TRADING LTD.</t>
  </si>
  <si>
    <t>SHONKH TECHNOLOGIES INTERNATIO</t>
  </si>
  <si>
    <t>KAPIL COTEX LTD.</t>
  </si>
  <si>
    <t>AASWA TRADING &amp; EXPORTS LTD.</t>
  </si>
  <si>
    <t>ROYAL INDIA CORPORATION LIMITE</t>
  </si>
  <si>
    <t>SPLASH MEDIA &amp; INFRA LTD.</t>
  </si>
  <si>
    <t>SAGAR SILK INDUSTRIES LTD.</t>
  </si>
  <si>
    <t>VENTURA GUARANTY LTD.</t>
  </si>
  <si>
    <t>SANMITRA COMMERCIAL LTD.</t>
  </si>
  <si>
    <t>AYOKI MERCANTILE LTD.</t>
  </si>
  <si>
    <t>VISHVPRABHA TRADING LTD.</t>
  </si>
  <si>
    <t>MRUGESH TRADING LTD.</t>
  </si>
  <si>
    <t>VISHVJYOTI TRADING LTD.</t>
  </si>
  <si>
    <t>DECCAN GOLD MINES LTD.</t>
  </si>
  <si>
    <t>UPL LIMITED</t>
  </si>
  <si>
    <t>SUCHAK TRADING LTD.</t>
  </si>
  <si>
    <t>DOCTORS BIOTECH INDIA LTD.</t>
  </si>
  <si>
    <t>ANSHUNI COMMERCIALS LTD.</t>
  </si>
  <si>
    <t xml:space="preserve">CRANES SOFTWARE INTERNATIONAL </t>
  </si>
  <si>
    <t>SAIANAND COMMERCIAL LIMITED</t>
  </si>
  <si>
    <t>PUNIT COMMERCIALS LTD.</t>
  </si>
  <si>
    <t>TRIOCHEM PRODUCTS LTD.</t>
  </si>
  <si>
    <t>NIDHI GRANITES LTD.</t>
  </si>
  <si>
    <t>SHREE NATH COMMERCIAL &amp; FINANC</t>
  </si>
  <si>
    <t>GOLKONDA ENGINEERING ENTERPRIS</t>
  </si>
  <si>
    <t>AVIVA INDUSTRIES LTD.</t>
  </si>
  <si>
    <t>KELVIN FINCAP LTD</t>
  </si>
  <si>
    <t>ROSE MERC.LTD.</t>
  </si>
  <si>
    <t>TWIN ROSES TRADES &amp; AGENCIES L</t>
  </si>
  <si>
    <t>DELMA INFRASTRUCTURE LIMITED</t>
  </si>
  <si>
    <t>SANCHANA TRADING &amp; FINANCE LTD</t>
  </si>
  <si>
    <t>ETP CORPORATION LTD.</t>
  </si>
  <si>
    <t>JAYANT MERCANTILE CO.LTD.</t>
  </si>
  <si>
    <t>SIGNET INDUSTRIES LIMITED</t>
  </si>
  <si>
    <t>ENSA STEEL INDUSTRIES LTD.</t>
  </si>
  <si>
    <t xml:space="preserve">KAJAL SYNTHETICS &amp; SILK MILLS </t>
  </si>
  <si>
    <t>AVANCE TECHNOLOGIES LTD.</t>
  </si>
  <si>
    <t>SPECULAR MARKETING &amp; FINANCING</t>
  </si>
  <si>
    <t>TERRAFORM REALSTATE LIMITED</t>
  </si>
  <si>
    <t>8K MILES SOFTWARE SERVICES LTD</t>
  </si>
  <si>
    <t>EXTOL COMMERCIAL LTD.</t>
  </si>
  <si>
    <t>MATRU-SMRITI TRADERS LTD.</t>
  </si>
  <si>
    <t>MATRA REALTY LTD.</t>
  </si>
  <si>
    <t>CAPRICORN SYSTEMS GLOBAL SOLUT</t>
  </si>
  <si>
    <t>VAMA INDUSTRIES LTD.</t>
  </si>
  <si>
    <t>SUNTECK REALTY LTD.</t>
  </si>
  <si>
    <t>IOL NETCOM LTD.</t>
  </si>
  <si>
    <t>MISHKA FINANCE AND TRADING LTD</t>
  </si>
  <si>
    <t>BENTLEY COMMERCIAL ENTERPRISES</t>
  </si>
  <si>
    <t>SILVER OAK COMMERCIAL LTD.</t>
  </si>
  <si>
    <t xml:space="preserve">CORE EDUCATION &amp; TECHNOLOGIES </t>
  </si>
  <si>
    <t>VATSA EDUCATIONS LTD.</t>
  </si>
  <si>
    <t>EFFINGO TEXTILE &amp; TRADING LIMI</t>
  </si>
  <si>
    <t>CLASSIC ELECTRICALS LTD.</t>
  </si>
  <si>
    <t>VORA CONSTRUCTIONS LTD.</t>
  </si>
  <si>
    <t>PRISM MEDICO AND PHARMACY LTD.</t>
  </si>
  <si>
    <t>FINAVENTURE CAPITAL LTD.</t>
  </si>
  <si>
    <t>TARRIF CINE &amp; FINANCE LTD.</t>
  </si>
  <si>
    <t>SIMCO TRADING &amp; FINANCE CO.LTD</t>
  </si>
  <si>
    <t>VERITAS (INDIA) LTD.</t>
  </si>
  <si>
    <t>JAYBHARAT TEXTILES &amp; REAL ESTA</t>
  </si>
  <si>
    <t>JAI CORP LTD.</t>
  </si>
  <si>
    <t>NIVI TRADING LTD.</t>
  </si>
  <si>
    <t>ASHIRWAD CAPITAL LTD.</t>
  </si>
  <si>
    <t>MEUSE KARA &amp; SUNGRACE MAFATLAL</t>
  </si>
  <si>
    <t>WINMORE SILK MILLS LTD.</t>
  </si>
  <si>
    <t>SWASTI VINAYAKA ART AND HERITA</t>
  </si>
  <si>
    <t>BAJAJ GLOBAL LTD.</t>
  </si>
  <si>
    <t>AVON MERCANTILE LTD.</t>
  </si>
  <si>
    <t>MEDIA MATRIX WORLDWIDE LTD.</t>
  </si>
  <si>
    <t xml:space="preserve">WARDEN CONSTRUCTION &amp; FINANCE </t>
  </si>
  <si>
    <t>TASHI INDIA LTD.</t>
  </si>
  <si>
    <t>ARONI COMMERCIALS LTD.</t>
  </si>
  <si>
    <t>AUTORIDERS INTERNATIONAL LTD.</t>
  </si>
  <si>
    <t>N2N TECHNOLOGIES LIMITED</t>
  </si>
  <si>
    <t>YUVRAJ INTERNATIONAL LTD.</t>
  </si>
  <si>
    <t>SHIRPUR GOLD REFINERY LTD.</t>
  </si>
  <si>
    <t>SPEEDAGE COMMERCIALS LTD.</t>
  </si>
  <si>
    <t>PARASRAMPURIA POLYAMIDES LTD.</t>
  </si>
  <si>
    <t>BHAGYANAGAR INDIA LTD.</t>
  </si>
  <si>
    <t>WHEEL &amp; AXLE TEXTILES LTD.</t>
  </si>
  <si>
    <t>STERLING BIOTECH LTD.</t>
  </si>
  <si>
    <t>CHAMBAL BREWERIES &amp; DISTILLERI</t>
  </si>
  <si>
    <t>MANSOON TRADING CO.LTD.</t>
  </si>
  <si>
    <t>TYPHOON HOLDINGS LTD.</t>
  </si>
  <si>
    <t>ROSEKAMAL TEXTILES LTD.</t>
  </si>
  <si>
    <t>SURABHI CHEMICALS &amp; INVESTMENT</t>
  </si>
  <si>
    <t>BIJLEE TEXTILES LTD.</t>
  </si>
  <si>
    <t>RAJLAXMI INDUSTRIES LTD.</t>
  </si>
  <si>
    <t>VISHVA VISHAL ENGINEERING LTD.</t>
  </si>
  <si>
    <t>JARIGOLD TEXTILES LTD.</t>
  </si>
  <si>
    <t>BIRLA CAPITAL &amp; FINANCIAL SERV</t>
  </si>
  <si>
    <t>MAHASHREE TRADING LTD.</t>
  </si>
  <si>
    <t>CES LIMITED</t>
  </si>
  <si>
    <t>ARAVALI SECURITIES &amp; FINANCE L</t>
  </si>
  <si>
    <t>YASH TRADING &amp; FINANCE LTD.</t>
  </si>
  <si>
    <t>LINKHOUSE INDUSTRIES LTD.</t>
  </si>
  <si>
    <t>ANUKARAN COMMERCIAL ENTERPRISE</t>
  </si>
  <si>
    <t>SWORD-EDGE COMMERCIALS LIMITED</t>
  </si>
  <si>
    <t>CUPID TRADES &amp; FINANCE LTD.</t>
  </si>
  <si>
    <t xml:space="preserve">SHERATON PROPERTIES &amp; FINANCE </t>
  </si>
  <si>
    <t>ENNORE COKE LTD.</t>
  </si>
  <si>
    <t>INNOVENTIVE VENTURE LTD.</t>
  </si>
  <si>
    <t>MAGNANIMOUS TRADE &amp; FINANCE LT</t>
  </si>
  <si>
    <t>CRESSANDA SOLUTIONS LTD.</t>
  </si>
  <si>
    <t>NIVEDITA MERCANTILE &amp; FINANCIN</t>
  </si>
  <si>
    <t>SHARDUL SECURITIES LTD.</t>
  </si>
  <si>
    <t>RATAN GLITTER INDUSTRIES LTD.</t>
  </si>
  <si>
    <t>KAPASHI COMMERCIALS LTD.</t>
  </si>
  <si>
    <t>KAYTEE COTSYNTH INDUSTRIES LTD</t>
  </si>
  <si>
    <t>BENGAL STEEL INDUSTRIES LTD.</t>
  </si>
  <si>
    <t>I-POWER SOLUTIONS INDIA LTD.</t>
  </si>
  <si>
    <t>UNIWORTH SECURITIES LTD.</t>
  </si>
  <si>
    <t>RAJSANKET REALTY LIMITED</t>
  </si>
  <si>
    <t>SPECTACLE VENTURES LTD</t>
  </si>
  <si>
    <t>MERCURY TRADE LINKS LTD.</t>
  </si>
  <si>
    <t>TRINITY TRADELINK LIMITED</t>
  </si>
  <si>
    <t>SAMPARK TRADING &amp; FINANCE LTD.</t>
  </si>
  <si>
    <t>MTZ POLYFILMS LTD.</t>
  </si>
  <si>
    <t>NIRAV COMMERCIALS LTD.</t>
  </si>
  <si>
    <t>NITIN INDUSTRIES LTD.</t>
  </si>
  <si>
    <t>WHITE HALL COMMERCIAL CO.LTD.</t>
  </si>
  <si>
    <t>ASUTOSH ENTERPRISES LTD.</t>
  </si>
  <si>
    <t>APOLLO FINVEST (INDIA) LTD.</t>
  </si>
  <si>
    <t>ESQUIRE MONEY GUARANTEES LTD.</t>
  </si>
  <si>
    <t>ENBEE TRADE &amp; FINANCE LTD.</t>
  </si>
  <si>
    <t>GANON TRADING FINANCE CO.LTD.</t>
  </si>
  <si>
    <t>DEVINSU TRADING LTD.</t>
  </si>
  <si>
    <t>INNOVISION E-COMMERCE LTD.</t>
  </si>
  <si>
    <t>SVC RESOURCES LIMITED</t>
  </si>
  <si>
    <t>SHRI JAGDAMBA POLYMERS LTD.</t>
  </si>
  <si>
    <t>LLOYDS METALS AND ENERGY LTD.</t>
  </si>
  <si>
    <t>PUNCTUAL TRADING LTD.</t>
  </si>
  <si>
    <t>SHREE GLOBAL TRADEFIN LTD.</t>
  </si>
  <si>
    <t>SANTOWIN CORPORATION LTD.</t>
  </si>
  <si>
    <t>BETEX INDIA LTD.</t>
  </si>
  <si>
    <t>GAYATRI TISSUE &amp; PAPERS LTD.</t>
  </si>
  <si>
    <t>POLYTEX INDIA LTD.</t>
  </si>
  <si>
    <t>DHANLAXMI COTEX LTD.</t>
  </si>
  <si>
    <t>REMI ELEKTROTECHNIK LIMITED</t>
  </si>
  <si>
    <t>OASIS SECURITIES LTD.</t>
  </si>
  <si>
    <t>SONU SYNTHETICS LTD.</t>
  </si>
  <si>
    <t>GARNET INTERNATIONAL LTD.</t>
  </si>
  <si>
    <t>SHALIMAR PRODUCTIONS LTD.</t>
  </si>
  <si>
    <t>MEENAKSHI STEEL INDUSTRIES LTD</t>
  </si>
  <si>
    <t>VARUN MERCANTILE LTD.</t>
  </si>
  <si>
    <t>DONEAR INDUSTRIES LTD.</t>
  </si>
  <si>
    <t>NEPTUNE EXPORTS LTD.</t>
  </si>
  <si>
    <t>SUPER SALES INDIA LTD.</t>
  </si>
  <si>
    <t>SEQUENT SCIENTIFIC LTD.</t>
  </si>
  <si>
    <t>STATE TRADING CORPORATION OF I</t>
  </si>
  <si>
    <t>ASAHI INFRASTRUCTURE &amp; PROJECT</t>
  </si>
  <si>
    <t>ZENITH EXPORTS LTD.</t>
  </si>
  <si>
    <t>KOHINOOR FOODS LTD.</t>
  </si>
  <si>
    <t>R.T.EXPORTS LTD.</t>
  </si>
  <si>
    <t>AVANTI FEEDS LTD.</t>
  </si>
  <si>
    <t>GUJARAT NRE COKE LTD.</t>
  </si>
  <si>
    <t>ENVIRO-CLEAN SYSTEMS LTD.</t>
  </si>
  <si>
    <t>KARMA INDUSTRIES LTD.</t>
  </si>
  <si>
    <t>ZODIAC-JRD-MKJ LTD.</t>
  </si>
  <si>
    <t>SITA ENTERPRISES LTD.</t>
  </si>
  <si>
    <t>PULSAR INTERNATIONAL LTD.</t>
  </si>
  <si>
    <t>UNIMODE OVERSEAS LTD.</t>
  </si>
  <si>
    <t>KEYNOTE CORPORATE SERVICES LTD</t>
  </si>
  <si>
    <t>ADANI ENTERPRISES LTD.</t>
  </si>
  <si>
    <t xml:space="preserve">MACRO (INTERNATIONAL) EXPORTS </t>
  </si>
  <si>
    <t>HARIA EXPORTS LTD.</t>
  </si>
  <si>
    <t>BHANDARI HOSIERY EXPORTS LTD.</t>
  </si>
  <si>
    <t>TOWELS INDIA EXPORTS LTD.</t>
  </si>
  <si>
    <t>GRAN HEAL PHARMA LTD.</t>
  </si>
  <si>
    <t>ORIND EXPORTS LTD.</t>
  </si>
  <si>
    <t>RLF LTD.</t>
  </si>
  <si>
    <t>DUCK TARPAULINS LTD.</t>
  </si>
  <si>
    <t>SPINE TRADERS LIMITED</t>
  </si>
  <si>
    <t>ORBIT EXPORTS LTD.</t>
  </si>
  <si>
    <t>SUBHLAXMI EXPORTS LTD.</t>
  </si>
  <si>
    <t>SAVERA INDUSTRIES LTD.</t>
  </si>
  <si>
    <t>STOCKNET INTERNATIONAL LTD.</t>
  </si>
  <si>
    <t>ARTILLEGENCE BIO-INNOVATIONS L</t>
  </si>
  <si>
    <t>VBC FERRO ALLOYS LTD.</t>
  </si>
  <si>
    <t>TATA SPONGE IRON LTD.</t>
  </si>
  <si>
    <t>JEET MACHINE TOOLS LTD.</t>
  </si>
  <si>
    <t>NAVA BHARAT VENTURES LTD.</t>
  </si>
  <si>
    <t>HINDUSTHAN UDYOG LTD.</t>
  </si>
  <si>
    <t>ISPL INDUSTRIES LTD.</t>
  </si>
  <si>
    <t>REMI EDELSTAHL TUBULARS LIMITE</t>
  </si>
  <si>
    <t>G.S.AUTO INTERNATIONAL LTD.</t>
  </si>
  <si>
    <t>SRIYANSH STEEL LTD.</t>
  </si>
  <si>
    <t>TRANS-FREIGHT CONTAINERS LTD.</t>
  </si>
  <si>
    <t>SHIVALIK BIMETAL CONTROLS LTD.</t>
  </si>
  <si>
    <t>GANDHI SPECIAL TUBES LTD.</t>
  </si>
  <si>
    <t>AMFORGE INDUSTRIES LTD.</t>
  </si>
  <si>
    <t>ABC GAS (INTERNATIONAL) LTD.</t>
  </si>
  <si>
    <t>ORICON ENTERPRISES LTD.</t>
  </si>
  <si>
    <t>SHREE NARMADA ALUMINIUM INDUST</t>
  </si>
  <si>
    <t>GUJARAT WEDGE WIRE SCREENS LTD</t>
  </si>
  <si>
    <t>METALMAN INDUSTRIES LTD.</t>
  </si>
  <si>
    <t>BALASORE ALLOYS LTD.</t>
  </si>
  <si>
    <t>ACROW INDIA LTD.</t>
  </si>
  <si>
    <t>STI INDIA LTD.</t>
  </si>
  <si>
    <t>TECHTREK INDIA LTD.</t>
  </si>
  <si>
    <t>STEEL STRIPS INFRASTRUCTURES L</t>
  </si>
  <si>
    <t>NATIONAL STEEL &amp; AGRO INDUSTRI</t>
  </si>
  <si>
    <t>RMI STEELS LTD.</t>
  </si>
  <si>
    <t>UTTAM GALVA STEELS LTD.</t>
  </si>
  <si>
    <t>PENNAR INDUSTRIES LTD.</t>
  </si>
  <si>
    <t>CHOKSI TUBE CO.LTD.</t>
  </si>
  <si>
    <t>MSL INDUSTRIES LTD.</t>
  </si>
  <si>
    <t>JYOTI STRUCTURES LTD.</t>
  </si>
  <si>
    <t>JAY USHIN LTD.</t>
  </si>
  <si>
    <t>STEEL STRIPS WHEELS LTD.</t>
  </si>
  <si>
    <t>MUKESH STEELS LTD.</t>
  </si>
  <si>
    <t>MAN INDUSTRIES (INDIA) LTD.</t>
  </si>
  <si>
    <t>SUPER FORGINGS &amp; STEELS LTD.</t>
  </si>
  <si>
    <t>THAPAR ISPAT LTD.</t>
  </si>
  <si>
    <t>PREMIER PIPES LTD.</t>
  </si>
  <si>
    <t>RUCHI STRIPS &amp; ALLOYS LTD.</t>
  </si>
  <si>
    <t>MODERN STEELS LTD.</t>
  </si>
  <si>
    <t>MORYO INDUSTRIES LTD.</t>
  </si>
  <si>
    <t>SYNTHIKO FOILS LTD.</t>
  </si>
  <si>
    <t>ALUMECO INDIA EXTRUSION LTD.</t>
  </si>
  <si>
    <t>AMBUJA ELECTROCASTINGS LTD.</t>
  </si>
  <si>
    <t>BHUWALKA STEEL INDUSTRIES LTD.</t>
  </si>
  <si>
    <t>AHMEDNAGAR FORGINGS LTD.</t>
  </si>
  <si>
    <t>GUJARAT TOOLROOM LTD.</t>
  </si>
  <si>
    <t>GRAND FOUNDRY LTD.</t>
  </si>
  <si>
    <t>AJMERA REALTY &amp; INFRA INDIA LT</t>
  </si>
  <si>
    <t>COCHIN MINERALS &amp; RUTILE LTD.</t>
  </si>
  <si>
    <t>MARMAGOA STEELS LTD.</t>
  </si>
  <si>
    <t>PARAB INFRA LIMITED</t>
  </si>
  <si>
    <t>INDIA STEEL WORKS LTD.</t>
  </si>
  <si>
    <t>RAJKUMAR FORGE LTD.</t>
  </si>
  <si>
    <t>CARBORUNDUM UNIVERSAL LTD.</t>
  </si>
  <si>
    <t>MMTC LTD.</t>
  </si>
  <si>
    <t>DHATU FORGE LTD.</t>
  </si>
  <si>
    <t>SINGHAL SWAROOP ISPAT LTD.</t>
  </si>
  <si>
    <t>VALLABH STEELS LTD.</t>
  </si>
  <si>
    <t>ASHIANA ISPAT LTD.</t>
  </si>
  <si>
    <t>P.M.TELELINNKS LTD.</t>
  </si>
  <si>
    <t>PENNAR ALUMINIUM CO.LTD.</t>
  </si>
  <si>
    <t>RAJ IRRIGATION PIPES &amp; FITTING</t>
  </si>
  <si>
    <t>ALCOBEX METALS LTD.</t>
  </si>
  <si>
    <t>SUJANA METAL PRODUCTS LTD.</t>
  </si>
  <si>
    <t>SMITHS &amp; FOUNDERS (INDIA) LIMI</t>
  </si>
  <si>
    <t>BLOOM INDUSTRIES LTD.</t>
  </si>
  <si>
    <t>TRINETRA CEMENT LTD.</t>
  </si>
  <si>
    <t>PARTH ALUMINIUM LTD.</t>
  </si>
  <si>
    <t>TATA METALIKS LTD.</t>
  </si>
  <si>
    <t>SHAH ALLOYS LTD.</t>
  </si>
  <si>
    <t>SWEATAMBER STEEL LTD.</t>
  </si>
  <si>
    <t>MONNET ISPAT &amp; ENERGY LTD.</t>
  </si>
  <si>
    <t>GANESH FOUNDRY &amp; CASTINGS LTD.</t>
  </si>
  <si>
    <t>ELANGO INDUSTRIES LTD.</t>
  </si>
  <si>
    <t>KANISHK STEEL INDUSTRIES LTD.</t>
  </si>
  <si>
    <t>MAHALAXMI SEAMLESS LTD.</t>
  </si>
  <si>
    <t>USHA IRON &amp; FERRO METALS CORPO</t>
  </si>
  <si>
    <t>SIMPLEX CASTINGS LTD.</t>
  </si>
  <si>
    <t>SHREE STEEL WIRE ROPES LTD.</t>
  </si>
  <si>
    <t>MEWAT ZINC LTD.</t>
  </si>
  <si>
    <t>SOUTHERN MAGNESIUM &amp; CHEMICALS</t>
  </si>
  <si>
    <t>BARODA EXTRUSION LTD.</t>
  </si>
  <si>
    <t>GUJARAT CONTAINERS LTD.</t>
  </si>
  <si>
    <t>KALYANI FORGE LTD.</t>
  </si>
  <si>
    <t>PANCHMAHAL STEEL LTD.</t>
  </si>
  <si>
    <t>ADITYA ISPAT LTD.</t>
  </si>
  <si>
    <t>S.R.INDUSTRIES LTD.</t>
  </si>
  <si>
    <t>STEELCAST LTD.</t>
  </si>
  <si>
    <t>PITTI LAMINATIONS LTD.</t>
  </si>
  <si>
    <t>SHREEJI INDUSTRIES LTD.</t>
  </si>
  <si>
    <t>GLITTEK GRANITES LTD.</t>
  </si>
  <si>
    <t>STELCO STRIPS LTD.</t>
  </si>
  <si>
    <t>PRADEEP METALS LTD.</t>
  </si>
  <si>
    <t>VARDHMAN INDUSTRIES LTD.</t>
  </si>
  <si>
    <t>GUJARAT NATURAL RESOURCES LIMI</t>
  </si>
  <si>
    <t>TAMILNADU STEEL TUBES LTD.</t>
  </si>
  <si>
    <t>MARDIA SAMYOUNG CAPILLARY TUBE</t>
  </si>
  <si>
    <t>SHARDA ISPAT LTD.</t>
  </si>
  <si>
    <t>MAHAMAYA STEEL INDUSTRIES LTD.</t>
  </si>
  <si>
    <t>REAL STRIPS LTD.</t>
  </si>
  <si>
    <t>NOVA IRON &amp; STEEL LTD.</t>
  </si>
  <si>
    <t>VISHWAS STEELS LTD.</t>
  </si>
  <si>
    <t>FOUNDRY FUEL PRODUCTS LTD.</t>
  </si>
  <si>
    <t>SB &amp; T INTERNATIONAL LTD.</t>
  </si>
  <si>
    <t>GLEITLAGER (INDIA) LTD.</t>
  </si>
  <si>
    <t>SURANA INDUSTRIES LTD.</t>
  </si>
  <si>
    <t>HINDUSTAN COPPER LTD.</t>
  </si>
  <si>
    <t>Srikalahasthi Pipes Limited</t>
  </si>
  <si>
    <t>SRI VASAVI INDUSTRIES LTD.</t>
  </si>
  <si>
    <t>PITHAMPUR STEELS LTD.</t>
  </si>
  <si>
    <t>PRESHA METALLURGICAL LTD.</t>
  </si>
  <si>
    <t>INLAC GRANSTON LTD.</t>
  </si>
  <si>
    <t>KUSUM IRON &amp; STEEL LTD.</t>
  </si>
  <si>
    <t>KRISHNA FERRO PRODUCTS LTD.</t>
  </si>
  <si>
    <t>TULSYAN NEC LTD.</t>
  </si>
  <si>
    <t>RAJESH MALLEABLES LTD.</t>
  </si>
  <si>
    <t>NATURAL STONE EXPORTS LTD.</t>
  </si>
  <si>
    <t>AXEL POLYMERS LTD.</t>
  </si>
  <si>
    <t>MARG PROJECTS AND INFRASTRUCTU</t>
  </si>
  <si>
    <t>NEYVELI LIGNITE CORPORATION LT</t>
  </si>
  <si>
    <t>MULTI-ARC INDIA LTD.</t>
  </si>
  <si>
    <t>SPECTRA INDUSTRIES LTD.</t>
  </si>
  <si>
    <t>JMT AUTO LTD.</t>
  </si>
  <si>
    <t>KIC METALIKS LTD.</t>
  </si>
  <si>
    <t>SOLID STONE COMPANY LTD.</t>
  </si>
  <si>
    <t>KUMAR WIRE CLOTH MANUFACTURING</t>
  </si>
  <si>
    <t>VARDHAMAN WIRES &amp; POLYMERS LTD</t>
  </si>
  <si>
    <t>SHILP GRAVURES LTD.</t>
  </si>
  <si>
    <t>WHITE DIAMOND INDUSTRIES LTD.</t>
  </si>
  <si>
    <t>VALLEY ABRASIVES LTD.</t>
  </si>
  <si>
    <t>MFS INTERCORP LTD.</t>
  </si>
  <si>
    <t>HIMALAYA GRANITES LTD.</t>
  </si>
  <si>
    <t>RANJEEV ALLOYS LTD.</t>
  </si>
  <si>
    <t>ARO GRANITE INDUSTRIES LTD.</t>
  </si>
  <si>
    <t>SHREE POMANI METALS &amp; ALLOYS L</t>
  </si>
  <si>
    <t>HIMACHAL FIBRES LTD.</t>
  </si>
  <si>
    <t>GUJARAT FILAMENTS LTD.</t>
  </si>
  <si>
    <t>PARASRAMPURIA SYNTHETICS LTD.</t>
  </si>
  <si>
    <t>RAJKAMAL SYNTHETICS LTD.</t>
  </si>
  <si>
    <t>DEEPAK SPINNERS LTD.</t>
  </si>
  <si>
    <t>JBF INDUSTRIES LTD.</t>
  </si>
  <si>
    <t>LOYAL TEXTILE MILLS LTD.</t>
  </si>
  <si>
    <t>PARASRAMPURIA INDUSTRIES LTD.</t>
  </si>
  <si>
    <t>HIMATSINGKA SEIDE LTD.</t>
  </si>
  <si>
    <t>BSL LTD.</t>
  </si>
  <si>
    <t>ADHUNIK SYNTHETICS LTD.</t>
  </si>
  <si>
    <t>EVERGREEN TEXTILES LIMITED</t>
  </si>
  <si>
    <t>RAJASTHAN POLYESTERS LTD.</t>
  </si>
  <si>
    <t>PBM POLYTEX LTD.</t>
  </si>
  <si>
    <t>ADINATH TEXTILES LTD.</t>
  </si>
  <si>
    <t>OASIS TEXTILES LTD.</t>
  </si>
  <si>
    <t>GUPTA SYNTHETICS LTD.</t>
  </si>
  <si>
    <t>ESKAY KNIT (INDIA) LTD.</t>
  </si>
  <si>
    <t>ARIHANT COTSYN LTD.</t>
  </si>
  <si>
    <t>KONARK SYNTHETIC LTD.</t>
  </si>
  <si>
    <t>SURYALATA SPINNING MILLS LTD.</t>
  </si>
  <si>
    <t>SURYAVANSHI SPINNING MILLS LTD</t>
  </si>
  <si>
    <t>T T LTD.</t>
  </si>
  <si>
    <t>UNIWORTH LTD.</t>
  </si>
  <si>
    <t>SHAMKEN MULTIFAB LTD.</t>
  </si>
  <si>
    <t>MAHENDRA PETROCHEMICALS LTD.</t>
  </si>
  <si>
    <t>WELSPUN INDIA LTD.</t>
  </si>
  <si>
    <t>INDIAN ACRYLICS LTD.</t>
  </si>
  <si>
    <t>GANESHA ECOSPHERE LTD.</t>
  </si>
  <si>
    <t>CEETA INDUSTRIES LTD.</t>
  </si>
  <si>
    <t>VARDHMAN POLYTEX LTD.</t>
  </si>
  <si>
    <t>RISHAB SPECIAL YARNS LTD.</t>
  </si>
  <si>
    <t>PUNJAB FIBRES LTD.</t>
  </si>
  <si>
    <t>BLACK ROSE INDUSTRIES LTD.</t>
  </si>
  <si>
    <t xml:space="preserve">KESWANI SYNTHETICS INDUSTRIES </t>
  </si>
  <si>
    <t>S&amp;T CORPORATION LTD.</t>
  </si>
  <si>
    <t>BALA TECHNO INDUSTRIES LTD.</t>
  </si>
  <si>
    <t>LOHIA POLYESTER LTD.</t>
  </si>
  <si>
    <t>SHAMKEN COTSYN LTD.</t>
  </si>
  <si>
    <t>SUMEET INDUSTRIES LTD.</t>
  </si>
  <si>
    <t>BINNY LTD.</t>
  </si>
  <si>
    <t>K-LIFESTYLE &amp; INDUSTRIES LIMIT</t>
  </si>
  <si>
    <t>RAMGOPAL POLYTEX LTD.</t>
  </si>
  <si>
    <t>SANGAM (INDIA) LTD.</t>
  </si>
  <si>
    <t>TRUPTI TWISTERS LTD.</t>
  </si>
  <si>
    <t>IKAB SECURITIES &amp; INVESTMENT L</t>
  </si>
  <si>
    <t>SNS TEXTILES LTD.</t>
  </si>
  <si>
    <t>MH MILLS &amp; INDUSTRIES LTD.</t>
  </si>
  <si>
    <t>SREECHEM RESINS LTD.</t>
  </si>
  <si>
    <t>MAYA SPINNERS LTD.</t>
  </si>
  <si>
    <t>GIRNAR FIBRES LTD.</t>
  </si>
  <si>
    <t>ENKAY TEXFOODS INDUSTRIES LTD.</t>
  </si>
  <si>
    <t>HYTONE TEXSTYLES LTD.</t>
  </si>
  <si>
    <t>SURBHI INDUSTRIES LTD.</t>
  </si>
  <si>
    <t>SEASONS TEXTILES LTD.</t>
  </si>
  <si>
    <t>ZENITH FIBRES LTD.</t>
  </si>
  <si>
    <t>BHILWARA SPINNERS LTD.</t>
  </si>
  <si>
    <t>AARVEE DENIMS &amp; EXPORTS LTD.</t>
  </si>
  <si>
    <t>SANRHEA TECHNICAL TEXTILES LTD</t>
  </si>
  <si>
    <t>UNIWORTH INTERNATIONAL LTD.</t>
  </si>
  <si>
    <t>ASHIMA LTD.</t>
  </si>
  <si>
    <t>INDIAN POLYFINS LTD.</t>
  </si>
  <si>
    <t>KAREEMS SPUN SILK LTD.</t>
  </si>
  <si>
    <t>HARYANA TEXPRINTS (OVERSEAS) L</t>
  </si>
  <si>
    <t>INTEGRAL KNIT CO.LTD.</t>
  </si>
  <si>
    <t>PIONEER EMBROIDERIES LTD.</t>
  </si>
  <si>
    <t>VIPPY SPINPRO LTD.</t>
  </si>
  <si>
    <t>S.KUMARS NATIONWIDE LTD.</t>
  </si>
  <si>
    <t>GARLON POLYFAB INDUSTRIES LTD.</t>
  </si>
  <si>
    <t>HANJER FIBRES LTD.</t>
  </si>
  <si>
    <t>JAIHIND SYNTHETICS LTD.</t>
  </si>
  <si>
    <t>RAGHUVIR SYNTHETICS LTD.</t>
  </si>
  <si>
    <t>JATTASHANKAR INDUSTIES LTD.</t>
  </si>
  <si>
    <t>KAMADGIRI FASHION LTD.</t>
  </si>
  <si>
    <t>OMNITEX INDUSTRIES (INDIA) LTD</t>
  </si>
  <si>
    <t>PATSPIN INDIA LTD.</t>
  </si>
  <si>
    <t>NACHMO KNITEX LTD.</t>
  </si>
  <si>
    <t>OVERSEAS SYNTHETICS LTD.</t>
  </si>
  <si>
    <t>NEO INFRACON LTD.</t>
  </si>
  <si>
    <t>SSK Lifestyles Limited</t>
  </si>
  <si>
    <t>ARUN MANTEX LTD.</t>
  </si>
  <si>
    <t>WINSOME YARNS LTD.</t>
  </si>
  <si>
    <t>PREMIER POLYFILM LTD.</t>
  </si>
  <si>
    <t>EVERLON SYNTHETICS LTD.</t>
  </si>
  <si>
    <t>GUPTA CARPETS INTERNATIONAL LT</t>
  </si>
  <si>
    <t>CITIZEN YARNS LTD.</t>
  </si>
  <si>
    <t>HARSH POLYMERS (INDIA) LTD.</t>
  </si>
  <si>
    <t>YARN SYNDICATE LTD.</t>
  </si>
  <si>
    <t>UNIROLL LEATHER INDIA LTD.</t>
  </si>
  <si>
    <t>GUJARAT COTEX LTD.</t>
  </si>
  <si>
    <t>JAI MATA INDUSTRIES LTD.</t>
  </si>
  <si>
    <t>ATLAS JEWELLERY INDIA LIMITED</t>
  </si>
  <si>
    <t>GARWARE SYNTHETICS LTD.</t>
  </si>
  <si>
    <t>SHARAD FIBRES &amp; YARN PROCESSOR</t>
  </si>
  <si>
    <t>KRISHNA SYNTHETICS LTD.</t>
  </si>
  <si>
    <t>SARUP INDUSTRIES LTD.</t>
  </si>
  <si>
    <t>OXFORD INDUSTRIES LTD.</t>
  </si>
  <si>
    <t>MANGALAM ORGANICS LIMITED</t>
  </si>
  <si>
    <t>HINDUSTAN ADHESIVES LTD.</t>
  </si>
  <si>
    <t>KONGARAR INTEGRATED FIBRES LTD</t>
  </si>
  <si>
    <t>SUPERIOR SOX LTD.</t>
  </si>
  <si>
    <t>BLUE PEARL TEXSPIN LIMITED</t>
  </si>
  <si>
    <t>SRI KPR INDUSTRIES LTD.</t>
  </si>
  <si>
    <t>LS INDUSTRIES LTD.</t>
  </si>
  <si>
    <t>JYOTI RESINS &amp; ADHESIVES LTD.</t>
  </si>
  <si>
    <t>MAHALAXMI RUBTECH LTD.</t>
  </si>
  <si>
    <t>ADHUNIK YARNS LTD.</t>
  </si>
  <si>
    <t>SOUTHERN LATEX LTD.</t>
  </si>
  <si>
    <t>METROPOLI OVERSEAS LTD.</t>
  </si>
  <si>
    <t>OSWAL YARNS LTD.</t>
  </si>
  <si>
    <t>TAI CHONBANG TEXTILE INDUSTRIE</t>
  </si>
  <si>
    <t>ESSJAY SYNTHETICS LTD.</t>
  </si>
  <si>
    <t>WINSOME TEXTILE INDUSTRIES LTD</t>
  </si>
  <si>
    <t>FILAMENTS INDIA LTD.</t>
  </si>
  <si>
    <t>FAIR DEAL FILAMENTS LTD.</t>
  </si>
  <si>
    <t>TERRYGOLD (INDIA) LTD.</t>
  </si>
  <si>
    <t>ARIHANT THREADS LTD.</t>
  </si>
  <si>
    <t>ASAHI INDUSTRIES LIMITED</t>
  </si>
  <si>
    <t xml:space="preserve">THAMBBI MODERN SPINNING MILLS </t>
  </si>
  <si>
    <t>POLYGENTA TECHNOLOGIES LTD.</t>
  </si>
  <si>
    <t>SARDA INFORMATION TECHNOLOGY L</t>
  </si>
  <si>
    <t>INDIA POLYSPIN LTD.</t>
  </si>
  <si>
    <t>SPARTEK CERAMICS INDIA LTD.</t>
  </si>
  <si>
    <t>MODERN INSULATORS LTD.</t>
  </si>
  <si>
    <t>REGENCY CERAMICS LTD.</t>
  </si>
  <si>
    <t>ASAHI INDIA GLASS LTD.</t>
  </si>
  <si>
    <t>MURUDESHWAR CERAMICS LTD.</t>
  </si>
  <si>
    <t>SAINT-GOBAIN SEKURIT INDIA LTD</t>
  </si>
  <si>
    <t>ANANT RAJ LIMITED</t>
  </si>
  <si>
    <t>MADHUSUDAN INDUSTRIES LTD.</t>
  </si>
  <si>
    <t>SRI VAJRA GRANITES LTD.</t>
  </si>
  <si>
    <t>RESTILE CERAMICS LTD.</t>
  </si>
  <si>
    <t>MADHAV MARBLES &amp; GRANITES LTD.</t>
  </si>
  <si>
    <t>GEE GEE GRANITES LTD.</t>
  </si>
  <si>
    <t>VERTICAL INDUSTRIES LTD</t>
  </si>
  <si>
    <t>YENEPOYA MINERALS &amp; GRANITES L</t>
  </si>
  <si>
    <t>CHARMINAR GRANITES EXPORTS LTD</t>
  </si>
  <si>
    <t>ASSOCIATED MARMO &amp; GRANITES LT</t>
  </si>
  <si>
    <t>PRAKASH CERAMICS LTD.</t>
  </si>
  <si>
    <t>STI GRANITE INDIA LTD.</t>
  </si>
  <si>
    <t>RAMMAICA (INDIA) LTD.</t>
  </si>
  <si>
    <t>CANA GLASS LTD.</t>
  </si>
  <si>
    <t>HARYANA SHEET GLASS LTD.</t>
  </si>
  <si>
    <t>HINDUSTHAN NATIONAL GLASS &amp; IN</t>
  </si>
  <si>
    <t>HALDYN GLASS LTD</t>
  </si>
  <si>
    <t>HIMATSINGKA AUTO ENTERPRISES L</t>
  </si>
  <si>
    <t>SARDA PLYWOOD INDUSTRIES LTD.</t>
  </si>
  <si>
    <t>MANGALAM TIMBER PRODUCTS LTD.</t>
  </si>
  <si>
    <t>SHREYANS INDUSTRIES LTD.</t>
  </si>
  <si>
    <t>AGIO PAPER &amp; INDUSTRIES LTD.</t>
  </si>
  <si>
    <t>STAR PAPER MILLS LTD.</t>
  </si>
  <si>
    <t>SHREE AMBESHWAR PAPER MILLS LT</t>
  </si>
  <si>
    <t>YASH PAPERS LTD.</t>
  </si>
  <si>
    <t>SARDA PAPERS LTD.</t>
  </si>
  <si>
    <t>SOMA PAPERS &amp; INDUSTRIES LTD.</t>
  </si>
  <si>
    <t>NAYAGARA PAPER PRODUCTS (INDIA</t>
  </si>
  <si>
    <t>NATIONAL PLYWOOD INDUSTRIES LT</t>
  </si>
  <si>
    <t>ARROW COATED PRODUCTS LTD.</t>
  </si>
  <si>
    <t>MUKERIAN PAPERS LTD.</t>
  </si>
  <si>
    <t>VISHNU CHEMICALS LTD.</t>
  </si>
  <si>
    <t>RANA MOHENDRA PAPERS LTD.</t>
  </si>
  <si>
    <t>JUMBO BAG LTD.</t>
  </si>
  <si>
    <t>N.R.AGARWAL INDUSTRIES LTD.</t>
  </si>
  <si>
    <t>SHREE RAJESHWARANAND PAPER MIL</t>
  </si>
  <si>
    <t>SAURASHTRA PAPER &amp; BOARD MILLS</t>
  </si>
  <si>
    <t>WATSON SOFTWARE LTD.</t>
  </si>
  <si>
    <t>PUDUMJEE INDUSTRIES LTD.</t>
  </si>
  <si>
    <t>SANGAL PAPERS LTD.</t>
  </si>
  <si>
    <t>VENTURA TEXTILES LTD.</t>
  </si>
  <si>
    <t>SHREE KARTHIK PAPERS LTD.</t>
  </si>
  <si>
    <t>SOUTH INDIA PAPER MILLS LTD.</t>
  </si>
  <si>
    <t>COUNT N DENIER (INDIA) LTD</t>
  </si>
  <si>
    <t>B.K.DUPLEX BOARD LTD.</t>
  </si>
  <si>
    <t>BIRLA POWER SOLUTIONS LTD.</t>
  </si>
  <si>
    <t>VINDHYA TELELINKS LTD.</t>
  </si>
  <si>
    <t>RUTTONSHA INTERNATIONAL RECTIF</t>
  </si>
  <si>
    <t>ADOR WELDING LTD.</t>
  </si>
  <si>
    <t xml:space="preserve">INTERNATIONAL DATA MANAGEMENT </t>
  </si>
  <si>
    <t>PUNSUMI INDIA LTD.</t>
  </si>
  <si>
    <t>SALZER ELECTRONICS LTD.</t>
  </si>
  <si>
    <t>JETKING INFOTRAIN LTD.</t>
  </si>
  <si>
    <t>IND-AGIV COMMERCE LTD.</t>
  </si>
  <si>
    <t>HIGH GROUND ENTERPRISE LTD</t>
  </si>
  <si>
    <t>APLAB LTD.</t>
  </si>
  <si>
    <t>PCS TECHNOLOGY LTD.</t>
  </si>
  <si>
    <t>MOSER BAER INDIA LTD.</t>
  </si>
  <si>
    <t>USHA MARTIN LTD.</t>
  </si>
  <si>
    <t>TELEPHONE CABLES LTD.</t>
  </si>
  <si>
    <t>ZENITH COMPUTERS LTD.</t>
  </si>
  <si>
    <t>SPEL SEMICONDUCTOR LTD.</t>
  </si>
  <si>
    <t>SUBROS LTD.</t>
  </si>
  <si>
    <t>KLK ELECTRICAL LTD</t>
  </si>
  <si>
    <t>STARVOX ELECTRONICS LTD.</t>
  </si>
  <si>
    <t>HONEYWELL AUTOMATION INDIA LTD</t>
  </si>
  <si>
    <t>WEBEL COMMUNICATION INDUSTRIES</t>
  </si>
  <si>
    <t>ORG INFORMATICS LTD.</t>
  </si>
  <si>
    <t>NATIONAL SWITCHGEARS LTD.</t>
  </si>
  <si>
    <t>SWITCHING TECHNOLOGIES GUNTHER</t>
  </si>
  <si>
    <t>BEE ELECTRONIC MACHINES LTD.</t>
  </si>
  <si>
    <t>LUMAX INDUSTRIES LTD.</t>
  </si>
  <si>
    <t xml:space="preserve">HOTLINE TELETUBE &amp; COMPONENTS </t>
  </si>
  <si>
    <t>SPICE MOBILITY LIMITED</t>
  </si>
  <si>
    <t>SUJANA UNIVERSAL INDUSTRIES LT</t>
  </si>
  <si>
    <t>TREND ELECTRONICS LTD.</t>
  </si>
  <si>
    <t>PAE LTD.</t>
  </si>
  <si>
    <t>CALCOM VISION LTD.</t>
  </si>
  <si>
    <t>DYNAVISION LTD.</t>
  </si>
  <si>
    <t>ONIDA SAKA LTD.</t>
  </si>
  <si>
    <t>BCC FUBA INDIA LTD.</t>
  </si>
  <si>
    <t>PRECISION ELECTRONICS LTD.</t>
  </si>
  <si>
    <t>FINE-LINE CIRCUITS LTD.</t>
  </si>
  <si>
    <t>NAMTECH ELECTRONIC DEVICES LTD</t>
  </si>
  <si>
    <t>HBL POWER SYSTEMS LTD.</t>
  </si>
  <si>
    <t>S&amp;S POWER SWITCHGEAR LTD.</t>
  </si>
  <si>
    <t>TRANSPOWER ENGINEERING LTD.</t>
  </si>
  <si>
    <t>AUTOPAL INDUSTRIES LTD.</t>
  </si>
  <si>
    <t>GUJARAT POLY-AVX ELECTRONICS L</t>
  </si>
  <si>
    <t>PHOENIX LAMPS LIMITED</t>
  </si>
  <si>
    <t>GUJARAT INDUSTRIES POWER CO.LT</t>
  </si>
  <si>
    <t>SAVANT INFOCOMM LTD.</t>
  </si>
  <si>
    <t>CMC LTD.</t>
  </si>
  <si>
    <t>CMI LTD.</t>
  </si>
  <si>
    <t>MOTHERSON SUMI SYSTEMS LTD.</t>
  </si>
  <si>
    <t>MODERN MALLEABLES LTD.</t>
  </si>
  <si>
    <t>MINTAGE ELECTRO EQUIPMENTS LTD</t>
  </si>
  <si>
    <t>MINDTECK (INDIA) LTD.</t>
  </si>
  <si>
    <t>EIDER ELECTRONICS INDUSTRIES L</t>
  </si>
  <si>
    <t>HAVELLS INDIA LTD.</t>
  </si>
  <si>
    <t>ACI INFOCOM LTD.</t>
  </si>
  <si>
    <t>SBEC SYSTEMS (INDIA) LTD.</t>
  </si>
  <si>
    <t>ALACRITY ELECTRONICS LTD.</t>
  </si>
  <si>
    <t>INCAP LTD.</t>
  </si>
  <si>
    <t>GUJARAT INTRUX LTD.</t>
  </si>
  <si>
    <t>MUKESH STRIPS LTD.</t>
  </si>
  <si>
    <t>ELECTREX (INDIA) LTD.</t>
  </si>
  <si>
    <t>IGARASHI MOTORS INDIA LTD.</t>
  </si>
  <si>
    <t>KRISONS ELECTRONIC SYSTEMS LTD</t>
  </si>
  <si>
    <t>SYMPHONY LIMITED</t>
  </si>
  <si>
    <t>GAMMA INFOWAY EXALT LTD.</t>
  </si>
  <si>
    <t>VINTRON INFORMATICS LTD.</t>
  </si>
  <si>
    <t>PAN ELECTRONICS INDIA LTD.</t>
  </si>
  <si>
    <t>VXL INSTRUMENTS LTD.</t>
  </si>
  <si>
    <t>SUN SOURCE (INDIA) LTD.</t>
  </si>
  <si>
    <t>TOYAMA ELECTRIC LTD.</t>
  </si>
  <si>
    <t>SHYAM TELECOM LTD.</t>
  </si>
  <si>
    <t xml:space="preserve">LEE &amp; NEE SOFTWARES (EXPORTS) </t>
  </si>
  <si>
    <t>PATELS AIRTEMP (INDIA) LTD.</t>
  </si>
  <si>
    <t>HARTRON COMMUNICATIONS LTD.</t>
  </si>
  <si>
    <t>BUTTERFLY GANDHIMATHI APPLIANC</t>
  </si>
  <si>
    <t>INTEGRA SWITCHGEAR LTD.</t>
  </si>
  <si>
    <t>VJIL CONSULTING LTD.</t>
  </si>
  <si>
    <t>NARMADA MACPLAST DRIP IRRIGATI</t>
  </si>
  <si>
    <t>INNOVATION SOFTWARE EXPORTS LT</t>
  </si>
  <si>
    <t xml:space="preserve">EQUIPMENT CONDUCTORS &amp; CABLES </t>
  </si>
  <si>
    <t>DUTRON POLYMERS LTD.</t>
  </si>
  <si>
    <t>R.S.SOFTWARE INDIA LTD.</t>
  </si>
  <si>
    <t>MAGNA ELECTRO CASTINGS LTD.</t>
  </si>
  <si>
    <t>LINAKS MICROELECTRONICS LTD.</t>
  </si>
  <si>
    <t>ODYSSEY VIDEO COMMUNICATIONS L</t>
  </si>
  <si>
    <t>MARSONS LIMITED</t>
  </si>
  <si>
    <t>KOA TOOLS INDIA LTD.</t>
  </si>
  <si>
    <t>DATAPRO INFORMATION TECHNOLOGY</t>
  </si>
  <si>
    <t>ELNET TECHNOLOGIES LTD.</t>
  </si>
  <si>
    <t>ARTECH POWER PRODUCTS LTD.</t>
  </si>
  <si>
    <t>SATKAR ELECTRONICS LTD.</t>
  </si>
  <si>
    <t>STI PRODUCTS INDIA LTD.</t>
  </si>
  <si>
    <t>ACCEL TRANSMATIC LTD.</t>
  </si>
  <si>
    <t>RICOH INDIA LTD.</t>
  </si>
  <si>
    <t>WEBSOL ENERGY SYSTEM LTD.</t>
  </si>
  <si>
    <t>ROTO PUMPS LTD.</t>
  </si>
  <si>
    <t>ICES SOFTWARE LTD.</t>
  </si>
  <si>
    <t>GEM CABLES &amp; CONDUCTORS LTD.</t>
  </si>
  <si>
    <t>TTK PRESTIGE LTD.</t>
  </si>
  <si>
    <t>DYNAVOX INDUSTRIES LTD.</t>
  </si>
  <si>
    <t>D&amp;H INDIA LTD</t>
  </si>
  <si>
    <t>DATAR SWITCHGEAR LTD.</t>
  </si>
  <si>
    <t>LLOYD ELECTRIC &amp; ENGINEERING L</t>
  </si>
  <si>
    <t>RAJRATAN GLOBAL WIRE LTD.</t>
  </si>
  <si>
    <t>INDITALIA REFCON LTD.</t>
  </si>
  <si>
    <t>SURANA TELECOM AND POWER LIMIT</t>
  </si>
  <si>
    <t>NIVYAH INFRASTRUCTURE &amp; TELECO</t>
  </si>
  <si>
    <t>ONWARD TECHNOLOGIES LTD.</t>
  </si>
  <si>
    <t>DIGITAL MULTIFORMS LTD.</t>
  </si>
  <si>
    <t>NEXUS SOFTWARE LTD.</t>
  </si>
  <si>
    <t>CENTUM ELECTRONICS LTD.</t>
  </si>
  <si>
    <t>ALFA TRANSFORMERS LTD.</t>
  </si>
  <si>
    <t>STARLITE COMPONENTS LTD.</t>
  </si>
  <si>
    <t>ADVANCED MICRONIC DEVICES LTD.</t>
  </si>
  <si>
    <t>NHC FOODS LTD.</t>
  </si>
  <si>
    <t>PVP VENTURES LTD.</t>
  </si>
  <si>
    <t>TRIGYN TECHNOLOGIES LTD.</t>
  </si>
  <si>
    <t>GR CABLES LTD.</t>
  </si>
  <si>
    <t>ASHCO NIULAB INDUSTRIES LTD.</t>
  </si>
  <si>
    <t>KEI INDUSTRIES LTD.</t>
  </si>
  <si>
    <t>IMP POWERS LTD.</t>
  </si>
  <si>
    <t>DMC EDUCATION LTD</t>
  </si>
  <si>
    <t>KEERTHI INDUSTRIES LTD.</t>
  </si>
  <si>
    <t>BHEEMA CEMENTS LTD.</t>
  </si>
  <si>
    <t>GUJARAT SIDHEE CEMENT LTD.</t>
  </si>
  <si>
    <t>P.R.CEMENTS LTD.</t>
  </si>
  <si>
    <t>SRI CHAKRA CEMENTS LTD.</t>
  </si>
  <si>
    <t>SOMANI CEMENT COMPANY LTD.</t>
  </si>
  <si>
    <t>LAKSHMI CEMENT &amp; CERAMICS LTD.</t>
  </si>
  <si>
    <t>SURAJ PRODUCTS LTD.</t>
  </si>
  <si>
    <t>RAGHOJI CEMENT MANUFACTURING C</t>
  </si>
  <si>
    <t>ANJANI PORTLAND CEMENT LTD.</t>
  </si>
  <si>
    <t>GANGOTRI CEMENT LTD.</t>
  </si>
  <si>
    <t>MODI NATURALS LIMITED</t>
  </si>
  <si>
    <t>ALPINE INDUSTRIES LTD.</t>
  </si>
  <si>
    <t>PRASHANT INDIA LTD.</t>
  </si>
  <si>
    <t>ASHOKA COTSEEDS LTD.</t>
  </si>
  <si>
    <t>PRESTIGE FOODS LTD.</t>
  </si>
  <si>
    <t>SHAH FOODS LTD.</t>
  </si>
  <si>
    <t>KEDIA VANASPATI LTD.</t>
  </si>
  <si>
    <t>KHANDELWAL EXTRACTION LTD.</t>
  </si>
  <si>
    <t>TASTY BITE EATABLES LTD.</t>
  </si>
  <si>
    <t>RITESH INTERNATIONAL LTD.</t>
  </si>
  <si>
    <t>AVT NATURAL PRODUCTS LTD.</t>
  </si>
  <si>
    <t>HINDUSTAN FOODS LTD.</t>
  </si>
  <si>
    <t>DHARNENDRA INDUSTRIES LTD.</t>
  </si>
  <si>
    <t>NAHAR INDUSTRIAL ENTERPRISES L</t>
  </si>
  <si>
    <t>VEGEPRO FOODS &amp; FEEDS LTD.</t>
  </si>
  <si>
    <t>VARUNA AGROPROTEINS LTD.</t>
  </si>
  <si>
    <t>VADILAL ENTERPRISES LTD.</t>
  </si>
  <si>
    <t>VADILAL INDUSTRIES LTD.</t>
  </si>
  <si>
    <t>NIJJER AGRO FOODS LTD.</t>
  </si>
  <si>
    <t>ASHIANA AGRO INDUSTRIES LTD.</t>
  </si>
  <si>
    <t>PREMIER PROTEINS LTD.</t>
  </si>
  <si>
    <t>ADF FOODS LTD.</t>
  </si>
  <si>
    <t>FORTUNE FOODS LTD.</t>
  </si>
  <si>
    <t>JOLLY MERCHANDISE LTD.</t>
  </si>
  <si>
    <t>SATGURU AGRO INDUSTRIES LTD.</t>
  </si>
  <si>
    <t>NAVCOM INDUSTRIES LTD.</t>
  </si>
  <si>
    <t xml:space="preserve">WILLIAMSON FINANCIAL SERVICES </t>
  </si>
  <si>
    <t>AJANTA SOYA LTD.</t>
  </si>
  <si>
    <t>INDO BIOTECH FOODS LTD.</t>
  </si>
  <si>
    <t>WILLIAMSON MAGOR &amp; COMPANY LTD</t>
  </si>
  <si>
    <t>TEMPTATION FOODS LTD.</t>
  </si>
  <si>
    <t>RICHIRICH INVENTURES LIMITED</t>
  </si>
  <si>
    <t>SUPERIOR INDUSTRIAL ENTERPRISE</t>
  </si>
  <si>
    <t>SAPTARISHI AGRO INDUSTRIES LTD</t>
  </si>
  <si>
    <t>SARDA PROTEINS LTD.</t>
  </si>
  <si>
    <t>HIMGIRI FOODS LTD.</t>
  </si>
  <si>
    <t>JVL AGRO INDUSTRIES LTD.</t>
  </si>
  <si>
    <t>SANWARIA AGRO OILS LTD.</t>
  </si>
  <si>
    <t>PRIMA AGRO LTD.</t>
  </si>
  <si>
    <t>UNNO INDUSTRIES LTD.</t>
  </si>
  <si>
    <t>AMISON FOODS LTD.</t>
  </si>
  <si>
    <t>MADHUR INDUSTRIES LTD.</t>
  </si>
  <si>
    <t>AGRO DUTCH INDUSTRIES LTD.</t>
  </si>
  <si>
    <t>TARAI FOODS LTD.</t>
  </si>
  <si>
    <t>MODERN DAIRIES LTD.</t>
  </si>
  <si>
    <t>BAMBINO AGRO INDUSTRIES LTD.</t>
  </si>
  <si>
    <t>PRIME INDUSTRIES LTD.</t>
  </si>
  <si>
    <t>RAJANI EXTRACTIONS LTD.</t>
  </si>
  <si>
    <t>VIKAS WSP LTD.</t>
  </si>
  <si>
    <t>SYP AGRO FOODS LTD.</t>
  </si>
  <si>
    <t>AASHEE INFOTECH LTD.</t>
  </si>
  <si>
    <t>MURLI INDUSTRIES LTD.</t>
  </si>
  <si>
    <t>DHARNENDRA AGRO FOOD INDUSTRIE</t>
  </si>
  <si>
    <t>VSF PROJECTS LTD.</t>
  </si>
  <si>
    <t>MILK PARTNERS INDIA LIMITED</t>
  </si>
  <si>
    <t>GUJARAT AQUA INDUSTRIES LTD.</t>
  </si>
  <si>
    <t>BANSISONS TEA INDUSTRIES LTD.</t>
  </si>
  <si>
    <t>POONA DAL &amp; OIL INDUSTRIES LTD</t>
  </si>
  <si>
    <t>TRANSGLOBE FOODS LTD.</t>
  </si>
  <si>
    <t>VIMAL OIL &amp; FOODS LTD.</t>
  </si>
  <si>
    <t>RMI FOODS LTD.</t>
  </si>
  <si>
    <t>ANIK INDUSTRIES LTD.</t>
  </si>
  <si>
    <t>SAWANT FOOD PRODUCTS LTD.</t>
  </si>
  <si>
    <t>DALMIA INDUSTRIES LTD.</t>
  </si>
  <si>
    <t>SHARAT INDUSTRIES LTD.</t>
  </si>
  <si>
    <t>MILK SPECIALITIES LTD.</t>
  </si>
  <si>
    <t>RUIA AQUACULTURE FARMS LTD.</t>
  </si>
  <si>
    <t>KMG MILK FOOD LTD.</t>
  </si>
  <si>
    <t>MONESHI AGRO INDUSTRIES LTD.</t>
  </si>
  <si>
    <t>KSE LTD.</t>
  </si>
  <si>
    <t>HERMAN MILKFOODS LTD.</t>
  </si>
  <si>
    <t>PRAKASH SOLVENT EXTRACTIONS LT</t>
  </si>
  <si>
    <t>PIONEER AGRO EXTRACTS LTD.</t>
  </si>
  <si>
    <t>JAIDKA INDUSTRIES LTD.</t>
  </si>
  <si>
    <t>VADILAL DAIRY INTERNATIONAL LT</t>
  </si>
  <si>
    <t>NARBADA GEMS AND JEWELLERY LTD</t>
  </si>
  <si>
    <t>VIRAT CRANE INDUSTRIES LTD.</t>
  </si>
  <si>
    <t>CHAKAN VEGOILS LTD.</t>
  </si>
  <si>
    <t>IB INFOTECH ENTERPRISES LTD.</t>
  </si>
  <si>
    <t>RATTAN VANASPATI LTD.</t>
  </si>
  <si>
    <t>ANKUR PROTEIN INDUSTRIES LTD.</t>
  </si>
  <si>
    <t>TRILLENIUM TECHNOLOGIES LTD.</t>
  </si>
  <si>
    <t>CHORDIA FOOD PRODUCTS LTD.</t>
  </si>
  <si>
    <t>UMRED AGRO COMPLEX LTD.</t>
  </si>
  <si>
    <t>OMEGA AG-SEEDS (PUNJAB) LTD.</t>
  </si>
  <si>
    <t>MIHIJAM VANASPATI LTD.</t>
  </si>
  <si>
    <t>TAI INDUSTRIES LTD.</t>
  </si>
  <si>
    <t>KOHINOOR TECHNO ENGINEERS LIMI</t>
  </si>
  <si>
    <t>SHRI ANJANEY AGRO FOODS LTD.</t>
  </si>
  <si>
    <t>OCEAN AGRO (INDIA) LTD.</t>
  </si>
  <si>
    <t>N.K.INDUSTRIES LTD.</t>
  </si>
  <si>
    <t>TRANS TECHNO FOODS LTD.</t>
  </si>
  <si>
    <t>BKV INDUSTRIES LTD.</t>
  </si>
  <si>
    <t>NCC BLUE WATER PRODUCTS LTD.</t>
  </si>
  <si>
    <t>RAJESH SOLVEX LTD.</t>
  </si>
  <si>
    <t>NORBEN TEA &amp; EXPORTS LTD.</t>
  </si>
  <si>
    <t>ASIAN TEA &amp; EXPORTS LTD.</t>
  </si>
  <si>
    <t>AGRI-MARINE EXPORTS LTD.</t>
  </si>
  <si>
    <t>INDO-FRENCH BIOTECH ENTERPRISE</t>
  </si>
  <si>
    <t>KENGOLD (INDIA) LTD.</t>
  </si>
  <si>
    <t>K.J.INTERNATIONAL LTD.</t>
  </si>
  <si>
    <t>HERITAGE FOODS LIMITED</t>
  </si>
  <si>
    <t>NEHA INTERNATIONAL LTD.</t>
  </si>
  <si>
    <t>SIMRAN FARMS LTD.</t>
  </si>
  <si>
    <t>LAKSHMI OVERSEAS INDUSTRIES LT</t>
  </si>
  <si>
    <t>HINDUSTAN AGRIGENETICS LTD.</t>
  </si>
  <si>
    <t>JAGDAMBA FOODS LTD.</t>
  </si>
  <si>
    <t>HANUMAN TEA CO.LTD.</t>
  </si>
  <si>
    <t>SMILAX INDUSTRIES LIMITED</t>
  </si>
  <si>
    <t>DFM FOODS LTD.</t>
  </si>
  <si>
    <t>CCL PRODUCTS (INDIA) LTD.</t>
  </si>
  <si>
    <t>KELLTON TECH SOLUTIONS LTD.</t>
  </si>
  <si>
    <t>SURYO FOODS &amp; INDUSTRIES LTD.</t>
  </si>
  <si>
    <t>INTEGRATED PROTEINS LTD.</t>
  </si>
  <si>
    <t>SUNCITY INDUSTRIES LTD.</t>
  </si>
  <si>
    <t>MAHAAN FOODS LTD.</t>
  </si>
  <si>
    <t>VYBRA AUTOMET LTD.</t>
  </si>
  <si>
    <t>RICO AUTO INDUSTRIES LTD.</t>
  </si>
  <si>
    <t>OMAX AUTOS LTD.</t>
  </si>
  <si>
    <t>MUNJAL SHOWA LTD.</t>
  </si>
  <si>
    <t>JAMNA AUTO INDUSTRIES LTD.</t>
  </si>
  <si>
    <t>SUNDARAM-CLAYTON LTD.</t>
  </si>
  <si>
    <t>SONA KOYO STEERING SYSTEMS LTD</t>
  </si>
  <si>
    <t>MUNJAL AUTO INDUSTRIES LTD.</t>
  </si>
  <si>
    <t>JAY BHARAT MARUTI LTD.</t>
  </si>
  <si>
    <t>NATIONAL AUTO ACCESSORIES LTD.</t>
  </si>
  <si>
    <t>RAUNAQ AUTOMOTIVE COMPONENTS L</t>
  </si>
  <si>
    <t>SAMKRG PISTONS &amp; RINGS LTD.</t>
  </si>
  <si>
    <t>AMTEK AUTO LTD.</t>
  </si>
  <si>
    <t>EAST COAST STEEL LTD.</t>
  </si>
  <si>
    <t>SICAL LOGISTICS LTD.</t>
  </si>
  <si>
    <t>RATNAMANI METALS &amp; TUBES LTD.</t>
  </si>
  <si>
    <t>VESUVIUS INDIA LTD.</t>
  </si>
  <si>
    <t>BRAKES AUTO (INDIA) LTD.</t>
  </si>
  <si>
    <t>SUNKU AUTO LTD.</t>
  </si>
  <si>
    <t>AUTOMOTIVE STAMPINGS &amp; ASSEMBL</t>
  </si>
  <si>
    <t>ARCEE INDUSTRIES LTD.</t>
  </si>
  <si>
    <t>ABC INDIA LTD.</t>
  </si>
  <si>
    <t>DESIGN AUTO SYSTEMS LTD.</t>
  </si>
  <si>
    <t>BALURGHAT TECHNOLOGIES LTD.</t>
  </si>
  <si>
    <t>COASTAL ROADWAYS LTD.</t>
  </si>
  <si>
    <t>ALANG MARINE LTD.</t>
  </si>
  <si>
    <t>JAGSON AIRLINES LTD.</t>
  </si>
  <si>
    <t>SIBAR AUTO PARTS LTD.</t>
  </si>
  <si>
    <t>MAFATLAL LUBRICANTS LTD.</t>
  </si>
  <si>
    <t>SHREYAS SHIPPING &amp; LOGISTICS L</t>
  </si>
  <si>
    <t>ABG INFRALOGISTICS LTD.</t>
  </si>
  <si>
    <t>SHIVA SUITINGS LTD.</t>
  </si>
  <si>
    <t>INDOVATION TECHNOLOGIES LTD.</t>
  </si>
  <si>
    <t>NIWAS SPINNING MILLS LTD.</t>
  </si>
  <si>
    <t>EUROTEX INDUSTRIES &amp; EXPORTS L</t>
  </si>
  <si>
    <t>INDO COUNT INDUSTRIES LTD.</t>
  </si>
  <si>
    <t>MARAL OVERSEAS LTD.</t>
  </si>
  <si>
    <t>SURYAJYOTI SPINNING MILLS LTD.</t>
  </si>
  <si>
    <t>SHEENA TEXTILES LTD.</t>
  </si>
  <si>
    <t>VEENA TEXTILES LTD.</t>
  </si>
  <si>
    <t>NAKODA LIMITED</t>
  </si>
  <si>
    <t>SOMA TEXTILES &amp; INDUSTRIES LTD</t>
  </si>
  <si>
    <t>SOURCE INDUSTRIES (INDIA) LTD.</t>
  </si>
  <si>
    <t>TAMILNADU JAIBHARAT MILLS LTD.</t>
  </si>
  <si>
    <t xml:space="preserve">VANASTHALI TEXTILE INDUSTRIES </t>
  </si>
  <si>
    <t>ADVANCE LIFESTYLES LTD.</t>
  </si>
  <si>
    <t>SALEM TEXTILES LTD.</t>
  </si>
  <si>
    <t>KAKATIYA TEXTILES LTD.</t>
  </si>
  <si>
    <t>CHESLIND TEXTILES LTD.</t>
  </si>
  <si>
    <t xml:space="preserve">PERFECT-OCTAVE MEDIA PROJECTS </t>
  </si>
  <si>
    <t>TRIDENT LTD.</t>
  </si>
  <si>
    <t>HISAR SPINNING MILLS LTD.</t>
  </si>
  <si>
    <t>ALOK INDUSTRIES LTD.</t>
  </si>
  <si>
    <t>INTERCRAFT LTD.</t>
  </si>
  <si>
    <t>AMIT SPINNING INDUSTRIES LTD.</t>
  </si>
  <si>
    <t>PASARI SPINNING MILLS LTD.</t>
  </si>
  <si>
    <t>SPENTEX INDUSTRIES LTD.</t>
  </si>
  <si>
    <t>AMARJOTHI SPINNING MILLS LTD.</t>
  </si>
  <si>
    <t>EMTEX INDUSTRIES (I) LTD.</t>
  </si>
  <si>
    <t>OLYMPIA INDUSTRIES LTD.</t>
  </si>
  <si>
    <t>SAJJAN TEXTILES MILLS LTD.</t>
  </si>
  <si>
    <t>NAGREEKA EXPORTS LTD.</t>
  </si>
  <si>
    <t>SUDITI INDUSTRIES LTD.</t>
  </si>
  <si>
    <t>SRI MALINI SPINNING MILLS LTD.</t>
  </si>
  <si>
    <t>D.R.INDUSTRIES LTD.</t>
  </si>
  <si>
    <t>KHATOR FIBRE &amp; FABRICS LTD.</t>
  </si>
  <si>
    <t>GUJARAT TEXSPIN LTD.</t>
  </si>
  <si>
    <t>ANJANI DHAM INDUSTRIES LTD.</t>
  </si>
  <si>
    <t>GEM SPINNERS INDIA LTD.</t>
  </si>
  <si>
    <t>VIJAYKUMAR MILLS LTD.</t>
  </si>
  <si>
    <t>EUREKA INDUSTRIES LTD.</t>
  </si>
  <si>
    <t>ADITYA SPINNERS LTD.</t>
  </si>
  <si>
    <t xml:space="preserve">PRIME URBAN DEVELOPMENT INDIA </t>
  </si>
  <si>
    <t>DHANLAXMI FABRICS LTD.</t>
  </si>
  <si>
    <t>PERSIAN CARPET &amp; TEXTILES LTD.</t>
  </si>
  <si>
    <t>SRI LAKSHMI SARASWATHI TEXTILE</t>
  </si>
  <si>
    <t>ZODIAC CLOTHING CO.LTD.</t>
  </si>
  <si>
    <t>FRONTLINE BUSINESS SOLUTIONS L</t>
  </si>
  <si>
    <t>ARORA FIBRES LTD.</t>
  </si>
  <si>
    <t>GANGOTRI TEXTILES LTD.</t>
  </si>
  <si>
    <t>SRI RAMAKRISHNA MILLS (COIMBAT</t>
  </si>
  <si>
    <t>SUPER SPINNING MILLS LTD.</t>
  </si>
  <si>
    <t>SEASONS FURNISHINGS LTD.</t>
  </si>
  <si>
    <t>UNITED TEXTILES LTD.</t>
  </si>
  <si>
    <t>NEPC TEXTILES LTD.</t>
  </si>
  <si>
    <t>SIL INVESTMENTS LTD.</t>
  </si>
  <si>
    <t>RAVI SPINNING LTD.</t>
  </si>
  <si>
    <t>SURYALAKSHMI COTTON MILLS LTD.</t>
  </si>
  <si>
    <t>SAMTEX FASHIONS LTD.</t>
  </si>
  <si>
    <t>ATLANTIC SPINNING &amp; WEAVING MI</t>
  </si>
  <si>
    <t>CITYMAN LTD.</t>
  </si>
  <si>
    <t>DHANALAXMI ROTO SPINNERS LTD.</t>
  </si>
  <si>
    <t>DAMODAR INDUSTRIES LTD.</t>
  </si>
  <si>
    <t>SANBLUE CORPORATION LTD.</t>
  </si>
  <si>
    <t>UNIROYAL INDUSTRIES LTD.</t>
  </si>
  <si>
    <t>TATIA GLOBAL VENNTURE LTD.</t>
  </si>
  <si>
    <t>GOLDWON TEXTILES LTD.</t>
  </si>
  <si>
    <t>SUNIL INDUSTRIES LTD.</t>
  </si>
  <si>
    <t>SRI NACHAMMAI COTTON MILLS LTD</t>
  </si>
  <si>
    <t>SRI GANAPATHY MILLS CO.LTD.</t>
  </si>
  <si>
    <t>SEQUEL E-ROUTERS LTD.</t>
  </si>
  <si>
    <t>SAMBANDAM SPINNING MILLS LTD.</t>
  </si>
  <si>
    <t>KANDAGIRI SPINNING MILLS LTD.</t>
  </si>
  <si>
    <t>CHITRADURGA SPINTEX LTD.</t>
  </si>
  <si>
    <t>PARAS PETROFILS LTD.</t>
  </si>
  <si>
    <t>KITEX GARMENTS LTD.</t>
  </si>
  <si>
    <t>RADHIKA SPINNING MILLS LTD.</t>
  </si>
  <si>
    <t>CRANEX LTD.</t>
  </si>
  <si>
    <t>BATLIBOI LTD.</t>
  </si>
  <si>
    <t>AUSTIN ENGINEERING CO.LTD.</t>
  </si>
  <si>
    <t>UNITED DRILLING TOOLS LTD.</t>
  </si>
  <si>
    <t>VCCL LTD.</t>
  </si>
  <si>
    <t>FLUIDOMAT LTD.</t>
  </si>
  <si>
    <t>EMA INDIA LTD.</t>
  </si>
  <si>
    <t>WINDSOR MACHINES LTD.</t>
  </si>
  <si>
    <t>SHANTHI GEARS LTD.</t>
  </si>
  <si>
    <t>MIVEN MACHINE TOOLS LTD.</t>
  </si>
  <si>
    <t>S.M.ENERGY TEKNIK &amp; ELECTRONIC</t>
  </si>
  <si>
    <t>SACHS INDIA LTD.</t>
  </si>
  <si>
    <t>INDAGE VINTNERS LTD.</t>
  </si>
  <si>
    <t>HONDA SIEL POWER PRODUCTS LTD.</t>
  </si>
  <si>
    <t>HI-TECH GEARS LTD.</t>
  </si>
  <si>
    <t>ELGI EQUIPMENTS LTD.</t>
  </si>
  <si>
    <t>TERRUZZI</t>
  </si>
  <si>
    <t>STONE INDIA LTD.</t>
  </si>
  <si>
    <t>UNITED VAN DER HORST LTD.</t>
  </si>
  <si>
    <t>INCORPORATED ENGINEERS LTD.</t>
  </si>
  <si>
    <t>INDUCON INDIA LTD.</t>
  </si>
  <si>
    <t>KILBURN ENGINEERING LTD.</t>
  </si>
  <si>
    <t>BIRLA PRECISION TECHNOLOGIES L</t>
  </si>
  <si>
    <t>VIPRAS CORPORATION LTD.</t>
  </si>
  <si>
    <t>YUKEN INDIA LTD.</t>
  </si>
  <si>
    <t>TIMKEN INDIA LTD.</t>
  </si>
  <si>
    <t>VOITH PAPER FABRICS INDIA LTD.</t>
  </si>
  <si>
    <t>HEATSHRINK TECHNOLOGIES LTD.</t>
  </si>
  <si>
    <t>ARTSON ENGINEERING LTD.</t>
  </si>
  <si>
    <t>BHAGHEERATHA ENGINEERING LTD.</t>
  </si>
  <si>
    <t>TECHNO FORGE LTD.</t>
  </si>
  <si>
    <t>GORDON HERBERT (INDIA) LTD.</t>
  </si>
  <si>
    <t>ADITYA FORGE LTD.</t>
  </si>
  <si>
    <t>SOLITAIRE MACHINE TOOLS LTD.</t>
  </si>
  <si>
    <t>BANKA (INDIA) LTD.</t>
  </si>
  <si>
    <t>DIAMOND POWER INFRASTRUCTURE L</t>
  </si>
  <si>
    <t>INDSIL HYDRO POWER AND MANGANE</t>
  </si>
  <si>
    <t>TMT (INDIA) LTD.</t>
  </si>
  <si>
    <t>KRISHNA ENGINEERING WORKS LTD.</t>
  </si>
  <si>
    <t>SHIV-VANI OIL &amp; GAS EXPLORATIO</t>
  </si>
  <si>
    <t>ITL INDUSTRIES LTD.</t>
  </si>
  <si>
    <t>KND ENGINEERING TECHNOLOGIES L</t>
  </si>
  <si>
    <t>FRONTIER SPRINGS LTD.</t>
  </si>
  <si>
    <t>MONOZYME INDIA LTD.</t>
  </si>
  <si>
    <t>AAKAR ENGINEERING &amp; MANUFACTUR</t>
  </si>
  <si>
    <t>PRAJ INDUSTRIES LTD.</t>
  </si>
  <si>
    <t>RASANDIK ENGINEERING INDUSTRIE</t>
  </si>
  <si>
    <t>YOGI SUNG-WON (INDIA) LTD.</t>
  </si>
  <si>
    <t>SWISS GLASCOAT EQUIPMENTS LTD.</t>
  </si>
  <si>
    <t>GUJARAT APOLLO INDUSTRIES LTD.</t>
  </si>
  <si>
    <t>MARUTI TELSTAR INDUSTRIES LTD.</t>
  </si>
  <si>
    <t>TANEJA AEROSPACE &amp; AVIATION LT</t>
  </si>
  <si>
    <t>CONART ENGINEERS LTD.</t>
  </si>
  <si>
    <t>VHCL INDUSTRIES LTD.</t>
  </si>
  <si>
    <t>MINAL INDUSTRIES LIMITED</t>
  </si>
  <si>
    <t>SHIVAGRICO IMPLEMENTS LTD.</t>
  </si>
  <si>
    <t>M.M.FORGINGS LTD.</t>
  </si>
  <si>
    <t>IYKOT HITECH TOOLROOM LTD.</t>
  </si>
  <si>
    <t>MAYUR UNIQUOTERS LTD.</t>
  </si>
  <si>
    <t>CENLUB INDUSTRIES LTD.</t>
  </si>
  <si>
    <t>RAJOO ENGINEERS LTD.</t>
  </si>
  <si>
    <t>KALINDEE RAIL NIRMAN (ENGINEER</t>
  </si>
  <si>
    <t>DOLPHIN OFFSHORE ENTERPRISES (</t>
  </si>
  <si>
    <t>JMC PROJECTS (INDIA) LTD.</t>
  </si>
  <si>
    <t>VEEJAY LAKSHMI ENGINEERING WOR</t>
  </si>
  <si>
    <t xml:space="preserve">COVENTRY SPRING &amp; ENGINEERING </t>
  </si>
  <si>
    <t>UNION BEARINGS (INDIA) LTD.</t>
  </si>
  <si>
    <t>AHMEDABAD STEELCRAFT LTD.</t>
  </si>
  <si>
    <t>ALSTOM T&amp;D INDIA LTD.</t>
  </si>
  <si>
    <t>SATELLITE ENGINEERING LTD.</t>
  </si>
  <si>
    <t>RAM RATNA WIRES LTD.</t>
  </si>
  <si>
    <t>BHILAI ENGINEERING CORPORATION</t>
  </si>
  <si>
    <t>JAYASWAL NECO INDUSTRIES LTD.</t>
  </si>
  <si>
    <t>KALPATARU POWER TRANSMISSION L</t>
  </si>
  <si>
    <t>IFM IMPEX GLOBAL LTD.</t>
  </si>
  <si>
    <t>CHANDNI TEXTILES ENGINEERING I</t>
  </si>
  <si>
    <t>T &amp; I GLOBAL LTD.</t>
  </si>
  <si>
    <t>CONTROL PRINT LTD.</t>
  </si>
  <si>
    <t>S.S.FORGINGS &amp; ENGINEERING LTD</t>
  </si>
  <si>
    <t>MICRO FORGE (INDIA) LTD.</t>
  </si>
  <si>
    <t>BEMCO HYDRAULICS LTD.</t>
  </si>
  <si>
    <t>PROFESSIONAL DIAMONDS LTD.</t>
  </si>
  <si>
    <t>ANSAL BUILDWELL LTD.</t>
  </si>
  <si>
    <t>WEIZMANN LTD.</t>
  </si>
  <si>
    <t>B.N.RATHI SECURITIES LTD.</t>
  </si>
  <si>
    <t>RISHI TECHTEX LTD.</t>
  </si>
  <si>
    <t>SINCLAIRS HOTELS LTD.</t>
  </si>
  <si>
    <t>SAFARI INDUSTRIES (INDIA) LTD.</t>
  </si>
  <si>
    <t xml:space="preserve">RAJDHANI LEASING &amp; INDUSTRIES </t>
  </si>
  <si>
    <t>ADS DIAGNOSTIC LTD.</t>
  </si>
  <si>
    <t>SOUNDCRAFT INDUSTRIES LTD.</t>
  </si>
  <si>
    <t>DEWAN RUBBER INDUSTRIES LTD.</t>
  </si>
  <si>
    <t>BINAYAK TEX PROCESSORS LTD.</t>
  </si>
  <si>
    <t>J.J.FINANCE CORPORATION LTD.</t>
  </si>
  <si>
    <t>PRAKASH LEASING LTD.</t>
  </si>
  <si>
    <t>SOMPLAST LEATHER INDUSTRIES LT</t>
  </si>
  <si>
    <t>COSMO FERRITES LTD.</t>
  </si>
  <si>
    <t>PLANTER POLYSACKS LTD.</t>
  </si>
  <si>
    <t>FUTURISTIC SECURITIES LTD.</t>
  </si>
  <si>
    <t>SANCO TRANS LTD.</t>
  </si>
  <si>
    <t>ADOR MULTIPRODUCTS LTD.</t>
  </si>
  <si>
    <t>EIH ASSOCIATED HOTELS LTD.</t>
  </si>
  <si>
    <t>BONANZA INDUSTRIES LTD.</t>
  </si>
  <si>
    <t>MEDI-CAPS LTD.</t>
  </si>
  <si>
    <t>OTCO INTERNATIONAL LTD.</t>
  </si>
  <si>
    <t>MORGANITE CRUCIBLE (INDIA) LTD</t>
  </si>
  <si>
    <t>SIP INDUSTRIES LTD.</t>
  </si>
  <si>
    <t>B&amp;A PACKAGING INDIA LIMITED</t>
  </si>
  <si>
    <t>MAZDA PROPERTIES LTD.</t>
  </si>
  <si>
    <t>CLASSIC DIAMONDS (INDIA) LTD.</t>
  </si>
  <si>
    <t>ABAN OFFSHORE LTD.</t>
  </si>
  <si>
    <t>KOKUYO CAMLIN LTD.</t>
  </si>
  <si>
    <t>NICCO UCO ALLIANCE CREDIT LTD.</t>
  </si>
  <si>
    <t>KILBURN OFFICE AUTOMATION LTD.</t>
  </si>
  <si>
    <t>MCS LTD.</t>
  </si>
  <si>
    <t>SRM ENERGY LTD.</t>
  </si>
  <si>
    <t>BHARAT SEATS LTD.</t>
  </si>
  <si>
    <t>JALPAC INDIA LTD.</t>
  </si>
  <si>
    <t>CONTINENTAL PETROLEUMS LTD.</t>
  </si>
  <si>
    <t>SHRENUJ &amp; CO.LTD.</t>
  </si>
  <si>
    <t>NB FOOTWEAR LTD.</t>
  </si>
  <si>
    <t>CHOKHANI INTERNATIONAL LTD.</t>
  </si>
  <si>
    <t>MACHINO PLASTICS LTD.</t>
  </si>
  <si>
    <t>DEWAN TYRES LTD.</t>
  </si>
  <si>
    <t>PEARL POLYMERS LTD.</t>
  </si>
  <si>
    <t>VENKYS (INDIA) LTD.</t>
  </si>
  <si>
    <t>ADVANI HOTELS &amp; RESORTS (INDIA</t>
  </si>
  <si>
    <t>GV FILMS LTD.</t>
  </si>
  <si>
    <t>SUPERHOUSE LTD.</t>
  </si>
  <si>
    <t>RAMA VISION LTD.</t>
  </si>
  <si>
    <t>SUMAN MOTELS LTD.</t>
  </si>
  <si>
    <t>TCPL PACKAGING LTD.</t>
  </si>
  <si>
    <t>SHRI GANG INDUSTRIES AND ALLIE</t>
  </si>
  <si>
    <t>PURITY FLEX PACK LTD.</t>
  </si>
  <si>
    <t>NARANG INDUSTRIES LTD.</t>
  </si>
  <si>
    <t>BALMER LAWRIE &amp; CO.LTD.</t>
  </si>
  <si>
    <t>KOVAI MEDICAL CENTER &amp; HOSPITA</t>
  </si>
  <si>
    <t>ELDECO HOUSING &amp; INDUSTRIES LT</t>
  </si>
  <si>
    <t>DHARNENDRA OVERSEAS LTD.</t>
  </si>
  <si>
    <t>POLAR PHARMA INDIA LTD.</t>
  </si>
  <si>
    <t>MICROSE INDIA LTD.</t>
  </si>
  <si>
    <t>STANDARD SHOE SOLE AND MOULD (</t>
  </si>
  <si>
    <t>CDR HEALTH CARE LTD.</t>
  </si>
  <si>
    <t>SHARP INDUSTRIES LTD.</t>
  </si>
  <si>
    <t>STERLING HOLIDAY RESORTS (INDI</t>
  </si>
  <si>
    <t>DCM SHRIRAM LIMITED</t>
  </si>
  <si>
    <t>DCM SHRIRAM INDUSTRIES LTD.</t>
  </si>
  <si>
    <t>MAWANA SUGARS LTD.</t>
  </si>
  <si>
    <t>MINI DIAMONDS (INDIA) LTD.</t>
  </si>
  <si>
    <t>MINI SOFT LTD.</t>
  </si>
  <si>
    <t xml:space="preserve">MAHA RASHTRA APEX CORPORATION </t>
  </si>
  <si>
    <t>NILKAMAL LTD.</t>
  </si>
  <si>
    <t>TRITON CORP.LTD.</t>
  </si>
  <si>
    <t>OXIDES &amp; SPECIALITIES LTD.</t>
  </si>
  <si>
    <t>NAHAR POLYFILMS LTD.</t>
  </si>
  <si>
    <t>3M INDIA LTD.</t>
  </si>
  <si>
    <t>HITACHI HOME AND LIFE SOLUTION</t>
  </si>
  <si>
    <t>DETROIT INDUSTRIES LTD.</t>
  </si>
  <si>
    <t>JM FINANCIAL LTD.</t>
  </si>
  <si>
    <t>LAN ESEDA INDUSTRIES LTD.</t>
  </si>
  <si>
    <t>ADC INDIA COMMUNICATIONS LIMIT</t>
  </si>
  <si>
    <t>COVENTRY COIL-O-MATIC (HARYANA</t>
  </si>
  <si>
    <t>TAMILNADU TELECOMMUNICATIONS L</t>
  </si>
  <si>
    <t>SUNRAJ DIAMOND EXPORTS LTD.</t>
  </si>
  <si>
    <t>RELIANCE INDUSTRIAL INFRASTRUC</t>
  </si>
  <si>
    <t>ALSA MARINE &amp; HARVESTS LTD.</t>
  </si>
  <si>
    <t>SHARP INDIA LTD.</t>
  </si>
  <si>
    <t>TECHTRAN POLYLENSES LTD.</t>
  </si>
  <si>
    <t>LINDE INDIA LIMITED</t>
  </si>
  <si>
    <t>IND BANK HOUSING LTD.</t>
  </si>
  <si>
    <t>JAI MATA GLASS LTD.</t>
  </si>
  <si>
    <t>LOTUS CHOCOLATE CO.LTD.</t>
  </si>
  <si>
    <t>GUJARAT GAS CO.LTD.</t>
  </si>
  <si>
    <t>PACIFIC INDUSTRIES LTD.</t>
  </si>
  <si>
    <t>CHENNAI MEENAKSHI MULTISPECIAL</t>
  </si>
  <si>
    <t>AANKIT GRANITES LTD.</t>
  </si>
  <si>
    <t>UNIVERSAL OFFICE AUTOMATION LT</t>
  </si>
  <si>
    <t>RAINBOW PAPERS LTD.</t>
  </si>
  <si>
    <t>APM INDUSTRIES LTD.</t>
  </si>
  <si>
    <t>PRECISION WIRES INDIA LTD.</t>
  </si>
  <si>
    <t>DYNA LAMPS &amp; GLASS WORKS LTD.</t>
  </si>
  <si>
    <t>MONICA ELECTRONICS LTD.</t>
  </si>
  <si>
    <t>KRYPTON INDUSTRIES LTD.</t>
  </si>
  <si>
    <t>S&amp;S INDUSTRIES &amp; ENTERPRISES L</t>
  </si>
  <si>
    <t>NETWORK LTD.</t>
  </si>
  <si>
    <t>MORGAN INDUSTRIES LTD.</t>
  </si>
  <si>
    <t>MARTIN BURN LTD.</t>
  </si>
  <si>
    <t>INTEGRATED RUBIAN EXPORTS LTD.</t>
  </si>
  <si>
    <t>FUTURE RETAIL LTD.</t>
  </si>
  <si>
    <t>FLAWLESS DIAMOND (INDIA) LTD.</t>
  </si>
  <si>
    <t>MURABLACK INDIA LTD.</t>
  </si>
  <si>
    <t>INDIAN TONERS &amp; DEVELOPERS LTD</t>
  </si>
  <si>
    <t>JENSON &amp; NICHOLSON (INDIA) LTD</t>
  </si>
  <si>
    <t>KUNSTSTOFFE INDUSTRIES LTD.</t>
  </si>
  <si>
    <t xml:space="preserve">SHIPPING CORPORATION OF INDIA </t>
  </si>
  <si>
    <t>SIKA INTERPLANT SYSTEMS LTD.</t>
  </si>
  <si>
    <t>CHOKHANI GLOBAL EXPRESS LTD.</t>
  </si>
  <si>
    <t>ITI LTD.</t>
  </si>
  <si>
    <t xml:space="preserve">DREDGING CORPORATION OF INDIA </t>
  </si>
  <si>
    <t>PHAARMASIA LTD.</t>
  </si>
  <si>
    <t>PODDAR DEVELOPERS LTD</t>
  </si>
  <si>
    <t>NATIONAL FERTILIZERS LTD.</t>
  </si>
  <si>
    <t>UNIPORT COMPUTERS LTD.</t>
  </si>
  <si>
    <t>IP RINGS LTD.</t>
  </si>
  <si>
    <t>P.I.INDUSTRIES LTD.</t>
  </si>
  <si>
    <t>PLASTIBLENDS INDIA LTD.</t>
  </si>
  <si>
    <t>REDEX PROTECH LTD.</t>
  </si>
  <si>
    <t>RISHIROOP RUBBER (INTERNATIONA</t>
  </si>
  <si>
    <t>WATERBASE LTD.</t>
  </si>
  <si>
    <t>DEV FASTENERS LTD.</t>
  </si>
  <si>
    <t>NOIDA MEDICARE CENTRE LTD.</t>
  </si>
  <si>
    <t>FLEX FOODS LTD.</t>
  </si>
  <si>
    <t xml:space="preserve">GOLKUNDA DIAMONDS &amp; JEWELLERY </t>
  </si>
  <si>
    <t>APCOTEX INDUSTRIES LTD.</t>
  </si>
  <si>
    <t>FORTIS MALAR HOSPITALS LIMITED</t>
  </si>
  <si>
    <t>MIDLAND PLASTICS LTD.</t>
  </si>
  <si>
    <t>PACKTECH INDUSTRIES LTD.</t>
  </si>
  <si>
    <t>MASTEK LTD.</t>
  </si>
  <si>
    <t>EIMCO ELECON (INDIA) LTD.</t>
  </si>
  <si>
    <t>SAYAJI HOTELS LTD.</t>
  </si>
  <si>
    <t>JMG CORPORATION LTD.</t>
  </si>
  <si>
    <t>ASHIANA HOUSING LTD.</t>
  </si>
  <si>
    <t>SVAM SOFTWARE LTD.</t>
  </si>
  <si>
    <t>VIJAY SHANTHI BUILDERS LTD.</t>
  </si>
  <si>
    <t>SIDDHARTHA TUBES LTD.</t>
  </si>
  <si>
    <t>ECOBOARD INDUSTRIES LTD.</t>
  </si>
  <si>
    <t>DPL</t>
  </si>
  <si>
    <t>ALACRITY HOUSING LTD.</t>
  </si>
  <si>
    <t>IO SYSTEM LTD.</t>
  </si>
  <si>
    <t>EPC INDUSTRIE LTD.</t>
  </si>
  <si>
    <t>SREI INFRASTRUCTURE FINANCE LT</t>
  </si>
  <si>
    <t>INFORMATION TECHNOLOGIES (INDI</t>
  </si>
  <si>
    <t>ICCON OIL &amp; SPECIALITIES LTD.</t>
  </si>
  <si>
    <t>GUJARAT BOROSIL LTD.</t>
  </si>
  <si>
    <t>INTERGRATED DIGITAL INFO SERVI</t>
  </si>
  <si>
    <t>DERA PAINTS &amp; CHEMICALS LTD.</t>
  </si>
  <si>
    <t>INDIA RUBBER LTD.</t>
  </si>
  <si>
    <t>SHUKRA JEWELLERS LTD.</t>
  </si>
  <si>
    <t>MAZDA LTD.</t>
  </si>
  <si>
    <t>GLOBAL INFRASTRUCTURE &amp; TECHNO</t>
  </si>
  <si>
    <t>VICEROY HOTELS LTD.</t>
  </si>
  <si>
    <t>GOM INDUSTRIES LTD.</t>
  </si>
  <si>
    <t>J.F.LABORATORIES LTD.</t>
  </si>
  <si>
    <t>BHOR INDUSTRIES LTD.</t>
  </si>
  <si>
    <t>DIVINE MULTIMEDIA (INDIA) LTD.</t>
  </si>
  <si>
    <t>NEO CORP INTERNATIONAL LTD.</t>
  </si>
  <si>
    <t>THAPAR EXPORTS LTD.</t>
  </si>
  <si>
    <t>DUPONT SPORTSWEAR LTD.</t>
  </si>
  <si>
    <t>SOVEREIGN DIAMONDS LTD.</t>
  </si>
  <si>
    <t>MENON BEARINGS LTD.</t>
  </si>
  <si>
    <t>MUKAT PIPES LTD.</t>
  </si>
  <si>
    <t>MANGALWEDHA SUN-SOYA LTD.</t>
  </si>
  <si>
    <t>GUJARAT RAFFIA INDUSTRIES LTD.</t>
  </si>
  <si>
    <t>SIMPLEX INFRASTRUCTURES LTD.</t>
  </si>
  <si>
    <t>INNOVATIVE TECH PACK LTD.</t>
  </si>
  <si>
    <t>SUPER TANNERY LIMITED</t>
  </si>
  <si>
    <t>INVICTA MEDITEK LTD.</t>
  </si>
  <si>
    <t>SKYPAK SERVICE SPECIALIST LTD.</t>
  </si>
  <si>
    <t>AXTEL INDUSTRIES LTD.</t>
  </si>
  <si>
    <t>TORRENT CABLES LTD.</t>
  </si>
  <si>
    <t>ESSEM CATALYST LTD.</t>
  </si>
  <si>
    <t>DHOOT INDUSTRIES LTD.</t>
  </si>
  <si>
    <t>DSQ SOFTWARE LTD.</t>
  </si>
  <si>
    <t>UBE INDUSTRIES LTD.</t>
  </si>
  <si>
    <t>MAGNA INDUSTRIES &amp; EXPORTS LTD</t>
  </si>
  <si>
    <t>PRECISION CONTAINEURS LTD.</t>
  </si>
  <si>
    <t>JYOTI OVERSEAS LTD.</t>
  </si>
  <si>
    <t>TOTAL EXPORTS LTD.</t>
  </si>
  <si>
    <t>MAGNUS RUBBER INDUSTRIES LTD.</t>
  </si>
  <si>
    <t>V R WOODART LTD.</t>
  </si>
  <si>
    <t>D.S.KULKARNI DEVELOPERS LTD.</t>
  </si>
  <si>
    <t>AVI PHOTOCHEM LTD.</t>
  </si>
  <si>
    <t>INTERLINK EXPORTS LTD.</t>
  </si>
  <si>
    <t>MAGMA FINCORP LTD.</t>
  </si>
  <si>
    <t>RAASHI FERTILIZERS LTD.</t>
  </si>
  <si>
    <t>GENOMICS BIOTECH LTD.</t>
  </si>
  <si>
    <t>HINDUSTAN FLUOROCARBONS LTD.</t>
  </si>
  <si>
    <t>HYDRO S &amp; S INDUSTRIES LTD.</t>
  </si>
  <si>
    <t>PATIDAR BUILDCON LIMITED</t>
  </si>
  <si>
    <t>RAMA PHOSPHATES LTD.</t>
  </si>
  <si>
    <t>VENLON ENTERPRISES LTD.</t>
  </si>
  <si>
    <t>PET PLASTICS LTD.</t>
  </si>
  <si>
    <t>POLYPLEX CORPORATION LTD.</t>
  </si>
  <si>
    <t>PANTHER INDUSTRIAL PRODUCTS LT</t>
  </si>
  <si>
    <t>VARUN POLYMOL ORGANICS LTD.</t>
  </si>
  <si>
    <t>ALBERT DAVID LTD.</t>
  </si>
  <si>
    <t>HARYANA LEATHER CHEMICALS LTD.</t>
  </si>
  <si>
    <t>MONSANTO INDIA LTD.</t>
  </si>
  <si>
    <t>UNICORN ORGANICS LTD.</t>
  </si>
  <si>
    <t>ACRYSIL LTD.</t>
  </si>
  <si>
    <t>LINEAR POLYMERS LTD.</t>
  </si>
  <si>
    <t>SUMEX CHEMICALS LTD.</t>
  </si>
  <si>
    <t>KABRA EXTRUSIONTECHNIK LTD.</t>
  </si>
  <si>
    <t>PROTCHEM INDUSTRIES (INDIA) LT</t>
  </si>
  <si>
    <t>VINYL CHEMICALS (INDIA) LTD.</t>
  </si>
  <si>
    <t>PEE CEE COSMA SOPE LTD.</t>
  </si>
  <si>
    <t>TCM LTD.</t>
  </si>
  <si>
    <t>IOL CHEMICALS &amp; PHARMACEUTICAL</t>
  </si>
  <si>
    <t>DSQ BIOTECH LTD.</t>
  </si>
  <si>
    <t>KESAR PETROPRODUCTS LTD.</t>
  </si>
  <si>
    <t>PAINTEX CHEMICALS (BOMBAY) LTD</t>
  </si>
  <si>
    <t>ROCK HARD PETROCHEMICAL INDUST</t>
  </si>
  <si>
    <t>VINATI ORGANICS LTD.</t>
  </si>
  <si>
    <t>LACTOSE (INDIA) LTD.</t>
  </si>
  <si>
    <t>TEESTA AGRO INDUSTRIES LTD.</t>
  </si>
  <si>
    <t>AARTI INDUSTRIES LTD.</t>
  </si>
  <si>
    <t>PENTOKEY ORGANY (INDIA) LTD.</t>
  </si>
  <si>
    <t>WANBURY LTD.</t>
  </si>
  <si>
    <t>KINGS CHEMICALS &amp; DISTILLERIES</t>
  </si>
  <si>
    <t>RESONANCE SPECIALTIES LTD.</t>
  </si>
  <si>
    <t>GUJARAT AMBUJA EXPORTS LTD.</t>
  </si>
  <si>
    <t>RASHTRIYA CHEMICALS &amp; FERTILIZ</t>
  </si>
  <si>
    <t>MAHARASHTRA POLYBUTENES LTD.</t>
  </si>
  <si>
    <t>GUJARAT INJECT (KERALA) LTD.</t>
  </si>
  <si>
    <t>LALIT POLYMERS &amp; ELECTRONICS L</t>
  </si>
  <si>
    <t>PRIME PETRO PRODUCTS LTD.</t>
  </si>
  <si>
    <t>UNIMERS INDIA LTD.</t>
  </si>
  <si>
    <t>MAGNA COLORS LTD.</t>
  </si>
  <si>
    <t>DUJODWALA PAPER CHEMICAL LTD.</t>
  </si>
  <si>
    <t>KOPRAN LTD.</t>
  </si>
  <si>
    <t>AIMCO PESTICIDES LTD.</t>
  </si>
  <si>
    <t>VYSALI PHARMACEUTICALS LTD.</t>
  </si>
  <si>
    <t>VBC INDUSTRIES LTD.</t>
  </si>
  <si>
    <t>GUJARAT TERCE LABORATORIES LTD</t>
  </si>
  <si>
    <t>HINDUSTAN PHOTO FILMS MFG.CO.L</t>
  </si>
  <si>
    <t>KABRA DRUGS LTD.</t>
  </si>
  <si>
    <t>SEYA INDUSTRIES LTD.</t>
  </si>
  <si>
    <t>JAYANT AGRO-ORGANICS LTD.</t>
  </si>
  <si>
    <t>BCL Industries and Infrastruct</t>
  </si>
  <si>
    <t>SHREE HARI CHEMICALS EXPORT LT</t>
  </si>
  <si>
    <t>INDO BORAX &amp; CHEMICALS LTD.</t>
  </si>
  <si>
    <t>ELEGANT PHARMACEUTICALS LTD.</t>
  </si>
  <si>
    <t>AARTI DRUGS LTD.</t>
  </si>
  <si>
    <t>CLARO INDIA LTD.</t>
  </si>
  <si>
    <t>BODAL CHEMICALS LTD.</t>
  </si>
  <si>
    <t>ORCHID CHEMICALS &amp; PHARMACEUTI</t>
  </si>
  <si>
    <t>EPIC ENZYMES PHARMACEUTICALS</t>
  </si>
  <si>
    <t>JMDE PACKAGING &amp; REALTIES LTD.</t>
  </si>
  <si>
    <t>OMNI DYE-CHEM EXPORTS LTD.</t>
  </si>
  <si>
    <t>CRAZY INFOTECH LTD.</t>
  </si>
  <si>
    <t>VIMTA LABS LTD.</t>
  </si>
  <si>
    <t>BIOFIL CHEMICALS &amp; PHARMACEUTI</t>
  </si>
  <si>
    <t>ISHITA DRUGS &amp; INDUSTRIES LTD.</t>
  </si>
  <si>
    <t>MARKSANS PHARMA LTD.</t>
  </si>
  <si>
    <t>UNIVERSAL STARCH-CHEM ALLIED L</t>
  </si>
  <si>
    <t xml:space="preserve">AAREY DRUGS &amp; PHARMACEUTICALS </t>
  </si>
  <si>
    <t>NORRIS MEDICINES LTD.</t>
  </si>
  <si>
    <t>CDR MEDICAL INDUSTRIES LTD.</t>
  </si>
  <si>
    <t>SILCAL METALLURGICAL LTD.</t>
  </si>
  <si>
    <t xml:space="preserve">ASIAN PETROPRODUCTS &amp; EXPORTS </t>
  </si>
  <si>
    <t>CAMEX LTD.</t>
  </si>
  <si>
    <t>KAVIT INDUSTRIES LIMITED</t>
  </si>
  <si>
    <t>ORION ACIDS &amp; CHEMICALS LTD.</t>
  </si>
  <si>
    <t>INDO EURO INDCHEM LTD.</t>
  </si>
  <si>
    <t>SYNCOM FORMULATIONS (INDIA) LT</t>
  </si>
  <si>
    <t>ZILLION PHARMACHEM LTD.</t>
  </si>
  <si>
    <t>RIDDHI SIDDHI GLUCO BIOLS LTD.</t>
  </si>
  <si>
    <t>SHILPAX LABORATORIES LTD.</t>
  </si>
  <si>
    <t>TRANS MEDICARE LTD.</t>
  </si>
  <si>
    <t>SVC SUPERCHEM LTD.</t>
  </si>
  <si>
    <t>IPCA LABORATORIES LTD.</t>
  </si>
  <si>
    <t>KILITCH DRUGS (INDIA) LTD.</t>
  </si>
  <si>
    <t>RAAJ MEDISAFE INDIA LTD.</t>
  </si>
  <si>
    <t>REVATI ORGANICS LTD.</t>
  </si>
  <si>
    <t>CORAL LABORATORIES LTD.</t>
  </si>
  <si>
    <t>RENCAL CHEMICALS (INDIA) LTD.</t>
  </si>
  <si>
    <t>TULASEE BIO-ETHANOL LTD.</t>
  </si>
  <si>
    <t>BACIL PHARMA LTD.</t>
  </si>
  <si>
    <t>KREBS BIOCHEMICALS &amp; INDUSTRIE</t>
  </si>
  <si>
    <t>KMC SPECIALITY HOSPITALS (INDI</t>
  </si>
  <si>
    <t>LAFFANS PETROCHEMICALS LTD.</t>
  </si>
  <si>
    <t xml:space="preserve">VELVETTE INTERNATIONAL PHARMA </t>
  </si>
  <si>
    <t>BHASKAR AGROCHEMICALS LTD.</t>
  </si>
  <si>
    <t>SECUNDERABAD HEALTHCARE LTD.</t>
  </si>
  <si>
    <t>SUKHJIT STARCH &amp; CHEMICALS LTD</t>
  </si>
  <si>
    <t>SHABA CHEMICALS LTD.</t>
  </si>
  <si>
    <t xml:space="preserve">SHARMA EAST INDIA HOSPITALS &amp; </t>
  </si>
  <si>
    <t>SHASUN PHARMACEUTICALS LTD.</t>
  </si>
  <si>
    <t>NEULAND LABORATORIES LTD.</t>
  </si>
  <si>
    <t>GAYATRI BIOORGANICS LTD.</t>
  </si>
  <si>
    <t>PODDAR PIGMENTS LTD.</t>
  </si>
  <si>
    <t>PHARMAIDS PHARMACEUTICALS LTD.</t>
  </si>
  <si>
    <t>VIVID GLOBAL INDUSTRIES LTD.</t>
  </si>
  <si>
    <t>PRIYA LTD.</t>
  </si>
  <si>
    <t>TIRUPATI STARCH &amp; CHEMICALS LT</t>
  </si>
  <si>
    <t>EMED.COM TECHNOLOGIES LTD</t>
  </si>
  <si>
    <t>HEMO ORGANIC LIMITED</t>
  </si>
  <si>
    <t>JD ORGOCHEM LTD.</t>
  </si>
  <si>
    <t>ASHOK ALCO-CHEM LTD.</t>
  </si>
  <si>
    <t>AKSHARCHEM (INDIA) LTD.</t>
  </si>
  <si>
    <t>SHIVA MEDICARE LTD.</t>
  </si>
  <si>
    <t>KAMRON LABORATORIES LTD.</t>
  </si>
  <si>
    <t>BERYL DRUGS LTD.</t>
  </si>
  <si>
    <t>RATHI GRAPHIC TECHNOLOGIES LTD</t>
  </si>
  <si>
    <t>INDIAN EXTRACTIONS LTD.</t>
  </si>
  <si>
    <t>ISTREET NETWORK LIMITED</t>
  </si>
  <si>
    <t>GAGAN GASES LTD.</t>
  </si>
  <si>
    <t>PARKER AGROCHEM EXPORTS LTD.</t>
  </si>
  <si>
    <t>RELISH PHARMACEUTICALS LTD.</t>
  </si>
  <si>
    <t>ALUFLUORIDE LTD.</t>
  </si>
  <si>
    <t>SS ORGANICS LTD.</t>
  </si>
  <si>
    <t>ARCHIT ORGANOSYS LTD.</t>
  </si>
  <si>
    <t>SIKOZY REALTORS LIMITED</t>
  </si>
  <si>
    <t>INDO AMINES LTD.</t>
  </si>
  <si>
    <t>IND-SWIFT LTD.</t>
  </si>
  <si>
    <t>NATURAL CAPSULES LTD.</t>
  </si>
  <si>
    <t>WELCURE DRUGS &amp; PHARMACEUTICAL</t>
  </si>
  <si>
    <t>BHARAT IMMUNOLOGICALS &amp; BIOLOG</t>
  </si>
  <si>
    <t>ADD-LIFE PHARMA LTD.</t>
  </si>
  <si>
    <t>SAVITA OIL TECHNOLOGIES LTD.</t>
  </si>
  <si>
    <t>HESTER BIOSCIENCES LTD.</t>
  </si>
  <si>
    <t>PINKY CHEMICALS LTD.</t>
  </si>
  <si>
    <t>KABSONS INDUSTRIES LTD.</t>
  </si>
  <si>
    <t>U.P.LIME-CHEM LTD.</t>
  </si>
  <si>
    <t>BASANT AGRO TECH (INDIA) LTD.</t>
  </si>
  <si>
    <t>PARENTERAL DRUGS (INDIA) LTD.</t>
  </si>
  <si>
    <t>R.S.PETROCHEMICALS LTD.</t>
  </si>
  <si>
    <t>ASIAN FERTILIZERS LTD.</t>
  </si>
  <si>
    <t>KILBURN CHEMICALS LTD.</t>
  </si>
  <si>
    <t>KEDIA CHEMICAL INDUSTRIES LTD.</t>
  </si>
  <si>
    <t>SANDU PHARMACEUTICALS LTD.</t>
  </si>
  <si>
    <t>NAGARJUNA AGRICHEM LTD.</t>
  </si>
  <si>
    <t>VISTA PHARMACEUTICALS LTD.</t>
  </si>
  <si>
    <t xml:space="preserve">SUN PHARMACEUTICAL INDUSTRIES </t>
  </si>
  <si>
    <t>TITAN BIOTECH LTD.</t>
  </si>
  <si>
    <t>SOCRUS BIO SCIENCES LIMITED</t>
  </si>
  <si>
    <t>BIJOY HANS LTD.</t>
  </si>
  <si>
    <t>BHUVAN TRIPURA INDUSTRIES LTD.</t>
  </si>
  <si>
    <t>SPAN DIAGNOSTICS LTD.</t>
  </si>
  <si>
    <t>JENBURKT PHARMACEUTICALS LTD.</t>
  </si>
  <si>
    <t>HIKAL LTD.</t>
  </si>
  <si>
    <t>BENZO PETRO INTERNATIONAL LTD.</t>
  </si>
  <si>
    <t>CAPLIN POINT LABORATORIES LTD.</t>
  </si>
  <si>
    <t>FISCHER CHEMIC LTD.</t>
  </si>
  <si>
    <t>SIRIS LTD.</t>
  </si>
  <si>
    <t>LINK PHARMA CHEM LTD.</t>
  </si>
  <si>
    <t>COMBAT DRUGS LTD.</t>
  </si>
  <si>
    <t>GUJARAT MEDITECH LTD.</t>
  </si>
  <si>
    <t>WINTAC LTD.</t>
  </si>
  <si>
    <t>ARVIND INTERNATIONAL LTD.</t>
  </si>
  <si>
    <t>EMMESSAR BIOTECH &amp; NUTRITION L</t>
  </si>
  <si>
    <t>MAYA RASAYAN LTD.</t>
  </si>
  <si>
    <t>NGL FINE-CHEM LTD.</t>
  </si>
  <si>
    <t>SUPRIYA PHARMACEUTICALS LTD.</t>
  </si>
  <si>
    <t>ELDER PROJECTS LTD.</t>
  </si>
  <si>
    <t>EVEREST ORGANICS LTD.</t>
  </si>
  <si>
    <t>VARDHAMAN LABORATORIES LTD.</t>
  </si>
  <si>
    <t>VERONICA LABORATORIES LTD.</t>
  </si>
  <si>
    <t>AUROBINDO PHARMA LTD.</t>
  </si>
  <si>
    <t>CLARISIS ORGANICS LTD.</t>
  </si>
  <si>
    <t>PHYTO CHEM (INDIA) LTD.</t>
  </si>
  <si>
    <t>EMERGY PHAARMA LTD.</t>
  </si>
  <si>
    <t>NATCO PHARMA LTD.</t>
  </si>
  <si>
    <t>DYNAMIC INDUSTRIES LTD.</t>
  </si>
  <si>
    <t>PANAMA PETROCHEM LTD.</t>
  </si>
  <si>
    <t>BAL PHARMA LTD.</t>
  </si>
  <si>
    <t>JUPITER BIOSCIENCE LTD.</t>
  </si>
  <si>
    <t>BDH INDUSTRIES LTD.</t>
  </si>
  <si>
    <t>ELDER HEALTH CARE LTD.</t>
  </si>
  <si>
    <t>JAUSS POLYMERS LTD.</t>
  </si>
  <si>
    <t>PROCAL ELECTRONICS INDIA LTD.</t>
  </si>
  <si>
    <t>KEMROCK INDUSTRIES &amp; EXPORTS L</t>
  </si>
  <si>
    <t>GLOBUS CONSTRUCTORS &amp; DEVELOPE</t>
  </si>
  <si>
    <t>CUBEX TUBINGS LTD.</t>
  </si>
  <si>
    <t>CRYSTAL SOFTWARE SOLUTIONS LTD</t>
  </si>
  <si>
    <t>SARIKA PAINTS LTD.</t>
  </si>
  <si>
    <t>POLYMECHPLAST MACHINES LTD.</t>
  </si>
  <si>
    <t>LUMINAIRE TECHNOLOGIES LTD.</t>
  </si>
  <si>
    <t>SHRI LAKSHMI COTSYN LTD.</t>
  </si>
  <si>
    <t>KRM INTERNATIONAL LTD.</t>
  </si>
  <si>
    <t>NAMASTE EXPORTS LTD.</t>
  </si>
  <si>
    <t xml:space="preserve">TEKNOMIN AQUA EXPORTS (INDIA) </t>
  </si>
  <si>
    <t>KCCL PLASTIC LTD.</t>
  </si>
  <si>
    <t>STELLANT SECURITIES (INDIA) LT</t>
  </si>
  <si>
    <t>GALAXY BEARINGS LTD.</t>
  </si>
  <si>
    <t>REKVINA LABORATORIES LTD.</t>
  </si>
  <si>
    <t>HANSAFLON PLASTO CHEM LTD.</t>
  </si>
  <si>
    <t>SHEEL INTERNATIONAL LTD.</t>
  </si>
  <si>
    <t>SAGAR TOURIST RESORTS LTD.</t>
  </si>
  <si>
    <t>ROOFIT INDUSTRIES LTD.</t>
  </si>
  <si>
    <t>SATHAVAHANA ISPAT LTD.</t>
  </si>
  <si>
    <t>RAVILEELA GRANITES LTD.</t>
  </si>
  <si>
    <t>SIMCO INDUSTRIES LTD.</t>
  </si>
  <si>
    <t>PRICOL LTD.</t>
  </si>
  <si>
    <t>UNIROYAL MARINE EXPORTS LTD.</t>
  </si>
  <si>
    <t>KARAN WOO-SIN LTD.</t>
  </si>
  <si>
    <t xml:space="preserve">SHERVANI INDUSTRIAL SYNDICATE </t>
  </si>
  <si>
    <t>ARIHANT TOURNESOL LTD.</t>
  </si>
  <si>
    <t>SUPERTEX INDUSTRIES LTD.</t>
  </si>
  <si>
    <t>SHETRON LTD.</t>
  </si>
  <si>
    <t>TRANSGENE BIOTEK LTD.</t>
  </si>
  <si>
    <t>COMPACT DISC INDIA LTD.</t>
  </si>
  <si>
    <t>MPL PLASTICS LTD.</t>
  </si>
  <si>
    <t>APEX INTERTECH LTD.</t>
  </si>
  <si>
    <t>NIKHIL ADHESIVES LTD.</t>
  </si>
  <si>
    <t>SPENTA INTERNATIONAL LTD.</t>
  </si>
  <si>
    <t>MULTIBASE INDIA LTD.</t>
  </si>
  <si>
    <t>VIRAL SYNTEX LTD.</t>
  </si>
  <si>
    <t>ANDREW YULE &amp; COMPANY LTD.</t>
  </si>
  <si>
    <t>ADAM COMSOF LTD.</t>
  </si>
  <si>
    <t>LUDLOW JUTE &amp; SPECIALITIES LTD</t>
  </si>
  <si>
    <t>CROMAKEM LTD.</t>
  </si>
  <si>
    <t>INTERNATIONAL HOMETEX LTD.</t>
  </si>
  <si>
    <t>ASHRAM ONLINE.COM LTD.</t>
  </si>
  <si>
    <t>ROYAL CUSHION VINYL PRODUCTS L</t>
  </si>
  <si>
    <t>NEOGEM INDIA LTD.</t>
  </si>
  <si>
    <t>CITY LIFTS (INDIA) LTD.</t>
  </si>
  <si>
    <t>K.S.OILS LTD.</t>
  </si>
  <si>
    <t>SURAJ INDUSTRIES LTD.</t>
  </si>
  <si>
    <t>HITECH PLAST LTD.</t>
  </si>
  <si>
    <t>BLOOM DEKOR LTD.</t>
  </si>
  <si>
    <t>FILATEX INDIA LTD.</t>
  </si>
  <si>
    <t>STANDARD SURFACTANTS LTD.</t>
  </si>
  <si>
    <t>MERCATOR LTD.</t>
  </si>
  <si>
    <t>MORGAN VENTURES LTD.</t>
  </si>
  <si>
    <t>ARUN PROCESSORS LTD.</t>
  </si>
  <si>
    <t>AMRAPALI INDUSTRIES LTD.</t>
  </si>
  <si>
    <t>PREMIER EXPLOSIVES LTD.</t>
  </si>
  <si>
    <t>DARSHAN OILS LTD.</t>
  </si>
  <si>
    <t xml:space="preserve">MID EAST PORTFOLIO MANAGEMENT </t>
  </si>
  <si>
    <t>IDEAL CARPETS LTD.</t>
  </si>
  <si>
    <t>KOLUTHARA EXPORTS LTD.</t>
  </si>
  <si>
    <t>MOLD-TEK TECHNOLOGIES LTD.</t>
  </si>
  <si>
    <t>ZENITH STEEL TUBES AND INDUSTR</t>
  </si>
  <si>
    <t>CRESTCHEM LTD.</t>
  </si>
  <si>
    <t>NAGARJUNA GRANITES LTD.</t>
  </si>
  <si>
    <t>DIVYA JYOTI INDUSTRIES LTD.</t>
  </si>
  <si>
    <t>MPHASIS LTD.</t>
  </si>
  <si>
    <t>MEDINOVA DIAGNOSTIC SERVICES L</t>
  </si>
  <si>
    <t>PHELIX APPLIANCES LTD.</t>
  </si>
  <si>
    <t>HIND INDUSTRIES LTD.</t>
  </si>
  <si>
    <t>NU-TECH CORPORATE SERVICES LTD</t>
  </si>
  <si>
    <t>DIVYASHAKTI GRANITES LTD.</t>
  </si>
  <si>
    <t>MANIYAR PLAST LTD.</t>
  </si>
  <si>
    <t>ORIENT PRESS LTD.</t>
  </si>
  <si>
    <t>ADVANCE MULTITECH LTD.</t>
  </si>
  <si>
    <t>SHREYAS INTERMEDIATES LTD.</t>
  </si>
  <si>
    <t>MONTARI LEATHER LTD.</t>
  </si>
  <si>
    <t>PANJON LTD.</t>
  </si>
  <si>
    <t>ACCLAIM INDUSTRIES LIMITED</t>
  </si>
  <si>
    <t>PARTH INDUSTRIES LIMITED</t>
  </si>
  <si>
    <t>PASHUPATI SEOHUNG LTD.</t>
  </si>
  <si>
    <t>DUROPACK LTD.</t>
  </si>
  <si>
    <t>SWARNASARITA GEMS LTD.</t>
  </si>
  <si>
    <t>GANESH HOUSING CORPORATION LTD</t>
  </si>
  <si>
    <t>NMDC LTD.</t>
  </si>
  <si>
    <t>CINDRELLA HOTELS LTD.</t>
  </si>
  <si>
    <t>KONKAN TYRES LTD.</t>
  </si>
  <si>
    <t>PATEL INTEGRATED LOGISTICS LTD</t>
  </si>
  <si>
    <t>GUJARAT PERSTORP ELECTRONICS L</t>
  </si>
  <si>
    <t>MULTICOLOUR OFFSET LTD.</t>
  </si>
  <si>
    <t>NEELKANTH MOTELS &amp; HOTELS LTD.</t>
  </si>
  <si>
    <t>ALPHAGEO (INDIA) LTD.</t>
  </si>
  <si>
    <t>REGENCY HOSPITAL LTD.</t>
  </si>
  <si>
    <t>RITESH PROPERTIES &amp; INDUSTRIES</t>
  </si>
  <si>
    <t>MOVILEX IRRIGATION LTD.</t>
  </si>
  <si>
    <t>OK PLAY INDIA LTD.</t>
  </si>
  <si>
    <t>KRITI INDUSTRIES (INDIA) LTD.</t>
  </si>
  <si>
    <t>WELTERMAN INTERNATIONAL LTD.</t>
  </si>
  <si>
    <t>ASM TECHNOLOGIES LTD.</t>
  </si>
  <si>
    <t>PERFECTPAC LTD.</t>
  </si>
  <si>
    <t>AMBITIOUS PLASTOMAC COMPANY LT</t>
  </si>
  <si>
    <t>VISION CINEMAS LTD.</t>
  </si>
  <si>
    <t xml:space="preserve">DATASOFT APPLICATION SOFTWARE </t>
  </si>
  <si>
    <t>INDRAYANI BIOTECH LTD.</t>
  </si>
  <si>
    <t>KARNAVATI ALFA INTERNATIONAL L</t>
  </si>
  <si>
    <t>SOFTRAK TECHNOLOGY EXPORTS LTD</t>
  </si>
  <si>
    <t>U.G.HOTELS AND RESORTS LTD.</t>
  </si>
  <si>
    <t>RAGHAV INDUSTRIES LTD.</t>
  </si>
  <si>
    <t>EURO LEDER FASHION LTD.</t>
  </si>
  <si>
    <t>SUPERIOR AIR PRODUCTS LTD.</t>
  </si>
  <si>
    <t>WINSOME BREWERIES LTD.</t>
  </si>
  <si>
    <t>ELEGANT FLORICULTURE &amp; AGROTEC</t>
  </si>
  <si>
    <t>SOUTH ASIAN ENTERPRISES LTD.</t>
  </si>
  <si>
    <t>SKY INDUSTRIES LTD.</t>
  </si>
  <si>
    <t>PHOENIX INTERNATIONAL LTD.</t>
  </si>
  <si>
    <t>EDUEXEL INFOTAINMENT LIMITED</t>
  </si>
  <si>
    <t>HITECHI JEWELLERY INDUSTRIES L</t>
  </si>
  <si>
    <t>NYLOFIL INDIA LTD.</t>
  </si>
  <si>
    <t>PRATIK PANELS LTD.</t>
  </si>
  <si>
    <t>PUNEET RESINS LTD.</t>
  </si>
  <si>
    <t>PROMACT PLASTICS LTD.</t>
  </si>
  <si>
    <t>RUBBER PRODUCTS LTD.</t>
  </si>
  <si>
    <t>ZENERGY LTD.</t>
  </si>
  <si>
    <t>STERLING GREEN WOODS LTD.</t>
  </si>
  <si>
    <t>VISHAL CHAIRS LTD.</t>
  </si>
  <si>
    <t>DOLPHIN MEDICAL SERVICES LTD.</t>
  </si>
  <si>
    <t xml:space="preserve">SYSTEMATIX CORPORATE SERVICES </t>
  </si>
  <si>
    <t>SKS LOGISTICS LTD.</t>
  </si>
  <si>
    <t>INTERLINK PETROLEUM LTD.</t>
  </si>
  <si>
    <t>ALPINE HOUSING DEVELOPMENT COR</t>
  </si>
  <si>
    <t>SANGHI INDUSTRIES LTD.</t>
  </si>
  <si>
    <t>JAY ENERGY AND S.ENERGIES LTD.</t>
  </si>
  <si>
    <t>WORLDWIDE LEATHER EXPORTS LTD.</t>
  </si>
  <si>
    <t>PARTH HOUSING AND ESTATE DEVEL</t>
  </si>
  <si>
    <t>SUDEV INDUSTRIES LTD.</t>
  </si>
  <si>
    <t>SQUARE FOUR PROJECTS INDIA LIM</t>
  </si>
  <si>
    <t>MAXIMAA SYSTEMS LTD.</t>
  </si>
  <si>
    <t>SCANPOINT GEOMATICS LTD.</t>
  </si>
  <si>
    <t>CHOKSI LABORATORIES LTD.</t>
  </si>
  <si>
    <t>COUNTRY CLUB HOSPITALITY AND H</t>
  </si>
  <si>
    <t>RASIK PLAST LTD.</t>
  </si>
  <si>
    <t>SALGUTI INDUSTRIES LTD.</t>
  </si>
  <si>
    <t>JAMES HOTELS LTD.</t>
  </si>
  <si>
    <t>PEARL ENGINEERING POLYMERS LTD</t>
  </si>
  <si>
    <t>LONGVIEW TEA COMPANY LTD.</t>
  </si>
  <si>
    <t>MIDWEST GOLD LTD.</t>
  </si>
  <si>
    <t>ENTERPRISE INTERNATIONAL LTD.</t>
  </si>
  <si>
    <t>TECHIN</t>
  </si>
  <si>
    <t>TPL PLASTECH LTD.</t>
  </si>
  <si>
    <t>WIM PLAST LTD.</t>
  </si>
  <si>
    <t>PHOTOQUIP INDIA LTD.</t>
  </si>
  <si>
    <t>B.NANJI ENTERPRISES LTD.</t>
  </si>
  <si>
    <t>LIBERTY SHOES LTD.</t>
  </si>
  <si>
    <t>GUJARAT NARMADA FLYASH CO.LTD.</t>
  </si>
  <si>
    <t>LIPPI SYSTEMS LTD.</t>
  </si>
  <si>
    <t>ELECTROTHERM (INDIA) LTD.</t>
  </si>
  <si>
    <t>IN HOUSE PRODUCTIONS LTD.</t>
  </si>
  <si>
    <t>BLUE DART EXPRESS LTD.</t>
  </si>
  <si>
    <t>EXPO GAS CONTAINERS LTD.</t>
  </si>
  <si>
    <t>NATIONAL PLASTIC INDUSTRIES LT</t>
  </si>
  <si>
    <t>MFL INDIA LTD.</t>
  </si>
  <si>
    <t>ELBEE SERVICES LTD.</t>
  </si>
  <si>
    <t>AJWA FUN WORLD &amp; RESORT LTD.</t>
  </si>
  <si>
    <t>GEOLOGGING INDUSTRIES LTD.</t>
  </si>
  <si>
    <t>VALPLUS BIOTECH LTD.</t>
  </si>
  <si>
    <t>TEXEL INDUSTRIES LTD.</t>
  </si>
  <si>
    <t>ROYALE MANOR HOTELS &amp; INDUSTRI</t>
  </si>
  <si>
    <t>MIRZA INTERNATIONAL LTD.</t>
  </si>
  <si>
    <t>TOURISM FINANCE CORPORATION OF</t>
  </si>
  <si>
    <t>CALS REFINERIES LTD.</t>
  </si>
  <si>
    <t>THAKKERS DEVELOPERS LTD.</t>
  </si>
  <si>
    <t>RAJDARSHAN INDUSTRIES LTD.</t>
  </si>
  <si>
    <t>BHARTIYA INTERNATIONAL LTD.</t>
  </si>
  <si>
    <t>KAMAT HOTELS (INDIA) LTD.</t>
  </si>
  <si>
    <t>MATRA KAUSHAL ENTERPRISE LIMIT</t>
  </si>
  <si>
    <t>TIRTH PLASTIC LTD.</t>
  </si>
  <si>
    <t>DSJ COMMUNICATIONS LTD.</t>
  </si>
  <si>
    <t>GALORE PRINTS INDUSTRIES LTD.</t>
  </si>
  <si>
    <t>HOTEL RUGBY LTD.</t>
  </si>
  <si>
    <t>POLO HOTELS LTD.</t>
  </si>
  <si>
    <t>FENOPLAST LTD.</t>
  </si>
  <si>
    <t>PRETTO LEATHER INDUSTRIES LTD.</t>
  </si>
  <si>
    <t>MAYANK HOTELS LTD.</t>
  </si>
  <si>
    <t>ECOPLAST LTD.</t>
  </si>
  <si>
    <t>ELEGANT MARBLES &amp; GRANI INDUST</t>
  </si>
  <si>
    <t>ALCHEMIST LTD.</t>
  </si>
  <si>
    <t>BITS LTD.</t>
  </si>
  <si>
    <t>ADARSH PLANT PROTECT LTD.</t>
  </si>
  <si>
    <t>GOPALA POLYPLAST LTD.</t>
  </si>
  <si>
    <t>NICCO PARKS &amp; RESORTS LTD.</t>
  </si>
  <si>
    <t>NTC INDUSTRIES LTD.</t>
  </si>
  <si>
    <t>SANDESH LTD.</t>
  </si>
  <si>
    <t>GARNET CONSTRUCTION LTD.</t>
  </si>
  <si>
    <t>GOLDIAM INTERNATIONAL LTD.</t>
  </si>
  <si>
    <t>BRIGHT BROTHERS LTD.</t>
  </si>
  <si>
    <t>EXCEL CASTRONICS LIMITED</t>
  </si>
  <si>
    <t>CORPORATE COURIER AND CARGO LT</t>
  </si>
  <si>
    <t>NARMADA GELATINES LTD.</t>
  </si>
  <si>
    <t>CREDENCE SOUND &amp; VISION LTD.</t>
  </si>
  <si>
    <t>NATCO POLYPLAST LTD.</t>
  </si>
  <si>
    <t>PG FOILS LTD.</t>
  </si>
  <si>
    <t>GRATEX INDUSTRIES LTD.</t>
  </si>
  <si>
    <t>KRIPTOL INDUSTRIES LTD.</t>
  </si>
  <si>
    <t>VELAN HOTELS LTD.</t>
  </si>
  <si>
    <t>HOWARD HOTELS LTD.</t>
  </si>
  <si>
    <t>SOUTHERN FUEL LTD.</t>
  </si>
  <si>
    <t>PRESSURE SENSITIVE SYSTEMS (IN</t>
  </si>
  <si>
    <t>VALIANT COMMUNICATIONS LTD.</t>
  </si>
  <si>
    <t>HINAFIL INDIA LTD.</t>
  </si>
  <si>
    <t>DR.AGARWALS EYE HOSPITAL LTD.</t>
  </si>
  <si>
    <t>CREST ANIMATION STUDIOS LTD.</t>
  </si>
  <si>
    <t>NOEL AGRITECH LTD.</t>
  </si>
  <si>
    <t>INDO-GERMA PRODUCTS LTD.</t>
  </si>
  <si>
    <t>MAHASAGAR TRAVELS LTD.</t>
  </si>
  <si>
    <t>GREENPLY INDUSTRIES LTD.</t>
  </si>
  <si>
    <t>UNION QUALITY PLASTICS LTD.</t>
  </si>
  <si>
    <t>PSL LTD.</t>
  </si>
  <si>
    <t>AMI COMPUTERS (I) LTD.</t>
  </si>
  <si>
    <t>SEAMEC LTD.</t>
  </si>
  <si>
    <t>SAATAL KATTHA &amp; CHEMICALS LTD.</t>
  </si>
  <si>
    <t>RAGHUNATH INTERNATIONAL LTD.</t>
  </si>
  <si>
    <t>CHEVIOT CO.LTD.</t>
  </si>
  <si>
    <t>DAI-ICHI KARKARIA LTD.</t>
  </si>
  <si>
    <t>RAJESWARI INFRASTRUCTURE LIMIT</t>
  </si>
  <si>
    <t>SPICE ISLANDS APPARELS LTD.</t>
  </si>
  <si>
    <t>CONFIDENCE PETROLEUM INDIA LTD</t>
  </si>
  <si>
    <t>NAINA SEMICONDUCTOR LTD.</t>
  </si>
  <si>
    <t>ANANTHI CONSTRUCTIONS LTD.</t>
  </si>
  <si>
    <t>SILKTEX LTD.</t>
  </si>
  <si>
    <t>SHELTER INFRA PROJECTS LTD.</t>
  </si>
  <si>
    <t>SHAKTI PRESS LTD.</t>
  </si>
  <si>
    <t>ATLANTA DEVCON LIMITED</t>
  </si>
  <si>
    <t>ASHIRWAD STEELS &amp; INDUSTRIES L</t>
  </si>
  <si>
    <t>BANARAS BEADS LTD.</t>
  </si>
  <si>
    <t>AREX INDUSTRIES LTD.</t>
  </si>
  <si>
    <t>BILCARE LTD.</t>
  </si>
  <si>
    <t>MAJESTIC INDUSTRIES LTD.</t>
  </si>
  <si>
    <t>ISF LIMITED</t>
  </si>
  <si>
    <t>RISHI LASER LTD.</t>
  </si>
  <si>
    <t>JAINCO PROJECTS (INDIA) LTD.</t>
  </si>
  <si>
    <t>KUMBHAT FINANCIAL SERVICES LTD</t>
  </si>
  <si>
    <t>INTEC CAPITAL LTD.</t>
  </si>
  <si>
    <t>RAJASTHAN GASES LTD.</t>
  </si>
  <si>
    <t>SIDDHESWARI GARMENTS LTD.</t>
  </si>
  <si>
    <t>UT LTD.</t>
  </si>
  <si>
    <t>FINANCIAL TECHNOLOGIES (INDIA)</t>
  </si>
  <si>
    <t>SHIKHAR CONSULTANTS LTD.</t>
  </si>
  <si>
    <t>SARLA PERFORMANCE FIBERS LTD.</t>
  </si>
  <si>
    <t>INDO CREDIT CAPITAL LTD.</t>
  </si>
  <si>
    <t>MARKET CREATORS LTD.</t>
  </si>
  <si>
    <t>SRINIVASA HATCHERIES LTD.</t>
  </si>
  <si>
    <t>HIMALYA INTERNATIONAL LTD.</t>
  </si>
  <si>
    <t>SONAL ADHESIVES LTD.</t>
  </si>
  <si>
    <t>Padmanabh Industries Ltd</t>
  </si>
  <si>
    <t>YOGI POLYESTERS LTD.</t>
  </si>
  <si>
    <t>UNIQUE AGRO PROCESSORS (INDIA)</t>
  </si>
  <si>
    <t>CHD DEVELOPERS LTD.</t>
  </si>
  <si>
    <t>TWENTYFIRST CENTURY MANAGEMENT</t>
  </si>
  <si>
    <t>KUMAKA INDUSTIES LTD.</t>
  </si>
  <si>
    <t>BOBSHELL ELECTRODES LTD.</t>
  </si>
  <si>
    <t>DION GLOBAL SOLUTIONS LTD.</t>
  </si>
  <si>
    <t>HARIYANA SHIP BREAKERS LTD.</t>
  </si>
  <si>
    <t>M.B.PARIKH FINSTOCKS LTD.</t>
  </si>
  <si>
    <t>VAISHNO CEMENT CO.LTD.</t>
  </si>
  <si>
    <t>TYROON TEA CO.LTD.</t>
  </si>
  <si>
    <t>LA OPALA RG LTD.</t>
  </si>
  <si>
    <t>STYLAM INDUSTRIES LIMITED</t>
  </si>
  <si>
    <t>VENUS REMEDIES LTD.</t>
  </si>
  <si>
    <t>ABL BIOTECHNOLOGIES LTD.</t>
  </si>
  <si>
    <t>UV BOARDS LTD.</t>
  </si>
  <si>
    <t>WOODSVILLA LTD.</t>
  </si>
  <si>
    <t>TRANS FINANCIAL RESOURCES LTD.</t>
  </si>
  <si>
    <t>GUJARAT CRAFT INDUSTRIES LTD.</t>
  </si>
  <si>
    <t>HEERA ISPAT LTD.</t>
  </si>
  <si>
    <t>DHOOT INDUSTRIAL FINANCE LTD.</t>
  </si>
  <si>
    <t xml:space="preserve">CLASSIC PRESS (INTERNATIONAL) </t>
  </si>
  <si>
    <t>CRIMSON METAL ENGINEERING COMP</t>
  </si>
  <si>
    <t>SHRI BAJRANG ALLOYS LTD.</t>
  </si>
  <si>
    <t>ASHOKA REFINERIES LTD.</t>
  </si>
  <si>
    <t>URJA GLOBAL LTD.</t>
  </si>
  <si>
    <t>ORIENTAL REMEDIES &amp; HERBALS LT</t>
  </si>
  <si>
    <t>ASHAPURA MINECHEM LTD.</t>
  </si>
  <si>
    <t>SHREE PACETRONIX LTD.</t>
  </si>
  <si>
    <t>ATCOM TECHNOLOGIES LTD.</t>
  </si>
  <si>
    <t>GUJARAT ALKALIES &amp; CHEMICALS L</t>
  </si>
  <si>
    <t>INDIA CEMENTS LTD.</t>
  </si>
  <si>
    <t>JK TYRE &amp; INDUSTRIES LTD.</t>
  </si>
  <si>
    <t>MANGALORE CHEMICALS &amp; FERTILIZ</t>
  </si>
  <si>
    <t>STANDARD INDUSTRIES LTD.</t>
  </si>
  <si>
    <t>JUBILANT LIFE SCIENCES LIMITED</t>
  </si>
  <si>
    <t>FORTUNE FINANCIAL SERVICES (IN</t>
  </si>
  <si>
    <t>SAMYAK INTERNATIONAL LTD.</t>
  </si>
  <si>
    <t>AADI INDUSTRIES LTD.</t>
  </si>
  <si>
    <t>MOONBEAM INDUSTRIES LTD.</t>
  </si>
  <si>
    <t>SANTOSH FINE-FAB LTD.</t>
  </si>
  <si>
    <t>SREE JAYALAKSHMI AUTOSPIN LTD.</t>
  </si>
  <si>
    <t>LORDS CHEMICALS LTD.</t>
  </si>
  <si>
    <t>ACKNIT INDUSTRIES LTD.</t>
  </si>
  <si>
    <t>TITAN SECURITIES LTD.</t>
  </si>
  <si>
    <t>RAI SAHEB REKHCHAND MOHOTA SPG</t>
  </si>
  <si>
    <t>J.J.EXPORTERS LTD.</t>
  </si>
  <si>
    <t>REAL REALTY MANAGEMENT COMPANY</t>
  </si>
  <si>
    <t>HARMONY CAPITAL SERVICES LTD.</t>
  </si>
  <si>
    <t>IVEE INJECTAA LTD.</t>
  </si>
  <si>
    <t>ROCKLAND THERMIONICS LTD.</t>
  </si>
  <si>
    <t>YASHRAJ CONTAINEURS LTD.</t>
  </si>
  <si>
    <t>NAGARJUNA DRUGS LTD.</t>
  </si>
  <si>
    <t>LORDS ISHWAR HOTELS LIMITED</t>
  </si>
  <si>
    <t>CONSOLIDATED SECURITIES LTD.</t>
  </si>
  <si>
    <t>PROTO DEVELOPERS &amp; TECHNOLOGIE</t>
  </si>
  <si>
    <t>PARSOLI CORPORATION LTD.</t>
  </si>
  <si>
    <t>SANGHVI MOVERS LTD.</t>
  </si>
  <si>
    <t>SELAN EXPLORATION TECHNOLOGY L</t>
  </si>
  <si>
    <t>FRESHTROP FRUITS LTD.</t>
  </si>
  <si>
    <t>FAZE THREE LTD.</t>
  </si>
  <si>
    <t>MOTHER MIRA INDUSTRIES LTD.</t>
  </si>
  <si>
    <t>ZYDEN GENTEC LTD.</t>
  </si>
  <si>
    <t>ACE EDUTREND LTD.</t>
  </si>
  <si>
    <t>BHAGWANDAS METALS LTD.</t>
  </si>
  <si>
    <t>VANTAGE CORPORATE SERVICES LTD</t>
  </si>
  <si>
    <t>RAJ PACKAGING INDUSTRIES LTD.</t>
  </si>
  <si>
    <t>ADI FINECHEM LTD.</t>
  </si>
  <si>
    <t>NATRAJ PROTEINS LTD.</t>
  </si>
  <si>
    <t>SAMRAT PHARMACHEM LTD.</t>
  </si>
  <si>
    <t>NPR FINANCE LTD.</t>
  </si>
  <si>
    <t>NILE LTD.</t>
  </si>
  <si>
    <t>UDAIPUR CEMENT WORKS LTD.</t>
  </si>
  <si>
    <t>AMCO INDIA LTD.</t>
  </si>
  <si>
    <t>OPTIEMUS INFRACOM LTD</t>
  </si>
  <si>
    <t>KREON FINNANCIAL SERVICES LTD.</t>
  </si>
  <si>
    <t>GYAN DEVELOPERS &amp; BUILDERS LTD</t>
  </si>
  <si>
    <t>KISAN MOULDINGS LTD.</t>
  </si>
  <si>
    <t>KSL AND INDUSTRIES LTD.</t>
  </si>
  <si>
    <t>VIJAY TEXTILES LTD.</t>
  </si>
  <si>
    <t>JOLLY RIDES LTD.</t>
  </si>
  <si>
    <t>RIVERDALE FOODS LTD.</t>
  </si>
  <si>
    <t>GARODIA CHEMICALS LTD.</t>
  </si>
  <si>
    <t>KERALA AYURVEDA LTD.</t>
  </si>
  <si>
    <t>KANCHAN INTERNATIONAL LTD.</t>
  </si>
  <si>
    <t>MOONGIPA CAPITAL FINANCE LTD.</t>
  </si>
  <si>
    <t>MOHIT PAPER MILLS LTD.</t>
  </si>
  <si>
    <t>DAULAT SECURITIES LTD.</t>
  </si>
  <si>
    <t>OSCAR GLOBAL LTD.</t>
  </si>
  <si>
    <t>ODYSSEY TECHNOLOGIES LTD.</t>
  </si>
  <si>
    <t>SPS INTERNATIONAL LTD.</t>
  </si>
  <si>
    <t>RSC INTERNATIONAL LTD.</t>
  </si>
  <si>
    <t>SURAT TEXTILE MILLS LTD.</t>
  </si>
  <si>
    <t>ATHARV ENTERPRISES LTD.</t>
  </si>
  <si>
    <t>CHROMATIC INDIA LTD.</t>
  </si>
  <si>
    <t>INTERNATIONAL DIAMOND SERVICES</t>
  </si>
  <si>
    <t>GAZI FINANCIAL SERVICES &amp; INVE</t>
  </si>
  <si>
    <t>BAGADIA COLOURCHEM LTD.</t>
  </si>
  <si>
    <t>THEMIS MEDICARE LTD.</t>
  </si>
  <si>
    <t>KALLAM SPINNING MILLS LTD.</t>
  </si>
  <si>
    <t>SANGHVI ASBESTOS CEMENTS LTD.</t>
  </si>
  <si>
    <t xml:space="preserve">BALAJI GALVANISING INDUSTRIES </t>
  </si>
  <si>
    <t>BRAWN BIOTECH LTD.</t>
  </si>
  <si>
    <t>FORTUNE INTERNATIONAL LTD.</t>
  </si>
  <si>
    <t>KINGS INFRA VENTURES LIMITED</t>
  </si>
  <si>
    <t>SWOJAS ENERGY FOODS LTD.</t>
  </si>
  <si>
    <t>SHREEYASH INDUSTRIES LIMITED</t>
  </si>
  <si>
    <t>SARITA SOFTWARE &amp; INDUSTRIES L</t>
  </si>
  <si>
    <t>SPAN DYESTUFF INDUSTRIES LTD.</t>
  </si>
  <si>
    <t>SURAJ HOLDINGS LTD.</t>
  </si>
  <si>
    <t>SUBHASH SILK MILLS LTD.</t>
  </si>
  <si>
    <t>AURO LABORATORIES LTD.</t>
  </si>
  <si>
    <t>KJMC FINANCIAL SERVICES LTD.</t>
  </si>
  <si>
    <t>GANDHINAGAR HOTELS LTD.</t>
  </si>
  <si>
    <t>SUVEN LIFE SCIENCES LTD.</t>
  </si>
  <si>
    <t>MANGALYA SOFT-TECH LTD.</t>
  </si>
  <si>
    <t>ARYAMAN FINANCIAL SERVICES LTD</t>
  </si>
  <si>
    <t>BRIDGE SECURITIES LTD.</t>
  </si>
  <si>
    <t>RISA INTERNATIONAL LTD.</t>
  </si>
  <si>
    <t>RAJASTHAN TUBE MANUFACTURING C</t>
  </si>
  <si>
    <t>KAY POWER AND PAPER LTD.</t>
  </si>
  <si>
    <t>INTER STATE OIL CARRIER LTD.</t>
  </si>
  <si>
    <t>ARCUTTIPORE TEA CO.LTD.</t>
  </si>
  <si>
    <t>GLOBAL CAPITAL MARKETS LTD.</t>
  </si>
  <si>
    <t>SAINIK FINANCE &amp; INDUSTRIES LT</t>
  </si>
  <si>
    <t>SABOO BROTHERS LTD.</t>
  </si>
  <si>
    <t>RICH UNIVERSE NETWORK LTD.</t>
  </si>
  <si>
    <t>KUNAL OVERSEAS LTD.</t>
  </si>
  <si>
    <t>QUANTUM DIGITAL VISION (INDIA)</t>
  </si>
  <si>
    <t>SP CAPITAL FINANCING LTD.</t>
  </si>
  <si>
    <t>RAJ AGRO MILLS LTD.</t>
  </si>
  <si>
    <t>WILWAYFORT INDIA LTD.</t>
  </si>
  <si>
    <t>SHRI RAJIVLOCHAN OIL EXTRACTIO</t>
  </si>
  <si>
    <t>KOTHARI PRODUCTS LTD.</t>
  </si>
  <si>
    <t>PICCADILY AGRO INDUSTRIES LTD.</t>
  </si>
  <si>
    <t>CHAMAN LAL SETIA EXPORTS LTD.</t>
  </si>
  <si>
    <t>CHANDRA PRABHU INTERNATIONAL L</t>
  </si>
  <si>
    <t>DELTA POLYSTERS LTD.</t>
  </si>
  <si>
    <t>LAUREL ORGANICS LTD.</t>
  </si>
  <si>
    <t>HINDUSTAN TIN WORKS LTD.</t>
  </si>
  <si>
    <t>GODAVARI DRUGS LTD.</t>
  </si>
  <si>
    <t>UNIMIN INDIA LTD.</t>
  </si>
  <si>
    <t>ERA INFRA ENGINEERING LTD.</t>
  </si>
  <si>
    <t>KUMARS COTEX LTD.</t>
  </si>
  <si>
    <t>KM CAPITAL LTD.</t>
  </si>
  <si>
    <t>MUKUNDA INDUSTRIAL FINANCE LTD</t>
  </si>
  <si>
    <t>PREMCO GLOBAL LTD.</t>
  </si>
  <si>
    <t xml:space="preserve">EMGEE CABLES &amp; COMMUNICATIONS </t>
  </si>
  <si>
    <t>EXELON INFRASTRUCTURE LTD.</t>
  </si>
  <si>
    <t>LABH CONSTRUCTION LTD.</t>
  </si>
  <si>
    <t>MUKESH BABU FINANCIAL SERVICES</t>
  </si>
  <si>
    <t>GENUS POWER INFRASTRUCTURES LT</t>
  </si>
  <si>
    <t>CREATIVE WORLD TELEFILMS LTD.</t>
  </si>
  <si>
    <t>MAGNUM LTD.</t>
  </si>
  <si>
    <t>ASIAN OILFIELD SERVICES LTD.</t>
  </si>
  <si>
    <t>KBS INDIA LIMITED</t>
  </si>
  <si>
    <t>SEA GOLD AQUA FARMS LTD.</t>
  </si>
  <si>
    <t>UGAR SUGAR WORKS LTD.</t>
  </si>
  <si>
    <t>ORIENT BELL LIMITED</t>
  </si>
  <si>
    <t>NRB BEARINGS LTD.</t>
  </si>
  <si>
    <t>VAMSHI RUBBER LTD.</t>
  </si>
  <si>
    <t>NAKSHATRA INFRASTRUCTURE LTD.</t>
  </si>
  <si>
    <t>NILA INFRASTRUCTURES LTD.</t>
  </si>
  <si>
    <t>PETRON ENGINEERING CONSTRUCTIO</t>
  </si>
  <si>
    <t>SOUTH POLE SECURITIES LTD.</t>
  </si>
  <si>
    <t>EUROPEAN SOFTWARE ALLIANCES LT</t>
  </si>
  <si>
    <t>GEEFCEE FINANCE LTD.</t>
  </si>
  <si>
    <t>DOT COM GLOBAL LTD.</t>
  </si>
  <si>
    <t>DB (INTERNATIONAL) STOCK BROKE</t>
  </si>
  <si>
    <t>VINYOFLEX LTD.</t>
  </si>
  <si>
    <t>VALLABH POLY-PLAST INTERNATION</t>
  </si>
  <si>
    <t>JINDAL CAPITAL LTD.</t>
  </si>
  <si>
    <t>EPIC ENERGY LTD.</t>
  </si>
  <si>
    <t>MAGAN INDUSTRIES LTD.</t>
  </si>
  <si>
    <t>ASIAN VEGPRO INDUSTRIES LTD.</t>
  </si>
  <si>
    <t>CHIPLUN FINE CHEMICALS LTD.</t>
  </si>
  <si>
    <t>SUMEDHA FISCAL SERVICES LTD.</t>
  </si>
  <si>
    <t>KUWER INDUSTRIES LTD.</t>
  </si>
  <si>
    <t>CRB SHARE CUSTODIAN SERVICES L</t>
  </si>
  <si>
    <t>SUNDAY EXPORTS LTD.</t>
  </si>
  <si>
    <t>CHOKSI IMAGING LTD.</t>
  </si>
  <si>
    <t>ASHISH POLYPLAST LTD.</t>
  </si>
  <si>
    <t>ADOR FONTECH LTD.</t>
  </si>
  <si>
    <t>SHIVA GLOBAL AGRO INDUSTRIES L</t>
  </si>
  <si>
    <t>NOESIS INDUSTRIES LIMITED</t>
  </si>
  <si>
    <t>SIDDHA VENTURES LTD.</t>
  </si>
  <si>
    <t>MAHANIVESH (INDIA) LTD.</t>
  </si>
  <si>
    <t>KIRAN SYNTEX LTD.</t>
  </si>
  <si>
    <t>SUMERU INDUSTRIES LTD.</t>
  </si>
  <si>
    <t>BESCO LTD.</t>
  </si>
  <si>
    <t>RUNGTA IRRIGATION LTD.</t>
  </si>
  <si>
    <t>THAPAR CONCAST LTD.</t>
  </si>
  <si>
    <t>CINERAD COMMUNICATIONS LTD.</t>
  </si>
  <si>
    <t>VALSON INDUSTRIES LTD.</t>
  </si>
  <si>
    <t>SABOO SODIUM CHLORO LTD.</t>
  </si>
  <si>
    <t>UMA MAHESWARI MILLS LTD.</t>
  </si>
  <si>
    <t>CRYSTAL CREDITS CORPORATION LT</t>
  </si>
  <si>
    <t>GUJARAT CYPROMET LTD.</t>
  </si>
  <si>
    <t>GSL SECURITIES LTD.</t>
  </si>
  <si>
    <t>BALAJI HOTELS &amp; ENTERPRISES LT</t>
  </si>
  <si>
    <t>TINNA RUBBER AND INFRASTRUCTUR</t>
  </si>
  <si>
    <t>VIKRAM THERMO (INDIA) LTD.</t>
  </si>
  <si>
    <t>ATLANTA INFRASTRUCTURE AND FIN</t>
  </si>
  <si>
    <t>SAMARTH INTERNATIONAL FINLEASE</t>
  </si>
  <si>
    <t>VIBROS ORGANICS LTD.</t>
  </si>
  <si>
    <t>CHHATTISGARH INDUSTRIES LTD.</t>
  </si>
  <si>
    <t>MARVEL CAPITAL &amp; FINANCE (INDI</t>
  </si>
  <si>
    <t>A.K.CAPITAL SERVICES LTD.</t>
  </si>
  <si>
    <t>SARVODAYA LABS LTD.</t>
  </si>
  <si>
    <t>UPPER GANGES SUGAR &amp; INDUSTRIE</t>
  </si>
  <si>
    <t>VANTECH INDUSTRY LTD.</t>
  </si>
  <si>
    <t>ACCURATE TRANSFORMERS LTD.</t>
  </si>
  <si>
    <t>RELAXO FOOTWEARS LTD.</t>
  </si>
  <si>
    <t>INTERFACE FINANCIAL SERVICES L</t>
  </si>
  <si>
    <t>VIRAT INDUSTRIES LTD.</t>
  </si>
  <si>
    <t>SHEETAL DIAMONDS LTD.</t>
  </si>
  <si>
    <t>KAMALA TEA CO.LTD.</t>
  </si>
  <si>
    <t>TERAI TEA CO.LTD.</t>
  </si>
  <si>
    <t>MANRAJ HOUSING FINANCE LTD.</t>
  </si>
  <si>
    <t>MARG LTD.</t>
  </si>
  <si>
    <t>COSCO (INDIA) LTD.</t>
  </si>
  <si>
    <t>KEN FINANCIAL SERVICES LTD.</t>
  </si>
  <si>
    <t>SHILPA MEDICARE LTD.</t>
  </si>
  <si>
    <t>MONALISA INFOTECH LTD.</t>
  </si>
  <si>
    <t>GLOBAL INDUSTRIES LTD.</t>
  </si>
  <si>
    <t>PARAMOUNT COMMUNICATIONS LTD.</t>
  </si>
  <si>
    <t>NCL RESEARCH &amp; FINANCIAL SERVI</t>
  </si>
  <si>
    <t>PIYUSH STEELS LTD.</t>
  </si>
  <si>
    <t>RADFORD GLOBAL LIMITED</t>
  </si>
  <si>
    <t>ARCHANA SOFTWARE LTD.</t>
  </si>
  <si>
    <t>EXPLICIT FINANCE LTD.</t>
  </si>
  <si>
    <t>TRINITY BIO-TECH LTD.</t>
  </si>
  <si>
    <t>LADDERUP FINANCE LTD.</t>
  </si>
  <si>
    <t>GOLDEN GOENKA FINCORP LIMITED</t>
  </si>
  <si>
    <t>EKAM LEASING &amp; FINANCE CO.LTD.</t>
  </si>
  <si>
    <t>VOGUE TEXTILES LTD.</t>
  </si>
  <si>
    <t>SWASTIKA INVESTMART LTD.</t>
  </si>
  <si>
    <t>PRIMA PLASTICS LTD.</t>
  </si>
  <si>
    <t>NOBLE BROTHERS IMPEX LTD.</t>
  </si>
  <si>
    <t>SIRHIND STEEL LTD.</t>
  </si>
  <si>
    <t>TELECANOR GLOBAL LTD.</t>
  </si>
  <si>
    <t>JAGSONPAL FINANCE &amp; LEASING LT</t>
  </si>
  <si>
    <t>KANDHARI RUBBERS LTD.</t>
  </si>
  <si>
    <t>GSL NOVA PETROCHEMICALS LIMITE</t>
  </si>
  <si>
    <t>CARNATION INDUSTRIES LTD.</t>
  </si>
  <si>
    <t>STURDY INDUSTRIES LTD.</t>
  </si>
  <si>
    <t>GARG FURNACE LTD.</t>
  </si>
  <si>
    <t>SAMPRE NUTRITIONS LTD.</t>
  </si>
  <si>
    <t>AKAR TOOLS LTD.</t>
  </si>
  <si>
    <t>VIPUL DYE CHEM LTD.</t>
  </si>
  <si>
    <t>ROSE ZINC LTD.</t>
  </si>
  <si>
    <t>HITKARI INDUSTRIES LTD.</t>
  </si>
  <si>
    <t>TEXPLAST INDUSTRIES LTD.</t>
  </si>
  <si>
    <t>ECO RECYCLING LTD.</t>
  </si>
  <si>
    <t>MALVIKA STEEL LTD.</t>
  </si>
  <si>
    <t>SOFTECH INFINIUM SOLUTIONS LTD</t>
  </si>
  <si>
    <t>SHREE GANESH KNIT (INDIA) LTD.</t>
  </si>
  <si>
    <t>GOODLUCK STEEL TUBES LTD.</t>
  </si>
  <si>
    <t>GLOBAL SECURITIES LTD.</t>
  </si>
  <si>
    <t>GOYAL ASSOCIATES LTD.</t>
  </si>
  <si>
    <t>ZENITH HEALTH CARE LTD.</t>
  </si>
  <si>
    <t>SRI NANDAA SPINNERS LTD.</t>
  </si>
  <si>
    <t>PREM SOMANI FINANCIAL SERVICES</t>
  </si>
  <si>
    <t>PERK PHARMACEUTICALS LTD.</t>
  </si>
  <si>
    <t>YORK EXPORTS LTD.</t>
  </si>
  <si>
    <t>SUPREME HOLDINGS &amp; HOSPITALITY</t>
  </si>
  <si>
    <t>PITHAMPUR POLY PRODUCTS LTD.</t>
  </si>
  <si>
    <t>LYKIS LIMITED</t>
  </si>
  <si>
    <t>ADITYA INFO-SOFT LTD.</t>
  </si>
  <si>
    <t>PRIME PROPERTY DEVELOPMENT COR</t>
  </si>
  <si>
    <t>NEELKANTH TECHNOLOGIES LTD.</t>
  </si>
  <si>
    <t>RAJ RAYON INDUSTRIES LIMITED</t>
  </si>
  <si>
    <t xml:space="preserve">KDJ HOLIDAYSCAPES AND RESORTS </t>
  </si>
  <si>
    <t>INFO-DRIVE SOFTWARE LTD.</t>
  </si>
  <si>
    <t>FLORA TEXTILES LTD.</t>
  </si>
  <si>
    <t>AFTEK LTD.</t>
  </si>
  <si>
    <t>GOWRA LEASING &amp; FINANCE LTD.</t>
  </si>
  <si>
    <t>JAGAN LAMPS LTD.</t>
  </si>
  <si>
    <t>AJEL LTD.</t>
  </si>
  <si>
    <t>ALPS INDUSTRIES LTD.</t>
  </si>
  <si>
    <t>ANG INDUSTRIES LIMITED</t>
  </si>
  <si>
    <t>ASIT C.MEHTA FINANCIAL SERVICE</t>
  </si>
  <si>
    <t>NUBAL (INDIA) LTD.</t>
  </si>
  <si>
    <t>TERRYFAB (INDIA) LTD.</t>
  </si>
  <si>
    <t xml:space="preserve">SCINTILLA SOFTWARE TECHNOLOGY </t>
  </si>
  <si>
    <t>NOVA PUBLICATIONS INDIA LTD</t>
  </si>
  <si>
    <t>SUPER BAKERS (INDIA) LTD.</t>
  </si>
  <si>
    <t>OVOBEL FOODS LTD.</t>
  </si>
  <si>
    <t>GEI INDUSTRIAL SYSTEMS LTD.</t>
  </si>
  <si>
    <t>LN INDUSTRIES INDIA LTD.</t>
  </si>
  <si>
    <t>INDO ASIAN FINANCE LTD.</t>
  </si>
  <si>
    <t>AHURA WELDING ELECTRODE MANUFA</t>
  </si>
  <si>
    <t>SURYODAYA PLASTICS LTD.</t>
  </si>
  <si>
    <t>CORAL NEWSPRINTS LTD.</t>
  </si>
  <si>
    <t>SHENTRACON CHEMICALS LTD.</t>
  </si>
  <si>
    <t>STERLING TOOLS LTD.</t>
  </si>
  <si>
    <t>SUNBRIGHT STOCK BROKING LTD.</t>
  </si>
  <si>
    <t>DEVKI LEASING &amp; FINANCE LTD.</t>
  </si>
  <si>
    <t>VENUS UNIVERSAL LTD.</t>
  </si>
  <si>
    <t>KLG CAPITAL SERVICES LTD.</t>
  </si>
  <si>
    <t>IVRCL LTD</t>
  </si>
  <si>
    <t>INFRA INDUSTRIES LTD.</t>
  </si>
  <si>
    <t>DYNAMIC PORTFOLIO MANAGEMENT &amp;</t>
  </si>
  <si>
    <t xml:space="preserve">INTERNATIONAL HOUSING FINANCE </t>
  </si>
  <si>
    <t>TRANS ASIA CORPORATION LTD.</t>
  </si>
  <si>
    <t>PITAMBAR COATED PAPERS LTD.</t>
  </si>
  <si>
    <t>INLAND PRINTERS LTD.</t>
  </si>
  <si>
    <t>CEEJAY FINANCE LTD.</t>
  </si>
  <si>
    <t>PENTA PHARMADYES LTD.</t>
  </si>
  <si>
    <t>SUNCITY SYNTHETICS LTD.</t>
  </si>
  <si>
    <t>SHREE GANESH ELASTOPLAST LTD.</t>
  </si>
  <si>
    <t>ANNA INFRASTRUCTURES LTD.</t>
  </si>
  <si>
    <t>DIAMOND INFOSYSTEMS LTD.</t>
  </si>
  <si>
    <t>BHAGERIA DYE CHEM LTD.</t>
  </si>
  <si>
    <t>ANUGRAHA JEWELLERS LTD.</t>
  </si>
  <si>
    <t>REGALIAA REALTY LTD.</t>
  </si>
  <si>
    <t>BNR UDYOG LTD.</t>
  </si>
  <si>
    <t>NETVISTA INFORMATION TECHNOLOG</t>
  </si>
  <si>
    <t>KRBL LTD.</t>
  </si>
  <si>
    <t>REFNOL RESINS &amp; CHEMICALS LTD.</t>
  </si>
  <si>
    <t>SSPDL LTD.</t>
  </si>
  <si>
    <t>DAIKAFFIL CHEMICALS INDIA LTD.</t>
  </si>
  <si>
    <t>CIL SECURITIES LTD.</t>
  </si>
  <si>
    <t>ABEE INFO-CONSUMABLES LTD.</t>
  </si>
  <si>
    <t>ELTROL LTD.</t>
  </si>
  <si>
    <t>CLIO INFOTECH LTD.</t>
  </si>
  <si>
    <t>BIL CONTINENTAL LIMITED</t>
  </si>
  <si>
    <t>CUPID LTD.</t>
  </si>
  <si>
    <t>SUNSHIELD CHEMICALS LTD.</t>
  </si>
  <si>
    <t>KANORIA PLASCHEM LTD.</t>
  </si>
  <si>
    <t>HIPOLIN LTD.</t>
  </si>
  <si>
    <t>GDL LEASING &amp; FINANCE LTD.</t>
  </si>
  <si>
    <t>COSBOARD INDUSTRIES LTD.</t>
  </si>
  <si>
    <t>FE (INDIA) LTD</t>
  </si>
  <si>
    <t>SURYANAGRI FIN LEASE LTD.</t>
  </si>
  <si>
    <t>PRAMAN CAPITAL MARKET SERVICES</t>
  </si>
  <si>
    <t>CHEMBOND CHEMICALS LTD.</t>
  </si>
  <si>
    <t>GIRISH HOTEL RESORTS &amp; HEALTH</t>
  </si>
  <si>
    <t>MODEL FINANCIAL CORPORATION LT</t>
  </si>
  <si>
    <t>BHILWARA TEX-FIN LTD.</t>
  </si>
  <si>
    <t xml:space="preserve">CENTURY TWENTYFIRST PORTFOLIO </t>
  </si>
  <si>
    <t>SUPER CROP SAFE LTD.</t>
  </si>
  <si>
    <t>AURUM SOFT SYSTEMS LIMITED</t>
  </si>
  <si>
    <t>INCAP FINANCIAL SERVICES LTD.</t>
  </si>
  <si>
    <t>ALKA INDIA LTD.</t>
  </si>
  <si>
    <t>RKB AGRO INDUSTRIES LIMITED</t>
  </si>
  <si>
    <t>N.G.INDUSTRIES LTD.</t>
  </si>
  <si>
    <t>ASIA PACK LTD.</t>
  </si>
  <si>
    <t>ACIL COTTON INDUSTRIES LIMITED</t>
  </si>
  <si>
    <t>SAI INDUSTRIES LTD.</t>
  </si>
  <si>
    <t>SI CAPITAL &amp; FINANCIAL SERVICE</t>
  </si>
  <si>
    <t>ERP SOFT SYSTEMS LTD.</t>
  </si>
  <si>
    <t>INDO BRITAIN AGRO FARMS LTD.</t>
  </si>
  <si>
    <t>SHRI BHAGAVATI BRIGHT BARS LTD</t>
  </si>
  <si>
    <t>J.R.FOODS LTD.</t>
  </si>
  <si>
    <t>R.R.SECURITIES LTD.</t>
  </si>
  <si>
    <t>REMSONS INDUSTRIES LTD.</t>
  </si>
  <si>
    <t>INTEGRATED THERMOPLASTICS LTD.</t>
  </si>
  <si>
    <t>RCL FOODS LIMITED</t>
  </si>
  <si>
    <t>RAMSONS PROJECTS LTD.</t>
  </si>
  <si>
    <t xml:space="preserve">HARYANA FINANCIAL CORPORATION </t>
  </si>
  <si>
    <t>EURO ASIA EXPORTS LTD.</t>
  </si>
  <si>
    <t>STANPACKS (INDIA) LTD.</t>
  </si>
  <si>
    <t>SRI ADHIKARI BROTHERS TELEVISI</t>
  </si>
  <si>
    <t xml:space="preserve">GANGOTRI IRON &amp; STEEL COMPANY </t>
  </si>
  <si>
    <t>DHAR TEXTILE MILLS LTD.</t>
  </si>
  <si>
    <t>RAMINFO LIMITED</t>
  </si>
  <si>
    <t>SUNIL AGRO FOODS LTD.</t>
  </si>
  <si>
    <t>MINDVISION CAPITAL LTD</t>
  </si>
  <si>
    <t>DIANA TEA CO.LTD.</t>
  </si>
  <si>
    <t>VIKAS GLOBALONE LTD.</t>
  </si>
  <si>
    <t>INDIAN OIL CORPORATION LTD.</t>
  </si>
  <si>
    <t>KYRA LANDSCAPES LIMITED</t>
  </si>
  <si>
    <t>NIMBUS INDUSTRIES LTD.</t>
  </si>
  <si>
    <t>ALFA ICA (INDIA) LTD.</t>
  </si>
  <si>
    <t>KATWA UDYOG LTD.</t>
  </si>
  <si>
    <t>INDIA HOME LOAN LTD.</t>
  </si>
  <si>
    <t>SRH SYNTHETICS LTD.</t>
  </si>
  <si>
    <t>JPT SECURITIES LTD.</t>
  </si>
  <si>
    <t>ROOPA INDUSTRIES LTD.</t>
  </si>
  <si>
    <t>SARTHAK GLOBAL LTD.</t>
  </si>
  <si>
    <t>UNIQUE ORGANICS LTD.</t>
  </si>
  <si>
    <t>BALAJI AMINES LTD.</t>
  </si>
  <si>
    <t>KAMAR CHEMICALS &amp; INDUSTRIES L</t>
  </si>
  <si>
    <t>SWARNA SECURITIES LTD.</t>
  </si>
  <si>
    <t>BETA CORPORATION LTD.</t>
  </si>
  <si>
    <t>EMKAY AROMATICS LTD.</t>
  </si>
  <si>
    <t>SUN GRANITE EXPORT LIMITED</t>
  </si>
  <si>
    <t>VENMAX DRUGS AND PHARMACEUTICA</t>
  </si>
  <si>
    <t>ARIHANTS SECURITIES LTD.</t>
  </si>
  <si>
    <t>SHREE JAGDAMBE PAPER MILLS LTD</t>
  </si>
  <si>
    <t>VISAGAR FINANCIAL SERVICES LTD</t>
  </si>
  <si>
    <t>LIBORD SECURITIES LTD.</t>
  </si>
  <si>
    <t>BHARAT TEXTILES &amp; PROOFING IND</t>
  </si>
  <si>
    <t>REGAL ENTERTAINMENT &amp; CONSULTA</t>
  </si>
  <si>
    <t>TOBU ENTERPRISES LTD.</t>
  </si>
  <si>
    <t>MS SECURITIES LTD.</t>
  </si>
  <si>
    <t>COMPETENT AUTOMOBILES CO.LTD.</t>
  </si>
  <si>
    <t>DHANVANTRI JEEVAN REKHA LTD.</t>
  </si>
  <si>
    <t>ADVANCE POWERINFRA TECH LIMITE</t>
  </si>
  <si>
    <t>NEELKANTH ROCKMINERALS LTD.</t>
  </si>
  <si>
    <t>VINTAGE SECURITIES LTD.</t>
  </si>
  <si>
    <t xml:space="preserve">INDIA INTERNATIONAL MARKETING </t>
  </si>
  <si>
    <t>GFL FINANCIALS INDIA LIMITED</t>
  </si>
  <si>
    <t>INDIA E-COMMERCE LTD.</t>
  </si>
  <si>
    <t>PROGRESSIVE STEELS (INDIA) LTD</t>
  </si>
  <si>
    <t>OSWAL OVERSEAS LTD.</t>
  </si>
  <si>
    <t>CONTIL INDIA LTD.</t>
  </si>
  <si>
    <t>VIJAY SOLVEX LTD.</t>
  </si>
  <si>
    <t>NEPC PAPER &amp; BOARD LTD.</t>
  </si>
  <si>
    <t>SHRI KRISHNA DEVCON LTD.</t>
  </si>
  <si>
    <t>ALANKIT</t>
  </si>
  <si>
    <t>NIHAR INFO GLOBAL LTD.</t>
  </si>
  <si>
    <t>INDO BONITO MULTINATIONAL LTD.</t>
  </si>
  <si>
    <t>LAKHANI INDIA LTD.</t>
  </si>
  <si>
    <t>TULIP STAR HOTELS LTD.</t>
  </si>
  <si>
    <t>UNITED CREDIT LTD.</t>
  </si>
  <si>
    <t>OM METALS INFRAPROJECTS LTD.</t>
  </si>
  <si>
    <t>HARBOR NETWORK SYSTEMS LTD.</t>
  </si>
  <si>
    <t>MOUNT EVEREST MINERAL WATER LT</t>
  </si>
  <si>
    <t>RUBRA MEDICAMENTS LTD.</t>
  </si>
  <si>
    <t>SURANA CORPORATION LTD.</t>
  </si>
  <si>
    <t>LIBERAL FINLEASE LTD.</t>
  </si>
  <si>
    <t>SCAN ORGANICS LTD.</t>
  </si>
  <si>
    <t>ISHAN DYES &amp; CHEMICALS LTD.</t>
  </si>
  <si>
    <t>GOTHI PLASCON (INDIA) LTD.</t>
  </si>
  <si>
    <t>BELL AGROMACHINA LTD.</t>
  </si>
  <si>
    <t>GDR MEDIA LTD.</t>
  </si>
  <si>
    <t>SYNERGY COSMETICS (EXIM) LTD.</t>
  </si>
  <si>
    <t>SILSPL</t>
  </si>
  <si>
    <t>CEENIK EXPORTS (INDIA) LTD.</t>
  </si>
  <si>
    <t>PATEL ENGINEERING LTD.</t>
  </si>
  <si>
    <t>VIRTUALSOFT SYSTEMS LTD.</t>
  </si>
  <si>
    <t>ANAR INDUSTRIES LTD.</t>
  </si>
  <si>
    <t>INANI MARBLES &amp; INDUSTRIES LTD</t>
  </si>
  <si>
    <t>MODI HOOVER INTERNATIONAL LTD.</t>
  </si>
  <si>
    <t>MASCON GLOBAL LTD.</t>
  </si>
  <si>
    <t>LE WATERINA RESORTS &amp; HOTELS L</t>
  </si>
  <si>
    <t>PITTSBURGH IRON &amp; STEELS LTD.</t>
  </si>
  <si>
    <t>GEMSTONE INVESTMENTS LTD.</t>
  </si>
  <si>
    <t>SRI JAYALAKSHMI SPINNING MILLS</t>
  </si>
  <si>
    <t>EL FORGE LTD.</t>
  </si>
  <si>
    <t>MEDICAMEN BIOTECH LTD.</t>
  </si>
  <si>
    <t>ALICON CASTALLOY LIMITED</t>
  </si>
  <si>
    <t>ENCHANTE JEWELLERY LTD.</t>
  </si>
  <si>
    <t>SHREE RANG MARK TRAVELS LTD.</t>
  </si>
  <si>
    <t>STILES INDIA LTD.</t>
  </si>
  <si>
    <t>DILIGENT INDUSTRIES LTD.</t>
  </si>
  <si>
    <t>EPSOM PROPERTIES LTD.</t>
  </si>
  <si>
    <t>ALFAVISION OVERSEAS (INDIA) LT</t>
  </si>
  <si>
    <t>ORGANIC COATINGS LTD.</t>
  </si>
  <si>
    <t>CATVISION  LIMITED</t>
  </si>
  <si>
    <t>JMP CASTINGS LTD.</t>
  </si>
  <si>
    <t>SAUMYA CAPITAL LIMITED</t>
  </si>
  <si>
    <t>ABM KNOWLEDGEWARE LTD.</t>
  </si>
  <si>
    <t>EMAMI LTD.</t>
  </si>
  <si>
    <t>KEMISTAR CORPORATION LIMITED</t>
  </si>
  <si>
    <t>LASER DIAMONDS LTD.</t>
  </si>
  <si>
    <t>ASSOCIATED CERAMICS LTD.</t>
  </si>
  <si>
    <t>SKP SECURITIES LTD.</t>
  </si>
  <si>
    <t>DEVIKA PROTEINS LTD.</t>
  </si>
  <si>
    <t>PRANAVADITYA SPINNING MILLS LT</t>
  </si>
  <si>
    <t>SYSCHEM (INDIA) LTD.</t>
  </si>
  <si>
    <t>BLS INFOTECH LTD.</t>
  </si>
  <si>
    <t>MEFCOM CAPITAL MARKETS LTD.</t>
  </si>
  <si>
    <t>BCC FINANCE LTD.</t>
  </si>
  <si>
    <t>ARMAN FINANCIAL SERVICES LTD.</t>
  </si>
  <si>
    <t>CHICAGO SOFTWARE INDUSTRIES LT</t>
  </si>
  <si>
    <t>GUJARAT BULK PACKS LTD.</t>
  </si>
  <si>
    <t>TAVERNIER RESOURCES LIMI</t>
  </si>
  <si>
    <t>FILTRON ENGINEERS LTD.</t>
  </si>
  <si>
    <t>MIDAS INFRA TRADE LIMITED</t>
  </si>
  <si>
    <t>GAGAN POLYCOT INDIA LTD.</t>
  </si>
  <si>
    <t>DHANADA CORPORATION LTD.</t>
  </si>
  <si>
    <t>GLANCE FINANCE LTD.</t>
  </si>
  <si>
    <t>MAPLLE INFRAPROJECTS LTD.</t>
  </si>
  <si>
    <t>SHILCHAR TECHNOLOGIES LTD.</t>
  </si>
  <si>
    <t>BRAND REALTY SERVICES LTD.</t>
  </si>
  <si>
    <t>KANSAL FIBRES LTD.</t>
  </si>
  <si>
    <t>KWALITY CREDIT &amp; LEASING LTD.</t>
  </si>
  <si>
    <t>RAYMED LABS LTD.</t>
  </si>
  <si>
    <t>NUCLEUS SOFTWARE EXPORTS LTD.</t>
  </si>
  <si>
    <t>COLINZ LABORATORIES LTD.</t>
  </si>
  <si>
    <t>WELLNESS NONI LTD.</t>
  </si>
  <si>
    <t>NALIN LEASE FINANCE LTD.</t>
  </si>
  <si>
    <t>MANAPPURAM FINANCE LTD.</t>
  </si>
  <si>
    <t>RTS POWER CORPORATION LTD.</t>
  </si>
  <si>
    <t>COMFORT INTECH LTD.</t>
  </si>
  <si>
    <t>WESTERN INDIA SHIPYARD LTD.</t>
  </si>
  <si>
    <t>RISHAB FINANCIAL SERVICES LTD.</t>
  </si>
  <si>
    <t>SHYAMA INFOSYS LTD.</t>
  </si>
  <si>
    <t>MAYUR FLOORINGS LTD.</t>
  </si>
  <si>
    <t>ANJANI SYNTHETICS LTD.</t>
  </si>
  <si>
    <t>COMPUTECH INTERNATIONAL LTD.</t>
  </si>
  <si>
    <t>Frontier Informatics Limited</t>
  </si>
  <si>
    <t>DOON VALLEY RICE LTD.</t>
  </si>
  <si>
    <t>DECO-MICA LTD.</t>
  </si>
  <si>
    <t>RANDER CORPORATION LTD.</t>
  </si>
  <si>
    <t>RASI ELECTRODES LTD.</t>
  </si>
  <si>
    <t>VICTORY PAPER &amp; BOARDS (INDIA)</t>
  </si>
  <si>
    <t>CITIPORT FINANCIAL SERVICES LT</t>
  </si>
  <si>
    <t>MEWAR POLYTEX LTD.</t>
  </si>
  <si>
    <t>DHRUVA CAPITAL SERVICES LTD.</t>
  </si>
  <si>
    <t>SHAMROCK INDUSTRIAL CO.LTD.</t>
  </si>
  <si>
    <t>LINC PEN &amp; PLASTICS LTD.</t>
  </si>
  <si>
    <t>GUMMADI INDUSTRIES LTD.</t>
  </si>
  <si>
    <t>PRIMA INDUSTRIES LTD.</t>
  </si>
  <si>
    <t>ALPHA HI-TECH FUEL LTD.</t>
  </si>
  <si>
    <t xml:space="preserve">WELL PACK PAPERS &amp; CONTAINERS </t>
  </si>
  <si>
    <t>RNB INDUSTRIES LTD.</t>
  </si>
  <si>
    <t>FARRY INDUSTRIES LTD.</t>
  </si>
  <si>
    <t>INDIA GELATINE &amp; CHEMICALS LTD</t>
  </si>
  <si>
    <t>TRANSPEK FINANCE LTD.</t>
  </si>
  <si>
    <t>PARAGON FINANCE LTD.</t>
  </si>
  <si>
    <t>PRAVEEN PROPERTIES LTD.</t>
  </si>
  <si>
    <t>PRATIKSHA CHEMICALS LTD.</t>
  </si>
  <si>
    <t>ESHA MEDIA RESEARCH LIMITED</t>
  </si>
  <si>
    <t>YKM INDUSTRIES LTD.</t>
  </si>
  <si>
    <t>CONCURRENT (INDIA) INFRASTRUCT</t>
  </si>
  <si>
    <t>SURYA INDUSTRIAL CORPORATION L</t>
  </si>
  <si>
    <t>PROGRESSIVE EXTRACTIONS &amp; EXPO</t>
  </si>
  <si>
    <t>V.S.T.TILLERS TRACTORS LTD.</t>
  </si>
  <si>
    <t>INDO VANILLON CHEMICALS LTD.</t>
  </si>
  <si>
    <t>B2B SOFTWARE TECHNOLOGIES LTD.</t>
  </si>
  <si>
    <t>KLG SYSTEL LTD.</t>
  </si>
  <si>
    <t>DAZZEL CONFINDIVE LTD.</t>
  </si>
  <si>
    <t>NIKKI GLOBAL FINANCE LTD.</t>
  </si>
  <si>
    <t>RADHE DEVELOPERS (INDIA) LTD.</t>
  </si>
  <si>
    <t>KINETIC TRUST LTD.</t>
  </si>
  <si>
    <t>BOMBAY SWADESHI STORES LTD.</t>
  </si>
  <si>
    <t>AXIS CAPITAL MARKETS (INDIA) L</t>
  </si>
  <si>
    <t>TRISHAKTI ELECTRONICS &amp; INDUST</t>
  </si>
  <si>
    <t>PANKAJ POLYMERS LTD.</t>
  </si>
  <si>
    <t>PG INDUSTRY LTD.</t>
  </si>
  <si>
    <t>VIRGO POLYMERS (INDIA) LTD.</t>
  </si>
  <si>
    <t>CINDRELLA FINANCIAL SERVICES L</t>
  </si>
  <si>
    <t>MV COTSPIN LTD.</t>
  </si>
  <si>
    <t xml:space="preserve">NATIONAL PLASTIC TECHNOLOGIES </t>
  </si>
  <si>
    <t>LEAD FINANCIAL SERVICES LTD.</t>
  </si>
  <si>
    <t>NATIONAL FITTINGS LIMITED</t>
  </si>
  <si>
    <t>SHREEJI DYE-CHEM LTD.</t>
  </si>
  <si>
    <t>PRAMADA FINVEST LTD.</t>
  </si>
  <si>
    <t>SUNLAKE RESORTS &amp; HOTELS LTD.</t>
  </si>
  <si>
    <t>ARTEFACT PROJECTS LTD.</t>
  </si>
  <si>
    <t>AMIT INTERNATIONAL LTD.</t>
  </si>
  <si>
    <t>HIGH STREET FILATEX LTD.</t>
  </si>
  <si>
    <t>NUTECH GLOBAL LTD.</t>
  </si>
  <si>
    <t>DHP INDIA LTD.</t>
  </si>
  <si>
    <t>S R K INDUSTRIES LTD.</t>
  </si>
  <si>
    <t>AVAILABLE FINANCE LTD.</t>
  </si>
  <si>
    <t>RAHIL INVESTMENT &amp; FINANCE LTD</t>
  </si>
  <si>
    <t>SANRAA MEDIA LTD.</t>
  </si>
  <si>
    <t>INTEGRA CAPITAL MANAGEMENT LTD</t>
  </si>
  <si>
    <t>SANDUR LAMINATES LTD.</t>
  </si>
  <si>
    <t>TRANSCON RESEARCH &amp; INFOTECH L</t>
  </si>
  <si>
    <t>MARUTI SECURITIES LTD.</t>
  </si>
  <si>
    <t>EXOTIC COAL LTD.</t>
  </si>
  <si>
    <t>SHRI SHAKTI LPG LTD.</t>
  </si>
  <si>
    <t>SANTARAM SPINNERS LTD.</t>
  </si>
  <si>
    <t>ROSELABS FINANCE LTD.</t>
  </si>
  <si>
    <t>M.P.TELELINKS LTD.</t>
  </si>
  <si>
    <t>CHARMS INDUSTRIES LTD.</t>
  </si>
  <si>
    <t>IDEAL OPTICS LTD.</t>
  </si>
  <si>
    <t>DYNAMIC MICROSTEPPERS LTD.</t>
  </si>
  <si>
    <t>VIKALP SECURITIES LTD.</t>
  </si>
  <si>
    <t>ZYDUS WELLNESS LTD.</t>
  </si>
  <si>
    <t>AUROMA COKE LTD.</t>
  </si>
  <si>
    <t>IRIS MEDIAWORKS LTD.</t>
  </si>
  <si>
    <t>MILESTONE GLOBAL LTD.</t>
  </si>
  <si>
    <t>JAIHIND PROJECTS LTD.</t>
  </si>
  <si>
    <t>BERVIN INVESTMENT &amp; LEASING LT</t>
  </si>
  <si>
    <t>GUJARAT INVESTA LTD.</t>
  </si>
  <si>
    <t>INDIA INFRASPACE LTD.</t>
  </si>
  <si>
    <t>CONTAINER CORPORATION OF INDIA</t>
  </si>
  <si>
    <t>SUNRISE ZINC LTD.</t>
  </si>
  <si>
    <t>EASTERN TREADS LTD.</t>
  </si>
  <si>
    <t>MOON DRUGS LTD.</t>
  </si>
  <si>
    <t>PANACEA BIOTEC LTD.</t>
  </si>
  <si>
    <t>VOLGA AIR TECHNICS LTD.</t>
  </si>
  <si>
    <t>PEETI SECURITIES LTD.</t>
  </si>
  <si>
    <t>CURE SPECTS LASERS LTD.</t>
  </si>
  <si>
    <t>MERCURY METALS LTD.</t>
  </si>
  <si>
    <t>CHOICE INTERNATIONAL LTD.</t>
  </si>
  <si>
    <t>SHRIRAM ASSET MANAGEMENT CO.LT</t>
  </si>
  <si>
    <t>GOLECHHA GLOBAL FINANCE LTD.</t>
  </si>
  <si>
    <t>E-METALS INDIA LTD.</t>
  </si>
  <si>
    <t>KARUR K.C.P.PACKKAGINGS LTD.</t>
  </si>
  <si>
    <t>AQUA PUMPS INFRA VENTURES LTD</t>
  </si>
  <si>
    <t>NAISARGIK AGRITECH (INDIA) LTD</t>
  </si>
  <si>
    <t>KOHINOOR BROADCASTING CORPORAT</t>
  </si>
  <si>
    <t>DOLLEX INDUSTRIES LTD.</t>
  </si>
  <si>
    <t>WELLWIN INDUSTRY LTD.</t>
  </si>
  <si>
    <t>SPARC SYSTEMS LTD.</t>
  </si>
  <si>
    <t>BIOWIN PHARMA (INDIA) LTD.</t>
  </si>
  <si>
    <t>THE BYKE HOSPITALITY LTD.</t>
  </si>
  <si>
    <t>SAAG RR INFRA LTD.</t>
  </si>
  <si>
    <t>GCCL INFRASTRUCTURE &amp; PROJECTS</t>
  </si>
  <si>
    <t>CENTENIAL SURGICAL SUTURE LTD.</t>
  </si>
  <si>
    <t xml:space="preserve">ARIHANT FOUNDATIONS &amp; HOUSING </t>
  </si>
  <si>
    <t>JAYAVANT PRODUCTS LTD.</t>
  </si>
  <si>
    <t>HASTI FINANCE LTD.</t>
  </si>
  <si>
    <t>SHREE BENZOPHEN INDUSTRIES LTD</t>
  </si>
  <si>
    <t>UPSURGE INVESTMENT &amp; FINANCE L</t>
  </si>
  <si>
    <t>ASIAN FLORA LTD.</t>
  </si>
  <si>
    <t>MARVEL VINYLS LTD.</t>
  </si>
  <si>
    <t>PADAM COTTON YARNS LTD.</t>
  </si>
  <si>
    <t>WOMEN NETWORKS LTD.</t>
  </si>
  <si>
    <t>POLYCON INTERNATIONAL LTD.</t>
  </si>
  <si>
    <t xml:space="preserve">SOURCE NATURAL FOODS &amp; HERBAL </t>
  </si>
  <si>
    <t>G.G.AUTOMOTIVE GEARS LTD.</t>
  </si>
  <si>
    <t>ALMONDZ GLOBAL SECURITIES LTD.</t>
  </si>
  <si>
    <t>KHODIYAR INDUSTRIES LTD.</t>
  </si>
  <si>
    <t>LWS KNITWEAR LTD.</t>
  </si>
  <si>
    <t>ZICOM ELECTRONIC SECURITY SYST</t>
  </si>
  <si>
    <t>SUGAM AGRO-TECH LTD.</t>
  </si>
  <si>
    <t>ANS INDUSTRIES LTD</t>
  </si>
  <si>
    <t>ALCHEMIST CORPORATION LTD.</t>
  </si>
  <si>
    <t>GUJARAT FOILS LTD.</t>
  </si>
  <si>
    <t>TUNI TEXTILE MILLS LTD.</t>
  </si>
  <si>
    <t>RADIX INDUSTRIES (INDIA) LIMIT</t>
  </si>
  <si>
    <t>KIRAN PRINT-PACK LTD.</t>
  </si>
  <si>
    <t>NARENDRA PROPERTIES LTD.</t>
  </si>
  <si>
    <t>MEGA CORPORATION LTD.</t>
  </si>
  <si>
    <t>SYSTEL INFOTECH LTD.</t>
  </si>
  <si>
    <t>GOPLEE INFOTECH LTD.</t>
  </si>
  <si>
    <t>BMB MUSIC &amp; MAGNETICS LTD.</t>
  </si>
  <si>
    <t>IDEAL HOTELS &amp; INDUSTRIES LTD.</t>
  </si>
  <si>
    <t xml:space="preserve">TAMIL NADU NEWSPRINT &amp; PAPERS </t>
  </si>
  <si>
    <t>BIRMINGHAM THERMOTECH LTD.</t>
  </si>
  <si>
    <t>ADVENT COMPUTER SERVICES LTD.</t>
  </si>
  <si>
    <t>SHAKTI PUMPS (INDIA) LTD.</t>
  </si>
  <si>
    <t>SYSTEMATIX SECURITIES LTD.</t>
  </si>
  <si>
    <t>SUNGOLD CAPITAL LTD.</t>
  </si>
  <si>
    <t>SAFFRON INDUSTRIES LIMITED</t>
  </si>
  <si>
    <t>PRAKASH WOOLLEN MILLS LTD.</t>
  </si>
  <si>
    <t>GOLDSTONE TECHNOLOGIES LTD.</t>
  </si>
  <si>
    <t>PAN DRUGS LTD.</t>
  </si>
  <si>
    <t>LYONS CORPORATE MARKET LTD.</t>
  </si>
  <si>
    <t>TAMARAI MILLS LTD.</t>
  </si>
  <si>
    <t>VARDHMAN CONCRETE LIMITED</t>
  </si>
  <si>
    <t>ROCKON FINTECH LIMITED</t>
  </si>
  <si>
    <t>SAFAL SECURITIES LTD</t>
  </si>
  <si>
    <t>GRM OVERSEAS LTD.</t>
  </si>
  <si>
    <t>NCC FINANCE LTD.</t>
  </si>
  <si>
    <t>MOHIT INDUSTRIES LTD.</t>
  </si>
  <si>
    <t>POLYLINK POLYMERS (INDIA) LTD.</t>
  </si>
  <si>
    <t>PRAKASH FOTRAN SOFTECH LTD.</t>
  </si>
  <si>
    <t>MINAXI TEXTILES LTD.</t>
  </si>
  <si>
    <t>NARAINGARH SUGAR MILLS LTD.</t>
  </si>
  <si>
    <t>BOSTON BIO SYSTEMS LTD.</t>
  </si>
  <si>
    <t>VENTRON POLYMERS LTD.</t>
  </si>
  <si>
    <t>CONTINENTAL CONTROLS LTD.</t>
  </si>
  <si>
    <t>GLOBAL INFRATECH &amp; FINANCE LIM</t>
  </si>
  <si>
    <t>ISPAT PROFILES INDIA LTD.</t>
  </si>
  <si>
    <t>NOUVEAU GLOBAL VENTURES LTD.</t>
  </si>
  <si>
    <t>FERNHILL INDUSTRIES LTD.</t>
  </si>
  <si>
    <t>ARNAV CORPORATION LTD.</t>
  </si>
  <si>
    <t>EMPORIS PROJECTS LIMITED</t>
  </si>
  <si>
    <t>DUKE OFFSHORE LTD.</t>
  </si>
  <si>
    <t>CYBELE INDUSTRIES LTD.</t>
  </si>
  <si>
    <t>CETHAR INDUSTRIES LTD.</t>
  </si>
  <si>
    <t>COMPUTERSKILL LTD.</t>
  </si>
  <si>
    <t>KAMPER CONCAST LTD.</t>
  </si>
  <si>
    <t>GOA FRUIT SPECIALITIES LTD.</t>
  </si>
  <si>
    <t>ESSKAY TELECOM LTD.</t>
  </si>
  <si>
    <t>GLOBAL LAND MASTERS CORPORATIO</t>
  </si>
  <si>
    <t>BETA-KAPPA INVESTMENTS LTD.</t>
  </si>
  <si>
    <t xml:space="preserve">SHREE YAAX PHARMA &amp; COSMETICS </t>
  </si>
  <si>
    <t>VIRTUAL INDUSTRIES LTD.</t>
  </si>
  <si>
    <t>HITKARI CHINA LTD.</t>
  </si>
  <si>
    <t>FILMCITY MEDIA LTD.</t>
  </si>
  <si>
    <t>SHREE NEELACHAL LABORATORIES L</t>
  </si>
  <si>
    <t>SANYO IMPEX LTD.</t>
  </si>
  <si>
    <t>CG-VAK SOFTWARE &amp; EXPORTS LTD.</t>
  </si>
  <si>
    <t>NAVKAR BUILDERS LTD.</t>
  </si>
  <si>
    <t>BLUE COAST HOTELS LTD.</t>
  </si>
  <si>
    <t>OMKAR OVERSEAS LTD.</t>
  </si>
  <si>
    <t>MADHUCON PROJECTS LTD.</t>
  </si>
  <si>
    <t>SYBLY INDUSTRIES LTD.</t>
  </si>
  <si>
    <t>RAJESH EXPORTS LTD.</t>
  </si>
  <si>
    <t>ESAAR (INDIA) LTD.</t>
  </si>
  <si>
    <t>MARIS SPINNERS LTD.</t>
  </si>
  <si>
    <t>INDERGIRI FINANCE LTD.</t>
  </si>
  <si>
    <t>SHUKRA BULLIONS LTD.</t>
  </si>
  <si>
    <t>EVEREADY INDUSTRIES INDIA LTD.</t>
  </si>
  <si>
    <t>STEP TWO CORPORATION LTD.</t>
  </si>
  <si>
    <t>LINTAS MERCANTILE LTD.</t>
  </si>
  <si>
    <t>ORIENT TRADELINK LTD.</t>
  </si>
  <si>
    <t>AASHEESH SECURITIES LTD.</t>
  </si>
  <si>
    <t>MAHAN INDUSTRIES LTD.</t>
  </si>
  <si>
    <t>ALANG INDUSTRIAL GASES LTD.</t>
  </si>
  <si>
    <t>VIKAS GRANARIES LTD.</t>
  </si>
  <si>
    <t>ANKUSH FINSTOCK LTD.</t>
  </si>
  <si>
    <t>PAN INDIA RESORT &amp; LAND DEVELO</t>
  </si>
  <si>
    <t>DESH RAKSHAK AUSHDHALAYA LTD.</t>
  </si>
  <si>
    <t>RASOYA PROTEINS LTD.</t>
  </si>
  <si>
    <t>ICSA (INDIA) LTD.</t>
  </si>
  <si>
    <t>ACE SOFTWARE EXPORTS LTD.</t>
  </si>
  <si>
    <t>RADIANT ROTOGRAVURE LTD.</t>
  </si>
  <si>
    <t>LLOYD ROCKFIBRES LTD.</t>
  </si>
  <si>
    <t>MAARS SOFTWARE INTERNATIONAL L</t>
  </si>
  <si>
    <t>SOFTRAK VENTURE INVESTMENT LTD</t>
  </si>
  <si>
    <t>BETALA GLOBAL SECURITIES LTD.</t>
  </si>
  <si>
    <t>HATSUN AGRO PRODUCT LTD.</t>
  </si>
  <si>
    <t>E.COM INFOTECH (I) LTD.</t>
  </si>
  <si>
    <t>SRIVEN MULTI-TECH LTD.</t>
  </si>
  <si>
    <t>JYOTHI INFRAVENTURES LTD.</t>
  </si>
  <si>
    <t>SHAYONA PETROCHEM LTD.</t>
  </si>
  <si>
    <t>RISHABH DIGHA STEEL &amp; ALLIED P</t>
  </si>
  <si>
    <t>MARUTI INFRASTRUCTURE LTD.</t>
  </si>
  <si>
    <t>AVON ORGANICS LTD.</t>
  </si>
  <si>
    <t>JINDAL WORLDWIDE LTD.</t>
  </si>
  <si>
    <t>VERTEX SPINNING LTD.</t>
  </si>
  <si>
    <t>TIRUPATI INDUSTRIES (INDIA) LT</t>
  </si>
  <si>
    <t>SOMANY CERAMICS LTD.</t>
  </si>
  <si>
    <t>JHAVERI CREDITS &amp; CAPITAL LTD.</t>
  </si>
  <si>
    <t>INTERCORP INDUSTRIES LTD.</t>
  </si>
  <si>
    <t>RAGHUNATH TOBACCO CO.LTD.</t>
  </si>
  <si>
    <t>ARIHANT AVENUES &amp; CREDIT LTD.</t>
  </si>
  <si>
    <t>TOP TELEMEDIA LTD.</t>
  </si>
  <si>
    <t xml:space="preserve">CORAL INDIA FINANCE &amp; HOUSING </t>
  </si>
  <si>
    <t>AMIT SECURITIES LTD.</t>
  </si>
  <si>
    <t>AROMA ENTERPRISES (INDIA) LTD.</t>
  </si>
  <si>
    <t>PUSHPSONS INDUSTRIES LTD.</t>
  </si>
  <si>
    <t>INDO-PACIFIC SOFTWARE &amp; ENTERT</t>
  </si>
  <si>
    <t>ASHUTOSH PAPER MILLS LTD.</t>
  </si>
  <si>
    <t>SANJIVANI PARANTERAL LTD.</t>
  </si>
  <si>
    <t>BLAZON MARBLES LIMITED</t>
  </si>
  <si>
    <t>PLUS FINANCE LTD.</t>
  </si>
  <si>
    <t>RANJIT SECURITIES LTD.</t>
  </si>
  <si>
    <t>VAS INFRASTRUCTURE LTD.</t>
  </si>
  <si>
    <t>KMF BUILDERS &amp; DEVELOPERS LTD.</t>
  </si>
  <si>
    <t>ALKA DIAMOND INDUSTRIES LTD.</t>
  </si>
  <si>
    <t>BERYL SECURITIES LTD.</t>
  </si>
  <si>
    <t>RAP MEDIA LTD.</t>
  </si>
  <si>
    <t>DEVINE IMPEX LTD.</t>
  </si>
  <si>
    <t>KNITWORTH EXPORTS LTD.</t>
  </si>
  <si>
    <t>BILPOWER LTD.</t>
  </si>
  <si>
    <t>BAMPSL SECURITIES LTD.</t>
  </si>
  <si>
    <t>ADI RASAYAN LTD.</t>
  </si>
  <si>
    <t>AROCHEM SILVASSA LTD.</t>
  </si>
  <si>
    <t>INCON ENGINEERS LTD.</t>
  </si>
  <si>
    <t>CAPRI GLOBAL CAPITAL LIMITED</t>
  </si>
  <si>
    <t>MIDLAND POLYMERS LTD.</t>
  </si>
  <si>
    <t>NIMBUS FOODS INDUSTRIES LTD.</t>
  </si>
  <si>
    <t>FDC LTD.</t>
  </si>
  <si>
    <t>GOGIA CAPITAL SERVICES LIMITED</t>
  </si>
  <si>
    <t>GCV SERVICES LIMITED</t>
  </si>
  <si>
    <t>KOFFEE BREAK PICTURES LTD.</t>
  </si>
  <si>
    <t>SAWACA COMMUNICATION LTD.</t>
  </si>
  <si>
    <t>GORANI INDUSTRIES LTD.</t>
  </si>
  <si>
    <t>KG PETROCHEM LTD.</t>
  </si>
  <si>
    <t>UFM INDUSTRIES LTD.</t>
  </si>
  <si>
    <t>AADHAAR VENTURES INDIA LTD.</t>
  </si>
  <si>
    <t>KGN INDUSTRIES LTD.</t>
  </si>
  <si>
    <t>GIVO LTD.</t>
  </si>
  <si>
    <t>ERA BUILDSYS LIMITED</t>
  </si>
  <si>
    <t>STARCOM INFORMATION TECHNOLOGY</t>
  </si>
  <si>
    <t>OSIAN INDUSTRIES LTD.</t>
  </si>
  <si>
    <t>ENERGY PRODUCTS (INDIA) LTD.</t>
  </si>
  <si>
    <t>CENTERAC TECHNOLOGIES LTD.</t>
  </si>
  <si>
    <t>JYOTI POLY VINYL LTD.</t>
  </si>
  <si>
    <t>COUNTRY CONDOS LTD.</t>
  </si>
  <si>
    <t>SANGAM HEALTH CARE PRODUCTS LT</t>
  </si>
  <si>
    <t>OROSIL SMITHS INDIA LTD.</t>
  </si>
  <si>
    <t>RAGHAVA ESTATES AND PROPERTIES</t>
  </si>
  <si>
    <t>STERLING SPINNERS LTD.</t>
  </si>
  <si>
    <t>AVINASH INFORMATION TECHNOLOGI</t>
  </si>
  <si>
    <t>LINCOLN PHARMACEUTICALS LTD.</t>
  </si>
  <si>
    <t>SILVER OAK (INDIA) LTD.</t>
  </si>
  <si>
    <t>SWORD &amp; SHIELD PHARMA LTD.</t>
  </si>
  <si>
    <t>SURAJ LTD.</t>
  </si>
  <si>
    <t>SUVIDHA INFRAESTATE CORPORATIO</t>
  </si>
  <si>
    <t>MARICO LTD.</t>
  </si>
  <si>
    <t>TOKYO FINANCE LTD.</t>
  </si>
  <si>
    <t>SOUTHERN ISPAT AND ENERGY LTD</t>
  </si>
  <si>
    <t>RFL INTERNATIONAL LTD.</t>
  </si>
  <si>
    <t>B.J.DUPLEX BOARDS LTD.</t>
  </si>
  <si>
    <t>MAHAVIR INDUSTRIES LIMITED</t>
  </si>
  <si>
    <t>WESTERN INDUSTRIES LTD.</t>
  </si>
  <si>
    <t>VAX HOUSING FINANCE CORPORATIO</t>
  </si>
  <si>
    <t>NATIONAL GENERAL INDUSTRIES LT</t>
  </si>
  <si>
    <t>THIRDWAVE FINANCIAL INTERMEDIA</t>
  </si>
  <si>
    <t>CHHABRA SPINNERS LTD.</t>
  </si>
  <si>
    <t>CHETAK SPINTEX LTD.</t>
  </si>
  <si>
    <t>TRIJAL INDUSTRIES LTD.</t>
  </si>
  <si>
    <t>TSL INDUSTRIES LTD.</t>
  </si>
  <si>
    <t>GLOBAL FILMS &amp; BROADCASTING LT</t>
  </si>
  <si>
    <t>HITTCO TOOLS LTD.</t>
  </si>
  <si>
    <t>YUVRAAJ HYGIENE PRODUCTS LTD.</t>
  </si>
  <si>
    <t>MAHAVIR IMPEX LTD.</t>
  </si>
  <si>
    <t>SHREE SURGOVIND TRADELINK LTD.</t>
  </si>
  <si>
    <t>VISION CORPORATION LTD.</t>
  </si>
  <si>
    <t>CLASSIC BIOTECH &amp; EXPORTS LTD.</t>
  </si>
  <si>
    <t>BISIL PLAST LIMITED</t>
  </si>
  <si>
    <t>INANI SECURITIES LTD.</t>
  </si>
  <si>
    <t>ANKA INDIA LTD.</t>
  </si>
  <si>
    <t>INDO-ASIAN PROJECTS LTD.</t>
  </si>
  <si>
    <t>TRICOM INDIA LTD.</t>
  </si>
  <si>
    <t>VAGHANI TECHNO-BUILD LTD.</t>
  </si>
  <si>
    <t>ARIS INTERNATIONAL LTD.</t>
  </si>
  <si>
    <t>ANAND CREDIT LTD.</t>
  </si>
  <si>
    <t>SOUTH EAST AGRO INDUSTRIES LTD</t>
  </si>
  <si>
    <t>MAYUR LEATHER PRODUCTS LTD.</t>
  </si>
  <si>
    <t>AMRADEEP INDUSTRIES LTD.</t>
  </si>
  <si>
    <t>CAT TECHNOLOGIES LTD.</t>
  </si>
  <si>
    <t>ANKUR DRUGS &amp; PHARMA LTD.</t>
  </si>
  <si>
    <t>FRONTLINE FINANCIAL SERVICES L</t>
  </si>
  <si>
    <t>ADVIK LABORATORIES LTD.</t>
  </si>
  <si>
    <t>KARUTURI GLOBAL LTD.</t>
  </si>
  <si>
    <t>PRITHVI SOFTECH LTD.</t>
  </si>
  <si>
    <t>MAHAVIR ADVANCED REMEDIES LTD.</t>
  </si>
  <si>
    <t>SEAGULL LEAFIN LTD.</t>
  </si>
  <si>
    <t>KHYATI MULTIMEDIA-ENTERTAINMEN</t>
  </si>
  <si>
    <t>YANTRA NATURAL RESOURCES LTD.</t>
  </si>
  <si>
    <t>RAINBOW FOUNDATIONS LTD.</t>
  </si>
  <si>
    <t>JAGRAN PRODUCTION LIMITED</t>
  </si>
  <si>
    <t>VSD CONFIN LTD.</t>
  </si>
  <si>
    <t>SUPER DOMESTIC MACHINES LTD.</t>
  </si>
  <si>
    <t>R.S CORPORATION LTD.</t>
  </si>
  <si>
    <t>SHRI SAINATH PROTEINS LTD.</t>
  </si>
  <si>
    <t>TRIBHUVAN HOUSING LTD.</t>
  </si>
  <si>
    <t>ROCKLINE PROJECT LTD.</t>
  </si>
  <si>
    <t>LANYARD FOODS LTD.</t>
  </si>
  <si>
    <t>SUN INFOWAYS LTD.</t>
  </si>
  <si>
    <t>GOLD MULTIFAB LTD.</t>
  </si>
  <si>
    <t>TRILOGIC DIGITAL MEDIA LTD.</t>
  </si>
  <si>
    <t>BLUECHIP STOCKSPIN LTD.</t>
  </si>
  <si>
    <t>SHUKUN CONSTRUCTION LTD.</t>
  </si>
  <si>
    <t>TRICOM FRUIT PRODUCTS LIMITED</t>
  </si>
  <si>
    <t xml:space="preserve">VIDHI DYESTUFFS MANUFACTURING </t>
  </si>
  <si>
    <t>BHAGIRADHA CHEMICALS &amp; INDUSTR</t>
  </si>
  <si>
    <t>ALPHA GRAPHIC INDIA LTD.</t>
  </si>
  <si>
    <t>SHIVANI VANASPATI LTD.</t>
  </si>
  <si>
    <t>STAMPEDE CAPITAL LIMITED</t>
  </si>
  <si>
    <t>HRB FLORICULTURE LTD.</t>
  </si>
  <si>
    <t>M.C.C.INVESTMENT &amp; LEASING CO.</t>
  </si>
  <si>
    <t>PANCHSHEEL ORGANICS LTD.</t>
  </si>
  <si>
    <t>MENON PISTONS LTD.</t>
  </si>
  <si>
    <t>SKYLID TELECOMMUNICATION LTD.</t>
  </si>
  <si>
    <t>AARYA GLOBAL SHARES AND SECURI</t>
  </si>
  <si>
    <t>BAFNA SPINNING MILLS &amp; EXPORTS</t>
  </si>
  <si>
    <t>PRISM FINANCE LTD.</t>
  </si>
  <si>
    <t xml:space="preserve">GREENCREST FINANCIAL SERVICES </t>
  </si>
  <si>
    <t>SILICON VALLEY INFOTECH LTD.</t>
  </si>
  <si>
    <t>GENNEX LABORATORIES LTD.</t>
  </si>
  <si>
    <t>SKYLEAD CHEMICALS LTD.</t>
  </si>
  <si>
    <t>HIRA AUTOMOBILES LTD.</t>
  </si>
  <si>
    <t>GINI SILK MILLS LTD.</t>
  </si>
  <si>
    <t>SG GLOBAL EXPORTS LTD.</t>
  </si>
  <si>
    <t>PRAJAY ENGINEERS SYNDICATE LTD</t>
  </si>
  <si>
    <t>ENCORE SOFTWARE LTD.</t>
  </si>
  <si>
    <t>SONELL CLOCKS &amp; GIFTS LTD.</t>
  </si>
  <si>
    <t>SUN TECHNO OVERSEAS LTD.</t>
  </si>
  <si>
    <t>FINTECH COMMUNICATIONS LTD.</t>
  </si>
  <si>
    <t>LIVERPOOL FINANCE LTD.</t>
  </si>
  <si>
    <t>G.K.CONSULTANTS LTD.</t>
  </si>
  <si>
    <t>FUSION FITTINGS (I) LTD.</t>
  </si>
  <si>
    <t>AMULYA LEASING &amp; FINANCE LTD.</t>
  </si>
  <si>
    <t>UNJHA FORMULATIONS LTD.</t>
  </si>
  <si>
    <t>SUPREME TELECOM &amp; NETWORK INDI</t>
  </si>
  <si>
    <t>POLY MEDICURE LTD.</t>
  </si>
  <si>
    <t>PFL INFOTECH LTD.</t>
  </si>
  <si>
    <t>SHELL MERCANTILE CORP.LTD.</t>
  </si>
  <si>
    <t>TOWA SOKKI LTD.</t>
  </si>
  <si>
    <t>SHALIBHADRA INFOSEC LTD.</t>
  </si>
  <si>
    <t>TRIPEX OVERSEAS LTD.</t>
  </si>
  <si>
    <t>CISTRO TELELINK LTD.</t>
  </si>
  <si>
    <t>KACHCHH MINERALS LTD.</t>
  </si>
  <si>
    <t>PADMANABH ALLOYS &amp; POLYMERS LT</t>
  </si>
  <si>
    <t>KAISER CORPORATION LIMITED</t>
  </si>
  <si>
    <t>SAPAN CHEMICALS LTD.</t>
  </si>
  <si>
    <t>OASIS MEDIA MATRIX LTD.</t>
  </si>
  <si>
    <t>AZURE EXIM SERVICES LTD.</t>
  </si>
  <si>
    <t>KADAMB CONSTRUCTIONS LTD.</t>
  </si>
  <si>
    <t>UNIVERSAL MEDIA NETWORK LTD.</t>
  </si>
  <si>
    <t>NOVAGOLD PETRO-RESOURCES LTD.</t>
  </si>
  <si>
    <t>INFRAQUEST INTERNATIONAL LTD.</t>
  </si>
  <si>
    <t>SESHACHAL TECHNOLOGIES LTD.</t>
  </si>
  <si>
    <t>ATUL AUTO LTD.</t>
  </si>
  <si>
    <t>SCAN PROJECTS LTD.</t>
  </si>
  <si>
    <t>SHARPSCAN &amp; PRINTS LTD.</t>
  </si>
  <si>
    <t>SHEETAL BIO-AGRO TECH LTD.</t>
  </si>
  <si>
    <t>MANNA GLASS-TECH INDUSTRIES LT</t>
  </si>
  <si>
    <t>PRERNA INFRABUILD LTD.</t>
  </si>
  <si>
    <t>ING VYSYA BANK LTD.</t>
  </si>
  <si>
    <t>METAL COATINGS (INDIA) LTD.</t>
  </si>
  <si>
    <t>SGN TELECOMS LTD.</t>
  </si>
  <si>
    <t>GANGA PAPERS INDIA LTD.</t>
  </si>
  <si>
    <t>TIRUPATI SARJAN LTD.</t>
  </si>
  <si>
    <t>PANORAMIC UNIVERSAL LTD.</t>
  </si>
  <si>
    <t>NUWAY ORGANIC NATURALS INDIA L</t>
  </si>
  <si>
    <t>FINALYSIS CREDIT &amp; GUARANTEE C</t>
  </si>
  <si>
    <t>MUNOTH FINANCIAL SERVICES LTD.</t>
  </si>
  <si>
    <t>RODIUM REALTY LIMITED</t>
  </si>
  <si>
    <t>ARVIND REMEDIES LTD.</t>
  </si>
  <si>
    <t>RCC CEMENTS LTD.</t>
  </si>
  <si>
    <t>DEE KARTAVYA FINANCE LTD.</t>
  </si>
  <si>
    <t>HIMGIRI FINCAP LTD.</t>
  </si>
  <si>
    <t>SANVAN SOFTWARE LTD.</t>
  </si>
  <si>
    <t>TODAYS WRITING INSTRUMENTS LTD</t>
  </si>
  <si>
    <t>UNISYS SOFTWARES &amp; HOLDING IND</t>
  </si>
  <si>
    <t>NAGARJUNA AGRI TECH LTD.</t>
  </si>
  <si>
    <t>NATURA HUE CHEM LTD.</t>
  </si>
  <si>
    <t>SMS TECHSOFT (INDIA) LIMITED</t>
  </si>
  <si>
    <t>IEC EDUCATION LTD.</t>
  </si>
  <si>
    <t>INDUS FINANCE CORPORATION LTD.</t>
  </si>
  <si>
    <t>LAHOTI OVERSEAS LTD.</t>
  </si>
  <si>
    <t>MYM TECHNOLOGIES LTD.</t>
  </si>
  <si>
    <t>ZENITH BIRLA (INDIA) LTD.</t>
  </si>
  <si>
    <t>TRINITY LEAGUE INDIA LTD.</t>
  </si>
  <si>
    <t>ASIAN STAR CO.LTD.</t>
  </si>
  <si>
    <t>CONSORTEX KARL DOELITZCH (INDI</t>
  </si>
  <si>
    <t>FUNWORLD &amp; TOURISM DEVELOPMENT</t>
  </si>
  <si>
    <t>PRABHAV INDUSTRIES LTD.</t>
  </si>
  <si>
    <t>ORIENTAL VENEER PRODUCTS LTD.</t>
  </si>
  <si>
    <t>JOINDRE CAPITAL SERVICES LTD.</t>
  </si>
  <si>
    <t>BHARAT AGRI FERT &amp; REALTY LTD.</t>
  </si>
  <si>
    <t>SIGRUN HOLDINGS LIMITED</t>
  </si>
  <si>
    <t>VOLANT TEXTILE MILLS LTD.</t>
  </si>
  <si>
    <t>AAGAM CAPITAL LTD.</t>
  </si>
  <si>
    <t>UNITECH INTERNATIONAL LTD.</t>
  </si>
  <si>
    <t>SACHETA METALS LTD.</t>
  </si>
  <si>
    <t>POPULAR ESTATE MANAGEMENT LTD.</t>
  </si>
  <si>
    <t>GLOBAL SYNTEX (BHILWARA) LTD.</t>
  </si>
  <si>
    <t>VENUS POWER VENTURES (INDIA) L</t>
  </si>
  <si>
    <t>GHANSHYAM STEEL WORKS LTD.</t>
  </si>
  <si>
    <t>ANJANI FINANCE LTD.</t>
  </si>
  <si>
    <t>PIONEER DISTILLERIES LTD.</t>
  </si>
  <si>
    <t>GUJARAT METALLIC COAL &amp; COKE L</t>
  </si>
  <si>
    <t>KWALITY LIMITED</t>
  </si>
  <si>
    <t>SVA INDIA LTD.</t>
  </si>
  <si>
    <t>SCOPE INDUSTRIES (INDIA) LIMIT</t>
  </si>
  <si>
    <t>RAHUL MERCHANDISING LTD.</t>
  </si>
  <si>
    <t>REXNORD ELECTRONICS &amp; CONTROLS</t>
  </si>
  <si>
    <t>INTEGRATED TECHNOLOGIES LTD.</t>
  </si>
  <si>
    <t>SNOWCEM INDIA LTD.</t>
  </si>
  <si>
    <t>KHANDWALA SECURITIES LTD.</t>
  </si>
  <si>
    <t>SAWACA BUSINESS MACHINES LTD.</t>
  </si>
  <si>
    <t>VATSA MUSIC LTD.</t>
  </si>
  <si>
    <t>GLOBAL KNITFAB LTD.</t>
  </si>
  <si>
    <t>ACCENTIA TECHNOLOGIES LTD.</t>
  </si>
  <si>
    <t>SANGUINE MEDIA LTD.</t>
  </si>
  <si>
    <t>CCL INTERNATIONAL LTD.</t>
  </si>
  <si>
    <t>STERLING WEBNET LTD.</t>
  </si>
  <si>
    <t>GALLOPS ENTERPRISE LTD.</t>
  </si>
  <si>
    <t>NATIONAL FLASK INDUSTRIES LTD.</t>
  </si>
  <si>
    <t>GLOBUS CORPORATION LTD.</t>
  </si>
  <si>
    <t>ACCURATE EXPORTS LTD.</t>
  </si>
  <si>
    <t>BILATI (ORISSA) LTD.</t>
  </si>
  <si>
    <t>SHREE RUBBER INDUSTRIES LTD.</t>
  </si>
  <si>
    <t>SWAGRUHA INFRASTRUCTURE LTD.</t>
  </si>
  <si>
    <t>TOHEAL PHARMACHEM LTD.</t>
  </si>
  <si>
    <t>GALAXY AGRICO EXPORTS LTD.</t>
  </si>
  <si>
    <t>GREENFIELD CORP.LTD.</t>
  </si>
  <si>
    <t>GOPAL IRON &amp; STEELS CO.(GUJARA</t>
  </si>
  <si>
    <t>TWINSTAR INDUSTRIES LIMITED</t>
  </si>
  <si>
    <t>HINDUSTAN APPLIANCES LTD.</t>
  </si>
  <si>
    <t>MUDIT FINLEASE LTD.</t>
  </si>
  <si>
    <t>SURYODAYA ALLO-METAL POWDERS L</t>
  </si>
  <si>
    <t>AGARWAL INDUSTRIAL CORPORATION</t>
  </si>
  <si>
    <t>VOLPLAST LTD.</t>
  </si>
  <si>
    <t>DHAMPURE SPECIALITY SUGARS LTD</t>
  </si>
  <si>
    <t>ALPS INFOSYS LTD.</t>
  </si>
  <si>
    <t>SHANTANU SHEOREY AQUAKULT LTD.</t>
  </si>
  <si>
    <t>NEXCEN SOFTECH LTD.</t>
  </si>
  <si>
    <t>GOLDEN CARPETS LTD.</t>
  </si>
  <si>
    <t>INNOCORP LTD.</t>
  </si>
  <si>
    <t>SARTHAK INDUSTRIES LTD.</t>
  </si>
  <si>
    <t>SAI CAPITAL LTD.</t>
  </si>
  <si>
    <t>C.G.IMPEX LTD.</t>
  </si>
  <si>
    <t>WASHINGTON SOFTWARES LTD.</t>
  </si>
  <si>
    <t>SUPREME TEX MART LTD.</t>
  </si>
  <si>
    <t>ASEAN INDUSTRIAL STRUCTURES LT</t>
  </si>
  <si>
    <t>BLUE CHIP INDIA LTD.</t>
  </si>
  <si>
    <t>BECKONS INDUSTRIES LTD.</t>
  </si>
  <si>
    <t>GENUS COMMU-TRADE LTD.</t>
  </si>
  <si>
    <t>VINTAGE FOODS &amp; INDUSTRIES LTD</t>
  </si>
  <si>
    <t>MILLENNIUM CYBERTECH LTD.</t>
  </si>
  <si>
    <t>CSJ TECHNOLOGIES LTD.</t>
  </si>
  <si>
    <t>SERVOTECH ENGINEERING INDUSTRI</t>
  </si>
  <si>
    <t>SUNITEE CHEMICALS LTD.</t>
  </si>
  <si>
    <t>CHADHA PAPERS LTD.</t>
  </si>
  <si>
    <t>VERTEX SECURITIES LTD.</t>
  </si>
  <si>
    <t>RIBA TEXTILES LTD.</t>
  </si>
  <si>
    <t xml:space="preserve">GCCL CONSTRUCTION &amp; REALITIES </t>
  </si>
  <si>
    <t>NIRMAN CEMENTS LTD.</t>
  </si>
  <si>
    <t>EIDER TELECOM LTD.</t>
  </si>
  <si>
    <t>NEWTIME INFRASTRUCTURE LIMITED</t>
  </si>
  <si>
    <t>JINDAL ONLINE.COM LTD.</t>
  </si>
  <si>
    <t>HERUK AGRO FOODS LTD.</t>
  </si>
  <si>
    <t>SHREE METALLOYS LTD.</t>
  </si>
  <si>
    <t xml:space="preserve">UNIVERSAL CREDIT &amp; SECURITIES </t>
  </si>
  <si>
    <t>ENJAYES NATURAL FLAVOURS LTD.</t>
  </si>
  <si>
    <t>POONAM RASAYAN LTD.</t>
  </si>
  <si>
    <t>IITL PROJECTS LIMITED</t>
  </si>
  <si>
    <t>HARI GOVIND INTERNATIONAL LTD.</t>
  </si>
  <si>
    <t>TRIDENT TOOLS LTD.</t>
  </si>
  <si>
    <t>KEDIA INFOTECH LTD.</t>
  </si>
  <si>
    <t>CHARTERED LOGISTICS LTD.</t>
  </si>
  <si>
    <t>AMBIKA COTTON MILLS LTD.</t>
  </si>
  <si>
    <t>HIND ALUMINIUM INDUSTRIES LTD.</t>
  </si>
  <si>
    <t>SENTHIL INFOTEK LTD</t>
  </si>
  <si>
    <t>VISHAL PAPERTECH (INDIA) LTD.</t>
  </si>
  <si>
    <t>SPECTRUM FOODS LTD.</t>
  </si>
  <si>
    <t>NUMERO UNO PROJECTS LTD.</t>
  </si>
  <si>
    <t>GUJARAT FISCON LTD.</t>
  </si>
  <si>
    <t>JANICE TEXTILES LTD.</t>
  </si>
  <si>
    <t>DECCAN POLYPACKS LTD.</t>
  </si>
  <si>
    <t>AMRAWORLD AGRICO LTD.</t>
  </si>
  <si>
    <t>GOLDEN TOURIST RESORTS AND DEV</t>
  </si>
  <si>
    <t>AUTO PINS (INDIA) LTD.</t>
  </si>
  <si>
    <t>SHIVAM APPERALS EXPORT LTD.</t>
  </si>
  <si>
    <t>ODYSSEY CORPORATION LTD.</t>
  </si>
  <si>
    <t>GOOD VALUE IRRIGATION LTD.</t>
  </si>
  <si>
    <t>IFSL LTD.</t>
  </si>
  <si>
    <t>INDUCTO STEEL LTD.</t>
  </si>
  <si>
    <t>DINA IRON &amp; STEEL LTD.</t>
  </si>
  <si>
    <t>SAM INDUSTRIES LTD.</t>
  </si>
  <si>
    <t>SHREEVATSAA FINANCE &amp; LEASING</t>
  </si>
  <si>
    <t>NETVISION WEB TECHNOLOGIES LTD</t>
  </si>
  <si>
    <t xml:space="preserve">POOJA ENTERTAINMENT AND FILMS </t>
  </si>
  <si>
    <t>SHIVGARH RESORTS LTD.</t>
  </si>
  <si>
    <t>NAVAL TECHNOPLAST INDUSTRIES L</t>
  </si>
  <si>
    <t>GRAVITY (INDIA) LTD.</t>
  </si>
  <si>
    <t>WELLESLEY CORPORATION LTD.</t>
  </si>
  <si>
    <t>LCC INFOTECH LTD.</t>
  </si>
  <si>
    <t>VINSARI FRUITECH LTD.</t>
  </si>
  <si>
    <t>SENBO INDUSTRIES LTD.</t>
  </si>
  <si>
    <t>FILATEX FASHIONS LTD.</t>
  </si>
  <si>
    <t>R.B.GUPTA FINANCIALS LTD.</t>
  </si>
  <si>
    <t>SOWBHAGYA MEDIA LTD.</t>
  </si>
  <si>
    <t>WESTERN INDIA COTTONS LTD.</t>
  </si>
  <si>
    <t>BONANZA BIOTECH LTD.</t>
  </si>
  <si>
    <t>SURYA FUN CITY LTD.</t>
  </si>
  <si>
    <t>SINDHU TRADE LINKS LIMITED</t>
  </si>
  <si>
    <t>SARANG CHEMICALS LTD.</t>
  </si>
  <si>
    <t>JAIN STUDIOS LTD.</t>
  </si>
  <si>
    <t>SAFAL HERBS LIMITED</t>
  </si>
  <si>
    <t>UNISTAR MULTIMEDIA LTD.</t>
  </si>
  <si>
    <t>TOP MEDIA ENTERTAINMENT LTD.</t>
  </si>
  <si>
    <t>GIRIRAJ PRINT PLAST LTD.</t>
  </si>
  <si>
    <t>EMMSONS INTERNATIONAL LTD.</t>
  </si>
  <si>
    <t>ZENOTECH LABORATORIES LTD.</t>
  </si>
  <si>
    <t>HINDUSTAN BIO SCIENCES LTD.</t>
  </si>
  <si>
    <t>FRONTLINE CORPORATION LTD.</t>
  </si>
  <si>
    <t>SKIP PLASTICS LTD.</t>
  </si>
  <si>
    <t>NEXXOFT INFOTEL LTD.</t>
  </si>
  <si>
    <t>ASIAN FILMS PRODUCTION &amp; DISTR</t>
  </si>
  <si>
    <t>MALVICA ENGINEERING LTD.</t>
  </si>
  <si>
    <t>SWELECT ENERGY SYSTEMS LIMITED</t>
  </si>
  <si>
    <t>WALLFORT FINANCIAL SERVICES LT</t>
  </si>
  <si>
    <t>KDDL LTD.</t>
  </si>
  <si>
    <t>RASHEL AGROTECH LTD.</t>
  </si>
  <si>
    <t>ADINATH EXIM RESOURCES LTD.</t>
  </si>
  <si>
    <t>ABHINAV CAPITAL SERVICES LTD.</t>
  </si>
  <si>
    <t>GUJARAT ARTH LTD.</t>
  </si>
  <si>
    <t>ELQUE POLYESTERS LTD.</t>
  </si>
  <si>
    <t>KILPEST INDIA LTD.</t>
  </si>
  <si>
    <t>ARAMUSK INFRASTRUCTURE INVESTM</t>
  </si>
  <si>
    <t>SUPERB PAPERS LTD.</t>
  </si>
  <si>
    <t>INTERWORLD DIGITAL LTD.</t>
  </si>
  <si>
    <t>MARVEL INDUSTRIES LTD.</t>
  </si>
  <si>
    <t>WOOLWAYS (INDIA) LTD.</t>
  </si>
  <si>
    <t>MONNET INDUSTRIES LTD.</t>
  </si>
  <si>
    <t>GTCL MOBILE-COM TECHNOLOGY LTD</t>
  </si>
  <si>
    <t>KSS LIMITED</t>
  </si>
  <si>
    <t>SHRI KALYAN HOLDINGS LTD.</t>
  </si>
  <si>
    <t>FAST TRACK ENTERTAINMENT LTD.</t>
  </si>
  <si>
    <t>OCEAN INFRASTRUCTURE LTD.</t>
  </si>
  <si>
    <t>MOH LTD.</t>
  </si>
  <si>
    <t>VANDANA KNITWEAR LTD.</t>
  </si>
  <si>
    <t>ORBIT MULTIMEDIA LTD.</t>
  </si>
  <si>
    <t>SAGAR PRODUCTIONS LIMITED</t>
  </si>
  <si>
    <t>VENKAT PHARMA LTD.</t>
  </si>
  <si>
    <t>MUKAND ENGINEERS LTD.</t>
  </si>
  <si>
    <t>DATABASE FINANCE LTD.</t>
  </si>
  <si>
    <t>INDO-CITY INFOTECH LTD.</t>
  </si>
  <si>
    <t>SBEC SUGAR LTD.</t>
  </si>
  <si>
    <t>AUROMED LTD.</t>
  </si>
  <si>
    <t>CMS INFOTECH LTD.</t>
  </si>
  <si>
    <t>MEGA FIN (INDIA) LTD.</t>
  </si>
  <si>
    <t>REI AGRO LTD.</t>
  </si>
  <si>
    <t>BRIJLAXMI LEASING &amp; FINANCE LT</t>
  </si>
  <si>
    <t>ALCHEMIST REALTY LTD.</t>
  </si>
  <si>
    <t>STOTZ-BLACKSMITHS LTD.</t>
  </si>
  <si>
    <t>XO INFOTECH LTD.</t>
  </si>
  <si>
    <t>PLATINUM CORPORATION LTD.</t>
  </si>
  <si>
    <t>DENA BANK</t>
  </si>
  <si>
    <t>BSEL INFRASTRUCTURE REALTY LTD</t>
  </si>
  <si>
    <t>RELIABLE VENTURES INDIA LTD.</t>
  </si>
  <si>
    <t>MOBILE TELECOMMUNICATIONS LTD.</t>
  </si>
  <si>
    <t>HEXAWARE TECHNOLOGIES LTD.</t>
  </si>
  <si>
    <t xml:space="preserve">TRIUMPH INTERNATIONAL FINANCE </t>
  </si>
  <si>
    <t>IFGL REFRACTORIES LTD.</t>
  </si>
  <si>
    <t>BANK OF BARODA</t>
  </si>
  <si>
    <t>SMC CREDITS LTD.</t>
  </si>
  <si>
    <t>G-TECH INFO-TRAINING LTD.</t>
  </si>
  <si>
    <t>R.M. MOHITE INDUSTRIES LTD.</t>
  </si>
  <si>
    <t>ANDHRA CEMENTS LTD.</t>
  </si>
  <si>
    <t>SKM EGG PRODUCTS EXPORT (INDIA</t>
  </si>
  <si>
    <t>WELSPUN CORP LIMITED</t>
  </si>
  <si>
    <t>H.S.INDIA LTD.</t>
  </si>
  <si>
    <t>KOLAR BIOTECH LTD.</t>
  </si>
  <si>
    <t>BANK OF INDIA</t>
  </si>
  <si>
    <t>INDRAPRASTHA MEDICAL CORP.LTD.</t>
  </si>
  <si>
    <t>SUN AND SHINE WORLDWIDE LTD.</t>
  </si>
  <si>
    <t>GAIL (INDIA) LTD.</t>
  </si>
  <si>
    <t>VAIBHAV GLOBAL LTD</t>
  </si>
  <si>
    <t>DOWELLS ELEKTRO WERKE LTD.</t>
  </si>
  <si>
    <t>PUSHPANJALI FLORICULTURE LTD.</t>
  </si>
  <si>
    <t>GUJARAT STATE FINANCIAL CORPOR</t>
  </si>
  <si>
    <t>BAFFIN ENGINEERING PROJECTS LT</t>
  </si>
  <si>
    <t>JK PAPER LTD.</t>
  </si>
  <si>
    <t>SAREGAMA INDIA LTD.</t>
  </si>
  <si>
    <t>MINOLTA FINANCE LTD.</t>
  </si>
  <si>
    <t>RANSI SOFTWARE (INDIA) LTD.</t>
  </si>
  <si>
    <t>ALKA SECURITIES LTD.</t>
  </si>
  <si>
    <t>OMKAR PHARMACHEM LTD.</t>
  </si>
  <si>
    <t>Sphere Global Services Ltd</t>
  </si>
  <si>
    <t>CYBERTECH SYSTEMS AND SOFTWARE</t>
  </si>
  <si>
    <t>ICICI BANK LTD.</t>
  </si>
  <si>
    <t>CYIENT LIMITED</t>
  </si>
  <si>
    <t>ZIGMA SOFTWARE LTD.</t>
  </si>
  <si>
    <t>ENGINEERS INDIA LTD.</t>
  </si>
  <si>
    <t>CORPORATION BANK</t>
  </si>
  <si>
    <t>DHANLAXMI BANK LIMITED</t>
  </si>
  <si>
    <t>GUJARAT MINERAL DEVELOPMENT CO</t>
  </si>
  <si>
    <t>GAYATRI SUGARS LTD.</t>
  </si>
  <si>
    <t>INDUSIND BANK LTD.</t>
  </si>
  <si>
    <t>INDIA TOURISM DEVELOPMENT CORP</t>
  </si>
  <si>
    <t>STATE BANK OF TRAVANCORE</t>
  </si>
  <si>
    <t>TINNA FINEX LTD.</t>
  </si>
  <si>
    <t>BHAGWATI COTTONS LTD.</t>
  </si>
  <si>
    <t>STATE BANK OF MYSORE</t>
  </si>
  <si>
    <t xml:space="preserve">MANSAROVER PAPER &amp; INDUSTRIES </t>
  </si>
  <si>
    <t>JAMMU &amp; KASHMIR BANK LTD.</t>
  </si>
  <si>
    <t>CITY UNION BANK LTD.</t>
  </si>
  <si>
    <t>SUN EARTH CERAMICS LTD.</t>
  </si>
  <si>
    <t>ARCHIES LTD.</t>
  </si>
  <si>
    <t>AXIS BANK LTD.</t>
  </si>
  <si>
    <t>HB STOCKHOLDINGS LTD.</t>
  </si>
  <si>
    <t>SIEL FINANCIAL SERVICES LTD.</t>
  </si>
  <si>
    <t>SOUTH INDIAN BANK LTD.</t>
  </si>
  <si>
    <t>ENERGY DEVELOPMENT COMPANY LTD</t>
  </si>
  <si>
    <t>SONATA SOFTWARE LTD.</t>
  </si>
  <si>
    <t>BENGAL TEA &amp; FABRICS LTD.</t>
  </si>
  <si>
    <t>NATIONAL ALUMINIUM CO.LTD.</t>
  </si>
  <si>
    <t>INDIA NIPPON ELECTRICALS LTD.</t>
  </si>
  <si>
    <t>SQL STAR INTERNATIONAL LTD.</t>
  </si>
  <si>
    <t xml:space="preserve">POLARIS CONSULTING &amp; SERVICES </t>
  </si>
  <si>
    <t>NALWA SONS INVESTMENTS LTD.</t>
  </si>
  <si>
    <t>APAR INDUSTRIES LTD.</t>
  </si>
  <si>
    <t>TCI INDUSTRIES LTD.</t>
  </si>
  <si>
    <t>INDAGE RESTAURANTS AND LEISURE</t>
  </si>
  <si>
    <t>ACCELYA KALE SOLUTIONS LIMITD</t>
  </si>
  <si>
    <t>CYBERMATE INFOTEK LTD.</t>
  </si>
  <si>
    <t>LANDMARC LEISURE CORPORATION L</t>
  </si>
  <si>
    <t>SYNDICATE BANK</t>
  </si>
  <si>
    <t>HCL TECHNOLOGIES LTD.</t>
  </si>
  <si>
    <t>AMTEK INDIA LTD.</t>
  </si>
  <si>
    <t>KAASHYAP TECHNOLOGIES LTD.</t>
  </si>
  <si>
    <t>TCFC FINANCE LTD.</t>
  </si>
  <si>
    <t>GEOJIT BNP PARIBAS FINANCIAL S</t>
  </si>
  <si>
    <t>JINDAL STEEL &amp; POWER LTD.</t>
  </si>
  <si>
    <t>ENTEGRA LTD.</t>
  </si>
  <si>
    <t>BLB LTD.</t>
  </si>
  <si>
    <t>KDL BIOTECH LTD.</t>
  </si>
  <si>
    <t>SOFTWARE TECHNOLOGY GROUP INTE</t>
  </si>
  <si>
    <t>GLENMARK PHARMACEUTICALS LTD.</t>
  </si>
  <si>
    <t>ZENITH INFOTECH LTD.</t>
  </si>
  <si>
    <t>WOCKHARDT LTD.</t>
  </si>
  <si>
    <t>TATA COFFEE LTD.</t>
  </si>
  <si>
    <t>SIBAR SOFTWARE SERVICES (INDIA</t>
  </si>
  <si>
    <t>INTEGRATED HITECH LTD.</t>
  </si>
  <si>
    <t>KJMC CORPORATE ADVISORS (INDIA</t>
  </si>
  <si>
    <t>IND-SWIFT LABORATORIES LTD.</t>
  </si>
  <si>
    <t>COMPUDYNE WINFOSYSTEMS LTD.</t>
  </si>
  <si>
    <t>MELSTAR INFORMATION TECHNOLOGI</t>
  </si>
  <si>
    <t>EONOUR TECHNOLOGIES LTD.</t>
  </si>
  <si>
    <t>ALSTOM INDIA LTD</t>
  </si>
  <si>
    <t>SHREE RAMA MULTI-TECH LTD.</t>
  </si>
  <si>
    <t>TUTIS TECHNOLOGIES LTD.</t>
  </si>
  <si>
    <t>GEOMETRIC LTD.</t>
  </si>
  <si>
    <t xml:space="preserve">MAHINDRA LIFESPACE DEVELOPERS </t>
  </si>
  <si>
    <t>PENTAGON GLOBAL SOLUTIONS LTD.</t>
  </si>
  <si>
    <t>TELESYS SOFTWARE LTD.</t>
  </si>
  <si>
    <t>S KUMARS.COM LTD.</t>
  </si>
  <si>
    <t>GEMINI COMMUNICATION LTD.</t>
  </si>
  <si>
    <t>VAARAD VENTURES LTD</t>
  </si>
  <si>
    <t>CADILA HEALTHCARE LTD.</t>
  </si>
  <si>
    <t>ELDER PHARMACEUTICALS LTD.</t>
  </si>
  <si>
    <t>SHIVA CEMENT LTD.</t>
  </si>
  <si>
    <t>CINEVISTA LTD.</t>
  </si>
  <si>
    <t>VITAL COMMUNICATIONS LTD.</t>
  </si>
  <si>
    <t>INTENSE TECHNOLOGIES LTD.</t>
  </si>
  <si>
    <t>ALLSOFT CORPORATION LTD.</t>
  </si>
  <si>
    <t>DANLAW TECHNOLOGIES INDIA LTD.</t>
  </si>
  <si>
    <t>BIOPAC INDIA CORPORATION LTD.</t>
  </si>
  <si>
    <t>AJANTA PHARMA LTD.</t>
  </si>
  <si>
    <t>CURA TECHNOLOGIES LTD.</t>
  </si>
  <si>
    <t>HB PORTFOLIO LTD.</t>
  </si>
  <si>
    <t>HB ESTATE DEVELOPERS LTD.</t>
  </si>
  <si>
    <t>AMBICA AGARBATHIES &amp; AROMA IND</t>
  </si>
  <si>
    <t>BARON INFOTECH LTD.</t>
  </si>
  <si>
    <t>VALUEMART INFO TECHNOLOGIES LT</t>
  </si>
  <si>
    <t>COMPUCOM SOFTWARE LTD.</t>
  </si>
  <si>
    <t>OMNI AXS SOFTWARE LTD.</t>
  </si>
  <si>
    <t>COMMEX TECHNOLOGY LIMITED</t>
  </si>
  <si>
    <t>TVS MOTOR COMPANY LTD.</t>
  </si>
  <si>
    <t>SOFTSOL INDIA LTD.</t>
  </si>
  <si>
    <t>GATI LTD.</t>
  </si>
  <si>
    <t>BLUE STAR INFOTECH LTD.</t>
  </si>
  <si>
    <t xml:space="preserve">HELIOS &amp; MATHESON INFORMATION </t>
  </si>
  <si>
    <t>SUBEX LTD.</t>
  </si>
  <si>
    <t>TRANSPORT CORPORATION OF INDIA</t>
  </si>
  <si>
    <t>PADMALAYA TELEFILMS LTD.</t>
  </si>
  <si>
    <t>AKSH OPTIFIBRE LTD.</t>
  </si>
  <si>
    <t>KIRLOSKAR MULTIMEDIA LTD.</t>
  </si>
  <si>
    <t>SIBAR MEDIA &amp; ENTERTAINMENT LT</t>
  </si>
  <si>
    <t>VIRGO GLOBAL MEDIA LIMITED</t>
  </si>
  <si>
    <t>PICTUREHOUSE MEDIA LTD.</t>
  </si>
  <si>
    <t>TRIVENI ENGINEERING &amp; INDUSTRI</t>
  </si>
  <si>
    <t>MUKTA ARTS LTD.</t>
  </si>
  <si>
    <t>TELEDATA INFORMATICS LTD.</t>
  </si>
  <si>
    <t>HIT KIT GLOBAL SOLUTIONS LTD.</t>
  </si>
  <si>
    <t>VINTAGE CARDS &amp; CREATIONS LTD.</t>
  </si>
  <si>
    <t>NAGPUR POWER &amp; INDUSTRIES LTD.</t>
  </si>
  <si>
    <t>CTIL LTD.</t>
  </si>
  <si>
    <t>CYBERSCAPE MULTIMEDIA LTD.</t>
  </si>
  <si>
    <t>DYNACONS SYSTEMS &amp; SOLUTIONS L</t>
  </si>
  <si>
    <t>PNB GILTS LTD.</t>
  </si>
  <si>
    <t>KANIKA INFOTECH LTD.</t>
  </si>
  <si>
    <t>Lycos Internet Limited</t>
  </si>
  <si>
    <t>RAMCO INDUSTRIES LTD.</t>
  </si>
  <si>
    <t>RAMCO SYSTEMS LTD.</t>
  </si>
  <si>
    <t>TATA TELESERVICES (MAHARASHTRA</t>
  </si>
  <si>
    <t>VIRINCHI TECHNOLOGIES LTD.</t>
  </si>
  <si>
    <t>WEP SOLUTIONS LTD.</t>
  </si>
  <si>
    <t>STERLITE TECHNOLOGIES LTD.</t>
  </si>
  <si>
    <t>TIPS INDUSTRIES LTD.</t>
  </si>
  <si>
    <t>MRO-TEK LTD.</t>
  </si>
  <si>
    <t>BATHINA TECHNOLOGIES (INDIA) L</t>
  </si>
  <si>
    <t>UNIVERSAL ARTS LTD.</t>
  </si>
  <si>
    <t>FIRSTOBJECT TECHNOLOGIES LTD.</t>
  </si>
  <si>
    <t>BABA ARTS LTD.</t>
  </si>
  <si>
    <t>INDUS NETWORKS LTD.</t>
  </si>
  <si>
    <t>BALAJI TELEFILMS LTD.</t>
  </si>
  <si>
    <t>VISION ORGANICS LTD.</t>
  </si>
  <si>
    <t>TYCHE INDUSTRIES LTD.</t>
  </si>
  <si>
    <t>CALIFORNIA SOFTWARE CO.LTD.</t>
  </si>
  <si>
    <t>PRITISH NANDY COMMUNICATIONS L</t>
  </si>
  <si>
    <t>INDIAN OVERSEAS BANK</t>
  </si>
  <si>
    <t>VALECHA ENGINEERING LTD.</t>
  </si>
  <si>
    <t>TAJGVK HOTELS &amp; RESORTS LTD.</t>
  </si>
  <si>
    <t>OPTO CIRCUITS (INDIA) LTD.</t>
  </si>
  <si>
    <t>CREATIVE EYE LTD.</t>
  </si>
  <si>
    <t>AXISCADES</t>
  </si>
  <si>
    <t>VANTEL TECHNOLOGIES LTD.</t>
  </si>
  <si>
    <t>ARMS PAPER LTD.</t>
  </si>
  <si>
    <t>USHA MARTIN EDUCATION &amp; SOLUTI</t>
  </si>
  <si>
    <t>KPIT TECHNOLOGIES LIMITED</t>
  </si>
  <si>
    <t>VIJAYA BANK</t>
  </si>
  <si>
    <t>USG TECH SOLUTIONS LTD.</t>
  </si>
  <si>
    <t xml:space="preserve">FOURTH GENERATION INFORMATION </t>
  </si>
  <si>
    <t>SAVEN TECHNOLOGIES LTD.</t>
  </si>
  <si>
    <t>CCS INFOTECH LTD.</t>
  </si>
  <si>
    <t>AVANTEL LTD.</t>
  </si>
  <si>
    <t>MOSCHIP SEMICONDUCTOR TECHNOLO</t>
  </si>
  <si>
    <t>MEGASOFT LTD.</t>
  </si>
  <si>
    <t>TRANSCORP INTERNATIONAL LTD.</t>
  </si>
  <si>
    <t>VISESH INFOTECNICS LTD.</t>
  </si>
  <si>
    <t>CEREBRA INTEGRATED TECHNOLOGIE</t>
  </si>
  <si>
    <t>IKF TECHNOLOGIES LTD.</t>
  </si>
  <si>
    <t>NEXT MEDIAWORKS LTD.</t>
  </si>
  <si>
    <t>E.STAR INFOTECH LTD.</t>
  </si>
  <si>
    <t>ANDHRA BANK</t>
  </si>
  <si>
    <t>SMARTLINK NETWORK SYSTEMS LTD.</t>
  </si>
  <si>
    <t>IQ INFOTECH LTD.</t>
  </si>
  <si>
    <t>GODREJ CONSUMER PRODUCTS LTD.</t>
  </si>
  <si>
    <t>GULSHAN CHEMFILL LTD.</t>
  </si>
  <si>
    <t>BF UTILITIES LTD.</t>
  </si>
  <si>
    <t>UNITED SPIRITS LTD.</t>
  </si>
  <si>
    <t>SANMIT INFRA LIMITED</t>
  </si>
  <si>
    <t>GOLDSTONE INFRATECH LTD.</t>
  </si>
  <si>
    <t>MPS LTD.</t>
  </si>
  <si>
    <t>RAINBOW DENIM LTD.</t>
  </si>
  <si>
    <t>MW UNITEXX LTD.</t>
  </si>
  <si>
    <t>CERA SANITARYWARE LTD.</t>
  </si>
  <si>
    <t>T.SPIRITUAL WORLD LTD.</t>
  </si>
  <si>
    <t>BHARTI AIRTEL LTD.</t>
  </si>
  <si>
    <t>SHALIMAR WIRES INDUSTRIES LTD.</t>
  </si>
  <si>
    <t>COMPUAGE INFOCOM LTD.</t>
  </si>
  <si>
    <t>GULSHAN POLYOLS LTD.</t>
  </si>
  <si>
    <t>AUNDE INDIA LIMITED</t>
  </si>
  <si>
    <t>PONNI SUGARS (ERODE) LTD.</t>
  </si>
  <si>
    <t>PUNJAB NATIONAL BANK</t>
  </si>
  <si>
    <t>RSL TEXTILES (INDIA) LTD.</t>
  </si>
  <si>
    <t>RAMCO SUPER LEATHERS LTD.</t>
  </si>
  <si>
    <t>ORACLE FINANCIAL SERVICES SOFT</t>
  </si>
  <si>
    <t>HAZOOR MULTI PROJECTS LTD.</t>
  </si>
  <si>
    <t>KAMA HOLDINGS LIMITED</t>
  </si>
  <si>
    <t>MATHER &amp; PLATT FIRE SYSTEMS LT</t>
  </si>
  <si>
    <t>APTECH LTD.</t>
  </si>
  <si>
    <t>UNION BANK OF INDIA</t>
  </si>
  <si>
    <t>UNITED BREWERIES LTD.</t>
  </si>
  <si>
    <t>ISMT LTD.</t>
  </si>
  <si>
    <t>ALLAHABAD BANK</t>
  </si>
  <si>
    <t>NOIDA TOLL BRIDGE COMPANY LTD.</t>
  </si>
  <si>
    <t>GRANULES INDIA LTD.</t>
  </si>
  <si>
    <t>CANARA BANK</t>
  </si>
  <si>
    <t>BALMER LAWRIE INVESTMENTS LTD.</t>
  </si>
  <si>
    <t>POKARNA LTD.</t>
  </si>
  <si>
    <t>DIVIS LABORATORIES LTD.</t>
  </si>
  <si>
    <t>ASTRA MICROWAVE PRODUCTS LTD.</t>
  </si>
  <si>
    <t>MICRO TECHNOLOGIES (INDIA) LTD</t>
  </si>
  <si>
    <t>RADICO KHAITAN LTD.</t>
  </si>
  <si>
    <t>SHRIRAM CITY UNION FINANCE LTD</t>
  </si>
  <si>
    <t>MARUTI SUZUKI INDIA LTD.</t>
  </si>
  <si>
    <t>RAJAPALAYAM MILLS LTD.</t>
  </si>
  <si>
    <t>NAVIN FLUORINE INTERNATIONAL L</t>
  </si>
  <si>
    <t>UCO BANK</t>
  </si>
  <si>
    <t>B.A.G.FILMS &amp; MEDIA LTD.</t>
  </si>
  <si>
    <t>JINDAL STAINLESS LTD.</t>
  </si>
  <si>
    <t>SUPRAJIT ENGINEERING LTD.</t>
  </si>
  <si>
    <t>EXCEL CROP CARE LTD.</t>
  </si>
  <si>
    <t>TVS ELECTRONICS LTD.</t>
  </si>
  <si>
    <t>INDRAPRASTHA GAS LTD.</t>
  </si>
  <si>
    <t>TV TODAY NETWORK LTD.</t>
  </si>
  <si>
    <t>SURYA PHARMACEUTICAL LTD.</t>
  </si>
  <si>
    <t>FLORENCE INVESTECH LIMITED</t>
  </si>
  <si>
    <t>PALRED TECHNOLOGIES LIMITED</t>
  </si>
  <si>
    <t>PETRONET LNG LTD.</t>
  </si>
  <si>
    <t>BIOCON LTD.</t>
  </si>
  <si>
    <t>PTC INDIA LTD.</t>
  </si>
  <si>
    <t>BANK OF MAHARASHTRA</t>
  </si>
  <si>
    <t>DISHMAN PHARMACEUTICALS &amp; CHEM</t>
  </si>
  <si>
    <t>RAMKRISHNA FORGINGS LTD.</t>
  </si>
  <si>
    <t>DATAMATICS GLOBAL SERVICES LTD</t>
  </si>
  <si>
    <t>NEW DELHI TELEVISION LTD.</t>
  </si>
  <si>
    <t>STRIDES ARCOLAB LTD.</t>
  </si>
  <si>
    <t>JAIPRAKASH ASSOCIATES LTD.</t>
  </si>
  <si>
    <t>LUMAX AUTOMOTIVE SYSTEMS LTD.</t>
  </si>
  <si>
    <t>ULTRATECH CEMENT LTD.</t>
  </si>
  <si>
    <t>MINDA INDUSTRIES LTD.</t>
  </si>
  <si>
    <t>TATA CONSULTANCY SERVICES LTD.</t>
  </si>
  <si>
    <t>NIIT TECHNOLOGIES LTD.</t>
  </si>
  <si>
    <t>CREW B.O.S.PRODUCTS LTD.</t>
  </si>
  <si>
    <t>CENTURY PLYBOARDS (I) LTD.</t>
  </si>
  <si>
    <t>WELSPUN PROJECTS LTD.</t>
  </si>
  <si>
    <t>NTPC LTD.</t>
  </si>
  <si>
    <t>S.A.L.STEEL LTD.</t>
  </si>
  <si>
    <t>JBM AUTO LTD.</t>
  </si>
  <si>
    <t>PAREKH ALUMINEX LTD.</t>
  </si>
  <si>
    <t>ONTRACK SYSTEMS LTD.</t>
  </si>
  <si>
    <t>DECCAN CHRONICLE HOLDINGS LTD.</t>
  </si>
  <si>
    <t>BHARATI SHIPYARD LTD.</t>
  </si>
  <si>
    <t>DWARIKESH SUGAR INDUSTRIES LTD</t>
  </si>
  <si>
    <t>INDOCO REMEDIES LTD.</t>
  </si>
  <si>
    <t>MAXWELL INDUSTRIES LTD.</t>
  </si>
  <si>
    <t>IMPEX FERRO TECH LTD.</t>
  </si>
  <si>
    <t>XCHANGING SOLUTIONS LTD.</t>
  </si>
  <si>
    <t>JET AIRWAYS (INDIA) LTD.</t>
  </si>
  <si>
    <t>VISHAL EXPORTS OVERSEAS LTD.</t>
  </si>
  <si>
    <t>MORARJEE TEXTILES LTD.</t>
  </si>
  <si>
    <t>GATEWAY DISTRIPARKS LTD.</t>
  </si>
  <si>
    <t>N.R.INTERNATIONAL LTD.</t>
  </si>
  <si>
    <t>JINDAL PHOTO LTD.</t>
  </si>
  <si>
    <t>PONDY OXIDES &amp; CHEMICALS LTD.</t>
  </si>
  <si>
    <t>JAIPRAKASH POWER VENTURES LIMI</t>
  </si>
  <si>
    <t>3I INFOTECH LTD.</t>
  </si>
  <si>
    <t>MCNALLY BHARAT ENGINEERING COM</t>
  </si>
  <si>
    <t>GOKALDAS EXPORTS LTD.</t>
  </si>
  <si>
    <t>ALLSEC TECHNOLOGIES LTD.</t>
  </si>
  <si>
    <t>IIFL HOLDINGS LIMITED</t>
  </si>
  <si>
    <t>MANGALAM DRUGS &amp; ORGANICS LTD.</t>
  </si>
  <si>
    <t>SHOPPERS STOP LTD.</t>
  </si>
  <si>
    <t>CYBER MEDIA (INDIA) LTD.</t>
  </si>
  <si>
    <t>NANDAN DENIM LIMITED</t>
  </si>
  <si>
    <t>JSW HOLDINGS LIMITED</t>
  </si>
  <si>
    <t>SHREE GANESH FORGINGS LTD.</t>
  </si>
  <si>
    <t>J.K.CEMENT LTD.</t>
  </si>
  <si>
    <t>BEEYU OVERSEAS LTD.</t>
  </si>
  <si>
    <t>UNIPLY INDUSTRIES LTD.</t>
  </si>
  <si>
    <t>PROVOGUE (INDIA) LTD.</t>
  </si>
  <si>
    <t>YES BANK LTD.</t>
  </si>
  <si>
    <t>NECTAR LIFESCIENCES LTD.</t>
  </si>
  <si>
    <t>MSP STEEL &amp; POWER LTD.</t>
  </si>
  <si>
    <t>SPL INDUSTRIES LTD.</t>
  </si>
  <si>
    <t>KARNATAKA BANK LTD.</t>
  </si>
  <si>
    <t>MCLEOD RUSSEL INDIA LTD.</t>
  </si>
  <si>
    <t>FACOR ALLOYS LTD.</t>
  </si>
  <si>
    <t>FACOR STEELS LTD.</t>
  </si>
  <si>
    <t>EON ELECTRIC LTD.</t>
  </si>
  <si>
    <t>IDFC LIMITED</t>
  </si>
  <si>
    <t>VIVIMED LABS LTD.</t>
  </si>
  <si>
    <t>RANE (MADRAS) LTD.</t>
  </si>
  <si>
    <t>HT MEDIA LTD.</t>
  </si>
  <si>
    <t>SASKEN COMMUNICATION TECHNOLOG</t>
  </si>
  <si>
    <t>AMAR REMEDIES LTD.</t>
  </si>
  <si>
    <t>RAJVIR INDUSTRIES LTD.</t>
  </si>
  <si>
    <t>FCS SOFTWARE SOLUTIONS LTD.</t>
  </si>
  <si>
    <t>SUZLON ENERGY LTD.</t>
  </si>
  <si>
    <t>AURIONPRO SOLUTIONS LTD.</t>
  </si>
  <si>
    <t>SOUTHERN ONLINE BIO TECHNOLOGI</t>
  </si>
  <si>
    <t>SHREE RENUKA SUGARS LTD.</t>
  </si>
  <si>
    <t>GLODYNE TECHNOSERVE LTD.</t>
  </si>
  <si>
    <t>K.M.SUGAR MILLS LTD.</t>
  </si>
  <si>
    <t>BANNARI AMMAN SPINNING MILLS L</t>
  </si>
  <si>
    <t xml:space="preserve">PRITHVI INFORMATION SOLUTIONS </t>
  </si>
  <si>
    <t>PBA INFRASTRUCTURE LTD.</t>
  </si>
  <si>
    <t>VIKASH METAL &amp; POWER LTD.</t>
  </si>
  <si>
    <t>BOMBAY RAYON FASHIONS LTD.</t>
  </si>
  <si>
    <t>STORE ONE RETAIL INDIA LIMITED</t>
  </si>
  <si>
    <t>ABG SHIPYARD LTD.</t>
  </si>
  <si>
    <t>AIA ENGINEERING LTD.</t>
  </si>
  <si>
    <t>EVEREST KANTO CYLINDER LTD.</t>
  </si>
  <si>
    <t>KERNEX MICROSYSTEMS (INDIA) LT</t>
  </si>
  <si>
    <t>REPRO INDIA LTD.</t>
  </si>
  <si>
    <t>PVR LTD.</t>
  </si>
  <si>
    <t>RAMSARUP INDUSTRIES LTD.</t>
  </si>
  <si>
    <t>TULIP TELECOM LTD.</t>
  </si>
  <si>
    <t>RADHA MADHAV CORPORATION LTD.</t>
  </si>
  <si>
    <t>PUNJ LLOYD LTD.</t>
  </si>
  <si>
    <t>BARTRONICS INDIA LTD.</t>
  </si>
  <si>
    <t>CELEBRITY FASHIONS LTD.</t>
  </si>
  <si>
    <t>EDUCOMP SOLUTIONS LTD.</t>
  </si>
  <si>
    <t>NITIN SPINNERS LTD.</t>
  </si>
  <si>
    <t>ROYAL ORCHID HOTELS LTD.</t>
  </si>
  <si>
    <t xml:space="preserve">ENTERTAINMENT NETWORK (INDIA) </t>
  </si>
  <si>
    <t>SREE SAKTHI PAPER MILLS LTD.</t>
  </si>
  <si>
    <t>GUJARAT STATE PETRONET LTD.</t>
  </si>
  <si>
    <t>JAGRAN PRAKASHAN LTD.</t>
  </si>
  <si>
    <t>INOX LEISURE LTD.</t>
  </si>
  <si>
    <t>DYNEMIC PRODUCTS LTD.</t>
  </si>
  <si>
    <t>GVK POWER &amp; INFRASTRUCTURE LTD</t>
  </si>
  <si>
    <t>RELIANCE NATURAL RESOURCES LTD</t>
  </si>
  <si>
    <t>SADBHAV ENGINEERING LTD.</t>
  </si>
  <si>
    <t>SUNIL HITECH ENGINEERS LTD.</t>
  </si>
  <si>
    <t>RELIANCE COMMUNICATIONS LTD.</t>
  </si>
  <si>
    <t>SAKUMA EXPORTS LTD.</t>
  </si>
  <si>
    <t>KEC INTERNATIONAL LTD.</t>
  </si>
  <si>
    <t>GITANJALI GEMS LTD.</t>
  </si>
  <si>
    <t>GILLANDERS ARBUTHNOT &amp; CO.LTD.</t>
  </si>
  <si>
    <t>INDO TECH TRANSFORMERS LTD.</t>
  </si>
  <si>
    <t>PRATIBHA INDUSTRIES LTD.</t>
  </si>
  <si>
    <t>B.L.KASHYAP AND SONS LTD.</t>
  </si>
  <si>
    <t xml:space="preserve">MAHINDRA &amp; MAHINDRA FINANCIAL </t>
  </si>
  <si>
    <t>VISA STEEL LTD.</t>
  </si>
  <si>
    <t>NITCO LTD.</t>
  </si>
  <si>
    <t>MONNET PROJECT DEVELOPERS LTD.</t>
  </si>
  <si>
    <t>SOLAR INDUSTRIES INDIA LTD.</t>
  </si>
  <si>
    <t>GALLANTT METAL LTD.</t>
  </si>
  <si>
    <t>ADHUNIK METALIKS LTD.</t>
  </si>
  <si>
    <t>MALU PAPER MILLS LTD.</t>
  </si>
  <si>
    <t>UTTAM SUGAR MILLS LTD.</t>
  </si>
  <si>
    <t>STL GLOBAL LTD.</t>
  </si>
  <si>
    <t>ROHIT FERRO-TECH LTD.</t>
  </si>
  <si>
    <t>KEWAL KIRAN CLOTHING LTD.</t>
  </si>
  <si>
    <t>SUN TV NETWORK LTD.</t>
  </si>
  <si>
    <t>GODAWARI POWER &amp; ISPAT LTD.</t>
  </si>
  <si>
    <t>R SYSTEMS INTERNATIONAL LTD.</t>
  </si>
  <si>
    <t>POWERSOFT GLOBAL SOLUTIONS LTD</t>
  </si>
  <si>
    <t>EMKAY GLOBAL FINANCIAL SERVICE</t>
  </si>
  <si>
    <t>TANTIA CONSTRUCTIONS LTD.</t>
  </si>
  <si>
    <t>PLETHICO PHARMACEUTICALS LTD.</t>
  </si>
  <si>
    <t>LOKESH MACHINES LTD.</t>
  </si>
  <si>
    <t>KAMDHENU ISPAT LTD.</t>
  </si>
  <si>
    <t>PAUSHAK LTD.</t>
  </si>
  <si>
    <t>GTN TEXTILES LTD.</t>
  </si>
  <si>
    <t>INDITRADE CAPITAL LIMITED</t>
  </si>
  <si>
    <t>UNITY INFRAPROJECTS LTD.</t>
  </si>
  <si>
    <t>KINGFISHER AIRLINES LTD.</t>
  </si>
  <si>
    <t>PRIME FOCUS LTD.</t>
  </si>
  <si>
    <t>ALLCARGO LOGISTICS LTD.</t>
  </si>
  <si>
    <t>EASUN REYROLLE LTD.</t>
  </si>
  <si>
    <t>GMR INFRASTRUCTURE LTD.</t>
  </si>
  <si>
    <t>TECH MAHINDRA LTD.</t>
  </si>
  <si>
    <t>MAHINDRA CIE AUTOMOTIVE LIMITE</t>
  </si>
  <si>
    <t>VOLTAMP TRANSFORMERS LTD.</t>
  </si>
  <si>
    <t>KEW INDUSTRIES LTD.</t>
  </si>
  <si>
    <t>ATLANTA LTD.</t>
  </si>
  <si>
    <t>DEEP INDUSTRIES LTD.</t>
  </si>
  <si>
    <t>HOV SERVICES LTD.</t>
  </si>
  <si>
    <t xml:space="preserve">ACTION CONSTRUCTION EQUIPMENT </t>
  </si>
  <si>
    <t>GEECEE VENTURES LIMITED</t>
  </si>
  <si>
    <t>USHER AGRO LTD.</t>
  </si>
  <si>
    <t>RICHA INDUSTRIES LTD.</t>
  </si>
  <si>
    <t>GAYATRI PROJECTS LTD.</t>
  </si>
  <si>
    <t>FIEM INDUSTRIES LTD.</t>
  </si>
  <si>
    <t>HANUNG TOYS &amp; TEXTILES LTD.</t>
  </si>
  <si>
    <t>JHS SVENDGAARD LABORATORIES LT</t>
  </si>
  <si>
    <t>DCB BANK LIMITED</t>
  </si>
  <si>
    <t>GLOBAL VECTRA HELICORP LTD.</t>
  </si>
  <si>
    <t>ACCEL FRONTLINE LTD.</t>
  </si>
  <si>
    <t>GTL INFRASTRUCTURE LTD.</t>
  </si>
  <si>
    <t>SHIVAM AUTOTECH LTD.</t>
  </si>
  <si>
    <t>INFO EDGE (INDIA) LTD.</t>
  </si>
  <si>
    <t>LANCO INFRATECH LTD.</t>
  </si>
  <si>
    <t>TORRENT POWER LTD.</t>
  </si>
  <si>
    <t>PARSVNATH DEVELOPERS LTD.</t>
  </si>
  <si>
    <t>BLUE BIRD (INDIA) LTD.</t>
  </si>
  <si>
    <t>SUTLEJ TEXTILES &amp; INDUSTRIES L</t>
  </si>
  <si>
    <t>LT FOODS LTD.</t>
  </si>
  <si>
    <t>SOBHA</t>
  </si>
  <si>
    <t>RUCHIRA PAPERS LTD.</t>
  </si>
  <si>
    <t>GOL OFFSHORE LTD.</t>
  </si>
  <si>
    <t>ESS DEE ALUMINIUM LTD.</t>
  </si>
  <si>
    <t>XL ENERGY LTD.</t>
  </si>
  <si>
    <t>NISSAN COPPER LTD.</t>
  </si>
  <si>
    <t>TANLA SOLUTIONS LTD.</t>
  </si>
  <si>
    <t>PYRAMID SAIMIRA THEATRE LTD.</t>
  </si>
  <si>
    <t>CAIRN INDIA LTD.</t>
  </si>
  <si>
    <t>SHREE ASHTAVINAYAK CINE VISION</t>
  </si>
  <si>
    <t>ZEE MEDIA CORPORATION LIMITED</t>
  </si>
  <si>
    <t>SITI CABLE NETWORK LTD.</t>
  </si>
  <si>
    <t>LUMAX AUTO TECHNOLOGIES LTD.</t>
  </si>
  <si>
    <t>AUTOLINE INDUSTRIES LTD.</t>
  </si>
  <si>
    <t xml:space="preserve">NETWORK18 MEDIA &amp; INVESTMENTS </t>
  </si>
  <si>
    <t>HUBTOWN LTD.</t>
  </si>
  <si>
    <t>TV18 BROADCAST LTD.</t>
  </si>
  <si>
    <t>CAMBRIDGE TECHNOLOGY ENTERPRIS</t>
  </si>
  <si>
    <t>POCHIRAJU INDUSTRIES LTD.</t>
  </si>
  <si>
    <t>TECHNOCRAFT INDUSTRIES (INDIA)</t>
  </si>
  <si>
    <t>REDINGTON (INDIA) LTD.</t>
  </si>
  <si>
    <t>AI CHAMPDANY INDUSTRIES LTD.</t>
  </si>
  <si>
    <t>CINELINE INDIA LIMITED</t>
  </si>
  <si>
    <t>PEARL GLOBAL INDUSTRIES LIMITE</t>
  </si>
  <si>
    <t>FIRSTSOURCE SOLUTIONS LTD.</t>
  </si>
  <si>
    <t>POWER FINANCE CORPORATION LTD.</t>
  </si>
  <si>
    <t>AHLUWALIA CONTRACTS (INDIA) LT</t>
  </si>
  <si>
    <t>TRANSWARRANTY FINANCE LTD.</t>
  </si>
  <si>
    <t>C &amp; C CONSTRUCTIONS LTD.</t>
  </si>
  <si>
    <t>INDIAN BANK</t>
  </si>
  <si>
    <t>SMS PHARMACEUTICALS LTD.</t>
  </si>
  <si>
    <t>BROADCAST INITIATIVES LTD.</t>
  </si>
  <si>
    <t>ORIENTAL TRIMEX LTD.</t>
  </si>
  <si>
    <t>EVINIX ACCESSORIES LTD.</t>
  </si>
  <si>
    <t>MINDTREE LTD.</t>
  </si>
  <si>
    <t>E-Land Apparel Limited</t>
  </si>
  <si>
    <t>INDUS FILA LTD.</t>
  </si>
  <si>
    <t>IDEA CELLULAR LTD.</t>
  </si>
  <si>
    <t>EURO CERAMICS LTD.</t>
  </si>
  <si>
    <t>VTX INDUSTRIES LIMITED</t>
  </si>
  <si>
    <t>JAGJANANI TEXTILES LTD.</t>
  </si>
  <si>
    <t>RAJ TELEVISION NETWORK LTD.</t>
  </si>
  <si>
    <t>PAGE INDUSTRIES LTD.</t>
  </si>
  <si>
    <t>AMD INDUSTRIES LTD.</t>
  </si>
  <si>
    <t>LAWRESHWAR POLYMERS LTD.</t>
  </si>
  <si>
    <t>ASTRAL POLY TECHNIK LTD.</t>
  </si>
  <si>
    <t>ABHISHEK CORPORATION LTD.</t>
  </si>
  <si>
    <t>INDIABULLS REAL ESTATE LTD.</t>
  </si>
  <si>
    <t>CAMLIN FINE SCIENCES LTD.</t>
  </si>
  <si>
    <t>ICRA LTD.</t>
  </si>
  <si>
    <t>SANCIA GLOBAL INFRAPROJECTS LI</t>
  </si>
  <si>
    <t>ORBIT CORPORATION LTD.</t>
  </si>
  <si>
    <t>DISH TV INDIA LTD.</t>
  </si>
  <si>
    <t>ADVANTA LIMITED</t>
  </si>
  <si>
    <t>SAHYADRI INDUSTRIES LTD.</t>
  </si>
  <si>
    <t>SREE RAYALASEEMA HI-STRENGTH H</t>
  </si>
  <si>
    <t>FORTIS HEALTHCARE LTD.</t>
  </si>
  <si>
    <t>TGB BANQUETS AND HOTELS LTD.</t>
  </si>
  <si>
    <t>HILTON METAL FORGING LTD.</t>
  </si>
  <si>
    <t>DELTA CORP LTD.</t>
  </si>
  <si>
    <t>MIC ELECTRONICS LTD.</t>
  </si>
  <si>
    <t>INSECTICIDES (INDIA) LTD.</t>
  </si>
  <si>
    <t>MCDOWELL HOLDINGS LTD.</t>
  </si>
  <si>
    <t>ASAHI SONGWON COLORS LTD.</t>
  </si>
  <si>
    <t>NITIN FIRE PROTECTION INDUSTRI</t>
  </si>
  <si>
    <t>HARYANA CAPFIN LTD.</t>
  </si>
  <si>
    <t>TIME TECHNOPLAST LTD.</t>
  </si>
  <si>
    <t>GLORY POLYFILMS LTD.</t>
  </si>
  <si>
    <t>DECOLIGHT CERAMICS LTD.</t>
  </si>
  <si>
    <t>HINDUJA GLOBAL SOLUTIONS LTD.</t>
  </si>
  <si>
    <t>NELCAST LTD.</t>
  </si>
  <si>
    <t>MEGHMANI ORGANICS LTD.</t>
  </si>
  <si>
    <t>QUINTEGRA SOLUTIONS LTD.</t>
  </si>
  <si>
    <t>V2 RETAIL LTD.</t>
  </si>
  <si>
    <t>DLF LTD.</t>
  </si>
  <si>
    <t>TARMAT LTD.</t>
  </si>
  <si>
    <t>ANKIT METAL &amp; POWER LTD.</t>
  </si>
  <si>
    <t>CELESTIAL BIOLABS LIMITED</t>
  </si>
  <si>
    <t>SUN PHARMA ADVANCED RESEARCH C</t>
  </si>
  <si>
    <t>HOUSING DEVELOPMENT &amp; INFRASTR</t>
  </si>
  <si>
    <t xml:space="preserve">SURYACHAKRA POWER CORPORATION </t>
  </si>
  <si>
    <t>ALLIED DIGITAL SERVICES LTD.</t>
  </si>
  <si>
    <t>EVERONN EDUCATION LTD</t>
  </si>
  <si>
    <t>SIMPLEX PROJECTS LTD.</t>
  </si>
  <si>
    <t>ALPA LABORATORIES LTD.</t>
  </si>
  <si>
    <t>SIR SHADI LAL ENTERPRISES LTD.</t>
  </si>
  <si>
    <t>OMAXE LTD.</t>
  </si>
  <si>
    <t>OMNITECH INFOSOLUTIONS LTD.</t>
  </si>
  <si>
    <t>ZYLOG SYSTEMS LTD.</t>
  </si>
  <si>
    <t>REFEX INDUSTRIES LTD.</t>
  </si>
  <si>
    <t>CENTRAL BANK OF INDIA</t>
  </si>
  <si>
    <t>SEL MANUFACTURING COMPANY LTD.</t>
  </si>
  <si>
    <t>SUJANA TOWERS LTD.</t>
  </si>
  <si>
    <t>ASIAN GRANITO INDIA LTD.</t>
  </si>
  <si>
    <t>K.P.R.MILL LTD.</t>
  </si>
  <si>
    <t>TAKE SOLUTIONS LTD.</t>
  </si>
  <si>
    <t>PURAVANKARA PROJECTS LTD.</t>
  </si>
  <si>
    <t>MOTILAL OSWAL FINANCIAL SERVIC</t>
  </si>
  <si>
    <t>VTM LTD.</t>
  </si>
  <si>
    <t>INDOWIND ENERGY LTD.</t>
  </si>
  <si>
    <t>NAGREEKA CAPITAL &amp; INFRASTRUCT</t>
  </si>
  <si>
    <t>MAGNUM VENTURES LTD.</t>
  </si>
  <si>
    <t>POWER GRID CORPORATION OF INDI</t>
  </si>
  <si>
    <t>KAVERI SEED COMPANY LTD.</t>
  </si>
  <si>
    <t>S.E.INVESTMENTS LTD.</t>
  </si>
  <si>
    <t>KOUTONS RETAIL INDIA LTD.</t>
  </si>
  <si>
    <t>CONSOLIDATED CONSTRUCTION CONS</t>
  </si>
  <si>
    <t>DHANUS TECHNOLOGIES LTD.</t>
  </si>
  <si>
    <t>SUPREME INFRASTRUCTURE INDIA L</t>
  </si>
  <si>
    <t>SAAMYA BIOTECH (INDIA) LTD.</t>
  </si>
  <si>
    <t>MAAN ALUMINIUM LTD.</t>
  </si>
  <si>
    <t>IL&amp;FS ENGINEERING AND CONSTRUC</t>
  </si>
  <si>
    <t>SHARON BIO-MEDICINE LTD.</t>
  </si>
  <si>
    <t>ANIL LTD.</t>
  </si>
  <si>
    <t>PARLE SOFTWARE LTD.</t>
  </si>
  <si>
    <t>NET 4 INDIA LTD.</t>
  </si>
  <si>
    <t>CIRCUIT SYSTEMS (INDIA) LTD.</t>
  </si>
  <si>
    <t>ARCOTECH LTD.</t>
  </si>
  <si>
    <t>RELIGARE ENTERPRISES LTD.</t>
  </si>
  <si>
    <t>BARAK VALLEY CEMENTS LTD.</t>
  </si>
  <si>
    <t>VARUN INDUSTRIES LTD.</t>
  </si>
  <si>
    <t>RATHI BARS LTD.</t>
  </si>
  <si>
    <t>ALLIED COMPUTERS INTERNATIONAL</t>
  </si>
  <si>
    <t>EMPEE DISTILLERIES LTD.</t>
  </si>
  <si>
    <t>ADANI PORTS AND SPECIAL ECONOM</t>
  </si>
  <si>
    <t>EDELWEISS FINANCIAL SERVICES L</t>
  </si>
  <si>
    <t>RENAISSANCE JEWELLERY LTD.</t>
  </si>
  <si>
    <t>KOLTE-PATIL DEVELOPERS LTD.</t>
  </si>
  <si>
    <t>KAUSHALYA INFRASTRUCTURE DEVEL</t>
  </si>
  <si>
    <t>JYOTHY LABORATORIES LTD.</t>
  </si>
  <si>
    <t>ECLERX SERVICES LTD.</t>
  </si>
  <si>
    <t>TRANSFORMERS AND RECTIFIERS (I</t>
  </si>
  <si>
    <t>BRIGADE ENTERPRISES LTD.</t>
  </si>
  <si>
    <t>BGR ENERGY SYSTEMS LTD.</t>
  </si>
  <si>
    <t>BURNPUR CEMENT LTD.</t>
  </si>
  <si>
    <t>MANAKSIA LTD.</t>
  </si>
  <si>
    <t>PORWAL AUTO COMPONENTS LTD.</t>
  </si>
  <si>
    <t>PPAP</t>
  </si>
  <si>
    <t>ARIES AGRO LTD.</t>
  </si>
  <si>
    <t>KUANTUM PAPERS LTD.</t>
  </si>
  <si>
    <t>CAPITAL FIRST LTD.</t>
  </si>
  <si>
    <t>RELIANCE POWER LTD.</t>
  </si>
  <si>
    <t>J.KUMAR INFRAPROJECTS LTD.</t>
  </si>
  <si>
    <t>CORDS CABLE INDUSTRIES LTD.</t>
  </si>
  <si>
    <t>KNR CONSTRUCTIONS LTD.</t>
  </si>
  <si>
    <t>ONMOBILE</t>
  </si>
  <si>
    <t>SHRIRAM EPC LTD.</t>
  </si>
  <si>
    <t>BANG OVERSEAS LTD.</t>
  </si>
  <si>
    <t xml:space="preserve">IRB INFRASTRUCTURE DEVELOPERS </t>
  </si>
  <si>
    <t>TULSI EXTRUSIONS LTD.</t>
  </si>
  <si>
    <t>GSS INFOTECH LTD.</t>
  </si>
  <si>
    <t>NAHAR CAPITAL &amp; FINANCIAL SERV</t>
  </si>
  <si>
    <t>V-GUARD INDUSTRIES LTD.</t>
  </si>
  <si>
    <t>RURAL ELECTRIFICATION CORPORAT</t>
  </si>
  <si>
    <t>GOKAK TEXTILES LTD.</t>
  </si>
  <si>
    <t>GAMMON INFRASTRUCTURE PROJECTS</t>
  </si>
  <si>
    <t>SITA SHREE FOOD PRODUCTS LTD.</t>
  </si>
  <si>
    <t>TITAGARH WAGONS LTD.</t>
  </si>
  <si>
    <t>KIRI INDUSTRIES LTD.</t>
  </si>
  <si>
    <t>SANKHYA INFOTECH LTD.</t>
  </si>
  <si>
    <t>ADITYA BIRLA MONEY LTD.</t>
  </si>
  <si>
    <t>AISHWARYA TELECOM LTD.</t>
  </si>
  <si>
    <t>JAI BALAJI INDUSTRIES LTD.</t>
  </si>
  <si>
    <t>BAJAJ AUTO LTD.</t>
  </si>
  <si>
    <t>BAJAJ FINSERV LTD.</t>
  </si>
  <si>
    <t>PIRAMAL PHYTOCARE LIMITED</t>
  </si>
  <si>
    <t>GOKUL REFOILS &amp; SOLVENT LTD.</t>
  </si>
  <si>
    <t>ANUS LABORATORIES LTD.</t>
  </si>
  <si>
    <t>RPG LIFE SCIENCES LTD.</t>
  </si>
  <si>
    <t>ENSO SECUTRACK LTD.</t>
  </si>
  <si>
    <t>KOTAK MAHINDRA MUTUAL FUND</t>
  </si>
  <si>
    <t>NIRAJ CEMENT STRUCTURALS LTD.</t>
  </si>
  <si>
    <t>RANE BRAKE LINING LTD.</t>
  </si>
  <si>
    <t>RANE ENGINE VALVE LTD.</t>
  </si>
  <si>
    <t>BAFNA PHARMACEUTICALS LTD.</t>
  </si>
  <si>
    <t>METKORE ALLOYS &amp; INDUSTRIES LT</t>
  </si>
  <si>
    <t>MVL LTD.</t>
  </si>
  <si>
    <t>CHL LTD.</t>
  </si>
  <si>
    <t>SEZAL GLASS LIMITED</t>
  </si>
  <si>
    <t>ARCHIDPLY INDUSTRIES LTD.</t>
  </si>
  <si>
    <t>AVON CORPORATION LTD.</t>
  </si>
  <si>
    <t>FIRST WINNER INDUSTRIES LTD.</t>
  </si>
  <si>
    <t>KSK ENERGY VENTURES LTD.</t>
  </si>
  <si>
    <t>LOTUS EYE CARE HOSPITAL LTD.</t>
  </si>
  <si>
    <t>NEXTGEN ANIMATION MEDIAA LTD.</t>
  </si>
  <si>
    <t>SOMI CONVEYOR BELTINGS LTD.</t>
  </si>
  <si>
    <t>BIRLA COTSYN (INDIA) LTD.</t>
  </si>
  <si>
    <t>LGB FORGE LTD.</t>
  </si>
  <si>
    <t>OCL IRON AND STEEL LTD.</t>
  </si>
  <si>
    <t>CORAL HUB LIMITED</t>
  </si>
  <si>
    <t xml:space="preserve">LANDMARK PROPERTY DEVELOPMENT </t>
  </si>
  <si>
    <t>SICAGEN INDIA LTD.</t>
  </si>
  <si>
    <t>NU TEK INDIA LTD.</t>
  </si>
  <si>
    <t>AUSTRAL COKE &amp; PROJECTS LTD.</t>
  </si>
  <si>
    <t>RESURGERE MINES &amp; MINERALS IND</t>
  </si>
  <si>
    <t>SIMPLEX MILLS COMPANY LTD.</t>
  </si>
  <si>
    <t>SIMPLEX PAPERS LTD.</t>
  </si>
  <si>
    <t>20 MICRONS LTD.</t>
  </si>
  <si>
    <t>WABCO INDIA LTD.</t>
  </si>
  <si>
    <t>CHEMCEL BIO-TECH LTD.</t>
  </si>
  <si>
    <t>ALKALI METALS LTD.</t>
  </si>
  <si>
    <t>ISGEC HEAVY ENGINEERING LTD.</t>
  </si>
  <si>
    <t>INDIAN METALS &amp; FERRO ALLOYS L</t>
  </si>
  <si>
    <t>GI ENGINEERING SOLUTIONS LTD.</t>
  </si>
  <si>
    <t>EDSERV SOFTSYSTEMS LTD.</t>
  </si>
  <si>
    <t>VEDAVAAG SYSTEMS LTD.</t>
  </si>
  <si>
    <t>BRANDHOUSE RETAILS LTD.</t>
  </si>
  <si>
    <t>REI SIX TEN RETAIL LTD.</t>
  </si>
  <si>
    <t>ARROW TEXTILES LTD.</t>
  </si>
  <si>
    <t>MANJEERA CONSTRUCTIONS LTD.</t>
  </si>
  <si>
    <t>SAND PLAST (INDIA) LTD.</t>
  </si>
  <si>
    <t>MOLD-TEK PACKAGING LIMITED</t>
  </si>
  <si>
    <t>RISHABHDEV TECHNOCABLE LTD.</t>
  </si>
  <si>
    <t>MAHINDRA HOLIDAYS &amp; RESORTS IN</t>
  </si>
  <si>
    <t xml:space="preserve">TELEDATA TECHNOLOGY SOLUTIONS </t>
  </si>
  <si>
    <t>RAJ OIL MILLS LTD.</t>
  </si>
  <si>
    <t>BENGAL &amp; ASSAM COMPANY LTD.</t>
  </si>
  <si>
    <t>ADANI POWER LTD.</t>
  </si>
  <si>
    <t>NHPC LTD.</t>
  </si>
  <si>
    <t>PREMIER ENERGY AND INFRASTRUCT</t>
  </si>
  <si>
    <t>SURYAAMBA SPINNING MILLS LTD.</t>
  </si>
  <si>
    <t>JINDAL COTEX LTD.</t>
  </si>
  <si>
    <t>GLOBUS SPIRITS LTD.</t>
  </si>
  <si>
    <t>OIL INDIA LTD.</t>
  </si>
  <si>
    <t>PIPAVAV DEFENCE AND OFFSHORE E</t>
  </si>
  <si>
    <t>BHILWARA TECHNICAL TEXTILES LT</t>
  </si>
  <si>
    <t>EURO MULTIVISION LTD.</t>
  </si>
  <si>
    <t>SHREE PRECOATED STEELS LTD.</t>
  </si>
  <si>
    <t>SQSBFSI</t>
  </si>
  <si>
    <t>RATTANINDIA POWER LTD.</t>
  </si>
  <si>
    <t>DEN NETWORKS LTD</t>
  </si>
  <si>
    <t>ASTEC LIFESCIENCES LIMITED</t>
  </si>
  <si>
    <t>FORTIS FIXED TERM FUND - SERIE</t>
  </si>
  <si>
    <t>F</t>
  </si>
  <si>
    <t>COX &amp; KINGS LIMITED</t>
  </si>
  <si>
    <t>D-LINK (INDIA) LTD</t>
  </si>
  <si>
    <t>JSW ENERGY LTD</t>
  </si>
  <si>
    <t>ESSAR SECURITIES LTD</t>
  </si>
  <si>
    <t>GODREJ PROPERTIES LTD</t>
  </si>
  <si>
    <t>D B CORP LTD</t>
  </si>
  <si>
    <t>MBL INFRASTRUCTURES LTD</t>
  </si>
  <si>
    <t>INFINITE COMPUTER SOLUTIONS (I</t>
  </si>
  <si>
    <t>JUBILANT FOODWORKS LTD</t>
  </si>
  <si>
    <t>VASCON ENGINEERS LTD</t>
  </si>
  <si>
    <t>SYNCOM HEALTHCARE LTD</t>
  </si>
  <si>
    <t>THANGAMAYIL JEWELLERY LTD</t>
  </si>
  <si>
    <t>AQUA LOGISTICS LTD</t>
  </si>
  <si>
    <t>D B REALTY LTD</t>
  </si>
  <si>
    <t>EMMBI INDUSTRIES LTD</t>
  </si>
  <si>
    <t>HATHWAY CABLE &amp; DATACOM LTD</t>
  </si>
  <si>
    <t>ARSS INFRASTRUCTURE PROJECTS L</t>
  </si>
  <si>
    <t>TEXMO PIPES &amp; PRODUCTS LTD.</t>
  </si>
  <si>
    <t>SUNDARAM MULTI PAP LTD.</t>
  </si>
  <si>
    <t>COROMANDEL ENGINEERING COMPANY</t>
  </si>
  <si>
    <t>ROSSELL INDIA LTD.</t>
  </si>
  <si>
    <t>MAN INFRACONSTRUCTION LTD.</t>
  </si>
  <si>
    <t>TAMBOLI CAPITAL LTD.</t>
  </si>
  <si>
    <t>UNITED BANK OF INDIA</t>
  </si>
  <si>
    <t>DQ ENTERTAINMENT (INTERNATIONA</t>
  </si>
  <si>
    <t xml:space="preserve">IL&amp;FS TRANSPORTATION NETWORKS </t>
  </si>
  <si>
    <t>PRADIP OVERSEAS LTD</t>
  </si>
  <si>
    <t>PERSISTENT SYSTEMS LTD.</t>
  </si>
  <si>
    <t>SHREE GANESH JEWELLERY HOUSE (</t>
  </si>
  <si>
    <t>INTRASOFT TECHNOLOGIES LTD.</t>
  </si>
  <si>
    <t>GOENKA DIAMOND &amp; JEWELS LTD.</t>
  </si>
  <si>
    <t>KCP SUGAR &amp; INDUSTRIES CORPORA</t>
  </si>
  <si>
    <t>KIRLOSKAR ELECTRIC COMPANY LTD</t>
  </si>
  <si>
    <t>TALWALKARS BETTER VALUE FITNES</t>
  </si>
  <si>
    <t>NITESH ESTATES LTD</t>
  </si>
  <si>
    <t>TARAPUR TRANSFORMERS LTD</t>
  </si>
  <si>
    <t>MANDHANA INDUSTRIES LTD</t>
  </si>
  <si>
    <t>SJVN LTD</t>
  </si>
  <si>
    <t>JAYPEE INFRATECH LTD</t>
  </si>
  <si>
    <t>EMAMI PAPER MILLS LTD.</t>
  </si>
  <si>
    <t>KRITI NUTRIENTS LTD</t>
  </si>
  <si>
    <t>PARABOLIC DRUGS LTD</t>
  </si>
  <si>
    <t>GKB OPHTHALMICS LTD.</t>
  </si>
  <si>
    <t>FRONTLINE SECURITIES LTD.</t>
  </si>
  <si>
    <t>TECHNOFAB ENGINEERING LIMITED</t>
  </si>
  <si>
    <t>HINDUSTAN MEDIA VENTURES LTD.</t>
  </si>
  <si>
    <t>EMAMI INFRASTRUCTURE LTD.</t>
  </si>
  <si>
    <t>SHRI ASTER SILICATES LIMITED</t>
  </si>
  <si>
    <t>MIDFIELD INDUSTRIES LTD.</t>
  </si>
  <si>
    <t>ASIAN HOTELS (WEST) LTD.</t>
  </si>
  <si>
    <t>ASIAN HOTELS (EAST) LTD.</t>
  </si>
  <si>
    <t>SKS MICROFINANCE LTD.</t>
  </si>
  <si>
    <t>BAJAJ CORP LTD.</t>
  </si>
  <si>
    <t>PRAKASH STEELAGE LTD.</t>
  </si>
  <si>
    <t>GUJARAT PIPAVAV PORT LTD.</t>
  </si>
  <si>
    <t>WELSPUN INVESTMENTS AND COMMER</t>
  </si>
  <si>
    <t>INDOSOLAR LTD.</t>
  </si>
  <si>
    <t>TIRUPATI INKS LTD.</t>
  </si>
  <si>
    <t>MICROSEC FINANCIAL SERVICES LT</t>
  </si>
  <si>
    <t>CAREER POINT LTD.</t>
  </si>
  <si>
    <t>EROS INTERNATIONAL MEDIA LTD.</t>
  </si>
  <si>
    <t>RAMKY INFRASTRUCTURE LTD.</t>
  </si>
  <si>
    <t>ORIENT GREEN POWER COMPANY LTD</t>
  </si>
  <si>
    <t>ELECTROSTEEL STEELS LTD.</t>
  </si>
  <si>
    <t>GALLANTT ISPAT LTD.</t>
  </si>
  <si>
    <t>TECPRO SYSTEMS LTD.</t>
  </si>
  <si>
    <t>CANTABIL RETAIL INDIA LTD.</t>
  </si>
  <si>
    <t>SEA TV NETWORK LTD.</t>
  </si>
  <si>
    <t>VA TECH WABAG LTD.</t>
  </si>
  <si>
    <t>BEDMUTHA INDUSTRIES LTD.</t>
  </si>
  <si>
    <t>ASHOKA BUILDCON LTD.</t>
  </si>
  <si>
    <t>COMMERCIAL ENGINEERS &amp; BODY BU</t>
  </si>
  <si>
    <t>OBEROI REALTY LTD.</t>
  </si>
  <si>
    <t>PRESTIGE ESTATES PROJECTS LTD.</t>
  </si>
  <si>
    <t>GYSCOAL ALLOYS LTD.</t>
  </si>
  <si>
    <t>BS LTD.</t>
  </si>
  <si>
    <t>COAL INDIA LTD.</t>
  </si>
  <si>
    <t>TECHNO ELECTRIC AND ENGINEERIN</t>
  </si>
  <si>
    <t>GRAVITA INDIA LTD.</t>
  </si>
  <si>
    <t>RPP INFRA PROJECTS LTD.</t>
  </si>
  <si>
    <t>RDB REALTY &amp; INFRASTRUCTURE LT</t>
  </si>
  <si>
    <t>MOIL LTD.</t>
  </si>
  <si>
    <t>ZEE LEARN LTD.</t>
  </si>
  <si>
    <t>CLARIS LIFESCIENCES LTD.</t>
  </si>
  <si>
    <t>KESAR TERMINALS &amp; INFRASTRUCTU</t>
  </si>
  <si>
    <t>A2Z INFRA ENGINEERING LIMITED</t>
  </si>
  <si>
    <t>KIRLOSKAR OIL ENGINES LTD.</t>
  </si>
  <si>
    <t>RAVI KUMAR DISTILLERIES LTD.</t>
  </si>
  <si>
    <t>PUNJAB &amp; SIND BANK</t>
  </si>
  <si>
    <t>FUTURE MARKET NETWORKS LTD.</t>
  </si>
  <si>
    <t>KIRLOSKAR BROTHERS INVESTMENTS</t>
  </si>
  <si>
    <t>SURANA SOLAR LTD.</t>
  </si>
  <si>
    <t>SHEKHAWATI POLY-YARN LTD.</t>
  </si>
  <si>
    <t>KALYANI INVESTMENT COMPANY LTD</t>
  </si>
  <si>
    <t>BF INVESTMENT LTD.</t>
  </si>
  <si>
    <t>C. MAHENDRA EXPORTS LTD.</t>
  </si>
  <si>
    <t>SRS REAL INFRASTRUCTURE LTD.</t>
  </si>
  <si>
    <t>SUMMIT SECURITIES LTD.</t>
  </si>
  <si>
    <t>DALMIA BHARAT LTD.</t>
  </si>
  <si>
    <t>MIDVALLEY ENTERTAINMENT LTD.</t>
  </si>
  <si>
    <t>AGS INFOTECH LIMITED</t>
  </si>
  <si>
    <t>INNOVASSYNTH INVESTMENTS LTD.</t>
  </si>
  <si>
    <t>STEL HOLDINGS LIMITED</t>
  </si>
  <si>
    <t>OMKAR SPECIALITY CHEMICALS LTD</t>
  </si>
  <si>
    <t>JUBILANT INDUSTRIES LTD.</t>
  </si>
  <si>
    <t>BIL ENERGY SYSTEMS LTD.</t>
  </si>
  <si>
    <t>TEXMACO RAIL &amp; ENGINEERING LTD</t>
  </si>
  <si>
    <t>INDIAN TERRAIN FASHIONS LTD.</t>
  </si>
  <si>
    <t>ACROPETAL TECHNOLOGIES LTD.</t>
  </si>
  <si>
    <t>SUDAR INDUSTRIES LTD.</t>
  </si>
  <si>
    <t>FINEOTEX CHEMICAL LTD.</t>
  </si>
  <si>
    <t>DHUNSERI INVESTMENTS LTD.</t>
  </si>
  <si>
    <t>ZEN TECHNOLOGIES LTD.</t>
  </si>
  <si>
    <t>LOVABLE LINGERIE LTD.</t>
  </si>
  <si>
    <t>PTC INDIA FINANCIAL SERVICES L</t>
  </si>
  <si>
    <t>ICICI PRUDENTIAL INTERVAL FUND</t>
  </si>
  <si>
    <t>SHILPI CABLE TECHNOLOGIES LTD.</t>
  </si>
  <si>
    <t>TCI DEVELOPERS LTD.</t>
  </si>
  <si>
    <t>MUTHOOT FINANCE LTD.</t>
  </si>
  <si>
    <t>PARAMOUNT PRINTPACKAGING LTD.</t>
  </si>
  <si>
    <t>FUTURE CONSUMER ENTERPRISE LIM</t>
  </si>
  <si>
    <t>SERVALAKSHMI PAPER LTD.</t>
  </si>
  <si>
    <t>INNOVENTIVE INDUSTRIES LTD.</t>
  </si>
  <si>
    <t>CIL NOVA PETROCHEMICALS LTD.</t>
  </si>
  <si>
    <t>SANGHVI FORGING AND ENGINEERIN</t>
  </si>
  <si>
    <t>DR.DATSONS LABS LIMITED</t>
  </si>
  <si>
    <t>VMS INDUSTRIES LTD.</t>
  </si>
  <si>
    <t>TIMBOR HOME LTD.</t>
  </si>
  <si>
    <t>KARMA ENERGY LTD.</t>
  </si>
  <si>
    <t>WEIZMANN FOREX LTD.</t>
  </si>
  <si>
    <t>BIRLA PACIFIC MEDSPA LTD.</t>
  </si>
  <si>
    <t>RUSHIL DECOR LTD.</t>
  </si>
  <si>
    <t>ENKEI WHEELS (INDIA) LTD.</t>
  </si>
  <si>
    <t>KRIDHAN INFRA LIMITED</t>
  </si>
  <si>
    <t>BHARATIYA GLOBAL INFOMEDIA LTD</t>
  </si>
  <si>
    <t xml:space="preserve">INVENTURE GROWTH &amp; SECURITIES </t>
  </si>
  <si>
    <t>L&amp;T FINANCE HOLDINGS LTD.</t>
  </si>
  <si>
    <t xml:space="preserve">INDIABULLS WHOLESALE SERVICES </t>
  </si>
  <si>
    <t>HEALTHFORE TECHNOLOGIES LTD.</t>
  </si>
  <si>
    <t>TREE HOUSE EDUCATION &amp; ACCESSO</t>
  </si>
  <si>
    <t>BROOKS LABORATORIES LTD.</t>
  </si>
  <si>
    <t>RUPA &amp; COMPANY LTD.</t>
  </si>
  <si>
    <t>T D POWER SYSTEMS LTD.</t>
  </si>
  <si>
    <t>SRS LTD.</t>
  </si>
  <si>
    <t>ALEMBIC PHARMACEUTICALS LTD.</t>
  </si>
  <si>
    <t>VASWANI INDUSTRIES LTD.</t>
  </si>
  <si>
    <t>PG ELECTROPLAST LTD.</t>
  </si>
  <si>
    <t>LESHA INDUSTRIES LTD.</t>
  </si>
  <si>
    <t>PRAKASH CONSTROWELL LTD.</t>
  </si>
  <si>
    <t>RDB RASAYANS LTD.</t>
  </si>
  <si>
    <t>TIJARIA POLYPIPES LTD.</t>
  </si>
  <si>
    <t>ONELIFE CAPITAL ADVISORS LTD.</t>
  </si>
  <si>
    <t>FLEXITUFF INTERNATIONAL LTD.</t>
  </si>
  <si>
    <t>TAKSHEEL SOLUTIONS LTD.</t>
  </si>
  <si>
    <t>UJAAS ENERGY LIMITED</t>
  </si>
  <si>
    <t>TRIVENI TURBINE LTD.</t>
  </si>
  <si>
    <t>SBI DEBT FUND SERIES -180 DAYS</t>
  </si>
  <si>
    <t>SBI DEBT FUND SERIES - 180 DAY</t>
  </si>
  <si>
    <t>INDO THAI SECURITIES LTD.</t>
  </si>
  <si>
    <t>ESSAR SHIPPING LTD.</t>
  </si>
  <si>
    <t>APL APOLLO TUBES LTD.</t>
  </si>
  <si>
    <t>GPT INFRAPROJECTS LTD.</t>
  </si>
  <si>
    <t>KGN ENTERPRISES LTD.</t>
  </si>
  <si>
    <t>FERVENT SYNERGIES LTD.</t>
  </si>
  <si>
    <t>THOMAS SCOTT (INDIA) LIMITED</t>
  </si>
  <si>
    <t>TERA SOFTWARE LTD.</t>
  </si>
  <si>
    <t>BIRLA SUN LIFE FIXED TERM PLAN</t>
  </si>
  <si>
    <t>HDFC MUTUAL FUND - HDFC FMP 12</t>
  </si>
  <si>
    <t>PMC FINCORP LIMITED</t>
  </si>
  <si>
    <t>FUTURISTIC SOLUTIONS LTD.</t>
  </si>
  <si>
    <t>ALLIANCE INTEGRATED METALIKS L</t>
  </si>
  <si>
    <t>ORIENT REFRACTORIES LTD.</t>
  </si>
  <si>
    <t>MULTI COMMODITY EXCHANGE OF IN</t>
  </si>
  <si>
    <t>SCHNEIDER ELECTRIC INFRASTRUCT</t>
  </si>
  <si>
    <t>NAGARJUNA OIL REFINERY LTD.</t>
  </si>
  <si>
    <t>MOTILAL OSWAL MOST SHARES GOLD</t>
  </si>
  <si>
    <t>E</t>
  </si>
  <si>
    <t>OLYMPIC CARDS LTD.</t>
  </si>
  <si>
    <t xml:space="preserve">DSP BLACK ROCK DUAL ADVANTAGE </t>
  </si>
  <si>
    <t>ICICI PRUDENTIAL FMP SERIES 63</t>
  </si>
  <si>
    <t>NATIONAL BUILDINGS CONSTRUCTIO</t>
  </si>
  <si>
    <t>MT EDUCARE LTD.</t>
  </si>
  <si>
    <t>ICICI PRUDENTIAL MULTIPLE YIEL</t>
  </si>
  <si>
    <t>HEXA TRADEX LTD.</t>
  </si>
  <si>
    <t>MAXHEIGHTS INFRASTRUCTURE LTD.</t>
  </si>
  <si>
    <t>TRIBHOVANDAS BHIMJI ZAVERI LTD</t>
  </si>
  <si>
    <t>VARDHMAN SPECIAL STEELS LTD.</t>
  </si>
  <si>
    <t>SPECIALITY RESTAURANTS LTD.</t>
  </si>
  <si>
    <t>HDFC MUTUAL FUND - HDFC FMP 11</t>
  </si>
  <si>
    <t>LYPSA GEMS &amp; JEWELLERY LTD</t>
  </si>
  <si>
    <t>BIO GREEN PAPERS LTD</t>
  </si>
  <si>
    <t>ASEEM GLOBAL LTD.</t>
  </si>
  <si>
    <t>VKS PROJECTS LTD.</t>
  </si>
  <si>
    <t>RATTANINDIA INFRASTRUCTURE LTD</t>
  </si>
  <si>
    <t>S.E. POWER LTD.</t>
  </si>
  <si>
    <t>JTL INFRA LTD.</t>
  </si>
  <si>
    <t>ADVANCE METERING TECHNOLOGY LT</t>
  </si>
  <si>
    <t>NORTH EASTERN CARRYING CORPORA</t>
  </si>
  <si>
    <t xml:space="preserve">VINAYAK POLYCON INTERNATIONAL </t>
  </si>
  <si>
    <t>IDFC FIXED TERM PLAN- SERIES 1</t>
  </si>
  <si>
    <t>IDFC FIXED TERM PLAN- SERIES 2</t>
  </si>
  <si>
    <t>DYNACONS TECHNOLOGIES LTD.</t>
  </si>
  <si>
    <t>PROZONINTU</t>
  </si>
  <si>
    <t>SRG HOUSING FINANCE LTD.</t>
  </si>
  <si>
    <t>LAKSHMI VILAS BANK LTD.</t>
  </si>
  <si>
    <t>ANSHUS CLOTHING LTD.</t>
  </si>
  <si>
    <t>IDFC FIXED TERM PLAN- SERIES 4</t>
  </si>
  <si>
    <t>ICICI PRUDENTIAL FMP SERIES 65</t>
  </si>
  <si>
    <t>BRONZE INFRA-TECH LTD.</t>
  </si>
  <si>
    <t>INTELLIVATE CAPITAL ADVISORS L</t>
  </si>
  <si>
    <t>ICVL STEELS LTD.</t>
  </si>
  <si>
    <t>ICVL CHEMICALS LTD.</t>
  </si>
  <si>
    <t xml:space="preserve">BHANOT CONSTRUCTION &amp; HOUSING </t>
  </si>
  <si>
    <t>VIRTUAL GLOBAL EDUCATION LTD.</t>
  </si>
  <si>
    <t>ZUARI AGRO CHEMICALS LTD.</t>
  </si>
  <si>
    <t>STEEL EXCHANGE INDIA LTD.</t>
  </si>
  <si>
    <t>TRIO MERCANTILE &amp; TRADING LTD.</t>
  </si>
  <si>
    <t>TARA JEWELS LTD.</t>
  </si>
  <si>
    <t>FOCUS INDUSTRIAL RESOURCES LTD</t>
  </si>
  <si>
    <t>CIGNITI TECHNOLOGIES LTD.</t>
  </si>
  <si>
    <t>PANKAJ PPLYPACK LTD.</t>
  </si>
  <si>
    <t>CREDIT ANALYSIS AND RESEARCH L</t>
  </si>
  <si>
    <t>PC JEWELLER LTD.</t>
  </si>
  <si>
    <t>BHARTI INFRATEL LTD.</t>
  </si>
  <si>
    <t>HDFC MUTUAL FUND - HDFC FMP 19</t>
  </si>
  <si>
    <t>BIRLA SUN LIFE INTERVAL INCOME</t>
  </si>
  <si>
    <t>BIRLA SUN LIFE  INTERVAL INCOM</t>
  </si>
  <si>
    <t>IDFC YEARLY INTERVAL FUND- REG</t>
  </si>
  <si>
    <t>IDFC YEARLY SERIES INTERVAL FU</t>
  </si>
  <si>
    <t>IDFC FIXED TERM PLAN - REGULAR</t>
  </si>
  <si>
    <t>IDFC YEARLY INTERVAL FUND- DIR</t>
  </si>
  <si>
    <t>COVIDH</t>
  </si>
  <si>
    <t>V-MART RETAIL LTD.</t>
  </si>
  <si>
    <t>HDFC FMP 1198D FEBRUARY 2013(1</t>
  </si>
  <si>
    <t>ICICI PRUDENTIAL- INTERVAL FUN</t>
  </si>
  <si>
    <t>SBI DEBT FUND SERIES - 14 MONT</t>
  </si>
  <si>
    <t xml:space="preserve">RELIANCE YEARLY INTERVAL FUND </t>
  </si>
  <si>
    <t>BIRLA SUN LIFE MUTUAL FUND - B</t>
  </si>
  <si>
    <t>PEARL AGRICULTURE LTD.</t>
  </si>
  <si>
    <t>PEARL ELECTRONICS LTD</t>
  </si>
  <si>
    <t>COMFORT FINCAP LTD.</t>
  </si>
  <si>
    <t>BIRLA SUN LIFE RAJIV GANDHI EQ</t>
  </si>
  <si>
    <t>REPCO HOME FINANCE LTD.</t>
  </si>
  <si>
    <t>RELIANCE YEARLY INTERVAL FUND-</t>
  </si>
  <si>
    <t>NRB INDUSTRIAL BEARINGS LTD.</t>
  </si>
  <si>
    <t>DELTA LEASING &amp; FINANCE LTD.</t>
  </si>
  <si>
    <t>ROSELABS LTD.</t>
  </si>
  <si>
    <t>PRIME CAPITAL MARKET LTD.</t>
  </si>
  <si>
    <t>KIFS FINANCIAL SERVICES LTD.</t>
  </si>
  <si>
    <t>SREELEATHERS LTD.</t>
  </si>
  <si>
    <t>SHARDA MOTOR INDUSTRIES LTD</t>
  </si>
  <si>
    <t>BINNY MILLS LTD.</t>
  </si>
  <si>
    <t>S V GLOBAL MILL LTD.</t>
  </si>
  <si>
    <t>HDFC FMP 1107D MAY 2013 (1)- D</t>
  </si>
  <si>
    <t xml:space="preserve">HDFC FMP 1107D MAY 2013 (1) - </t>
  </si>
  <si>
    <t>JUST DIAL LTD.</t>
  </si>
  <si>
    <t xml:space="preserve">OBJECTONE INFORMATION SYSTEMS </t>
  </si>
  <si>
    <t>PAWANSUT HOLDINGS LTD.</t>
  </si>
  <si>
    <t>BRAHMAPUTRA INFRASTRUCTURE LTD</t>
  </si>
  <si>
    <t>QUEST SOFTECH (INDIA) LTD</t>
  </si>
  <si>
    <t>KHOOBSURAT LTD</t>
  </si>
  <si>
    <t>ORIENT CEMENT LTD</t>
  </si>
  <si>
    <t>PANTALOONS FASHION &amp; RETAIL LT</t>
  </si>
  <si>
    <t>INDIABULLS HOUSING FINANCE LTD</t>
  </si>
  <si>
    <t>ICICI PRUDENTIAL FMP SERIES 68</t>
  </si>
  <si>
    <t>HDFC MUTUAL FUND - HDFC FMP 37</t>
  </si>
  <si>
    <t>HDFC FMP 371D JULY 2013 (1)- D</t>
  </si>
  <si>
    <t>HDFC FMP 371D JULY 2013 (1)- R</t>
  </si>
  <si>
    <t xml:space="preserve">HDFC FMP 371D JULY 2013 (1) - </t>
  </si>
  <si>
    <t>DSP BLACKROCK FMP SERIES 104-1</t>
  </si>
  <si>
    <t>DSP BLACK ROCK FMP  SERIES 104</t>
  </si>
  <si>
    <t>HDFC FMP 370D JULY 2013 (3)- D</t>
  </si>
  <si>
    <t>HDFC FMP 370D JULY 2013 (3)- R</t>
  </si>
  <si>
    <t xml:space="preserve">HDFC FMP 370D JULY 2013 (3) - </t>
  </si>
  <si>
    <t xml:space="preserve">IDFC FIXED TERM PLAN - SERIES </t>
  </si>
  <si>
    <t>DSP BLACKROCK FMP SERIES 105-1</t>
  </si>
  <si>
    <t>DSP BLACK ROCK FMP  SERIES 105</t>
  </si>
  <si>
    <t xml:space="preserve">HDFC FMP 1143D JULY 2013 (1)- </t>
  </si>
  <si>
    <t>HDFC FMP 1143D JULY 2013 (1) -</t>
  </si>
  <si>
    <t>ICICI PRUDENTIAL FIXED MATURIT</t>
  </si>
  <si>
    <t>HDFC FMP 371D AUGUST 2013 (1)-</t>
  </si>
  <si>
    <t xml:space="preserve">INTEGRA GARMENTS AND TEXTILES </t>
  </si>
  <si>
    <t>TATA FIXED MATURITY PLAN SERIE</t>
  </si>
  <si>
    <t>HDFC FMP 370D AUGUST 2013 (1)-</t>
  </si>
  <si>
    <t xml:space="preserve">HDFC FMP 370D AUGUST 2013 (1) </t>
  </si>
  <si>
    <t>DSP BLACKROCK FMP SERIES 107-1</t>
  </si>
  <si>
    <t>DSP BLACK ROCK FMP  SERIES 107</t>
  </si>
  <si>
    <t>HDFC FMP 1846D AUGUST 2013(1)-</t>
  </si>
  <si>
    <t xml:space="preserve">HDFC FMP 1846D AUGUST 2013(1) </t>
  </si>
  <si>
    <t>DSP BLACKROCK FMP SERIES 108-1</t>
  </si>
  <si>
    <t>DSP BLACK ROCK FMP  SERIES 108</t>
  </si>
  <si>
    <t>HDFC FMP 370D AUGUST 2013 (2)-</t>
  </si>
  <si>
    <t xml:space="preserve">HDFC FMP 370D AUGUST 2013 (2) </t>
  </si>
  <si>
    <t>DSP BLACKROCK FMP SERIES 109-1</t>
  </si>
  <si>
    <t>DSP BLACK ROCK FMP  SERIES 109</t>
  </si>
  <si>
    <t>HDFC FMP 1001D  AUGUST 2013 (1</t>
  </si>
  <si>
    <t>IDFC FIXED TERM PLAN-SERIES 27</t>
  </si>
  <si>
    <t>HDFC FMP 370D AUGUST 2013 (3)-</t>
  </si>
  <si>
    <t xml:space="preserve">HDFC FMP 370D AUGUST 2013 (3) </t>
  </si>
  <si>
    <t>DSP BLACKROCK FMP SERIES 110-1</t>
  </si>
  <si>
    <t>DSP BLACK ROCK FMP  SERIES 110</t>
  </si>
  <si>
    <t>DSP BLACKROCK FMP SERIES 111-1</t>
  </si>
  <si>
    <t>DSP BLACK ROCK FMP  SERIES 111</t>
  </si>
  <si>
    <t>HDFC FMP 370D AUGUST 2013 (4)-</t>
  </si>
  <si>
    <t xml:space="preserve">HDFC FMP 370D AUGUST 2013 (4) </t>
  </si>
  <si>
    <t>IDFC FIXED TERM PLAN- SERIES 3</t>
  </si>
  <si>
    <t>IDFC FIXED TERM PLAN-SERIES 31</t>
  </si>
  <si>
    <t>DSP BLACKROCK FMP SERIES 113-1</t>
  </si>
  <si>
    <t>DSP BLACK ROCK FMP  SERIES 113</t>
  </si>
  <si>
    <t>RELIANCE FIXED HORIZON FUND XX</t>
  </si>
  <si>
    <t>RELIANCE FIXED HORIZON FUND- X</t>
  </si>
  <si>
    <t>HDFC FMP 1875D AUGUST 2013 (1)</t>
  </si>
  <si>
    <t>HDFC FMP 370D SEPTEMBER 2013 (</t>
  </si>
  <si>
    <t>BIRLA SUN LIFE  FIXED TERM PLA</t>
  </si>
  <si>
    <t>DSP BLACKROCK FMP SERIES 115-1</t>
  </si>
  <si>
    <t>DSP BLACKROCK FMP SERIES 117-1</t>
  </si>
  <si>
    <t>JK AGRI GENETICS LTD</t>
  </si>
  <si>
    <t>FUTURE LIFESTYLE FASHIONS LTD</t>
  </si>
  <si>
    <t>DSP BLACKROCK FMP SERIES 118-1</t>
  </si>
  <si>
    <t>HDFC FMP 371D SEPTEMBER 2013 (</t>
  </si>
  <si>
    <t>HDFC FMP 742D SEPTEMBER 2013 (</t>
  </si>
  <si>
    <t>DSP BLACKROCK FMP SERIES 119-1</t>
  </si>
  <si>
    <t>BIRLA SUN LIFE MUTUAL FUND- BI</t>
  </si>
  <si>
    <t>TRIMURTHI DRUGS &amp; PHARMACEUTIC</t>
  </si>
  <si>
    <t xml:space="preserve">AXIS FIXED TERM PLAN - SERIES </t>
  </si>
  <si>
    <t>PVV Infra Limited</t>
  </si>
  <si>
    <t>STAR FERRO AND CEMENT LTD</t>
  </si>
  <si>
    <t>HDFC MUTUAL FUND - HDFC FMP 73</t>
  </si>
  <si>
    <t>HDFC MUTUAL FUND - HDFC FMP 57</t>
  </si>
  <si>
    <t xml:space="preserve">VAKHARIA POWER INFRASTRUCTURE </t>
  </si>
  <si>
    <t>FIVE X FINANCE &amp; INVESTMENT LT</t>
  </si>
  <si>
    <t>JINDAL POLY INVESTMENT AND FIN</t>
  </si>
  <si>
    <t>RELIANCE MUTUAL FUND - RELIANC</t>
  </si>
  <si>
    <t>RELIANCE MUTUAL FUND- RELIANCE</t>
  </si>
  <si>
    <t>SRS FINANCE LTD</t>
  </si>
  <si>
    <t>BOSTON TEKNOWSYS (INDIA) LTD</t>
  </si>
  <si>
    <t>HDFC FMP 554D NOVEMBER 2013 (1</t>
  </si>
  <si>
    <t>SBI FIXED INTERVAL DEBT SERIES</t>
  </si>
  <si>
    <t>YURANUS INFRASTRUCTURE LTD</t>
  </si>
  <si>
    <t>INTEGRA TELECOMMUNICATION &amp; SO</t>
  </si>
  <si>
    <t>DSP BLACKROCK FMP SERIES 126-1</t>
  </si>
  <si>
    <t>HDFC MUTUAL FUND - HDFC FMP 92</t>
  </si>
  <si>
    <t>RELIGARE INVESCO FIXED MATURIT</t>
  </si>
  <si>
    <t>HDFC FMP 370D NOVEMBER 2013 (1</t>
  </si>
  <si>
    <t>HDFC MUTUAL FUND - HDFC FMP 53</t>
  </si>
  <si>
    <t>B. P. CAPITAL LTD</t>
  </si>
  <si>
    <t>HDFC MUTUAL FUND - HDFC FMP 54</t>
  </si>
  <si>
    <t>SATYA MINERS &amp; TRANSPORTERS LT</t>
  </si>
  <si>
    <t>ARNOLD HOLDINGS LTD</t>
  </si>
  <si>
    <t>DSP BLACKROCK FMP SERIES 129-1</t>
  </si>
  <si>
    <t>HDFC MUTUAL FUND - HDFC FMP 36</t>
  </si>
  <si>
    <t>MODEX INTERNATIONAL SECURITIES</t>
  </si>
  <si>
    <t>DSP BLACKROCK FMP SERIES 130-1</t>
  </si>
  <si>
    <t>HDFC MUTUAL FUND - HDFC FMP 50</t>
  </si>
  <si>
    <t>HDFC MUTUAL FUND - HDFC FMP 49</t>
  </si>
  <si>
    <t>SUNIL HEALTHCARE LTD</t>
  </si>
  <si>
    <t>HDFC MUTUAL FUND - HDFC FMP 47</t>
  </si>
  <si>
    <t>Taaza International Ltd</t>
  </si>
  <si>
    <t>DSP BLACKROCK FMP SERIES 144-1</t>
  </si>
  <si>
    <t>HDFC MUTUAL FUND - HDFC FMP 84</t>
  </si>
  <si>
    <t>HDFC MUTUAL FUND - HDFC FMP 45</t>
  </si>
  <si>
    <t>BIRLA SUN LIFE MUTUAL FUND-BIR</t>
  </si>
  <si>
    <t>HDFC MUTUAL FUND - HDFC FMP 44</t>
  </si>
  <si>
    <t>HINDUSTHAN SAFETY GLASS INDUST</t>
  </si>
  <si>
    <t>DENIS CHEM LAB LTD</t>
  </si>
  <si>
    <t>DSP BLACKROCK FMP SERIES 146-1</t>
  </si>
  <si>
    <t>ICICI PRUDENTIAL MUTUAL FUND -</t>
  </si>
  <si>
    <t>HDFC MUTUAL FUND - HDFC FMP 43</t>
  </si>
  <si>
    <t>HDFC MUTUAL FUND - HDFC FMP 79</t>
  </si>
  <si>
    <t>DSP BLACKROCK FMP SERIES 148-1</t>
  </si>
  <si>
    <t>KOTAK MAHINDRA MUTUAL FUND - K</t>
  </si>
  <si>
    <t>SHREE HANUMAN SUGAR &amp; INDUSTRI</t>
  </si>
  <si>
    <t>DSP BLACKROCK FMP SERIES 149-1</t>
  </si>
  <si>
    <t>KIRAN VYAPAR LTD</t>
  </si>
  <si>
    <t>DSP BLACKROCK FMP SERIES 150-1</t>
  </si>
  <si>
    <t>MANGALAM INDUSTRIAL FINANCE LT</t>
  </si>
  <si>
    <t>HDFC MUTUAL FUND - HDFC FMP 40</t>
  </si>
  <si>
    <t>VIJI FINANCE LTD</t>
  </si>
  <si>
    <t>DSP BLACKROCK FMP SERIES 151-1</t>
  </si>
  <si>
    <t>MAHADUSHI INTERNATIONAL TRADE</t>
  </si>
  <si>
    <t>PHOENIX TOWNSHIP LTD</t>
  </si>
  <si>
    <t>RAUNAQ INTERNATIONAL LTD</t>
  </si>
  <si>
    <t>SBI DEBT FUND SERIES A-11- REG</t>
  </si>
  <si>
    <t>SBI DEBT FUND SERIES A-11- DIR</t>
  </si>
  <si>
    <t>HDFC MUTUAL FUND - HDFC FMP 39</t>
  </si>
  <si>
    <t>DSP BLACKROCK FMP SERIES 152-1</t>
  </si>
  <si>
    <t>HDFC MUTUAL FUND - HDFC FMP 38</t>
  </si>
  <si>
    <t>DSP BLACKROCK FMP SERIES 153-1</t>
  </si>
  <si>
    <t>DSP BLACKROCK FMP SERIES 154-1</t>
  </si>
  <si>
    <t>INFRONICS SYSTEMS LTD</t>
  </si>
  <si>
    <t>DSP BLACKROCK FMP SERIES 155-1</t>
  </si>
  <si>
    <t>HDFC MUTUAL FUND - HDFC FMP 33</t>
  </si>
  <si>
    <t>HDFC MUTUAL FUND - HDFC FMP 10</t>
  </si>
  <si>
    <t>HARIA APPARELS LTD</t>
  </si>
  <si>
    <t>JOONKTOLLEE TEA &amp; INDUSTRIES L</t>
  </si>
  <si>
    <t>GOLD LINE INTERNATIONAL FINVES</t>
  </si>
  <si>
    <t>SHARP INVESTMENTS LTD</t>
  </si>
  <si>
    <t>WONDERLA HOLIDAYS LTD</t>
  </si>
  <si>
    <t>RESPONSE INFORMATICS LTD</t>
  </si>
  <si>
    <t>TARANG PROJECTS &amp; CONSULTANT L</t>
  </si>
  <si>
    <t>KAUSAMBI VANIJYA LTD</t>
  </si>
  <si>
    <t>A.F. ENTERPRISES LTD</t>
  </si>
  <si>
    <t>BIRDHI CHAND PANNALAL AGENCIES</t>
  </si>
  <si>
    <t>ADHUNIK INDUSTRIES LTD</t>
  </si>
  <si>
    <t>WEST LEISURE RESORTS LTD</t>
  </si>
  <si>
    <t>HDFC FMP 370D MAY 2014 (2) - D</t>
  </si>
  <si>
    <t>HDFC FMP 370D MAY 2014 (2) - R</t>
  </si>
  <si>
    <t>NAM SECURITIES LTD</t>
  </si>
  <si>
    <t>MAESTROS ELECTRONICS &amp; TELECOM</t>
  </si>
  <si>
    <t>HDFC FMP 371D MAY 2014 (1) - D</t>
  </si>
  <si>
    <t>HDFC FMP 371D MAY 2014 (1) - R</t>
  </si>
  <si>
    <t>JACKSON INVESTMENTS LTD</t>
  </si>
  <si>
    <t>ALPS MOTOR FINANCE LTD</t>
  </si>
  <si>
    <t>DIVINUS FABRICS LTD</t>
  </si>
  <si>
    <t>CLASSIC GLOBAL FINANCE &amp; CAPIT</t>
  </si>
  <si>
    <t>DHYANA FINSTOCK LTD</t>
  </si>
  <si>
    <t xml:space="preserve">WORTH INVESTMENT &amp; TRADING CO </t>
  </si>
  <si>
    <t>QUASAR INDIA LTD</t>
  </si>
  <si>
    <t>THIRANI PROJECTS LTD</t>
  </si>
  <si>
    <t>AMARNATH SECURITIES LTD</t>
  </si>
  <si>
    <t>CAPITAL TRADE LINKS LTD</t>
  </si>
  <si>
    <t>HDFC MUTUAL FUND - HDFC FMP 74</t>
  </si>
  <si>
    <t>MARICO KAYA ENTERPRISES LTD</t>
  </si>
  <si>
    <t>SIDDARTH BUSINESSES LTD</t>
  </si>
  <si>
    <t>CROWN TOURS LTD</t>
  </si>
  <si>
    <t>OMANSH ENTERPRISES LTD</t>
  </si>
  <si>
    <t>WELSPUN ENTERPRISES LTD</t>
  </si>
  <si>
    <t>J. TAPARIA PROJECTS LTD</t>
  </si>
  <si>
    <t>RAMCHANDRA LEASING &amp; FINANCE L</t>
  </si>
  <si>
    <t>ANGELS ENTERPRISES LTD</t>
  </si>
  <si>
    <t>GOLD COIN HEALTH FOODS LTD</t>
  </si>
  <si>
    <t>VITAN AGRO INDUSTRIES LTD</t>
  </si>
  <si>
    <t>HDFC MUTUAL FUND - HDFC FMP 75</t>
  </si>
  <si>
    <t>ARMAN HOLDINGS LTD</t>
  </si>
  <si>
    <t>SAI BABA INVESTMENT AND COMMER</t>
  </si>
  <si>
    <t>SKIPPER LTD</t>
  </si>
  <si>
    <t>JAMES WARREN TEA LTD</t>
  </si>
  <si>
    <t>POTENTIAL INVESTMENTS &amp; FINANC</t>
  </si>
  <si>
    <t>GULF OIL LUBRICANTS INDIA LTD</t>
  </si>
  <si>
    <t>FRUITION VENTURE LTD</t>
  </si>
  <si>
    <t>TRIVENI ENTERPRISES LTD</t>
  </si>
  <si>
    <t>ACHAL INVESTMENTS LTD</t>
  </si>
  <si>
    <t>SURYA MARKETING LTD</t>
  </si>
  <si>
    <t>GLOSTER LTD</t>
  </si>
  <si>
    <t>QUANTUM BUILD-TECH LTD</t>
  </si>
  <si>
    <t>TTI ENTERPRISE LTD</t>
  </si>
  <si>
    <t>Appu Marketing &amp; Manufacturing</t>
  </si>
  <si>
    <t>HDFC Mutual Fund</t>
  </si>
  <si>
    <t>INTELLECT DESIGN ARENA LIMITED</t>
  </si>
  <si>
    <t>PANAFIC INDUSTRIALS LTD</t>
  </si>
  <si>
    <t>DT</t>
  </si>
  <si>
    <t>Minda Corporation Limited</t>
  </si>
  <si>
    <t>ICICI PRUDENTIAL SPICE FUND</t>
  </si>
  <si>
    <t>TATA MOTORS LTD - DVR</t>
  </si>
  <si>
    <t>GUJARAT NRE COKE  LTD</t>
  </si>
  <si>
    <t>STANDARD CHARTERED PLC</t>
  </si>
  <si>
    <t>KARUR VYSYA BANK LTD.</t>
  </si>
  <si>
    <t>TIDE WATER OIL (INDIA) LTD.</t>
  </si>
  <si>
    <t>AMRUTANJAN HEALTH CARE LTD.</t>
  </si>
  <si>
    <t>MOVING PICTURE COMPANY (INDIA)</t>
  </si>
  <si>
    <t>XPRO INDIA LTD.</t>
  </si>
  <si>
    <t>HISAR METAL INDUSTRIES LTD.</t>
  </si>
  <si>
    <t>BHARAT RASAYAN LTD.</t>
  </si>
  <si>
    <t>EASTERN SILK INDUSTRIES LTD.</t>
  </si>
  <si>
    <t>FERTILIZERS &amp; CHEMICALS TRAVAN</t>
  </si>
  <si>
    <t>GINNI FILAMENTS LTD.</t>
  </si>
  <si>
    <t>NICCO CORPORATION LTD.</t>
  </si>
  <si>
    <t>SOUTHERN PETROCHEMICALS LTD.</t>
  </si>
  <si>
    <t>DE NORA INDIA LTD.</t>
  </si>
  <si>
    <t>SCHNEIDER ELECTRIC PRESIDENT S</t>
  </si>
  <si>
    <t>TIRUPATI FOAM LTD.</t>
  </si>
  <si>
    <t>KALPTARU PAPERS LTD.</t>
  </si>
  <si>
    <t>VISU INTERNATIONAL LTD.</t>
  </si>
  <si>
    <t>KAVVERI TELECOM PRODUCTS LTD.</t>
  </si>
  <si>
    <t>HARITA SEATING SYSTEMS LTD.</t>
  </si>
  <si>
    <t>SMRUTHI ORGANICS LTD.</t>
  </si>
  <si>
    <t>CSS TECHNERGY LTD.</t>
  </si>
  <si>
    <t>SAKSOFT LTD.</t>
  </si>
  <si>
    <t>KIRLOSKAR ELECTRICAL COMPANY L</t>
  </si>
  <si>
    <t>KAR MOBILES LTD.</t>
  </si>
  <si>
    <t>JEYPORE SUGAR COMPANY LTD.</t>
  </si>
  <si>
    <t>POLYSPIN EXPORTS LTD.</t>
  </si>
  <si>
    <t>SALONA COTSPIN LTD.</t>
  </si>
  <si>
    <t>GREEN FIRE AGRI COMMODITIES LT</t>
  </si>
  <si>
    <t>SHREE AJIT PULP &amp; PAPER LTD.</t>
  </si>
  <si>
    <t>APL APOLLO TUBES LIMITED</t>
  </si>
  <si>
    <t>M.K.EXIM (INDIA) LTD.</t>
  </si>
  <si>
    <t>BRUSHMAN (INDIA) LTD.</t>
  </si>
  <si>
    <t>ANDHRA SUGARS LTD.</t>
  </si>
  <si>
    <t>DUNCANS INDUSTRIES LTD.</t>
  </si>
  <si>
    <t>INDIA MOTOR PARTS &amp; ACCESSORIE</t>
  </si>
  <si>
    <t>K.C.P.LTD.</t>
  </si>
  <si>
    <t>KHAITAN (INDIA) LTD.</t>
  </si>
  <si>
    <t>RADAAN MEDIAWORKS (I) LTD.</t>
  </si>
  <si>
    <t>SUNDARAM FINANCE LTD.</t>
  </si>
  <si>
    <t>SUNDARAM BRAKE LININGS LTD.</t>
  </si>
  <si>
    <t>WHEELS INDIA LTD.</t>
  </si>
  <si>
    <t>ORTIN LABORATORIES LTD.</t>
  </si>
  <si>
    <t>LAMBODHARA TEXTILES LTD.</t>
  </si>
  <si>
    <t>CAMSON BIO TECHNOLOGIES LTD.</t>
  </si>
  <si>
    <t>RANKLIN SOLUTIONS LTD.</t>
  </si>
  <si>
    <t>MAITHAN ALLOYS LTD.</t>
  </si>
  <si>
    <t xml:space="preserve">JOONKTOLLEE TEA &amp; INDUSTRIES  </t>
  </si>
  <si>
    <t>EASTERN GASES LTD.</t>
  </si>
  <si>
    <t>BRAHMANAND HIMGHAR LTD.</t>
  </si>
  <si>
    <t>LOHIA SECURITIES LTD.</t>
  </si>
  <si>
    <t>MAVENS BIOTECH LTD.</t>
  </si>
  <si>
    <t>KANCO ENTERPRISES LTD.</t>
  </si>
  <si>
    <t>GLOSTER LTD.</t>
  </si>
  <si>
    <t>ORISSA MINERALS DEVELOPMENT CO</t>
  </si>
  <si>
    <t>ELLENBARRIE INDUSTRIAL GASES L</t>
  </si>
  <si>
    <t>ADINATH BIO-LABS LTD.</t>
  </si>
  <si>
    <t>CIGNITI TECHNOLOGIES  LTD</t>
  </si>
  <si>
    <t xml:space="preserve">SWARNAJYOTHI AGROTECH &amp; POWER </t>
  </si>
  <si>
    <t>TRINETHRA INFRA VENTURES LTD.</t>
  </si>
  <si>
    <t>FARMAX INDIA LIMITED</t>
  </si>
  <si>
    <t>GOLDMAN SACHS NIFTY EXCHANGE T</t>
  </si>
  <si>
    <t>GOLDMAN SACHS NIFTY JUNIOR EXC</t>
  </si>
  <si>
    <t>GOLDMAN SACHS BANKING INDEX EX</t>
  </si>
  <si>
    <t>GOLDMAN SACHS PSU BANK EXCHANG</t>
  </si>
  <si>
    <t>GOLDMAN SACHS S&amp;P CNX NIFTY SH</t>
  </si>
  <si>
    <t>VAISHNAVI GOLD LIMITED</t>
  </si>
  <si>
    <t>KOTAK MAHINDRA MUTUAL FUND - P</t>
  </si>
  <si>
    <t>Taaza International Limited</t>
  </si>
  <si>
    <t>MOTILAL OSWAL MUTUAL FUND</t>
  </si>
  <si>
    <t>7SEAS TECHNOLOGIES LTD</t>
  </si>
  <si>
    <t>MAHAVEER INFOWAY LTD.</t>
  </si>
  <si>
    <t>INFRONICS SYSTEMS LTD.</t>
  </si>
  <si>
    <t>PROVESTMENT SERVICES LTD.</t>
  </si>
  <si>
    <t>PILANI INVESTMENT AND INDUSTRI</t>
  </si>
  <si>
    <t>ASHIKA CREDIT CAPITAL LTD.</t>
  </si>
  <si>
    <t>RUNEECHA TEXTILES LTD.</t>
  </si>
  <si>
    <t>GRADIENTE INFOTAINMENT LTD.</t>
  </si>
  <si>
    <t>ORIPRO LTD.</t>
  </si>
  <si>
    <t>SHREE TULSI ONLINE.COM LTD.</t>
  </si>
  <si>
    <t>STAR DELTA TRANSFORMERS LTD.</t>
  </si>
  <si>
    <t>KANCO TEA &amp; INDUSTRIES LTD.</t>
  </si>
  <si>
    <t>JAY MAHESH INFRAVENTURES LTD.</t>
  </si>
  <si>
    <t>GENERA AGRI CORP LTD.</t>
  </si>
  <si>
    <t>xbrli:booleanItemType</t>
  </si>
  <si>
    <t>Index</t>
  </si>
  <si>
    <r>
      <rPr>
        <b/>
        <sz val="10"/>
        <rFont val="Verdana"/>
        <family val="2"/>
      </rPr>
      <t>6</t>
    </r>
    <r>
      <rPr>
        <sz val="10"/>
        <rFont val="Verdana"/>
        <family val="2"/>
      </rPr>
      <t xml:space="preserve">. </t>
    </r>
    <r>
      <rPr>
        <b/>
        <sz val="10"/>
        <rFont val="Verdana"/>
        <family val="2"/>
      </rPr>
      <t>Adding new rows:</t>
    </r>
    <r>
      <rPr>
        <sz val="10"/>
        <rFont val="Verdana"/>
        <family val="2"/>
      </rPr>
      <t xml:space="preserve"> Sections such as </t>
    </r>
    <r>
      <rPr>
        <b/>
        <sz val="10"/>
        <rFont val="Verdana"/>
        <family val="2"/>
      </rPr>
      <t>Promoters details</t>
    </r>
    <r>
      <rPr>
        <sz val="10"/>
        <rFont val="Verdana"/>
        <family val="2"/>
      </rPr>
      <t xml:space="preserve"> allow you to enter as much data in a tabular form. You can Click on  "</t>
    </r>
    <r>
      <rPr>
        <b/>
        <sz val="10"/>
        <rFont val="Verdana"/>
        <family val="2"/>
      </rPr>
      <t>Add"</t>
    </r>
    <r>
      <rPr>
        <sz val="10"/>
        <rFont val="Verdana"/>
        <family val="2"/>
      </rPr>
      <t xml:space="preserve"> to add more rows.
To add more than one row you must fill data in the mandatory fields of the previous row.</t>
    </r>
  </si>
  <si>
    <r>
      <rPr>
        <b/>
        <sz val="10"/>
        <rFont val="Verdana"/>
        <family val="2"/>
      </rPr>
      <t>8.</t>
    </r>
    <r>
      <rPr>
        <sz val="10"/>
        <rFont val="Verdana"/>
        <family val="2"/>
      </rPr>
      <t xml:space="preserve"> Select data from "</t>
    </r>
    <r>
      <rPr>
        <b/>
        <sz val="10"/>
        <rFont val="Verdana"/>
        <family val="2"/>
      </rPr>
      <t xml:space="preserve">Dropdown list" </t>
    </r>
    <r>
      <rPr>
        <sz val="10"/>
        <rFont val="Verdana"/>
        <family val="2"/>
      </rPr>
      <t>wherever applicable.</t>
    </r>
    <r>
      <rPr>
        <b/>
        <sz val="10"/>
        <rFont val="Verdana"/>
        <family val="2"/>
      </rPr>
      <t xml:space="preserve"> </t>
    </r>
  </si>
  <si>
    <t>2. The system should have a file compression software to unzip excel utility file.</t>
  </si>
  <si>
    <t xml:space="preserve">Excel Utility will not allow you to generate XBRL/XML until you rectify all errors. </t>
  </si>
  <si>
    <t>Details of general information about company</t>
  </si>
  <si>
    <t>Statement showing shareholding pattern</t>
  </si>
  <si>
    <t>Statement showing holding of securities by “Promoter and Promoter Group”</t>
  </si>
  <si>
    <t>Statement showing holding of securities by "Public" having more than one percentage of total number of shares</t>
  </si>
  <si>
    <t>Statement showing holding of securities by "Public" having more than five percentage of total number of shares</t>
  </si>
  <si>
    <t>Statement showing details of locked-in-shares</t>
  </si>
  <si>
    <t>Statement showing details of depository receipts (DRs)</t>
  </si>
  <si>
    <t xml:space="preserve"> Statement showing holding of depository receipts (DRs) where underlying shares held by ‘Promoter or Promoter group’ are in excess of one percentage of the total number of shares</t>
  </si>
  <si>
    <t>Statement showing the voting pattern of shareholders</t>
  </si>
  <si>
    <t>General Info</t>
  </si>
  <si>
    <t>Introductory sub-table (I)(a)</t>
  </si>
  <si>
    <t>Table (I)(a)</t>
  </si>
  <si>
    <t>Promoter &amp; Promoter Group(I)(b)</t>
  </si>
  <si>
    <t>Public (I)(c)(i)</t>
  </si>
  <si>
    <t>Public (I)(c)(ii)</t>
  </si>
  <si>
    <t>Locked-in shares (I)(d)</t>
  </si>
  <si>
    <t>DRs(II)(a)</t>
  </si>
  <si>
    <t>DRs(II)(b)</t>
  </si>
  <si>
    <t>Voting (III) (a)</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</si>
  <si>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
   - Use "</t>
    </r>
    <r>
      <rPr>
        <b/>
        <sz val="10"/>
        <color indexed="8"/>
        <rFont val="Verdana"/>
        <family val="2"/>
      </rPr>
      <t xml:space="preserve">Home" </t>
    </r>
    <r>
      <rPr>
        <sz val="10"/>
        <color indexed="8"/>
        <rFont val="Verdana"/>
        <family val="2"/>
      </rPr>
      <t xml:space="preserve">button (cntrl + H) to toggle between the sheets.
   - Use </t>
    </r>
    <r>
      <rPr>
        <b/>
        <sz val="10"/>
        <color indexed="8"/>
        <rFont val="Verdana"/>
        <family val="2"/>
      </rPr>
      <t>"Unprotect cells"</t>
    </r>
    <r>
      <rPr>
        <sz val="10"/>
        <color indexed="8"/>
        <rFont val="Verdana"/>
        <family val="2"/>
      </rPr>
      <t xml:space="preserve"> button to unprotect locked cells in case of unlock cells become protected.
   - Use "</t>
    </r>
    <r>
      <rPr>
        <b/>
        <sz val="10"/>
        <color indexed="8"/>
        <rFont val="Verdana"/>
        <family val="2"/>
      </rPr>
      <t>Protect cells</t>
    </r>
    <r>
      <rPr>
        <sz val="10"/>
        <color indexed="8"/>
        <rFont val="Verdana"/>
        <family val="2"/>
      </rPr>
      <t>" button to get back the default cells.
   - Use full screen button to view excel utility in Full screen mode.</t>
    </r>
  </si>
  <si>
    <r>
      <t xml:space="preserve">IV. Generate XML :   </t>
    </r>
    <r>
      <rPr>
        <sz val="10"/>
        <rFont val="Verdana"/>
        <family val="2"/>
      </rPr>
      <t xml:space="preserve">Excel Utility will not allow you to generate XBRL/XML unless successful validation of all sheet is completed. Now click on 'Generate XML'' to generate XBRL/XML file. 
    - Save the XBRL/XML file in your desired folder in local system. </t>
    </r>
  </si>
  <si>
    <r>
      <rPr>
        <b/>
        <sz val="10"/>
        <color indexed="8"/>
        <rFont val="Verdana"/>
        <family val="2"/>
      </rPr>
      <t xml:space="preserve">III. Validate All Sheets:  </t>
    </r>
    <r>
      <rPr>
        <sz val="10"/>
        <color indexed="8"/>
        <rFont val="Verdana"/>
        <family val="2"/>
      </rPr>
      <t>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</si>
  <si>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rPr>
        <b/>
        <sz val="10"/>
        <color indexed="8"/>
        <rFont val="Verdana"/>
        <family val="2"/>
      </rPr>
      <t xml:space="preserve">II. Validating Sheets:  </t>
    </r>
    <r>
      <rPr>
        <sz val="10"/>
        <color indexed="8"/>
        <rFont val="Verdana"/>
        <family val="2"/>
      </rPr>
      <t>Click on the ''Validate "  button to ensure that the sheet has been properly filled and also data has been furnished in proper format. If there are some errors on the sheet, excel utility will prompt you about the same.</t>
    </r>
  </si>
  <si>
    <t>5. Fill up the Shareholding Pattern</t>
  </si>
  <si>
    <t xml:space="preserve">                                      XBRL Excel Utility</t>
  </si>
  <si>
    <t xml:space="preserve">3. Index </t>
  </si>
  <si>
    <t>Steps for Filing Shareholding Pattern</t>
  </si>
  <si>
    <t>Yes</t>
  </si>
  <si>
    <t xml:space="preserve"> </t>
  </si>
  <si>
    <t>As a percentage of (A+B+C)</t>
  </si>
  <si>
    <t>m</t>
  </si>
  <si>
    <t xml:space="preserve">Number of shareholders              </t>
  </si>
  <si>
    <t xml:space="preserve">As a percentage of (A+B)             </t>
  </si>
  <si>
    <t xml:space="preserve">Category of shareholder                                                                        </t>
  </si>
  <si>
    <t xml:space="preserve">Category code       </t>
  </si>
  <si>
    <t>Number            of                 shares</t>
  </si>
  <si>
    <t xml:space="preserve">As   a  percentage </t>
  </si>
  <si>
    <t>As a percentage of grand total (A) + (B) + (C) of clause (I)(a)</t>
  </si>
  <si>
    <t>Shares held by custodians and against which depository receipts have been issued</t>
  </si>
  <si>
    <t>As a percentage of grand total                 (A) + (B) + (C)</t>
  </si>
  <si>
    <t>As  a  percentage</t>
  </si>
  <si>
    <t>Shares as percentage of total number of shares {i.e, Grand Total (A) + (B) + (C) indicated in statement at para (I) (a) above}</t>
  </si>
  <si>
    <t>Shares as percentage of total number of shares {i.e, Grand Total (A)  +  (B)  +  (C) indicated in statement at para (I) (a) above}</t>
  </si>
  <si>
    <t>Locked-in-shares as a percentage of total number of shares held by {i.e., Grand Total (A) + (B) + (C) indicated in Statement at para (I)(a) above}</t>
  </si>
  <si>
    <t>Shares underlying outstanding DRs as a percentage of total number of shares {i.e., Grand Total (A) + (B) + (C) indicated in Statement at para (I)(a) above}</t>
  </si>
  <si>
    <t>Shares underlying outstanding  DRs  as  a percentage of total number  of  shares {i.e., Grand Total (A) + (B) + (C) indicated in Statement at para (I)(a) above}</t>
  </si>
  <si>
    <t xml:space="preserve">Total Shares held by promoter or promoter group </t>
  </si>
  <si>
    <t>Total Shares held by promoter or  promoter group</t>
  </si>
  <si>
    <t>Total Shares held by public</t>
  </si>
  <si>
    <t xml:space="preserve">Total Shares held by public </t>
  </si>
  <si>
    <t>Total Shares  held  by  public</t>
  </si>
  <si>
    <t>As  a 
percentage  of 
(A+B)</t>
  </si>
  <si>
    <t>As  a 
percentage  of 
(A+B+C)</t>
  </si>
  <si>
    <t>097115100102097115100102097115100102</t>
  </si>
  <si>
    <t>Number of  warrants held</t>
  </si>
  <si>
    <t>Number of convertible securities held</t>
  </si>
  <si>
    <t>Number  of   warrants held</t>
  </si>
  <si>
    <t xml:space="preserve">  Number                    of convertible securities held</t>
  </si>
  <si>
    <t xml:space="preserve">  Number of warrants          held</t>
  </si>
  <si>
    <t>Number  of     convertible      securities  held</t>
  </si>
  <si>
    <t>$D$131</t>
  </si>
  <si>
    <t>At least one public shareholding information required</t>
  </si>
  <si>
    <t>097115100097115100097115</t>
  </si>
  <si>
    <t>097115100097115100097115032097115100102097115100102097115100102</t>
  </si>
  <si>
    <t>ABB INDIA LTD</t>
  </si>
  <si>
    <t>CENTURY TEXTILES &amp; INDUSTRIES</t>
  </si>
  <si>
    <t>BATA INDIA LTD</t>
  </si>
  <si>
    <t>BHARAT ELECTRONICS LTD</t>
  </si>
  <si>
    <t>BHUSHAN STEEL LTD</t>
  </si>
  <si>
    <t>CESC LTD</t>
  </si>
  <si>
    <t>EXIDE INDUSTRIES LTD</t>
  </si>
  <si>
    <t>CIPLA LTD</t>
  </si>
  <si>
    <t>CRISIL LTD</t>
  </si>
  <si>
    <t>CROMPTON GREAVES LTD</t>
  </si>
  <si>
    <t>DABUR INDIA LTD</t>
  </si>
  <si>
    <t>BHARAT HEAVY ELECTRICALS LTD</t>
  </si>
  <si>
    <t>IFCI LTD</t>
  </si>
  <si>
    <t>RELIANCE CAPITAL LTD</t>
  </si>
  <si>
    <t>STEEL AUTHORITY OF INDIA LTD</t>
  </si>
  <si>
    <t>TITAN COMPANY LTD</t>
  </si>
  <si>
    <t>IDBI BANK LTD</t>
  </si>
  <si>
    <t>DR REDDYS LABORATORIES LTD</t>
  </si>
  <si>
    <t>ESSAR OIL LTD</t>
  </si>
  <si>
    <t>GODREJ INDUSTRIES LTD</t>
  </si>
  <si>
    <t>GUJARAT FLUOROCHEMICALS LTD</t>
  </si>
  <si>
    <t>HDFC BANK LTD</t>
  </si>
  <si>
    <t>HERO MOTOCORP LTD</t>
  </si>
  <si>
    <t>HINDUSTAN ZINC LTD</t>
  </si>
  <si>
    <t>INFOSYS LTD</t>
  </si>
  <si>
    <t>JAIN IRRIGATION SYSTEMS LTD</t>
  </si>
  <si>
    <t>JSW STEEL LTD</t>
  </si>
  <si>
    <t>KOTAK MAHINDRA BANK LTD</t>
  </si>
  <si>
    <t>LIC HOUSING FINANCE LTD</t>
  </si>
  <si>
    <t>LUPIN LTD</t>
  </si>
  <si>
    <t>MAX INDIA LTD</t>
  </si>
  <si>
    <t>MRF LTD</t>
  </si>
  <si>
    <t>VEDANTA LIMITED</t>
  </si>
  <si>
    <t>GRASIM INDUSTRIES LTD</t>
  </si>
  <si>
    <t>PIRAMAL ENTERPRISES LTD</t>
  </si>
  <si>
    <t>ADITYA BIRLA NUVO LTD</t>
  </si>
  <si>
    <t>RELIANCE INDUSTRIES LTD</t>
  </si>
  <si>
    <t>PIDILITE INDUSTRIES LTD</t>
  </si>
  <si>
    <t>RELIANCE INFRASTRUCTURE LTD</t>
  </si>
  <si>
    <t>TATA POWER CO LTD</t>
  </si>
  <si>
    <t>ACC LTD</t>
  </si>
  <si>
    <t>THERMAX LTD</t>
  </si>
  <si>
    <t>AMBUJA CEMENTS LTD</t>
  </si>
  <si>
    <t>HINDALCO INDUSTRIES LTD</t>
  </si>
  <si>
    <t>FEDERAL BANK LTD</t>
  </si>
  <si>
    <t>TATA STEEL LTD</t>
  </si>
  <si>
    <t>ASHOK LEYLAND LTD</t>
  </si>
  <si>
    <t>CUMMINS INDIA LTD</t>
  </si>
  <si>
    <t>TATA COMMUNICATIONS LTD</t>
  </si>
  <si>
    <t>BHARAT FORGE LTD</t>
  </si>
  <si>
    <t>LARSEN &amp; TOUBRO LTD</t>
  </si>
  <si>
    <t>MAHINDRA &amp; MAHINDRA LTD</t>
  </si>
  <si>
    <t>BOSCH LTD</t>
  </si>
  <si>
    <t>BHARAT PETROLEUM CORPN LTD</t>
  </si>
  <si>
    <t>SIEMENS LTD</t>
  </si>
  <si>
    <t>TATA MOTORS LTD</t>
  </si>
  <si>
    <t>VOLTAS LTD</t>
  </si>
  <si>
    <t>GREAT EASTERN SHIPPING CO LTD</t>
  </si>
  <si>
    <t>HINDUSTAN UNILEVER LTD</t>
  </si>
  <si>
    <t>TATA CHEMICALS LTD</t>
  </si>
  <si>
    <t>NESTLE INDIA LTD</t>
  </si>
  <si>
    <t>TATA GLOBAL BEVERAGES LTD</t>
  </si>
  <si>
    <t>ASIAN PAINTS LTD</t>
  </si>
  <si>
    <t>COLGATE-PALMOLIVE (INDIA) LTD</t>
  </si>
  <si>
    <t>EIH LTD</t>
  </si>
  <si>
    <t>INDIAN HOTELS CO LTD</t>
  </si>
  <si>
    <t>CASTROL INDIA LTD</t>
  </si>
  <si>
    <t>ITC LTD</t>
  </si>
  <si>
    <t>APOLLO TYRES LTD</t>
  </si>
  <si>
    <t>SINTEX INDUSTRIES LTD</t>
  </si>
  <si>
    <t>ZEE ENTERTAINMENT ENTERPRISES</t>
  </si>
  <si>
    <t>COROMANDEL INTERNATIONAL LTD</t>
  </si>
  <si>
    <t>WIPRO LTD</t>
  </si>
  <si>
    <t>UNITECH LTD</t>
  </si>
  <si>
    <t>APOLLO HOSPITALS ENTERPRISES L</t>
  </si>
  <si>
    <t>SHRIRAM TRANSPORT FINANCE CO L</t>
  </si>
  <si>
    <t>VIDEOCON INDUSTRIES LTD</t>
  </si>
  <si>
    <t>UPL LTD</t>
  </si>
  <si>
    <t>ADANI ENTERPRISES LTD</t>
  </si>
  <si>
    <t>PENNAR INDUSTRIES LTD</t>
  </si>
  <si>
    <t>MMTC LTD</t>
  </si>
  <si>
    <t>HINDUSTAN COPPER LTD</t>
  </si>
  <si>
    <t>MOTHERSON SUMI SYSTEMS LTD</t>
  </si>
  <si>
    <t>HAVELLS INDIA LTD</t>
  </si>
  <si>
    <t>AMTEK AUTO LTD</t>
  </si>
  <si>
    <t>FUTURE RETAIL LTD</t>
  </si>
  <si>
    <t>SHIPPING CORPORATION OF INDIA</t>
  </si>
  <si>
    <t>SUN PHARMACEUTICAL INDUSTRIES</t>
  </si>
  <si>
    <t>AUROBINDO PHARMA LTD</t>
  </si>
  <si>
    <t>MPHASIS LTD</t>
  </si>
  <si>
    <t>NMDC LTD</t>
  </si>
  <si>
    <t>INDIA CEMENTS LTD</t>
  </si>
  <si>
    <t>INDIAN OIL CORPORATION LTD</t>
  </si>
  <si>
    <t>MANAPPURAM FINANCE LTD</t>
  </si>
  <si>
    <t>RAJESH EXPORTS LTD</t>
  </si>
  <si>
    <t>MARICO LTD</t>
  </si>
  <si>
    <t>ING VYSYA BANK LTD</t>
  </si>
  <si>
    <t>GAIL (INDIA) LTD</t>
  </si>
  <si>
    <t>ICICI BANK LTD</t>
  </si>
  <si>
    <t>ENGINEERS INDIA LTD</t>
  </si>
  <si>
    <t>INDUSIND BANK LTD</t>
  </si>
  <si>
    <t>AXIS BANK LTD</t>
  </si>
  <si>
    <t>NATIONAL ALUMINIUM CO LTD</t>
  </si>
  <si>
    <t>HCL TECHNOLOGIES LTD</t>
  </si>
  <si>
    <t>JINDAL STEEL &amp; POWER LTD</t>
  </si>
  <si>
    <t>GLENMARK PHARMACEUTICALS LTD</t>
  </si>
  <si>
    <t>WOCKHARDT LTD</t>
  </si>
  <si>
    <t>CADILA HEALTHCARE LTD</t>
  </si>
  <si>
    <t>OPTO CIRCUITS (INDIA) LTD</t>
  </si>
  <si>
    <t>KPIT CUMMINS INFOSYSTEMS LTD</t>
  </si>
  <si>
    <t>GODREJ CONSUMER PRODUCTS LTD</t>
  </si>
  <si>
    <t>UNITED SPIRITS LTD</t>
  </si>
  <si>
    <t>BHARTI AIRTEL LTD</t>
  </si>
  <si>
    <t>DIVIS LABORATORIES LTD</t>
  </si>
  <si>
    <t>MARUTI SUZUKI INDIA LTD</t>
  </si>
  <si>
    <t>INDRAPRASHTHA GAS LTD</t>
  </si>
  <si>
    <t>Patni Compute</t>
  </si>
  <si>
    <t>PETRONET LNG LTD</t>
  </si>
  <si>
    <t>BIOCON LTD</t>
  </si>
  <si>
    <t>PTC INDIA LTD</t>
  </si>
  <si>
    <t>JAIPRAKASH ASSOCIATES LTD</t>
  </si>
  <si>
    <t>ULTRATECH CEMENT LTD</t>
  </si>
  <si>
    <t>TATA CONSULTANCY SERVICES LTD</t>
  </si>
  <si>
    <t>NTPC LTD</t>
  </si>
  <si>
    <t>JET AIRWAYS (INDIA) LTD</t>
  </si>
  <si>
    <t>JAIPRAKASH POWER VENTURES LTD</t>
  </si>
  <si>
    <t>IIFL HOLDINGS LTD</t>
  </si>
  <si>
    <t>YES BANK LTD</t>
  </si>
  <si>
    <t>MCLEOD RUSSEL INDIA LTD</t>
  </si>
  <si>
    <t>IDFC LTD</t>
  </si>
  <si>
    <t>SUZLON ENERGY LTD</t>
  </si>
  <si>
    <t>SHREE RENUKA SUGARS LTD</t>
  </si>
  <si>
    <t>BOMBAY RAYON FASHIONS LTD</t>
  </si>
  <si>
    <t>PUNJ LLOYD LTD</t>
  </si>
  <si>
    <t>EDUCOMP SOLUTIONS LTD</t>
  </si>
  <si>
    <t>GUJARAT STATE PETRONET LTD</t>
  </si>
  <si>
    <t>RELIANCE COMMUNICATIONS LTD</t>
  </si>
  <si>
    <t>GITANJALI GEMS LTD</t>
  </si>
  <si>
    <t>MAHINDRA &amp; MAHINDRA FINANCIAL</t>
  </si>
  <si>
    <t>SUN TV NETWORK LTD</t>
  </si>
  <si>
    <t>GMR INFRASTRUCTURE LTD</t>
  </si>
  <si>
    <t>TECH MAHINDRA LTD</t>
  </si>
  <si>
    <t>VOLTAMP TRANSFORMERS LTD</t>
  </si>
  <si>
    <t>LANCO INFRATECH LTD</t>
  </si>
  <si>
    <t>TORRENT POWER LTD</t>
  </si>
  <si>
    <t>CAIRN INDIA LTD</t>
  </si>
  <si>
    <t>POWER FINANCE CORPORATION LTD</t>
  </si>
  <si>
    <t>MINDTREE LTD</t>
  </si>
  <si>
    <t>IDEA CELLULAR LTD</t>
  </si>
  <si>
    <t>DISH TV INDIA LTD</t>
  </si>
  <si>
    <t>DLF LTD</t>
  </si>
  <si>
    <t>RELIANCE POWER LTD</t>
  </si>
  <si>
    <t>IRB INFRASTRUCTURE DEVELOPERS</t>
  </si>
  <si>
    <t>GSS INFOTECH LTD</t>
  </si>
  <si>
    <t>BAJAJ AUTO LTD</t>
  </si>
  <si>
    <t>BAJAJ FINSERV LTD</t>
  </si>
  <si>
    <t>ADANI POWER LTD</t>
  </si>
  <si>
    <t>NHPC LTD</t>
  </si>
  <si>
    <t>OIL INDIA LTD</t>
  </si>
  <si>
    <t>COAL INDIA LTD</t>
  </si>
  <si>
    <t>V-MART RETAIL LTD</t>
  </si>
  <si>
    <t>MADRAS PETRO-CHEM LTD.</t>
  </si>
  <si>
    <t>MESCO PHARMACEUTICALS LTD.</t>
  </si>
  <si>
    <t>MICRO PLANTAE LTD.</t>
  </si>
  <si>
    <t>MIDEAST (INDIA) LTD.</t>
  </si>
  <si>
    <t xml:space="preserve">PATHEJA FORGINGS &amp; AUTO PARTS </t>
  </si>
  <si>
    <t>PREMIER VINYL FLOORING LTD.</t>
  </si>
  <si>
    <t>BHAVI INVESTMENTS LTD.</t>
  </si>
  <si>
    <t>ESSAR INVESTMENTS LTD.</t>
  </si>
  <si>
    <t>HINDUSTAN TRANSMISSION PRODUCT</t>
  </si>
  <si>
    <t>ALERT PETROGAS LTD.</t>
  </si>
  <si>
    <t>JAYANT PAPER MILLS LTD.</t>
  </si>
  <si>
    <t>DOLPHIN INVESTMENTS LTD.</t>
  </si>
  <si>
    <t>AMBIKA SILK MILLS LTD.</t>
  </si>
  <si>
    <t>SHRUTI SYNTHETIC LTD.</t>
  </si>
  <si>
    <t>KHANDELWAL HERMANN ELECTRONICS</t>
  </si>
  <si>
    <t>BIHAR FOUNDRY &amp; CASTINGS LTD.</t>
  </si>
  <si>
    <t>WEBEL SEN CAPACITORS LTD.</t>
  </si>
  <si>
    <t>MIRCH TECHNOLOGIES (INDIA) LTD</t>
  </si>
  <si>
    <t>CASTRON TECHNOLOGIES LTD.</t>
  </si>
  <si>
    <t>BARIUM CHEMICALS LTD.</t>
  </si>
  <si>
    <t>PESTICIDES &amp; BREWERIES LTD.</t>
  </si>
  <si>
    <t>SFL INDUSTRIES LTD.</t>
  </si>
  <si>
    <t>ALEXCON FOAMCAST LTD.</t>
  </si>
  <si>
    <t>LUSTRE TILES LTD.</t>
  </si>
  <si>
    <t>EMPIRE HOTELS &amp; RESORTS LTD.</t>
  </si>
  <si>
    <t>PAGITA LEASING &amp; FINANCE CO.LT</t>
  </si>
  <si>
    <t>DOLPHIN HOTELS LTD.</t>
  </si>
  <si>
    <t>VISHVAKIRTI INVESTMENT LTD.</t>
  </si>
  <si>
    <t>PL FINANCE &amp; INVESTMENT LTD.</t>
  </si>
  <si>
    <t>SOUTH ASIAN FINANCIAL EXCHANGE</t>
  </si>
  <si>
    <t>LEAFIN INDIA LTD.</t>
  </si>
  <si>
    <t xml:space="preserve">PREMIUM INTERNATIONAL FINANCE </t>
  </si>
  <si>
    <t>SHUKLA DATA TECHNICS LTD.</t>
  </si>
  <si>
    <t>CHEMOX SECURITIES LTD.</t>
  </si>
  <si>
    <t>SARLA CREDIT &amp; SECURITIES LTD.</t>
  </si>
  <si>
    <t>PLATINUM FINANCE LTD.</t>
  </si>
  <si>
    <t>ARIHANT MANGAL GROWTH SCHEME-C</t>
  </si>
  <si>
    <t>KUBER AUTO GENERAL FINANCE &amp; L</t>
  </si>
  <si>
    <t>PRISM MERCANTILE COMPANY LTD.</t>
  </si>
  <si>
    <t>DRAVYA INDUSTRIAL CHEMICALS LT</t>
  </si>
  <si>
    <t>CREDENTIAL FINANCE LTD.</t>
  </si>
  <si>
    <t>PREM KUTIR ESTATES &amp; PROPERTIE</t>
  </si>
  <si>
    <t>RUSODAY &amp; CO.LTD.</t>
  </si>
  <si>
    <t>VINAYAK VANIJYA LTD.</t>
  </si>
  <si>
    <t>PRIYANKA UDYOG LTD.</t>
  </si>
  <si>
    <t>LAKSHMI TRADE CREDITS LTD.</t>
  </si>
  <si>
    <t>PREMIUM INDUSTRIES INDIA LTD.</t>
  </si>
  <si>
    <t>FERRO CONCRETE CO.(INDIA) LTD.</t>
  </si>
  <si>
    <t>ORISSA EXTRUSIONS LTD.</t>
  </si>
  <si>
    <t>AMBUJA ZINC LTD.</t>
  </si>
  <si>
    <t>VARAHI DIAMONDS &amp; FINANCE LTD.</t>
  </si>
  <si>
    <t>ASIAN ALLOYS LTD.</t>
  </si>
  <si>
    <t>SAMANA STEELS LTD.</t>
  </si>
  <si>
    <t>UNI-METAL ALLOYS LTD.</t>
  </si>
  <si>
    <t>STAR PRECISION ELECTRONICS (IN</t>
  </si>
  <si>
    <t>STERLING POWERGENSYS LTD</t>
  </si>
  <si>
    <t>MALHOTRA STEEL INDUSTRIES LTD.</t>
  </si>
  <si>
    <t>PAN AUTO LTD.</t>
  </si>
  <si>
    <t>SIDDHI VINAYAK METAL COMPANY L</t>
  </si>
  <si>
    <t>MIKADO TEXTILE INDUSTRIES LTD.</t>
  </si>
  <si>
    <t>SUBHAKTI TEXTILES LTD.</t>
  </si>
  <si>
    <t>ADITYA POLYMERS LTD.</t>
  </si>
  <si>
    <t>BINACA SYNTHETIC RESINS LTD.</t>
  </si>
  <si>
    <t>MUKUND SYNTEX LTD.</t>
  </si>
  <si>
    <t>USHMA POLYMERS LTD.</t>
  </si>
  <si>
    <t>SHAAN INTERWELL (INDIA) LTD.</t>
  </si>
  <si>
    <t>AKAI IMPEX LTD.</t>
  </si>
  <si>
    <t>GUJARAT REFRACTORIES LTD.</t>
  </si>
  <si>
    <t>U.P.MINERAL PRODUCTS LTD.</t>
  </si>
  <si>
    <t>SHREE INDUSTRIES LTD.</t>
  </si>
  <si>
    <t>RUPAL LAMINATES LTD.</t>
  </si>
  <si>
    <t>MADRAS HI-TECH CIRCUITS LTD.</t>
  </si>
  <si>
    <t>MICROENERGY (INDIA) LTD.</t>
  </si>
  <si>
    <t>RAMS TRANSFORMERS LTD.</t>
  </si>
  <si>
    <t>MAHENDRA CEMENTS LTD.</t>
  </si>
  <si>
    <t>MODERN CEMENT INDUSTRIES LTD.</t>
  </si>
  <si>
    <t>KOTHARI GLOBAL LTD.</t>
  </si>
  <si>
    <t>MANSINGHKA OIL PRODUCTS LTD.</t>
  </si>
  <si>
    <t>SUVARNA AQUA FARM &amp; EXPORTS LT</t>
  </si>
  <si>
    <t>SANJIVANI AGRO INDUSTRIES LTD.</t>
  </si>
  <si>
    <t>MAYA AGRO PRODUCTS LTD.</t>
  </si>
  <si>
    <t>PRIME SOLVENT EXTRACTIONS LTD.</t>
  </si>
  <si>
    <t>GENUINE COMMODITIES DEVELOPMEN</t>
  </si>
  <si>
    <t>REINZ-TALBROS LTD.</t>
  </si>
  <si>
    <t>AUTO TENSION LTD.</t>
  </si>
  <si>
    <t>ANANT ROTOSPIN LTD.</t>
  </si>
  <si>
    <t>MAHAGANESH TEXPRO LTD.</t>
  </si>
  <si>
    <t>BIL INDUSTRIES LTD.</t>
  </si>
  <si>
    <t>CHAIN IMPEX LTD.</t>
  </si>
  <si>
    <t>AEC (INDIA) LTD.</t>
  </si>
  <si>
    <t>AYEPEE LAMITUBES LTD.</t>
  </si>
  <si>
    <t>ROCKLAND LEASING LTD.</t>
  </si>
  <si>
    <t>KUSHAL DIAMONDS LTD.</t>
  </si>
  <si>
    <t>MODI TELE FIBRES LTD.</t>
  </si>
  <si>
    <t>SHAW WALLACE ELECTRONICS LTD.</t>
  </si>
  <si>
    <t>AVON INDUSTRIES LTD.</t>
  </si>
  <si>
    <t>Kkalpana Plastick Limited</t>
  </si>
  <si>
    <t>ARHAT INDUSTRIES LTD.</t>
  </si>
  <si>
    <t>FLEETWELD (INDIA) LTD.</t>
  </si>
  <si>
    <t>SERENE INDUSTRIES LTD.</t>
  </si>
  <si>
    <t>NARIMAN POINT CHEMICAL INDUSTR</t>
  </si>
  <si>
    <t>SOLAR FARMACHEM LTD.</t>
  </si>
  <si>
    <t>RATNA DRUGS LTD.</t>
  </si>
  <si>
    <t>MANAV PHARMA LTD.</t>
  </si>
  <si>
    <t>MARUTI ORGANICS LTD.</t>
  </si>
  <si>
    <t>OMEGA LABORATORIES LTD.</t>
  </si>
  <si>
    <t>HI-TECH DRUGS LTD.</t>
  </si>
  <si>
    <t>RICHLINE PHARMA LTD.</t>
  </si>
  <si>
    <t>VITARA CHEMICALS LTD.</t>
  </si>
  <si>
    <t>TRIA FINE-CHEM LTD.</t>
  </si>
  <si>
    <t>NUTRAPLUS INDIA LTD</t>
  </si>
  <si>
    <t>P.C.I.CHEMICALS AND PHARMACEUT</t>
  </si>
  <si>
    <t>RANE COMPUTERS CONSULTANCY LTD</t>
  </si>
  <si>
    <t>MARINE CARGO COMPANY LTD.</t>
  </si>
  <si>
    <t>ROHINI STRIPS LTD.</t>
  </si>
  <si>
    <t>VOLVO TERRY INDUSTRIES LTD.</t>
  </si>
  <si>
    <t>STERLING KALKSAND BRICKS LTD.</t>
  </si>
  <si>
    <t>KKALPANA INDUSTRIES (INDIA) LT</t>
  </si>
  <si>
    <t>APPOLLO STONES LTD.</t>
  </si>
  <si>
    <t>MEHTA RUBBER CHEMICALS LTD.</t>
  </si>
  <si>
    <t>PERTECH COMPUTERS LTD.</t>
  </si>
  <si>
    <t>TRIDENT PROJECTS LTD.</t>
  </si>
  <si>
    <t xml:space="preserve">PRESIDENCY SHOE INTERNATIONAL </t>
  </si>
  <si>
    <t>ASIA REFINERY LTD.</t>
  </si>
  <si>
    <t>MEHTA SULFITES (INDIA) LTD.</t>
  </si>
  <si>
    <t>ORIQUA LTD.</t>
  </si>
  <si>
    <t>KAPRINAS PHARMACEUTICALS &amp; CHE</t>
  </si>
  <si>
    <t>AEC ENTERPRISES LTD.</t>
  </si>
  <si>
    <t>RAJENDRA MINING SPARES CO.LTD.</t>
  </si>
  <si>
    <t>SHAKTI RODS &amp; WIRES LTD.</t>
  </si>
  <si>
    <t>KARAN FINANCE LTD.</t>
  </si>
  <si>
    <t>JCL LTD.</t>
  </si>
  <si>
    <t>TRACKPARTS OF INDIA LTD.</t>
  </si>
  <si>
    <t>EUPHARMA LABORATORIES LTD.</t>
  </si>
  <si>
    <t>TRANS AGRO TECH LTD.</t>
  </si>
  <si>
    <t>ASSOCIATED BUSINESS CREDITS LT</t>
  </si>
  <si>
    <t>MOULIK FINANCE &amp; RESORTS LTD.</t>
  </si>
  <si>
    <t>PASCHIM PETROCHEM LTD.</t>
  </si>
  <si>
    <t>KUBER FLORITECH LTD.</t>
  </si>
  <si>
    <t>RAVRAJ IMPEX LTD.</t>
  </si>
  <si>
    <t>KARNAVATI SPINNERS LTD.</t>
  </si>
  <si>
    <t>KHEMSONS GLOBAL LTD.</t>
  </si>
  <si>
    <t>REALTIME FINLEASE LTD.</t>
  </si>
  <si>
    <t>HITESH TEXTILE MILLS LTD.</t>
  </si>
  <si>
    <t>SPARKLE FOODS LTD.</t>
  </si>
  <si>
    <t>ORBIT POLYESTER LTD.</t>
  </si>
  <si>
    <t>RUSHABH PRECISION BEARINGS LTD</t>
  </si>
  <si>
    <t>GREAT WESTERN INDUSTRIES LTD.</t>
  </si>
  <si>
    <t>EMKAY INDUSTRIES LTD.</t>
  </si>
  <si>
    <t>CANVAY CHEMICALS LTD.</t>
  </si>
  <si>
    <t>SRI SKANDAN INDUSTRIES LTD.</t>
  </si>
  <si>
    <t>CRYPTOGEN AGRO INDUSTRIES LTD.</t>
  </si>
  <si>
    <t>PASHUPATI CABLES LTD.</t>
  </si>
  <si>
    <t>STERLING (GUJARAT) HOSPITALS L</t>
  </si>
  <si>
    <t>JMD ALLOYS LTD.</t>
  </si>
  <si>
    <t>RHUTU UDYOG (INDIA) LTD.</t>
  </si>
  <si>
    <t>MAA LEAFIN &amp; CAPITAL LTD.</t>
  </si>
  <si>
    <t>HYDROFLEX EQUIPMENTS LTD.</t>
  </si>
  <si>
    <t>KAMAL OVERSEAS LTD.</t>
  </si>
  <si>
    <t>ARHANT SUEDES LTD.</t>
  </si>
  <si>
    <t>CONDEQUIP ENGINEERS (INDIA) LT</t>
  </si>
  <si>
    <t>DIVINE ENTERTAINMENT LTD</t>
  </si>
  <si>
    <t>KGN AGRO INTERNATIONALS LTD.</t>
  </si>
  <si>
    <t>SOUTH ASIAN MUSHROOMS LTD.</t>
  </si>
  <si>
    <t>PROLINE SOFTWARE &amp; FINANCE LTD</t>
  </si>
  <si>
    <t>MORINDA OVERSEAS INDUSTRIES LT</t>
  </si>
  <si>
    <t>PRIYADARSHINI FABS LTD.</t>
  </si>
  <si>
    <t>MUNIS FORGE LTD.</t>
  </si>
  <si>
    <t>TRANSTREAM INDIA.COM LTD.</t>
  </si>
  <si>
    <t>IZMO Limited</t>
  </si>
  <si>
    <t>SEQUELSOFT INDIA LTD.</t>
  </si>
  <si>
    <t>GP PETROLEUMS LTD</t>
  </si>
  <si>
    <t>AEGIS LOGIS</t>
  </si>
  <si>
    <t>ICI INDIA</t>
  </si>
  <si>
    <t>MRO-TEK LTD*</t>
  </si>
  <si>
    <t>INDIABULLS VENTURES LTD.</t>
  </si>
  <si>
    <t>DEUTSCHE MUTUAL FUND - DWS FIX</t>
  </si>
  <si>
    <t>Maestros Medi*</t>
  </si>
  <si>
    <t>IPCA LAB*</t>
  </si>
  <si>
    <t>ALEMBIC LTD*</t>
  </si>
  <si>
    <t>BOSCH LTD*</t>
  </si>
  <si>
    <t>IIFL*</t>
  </si>
  <si>
    <t>SUPREME PET*</t>
  </si>
  <si>
    <t>SELAN EXPLO*</t>
  </si>
  <si>
    <t>HOV SERV ICES*</t>
  </si>
  <si>
    <t>AUSTIN ENGG*</t>
  </si>
  <si>
    <t>HYDRO S&amp;S*</t>
  </si>
  <si>
    <t>TTK HEALTH*</t>
  </si>
  <si>
    <t>KILBURN ENG*</t>
  </si>
  <si>
    <t>ZEN TECH*</t>
  </si>
  <si>
    <t>SANDESH LTD*</t>
  </si>
  <si>
    <t>APOLLOTYRE*</t>
  </si>
  <si>
    <t>GITANJALI GE</t>
  </si>
  <si>
    <t>IBVENTURES*</t>
  </si>
  <si>
    <t>PENNAR IND*</t>
  </si>
  <si>
    <t>DAI ICH KAR*</t>
  </si>
  <si>
    <t>MERCKLTD*</t>
  </si>
  <si>
    <t>ARO GRANITE*</t>
  </si>
  <si>
    <t>EXCEL REALTY N INFRA LTD.</t>
  </si>
  <si>
    <t>DECCAN CHR*</t>
  </si>
  <si>
    <t>AEGIS LOGIS*</t>
  </si>
  <si>
    <t>JINDAL POLY*</t>
  </si>
  <si>
    <t>SOFTSOL IND*</t>
  </si>
  <si>
    <t>PROVOGUEIND*</t>
  </si>
  <si>
    <t>SRF LIMITED*</t>
  </si>
  <si>
    <t>BHAGYA INL*</t>
  </si>
  <si>
    <t>GOLDIAM INT*</t>
  </si>
  <si>
    <t>PODDAR PIG*</t>
  </si>
  <si>
    <t>APCOTEX IND*</t>
  </si>
  <si>
    <t>BRIGHT BRO*</t>
  </si>
  <si>
    <t>FDC LIMITED*</t>
  </si>
  <si>
    <t>TIPS INDUST*</t>
  </si>
  <si>
    <t>RELIGARE INVESCO GOLD EXCHANGE</t>
  </si>
  <si>
    <t>MANAKSIA LT*</t>
  </si>
  <si>
    <t>GEOD LTD*</t>
  </si>
  <si>
    <t>PANACEA BIO*</t>
  </si>
  <si>
    <t>FORTIS MUTUAL FUND</t>
  </si>
  <si>
    <t>HIND UNI LT*</t>
  </si>
  <si>
    <t>HDFC MUTUAL FUND - HDFC GOLD E</t>
  </si>
  <si>
    <t>CONSOL SEC*</t>
  </si>
  <si>
    <t>ICICI PRUDENTIAL GOLD EXCHANGE</t>
  </si>
  <si>
    <t>CRISIL*</t>
  </si>
  <si>
    <t>SASKEN COM*</t>
  </si>
  <si>
    <t>HINDUST COM*</t>
  </si>
  <si>
    <t>BALRAMCHIN*</t>
  </si>
  <si>
    <t>SBI CAPITAL PROTECTION ORIENTE</t>
  </si>
  <si>
    <t>MOTILAL OSWAL MOST SHARES NASD</t>
  </si>
  <si>
    <t>RELINFBBPH*</t>
  </si>
  <si>
    <t>HEGLTD*</t>
  </si>
  <si>
    <t>ALLIEDDIG*</t>
  </si>
  <si>
    <t>ICSIL*</t>
  </si>
  <si>
    <t>PVR LTD*</t>
  </si>
  <si>
    <t>TELEDATA MARINE SOLUTIONS LTD.</t>
  </si>
  <si>
    <t>ZEE ENT*</t>
  </si>
  <si>
    <t>ONMOBGLO*</t>
  </si>
  <si>
    <t>AXIS MUTUAL FUND - AXIS GOLD E</t>
  </si>
  <si>
    <t>EONELEC*</t>
  </si>
  <si>
    <t xml:space="preserve">SUNDARAM FIXED TERM PLAN - BR </t>
  </si>
  <si>
    <t>RAIN</t>
  </si>
  <si>
    <t>CAPITAL PROTECTION ORIENTED FU</t>
  </si>
  <si>
    <t>GEMINI COM*</t>
  </si>
  <si>
    <t>IDBI MUTUAL FUND - IDBI GOLD E</t>
  </si>
  <si>
    <t xml:space="preserve">RELIGARE FIXED MATURITY PLAN- </t>
  </si>
  <si>
    <t>AVANTE LTD*</t>
  </si>
  <si>
    <t xml:space="preserve">SUNDARAM FIXED TERM PLAN - BP </t>
  </si>
  <si>
    <t xml:space="preserve">SUNDARAM FIXED TERM PLAN - CB </t>
  </si>
  <si>
    <t>PRAJIND</t>
  </si>
  <si>
    <t xml:space="preserve">SUNDARAM FIXED TERM PLAN - CC </t>
  </si>
  <si>
    <t>SUNDARAM CAPITAL PROTECTION OR</t>
  </si>
  <si>
    <t>BOROSIL*</t>
  </si>
  <si>
    <t xml:space="preserve">SUNDARAM FIXED TERM PLAN - CG </t>
  </si>
  <si>
    <t>ANSALH*</t>
  </si>
  <si>
    <t>R* SHARES BANKING EXCHANGE TRA</t>
  </si>
  <si>
    <t>R* SHARES GOLD EXCHANGE TRADED</t>
  </si>
  <si>
    <t>AMTEKAUTO*</t>
  </si>
  <si>
    <t>VALIANTCOM*</t>
  </si>
  <si>
    <t>RELIANCIND*</t>
  </si>
  <si>
    <t>GEECEEVEN*</t>
  </si>
  <si>
    <t>KALECONSUL*</t>
  </si>
  <si>
    <t>KIRLOSKAR*</t>
  </si>
  <si>
    <t xml:space="preserve">SUNDARAM FIXED TERM PLAN - CH </t>
  </si>
  <si>
    <t>JKLAKSHMI*</t>
  </si>
  <si>
    <t>MONNETISP*</t>
  </si>
  <si>
    <t>INDIABULLS FIXED MATURITY PLAN</t>
  </si>
  <si>
    <t>INDBULL*</t>
  </si>
  <si>
    <t>UPL*</t>
  </si>
  <si>
    <t>DSP BLACK ROCK FMP SERIES 3-36</t>
  </si>
  <si>
    <t>DSP BLACK ROCK FMP  SERIES 3-3</t>
  </si>
  <si>
    <t>ICICI PRUDENTIAL CAPITAL PROTE</t>
  </si>
  <si>
    <t>SBI DEBT FUND SERIES - 366 DAY</t>
  </si>
  <si>
    <t>TATA CAPITAL PROTECTION ORIENT</t>
  </si>
  <si>
    <t>LKPFINANCE*</t>
  </si>
  <si>
    <t>ALLCARGOLO*</t>
  </si>
  <si>
    <t>BIRLA SUN LIFE MUTUAL FUND-CAP</t>
  </si>
  <si>
    <t>CANARA ROBECO MUTUAL FUND - CA</t>
  </si>
  <si>
    <t>KANORIA*</t>
  </si>
  <si>
    <t>ICICI PRUDENTIAL FMP SERIES 64</t>
  </si>
  <si>
    <t>DSP BLACK ROCK FTP - SERIES 11</t>
  </si>
  <si>
    <t>AXIS CAPITAL PROTECTION ORIENT</t>
  </si>
  <si>
    <t>MASTEKLTD*</t>
  </si>
  <si>
    <t>SBI DEBT FUND SERIES - 60 MONT</t>
  </si>
  <si>
    <t>GRADIENTE</t>
  </si>
  <si>
    <t>DSP BLACKROCK DUAL ADVANTAGE F</t>
  </si>
  <si>
    <t>SBI DEBT FUND SERIES - 36 MONT</t>
  </si>
  <si>
    <t>KRBL*</t>
  </si>
  <si>
    <t>PANAMA*</t>
  </si>
  <si>
    <t>SBI MUTUAL FUND - SBI SENSEX E</t>
  </si>
  <si>
    <t>SHRIDIN*</t>
  </si>
  <si>
    <t>DSP BLACKROCK RGESS FUND - SER</t>
  </si>
  <si>
    <t>DSP BLACKROCK RGESS FUND ? SER</t>
  </si>
  <si>
    <t>HDFC RAJIV GANDHI EQUITY SAVIN</t>
  </si>
  <si>
    <t xml:space="preserve">IDBI MUTUAL FUND - IDBI RAJIV </t>
  </si>
  <si>
    <t>LIC NOMURA MF RGESS FUND SERIE</t>
  </si>
  <si>
    <t>IDFC EQUITY OPPORTUNITY- SERIE</t>
  </si>
  <si>
    <t>ZENTECH*</t>
  </si>
  <si>
    <t>MAHSEAM*</t>
  </si>
  <si>
    <t>AVANTEL*</t>
  </si>
  <si>
    <t>SMSPHARMA*</t>
  </si>
  <si>
    <t>HDFC FMP 1107D MAY 2013 (1)- R</t>
  </si>
  <si>
    <t>HTMEDIA*</t>
  </si>
  <si>
    <t>INFINITE*</t>
  </si>
  <si>
    <t>PENNARIND*</t>
  </si>
  <si>
    <t>SPICEMBBPH</t>
  </si>
  <si>
    <t>MOTILALOFS*</t>
  </si>
  <si>
    <t>TATA DUAL ADVANTAGE FUND - SCH</t>
  </si>
  <si>
    <t>CROMPTONGRE*</t>
  </si>
  <si>
    <t>IDFC FIXED TERM PLAN-SERIES 21</t>
  </si>
  <si>
    <t>APTECHLTD*</t>
  </si>
  <si>
    <t>AXIS HYBRID FUND SERIES 5-(42-</t>
  </si>
  <si>
    <t>AXIS HYBRID FUND SERIES 5 (42-</t>
  </si>
  <si>
    <t>AXIS HYBRID FUND SERIES 5 ( 42</t>
  </si>
  <si>
    <t>IDFC FIXED TERM PLAN-SERIES 23</t>
  </si>
  <si>
    <t xml:space="preserve">SUNDARAM HYBRID FUND - SERIES </t>
  </si>
  <si>
    <t>HDFC MUTUAL FUND - HDFC FMP 18</t>
  </si>
  <si>
    <t>AXIS HYBRID FUND SERIES 6-(42-</t>
  </si>
  <si>
    <t>AXIS HYBRID FUND SERIES 6 (42-</t>
  </si>
  <si>
    <t>AXIS HYBRID FUND SERIES 6 ( 42</t>
  </si>
  <si>
    <t>ECLERX*</t>
  </si>
  <si>
    <t>DSP BLACK ROCK FTP - SERIES 31</t>
  </si>
  <si>
    <t>GREATEAST*</t>
  </si>
  <si>
    <t>JBFIND*</t>
  </si>
  <si>
    <t>NITINFIRE*</t>
  </si>
  <si>
    <t>IDFC FIXED TERM PLAN-SERIES 28</t>
  </si>
  <si>
    <t>JSPL*</t>
  </si>
  <si>
    <t>AXIS HYBRID FUND SERIES 7-(42-</t>
  </si>
  <si>
    <t>AXIS HYBRID FUND SERIES 7 (42-</t>
  </si>
  <si>
    <t>AXIS HYBRID FUND SERIES 7 ( 42</t>
  </si>
  <si>
    <t>HDFC FMP 1875D AUGUST 2013 (3)</t>
  </si>
  <si>
    <t>HDFC CAPITAL PROTECTION ORIENT</t>
  </si>
  <si>
    <t>KOTAK MAHINDRA MUTUAL FUND ? K</t>
  </si>
  <si>
    <t>DSP BLACK ROCK FTP - SERIES 32</t>
  </si>
  <si>
    <t>GARWAREWAL*</t>
  </si>
  <si>
    <t>RELIANCE MUTUAL FUND RELIA</t>
  </si>
  <si>
    <t>HDFC MUTUAL FUND - HDFC CAPITA</t>
  </si>
  <si>
    <t>SBI DEBT FUND SERIES - 18 MONT</t>
  </si>
  <si>
    <t>AXIS FIXED TERM PLAN - SERIES</t>
  </si>
  <si>
    <t>AIML*</t>
  </si>
  <si>
    <t>BIRLA SUN LIFE CAPITAL PROTECT</t>
  </si>
  <si>
    <t>ICICI PRUDENTIAL VALUE FUND SE</t>
  </si>
  <si>
    <t>DSP BLACKROCK FTP - SERIES 33-</t>
  </si>
  <si>
    <t>MOTILAL OSWAL MUTUAL FUND - MO</t>
  </si>
  <si>
    <t>SBI DEBT FUND SERIES - 17 MONT</t>
  </si>
  <si>
    <t>SBI DEBT FUND SERIES - 17MONTH</t>
  </si>
  <si>
    <t>UNITS OF SBI FIXED INTERVAL DE</t>
  </si>
  <si>
    <t>SBI DEBT FUND SERIES - 16 MONT</t>
  </si>
  <si>
    <t>SBI DEBT FUND SERIES A-1-REGUL</t>
  </si>
  <si>
    <t>SBI DEBT FUND SERIES A-1- REGU</t>
  </si>
  <si>
    <t>SBI DEBT FUND SERIES A-1- DIRE</t>
  </si>
  <si>
    <t>SBI DEBT FUND SERIES A-1-DIREC</t>
  </si>
  <si>
    <t>CAIRN*</t>
  </si>
  <si>
    <t>NATH BIO-GENES (INDIA) LTD</t>
  </si>
  <si>
    <t>AGRI- TECH (INDIA) LTD</t>
  </si>
  <si>
    <t>AXIS HYBRID FUND SERIES 8-(127</t>
  </si>
  <si>
    <t>AXIS HYBRID FUND SERIES 8 (127</t>
  </si>
  <si>
    <t>UNITS OF AXIS HYBRID FUND SERI</t>
  </si>
  <si>
    <t>ISGECBBPH</t>
  </si>
  <si>
    <t>DSP BLACKROCK FTP - SERIES 36-</t>
  </si>
  <si>
    <t>GAIL*</t>
  </si>
  <si>
    <t xml:space="preserve">IDFC MUTUAL FUND- IDFC EQUITY </t>
  </si>
  <si>
    <t>IDFC MUTUAL FUND - IDFC EQUITY</t>
  </si>
  <si>
    <t>SBI DEBT FUND SERIES A-2-REGUL</t>
  </si>
  <si>
    <t>SBI DEBT FUND SERIES A-2- REGU</t>
  </si>
  <si>
    <t>SBI DEBT FUND SERIES A-2- DIRE</t>
  </si>
  <si>
    <t>RELIANCE MUTUAL FUND - R SHARE</t>
  </si>
  <si>
    <t>IIFCL MUTUAL FUND INFRASTRUCTU</t>
  </si>
  <si>
    <t>SBI DEBT FUND SERIES A-3- REGU</t>
  </si>
  <si>
    <t>SBI DEBT FUND SERIES A-3- DIRE</t>
  </si>
  <si>
    <t>AXIS HYBRID FUND SERIES 9-(128</t>
  </si>
  <si>
    <t>AXIS HYBRID FUND SERIES 9 (128</t>
  </si>
  <si>
    <t>DSP BLACKROCK FTP - SERIES 37-</t>
  </si>
  <si>
    <t xml:space="preserve">RELIANCE MUTUAL FUND-RELIANCE </t>
  </si>
  <si>
    <t>SBI DEBT FUND SERIES A-5- REGU</t>
  </si>
  <si>
    <t>SBI DEBT FUND SERIES A-5- DIRE</t>
  </si>
  <si>
    <t>SBI DEBT FUND SERIES A-4- REGU</t>
  </si>
  <si>
    <t>SBI DEBT FUND SERIES A-4- DIRE</t>
  </si>
  <si>
    <t>DCMSL*</t>
  </si>
  <si>
    <t>INDOBCL*</t>
  </si>
  <si>
    <t>ETT LTD</t>
  </si>
  <si>
    <t xml:space="preserve">HDFC MUTUAL FUND-HDFC CAPITAL </t>
  </si>
  <si>
    <t>SBI DEBT FUND SERIES A-6- REGU</t>
  </si>
  <si>
    <t>SBI DEBT FUND SERIES A-6- DIRE</t>
  </si>
  <si>
    <t>SBI DEBT FUND SERIES A-9- REGU</t>
  </si>
  <si>
    <t>SBI DEBT FUND SERIES A-9- DIRE</t>
  </si>
  <si>
    <t>DSP BLACKROCK FTP - SERIES 38-</t>
  </si>
  <si>
    <t>SBI DEBT FUND SERIES A-7- REGU</t>
  </si>
  <si>
    <t>SBI DEBT FUND SERIES A-7- DIRE</t>
  </si>
  <si>
    <t>SBI DEBT FUND SERIES A-10- REG</t>
  </si>
  <si>
    <t>SBI DEBT FUND SERIES A-10- DIR</t>
  </si>
  <si>
    <t xml:space="preserve">HDFC MUTUAL FUND - HDFC RAJIV </t>
  </si>
  <si>
    <t>HDFC MUTUAL FUND - HDFC DEBT F</t>
  </si>
  <si>
    <t>SBI DEBT FUND SERIES A-12- REG</t>
  </si>
  <si>
    <t>SBI DEBT FUND SERIES A-12- DIR</t>
  </si>
  <si>
    <t>SBI DEBT FUND SERIES A-13- REG</t>
  </si>
  <si>
    <t>SBI DEBT FUND SERIES A-13- DIR</t>
  </si>
  <si>
    <t>SBI DEBT FUND SERIES A-14- REG</t>
  </si>
  <si>
    <t>SBI DEBT FUND SERIES A-14- DIR</t>
  </si>
  <si>
    <t>SBI DEBT FUND SERIES A-15- REG</t>
  </si>
  <si>
    <t>SBI DEBT FUND SERIES A-15- DIR</t>
  </si>
  <si>
    <t>BIRLA SUN LIFE MUTUAL FUND-  B</t>
  </si>
  <si>
    <t>GOLDMAN SACHS MUTUAL FUND- CPS</t>
  </si>
  <si>
    <t>SBI DEBT FUND SERIES A-16- REG</t>
  </si>
  <si>
    <t>SBI DEBT FUND SERIES A-16- DIR</t>
  </si>
  <si>
    <t>DSP BLACKROCK FMP SERIES 161-1</t>
  </si>
  <si>
    <t>SBI DEBT FUND SERIES A-17- REG</t>
  </si>
  <si>
    <t>SBI DEBT FUND SERIES A-17- DIR</t>
  </si>
  <si>
    <t>DSP BLACKROCK FMP SERIES 162-1</t>
  </si>
  <si>
    <t>SBI DEBT FUND SERIES A-18- REG</t>
  </si>
  <si>
    <t>SBI DEBT FUND SERIES A-18- DIR</t>
  </si>
  <si>
    <t>DSP BLACKROCK FMP SERIES 163-1</t>
  </si>
  <si>
    <t>SBI DEBT FUND SERIES A-19- REG</t>
  </si>
  <si>
    <t>SBI DEBT FUND SERIES A-19- DIR</t>
  </si>
  <si>
    <t>Edelweiss Financial Services L</t>
  </si>
  <si>
    <t>SBI DEBT FUND SERIES A-20- REG</t>
  </si>
  <si>
    <t>SBI DEBT FUND SERIES A-20- DIR</t>
  </si>
  <si>
    <t>SBI DEBT FUND SERIES A-21- REG</t>
  </si>
  <si>
    <t>SBI DEBT FUND SERIES A-21- DIR</t>
  </si>
  <si>
    <t>AXIS HYBRID FUND SERIES 11- (4</t>
  </si>
  <si>
    <t>AXIS HYBRID FUND SERIES 11 (42</t>
  </si>
  <si>
    <t>DSP BlackRock Mutual Fund</t>
  </si>
  <si>
    <t>SBI Mutual Fund</t>
  </si>
  <si>
    <t>ICICI Prudential Mutual Fund</t>
  </si>
  <si>
    <t>SBI DEBT FUND SERIES A-24- REG</t>
  </si>
  <si>
    <t>SBI DEBT FUND SERIES A-24- DIR</t>
  </si>
  <si>
    <t>SBI DEBT FUND SERIES A-23- REG</t>
  </si>
  <si>
    <t>SBI DEBT FUND SERIES A-23- DIR</t>
  </si>
  <si>
    <t>SBI DEBT FUND SERIES A-25- REG</t>
  </si>
  <si>
    <t>SBI DEBT FUND SERIES A-25- DIR</t>
  </si>
  <si>
    <t>AXIS HYBRID FUND SERIES 12- (1</t>
  </si>
  <si>
    <t>AXIS HYBRID FUND SERIES 12 (12</t>
  </si>
  <si>
    <t>MMS INFRASTRUCTURE LTD</t>
  </si>
  <si>
    <t>KOTAK FMP SERIES 162- 370 DAYS</t>
  </si>
  <si>
    <t>RELIANCE CLOSE ENDED EQUITY FU</t>
  </si>
  <si>
    <t>AXIS HYBRID FUND SERIES 13- (1</t>
  </si>
  <si>
    <t>AXIS HYBRID FUND SERIES 13 (12</t>
  </si>
  <si>
    <t>ICICI PRUDENTIAL GROWTH FUND S</t>
  </si>
  <si>
    <t>CREATIVE MERCHANTS LTD</t>
  </si>
  <si>
    <t>ADARSH MERCANTILE LTD</t>
  </si>
  <si>
    <t>SHUBHRA LEASING FINANCE AND IN</t>
  </si>
  <si>
    <t>OJAS ASSET RECONSTRUCTION COMP</t>
  </si>
  <si>
    <t>DWITIYA TRADING LTD</t>
  </si>
  <si>
    <t>GAJANAN SECURITIES SERVICES LT</t>
  </si>
  <si>
    <t>UNISON METALS LTD</t>
  </si>
  <si>
    <t>Real Touch Finance Limited</t>
  </si>
  <si>
    <t>AXIS HYBRID FUND SERIES 14 - 1</t>
  </si>
  <si>
    <t>VASUNDHARA RASAYANS LTD</t>
  </si>
  <si>
    <t>SNOWMAN LOGISTICS LTD</t>
  </si>
  <si>
    <t>PARNAMI CREDITS LTD</t>
  </si>
  <si>
    <t>PURSHOTTAM INVESTOFIN LTD</t>
  </si>
  <si>
    <t>HIND COMMERCE LIMITED</t>
  </si>
  <si>
    <t>TATA DUAL ADVANTAGE FUND SERIE</t>
  </si>
  <si>
    <t>TATA DUAL ADVANTAGE FUND  SERI</t>
  </si>
  <si>
    <t>SBI DUAL ADVANTAGE FUND - SERI</t>
  </si>
  <si>
    <t>Axis Mutual Fund</t>
  </si>
  <si>
    <t>Sharda Cropchem Limited</t>
  </si>
  <si>
    <t>Reliance Mutual Fund</t>
  </si>
  <si>
    <t>City Online Services Limited</t>
  </si>
  <si>
    <t>SHEMAROO ENTERTAINMENT LIMITED</t>
  </si>
  <si>
    <t>Partani Appliances Limited</t>
  </si>
  <si>
    <t>Rajasthan Cylinders &amp; Containe</t>
  </si>
  <si>
    <t>Econo Trade (India) Limited</t>
  </si>
  <si>
    <t>Suchitra Finance &amp; Trading Com</t>
  </si>
  <si>
    <t>PDS MULTINATIONAL FASHIONS LIM</t>
  </si>
  <si>
    <t>RUBY TRADERS AND EXPORTERS LIM</t>
  </si>
  <si>
    <t>Green Field Agri Ventures Limi</t>
  </si>
  <si>
    <t>Birla Sun Life Mutual Fund</t>
  </si>
  <si>
    <t>Crane Infrastructure Limited</t>
  </si>
  <si>
    <t>Pincon Spirit Limited</t>
  </si>
  <si>
    <t>M3 Global Finance Ltd.</t>
  </si>
  <si>
    <t>ASIA CAPITAL LIMITED</t>
  </si>
  <si>
    <t>AKASHDEEP METAL INDUSTRIES LIM</t>
  </si>
  <si>
    <t>Citizen Infoline Ltd.</t>
  </si>
  <si>
    <t>Goenka Business &amp; Finance Limi</t>
  </si>
  <si>
    <t>Gilada Finance &amp; Investments L</t>
  </si>
  <si>
    <t>BUDGE BUDGE COMPANY LIMITED</t>
  </si>
  <si>
    <t>TEJ INFOWAYS LIMITED</t>
  </si>
  <si>
    <t>Shree Ajit Pulp And Paper Ltd.</t>
  </si>
  <si>
    <t>Tata Mutual Fund</t>
  </si>
  <si>
    <t>Meenakshi Enterprises Ltd.</t>
  </si>
  <si>
    <t>Monte Carlo Fashions Limited</t>
  </si>
  <si>
    <t>Jeevan Scientific Technology L</t>
  </si>
  <si>
    <t>Indo Cotspin Limited</t>
  </si>
  <si>
    <t xml:space="preserve">Scintilla Commercial &amp; Credit </t>
  </si>
  <si>
    <t>Camson Bio Technologies Ltd</t>
  </si>
  <si>
    <t>R Systems International Limite</t>
  </si>
  <si>
    <t>My Money Securities Ltd.</t>
  </si>
  <si>
    <t>SRI AMARNATH FINANCE LIMITED</t>
  </si>
  <si>
    <t>Continental Securities Limited</t>
  </si>
  <si>
    <t>WINY COMMERCIAL AND FISCAL SER</t>
  </si>
  <si>
    <t>Nexus Commodities &amp; Technologi</t>
  </si>
  <si>
    <t>SELLWIN TRADERS LIMITED</t>
  </si>
  <si>
    <t>S.T. SERVICES LIMITED</t>
  </si>
  <si>
    <t>Galada Finance Limited</t>
  </si>
  <si>
    <t>Emerald Leasing Finance &amp; Inve</t>
  </si>
  <si>
    <t>M. K. Exim (India) Ltd.</t>
  </si>
  <si>
    <t>South India Projects Ltd.</t>
  </si>
  <si>
    <t>Octal Credit Capital Ltd.</t>
  </si>
  <si>
    <t>Mihika Industries Ltd.</t>
  </si>
  <si>
    <t>Kanchi Karpooram Ltd.</t>
  </si>
  <si>
    <t>Shri Niwas Leasing and Finance</t>
  </si>
  <si>
    <t>UTI Mutual Fund</t>
  </si>
  <si>
    <t>Dhunseri Tea &amp; Industries Ltd</t>
  </si>
  <si>
    <t>Vani Commercials Limited</t>
  </si>
  <si>
    <t>SKYLINE VENTURES INDIA LIMITED</t>
  </si>
  <si>
    <t>Spaceage Products Limited</t>
  </si>
  <si>
    <t>CSS Technergy Ltd</t>
  </si>
  <si>
    <t>SOFCOM SYSTEMS LIMITED</t>
  </si>
  <si>
    <t>Naturite Agro Products Limited</t>
  </si>
  <si>
    <t>Abhishek Finlease limited</t>
  </si>
  <si>
    <t>Mercantile Ventures Limited</t>
  </si>
  <si>
    <t>Sonal Mercantile Limited</t>
  </si>
  <si>
    <t>Abhinav Leasing &amp; Finance Limi</t>
  </si>
  <si>
    <t>LIC Nomura Mutual Fund</t>
  </si>
  <si>
    <t>GENUS PAPER &amp; BOARDS LIMITED</t>
  </si>
  <si>
    <t>Pact Industries Ltd.</t>
  </si>
  <si>
    <t>Mercury Laboratories Limited</t>
  </si>
  <si>
    <t>Concord Drugs Limited</t>
  </si>
  <si>
    <t>Manvijay Development Company L</t>
  </si>
  <si>
    <t>Shree Securities Ltd.</t>
  </si>
  <si>
    <t>Greenlam Industries Ltd</t>
  </si>
  <si>
    <t>TALBROS ENGINEERING LIMITED</t>
  </si>
  <si>
    <t>Sar  Auto Products Limited</t>
  </si>
  <si>
    <t>Purohit Construction Limited</t>
  </si>
  <si>
    <t>Jayatma Spinners Limited</t>
  </si>
  <si>
    <t>PTC Industries Ltd.</t>
  </si>
  <si>
    <t>MODI UDYOG LIMITED</t>
  </si>
  <si>
    <t>Tirupati Fincorp Limited</t>
  </si>
  <si>
    <t>Gujarat Bitumen Ltd.</t>
  </si>
  <si>
    <t>Shri Mahalaxmi Agricultural De</t>
  </si>
  <si>
    <t>CHENNAI FERROUS INDUSTRIES LIM</t>
  </si>
  <si>
    <t>Megri Soft Limited</t>
  </si>
  <si>
    <t>GITA RENEWABLE ENERGY LIMITED</t>
  </si>
  <si>
    <t>Kalpa Commercial Limited</t>
  </si>
  <si>
    <t>Ortel Communications Limited</t>
  </si>
  <si>
    <t>Neil Industries Ltd.</t>
  </si>
  <si>
    <t>Beekay Steel Industries Ltd.</t>
  </si>
  <si>
    <t>Fraser And Company Limited</t>
  </si>
  <si>
    <t>Tirupati Tyres Ltd.</t>
  </si>
  <si>
    <t>Manaksia Industries Limited</t>
  </si>
  <si>
    <t>Manaksia Steels Limited</t>
  </si>
  <si>
    <t>Manaksia Aluminium Company Ltd</t>
  </si>
  <si>
    <t>Manaksia Coated Metals &amp; Indus</t>
  </si>
  <si>
    <t>Adlabs Entertainment Limited</t>
  </si>
  <si>
    <t>Inox Wind Limited</t>
  </si>
  <si>
    <t>Rajputana Investment and Finan</t>
  </si>
  <si>
    <t>Consecutive Investments &amp; Trad</t>
  </si>
  <si>
    <t>Aananda Lakshmi Spinning Mills</t>
  </si>
  <si>
    <t>Yogya Enterprises Limited</t>
  </si>
  <si>
    <t>Filtra Consultants and Enginee</t>
  </si>
  <si>
    <t>Athena Constructions Limited</t>
  </si>
  <si>
    <t>Northlink Fiscal And Capital S</t>
  </si>
  <si>
    <t>SHESHADRI INDUSTRIES LIMITED</t>
  </si>
  <si>
    <t>SAB INDUSTRIES LIMITED</t>
  </si>
  <si>
    <t>Paul Merchants Ltd.</t>
  </si>
  <si>
    <t>Hind Securities &amp; Credits Limi</t>
  </si>
  <si>
    <t>Alan Scott Industries Ltd.</t>
  </si>
  <si>
    <t>O. P. Chains Limited</t>
  </si>
  <si>
    <t>Sujala Trading &amp; Holding Ltd.</t>
  </si>
  <si>
    <t>VRL Logistics Limited</t>
  </si>
  <si>
    <t>Jain Marmo Industries Ltd.</t>
  </si>
  <si>
    <t>Bangalore Fort Farms Limited</t>
  </si>
  <si>
    <t>Palco Metals Limited</t>
  </si>
  <si>
    <t>Bodhtree Consulting Limited</t>
  </si>
  <si>
    <t>V B INDUSTRIES LIMITED</t>
  </si>
  <si>
    <t>Sarvottam Finvest Limited</t>
  </si>
  <si>
    <t>Haricharan Projects Limited</t>
  </si>
  <si>
    <t xml:space="preserve">MEP Infrastructure Developers </t>
  </si>
  <si>
    <t>Crescent Leasing Limited</t>
  </si>
  <si>
    <t>Vegetable Products Limited.</t>
  </si>
  <si>
    <t>Kotak Mahindra Mutual Fund</t>
  </si>
  <si>
    <t>UFO Moviez India Limited</t>
  </si>
  <si>
    <t>Edelweiss Mutual Fund</t>
  </si>
  <si>
    <t>Synergy Bizcon Limited</t>
  </si>
  <si>
    <t>Shivalik Rasayan Ltd.</t>
  </si>
  <si>
    <t>Integrated Capital Services Lt</t>
  </si>
  <si>
    <t>GOLDMAN SACHS GOLD EXCHANGE TR</t>
  </si>
  <si>
    <t xml:space="preserve">GOLDMAN SACHS LIQUID EXCHANGE </t>
  </si>
  <si>
    <t>SBI MUTUAL FUND - SBI GOLD EXC</t>
  </si>
  <si>
    <t>QUANTUM GOLD FUND - EXCHANGE T</t>
  </si>
  <si>
    <t>UTI MUTUAL FUND - UTI GOLD EXC</t>
  </si>
  <si>
    <t xml:space="preserve">QUANTUM MUTUAL FUND - QUANTUM </t>
  </si>
  <si>
    <t>GOLDMAN SACHS MUTUAL FUND</t>
  </si>
  <si>
    <t>DENORAIND*</t>
  </si>
  <si>
    <t>Madras Fertilizer Limited</t>
  </si>
  <si>
    <t>AMARA RAJA BATTERIES LTD</t>
  </si>
  <si>
    <t>BOMBAY DYEING &amp; MFG CO LTD</t>
  </si>
  <si>
    <t>BAJAJ ELECTRICALS LTD</t>
  </si>
  <si>
    <t>BAJAJ HINDUSTAN LTD</t>
  </si>
  <si>
    <t>BAJAJ FINANCE LTD</t>
  </si>
  <si>
    <t>BALRAMPUR CHINI MILLS LTD</t>
  </si>
  <si>
    <t>BASF INDIA LTD</t>
  </si>
  <si>
    <t>BEML LTD</t>
  </si>
  <si>
    <t>BLUE STAR LTD</t>
  </si>
  <si>
    <t>ARVIND LTD</t>
  </si>
  <si>
    <t>BALLARPUR INDUSTRIES LTD</t>
  </si>
  <si>
    <t>MAHANAGAR TELEPHONE NIGAM LTD</t>
  </si>
  <si>
    <t>CHENNAI PETROLEUM CORPORATION</t>
  </si>
  <si>
    <t>EID PARRY (INDIA) LTD</t>
  </si>
  <si>
    <t>MERCK LTD</t>
  </si>
  <si>
    <t>ELECTROSTEEL CASTINGS LTD</t>
  </si>
  <si>
    <t>ESSEL PROPACK LTD</t>
  </si>
  <si>
    <t>FINOLEX CABLES LTD</t>
  </si>
  <si>
    <t>UFLEX LTD</t>
  </si>
  <si>
    <t>GTL LTD</t>
  </si>
  <si>
    <t>GODFREY PHILLIPS INDIA LTD</t>
  </si>
  <si>
    <t>KANSAI NEROLAC PAINTS</t>
  </si>
  <si>
    <t>HCL INFOSYSTEMS LTD</t>
  </si>
  <si>
    <t>HINDUSTAN CONSTRUCTION CO LTD</t>
  </si>
  <si>
    <t>HINDUSTAN OIL EXPLORATION CO L</t>
  </si>
  <si>
    <t>HSIL LTD</t>
  </si>
  <si>
    <t>HINDUJA VENTURES LTD</t>
  </si>
  <si>
    <t>HMT LTD</t>
  </si>
  <si>
    <t>HOTEL LEELA VENTURE LTD</t>
  </si>
  <si>
    <t>INGERSOLL-RAND (INDIA) LTD</t>
  </si>
  <si>
    <t>AGRO TECH FOODS LTD</t>
  </si>
  <si>
    <t>JINDAL POLY FILMS LTD</t>
  </si>
  <si>
    <t>KAJARIA CERAMICS LTD</t>
  </si>
  <si>
    <t>WHIRLPOOL OF INDIA LTD</t>
  </si>
  <si>
    <t>MAVI INDUSTRIES LTD</t>
  </si>
  <si>
    <t>TRENT LTD [LAKME LTD]</t>
  </si>
  <si>
    <t>LAKSHMI MACHINE WORKS LTD</t>
  </si>
  <si>
    <t>THE RAMCO CEMENTS LTD</t>
  </si>
  <si>
    <t>MAHARASHTRA SEAMLESS LTD</t>
  </si>
  <si>
    <t>MIRC ELECTRONICS LTD</t>
  </si>
  <si>
    <t>CENTURY ENKA LTD</t>
  </si>
  <si>
    <t>SPICEJET LTD</t>
  </si>
  <si>
    <t>NCC LTD</t>
  </si>
  <si>
    <t>NIIT LTD</t>
  </si>
  <si>
    <t>NIRLON LTD</t>
  </si>
  <si>
    <t>PANYAM CEMENTS &amp; MINERAL INDS</t>
  </si>
  <si>
    <t>PENTAMEDIA GRAPHICS LTD</t>
  </si>
  <si>
    <t>RAYMOND LTD</t>
  </si>
  <si>
    <t>BIRLA CORPORATION LTD</t>
  </si>
  <si>
    <t>PRISM CEMENT LTD</t>
  </si>
  <si>
    <t>RAIN INDUSTRIES LTD</t>
  </si>
  <si>
    <t>RALLIS INDIA LTD</t>
  </si>
  <si>
    <t>RANBAXY LABORATORIES LTD</t>
  </si>
  <si>
    <t>ROLTA INDIA LTD</t>
  </si>
  <si>
    <t>RUCHI SOYA INDUSTRIES LTD</t>
  </si>
  <si>
    <t>JINDAL SAW LTD</t>
  </si>
  <si>
    <t>JK LAKSHMI CEMENT LTD</t>
  </si>
  <si>
    <t>SHREE CEMENTS LTD</t>
  </si>
  <si>
    <t>SUNDRAM FASTENERS LTD</t>
  </si>
  <si>
    <t>TATA ELXSI LTD</t>
  </si>
  <si>
    <t>THOMAS COOK (INDIA) LTD</t>
  </si>
  <si>
    <t>TORRENT PHARMACEUTICALS LTD</t>
  </si>
  <si>
    <t>SKF INDIA LTD</t>
  </si>
  <si>
    <t>ABBOTT INDIA LTD</t>
  </si>
  <si>
    <t>ESCORTS LTD</t>
  </si>
  <si>
    <t>ESSAR PORTS LTD</t>
  </si>
  <si>
    <t>DEEPAK FERTILIZERS &amp;PETROCHEMI</t>
  </si>
  <si>
    <t>GUJARAT NARMADA VALLEY FERTCOL</t>
  </si>
  <si>
    <t>NOVARTIS INDIA LTD</t>
  </si>
  <si>
    <t>PFIZER LTD</t>
  </si>
  <si>
    <t>AKZO NOBEL INDIA LTD</t>
  </si>
  <si>
    <t>TAMILNADU PETROPRODUCTS LTD</t>
  </si>
  <si>
    <t>BRITANNIA INDUSTRIES LTD</t>
  </si>
  <si>
    <t>FINOLEX INDUSTRIES LTD</t>
  </si>
  <si>
    <t>GREAVES COTTON LTD</t>
  </si>
  <si>
    <t>INTERNATIONAL PAPER APPM LTD</t>
  </si>
  <si>
    <t>BALKRISHNA INDUSTRIES LTD</t>
  </si>
  <si>
    <t>ORIENT PAPER &amp; INDUSTRIES LTD</t>
  </si>
  <si>
    <t>KESORAM INDUSTRIES LTD</t>
  </si>
  <si>
    <t>VARDHMAN TEXTILES LIMTED</t>
  </si>
  <si>
    <t>PENINSULA LAND LTD</t>
  </si>
  <si>
    <t>GEODESIC LTD</t>
  </si>
  <si>
    <t>SRF LTD</t>
  </si>
  <si>
    <t>ELPRO INTERNATIONAL LTD</t>
  </si>
  <si>
    <t>UNIVERSAL CABLES LTD</t>
  </si>
  <si>
    <t>TUBE INVESTMENTS OF INDIA LTD</t>
  </si>
  <si>
    <t>EICHER MOTORS LTD</t>
  </si>
  <si>
    <t>DYNAMATIC TECHNOLOGIES LTD</t>
  </si>
  <si>
    <t>NESCO LTD</t>
  </si>
  <si>
    <t>ABC BEARINGS LTD</t>
  </si>
  <si>
    <t>ELECON ENGINEERING COLTD</t>
  </si>
  <si>
    <t>FAG BEARINGS INDIA LTD</t>
  </si>
  <si>
    <t>PRAKASH INDUSTRIES LTD</t>
  </si>
  <si>
    <t>ARSHIYA INTERNATIONAL LTD</t>
  </si>
  <si>
    <t>BAYER CROPSCIENCE LTD</t>
  </si>
  <si>
    <t>GULF OIL CORPORATION LTD</t>
  </si>
  <si>
    <t>UNICHEM LABORATORIES LTD</t>
  </si>
  <si>
    <t>ASTRAZENECA PHARMA INDIA LTD</t>
  </si>
  <si>
    <t>JB CHEMICALS &amp; PHARMACEUTICALS</t>
  </si>
  <si>
    <t>GILLETTE INDIA LTD</t>
  </si>
  <si>
    <t>VIP INDUSTRIES LTD</t>
  </si>
  <si>
    <t>BLUE CIRCLE SERVICES LTD</t>
  </si>
  <si>
    <t>NAVNEET EDUCATION LTD</t>
  </si>
  <si>
    <t>BERGE PAINT*</t>
  </si>
  <si>
    <t>GRAPHITE INDIA LTD</t>
  </si>
  <si>
    <t>GAMMON INDIA LTD</t>
  </si>
  <si>
    <t>HEG LTD</t>
  </si>
  <si>
    <t>SUPREME INDUSTRIES LTD</t>
  </si>
  <si>
    <t>VST INDUSTRIES LTD</t>
  </si>
  <si>
    <t>DEWAN HOUSING FINANCE CORPN LT</t>
  </si>
  <si>
    <t>GRUH FINANCE LTD</t>
  </si>
  <si>
    <t>VAKRANGEE LTD</t>
  </si>
  <si>
    <t>CRANES SOFTWARE INTERNATIONAL</t>
  </si>
  <si>
    <t>MATRA REALTY LTD</t>
  </si>
  <si>
    <t>SUNTECK REALTY LTD</t>
  </si>
  <si>
    <t>IOL NETCOM LTD</t>
  </si>
  <si>
    <t>CORE EDUCATION &amp; TECHNOLOGIES</t>
  </si>
  <si>
    <t>JAI CORP LTD</t>
  </si>
  <si>
    <t>STERLING BIOTECH LTD</t>
  </si>
  <si>
    <t>SHREE GLOBAL</t>
  </si>
  <si>
    <t>GUJARAT NRE COKE LTD</t>
  </si>
  <si>
    <t>NAVA BHARAT VENTURES LTD</t>
  </si>
  <si>
    <t>UTTAM GALVA STEELS LTD</t>
  </si>
  <si>
    <t>JYOTI STRUCTURES LTD</t>
  </si>
  <si>
    <t>CARBORUNDUM UNIVERSAL LTD</t>
  </si>
  <si>
    <t>SUJANA METAL PRODUCTS LTD</t>
  </si>
  <si>
    <t>MONNET ISPAT &amp; ENERGY LTD</t>
  </si>
  <si>
    <t>SB&amp; TINTERNATIONAL LTD</t>
  </si>
  <si>
    <t>JBF INDUSTRIES LTD</t>
  </si>
  <si>
    <t>SKUMARS NATIONWIDE LTD</t>
  </si>
  <si>
    <t>ASAHI INDIA GLASS LTD</t>
  </si>
  <si>
    <t>ANANT RAJ LTD</t>
  </si>
  <si>
    <t>MOSER-BAER (INDIA) LTD</t>
  </si>
  <si>
    <t>USHA MARTIN LTD</t>
  </si>
  <si>
    <t>S MOBILITY LTD</t>
  </si>
  <si>
    <t>GUJARAT INDUSTRIES POWER CO LT</t>
  </si>
  <si>
    <t>CMC LTD</t>
  </si>
  <si>
    <t>TTK PRESTIGE LTD</t>
  </si>
  <si>
    <t>ONWARD TECHNOLOGIES LTD</t>
  </si>
  <si>
    <t>PVP VENTURES LTD</t>
  </si>
  <si>
    <t>MODI NATURALS LTD</t>
  </si>
  <si>
    <t>VIKAS WSP LTD</t>
  </si>
  <si>
    <t>HERITAGE FOODS LTD</t>
  </si>
  <si>
    <t>RICO AUTO INDUSTRIES LTD</t>
  </si>
  <si>
    <t>SICAL LOGISTICS LTD</t>
  </si>
  <si>
    <t>ALOK INDUSTRIES LTD</t>
  </si>
  <si>
    <t>ELGI EQUIPMENTS LTD</t>
  </si>
  <si>
    <t>TIMKEN INDIA LTD</t>
  </si>
  <si>
    <t>PRAJ INDUSTRIES LTD</t>
  </si>
  <si>
    <t>ALSTOM T&amp;D INDIA LTD</t>
  </si>
  <si>
    <t>ABAN OFFSHORE LTD</t>
  </si>
  <si>
    <t>BALMER LAWRIE &amp; CO LTD</t>
  </si>
  <si>
    <t>3M INDIA LTD</t>
  </si>
  <si>
    <t>JM FINANCIAL LTD</t>
  </si>
  <si>
    <t>LINDE INDIA LTD</t>
  </si>
  <si>
    <t>GUJARAT GAS CO LTD</t>
  </si>
  <si>
    <t>DREDGING CORPORATION OF INDIA</t>
  </si>
  <si>
    <t>NATIONAL FERTILIZERS LTD</t>
  </si>
  <si>
    <t>P I INDUSTRIES LTD</t>
  </si>
  <si>
    <t>MASTEK LTD</t>
  </si>
  <si>
    <t>SIMPLEX INFRASTRUCTURES LTD</t>
  </si>
  <si>
    <t>DSKULKARNI DEVELOPERS LTD</t>
  </si>
  <si>
    <t>MAGMA FINCORP LTD</t>
  </si>
  <si>
    <t>POLYPLEX CORPORATION LTD</t>
  </si>
  <si>
    <t>MONSANTO INDIA LTD</t>
  </si>
  <si>
    <t>KOPRAN LTD</t>
  </si>
  <si>
    <t>EPIC ENZYMES PHARMAC &amp; INDUSTR</t>
  </si>
  <si>
    <t>MARKSANS PHARMA LTD</t>
  </si>
  <si>
    <t>IPCA LABORATORIES LTD</t>
  </si>
  <si>
    <t>SHASUN PHARMACEUTICALS LTD</t>
  </si>
  <si>
    <t>NATCO PHARMA LTD</t>
  </si>
  <si>
    <t>KSOILS LTD</t>
  </si>
  <si>
    <t>MERCATOR LTD</t>
  </si>
  <si>
    <t>BLUE DART EXPRESS LTD</t>
  </si>
  <si>
    <t>ALCHEMIST LTD</t>
  </si>
  <si>
    <t>CREST ANIMATION STUDIOS LTD</t>
  </si>
  <si>
    <t>BILCARE LTD</t>
  </si>
  <si>
    <t>ATCOM TECHNOLOGIES LTD</t>
  </si>
  <si>
    <t>GUJARAT ALKALIS &amp; CHEMICALS LT</t>
  </si>
  <si>
    <t>JUBILANT LIFE SCIENCES LTD</t>
  </si>
  <si>
    <t>ERA INFRA ENGINEERING LTD</t>
  </si>
  <si>
    <t>AFTEK LTD</t>
  </si>
  <si>
    <t>OM METALS INFRAPROJECTS LTD</t>
  </si>
  <si>
    <t>PATEL ENGINEERING LTD</t>
  </si>
  <si>
    <t>EMAMI LTD</t>
  </si>
  <si>
    <t>ZYDUS WELLNESS LTD</t>
  </si>
  <si>
    <t>ARIHANT FOUNDATIONS &amp; HOUSING</t>
  </si>
  <si>
    <t>TUNI TEXTILE MILLS LTD</t>
  </si>
  <si>
    <t>TAMIL NADU NEWSPRINT AND PAPER</t>
  </si>
  <si>
    <t>FDC LTD</t>
  </si>
  <si>
    <t>KGN INDUSTRIES LTD</t>
  </si>
  <si>
    <t>TRIBHUVAN HOUSING LTD</t>
  </si>
  <si>
    <t>SIGRUN HOLDINGS LTD</t>
  </si>
  <si>
    <t>KWALITY LTD</t>
  </si>
  <si>
    <t>KSS LTD</t>
  </si>
  <si>
    <t>REI AGRO LTD</t>
  </si>
  <si>
    <t>HEXAWARE TECHNOLOGIES LTD</t>
  </si>
  <si>
    <t>WELSPUN CORP LTD</t>
  </si>
  <si>
    <t>INFOTECH ENTERPRISES LTD</t>
  </si>
  <si>
    <t>DHANLAXMI BANK LTD</t>
  </si>
  <si>
    <t>JAMMU AND KASHMIR BANK LTD</t>
  </si>
  <si>
    <t>CITY UNION BANK LTD</t>
  </si>
  <si>
    <t>ARCHIES LTD</t>
  </si>
  <si>
    <t>SOUTH INDIAN BANK LTD</t>
  </si>
  <si>
    <t>SONATA SOFTWARE LTD</t>
  </si>
  <si>
    <t>SQL STAR INTERNATIONAL LTD</t>
  </si>
  <si>
    <t>ICICI LTD</t>
  </si>
  <si>
    <t>AMTEK INDIA LTD</t>
  </si>
  <si>
    <t>ENTEGRA LTD</t>
  </si>
  <si>
    <t>SOFTWARE TECHNOLOGY GROUP INTL</t>
  </si>
  <si>
    <t>TATA COFFEE LTD</t>
  </si>
  <si>
    <t>GEOMETRIC LTD</t>
  </si>
  <si>
    <t>MAHINDRA LIFESPACE DEVELOPERS</t>
  </si>
  <si>
    <t>ELDER PHARMACEUTICALS LTD</t>
  </si>
  <si>
    <t>LOGIX MICROSYSTEMS LTD</t>
  </si>
  <si>
    <t>TVS MOTOR COMPANY LTD</t>
  </si>
  <si>
    <t>RAMCO SYSTEMS LTD</t>
  </si>
  <si>
    <t>STERLITE TECHNOLOGIES LTD</t>
  </si>
  <si>
    <t>BALAJI TELEFILMS LTD</t>
  </si>
  <si>
    <t>NEXT MEDIAWORKS LTD</t>
  </si>
  <si>
    <t>SMARTLINK NETWORK SYSTEMS LTD</t>
  </si>
  <si>
    <t>BF UTILITIES LTD</t>
  </si>
  <si>
    <t>APTECH LTD</t>
  </si>
  <si>
    <t>UNITED BREWERIES LTD</t>
  </si>
  <si>
    <t>NOIDA TOLL BRIDGE COMPANY LTD</t>
  </si>
  <si>
    <t>RADICO KHAITAN LTD</t>
  </si>
  <si>
    <t>SHRIRAM-CITY UNION FINANCE LTD</t>
  </si>
  <si>
    <t>JINDAL STAINLESS LTD</t>
  </si>
  <si>
    <t>STRIDE ARCOLAB LTD</t>
  </si>
  <si>
    <t>NIIT TECHNOLOGIES LTD</t>
  </si>
  <si>
    <t>CREW BOS PRODUCTS LTD</t>
  </si>
  <si>
    <t>DECCAN CHRONICLE HOLDINGS LTD</t>
  </si>
  <si>
    <t>GATEWAY DISTRIPARKS LTD</t>
  </si>
  <si>
    <t>3I INFOTECH LTD</t>
  </si>
  <si>
    <t>SHOPPERS STOP LTD</t>
  </si>
  <si>
    <t>JINDAL SOUTH WEST HOLDINGS LTD</t>
  </si>
  <si>
    <t>KARNATAKA BANK LTD</t>
  </si>
  <si>
    <t>HT MEDIA LTD</t>
  </si>
  <si>
    <t>AMAR REMEDIES LTD</t>
  </si>
  <si>
    <t>GLODYNE TECHNOSERVE LTD</t>
  </si>
  <si>
    <t>ABG SHIPYARD LTD</t>
  </si>
  <si>
    <t>AIA ENGINEERING LTD</t>
  </si>
  <si>
    <t>TULIP TELCOM LTD</t>
  </si>
  <si>
    <t>ENTERTAINMENT NETWORK (INDIA)</t>
  </si>
  <si>
    <t>JAGRAN PRAKASHAN LTD</t>
  </si>
  <si>
    <t>SADBHAV ENGINEERING LTD</t>
  </si>
  <si>
    <t>KEC INTERNATIONAL LTD (FORMERL</t>
  </si>
  <si>
    <t>M&amp;M FINANSER</t>
  </si>
  <si>
    <t>SOLAR INDUSTRIES INDIA LTD</t>
  </si>
  <si>
    <t>ADHUNIK METALIKS LTD</t>
  </si>
  <si>
    <t>KINGFISHER AIRLINES LTD</t>
  </si>
  <si>
    <t>PRIME FOCUS LTD</t>
  </si>
  <si>
    <t>ALLCARGO LOGISTICS LTD</t>
  </si>
  <si>
    <t>DCB BANK LTD</t>
  </si>
  <si>
    <t>GTL INFRASTRUCTURE LTD</t>
  </si>
  <si>
    <t>INFO EDGE (INDIA) LTD</t>
  </si>
  <si>
    <t>PARSVNATH DEVELOPERS LTD</t>
  </si>
  <si>
    <t>SOBHA DEVELOPERS LTD</t>
  </si>
  <si>
    <t>GREAT OFFSHORE LTD</t>
  </si>
  <si>
    <t>ESS DEE ALUMINIUM LTD</t>
  </si>
  <si>
    <t>ZEE MEDIA CORPORATION LTD</t>
  </si>
  <si>
    <t>NETWORK 18 MEDIA &amp; INVESTMENTS</t>
  </si>
  <si>
    <t>TV18 BROADCAST LTD</t>
  </si>
  <si>
    <t>REDINGTON (INDIA) LTD</t>
  </si>
  <si>
    <t>FIRSTSOURCE SOLUTIONS LTD</t>
  </si>
  <si>
    <t>PAGE INDUSTRIES LTD</t>
  </si>
  <si>
    <t>INDIABULLS REAL ESTATE LTD</t>
  </si>
  <si>
    <t>ICRA LTD</t>
  </si>
  <si>
    <t>ADVANTA LTD</t>
  </si>
  <si>
    <t>FORTIS HEALTHCARE LTD</t>
  </si>
  <si>
    <t>TGB BANQUETS AND HOTELS LTD</t>
  </si>
  <si>
    <t>DELTA CORP LTD</t>
  </si>
  <si>
    <t>TIME TECHNOPLAST LTD</t>
  </si>
  <si>
    <t>MEGHMANI ORGANICS LTD</t>
  </si>
  <si>
    <t>OMAXE LTD</t>
  </si>
  <si>
    <t>ZYLOG SYSTEMS LTD</t>
  </si>
  <si>
    <t>SUJANA TOWERS LTD</t>
  </si>
  <si>
    <t>PURAVANKARA PROJECTS LTD</t>
  </si>
  <si>
    <t>Kaveri Seed Company Ltd</t>
  </si>
  <si>
    <t>S E INVESTMENTS LTD</t>
  </si>
  <si>
    <t>JYOTHY LABORATORIES LTD</t>
  </si>
  <si>
    <t>ECLERX SERVICES LTD</t>
  </si>
  <si>
    <t>BGR ENERGY SYSTEMS LTD</t>
  </si>
  <si>
    <t>CAPITAL FIRST LTD</t>
  </si>
  <si>
    <t>ONMOBILE GLOBAL LTD</t>
  </si>
  <si>
    <t>TITAGARH WAGONS LTD</t>
  </si>
  <si>
    <t>MVL LTD</t>
  </si>
  <si>
    <t>KSK ENERGY VENTURES LTD</t>
  </si>
  <si>
    <t>WABCO INDIA LTD</t>
  </si>
  <si>
    <t>BRANDHOUSE RETAILS LTD</t>
  </si>
  <si>
    <t>INDIABULLS POWER LTD</t>
  </si>
  <si>
    <t>COX &amp; KINGS LTD</t>
  </si>
  <si>
    <t>DBCORP LTD</t>
  </si>
  <si>
    <t>IL&amp;FS TRANSPORTATION NETWORKS</t>
  </si>
  <si>
    <t>PERSISTENT SYSTEMS LTD</t>
  </si>
  <si>
    <t>SKS MICROFINANCE LTD</t>
  </si>
  <si>
    <t>BAJAJ CORP LTD</t>
  </si>
  <si>
    <t>GUJARAT PIPAVAV PORT LTD</t>
  </si>
  <si>
    <t>EROS INTERNATIONAL MEDIA LTD</t>
  </si>
  <si>
    <t>VA TECH WABAG LTD</t>
  </si>
  <si>
    <t>OBEROI REALTY LTD</t>
  </si>
  <si>
    <t>PRESTIGE ESTATES PROJECTS LTD</t>
  </si>
  <si>
    <t>GRAVITA INDIA LTD</t>
  </si>
  <si>
    <t>MOIL LTD</t>
  </si>
  <si>
    <t>A2Z MAINTENANCE &amp; ENGINEERING</t>
  </si>
  <si>
    <t>KIRLOSKAR OIL ENGINES LTD</t>
  </si>
  <si>
    <t>C MAHENDRA EXPORTS LTD</t>
  </si>
  <si>
    <t>DALMIA BHARAT LTD</t>
  </si>
  <si>
    <t>ZEN TECH</t>
  </si>
  <si>
    <t>LOVABLE LINGERIE LTD</t>
  </si>
  <si>
    <t>MUTHOOT FINANCE LTD</t>
  </si>
  <si>
    <t>FUTURE CONSUMER ENTERPRISE LTD</t>
  </si>
  <si>
    <t>L&amp;T FINANCE HOLDINGS LTD</t>
  </si>
  <si>
    <t>TRIVENI TURBINE LTD</t>
  </si>
  <si>
    <t>KGN ENTERPRISES LTD</t>
  </si>
  <si>
    <t>MT EDUCARE LTD</t>
  </si>
  <si>
    <t>REPCO HOME FINANCE LTD</t>
  </si>
  <si>
    <t>ICICI PRUDENTIAL MUTUAL FUND</t>
  </si>
  <si>
    <t>KARUR VYSYA BANK LTD</t>
  </si>
  <si>
    <t>KAVERI TELECOM PRODUCTS LTD</t>
  </si>
  <si>
    <t>PREMIER SYNT</t>
  </si>
  <si>
    <t>BLUE BLENDS</t>
  </si>
  <si>
    <t>SKUMARSYNFAB</t>
  </si>
  <si>
    <t>BHUPENDRAIND</t>
  </si>
  <si>
    <t>BLUBLEND IND</t>
  </si>
  <si>
    <t>MANSAROVARPA</t>
  </si>
  <si>
    <t>SAKTHISUGAR</t>
  </si>
  <si>
    <t>SHRAM BEARIN</t>
  </si>
  <si>
    <t>SWASTIK RUBR</t>
  </si>
  <si>
    <t>SW SURFACTNT</t>
  </si>
  <si>
    <t>FABWRTH IND</t>
  </si>
  <si>
    <t>S KUM SYN</t>
  </si>
  <si>
    <t>S KUMAR SNFB</t>
  </si>
  <si>
    <t>S KUMARSYNFB</t>
  </si>
  <si>
    <t>S KUMARSNFAB</t>
  </si>
  <si>
    <t>SRI MALINI S</t>
  </si>
  <si>
    <t>JSW 10%CRP</t>
  </si>
  <si>
    <t>MUKAND CRPS</t>
  </si>
  <si>
    <t>TIMEX NCRPS</t>
  </si>
  <si>
    <t>ABAN OFFSHO</t>
  </si>
  <si>
    <t>SRRAYL ALKPS</t>
  </si>
  <si>
    <t>PENN IND PS</t>
  </si>
  <si>
    <t>TIMEXWAT CRP</t>
  </si>
  <si>
    <t>THOMS RPSB</t>
  </si>
  <si>
    <t>THOMS RPSC</t>
  </si>
  <si>
    <t>SATRACRPS</t>
  </si>
  <si>
    <t>ABAN30DEC06</t>
  </si>
  <si>
    <t>ABAN01MAR07</t>
  </si>
  <si>
    <t>ABAN31MAR07</t>
  </si>
  <si>
    <t>NETWORK18-5%-NCCPS-14-05-2013</t>
  </si>
  <si>
    <t>SHENTR CHEMI</t>
  </si>
  <si>
    <t>PARAS SYN LT</t>
  </si>
  <si>
    <t>CREDENTI FIN</t>
  </si>
  <si>
    <t>BALJ HOT ENT</t>
  </si>
  <si>
    <t>SKUMAR SYNFA</t>
  </si>
  <si>
    <t>KOPRAN DRUGS</t>
  </si>
  <si>
    <t>JCOP OCCRPS1</t>
  </si>
  <si>
    <t>JCOP OCCRPS2</t>
  </si>
  <si>
    <t>JCOP OCCRPS3</t>
  </si>
  <si>
    <t>JCOP OCCRPS4</t>
  </si>
  <si>
    <t>9LTFIN18PRF</t>
  </si>
  <si>
    <t>ILFSTN17PRF</t>
  </si>
  <si>
    <t>ILFSTN18PRF</t>
  </si>
  <si>
    <t>ILFS-16.06%-25-3-21-PVTNCRPS</t>
  </si>
  <si>
    <t>ILFS-16.06%-28-3-21-PVTNCRPS</t>
  </si>
  <si>
    <t>ILFS-15.99%-16-5-21-PVTNCRPS</t>
  </si>
  <si>
    <t>LTFH-8.75%-25-3-16PVTNCRPS</t>
  </si>
  <si>
    <t>LTFH-8.75%-31-3-16-PVTNCRPS</t>
  </si>
  <si>
    <t>LTFH-8.40%-30-6-17-PVTNCRPS</t>
  </si>
  <si>
    <t>LTFH-8.50%-30-6-19-PVTNCRPS</t>
  </si>
  <si>
    <t>LTFH-8.35%-13-8-17-PVTNCRPS</t>
  </si>
  <si>
    <t>LTFH-8.35%-13-8-19-PVTNCRPS</t>
  </si>
  <si>
    <t>LTINFDF-5%-30-9-22-PVTNCRPS</t>
  </si>
  <si>
    <t>LTFH-8.15%-6-5-20-PVTNCRPS</t>
  </si>
  <si>
    <t>JSW NCPS</t>
  </si>
  <si>
    <t>VAMAINDLR</t>
  </si>
  <si>
    <t>BAJFINANCER</t>
  </si>
  <si>
    <t>KESORAMLR</t>
  </si>
  <si>
    <t>DALALST LR</t>
  </si>
  <si>
    <t>KOKUYOLR</t>
  </si>
  <si>
    <t>ASAHILR</t>
  </si>
  <si>
    <t>GODREJ PROLR</t>
  </si>
  <si>
    <t>WATERBASELR</t>
  </si>
  <si>
    <t>UNIPHOSLR</t>
  </si>
  <si>
    <t>COROENGLR</t>
  </si>
  <si>
    <t>MUKAND LTD.,</t>
  </si>
  <si>
    <t>WHEELS INDIA LTD</t>
  </si>
  <si>
    <t>TATA POWER CO. LTD</t>
  </si>
  <si>
    <t>Eco Friendly Food Processing P</t>
  </si>
  <si>
    <t xml:space="preserve">IL&amp;FS Transportation Networks </t>
  </si>
  <si>
    <t>Ramco Systems Ltd</t>
  </si>
  <si>
    <t>Denis Chem Lab Limited</t>
  </si>
  <si>
    <t>Indian Hotels Co. Ltd</t>
  </si>
  <si>
    <t>LAKSHMI VILAS BANK LTD</t>
  </si>
  <si>
    <t>Mirc Electronics Ltd</t>
  </si>
  <si>
    <t>Neuland Laboratories Limited.</t>
  </si>
  <si>
    <t>NCC Limited</t>
  </si>
  <si>
    <t>Esteem Bio Organic Food Proces</t>
  </si>
  <si>
    <t>Channel Nine Entertainment Lim</t>
  </si>
  <si>
    <t>Future Retail Limited</t>
  </si>
  <si>
    <t>Can Fin Homes Ltd.,</t>
  </si>
  <si>
    <t>State Bank of Travancore</t>
  </si>
  <si>
    <t>GMR Infrastructure Limited</t>
  </si>
  <si>
    <t>Zee Media Corporation Limited</t>
  </si>
  <si>
    <t>Tata Motors Ltd.</t>
  </si>
  <si>
    <t>5.75% GOI LOAN 2003/05/12</t>
  </si>
  <si>
    <t>6.50% GOI LOAN 2004/06/20</t>
  </si>
  <si>
    <t>6.50% GOI LOAN 2005/10/01</t>
  </si>
  <si>
    <t>6.75% GOI LOAN 2006/05/15</t>
  </si>
  <si>
    <t>6.75% GOI LOAN 2007/11/22</t>
  </si>
  <si>
    <t>7.00% GOI LOAN 2009/05/25</t>
  </si>
  <si>
    <t>7.50% GOI LOAN 2010/05/12</t>
  </si>
  <si>
    <t>8.00% GOI 2011</t>
  </si>
  <si>
    <t>9.00% GOI 2013</t>
  </si>
  <si>
    <t>8.25% GOI LOAN 2005/10/11</t>
  </si>
  <si>
    <t>10.00% GOI 2014</t>
  </si>
  <si>
    <t>9.50% GOI LOAN 2008/02/20</t>
  </si>
  <si>
    <t>10.25% GOI 2012</t>
  </si>
  <si>
    <t>10.50% GOI 2014</t>
  </si>
  <si>
    <t>11.50% GOI 2015</t>
  </si>
  <si>
    <t>11.50% GOI LOAN 2006/05/12</t>
  </si>
  <si>
    <t>11.30% GOI LOAN 2004/10/27</t>
  </si>
  <si>
    <t>11.50% GOI LOAN 2007/10/05</t>
  </si>
  <si>
    <t>11.00% GOI LOAN 2003/05/23</t>
  </si>
  <si>
    <t>11.50% GOI LOAN 2008/05/23</t>
  </si>
  <si>
    <t>11.50% GOI LOAN 2009/05/15</t>
  </si>
  <si>
    <t>11.25% GOI LOAN 2005/06/11</t>
  </si>
  <si>
    <t>11.50% GOI LOAN 2010/06/11</t>
  </si>
  <si>
    <t>11.50% GOI 2011</t>
  </si>
  <si>
    <t>12.00% GOI 2011</t>
  </si>
  <si>
    <t>12.50% GOI LOAN 2007/03/25</t>
  </si>
  <si>
    <t>12.50% GOI LOAN 2004/03/23</t>
  </si>
  <si>
    <t>12.35% GOI LOAN 2004/05/24</t>
  </si>
  <si>
    <t>13.75% GOI LOAN 2005/05/05</t>
  </si>
  <si>
    <t>14.00% GOI LOAN 2005/06/08</t>
  </si>
  <si>
    <t>14.00% GOI LOAN 2005/09/11</t>
  </si>
  <si>
    <t>14.00% GOI LOAN 2006/03/25</t>
  </si>
  <si>
    <t>13.85% GOI LOAN 2006/06/24</t>
  </si>
  <si>
    <t>13.85% GOI LOAN 2006/08/26</t>
  </si>
  <si>
    <t>13.65% GOI LOAN 2007/02/21</t>
  </si>
  <si>
    <t>13.05% GOI LOAN 2007/04/22</t>
  </si>
  <si>
    <t>12.59% GOI LOAN 2004/06/18</t>
  </si>
  <si>
    <t>11.19% GOI LOAN 2005/08/12</t>
  </si>
  <si>
    <t>11.10% GOI LOAN 2003/04/07</t>
  </si>
  <si>
    <t>12.00% GOI LOAN 2008/05/02</t>
  </si>
  <si>
    <t>11.50% GOI LOAN 2004/05/09</t>
  </si>
  <si>
    <t>11.90% GOI LOAN 2007/05/28</t>
  </si>
  <si>
    <t>12.10% GOI LOAN 2008/06/19</t>
  </si>
  <si>
    <t>12.25% GOI LOAN 2010/07/02</t>
  </si>
  <si>
    <t>12.22% GOI LOAN 2008/07/24</t>
  </si>
  <si>
    <t>12.40% GOI 2013</t>
  </si>
  <si>
    <t>11.98% GOI LOAN 2004/09/08</t>
  </si>
  <si>
    <t>12.25% GOI LOAN 2008/09/08</t>
  </si>
  <si>
    <t>12.60% GOI 2018</t>
  </si>
  <si>
    <t>12.29% GOI LOAN 2010/01/29</t>
  </si>
  <si>
    <t>12.32% GOI 2011</t>
  </si>
  <si>
    <t>11.99% GOI LOAN 2009/04/07</t>
  </si>
  <si>
    <t>11.68% GOI LOAN 2006/04/10</t>
  </si>
  <si>
    <t>12.30% GOI 2016</t>
  </si>
  <si>
    <t>11.83% GOI 2014</t>
  </si>
  <si>
    <t>9.90% GOI LOAN 2005/04/22</t>
  </si>
  <si>
    <t>10.70% GOI 2020</t>
  </si>
  <si>
    <t>10.79% GOI 2015</t>
  </si>
  <si>
    <t>11.03% GOI 2012</t>
  </si>
  <si>
    <t>11.00% GOI LOAN 2006/07/28</t>
  </si>
  <si>
    <t>11.30% GOI LOAN 2010/07/28</t>
  </si>
  <si>
    <t>11.43% GOI 2015</t>
  </si>
  <si>
    <t>11.40% GOI LOAN 2008/08/31</t>
  </si>
  <si>
    <t>11.60% GOI 2020</t>
  </si>
  <si>
    <t>10.47% GOI 2015</t>
  </si>
  <si>
    <t>10.71% GOI 2016</t>
  </si>
  <si>
    <t>10.45% GOI 2018</t>
  </si>
  <si>
    <t>9.81% GOI 2013</t>
  </si>
  <si>
    <t>10.25% GOI 2021</t>
  </si>
  <si>
    <t>9.39% GOI 2011</t>
  </si>
  <si>
    <t>10.03% GOI 2019</t>
  </si>
  <si>
    <t>10.18% GOI 2026</t>
  </si>
  <si>
    <t>9.85% GOI 2015</t>
  </si>
  <si>
    <t>8.07% GOI 2017</t>
  </si>
  <si>
    <t>6.65% GOI LOAN 2009/04/05</t>
  </si>
  <si>
    <t>6.85% GOI 2012</t>
  </si>
  <si>
    <t>7.40% GOI 2012</t>
  </si>
  <si>
    <t>7.55% GOI LOAN 2010/05/14</t>
  </si>
  <si>
    <t>8.35% GOI 2022</t>
  </si>
  <si>
    <t>9.40% GOI 2012</t>
  </si>
  <si>
    <t>7.49% GOI 2017</t>
  </si>
  <si>
    <t>7.46% GOI 2017</t>
  </si>
  <si>
    <t>7.95% GOI 2032</t>
  </si>
  <si>
    <t>7.27% GOI 2013</t>
  </si>
  <si>
    <t>10% CENTRAL GOVERNMENT 2014</t>
  </si>
  <si>
    <t>8.26% CENTRAL GOVT 2027</t>
  </si>
  <si>
    <t>8.07%GOI2017</t>
  </si>
  <si>
    <t>8.15%GOI2022</t>
  </si>
  <si>
    <t>7.16%GOI2023</t>
  </si>
  <si>
    <t>672GOI2014</t>
  </si>
  <si>
    <t>532GOI2014</t>
  </si>
  <si>
    <t>607GOI2014</t>
  </si>
  <si>
    <t>732GOI2014</t>
  </si>
  <si>
    <t>756GOI2014</t>
  </si>
  <si>
    <t>832GOI2032</t>
  </si>
  <si>
    <t>833GOI2036</t>
  </si>
  <si>
    <t>638GOI2039</t>
  </si>
  <si>
    <t>830GOI2040</t>
  </si>
  <si>
    <t>883GOI2041</t>
  </si>
  <si>
    <t>830GOI2042</t>
  </si>
  <si>
    <t>923GOI2043</t>
  </si>
  <si>
    <t>824GOI2027</t>
  </si>
  <si>
    <t>630GOI2023</t>
  </si>
  <si>
    <t>617GOI2023</t>
  </si>
  <si>
    <t>883GOI2023</t>
  </si>
  <si>
    <t>735GOI2024</t>
  </si>
  <si>
    <t>915GOI2024</t>
  </si>
  <si>
    <t>820GOI2025</t>
  </si>
  <si>
    <t>597GOI2025</t>
  </si>
  <si>
    <t>833GOI2026</t>
  </si>
  <si>
    <t>828GOI2027</t>
  </si>
  <si>
    <t>601GOI2028</t>
  </si>
  <si>
    <t>613GOI2028</t>
  </si>
  <si>
    <t>897GOI2030</t>
  </si>
  <si>
    <t>920GOI2030</t>
  </si>
  <si>
    <t>828GOI2032</t>
  </si>
  <si>
    <t>833GOI2032</t>
  </si>
  <si>
    <t>750GOI2034</t>
  </si>
  <si>
    <t>740GOI2035</t>
  </si>
  <si>
    <t>649GOI2015</t>
  </si>
  <si>
    <t>717GOI2015</t>
  </si>
  <si>
    <t>738GOI2015</t>
  </si>
  <si>
    <t>759GOI2016</t>
  </si>
  <si>
    <t>559GOI2016</t>
  </si>
  <si>
    <t>702GOI2016</t>
  </si>
  <si>
    <t>807GOI2017</t>
  </si>
  <si>
    <t>799GOI2017</t>
  </si>
  <si>
    <t>625GOI2018</t>
  </si>
  <si>
    <t>783GOI2018</t>
  </si>
  <si>
    <t>824GOI2018</t>
  </si>
  <si>
    <t>569GOI2018</t>
  </si>
  <si>
    <t>564GOI2019</t>
  </si>
  <si>
    <t>605GOI2019A</t>
  </si>
  <si>
    <t>728GOI2019</t>
  </si>
  <si>
    <t>605GOI2019</t>
  </si>
  <si>
    <t>690GOI2019</t>
  </si>
  <si>
    <t>635GOI2020</t>
  </si>
  <si>
    <t>819GOI2020</t>
  </si>
  <si>
    <t>780GOI2020</t>
  </si>
  <si>
    <t>812GOI2020</t>
  </si>
  <si>
    <t>980GOI2021</t>
  </si>
  <si>
    <t>794GOI2021</t>
  </si>
  <si>
    <t>879GOI2021</t>
  </si>
  <si>
    <t>820GOI2022</t>
  </si>
  <si>
    <t>808GOI2022</t>
  </si>
  <si>
    <t>587GOI2022</t>
  </si>
  <si>
    <t>813GOI2022</t>
  </si>
  <si>
    <t>10.47%CENTRAL GOVT 2015</t>
  </si>
  <si>
    <t>824GOI2033</t>
  </si>
  <si>
    <t>1018GOI2026</t>
  </si>
  <si>
    <t>1160GOI2020</t>
  </si>
  <si>
    <t>1260GOI2018</t>
  </si>
  <si>
    <t>1003GOI2019</t>
  </si>
  <si>
    <t>1070GOI2020</t>
  </si>
  <si>
    <t>1025GOI2021</t>
  </si>
  <si>
    <t>815GOI2026</t>
  </si>
  <si>
    <t>860GOI2028</t>
  </si>
  <si>
    <t>795GOI2032</t>
  </si>
  <si>
    <t>1079GOI2015</t>
  </si>
  <si>
    <t>1143GOI2015</t>
  </si>
  <si>
    <t>985GOI2015</t>
  </si>
  <si>
    <t>1071GOI2016</t>
  </si>
  <si>
    <t>1230GOI2016</t>
  </si>
  <si>
    <t>807GOI2017J</t>
  </si>
  <si>
    <t>746GOI2017</t>
  </si>
  <si>
    <t>1045GOI2018</t>
  </si>
  <si>
    <t>827GOI2020</t>
  </si>
  <si>
    <t>835GOI2022</t>
  </si>
  <si>
    <t>840GOI2024</t>
  </si>
  <si>
    <t>749GOI2017</t>
  </si>
  <si>
    <t>FRBGOI2015</t>
  </si>
  <si>
    <t>FRBGOI2015A</t>
  </si>
  <si>
    <t>FRBGOI2016</t>
  </si>
  <si>
    <t>FRBGOI2017</t>
  </si>
  <si>
    <t>FRBGOI2020</t>
  </si>
  <si>
    <t>IIGSGOI2023</t>
  </si>
  <si>
    <t>FRBGOI2035</t>
  </si>
  <si>
    <t>PARAS SYN PP</t>
  </si>
  <si>
    <t>SREI PP2.5PD</t>
  </si>
  <si>
    <t>TOP CASSE PP</t>
  </si>
  <si>
    <t>SOFT TECH PP</t>
  </si>
  <si>
    <t>INFRAQUEST</t>
  </si>
  <si>
    <t>ARCHANA S PP</t>
  </si>
  <si>
    <t>MUKTA ART PP</t>
  </si>
  <si>
    <t>VIRINCHI PP</t>
  </si>
  <si>
    <t>NCJ INTER PP</t>
  </si>
  <si>
    <t>V K SOFT PP</t>
  </si>
  <si>
    <t>ESTAR INFOPP</t>
  </si>
  <si>
    <t>SEQ SOFT PP</t>
  </si>
  <si>
    <t>GUJ CREDITPP</t>
  </si>
  <si>
    <t>SPANC TELESY</t>
  </si>
  <si>
    <t>VARUN SHIPNG</t>
  </si>
  <si>
    <t>DUNLOP (C)</t>
  </si>
  <si>
    <t>HIND.CONST.N</t>
  </si>
  <si>
    <t>DCM TOYOTA N</t>
  </si>
  <si>
    <t>MOD.WOOL(CIS</t>
  </si>
  <si>
    <t>ARLABS(80NC)</t>
  </si>
  <si>
    <t>SH.SYN(A-20)</t>
  </si>
  <si>
    <t>MODERN WOOLLENS LTD</t>
  </si>
  <si>
    <t>JAYANTPAPER</t>
  </si>
  <si>
    <t>S I V INDUSTRIES</t>
  </si>
  <si>
    <t>PASU-14%-21-12-98/99/00</t>
  </si>
  <si>
    <t>KAL ST-16%-7-11-98/99/2000</t>
  </si>
  <si>
    <t>J.F.LAB(NC)</t>
  </si>
  <si>
    <t>REINZ TALBROS</t>
  </si>
  <si>
    <t>RIL(H)NC-B</t>
  </si>
  <si>
    <t>RAASHI(NC-B)</t>
  </si>
  <si>
    <t>HINDUSTAN DEVELOPMENT NCD</t>
  </si>
  <si>
    <t>STIGRANITE NC - B</t>
  </si>
  <si>
    <t>PASU-15%-9-12-2000/01/02</t>
  </si>
  <si>
    <t>MONTARI LEAT</t>
  </si>
  <si>
    <t>PENTAF PR-FC</t>
  </si>
  <si>
    <t>USHA IRON &amp;F</t>
  </si>
  <si>
    <t>BURR BROWN I</t>
  </si>
  <si>
    <t>EMCO TRANSFO</t>
  </si>
  <si>
    <t>AUTO PAL IND</t>
  </si>
  <si>
    <t>AUTOPAL IND</t>
  </si>
  <si>
    <t>THAPAR ISPAT</t>
  </si>
  <si>
    <t>THAPAR ISP-B</t>
  </si>
  <si>
    <t>THAPAR IS-BP</t>
  </si>
  <si>
    <t>CHAMB BREWER</t>
  </si>
  <si>
    <t>CHAM BREW DI</t>
  </si>
  <si>
    <t>CHAM BR DIST</t>
  </si>
  <si>
    <t>SREI INTERNA</t>
  </si>
  <si>
    <t>NIRMAN CEMEN</t>
  </si>
  <si>
    <t>MAFATLALFN-18%-6.8.2001</t>
  </si>
  <si>
    <t>MAFATLALFN-16%-6.8.2001</t>
  </si>
  <si>
    <t>DUNLOP</t>
  </si>
  <si>
    <t>MUKERIAN PAPERS LTD</t>
  </si>
  <si>
    <t>VEERA TREATW</t>
  </si>
  <si>
    <t>MKVDC RRB-17.5%-31-12-2002/03</t>
  </si>
  <si>
    <t>USHA ISPAT L</t>
  </si>
  <si>
    <t>USHA IRON</t>
  </si>
  <si>
    <t>ICIC M4-DDB-21/1/2015</t>
  </si>
  <si>
    <t>ICIC M5-DDB-21/8/2020</t>
  </si>
  <si>
    <t>ICIC M6-DDB-21/7/2026</t>
  </si>
  <si>
    <t>ICIC-MMP3-5-12-2022</t>
  </si>
  <si>
    <t>ICIC-MMP3-1-5-2023</t>
  </si>
  <si>
    <t>ICIC-MMP3-11-6-2023</t>
  </si>
  <si>
    <t>ICIC-MMP2-3-3-2017</t>
  </si>
  <si>
    <t>ICIC-MMP2-28-4-2017</t>
  </si>
  <si>
    <t>IDBI RET-OPTC-5-4-2013</t>
  </si>
  <si>
    <t>NALCO-14.5%-26-3-2003/04/05</t>
  </si>
  <si>
    <t>ICIC-MMP2-16-11-2017</t>
  </si>
  <si>
    <t>ICIC-MMP3-16-4-2023</t>
  </si>
  <si>
    <t>ICIC-MMP2-25-</t>
  </si>
  <si>
    <t>ICMMP2 AUG99</t>
  </si>
  <si>
    <t>NOIDA TOLL DDB 02-11-2015</t>
  </si>
  <si>
    <t>MMFSL21211</t>
  </si>
  <si>
    <t>MMFSL41213</t>
  </si>
  <si>
    <t>RELINFSR1-6.35%-28-7-2013-PVT</t>
  </si>
  <si>
    <t>RELINFSR2A-5.95%-28-7-2013-PVT</t>
  </si>
  <si>
    <t>RELINFSR2B-5.6%-28-7-2013-PVT</t>
  </si>
  <si>
    <t>RELINFSR3-6.7%-19-8-2018-PVT</t>
  </si>
  <si>
    <t>KMP-M03/112-5.85%-28-5-05-PVT</t>
  </si>
  <si>
    <t>JSW-8.5%-15-10-2016-PVT</t>
  </si>
  <si>
    <t>FLCIL-6.5%-10-6-2005-PVT</t>
  </si>
  <si>
    <t>SAUCEM-A-8.5%-01-07-2015-PVT</t>
  </si>
  <si>
    <t>SAUCEM-B-8.5%-01-JULY-2015-PVT</t>
  </si>
  <si>
    <t>LTFIN-NCDIII-9.95% CUMULATIVE</t>
  </si>
  <si>
    <t>LTFIN-NCDIV-10.24% SEMI-ANNUAL</t>
  </si>
  <si>
    <t>STFC NCDS OPTION I - 9.75% ANN</t>
  </si>
  <si>
    <t>STFC OPTION I -9.50% ANNUAL CO</t>
  </si>
  <si>
    <t>STFC OPTION I: 9.00% ANNUAL CO</t>
  </si>
  <si>
    <t>STFC OPTION II: 10.25% SEMI-AN</t>
  </si>
  <si>
    <t>STFC OPTION II:10.00% SEMI-ANN</t>
  </si>
  <si>
    <t>STFC OPTION II: 9.50% SEMI-AN</t>
  </si>
  <si>
    <t>STFC OPTION III: 10.50% ANNUAL</t>
  </si>
  <si>
    <t>STFC OPTION III: 10.25% ANNUAL</t>
  </si>
  <si>
    <t>STFC OPTION III: 9.75% ANNUAL</t>
  </si>
  <si>
    <t>STFC UNSECURED DOUBLE BOND NCD</t>
  </si>
  <si>
    <t>STFC OPTION V:11.00% ANNUAL CO</t>
  </si>
  <si>
    <t>STFC OPTION V :10.75% ANNUAL C</t>
  </si>
  <si>
    <t>STFC OPTION V:10.25% ANNUAL CO</t>
  </si>
  <si>
    <t>STFNCD 1OTH</t>
  </si>
  <si>
    <t>STFNCD 1RES</t>
  </si>
  <si>
    <t>STFNCD 1UNR</t>
  </si>
  <si>
    <t>IIFLNCDIII1</t>
  </si>
  <si>
    <t>IIFLNCDIII2</t>
  </si>
  <si>
    <t>SCFNCD1OTH</t>
  </si>
  <si>
    <t>SCFNCD1RES</t>
  </si>
  <si>
    <t>SCFNCD1UNR</t>
  </si>
  <si>
    <t>MFINNCD1E</t>
  </si>
  <si>
    <t>MFINNCD1F</t>
  </si>
  <si>
    <t>RFLNCDO1C1</t>
  </si>
  <si>
    <t>RFLNCDO1C2</t>
  </si>
  <si>
    <t>RFLNCDO1C3</t>
  </si>
  <si>
    <t>1325MFL17</t>
  </si>
  <si>
    <t>0MFL17</t>
  </si>
  <si>
    <t>975TCFS19</t>
  </si>
  <si>
    <t>975TCFS19II</t>
  </si>
  <si>
    <t>1050TCFS19</t>
  </si>
  <si>
    <t>1050TCFS19A</t>
  </si>
  <si>
    <t>CORO INT NCD</t>
  </si>
  <si>
    <t>STFC2012A</t>
  </si>
  <si>
    <t>STFC2012B</t>
  </si>
  <si>
    <t>STFC2012C</t>
  </si>
  <si>
    <t>STFC2012D</t>
  </si>
  <si>
    <t>1275IIFL18</t>
  </si>
  <si>
    <t>1275IIFL18A</t>
  </si>
  <si>
    <t>0IIFL18</t>
  </si>
  <si>
    <t>1060SCUF15A</t>
  </si>
  <si>
    <t>1075SCUF17B</t>
  </si>
  <si>
    <t>SCUF15C</t>
  </si>
  <si>
    <t>SCUF17D</t>
  </si>
  <si>
    <t>RFL15A</t>
  </si>
  <si>
    <t>RFL15B</t>
  </si>
  <si>
    <t>RFL17C</t>
  </si>
  <si>
    <t>RFL17D</t>
  </si>
  <si>
    <t>RFL17E</t>
  </si>
  <si>
    <t>RFL17F</t>
  </si>
  <si>
    <t>RFL18G</t>
  </si>
  <si>
    <t>RFL18H</t>
  </si>
  <si>
    <t>1175MFL15</t>
  </si>
  <si>
    <t>1175MFL17</t>
  </si>
  <si>
    <t>1200MFL17</t>
  </si>
  <si>
    <t>0MFL18</t>
  </si>
  <si>
    <t>984SREIA</t>
  </si>
  <si>
    <t>992SREIB</t>
  </si>
  <si>
    <t>1030SREIC</t>
  </si>
  <si>
    <t>1025SREID</t>
  </si>
  <si>
    <t>SREI19E</t>
  </si>
  <si>
    <t>SREI19F</t>
  </si>
  <si>
    <t>1035SREI16</t>
  </si>
  <si>
    <t>1075SREI16</t>
  </si>
  <si>
    <t>SREI2016III</t>
  </si>
  <si>
    <t>11SREI18IV</t>
  </si>
  <si>
    <t>SREI2016V</t>
  </si>
  <si>
    <t>SREI2019VI</t>
  </si>
  <si>
    <t>965STFC16</t>
  </si>
  <si>
    <t>980STFC18</t>
  </si>
  <si>
    <t>940STFC18</t>
  </si>
  <si>
    <t>0STFC16</t>
  </si>
  <si>
    <t>0STFC18</t>
  </si>
  <si>
    <t>1150MFL15</t>
  </si>
  <si>
    <t>12MFL16</t>
  </si>
  <si>
    <t>1150MFL18</t>
  </si>
  <si>
    <t>12MFL15</t>
  </si>
  <si>
    <t>1225MFL16</t>
  </si>
  <si>
    <t>12MFL18</t>
  </si>
  <si>
    <t>0MFL15</t>
  </si>
  <si>
    <t>0MFL16</t>
  </si>
  <si>
    <t>0MFL18A</t>
  </si>
  <si>
    <t>0MFL19</t>
  </si>
  <si>
    <t>1075SIFL16</t>
  </si>
  <si>
    <t>1090SIFL16</t>
  </si>
  <si>
    <t>1150SIFL16</t>
  </si>
  <si>
    <t>0SIFL16</t>
  </si>
  <si>
    <t>1116SIFL18</t>
  </si>
  <si>
    <t>1085SIFL18</t>
  </si>
  <si>
    <t>1100SIFL18</t>
  </si>
  <si>
    <t>1175SIFL18</t>
  </si>
  <si>
    <t>0SIFL18</t>
  </si>
  <si>
    <t>12IIFLI16</t>
  </si>
  <si>
    <t>12IIFLII16</t>
  </si>
  <si>
    <t>12IIFLIII18</t>
  </si>
  <si>
    <t>12IIFLIV18</t>
  </si>
  <si>
    <t>1075STFC16</t>
  </si>
  <si>
    <t>1075STFC18</t>
  </si>
  <si>
    <t>1075STF20</t>
  </si>
  <si>
    <t>0STFC16IV</t>
  </si>
  <si>
    <t>0STFC18V</t>
  </si>
  <si>
    <t>0STFC20VI</t>
  </si>
  <si>
    <t>1075MFL15A</t>
  </si>
  <si>
    <t>1125MFL16B</t>
  </si>
  <si>
    <t>1075MFL18C</t>
  </si>
  <si>
    <t>1125MFL15D</t>
  </si>
  <si>
    <t>1150MFL16E</t>
  </si>
  <si>
    <t>1125MFL18F</t>
  </si>
  <si>
    <t>0MFL2015H</t>
  </si>
  <si>
    <t>0MFL2016I</t>
  </si>
  <si>
    <t>0MFL2018J</t>
  </si>
  <si>
    <t>0MFL2019K</t>
  </si>
  <si>
    <t>1152IIHF18</t>
  </si>
  <si>
    <t>1075SCUF17G</t>
  </si>
  <si>
    <t>1075SCUF18H</t>
  </si>
  <si>
    <t>1075SCUF19I</t>
  </si>
  <si>
    <t>1075SCUF17J</t>
  </si>
  <si>
    <t>1075SCUF18K</t>
  </si>
  <si>
    <t>1075SCUF19L</t>
  </si>
  <si>
    <t>1075SCUF19M</t>
  </si>
  <si>
    <t>MFL-11.50%-B-28-01-16-NCD</t>
  </si>
  <si>
    <t>MFL-12%-28-01-16-C-NCD</t>
  </si>
  <si>
    <t>MFL-0%-D-28-01-16-NCD</t>
  </si>
  <si>
    <t>MFL-12.25%-E-28-01-17-NCD</t>
  </si>
  <si>
    <t>MFL-12.50%-F-28-01-17-NCD</t>
  </si>
  <si>
    <t>MFL-0%-G-28-01-17-NCD</t>
  </si>
  <si>
    <t>MFL-11.50%-H-28-01-19-NCD</t>
  </si>
  <si>
    <t>MFL-12%-I-28-01-19-NCD</t>
  </si>
  <si>
    <t>MFL-0%-J-28-01-19-NCD</t>
  </si>
  <si>
    <t>MFL-0%-28-01-19-K-NCD</t>
  </si>
  <si>
    <t>ECL-11.60%-28-01-2017-NCD</t>
  </si>
  <si>
    <t>ECL-0%-28-01-2017-NCD</t>
  </si>
  <si>
    <t>ECL-11.85%-28-01-19-NCD</t>
  </si>
  <si>
    <t>ECL-0%-28-01-2019-NCD</t>
  </si>
  <si>
    <t>MFL-10.75%-I-04-02-2016-NCD</t>
  </si>
  <si>
    <t>MFL-II-11.25%-04-02-17-NCD</t>
  </si>
  <si>
    <t>MFL-III-10.75%-04-02-19-NCD</t>
  </si>
  <si>
    <t>MFL-IV-11.25%-04-02-16-NCD</t>
  </si>
  <si>
    <t>MFL-V-11.50%-04-02-17-NCD</t>
  </si>
  <si>
    <t>MFL-VI-11.25%-04-02-19-NCD</t>
  </si>
  <si>
    <t>MFL-VIII-ZC-04-02-16-NCD</t>
  </si>
  <si>
    <t>MFL-IX-ZC-04-02-17-NCD</t>
  </si>
  <si>
    <t>MFL-X-ZC-04-02-19-NCD</t>
  </si>
  <si>
    <t>MFL-XI-ZC-04-02-20-NCD</t>
  </si>
  <si>
    <t>SREI-11%-11-2-16-NCD</t>
  </si>
  <si>
    <t>SREI-11.25%-11-2-16-NCD</t>
  </si>
  <si>
    <t>SREI-ZC-11-2-16-NCD</t>
  </si>
  <si>
    <t>SREI-11.25%-11-2-17-NCD</t>
  </si>
  <si>
    <t>SREI-11.5%-11-2-17-NCD</t>
  </si>
  <si>
    <t>SREI-ZC-11-2-17-NCD</t>
  </si>
  <si>
    <t>SREI-11.5%-11-2-19-NCD</t>
  </si>
  <si>
    <t>SREI-11.75%-11-2-19-NCD</t>
  </si>
  <si>
    <t>SREI-10.94%-11-2-19-NCD</t>
  </si>
  <si>
    <t>SREI-11.16%-11-2-19-NCD</t>
  </si>
  <si>
    <t>SREI-12.5%-11-2-19-NCD</t>
  </si>
  <si>
    <t>MMFL-12%-2-5-15-NCD</t>
  </si>
  <si>
    <t>MMFL-12.5%-2-5-15-NCD</t>
  </si>
  <si>
    <t>MMFL-12.25%-26-3-16-NCD</t>
  </si>
  <si>
    <t>MMFL-12.5%-26-3-16-NCD</t>
  </si>
  <si>
    <t>MMFL-12.5%-28-3-17-NCD</t>
  </si>
  <si>
    <t>MMFL-13%-27-3-17-NCD</t>
  </si>
  <si>
    <t>MMFL-13.5%-27-3-17-NCD</t>
  </si>
  <si>
    <t>MMFL-13.43%-27-9-19-NCD</t>
  </si>
  <si>
    <t>MUTHOOT-I-2-4-16-10.25%-NCD</t>
  </si>
  <si>
    <t>MFL-II-10.75%-02-04-17-NCD</t>
  </si>
  <si>
    <t>MFL-III-10.25%-2-4-19-NCD</t>
  </si>
  <si>
    <t>MFL-10.75%-IV-2-4-16-NCD</t>
  </si>
  <si>
    <t>MFL-V-11%-02-04-17-NCD</t>
  </si>
  <si>
    <t>MFL-VI-02-4-19-10.75%-NCD</t>
  </si>
  <si>
    <t>MFL-0%-07-05-15-VII-NCD</t>
  </si>
  <si>
    <t>MFL-0%-02-04-16-VIII-NCD</t>
  </si>
  <si>
    <t>MFL-0%-02-4-17-IX-NCD</t>
  </si>
  <si>
    <t>MFL-X-0%-02-04-19-NCD</t>
  </si>
  <si>
    <t>MFL-XI-0%-02-07-20-NCD</t>
  </si>
  <si>
    <t>IIHFL-12%-2-4-20-NCD</t>
  </si>
  <si>
    <t>IIHFL-ZC-2-4-20-NCD</t>
  </si>
  <si>
    <t>MFL-ZC-10-5-15-NCD</t>
  </si>
  <si>
    <t>MFL-11.5%-5-4-16-NCD</t>
  </si>
  <si>
    <t>MFL-12%-5-4-16-NCD</t>
  </si>
  <si>
    <t>MFL-ZC-5-4-16-NCD</t>
  </si>
  <si>
    <t>MFL-12.25%-5-4-17-NCD</t>
  </si>
  <si>
    <t>MFL-12.5%-5-4-17-NCD</t>
  </si>
  <si>
    <t>MFL-11.5%-5-4-19-NCD</t>
  </si>
  <si>
    <t>MFL-12%-5-4-19-NCD</t>
  </si>
  <si>
    <t>MFL-ZC-5-4-19-NCD</t>
  </si>
  <si>
    <t>MFL-ZC-5-2-20-NCD</t>
  </si>
  <si>
    <t>SCUF-10.5%-I-3-5-16-NCD</t>
  </si>
  <si>
    <t>SCUF-10.75%-II-3-5-17-NCD</t>
  </si>
  <si>
    <t>SCUF-10.85%-III-3-5-19-NCD</t>
  </si>
  <si>
    <t>SCUF-ZC-IV-3-5-16-NCD</t>
  </si>
  <si>
    <t>SCUF-ZC-V-3-5-17-NCD</t>
  </si>
  <si>
    <t>SCUF-ZC-VI-3-5-19-NCD</t>
  </si>
  <si>
    <t>KFL-12%-I-10-6-15-NCD</t>
  </si>
  <si>
    <t>KFL-12.5%-II-10-6-15-NCD</t>
  </si>
  <si>
    <t>KFL-12.5%-III-16-11-15-NCD</t>
  </si>
  <si>
    <t>KFL-13%-IV-16-11-15-NCD</t>
  </si>
  <si>
    <t>KFL-13%-V-16-5-17-NCD</t>
  </si>
  <si>
    <t>KFL-13.5%-VI-16-5-17-NCD</t>
  </si>
  <si>
    <t>KFL-13.43%-VII-16-11-19-NCD</t>
  </si>
  <si>
    <t>1140SREI17A</t>
  </si>
  <si>
    <t>SREI-12%-28-5-17-NCD</t>
  </si>
  <si>
    <t>SREI-ZC-28-5-17-NCD</t>
  </si>
  <si>
    <t>1140SREI19</t>
  </si>
  <si>
    <t>SREI-11.5%-28-5-19-NCD</t>
  </si>
  <si>
    <t>SREI-12%-28-5-19-NCD</t>
  </si>
  <si>
    <t>SREI-ZC-28-5-19-NCD</t>
  </si>
  <si>
    <t>1070SREI17</t>
  </si>
  <si>
    <t>SREI-11.25%-28-5-17-NCD</t>
  </si>
  <si>
    <t>1095SREI19</t>
  </si>
  <si>
    <t>12ECL20I</t>
  </si>
  <si>
    <t>ECL-12%-SRII-26-4-20-NCD</t>
  </si>
  <si>
    <t>ECL-ZC-SRIII-26-4-20-NCD</t>
  </si>
  <si>
    <t>1025MFL16B</t>
  </si>
  <si>
    <t>1075MFL17C</t>
  </si>
  <si>
    <t>1025MFL19D</t>
  </si>
  <si>
    <t>MUTHOOT-10.75%-4-7-16-NCD</t>
  </si>
  <si>
    <t>MUTHOOT-11%-4-7-17-NCD</t>
  </si>
  <si>
    <t>MUTHOOT-10.75%-4-7-19-NCD</t>
  </si>
  <si>
    <t>MUTHOOT-ZC-8-8-15-NCD</t>
  </si>
  <si>
    <t>MUTHOOT-ZC-4-7-16-NCD</t>
  </si>
  <si>
    <t>MUTHOOT-ZC-4-7-14-NCD</t>
  </si>
  <si>
    <t>MUTHOOT-ZC-4-7-19-NCD</t>
  </si>
  <si>
    <t>MUTHOOT-ZC-4-10-20-NCD</t>
  </si>
  <si>
    <t>MIDLAND-11%-4-7-18-NCD</t>
  </si>
  <si>
    <t>MIDLAND-11.5%-4-10-20-NCD</t>
  </si>
  <si>
    <t>MIDLAND-12%-4-1-24-NCD</t>
  </si>
  <si>
    <t>STFC-9.85%-I-15-7-17-NCD</t>
  </si>
  <si>
    <t>STFC-10%-II-15-7-19-NCD</t>
  </si>
  <si>
    <t>STFC-10.15%-III-15-7-21-NCD</t>
  </si>
  <si>
    <t>957STFC19</t>
  </si>
  <si>
    <t>971STFC21</t>
  </si>
  <si>
    <t>STFC-ZC-VI-15-7-17-NCD</t>
  </si>
  <si>
    <t>STFC-ZC-VII-15-7-19-NCD</t>
  </si>
  <si>
    <t>STFC-ZC-VIII-15-7-21-NCD</t>
  </si>
  <si>
    <t>1125MFL16</t>
  </si>
  <si>
    <t>1175MFL17II</t>
  </si>
  <si>
    <t>1125MFL19</t>
  </si>
  <si>
    <t>MFL-11.75%-IV-2-8-16-NCD</t>
  </si>
  <si>
    <t>MFL-12%-2-8-17-V-NCD</t>
  </si>
  <si>
    <t>MFL-10.75%-VI-2-8-19-NCD</t>
  </si>
  <si>
    <t>MFL-10.75%-VII-2-9-15-NCD</t>
  </si>
  <si>
    <t>MFL-11.75%-VIII-2-8-16-NCD</t>
  </si>
  <si>
    <t>MFL-12%-IX-2-8-17-NCD</t>
  </si>
  <si>
    <t>MFL-11.75%-X-2-8-19-NCD</t>
  </si>
  <si>
    <t>MMFL-12%-21-12-2015-NCD</t>
  </si>
  <si>
    <t>MMFL-ZC-21-12-15-NCD</t>
  </si>
  <si>
    <t>MMFL-12.50%-5-8-17-NCD</t>
  </si>
  <si>
    <t>MMFL-13%-5-08-17-NCD</t>
  </si>
  <si>
    <t>MMFL-ZC-2-11-17-NCD</t>
  </si>
  <si>
    <t>MMFL-ZC-04-02-2020-NCD</t>
  </si>
  <si>
    <t>KFL-11.50%-17-9-15-NCD</t>
  </si>
  <si>
    <t>KFL-ZC-17-09-2015-NCD</t>
  </si>
  <si>
    <t>KFL-12%-12-02-2016-NCD</t>
  </si>
  <si>
    <t>KFL-ZC-12-02-2016-NCD</t>
  </si>
  <si>
    <t>KFL-12.50%-12-08-17-NCD</t>
  </si>
  <si>
    <t>KFL-ZC-12-08-2017-NCD</t>
  </si>
  <si>
    <t>KFL-ZC-12-06-2020-NCD</t>
  </si>
  <si>
    <t>DSK-12.5%-I-6-9-17-NCD</t>
  </si>
  <si>
    <t>DSK-ZC-II-6-3-20-NCD</t>
  </si>
  <si>
    <t>DSK-12.65%-III-6-9-20-NCD</t>
  </si>
  <si>
    <t>DSK-12.75%-IV-6-9-21-NCD</t>
  </si>
  <si>
    <t>MFL-10%-26-9-16-NCD</t>
  </si>
  <si>
    <t>MFL-10.5%-26-9-17-NCD</t>
  </si>
  <si>
    <t>MFL-10.25%-26-9-19-NCD</t>
  </si>
  <si>
    <t>MFL-10.25%-26-9-16-NCD</t>
  </si>
  <si>
    <t>MFL-10.75%-26-9-17-NCD</t>
  </si>
  <si>
    <t>MFL-10.5%-26-9-15-NCD</t>
  </si>
  <si>
    <t>MFL-ZC-31-10-15-NCD</t>
  </si>
  <si>
    <t>MFL-ZC-26-9-16-NCD</t>
  </si>
  <si>
    <t>MFL-ZC-26-9-17-NCD</t>
  </si>
  <si>
    <t>MFL-ZC-26-9-19-NCD</t>
  </si>
  <si>
    <t>MFL-ZC-26-3-21-NCD</t>
  </si>
  <si>
    <t>MFL-ZC-I-22-11-15-NCD</t>
  </si>
  <si>
    <t>MFL-11%-II-18-10-16-NCD</t>
  </si>
  <si>
    <t>MFL-11.25%-III-18-10-16-NCD</t>
  </si>
  <si>
    <t>MFL-ZC-IV-18-10-16-NCD</t>
  </si>
  <si>
    <t>MFL-11.5%-V-18-10-17-NCD</t>
  </si>
  <si>
    <t>MFL-11.75%-VI-18-10-17-NCD</t>
  </si>
  <si>
    <t>MFL-ZC-VII-18-10-17-NCD</t>
  </si>
  <si>
    <t>MFL-11.25%-VIII-18-10-19-NCD</t>
  </si>
  <si>
    <t>MFL-11.5%-IX-18-10-19-NCD</t>
  </si>
  <si>
    <t>MFL-ZC-X-18-10-19-NCD</t>
  </si>
  <si>
    <t>MFL-ZC-XI-18-1-21-NCD</t>
  </si>
  <si>
    <t>MFL-10.25%-4-12-15-NCD</t>
  </si>
  <si>
    <t>MFL-11%-30-10-16-NCD</t>
  </si>
  <si>
    <t>MFL-11.5%-30-10-17-NCD</t>
  </si>
  <si>
    <t>MFL-12%-30-10-20-NCD</t>
  </si>
  <si>
    <t>MFL-11.5%-30-10-16-NCD</t>
  </si>
  <si>
    <t>MFL-11.75%-30-10-17-NCD</t>
  </si>
  <si>
    <t>MFL-10.5%-4-12-15-NCD</t>
  </si>
  <si>
    <t>MFL-12.25%-30-10-20-NCD</t>
  </si>
  <si>
    <t>KFL-11.75%-I-7-5-16-NCD</t>
  </si>
  <si>
    <t>KFL-ZC-II-7-5-16-NCD</t>
  </si>
  <si>
    <t>KFL-12.25%-III-7-11-17-NCD</t>
  </si>
  <si>
    <t>KFL-ZC-IV-7-11-17-NCD</t>
  </si>
  <si>
    <t>KFL-ZC-IV-7-2-18-NCD</t>
  </si>
  <si>
    <t>KFL-13%-VI-7-5-20-NCD</t>
  </si>
  <si>
    <t>KFL-ZC-VI-7-5-20-NCD</t>
  </si>
  <si>
    <t>SREI-10.75%-12-11-16-NCD</t>
  </si>
  <si>
    <t>SREI-ZC-12-11-16-NCD</t>
  </si>
  <si>
    <t>SREI-10.5%-12-11-17-NCD</t>
  </si>
  <si>
    <t>SREI-11%-12-11-17-NCD</t>
  </si>
  <si>
    <t>SREI-ZC-12-11-17-NCD</t>
  </si>
  <si>
    <t>SREI-10.72%-12-11-19-NCD</t>
  </si>
  <si>
    <t>SREI-11.25%-12-11-19-NCD</t>
  </si>
  <si>
    <t>SREI-ZC-12-11-19-NCD</t>
  </si>
  <si>
    <t>MMFL-11.5%-11-5-16-NCD</t>
  </si>
  <si>
    <t>MMFL-ZC-11-5-16-NCD</t>
  </si>
  <si>
    <t>MMFL-11.75%-11-11-17-NCD</t>
  </si>
  <si>
    <t>MMFL-ZC-11-5-18-NCD</t>
  </si>
  <si>
    <t>MMFL-12%-11-5-20-NCD</t>
  </si>
  <si>
    <t>MMFL-12.75%-11-5-20-NCD</t>
  </si>
  <si>
    <t>MMFL-ZC-11-5-20-NCD</t>
  </si>
  <si>
    <t>Blue Dart Express Ltd.</t>
  </si>
  <si>
    <t>IFCI-9.8%-SRI-1-12-19-NCD</t>
  </si>
  <si>
    <t>IFCI-ZC-SRII-1-12-19-NCD</t>
  </si>
  <si>
    <t>IFCI-9.4%-SRIII-1-12-19-NCD</t>
  </si>
  <si>
    <t>IFCI-9.9%-SRIV-1-12-21-NCD</t>
  </si>
  <si>
    <t>IFCI-ZC-SRV-1-12-21-NCD</t>
  </si>
  <si>
    <t>IFCI-9.9%-SRVI-1-12-24-NCD</t>
  </si>
  <si>
    <t>IFCI-ZC-SRVII-1-12-24-NCD</t>
  </si>
  <si>
    <t>MFL-10%-29-12-2016-NCD</t>
  </si>
  <si>
    <t>MFL-10.25%-29-12-17-NCD</t>
  </si>
  <si>
    <t>MFL-10%-29-12-19-NCD</t>
  </si>
  <si>
    <t>MFL-10.25%-29-12-16-NCD</t>
  </si>
  <si>
    <t>MFL-10.50%-29-12-17-NCD</t>
  </si>
  <si>
    <t>MFL-10.25%-29-12-19-NCD</t>
  </si>
  <si>
    <t>MFL-ZC-02-02-2016-NCD</t>
  </si>
  <si>
    <t>MFL-ZC-29-12-2016-NCD</t>
  </si>
  <si>
    <t>MFL-ZC-29-12-2017-NCD</t>
  </si>
  <si>
    <t>MFL-ZC-29-12-2019-NCD</t>
  </si>
  <si>
    <t>MFL-ZC-29-06-2021-NCD</t>
  </si>
  <si>
    <t>IFCI-9.35%-13-2-20-NCD</t>
  </si>
  <si>
    <t>IFCI-ZC-13-2-2020-NCD</t>
  </si>
  <si>
    <t>IFCI-9.40%-13-2-2025-NCD</t>
  </si>
  <si>
    <t>IFCI-ZC-13-2-25-NCD</t>
  </si>
  <si>
    <t>ECL-10%-11-3-2018-NCD</t>
  </si>
  <si>
    <t>ECL-10.45%-11-03-2018-NCD</t>
  </si>
  <si>
    <t>ECL-ZC-11-03-2018-NCD</t>
  </si>
  <si>
    <t>ECL-10.15%-11-3-2020-NCD</t>
  </si>
  <si>
    <t>ECL-10.60%-11-03-2020-NCD</t>
  </si>
  <si>
    <t>ECL-ZC-11-03-2020-NCD</t>
  </si>
  <si>
    <t>KFL-11%-I-20-4-16-NCD</t>
  </si>
  <si>
    <t>KFL-ZC-II-20-4-16-NCD</t>
  </si>
  <si>
    <t>KFL-11.5%-III-16-9-16-NCD</t>
  </si>
  <si>
    <t>KFL-ZC-IV-16-9-16-NCD</t>
  </si>
  <si>
    <t>KFL-12.5%-V-16-3-18-NCD</t>
  </si>
  <si>
    <t>KFL-ZC-VI-16-7-18-NCD</t>
  </si>
  <si>
    <t>KFL-ZC-VII-16-1-21-NCD</t>
  </si>
  <si>
    <t>KFL-13%-VIII-16-1-21-NCD</t>
  </si>
  <si>
    <t>NTPC-8.49%-25-03-2025-NCD</t>
  </si>
  <si>
    <t>SFL-11%-I-1-4-17-NCD</t>
  </si>
  <si>
    <t>SFL-ZC-II-1-4-17-NCD</t>
  </si>
  <si>
    <t>SFL-11.25%-III-1-4-18-NCD</t>
  </si>
  <si>
    <t>SFL-11.25%-IV-1-4-18-NCD</t>
  </si>
  <si>
    <t>SFL-ZC-V-1-4-18-NCD</t>
  </si>
  <si>
    <t>SFL-11.5%-VI-1-4-19-NCD</t>
  </si>
  <si>
    <t>SFL-11.5%-VII-1-4-19-NCD</t>
  </si>
  <si>
    <t>SFL-ZC-VIII-1-4-19-NCD</t>
  </si>
  <si>
    <t>MMFL-11.5%-I-19-8-17-NCD</t>
  </si>
  <si>
    <t>MMFL-ZC-II-19-8-17-NCD</t>
  </si>
  <si>
    <t>MMFL-11.75%-III-4-4-18-NCD</t>
  </si>
  <si>
    <t>MMFL-12%-IV-4-4-18-NCD</t>
  </si>
  <si>
    <t>MMFL-ZC-V-8-10-18-NCD</t>
  </si>
  <si>
    <t>MMFL-12%-VI-7-12-20-NCD</t>
  </si>
  <si>
    <t>MMFL-ZC-VII-7-12-20-NCD</t>
  </si>
  <si>
    <t>MFL-9.5%-I-23-4-17-NCD</t>
  </si>
  <si>
    <t>MFL-9.75%-II-23-4-18-NCD</t>
  </si>
  <si>
    <t>MFL-9.5%-III-23-4-20-NCD</t>
  </si>
  <si>
    <t>MFL-9.75%-IV-23-4-17-NCD</t>
  </si>
  <si>
    <t>MFL-10%-V-23-4-18-NCD</t>
  </si>
  <si>
    <t>MFL-9.75%-VI-23-4-20-NCD</t>
  </si>
  <si>
    <t>MFL-ZC-VII-27-5-16-NCD</t>
  </si>
  <si>
    <t>MFL-ZC-VIII-23-4-17-NCD</t>
  </si>
  <si>
    <t>MFL-ZC-IX-23-4-18-NCD</t>
  </si>
  <si>
    <t>MFL-ZC-X-23-4-20-NCD</t>
  </si>
  <si>
    <t>MFL-ZC-XI-23-1-22-NCD</t>
  </si>
  <si>
    <t>SEFL-9.75%-I-11-5-18-NCD</t>
  </si>
  <si>
    <t>SEFL-10.2%-II-11-5-18-NCD</t>
  </si>
  <si>
    <t>SEFL-ZC-III-11-5-18-NCD</t>
  </si>
  <si>
    <t>SEFL-9.75%-IV-11-8-18-NCD</t>
  </si>
  <si>
    <t>SEFL-10.2%-V-11-8-18-NCD</t>
  </si>
  <si>
    <t>SEFL-ZC-VI-11-8-18-NCD</t>
  </si>
  <si>
    <t>SEFL-9.75%-VII-11-5-20-NCD</t>
  </si>
  <si>
    <t>SEFL-10.25%-VIII-11-5-20-NCD</t>
  </si>
  <si>
    <t>SEFL-10.25%-IX-11-5-22-NCD</t>
  </si>
  <si>
    <t>DCHL-8%-29-6-2012-PVT</t>
  </si>
  <si>
    <t>DCHL-8.25%-14-09-2015-PVT</t>
  </si>
  <si>
    <t>ULTECE-6.65%-30-04-2013-PVT</t>
  </si>
  <si>
    <t>ULTECE-6.81%-30-04-2013-PVT</t>
  </si>
  <si>
    <t>JSW-8.5%-31-3-2016-PVT</t>
  </si>
  <si>
    <t>AXIS-8.75%-22.03.16-PVT</t>
  </si>
  <si>
    <t>AXIS-8.56%-220316-PVT</t>
  </si>
  <si>
    <t>SBOS-8.15%-09-06-2015-PVT</t>
  </si>
  <si>
    <t>KMPL-D06-29-8.415%-11-02-2008-</t>
  </si>
  <si>
    <t>CITYUBK-8.90%-30-04-2016-PVT</t>
  </si>
  <si>
    <t>FBH-26-06-2009-PVT</t>
  </si>
  <si>
    <t>AXISBNK-OPT2-9.10%-280616-PVT</t>
  </si>
  <si>
    <t>AXISBNK-SR12-10.05%-PERP-PVT</t>
  </si>
  <si>
    <t>AXISBNK-9.35%-24-11-2021-PVT</t>
  </si>
  <si>
    <t>OCL-9.40%-01-11-2016-PVT</t>
  </si>
  <si>
    <t>GECAPL0607-2-8.70%-15-4-08-PVT</t>
  </si>
  <si>
    <t>IL&amp;FS-9.25%-22-12-2016-PVT</t>
  </si>
  <si>
    <t>GECAP-L0607-3-8.7%-18-4-08-PVT</t>
  </si>
  <si>
    <t>MMFSL-GV06-8.85%-14-04-08-PVT</t>
  </si>
  <si>
    <t>GECAP-L0607-5-8.53%-3-4-08-PVT</t>
  </si>
  <si>
    <t>MMFSL-GA06-8.68%-18-04-08-PVT</t>
  </si>
  <si>
    <t>GECAP-L06077-8.50%-21-4-08-PVT</t>
  </si>
  <si>
    <t>IL&amp;FS-06SRVI-9.2%-23-4-08-PVT</t>
  </si>
  <si>
    <t>KMPL-CD07-04-9.5%-22-01-08-PVT</t>
  </si>
  <si>
    <t>AXISBANK-9.50%-06-02-22-PVT</t>
  </si>
  <si>
    <t>MMFSL-EI07-10.55%-21-4-08-PVT</t>
  </si>
  <si>
    <t>AXISBANK-10.10%-30-03-17-PVT</t>
  </si>
  <si>
    <t>IDBIHF-9.25%-08-02-2017-PVT</t>
  </si>
  <si>
    <t>MMFSL-SRIII-12%-17-4-2017-PVT</t>
  </si>
  <si>
    <t>CITYUBNK-10%-30-4-2017-PVT</t>
  </si>
  <si>
    <t>MMFSL-HHH-12%-11-5-2017-PVT</t>
  </si>
  <si>
    <t>INDOCOUNT-10.5%-31-3-18-PVT</t>
  </si>
  <si>
    <t>ILFS-07SR2-10.5%-11-6-2017-PVT</t>
  </si>
  <si>
    <t>MMFSL-JJJ07-11%-13-6-2017-PVT</t>
  </si>
  <si>
    <t>MMFSL-LB07-NSEMI+270BP-22-6-09</t>
  </si>
  <si>
    <t>MMFSL-LC07-NSEMI+270BP-22-6-09</t>
  </si>
  <si>
    <t>GECAP-11-NSEMIB+2.4%-22-6-09</t>
  </si>
  <si>
    <t>ILFS-06SRXII-10.8%-30-4-08-PVT</t>
  </si>
  <si>
    <t>MMFSL-KKK07-10.5%-26-7-17-PVT</t>
  </si>
  <si>
    <t>KMPL-NCD-TR2-11.1%-23-4-18-PVT</t>
  </si>
  <si>
    <t>YESBK-10.15%-12-06-2017-PVT</t>
  </si>
  <si>
    <t>GECAP-10.05%-28-05-2009-PVT</t>
  </si>
  <si>
    <t>OCL-10.80%-06-02-2017-PVT</t>
  </si>
  <si>
    <t>KMPL-10%-07-08-2018-PVT</t>
  </si>
  <si>
    <t>KMPL-9.73%-06-10-2009-PVT</t>
  </si>
  <si>
    <t>BSL-12%-29-04-2018-PVT</t>
  </si>
  <si>
    <t>MSFL-NSEMIB+450BPS-19-7-13-PVT</t>
  </si>
  <si>
    <t>AMTEKIND-10.50%-10-05-2013-PVT</t>
  </si>
  <si>
    <t>AMTEKIND-10.50%-2-6-2015-PVT</t>
  </si>
  <si>
    <t>AMTEKIND-10.50%-02-06-2016-PVT</t>
  </si>
  <si>
    <t>AMTEKIND-10.5%-02-06-2017-PVT</t>
  </si>
  <si>
    <t>AMTEKIND-10.5%-02-06-2018-PVT</t>
  </si>
  <si>
    <t>HCCL-11.10%-11-08-2015-PVT</t>
  </si>
  <si>
    <t>IOB-SR12-10.85%-22-08-2018-PVT</t>
  </si>
  <si>
    <t>SBL-12%-05-08-15-PVT</t>
  </si>
  <si>
    <t>IOB-SRII-11.05%-17-09-2023-PVT</t>
  </si>
  <si>
    <t>OCLIRON-9.20%-21-01-2017-PVT</t>
  </si>
  <si>
    <t>TAMILNADU-11%-30-06-2015-PVT</t>
  </si>
  <si>
    <t>JSW-10.25%-17-02-2018-PVT</t>
  </si>
  <si>
    <t>AXISBANK-11.75%-07-11-2018-PVT</t>
  </si>
  <si>
    <t>SHRIRAM-12.95%-15-09-2011-PVT</t>
  </si>
  <si>
    <t>MMFSL-PPP-11.75%-17-10-18-PVT</t>
  </si>
  <si>
    <t>MLL-IXA-11.90%-4-11-2008-PVT</t>
  </si>
  <si>
    <t>AMTEK-11.25%-04-11-2015-PVT</t>
  </si>
  <si>
    <t>AMTEK-11.25%-04-11-2016-PVT</t>
  </si>
  <si>
    <t>AMTEK-11.25%-04-11-2017-PVT</t>
  </si>
  <si>
    <t>AMTEK-11.25%-04-11-2018-PVT</t>
  </si>
  <si>
    <t>IIFCL-SRII-8.68%-18-12-23-PVT</t>
  </si>
  <si>
    <t>FBH-11.35%-23-10-2023-PVT</t>
  </si>
  <si>
    <t>OPIL-12.45%-14-11-2013-PVT</t>
  </si>
  <si>
    <t>SHRIRAMTRANS-13%-05-11-18-PVT</t>
  </si>
  <si>
    <t>SHRIRAMTRANS-13%-07-11-18-PVT</t>
  </si>
  <si>
    <t>ILFS-12.20%-15-12-2018-PVT</t>
  </si>
  <si>
    <t>SHRIRAM-12%-04-08-2018-PVT</t>
  </si>
  <si>
    <t>SHRIRAM-13%-29-12-2018-PVT</t>
  </si>
  <si>
    <t>YESBANK-11.75%-15-09-2023-PVT</t>
  </si>
  <si>
    <t>KMPL-10.40%-15-11-2018-PVT</t>
  </si>
  <si>
    <t>KMPL-11%-30-12-2018-PVT</t>
  </si>
  <si>
    <t>KMPL-A-10.70%-23-12-2018-PVT</t>
  </si>
  <si>
    <t>KMPL-10.70%-B-23-12-2018-PVT</t>
  </si>
  <si>
    <t>KMPL-C-11%-30-12-2018-PVT</t>
  </si>
  <si>
    <t>SINTEX-11.50%-18-02-2018-PVT</t>
  </si>
  <si>
    <t>RELINFRA-11.55%-23-01-2019-PVT</t>
  </si>
  <si>
    <t>RELCOMM-11.20%-02-03-2019-PVT</t>
  </si>
  <si>
    <t>SREI-12%-30-03-2017-PVT</t>
  </si>
  <si>
    <t>NEESA-14.50%-01-07-2015-PVT</t>
  </si>
  <si>
    <t>HDFC-SR3-9.85%-17-03-24-PVT</t>
  </si>
  <si>
    <t>KALYANPUR-0%-30-06-2012-PVT</t>
  </si>
  <si>
    <t>AXISBANK-9.95%-28-03-19-PVT</t>
  </si>
  <si>
    <t>HINDNAT-12.75%-22-12-2015-PVT</t>
  </si>
  <si>
    <t>FBH-9.97%-29-04-2016-PVT</t>
  </si>
  <si>
    <t>AMTEKA-11.5%08-05-15-PVT</t>
  </si>
  <si>
    <t>AMTEKB-11.5%-08-05-16-PVT</t>
  </si>
  <si>
    <t>AMTEKC-11.5%-08-05-17-PVT</t>
  </si>
  <si>
    <t>AMTEKD-11.5%-08-05-18-PVT</t>
  </si>
  <si>
    <t>AMTEKE-11.5%-08-05-19-PVT</t>
  </si>
  <si>
    <t>IDBIHOMEFIN-10.50%-27-3-19-PVT</t>
  </si>
  <si>
    <t>GUJNRE-12.50%-A-30-5-15-PVT</t>
  </si>
  <si>
    <t>GUJNRE-E-12.50%-30-5-15-PVT</t>
  </si>
  <si>
    <t>AXISBANK-9.15%-16-06-19-PVT</t>
  </si>
  <si>
    <t>JAIPRAKASH-11.75%-25-6-13-PVT</t>
  </si>
  <si>
    <t>JAIPRAKASH-E-12.5%-31-7-13-PVT</t>
  </si>
  <si>
    <t>JAIPRAKASH-L-12.5%-30-4-15-PVT</t>
  </si>
  <si>
    <t>KALPATARU-12.5%-26-12-15-PVT</t>
  </si>
  <si>
    <t>RELCAP-D-9.60%-01-06-2012-PVT</t>
  </si>
  <si>
    <t>PUNJLLOYD-12%-02-01-2019-PVT</t>
  </si>
  <si>
    <t>JAIPRAKASH-11.75%-15-07-13-PVT</t>
  </si>
  <si>
    <t>HDFCSRNCD2009-0%-23-08-12</t>
  </si>
  <si>
    <t>ILFS-SRIV-9.25%-17-8-2016-PVT</t>
  </si>
  <si>
    <t>IOB-SRXIII-8.48%-24-08-2019-PV</t>
  </si>
  <si>
    <t>ERAINFRA-13.00%-04-06-16-PVT</t>
  </si>
  <si>
    <t>SIB-9.75%-20-04-2020-PVT</t>
  </si>
  <si>
    <t>SCUFL-STRPP-10.75%-30-3-13-PVT</t>
  </si>
  <si>
    <t>SCUFL-STRPP-10.75%-7-4-13-PVT</t>
  </si>
  <si>
    <t>IDBI-UPR-TR2-SR3-25-9-24-PVT</t>
  </si>
  <si>
    <t>EDEL-I2J904-Z</t>
  </si>
  <si>
    <t>CBI-SRIII-8.80%-23-06-09-PVT</t>
  </si>
  <si>
    <t>RELCAP-A-9.22%-2-11-12-PVT</t>
  </si>
  <si>
    <t>RELCAP-B-9.25%-2-11-12-PVT</t>
  </si>
  <si>
    <t>RCAP-9%-01-10-2012-PVT</t>
  </si>
  <si>
    <t>RELCAP-9%-25-09-12-PVT</t>
  </si>
  <si>
    <t>FBH-10.10%-14-10-16-PVT</t>
  </si>
  <si>
    <t>AMTEKINDIA-A-10%-15-10-19-PVT</t>
  </si>
  <si>
    <t>AMTEKINDIA-B-10%-15-10-18-PVT</t>
  </si>
  <si>
    <t>AMTEKINDIA-C-10%-15-10-17-PVT</t>
  </si>
  <si>
    <t>AMTEKINDIA-D-10%-15-10-16-PVT</t>
  </si>
  <si>
    <t>AMTEKINDIA-E-10%-15-10-15-PVT</t>
  </si>
  <si>
    <t>AMTEKIND-G-10.5%-15-10-15-PVT</t>
  </si>
  <si>
    <t>AMTEKIND-H-10.5%-15-10-16-PVT</t>
  </si>
  <si>
    <t>AMTEKIND-I-10.5%-15-10-17-PVT</t>
  </si>
  <si>
    <t>MMFSL-7.75%-12-11-12-PVT</t>
  </si>
  <si>
    <t>MMFSL-9.85%-11-11-19-PVT</t>
  </si>
  <si>
    <t>JSWS-10.6%-02-07-19-PVT</t>
  </si>
  <si>
    <t>DHCL-12.50%-21-01-12-PVT</t>
  </si>
  <si>
    <t>FBH-9.80%-13-11-2019-PVT</t>
  </si>
  <si>
    <t>FBH-10.10%-10-11-2016-PVT</t>
  </si>
  <si>
    <t>MMFSL-RRR-9.85%-20-11-2019-PVT</t>
  </si>
  <si>
    <t>MERCATOR-SRX-B1-9-10-13-PVT</t>
  </si>
  <si>
    <t>IHCL-B-2%-09-12-19-PVT</t>
  </si>
  <si>
    <t>JKBANK-9%-30-12-2019-PVT</t>
  </si>
  <si>
    <t>SSIPL-15%-29-12-2013-PVT</t>
  </si>
  <si>
    <t>BHL-11.50%-16-11-2015-PVT</t>
  </si>
  <si>
    <t>JSPL-9.80%-08-04-2020-PVT</t>
  </si>
  <si>
    <t>JSPL-9.80%-09-05-2020-PVT</t>
  </si>
  <si>
    <t>JSPL-9.80%-08-06-2020-PVT</t>
  </si>
  <si>
    <t>JSPL-9.80%-24-02-2020-PVT</t>
  </si>
  <si>
    <t>JSPL-9.80%-08-03-2020-PVT</t>
  </si>
  <si>
    <t>JSPL-9.80%-08-07-2020-PVT</t>
  </si>
  <si>
    <t>JAL-11.75%-26-10-2016-PVT</t>
  </si>
  <si>
    <t>JSWSTEEL-10.6%-02-02-20-PVT</t>
  </si>
  <si>
    <t>JKLAKSHMI-10.05%-03-02-17-PVT</t>
  </si>
  <si>
    <t>JKLAKSHMI-10.35%-03-02-20-PVT</t>
  </si>
  <si>
    <t>JINDALSTEEL-9.80%-12-04-20-PVT</t>
  </si>
  <si>
    <t>JINDALSTEEL-9.80%-22-04-20-PVT</t>
  </si>
  <si>
    <t>JINDALSTEEL-9.8%-24-05-20-PVT</t>
  </si>
  <si>
    <t>JINDALSTEEL-9.8%-24-06-20-PVT</t>
  </si>
  <si>
    <t>JINDALSTEEL-9.8%-25-07-20-PVT</t>
  </si>
  <si>
    <t>BARCLAYS-SR119-21-05-2013</t>
  </si>
  <si>
    <t>JSWSTEEL-10.1%-04-11-2017-PVT</t>
  </si>
  <si>
    <t>PVR-11.40%-01-01-2017-PVT</t>
  </si>
  <si>
    <t>PVR-11.40%-01-01-2018-PVT</t>
  </si>
  <si>
    <t>PVR-11.40%-01-01-2019-PVT</t>
  </si>
  <si>
    <t>PVR-11.40%-01-01-2020-PVT</t>
  </si>
  <si>
    <t>BIRLACORP-8.80%-06-02-17-PVT</t>
  </si>
  <si>
    <t>YESBANK-9.65%-22-01-20-PVT</t>
  </si>
  <si>
    <t>ULTRASPACE-31-12-13-PVT</t>
  </si>
  <si>
    <t>FBH-9.97%-15-01-2020-PVT</t>
  </si>
  <si>
    <t>FBH-9.97%-08-01-2020-PVT</t>
  </si>
  <si>
    <t>BIRLACORP-8.65%-4-3-2015-PVT</t>
  </si>
  <si>
    <t>FBH-9.80%-21-02-20-PVT</t>
  </si>
  <si>
    <t>BARCLAYS-SR163-27-05-2013-PVT</t>
  </si>
  <si>
    <t>SREIEQFIN-10%-19-03-20-PVT</t>
  </si>
  <si>
    <t>ECLFIN-NIFTYLINKED-24-5-13-PVT</t>
  </si>
  <si>
    <t>SREIEQFIN-10%-23-12-19-PVT</t>
  </si>
  <si>
    <t>STFC-10.35%-22-11-2019-PVT</t>
  </si>
  <si>
    <t>STFC-10.25%-31-12-2019-PVT</t>
  </si>
  <si>
    <t>STFC-10.35%-31-10-2019-PVT</t>
  </si>
  <si>
    <t>STFC-10%-30-06-2015-PVT</t>
  </si>
  <si>
    <t>JSWSTEEL-10.1%-15-03-18-PVT</t>
  </si>
  <si>
    <t>ADVANTA-12-03-2015-PVT</t>
  </si>
  <si>
    <t>IHCL-2%-22-03-2017-PVT</t>
  </si>
  <si>
    <t>STFC-10%-06-07-2015-PVT</t>
  </si>
  <si>
    <t>STFC-10.25%-22-04-2015-PVT</t>
  </si>
  <si>
    <t>BIRLA-SR3-9.10%-29-3-20-PVT</t>
  </si>
  <si>
    <t>IL&amp;FS-9.20%-22-03-20-PVT</t>
  </si>
  <si>
    <t>IL&amp;FS-9.20%-05-03-2020-PVT</t>
  </si>
  <si>
    <t>AIL-9.13%-26-03-2020-PVT</t>
  </si>
  <si>
    <t>AICL-9.38%-26-03-2020-PVT</t>
  </si>
  <si>
    <t>BEETAINFO-10.70%-3-4-2015-PVT</t>
  </si>
  <si>
    <t>STL-13.8%-06-02-18-PVT</t>
  </si>
  <si>
    <t>UPL-A-09-04-2017-PVT</t>
  </si>
  <si>
    <t>UPL-B-09-04-2020-PVT</t>
  </si>
  <si>
    <t>JINDALSTEEL-9.80%-19-8-20-PVT</t>
  </si>
  <si>
    <t>JINDALSTEEL-9.80%-26-9-20-PVT</t>
  </si>
  <si>
    <t>SML-13.75%-31-3-18-PVT</t>
  </si>
  <si>
    <t>MAGMA-11.50%-02-06-2015-PVT</t>
  </si>
  <si>
    <t>JBF-B-11.15%-27-07-2013-PVT</t>
  </si>
  <si>
    <t>IL&amp;FS-9.15%-02-03-2020-PVT</t>
  </si>
  <si>
    <t>JKCEMENT-10.25%-16-04-20-PVT</t>
  </si>
  <si>
    <t>BAJAJFIN-B-9.75%-19-4-20-PVT</t>
  </si>
  <si>
    <t>BHARATFORGE 10.75% NCD 2804201</t>
  </si>
  <si>
    <t>TULIPTEL-10.67%-29-3-2015-PVT</t>
  </si>
  <si>
    <t>GNCLNCD2010-11%-29-10-2016</t>
  </si>
  <si>
    <t>JINDALSTEEL-9.80%-29-12-21-PVT</t>
  </si>
  <si>
    <t>FBH-9.85%-27-APR-20-PVT</t>
  </si>
  <si>
    <t>RELIND-8.75%-07-05-2020-PVT</t>
  </si>
  <si>
    <t>DPCL-C-10.35%-18-02-2016-PVT</t>
  </si>
  <si>
    <t>DPCL-D-10.35%-18-02-17-PVT</t>
  </si>
  <si>
    <t>LARSEN-8.75%-11-05-2020-PVT</t>
  </si>
  <si>
    <t>ABNL-SR28-7.90%-10-05-13-PVT</t>
  </si>
  <si>
    <t>STFC-A-10.25%-03-05-16-PVT</t>
  </si>
  <si>
    <t>STFC-B-10.90%-19-04-20-PVT</t>
  </si>
  <si>
    <t>STFC-11%-C-19-04-20-PVT</t>
  </si>
  <si>
    <t>STFC-D-11%-20-04-20-PVT</t>
  </si>
  <si>
    <t>STFC-E-10.25%-29-01-20-PVT</t>
  </si>
  <si>
    <t>STFC-F-10%-29-07-15-PVT</t>
  </si>
  <si>
    <t>HARSIL-SRA-28-05-2013-PVT</t>
  </si>
  <si>
    <t>MAGMA-A-11.50%-07-08-15-PVT</t>
  </si>
  <si>
    <t>MAGMA-B-11.50%-22-06-15-PVT</t>
  </si>
  <si>
    <t>MAGMA-C-11.50%-30-06-15-PVT</t>
  </si>
  <si>
    <t>LARSEN-8.65%-26-05-2020-PVT</t>
  </si>
  <si>
    <t>MAGMA-13.50%-PERPETUAL-PVT</t>
  </si>
  <si>
    <t>MAGMA-11.50%-E-29-06-15-PVT</t>
  </si>
  <si>
    <t>MAGMA-13.75%-PERPETUAL-PVT</t>
  </si>
  <si>
    <t>BARCLAYS-174-14-08-2015-PVT</t>
  </si>
  <si>
    <t>SINTEX-9%-01-06-2015-PVT</t>
  </si>
  <si>
    <t>KMPL-1672-10.10%-30-11-20-PVT</t>
  </si>
  <si>
    <t>COXANDKINGS-10.60%-9-6-15-PVT</t>
  </si>
  <si>
    <t>KMPL-10.10%-30-11-2020-PVT</t>
  </si>
  <si>
    <t>SREIEQFIN-10%-31-3-2020-PVT</t>
  </si>
  <si>
    <t>BAJAJFIN-9.50%-01-06-2020-PVT</t>
  </si>
  <si>
    <t>ESSARPOWER-11.25%-31-03-18-PVT</t>
  </si>
  <si>
    <t>SINTEX-9%-24-6-2015-PVT</t>
  </si>
  <si>
    <t>BAJAJFIN-8.00%-28-06-13-PVT</t>
  </si>
  <si>
    <t>STFL-10.75%-28-05-2020-PVT</t>
  </si>
  <si>
    <t>STFL-10.25%-28-05-2016-PVT</t>
  </si>
  <si>
    <t>ILFS-8.96%-20-05-2025-PVT</t>
  </si>
  <si>
    <t>HDIL-12%-21-03-2015-PVT</t>
  </si>
  <si>
    <t>HCIL-9.60%-28-06-2020-PVT</t>
  </si>
  <si>
    <t>JMCPROJECTS-9.50%-15-07-13-PVT</t>
  </si>
  <si>
    <t>JMCPROJECTS-9.50%-15-07-15-PVT</t>
  </si>
  <si>
    <t>HDIL-12%-11-7-2015-PVT</t>
  </si>
  <si>
    <t>STFL-E5-10.25%-03-05-2016-PVT</t>
  </si>
  <si>
    <t>STFL-E4-10.75%-03-05-2020-PVT</t>
  </si>
  <si>
    <t>STFL-E1-10.25%-29-9-2015-PVT</t>
  </si>
  <si>
    <t>STFL-E2-10.25%-19-4-2016-PVT</t>
  </si>
  <si>
    <t>BAJAJFIN-XXV-9.45%-2-7-20-PVT</t>
  </si>
  <si>
    <t>BAJAJFIN-8.30%-05-07-13-PVT</t>
  </si>
  <si>
    <t>BAJAJFIN-8.30%-12-07-13-PVT</t>
  </si>
  <si>
    <t>BRASSCO-10.00%-C-04-08-12-PVT</t>
  </si>
  <si>
    <t>BRASSCO-10.20%-D-04-02-13-PVT</t>
  </si>
  <si>
    <t>ALOKIND-B-11.50%-29-06-15-PVT</t>
  </si>
  <si>
    <t>ALOKIND-11.50%-C-29-06-16-PVT</t>
  </si>
  <si>
    <t>WELSPUN-9.55%-03-08-25-PVT</t>
  </si>
  <si>
    <t>SHREECEMENT-8.42%-22-7-15-PVT</t>
  </si>
  <si>
    <t>KMPL-1681-30-11-2020-PVT</t>
  </si>
  <si>
    <t>JKCEMENT-10.50%-20-08-20-PVT</t>
  </si>
  <si>
    <t>ESSARPOWER-10.25%-31-3-18-PVT</t>
  </si>
  <si>
    <t>PRISMCEMENT-9.30%-18-08-15-PVT</t>
  </si>
  <si>
    <t>BAJAJ-XXXI-8.70%-22-7-15-PVT</t>
  </si>
  <si>
    <t>BAJAJ-8.75%-26-07-2013-PVT</t>
  </si>
  <si>
    <t>FBH-9.40%-16-08-20-PVT</t>
  </si>
  <si>
    <t>JKCEMENT-10.5%-25-8-20-PVT</t>
  </si>
  <si>
    <t>FLFL-II-11.50%-7-6-16-PVT</t>
  </si>
  <si>
    <t>BHUSHANSTEEL-10.9%-26-8-18-PVT</t>
  </si>
  <si>
    <t>BHUSHANSTEEL-10.5%-13-8-18-PVT</t>
  </si>
  <si>
    <t>REIAGRO-11.75%-D-07-06-15-PVT</t>
  </si>
  <si>
    <t>STFCL-24-08-2015-PVT</t>
  </si>
  <si>
    <t>IL&amp;FS-9.35%-17-08-2035-PVT</t>
  </si>
  <si>
    <t>STFL-J3-7%-13-09-2017-PVT</t>
  </si>
  <si>
    <t>DPCL-9.65%-II-16-06-15-PVT</t>
  </si>
  <si>
    <t>INFOTEL-8.95%-15-09-20-PVT</t>
  </si>
  <si>
    <t>FUTURE-11.50%-21-6-16-PVT</t>
  </si>
  <si>
    <t>PRISMCEM-C-10.42%-17-9-15-PVT</t>
  </si>
  <si>
    <t>FBH-9.40%-15-9-20-PVT</t>
  </si>
  <si>
    <t>JKCEMENT-11%-9-9-20-PVT</t>
  </si>
  <si>
    <t>WELSPUN-9.55%-28-9-2025-PVT</t>
  </si>
  <si>
    <t>INFOTEL-8.95%-4-10-2020-PVT</t>
  </si>
  <si>
    <t>UPL-SR-A-10.25%-5-10-2018-PVT</t>
  </si>
  <si>
    <t>UPL-SR-B-10.35%-5-10-2019-PVT</t>
  </si>
  <si>
    <t>UPL-SR-C-10.42%-5-10-2021-PVT</t>
  </si>
  <si>
    <t>UPL-SR-D-10.47%-5-10-2022-PVT</t>
  </si>
  <si>
    <t>AMTEKAUTO-10.25%-20-9-15-PVT</t>
  </si>
  <si>
    <t>RELCAP-8.90%-24-08-2013-PVT</t>
  </si>
  <si>
    <t>RELCAP-8.40%-26-06-15-PVT</t>
  </si>
  <si>
    <t>RELCAP-8.75%-20-08-13-PVT</t>
  </si>
  <si>
    <t>SEML-9.55%-26-07-2017-PVT</t>
  </si>
  <si>
    <t>HIMADRICHEM-10%-24-8-20-PVT</t>
  </si>
  <si>
    <t>HDIL-12%-24-08-2015-PVT</t>
  </si>
  <si>
    <t>HDIL-12%-21-10-2015-PVT</t>
  </si>
  <si>
    <t>MPFC-9.15%-30-06-2020-PVT</t>
  </si>
  <si>
    <t>BIRLA-SR4-9.05%-13-10-20-PVT</t>
  </si>
  <si>
    <t>BAJAJFIN-9.60%-28-09-20-PVT</t>
  </si>
  <si>
    <t>RELFIN-10.50%-C-30-03-15-PVT</t>
  </si>
  <si>
    <t>RELFIN-10.50%-30-09-15-PVT</t>
  </si>
  <si>
    <t>MAGMAFIN-11.50%-30-12-15-PVT</t>
  </si>
  <si>
    <t>MAGMAFIN-11.50%-19-01-16-PVT</t>
  </si>
  <si>
    <t>JSWENERGY-9.75%-20-07-20-PVT</t>
  </si>
  <si>
    <t>JSWENERGY-9.75%-20-7-20-PVT</t>
  </si>
  <si>
    <t>JSWENERGY-9.75%-30-7-20-PVT</t>
  </si>
  <si>
    <t>JSWENERGY-9.75%-16-8-20-PVT</t>
  </si>
  <si>
    <t>BAJAJFIN-9.05%-26-10-15-PVT</t>
  </si>
  <si>
    <t>BAJAJFIN-9.55%-29-10-20-PVT</t>
  </si>
  <si>
    <t>PUNJLLOYD-10.5%-15-10-15-PVT</t>
  </si>
  <si>
    <t>SREIINFRA-10.50%-10-11-20-PVT</t>
  </si>
  <si>
    <t>MMFSL-SSS-9.80%-25-01-21-PVT</t>
  </si>
  <si>
    <t>PAREKH-IV-9.75%-01-09-15-PVT</t>
  </si>
  <si>
    <t>SCUF-10.50%-23-11-2017-PVT</t>
  </si>
  <si>
    <t>BAJFIN-9.05%-26-11-15-PVT</t>
  </si>
  <si>
    <t>STFC-10.60%-A-04-06-20-PVT</t>
  </si>
  <si>
    <t>STFC-E6-10.50%-10-05-20-PVT</t>
  </si>
  <si>
    <t>STFC-E7-10.25%-14-09-15-PVT</t>
  </si>
  <si>
    <t>NKEL-11-ZC-15-01-2016-PVT</t>
  </si>
  <si>
    <t>NKEL-12-ZC-15-07-2016-PVT</t>
  </si>
  <si>
    <t>NKEL-13-ZC-16-01-2017-PVT</t>
  </si>
  <si>
    <t>NKEL-14-ZC-15-07-2017-PVT</t>
  </si>
  <si>
    <t>NKEL-6-ZC-15-07-2013-PVT</t>
  </si>
  <si>
    <t>NKEL-15-ZC-15-01-2018-PVT</t>
  </si>
  <si>
    <t>NKEL-16-ZC-16-07-18-PVT</t>
  </si>
  <si>
    <t>NKEL-17-ZC-15-01-2019-PVT</t>
  </si>
  <si>
    <t>NKEL-18-ZC-15-07-2019-PVT</t>
  </si>
  <si>
    <t>NKEL-19-ZC-15-01-2020-PVT</t>
  </si>
  <si>
    <t>NKEL-10-ZC-15-07-2015-PVT</t>
  </si>
  <si>
    <t>TATAINTER-ZC-15-12-15-PVT</t>
  </si>
  <si>
    <t>TSPL-9.8%-09-12-2023-PVT</t>
  </si>
  <si>
    <t>JAL-10.50%-16-07-2020-PVT</t>
  </si>
  <si>
    <t>TATA-ZC-20-12-2015-PVT</t>
  </si>
  <si>
    <t>SCUF-10.60%-13-12-2017-PVT</t>
  </si>
  <si>
    <t>STFC-11%-30-08-2025-PVT</t>
  </si>
  <si>
    <t>STFC-J2-11%-09-09-25-PVT</t>
  </si>
  <si>
    <t>JAL-E-11.50%-23-07-2015-PVT</t>
  </si>
  <si>
    <t>STFC-K1-11.05%-15-10-28-PVT</t>
  </si>
  <si>
    <t>STFC-E3-10.25%-26-07-25-PVT</t>
  </si>
  <si>
    <t>MAGMA-12.50%-PERPETUAL-PVT</t>
  </si>
  <si>
    <t>ESSDEE-9.30%-30-07-2013-PVT</t>
  </si>
  <si>
    <t>ESSDEE-9.65%-30-07-2017-PVT</t>
  </si>
  <si>
    <t>UJJIVAN-13.35%-31-12-13-PVT</t>
  </si>
  <si>
    <t>BILT-9.65%-D-16-09-15-PVT</t>
  </si>
  <si>
    <t>BILT-E-9.65%-16-09-16-PVT</t>
  </si>
  <si>
    <t>BILT-9.65%-F-16-03-17-PVT</t>
  </si>
  <si>
    <t>GAYATRI-III-11.50%-1-12-15-PVT</t>
  </si>
  <si>
    <t>MEGHMANI-B-10.40%-12-10-15-PVT</t>
  </si>
  <si>
    <t>NIRMALBOT-9.38%-18-05-26-PVT</t>
  </si>
  <si>
    <t>ALOKIND-A-10.75%-20-10-16-PVT</t>
  </si>
  <si>
    <t>ALOKIND-B-10.75%-20-10-17-PVT</t>
  </si>
  <si>
    <t>ALOKIND-C-10.75%-20-10-18-PVT</t>
  </si>
  <si>
    <t>JKCEMENT-10.50%-2-11-20-PVT</t>
  </si>
  <si>
    <t>BILT-D-9.55%-29-09-15-PVT</t>
  </si>
  <si>
    <t>BILT-E-9.90%-29-09-17-PVT</t>
  </si>
  <si>
    <t>JKCEMENT-11%-01-01-2021-PVT</t>
  </si>
  <si>
    <t>STFC-10.25%-15-02-2020-PVT</t>
  </si>
  <si>
    <t>BILT-D-9.50%-21-12-2015-PVT</t>
  </si>
  <si>
    <t>BILT-E-9.75%-21-12-2016-PVT</t>
  </si>
  <si>
    <t>BILT-F-9.75%-21-06-2017-PVT</t>
  </si>
  <si>
    <t>BARCLAYS-202-14-03-16-PVT</t>
  </si>
  <si>
    <t>ILFS-B-9.20%-24-12-2020-PVT</t>
  </si>
  <si>
    <t>IOB-8.95%-31-12-2020-PVT</t>
  </si>
  <si>
    <t>GPIL-12%-31-12-2016-PVT</t>
  </si>
  <si>
    <t>TSPL-9.8%-13-01-2024-PVT</t>
  </si>
  <si>
    <t>RELCAP-9.50%-31-12-15-PVT</t>
  </si>
  <si>
    <t>RELCAP-9.60%-17-01-2016-PVT</t>
  </si>
  <si>
    <t>RELCAP-9.60%-14-01-2016-PVT</t>
  </si>
  <si>
    <t>JKCEM-11%-24-01-2021-PVT</t>
  </si>
  <si>
    <t>JKCEM-11%-05-02-2021-PVT</t>
  </si>
  <si>
    <t>HDIL-12%-14-01-2016-PVT</t>
  </si>
  <si>
    <t>TCPPL-5.10%-08-12-2013-PVT</t>
  </si>
  <si>
    <t>SCUF-10.75%-04-02-2021-PVT</t>
  </si>
  <si>
    <t>BIL-D-9.90%-19-07-2015-PVT</t>
  </si>
  <si>
    <t>TALWALKARS-11.50%-25-01-17-PVT</t>
  </si>
  <si>
    <t>ILFS-9.95%-14-02-2016-PVT</t>
  </si>
  <si>
    <t>PAREKH-10.20%-C-01-12-15-PVT</t>
  </si>
  <si>
    <t>SHREEGANESH-11%-20-12-15-PVT</t>
  </si>
  <si>
    <t>SHREEGANESH-11%-02-11-15-PVT</t>
  </si>
  <si>
    <t>CENTURYREAL-20%-30-09-15-PVT</t>
  </si>
  <si>
    <t>JKCEMENT-11%-15-02-21-PVT</t>
  </si>
  <si>
    <t>PAREKH-X-11%-13-1-16-PVT</t>
  </si>
  <si>
    <t>TATASTEEL-11.80%-PERPETUAL-PVT</t>
  </si>
  <si>
    <t>JAL-A-5.6%-31-7-2015-PVT</t>
  </si>
  <si>
    <t>JAL-B-5.6%-31-1-2016-PVT</t>
  </si>
  <si>
    <t>JAL-10.75%-06-01-2016-PVT</t>
  </si>
  <si>
    <t>JPVL-ZC-30-06-2015-PVT</t>
  </si>
  <si>
    <t>LLOYD-11.25%-14-03-2016-PVT</t>
  </si>
  <si>
    <t>LLOYD-11.25%-29-03-2016-PVT</t>
  </si>
  <si>
    <t>ALOKIND-12.50%-4-3-15-PVT</t>
  </si>
  <si>
    <t>ALOKIND-12.50%-4-3-16-PVT</t>
  </si>
  <si>
    <t>ALOKIND-12.50%-4-3-17-PVT</t>
  </si>
  <si>
    <t>ILFS-9.70%-22-02-2021-PVT</t>
  </si>
  <si>
    <t>ILFS-9.95%-25-02-2016-PVT</t>
  </si>
  <si>
    <t>ILFS-9.95%-01-03-2016-PVT</t>
  </si>
  <si>
    <t>KMPL-SR1901-10.50%-23-4-21-PVT</t>
  </si>
  <si>
    <t>SCUF-9%-30-03-2017-PVT</t>
  </si>
  <si>
    <t>MAGMAFIN-11.50%-26-06-16-PVT</t>
  </si>
  <si>
    <t>SREIEQFIN-11.50%-31-3-18-PVT</t>
  </si>
  <si>
    <t>JSWENERGY-F-9.40%-30-9-15-PVT</t>
  </si>
  <si>
    <t>JSWENERGY-G-9.50%-31-3-16-PVT</t>
  </si>
  <si>
    <t>JSWENERGY-H-9.60%-30-9-16-PVT</t>
  </si>
  <si>
    <t>JSWENERGY-9.70%-31-3-17-PVT</t>
  </si>
  <si>
    <t>JSWENERGY-9.75%-30-9-17-PVT</t>
  </si>
  <si>
    <t>JSWENERGY-9.60%-31-3-18-PVT</t>
  </si>
  <si>
    <t>JSWENERGY-9.60%-30-9-18-PVT</t>
  </si>
  <si>
    <t>JSWENERGY-9.60%-31-3-19-PVT</t>
  </si>
  <si>
    <t>JSWENERGY-9.60%-30-9-19-PVT</t>
  </si>
  <si>
    <t>JSWENERGY-9.60%-31-3-20-PVT</t>
  </si>
  <si>
    <t>JSWENERGY-9.75%-30-09-20-PVT</t>
  </si>
  <si>
    <t>JSWENERGY-9.75%-31-03-21-PVT</t>
  </si>
  <si>
    <t>JSWENERGY-9.75%-30-9-2021-PVT</t>
  </si>
  <si>
    <t>JSWENERGY-9.75%-31-03-22-PVT</t>
  </si>
  <si>
    <t>JSWENERGY-9.75%-01-11-22-PVT</t>
  </si>
  <si>
    <t>MAGMAFIN-12.50%-PERPETUAL-PVT</t>
  </si>
  <si>
    <t>RELIGARE-V-12.50%-31-8-16-PVT</t>
  </si>
  <si>
    <t>JKCEMENT-11%-28-3-21-PVT</t>
  </si>
  <si>
    <t>JSLSTAINLESS-FRB-31-3-22-PVT</t>
  </si>
  <si>
    <t>MUTHOOT-12.30%-A-29-6-16-PVT</t>
  </si>
  <si>
    <t>MUTHOOT-13%-B-31-08-16-PVT</t>
  </si>
  <si>
    <t>CORE-III-11.75%-30-3-16-PVT</t>
  </si>
  <si>
    <t>DPIL-I-12.25%-21-3-16-PVT</t>
  </si>
  <si>
    <t>DPIL-II-12.25%-21-3-17-PVT</t>
  </si>
  <si>
    <t>DPIL-III-12.25%-21-3-18-PVT</t>
  </si>
  <si>
    <t>DPIL-VI-12.35%-29-9-15-PVT</t>
  </si>
  <si>
    <t>DPIL-VII-12.35%-29-3-16-PVT</t>
  </si>
  <si>
    <t>DPIL-X-12%-30-09-15-PVT</t>
  </si>
  <si>
    <t>DPIL-XI-12%-30-03-16-PVT</t>
  </si>
  <si>
    <t>MFL-B-II-12.25%-28-3-15-PVT</t>
  </si>
  <si>
    <t>MFL-B-III-12.25%-28-3-16-PVT</t>
  </si>
  <si>
    <t>RELCAP-168-11%-27-4-12-PVT</t>
  </si>
  <si>
    <t>MEDIHEALTH-0.01%-20-5-21-PVT</t>
  </si>
  <si>
    <t>RELCAP-175-11%-12-5-16-PVT</t>
  </si>
  <si>
    <t>DPIL-XIV-12.25%-30-9-15-PVT</t>
  </si>
  <si>
    <t>DPIL-XV-12.25%-30-3-16-PVT</t>
  </si>
  <si>
    <t>MFL-SR-VI-12.25%-31-3-16-PVT</t>
  </si>
  <si>
    <t>NABARD-ZC-31-03-2021-PVT</t>
  </si>
  <si>
    <t>BAJAJ-XXXX-9.83%-18-5-21-PVT</t>
  </si>
  <si>
    <t>RELCAP-ZC-04-06-12-PVT</t>
  </si>
  <si>
    <t>DPIL-XVII-12.50%-1-6-15-PVT</t>
  </si>
  <si>
    <t>DPIL-XVIII-12.50%-1-12-15-PVT</t>
  </si>
  <si>
    <t>DPIL-XIX-12.50%-1-6-16-PVT</t>
  </si>
  <si>
    <t>KMPL-1934-11.10%-7-6-13-PVT</t>
  </si>
  <si>
    <t>KMPL-ZC-10-06-13-PVT</t>
  </si>
  <si>
    <t>PRISM-10.75%-23-06-13-PVT</t>
  </si>
  <si>
    <t>MFL-M2-12.25%-13-06-12-PVT</t>
  </si>
  <si>
    <t>RELCAP-10.40%-26-05-16-PVT</t>
  </si>
  <si>
    <t>STFL-B-10.50%-04-07-12-PVT</t>
  </si>
  <si>
    <t>MMFSL-ZC-20-07-12-PVT</t>
  </si>
  <si>
    <t>MFL-12%-15-05-2012-PVT</t>
  </si>
  <si>
    <t>ESSARSTEEL-13.40%-13-06-18-PVT</t>
  </si>
  <si>
    <t>PRISM-III-11.80%-15-7-15-PVT</t>
  </si>
  <si>
    <t>UPL-10.70%-6-7-26-PVT</t>
  </si>
  <si>
    <t>ARCHPHARMA-13.25%-9-6-15-PVT</t>
  </si>
  <si>
    <t>ARCHPHARMA-13.25%-9-6-16-PVT</t>
  </si>
  <si>
    <t>MFL-XIV-12.50%-17-06-15-PVT</t>
  </si>
  <si>
    <t>MFL-XV-12.50%-17-06-16-PVT</t>
  </si>
  <si>
    <t>RTPL-10.40%-18-07-2021-PVT</t>
  </si>
  <si>
    <t>MFL-XI-12.50%-27-05-15-PVT</t>
  </si>
  <si>
    <t>MFL-XII-12.50%-27-05-16-PVT</t>
  </si>
  <si>
    <t>MFL-VIII-12.25%-27-05-15-PVT</t>
  </si>
  <si>
    <t>MFL-IX-12.25%-27-05-16-PVT</t>
  </si>
  <si>
    <t>COXKINGS-11.25%-25-7-16-PVT</t>
  </si>
  <si>
    <t>ISECPD-10%-19-7-13-PVT</t>
  </si>
  <si>
    <t>UJJIVAN-12.80%-29-07-13-PVT</t>
  </si>
  <si>
    <t>MASFIN-II-13.20%-29-07-13-PVT</t>
  </si>
  <si>
    <t>MASFIN-I-13%-29-07-13-PVT</t>
  </si>
  <si>
    <t>BARCLAYS-249-26-11-13-PVT</t>
  </si>
  <si>
    <t>MMFSL-AH2011-ZC-07-08-12-PVT</t>
  </si>
  <si>
    <t>RELFIN-X-12.75%-30-03-17-PVT</t>
  </si>
  <si>
    <t>RELFIN-X-12.75%-26-04-2017-PVT</t>
  </si>
  <si>
    <t>HDIL-12%-14-07-2016-PVT</t>
  </si>
  <si>
    <t>HDIL-12%-27-06-2016-PVT</t>
  </si>
  <si>
    <t>ILFS-9.68%-01-03-2016-PVT</t>
  </si>
  <si>
    <t>DPIL-XXI-12.75%-01-06-15-PVT</t>
  </si>
  <si>
    <t>DPIL-XXII-12.75%-01-12-15-PVT</t>
  </si>
  <si>
    <t>DPIL-XXIII-12.75%-01-06-16-PVT</t>
  </si>
  <si>
    <t>BAJAJFIN-A-9.90%-12-08-13-PVT</t>
  </si>
  <si>
    <t>ILFS-9.75%-11-08-2018-PVT</t>
  </si>
  <si>
    <t>RELIGARE-XII-12.75%-2-5-17-PVT</t>
  </si>
  <si>
    <t>RELIGARE-12.75%-30-5-17-PVT</t>
  </si>
  <si>
    <t>BARCLAYS-253-23-01-2017-PVT</t>
  </si>
  <si>
    <t>STFC-11.50%-31-03-2021-PVT</t>
  </si>
  <si>
    <t>FLFL-11.50%-31-5-17-PVT</t>
  </si>
  <si>
    <t>SBI-H-8.88%-16-10-2021-PVT</t>
  </si>
  <si>
    <t>MMFSL-10.10%-A-22-8-2014-PVT</t>
  </si>
  <si>
    <t>IDBI-9.38%-04-AUG-2021-PVT</t>
  </si>
  <si>
    <t>BARCLAYS-258-09-02-2017-PVT</t>
  </si>
  <si>
    <t>ETHL-10.25%-28-02-2012-PVT</t>
  </si>
  <si>
    <t>KMPL-11%-1989-23-09-2021-PVT</t>
  </si>
  <si>
    <t>RCL-10.50%-188-29-06-12-PVT</t>
  </si>
  <si>
    <t>RCL-10.50%-189-08-10-12-PVT</t>
  </si>
  <si>
    <t>RCL-10.50%-193-19-07-16-PVT</t>
  </si>
  <si>
    <t>RCL-10.50%-194-26-07-16-PVT</t>
  </si>
  <si>
    <t>BARCLAYS-261-20-02-2017-PVT</t>
  </si>
  <si>
    <t>KMPL-1990-11.25%-28-09-21-PVT</t>
  </si>
  <si>
    <t>RCL-10.50%-196-12-2-18-PVT</t>
  </si>
  <si>
    <t>RCL-10.50%-200-13-9-16-PVT</t>
  </si>
  <si>
    <t>SRIEEQUIP-12%-27-09-2018-PVT</t>
  </si>
  <si>
    <t>RCL-A-10.50%-20-05-23-PVT</t>
  </si>
  <si>
    <t>RCL-10.50%-B-21-05-18-PVT</t>
  </si>
  <si>
    <t>RCL-10.50%-C-14-07-21-PVT</t>
  </si>
  <si>
    <t>RCL-D-10.65%-12-08-18-PVT</t>
  </si>
  <si>
    <t>RCL-E-10.75%-12-08-21-PVT</t>
  </si>
  <si>
    <t>RCL-F-10.75%-30-09-2021-PVT</t>
  </si>
  <si>
    <t>AIL-9.84%-27-09-26-PVT</t>
  </si>
  <si>
    <t>AIL-10.05%-27-09-2031-PVT</t>
  </si>
  <si>
    <t>FBHFL-11%-01-15-7-11-PVT</t>
  </si>
  <si>
    <t>CORE-V-12.75%-17-06-15-PVT</t>
  </si>
  <si>
    <t>CORE-12.75%-VI-17-06-16-PVT</t>
  </si>
  <si>
    <t>REIAL-13%-I-29-9-15-B-PVT</t>
  </si>
  <si>
    <t>REIAL-13%-I-29-3-16-C-PVT</t>
  </si>
  <si>
    <t>REIAL-13%-I-29-9-16-D-PVT</t>
  </si>
  <si>
    <t>BILL-INDEX-21-3-17-268-PVT</t>
  </si>
  <si>
    <t>FBH-ZC-09-08-13-PVT</t>
  </si>
  <si>
    <t>FBHFL-B-10.70%-29-07-13-PVT</t>
  </si>
  <si>
    <t>FBHFL-10.82%-C-29-07-13-PVT</t>
  </si>
  <si>
    <t>BAJAJFIN-XXXXVII-15-05-13-PVT</t>
  </si>
  <si>
    <t>WBSETCL-10.29%-26-07-21-PVT</t>
  </si>
  <si>
    <t>MAGMAFIN-11.15%-A-13-11-13-PVT</t>
  </si>
  <si>
    <t>KMPL-10.50%-2023-22-11-16-PVT</t>
  </si>
  <si>
    <t>SREI-11.75%-4-11-16-PVT</t>
  </si>
  <si>
    <t>YESBANK-10.20%-28-10-21-PVT</t>
  </si>
  <si>
    <t>STFC-10.75%-C11B-24-8-16-PVT</t>
  </si>
  <si>
    <t>STFC-10.6%-C12B-13-9-21-PVT</t>
  </si>
  <si>
    <t>STFC-10.5%-C12A-13-9-17-PVT</t>
  </si>
  <si>
    <t>GPIL-12.75%-29-9-18-PVT</t>
  </si>
  <si>
    <t>BAJAJFIN-ZC-50-16-5-13-C-PVT</t>
  </si>
  <si>
    <t>SCUF-10.96%-23-5-2013-PVT</t>
  </si>
  <si>
    <t>TLDL-12%-2-6-15-A-PVT</t>
  </si>
  <si>
    <t>TATAP-11.4%-2-6-21-PVT-PEP</t>
  </si>
  <si>
    <t>SREI-11.75%-9-9-16-A-PVT</t>
  </si>
  <si>
    <t>SREI-11.9%-9-9-21-B-PVT</t>
  </si>
  <si>
    <t>SREI-11.75%-10-10-16-D-PVT</t>
  </si>
  <si>
    <t>SREI-11.75%-29-10-16-E-PVT</t>
  </si>
  <si>
    <t>SREI-11.90%-29-10-21-F-PVT</t>
  </si>
  <si>
    <t>AXIS-9.73%-1-12-21-PVT</t>
  </si>
  <si>
    <t>COXKINGS-11.3%-31-10-16-PVT</t>
  </si>
  <si>
    <t>FRL-12.10%-30-8-17-PVT</t>
  </si>
  <si>
    <t>RELIGARE-13%-30-05-17-PVT</t>
  </si>
  <si>
    <t>RELIGARE-12.75%-25-07-17-PVT</t>
  </si>
  <si>
    <t>ILFS-9.98%-5-12-21-A-PVT</t>
  </si>
  <si>
    <t>ILFS-9.98%-5-12-18-B-PVT</t>
  </si>
  <si>
    <t>MAGMAFIN-11.20%-9-12-18-PVT</t>
  </si>
  <si>
    <t>ILFS-9.80%-16-9-17-A-PVT</t>
  </si>
  <si>
    <t>ILFS-9.78%-16-9-19-B-PVT</t>
  </si>
  <si>
    <t>ILFS-9.97%-28-9-16-C-PVT</t>
  </si>
  <si>
    <t>ILFS-10%-10-10-16-D-PVT</t>
  </si>
  <si>
    <t>TULIPTEL-12.5%-3-10-17-A-PVT</t>
  </si>
  <si>
    <t>TULIPTEL-12.5%-3-4-17-B-PVT</t>
  </si>
  <si>
    <t>TULIPTEL-12.5%-3-10-16-C-PVT</t>
  </si>
  <si>
    <t>KMPL-ZC-2033-11-6-13-PVT</t>
  </si>
  <si>
    <t>KMPL-ZC-2034-12-6-13-PVT</t>
  </si>
  <si>
    <t>MAGMAFIN-11.5%-14-12-16-PVT</t>
  </si>
  <si>
    <t>KIRI-10.75%-A-12-8-16-PVT</t>
  </si>
  <si>
    <t>KIRI-10.75%-7-10-11-B-PVT</t>
  </si>
  <si>
    <t>IOCL-9.28%-XI-21-12-16-PVT</t>
  </si>
  <si>
    <t>MMFSL-10.05%-TTT-7-12-21-PVT</t>
  </si>
  <si>
    <t>MMFSL-10.50%-UUU-12-12-21-PVT</t>
  </si>
  <si>
    <t>IFMR-12.35%-30-06-15-PVT</t>
  </si>
  <si>
    <t>KMPL-2040-ZC-17-06-13-PVT</t>
  </si>
  <si>
    <t>RHC-10.50%-21-12-2012-PVT</t>
  </si>
  <si>
    <t>KMPL-ZC-2042-26-6-13-PVT</t>
  </si>
  <si>
    <t>KMPL-ZC-2044-19-6-13-PVT</t>
  </si>
  <si>
    <t>KMPL-ZC-2045-24-6-13-PVT</t>
  </si>
  <si>
    <t>KMPL-ZC-2046-6-6-13-PVT</t>
  </si>
  <si>
    <t>KMPL-ZC-2048-27-6-13-PVT</t>
  </si>
  <si>
    <t>ILFS-10.30%-28-12-21-PVT</t>
  </si>
  <si>
    <t>STFC-10.50%-12-12-16-PVT</t>
  </si>
  <si>
    <t>HNGI-10.40%-23-11-21-PVT</t>
  </si>
  <si>
    <t>MAGMA-11.75%-05-06-17-PVT</t>
  </si>
  <si>
    <t>MAGMA-11.75%-28-06-17-PVT</t>
  </si>
  <si>
    <t>MAGMA-11.75%-14-06-2017-PVT</t>
  </si>
  <si>
    <t>HDB-9.95%-11-01-2017-PVT</t>
  </si>
  <si>
    <t>BAJAJFIN-ZC-27-06-13-PVT</t>
  </si>
  <si>
    <t>SREIEQUIP-12.60%-30-7-17-PVT</t>
  </si>
  <si>
    <t>STFC-10.45%-22-12-16-PVT</t>
  </si>
  <si>
    <t>RELIGARE-13.05%-XV-22-6-17-PVT</t>
  </si>
  <si>
    <t>SREI-PERPETUAL-12.50%-PVT</t>
  </si>
  <si>
    <t>HDIL-12%-18-01-2017-PVT</t>
  </si>
  <si>
    <t>BAJAJFIN-ZC-55-B-16-7-13-PVT</t>
  </si>
  <si>
    <t>BAJAJ-9.7873%-57-28-6-13-PVT</t>
  </si>
  <si>
    <t>GECAP-10.35%-28-12-12-C-PVT</t>
  </si>
  <si>
    <t>RELINFRA-10.5%-27-7-18-A-PVT</t>
  </si>
  <si>
    <t>RELINFRA-10.25%-27-1-18-B-PVT</t>
  </si>
  <si>
    <t>RHC-12.50%-29-1-13-PVT</t>
  </si>
  <si>
    <t>MAGMA-11.50%-1-2-17-PVT</t>
  </si>
  <si>
    <t>MAGMA-10.75%-31-7-13-A-PVT</t>
  </si>
  <si>
    <t>MAGMA-10.75%-23-7-13-B-PVT</t>
  </si>
  <si>
    <t>RELCAP-10.40%-B-18-10-16-PVT</t>
  </si>
  <si>
    <t>RELCAP-10.40%-31-10-16-PVT</t>
  </si>
  <si>
    <t>RCOM-11.25%-7-2-19-A-PVT</t>
  </si>
  <si>
    <t>RCOM-11.60%-7-2-17-B-PVT</t>
  </si>
  <si>
    <t>RELCAP-10.28%-D-30-11-19-PVT</t>
  </si>
  <si>
    <t>RELCAP-10.40%-E-9-12-16-PVT</t>
  </si>
  <si>
    <t>RELCAP-10.50%-F-19-12-16-PVT</t>
  </si>
  <si>
    <t>RELCAP-10.50%-21-12-18-G-PVT</t>
  </si>
  <si>
    <t>RELCAP-10.40%-16-1-17-H-PVT</t>
  </si>
  <si>
    <t>RELCAP-10.75%-24-10-21-A-PVT</t>
  </si>
  <si>
    <t>RELCAP-10.60%-26-12-21-B-PVT</t>
  </si>
  <si>
    <t>RELCAP-10.75%-28-12-21-C-PVT</t>
  </si>
  <si>
    <t>RELCAP-10.60%-2-1-22-D-PVT</t>
  </si>
  <si>
    <t>ILFS-9.82%-24-1-22-PVT</t>
  </si>
  <si>
    <t>TALWALKARS-12%-7-2-18-PVT</t>
  </si>
  <si>
    <t>BHUSHANSTEEL-11.75%-2-2-19-PVT</t>
  </si>
  <si>
    <t>SREI-11.75%-21-11-16-B-PVT</t>
  </si>
  <si>
    <t>NEEPAESTATES-ZC-17-2-20-PVT</t>
  </si>
  <si>
    <t>SREI-11.75%-16-12-16-C-PVT</t>
  </si>
  <si>
    <t>SREI-11.75%-12-1-17-D-PVT</t>
  </si>
  <si>
    <t>SREI-11.75%-23-12-16-E-PVT</t>
  </si>
  <si>
    <t>MAGMA-11.20%-2-4-15-PVT</t>
  </si>
  <si>
    <t>REDKITE-10%-20-2-17-PVT</t>
  </si>
  <si>
    <t>ALOKIND-12%-1-8-16-A-PVT</t>
  </si>
  <si>
    <t>ALOKIND-12%-1-2-17-B-PVT</t>
  </si>
  <si>
    <t>ALOKIND-12%-1-8-17-C-PVT</t>
  </si>
  <si>
    <t>ALOKIND-12%-1-2-18-D-PVT</t>
  </si>
  <si>
    <t>ALOKIND-12%-1-8-18-E-PVT</t>
  </si>
  <si>
    <t>SREI-11.85%-28-2-17-A-PVT</t>
  </si>
  <si>
    <t>IFCI-III-8.75%-12-12-26-D-PVT</t>
  </si>
  <si>
    <t>SREI-11.75%-23-3-17-A-PVT</t>
  </si>
  <si>
    <t>SREI-11.90%-23-12-21-B-PVT</t>
  </si>
  <si>
    <t>ALOKIND-12%-1-2-19-F-PVT</t>
  </si>
  <si>
    <t>ALOKIND-12%-1-8-19-G-PVT</t>
  </si>
  <si>
    <t>ALOKIND-12%-1-2-20-H-PVT</t>
  </si>
  <si>
    <t>SREI-11.75%-11-4-17-C-PVT</t>
  </si>
  <si>
    <t>SREI-11.90%-11-1-22-D-PVT</t>
  </si>
  <si>
    <t>SREI-11.90%-12-1-22-E-PVT</t>
  </si>
  <si>
    <t>SCUF-ZC-9-8-13-PVT</t>
  </si>
  <si>
    <t>CORE-VIII-13%-30-12-15-B-PVT</t>
  </si>
  <si>
    <t>CORE-IX-13%-30-12-16-C-PVT</t>
  </si>
  <si>
    <t>IHFC-ZC-08-04-13-PVT</t>
  </si>
  <si>
    <t>HBSREAL-ZC-04-3-16-C-PVT</t>
  </si>
  <si>
    <t>MUTHOOT-12.75%-17-7-13-A-PVT</t>
  </si>
  <si>
    <t>MMFSL-9.95%-AD-2-3-17-PVT</t>
  </si>
  <si>
    <t>BAJAJFIN-ZC-59-19-8-13-B-PVT</t>
  </si>
  <si>
    <t>BAJAJFIN-ZC-59-28-8-13-C-PVT</t>
  </si>
  <si>
    <t>BAJAJFIN-ZC-1-6-15-59-G-PVT</t>
  </si>
  <si>
    <t>MAGMAFIN-11.75%-7-9-17-PVT</t>
  </si>
  <si>
    <t>RELIGARE-13.05%-3-5-17-A-PVT</t>
  </si>
  <si>
    <t>FIRSTBLUE-10.65%-14-2-22-PVT</t>
  </si>
  <si>
    <t>EQUITAS-14.04%-1-6-19-PVT</t>
  </si>
  <si>
    <t>SREI-10.80%-15-2-17-PVT</t>
  </si>
  <si>
    <t>SEFCL-12.20%-3-23-12-21-PVT</t>
  </si>
  <si>
    <t>RELIGARE-12.25%-8-2-17-B-PVT</t>
  </si>
  <si>
    <t>SCUF-11.85%-15-3-19-PVT</t>
  </si>
  <si>
    <t>HDB-9.95%-13-3-15-B-PVT</t>
  </si>
  <si>
    <t>STFC-11.45%-K4-29-6-18-PVT</t>
  </si>
  <si>
    <t>ILFS-10.30%-II-22-3-22-PVT</t>
  </si>
  <si>
    <t>TULIPTEL-12.75%-30-12-15-A-PVT</t>
  </si>
  <si>
    <t>TULIPTEL-12.75%-30-12-16-B-PVT</t>
  </si>
  <si>
    <t>EHIPL-15%-26-9-16-PVT</t>
  </si>
  <si>
    <t>ILFS-9.85%-12-3-22-PVT</t>
  </si>
  <si>
    <t>TULIPTEL-12.75%-30-12-17-C-PVT</t>
  </si>
  <si>
    <t>TULIPTEL-12.75%-6-2-16-A-PVT</t>
  </si>
  <si>
    <t>TULIPTEL-12.75%-6-2-17-B-PVT</t>
  </si>
  <si>
    <t>TULIPTEL-12.75%-6-2-18-C-PVT</t>
  </si>
  <si>
    <t>JSWSTEEL-11%-16-3-23-PVT</t>
  </si>
  <si>
    <t>REIAL-12%-15-3-16-II-B-PVT</t>
  </si>
  <si>
    <t>REIAL-12%-15-3-17-III-C-PVT</t>
  </si>
  <si>
    <t>STFC-10%-DB-21-3-17-PVT</t>
  </si>
  <si>
    <t>AXIS-9.30%-20-3-22-PVT</t>
  </si>
  <si>
    <t>BAJAJFIN-ZC-27-8-13-B-PVT</t>
  </si>
  <si>
    <t>KMPL-ZC-2083-6-4-15-PVT</t>
  </si>
  <si>
    <t>RELINFRA-11.15%-8-30-3-16-PVT</t>
  </si>
  <si>
    <t>RELINFRA-11.15%-9-30-3-17-PVT</t>
  </si>
  <si>
    <t>RELINFRA-11.15%-10-30-3-18-PVT</t>
  </si>
  <si>
    <t>LARSEN-9.75%-11-4-22-PVT</t>
  </si>
  <si>
    <t>KMPL-2084-ZC-31-03-15-PVT</t>
  </si>
  <si>
    <t>KMPL-2085-ZC-21-06-13-PVT</t>
  </si>
  <si>
    <t>SCUF-11.85%-16-01-19-A-PVT</t>
  </si>
  <si>
    <t>SCUF-11.6%-27-8-17-B-PVT</t>
  </si>
  <si>
    <t>SCUF-11.85%-27-2-19-C-PVT</t>
  </si>
  <si>
    <t>SCUF-11.60%-26-9-17-D-PVT</t>
  </si>
  <si>
    <t>SCUF-11.85%-26-3-19-E-PVT</t>
  </si>
  <si>
    <t>MAGMAFIN-12%-27-9-17-A-PVT</t>
  </si>
  <si>
    <t>KMPL-2086-ZC-2-4-15-PVT</t>
  </si>
  <si>
    <t>KMPL-2088-ZC-10-4-15-PVT</t>
  </si>
  <si>
    <t>EQUITAS-13.4%-1-11-4-19-PVT</t>
  </si>
  <si>
    <t>EQUITAS-13.4%-2-11-4-18-PVT</t>
  </si>
  <si>
    <t>STFC-ZC-001-11-6-13-B-PVT</t>
  </si>
  <si>
    <t>FIRSTBLUE-ZC-08-24-6-13-B-PVT</t>
  </si>
  <si>
    <t>FIRSTBLUE-ZC-07-12-6-13-C-PVT</t>
  </si>
  <si>
    <t>HDB-9.90%-8-17-4-17-B-PVT</t>
  </si>
  <si>
    <t>GPIL-12.90%-C-5-4-17-PVT</t>
  </si>
  <si>
    <t>KMPL-2089-10.01%-16-4-15-PVT</t>
  </si>
  <si>
    <t>KMPL-2092-9.995%-2-4-15-PVT</t>
  </si>
  <si>
    <t>BAJAJFIN-ZC-64-13-4-15-B-PVT</t>
  </si>
  <si>
    <t>HNGI-D-10.40%-03-02-22-PVT</t>
  </si>
  <si>
    <t>KMPL-2099-10%-16-4-15-PVT</t>
  </si>
  <si>
    <t>KMPL-2100-10%-4-5-15-PVT</t>
  </si>
  <si>
    <t>KMPL-2098-10%-27-4-15-PVT</t>
  </si>
  <si>
    <t>MMFSL-ZC-04-05-15-PVT</t>
  </si>
  <si>
    <t>ADVINUS-5%-10-04-15-PVT</t>
  </si>
  <si>
    <t>RCL-10.35%-221-07-05-17-PVT</t>
  </si>
  <si>
    <t>BAJAJFIN-ZC-65-16-4-15-A-PVT</t>
  </si>
  <si>
    <t>BAJAJFIN-ZC-65-4-5-15-B-PVT</t>
  </si>
  <si>
    <t>BAJAJFIN-9.8%-65-30-4-15-C-PVT</t>
  </si>
  <si>
    <t>KMPL-2101-9.971%-4-8-15-PVT</t>
  </si>
  <si>
    <t>RCL-10.4%-212-16-1-17-A-PVT</t>
  </si>
  <si>
    <t>RCL-10%-213-27-3-17-B-PVT</t>
  </si>
  <si>
    <t>RCL-10.2426%-215-12-4-19-D-PVT</t>
  </si>
  <si>
    <t>RCL-10.30%-18-4-17-E-PVT</t>
  </si>
  <si>
    <t>RCL-10.10%-23-4-18-F-PVT</t>
  </si>
  <si>
    <t>FORTIS-11%-21-9-12-PVT</t>
  </si>
  <si>
    <t>FBHFL-ZC-13-14-8-13-A-PVT</t>
  </si>
  <si>
    <t>IDBI-9.33%-V-13-3-22-PVT</t>
  </si>
  <si>
    <t>EMAARMGF-12%-31-5-19-PVT</t>
  </si>
  <si>
    <t>EMAAR-12%-31-5-19-PVT</t>
  </si>
  <si>
    <t>KMPL-2106-10.35%-6-5-15-PVT</t>
  </si>
  <si>
    <t>FBHFL-ZC-09-24-6-13-B-PVT</t>
  </si>
  <si>
    <t>WSL-14.40%-17-5-15-PVT</t>
  </si>
  <si>
    <t>EMAAR-12%-31-05-19-PVT</t>
  </si>
  <si>
    <t>HDFC-9.85%-J004-28-5-15-PVT</t>
  </si>
  <si>
    <t>SCUF-10.65%-23-5-15-PVT</t>
  </si>
  <si>
    <t>MUTHOOT-13.25%-17-4-15-A-PVT</t>
  </si>
  <si>
    <t>IFMR-12.35%-30-12-15-PVT</t>
  </si>
  <si>
    <t>CLETA-ZC-4-6-17-PVT</t>
  </si>
  <si>
    <t>GRAMEEN-14.05%-7-6-16-PVT</t>
  </si>
  <si>
    <t>HDFC-9.70%-J006-7-6-17-PVT</t>
  </si>
  <si>
    <t>HDFC-9.85%-J005-5-6-15-PVT</t>
  </si>
  <si>
    <t>HDB-10.10%-10-12-6-17-PVT</t>
  </si>
  <si>
    <t>UPL-10.4%-8-6-22-A-PVT</t>
  </si>
  <si>
    <t>UPL-10.35%-8-6-19-B-PVT</t>
  </si>
  <si>
    <t>EDUCOMP-13.5%-24-5-19-PVT</t>
  </si>
  <si>
    <t>JINDAL-9.5%-13-6-17-PVT</t>
  </si>
  <si>
    <t>TULIPTEL-12.75%-27-3-16-A-PVT</t>
  </si>
  <si>
    <t>TULIPTEL-12.75%-27-3-17-B-PVT</t>
  </si>
  <si>
    <t>TULIPTEL-12.75%-27-3-18-C-PVT</t>
  </si>
  <si>
    <t>LODHADWELLERS-28-3-15-PVT</t>
  </si>
  <si>
    <t>TULIPTEL-12.75%-26-4-16-A-PVT</t>
  </si>
  <si>
    <t>TULIPTEL-12.75%-26-4-17-B-PVT</t>
  </si>
  <si>
    <t>TULIPTEL-12.75%-26-4-18-C-PVT</t>
  </si>
  <si>
    <t>ILFS-9.8%-30-5-22-PVT</t>
  </si>
  <si>
    <t>1010ISEC15B</t>
  </si>
  <si>
    <t>HDFC-9.55%-J007-19-6-17-PVT</t>
  </si>
  <si>
    <t>KMPL-2115-10.15%-21-6-15-PVT</t>
  </si>
  <si>
    <t>924BEML20A</t>
  </si>
  <si>
    <t>924BEML21B</t>
  </si>
  <si>
    <t>924BEML22C</t>
  </si>
  <si>
    <t>0ITSL13</t>
  </si>
  <si>
    <t>1040RCL15B</t>
  </si>
  <si>
    <t>1040RCL15C</t>
  </si>
  <si>
    <t>1040RCL19D</t>
  </si>
  <si>
    <t>11MFL15C</t>
  </si>
  <si>
    <t>1040RCL15A</t>
  </si>
  <si>
    <t>1030RCL17B</t>
  </si>
  <si>
    <t>MMFSL-10.15%-VVV-20-6-22-PVT</t>
  </si>
  <si>
    <t>1030RCL17A</t>
  </si>
  <si>
    <t>1035RCL17B</t>
  </si>
  <si>
    <t>1035RCL22C</t>
  </si>
  <si>
    <t>1035RCL20D</t>
  </si>
  <si>
    <t>MMFSL-9.95%-AJ2012-3-7-15-PVT</t>
  </si>
  <si>
    <t>MMFSL-10.15%-WWW-27-6-22-PVT</t>
  </si>
  <si>
    <t>1015ILFS22</t>
  </si>
  <si>
    <t>1140SREI22A</t>
  </si>
  <si>
    <t>11SREI13B</t>
  </si>
  <si>
    <t>1080MFL17</t>
  </si>
  <si>
    <t>1265CCCL15</t>
  </si>
  <si>
    <t>1250RFL13A</t>
  </si>
  <si>
    <t>950HDFC22A</t>
  </si>
  <si>
    <t>960HDFC17B</t>
  </si>
  <si>
    <t>945GHFL15</t>
  </si>
  <si>
    <t>ECL29DEC11B</t>
  </si>
  <si>
    <t>ECL23DEC11D</t>
  </si>
  <si>
    <t>KMPL2121</t>
  </si>
  <si>
    <t>1130SREI17</t>
  </si>
  <si>
    <t>960HDFC15B</t>
  </si>
  <si>
    <t>945HDFC17A</t>
  </si>
  <si>
    <t>ECL13JAN12A</t>
  </si>
  <si>
    <t>ECL31JAN12B</t>
  </si>
  <si>
    <t>950HDFC17A</t>
  </si>
  <si>
    <t>1225TIL15</t>
  </si>
  <si>
    <t>1170SRSL17</t>
  </si>
  <si>
    <t>1150SREI15</t>
  </si>
  <si>
    <t>985HDB15A</t>
  </si>
  <si>
    <t>985HDB15B</t>
  </si>
  <si>
    <t>1250AUFIN18</t>
  </si>
  <si>
    <t>1350AUFIN18</t>
  </si>
  <si>
    <t>14ARCH2019</t>
  </si>
  <si>
    <t>1140SREI15A</t>
  </si>
  <si>
    <t>1130SREI17B</t>
  </si>
  <si>
    <t>1140SREI15C</t>
  </si>
  <si>
    <t>1060SEFCL15</t>
  </si>
  <si>
    <t>960HDFC15</t>
  </si>
  <si>
    <t>ECLE5B201</t>
  </si>
  <si>
    <t>ECLA5B201</t>
  </si>
  <si>
    <t>ECLB5C201</t>
  </si>
  <si>
    <t>11MFL2015A</t>
  </si>
  <si>
    <t>950HDFC2017</t>
  </si>
  <si>
    <t>990GECAP15B</t>
  </si>
  <si>
    <t>11SIL2022</t>
  </si>
  <si>
    <t>ECLB5C202</t>
  </si>
  <si>
    <t>ECLF5C201</t>
  </si>
  <si>
    <t>ECLG5C201</t>
  </si>
  <si>
    <t>975ILFS2017</t>
  </si>
  <si>
    <t>980MMFSL15B</t>
  </si>
  <si>
    <t>1375PLL15B</t>
  </si>
  <si>
    <t>1375PLL17C</t>
  </si>
  <si>
    <t>1375PLL15E</t>
  </si>
  <si>
    <t>ECLC5C201</t>
  </si>
  <si>
    <t>1375PLL17F</t>
  </si>
  <si>
    <t>13PLL2017G</t>
  </si>
  <si>
    <t>12LMPIPL15</t>
  </si>
  <si>
    <t>1021BFL2022</t>
  </si>
  <si>
    <t>ECLE5E205</t>
  </si>
  <si>
    <t>ECLD5G201</t>
  </si>
  <si>
    <t>ECLE5E201</t>
  </si>
  <si>
    <t>ECLE5E210</t>
  </si>
  <si>
    <t>945HDFC2017</t>
  </si>
  <si>
    <t>1225ICFL16A</t>
  </si>
  <si>
    <t>1225ICFL16B</t>
  </si>
  <si>
    <t>121SEFCL17F</t>
  </si>
  <si>
    <t>115SEFCL17L</t>
  </si>
  <si>
    <t>KMPL24AUG12</t>
  </si>
  <si>
    <t>1150SREI17</t>
  </si>
  <si>
    <t>1150SREI17B</t>
  </si>
  <si>
    <t>HDFC28AUG12</t>
  </si>
  <si>
    <t>1150SREI22</t>
  </si>
  <si>
    <t>1210FLCIL19</t>
  </si>
  <si>
    <t>12FLCIL17</t>
  </si>
  <si>
    <t>1210FLCI19</t>
  </si>
  <si>
    <t>12FLCIL17A</t>
  </si>
  <si>
    <t>12FLCIL17B</t>
  </si>
  <si>
    <t>1150SREI22C</t>
  </si>
  <si>
    <t>HDFCJ026</t>
  </si>
  <si>
    <t>ZCSCUF2013</t>
  </si>
  <si>
    <t>ZCSCUF13</t>
  </si>
  <si>
    <t>1075SCUF17</t>
  </si>
  <si>
    <t>1150SREI17A</t>
  </si>
  <si>
    <t>1125SREI17B</t>
  </si>
  <si>
    <t>1140SREI22C</t>
  </si>
  <si>
    <t>975ILFS17A</t>
  </si>
  <si>
    <t>1075SCUF17A</t>
  </si>
  <si>
    <t>985MMFSL15A</t>
  </si>
  <si>
    <t>12BSL2022</t>
  </si>
  <si>
    <t>12BSL2018</t>
  </si>
  <si>
    <t>10HDB2017</t>
  </si>
  <si>
    <t>KMPL2138</t>
  </si>
  <si>
    <t>955HDFC2015</t>
  </si>
  <si>
    <t>1090GUJ22</t>
  </si>
  <si>
    <t>1425SCNL18A</t>
  </si>
  <si>
    <t>1425SCNL18B</t>
  </si>
  <si>
    <t>1275RFL2015</t>
  </si>
  <si>
    <t>RFL08AUG12C</t>
  </si>
  <si>
    <t>950HDFC17B</t>
  </si>
  <si>
    <t>1125WCL19A</t>
  </si>
  <si>
    <t>1115WCL19B</t>
  </si>
  <si>
    <t>1150MFL22A</t>
  </si>
  <si>
    <t>1150MFL18B</t>
  </si>
  <si>
    <t>1115WCL19C</t>
  </si>
  <si>
    <t>1115WCL19D</t>
  </si>
  <si>
    <t>11FORBES17</t>
  </si>
  <si>
    <t>RCL1JUN15A</t>
  </si>
  <si>
    <t>RCL3MAY13B</t>
  </si>
  <si>
    <t>RCL12JAN12C</t>
  </si>
  <si>
    <t>RCL14MAY15D</t>
  </si>
  <si>
    <t>9JK200720</t>
  </si>
  <si>
    <t>1110RFL12</t>
  </si>
  <si>
    <t>RCL4AUG15K</t>
  </si>
  <si>
    <t>RCL24AUG15L</t>
  </si>
  <si>
    <t>1120SREI15A</t>
  </si>
  <si>
    <t>SREI1130</t>
  </si>
  <si>
    <t>1140SREI</t>
  </si>
  <si>
    <t>RCL7SEP15P</t>
  </si>
  <si>
    <t>LODHA060715</t>
  </si>
  <si>
    <t>971HDB2017</t>
  </si>
  <si>
    <t>KMPL2144</t>
  </si>
  <si>
    <t>20APIP2019</t>
  </si>
  <si>
    <t>954ILFS2022</t>
  </si>
  <si>
    <t>KMPL2148</t>
  </si>
  <si>
    <t>KMPL2146</t>
  </si>
  <si>
    <t>20CIPL2019</t>
  </si>
  <si>
    <t>ECLE5F201</t>
  </si>
  <si>
    <t>ECLF5F201</t>
  </si>
  <si>
    <t>ECLE5F206</t>
  </si>
  <si>
    <t>ECLE5E202</t>
  </si>
  <si>
    <t>ECLE5F202</t>
  </si>
  <si>
    <t>930HDFC17A</t>
  </si>
  <si>
    <t>920HDFC2017</t>
  </si>
  <si>
    <t>ECLF5F203</t>
  </si>
  <si>
    <t>ECL26SEP12</t>
  </si>
  <si>
    <t>KARVYB18</t>
  </si>
  <si>
    <t>1020MPFC21</t>
  </si>
  <si>
    <t>KARVYB21</t>
  </si>
  <si>
    <t>KARVYB22</t>
  </si>
  <si>
    <t>KARVYB24</t>
  </si>
  <si>
    <t>1155SREI17</t>
  </si>
  <si>
    <t>950MMFSL15C</t>
  </si>
  <si>
    <t>KMPL2149</t>
  </si>
  <si>
    <t>9HDFC2017</t>
  </si>
  <si>
    <t>0BFL2015A</t>
  </si>
  <si>
    <t>965BFL2015B</t>
  </si>
  <si>
    <t>950MMFSL15B</t>
  </si>
  <si>
    <t>ECLL5I202</t>
  </si>
  <si>
    <t>KMPL2152</t>
  </si>
  <si>
    <t>KMPL2151</t>
  </si>
  <si>
    <t>18ESSKAY17</t>
  </si>
  <si>
    <t>ZCHDFC2017C</t>
  </si>
  <si>
    <t>14BEDL2016</t>
  </si>
  <si>
    <t>0STFC2015A</t>
  </si>
  <si>
    <t>1046STFC17B</t>
  </si>
  <si>
    <t>10STFC2015E</t>
  </si>
  <si>
    <t>0STFC2015G</t>
  </si>
  <si>
    <t>1025IFCI22</t>
  </si>
  <si>
    <t>1025IFCI17A</t>
  </si>
  <si>
    <t>ECLF5G202</t>
  </si>
  <si>
    <t>ECLF5G201</t>
  </si>
  <si>
    <t>ECLF5G204</t>
  </si>
  <si>
    <t>ECLI5G201</t>
  </si>
  <si>
    <t>1002MMFS22A</t>
  </si>
  <si>
    <t>1002MMFS19B</t>
  </si>
  <si>
    <t>985STFC15B</t>
  </si>
  <si>
    <t>ECLG5G201</t>
  </si>
  <si>
    <t>ECLJ5G203</t>
  </si>
  <si>
    <t>950BFL2017</t>
  </si>
  <si>
    <t>13MFL2013</t>
  </si>
  <si>
    <t>915EID2015</t>
  </si>
  <si>
    <t>943HDB2015</t>
  </si>
  <si>
    <t>SREI220812A</t>
  </si>
  <si>
    <t>1145SREI15B</t>
  </si>
  <si>
    <t>1148SREI17C</t>
  </si>
  <si>
    <t>1155SREI19D</t>
  </si>
  <si>
    <t>1135SREI22E</t>
  </si>
  <si>
    <t>1150SREI17F</t>
  </si>
  <si>
    <t>1170SREI22G</t>
  </si>
  <si>
    <t>1150SREI18H</t>
  </si>
  <si>
    <t>1170SREI22I</t>
  </si>
  <si>
    <t>1150SREI18J</t>
  </si>
  <si>
    <t>1170SREI22K</t>
  </si>
  <si>
    <t>1130SREI17L</t>
  </si>
  <si>
    <t>1060MFL15A</t>
  </si>
  <si>
    <t>920HDFC2015</t>
  </si>
  <si>
    <t>1375PLL15A</t>
  </si>
  <si>
    <t>PLL30OCT12B</t>
  </si>
  <si>
    <t>PLL30OCT12C</t>
  </si>
  <si>
    <t>PLL26SEP12E</t>
  </si>
  <si>
    <t>PLL26SEP12F</t>
  </si>
  <si>
    <t>PLL26SEP12G</t>
  </si>
  <si>
    <t>1025STFC15C</t>
  </si>
  <si>
    <t>STFC151211H</t>
  </si>
  <si>
    <t>1210FLCI19A</t>
  </si>
  <si>
    <t>1210FLCI19B</t>
  </si>
  <si>
    <t>0PFL2017A</t>
  </si>
  <si>
    <t>0PFL2018B</t>
  </si>
  <si>
    <t>1020STFC17B</t>
  </si>
  <si>
    <t>1020STFC17D</t>
  </si>
  <si>
    <t>STFC201211H</t>
  </si>
  <si>
    <t>1050STFC16O</t>
  </si>
  <si>
    <t>1010STFC15Q</t>
  </si>
  <si>
    <t>1010STFC15R</t>
  </si>
  <si>
    <t>94VEDL2022</t>
  </si>
  <si>
    <t>13PLL2017</t>
  </si>
  <si>
    <t>KARVYA01</t>
  </si>
  <si>
    <t>KARVYB28</t>
  </si>
  <si>
    <t>1007CTIL15</t>
  </si>
  <si>
    <t>1045STFC17A</t>
  </si>
  <si>
    <t>STFC060712C</t>
  </si>
  <si>
    <t>STFC150312E</t>
  </si>
  <si>
    <t>STFC200712F</t>
  </si>
  <si>
    <t>ECLJ5H202</t>
  </si>
  <si>
    <t>ECLJ5H205</t>
  </si>
  <si>
    <t>ECLJ5G202</t>
  </si>
  <si>
    <t>ECLG5G204</t>
  </si>
  <si>
    <t>ECLJ5H201</t>
  </si>
  <si>
    <t>1010RCL22A</t>
  </si>
  <si>
    <t>1020RCL17B</t>
  </si>
  <si>
    <t>1015RCL17D</t>
  </si>
  <si>
    <t>1015RCL17F</t>
  </si>
  <si>
    <t>1025RCL22H</t>
  </si>
  <si>
    <t>1020RCL22I</t>
  </si>
  <si>
    <t>10RCL2017J</t>
  </si>
  <si>
    <t>1020STFC17A</t>
  </si>
  <si>
    <t>STFC061112B</t>
  </si>
  <si>
    <t>1010STFC15C</t>
  </si>
  <si>
    <t>1020RCL22A</t>
  </si>
  <si>
    <t>1030RCL15B</t>
  </si>
  <si>
    <t>1025RCL17C</t>
  </si>
  <si>
    <t>1020RCL22D</t>
  </si>
  <si>
    <t>1025RCL17H</t>
  </si>
  <si>
    <t>1035RCL15I</t>
  </si>
  <si>
    <t>990RCL2022J</t>
  </si>
  <si>
    <t>11WCL2022</t>
  </si>
  <si>
    <t>RCL27JUN12D</t>
  </si>
  <si>
    <t>RCL4JUL12F</t>
  </si>
  <si>
    <t>RCL2AUG12G</t>
  </si>
  <si>
    <t>ECLG5G205</t>
  </si>
  <si>
    <t>RCL20JUL12E</t>
  </si>
  <si>
    <t>RCL6SEP12G</t>
  </si>
  <si>
    <t>RCL7SEP12I</t>
  </si>
  <si>
    <t>ECLI5K201</t>
  </si>
  <si>
    <t>ECLI5K202</t>
  </si>
  <si>
    <t>ECLL5K201</t>
  </si>
  <si>
    <t>RCL29AUG12A</t>
  </si>
  <si>
    <t>RCL11SEP12D</t>
  </si>
  <si>
    <t>ECLB6K202</t>
  </si>
  <si>
    <t>KMPL31OCT12</t>
  </si>
  <si>
    <t>970VWFPL15</t>
  </si>
  <si>
    <t>ECLI5L202</t>
  </si>
  <si>
    <t>ECLJ5L201</t>
  </si>
  <si>
    <t>ECLJ5J201</t>
  </si>
  <si>
    <t>1025JLT2015</t>
  </si>
  <si>
    <t>950MMFS15</t>
  </si>
  <si>
    <t>955ILFS22</t>
  </si>
  <si>
    <t>ECLJ5J202</t>
  </si>
  <si>
    <t>ECLJ5L202</t>
  </si>
  <si>
    <t>ECLJ5C201</t>
  </si>
  <si>
    <t>908AIR31A</t>
  </si>
  <si>
    <t>908AIR31B</t>
  </si>
  <si>
    <t>970HDB2022</t>
  </si>
  <si>
    <t>940VEDL2022</t>
  </si>
  <si>
    <t>1015STFC15B</t>
  </si>
  <si>
    <t>13EMAAR2015</t>
  </si>
  <si>
    <t>BARCLAYS278</t>
  </si>
  <si>
    <t>924VEDL2022</t>
  </si>
  <si>
    <t>ECLA6J201</t>
  </si>
  <si>
    <t>ECLA6J202</t>
  </si>
  <si>
    <t>ECLA6J204</t>
  </si>
  <si>
    <t>935ISEC2023</t>
  </si>
  <si>
    <t>14WSIIL2017</t>
  </si>
  <si>
    <t>CIFCL250912</t>
  </si>
  <si>
    <t>930SAIL19B</t>
  </si>
  <si>
    <t>1010RHFL17A</t>
  </si>
  <si>
    <t>1015RHFL15B</t>
  </si>
  <si>
    <t>1015STFC15</t>
  </si>
  <si>
    <t>ECLA6J205</t>
  </si>
  <si>
    <t>ECLA6J206</t>
  </si>
  <si>
    <t>ECLC6K201</t>
  </si>
  <si>
    <t>PLL30NOV12A</t>
  </si>
  <si>
    <t>1331PLL15B</t>
  </si>
  <si>
    <t>1060RHFL22A</t>
  </si>
  <si>
    <t>1040RHFL22B</t>
  </si>
  <si>
    <t>1040RHFL22C</t>
  </si>
  <si>
    <t>1060RHFL22D</t>
  </si>
  <si>
    <t>1040RHFL22E</t>
  </si>
  <si>
    <t>1033RHFL22F</t>
  </si>
  <si>
    <t>1033RHFL22G</t>
  </si>
  <si>
    <t>1033RHFL22H</t>
  </si>
  <si>
    <t>945HDB2016</t>
  </si>
  <si>
    <t>930SAIL18F</t>
  </si>
  <si>
    <t>ECLJ5L203</t>
  </si>
  <si>
    <t>ECLJ5L204</t>
  </si>
  <si>
    <t>EMAAR121212</t>
  </si>
  <si>
    <t>KARVYB29</t>
  </si>
  <si>
    <t>ECLJ5A201</t>
  </si>
  <si>
    <t>ECLJ5K202</t>
  </si>
  <si>
    <t>ECLJ5K201</t>
  </si>
  <si>
    <t>ECLK5A201</t>
  </si>
  <si>
    <t>ECLK5K201</t>
  </si>
  <si>
    <t>ECLK5K202</t>
  </si>
  <si>
    <t>ECLK5L202</t>
  </si>
  <si>
    <t>ECLK5K203</t>
  </si>
  <si>
    <t>ECLK5L201</t>
  </si>
  <si>
    <t>ECLE5K201</t>
  </si>
  <si>
    <t>1025RCL14A</t>
  </si>
  <si>
    <t>1005RCL22B</t>
  </si>
  <si>
    <t>115SREI2022</t>
  </si>
  <si>
    <t>115ICFL15C</t>
  </si>
  <si>
    <t>144SCNL2016</t>
  </si>
  <si>
    <t>1075SIL2022</t>
  </si>
  <si>
    <t>ISEC14DEC12</t>
  </si>
  <si>
    <t>1350JFSPL16</t>
  </si>
  <si>
    <t>11EHFL2017</t>
  </si>
  <si>
    <t>1040MFL2015</t>
  </si>
  <si>
    <t>ECLB6L202</t>
  </si>
  <si>
    <t>ECLK5E201</t>
  </si>
  <si>
    <t>VEDL20DEC12</t>
  </si>
  <si>
    <t>10RHFL2022</t>
  </si>
  <si>
    <t>MOFSL111212</t>
  </si>
  <si>
    <t>KMPL2164</t>
  </si>
  <si>
    <t>910JPL2015A</t>
  </si>
  <si>
    <t>910JPL2017B</t>
  </si>
  <si>
    <t>15PRLPPL22</t>
  </si>
  <si>
    <t>0GIPL2015C</t>
  </si>
  <si>
    <t>0GIPL2016D</t>
  </si>
  <si>
    <t>0GIPL2017E</t>
  </si>
  <si>
    <t>13PLL2015B</t>
  </si>
  <si>
    <t>1309PLL17C</t>
  </si>
  <si>
    <t>135PLL2015E</t>
  </si>
  <si>
    <t>908AIR2031</t>
  </si>
  <si>
    <t>ECLL5B201</t>
  </si>
  <si>
    <t>1445JFSPL17</t>
  </si>
  <si>
    <t>1678GKFSP18</t>
  </si>
  <si>
    <t>950MMFSL15</t>
  </si>
  <si>
    <t>RCL20DEC12</t>
  </si>
  <si>
    <t>10RCL2017A</t>
  </si>
  <si>
    <t>10RCL2017B</t>
  </si>
  <si>
    <t>1075RCL22C</t>
  </si>
  <si>
    <t>106RCL2022D</t>
  </si>
  <si>
    <t>106RCL2022E</t>
  </si>
  <si>
    <t>1220RFL22</t>
  </si>
  <si>
    <t>1015STFC15A</t>
  </si>
  <si>
    <t>STFC241212B</t>
  </si>
  <si>
    <t>915AXIS2022</t>
  </si>
  <si>
    <t>945MMFSL17</t>
  </si>
  <si>
    <t>112APSEZ15A</t>
  </si>
  <si>
    <t>105APSEZ15C</t>
  </si>
  <si>
    <t>105APSEZ16D</t>
  </si>
  <si>
    <t>105APSEZ17E</t>
  </si>
  <si>
    <t>105APSEZ18F</t>
  </si>
  <si>
    <t>105APSEZ19G</t>
  </si>
  <si>
    <t>105APSEZ20H</t>
  </si>
  <si>
    <t>105APSEZ21I</t>
  </si>
  <si>
    <t>105APSEZ22J</t>
  </si>
  <si>
    <t>10RHFL2018</t>
  </si>
  <si>
    <t>10RCL2017</t>
  </si>
  <si>
    <t>940ILFS2022</t>
  </si>
  <si>
    <t>ECLC6L202</t>
  </si>
  <si>
    <t>1023STFC16A</t>
  </si>
  <si>
    <t>1023STFC26B</t>
  </si>
  <si>
    <t>1023STFC16C</t>
  </si>
  <si>
    <t>65SCSPL15A</t>
  </si>
  <si>
    <t>65SCSPL15C</t>
  </si>
  <si>
    <t>939HDB2018</t>
  </si>
  <si>
    <t>ECLL5F301</t>
  </si>
  <si>
    <t>ECLC5A201</t>
  </si>
  <si>
    <t>1065STFC22A</t>
  </si>
  <si>
    <t>1060STFC18B</t>
  </si>
  <si>
    <t>MMFSL110113</t>
  </si>
  <si>
    <t>1135SREI18A</t>
  </si>
  <si>
    <t>1145SREI20B</t>
  </si>
  <si>
    <t>1150SREI18C</t>
  </si>
  <si>
    <t>136EMFPL17</t>
  </si>
  <si>
    <t>SIL31DEC12</t>
  </si>
  <si>
    <t>RHFL08JAN13</t>
  </si>
  <si>
    <t>1115SCUF19</t>
  </si>
  <si>
    <t>1230FLCI22</t>
  </si>
  <si>
    <t>1255MFL2017</t>
  </si>
  <si>
    <t>KMPL2178</t>
  </si>
  <si>
    <t>935MMFSL16A</t>
  </si>
  <si>
    <t>940MMFSL18C</t>
  </si>
  <si>
    <t>965ILFS16A</t>
  </si>
  <si>
    <t>960ILFS18B</t>
  </si>
  <si>
    <t>985RCL2016</t>
  </si>
  <si>
    <t>950BFL2018</t>
  </si>
  <si>
    <t>RCL14JAN23A</t>
  </si>
  <si>
    <t>1030STFC18A</t>
  </si>
  <si>
    <t>1008STFC16B</t>
  </si>
  <si>
    <t>0STFC2018C</t>
  </si>
  <si>
    <t>1150BSL2020</t>
  </si>
  <si>
    <t>1215MFL18A</t>
  </si>
  <si>
    <t>12MFL2016B</t>
  </si>
  <si>
    <t>1060RCL22A</t>
  </si>
  <si>
    <t>1060RCL22B</t>
  </si>
  <si>
    <t>933HDB2018</t>
  </si>
  <si>
    <t>1050RCL22C</t>
  </si>
  <si>
    <t>1040RCL22D</t>
  </si>
  <si>
    <t>1040RCL22E</t>
  </si>
  <si>
    <t>970DFPC16</t>
  </si>
  <si>
    <t>971DFPC18</t>
  </si>
  <si>
    <t>RCL08OCT12F</t>
  </si>
  <si>
    <t>1015RCL17G</t>
  </si>
  <si>
    <t>10RCL2017H</t>
  </si>
  <si>
    <t>995RCL2022I</t>
  </si>
  <si>
    <t>986RCL2017J</t>
  </si>
  <si>
    <t>ECLC6A302</t>
  </si>
  <si>
    <t>ECLC6A303</t>
  </si>
  <si>
    <t>RCL30NOV12B</t>
  </si>
  <si>
    <t>RCL12OCT12G</t>
  </si>
  <si>
    <t>RCL05OCT12H</t>
  </si>
  <si>
    <t>940KMPL18</t>
  </si>
  <si>
    <t>RCL08OCT12K</t>
  </si>
  <si>
    <t>RCL08NOV12L</t>
  </si>
  <si>
    <t>RCL19OCT12M</t>
  </si>
  <si>
    <t>KMPL2177</t>
  </si>
  <si>
    <t>RCL19OCT12N</t>
  </si>
  <si>
    <t>990KMPL2023</t>
  </si>
  <si>
    <t>980MMFSL23</t>
  </si>
  <si>
    <t>11MAGMA23</t>
  </si>
  <si>
    <t>11MAGMA20</t>
  </si>
  <si>
    <t>936HDB2016</t>
  </si>
  <si>
    <t>RCL17JAN13</t>
  </si>
  <si>
    <t>980BAJAJ23</t>
  </si>
  <si>
    <t>1750MRPL15A</t>
  </si>
  <si>
    <t>899ABNL18</t>
  </si>
  <si>
    <t>1024TEEC16A</t>
  </si>
  <si>
    <t>1024TEEC17B</t>
  </si>
  <si>
    <t>1024TEEC18C</t>
  </si>
  <si>
    <t>910ILFS2020</t>
  </si>
  <si>
    <t>960BFL2018A</t>
  </si>
  <si>
    <t>940BFL2018B</t>
  </si>
  <si>
    <t>1125SREI23</t>
  </si>
  <si>
    <t>1185SREI23A</t>
  </si>
  <si>
    <t>1150SREI18B</t>
  </si>
  <si>
    <t>1170SREI23C</t>
  </si>
  <si>
    <t>930ILFS2038</t>
  </si>
  <si>
    <t>1220RFL23A</t>
  </si>
  <si>
    <t>990RCL2023A</t>
  </si>
  <si>
    <t>985RCL2018B</t>
  </si>
  <si>
    <t>905HDFC2018</t>
  </si>
  <si>
    <t>1060STFC18A</t>
  </si>
  <si>
    <t>STFC300113B</t>
  </si>
  <si>
    <t>1065STFC23C</t>
  </si>
  <si>
    <t>1065STFC23D</t>
  </si>
  <si>
    <t>ECLD6A302</t>
  </si>
  <si>
    <t>925MMFSL18</t>
  </si>
  <si>
    <t>ECLD6A301</t>
  </si>
  <si>
    <t>ECLA6C302</t>
  </si>
  <si>
    <t>ECLD6C301</t>
  </si>
  <si>
    <t>11MIEL2023</t>
  </si>
  <si>
    <t>10RCL2023A</t>
  </si>
  <si>
    <t>RCL31JAN13C</t>
  </si>
  <si>
    <t>969STFC16A</t>
  </si>
  <si>
    <t>969STFC18B</t>
  </si>
  <si>
    <t>1255MFL2018</t>
  </si>
  <si>
    <t>1150SREI18A</t>
  </si>
  <si>
    <t>1180SREI23B</t>
  </si>
  <si>
    <t>SREI240113C</t>
  </si>
  <si>
    <t>1140SREI18D</t>
  </si>
  <si>
    <t>1150SREI23E</t>
  </si>
  <si>
    <t>1150SREI23F</t>
  </si>
  <si>
    <t>1275AUFIN18</t>
  </si>
  <si>
    <t>ECLD6A305</t>
  </si>
  <si>
    <t>ECLD6A304</t>
  </si>
  <si>
    <t>ECLA6G301</t>
  </si>
  <si>
    <t>JSW18JAN13</t>
  </si>
  <si>
    <t>1160SREI18</t>
  </si>
  <si>
    <t>SREI280113A</t>
  </si>
  <si>
    <t>SREI280123B</t>
  </si>
  <si>
    <t>18MOBPL2015</t>
  </si>
  <si>
    <t>918HDFC18A</t>
  </si>
  <si>
    <t>10RHFL2023A</t>
  </si>
  <si>
    <t>10RHFL2016B</t>
  </si>
  <si>
    <t>ECLA6C301</t>
  </si>
  <si>
    <t>ECLD6A303</t>
  </si>
  <si>
    <t>ECLL5C201</t>
  </si>
  <si>
    <t>ECLD6B301</t>
  </si>
  <si>
    <t>14IPPL2019</t>
  </si>
  <si>
    <t>ECLD6B302</t>
  </si>
  <si>
    <t>ECLD6B304</t>
  </si>
  <si>
    <t>ECLC6A301</t>
  </si>
  <si>
    <t>ECLD6B305</t>
  </si>
  <si>
    <t>RCL12FEB13C</t>
  </si>
  <si>
    <t>ECLD6B308</t>
  </si>
  <si>
    <t>ECLD6B307</t>
  </si>
  <si>
    <t>ECLD6B303</t>
  </si>
  <si>
    <t>ECLD6B309</t>
  </si>
  <si>
    <t>1210FLCI20</t>
  </si>
  <si>
    <t>1040SIL2023</t>
  </si>
  <si>
    <t>0STFC2016</t>
  </si>
  <si>
    <t>0LEPPL2016</t>
  </si>
  <si>
    <t>165PFL2015</t>
  </si>
  <si>
    <t>17AIPL2018</t>
  </si>
  <si>
    <t>KMPL2192</t>
  </si>
  <si>
    <t>925HDFC18B</t>
  </si>
  <si>
    <t>930RRVPN25</t>
  </si>
  <si>
    <t>940MMFSL18</t>
  </si>
  <si>
    <t>RCL21FEB13A</t>
  </si>
  <si>
    <t>11FLCIL15</t>
  </si>
  <si>
    <t>RCL21FEB13B</t>
  </si>
  <si>
    <t>RCL19FEB13C</t>
  </si>
  <si>
    <t>1125MIEL18</t>
  </si>
  <si>
    <t>ECLE6B303</t>
  </si>
  <si>
    <t>955ILFS2023</t>
  </si>
  <si>
    <t>943MMFS18</t>
  </si>
  <si>
    <t>935HDFC2016</t>
  </si>
  <si>
    <t>SLCL07JAN13</t>
  </si>
  <si>
    <t>12JAL2022</t>
  </si>
  <si>
    <t>105APSEZ21A</t>
  </si>
  <si>
    <t>105APSEZ22B</t>
  </si>
  <si>
    <t>105APSEZ23C</t>
  </si>
  <si>
    <t>KARVYB32</t>
  </si>
  <si>
    <t>7RKNRPL2018</t>
  </si>
  <si>
    <t>12RFL2023</t>
  </si>
  <si>
    <t>975RCL2016A</t>
  </si>
  <si>
    <t>RCL01MAR13B</t>
  </si>
  <si>
    <t>RCL26FEB13D</t>
  </si>
  <si>
    <t>RCL05MAR13E</t>
  </si>
  <si>
    <t>0MMFSL2016</t>
  </si>
  <si>
    <t>105APSEZ23</t>
  </si>
  <si>
    <t>1115SCUF20</t>
  </si>
  <si>
    <t>13PLL2018A</t>
  </si>
  <si>
    <t>13PLL2018B</t>
  </si>
  <si>
    <t>13PLL2018C</t>
  </si>
  <si>
    <t>13PLL2018D</t>
  </si>
  <si>
    <t>13PLL2018E</t>
  </si>
  <si>
    <t>HDFC110313B</t>
  </si>
  <si>
    <t>1230FLCIL23</t>
  </si>
  <si>
    <t>1210FLCIL20</t>
  </si>
  <si>
    <t>ECLB5E301</t>
  </si>
  <si>
    <t>ECLB6E301</t>
  </si>
  <si>
    <t>ECLB6E302</t>
  </si>
  <si>
    <t>HDB14MAR13</t>
  </si>
  <si>
    <t>1110SREI18A</t>
  </si>
  <si>
    <t>1125SREI23B</t>
  </si>
  <si>
    <t>RCL08MAR13</t>
  </si>
  <si>
    <t>STFC070313A</t>
  </si>
  <si>
    <t>1065STFC23B</t>
  </si>
  <si>
    <t>STFC070313C</t>
  </si>
  <si>
    <t>STFC080313D</t>
  </si>
  <si>
    <t>5FORBES2016</t>
  </si>
  <si>
    <t>965GECAP16</t>
  </si>
  <si>
    <t>INDU13MAR13</t>
  </si>
  <si>
    <t>ECLB5C301</t>
  </si>
  <si>
    <t>ECLB4C301</t>
  </si>
  <si>
    <t>ECLG5C301</t>
  </si>
  <si>
    <t>12SPPL2016</t>
  </si>
  <si>
    <t>920HDFC18</t>
  </si>
  <si>
    <t>STFC130313B</t>
  </si>
  <si>
    <t>11MAGMA2020</t>
  </si>
  <si>
    <t>895HDFC2023</t>
  </si>
  <si>
    <t>975STFC18A</t>
  </si>
  <si>
    <t>11MFL2020</t>
  </si>
  <si>
    <t>RCL12MAR13C</t>
  </si>
  <si>
    <t>RCL13MAR13D</t>
  </si>
  <si>
    <t>RCL15MAR13E</t>
  </si>
  <si>
    <t>960HDB2023</t>
  </si>
  <si>
    <t>975RCL2018A</t>
  </si>
  <si>
    <t>975RCL2016B</t>
  </si>
  <si>
    <t>AIPL15MAR13</t>
  </si>
  <si>
    <t>940RRVPN25</t>
  </si>
  <si>
    <t>JSW28MAR13</t>
  </si>
  <si>
    <t>AUFIN180313</t>
  </si>
  <si>
    <t>1275MIL2018</t>
  </si>
  <si>
    <t>RFL11SEP12B</t>
  </si>
  <si>
    <t>RFL17SEP12C</t>
  </si>
  <si>
    <t>14REL2017</t>
  </si>
  <si>
    <t>925EID2016</t>
  </si>
  <si>
    <t>19VGN2016</t>
  </si>
  <si>
    <t>950HDB2015</t>
  </si>
  <si>
    <t>11EECL2018</t>
  </si>
  <si>
    <t>FLCIL220313</t>
  </si>
  <si>
    <t>0JMFPL2015</t>
  </si>
  <si>
    <t>995RCL2023A</t>
  </si>
  <si>
    <t>980RCL2023B</t>
  </si>
  <si>
    <t>1150FRL19</t>
  </si>
  <si>
    <t>RCL26MAR13D</t>
  </si>
  <si>
    <t>RCL25MAR13E</t>
  </si>
  <si>
    <t>13MFL2023A</t>
  </si>
  <si>
    <t>MFL20MAR13B</t>
  </si>
  <si>
    <t>1215MFL18D</t>
  </si>
  <si>
    <t>985RCL2023F</t>
  </si>
  <si>
    <t>1235MFL2023</t>
  </si>
  <si>
    <t>ECLH5C301</t>
  </si>
  <si>
    <t>ECLH5C302</t>
  </si>
  <si>
    <t>ECLF6E301</t>
  </si>
  <si>
    <t>1775MRPL15</t>
  </si>
  <si>
    <t>SADBHAV18</t>
  </si>
  <si>
    <t>1125MIEL18A</t>
  </si>
  <si>
    <t>115MIEL18B</t>
  </si>
  <si>
    <t>REL28MAR13</t>
  </si>
  <si>
    <t>1275MIL18A</t>
  </si>
  <si>
    <t>1225MIL18</t>
  </si>
  <si>
    <t>12BSL2019</t>
  </si>
  <si>
    <t>0STFC2016A</t>
  </si>
  <si>
    <t>1075SEFC23B</t>
  </si>
  <si>
    <t>1150SREI18</t>
  </si>
  <si>
    <t>105STFC18C</t>
  </si>
  <si>
    <t>105STFC18D</t>
  </si>
  <si>
    <t>1065STFC23E</t>
  </si>
  <si>
    <t>1065STFC23F</t>
  </si>
  <si>
    <t>ECLC6E301</t>
  </si>
  <si>
    <t>ECLF6C302</t>
  </si>
  <si>
    <t>ECLC6H302</t>
  </si>
  <si>
    <t>ECLC5E301</t>
  </si>
  <si>
    <t>ECLC6H301</t>
  </si>
  <si>
    <t>ECLF6C301</t>
  </si>
  <si>
    <t>RCL03APR13A</t>
  </si>
  <si>
    <t>RCL03APR13B</t>
  </si>
  <si>
    <t>RCL03APR13C</t>
  </si>
  <si>
    <t>RCL03APR13D</t>
  </si>
  <si>
    <t>915HDFC2016</t>
  </si>
  <si>
    <t>1205RFL2023</t>
  </si>
  <si>
    <t>975RHFL16A</t>
  </si>
  <si>
    <t>975RHFL15B</t>
  </si>
  <si>
    <t>910VEDL2023</t>
  </si>
  <si>
    <t>905HDFC18</t>
  </si>
  <si>
    <t>MLDL4APR13A</t>
  </si>
  <si>
    <t>ECLD5C301</t>
  </si>
  <si>
    <t>8MLDL2017B</t>
  </si>
  <si>
    <t>8MLDL2018C</t>
  </si>
  <si>
    <t>ECLC5C302</t>
  </si>
  <si>
    <t>ECLE6C301</t>
  </si>
  <si>
    <t>RCL10APR13A</t>
  </si>
  <si>
    <t>RCL09APR15B</t>
  </si>
  <si>
    <t>RCL10APR13C</t>
  </si>
  <si>
    <t>RCL10APR13E</t>
  </si>
  <si>
    <t>1020MFL2015</t>
  </si>
  <si>
    <t>ECLC6I301</t>
  </si>
  <si>
    <t>1110SREI18B</t>
  </si>
  <si>
    <t>1125SREI23C</t>
  </si>
  <si>
    <t>RCL17APR13F</t>
  </si>
  <si>
    <t>963JSPL16</t>
  </si>
  <si>
    <t>1052TCIL18</t>
  </si>
  <si>
    <t>BFL16APR13</t>
  </si>
  <si>
    <t>920MMFS15</t>
  </si>
  <si>
    <t>925MMFS18</t>
  </si>
  <si>
    <t>950RCL23A</t>
  </si>
  <si>
    <t>945RCL18B</t>
  </si>
  <si>
    <t>945RCL18C</t>
  </si>
  <si>
    <t>0SEFCL2015A</t>
  </si>
  <si>
    <t>106SEFCL15E</t>
  </si>
  <si>
    <t>1070MFL2023</t>
  </si>
  <si>
    <t>ECLC5D301</t>
  </si>
  <si>
    <t>KMPL2211</t>
  </si>
  <si>
    <t>970MMFSL20A</t>
  </si>
  <si>
    <t>970MMFSL23B</t>
  </si>
  <si>
    <t>RCL23APR13</t>
  </si>
  <si>
    <t>AQ2013MMFS</t>
  </si>
  <si>
    <t>AP2013MMFS</t>
  </si>
  <si>
    <t>AO2013MMFS</t>
  </si>
  <si>
    <t>KMPL2214</t>
  </si>
  <si>
    <t>KMPL2215</t>
  </si>
  <si>
    <t>880HDFC2016</t>
  </si>
  <si>
    <t>AT2013MMFS</t>
  </si>
  <si>
    <t>AR2013MMFS</t>
  </si>
  <si>
    <t>920ISEC2023</t>
  </si>
  <si>
    <t>RCL02MAY13A</t>
  </si>
  <si>
    <t>RCL02MAY13B</t>
  </si>
  <si>
    <t>943GECAP16A</t>
  </si>
  <si>
    <t>943GECAP17B</t>
  </si>
  <si>
    <t>943GECAP17C</t>
  </si>
  <si>
    <t>920GECAP15D</t>
  </si>
  <si>
    <t>920GECAP16E</t>
  </si>
  <si>
    <t>IFCI230413A</t>
  </si>
  <si>
    <t>IFCI230413B</t>
  </si>
  <si>
    <t>895RUPL2023</t>
  </si>
  <si>
    <t>965BFL2023</t>
  </si>
  <si>
    <t>1130SRSL17</t>
  </si>
  <si>
    <t>KMPL2216</t>
  </si>
  <si>
    <t>8JIL2015A</t>
  </si>
  <si>
    <t>8JIL2015B</t>
  </si>
  <si>
    <t>8JIL2015C</t>
  </si>
  <si>
    <t>8JIL2016D</t>
  </si>
  <si>
    <t>8JIL2016E</t>
  </si>
  <si>
    <t>881HDB2015</t>
  </si>
  <si>
    <t>870HDFC15A</t>
  </si>
  <si>
    <t>860HDFC16B</t>
  </si>
  <si>
    <t>ECLG5D301</t>
  </si>
  <si>
    <t>ECLD4D307</t>
  </si>
  <si>
    <t>897EID2016</t>
  </si>
  <si>
    <t>948RHFL2025</t>
  </si>
  <si>
    <t>970RHFL2018</t>
  </si>
  <si>
    <t>858HDFC18A</t>
  </si>
  <si>
    <t>RCL08MAY13A</t>
  </si>
  <si>
    <t>RCL06MAY13C</t>
  </si>
  <si>
    <t>RCL06MAY13D</t>
  </si>
  <si>
    <t>9ABNL2023</t>
  </si>
  <si>
    <t>1065STFC23A</t>
  </si>
  <si>
    <t>STFC020513B</t>
  </si>
  <si>
    <t>FLCI070513A</t>
  </si>
  <si>
    <t>FLCI070513B</t>
  </si>
  <si>
    <t>925BFL2018A</t>
  </si>
  <si>
    <t>895BFL2016B</t>
  </si>
  <si>
    <t>KMPL2217</t>
  </si>
  <si>
    <t>9VGCBPL2016</t>
  </si>
  <si>
    <t>KMPL2218</t>
  </si>
  <si>
    <t>KMPL2220</t>
  </si>
  <si>
    <t>925PFRL2016</t>
  </si>
  <si>
    <t>1220SEFC22A</t>
  </si>
  <si>
    <t>1215SEFC18B</t>
  </si>
  <si>
    <t>ECLH5D301</t>
  </si>
  <si>
    <t>ECLD6I301</t>
  </si>
  <si>
    <t>ECLD4D306</t>
  </si>
  <si>
    <t>880HDB2016</t>
  </si>
  <si>
    <t>850HDFC2018</t>
  </si>
  <si>
    <t>SREI070513A</t>
  </si>
  <si>
    <t>SREI070513B</t>
  </si>
  <si>
    <t>ECLF5E301</t>
  </si>
  <si>
    <t>145KSH2015</t>
  </si>
  <si>
    <t>RCLINDEX15A</t>
  </si>
  <si>
    <t>RCLINDEX15B</t>
  </si>
  <si>
    <t>0RHFL2018</t>
  </si>
  <si>
    <t>848HDFC16A</t>
  </si>
  <si>
    <t>1024IFCI23</t>
  </si>
  <si>
    <t>838HDFC18</t>
  </si>
  <si>
    <t>KMPL2221</t>
  </si>
  <si>
    <t>910BFL2018A</t>
  </si>
  <si>
    <t>895BFL2018B</t>
  </si>
  <si>
    <t>1040STFC20A</t>
  </si>
  <si>
    <t>1040STFC20B</t>
  </si>
  <si>
    <t>1210MAGMA</t>
  </si>
  <si>
    <t>950MFL2016</t>
  </si>
  <si>
    <t>RCL22MAY13A</t>
  </si>
  <si>
    <t>RCL20MAY13B</t>
  </si>
  <si>
    <t>RCL21MAY13C</t>
  </si>
  <si>
    <t>0RCL2015D</t>
  </si>
  <si>
    <t>LARSEN2023</t>
  </si>
  <si>
    <t>1025STFC23A</t>
  </si>
  <si>
    <t>1025STFC23B</t>
  </si>
  <si>
    <t>1140RFL16A</t>
  </si>
  <si>
    <t>950MMFSL20A</t>
  </si>
  <si>
    <t>950MMFSL23B</t>
  </si>
  <si>
    <t>920PFRL2018</t>
  </si>
  <si>
    <t>940RCL2023A</t>
  </si>
  <si>
    <t>930RCL2018B</t>
  </si>
  <si>
    <t>RCL29MAY13C</t>
  </si>
  <si>
    <t>950RHFL2018</t>
  </si>
  <si>
    <t>89513KMPL16</t>
  </si>
  <si>
    <t>1002JSW2023</t>
  </si>
  <si>
    <t>854HDB2016</t>
  </si>
  <si>
    <t>3975ECL2016</t>
  </si>
  <si>
    <t>950RHFL2023</t>
  </si>
  <si>
    <t>905KMPL2016</t>
  </si>
  <si>
    <t>1440JFSPL19</t>
  </si>
  <si>
    <t>990STFC18A</t>
  </si>
  <si>
    <t>10STFC2028B</t>
  </si>
  <si>
    <t>3975ECL16A</t>
  </si>
  <si>
    <t>3975ECL16B</t>
  </si>
  <si>
    <t>ECLF5E302</t>
  </si>
  <si>
    <t>B145RCL</t>
  </si>
  <si>
    <t>14EFPL2019</t>
  </si>
  <si>
    <t>B154RCL</t>
  </si>
  <si>
    <t>10IHFL2015</t>
  </si>
  <si>
    <t>23ECL2015A</t>
  </si>
  <si>
    <t>ECLE6J301</t>
  </si>
  <si>
    <t>ECLE5G302</t>
  </si>
  <si>
    <t>915STFC16A</t>
  </si>
  <si>
    <t>0STFC2016B</t>
  </si>
  <si>
    <t>1725EBPL16</t>
  </si>
  <si>
    <t>925RHFL18A</t>
  </si>
  <si>
    <t>909RHFL18B</t>
  </si>
  <si>
    <t>925RHFL18C</t>
  </si>
  <si>
    <t>925RHFL18D</t>
  </si>
  <si>
    <t>915STFC2016</t>
  </si>
  <si>
    <t>KMPL2226</t>
  </si>
  <si>
    <t>KMPL2225</t>
  </si>
  <si>
    <t>1125MIEL18B</t>
  </si>
  <si>
    <t>KMPL2227</t>
  </si>
  <si>
    <t>15HPPL2016</t>
  </si>
  <si>
    <t>RCL12JUN13A</t>
  </si>
  <si>
    <t>RCL13JUN13B</t>
  </si>
  <si>
    <t>13AUFIN2019</t>
  </si>
  <si>
    <t>1115ICFL18A</t>
  </si>
  <si>
    <t>114ICFL23B</t>
  </si>
  <si>
    <t>17AIPL2018A</t>
  </si>
  <si>
    <t>17AIPL2018B</t>
  </si>
  <si>
    <t>940KMPL2015</t>
  </si>
  <si>
    <t>10MDFPL2018</t>
  </si>
  <si>
    <t>RCL19JUN13A</t>
  </si>
  <si>
    <t>RCL19JUN13B</t>
  </si>
  <si>
    <t>1065SREI16</t>
  </si>
  <si>
    <t>19VGN2017</t>
  </si>
  <si>
    <t>1085RFL2015</t>
  </si>
  <si>
    <t>1495GKFSP19</t>
  </si>
  <si>
    <t>845RPTL23</t>
  </si>
  <si>
    <t>1015STFC23A</t>
  </si>
  <si>
    <t>ZCMCL2016</t>
  </si>
  <si>
    <t>ECLE5G301</t>
  </si>
  <si>
    <t>ECLI5F302</t>
  </si>
  <si>
    <t>965JLL2015</t>
  </si>
  <si>
    <t>10RINF2020A</t>
  </si>
  <si>
    <t>980RINF2018</t>
  </si>
  <si>
    <t>10RINF20C</t>
  </si>
  <si>
    <t>980RINF18D</t>
  </si>
  <si>
    <t>930KMPL16B</t>
  </si>
  <si>
    <t>ECLD5H301</t>
  </si>
  <si>
    <t>ECLF6F301</t>
  </si>
  <si>
    <t>SADBHAV2018</t>
  </si>
  <si>
    <t>925RHF2018A</t>
  </si>
  <si>
    <t>925RHFL23B</t>
  </si>
  <si>
    <t>9INTAS2018</t>
  </si>
  <si>
    <t>RCL26JUN13A</t>
  </si>
  <si>
    <t>925RCL2023B</t>
  </si>
  <si>
    <t>MMFS26JUN13</t>
  </si>
  <si>
    <t>ECLF6I301</t>
  </si>
  <si>
    <t>STFC21JUN13</t>
  </si>
  <si>
    <t>1458PFSPL18</t>
  </si>
  <si>
    <t>1125MIEL18C</t>
  </si>
  <si>
    <t>14LCL2019A</t>
  </si>
  <si>
    <t>14LCL2019B</t>
  </si>
  <si>
    <t>1090L&amp;TMT16</t>
  </si>
  <si>
    <t>1250EPL2024</t>
  </si>
  <si>
    <t>955STFC2018</t>
  </si>
  <si>
    <t>960STFC2018</t>
  </si>
  <si>
    <t>102SEFC2023</t>
  </si>
  <si>
    <t>1437VFSL19</t>
  </si>
  <si>
    <t>955MML2063</t>
  </si>
  <si>
    <t>1075SREI19A</t>
  </si>
  <si>
    <t>1085SREI20B</t>
  </si>
  <si>
    <t>10RINF20I</t>
  </si>
  <si>
    <t>980RINF18</t>
  </si>
  <si>
    <t>980RINF18C</t>
  </si>
  <si>
    <t>10RINF20D</t>
  </si>
  <si>
    <t>1015SEFC23A</t>
  </si>
  <si>
    <t>1015SEFC23B</t>
  </si>
  <si>
    <t>18VJESP2016</t>
  </si>
  <si>
    <t>106SREI19A</t>
  </si>
  <si>
    <t>1075SREI20B</t>
  </si>
  <si>
    <t>1075SREI23C</t>
  </si>
  <si>
    <t>1075SREI23D</t>
  </si>
  <si>
    <t>106SREI19E</t>
  </si>
  <si>
    <t>1010STFC23</t>
  </si>
  <si>
    <t>917VEDL23A</t>
  </si>
  <si>
    <t>917VEDL23B</t>
  </si>
  <si>
    <t>1065SREI16A</t>
  </si>
  <si>
    <t>ECLF5F302</t>
  </si>
  <si>
    <t>ECLI6H301</t>
  </si>
  <si>
    <t>ECLI6H302</t>
  </si>
  <si>
    <t>ECLI6H303</t>
  </si>
  <si>
    <t>ECLI5F301</t>
  </si>
  <si>
    <t>975LTINFRA</t>
  </si>
  <si>
    <t>960STFC23A</t>
  </si>
  <si>
    <t>1025STFC23V</t>
  </si>
  <si>
    <t>935RHFL2023</t>
  </si>
  <si>
    <t>95JINDAL17</t>
  </si>
  <si>
    <t>10BEPL2015</t>
  </si>
  <si>
    <t>1025STFC18</t>
  </si>
  <si>
    <t>18VJESP16A</t>
  </si>
  <si>
    <t>1060SREI19A</t>
  </si>
  <si>
    <t>1060SREI19B</t>
  </si>
  <si>
    <t>1075SREI20C</t>
  </si>
  <si>
    <t>1075SREI23</t>
  </si>
  <si>
    <t>960STFC2023</t>
  </si>
  <si>
    <t>950JIL2016A</t>
  </si>
  <si>
    <t>950JIL2016B</t>
  </si>
  <si>
    <t>950JIL2017C</t>
  </si>
  <si>
    <t>950JIL2017D</t>
  </si>
  <si>
    <t>0CLETA2020</t>
  </si>
  <si>
    <t>KMPL2234</t>
  </si>
  <si>
    <t>ECLJ5G301</t>
  </si>
  <si>
    <t>ECLL5I301</t>
  </si>
  <si>
    <t>ECLJ6I301</t>
  </si>
  <si>
    <t>ECLF5I301</t>
  </si>
  <si>
    <t>1075SREI19</t>
  </si>
  <si>
    <t>12PHOENIX16</t>
  </si>
  <si>
    <t>205ANSAL23</t>
  </si>
  <si>
    <t>1002JSW23</t>
  </si>
  <si>
    <t>0KMPL2017</t>
  </si>
  <si>
    <t>18VJESP16B</t>
  </si>
  <si>
    <t>1275UFSPL19</t>
  </si>
  <si>
    <t>980RINF18A</t>
  </si>
  <si>
    <t>10RINF2020B</t>
  </si>
  <si>
    <t>952RHFL2023</t>
  </si>
  <si>
    <t>109L&amp;T2015B</t>
  </si>
  <si>
    <t>115ACB2018</t>
  </si>
  <si>
    <t>0KMPL2015</t>
  </si>
  <si>
    <t>0CLETA2020A</t>
  </si>
  <si>
    <t>0KMPL2015A</t>
  </si>
  <si>
    <t>100841HDB16</t>
  </si>
  <si>
    <t>0KMPL2015B</t>
  </si>
  <si>
    <t>10RELINF20A</t>
  </si>
  <si>
    <t>ECLG6G303</t>
  </si>
  <si>
    <t>2545ECL2016</t>
  </si>
  <si>
    <t>2235ECL2015</t>
  </si>
  <si>
    <t>107STFC2018</t>
  </si>
  <si>
    <t>105KMPL2018</t>
  </si>
  <si>
    <t>ECLG6I302</t>
  </si>
  <si>
    <t>ECLF6H301</t>
  </si>
  <si>
    <t>RCL13AUG13A</t>
  </si>
  <si>
    <t>RCL13AUG13B</t>
  </si>
  <si>
    <t>105KMPL2016</t>
  </si>
  <si>
    <t>107STFC18A</t>
  </si>
  <si>
    <t>105STFC23A</t>
  </si>
  <si>
    <t>105STFC23B</t>
  </si>
  <si>
    <t>RCL19AUG13A</t>
  </si>
  <si>
    <t>RCL19AUG13C</t>
  </si>
  <si>
    <t>RCL21AUG13D</t>
  </si>
  <si>
    <t>RCL21AUG13E</t>
  </si>
  <si>
    <t>184KEHIIP16</t>
  </si>
  <si>
    <t>0KMPL2016</t>
  </si>
  <si>
    <t>ECLH6K301</t>
  </si>
  <si>
    <t>801REC2023</t>
  </si>
  <si>
    <t>846REC2028</t>
  </si>
  <si>
    <t>819IIFCL33B</t>
  </si>
  <si>
    <t>15PRLPPL23</t>
  </si>
  <si>
    <t>1075STFC20</t>
  </si>
  <si>
    <t>1275UFSPL15</t>
  </si>
  <si>
    <t>109992KMP15</t>
  </si>
  <si>
    <t>1BBPL2023</t>
  </si>
  <si>
    <t>0ICIHFC16A</t>
  </si>
  <si>
    <t>1065IHFC15B</t>
  </si>
  <si>
    <t>0ICIHFC16C</t>
  </si>
  <si>
    <t>801IIFCL23A</t>
  </si>
  <si>
    <t>846IIFCL28B</t>
  </si>
  <si>
    <t>837IIFCL33C</t>
  </si>
  <si>
    <t>115ILFS15A</t>
  </si>
  <si>
    <t>1125ILFS16B</t>
  </si>
  <si>
    <t>11ILFS2018C</t>
  </si>
  <si>
    <t>109ILFS15D</t>
  </si>
  <si>
    <t>107ILFS16E</t>
  </si>
  <si>
    <t>105ILFS18F</t>
  </si>
  <si>
    <t>KMPL2245</t>
  </si>
  <si>
    <t>125BSL2020</t>
  </si>
  <si>
    <t>1375VFSPL18</t>
  </si>
  <si>
    <t>105STFC2023</t>
  </si>
  <si>
    <t>105JKCL23A</t>
  </si>
  <si>
    <t>105JKCL23B</t>
  </si>
  <si>
    <t>105JKCL23C</t>
  </si>
  <si>
    <t>145UMFPL16</t>
  </si>
  <si>
    <t>11IHFL2023</t>
  </si>
  <si>
    <t>ECLH6A301</t>
  </si>
  <si>
    <t>275ECL2015</t>
  </si>
  <si>
    <t>811IIFCL23A</t>
  </si>
  <si>
    <t>848IIFCL28B</t>
  </si>
  <si>
    <t>108062HDB16</t>
  </si>
  <si>
    <t>15SCPL2017</t>
  </si>
  <si>
    <t>18VJESP16</t>
  </si>
  <si>
    <t>125EPL2024</t>
  </si>
  <si>
    <t>907RRVPN25</t>
  </si>
  <si>
    <t>0KMPL2016C</t>
  </si>
  <si>
    <t>103ICIHFC16</t>
  </si>
  <si>
    <t>0RHFL2016</t>
  </si>
  <si>
    <t>RCL06SEP13A</t>
  </si>
  <si>
    <t>RCL04SEP13C</t>
  </si>
  <si>
    <t>ECLH6J301</t>
  </si>
  <si>
    <t>125AUFIN19</t>
  </si>
  <si>
    <t>0KMPL2017C</t>
  </si>
  <si>
    <t>11JKCL2023</t>
  </si>
  <si>
    <t>0ICIHFC15A</t>
  </si>
  <si>
    <t>0ICIHFC15B</t>
  </si>
  <si>
    <t>104PKHIL25A</t>
  </si>
  <si>
    <t>950PKHIL16B</t>
  </si>
  <si>
    <t>975PKHIL18C</t>
  </si>
  <si>
    <t>975PKHIL20D</t>
  </si>
  <si>
    <t>10PKHIL23E</t>
  </si>
  <si>
    <t>1035PKHI27F</t>
  </si>
  <si>
    <t>145IFMR2018</t>
  </si>
  <si>
    <t>0KMPL15A</t>
  </si>
  <si>
    <t>0KMPL16B</t>
  </si>
  <si>
    <t>1075KMPL16</t>
  </si>
  <si>
    <t>RCL18SEP13A</t>
  </si>
  <si>
    <t>RCL18SEP13B</t>
  </si>
  <si>
    <t>RCL18SEP13D</t>
  </si>
  <si>
    <t>ECLI5I301</t>
  </si>
  <si>
    <t>106STFC20A</t>
  </si>
  <si>
    <t>108STFC18B</t>
  </si>
  <si>
    <t>108STFC2018</t>
  </si>
  <si>
    <t>1075ILFS15A</t>
  </si>
  <si>
    <t>1065ILFS16B</t>
  </si>
  <si>
    <t>105ILFS18C</t>
  </si>
  <si>
    <t>105ILFS18D</t>
  </si>
  <si>
    <t>105ILFS16E</t>
  </si>
  <si>
    <t>137EMFPL15B</t>
  </si>
  <si>
    <t>0STFC2016D</t>
  </si>
  <si>
    <t>0KMPL2015D</t>
  </si>
  <si>
    <t>11SREI2020</t>
  </si>
  <si>
    <t>RCL24SEP13</t>
  </si>
  <si>
    <t>18VJESPL16C</t>
  </si>
  <si>
    <t>105ILFS16</t>
  </si>
  <si>
    <t>105REL19A</t>
  </si>
  <si>
    <t>0REL2019B</t>
  </si>
  <si>
    <t>1065KMPL15</t>
  </si>
  <si>
    <t>13FRL2018</t>
  </si>
  <si>
    <t>1235IFMR17</t>
  </si>
  <si>
    <t>11JKCL2023A</t>
  </si>
  <si>
    <t>1470SATIN19</t>
  </si>
  <si>
    <t>0STFC2015</t>
  </si>
  <si>
    <t>1241AUFIN20</t>
  </si>
  <si>
    <t>1095STFC16</t>
  </si>
  <si>
    <t>106081KMP16</t>
  </si>
  <si>
    <t>106073KMP16</t>
  </si>
  <si>
    <t>1072STFC16</t>
  </si>
  <si>
    <t>1035HDB2018</t>
  </si>
  <si>
    <t>109MFL2023A</t>
  </si>
  <si>
    <t>MFL26SEP13B</t>
  </si>
  <si>
    <t>102MMFSL16A</t>
  </si>
  <si>
    <t>1025MMFS18B</t>
  </si>
  <si>
    <t>1075STFC23A</t>
  </si>
  <si>
    <t>1075STFC23B</t>
  </si>
  <si>
    <t>1015ISEC15C</t>
  </si>
  <si>
    <t>975ISEC21E</t>
  </si>
  <si>
    <t>965ISEC22F</t>
  </si>
  <si>
    <t>11JKCL2023B</t>
  </si>
  <si>
    <t>11JKCL2023C</t>
  </si>
  <si>
    <t>RCL08OCT13A</t>
  </si>
  <si>
    <t>RCL08OCT13C</t>
  </si>
  <si>
    <t>RCL09OCT13D</t>
  </si>
  <si>
    <t>RCL04OCT13F</t>
  </si>
  <si>
    <t>RCL04OCT13G</t>
  </si>
  <si>
    <t>RCL09OCT13H</t>
  </si>
  <si>
    <t>854REC2028</t>
  </si>
  <si>
    <t>975HDFC16B</t>
  </si>
  <si>
    <t>11STFC2023</t>
  </si>
  <si>
    <t>1275MIL18B</t>
  </si>
  <si>
    <t>12SSSSPL18</t>
  </si>
  <si>
    <t>ECLI5I302</t>
  </si>
  <si>
    <t>103KMPL16A</t>
  </si>
  <si>
    <t>100651KMP15</t>
  </si>
  <si>
    <t>10092KMP17</t>
  </si>
  <si>
    <t>ECLI5L301</t>
  </si>
  <si>
    <t>ECLI6J301</t>
  </si>
  <si>
    <t>103HDB2016A</t>
  </si>
  <si>
    <t>102HDB2023B</t>
  </si>
  <si>
    <t>1075STFC16A</t>
  </si>
  <si>
    <t>1075STFC23</t>
  </si>
  <si>
    <t>970MMFSL16</t>
  </si>
  <si>
    <t>7JYOTISL18</t>
  </si>
  <si>
    <t>925HDFC2016</t>
  </si>
  <si>
    <t>12RMZIPL20</t>
  </si>
  <si>
    <t>122ESSKAY17</t>
  </si>
  <si>
    <t>980BFL2016</t>
  </si>
  <si>
    <t>20ORRIS2017</t>
  </si>
  <si>
    <t>107MFL2016</t>
  </si>
  <si>
    <t>99078KMP16A</t>
  </si>
  <si>
    <t>977KMPL15B</t>
  </si>
  <si>
    <t>97839KMP15C</t>
  </si>
  <si>
    <t>107STFC2015</t>
  </si>
  <si>
    <t>0HDFC2018</t>
  </si>
  <si>
    <t>10MODAGE18</t>
  </si>
  <si>
    <t>147UMFPL19</t>
  </si>
  <si>
    <t>10MDFPL18</t>
  </si>
  <si>
    <t>980BOB2023</t>
  </si>
  <si>
    <t>1397SATIN15</t>
  </si>
  <si>
    <t>98669KMP15B</t>
  </si>
  <si>
    <t>2325ECL2015</t>
  </si>
  <si>
    <t>125HCIL2020</t>
  </si>
  <si>
    <t>1225ACB2018</t>
  </si>
  <si>
    <t>102RIL2020</t>
  </si>
  <si>
    <t>10VIAFPL18</t>
  </si>
  <si>
    <t>982KMPL2015</t>
  </si>
  <si>
    <t>1195AUFIN16</t>
  </si>
  <si>
    <t>98855HDB16</t>
  </si>
  <si>
    <t>970LTINFR18</t>
  </si>
  <si>
    <t>RCL7NOV13A</t>
  </si>
  <si>
    <t>RCL7NOV13B</t>
  </si>
  <si>
    <t>RCL7NOV13C</t>
  </si>
  <si>
    <t>1241PLL2018</t>
  </si>
  <si>
    <t>13PLL2018</t>
  </si>
  <si>
    <t>13PLL2013</t>
  </si>
  <si>
    <t>0PLL2016</t>
  </si>
  <si>
    <t>RCL5MAY17G</t>
  </si>
  <si>
    <t>RCL7NOV13H</t>
  </si>
  <si>
    <t>RCL7NOV13I</t>
  </si>
  <si>
    <t>ECL6NOV13B</t>
  </si>
  <si>
    <t>ECL6NOV11D</t>
  </si>
  <si>
    <t>ECL6NOV13E</t>
  </si>
  <si>
    <t>ECL6NOV13F</t>
  </si>
  <si>
    <t>ECL6NOV13G</t>
  </si>
  <si>
    <t>ECL8NOV16I</t>
  </si>
  <si>
    <t>ECL13NOV13J</t>
  </si>
  <si>
    <t>1020RINFR20</t>
  </si>
  <si>
    <t>1470SFP2017</t>
  </si>
  <si>
    <t>1225ECL15</t>
  </si>
  <si>
    <t>12EFPL2017</t>
  </si>
  <si>
    <t>101137KMP15</t>
  </si>
  <si>
    <t>101237KMP15</t>
  </si>
  <si>
    <t>1025KMPL16</t>
  </si>
  <si>
    <t>106523KMI15</t>
  </si>
  <si>
    <t>105KMIL2016</t>
  </si>
  <si>
    <t>111SREI2023</t>
  </si>
  <si>
    <t>11SREI2018</t>
  </si>
  <si>
    <t>1055IHFL23</t>
  </si>
  <si>
    <t>13AUFIN19A</t>
  </si>
  <si>
    <t>1010HDB15A</t>
  </si>
  <si>
    <t>100852KMP15</t>
  </si>
  <si>
    <t>975HDFC2015</t>
  </si>
  <si>
    <t>4275ECL2017</t>
  </si>
  <si>
    <t>13PLL2018F</t>
  </si>
  <si>
    <t>0PLL2016A</t>
  </si>
  <si>
    <t>1470VFSPL19</t>
  </si>
  <si>
    <t>1019RCL23A</t>
  </si>
  <si>
    <t>RCL27NOV13B</t>
  </si>
  <si>
    <t>RCL29NOV13D</t>
  </si>
  <si>
    <t>134GKFSPL19</t>
  </si>
  <si>
    <t>0PCRIL2018A</t>
  </si>
  <si>
    <t>0PCRIL2018B</t>
  </si>
  <si>
    <t>7AHL2019</t>
  </si>
  <si>
    <t>11SREI2019</t>
  </si>
  <si>
    <t>100835KMP15</t>
  </si>
  <si>
    <t>100824KMP15</t>
  </si>
  <si>
    <t>100912KMP15</t>
  </si>
  <si>
    <t>1017KMPL16</t>
  </si>
  <si>
    <t>10176KMP16</t>
  </si>
  <si>
    <t>1017HDB2016</t>
  </si>
  <si>
    <t>RCL06DEC13A</t>
  </si>
  <si>
    <t>RCL04DEC13B</t>
  </si>
  <si>
    <t>851CSL2023</t>
  </si>
  <si>
    <t>KARVYB35</t>
  </si>
  <si>
    <t>1050KMIL16</t>
  </si>
  <si>
    <t>0PCRIL2019A</t>
  </si>
  <si>
    <t>0PCRIL2019B</t>
  </si>
  <si>
    <t>0JMFPL2015A</t>
  </si>
  <si>
    <t>114JMFPL15B</t>
  </si>
  <si>
    <t>148UMFPL17</t>
  </si>
  <si>
    <t>990LTINFR16</t>
  </si>
  <si>
    <t>101584KMP16</t>
  </si>
  <si>
    <t>100136KMP15</t>
  </si>
  <si>
    <t>985VWFPL15A</t>
  </si>
  <si>
    <t>985VWFPL16B</t>
  </si>
  <si>
    <t>104HCIL2021</t>
  </si>
  <si>
    <t>100694KMP15</t>
  </si>
  <si>
    <t>1015KMPL15A</t>
  </si>
  <si>
    <t>100627KMP15</t>
  </si>
  <si>
    <t>KMPL10DEC13</t>
  </si>
  <si>
    <t>ECLC6B301</t>
  </si>
  <si>
    <t>ECLK5A301</t>
  </si>
  <si>
    <t>2715ECL2016</t>
  </si>
  <si>
    <t>ECLB6K301</t>
  </si>
  <si>
    <t>ECLB7L301</t>
  </si>
  <si>
    <t>108IHFL2015</t>
  </si>
  <si>
    <t>965STFC2018</t>
  </si>
  <si>
    <t>1067STFC19</t>
  </si>
  <si>
    <t>RCL10DEC13A</t>
  </si>
  <si>
    <t>RCL11DEC13B</t>
  </si>
  <si>
    <t>RCL11DEC13C</t>
  </si>
  <si>
    <t>1015RCL2025</t>
  </si>
  <si>
    <t>1225ACB18A</t>
  </si>
  <si>
    <t>973BOB2023</t>
  </si>
  <si>
    <t>102537MFL16</t>
  </si>
  <si>
    <t>0EHFL2015</t>
  </si>
  <si>
    <t>RCL11DEC13A</t>
  </si>
  <si>
    <t>RCL111213B</t>
  </si>
  <si>
    <t>RCL17DEC13D</t>
  </si>
  <si>
    <t>RCL17DEC13E</t>
  </si>
  <si>
    <t>103RCL2018F</t>
  </si>
  <si>
    <t>1025RCL16G</t>
  </si>
  <si>
    <t>970HDFC2015</t>
  </si>
  <si>
    <t>1075STFC18A</t>
  </si>
  <si>
    <t>1075STFC23C</t>
  </si>
  <si>
    <t>1045CTIL16</t>
  </si>
  <si>
    <t>13PLL2018G</t>
  </si>
  <si>
    <t>1010MPL15A</t>
  </si>
  <si>
    <t>100565KMP16</t>
  </si>
  <si>
    <t>100628KMP16</t>
  </si>
  <si>
    <t>101589KMP16</t>
  </si>
  <si>
    <t>100186KMP15</t>
  </si>
  <si>
    <t>1005HDB2023</t>
  </si>
  <si>
    <t>1110SREI20</t>
  </si>
  <si>
    <t>RCL26DEC13</t>
  </si>
  <si>
    <t>114ICFL18</t>
  </si>
  <si>
    <t>13BHPL2017A</t>
  </si>
  <si>
    <t>13BHPL2020B</t>
  </si>
  <si>
    <t>13BHPL2023C</t>
  </si>
  <si>
    <t>0SKSPGCL30</t>
  </si>
  <si>
    <t>0EHFL2016</t>
  </si>
  <si>
    <t>136RHC2018</t>
  </si>
  <si>
    <t>14JFSPL2015</t>
  </si>
  <si>
    <t>961REC2019</t>
  </si>
  <si>
    <t>103STFC2019</t>
  </si>
  <si>
    <t>1125SIL2020</t>
  </si>
  <si>
    <t>108CTIL2015</t>
  </si>
  <si>
    <t>15HRL2021</t>
  </si>
  <si>
    <t>ECLC7L302</t>
  </si>
  <si>
    <t>ECLC7L303</t>
  </si>
  <si>
    <t>11SREI2018A</t>
  </si>
  <si>
    <t>1075STFC23D</t>
  </si>
  <si>
    <t>100144KMP15</t>
  </si>
  <si>
    <t>101092KMP16</t>
  </si>
  <si>
    <t>100141KMP15</t>
  </si>
  <si>
    <t>1002KMPL15</t>
  </si>
  <si>
    <t>0KMPL2015F</t>
  </si>
  <si>
    <t>101055KMP16</t>
  </si>
  <si>
    <t>100232KMP15</t>
  </si>
  <si>
    <t>1190JSW19</t>
  </si>
  <si>
    <t>99161KMPL15</t>
  </si>
  <si>
    <t>101092KMP17</t>
  </si>
  <si>
    <t>99680KMPL15</t>
  </si>
  <si>
    <t>12ECLFL2020</t>
  </si>
  <si>
    <t>RCL06JAN14A</t>
  </si>
  <si>
    <t>RCL06JAN14B</t>
  </si>
  <si>
    <t>RCL06JAN14C</t>
  </si>
  <si>
    <t>RCL02JAN14D</t>
  </si>
  <si>
    <t>1019RCL24E</t>
  </si>
  <si>
    <t>RCL03JAN14F</t>
  </si>
  <si>
    <t>RCL03JAN14G</t>
  </si>
  <si>
    <t>100467KMI15</t>
  </si>
  <si>
    <t>0JMFPL2015B</t>
  </si>
  <si>
    <t>1750RRED17</t>
  </si>
  <si>
    <t>ECLL5B302</t>
  </si>
  <si>
    <t>ECLC6L301</t>
  </si>
  <si>
    <t>ECLL5B301</t>
  </si>
  <si>
    <t>ECLD6C302</t>
  </si>
  <si>
    <t>1175TBVFL20</t>
  </si>
  <si>
    <t>1025EID2017</t>
  </si>
  <si>
    <t>1019RCL2024</t>
  </si>
  <si>
    <t>1019RCL24B</t>
  </si>
  <si>
    <t>975HDFC2017</t>
  </si>
  <si>
    <t>975HDFC17A</t>
  </si>
  <si>
    <t>0ICFL2015A</t>
  </si>
  <si>
    <t>1170ICFL18</t>
  </si>
  <si>
    <t>1005BFL17A</t>
  </si>
  <si>
    <t>1005BFL16B</t>
  </si>
  <si>
    <t>997HDB2018A</t>
  </si>
  <si>
    <t>997HDB2018B</t>
  </si>
  <si>
    <t>KARVYB36</t>
  </si>
  <si>
    <t>KMIL-10.3%-17-1-17-PVT</t>
  </si>
  <si>
    <t>ECL-NIFTY-L6D301-10-5-17-PVT</t>
  </si>
  <si>
    <t>ECL-NIFTY-L5C301-11-4-16-PVT</t>
  </si>
  <si>
    <t>ECL-NIFTY-B7A302-13-7-17-PVT</t>
  </si>
  <si>
    <t>ECL-NIFTY-L6C301-17-5-17-PVT</t>
  </si>
  <si>
    <t>HDFC-9.70%-L017-20-1-16-PVT</t>
  </si>
  <si>
    <t>HDFC-9.65%-19-1-19-L016-PVT</t>
  </si>
  <si>
    <t>HDFC-9.65%-17-1-19-L015-PVT</t>
  </si>
  <si>
    <t>LTINFRA-9.8%-16-1-17-PVT</t>
  </si>
  <si>
    <t>LTINFRA-9.8%-16-1-19-PVT</t>
  </si>
  <si>
    <t>MMFSL-9.95%-AA-15-1-19-PVT</t>
  </si>
  <si>
    <t>MMFSL-9.95%-AB-16-1-19-PVT</t>
  </si>
  <si>
    <t>MMFSL-9.9%-AC-17-1-19-PVT</t>
  </si>
  <si>
    <t>KMPL-9.9192%-2313-7-5-15-PVT</t>
  </si>
  <si>
    <t>KMPL-9.9184%-11-5-15-PVT</t>
  </si>
  <si>
    <t>KMPL-9.9178%-2316-14-5-15-PVT</t>
  </si>
  <si>
    <t>KMPL-9.9163%-2317-25-5-15-PVT</t>
  </si>
  <si>
    <t>KMPL-9.9061%-2318-15-4-15-PVT</t>
  </si>
  <si>
    <t>KMPL-10.1088%-2319-16-1-17-PVT</t>
  </si>
  <si>
    <t>RRVPNL-10.25%-17-1-26-PVT</t>
  </si>
  <si>
    <t>MMFSL-9.7455%AD--29-4-15-PVT</t>
  </si>
  <si>
    <t>MMFSL-9.9%-AE-20-1-17-PVT</t>
  </si>
  <si>
    <t>JVAMAPL-0.001%-30-9-18-PVT</t>
  </si>
  <si>
    <t>BAJAJ-9.83%-86-21-1-16-PVT</t>
  </si>
  <si>
    <t>ISECPD-9.8%-17-5-24-PVT</t>
  </si>
  <si>
    <t>EFSL-ZC-16-11-16-PVT</t>
  </si>
  <si>
    <t>ORBENERGY-15.4%-5-11-18-PVT</t>
  </si>
  <si>
    <t>KMPL-ZC-2321-30-4-15-PVT</t>
  </si>
  <si>
    <t>KMPL-ZC-2322-25-5-15-PVT</t>
  </si>
  <si>
    <t>KMPL-9.98%-22-1-16-PVT</t>
  </si>
  <si>
    <t>KMPL-9.9864%-2324-16-1-17-PVT</t>
  </si>
  <si>
    <t>KMPL-ZC-2325-30-3-17-PVT</t>
  </si>
  <si>
    <t>RCL-INDEX-B216-26-4-16-PVT</t>
  </si>
  <si>
    <t>HDB-9.86%-A35-29-1-16-PVT</t>
  </si>
  <si>
    <t>PARINEE-20.5%-31-12-16-PVT</t>
  </si>
  <si>
    <t>COX-11.75%-20-1-17-PVT</t>
  </si>
  <si>
    <t>RINFRA-11.5%-18-21-1-22-PVT</t>
  </si>
  <si>
    <t>RINFRA-10.25%-19-21-1-24-PVT</t>
  </si>
  <si>
    <t>ACBINDIA-12.25%-20-1-19-PVT</t>
  </si>
  <si>
    <t>BIL-11.75%-27-1-24-PVT</t>
  </si>
  <si>
    <t>MMFSL-9.8%-AF-24-1-17-PVT</t>
  </si>
  <si>
    <t>LTINFRA-10.35%-PERPETUAL-PVT</t>
  </si>
  <si>
    <t>MMFSL-9.7%-AG-29-1-16-PVT</t>
  </si>
  <si>
    <t>PEDPL-21%-1-8-17-PVT</t>
  </si>
  <si>
    <t>REC-9.63%-119-5-2-19-PVT</t>
  </si>
  <si>
    <t>LTINFRA-9.73%-J-31-1-24-PVT</t>
  </si>
  <si>
    <t>STFC-10.3%-27-1-17-PVT</t>
  </si>
  <si>
    <t>KMPL-ZC-2330-20-1-17-PVT</t>
  </si>
  <si>
    <t>VWFPL-9.72%-28-1-16-PVT</t>
  </si>
  <si>
    <t>VWFPL-9.78%-27-1-17-PVT</t>
  </si>
  <si>
    <t>IL&amp;FS-9.9%-VI-28-1-19-PVT</t>
  </si>
  <si>
    <t>JMFINANCIAL-ZC-19-6-15-PVT</t>
  </si>
  <si>
    <t>ECL-25.55%-B6A401-25-2-16-PVT</t>
  </si>
  <si>
    <t>ECL-NIFTY-B7A301-27-7-17-PVT</t>
  </si>
  <si>
    <t>ECL-NIFTY-C7A401-28-7-17-PVT</t>
  </si>
  <si>
    <t>KMPL-9.8664%-2326-10-7-15-PVT</t>
  </si>
  <si>
    <t>KMPL-9.8881%-2327-6-4-15-PVT</t>
  </si>
  <si>
    <t>KMPL-9.871%-2328-18-5-15-PVT</t>
  </si>
  <si>
    <t>KMPL-9.8808%-2329-20-4-15-PVT</t>
  </si>
  <si>
    <t>KMPL-ZC-2331-23-1-17-PVT</t>
  </si>
  <si>
    <t>ICICIHFCL-ZC-13-4-15-PVT</t>
  </si>
  <si>
    <t>BAJAJ-9.9%-87-28-1-19-PVT</t>
  </si>
  <si>
    <t>RHFL-9.9%-B25-31-1-17-PVT</t>
  </si>
  <si>
    <t>HDB-10.05%-A36-10-2-17-PVT</t>
  </si>
  <si>
    <t>SONATAFIN-14.05%-30-1-20-PVT</t>
  </si>
  <si>
    <t>ICICIHFC-ZC-7-4-15-PVT</t>
  </si>
  <si>
    <t>ICICIHFC-ZC-4-5-15-PVT</t>
  </si>
  <si>
    <t>RCL-INDEX-B211-21-8-15-PVT</t>
  </si>
  <si>
    <t>RCL-INDEX-B214-9-6-17-PVT</t>
  </si>
  <si>
    <t>ECL-NIFTY-A7D301-3-8-17-PVT</t>
  </si>
  <si>
    <t>ECL-NIFTY-E7D401-3-8-17-PVT</t>
  </si>
  <si>
    <t>ECL-NIFTY-C7A302-3-8-17-PVT</t>
  </si>
  <si>
    <t>ECL-NIFTY-A6C401-3-5-16-PVT</t>
  </si>
  <si>
    <t>ECL-NIFTY-E6D301-3-8-16-PVT</t>
  </si>
  <si>
    <t>ECL-NIFTY-A6C303-4-5-16-PVT</t>
  </si>
  <si>
    <t>ECL-NIFTY-A5A301-4-5-15-PVT</t>
  </si>
  <si>
    <t>ECL-NIFTY-A6A301-4-5-16-PVT</t>
  </si>
  <si>
    <t>ECL-NIFTY-A7C301-5-6-17-PVT</t>
  </si>
  <si>
    <t>HDB-10%-A37-15-2-19-PVT</t>
  </si>
  <si>
    <t>JSWSTEEL-10.55%-10-2-17-PVT</t>
  </si>
  <si>
    <t>BFL-ZC-88-9-4-15-PVT</t>
  </si>
  <si>
    <t>BFL-ZC-88-13-4-15-PVT</t>
  </si>
  <si>
    <t>BFL-ZC-88-4-5-15-PVT</t>
  </si>
  <si>
    <t>ILFS-9.95%-4-2-19-PVT</t>
  </si>
  <si>
    <t>ILFS-9.95%-4-2-21-PVT</t>
  </si>
  <si>
    <t>ILFS-9.9%-4-2-24-PVT</t>
  </si>
  <si>
    <t>LTINFRA-9.73%-K-9-2-24-PVT</t>
  </si>
  <si>
    <t>JMFPL-11.375%-3-5-16-PVT</t>
  </si>
  <si>
    <t>ECL-NIFTY-A6D301-11-5-16-PVT</t>
  </si>
  <si>
    <t>ECL-NIFTY-K5D401-11-3-16-PVT</t>
  </si>
  <si>
    <t>ECL-NIFTY-C4B401-11-8-17-PVT</t>
  </si>
  <si>
    <t>RCL-INDEX-B213-13-5-17-PVT</t>
  </si>
  <si>
    <t>RCL-INDEX-B215-20-6-17-PVT</t>
  </si>
  <si>
    <t>RCL-INDEX-B217-15-2-16-PVT</t>
  </si>
  <si>
    <t>KMPL-10.0108%-2332-30-3-17-PVT</t>
  </si>
  <si>
    <t>KMPL-10.15%-10-2-17-PVT</t>
  </si>
  <si>
    <t>KMPL-9.974%-2334-14-5-15-PVT</t>
  </si>
  <si>
    <t>KMPL-ZC-2343-16-4-15-PVT</t>
  </si>
  <si>
    <t>KMPL-9.9438-7-4-15-PVT</t>
  </si>
  <si>
    <t>INESHRPL-18.5%-31-7-17-PVT</t>
  </si>
  <si>
    <t>STFC-10.5%-20-5-15-PVT</t>
  </si>
  <si>
    <t>ECL-NIFTY-K5C301-11-3-16-PVT</t>
  </si>
  <si>
    <t>RCL-10.2112%-17-5-16-PVT</t>
  </si>
  <si>
    <t>KMPL-10.0236%-2346-13-4-15-PVT</t>
  </si>
  <si>
    <t>KMPL-10.0215%-2347-16-4-15-PVT</t>
  </si>
  <si>
    <t>KMPL-10.0442%-2348-6-4-16-PVT</t>
  </si>
  <si>
    <t>KMPL-10.0685%-2349-24-1-17-PVT</t>
  </si>
  <si>
    <t>EHFL-ZC-24-4-17-PVT</t>
  </si>
  <si>
    <t>ILFS-9.9%-13-2-24-PVT</t>
  </si>
  <si>
    <t>ILFS-9.9%-13-2-21-PVT</t>
  </si>
  <si>
    <t>ECL-11.15%-20-2-19-PVT</t>
  </si>
  <si>
    <t>LTINFRA-9.73%-16-2-24-PVT</t>
  </si>
  <si>
    <t>PVR-10.95%-25-2-19-PVT</t>
  </si>
  <si>
    <t>ICICIHFC-ZC-3-4-15-PVT</t>
  </si>
  <si>
    <t>ICICIHFC-ZC-20-5-15-PVT</t>
  </si>
  <si>
    <t>ECL-NIFTY-D7B402-25-8-17-PVT</t>
  </si>
  <si>
    <t>ECL-NIFTY-A6E401-23-5-16-PVT</t>
  </si>
  <si>
    <t>BFL-ZC-89VI-20-4-15-PVT</t>
  </si>
  <si>
    <t>GKFSPL-14.7%-26-2-20-PVT</t>
  </si>
  <si>
    <t>GKFSPL-14.02%-25-2-16-PVT</t>
  </si>
  <si>
    <t>PNB-9.65%-XIV-24-2-24-PVT</t>
  </si>
  <si>
    <t>JMFPL-ZC-M-29-4-15-PVT</t>
  </si>
  <si>
    <t>REC-9.67%-120-10-3-17-PVT</t>
  </si>
  <si>
    <t>RCL-INDEX-B227-30-4-15-PVT</t>
  </si>
  <si>
    <t>RCL-INDEX-B227-2-5-17-PVT</t>
  </si>
  <si>
    <t>KMPL-9.9562%-2351-6-4-15-PVT</t>
  </si>
  <si>
    <t>KMPL-10.0441%-20-4-15-PVT</t>
  </si>
  <si>
    <t>KMPL-10.1116%-2-3-17-PVT</t>
  </si>
  <si>
    <t>KMPL-ZC-2354-13-4-17-PVT</t>
  </si>
  <si>
    <t>KMPL-10.0553%-6-4-15-PVT</t>
  </si>
  <si>
    <t>RCL-INDEX-B220-8-7-17-PVT</t>
  </si>
  <si>
    <t>RCL-INDEX-B222-7-12-15-PVT</t>
  </si>
  <si>
    <t>RCL-INDEX-B225-7-7-17-PVT</t>
  </si>
  <si>
    <t>RCL-INDEX-B229-10-4-17-PVT</t>
  </si>
  <si>
    <t>KMPL-10.2117%-2356-7-4-15-PVT</t>
  </si>
  <si>
    <t>KMPL-10.0730%-2357-7-9-15-PVT</t>
  </si>
  <si>
    <t>KMPL-10.0638%-2358-6-4-15-PVT</t>
  </si>
  <si>
    <t>KMPL-10.096%-2359-2-2-17-PVT</t>
  </si>
  <si>
    <t>LTINF-9.73%-O-4-3-24-PVT</t>
  </si>
  <si>
    <t>HLFL-12%-I-21-2-21-PVT</t>
  </si>
  <si>
    <t>KMPL-ZC-2362-10-3-16-PVT</t>
  </si>
  <si>
    <t>ECL-NIFTY-B6B401-30-5-16-PVT</t>
  </si>
  <si>
    <t>ECL-NIFTY-D7B403-30-8-17-PVT</t>
  </si>
  <si>
    <t>ECL-NIFTY-B7D401-5-7-17-PVT</t>
  </si>
  <si>
    <t>ECL-NIFTY-B7E402-3-7-17-PVT</t>
  </si>
  <si>
    <t>ECL-NIFTY-E6E401-31-8-16-PVT</t>
  </si>
  <si>
    <t>ECL-NIFTY-B6B402-1-4-16-PVT</t>
  </si>
  <si>
    <t>ECL-NIFTY-D4B401-1-9-17-PVT</t>
  </si>
  <si>
    <t>KARVY-NIFTY-B37-3-6-15-PVT</t>
  </si>
  <si>
    <t>STL-11.45%-2-3-17-PVT</t>
  </si>
  <si>
    <t>STL-11.45%-5-5-16-PVT</t>
  </si>
  <si>
    <t>ALRPL-14%-A-04-09-18-PVT</t>
  </si>
  <si>
    <t>ALRPL-14%-04-09-18-B-PVT</t>
  </si>
  <si>
    <t>KMPL-10.0213%-6-4-15-PVT</t>
  </si>
  <si>
    <t>KMPL-10.0501%-2361-7-4-15-PVT</t>
  </si>
  <si>
    <t>KMPL-10.0592%-2363-13-3-17-PVT</t>
  </si>
  <si>
    <t>JSWINV-ZC-17-8-15-PVT</t>
  </si>
  <si>
    <t>JSWINV-ZC-17-8-16-PVT</t>
  </si>
  <si>
    <t>JSWINV-ZC-17-2-17-PVT</t>
  </si>
  <si>
    <t>OBINFRA-10.9%-15-12-21-PVT</t>
  </si>
  <si>
    <t>OBINFRA-11.5%-15-12-19-PVT</t>
  </si>
  <si>
    <t>OBINFRA-11.5%-15-6-22-PVT</t>
  </si>
  <si>
    <t>RCL-INDEX-B238-20-5-15-PVT</t>
  </si>
  <si>
    <t>RCL-INDEX-B238-20-6-16-PVT</t>
  </si>
  <si>
    <t>JMFPL-ZC-N-6-4-15-PVT</t>
  </si>
  <si>
    <t>HDB-10.19%-I6-18-3-24-PVT</t>
  </si>
  <si>
    <t>KMIL-10.40%-08-03-16-PVT</t>
  </si>
  <si>
    <t>KMIL-10%-23-03-15-PVT</t>
  </si>
  <si>
    <t>BFL-10.08%-90-28-4-16-PVT</t>
  </si>
  <si>
    <t>RCL-INDEX-B221-14-6-16-PVT</t>
  </si>
  <si>
    <t>RCL-INDEX-B219-12-6-17-PVT</t>
  </si>
  <si>
    <t>RCL-INDEX-B236-8-7-15-PVT</t>
  </si>
  <si>
    <t>RCL-10.2566%-13-3-17-PVT</t>
  </si>
  <si>
    <t>SIMPLEXINF-11.25%-11-3-21-PVT</t>
  </si>
  <si>
    <t>ECL-NIFTY-B6C401-6-6-16-PVT</t>
  </si>
  <si>
    <t>ECL-NIFTY-F7C401-6-7-17-PVT</t>
  </si>
  <si>
    <t>ECL-NIFTY-L5D401-8-4-16-PVT</t>
  </si>
  <si>
    <t>ECL-NIFTY-D7C405-8-9-17-PVT</t>
  </si>
  <si>
    <t>ECL-NIFTY-D7C403-8-9-17-PVT</t>
  </si>
  <si>
    <t>ECL-NIFTY-B6C402-8-6-16-PVT</t>
  </si>
  <si>
    <t>RCL-INDEX-B240-27-4-15-PVT</t>
  </si>
  <si>
    <t>RCL-INDEX-B240-23-6-16-PVT</t>
  </si>
  <si>
    <t>BFL-ZC-91-16-4-15-PVT</t>
  </si>
  <si>
    <t>BFL-ZC-91-27-4-15-PVT</t>
  </si>
  <si>
    <t>BFL-ZC-91-14-5-15-PVT</t>
  </si>
  <si>
    <t>REDDYHPL-16%-10-3-18-PVT</t>
  </si>
  <si>
    <t>TIIC-9.85%-07-03-24-PVT</t>
  </si>
  <si>
    <t>REC-9.52%-121-25-3-17-PVT</t>
  </si>
  <si>
    <t>JM-ZC-05-05-2015-PVT</t>
  </si>
  <si>
    <t>SIMPLEX-11.25%-18-03-21-PVT</t>
  </si>
  <si>
    <t>RCL-INDEX-24-06-2016-PVT</t>
  </si>
  <si>
    <t>LTINF-9.73%-14-3-24-PVT</t>
  </si>
  <si>
    <t>LTINF-9.99%-6-4-15-PVT</t>
  </si>
  <si>
    <t>BFL-10%-30-3-17-PVT</t>
  </si>
  <si>
    <t>BFL-10%-13-3-17-PVT</t>
  </si>
  <si>
    <t>BFL-ZC-16-4-15-PVT</t>
  </si>
  <si>
    <t>BFL-ZC-16-5-16-PVT</t>
  </si>
  <si>
    <t>NTPC-9.34%-LII-24-3-24-PVT</t>
  </si>
  <si>
    <t>HDFC-9.72%-M003-25-3-16-PVT</t>
  </si>
  <si>
    <t>HDFC-9.6%-M004-26-6-15-PVT</t>
  </si>
  <si>
    <t>KMIL-10.40%-23-02-2017-PVT</t>
  </si>
  <si>
    <t>KMIL-10.40%-02-06-2016-PVT</t>
  </si>
  <si>
    <t>RCL-INDEX-B243-29-6-16-PVT</t>
  </si>
  <si>
    <t>RINFRA-12.50%-20A-24-6-15-PVT</t>
  </si>
  <si>
    <t>RINFRA-12.50%-20B-24-3-16-PVT</t>
  </si>
  <si>
    <t>RINFRA-12.50%-20C-24-3-17-PVT</t>
  </si>
  <si>
    <t>RINFRA-12.50%-20D-24-3-18-PVT</t>
  </si>
  <si>
    <t>RINFRA-12.50%-20E-24-3-19-PVT</t>
  </si>
  <si>
    <t>BANDHAN-13.75%-20-3-20-PVT</t>
  </si>
  <si>
    <t>MAGMA-10.4073%-4-9-15-PVT</t>
  </si>
  <si>
    <t>KMPL-9.7803%-2365-6-4-15-PVT</t>
  </si>
  <si>
    <t>KMPL-10.1276%-2366-7-4-15-PVT</t>
  </si>
  <si>
    <t>KMPL-10.1493%-2367-10-9-15-PVT</t>
  </si>
  <si>
    <t>KMPL-10.25%-2368-21-3-16-PVT</t>
  </si>
  <si>
    <t>KMPL-10.25%-21-3-17-PVT</t>
  </si>
  <si>
    <t>RINFRA-11.55%-22A-25-4-15-PVT</t>
  </si>
  <si>
    <t>RINFRA-23A-25-4-15-11.55%-PVT</t>
  </si>
  <si>
    <t>RINFRA-11.55%-23B-25-3-16-PVT</t>
  </si>
  <si>
    <t>AUFIN-11.47%-24-4-17-PVT</t>
  </si>
  <si>
    <t>COX-10.5%-24-3-19-PVT</t>
  </si>
  <si>
    <t>ILFS-9.9%-VII-25-9-15-PVT</t>
  </si>
  <si>
    <t>IFMR-13%-28-4-15-PVT</t>
  </si>
  <si>
    <t>JSWSTEEL-10.55%-20-3-17-PVT</t>
  </si>
  <si>
    <t>JSWSTEEL-10.5%-18-5-16-PVT</t>
  </si>
  <si>
    <t>JSWSTEEL-10.5%-26-3-16-PVT</t>
  </si>
  <si>
    <t>SATYADPL-14%-13-3-17-PVT</t>
  </si>
  <si>
    <t>COCHIN-8.72%-II-28-03-29-PVT</t>
  </si>
  <si>
    <t>TMPL-9.5%-I-27-3-16-PVT</t>
  </si>
  <si>
    <t>ACB-12.25%-V-28-03-19-PVT</t>
  </si>
  <si>
    <t>STFC-10.6%-D006-28-3-24-PVT</t>
  </si>
  <si>
    <t>STFC-10.6%-P012-28-3-24-PVT</t>
  </si>
  <si>
    <t>STFC-10.5%-28-3-21-P011-PVT</t>
  </si>
  <si>
    <t>RCL-INDEX-B228-4-7-16-PVT</t>
  </si>
  <si>
    <t>RCL-INDEX-28-6-16-PVT</t>
  </si>
  <si>
    <t>JMFIN-ZC-P-26-4-16-PVT</t>
  </si>
  <si>
    <t>ECL-NIFTY-23-6-17-PVT</t>
  </si>
  <si>
    <t>ECL-NIFTY-C5C402-19-6-15-PVT</t>
  </si>
  <si>
    <t>ECL-NIFTY-C6E401-27-6-16-PVT</t>
  </si>
  <si>
    <t>INDOSTAR-ZC-27-2-19-PVT</t>
  </si>
  <si>
    <t>KMPL-9.5937%-2373-2-4-15-PVT</t>
  </si>
  <si>
    <t>KMPL-9.6388%-2374-6-4-15-PVT</t>
  </si>
  <si>
    <t>KMPL-9.5877%-2375-7-4-15-PVT</t>
  </si>
  <si>
    <t>KMPL-9.6376%-2376-7-4-15-PVT</t>
  </si>
  <si>
    <t>KMPL-9.8474%-2377-7-4-16-PVT</t>
  </si>
  <si>
    <t>KMPL-9.842%-2378-14-4-17-PVT</t>
  </si>
  <si>
    <t>EFSL-11.65%-21-4-16-PVT</t>
  </si>
  <si>
    <t>EFSL-11%-28-9-15-PVT</t>
  </si>
  <si>
    <t>PNB-9.68%-XV-28-3-24-PVT</t>
  </si>
  <si>
    <t>PNB-9.68%-XVI-3-4-24-PVT</t>
  </si>
  <si>
    <t>LTVPL-10.4%-24-3-17-PVT</t>
  </si>
  <si>
    <t>SIMPLEX-11.25%-IV-28-3-21-PVT</t>
  </si>
  <si>
    <t>MAGMA-10.0066%-VV-7-4-15-PVT</t>
  </si>
  <si>
    <t>MAGMA-10.4946%-WW-26-4-16-PVT</t>
  </si>
  <si>
    <t>RINFRA-11.6%-25-4-15-PVT</t>
  </si>
  <si>
    <t>RINFRA-11.6%-25-3-16-PVT</t>
  </si>
  <si>
    <t>RINFRA-11.6%-25-3-17-PVT</t>
  </si>
  <si>
    <t>RINRA-11.6%-24-3-18-PVT</t>
  </si>
  <si>
    <t>EHFL-ZC-23-3-17-PVT</t>
  </si>
  <si>
    <t>RCL-INDEX-B231-6-1-16-PVT</t>
  </si>
  <si>
    <t>RCL-INDEX-B232-5-7-17-PVT</t>
  </si>
  <si>
    <t>RCL-INDEX-B235-7-8-17-PVT</t>
  </si>
  <si>
    <t>RCL-INDEX-B242-7-8-17-PVT</t>
  </si>
  <si>
    <t>RCL-INDEX-B242-4-8-17-PVT</t>
  </si>
  <si>
    <t>HLFL-12%-II-28-3-21-PVT</t>
  </si>
  <si>
    <t>RHFL-9.9%-28-3-24-PVT</t>
  </si>
  <si>
    <t>MAGMA-11%-28-4-21-PVT</t>
  </si>
  <si>
    <t>MIEL-14.5%-31-3-19-PVT</t>
  </si>
  <si>
    <t>ALRPL-14%-X-28-4-23-PVT</t>
  </si>
  <si>
    <t>ALRPL-14%-Y-28-4-23-PVT</t>
  </si>
  <si>
    <t>ECL-NIFTY-F6F401-3-10-16-PVT</t>
  </si>
  <si>
    <t>ECL-NIFTY-F5C401-1-10-15-PVT</t>
  </si>
  <si>
    <t>ECL-NIFTY-C6F401-28-6-16-PVT</t>
  </si>
  <si>
    <t>ECL-NIFTY-C7C403-31-7-17-PVT</t>
  </si>
  <si>
    <t>ECL-NIFTY-C7F401-31-7-17-PVT</t>
  </si>
  <si>
    <t>ECL-NIFTY-F6C401-28-6-16-PVT</t>
  </si>
  <si>
    <t>ECL-NIFTY-C7E401-31-7-17-PVT</t>
  </si>
  <si>
    <t>ECL-NIFTY-F7F401-29-9-17-PVT</t>
  </si>
  <si>
    <t>ECL-NIFTY-E7E401-28-9-17-PVT</t>
  </si>
  <si>
    <t>KCPL-21.3%-A-14-10-19-PVT</t>
  </si>
  <si>
    <t>IOT-9.843%-II-20-5-15-PVT</t>
  </si>
  <si>
    <t>IOT-9.843%-II-20-6-15-PVT</t>
  </si>
  <si>
    <t>IOT-9.843%-II-20-7-15-PVT</t>
  </si>
  <si>
    <t>IOT-9.843%-II-20-8-15-PVT</t>
  </si>
  <si>
    <t>IOT-9.843%-II-20-9-15-PVT</t>
  </si>
  <si>
    <t>IOT-9.843%-II-20-10-15-PVT</t>
  </si>
  <si>
    <t>IOT-9.843%-II-20-11-15-PVT</t>
  </si>
  <si>
    <t>IOT-9.843%-II-20-12-15-PVT</t>
  </si>
  <si>
    <t>IOT-9.843%-II-20-1-16-PVT</t>
  </si>
  <si>
    <t>IOT-9.843%-II-20-2-16-PVT</t>
  </si>
  <si>
    <t>IOT-9.843%-II-20-3-16-PVT</t>
  </si>
  <si>
    <t>IOT-9.843%-II-20-4-16-PVT</t>
  </si>
  <si>
    <t>IOT-9.843%-II-20-10-18-PVT</t>
  </si>
  <si>
    <t>IOT-9.843%-II-20-11-18-PVT</t>
  </si>
  <si>
    <t>IOT-9.843%-II-20-5-16-PVT</t>
  </si>
  <si>
    <t>IOT-9.843%-II-20-12-18-PVT</t>
  </si>
  <si>
    <t>IOT-9.843%-II-20-6-16-PVT</t>
  </si>
  <si>
    <t>IOT-9.843%-II-20-7-16-PVT</t>
  </si>
  <si>
    <t>IOT-9.843%-II-20-1-19-PVT</t>
  </si>
  <si>
    <t>IOT-9.843%-II-20-8-16-PVT</t>
  </si>
  <si>
    <t>IOT-9.843%-II-20-2-19-PVT</t>
  </si>
  <si>
    <t>IOT-9.843%-II-20-3-19-PVT</t>
  </si>
  <si>
    <t>IOT-9.843%-II-20-4-19-PVT</t>
  </si>
  <si>
    <t>IOT-9.843%-II-20-5-19-PVT</t>
  </si>
  <si>
    <t>IOT-9.843%-II-20-9-16-PVT</t>
  </si>
  <si>
    <t>IOT-9.843%-II-20-10-16-PVT</t>
  </si>
  <si>
    <t>IOT-9.843%-II-20-6-19-PVT</t>
  </si>
  <si>
    <t>IOT-9.843%-II-20-11-16-PVT</t>
  </si>
  <si>
    <t>IOT-9.843%-II-20-7-19-PVT</t>
  </si>
  <si>
    <t>IOT-9.843%-II-20-12-16-PVT</t>
  </si>
  <si>
    <t>IOT-9.843%-II-20-8-19-PVT</t>
  </si>
  <si>
    <t>IOT-9.843%-II-20-1-17-PVT</t>
  </si>
  <si>
    <t>IOT-9.843%-II-20-2-17-PVT</t>
  </si>
  <si>
    <t>IOT-9.843%-II-20-3-17-PVT</t>
  </si>
  <si>
    <t>IOT-9.843%-II-20-4-17-PVT</t>
  </si>
  <si>
    <t>IOT-9.843%-II-20-5-17-PVT</t>
  </si>
  <si>
    <t>IOT-9.843%-II-20-6-17-PVT</t>
  </si>
  <si>
    <t>IOT-9.843%-II-20-7-17-PVT</t>
  </si>
  <si>
    <t>IOT-9.843%-II-20-8-17-PVT</t>
  </si>
  <si>
    <t>IOT-9.843%-II-20-9-19-PVT</t>
  </si>
  <si>
    <t>IOT-9.843%-II-20-10-19-PVT</t>
  </si>
  <si>
    <t>IOT-9.843%-II-20-9-17-PVT</t>
  </si>
  <si>
    <t>IOT-9.843%-II-20-10-17-PVT</t>
  </si>
  <si>
    <t>IOT-9.843%-II-20-11-19-PVT</t>
  </si>
  <si>
    <t>IOT-9.843%-II-20-11-17-PVT</t>
  </si>
  <si>
    <t>IOT-9.843%-II-20-12-19-PVT</t>
  </si>
  <si>
    <t>IOT-9.843%-II-20-12-17-PVT</t>
  </si>
  <si>
    <t>IOT-9.843%-II-20-1-20-PVT</t>
  </si>
  <si>
    <t>IOT-9.843%-II-20-1-18-PVT</t>
  </si>
  <si>
    <t>IOT-9.843%-II-20-2-20-PVT</t>
  </si>
  <si>
    <t>IOT-9.843%-II-20-3-20-PVT</t>
  </si>
  <si>
    <t>IOT-9.843%-II-20-4-20-PVT</t>
  </si>
  <si>
    <t>IOT-9.843%-II-20-5-20-PVT</t>
  </si>
  <si>
    <t>IOT-9.843%-II-20-2-18-PVT</t>
  </si>
  <si>
    <t>IOT-9.843%-II-20-6-20-PVT</t>
  </si>
  <si>
    <t>IOT-9.843%-II-20-7-20-PVT</t>
  </si>
  <si>
    <t>IOT-9.843%-II-20-3-18-PVT</t>
  </si>
  <si>
    <t>IOT-9.843%-II-20-8-20-PVT</t>
  </si>
  <si>
    <t>IOT-9.843%-II-20-9-20-PVT</t>
  </si>
  <si>
    <t>IOT-9.843%-II-20-4-18-PVT</t>
  </si>
  <si>
    <t>IOT-9.843%-II-20-10-20-PVT</t>
  </si>
  <si>
    <t>IOT-9.843%-II-20-5-18-PVT</t>
  </si>
  <si>
    <t>IOT-9.843%-II-20-11-20-PVT</t>
  </si>
  <si>
    <t>IOT-9.843%-II-20-6-18-PVT</t>
  </si>
  <si>
    <t>IOT-9.843%-II-20-12-20-PVT</t>
  </si>
  <si>
    <t>IOT-9.843%-II-20-7-18-PVT</t>
  </si>
  <si>
    <t>IOT-9.843%-II-20-1-21-PVT</t>
  </si>
  <si>
    <t>IOT-9.843%-II-20-2-21-PVT</t>
  </si>
  <si>
    <t>IOT-9.843%-II-20-8-18-PVT</t>
  </si>
  <si>
    <t>IOT-9.843%-II-20-3-21-PVT</t>
  </si>
  <si>
    <t>IOT-9.843%-II-20-9-18-PVT</t>
  </si>
  <si>
    <t>1008IOT22A</t>
  </si>
  <si>
    <t>1008IOT22B</t>
  </si>
  <si>
    <t>1008IOT22C</t>
  </si>
  <si>
    <t>1008IOT23A</t>
  </si>
  <si>
    <t>1008IOT23B</t>
  </si>
  <si>
    <t>1008IOT23C</t>
  </si>
  <si>
    <t>1008IOT24A</t>
  </si>
  <si>
    <t>1008IOT24B</t>
  </si>
  <si>
    <t>IOT-10.63%-IV-20-10-28-PVT</t>
  </si>
  <si>
    <t>1008IOT24C</t>
  </si>
  <si>
    <t>1063IOT28B</t>
  </si>
  <si>
    <t>1008IOT25A</t>
  </si>
  <si>
    <t>1063IOT28C</t>
  </si>
  <si>
    <t>1008IOT25B</t>
  </si>
  <si>
    <t>1063IOT28D</t>
  </si>
  <si>
    <t>1008IOT25C</t>
  </si>
  <si>
    <t>1063IOT28E</t>
  </si>
  <si>
    <t>1063IOT28F</t>
  </si>
  <si>
    <t>9843IOT2015</t>
  </si>
  <si>
    <t>1008IOT26A</t>
  </si>
  <si>
    <t>1008IOT26B</t>
  </si>
  <si>
    <t>1008IOT26C</t>
  </si>
  <si>
    <t>1008IOT27A</t>
  </si>
  <si>
    <t>1008IOT27B</t>
  </si>
  <si>
    <t>1008IOT27C</t>
  </si>
  <si>
    <t>1008IOT28A</t>
  </si>
  <si>
    <t>1008IOT28B</t>
  </si>
  <si>
    <t>1008IOT28C</t>
  </si>
  <si>
    <t>1008IOT28D</t>
  </si>
  <si>
    <t>1008IOT28E</t>
  </si>
  <si>
    <t>1008IOT28F</t>
  </si>
  <si>
    <t>GCORP-15%-11-4-2022-PVT</t>
  </si>
  <si>
    <t>FLFL-11.5%-1-6-4-20-PVT</t>
  </si>
  <si>
    <t>INCLINE-10.85%-21-4-16-PVT</t>
  </si>
  <si>
    <t>INCLINE-10.85%-21-4-17-PVT</t>
  </si>
  <si>
    <t>INCLINE-10.85%-21-8-17-PVT</t>
  </si>
  <si>
    <t>KCPL-21.3%-B-14-10-19-PVT</t>
  </si>
  <si>
    <t>1010RCL2024</t>
  </si>
  <si>
    <t>BFL-9.9%-94-11-4-16-PVT</t>
  </si>
  <si>
    <t>BFL-10%-95I-15-4-19-PVT</t>
  </si>
  <si>
    <t>BFL-9.9%-95II-19-4-17-PVT</t>
  </si>
  <si>
    <t>BFL-9.9%-95III-18-4-16-PVT</t>
  </si>
  <si>
    <t>AROHAN-13.65%-15-4-16-PVT</t>
  </si>
  <si>
    <t>BRIGHT-1%-1-9-23-PVT</t>
  </si>
  <si>
    <t>YGREALTY-ZC-A-21-4-26-PVT</t>
  </si>
  <si>
    <t>TALWALKARS-11.75%-25-4-20-PVT</t>
  </si>
  <si>
    <t>SVCPL-13.90%-15-4-16-PVT</t>
  </si>
  <si>
    <t>ISFCPL-13.90%-15-4-16-PVT</t>
  </si>
  <si>
    <t>SMFPL-12.9%-15-4-16-PVT</t>
  </si>
  <si>
    <t>SMFPL-14.7%-25-4-20-PVT</t>
  </si>
  <si>
    <t>AMPL-13.90%-15-4-16-Pvt</t>
  </si>
  <si>
    <t>YGRPL-ZC-28-4-26-PVT</t>
  </si>
  <si>
    <t>AUFIL-11.47%-28-4-16-PVT</t>
  </si>
  <si>
    <t>PFSPL-14%-15-4-16-PVT</t>
  </si>
  <si>
    <t>DISHAMPL-13.15%-1-15-4-16-PVT</t>
  </si>
  <si>
    <t>1725CDPL17</t>
  </si>
  <si>
    <t>IFLPL-14.19%-15-4-16-PVT</t>
  </si>
  <si>
    <t>FUTUREFSL-13.15%-15-4-16-PVT</t>
  </si>
  <si>
    <t>CIIPL-12%-9-5-19-PVT</t>
  </si>
  <si>
    <t>BFL-10%-96I-25-4-19-PVT</t>
  </si>
  <si>
    <t>PUNE-ZC-9-11-15-PVT</t>
  </si>
  <si>
    <t>BFL-9.9%-96II-25-4-17-PVT</t>
  </si>
  <si>
    <t>BFL-9.85%-96III-25-4-16-PVT</t>
  </si>
  <si>
    <t>BFL-9.85%-96IV-7-4-16-PVT</t>
  </si>
  <si>
    <t>BFL-ZC-96V-28-4-16-PVT</t>
  </si>
  <si>
    <t>ADANI-ZERO-29-05-2015-PVT</t>
  </si>
  <si>
    <t>GOODTIME-16.75%-13-5-21-PVT</t>
  </si>
  <si>
    <t>ECL-NIFTY-G6E401-15-11-16-PVT</t>
  </si>
  <si>
    <t>SMFPL-14.80%-15-5-17-PVT</t>
  </si>
  <si>
    <t>RHFL-9.8%-15-5-24-PVT</t>
  </si>
  <si>
    <t>KMPL-9.81%-15-9-15-PVT</t>
  </si>
  <si>
    <t>KMPL-9.94%-6-4-16-PVT</t>
  </si>
  <si>
    <t>KMPL-9.9%-25-4-16-PVT</t>
  </si>
  <si>
    <t>KMPL-ZC-9-5-16-PVT</t>
  </si>
  <si>
    <t>KMPL-9.95%-13-5-16-PVT</t>
  </si>
  <si>
    <t>KMPL-9.88%-27-6-16-PVT</t>
  </si>
  <si>
    <t>KMPL-9.89%-4-4-17-PVT</t>
  </si>
  <si>
    <t>KMPL-9.9%-24-4-17-PVT</t>
  </si>
  <si>
    <t>KMPL-9.9%-8-5-17-PVT</t>
  </si>
  <si>
    <t>KMPL-9.95%-12-5-17-PVT</t>
  </si>
  <si>
    <t>KMPL-9.93%-13-3-17-PVT</t>
  </si>
  <si>
    <t>SREI-10.65%-15-5-16-PVT</t>
  </si>
  <si>
    <t>SGGD-ZC-21-5-19-PVT</t>
  </si>
  <si>
    <t>EKAF-14.75%-30-5-19-PVT</t>
  </si>
  <si>
    <t>109DLF2021</t>
  </si>
  <si>
    <t>ECL-11.1%-I-17-5-19-PVT</t>
  </si>
  <si>
    <t>ECL-ZC-II-24-3-17-PVT</t>
  </si>
  <si>
    <t>ECL-ZC-III-23-5-16-PVT</t>
  </si>
  <si>
    <t>ECL-ZC-IV-10-5-16-PVT</t>
  </si>
  <si>
    <t>SFPL-14.7%-26-5-17-PVT</t>
  </si>
  <si>
    <t>975APSFC24</t>
  </si>
  <si>
    <t>YGRPL-ZC-27-5-26-PVT</t>
  </si>
  <si>
    <t>KMPL-9.6205%-15-3-16-PVT</t>
  </si>
  <si>
    <t>KMPL-ZC-2403-23-5-16-PVT</t>
  </si>
  <si>
    <t>KMPL-9.65%-30-5-16-PVT</t>
  </si>
  <si>
    <t>KMPL-9.6638%-30-5-16-PVT</t>
  </si>
  <si>
    <t>KMPL-9.6319%-6-4-16-PVT</t>
  </si>
  <si>
    <t>KMPL-9.65%-30-5-17-PVT</t>
  </si>
  <si>
    <t>KMPL-9.7%-2413-30-5-17-PVT</t>
  </si>
  <si>
    <t>KMPL-9.6428%-23-11-15-PVT</t>
  </si>
  <si>
    <t>KMPL-9.6779%-23-3-16-PVT</t>
  </si>
  <si>
    <t>KMPL-9.7%-2393-2-5-16-PVT</t>
  </si>
  <si>
    <t>KMPL-9.8061%-15-5-17-PVT</t>
  </si>
  <si>
    <t>KMPL-9.95%-23-5-17-PVT</t>
  </si>
  <si>
    <t>KMPL-9.7%-2399-22-5-17-PVT</t>
  </si>
  <si>
    <t>HDFC-ZC-M005-3-6-15-PVT</t>
  </si>
  <si>
    <t>HAZELRPL-14%-2-6-21-PVT</t>
  </si>
  <si>
    <t>GCORP-15%-30-5-2022-PVT</t>
  </si>
  <si>
    <t>ECL-NIFTY-H6E402-28-11-16-PVT</t>
  </si>
  <si>
    <t>ECL-NIFTY-E7H401-3-10-17-PVT</t>
  </si>
  <si>
    <t>ECL-NIFTY-E6E402-31-8-16-PVT</t>
  </si>
  <si>
    <t>INDIAINFRA-9.7%-1-28-5-19-PVT</t>
  </si>
  <si>
    <t>NLL-5.10%-9-6-2019-PVT</t>
  </si>
  <si>
    <t>INDIAINFRA-9.7%-2-28-5-24-PVT</t>
  </si>
  <si>
    <t>LTINF-9.747%-29-4-16-PVT</t>
  </si>
  <si>
    <t>LTINF-9.7544%-11-5-16--PVT</t>
  </si>
  <si>
    <t>LTINF-9.75%-26-5-16-PVT</t>
  </si>
  <si>
    <t>115IENMPL15</t>
  </si>
  <si>
    <t>HDFC-9.07%-M006-10-7-15-PVT</t>
  </si>
  <si>
    <t>EHFL-10.944%-24-4-17-PVT</t>
  </si>
  <si>
    <t>EHFL-10.9424%-28-4-16-PVT</t>
  </si>
  <si>
    <t>ECL-NIFTY-H5E401-7-12-15-PVT</t>
  </si>
  <si>
    <t>ECL-NIFTY-H6E401-5-12-16-PVT</t>
  </si>
  <si>
    <t>ECL-NIFTY-E6F401-12-9-16-PVT</t>
  </si>
  <si>
    <t>HLFL-10.50%-I-30-5-17-PVT</t>
  </si>
  <si>
    <t>IBHFL-ZC-15-6-16-PVT</t>
  </si>
  <si>
    <t>IBHFL-ZC-29-5-17-PVT</t>
  </si>
  <si>
    <t>IBHFL-ZC-27-4-17-PVT</t>
  </si>
  <si>
    <t>IBHFL-ZC-8-11-17-PVT</t>
  </si>
  <si>
    <t>IBHFL-10.15%-5-6-24-PVT</t>
  </si>
  <si>
    <t>IBHFL-4.50%-5-6-17-PVT</t>
  </si>
  <si>
    <t>LTINFRA-9.5%-B-6-6-17-PVT</t>
  </si>
  <si>
    <t>KMPL-9.4656%-2414-14-3-16-PVT</t>
  </si>
  <si>
    <t>KMPL-9.5%-2415-416-10-6-16-PVT</t>
  </si>
  <si>
    <t>AUFIN-10.858%-28-5-17-PVT</t>
  </si>
  <si>
    <t>KMPL-9.5%-2417-9-6-17-PVT</t>
  </si>
  <si>
    <t>PVR-10.75%-10-6-19-PVT</t>
  </si>
  <si>
    <t>HDFC-8.95%-M007-13-7-15-PVT</t>
  </si>
  <si>
    <t>HDFC-8.99%-M008-17-8-15-PVT</t>
  </si>
  <si>
    <t>ACB-12.25%-VI-5-6-19-PVT</t>
  </si>
  <si>
    <t>GOSWAMI-ZC-IA-15-6-15-PVT</t>
  </si>
  <si>
    <t>GOSWAMI-ZC-IB-13-6-16-PVT</t>
  </si>
  <si>
    <t>GOSWAMI-ZC-IC-12-6-17-PVT</t>
  </si>
  <si>
    <t>GOSWAMI-ZC-ID-12-6-18-PVT</t>
  </si>
  <si>
    <t>GOSWAMI-ZC-IE-12-6-19-PVT</t>
  </si>
  <si>
    <t>INDOSTAR-11.55%-A-24-4-17-PVT</t>
  </si>
  <si>
    <t>INDOSTAR-11.55%-B-24-3-17-PVT</t>
  </si>
  <si>
    <t>INDOSTAR-11.55%-C-28-4-16-PVT</t>
  </si>
  <si>
    <t>INDOSTAR-ZC-D-15-5-17-PVT</t>
  </si>
  <si>
    <t>INDOSTAR-11.55%-E-8-8-17-PVT</t>
  </si>
  <si>
    <t>INDOSTAR-11.55%-F-10-5-16-PVT</t>
  </si>
  <si>
    <t>INDOSTAR-11.55%-G-26-4-17-PVT</t>
  </si>
  <si>
    <t>INDOSTAR-11.4%-H-6-6-17-PVT</t>
  </si>
  <si>
    <t>HLFL-12.40%-III-3-11-19-PVT</t>
  </si>
  <si>
    <t>HLFL-12.40%-IV-3-4-20-PVT</t>
  </si>
  <si>
    <t>REC-9.02%-122-18-6-2019-PVT</t>
  </si>
  <si>
    <t>LTINF-9.05%-SRDI-16-10-15-PVT</t>
  </si>
  <si>
    <t>LTINF-9.2%-DII-18-11-15-PVT</t>
  </si>
  <si>
    <t>LTINF-9.25%-DIII-18-6-19-PVT</t>
  </si>
  <si>
    <t>SEFL-10.92%-13-6-24-PVT</t>
  </si>
  <si>
    <t>1070SIL2021</t>
  </si>
  <si>
    <t>SIPL-6%-5-4-19-PVT</t>
  </si>
  <si>
    <t>SIPL-6%-5-4-20-PVT</t>
  </si>
  <si>
    <t>RHFL-9.8%-B29-19-6-19-PVT</t>
  </si>
  <si>
    <t>109DLFPL21</t>
  </si>
  <si>
    <t>LTINFRADFL-9.6%-10-6-19-PVT</t>
  </si>
  <si>
    <t>LTINFRADFL-9.7%-10-6-21-PVT</t>
  </si>
  <si>
    <t>LTINFRADFL-9.7%-10-6-24-PVT</t>
  </si>
  <si>
    <t>SREI-11.5%-10-6-19-PVT</t>
  </si>
  <si>
    <t>SREI-11.4%-10-6-24-PVT</t>
  </si>
  <si>
    <t>SREI-11.35%-16-6-19-PVT</t>
  </si>
  <si>
    <t>APPUHL-10%-20-6-19-PVT</t>
  </si>
  <si>
    <t>NOBILITY-10%-18-7-17-PVT</t>
  </si>
  <si>
    <t>UTKARSH-14.5%-20-6-17-PVT</t>
  </si>
  <si>
    <t>SEFL-10.90%-20-06-24-PVT</t>
  </si>
  <si>
    <t>IBHFL-10.5%-16-06-2017-PVT</t>
  </si>
  <si>
    <t>KMPL-9.4135%-2418-20-6-16-PVT</t>
  </si>
  <si>
    <t>LTINF-9.25%-13-6-19-PVT</t>
  </si>
  <si>
    <t>139ESAF20</t>
  </si>
  <si>
    <t>HDB-9.70%-20-06-2024-PVT</t>
  </si>
  <si>
    <t>HDFC-9.24%-M009-24-6-24-PVT</t>
  </si>
  <si>
    <t>RHFL-9.8%-29A-27-6-19-PVT</t>
  </si>
  <si>
    <t>ECL-NIFTY-H6F401-14-12-16-PVT</t>
  </si>
  <si>
    <t>ECL-NIFTY-E6H401-19-9-16-PVT</t>
  </si>
  <si>
    <t>ECL-NIFTY-F6F402-19-9-16-PVT</t>
  </si>
  <si>
    <t>ECL-NIFTY-H6F402-21-12-16-PVT</t>
  </si>
  <si>
    <t>ECL-NIFTY-F6I401-21-9-16-PVT</t>
  </si>
  <si>
    <t>RELJIO-9.25%-16-6-24-PVT</t>
  </si>
  <si>
    <t>PENNACIL-12.25%-14-6-19-PVT</t>
  </si>
  <si>
    <t>KMPL-9.3023%-2419-29-6-15-PVT</t>
  </si>
  <si>
    <t>KMPL-9.4321%-2420-28-12-15-PVT</t>
  </si>
  <si>
    <t>KMPL-9.50%-27-6-17-PVT</t>
  </si>
  <si>
    <t>KMPL-9.5087%-2422-26-6-17-PVT</t>
  </si>
  <si>
    <t>UFSPL-12.60%-28-5-19-pvt</t>
  </si>
  <si>
    <t>HDB-9.49%-18-6-19-PVT</t>
  </si>
  <si>
    <t>HDB-8.9636%-29-12-15-PVT</t>
  </si>
  <si>
    <t>HDB-9.0124%-24-12-15-PVT</t>
  </si>
  <si>
    <t>MAGMA-10.2508%-3-6-15-PVT</t>
  </si>
  <si>
    <t>MAGMA-10.25%-23-6-17-PVT</t>
  </si>
  <si>
    <t>MAGMA-10.25%-23-6-16-PVT</t>
  </si>
  <si>
    <t>MAGMA-10.2605%-17-6-16-PVT</t>
  </si>
  <si>
    <t>MAGMA-10.2221%-8-11-17-PVT</t>
  </si>
  <si>
    <t>AMPL-14.75%-13-5-19-PVT</t>
  </si>
  <si>
    <t>APSEZ-10.05%-18-9-15-PVT</t>
  </si>
  <si>
    <t>APSEZ-10.05%-18-12-15-PVT</t>
  </si>
  <si>
    <t>APSEZ-10.5%-18-3-16-PVT</t>
  </si>
  <si>
    <t>APSEZ-10.5%-15-6-16-PVT</t>
  </si>
  <si>
    <t>APSEZ-9.6%-18-6-16-PVT</t>
  </si>
  <si>
    <t>APSEZ-9.8%-18-9-15-PVT</t>
  </si>
  <si>
    <t>APSEZ-9.8%-18-12-15-PVT</t>
  </si>
  <si>
    <t>APSEZ-9.8%-18-3-16-PVT</t>
  </si>
  <si>
    <t>APSEZ-9.8%-18-6-16-PVT</t>
  </si>
  <si>
    <t>YGRPL-ZC-D-26-6-26-PVT</t>
  </si>
  <si>
    <t>MAGMA-11.45%-30-6-21-PVT</t>
  </si>
  <si>
    <t>AROHAN-14.75%-13-5-18-PVT</t>
  </si>
  <si>
    <t>FUTURATPL-14%-6-7-20-PVT</t>
  </si>
  <si>
    <t>SMFPL-14.75%-27-6-17-PVT</t>
  </si>
  <si>
    <t>SREI-ZC-20-6-17-PVT</t>
  </si>
  <si>
    <t>ECLFL-11%-3-7-2019-PVT</t>
  </si>
  <si>
    <t>LTINF-9.04%-25-09-15-PVT</t>
  </si>
  <si>
    <t>LTINF-9.40%-26-10-15-PVT</t>
  </si>
  <si>
    <t>LTINF-9.50%-26-6-16-PVT</t>
  </si>
  <si>
    <t>LTIF-9.30%-26-6-19-PVT</t>
  </si>
  <si>
    <t>LTINF-9.40%-E5-24-12-15-PVT</t>
  </si>
  <si>
    <t>ACB-12.25%-VII-25-6-19-PVT</t>
  </si>
  <si>
    <t>IBHFL-10.15%-I-29-6-15-PVT</t>
  </si>
  <si>
    <t>IBHFL-10.35%-II-27-6-16-PVT</t>
  </si>
  <si>
    <t>IBHFL-10.35%-III-27-6-17-PVT</t>
  </si>
  <si>
    <t>SREI-10.65%-4-7-16-PVT</t>
  </si>
  <si>
    <t>IRFC-6.30%-68A-8-3-17-PVT</t>
  </si>
  <si>
    <t>JFSPL-12.85%-SR6-9-7-20-PVT</t>
  </si>
  <si>
    <t>ECL-NIFTY-L5F403-1-2-16-PVT</t>
  </si>
  <si>
    <t>ECL-NIFTY-F7I402-1-11-17-PVT</t>
  </si>
  <si>
    <t>ECL-NIFTY-E7H404-1-1-18-PVT</t>
  </si>
  <si>
    <t>ECL-NIFTY-H6I401-6-1-17-PVT</t>
  </si>
  <si>
    <t>IBHFL-10.45%-15-6-16-PVT</t>
  </si>
  <si>
    <t>IBHFL-ZC-I-28-7-16-PVT</t>
  </si>
  <si>
    <t>IHFL-ZC%-II-26-6-17-PVT</t>
  </si>
  <si>
    <t>IHFL-4%-30-12-16-PVT</t>
  </si>
  <si>
    <t>IHFL-10.35%-30-12-16-PVT</t>
  </si>
  <si>
    <t>ILFS-9.50%-3-7-19-PVT</t>
  </si>
  <si>
    <t>ILFS-9.50%-3-7-24</t>
  </si>
  <si>
    <t>PFC-9.11%-I-7-7-17-PVT</t>
  </si>
  <si>
    <t>PFC-9.15%-II-7-7-19-PVT</t>
  </si>
  <si>
    <t>PFC-9.2%-III-7-7-21-PVT</t>
  </si>
  <si>
    <t>PFC-9.36%-01-08-21-PVT</t>
  </si>
  <si>
    <t>PFC-9.44%-23-09-21-PVT</t>
  </si>
  <si>
    <t>RFL-11.30%-XLIIC-18-12-15-PVT</t>
  </si>
  <si>
    <t>PFC-9.70%-31-01-21-PVT</t>
  </si>
  <si>
    <t>PFC-9.48%-15-04-22-PVT</t>
  </si>
  <si>
    <t>RFL-11.35%-XLIIB-26-4-17-PVT</t>
  </si>
  <si>
    <t>PFC-9.39-%-29-06-22-PVT</t>
  </si>
  <si>
    <t>PFC-9.29%-21-08-22</t>
  </si>
  <si>
    <t>CREDILA-11.75%-PVT</t>
  </si>
  <si>
    <t>PFC-8.84%-04-03-2023-PVT</t>
  </si>
  <si>
    <t>RFL-11.30%-XLIIA-26-4-16-PVT</t>
  </si>
  <si>
    <t>PFC-8.87%-18-3-23-PVT</t>
  </si>
  <si>
    <t>PFC-8.90%-18-03-23-PVT</t>
  </si>
  <si>
    <t>PFC-9.26%-15-04-23-PVT</t>
  </si>
  <si>
    <t>PFC-ZC-30-12-22-PVT</t>
  </si>
  <si>
    <t>PFC-8.19%-14-6-23-PVT</t>
  </si>
  <si>
    <t>PFC-9.65%-13-1-24-PVT</t>
  </si>
  <si>
    <t>PFC-9.70%-21-2-24-PVT</t>
  </si>
  <si>
    <t>PFC-8.60%-7-8-24-PVT</t>
  </si>
  <si>
    <t>PFC-8.50%-15-12-24-PVT</t>
  </si>
  <si>
    <t>PFC-8.80%-15-1-25-PVT</t>
  </si>
  <si>
    <t>PFC-8.90%-15-3-25-PVT</t>
  </si>
  <si>
    <t>PFC-8.95%-30-3-25-PVT</t>
  </si>
  <si>
    <t>PFC-8.70%-14-5-25-PVT</t>
  </si>
  <si>
    <t>PFC-8.75%-15-6-25-PVT</t>
  </si>
  <si>
    <t>PFC-9.05%-15-12-25-PVT</t>
  </si>
  <si>
    <t>PFC-9.46%-1-8-26-PVT</t>
  </si>
  <si>
    <t>PFC-9.96%-18-5-17-PVT</t>
  </si>
  <si>
    <t>945PFC26</t>
  </si>
  <si>
    <t>PFC-9.00%-11-3-28-PVT</t>
  </si>
  <si>
    <t>PFC-8.90%-18-3-28-PVT</t>
  </si>
  <si>
    <t>960PFC17</t>
  </si>
  <si>
    <t>PFC-8.94%-25-3-28-PVT</t>
  </si>
  <si>
    <t>PFC-9.40%-29-6-17-PVT</t>
  </si>
  <si>
    <t>PFC-8.85%-15-6-30-PVT</t>
  </si>
  <si>
    <t>PFC-9.01%-21-8-17-PVT</t>
  </si>
  <si>
    <t>PFC-9.05%-15-12-30-PVT</t>
  </si>
  <si>
    <t>PFC-9.27%-21-8-17-PVT</t>
  </si>
  <si>
    <t>PFC-7.51%-15-10-21-PVT</t>
  </si>
  <si>
    <t>PFC-8.21%-3-10-17-PVT</t>
  </si>
  <si>
    <t>PFC-8.91%-18-10-17-PVT</t>
  </si>
  <si>
    <t>PFC-8.09%-25-11-21-PVT</t>
  </si>
  <si>
    <t>PFC-7.87%-13-11-17-PVT</t>
  </si>
  <si>
    <t>PFC-7.21%-22-11-22-PVT</t>
  </si>
  <si>
    <t>PFC-7.22%-29-11-22-PVT</t>
  </si>
  <si>
    <t>801PFC23</t>
  </si>
  <si>
    <t>PFC-7.75%-15-10-11-PVT</t>
  </si>
  <si>
    <t>PFC-7.38%-22-11-27-PVT</t>
  </si>
  <si>
    <t>PFC-7.38%-29-11-27-PVT</t>
  </si>
  <si>
    <t>PFC-9.28%-28-12-17-PVT</t>
  </si>
  <si>
    <t>PFC-9.90%-30-3-17-PVT</t>
  </si>
  <si>
    <t>960PFC17A</t>
  </si>
  <si>
    <t>HDFC-ZC-M010-14-7-17-PVT</t>
  </si>
  <si>
    <t>846PFC28</t>
  </si>
  <si>
    <t>PFC-8.43-30-3-22-PVT</t>
  </si>
  <si>
    <t>PFC-8.16%-25-11-26-PVT</t>
  </si>
  <si>
    <t>PFC-1.79%-20-11-19-PVT</t>
  </si>
  <si>
    <t>PFC-8.72%-30-3-27-PVT</t>
  </si>
  <si>
    <t>PFC-8.72-30-3-27-PVT</t>
  </si>
  <si>
    <t>PFC-9.61%-1-6-17-PVT</t>
  </si>
  <si>
    <t>PFC-8.97%-15-1-18-PVT</t>
  </si>
  <si>
    <t>PFC-8.75%-15-1-18-PVT</t>
  </si>
  <si>
    <t>PFC-8.72%-8-2-18-PVT</t>
  </si>
  <si>
    <t>PFC-8.77%-20-2-18-PVT</t>
  </si>
  <si>
    <t>PFC-8.95%-11-3-18-PVT</t>
  </si>
  <si>
    <t>PFC-9.46%-2-5-2015-PVT</t>
  </si>
  <si>
    <t>PFC-8.70%-14-5-2015-PVT</t>
  </si>
  <si>
    <t>PFC-8.90%-18-3-18-PVT</t>
  </si>
  <si>
    <t>PFC-8.29%-25-6-15-PVT</t>
  </si>
  <si>
    <t>PFC-8.25%-15-7-2015-PVT</t>
  </si>
  <si>
    <t>PFC-9.68%-9-6-18-PVT</t>
  </si>
  <si>
    <t>PFC-10.70%-25-8-2015-PVT</t>
  </si>
  <si>
    <t>PFC-8.21%-3-10-2015-PVT</t>
  </si>
  <si>
    <t>PFC-7.87%-13-11-2015-PVT</t>
  </si>
  <si>
    <t>PFC-10.55%-15-7-18-PVT</t>
  </si>
  <si>
    <t>PFC-10.85%-11-8-18-PVT</t>
  </si>
  <si>
    <t>KMPL-9.25%-2424-10-7-15-PVT</t>
  </si>
  <si>
    <t>11PFC18</t>
  </si>
  <si>
    <t>PFC-9.81%-7-10-18-PVT</t>
  </si>
  <si>
    <t>KMPL-9.60%-7-7-17-PVT</t>
  </si>
  <si>
    <t>PFC-11.25%-28-11-18-PVT</t>
  </si>
  <si>
    <t>PFC-9.7%-15-12-18-PVT</t>
  </si>
  <si>
    <t>PFC-8.3%-15-5-18-PVT</t>
  </si>
  <si>
    <t>PFC-11.30%-28-11-15-PVT</t>
  </si>
  <si>
    <t>PFC-9.70%-31-1-19-PVT</t>
  </si>
  <si>
    <t>PFC-9.58%-5-12-15-PVT</t>
  </si>
  <si>
    <t>PFC-8.72%-8-2-19-PVT</t>
  </si>
  <si>
    <t>PFC-7.60%-30-12-15-PVT</t>
  </si>
  <si>
    <t>PFC-9.69%-3-3-19-PVT</t>
  </si>
  <si>
    <t>PFC-9.41%-1-6-19-PVT</t>
  </si>
  <si>
    <t>PFC-7.95%-24-2-16-PVT</t>
  </si>
  <si>
    <t>Power Finance Corporation Ltd</t>
  </si>
  <si>
    <t>PFC-8.20%-17-3-16-PVT</t>
  </si>
  <si>
    <t>PFC-8.8%-15-10-19-PVT</t>
  </si>
  <si>
    <t>PFC-8.5%-15-12-19-PVT</t>
  </si>
  <si>
    <t>PFC-8.70%-15-1-20-PVT</t>
  </si>
  <si>
    <t>PFC-9.7%-31-1-20-PVT</t>
  </si>
  <si>
    <t>PFC-8.82%-20-2-20-PVT</t>
  </si>
  <si>
    <t>PFC-8.86%-4-3-20-PVT</t>
  </si>
  <si>
    <t>PFC-8.9%-15-3-20-PVT</t>
  </si>
  <si>
    <t>PFC-9.42%-20-3-20-PVT</t>
  </si>
  <si>
    <t>PFC-8.95%-30-3-20-PVT</t>
  </si>
  <si>
    <t>PFC-9.30%-15-4-20-PVT</t>
  </si>
  <si>
    <t>PFC-8.35%-15-5-16-PVT</t>
  </si>
  <si>
    <t>PFC-8.27%-25-6-2016-PVT</t>
  </si>
  <si>
    <t>PFC-9.62%-29-6-2016-PVT</t>
  </si>
  <si>
    <t>941PFC16</t>
  </si>
  <si>
    <t>PFC-8.80%-7-9-2016-PVT</t>
  </si>
  <si>
    <t>PFC-9.80%-27-9-2016-PVT</t>
  </si>
  <si>
    <t>PFC-8.21%-3-10-2016-PVT</t>
  </si>
  <si>
    <t>PFC-7.87%-13-11-2016-PVT</t>
  </si>
  <si>
    <t>PFC-9.49%-29-11-16-PVT</t>
  </si>
  <si>
    <t>PFC-8.78%-11-12-2016-PVT</t>
  </si>
  <si>
    <t>PFC-9.64-15-12-16-PVT</t>
  </si>
  <si>
    <t>PFC-8.72%-8-2-17-PVT</t>
  </si>
  <si>
    <t>PFC-9.33%-17-2-17-PVT</t>
  </si>
  <si>
    <t>PFC-9.59%-20-3-17-PVT</t>
  </si>
  <si>
    <t>PFC-9.62%-20-3-17-PVT</t>
  </si>
  <si>
    <t>PFC-9.72%-20-3-17-PVT</t>
  </si>
  <si>
    <t>PFC-8.65%-15-6-20-PVT</t>
  </si>
  <si>
    <t>PFC-9.90%-22-3-17-PVT</t>
  </si>
  <si>
    <t>PFC-8.78%-15-11-20-PVT</t>
  </si>
  <si>
    <t>PFC-9.05%-15-12-20-PVT</t>
  </si>
  <si>
    <t>PFC-8.70%-14-5-20-PVT</t>
  </si>
  <si>
    <t>PFC-9.61%-28-3-17-PVT</t>
  </si>
  <si>
    <t>PFC-8.70%-15-7-20-PVT</t>
  </si>
  <si>
    <t>PFC-8.99%-15-1-21-PVT</t>
  </si>
  <si>
    <t>PFC-9.18%-15-4-21-PVT</t>
  </si>
  <si>
    <t>PFC-9.52%-2-5-17-PVT</t>
  </si>
  <si>
    <t>PFC-8.85%-31-5-21-PVT</t>
  </si>
  <si>
    <t>PFC-9.70%-9-6-21-PVT</t>
  </si>
  <si>
    <t>PFC-9.61%-29-6-21-PVT</t>
  </si>
  <si>
    <t>REC-9.4%-123-17-7-21-PVT</t>
  </si>
  <si>
    <t>LTINF-9.30%-4-7-19-PVT</t>
  </si>
  <si>
    <t>SIMPLEX-11.15%-V-9-7-21-PVT</t>
  </si>
  <si>
    <t>ECL-NIFTY-G7J401-18-1-18-PVT</t>
  </si>
  <si>
    <t>HLFL-12.4%-26-4-20-PVT</t>
  </si>
  <si>
    <t>HRPL-17.25%-14-1-2018-PVT</t>
  </si>
  <si>
    <t>UMFPL-14.7%-15-6-17-PVT</t>
  </si>
  <si>
    <t>PCL-12.65%-A-22-7-17-PVT</t>
  </si>
  <si>
    <t>PCL-12.65%-B-22-7-2017-PVT</t>
  </si>
  <si>
    <t>SATIN-14.70%-15-6-2020-PVT</t>
  </si>
  <si>
    <t>KMPL-9.7061%-2427-10-07-17-PVT</t>
  </si>
  <si>
    <t>KMPL-9.70%-2428-18-07-17-PVT</t>
  </si>
  <si>
    <t>SATIN-18%-16-10-19-PVT</t>
  </si>
  <si>
    <t>BFL-9.58%-17-7-19-PVT</t>
  </si>
  <si>
    <t>TGDCL-9.72%-16-7-24-PVT</t>
  </si>
  <si>
    <t>AROHAN-15%-18-7-17-PVT</t>
  </si>
  <si>
    <t>HDFC-9.2%-29-7-15-PVT</t>
  </si>
  <si>
    <t>GKFSPL-14.16%-13-11-19-PVT</t>
  </si>
  <si>
    <t>SMFPL-13.63%-28-5-19-PVT</t>
  </si>
  <si>
    <t>AUHFL-ZC-18-07-2017-PVT</t>
  </si>
  <si>
    <t>STFC-10%-19-7-19-PVT</t>
  </si>
  <si>
    <t>RCL-INDEX-B248-I-24-10-16-PVT</t>
  </si>
  <si>
    <t>RCL-INDEX-B248-II-24-10-16-PVT</t>
  </si>
  <si>
    <t>KMIL-ZC-02-08-2016-PVT</t>
  </si>
  <si>
    <t>SFPL-14.75%-24-7-18-PVT</t>
  </si>
  <si>
    <t>PFC-9.16%-116-31-7-16-PVT</t>
  </si>
  <si>
    <t>STFC-10.65%-28-1-2020-PVT</t>
  </si>
  <si>
    <t>KMPL-9.6309%-2429-30-5-16-PVT</t>
  </si>
  <si>
    <t>KMPL-9.65%-2430-25-7-16-PVT</t>
  </si>
  <si>
    <t>KMPL-9.65%-2431-25-7-17-PVT</t>
  </si>
  <si>
    <t>EFIL-CNX NIFTY-22-1-18-PVT</t>
  </si>
  <si>
    <t>HDFC-9.3%-M012-1-8-16-PVT</t>
  </si>
  <si>
    <t>GKFSPL-14.7%-25-7-20-PVT</t>
  </si>
  <si>
    <t>RCL-9.42%-B301-4-8-24-PVT</t>
  </si>
  <si>
    <t>SREI-10.9%-23-7-17-PVT</t>
  </si>
  <si>
    <t>EMAAR-ZC-30-6-18-PVT</t>
  </si>
  <si>
    <t>ISFC-14.25%-25-07-2017-PVT</t>
  </si>
  <si>
    <t>REC-9.27%-8-8-16-PVT</t>
  </si>
  <si>
    <t>SIMPLEX-11.15%-28-7-21-PVT</t>
  </si>
  <si>
    <t>LGC-15%-03-08-2019-PVT</t>
  </si>
  <si>
    <t>LTINF-9.30%-G1-12-11-2015-PVT</t>
  </si>
  <si>
    <t>SFPL-11.88%-28-1-17-PVT</t>
  </si>
  <si>
    <t>SFPL-13.25%-28-7-16-PVT</t>
  </si>
  <si>
    <t>LTINF-9.45%-G2-31-07-2017-PVT</t>
  </si>
  <si>
    <t>AARTI-11.75%-15-6-17-PVT</t>
  </si>
  <si>
    <t>AARTI-11.75%-15-6-18-PVT</t>
  </si>
  <si>
    <t>AARTI-11.75%-14-6-19-PVT</t>
  </si>
  <si>
    <t>AARTI-11.75%-15-6-20-PVT</t>
  </si>
  <si>
    <t>AARTI-11.75%-15-6-21-PVT</t>
  </si>
  <si>
    <t>KMIL-ZC-9-8-16-PVT</t>
  </si>
  <si>
    <t>PFSPL-13.25%-28-7-16-PVT</t>
  </si>
  <si>
    <t>ECL-NIFTY-F7I401-25-1-18-PVT</t>
  </si>
  <si>
    <t>ECL-NIFTY-A7G401-3-3-17-PVT</t>
  </si>
  <si>
    <t>ECL-NIFTY-G7K401-5-2-18-PVT</t>
  </si>
  <si>
    <t>AROHAN-11.88%-28-1-17-PVT</t>
  </si>
  <si>
    <t>ILFS-9.50%-29-07-2024-PVT</t>
  </si>
  <si>
    <t>TBPL-20.5%-3-8-16-PVT</t>
  </si>
  <si>
    <t>STFC-10%-A2-5-8-19-PVT</t>
  </si>
  <si>
    <t>KMPL-9.6124%-2-11-15-PVT</t>
  </si>
  <si>
    <t>RELPOWER-10.20%-24-7-15-PVT</t>
  </si>
  <si>
    <t>RCL-INDEX-247-31-10-16-PVT</t>
  </si>
  <si>
    <t>RCL-INDEX-427-30-12-15-PVT</t>
  </si>
  <si>
    <t>RCL-INDEX-247-30-10-15-PVT</t>
  </si>
  <si>
    <t>RCL-INDEX-247-29-1-18-PVT</t>
  </si>
  <si>
    <t>RCL-INDEX-253-8-1-16-PVT</t>
  </si>
  <si>
    <t>SATIN-12.28%-28-7-16-PVT</t>
  </si>
  <si>
    <t>SATIN-11.88%-28-1-2017-PVT</t>
  </si>
  <si>
    <t>RCL-INDEX-253-8-11-16-PVT</t>
  </si>
  <si>
    <t>RCL-INDEX-253-9-11-15-PVT</t>
  </si>
  <si>
    <t>HDFC-9.11%-M013-11-8-15-PVT</t>
  </si>
  <si>
    <t>MMFSL-9.2944%-AI-3-11-15-PVT</t>
  </si>
  <si>
    <t>GRAMA-13.25%-28-07-2016-PVT</t>
  </si>
  <si>
    <t>MMFSL-ZC-AH-1-8-17-PVT</t>
  </si>
  <si>
    <t>EFIL-CNXNIFTY-29-2-16-PVT</t>
  </si>
  <si>
    <t>EFIL-CNXNIFTY-2-3-17-PVT</t>
  </si>
  <si>
    <t>EFIL-CNXNIFTY-7-12-17-PVT</t>
  </si>
  <si>
    <t>EFIL-CNXNIFTY-9-11-15-PVT</t>
  </si>
  <si>
    <t>SVCPL-11.88%-28-6-17-PVT</t>
  </si>
  <si>
    <t>AMPL-11.88%-28-01-2017-PVT</t>
  </si>
  <si>
    <t>SAHAYOG-13.75%-28-7-16-PVT</t>
  </si>
  <si>
    <t>DMPL-11.88%-28-1-17-PVT</t>
  </si>
  <si>
    <t>RUP-9.75%-2-8-2024-PVT</t>
  </si>
  <si>
    <t>ECL-NIFTY-I7K401-7-2-18-PVT</t>
  </si>
  <si>
    <t>ECL-NIFTY-J5H401-14-3-16-PVT</t>
  </si>
  <si>
    <t>HDB-9.56%-31-7-19-PVT</t>
  </si>
  <si>
    <t>MPOWER-13.17%-28-7-16-PVT</t>
  </si>
  <si>
    <t>HDB-9.3848%-25-7-2016-PVT</t>
  </si>
  <si>
    <t>HDB-ZC-4-8-2016-PVT</t>
  </si>
  <si>
    <t>HDFC-9.5%-M014-13-8-24-PVT</t>
  </si>
  <si>
    <t>CIFC-13.75%-28-7-16-PVT</t>
  </si>
  <si>
    <t>AUFIN-ZC-8-8-19-PVT</t>
  </si>
  <si>
    <t>CIFC-11.88%-28-1-2017-PVT</t>
  </si>
  <si>
    <t>BFL-9.66%-12-8-19-PVT</t>
  </si>
  <si>
    <t>BFL-ZC-31-8-17-PVT</t>
  </si>
  <si>
    <t>BFL-9.6%-11-8-17-PVT</t>
  </si>
  <si>
    <t>BFL-9.55%-29-9-16-PVT</t>
  </si>
  <si>
    <t>BFL-9.55%-10-8-16-PVT</t>
  </si>
  <si>
    <t>BFL-9.55%-4-8-16-PVT</t>
  </si>
  <si>
    <t>BFL-9.55%-1-8-16-PVT</t>
  </si>
  <si>
    <t>BFL-9.55%-28-7-16-PVT</t>
  </si>
  <si>
    <t>FUSION-14%-28-07-2016-PVT</t>
  </si>
  <si>
    <t>FUSION-11.88%-28-1-17-PVT</t>
  </si>
  <si>
    <t>AMFPL-13.75%-28-7-16-PVT</t>
  </si>
  <si>
    <t>AMFPL-12.55%-28-1-17-PVT</t>
  </si>
  <si>
    <t>MARVEL-16%-10-08-2017-PVT</t>
  </si>
  <si>
    <t>RFL-11.30%-XLIII-3-7-2017-PVT</t>
  </si>
  <si>
    <t>RENPL-10.85%-19-8-18-PVT</t>
  </si>
  <si>
    <t>KMBL-9.36%-12-8-21-PVT</t>
  </si>
  <si>
    <t>EFIL-CNXNIFTY-12-11-15-PVT</t>
  </si>
  <si>
    <t>EFIL-CNXNIFTY-18-11-15-PVT</t>
  </si>
  <si>
    <t>RCL-9.6837%-17-8-15-PVT</t>
  </si>
  <si>
    <t>GVRINFRA-13.25%-13-8-22-PVT</t>
  </si>
  <si>
    <t>KMIL-9.5089%-13-11-2015-PVT</t>
  </si>
  <si>
    <t>REC-9.25%-25-8-17-PVT</t>
  </si>
  <si>
    <t>ILFS-9.55%-13-08-2014-PVT</t>
  </si>
  <si>
    <t>REC-9.34%-28-8-24-PVT</t>
  </si>
  <si>
    <t>MANTRI-20%-20-08-2017-PVT</t>
  </si>
  <si>
    <t>PFC-9.32%-19-08-2017-PVT</t>
  </si>
  <si>
    <t>SEFCL-10.6%-12-8-24-PVT</t>
  </si>
  <si>
    <t>KMPL-9.55%-21-8-17-PVT</t>
  </si>
  <si>
    <t>PFC-9.37%-19-08-2024-PVT</t>
  </si>
  <si>
    <t>KMPL-9.55%-20-8-19-PVT</t>
  </si>
  <si>
    <t>KMPL-ZC-3-7-17-PVT</t>
  </si>
  <si>
    <t>KMPL-9.5496%-13-9-17-PVT</t>
  </si>
  <si>
    <t>KMPL-9.5073%-30-8-16-PVT</t>
  </si>
  <si>
    <t>HDFC-9.45%-M015-21-08-2019-PVT</t>
  </si>
  <si>
    <t>MMFSL-ZC-AJ-20-8-19-PVT</t>
  </si>
  <si>
    <t>RCL-INDEX-255-25-11-16-PVT</t>
  </si>
  <si>
    <t>ECL-NIFTY-G5H405-13-11-15-PVT</t>
  </si>
  <si>
    <t>ECL-NIFTY-H5H402-20-11-15-PVT</t>
  </si>
  <si>
    <t>EMAAR-ZC-30-09-2016-PVT</t>
  </si>
  <si>
    <t>KESORAM-10.50%-22-08-19-PVT</t>
  </si>
  <si>
    <t>EMAAR-ZC-30-09-2017-PVT</t>
  </si>
  <si>
    <t>EMAAR-ZC-30-09-2019-PVT</t>
  </si>
  <si>
    <t>EMAAR-ZC-31-03-2019-PVT</t>
  </si>
  <si>
    <t>EMAAR-ZC-31-07-2021-PVT</t>
  </si>
  <si>
    <t>EMFPL-12.67%-28-5-19-PVT</t>
  </si>
  <si>
    <t>GMRHOLDINGS-ZC-21-8-15-PVT</t>
  </si>
  <si>
    <t>PGC-7.93%-20-05-2017-PVT</t>
  </si>
  <si>
    <t>PGC-7.93%-20-05-2018-PVT</t>
  </si>
  <si>
    <t>PGC-7.93%-20-05-2019-PVT</t>
  </si>
  <si>
    <t>PCL-11.25%-A-24-04-2017-PVT</t>
  </si>
  <si>
    <t>PCL-11.25%-B-28-4-2016-PVT</t>
  </si>
  <si>
    <t>PGC-7.93%-20-05-2020-PVT</t>
  </si>
  <si>
    <t>PGC-7.93%-20-05-2021-PVT</t>
  </si>
  <si>
    <t>PGC-7.93%-20-05-2022-PVT</t>
  </si>
  <si>
    <t>PGC-7.93%-20-05-2023-PVT</t>
  </si>
  <si>
    <t>PGC-7.93%-20-05-2024-PVT</t>
  </si>
  <si>
    <t>PGC-7.93%-20-05-2025-PVT</t>
  </si>
  <si>
    <t>PGC-7.93%-20-05-2026-PVT</t>
  </si>
  <si>
    <t>PGC-7.93%-20-05-2027-PVT</t>
  </si>
  <si>
    <t>PGC-7.93%-20-05-2028-PVT</t>
  </si>
  <si>
    <t>PCL-11.25%-C-21-6-17-PVT</t>
  </si>
  <si>
    <t>PGC-8.70%-15-07-2018-PVT</t>
  </si>
  <si>
    <t>PGC-8.70%-15-07-2023-PVT</t>
  </si>
  <si>
    <t>PGC-8.70%-15-07-2028-PVT</t>
  </si>
  <si>
    <t>PGC-9.65%-XLV-28-2-18-PVT</t>
  </si>
  <si>
    <t>PGC-9.65%-XLV-28-2-19-PVT</t>
  </si>
  <si>
    <t>PGC-9.65%-XLV-28-2-20-PVT</t>
  </si>
  <si>
    <t>PGC-9.65%-XLV-28-2-21-PVT</t>
  </si>
  <si>
    <t>PGC-9.65%-XLV-28-2-22-PVT</t>
  </si>
  <si>
    <t>PGC-9.65%-XLV-28-2-23-PVT</t>
  </si>
  <si>
    <t>PGC-9.65%-XLV-28-2-24-PVT</t>
  </si>
  <si>
    <t>PGC-9.65%-XLV-28-2-25-PVT</t>
  </si>
  <si>
    <t>PGC-9.65%-XLV-28-2-26-PVT</t>
  </si>
  <si>
    <t>PGC-9.65%-XLV-28-2-27-PVT</t>
  </si>
  <si>
    <t>PGC-9.65%-XLV-28-2-28-PVT</t>
  </si>
  <si>
    <t>PGC-9.65%-XLV-28-2-29-PVT</t>
  </si>
  <si>
    <t>KEC-11.65%-14-06-2017-PVT</t>
  </si>
  <si>
    <t>KEC-11.65%-15-06-2018-PVT</t>
  </si>
  <si>
    <t>RCL-INDEX-257-26-11-15-PVT</t>
  </si>
  <si>
    <t>RCL-INDEX-256-23-11-16-PVT</t>
  </si>
  <si>
    <t>RCL-INDEX-256-21-10-15-PVT</t>
  </si>
  <si>
    <t>PFC-9.3%-27-8-17-PVT</t>
  </si>
  <si>
    <t>PFC-9.39%-27-8-19-PVT</t>
  </si>
  <si>
    <t>PFC-9.39%-27-8-24-PVT</t>
  </si>
  <si>
    <t>PFC-9.39%-27-8-29-PVT</t>
  </si>
  <si>
    <t>BFL-ZC-17-08-2017-PVT</t>
  </si>
  <si>
    <t>BFL-ZC-31-8-2017-PVT</t>
  </si>
  <si>
    <t>BFL-ZC-08-08-2016-PVT</t>
  </si>
  <si>
    <t>BFL-ZC-22-08-2016-PVT</t>
  </si>
  <si>
    <t>BFL-ZC-16-08-2016-PVT</t>
  </si>
  <si>
    <t>BFL-9.66%-22-08-2019-PVT</t>
  </si>
  <si>
    <t>BFL-9.65%-22-08-2017-PVT</t>
  </si>
  <si>
    <t>BFL-ZC-23-08-2016-PVT</t>
  </si>
  <si>
    <t>BFL-9.60%-18-08-2016-PVT</t>
  </si>
  <si>
    <t>BFL-ZC-31-08-2016-PVT</t>
  </si>
  <si>
    <t>BFL-ZC-13-09-2016-PVT</t>
  </si>
  <si>
    <t>BFL-ZC-03-07-2017-PVT</t>
  </si>
  <si>
    <t>BFL-ZC-07-08-2017-PVT</t>
  </si>
  <si>
    <t>PENINSULA-12.87%-25-8-17-PVT</t>
  </si>
  <si>
    <t>HDFC-9.34%-M018-28-08-24-PVT</t>
  </si>
  <si>
    <t>HDFC-9.45%-M017-27-08-16-PVT</t>
  </si>
  <si>
    <t>HDFC-9.40%-M016-26-8-19-PVT</t>
  </si>
  <si>
    <t>EQUITAS-ZC-30-08-2016-PVT</t>
  </si>
  <si>
    <t>ECL-NIFTY-J7J401-23-8-18-PVT</t>
  </si>
  <si>
    <t>ECL-NIFTY-K7H401-27-12-17-PVT</t>
  </si>
  <si>
    <t>EFIL-CNXNIFTY-23-10-17-PVT</t>
  </si>
  <si>
    <t>EFIL-CNXNIFTY-25-11-15-PVT</t>
  </si>
  <si>
    <t>HDB-9.5387%-31-07-2017-PVT</t>
  </si>
  <si>
    <t>YGRPL-ZC-A-25-8-26-PVT</t>
  </si>
  <si>
    <t>RCL-INDEX-258-27-11-15-PVT</t>
  </si>
  <si>
    <t>HDFC-9.38%-M021-4-10-2016-PVT</t>
  </si>
  <si>
    <t>RHIPL-18%-13-02-2018-PVT</t>
  </si>
  <si>
    <t>RELPOWER-10.20%-II-24-7-15-PVT</t>
  </si>
  <si>
    <t>REC-8.97%-08-09-2016-PVT</t>
  </si>
  <si>
    <t>STFC-10%-A3-28-08-2019-PVT</t>
  </si>
  <si>
    <t>HDFC-9.47%-M019-1-10-15-PVT</t>
  </si>
  <si>
    <t>BFL-9.6%-100-29-8-16-PVT</t>
  </si>
  <si>
    <t>HDFC-9.32%-M022-10-9-15-PVT</t>
  </si>
  <si>
    <t>HDFC-9.43%-M020-2-9-16-PVT</t>
  </si>
  <si>
    <t>BANDHAN-14.536%-2-9-21-PVT</t>
  </si>
  <si>
    <t>LTINF-9.35%-H1-28-12-2015-PVT</t>
  </si>
  <si>
    <t>LTINF-9.50%-H2-10-02-2016-PVT</t>
  </si>
  <si>
    <t>LTINF-9.50%-H3-14-03-2016-PVT</t>
  </si>
  <si>
    <t>RCL-INDEX-259-8-1-18-PVT</t>
  </si>
  <si>
    <t>MMFSL-9.6%-BBB-3-9-24-PVT</t>
  </si>
  <si>
    <t>MMFSL-9.6%-AAA-28-8-24-PVT</t>
  </si>
  <si>
    <t>KMPL-9.4555%-28-7-16-PVT</t>
  </si>
  <si>
    <t>ANDHRA-9.35%-22-8-2021-PVT</t>
  </si>
  <si>
    <t>STFC-10.50%-A-3-9-2017-PVT</t>
  </si>
  <si>
    <t>STFC-10.5%-4-9-17-PVT</t>
  </si>
  <si>
    <t>STFC-10.5%-5-9-17-PVT</t>
  </si>
  <si>
    <t>ECL-NIFTY-H5H406-26-11-15-PVT</t>
  </si>
  <si>
    <t>JINDAL-10.48%-10-8-19-PVT</t>
  </si>
  <si>
    <t>ECL-NIFTY-H5H407-27-11-15-PVT</t>
  </si>
  <si>
    <t>BFL-ZC-101-2-9-19-PVT</t>
  </si>
  <si>
    <t>EMAMI-11.10%-2-9-16-PVT</t>
  </si>
  <si>
    <t>JSWSTEEL-10.40%-19-8-19-PVT</t>
  </si>
  <si>
    <t>JSWSTEEL-10.50%-19-8-18-PVT</t>
  </si>
  <si>
    <t>EFIL-CNXNIFTY-28-2-18-PVT</t>
  </si>
  <si>
    <t>EFIL-CNXNIFTY-29-11-16-PVT</t>
  </si>
  <si>
    <t>JSWSTEEL-10.40%-19-8-17-PVT</t>
  </si>
  <si>
    <t>JSWSTEEL-10.60%-19-8-19-PVT</t>
  </si>
  <si>
    <t>KPTL-10.50%-5-9-2017-PVT</t>
  </si>
  <si>
    <t>HDB-9.56%-8-9-17-PVT</t>
  </si>
  <si>
    <t>BFL-ZC-102I-29-8-16-PVT</t>
  </si>
  <si>
    <t>ECL-NIFTY-H5I403-1-12-15-PVT</t>
  </si>
  <si>
    <t>BFL-ZC-102II-30-8-16-PVT</t>
  </si>
  <si>
    <t>BFL-ZC-102III-5-9-16-PVT</t>
  </si>
  <si>
    <t>BFL-ZC-102IV-13-9-16-PVT</t>
  </si>
  <si>
    <t>ECL-NIFTY-H5I401-9-10-15-PVT</t>
  </si>
  <si>
    <t>BFL-ZC-102V-20-9-16-PVT</t>
  </si>
  <si>
    <t>RICOH-7.80%-10-9-17-PVT</t>
  </si>
  <si>
    <t>BFL-ZC-102VI-28-9-16-PVT</t>
  </si>
  <si>
    <t>BFL-ZC-102VII-3-10-16-PVT</t>
  </si>
  <si>
    <t>BFL-ZC-102VIII-5-10-16-PVT</t>
  </si>
  <si>
    <t>BFL-ZC-102XI-26-10-16-PVT</t>
  </si>
  <si>
    <t>BFL-ZC-102X-31-8-17-PVT</t>
  </si>
  <si>
    <t>BFL-ZC-102XI-5-9-17-PVT</t>
  </si>
  <si>
    <t>BFL-ZC-102XII-8-9-17-PVT</t>
  </si>
  <si>
    <t>BFL-ZC-102XIII-14-9-17-PVT</t>
  </si>
  <si>
    <t>BFL-9.65%-102XIV-5-9-17-PVT</t>
  </si>
  <si>
    <t>EFIL-CNXNIFTY-2-12-16-PVT</t>
  </si>
  <si>
    <t>EFIL-CNXNIFTY-3-12-15-PVT</t>
  </si>
  <si>
    <t>RCL-INDEX-262-12-1-18-PVT</t>
  </si>
  <si>
    <t>RCL-INDEX-262-12-12-16-PVT</t>
  </si>
  <si>
    <t>RCL-INDEX-262-21-2-18-PVT</t>
  </si>
  <si>
    <t>RCL-INDEX-260-8-1-16-PVT</t>
  </si>
  <si>
    <t>RCL-INDEX-260-7-12-15-PVT</t>
  </si>
  <si>
    <t>RCL-INDEX-260-10-1-18-PVT</t>
  </si>
  <si>
    <t>RCL-INDEX-260-12-3-18-PVT</t>
  </si>
  <si>
    <t>JMFARC-11.75%-28-8-2017-PVT</t>
  </si>
  <si>
    <t>JMFARC-12%-4-9-2017-PVT</t>
  </si>
  <si>
    <t>RCL-ZC-B304-5-10-15-PVT</t>
  </si>
  <si>
    <t>RCL-9.75%-B303-11-9-19-PVT</t>
  </si>
  <si>
    <t>MMFSL-ZC-AK-5-9-19-PVT</t>
  </si>
  <si>
    <t>MMFSL-ZC-AL-5-10-15-PVT</t>
  </si>
  <si>
    <t>KMPL-ZC-2454-5-10-15-PVT</t>
  </si>
  <si>
    <t>KMPL-9.4644%-2455-20-9-16-PVT</t>
  </si>
  <si>
    <t>KMPL-9.46%-2456-28-9-16-PVT</t>
  </si>
  <si>
    <t>ILFS-9.6%-28-8-19-PVT</t>
  </si>
  <si>
    <t>ILFS-9.55%-28-8-24-PVT</t>
  </si>
  <si>
    <t>JSWSTEEL-10.20%-5-9-2017-PVT</t>
  </si>
  <si>
    <t>VESSEL-14%-9-9-23-PVT</t>
  </si>
  <si>
    <t>MMFSL-9.3362%-11-3-16-PVT</t>
  </si>
  <si>
    <t>KMPL-9.4023%-14-9-15-PVT</t>
  </si>
  <si>
    <t>KMPL-9.4589%-14-12-15-PVT</t>
  </si>
  <si>
    <t>KMPL-9.4530%-12-9-16-PVT</t>
  </si>
  <si>
    <t>KMPL-9.4535%-12-9-16-PVT</t>
  </si>
  <si>
    <t>IDBI-9.27%-I-12-9-24-PVT</t>
  </si>
  <si>
    <t>KMPL-9.4760%-4-9-17-PVT</t>
  </si>
  <si>
    <t>STFC-10%-A4-12-9-19-PVT</t>
  </si>
  <si>
    <t>PNB-9.35%-XVII-9-9-24-PVT</t>
  </si>
  <si>
    <t>EFIL-NIFTY-8-3-18-PVT</t>
  </si>
  <si>
    <t>EFIL-NIFTY-7-10-16-PVT</t>
  </si>
  <si>
    <t>EFIL-NIFTY-12-12-16-PVT</t>
  </si>
  <si>
    <t>EFIL-NIFTY-9-12-15-PVT</t>
  </si>
  <si>
    <t>REVITAL-20.39%-11-9-19-PVT</t>
  </si>
  <si>
    <t>HDB-ZC-28-9-2016-PVT</t>
  </si>
  <si>
    <t>PENINSULA-13.3%-I-12-9-17-PVT</t>
  </si>
  <si>
    <t>PENINSULA-13.3%-II-12-9-18-PVT</t>
  </si>
  <si>
    <t>PFC-8.95%-17-10-15-PVT</t>
  </si>
  <si>
    <t>PFC-9.32%-17-9-19-PVT</t>
  </si>
  <si>
    <t>PENINSULA-13.3%-12-9-19-PVT</t>
  </si>
  <si>
    <t>JFSPL-13.32%-SR7-16-9-19-PVT</t>
  </si>
  <si>
    <t>ADANI-11.85%-3-10-17-PVT</t>
  </si>
  <si>
    <t>JMFIN-ZC-Q-5-10-15-PVT</t>
  </si>
  <si>
    <t>RCL-9.8670%-19-3-16-PVT</t>
  </si>
  <si>
    <t>RCL-9.7266%-19-12-15-PVT</t>
  </si>
  <si>
    <t>ECL-NIFTY-H6L401-6-12-16-PVT</t>
  </si>
  <si>
    <t>ECL-NIFTY-J7K401-13-3-18-PVT</t>
  </si>
  <si>
    <t>ECL-NIFTY-L5I401-10-12-15-PVT</t>
  </si>
  <si>
    <t>STFC-ZC-A5-13-9-16-PVT</t>
  </si>
  <si>
    <t>GRAMA-13.25%-16-9-2016-PVT</t>
  </si>
  <si>
    <t>BFL-ZC-103I-7-9-16-PVT</t>
  </si>
  <si>
    <t>AROHAN-13.25%-16-9-16-PVT</t>
  </si>
  <si>
    <t>SATIN-12.51%-16-9-16-PVT</t>
  </si>
  <si>
    <t>BFL-ZC-103II-13-9-17-PVT</t>
  </si>
  <si>
    <t>BFL-ZC-103III-25-9-17-PVT</t>
  </si>
  <si>
    <t>STFC-10.25%-18-9-24-PVT</t>
  </si>
  <si>
    <t>BFL-ZC-103IV-14-9-16-PVT</t>
  </si>
  <si>
    <t>REC-9.06%-23-9-2017-PVT</t>
  </si>
  <si>
    <t>AMPL-13.25%-16-9-2016-PVT</t>
  </si>
  <si>
    <t>COX-10.50%-18-10-2015-PVT</t>
  </si>
  <si>
    <t>SVCPL-12.51%-16-9-16-PVT</t>
  </si>
  <si>
    <t>KMPL-ZC-2470-17-3-17-PVT</t>
  </si>
  <si>
    <t>KMPL-9.4486%-18-9-17-PVT</t>
  </si>
  <si>
    <t>RCL-9.70%-306-24-9-17-PVT</t>
  </si>
  <si>
    <t>ECL-NIFTY-H5I402-11-12-15-PVT</t>
  </si>
  <si>
    <t>RCL-INDEX-21-12-15-PVT</t>
  </si>
  <si>
    <t>RHC-2%-18-9-15-PVT</t>
  </si>
  <si>
    <t>RCL-INDEX-16-11-15-PVT</t>
  </si>
  <si>
    <t>JRHDPL-19%-25-3-16-PVT</t>
  </si>
  <si>
    <t>BANDHAN-13.25%-24-9-16-PVT</t>
  </si>
  <si>
    <t>RCL-INDEX-13-1-17-PVT</t>
  </si>
  <si>
    <t>HDB-9.53%-20-11-17-PVT</t>
  </si>
  <si>
    <t>ECL-NIFTY-H7K401-12-1-18-PVT</t>
  </si>
  <si>
    <t>UPPL-16%-2-7-17-PVT</t>
  </si>
  <si>
    <t>EFIL-NIFTY-H7L401-15-1-18-PVT</t>
  </si>
  <si>
    <t>EFIL-H7I401-12-1-18-PVT</t>
  </si>
  <si>
    <t>LTINF-9.5%-11-9-19-PVT</t>
  </si>
  <si>
    <t>LTINF-9.55%-11-9-17-PVT</t>
  </si>
  <si>
    <t>UMFPL-13.95%-17-9-20-PVT</t>
  </si>
  <si>
    <t>EFSL-ZC-30-8-17-PVT</t>
  </si>
  <si>
    <t>EFSL-ZC-11-9-17-PVT</t>
  </si>
  <si>
    <t>BFL-10.15%-104-19-9-24-PVT</t>
  </si>
  <si>
    <t>EFSL-ZC-15-10-15-PVT</t>
  </si>
  <si>
    <t>EFSL-ZC-12-9-17-PVT</t>
  </si>
  <si>
    <t>KARVY-NIFTY-B38-16-12-15-PVT</t>
  </si>
  <si>
    <t>EFSL-ZC-17-8-17-PVT</t>
  </si>
  <si>
    <t>EFSL-ZC-S1-12-9-17-PVT</t>
  </si>
  <si>
    <t>EHFL-10.7603%-12-9-17-PVT</t>
  </si>
  <si>
    <t>STFC-10%-19-9-24-PVT</t>
  </si>
  <si>
    <t>EHFL-10.7479%-17-8-17-PVT</t>
  </si>
  <si>
    <t>STFC-9.85%-19-9-21-PVT</t>
  </si>
  <si>
    <t>EHFL-10.7091%-23-6-16-PVT</t>
  </si>
  <si>
    <t>STFC-9.75%-19-9-19-PVT</t>
  </si>
  <si>
    <t>FFSL-13.25%-16-9-16-PVT</t>
  </si>
  <si>
    <t>ILFS-9.60%-18-9-16-PVT</t>
  </si>
  <si>
    <t>HLFL-10.70%-23-9-17-PVT</t>
  </si>
  <si>
    <t>LTINF-9.50%-J-29-2-16-PVT</t>
  </si>
  <si>
    <t>LTINF-9.55%-J-19-9-17-PVT</t>
  </si>
  <si>
    <t>ILFS-9.65%-18-9-17-PVT</t>
  </si>
  <si>
    <t>ILFS-9.65%-18-9-19-PVT</t>
  </si>
  <si>
    <t>LTINF-9.50%-J-19-9-19-PVT</t>
  </si>
  <si>
    <t>INDOSTAR-11.50%-A-11-7-19-PVT</t>
  </si>
  <si>
    <t>YGRPL-ZC-B-25-9-26-PVT</t>
  </si>
  <si>
    <t>INDOSTAR-11.50%-B-11-8-19-PVT</t>
  </si>
  <si>
    <t>INDOSTAR-11.50%-C-11-9-19-PVT</t>
  </si>
  <si>
    <t>EFIL-NIFTY-C6I401-16-6-16-PVT</t>
  </si>
  <si>
    <t>EFIL-NIFTY-I5I402-18-11-15-PVT</t>
  </si>
  <si>
    <t>EFIL-NIFTY-K7L402-22-3-18-PVT</t>
  </si>
  <si>
    <t>EFIL-NIFTY-I5I401-21-12-15-PVT</t>
  </si>
  <si>
    <t>EFIL-NIFTY-H7L402-27-3-18-PVT</t>
  </si>
  <si>
    <t>MMFSL-9.35%-AO14-29-9-17-PVT</t>
  </si>
  <si>
    <t>MMFSL-9.45%-AN14-13-10-17-PVT</t>
  </si>
  <si>
    <t>ECL-NIFTY-I5K401-18-11-15-PVT</t>
  </si>
  <si>
    <t>ECL-NIFTY-K7L401-22-3-18-PVT</t>
  </si>
  <si>
    <t>ECL-NIFTY-L6I401-21-4-17-PVT</t>
  </si>
  <si>
    <t>ECL-NIFTY-I6I404-26-12-16-PVT</t>
  </si>
  <si>
    <t>BFL-ZC-I-14-9-16-PVT</t>
  </si>
  <si>
    <t>BFL-ZC-105II-27-9-16-PVT</t>
  </si>
  <si>
    <t>BFL-ZC-105III-29-9-16-PVT</t>
  </si>
  <si>
    <t>BFL-ZC-105IV-5-10-16-PVT</t>
  </si>
  <si>
    <t>BFL-ZC-105V-7-9-17-PVT</t>
  </si>
  <si>
    <t>BFL-ZC-105VI-18-9-17-PVT</t>
  </si>
  <si>
    <t>BFL-ZC-105VII-28-9-17-PVT</t>
  </si>
  <si>
    <t>BFL-ZC-105VIII-10-10-17-PVT</t>
  </si>
  <si>
    <t>BFL-9.65%-105IX-22-9-17-PVT</t>
  </si>
  <si>
    <t>EFPL-12.50%-30-9-16-PVT</t>
  </si>
  <si>
    <t>LTINF-9.50%-K-29-2-16-PVT</t>
  </si>
  <si>
    <t>LTINF-9.50%-K-26-9-19-PVT</t>
  </si>
  <si>
    <t>EFPL-12.50%-30-9-17-PVT</t>
  </si>
  <si>
    <t>LTINF-9.55%-K-26-9-17-PVT</t>
  </si>
  <si>
    <t>DMPL-13.25%-16-9-16-PVT</t>
  </si>
  <si>
    <t>SATIN-14.37%-13-11-19-PVT</t>
  </si>
  <si>
    <t>EFPL-13.70%-30-9-19-PVT</t>
  </si>
  <si>
    <t>STFC-9.65%-30-12-15-PVT</t>
  </si>
  <si>
    <t>EFPL-12.50%-29-9-16-PVT</t>
  </si>
  <si>
    <t>RCL-INDEX-24-11-15-PVT</t>
  </si>
  <si>
    <t>STFC-9.65%-30-9-16-PVT</t>
  </si>
  <si>
    <t>RCL-INDEX-2-4-18-PVT</t>
  </si>
  <si>
    <t>RCL-INDEX-5-4-18-PVT</t>
  </si>
  <si>
    <t>STFC-9.65%-30-9-17-PVT</t>
  </si>
  <si>
    <t>RCL-INDEX-30-9-16-PVT</t>
  </si>
  <si>
    <t>KMIL-ZC-17-10-17-PVT</t>
  </si>
  <si>
    <t>KMIL-9.57%-10-10-16-PVT</t>
  </si>
  <si>
    <t>KMIL-ZC-3-10-17-PVT</t>
  </si>
  <si>
    <t>ECL-NIFTY-I6I403-2-1-17-PVT</t>
  </si>
  <si>
    <t>ECL-NIFTY-I7K402-25-1-18-PVT</t>
  </si>
  <si>
    <t>KMIL-ZC-10-10-2016-PVT</t>
  </si>
  <si>
    <t>ECL-NIFTY-I7B401-2-4-18-PVT</t>
  </si>
  <si>
    <t>FUSION-13.25%-16-9-16-PVT</t>
  </si>
  <si>
    <t>KMIL-ZC-27-9-16-PVT</t>
  </si>
  <si>
    <t>APSEZ-10.15%-A-16-9-16-PVT</t>
  </si>
  <si>
    <t>APSEZ-10.15%-16-3-17-PVT</t>
  </si>
  <si>
    <t>APSEZ-10.15%-15-9-17-PVT</t>
  </si>
  <si>
    <t>PENINSULA-12%-1-1-18-PVT</t>
  </si>
  <si>
    <t>PENINSULA-12%-1-1-19-PVT</t>
  </si>
  <si>
    <t>PENINSULA-12%-1-1-20-PVT</t>
  </si>
  <si>
    <t>KMPL-9.3320%-15-10-15-PVT</t>
  </si>
  <si>
    <t>KMPL-9.4190%-24-10-16-PVT</t>
  </si>
  <si>
    <t>KMPL-9.44%-29-9-17-PVT</t>
  </si>
  <si>
    <t>JMFAR-13%-23-9-19-PVT</t>
  </si>
  <si>
    <t>SPRCPL-20%-1-10-18-PVT</t>
  </si>
  <si>
    <t>PFC-8.98%-120A-8-10-24-PVT</t>
  </si>
  <si>
    <t>AMPL-14.70%-8-10-18-PVT</t>
  </si>
  <si>
    <t>PFC-8.98%-120B-8-10-24-PVT</t>
  </si>
  <si>
    <t>EFIL-NIFTY-I7K403-25-1-18-PVT</t>
  </si>
  <si>
    <t>EFIL-NIFTY-I6I402-28-12-16-PVT</t>
  </si>
  <si>
    <t>EFIL-NIFTY-I5I403-30-12-15-PVT</t>
  </si>
  <si>
    <t>EFIL-NIFTY-I7B402-29-1-18-PVT</t>
  </si>
  <si>
    <t>EFIL-NIFTY-I7A401-2-2-18-PVT</t>
  </si>
  <si>
    <t>EMCO-12.15%-25-9-22-PVT</t>
  </si>
  <si>
    <t>EMCO-12.15%-25-9-23-PVT</t>
  </si>
  <si>
    <t>EMCO-12.15%-25-11-23-PVT</t>
  </si>
  <si>
    <t>BFL-ZC-S1-21-9-16-PVT</t>
  </si>
  <si>
    <t>BFL-ZC-S2-28-9-16-PVT</t>
  </si>
  <si>
    <t>BFL-ZC-S3-28-9-17-PVT</t>
  </si>
  <si>
    <t>BFL-ZC-S4-11-10-17-PVT</t>
  </si>
  <si>
    <t>BFL-ZC-S5-26-10-17-PVT</t>
  </si>
  <si>
    <t>BFL-9.6%-VI-3-10-17-PVT</t>
  </si>
  <si>
    <t>IHFC-9.35%-10-10-14-PVT</t>
  </si>
  <si>
    <t>IHFC-9.35%-23-9-16-PVT</t>
  </si>
  <si>
    <t>NEEPCO-9.60%-XIV-1-10-24-PVT</t>
  </si>
  <si>
    <t>JSWINV-ZC-9-10-17-PVT</t>
  </si>
  <si>
    <t>AUHFL-11.57%-11-9-17-PVT</t>
  </si>
  <si>
    <t>REC-9.04%-12-10-19-PVT</t>
  </si>
  <si>
    <t>RCL-INDEX-5-4-17-PVT</t>
  </si>
  <si>
    <t>RCL-INDEX-28-11-15-PVT</t>
  </si>
  <si>
    <t>RCL-INDEX-2-2-18-PVT</t>
  </si>
  <si>
    <t>RCL-INDEX-1-6-16-PVT</t>
  </si>
  <si>
    <t>RCL-INDEX-B266-6-4-18-PVT</t>
  </si>
  <si>
    <t>RCL-INDEX-B266-1-4-16-PVT</t>
  </si>
  <si>
    <t>RCL-INDEX-29-11-15-PVT</t>
  </si>
  <si>
    <t>RCL-INDEX-1-1-17-PVT</t>
  </si>
  <si>
    <t>KMIL-9.45%-4-6-15-PVT</t>
  </si>
  <si>
    <t>SIL-10.70%-II-30-9-21-PVT</t>
  </si>
  <si>
    <t>GKIL-5.65%-9-10-21-PVT</t>
  </si>
  <si>
    <t>GECAP-9.50%-10-1-17-A-PVT</t>
  </si>
  <si>
    <t>GECAP-9.50%-9-6-17-B-PVT</t>
  </si>
  <si>
    <t>GECAP-9.50%-11-9-17-C-PVT</t>
  </si>
  <si>
    <t>MMFSL-9.35%-7-10-16-PVT</t>
  </si>
  <si>
    <t>IFCI-10.80%-10-10-24-PVT</t>
  </si>
  <si>
    <t>PNB-9.25%-XVIII-30-9-24-PVT</t>
  </si>
  <si>
    <t>JSWSTEEL-10.20%-11-9-17-PVT</t>
  </si>
  <si>
    <t>SUPL-1%-30-9-17-PVT</t>
  </si>
  <si>
    <t>STFC-10.25%-10-10-24-PVT</t>
  </si>
  <si>
    <t>JSFL-13.50%-8-10-20-PVT</t>
  </si>
  <si>
    <t>KMPL-ZC-14-10-16-PVT</t>
  </si>
  <si>
    <t>KMPL-9.1585%-23-2-16-PVT</t>
  </si>
  <si>
    <t>KMPL-9.2%-19-10-15-PVT</t>
  </si>
  <si>
    <t>KMIL-ZC-17-11-15-PVT</t>
  </si>
  <si>
    <t>KMIL-9.4345%-15-3-16-PVT</t>
  </si>
  <si>
    <t>RCL-9.70%-16-10-19-PVT</t>
  </si>
  <si>
    <t>RCL-INDEX-10-1-17-PVT</t>
  </si>
  <si>
    <t>RCL-INDEX-8-1-16-PVT</t>
  </si>
  <si>
    <t>RCL-INDEX-14-12-15-PVT</t>
  </si>
  <si>
    <t>RCL-INDEX-20-4-18-PVT</t>
  </si>
  <si>
    <t>RCL-INDEX-17-12-15-PVT</t>
  </si>
  <si>
    <t>RCL-INDEX-23-4-18-PVT</t>
  </si>
  <si>
    <t>RCL-ZC-18-11-15-PVT</t>
  </si>
  <si>
    <t>SGCPL-16%-I-31-10-17-PVT</t>
  </si>
  <si>
    <t>SAIL-9%-AX-14-10-24-PVT</t>
  </si>
  <si>
    <t>BOM-9.40%-1-20-10-21-PVT</t>
  </si>
  <si>
    <t>IDBI-10.75%-II-PERPETUAL-PVT</t>
  </si>
  <si>
    <t>HOCL-9.36%-XXI-28-9-17-PVT</t>
  </si>
  <si>
    <t>SHFL-10.25%-10-10-21-PVT</t>
  </si>
  <si>
    <t>SHFL-10.30%-10-10-24-PVT</t>
  </si>
  <si>
    <t>ICICI-8.50%-19-5-16-PVT</t>
  </si>
  <si>
    <t>SHFL-10.25%-13-10-21-PVT</t>
  </si>
  <si>
    <t>ICICI-8.60%-19-5-18-PVT</t>
  </si>
  <si>
    <t>ICICI-8.95%-22-6-21-PVT</t>
  </si>
  <si>
    <t>JMFAR-12%-12-6-17-PVT</t>
  </si>
  <si>
    <t>JMFAR-12%-26-10-17-PVT</t>
  </si>
  <si>
    <t>ICICI-9%-11-7-16-PVT</t>
  </si>
  <si>
    <t>JMFAR-12%-11-12-17-PVT</t>
  </si>
  <si>
    <t>ICICI-9.50%-17-7-21-PVT</t>
  </si>
  <si>
    <t>ICICI-10.10%-PERPETUAL-PVT</t>
  </si>
  <si>
    <t>ICICI-9.98%-PERPETUAL-PVT</t>
  </si>
  <si>
    <t>ICICI-9.40%-15-1-22-PVT</t>
  </si>
  <si>
    <t>ICICI-10.15%-PERPETUAL-PVT</t>
  </si>
  <si>
    <t>ICICI-9.70%-10-1-23-PVT</t>
  </si>
  <si>
    <t>ICICI-9.25%-21-1-18-PVT</t>
  </si>
  <si>
    <t>ICICI-10%-20-6-23-PVT</t>
  </si>
  <si>
    <t>ICICI-11.25%-22-9-23-PVT</t>
  </si>
  <si>
    <t>ICICI-12%-11-11-23-PVT</t>
  </si>
  <si>
    <t>ICICI-9.95%-26-3-24-PVT</t>
  </si>
  <si>
    <t>ICICI-9.30%-22-4-19-PVT</t>
  </si>
  <si>
    <t>ICICI-8.92%-31-8-24-PVT</t>
  </si>
  <si>
    <t>ICICI-8.75%-9-12-2009-PVT</t>
  </si>
  <si>
    <t>ICICI-8.90%-12-1-25-PVT</t>
  </si>
  <si>
    <t>ICICI-8.81%-29-1-25-PVT</t>
  </si>
  <si>
    <t>ICICI-8.88%-5-4-20-PVT</t>
  </si>
  <si>
    <t>ICICI-8.90%-29-9-25-PVT</t>
  </si>
  <si>
    <t>ICICI-9.20%-16-3-18-PVT</t>
  </si>
  <si>
    <t>ICICI-9.15%-31-12-22-PVT</t>
  </si>
  <si>
    <t>ICICI-9.15%-6-8-24-PVT</t>
  </si>
  <si>
    <t>ICICI-9%-4-6-18-PVT</t>
  </si>
  <si>
    <t>JAL-11.90%-YY1-31-12-17-PVT</t>
  </si>
  <si>
    <t>JAL-11.90%-YY2-30-6-18-PVT</t>
  </si>
  <si>
    <t>JAL-11.90%-YY3-31-12-18-PVT</t>
  </si>
  <si>
    <t>JAL-11.90%-YY4-30-6-19-PVT</t>
  </si>
  <si>
    <t>JAL-11.90%-YY5-31-12-19-PVT</t>
  </si>
  <si>
    <t>JAL-11.90%-YY6-30-6-20-PVT</t>
  </si>
  <si>
    <t>JAL-11.90%-YY7-31-12-20-PVT</t>
  </si>
  <si>
    <t>JAL-11.90%-YY8-30-6-21-PVT</t>
  </si>
  <si>
    <t>JAL-11.90%-YY9-31-12-21-PVT</t>
  </si>
  <si>
    <t>JAL-11.90%-YY10-30-6-22-PVT</t>
  </si>
  <si>
    <t>JAL-11.90%-YY11-31-12-22-PVT</t>
  </si>
  <si>
    <t>JAL-11.90%-YY12-30-6-23-PVT</t>
  </si>
  <si>
    <t>JAL-11.90%-YY13-31-12-23-PVT</t>
  </si>
  <si>
    <t>MMFSL-9.3075%-10-10-16-PVT</t>
  </si>
  <si>
    <t>HDFC-9.60%-SD8-21-10-24-PVT</t>
  </si>
  <si>
    <t>KARVY-NIFTY-B39-14-1-16-PVT</t>
  </si>
  <si>
    <t>RCL-9.60%-21-10-16-PVT</t>
  </si>
  <si>
    <t>RHFL-9.75%-30B-16-10-19-PVT</t>
  </si>
  <si>
    <t>RCL-INDEX-22-4-16-PVT</t>
  </si>
  <si>
    <t>RCL-INDEX-25-7-16-PVT</t>
  </si>
  <si>
    <t>RCL-INDEX-27-10-16-PVT</t>
  </si>
  <si>
    <t>ECL-10.35%-16-10-20-PVT</t>
  </si>
  <si>
    <t>PFC-8.90%-121A-21-10-17-PVT</t>
  </si>
  <si>
    <t>PFC-8.96%-121B-21-10-19-PVT</t>
  </si>
  <si>
    <t>IHFC-9.05%-30-10-17-PVT</t>
  </si>
  <si>
    <t>IHFC-9.05%-3-10-17-PVT</t>
  </si>
  <si>
    <t>MMFS-9.2067%-8-11-16-PVT</t>
  </si>
  <si>
    <t>HDB-9.29%-16-3-18-PVT</t>
  </si>
  <si>
    <t>BFL-ZC-107-10-10-16-PVT</t>
  </si>
  <si>
    <t>BFL-ZC-107II-25-10-16-PVT</t>
  </si>
  <si>
    <t>ECL-NIFTY-I7C401-19-2-18-PVT</t>
  </si>
  <si>
    <t>BFL-ZC-107-18-10-17-PVT</t>
  </si>
  <si>
    <t>ECL-NIFTY-J7A401-19-02-18-PVT</t>
  </si>
  <si>
    <t>BFL-ZC-107IV-23-10-17-PVT</t>
  </si>
  <si>
    <t>LTINF-9.15%-L-21-10-19-PVT</t>
  </si>
  <si>
    <t>BFL-ZC-107V-7-11-17-PVT</t>
  </si>
  <si>
    <t>BFL-9.47%-22-10-19-PVT</t>
  </si>
  <si>
    <t>BFL-9.47%-23-10-17-PVT</t>
  </si>
  <si>
    <t>BFL-9.43%-24-10-16-PVT</t>
  </si>
  <si>
    <t>EFIL-NIFTY-J7C403-20-4-18-PVT</t>
  </si>
  <si>
    <t>EFIL-NIFTY-I7C402-23-2-18-PVT</t>
  </si>
  <si>
    <t>GKFSPL-14.25%-22-10-17-PVT</t>
  </si>
  <si>
    <t>STFC-10.10%-31-10-24-PVT</t>
  </si>
  <si>
    <t>STFC-9.65%-30-10-16-PVT</t>
  </si>
  <si>
    <t>STFC-9.66%-21-3-17-PVT</t>
  </si>
  <si>
    <t>MFL-10.1748%-21-3-16-PVT</t>
  </si>
  <si>
    <t>RCL-INDEX-5-3-18-PVT</t>
  </si>
  <si>
    <t>RCL-INDEX-30-6-16-PVT</t>
  </si>
  <si>
    <t>COX-10.5%-28-4-16-PVT</t>
  </si>
  <si>
    <t>EFPL-12.5%-SR9-30-10-16-PVT</t>
  </si>
  <si>
    <t>EHFL-10.7588%-24-10-17-PVT</t>
  </si>
  <si>
    <t>EHF-10.7275%-19-1-18-PVT</t>
  </si>
  <si>
    <t>ECL-NIFTY-D6J401-30-5-16-PVT</t>
  </si>
  <si>
    <t>ECL-NIFTY-J7C404-2-5-18-PVT</t>
  </si>
  <si>
    <t>EFIL-NIFTY-J7A403-30-4-18-PVT</t>
  </si>
  <si>
    <t>BFL-9.4%-108I-31-10-19-PVT</t>
  </si>
  <si>
    <t>EFIL-NIFTY-J7D401-5-3-18-PVT</t>
  </si>
  <si>
    <t>BFL-9.35%-108II-31-10-17-PVT</t>
  </si>
  <si>
    <t>EFIL-NIFTY-J7D402-7-3-18-PVT</t>
  </si>
  <si>
    <t>MMFS-9.07%-4-11-16-PVT</t>
  </si>
  <si>
    <t>BFL-9.3%-108III-31-10-16-PVT</t>
  </si>
  <si>
    <t>MMFSL-ZC-AS-3-11-16-PVT</t>
  </si>
  <si>
    <t>BFL-ZC-108IV-25-10-17-PVT</t>
  </si>
  <si>
    <t>BFL-ZC-108V-7-11-17-PVT</t>
  </si>
  <si>
    <t>RMDL-22%-22-10-19-PVT</t>
  </si>
  <si>
    <t>VEDL-9.36%-30-10-17-PVT</t>
  </si>
  <si>
    <t>VEDL-9.36%-30-12-17-PVT</t>
  </si>
  <si>
    <t>ASHOKA-10.31%-31-10-16-PVT</t>
  </si>
  <si>
    <t>SSGPL-1.604%-31-10-18-PVT</t>
  </si>
  <si>
    <t>JAYPEE-10.50%-31-12-17-PVT</t>
  </si>
  <si>
    <t>JAYPEE-10.50%-30-6-18-PVT</t>
  </si>
  <si>
    <t>TML-9.60%-29-10-22-PVT</t>
  </si>
  <si>
    <t>RCL-INDEX-4-5-17-PVT</t>
  </si>
  <si>
    <t>RCL-9.3882%-13-11-15-PVT</t>
  </si>
  <si>
    <t>MMFS-9.05%-7-11-17-PVT</t>
  </si>
  <si>
    <t>RCL-9.6%-25-3-18-PVT</t>
  </si>
  <si>
    <t>RCL-9.50%-31-10-17-PVT</t>
  </si>
  <si>
    <t>RCL-INDEX-31-10-16-PVT</t>
  </si>
  <si>
    <t>EFSL-ZC-5-10-17-PVT</t>
  </si>
  <si>
    <t>KMIL-ZC-31-10-16-PVT</t>
  </si>
  <si>
    <t>EFSL-ZC-19-1-18-PVT</t>
  </si>
  <si>
    <t>EFSL-ZC-24-10-17-PVT</t>
  </si>
  <si>
    <t>KMIL-9.2873%-10-11-16-PVT</t>
  </si>
  <si>
    <t>ECL-ZC-III-24-10-17-PVT</t>
  </si>
  <si>
    <t>RCL-ZC-19-1-18-PVT</t>
  </si>
  <si>
    <t>ECL-ZC-5-10-17-PVT</t>
  </si>
  <si>
    <t>PFC-8.76%-7-11-19-PVT</t>
  </si>
  <si>
    <t>ECL-ZC-8-8-17-PVT</t>
  </si>
  <si>
    <t>BEL-20%-31-10-17-PVT</t>
  </si>
  <si>
    <t>KARVY-NIFTY-B40-28-1-16-PVT</t>
  </si>
  <si>
    <t>KMPL-9.1059%-16-11-15-PVT</t>
  </si>
  <si>
    <t>KMPL-9.17%-3-11-16-PVT</t>
  </si>
  <si>
    <t>KMPL-9.1801%-8-11-16-PVT</t>
  </si>
  <si>
    <t>KMPL-9.2073%-30-10-17-PVT</t>
  </si>
  <si>
    <t>KMPL-9.20%-3-11-17-PVT</t>
  </si>
  <si>
    <t>KMPL-9.2049%-13-11-17-PVT</t>
  </si>
  <si>
    <t>SREI-10.50%-3-2-16-PVT</t>
  </si>
  <si>
    <t>SREI-10.50%-3-11-16-PVT</t>
  </si>
  <si>
    <t>SREI-ZC-3-11-17-PVT</t>
  </si>
  <si>
    <t>SREI-10.15%-16-11-15-PVT</t>
  </si>
  <si>
    <t>IHFC-ZC-14-11-16-PVT</t>
  </si>
  <si>
    <t>IHFC-8.80%-13-3-17-PVT</t>
  </si>
  <si>
    <t>SRPL-16.5%-10-4-17-PVT</t>
  </si>
  <si>
    <t>IHFC-8.80%-15-11-17-PVT</t>
  </si>
  <si>
    <t>IFC-8.88%-20-10-27-PVT</t>
  </si>
  <si>
    <t>REC-8.56%-13-11-19-PVT</t>
  </si>
  <si>
    <t>IFC-8.88%-20-10-29-PVT</t>
  </si>
  <si>
    <t>IFC-8.88%-20-10-30-PVT</t>
  </si>
  <si>
    <t>IFC-8.88%-20-10-31-PVT</t>
  </si>
  <si>
    <t>IFC-8.88%-20-10-32-PVT</t>
  </si>
  <si>
    <t>IFC-8.88%-20-10-28-PVT</t>
  </si>
  <si>
    <t>IFC-9%-20-10-33-PVT</t>
  </si>
  <si>
    <t>IFC-9%-20-10-34-PVT</t>
  </si>
  <si>
    <t>IFC-8%-20-10-19-PVT</t>
  </si>
  <si>
    <t>ECL-ZC-16-11-15-PVT</t>
  </si>
  <si>
    <t>IFC-7.97%-20-10-24-PVT</t>
  </si>
  <si>
    <t>MHSPL-0.0001%-6-11-19-PVT</t>
  </si>
  <si>
    <t>EFSL-ZC-18-5-16-PVT</t>
  </si>
  <si>
    <t>STFC-9.55%-11-6-18-PVT</t>
  </si>
  <si>
    <t>STFC-9.55%-11-4-18-PVT</t>
  </si>
  <si>
    <t>STFC-9.55%-12-2-18-PVT</t>
  </si>
  <si>
    <t>STFC-9.55%-10-11-17-PVT</t>
  </si>
  <si>
    <t>RCL-9.4%-29-12-16-PVT</t>
  </si>
  <si>
    <t>KERALAFIN-9.15%-30-10-24-PVT</t>
  </si>
  <si>
    <t>KMPL-8.9721%-11-12-15-PVT</t>
  </si>
  <si>
    <t>KMPL-8.9349%-29-2-16-PVT</t>
  </si>
  <si>
    <t>KMPL-9.15%-10-11-17-PVT</t>
  </si>
  <si>
    <t>IFMR-ZC-23-3-16-PVT</t>
  </si>
  <si>
    <t>LTINF-9.27%-16-12-16-PVT</t>
  </si>
  <si>
    <t>KMIL-9.0226%-11-12-15-PVT</t>
  </si>
  <si>
    <t>RFL-10.50%-14-11-17-PVT</t>
  </si>
  <si>
    <t>TML-9.35%-10-11-23-PVT</t>
  </si>
  <si>
    <t>MMFS-ZC-12-11-19-PVT</t>
  </si>
  <si>
    <t>MMFS-9.05%-8-11-19-PVT</t>
  </si>
  <si>
    <t>EFIL-NIFTY-J7C402-9-5-18-PVT</t>
  </si>
  <si>
    <t>EFIL-NIFTY-J6D402-13-2-17-PVT</t>
  </si>
  <si>
    <t>EFIL-NIFTY-J6K401-13-2-17-PVT</t>
  </si>
  <si>
    <t>JAL-11.90%-YY14-31-12-23-PVT</t>
  </si>
  <si>
    <t>JAL-11.90%-YY15-31-3-24-PVT</t>
  </si>
  <si>
    <t>HDB-9.55%-15-11-24-PVT</t>
  </si>
  <si>
    <t>HDB-9.16%-11-11-16-PVT</t>
  </si>
  <si>
    <t>MTNL-8.24%-A-19-11-24-PVT</t>
  </si>
  <si>
    <t>MTNL-8.28%-B-19-11-24-PVT</t>
  </si>
  <si>
    <t>MTNL-8.24%-C-19-11-24-PVT</t>
  </si>
  <si>
    <t>RCL-INDEX-15-5-17-PVT</t>
  </si>
  <si>
    <t>RCL-9.32%-20-11-24-PVT</t>
  </si>
  <si>
    <t>STFC-10%-13-11-24-PVT</t>
  </si>
  <si>
    <t>STFC-9.65%-14-11-16-PVT</t>
  </si>
  <si>
    <t>BFL-9.25%-11-11-19-PVT</t>
  </si>
  <si>
    <t>RCL-INDEX-25-11-16-PVT</t>
  </si>
  <si>
    <t>BFL-9.16%-11-11-16-PVT</t>
  </si>
  <si>
    <t>BFL-ZC-1-11-17-PVT</t>
  </si>
  <si>
    <t>BFL-ZC-15-11-17-PVT</t>
  </si>
  <si>
    <t>BFL-ZC-16-11-17-PVT</t>
  </si>
  <si>
    <t>BFL-ZC-20-11-17-PVT</t>
  </si>
  <si>
    <t>BFL-ZC-21-11-17-PVT</t>
  </si>
  <si>
    <t>BFL-ZC-24-11-17-PVT</t>
  </si>
  <si>
    <t>ECL-NIFTY-J6J401-10-2-17-PVT</t>
  </si>
  <si>
    <t>ECL-NIFTY-J6D401-13-2-17-PVT</t>
  </si>
  <si>
    <t>ECL-NIFTY-D6K401-20-6-16-PVT</t>
  </si>
  <si>
    <t>ECL-NIFTY-J6H401-19-5-17-PVT</t>
  </si>
  <si>
    <t>PVR-11%-16-10-19-PVT</t>
  </si>
  <si>
    <t>PVR-11%-16-10-20-PVT</t>
  </si>
  <si>
    <t>PVR-11%-16-10-21-PVT</t>
  </si>
  <si>
    <t>PVR-11%-16-10-18-PVT</t>
  </si>
  <si>
    <t>RELJIO-8.95%-18-11-19-PVT</t>
  </si>
  <si>
    <t>KMPL-8.8719%-17-12-15-PVT</t>
  </si>
  <si>
    <t>HDB-9.55%-13-11-24-PVT</t>
  </si>
  <si>
    <t>APCL-10.5%-14-11-17-PVT</t>
  </si>
  <si>
    <t>APCL-10.5%-14-4-18-PVT</t>
  </si>
  <si>
    <t>ILD-14%-20-11-19-PVT</t>
  </si>
  <si>
    <t>MFL-9.75%-21-11-16-PVT</t>
  </si>
  <si>
    <t>KARVY-NIFTY-B41-11-4-16-PVT</t>
  </si>
  <si>
    <t>LTINF-9.10%-13-11-24-PVT</t>
  </si>
  <si>
    <t>MPFC-9.20%-I-19-11-24-PVT</t>
  </si>
  <si>
    <t>VFSPL-13.50%-4-13-11-19-PVT</t>
  </si>
  <si>
    <t>BFL-9.36%-18-11-24-PVT</t>
  </si>
  <si>
    <t>EFIL-NIFTY-J6K402-15-2-17-PVT</t>
  </si>
  <si>
    <t>EFIL-NIFTY-A6K401-18-5-16-PVT</t>
  </si>
  <si>
    <t>EFIL-NIFTY-B6K401-20-5-16-PVT</t>
  </si>
  <si>
    <t>EFIL-NIFTY-L7A401-24-5-18-PVT</t>
  </si>
  <si>
    <t>EFIL-NIFTY-J5J401-22-2-16-PVT</t>
  </si>
  <si>
    <t>BGEL-11.75%-1A-31-12-18-PVT</t>
  </si>
  <si>
    <t>BGEL-11.75%-1B-31-12-20-PVT</t>
  </si>
  <si>
    <t>BGEL-11.75%-1C-25-4-24-PVT</t>
  </si>
  <si>
    <t>MEIL-12%-S1-18-11-19-PVT</t>
  </si>
  <si>
    <t>MTNL-8.29%-28-11-24-PVT</t>
  </si>
  <si>
    <t>RCL-9.0401%-30-11-15-PVT</t>
  </si>
  <si>
    <t>AFL-8.7535%-21-1-16-PVT</t>
  </si>
  <si>
    <t>PVR-11%-24-11-19-PVT</t>
  </si>
  <si>
    <t>PVR-11%-24-11-20-PVT</t>
  </si>
  <si>
    <t>PVR-11%-24-11-21-PVT</t>
  </si>
  <si>
    <t>IETSL-9.50%-10-10-15-PVT</t>
  </si>
  <si>
    <t>IETSL-10.52%-10-10-17-PVT</t>
  </si>
  <si>
    <t>IETSL-11%-10-4-20-PVT</t>
  </si>
  <si>
    <t>BFL-ZC-112I-16-11-16-PVT</t>
  </si>
  <si>
    <t>BFL-ZC-112II-24-11-16-PVT</t>
  </si>
  <si>
    <t>BFL-ZC-112III-20-11-17-PVT</t>
  </si>
  <si>
    <t>BFL-ZC-112IV-27-11-17-PVT</t>
  </si>
  <si>
    <t>BFL-ZC-112V-29-11-17-PVT</t>
  </si>
  <si>
    <t>BFL-ZC-112VI-4-12-17-PVT</t>
  </si>
  <si>
    <t>MMFSL-9.5%-CCC-15-11-24-PVT</t>
  </si>
  <si>
    <t>PSCL-14%-31-10-19-PVT</t>
  </si>
  <si>
    <t>STFC-9.90%-28-11-24-PVT</t>
  </si>
  <si>
    <t>AFL-ZC-20-11-17-PVT</t>
  </si>
  <si>
    <t>RHFL-9.1698%-30-11-15-PVT</t>
  </si>
  <si>
    <t>KARVY-NIFTY-B42-21-2-16-PVT</t>
  </si>
  <si>
    <t>MMFSL-8.8871%-AX-16-11-17-PVT</t>
  </si>
  <si>
    <t>MMFSL-8.681%-AY-16-12-15-PVT</t>
  </si>
  <si>
    <t>PCL-11.70%-25-11-19-PVT</t>
  </si>
  <si>
    <t>SEL-9%-SRI-27-11-17-PVT</t>
  </si>
  <si>
    <t>SEL-9%-SRII-27-11-18-PVT</t>
  </si>
  <si>
    <t>SEL-9%-SRIII-27-11-19-PVT</t>
  </si>
  <si>
    <t>MHF-10.3265%-30-5-16-PVT</t>
  </si>
  <si>
    <t>AMPL-14.7%-27-11-18-PVT</t>
  </si>
  <si>
    <t>REC-8.44%-127-4-12-21-PVT</t>
  </si>
  <si>
    <t>VWFPL-8.85%-1-12-17-PVT</t>
  </si>
  <si>
    <t>IHFC-ZC-19-2-16-PVT</t>
  </si>
  <si>
    <t>IHFC-ZC-21-3-16-PVT</t>
  </si>
  <si>
    <t>ECL-NIFTY-E6B401-22-8-16-PVT</t>
  </si>
  <si>
    <t>ECL-NIFTY-J5K402-26-12-16-PVT</t>
  </si>
  <si>
    <t>ECL-NIFTY-K5K402-25-2-16-PVT</t>
  </si>
  <si>
    <t>ECL-10.50%-1-12-24-PVT</t>
  </si>
  <si>
    <t>STFC-9.95%-28-11-19-PVT</t>
  </si>
  <si>
    <t>PFC-8.5%-28-11-17-PVT</t>
  </si>
  <si>
    <t>RCL-9.0371%-12-4-16-PVT</t>
  </si>
  <si>
    <t>RCL-INDEX-28-11-16-PVT</t>
  </si>
  <si>
    <t>RCL-INDEX-29-2-16-PVT</t>
  </si>
  <si>
    <t>RCL-INDEX-27-1-16-PVT</t>
  </si>
  <si>
    <t>PFC-8.65%-28-11-19-PVT</t>
  </si>
  <si>
    <t>RCL-INDEX-29-5-17-PVT</t>
  </si>
  <si>
    <t>PFC-8.66%-27-11-21-PVT</t>
  </si>
  <si>
    <t>RCL-ZC-24-12-15-PVT</t>
  </si>
  <si>
    <t>AXIS-8.85%-S1-5-12-24-PVT</t>
  </si>
  <si>
    <t>RCL-8.9420%-14-3-16-PVT</t>
  </si>
  <si>
    <t>RCL-INDEX-31-5-17-PVT</t>
  </si>
  <si>
    <t>AMPL-13.75%-4-12-17-PVT</t>
  </si>
  <si>
    <t>AMPL-13.50%-2-12-16-PVT</t>
  </si>
  <si>
    <t>SMFPL-13.50%-2-12-16-PVT</t>
  </si>
  <si>
    <t>KMPL-8.6770%-24-12-15-PVT</t>
  </si>
  <si>
    <t>KMIL-8.7755%-23-12-15-PVT</t>
  </si>
  <si>
    <t>BFL-8.85%-114-5-12-16-PVT</t>
  </si>
  <si>
    <t>BFL-9.06%-113I-3-12-19-PVT</t>
  </si>
  <si>
    <t>BFL-ZC-113II-28-11-16-PVT</t>
  </si>
  <si>
    <t>BFL-ZC-113III-6-12-16-PVT</t>
  </si>
  <si>
    <t>BFL-ZC-113IV-13-12-16-PVT</t>
  </si>
  <si>
    <t>BFL-ZC-113V-12-12-17-PVT</t>
  </si>
  <si>
    <t>MIPL-15%-5-3-18-PVT</t>
  </si>
  <si>
    <t>FFSL-13.50%-2-12-16-PVT</t>
  </si>
  <si>
    <t>AFSPL-13.50%-2-12-16-PVT</t>
  </si>
  <si>
    <t>STFC-9.80%-28-11-24-PVT</t>
  </si>
  <si>
    <t>PFSPL-13.50%-2-12-16-PVT</t>
  </si>
  <si>
    <t>GVMFL-13.50%-2-12-16-PVT</t>
  </si>
  <si>
    <t>HDB-8.7173%-15-2-16-PVT</t>
  </si>
  <si>
    <t>RCL-INDEX-6-12-16-PVT</t>
  </si>
  <si>
    <t>INTEC-12.5%-4-12-18-PVT</t>
  </si>
  <si>
    <t>MMFSL-8.5989%-AZ-2-3-16-PVT</t>
  </si>
  <si>
    <t>MMFSL-ZC-BA-4-12-19-PVT</t>
  </si>
  <si>
    <t>PFC-8.52%-124A-9-12-19-PVT</t>
  </si>
  <si>
    <t>PFC-8.55%-124B-9-12-21-PVT</t>
  </si>
  <si>
    <t>PFC-8.48%-124C-9-12-24-PVT</t>
  </si>
  <si>
    <t>FUSION-13.5%-2-12-16-PVT</t>
  </si>
  <si>
    <t>SVCPL-13.5%-2-12-16-PVT</t>
  </si>
  <si>
    <t>ECL-NIFTY-J7D403-9-3-18-PVT</t>
  </si>
  <si>
    <t>ECL-NIFTY-K7D401-6-4-18-PVT</t>
  </si>
  <si>
    <t>UFSPL-13.65%-12-12-2016-PVT</t>
  </si>
  <si>
    <t>AHFL-10.75%-11-12-16-PVT</t>
  </si>
  <si>
    <t>SATIN-13.5%-2-12-16-PVT</t>
  </si>
  <si>
    <t>EFIL-NIFTY-L5L401-1-1-16-PVT</t>
  </si>
  <si>
    <t>EFIL-NIFTY-K7D402-5-6-18-PVT</t>
  </si>
  <si>
    <t>BFL-9%-12-12-19-PVT</t>
  </si>
  <si>
    <t>EFIL-NIFTY-A8A401-PVT</t>
  </si>
  <si>
    <t>EFIL-NIFTY-L5B401-4-3-16-PVT</t>
  </si>
  <si>
    <t>EFIL-NIFTY-B6L401-10-6-16-PVT</t>
  </si>
  <si>
    <t>LGCPL-18%-B-30-9-19-PVT</t>
  </si>
  <si>
    <t>HPSEBL-9.13%-V-3-12-14-PVT</t>
  </si>
  <si>
    <t>LGCPL-ZC-C1-30-9-16-PVT</t>
  </si>
  <si>
    <t>LGCPL-ZC-C2-31-12-16-PVT</t>
  </si>
  <si>
    <t>LGCPL-ZC-C3-31-3-17-PVT</t>
  </si>
  <si>
    <t>LGCPL-ZC-C4-30-6-17-PVT</t>
  </si>
  <si>
    <t>LGCPL-ZC-C5-30-9-17-PVT</t>
  </si>
  <si>
    <t>LGCPL-ZC-C6-31-12-17-PVT</t>
  </si>
  <si>
    <t>LGCPL-ZC-C7-31-3-18-PVT</t>
  </si>
  <si>
    <t>LGCPL-ZC-C8-30-6-18-PVT</t>
  </si>
  <si>
    <t>LGCPL-ZC-C9-30-9-18-PVT</t>
  </si>
  <si>
    <t>LGCPL-ZC-C10-31-12-18-PVT</t>
  </si>
  <si>
    <t>LGCPL-ZC-C11-31-3-19-PVT</t>
  </si>
  <si>
    <t>LGCPL-ZC-C12-30-6-19-PVT</t>
  </si>
  <si>
    <t>LGCPL-ZC-C13-30-9-19-PVT</t>
  </si>
  <si>
    <t>LSIPL-10.5%-7-4-17-PVT</t>
  </si>
  <si>
    <t>KOLTE-12.25%-SRI-11-12-17-PVT</t>
  </si>
  <si>
    <t>SHFL-ZC-SRIII-24-11-16-PVT</t>
  </si>
  <si>
    <t>MMFSL-8.95%-13-12-24-PVT</t>
  </si>
  <si>
    <t>SAIL-AY-8.38%-16-12-17-PVT</t>
  </si>
  <si>
    <t>RCL-INDEX-B283-14-12-16-PVT</t>
  </si>
  <si>
    <t>RCL-INDEX-B283-17-4-18-PVT</t>
  </si>
  <si>
    <t>RCL-INDEX-B283-14-3-16-PVT</t>
  </si>
  <si>
    <t>TML-9.02%-10-12-21-PVT</t>
  </si>
  <si>
    <t>ECL-ZC-5-12-17-PVT</t>
  </si>
  <si>
    <t>SREI-10.05%-9-12-24-PVT</t>
  </si>
  <si>
    <t>SAMRUDDHI-18.75%-19-8-18-PVT</t>
  </si>
  <si>
    <t>RMALL-ZC-I-15-6-15-PVT</t>
  </si>
  <si>
    <t>MMFSL-ZC-BC-17-12-18-PVT</t>
  </si>
  <si>
    <t>SBM-8.55%-17-12-24-PVT</t>
  </si>
  <si>
    <t>STFC-9.10%-19-12-16-PVT</t>
  </si>
  <si>
    <t>REC-8.57%-21-12-24-PVT</t>
  </si>
  <si>
    <t>STFC-9%-17-6-16-PVT</t>
  </si>
  <si>
    <t>LTINF-8.71%-14-3-16-PVT</t>
  </si>
  <si>
    <t>LTINF-9.05%-19-12-16-PVT</t>
  </si>
  <si>
    <t>LTINF-9.05%-17-3-17-PVT</t>
  </si>
  <si>
    <t>RFL-10.50%-5-10-17-PVT</t>
  </si>
  <si>
    <t>RFL-10.50%-11-12-2017-PVT</t>
  </si>
  <si>
    <t>RFL-10.40%-11-12-17-PVT</t>
  </si>
  <si>
    <t>ASPIRE-11.25%-25-11-16-PVT</t>
  </si>
  <si>
    <t>STFC-ZC-19-12-2016-PVT</t>
  </si>
  <si>
    <t>STFC-9.20%-19-12-2017-PVT</t>
  </si>
  <si>
    <t>EFIL-NIFTY-A8E401-22-6-18-PVT</t>
  </si>
  <si>
    <t>EFIL-NIFTY-K6L401-13-3-17-PVT</t>
  </si>
  <si>
    <t>EFIL-NIFTY-K6L402-15-3-17-PVT</t>
  </si>
  <si>
    <t>JINDAL-10%-18-12-18-PVT</t>
  </si>
  <si>
    <t>JINDAL-10%-18-12-19-PVT</t>
  </si>
  <si>
    <t>JINDAL-10%-18-12-20-PVT</t>
  </si>
  <si>
    <t>ESSEL-10%-25-4-21-PVT</t>
  </si>
  <si>
    <t>RRVUN-9%-I-24-12-2026-PVT</t>
  </si>
  <si>
    <t>ECL-NIFTY-K7E401-15-6-18-PVT</t>
  </si>
  <si>
    <t>ECL-NIFTY-L7L401-25-6-18-PVT</t>
  </si>
  <si>
    <t>UFSPL-13.25%-26-12-17-PVT</t>
  </si>
  <si>
    <t>OMAXE-14%-A-23-12-16-PVT</t>
  </si>
  <si>
    <t>OMAXE-14%-B-23-12-17-PVT</t>
  </si>
  <si>
    <t>STFC-9%-22-6-16-PVT</t>
  </si>
  <si>
    <t>LTINF-9.25%-10-6-15-PVT</t>
  </si>
  <si>
    <t>FMPL-15%-16-12-18-PVT</t>
  </si>
  <si>
    <t>IREL-10.20%-29-12-16-PVT</t>
  </si>
  <si>
    <t>IHFC-ZC-4-4-16-PVT</t>
  </si>
  <si>
    <t>IHFC-ZC-4-7-16-PVT</t>
  </si>
  <si>
    <t>IHFC-9%-30-12-16-PVT</t>
  </si>
  <si>
    <t>EHF-10.0066%-5-12-17-PVT</t>
  </si>
  <si>
    <t>JSW-9.62%-23-12-17-PVT</t>
  </si>
  <si>
    <t>JSW-9.665%-23-12-18-PVT</t>
  </si>
  <si>
    <t>JSW-9.72%-23-12-19-PVT</t>
  </si>
  <si>
    <t>NABARD-8.95%-28-12-15-PVT</t>
  </si>
  <si>
    <t>NABARD-8.95%-4-1-16-PVT</t>
  </si>
  <si>
    <t>NABARD-9.12%-10-2-16-PVT</t>
  </si>
  <si>
    <t>NABARD-9.70%-6-6-16-PVT</t>
  </si>
  <si>
    <t>NABARD-9.40%-19-7-16-PVT</t>
  </si>
  <si>
    <t>NABARD-9.40%-13-9-16-PVT</t>
  </si>
  <si>
    <t>NABARD-9.40%-14-9-16-PVT</t>
  </si>
  <si>
    <t>NABARD-9.18%-7-2-17-PVT</t>
  </si>
  <si>
    <t>NABARD-9.40%-31-7-15-PVT</t>
  </si>
  <si>
    <t>NABARD-9.35%-29-1-16-PVT</t>
  </si>
  <si>
    <t>NABARD-9.46%-21-5-15-PVT</t>
  </si>
  <si>
    <t>NABARD-9.40%-24-5-17-PVT</t>
  </si>
  <si>
    <t>NABARD-9.50%-4-6-15-PVT</t>
  </si>
  <si>
    <t>NABARD-9.33%-12-6-17-PVT</t>
  </si>
  <si>
    <t>NABARD-9.40%-1-8-16-PVT</t>
  </si>
  <si>
    <t>NABARD-9.35%-29-6-15-PVT</t>
  </si>
  <si>
    <t>NABARD-9.28%-11-7-17-PVT</t>
  </si>
  <si>
    <t>NABARD-9.23%-23-7-15-PVT</t>
  </si>
  <si>
    <t>NABARD-9.20%-27-7-15-PVT</t>
  </si>
  <si>
    <t>NABARD-9%-13-8-15-PVT</t>
  </si>
  <si>
    <t>NABARD-8.88%-25-9-15-PVT</t>
  </si>
  <si>
    <t>NABARD-8.88%-1-1-16-PVT</t>
  </si>
  <si>
    <t>NABARD-8.65%-28-1-16-PVT</t>
  </si>
  <si>
    <t>NABARD-8.79%-19-2-18-PVT</t>
  </si>
  <si>
    <t>NABARD-9.10%-1-3-16-PVT</t>
  </si>
  <si>
    <t>NABARD-8.95%-7-3-16-PVT</t>
  </si>
  <si>
    <t>SIPL-9%-18-4-18-PVT</t>
  </si>
  <si>
    <t>SIPL-9%-18-4-19-PVT</t>
  </si>
  <si>
    <t>SIPL-9%-18-11-19-PVT</t>
  </si>
  <si>
    <t>RCL-INDEX-30-4-18-PVT</t>
  </si>
  <si>
    <t>ECL-10.40%-24-12-24-PVT</t>
  </si>
  <si>
    <t>LTINF-9.15%-12-9-16-PVT</t>
  </si>
  <si>
    <t>GIWFAL-12%-30-12-23-PVT</t>
  </si>
  <si>
    <t>HFL-3%-31-3-20-PVT</t>
  </si>
  <si>
    <t>PFC-8.65%-125-28-12-24-PVT</t>
  </si>
  <si>
    <t>ECL-11.25%-30-6-22-PVT</t>
  </si>
  <si>
    <t>SHFL-9.30%-26-12-17-PVT</t>
  </si>
  <si>
    <t>SHFL-9.25%-26-12-19-PVT</t>
  </si>
  <si>
    <t>SHFL-9.35%-26-12-21-PVT</t>
  </si>
  <si>
    <t>ICFL-10%-26-12-19-PVT</t>
  </si>
  <si>
    <t>VDPL-14%-4-8-19-PVT</t>
  </si>
  <si>
    <t>AAL-10.50%-2-1-20-PVT</t>
  </si>
  <si>
    <t>RCL-INDEX-3-7-17-PVT</t>
  </si>
  <si>
    <t>GHPL-13.25%-6-1-19-PVT</t>
  </si>
  <si>
    <t>ECL-NIFTY-D7C406-24-7-17-PVT</t>
  </si>
  <si>
    <t>ECL-NIFTY-C6L401-29-6-16-PVT</t>
  </si>
  <si>
    <t>ECL-NIFTY-L6B401-3-4-17-PVT</t>
  </si>
  <si>
    <t>EFIL-NIFTY-L5L403-24-3-16-PVT</t>
  </si>
  <si>
    <t>EFIL-NIFTY-J7L401-27-4-18-PVT</t>
  </si>
  <si>
    <t>EFIL-NIFTY-L7E401-2-7-18-PVT</t>
  </si>
  <si>
    <t>PFC-8.65%-126-4-1-25-PVT</t>
  </si>
  <si>
    <t>STFC-9.10%-22-12-16-PVT</t>
  </si>
  <si>
    <t>STFC-ZC-15-1-18-PVT</t>
  </si>
  <si>
    <t>TCGDPL-19%-8-7-18-PVT</t>
  </si>
  <si>
    <t>LTINF-9.20%-28-3-16-PVT</t>
  </si>
  <si>
    <t>TGDCL-9.20%-18-12-24-PVT</t>
  </si>
  <si>
    <t>HDFC-8.65%-6-1-20-PVT</t>
  </si>
  <si>
    <t>SUPLTD-2.41%-30-9-18-PVT</t>
  </si>
  <si>
    <t>PGCIL-9.30%-4-9-19-PVT</t>
  </si>
  <si>
    <t>PGCIL-9.30%-4-9-24-PVT</t>
  </si>
  <si>
    <t>PGCIL-9.3%-4-9-29-PVT</t>
  </si>
  <si>
    <t>PGCIL-8.93%-20-10-18-PVT</t>
  </si>
  <si>
    <t>PGCIL-8.93%-20-10-19-PVT</t>
  </si>
  <si>
    <t>PGCIL-8.93%-20-10-20-PVT</t>
  </si>
  <si>
    <t>PGCIL-8.93%-20-10-21-PVT</t>
  </si>
  <si>
    <t>HDB-9.06%-20-12-16-PVT</t>
  </si>
  <si>
    <t>PGCIL-8.93%-20-10-22-PVT</t>
  </si>
  <si>
    <t>PGCIL-8.93%-20-10-23-PVT</t>
  </si>
  <si>
    <t>PGCIL-8.93%-20-10-24-PVT</t>
  </si>
  <si>
    <t>PGCIL-8.93%-20-10-25-PVT</t>
  </si>
  <si>
    <t>PGCIL-8.93%-20-10-26-PVT</t>
  </si>
  <si>
    <t>PGCIL-8.93%-20-10-27-PVT</t>
  </si>
  <si>
    <t>PGCIL-8.93%-20-10-28-PVT</t>
  </si>
  <si>
    <t>PGCIL-8.93%-20-10-29-PVT</t>
  </si>
  <si>
    <t>KARVY-NIFTY-B43-II-29-3-16-PVT</t>
  </si>
  <si>
    <t>KARVY-NIFTY-B43-I-29-6-18-PVT</t>
  </si>
  <si>
    <t>HDB-9.10%-29-12-17-PVT</t>
  </si>
  <si>
    <t>JSWIPL-ZC-12-1-18-PVT</t>
  </si>
  <si>
    <t>PSPL-18%-4-9-18-PVT</t>
  </si>
  <si>
    <t>EFIL-NIFTY-L6L401-31-3-17-PVT</t>
  </si>
  <si>
    <t>EFIL-NIFTY-L5L404-1-4-16-PVT</t>
  </si>
  <si>
    <t>EFIL-NIFTY-L7F502-6-7-18-PVT</t>
  </si>
  <si>
    <t>BOB-PERPETUAL-9.48%-PVT</t>
  </si>
  <si>
    <t>RCL-INDEX-12-2-16-PVT</t>
  </si>
  <si>
    <t>RCL-INDEX-18-5-18-PVT</t>
  </si>
  <si>
    <t>ILFS-9%-29-12-24-PVT</t>
  </si>
  <si>
    <t>BOM-9.48%-SR1-PERPETUAL-PVT</t>
  </si>
  <si>
    <t>ECL-L7F503-9-7-18-PVT</t>
  </si>
  <si>
    <t>ECL-H9L401-1-1-20-PVT</t>
  </si>
  <si>
    <t>PVR-10.75%-8-1-21-PVT</t>
  </si>
  <si>
    <t>ECL-L5A501-8-7-16-PVT</t>
  </si>
  <si>
    <t>PVR-10.75%-7-1-22-PVT</t>
  </si>
  <si>
    <t>HDFC-8.75%-13-1-20-PVT</t>
  </si>
  <si>
    <t>TVHIPL-18%-12-3-17-PVT</t>
  </si>
  <si>
    <t>JAYPEINFRA-11%-31-12-18-PVT</t>
  </si>
  <si>
    <t>JAYPEINFRA-11%-30-6-19-PVT</t>
  </si>
  <si>
    <t>AHFL-10.25%-9-1-20-PVT</t>
  </si>
  <si>
    <t>HDFC-ZC-15-1-20-PVT</t>
  </si>
  <si>
    <t>EFIL-NIFTY-L6D501-7-4-17-PVT</t>
  </si>
  <si>
    <t>EFIL-NIFTY-L7D501-10-7-18-PVT</t>
  </si>
  <si>
    <t>EFIL-NIFTY-L6A501-10-4-17-PVT</t>
  </si>
  <si>
    <t>STFC-9.35%-17-1-20-PVT</t>
  </si>
  <si>
    <t>KMBL-8.72%-14-1-22-PVT</t>
  </si>
  <si>
    <t>RJIL-8.90%-21-1-20-PVT</t>
  </si>
  <si>
    <t>RJIL-9%-21-1-25-PVT</t>
  </si>
  <si>
    <t>ECL-NIFTY-L7A501-12-4-18-PVT</t>
  </si>
  <si>
    <t>ECL-NIFTY-L5A502-14-4-16-PVT</t>
  </si>
  <si>
    <t>ECL-NIFTY-L7D503-19-7-18-PVT</t>
  </si>
  <si>
    <t>LTIC-9.098%-20-4-15-PVT</t>
  </si>
  <si>
    <t>LTIC-9.098%-A-15-10-15-PVT</t>
  </si>
  <si>
    <t>AFL-ZC-3-3-17-PVT</t>
  </si>
  <si>
    <t>REC-8.23%-23-1-25-PVT</t>
  </si>
  <si>
    <t>LBPL-3.5%-31-12-19-PVT</t>
  </si>
  <si>
    <t>JHCL-15.25%-14-1-19-PVT</t>
  </si>
  <si>
    <t>LTIC-9.098%-B-15-4-16-PVT</t>
  </si>
  <si>
    <t>LTIC-9.098%-C-15-10-16-PVT</t>
  </si>
  <si>
    <t>LTIC-9.098%-D-15-4-17-PVT</t>
  </si>
  <si>
    <t>LTIC-9.098%-E-15-10-17-PVT</t>
  </si>
  <si>
    <t>LTIC-9.098%-F-15-4-18-PVT</t>
  </si>
  <si>
    <t>LTIC-9.098%-G-15-10-18-PVT</t>
  </si>
  <si>
    <t>LTIC-9.098%-H-15-4-19-PVT</t>
  </si>
  <si>
    <t>LTIC-9.098%-I-15-10-19-PVT</t>
  </si>
  <si>
    <t>LTIC-9.098%-J-15-4-20-PVT</t>
  </si>
  <si>
    <t>LTIC-9.098%-K-15-10-20-PVT</t>
  </si>
  <si>
    <t>LTIC-9.098%-L-15-4-21-PVT</t>
  </si>
  <si>
    <t>LTIC-9.098%-M-15-10-21-PVT</t>
  </si>
  <si>
    <t>LTIC-9.098%-N-15-4-22-PVT</t>
  </si>
  <si>
    <t>LTIC-9.098%-O-15-10-22-PVT</t>
  </si>
  <si>
    <t>LTIC-9.098%-P-15-4-23-PVT</t>
  </si>
  <si>
    <t>LTIC-9.098%-Q-15-10-23-PVT</t>
  </si>
  <si>
    <t>RCL-INDEX-22-2-16-PVT</t>
  </si>
  <si>
    <t>RCL-INDEX-21-4-16-PVT</t>
  </si>
  <si>
    <t>RCL-INDEX-20-1-17-PVT</t>
  </si>
  <si>
    <t>RCL-ZC-26-4-16-PVT</t>
  </si>
  <si>
    <t>SAIL-8.3%-21-1-20-PVT</t>
  </si>
  <si>
    <t>PCL-11.25%-21-1-20-PVT</t>
  </si>
  <si>
    <t>PCL-ZC-26-4-18-PVT</t>
  </si>
  <si>
    <t>RRVPN-8.65%-5-1-27-PVT</t>
  </si>
  <si>
    <t>IRFC-7.83%-22-1-17-PVT</t>
  </si>
  <si>
    <t>RENP-10%-31-12-17-PVT</t>
  </si>
  <si>
    <t>KARVY-NIFTY-B44-13-4-16-PVT</t>
  </si>
  <si>
    <t>JFSPL-13.6%-23-1-19-PVT</t>
  </si>
  <si>
    <t>MMFSL-8.79%-23-1-25-PVT</t>
  </si>
  <si>
    <t>MMFSL-ZC-16-1-20-PVT</t>
  </si>
  <si>
    <t>SIPL-ZC-26-4-18-PVT</t>
  </si>
  <si>
    <t>HDFC-8.40%-23-1-25-PVT</t>
  </si>
  <si>
    <t>ODPL-17.2%-22-7-17-PVT</t>
  </si>
  <si>
    <t>LTINF-8.75%-17-1-25-PVT</t>
  </si>
  <si>
    <t>IDBI-8.725%-21-1-25-PVT</t>
  </si>
  <si>
    <t>KMPL-ZC-20-7-16-PVT</t>
  </si>
  <si>
    <t>KMPL-8.7497%-16-8-16-PVT</t>
  </si>
  <si>
    <t>PIFSPL-15%-27-1-18-PVT</t>
  </si>
  <si>
    <t>LTINF-8.60%-19-1-18-PVT</t>
  </si>
  <si>
    <t>LTINF-8.65%-21-1-20-PVT</t>
  </si>
  <si>
    <t>EFIL-NIFTY-L7F504-18-7-18-PVT</t>
  </si>
  <si>
    <t>EFIL-NIFTY-L7D502-17-5-18-PVT</t>
  </si>
  <si>
    <t>EFIL-NIFTY-A8F502-24-7-18-PVT</t>
  </si>
  <si>
    <t>JSWIPL-ZC-29-7-16-PVT</t>
  </si>
  <si>
    <t>AAL-10.50%-21-1-20-PVT</t>
  </si>
  <si>
    <t>SIMPLEX-11.85%-25-4-18-PVT</t>
  </si>
  <si>
    <t>CFSP-10.50%-PERPETUAL-PVT</t>
  </si>
  <si>
    <t>JMFIN-22-4-16-PVT</t>
  </si>
  <si>
    <t>STFC-ZC-29-4-16-PVT</t>
  </si>
  <si>
    <t>KMPL-ZC-27-6-16-PVT</t>
  </si>
  <si>
    <t>MMFSL-ZC-27-5-16-PVT</t>
  </si>
  <si>
    <t>GVMFL-13.25%-23-1-17-PVT</t>
  </si>
  <si>
    <t>SFPL-13.25%-23-1-17-PVT</t>
  </si>
  <si>
    <t>SIMPLEX-11.85%-22-1-20-PVT</t>
  </si>
  <si>
    <t>KMIL-ZC-27-4-16-PVT</t>
  </si>
  <si>
    <t>KMIL-8.7968%-1-2-16-PVT</t>
  </si>
  <si>
    <t>ABNL-8.68%-2-2-20-PVT</t>
  </si>
  <si>
    <t>ILFS-8.72%-21-1-25-PVT</t>
  </si>
  <si>
    <t>AFL-8.5565%-3-3-16-PVT</t>
  </si>
  <si>
    <t>AMPL-13.25%-23-1-17-PVT</t>
  </si>
  <si>
    <t>FFSL-13.25%-23-1-17-PVT</t>
  </si>
  <si>
    <t>ECL-NIFTY-A8G501-3-8-18-PVT</t>
  </si>
  <si>
    <t>ECL-NIFTY-A6A504-25-4-16-PVT</t>
  </si>
  <si>
    <t>ECL-NIFTY-A8F501-23-7-18-PVT</t>
  </si>
  <si>
    <t>ECL-NIFTY-A7A501-21-2-17-PVT</t>
  </si>
  <si>
    <t>HDFC-8.50%-2-2-18-PVT</t>
  </si>
  <si>
    <t>RCL-8.8739%-3-3-16-PVT</t>
  </si>
  <si>
    <t>EMFPL-13.50%-30-1-17-PVT</t>
  </si>
  <si>
    <t>ILFS-8.75%-23-1-25-PVT</t>
  </si>
  <si>
    <t>EHIPL-ZC-29-1-22-PVT</t>
  </si>
  <si>
    <t>EFPL-12.50%-S11-30-1-17-PVT</t>
  </si>
  <si>
    <t>RFL-10.4%-22-1-18-PVT</t>
  </si>
  <si>
    <t>AFSPL-13.25%-23-1-17-PVT</t>
  </si>
  <si>
    <t>BFL-ZC-116I-24-1-17-PVT</t>
  </si>
  <si>
    <t>BFL-ZC-116II-31-1-17-PVT</t>
  </si>
  <si>
    <t>BFL-ZC-116III-29-1-18-PVT</t>
  </si>
  <si>
    <t>BFL-ZC-116IV-1-2-18-PVT</t>
  </si>
  <si>
    <t>BFL-ZC-116V-14-2-18-PVT</t>
  </si>
  <si>
    <t>INDIAINFRA-8.55%-4-2-20-PVT</t>
  </si>
  <si>
    <t>INDIAINFRA-8.45%-4-2-25-PVT</t>
  </si>
  <si>
    <t>REC-8.27%-6-2-25-PVT</t>
  </si>
  <si>
    <t>APG-1.25%-4-2-35-PVT</t>
  </si>
  <si>
    <t>AAL-10.50%-30-1-20-PVT</t>
  </si>
  <si>
    <t>MMFSL-9.18%-31-1-25-PVT</t>
  </si>
  <si>
    <t>LTINFRADFL-8.49%-28-1-25-PVT</t>
  </si>
  <si>
    <t>JSWTPML-ZC-6-5-18-PVT</t>
  </si>
  <si>
    <t>LTINFRADFL-8.51%-28-1-30-PVT</t>
  </si>
  <si>
    <t>SVHPL-12%-3-2-35-PVT</t>
  </si>
  <si>
    <t>STFC-9.15%-4-2-20-PVT</t>
  </si>
  <si>
    <t>PCL-11%-25-4-18-PVT</t>
  </si>
  <si>
    <t>RCL-INDEX-2-3-16-PVT</t>
  </si>
  <si>
    <t>BFL-ZC-117I-31-1-17-PVT</t>
  </si>
  <si>
    <t>RCL-INDEX-5-6-18-PVT</t>
  </si>
  <si>
    <t>RCL-INDEX-6-8-18-PVT</t>
  </si>
  <si>
    <t>KMPL-8.5569%-29-2-16-PVT</t>
  </si>
  <si>
    <t>BFL-ZC-117II-13-2-17-PVT</t>
  </si>
  <si>
    <t>BFL-ZC-117III-31-1-18-PVT</t>
  </si>
  <si>
    <t>JFSPL-13.50%-5-2-18-PVT</t>
  </si>
  <si>
    <t>HDFC-8.33%-6-2-25-PVT</t>
  </si>
  <si>
    <t>IOB-10%-I-PERPETUAL-PVT</t>
  </si>
  <si>
    <t>TML-8.6%-2-2-18-PVT</t>
  </si>
  <si>
    <t>KPDL-12.25%-II-16-1-18-PVT</t>
  </si>
  <si>
    <t>RHFL-CNXNIFTY-6-2-17-PVT</t>
  </si>
  <si>
    <t>RCL-ZC-B321-10-2-17-PVT</t>
  </si>
  <si>
    <t>JMFARPL-ZC-25-4-18-PVT</t>
  </si>
  <si>
    <t>YGRPL-ZC-C-4-2-27-PVT</t>
  </si>
  <si>
    <t>YGRPL-ZC-D-4-2-27-PVT</t>
  </si>
  <si>
    <t>MHF-10.3308%-25-4-18-PVT</t>
  </si>
  <si>
    <t>PGCIL-8.20%-23-1-20-PVT</t>
  </si>
  <si>
    <t>PGCIL-8.20%-23-1-22-PVT</t>
  </si>
  <si>
    <t>PGCIL-8.20%-23-1-25-PVT</t>
  </si>
  <si>
    <t>PGCIL-8.20%-23-1-30-PVT</t>
  </si>
  <si>
    <t>AXIS-8.45%-12-2-25-PVT</t>
  </si>
  <si>
    <t>ECL-11.25%-3-5-25-PVT</t>
  </si>
  <si>
    <t>AHFL-10.30%-9-2-20-PVT</t>
  </si>
  <si>
    <t>JSWTPML-ZC-13-2-18-PVT</t>
  </si>
  <si>
    <t>JSWTPML-ZC-13-6-18-PVT</t>
  </si>
  <si>
    <t>RHC-11%-3-2-18-PVT</t>
  </si>
  <si>
    <t>KARVY-15.60%-11-5-20-PVT</t>
  </si>
  <si>
    <t>PNB-8.23%-9-2-25-PVT</t>
  </si>
  <si>
    <t>EHF-11.25%-3-5-25-PVT</t>
  </si>
  <si>
    <t>EFIL-NIFTY-A8A502-3-2-17-PVT</t>
  </si>
  <si>
    <t>EFIL-NIFTY-A8E501-9-8-18-PVT</t>
  </si>
  <si>
    <t>EFIL-NIFTY-J6B501-13-2-17-PVT</t>
  </si>
  <si>
    <t>KARVY-NIFTY-B45-I-5-5-16-PVT</t>
  </si>
  <si>
    <t>KARVY-NIFTY-B45-II-5-6-18-PVT</t>
  </si>
  <si>
    <t>PNB-9.15%-PERPETUAL-PVT</t>
  </si>
  <si>
    <t>RCL-INDEX-19-6-18-PVT</t>
  </si>
  <si>
    <t>RCL-INDEX-16-8-18-PVT</t>
  </si>
  <si>
    <t>FDPL-TRANCHEA-13-2-25-PVT</t>
  </si>
  <si>
    <t>PIL-12%-28-1-20-PVT</t>
  </si>
  <si>
    <t>HLFL-10.65%-16-2-18-PVT</t>
  </si>
  <si>
    <t>FCRL-12%-28-1-20-PVT</t>
  </si>
  <si>
    <t>HLFL-10.65%-16-2-19-PVT</t>
  </si>
  <si>
    <t>HLFL-10.65%-16-2-20-PVT</t>
  </si>
  <si>
    <t>ECL-NIFTY-A6B501-9-5-16-PVT</t>
  </si>
  <si>
    <t>ECL-NIFTY-A8A501-17-8-18-PVT</t>
  </si>
  <si>
    <t>SIPL-11.75%-13-4-20-PVT</t>
  </si>
  <si>
    <t>HDFC-9.10%-22-2-16-PVT</t>
  </si>
  <si>
    <t>ECL-10.10%-14-2-25-PVT</t>
  </si>
  <si>
    <t>REC-8.35%-22-2-25-PVT</t>
  </si>
  <si>
    <t>RCL-INDEX-21-3-16-PVT</t>
  </si>
  <si>
    <t>KMPL-ZC-16-2-17-PVT</t>
  </si>
  <si>
    <t>YESBANK-8.85%-24-2-25-PVT</t>
  </si>
  <si>
    <t>RFL-10.40%-6-2-18-PVT</t>
  </si>
  <si>
    <t>RFL-10.40%-16-2-18-PVT</t>
  </si>
  <si>
    <t>HVPNL-8.62%-23-2-27-PVT</t>
  </si>
  <si>
    <t>STFC-ZC-19-7-18-PVT</t>
  </si>
  <si>
    <t>HDFC-8.65%-24-2-25-PVT</t>
  </si>
  <si>
    <t>PCL-10.75%-19-2-18-PVT</t>
  </si>
  <si>
    <t>LTINF-8.75%-18-2-25-PVT</t>
  </si>
  <si>
    <t>NABARD-8.2%-18-12-17-PVT</t>
  </si>
  <si>
    <t>NABARD-8.37%-15-1-18-PVT</t>
  </si>
  <si>
    <t>NABARD-8.18%-10-2-20-PVT</t>
  </si>
  <si>
    <t>NABARD-8.22%-18-2-20-PVT</t>
  </si>
  <si>
    <t>STFC-ZC-A-15-3-18-PVT</t>
  </si>
  <si>
    <t>STFC-ZC-B-15-3-18-PVT</t>
  </si>
  <si>
    <t>PFC-8.36%-127-26-2-20-PVT</t>
  </si>
  <si>
    <t>AUFIN-10.75%-23-12-16-PVT</t>
  </si>
  <si>
    <t>HDFC-8.45%-25-2-25-PVT</t>
  </si>
  <si>
    <t>IHFC-ZC-16-2-17-PVT</t>
  </si>
  <si>
    <t>IHFC-8.70%-27-2-17-PVT</t>
  </si>
  <si>
    <t>IHFC-ZC-18-4-17-PVT</t>
  </si>
  <si>
    <t>IHFC-ZC-26-2-18-PVT</t>
  </si>
  <si>
    <t>IHFC-ZC-5-3-18-PVT</t>
  </si>
  <si>
    <t>STFC-9.27%-26-2-18-PVT</t>
  </si>
  <si>
    <t>MMFSL-ZC-16-2-17-PVT</t>
  </si>
  <si>
    <t>AUHFL-11.20%-20-2-18-PVT</t>
  </si>
  <si>
    <t>AUHFL-11.20%-20-2-20-PVT</t>
  </si>
  <si>
    <t>MMFSL-ZC-12-4-18-PVT</t>
  </si>
  <si>
    <t>HDFC-8.70%-26-4-18-PVT</t>
  </si>
  <si>
    <t>RCL-NIFTY-2-7-18-PVT</t>
  </si>
  <si>
    <t>MRPL-18.5%-9-2-18-PVT</t>
  </si>
  <si>
    <t>HDB-8.97%-20-2-18-PVT</t>
  </si>
  <si>
    <t>BFL-ZC-118I-16-2-17-PVT</t>
  </si>
  <si>
    <t>BFL-ZC-118II-27-2-17-PVT</t>
  </si>
  <si>
    <t>BFL-ZC-118III-17-4-17-PVT</t>
  </si>
  <si>
    <t>BFL-9%-26-2-18-PVT</t>
  </si>
  <si>
    <t>EFPL-12.13%-S12-26-2-20-PVT</t>
  </si>
  <si>
    <t>RENP-14.50%-31-8-17-PVT</t>
  </si>
  <si>
    <t>TICPL-15%-3-3-19-PVT</t>
  </si>
  <si>
    <t>ECL-NIFTY-B8G501-24-8-18-PVT</t>
  </si>
  <si>
    <t>CIIPL-10%-2-1-22-PVT</t>
  </si>
  <si>
    <t>RHFL-9.55%-27-2-18-PVT</t>
  </si>
  <si>
    <t>KMIL-ZC-18-4-17-PVT</t>
  </si>
  <si>
    <t>IFMR-11.15%-13-3-18-PVT</t>
  </si>
  <si>
    <t>HDFC-8.43%-4-3-25-PVT</t>
  </si>
  <si>
    <t>KMIL-ZC-4-4-17-PVT</t>
  </si>
  <si>
    <t>EFIL-NIFTY-B8G504-24-8-18-PVT</t>
  </si>
  <si>
    <t>REC-8.27%-9-3-22-PVT</t>
  </si>
  <si>
    <t>SDPL-22.95%-SA-1-3-20-PVT</t>
  </si>
  <si>
    <t>SDPL-22.95%-SB-1-3-20-PVT</t>
  </si>
  <si>
    <t>RCL-ZC-9-3-17-PVT</t>
  </si>
  <si>
    <t>RCL-NIFTY-1-3-18-PVT</t>
  </si>
  <si>
    <t>TALWALKARS-9.80%-4-3-21-PVT</t>
  </si>
  <si>
    <t>SEFCL-9.90%-27-2-25-PVT</t>
  </si>
  <si>
    <t>STFC-ZC-26-4-18-PVT</t>
  </si>
  <si>
    <t>JFSPL-13.50%-27-2-18-PVT</t>
  </si>
  <si>
    <t>JFSPL-12.87%-2-3-17-PVT</t>
  </si>
  <si>
    <t>ECL-NIFTY-J6B502-24-2-17-PVT</t>
  </si>
  <si>
    <t>ECL-NIFTY-B8G502-29-8-18-PVT</t>
  </si>
  <si>
    <t>LTINF-9.05%-I-2-3-17-PVT</t>
  </si>
  <si>
    <t>LTINF-9.057%-II-15-3-17-PVT</t>
  </si>
  <si>
    <t>LTINF-9.0406%-III-17-4-17-PVT</t>
  </si>
  <si>
    <t>LTINF-9.0242%-IV-17-8-17-PVT</t>
  </si>
  <si>
    <t>LTINF-9.0246%-V-4-9-17-PVT</t>
  </si>
  <si>
    <t>LTINF-9.0575%-VI-5-3-18-PVT</t>
  </si>
  <si>
    <t>AMPL-14%-15-4-16-PVT</t>
  </si>
  <si>
    <t>MMFSL-8.70%-10-3-25-PVT</t>
  </si>
  <si>
    <t>MMFSL-8.82%-9-3-18-PVT</t>
  </si>
  <si>
    <t>HDFC-8.50%-11-9-18-PVT</t>
  </si>
  <si>
    <t>JINDAL-FLOATING-11-03-21-PVT</t>
  </si>
  <si>
    <t>EHF-10.0903%-26-4-18-PVT</t>
  </si>
  <si>
    <t>EFIL-NIFTY-B7B501-23-2-2022-PV</t>
  </si>
  <si>
    <t>EHF-10.0072%-10-3-18-PVT</t>
  </si>
  <si>
    <t>EFIL-NIFTY-B6B501A-27-5-16-PVT</t>
  </si>
  <si>
    <t>EFIL-NIFTY-B6B501B-27-5-16-PVT</t>
  </si>
  <si>
    <t>EFIL-NIFTY-B7B502A-25-2-22-PVT</t>
  </si>
  <si>
    <t>EFIL-NIFTY-B7B502B-25-2-22-PVT</t>
  </si>
  <si>
    <t>STFC-ZC-10-4-18-PVT</t>
  </si>
  <si>
    <t>AFL-ZC-10-04-18-PVT</t>
  </si>
  <si>
    <t>ALF-ZC-12-04-18-PVT</t>
  </si>
  <si>
    <t>SEFCL-ZC-24-04-18-PVT</t>
  </si>
  <si>
    <t>HDB-ZC-A/0/54-16-5-18-PVT</t>
  </si>
  <si>
    <t>RCL-ZC-24-4-18-PVT</t>
  </si>
  <si>
    <t>RCL-9.0531%-28-03-2018-PVT</t>
  </si>
  <si>
    <t>MBPL-9.7%-A-4-3-17-PVT</t>
  </si>
  <si>
    <t>MBPL-9.7%-B-5-3-18-PVT</t>
  </si>
  <si>
    <t>MBPL-9.7%-4-3-20-PVT</t>
  </si>
  <si>
    <t>PFC-8.20%-10-3-25-PVT</t>
  </si>
  <si>
    <t>SEFCL-ZC-10-4-17-PVT</t>
  </si>
  <si>
    <t>EFIL-NIFTY-B7C501-28-2-22-PVT</t>
  </si>
  <si>
    <t>ILFS-8.78%-28-3-18-PVT</t>
  </si>
  <si>
    <t>EFIL-NIFTY-B8E501-4-9-18-PVT</t>
  </si>
  <si>
    <t>EFIL-C6B501A-NIFTY-2-6-16-PVT</t>
  </si>
  <si>
    <t>EFIL-B8G503-NIFTY-6-9-18-PVT</t>
  </si>
  <si>
    <t>KARVY-NIFTY-B46-3-6-16-PVT</t>
  </si>
  <si>
    <t>STFC-C20-ZC-10-4-17-PVT</t>
  </si>
  <si>
    <t>AFL-8.84%-8-3-18-PVT</t>
  </si>
  <si>
    <t>SEFCL-ZC-16-2-17-PVT</t>
  </si>
  <si>
    <t>PFC-8.29%-129A-13-6-18-PVT</t>
  </si>
  <si>
    <t>PFC-8.29%-129B-13-6-18-PVT</t>
  </si>
  <si>
    <t>KMPL-ZC-18-3-16-PVT</t>
  </si>
  <si>
    <t>BFL-ZC-119-28-3-18-PVT</t>
  </si>
  <si>
    <t>MMFL-8.7031%-28-3-18-PVT</t>
  </si>
  <si>
    <t>HFL-3%-18-06-20-PVT</t>
  </si>
  <si>
    <t>AAL-10.50%-19-03-2020-PVT</t>
  </si>
  <si>
    <t>AFL-ZC-A-10-4-17-PVT</t>
  </si>
  <si>
    <t>ALF-8.7731%-B-28-3-18-PVT</t>
  </si>
  <si>
    <t>AFL-8.7944%-C-24-4-18-PVT</t>
  </si>
  <si>
    <t>RCL-NIFTY-16-8-18-PVT</t>
  </si>
  <si>
    <t>AFL-ZC-D-2-5-17-PVT</t>
  </si>
  <si>
    <t>RCL-9.65%-18-3-25-PVT</t>
  </si>
  <si>
    <t>IL&amp;FS-ZC-IE-12-3-18-PVT</t>
  </si>
  <si>
    <t>MMFL-ZC-16-4-18-PVT</t>
  </si>
  <si>
    <t>RIL-25A-11.10%-25-3-17-PVT</t>
  </si>
  <si>
    <t>ABPL-11%-14-3-25-PVT</t>
  </si>
  <si>
    <t>ABPL-10.25%-17-3-17-PVT</t>
  </si>
  <si>
    <t>RIL-25B-11.10%-25-9-17-PVT</t>
  </si>
  <si>
    <t>ILFS-8.78%-IF-15-6-18-PVT</t>
  </si>
  <si>
    <t>RIL-25C-11.10%-24-3-18-PVT</t>
  </si>
  <si>
    <t>RIL-25D-11.10%-25-9-18-PVT</t>
  </si>
  <si>
    <t>RIL-25E-11.10%-25-3-19-PVT</t>
  </si>
  <si>
    <t>RIL-25F-11.10%-25-9-19-PVT</t>
  </si>
  <si>
    <t>ECL-11.25%-18-9-20-PVT</t>
  </si>
  <si>
    <t>RCL-ZC-A-10-3-17-PVT</t>
  </si>
  <si>
    <t>RCL-ZC-B-20-3-17-PVT</t>
  </si>
  <si>
    <t>KMIL-ZC-22-3-16-PVT</t>
  </si>
  <si>
    <t>VGN-19%-31-3-20-PVT</t>
  </si>
  <si>
    <t>EFIL-NIFTY-B8H501A-13-9-18-PVT</t>
  </si>
  <si>
    <t>EFIL-NIFTY-B8H501B-13-9-18-PVT</t>
  </si>
  <si>
    <t>EFIL-NIFTY-C8F501-18-7-18-PVT</t>
  </si>
  <si>
    <t>EFIL-NIFTY-K6C501-20-3-17</t>
  </si>
  <si>
    <t>UFSPL-13%-20-3-17-PVT</t>
  </si>
  <si>
    <t>RRVPN-8.69%-23-3-27-PVT</t>
  </si>
  <si>
    <t>IL&amp;FS-8.75%-19-3-18-PVT</t>
  </si>
  <si>
    <t>SREI-11%-16-3-25-PVT</t>
  </si>
  <si>
    <t>BPPL-16%-19-3-22-PVT</t>
  </si>
  <si>
    <t>ILFS-ZC-22-3-18-PVT</t>
  </si>
  <si>
    <t>ILFS-ZC-28-3-16-PVT</t>
  </si>
  <si>
    <t>ILFS-8.75%-23-3-18-PVT</t>
  </si>
  <si>
    <t>PFC-8.40%-19-6-18-PVT</t>
  </si>
  <si>
    <t>PFC-8.42%-18-4-20-PVT</t>
  </si>
  <si>
    <t>PFC-8.39%-19-4-25-PVT</t>
  </si>
  <si>
    <t>GHPL-SC-16-10-19-PVT</t>
  </si>
  <si>
    <t>KMPL-8.90%-11-4-16-PVT</t>
  </si>
  <si>
    <t>MMFL-8.72%-24-3-25-PVT</t>
  </si>
  <si>
    <t>INDIAINFRA-9.10%-20-6-22-PVT</t>
  </si>
  <si>
    <t>KMPL-ZC-10-3-17-PVT</t>
  </si>
  <si>
    <t>KMPL-ZC-17-4-17-PVT</t>
  </si>
  <si>
    <t>KMPL-8.7741%-27-4-17-PVT</t>
  </si>
  <si>
    <t>ERKSPL-11%-24-3-23-PVT</t>
  </si>
  <si>
    <t>KMPL-8.7722%-2-5-17-PVT</t>
  </si>
  <si>
    <t>KMPL-8.6467%-25-4-18-PVT</t>
  </si>
  <si>
    <t>STL-10.6%-16-3-18-PVT</t>
  </si>
  <si>
    <t>FORTISHHPL-14.50%-19-3-18-PVT</t>
  </si>
  <si>
    <t>RHC-2%-18-3-16-PVT</t>
  </si>
  <si>
    <t>TRIL-10.50%-18-3-18-PVT</t>
  </si>
  <si>
    <t>PFC-8.41%-27-3-25-PVT</t>
  </si>
  <si>
    <t>ECL-ZC-24-3-17-PVT</t>
  </si>
  <si>
    <t>PFC-8.34%-27-4-18-PVT</t>
  </si>
  <si>
    <t>PFC-8.38%-27-4-20-PVT</t>
  </si>
  <si>
    <t>LTINF-8.9919%-2-5-17-PVT</t>
  </si>
  <si>
    <t>LTINF-8.9949%-2-5-17-PVT</t>
  </si>
  <si>
    <t>EFIL-ZC-23-3-18-PVT</t>
  </si>
  <si>
    <t>LTINF-8.9749%-20-9-17-PVT</t>
  </si>
  <si>
    <t>LTINF-8.9753%-29-9-17-PVT</t>
  </si>
  <si>
    <t>KMIL-8.8604%-23-6-16-PVT</t>
  </si>
  <si>
    <t>KMIL-8.9112%-20-3-17-PVT</t>
  </si>
  <si>
    <t>SATIN-16.90%-20-9-20-PVT</t>
  </si>
  <si>
    <t>JSFL-13.25%-23-3-20-PVT</t>
  </si>
  <si>
    <t>ECL-10.20%-28-3-25-PVT</t>
  </si>
  <si>
    <t>EPIL-15%-24-4-18-PVT</t>
  </si>
  <si>
    <t>ECL-NIFTY-F7C501-19-10-17-PVT</t>
  </si>
  <si>
    <t>ECL-NIFTY-23-9-16-PVT</t>
  </si>
  <si>
    <t>ECL-NIFTY-27-3-17-PVT</t>
  </si>
  <si>
    <t>SEFCL-ZC-26-4-18-PVT</t>
  </si>
  <si>
    <t>CNNL-8.85%-31-3-25-PVT</t>
  </si>
  <si>
    <t>ECL-ZC-23-3-18-PVT</t>
  </si>
  <si>
    <t>NEEPCO-9.15%-25-3-25-PVT</t>
  </si>
  <si>
    <t>CPITPPL-19%-29-3-20-PVT</t>
  </si>
  <si>
    <t>AFL-ZC-27-3-18-PVT</t>
  </si>
  <si>
    <t>AFL-ZC-3-4-18-PVT</t>
  </si>
  <si>
    <t>RHFL-9.05%-26-3-20-PVT</t>
  </si>
  <si>
    <t>ILFS-ZC-12-4-18-PVT</t>
  </si>
  <si>
    <t>ILFS-ZC-26-4-18-PVT</t>
  </si>
  <si>
    <t>BFL-ZC-31-3-16-PVT</t>
  </si>
  <si>
    <t>PNB-8.35%-24-3-25-PVT</t>
  </si>
  <si>
    <t>RRVUN-8.74%-26-3-27-PVT</t>
  </si>
  <si>
    <t>ACB-11%-VIII-18-3-20-PVT</t>
  </si>
  <si>
    <t>RCL-INDEX-B297-27-4-16-PVT</t>
  </si>
  <si>
    <t>KMPL-8.7952%-2-5-17-PVT</t>
  </si>
  <si>
    <t>BFL-ZC-I-20-3-17-PVT</t>
  </si>
  <si>
    <t>KMPL-8.7583%-27-3-18-PVT</t>
  </si>
  <si>
    <t>KMPL-ZC-12-4-18-PVT</t>
  </si>
  <si>
    <t>BFL-ZC-II-27-4-17-PVT</t>
  </si>
  <si>
    <t>KMPL-8.7346%-2-7-18-PVT</t>
  </si>
  <si>
    <t>BFL-ZC-III-2-5-17-PVT</t>
  </si>
  <si>
    <t>KMPL-8.7973%-27-4-17-PVT</t>
  </si>
  <si>
    <t>KMPL-8.80%-27-3-17-PVT</t>
  </si>
  <si>
    <t>FCEL-11.95%-17-3-17-PVT</t>
  </si>
  <si>
    <t>BFL-ZC-IV-28-6-17-PVT</t>
  </si>
  <si>
    <t>FCEL-11.95%-B-17-3-18-PVT</t>
  </si>
  <si>
    <t>SFPL-14%-25-3-19-PVT</t>
  </si>
  <si>
    <t>BFL-ZC-V-3-4-18-PVT</t>
  </si>
  <si>
    <t>BFL-ZC-VI-10-4-18-PVT</t>
  </si>
  <si>
    <t>BFL-8.95%-VII-25-3-20-PVT</t>
  </si>
  <si>
    <t>GKFSPL-14.5%-31-3-21-PVT</t>
  </si>
  <si>
    <t>LTINF-9.0014%-26-2-18-PVT</t>
  </si>
  <si>
    <t>MAS-13.50%-18-9-21-PVT</t>
  </si>
  <si>
    <t>ECSL-10.50%-27-9-16-PVT</t>
  </si>
  <si>
    <t>DMPL-13.50%-23-3-17-PVT</t>
  </si>
  <si>
    <t>ECSL-ZC-3-4-18-PVT</t>
  </si>
  <si>
    <t>EMFPL-16%-30-4-21-PVT</t>
  </si>
  <si>
    <t>ESAFMIPL-16.50%-6-4-21-PVT</t>
  </si>
  <si>
    <t>KARVY-NIFTY-B47-27-6-16-PVT</t>
  </si>
  <si>
    <t>HDFCBANK-8.45%-31-3-25-PVT</t>
  </si>
  <si>
    <t>JMFCSL-9.90%-7-3-17-PVT</t>
  </si>
  <si>
    <t>RHFL-9.15%-25-3-22-PVT</t>
  </si>
  <si>
    <t>EFPL-14.95%-30-4-21-PVT</t>
  </si>
  <si>
    <t>AHFL-9.80%-23-3-25-PVT</t>
  </si>
  <si>
    <t>AHFL-9.80%-27-3-22-PVT</t>
  </si>
  <si>
    <t>MMFSL-ZC-AK-10-4-18-PVT</t>
  </si>
  <si>
    <t>BFL-ZC-23-3-17-I-PVT</t>
  </si>
  <si>
    <t>KMBL-8.45%-30-3-22-PVT</t>
  </si>
  <si>
    <t>BFL-ZC-II-25-4-17-PVT</t>
  </si>
  <si>
    <t>SREI-11%-30-6-20-PVT</t>
  </si>
  <si>
    <t>BFL-ZC-III-27-4-17-PVT</t>
  </si>
  <si>
    <t>BFL-ZC-IV-28-3-18-PVT</t>
  </si>
  <si>
    <t>BFL-ZC-V-30-3-18-PVT</t>
  </si>
  <si>
    <t>BFL-ZC-VI-24-4-18-PVT</t>
  </si>
  <si>
    <t>BFL-ZC-VII-18-4-17-PVT</t>
  </si>
  <si>
    <t>HLFL-10.5%-20-3-18-PVT</t>
  </si>
  <si>
    <t>EFIL-NIFTY-C8H503A-27-9-18-PVT</t>
  </si>
  <si>
    <t>EFIL-NIFTY-C8H503B-27-9-18-PVT</t>
  </si>
  <si>
    <t>EFIL-NIFTY-C7C501A-25-3-22-PVT</t>
  </si>
  <si>
    <t>EFIL-NIFTY-C7C501B-25-3-22-PVT</t>
  </si>
  <si>
    <t>STFC-ZC-11-4-17-PVT</t>
  </si>
  <si>
    <t>IRFC-8.79%-4-5-30-PVT</t>
  </si>
  <si>
    <t>STFC-ZC-1-5-17-PVT</t>
  </si>
  <si>
    <t>STFC-ZC-04-04-2018-PVT</t>
  </si>
  <si>
    <t>SMFPL-14%-30-3-19-PVT</t>
  </si>
  <si>
    <t>KPTL-9.55%-20-5-18-PVT</t>
  </si>
  <si>
    <t>RDPL-16%-31-12-19-PVT</t>
  </si>
  <si>
    <t>SEFCL-9.28%-30-3-17-PVT</t>
  </si>
  <si>
    <t>SEFCL-ZC-1-5-17-PVT</t>
  </si>
  <si>
    <t>SEFCL-ZC-4-4-18-PVT</t>
  </si>
  <si>
    <t>SEFCL-ZC-11-4-17-PVT</t>
  </si>
  <si>
    <t>SIPL-5%-13-4-20-PVT</t>
  </si>
  <si>
    <t>MHF-10.10%-31-3-22-PVT</t>
  </si>
  <si>
    <t>MHF-10%-31-3-20-PVT</t>
  </si>
  <si>
    <t>GVMFL-19%-30-6-20-PVT</t>
  </si>
  <si>
    <t>SACFL-10%-30-6-21-PVT</t>
  </si>
  <si>
    <t>SFPL-13.5%-23-3-17-PVT</t>
  </si>
  <si>
    <t>SEFCL-ZC-A-9-4-18-PVT</t>
  </si>
  <si>
    <t>SEFCL-ZC-B-20-4-18-PVT</t>
  </si>
  <si>
    <t>REC-8.30%-10-4-25-PVT</t>
  </si>
  <si>
    <t>KMIL-8.9072%-20-3-17-PVT</t>
  </si>
  <si>
    <t>ECL-NIFTY-C7C502A-29-3-22-PVT</t>
  </si>
  <si>
    <t>MGPIL-9%-10-4-19-PVT</t>
  </si>
  <si>
    <t>BFL-9.05%-7-4-25-PVT</t>
  </si>
  <si>
    <t>EFIL-NIFTY-C8C501A-30-7-18-PVT</t>
  </si>
  <si>
    <t>EFIL-NIFTY-C8C501B-2-10-18-PVT</t>
  </si>
  <si>
    <t>EFIL-NIFTY-C8C501C-2-10-18-PVT</t>
  </si>
  <si>
    <t>SKSML-11.48%-30-3-18-PVT</t>
  </si>
  <si>
    <t>KMPL-8.7920%-10-4-17-PVT</t>
  </si>
  <si>
    <t>SEFCL-ZC-M14-16-5-17-PVT</t>
  </si>
  <si>
    <t>KMPL-8.7872%-19-4-17-PVT</t>
  </si>
  <si>
    <t>RHFL-NIFTY-M02-11-4-16-PVT</t>
  </si>
  <si>
    <t>KMPL-8.7867%-20-4-17-PVT</t>
  </si>
  <si>
    <t>KMPL-8.7846%-24-4-17-PVT</t>
  </si>
  <si>
    <t>SCUF-9.10%-27-3-18-PVT</t>
  </si>
  <si>
    <t>KMPL-8.7837%-26-4-17-PVT</t>
  </si>
  <si>
    <t>KMPL-8.7707%-9-6-17-PVT</t>
  </si>
  <si>
    <t>KMPL-8.6813%-11-4-17-PVT</t>
  </si>
  <si>
    <t>KMPL-8.6742%-25-4-17-PVT</t>
  </si>
  <si>
    <t>IFLPL-13.50%-23-2-17-PVT</t>
  </si>
  <si>
    <t>AROHAN-13.5%-23-3-17-PVT</t>
  </si>
  <si>
    <t>AAL-10.50%-7-4-20-PVT</t>
  </si>
  <si>
    <t>MMFSL-ZC-AM-7-5-18-PVT</t>
  </si>
  <si>
    <t>MMFSL-ZC-AL-5-4-18-PVT</t>
  </si>
  <si>
    <t>PFSPL-13.50%-23-3-17-PVT</t>
  </si>
  <si>
    <t>HDFC-8.45%-N012-11-6-18-PVT</t>
  </si>
  <si>
    <t>CLABL-11.75%-30-3-30-PVT</t>
  </si>
  <si>
    <t>HDFC-8.41%-N-013-9-4-18-PVT</t>
  </si>
  <si>
    <t>MMFSL-8.7%-AO-5-4-18-PVT</t>
  </si>
  <si>
    <t>MMFSL-8.7070%-AN-5-4-18-PVT</t>
  </si>
  <si>
    <t>ERFL-ZC-30-3-2018-PVT</t>
  </si>
  <si>
    <t>RCL-INDEX-B298-19-4-16-PVT</t>
  </si>
  <si>
    <t>ECL-NIFTY-D8I501A-11-10-18-PVT</t>
  </si>
  <si>
    <t>HFL-3%-10-07-20-PVT</t>
  </si>
  <si>
    <t>ECL-NIFTY-D6D501A-14-7-16-PVT</t>
  </si>
  <si>
    <t>ECL-NIFTY-D6D501B-14-10-16-PVT</t>
  </si>
  <si>
    <t>SAIL-7.95%-9-4-18-PVT</t>
  </si>
  <si>
    <t>MEIL-12%-18-11-19-PVT</t>
  </si>
  <si>
    <t>JPL-9.99%-30-4-25-PVT</t>
  </si>
  <si>
    <t>FRL-10.25%-A-6-4-20-PVT</t>
  </si>
  <si>
    <t>FRL-10.25%-B-6-4-20-PVT</t>
  </si>
  <si>
    <t>FRL-10.25%-C-6-4-20-PVT</t>
  </si>
  <si>
    <t>JPL-9.99%-30-4-26-PVT</t>
  </si>
  <si>
    <t>BHPL-13%-31-3-19-PVT</t>
  </si>
  <si>
    <t>BHPL-13%-30-9-20-PVT</t>
  </si>
  <si>
    <t>BHPL-13%-31-3-21-PVT</t>
  </si>
  <si>
    <t>BHPL-13%-30-9-23-PVT</t>
  </si>
  <si>
    <t>STFC-9.15%-13-3-19-PVT</t>
  </si>
  <si>
    <t>MMFSL-8.7019%-2-5-18-PVT</t>
  </si>
  <si>
    <t>MMFSL-8.7067%-10-4-18-PVT</t>
  </si>
  <si>
    <t>LTINF-8.90%-17-4-25-PVT</t>
  </si>
  <si>
    <t>SEFCL-9.90%-M15-16-4-25-PVT</t>
  </si>
  <si>
    <t>ILFS-ZC-21-5-18-PVT</t>
  </si>
  <si>
    <t>ILFS-ZC-10-4-18-PVT</t>
  </si>
  <si>
    <t>BFL-ZC-J-10-4-17-PVT</t>
  </si>
  <si>
    <t>BFL-ZC-K-25-4-17-PVT</t>
  </si>
  <si>
    <t>BFL-ZC-L-27-4-17-PVT</t>
  </si>
  <si>
    <t>BFL-ZC-M-16-5-17-PVT</t>
  </si>
  <si>
    <t>LTINF-8.70%-20-4-20-PVT</t>
  </si>
  <si>
    <t>BFL-ZC-N-5-4-18-PVT</t>
  </si>
  <si>
    <t>BFL-ZC-O-9-4-18-PVT</t>
  </si>
  <si>
    <t>LTINF-8.90%-21-4-25-PVT</t>
  </si>
  <si>
    <t>BFL-ZC-P-10-4-18-PVT</t>
  </si>
  <si>
    <t>BFL-ZC-Q-19-4-18-PVT</t>
  </si>
  <si>
    <t>BFL-ZC-R-2-5-18-PVT</t>
  </si>
  <si>
    <t>LTINF-8.90%-22-4-25-PVT</t>
  </si>
  <si>
    <t>BFL-ZC-S-11-6-18-PVT</t>
  </si>
  <si>
    <t>BFL-ZC-T-20-6-18-PVT</t>
  </si>
  <si>
    <t>BFL-8.8896%-11-6-18-PVT</t>
  </si>
  <si>
    <t>BFL-8.8920%-20-6-18-PVT</t>
  </si>
  <si>
    <t>BFL-8.95%-10-4-20-PVT</t>
  </si>
  <si>
    <t>PFC-8.03%-132A-9-4-18-PVT</t>
  </si>
  <si>
    <t>PFC-8.09%-132B-16-5-18-PVT</t>
  </si>
  <si>
    <t>MMFSL-8.6075%-19-4-18-PVT</t>
  </si>
  <si>
    <t>MMFSL-8.7072%-19-4-18-PVT</t>
  </si>
  <si>
    <t>IRFC-7.95%-10-4-17-PVT</t>
  </si>
  <si>
    <t>FRL-10.10%-IXD-17-4-20-PVT</t>
  </si>
  <si>
    <t>FRL-10.10%-IXE-17-4-20-PVT</t>
  </si>
  <si>
    <t>STFC-9%-20-4-18-PVT</t>
  </si>
  <si>
    <t>RCL-ZC-B325-25-4-17-PVT</t>
  </si>
  <si>
    <t>RCL-ZC-B325II-3-10-16-PVT</t>
  </si>
  <si>
    <t>MMFSL-9%-AT-22-4-25-PVT</t>
  </si>
  <si>
    <t>HDFC-8.45%-24-4-17-PVT</t>
  </si>
  <si>
    <t>GICHOUSING-8.65%-23-4-18-PVT</t>
  </si>
  <si>
    <t>FRL-10.10%-23-4-20-PVT</t>
  </si>
  <si>
    <t>FRL-10.10%-23-4-21-PVT</t>
  </si>
  <si>
    <t>HDFC-8.49%-27-4-20-PVT</t>
  </si>
  <si>
    <t>ECL-10%-21-4-25-PVT</t>
  </si>
  <si>
    <t>KMPL-ZC-25-4-17-PVT</t>
  </si>
  <si>
    <t>KMPL-ZC-27-4-17-PVT</t>
  </si>
  <si>
    <t>KMPL-ZC-22-5-17-PVT</t>
  </si>
  <si>
    <t>KMPL-ZC-1-6-17-PVT</t>
  </si>
  <si>
    <t>KMPL-ZC-2-7-18-PVT</t>
  </si>
  <si>
    <t>KMPL-ZC-5-4-17-PVT</t>
  </si>
  <si>
    <t>GHPL-01-01-2020-PVT</t>
  </si>
  <si>
    <t>KMIL-8.7092%-27-4-17-PVT</t>
  </si>
  <si>
    <t>KMIL-8.7043%-4-4-17-PVT</t>
  </si>
  <si>
    <t>KMIL-8.7071%-10-4-17-PVT</t>
  </si>
  <si>
    <t>RHFL-ZC-3-10-16-PVT</t>
  </si>
  <si>
    <t>RCL-ZC-B326-10-11-17-PVT</t>
  </si>
  <si>
    <t>EFIL-NIFTY-C8I501A-22-10-18-PV</t>
  </si>
  <si>
    <t>EFIL-NIFTY-D8F502A-25-10-18-PV</t>
  </si>
  <si>
    <t>EFIL-NIFFTY-D8F502B-25-10-18-P</t>
  </si>
  <si>
    <t>EFIL-NIFTY-L6D502A-25-4-17-PVT</t>
  </si>
  <si>
    <t>EFIL-NIFTY-L6D502B-25-4-17-PVT</t>
  </si>
  <si>
    <t>FRL-10.10%-28-4-20-PVT</t>
  </si>
  <si>
    <t>FRL-10.10%-28-4-21-PVT</t>
  </si>
  <si>
    <t>LTINF-8.70%-27-4-20-PVT</t>
  </si>
  <si>
    <t>LTINF-8.90%-29-4-25-PVT</t>
  </si>
  <si>
    <t>HDB-8.669%-8-6-18-PVT</t>
  </si>
  <si>
    <t>HDB-8.6625%-20-6-18-PVT</t>
  </si>
  <si>
    <t>SEFCL-ZC-25-4-17-PVT</t>
  </si>
  <si>
    <t>BFL-ZC-125I-29-12-17-PVT</t>
  </si>
  <si>
    <t>BFL-8.82%-125II-28-4-20-PVT</t>
  </si>
  <si>
    <t>GHPL-SERIESB-1-1-20-PVT</t>
  </si>
  <si>
    <t>PFC-8%-133A-3-4-17-PVT</t>
  </si>
  <si>
    <t>PFC-8%-133B-24-4-17-PVT</t>
  </si>
  <si>
    <t>MFL-9.63%-28-4-17-PVT</t>
  </si>
  <si>
    <t>AAL-10.5%-23-4-20-PVT</t>
  </si>
  <si>
    <t>FMPL-15%-30-4-19-PVT</t>
  </si>
  <si>
    <t>FRL-10.10%-IX-J-29-4-20-PVT</t>
  </si>
  <si>
    <t>FRL-10.10%-IX-K-29-4-21-PVT</t>
  </si>
  <si>
    <t>LTINF-8.9%-25-7-16-PVT</t>
  </si>
  <si>
    <t>LTINF-8.9%-29-8-16-PVT</t>
  </si>
  <si>
    <t>ISECPD-9.10%-29-4-25-PVT</t>
  </si>
  <si>
    <t>YGRPL-ZC-23-4-27-PVT</t>
  </si>
  <si>
    <t>FRL-10.25%-30-4-20-PVT</t>
  </si>
  <si>
    <t>FRL-10.25%-30-4-21-PVT</t>
  </si>
  <si>
    <t>ICC-29-4-18-PVT</t>
  </si>
  <si>
    <t>JKCL-9.65%-6-5-25-PVT</t>
  </si>
  <si>
    <t>LTINF-8.80%-4-5-18-PVT</t>
  </si>
  <si>
    <t>EFIL-NIFTY-D8I502A-1-11-18-PVT</t>
  </si>
  <si>
    <t>EFIL-NIFTY-D8I502B-31-10-16-PV</t>
  </si>
  <si>
    <t>EFIL-NIFTY-D8I502D-31-10-16-PV</t>
  </si>
  <si>
    <t>MRHFL-9.50%--29-4-25-PVT</t>
  </si>
  <si>
    <t>AUFIN-10.50%-08-03-2018-PVT</t>
  </si>
  <si>
    <t>MIPL-15%-12-05-2018-PVT</t>
  </si>
  <si>
    <t>JMFCSL-10.1687%-6-9-17-PVT</t>
  </si>
  <si>
    <t>JMFCSL-10.1674%-11-9-17-PVT</t>
  </si>
  <si>
    <t>JMFCSL-10.2946%-11-6-18-PVT</t>
  </si>
  <si>
    <t>UFSPL-12.15%-12-5-17-PVT</t>
  </si>
  <si>
    <t>ECL-NIFTY-G6F501A-31-10-16-PVT</t>
  </si>
  <si>
    <t>ECL-NIFTY-D8F501A-5-11-18-PVT</t>
  </si>
  <si>
    <t>ECL-NIFTY-D8F501B-5-11-18-PVT</t>
  </si>
  <si>
    <t>ECL-NIFTY-D8J501A-7-11-18-PVT</t>
  </si>
  <si>
    <t>VATIKA-15%-21-5-18-PVT</t>
  </si>
  <si>
    <t>RCL-INDEX-B300-8-8-17-PVT</t>
  </si>
  <si>
    <t>MFL-9.55%-20-3-17-PVT</t>
  </si>
  <si>
    <t>MFL-ZC-3-1-17-PVT</t>
  </si>
  <si>
    <t>RFL-S-XLVIII-15-3-18-PVT</t>
  </si>
  <si>
    <t>RFL-S-XLVIII-A-13-7-18-PVT</t>
  </si>
  <si>
    <t>RFL-S-XLVIII-B-2-4-18-PVT</t>
  </si>
  <si>
    <t>RFL-S-XLVIII-C-13-9-16-PVT</t>
  </si>
  <si>
    <t>ADPL-14-5-20-PVT</t>
  </si>
  <si>
    <t>JMFCSL-9.9756%-16-6-17-PVT</t>
  </si>
  <si>
    <t>AUHFL-10.80%-26-4-18-PVT</t>
  </si>
  <si>
    <t>HLFL-29-04-2020-PVT</t>
  </si>
  <si>
    <t>HDFC-ZC-14-6-16-PVT</t>
  </si>
  <si>
    <t>MMFSL-8.7176-AV-23-1-17-PVT</t>
  </si>
  <si>
    <t>MMFSL-8.6975%-AU-11-4-17-PVT</t>
  </si>
  <si>
    <t>AHFCL-11%-6-5-17-PVT</t>
  </si>
  <si>
    <t>HDFC-8.7%-18-5-20-PVT</t>
  </si>
  <si>
    <t>HLFL-15-05-2020-PVT</t>
  </si>
  <si>
    <t>SKSML-11.95%-S3-15-5-18-PVT</t>
  </si>
  <si>
    <t>SKSML-11.95%-S4-15-5-18-PVT</t>
  </si>
  <si>
    <t>LTINF-8.90%-15-5-25-PVT</t>
  </si>
  <si>
    <t>SMFPL-14.25%-13-5-21-PVT</t>
  </si>
  <si>
    <t>LTINF-8.84%-19-05-20-PVT</t>
  </si>
  <si>
    <t>MADURA-14.90%-8-5-18-PVT</t>
  </si>
  <si>
    <t>LTINF-8.84%-19-05-2025-PVT</t>
  </si>
  <si>
    <t>ICIMM2 OCT99</t>
  </si>
  <si>
    <t>ICIC MMB2 24-09-2022</t>
  </si>
  <si>
    <t>ICIC-MMB2-25-2-2019</t>
  </si>
  <si>
    <t>ICIC-MMB3-5-10-2015</t>
  </si>
  <si>
    <t>ICIC-MMB4-5-1-2022</t>
  </si>
  <si>
    <t>ICIC-MMB4-14-7-2015</t>
  </si>
  <si>
    <t>ICIC-MMB5-14-10-2021</t>
  </si>
  <si>
    <t>ICIC-MMB4-13-12-2015</t>
  </si>
  <si>
    <t>ICIC-MMB5-13-3-2022</t>
  </si>
  <si>
    <t>ICIC-MMB4-19-6-2022</t>
  </si>
  <si>
    <t>ICIC-PB1-19-1-2017</t>
  </si>
  <si>
    <t>ICIC-PB2-19-1-2019</t>
  </si>
  <si>
    <t>ICIC-PB3-19-1-2023</t>
  </si>
  <si>
    <t>ICIC-CGB-OPT1-22-12-2017</t>
  </si>
  <si>
    <t>ICIC-CGB-OPT2-22-8-2020</t>
  </si>
  <si>
    <t>ICIC-PB1-22-3-2012</t>
  </si>
  <si>
    <t>ICIC-PB2-22-3-2016</t>
  </si>
  <si>
    <t>ICIC-PB3-22-3-2019</t>
  </si>
  <si>
    <t>ICIC-CGB-OPT1-26-1-2018</t>
  </si>
  <si>
    <t>ICIC-CGB-OPT2-26-7-2022</t>
  </si>
  <si>
    <t>ICIC-PB1-26-4-2012</t>
  </si>
  <si>
    <t>ICIC-PB2-26-4-2016</t>
  </si>
  <si>
    <t>ICIC-PB3-26-4-2019</t>
  </si>
  <si>
    <t>ICIC-CGB-OPT1-24-10-2017</t>
  </si>
  <si>
    <t>ICIC-CGB-OPT2-24-4-2022</t>
  </si>
  <si>
    <t>ICIC-PB1-24-7-2012</t>
  </si>
  <si>
    <t>ICIC-PB2-24-7-2016</t>
  </si>
  <si>
    <t>ICIC-PB3-24-7-2019</t>
  </si>
  <si>
    <t>ICIC-CGB-OPT1-28-1-2018</t>
  </si>
  <si>
    <t>ICIC-CGB-OPT2-28-8-2022</t>
  </si>
  <si>
    <t>ICIC-CGB-OPT1-27-2-2018</t>
  </si>
  <si>
    <t>ICIC-CGB-OPT2-27-9-2022</t>
  </si>
  <si>
    <t>ICIC-CGB-OPT1-12-4-2018</t>
  </si>
  <si>
    <t>ICIC-CGB-OPT2-12-11-2022</t>
  </si>
  <si>
    <t>ICICI-CGB1-24-5-2018</t>
  </si>
  <si>
    <t>ICICI-CGB2-24-12-2022</t>
  </si>
  <si>
    <t>ICICI-CGB1-23-6-2018</t>
  </si>
  <si>
    <t>ICICI-CGB2-23-1-2023</t>
  </si>
  <si>
    <t>ICICI-CGB1-19-7-2018</t>
  </si>
  <si>
    <t>ICICI-CGB2-19-2-2023</t>
  </si>
  <si>
    <t>ICICI-CGB1-27-10-2018</t>
  </si>
  <si>
    <t>ICICI-CGB2-27-3-2023</t>
  </si>
  <si>
    <t>ICICI-CGB1-23-02-2019</t>
  </si>
  <si>
    <t>ICICI-CGB2-23-07-2023</t>
  </si>
  <si>
    <t>IDBIRIBCFL18</t>
  </si>
  <si>
    <t>IDBIRIBDFL18</t>
  </si>
  <si>
    <t>IDBIMMBFL18</t>
  </si>
  <si>
    <t>IDBI-RIB-OPTE-7.00%-12-01-2019</t>
  </si>
  <si>
    <t>IDBI-MMB-OPTB-12-01-2015</t>
  </si>
  <si>
    <t>IDBI-RET-OPTB-12-04-2004 TO 12</t>
  </si>
  <si>
    <t>BOB-5.85%-02-01-2014-PVT</t>
  </si>
  <si>
    <t>IDBI-MMB-OPTB-05-08-2015</t>
  </si>
  <si>
    <t>OMNI-2003G-7%-12-1-2019-PVT</t>
  </si>
  <si>
    <t>TFB2008SR4C-5.1%-21-4-2008-PVT</t>
  </si>
  <si>
    <t>TF2008SR4D-5.25%-19-3-2008-PVT</t>
  </si>
  <si>
    <t>TFB2008SR4E-5.1%-19-3-2008-PVT</t>
  </si>
  <si>
    <t>TF2008SR4F-5.25%-29-3-2008-PVT</t>
  </si>
  <si>
    <t>IDBI-21-RIB-OPT-D-6.75%-20/04/</t>
  </si>
  <si>
    <t>NTC-SR5-7.75%-28-3-2008-PVT</t>
  </si>
  <si>
    <t>HDFC-6%-4-5-2017-PVT.</t>
  </si>
  <si>
    <t>IDBISR1-10.5%-28-3-2008-PVT</t>
  </si>
  <si>
    <t>NHBSR10-12.3%-24-3-2008-PVT</t>
  </si>
  <si>
    <t>NHB-PSB-4.75%-1-10-2013-PVT</t>
  </si>
  <si>
    <t>IDBISR1-7.5%-15-7-2013-PVT</t>
  </si>
  <si>
    <t>IDBISR1-10%-20-6-2009-PVT</t>
  </si>
  <si>
    <t>IDBISR1-7.6%-19-3-2008-PVT</t>
  </si>
  <si>
    <t>IDBISR1-7.6%-18-3-2008-PVT</t>
  </si>
  <si>
    <t>IDBISR1-7.5%-16-3-2008-PVT</t>
  </si>
  <si>
    <t>IDBISR1-7.5%-6-4-2008-PVT</t>
  </si>
  <si>
    <t>IDBISR1-8%-7-7-2013-PVT</t>
  </si>
  <si>
    <t>IDBISR1-7.5%-9-7-2013-PVT</t>
  </si>
  <si>
    <t>IDBISR1-8%-1-8-2018-PVT</t>
  </si>
  <si>
    <t>NHB-SSB97-98-10-6-2022-PVT</t>
  </si>
  <si>
    <t>NHB-SSB98-99-10-6-2022-PVT</t>
  </si>
  <si>
    <t>NHB-SSB-12.1%-10-6-2022-PVT</t>
  </si>
  <si>
    <t>IDBISR1-7.75%-18-8-2018-PVT</t>
  </si>
  <si>
    <t>NHB-SSB-9.75%-10-9-2025-PVT</t>
  </si>
  <si>
    <t>NHB-SSB-9.75%-10-9-2025A-PVT</t>
  </si>
  <si>
    <t>SIDBI-CGB-5%-31-3-2008A-PVT</t>
  </si>
  <si>
    <t>SIDBI-CGB-5%-31-3-2008B-PVT</t>
  </si>
  <si>
    <t>SIDBI-CGB-5%-30-4-2008A-PVT</t>
  </si>
  <si>
    <t>SIDBI-CGB-5%-30-4-20008B-PVT</t>
  </si>
  <si>
    <t>NHB-PSB-25-6-2009-PVT</t>
  </si>
  <si>
    <t>ITI-I-2-24-3-2008-PVT</t>
  </si>
  <si>
    <t>MSRD-SR19-0%-31-12-2018-PVT</t>
  </si>
  <si>
    <t>MSRD-SR20-10%-12-1-2019-PVT</t>
  </si>
  <si>
    <t>MSRD-SR21-10%-15-1-2019-PVT</t>
  </si>
  <si>
    <t>MSRD-SR22-OP1-0%-26-3-2019-PVT</t>
  </si>
  <si>
    <t>ICICI-RIB-OPT3-7.25%-30/04/201</t>
  </si>
  <si>
    <t>ICICI-CGB-OPT2-7.20%-30/04/201</t>
  </si>
  <si>
    <t>JMCPRO-WARRANTS-09-09-06-RTS</t>
  </si>
  <si>
    <t>ICICI-RIB-B-1-10 %-10-11-2017</t>
  </si>
  <si>
    <t>ICICI-RIB-B-2- 9.57 %-10-11-20</t>
  </si>
  <si>
    <t>CAPRI-WARRANTS-26-9-2010</t>
  </si>
  <si>
    <t>BOB-TIER1-SR2-PERPETUAL-PVT</t>
  </si>
  <si>
    <t>ELECTRO STEEL-WARRANT-07022015</t>
  </si>
  <si>
    <t>GNCL-WARRANTS-28-04-2015</t>
  </si>
  <si>
    <t>SBIBONDSI</t>
  </si>
  <si>
    <t>SBIBONDSII</t>
  </si>
  <si>
    <t>IDFC BOND1</t>
  </si>
  <si>
    <t>IDFC BOND2</t>
  </si>
  <si>
    <t>IDFC BOND3</t>
  </si>
  <si>
    <t>IDFC BOND4</t>
  </si>
  <si>
    <t>IDFC BD2SR1</t>
  </si>
  <si>
    <t>IDFC BD2SR2</t>
  </si>
  <si>
    <t>SBIBIIIR</t>
  </si>
  <si>
    <t>SBIBIIINR</t>
  </si>
  <si>
    <t>SBIBIVR</t>
  </si>
  <si>
    <t>SBIBIVNR</t>
  </si>
  <si>
    <t>IIFCLBDIS1</t>
  </si>
  <si>
    <t>IIFCLBDIS2</t>
  </si>
  <si>
    <t>IIFCLBDIS3</t>
  </si>
  <si>
    <t>IIFCLBDIS4</t>
  </si>
  <si>
    <t>IDFC BD3SR1</t>
  </si>
  <si>
    <t>IDFC BD3SR2</t>
  </si>
  <si>
    <t>PFCBS1</t>
  </si>
  <si>
    <t>PFCBS2</t>
  </si>
  <si>
    <t>PFCBS3</t>
  </si>
  <si>
    <t>PFCBS4</t>
  </si>
  <si>
    <t>PFCBT1S1</t>
  </si>
  <si>
    <t>PFCBT1S2</t>
  </si>
  <si>
    <t>PFCBT1S3</t>
  </si>
  <si>
    <t>PFCBT1S4</t>
  </si>
  <si>
    <t>IDFCBD1SR1</t>
  </si>
  <si>
    <t>IDFCBD1SR2</t>
  </si>
  <si>
    <t>LTINF90122I</t>
  </si>
  <si>
    <t>LTINF9122II</t>
  </si>
  <si>
    <t>MFINNCD2C</t>
  </si>
  <si>
    <t>MFINNCD2D</t>
  </si>
  <si>
    <t>820NHAI22</t>
  </si>
  <si>
    <t>830NHAI27</t>
  </si>
  <si>
    <t>820PFC2022</t>
  </si>
  <si>
    <t>830PFC2027</t>
  </si>
  <si>
    <t>8IRFC230222</t>
  </si>
  <si>
    <t>810IRFC2327</t>
  </si>
  <si>
    <t>HUDCO050322</t>
  </si>
  <si>
    <t>HUDCO050327</t>
  </si>
  <si>
    <t>IDFCIFRABONDS-8.7%-21-3-22-ANN</t>
  </si>
  <si>
    <t>IDFCINFRA-8.7%-21-3-22-B-CUM</t>
  </si>
  <si>
    <t>LNTIFRA-8.7%-24-3-22-A-ANN</t>
  </si>
  <si>
    <t>LNTINFRA-8.7%-24-3-22-B-CUM</t>
  </si>
  <si>
    <t>890SREI17A</t>
  </si>
  <si>
    <t>890SREI17B</t>
  </si>
  <si>
    <t>915SREI17A</t>
  </si>
  <si>
    <t>915SREI17B</t>
  </si>
  <si>
    <t>793REC22</t>
  </si>
  <si>
    <t>812REC27</t>
  </si>
  <si>
    <t>843IDFC22A</t>
  </si>
  <si>
    <t>843IDFC22B</t>
  </si>
  <si>
    <t>722REC22TF</t>
  </si>
  <si>
    <t>738REC27TF</t>
  </si>
  <si>
    <t>719PFC2023</t>
  </si>
  <si>
    <t>736PFC2028</t>
  </si>
  <si>
    <t>719IIFCL23</t>
  </si>
  <si>
    <t>736IIFCL28</t>
  </si>
  <si>
    <t>740IIFCL33</t>
  </si>
  <si>
    <t>718IRFC2023</t>
  </si>
  <si>
    <t>734IRFC2028</t>
  </si>
  <si>
    <t>688IRFC2023</t>
  </si>
  <si>
    <t>704IRFC2028</t>
  </si>
  <si>
    <t>688REC2023</t>
  </si>
  <si>
    <t>704REC2028</t>
  </si>
  <si>
    <t>697DCI2023</t>
  </si>
  <si>
    <t>701KPL2023</t>
  </si>
  <si>
    <t>717KPL2028</t>
  </si>
  <si>
    <t>734HUDCO23</t>
  </si>
  <si>
    <t>751HUDCO28</t>
  </si>
  <si>
    <t>703HUDCO23</t>
  </si>
  <si>
    <t>719HUDCO28</t>
  </si>
  <si>
    <t>682JNPT2023</t>
  </si>
  <si>
    <t>686IIFCL23</t>
  </si>
  <si>
    <t>702IIFCL28</t>
  </si>
  <si>
    <t>708IIFCL33</t>
  </si>
  <si>
    <t>688PFC2023</t>
  </si>
  <si>
    <t>704PFC2028</t>
  </si>
  <si>
    <t>IBHFLWAR</t>
  </si>
  <si>
    <t>801REC23</t>
  </si>
  <si>
    <t>846REC28</t>
  </si>
  <si>
    <t>837REC33</t>
  </si>
  <si>
    <t>826REC23</t>
  </si>
  <si>
    <t>871REC28</t>
  </si>
  <si>
    <t>862REC33</t>
  </si>
  <si>
    <t>814HUDCO23</t>
  </si>
  <si>
    <t>851HUDCO28</t>
  </si>
  <si>
    <t>849HUDCO33</t>
  </si>
  <si>
    <t>839HUDCO23</t>
  </si>
  <si>
    <t>876HUDCO28</t>
  </si>
  <si>
    <t>874HUDCO33</t>
  </si>
  <si>
    <t>818NHPC23</t>
  </si>
  <si>
    <t>854NHPC28</t>
  </si>
  <si>
    <t>867NHPC33</t>
  </si>
  <si>
    <t>843NHPC23</t>
  </si>
  <si>
    <t>879NHPC28</t>
  </si>
  <si>
    <t>892NHPC33</t>
  </si>
  <si>
    <t>801IIFCL23</t>
  </si>
  <si>
    <t>826IIFCL23</t>
  </si>
  <si>
    <t>838IIFCL28</t>
  </si>
  <si>
    <t>863IIFCL28</t>
  </si>
  <si>
    <t>850IIFCL33</t>
  </si>
  <si>
    <t>875IIFCL33</t>
  </si>
  <si>
    <t>818PFC23</t>
  </si>
  <si>
    <t>854PFC28</t>
  </si>
  <si>
    <t>867PFC33</t>
  </si>
  <si>
    <t>843PFC23</t>
  </si>
  <si>
    <t>879PFC28</t>
  </si>
  <si>
    <t>892PFC33</t>
  </si>
  <si>
    <t>841NTPC23</t>
  </si>
  <si>
    <t>848NTPC28</t>
  </si>
  <si>
    <t>866NTPC33</t>
  </si>
  <si>
    <t>866NTPC23</t>
  </si>
  <si>
    <t>873NTPC28</t>
  </si>
  <si>
    <t>891NTPC33</t>
  </si>
  <si>
    <t>851HUDCO24</t>
  </si>
  <si>
    <t>858HUDCO29</t>
  </si>
  <si>
    <t>876HUDCO34</t>
  </si>
  <si>
    <t>876HUDCO24</t>
  </si>
  <si>
    <t>883HUDCO29</t>
  </si>
  <si>
    <t>901HUDCO34</t>
  </si>
  <si>
    <t>841IIFCL24</t>
  </si>
  <si>
    <t>848IIFCL29B</t>
  </si>
  <si>
    <t>866IIFCL34D</t>
  </si>
  <si>
    <t>866IIFCL24A</t>
  </si>
  <si>
    <t>873IIFCL29C</t>
  </si>
  <si>
    <t>891IIFCL34</t>
  </si>
  <si>
    <t>NHAI-8.27%-5-2-24-NCD</t>
  </si>
  <si>
    <t>NHAI-8.52%-5-2-24-NCD</t>
  </si>
  <si>
    <t>NHAI-8.5%-5-2-29-NCD</t>
  </si>
  <si>
    <t>NHAI-8.75%-5-2-29-NCD</t>
  </si>
  <si>
    <t>IRFC-8.23%-18-2-24-NCD</t>
  </si>
  <si>
    <t>IRFC-8.40%-18-2-29-NCD</t>
  </si>
  <si>
    <t>IRFC-8.48%-18-2-24-NCD</t>
  </si>
  <si>
    <t>IRFC-8.65%-18-2-29-NCD</t>
  </si>
  <si>
    <t>IREDA-8.16%-13-03-24-BOND</t>
  </si>
  <si>
    <t>IREDA-8.55%-13-03-29-BOND</t>
  </si>
  <si>
    <t>IREDA-8.55%-13-03-34-BOND</t>
  </si>
  <si>
    <t>IREDA-8.41%-13-03-24-BOND</t>
  </si>
  <si>
    <t>IREDA-8.80%-13-03-29-BOND</t>
  </si>
  <si>
    <t>IREDA-8.80%-13-03-34-BOND</t>
  </si>
  <si>
    <t>KPL-8.36%-25-3-24-TFBOND</t>
  </si>
  <si>
    <t>KPL-8.75%-25-3-29-TFBOND</t>
  </si>
  <si>
    <t>KPL-8.75%-25-3-34-TFBOND</t>
  </si>
  <si>
    <t>KPL-8.61%-25-3-24-TFBOND</t>
  </si>
  <si>
    <t>KPL-9%-25-3-29-TFBOND</t>
  </si>
  <si>
    <t>KPL-9%-25-3-34-TFBOND</t>
  </si>
  <si>
    <t>HUDCO-8.29%-24-3-24-TFBOND</t>
  </si>
  <si>
    <t>HUDCO-8.73%-24-3-29-TFBOND</t>
  </si>
  <si>
    <t>HUDCO-8.71%-24-3-34-TFBOND</t>
  </si>
  <si>
    <t>HUDCO-8.54%-24-3-24-TFBOND</t>
  </si>
  <si>
    <t>HUDCO-8.98%-24-3-29-TFBOND</t>
  </si>
  <si>
    <t>HUDCO-8.96%-24-3-34-TFBOND</t>
  </si>
  <si>
    <t>REC-8.19%-24-3-24-TFBOND</t>
  </si>
  <si>
    <t>REC-8.63%-24-3-29-TFBOND</t>
  </si>
  <si>
    <t>REC-8.61%-24-3-34-TFBOND</t>
  </si>
  <si>
    <t>REC-8.44%-24-3-24-TFBOND</t>
  </si>
  <si>
    <t>REC-8.88%-24-3-29-TFBOND</t>
  </si>
  <si>
    <t>REC-8.86%-24-3-34-TFBOND</t>
  </si>
  <si>
    <t>IRFC-8.19%-19-03-24-BOND</t>
  </si>
  <si>
    <t>IRFC-8.63%-19-03-29-BOND</t>
  </si>
  <si>
    <t>IRFC-8.44%-19-03-2024-BOND</t>
  </si>
  <si>
    <t>IRFC-8.88%-19-03-2029-BOND</t>
  </si>
  <si>
    <t>IIFCL-8.16%-27-3-24-TFBOND</t>
  </si>
  <si>
    <t>IIFCL-8.55%-27-3-29-TFBOND</t>
  </si>
  <si>
    <t>IIFCL-8.55%-27-3-34-TFBOND</t>
  </si>
  <si>
    <t>IIFCL-8.41%-27-3-24-TFBOND</t>
  </si>
  <si>
    <t>IIFCL-8.8%-27-3-29-TFBOND</t>
  </si>
  <si>
    <t>IIFCL-8.8%-27-3-24-TFBOND</t>
  </si>
  <si>
    <t>NTPC-SR13A-9.55%-18-4-2017-PVT</t>
  </si>
  <si>
    <t>NTPC-SR13B9-9.55%-30-4-16-PVT</t>
  </si>
  <si>
    <t>NTPC-SR13B10-9.55%-30-4-17-PVT</t>
  </si>
  <si>
    <t>PSB-4.3%-17-3-2008-PVT</t>
  </si>
  <si>
    <t>PSB-4.25%-18-3-2008-PVT</t>
  </si>
  <si>
    <t>PSB-4.6%-14-3-2008-PVT</t>
  </si>
  <si>
    <t>PSB-SR7J-5.15%-9-3-2008-PVT</t>
  </si>
  <si>
    <t>PSB-SR7K-5.6%-10-3-2008-PVT</t>
  </si>
  <si>
    <t>PSB-SR7L-5.6%-16-3-2008-PVT</t>
  </si>
  <si>
    <t>PSB-SR7M-5%-31-3-2008-PVT</t>
  </si>
  <si>
    <t>PSB-SR7N-4.8%-31-3-2008-PVT</t>
  </si>
  <si>
    <t>WBIDFC-IBAZ-8%-1-4-2015-PVT</t>
  </si>
  <si>
    <t>MJP-XII-II-7.75%-20-4-2015-PVT</t>
  </si>
  <si>
    <t>MJP-SRXII-III-8%-20-4-2017-PVT</t>
  </si>
  <si>
    <t>KWSPF-TFB-5.95%-1-7-2020-PVT</t>
  </si>
  <si>
    <t>IOB-SRVIII-7.4%-16-12-2015-PVT</t>
  </si>
  <si>
    <t>BOB-SR5-7.45%-28-04-2015-PVT</t>
  </si>
  <si>
    <t>HDFC-7.5%-27-04 -2015-PVT</t>
  </si>
  <si>
    <t>WBIDFC-IBAY-7.75%-20-5-2015-PV</t>
  </si>
  <si>
    <t>NPSB-SR7D-7.5%-12-12-2015-PVT</t>
  </si>
  <si>
    <t>HDFC-7.5%-28-06-2015-PVT</t>
  </si>
  <si>
    <t>SBM-7.45%-1-5-2015-PVT</t>
  </si>
  <si>
    <t>870ICICI15</t>
  </si>
  <si>
    <t>IOB-SRIX-7.7%-9-4-2016-PVT</t>
  </si>
  <si>
    <t>COC-5.45%-15-5-2013TO2015-PVT</t>
  </si>
  <si>
    <t>NPSB-SR7E-7.6%-14-1-2016-PVT</t>
  </si>
  <si>
    <t>IDBI-2005Y-7.6%-16-12-2015-PVT</t>
  </si>
  <si>
    <t>IOB-SRX-8%-13-3-2016-PVT</t>
  </si>
  <si>
    <t>HDFC-8.25%-24-10-2015-PVT</t>
  </si>
  <si>
    <t>HDFC-8.60%-04-02-2016-PVT</t>
  </si>
  <si>
    <t>ITI-JI-7.25%-09-03-2008-PVT</t>
  </si>
  <si>
    <t>HDFC-1-2006-8.45%-19-05-2016-P</t>
  </si>
  <si>
    <t>NABARD-NPSB-VIIIA-8.45%-18-05-</t>
  </si>
  <si>
    <t>NABARD-NPSB-VIIID-8.6%-07-06-2</t>
  </si>
  <si>
    <t>IDBI-2006D-7.80%-30-01-2016-PV</t>
  </si>
  <si>
    <t>HDFCBNK-8.80%-05-06-2021-PVT</t>
  </si>
  <si>
    <t>SBH-SERIESIV-7.45%-28-04-2015-</t>
  </si>
  <si>
    <t>IOBSRXI-9.10%-26-07-2016-PVT</t>
  </si>
  <si>
    <t>BOM-SERIESVII-9.45%-25-07-2016</t>
  </si>
  <si>
    <t>IDBI-OMNI2006P-8.75%-29-01-201</t>
  </si>
  <si>
    <t>IDBI-RRB3IX-7.45%-27-04-2016-P</t>
  </si>
  <si>
    <t>IDBI-RRB2VIII-7.45%-20-07-2015</t>
  </si>
  <si>
    <t>IOB-9.24%-05-09-2021-PVT</t>
  </si>
  <si>
    <t>IDBI-SRVII-7.50%-08-06-2015-PV</t>
  </si>
  <si>
    <t>IDBI-SRI-7.15%-30-06-2015-PVT</t>
  </si>
  <si>
    <t>ANDYULE-9.10%-22-08-2016-PVT</t>
  </si>
  <si>
    <t>IDBI-ARRBII-7.70%-23-01-2016-P</t>
  </si>
  <si>
    <t>IDBI-GRRBIII-8.0%-08-03-2016-P</t>
  </si>
  <si>
    <t>IDBI-2006E-7.83%-02-02-2016-PV</t>
  </si>
  <si>
    <t>IDBI-2006J-8.16%-23-02-2016-PV</t>
  </si>
  <si>
    <t>IOB-2006PERP-SRI-9.30%-PVT</t>
  </si>
  <si>
    <t>IOB-2006PERP-SRII-9.15%-PVT</t>
  </si>
  <si>
    <t>BOB-SRVI-8.95%-15-05-2016-PVT</t>
  </si>
  <si>
    <t>HDFC-9.20%-05-09-2021-PVT</t>
  </si>
  <si>
    <t>HDFC-9.10%-05-09-2016-PVT</t>
  </si>
  <si>
    <t>HDFC-PREP-9.92%-PVT</t>
  </si>
  <si>
    <t>1050ICICI21</t>
  </si>
  <si>
    <t>IOB-2006PERP-SR3-9.20%-PVT</t>
  </si>
  <si>
    <t>TCAPL-SR12006-8.70%-09-09-2016</t>
  </si>
  <si>
    <t>TCAPL-SR106-8.95%-09-09-2021-P</t>
  </si>
  <si>
    <t>SBH-SRV-8.80%-29.04.2016-PVT</t>
  </si>
  <si>
    <t>CBI-SRXI-8.95%-4-10-2016-PVT</t>
  </si>
  <si>
    <t>WBIDFC-IBAB-9.00%-4-10-16-PVT</t>
  </si>
  <si>
    <t>WBIDFC-IBAC-9.10%-4-10-16-PVT</t>
  </si>
  <si>
    <t>HDFC-8.95%-20-10-2021-PVT</t>
  </si>
  <si>
    <t>SBM-8.95%-15-11-2021-PVT</t>
  </si>
  <si>
    <t>BOM-9.10%-14-10-2021-PVT</t>
  </si>
  <si>
    <t>IDBI-06-SR7-9.11%-28-7-13-PVT</t>
  </si>
  <si>
    <t>IDBI-06-SR8-9.11%-29-7-13-PVT</t>
  </si>
  <si>
    <t>950ICICI17</t>
  </si>
  <si>
    <t>YESBNK-TRII-9.73%-2-1-2022-PVT</t>
  </si>
  <si>
    <t>YESBANK-9.60%-07-02-2022-PVT</t>
  </si>
  <si>
    <t>NABARD-SR8-L-9.20%-12-2-17-PVT</t>
  </si>
  <si>
    <t>IDBI06SRXVI-8.85%-20-12-16-PVT</t>
  </si>
  <si>
    <t>IDBI6SR3RRB3-8.55%-26-5-16-PVT</t>
  </si>
  <si>
    <t>IDBI-06SRX11-8.95%-21-9-16-PVT</t>
  </si>
  <si>
    <t>IDBI-06SRXV-8.85%-16-11-16-PVT</t>
  </si>
  <si>
    <t>IDBI6SRXVII-8.95%-22-12-16-PVT</t>
  </si>
  <si>
    <t>IDBI-07-SR1-8.90%-5-2-2017-PVT</t>
  </si>
  <si>
    <t>SBOS-SRII-9.80%-30-6-16-PVT</t>
  </si>
  <si>
    <t>TCAP-06SR2-8.59%-15-2-17-PVT</t>
  </si>
  <si>
    <t>TCAP-06SR2-8.69%-15-2-22-PVT</t>
  </si>
  <si>
    <t>BOM-SR2-9.90%-21-3-2022-PVT</t>
  </si>
  <si>
    <t>BOM-SR3-10.25%-30-3-2022-PVT</t>
  </si>
  <si>
    <t>NABARD-SR8-V-9.9%-30-3-17-PVT</t>
  </si>
  <si>
    <t>YESBANK-10.0%-14-3-2022-PVT</t>
  </si>
  <si>
    <t>YESBANK-10.10%-15-3-2022-PVT</t>
  </si>
  <si>
    <t>YESBANK-10.4%-23-3-2022-PVT</t>
  </si>
  <si>
    <t>YESBANK-10.4%-31-3-2022-PVT</t>
  </si>
  <si>
    <t>YESBANK-10.4%-20-4-2022-PVT</t>
  </si>
  <si>
    <t>IDBI-07-SR4-10.1%-7-5-2017-PVT</t>
  </si>
  <si>
    <t>NABARD-BNB01SRIA-0%-1-3-17-PVT</t>
  </si>
  <si>
    <t>NABARD-BNB01SRIB-0%-1-4-17-PVT</t>
  </si>
  <si>
    <t>BOM-SR1-10.65%-PERP-PVT</t>
  </si>
  <si>
    <t>BOM-SR4-10.35%-19-07-2022-PVT</t>
  </si>
  <si>
    <t>NABARD-BNB01SR2A-0%-1-5-17-PVT</t>
  </si>
  <si>
    <t>NABARD-BNB01SR2B-0%-1-6-17-PVT</t>
  </si>
  <si>
    <t>NABARD-2C-1-0%-01-07-2017-PVT</t>
  </si>
  <si>
    <t>NABARD-2C-2-0%-1-07-2017-PVT</t>
  </si>
  <si>
    <t>PIDB-07-SR1-10.07%-6-8-17-PVT</t>
  </si>
  <si>
    <t>NABARD-SR2D-1-0%-1-8-2017-PVT</t>
  </si>
  <si>
    <t>NABARD-SR2D-2-0%-1-8-2017-PVT</t>
  </si>
  <si>
    <t>YESBANK-10.7%-29-09-2022-PVT</t>
  </si>
  <si>
    <t>YESBANK-10%-29-04-2017-PVT</t>
  </si>
  <si>
    <t>MEGHSEB-OPT1-9.9%-17-10-17-PVT</t>
  </si>
  <si>
    <t>MEGHSEB-OP2-9.95%-17-10-17-PVT</t>
  </si>
  <si>
    <t>YESBNK-10.70%-08-11-2022-PVT</t>
  </si>
  <si>
    <t>WBIDFC-IBAF-9.30%-8-10-17-PVT</t>
  </si>
  <si>
    <t>SBM-PREP-9.80%-30-11-17-PVT</t>
  </si>
  <si>
    <t>BOB-SRVII-9.30%-28-12-22-PVT</t>
  </si>
  <si>
    <t>BOB-SRVIII-9.3%-04-01-2023-PVT</t>
  </si>
  <si>
    <t>NABARD-BNB-2E-01-09-2017-PVT</t>
  </si>
  <si>
    <t>NABARD-2E-01-09-2017-PVT</t>
  </si>
  <si>
    <t>PIDB-STRPPA-27-12-2018-PVT</t>
  </si>
  <si>
    <t>PIDB-STRPPB-27-12-2019-PVT</t>
  </si>
  <si>
    <t>PIDB-STRPPC-27-12-2020-PVT</t>
  </si>
  <si>
    <t>PIDB-STRPPD-27-12-2021-PVT</t>
  </si>
  <si>
    <t>PIDB-STRPPE-27-12-2022-PVT</t>
  </si>
  <si>
    <t>PIDB-STRPPF-27-12-2023-PVT</t>
  </si>
  <si>
    <t>PIDB-STRPPG-27-12-2024-PVT</t>
  </si>
  <si>
    <t>PIDB-STRPPH-27-12-2025-PVT</t>
  </si>
  <si>
    <t>PIDB-STRPPI-27-12-2026-PVT</t>
  </si>
  <si>
    <t>PIDB-STRPPJ-27-12-2027-PVT</t>
  </si>
  <si>
    <t>NABARD-SR2F-01-10-2017-PVT</t>
  </si>
  <si>
    <t>NABARD-BNB2F-01-10-2017-PVT</t>
  </si>
  <si>
    <t>YESBK-10.15%-30-05-2017-PVT</t>
  </si>
  <si>
    <t>SBM-9.08%-16-01-2023-PVT</t>
  </si>
  <si>
    <t>YESBK-10%-07-05-2017-PVT</t>
  </si>
  <si>
    <t>ANDBK-9.15%-11-05-2018-PVT</t>
  </si>
  <si>
    <t>BOM-9.20%-15-04-2018-PVT</t>
  </si>
  <si>
    <t>NABARD-2G-01-11-2017-PVT</t>
  </si>
  <si>
    <t>NABARD-BNB2G-01-11-2017-PVT</t>
  </si>
  <si>
    <t>NABARD-BNB2H-01-12-2007-PVT</t>
  </si>
  <si>
    <t>NABARDBNB2H</t>
  </si>
  <si>
    <t>NABARD-2J-01-02-2018-PVT</t>
  </si>
  <si>
    <t>NABARD-2J2-01-02-2018-PVT</t>
  </si>
  <si>
    <t>NABARD-2J3-01-02-2018-PVT</t>
  </si>
  <si>
    <t>NABARD-2J4-01-02-2018-PVT</t>
  </si>
  <si>
    <t>NABARD-2I1-01-01-2018-PVT</t>
  </si>
  <si>
    <t>NABARD-2I2-01-01-2018-PVT</t>
  </si>
  <si>
    <t>APSFC-SRII2008-8.5%-27-3-18-PV</t>
  </si>
  <si>
    <t>SBH-PERPETUAL-9.95%-PVT</t>
  </si>
  <si>
    <t>SBH-9.35%-19-03-2023-PVT</t>
  </si>
  <si>
    <t>SBH-9.15%-23-09-2017-PVT</t>
  </si>
  <si>
    <t>NABARD-0%-01-03-2018-PVT</t>
  </si>
  <si>
    <t>NABARD-0%-01-MAR-2018-PVT</t>
  </si>
  <si>
    <t>NABARD-0%-01-04-2018-PVT</t>
  </si>
  <si>
    <t>NABARD-0%-01-APRIL-18-PVT</t>
  </si>
  <si>
    <t>NABARD-0%-01-05-2018-PVT</t>
  </si>
  <si>
    <t>NABARD-0%-01-MAY-2018-PVT</t>
  </si>
  <si>
    <t>TCAL-SR01-31-03-2018-8.6%-PVT</t>
  </si>
  <si>
    <t>ANDHRA-SR07-11%-10-09-2018-PVT</t>
  </si>
  <si>
    <t>IDBI-SRI-9.35%-01-01-2008-PVT</t>
  </si>
  <si>
    <t>IDBI-SRII-9.41%-16-02-2018-PVT</t>
  </si>
  <si>
    <t>IDBI-SRVII-10.07%-23-09-22-PVT</t>
  </si>
  <si>
    <t>CBI-SRXII-9.20%-03-05-17-PVT</t>
  </si>
  <si>
    <t>IIFCL-9.35%-17-11-2023-PVT</t>
  </si>
  <si>
    <t>TAMILNADU-SR1-11%-03-11-15-PVT</t>
  </si>
  <si>
    <t>IIFCL-8.70%-02-09-2016-PVT</t>
  </si>
  <si>
    <t>IIFCL-8.82%-19-12-2022-PVT</t>
  </si>
  <si>
    <t>MSEB-SRI-11.40%-18-11-2018-PVT</t>
  </si>
  <si>
    <t>IDBI-11%-SRIXB-26-09-2018-PVT</t>
  </si>
  <si>
    <t>IDBI-SRX-11.08%-28-09-15-PVT</t>
  </si>
  <si>
    <t>IDBI-SRXII-11.15%-29-09-23-PVT</t>
  </si>
  <si>
    <t>IDBI-11.04%-SRXIII-5-10-15-PVT</t>
  </si>
  <si>
    <t>PSPCL-SRI-9.40%-08-07-18-PVT</t>
  </si>
  <si>
    <t>HDFC-SR1A-10.85%-26-12-23-PVT</t>
  </si>
  <si>
    <t>HDFC-SR1B-10.70%-26-12-18-PVT</t>
  </si>
  <si>
    <t>IDBI-SRXIV-11.40%-29-09-23-PVT</t>
  </si>
  <si>
    <t>ICICI-11.35%-23-09-2018-PVT</t>
  </si>
  <si>
    <t>ICICI-10.70%-18-07-2013-PVT</t>
  </si>
  <si>
    <t>ANDHRABANK-9.50%-PERPETUAL-PVT</t>
  </si>
  <si>
    <t>1150ICICI19</t>
  </si>
  <si>
    <t>ICICIHOME-11.25%-C-14-8-13-PVT</t>
  </si>
  <si>
    <t>NEYVELI-8.83%-23-01-2019-PVT</t>
  </si>
  <si>
    <t>IDBI-XV-II-11.30%-15-12-18-PVT</t>
  </si>
  <si>
    <t>BOB-SRI-PERPETUAL-8.90%-PVT</t>
  </si>
  <si>
    <t>WSPF-7.25%-09-04-2018-PVT</t>
  </si>
  <si>
    <t>CBOI-11.45%-A-14-11-2023-PVT</t>
  </si>
  <si>
    <t>CBOI-9.35%-B-10-04-2018-PVT</t>
  </si>
  <si>
    <t>CBOI-9.40%-C-17-02-2024-PVT</t>
  </si>
  <si>
    <t>IDBI-SRXI-11.24%-29-09-16-PVT</t>
  </si>
  <si>
    <t>IDBI-SRVIII-10.39%-OCT-15-PVT</t>
  </si>
  <si>
    <t>IDBI-SRVII-9.73%-30-04-15-PVT</t>
  </si>
  <si>
    <t>HDFC-9.75%-SRIIA-19-02-19-PVT</t>
  </si>
  <si>
    <t>HDFC-9.95%-SRIIB-19-02-2024-PV</t>
  </si>
  <si>
    <t>APSFC-SRIII-9.00%-03-01-2019-P</t>
  </si>
  <si>
    <t>BOB-SRIX-9.15%-04-03-2024-PVT</t>
  </si>
  <si>
    <t>BOB-SRX-8.95%-12-04-2018-PVT</t>
  </si>
  <si>
    <t>ICICIHOME-10.75%-18-03-19-PVT</t>
  </si>
  <si>
    <t>ANDHRA-9.30%-25-03-2024-PVT</t>
  </si>
  <si>
    <t>YESBANK-10.25%-PERPETUAL-PVT</t>
  </si>
  <si>
    <t>IDBI-SRXIX-9.50%-31-03-24-PVT</t>
  </si>
  <si>
    <t>IDBI-SRXVI-9.50%-PERPETUAL-PVT</t>
  </si>
  <si>
    <t>IDBI-SRXVII-11.25%-14-03-29-PV</t>
  </si>
  <si>
    <t>PSPCL-10.15%-29-01-19-PVT</t>
  </si>
  <si>
    <t>ICICIHOM-9.75%-24-04-2019-PVT</t>
  </si>
  <si>
    <t>IIFCL-7.90%-28-04-2024-PVT</t>
  </si>
  <si>
    <t>IIFCL-8.10%-08-04-2024-PVT</t>
  </si>
  <si>
    <t>1025ICICI16</t>
  </si>
  <si>
    <t>BOB-8.38%-SRXI-08-06-2024-PVT</t>
  </si>
  <si>
    <t>SBH-8.39%-05-06-2024-PVT</t>
  </si>
  <si>
    <t>BOB-8.54%-08-07-2024-PVT</t>
  </si>
  <si>
    <t>ANDHRABANK-8.72%-8-6-24-PVT</t>
  </si>
  <si>
    <t>UNITEDBANK-SRVI-25-3-19-PVT</t>
  </si>
  <si>
    <t>IDBI-SRII-8.95%-26-06-24-PVT</t>
  </si>
  <si>
    <t>IDBI-SRI-9.56%-13-06-29-PVT</t>
  </si>
  <si>
    <t>SBH-8.50%-21-08-2024-PVT</t>
  </si>
  <si>
    <t>IOBSRIII-8.80%-01-09-2024-PVT</t>
  </si>
  <si>
    <t>IIFCL12AUG9</t>
  </si>
  <si>
    <t>IIFCLSRVIII</t>
  </si>
  <si>
    <t>NABARD-ZC-01-03-19-PVT</t>
  </si>
  <si>
    <t>NABARD-ZC-01-08-18-PVT</t>
  </si>
  <si>
    <t>IOB-2009PERP-SRIV-9.30%-PVT</t>
  </si>
  <si>
    <t>SBH-TIER2-BOND-8.6%-8-9-24-PVT</t>
  </si>
  <si>
    <t>PSPCL-BOND-SR1-9.01%-7-9-19-PV</t>
  </si>
  <si>
    <t>NABARD-ZC-01-09-2018-PVT</t>
  </si>
  <si>
    <t>NABARD-ZC-01-06-2018-PVT</t>
  </si>
  <si>
    <t>NABARD-ZC-01-10-2018-PVT</t>
  </si>
  <si>
    <t>NABARD-ZC-01-07-2018-PVT</t>
  </si>
  <si>
    <t>NABARD-ZC-01-12-2018-PVT</t>
  </si>
  <si>
    <t>NABARD-ZC-01-01-2019-PVT</t>
  </si>
  <si>
    <t>NABARD-ZC-01-11-2018-PVT</t>
  </si>
  <si>
    <t>NABARD-ZC-01-02-2019-PVT</t>
  </si>
  <si>
    <t>SBM-9.10%-PERPETUAL-PVT</t>
  </si>
  <si>
    <t>YES-9.65%-30-04-2020-PVT</t>
  </si>
  <si>
    <t>IIFCL-SRIX-8.55%-2024-PVT</t>
  </si>
  <si>
    <t>BOB-TIER-I-SRIII-PERPETUAL-PVT</t>
  </si>
  <si>
    <t>TCAPL-SR-I-2008-A-7-3-19-PVT</t>
  </si>
  <si>
    <t>TCAPL-SR-I-08-B-7-3-24-PVT</t>
  </si>
  <si>
    <t>BOM-SRII-9.25%-PERPETUAL-PVT</t>
  </si>
  <si>
    <t>BOM-8.95%-30-09-2024-PVT</t>
  </si>
  <si>
    <t>BOM-SRIX-8.74%-30-04-2019-PVT</t>
  </si>
  <si>
    <t>ANDHRA-8.70%-18-12-2024-PVT</t>
  </si>
  <si>
    <t>IDBI-8.53%-SRVII-23-11-19-PVT</t>
  </si>
  <si>
    <t>IDBI-8.90%-SRVI-19-11-24-PVT</t>
  </si>
  <si>
    <t>IDBI-9.67%-26-09-2029-PVT</t>
  </si>
  <si>
    <t>IDBI-9.2%-SRVIII-PERPETUAL-PVT</t>
  </si>
  <si>
    <t>IHFCL-A-9.29%-25-11-2019-PVT</t>
  </si>
  <si>
    <t>IHFCL-B-9.29%-25-11-2019-PVT</t>
  </si>
  <si>
    <t>ANDHRA-8.55%-24-12-2019-PVT</t>
  </si>
  <si>
    <t>SAIL-AF-7.70%-11-05-2019-PVT</t>
  </si>
  <si>
    <t>SAIL-AK-XII-8.80%-26-10-25-PVT</t>
  </si>
  <si>
    <t>SAIL-AG-8.80%-22-06-2019-PVT</t>
  </si>
  <si>
    <t>SAIL-AL-8.60%-19-11-2019-PVT</t>
  </si>
  <si>
    <t>SAIL-AH-8.55%-11-08-2021-PVT</t>
  </si>
  <si>
    <t>SAIL-AM-I-8%-07-12-2019-PVT</t>
  </si>
  <si>
    <t>SAIL-AI-8.70%-25-08-2024-PVT</t>
  </si>
  <si>
    <t>SAIL-AM-II-8.50%-01-12-2019-PV</t>
  </si>
  <si>
    <t>SAIL-AN-8.65%-30-12-2019-PVT</t>
  </si>
  <si>
    <t>SAIL-AJII-8.75%-15-09-2019-PVT</t>
  </si>
  <si>
    <t>SAIL-AJIII-8.75%-15-09-24-PVT</t>
  </si>
  <si>
    <t>SAIL-AE-8.90%-01-05-2019-PVT</t>
  </si>
  <si>
    <t>SAIL-AK-IV-8.80%-26-10-2017-PV</t>
  </si>
  <si>
    <t>SAIL-AKII-8.80%-26-10-15-PVT</t>
  </si>
  <si>
    <t>SAIL-AK-V-8.80%-26-10-2018</t>
  </si>
  <si>
    <t>SAIL-AKIII-8.8%-26-10-16-PVT</t>
  </si>
  <si>
    <t>SAIL-AKVI-8.80%-26-10-2019-PVT</t>
  </si>
  <si>
    <t>SAIL-AKXI-8.80%-26-10-24-PVT</t>
  </si>
  <si>
    <t>SAIL-AK-VII-8.80%-26-10-2020-P</t>
  </si>
  <si>
    <t>SAIL-AKVIII-8.80%-26-10-21-PVT</t>
  </si>
  <si>
    <t>SAIL-AKIX-8.80%-26-10-22-PVT</t>
  </si>
  <si>
    <t>SAIL-AKX-8.80%-26-10-23-PVT</t>
  </si>
  <si>
    <t>NABARD-ZC-31-03-2019-PVT</t>
  </si>
  <si>
    <t>CENTRALBANK-8.63%-20-1-25-PVT</t>
  </si>
  <si>
    <t>IDBI-SRIX-PERPETUAL-PVT</t>
  </si>
  <si>
    <t>IDBI-SRX-8.65%-03-02-25-PVT</t>
  </si>
  <si>
    <t>SBH-9.20%-PERPETUAL-PVT</t>
  </si>
  <si>
    <t>NTPC-SRXXXI-8.78%-09-03-20-PVT</t>
  </si>
  <si>
    <t>DTL-A-9.50%-02-03-2016-PVT</t>
  </si>
  <si>
    <t>DTL-B-9.50%-02-03-2017-PVT</t>
  </si>
  <si>
    <t>DTL-9.50%-C-02-03-2018-PVT</t>
  </si>
  <si>
    <t>DTL-D-9.50%-02-03-2019-PVT</t>
  </si>
  <si>
    <t>DTL-E-9.50%-02-03-2020-PVT</t>
  </si>
  <si>
    <t>DTL-9.50%-F-02-03-2021-PVT</t>
  </si>
  <si>
    <t>DTL-9.50%-G-02-03-2022-PVT</t>
  </si>
  <si>
    <t>DTL-9.50%-H-02-03-2023-PVT</t>
  </si>
  <si>
    <t>DTL-9.50%-I-02-03-2024-PVT</t>
  </si>
  <si>
    <t>DTL-9.50%-J-02-03-2025-PVT</t>
  </si>
  <si>
    <t>WBSETCL-9.75%-16-10-19-PVT</t>
  </si>
  <si>
    <t>IDBI-SRXI-PERPETUAL-PVT</t>
  </si>
  <si>
    <t>IDBI-9.37%-29-09-2018-PVT</t>
  </si>
  <si>
    <t>NTPC-8.73%-31-03-2020-PVT</t>
  </si>
  <si>
    <t>IFCI-SR49-9.55%-13-04-25-PVT</t>
  </si>
  <si>
    <t>IFCI-SR47-9.75%-25-1-2025-PVT</t>
  </si>
  <si>
    <t>IFCI-SR48-9.55%-05-03-25-PVT</t>
  </si>
  <si>
    <t>SREIINFRA-10.20%-23-3-20-PVT</t>
  </si>
  <si>
    <t>YESBK-10.25%-PERPETUAL-PVT</t>
  </si>
  <si>
    <t>IDBI-9.05%-23-03-2020-PVT</t>
  </si>
  <si>
    <t>IFCI-SR50-9.70%-04-05-30-PVT</t>
  </si>
  <si>
    <t>IFCI-SR51-9.70%-18-05-30-PVT</t>
  </si>
  <si>
    <t>BOB-SRXIII-8.48%-31-05-25-PVT</t>
  </si>
  <si>
    <t>WBIDFC-9.20%-06-04-2020-PVT</t>
  </si>
  <si>
    <t>NABARD-ZC-01-04-2020-PVT</t>
  </si>
  <si>
    <t>BOB-XIV-8.48%-30-06-2025-PVT</t>
  </si>
  <si>
    <t>BOM-SRVI-8.65%-01-02-2025-PVT</t>
  </si>
  <si>
    <t>HDFC-SR1-8.70%-7-7-2025-PVT</t>
  </si>
  <si>
    <t>IDBI-8.57%-08-07-2025-PVT</t>
  </si>
  <si>
    <t>IDBI-9.15%-PERPETUAL-PVT</t>
  </si>
  <si>
    <t>BOB-XV-8.52%-10-08-25-PVT</t>
  </si>
  <si>
    <t>IFCI-SR53-9.75%-13-7-2030-PVT</t>
  </si>
  <si>
    <t>IFCI-SR54-9.75%-16-7-2030-PVT</t>
  </si>
  <si>
    <t>IFCI-SR52-A-07-07-2040-PVT</t>
  </si>
  <si>
    <t>IFCI-SR52-B-07-07-2039-PVT</t>
  </si>
  <si>
    <t>IFCI-SR52-C-07-07-2038-PVT</t>
  </si>
  <si>
    <t>IFCI-SR52-D-07-07-2037-PVT</t>
  </si>
  <si>
    <t>IFCI-SR52-E-07-07-2036-PVT</t>
  </si>
  <si>
    <t>IFCI-SR52-F-07-07-2035-PVT</t>
  </si>
  <si>
    <t>IFCI-SR52-G-07-07-2034-PVT</t>
  </si>
  <si>
    <t>IFCI-SR52-H-07-07-2033-PVT</t>
  </si>
  <si>
    <t>IFCI-SR52-I-07-07-2032-PVT</t>
  </si>
  <si>
    <t>IFCI-SR52-J-07-07-2031-PVT</t>
  </si>
  <si>
    <t>KMPL-9.50%-30-8-2017-PVT</t>
  </si>
  <si>
    <t>KMPL-9.50%-30-8-17-PVT</t>
  </si>
  <si>
    <t>BOB-PERPETUAL-9.05%-PVT</t>
  </si>
  <si>
    <t>MYSOREPAPR-I-8.49%-16-7-20-PVT</t>
  </si>
  <si>
    <t>SBH-9.05%-PERPETUAL-PVT</t>
  </si>
  <si>
    <t>WBSEDCL-SR-I-9.34%-16-8-25-PVT</t>
  </si>
  <si>
    <t>SAIL-8.65%-AO-01-02-2020-PVT</t>
  </si>
  <si>
    <t>SAIL-8.75%-AP-23-04-2020-PVT</t>
  </si>
  <si>
    <t>SAIL-8.72%-AQ-30-04-2020-PVT</t>
  </si>
  <si>
    <t>YESBANK-9.65%-14-08-25-PVT</t>
  </si>
  <si>
    <t>YESBANK-9.90%-PERPETUAL-PVT</t>
  </si>
  <si>
    <t>YESBANK-9.50%-08-09-25-PVT</t>
  </si>
  <si>
    <t>YESBANK-9.30%-30-04-20-PVT</t>
  </si>
  <si>
    <t>WBSEDC-9.34%-II-25-10-25-PVT</t>
  </si>
  <si>
    <t>RECL-8.80%-25-10-2020-PVT</t>
  </si>
  <si>
    <t>IDBI-8.63%-29-09-2020-PVT</t>
  </si>
  <si>
    <t>NABARD-ZC-01-06-2020-PVT</t>
  </si>
  <si>
    <t>NABARD-ZC-01-07-2020-PVT</t>
  </si>
  <si>
    <t>NABARD-ZC-01-10-2020-PVT</t>
  </si>
  <si>
    <t>NABARD-ZC-01-08-2020-PVT</t>
  </si>
  <si>
    <t>NABARD-ZC-01-09-2020-PVT</t>
  </si>
  <si>
    <t>IFCI-55-9.98%-29-10-2030-PVT</t>
  </si>
  <si>
    <t>IFCI-A-7.85%-15-09-2020-PVT</t>
  </si>
  <si>
    <t>IFCI-B-7.85%-15-09-2020-PVT</t>
  </si>
  <si>
    <t>IFCI-C-7.95%-15-09-20-PVT</t>
  </si>
  <si>
    <t>IFCI-D-7.95%-15-09-20-PVT</t>
  </si>
  <si>
    <t>NABARD-ZC-01-11-2020-PVT</t>
  </si>
  <si>
    <t>NABARD-ZC-01-12-2020-PVT</t>
  </si>
  <si>
    <t>NTPC-8.93%-19-01-2021-PVT</t>
  </si>
  <si>
    <t>IOB-9%-10-01-2026-PVT</t>
  </si>
  <si>
    <t>ICICI-9.11%-13-01-2021-PVT</t>
  </si>
  <si>
    <t>IFCI-50R-8.41%-14-06-18-PVT</t>
  </si>
  <si>
    <t>IFCI-51R-6.07%-13-12-2018-PVT</t>
  </si>
  <si>
    <t>IFCI-52R-6.02%-28-2-2019-PVT</t>
  </si>
  <si>
    <t>IFCI-53R-6.7%-30-5-2019-PVT</t>
  </si>
  <si>
    <t>IFCI-54R-7.07%-19-9-2019-PVT</t>
  </si>
  <si>
    <t>IFCI-55R-7.69%-26-12-2019-PVT</t>
  </si>
  <si>
    <t>IFCI-56R-7.65%-26-6-2020-PVT</t>
  </si>
  <si>
    <t>IDBI-IV-9.04%-20-01-26-PVT</t>
  </si>
  <si>
    <t>CBOI-VI-9.20%-21-01-2026-PVT</t>
  </si>
  <si>
    <t>NABARD-ZC-01-01-2021-PVT</t>
  </si>
  <si>
    <t>IFCI-57R-7.87%-24-9-20-PVT</t>
  </si>
  <si>
    <t>IFCI-58R-7.9%-26-12-20-PVT</t>
  </si>
  <si>
    <t>IFCI-62R-7.89%-14-9-17-PVT</t>
  </si>
  <si>
    <t>IFCI-63R-7.96%-08-10-17-PVT</t>
  </si>
  <si>
    <t>IFCI-64R-7.5%-28-01-18-PVT</t>
  </si>
  <si>
    <t>RECL-SR-II-ZC-3-2-2021-PVT</t>
  </si>
  <si>
    <t>NABARD-ZC-1-2-2021-PVT</t>
  </si>
  <si>
    <t>IDBI-V-9.40%-25-03-26-PVT</t>
  </si>
  <si>
    <t>NABARD-ZC-01-03-2021-PVT</t>
  </si>
  <si>
    <t>HDFC-9.48%-12-05-2026-PVT</t>
  </si>
  <si>
    <t>WSPF-7.50%-09-09-2020-PVT</t>
  </si>
  <si>
    <t>KMPL-1922-10.70%-22-12-17-PVT</t>
  </si>
  <si>
    <t>KMPL-10.80%-22-06-2021-PVT</t>
  </si>
  <si>
    <t>IRFC-76-9.27%-10-05-2021-PVT</t>
  </si>
  <si>
    <t>IRFC-76A-9.33%-10-05-2026-PVT</t>
  </si>
  <si>
    <t>IRFC-76B-9.47%-10-05-2031-PVT</t>
  </si>
  <si>
    <t>IRFC-77-9.57%-31-05-2021-PVT</t>
  </si>
  <si>
    <t>KMPL-1949-10.80%-30-06-21-PVT</t>
  </si>
  <si>
    <t>KMPL-10.80%-30-06-21-PVT</t>
  </si>
  <si>
    <t>IFCI-SR-I-10.5%-1-8-21-PVT</t>
  </si>
  <si>
    <t>IFCI-SR-I-10.75%-1-8-26-PVT</t>
  </si>
  <si>
    <t>IFCI-C-10.5%-01-08-2021-PVT</t>
  </si>
  <si>
    <t>IFCI-D-10.75%-01-08-26-PVT</t>
  </si>
  <si>
    <t>IRFC-78-9.41%-28-07-2021-PVT</t>
  </si>
  <si>
    <t>ICICIHOM-9.81%-16-08-13-PVT</t>
  </si>
  <si>
    <t>IFCI-II-A-8%-31-01-2021-PVT</t>
  </si>
  <si>
    <t>IFCI-II-B-8%-31-01-2021-PVT</t>
  </si>
  <si>
    <t>IFCI-II-C-8.25%-31-01-21-PVT</t>
  </si>
  <si>
    <t>IFCI-II-D-8.25%-31-01-21-PVT</t>
  </si>
  <si>
    <t>YESBANK-10.30%-25-07-21-PVT</t>
  </si>
  <si>
    <t>MPFC-8.89%-I-01-06-2021-PVT</t>
  </si>
  <si>
    <t>IFCI-10.55%-25-08-2021-PVT</t>
  </si>
  <si>
    <t>SBI-A-7.45%-05-05-15-PVT</t>
  </si>
  <si>
    <t>SBI-B-8.80%-05-06-2021-PVT</t>
  </si>
  <si>
    <t>SBI-9%-C-06-07-2021-PVT</t>
  </si>
  <si>
    <t>SBI-8.96%-D-12-09-2021-PVT</t>
  </si>
  <si>
    <t>SBI-E-8.97%-13-09-2021-PVT</t>
  </si>
  <si>
    <t>SBI-F-8.98%-15-09-2021-PVT</t>
  </si>
  <si>
    <t>SBI-G-8.85%-04-10-2021-PVT</t>
  </si>
  <si>
    <t>SAIL-XXXI-9.30%-23-08-21-PVT</t>
  </si>
  <si>
    <t>SBI-I-9.37%-17-02-2022-PVT</t>
  </si>
  <si>
    <t>SBI-J-9.85%-27-06-2016-PVT</t>
  </si>
  <si>
    <t>SBI-K-10.20%-07-06-2022-PVT</t>
  </si>
  <si>
    <t>SBI-L-10.10%-12-09-22-PVT</t>
  </si>
  <si>
    <t>SBI-8.90%-M-19-12-23-PVT</t>
  </si>
  <si>
    <t>SBI-N-8.40%-29-06-18-PVT</t>
  </si>
  <si>
    <t>SBI-O-9.15%-02-03-24-PVT</t>
  </si>
  <si>
    <t>SBI-P-8.95%-06-06-2018-PVT</t>
  </si>
  <si>
    <t>SBI-9.15%-Q-06-03-2024-PVT</t>
  </si>
  <si>
    <t>SBI-9.10%-R-PERPETUAL-PVT</t>
  </si>
  <si>
    <t>SBI-9.05%-S-PERPETUAL-PVT</t>
  </si>
  <si>
    <t>SAIL-XXXII-9.35%-09-09-26-PVT</t>
  </si>
  <si>
    <t>WBSEDCL-10.85%-III-04-08-26-PV</t>
  </si>
  <si>
    <t>IFCI-III-10.60%-31-10-21-PVT</t>
  </si>
  <si>
    <t>IFCI-III-10.60%-B-31-10-21-PVT</t>
  </si>
  <si>
    <t>IFCI-III-C-10.50%-31-10-21-PVT</t>
  </si>
  <si>
    <t>IFCI-III-D-10.75%-31-10-26-PVT</t>
  </si>
  <si>
    <t>IRFC-79-7.55%-8-11-21-A-PVT</t>
  </si>
  <si>
    <t>IRFC-79-7.77%-8-11-26-B-PVT</t>
  </si>
  <si>
    <t>UBI-9.20%-VII-28-12-21-PVT</t>
  </si>
  <si>
    <t>IDBI-II-9.72%-26-11-21-PVT</t>
  </si>
  <si>
    <t>IDBI-IV-9.45%-13-12-21-PVT</t>
  </si>
  <si>
    <t>IFCIVEN-10.75%-24-1-22-B-PVT</t>
  </si>
  <si>
    <t>IFCIVEN-10.75%-24-1-22-C-PVT</t>
  </si>
  <si>
    <t>APSFC-8.35%-IV-29-12-19-PVT</t>
  </si>
  <si>
    <t>NEEPCO-10.20%-XI-15-12-21-PVT</t>
  </si>
  <si>
    <t>CBOI-9.33%-XIV-21-12-26-PVT</t>
  </si>
  <si>
    <t>IFCI-III-8.50%-12-12-21-A-PVT</t>
  </si>
  <si>
    <t>IFCI-III-8.50%-12-12-21-B-PVT</t>
  </si>
  <si>
    <t>IFCI-III-8.75%-12-12-26-C-PVT</t>
  </si>
  <si>
    <t>KERALAFIN-9.99%-27-12-21-PVT</t>
  </si>
  <si>
    <t>IFCI-10.50%-28-2-22-A-PVT</t>
  </si>
  <si>
    <t>IFCI-10.70%-IV-28-2-27-B-PVT</t>
  </si>
  <si>
    <t>IDBI-9.70%-III-30-11-21-PVT</t>
  </si>
  <si>
    <t>IFCI-9.09%-IV-15-2-22-A-PVT</t>
  </si>
  <si>
    <t>IFCI-9.09%-IV-15-2-22-B-PVT</t>
  </si>
  <si>
    <t>IFCI-9.16%-IV-15-2-27-C-PVT</t>
  </si>
  <si>
    <t>IFCI-9.16%-IV-15-2-27-D-PVT</t>
  </si>
  <si>
    <t>IOC-XII-9.35%-30-04-17-PVT</t>
  </si>
  <si>
    <t>IFCI-8.5%-V-31-3-24-A-PVT</t>
  </si>
  <si>
    <t>IFCI-8.5%-V-31-3-24-B-PVT</t>
  </si>
  <si>
    <t>IFCI-8.72%-V-31-3-27-C-PVT</t>
  </si>
  <si>
    <t>IFCI-8.72%V-31-3-27-D-PVT</t>
  </si>
  <si>
    <t>HDFC-9.50%-J002-9-5-22-PVT</t>
  </si>
  <si>
    <t>IFCI-59R-11.5%-19-8-21-PVT</t>
  </si>
  <si>
    <t>IFCI-60R-12%-13-1-22-PVT</t>
  </si>
  <si>
    <t>IFCI-61R-12%-3-3-22-PVT</t>
  </si>
  <si>
    <t>IDBI-9.25%-VI--15-3-22-PVT</t>
  </si>
  <si>
    <t>YESBANK-9.90%-28-3-22-PVT</t>
  </si>
  <si>
    <t>RFC-9.60%-I-18-5-22-PVT</t>
  </si>
  <si>
    <t>DVC-14A-9.3%-30-3-27-A-PVT</t>
  </si>
  <si>
    <t>DVC-14B-9.3%-30-3-27-B-PVT</t>
  </si>
  <si>
    <t>HVPNL-I-9.79%-29-05-24-PVT</t>
  </si>
  <si>
    <t>APSFC-9.48%-V-28-3-22-PVT</t>
  </si>
  <si>
    <t>977IHFC15</t>
  </si>
  <si>
    <t>1025IFCI22A</t>
  </si>
  <si>
    <t>1015IFCI22B</t>
  </si>
  <si>
    <t>940RECL17A</t>
  </si>
  <si>
    <t>939RECL19B</t>
  </si>
  <si>
    <t>925NEEPCO22</t>
  </si>
  <si>
    <t>1020HDB22</t>
  </si>
  <si>
    <t>1025YES27B</t>
  </si>
  <si>
    <t>903IDBI2022</t>
  </si>
  <si>
    <t>941IIFCL37A</t>
  </si>
  <si>
    <t>936IIFCL42B</t>
  </si>
  <si>
    <t>945HDFC2027</t>
  </si>
  <si>
    <t>925REC2017</t>
  </si>
  <si>
    <t>YES23AUG12</t>
  </si>
  <si>
    <t>1025IFCI17</t>
  </si>
  <si>
    <t>10YES2022</t>
  </si>
  <si>
    <t>1015YES2027</t>
  </si>
  <si>
    <t>940CBOI</t>
  </si>
  <si>
    <t>945HVPN2024</t>
  </si>
  <si>
    <t>895HDFC2022</t>
  </si>
  <si>
    <t>10YES2022A</t>
  </si>
  <si>
    <t>998IFCI37A</t>
  </si>
  <si>
    <t>998IFCI37B</t>
  </si>
  <si>
    <t>998IFCI32C</t>
  </si>
  <si>
    <t>1005IFCI22A</t>
  </si>
  <si>
    <t>995IFCI22B</t>
  </si>
  <si>
    <t>1010IFCI27C</t>
  </si>
  <si>
    <t>970IFCI17D</t>
  </si>
  <si>
    <t>990IFCI22A</t>
  </si>
  <si>
    <t>990IFCI27B</t>
  </si>
  <si>
    <t>990IFCI32C</t>
  </si>
  <si>
    <t>990IFCI37D</t>
  </si>
  <si>
    <t>902REC19</t>
  </si>
  <si>
    <t>902REC22</t>
  </si>
  <si>
    <t>990YES2022</t>
  </si>
  <si>
    <t>721REC22</t>
  </si>
  <si>
    <t>738REC27</t>
  </si>
  <si>
    <t>738IIFCL27</t>
  </si>
  <si>
    <t>720IIFCL22</t>
  </si>
  <si>
    <t>741IIFCL32</t>
  </si>
  <si>
    <t>1025YES27</t>
  </si>
  <si>
    <t>875SAIL2017</t>
  </si>
  <si>
    <t>918SAIL2017</t>
  </si>
  <si>
    <t>925IDBI2037</t>
  </si>
  <si>
    <t>945RFC2022</t>
  </si>
  <si>
    <t>721IRFC22A</t>
  </si>
  <si>
    <t>738IRFC27B</t>
  </si>
  <si>
    <t>721IIFCL22A</t>
  </si>
  <si>
    <t>738IIFCL27B</t>
  </si>
  <si>
    <t>741IIFCL32C</t>
  </si>
  <si>
    <t>930SAIL18A</t>
  </si>
  <si>
    <t>930SAIL20C</t>
  </si>
  <si>
    <t>930SAIL21D</t>
  </si>
  <si>
    <t>930SAIL22E</t>
  </si>
  <si>
    <t>930SAIL19G</t>
  </si>
  <si>
    <t>930SAIL20H</t>
  </si>
  <si>
    <t>930SAIL21I</t>
  </si>
  <si>
    <t>930SAIL22J</t>
  </si>
  <si>
    <t>722IRFC22</t>
  </si>
  <si>
    <t>738IRFC27</t>
  </si>
  <si>
    <t>UBI05DEC12</t>
  </si>
  <si>
    <t>HVPN17DEC12</t>
  </si>
  <si>
    <t>722IRFC22A</t>
  </si>
  <si>
    <t>739IRFC27B</t>
  </si>
  <si>
    <t>722IRFC22C</t>
  </si>
  <si>
    <t>719IRFC2022</t>
  </si>
  <si>
    <t>910HDFC2022</t>
  </si>
  <si>
    <t>9BOM2022</t>
  </si>
  <si>
    <t>899IDBI2027</t>
  </si>
  <si>
    <t>IDBI26DEC12</t>
  </si>
  <si>
    <t>990IFCI21</t>
  </si>
  <si>
    <t>924RFC2023</t>
  </si>
  <si>
    <t>956TPFIDC23</t>
  </si>
  <si>
    <t>967TPFIDC22</t>
  </si>
  <si>
    <t>870REC2018</t>
  </si>
  <si>
    <t>1005YES2027</t>
  </si>
  <si>
    <t>1015IFCI18</t>
  </si>
  <si>
    <t>887REC2020</t>
  </si>
  <si>
    <t>1012IFCI27</t>
  </si>
  <si>
    <t>9NEEPCO2023</t>
  </si>
  <si>
    <t>915APSFC23</t>
  </si>
  <si>
    <t>857MTNL2023</t>
  </si>
  <si>
    <t>883IRFC2023</t>
  </si>
  <si>
    <t>DVC25MAR13</t>
  </si>
  <si>
    <t>1015IFCI18A</t>
  </si>
  <si>
    <t>1025IFCI18B</t>
  </si>
  <si>
    <t>1025IFCI23C</t>
  </si>
  <si>
    <t>882REC2023</t>
  </si>
  <si>
    <t>935TPFI2023</t>
  </si>
  <si>
    <t>975IFCI2028</t>
  </si>
  <si>
    <t>814IOC2018</t>
  </si>
  <si>
    <t>825SAIL2018</t>
  </si>
  <si>
    <t>745SBI2016B</t>
  </si>
  <si>
    <t>870SBI2016C</t>
  </si>
  <si>
    <t>895SBI2021D</t>
  </si>
  <si>
    <t>1025SBI22E</t>
  </si>
  <si>
    <t>SBI28SEP07F</t>
  </si>
  <si>
    <t>917SBI2024G</t>
  </si>
  <si>
    <t>919TPFI2023</t>
  </si>
  <si>
    <t>806REC23</t>
  </si>
  <si>
    <t>872KFC2023</t>
  </si>
  <si>
    <t>855ICIHFC16</t>
  </si>
  <si>
    <t>875UBI2023</t>
  </si>
  <si>
    <t>875HPSEB23</t>
  </si>
  <si>
    <t>826IIFCL28A</t>
  </si>
  <si>
    <t>1057HOCL17</t>
  </si>
  <si>
    <t>879GRIDCO23</t>
  </si>
  <si>
    <t>818REC2023</t>
  </si>
  <si>
    <t>905REC2016</t>
  </si>
  <si>
    <t>924REC2018</t>
  </si>
  <si>
    <t>938REC18</t>
  </si>
  <si>
    <t>990CBLOI23</t>
  </si>
  <si>
    <t>835NHAI2023</t>
  </si>
  <si>
    <t>848NHAI2028</t>
  </si>
  <si>
    <t>835IRFC23A</t>
  </si>
  <si>
    <t>848IRFC28B</t>
  </si>
  <si>
    <t>938MTNL2023</t>
  </si>
  <si>
    <t>835IRFC23C</t>
  </si>
  <si>
    <t>848IRFC28C</t>
  </si>
  <si>
    <t>969SBI2024</t>
  </si>
  <si>
    <t>YES31DEC13</t>
  </si>
  <si>
    <t>HVPNL-9.83%-I-21-1-26-PVT</t>
  </si>
  <si>
    <t>NABARD-8.8%-13AA-26-3-16-PVT</t>
  </si>
  <si>
    <t>IRFC-8.55%-93A-10-2-29-PVT</t>
  </si>
  <si>
    <t>IRFC-8.55%-94A-12-2-29-PVT</t>
  </si>
  <si>
    <t>IRFC-6.72%-20-12-20-PVT</t>
  </si>
  <si>
    <t>IRFC-6.7%-8-3-20-PVT</t>
  </si>
  <si>
    <t>TGDCL-10.5%-SR1-10-2-24-PVT</t>
  </si>
  <si>
    <t>NTPC-8.19%-LIA-04-03-24-PVT</t>
  </si>
  <si>
    <t>NTPC-8.63%-LIB-04-03-29-PVT</t>
  </si>
  <si>
    <t>NTPC-8.61%-LIC-04-03-34-PVT</t>
  </si>
  <si>
    <t>HVPNL-9.83%-28-3-26-PVT</t>
  </si>
  <si>
    <t>MTNL-9.39%-26-3-24-PVT</t>
  </si>
  <si>
    <t>IFCI-8.39%-IA-31-3-24-PVT</t>
  </si>
  <si>
    <t>IFCI-8.76%-IB-31-3-29-PVT</t>
  </si>
  <si>
    <t>APSFC-9.85%-VIII-28-3-24-PVT</t>
  </si>
  <si>
    <t>930REC16I (PERMITTED)</t>
  </si>
  <si>
    <t>928IOC16I (PERMITTED)</t>
  </si>
  <si>
    <t>949PFC16I (PERMITTED)</t>
  </si>
  <si>
    <t>a</t>
  </si>
  <si>
    <t>This is a mandatory field.  Or   Value entered in "Number of shares held in dematerialised form" shoud be less than value entered in "Total number of shares".</t>
  </si>
  <si>
    <t>Promoter</t>
  </si>
  <si>
    <t>Angel Investors</t>
  </si>
  <si>
    <t>Private Equity Fund</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</si>
  <si>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</si>
  <si>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r>
      <rPr>
        <b/>
        <sz val="10"/>
        <rFont val="Verdana"/>
        <family val="2"/>
      </rPr>
      <t xml:space="preserve">9. Adding Notes:  </t>
    </r>
    <r>
      <rPr>
        <sz val="10"/>
        <rFont val="Verdana"/>
        <family val="2"/>
      </rPr>
      <t xml:space="preserve">Click on "Add Notes" button to add notes </t>
    </r>
  </si>
  <si>
    <t>Promoter Group</t>
  </si>
  <si>
    <t>$F$16</t>
  </si>
  <si>
    <t>$F$17</t>
  </si>
  <si>
    <t>$F$18</t>
  </si>
  <si>
    <t>$F$19</t>
  </si>
  <si>
    <t>$F$20</t>
  </si>
  <si>
    <t>$F$21</t>
  </si>
  <si>
    <t>$F$22</t>
  </si>
  <si>
    <t>$F$23</t>
  </si>
  <si>
    <t>$F$24</t>
  </si>
  <si>
    <t>$F$25</t>
  </si>
  <si>
    <t>$F$26</t>
  </si>
  <si>
    <t>$F$27</t>
  </si>
  <si>
    <t>$F$28</t>
  </si>
  <si>
    <t>$F$29</t>
  </si>
  <si>
    <t>$F$30</t>
  </si>
  <si>
    <t>$F$31</t>
  </si>
  <si>
    <t>$F$32</t>
  </si>
  <si>
    <t>$F$33</t>
  </si>
  <si>
    <t>$F$34</t>
  </si>
  <si>
    <t>$F$35</t>
  </si>
  <si>
    <t>$F$36</t>
  </si>
  <si>
    <t>This is a mandatory field or You can not select same decription once again</t>
  </si>
  <si>
    <t>$F$44</t>
  </si>
  <si>
    <t>$F$45</t>
  </si>
  <si>
    <t>$F$46</t>
  </si>
  <si>
    <t>$F$47</t>
  </si>
  <si>
    <t>$F$48</t>
  </si>
  <si>
    <t>$F$49</t>
  </si>
  <si>
    <t>$F$50</t>
  </si>
  <si>
    <t>$F$51</t>
  </si>
  <si>
    <t>$F$52</t>
  </si>
  <si>
    <t>$F$53</t>
  </si>
  <si>
    <t>$F$54</t>
  </si>
  <si>
    <t>$F$55</t>
  </si>
  <si>
    <t>$F$56</t>
  </si>
  <si>
    <t>$F$57</t>
  </si>
  <si>
    <t>$F$58</t>
  </si>
  <si>
    <t>$F$59</t>
  </si>
  <si>
    <t>$F$60</t>
  </si>
  <si>
    <t>$F$61</t>
  </si>
  <si>
    <t>$F$62</t>
  </si>
  <si>
    <t>$F$63</t>
  </si>
  <si>
    <t>$F$80</t>
  </si>
  <si>
    <t>$F$81</t>
  </si>
  <si>
    <t>$F$82</t>
  </si>
  <si>
    <t>$F$83</t>
  </si>
  <si>
    <t>$F$84</t>
  </si>
  <si>
    <t>$F$85</t>
  </si>
  <si>
    <t>$F$86</t>
  </si>
  <si>
    <t>$F$87</t>
  </si>
  <si>
    <t>$F$88</t>
  </si>
  <si>
    <t>$F$89</t>
  </si>
  <si>
    <t>$F$90</t>
  </si>
  <si>
    <t>$F$91</t>
  </si>
  <si>
    <t>$F$92</t>
  </si>
  <si>
    <t>$F$93</t>
  </si>
  <si>
    <t>$F$94</t>
  </si>
  <si>
    <t>$F$95</t>
  </si>
  <si>
    <t>$F$96</t>
  </si>
  <si>
    <t>$F$97</t>
  </si>
  <si>
    <t>$F$98</t>
  </si>
  <si>
    <t>$F$99</t>
  </si>
  <si>
    <t>$F$109</t>
  </si>
  <si>
    <t>$F$110</t>
  </si>
  <si>
    <t>$F$111</t>
  </si>
  <si>
    <t>$F$112</t>
  </si>
  <si>
    <t>$F$113</t>
  </si>
  <si>
    <t>$F$114</t>
  </si>
  <si>
    <t>$F$115</t>
  </si>
  <si>
    <t>$F$116</t>
  </si>
  <si>
    <t>$F$117</t>
  </si>
  <si>
    <t>$F$118</t>
  </si>
  <si>
    <t>$F$119</t>
  </si>
  <si>
    <t>$F$120</t>
  </si>
  <si>
    <t>$F$121</t>
  </si>
  <si>
    <t>$F$122</t>
  </si>
  <si>
    <t>$F$123</t>
  </si>
  <si>
    <t>$F$124</t>
  </si>
  <si>
    <t>$F$125</t>
  </si>
  <si>
    <t>$F$126</t>
  </si>
  <si>
    <t>$F$127</t>
  </si>
  <si>
    <t>$F$128</t>
  </si>
  <si>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</si>
  <si>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t>in-bse-shp:ScripCode</t>
  </si>
  <si>
    <t>in-bse-shp-types:CINNumber</t>
  </si>
  <si>
    <t>in-bse-shp-types:ScripCode</t>
  </si>
  <si>
    <t>in-bse-shp-types:PANNumber</t>
  </si>
  <si>
    <t>in-bse-shp-types:ClassSecurity</t>
  </si>
  <si>
    <t>in-bse-shp-types:PPGPublic</t>
  </si>
  <si>
    <t>in-bse-shp-types:ReportType</t>
  </si>
  <si>
    <t>ScripCodeOfSecurity</t>
  </si>
  <si>
    <t>Scrip Code Of Security</t>
  </si>
  <si>
    <t>Quarterly</t>
  </si>
  <si>
    <t>Pre-listing</t>
  </si>
  <si>
    <t>Additional</t>
  </si>
  <si>
    <t xml:space="preserve">Disclosure of notes on holding of securities of persons belonging to the category "Public" and holding more than one percentage of the total number of shares       </t>
  </si>
  <si>
    <t xml:space="preserve">Disclosure of notes on holding of securities of persons (together with PAC) belonging to the category "Public" and holding more than five percentage of the total number of shares of the company       </t>
  </si>
  <si>
    <t xml:space="preserve">Disclosure of notes on locked-in shares   </t>
  </si>
  <si>
    <t xml:space="preserve">Disclosure of notes on depository receipts (DRs)   </t>
  </si>
  <si>
    <t xml:space="preserve">Disclosure of notes of depository receipts (DRs), where underlying shares held by "Promoter / Promoter Group" are in excess of one percentage of the total number of shares   </t>
  </si>
  <si>
    <t xml:space="preserve">Disclosure of notes on voting pattern of Shareholders, if more than one class of shares or securities is issued by the issuer       </t>
  </si>
  <si>
    <t>084101115116032067111100101032119105108108032098101032117112100097116101100</t>
  </si>
  <si>
    <t>Scrip  code</t>
  </si>
  <si>
    <t>(To be in shares only)</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</si>
  <si>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</si>
  <si>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</si>
  <si>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</si>
  <si>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SAVEN TECHNOLOGIES LIMITED</t>
  </si>
  <si>
    <t>L72200TG1993PLC015737</t>
  </si>
  <si>
    <t>NO.302, MY HOME SAROVAR PLAZA, 5-9-22, SECRETARIAT ROAD, HYDERABAD-500063</t>
  </si>
  <si>
    <t>AAGCS8423A</t>
  </si>
  <si>
    <t>J RAJYALAKSHMI</t>
  </si>
  <si>
    <t>CH ARATHI</t>
  </si>
  <si>
    <t>J AVANTI RAO</t>
  </si>
  <si>
    <t>ADITYA NARSING RAO</t>
  </si>
  <si>
    <t>J NRUPENDER RAO</t>
  </si>
  <si>
    <t>THAPATI TRADING PRIVATE LIMITED</t>
  </si>
  <si>
    <t>DHARI MOHAMMAD AL ROOMI</t>
  </si>
  <si>
    <t>MURTY GUDIPATI</t>
  </si>
  <si>
    <t>JAGANNATH D DEVADIGA</t>
  </si>
  <si>
    <t>HOSHANG KEKI VAKIL</t>
  </si>
  <si>
    <t>KALPANA PULJAL</t>
  </si>
  <si>
    <t>BHAVANA PULJAL</t>
  </si>
  <si>
    <t>R K STOCKHOLDING PVT LTD</t>
  </si>
  <si>
    <t>MITA DIPAK SHAH</t>
  </si>
  <si>
    <t>DIPAK KANAYALAL SHAH</t>
  </si>
  <si>
    <t>NIL</t>
  </si>
</sst>
</file>

<file path=xl/styles.xml><?xml version="1.0" encoding="utf-8"?>
<styleSheet xmlns="http://schemas.openxmlformats.org/spreadsheetml/2006/main">
  <numFmts count="4">
    <numFmt numFmtId="43" formatCode="_(* #,##0.00_);_(* \(#,##0.00\);_(* &quot;-&quot;??_);_(@_)"/>
    <numFmt numFmtId="164" formatCode="_ * #,##0.00_ ;_ * \-#,##0.00_ ;_ * &quot;-&quot;??_ ;_ @_ "/>
    <numFmt numFmtId="165" formatCode="0.00;[Red]0.00"/>
    <numFmt numFmtId="166" formatCode="00"/>
  </numFmts>
  <fonts count="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ＭＳ Ｐゴシック"/>
      <family val="3"/>
      <charset val="128"/>
    </font>
    <font>
      <sz val="10"/>
      <name val="Calibri"/>
      <family val="2"/>
      <scheme val="minor"/>
    </font>
    <font>
      <sz val="11"/>
      <color indexed="8"/>
      <name val="Calibri"/>
      <family val="2"/>
    </font>
    <font>
      <sz val="10"/>
      <name val="Arial"/>
      <family val="2"/>
    </font>
    <font>
      <b/>
      <sz val="10"/>
      <name val="Calibri"/>
      <family val="2"/>
      <scheme val="minor"/>
    </font>
    <font>
      <sz val="10"/>
      <color rgb="FFFF0000"/>
      <name val="Calibri"/>
      <family val="2"/>
      <scheme val="minor"/>
    </font>
    <font>
      <sz val="10"/>
      <color theme="1"/>
      <name val="Calibri"/>
      <family val="2"/>
      <scheme val="minor"/>
    </font>
    <font>
      <b/>
      <sz val="8"/>
      <color rgb="FF333333"/>
      <name val="Arial"/>
      <family val="2"/>
    </font>
    <font>
      <sz val="11"/>
      <color rgb="FF333333"/>
      <name val="Calibri"/>
      <family val="2"/>
      <scheme val="minor"/>
    </font>
    <font>
      <b/>
      <sz val="11"/>
      <color rgb="FF333333"/>
      <name val="Calibri"/>
      <family val="2"/>
      <scheme val="minor"/>
    </font>
    <font>
      <i/>
      <sz val="11"/>
      <color theme="1"/>
      <name val="Calibri"/>
      <family val="2"/>
      <scheme val="minor"/>
    </font>
    <font>
      <b/>
      <i/>
      <sz val="11"/>
      <color theme="1"/>
      <name val="Calibri"/>
      <family val="2"/>
      <scheme val="minor"/>
    </font>
    <font>
      <sz val="11"/>
      <name val="Calibri"/>
      <family val="2"/>
      <scheme val="minor"/>
    </font>
    <font>
      <sz val="8"/>
      <name val="Verdana"/>
      <family val="2"/>
    </font>
    <font>
      <b/>
      <sz val="8"/>
      <name val="Verdana"/>
      <family val="2"/>
    </font>
    <font>
      <b/>
      <sz val="11"/>
      <name val="Calibri"/>
      <family val="2"/>
      <scheme val="minor"/>
    </font>
    <font>
      <sz val="11"/>
      <color rgb="FFFFFFFF"/>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sz val="12"/>
      <color theme="1"/>
      <name val="Calibri"/>
      <family val="2"/>
      <scheme val="minor"/>
    </font>
    <font>
      <b/>
      <sz val="11"/>
      <color rgb="FFFF0000"/>
      <name val="Calibri"/>
      <family val="2"/>
      <scheme val="minor"/>
    </font>
    <font>
      <b/>
      <i/>
      <sz val="11"/>
      <color rgb="FFFF0000"/>
      <name val="Calibri"/>
      <family val="2"/>
      <scheme val="minor"/>
    </font>
    <font>
      <b/>
      <sz val="14"/>
      <color theme="1"/>
      <name val="Calibri"/>
      <family val="2"/>
      <scheme val="minor"/>
    </font>
    <font>
      <b/>
      <sz val="16"/>
      <color theme="1"/>
      <name val="Calibri"/>
      <family val="2"/>
      <scheme val="minor"/>
    </font>
    <font>
      <sz val="11"/>
      <name val="Arial"/>
      <family val="2"/>
    </font>
    <font>
      <b/>
      <sz val="10"/>
      <name val="Arial"/>
      <family val="2"/>
    </font>
    <font>
      <u/>
      <sz val="10"/>
      <color indexed="12"/>
      <name val="Arial"/>
      <family val="2"/>
    </font>
    <font>
      <b/>
      <sz val="12"/>
      <color indexed="8"/>
      <name val="Times New Roman"/>
      <family val="1"/>
    </font>
    <font>
      <sz val="10"/>
      <color indexed="8"/>
      <name val="Arial"/>
      <family val="2"/>
    </font>
    <font>
      <sz val="10"/>
      <name val="Verdana"/>
      <family val="2"/>
    </font>
    <font>
      <sz val="10"/>
      <name val="Times New Roman"/>
      <family val="1"/>
    </font>
    <font>
      <b/>
      <sz val="12"/>
      <name val="Times New Roman"/>
      <family val="1"/>
    </font>
    <font>
      <b/>
      <sz val="10"/>
      <name val="Verdana"/>
      <family val="2"/>
    </font>
    <font>
      <b/>
      <sz val="10"/>
      <color indexed="8"/>
      <name val="Verdana"/>
      <family val="2"/>
    </font>
    <font>
      <sz val="10"/>
      <color indexed="8"/>
      <name val="Verdana"/>
      <family val="2"/>
    </font>
    <font>
      <sz val="11"/>
      <color rgb="FF000000"/>
      <name val="Calibri"/>
      <family val="2"/>
      <scheme val="minor"/>
    </font>
    <font>
      <u/>
      <sz val="11"/>
      <color theme="10"/>
      <name val="Calibri"/>
      <family val="2"/>
    </font>
    <font>
      <sz val="14"/>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BEEF3"/>
        <bgColor indexed="64"/>
      </patternFill>
    </fill>
    <fill>
      <patternFill patternType="solid">
        <fgColor rgb="FFD8D8D8"/>
        <bgColor indexed="64"/>
      </patternFill>
    </fill>
    <fill>
      <patternFill patternType="solid">
        <fgColor rgb="FFFFFF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7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lignment vertical="center"/>
    </xf>
    <xf numFmtId="0" fontId="18" fillId="0" borderId="0" applyNumberFormat="0" applyFill="0" applyBorder="0">
      <alignment vertical="center"/>
    </xf>
    <xf numFmtId="164" fontId="1" fillId="0" borderId="0" applyFont="0" applyFill="0" applyBorder="0" applyAlignment="0" applyProtection="0"/>
    <xf numFmtId="0" fontId="18" fillId="0" borderId="0" applyNumberFormat="0" applyFill="0" applyBorder="0">
      <alignment vertical="center"/>
    </xf>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20" fillId="0" borderId="0"/>
    <xf numFmtId="0" fontId="20" fillId="0" borderId="0"/>
    <xf numFmtId="0" fontId="2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21" fillId="0" borderId="0"/>
    <xf numFmtId="0" fontId="4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cellStyleXfs>
  <cellXfs count="751">
    <xf numFmtId="0" fontId="0" fillId="0" borderId="0" xfId="0"/>
    <xf numFmtId="0" fontId="0" fillId="0" borderId="0" xfId="0"/>
    <xf numFmtId="0" fontId="0" fillId="0" borderId="0" xfId="0" applyFont="1"/>
    <xf numFmtId="0" fontId="0" fillId="0" borderId="0" xfId="0" applyAlignment="1">
      <alignment horizontal="center" vertical="center"/>
    </xf>
    <xf numFmtId="0" fontId="0" fillId="0" borderId="10" xfId="0" applyFont="1" applyBorder="1" applyAlignment="1">
      <alignment horizontal="center" vertical="center" wrapText="1"/>
    </xf>
    <xf numFmtId="0" fontId="0" fillId="0" borderId="0" xfId="0"/>
    <xf numFmtId="0" fontId="0" fillId="0" borderId="10" xfId="0" applyBorder="1" applyAlignment="1">
      <alignment horizont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xf numFmtId="0" fontId="0" fillId="0" borderId="15" xfId="0" applyBorder="1" applyAlignment="1"/>
    <xf numFmtId="0" fontId="0" fillId="0" borderId="12" xfId="0" applyBorder="1" applyAlignment="1"/>
    <xf numFmtId="0" fontId="0" fillId="0" borderId="13" xfId="0" applyBorder="1" applyAlignment="1">
      <alignment horizontal="center" vertical="center" wrapText="1"/>
    </xf>
    <xf numFmtId="0" fontId="26" fillId="0" borderId="10" xfId="0" applyFont="1" applyBorder="1" applyAlignment="1">
      <alignment horizontal="center" vertical="center" wrapText="1"/>
    </xf>
    <xf numFmtId="0" fontId="0" fillId="0" borderId="10" xfId="0" applyFont="1" applyBorder="1" applyAlignment="1">
      <alignment horizontal="center" vertical="center"/>
    </xf>
    <xf numFmtId="0" fontId="16" fillId="0" borderId="0" xfId="0" applyFont="1"/>
    <xf numFmtId="0" fontId="30" fillId="35" borderId="22" xfId="0" applyFont="1" applyFill="1" applyBorder="1" applyAlignment="1" applyProtection="1">
      <alignment horizontal="center" vertical="center"/>
    </xf>
    <xf numFmtId="0" fontId="31" fillId="36" borderId="22" xfId="0" applyFont="1" applyFill="1" applyBorder="1" applyAlignment="1" applyProtection="1">
      <alignment horizontal="center" vertical="center"/>
    </xf>
    <xf numFmtId="1" fontId="19" fillId="35" borderId="22" xfId="45" applyNumberFormat="1" applyFont="1" applyFill="1" applyBorder="1" applyAlignment="1" applyProtection="1">
      <alignment vertical="center"/>
    </xf>
    <xf numFmtId="0" fontId="32" fillId="36" borderId="22" xfId="0" applyFont="1" applyFill="1" applyBorder="1" applyAlignment="1" applyProtection="1">
      <alignment horizontal="center" vertical="center"/>
    </xf>
    <xf numFmtId="0" fontId="31" fillId="35" borderId="22" xfId="0" applyFont="1" applyFill="1" applyBorder="1" applyAlignment="1" applyProtection="1">
      <alignment horizontal="center" vertical="center"/>
    </xf>
    <xf numFmtId="0" fontId="14" fillId="0" borderId="0" xfId="0" applyFont="1"/>
    <xf numFmtId="0" fontId="0" fillId="0" borderId="0" xfId="0" applyFont="1" applyFill="1"/>
    <xf numFmtId="43" fontId="1" fillId="0" borderId="10" xfId="67" applyFont="1" applyBorder="1" applyProtection="1">
      <protection locked="0"/>
    </xf>
    <xf numFmtId="0" fontId="0" fillId="0" borderId="10" xfId="67" applyNumberFormat="1" applyFont="1" applyBorder="1" applyProtection="1">
      <protection locked="0"/>
    </xf>
    <xf numFmtId="0" fontId="0" fillId="0" borderId="0" xfId="0"/>
    <xf numFmtId="0" fontId="0" fillId="0" borderId="10" xfId="0" applyBorder="1" applyProtection="1">
      <protection locked="0"/>
    </xf>
    <xf numFmtId="165" fontId="1" fillId="0" borderId="10" xfId="67" applyNumberFormat="1" applyFont="1" applyBorder="1" applyProtection="1">
      <protection locked="0"/>
    </xf>
    <xf numFmtId="0" fontId="34" fillId="0" borderId="0" xfId="0" applyFont="1" applyAlignment="1">
      <alignment horizontal="center"/>
    </xf>
    <xf numFmtId="49" fontId="0" fillId="0" borderId="0" xfId="0" applyNumberFormat="1"/>
    <xf numFmtId="0" fontId="0" fillId="0" borderId="10" xfId="0" applyFont="1" applyBorder="1" applyAlignment="1">
      <alignment horizontal="center" vertical="center" wrapText="1"/>
    </xf>
    <xf numFmtId="0" fontId="0" fillId="0" borderId="0" xfId="0" applyBorder="1" applyProtection="1">
      <protection locked="0"/>
    </xf>
    <xf numFmtId="0" fontId="0" fillId="0" borderId="17" xfId="0" applyBorder="1" applyProtection="1">
      <protection locked="0"/>
    </xf>
    <xf numFmtId="0" fontId="0" fillId="0" borderId="24" xfId="0" applyBorder="1" applyAlignment="1" applyProtection="1">
      <alignment horizontal="center"/>
      <protection locked="0"/>
    </xf>
    <xf numFmtId="0" fontId="22" fillId="0" borderId="10" xfId="0" applyFont="1" applyFill="1" applyBorder="1" applyAlignment="1" applyProtection="1">
      <alignment horizontal="center" vertical="center"/>
    </xf>
    <xf numFmtId="0" fontId="33" fillId="35" borderId="22" xfId="0"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14" xfId="0" applyBorder="1" applyAlignment="1">
      <alignment vertical="center" wrapText="1"/>
    </xf>
    <xf numFmtId="0" fontId="24" fillId="0" borderId="0" xfId="0" applyFont="1" applyFill="1" applyAlignment="1">
      <alignment horizontal="center"/>
    </xf>
    <xf numFmtId="0" fontId="23" fillId="0" borderId="0" xfId="0" applyFont="1" applyFill="1" applyAlignment="1">
      <alignment horizontal="center"/>
    </xf>
    <xf numFmtId="166" fontId="0" fillId="0" borderId="0" xfId="0" applyNumberFormat="1"/>
    <xf numFmtId="2" fontId="1" fillId="38" borderId="10" xfId="67" applyNumberFormat="1" applyFont="1" applyFill="1" applyBorder="1" applyProtection="1">
      <protection hidden="1"/>
    </xf>
    <xf numFmtId="2" fontId="0" fillId="0" borderId="10" xfId="67" applyNumberFormat="1" applyFont="1" applyBorder="1" applyProtection="1">
      <protection locked="0"/>
    </xf>
    <xf numFmtId="2" fontId="0" fillId="0" borderId="0" xfId="0" applyNumberFormat="1"/>
    <xf numFmtId="0" fontId="0" fillId="0" borderId="10" xfId="0" applyFont="1" applyBorder="1" applyAlignment="1" applyProtection="1">
      <alignment horizontal="center"/>
    </xf>
    <xf numFmtId="0" fontId="26" fillId="0" borderId="11" xfId="0" applyFont="1" applyBorder="1" applyAlignment="1">
      <alignment vertical="center" wrapText="1"/>
    </xf>
    <xf numFmtId="0" fontId="26" fillId="0" borderId="15" xfId="0" applyFont="1" applyBorder="1" applyAlignment="1">
      <alignment vertical="center" wrapText="1"/>
    </xf>
    <xf numFmtId="0" fontId="26" fillId="0" borderId="12" xfId="0" applyFont="1" applyBorder="1" applyAlignment="1">
      <alignment vertical="center" wrapText="1"/>
    </xf>
    <xf numFmtId="166" fontId="0" fillId="0" borderId="0" xfId="0" applyNumberFormat="1" applyFont="1"/>
    <xf numFmtId="2" fontId="0" fillId="0" borderId="0" xfId="0" applyNumberFormat="1" applyFont="1"/>
    <xf numFmtId="0" fontId="14" fillId="0" borderId="10" xfId="0" applyFont="1" applyBorder="1" applyAlignment="1">
      <alignment horizontal="center" vertical="center" wrapText="1"/>
    </xf>
    <xf numFmtId="0" fontId="14" fillId="33" borderId="10" xfId="0" applyFont="1" applyFill="1" applyBorder="1" applyAlignment="1">
      <alignment horizontal="center" vertical="top" wrapText="1"/>
    </xf>
    <xf numFmtId="0" fontId="0" fillId="39" borderId="10" xfId="67" applyNumberFormat="1" applyFont="1" applyFill="1" applyBorder="1" applyProtection="1">
      <protection locked="0"/>
    </xf>
    <xf numFmtId="0" fontId="26" fillId="0" borderId="26" xfId="0" applyFont="1" applyBorder="1" applyAlignment="1">
      <alignment horizontal="center" vertical="center" wrapText="1"/>
    </xf>
    <xf numFmtId="0" fontId="0" fillId="0" borderId="14" xfId="0" applyBorder="1"/>
    <xf numFmtId="0" fontId="0" fillId="0" borderId="0" xfId="0" applyFont="1" applyFill="1" applyAlignment="1">
      <alignment horizontal="center"/>
    </xf>
    <xf numFmtId="166" fontId="0" fillId="0" borderId="0" xfId="0" applyNumberFormat="1" applyFont="1" applyFill="1"/>
    <xf numFmtId="0" fontId="0" fillId="0" borderId="0" xfId="0" applyFill="1"/>
    <xf numFmtId="0" fontId="22" fillId="0" borderId="12" xfId="0" applyFont="1" applyFill="1" applyBorder="1" applyAlignment="1" applyProtection="1">
      <alignment horizontal="center" vertical="center"/>
    </xf>
    <xf numFmtId="2" fontId="1" fillId="43" borderId="10" xfId="67" applyNumberFormat="1" applyFont="1" applyFill="1" applyBorder="1" applyProtection="1">
      <protection hidden="1"/>
    </xf>
    <xf numFmtId="2" fontId="16" fillId="41" borderId="12" xfId="0" applyNumberFormat="1" applyFont="1" applyFill="1" applyBorder="1" applyAlignment="1" applyProtection="1">
      <alignment horizontal="left" vertical="center" wrapText="1"/>
      <protection hidden="1"/>
    </xf>
    <xf numFmtId="2" fontId="16" fillId="41" borderId="15" xfId="0" applyNumberFormat="1" applyFont="1" applyFill="1" applyBorder="1" applyAlignment="1" applyProtection="1">
      <alignment horizontal="left" vertical="center"/>
      <protection hidden="1"/>
    </xf>
    <xf numFmtId="2" fontId="16" fillId="41" borderId="12" xfId="0" applyNumberFormat="1" applyFont="1" applyFill="1" applyBorder="1" applyAlignment="1" applyProtection="1">
      <alignment horizontal="left" vertical="center"/>
      <protection hidden="1"/>
    </xf>
    <xf numFmtId="0" fontId="0" fillId="0" borderId="0" xfId="0" applyFont="1" applyAlignment="1"/>
    <xf numFmtId="0" fontId="0" fillId="0" borderId="0" xfId="0" applyAlignment="1"/>
    <xf numFmtId="0" fontId="0" fillId="0" borderId="10" xfId="0" applyBorder="1" applyAlignment="1" applyProtection="1">
      <alignment horizontal="center"/>
    </xf>
    <xf numFmtId="2" fontId="0" fillId="0" borderId="10" xfId="0" applyNumberFormat="1" applyBorder="1" applyProtection="1">
      <protection locked="0"/>
    </xf>
    <xf numFmtId="0" fontId="0" fillId="0" borderId="0" xfId="0" applyFont="1" applyFill="1" applyAlignment="1"/>
    <xf numFmtId="0" fontId="24" fillId="0" borderId="0" xfId="0" applyFont="1" applyFill="1" applyAlignment="1"/>
    <xf numFmtId="0" fontId="24" fillId="0" borderId="0" xfId="0" applyFont="1" applyFill="1" applyAlignment="1">
      <alignment horizontal="left"/>
    </xf>
    <xf numFmtId="0" fontId="23" fillId="0" borderId="0" xfId="0" applyFont="1" applyFill="1" applyAlignment="1"/>
    <xf numFmtId="0" fontId="19" fillId="0" borderId="0" xfId="0" applyFont="1" applyFill="1" applyAlignment="1">
      <alignment horizontal="center"/>
    </xf>
    <xf numFmtId="0" fontId="19" fillId="0" borderId="0" xfId="0" applyFont="1" applyFill="1" applyAlignment="1"/>
    <xf numFmtId="0" fontId="24" fillId="0" borderId="0" xfId="0" applyFont="1" applyFill="1" applyBorder="1" applyAlignment="1">
      <alignment horizontal="center"/>
    </xf>
    <xf numFmtId="0" fontId="0" fillId="40" borderId="0" xfId="0" applyFont="1" applyFill="1" applyAlignment="1"/>
    <xf numFmtId="0" fontId="23" fillId="0" borderId="0" xfId="0" applyFont="1" applyFill="1" applyAlignment="1">
      <alignment horizontal="left"/>
    </xf>
    <xf numFmtId="0" fontId="19" fillId="0" borderId="0" xfId="0" applyFont="1" applyFill="1" applyAlignment="1">
      <alignment horizontal="left"/>
    </xf>
    <xf numFmtId="0" fontId="24" fillId="37" borderId="0" xfId="0" applyFont="1" applyFill="1" applyAlignment="1">
      <alignment horizontal="center"/>
    </xf>
    <xf numFmtId="0" fontId="0" fillId="0" borderId="0" xfId="0" applyFont="1" applyFill="1" applyAlignment="1">
      <alignment horizontal="left"/>
    </xf>
    <xf numFmtId="0" fontId="16" fillId="0" borderId="10" xfId="0" applyFont="1" applyBorder="1" applyAlignment="1">
      <alignment horizontal="center"/>
    </xf>
    <xf numFmtId="0" fontId="31" fillId="0" borderId="23" xfId="0" applyFont="1" applyFill="1" applyBorder="1" applyAlignment="1" applyProtection="1">
      <alignment horizontal="center" vertical="center"/>
    </xf>
    <xf numFmtId="0" fontId="0" fillId="0" borderId="0" xfId="0" applyFill="1" applyAlignment="1"/>
    <xf numFmtId="0" fontId="0" fillId="36" borderId="0" xfId="0" applyFont="1" applyFill="1"/>
    <xf numFmtId="0" fontId="16" fillId="0" borderId="0" xfId="0" applyFont="1" applyFill="1"/>
    <xf numFmtId="0" fontId="0" fillId="37" borderId="0" xfId="0" applyFont="1" applyFill="1"/>
    <xf numFmtId="0" fontId="24" fillId="37" borderId="0" xfId="0" applyFont="1" applyFill="1" applyAlignment="1">
      <alignment horizontal="left" indent="3"/>
    </xf>
    <xf numFmtId="0" fontId="24" fillId="0" borderId="0" xfId="0" applyFont="1" applyFill="1" applyAlignment="1">
      <alignment horizontal="left" wrapText="1" indent="2"/>
    </xf>
    <xf numFmtId="0" fontId="24" fillId="0" borderId="0" xfId="0" applyFont="1" applyFill="1" applyAlignment="1">
      <alignment horizontal="left" indent="1"/>
    </xf>
    <xf numFmtId="0" fontId="24" fillId="0" borderId="0" xfId="0" applyFont="1" applyFill="1" applyAlignment="1">
      <alignment horizontal="left" indent="2"/>
    </xf>
    <xf numFmtId="0" fontId="24" fillId="0" borderId="0" xfId="0" applyFont="1" applyFill="1" applyAlignment="1">
      <alignment horizontal="left" indent="3"/>
    </xf>
    <xf numFmtId="0" fontId="24" fillId="0" borderId="0" xfId="0" applyFont="1" applyFill="1" applyAlignment="1">
      <alignment horizontal="left" indent="4"/>
    </xf>
    <xf numFmtId="0" fontId="24" fillId="0" borderId="0" xfId="0" applyFont="1" applyFill="1" applyAlignment="1">
      <alignment horizontal="left" indent="5"/>
    </xf>
    <xf numFmtId="0" fontId="0" fillId="0" borderId="0" xfId="0" applyFont="1" applyFill="1" applyAlignment="1">
      <alignment horizontal="left" indent="2"/>
    </xf>
    <xf numFmtId="0" fontId="0" fillId="0" borderId="0" xfId="0" applyFont="1" applyFill="1" applyAlignment="1">
      <alignment horizontal="left" indent="3"/>
    </xf>
    <xf numFmtId="0" fontId="24" fillId="0" borderId="0" xfId="0" applyFont="1" applyFill="1" applyAlignment="1">
      <alignment horizontal="left" indent="6"/>
    </xf>
    <xf numFmtId="0" fontId="24" fillId="0" borderId="0" xfId="0" applyFont="1" applyFill="1" applyAlignment="1">
      <alignment horizontal="left" indent="8"/>
    </xf>
    <xf numFmtId="0" fontId="24" fillId="0" borderId="0" xfId="0" applyFont="1" applyFill="1" applyAlignment="1">
      <alignment horizontal="left" indent="7"/>
    </xf>
    <xf numFmtId="0" fontId="23" fillId="0" borderId="0" xfId="0" applyFont="1" applyFill="1" applyAlignment="1">
      <alignment horizontal="left" indent="8"/>
    </xf>
    <xf numFmtId="0" fontId="24" fillId="0" borderId="0" xfId="0" applyFont="1" applyFill="1" applyAlignment="1">
      <alignment horizontal="left" indent="9"/>
    </xf>
    <xf numFmtId="0" fontId="19" fillId="0" borderId="0" xfId="0" applyFont="1" applyFill="1" applyAlignment="1">
      <alignment horizontal="left" indent="8"/>
    </xf>
    <xf numFmtId="0" fontId="0" fillId="0" borderId="0" xfId="0" applyFont="1" applyFill="1" applyAlignment="1">
      <alignment horizontal="left" indent="1"/>
    </xf>
    <xf numFmtId="0" fontId="35" fillId="0" borderId="0" xfId="0" applyFont="1" applyFill="1" applyAlignment="1">
      <alignment horizontal="left" indent="4"/>
    </xf>
    <xf numFmtId="0" fontId="23" fillId="0" borderId="0" xfId="0" applyFont="1" applyFill="1" applyAlignment="1">
      <alignment horizontal="left" indent="9"/>
    </xf>
    <xf numFmtId="0" fontId="24" fillId="0" borderId="0" xfId="0" applyFont="1" applyFill="1" applyAlignment="1">
      <alignment horizontal="left" indent="10"/>
    </xf>
    <xf numFmtId="0" fontId="19" fillId="0" borderId="0" xfId="0" applyFont="1" applyFill="1" applyAlignment="1">
      <alignment horizontal="left" indent="9"/>
    </xf>
    <xf numFmtId="0" fontId="35" fillId="0" borderId="0" xfId="0" applyFont="1" applyFill="1" applyAlignment="1">
      <alignment horizontal="left"/>
    </xf>
    <xf numFmtId="0" fontId="35" fillId="0" borderId="0" xfId="0" applyFont="1" applyFill="1" applyAlignment="1"/>
    <xf numFmtId="0" fontId="16" fillId="0" borderId="0" xfId="0" applyFont="1" applyFill="1" applyAlignment="1"/>
    <xf numFmtId="0" fontId="0" fillId="0" borderId="0" xfId="0" applyFont="1" applyFill="1" applyBorder="1"/>
    <xf numFmtId="0" fontId="16" fillId="36" borderId="0" xfId="0" applyFont="1" applyFill="1"/>
    <xf numFmtId="0" fontId="30" fillId="0" borderId="0" xfId="0" applyFont="1" applyFill="1" applyAlignment="1"/>
    <xf numFmtId="0" fontId="24" fillId="0" borderId="0" xfId="0" applyFont="1" applyFill="1" applyAlignment="1">
      <alignment horizontal="left" wrapText="1" indent="4"/>
    </xf>
    <xf numFmtId="0" fontId="23" fillId="0" borderId="0" xfId="0" applyFont="1" applyFill="1" applyAlignment="1">
      <alignment horizontal="left" indent="3"/>
    </xf>
    <xf numFmtId="0" fontId="19" fillId="0" borderId="0" xfId="0" applyFont="1" applyFill="1" applyAlignment="1" applyProtection="1">
      <alignment horizontal="left" vertical="center" indent="5"/>
    </xf>
    <xf numFmtId="0" fontId="19" fillId="0" borderId="0" xfId="0" applyFont="1" applyFill="1" applyAlignment="1" applyProtection="1">
      <alignment horizontal="left" vertical="center"/>
    </xf>
    <xf numFmtId="0" fontId="19" fillId="0" borderId="0" xfId="0" applyFont="1" applyFill="1" applyAlignment="1" applyProtection="1">
      <alignment horizontal="left" vertical="center" indent="3"/>
    </xf>
    <xf numFmtId="0" fontId="19" fillId="0" borderId="0" xfId="0" applyFont="1" applyFill="1" applyAlignment="1" applyProtection="1">
      <alignment vertical="center"/>
    </xf>
    <xf numFmtId="0" fontId="19" fillId="0" borderId="0" xfId="0" applyFont="1" applyFill="1" applyAlignment="1">
      <alignment horizontal="left" indent="7"/>
    </xf>
    <xf numFmtId="0" fontId="0" fillId="0" borderId="0" xfId="0" applyFont="1" applyFill="1" applyAlignment="1">
      <alignment horizontal="left" wrapText="1"/>
    </xf>
    <xf numFmtId="0" fontId="35" fillId="0" borderId="0" xfId="0" applyFont="1" applyFill="1" applyAlignment="1">
      <alignment horizontal="center"/>
    </xf>
    <xf numFmtId="0" fontId="35" fillId="0" borderId="0" xfId="0" applyFont="1" applyFill="1" applyAlignment="1">
      <alignment horizontal="left" wrapText="1" indent="4"/>
    </xf>
    <xf numFmtId="0" fontId="24" fillId="0" borderId="0" xfId="0" applyFont="1" applyFill="1" applyAlignment="1">
      <alignment wrapText="1"/>
    </xf>
    <xf numFmtId="0" fontId="35" fillId="0" borderId="0" xfId="0" applyFont="1" applyFill="1" applyAlignment="1">
      <alignment horizontal="left" indent="5"/>
    </xf>
    <xf numFmtId="0" fontId="0" fillId="0" borderId="0" xfId="0" applyAlignment="1">
      <alignment horizontal="center"/>
    </xf>
    <xf numFmtId="0" fontId="24" fillId="0" borderId="0" xfId="0" applyFont="1" applyFill="1" applyAlignment="1">
      <alignment horizontal="left"/>
    </xf>
    <xf numFmtId="0" fontId="0" fillId="0" borderId="0" xfId="0" applyFont="1" applyFill="1"/>
    <xf numFmtId="0" fontId="16" fillId="0" borderId="0" xfId="0" applyFont="1" applyFill="1"/>
    <xf numFmtId="0" fontId="0" fillId="0" borderId="0" xfId="0"/>
    <xf numFmtId="0" fontId="0" fillId="0" borderId="10" xfId="0" applyBorder="1"/>
    <xf numFmtId="0" fontId="0" fillId="0" borderId="10" xfId="0" applyFont="1" applyBorder="1" applyAlignment="1">
      <alignment horizontal="center" vertical="center"/>
    </xf>
    <xf numFmtId="0" fontId="16" fillId="0" borderId="10" xfId="0" applyFont="1" applyBorder="1" applyAlignment="1">
      <alignment horizontal="center" vertical="center"/>
    </xf>
    <xf numFmtId="0" fontId="0" fillId="0" borderId="10" xfId="0" applyBorder="1" applyAlignment="1">
      <alignment horizontal="center" vertical="center"/>
    </xf>
    <xf numFmtId="0" fontId="28" fillId="0" borderId="10" xfId="0" applyFont="1" applyBorder="1" applyAlignment="1">
      <alignment horizontal="center" vertical="center"/>
    </xf>
    <xf numFmtId="0" fontId="0" fillId="0" borderId="10" xfId="0" quotePrefix="1" applyFont="1" applyBorder="1" applyAlignment="1">
      <alignment horizontal="center" vertical="center"/>
    </xf>
    <xf numFmtId="0" fontId="28" fillId="0" borderId="10" xfId="0" applyFont="1" applyBorder="1" applyAlignment="1">
      <alignment horizontal="right" vertical="center"/>
    </xf>
    <xf numFmtId="0" fontId="0" fillId="0" borderId="10" xfId="0" applyBorder="1" applyAlignment="1">
      <alignment horizontal="right" vertical="center"/>
    </xf>
    <xf numFmtId="0" fontId="0" fillId="0" borderId="13" xfId="0" applyFont="1" applyBorder="1" applyAlignment="1">
      <alignment horizontal="center" vertical="center"/>
    </xf>
    <xf numFmtId="0" fontId="16" fillId="41" borderId="10" xfId="0" quotePrefix="1" applyFont="1" applyFill="1" applyBorder="1" applyAlignment="1">
      <alignment horizontal="center" vertical="center"/>
    </xf>
    <xf numFmtId="0" fontId="16" fillId="41" borderId="10" xfId="0" applyFont="1" applyFill="1" applyBorder="1" applyAlignment="1">
      <alignment horizontal="center" vertical="center"/>
    </xf>
    <xf numFmtId="0" fontId="0" fillId="0" borderId="10" xfId="0" applyFill="1" applyBorder="1" applyAlignment="1">
      <alignment horizontal="center" vertical="center" wrapText="1"/>
    </xf>
    <xf numFmtId="0" fontId="16" fillId="41" borderId="10" xfId="0" applyFont="1" applyFill="1" applyBorder="1" applyAlignment="1">
      <alignment horizontal="left" vertical="center" wrapText="1"/>
    </xf>
    <xf numFmtId="0" fontId="16" fillId="41" borderId="10" xfId="0" applyFont="1" applyFill="1" applyBorder="1" applyAlignment="1">
      <alignment horizontal="left" vertical="center"/>
    </xf>
    <xf numFmtId="0" fontId="24" fillId="0" borderId="0" xfId="0" applyFont="1" applyFill="1" applyAlignment="1">
      <alignment horizontal="left" wrapText="1"/>
    </xf>
    <xf numFmtId="0" fontId="35" fillId="0" borderId="0" xfId="0" applyFont="1" applyFill="1" applyAlignment="1">
      <alignment horizontal="left" wrapText="1" indent="2"/>
    </xf>
    <xf numFmtId="0" fontId="24" fillId="0" borderId="0" xfId="0" applyFont="1" applyFill="1" applyAlignment="1">
      <alignment horizontal="left" indent="1"/>
    </xf>
    <xf numFmtId="0" fontId="24" fillId="0" borderId="0" xfId="0" applyFont="1" applyFill="1" applyAlignment="1">
      <alignment horizontal="left"/>
    </xf>
    <xf numFmtId="0" fontId="16" fillId="0" borderId="0" xfId="0" applyFont="1" applyFill="1"/>
    <xf numFmtId="0" fontId="16" fillId="0" borderId="0" xfId="0" applyFont="1" applyFill="1" applyAlignment="1"/>
    <xf numFmtId="0" fontId="24" fillId="0" borderId="0" xfId="0" applyFont="1" applyFill="1" applyAlignment="1">
      <alignment horizontal="left" indent="2"/>
    </xf>
    <xf numFmtId="0" fontId="35" fillId="0" borderId="0" xfId="0" applyFont="1" applyFill="1" applyAlignment="1"/>
    <xf numFmtId="0" fontId="35" fillId="0" borderId="0" xfId="0" applyFont="1" applyFill="1" applyAlignment="1">
      <alignment horizontal="left"/>
    </xf>
    <xf numFmtId="0" fontId="35" fillId="0" borderId="0" xfId="0" applyFont="1" applyFill="1" applyAlignment="1">
      <alignment horizontal="center"/>
    </xf>
    <xf numFmtId="0" fontId="24" fillId="0" borderId="0" xfId="0" applyFont="1" applyFill="1" applyAlignment="1">
      <alignment horizontal="center"/>
    </xf>
    <xf numFmtId="0" fontId="35" fillId="0" borderId="0" xfId="0" applyFont="1" applyFill="1" applyAlignment="1">
      <alignment horizontal="left" indent="2"/>
    </xf>
    <xf numFmtId="0" fontId="16" fillId="0" borderId="0" xfId="0" applyFont="1"/>
    <xf numFmtId="0" fontId="16" fillId="45" borderId="0" xfId="0" applyFont="1" applyFill="1"/>
    <xf numFmtId="0" fontId="24" fillId="36" borderId="0" xfId="0" applyFont="1" applyFill="1" applyAlignment="1"/>
    <xf numFmtId="0" fontId="24" fillId="45" borderId="0" xfId="0" applyFont="1" applyFill="1" applyAlignment="1">
      <alignment horizontal="left" indent="1"/>
    </xf>
    <xf numFmtId="0" fontId="24" fillId="36" borderId="0" xfId="0" applyFont="1" applyFill="1" applyAlignment="1">
      <alignment horizontal="left" indent="1"/>
    </xf>
    <xf numFmtId="0" fontId="0" fillId="45" borderId="0" xfId="0" applyFont="1" applyFill="1" applyAlignment="1">
      <alignment horizontal="left" indent="2"/>
    </xf>
    <xf numFmtId="0" fontId="24" fillId="36" borderId="0" xfId="0" applyFont="1" applyFill="1" applyAlignment="1">
      <alignment horizontal="left" indent="2"/>
    </xf>
    <xf numFmtId="0" fontId="35" fillId="45" borderId="0" xfId="0" applyFont="1" applyFill="1" applyAlignment="1">
      <alignment horizontal="left" indent="1"/>
    </xf>
    <xf numFmtId="0" fontId="24" fillId="45" borderId="0" xfId="0" applyFont="1" applyFill="1" applyAlignment="1">
      <alignment horizontal="left" indent="2"/>
    </xf>
    <xf numFmtId="0" fontId="24" fillId="36" borderId="0" xfId="0" applyFont="1" applyFill="1" applyAlignment="1">
      <alignment horizontal="left" indent="3"/>
    </xf>
    <xf numFmtId="0" fontId="24" fillId="36" borderId="0" xfId="0" applyFont="1" applyFill="1" applyAlignment="1">
      <alignment horizontal="left" wrapText="1" indent="3"/>
    </xf>
    <xf numFmtId="0" fontId="24" fillId="37" borderId="0" xfId="0" applyFont="1" applyFill="1" applyAlignment="1">
      <alignment horizontal="left" wrapText="1" indent="3"/>
    </xf>
    <xf numFmtId="0" fontId="24" fillId="36" borderId="0" xfId="0" applyFont="1" applyFill="1" applyAlignment="1">
      <alignment horizontal="left" wrapText="1" indent="1"/>
    </xf>
    <xf numFmtId="0" fontId="24" fillId="45" borderId="0" xfId="0" applyFont="1" applyFill="1" applyAlignment="1">
      <alignment horizontal="left" indent="3"/>
    </xf>
    <xf numFmtId="0" fontId="24" fillId="45" borderId="0" xfId="0" applyFont="1" applyFill="1" applyAlignment="1">
      <alignment horizontal="left" indent="4"/>
    </xf>
    <xf numFmtId="0" fontId="19" fillId="45" borderId="0" xfId="0" applyFont="1" applyFill="1" applyAlignment="1" applyProtection="1">
      <alignment horizontal="left" vertical="center" indent="4"/>
    </xf>
    <xf numFmtId="0" fontId="35" fillId="45" borderId="0" xfId="0" applyFont="1" applyFill="1" applyAlignment="1">
      <alignment horizontal="left" indent="3"/>
    </xf>
    <xf numFmtId="0" fontId="24" fillId="45" borderId="0" xfId="0" applyFont="1" applyFill="1" applyAlignment="1">
      <alignment horizontal="left" wrapText="1" indent="4"/>
    </xf>
    <xf numFmtId="0" fontId="35" fillId="45" borderId="0" xfId="0" applyFont="1" applyFill="1" applyAlignment="1">
      <alignment horizontal="left" indent="4"/>
    </xf>
    <xf numFmtId="0" fontId="24" fillId="40" borderId="0" xfId="0" applyFont="1" applyFill="1" applyAlignment="1">
      <alignment horizontal="left" indent="3"/>
    </xf>
    <xf numFmtId="0" fontId="24" fillId="40" borderId="0" xfId="0" applyFont="1" applyFill="1" applyAlignment="1">
      <alignment horizontal="left" indent="4"/>
    </xf>
    <xf numFmtId="0" fontId="19" fillId="40" borderId="0" xfId="0" applyFont="1" applyFill="1" applyAlignment="1" applyProtection="1">
      <alignment horizontal="left" vertical="center" indent="4"/>
    </xf>
    <xf numFmtId="0" fontId="35" fillId="40" borderId="0" xfId="0" applyFont="1" applyFill="1" applyAlignment="1">
      <alignment horizontal="left" indent="3"/>
    </xf>
    <xf numFmtId="0" fontId="24" fillId="40" borderId="0" xfId="0" applyFont="1" applyFill="1" applyAlignment="1">
      <alignment horizontal="left" wrapText="1" indent="4"/>
    </xf>
    <xf numFmtId="0" fontId="35" fillId="40" borderId="0" xfId="0" applyFont="1" applyFill="1" applyAlignment="1">
      <alignment horizontal="left" indent="4"/>
    </xf>
    <xf numFmtId="0" fontId="16" fillId="34" borderId="11" xfId="0" applyFont="1" applyFill="1" applyBorder="1" applyAlignment="1"/>
    <xf numFmtId="0" fontId="0" fillId="0" borderId="0" xfId="0"/>
    <xf numFmtId="0" fontId="24" fillId="0" borderId="0" xfId="0" applyFont="1" applyFill="1" applyAlignment="1">
      <alignment horizontal="left" indent="9"/>
    </xf>
    <xf numFmtId="0" fontId="0" fillId="0" borderId="10" xfId="0" applyFont="1" applyBorder="1" applyAlignment="1" applyProtection="1">
      <protection locked="0"/>
    </xf>
    <xf numFmtId="2" fontId="0" fillId="0" borderId="10" xfId="0" applyNumberFormat="1" applyFont="1" applyBorder="1" applyAlignment="1" applyProtection="1">
      <protection locked="0"/>
    </xf>
    <xf numFmtId="0" fontId="0" fillId="0" borderId="10" xfId="0" applyNumberFormat="1" applyFont="1" applyBorder="1" applyAlignment="1" applyProtection="1">
      <protection locked="0"/>
    </xf>
    <xf numFmtId="0" fontId="0" fillId="0" borderId="10" xfId="0" applyNumberFormat="1" applyBorder="1" applyProtection="1">
      <protection locked="0"/>
    </xf>
    <xf numFmtId="2" fontId="0" fillId="0" borderId="10" xfId="67" applyNumberFormat="1" applyFont="1" applyFill="1" applyBorder="1" applyAlignment="1" applyProtection="1">
      <alignment wrapText="1"/>
      <protection locked="0"/>
    </xf>
    <xf numFmtId="0" fontId="0" fillId="0" borderId="10" xfId="67" applyNumberFormat="1" applyFont="1" applyBorder="1" applyAlignment="1" applyProtection="1">
      <alignment wrapText="1"/>
      <protection locked="0"/>
    </xf>
    <xf numFmtId="0" fontId="0" fillId="0" borderId="0" xfId="0" applyNumberFormat="1"/>
    <xf numFmtId="0" fontId="1" fillId="38" borderId="10" xfId="67" applyNumberFormat="1" applyFont="1" applyFill="1" applyBorder="1" applyProtection="1">
      <protection hidden="1"/>
    </xf>
    <xf numFmtId="0" fontId="24" fillId="34" borderId="10" xfId="0" applyFont="1" applyFill="1" applyBorder="1" applyAlignment="1" applyProtection="1">
      <alignment horizontal="left" vertical="center" indent="2"/>
    </xf>
    <xf numFmtId="0" fontId="1" fillId="43" borderId="10" xfId="67" applyNumberFormat="1" applyFont="1" applyFill="1" applyBorder="1" applyProtection="1">
      <protection hidden="1"/>
    </xf>
    <xf numFmtId="0" fontId="16" fillId="41" borderId="15" xfId="0" applyNumberFormat="1" applyFont="1" applyFill="1" applyBorder="1" applyAlignment="1" applyProtection="1">
      <alignment horizontal="left" vertical="center" wrapText="1"/>
      <protection hidden="1"/>
    </xf>
    <xf numFmtId="0" fontId="16" fillId="41" borderId="10" xfId="0" applyFont="1" applyFill="1" applyBorder="1" applyAlignment="1">
      <alignment horizontal="left" vertical="center" wrapText="1"/>
    </xf>
    <xf numFmtId="0" fontId="24" fillId="0" borderId="0" xfId="0" applyFont="1" applyFill="1" applyAlignment="1"/>
    <xf numFmtId="0" fontId="24" fillId="0" borderId="0" xfId="0" applyFont="1" applyFill="1" applyAlignment="1">
      <alignment horizontal="left"/>
    </xf>
    <xf numFmtId="0" fontId="24" fillId="0" borderId="0" xfId="0" applyFont="1" applyFill="1" applyAlignment="1">
      <alignment horizontal="left" indent="8"/>
    </xf>
    <xf numFmtId="0" fontId="19" fillId="0" borderId="0" xfId="0" applyFont="1" applyFill="1" applyAlignment="1"/>
    <xf numFmtId="0" fontId="0" fillId="0" borderId="12" xfId="0" applyBorder="1" applyAlignment="1">
      <alignment horizontal="left"/>
    </xf>
    <xf numFmtId="0" fontId="0" fillId="0" borderId="12" xfId="0" applyFont="1" applyBorder="1" applyAlignment="1">
      <alignment horizontal="left"/>
    </xf>
    <xf numFmtId="2" fontId="0" fillId="41" borderId="15" xfId="0" applyNumberFormat="1" applyFill="1" applyBorder="1" applyAlignment="1" applyProtection="1">
      <alignment horizontal="center"/>
      <protection hidden="1"/>
    </xf>
    <xf numFmtId="2" fontId="0" fillId="41" borderId="12" xfId="0" applyNumberFormat="1" applyFill="1" applyBorder="1" applyAlignment="1" applyProtection="1">
      <alignment horizontal="center"/>
      <protection hidden="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 fillId="38" borderId="18" xfId="67" applyNumberFormat="1" applyFont="1" applyFill="1" applyBorder="1" applyAlignment="1" applyProtection="1">
      <alignment horizontal="center"/>
      <protection hidden="1"/>
    </xf>
    <xf numFmtId="0" fontId="1" fillId="38" borderId="19" xfId="67" applyNumberFormat="1" applyFont="1" applyFill="1" applyBorder="1" applyAlignment="1" applyProtection="1">
      <alignment horizontal="center"/>
      <protection hidden="1"/>
    </xf>
    <xf numFmtId="0" fontId="1" fillId="38" borderId="24" xfId="67" applyNumberFormat="1" applyFont="1" applyFill="1" applyBorder="1" applyAlignment="1" applyProtection="1">
      <alignment horizontal="center"/>
      <protection hidden="1"/>
    </xf>
    <xf numFmtId="0" fontId="1" fillId="38" borderId="17" xfId="67" applyNumberFormat="1" applyFont="1" applyFill="1" applyBorder="1" applyAlignment="1" applyProtection="1">
      <alignment horizontal="center"/>
      <protection hidden="1"/>
    </xf>
    <xf numFmtId="0" fontId="0" fillId="0" borderId="10" xfId="0" applyFont="1" applyBorder="1" applyAlignment="1">
      <alignment horizontal="center" vertical="center"/>
    </xf>
    <xf numFmtId="0" fontId="35" fillId="46" borderId="0" xfId="0" applyFont="1" applyFill="1" applyAlignment="1">
      <alignment horizontal="left" indent="10"/>
    </xf>
    <xf numFmtId="0" fontId="0" fillId="0" borderId="0" xfId="0" applyFont="1"/>
    <xf numFmtId="0" fontId="24" fillId="0" borderId="0" xfId="0" applyFont="1" applyFill="1" applyAlignment="1"/>
    <xf numFmtId="0" fontId="24" fillId="0" borderId="0" xfId="0" applyFont="1" applyFill="1" applyAlignment="1">
      <alignment horizontal="left"/>
    </xf>
    <xf numFmtId="0" fontId="0" fillId="0" borderId="0" xfId="0" applyFont="1" applyFill="1"/>
    <xf numFmtId="0" fontId="0" fillId="0" borderId="0" xfId="0" applyFont="1" applyFill="1" applyAlignment="1"/>
    <xf numFmtId="0" fontId="24" fillId="0" borderId="0" xfId="0" applyFont="1" applyFill="1" applyAlignment="1">
      <alignment horizontal="center"/>
    </xf>
    <xf numFmtId="0" fontId="24" fillId="0" borderId="0" xfId="0" applyFont="1" applyFill="1" applyAlignment="1">
      <alignment horizontal="left"/>
    </xf>
    <xf numFmtId="0" fontId="24" fillId="0" borderId="0" xfId="0" applyFont="1" applyFill="1" applyAlignment="1">
      <alignment horizontal="center"/>
    </xf>
    <xf numFmtId="0" fontId="16" fillId="0" borderId="0" xfId="0" applyFont="1" applyFill="1"/>
    <xf numFmtId="0" fontId="16" fillId="0" borderId="0" xfId="0" applyFont="1" applyFill="1" applyAlignment="1"/>
    <xf numFmtId="0" fontId="35" fillId="0" borderId="0" xfId="0" applyFont="1" applyFill="1" applyAlignment="1"/>
    <xf numFmtId="0" fontId="35" fillId="0" borderId="0" xfId="0" applyFont="1" applyFill="1" applyAlignment="1">
      <alignment horizontal="left"/>
    </xf>
    <xf numFmtId="0" fontId="35" fillId="0" borderId="0" xfId="0" applyFont="1" applyFill="1" applyAlignment="1">
      <alignment horizontal="center"/>
    </xf>
    <xf numFmtId="0" fontId="16" fillId="0" borderId="0" xfId="0" applyFont="1"/>
    <xf numFmtId="0" fontId="24" fillId="46" borderId="0" xfId="0" applyFont="1" applyFill="1" applyAlignment="1">
      <alignment horizontal="left" indent="6"/>
    </xf>
    <xf numFmtId="0" fontId="24" fillId="46" borderId="0" xfId="0" applyFont="1" applyFill="1" applyAlignment="1">
      <alignment horizontal="left" indent="4"/>
    </xf>
    <xf numFmtId="0" fontId="24" fillId="46" borderId="0" xfId="0" applyFont="1" applyFill="1" applyAlignment="1">
      <alignment horizontal="left" indent="5"/>
    </xf>
    <xf numFmtId="0" fontId="24" fillId="46" borderId="0" xfId="0" applyFont="1" applyFill="1" applyAlignment="1">
      <alignment horizontal="left" indent="7"/>
    </xf>
    <xf numFmtId="0" fontId="35" fillId="46" borderId="0" xfId="0" applyFont="1" applyFill="1" applyAlignment="1">
      <alignment horizontal="left" indent="6"/>
    </xf>
    <xf numFmtId="0" fontId="23" fillId="46" borderId="0" xfId="0" applyFont="1" applyFill="1" applyAlignment="1">
      <alignment horizontal="left" indent="3"/>
    </xf>
    <xf numFmtId="0" fontId="24" fillId="46" borderId="0" xfId="0" applyFont="1" applyFill="1" applyAlignment="1">
      <alignment horizontal="left" indent="8"/>
    </xf>
    <xf numFmtId="0" fontId="24" fillId="46" borderId="0" xfId="0" applyFont="1" applyFill="1" applyAlignment="1">
      <alignment horizontal="left" indent="9"/>
    </xf>
    <xf numFmtId="0" fontId="24" fillId="46" borderId="0" xfId="0" applyFont="1" applyFill="1" applyAlignment="1">
      <alignment horizontal="left" indent="10"/>
    </xf>
    <xf numFmtId="0" fontId="23" fillId="46" borderId="0" xfId="0" applyFont="1" applyFill="1" applyAlignment="1">
      <alignment horizontal="left" indent="10"/>
    </xf>
    <xf numFmtId="0" fontId="23" fillId="46" borderId="0" xfId="0" applyFont="1" applyFill="1" applyAlignment="1">
      <alignment horizontal="left" indent="9"/>
    </xf>
    <xf numFmtId="0" fontId="35" fillId="46" borderId="0" xfId="0" applyFont="1" applyFill="1" applyAlignment="1">
      <alignment horizontal="left" indent="9"/>
    </xf>
    <xf numFmtId="0" fontId="35" fillId="46" borderId="0" xfId="0" applyFont="1" applyFill="1" applyAlignment="1">
      <alignment horizontal="left" indent="8"/>
    </xf>
    <xf numFmtId="0" fontId="35" fillId="46" borderId="0" xfId="0" applyFont="1" applyFill="1" applyAlignment="1">
      <alignment horizontal="left" indent="7"/>
    </xf>
    <xf numFmtId="0" fontId="19" fillId="46" borderId="0" xfId="0" applyFont="1" applyFill="1" applyAlignment="1">
      <alignment horizontal="left" indent="9"/>
    </xf>
    <xf numFmtId="0" fontId="19" fillId="46" borderId="0" xfId="0" applyFont="1" applyFill="1" applyAlignment="1">
      <alignment horizontal="left" indent="8"/>
    </xf>
    <xf numFmtId="0" fontId="22" fillId="46" borderId="0" xfId="0" applyFont="1" applyFill="1" applyAlignment="1">
      <alignment horizontal="left" indent="10"/>
    </xf>
    <xf numFmtId="0" fontId="19" fillId="46" borderId="0" xfId="0" applyFont="1" applyFill="1" applyAlignment="1">
      <alignment horizontal="left" indent="10"/>
    </xf>
    <xf numFmtId="0" fontId="23" fillId="46" borderId="0" xfId="0" applyFont="1" applyFill="1" applyAlignment="1">
      <alignment horizontal="left" indent="8"/>
    </xf>
    <xf numFmtId="0" fontId="0" fillId="0" borderId="0" xfId="0" applyProtection="1">
      <protection locked="0"/>
    </xf>
    <xf numFmtId="0" fontId="0" fillId="0" borderId="10" xfId="0" applyBorder="1" applyAlignment="1" applyProtection="1">
      <alignment horizontal="center"/>
      <protection locked="0"/>
    </xf>
    <xf numFmtId="0" fontId="0" fillId="0" borderId="10" xfId="0" applyBorder="1" applyAlignment="1"/>
    <xf numFmtId="0" fontId="0" fillId="0" borderId="10" xfId="0" applyBorder="1" applyAlignment="1">
      <alignment vertical="center"/>
    </xf>
    <xf numFmtId="0" fontId="0" fillId="0" borderId="0" xfId="0" applyFont="1" applyProtection="1"/>
    <xf numFmtId="0" fontId="0" fillId="0" borderId="0" xfId="0" applyProtection="1"/>
    <xf numFmtId="166" fontId="0" fillId="0" borderId="0" xfId="0" applyNumberFormat="1" applyProtection="1"/>
    <xf numFmtId="166" fontId="0" fillId="0" borderId="0" xfId="0" applyNumberFormat="1" applyFont="1" applyProtection="1"/>
    <xf numFmtId="0" fontId="0" fillId="0" borderId="0" xfId="0" applyFont="1" applyFill="1" applyProtection="1"/>
    <xf numFmtId="0" fontId="0" fillId="0" borderId="0" xfId="0" applyFont="1" applyFill="1" applyAlignment="1" applyProtection="1">
      <alignment horizontal="center"/>
    </xf>
    <xf numFmtId="166" fontId="0" fillId="0" borderId="0" xfId="0" applyNumberFormat="1" applyFill="1" applyProtection="1"/>
    <xf numFmtId="166" fontId="0" fillId="0" borderId="0" xfId="0" applyNumberFormat="1" applyFont="1" applyFill="1" applyProtection="1"/>
    <xf numFmtId="0" fontId="0" fillId="0" borderId="0" xfId="0" applyFill="1" applyProtection="1"/>
    <xf numFmtId="0" fontId="24" fillId="44" borderId="10" xfId="0" applyFont="1" applyFill="1" applyBorder="1" applyAlignment="1" applyProtection="1">
      <alignment horizontal="center" vertical="center" wrapText="1"/>
      <protection locked="0"/>
    </xf>
    <xf numFmtId="0" fontId="0" fillId="0" borderId="0" xfId="0" applyNumberFormat="1" applyProtection="1">
      <protection locked="0"/>
    </xf>
    <xf numFmtId="0" fontId="0" fillId="0" borderId="11" xfId="0" applyBorder="1" applyAlignment="1" applyProtection="1">
      <alignment horizontal="center"/>
      <protection locked="0"/>
    </xf>
    <xf numFmtId="0" fontId="0" fillId="0" borderId="0" xfId="0" applyAlignment="1" applyProtection="1">
      <alignment horizontal="right"/>
    </xf>
    <xf numFmtId="0" fontId="16" fillId="0" borderId="0" xfId="0" applyFont="1" applyAlignment="1" applyProtection="1">
      <alignment horizontal="left"/>
    </xf>
    <xf numFmtId="0" fontId="0" fillId="0" borderId="0" xfId="0" applyFont="1" applyAlignment="1" applyProtection="1">
      <alignment horizontal="left"/>
    </xf>
    <xf numFmtId="2" fontId="0" fillId="38" borderId="15" xfId="0" applyNumberFormat="1" applyFill="1" applyBorder="1" applyAlignment="1" applyProtection="1">
      <alignment horizontal="center"/>
    </xf>
    <xf numFmtId="2" fontId="0" fillId="38" borderId="12" xfId="0" applyNumberFormat="1" applyFill="1" applyBorder="1" applyAlignment="1" applyProtection="1">
      <alignment horizontal="center"/>
    </xf>
    <xf numFmtId="0" fontId="30" fillId="33" borderId="10" xfId="0" applyNumberFormat="1" applyFont="1" applyFill="1" applyBorder="1" applyAlignment="1" applyProtection="1">
      <alignment horizontal="center" vertical="center" wrapText="1"/>
      <protection hidden="1"/>
    </xf>
    <xf numFmtId="0" fontId="30" fillId="33" borderId="10" xfId="0" applyFont="1" applyFill="1" applyBorder="1" applyAlignment="1" applyProtection="1">
      <alignment horizontal="center" vertical="center" wrapText="1"/>
      <protection hidden="1"/>
    </xf>
    <xf numFmtId="0" fontId="19" fillId="0" borderId="10" xfId="0" applyNumberFormat="1" applyFont="1" applyBorder="1" applyAlignment="1" applyProtection="1">
      <alignment horizontal="center" vertical="center"/>
      <protection hidden="1"/>
    </xf>
    <xf numFmtId="2" fontId="19" fillId="0" borderId="10" xfId="0" applyNumberFormat="1" applyFont="1" applyBorder="1" applyAlignment="1" applyProtection="1">
      <alignment horizontal="center" vertical="center"/>
      <protection hidden="1"/>
    </xf>
    <xf numFmtId="2" fontId="19" fillId="0" borderId="10" xfId="0" applyNumberFormat="1" applyFont="1" applyBorder="1" applyAlignment="1" applyProtection="1">
      <alignment horizontal="center" vertical="center" wrapText="1"/>
      <protection hidden="1"/>
    </xf>
    <xf numFmtId="0" fontId="25" fillId="0" borderId="0" xfId="0" applyFont="1" applyBorder="1" applyAlignment="1" applyProtection="1">
      <protection locked="0"/>
    </xf>
    <xf numFmtId="0" fontId="0" fillId="0" borderId="0" xfId="0" applyFont="1" applyProtection="1">
      <protection locked="0"/>
    </xf>
    <xf numFmtId="0" fontId="16" fillId="0" borderId="0" xfId="0" applyFont="1" applyProtection="1">
      <protection locked="0"/>
    </xf>
    <xf numFmtId="2" fontId="16" fillId="0" borderId="0" xfId="0" applyNumberFormat="1" applyFont="1" applyProtection="1">
      <protection locked="0"/>
    </xf>
    <xf numFmtId="0" fontId="0" fillId="0" borderId="15" xfId="0" applyBorder="1" applyProtection="1">
      <protection locked="0"/>
    </xf>
    <xf numFmtId="165" fontId="0" fillId="0" borderId="15" xfId="0" applyNumberFormat="1" applyBorder="1" applyProtection="1">
      <protection locked="0"/>
    </xf>
    <xf numFmtId="165" fontId="0" fillId="0" borderId="12" xfId="0" applyNumberFormat="1" applyBorder="1" applyProtection="1">
      <protection locked="0"/>
    </xf>
    <xf numFmtId="2" fontId="0" fillId="0" borderId="0" xfId="0" applyNumberFormat="1" applyFont="1" applyProtection="1">
      <protection locked="0"/>
    </xf>
    <xf numFmtId="165" fontId="0" fillId="0" borderId="10" xfId="0" applyNumberFormat="1" applyBorder="1" applyProtection="1">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2" fontId="0" fillId="41" borderId="15" xfId="0" applyNumberFormat="1" applyFill="1" applyBorder="1" applyAlignment="1" applyProtection="1"/>
    <xf numFmtId="2" fontId="0" fillId="41" borderId="12" xfId="0" applyNumberFormat="1" applyFill="1" applyBorder="1" applyAlignment="1" applyProtection="1"/>
    <xf numFmtId="2" fontId="16" fillId="41" borderId="10" xfId="0" applyNumberFormat="1" applyFont="1" applyFill="1" applyBorder="1" applyAlignment="1" applyProtection="1">
      <alignment horizontal="left" vertical="center"/>
    </xf>
    <xf numFmtId="2" fontId="0" fillId="38" borderId="15" xfId="0" applyNumberFormat="1" applyFill="1" applyBorder="1" applyAlignment="1" applyProtection="1"/>
    <xf numFmtId="2" fontId="0" fillId="38" borderId="12" xfId="0" applyNumberFormat="1" applyFill="1" applyBorder="1" applyAlignment="1" applyProtection="1"/>
    <xf numFmtId="2" fontId="16" fillId="41" borderId="10" xfId="0" applyNumberFormat="1" applyFont="1" applyFill="1" applyBorder="1" applyAlignment="1" applyProtection="1">
      <alignment horizontal="left" vertical="center" wrapText="1"/>
    </xf>
    <xf numFmtId="2" fontId="0" fillId="38" borderId="10" xfId="0" applyNumberFormat="1" applyFill="1" applyBorder="1" applyAlignment="1" applyProtection="1">
      <alignment horizontal="center"/>
    </xf>
    <xf numFmtId="2" fontId="0" fillId="41" borderId="10" xfId="0" applyNumberFormat="1" applyFill="1" applyBorder="1" applyAlignment="1" applyProtection="1">
      <alignment horizontal="center"/>
    </xf>
    <xf numFmtId="0" fontId="22" fillId="0" borderId="0" xfId="0" applyFont="1" applyFill="1" applyAlignment="1"/>
    <xf numFmtId="0" fontId="22" fillId="0" borderId="0" xfId="0" applyFont="1" applyFill="1" applyAlignment="1">
      <alignment horizontal="center"/>
    </xf>
    <xf numFmtId="0" fontId="37" fillId="0" borderId="0" xfId="0" applyFont="1" applyFill="1" applyAlignment="1">
      <alignment horizontal="left" indent="3"/>
    </xf>
    <xf numFmtId="0" fontId="22" fillId="0" borderId="0" xfId="0" applyFont="1" applyFill="1" applyAlignment="1" applyProtection="1">
      <alignment horizontal="left" vertical="center" indent="5"/>
    </xf>
    <xf numFmtId="0" fontId="0" fillId="0" borderId="0" xfId="0" applyBorder="1" applyAlignment="1">
      <alignment horizontal="center" vertical="center" wrapText="1"/>
    </xf>
    <xf numFmtId="0" fontId="0" fillId="0" borderId="0" xfId="0" applyProtection="1">
      <protection hidden="1"/>
    </xf>
    <xf numFmtId="0" fontId="0" fillId="0" borderId="0" xfId="0" applyAlignment="1" applyProtection="1">
      <alignment horizontal="center" vertical="center"/>
      <protection hidden="1"/>
    </xf>
    <xf numFmtId="0" fontId="0" fillId="0" borderId="10" xfId="0" applyFont="1" applyBorder="1" applyAlignment="1" applyProtection="1">
      <alignment horizontal="center" vertical="center" wrapText="1"/>
      <protection locked="0"/>
    </xf>
    <xf numFmtId="0" fontId="1" fillId="38" borderId="10" xfId="67" applyNumberFormat="1" applyFont="1" applyFill="1" applyBorder="1" applyAlignment="1" applyProtection="1">
      <alignment horizontal="center" vertical="center"/>
      <protection hidden="1"/>
    </xf>
    <xf numFmtId="0" fontId="0" fillId="0" borderId="10" xfId="0" applyBorder="1" applyAlignment="1" applyProtection="1">
      <alignment horizontal="center"/>
      <protection hidden="1"/>
    </xf>
    <xf numFmtId="2" fontId="0" fillId="0" borderId="10" xfId="0" applyNumberFormat="1" applyBorder="1" applyProtection="1">
      <protection hidden="1"/>
    </xf>
    <xf numFmtId="0" fontId="0" fillId="0" borderId="0" xfId="0" applyAlignment="1" applyProtection="1">
      <alignment horizontal="center"/>
      <protection hidden="1"/>
    </xf>
    <xf numFmtId="2" fontId="0" fillId="0" borderId="0" xfId="0" applyNumberFormat="1" applyFont="1" applyProtection="1">
      <protection hidden="1"/>
    </xf>
    <xf numFmtId="2" fontId="0" fillId="0" borderId="0" xfId="0" applyNumberFormat="1" applyProtection="1">
      <protection hidden="1"/>
    </xf>
    <xf numFmtId="2" fontId="0" fillId="0" borderId="0" xfId="0" applyNumberFormat="1" applyFont="1" applyAlignment="1" applyProtection="1">
      <alignment horizontal="center" vertical="center"/>
      <protection hidden="1"/>
    </xf>
    <xf numFmtId="2" fontId="0" fillId="0" borderId="0" xfId="0" applyNumberFormat="1" applyAlignment="1" applyProtection="1">
      <alignment horizontal="center" vertical="center"/>
      <protection hidden="1"/>
    </xf>
    <xf numFmtId="2" fontId="16" fillId="38" borderId="10" xfId="67" applyNumberFormat="1" applyFont="1" applyFill="1" applyBorder="1" applyAlignment="1" applyProtection="1">
      <alignment horizontal="center" vertical="center" wrapText="1"/>
      <protection hidden="1"/>
    </xf>
    <xf numFmtId="2" fontId="1" fillId="38" borderId="10" xfId="67" applyNumberFormat="1" applyFont="1" applyFill="1" applyBorder="1" applyAlignment="1" applyProtection="1">
      <alignment horizontal="center" vertical="center" wrapText="1"/>
      <protection hidden="1"/>
    </xf>
    <xf numFmtId="2" fontId="0" fillId="38" borderId="10" xfId="67" applyNumberFormat="1" applyFont="1" applyFill="1" applyBorder="1" applyAlignment="1" applyProtection="1">
      <alignment horizontal="center" vertical="center" wrapText="1"/>
      <protection hidden="1"/>
    </xf>
    <xf numFmtId="0" fontId="19" fillId="0" borderId="10" xfId="0" applyFont="1" applyBorder="1" applyAlignment="1" applyProtection="1">
      <alignment horizontal="center" vertical="center"/>
      <protection hidden="1"/>
    </xf>
    <xf numFmtId="0" fontId="16" fillId="41" borderId="10" xfId="0" applyFont="1" applyFill="1" applyBorder="1" applyAlignment="1" applyProtection="1">
      <alignment horizontal="center" vertical="center"/>
      <protection hidden="1"/>
    </xf>
    <xf numFmtId="0" fontId="16" fillId="41" borderId="10" xfId="0" quotePrefix="1" applyFont="1" applyFill="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6" fillId="0" borderId="10" xfId="0" applyFont="1" applyBorder="1" applyAlignment="1" applyProtection="1">
      <protection hidden="1"/>
    </xf>
    <xf numFmtId="0" fontId="28" fillId="0" borderId="10" xfId="0" applyFont="1" applyBorder="1" applyAlignment="1" applyProtection="1">
      <alignment horizontal="center" vertical="center"/>
      <protection hidden="1"/>
    </xf>
    <xf numFmtId="0" fontId="0" fillId="0" borderId="10" xfId="0" applyBorder="1" applyProtection="1">
      <protection hidden="1"/>
    </xf>
    <xf numFmtId="0" fontId="28" fillId="0" borderId="10" xfId="0" applyFont="1" applyBorder="1" applyAlignment="1" applyProtection="1">
      <alignment horizontal="right" vertical="center"/>
      <protection hidden="1"/>
    </xf>
    <xf numFmtId="0" fontId="16" fillId="41" borderId="11" xfId="0" applyFont="1" applyFill="1" applyBorder="1" applyAlignment="1" applyProtection="1">
      <alignment horizontal="left" vertical="center" wrapText="1"/>
      <protection hidden="1"/>
    </xf>
    <xf numFmtId="0" fontId="0" fillId="0" borderId="13" xfId="0" applyFont="1" applyBorder="1" applyAlignment="1" applyProtection="1">
      <alignment horizontal="center" vertical="center"/>
      <protection hidden="1"/>
    </xf>
    <xf numFmtId="0" fontId="0" fillId="0" borderId="20" xfId="0" applyBorder="1" applyAlignment="1" applyProtection="1">
      <alignment horizontal="left"/>
      <protection hidden="1"/>
    </xf>
    <xf numFmtId="0" fontId="0" fillId="0" borderId="11" xfId="0" applyBorder="1" applyAlignment="1" applyProtection="1">
      <protection hidden="1"/>
    </xf>
    <xf numFmtId="0" fontId="0" fillId="0" borderId="10" xfId="0" applyBorder="1" applyAlignment="1" applyProtection="1">
      <alignment horizontal="right" vertical="center"/>
      <protection hidden="1"/>
    </xf>
    <xf numFmtId="0" fontId="0" fillId="0" borderId="11" xfId="0" applyBorder="1" applyProtection="1">
      <protection hidden="1"/>
    </xf>
    <xf numFmtId="0" fontId="0" fillId="44" borderId="12" xfId="0" applyFill="1" applyBorder="1" applyProtection="1">
      <protection hidden="1"/>
    </xf>
    <xf numFmtId="0" fontId="0" fillId="0" borderId="10" xfId="0" quotePrefix="1" applyFont="1" applyBorder="1" applyAlignment="1" applyProtection="1">
      <alignment horizontal="center" vertical="center"/>
      <protection hidden="1"/>
    </xf>
    <xf numFmtId="0" fontId="0" fillId="0" borderId="11" xfId="0" applyFont="1" applyBorder="1" applyAlignment="1" applyProtection="1">
      <alignment horizontal="left"/>
      <protection hidden="1"/>
    </xf>
    <xf numFmtId="0" fontId="0" fillId="0" borderId="12" xfId="0" applyFont="1" applyBorder="1" applyAlignment="1" applyProtection="1">
      <alignment horizontal="left"/>
      <protection hidden="1"/>
    </xf>
    <xf numFmtId="0" fontId="0" fillId="0" borderId="11" xfId="0" applyBorder="1" applyAlignment="1" applyProtection="1">
      <alignment vertical="center" wrapText="1"/>
      <protection hidden="1"/>
    </xf>
    <xf numFmtId="0" fontId="0" fillId="0" borderId="12" xfId="0" applyBorder="1" applyAlignment="1" applyProtection="1">
      <alignment vertical="center" wrapText="1"/>
      <protection hidden="1"/>
    </xf>
    <xf numFmtId="0" fontId="28" fillId="0" borderId="0" xfId="0" applyFont="1"/>
    <xf numFmtId="0" fontId="0" fillId="0" borderId="0" xfId="0" applyFill="1" applyAlignment="1">
      <alignment horizontal="left" indent="2"/>
    </xf>
    <xf numFmtId="0" fontId="0" fillId="0" borderId="0" xfId="0" applyFill="1" applyAlignment="1">
      <alignment horizontal="left" indent="3"/>
    </xf>
    <xf numFmtId="0" fontId="36" fillId="34" borderId="15" xfId="0" applyFont="1" applyFill="1" applyBorder="1" applyAlignment="1" applyProtection="1">
      <alignment vertical="center"/>
      <protection hidden="1"/>
    </xf>
    <xf numFmtId="0" fontId="38" fillId="34" borderId="11" xfId="0" applyFont="1" applyFill="1" applyBorder="1" applyAlignment="1" applyProtection="1">
      <alignment vertical="center"/>
      <protection hidden="1"/>
    </xf>
    <xf numFmtId="1" fontId="0" fillId="44" borderId="10" xfId="67" applyNumberFormat="1" applyFont="1" applyFill="1" applyBorder="1" applyProtection="1">
      <protection locked="0"/>
    </xf>
    <xf numFmtId="0" fontId="0" fillId="38" borderId="18" xfId="0" applyNumberFormat="1" applyFill="1" applyBorder="1" applyAlignment="1" applyProtection="1">
      <alignment horizontal="center"/>
      <protection hidden="1"/>
    </xf>
    <xf numFmtId="0" fontId="0" fillId="38" borderId="19" xfId="0" applyNumberFormat="1" applyFill="1" applyBorder="1" applyAlignment="1" applyProtection="1">
      <alignment horizontal="center"/>
      <protection hidden="1"/>
    </xf>
    <xf numFmtId="0" fontId="0" fillId="38" borderId="24" xfId="0" applyNumberFormat="1" applyFill="1" applyBorder="1" applyAlignment="1" applyProtection="1">
      <alignment horizontal="center"/>
      <protection hidden="1"/>
    </xf>
    <xf numFmtId="0" fontId="0" fillId="38" borderId="17" xfId="0" applyNumberFormat="1" applyFill="1" applyBorder="1" applyAlignment="1" applyProtection="1">
      <alignment horizontal="center"/>
      <protection hidden="1"/>
    </xf>
    <xf numFmtId="0" fontId="0" fillId="38" borderId="20" xfId="0" applyNumberFormat="1" applyFill="1" applyBorder="1" applyAlignment="1" applyProtection="1">
      <alignment horizontal="center"/>
      <protection hidden="1"/>
    </xf>
    <xf numFmtId="0" fontId="0" fillId="38" borderId="21" xfId="0" applyNumberFormat="1" applyFill="1" applyBorder="1" applyAlignment="1" applyProtection="1">
      <alignment horizontal="center"/>
      <protection hidden="1"/>
    </xf>
    <xf numFmtId="0" fontId="0" fillId="0" borderId="10" xfId="0" applyFont="1" applyBorder="1" applyAlignment="1" applyProtection="1">
      <alignment horizontal="center" vertical="center"/>
      <protection hidden="1"/>
    </xf>
    <xf numFmtId="0" fontId="16" fillId="41" borderId="11" xfId="0" applyFont="1" applyFill="1" applyBorder="1" applyAlignment="1" applyProtection="1">
      <alignment horizontal="left" vertical="center"/>
      <protection hidden="1"/>
    </xf>
    <xf numFmtId="0" fontId="16" fillId="41" borderId="15" xfId="0" applyFont="1" applyFill="1" applyBorder="1" applyAlignment="1" applyProtection="1">
      <alignment horizontal="left" vertical="center"/>
      <protection hidden="1"/>
    </xf>
    <xf numFmtId="0" fontId="16" fillId="41" borderId="15" xfId="0" applyNumberFormat="1" applyFont="1" applyFill="1" applyBorder="1" applyAlignment="1" applyProtection="1">
      <alignment horizontal="left" vertical="center"/>
      <protection hidden="1"/>
    </xf>
    <xf numFmtId="0" fontId="0" fillId="0" borderId="11" xfId="0" applyBorder="1" applyAlignment="1" applyProtection="1">
      <alignment horizontal="left"/>
      <protection hidden="1"/>
    </xf>
    <xf numFmtId="0" fontId="0" fillId="0" borderId="12" xfId="0" applyBorder="1" applyAlignment="1" applyProtection="1">
      <alignment horizontal="left"/>
      <protection hidden="1"/>
    </xf>
    <xf numFmtId="0" fontId="0" fillId="0" borderId="12" xfId="0" applyBorder="1" applyAlignment="1" applyProtection="1">
      <protection hidden="1"/>
    </xf>
    <xf numFmtId="0" fontId="39" fillId="0" borderId="0" xfId="0" applyFont="1"/>
    <xf numFmtId="0" fontId="0" fillId="0" borderId="0" xfId="0" applyFont="1"/>
    <xf numFmtId="0" fontId="24" fillId="0" borderId="0" xfId="0" applyFont="1" applyFill="1" applyAlignment="1"/>
    <xf numFmtId="0" fontId="24" fillId="0" borderId="0" xfId="0" applyFont="1" applyFill="1" applyAlignment="1">
      <alignment horizontal="left"/>
    </xf>
    <xf numFmtId="0" fontId="0" fillId="0" borderId="0" xfId="0" applyFont="1"/>
    <xf numFmtId="0" fontId="0" fillId="0" borderId="0" xfId="0" applyFont="1" applyFill="1"/>
    <xf numFmtId="0" fontId="1" fillId="0" borderId="0" xfId="0" applyFont="1" applyFill="1"/>
    <xf numFmtId="0" fontId="24" fillId="47" borderId="0" xfId="0" applyFont="1" applyFill="1" applyAlignment="1"/>
    <xf numFmtId="0" fontId="24" fillId="47" borderId="0" xfId="0" applyFont="1" applyFill="1" applyAlignment="1">
      <alignment horizontal="left"/>
    </xf>
    <xf numFmtId="0" fontId="0" fillId="47" borderId="0" xfId="0" applyFont="1" applyFill="1"/>
    <xf numFmtId="0" fontId="24" fillId="47" borderId="0" xfId="0" applyFont="1" applyFill="1" applyAlignment="1">
      <alignment horizontal="left" indent="4"/>
    </xf>
    <xf numFmtId="0" fontId="24" fillId="47" borderId="0" xfId="0" applyFont="1" applyFill="1" applyBorder="1" applyAlignment="1">
      <alignment horizontal="center"/>
    </xf>
    <xf numFmtId="0" fontId="0" fillId="0" borderId="0" xfId="0" applyFont="1"/>
    <xf numFmtId="0" fontId="0" fillId="0" borderId="0" xfId="0" applyFont="1" applyFill="1"/>
    <xf numFmtId="0" fontId="1" fillId="0" borderId="0" xfId="0" applyFont="1" applyFill="1"/>
    <xf numFmtId="0" fontId="24" fillId="47" borderId="0" xfId="0" applyFont="1" applyFill="1" applyAlignment="1">
      <alignment horizontal="center"/>
    </xf>
    <xf numFmtId="0" fontId="24" fillId="47" borderId="0" xfId="0" applyFont="1" applyFill="1" applyAlignment="1"/>
    <xf numFmtId="0" fontId="24" fillId="47" borderId="0" xfId="0" applyFont="1" applyFill="1" applyAlignment="1">
      <alignment horizontal="left"/>
    </xf>
    <xf numFmtId="0" fontId="0" fillId="47" borderId="0" xfId="0" applyFont="1" applyFill="1"/>
    <xf numFmtId="0" fontId="24" fillId="47" borderId="0" xfId="0" applyFont="1" applyFill="1" applyAlignment="1">
      <alignment horizontal="left" indent="4"/>
    </xf>
    <xf numFmtId="0" fontId="24" fillId="47" borderId="0" xfId="0" applyFont="1" applyFill="1" applyBorder="1" applyAlignment="1">
      <alignment horizontal="center"/>
    </xf>
    <xf numFmtId="0" fontId="0" fillId="0" borderId="0" xfId="0"/>
    <xf numFmtId="0" fontId="24" fillId="0" borderId="0" xfId="0" applyFont="1" applyFill="1" applyAlignment="1">
      <alignment horizontal="left" indent="1"/>
    </xf>
    <xf numFmtId="0" fontId="1" fillId="0" borderId="0" xfId="0" applyFont="1" applyFill="1"/>
    <xf numFmtId="0" fontId="24" fillId="47" borderId="0" xfId="0" applyFont="1" applyFill="1" applyAlignment="1"/>
    <xf numFmtId="0" fontId="24" fillId="47" borderId="0" xfId="0" applyFont="1" applyFill="1" applyAlignment="1">
      <alignment horizontal="left"/>
    </xf>
    <xf numFmtId="0" fontId="0" fillId="47" borderId="0" xfId="0" applyFont="1" applyFill="1"/>
    <xf numFmtId="0" fontId="24" fillId="47" borderId="0" xfId="0" applyFont="1" applyFill="1" applyAlignment="1">
      <alignment horizontal="left" indent="4"/>
    </xf>
    <xf numFmtId="0" fontId="24" fillId="47" borderId="0" xfId="0" applyFont="1" applyFill="1" applyBorder="1" applyAlignment="1">
      <alignment horizontal="center"/>
    </xf>
    <xf numFmtId="0" fontId="24" fillId="0" borderId="0" xfId="0" applyFont="1" applyFill="1" applyAlignment="1">
      <alignment horizontal="left" indent="1"/>
    </xf>
    <xf numFmtId="0" fontId="35" fillId="0" borderId="0" xfId="0" applyFont="1" applyFill="1" applyAlignment="1">
      <alignment horizontal="left"/>
    </xf>
    <xf numFmtId="0" fontId="16" fillId="0" borderId="0" xfId="0" applyFont="1"/>
    <xf numFmtId="0" fontId="16" fillId="0" borderId="0" xfId="0" applyFont="1" applyFill="1"/>
    <xf numFmtId="0" fontId="24" fillId="0" borderId="0" xfId="0" applyFont="1" applyFill="1" applyAlignment="1">
      <alignment horizontal="left" indent="2"/>
    </xf>
    <xf numFmtId="0" fontId="35" fillId="0" borderId="0" xfId="0" applyFont="1" applyFill="1" applyAlignment="1"/>
    <xf numFmtId="0" fontId="16" fillId="0" borderId="0" xfId="0" applyFont="1" applyFill="1" applyAlignment="1"/>
    <xf numFmtId="0" fontId="35" fillId="0" borderId="0" xfId="0" applyFont="1" applyFill="1" applyAlignment="1">
      <alignment horizontal="center"/>
    </xf>
    <xf numFmtId="0" fontId="35" fillId="0" borderId="0" xfId="0" applyFont="1" applyFill="1" applyAlignment="1">
      <alignment horizontal="left" indent="1"/>
    </xf>
    <xf numFmtId="0" fontId="0" fillId="0" borderId="10" xfId="0" applyFont="1" applyBorder="1"/>
    <xf numFmtId="0" fontId="0" fillId="0" borderId="14" xfId="0" applyFont="1" applyFill="1" applyBorder="1" applyAlignment="1">
      <alignment vertical="center" wrapText="1"/>
    </xf>
    <xf numFmtId="0" fontId="0" fillId="0" borderId="10" xfId="0" applyFont="1" applyFill="1" applyBorder="1" applyAlignment="1">
      <alignment horizontal="center" vertical="center" wrapText="1"/>
    </xf>
    <xf numFmtId="0" fontId="0" fillId="0" borderId="26" xfId="0" applyFont="1" applyBorder="1" applyAlignment="1">
      <alignment horizontal="center" vertical="center"/>
    </xf>
    <xf numFmtId="1" fontId="0" fillId="0" borderId="0" xfId="0" applyNumberFormat="1" applyProtection="1">
      <protection locked="0"/>
    </xf>
    <xf numFmtId="1" fontId="30" fillId="33" borderId="14" xfId="0" applyNumberFormat="1" applyFont="1" applyFill="1" applyBorder="1" applyAlignment="1" applyProtection="1">
      <alignment vertical="center" wrapText="1"/>
      <protection hidden="1"/>
    </xf>
    <xf numFmtId="1" fontId="19" fillId="0" borderId="10" xfId="0" applyNumberFormat="1" applyFont="1" applyBorder="1" applyAlignment="1" applyProtection="1">
      <alignment horizontal="center" vertical="center"/>
      <protection hidden="1"/>
    </xf>
    <xf numFmtId="1" fontId="0" fillId="44" borderId="10" xfId="0" applyNumberFormat="1" applyFill="1" applyBorder="1" applyProtection="1">
      <protection locked="0"/>
    </xf>
    <xf numFmtId="1" fontId="16" fillId="41" borderId="15" xfId="0" applyNumberFormat="1" applyFont="1" applyFill="1" applyBorder="1" applyAlignment="1" applyProtection="1">
      <alignment horizontal="left" vertical="center"/>
      <protection hidden="1"/>
    </xf>
    <xf numFmtId="1" fontId="0" fillId="0" borderId="0" xfId="0" applyNumberFormat="1"/>
    <xf numFmtId="1" fontId="0" fillId="41" borderId="15" xfId="0" applyNumberFormat="1" applyFill="1" applyBorder="1" applyAlignment="1" applyProtection="1">
      <alignment horizontal="center"/>
      <protection hidden="1"/>
    </xf>
    <xf numFmtId="1" fontId="14" fillId="33" borderId="26" xfId="0" applyNumberFormat="1" applyFont="1" applyFill="1" applyBorder="1" applyAlignment="1" applyProtection="1">
      <alignment horizontal="center" vertical="center" wrapText="1"/>
      <protection hidden="1"/>
    </xf>
    <xf numFmtId="0" fontId="40" fillId="38" borderId="10" xfId="0" applyFont="1" applyFill="1" applyBorder="1" applyProtection="1">
      <protection hidden="1"/>
    </xf>
    <xf numFmtId="0" fontId="0" fillId="0" borderId="11" xfId="0" applyBorder="1" applyAlignment="1">
      <alignment horizontal="left"/>
    </xf>
    <xf numFmtId="0" fontId="0" fillId="0" borderId="0" xfId="0" applyFill="1" applyAlignment="1">
      <alignment horizontal="left"/>
    </xf>
    <xf numFmtId="0" fontId="16" fillId="41" borderId="15" xfId="0" applyNumberFormat="1" applyFont="1" applyFill="1" applyBorder="1" applyAlignment="1" applyProtection="1">
      <alignment horizontal="left" vertical="center"/>
      <protection hidden="1"/>
    </xf>
    <xf numFmtId="0" fontId="0" fillId="0" borderId="0" xfId="0" applyFill="1" applyBorder="1"/>
    <xf numFmtId="0" fontId="0" fillId="44" borderId="12" xfId="0" applyFill="1" applyBorder="1" applyAlignment="1" applyProtection="1">
      <alignment wrapText="1"/>
      <protection hidden="1"/>
    </xf>
    <xf numFmtId="0" fontId="0" fillId="44" borderId="12" xfId="0" applyFill="1" applyBorder="1" applyAlignment="1" applyProtection="1">
      <protection hidden="1"/>
    </xf>
    <xf numFmtId="0" fontId="0" fillId="44" borderId="21" xfId="0" applyFill="1" applyBorder="1" applyAlignment="1" applyProtection="1">
      <alignment horizontal="left"/>
      <protection hidden="1"/>
    </xf>
    <xf numFmtId="0" fontId="40" fillId="43" borderId="10" xfId="0" applyFont="1" applyFill="1" applyBorder="1" applyProtection="1">
      <protection hidden="1"/>
    </xf>
    <xf numFmtId="0" fontId="0" fillId="44" borderId="10" xfId="0" applyFill="1" applyBorder="1" applyProtection="1">
      <protection locked="0"/>
    </xf>
    <xf numFmtId="0" fontId="16" fillId="41" borderId="15" xfId="0" applyNumberFormat="1" applyFont="1" applyFill="1" applyBorder="1" applyAlignment="1" applyProtection="1">
      <alignment horizontal="left" vertical="center"/>
      <protection hidden="1"/>
    </xf>
    <xf numFmtId="0" fontId="14" fillId="0" borderId="26" xfId="0" applyFont="1" applyBorder="1" applyAlignment="1">
      <alignment horizontal="center" vertical="center" wrapText="1"/>
    </xf>
    <xf numFmtId="0" fontId="14" fillId="0" borderId="13" xfId="0" applyFont="1" applyBorder="1" applyAlignment="1">
      <alignment horizontal="center" vertical="center" wrapText="1"/>
    </xf>
    <xf numFmtId="0" fontId="23" fillId="34" borderId="10" xfId="0" applyFont="1" applyFill="1" applyBorder="1" applyAlignment="1" applyProtection="1">
      <alignment horizontal="left" vertical="center" indent="2"/>
    </xf>
    <xf numFmtId="0" fontId="23" fillId="34" borderId="10" xfId="0" applyFont="1" applyFill="1" applyBorder="1" applyAlignment="1" applyProtection="1">
      <alignment horizontal="left" vertical="center" wrapText="1" indent="2"/>
    </xf>
    <xf numFmtId="49" fontId="43" fillId="49" borderId="10" xfId="68" applyNumberFormat="1" applyFont="1" applyFill="1" applyBorder="1" applyAlignment="1">
      <alignment horizontal="center" vertical="center" wrapText="1"/>
    </xf>
    <xf numFmtId="0" fontId="49" fillId="50" borderId="0" xfId="68" applyFont="1" applyFill="1" applyBorder="1" applyAlignment="1">
      <alignment vertical="center" wrapText="1"/>
    </xf>
    <xf numFmtId="1" fontId="0" fillId="0" borderId="0" xfId="0" applyNumberFormat="1" applyProtection="1">
      <protection hidden="1"/>
    </xf>
    <xf numFmtId="1" fontId="0" fillId="0" borderId="0" xfId="0" applyNumberFormat="1" applyAlignment="1" applyProtection="1">
      <alignment horizontal="center" vertical="center"/>
      <protection hidden="1"/>
    </xf>
    <xf numFmtId="1" fontId="1" fillId="38" borderId="10" xfId="67" applyNumberFormat="1" applyFont="1" applyFill="1" applyBorder="1" applyAlignment="1" applyProtection="1">
      <alignment horizontal="center" vertical="center" wrapText="1"/>
      <protection hidden="1"/>
    </xf>
    <xf numFmtId="1" fontId="1" fillId="44" borderId="10" xfId="67" applyNumberFormat="1" applyFont="1" applyFill="1" applyBorder="1" applyProtection="1">
      <protection locked="0"/>
    </xf>
    <xf numFmtId="1" fontId="0" fillId="38" borderId="10" xfId="67" applyNumberFormat="1" applyFont="1" applyFill="1" applyBorder="1" applyAlignment="1" applyProtection="1">
      <alignment horizontal="center" vertical="center" wrapText="1"/>
      <protection hidden="1"/>
    </xf>
    <xf numFmtId="0" fontId="14" fillId="0" borderId="10" xfId="0" applyFont="1" applyFill="1" applyBorder="1" applyAlignment="1">
      <alignment horizontal="center" vertical="center" wrapText="1"/>
    </xf>
    <xf numFmtId="0" fontId="0" fillId="37" borderId="0" xfId="0" applyFill="1"/>
    <xf numFmtId="0" fontId="0" fillId="37" borderId="0" xfId="0" applyFill="1" applyAlignment="1"/>
    <xf numFmtId="0" fontId="16" fillId="0" borderId="11" xfId="0" applyFont="1" applyBorder="1" applyAlignment="1">
      <alignment horizontal="left"/>
    </xf>
    <xf numFmtId="0" fontId="16" fillId="0" borderId="11" xfId="0" applyFont="1" applyBorder="1" applyAlignment="1" applyProtection="1">
      <alignment horizontal="left"/>
      <protection hidden="1"/>
    </xf>
    <xf numFmtId="0" fontId="16" fillId="0" borderId="12" xfId="0" applyFont="1" applyBorder="1" applyAlignment="1" applyProtection="1">
      <alignment horizontal="left"/>
      <protection hidden="1"/>
    </xf>
    <xf numFmtId="0" fontId="16" fillId="0" borderId="10" xfId="0" applyFont="1" applyBorder="1" applyAlignment="1" applyProtection="1">
      <alignment horizontal="center" vertical="center"/>
      <protection hidden="1"/>
    </xf>
    <xf numFmtId="0" fontId="0" fillId="43" borderId="10" xfId="67" applyNumberFormat="1" applyFont="1" applyFill="1" applyBorder="1" applyProtection="1">
      <protection locked="0"/>
    </xf>
    <xf numFmtId="0" fontId="54" fillId="0" borderId="0" xfId="0" applyFont="1" applyAlignment="1">
      <alignment horizontal="justify"/>
    </xf>
    <xf numFmtId="0" fontId="0" fillId="36" borderId="0" xfId="0" applyFill="1"/>
    <xf numFmtId="0" fontId="54" fillId="0" borderId="0" xfId="0" applyFont="1"/>
    <xf numFmtId="0" fontId="48" fillId="50" borderId="0" xfId="45" applyFont="1" applyFill="1" applyBorder="1" applyAlignment="1">
      <alignment horizontal="justify" vertical="center" wrapText="1"/>
    </xf>
    <xf numFmtId="1" fontId="0" fillId="0" borderId="10" xfId="0" applyNumberFormat="1" applyFont="1" applyFill="1" applyBorder="1" applyAlignment="1">
      <alignment horizontal="center" vertical="center" wrapText="1"/>
    </xf>
    <xf numFmtId="1" fontId="16" fillId="41" borderId="10" xfId="0" applyNumberFormat="1" applyFont="1" applyFill="1" applyBorder="1" applyAlignment="1">
      <alignment horizontal="left" vertical="center" wrapText="1"/>
    </xf>
    <xf numFmtId="1" fontId="16" fillId="41" borderId="10" xfId="0" applyNumberFormat="1" applyFont="1" applyFill="1" applyBorder="1" applyAlignment="1">
      <alignment horizontal="left" vertical="center"/>
    </xf>
    <xf numFmtId="1" fontId="0" fillId="0" borderId="10" xfId="0" applyNumberFormat="1" applyFill="1" applyBorder="1" applyAlignment="1" applyProtection="1">
      <alignment horizontal="right"/>
      <protection locked="0"/>
    </xf>
    <xf numFmtId="1" fontId="16" fillId="41" borderId="10" xfId="0" applyNumberFormat="1" applyFont="1" applyFill="1" applyBorder="1" applyAlignment="1" applyProtection="1">
      <alignment horizontal="left" vertical="center" wrapText="1"/>
    </xf>
    <xf numFmtId="1" fontId="16" fillId="0" borderId="10" xfId="0" applyNumberFormat="1" applyFont="1" applyFill="1" applyBorder="1" applyProtection="1">
      <protection locked="0"/>
    </xf>
    <xf numFmtId="1" fontId="0" fillId="0" borderId="10" xfId="0" applyNumberFormat="1" applyFill="1" applyBorder="1" applyProtection="1">
      <protection locked="0"/>
    </xf>
    <xf numFmtId="1" fontId="0" fillId="38" borderId="10" xfId="0" applyNumberFormat="1" applyFill="1" applyBorder="1" applyAlignment="1" applyProtection="1">
      <alignment horizontal="center"/>
    </xf>
    <xf numFmtId="0" fontId="0" fillId="0" borderId="10" xfId="0" applyBorder="1" applyAlignment="1" applyProtection="1">
      <alignment horizontal="center" vertical="center"/>
    </xf>
    <xf numFmtId="0" fontId="16" fillId="0" borderId="10" xfId="0" applyFont="1" applyBorder="1" applyAlignment="1" applyProtection="1"/>
    <xf numFmtId="0" fontId="29" fillId="41" borderId="10" xfId="0" applyFont="1" applyFill="1" applyBorder="1" applyProtection="1"/>
    <xf numFmtId="1" fontId="0" fillId="41" borderId="11" xfId="0" applyNumberFormat="1" applyFill="1" applyBorder="1" applyAlignment="1" applyProtection="1"/>
    <xf numFmtId="1" fontId="0" fillId="41" borderId="15" xfId="0" applyNumberFormat="1" applyFill="1" applyBorder="1" applyAlignment="1" applyProtection="1"/>
    <xf numFmtId="0" fontId="16" fillId="41" borderId="10" xfId="0" quotePrefix="1" applyFont="1" applyFill="1" applyBorder="1" applyAlignment="1" applyProtection="1">
      <alignment horizontal="center" vertical="center"/>
    </xf>
    <xf numFmtId="1" fontId="16" fillId="41" borderId="10" xfId="0" applyNumberFormat="1" applyFont="1" applyFill="1" applyBorder="1" applyAlignment="1" applyProtection="1">
      <alignment horizontal="left" vertical="center"/>
    </xf>
    <xf numFmtId="0" fontId="29" fillId="38" borderId="10" xfId="0" applyFont="1" applyFill="1" applyBorder="1" applyProtection="1"/>
    <xf numFmtId="1" fontId="0" fillId="38" borderId="11" xfId="0" applyNumberFormat="1" applyFill="1" applyBorder="1" applyAlignment="1" applyProtection="1"/>
    <xf numFmtId="1" fontId="0" fillId="38" borderId="15" xfId="0" applyNumberFormat="1" applyFill="1" applyBorder="1" applyAlignment="1" applyProtection="1"/>
    <xf numFmtId="0" fontId="16" fillId="41" borderId="10" xfId="0" applyFont="1" applyFill="1" applyBorder="1" applyAlignment="1" applyProtection="1">
      <alignment horizontal="center" vertical="center"/>
    </xf>
    <xf numFmtId="2" fontId="0" fillId="43" borderId="10" xfId="0" applyNumberFormat="1" applyFill="1" applyBorder="1" applyAlignment="1" applyProtection="1">
      <alignment horizontal="center"/>
    </xf>
    <xf numFmtId="0" fontId="16" fillId="0" borderId="0" xfId="0" applyFont="1" applyProtection="1"/>
    <xf numFmtId="0" fontId="16" fillId="41" borderId="11" xfId="0" applyFont="1" applyFill="1" applyBorder="1" applyAlignment="1" applyProtection="1">
      <alignment horizontal="center" vertical="center"/>
    </xf>
    <xf numFmtId="0" fontId="16" fillId="41" borderId="12" xfId="0" applyFont="1" applyFill="1" applyBorder="1" applyAlignment="1" applyProtection="1">
      <alignment horizontal="center" vertical="center"/>
    </xf>
    <xf numFmtId="1" fontId="0" fillId="38" borderId="11" xfId="0" applyNumberFormat="1" applyFill="1" applyBorder="1" applyAlignment="1" applyProtection="1">
      <alignment horizontal="center"/>
    </xf>
    <xf numFmtId="1" fontId="0" fillId="38" borderId="15" xfId="0" applyNumberFormat="1" applyFill="1" applyBorder="1" applyAlignment="1" applyProtection="1">
      <alignment horizontal="center"/>
    </xf>
    <xf numFmtId="2" fontId="0" fillId="43" borderId="15" xfId="0" applyNumberFormat="1" applyFill="1" applyBorder="1" applyAlignment="1" applyProtection="1">
      <alignment horizontal="center"/>
    </xf>
    <xf numFmtId="0" fontId="16" fillId="41" borderId="11" xfId="0" applyFont="1" applyFill="1" applyBorder="1" applyAlignment="1" applyProtection="1">
      <alignment horizontal="center" vertical="center" wrapText="1"/>
    </xf>
    <xf numFmtId="0" fontId="16" fillId="41" borderId="12" xfId="0" applyFont="1" applyFill="1" applyBorder="1" applyAlignment="1" applyProtection="1">
      <alignment horizontal="center" vertical="center" wrapText="1"/>
    </xf>
    <xf numFmtId="1" fontId="0" fillId="41" borderId="10" xfId="0" applyNumberFormat="1" applyFill="1" applyBorder="1" applyAlignment="1" applyProtection="1">
      <alignment horizontal="center"/>
    </xf>
    <xf numFmtId="0" fontId="48" fillId="50" borderId="10" xfId="45" applyFont="1" applyFill="1" applyBorder="1" applyAlignment="1">
      <alignment horizontal="center" vertical="center" wrapText="1"/>
    </xf>
    <xf numFmtId="0" fontId="55" fillId="50" borderId="12" xfId="70" applyFill="1" applyBorder="1" applyAlignment="1" applyProtection="1">
      <alignment vertical="center" wrapText="1"/>
    </xf>
    <xf numFmtId="0" fontId="55" fillId="0" borderId="0" xfId="70" applyAlignment="1" applyProtection="1"/>
    <xf numFmtId="0" fontId="55" fillId="50" borderId="0" xfId="70" applyFill="1" applyBorder="1" applyAlignment="1" applyProtection="1">
      <alignment vertical="center" wrapText="1"/>
    </xf>
    <xf numFmtId="0" fontId="55" fillId="50" borderId="0" xfId="70" applyFill="1" applyBorder="1" applyAlignment="1" applyProtection="1">
      <alignment horizontal="justify" vertical="center" wrapText="1"/>
    </xf>
    <xf numFmtId="0" fontId="16" fillId="0" borderId="10" xfId="0" applyFont="1" applyBorder="1" applyAlignment="1" applyProtection="1">
      <alignment horizontal="center"/>
      <protection locked="0"/>
    </xf>
    <xf numFmtId="0" fontId="0" fillId="44" borderId="10" xfId="67" applyNumberFormat="1" applyFont="1" applyFill="1" applyBorder="1" applyProtection="1">
      <protection locked="0"/>
    </xf>
    <xf numFmtId="0" fontId="0" fillId="0" borderId="0" xfId="0" applyProtection="1">
      <protection locked="0" hidden="1"/>
    </xf>
    <xf numFmtId="0" fontId="24" fillId="42" borderId="10" xfId="0" applyFont="1" applyFill="1" applyBorder="1" applyAlignment="1" applyProtection="1">
      <alignment horizontal="center" vertical="center" wrapText="1"/>
    </xf>
    <xf numFmtId="1" fontId="0" fillId="44" borderId="10" xfId="0" applyNumberFormat="1" applyFill="1" applyBorder="1" applyAlignment="1" applyProtection="1">
      <alignment horizontal="right"/>
      <protection locked="0"/>
    </xf>
    <xf numFmtId="1" fontId="0" fillId="44" borderId="10" xfId="0" applyNumberFormat="1" applyFill="1" applyBorder="1" applyAlignment="1" applyProtection="1">
      <alignment horizontal="right" wrapText="1"/>
      <protection locked="0"/>
    </xf>
    <xf numFmtId="0" fontId="16" fillId="0" borderId="10" xfId="0" applyFont="1" applyBorder="1" applyAlignment="1" applyProtection="1">
      <alignment horizont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26" fillId="0" borderId="10" xfId="0" applyFont="1" applyBorder="1" applyAlignment="1">
      <alignment horizontal="center" vertical="center" wrapText="1"/>
    </xf>
    <xf numFmtId="0" fontId="14" fillId="33" borderId="10" xfId="0" applyFont="1" applyFill="1" applyBorder="1" applyAlignment="1" applyProtection="1">
      <alignment horizontal="center" vertical="center" wrapText="1"/>
      <protection hidden="1"/>
    </xf>
    <xf numFmtId="0" fontId="0" fillId="0" borderId="0" xfId="0" applyFill="1" applyAlignment="1">
      <alignment horizontal="left" wrapText="1"/>
    </xf>
    <xf numFmtId="0" fontId="26" fillId="0" borderId="10" xfId="0" applyFont="1" applyBorder="1" applyAlignment="1">
      <alignment horizontal="center" vertical="center" wrapText="1"/>
    </xf>
    <xf numFmtId="166" fontId="24" fillId="44" borderId="10" xfId="0" applyNumberFormat="1" applyFont="1" applyFill="1" applyBorder="1" applyAlignment="1" applyProtection="1">
      <alignment horizontal="center"/>
      <protection locked="0"/>
    </xf>
    <xf numFmtId="166" fontId="24" fillId="44" borderId="12" xfId="0" applyNumberFormat="1" applyFont="1" applyFill="1" applyBorder="1" applyAlignment="1" applyProtection="1">
      <alignment horizontal="center"/>
      <protection locked="0"/>
    </xf>
    <xf numFmtId="0" fontId="24" fillId="44" borderId="10" xfId="0" applyFont="1" applyFill="1" applyBorder="1" applyAlignment="1" applyProtection="1">
      <alignment horizontal="center"/>
      <protection locked="0"/>
    </xf>
    <xf numFmtId="0" fontId="35" fillId="40" borderId="0" xfId="0" applyFont="1" applyFill="1" applyAlignment="1">
      <alignment horizontal="left" wrapText="1" indent="3"/>
    </xf>
    <xf numFmtId="0" fontId="35" fillId="40" borderId="0" xfId="0" applyFont="1" applyFill="1" applyAlignment="1">
      <alignment horizontal="left" wrapText="1" indent="4"/>
    </xf>
    <xf numFmtId="0" fontId="0" fillId="0" borderId="0" xfId="0"/>
    <xf numFmtId="1" fontId="1" fillId="42" borderId="10" xfId="67" applyNumberFormat="1" applyFont="1" applyFill="1" applyBorder="1" applyProtection="1"/>
    <xf numFmtId="2" fontId="1" fillId="42" borderId="10" xfId="67" applyNumberFormat="1" applyFont="1" applyFill="1" applyBorder="1" applyProtection="1">
      <protection hidden="1"/>
    </xf>
    <xf numFmtId="1" fontId="1" fillId="42" borderId="10" xfId="67" applyNumberFormat="1" applyFont="1" applyFill="1" applyBorder="1" applyProtection="1">
      <protection hidden="1"/>
    </xf>
    <xf numFmtId="1" fontId="1" fillId="43" borderId="10" xfId="67" applyNumberFormat="1" applyFont="1" applyFill="1" applyBorder="1" applyProtection="1">
      <protection hidden="1"/>
    </xf>
    <xf numFmtId="1" fontId="14" fillId="38" borderId="10" xfId="0" applyNumberFormat="1" applyFont="1" applyFill="1" applyBorder="1" applyProtection="1">
      <protection locked="0"/>
    </xf>
    <xf numFmtId="0" fontId="0" fillId="44" borderId="10" xfId="0" applyNumberFormat="1" applyFill="1" applyBorder="1" applyAlignment="1" applyProtection="1">
      <alignment wrapText="1"/>
      <protection locked="0"/>
    </xf>
    <xf numFmtId="2" fontId="0" fillId="42" borderId="10" xfId="0" applyNumberFormat="1" applyFill="1" applyBorder="1" applyAlignment="1" applyProtection="1">
      <alignment horizontal="right"/>
      <protection hidden="1"/>
    </xf>
    <xf numFmtId="2" fontId="0" fillId="38" borderId="10" xfId="0" applyNumberFormat="1" applyFill="1" applyBorder="1" applyAlignment="1" applyProtection="1">
      <alignment horizontal="right"/>
      <protection hidden="1"/>
    </xf>
    <xf numFmtId="1" fontId="1" fillId="38" borderId="10" xfId="67" applyNumberFormat="1" applyFont="1" applyFill="1" applyBorder="1" applyProtection="1">
      <protection hidden="1"/>
    </xf>
    <xf numFmtId="1" fontId="0" fillId="38" borderId="10" xfId="0" applyNumberFormat="1" applyFill="1" applyBorder="1" applyProtection="1"/>
    <xf numFmtId="0" fontId="0" fillId="38" borderId="14" xfId="0" applyNumberFormat="1" applyFill="1" applyBorder="1" applyAlignment="1" applyProtection="1">
      <alignment horizontal="center"/>
      <protection hidden="1"/>
    </xf>
    <xf numFmtId="0" fontId="0" fillId="38" borderId="13" xfId="0" applyNumberFormat="1" applyFill="1" applyBorder="1" applyAlignment="1" applyProtection="1">
      <alignment horizontal="center"/>
      <protection hidden="1"/>
    </xf>
    <xf numFmtId="0" fontId="0" fillId="43" borderId="13" xfId="0" applyNumberFormat="1" applyFill="1" applyBorder="1" applyAlignment="1" applyProtection="1">
      <alignment horizontal="center"/>
      <protection hidden="1"/>
    </xf>
    <xf numFmtId="2" fontId="1" fillId="43" borderId="18" xfId="67" applyNumberFormat="1" applyFont="1" applyFill="1" applyBorder="1" applyAlignment="1" applyProtection="1">
      <protection hidden="1"/>
    </xf>
    <xf numFmtId="2" fontId="1" fillId="43" borderId="19" xfId="67" applyNumberFormat="1" applyFont="1" applyFill="1" applyBorder="1" applyAlignment="1" applyProtection="1">
      <protection hidden="1"/>
    </xf>
    <xf numFmtId="2" fontId="1" fillId="43" borderId="24" xfId="67" applyNumberFormat="1" applyFont="1" applyFill="1" applyBorder="1" applyAlignment="1" applyProtection="1">
      <protection hidden="1"/>
    </xf>
    <xf numFmtId="2" fontId="1" fillId="43" borderId="17" xfId="67" applyNumberFormat="1" applyFont="1" applyFill="1" applyBorder="1" applyAlignment="1" applyProtection="1">
      <protection hidden="1"/>
    </xf>
    <xf numFmtId="2" fontId="1" fillId="43" borderId="20" xfId="67" applyNumberFormat="1" applyFont="1" applyFill="1" applyBorder="1" applyAlignment="1" applyProtection="1">
      <protection hidden="1"/>
    </xf>
    <xf numFmtId="2" fontId="1" fillId="43" borderId="21" xfId="67" applyNumberFormat="1" applyFont="1" applyFill="1" applyBorder="1" applyAlignment="1" applyProtection="1">
      <protection hidden="1"/>
    </xf>
    <xf numFmtId="0" fontId="1" fillId="43" borderId="24" xfId="67" applyNumberFormat="1" applyFont="1" applyFill="1" applyBorder="1" applyAlignment="1" applyProtection="1">
      <alignment horizontal="center"/>
      <protection hidden="1"/>
    </xf>
    <xf numFmtId="0" fontId="1" fillId="43" borderId="17" xfId="67" applyNumberFormat="1" applyFont="1" applyFill="1" applyBorder="1" applyAlignment="1" applyProtection="1">
      <alignment horizontal="center"/>
      <protection hidden="1"/>
    </xf>
    <xf numFmtId="0" fontId="0" fillId="0" borderId="0" xfId="0" applyFill="1" applyBorder="1" applyAlignment="1">
      <alignment horizontal="center" vertical="center" wrapText="1"/>
    </xf>
    <xf numFmtId="0" fontId="0" fillId="43" borderId="10" xfId="67" applyNumberFormat="1" applyFont="1" applyFill="1" applyBorder="1" applyAlignment="1" applyProtection="1">
      <alignment wrapText="1"/>
      <protection hidden="1"/>
    </xf>
    <xf numFmtId="2" fontId="0" fillId="43" borderId="10" xfId="67" applyNumberFormat="1" applyFont="1" applyFill="1" applyBorder="1" applyAlignment="1" applyProtection="1">
      <alignment wrapText="1"/>
      <protection hidden="1"/>
    </xf>
    <xf numFmtId="0" fontId="0" fillId="44" borderId="10" xfId="0" applyFill="1" applyBorder="1" applyAlignment="1" applyProtection="1">
      <alignment wrapText="1"/>
      <protection locked="0"/>
    </xf>
    <xf numFmtId="2" fontId="0" fillId="46" borderId="10" xfId="67" applyNumberFormat="1" applyFont="1" applyFill="1" applyBorder="1" applyProtection="1">
      <protection hidden="1"/>
    </xf>
    <xf numFmtId="2" fontId="0" fillId="46" borderId="10" xfId="67" applyNumberFormat="1" applyFont="1" applyFill="1" applyBorder="1" applyAlignment="1" applyProtection="1">
      <alignment wrapText="1"/>
      <protection hidden="1"/>
    </xf>
    <xf numFmtId="2" fontId="0" fillId="46" borderId="10" xfId="0" applyNumberFormat="1" applyFill="1" applyBorder="1" applyProtection="1">
      <protection hidden="1"/>
    </xf>
    <xf numFmtId="2" fontId="1" fillId="38" borderId="10" xfId="67" applyNumberFormat="1" applyFont="1" applyFill="1" applyBorder="1" applyProtection="1"/>
    <xf numFmtId="1" fontId="1" fillId="38" borderId="10" xfId="67" applyNumberFormat="1" applyFont="1" applyFill="1" applyBorder="1" applyProtection="1"/>
    <xf numFmtId="2" fontId="0" fillId="42" borderId="10" xfId="0" applyNumberFormat="1" applyFont="1" applyFill="1" applyBorder="1" applyAlignment="1" applyProtection="1">
      <alignment horizontal="right"/>
      <protection hidden="1"/>
    </xf>
    <xf numFmtId="1" fontId="16" fillId="38" borderId="10" xfId="67" applyNumberFormat="1" applyFont="1" applyFill="1" applyBorder="1" applyProtection="1"/>
    <xf numFmtId="2" fontId="16" fillId="38" borderId="10" xfId="67" applyNumberFormat="1" applyFont="1" applyFill="1" applyBorder="1" applyProtection="1"/>
    <xf numFmtId="1" fontId="0" fillId="38" borderId="10" xfId="0" applyNumberFormat="1" applyFill="1" applyBorder="1" applyAlignment="1" applyProtection="1">
      <alignment horizontal="right"/>
    </xf>
    <xf numFmtId="2" fontId="1" fillId="43" borderId="10" xfId="67" applyNumberFormat="1" applyFont="1" applyFill="1" applyBorder="1" applyProtection="1"/>
    <xf numFmtId="2" fontId="0" fillId="43" borderId="10" xfId="67" applyNumberFormat="1" applyFont="1" applyFill="1" applyBorder="1" applyProtection="1">
      <protection hidden="1"/>
    </xf>
    <xf numFmtId="0" fontId="0" fillId="0" borderId="10" xfId="0" applyBorder="1" applyAlignment="1">
      <alignment horizontal="center" vertical="center"/>
    </xf>
    <xf numFmtId="0" fontId="0" fillId="44" borderId="10" xfId="67" applyNumberFormat="1" applyFont="1" applyFill="1" applyBorder="1" applyAlignment="1" applyProtection="1">
      <alignment wrapText="1"/>
      <protection locked="0"/>
    </xf>
    <xf numFmtId="2" fontId="0" fillId="44" borderId="10" xfId="67" applyNumberFormat="1" applyFont="1" applyFill="1" applyBorder="1" applyAlignment="1" applyProtection="1">
      <alignment wrapText="1"/>
      <protection locked="0"/>
    </xf>
    <xf numFmtId="2" fontId="0" fillId="44" borderId="10" xfId="67" applyNumberFormat="1" applyFont="1" applyFill="1" applyBorder="1" applyProtection="1">
      <protection locked="0"/>
    </xf>
    <xf numFmtId="2" fontId="0" fillId="42" borderId="10" xfId="67" applyNumberFormat="1" applyFont="1" applyFill="1" applyBorder="1" applyProtection="1">
      <protection hidden="1"/>
    </xf>
    <xf numFmtId="0" fontId="0" fillId="44" borderId="10" xfId="0" applyNumberFormat="1" applyFill="1" applyBorder="1" applyProtection="1">
      <protection locked="0"/>
    </xf>
    <xf numFmtId="2" fontId="0" fillId="44" borderId="10" xfId="0" applyNumberFormat="1" applyFill="1" applyBorder="1" applyProtection="1">
      <protection locked="0"/>
    </xf>
    <xf numFmtId="2" fontId="0" fillId="42" borderId="10" xfId="67" applyNumberFormat="1" applyFont="1" applyFill="1" applyBorder="1" applyAlignment="1" applyProtection="1">
      <alignment wrapText="1"/>
      <protection hidden="1"/>
    </xf>
    <xf numFmtId="2" fontId="0" fillId="42" borderId="10" xfId="0" applyNumberFormat="1" applyFill="1" applyBorder="1" applyProtection="1">
      <protection hidden="1"/>
    </xf>
    <xf numFmtId="0" fontId="0" fillId="44" borderId="10" xfId="0" applyFill="1" applyBorder="1" applyAlignment="1" applyProtection="1">
      <protection locked="0"/>
    </xf>
    <xf numFmtId="0" fontId="0" fillId="44" borderId="10" xfId="0" applyNumberFormat="1" applyFont="1" applyFill="1" applyBorder="1" applyAlignment="1" applyProtection="1">
      <protection locked="0"/>
    </xf>
    <xf numFmtId="2" fontId="0" fillId="44" borderId="10" xfId="0" applyNumberFormat="1" applyFont="1" applyFill="1" applyBorder="1" applyAlignment="1" applyProtection="1">
      <protection locked="0"/>
    </xf>
    <xf numFmtId="0" fontId="0" fillId="44" borderId="10" xfId="0" applyFont="1" applyFill="1" applyBorder="1" applyAlignment="1" applyProtection="1">
      <alignment horizontal="center" vertical="center" wrapText="1"/>
      <protection locked="0"/>
    </xf>
    <xf numFmtId="0" fontId="48" fillId="49" borderId="18" xfId="45" applyFont="1" applyFill="1" applyBorder="1" applyAlignment="1">
      <alignment horizontal="justify" vertical="center" wrapText="1"/>
    </xf>
    <xf numFmtId="0" fontId="48" fillId="49" borderId="25" xfId="45" applyFont="1" applyFill="1" applyBorder="1" applyAlignment="1">
      <alignment horizontal="justify" vertical="center" wrapText="1"/>
    </xf>
    <xf numFmtId="0" fontId="48" fillId="49" borderId="19" xfId="45" applyFont="1" applyFill="1" applyBorder="1" applyAlignment="1">
      <alignment horizontal="justify" vertical="center" wrapText="1"/>
    </xf>
    <xf numFmtId="0" fontId="48" fillId="49" borderId="10" xfId="45" applyFont="1" applyFill="1" applyBorder="1" applyAlignment="1">
      <alignment horizontal="justify" vertical="center" wrapText="1"/>
    </xf>
    <xf numFmtId="0" fontId="48" fillId="49" borderId="10" xfId="45" applyFont="1" applyFill="1" applyBorder="1" applyAlignment="1">
      <alignment horizontal="justify" vertical="center"/>
    </xf>
    <xf numFmtId="0" fontId="48" fillId="50" borderId="10" xfId="45" applyNumberFormat="1" applyFont="1" applyFill="1" applyBorder="1" applyAlignment="1">
      <alignment horizontal="justify" vertical="center" wrapText="1"/>
    </xf>
    <xf numFmtId="0" fontId="48" fillId="50" borderId="10" xfId="45" applyNumberFormat="1" applyFont="1" applyFill="1" applyBorder="1" applyAlignment="1">
      <alignment horizontal="justify" vertical="center"/>
    </xf>
    <xf numFmtId="0" fontId="50" fillId="48" borderId="11" xfId="45" applyFont="1" applyFill="1" applyBorder="1" applyAlignment="1">
      <alignment horizontal="center" vertical="center"/>
    </xf>
    <xf numFmtId="0" fontId="50" fillId="48" borderId="15" xfId="45" applyFont="1" applyFill="1" applyBorder="1" applyAlignment="1">
      <alignment horizontal="center" vertical="center"/>
    </xf>
    <xf numFmtId="0" fontId="50" fillId="48" borderId="12" xfId="45" applyFont="1" applyFill="1" applyBorder="1" applyAlignment="1">
      <alignment horizontal="center" vertical="center"/>
    </xf>
    <xf numFmtId="0" fontId="48" fillId="49" borderId="11" xfId="45" applyFont="1" applyFill="1" applyBorder="1" applyAlignment="1">
      <alignment horizontal="justify" vertical="center" wrapText="1"/>
    </xf>
    <xf numFmtId="0" fontId="48" fillId="49" borderId="15" xfId="45" applyFont="1" applyFill="1" applyBorder="1" applyAlignment="1">
      <alignment horizontal="justify" vertical="center" wrapText="1"/>
    </xf>
    <xf numFmtId="0" fontId="48" fillId="49" borderId="12" xfId="45" applyFont="1" applyFill="1" applyBorder="1" applyAlignment="1">
      <alignment horizontal="justify" vertical="center" wrapText="1"/>
    </xf>
    <xf numFmtId="0" fontId="53" fillId="49" borderId="18" xfId="45" applyFont="1" applyFill="1" applyBorder="1" applyAlignment="1">
      <alignment horizontal="justify" vertical="center" wrapText="1"/>
    </xf>
    <xf numFmtId="0" fontId="53" fillId="49" borderId="25" xfId="45" applyFont="1" applyFill="1" applyBorder="1" applyAlignment="1">
      <alignment horizontal="justify" vertical="center" wrapText="1"/>
    </xf>
    <xf numFmtId="0" fontId="53" fillId="49" borderId="19" xfId="45" applyFont="1" applyFill="1" applyBorder="1" applyAlignment="1">
      <alignment horizontal="justify" vertical="center" wrapText="1"/>
    </xf>
    <xf numFmtId="0" fontId="48" fillId="49" borderId="24" xfId="45" applyFont="1" applyFill="1" applyBorder="1" applyAlignment="1">
      <alignment horizontal="justify" vertical="center" wrapText="1"/>
    </xf>
    <xf numFmtId="0" fontId="48" fillId="49" borderId="0" xfId="45" applyFont="1" applyFill="1" applyBorder="1" applyAlignment="1">
      <alignment horizontal="justify" vertical="center" wrapText="1"/>
    </xf>
    <xf numFmtId="0" fontId="48" fillId="49" borderId="17" xfId="45" applyFont="1" applyFill="1" applyBorder="1" applyAlignment="1">
      <alignment horizontal="justify" vertical="center" wrapText="1"/>
    </xf>
    <xf numFmtId="0" fontId="51" fillId="49" borderId="18" xfId="45" applyFont="1" applyFill="1" applyBorder="1" applyAlignment="1">
      <alignment horizontal="justify" vertical="center" wrapText="1"/>
    </xf>
    <xf numFmtId="0" fontId="51" fillId="49" borderId="25" xfId="45" applyFont="1" applyFill="1" applyBorder="1" applyAlignment="1">
      <alignment horizontal="justify" vertical="center" wrapText="1"/>
    </xf>
    <xf numFmtId="0" fontId="51" fillId="49" borderId="19" xfId="45" applyFont="1" applyFill="1" applyBorder="1" applyAlignment="1">
      <alignment horizontal="justify" vertical="center" wrapText="1"/>
    </xf>
    <xf numFmtId="0" fontId="48" fillId="50" borderId="20" xfId="45" applyFont="1" applyFill="1" applyBorder="1" applyAlignment="1">
      <alignment horizontal="justify" vertical="center" wrapText="1"/>
    </xf>
    <xf numFmtId="0" fontId="48" fillId="50" borderId="27" xfId="45" applyFont="1" applyFill="1" applyBorder="1" applyAlignment="1">
      <alignment horizontal="justify" vertical="center" wrapText="1"/>
    </xf>
    <xf numFmtId="0" fontId="48" fillId="50" borderId="21" xfId="45" applyFont="1" applyFill="1" applyBorder="1" applyAlignment="1">
      <alignment horizontal="justify" vertical="center" wrapText="1"/>
    </xf>
    <xf numFmtId="0" fontId="50" fillId="48" borderId="11" xfId="45" applyFont="1" applyFill="1" applyBorder="1" applyAlignment="1">
      <alignment horizontal="center" vertical="center" wrapText="1"/>
    </xf>
    <xf numFmtId="0" fontId="50" fillId="48" borderId="15" xfId="45" applyFont="1" applyFill="1" applyBorder="1" applyAlignment="1">
      <alignment horizontal="center" vertical="center" wrapText="1"/>
    </xf>
    <xf numFmtId="0" fontId="50" fillId="48" borderId="12" xfId="45" applyFont="1" applyFill="1" applyBorder="1" applyAlignment="1">
      <alignment horizontal="center" vertical="center" wrapText="1"/>
    </xf>
    <xf numFmtId="0" fontId="52" fillId="49" borderId="18" xfId="45" applyFont="1" applyFill="1" applyBorder="1" applyAlignment="1">
      <alignment horizontal="justify" vertical="top" wrapText="1"/>
    </xf>
    <xf numFmtId="0" fontId="52" fillId="49" borderId="25" xfId="45" applyFont="1" applyFill="1" applyBorder="1" applyAlignment="1">
      <alignment horizontal="justify" vertical="top" wrapText="1"/>
    </xf>
    <xf numFmtId="0" fontId="52" fillId="49" borderId="19" xfId="45" applyFont="1" applyFill="1" applyBorder="1" applyAlignment="1">
      <alignment horizontal="justify" vertical="top" wrapText="1"/>
    </xf>
    <xf numFmtId="0" fontId="48" fillId="50" borderId="11" xfId="45" applyFont="1" applyFill="1" applyBorder="1" applyAlignment="1">
      <alignment horizontal="left" vertical="center" wrapText="1"/>
    </xf>
    <xf numFmtId="0" fontId="48" fillId="50" borderId="15" xfId="45" applyFont="1" applyFill="1" applyBorder="1" applyAlignment="1">
      <alignment horizontal="left" vertical="center" wrapText="1"/>
    </xf>
    <xf numFmtId="0" fontId="48" fillId="50" borderId="11" xfId="45" applyFont="1" applyFill="1" applyBorder="1" applyAlignment="1">
      <alignment horizontal="left" vertical="center"/>
    </xf>
    <xf numFmtId="0" fontId="48" fillId="50" borderId="15" xfId="45" applyFont="1" applyFill="1" applyBorder="1" applyAlignment="1">
      <alignment horizontal="left" vertical="center"/>
    </xf>
    <xf numFmtId="0" fontId="44" fillId="48" borderId="11" xfId="68" applyFont="1" applyFill="1" applyBorder="1" applyAlignment="1">
      <alignment vertical="center" wrapText="1"/>
    </xf>
    <xf numFmtId="0" fontId="44" fillId="48" borderId="15" xfId="68" applyFont="1" applyFill="1" applyBorder="1" applyAlignment="1">
      <alignment vertical="center" wrapText="1"/>
    </xf>
    <xf numFmtId="0" fontId="44" fillId="48" borderId="12" xfId="68" applyFont="1" applyFill="1" applyBorder="1" applyAlignment="1">
      <alignment vertical="center" wrapText="1"/>
    </xf>
    <xf numFmtId="0" fontId="48" fillId="50" borderId="24" xfId="45" applyNumberFormat="1" applyFont="1" applyFill="1" applyBorder="1" applyAlignment="1">
      <alignment horizontal="justify" vertical="center"/>
    </xf>
    <xf numFmtId="0" fontId="48" fillId="50" borderId="0" xfId="45" applyNumberFormat="1" applyFont="1" applyFill="1" applyBorder="1" applyAlignment="1">
      <alignment horizontal="justify" vertical="center"/>
    </xf>
    <xf numFmtId="0" fontId="48" fillId="50" borderId="17" xfId="45" applyNumberFormat="1" applyFont="1" applyFill="1" applyBorder="1" applyAlignment="1">
      <alignment horizontal="justify" vertical="center"/>
    </xf>
    <xf numFmtId="0" fontId="55" fillId="0" borderId="11" xfId="70" applyBorder="1" applyAlignment="1" applyProtection="1">
      <alignment vertical="center"/>
    </xf>
    <xf numFmtId="0" fontId="55" fillId="0" borderId="15" xfId="70" applyBorder="1" applyAlignment="1" applyProtection="1"/>
    <xf numFmtId="0" fontId="55" fillId="0" borderId="12" xfId="70" applyBorder="1" applyAlignment="1" applyProtection="1"/>
    <xf numFmtId="0" fontId="55" fillId="0" borderId="15" xfId="70" applyBorder="1" applyAlignment="1" applyProtection="1">
      <alignment vertical="center"/>
    </xf>
    <xf numFmtId="0" fontId="55" fillId="0" borderId="12" xfId="70" applyBorder="1" applyAlignment="1" applyProtection="1">
      <alignment vertical="center"/>
    </xf>
    <xf numFmtId="0" fontId="46" fillId="48" borderId="11" xfId="68" applyFont="1" applyFill="1" applyBorder="1" applyAlignment="1">
      <alignment horizontal="center" vertical="center" wrapText="1"/>
    </xf>
    <xf numFmtId="0" fontId="47" fillId="48" borderId="15" xfId="68" applyFont="1" applyFill="1" applyBorder="1" applyAlignment="1">
      <alignment horizontal="center" vertical="center" wrapText="1"/>
    </xf>
    <xf numFmtId="0" fontId="47" fillId="48" borderId="12" xfId="68" applyFont="1" applyFill="1" applyBorder="1" applyAlignment="1">
      <alignment horizontal="center" vertical="center" wrapText="1"/>
    </xf>
    <xf numFmtId="0" fontId="48" fillId="50" borderId="14" xfId="68" applyNumberFormat="1" applyFont="1" applyFill="1" applyBorder="1" applyAlignment="1">
      <alignment horizontal="justify" vertical="center" wrapText="1"/>
    </xf>
    <xf numFmtId="0" fontId="48" fillId="50" borderId="13" xfId="68" applyNumberFormat="1" applyFont="1" applyFill="1" applyBorder="1" applyAlignment="1">
      <alignment horizontal="justify" vertical="center" wrapText="1"/>
    </xf>
    <xf numFmtId="0" fontId="48" fillId="49" borderId="0" xfId="45" applyFont="1" applyFill="1" applyBorder="1" applyAlignment="1">
      <alignment horizontal="justify" vertical="center"/>
    </xf>
    <xf numFmtId="0" fontId="48" fillId="49" borderId="17" xfId="45" applyFont="1" applyFill="1" applyBorder="1" applyAlignment="1">
      <alignment horizontal="justify" vertical="center"/>
    </xf>
    <xf numFmtId="0" fontId="48" fillId="49" borderId="24" xfId="45" applyFont="1" applyFill="1" applyBorder="1" applyAlignment="1">
      <alignment horizontal="left" vertical="center" wrapText="1"/>
    </xf>
    <xf numFmtId="0" fontId="48" fillId="49" borderId="0" xfId="45" applyFont="1" applyFill="1" applyBorder="1" applyAlignment="1">
      <alignment horizontal="left" vertical="center" wrapText="1"/>
    </xf>
    <xf numFmtId="0" fontId="48" fillId="49" borderId="17" xfId="45" applyFont="1" applyFill="1" applyBorder="1" applyAlignment="1">
      <alignment horizontal="left" vertical="center" wrapText="1"/>
    </xf>
    <xf numFmtId="0" fontId="22" fillId="33" borderId="10" xfId="0" applyFont="1" applyFill="1" applyBorder="1" applyAlignment="1" applyProtection="1">
      <alignment horizontal="center" vertical="center"/>
    </xf>
    <xf numFmtId="0" fontId="0" fillId="38" borderId="11" xfId="0" applyFont="1" applyFill="1" applyBorder="1" applyAlignment="1" applyProtection="1">
      <alignment horizontal="right" vertical="center"/>
      <protection hidden="1"/>
    </xf>
    <xf numFmtId="0" fontId="0" fillId="38" borderId="15" xfId="0" applyFont="1" applyFill="1" applyBorder="1" applyAlignment="1" applyProtection="1">
      <alignment horizontal="right" vertical="center"/>
      <protection hidden="1"/>
    </xf>
    <xf numFmtId="0" fontId="0" fillId="38" borderId="12" xfId="0" applyFont="1" applyFill="1" applyBorder="1" applyAlignment="1" applyProtection="1">
      <alignment horizontal="right" vertical="center"/>
      <protection hidden="1"/>
    </xf>
    <xf numFmtId="0" fontId="28" fillId="38" borderId="11" xfId="0" applyFont="1" applyFill="1" applyBorder="1" applyAlignment="1" applyProtection="1">
      <alignment horizontal="right" vertical="center" wrapText="1"/>
      <protection hidden="1"/>
    </xf>
    <xf numFmtId="0" fontId="28" fillId="38" borderId="12" xfId="0" applyFont="1" applyFill="1" applyBorder="1" applyAlignment="1" applyProtection="1">
      <alignment horizontal="right" vertical="center" wrapText="1"/>
      <protection hidden="1"/>
    </xf>
    <xf numFmtId="0" fontId="28" fillId="38" borderId="11" xfId="0" applyFont="1" applyFill="1" applyBorder="1" applyAlignment="1" applyProtection="1">
      <alignment horizontal="right"/>
      <protection hidden="1"/>
    </xf>
    <xf numFmtId="0" fontId="28" fillId="38" borderId="12" xfId="0" applyFont="1" applyFill="1" applyBorder="1" applyAlignment="1" applyProtection="1">
      <alignment horizontal="right"/>
      <protection hidden="1"/>
    </xf>
    <xf numFmtId="0" fontId="0" fillId="38" borderId="11" xfId="0" applyFont="1" applyFill="1" applyBorder="1" applyAlignment="1" applyProtection="1">
      <alignment horizontal="left" vertical="center"/>
      <protection hidden="1"/>
    </xf>
    <xf numFmtId="0" fontId="0" fillId="38" borderId="15" xfId="0" applyFont="1" applyFill="1" applyBorder="1" applyAlignment="1" applyProtection="1">
      <alignment horizontal="left" vertical="center"/>
      <protection hidden="1"/>
    </xf>
    <xf numFmtId="0" fontId="0" fillId="38" borderId="12" xfId="0" applyFont="1" applyFill="1" applyBorder="1" applyAlignment="1" applyProtection="1">
      <alignment horizontal="left" vertical="center"/>
      <protection hidden="1"/>
    </xf>
    <xf numFmtId="0" fontId="38" fillId="38" borderId="11" xfId="0" applyFont="1" applyFill="1" applyBorder="1" applyAlignment="1" applyProtection="1">
      <alignment horizontal="left" vertical="center"/>
      <protection hidden="1"/>
    </xf>
    <xf numFmtId="0" fontId="38" fillId="38" borderId="15" xfId="0" applyFont="1" applyFill="1" applyBorder="1" applyAlignment="1" applyProtection="1">
      <alignment horizontal="left" vertical="center"/>
      <protection hidden="1"/>
    </xf>
    <xf numFmtId="0" fontId="38" fillId="38" borderId="12" xfId="0" applyFont="1" applyFill="1" applyBorder="1" applyAlignment="1" applyProtection="1">
      <alignment horizontal="left" vertical="center"/>
      <protection hidden="1"/>
    </xf>
    <xf numFmtId="0" fontId="28" fillId="38" borderId="11" xfId="0" applyFont="1" applyFill="1" applyBorder="1" applyAlignment="1" applyProtection="1">
      <alignment horizontal="left" vertical="center"/>
      <protection hidden="1"/>
    </xf>
    <xf numFmtId="0" fontId="28" fillId="38" borderId="15" xfId="0" applyFont="1" applyFill="1" applyBorder="1" applyAlignment="1" applyProtection="1">
      <alignment horizontal="left" vertical="center"/>
      <protection hidden="1"/>
    </xf>
    <xf numFmtId="0" fontId="28" fillId="38" borderId="12" xfId="0" applyFont="1" applyFill="1" applyBorder="1" applyAlignment="1" applyProtection="1">
      <alignment horizontal="left" vertical="center"/>
      <protection hidden="1"/>
    </xf>
    <xf numFmtId="0" fontId="41" fillId="33" borderId="11" xfId="0" applyFont="1" applyFill="1" applyBorder="1" applyAlignment="1" applyProtection="1">
      <alignment horizontal="left" vertical="center"/>
      <protection hidden="1"/>
    </xf>
    <xf numFmtId="0" fontId="41" fillId="33" borderId="15" xfId="0" applyFont="1" applyFill="1" applyBorder="1" applyAlignment="1" applyProtection="1">
      <alignment horizontal="left" vertical="center"/>
      <protection hidden="1"/>
    </xf>
    <xf numFmtId="0" fontId="41" fillId="33" borderId="12" xfId="0" applyFont="1" applyFill="1" applyBorder="1" applyAlignment="1" applyProtection="1">
      <alignment horizontal="left" vertical="center"/>
      <protection hidden="1"/>
    </xf>
    <xf numFmtId="0" fontId="14" fillId="38" borderId="11" xfId="0" applyFont="1" applyFill="1" applyBorder="1" applyAlignment="1" applyProtection="1">
      <alignment horizontal="center" vertical="center" wrapText="1"/>
      <protection hidden="1"/>
    </xf>
    <xf numFmtId="0" fontId="14" fillId="38" borderId="12" xfId="0" applyFont="1" applyFill="1" applyBorder="1" applyAlignment="1" applyProtection="1">
      <alignment horizontal="center" vertical="center" wrapText="1"/>
      <protection hidden="1"/>
    </xf>
    <xf numFmtId="0" fontId="56" fillId="38" borderId="15" xfId="67" applyNumberFormat="1" applyFont="1" applyFill="1" applyBorder="1" applyAlignment="1" applyProtection="1">
      <alignment horizontal="center"/>
      <protection hidden="1"/>
    </xf>
    <xf numFmtId="0" fontId="56" fillId="38" borderId="12" xfId="67" applyNumberFormat="1" applyFont="1" applyFill="1" applyBorder="1" applyAlignment="1" applyProtection="1">
      <alignment horizontal="center"/>
      <protection hidden="1"/>
    </xf>
    <xf numFmtId="0" fontId="42" fillId="33" borderId="11" xfId="0" applyFont="1" applyFill="1" applyBorder="1" applyAlignment="1" applyProtection="1">
      <alignment horizontal="left" vertical="center"/>
      <protection hidden="1"/>
    </xf>
    <xf numFmtId="0" fontId="42" fillId="33" borderId="15" xfId="0" applyFont="1" applyFill="1" applyBorder="1" applyAlignment="1" applyProtection="1">
      <alignment horizontal="left" vertical="center"/>
      <protection hidden="1"/>
    </xf>
    <xf numFmtId="0" fontId="42" fillId="33" borderId="12" xfId="0" applyFont="1" applyFill="1" applyBorder="1" applyAlignment="1" applyProtection="1">
      <alignment horizontal="left" vertical="center"/>
      <protection hidden="1"/>
    </xf>
    <xf numFmtId="0" fontId="16" fillId="38" borderId="11" xfId="0" applyFont="1" applyFill="1" applyBorder="1" applyAlignment="1" applyProtection="1">
      <alignment horizontal="center"/>
      <protection hidden="1"/>
    </xf>
    <xf numFmtId="0" fontId="16" fillId="38" borderId="15" xfId="0" applyFont="1" applyFill="1" applyBorder="1" applyAlignment="1" applyProtection="1">
      <alignment horizontal="center"/>
      <protection hidden="1"/>
    </xf>
    <xf numFmtId="0" fontId="16" fillId="38" borderId="12" xfId="0" applyFont="1" applyFill="1" applyBorder="1" applyAlignment="1" applyProtection="1">
      <alignment horizontal="center"/>
      <protection hidden="1"/>
    </xf>
    <xf numFmtId="0" fontId="16" fillId="41" borderId="11" xfId="0" applyFont="1" applyFill="1" applyBorder="1" applyAlignment="1" applyProtection="1">
      <alignment horizontal="center" vertical="center" wrapText="1"/>
      <protection hidden="1"/>
    </xf>
    <xf numFmtId="0" fontId="16" fillId="41" borderId="12" xfId="0" applyFont="1" applyFill="1" applyBorder="1" applyAlignment="1" applyProtection="1">
      <alignment horizontal="center" vertical="center" wrapText="1"/>
      <protection hidden="1"/>
    </xf>
    <xf numFmtId="0" fontId="16" fillId="38" borderId="11" xfId="0" applyFont="1" applyFill="1" applyBorder="1" applyAlignment="1" applyProtection="1">
      <alignment horizontal="right"/>
      <protection hidden="1"/>
    </xf>
    <xf numFmtId="0" fontId="16" fillId="38" borderId="15" xfId="0" applyFont="1" applyFill="1" applyBorder="1" applyAlignment="1" applyProtection="1">
      <alignment horizontal="right"/>
      <protection hidden="1"/>
    </xf>
    <xf numFmtId="0" fontId="16" fillId="43" borderId="12" xfId="0" applyFont="1" applyFill="1" applyBorder="1" applyAlignment="1" applyProtection="1">
      <alignment horizontal="right"/>
      <protection hidden="1"/>
    </xf>
    <xf numFmtId="0" fontId="16" fillId="38" borderId="11" xfId="0" applyFont="1" applyFill="1" applyBorder="1" applyAlignment="1" applyProtection="1">
      <alignment horizontal="right" vertical="center"/>
      <protection hidden="1"/>
    </xf>
    <xf numFmtId="0" fontId="16" fillId="38" borderId="15" xfId="0" applyFont="1" applyFill="1" applyBorder="1" applyAlignment="1" applyProtection="1">
      <alignment horizontal="right" vertical="center"/>
      <protection hidden="1"/>
    </xf>
    <xf numFmtId="0" fontId="16" fillId="39" borderId="12" xfId="0" applyFont="1" applyFill="1" applyBorder="1" applyAlignment="1" applyProtection="1">
      <alignment horizontal="right" vertical="center"/>
      <protection hidden="1"/>
    </xf>
    <xf numFmtId="0" fontId="16" fillId="38" borderId="11" xfId="0" applyFont="1" applyFill="1" applyBorder="1" applyAlignment="1" applyProtection="1">
      <alignment horizontal="right" wrapText="1"/>
      <protection hidden="1"/>
    </xf>
    <xf numFmtId="0" fontId="16" fillId="38" borderId="15" xfId="0" applyFont="1" applyFill="1" applyBorder="1" applyAlignment="1" applyProtection="1">
      <alignment horizontal="right" wrapText="1"/>
      <protection hidden="1"/>
    </xf>
    <xf numFmtId="0" fontId="16" fillId="39" borderId="12" xfId="0" applyFont="1" applyFill="1" applyBorder="1" applyAlignment="1" applyProtection="1">
      <alignment horizontal="right" wrapText="1"/>
      <protection hidden="1"/>
    </xf>
    <xf numFmtId="0" fontId="16" fillId="38" borderId="12" xfId="0" applyFont="1" applyFill="1" applyBorder="1" applyAlignment="1" applyProtection="1">
      <alignment horizontal="right"/>
      <protection hidden="1"/>
    </xf>
    <xf numFmtId="0" fontId="16" fillId="43" borderId="11" xfId="0" applyFont="1" applyFill="1" applyBorder="1" applyAlignment="1" applyProtection="1">
      <alignment horizontal="right"/>
      <protection hidden="1"/>
    </xf>
    <xf numFmtId="0" fontId="38" fillId="38" borderId="11" xfId="0" applyFont="1" applyFill="1" applyBorder="1" applyAlignment="1" applyProtection="1">
      <alignment horizontal="right" vertical="center"/>
      <protection hidden="1"/>
    </xf>
    <xf numFmtId="0" fontId="38" fillId="38" borderId="15" xfId="0" applyFont="1" applyFill="1" applyBorder="1" applyAlignment="1" applyProtection="1">
      <alignment horizontal="right" vertical="center"/>
      <protection hidden="1"/>
    </xf>
    <xf numFmtId="0" fontId="38" fillId="38" borderId="12" xfId="0" applyFont="1" applyFill="1" applyBorder="1" applyAlignment="1" applyProtection="1">
      <alignment horizontal="right" vertic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30" fillId="33" borderId="14" xfId="0" applyFont="1" applyFill="1" applyBorder="1" applyAlignment="1" applyProtection="1">
      <alignment horizontal="center" vertical="center" wrapText="1"/>
      <protection hidden="1"/>
    </xf>
    <xf numFmtId="0" fontId="30" fillId="33" borderId="16" xfId="0" applyFont="1" applyFill="1" applyBorder="1" applyAlignment="1" applyProtection="1">
      <alignment horizontal="center" vertical="center" wrapText="1"/>
      <protection hidden="1"/>
    </xf>
    <xf numFmtId="0" fontId="14" fillId="33" borderId="18" xfId="0" applyFont="1" applyFill="1" applyBorder="1" applyAlignment="1" applyProtection="1">
      <alignment horizontal="center" vertical="center" wrapText="1"/>
      <protection hidden="1"/>
    </xf>
    <xf numFmtId="0" fontId="14" fillId="33" borderId="19" xfId="0" applyFont="1" applyFill="1" applyBorder="1" applyAlignment="1" applyProtection="1">
      <alignment horizontal="center" vertical="center" wrapText="1"/>
      <protection hidden="1"/>
    </xf>
    <xf numFmtId="0" fontId="14" fillId="33" borderId="20" xfId="0" applyFont="1" applyFill="1" applyBorder="1" applyAlignment="1" applyProtection="1">
      <alignment horizontal="center" vertical="center" wrapText="1"/>
      <protection hidden="1"/>
    </xf>
    <xf numFmtId="0" fontId="14" fillId="33" borderId="21" xfId="0" applyFont="1" applyFill="1" applyBorder="1" applyAlignment="1" applyProtection="1">
      <alignment horizontal="center" vertical="center" wrapText="1"/>
      <protection hidden="1"/>
    </xf>
    <xf numFmtId="0" fontId="0" fillId="0" borderId="10" xfId="0" applyFont="1" applyBorder="1" applyAlignment="1" applyProtection="1">
      <alignment horizontal="center" vertical="center"/>
      <protection hidden="1"/>
    </xf>
    <xf numFmtId="0" fontId="30" fillId="33" borderId="11" xfId="0" applyFont="1" applyFill="1" applyBorder="1" applyAlignment="1" applyProtection="1">
      <alignment horizontal="center" vertical="center" wrapText="1"/>
      <protection hidden="1"/>
    </xf>
    <xf numFmtId="0" fontId="30" fillId="33" borderId="12" xfId="0" applyFont="1" applyFill="1" applyBorder="1" applyAlignment="1" applyProtection="1">
      <alignment horizontal="center" vertical="center" wrapText="1"/>
      <protection hidden="1"/>
    </xf>
    <xf numFmtId="0" fontId="16" fillId="41" borderId="10" xfId="0" applyFont="1" applyFill="1" applyBorder="1" applyAlignment="1" applyProtection="1">
      <alignment horizontal="left" vertical="center" wrapText="1"/>
      <protection hidden="1"/>
    </xf>
    <xf numFmtId="0" fontId="16" fillId="41" borderId="10" xfId="0" applyNumberFormat="1" applyFont="1" applyFill="1" applyBorder="1" applyAlignment="1" applyProtection="1">
      <alignment horizontal="left" vertical="center" wrapText="1"/>
      <protection hidden="1"/>
    </xf>
    <xf numFmtId="0" fontId="16" fillId="41" borderId="11" xfId="0" applyFont="1" applyFill="1" applyBorder="1" applyAlignment="1" applyProtection="1">
      <alignment horizontal="left" vertical="center"/>
      <protection hidden="1"/>
    </xf>
    <xf numFmtId="0" fontId="16" fillId="41" borderId="15" xfId="0" applyFont="1" applyFill="1" applyBorder="1" applyAlignment="1" applyProtection="1">
      <alignment horizontal="left" vertical="center"/>
      <protection hidden="1"/>
    </xf>
    <xf numFmtId="0" fontId="16" fillId="41" borderId="15" xfId="0" applyNumberFormat="1" applyFont="1" applyFill="1" applyBorder="1" applyAlignment="1" applyProtection="1">
      <alignment horizontal="left" vertical="center"/>
      <protection hidden="1"/>
    </xf>
    <xf numFmtId="0" fontId="16" fillId="41" borderId="12" xfId="0" applyFont="1" applyFill="1" applyBorder="1" applyAlignment="1" applyProtection="1">
      <alignment horizontal="left" vertical="center"/>
      <protection hidden="1"/>
    </xf>
    <xf numFmtId="0" fontId="16" fillId="39" borderId="15" xfId="0" applyFont="1" applyFill="1" applyBorder="1" applyAlignment="1" applyProtection="1">
      <alignment horizontal="left" vertical="center"/>
      <protection hidden="1"/>
    </xf>
    <xf numFmtId="0" fontId="16" fillId="44" borderId="15" xfId="0" applyFont="1" applyFill="1" applyBorder="1" applyAlignment="1" applyProtection="1">
      <alignment horizontal="left" vertical="center"/>
      <protection hidden="1"/>
    </xf>
    <xf numFmtId="0" fontId="16" fillId="42" borderId="12" xfId="0" applyFont="1" applyFill="1" applyBorder="1" applyAlignment="1" applyProtection="1">
      <alignment horizontal="left" vertical="center"/>
      <protection hidden="1"/>
    </xf>
    <xf numFmtId="0" fontId="27" fillId="33" borderId="10" xfId="0" applyFont="1" applyFill="1" applyBorder="1" applyAlignment="1">
      <alignment horizontal="center" vertical="center"/>
    </xf>
    <xf numFmtId="0" fontId="26" fillId="38" borderId="10" xfId="0" applyFont="1" applyFill="1" applyBorder="1" applyAlignment="1">
      <alignment horizontal="right" vertical="center"/>
    </xf>
    <xf numFmtId="0" fontId="27" fillId="0" borderId="10" xfId="0" applyFont="1" applyFill="1" applyBorder="1" applyAlignment="1">
      <alignment horizontal="center" vertical="center"/>
    </xf>
    <xf numFmtId="0" fontId="16" fillId="0" borderId="10" xfId="0" applyFont="1" applyBorder="1" applyAlignment="1" applyProtection="1">
      <alignment horizont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16" fillId="0" borderId="11" xfId="0" applyFont="1" applyBorder="1" applyAlignment="1">
      <alignment horizontal="center"/>
    </xf>
    <xf numFmtId="0" fontId="16" fillId="0" borderId="15" xfId="0" applyFont="1" applyBorder="1" applyAlignment="1">
      <alignment horizontal="center"/>
    </xf>
    <xf numFmtId="0" fontId="16" fillId="0" borderId="12" xfId="0" applyFont="1" applyBorder="1" applyAlignment="1">
      <alignment horizontal="center"/>
    </xf>
    <xf numFmtId="0" fontId="16" fillId="0" borderId="11" xfId="0" applyFont="1" applyBorder="1" applyAlignment="1" applyProtection="1">
      <alignment horizontal="center"/>
    </xf>
    <xf numFmtId="0" fontId="16" fillId="0" borderId="12" xfId="0" applyFont="1" applyBorder="1" applyAlignment="1" applyProtection="1">
      <alignment horizontal="center"/>
    </xf>
    <xf numFmtId="0" fontId="27" fillId="33" borderId="11" xfId="0" applyFont="1" applyFill="1" applyBorder="1" applyAlignment="1">
      <alignment horizontal="center" vertical="center" wrapText="1"/>
    </xf>
    <xf numFmtId="0" fontId="27" fillId="33" borderId="15" xfId="0" applyFont="1" applyFill="1" applyBorder="1" applyAlignment="1">
      <alignment horizontal="center" vertical="center" wrapText="1"/>
    </xf>
    <xf numFmtId="0" fontId="27" fillId="33" borderId="12" xfId="0" applyFont="1" applyFill="1" applyBorder="1" applyAlignment="1">
      <alignment horizontal="center" vertic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0" fillId="38" borderId="10" xfId="0" applyFill="1" applyBorder="1" applyAlignment="1">
      <alignment horizontal="right" vertical="center" wrapText="1"/>
    </xf>
    <xf numFmtId="0" fontId="0" fillId="38" borderId="10" xfId="0" applyFont="1" applyFill="1" applyBorder="1" applyAlignment="1">
      <alignment horizontal="right" vertic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4" fillId="38" borderId="11" xfId="0" applyFont="1" applyFill="1" applyBorder="1" applyAlignment="1">
      <alignment horizontal="right" vertical="center" wrapText="1"/>
    </xf>
    <xf numFmtId="0" fontId="24" fillId="38" borderId="15" xfId="0" applyFont="1" applyFill="1" applyBorder="1" applyAlignment="1">
      <alignment horizontal="right" vertical="center" wrapText="1"/>
    </xf>
    <xf numFmtId="0" fontId="24" fillId="38" borderId="12" xfId="0" applyFont="1" applyFill="1" applyBorder="1" applyAlignment="1">
      <alignment horizontal="right" vertical="center" wrapText="1"/>
    </xf>
    <xf numFmtId="0" fontId="16" fillId="33" borderId="18" xfId="0" applyFont="1" applyFill="1" applyBorder="1" applyAlignment="1">
      <alignment horizontal="center" vertical="center"/>
    </xf>
    <xf numFmtId="0" fontId="16" fillId="33" borderId="25" xfId="0" applyFont="1" applyFill="1" applyBorder="1" applyAlignment="1">
      <alignment horizontal="center" vertical="center"/>
    </xf>
    <xf numFmtId="0" fontId="16" fillId="33" borderId="19" xfId="0" applyFont="1" applyFill="1" applyBorder="1" applyAlignment="1">
      <alignment horizontal="center" vertical="center"/>
    </xf>
    <xf numFmtId="0" fontId="0" fillId="38" borderId="11" xfId="0" applyFill="1" applyBorder="1" applyAlignment="1">
      <alignment horizontal="right" vertical="center"/>
    </xf>
    <xf numFmtId="0" fontId="0" fillId="38" borderId="15" xfId="0" applyFill="1" applyBorder="1"/>
    <xf numFmtId="0" fontId="0" fillId="38" borderId="12" xfId="0" applyFill="1" applyBorder="1"/>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2" xfId="0" applyFont="1" applyBorder="1" applyAlignment="1">
      <alignment horizontal="center" vertical="center" wrapText="1"/>
    </xf>
    <xf numFmtId="0" fontId="16" fillId="33" borderId="11" xfId="0" applyFont="1" applyFill="1" applyBorder="1" applyAlignment="1">
      <alignment horizontal="center" vertical="center"/>
    </xf>
    <xf numFmtId="0" fontId="16" fillId="33" borderId="15" xfId="0" applyFont="1" applyFill="1" applyBorder="1" applyAlignment="1">
      <alignment horizontal="center" vertical="center"/>
    </xf>
    <xf numFmtId="0" fontId="16" fillId="33" borderId="12" xfId="0" applyFont="1" applyFill="1" applyBorder="1" applyAlignment="1">
      <alignment horizontal="center" vertical="center"/>
    </xf>
    <xf numFmtId="0" fontId="16" fillId="0" borderId="11" xfId="0" applyFont="1" applyBorder="1" applyAlignment="1" applyProtection="1">
      <alignment horizontal="center"/>
      <protection hidden="1"/>
    </xf>
    <xf numFmtId="0" fontId="16" fillId="0" borderId="12" xfId="0" applyFont="1" applyBorder="1" applyAlignment="1" applyProtection="1">
      <alignment horizontal="center"/>
      <protection hidden="1"/>
    </xf>
    <xf numFmtId="0" fontId="0" fillId="38" borderId="15" xfId="0" applyFill="1" applyBorder="1" applyAlignment="1">
      <alignment horizontal="right" vertical="center"/>
    </xf>
    <xf numFmtId="0" fontId="0" fillId="38" borderId="12" xfId="0" applyFill="1" applyBorder="1" applyAlignment="1">
      <alignment horizontal="right" vertical="center"/>
    </xf>
    <xf numFmtId="0" fontId="16" fillId="33" borderId="11" xfId="0" applyFont="1" applyFill="1" applyBorder="1" applyAlignment="1">
      <alignment horizontal="center" vertical="center" wrapText="1"/>
    </xf>
    <xf numFmtId="0" fontId="16" fillId="33" borderId="15"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0" fillId="38" borderId="11" xfId="0" applyFill="1" applyBorder="1" applyAlignment="1">
      <alignment horizontal="right" vertical="center" wrapText="1"/>
    </xf>
    <xf numFmtId="0" fontId="0" fillId="38" borderId="15" xfId="0" applyFill="1" applyBorder="1" applyAlignment="1">
      <alignment horizontal="right" vertical="center" wrapText="1"/>
    </xf>
    <xf numFmtId="0" fontId="0" fillId="38" borderId="12" xfId="0" applyFill="1" applyBorder="1" applyAlignment="1">
      <alignment horizontal="right" vertical="center" wrapText="1"/>
    </xf>
    <xf numFmtId="0" fontId="0" fillId="0" borderId="11" xfId="0" applyBorder="1" applyAlignment="1">
      <alignment horizontal="left"/>
    </xf>
    <xf numFmtId="0" fontId="0" fillId="0" borderId="12" xfId="0" applyBorder="1" applyAlignment="1">
      <alignment horizontal="left"/>
    </xf>
    <xf numFmtId="0" fontId="16" fillId="41" borderId="11" xfId="0" applyFont="1" applyFill="1" applyBorder="1" applyAlignment="1" applyProtection="1">
      <alignment horizontal="center" vertical="center" wrapText="1"/>
    </xf>
    <xf numFmtId="0" fontId="16" fillId="41" borderId="12" xfId="0" applyFont="1" applyFill="1" applyBorder="1" applyAlignment="1" applyProtection="1">
      <alignment horizontal="center" vertical="center" wrapText="1"/>
    </xf>
    <xf numFmtId="0" fontId="16" fillId="41" borderId="11" xfId="0" applyFont="1" applyFill="1" applyBorder="1" applyAlignment="1" applyProtection="1">
      <alignment horizontal="center" vertical="center"/>
    </xf>
    <xf numFmtId="0" fontId="16" fillId="41" borderId="12" xfId="0" applyFont="1" applyFill="1" applyBorder="1" applyAlignment="1" applyProtection="1">
      <alignment horizontal="center" vertical="center"/>
    </xf>
    <xf numFmtId="0" fontId="0" fillId="0" borderId="12" xfId="0" applyFont="1" applyBorder="1" applyAlignment="1">
      <alignment horizontal="left"/>
    </xf>
    <xf numFmtId="0" fontId="16" fillId="38" borderId="11" xfId="0" applyFont="1" applyFill="1" applyBorder="1" applyAlignment="1">
      <alignment horizontal="right"/>
    </xf>
    <xf numFmtId="0" fontId="16" fillId="38" borderId="15" xfId="0" applyFont="1" applyFill="1" applyBorder="1" applyAlignment="1">
      <alignment horizontal="right"/>
    </xf>
    <xf numFmtId="0" fontId="16" fillId="38" borderId="12" xfId="0" applyFont="1" applyFill="1" applyBorder="1" applyAlignment="1">
      <alignment horizontal="right"/>
    </xf>
    <xf numFmtId="0" fontId="16" fillId="38" borderId="11" xfId="0" applyFont="1" applyFill="1" applyBorder="1" applyAlignment="1" applyProtection="1">
      <alignment horizontal="right"/>
    </xf>
    <xf numFmtId="0" fontId="16" fillId="38" borderId="15" xfId="0" applyFont="1" applyFill="1" applyBorder="1" applyAlignment="1" applyProtection="1">
      <alignment horizontal="right"/>
    </xf>
    <xf numFmtId="0" fontId="16" fillId="38" borderId="12" xfId="0" applyFont="1" applyFill="1" applyBorder="1" applyAlignment="1" applyProtection="1">
      <alignment horizontal="right"/>
    </xf>
    <xf numFmtId="0" fontId="0" fillId="0" borderId="11" xfId="0" applyBorder="1" applyAlignment="1">
      <alignment horizontal="right" vertical="center"/>
    </xf>
    <xf numFmtId="0" fontId="0" fillId="0" borderId="12" xfId="0" applyFont="1" applyBorder="1" applyAlignment="1">
      <alignment horizontal="right" vertical="center"/>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38" borderId="15" xfId="0" applyFont="1" applyFill="1" applyBorder="1" applyAlignment="1">
      <alignment horizontal="right" vertical="center"/>
    </xf>
    <xf numFmtId="0" fontId="0" fillId="38" borderId="12" xfId="0" applyFont="1" applyFill="1" applyBorder="1" applyAlignment="1">
      <alignment horizontal="right" vertical="center"/>
    </xf>
    <xf numFmtId="0" fontId="16" fillId="41" borderId="11" xfId="0" applyFont="1" applyFill="1" applyBorder="1" applyAlignment="1">
      <alignment horizontal="left" vertical="center" wrapText="1"/>
    </xf>
    <xf numFmtId="0" fontId="16" fillId="41" borderId="12" xfId="0" applyFont="1" applyFill="1" applyBorder="1" applyAlignment="1">
      <alignment horizontal="left" vertical="center" wrapText="1"/>
    </xf>
    <xf numFmtId="0" fontId="16" fillId="41" borderId="11" xfId="0" applyFont="1" applyFill="1" applyBorder="1" applyAlignment="1">
      <alignment horizontal="left" vertical="center"/>
    </xf>
    <xf numFmtId="0" fontId="16" fillId="41" borderId="12"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1" xfId="0" applyFont="1" applyBorder="1" applyAlignment="1">
      <alignment horizontal="right" vertical="center"/>
    </xf>
    <xf numFmtId="0" fontId="0" fillId="0" borderId="14" xfId="0" applyFill="1" applyBorder="1" applyAlignment="1">
      <alignment horizontal="center" vertical="center" wrapText="1"/>
    </xf>
    <xf numFmtId="0" fontId="0" fillId="41" borderId="11" xfId="0" applyFill="1" applyBorder="1" applyAlignment="1">
      <alignment horizontal="center" vertical="center" wrapText="1"/>
    </xf>
    <xf numFmtId="0" fontId="0" fillId="41" borderId="15" xfId="0" applyFill="1" applyBorder="1" applyAlignment="1">
      <alignment horizontal="center" vertical="center" wrapText="1"/>
    </xf>
    <xf numFmtId="0" fontId="0" fillId="41" borderId="12" xfId="0" applyFill="1" applyBorder="1" applyAlignment="1">
      <alignment horizontal="center" vertical="center" wrapText="1"/>
    </xf>
    <xf numFmtId="0" fontId="0" fillId="0" borderId="11" xfId="0" applyBorder="1" applyAlignment="1">
      <alignment horizontal="left" wrapText="1"/>
    </xf>
    <xf numFmtId="0" fontId="0" fillId="0" borderId="12" xfId="0" applyBorder="1" applyAlignment="1">
      <alignment horizontal="left" wrapText="1"/>
    </xf>
    <xf numFmtId="0" fontId="16" fillId="38" borderId="11" xfId="0" applyFont="1" applyFill="1" applyBorder="1" applyAlignment="1" applyProtection="1">
      <alignment horizontal="right" vertical="center"/>
    </xf>
    <xf numFmtId="0" fontId="16" fillId="38" borderId="15" xfId="0" applyFont="1" applyFill="1" applyBorder="1" applyAlignment="1" applyProtection="1">
      <alignment horizontal="right" vertical="center"/>
    </xf>
    <xf numFmtId="0" fontId="16" fillId="38" borderId="12" xfId="0" applyFont="1" applyFill="1" applyBorder="1" applyAlignment="1" applyProtection="1">
      <alignment horizontal="right" vertical="center"/>
    </xf>
    <xf numFmtId="0" fontId="16" fillId="38" borderId="11" xfId="0" applyFont="1" applyFill="1" applyBorder="1" applyAlignment="1" applyProtection="1">
      <alignment horizontal="right" wrapText="1"/>
    </xf>
    <xf numFmtId="0" fontId="16" fillId="38" borderId="15" xfId="0" applyFont="1" applyFill="1" applyBorder="1" applyAlignment="1" applyProtection="1">
      <alignment horizontal="right" wrapText="1"/>
    </xf>
    <xf numFmtId="0" fontId="16" fillId="38" borderId="12" xfId="0" applyFont="1" applyFill="1" applyBorder="1" applyAlignment="1" applyProtection="1">
      <alignment horizontal="right" wrapText="1"/>
    </xf>
  </cellXfs>
  <cellStyles count="71">
    <cellStyle name="20% - Accent1" xfId="19" builtinId="30" customBuiltin="1"/>
    <cellStyle name="20% - Accent1 2" xfId="46"/>
    <cellStyle name="20% - Accent2" xfId="23" builtinId="34" customBuiltin="1"/>
    <cellStyle name="20% - Accent2 2" xfId="47"/>
    <cellStyle name="20% - Accent3" xfId="27" builtinId="38" customBuiltin="1"/>
    <cellStyle name="20% - Accent3 2" xfId="48"/>
    <cellStyle name="20% - Accent4" xfId="31" builtinId="42" customBuiltin="1"/>
    <cellStyle name="20% - Accent4 2" xfId="49"/>
    <cellStyle name="20% - Accent5" xfId="35" builtinId="46" customBuiltin="1"/>
    <cellStyle name="20% - Accent5 2" xfId="50"/>
    <cellStyle name="20% - Accent6" xfId="39" builtinId="50" customBuiltin="1"/>
    <cellStyle name="20% - Accent6 2" xfId="51"/>
    <cellStyle name="40% - Accent1" xfId="20" builtinId="31" customBuiltin="1"/>
    <cellStyle name="40% - Accent1 2" xfId="52"/>
    <cellStyle name="40% - Accent2" xfId="24" builtinId="35" customBuiltin="1"/>
    <cellStyle name="40% - Accent2 2" xfId="53"/>
    <cellStyle name="40% - Accent3" xfId="28" builtinId="39" customBuiltin="1"/>
    <cellStyle name="40% - Accent3 2" xfId="54"/>
    <cellStyle name="40% - Accent4" xfId="32" builtinId="43" customBuiltin="1"/>
    <cellStyle name="40% - Accent4 2" xfId="55"/>
    <cellStyle name="40% - Accent5" xfId="36" builtinId="47" customBuiltin="1"/>
    <cellStyle name="40% - Accent5 2" xfId="56"/>
    <cellStyle name="40% - Accent6" xfId="40" builtinId="51" customBuiltin="1"/>
    <cellStyle name="40% - Accent6 2" xfId="5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6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70" builtinId="8"/>
    <cellStyle name="Hyperlink 2" xfId="69"/>
    <cellStyle name="Input" xfId="9" builtinId="20" customBuiltin="1"/>
    <cellStyle name="Linked Cell" xfId="12" builtinId="24" customBuiltin="1"/>
    <cellStyle name="Neutral" xfId="8" builtinId="28" customBuiltin="1"/>
    <cellStyle name="Normal" xfId="0" builtinId="0"/>
    <cellStyle name="Normal 2" xfId="45"/>
    <cellStyle name="Normal 2 2" xfId="58"/>
    <cellStyle name="Normal 2 2 2" xfId="59"/>
    <cellStyle name="Normal 2 3" xfId="43"/>
    <cellStyle name="Normal 2 4" xfId="68"/>
    <cellStyle name="Normal 3" xfId="60"/>
    <cellStyle name="Normal 3 3" xfId="42"/>
    <cellStyle name="Normal 7" xfId="61"/>
    <cellStyle name="Normal 7 2" xfId="62"/>
    <cellStyle name="Normal 7 3" xfId="63"/>
    <cellStyle name="Normal 8" xfId="64"/>
    <cellStyle name="Normal 8 2" xfId="65"/>
    <cellStyle name="Note" xfId="15" builtinId="10" customBuiltin="1"/>
    <cellStyle name="Note 2" xfId="66"/>
    <cellStyle name="Output" xfId="10" builtinId="21" customBuiltin="1"/>
    <cellStyle name="Title" xfId="1" builtinId="15" customBuiltin="1"/>
    <cellStyle name="Total" xfId="17" builtinId="25" customBuiltin="1"/>
    <cellStyle name="Warning Text" xfId="14" builtinId="11" customBuiltin="1"/>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381001</xdr:colOff>
      <xdr:row>0</xdr:row>
      <xdr:rowOff>0</xdr:rowOff>
    </xdr:from>
    <xdr:to>
      <xdr:col>12</xdr:col>
      <xdr:colOff>342899</xdr:colOff>
      <xdr:row>5</xdr:row>
      <xdr:rowOff>57150</xdr:rowOff>
    </xdr:to>
    <xdr:pic>
      <xdr:nvPicPr>
        <xdr:cNvPr id="2" name="Picture 1" descr="BSE Logo.png"/>
        <xdr:cNvPicPr>
          <a:picLocks noChangeAspect="1"/>
        </xdr:cNvPicPr>
      </xdr:nvPicPr>
      <xdr:blipFill>
        <a:blip xmlns:r="http://schemas.openxmlformats.org/officeDocument/2006/relationships" r:embed="rId1" cstate="print"/>
        <a:stretch>
          <a:fillRect/>
        </a:stretch>
      </xdr:blipFill>
      <xdr:spPr>
        <a:xfrm>
          <a:off x="6400801" y="0"/>
          <a:ext cx="1857373"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943840</xdr:colOff>
      <xdr:row>2</xdr:row>
      <xdr:rowOff>138547</xdr:rowOff>
    </xdr:from>
    <xdr:to>
      <xdr:col>3</xdr:col>
      <xdr:colOff>1697785</xdr:colOff>
      <xdr:row>4</xdr:row>
      <xdr:rowOff>27345</xdr:rowOff>
    </xdr:to>
    <xdr:sp macro="[0]!'ValidateGeneralInfo 1'" textlink="">
      <xdr:nvSpPr>
        <xdr:cNvPr id="2" name="Rounded Rectangle 1"/>
        <xdr:cNvSpPr/>
      </xdr:nvSpPr>
      <xdr:spPr>
        <a:xfrm>
          <a:off x="1627908" y="519547"/>
          <a:ext cx="753945" cy="26979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3</xdr:col>
      <xdr:colOff>60614</xdr:colOff>
      <xdr:row>2</xdr:row>
      <xdr:rowOff>138545</xdr:rowOff>
    </xdr:from>
    <xdr:to>
      <xdr:col>3</xdr:col>
      <xdr:colOff>891350</xdr:colOff>
      <xdr:row>4</xdr:row>
      <xdr:rowOff>27344</xdr:rowOff>
    </xdr:to>
    <xdr:sp macro="[0]!home" textlink="">
      <xdr:nvSpPr>
        <xdr:cNvPr id="4" name="Rounded Rectangle 3"/>
        <xdr:cNvSpPr/>
      </xdr:nvSpPr>
      <xdr:spPr>
        <a:xfrm>
          <a:off x="744682" y="519545"/>
          <a:ext cx="830736" cy="26979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twoCellAnchor>
    <xdr:from>
      <xdr:col>3</xdr:col>
      <xdr:colOff>1749136</xdr:colOff>
      <xdr:row>2</xdr:row>
      <xdr:rowOff>138546</xdr:rowOff>
    </xdr:from>
    <xdr:to>
      <xdr:col>3</xdr:col>
      <xdr:colOff>2675659</xdr:colOff>
      <xdr:row>4</xdr:row>
      <xdr:rowOff>27344</xdr:rowOff>
    </xdr:to>
    <xdr:sp macro="[0]!ProtectCells_GenSubTable" textlink="">
      <xdr:nvSpPr>
        <xdr:cNvPr id="5" name="Rounded Rectangle 4"/>
        <xdr:cNvSpPr/>
      </xdr:nvSpPr>
      <xdr:spPr>
        <a:xfrm>
          <a:off x="2433204" y="519546"/>
          <a:ext cx="926523" cy="26979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a:t>
          </a:r>
          <a:r>
            <a:rPr lang="en-US" sz="1100" baseline="0"/>
            <a:t> Cells</a:t>
          </a:r>
          <a:endParaRPr lang="en-US" sz="1100"/>
        </a:p>
      </xdr:txBody>
    </xdr:sp>
    <xdr:clientData/>
  </xdr:twoCellAnchor>
  <xdr:twoCellAnchor>
    <xdr:from>
      <xdr:col>3</xdr:col>
      <xdr:colOff>2727614</xdr:colOff>
      <xdr:row>2</xdr:row>
      <xdr:rowOff>129887</xdr:rowOff>
    </xdr:from>
    <xdr:to>
      <xdr:col>4</xdr:col>
      <xdr:colOff>744681</xdr:colOff>
      <xdr:row>4</xdr:row>
      <xdr:rowOff>17318</xdr:rowOff>
    </xdr:to>
    <xdr:sp macro="[0]!unProtectCells_GenSubTable" textlink="">
      <xdr:nvSpPr>
        <xdr:cNvPr id="6" name="Rounded Rectangle 5"/>
        <xdr:cNvSpPr/>
      </xdr:nvSpPr>
      <xdr:spPr>
        <a:xfrm>
          <a:off x="3411682" y="129887"/>
          <a:ext cx="1125681" cy="26843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a:t>
          </a:r>
          <a:r>
            <a:rPr lang="en-US" sz="1100" baseline="0"/>
            <a:t> Cells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514350</xdr:colOff>
      <xdr:row>2</xdr:row>
      <xdr:rowOff>180976</xdr:rowOff>
    </xdr:from>
    <xdr:to>
      <xdr:col>4</xdr:col>
      <xdr:colOff>1485900</xdr:colOff>
      <xdr:row>2</xdr:row>
      <xdr:rowOff>462396</xdr:rowOff>
    </xdr:to>
    <xdr:sp macro="[0]!'ValidateIntroductory 1'" textlink="">
      <xdr:nvSpPr>
        <xdr:cNvPr id="2" name="Rounded Rectangle 1"/>
        <xdr:cNvSpPr/>
      </xdr:nvSpPr>
      <xdr:spPr>
        <a:xfrm>
          <a:off x="1581150" y="180976"/>
          <a:ext cx="971550" cy="28142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4</xdr:col>
      <xdr:colOff>1524000</xdr:colOff>
      <xdr:row>2</xdr:row>
      <xdr:rowOff>180976</xdr:rowOff>
    </xdr:from>
    <xdr:to>
      <xdr:col>5</xdr:col>
      <xdr:colOff>342900</xdr:colOff>
      <xdr:row>2</xdr:row>
      <xdr:rowOff>466725</xdr:rowOff>
    </xdr:to>
    <xdr:sp macro="[0]!ProtectCells_IntroSubTable" textlink="">
      <xdr:nvSpPr>
        <xdr:cNvPr id="3" name="Rounded Rectangle 2"/>
        <xdr:cNvSpPr/>
      </xdr:nvSpPr>
      <xdr:spPr>
        <a:xfrm>
          <a:off x="2590800" y="180976"/>
          <a:ext cx="1095375" cy="28574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a:t>
          </a:r>
          <a:r>
            <a:rPr lang="en-US" sz="1100" baseline="0"/>
            <a:t> Cells</a:t>
          </a:r>
          <a:endParaRPr lang="en-US" sz="1100"/>
        </a:p>
      </xdr:txBody>
    </xdr:sp>
    <xdr:clientData/>
  </xdr:twoCellAnchor>
  <xdr:twoCellAnchor>
    <xdr:from>
      <xdr:col>5</xdr:col>
      <xdr:colOff>390525</xdr:colOff>
      <xdr:row>2</xdr:row>
      <xdr:rowOff>171450</xdr:rowOff>
    </xdr:from>
    <xdr:to>
      <xdr:col>5</xdr:col>
      <xdr:colOff>1485900</xdr:colOff>
      <xdr:row>2</xdr:row>
      <xdr:rowOff>457199</xdr:rowOff>
    </xdr:to>
    <xdr:sp macro="[0]!unProtectCells_IntroSubTable" textlink="">
      <xdr:nvSpPr>
        <xdr:cNvPr id="4" name="Rounded Rectangle 3"/>
        <xdr:cNvSpPr/>
      </xdr:nvSpPr>
      <xdr:spPr>
        <a:xfrm>
          <a:off x="3733800" y="171450"/>
          <a:ext cx="1095375" cy="28574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a:t>
          </a:r>
          <a:r>
            <a:rPr lang="en-US" sz="1100" baseline="0"/>
            <a:t> Cells</a:t>
          </a:r>
          <a:endParaRPr lang="en-US" sz="1100"/>
        </a:p>
      </xdr:txBody>
    </xdr:sp>
    <xdr:clientData/>
  </xdr:twoCellAnchor>
  <xdr:twoCellAnchor>
    <xdr:from>
      <xdr:col>7</xdr:col>
      <xdr:colOff>35718</xdr:colOff>
      <xdr:row>5</xdr:row>
      <xdr:rowOff>35718</xdr:rowOff>
    </xdr:from>
    <xdr:to>
      <xdr:col>7</xdr:col>
      <xdr:colOff>1571625</xdr:colOff>
      <xdr:row>5</xdr:row>
      <xdr:rowOff>326231</xdr:rowOff>
    </xdr:to>
    <xdr:sp macro="[0]!opentextblock" textlink="">
      <xdr:nvSpPr>
        <xdr:cNvPr id="5" name="Rounded Rectangle 4"/>
        <xdr:cNvSpPr/>
      </xdr:nvSpPr>
      <xdr:spPr>
        <a:xfrm>
          <a:off x="6536531" y="631031"/>
          <a:ext cx="1535907" cy="290513"/>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a:t>
          </a:r>
          <a:r>
            <a:rPr lang="en-US" sz="1100" baseline="0"/>
            <a:t> </a:t>
          </a:r>
          <a:r>
            <a:rPr lang="en-US" sz="1100"/>
            <a:t>Notes</a:t>
          </a:r>
        </a:p>
      </xdr:txBody>
    </xdr:sp>
    <xdr:clientData/>
  </xdr:twoCellAnchor>
  <xdr:twoCellAnchor>
    <xdr:from>
      <xdr:col>3</xdr:col>
      <xdr:colOff>38101</xdr:colOff>
      <xdr:row>2</xdr:row>
      <xdr:rowOff>180975</xdr:rowOff>
    </xdr:from>
    <xdr:to>
      <xdr:col>4</xdr:col>
      <xdr:colOff>476251</xdr:colOff>
      <xdr:row>2</xdr:row>
      <xdr:rowOff>466724</xdr:rowOff>
    </xdr:to>
    <xdr:sp macro="[0]!home" textlink="">
      <xdr:nvSpPr>
        <xdr:cNvPr id="6" name="Rounded Rectangle 5"/>
        <xdr:cNvSpPr/>
      </xdr:nvSpPr>
      <xdr:spPr>
        <a:xfrm>
          <a:off x="685801" y="180975"/>
          <a:ext cx="857250" cy="28574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twoCellAnchor>
    <xdr:from>
      <xdr:col>6</xdr:col>
      <xdr:colOff>71438</xdr:colOff>
      <xdr:row>57</xdr:row>
      <xdr:rowOff>619125</xdr:rowOff>
    </xdr:from>
    <xdr:to>
      <xdr:col>6</xdr:col>
      <xdr:colOff>535781</xdr:colOff>
      <xdr:row>57</xdr:row>
      <xdr:rowOff>845343</xdr:rowOff>
    </xdr:to>
    <xdr:sp macro="" textlink="">
      <xdr:nvSpPr>
        <xdr:cNvPr id="7" name="Left Arrow 6"/>
        <xdr:cNvSpPr/>
      </xdr:nvSpPr>
      <xdr:spPr>
        <a:xfrm>
          <a:off x="5095876" y="15573375"/>
          <a:ext cx="464343" cy="2262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814917</xdr:colOff>
      <xdr:row>2</xdr:row>
      <xdr:rowOff>56902</xdr:rowOff>
    </xdr:from>
    <xdr:to>
      <xdr:col>4</xdr:col>
      <xdr:colOff>1915584</xdr:colOff>
      <xdr:row>2</xdr:row>
      <xdr:rowOff>363803</xdr:rowOff>
    </xdr:to>
    <xdr:sp macro="[0]!'ValidateTableIA 1'" textlink="">
      <xdr:nvSpPr>
        <xdr:cNvPr id="2" name="Rounded Rectangle 1"/>
        <xdr:cNvSpPr/>
      </xdr:nvSpPr>
      <xdr:spPr>
        <a:xfrm>
          <a:off x="1636448" y="56902"/>
          <a:ext cx="1100667" cy="30690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4</xdr:col>
      <xdr:colOff>1979085</xdr:colOff>
      <xdr:row>2</xdr:row>
      <xdr:rowOff>46320</xdr:rowOff>
    </xdr:from>
    <xdr:to>
      <xdr:col>5</xdr:col>
      <xdr:colOff>889001</xdr:colOff>
      <xdr:row>2</xdr:row>
      <xdr:rowOff>362814</xdr:rowOff>
    </xdr:to>
    <xdr:sp macro="[0]!ProtectCells_TableASubTable" textlink="">
      <xdr:nvSpPr>
        <xdr:cNvPr id="3" name="Rounded Rectangle 2"/>
        <xdr:cNvSpPr/>
      </xdr:nvSpPr>
      <xdr:spPr>
        <a:xfrm>
          <a:off x="2800616" y="46320"/>
          <a:ext cx="1207823" cy="31649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 Cells</a:t>
          </a:r>
        </a:p>
      </xdr:txBody>
    </xdr:sp>
    <xdr:clientData/>
  </xdr:twoCellAnchor>
  <xdr:twoCellAnchor>
    <xdr:from>
      <xdr:col>5</xdr:col>
      <xdr:colOff>952501</xdr:colOff>
      <xdr:row>2</xdr:row>
      <xdr:rowOff>46320</xdr:rowOff>
    </xdr:from>
    <xdr:to>
      <xdr:col>6</xdr:col>
      <xdr:colOff>433918</xdr:colOff>
      <xdr:row>2</xdr:row>
      <xdr:rowOff>367609</xdr:rowOff>
    </xdr:to>
    <xdr:sp macro="[0]!unProtectCells_TableASubTable" textlink="">
      <xdr:nvSpPr>
        <xdr:cNvPr id="4" name="Rounded Rectangle 3"/>
        <xdr:cNvSpPr/>
      </xdr:nvSpPr>
      <xdr:spPr>
        <a:xfrm>
          <a:off x="4071939" y="46320"/>
          <a:ext cx="1100667" cy="32128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 Cells</a:t>
          </a:r>
        </a:p>
      </xdr:txBody>
    </xdr:sp>
    <xdr:clientData/>
  </xdr:twoCellAnchor>
  <xdr:twoCellAnchor>
    <xdr:from>
      <xdr:col>11</xdr:col>
      <xdr:colOff>50274</xdr:colOff>
      <xdr:row>4</xdr:row>
      <xdr:rowOff>30426</xdr:rowOff>
    </xdr:from>
    <xdr:to>
      <xdr:col>12</xdr:col>
      <xdr:colOff>1083469</xdr:colOff>
      <xdr:row>4</xdr:row>
      <xdr:rowOff>309562</xdr:rowOff>
    </xdr:to>
    <xdr:sp macro="[0]!opentextblock" textlink="">
      <xdr:nvSpPr>
        <xdr:cNvPr id="5" name="Rounded Rectangle 4"/>
        <xdr:cNvSpPr/>
      </xdr:nvSpPr>
      <xdr:spPr>
        <a:xfrm>
          <a:off x="10765899" y="530489"/>
          <a:ext cx="2021414" cy="279136"/>
        </a:xfrm>
        <a:prstGeom prst="roundRect">
          <a:avLst/>
        </a:prstGeom>
        <a:solidFill>
          <a:schemeClr val="accent2"/>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 Notes</a:t>
          </a:r>
        </a:p>
      </xdr:txBody>
    </xdr:sp>
    <xdr:clientData/>
  </xdr:twoCellAnchor>
  <xdr:twoCellAnchor>
    <xdr:from>
      <xdr:col>3</xdr:col>
      <xdr:colOff>201085</xdr:colOff>
      <xdr:row>2</xdr:row>
      <xdr:rowOff>46318</xdr:rowOff>
    </xdr:from>
    <xdr:to>
      <xdr:col>4</xdr:col>
      <xdr:colOff>730252</xdr:colOff>
      <xdr:row>2</xdr:row>
      <xdr:rowOff>367607</xdr:rowOff>
    </xdr:to>
    <xdr:sp macro="[0]!home" textlink="">
      <xdr:nvSpPr>
        <xdr:cNvPr id="6" name="Rounded Rectangle 5"/>
        <xdr:cNvSpPr/>
      </xdr:nvSpPr>
      <xdr:spPr>
        <a:xfrm>
          <a:off x="379679" y="46318"/>
          <a:ext cx="1172104" cy="32128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66675</xdr:colOff>
      <xdr:row>10</xdr:row>
      <xdr:rowOff>47625</xdr:rowOff>
    </xdr:from>
    <xdr:to>
      <xdr:col>4</xdr:col>
      <xdr:colOff>495300</xdr:colOff>
      <xdr:row>10</xdr:row>
      <xdr:rowOff>295275</xdr:rowOff>
    </xdr:to>
    <xdr:sp macro="[0]!Add_PromoterIB_" textlink="">
      <xdr:nvSpPr>
        <xdr:cNvPr id="2" name="Rounded Rectangle 1"/>
        <xdr:cNvSpPr/>
      </xdr:nvSpPr>
      <xdr:spPr>
        <a:xfrm>
          <a:off x="352425" y="5153025"/>
          <a:ext cx="800100" cy="2476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ADD</a:t>
          </a:r>
        </a:p>
      </xdr:txBody>
    </xdr:sp>
    <xdr:clientData/>
  </xdr:twoCellAnchor>
  <xdr:twoCellAnchor>
    <xdr:from>
      <xdr:col>4</xdr:col>
      <xdr:colOff>552450</xdr:colOff>
      <xdr:row>10</xdr:row>
      <xdr:rowOff>47624</xdr:rowOff>
    </xdr:from>
    <xdr:to>
      <xdr:col>4</xdr:col>
      <xdr:colOff>1390650</xdr:colOff>
      <xdr:row>10</xdr:row>
      <xdr:rowOff>285749</xdr:rowOff>
    </xdr:to>
    <xdr:sp macro="[0]!'Del_Form 1'" textlink="">
      <xdr:nvSpPr>
        <xdr:cNvPr id="3" name="Rounded Rectangle 2"/>
        <xdr:cNvSpPr/>
      </xdr:nvSpPr>
      <xdr:spPr>
        <a:xfrm>
          <a:off x="1209675" y="5153024"/>
          <a:ext cx="838200" cy="2381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DELETE</a:t>
          </a:r>
        </a:p>
      </xdr:txBody>
    </xdr:sp>
    <xdr:clientData/>
  </xdr:twoCellAnchor>
  <xdr:twoCellAnchor>
    <xdr:from>
      <xdr:col>4</xdr:col>
      <xdr:colOff>656165</xdr:colOff>
      <xdr:row>2</xdr:row>
      <xdr:rowOff>148165</xdr:rowOff>
    </xdr:from>
    <xdr:to>
      <xdr:col>4</xdr:col>
      <xdr:colOff>1703915</xdr:colOff>
      <xdr:row>2</xdr:row>
      <xdr:rowOff>455083</xdr:rowOff>
    </xdr:to>
    <xdr:sp macro="[0]!'validateppg 1'" textlink="">
      <xdr:nvSpPr>
        <xdr:cNvPr id="4" name="Rounded Rectangle 3"/>
        <xdr:cNvSpPr/>
      </xdr:nvSpPr>
      <xdr:spPr>
        <a:xfrm>
          <a:off x="1312332" y="148165"/>
          <a:ext cx="1047750" cy="30691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13</xdr:col>
      <xdr:colOff>74084</xdr:colOff>
      <xdr:row>5</xdr:row>
      <xdr:rowOff>30428</xdr:rowOff>
    </xdr:from>
    <xdr:to>
      <xdr:col>14</xdr:col>
      <xdr:colOff>1693334</xdr:colOff>
      <xdr:row>5</xdr:row>
      <xdr:rowOff>321470</xdr:rowOff>
    </xdr:to>
    <xdr:sp macro="[0]!opentextblock" textlink="">
      <xdr:nvSpPr>
        <xdr:cNvPr id="5" name="Rounded Rectangle 4"/>
        <xdr:cNvSpPr/>
      </xdr:nvSpPr>
      <xdr:spPr>
        <a:xfrm>
          <a:off x="11992240" y="851959"/>
          <a:ext cx="2821782" cy="291042"/>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 Notes</a:t>
          </a:r>
        </a:p>
      </xdr:txBody>
    </xdr:sp>
    <xdr:clientData/>
  </xdr:twoCellAnchor>
  <xdr:twoCellAnchor>
    <xdr:from>
      <xdr:col>5</xdr:col>
      <xdr:colOff>539766</xdr:colOff>
      <xdr:row>2</xdr:row>
      <xdr:rowOff>148172</xdr:rowOff>
    </xdr:from>
    <xdr:to>
      <xdr:col>6</xdr:col>
      <xdr:colOff>624419</xdr:colOff>
      <xdr:row>2</xdr:row>
      <xdr:rowOff>433917</xdr:rowOff>
    </xdr:to>
    <xdr:sp macro="[0]!unProtectCells_PPGSubTable" textlink="">
      <xdr:nvSpPr>
        <xdr:cNvPr id="9" name="Rounded Rectangle 8"/>
        <xdr:cNvSpPr/>
      </xdr:nvSpPr>
      <xdr:spPr>
        <a:xfrm>
          <a:off x="3524266" y="148172"/>
          <a:ext cx="1164153" cy="28574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a:t>
          </a:r>
          <a:r>
            <a:rPr lang="en-US" sz="1100" baseline="0"/>
            <a:t> Cells</a:t>
          </a:r>
          <a:endParaRPr lang="en-US" sz="1100"/>
        </a:p>
      </xdr:txBody>
    </xdr:sp>
    <xdr:clientData/>
  </xdr:twoCellAnchor>
  <xdr:twoCellAnchor>
    <xdr:from>
      <xdr:col>4</xdr:col>
      <xdr:colOff>1759820</xdr:colOff>
      <xdr:row>2</xdr:row>
      <xdr:rowOff>148163</xdr:rowOff>
    </xdr:from>
    <xdr:to>
      <xdr:col>5</xdr:col>
      <xdr:colOff>476253</xdr:colOff>
      <xdr:row>2</xdr:row>
      <xdr:rowOff>438930</xdr:rowOff>
    </xdr:to>
    <xdr:sp macro="[0]!ProtectCells_PPGSubTable" textlink="">
      <xdr:nvSpPr>
        <xdr:cNvPr id="7" name="Rounded Rectangle 6"/>
        <xdr:cNvSpPr/>
      </xdr:nvSpPr>
      <xdr:spPr>
        <a:xfrm>
          <a:off x="2415987" y="148163"/>
          <a:ext cx="1044766" cy="29076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a:t>
          </a:r>
          <a:r>
            <a:rPr lang="en-US" sz="1100" baseline="0"/>
            <a:t> Cells</a:t>
          </a:r>
          <a:endParaRPr lang="en-US" sz="1100"/>
        </a:p>
      </xdr:txBody>
    </xdr:sp>
    <xdr:clientData/>
  </xdr:twoCellAnchor>
  <xdr:twoCellAnchor>
    <xdr:from>
      <xdr:col>3</xdr:col>
      <xdr:colOff>42351</xdr:colOff>
      <xdr:row>2</xdr:row>
      <xdr:rowOff>158755</xdr:rowOff>
    </xdr:from>
    <xdr:to>
      <xdr:col>4</xdr:col>
      <xdr:colOff>613834</xdr:colOff>
      <xdr:row>2</xdr:row>
      <xdr:rowOff>444500</xdr:rowOff>
    </xdr:to>
    <xdr:sp macro="[0]!home" textlink="">
      <xdr:nvSpPr>
        <xdr:cNvPr id="8" name="Rounded Rectangle 7"/>
        <xdr:cNvSpPr/>
      </xdr:nvSpPr>
      <xdr:spPr>
        <a:xfrm>
          <a:off x="328101" y="158755"/>
          <a:ext cx="941900" cy="28574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152400</xdr:colOff>
      <xdr:row>10</xdr:row>
      <xdr:rowOff>58209</xdr:rowOff>
    </xdr:from>
    <xdr:to>
      <xdr:col>4</xdr:col>
      <xdr:colOff>828675</xdr:colOff>
      <xdr:row>10</xdr:row>
      <xdr:rowOff>315384</xdr:rowOff>
    </xdr:to>
    <xdr:sp macro="[0]!Add_PublicIC_" textlink="">
      <xdr:nvSpPr>
        <xdr:cNvPr id="3" name="Rounded Rectangle 2"/>
        <xdr:cNvSpPr/>
      </xdr:nvSpPr>
      <xdr:spPr>
        <a:xfrm>
          <a:off x="1126067" y="3720042"/>
          <a:ext cx="676275" cy="2571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a:t>
          </a:r>
        </a:p>
      </xdr:txBody>
    </xdr:sp>
    <xdr:clientData/>
  </xdr:twoCellAnchor>
  <xdr:twoCellAnchor>
    <xdr:from>
      <xdr:col>4</xdr:col>
      <xdr:colOff>971550</xdr:colOff>
      <xdr:row>10</xdr:row>
      <xdr:rowOff>58208</xdr:rowOff>
    </xdr:from>
    <xdr:to>
      <xdr:col>4</xdr:col>
      <xdr:colOff>1647825</xdr:colOff>
      <xdr:row>10</xdr:row>
      <xdr:rowOff>315383</xdr:rowOff>
    </xdr:to>
    <xdr:sp macro="[0]!'Del_Form 2'" textlink="">
      <xdr:nvSpPr>
        <xdr:cNvPr id="4" name="Rounded Rectangle 3"/>
        <xdr:cNvSpPr/>
      </xdr:nvSpPr>
      <xdr:spPr>
        <a:xfrm>
          <a:off x="1945217" y="3720041"/>
          <a:ext cx="676275" cy="2571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DELETE</a:t>
          </a:r>
        </a:p>
      </xdr:txBody>
    </xdr:sp>
    <xdr:clientData/>
  </xdr:twoCellAnchor>
  <xdr:twoCellAnchor>
    <xdr:from>
      <xdr:col>4</xdr:col>
      <xdr:colOff>699546</xdr:colOff>
      <xdr:row>2</xdr:row>
      <xdr:rowOff>127001</xdr:rowOff>
    </xdr:from>
    <xdr:to>
      <xdr:col>4</xdr:col>
      <xdr:colOff>1534569</xdr:colOff>
      <xdr:row>2</xdr:row>
      <xdr:rowOff>412750</xdr:rowOff>
    </xdr:to>
    <xdr:sp macro="[0]!'validatepublicici 1'" textlink="">
      <xdr:nvSpPr>
        <xdr:cNvPr id="5" name="Rounded Rectangle 4"/>
        <xdr:cNvSpPr/>
      </xdr:nvSpPr>
      <xdr:spPr>
        <a:xfrm>
          <a:off x="1673213" y="127001"/>
          <a:ext cx="835023" cy="28574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11</xdr:col>
      <xdr:colOff>63501</xdr:colOff>
      <xdr:row>5</xdr:row>
      <xdr:rowOff>42334</xdr:rowOff>
    </xdr:from>
    <xdr:to>
      <xdr:col>11</xdr:col>
      <xdr:colOff>2233083</xdr:colOff>
      <xdr:row>5</xdr:row>
      <xdr:rowOff>359833</xdr:rowOff>
    </xdr:to>
    <xdr:sp macro="[0]!opentextblock" textlink="">
      <xdr:nvSpPr>
        <xdr:cNvPr id="6" name="Rounded Rectangle 5"/>
        <xdr:cNvSpPr/>
      </xdr:nvSpPr>
      <xdr:spPr>
        <a:xfrm>
          <a:off x="10784418" y="804334"/>
          <a:ext cx="2169582" cy="317499"/>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 Notes</a:t>
          </a:r>
        </a:p>
      </xdr:txBody>
    </xdr:sp>
    <xdr:clientData/>
  </xdr:twoCellAnchor>
  <xdr:twoCellAnchor>
    <xdr:from>
      <xdr:col>5</xdr:col>
      <xdr:colOff>286753</xdr:colOff>
      <xdr:row>2</xdr:row>
      <xdr:rowOff>127000</xdr:rowOff>
    </xdr:from>
    <xdr:to>
      <xdr:col>6</xdr:col>
      <xdr:colOff>222236</xdr:colOff>
      <xdr:row>2</xdr:row>
      <xdr:rowOff>390191</xdr:rowOff>
    </xdr:to>
    <xdr:sp macro="[0]!unProtectCells_ICISubTable" textlink="">
      <xdr:nvSpPr>
        <xdr:cNvPr id="7" name="Rounded Rectangle 6"/>
        <xdr:cNvSpPr/>
      </xdr:nvSpPr>
      <xdr:spPr>
        <a:xfrm>
          <a:off x="3641670" y="127000"/>
          <a:ext cx="1110233" cy="26319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a:t>
          </a:r>
          <a:r>
            <a:rPr lang="en-US" sz="1100" baseline="0"/>
            <a:t> Cells</a:t>
          </a:r>
          <a:endParaRPr lang="en-US" sz="1100"/>
        </a:p>
      </xdr:txBody>
    </xdr:sp>
    <xdr:clientData/>
  </xdr:twoCellAnchor>
  <xdr:twoCellAnchor>
    <xdr:from>
      <xdr:col>4</xdr:col>
      <xdr:colOff>1587525</xdr:colOff>
      <xdr:row>2</xdr:row>
      <xdr:rowOff>126996</xdr:rowOff>
    </xdr:from>
    <xdr:to>
      <xdr:col>5</xdr:col>
      <xdr:colOff>211653</xdr:colOff>
      <xdr:row>2</xdr:row>
      <xdr:rowOff>397709</xdr:rowOff>
    </xdr:to>
    <xdr:sp macro="[0]!ProtectCells_ICISubTable" textlink="">
      <xdr:nvSpPr>
        <xdr:cNvPr id="8" name="Rounded Rectangle 7"/>
        <xdr:cNvSpPr/>
      </xdr:nvSpPr>
      <xdr:spPr>
        <a:xfrm>
          <a:off x="2561192" y="126996"/>
          <a:ext cx="1005378" cy="27071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a:t>
          </a:r>
          <a:r>
            <a:rPr lang="en-US" sz="1100" baseline="0"/>
            <a:t> Cells</a:t>
          </a:r>
          <a:endParaRPr lang="en-US" sz="1100"/>
        </a:p>
      </xdr:txBody>
    </xdr:sp>
    <xdr:clientData/>
  </xdr:twoCellAnchor>
  <xdr:twoCellAnchor>
    <xdr:from>
      <xdr:col>3</xdr:col>
      <xdr:colOff>11600</xdr:colOff>
      <xdr:row>2</xdr:row>
      <xdr:rowOff>126999</xdr:rowOff>
    </xdr:from>
    <xdr:to>
      <xdr:col>4</xdr:col>
      <xdr:colOff>656167</xdr:colOff>
      <xdr:row>2</xdr:row>
      <xdr:rowOff>390190</xdr:rowOff>
    </xdr:to>
    <xdr:sp macro="[0]!home" textlink="">
      <xdr:nvSpPr>
        <xdr:cNvPr id="9" name="Rounded Rectangle 8"/>
        <xdr:cNvSpPr/>
      </xdr:nvSpPr>
      <xdr:spPr>
        <a:xfrm>
          <a:off x="614850" y="126999"/>
          <a:ext cx="1014984" cy="26319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650857</xdr:colOff>
      <xdr:row>2</xdr:row>
      <xdr:rowOff>87841</xdr:rowOff>
    </xdr:from>
    <xdr:to>
      <xdr:col>4</xdr:col>
      <xdr:colOff>1616347</xdr:colOff>
      <xdr:row>2</xdr:row>
      <xdr:rowOff>381000</xdr:rowOff>
    </xdr:to>
    <xdr:sp macro="[0]!'validatepublicicii 1'" textlink="">
      <xdr:nvSpPr>
        <xdr:cNvPr id="4" name="Rounded Rectangle 3"/>
        <xdr:cNvSpPr/>
      </xdr:nvSpPr>
      <xdr:spPr>
        <a:xfrm>
          <a:off x="1624524" y="87841"/>
          <a:ext cx="965490" cy="29315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4</xdr:col>
      <xdr:colOff>200024</xdr:colOff>
      <xdr:row>10</xdr:row>
      <xdr:rowOff>76199</xdr:rowOff>
    </xdr:from>
    <xdr:to>
      <xdr:col>4</xdr:col>
      <xdr:colOff>1028699</xdr:colOff>
      <xdr:row>10</xdr:row>
      <xdr:rowOff>314324</xdr:rowOff>
    </xdr:to>
    <xdr:sp macro="[0]!Add_PublicICII_" textlink="">
      <xdr:nvSpPr>
        <xdr:cNvPr id="6" name="Rounded Rectangle 5"/>
        <xdr:cNvSpPr/>
      </xdr:nvSpPr>
      <xdr:spPr>
        <a:xfrm>
          <a:off x="1171574" y="3848099"/>
          <a:ext cx="828675" cy="2381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a:t>
          </a:r>
        </a:p>
      </xdr:txBody>
    </xdr:sp>
    <xdr:clientData/>
  </xdr:twoCellAnchor>
  <xdr:twoCellAnchor>
    <xdr:from>
      <xdr:col>4</xdr:col>
      <xdr:colOff>1209674</xdr:colOff>
      <xdr:row>10</xdr:row>
      <xdr:rowOff>66674</xdr:rowOff>
    </xdr:from>
    <xdr:to>
      <xdr:col>4</xdr:col>
      <xdr:colOff>2038349</xdr:colOff>
      <xdr:row>10</xdr:row>
      <xdr:rowOff>304799</xdr:rowOff>
    </xdr:to>
    <xdr:sp macro="[0]!'Del_Form 3'" textlink="">
      <xdr:nvSpPr>
        <xdr:cNvPr id="7" name="Rounded Rectangle 6"/>
        <xdr:cNvSpPr/>
      </xdr:nvSpPr>
      <xdr:spPr>
        <a:xfrm>
          <a:off x="2181224" y="3838574"/>
          <a:ext cx="828675" cy="2381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DELETE</a:t>
          </a:r>
        </a:p>
      </xdr:txBody>
    </xdr:sp>
    <xdr:clientData/>
  </xdr:twoCellAnchor>
  <xdr:twoCellAnchor>
    <xdr:from>
      <xdr:col>11</xdr:col>
      <xdr:colOff>84667</xdr:colOff>
      <xdr:row>5</xdr:row>
      <xdr:rowOff>31751</xdr:rowOff>
    </xdr:from>
    <xdr:to>
      <xdr:col>11</xdr:col>
      <xdr:colOff>1703917</xdr:colOff>
      <xdr:row>5</xdr:row>
      <xdr:rowOff>381001</xdr:rowOff>
    </xdr:to>
    <xdr:sp macro="[0]!opentextblock" textlink="">
      <xdr:nvSpPr>
        <xdr:cNvPr id="5" name="Rounded Rectangle 4"/>
        <xdr:cNvSpPr/>
      </xdr:nvSpPr>
      <xdr:spPr>
        <a:xfrm>
          <a:off x="10657417" y="1195918"/>
          <a:ext cx="1619250" cy="34925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 Notes</a:t>
          </a:r>
        </a:p>
      </xdr:txBody>
    </xdr:sp>
    <xdr:clientData/>
  </xdr:twoCellAnchor>
  <xdr:twoCellAnchor>
    <xdr:from>
      <xdr:col>5</xdr:col>
      <xdr:colOff>333358</xdr:colOff>
      <xdr:row>2</xdr:row>
      <xdr:rowOff>87841</xdr:rowOff>
    </xdr:from>
    <xdr:to>
      <xdr:col>6</xdr:col>
      <xdr:colOff>380982</xdr:colOff>
      <xdr:row>2</xdr:row>
      <xdr:rowOff>381000</xdr:rowOff>
    </xdr:to>
    <xdr:sp macro="[0]!unProtectCells_ICIISubTable" textlink="">
      <xdr:nvSpPr>
        <xdr:cNvPr id="8" name="Rounded Rectangle 7"/>
        <xdr:cNvSpPr/>
      </xdr:nvSpPr>
      <xdr:spPr>
        <a:xfrm>
          <a:off x="3688275" y="87841"/>
          <a:ext cx="1148290" cy="29315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a:t>
          </a:r>
          <a:r>
            <a:rPr lang="en-US" sz="1100" baseline="0"/>
            <a:t> Cells</a:t>
          </a:r>
          <a:endParaRPr lang="en-US" sz="1100"/>
        </a:p>
      </xdr:txBody>
    </xdr:sp>
    <xdr:clientData/>
  </xdr:twoCellAnchor>
  <xdr:twoCellAnchor>
    <xdr:from>
      <xdr:col>4</xdr:col>
      <xdr:colOff>1672147</xdr:colOff>
      <xdr:row>2</xdr:row>
      <xdr:rowOff>84668</xdr:rowOff>
    </xdr:from>
    <xdr:to>
      <xdr:col>5</xdr:col>
      <xdr:colOff>296314</xdr:colOff>
      <xdr:row>2</xdr:row>
      <xdr:rowOff>371674</xdr:rowOff>
    </xdr:to>
    <xdr:sp macro="[0]!ProtectCells_ICIISubTable" textlink="">
      <xdr:nvSpPr>
        <xdr:cNvPr id="9" name="Rounded Rectangle 8"/>
        <xdr:cNvSpPr/>
      </xdr:nvSpPr>
      <xdr:spPr>
        <a:xfrm>
          <a:off x="2645814" y="84668"/>
          <a:ext cx="1005417" cy="28700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a:t>
          </a:r>
          <a:r>
            <a:rPr lang="en-US" sz="1100" baseline="0"/>
            <a:t> Cells</a:t>
          </a:r>
          <a:endParaRPr lang="en-US" sz="1100"/>
        </a:p>
      </xdr:txBody>
    </xdr:sp>
    <xdr:clientData/>
  </xdr:twoCellAnchor>
  <xdr:twoCellAnchor>
    <xdr:from>
      <xdr:col>3</xdr:col>
      <xdr:colOff>47608</xdr:colOff>
      <xdr:row>2</xdr:row>
      <xdr:rowOff>87840</xdr:rowOff>
    </xdr:from>
    <xdr:to>
      <xdr:col>4</xdr:col>
      <xdr:colOff>613832</xdr:colOff>
      <xdr:row>2</xdr:row>
      <xdr:rowOff>380999</xdr:rowOff>
    </xdr:to>
    <xdr:sp macro="[0]!home" textlink="">
      <xdr:nvSpPr>
        <xdr:cNvPr id="10" name="Rounded Rectangle 9"/>
        <xdr:cNvSpPr/>
      </xdr:nvSpPr>
      <xdr:spPr>
        <a:xfrm>
          <a:off x="650858" y="87840"/>
          <a:ext cx="936641" cy="29315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66675</xdr:colOff>
      <xdr:row>5</xdr:row>
      <xdr:rowOff>38100</xdr:rowOff>
    </xdr:from>
    <xdr:to>
      <xdr:col>7</xdr:col>
      <xdr:colOff>1352550</xdr:colOff>
      <xdr:row>5</xdr:row>
      <xdr:rowOff>304800</xdr:rowOff>
    </xdr:to>
    <xdr:sp macro="[0]!opentextblock" textlink="">
      <xdr:nvSpPr>
        <xdr:cNvPr id="2" name="Rounded Rectangle 1"/>
        <xdr:cNvSpPr/>
      </xdr:nvSpPr>
      <xdr:spPr>
        <a:xfrm>
          <a:off x="7562850" y="990600"/>
          <a:ext cx="1285875" cy="2667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 Notes</a:t>
          </a:r>
        </a:p>
      </xdr:txBody>
    </xdr:sp>
    <xdr:clientData/>
  </xdr:twoCellAnchor>
  <xdr:twoCellAnchor>
    <xdr:from>
      <xdr:col>4</xdr:col>
      <xdr:colOff>142875</xdr:colOff>
      <xdr:row>9</xdr:row>
      <xdr:rowOff>38100</xdr:rowOff>
    </xdr:from>
    <xdr:to>
      <xdr:col>4</xdr:col>
      <xdr:colOff>1047350</xdr:colOff>
      <xdr:row>9</xdr:row>
      <xdr:rowOff>295275</xdr:rowOff>
    </xdr:to>
    <xdr:sp macro="[0]!Add_LockedIn_" textlink="">
      <xdr:nvSpPr>
        <xdr:cNvPr id="3" name="Rounded Rectangle 2"/>
        <xdr:cNvSpPr/>
      </xdr:nvSpPr>
      <xdr:spPr>
        <a:xfrm>
          <a:off x="2343150" y="2933700"/>
          <a:ext cx="904475" cy="2571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a:t>
          </a:r>
        </a:p>
      </xdr:txBody>
    </xdr:sp>
    <xdr:clientData/>
  </xdr:twoCellAnchor>
  <xdr:twoCellAnchor>
    <xdr:from>
      <xdr:col>4</xdr:col>
      <xdr:colOff>1085850</xdr:colOff>
      <xdr:row>9</xdr:row>
      <xdr:rowOff>38100</xdr:rowOff>
    </xdr:from>
    <xdr:to>
      <xdr:col>5</xdr:col>
      <xdr:colOff>247649</xdr:colOff>
      <xdr:row>9</xdr:row>
      <xdr:rowOff>295275</xdr:rowOff>
    </xdr:to>
    <xdr:sp macro="[0]!'Del_Form 4'" textlink="">
      <xdr:nvSpPr>
        <xdr:cNvPr id="4" name="Rounded Rectangle 3"/>
        <xdr:cNvSpPr/>
      </xdr:nvSpPr>
      <xdr:spPr>
        <a:xfrm>
          <a:off x="3286125" y="2933700"/>
          <a:ext cx="876299" cy="2571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DELETE</a:t>
          </a:r>
        </a:p>
      </xdr:txBody>
    </xdr:sp>
    <xdr:clientData/>
  </xdr:twoCellAnchor>
  <xdr:twoCellAnchor>
    <xdr:from>
      <xdr:col>4</xdr:col>
      <xdr:colOff>760940</xdr:colOff>
      <xdr:row>2</xdr:row>
      <xdr:rowOff>179911</xdr:rowOff>
    </xdr:from>
    <xdr:to>
      <xdr:col>5</xdr:col>
      <xdr:colOff>19133</xdr:colOff>
      <xdr:row>2</xdr:row>
      <xdr:rowOff>467206</xdr:rowOff>
    </xdr:to>
    <xdr:sp macro="[0]!'validatelockedinshare 1'" textlink="">
      <xdr:nvSpPr>
        <xdr:cNvPr id="5" name="Rounded Rectangle 4"/>
        <xdr:cNvSpPr/>
      </xdr:nvSpPr>
      <xdr:spPr>
        <a:xfrm>
          <a:off x="1755773" y="179911"/>
          <a:ext cx="972693" cy="28729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5</xdr:col>
      <xdr:colOff>1147232</xdr:colOff>
      <xdr:row>2</xdr:row>
      <xdr:rowOff>179911</xdr:rowOff>
    </xdr:from>
    <xdr:to>
      <xdr:col>6</xdr:col>
      <xdr:colOff>919690</xdr:colOff>
      <xdr:row>2</xdr:row>
      <xdr:rowOff>467206</xdr:rowOff>
    </xdr:to>
    <xdr:sp macro="[0]!unProtectCells_LinkedInSubTable" textlink="">
      <xdr:nvSpPr>
        <xdr:cNvPr id="6" name="Rounded Rectangle 5"/>
        <xdr:cNvSpPr/>
      </xdr:nvSpPr>
      <xdr:spPr>
        <a:xfrm>
          <a:off x="3856565" y="179911"/>
          <a:ext cx="1095375" cy="28729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 Cells</a:t>
          </a:r>
        </a:p>
      </xdr:txBody>
    </xdr:sp>
    <xdr:clientData/>
  </xdr:twoCellAnchor>
  <xdr:twoCellAnchor>
    <xdr:from>
      <xdr:col>5</xdr:col>
      <xdr:colOff>56090</xdr:colOff>
      <xdr:row>2</xdr:row>
      <xdr:rowOff>169328</xdr:rowOff>
    </xdr:from>
    <xdr:to>
      <xdr:col>5</xdr:col>
      <xdr:colOff>1093444</xdr:colOff>
      <xdr:row>2</xdr:row>
      <xdr:rowOff>465662</xdr:rowOff>
    </xdr:to>
    <xdr:sp macro="[0]!ProtectCells_LinkedInSubTable" textlink="">
      <xdr:nvSpPr>
        <xdr:cNvPr id="7" name="Rounded Rectangle 6"/>
        <xdr:cNvSpPr/>
      </xdr:nvSpPr>
      <xdr:spPr>
        <a:xfrm>
          <a:off x="2765423" y="169328"/>
          <a:ext cx="1037354" cy="29633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a:t>
          </a:r>
          <a:r>
            <a:rPr lang="en-US" sz="1100" baseline="0"/>
            <a:t> Cells</a:t>
          </a:r>
          <a:endParaRPr lang="en-US" sz="1100"/>
        </a:p>
      </xdr:txBody>
    </xdr:sp>
    <xdr:clientData/>
  </xdr:twoCellAnchor>
  <xdr:twoCellAnchor>
    <xdr:from>
      <xdr:col>3</xdr:col>
      <xdr:colOff>63498</xdr:colOff>
      <xdr:row>2</xdr:row>
      <xdr:rowOff>179911</xdr:rowOff>
    </xdr:from>
    <xdr:to>
      <xdr:col>4</xdr:col>
      <xdr:colOff>732365</xdr:colOff>
      <xdr:row>2</xdr:row>
      <xdr:rowOff>467206</xdr:rowOff>
    </xdr:to>
    <xdr:sp macro="[0]!home" textlink="">
      <xdr:nvSpPr>
        <xdr:cNvPr id="8" name="Rounded Rectangle 7"/>
        <xdr:cNvSpPr/>
      </xdr:nvSpPr>
      <xdr:spPr>
        <a:xfrm>
          <a:off x="687915" y="179911"/>
          <a:ext cx="1039283" cy="28729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180975</xdr:colOff>
      <xdr:row>9</xdr:row>
      <xdr:rowOff>57150</xdr:rowOff>
    </xdr:from>
    <xdr:to>
      <xdr:col>4</xdr:col>
      <xdr:colOff>876300</xdr:colOff>
      <xdr:row>9</xdr:row>
      <xdr:rowOff>276225</xdr:rowOff>
    </xdr:to>
    <xdr:sp macro="[0]!Add_DRSA_" textlink="">
      <xdr:nvSpPr>
        <xdr:cNvPr id="2" name="Rounded Rectangle 1"/>
        <xdr:cNvSpPr/>
      </xdr:nvSpPr>
      <xdr:spPr>
        <a:xfrm>
          <a:off x="1171575" y="2343150"/>
          <a:ext cx="695325" cy="2190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a:t>
          </a:r>
        </a:p>
      </xdr:txBody>
    </xdr:sp>
    <xdr:clientData/>
  </xdr:twoCellAnchor>
  <xdr:twoCellAnchor>
    <xdr:from>
      <xdr:col>4</xdr:col>
      <xdr:colOff>962025</xdr:colOff>
      <xdr:row>9</xdr:row>
      <xdr:rowOff>57150</xdr:rowOff>
    </xdr:from>
    <xdr:to>
      <xdr:col>4</xdr:col>
      <xdr:colOff>1657350</xdr:colOff>
      <xdr:row>9</xdr:row>
      <xdr:rowOff>276225</xdr:rowOff>
    </xdr:to>
    <xdr:sp macro="[0]!'Del_Form 5'" textlink="">
      <xdr:nvSpPr>
        <xdr:cNvPr id="3" name="Rounded Rectangle 2"/>
        <xdr:cNvSpPr/>
      </xdr:nvSpPr>
      <xdr:spPr>
        <a:xfrm>
          <a:off x="1952625" y="2343150"/>
          <a:ext cx="695325" cy="2190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DELETE</a:t>
          </a:r>
        </a:p>
      </xdr:txBody>
    </xdr:sp>
    <xdr:clientData/>
  </xdr:twoCellAnchor>
  <xdr:twoCellAnchor>
    <xdr:from>
      <xdr:col>4</xdr:col>
      <xdr:colOff>714375</xdr:colOff>
      <xdr:row>2</xdr:row>
      <xdr:rowOff>152399</xdr:rowOff>
    </xdr:from>
    <xdr:to>
      <xdr:col>4</xdr:col>
      <xdr:colOff>1687068</xdr:colOff>
      <xdr:row>2</xdr:row>
      <xdr:rowOff>439694</xdr:rowOff>
    </xdr:to>
    <xdr:sp macro="[0]!'validatedrsA 1'" textlink="">
      <xdr:nvSpPr>
        <xdr:cNvPr id="4" name="Rounded Rectangle 3"/>
        <xdr:cNvSpPr/>
      </xdr:nvSpPr>
      <xdr:spPr>
        <a:xfrm>
          <a:off x="1552575" y="152399"/>
          <a:ext cx="972693" cy="28729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7</xdr:col>
      <xdr:colOff>57149</xdr:colOff>
      <xdr:row>5</xdr:row>
      <xdr:rowOff>38101</xdr:rowOff>
    </xdr:from>
    <xdr:to>
      <xdr:col>7</xdr:col>
      <xdr:colOff>1947332</xdr:colOff>
      <xdr:row>5</xdr:row>
      <xdr:rowOff>342901</xdr:rowOff>
    </xdr:to>
    <xdr:sp macro="[0]!opentextblock" textlink="">
      <xdr:nvSpPr>
        <xdr:cNvPr id="5" name="Rounded Rectangle 4"/>
        <xdr:cNvSpPr/>
      </xdr:nvSpPr>
      <xdr:spPr>
        <a:xfrm>
          <a:off x="7200899" y="905934"/>
          <a:ext cx="1890183" cy="3048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 Notes</a:t>
          </a:r>
        </a:p>
      </xdr:txBody>
    </xdr:sp>
    <xdr:clientData/>
  </xdr:twoCellAnchor>
  <xdr:twoCellAnchor>
    <xdr:from>
      <xdr:col>5</xdr:col>
      <xdr:colOff>381000</xdr:colOff>
      <xdr:row>2</xdr:row>
      <xdr:rowOff>152399</xdr:rowOff>
    </xdr:from>
    <xdr:to>
      <xdr:col>5</xdr:col>
      <xdr:colOff>1476375</xdr:colOff>
      <xdr:row>2</xdr:row>
      <xdr:rowOff>439694</xdr:rowOff>
    </xdr:to>
    <xdr:sp macro="[0]!unProtectCells_DRSIIASubTable" textlink="">
      <xdr:nvSpPr>
        <xdr:cNvPr id="6" name="Rounded Rectangle 5"/>
        <xdr:cNvSpPr/>
      </xdr:nvSpPr>
      <xdr:spPr>
        <a:xfrm>
          <a:off x="3648075" y="152399"/>
          <a:ext cx="1095375" cy="28729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 Cells</a:t>
          </a:r>
        </a:p>
      </xdr:txBody>
    </xdr:sp>
    <xdr:clientData/>
  </xdr:twoCellAnchor>
  <xdr:twoCellAnchor>
    <xdr:from>
      <xdr:col>4</xdr:col>
      <xdr:colOff>1724025</xdr:colOff>
      <xdr:row>2</xdr:row>
      <xdr:rowOff>142875</xdr:rowOff>
    </xdr:from>
    <xdr:to>
      <xdr:col>5</xdr:col>
      <xdr:colOff>327212</xdr:colOff>
      <xdr:row>2</xdr:row>
      <xdr:rowOff>438150</xdr:rowOff>
    </xdr:to>
    <xdr:sp macro="[0]!ProtectCells_DRSIIASubTable" textlink="">
      <xdr:nvSpPr>
        <xdr:cNvPr id="7" name="Rounded Rectangle 6"/>
        <xdr:cNvSpPr/>
      </xdr:nvSpPr>
      <xdr:spPr>
        <a:xfrm>
          <a:off x="2562225" y="142875"/>
          <a:ext cx="1032062" cy="2952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a:t>
          </a:r>
          <a:r>
            <a:rPr lang="en-US" sz="1100" baseline="0"/>
            <a:t> Cells</a:t>
          </a:r>
          <a:endParaRPr lang="en-US" sz="1100"/>
        </a:p>
      </xdr:txBody>
    </xdr:sp>
    <xdr:clientData/>
  </xdr:twoCellAnchor>
  <xdr:twoCellAnchor>
    <xdr:from>
      <xdr:col>3</xdr:col>
      <xdr:colOff>38100</xdr:colOff>
      <xdr:row>2</xdr:row>
      <xdr:rowOff>152399</xdr:rowOff>
    </xdr:from>
    <xdr:to>
      <xdr:col>4</xdr:col>
      <xdr:colOff>685800</xdr:colOff>
      <xdr:row>2</xdr:row>
      <xdr:rowOff>439694</xdr:rowOff>
    </xdr:to>
    <xdr:sp macro="[0]!home" textlink="">
      <xdr:nvSpPr>
        <xdr:cNvPr id="8" name="Rounded Rectangle 7"/>
        <xdr:cNvSpPr/>
      </xdr:nvSpPr>
      <xdr:spPr>
        <a:xfrm>
          <a:off x="485775" y="152399"/>
          <a:ext cx="1038225" cy="28729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133350</xdr:colOff>
      <xdr:row>9</xdr:row>
      <xdr:rowOff>38100</xdr:rowOff>
    </xdr:from>
    <xdr:to>
      <xdr:col>4</xdr:col>
      <xdr:colOff>885825</xdr:colOff>
      <xdr:row>9</xdr:row>
      <xdr:rowOff>276225</xdr:rowOff>
    </xdr:to>
    <xdr:sp macro="[0]!Add_DRSB_" textlink="">
      <xdr:nvSpPr>
        <xdr:cNvPr id="2" name="Rounded Rectangle 1"/>
        <xdr:cNvSpPr/>
      </xdr:nvSpPr>
      <xdr:spPr>
        <a:xfrm>
          <a:off x="1123950" y="2181225"/>
          <a:ext cx="752475" cy="2381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a:t>
          </a:r>
        </a:p>
      </xdr:txBody>
    </xdr:sp>
    <xdr:clientData/>
  </xdr:twoCellAnchor>
  <xdr:twoCellAnchor>
    <xdr:from>
      <xdr:col>4</xdr:col>
      <xdr:colOff>952500</xdr:colOff>
      <xdr:row>9</xdr:row>
      <xdr:rowOff>38100</xdr:rowOff>
    </xdr:from>
    <xdr:to>
      <xdr:col>4</xdr:col>
      <xdr:colOff>1704975</xdr:colOff>
      <xdr:row>9</xdr:row>
      <xdr:rowOff>276225</xdr:rowOff>
    </xdr:to>
    <xdr:sp macro="[0]!'Del_Form 6'" textlink="">
      <xdr:nvSpPr>
        <xdr:cNvPr id="3" name="Rounded Rectangle 2"/>
        <xdr:cNvSpPr/>
      </xdr:nvSpPr>
      <xdr:spPr>
        <a:xfrm>
          <a:off x="1943100" y="2181225"/>
          <a:ext cx="752475" cy="2381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DELETE</a:t>
          </a:r>
        </a:p>
      </xdr:txBody>
    </xdr:sp>
    <xdr:clientData/>
  </xdr:twoCellAnchor>
  <xdr:twoCellAnchor>
    <xdr:from>
      <xdr:col>7</xdr:col>
      <xdr:colOff>52917</xdr:colOff>
      <xdr:row>5</xdr:row>
      <xdr:rowOff>52917</xdr:rowOff>
    </xdr:from>
    <xdr:to>
      <xdr:col>7</xdr:col>
      <xdr:colOff>1830917</xdr:colOff>
      <xdr:row>5</xdr:row>
      <xdr:rowOff>529167</xdr:rowOff>
    </xdr:to>
    <xdr:sp macro="[0]!opentextblock" textlink="">
      <xdr:nvSpPr>
        <xdr:cNvPr id="5" name="Rounded Rectangle 4"/>
        <xdr:cNvSpPr/>
      </xdr:nvSpPr>
      <xdr:spPr>
        <a:xfrm>
          <a:off x="7196667" y="1238250"/>
          <a:ext cx="1778000" cy="47625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Add Notes</a:t>
          </a:r>
        </a:p>
      </xdr:txBody>
    </xdr:sp>
    <xdr:clientData/>
  </xdr:twoCellAnchor>
  <xdr:twoCellAnchor>
    <xdr:from>
      <xdr:col>3</xdr:col>
      <xdr:colOff>75141</xdr:colOff>
      <xdr:row>2</xdr:row>
      <xdr:rowOff>116415</xdr:rowOff>
    </xdr:from>
    <xdr:to>
      <xdr:col>4</xdr:col>
      <xdr:colOff>467281</xdr:colOff>
      <xdr:row>2</xdr:row>
      <xdr:rowOff>371476</xdr:rowOff>
    </xdr:to>
    <xdr:sp macro="[0]!home" textlink="">
      <xdr:nvSpPr>
        <xdr:cNvPr id="6" name="Rounded Rectangle 5"/>
        <xdr:cNvSpPr/>
      </xdr:nvSpPr>
      <xdr:spPr>
        <a:xfrm>
          <a:off x="675216" y="116415"/>
          <a:ext cx="849340" cy="25506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twoCellAnchor>
    <xdr:from>
      <xdr:col>4</xdr:col>
      <xdr:colOff>540808</xdr:colOff>
      <xdr:row>2</xdr:row>
      <xdr:rowOff>116414</xdr:rowOff>
    </xdr:from>
    <xdr:to>
      <xdr:col>4</xdr:col>
      <xdr:colOff>1388027</xdr:colOff>
      <xdr:row>2</xdr:row>
      <xdr:rowOff>371475</xdr:rowOff>
    </xdr:to>
    <xdr:sp macro="[0]!'validatedrsB 1'" textlink="">
      <xdr:nvSpPr>
        <xdr:cNvPr id="7" name="Rounded Rectangle 6"/>
        <xdr:cNvSpPr/>
      </xdr:nvSpPr>
      <xdr:spPr>
        <a:xfrm>
          <a:off x="1598083" y="116414"/>
          <a:ext cx="847219" cy="25506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4</xdr:col>
      <xdr:colOff>1461557</xdr:colOff>
      <xdr:row>2</xdr:row>
      <xdr:rowOff>116414</xdr:rowOff>
    </xdr:from>
    <xdr:to>
      <xdr:col>5</xdr:col>
      <xdr:colOff>44454</xdr:colOff>
      <xdr:row>2</xdr:row>
      <xdr:rowOff>371475</xdr:rowOff>
    </xdr:to>
    <xdr:sp macro="[0]!ProtectCells_DRSIIBSubTable" textlink="">
      <xdr:nvSpPr>
        <xdr:cNvPr id="8" name="Rounded Rectangle 7"/>
        <xdr:cNvSpPr/>
      </xdr:nvSpPr>
      <xdr:spPr>
        <a:xfrm>
          <a:off x="2518832" y="116414"/>
          <a:ext cx="1116547" cy="25506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 Cells</a:t>
          </a:r>
        </a:p>
      </xdr:txBody>
    </xdr:sp>
    <xdr:clientData/>
  </xdr:twoCellAnchor>
  <xdr:twoCellAnchor>
    <xdr:from>
      <xdr:col>5</xdr:col>
      <xdr:colOff>106892</xdr:colOff>
      <xdr:row>2</xdr:row>
      <xdr:rowOff>116414</xdr:rowOff>
    </xdr:from>
    <xdr:to>
      <xdr:col>5</xdr:col>
      <xdr:colOff>1219199</xdr:colOff>
      <xdr:row>2</xdr:row>
      <xdr:rowOff>371475</xdr:rowOff>
    </xdr:to>
    <xdr:sp macro="[0]!unProtectCells_DRSIIBSubTable" textlink="">
      <xdr:nvSpPr>
        <xdr:cNvPr id="9" name="Rounded Rectangle 8"/>
        <xdr:cNvSpPr/>
      </xdr:nvSpPr>
      <xdr:spPr>
        <a:xfrm>
          <a:off x="3697817" y="116414"/>
          <a:ext cx="1112307" cy="25506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 Cells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677316</xdr:colOff>
      <xdr:row>0</xdr:row>
      <xdr:rowOff>63506</xdr:rowOff>
    </xdr:from>
    <xdr:to>
      <xdr:col>4</xdr:col>
      <xdr:colOff>1553616</xdr:colOff>
      <xdr:row>0</xdr:row>
      <xdr:rowOff>370423</xdr:rowOff>
    </xdr:to>
    <xdr:sp macro="[0]!'validateVotingIII 1'" textlink="">
      <xdr:nvSpPr>
        <xdr:cNvPr id="4" name="Rounded Rectangle 3"/>
        <xdr:cNvSpPr/>
      </xdr:nvSpPr>
      <xdr:spPr>
        <a:xfrm>
          <a:off x="1650983" y="63506"/>
          <a:ext cx="876300" cy="30691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Validate</a:t>
          </a:r>
        </a:p>
      </xdr:txBody>
    </xdr:sp>
    <xdr:clientData/>
  </xdr:twoCellAnchor>
  <xdr:twoCellAnchor>
    <xdr:from>
      <xdr:col>11</xdr:col>
      <xdr:colOff>63500</xdr:colOff>
      <xdr:row>2</xdr:row>
      <xdr:rowOff>46567</xdr:rowOff>
    </xdr:from>
    <xdr:to>
      <xdr:col>11</xdr:col>
      <xdr:colOff>1714500</xdr:colOff>
      <xdr:row>2</xdr:row>
      <xdr:rowOff>349250</xdr:rowOff>
    </xdr:to>
    <xdr:sp macro="[0]!opentextblock" textlink="">
      <xdr:nvSpPr>
        <xdr:cNvPr id="3" name="Rounded Rectangle 2"/>
        <xdr:cNvSpPr/>
      </xdr:nvSpPr>
      <xdr:spPr>
        <a:xfrm>
          <a:off x="10869083" y="1221317"/>
          <a:ext cx="1651000" cy="302683"/>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Notes</a:t>
          </a:r>
        </a:p>
      </xdr:txBody>
    </xdr:sp>
    <xdr:clientData/>
  </xdr:twoCellAnchor>
  <xdr:twoCellAnchor>
    <xdr:from>
      <xdr:col>4</xdr:col>
      <xdr:colOff>1587481</xdr:colOff>
      <xdr:row>0</xdr:row>
      <xdr:rowOff>63506</xdr:rowOff>
    </xdr:from>
    <xdr:to>
      <xdr:col>5</xdr:col>
      <xdr:colOff>613815</xdr:colOff>
      <xdr:row>0</xdr:row>
      <xdr:rowOff>370423</xdr:rowOff>
    </xdr:to>
    <xdr:sp macro="[0]!unProtectCells_voting" textlink="">
      <xdr:nvSpPr>
        <xdr:cNvPr id="6" name="Rounded Rectangle 5"/>
        <xdr:cNvSpPr/>
      </xdr:nvSpPr>
      <xdr:spPr>
        <a:xfrm>
          <a:off x="2561148" y="63506"/>
          <a:ext cx="1100667" cy="30691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Unprotect</a:t>
          </a:r>
          <a:r>
            <a:rPr lang="en-US" sz="1100" baseline="0"/>
            <a:t> Cells</a:t>
          </a:r>
          <a:endParaRPr lang="en-US" sz="1100"/>
        </a:p>
      </xdr:txBody>
    </xdr:sp>
    <xdr:clientData/>
  </xdr:twoCellAnchor>
  <xdr:twoCellAnchor>
    <xdr:from>
      <xdr:col>5</xdr:col>
      <xdr:colOff>656149</xdr:colOff>
      <xdr:row>0</xdr:row>
      <xdr:rowOff>63507</xdr:rowOff>
    </xdr:from>
    <xdr:to>
      <xdr:col>5</xdr:col>
      <xdr:colOff>1725065</xdr:colOff>
      <xdr:row>0</xdr:row>
      <xdr:rowOff>370424</xdr:rowOff>
    </xdr:to>
    <xdr:sp macro="[0]!ProtectCells_voting" textlink="">
      <xdr:nvSpPr>
        <xdr:cNvPr id="7" name="Rounded Rectangle 6"/>
        <xdr:cNvSpPr/>
      </xdr:nvSpPr>
      <xdr:spPr>
        <a:xfrm>
          <a:off x="3704149" y="63507"/>
          <a:ext cx="1068916" cy="30691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Protect Cells</a:t>
          </a:r>
        </a:p>
      </xdr:txBody>
    </xdr:sp>
    <xdr:clientData/>
  </xdr:twoCellAnchor>
  <xdr:twoCellAnchor>
    <xdr:from>
      <xdr:col>3</xdr:col>
      <xdr:colOff>137566</xdr:colOff>
      <xdr:row>0</xdr:row>
      <xdr:rowOff>52923</xdr:rowOff>
    </xdr:from>
    <xdr:to>
      <xdr:col>4</xdr:col>
      <xdr:colOff>643449</xdr:colOff>
      <xdr:row>0</xdr:row>
      <xdr:rowOff>359840</xdr:rowOff>
    </xdr:to>
    <xdr:sp macro="[0]!home" textlink="">
      <xdr:nvSpPr>
        <xdr:cNvPr id="8" name="Rounded Rectangle 7"/>
        <xdr:cNvSpPr/>
      </xdr:nvSpPr>
      <xdr:spPr>
        <a:xfrm>
          <a:off x="740816" y="52923"/>
          <a:ext cx="876300" cy="30691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SharesHeldByCustodiansAndAgainstWhichDepositoryReceiptHaveBeenIssuedMember_@" TargetMode="External"/><Relationship Id="rId2" Type="http://schemas.openxmlformats.org/officeDocument/2006/relationships/hyperlink" Target="mailto:SharesHeldByCustodiansAndAgainstWhichDepositoryReceiptHaveBeenIssuedMember_@" TargetMode="External"/><Relationship Id="rId1" Type="http://schemas.openxmlformats.org/officeDocument/2006/relationships/hyperlink" Target="mailto:SharesHeldByCustodiansAndAgainstWhichDepositoryReceiptHaveBeenIssuedMember_@"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8"/>
  <dimension ref="A1:O61"/>
  <sheetViews>
    <sheetView showGridLines="0" workbookViewId="0">
      <selection activeCell="L7" sqref="L7"/>
    </sheetView>
  </sheetViews>
  <sheetFormatPr defaultColWidth="0" defaultRowHeight="15"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style="461" customWidth="1"/>
    <col min="10" max="10" width="20.140625" customWidth="1"/>
    <col min="11" max="11" width="4.42578125" customWidth="1"/>
    <col min="12" max="12" width="3.85546875" customWidth="1"/>
    <col min="13" max="13" width="5.140625" customWidth="1"/>
    <col min="14" max="15" width="0" hidden="1" customWidth="1"/>
  </cols>
  <sheetData>
    <row r="1" spans="1:15">
      <c r="A1" s="367"/>
      <c r="I1" s="367"/>
    </row>
    <row r="2" spans="1:15"/>
    <row r="3" spans="1:15"/>
    <row r="4" spans="1:15"/>
    <row r="5" spans="1:15">
      <c r="A5" s="367"/>
      <c r="B5" s="367"/>
      <c r="C5" s="367"/>
      <c r="D5" s="367"/>
      <c r="E5" s="367"/>
      <c r="F5" s="367"/>
      <c r="G5" s="367"/>
      <c r="H5" s="367"/>
      <c r="J5" s="367"/>
      <c r="K5" s="367"/>
      <c r="L5" s="367"/>
    </row>
    <row r="6" spans="1:15" ht="15" customHeight="1">
      <c r="A6" s="367"/>
      <c r="B6" s="367"/>
      <c r="C6" s="367"/>
      <c r="D6" s="367"/>
      <c r="E6" s="567" t="s">
        <v>7280</v>
      </c>
      <c r="F6" s="568"/>
      <c r="G6" s="568"/>
      <c r="H6" s="568"/>
      <c r="I6" s="569"/>
      <c r="J6" s="367"/>
      <c r="K6" s="367"/>
      <c r="L6" s="367"/>
      <c r="O6" s="367"/>
    </row>
    <row r="7" spans="1:15">
      <c r="A7" s="367"/>
      <c r="B7" s="367"/>
      <c r="C7" s="367"/>
      <c r="D7" s="367"/>
      <c r="E7" s="411" t="s">
        <v>1889</v>
      </c>
      <c r="F7" s="573" t="s">
        <v>1890</v>
      </c>
      <c r="G7" s="574"/>
      <c r="H7" s="574"/>
      <c r="I7" s="575"/>
      <c r="J7" s="367"/>
      <c r="K7" s="367"/>
      <c r="L7" s="367"/>
    </row>
    <row r="8" spans="1:15">
      <c r="A8" s="367"/>
      <c r="B8" s="367"/>
      <c r="C8" s="367"/>
      <c r="D8" s="367"/>
      <c r="E8" s="411" t="s">
        <v>1891</v>
      </c>
      <c r="F8" s="573" t="s">
        <v>1892</v>
      </c>
      <c r="G8" s="576"/>
      <c r="H8" s="576"/>
      <c r="I8" s="577"/>
      <c r="J8" s="367"/>
      <c r="K8" s="367"/>
      <c r="L8" s="367"/>
    </row>
    <row r="9" spans="1:15">
      <c r="A9" s="367"/>
      <c r="B9" s="367"/>
      <c r="C9" s="367"/>
      <c r="D9" s="367"/>
      <c r="E9" s="411" t="s">
        <v>1893</v>
      </c>
      <c r="F9" s="573" t="s">
        <v>7251</v>
      </c>
      <c r="G9" s="576"/>
      <c r="H9" s="576"/>
      <c r="I9" s="577"/>
      <c r="J9" s="367"/>
      <c r="K9" s="367"/>
      <c r="L9" s="367"/>
    </row>
    <row r="10" spans="1:15">
      <c r="A10" s="367"/>
      <c r="B10" s="367"/>
      <c r="C10" s="367"/>
      <c r="D10" s="367"/>
      <c r="E10" s="411" t="s">
        <v>1894</v>
      </c>
      <c r="F10" s="573" t="s">
        <v>7282</v>
      </c>
      <c r="G10" s="576"/>
      <c r="H10" s="576"/>
      <c r="I10" s="577"/>
      <c r="J10" s="367"/>
      <c r="K10" s="367"/>
      <c r="L10" s="367"/>
    </row>
    <row r="11" spans="1:15">
      <c r="A11" s="367"/>
      <c r="B11" s="367"/>
      <c r="C11" s="367"/>
      <c r="D11" s="367"/>
      <c r="E11" s="367"/>
      <c r="F11" s="367"/>
      <c r="G11" s="367"/>
      <c r="H11" s="367"/>
      <c r="J11" s="367"/>
      <c r="K11" s="367"/>
      <c r="L11" s="367"/>
    </row>
    <row r="12" spans="1:15">
      <c r="A12" s="367"/>
      <c r="B12" s="367"/>
      <c r="C12" s="367"/>
      <c r="D12" s="367"/>
      <c r="E12" s="367"/>
      <c r="F12" s="367"/>
      <c r="G12" s="367"/>
      <c r="H12" s="367"/>
      <c r="J12" s="367"/>
      <c r="K12" s="367"/>
      <c r="L12" s="367"/>
    </row>
    <row r="13" spans="1:15">
      <c r="A13" s="367"/>
      <c r="B13" s="367"/>
      <c r="C13" s="367"/>
      <c r="D13" s="578" t="s">
        <v>1895</v>
      </c>
      <c r="E13" s="579"/>
      <c r="F13" s="579"/>
      <c r="G13" s="579"/>
      <c r="H13" s="579"/>
      <c r="I13" s="579"/>
      <c r="J13" s="580"/>
      <c r="K13" s="367"/>
      <c r="L13" s="367"/>
    </row>
    <row r="14" spans="1:15">
      <c r="A14" s="367"/>
      <c r="B14" s="367"/>
      <c r="C14" s="367"/>
      <c r="D14" s="581" t="s">
        <v>1896</v>
      </c>
      <c r="E14" s="581"/>
      <c r="F14" s="581"/>
      <c r="G14" s="581"/>
      <c r="H14" s="581"/>
      <c r="I14" s="581"/>
      <c r="J14" s="581"/>
      <c r="K14" s="367"/>
      <c r="L14" s="367"/>
    </row>
    <row r="15" spans="1:15" ht="39.75" customHeight="1">
      <c r="A15" s="367"/>
      <c r="B15" s="367"/>
      <c r="C15" s="367"/>
      <c r="D15" s="582" t="s">
        <v>2041</v>
      </c>
      <c r="E15" s="582"/>
      <c r="F15" s="582"/>
      <c r="G15" s="582"/>
      <c r="H15" s="582"/>
      <c r="I15" s="582"/>
      <c r="J15" s="582"/>
      <c r="K15" s="367"/>
      <c r="L15" s="367"/>
    </row>
    <row r="16" spans="1:15">
      <c r="A16" s="367"/>
      <c r="B16" s="367"/>
      <c r="C16" s="367"/>
      <c r="D16" s="412"/>
      <c r="E16" s="412"/>
      <c r="F16" s="412"/>
      <c r="G16" s="412"/>
      <c r="H16" s="412"/>
      <c r="I16" s="462"/>
      <c r="J16" s="412"/>
      <c r="K16" s="367"/>
      <c r="L16" s="367"/>
    </row>
    <row r="17" spans="1:12">
      <c r="A17" s="367"/>
      <c r="B17" s="367"/>
      <c r="C17" s="367"/>
      <c r="D17" s="367"/>
      <c r="E17" s="367"/>
      <c r="F17" s="367"/>
      <c r="G17" s="367"/>
      <c r="H17" s="367"/>
      <c r="J17" s="367"/>
      <c r="K17" s="367"/>
      <c r="L17" s="367"/>
    </row>
    <row r="18" spans="1:12" ht="15.75">
      <c r="A18" s="367"/>
      <c r="B18" s="367"/>
      <c r="C18" s="367"/>
      <c r="D18" s="557" t="s">
        <v>1897</v>
      </c>
      <c r="E18" s="558"/>
      <c r="F18" s="558"/>
      <c r="G18" s="558"/>
      <c r="H18" s="558"/>
      <c r="I18" s="558"/>
      <c r="J18" s="559"/>
      <c r="K18" s="367"/>
      <c r="L18" s="367"/>
    </row>
    <row r="19" spans="1:12">
      <c r="A19" s="367"/>
      <c r="B19" s="367"/>
      <c r="C19" s="367"/>
      <c r="D19" s="548" t="s">
        <v>2042</v>
      </c>
      <c r="E19" s="583"/>
      <c r="F19" s="583"/>
      <c r="G19" s="583"/>
      <c r="H19" s="583"/>
      <c r="I19" s="583"/>
      <c r="J19" s="584"/>
      <c r="K19" s="367"/>
      <c r="L19" s="367"/>
    </row>
    <row r="20" spans="1:12">
      <c r="A20" s="367"/>
      <c r="B20" s="367"/>
      <c r="C20" s="367"/>
      <c r="D20" s="585" t="s">
        <v>7254</v>
      </c>
      <c r="E20" s="586"/>
      <c r="F20" s="586"/>
      <c r="G20" s="586"/>
      <c r="H20" s="586"/>
      <c r="I20" s="586"/>
      <c r="J20" s="587"/>
      <c r="K20" s="367"/>
      <c r="L20" s="367"/>
    </row>
    <row r="21" spans="1:12">
      <c r="A21" s="367"/>
      <c r="B21" s="367"/>
      <c r="C21" s="367"/>
      <c r="D21" s="570" t="s">
        <v>14297</v>
      </c>
      <c r="E21" s="571"/>
      <c r="F21" s="571"/>
      <c r="G21" s="571"/>
      <c r="H21" s="571"/>
      <c r="I21" s="571"/>
      <c r="J21" s="572"/>
      <c r="K21" s="367"/>
      <c r="L21" s="367"/>
    </row>
    <row r="22" spans="1:12" s="367" customFormat="1">
      <c r="D22" s="570" t="s">
        <v>14298</v>
      </c>
      <c r="E22" s="571"/>
      <c r="F22" s="571"/>
      <c r="G22" s="571"/>
      <c r="H22" s="571"/>
      <c r="I22" s="571"/>
      <c r="J22" s="572"/>
    </row>
    <row r="23" spans="1:12" ht="36" customHeight="1">
      <c r="A23" s="367"/>
      <c r="B23" s="367"/>
      <c r="C23" s="367"/>
      <c r="D23" s="554" t="s">
        <v>14299</v>
      </c>
      <c r="E23" s="555"/>
      <c r="F23" s="555"/>
      <c r="G23" s="555"/>
      <c r="H23" s="555"/>
      <c r="I23" s="555"/>
      <c r="J23" s="556"/>
      <c r="K23" s="367"/>
      <c r="L23" s="367"/>
    </row>
    <row r="24" spans="1:12">
      <c r="A24" s="367"/>
      <c r="B24" s="367"/>
      <c r="C24" s="367"/>
      <c r="D24" s="367"/>
      <c r="E24" s="367"/>
      <c r="F24" s="367"/>
      <c r="G24" s="367"/>
      <c r="H24" s="367"/>
      <c r="J24" s="367"/>
      <c r="K24" s="367"/>
      <c r="L24" s="367"/>
    </row>
    <row r="25" spans="1:12">
      <c r="A25" s="367"/>
      <c r="B25" s="367"/>
      <c r="C25" s="367"/>
      <c r="D25" s="367"/>
      <c r="E25" s="367"/>
      <c r="F25" s="367"/>
      <c r="G25" s="367"/>
      <c r="H25" s="367"/>
      <c r="J25" s="367"/>
      <c r="K25" s="367"/>
      <c r="L25" s="367"/>
    </row>
    <row r="26" spans="1:12" ht="15.75">
      <c r="A26" s="367"/>
      <c r="B26" s="367"/>
      <c r="C26" s="367"/>
      <c r="D26" s="539" t="s">
        <v>7281</v>
      </c>
      <c r="E26" s="540"/>
      <c r="F26" s="540"/>
      <c r="G26" s="540"/>
      <c r="H26" s="540"/>
      <c r="I26" s="540"/>
      <c r="J26" s="541"/>
      <c r="K26" s="367"/>
      <c r="L26" s="367"/>
    </row>
    <row r="27" spans="1:12" s="367" customFormat="1">
      <c r="D27" s="459">
        <v>1</v>
      </c>
      <c r="E27" s="565" t="s">
        <v>7256</v>
      </c>
      <c r="F27" s="566"/>
      <c r="G27" s="566"/>
      <c r="H27" s="566"/>
      <c r="I27" s="566"/>
      <c r="J27" s="460" t="s">
        <v>7265</v>
      </c>
    </row>
    <row r="28" spans="1:12" s="367" customFormat="1" ht="30">
      <c r="D28" s="459">
        <v>2</v>
      </c>
      <c r="E28" s="565" t="s">
        <v>7257</v>
      </c>
      <c r="F28" s="566"/>
      <c r="G28" s="566"/>
      <c r="H28" s="566"/>
      <c r="I28" s="566"/>
      <c r="J28" s="460" t="s">
        <v>7266</v>
      </c>
    </row>
    <row r="29" spans="1:12" s="367" customFormat="1">
      <c r="D29" s="459">
        <v>3</v>
      </c>
      <c r="E29" s="565" t="s">
        <v>7257</v>
      </c>
      <c r="F29" s="566"/>
      <c r="G29" s="566"/>
      <c r="H29" s="566"/>
      <c r="I29" s="566"/>
      <c r="J29" s="460" t="s">
        <v>7267</v>
      </c>
    </row>
    <row r="30" spans="1:12" s="367" customFormat="1" ht="30">
      <c r="D30" s="459">
        <v>4</v>
      </c>
      <c r="E30" s="565" t="s">
        <v>7258</v>
      </c>
      <c r="F30" s="566"/>
      <c r="G30" s="566"/>
      <c r="H30" s="566"/>
      <c r="I30" s="566"/>
      <c r="J30" s="460" t="s">
        <v>7268</v>
      </c>
    </row>
    <row r="31" spans="1:12" s="367" customFormat="1" ht="32.25" customHeight="1">
      <c r="D31" s="459">
        <v>5</v>
      </c>
      <c r="E31" s="563" t="s">
        <v>7259</v>
      </c>
      <c r="F31" s="564"/>
      <c r="G31" s="564"/>
      <c r="H31" s="564"/>
      <c r="I31" s="564"/>
      <c r="J31" s="460" t="s">
        <v>7269</v>
      </c>
    </row>
    <row r="32" spans="1:12" s="367" customFormat="1" ht="37.5" customHeight="1">
      <c r="D32" s="459">
        <v>6</v>
      </c>
      <c r="E32" s="563" t="s">
        <v>7260</v>
      </c>
      <c r="F32" s="564"/>
      <c r="G32" s="564"/>
      <c r="H32" s="564"/>
      <c r="I32" s="564"/>
      <c r="J32" s="460" t="s">
        <v>7270</v>
      </c>
    </row>
    <row r="33" spans="1:12" s="367" customFormat="1" ht="30">
      <c r="D33" s="459">
        <v>7</v>
      </c>
      <c r="E33" s="565" t="s">
        <v>7261</v>
      </c>
      <c r="F33" s="566"/>
      <c r="G33" s="566"/>
      <c r="H33" s="566"/>
      <c r="I33" s="566"/>
      <c r="J33" s="460" t="s">
        <v>7271</v>
      </c>
    </row>
    <row r="34" spans="1:12" s="367" customFormat="1">
      <c r="D34" s="459">
        <v>8</v>
      </c>
      <c r="E34" s="565" t="s">
        <v>7262</v>
      </c>
      <c r="F34" s="566"/>
      <c r="G34" s="566"/>
      <c r="H34" s="566"/>
      <c r="I34" s="566"/>
      <c r="J34" s="460" t="s">
        <v>7272</v>
      </c>
    </row>
    <row r="35" spans="1:12" s="367" customFormat="1" ht="42" customHeight="1">
      <c r="D35" s="459">
        <v>9</v>
      </c>
      <c r="E35" s="563" t="s">
        <v>7263</v>
      </c>
      <c r="F35" s="564"/>
      <c r="G35" s="564"/>
      <c r="H35" s="564"/>
      <c r="I35" s="564"/>
      <c r="J35" s="460" t="s">
        <v>7273</v>
      </c>
    </row>
    <row r="36" spans="1:12">
      <c r="A36" s="367"/>
      <c r="B36" s="367"/>
      <c r="C36" s="367"/>
      <c r="D36" s="459">
        <v>10</v>
      </c>
      <c r="E36" s="565" t="s">
        <v>7264</v>
      </c>
      <c r="F36" s="566"/>
      <c r="G36" s="566"/>
      <c r="H36" s="566"/>
      <c r="I36" s="566"/>
      <c r="J36" s="460" t="s">
        <v>7274</v>
      </c>
      <c r="K36" s="367"/>
      <c r="L36" s="367"/>
    </row>
    <row r="37" spans="1:12" s="367" customFormat="1">
      <c r="D37" s="429"/>
      <c r="E37" s="429"/>
      <c r="F37" s="429"/>
      <c r="G37" s="429"/>
      <c r="H37" s="429"/>
      <c r="I37" s="463"/>
      <c r="J37" s="429"/>
    </row>
    <row r="38" spans="1:12">
      <c r="A38" s="367"/>
      <c r="B38" s="367"/>
      <c r="C38" s="367"/>
      <c r="D38" s="367"/>
      <c r="E38" s="367"/>
      <c r="F38" s="367"/>
      <c r="G38" s="367"/>
      <c r="H38" s="367"/>
      <c r="J38" s="367"/>
      <c r="K38" s="367"/>
      <c r="L38" s="367"/>
    </row>
    <row r="39" spans="1:12" ht="15.75">
      <c r="A39" s="367"/>
      <c r="B39" s="367"/>
      <c r="C39" s="367"/>
      <c r="D39" s="557" t="s">
        <v>1898</v>
      </c>
      <c r="E39" s="558"/>
      <c r="F39" s="558"/>
      <c r="G39" s="558"/>
      <c r="H39" s="558"/>
      <c r="I39" s="558"/>
      <c r="J39" s="559"/>
      <c r="K39" s="367"/>
      <c r="L39" s="367"/>
    </row>
    <row r="40" spans="1:12" ht="99" customHeight="1">
      <c r="A40" s="367"/>
      <c r="B40" s="367"/>
      <c r="C40" s="367"/>
      <c r="D40" s="560" t="s">
        <v>7275</v>
      </c>
      <c r="E40" s="561"/>
      <c r="F40" s="561"/>
      <c r="G40" s="561"/>
      <c r="H40" s="561"/>
      <c r="I40" s="561"/>
      <c r="J40" s="562"/>
      <c r="K40" s="367"/>
      <c r="L40" s="367"/>
    </row>
    <row r="41" spans="1:12" ht="47.25" customHeight="1">
      <c r="A41" s="367"/>
      <c r="B41" s="367"/>
      <c r="C41" s="367"/>
      <c r="D41" s="545" t="s">
        <v>7278</v>
      </c>
      <c r="E41" s="546"/>
      <c r="F41" s="546"/>
      <c r="G41" s="546"/>
      <c r="H41" s="546"/>
      <c r="I41" s="546"/>
      <c r="J41" s="547"/>
      <c r="K41" s="367"/>
      <c r="L41" s="367"/>
    </row>
    <row r="42" spans="1:12" ht="74.25" customHeight="1">
      <c r="A42" s="367"/>
      <c r="B42" s="367"/>
      <c r="C42" s="367"/>
      <c r="D42" s="545" t="s">
        <v>7277</v>
      </c>
      <c r="E42" s="546"/>
      <c r="F42" s="546"/>
      <c r="G42" s="546"/>
      <c r="H42" s="546"/>
      <c r="I42" s="546"/>
      <c r="J42" s="547"/>
      <c r="K42" s="367"/>
      <c r="L42" s="367"/>
    </row>
    <row r="43" spans="1:12">
      <c r="A43" s="367"/>
      <c r="B43" s="367"/>
      <c r="C43" s="367"/>
      <c r="D43" s="548" t="s">
        <v>7255</v>
      </c>
      <c r="E43" s="549"/>
      <c r="F43" s="549"/>
      <c r="G43" s="549"/>
      <c r="H43" s="549"/>
      <c r="I43" s="549"/>
      <c r="J43" s="550"/>
      <c r="K43" s="367"/>
      <c r="L43" s="367"/>
    </row>
    <row r="44" spans="1:12" ht="64.5" customHeight="1">
      <c r="A44" s="367"/>
      <c r="B44" s="367"/>
      <c r="C44" s="367"/>
      <c r="D44" s="551" t="s">
        <v>7276</v>
      </c>
      <c r="E44" s="552"/>
      <c r="F44" s="552"/>
      <c r="G44" s="552"/>
      <c r="H44" s="552"/>
      <c r="I44" s="552"/>
      <c r="J44" s="553"/>
      <c r="K44" s="367"/>
      <c r="L44" s="367"/>
    </row>
    <row r="45" spans="1:12" s="367" customFormat="1" ht="75" customHeight="1">
      <c r="D45" s="532" t="s">
        <v>14275</v>
      </c>
      <c r="E45" s="533"/>
      <c r="F45" s="533"/>
      <c r="G45" s="533"/>
      <c r="H45" s="533"/>
      <c r="I45" s="533"/>
      <c r="J45" s="534"/>
    </row>
    <row r="46" spans="1:12" ht="63.75" customHeight="1">
      <c r="A46" s="367"/>
      <c r="B46" s="367"/>
      <c r="C46" s="367"/>
      <c r="D46" s="542" t="s">
        <v>14190</v>
      </c>
      <c r="E46" s="543"/>
      <c r="F46" s="543"/>
      <c r="G46" s="543"/>
      <c r="H46" s="543"/>
      <c r="I46" s="543"/>
      <c r="J46" s="544"/>
      <c r="K46" s="367"/>
      <c r="L46" s="367"/>
    </row>
    <row r="47" spans="1:12">
      <c r="A47" s="367"/>
      <c r="B47" s="367"/>
      <c r="C47" s="367"/>
      <c r="D47" s="367"/>
      <c r="E47" s="367"/>
      <c r="F47" s="367"/>
      <c r="G47" s="367"/>
      <c r="H47" s="367"/>
      <c r="J47" s="367"/>
      <c r="K47" s="367"/>
      <c r="L47" s="367"/>
    </row>
    <row r="48" spans="1:12">
      <c r="A48" s="367"/>
      <c r="B48" s="367"/>
      <c r="C48" s="367"/>
      <c r="D48" s="367"/>
      <c r="E48" s="367"/>
      <c r="F48" s="367"/>
      <c r="G48" s="367"/>
      <c r="H48" s="367"/>
      <c r="J48" s="367"/>
      <c r="K48" s="367"/>
      <c r="L48" s="367"/>
    </row>
    <row r="49" spans="1:12" ht="15.75">
      <c r="A49" s="367"/>
      <c r="B49" s="367"/>
      <c r="C49" s="367"/>
      <c r="D49" s="539" t="s">
        <v>7279</v>
      </c>
      <c r="E49" s="540"/>
      <c r="F49" s="540"/>
      <c r="G49" s="540"/>
      <c r="H49" s="540"/>
      <c r="I49" s="540"/>
      <c r="J49" s="541"/>
      <c r="K49" s="367"/>
      <c r="L49" s="367"/>
    </row>
    <row r="50" spans="1:12" ht="25.5" customHeight="1">
      <c r="A50" s="367"/>
      <c r="B50" s="367"/>
      <c r="C50" s="367"/>
      <c r="D50" s="536" t="s">
        <v>2043</v>
      </c>
      <c r="E50" s="536"/>
      <c r="F50" s="536"/>
      <c r="G50" s="536"/>
      <c r="H50" s="536"/>
      <c r="I50" s="536"/>
      <c r="J50" s="536"/>
      <c r="K50" s="367"/>
      <c r="L50" s="367"/>
    </row>
    <row r="51" spans="1:12" ht="29.25" customHeight="1">
      <c r="A51" s="367"/>
      <c r="B51" s="367"/>
      <c r="C51" s="367"/>
      <c r="D51" s="536" t="s">
        <v>2044</v>
      </c>
      <c r="E51" s="536"/>
      <c r="F51" s="536"/>
      <c r="G51" s="536"/>
      <c r="H51" s="536"/>
      <c r="I51" s="536"/>
      <c r="J51" s="536"/>
      <c r="K51" s="367"/>
      <c r="L51" s="367"/>
    </row>
    <row r="52" spans="1:12" ht="20.25" customHeight="1">
      <c r="A52" s="367"/>
      <c r="B52" s="367"/>
      <c r="C52" s="367"/>
      <c r="D52" s="536" t="s">
        <v>2045</v>
      </c>
      <c r="E52" s="536"/>
      <c r="F52" s="536"/>
      <c r="G52" s="536"/>
      <c r="H52" s="536"/>
      <c r="I52" s="536"/>
      <c r="J52" s="536"/>
      <c r="K52" s="367"/>
      <c r="L52" s="367"/>
    </row>
    <row r="53" spans="1:12" s="367" customFormat="1" ht="28.5" customHeight="1">
      <c r="D53" s="536" t="s">
        <v>2046</v>
      </c>
      <c r="E53" s="536"/>
      <c r="F53" s="536"/>
      <c r="G53" s="536"/>
      <c r="H53" s="536"/>
      <c r="I53" s="536"/>
      <c r="J53" s="536"/>
    </row>
    <row r="54" spans="1:12" ht="36" customHeight="1">
      <c r="A54" s="367"/>
      <c r="B54" s="367"/>
      <c r="C54" s="367"/>
      <c r="D54" s="536" t="s">
        <v>2047</v>
      </c>
      <c r="E54" s="536"/>
      <c r="F54" s="536"/>
      <c r="G54" s="536"/>
      <c r="H54" s="536"/>
      <c r="I54" s="536"/>
      <c r="J54" s="536"/>
      <c r="K54" s="367"/>
      <c r="L54" s="367"/>
    </row>
    <row r="55" spans="1:12" ht="64.5" customHeight="1">
      <c r="A55" s="367"/>
      <c r="B55" s="367"/>
      <c r="C55" s="367"/>
      <c r="D55" s="535" t="s">
        <v>7252</v>
      </c>
      <c r="E55" s="536"/>
      <c r="F55" s="536"/>
      <c r="G55" s="536"/>
      <c r="H55" s="536"/>
      <c r="I55" s="536"/>
      <c r="J55" s="536"/>
      <c r="K55" s="367"/>
      <c r="L55" s="367"/>
    </row>
    <row r="56" spans="1:12" ht="48.75" customHeight="1">
      <c r="A56" s="367"/>
      <c r="B56" s="367"/>
      <c r="C56" s="367"/>
      <c r="D56" s="535" t="s">
        <v>2048</v>
      </c>
      <c r="E56" s="536"/>
      <c r="F56" s="536"/>
      <c r="G56" s="536"/>
      <c r="H56" s="536"/>
      <c r="I56" s="536"/>
      <c r="J56" s="536"/>
      <c r="K56" s="367"/>
      <c r="L56" s="367"/>
    </row>
    <row r="57" spans="1:12" ht="20.25" customHeight="1">
      <c r="A57" s="367"/>
      <c r="B57" s="367"/>
      <c r="C57" s="367"/>
      <c r="D57" s="537" t="s">
        <v>7253</v>
      </c>
      <c r="E57" s="538"/>
      <c r="F57" s="538"/>
      <c r="G57" s="538"/>
      <c r="H57" s="538"/>
      <c r="I57" s="538"/>
      <c r="J57" s="538"/>
      <c r="K57" s="367"/>
      <c r="L57" s="367"/>
    </row>
    <row r="58" spans="1:12" ht="21.75" customHeight="1">
      <c r="A58" s="367"/>
      <c r="B58" s="367"/>
      <c r="C58" s="367"/>
      <c r="D58" s="538" t="s">
        <v>14191</v>
      </c>
      <c r="E58" s="538"/>
      <c r="F58" s="538"/>
      <c r="G58" s="538"/>
      <c r="H58" s="538"/>
      <c r="I58" s="538"/>
      <c r="J58" s="538"/>
      <c r="K58" s="367"/>
      <c r="L58" s="367"/>
    </row>
    <row r="59" spans="1:12">
      <c r="A59" s="367"/>
      <c r="B59" s="367"/>
      <c r="C59" s="367"/>
      <c r="D59" s="367"/>
      <c r="E59" s="367"/>
      <c r="F59" s="367"/>
      <c r="G59" s="367"/>
      <c r="H59" s="367"/>
      <c r="J59" s="367"/>
      <c r="K59" s="367"/>
      <c r="L59" s="367"/>
    </row>
    <row r="60" spans="1:12">
      <c r="A60" s="367"/>
      <c r="B60" s="367"/>
      <c r="C60" s="367"/>
      <c r="D60" s="367"/>
      <c r="E60" s="367"/>
      <c r="F60" s="367"/>
      <c r="G60" s="367"/>
      <c r="H60" s="367"/>
      <c r="J60" s="367"/>
      <c r="K60" s="367"/>
      <c r="L60" s="367"/>
    </row>
    <row r="61" spans="1:12">
      <c r="A61" s="367"/>
      <c r="B61" s="367"/>
      <c r="C61" s="367"/>
      <c r="D61" s="367"/>
      <c r="E61" s="367"/>
      <c r="F61" s="367"/>
      <c r="G61" s="367"/>
      <c r="H61" s="367"/>
      <c r="J61" s="367"/>
      <c r="K61" s="367"/>
      <c r="L61" s="367"/>
    </row>
  </sheetData>
  <sheetProtection password="F884" sheet="1" objects="1" scenarios="1"/>
  <mergeCells count="43">
    <mergeCell ref="E6:I6"/>
    <mergeCell ref="D22:J22"/>
    <mergeCell ref="E31:I31"/>
    <mergeCell ref="E32:I32"/>
    <mergeCell ref="E33:I33"/>
    <mergeCell ref="D21:J21"/>
    <mergeCell ref="F7:I7"/>
    <mergeCell ref="F8:I8"/>
    <mergeCell ref="F9:I9"/>
    <mergeCell ref="F10:I10"/>
    <mergeCell ref="D13:J13"/>
    <mergeCell ref="D14:J14"/>
    <mergeCell ref="D15:J15"/>
    <mergeCell ref="D18:J18"/>
    <mergeCell ref="D19:J19"/>
    <mergeCell ref="D20:J20"/>
    <mergeCell ref="D41:J41"/>
    <mergeCell ref="D42:J42"/>
    <mergeCell ref="D43:J43"/>
    <mergeCell ref="D44:J44"/>
    <mergeCell ref="D23:J23"/>
    <mergeCell ref="D26:J26"/>
    <mergeCell ref="D39:J39"/>
    <mergeCell ref="D40:J40"/>
    <mergeCell ref="E35:I35"/>
    <mergeCell ref="E36:I36"/>
    <mergeCell ref="E34:I34"/>
    <mergeCell ref="E30:I30"/>
    <mergeCell ref="E29:I29"/>
    <mergeCell ref="E28:I28"/>
    <mergeCell ref="E27:I27"/>
    <mergeCell ref="D45:J45"/>
    <mergeCell ref="D56:J56"/>
    <mergeCell ref="D57:J57"/>
    <mergeCell ref="D58:J58"/>
    <mergeCell ref="D53:J53"/>
    <mergeCell ref="D49:J49"/>
    <mergeCell ref="D50:J50"/>
    <mergeCell ref="D51:J51"/>
    <mergeCell ref="D52:J52"/>
    <mergeCell ref="D54:J54"/>
    <mergeCell ref="D55:J55"/>
    <mergeCell ref="D46:J46"/>
  </mergeCells>
  <hyperlinks>
    <hyperlink ref="F8:I8" location="Index!B15" display="Before you begin"/>
    <hyperlink ref="F9:I9" location="Index!C26" display="Index"/>
    <hyperlink ref="F10:I10" location="Index!D39" display="Guidelines to fill excel utility"/>
    <hyperlink ref="J27" location="'General Info'!A1" display="General Info"/>
    <hyperlink ref="J28" location="'Introductory sub-table (I)(a)'!A1" display="Introductory sub-table (I)(a)"/>
    <hyperlink ref="J29" location="'Table (I)(a)'!A1" display="Table (I)(a)"/>
    <hyperlink ref="J30" location="'Promoter &amp; Promoter Group(I)(b)'!A1" display="Promoter &amp; Promoter Group(I)(b)"/>
    <hyperlink ref="J31" location="'Public (I)(c)(i)'!A1" display="Public (I)(c)(i)"/>
    <hyperlink ref="J32" location="'Public (I)(c)(ii)'!A1" display="Public (I)(c)(ii)"/>
    <hyperlink ref="J33" location="'locked-in shares (I)(d)'!A1" display="Locked-in shares (I)(d)"/>
    <hyperlink ref="J34" location="'DRs(II)(a)'!A1" display="DRs(II)(a)"/>
    <hyperlink ref="J35" location="'DRs(II)(b)'!A1" display="DRs(II)(b)"/>
    <hyperlink ref="J36" location="'Voting (III) (a)'!A1" display="Voting (III) (a)"/>
    <hyperlink ref="F7:I7" location="Index!D13" display="Overview"/>
  </hyperlinks>
  <pageMargins left="0.7" right="0.7" top="0.75" bottom="0.75" header="0.3" footer="0.3"/>
  <pageSetup scale="75" orientation="portrait" verticalDpi="4294967295" r:id="rId1"/>
  <ignoredErrors>
    <ignoredError sqref="E7:I8 E9:E10 G9:I9" numberStoredAsText="1"/>
  </ignoredErrors>
  <drawing r:id="rId2"/>
</worksheet>
</file>

<file path=xl/worksheets/sheet2.xml><?xml version="1.0" encoding="utf-8"?>
<worksheet xmlns="http://schemas.openxmlformats.org/spreadsheetml/2006/main" xmlns:r="http://schemas.openxmlformats.org/officeDocument/2006/relationships">
  <sheetPr codeName="Sheet2"/>
  <dimension ref="A1:XFC42"/>
  <sheetViews>
    <sheetView showGridLines="0" topLeftCell="A2" zoomScale="110" zoomScaleNormal="110" workbookViewId="0">
      <selection activeCell="G19" sqref="G19"/>
    </sheetView>
  </sheetViews>
  <sheetFormatPr defaultColWidth="0" defaultRowHeight="15" zeroHeight="1"/>
  <cols>
    <col min="1" max="1" width="3.28515625" style="2" customWidth="1"/>
    <col min="2" max="2" width="3.140625" style="2" customWidth="1"/>
    <col min="3" max="3" width="3.85546875" style="2" customWidth="1"/>
    <col min="4" max="4" width="46.5703125" style="2" customWidth="1"/>
    <col min="5" max="5" width="34.5703125" style="2" customWidth="1"/>
    <col min="6" max="6" width="7.140625" style="22" customWidth="1"/>
    <col min="7" max="7" width="6.85546875" style="22" customWidth="1"/>
    <col min="8" max="8" width="5.42578125" style="22" customWidth="1"/>
    <col min="9" max="13" width="4.140625" style="22" hidden="1"/>
    <col min="14" max="14" width="4.140625" style="56" hidden="1"/>
    <col min="15" max="16383" width="4.140625" style="2" hidden="1"/>
    <col min="16384" max="16384" width="9" style="2" hidden="1"/>
  </cols>
  <sheetData>
    <row r="1" spans="2:57" hidden="1">
      <c r="F1" s="2"/>
      <c r="G1" s="2"/>
      <c r="H1" s="2"/>
      <c r="I1" s="2"/>
      <c r="J1" s="2"/>
      <c r="K1" s="2"/>
      <c r="L1" s="2"/>
      <c r="M1" s="2"/>
      <c r="N1" s="48"/>
    </row>
    <row r="2" spans="2:57" ht="18" customHeight="1">
      <c r="E2" s="327"/>
      <c r="F2" s="2"/>
      <c r="G2" s="2"/>
      <c r="H2" s="2"/>
      <c r="I2" s="2"/>
      <c r="J2" s="2"/>
      <c r="K2" s="482" t="s">
        <v>14286</v>
      </c>
      <c r="L2" s="2"/>
      <c r="M2" s="40">
        <v>1</v>
      </c>
      <c r="N2" s="48">
        <v>1</v>
      </c>
      <c r="O2" s="2">
        <v>2000</v>
      </c>
      <c r="Q2" s="25" t="s">
        <v>282</v>
      </c>
      <c r="U2" s="367" t="s">
        <v>1812</v>
      </c>
    </row>
    <row r="3" spans="2:57">
      <c r="F3" s="2"/>
      <c r="G3" s="2"/>
      <c r="H3" s="2"/>
      <c r="I3" s="2"/>
      <c r="J3" s="2"/>
      <c r="K3" s="482" t="s">
        <v>14285</v>
      </c>
      <c r="L3" s="2"/>
      <c r="M3" s="40">
        <v>2</v>
      </c>
      <c r="N3" s="48">
        <f>+N2+1</f>
        <v>2</v>
      </c>
      <c r="O3" s="2">
        <f>+O2+1</f>
        <v>2001</v>
      </c>
      <c r="Q3" s="25" t="s">
        <v>283</v>
      </c>
      <c r="U3" s="367" t="s">
        <v>1811</v>
      </c>
    </row>
    <row r="4" spans="2:57">
      <c r="D4" s="28" t="s">
        <v>1475</v>
      </c>
      <c r="F4" s="2"/>
      <c r="G4" s="2"/>
      <c r="H4" s="2"/>
      <c r="I4" s="2"/>
      <c r="J4" s="2"/>
      <c r="K4" s="482" t="s">
        <v>14287</v>
      </c>
      <c r="L4" s="2"/>
      <c r="M4" s="40">
        <v>3</v>
      </c>
      <c r="N4" s="48">
        <f t="shared" ref="N4:N32" si="0">+N3+1</f>
        <v>3</v>
      </c>
      <c r="O4" s="2">
        <f t="shared" ref="O4:O16" si="1">+O3+1</f>
        <v>2002</v>
      </c>
      <c r="Q4" s="25" t="s">
        <v>284</v>
      </c>
      <c r="U4" s="367" t="s">
        <v>1810</v>
      </c>
    </row>
    <row r="5" spans="2:57">
      <c r="F5" s="2"/>
      <c r="G5" s="2"/>
      <c r="H5" s="2"/>
      <c r="I5" s="2"/>
      <c r="J5" s="2"/>
      <c r="L5" s="2"/>
      <c r="M5" s="40">
        <f t="shared" ref="M5:M13" si="2">+M4+1</f>
        <v>4</v>
      </c>
      <c r="N5" s="48">
        <f t="shared" si="0"/>
        <v>4</v>
      </c>
      <c r="O5" s="2">
        <f t="shared" si="1"/>
        <v>2003</v>
      </c>
      <c r="Q5" s="25" t="s">
        <v>285</v>
      </c>
    </row>
    <row r="6" spans="2:57" ht="16.5" customHeight="1">
      <c r="D6" s="588" t="s">
        <v>113</v>
      </c>
      <c r="E6" s="588"/>
      <c r="F6" s="2"/>
      <c r="G6" s="2"/>
      <c r="H6" s="2"/>
      <c r="I6" s="2"/>
      <c r="J6" s="2"/>
      <c r="K6" s="57"/>
      <c r="L6" s="2"/>
      <c r="M6" s="40">
        <f t="shared" si="2"/>
        <v>5</v>
      </c>
      <c r="N6" s="48">
        <f t="shared" si="0"/>
        <v>5</v>
      </c>
      <c r="O6" s="2">
        <f t="shared" si="1"/>
        <v>2004</v>
      </c>
      <c r="Q6" s="25" t="s">
        <v>286</v>
      </c>
    </row>
    <row r="7" spans="2:57" ht="32.25" customHeight="1">
      <c r="B7" s="247"/>
      <c r="C7" s="247"/>
      <c r="D7" s="409" t="s">
        <v>612</v>
      </c>
      <c r="E7" s="256" t="s">
        <v>14300</v>
      </c>
      <c r="F7" s="247"/>
      <c r="G7" s="248"/>
      <c r="H7" s="247"/>
      <c r="I7" s="247"/>
      <c r="J7" s="247"/>
      <c r="K7" s="247"/>
      <c r="L7" s="247"/>
      <c r="M7" s="249">
        <f t="shared" si="2"/>
        <v>6</v>
      </c>
      <c r="N7" s="250">
        <f t="shared" si="0"/>
        <v>6</v>
      </c>
      <c r="O7" s="247">
        <f t="shared" si="1"/>
        <v>2005</v>
      </c>
      <c r="P7" s="247"/>
      <c r="Q7" s="247"/>
    </row>
    <row r="8" spans="2:57" ht="21.75" customHeight="1">
      <c r="B8" s="247"/>
      <c r="C8" s="247"/>
      <c r="D8" s="409" t="s">
        <v>111</v>
      </c>
      <c r="E8" s="256">
        <v>532404</v>
      </c>
      <c r="F8" s="251"/>
      <c r="G8" s="251"/>
      <c r="H8" s="247"/>
      <c r="I8" s="247"/>
      <c r="J8" s="247"/>
      <c r="K8" s="247"/>
      <c r="L8" s="247"/>
      <c r="M8" s="249">
        <f t="shared" si="2"/>
        <v>7</v>
      </c>
      <c r="N8" s="250">
        <f t="shared" si="0"/>
        <v>7</v>
      </c>
      <c r="O8" s="247">
        <f t="shared" si="1"/>
        <v>2006</v>
      </c>
      <c r="P8" s="247"/>
      <c r="Q8" s="247"/>
    </row>
    <row r="9" spans="2:57" ht="19.5" customHeight="1">
      <c r="B9" s="247"/>
      <c r="C9" s="247"/>
      <c r="D9" s="409" t="s">
        <v>2</v>
      </c>
      <c r="E9" s="256" t="s">
        <v>14301</v>
      </c>
      <c r="F9" s="251"/>
      <c r="G9" s="251"/>
      <c r="H9" s="247"/>
      <c r="I9" s="247"/>
      <c r="J9" s="247"/>
      <c r="K9" s="248" t="s">
        <v>7283</v>
      </c>
      <c r="L9" s="247"/>
      <c r="M9" s="249">
        <f t="shared" si="2"/>
        <v>8</v>
      </c>
      <c r="N9" s="250">
        <f t="shared" si="0"/>
        <v>8</v>
      </c>
      <c r="O9" s="247">
        <f t="shared" si="1"/>
        <v>2007</v>
      </c>
      <c r="P9" s="247"/>
      <c r="Q9" s="247"/>
    </row>
    <row r="10" spans="2:57" ht="83.25" customHeight="1">
      <c r="B10" s="247"/>
      <c r="C10" s="247"/>
      <c r="D10" s="409" t="s">
        <v>4</v>
      </c>
      <c r="E10" s="256" t="s">
        <v>14302</v>
      </c>
      <c r="F10" s="251"/>
      <c r="G10" s="251"/>
      <c r="H10" s="247"/>
      <c r="I10" s="247"/>
      <c r="J10" s="247"/>
      <c r="K10" s="248" t="s">
        <v>1476</v>
      </c>
      <c r="L10" s="247"/>
      <c r="M10" s="249">
        <f t="shared" si="2"/>
        <v>9</v>
      </c>
      <c r="N10" s="250">
        <f t="shared" si="0"/>
        <v>9</v>
      </c>
      <c r="O10" s="247">
        <f t="shared" si="1"/>
        <v>2008</v>
      </c>
      <c r="P10" s="247"/>
      <c r="Q10" s="247"/>
      <c r="BE10" s="2" t="s">
        <v>287</v>
      </c>
    </row>
    <row r="11" spans="2:57" ht="18.75" customHeight="1">
      <c r="B11" s="247"/>
      <c r="C11" s="247"/>
      <c r="D11" s="409" t="s">
        <v>3</v>
      </c>
      <c r="E11" s="256" t="s">
        <v>14303</v>
      </c>
      <c r="F11" s="251"/>
      <c r="G11" s="251"/>
      <c r="H11" s="252"/>
      <c r="I11" s="251"/>
      <c r="J11" s="251"/>
      <c r="K11" s="251"/>
      <c r="L11" s="251"/>
      <c r="M11" s="253">
        <f t="shared" si="2"/>
        <v>10</v>
      </c>
      <c r="N11" s="254">
        <f t="shared" si="0"/>
        <v>10</v>
      </c>
      <c r="O11" s="251">
        <f t="shared" si="1"/>
        <v>2009</v>
      </c>
      <c r="P11" s="251"/>
      <c r="Q11" s="247"/>
      <c r="BE11" s="2" t="s">
        <v>288</v>
      </c>
    </row>
    <row r="12" spans="2:57" ht="18.75" customHeight="1">
      <c r="B12" s="247"/>
      <c r="C12" s="247"/>
      <c r="D12" s="409" t="s">
        <v>110</v>
      </c>
      <c r="E12" s="467" t="str">
        <f>+IFERROR(VLOOKUP(E8,Sheet2!B3:C15432,2,0),"")</f>
        <v>SAVEN TECHNOLOGIES LTD.</v>
      </c>
      <c r="F12" s="251"/>
      <c r="G12" s="251"/>
      <c r="H12" s="251"/>
      <c r="I12" s="251"/>
      <c r="J12" s="251"/>
      <c r="K12" s="251"/>
      <c r="L12" s="251"/>
      <c r="M12" s="253">
        <f t="shared" si="2"/>
        <v>11</v>
      </c>
      <c r="N12" s="254">
        <f t="shared" si="0"/>
        <v>11</v>
      </c>
      <c r="O12" s="251">
        <f t="shared" si="1"/>
        <v>2010</v>
      </c>
      <c r="P12" s="251"/>
      <c r="Q12" s="247"/>
    </row>
    <row r="13" spans="2:57" ht="18.75" customHeight="1">
      <c r="B13" s="247"/>
      <c r="C13" s="247"/>
      <c r="D13" s="409" t="s">
        <v>0</v>
      </c>
      <c r="E13" s="256" t="s">
        <v>1812</v>
      </c>
      <c r="F13" s="251"/>
      <c r="G13" s="251"/>
      <c r="H13" s="251"/>
      <c r="I13" s="251"/>
      <c r="J13" s="251"/>
      <c r="K13" s="251"/>
      <c r="L13" s="251"/>
      <c r="M13" s="253">
        <f t="shared" si="2"/>
        <v>12</v>
      </c>
      <c r="N13" s="254">
        <f t="shared" si="0"/>
        <v>12</v>
      </c>
      <c r="O13" s="251">
        <f t="shared" si="1"/>
        <v>2011</v>
      </c>
      <c r="P13" s="251"/>
      <c r="Q13" s="247"/>
    </row>
    <row r="14" spans="2:57" ht="18.75" customHeight="1">
      <c r="B14" s="247"/>
      <c r="C14" s="247"/>
      <c r="D14" s="409" t="s">
        <v>279</v>
      </c>
      <c r="E14" s="256" t="s">
        <v>14285</v>
      </c>
      <c r="F14" s="251"/>
      <c r="G14" s="251"/>
      <c r="H14" s="251"/>
      <c r="I14" s="251"/>
      <c r="J14" s="251"/>
      <c r="K14" s="251"/>
      <c r="L14" s="251"/>
      <c r="M14" s="251"/>
      <c r="N14" s="254">
        <f t="shared" si="0"/>
        <v>13</v>
      </c>
      <c r="O14" s="251">
        <f t="shared" si="1"/>
        <v>2012</v>
      </c>
      <c r="P14" s="251"/>
      <c r="Q14" s="247"/>
    </row>
    <row r="15" spans="2:57" ht="36" customHeight="1">
      <c r="B15" s="247"/>
      <c r="C15" s="247"/>
      <c r="D15" s="190" t="s">
        <v>304</v>
      </c>
      <c r="E15" s="256"/>
      <c r="F15" s="251"/>
      <c r="G15" s="251"/>
      <c r="H15" s="251"/>
      <c r="I15" s="251"/>
      <c r="J15" s="251"/>
      <c r="K15" s="251"/>
      <c r="L15" s="251"/>
      <c r="M15" s="255"/>
      <c r="N15" s="254">
        <f t="shared" si="0"/>
        <v>14</v>
      </c>
      <c r="O15" s="251">
        <f t="shared" si="1"/>
        <v>2013</v>
      </c>
      <c r="P15" s="251"/>
      <c r="Q15" s="247"/>
    </row>
    <row r="16" spans="2:57" ht="29.25" customHeight="1">
      <c r="B16" s="247"/>
      <c r="C16" s="247"/>
      <c r="D16" s="410" t="s">
        <v>1775</v>
      </c>
      <c r="E16" s="256" t="s">
        <v>1476</v>
      </c>
      <c r="F16" s="251"/>
      <c r="G16" s="251"/>
      <c r="H16" s="251"/>
      <c r="I16" s="251"/>
      <c r="J16" s="251"/>
      <c r="K16" s="251"/>
      <c r="L16" s="251"/>
      <c r="M16" s="251"/>
      <c r="N16" s="254">
        <f t="shared" si="0"/>
        <v>15</v>
      </c>
      <c r="O16" s="251">
        <f t="shared" si="1"/>
        <v>2014</v>
      </c>
      <c r="P16" s="251"/>
      <c r="Q16" s="247"/>
    </row>
    <row r="17" spans="2:17">
      <c r="B17" s="247"/>
      <c r="C17" s="247"/>
      <c r="D17" s="410" t="s">
        <v>1885</v>
      </c>
      <c r="E17" s="467" t="s">
        <v>1476</v>
      </c>
      <c r="F17" s="251"/>
      <c r="G17" s="251"/>
      <c r="H17" s="251"/>
      <c r="I17" s="251"/>
      <c r="J17" s="251"/>
      <c r="K17" s="251"/>
      <c r="L17" s="251"/>
      <c r="M17" s="251"/>
      <c r="N17" s="254">
        <f>+N16+1</f>
        <v>16</v>
      </c>
      <c r="O17" s="251">
        <v>2015</v>
      </c>
      <c r="P17" s="251"/>
      <c r="Q17" s="247"/>
    </row>
    <row r="18" spans="2:17">
      <c r="B18" s="247"/>
      <c r="C18" s="247"/>
      <c r="D18" s="190"/>
      <c r="E18" s="34" t="s">
        <v>305</v>
      </c>
      <c r="F18" s="58" t="s">
        <v>306</v>
      </c>
      <c r="G18" s="34" t="s">
        <v>307</v>
      </c>
      <c r="H18" s="251"/>
      <c r="I18" s="251"/>
      <c r="J18" s="251"/>
      <c r="K18" s="251"/>
      <c r="L18" s="251"/>
      <c r="M18" s="251"/>
      <c r="N18" s="254">
        <f t="shared" si="0"/>
        <v>17</v>
      </c>
      <c r="O18" s="251"/>
      <c r="P18" s="251"/>
      <c r="Q18" s="247"/>
    </row>
    <row r="19" spans="2:17">
      <c r="B19" s="247"/>
      <c r="C19" s="247"/>
      <c r="D19" s="409" t="s">
        <v>876</v>
      </c>
      <c r="E19" s="477">
        <v>30</v>
      </c>
      <c r="F19" s="478">
        <v>6</v>
      </c>
      <c r="G19" s="479">
        <v>2015</v>
      </c>
      <c r="H19" s="251"/>
      <c r="I19" s="251"/>
      <c r="J19" s="251"/>
      <c r="K19" s="251"/>
      <c r="L19" s="251"/>
      <c r="M19" s="251"/>
      <c r="N19" s="254">
        <f t="shared" si="0"/>
        <v>18</v>
      </c>
      <c r="O19" s="251"/>
      <c r="P19" s="251"/>
      <c r="Q19" s="247"/>
    </row>
    <row r="20" spans="2:17">
      <c r="B20" s="247"/>
      <c r="C20" s="247"/>
      <c r="D20" s="247"/>
      <c r="E20" s="247"/>
      <c r="F20" s="251"/>
      <c r="G20" s="251"/>
      <c r="H20" s="251"/>
      <c r="I20" s="251"/>
      <c r="J20" s="251"/>
      <c r="K20" s="251"/>
      <c r="L20" s="251"/>
      <c r="M20" s="251"/>
      <c r="N20" s="254">
        <f t="shared" si="0"/>
        <v>19</v>
      </c>
      <c r="O20" s="251"/>
      <c r="P20" s="251"/>
      <c r="Q20" s="247"/>
    </row>
    <row r="21" spans="2:17" ht="9.75" hidden="1" customHeight="1">
      <c r="N21" s="56">
        <f t="shared" si="0"/>
        <v>20</v>
      </c>
      <c r="O21" s="22"/>
      <c r="P21" s="22"/>
    </row>
    <row r="22" spans="2:17" hidden="1">
      <c r="N22" s="56">
        <f t="shared" si="0"/>
        <v>21</v>
      </c>
      <c r="O22" s="22"/>
      <c r="P22" s="22"/>
    </row>
    <row r="23" spans="2:17" hidden="1">
      <c r="N23" s="56">
        <f t="shared" si="0"/>
        <v>22</v>
      </c>
      <c r="O23" s="22"/>
      <c r="P23" s="22"/>
    </row>
    <row r="24" spans="2:17" hidden="1">
      <c r="N24" s="56">
        <f t="shared" si="0"/>
        <v>23</v>
      </c>
      <c r="O24" s="22"/>
      <c r="P24" s="22"/>
    </row>
    <row r="25" spans="2:17" hidden="1">
      <c r="N25" s="56">
        <f t="shared" si="0"/>
        <v>24</v>
      </c>
      <c r="O25" s="22"/>
      <c r="P25" s="22"/>
    </row>
    <row r="26" spans="2:17" hidden="1">
      <c r="N26" s="56">
        <f t="shared" si="0"/>
        <v>25</v>
      </c>
      <c r="O26" s="22"/>
      <c r="P26" s="22"/>
    </row>
    <row r="27" spans="2:17" hidden="1">
      <c r="N27" s="56">
        <f t="shared" si="0"/>
        <v>26</v>
      </c>
      <c r="O27" s="22"/>
      <c r="P27" s="22"/>
    </row>
    <row r="28" spans="2:17" hidden="1">
      <c r="N28" s="56">
        <f t="shared" si="0"/>
        <v>27</v>
      </c>
      <c r="O28" s="22"/>
      <c r="P28" s="22"/>
    </row>
    <row r="29" spans="2:17" hidden="1">
      <c r="N29" s="56">
        <f t="shared" si="0"/>
        <v>28</v>
      </c>
      <c r="O29" s="22"/>
      <c r="P29" s="22"/>
    </row>
    <row r="30" spans="2:17" hidden="1">
      <c r="N30" s="56">
        <f t="shared" si="0"/>
        <v>29</v>
      </c>
      <c r="O30" s="22"/>
      <c r="P30" s="22"/>
    </row>
    <row r="31" spans="2:17" hidden="1">
      <c r="N31" s="56">
        <f t="shared" si="0"/>
        <v>30</v>
      </c>
      <c r="O31" s="22"/>
      <c r="P31" s="22"/>
    </row>
    <row r="32" spans="2:17" hidden="1">
      <c r="N32" s="56">
        <f t="shared" si="0"/>
        <v>31</v>
      </c>
      <c r="O32" s="22"/>
      <c r="P32" s="22"/>
    </row>
    <row r="33" spans="15:16" hidden="1">
      <c r="O33" s="22"/>
      <c r="P33" s="22"/>
    </row>
    <row r="34" spans="15:16" hidden="1">
      <c r="O34" s="22"/>
      <c r="P34" s="22"/>
    </row>
    <row r="35" spans="15:16" hidden="1">
      <c r="O35" s="22"/>
      <c r="P35" s="22"/>
    </row>
    <row r="36" spans="15:16" hidden="1">
      <c r="O36" s="22"/>
      <c r="P36" s="22"/>
    </row>
    <row r="37" spans="15:16" hidden="1">
      <c r="O37" s="22"/>
      <c r="P37" s="22"/>
    </row>
    <row r="38" spans="15:16" hidden="1">
      <c r="O38" s="22"/>
      <c r="P38" s="22"/>
    </row>
    <row r="39" spans="15:16" hidden="1">
      <c r="O39" s="22"/>
      <c r="P39" s="22"/>
    </row>
    <row r="40" spans="15:16" hidden="1">
      <c r="O40" s="22"/>
      <c r="P40" s="22"/>
    </row>
    <row r="41" spans="15:16" hidden="1">
      <c r="O41" s="22"/>
      <c r="P41" s="22"/>
    </row>
    <row r="42" spans="15:16" hidden="1">
      <c r="O42" s="22"/>
      <c r="P42" s="22"/>
    </row>
  </sheetData>
  <mergeCells count="1">
    <mergeCell ref="D6:E6"/>
  </mergeCells>
  <dataValidations count="9">
    <dataValidation type="list" allowBlank="1" showInputMessage="1" showErrorMessage="1" sqref="E19">
      <formula1>$N$2:$N$32</formula1>
    </dataValidation>
    <dataValidation type="list" allowBlank="1" showInputMessage="1" showErrorMessage="1" sqref="F19">
      <formula1>$M$2:$M$13</formula1>
    </dataValidation>
    <dataValidation type="list" allowBlank="1" showInputMessage="1" showErrorMessage="1" sqref="G19">
      <formula1>$O$2:$O$17</formula1>
    </dataValidation>
    <dataValidation type="textLength" operator="equal" allowBlank="1" showInputMessage="1" showErrorMessage="1" sqref="E11">
      <formula1>10</formula1>
    </dataValidation>
    <dataValidation type="list" allowBlank="1" showInputMessage="1" showErrorMessage="1" sqref="E14">
      <formula1>$K$2:$K$4</formula1>
    </dataValidation>
    <dataValidation type="textLength" operator="equal" allowBlank="1" showInputMessage="1" showErrorMessage="1" sqref="E9">
      <formula1>21</formula1>
    </dataValidation>
    <dataValidation type="list" allowBlank="1" showInputMessage="1" showErrorMessage="1" sqref="E16">
      <formula1>$K$9:$K$10</formula1>
    </dataValidation>
    <dataValidation type="list" allowBlank="1" showInputMessage="1" showErrorMessage="1" sqref="E13">
      <formula1>$U$2:$U$4</formula1>
    </dataValidation>
    <dataValidation type="textLength" operator="equal" allowBlank="1" showInputMessage="1" showErrorMessage="1" sqref="E8">
      <formula1>6</formula1>
    </dataValidation>
  </dataValidations>
  <pageMargins left="0.7" right="0.7" top="0.75" bottom="0.75" header="0.3" footer="0.3"/>
  <pageSetup orientation="portrait" horizontalDpi="4294967295" verticalDpi="4294967295" r:id="rId1"/>
  <ignoredErrors>
    <ignoredError sqref="E12" unlockedFormula="1"/>
  </ignoredErrors>
  <drawing r:id="rId2"/>
</worksheet>
</file>

<file path=xl/worksheets/sheet3.xml><?xml version="1.0" encoding="utf-8"?>
<worksheet xmlns="http://schemas.openxmlformats.org/spreadsheetml/2006/main" xmlns:r="http://schemas.openxmlformats.org/officeDocument/2006/relationships">
  <sheetPr codeName="Sheet3"/>
  <dimension ref="A1:BB63"/>
  <sheetViews>
    <sheetView showGridLines="0" topLeftCell="A42" zoomScale="80" zoomScaleNormal="80" workbookViewId="0">
      <selection activeCell="F58" sqref="F58"/>
    </sheetView>
  </sheetViews>
  <sheetFormatPr defaultColWidth="0" defaultRowHeight="20.100000000000001" customHeight="1" zeroHeight="1"/>
  <cols>
    <col min="1" max="1" width="2.85546875" style="293" customWidth="1"/>
    <col min="2" max="3" width="3.42578125" style="293" customWidth="1"/>
    <col min="4" max="4" width="6.28515625" style="123" customWidth="1"/>
    <col min="5" max="5" width="34.140625" customWidth="1"/>
    <col min="6" max="6" width="25.28515625" style="393" customWidth="1"/>
    <col min="7" max="7" width="22.140625" style="49" customWidth="1"/>
    <col min="8" max="8" width="24.140625" style="43" customWidth="1"/>
    <col min="9" max="11" width="3.140625" style="293" customWidth="1"/>
    <col min="12" max="54" width="0" hidden="1" customWidth="1"/>
    <col min="55" max="16384" width="9.140625" hidden="1"/>
  </cols>
  <sheetData>
    <row r="1" spans="1:17" s="293" customFormat="1" ht="20.100000000000001" hidden="1" customHeight="1">
      <c r="D1" s="299"/>
      <c r="F1" s="413"/>
      <c r="G1" s="300"/>
      <c r="H1" s="301"/>
    </row>
    <row r="2" spans="1:17" s="293" customFormat="1" ht="20.100000000000001" hidden="1" customHeight="1">
      <c r="D2" s="299"/>
      <c r="F2" s="413"/>
      <c r="G2" s="300"/>
      <c r="H2" s="301"/>
    </row>
    <row r="3" spans="1:17" s="293" customFormat="1" ht="47.25" customHeight="1">
      <c r="D3" s="299"/>
      <c r="F3" s="413"/>
      <c r="G3" s="300"/>
      <c r="H3" s="301"/>
    </row>
    <row r="4" spans="1:17" s="294" customFormat="1" ht="11.25" hidden="1" customHeight="1">
      <c r="F4" s="414"/>
      <c r="G4" s="302"/>
      <c r="H4" s="303"/>
    </row>
    <row r="5" spans="1:17" s="293" customFormat="1" ht="12.75" hidden="1" customHeight="1">
      <c r="D5" s="299"/>
      <c r="F5" s="413"/>
      <c r="G5" s="300"/>
      <c r="H5" s="301"/>
    </row>
    <row r="6" spans="1:17" ht="27" customHeight="1">
      <c r="D6" s="589" t="s">
        <v>1512</v>
      </c>
      <c r="E6" s="590"/>
      <c r="F6" s="590"/>
      <c r="G6" s="591"/>
      <c r="H6" s="298"/>
    </row>
    <row r="7" spans="1:17" ht="20.100000000000001" customHeight="1">
      <c r="D7" s="605" t="s">
        <v>1346</v>
      </c>
      <c r="E7" s="606"/>
      <c r="F7" s="606"/>
      <c r="G7" s="606"/>
      <c r="H7" s="607"/>
    </row>
    <row r="8" spans="1:17" ht="47.25" customHeight="1">
      <c r="D8" s="305" t="s">
        <v>1347</v>
      </c>
      <c r="E8" s="306" t="s">
        <v>1813</v>
      </c>
      <c r="F8" s="415" t="s">
        <v>5</v>
      </c>
      <c r="G8" s="305" t="s">
        <v>6</v>
      </c>
      <c r="H8" s="305" t="s">
        <v>7</v>
      </c>
    </row>
    <row r="9" spans="1:17" s="1" customFormat="1" ht="20.100000000000001" customHeight="1">
      <c r="A9" s="293"/>
      <c r="B9" s="293"/>
      <c r="C9" s="293"/>
      <c r="D9" s="596" t="s">
        <v>8</v>
      </c>
      <c r="E9" s="597"/>
      <c r="F9" s="597"/>
      <c r="G9" s="597"/>
      <c r="H9" s="598"/>
      <c r="I9" s="293"/>
      <c r="J9" s="293"/>
      <c r="K9" s="293"/>
    </row>
    <row r="10" spans="1:17" ht="17.100000000000001" customHeight="1">
      <c r="D10" s="297">
        <v>1</v>
      </c>
      <c r="E10" s="488"/>
      <c r="F10" s="416"/>
      <c r="G10" s="484" t="str">
        <f>+IF(F10="","",IF(COUNT(F10,F$23),IFERROR(ROUND((+F10*100)/$F$23,2),0),""))</f>
        <v/>
      </c>
      <c r="H10" s="484" t="str">
        <f>+IF(F10="","",IF(COUNT(F10,F$58),IFERROR(ROUND((+F10*100)/$F$58,2),0),""))</f>
        <v/>
      </c>
      <c r="L10" s="243"/>
      <c r="M10" s="243"/>
      <c r="N10" s="243"/>
      <c r="O10" s="243"/>
      <c r="P10" s="243"/>
      <c r="Q10" s="243"/>
    </row>
    <row r="11" spans="1:17" s="25" customFormat="1" ht="17.100000000000001" customHeight="1">
      <c r="A11" s="293"/>
      <c r="B11" s="293"/>
      <c r="C11" s="293"/>
      <c r="D11" s="297">
        <v>2</v>
      </c>
      <c r="E11" s="488"/>
      <c r="F11" s="416"/>
      <c r="G11" s="484" t="str">
        <f t="shared" ref="G11:G14" si="0">+IF(F11="","",IF(COUNT(F11,F$23),IFERROR(ROUND((+F11*100)/$F$23,2),0),""))</f>
        <v/>
      </c>
      <c r="H11" s="484" t="str">
        <f t="shared" ref="H11:H14" si="1">+IF(F11="","",IF(COUNT(F11,F$58),IFERROR(ROUND((+F11*100)/$F$58,2),0),""))</f>
        <v/>
      </c>
      <c r="I11" s="293"/>
      <c r="J11" s="293"/>
      <c r="K11" s="293"/>
      <c r="L11" s="243"/>
      <c r="M11" s="243"/>
      <c r="N11" s="243"/>
      <c r="O11" s="243"/>
      <c r="P11" s="243"/>
      <c r="Q11" s="243"/>
    </row>
    <row r="12" spans="1:17" s="25" customFormat="1" ht="17.100000000000001" customHeight="1">
      <c r="A12" s="293"/>
      <c r="B12" s="293"/>
      <c r="C12" s="293"/>
      <c r="D12" s="297">
        <v>3</v>
      </c>
      <c r="E12" s="488"/>
      <c r="F12" s="416"/>
      <c r="G12" s="484" t="str">
        <f t="shared" si="0"/>
        <v/>
      </c>
      <c r="H12" s="484" t="str">
        <f t="shared" si="1"/>
        <v/>
      </c>
      <c r="I12" s="293"/>
      <c r="J12" s="293"/>
      <c r="K12" s="293"/>
      <c r="L12" s="243"/>
      <c r="M12" s="243"/>
      <c r="N12" s="243"/>
      <c r="O12" s="243"/>
      <c r="P12" s="243"/>
      <c r="Q12" s="243"/>
    </row>
    <row r="13" spans="1:17" s="25" customFormat="1" ht="17.100000000000001" customHeight="1">
      <c r="A13" s="293"/>
      <c r="B13" s="293"/>
      <c r="C13" s="293"/>
      <c r="D13" s="297">
        <v>4</v>
      </c>
      <c r="E13" s="488"/>
      <c r="F13" s="416"/>
      <c r="G13" s="484" t="str">
        <f t="shared" si="0"/>
        <v/>
      </c>
      <c r="H13" s="484" t="str">
        <f t="shared" si="1"/>
        <v/>
      </c>
      <c r="I13" s="293"/>
      <c r="J13" s="293"/>
      <c r="K13" s="293"/>
      <c r="L13" s="243"/>
      <c r="M13" s="243"/>
      <c r="N13" s="243"/>
      <c r="O13" s="243"/>
      <c r="P13" s="243"/>
      <c r="Q13" s="243"/>
    </row>
    <row r="14" spans="1:17" s="25" customFormat="1" ht="17.100000000000001" customHeight="1">
      <c r="A14" s="293"/>
      <c r="B14" s="293"/>
      <c r="C14" s="293"/>
      <c r="D14" s="297">
        <v>5</v>
      </c>
      <c r="E14" s="488"/>
      <c r="F14" s="416"/>
      <c r="G14" s="484" t="str">
        <f t="shared" si="0"/>
        <v/>
      </c>
      <c r="H14" s="484" t="str">
        <f t="shared" si="1"/>
        <v/>
      </c>
      <c r="I14" s="293"/>
      <c r="J14" s="293"/>
      <c r="K14" s="293"/>
      <c r="L14" s="243"/>
      <c r="M14" s="243"/>
      <c r="N14" s="243"/>
      <c r="O14" s="243"/>
      <c r="P14" s="243"/>
      <c r="Q14" s="243"/>
    </row>
    <row r="15" spans="1:17" s="25" customFormat="1" ht="32.25" customHeight="1">
      <c r="A15" s="293"/>
      <c r="B15" s="293"/>
      <c r="C15" s="293"/>
      <c r="D15" s="592" t="s">
        <v>1461</v>
      </c>
      <c r="E15" s="593"/>
      <c r="F15" s="483" t="str">
        <f>+IF(COUNT(F10:F14),ROUND(SUM(F10:F14),0),"")</f>
        <v/>
      </c>
      <c r="G15" s="484" t="str">
        <f>+IF(F15="","",IF(COUNT(F15,F$23),IFERROR(ROUND((+F15*100)/$F$23,2),0),""))</f>
        <v/>
      </c>
      <c r="H15" s="484" t="str">
        <f>+IF(F15="","",IF(COUNT(F15,F$58),IFERROR(ROUND((+F15*100)/$F$58,2),0),""))</f>
        <v/>
      </c>
      <c r="I15" s="293"/>
      <c r="J15" s="293"/>
      <c r="K15" s="293"/>
      <c r="L15" s="243"/>
      <c r="M15" s="243"/>
      <c r="N15" s="243"/>
      <c r="O15" s="243"/>
      <c r="P15" s="243"/>
      <c r="Q15" s="243"/>
    </row>
    <row r="16" spans="1:17" ht="20.100000000000001" customHeight="1">
      <c r="D16" s="602" t="s">
        <v>309</v>
      </c>
      <c r="E16" s="603"/>
      <c r="F16" s="603"/>
      <c r="G16" s="603"/>
      <c r="H16" s="604"/>
      <c r="L16" s="243"/>
      <c r="M16" s="243"/>
      <c r="N16" s="243"/>
      <c r="O16" s="243"/>
      <c r="P16" s="243"/>
      <c r="Q16" s="243"/>
    </row>
    <row r="17" spans="1:17" ht="17.100000000000001" customHeight="1">
      <c r="D17" s="297">
        <v>1</v>
      </c>
      <c r="E17" s="488"/>
      <c r="F17" s="416"/>
      <c r="G17" s="484" t="str">
        <f t="shared" ref="G17:G21" si="2">+IF(F17="","",IF(COUNT(F17,F$23),IFERROR(ROUND((+F17*100)/$F$23,2),0),""))</f>
        <v/>
      </c>
      <c r="H17" s="484" t="str">
        <f t="shared" ref="H17:H21" si="3">+IF(F17="","",IF(COUNT(F17,F$58),IFERROR(ROUND((+F17*100)/$F$58,2),0),""))</f>
        <v/>
      </c>
      <c r="L17" s="243"/>
      <c r="M17" s="243"/>
      <c r="N17" s="243"/>
      <c r="O17" s="243"/>
      <c r="P17" s="243"/>
      <c r="Q17" s="243"/>
    </row>
    <row r="18" spans="1:17" s="25" customFormat="1" ht="17.100000000000001" customHeight="1">
      <c r="A18" s="293"/>
      <c r="B18" s="293"/>
      <c r="C18" s="293"/>
      <c r="D18" s="297">
        <v>2</v>
      </c>
      <c r="E18" s="488"/>
      <c r="F18" s="416"/>
      <c r="G18" s="484" t="str">
        <f t="shared" si="2"/>
        <v/>
      </c>
      <c r="H18" s="484" t="str">
        <f t="shared" si="3"/>
        <v/>
      </c>
      <c r="I18" s="293"/>
      <c r="J18" s="293"/>
      <c r="K18" s="293"/>
      <c r="L18" s="243"/>
      <c r="M18" s="243"/>
      <c r="N18" s="243"/>
      <c r="O18" s="243"/>
      <c r="P18" s="243"/>
      <c r="Q18" s="243"/>
    </row>
    <row r="19" spans="1:17" s="25" customFormat="1" ht="17.100000000000001" customHeight="1">
      <c r="A19" s="293"/>
      <c r="B19" s="293"/>
      <c r="C19" s="293"/>
      <c r="D19" s="297">
        <v>3</v>
      </c>
      <c r="E19" s="488"/>
      <c r="F19" s="416"/>
      <c r="G19" s="484" t="str">
        <f t="shared" si="2"/>
        <v/>
      </c>
      <c r="H19" s="484" t="str">
        <f t="shared" si="3"/>
        <v/>
      </c>
      <c r="I19" s="293"/>
      <c r="J19" s="293"/>
      <c r="K19" s="293"/>
      <c r="L19" s="243"/>
      <c r="M19" s="243"/>
      <c r="N19" s="243"/>
      <c r="O19" s="243"/>
      <c r="P19" s="243"/>
      <c r="Q19" s="243"/>
    </row>
    <row r="20" spans="1:17" s="25" customFormat="1" ht="17.100000000000001" customHeight="1">
      <c r="A20" s="293"/>
      <c r="B20" s="293"/>
      <c r="C20" s="293"/>
      <c r="D20" s="297">
        <v>4</v>
      </c>
      <c r="E20" s="488"/>
      <c r="F20" s="416"/>
      <c r="G20" s="484" t="str">
        <f t="shared" si="2"/>
        <v/>
      </c>
      <c r="H20" s="484" t="str">
        <f t="shared" si="3"/>
        <v/>
      </c>
      <c r="I20" s="293"/>
      <c r="J20" s="293"/>
      <c r="K20" s="293"/>
      <c r="L20" s="243"/>
      <c r="M20" s="243"/>
      <c r="N20" s="243"/>
      <c r="O20" s="243"/>
      <c r="P20" s="243"/>
      <c r="Q20" s="243"/>
    </row>
    <row r="21" spans="1:17" s="25" customFormat="1" ht="17.100000000000001" customHeight="1">
      <c r="A21" s="293"/>
      <c r="B21" s="293"/>
      <c r="C21" s="293"/>
      <c r="D21" s="297">
        <v>5</v>
      </c>
      <c r="E21" s="488"/>
      <c r="F21" s="416"/>
      <c r="G21" s="484" t="str">
        <f t="shared" si="2"/>
        <v/>
      </c>
      <c r="H21" s="484" t="str">
        <f t="shared" si="3"/>
        <v/>
      </c>
      <c r="I21" s="293"/>
      <c r="J21" s="293"/>
      <c r="K21" s="293"/>
      <c r="L21" s="243"/>
      <c r="M21" s="243"/>
      <c r="N21" s="243"/>
      <c r="O21" s="243"/>
      <c r="P21" s="243"/>
      <c r="Q21" s="243"/>
    </row>
    <row r="22" spans="1:17" s="25" customFormat="1" ht="17.100000000000001" customHeight="1">
      <c r="A22" s="293"/>
      <c r="B22" s="293"/>
      <c r="C22" s="293"/>
      <c r="D22" s="594" t="s">
        <v>7304</v>
      </c>
      <c r="E22" s="595"/>
      <c r="F22" s="485" t="str">
        <f>+IF(COUNT(F17:F21),ROUND(SUM(F17:F21),0),"")</f>
        <v/>
      </c>
      <c r="G22" s="484" t="str">
        <f>+IF(F22="","",IF(COUNT(F22,F$23),IFERROR(ROUND((+F22*100)/$F$23,2),0),""))</f>
        <v/>
      </c>
      <c r="H22" s="484" t="str">
        <f>+IF(F22="","",IF(COUNT(F22,F$58),IFERROR(ROUND((+F22*100)/$F$58,2),0),""))</f>
        <v/>
      </c>
      <c r="I22" s="293"/>
      <c r="J22" s="293"/>
      <c r="K22" s="293"/>
      <c r="L22" s="243"/>
      <c r="M22" s="243"/>
      <c r="N22" s="243"/>
      <c r="O22" s="243"/>
      <c r="P22" s="243"/>
      <c r="Q22" s="243"/>
    </row>
    <row r="23" spans="1:17" ht="17.100000000000001" customHeight="1">
      <c r="D23" s="594" t="s">
        <v>10</v>
      </c>
      <c r="E23" s="595"/>
      <c r="F23" s="486" t="str">
        <f>+IF(COUNT(F15,F22),ROUND(SUM(F15,F22),0),"")</f>
        <v/>
      </c>
      <c r="G23" s="59" t="str">
        <f t="shared" ref="G23" si="4">+IF(ISBLANK(F23)=TRUE,"",IF(COUNT(F23,F$23),IFERROR(ROUND((+F23*100)/$F$23,2),0),""))</f>
        <v/>
      </c>
      <c r="H23" s="59" t="str">
        <f>+IF(F23="","",IF(COUNT(F23,F$58),IFERROR(ROUND((+F23*100)/$F$58,2),0),""))</f>
        <v/>
      </c>
      <c r="L23" s="243"/>
      <c r="M23" s="243"/>
      <c r="N23" s="243"/>
      <c r="O23" s="243"/>
      <c r="P23" s="243"/>
      <c r="Q23" s="243"/>
    </row>
    <row r="24" spans="1:17" ht="20.100000000000001" customHeight="1">
      <c r="D24" s="605" t="s">
        <v>9</v>
      </c>
      <c r="E24" s="606"/>
      <c r="F24" s="606"/>
      <c r="G24" s="606"/>
      <c r="H24" s="607"/>
      <c r="L24" s="243"/>
      <c r="M24" s="243"/>
      <c r="N24" s="243"/>
      <c r="O24" s="243"/>
      <c r="P24" s="243"/>
      <c r="Q24" s="243"/>
    </row>
    <row r="25" spans="1:17" ht="90.75" customHeight="1">
      <c r="D25" s="305" t="s">
        <v>1347</v>
      </c>
      <c r="E25" s="306" t="s">
        <v>1814</v>
      </c>
      <c r="F25" s="417" t="s">
        <v>169</v>
      </c>
      <c r="G25" s="306" t="s">
        <v>11</v>
      </c>
      <c r="H25" s="306" t="s">
        <v>12</v>
      </c>
      <c r="L25" s="243"/>
      <c r="M25" s="243"/>
      <c r="N25" s="243"/>
      <c r="O25" s="243"/>
      <c r="P25" s="243"/>
      <c r="Q25" s="243"/>
    </row>
    <row r="26" spans="1:17" ht="20.100000000000001" customHeight="1">
      <c r="D26" s="596" t="s">
        <v>8</v>
      </c>
      <c r="E26" s="597"/>
      <c r="F26" s="597"/>
      <c r="G26" s="597"/>
      <c r="H26" s="598"/>
      <c r="L26" s="243"/>
      <c r="M26" s="243"/>
      <c r="N26" s="243"/>
      <c r="O26" s="243"/>
      <c r="P26" s="243"/>
      <c r="Q26" s="243"/>
    </row>
    <row r="27" spans="1:17" s="25" customFormat="1" ht="17.100000000000001" customHeight="1">
      <c r="A27" s="293"/>
      <c r="B27" s="293"/>
      <c r="C27" s="293"/>
      <c r="D27" s="65">
        <v>1</v>
      </c>
      <c r="E27" s="488"/>
      <c r="F27" s="416"/>
      <c r="G27" s="484" t="str">
        <f>+IF(F27="","",IF(COUNT(F27,F$40),IFERROR(ROUND((+F27*100)/$F$40,2),0),""))</f>
        <v/>
      </c>
      <c r="H27" s="484" t="str">
        <f t="shared" ref="H27:H31" si="5">+IF(F27="","",IF(COUNT(F27,F$58),IFERROR(ROUND((+F27*100)/$F$58,2),0),""))</f>
        <v/>
      </c>
      <c r="I27" s="293"/>
      <c r="J27" s="293"/>
      <c r="K27" s="293"/>
      <c r="L27" s="243"/>
      <c r="M27" s="243"/>
      <c r="N27" s="243"/>
      <c r="O27" s="243"/>
      <c r="P27" s="243"/>
      <c r="Q27" s="243"/>
    </row>
    <row r="28" spans="1:17" s="25" customFormat="1" ht="17.100000000000001" customHeight="1">
      <c r="A28" s="293"/>
      <c r="B28" s="293"/>
      <c r="C28" s="293"/>
      <c r="D28" s="65">
        <v>2</v>
      </c>
      <c r="E28" s="488"/>
      <c r="F28" s="416"/>
      <c r="G28" s="484" t="str">
        <f t="shared" ref="G28:G31" si="6">+IF(ISBLANK(F28)=TRUE,"",IF(COUNT(F28,F$40),IFERROR(ROUND((+F28*100)/$F$40,2),0),""))</f>
        <v/>
      </c>
      <c r="H28" s="484" t="str">
        <f t="shared" si="5"/>
        <v/>
      </c>
      <c r="I28" s="293"/>
      <c r="J28" s="293"/>
      <c r="K28" s="293"/>
      <c r="L28" s="243"/>
      <c r="M28" s="243"/>
      <c r="N28" s="243"/>
      <c r="O28" s="243"/>
      <c r="P28" s="243"/>
      <c r="Q28" s="243"/>
    </row>
    <row r="29" spans="1:17" s="25" customFormat="1" ht="17.100000000000001" customHeight="1">
      <c r="A29" s="293"/>
      <c r="B29" s="293"/>
      <c r="C29" s="293"/>
      <c r="D29" s="65">
        <v>3</v>
      </c>
      <c r="E29" s="488"/>
      <c r="F29" s="416"/>
      <c r="G29" s="484" t="str">
        <f t="shared" ref="G29:G30" si="7">+IF(ISBLANK(F29)=TRUE,"",IF(COUNT(F29,F$40),IFERROR(ROUND((+F29*100)/$F$40,2),0),""))</f>
        <v/>
      </c>
      <c r="H29" s="484" t="str">
        <f t="shared" si="5"/>
        <v/>
      </c>
      <c r="I29" s="293"/>
      <c r="J29" s="293"/>
      <c r="K29" s="293"/>
      <c r="L29" s="243"/>
      <c r="M29" s="243"/>
      <c r="N29" s="243"/>
      <c r="O29" s="243"/>
      <c r="P29" s="243"/>
      <c r="Q29" s="243"/>
    </row>
    <row r="30" spans="1:17" s="25" customFormat="1" ht="17.100000000000001" customHeight="1">
      <c r="A30" s="293"/>
      <c r="B30" s="293"/>
      <c r="C30" s="293"/>
      <c r="D30" s="65">
        <v>4</v>
      </c>
      <c r="E30" s="488"/>
      <c r="F30" s="416"/>
      <c r="G30" s="484" t="str">
        <f t="shared" si="7"/>
        <v/>
      </c>
      <c r="H30" s="484" t="str">
        <f t="shared" si="5"/>
        <v/>
      </c>
      <c r="I30" s="293"/>
      <c r="J30" s="293"/>
      <c r="K30" s="293"/>
      <c r="L30" s="243"/>
      <c r="M30" s="243"/>
      <c r="N30" s="243"/>
      <c r="O30" s="243"/>
      <c r="P30" s="243"/>
      <c r="Q30" s="243"/>
    </row>
    <row r="31" spans="1:17" ht="17.100000000000001" customHeight="1">
      <c r="D31" s="65">
        <v>5</v>
      </c>
      <c r="E31" s="488"/>
      <c r="F31" s="416"/>
      <c r="G31" s="484" t="str">
        <f t="shared" si="6"/>
        <v/>
      </c>
      <c r="H31" s="484" t="str">
        <f t="shared" si="5"/>
        <v/>
      </c>
      <c r="L31" s="243"/>
      <c r="M31" s="243"/>
      <c r="N31" s="243"/>
      <c r="O31" s="243"/>
      <c r="P31" s="243"/>
      <c r="Q31" s="243"/>
    </row>
    <row r="32" spans="1:17" s="25" customFormat="1" ht="36.75" customHeight="1">
      <c r="A32" s="293"/>
      <c r="B32" s="293"/>
      <c r="C32" s="293"/>
      <c r="D32" s="592" t="s">
        <v>1899</v>
      </c>
      <c r="E32" s="593"/>
      <c r="F32" s="485" t="str">
        <f>+IF(COUNT(F27:F31),ROUND(SUM(F27:F31),0),"")</f>
        <v/>
      </c>
      <c r="G32" s="484" t="str">
        <f>+IF(F32="","",IF(COUNT(F32,F$40),IFERROR(ROUND((+F32*100)/$F$40,2),0),""))</f>
        <v/>
      </c>
      <c r="H32" s="484" t="str">
        <f>+IF(F32="","",IF(COUNT(F32,F$58),IFERROR(ROUND((+F32*100)/$F$58,2),0),""))</f>
        <v/>
      </c>
      <c r="I32" s="293"/>
      <c r="J32" s="293"/>
      <c r="K32" s="293"/>
      <c r="L32" s="243"/>
      <c r="M32" s="243"/>
      <c r="N32" s="243"/>
      <c r="O32" s="243"/>
      <c r="P32" s="243"/>
      <c r="Q32" s="243"/>
    </row>
    <row r="33" spans="1:17" ht="20.100000000000001" customHeight="1">
      <c r="D33" s="602" t="s">
        <v>309</v>
      </c>
      <c r="E33" s="603"/>
      <c r="F33" s="603"/>
      <c r="G33" s="603"/>
      <c r="H33" s="604"/>
      <c r="L33" s="243"/>
      <c r="M33" s="243"/>
      <c r="N33" s="243"/>
      <c r="O33" s="243"/>
      <c r="P33" s="243"/>
      <c r="Q33" s="243"/>
    </row>
    <row r="34" spans="1:17" s="25" customFormat="1" ht="17.100000000000001" customHeight="1">
      <c r="A34" s="293"/>
      <c r="B34" s="293"/>
      <c r="C34" s="293"/>
      <c r="D34" s="297">
        <v>1</v>
      </c>
      <c r="E34" s="488"/>
      <c r="F34" s="416"/>
      <c r="G34" s="484" t="str">
        <f t="shared" ref="G34:G38" si="8">+IF(ISBLANK(F34)=TRUE,"",IF(COUNT(F34,F$40),IFERROR(ROUND((+F34*100)/$F$40,2),0),""))</f>
        <v/>
      </c>
      <c r="H34" s="484" t="str">
        <f t="shared" ref="H34:H38" si="9">+IF(F34="","",IF(COUNT(F34,F$58),IFERROR(ROUND((+F34*100)/$F$58,2),0),""))</f>
        <v/>
      </c>
      <c r="I34" s="293"/>
      <c r="J34" s="293"/>
      <c r="K34" s="293"/>
      <c r="L34" s="243"/>
      <c r="M34" s="243"/>
      <c r="N34" s="243"/>
      <c r="O34" s="243"/>
      <c r="P34" s="243"/>
      <c r="Q34" s="243"/>
    </row>
    <row r="35" spans="1:17" s="25" customFormat="1" ht="17.100000000000001" customHeight="1">
      <c r="A35" s="293"/>
      <c r="B35" s="293"/>
      <c r="C35" s="293"/>
      <c r="D35" s="297">
        <v>2</v>
      </c>
      <c r="E35" s="488"/>
      <c r="F35" s="416"/>
      <c r="G35" s="484" t="str">
        <f t="shared" si="8"/>
        <v/>
      </c>
      <c r="H35" s="484" t="str">
        <f t="shared" si="9"/>
        <v/>
      </c>
      <c r="I35" s="293"/>
      <c r="J35" s="293"/>
      <c r="K35" s="293"/>
      <c r="L35" s="243"/>
      <c r="M35" s="243"/>
      <c r="N35" s="243"/>
      <c r="O35" s="243"/>
      <c r="P35" s="243"/>
      <c r="Q35" s="243"/>
    </row>
    <row r="36" spans="1:17" s="25" customFormat="1" ht="17.100000000000001" customHeight="1">
      <c r="A36" s="293"/>
      <c r="B36" s="293"/>
      <c r="C36" s="293"/>
      <c r="D36" s="297">
        <v>3</v>
      </c>
      <c r="E36" s="488"/>
      <c r="F36" s="416"/>
      <c r="G36" s="484" t="str">
        <f t="shared" si="8"/>
        <v/>
      </c>
      <c r="H36" s="484" t="str">
        <f t="shared" si="9"/>
        <v/>
      </c>
      <c r="I36" s="293"/>
      <c r="J36" s="293"/>
      <c r="K36" s="293"/>
      <c r="L36" s="243"/>
      <c r="M36" s="243"/>
      <c r="N36" s="243"/>
      <c r="O36" s="243"/>
      <c r="P36" s="243"/>
      <c r="Q36" s="243"/>
    </row>
    <row r="37" spans="1:17" s="25" customFormat="1" ht="17.100000000000001" customHeight="1">
      <c r="A37" s="293"/>
      <c r="B37" s="293"/>
      <c r="C37" s="293"/>
      <c r="D37" s="297">
        <v>4</v>
      </c>
      <c r="E37" s="488"/>
      <c r="F37" s="416"/>
      <c r="G37" s="484" t="str">
        <f t="shared" si="8"/>
        <v/>
      </c>
      <c r="H37" s="484" t="str">
        <f t="shared" si="9"/>
        <v/>
      </c>
      <c r="I37" s="293"/>
      <c r="J37" s="293"/>
      <c r="K37" s="293"/>
      <c r="L37" s="243"/>
      <c r="M37" s="243"/>
      <c r="N37" s="243"/>
      <c r="O37" s="243"/>
      <c r="P37" s="243"/>
      <c r="Q37" s="243"/>
    </row>
    <row r="38" spans="1:17" s="25" customFormat="1" ht="17.100000000000001" customHeight="1">
      <c r="A38" s="293"/>
      <c r="B38" s="293"/>
      <c r="C38" s="293"/>
      <c r="D38" s="297">
        <v>5</v>
      </c>
      <c r="E38" s="488"/>
      <c r="F38" s="416"/>
      <c r="G38" s="484" t="str">
        <f t="shared" si="8"/>
        <v/>
      </c>
      <c r="H38" s="484" t="str">
        <f t="shared" si="9"/>
        <v/>
      </c>
      <c r="I38" s="293"/>
      <c r="J38" s="293"/>
      <c r="K38" s="293"/>
      <c r="L38" s="243"/>
      <c r="M38" s="243"/>
      <c r="N38" s="243"/>
      <c r="O38" s="243"/>
      <c r="P38" s="243"/>
      <c r="Q38" s="243"/>
    </row>
    <row r="39" spans="1:17" s="25" customFormat="1" ht="17.100000000000001" customHeight="1">
      <c r="A39" s="293"/>
      <c r="B39" s="293"/>
      <c r="C39" s="293"/>
      <c r="D39" s="594" t="s">
        <v>1462</v>
      </c>
      <c r="E39" s="595"/>
      <c r="F39" s="485" t="str">
        <f>+IF(COUNT(F34:F38),ROUND(SUM(F34:F38),0),"")</f>
        <v/>
      </c>
      <c r="G39" s="484" t="str">
        <f>+IF(F39="","",IF(COUNT(F39,F$40),IFERROR(ROUND((+F39*100)/$F$40,2),0),""))</f>
        <v/>
      </c>
      <c r="H39" s="484" t="str">
        <f>+IF(F39="","",IF(COUNT(F39,F$58),IFERROR(ROUND((+F39*100)/$F$58,2),0),""))</f>
        <v/>
      </c>
      <c r="I39" s="293"/>
      <c r="J39" s="293"/>
      <c r="K39" s="293"/>
      <c r="L39" s="243"/>
      <c r="M39" s="243"/>
      <c r="N39" s="243"/>
      <c r="O39" s="243"/>
      <c r="P39" s="243"/>
      <c r="Q39" s="243"/>
    </row>
    <row r="40" spans="1:17" ht="17.100000000000001" customHeight="1">
      <c r="D40" s="594" t="s">
        <v>10</v>
      </c>
      <c r="E40" s="595"/>
      <c r="F40" s="486" t="str">
        <f>+IF(COUNT(F32,F39),ROUND(SUM(F32,F39),0),"")</f>
        <v/>
      </c>
      <c r="G40" s="59" t="str">
        <f>+IF(ISBLANK(F40)=TRUE,"",IF(COUNT(F40,F$40),IFERROR(ROUND((+F40*100)/$F$40,2),0),""))</f>
        <v/>
      </c>
      <c r="H40" s="59" t="str">
        <f>+IF(F40="","",IF(COUNT(F40,F$58),IFERROR(ROUND((+F40*100)/$F$58,2),0),""))</f>
        <v/>
      </c>
      <c r="L40" s="243"/>
      <c r="M40" s="243"/>
      <c r="N40" s="243"/>
      <c r="O40" s="243"/>
      <c r="P40" s="243"/>
      <c r="Q40" s="243"/>
    </row>
    <row r="41" spans="1:17" ht="20.100000000000001" customHeight="1">
      <c r="D41" s="612" t="s">
        <v>67</v>
      </c>
      <c r="E41" s="613"/>
      <c r="F41" s="613"/>
      <c r="G41" s="613"/>
      <c r="H41" s="614"/>
      <c r="L41" s="243"/>
      <c r="M41" s="243"/>
      <c r="N41" s="243"/>
      <c r="O41" s="243"/>
      <c r="P41" s="243"/>
      <c r="Q41" s="243"/>
    </row>
    <row r="42" spans="1:17" ht="81.75" customHeight="1">
      <c r="D42" s="304" t="s">
        <v>1347</v>
      </c>
      <c r="E42" s="306" t="s">
        <v>1391</v>
      </c>
      <c r="F42" s="417" t="s">
        <v>13</v>
      </c>
      <c r="G42" s="306" t="s">
        <v>14</v>
      </c>
      <c r="H42" s="306" t="s">
        <v>15</v>
      </c>
      <c r="L42" s="243"/>
      <c r="M42" s="243"/>
      <c r="N42" s="243"/>
      <c r="O42" s="243"/>
      <c r="P42" s="243"/>
      <c r="Q42" s="243"/>
    </row>
    <row r="43" spans="1:17" ht="20.100000000000001" customHeight="1">
      <c r="D43" s="599" t="s">
        <v>8</v>
      </c>
      <c r="E43" s="600"/>
      <c r="F43" s="600"/>
      <c r="G43" s="600"/>
      <c r="H43" s="601"/>
      <c r="L43" s="243"/>
      <c r="M43" s="243"/>
      <c r="N43" s="243"/>
      <c r="O43" s="243"/>
      <c r="P43" s="243"/>
      <c r="Q43" s="243"/>
    </row>
    <row r="44" spans="1:17" s="25" customFormat="1" ht="17.100000000000001" customHeight="1">
      <c r="A44" s="293"/>
      <c r="B44" s="293"/>
      <c r="C44" s="293"/>
      <c r="D44" s="297">
        <v>1</v>
      </c>
      <c r="E44" s="488"/>
      <c r="F44" s="416"/>
      <c r="G44" s="484" t="str">
        <f>+IF(F44="","",IF(COUNT(F44,F$57),IFERROR(ROUND((+F44*100)/$F$57,2),0),""))</f>
        <v/>
      </c>
      <c r="H44" s="484" t="str">
        <f>+IF(F44="","",IF(COUNT(F44,F$58),IFERROR(ROUND((+F44*100)/$F$58,2),0),""))</f>
        <v/>
      </c>
      <c r="I44" s="293"/>
      <c r="J44" s="293"/>
      <c r="K44" s="293"/>
      <c r="L44" s="243"/>
      <c r="M44" s="243"/>
      <c r="N44" s="243"/>
      <c r="O44" s="243"/>
      <c r="P44" s="243"/>
      <c r="Q44" s="243"/>
    </row>
    <row r="45" spans="1:17" s="25" customFormat="1" ht="17.100000000000001" customHeight="1">
      <c r="A45" s="293"/>
      <c r="B45" s="293"/>
      <c r="C45" s="293"/>
      <c r="D45" s="297">
        <v>2</v>
      </c>
      <c r="E45" s="488"/>
      <c r="F45" s="416"/>
      <c r="G45" s="484" t="str">
        <f t="shared" ref="G45:G48" si="10">+IF(F45="","",IF(COUNT(F45,F$57),IFERROR(ROUND((+F45*100)/$F$57,2),0),""))</f>
        <v/>
      </c>
      <c r="H45" s="484" t="str">
        <f t="shared" ref="H45:H48" si="11">+IF(F45="","",IF(COUNT(F45,F$58),IFERROR(ROUND((+F45*100)/$F$58,2),0),""))</f>
        <v/>
      </c>
      <c r="I45" s="293"/>
      <c r="J45" s="293"/>
      <c r="K45" s="293"/>
      <c r="L45" s="243"/>
      <c r="M45" s="243"/>
      <c r="N45" s="243"/>
      <c r="O45" s="243"/>
      <c r="P45" s="243"/>
      <c r="Q45" s="243"/>
    </row>
    <row r="46" spans="1:17" s="25" customFormat="1" ht="17.100000000000001" customHeight="1">
      <c r="A46" s="293"/>
      <c r="B46" s="293"/>
      <c r="C46" s="293"/>
      <c r="D46" s="297">
        <v>3</v>
      </c>
      <c r="E46" s="488"/>
      <c r="F46" s="416"/>
      <c r="G46" s="484" t="str">
        <f t="shared" si="10"/>
        <v/>
      </c>
      <c r="H46" s="484" t="str">
        <f t="shared" si="11"/>
        <v/>
      </c>
      <c r="I46" s="293"/>
      <c r="J46" s="293"/>
      <c r="K46" s="293"/>
      <c r="L46" s="243"/>
      <c r="M46" s="243"/>
      <c r="N46" s="243"/>
      <c r="O46" s="243"/>
      <c r="P46" s="243"/>
      <c r="Q46" s="243"/>
    </row>
    <row r="47" spans="1:17" ht="17.100000000000001" customHeight="1">
      <c r="D47" s="297">
        <v>4</v>
      </c>
      <c r="E47" s="488"/>
      <c r="F47" s="416"/>
      <c r="G47" s="484" t="str">
        <f t="shared" si="10"/>
        <v/>
      </c>
      <c r="H47" s="484" t="str">
        <f t="shared" si="11"/>
        <v/>
      </c>
      <c r="L47" s="243"/>
      <c r="M47" s="243"/>
      <c r="N47" s="243"/>
      <c r="O47" s="243"/>
      <c r="P47" s="243"/>
      <c r="Q47" s="243"/>
    </row>
    <row r="48" spans="1:17" s="25" customFormat="1" ht="17.100000000000001" customHeight="1">
      <c r="A48" s="293"/>
      <c r="B48" s="293"/>
      <c r="C48" s="293"/>
      <c r="D48" s="297">
        <v>5</v>
      </c>
      <c r="E48" s="488"/>
      <c r="F48" s="416"/>
      <c r="G48" s="484" t="str">
        <f t="shared" si="10"/>
        <v/>
      </c>
      <c r="H48" s="484" t="str">
        <f t="shared" si="11"/>
        <v/>
      </c>
      <c r="I48" s="293"/>
      <c r="J48" s="293"/>
      <c r="K48" s="293"/>
      <c r="L48" s="243"/>
      <c r="M48" s="243"/>
      <c r="N48" s="243"/>
      <c r="O48" s="243"/>
      <c r="P48" s="243"/>
      <c r="Q48" s="243"/>
    </row>
    <row r="49" spans="1:17" s="25" customFormat="1" ht="30.75" customHeight="1">
      <c r="A49" s="293"/>
      <c r="B49" s="293"/>
      <c r="C49" s="293"/>
      <c r="D49" s="592" t="s">
        <v>7303</v>
      </c>
      <c r="E49" s="593"/>
      <c r="F49" s="485" t="str">
        <f>+IF(COUNT(F44:F48),ROUND(SUM(F44:F48),0),"")</f>
        <v/>
      </c>
      <c r="G49" s="484" t="str">
        <f>+IF(F49="","",IF(COUNT(F49,F$57),IFERROR(ROUND((+F49*100)/$F$57,2),0),""))</f>
        <v/>
      </c>
      <c r="H49" s="484" t="str">
        <f>+IF(F49="","",IF(COUNT(F49,F$58),IFERROR(ROUND((+F49*100)/$F$58,2),0),""))</f>
        <v/>
      </c>
      <c r="I49" s="293"/>
      <c r="J49" s="293"/>
      <c r="K49" s="293"/>
      <c r="L49" s="243"/>
      <c r="M49" s="243"/>
      <c r="N49" s="243"/>
      <c r="O49" s="243"/>
      <c r="P49" s="243"/>
      <c r="Q49" s="243"/>
    </row>
    <row r="50" spans="1:17" ht="20.100000000000001" customHeight="1">
      <c r="D50" s="602" t="s">
        <v>309</v>
      </c>
      <c r="E50" s="603"/>
      <c r="F50" s="603"/>
      <c r="G50" s="603"/>
      <c r="H50" s="604"/>
      <c r="L50" s="243"/>
      <c r="M50" s="243"/>
      <c r="N50" s="243"/>
      <c r="O50" s="243"/>
      <c r="P50" s="243"/>
      <c r="Q50" s="243"/>
    </row>
    <row r="51" spans="1:17" s="25" customFormat="1" ht="17.100000000000001" customHeight="1">
      <c r="A51" s="293"/>
      <c r="B51" s="293"/>
      <c r="C51" s="293"/>
      <c r="D51" s="297">
        <v>1</v>
      </c>
      <c r="E51" s="488"/>
      <c r="F51" s="416"/>
      <c r="G51" s="484" t="str">
        <f t="shared" ref="G51:G55" si="12">+IF(F51="","",IF(COUNT(F51,F$57),IFERROR(ROUND((+F51*100)/$F$57,2),0),""))</f>
        <v/>
      </c>
      <c r="H51" s="484" t="str">
        <f t="shared" ref="H51:H55" si="13">+IF(F51="","",IF(COUNT(F51,F$58),IFERROR(ROUND((+F51*100)/$F$58,2),0),""))</f>
        <v/>
      </c>
      <c r="I51" s="293"/>
      <c r="J51" s="293"/>
      <c r="K51" s="293"/>
      <c r="L51" s="243"/>
      <c r="M51" s="243"/>
      <c r="N51" s="243"/>
      <c r="O51" s="243"/>
      <c r="P51" s="243"/>
      <c r="Q51" s="243"/>
    </row>
    <row r="52" spans="1:17" s="25" customFormat="1" ht="17.100000000000001" customHeight="1">
      <c r="A52" s="293"/>
      <c r="B52" s="293"/>
      <c r="C52" s="293"/>
      <c r="D52" s="297">
        <v>2</v>
      </c>
      <c r="E52" s="488"/>
      <c r="F52" s="416"/>
      <c r="G52" s="484" t="str">
        <f t="shared" si="12"/>
        <v/>
      </c>
      <c r="H52" s="484" t="str">
        <f t="shared" si="13"/>
        <v/>
      </c>
      <c r="I52" s="293"/>
      <c r="J52" s="293"/>
      <c r="K52" s="293"/>
      <c r="L52" s="243"/>
      <c r="M52" s="243"/>
      <c r="N52" s="243"/>
      <c r="O52" s="243"/>
      <c r="P52" s="243"/>
      <c r="Q52" s="243"/>
    </row>
    <row r="53" spans="1:17" s="25" customFormat="1" ht="17.100000000000001" customHeight="1">
      <c r="A53" s="293"/>
      <c r="B53" s="293"/>
      <c r="C53" s="293"/>
      <c r="D53" s="297">
        <v>3</v>
      </c>
      <c r="E53" s="488"/>
      <c r="F53" s="416"/>
      <c r="G53" s="484" t="str">
        <f t="shared" si="12"/>
        <v/>
      </c>
      <c r="H53" s="484" t="str">
        <f t="shared" si="13"/>
        <v/>
      </c>
      <c r="I53" s="293"/>
      <c r="J53" s="293"/>
      <c r="K53" s="293"/>
      <c r="L53" s="243"/>
      <c r="M53" s="243"/>
      <c r="N53" s="243"/>
      <c r="O53" s="243"/>
      <c r="P53" s="243"/>
      <c r="Q53" s="243"/>
    </row>
    <row r="54" spans="1:17" s="25" customFormat="1" ht="17.100000000000001" customHeight="1">
      <c r="A54" s="293"/>
      <c r="B54" s="293"/>
      <c r="C54" s="293"/>
      <c r="D54" s="297">
        <v>4</v>
      </c>
      <c r="E54" s="488"/>
      <c r="F54" s="416"/>
      <c r="G54" s="484" t="str">
        <f t="shared" si="12"/>
        <v/>
      </c>
      <c r="H54" s="484" t="str">
        <f t="shared" si="13"/>
        <v/>
      </c>
      <c r="I54" s="293"/>
      <c r="J54" s="293"/>
      <c r="K54" s="293"/>
      <c r="L54" s="243"/>
      <c r="M54" s="243"/>
      <c r="N54" s="243"/>
      <c r="O54" s="243"/>
      <c r="P54" s="243"/>
      <c r="Q54" s="243"/>
    </row>
    <row r="55" spans="1:17" s="25" customFormat="1" ht="17.100000000000001" customHeight="1">
      <c r="A55" s="293"/>
      <c r="B55" s="293"/>
      <c r="C55" s="293"/>
      <c r="D55" s="297">
        <v>5</v>
      </c>
      <c r="E55" s="488"/>
      <c r="F55" s="416"/>
      <c r="G55" s="484" t="str">
        <f t="shared" si="12"/>
        <v/>
      </c>
      <c r="H55" s="484" t="str">
        <f t="shared" si="13"/>
        <v/>
      </c>
      <c r="I55" s="293"/>
      <c r="J55" s="293"/>
      <c r="K55" s="293"/>
      <c r="L55" s="243"/>
      <c r="M55" s="243"/>
      <c r="N55" s="243"/>
      <c r="O55" s="243"/>
      <c r="P55" s="243"/>
      <c r="Q55" s="243"/>
    </row>
    <row r="56" spans="1:17" s="25" customFormat="1" ht="17.100000000000001" customHeight="1">
      <c r="A56" s="293"/>
      <c r="B56" s="293"/>
      <c r="C56" s="293"/>
      <c r="D56" s="594" t="s">
        <v>7306</v>
      </c>
      <c r="E56" s="595"/>
      <c r="F56" s="485" t="str">
        <f>+IF(COUNT(F51:F55),ROUND(SUM(F51:F55),0),"")</f>
        <v/>
      </c>
      <c r="G56" s="484" t="str">
        <f>+IF(F56="","",IF(COUNT(F56,F$57),IFERROR(ROUND((+F56*100)/$F$57,2),0),""))</f>
        <v/>
      </c>
      <c r="H56" s="484" t="str">
        <f>+IF(F56="","",IF(COUNT(F56,F$58),IFERROR(ROUND((+F56*100)/$F$58,2),0),""))</f>
        <v/>
      </c>
      <c r="I56" s="293"/>
      <c r="J56" s="293"/>
      <c r="K56" s="293"/>
      <c r="L56" s="243"/>
      <c r="M56" s="243"/>
      <c r="N56" s="243"/>
      <c r="O56" s="243"/>
      <c r="P56" s="243"/>
      <c r="Q56" s="243"/>
    </row>
    <row r="57" spans="1:17" ht="17.100000000000001" customHeight="1">
      <c r="D57" s="594" t="s">
        <v>10</v>
      </c>
      <c r="E57" s="595"/>
      <c r="F57" s="486" t="str">
        <f>+IF(COUNT(F49,F56),ROUND(SUM(F49,F56),0),"")</f>
        <v/>
      </c>
      <c r="G57" s="59" t="str">
        <f>+IF(ISBLANK(F57)=TRUE,"",IF(COUNT(F57,F$57),IFERROR(ROUND((+F57*100)/$F$57,2),0),""))</f>
        <v/>
      </c>
      <c r="H57" s="59" t="str">
        <f>+IF(F57="","",IF(COUNT(F57,F$58),IFERROR(ROUND((+F57*100)/$F$58,2),0),""))</f>
        <v/>
      </c>
      <c r="L57" s="243"/>
      <c r="M57" s="243"/>
      <c r="N57" s="243"/>
      <c r="O57" s="243"/>
      <c r="P57" s="243"/>
      <c r="Q57" s="243"/>
    </row>
    <row r="58" spans="1:17" ht="69" customHeight="1">
      <c r="D58" s="608" t="s">
        <v>16</v>
      </c>
      <c r="E58" s="609"/>
      <c r="F58" s="332">
        <v>10878748</v>
      </c>
      <c r="G58" s="610" t="s">
        <v>14296</v>
      </c>
      <c r="H58" s="611"/>
      <c r="L58" s="243"/>
      <c r="M58" s="243"/>
      <c r="N58" s="243"/>
      <c r="O58" s="243"/>
      <c r="P58" s="243"/>
      <c r="Q58" s="243"/>
    </row>
    <row r="59" spans="1:17" s="293" customFormat="1" ht="33" customHeight="1">
      <c r="D59" s="299"/>
      <c r="F59" s="413"/>
      <c r="G59" s="300"/>
      <c r="H59" s="301"/>
    </row>
    <row r="60" spans="1:17" s="293" customFormat="1" ht="20.100000000000001" customHeight="1">
      <c r="D60" s="299"/>
      <c r="F60" s="413"/>
      <c r="G60" s="300"/>
      <c r="H60" s="301"/>
    </row>
    <row r="61" spans="1:17" s="293" customFormat="1" ht="20.100000000000001" customHeight="1">
      <c r="D61" s="299"/>
      <c r="F61" s="413"/>
      <c r="G61" s="300"/>
      <c r="H61" s="301"/>
    </row>
    <row r="62" spans="1:17" s="293" customFormat="1" ht="20.100000000000001" customHeight="1">
      <c r="D62" s="299"/>
      <c r="F62" s="413"/>
      <c r="G62" s="300"/>
      <c r="H62" s="301"/>
    </row>
    <row r="63" spans="1:17" s="293" customFormat="1" ht="20.100000000000001" customHeight="1">
      <c r="D63" s="299"/>
      <c r="F63" s="413"/>
      <c r="G63" s="300"/>
      <c r="H63" s="301"/>
    </row>
  </sheetData>
  <sheetProtection password="F884" sheet="1" objects="1" scenarios="1"/>
  <dataConsolidate/>
  <mergeCells count="21">
    <mergeCell ref="D57:E57"/>
    <mergeCell ref="D58:E58"/>
    <mergeCell ref="G58:H58"/>
    <mergeCell ref="D33:H33"/>
    <mergeCell ref="D40:E40"/>
    <mergeCell ref="D41:H41"/>
    <mergeCell ref="D6:G6"/>
    <mergeCell ref="D32:E32"/>
    <mergeCell ref="D39:E39"/>
    <mergeCell ref="D49:E49"/>
    <mergeCell ref="D56:E56"/>
    <mergeCell ref="D26:H26"/>
    <mergeCell ref="D43:H43"/>
    <mergeCell ref="D50:H50"/>
    <mergeCell ref="D7:H7"/>
    <mergeCell ref="D9:H9"/>
    <mergeCell ref="D16:H16"/>
    <mergeCell ref="D23:E23"/>
    <mergeCell ref="D24:H24"/>
    <mergeCell ref="D15:E15"/>
    <mergeCell ref="D22:E22"/>
  </mergeCells>
  <dataValidations count="1">
    <dataValidation type="decimal" operator="greaterThanOrEqual" allowBlank="1" showInputMessage="1" showErrorMessage="1" sqref="F1:F1048576 G1:G1048576 H1:H1048576">
      <formula1>0</formula1>
    </dataValidation>
  </dataValidation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sheetPr codeName="Sheet4"/>
  <dimension ref="A1:XFC139"/>
  <sheetViews>
    <sheetView showGridLines="0" topLeftCell="B3" zoomScale="80" zoomScaleNormal="80" workbookViewId="0">
      <pane xSplit="3" ySplit="6" topLeftCell="E102" activePane="bottomRight" state="frozen"/>
      <selection activeCell="B3" sqref="B3"/>
      <selection pane="topRight" activeCell="E3" sqref="E3"/>
      <selection pane="bottomLeft" activeCell="B9" sqref="B9"/>
      <selection pane="bottomRight" activeCell="I113" sqref="I113"/>
    </sheetView>
  </sheetViews>
  <sheetFormatPr defaultColWidth="0" defaultRowHeight="15" zeroHeight="1"/>
  <cols>
    <col min="1" max="1" width="2.140625" hidden="1" customWidth="1"/>
    <col min="2" max="2" width="1.5703125" customWidth="1"/>
    <col min="3" max="3" width="1" customWidth="1"/>
    <col min="4" max="4" width="9.5703125" customWidth="1"/>
    <col min="5" max="5" width="34.42578125" customWidth="1"/>
    <col min="6" max="6" width="27" customWidth="1"/>
    <col min="7" max="7" width="20.140625" style="393" bestFit="1" customWidth="1"/>
    <col min="8" max="8" width="17.140625" style="393" customWidth="1"/>
    <col min="9" max="9" width="17.85546875" style="393" customWidth="1"/>
    <col min="10" max="10" width="22.140625" style="180" customWidth="1"/>
    <col min="11" max="11" width="21.140625" style="180" customWidth="1"/>
    <col min="12" max="12" width="14.85546875" style="188" customWidth="1"/>
    <col min="13" max="13" width="16.85546875" style="180" customWidth="1"/>
    <col min="14" max="14" width="2.5703125" customWidth="1"/>
    <col min="15" max="15" width="3.5703125" customWidth="1"/>
    <col min="16" max="16" width="3" customWidth="1"/>
    <col min="17" max="16383" width="2.5703125" hidden="1"/>
    <col min="16384" max="16384" width="9.140625" hidden="1"/>
  </cols>
  <sheetData>
    <row r="1" spans="2:29" ht="12" hidden="1" customHeight="1">
      <c r="B1" s="243"/>
      <c r="C1" s="243"/>
      <c r="D1" s="243"/>
      <c r="E1" s="243"/>
      <c r="F1" s="243"/>
      <c r="G1" s="388"/>
      <c r="H1" s="388"/>
      <c r="I1" s="388"/>
      <c r="J1" s="243"/>
      <c r="K1" s="243"/>
      <c r="L1" s="257"/>
      <c r="M1" s="243"/>
      <c r="N1" s="243"/>
      <c r="O1" s="243"/>
      <c r="P1" s="243"/>
      <c r="Q1" s="243"/>
    </row>
    <row r="2" spans="2:29" s="1" customFormat="1" ht="29.25" hidden="1" customHeight="1">
      <c r="B2" s="243"/>
      <c r="C2" s="243"/>
      <c r="D2" s="243"/>
      <c r="E2" s="243"/>
      <c r="F2" s="243"/>
      <c r="G2" s="388"/>
      <c r="H2" s="388"/>
      <c r="I2" s="388"/>
      <c r="J2" s="243"/>
      <c r="K2" s="243"/>
      <c r="L2" s="257"/>
      <c r="M2" s="243"/>
      <c r="N2" s="243"/>
      <c r="O2" s="243"/>
      <c r="P2" s="243"/>
      <c r="Q2" s="243"/>
    </row>
    <row r="3" spans="2:29" ht="32.25" customHeight="1">
      <c r="B3" s="243"/>
      <c r="C3" s="243"/>
      <c r="D3" s="243"/>
      <c r="E3" s="243"/>
      <c r="F3" s="243"/>
      <c r="G3" s="388"/>
      <c r="H3" s="388"/>
      <c r="I3" s="388"/>
      <c r="J3" s="243"/>
      <c r="K3" s="243"/>
      <c r="L3" s="257"/>
      <c r="M3" s="243"/>
      <c r="N3" s="243"/>
      <c r="O3" s="243"/>
      <c r="P3" s="243"/>
      <c r="Q3" s="243"/>
    </row>
    <row r="4" spans="2:29" ht="9.75" hidden="1" customHeight="1">
      <c r="B4" s="243"/>
      <c r="C4" s="243"/>
      <c r="D4" s="243"/>
      <c r="E4" s="243"/>
      <c r="F4" s="243"/>
      <c r="G4" s="388"/>
      <c r="H4" s="388"/>
      <c r="I4" s="388"/>
      <c r="J4" s="243"/>
      <c r="K4" s="243"/>
      <c r="L4" s="257"/>
      <c r="M4" s="243"/>
      <c r="N4" s="243"/>
      <c r="O4" s="243"/>
      <c r="P4" s="243"/>
      <c r="Q4" s="243"/>
    </row>
    <row r="5" spans="2:29" ht="25.5" customHeight="1">
      <c r="B5" s="243"/>
      <c r="C5" s="243"/>
      <c r="D5" s="631" t="s">
        <v>1511</v>
      </c>
      <c r="E5" s="632"/>
      <c r="F5" s="632"/>
      <c r="G5" s="632"/>
      <c r="H5" s="632"/>
      <c r="I5" s="632"/>
      <c r="J5" s="632"/>
      <c r="K5" s="633"/>
      <c r="L5" s="634"/>
      <c r="M5" s="635"/>
      <c r="N5" s="243"/>
      <c r="O5" s="243"/>
      <c r="P5" s="243"/>
      <c r="Q5" s="243"/>
    </row>
    <row r="6" spans="2:29" ht="30" customHeight="1">
      <c r="B6" s="243"/>
      <c r="C6" s="243"/>
      <c r="D6" s="636" t="s">
        <v>7290</v>
      </c>
      <c r="E6" s="638" t="s">
        <v>7289</v>
      </c>
      <c r="F6" s="639"/>
      <c r="G6" s="389"/>
      <c r="H6" s="389"/>
      <c r="I6" s="389"/>
      <c r="J6" s="643" t="s">
        <v>17</v>
      </c>
      <c r="K6" s="644"/>
      <c r="L6" s="643" t="s">
        <v>18</v>
      </c>
      <c r="M6" s="644"/>
      <c r="N6" s="243"/>
      <c r="O6" s="243"/>
      <c r="P6" s="243"/>
      <c r="Q6" s="243"/>
    </row>
    <row r="7" spans="2:29" ht="45" customHeight="1">
      <c r="B7" s="243"/>
      <c r="C7" s="243"/>
      <c r="D7" s="637"/>
      <c r="E7" s="640"/>
      <c r="F7" s="641"/>
      <c r="G7" s="395" t="s">
        <v>7287</v>
      </c>
      <c r="H7" s="395" t="s">
        <v>96</v>
      </c>
      <c r="I7" s="395" t="s">
        <v>95</v>
      </c>
      <c r="J7" s="474" t="s">
        <v>7288</v>
      </c>
      <c r="K7" s="474" t="s">
        <v>7285</v>
      </c>
      <c r="L7" s="264" t="s">
        <v>7291</v>
      </c>
      <c r="M7" s="265" t="s">
        <v>7292</v>
      </c>
      <c r="N7" s="243"/>
      <c r="O7" s="243"/>
      <c r="P7" s="243"/>
      <c r="Q7" s="243"/>
    </row>
    <row r="8" spans="2:29" ht="21.75" customHeight="1">
      <c r="B8" s="243"/>
      <c r="C8" s="243"/>
      <c r="D8" s="307" t="s">
        <v>80</v>
      </c>
      <c r="E8" s="642" t="s">
        <v>81</v>
      </c>
      <c r="F8" s="642"/>
      <c r="G8" s="390" t="s">
        <v>82</v>
      </c>
      <c r="H8" s="390" t="s">
        <v>83</v>
      </c>
      <c r="I8" s="390" t="s">
        <v>84</v>
      </c>
      <c r="J8" s="267" t="s">
        <v>85</v>
      </c>
      <c r="K8" s="267" t="s">
        <v>86</v>
      </c>
      <c r="L8" s="266" t="s">
        <v>87</v>
      </c>
      <c r="M8" s="268" t="s">
        <v>88</v>
      </c>
      <c r="N8" s="243"/>
      <c r="O8" s="243"/>
      <c r="P8" s="243"/>
      <c r="Q8" s="243"/>
      <c r="U8" s="482" t="s">
        <v>1620</v>
      </c>
      <c r="X8" s="482" t="s">
        <v>1620</v>
      </c>
      <c r="Z8" s="482" t="s">
        <v>1768</v>
      </c>
      <c r="AC8" s="482" t="s">
        <v>1768</v>
      </c>
    </row>
    <row r="9" spans="2:29" ht="21.75" customHeight="1">
      <c r="B9" s="243"/>
      <c r="C9" s="243"/>
      <c r="D9" s="308" t="s">
        <v>19</v>
      </c>
      <c r="E9" s="645" t="s">
        <v>20</v>
      </c>
      <c r="F9" s="645"/>
      <c r="G9" s="646"/>
      <c r="H9" s="646"/>
      <c r="I9" s="646"/>
      <c r="J9" s="645"/>
      <c r="K9" s="645"/>
      <c r="L9" s="645"/>
      <c r="M9" s="645"/>
      <c r="N9" s="243"/>
      <c r="O9" s="243"/>
      <c r="P9" s="243"/>
      <c r="Q9" s="243"/>
      <c r="U9" s="482" t="s">
        <v>1623</v>
      </c>
      <c r="X9" s="482" t="s">
        <v>1626</v>
      </c>
      <c r="Z9" s="482" t="s">
        <v>1619</v>
      </c>
      <c r="AC9" s="482" t="s">
        <v>1619</v>
      </c>
    </row>
    <row r="10" spans="2:29" ht="20.100000000000001" customHeight="1">
      <c r="B10" s="243"/>
      <c r="C10" s="243"/>
      <c r="D10" s="309" t="s">
        <v>21</v>
      </c>
      <c r="E10" s="647" t="s">
        <v>22</v>
      </c>
      <c r="F10" s="648"/>
      <c r="G10" s="649"/>
      <c r="H10" s="649"/>
      <c r="I10" s="649"/>
      <c r="J10" s="648"/>
      <c r="K10" s="648"/>
      <c r="L10" s="648"/>
      <c r="M10" s="650"/>
      <c r="N10" s="243"/>
      <c r="O10" s="243"/>
      <c r="P10" s="243"/>
      <c r="Q10" s="243"/>
      <c r="U10" s="482" t="s">
        <v>1626</v>
      </c>
      <c r="X10" s="482" t="s">
        <v>1770</v>
      </c>
      <c r="Z10" s="482" t="s">
        <v>1620</v>
      </c>
      <c r="AC10" s="482" t="s">
        <v>1620</v>
      </c>
    </row>
    <row r="11" spans="2:29" ht="20.100000000000001" customHeight="1">
      <c r="B11" s="248"/>
      <c r="C11" s="248"/>
      <c r="D11" s="310" t="s">
        <v>25</v>
      </c>
      <c r="E11" s="318" t="s">
        <v>1789</v>
      </c>
      <c r="F11" s="345"/>
      <c r="G11" s="391">
        <v>5</v>
      </c>
      <c r="H11" s="391">
        <v>4620244</v>
      </c>
      <c r="I11" s="391">
        <v>4620244</v>
      </c>
      <c r="J11" s="489">
        <f t="shared" ref="J11:J13" si="0">+IFERROR(IF(H11="","",IF(COUNT(H11,$H$132),ROUND((+H11*100/$H$132),2),"")),0)</f>
        <v>42.47</v>
      </c>
      <c r="K11" s="489">
        <f t="shared" ref="K11:K12" si="1">+IFERROR(IF(H11="","",IF(COUNT(H11,$H$137),ROUND((+H11*100/$H$137),2),"")),0)</f>
        <v>42.47</v>
      </c>
      <c r="L11" s="391"/>
      <c r="M11" s="489" t="str">
        <f t="shared" ref="M11:M35" si="2">IFERROR(+IF(OR(L11="",H11=""),"",IF(COUNT(H11,L11),ROUND((+L11*100/H11),2),"")),0)</f>
        <v/>
      </c>
      <c r="N11" s="259"/>
      <c r="O11" s="260"/>
      <c r="P11" s="248"/>
      <c r="Q11" s="248"/>
      <c r="U11" s="482" t="s">
        <v>1770</v>
      </c>
      <c r="X11" s="482" t="s">
        <v>1771</v>
      </c>
      <c r="Z11" s="482" t="s">
        <v>1622</v>
      </c>
      <c r="AC11" s="482" t="s">
        <v>1621</v>
      </c>
    </row>
    <row r="12" spans="2:29" ht="20.100000000000001" customHeight="1">
      <c r="B12" s="248"/>
      <c r="C12" s="248"/>
      <c r="D12" s="310" t="s">
        <v>26</v>
      </c>
      <c r="E12" s="318" t="s">
        <v>1788</v>
      </c>
      <c r="F12" s="345"/>
      <c r="G12" s="391"/>
      <c r="H12" s="391"/>
      <c r="I12" s="391"/>
      <c r="J12" s="489" t="str">
        <f t="shared" si="0"/>
        <v/>
      </c>
      <c r="K12" s="489" t="str">
        <f t="shared" si="1"/>
        <v/>
      </c>
      <c r="L12" s="391"/>
      <c r="M12" s="489" t="str">
        <f t="shared" si="2"/>
        <v/>
      </c>
      <c r="N12" s="259"/>
      <c r="O12" s="261"/>
      <c r="P12" s="248"/>
      <c r="Q12" s="248"/>
      <c r="U12" s="482" t="s">
        <v>1771</v>
      </c>
      <c r="X12" s="482" t="s">
        <v>1772</v>
      </c>
      <c r="Z12" s="482" t="s">
        <v>1623</v>
      </c>
      <c r="AC12" s="482" t="s">
        <v>1622</v>
      </c>
    </row>
    <row r="13" spans="2:29" ht="20.100000000000001" customHeight="1">
      <c r="B13" s="248"/>
      <c r="C13" s="248"/>
      <c r="D13" s="310" t="s">
        <v>27</v>
      </c>
      <c r="E13" s="318" t="s">
        <v>23</v>
      </c>
      <c r="F13" s="345"/>
      <c r="G13" s="391">
        <v>1</v>
      </c>
      <c r="H13" s="391">
        <v>688331</v>
      </c>
      <c r="I13" s="391">
        <v>688331</v>
      </c>
      <c r="J13" s="489">
        <f t="shared" si="0"/>
        <v>6.33</v>
      </c>
      <c r="K13" s="489">
        <f>+IFERROR(IF(H13="","",IF(COUNT(H13,$H$137),ROUND((+H13*100/$H$137),2),"")),0)</f>
        <v>6.33</v>
      </c>
      <c r="L13" s="391"/>
      <c r="M13" s="489" t="str">
        <f t="shared" si="2"/>
        <v/>
      </c>
      <c r="N13" s="259"/>
      <c r="O13" s="261"/>
      <c r="P13" s="248"/>
      <c r="Q13" s="248"/>
      <c r="U13" s="482" t="s">
        <v>1773</v>
      </c>
      <c r="X13" s="482" t="s">
        <v>1773</v>
      </c>
      <c r="Z13" s="482" t="s">
        <v>1624</v>
      </c>
      <c r="AC13" s="482" t="s">
        <v>1623</v>
      </c>
    </row>
    <row r="14" spans="2:29" ht="20.100000000000001" customHeight="1">
      <c r="B14" s="248"/>
      <c r="C14" s="248"/>
      <c r="D14" s="310" t="s">
        <v>28</v>
      </c>
      <c r="E14" s="318" t="s">
        <v>24</v>
      </c>
      <c r="F14" s="345"/>
      <c r="G14" s="391"/>
      <c r="H14" s="391"/>
      <c r="I14" s="391"/>
      <c r="J14" s="489" t="str">
        <f>+IFERROR(IF(H14="","",IF(COUNT(H14,$H$132),ROUND((+H14*100/$H$132),2),"")),0)</f>
        <v/>
      </c>
      <c r="K14" s="489" t="str">
        <f>+IFERROR(IF(H14="","",IF(COUNT(H14,$H$137),ROUND((+H14*100/$H$137),2),"")),0)</f>
        <v/>
      </c>
      <c r="L14" s="391"/>
      <c r="M14" s="489" t="str">
        <f t="shared" si="2"/>
        <v/>
      </c>
      <c r="N14" s="259"/>
      <c r="O14" s="261"/>
      <c r="P14" s="248"/>
      <c r="Q14" s="248"/>
      <c r="U14" s="482" t="s">
        <v>14188</v>
      </c>
      <c r="X14" s="482" t="s">
        <v>14188</v>
      </c>
      <c r="Z14" s="482" t="s">
        <v>1769</v>
      </c>
      <c r="AC14" s="482" t="s">
        <v>1624</v>
      </c>
    </row>
    <row r="15" spans="2:29" ht="20.100000000000001" customHeight="1">
      <c r="B15" s="248"/>
      <c r="C15" s="248"/>
      <c r="D15" s="310" t="s">
        <v>29</v>
      </c>
      <c r="E15" s="311" t="s">
        <v>1815</v>
      </c>
      <c r="F15" s="396" t="s">
        <v>89</v>
      </c>
      <c r="G15" s="396"/>
      <c r="H15" s="396"/>
      <c r="I15" s="396"/>
      <c r="J15" s="396"/>
      <c r="K15" s="396"/>
      <c r="L15" s="396"/>
      <c r="M15" s="396"/>
      <c r="N15" s="248"/>
      <c r="O15" s="248"/>
      <c r="P15" s="248"/>
      <c r="Q15" s="248"/>
      <c r="U15" s="482" t="s">
        <v>14189</v>
      </c>
      <c r="X15" s="482" t="s">
        <v>14189</v>
      </c>
      <c r="Z15" s="482" t="s">
        <v>1771</v>
      </c>
      <c r="AC15" s="482" t="s">
        <v>1769</v>
      </c>
    </row>
    <row r="16" spans="2:29" s="5" customFormat="1" ht="20.100000000000001" customHeight="1">
      <c r="B16" s="248"/>
      <c r="C16" s="248"/>
      <c r="D16" s="312">
        <v>1</v>
      </c>
      <c r="E16" s="313" t="s">
        <v>69</v>
      </c>
      <c r="F16" s="405"/>
      <c r="G16" s="391"/>
      <c r="H16" s="391"/>
      <c r="I16" s="391"/>
      <c r="J16" s="489" t="str">
        <f t="shared" ref="J16:J25" si="3">+IFERROR(IF(H16="","",IF(COUNT(H16,$H$132),ROUND((+H16*100/$H$132),2),"")),0)</f>
        <v/>
      </c>
      <c r="K16" s="489" t="str">
        <f t="shared" ref="K16:K25" si="4">+IFERROR(IF(H16="","",IF(COUNT(H16,$H$137),ROUND((+H16*100/$H$137),2),"")),0)</f>
        <v/>
      </c>
      <c r="L16" s="391"/>
      <c r="M16" s="489" t="str">
        <f t="shared" si="2"/>
        <v/>
      </c>
      <c r="N16" s="248"/>
      <c r="O16" s="261"/>
      <c r="P16" s="248"/>
      <c r="Q16" s="248"/>
      <c r="U16" s="482" t="s">
        <v>1627</v>
      </c>
      <c r="X16" s="482" t="s">
        <v>1627</v>
      </c>
      <c r="Z16" s="482" t="s">
        <v>1772</v>
      </c>
      <c r="AC16" s="482" t="s">
        <v>1625</v>
      </c>
    </row>
    <row r="17" spans="2:29" ht="20.100000000000001" customHeight="1">
      <c r="B17" s="248"/>
      <c r="C17" s="248"/>
      <c r="D17" s="312">
        <v>2</v>
      </c>
      <c r="E17" s="313" t="s">
        <v>70</v>
      </c>
      <c r="F17" s="405"/>
      <c r="G17" s="391"/>
      <c r="H17" s="391"/>
      <c r="I17" s="391"/>
      <c r="J17" s="489" t="str">
        <f t="shared" si="3"/>
        <v/>
      </c>
      <c r="K17" s="489" t="str">
        <f t="shared" si="4"/>
        <v/>
      </c>
      <c r="L17" s="391"/>
      <c r="M17" s="489" t="str">
        <f t="shared" si="2"/>
        <v/>
      </c>
      <c r="N17" s="248"/>
      <c r="O17" s="248"/>
      <c r="P17" s="248"/>
      <c r="Q17" s="248"/>
      <c r="Z17" s="482" t="s">
        <v>1774</v>
      </c>
      <c r="AC17" s="482" t="s">
        <v>1626</v>
      </c>
    </row>
    <row r="18" spans="2:29" ht="20.100000000000001" customHeight="1">
      <c r="B18" s="248"/>
      <c r="C18" s="248"/>
      <c r="D18" s="312">
        <v>3</v>
      </c>
      <c r="E18" s="313" t="s">
        <v>71</v>
      </c>
      <c r="F18" s="405"/>
      <c r="G18" s="391"/>
      <c r="H18" s="391"/>
      <c r="I18" s="391"/>
      <c r="J18" s="489" t="str">
        <f t="shared" si="3"/>
        <v/>
      </c>
      <c r="K18" s="489" t="str">
        <f t="shared" si="4"/>
        <v/>
      </c>
      <c r="L18" s="391"/>
      <c r="M18" s="489" t="str">
        <f t="shared" si="2"/>
        <v/>
      </c>
      <c r="N18" s="248"/>
      <c r="O18" s="248"/>
      <c r="P18" s="248"/>
      <c r="Q18" s="248"/>
      <c r="U18" s="367"/>
      <c r="Z18" s="482" t="s">
        <v>1627</v>
      </c>
      <c r="AC18" s="482" t="s">
        <v>1770</v>
      </c>
    </row>
    <row r="19" spans="2:29" ht="20.100000000000001" customHeight="1">
      <c r="B19" s="248"/>
      <c r="C19" s="248"/>
      <c r="D19" s="312">
        <v>4</v>
      </c>
      <c r="E19" s="313" t="s">
        <v>72</v>
      </c>
      <c r="F19" s="405"/>
      <c r="G19" s="391"/>
      <c r="H19" s="391"/>
      <c r="I19" s="391"/>
      <c r="J19" s="489" t="str">
        <f t="shared" si="3"/>
        <v/>
      </c>
      <c r="K19" s="489" t="str">
        <f t="shared" si="4"/>
        <v/>
      </c>
      <c r="L19" s="391"/>
      <c r="M19" s="489" t="str">
        <f t="shared" si="2"/>
        <v/>
      </c>
      <c r="N19" s="248"/>
      <c r="O19" s="248"/>
      <c r="P19" s="248"/>
      <c r="Q19" s="248"/>
      <c r="U19" s="367"/>
      <c r="AC19" s="482" t="s">
        <v>1772</v>
      </c>
    </row>
    <row r="20" spans="2:29" ht="20.100000000000001" customHeight="1">
      <c r="B20" s="248"/>
      <c r="C20" s="248"/>
      <c r="D20" s="312">
        <v>5</v>
      </c>
      <c r="E20" s="313" t="s">
        <v>73</v>
      </c>
      <c r="F20" s="405"/>
      <c r="G20" s="391"/>
      <c r="H20" s="391"/>
      <c r="I20" s="391"/>
      <c r="J20" s="489" t="str">
        <f t="shared" si="3"/>
        <v/>
      </c>
      <c r="K20" s="489" t="str">
        <f t="shared" si="4"/>
        <v/>
      </c>
      <c r="L20" s="391"/>
      <c r="M20" s="489" t="str">
        <f t="shared" si="2"/>
        <v/>
      </c>
      <c r="N20" s="248"/>
      <c r="O20" s="248"/>
      <c r="P20" s="248"/>
      <c r="Q20" s="248"/>
      <c r="U20" s="367"/>
      <c r="AC20" s="482" t="s">
        <v>1774</v>
      </c>
    </row>
    <row r="21" spans="2:29" s="5" customFormat="1" ht="20.100000000000001" customHeight="1">
      <c r="B21" s="248"/>
      <c r="C21" s="248"/>
      <c r="D21" s="312">
        <v>6</v>
      </c>
      <c r="E21" s="313" t="s">
        <v>1544</v>
      </c>
      <c r="F21" s="405"/>
      <c r="G21" s="391"/>
      <c r="H21" s="391"/>
      <c r="I21" s="391"/>
      <c r="J21" s="489" t="str">
        <f t="shared" si="3"/>
        <v/>
      </c>
      <c r="K21" s="489" t="str">
        <f t="shared" si="4"/>
        <v/>
      </c>
      <c r="L21" s="391"/>
      <c r="M21" s="489" t="str">
        <f t="shared" si="2"/>
        <v/>
      </c>
      <c r="N21" s="248"/>
      <c r="O21" s="261"/>
      <c r="P21" s="248"/>
      <c r="Q21" s="248"/>
      <c r="U21" s="367"/>
      <c r="AC21" s="482" t="s">
        <v>1627</v>
      </c>
    </row>
    <row r="22" spans="2:29" s="5" customFormat="1" ht="20.100000000000001" customHeight="1">
      <c r="B22" s="248"/>
      <c r="C22" s="248"/>
      <c r="D22" s="312">
        <v>7</v>
      </c>
      <c r="E22" s="313" t="s">
        <v>1545</v>
      </c>
      <c r="F22" s="405"/>
      <c r="G22" s="391"/>
      <c r="H22" s="391"/>
      <c r="I22" s="391"/>
      <c r="J22" s="489" t="str">
        <f t="shared" si="3"/>
        <v/>
      </c>
      <c r="K22" s="489" t="str">
        <f t="shared" si="4"/>
        <v/>
      </c>
      <c r="L22" s="391"/>
      <c r="M22" s="489" t="str">
        <f t="shared" si="2"/>
        <v/>
      </c>
      <c r="N22" s="248"/>
      <c r="O22" s="248"/>
      <c r="P22" s="248"/>
      <c r="Q22" s="248"/>
      <c r="U22" s="367"/>
    </row>
    <row r="23" spans="2:29" s="5" customFormat="1" ht="20.100000000000001" customHeight="1">
      <c r="B23" s="248"/>
      <c r="C23" s="248"/>
      <c r="D23" s="312">
        <v>8</v>
      </c>
      <c r="E23" s="313" t="s">
        <v>1546</v>
      </c>
      <c r="F23" s="405"/>
      <c r="G23" s="391"/>
      <c r="H23" s="391"/>
      <c r="I23" s="391"/>
      <c r="J23" s="489" t="str">
        <f t="shared" si="3"/>
        <v/>
      </c>
      <c r="K23" s="489" t="str">
        <f t="shared" si="4"/>
        <v/>
      </c>
      <c r="L23" s="391"/>
      <c r="M23" s="489" t="str">
        <f t="shared" si="2"/>
        <v/>
      </c>
      <c r="N23" s="248"/>
      <c r="O23" s="248"/>
      <c r="P23" s="248"/>
      <c r="Q23" s="248"/>
      <c r="U23" s="367"/>
    </row>
    <row r="24" spans="2:29" s="5" customFormat="1" ht="20.100000000000001" customHeight="1">
      <c r="B24" s="248"/>
      <c r="C24" s="248"/>
      <c r="D24" s="312">
        <v>9</v>
      </c>
      <c r="E24" s="313" t="s">
        <v>1547</v>
      </c>
      <c r="F24" s="405"/>
      <c r="G24" s="391"/>
      <c r="H24" s="391"/>
      <c r="I24" s="391"/>
      <c r="J24" s="489" t="str">
        <f t="shared" si="3"/>
        <v/>
      </c>
      <c r="K24" s="489" t="str">
        <f t="shared" si="4"/>
        <v/>
      </c>
      <c r="L24" s="391"/>
      <c r="M24" s="489" t="str">
        <f t="shared" si="2"/>
        <v/>
      </c>
      <c r="N24" s="248"/>
      <c r="O24" s="248"/>
      <c r="P24" s="248"/>
      <c r="Q24" s="248"/>
      <c r="U24" s="367"/>
    </row>
    <row r="25" spans="2:29" ht="20.100000000000001" customHeight="1">
      <c r="B25" s="248"/>
      <c r="C25" s="248"/>
      <c r="D25" s="312">
        <v>10</v>
      </c>
      <c r="E25" s="313" t="s">
        <v>1548</v>
      </c>
      <c r="F25" s="405"/>
      <c r="G25" s="391"/>
      <c r="H25" s="391"/>
      <c r="I25" s="391"/>
      <c r="J25" s="489" t="str">
        <f t="shared" si="3"/>
        <v/>
      </c>
      <c r="K25" s="489" t="str">
        <f t="shared" si="4"/>
        <v/>
      </c>
      <c r="L25" s="391"/>
      <c r="M25" s="489" t="str">
        <f t="shared" si="2"/>
        <v/>
      </c>
      <c r="N25" s="248"/>
      <c r="O25" s="248"/>
      <c r="P25" s="248"/>
      <c r="Q25" s="248"/>
    </row>
    <row r="26" spans="2:29" s="367" customFormat="1" ht="20.100000000000001" customHeight="1">
      <c r="B26" s="248"/>
      <c r="C26" s="248"/>
      <c r="D26" s="312">
        <v>11</v>
      </c>
      <c r="E26" s="313" t="s">
        <v>1628</v>
      </c>
      <c r="F26" s="405"/>
      <c r="G26" s="391"/>
      <c r="H26" s="391"/>
      <c r="I26" s="391"/>
      <c r="J26" s="489" t="str">
        <f t="shared" ref="J26" si="5">+IFERROR(IF(H26="","",IF(COUNT(H26,$H$132),ROUND((+H26*100/$H$132),2),"")),0)</f>
        <v/>
      </c>
      <c r="K26" s="489" t="str">
        <f t="shared" ref="K26" si="6">+IFERROR(IF(H26="","",IF(COUNT(H26,$H$137),ROUND((+H26*100/$H$137),2),"")),0)</f>
        <v/>
      </c>
      <c r="L26" s="391"/>
      <c r="M26" s="489" t="str">
        <f t="shared" si="2"/>
        <v/>
      </c>
      <c r="N26" s="248"/>
      <c r="O26" s="248"/>
      <c r="P26" s="248"/>
      <c r="Q26" s="248"/>
    </row>
    <row r="27" spans="2:29" s="367" customFormat="1" ht="20.100000000000001" customHeight="1">
      <c r="B27" s="248"/>
      <c r="C27" s="248"/>
      <c r="D27" s="312">
        <v>12</v>
      </c>
      <c r="E27" s="313" t="s">
        <v>1629</v>
      </c>
      <c r="F27" s="405"/>
      <c r="G27" s="391"/>
      <c r="H27" s="391"/>
      <c r="I27" s="391"/>
      <c r="J27" s="489" t="str">
        <f t="shared" ref="J27:J33" si="7">+IFERROR(IF(H27="","",IF(COUNT(H27,$H$132),ROUND((+H27*100/$H$132),2),"")),0)</f>
        <v/>
      </c>
      <c r="K27" s="489" t="str">
        <f t="shared" ref="K27:K33" si="8">+IFERROR(IF(H27="","",IF(COUNT(H27,$H$137),ROUND((+H27*100/$H$137),2),"")),0)</f>
        <v/>
      </c>
      <c r="L27" s="391"/>
      <c r="M27" s="489" t="str">
        <f t="shared" si="2"/>
        <v/>
      </c>
      <c r="N27" s="248"/>
      <c r="O27" s="248"/>
      <c r="P27" s="248"/>
      <c r="Q27" s="248"/>
    </row>
    <row r="28" spans="2:29" s="367" customFormat="1" ht="20.100000000000001" customHeight="1">
      <c r="B28" s="248"/>
      <c r="C28" s="248"/>
      <c r="D28" s="312">
        <v>13</v>
      </c>
      <c r="E28" s="313" t="s">
        <v>1630</v>
      </c>
      <c r="F28" s="405"/>
      <c r="G28" s="391"/>
      <c r="H28" s="391"/>
      <c r="I28" s="391"/>
      <c r="J28" s="489" t="str">
        <f t="shared" si="7"/>
        <v/>
      </c>
      <c r="K28" s="489" t="str">
        <f t="shared" si="8"/>
        <v/>
      </c>
      <c r="L28" s="391"/>
      <c r="M28" s="489" t="str">
        <f t="shared" si="2"/>
        <v/>
      </c>
      <c r="N28" s="248"/>
      <c r="O28" s="248"/>
      <c r="P28" s="248"/>
      <c r="Q28" s="248"/>
    </row>
    <row r="29" spans="2:29" s="367" customFormat="1" ht="20.100000000000001" customHeight="1">
      <c r="B29" s="248"/>
      <c r="C29" s="248"/>
      <c r="D29" s="312">
        <v>14</v>
      </c>
      <c r="E29" s="313" t="s">
        <v>1631</v>
      </c>
      <c r="F29" s="405"/>
      <c r="G29" s="391"/>
      <c r="H29" s="391"/>
      <c r="I29" s="391"/>
      <c r="J29" s="489" t="str">
        <f t="shared" si="7"/>
        <v/>
      </c>
      <c r="K29" s="489" t="str">
        <f t="shared" si="8"/>
        <v/>
      </c>
      <c r="L29" s="391"/>
      <c r="M29" s="489" t="str">
        <f t="shared" si="2"/>
        <v/>
      </c>
      <c r="N29" s="248"/>
      <c r="O29" s="248"/>
      <c r="P29" s="248"/>
      <c r="Q29" s="248"/>
    </row>
    <row r="30" spans="2:29" s="367" customFormat="1" ht="20.100000000000001" customHeight="1">
      <c r="B30" s="248"/>
      <c r="C30" s="248"/>
      <c r="D30" s="312">
        <v>15</v>
      </c>
      <c r="E30" s="313" t="s">
        <v>1632</v>
      </c>
      <c r="F30" s="405"/>
      <c r="G30" s="391"/>
      <c r="H30" s="391"/>
      <c r="I30" s="391"/>
      <c r="J30" s="489" t="str">
        <f t="shared" si="7"/>
        <v/>
      </c>
      <c r="K30" s="489" t="str">
        <f t="shared" si="8"/>
        <v/>
      </c>
      <c r="L30" s="391"/>
      <c r="M30" s="489" t="str">
        <f t="shared" si="2"/>
        <v/>
      </c>
      <c r="N30" s="248"/>
      <c r="O30" s="248"/>
      <c r="P30" s="248"/>
      <c r="Q30" s="248"/>
    </row>
    <row r="31" spans="2:29" s="367" customFormat="1" ht="20.100000000000001" customHeight="1">
      <c r="B31" s="248"/>
      <c r="C31" s="248"/>
      <c r="D31" s="312">
        <v>16</v>
      </c>
      <c r="E31" s="313" t="s">
        <v>1633</v>
      </c>
      <c r="F31" s="405"/>
      <c r="G31" s="391"/>
      <c r="H31" s="391"/>
      <c r="I31" s="391"/>
      <c r="J31" s="489" t="str">
        <f t="shared" si="7"/>
        <v/>
      </c>
      <c r="K31" s="489" t="str">
        <f t="shared" si="8"/>
        <v/>
      </c>
      <c r="L31" s="391"/>
      <c r="M31" s="489" t="str">
        <f t="shared" si="2"/>
        <v/>
      </c>
      <c r="N31" s="248"/>
      <c r="O31" s="248"/>
      <c r="P31" s="248"/>
      <c r="Q31" s="248"/>
    </row>
    <row r="32" spans="2:29" s="367" customFormat="1" ht="20.100000000000001" customHeight="1">
      <c r="B32" s="248"/>
      <c r="C32" s="248"/>
      <c r="D32" s="312">
        <v>17</v>
      </c>
      <c r="E32" s="313" t="s">
        <v>1634</v>
      </c>
      <c r="F32" s="405"/>
      <c r="G32" s="391"/>
      <c r="H32" s="391"/>
      <c r="I32" s="391"/>
      <c r="J32" s="489" t="str">
        <f t="shared" si="7"/>
        <v/>
      </c>
      <c r="K32" s="489" t="str">
        <f t="shared" si="8"/>
        <v/>
      </c>
      <c r="L32" s="391"/>
      <c r="M32" s="489" t="str">
        <f t="shared" si="2"/>
        <v/>
      </c>
      <c r="N32" s="248"/>
      <c r="O32" s="248"/>
      <c r="P32" s="248"/>
      <c r="Q32" s="248"/>
    </row>
    <row r="33" spans="2:58" s="367" customFormat="1" ht="20.100000000000001" customHeight="1">
      <c r="B33" s="248"/>
      <c r="C33" s="248"/>
      <c r="D33" s="312">
        <v>18</v>
      </c>
      <c r="E33" s="313" t="s">
        <v>1635</v>
      </c>
      <c r="F33" s="405"/>
      <c r="G33" s="391"/>
      <c r="H33" s="391"/>
      <c r="I33" s="391"/>
      <c r="J33" s="489" t="str">
        <f t="shared" si="7"/>
        <v/>
      </c>
      <c r="K33" s="489" t="str">
        <f t="shared" si="8"/>
        <v/>
      </c>
      <c r="L33" s="391"/>
      <c r="M33" s="489" t="str">
        <f t="shared" si="2"/>
        <v/>
      </c>
      <c r="N33" s="248"/>
      <c r="O33" s="248"/>
      <c r="P33" s="248"/>
      <c r="Q33" s="248"/>
    </row>
    <row r="34" spans="2:58" s="367" customFormat="1" ht="20.100000000000001" customHeight="1">
      <c r="B34" s="248"/>
      <c r="C34" s="248"/>
      <c r="D34" s="312">
        <v>19</v>
      </c>
      <c r="E34" s="313" t="s">
        <v>1636</v>
      </c>
      <c r="F34" s="405"/>
      <c r="G34" s="391"/>
      <c r="H34" s="391"/>
      <c r="I34" s="391"/>
      <c r="J34" s="489" t="str">
        <f t="shared" ref="J34:J35" si="9">+IFERROR(IF(H34="","",IF(COUNT(H34,$H$132),ROUND((+H34*100/$H$132),2),"")),0)</f>
        <v/>
      </c>
      <c r="K34" s="489" t="str">
        <f t="shared" ref="K34:K35" si="10">+IFERROR(IF(H34="","",IF(COUNT(H34,$H$137),ROUND((+H34*100/$H$137),2),"")),0)</f>
        <v/>
      </c>
      <c r="L34" s="391"/>
      <c r="M34" s="489" t="str">
        <f t="shared" si="2"/>
        <v/>
      </c>
      <c r="N34" s="248"/>
      <c r="O34" s="248"/>
      <c r="P34" s="248"/>
      <c r="Q34" s="248"/>
    </row>
    <row r="35" spans="2:58" s="367" customFormat="1" ht="20.100000000000001" customHeight="1">
      <c r="B35" s="248"/>
      <c r="C35" s="248"/>
      <c r="D35" s="312">
        <v>20</v>
      </c>
      <c r="E35" s="313" t="s">
        <v>1637</v>
      </c>
      <c r="F35" s="405"/>
      <c r="G35" s="391"/>
      <c r="H35" s="391"/>
      <c r="I35" s="391"/>
      <c r="J35" s="489" t="str">
        <f t="shared" si="9"/>
        <v/>
      </c>
      <c r="K35" s="489" t="str">
        <f t="shared" si="10"/>
        <v/>
      </c>
      <c r="L35" s="391"/>
      <c r="M35" s="489" t="str">
        <f t="shared" si="2"/>
        <v/>
      </c>
      <c r="N35" s="248"/>
      <c r="O35" s="248"/>
      <c r="P35" s="248"/>
      <c r="Q35" s="248"/>
    </row>
    <row r="36" spans="2:58" ht="20.100000000000001" customHeight="1">
      <c r="B36" s="248"/>
      <c r="C36" s="248"/>
      <c r="D36" s="620" t="s">
        <v>1438</v>
      </c>
      <c r="E36" s="621"/>
      <c r="F36" s="622"/>
      <c r="G36" s="486" t="str">
        <f t="shared" ref="G36:H36" si="11">+IF(COUNT(G16:G35),ROUND(SUM(G16:G35),0),"")</f>
        <v/>
      </c>
      <c r="H36" s="486" t="str">
        <f t="shared" si="11"/>
        <v/>
      </c>
      <c r="I36" s="486" t="str">
        <f t="shared" ref="I36" si="12">+IF(COUNT(I16:I35),ROUND(SUM(I16:I35),0),"")</f>
        <v/>
      </c>
      <c r="J36" s="518" t="str">
        <f>+IFERROR(IF(H36="","",IF(COUNT(H36,$H$132),ROUND((+H36*100/$H$132),2),"")),0)</f>
        <v/>
      </c>
      <c r="K36" s="59" t="str">
        <f>+IFERROR(IF(H36="","",IF(COUNT(H36,$H$137),ROUND((+H36*100/$H$137),2),"")),0)</f>
        <v/>
      </c>
      <c r="L36" s="486" t="str">
        <f>+IF(COUNT(L16:L35),ROUND(SUM(L16:L35),0),"")</f>
        <v/>
      </c>
      <c r="M36" s="59" t="str">
        <f t="shared" ref="M36:M37" si="13">IFERROR(+IF(OR(L36="",H36=""),"",IF(COUNT(H36,L36),ROUND((+L36*100/H36),2),"")),0)</f>
        <v/>
      </c>
      <c r="N36" s="248"/>
      <c r="O36" s="248"/>
      <c r="P36" s="248"/>
      <c r="Q36" s="248"/>
    </row>
    <row r="37" spans="2:58" ht="20.100000000000001" customHeight="1">
      <c r="B37" s="248"/>
      <c r="C37" s="248"/>
      <c r="D37" s="620" t="s">
        <v>30</v>
      </c>
      <c r="E37" s="621"/>
      <c r="F37" s="622"/>
      <c r="G37" s="486">
        <f t="shared" ref="G37:H37" si="14">+IF(COUNT(G11:G14,G36),ROUND(SUM(G11:G14,G36),0),"")</f>
        <v>6</v>
      </c>
      <c r="H37" s="486">
        <f t="shared" si="14"/>
        <v>5308575</v>
      </c>
      <c r="I37" s="486">
        <f>+IF(COUNT(I11:I14,I36),ROUND(SUM(I11:I14,I36),0),"")</f>
        <v>5308575</v>
      </c>
      <c r="J37" s="59">
        <f>+IFERROR(IF(H37="","",IF(COUNT(H37,$H$132),ROUND((+H37*100/$H$132),2),"")),0)</f>
        <v>48.8</v>
      </c>
      <c r="K37" s="59">
        <f>+IFERROR(IF(H37="","",IF(COUNT(H37,$H$137),ROUND((+H37*100/$H$137),2),"")),0)</f>
        <v>48.8</v>
      </c>
      <c r="L37" s="486" t="str">
        <f>+IF(COUNT(L11:L14,L36),ROUND(SUM(L11:L14,L36),0),"")</f>
        <v/>
      </c>
      <c r="M37" s="59" t="str">
        <f t="shared" si="13"/>
        <v/>
      </c>
      <c r="N37" s="248"/>
      <c r="O37" s="248"/>
      <c r="P37" s="248"/>
      <c r="Q37" s="248"/>
    </row>
    <row r="38" spans="2:58" ht="20.100000000000001" customHeight="1">
      <c r="B38" s="248"/>
      <c r="C38" s="248"/>
      <c r="D38" s="309" t="s">
        <v>42</v>
      </c>
      <c r="E38" s="647" t="s">
        <v>31</v>
      </c>
      <c r="F38" s="648"/>
      <c r="G38" s="651"/>
      <c r="H38" s="651"/>
      <c r="I38" s="648"/>
      <c r="J38" s="648"/>
      <c r="K38" s="648"/>
      <c r="L38" s="652"/>
      <c r="M38" s="653"/>
      <c r="N38" s="248"/>
      <c r="O38" s="248"/>
      <c r="P38" s="248"/>
      <c r="Q38" s="248"/>
    </row>
    <row r="39" spans="2:58" ht="20.100000000000001" customHeight="1">
      <c r="B39" s="248"/>
      <c r="C39" s="248"/>
      <c r="D39" s="310" t="s">
        <v>25</v>
      </c>
      <c r="E39" s="318" t="s">
        <v>32</v>
      </c>
      <c r="F39" s="401"/>
      <c r="G39" s="391"/>
      <c r="H39" s="391"/>
      <c r="I39" s="391"/>
      <c r="J39" s="489" t="str">
        <f>+IFERROR(IF(H39="","",IF(COUNT(H39,$H$132),ROUND((+H39*100/$H$132),2),"")),0)</f>
        <v/>
      </c>
      <c r="K39" s="489" t="str">
        <f>+IFERROR(IF(H39="","",IF(COUNT(H39,$H$137),ROUND((+H39*100/$H$137),2),"")),0)</f>
        <v/>
      </c>
      <c r="L39" s="391"/>
      <c r="M39" s="489" t="str">
        <f>IFERROR(+IF(OR(L39="",H39=""),"",IF(COUNT(H39,L39),ROUND((+L39*100/H39),2),"")),0)</f>
        <v/>
      </c>
      <c r="N39" s="248"/>
      <c r="O39" s="248"/>
      <c r="P39" s="248"/>
      <c r="Q39" s="248"/>
      <c r="BF39" s="25"/>
    </row>
    <row r="40" spans="2:58" ht="22.5" customHeight="1">
      <c r="B40" s="248"/>
      <c r="C40" s="248"/>
      <c r="D40" s="310" t="s">
        <v>26</v>
      </c>
      <c r="E40" s="318" t="s">
        <v>1533</v>
      </c>
      <c r="F40" s="401"/>
      <c r="G40" s="391"/>
      <c r="H40" s="391"/>
      <c r="I40" s="391"/>
      <c r="J40" s="489" t="str">
        <f>+IFERROR(IF(H40="","",IF(COUNT(H40,$H$132),ROUND((+H40*100/$H$132),2),"")),0)</f>
        <v/>
      </c>
      <c r="K40" s="489" t="str">
        <f>+IFERROR(IF(H40="","",IF(COUNT(H40,$H$137),ROUND((+H40*100/$H$137),2),"")),0)</f>
        <v/>
      </c>
      <c r="L40" s="391"/>
      <c r="M40" s="489" t="str">
        <f>IFERROR(+IF(OR(L40="",H40=""),"",IF(COUNT(H40,L40),ROUND((+L40*100/H40),2),"")),0)</f>
        <v/>
      </c>
      <c r="N40" s="248"/>
      <c r="O40" s="248"/>
      <c r="P40" s="248"/>
      <c r="Q40" s="248"/>
    </row>
    <row r="41" spans="2:58" ht="20.100000000000001" customHeight="1">
      <c r="B41" s="248"/>
      <c r="C41" s="248"/>
      <c r="D41" s="310" t="s">
        <v>27</v>
      </c>
      <c r="E41" s="318" t="s">
        <v>33</v>
      </c>
      <c r="F41" s="402"/>
      <c r="G41" s="391"/>
      <c r="H41" s="391"/>
      <c r="I41" s="391"/>
      <c r="J41" s="489" t="str">
        <f>+IFERROR(IF(H41="","",IF(COUNT(H41,$H$132),ROUND((+H41*100/$H$132),2),"")),0)</f>
        <v/>
      </c>
      <c r="K41" s="489" t="str">
        <f>+IFERROR(IF(H41="","",IF(COUNT(H41,$H$137),ROUND((+H41*100/$H$137),2),"")),0)</f>
        <v/>
      </c>
      <c r="L41" s="391"/>
      <c r="M41" s="489" t="str">
        <f>IFERROR(+IF(OR(L41="",H41=""),"",IF(COUNT(H41,L41),ROUND((+L41*100/H41),2),"")),0)</f>
        <v/>
      </c>
      <c r="N41" s="248"/>
      <c r="O41" s="248"/>
      <c r="P41" s="248"/>
      <c r="Q41" s="248"/>
    </row>
    <row r="42" spans="2:58" ht="20.100000000000001" customHeight="1">
      <c r="B42" s="248"/>
      <c r="C42" s="248"/>
      <c r="D42" s="310" t="s">
        <v>28</v>
      </c>
      <c r="E42" s="318" t="s">
        <v>1474</v>
      </c>
      <c r="F42" s="402"/>
      <c r="G42" s="391"/>
      <c r="H42" s="391"/>
      <c r="I42" s="391"/>
      <c r="J42" s="489" t="str">
        <f>+IFERROR(IF(H42="","",IF(COUNT(H42,$H$132),ROUND((+H42*100/$H$132),2),"")),0)</f>
        <v/>
      </c>
      <c r="K42" s="489" t="str">
        <f>+IFERROR(IF(H42="","",IF(COUNT(H42,$H$137),ROUND((+H42*100/$H$137),2),"")),0)</f>
        <v/>
      </c>
      <c r="L42" s="391"/>
      <c r="M42" s="489" t="str">
        <f>IFERROR(+IF(OR(L42="",H42=""),"",IF(COUNT(H42,L42),ROUND((+L42*100/H42),2),"")),0)</f>
        <v/>
      </c>
      <c r="N42" s="248"/>
      <c r="O42" s="248"/>
      <c r="P42" s="248"/>
      <c r="Q42" s="248"/>
    </row>
    <row r="43" spans="2:58" ht="20.100000000000001" customHeight="1">
      <c r="B43" s="248"/>
      <c r="C43" s="248"/>
      <c r="D43" s="310" t="s">
        <v>29</v>
      </c>
      <c r="E43" s="311" t="s">
        <v>1815</v>
      </c>
      <c r="F43" s="404" t="s">
        <v>89</v>
      </c>
      <c r="G43" s="404"/>
      <c r="H43" s="404"/>
      <c r="I43" s="404"/>
      <c r="J43" s="404"/>
      <c r="K43" s="404"/>
      <c r="L43" s="404"/>
      <c r="M43" s="404"/>
      <c r="N43" s="248"/>
      <c r="O43" s="248"/>
      <c r="P43" s="248"/>
      <c r="Q43" s="248"/>
    </row>
    <row r="44" spans="2:58" s="5" customFormat="1" ht="20.100000000000001" customHeight="1">
      <c r="B44" s="248"/>
      <c r="C44" s="248"/>
      <c r="D44" s="314">
        <v>1</v>
      </c>
      <c r="E44" s="313" t="s">
        <v>75</v>
      </c>
      <c r="F44" s="507"/>
      <c r="G44" s="391"/>
      <c r="H44" s="391"/>
      <c r="I44" s="391"/>
      <c r="J44" s="489" t="str">
        <f t="shared" ref="J44" si="15">+IFERROR(IF(H44="","",IF(COUNT(H44,$H$132),ROUND((+H44*100/$H$132),2),"")),0)</f>
        <v/>
      </c>
      <c r="K44" s="489" t="str">
        <f t="shared" ref="K44" si="16">+IFERROR(IF(H44="","",IF(COUNT(H44,$H$137),ROUND((+H44*100/$H$137),2),"")),0)</f>
        <v/>
      </c>
      <c r="L44" s="391"/>
      <c r="M44" s="489" t="str">
        <f>IFERROR(+IF(OR(L44="",H44=""),"",IF(COUNT(H44,L44),ROUND((+L44*100/H44),2),"")),0)</f>
        <v/>
      </c>
      <c r="N44" s="248"/>
      <c r="O44" s="248"/>
      <c r="P44" s="248"/>
      <c r="Q44" s="248"/>
    </row>
    <row r="45" spans="2:58" s="5" customFormat="1" ht="20.100000000000001" customHeight="1">
      <c r="B45" s="248"/>
      <c r="C45" s="248"/>
      <c r="D45" s="314">
        <v>2</v>
      </c>
      <c r="E45" s="313" t="s">
        <v>76</v>
      </c>
      <c r="F45" s="507"/>
      <c r="G45" s="391"/>
      <c r="H45" s="391"/>
      <c r="I45" s="391"/>
      <c r="J45" s="489" t="str">
        <f t="shared" ref="J45:J53" si="17">+IFERROR(IF(H45="","",IF(COUNT(H45,$H$132),ROUND((+H45*100/$H$132),2),"")),0)</f>
        <v/>
      </c>
      <c r="K45" s="489" t="str">
        <f t="shared" ref="K45:K53" si="18">+IFERROR(IF(H45="","",IF(COUNT(H45,$H$137),ROUND((+H45*100/$H$137),2),"")),0)</f>
        <v/>
      </c>
      <c r="L45" s="391"/>
      <c r="M45" s="489" t="str">
        <f>IFERROR(+IF(OR(L45="",H45=""),"",IF(COUNT(H45,L45),ROUND((+L45*100/H45),2),"")),0)</f>
        <v/>
      </c>
      <c r="N45" s="248"/>
      <c r="O45" s="248"/>
      <c r="P45" s="248"/>
      <c r="Q45" s="248"/>
    </row>
    <row r="46" spans="2:58" ht="20.100000000000001" customHeight="1">
      <c r="B46" s="248"/>
      <c r="C46" s="248"/>
      <c r="D46" s="314">
        <v>3</v>
      </c>
      <c r="E46" s="313" t="s">
        <v>77</v>
      </c>
      <c r="F46" s="507"/>
      <c r="G46" s="391"/>
      <c r="H46" s="391"/>
      <c r="I46" s="391"/>
      <c r="J46" s="489" t="str">
        <f t="shared" ref="J46" si="19">+IFERROR(IF(H46="","",IF(COUNT(H46,$H$132),ROUND((+H46*100/$H$132),2),"")),0)</f>
        <v/>
      </c>
      <c r="K46" s="489" t="str">
        <f t="shared" ref="K46" si="20">+IFERROR(IF(H46="","",IF(COUNT(H46,$H$137),ROUND((+H46*100/$H$137),2),"")),0)</f>
        <v/>
      </c>
      <c r="L46" s="391"/>
      <c r="M46" s="489" t="str">
        <f>IFERROR(+IF(OR(L46="",H46=""),"",IF(COUNT(H46,L46),ROUND((+L46*100/H46),2),"")),0)</f>
        <v/>
      </c>
      <c r="N46" s="248"/>
      <c r="O46" s="248"/>
      <c r="P46" s="248"/>
      <c r="Q46" s="248"/>
    </row>
    <row r="47" spans="2:58" ht="20.100000000000001" customHeight="1">
      <c r="B47" s="248"/>
      <c r="C47" s="248"/>
      <c r="D47" s="314">
        <v>4</v>
      </c>
      <c r="E47" s="313" t="s">
        <v>78</v>
      </c>
      <c r="F47" s="507"/>
      <c r="G47" s="391"/>
      <c r="H47" s="391"/>
      <c r="I47" s="391"/>
      <c r="J47" s="489" t="str">
        <f t="shared" si="17"/>
        <v/>
      </c>
      <c r="K47" s="489" t="str">
        <f t="shared" si="18"/>
        <v/>
      </c>
      <c r="L47" s="391"/>
      <c r="M47" s="489" t="str">
        <f>IFERROR(+IF(OR(L47="",H47=""),"",IF(COUNT(H47,L47),ROUND((+L47*100/H47),2),"")),0)</f>
        <v/>
      </c>
      <c r="N47" s="248"/>
      <c r="O47" s="248"/>
      <c r="P47" s="248"/>
      <c r="Q47" s="248"/>
    </row>
    <row r="48" spans="2:58" ht="20.100000000000001" customHeight="1">
      <c r="B48" s="248"/>
      <c r="C48" s="248"/>
      <c r="D48" s="314">
        <v>5</v>
      </c>
      <c r="E48" s="313" t="s">
        <v>79</v>
      </c>
      <c r="F48" s="507"/>
      <c r="G48" s="391"/>
      <c r="H48" s="391"/>
      <c r="I48" s="391"/>
      <c r="J48" s="489" t="str">
        <f t="shared" si="17"/>
        <v/>
      </c>
      <c r="K48" s="489" t="str">
        <f t="shared" si="18"/>
        <v/>
      </c>
      <c r="L48" s="391"/>
      <c r="M48" s="489" t="str">
        <f>IFERROR(+IF(OR(L48="",H48=""),"",IF(COUNT(H48,L48),ROUND((+L48*100/H48),2),"")),0)</f>
        <v/>
      </c>
      <c r="N48" s="248"/>
      <c r="O48" s="248"/>
      <c r="P48" s="248"/>
      <c r="Q48" s="248"/>
    </row>
    <row r="49" spans="2:17" ht="20.100000000000001" customHeight="1">
      <c r="B49" s="248"/>
      <c r="C49" s="248"/>
      <c r="D49" s="314">
        <v>6</v>
      </c>
      <c r="E49" s="313" t="s">
        <v>1534</v>
      </c>
      <c r="F49" s="507"/>
      <c r="G49" s="391"/>
      <c r="H49" s="391"/>
      <c r="I49" s="391"/>
      <c r="J49" s="489" t="str">
        <f t="shared" si="17"/>
        <v/>
      </c>
      <c r="K49" s="489" t="str">
        <f t="shared" si="18"/>
        <v/>
      </c>
      <c r="L49" s="391"/>
      <c r="M49" s="489" t="str">
        <f t="shared" ref="M49:M53" si="21">IFERROR(+IF(OR(L49="",H49=""),"",IF(COUNT(H49,L49),ROUND((+L49*100/H49),2),"")),0)</f>
        <v/>
      </c>
      <c r="N49" s="248"/>
      <c r="O49" s="248"/>
      <c r="P49" s="248"/>
      <c r="Q49" s="248"/>
    </row>
    <row r="50" spans="2:17" ht="20.100000000000001" customHeight="1">
      <c r="B50" s="248"/>
      <c r="C50" s="248"/>
      <c r="D50" s="314">
        <v>7</v>
      </c>
      <c r="E50" s="313" t="s">
        <v>1536</v>
      </c>
      <c r="F50" s="507"/>
      <c r="G50" s="391"/>
      <c r="H50" s="391"/>
      <c r="I50" s="391"/>
      <c r="J50" s="489" t="str">
        <f t="shared" ref="J50" si="22">+IFERROR(IF(H50="","",IF(COUNT(H50,$H$132),ROUND((+H50*100/$H$132),2),"")),0)</f>
        <v/>
      </c>
      <c r="K50" s="489" t="str">
        <f t="shared" ref="K50" si="23">+IFERROR(IF(H50="","",IF(COUNT(H50,$H$137),ROUND((+H50*100/$H$137),2),"")),0)</f>
        <v/>
      </c>
      <c r="L50" s="391"/>
      <c r="M50" s="489" t="str">
        <f t="shared" si="21"/>
        <v/>
      </c>
      <c r="N50" s="248"/>
      <c r="O50" s="248"/>
      <c r="P50" s="248"/>
      <c r="Q50" s="248"/>
    </row>
    <row r="51" spans="2:17" ht="20.100000000000001" customHeight="1">
      <c r="B51" s="248"/>
      <c r="C51" s="248"/>
      <c r="D51" s="314">
        <v>8</v>
      </c>
      <c r="E51" s="313" t="s">
        <v>1535</v>
      </c>
      <c r="F51" s="507"/>
      <c r="G51" s="391"/>
      <c r="H51" s="391"/>
      <c r="I51" s="391"/>
      <c r="J51" s="489" t="str">
        <f t="shared" si="17"/>
        <v/>
      </c>
      <c r="K51" s="489" t="str">
        <f t="shared" si="18"/>
        <v/>
      </c>
      <c r="L51" s="391"/>
      <c r="M51" s="489" t="str">
        <f t="shared" si="21"/>
        <v/>
      </c>
      <c r="N51" s="248"/>
      <c r="O51" s="248"/>
      <c r="P51" s="248"/>
      <c r="Q51" s="248"/>
    </row>
    <row r="52" spans="2:17" ht="20.100000000000001" customHeight="1">
      <c r="B52" s="248"/>
      <c r="C52" s="248"/>
      <c r="D52" s="314">
        <v>9</v>
      </c>
      <c r="E52" s="313" t="s">
        <v>1537</v>
      </c>
      <c r="F52" s="507"/>
      <c r="G52" s="391"/>
      <c r="H52" s="391"/>
      <c r="I52" s="391"/>
      <c r="J52" s="489" t="str">
        <f t="shared" si="17"/>
        <v/>
      </c>
      <c r="K52" s="489" t="str">
        <f t="shared" si="18"/>
        <v/>
      </c>
      <c r="L52" s="391"/>
      <c r="M52" s="489" t="str">
        <f t="shared" si="21"/>
        <v/>
      </c>
      <c r="N52" s="248"/>
      <c r="O52" s="248"/>
      <c r="P52" s="248"/>
      <c r="Q52" s="248"/>
    </row>
    <row r="53" spans="2:17" ht="20.100000000000001" customHeight="1">
      <c r="B53" s="248"/>
      <c r="C53" s="248"/>
      <c r="D53" s="314">
        <v>10</v>
      </c>
      <c r="E53" s="313" t="s">
        <v>1538</v>
      </c>
      <c r="F53" s="507"/>
      <c r="G53" s="391"/>
      <c r="H53" s="391"/>
      <c r="I53" s="391"/>
      <c r="J53" s="489" t="str">
        <f t="shared" si="17"/>
        <v/>
      </c>
      <c r="K53" s="489" t="str">
        <f t="shared" si="18"/>
        <v/>
      </c>
      <c r="L53" s="391"/>
      <c r="M53" s="489" t="str">
        <f t="shared" si="21"/>
        <v/>
      </c>
      <c r="N53" s="248"/>
      <c r="O53" s="248"/>
      <c r="P53" s="248"/>
      <c r="Q53" s="248"/>
    </row>
    <row r="54" spans="2:17" s="367" customFormat="1" ht="20.100000000000001" customHeight="1">
      <c r="B54" s="248"/>
      <c r="C54" s="248"/>
      <c r="D54" s="314">
        <v>11</v>
      </c>
      <c r="E54" s="313" t="s">
        <v>1638</v>
      </c>
      <c r="F54" s="507"/>
      <c r="G54" s="391"/>
      <c r="H54" s="391"/>
      <c r="I54" s="391"/>
      <c r="J54" s="489" t="str">
        <f t="shared" ref="J54:J56" si="24">+IFERROR(IF(H54="","",IF(COUNT(H54,$H$132),ROUND((+H54*100/$H$132),2),"")),0)</f>
        <v/>
      </c>
      <c r="K54" s="489" t="str">
        <f t="shared" ref="K54:K56" si="25">+IFERROR(IF(H54="","",IF(COUNT(H54,$H$137),ROUND((+H54*100/$H$137),2),"")),0)</f>
        <v/>
      </c>
      <c r="L54" s="391"/>
      <c r="M54" s="489" t="str">
        <f t="shared" ref="M54:M56" si="26">IFERROR(+IF(OR(L54="",H54=""),"",IF(COUNT(H54,L54),ROUND((+L54*100/H54),2),"")),0)</f>
        <v/>
      </c>
      <c r="N54" s="248"/>
      <c r="O54" s="248"/>
      <c r="P54" s="248"/>
      <c r="Q54" s="248"/>
    </row>
    <row r="55" spans="2:17" s="367" customFormat="1" ht="20.100000000000001" customHeight="1">
      <c r="B55" s="248"/>
      <c r="C55" s="248"/>
      <c r="D55" s="314">
        <v>12</v>
      </c>
      <c r="E55" s="313" t="s">
        <v>1639</v>
      </c>
      <c r="F55" s="507"/>
      <c r="G55" s="391"/>
      <c r="H55" s="391"/>
      <c r="I55" s="391"/>
      <c r="J55" s="489" t="str">
        <f t="shared" si="24"/>
        <v/>
      </c>
      <c r="K55" s="489" t="str">
        <f t="shared" si="25"/>
        <v/>
      </c>
      <c r="L55" s="391"/>
      <c r="M55" s="489" t="str">
        <f t="shared" si="26"/>
        <v/>
      </c>
      <c r="N55" s="248"/>
      <c r="O55" s="248"/>
      <c r="P55" s="248"/>
      <c r="Q55" s="248"/>
    </row>
    <row r="56" spans="2:17" s="367" customFormat="1" ht="20.100000000000001" customHeight="1">
      <c r="B56" s="248"/>
      <c r="C56" s="248"/>
      <c r="D56" s="314">
        <v>13</v>
      </c>
      <c r="E56" s="313" t="s">
        <v>1640</v>
      </c>
      <c r="F56" s="507"/>
      <c r="G56" s="391"/>
      <c r="H56" s="391"/>
      <c r="I56" s="391"/>
      <c r="J56" s="489" t="str">
        <f t="shared" si="24"/>
        <v/>
      </c>
      <c r="K56" s="489" t="str">
        <f t="shared" si="25"/>
        <v/>
      </c>
      <c r="L56" s="391"/>
      <c r="M56" s="489" t="str">
        <f t="shared" si="26"/>
        <v/>
      </c>
      <c r="N56" s="248"/>
      <c r="O56" s="248"/>
      <c r="P56" s="248"/>
      <c r="Q56" s="248"/>
    </row>
    <row r="57" spans="2:17" s="367" customFormat="1" ht="20.100000000000001" customHeight="1">
      <c r="B57" s="248"/>
      <c r="C57" s="248"/>
      <c r="D57" s="314">
        <v>14</v>
      </c>
      <c r="E57" s="313" t="s">
        <v>1641</v>
      </c>
      <c r="F57" s="507"/>
      <c r="G57" s="391"/>
      <c r="H57" s="391"/>
      <c r="I57" s="391"/>
      <c r="J57" s="489" t="str">
        <f t="shared" ref="J57:J63" si="27">+IFERROR(IF(H57="","",IF(COUNT(H57,$H$132),ROUND((+H57*100/$H$132),2),"")),0)</f>
        <v/>
      </c>
      <c r="K57" s="489" t="str">
        <f t="shared" ref="K57:K63" si="28">+IFERROR(IF(H57="","",IF(COUNT(H57,$H$137),ROUND((+H57*100/$H$137),2),"")),0)</f>
        <v/>
      </c>
      <c r="L57" s="391"/>
      <c r="M57" s="489" t="str">
        <f t="shared" ref="M57:M63" si="29">IFERROR(+IF(OR(L57="",H57=""),"",IF(COUNT(H57,L57),ROUND((+L57*100/H57),2),"")),0)</f>
        <v/>
      </c>
      <c r="N57" s="248"/>
      <c r="O57" s="248"/>
      <c r="P57" s="248"/>
      <c r="Q57" s="248"/>
    </row>
    <row r="58" spans="2:17" s="367" customFormat="1" ht="20.100000000000001" customHeight="1">
      <c r="B58" s="248"/>
      <c r="C58" s="248"/>
      <c r="D58" s="314">
        <v>15</v>
      </c>
      <c r="E58" s="313" t="s">
        <v>1642</v>
      </c>
      <c r="F58" s="507"/>
      <c r="G58" s="391"/>
      <c r="H58" s="391"/>
      <c r="I58" s="391"/>
      <c r="J58" s="489" t="str">
        <f t="shared" si="27"/>
        <v/>
      </c>
      <c r="K58" s="489" t="str">
        <f t="shared" si="28"/>
        <v/>
      </c>
      <c r="L58" s="391"/>
      <c r="M58" s="489" t="str">
        <f t="shared" si="29"/>
        <v/>
      </c>
      <c r="N58" s="248"/>
      <c r="O58" s="248"/>
      <c r="P58" s="248"/>
      <c r="Q58" s="248"/>
    </row>
    <row r="59" spans="2:17" s="367" customFormat="1" ht="20.100000000000001" customHeight="1">
      <c r="B59" s="248"/>
      <c r="C59" s="248"/>
      <c r="D59" s="314">
        <v>16</v>
      </c>
      <c r="E59" s="313" t="s">
        <v>1643</v>
      </c>
      <c r="F59" s="507"/>
      <c r="G59" s="391"/>
      <c r="H59" s="391"/>
      <c r="I59" s="391"/>
      <c r="J59" s="489" t="str">
        <f t="shared" si="27"/>
        <v/>
      </c>
      <c r="K59" s="489" t="str">
        <f t="shared" si="28"/>
        <v/>
      </c>
      <c r="L59" s="391"/>
      <c r="M59" s="489" t="str">
        <f t="shared" si="29"/>
        <v/>
      </c>
      <c r="N59" s="248"/>
      <c r="O59" s="248"/>
      <c r="P59" s="248"/>
      <c r="Q59" s="248"/>
    </row>
    <row r="60" spans="2:17" s="367" customFormat="1" ht="20.100000000000001" customHeight="1">
      <c r="B60" s="248"/>
      <c r="C60" s="248"/>
      <c r="D60" s="314">
        <v>17</v>
      </c>
      <c r="E60" s="313" t="s">
        <v>1644</v>
      </c>
      <c r="F60" s="507"/>
      <c r="G60" s="391"/>
      <c r="H60" s="391"/>
      <c r="I60" s="391"/>
      <c r="J60" s="489" t="str">
        <f t="shared" si="27"/>
        <v/>
      </c>
      <c r="K60" s="489" t="str">
        <f t="shared" si="28"/>
        <v/>
      </c>
      <c r="L60" s="391"/>
      <c r="M60" s="489" t="str">
        <f t="shared" si="29"/>
        <v/>
      </c>
      <c r="N60" s="248"/>
      <c r="O60" s="248"/>
      <c r="P60" s="248"/>
      <c r="Q60" s="248"/>
    </row>
    <row r="61" spans="2:17" s="367" customFormat="1" ht="20.100000000000001" customHeight="1">
      <c r="B61" s="248"/>
      <c r="C61" s="248"/>
      <c r="D61" s="314">
        <v>18</v>
      </c>
      <c r="E61" s="313" t="s">
        <v>1645</v>
      </c>
      <c r="F61" s="507"/>
      <c r="G61" s="391"/>
      <c r="H61" s="391"/>
      <c r="I61" s="391"/>
      <c r="J61" s="489" t="str">
        <f t="shared" si="27"/>
        <v/>
      </c>
      <c r="K61" s="489" t="str">
        <f t="shared" si="28"/>
        <v/>
      </c>
      <c r="L61" s="391"/>
      <c r="M61" s="489" t="str">
        <f t="shared" si="29"/>
        <v/>
      </c>
      <c r="N61" s="248"/>
      <c r="O61" s="248"/>
      <c r="P61" s="248"/>
      <c r="Q61" s="248"/>
    </row>
    <row r="62" spans="2:17" s="367" customFormat="1" ht="20.100000000000001" customHeight="1">
      <c r="B62" s="248"/>
      <c r="C62" s="248"/>
      <c r="D62" s="314">
        <v>19</v>
      </c>
      <c r="E62" s="313" t="s">
        <v>1646</v>
      </c>
      <c r="F62" s="507"/>
      <c r="G62" s="391"/>
      <c r="H62" s="391"/>
      <c r="I62" s="391"/>
      <c r="J62" s="489" t="str">
        <f t="shared" si="27"/>
        <v/>
      </c>
      <c r="K62" s="489" t="str">
        <f t="shared" si="28"/>
        <v/>
      </c>
      <c r="L62" s="391"/>
      <c r="M62" s="489" t="str">
        <f t="shared" si="29"/>
        <v/>
      </c>
      <c r="N62" s="248"/>
      <c r="O62" s="248"/>
      <c r="P62" s="248"/>
      <c r="Q62" s="248"/>
    </row>
    <row r="63" spans="2:17" s="367" customFormat="1" ht="20.100000000000001" customHeight="1">
      <c r="B63" s="248"/>
      <c r="C63" s="248"/>
      <c r="D63" s="314">
        <v>20</v>
      </c>
      <c r="E63" s="313" t="s">
        <v>1647</v>
      </c>
      <c r="F63" s="507"/>
      <c r="G63" s="391"/>
      <c r="H63" s="391"/>
      <c r="I63" s="391"/>
      <c r="J63" s="489" t="str">
        <f t="shared" si="27"/>
        <v/>
      </c>
      <c r="K63" s="489" t="str">
        <f t="shared" si="28"/>
        <v/>
      </c>
      <c r="L63" s="391"/>
      <c r="M63" s="489" t="str">
        <f t="shared" si="29"/>
        <v/>
      </c>
      <c r="N63" s="248"/>
      <c r="O63" s="248"/>
      <c r="P63" s="248"/>
      <c r="Q63" s="248"/>
    </row>
    <row r="64" spans="2:17" ht="20.100000000000001" customHeight="1">
      <c r="B64" s="248"/>
      <c r="C64" s="248"/>
      <c r="D64" s="620" t="s">
        <v>74</v>
      </c>
      <c r="E64" s="621"/>
      <c r="F64" s="622"/>
      <c r="G64" s="191" t="str">
        <f t="shared" ref="G64:H64" si="30">+IF(COUNT(G44:G63),ROUND(SUM(G44:G63),0),"")</f>
        <v/>
      </c>
      <c r="H64" s="191" t="str">
        <f t="shared" si="30"/>
        <v/>
      </c>
      <c r="I64" s="191" t="str">
        <f t="shared" ref="I64:L64" si="31">+IF(COUNT(I44:I63),ROUND(SUM(I44:I63),0),"")</f>
        <v/>
      </c>
      <c r="J64" s="59" t="str">
        <f>+IFERROR(IF(H64="","",IF(COUNT(H64,$H$132),ROUND((+H64*100/$H$132),2),"")),0)</f>
        <v/>
      </c>
      <c r="K64" s="59" t="str">
        <f>+IFERROR(IF(H64="","",IF(COUNT(H64,$H$137),ROUND((+H64*100/$H$137),2),"")),0)</f>
        <v/>
      </c>
      <c r="L64" s="191" t="str">
        <f t="shared" si="31"/>
        <v/>
      </c>
      <c r="M64" s="41" t="str">
        <f>IFERROR(+IF(OR(L64="",H64=""),"",IF(COUNT(H64,L64),ROUND((+L64*100/H64),2),"")),0)</f>
        <v/>
      </c>
      <c r="N64" s="248"/>
      <c r="O64" s="248"/>
      <c r="P64" s="248"/>
      <c r="Q64" s="248"/>
    </row>
    <row r="65" spans="2:17" ht="20.100000000000001" customHeight="1">
      <c r="B65" s="248"/>
      <c r="C65" s="248"/>
      <c r="D65" s="623" t="s">
        <v>34</v>
      </c>
      <c r="E65" s="624"/>
      <c r="F65" s="625"/>
      <c r="G65" s="191" t="str">
        <f t="shared" ref="G65:H65" si="32">+IF(COUNT(G39:G42,G64),ROUND(SUM(G39:G42,G64),0),"")</f>
        <v/>
      </c>
      <c r="H65" s="191" t="str">
        <f t="shared" si="32"/>
        <v/>
      </c>
      <c r="I65" s="191" t="str">
        <f t="shared" ref="I65" si="33">+IF(COUNT(I39:I42,I64),ROUND(SUM(I39:I42,I64),0),"")</f>
        <v/>
      </c>
      <c r="J65" s="59" t="str">
        <f t="shared" ref="J65:J66" si="34">+IFERROR(IF(H65="","",IF(COUNT(H65,$H$132),ROUND((+H65*100/$H$132),2),"")),0)</f>
        <v/>
      </c>
      <c r="K65" s="59" t="str">
        <f t="shared" ref="K65:K66" si="35">+IFERROR(IF(H65="","",IF(COUNT(H65,$H$137),ROUND((+H65*100/$H$137),2),"")),0)</f>
        <v/>
      </c>
      <c r="L65" s="189" t="str">
        <f>+IF(COUNT(L39:L42,L64),ROUND(SUM(L39:L42,L64),0),"")</f>
        <v/>
      </c>
      <c r="M65" s="41" t="str">
        <f>IFERROR(+IF(OR(L65="",H65=""),"",IF(COUNT(H65,L65),ROUND((+L65*100/H65),2),"")),0)</f>
        <v/>
      </c>
      <c r="N65" s="248"/>
      <c r="O65" s="248"/>
      <c r="P65" s="248"/>
      <c r="Q65" s="248"/>
    </row>
    <row r="66" spans="2:17" ht="30" customHeight="1">
      <c r="B66" s="248"/>
      <c r="C66" s="248"/>
      <c r="D66" s="626" t="s">
        <v>112</v>
      </c>
      <c r="E66" s="627"/>
      <c r="F66" s="628"/>
      <c r="G66" s="191">
        <f t="shared" ref="G66:H66" si="36">+IF(COUNT(G37,G65),ROUND(SUM(G37,G65),0),"")</f>
        <v>6</v>
      </c>
      <c r="H66" s="191">
        <f t="shared" si="36"/>
        <v>5308575</v>
      </c>
      <c r="I66" s="191">
        <f t="shared" ref="I66" si="37">+IF(COUNT(I37,I65),ROUND(SUM(I37,I65),0),"")</f>
        <v>5308575</v>
      </c>
      <c r="J66" s="59">
        <f t="shared" si="34"/>
        <v>48.8</v>
      </c>
      <c r="K66" s="59">
        <f t="shared" si="35"/>
        <v>48.8</v>
      </c>
      <c r="L66" s="191" t="str">
        <f>+IF(COUNT(L37,L65),ROUND(SUM(L37,L65),0),"")</f>
        <v/>
      </c>
      <c r="M66" s="59" t="str">
        <f>IFERROR(+IF(OR(L66="",H66=""),"",IF(COUNT(H66,L66),ROUND((+L66*100/H66),2),"")),0)</f>
        <v/>
      </c>
      <c r="N66" s="248"/>
      <c r="O66" s="248"/>
      <c r="P66" s="248"/>
      <c r="Q66" s="248"/>
    </row>
    <row r="67" spans="2:17" s="2" customFormat="1" ht="20.100000000000001" customHeight="1">
      <c r="B67" s="247"/>
      <c r="C67" s="247"/>
      <c r="D67" s="308" t="s">
        <v>35</v>
      </c>
      <c r="E67" s="315" t="s">
        <v>36</v>
      </c>
      <c r="F67" s="192"/>
      <c r="G67" s="192"/>
      <c r="H67" s="192"/>
      <c r="I67" s="192"/>
      <c r="J67" s="192"/>
      <c r="K67" s="192"/>
      <c r="L67" s="192"/>
      <c r="M67" s="60"/>
      <c r="N67" s="247"/>
      <c r="O67" s="247"/>
      <c r="P67" s="247"/>
      <c r="Q67" s="247"/>
    </row>
    <row r="68" spans="2:17" s="2" customFormat="1" ht="20.100000000000001" customHeight="1">
      <c r="B68" s="247"/>
      <c r="C68" s="247"/>
      <c r="D68" s="309" t="s">
        <v>21</v>
      </c>
      <c r="E68" s="340" t="s">
        <v>37</v>
      </c>
      <c r="F68" s="399"/>
      <c r="G68" s="406"/>
      <c r="H68" s="406"/>
      <c r="I68" s="399"/>
      <c r="J68" s="399"/>
      <c r="K68" s="399"/>
      <c r="L68" s="342"/>
      <c r="M68" s="62"/>
      <c r="N68" s="247"/>
      <c r="O68" s="247"/>
      <c r="P68" s="247"/>
      <c r="Q68" s="247"/>
    </row>
    <row r="69" spans="2:17" ht="20.100000000000001" customHeight="1">
      <c r="B69" s="248"/>
      <c r="C69" s="248"/>
      <c r="D69" s="316" t="s">
        <v>25</v>
      </c>
      <c r="E69" s="317" t="s">
        <v>1790</v>
      </c>
      <c r="F69" s="403"/>
      <c r="G69" s="391"/>
      <c r="H69" s="391"/>
      <c r="I69" s="391"/>
      <c r="J69" s="489" t="str">
        <f t="shared" ref="J69:J89" si="38">+IFERROR(IF(H69="","",IF(COUNT(H69,$H$132),ROUND((+H69*100/$H$132),2),"")),0)</f>
        <v/>
      </c>
      <c r="K69" s="489" t="str">
        <f t="shared" ref="K69:K89" si="39">+IFERROR(IF(H69="","",IF(COUNT(H69,$H$137),ROUND((+H69*100/$H$137),2),"")),0)</f>
        <v/>
      </c>
      <c r="L69" s="333"/>
      <c r="M69" s="334"/>
      <c r="N69" s="248"/>
      <c r="O69" s="248"/>
      <c r="P69" s="248"/>
      <c r="Q69" s="248"/>
    </row>
    <row r="70" spans="2:17" ht="20.100000000000001" customHeight="1">
      <c r="B70" s="248"/>
      <c r="C70" s="248"/>
      <c r="D70" s="339" t="s">
        <v>26</v>
      </c>
      <c r="E70" s="343" t="s">
        <v>1793</v>
      </c>
      <c r="F70" s="344"/>
      <c r="G70" s="391"/>
      <c r="H70" s="391"/>
      <c r="I70" s="391"/>
      <c r="J70" s="489" t="str">
        <f t="shared" si="38"/>
        <v/>
      </c>
      <c r="K70" s="489" t="str">
        <f t="shared" si="39"/>
        <v/>
      </c>
      <c r="L70" s="335"/>
      <c r="M70" s="336"/>
      <c r="N70" s="248"/>
      <c r="O70" s="248"/>
      <c r="P70" s="248"/>
      <c r="Q70" s="248"/>
    </row>
    <row r="71" spans="2:17" ht="20.100000000000001" customHeight="1">
      <c r="B71" s="248"/>
      <c r="C71" s="248"/>
      <c r="D71" s="339" t="s">
        <v>27</v>
      </c>
      <c r="E71" s="343" t="s">
        <v>1794</v>
      </c>
      <c r="F71" s="344"/>
      <c r="G71" s="391"/>
      <c r="H71" s="391"/>
      <c r="I71" s="391"/>
      <c r="J71" s="489" t="str">
        <f t="shared" si="38"/>
        <v/>
      </c>
      <c r="K71" s="489" t="str">
        <f t="shared" si="39"/>
        <v/>
      </c>
      <c r="L71" s="335"/>
      <c r="M71" s="336"/>
      <c r="N71" s="248"/>
      <c r="O71" s="248"/>
      <c r="P71" s="248"/>
      <c r="Q71" s="248"/>
    </row>
    <row r="72" spans="2:17" ht="20.100000000000001" customHeight="1">
      <c r="B72" s="248"/>
      <c r="C72" s="248"/>
      <c r="D72" s="339" t="s">
        <v>28</v>
      </c>
      <c r="E72" s="343" t="s">
        <v>1773</v>
      </c>
      <c r="F72" s="344"/>
      <c r="G72" s="391"/>
      <c r="H72" s="391"/>
      <c r="I72" s="391"/>
      <c r="J72" s="489" t="str">
        <f t="shared" si="38"/>
        <v/>
      </c>
      <c r="K72" s="489" t="str">
        <f t="shared" si="39"/>
        <v/>
      </c>
      <c r="L72" s="335"/>
      <c r="M72" s="336"/>
      <c r="N72" s="248"/>
      <c r="O72" s="248"/>
      <c r="P72" s="248"/>
      <c r="Q72" s="248"/>
    </row>
    <row r="73" spans="2:17" ht="20.100000000000001" customHeight="1">
      <c r="B73" s="248"/>
      <c r="C73" s="248"/>
      <c r="D73" s="339" t="s">
        <v>29</v>
      </c>
      <c r="E73" s="343" t="s">
        <v>1792</v>
      </c>
      <c r="F73" s="344"/>
      <c r="G73" s="391"/>
      <c r="H73" s="391"/>
      <c r="I73" s="391"/>
      <c r="J73" s="489" t="str">
        <f t="shared" si="38"/>
        <v/>
      </c>
      <c r="K73" s="489" t="str">
        <f t="shared" si="39"/>
        <v/>
      </c>
      <c r="L73" s="335"/>
      <c r="M73" s="336"/>
      <c r="N73" s="248"/>
      <c r="O73" s="248"/>
      <c r="P73" s="248"/>
      <c r="Q73" s="248"/>
    </row>
    <row r="74" spans="2:17" ht="20.100000000000001" customHeight="1">
      <c r="B74" s="248"/>
      <c r="C74" s="248"/>
      <c r="D74" s="339" t="s">
        <v>38</v>
      </c>
      <c r="E74" s="343" t="s">
        <v>1795</v>
      </c>
      <c r="F74" s="344"/>
      <c r="G74" s="391"/>
      <c r="H74" s="391"/>
      <c r="I74" s="391"/>
      <c r="J74" s="489" t="str">
        <f t="shared" si="38"/>
        <v/>
      </c>
      <c r="K74" s="489" t="str">
        <f t="shared" si="39"/>
        <v/>
      </c>
      <c r="L74" s="335"/>
      <c r="M74" s="336"/>
      <c r="N74" s="248"/>
      <c r="O74" s="248"/>
      <c r="P74" s="248"/>
      <c r="Q74" s="248"/>
    </row>
    <row r="75" spans="2:17" ht="20.100000000000001" customHeight="1">
      <c r="B75" s="248"/>
      <c r="C75" s="248"/>
      <c r="D75" s="339" t="s">
        <v>39</v>
      </c>
      <c r="E75" s="343" t="s">
        <v>1796</v>
      </c>
      <c r="F75" s="344"/>
      <c r="G75" s="391"/>
      <c r="H75" s="391"/>
      <c r="I75" s="391"/>
      <c r="J75" s="489" t="str">
        <f t="shared" si="38"/>
        <v/>
      </c>
      <c r="K75" s="489" t="str">
        <f t="shared" si="39"/>
        <v/>
      </c>
      <c r="L75" s="335"/>
      <c r="M75" s="336"/>
      <c r="N75" s="248"/>
      <c r="O75" s="248"/>
      <c r="P75" s="248"/>
      <c r="Q75" s="248"/>
    </row>
    <row r="76" spans="2:17" ht="20.100000000000001" customHeight="1">
      <c r="B76" s="248"/>
      <c r="C76" s="248"/>
      <c r="D76" s="339" t="s">
        <v>40</v>
      </c>
      <c r="E76" s="343" t="s">
        <v>1797</v>
      </c>
      <c r="F76" s="344"/>
      <c r="G76" s="391"/>
      <c r="H76" s="391"/>
      <c r="I76" s="391"/>
      <c r="J76" s="489" t="str">
        <f t="shared" si="38"/>
        <v/>
      </c>
      <c r="K76" s="489" t="str">
        <f t="shared" si="39"/>
        <v/>
      </c>
      <c r="L76" s="335"/>
      <c r="M76" s="336"/>
      <c r="N76" s="248"/>
      <c r="O76" s="248"/>
      <c r="P76" s="248"/>
      <c r="Q76" s="248"/>
    </row>
    <row r="77" spans="2:17" ht="20.100000000000001" customHeight="1">
      <c r="B77" s="248"/>
      <c r="C77" s="248"/>
      <c r="D77" s="339" t="s">
        <v>1615</v>
      </c>
      <c r="E77" s="318" t="s">
        <v>1798</v>
      </c>
      <c r="F77" s="344"/>
      <c r="G77" s="492"/>
      <c r="H77" s="492"/>
      <c r="I77" s="492"/>
      <c r="J77" s="490"/>
      <c r="K77" s="490"/>
      <c r="L77" s="335"/>
      <c r="M77" s="336"/>
      <c r="N77" s="248"/>
      <c r="O77" s="248"/>
      <c r="P77" s="248"/>
      <c r="Q77" s="248"/>
    </row>
    <row r="78" spans="2:17" ht="20.100000000000001" customHeight="1">
      <c r="B78" s="248"/>
      <c r="C78" s="248"/>
      <c r="D78" s="339" t="s">
        <v>1616</v>
      </c>
      <c r="E78" s="318" t="s">
        <v>1799</v>
      </c>
      <c r="F78" s="344"/>
      <c r="G78" s="492"/>
      <c r="H78" s="492"/>
      <c r="I78" s="492"/>
      <c r="J78" s="490"/>
      <c r="K78" s="490"/>
      <c r="L78" s="335"/>
      <c r="M78" s="336"/>
      <c r="N78" s="248"/>
      <c r="O78" s="248"/>
      <c r="P78" s="248"/>
      <c r="Q78" s="248"/>
    </row>
    <row r="79" spans="2:17" ht="20.100000000000001" customHeight="1">
      <c r="B79" s="248"/>
      <c r="C79" s="248"/>
      <c r="D79" s="310" t="s">
        <v>1617</v>
      </c>
      <c r="E79" s="311" t="s">
        <v>1815</v>
      </c>
      <c r="F79" s="487" t="s">
        <v>89</v>
      </c>
      <c r="G79" s="404"/>
      <c r="H79" s="404"/>
      <c r="I79" s="404"/>
      <c r="J79" s="404"/>
      <c r="K79" s="404"/>
      <c r="L79" s="335"/>
      <c r="M79" s="336"/>
      <c r="N79" s="248"/>
      <c r="O79" s="248"/>
      <c r="P79" s="248"/>
      <c r="Q79" s="248"/>
    </row>
    <row r="80" spans="2:17" ht="21.75" customHeight="1">
      <c r="B80" s="248"/>
      <c r="C80" s="248"/>
      <c r="D80" s="312">
        <v>1</v>
      </c>
      <c r="E80" s="313" t="s">
        <v>1816</v>
      </c>
      <c r="F80" s="405"/>
      <c r="G80" s="391"/>
      <c r="H80" s="391"/>
      <c r="I80" s="391"/>
      <c r="J80" s="489" t="str">
        <f t="shared" si="38"/>
        <v/>
      </c>
      <c r="K80" s="489" t="str">
        <f t="shared" si="39"/>
        <v/>
      </c>
      <c r="L80" s="335"/>
      <c r="M80" s="336"/>
      <c r="N80" s="248"/>
      <c r="O80" s="248"/>
      <c r="P80" s="248"/>
      <c r="Q80" s="248"/>
    </row>
    <row r="81" spans="2:17" ht="21.75" customHeight="1">
      <c r="B81" s="248"/>
      <c r="C81" s="248"/>
      <c r="D81" s="312">
        <v>2</v>
      </c>
      <c r="E81" s="313" t="s">
        <v>1817</v>
      </c>
      <c r="F81" s="405"/>
      <c r="G81" s="391"/>
      <c r="H81" s="391"/>
      <c r="I81" s="391"/>
      <c r="J81" s="489" t="str">
        <f t="shared" si="38"/>
        <v/>
      </c>
      <c r="K81" s="489" t="str">
        <f t="shared" si="39"/>
        <v/>
      </c>
      <c r="L81" s="335"/>
      <c r="M81" s="336"/>
      <c r="N81" s="248"/>
      <c r="O81" s="248"/>
      <c r="P81" s="248"/>
      <c r="Q81" s="248"/>
    </row>
    <row r="82" spans="2:17" ht="20.100000000000001" customHeight="1">
      <c r="B82" s="248"/>
      <c r="C82" s="248"/>
      <c r="D82" s="312">
        <v>3</v>
      </c>
      <c r="E82" s="313" t="s">
        <v>1818</v>
      </c>
      <c r="F82" s="405"/>
      <c r="G82" s="391"/>
      <c r="H82" s="391"/>
      <c r="I82" s="391"/>
      <c r="J82" s="489" t="str">
        <f t="shared" si="38"/>
        <v/>
      </c>
      <c r="K82" s="489" t="str">
        <f t="shared" si="39"/>
        <v/>
      </c>
      <c r="L82" s="335"/>
      <c r="M82" s="336"/>
      <c r="N82" s="248"/>
      <c r="O82" s="248"/>
      <c r="P82" s="248"/>
      <c r="Q82" s="248"/>
    </row>
    <row r="83" spans="2:17" ht="20.100000000000001" customHeight="1">
      <c r="B83" s="248"/>
      <c r="C83" s="248"/>
      <c r="D83" s="312">
        <v>4</v>
      </c>
      <c r="E83" s="313" t="s">
        <v>1819</v>
      </c>
      <c r="F83" s="405"/>
      <c r="G83" s="391"/>
      <c r="H83" s="391"/>
      <c r="I83" s="391"/>
      <c r="J83" s="489" t="str">
        <f t="shared" si="38"/>
        <v/>
      </c>
      <c r="K83" s="489" t="str">
        <f t="shared" si="39"/>
        <v/>
      </c>
      <c r="L83" s="335"/>
      <c r="M83" s="336"/>
      <c r="N83" s="248"/>
      <c r="O83" s="248"/>
      <c r="P83" s="248"/>
      <c r="Q83" s="248"/>
    </row>
    <row r="84" spans="2:17" ht="20.100000000000001" customHeight="1">
      <c r="B84" s="248"/>
      <c r="C84" s="248"/>
      <c r="D84" s="312">
        <v>5</v>
      </c>
      <c r="E84" s="313" t="s">
        <v>1820</v>
      </c>
      <c r="F84" s="405"/>
      <c r="G84" s="391"/>
      <c r="H84" s="391"/>
      <c r="I84" s="391"/>
      <c r="J84" s="489" t="str">
        <f t="shared" si="38"/>
        <v/>
      </c>
      <c r="K84" s="489" t="str">
        <f t="shared" si="39"/>
        <v/>
      </c>
      <c r="L84" s="335"/>
      <c r="M84" s="336"/>
      <c r="N84" s="248"/>
      <c r="O84" s="248"/>
      <c r="P84" s="248"/>
      <c r="Q84" s="248"/>
    </row>
    <row r="85" spans="2:17" ht="20.100000000000001" customHeight="1">
      <c r="B85" s="248"/>
      <c r="C85" s="248"/>
      <c r="D85" s="312">
        <v>6</v>
      </c>
      <c r="E85" s="313" t="s">
        <v>1821</v>
      </c>
      <c r="F85" s="405"/>
      <c r="G85" s="391"/>
      <c r="H85" s="391"/>
      <c r="I85" s="391"/>
      <c r="J85" s="489" t="str">
        <f t="shared" si="38"/>
        <v/>
      </c>
      <c r="K85" s="489" t="str">
        <f t="shared" si="39"/>
        <v/>
      </c>
      <c r="L85" s="335"/>
      <c r="M85" s="336"/>
      <c r="N85" s="248"/>
      <c r="O85" s="248"/>
      <c r="P85" s="248"/>
      <c r="Q85" s="248"/>
    </row>
    <row r="86" spans="2:17" ht="20.100000000000001" customHeight="1">
      <c r="B86" s="248"/>
      <c r="C86" s="248"/>
      <c r="D86" s="312">
        <v>7</v>
      </c>
      <c r="E86" s="313" t="s">
        <v>1822</v>
      </c>
      <c r="F86" s="405"/>
      <c r="G86" s="391"/>
      <c r="H86" s="391"/>
      <c r="I86" s="391"/>
      <c r="J86" s="489" t="str">
        <f t="shared" si="38"/>
        <v/>
      </c>
      <c r="K86" s="489" t="str">
        <f t="shared" si="39"/>
        <v/>
      </c>
      <c r="L86" s="335"/>
      <c r="M86" s="336"/>
      <c r="N86" s="248"/>
      <c r="O86" s="248"/>
      <c r="P86" s="248"/>
      <c r="Q86" s="248"/>
    </row>
    <row r="87" spans="2:17" ht="20.100000000000001" customHeight="1">
      <c r="B87" s="248"/>
      <c r="C87" s="248"/>
      <c r="D87" s="312">
        <v>8</v>
      </c>
      <c r="E87" s="313" t="s">
        <v>1823</v>
      </c>
      <c r="F87" s="405"/>
      <c r="G87" s="391"/>
      <c r="H87" s="391"/>
      <c r="I87" s="391"/>
      <c r="J87" s="489" t="str">
        <f t="shared" si="38"/>
        <v/>
      </c>
      <c r="K87" s="489" t="str">
        <f t="shared" si="39"/>
        <v/>
      </c>
      <c r="L87" s="335"/>
      <c r="M87" s="336"/>
      <c r="N87" s="248"/>
      <c r="O87" s="248"/>
      <c r="P87" s="248"/>
      <c r="Q87" s="248"/>
    </row>
    <row r="88" spans="2:17" ht="20.100000000000001" customHeight="1">
      <c r="B88" s="248"/>
      <c r="C88" s="248"/>
      <c r="D88" s="312">
        <v>9</v>
      </c>
      <c r="E88" s="313" t="s">
        <v>1824</v>
      </c>
      <c r="F88" s="405"/>
      <c r="G88" s="391"/>
      <c r="H88" s="391"/>
      <c r="I88" s="391"/>
      <c r="J88" s="489" t="str">
        <f t="shared" si="38"/>
        <v/>
      </c>
      <c r="K88" s="489" t="str">
        <f t="shared" si="39"/>
        <v/>
      </c>
      <c r="L88" s="335"/>
      <c r="M88" s="336"/>
      <c r="N88" s="248"/>
      <c r="O88" s="248"/>
      <c r="P88" s="248"/>
      <c r="Q88" s="248"/>
    </row>
    <row r="89" spans="2:17" ht="20.100000000000001" customHeight="1">
      <c r="B89" s="248"/>
      <c r="C89" s="248"/>
      <c r="D89" s="312">
        <v>10</v>
      </c>
      <c r="E89" s="313" t="s">
        <v>1825</v>
      </c>
      <c r="F89" s="405"/>
      <c r="G89" s="391"/>
      <c r="H89" s="391"/>
      <c r="I89" s="391"/>
      <c r="J89" s="489" t="str">
        <f t="shared" si="38"/>
        <v/>
      </c>
      <c r="K89" s="489" t="str">
        <f t="shared" si="39"/>
        <v/>
      </c>
      <c r="L89" s="335"/>
      <c r="M89" s="336"/>
      <c r="N89" s="248"/>
      <c r="O89" s="248"/>
      <c r="P89" s="248"/>
      <c r="Q89" s="248"/>
    </row>
    <row r="90" spans="2:17" s="367" customFormat="1" ht="20.100000000000001" customHeight="1">
      <c r="B90" s="248"/>
      <c r="C90" s="248"/>
      <c r="D90" s="312">
        <v>11</v>
      </c>
      <c r="E90" s="313" t="s">
        <v>1826</v>
      </c>
      <c r="F90" s="405"/>
      <c r="G90" s="391"/>
      <c r="H90" s="391"/>
      <c r="I90" s="391"/>
      <c r="J90" s="489" t="str">
        <f t="shared" ref="J90:J97" si="40">+IFERROR(IF(H90="","",IF(COUNT(H90,$H$132),ROUND((+H90*100/$H$132),2),"")),0)</f>
        <v/>
      </c>
      <c r="K90" s="489" t="str">
        <f t="shared" ref="K90:K97" si="41">+IFERROR(IF(H90="","",IF(COUNT(H90,$H$137),ROUND((+H90*100/$H$137),2),"")),0)</f>
        <v/>
      </c>
      <c r="L90" s="335"/>
      <c r="M90" s="336"/>
      <c r="N90" s="248"/>
      <c r="O90" s="248"/>
      <c r="P90" s="248"/>
      <c r="Q90" s="248"/>
    </row>
    <row r="91" spans="2:17" s="367" customFormat="1" ht="20.100000000000001" customHeight="1">
      <c r="B91" s="248"/>
      <c r="C91" s="248"/>
      <c r="D91" s="312">
        <v>12</v>
      </c>
      <c r="E91" s="313" t="s">
        <v>1827</v>
      </c>
      <c r="F91" s="405"/>
      <c r="G91" s="391"/>
      <c r="H91" s="391"/>
      <c r="I91" s="391"/>
      <c r="J91" s="489" t="str">
        <f t="shared" ref="J91" si="42">+IFERROR(IF(H91="","",IF(COUNT(H91,$H$132),ROUND((+H91*100/$H$132),2),"")),0)</f>
        <v/>
      </c>
      <c r="K91" s="489" t="str">
        <f t="shared" ref="K91" si="43">+IFERROR(IF(H91="","",IF(COUNT(H91,$H$137),ROUND((+H91*100/$H$137),2),"")),0)</f>
        <v/>
      </c>
      <c r="L91" s="335"/>
      <c r="M91" s="336"/>
      <c r="N91" s="248"/>
      <c r="O91" s="248"/>
      <c r="P91" s="248"/>
      <c r="Q91" s="248"/>
    </row>
    <row r="92" spans="2:17" s="367" customFormat="1" ht="20.100000000000001" customHeight="1">
      <c r="B92" s="248"/>
      <c r="C92" s="248"/>
      <c r="D92" s="312">
        <v>13</v>
      </c>
      <c r="E92" s="313" t="s">
        <v>1828</v>
      </c>
      <c r="F92" s="405"/>
      <c r="G92" s="391"/>
      <c r="H92" s="391"/>
      <c r="I92" s="391"/>
      <c r="J92" s="489" t="str">
        <f t="shared" si="40"/>
        <v/>
      </c>
      <c r="K92" s="489" t="str">
        <f t="shared" si="41"/>
        <v/>
      </c>
      <c r="L92" s="335"/>
      <c r="M92" s="336"/>
      <c r="N92" s="248"/>
      <c r="O92" s="248"/>
      <c r="P92" s="248"/>
      <c r="Q92" s="248"/>
    </row>
    <row r="93" spans="2:17" s="367" customFormat="1" ht="20.100000000000001" customHeight="1">
      <c r="B93" s="248"/>
      <c r="C93" s="248"/>
      <c r="D93" s="312">
        <v>14</v>
      </c>
      <c r="E93" s="313" t="s">
        <v>1829</v>
      </c>
      <c r="F93" s="405"/>
      <c r="G93" s="391"/>
      <c r="H93" s="391"/>
      <c r="I93" s="391"/>
      <c r="J93" s="489" t="str">
        <f t="shared" si="40"/>
        <v/>
      </c>
      <c r="K93" s="489" t="str">
        <f t="shared" si="41"/>
        <v/>
      </c>
      <c r="L93" s="335"/>
      <c r="M93" s="336"/>
      <c r="N93" s="248"/>
      <c r="O93" s="248"/>
      <c r="P93" s="248"/>
      <c r="Q93" s="248"/>
    </row>
    <row r="94" spans="2:17" s="367" customFormat="1" ht="20.100000000000001" customHeight="1">
      <c r="B94" s="248"/>
      <c r="C94" s="248"/>
      <c r="D94" s="312">
        <v>15</v>
      </c>
      <c r="E94" s="313" t="s">
        <v>1830</v>
      </c>
      <c r="F94" s="405"/>
      <c r="G94" s="391"/>
      <c r="H94" s="391"/>
      <c r="I94" s="391"/>
      <c r="J94" s="489" t="str">
        <f t="shared" si="40"/>
        <v/>
      </c>
      <c r="K94" s="489" t="str">
        <f t="shared" si="41"/>
        <v/>
      </c>
      <c r="L94" s="335"/>
      <c r="M94" s="336"/>
      <c r="N94" s="248"/>
      <c r="O94" s="248"/>
      <c r="P94" s="248"/>
      <c r="Q94" s="248"/>
    </row>
    <row r="95" spans="2:17" s="367" customFormat="1" ht="20.100000000000001" customHeight="1">
      <c r="B95" s="248"/>
      <c r="C95" s="248"/>
      <c r="D95" s="312">
        <v>16</v>
      </c>
      <c r="E95" s="313" t="s">
        <v>1831</v>
      </c>
      <c r="F95" s="405"/>
      <c r="G95" s="391"/>
      <c r="H95" s="391"/>
      <c r="I95" s="391"/>
      <c r="J95" s="489" t="str">
        <f t="shared" si="40"/>
        <v/>
      </c>
      <c r="K95" s="489" t="str">
        <f t="shared" si="41"/>
        <v/>
      </c>
      <c r="L95" s="335"/>
      <c r="M95" s="336"/>
      <c r="N95" s="248"/>
      <c r="O95" s="248"/>
      <c r="P95" s="248"/>
      <c r="Q95" s="248"/>
    </row>
    <row r="96" spans="2:17" s="367" customFormat="1" ht="20.100000000000001" customHeight="1">
      <c r="B96" s="248"/>
      <c r="C96" s="248"/>
      <c r="D96" s="312">
        <v>17</v>
      </c>
      <c r="E96" s="313" t="s">
        <v>1832</v>
      </c>
      <c r="F96" s="405"/>
      <c r="G96" s="391"/>
      <c r="H96" s="391"/>
      <c r="I96" s="391"/>
      <c r="J96" s="489" t="str">
        <f t="shared" si="40"/>
        <v/>
      </c>
      <c r="K96" s="489" t="str">
        <f t="shared" si="41"/>
        <v/>
      </c>
      <c r="L96" s="335"/>
      <c r="M96" s="336"/>
      <c r="N96" s="248"/>
      <c r="O96" s="248"/>
      <c r="P96" s="248"/>
      <c r="Q96" s="248"/>
    </row>
    <row r="97" spans="2:17" s="367" customFormat="1" ht="20.100000000000001" customHeight="1">
      <c r="B97" s="248"/>
      <c r="C97" s="248"/>
      <c r="D97" s="312">
        <v>18</v>
      </c>
      <c r="E97" s="313" t="s">
        <v>1833</v>
      </c>
      <c r="F97" s="405"/>
      <c r="G97" s="391"/>
      <c r="H97" s="391"/>
      <c r="I97" s="391"/>
      <c r="J97" s="489" t="str">
        <f t="shared" si="40"/>
        <v/>
      </c>
      <c r="K97" s="489" t="str">
        <f t="shared" si="41"/>
        <v/>
      </c>
      <c r="L97" s="335"/>
      <c r="M97" s="336"/>
      <c r="N97" s="248"/>
      <c r="O97" s="248"/>
      <c r="P97" s="248"/>
      <c r="Q97" s="248"/>
    </row>
    <row r="98" spans="2:17" s="367" customFormat="1" ht="20.100000000000001" customHeight="1">
      <c r="B98" s="248"/>
      <c r="C98" s="248"/>
      <c r="D98" s="312">
        <v>19</v>
      </c>
      <c r="E98" s="313" t="s">
        <v>1834</v>
      </c>
      <c r="F98" s="405"/>
      <c r="G98" s="391"/>
      <c r="H98" s="391"/>
      <c r="I98" s="391"/>
      <c r="J98" s="489" t="str">
        <f t="shared" ref="J98:J99" si="44">+IFERROR(IF(H98="","",IF(COUNT(H98,$H$132),ROUND((+H98*100/$H$132),2),"")),0)</f>
        <v/>
      </c>
      <c r="K98" s="489" t="str">
        <f t="shared" ref="K98:K99" si="45">+IFERROR(IF(H98="","",IF(COUNT(H98,$H$137),ROUND((+H98*100/$H$137),2),"")),0)</f>
        <v/>
      </c>
      <c r="L98" s="335"/>
      <c r="M98" s="336"/>
      <c r="N98" s="248"/>
      <c r="O98" s="248"/>
      <c r="P98" s="248"/>
      <c r="Q98" s="248"/>
    </row>
    <row r="99" spans="2:17" s="367" customFormat="1" ht="20.100000000000001" customHeight="1">
      <c r="B99" s="248"/>
      <c r="C99" s="248"/>
      <c r="D99" s="312">
        <v>20</v>
      </c>
      <c r="E99" s="313" t="s">
        <v>1835</v>
      </c>
      <c r="F99" s="405"/>
      <c r="G99" s="391"/>
      <c r="H99" s="391"/>
      <c r="I99" s="391"/>
      <c r="J99" s="489" t="str">
        <f t="shared" si="44"/>
        <v/>
      </c>
      <c r="K99" s="489" t="str">
        <f t="shared" si="45"/>
        <v/>
      </c>
      <c r="L99" s="335"/>
      <c r="M99" s="336"/>
      <c r="N99" s="248"/>
      <c r="O99" s="248"/>
      <c r="P99" s="248"/>
      <c r="Q99" s="248"/>
    </row>
    <row r="100" spans="2:17" ht="20.100000000000001" customHeight="1">
      <c r="B100" s="248"/>
      <c r="C100" s="248"/>
      <c r="D100" s="615" t="s">
        <v>74</v>
      </c>
      <c r="E100" s="616"/>
      <c r="F100" s="617"/>
      <c r="G100" s="491" t="str">
        <f t="shared" ref="G100:H100" si="46">+IF(COUNT(G80:G99),ROUND(SUM(G80:G99),0),"")</f>
        <v/>
      </c>
      <c r="H100" s="491" t="str">
        <f t="shared" si="46"/>
        <v/>
      </c>
      <c r="I100" s="491" t="str">
        <f t="shared" ref="I100" si="47">+IF(COUNT(I80:I99),ROUND(SUM(I80:I99),0),"")</f>
        <v/>
      </c>
      <c r="J100" s="41" t="str">
        <f>+IFERROR(IF(H100="","",IF(COUNT(H100,$H$132),ROUND((+H100*100/$H$132),2),"")),0)</f>
        <v/>
      </c>
      <c r="K100" s="41" t="str">
        <f>+IFERROR(IF(H100="","",IF(COUNT(H100,$H$137),ROUND((+H100*100/$H$137),2),"")),0)</f>
        <v/>
      </c>
      <c r="L100" s="335"/>
      <c r="M100" s="336"/>
      <c r="N100" s="248"/>
      <c r="O100" s="248"/>
      <c r="P100" s="248"/>
      <c r="Q100" s="248"/>
    </row>
    <row r="101" spans="2:17" ht="20.100000000000001" customHeight="1">
      <c r="B101" s="248"/>
      <c r="C101" s="248"/>
      <c r="D101" s="615" t="s">
        <v>65</v>
      </c>
      <c r="E101" s="616"/>
      <c r="F101" s="617"/>
      <c r="G101" s="491" t="str">
        <f t="shared" ref="G101:H101" si="48">+IF(COUNT(G69:G78,G100),ROUND(SUM(G69:G78,G100),0),"")</f>
        <v/>
      </c>
      <c r="H101" s="491" t="str">
        <f t="shared" si="48"/>
        <v/>
      </c>
      <c r="I101" s="491" t="str">
        <f>+IF(COUNT(I69:I78,I100),ROUND(SUM(I69:I78,I100),0),"")</f>
        <v/>
      </c>
      <c r="J101" s="41" t="str">
        <f>+IFERROR(IF(H101="","",IF(COUNT(H101,$H$132),ROUND((+H101*100/$H$132),2),"")),0)</f>
        <v/>
      </c>
      <c r="K101" s="41" t="str">
        <f>+IFERROR(IF(H101="","",IF(COUNT(H101,$H$137),ROUND((+H101*100/$H$137),2),"")),0)</f>
        <v/>
      </c>
      <c r="L101" s="337"/>
      <c r="M101" s="338"/>
      <c r="N101" s="248"/>
      <c r="O101" s="248"/>
      <c r="P101" s="248"/>
      <c r="Q101" s="248"/>
    </row>
    <row r="102" spans="2:17" s="2" customFormat="1" ht="20.100000000000001" customHeight="1">
      <c r="B102" s="247"/>
      <c r="C102" s="247"/>
      <c r="D102" s="309" t="s">
        <v>42</v>
      </c>
      <c r="E102" s="340" t="s">
        <v>41</v>
      </c>
      <c r="F102" s="341"/>
      <c r="G102" s="392"/>
      <c r="H102" s="392"/>
      <c r="I102" s="392"/>
      <c r="J102" s="61"/>
      <c r="K102" s="61"/>
      <c r="L102" s="342"/>
      <c r="M102" s="62"/>
      <c r="N102" s="247"/>
      <c r="O102" s="248"/>
      <c r="P102" s="247"/>
      <c r="Q102" s="247"/>
    </row>
    <row r="103" spans="2:17" s="2" customFormat="1" ht="20.100000000000001" customHeight="1">
      <c r="B103" s="247"/>
      <c r="C103" s="247"/>
      <c r="D103" s="339" t="s">
        <v>25</v>
      </c>
      <c r="E103" s="343" t="s">
        <v>1787</v>
      </c>
      <c r="F103" s="344"/>
      <c r="G103" s="391">
        <v>55</v>
      </c>
      <c r="H103" s="391">
        <v>303739</v>
      </c>
      <c r="I103" s="391">
        <v>303739</v>
      </c>
      <c r="J103" s="489">
        <f>+IFERROR(IF(H103="","",IF(COUNT(H103,$H$132),ROUND((+H103*100/$H$132),2),"")),0)</f>
        <v>2.79</v>
      </c>
      <c r="K103" s="489">
        <f>+IFERROR(IF(H103="","",IF(COUNT(H103,$H$137),ROUND((+H103*100/$H$137),2),"")),0)</f>
        <v>2.79</v>
      </c>
      <c r="L103" s="204"/>
      <c r="M103" s="205"/>
      <c r="N103" s="247"/>
      <c r="O103" s="247"/>
      <c r="P103" s="247"/>
      <c r="Q103" s="247"/>
    </row>
    <row r="104" spans="2:17" s="25" customFormat="1" ht="20.100000000000001" customHeight="1">
      <c r="B104" s="248"/>
      <c r="C104" s="248"/>
      <c r="D104" s="424" t="s">
        <v>26</v>
      </c>
      <c r="E104" s="422" t="s">
        <v>43</v>
      </c>
      <c r="F104" s="423"/>
      <c r="G104" s="396"/>
      <c r="H104" s="396"/>
      <c r="I104" s="396"/>
      <c r="J104" s="396"/>
      <c r="K104" s="396"/>
      <c r="L104" s="206"/>
      <c r="M104" s="207"/>
      <c r="N104" s="248"/>
      <c r="O104" s="248"/>
      <c r="P104" s="248"/>
      <c r="Q104" s="248"/>
    </row>
    <row r="105" spans="2:17" ht="47.25" customHeight="1">
      <c r="B105" s="248"/>
      <c r="C105" s="248"/>
      <c r="D105" s="319" t="s">
        <v>44</v>
      </c>
      <c r="E105" s="325" t="s">
        <v>1800</v>
      </c>
      <c r="F105" s="326"/>
      <c r="G105" s="391">
        <v>2081</v>
      </c>
      <c r="H105" s="391">
        <v>1588366</v>
      </c>
      <c r="I105" s="391">
        <v>1469401</v>
      </c>
      <c r="J105" s="489">
        <f>+IFERROR(IF(H105="","",IF(COUNT(H105,$H$132),ROUND((+H105*100/$H$132),2),"")),0)</f>
        <v>14.6</v>
      </c>
      <c r="K105" s="489">
        <f>+IFERROR(IF(H105="","",IF(COUNT(H105,$H$137),ROUND((+H105*100/$H$137),2),"")),0)</f>
        <v>14.6</v>
      </c>
      <c r="L105" s="206"/>
      <c r="M105" s="207"/>
      <c r="N105" s="248"/>
      <c r="O105" s="248"/>
      <c r="P105" s="248"/>
      <c r="Q105" s="248"/>
    </row>
    <row r="106" spans="2:17" ht="49.5" customHeight="1">
      <c r="B106" s="248"/>
      <c r="C106" s="248"/>
      <c r="D106" s="319" t="s">
        <v>45</v>
      </c>
      <c r="E106" s="325" t="s">
        <v>1801</v>
      </c>
      <c r="F106" s="326"/>
      <c r="G106" s="391">
        <v>50</v>
      </c>
      <c r="H106" s="391">
        <v>2624960</v>
      </c>
      <c r="I106" s="391">
        <v>2570360</v>
      </c>
      <c r="J106" s="489">
        <f>+IFERROR(IF(H106="","",IF(COUNT(H106,$H$132),ROUND((+H106*100/$H$132),2),"")),0)</f>
        <v>24.13</v>
      </c>
      <c r="K106" s="489">
        <f>+IFERROR(IF(H106="","",IF(COUNT(H106,$H$137),ROUND((+H106*100/$H$137),2),"")),0)</f>
        <v>24.13</v>
      </c>
      <c r="L106" s="206"/>
      <c r="M106" s="207"/>
      <c r="N106" s="248"/>
      <c r="O106" s="248"/>
      <c r="P106" s="248"/>
      <c r="Q106" s="248"/>
    </row>
    <row r="107" spans="2:17" ht="20.100000000000001" customHeight="1">
      <c r="B107" s="248"/>
      <c r="C107" s="248"/>
      <c r="D107" s="339" t="s">
        <v>27</v>
      </c>
      <c r="E107" s="320" t="s">
        <v>1802</v>
      </c>
      <c r="F107" s="321"/>
      <c r="G107" s="391"/>
      <c r="H107" s="391"/>
      <c r="I107" s="391"/>
      <c r="J107" s="489" t="str">
        <f>+IFERROR(IF(H107="","",IF(COUNT(H107,$H$132),ROUND((+H107*100/$H$132),2),"")),0)</f>
        <v/>
      </c>
      <c r="K107" s="489" t="str">
        <f>+IFERROR(IF(H107="","",IF(COUNT(H107,$H$137),ROUND((+H107*100/$H$137),2),"")),0)</f>
        <v/>
      </c>
      <c r="L107" s="206"/>
      <c r="M107" s="207"/>
      <c r="N107" s="248"/>
      <c r="O107" s="248"/>
      <c r="P107" s="248"/>
      <c r="Q107" s="248"/>
    </row>
    <row r="108" spans="2:17" ht="27.75" customHeight="1">
      <c r="B108" s="248"/>
      <c r="C108" s="248"/>
      <c r="D108" s="310" t="s">
        <v>28</v>
      </c>
      <c r="E108" s="311" t="s">
        <v>1815</v>
      </c>
      <c r="F108" s="396" t="s">
        <v>89</v>
      </c>
      <c r="G108" s="404"/>
      <c r="H108" s="404"/>
      <c r="I108" s="404"/>
      <c r="J108" s="404"/>
      <c r="K108" s="404"/>
      <c r="L108" s="206"/>
      <c r="M108" s="207"/>
      <c r="N108" s="248"/>
      <c r="O108" s="248"/>
      <c r="P108" s="248"/>
      <c r="Q108" s="248"/>
    </row>
    <row r="109" spans="2:17" ht="17.100000000000001" customHeight="1">
      <c r="B109" s="248"/>
      <c r="C109" s="248"/>
      <c r="D109" s="312">
        <v>1</v>
      </c>
      <c r="E109" s="313" t="s">
        <v>1836</v>
      </c>
      <c r="F109" s="405" t="s">
        <v>1619</v>
      </c>
      <c r="G109" s="391">
        <v>18</v>
      </c>
      <c r="H109" s="391">
        <v>200824</v>
      </c>
      <c r="I109" s="391">
        <v>59434</v>
      </c>
      <c r="J109" s="489">
        <f>+IFERROR(IF(H109="","",IF(COUNT(H109,$H$132),ROUND((+H109*100/$H$132),2),"")),0)</f>
        <v>1.85</v>
      </c>
      <c r="K109" s="489">
        <f>+IFERROR(IF(H109="","",IF(COUNT(H109,$H$137),ROUND((+H109*100/$H$137),2),"")),0)</f>
        <v>1.85</v>
      </c>
      <c r="L109" s="206"/>
      <c r="M109" s="207"/>
      <c r="N109" s="248"/>
      <c r="O109" s="248"/>
      <c r="P109" s="248"/>
      <c r="Q109" s="248"/>
    </row>
    <row r="110" spans="2:17" ht="17.100000000000001" customHeight="1">
      <c r="B110" s="248"/>
      <c r="C110" s="248"/>
      <c r="D110" s="312">
        <v>2</v>
      </c>
      <c r="E110" s="313" t="s">
        <v>1837</v>
      </c>
      <c r="F110" s="405" t="s">
        <v>1624</v>
      </c>
      <c r="G110" s="391">
        <v>7</v>
      </c>
      <c r="H110" s="391">
        <v>2284</v>
      </c>
      <c r="I110" s="391">
        <v>2284</v>
      </c>
      <c r="J110" s="489">
        <f>+IFERROR(IF(H110="","",IF(COUNT(H110,$H$132),ROUND((+H110*100/$H$132),2),"")),0)</f>
        <v>0.02</v>
      </c>
      <c r="K110" s="489">
        <f>+IFERROR(IF(H110="","",IF(COUNT(H110,$H$137),ROUND((+H110*100/$H$137),2),"")),0)</f>
        <v>0.02</v>
      </c>
      <c r="L110" s="206"/>
      <c r="M110" s="207"/>
      <c r="N110" s="248"/>
      <c r="O110" s="248"/>
      <c r="P110" s="248"/>
      <c r="Q110" s="248"/>
    </row>
    <row r="111" spans="2:17" ht="17.100000000000001" customHeight="1">
      <c r="B111" s="248"/>
      <c r="C111" s="248"/>
      <c r="D111" s="312">
        <v>3</v>
      </c>
      <c r="E111" s="313" t="s">
        <v>1838</v>
      </c>
      <c r="F111" s="405" t="s">
        <v>1768</v>
      </c>
      <c r="G111" s="391">
        <v>1</v>
      </c>
      <c r="H111" s="391">
        <v>850000</v>
      </c>
      <c r="I111" s="391">
        <v>0</v>
      </c>
      <c r="J111" s="489">
        <f>+IFERROR(IF(H111="","",IF(COUNT(H111,$H$132),ROUND((+H111*100/$H$132),2),"")),0)</f>
        <v>7.81</v>
      </c>
      <c r="K111" s="489">
        <f>+IFERROR(IF(H111="","",IF(COUNT(H111,$H$137),ROUND((+H111*100/$H$137),2),"")),0)</f>
        <v>7.81</v>
      </c>
      <c r="L111" s="206"/>
      <c r="M111" s="207"/>
      <c r="N111" s="248"/>
      <c r="O111" s="248"/>
      <c r="P111" s="248"/>
      <c r="Q111" s="248"/>
    </row>
    <row r="112" spans="2:17" ht="17.100000000000001" customHeight="1">
      <c r="B112" s="248"/>
      <c r="C112" s="248"/>
      <c r="D112" s="312">
        <v>4</v>
      </c>
      <c r="E112" s="313" t="s">
        <v>1839</v>
      </c>
      <c r="F112" s="405"/>
      <c r="G112" s="391"/>
      <c r="H112" s="391"/>
      <c r="I112" s="391"/>
      <c r="J112" s="489" t="str">
        <f>+IFERROR(IF(H112="","",IF(COUNT(H112,$H$132),ROUND((+H112*100/$H$132),2),"")),0)</f>
        <v/>
      </c>
      <c r="K112" s="489" t="str">
        <f>+IFERROR(IF(H112="","",IF(COUNT(H112,$H$137),ROUND((+H112*100/$H$137),2),"")),0)</f>
        <v/>
      </c>
      <c r="L112" s="206"/>
      <c r="M112" s="207"/>
      <c r="N112" s="248"/>
      <c r="O112" s="248"/>
      <c r="P112" s="248"/>
      <c r="Q112" s="248"/>
    </row>
    <row r="113" spans="2:17" ht="17.100000000000001" customHeight="1">
      <c r="B113" s="248"/>
      <c r="C113" s="248"/>
      <c r="D113" s="312">
        <v>5</v>
      </c>
      <c r="E113" s="313" t="s">
        <v>1840</v>
      </c>
      <c r="F113" s="405"/>
      <c r="G113" s="391"/>
      <c r="H113" s="391"/>
      <c r="I113" s="391"/>
      <c r="J113" s="489" t="str">
        <f>+IFERROR(IF(H113="","",IF(COUNT(H113,$H$132),ROUND((+H113*100/$H$132),2),"")),0)</f>
        <v/>
      </c>
      <c r="K113" s="489" t="str">
        <f>+IFERROR(IF(H113="","",IF(COUNT(H113,$H$137),ROUND((+H113*100/$H$137),2),"")),0)</f>
        <v/>
      </c>
      <c r="L113" s="206"/>
      <c r="M113" s="207"/>
      <c r="N113" s="248"/>
      <c r="O113" s="248"/>
      <c r="P113" s="248"/>
      <c r="Q113" s="248"/>
    </row>
    <row r="114" spans="2:17" ht="17.100000000000001" customHeight="1">
      <c r="B114" s="248"/>
      <c r="C114" s="248"/>
      <c r="D114" s="312">
        <v>6</v>
      </c>
      <c r="E114" s="313" t="s">
        <v>1841</v>
      </c>
      <c r="F114" s="405"/>
      <c r="G114" s="391"/>
      <c r="H114" s="391"/>
      <c r="I114" s="391"/>
      <c r="J114" s="489" t="str">
        <f t="shared" ref="J114:J118" si="49">+IFERROR(IF(H114="","",IF(COUNT(H114,$H$132),ROUND((+H114*100/$H$132),2),"")),0)</f>
        <v/>
      </c>
      <c r="K114" s="489" t="str">
        <f t="shared" ref="K114:K118" si="50">+IFERROR(IF(H114="","",IF(COUNT(H114,$H$137),ROUND((+H114*100/$H$137),2),"")),0)</f>
        <v/>
      </c>
      <c r="L114" s="206"/>
      <c r="M114" s="207"/>
      <c r="N114" s="248"/>
      <c r="O114" s="248"/>
      <c r="P114" s="248"/>
      <c r="Q114" s="248"/>
    </row>
    <row r="115" spans="2:17" ht="17.100000000000001" customHeight="1">
      <c r="B115" s="248"/>
      <c r="C115" s="248"/>
      <c r="D115" s="312">
        <v>7</v>
      </c>
      <c r="E115" s="313" t="s">
        <v>1842</v>
      </c>
      <c r="F115" s="405"/>
      <c r="G115" s="391"/>
      <c r="H115" s="391"/>
      <c r="I115" s="391"/>
      <c r="J115" s="489" t="str">
        <f t="shared" si="49"/>
        <v/>
      </c>
      <c r="K115" s="489" t="str">
        <f t="shared" si="50"/>
        <v/>
      </c>
      <c r="L115" s="206"/>
      <c r="M115" s="207"/>
      <c r="N115" s="248"/>
      <c r="O115" s="248"/>
      <c r="P115" s="248"/>
      <c r="Q115" s="248"/>
    </row>
    <row r="116" spans="2:17" ht="17.100000000000001" customHeight="1">
      <c r="B116" s="248"/>
      <c r="C116" s="248"/>
      <c r="D116" s="312">
        <v>8</v>
      </c>
      <c r="E116" s="313" t="s">
        <v>1843</v>
      </c>
      <c r="F116" s="405"/>
      <c r="G116" s="391"/>
      <c r="H116" s="391"/>
      <c r="I116" s="391"/>
      <c r="J116" s="489" t="str">
        <f t="shared" si="49"/>
        <v/>
      </c>
      <c r="K116" s="489" t="str">
        <f t="shared" si="50"/>
        <v/>
      </c>
      <c r="L116" s="206"/>
      <c r="M116" s="207"/>
      <c r="N116" s="248"/>
      <c r="O116" s="248"/>
      <c r="P116" s="248"/>
      <c r="Q116" s="248"/>
    </row>
    <row r="117" spans="2:17" ht="17.100000000000001" customHeight="1">
      <c r="B117" s="248"/>
      <c r="C117" s="248"/>
      <c r="D117" s="312">
        <v>9</v>
      </c>
      <c r="E117" s="313" t="s">
        <v>1844</v>
      </c>
      <c r="F117" s="405"/>
      <c r="G117" s="391"/>
      <c r="H117" s="391"/>
      <c r="I117" s="391"/>
      <c r="J117" s="489" t="str">
        <f t="shared" si="49"/>
        <v/>
      </c>
      <c r="K117" s="489" t="str">
        <f t="shared" si="50"/>
        <v/>
      </c>
      <c r="L117" s="206"/>
      <c r="M117" s="207"/>
      <c r="N117" s="248"/>
      <c r="O117" s="248"/>
      <c r="P117" s="248"/>
      <c r="Q117" s="248"/>
    </row>
    <row r="118" spans="2:17" ht="17.100000000000001" customHeight="1">
      <c r="D118" s="312">
        <v>10</v>
      </c>
      <c r="E118" s="313" t="s">
        <v>1845</v>
      </c>
      <c r="F118" s="405"/>
      <c r="G118" s="391"/>
      <c r="H118" s="391"/>
      <c r="I118" s="391"/>
      <c r="J118" s="489" t="str">
        <f t="shared" si="49"/>
        <v/>
      </c>
      <c r="K118" s="489" t="str">
        <f t="shared" si="50"/>
        <v/>
      </c>
      <c r="L118" s="206"/>
      <c r="M118" s="207"/>
    </row>
    <row r="119" spans="2:17" s="367" customFormat="1" ht="17.100000000000001" customHeight="1">
      <c r="D119" s="312">
        <v>11</v>
      </c>
      <c r="E119" s="313" t="s">
        <v>1846</v>
      </c>
      <c r="F119" s="405"/>
      <c r="G119" s="391"/>
      <c r="H119" s="391"/>
      <c r="I119" s="391"/>
      <c r="J119" s="489" t="str">
        <f t="shared" ref="J119:J127" si="51">+IFERROR(IF(H119="","",IF(COUNT(H119,$H$132),ROUND((+H119*100/$H$132),2),"")),0)</f>
        <v/>
      </c>
      <c r="K119" s="489" t="str">
        <f t="shared" ref="K119:K127" si="52">+IFERROR(IF(H119="","",IF(COUNT(H119,$H$137),ROUND((+H119*100/$H$137),2),"")),0)</f>
        <v/>
      </c>
      <c r="L119" s="206"/>
      <c r="M119" s="207"/>
    </row>
    <row r="120" spans="2:17" s="367" customFormat="1" ht="17.100000000000001" customHeight="1">
      <c r="D120" s="312">
        <v>12</v>
      </c>
      <c r="E120" s="313" t="s">
        <v>1847</v>
      </c>
      <c r="F120" s="405"/>
      <c r="G120" s="391"/>
      <c r="H120" s="391"/>
      <c r="I120" s="391"/>
      <c r="J120" s="489" t="str">
        <f t="shared" si="51"/>
        <v/>
      </c>
      <c r="K120" s="489" t="str">
        <f t="shared" si="52"/>
        <v/>
      </c>
      <c r="L120" s="206"/>
      <c r="M120" s="207"/>
    </row>
    <row r="121" spans="2:17" s="367" customFormat="1" ht="17.100000000000001" customHeight="1">
      <c r="D121" s="312">
        <v>13</v>
      </c>
      <c r="E121" s="313" t="s">
        <v>1848</v>
      </c>
      <c r="F121" s="405"/>
      <c r="G121" s="391"/>
      <c r="H121" s="391"/>
      <c r="I121" s="391"/>
      <c r="J121" s="489" t="str">
        <f t="shared" si="51"/>
        <v/>
      </c>
      <c r="K121" s="489" t="str">
        <f t="shared" si="52"/>
        <v/>
      </c>
      <c r="L121" s="206"/>
      <c r="M121" s="207"/>
    </row>
    <row r="122" spans="2:17" s="367" customFormat="1" ht="17.100000000000001" customHeight="1">
      <c r="D122" s="312">
        <v>14</v>
      </c>
      <c r="E122" s="313" t="s">
        <v>1849</v>
      </c>
      <c r="F122" s="405"/>
      <c r="G122" s="391"/>
      <c r="H122" s="391"/>
      <c r="I122" s="391"/>
      <c r="J122" s="489" t="str">
        <f t="shared" si="51"/>
        <v/>
      </c>
      <c r="K122" s="489" t="str">
        <f t="shared" si="52"/>
        <v/>
      </c>
      <c r="L122" s="206"/>
      <c r="M122" s="207"/>
    </row>
    <row r="123" spans="2:17" s="367" customFormat="1" ht="17.100000000000001" customHeight="1">
      <c r="D123" s="312">
        <v>15</v>
      </c>
      <c r="E123" s="313" t="s">
        <v>1850</v>
      </c>
      <c r="F123" s="405"/>
      <c r="G123" s="391"/>
      <c r="H123" s="391"/>
      <c r="I123" s="391"/>
      <c r="J123" s="489" t="str">
        <f t="shared" si="51"/>
        <v/>
      </c>
      <c r="K123" s="489" t="str">
        <f t="shared" si="52"/>
        <v/>
      </c>
      <c r="L123" s="206"/>
      <c r="M123" s="207"/>
    </row>
    <row r="124" spans="2:17" s="367" customFormat="1" ht="17.100000000000001" customHeight="1">
      <c r="D124" s="312">
        <v>16</v>
      </c>
      <c r="E124" s="313" t="s">
        <v>1851</v>
      </c>
      <c r="F124" s="405"/>
      <c r="G124" s="391"/>
      <c r="H124" s="391"/>
      <c r="I124" s="391"/>
      <c r="J124" s="489" t="str">
        <f t="shared" si="51"/>
        <v/>
      </c>
      <c r="K124" s="489" t="str">
        <f t="shared" si="52"/>
        <v/>
      </c>
      <c r="L124" s="206"/>
      <c r="M124" s="207"/>
    </row>
    <row r="125" spans="2:17" s="367" customFormat="1" ht="17.100000000000001" customHeight="1">
      <c r="D125" s="312">
        <v>17</v>
      </c>
      <c r="E125" s="313" t="s">
        <v>1852</v>
      </c>
      <c r="F125" s="405"/>
      <c r="G125" s="391"/>
      <c r="H125" s="391"/>
      <c r="I125" s="391"/>
      <c r="J125" s="489" t="str">
        <f t="shared" si="51"/>
        <v/>
      </c>
      <c r="K125" s="489" t="str">
        <f t="shared" si="52"/>
        <v/>
      </c>
      <c r="L125" s="206"/>
      <c r="M125" s="207"/>
    </row>
    <row r="126" spans="2:17" s="367" customFormat="1" ht="17.100000000000001" customHeight="1">
      <c r="D126" s="312">
        <v>18</v>
      </c>
      <c r="E126" s="313" t="s">
        <v>1853</v>
      </c>
      <c r="F126" s="405"/>
      <c r="G126" s="391"/>
      <c r="H126" s="391"/>
      <c r="I126" s="391"/>
      <c r="J126" s="489" t="str">
        <f t="shared" si="51"/>
        <v/>
      </c>
      <c r="K126" s="489" t="str">
        <f t="shared" si="52"/>
        <v/>
      </c>
      <c r="L126" s="206"/>
      <c r="M126" s="207"/>
    </row>
    <row r="127" spans="2:17" s="367" customFormat="1" ht="17.100000000000001" customHeight="1">
      <c r="D127" s="312">
        <v>19</v>
      </c>
      <c r="E127" s="313" t="s">
        <v>1854</v>
      </c>
      <c r="F127" s="405"/>
      <c r="G127" s="391"/>
      <c r="H127" s="391"/>
      <c r="I127" s="391"/>
      <c r="J127" s="489" t="str">
        <f t="shared" si="51"/>
        <v/>
      </c>
      <c r="K127" s="489" t="str">
        <f t="shared" si="52"/>
        <v/>
      </c>
      <c r="L127" s="206"/>
      <c r="M127" s="207"/>
    </row>
    <row r="128" spans="2:17" s="367" customFormat="1" ht="17.100000000000001" customHeight="1">
      <c r="D128" s="312">
        <v>20</v>
      </c>
      <c r="E128" s="313" t="s">
        <v>1855</v>
      </c>
      <c r="F128" s="405"/>
      <c r="G128" s="391"/>
      <c r="H128" s="391"/>
      <c r="I128" s="391"/>
      <c r="J128" s="489" t="str">
        <f t="shared" ref="J128" si="53">+IFERROR(IF(H128="","",IF(COUNT(H128,$H$132),ROUND((+H128*100/$H$132),2),"")),0)</f>
        <v/>
      </c>
      <c r="K128" s="489" t="str">
        <f t="shared" ref="K128" si="54">+IFERROR(IF(H128="","",IF(COUNT(H128,$H$137),ROUND((+H128*100/$H$137),2),"")),0)</f>
        <v/>
      </c>
      <c r="L128" s="206"/>
      <c r="M128" s="207"/>
    </row>
    <row r="129" spans="4:13" ht="20.100000000000001" customHeight="1">
      <c r="D129" s="620" t="s">
        <v>74</v>
      </c>
      <c r="E129" s="621"/>
      <c r="F129" s="629"/>
      <c r="G129" s="491">
        <f t="shared" ref="G129:H129" si="55">+IF(COUNT(G109:G128),ROUND(SUM(G109:G128),0),"")</f>
        <v>26</v>
      </c>
      <c r="H129" s="491">
        <f t="shared" si="55"/>
        <v>1053108</v>
      </c>
      <c r="I129" s="491">
        <f t="shared" ref="I129" si="56">+IF(COUNT(I109:I128),ROUND(SUM(I109:I128),0),"")</f>
        <v>61718</v>
      </c>
      <c r="J129" s="41">
        <f>+IFERROR(IF(H129="","",IF(COUNT(H129,$H$132),ROUND((+H129*100/$H$132),2),"")),0)</f>
        <v>9.68</v>
      </c>
      <c r="K129" s="41">
        <f>+IFERROR(IF(H129="","",IF(COUNT(H129,$H$137),ROUND((+H129*100/$H$137),2),"")),0)</f>
        <v>9.68</v>
      </c>
      <c r="L129" s="206"/>
      <c r="M129" s="207"/>
    </row>
    <row r="130" spans="4:13" ht="20.100000000000001" customHeight="1">
      <c r="D130" s="620" t="s">
        <v>46</v>
      </c>
      <c r="E130" s="621"/>
      <c r="F130" s="629"/>
      <c r="G130" s="491">
        <f t="shared" ref="G130:H130" si="57">+IF(COUNT(G103:G107,G129),ROUND(SUM(G103:G107,G129),0),"")</f>
        <v>2212</v>
      </c>
      <c r="H130" s="491">
        <f t="shared" si="57"/>
        <v>5570173</v>
      </c>
      <c r="I130" s="491">
        <f t="shared" ref="I130" si="58">+IF(COUNT(I103:I107,I129),ROUND(SUM(I103:I107,I129),0),"")</f>
        <v>4405218</v>
      </c>
      <c r="J130" s="41">
        <f t="shared" ref="J130:J132" si="59">+IFERROR(IF(H130="","",IF(COUNT(H130,$H$132),ROUND((+H130*100/$H$132),2),"")),0)</f>
        <v>51.2</v>
      </c>
      <c r="K130" s="41">
        <f t="shared" ref="K130:K132" si="60">+IFERROR(IF(H130="","",IF(COUNT(H130,$H$137),ROUND((+H130*100/$H$137),2),"")),0)</f>
        <v>51.2</v>
      </c>
      <c r="L130" s="206"/>
      <c r="M130" s="207"/>
    </row>
    <row r="131" spans="4:13" ht="20.100000000000001" customHeight="1">
      <c r="D131" s="630" t="s">
        <v>47</v>
      </c>
      <c r="E131" s="621"/>
      <c r="F131" s="629"/>
      <c r="G131" s="486">
        <f>+IF(COUNT(G101,G130),ROUND(SUM(G101,G130),0),"")</f>
        <v>2212</v>
      </c>
      <c r="H131" s="486">
        <f t="shared" ref="H131:I131" si="61">+IF(COUNT(H101,H130),ROUND(SUM(H101,H130),0),"")</f>
        <v>5570173</v>
      </c>
      <c r="I131" s="486">
        <f t="shared" si="61"/>
        <v>4405218</v>
      </c>
      <c r="J131" s="59">
        <f t="shared" si="59"/>
        <v>51.2</v>
      </c>
      <c r="K131" s="59">
        <f t="shared" si="60"/>
        <v>51.2</v>
      </c>
      <c r="L131" s="502"/>
      <c r="M131" s="503"/>
    </row>
    <row r="132" spans="4:13" ht="20.100000000000001" customHeight="1">
      <c r="D132" s="620" t="s">
        <v>48</v>
      </c>
      <c r="E132" s="621"/>
      <c r="F132" s="629"/>
      <c r="G132" s="486">
        <f>+IF(COUNT(G66,G131),ROUND(SUM(G66,G131),0),"")</f>
        <v>2218</v>
      </c>
      <c r="H132" s="486">
        <f>+IF(COUNT(H66,H131),ROUND(SUM(H66,H131),0),"")</f>
        <v>10878748</v>
      </c>
      <c r="I132" s="486">
        <f>+IF(COUNT(I66,I131),ROUND(SUM(I66,I131),0),"")</f>
        <v>9713793</v>
      </c>
      <c r="J132" s="59">
        <f t="shared" si="59"/>
        <v>100</v>
      </c>
      <c r="K132" s="59">
        <f t="shared" si="60"/>
        <v>100</v>
      </c>
      <c r="L132" s="59" t="str">
        <f>+IF(COUNT(L66),ROUND(SUM(L66),2),"")</f>
        <v/>
      </c>
      <c r="M132" s="59" t="str">
        <f t="shared" ref="M132" si="62">IFERROR(+IF(OR(L132="",H132=""),"",IF(COUNT(H132,L132),ROUND((+L132*100/H132),2),"")),0)</f>
        <v/>
      </c>
    </row>
    <row r="133" spans="4:13" ht="45" customHeight="1">
      <c r="D133" s="308" t="s">
        <v>49</v>
      </c>
      <c r="E133" s="618" t="s">
        <v>7294</v>
      </c>
      <c r="F133" s="619"/>
      <c r="G133" s="394"/>
      <c r="H133" s="394"/>
      <c r="I133" s="394"/>
      <c r="J133" s="200"/>
      <c r="K133" s="200"/>
      <c r="L133" s="200"/>
      <c r="M133" s="201"/>
    </row>
    <row r="134" spans="4:13" ht="20.100000000000001" customHeight="1">
      <c r="D134" s="322" t="s">
        <v>21</v>
      </c>
      <c r="E134" s="343" t="s">
        <v>1803</v>
      </c>
      <c r="F134" s="344"/>
      <c r="G134" s="391">
        <v>0</v>
      </c>
      <c r="H134" s="391">
        <v>0</v>
      </c>
      <c r="I134" s="391">
        <v>0</v>
      </c>
      <c r="J134" s="493"/>
      <c r="K134" s="489">
        <f>+IFERROR(IF(H134="","",IF(COUNT(H134,$H$137),ROUND((+H134*100/$H$137),2),"")),0)</f>
        <v>0</v>
      </c>
      <c r="L134" s="496"/>
      <c r="M134" s="497"/>
    </row>
    <row r="135" spans="4:13" ht="20.100000000000001" customHeight="1">
      <c r="D135" s="322" t="s">
        <v>42</v>
      </c>
      <c r="E135" s="323" t="s">
        <v>50</v>
      </c>
      <c r="F135" s="324"/>
      <c r="G135" s="391">
        <v>0</v>
      </c>
      <c r="H135" s="391">
        <v>0</v>
      </c>
      <c r="I135" s="391">
        <v>0</v>
      </c>
      <c r="J135" s="494"/>
      <c r="K135" s="489">
        <f>+IFERROR(IF(H135="","",IF(COUNT(H135,$H$137),ROUND((+H135*100/$H$137),2),"")),0)</f>
        <v>0</v>
      </c>
      <c r="L135" s="498"/>
      <c r="M135" s="499"/>
    </row>
    <row r="136" spans="4:13" ht="20.100000000000001" customHeight="1">
      <c r="D136" s="615" t="s">
        <v>1856</v>
      </c>
      <c r="E136" s="616"/>
      <c r="F136" s="617"/>
      <c r="G136" s="486">
        <f t="shared" ref="G136:I136" si="63">+IF(COUNT(G134:G135),ROUND(SUM(G134:G135),0),"")</f>
        <v>0</v>
      </c>
      <c r="H136" s="486">
        <f t="shared" si="63"/>
        <v>0</v>
      </c>
      <c r="I136" s="486">
        <f t="shared" si="63"/>
        <v>0</v>
      </c>
      <c r="J136" s="495"/>
      <c r="K136" s="59">
        <f>+IFERROR(IF(H136="","",IF(COUNT(H136,$H$137),ROUND((+H136*100/$H$137),2),"")),0)</f>
        <v>0</v>
      </c>
      <c r="L136" s="500"/>
      <c r="M136" s="501"/>
    </row>
    <row r="137" spans="4:13" ht="20.100000000000001" customHeight="1">
      <c r="D137" s="615" t="s">
        <v>51</v>
      </c>
      <c r="E137" s="616"/>
      <c r="F137" s="617"/>
      <c r="G137" s="486">
        <f>+IF(COUNT(G132,G136),ROUND(SUM(G132,G136),0),"")</f>
        <v>2218</v>
      </c>
      <c r="H137" s="486">
        <f t="shared" ref="H137:I137" si="64">+IF(COUNT(H132,H136),ROUND(SUM(H132,H136),0),"")</f>
        <v>10878748</v>
      </c>
      <c r="I137" s="486">
        <f t="shared" si="64"/>
        <v>9713793</v>
      </c>
      <c r="J137" s="59"/>
      <c r="K137" s="59">
        <f>+IFERROR(IF(H137="","",IF(COUNT(H137,$H$137),ROUND((+H137*100/$H$137),2),"")),0)</f>
        <v>100</v>
      </c>
      <c r="L137" s="59" t="str">
        <f>+IF(COUNT(L66),ROUND(SUM(L66),2),"")</f>
        <v/>
      </c>
      <c r="M137" s="59" t="str">
        <f t="shared" ref="M137" si="65">IFERROR(+IF(OR(L137="",H137=""),"",IF(COUNT(H137,L137),ROUND((+L137*100/H137),2),"")),0)</f>
        <v/>
      </c>
    </row>
    <row r="138" spans="4:13">
      <c r="G138" s="367"/>
      <c r="H138" s="367"/>
      <c r="I138" s="367"/>
    </row>
    <row r="139" spans="4:13"/>
  </sheetData>
  <sheetProtection password="F884" sheet="1" objects="1" scenarios="1"/>
  <mergeCells count="24">
    <mergeCell ref="E9:M9"/>
    <mergeCell ref="J6:K6"/>
    <mergeCell ref="D100:F100"/>
    <mergeCell ref="D101:F101"/>
    <mergeCell ref="E10:M10"/>
    <mergeCell ref="D36:F36"/>
    <mergeCell ref="D37:F37"/>
    <mergeCell ref="E38:M38"/>
    <mergeCell ref="D5:K5"/>
    <mergeCell ref="L5:M5"/>
    <mergeCell ref="D6:D7"/>
    <mergeCell ref="E6:F7"/>
    <mergeCell ref="E8:F8"/>
    <mergeCell ref="L6:M6"/>
    <mergeCell ref="D137:F137"/>
    <mergeCell ref="E133:F133"/>
    <mergeCell ref="D64:F64"/>
    <mergeCell ref="D65:F65"/>
    <mergeCell ref="D66:F66"/>
    <mergeCell ref="D129:F129"/>
    <mergeCell ref="D130:F130"/>
    <mergeCell ref="D131:F131"/>
    <mergeCell ref="D132:F132"/>
    <mergeCell ref="D136:F136"/>
  </mergeCells>
  <dataValidations count="6">
    <dataValidation type="decimal" operator="greaterThanOrEqual" allowBlank="1" showInputMessage="1" showErrorMessage="1" sqref="K133:K135 J1:K6 K138:K1048576 J8:K35 J38:K63 J67:K99 J102:K128 J133:J1048576 M1:M1048576">
      <formula1>0</formula1>
    </dataValidation>
    <dataValidation type="whole" operator="greaterThanOrEqual" allowBlank="1" showInputMessage="1" showErrorMessage="1" sqref="G8:I1048576 L1:L6 G1:I6 L8:L1048576">
      <formula1>0</formula1>
    </dataValidation>
    <dataValidation type="list" allowBlank="1" showInputMessage="1" showErrorMessage="1" sqref="F16:F35">
      <formula1>$U$8:$U$16</formula1>
    </dataValidation>
    <dataValidation type="list" allowBlank="1" showInputMessage="1" showErrorMessage="1" sqref="F44:F63">
      <formula1>$X$8:$X$16</formula1>
    </dataValidation>
    <dataValidation type="list" allowBlank="1" showInputMessage="1" showErrorMessage="1" sqref="F80:F99">
      <formula1>$Z$8:$Z$18</formula1>
    </dataValidation>
    <dataValidation type="list" allowBlank="1" showInputMessage="1" showErrorMessage="1" sqref="F109:F128">
      <formula1>$AC$8:$AC$21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codeName="Sheet5"/>
  <dimension ref="B1:Q5005"/>
  <sheetViews>
    <sheetView showGridLines="0" topLeftCell="A9" zoomScale="80" zoomScaleNormal="80" workbookViewId="0">
      <selection activeCell="O12" sqref="O12"/>
    </sheetView>
  </sheetViews>
  <sheetFormatPr defaultColWidth="0" defaultRowHeight="15"/>
  <cols>
    <col min="1" max="2" width="1.42578125" customWidth="1"/>
    <col min="3" max="3" width="1.42578125" hidden="1" customWidth="1"/>
    <col min="4" max="4" width="5.5703125" customWidth="1"/>
    <col min="5" max="5" width="34.85546875" customWidth="1"/>
    <col min="6" max="6" width="19.42578125" customWidth="1"/>
    <col min="7" max="7" width="20.5703125" customWidth="1"/>
    <col min="8" max="8" width="15.28515625" customWidth="1"/>
    <col min="9" max="9" width="17.42578125" customWidth="1"/>
    <col min="10" max="10" width="21.140625" customWidth="1"/>
    <col min="11" max="11" width="13.140625" customWidth="1"/>
    <col min="12" max="12" width="15.7109375" customWidth="1"/>
    <col min="13" max="13" width="16" customWidth="1"/>
    <col min="14" max="14" width="18" customWidth="1"/>
    <col min="15" max="15" width="26.5703125" customWidth="1"/>
    <col min="16" max="16" width="2.140625" customWidth="1"/>
    <col min="17" max="17" width="3.140625" customWidth="1"/>
    <col min="18" max="18" width="3" customWidth="1"/>
  </cols>
  <sheetData>
    <row r="1" spans="4:15" ht="16.5" hidden="1" customHeight="1">
      <c r="I1">
        <v>6</v>
      </c>
    </row>
    <row r="2" spans="4:15" ht="13.5" hidden="1" customHeight="1"/>
    <row r="3" spans="4:15" s="5" customFormat="1" ht="41.25" customHeight="1"/>
    <row r="4" spans="4:15" ht="9" hidden="1" customHeight="1"/>
    <row r="5" spans="4:15" ht="23.25" customHeight="1">
      <c r="D5" s="654" t="s">
        <v>52</v>
      </c>
      <c r="E5" s="654"/>
      <c r="F5" s="654"/>
      <c r="G5" s="654"/>
      <c r="H5" s="654"/>
      <c r="I5" s="654"/>
      <c r="J5" s="654"/>
      <c r="K5" s="654"/>
      <c r="L5" s="654"/>
      <c r="M5" s="654"/>
      <c r="N5" s="654"/>
      <c r="O5" s="654"/>
    </row>
    <row r="6" spans="4:15" ht="27.75" customHeight="1">
      <c r="D6" s="655" t="s">
        <v>1502</v>
      </c>
      <c r="E6" s="655"/>
      <c r="F6" s="655"/>
      <c r="G6" s="655"/>
      <c r="H6" s="655"/>
      <c r="I6" s="655"/>
      <c r="J6" s="655"/>
      <c r="K6" s="655"/>
      <c r="L6" s="655"/>
      <c r="M6" s="655"/>
      <c r="N6" s="656"/>
      <c r="O6" s="656"/>
    </row>
    <row r="7" spans="4:15" ht="15" customHeight="1">
      <c r="D7" s="661" t="s">
        <v>98</v>
      </c>
      <c r="E7" s="54"/>
      <c r="F7" s="658" t="s">
        <v>53</v>
      </c>
      <c r="G7" s="659"/>
      <c r="H7" s="660" t="s">
        <v>54</v>
      </c>
      <c r="I7" s="660"/>
      <c r="J7" s="660"/>
      <c r="K7" s="660" t="s">
        <v>55</v>
      </c>
      <c r="L7" s="660"/>
      <c r="M7" s="658" t="s">
        <v>1857</v>
      </c>
      <c r="N7" s="659"/>
      <c r="O7" s="37"/>
    </row>
    <row r="8" spans="4:15" ht="105">
      <c r="D8" s="661"/>
      <c r="E8" s="407" t="s">
        <v>99</v>
      </c>
      <c r="F8" s="50" t="s">
        <v>97</v>
      </c>
      <c r="G8" s="50" t="s">
        <v>7295</v>
      </c>
      <c r="H8" s="36" t="s">
        <v>1804</v>
      </c>
      <c r="I8" s="36" t="s">
        <v>7296</v>
      </c>
      <c r="J8" s="36" t="s">
        <v>7293</v>
      </c>
      <c r="K8" s="36" t="s">
        <v>7310</v>
      </c>
      <c r="L8" s="36" t="s">
        <v>255</v>
      </c>
      <c r="M8" s="476" t="s">
        <v>7311</v>
      </c>
      <c r="N8" s="36" t="s">
        <v>108</v>
      </c>
      <c r="O8" s="12" t="s">
        <v>109</v>
      </c>
    </row>
    <row r="9" spans="4:15" ht="21.75" customHeight="1">
      <c r="D9" s="13" t="s">
        <v>80</v>
      </c>
      <c r="E9" s="14" t="s">
        <v>100</v>
      </c>
      <c r="F9" s="4" t="s">
        <v>82</v>
      </c>
      <c r="G9" s="4" t="s">
        <v>83</v>
      </c>
      <c r="H9" s="4" t="s">
        <v>84</v>
      </c>
      <c r="I9" s="4" t="s">
        <v>101</v>
      </c>
      <c r="J9" s="4" t="s">
        <v>102</v>
      </c>
      <c r="K9" s="4" t="s">
        <v>87</v>
      </c>
      <c r="L9" s="4" t="s">
        <v>103</v>
      </c>
      <c r="M9" s="13" t="s">
        <v>104</v>
      </c>
      <c r="N9" s="4" t="s">
        <v>105</v>
      </c>
      <c r="O9" s="4" t="s">
        <v>106</v>
      </c>
    </row>
    <row r="10" spans="4:15" s="25" customFormat="1" ht="27" hidden="1" customHeight="1">
      <c r="D10" s="79"/>
      <c r="E10" s="26"/>
      <c r="F10" s="187"/>
      <c r="G10" s="186"/>
      <c r="H10" s="187"/>
      <c r="I10" s="186"/>
      <c r="J10" s="186"/>
      <c r="K10" s="187"/>
      <c r="L10" s="186"/>
      <c r="M10" s="187"/>
      <c r="N10" s="186" t="s">
        <v>1292</v>
      </c>
      <c r="O10" s="509" t="str">
        <f>+IFERROR(IF(OR(F10,K10,M10)=0,"",IF(COUNT(F10,K10,M10,+'Introductory sub-table (I)(a)'!$F$58),ROUND(SUM(F10,K10,M10)*100/(+'Introductory sub-table (I)(a)'!$F$58),2),"")),"")</f>
        <v/>
      </c>
    </row>
    <row r="11" spans="4:15" ht="26.25" customHeight="1">
      <c r="D11" s="662"/>
      <c r="E11" s="663"/>
      <c r="F11" s="663"/>
      <c r="G11" s="663"/>
      <c r="H11" s="663"/>
      <c r="I11" s="663"/>
      <c r="J11" s="663"/>
      <c r="K11" s="663"/>
      <c r="L11" s="663"/>
      <c r="M11" s="663"/>
      <c r="N11" s="663"/>
      <c r="O11" s="664"/>
    </row>
    <row r="12" spans="4:15" s="482" customFormat="1" ht="26.25" customHeight="1">
      <c r="D12" s="79">
        <v>1</v>
      </c>
      <c r="E12" s="405" t="s">
        <v>14304</v>
      </c>
      <c r="F12" s="520">
        <v>1782740</v>
      </c>
      <c r="G12" s="521">
        <v>16.39</v>
      </c>
      <c r="H12" s="520"/>
      <c r="I12" s="521"/>
      <c r="J12" s="521"/>
      <c r="K12" s="520"/>
      <c r="L12" s="521"/>
      <c r="M12" s="520"/>
      <c r="N12" s="521" t="s">
        <v>1292</v>
      </c>
      <c r="O12" s="526">
        <f>+IFERROR(IF(OR(F12,K12,M12)=0,"",IF(COUNT(F12,K12,M12,+'Introductory sub-table (I)(a)'!$F$58),ROUND(SUM(F12,K12,M12)*100/(+'Introductory sub-table (I)(a)'!$F$58),2),"")),"")</f>
        <v>16.39</v>
      </c>
    </row>
    <row r="13" spans="4:15" s="482" customFormat="1" ht="26.25" customHeight="1">
      <c r="D13" s="79">
        <v>2</v>
      </c>
      <c r="E13" s="405" t="s">
        <v>14305</v>
      </c>
      <c r="F13" s="520">
        <v>916979</v>
      </c>
      <c r="G13" s="521">
        <v>8.43</v>
      </c>
      <c r="H13" s="520"/>
      <c r="I13" s="521"/>
      <c r="J13" s="521"/>
      <c r="K13" s="520"/>
      <c r="L13" s="521"/>
      <c r="M13" s="520"/>
      <c r="N13" s="521" t="s">
        <v>1292</v>
      </c>
      <c r="O13" s="526">
        <f>+IFERROR(IF(OR(F13,K13,M13)=0,"",IF(COUNT(F13,K13,M13,+'Introductory sub-table (I)(a)'!$F$58),ROUND(SUM(F13,K13,M13)*100/(+'Introductory sub-table (I)(a)'!$F$58),2),"")),"")</f>
        <v>8.43</v>
      </c>
    </row>
    <row r="14" spans="4:15" s="482" customFormat="1" ht="26.25" customHeight="1">
      <c r="D14" s="79">
        <v>3</v>
      </c>
      <c r="E14" s="405" t="s">
        <v>14306</v>
      </c>
      <c r="F14" s="520">
        <v>859450</v>
      </c>
      <c r="G14" s="521">
        <v>7.9</v>
      </c>
      <c r="H14" s="520"/>
      <c r="I14" s="521"/>
      <c r="J14" s="521"/>
      <c r="K14" s="520"/>
      <c r="L14" s="521"/>
      <c r="M14" s="520"/>
      <c r="N14" s="521" t="s">
        <v>1292</v>
      </c>
      <c r="O14" s="526">
        <f>+IFERROR(IF(OR(F14,K14,M14)=0,"",IF(COUNT(F14,K14,M14,+'Introductory sub-table (I)(a)'!$F$58),ROUND(SUM(F14,K14,M14)*100/(+'Introductory sub-table (I)(a)'!$F$58),2),"")),"")</f>
        <v>7.9</v>
      </c>
    </row>
    <row r="15" spans="4:15" s="482" customFormat="1" ht="26.25" customHeight="1">
      <c r="D15" s="79">
        <v>4</v>
      </c>
      <c r="E15" s="405" t="s">
        <v>14307</v>
      </c>
      <c r="F15" s="520">
        <v>847500</v>
      </c>
      <c r="G15" s="521">
        <v>7.79</v>
      </c>
      <c r="H15" s="520"/>
      <c r="I15" s="521"/>
      <c r="J15" s="521"/>
      <c r="K15" s="520"/>
      <c r="L15" s="521"/>
      <c r="M15" s="520"/>
      <c r="N15" s="521" t="s">
        <v>1292</v>
      </c>
      <c r="O15" s="526">
        <f>+IFERROR(IF(OR(F15,K15,M15)=0,"",IF(COUNT(F15,K15,M15,+'Introductory sub-table (I)(a)'!$F$58),ROUND(SUM(F15,K15,M15)*100/(+'Introductory sub-table (I)(a)'!$F$58),2),"")),"")</f>
        <v>7.79</v>
      </c>
    </row>
    <row r="16" spans="4:15" s="482" customFormat="1" ht="26.25" customHeight="1">
      <c r="D16" s="79">
        <v>5</v>
      </c>
      <c r="E16" s="405" t="s">
        <v>14308</v>
      </c>
      <c r="F16" s="520">
        <v>213575</v>
      </c>
      <c r="G16" s="521">
        <v>1.96</v>
      </c>
      <c r="H16" s="520"/>
      <c r="I16" s="521"/>
      <c r="J16" s="521"/>
      <c r="K16" s="520"/>
      <c r="L16" s="521"/>
      <c r="M16" s="520"/>
      <c r="N16" s="521" t="s">
        <v>1292</v>
      </c>
      <c r="O16" s="526">
        <f>+IFERROR(IF(OR(F16,K16,M16)=0,"",IF(COUNT(F16,K16,M16,+'Introductory sub-table (I)(a)'!$F$58),ROUND(SUM(F16,K16,M16)*100/(+'Introductory sub-table (I)(a)'!$F$58),2),"")),"")</f>
        <v>1.96</v>
      </c>
    </row>
    <row r="17" spans="2:17" s="482" customFormat="1" ht="26.25" customHeight="1">
      <c r="D17" s="79">
        <v>6</v>
      </c>
      <c r="E17" s="405" t="s">
        <v>14309</v>
      </c>
      <c r="F17" s="520">
        <v>688331</v>
      </c>
      <c r="G17" s="521">
        <v>6.33</v>
      </c>
      <c r="H17" s="520"/>
      <c r="I17" s="521"/>
      <c r="J17" s="521"/>
      <c r="K17" s="520"/>
      <c r="L17" s="521"/>
      <c r="M17" s="520"/>
      <c r="N17" s="521" t="s">
        <v>1292</v>
      </c>
      <c r="O17" s="526">
        <f>+IFERROR(IF(OR(F17,K17,M17)=0,"",IF(COUNT(F17,K17,M17,+'Introductory sub-table (I)(a)'!$F$58),ROUND(SUM(F17,K17,M17)*100/(+'Introductory sub-table (I)(a)'!$F$58),2),"")),"")</f>
        <v>6.33</v>
      </c>
    </row>
    <row r="18" spans="2:17" s="25" customFormat="1" ht="17.25" hidden="1" customHeight="1">
      <c r="B18" s="243"/>
      <c r="C18" s="243"/>
      <c r="D18" s="464"/>
      <c r="E18" s="26"/>
      <c r="F18" s="52" t="s">
        <v>7286</v>
      </c>
      <c r="G18" s="23"/>
      <c r="H18" s="52"/>
      <c r="I18" s="23"/>
      <c r="J18" s="23"/>
      <c r="K18" s="52"/>
      <c r="L18" s="23"/>
      <c r="M18" s="425"/>
      <c r="N18" s="23"/>
      <c r="O18" s="23"/>
      <c r="P18" s="243"/>
      <c r="Q18" s="243"/>
    </row>
    <row r="19" spans="2:17" ht="24.95" customHeight="1">
      <c r="B19" s="243"/>
      <c r="C19" s="243"/>
      <c r="D19" s="657" t="s">
        <v>10</v>
      </c>
      <c r="E19" s="657"/>
      <c r="F19" s="505">
        <f>+IF(COUNT(F11:F18),ROUND(SUM(F11:F18),0),"")</f>
        <v>5308575</v>
      </c>
      <c r="G19" s="506">
        <f>+IFERROR(IF(COUNT(F19,'Table (I)(a)'!H137),ROUND((F19/'Table (I)(a)'!H137*100),2),""),"")</f>
        <v>48.8</v>
      </c>
      <c r="H19" s="505" t="str">
        <f>+IF(COUNT(H11:H18),ROUND(SUM(H11:H18),0),"")</f>
        <v/>
      </c>
      <c r="I19" s="506" t="str">
        <f>+IFERROR(IF(COUNT(F19:H19),ROUND((H19/F19*100),2),""),"")</f>
        <v/>
      </c>
      <c r="J19" s="506" t="str">
        <f>+IFERROR(IF(COUNT(H19,'Table (I)(a)'!H137),ROUND((H19/'Table (I)(a)'!H137*100),2),""),"")</f>
        <v/>
      </c>
      <c r="K19" s="505" t="str">
        <f>+IF(COUNT(K11:K18),ROUND(SUM(K11:K18),0),"")</f>
        <v/>
      </c>
      <c r="L19" s="506" t="str">
        <f>+IFERROR(IF(COUNT(K19,K19),ROUND((K19/K19*100),2),""),"")</f>
        <v/>
      </c>
      <c r="M19" s="505" t="str">
        <f>+IF(COUNT(M11:M18),ROUND(SUM(M11:M18),0),"")</f>
        <v/>
      </c>
      <c r="N19" s="506" t="str">
        <f>+IFERROR(IF(COUNT(K19,K19),ROUND((K19/K19*100),2),""),"")</f>
        <v/>
      </c>
      <c r="O19" s="506">
        <f>+IFERROR(IF(OR(F19,K19,M19)=0,"",IF(COUNT(F19,K19,M19,+'Introductory sub-table (I)(a)'!$F$58),ROUND(SUM(F19,K19,M19)*100/(+'Introductory sub-table (I)(a)'!$F$58),2),"")),"")</f>
        <v>48.8</v>
      </c>
      <c r="P19" s="243"/>
      <c r="Q19" s="243"/>
    </row>
    <row r="20" spans="2:17">
      <c r="B20" s="243"/>
      <c r="C20" s="243"/>
      <c r="D20" s="269"/>
      <c r="E20" s="269"/>
      <c r="F20" s="270"/>
      <c r="G20" s="269"/>
      <c r="H20" s="269"/>
      <c r="I20" s="269"/>
      <c r="J20" s="269"/>
      <c r="K20" s="269"/>
      <c r="L20" s="269"/>
      <c r="M20" s="269"/>
      <c r="N20" s="269"/>
      <c r="O20" s="269"/>
      <c r="P20" s="243"/>
      <c r="Q20" s="243"/>
    </row>
    <row r="21" spans="2:17">
      <c r="B21" s="243"/>
      <c r="C21" s="243"/>
      <c r="D21" s="269"/>
      <c r="E21" s="269"/>
      <c r="F21" s="269"/>
      <c r="G21" s="269"/>
      <c r="H21" s="269"/>
      <c r="I21" s="269"/>
      <c r="J21" s="269"/>
      <c r="K21" s="269"/>
      <c r="L21" s="269"/>
      <c r="M21" s="269"/>
      <c r="N21" s="269"/>
      <c r="O21" s="269"/>
      <c r="P21" s="243"/>
      <c r="Q21" s="243"/>
    </row>
    <row r="22" spans="2:17">
      <c r="B22" s="243"/>
      <c r="C22" s="243"/>
      <c r="D22" s="243"/>
      <c r="E22" s="270"/>
      <c r="F22" s="270"/>
      <c r="G22" s="243"/>
      <c r="H22" s="243"/>
      <c r="I22" s="243"/>
      <c r="J22" s="243"/>
      <c r="K22" s="243"/>
      <c r="L22" s="243"/>
      <c r="M22" s="243"/>
      <c r="N22" s="243"/>
      <c r="O22" s="243"/>
      <c r="P22" s="243"/>
      <c r="Q22" s="243"/>
    </row>
    <row r="23" spans="2:17">
      <c r="B23" s="243"/>
      <c r="C23" s="243"/>
      <c r="D23" s="243"/>
      <c r="E23" s="270"/>
      <c r="F23" s="270"/>
      <c r="G23" s="243"/>
      <c r="H23" s="243"/>
      <c r="I23" s="243"/>
      <c r="J23" s="243"/>
      <c r="K23" s="243"/>
      <c r="L23" s="243"/>
      <c r="M23" s="243"/>
      <c r="N23" s="243"/>
      <c r="O23" s="243"/>
      <c r="P23" s="243"/>
      <c r="Q23" s="243"/>
    </row>
    <row r="24" spans="2:17">
      <c r="B24" s="243"/>
      <c r="C24" s="243"/>
      <c r="D24" s="243"/>
      <c r="E24" s="270"/>
      <c r="F24" s="270"/>
      <c r="G24" s="243"/>
      <c r="H24" s="243"/>
      <c r="I24" s="243"/>
      <c r="J24" s="243"/>
      <c r="K24" s="243"/>
      <c r="L24" s="243"/>
      <c r="M24" s="243"/>
      <c r="N24" s="243"/>
      <c r="O24" s="243"/>
      <c r="P24" s="243"/>
      <c r="Q24" s="243"/>
    </row>
    <row r="25" spans="2:17">
      <c r="B25" s="243"/>
      <c r="C25" s="243"/>
      <c r="D25" s="243"/>
      <c r="E25" s="270"/>
      <c r="F25" s="270"/>
      <c r="G25" s="243"/>
      <c r="H25" s="243"/>
      <c r="I25" s="243"/>
      <c r="J25" s="243"/>
      <c r="K25" s="243"/>
      <c r="L25" s="243"/>
      <c r="M25" s="243"/>
      <c r="N25" s="243"/>
      <c r="O25" s="243"/>
      <c r="P25" s="243"/>
      <c r="Q25" s="243"/>
    </row>
    <row r="26" spans="2:17">
      <c r="B26" s="243"/>
      <c r="C26" s="243"/>
      <c r="D26" s="243"/>
      <c r="E26" s="243"/>
      <c r="F26" s="243"/>
      <c r="G26" s="243"/>
      <c r="H26" s="243"/>
      <c r="I26" s="243"/>
      <c r="J26" s="243"/>
      <c r="K26" s="243"/>
      <c r="L26" s="243"/>
      <c r="M26" s="243"/>
      <c r="N26" s="243"/>
      <c r="O26" s="243"/>
      <c r="P26" s="243"/>
      <c r="Q26" s="243"/>
    </row>
    <row r="27" spans="2:17">
      <c r="B27" s="243"/>
      <c r="C27" s="243"/>
      <c r="D27" s="243"/>
      <c r="E27" s="243"/>
      <c r="F27" s="243"/>
      <c r="G27" s="243"/>
      <c r="H27" s="243"/>
      <c r="I27" s="243"/>
      <c r="J27" s="243"/>
      <c r="K27" s="243"/>
      <c r="L27" s="243"/>
      <c r="M27" s="243"/>
      <c r="N27" s="243"/>
      <c r="O27" s="243"/>
      <c r="P27" s="243"/>
      <c r="Q27" s="243"/>
    </row>
    <row r="28" spans="2:17">
      <c r="B28" s="243"/>
      <c r="C28" s="243"/>
      <c r="D28" s="243"/>
      <c r="E28" s="243"/>
      <c r="F28" s="243"/>
      <c r="G28" s="243"/>
      <c r="H28" s="243"/>
      <c r="I28" s="243"/>
      <c r="J28" s="243"/>
      <c r="K28" s="243"/>
      <c r="L28" s="243"/>
      <c r="M28" s="243"/>
      <c r="N28" s="243"/>
      <c r="O28" s="243"/>
      <c r="P28" s="243"/>
      <c r="Q28" s="243"/>
    </row>
    <row r="29" spans="2:17">
      <c r="B29" s="243"/>
      <c r="C29" s="243"/>
      <c r="D29" s="243"/>
      <c r="E29" s="243"/>
      <c r="F29" s="243"/>
      <c r="G29" s="243"/>
      <c r="H29" s="243"/>
      <c r="I29" s="243"/>
      <c r="J29" s="243"/>
      <c r="K29" s="243"/>
      <c r="L29" s="243"/>
      <c r="M29" s="243"/>
      <c r="N29" s="243"/>
      <c r="O29" s="243"/>
      <c r="P29" s="243"/>
      <c r="Q29" s="243"/>
    </row>
    <row r="30" spans="2:17">
      <c r="B30" s="243"/>
      <c r="C30" s="243"/>
      <c r="D30" s="243"/>
      <c r="E30" s="243"/>
      <c r="F30" s="243"/>
      <c r="G30" s="243"/>
      <c r="H30" s="243"/>
      <c r="I30" s="243"/>
      <c r="J30" s="243"/>
      <c r="K30" s="243"/>
      <c r="L30" s="243"/>
      <c r="M30" s="243"/>
      <c r="N30" s="243"/>
      <c r="O30" s="243"/>
      <c r="P30" s="243"/>
      <c r="Q30" s="243"/>
    </row>
    <row r="31" spans="2:17">
      <c r="B31" s="243"/>
      <c r="C31" s="243"/>
      <c r="D31" s="243"/>
      <c r="E31" s="243"/>
      <c r="F31" s="243"/>
      <c r="G31" s="243"/>
      <c r="H31" s="243"/>
      <c r="I31" s="243"/>
      <c r="J31" s="243"/>
      <c r="K31" s="243"/>
      <c r="L31" s="243"/>
      <c r="M31" s="243"/>
      <c r="N31" s="243"/>
      <c r="O31" s="243"/>
      <c r="P31" s="243"/>
      <c r="Q31" s="243"/>
    </row>
    <row r="32" spans="2:17">
      <c r="B32" s="243"/>
      <c r="C32" s="243"/>
      <c r="D32" s="243"/>
      <c r="E32" s="243"/>
      <c r="F32" s="243"/>
      <c r="G32" s="243"/>
      <c r="H32" s="243"/>
      <c r="I32" s="243"/>
      <c r="J32" s="243"/>
      <c r="K32" s="243"/>
      <c r="L32" s="243"/>
      <c r="M32" s="243"/>
      <c r="N32" s="243"/>
      <c r="O32" s="243"/>
      <c r="P32" s="243"/>
      <c r="Q32" s="243"/>
    </row>
    <row r="33" spans="2:17">
      <c r="B33" s="243"/>
      <c r="C33" s="243"/>
      <c r="D33" s="243"/>
      <c r="E33" s="243"/>
      <c r="F33" s="243"/>
      <c r="G33" s="243"/>
      <c r="H33" s="243"/>
      <c r="I33" s="243"/>
      <c r="J33" s="243"/>
      <c r="K33" s="243"/>
      <c r="L33" s="243"/>
      <c r="M33" s="243"/>
      <c r="N33" s="243"/>
      <c r="O33" s="243"/>
      <c r="P33" s="243"/>
      <c r="Q33" s="243"/>
    </row>
    <row r="34" spans="2:17">
      <c r="B34" s="243"/>
      <c r="C34" s="243"/>
      <c r="D34" s="243"/>
      <c r="E34" s="243"/>
      <c r="F34" s="243"/>
      <c r="G34" s="243"/>
      <c r="H34" s="243"/>
      <c r="I34" s="243"/>
      <c r="J34" s="243"/>
      <c r="K34" s="243"/>
      <c r="L34" s="243"/>
      <c r="M34" s="243"/>
      <c r="N34" s="243"/>
      <c r="O34" s="243"/>
      <c r="P34" s="243"/>
      <c r="Q34" s="243"/>
    </row>
    <row r="35" spans="2:17">
      <c r="B35" s="243"/>
      <c r="C35" s="243"/>
      <c r="D35" s="243"/>
      <c r="E35" s="243"/>
      <c r="F35" s="243"/>
      <c r="G35" s="243"/>
      <c r="H35" s="243"/>
      <c r="I35" s="243"/>
      <c r="J35" s="243"/>
      <c r="K35" s="243"/>
      <c r="L35" s="243"/>
      <c r="M35" s="243"/>
      <c r="N35" s="243"/>
      <c r="O35" s="243"/>
      <c r="P35" s="243"/>
      <c r="Q35" s="243"/>
    </row>
    <row r="36" spans="2:17">
      <c r="B36" s="243"/>
      <c r="C36" s="243"/>
      <c r="D36" s="243"/>
      <c r="E36" s="243"/>
      <c r="F36" s="243"/>
      <c r="G36" s="243"/>
      <c r="H36" s="243"/>
      <c r="I36" s="243"/>
      <c r="J36" s="243"/>
      <c r="K36" s="243"/>
      <c r="L36" s="243"/>
      <c r="M36" s="243"/>
      <c r="N36" s="243"/>
      <c r="O36" s="243"/>
      <c r="P36" s="243"/>
      <c r="Q36" s="243"/>
    </row>
    <row r="37" spans="2:17">
      <c r="B37" s="243"/>
      <c r="C37" s="243"/>
      <c r="D37" s="243"/>
      <c r="E37" s="243"/>
      <c r="F37" s="243"/>
      <c r="G37" s="243"/>
      <c r="H37" s="243"/>
      <c r="I37" s="243"/>
      <c r="J37" s="243"/>
      <c r="K37" s="243"/>
      <c r="L37" s="243"/>
      <c r="M37" s="243"/>
      <c r="N37" s="243"/>
      <c r="O37" s="243"/>
      <c r="P37" s="243"/>
      <c r="Q37" s="243"/>
    </row>
    <row r="38" spans="2:17">
      <c r="B38" s="243"/>
      <c r="C38" s="243"/>
      <c r="D38" s="243"/>
      <c r="E38" s="243"/>
      <c r="F38" s="243"/>
      <c r="G38" s="243"/>
      <c r="H38" s="243"/>
      <c r="I38" s="243"/>
      <c r="J38" s="243"/>
      <c r="K38" s="243"/>
      <c r="L38" s="243"/>
      <c r="M38" s="243"/>
      <c r="N38" s="243"/>
      <c r="O38" s="243"/>
      <c r="P38" s="243"/>
      <c r="Q38" s="243"/>
    </row>
    <row r="39" spans="2:17">
      <c r="B39" s="243"/>
      <c r="C39" s="243"/>
      <c r="D39" s="243"/>
      <c r="E39" s="243"/>
      <c r="F39" s="243"/>
      <c r="G39" s="243"/>
      <c r="H39" s="243"/>
      <c r="I39" s="243"/>
      <c r="J39" s="243"/>
      <c r="K39" s="243"/>
      <c r="L39" s="243"/>
      <c r="M39" s="243"/>
      <c r="N39" s="243"/>
      <c r="O39" s="243"/>
      <c r="P39" s="243"/>
      <c r="Q39" s="243"/>
    </row>
    <row r="40" spans="2:17">
      <c r="B40" s="243"/>
      <c r="C40" s="243"/>
      <c r="D40" s="243"/>
      <c r="E40" s="243"/>
      <c r="F40" s="243"/>
      <c r="G40" s="243"/>
      <c r="H40" s="243"/>
      <c r="I40" s="243"/>
      <c r="J40" s="243"/>
      <c r="K40" s="243"/>
      <c r="L40" s="243"/>
      <c r="M40" s="243"/>
      <c r="N40" s="243"/>
      <c r="O40" s="243"/>
      <c r="P40" s="243"/>
      <c r="Q40" s="243"/>
    </row>
    <row r="41" spans="2:17">
      <c r="B41" s="243"/>
      <c r="C41" s="243"/>
      <c r="D41" s="243"/>
      <c r="E41" s="243"/>
      <c r="F41" s="243"/>
      <c r="G41" s="243"/>
      <c r="H41" s="243"/>
      <c r="I41" s="243"/>
      <c r="J41" s="243"/>
      <c r="K41" s="243"/>
      <c r="L41" s="243"/>
      <c r="M41" s="243"/>
      <c r="N41" s="243"/>
      <c r="O41" s="243"/>
      <c r="P41" s="243"/>
      <c r="Q41" s="243"/>
    </row>
    <row r="42" spans="2:17">
      <c r="B42" s="243"/>
      <c r="C42" s="243"/>
      <c r="D42" s="243"/>
      <c r="E42" s="243"/>
      <c r="F42" s="243"/>
      <c r="G42" s="243"/>
      <c r="H42" s="243"/>
      <c r="I42" s="243"/>
      <c r="J42" s="243"/>
      <c r="K42" s="243"/>
      <c r="L42" s="243"/>
      <c r="M42" s="243"/>
      <c r="N42" s="243"/>
      <c r="O42" s="243"/>
      <c r="P42" s="243"/>
      <c r="Q42" s="243"/>
    </row>
    <row r="43" spans="2:17">
      <c r="B43" s="243"/>
      <c r="C43" s="243"/>
      <c r="D43" s="243"/>
      <c r="E43" s="243"/>
      <c r="F43" s="243"/>
      <c r="G43" s="243"/>
      <c r="H43" s="243"/>
      <c r="I43" s="243"/>
      <c r="J43" s="243"/>
      <c r="K43" s="243"/>
      <c r="L43" s="243"/>
      <c r="M43" s="243"/>
      <c r="N43" s="243"/>
      <c r="O43" s="243"/>
      <c r="P43" s="243"/>
      <c r="Q43" s="243"/>
    </row>
    <row r="44" spans="2:17">
      <c r="B44" s="243"/>
      <c r="C44" s="243"/>
      <c r="D44" s="243"/>
      <c r="E44" s="243"/>
      <c r="F44" s="243"/>
      <c r="G44" s="243"/>
      <c r="H44" s="243"/>
      <c r="I44" s="243"/>
      <c r="J44" s="243"/>
      <c r="K44" s="243"/>
      <c r="L44" s="243"/>
      <c r="M44" s="243"/>
      <c r="N44" s="243"/>
      <c r="O44" s="243"/>
      <c r="P44" s="243"/>
      <c r="Q44" s="243"/>
    </row>
    <row r="45" spans="2:17">
      <c r="B45" s="243"/>
      <c r="C45" s="243"/>
      <c r="D45" s="243"/>
      <c r="E45" s="243"/>
      <c r="F45" s="243"/>
      <c r="G45" s="243"/>
      <c r="H45" s="243"/>
      <c r="I45" s="243"/>
      <c r="J45" s="243"/>
      <c r="K45" s="243"/>
      <c r="L45" s="243"/>
      <c r="M45" s="243"/>
      <c r="N45" s="243"/>
      <c r="O45" s="243"/>
      <c r="P45" s="243"/>
      <c r="Q45" s="243"/>
    </row>
    <row r="46" spans="2:17">
      <c r="B46" s="243"/>
      <c r="C46" s="243"/>
      <c r="D46" s="243"/>
      <c r="E46" s="243"/>
      <c r="F46" s="243"/>
      <c r="G46" s="243"/>
      <c r="H46" s="243"/>
      <c r="I46" s="243"/>
      <c r="J46" s="243"/>
      <c r="K46" s="243"/>
      <c r="L46" s="243"/>
      <c r="M46" s="243"/>
      <c r="N46" s="243"/>
      <c r="O46" s="243"/>
      <c r="P46" s="243"/>
      <c r="Q46" s="243"/>
    </row>
    <row r="47" spans="2:17">
      <c r="B47" s="243"/>
      <c r="C47" s="243"/>
      <c r="D47" s="243"/>
      <c r="E47" s="243"/>
      <c r="F47" s="243"/>
      <c r="G47" s="243"/>
      <c r="H47" s="243"/>
      <c r="I47" s="243"/>
      <c r="J47" s="243"/>
      <c r="K47" s="243"/>
      <c r="L47" s="243"/>
      <c r="M47" s="243"/>
      <c r="N47" s="243"/>
      <c r="O47" s="243"/>
      <c r="P47" s="243"/>
      <c r="Q47" s="243"/>
    </row>
    <row r="48" spans="2:17">
      <c r="B48" s="243"/>
      <c r="C48" s="243"/>
      <c r="D48" s="243"/>
      <c r="E48" s="243"/>
      <c r="F48" s="243"/>
      <c r="G48" s="243"/>
      <c r="H48" s="243"/>
      <c r="I48" s="243"/>
      <c r="J48" s="243"/>
      <c r="K48" s="243"/>
      <c r="L48" s="243"/>
      <c r="M48" s="243"/>
      <c r="N48" s="243"/>
      <c r="O48" s="243"/>
      <c r="P48" s="243"/>
      <c r="Q48" s="243"/>
    </row>
    <row r="49" spans="2:17">
      <c r="B49" s="243"/>
      <c r="C49" s="243"/>
      <c r="D49" s="243"/>
      <c r="E49" s="243"/>
      <c r="F49" s="243"/>
      <c r="G49" s="243"/>
      <c r="H49" s="243"/>
      <c r="I49" s="243"/>
      <c r="J49" s="243"/>
      <c r="K49" s="243"/>
      <c r="L49" s="243"/>
      <c r="M49" s="243"/>
      <c r="N49" s="243"/>
      <c r="O49" s="243"/>
      <c r="P49" s="243"/>
      <c r="Q49" s="243"/>
    </row>
    <row r="50" spans="2:17">
      <c r="B50" s="243"/>
      <c r="C50" s="243"/>
      <c r="D50" s="243"/>
      <c r="E50" s="243"/>
      <c r="F50" s="243"/>
      <c r="G50" s="243"/>
      <c r="H50" s="243"/>
      <c r="I50" s="243"/>
      <c r="J50" s="243"/>
      <c r="K50" s="243"/>
      <c r="L50" s="243"/>
      <c r="M50" s="243"/>
      <c r="N50" s="243"/>
      <c r="O50" s="243"/>
      <c r="P50" s="243"/>
      <c r="Q50" s="243"/>
    </row>
    <row r="51" spans="2:17">
      <c r="B51" s="243"/>
      <c r="C51" s="243"/>
      <c r="D51" s="243"/>
      <c r="E51" s="243"/>
      <c r="F51" s="243"/>
      <c r="G51" s="243"/>
      <c r="H51" s="243"/>
      <c r="I51" s="243"/>
      <c r="J51" s="243"/>
      <c r="K51" s="243"/>
      <c r="L51" s="243"/>
      <c r="M51" s="243"/>
      <c r="N51" s="243"/>
      <c r="O51" s="243"/>
      <c r="P51" s="243"/>
      <c r="Q51" s="243"/>
    </row>
    <row r="52" spans="2:17">
      <c r="B52" s="243"/>
      <c r="C52" s="243"/>
      <c r="D52" s="243"/>
      <c r="E52" s="243"/>
      <c r="F52" s="243"/>
      <c r="G52" s="243"/>
      <c r="H52" s="243"/>
      <c r="I52" s="243"/>
      <c r="J52" s="243"/>
      <c r="K52" s="243"/>
      <c r="L52" s="243"/>
      <c r="M52" s="243"/>
      <c r="N52" s="243"/>
      <c r="O52" s="243"/>
      <c r="P52" s="243"/>
      <c r="Q52" s="243"/>
    </row>
    <row r="53" spans="2:17">
      <c r="B53" s="243"/>
      <c r="C53" s="243"/>
      <c r="D53" s="243"/>
      <c r="E53" s="243"/>
      <c r="F53" s="243"/>
      <c r="G53" s="243"/>
      <c r="H53" s="243"/>
      <c r="I53" s="243"/>
      <c r="J53" s="243"/>
      <c r="K53" s="243"/>
      <c r="L53" s="243"/>
      <c r="M53" s="243"/>
      <c r="N53" s="243"/>
      <c r="O53" s="243"/>
      <c r="P53" s="243"/>
      <c r="Q53" s="243"/>
    </row>
    <row r="54" spans="2:17">
      <c r="B54" s="243"/>
      <c r="C54" s="243"/>
      <c r="D54" s="243"/>
      <c r="E54" s="243"/>
      <c r="F54" s="243"/>
      <c r="G54" s="243"/>
      <c r="H54" s="243"/>
      <c r="I54" s="243"/>
      <c r="J54" s="243"/>
      <c r="K54" s="243"/>
      <c r="L54" s="243"/>
      <c r="M54" s="243"/>
      <c r="N54" s="243"/>
      <c r="O54" s="243"/>
      <c r="P54" s="243"/>
      <c r="Q54" s="243"/>
    </row>
    <row r="55" spans="2:17">
      <c r="B55" s="243"/>
      <c r="C55" s="243"/>
      <c r="D55" s="243"/>
      <c r="E55" s="243"/>
      <c r="F55" s="243"/>
      <c r="G55" s="243"/>
      <c r="H55" s="243"/>
      <c r="I55" s="243"/>
      <c r="J55" s="243"/>
      <c r="K55" s="243"/>
      <c r="L55" s="243"/>
      <c r="M55" s="243"/>
      <c r="N55" s="243"/>
      <c r="O55" s="243"/>
      <c r="P55" s="243"/>
      <c r="Q55" s="243"/>
    </row>
    <row r="56" spans="2:17">
      <c r="B56" s="243"/>
      <c r="C56" s="243"/>
      <c r="D56" s="243"/>
      <c r="E56" s="243"/>
      <c r="F56" s="243"/>
      <c r="G56" s="243"/>
      <c r="H56" s="243"/>
      <c r="I56" s="243"/>
      <c r="J56" s="243"/>
      <c r="K56" s="243"/>
      <c r="L56" s="243"/>
      <c r="M56" s="243"/>
      <c r="N56" s="243"/>
      <c r="O56" s="243"/>
      <c r="P56" s="243"/>
      <c r="Q56" s="243"/>
    </row>
    <row r="57" spans="2:17">
      <c r="B57" s="243"/>
      <c r="C57" s="243"/>
      <c r="D57" s="243"/>
      <c r="E57" s="243"/>
      <c r="F57" s="243"/>
      <c r="G57" s="243"/>
      <c r="H57" s="243"/>
      <c r="I57" s="243"/>
      <c r="J57" s="243"/>
      <c r="K57" s="243"/>
      <c r="L57" s="243"/>
      <c r="M57" s="243"/>
      <c r="N57" s="243"/>
      <c r="O57" s="243"/>
      <c r="P57" s="243"/>
      <c r="Q57" s="243"/>
    </row>
    <row r="58" spans="2:17">
      <c r="B58" s="243"/>
      <c r="C58" s="243"/>
      <c r="D58" s="243"/>
      <c r="E58" s="243"/>
      <c r="F58" s="243"/>
      <c r="G58" s="243"/>
      <c r="H58" s="243"/>
      <c r="I58" s="243"/>
      <c r="J58" s="243"/>
      <c r="K58" s="243"/>
      <c r="L58" s="243"/>
      <c r="M58" s="243"/>
      <c r="N58" s="243"/>
      <c r="O58" s="243"/>
      <c r="P58" s="243"/>
      <c r="Q58" s="243"/>
    </row>
    <row r="59" spans="2:17">
      <c r="B59" s="243"/>
      <c r="C59" s="243"/>
      <c r="D59" s="243"/>
      <c r="E59" s="243"/>
      <c r="F59" s="243"/>
      <c r="G59" s="243"/>
      <c r="H59" s="243"/>
      <c r="I59" s="243"/>
      <c r="J59" s="243"/>
      <c r="K59" s="243"/>
      <c r="L59" s="243"/>
      <c r="M59" s="243"/>
      <c r="N59" s="243"/>
      <c r="O59" s="243"/>
      <c r="P59" s="243"/>
      <c r="Q59" s="243"/>
    </row>
    <row r="60" spans="2:17">
      <c r="B60" s="243"/>
      <c r="C60" s="243"/>
      <c r="D60" s="243"/>
      <c r="E60" s="243"/>
      <c r="F60" s="243"/>
      <c r="G60" s="243"/>
      <c r="H60" s="243"/>
      <c r="I60" s="243"/>
      <c r="J60" s="243"/>
      <c r="K60" s="243"/>
      <c r="L60" s="243"/>
      <c r="M60" s="243"/>
      <c r="N60" s="243"/>
      <c r="O60" s="243"/>
      <c r="P60" s="243"/>
      <c r="Q60" s="243"/>
    </row>
    <row r="61" spans="2:17">
      <c r="B61" s="243"/>
      <c r="C61" s="243"/>
      <c r="D61" s="243"/>
      <c r="E61" s="243"/>
      <c r="F61" s="243"/>
      <c r="G61" s="243"/>
      <c r="H61" s="243"/>
      <c r="I61" s="243"/>
      <c r="J61" s="243"/>
      <c r="K61" s="243"/>
      <c r="L61" s="243"/>
      <c r="M61" s="243"/>
      <c r="N61" s="243"/>
      <c r="O61" s="243"/>
      <c r="P61" s="243"/>
      <c r="Q61" s="243"/>
    </row>
    <row r="62" spans="2:17">
      <c r="B62" s="243"/>
      <c r="C62" s="243"/>
      <c r="D62" s="243"/>
      <c r="E62" s="243"/>
      <c r="F62" s="243"/>
      <c r="G62" s="243"/>
      <c r="H62" s="243"/>
      <c r="I62" s="243"/>
      <c r="J62" s="243"/>
      <c r="K62" s="243"/>
      <c r="L62" s="243"/>
      <c r="M62" s="243"/>
      <c r="N62" s="243"/>
      <c r="O62" s="243"/>
      <c r="P62" s="243"/>
      <c r="Q62" s="243"/>
    </row>
    <row r="63" spans="2:17">
      <c r="B63" s="243"/>
      <c r="C63" s="243"/>
      <c r="D63" s="243"/>
      <c r="E63" s="243"/>
      <c r="F63" s="243"/>
      <c r="G63" s="243"/>
      <c r="H63" s="243"/>
      <c r="I63" s="243"/>
      <c r="J63" s="243"/>
      <c r="K63" s="243"/>
      <c r="L63" s="243"/>
      <c r="M63" s="243"/>
      <c r="N63" s="243"/>
      <c r="O63" s="243"/>
      <c r="P63" s="243"/>
      <c r="Q63" s="243"/>
    </row>
    <row r="64" spans="2:17">
      <c r="B64" s="243"/>
      <c r="C64" s="243"/>
      <c r="D64" s="243"/>
      <c r="E64" s="243"/>
      <c r="F64" s="243"/>
      <c r="G64" s="243"/>
      <c r="H64" s="243"/>
      <c r="I64" s="243"/>
      <c r="J64" s="243"/>
      <c r="K64" s="243"/>
      <c r="L64" s="243"/>
      <c r="M64" s="243"/>
      <c r="N64" s="243"/>
      <c r="O64" s="243"/>
      <c r="P64" s="243"/>
      <c r="Q64" s="243"/>
    </row>
    <row r="65" spans="2:17">
      <c r="B65" s="243"/>
      <c r="C65" s="243"/>
      <c r="D65" s="243"/>
      <c r="E65" s="243"/>
      <c r="F65" s="243"/>
      <c r="G65" s="243"/>
      <c r="H65" s="243"/>
      <c r="I65" s="243"/>
      <c r="J65" s="243"/>
      <c r="K65" s="243"/>
      <c r="L65" s="243"/>
      <c r="M65" s="243"/>
      <c r="N65" s="243"/>
      <c r="O65" s="243"/>
      <c r="P65" s="243"/>
      <c r="Q65" s="243"/>
    </row>
    <row r="66" spans="2:17">
      <c r="B66" s="243"/>
      <c r="C66" s="243"/>
      <c r="D66" s="243"/>
      <c r="E66" s="243"/>
      <c r="F66" s="243"/>
      <c r="G66" s="243"/>
      <c r="H66" s="243"/>
      <c r="I66" s="243"/>
      <c r="J66" s="243"/>
      <c r="K66" s="243"/>
      <c r="L66" s="243"/>
      <c r="M66" s="243"/>
      <c r="N66" s="243"/>
      <c r="O66" s="243"/>
      <c r="P66" s="243"/>
      <c r="Q66" s="243"/>
    </row>
    <row r="67" spans="2:17">
      <c r="B67" s="243"/>
      <c r="C67" s="243"/>
      <c r="D67" s="243"/>
      <c r="E67" s="243"/>
      <c r="F67" s="243"/>
      <c r="G67" s="243"/>
      <c r="H67" s="243"/>
      <c r="I67" s="243"/>
      <c r="J67" s="243"/>
      <c r="K67" s="243"/>
      <c r="L67" s="243"/>
      <c r="M67" s="243"/>
      <c r="N67" s="243"/>
      <c r="O67" s="243"/>
      <c r="P67" s="243"/>
      <c r="Q67" s="243"/>
    </row>
    <row r="68" spans="2:17">
      <c r="B68" s="243"/>
      <c r="C68" s="243"/>
      <c r="D68" s="243"/>
      <c r="E68" s="243"/>
      <c r="F68" s="243"/>
      <c r="G68" s="243"/>
      <c r="H68" s="243"/>
      <c r="I68" s="243"/>
      <c r="J68" s="243"/>
      <c r="K68" s="243"/>
      <c r="L68" s="243"/>
      <c r="M68" s="243"/>
      <c r="N68" s="243"/>
      <c r="O68" s="243"/>
      <c r="P68" s="243"/>
      <c r="Q68" s="243"/>
    </row>
    <row r="69" spans="2:17">
      <c r="B69" s="243"/>
      <c r="C69" s="243"/>
      <c r="D69" s="243"/>
      <c r="E69" s="243"/>
      <c r="F69" s="243"/>
      <c r="G69" s="243"/>
      <c r="H69" s="243"/>
      <c r="I69" s="243"/>
      <c r="J69" s="243"/>
      <c r="K69" s="243"/>
      <c r="L69" s="243"/>
      <c r="M69" s="243"/>
      <c r="N69" s="243"/>
      <c r="O69" s="243"/>
      <c r="P69" s="243"/>
      <c r="Q69" s="243"/>
    </row>
    <row r="70" spans="2:17">
      <c r="B70" s="243"/>
      <c r="C70" s="243"/>
      <c r="D70" s="243"/>
      <c r="E70" s="243"/>
      <c r="F70" s="243"/>
      <c r="G70" s="243"/>
      <c r="H70" s="243"/>
      <c r="I70" s="243"/>
      <c r="J70" s="243"/>
      <c r="K70" s="243"/>
      <c r="L70" s="243"/>
      <c r="M70" s="243"/>
      <c r="N70" s="243"/>
      <c r="O70" s="243"/>
      <c r="P70" s="243"/>
      <c r="Q70" s="243"/>
    </row>
    <row r="71" spans="2:17">
      <c r="B71" s="243"/>
      <c r="C71" s="243"/>
      <c r="D71" s="243"/>
      <c r="E71" s="243"/>
      <c r="F71" s="243"/>
      <c r="G71" s="243"/>
      <c r="H71" s="243"/>
      <c r="I71" s="243"/>
      <c r="J71" s="243"/>
      <c r="K71" s="243"/>
      <c r="L71" s="243"/>
      <c r="M71" s="243"/>
      <c r="N71" s="243"/>
      <c r="O71" s="243"/>
      <c r="P71" s="243"/>
      <c r="Q71" s="243"/>
    </row>
    <row r="72" spans="2:17">
      <c r="B72" s="243"/>
      <c r="C72" s="243"/>
      <c r="D72" s="243"/>
      <c r="E72" s="243"/>
      <c r="F72" s="243"/>
      <c r="G72" s="243"/>
      <c r="H72" s="243"/>
      <c r="I72" s="243"/>
      <c r="J72" s="243"/>
      <c r="K72" s="243"/>
      <c r="L72" s="243"/>
      <c r="M72" s="243"/>
      <c r="N72" s="243"/>
      <c r="O72" s="243"/>
      <c r="P72" s="243"/>
      <c r="Q72" s="243"/>
    </row>
    <row r="73" spans="2:17">
      <c r="B73" s="243"/>
      <c r="C73" s="243"/>
      <c r="D73" s="243"/>
      <c r="E73" s="243"/>
      <c r="F73" s="243"/>
      <c r="G73" s="243"/>
      <c r="H73" s="243"/>
      <c r="I73" s="243"/>
      <c r="J73" s="243"/>
      <c r="K73" s="243"/>
      <c r="L73" s="243"/>
      <c r="M73" s="243"/>
      <c r="N73" s="243"/>
      <c r="O73" s="243"/>
      <c r="P73" s="243"/>
      <c r="Q73" s="243"/>
    </row>
    <row r="74" spans="2:17">
      <c r="B74" s="243"/>
      <c r="C74" s="243"/>
      <c r="D74" s="243"/>
      <c r="E74" s="243"/>
      <c r="F74" s="243"/>
      <c r="G74" s="243"/>
      <c r="H74" s="243"/>
      <c r="I74" s="243"/>
      <c r="J74" s="243"/>
      <c r="K74" s="243"/>
      <c r="L74" s="243"/>
      <c r="M74" s="243"/>
      <c r="N74" s="243"/>
      <c r="O74" s="243"/>
      <c r="P74" s="243"/>
      <c r="Q74" s="243"/>
    </row>
    <row r="75" spans="2:17">
      <c r="B75" s="243"/>
      <c r="C75" s="243"/>
      <c r="D75" s="243"/>
      <c r="E75" s="243"/>
      <c r="F75" s="243"/>
      <c r="G75" s="243"/>
      <c r="H75" s="243"/>
      <c r="I75" s="243"/>
      <c r="J75" s="243"/>
      <c r="K75" s="243"/>
      <c r="L75" s="243"/>
      <c r="M75" s="243"/>
      <c r="N75" s="243"/>
      <c r="O75" s="243"/>
      <c r="P75" s="243"/>
      <c r="Q75" s="243"/>
    </row>
    <row r="76" spans="2:17">
      <c r="B76" s="243"/>
      <c r="C76" s="243"/>
      <c r="D76" s="243"/>
      <c r="E76" s="243"/>
      <c r="F76" s="243"/>
      <c r="G76" s="243"/>
      <c r="H76" s="243"/>
      <c r="I76" s="243"/>
      <c r="J76" s="243"/>
      <c r="K76" s="243"/>
      <c r="L76" s="243"/>
      <c r="M76" s="243"/>
      <c r="N76" s="243"/>
      <c r="O76" s="243"/>
      <c r="P76" s="243"/>
      <c r="Q76" s="243"/>
    </row>
    <row r="77" spans="2:17">
      <c r="B77" s="243"/>
      <c r="C77" s="243"/>
      <c r="D77" s="243"/>
      <c r="E77" s="243"/>
      <c r="F77" s="243"/>
      <c r="G77" s="243"/>
      <c r="H77" s="243"/>
      <c r="I77" s="243"/>
      <c r="J77" s="243"/>
      <c r="K77" s="243"/>
      <c r="L77" s="243"/>
      <c r="M77" s="243"/>
      <c r="N77" s="243"/>
      <c r="O77" s="243"/>
      <c r="P77" s="243"/>
      <c r="Q77" s="243"/>
    </row>
    <row r="78" spans="2:17">
      <c r="B78" s="243"/>
      <c r="C78" s="243"/>
      <c r="D78" s="243"/>
      <c r="E78" s="243"/>
      <c r="F78" s="243"/>
      <c r="G78" s="243"/>
      <c r="H78" s="243"/>
      <c r="I78" s="243"/>
      <c r="J78" s="243"/>
      <c r="K78" s="243"/>
      <c r="L78" s="243"/>
      <c r="M78" s="243"/>
      <c r="N78" s="243"/>
      <c r="O78" s="243"/>
      <c r="P78" s="243"/>
      <c r="Q78" s="243"/>
    </row>
    <row r="79" spans="2:17">
      <c r="B79" s="243"/>
      <c r="C79" s="243"/>
      <c r="D79" s="243"/>
      <c r="E79" s="243"/>
      <c r="F79" s="243"/>
      <c r="G79" s="243"/>
      <c r="H79" s="243"/>
      <c r="I79" s="243"/>
      <c r="J79" s="243"/>
      <c r="K79" s="243"/>
      <c r="L79" s="243"/>
      <c r="M79" s="243"/>
      <c r="N79" s="243"/>
      <c r="O79" s="243"/>
      <c r="P79" s="243"/>
      <c r="Q79" s="243"/>
    </row>
    <row r="80" spans="2:17">
      <c r="B80" s="243"/>
      <c r="C80" s="243"/>
      <c r="D80" s="243"/>
      <c r="E80" s="243"/>
      <c r="F80" s="243"/>
      <c r="G80" s="243"/>
      <c r="H80" s="243"/>
      <c r="I80" s="243"/>
      <c r="J80" s="243"/>
      <c r="K80" s="243"/>
      <c r="L80" s="243"/>
      <c r="M80" s="243"/>
      <c r="N80" s="243"/>
      <c r="O80" s="243"/>
      <c r="P80" s="243"/>
      <c r="Q80" s="243"/>
    </row>
    <row r="81" spans="2:17">
      <c r="B81" s="243"/>
      <c r="C81" s="243"/>
      <c r="D81" s="243"/>
      <c r="E81" s="243"/>
      <c r="F81" s="243"/>
      <c r="G81" s="243"/>
      <c r="H81" s="243"/>
      <c r="I81" s="243"/>
      <c r="J81" s="243"/>
      <c r="K81" s="243"/>
      <c r="L81" s="243"/>
      <c r="M81" s="243"/>
      <c r="N81" s="243"/>
      <c r="O81" s="243"/>
      <c r="P81" s="243"/>
      <c r="Q81" s="243"/>
    </row>
    <row r="82" spans="2:17">
      <c r="B82" s="243"/>
      <c r="C82" s="243"/>
      <c r="D82" s="243"/>
      <c r="E82" s="243"/>
      <c r="F82" s="243"/>
      <c r="G82" s="243"/>
      <c r="H82" s="243"/>
      <c r="I82" s="243"/>
      <c r="J82" s="243"/>
      <c r="K82" s="243"/>
      <c r="L82" s="243"/>
      <c r="M82" s="243"/>
      <c r="N82" s="243"/>
      <c r="O82" s="243"/>
      <c r="P82" s="243"/>
      <c r="Q82" s="243"/>
    </row>
    <row r="83" spans="2:17">
      <c r="B83" s="243"/>
      <c r="C83" s="243"/>
      <c r="D83" s="243"/>
      <c r="E83" s="243"/>
      <c r="F83" s="243"/>
      <c r="G83" s="243"/>
      <c r="H83" s="243"/>
      <c r="I83" s="243"/>
      <c r="J83" s="243"/>
      <c r="K83" s="243"/>
      <c r="L83" s="243"/>
      <c r="M83" s="243"/>
      <c r="N83" s="243"/>
      <c r="O83" s="243"/>
      <c r="P83" s="243"/>
      <c r="Q83" s="243"/>
    </row>
    <row r="84" spans="2:17">
      <c r="B84" s="243"/>
      <c r="C84" s="243"/>
      <c r="D84" s="243"/>
      <c r="E84" s="243"/>
      <c r="F84" s="243"/>
      <c r="G84" s="243"/>
      <c r="H84" s="243"/>
      <c r="I84" s="243"/>
      <c r="J84" s="243"/>
      <c r="K84" s="243"/>
      <c r="L84" s="243"/>
      <c r="M84" s="243"/>
      <c r="N84" s="243"/>
      <c r="O84" s="243"/>
      <c r="P84" s="243"/>
      <c r="Q84" s="243"/>
    </row>
    <row r="85" spans="2:17">
      <c r="B85" s="243"/>
      <c r="C85" s="243"/>
      <c r="D85" s="243"/>
      <c r="E85" s="243"/>
      <c r="F85" s="243"/>
      <c r="G85" s="243"/>
      <c r="H85" s="243"/>
      <c r="I85" s="243"/>
      <c r="J85" s="243"/>
      <c r="K85" s="243"/>
      <c r="L85" s="243"/>
      <c r="M85" s="243"/>
      <c r="N85" s="243"/>
      <c r="O85" s="243"/>
      <c r="P85" s="243"/>
      <c r="Q85" s="243"/>
    </row>
    <row r="86" spans="2:17">
      <c r="B86" s="243"/>
      <c r="C86" s="243"/>
      <c r="D86" s="243"/>
      <c r="E86" s="243"/>
      <c r="F86" s="243"/>
      <c r="G86" s="243"/>
      <c r="H86" s="243"/>
      <c r="I86" s="243"/>
      <c r="J86" s="243"/>
      <c r="K86" s="243"/>
      <c r="L86" s="243"/>
      <c r="M86" s="243"/>
      <c r="N86" s="243"/>
      <c r="O86" s="243"/>
      <c r="P86" s="243"/>
      <c r="Q86" s="243"/>
    </row>
    <row r="87" spans="2:17">
      <c r="B87" s="243"/>
      <c r="C87" s="243"/>
      <c r="D87" s="243"/>
      <c r="E87" s="243"/>
      <c r="F87" s="243"/>
      <c r="G87" s="243"/>
      <c r="H87" s="243"/>
      <c r="I87" s="243"/>
      <c r="J87" s="243"/>
      <c r="K87" s="243"/>
      <c r="L87" s="243"/>
      <c r="M87" s="243"/>
      <c r="N87" s="243"/>
      <c r="O87" s="243"/>
      <c r="P87" s="243"/>
      <c r="Q87" s="243"/>
    </row>
    <row r="88" spans="2:17">
      <c r="B88" s="243"/>
      <c r="C88" s="243"/>
      <c r="D88" s="243"/>
      <c r="E88" s="243"/>
      <c r="F88" s="243"/>
      <c r="G88" s="243"/>
      <c r="H88" s="243"/>
      <c r="I88" s="243"/>
      <c r="J88" s="243"/>
      <c r="K88" s="243"/>
      <c r="L88" s="243"/>
      <c r="M88" s="243"/>
      <c r="N88" s="243"/>
      <c r="O88" s="243"/>
      <c r="P88" s="243"/>
      <c r="Q88" s="243"/>
    </row>
    <row r="89" spans="2:17">
      <c r="B89" s="243"/>
      <c r="C89" s="243"/>
      <c r="D89" s="243"/>
      <c r="E89" s="243"/>
      <c r="F89" s="243"/>
      <c r="G89" s="243"/>
      <c r="H89" s="243"/>
      <c r="I89" s="243"/>
      <c r="J89" s="243"/>
      <c r="K89" s="243"/>
      <c r="L89" s="243"/>
      <c r="M89" s="243"/>
      <c r="N89" s="243"/>
      <c r="O89" s="243"/>
      <c r="P89" s="243"/>
      <c r="Q89" s="243"/>
    </row>
    <row r="90" spans="2:17">
      <c r="B90" s="243"/>
      <c r="C90" s="243"/>
      <c r="D90" s="243"/>
      <c r="E90" s="243"/>
      <c r="F90" s="243"/>
      <c r="G90" s="243"/>
      <c r="H90" s="243"/>
      <c r="I90" s="243"/>
      <c r="J90" s="243"/>
      <c r="K90" s="243"/>
      <c r="L90" s="243"/>
      <c r="M90" s="243"/>
      <c r="N90" s="243"/>
      <c r="O90" s="243"/>
      <c r="P90" s="243"/>
      <c r="Q90" s="243"/>
    </row>
    <row r="91" spans="2:17">
      <c r="B91" s="243"/>
      <c r="C91" s="243"/>
      <c r="D91" s="243"/>
      <c r="E91" s="243"/>
      <c r="F91" s="243"/>
      <c r="G91" s="243"/>
      <c r="H91" s="243"/>
      <c r="I91" s="243"/>
      <c r="J91" s="243"/>
      <c r="K91" s="243"/>
      <c r="L91" s="243"/>
      <c r="M91" s="243"/>
      <c r="N91" s="243"/>
      <c r="O91" s="243"/>
      <c r="P91" s="243"/>
      <c r="Q91" s="243"/>
    </row>
    <row r="92" spans="2:17">
      <c r="B92" s="243"/>
      <c r="C92" s="243"/>
      <c r="D92" s="243"/>
      <c r="E92" s="243"/>
      <c r="F92" s="243"/>
      <c r="G92" s="243"/>
      <c r="H92" s="243"/>
      <c r="I92" s="243"/>
      <c r="J92" s="243"/>
      <c r="K92" s="243"/>
      <c r="L92" s="243"/>
      <c r="M92" s="243"/>
      <c r="N92" s="243"/>
      <c r="O92" s="243"/>
      <c r="P92" s="243"/>
      <c r="Q92" s="243"/>
    </row>
    <row r="93" spans="2:17">
      <c r="B93" s="243"/>
      <c r="C93" s="243"/>
      <c r="D93" s="243"/>
      <c r="E93" s="243"/>
      <c r="F93" s="243"/>
      <c r="G93" s="243"/>
      <c r="H93" s="243"/>
      <c r="I93" s="243"/>
      <c r="J93" s="243"/>
      <c r="K93" s="243"/>
      <c r="L93" s="243"/>
      <c r="M93" s="243"/>
      <c r="N93" s="243"/>
      <c r="O93" s="243"/>
      <c r="P93" s="243"/>
      <c r="Q93" s="243"/>
    </row>
    <row r="94" spans="2:17">
      <c r="B94" s="243"/>
      <c r="C94" s="243"/>
      <c r="D94" s="243"/>
      <c r="E94" s="243"/>
      <c r="F94" s="243"/>
      <c r="G94" s="243"/>
      <c r="H94" s="243"/>
      <c r="I94" s="243"/>
      <c r="J94" s="243"/>
      <c r="K94" s="243"/>
      <c r="L94" s="243"/>
      <c r="M94" s="243"/>
      <c r="N94" s="243"/>
      <c r="O94" s="243"/>
      <c r="P94" s="243"/>
      <c r="Q94" s="243"/>
    </row>
    <row r="95" spans="2:17">
      <c r="B95" s="243"/>
      <c r="C95" s="243"/>
      <c r="D95" s="243"/>
      <c r="E95" s="243"/>
      <c r="F95" s="243"/>
      <c r="G95" s="243"/>
      <c r="H95" s="243"/>
      <c r="I95" s="243"/>
      <c r="J95" s="243"/>
      <c r="K95" s="243"/>
      <c r="L95" s="243"/>
      <c r="M95" s="243"/>
      <c r="N95" s="243"/>
      <c r="O95" s="243"/>
      <c r="P95" s="243"/>
      <c r="Q95" s="243"/>
    </row>
    <row r="96" spans="2:17">
      <c r="B96" s="243"/>
      <c r="C96" s="243"/>
      <c r="D96" s="243"/>
      <c r="E96" s="243"/>
      <c r="F96" s="243"/>
      <c r="G96" s="243"/>
      <c r="H96" s="243"/>
      <c r="I96" s="243"/>
      <c r="J96" s="243"/>
      <c r="K96" s="243"/>
      <c r="L96" s="243"/>
      <c r="M96" s="243"/>
      <c r="N96" s="243"/>
      <c r="O96" s="243"/>
      <c r="P96" s="243"/>
      <c r="Q96" s="243"/>
    </row>
    <row r="97" spans="2:17">
      <c r="B97" s="243"/>
      <c r="C97" s="243"/>
      <c r="D97" s="243"/>
      <c r="E97" s="243"/>
      <c r="F97" s="243"/>
      <c r="G97" s="243"/>
      <c r="H97" s="243"/>
      <c r="I97" s="243"/>
      <c r="J97" s="243"/>
      <c r="K97" s="243"/>
      <c r="L97" s="243"/>
      <c r="M97" s="243"/>
      <c r="N97" s="243"/>
      <c r="O97" s="243"/>
      <c r="P97" s="243"/>
      <c r="Q97" s="243"/>
    </row>
    <row r="98" spans="2:17">
      <c r="B98" s="243"/>
      <c r="C98" s="243"/>
      <c r="D98" s="243"/>
      <c r="E98" s="243"/>
      <c r="F98" s="243"/>
      <c r="G98" s="243"/>
      <c r="H98" s="243"/>
      <c r="I98" s="243"/>
      <c r="J98" s="243"/>
      <c r="K98" s="243"/>
      <c r="L98" s="243"/>
      <c r="M98" s="243"/>
      <c r="N98" s="243"/>
      <c r="O98" s="243"/>
      <c r="P98" s="243"/>
      <c r="Q98" s="243"/>
    </row>
    <row r="99" spans="2:17">
      <c r="B99" s="243"/>
      <c r="C99" s="243"/>
      <c r="D99" s="243"/>
      <c r="E99" s="243"/>
      <c r="F99" s="243"/>
      <c r="G99" s="243"/>
      <c r="H99" s="243"/>
      <c r="I99" s="243"/>
      <c r="J99" s="243"/>
      <c r="K99" s="243"/>
      <c r="L99" s="243"/>
      <c r="M99" s="243"/>
      <c r="N99" s="243"/>
      <c r="O99" s="243"/>
      <c r="P99" s="243"/>
      <c r="Q99" s="243"/>
    </row>
    <row r="100" spans="2:17">
      <c r="B100" s="243"/>
      <c r="C100" s="243"/>
      <c r="D100" s="243"/>
      <c r="E100" s="243"/>
      <c r="F100" s="243"/>
      <c r="G100" s="243"/>
      <c r="H100" s="243"/>
      <c r="I100" s="243"/>
      <c r="J100" s="243"/>
      <c r="K100" s="243"/>
      <c r="L100" s="243"/>
      <c r="M100" s="243"/>
      <c r="N100" s="243"/>
      <c r="O100" s="243"/>
      <c r="P100" s="243"/>
      <c r="Q100" s="243"/>
    </row>
    <row r="101" spans="2:17">
      <c r="B101" s="243"/>
      <c r="C101" s="243"/>
      <c r="D101" s="243"/>
      <c r="E101" s="243"/>
      <c r="F101" s="243"/>
      <c r="G101" s="243"/>
      <c r="H101" s="243"/>
      <c r="I101" s="243"/>
      <c r="J101" s="243"/>
      <c r="K101" s="243"/>
      <c r="L101" s="243"/>
      <c r="M101" s="243"/>
      <c r="N101" s="243"/>
      <c r="O101" s="243"/>
      <c r="P101" s="243"/>
      <c r="Q101" s="243"/>
    </row>
    <row r="102" spans="2:17">
      <c r="B102" s="243"/>
      <c r="C102" s="243"/>
      <c r="D102" s="243"/>
      <c r="E102" s="243"/>
      <c r="F102" s="243"/>
      <c r="G102" s="243"/>
      <c r="H102" s="243"/>
      <c r="I102" s="243"/>
      <c r="J102" s="243"/>
      <c r="K102" s="243"/>
      <c r="L102" s="243"/>
      <c r="M102" s="243"/>
      <c r="N102" s="243"/>
      <c r="O102" s="243"/>
      <c r="P102" s="243"/>
      <c r="Q102" s="243"/>
    </row>
    <row r="103" spans="2:17">
      <c r="B103" s="243"/>
      <c r="C103" s="243"/>
      <c r="D103" s="243"/>
      <c r="E103" s="243"/>
      <c r="F103" s="243"/>
      <c r="G103" s="243"/>
      <c r="H103" s="243"/>
      <c r="I103" s="243"/>
      <c r="J103" s="243"/>
      <c r="K103" s="243"/>
      <c r="L103" s="243"/>
      <c r="M103" s="243"/>
      <c r="N103" s="243"/>
      <c r="O103" s="243"/>
      <c r="P103" s="243"/>
      <c r="Q103" s="243"/>
    </row>
    <row r="104" spans="2:17">
      <c r="B104" s="243"/>
      <c r="C104" s="243"/>
      <c r="D104" s="243"/>
      <c r="E104" s="243"/>
      <c r="F104" s="243"/>
      <c r="G104" s="243"/>
      <c r="H104" s="243"/>
      <c r="I104" s="243"/>
      <c r="J104" s="243"/>
      <c r="K104" s="243"/>
      <c r="L104" s="243"/>
      <c r="M104" s="243"/>
      <c r="N104" s="243"/>
      <c r="O104" s="243"/>
      <c r="P104" s="243"/>
      <c r="Q104" s="243"/>
    </row>
    <row r="105" spans="2:17">
      <c r="B105" s="243"/>
      <c r="C105" s="243"/>
      <c r="D105" s="243"/>
      <c r="E105" s="243"/>
      <c r="F105" s="243"/>
      <c r="G105" s="243"/>
      <c r="H105" s="243"/>
      <c r="I105" s="243"/>
      <c r="J105" s="243"/>
      <c r="K105" s="243"/>
      <c r="L105" s="243"/>
      <c r="M105" s="243"/>
      <c r="N105" s="243"/>
      <c r="O105" s="243"/>
      <c r="P105" s="243"/>
      <c r="Q105" s="243"/>
    </row>
    <row r="106" spans="2:17">
      <c r="B106" s="243"/>
      <c r="C106" s="243"/>
      <c r="D106" s="243"/>
      <c r="E106" s="243"/>
      <c r="F106" s="243"/>
      <c r="G106" s="243"/>
      <c r="H106" s="243"/>
      <c r="I106" s="243"/>
      <c r="J106" s="243"/>
      <c r="K106" s="243"/>
      <c r="L106" s="243"/>
      <c r="M106" s="243"/>
      <c r="N106" s="243"/>
      <c r="O106" s="243"/>
      <c r="P106" s="243"/>
      <c r="Q106" s="243"/>
    </row>
    <row r="107" spans="2:17">
      <c r="B107" s="243"/>
      <c r="C107" s="243"/>
      <c r="D107" s="243"/>
      <c r="E107" s="243"/>
      <c r="F107" s="243"/>
      <c r="G107" s="243"/>
      <c r="H107" s="243"/>
      <c r="I107" s="243"/>
      <c r="J107" s="243"/>
      <c r="K107" s="243"/>
      <c r="L107" s="243"/>
      <c r="M107" s="243"/>
      <c r="N107" s="243"/>
      <c r="O107" s="243"/>
      <c r="P107" s="243"/>
      <c r="Q107" s="243"/>
    </row>
    <row r="108" spans="2:17">
      <c r="B108" s="243"/>
      <c r="C108" s="243"/>
      <c r="D108" s="243"/>
      <c r="E108" s="243"/>
      <c r="F108" s="243"/>
      <c r="G108" s="243"/>
      <c r="H108" s="243"/>
      <c r="I108" s="243"/>
      <c r="J108" s="243"/>
      <c r="K108" s="243"/>
      <c r="L108" s="243"/>
      <c r="M108" s="243"/>
      <c r="N108" s="243"/>
      <c r="O108" s="243"/>
      <c r="P108" s="243"/>
      <c r="Q108" s="243"/>
    </row>
    <row r="109" spans="2:17">
      <c r="B109" s="243"/>
      <c r="C109" s="243"/>
      <c r="D109" s="243"/>
      <c r="E109" s="243"/>
      <c r="F109" s="243"/>
      <c r="G109" s="243"/>
      <c r="H109" s="243"/>
      <c r="I109" s="243"/>
      <c r="J109" s="243"/>
      <c r="K109" s="243"/>
      <c r="L109" s="243"/>
      <c r="M109" s="243"/>
      <c r="N109" s="243"/>
      <c r="O109" s="243"/>
      <c r="P109" s="243"/>
      <c r="Q109" s="243"/>
    </row>
    <row r="110" spans="2:17">
      <c r="B110" s="243"/>
      <c r="C110" s="243"/>
      <c r="D110" s="243"/>
      <c r="E110" s="243"/>
      <c r="F110" s="243"/>
      <c r="G110" s="243"/>
      <c r="H110" s="243"/>
      <c r="I110" s="243"/>
      <c r="J110" s="243"/>
      <c r="K110" s="243"/>
      <c r="L110" s="243"/>
      <c r="M110" s="243"/>
      <c r="N110" s="243"/>
      <c r="O110" s="243"/>
      <c r="P110" s="243"/>
      <c r="Q110" s="243"/>
    </row>
    <row r="111" spans="2:17">
      <c r="B111" s="243"/>
      <c r="C111" s="243"/>
      <c r="D111" s="243"/>
      <c r="E111" s="243"/>
      <c r="F111" s="243"/>
      <c r="G111" s="243"/>
      <c r="H111" s="243"/>
      <c r="I111" s="243"/>
      <c r="J111" s="243"/>
      <c r="K111" s="243"/>
      <c r="L111" s="243"/>
      <c r="M111" s="243"/>
      <c r="N111" s="243"/>
      <c r="O111" s="243"/>
      <c r="P111" s="243"/>
      <c r="Q111" s="243"/>
    </row>
    <row r="112" spans="2:17">
      <c r="B112" s="243"/>
      <c r="C112" s="243"/>
      <c r="D112" s="243"/>
      <c r="E112" s="243"/>
      <c r="F112" s="243"/>
      <c r="G112" s="243"/>
      <c r="H112" s="243"/>
      <c r="I112" s="243"/>
      <c r="J112" s="243"/>
      <c r="K112" s="243"/>
      <c r="L112" s="243"/>
      <c r="M112" s="243"/>
      <c r="N112" s="243"/>
      <c r="O112" s="243"/>
      <c r="P112" s="243"/>
      <c r="Q112" s="243"/>
    </row>
    <row r="113" spans="2:17">
      <c r="B113" s="243"/>
      <c r="C113" s="243"/>
      <c r="D113" s="243"/>
      <c r="E113" s="243"/>
      <c r="F113" s="243"/>
      <c r="G113" s="243"/>
      <c r="H113" s="243"/>
      <c r="I113" s="243"/>
      <c r="J113" s="243"/>
      <c r="K113" s="243"/>
      <c r="L113" s="243"/>
      <c r="M113" s="243"/>
      <c r="N113" s="243"/>
      <c r="O113" s="243"/>
      <c r="P113" s="243"/>
      <c r="Q113" s="243"/>
    </row>
    <row r="114" spans="2:17">
      <c r="B114" s="243"/>
      <c r="C114" s="243"/>
      <c r="D114" s="243"/>
      <c r="E114" s="243"/>
      <c r="F114" s="243"/>
      <c r="G114" s="243"/>
      <c r="H114" s="243"/>
      <c r="I114" s="243"/>
      <c r="J114" s="243"/>
      <c r="K114" s="243"/>
      <c r="L114" s="243"/>
      <c r="M114" s="243"/>
      <c r="N114" s="243"/>
      <c r="O114" s="243"/>
      <c r="P114" s="243"/>
      <c r="Q114" s="243"/>
    </row>
    <row r="115" spans="2:17">
      <c r="B115" s="243"/>
      <c r="C115" s="243"/>
      <c r="D115" s="243"/>
      <c r="E115" s="243"/>
      <c r="F115" s="243"/>
      <c r="G115" s="243"/>
      <c r="H115" s="243"/>
      <c r="I115" s="243"/>
      <c r="J115" s="243"/>
      <c r="K115" s="243"/>
      <c r="L115" s="243"/>
      <c r="M115" s="243"/>
      <c r="N115" s="243"/>
      <c r="O115" s="243"/>
      <c r="P115" s="243"/>
      <c r="Q115" s="243"/>
    </row>
    <row r="116" spans="2:17">
      <c r="B116" s="243"/>
      <c r="C116" s="243"/>
      <c r="D116" s="243"/>
      <c r="E116" s="243"/>
      <c r="F116" s="243"/>
      <c r="G116" s="243"/>
      <c r="H116" s="243"/>
      <c r="I116" s="243"/>
      <c r="J116" s="243"/>
      <c r="K116" s="243"/>
      <c r="L116" s="243"/>
      <c r="M116" s="243"/>
      <c r="N116" s="243"/>
      <c r="O116" s="243"/>
      <c r="P116" s="243"/>
      <c r="Q116" s="243"/>
    </row>
    <row r="117" spans="2:17">
      <c r="B117" s="243"/>
      <c r="C117" s="243"/>
      <c r="D117" s="243"/>
      <c r="E117" s="243"/>
      <c r="F117" s="243"/>
      <c r="G117" s="243"/>
      <c r="H117" s="243"/>
      <c r="I117" s="243"/>
      <c r="J117" s="243"/>
      <c r="K117" s="243"/>
      <c r="L117" s="243"/>
      <c r="M117" s="243"/>
      <c r="N117" s="243"/>
      <c r="O117" s="243"/>
      <c r="P117" s="243"/>
      <c r="Q117" s="243"/>
    </row>
    <row r="118" spans="2:17">
      <c r="B118" s="243"/>
      <c r="C118" s="243"/>
      <c r="D118" s="243"/>
      <c r="E118" s="243"/>
      <c r="F118" s="243"/>
      <c r="G118" s="243"/>
      <c r="H118" s="243"/>
      <c r="I118" s="243"/>
      <c r="J118" s="243"/>
      <c r="K118" s="243"/>
      <c r="L118" s="243"/>
      <c r="M118" s="243"/>
      <c r="N118" s="243"/>
      <c r="O118" s="243"/>
      <c r="P118" s="243"/>
      <c r="Q118" s="243"/>
    </row>
    <row r="119" spans="2:17">
      <c r="B119" s="243"/>
      <c r="C119" s="243"/>
      <c r="D119" s="243"/>
      <c r="E119" s="243"/>
      <c r="F119" s="243"/>
      <c r="G119" s="243"/>
      <c r="H119" s="243"/>
      <c r="I119" s="243"/>
      <c r="J119" s="243"/>
      <c r="K119" s="243"/>
      <c r="L119" s="243"/>
      <c r="M119" s="243"/>
      <c r="N119" s="243"/>
      <c r="O119" s="243"/>
      <c r="P119" s="243"/>
      <c r="Q119" s="243"/>
    </row>
    <row r="120" spans="2:17">
      <c r="B120" s="243"/>
      <c r="C120" s="243"/>
      <c r="D120" s="243"/>
      <c r="E120" s="243"/>
      <c r="F120" s="243"/>
      <c r="G120" s="243"/>
      <c r="H120" s="243"/>
      <c r="I120" s="243"/>
      <c r="J120" s="243"/>
      <c r="K120" s="243"/>
      <c r="L120" s="243"/>
      <c r="M120" s="243"/>
      <c r="N120" s="243"/>
      <c r="O120" s="243"/>
      <c r="P120" s="243"/>
      <c r="Q120" s="243"/>
    </row>
    <row r="121" spans="2:17">
      <c r="B121" s="243"/>
      <c r="C121" s="243"/>
      <c r="D121" s="243"/>
      <c r="E121" s="243"/>
      <c r="F121" s="243"/>
      <c r="G121" s="243"/>
      <c r="H121" s="243"/>
      <c r="I121" s="243"/>
      <c r="J121" s="243"/>
      <c r="K121" s="243"/>
      <c r="L121" s="243"/>
      <c r="M121" s="243"/>
      <c r="N121" s="243"/>
      <c r="O121" s="243"/>
      <c r="P121" s="243"/>
      <c r="Q121" s="243"/>
    </row>
    <row r="122" spans="2:17">
      <c r="B122" s="243"/>
      <c r="C122" s="243"/>
      <c r="D122" s="243"/>
      <c r="E122" s="243"/>
      <c r="F122" s="243"/>
      <c r="G122" s="243"/>
      <c r="H122" s="243"/>
      <c r="I122" s="243"/>
      <c r="J122" s="243"/>
      <c r="K122" s="243"/>
      <c r="L122" s="243"/>
      <c r="M122" s="243"/>
      <c r="N122" s="243"/>
      <c r="O122" s="243"/>
      <c r="P122" s="243"/>
      <c r="Q122" s="243"/>
    </row>
    <row r="123" spans="2:17">
      <c r="B123" s="243"/>
      <c r="C123" s="243"/>
      <c r="D123" s="243"/>
      <c r="E123" s="243"/>
      <c r="F123" s="243"/>
      <c r="G123" s="243"/>
      <c r="H123" s="243"/>
      <c r="I123" s="243"/>
      <c r="J123" s="243"/>
      <c r="K123" s="243"/>
      <c r="L123" s="243"/>
      <c r="M123" s="243"/>
      <c r="N123" s="243"/>
      <c r="O123" s="243"/>
      <c r="P123" s="243"/>
      <c r="Q123" s="243"/>
    </row>
    <row r="124" spans="2:17">
      <c r="B124" s="243"/>
      <c r="C124" s="243"/>
      <c r="D124" s="243"/>
      <c r="E124" s="243"/>
      <c r="F124" s="243"/>
      <c r="G124" s="243"/>
      <c r="H124" s="243"/>
      <c r="I124" s="243"/>
      <c r="J124" s="243"/>
      <c r="K124" s="243"/>
      <c r="L124" s="243"/>
      <c r="M124" s="243"/>
      <c r="N124" s="243"/>
      <c r="O124" s="243"/>
      <c r="P124" s="243"/>
      <c r="Q124" s="243"/>
    </row>
    <row r="125" spans="2:17">
      <c r="B125" s="243"/>
      <c r="C125" s="243"/>
      <c r="D125" s="243"/>
      <c r="E125" s="243"/>
      <c r="F125" s="243"/>
      <c r="G125" s="243"/>
      <c r="H125" s="243"/>
      <c r="I125" s="243"/>
      <c r="J125" s="243"/>
      <c r="K125" s="243"/>
      <c r="L125" s="243"/>
      <c r="M125" s="243"/>
      <c r="N125" s="243"/>
      <c r="O125" s="243"/>
      <c r="P125" s="243"/>
      <c r="Q125" s="243"/>
    </row>
    <row r="126" spans="2:17">
      <c r="B126" s="243"/>
      <c r="C126" s="243"/>
      <c r="D126" s="243"/>
      <c r="E126" s="243"/>
      <c r="F126" s="243"/>
      <c r="G126" s="243"/>
      <c r="H126" s="243"/>
      <c r="I126" s="243"/>
      <c r="J126" s="243"/>
      <c r="K126" s="243"/>
      <c r="L126" s="243"/>
      <c r="M126" s="243"/>
      <c r="N126" s="243"/>
      <c r="O126" s="243"/>
      <c r="P126" s="243"/>
      <c r="Q126" s="243"/>
    </row>
    <row r="127" spans="2:17">
      <c r="B127" s="243"/>
      <c r="C127" s="243"/>
      <c r="D127" s="243"/>
      <c r="E127" s="243"/>
      <c r="F127" s="243"/>
      <c r="G127" s="243"/>
      <c r="H127" s="243"/>
      <c r="I127" s="243"/>
      <c r="J127" s="243"/>
      <c r="K127" s="243"/>
      <c r="L127" s="243"/>
      <c r="M127" s="243"/>
      <c r="N127" s="243"/>
      <c r="O127" s="243"/>
      <c r="P127" s="243"/>
      <c r="Q127" s="243"/>
    </row>
    <row r="128" spans="2:17">
      <c r="B128" s="243"/>
      <c r="C128" s="243"/>
      <c r="D128" s="243"/>
      <c r="E128" s="243"/>
      <c r="F128" s="243"/>
      <c r="G128" s="243"/>
      <c r="H128" s="243"/>
      <c r="I128" s="243"/>
      <c r="J128" s="243"/>
      <c r="K128" s="243"/>
      <c r="L128" s="243"/>
      <c r="M128" s="243"/>
      <c r="N128" s="243"/>
      <c r="O128" s="243"/>
      <c r="P128" s="243"/>
      <c r="Q128" s="243"/>
    </row>
    <row r="129" spans="2:17">
      <c r="B129" s="243"/>
      <c r="C129" s="243"/>
      <c r="D129" s="243"/>
      <c r="E129" s="243"/>
      <c r="F129" s="243"/>
      <c r="G129" s="243"/>
      <c r="H129" s="243"/>
      <c r="I129" s="243"/>
      <c r="J129" s="243"/>
      <c r="K129" s="243"/>
      <c r="L129" s="243"/>
      <c r="M129" s="243"/>
      <c r="N129" s="243"/>
      <c r="O129" s="243"/>
      <c r="P129" s="243"/>
      <c r="Q129" s="243"/>
    </row>
    <row r="130" spans="2:17">
      <c r="B130" s="243"/>
      <c r="C130" s="243"/>
      <c r="D130" s="243"/>
      <c r="E130" s="243"/>
      <c r="F130" s="243"/>
      <c r="G130" s="243"/>
      <c r="H130" s="243"/>
      <c r="I130" s="243"/>
      <c r="J130" s="243"/>
      <c r="K130" s="243"/>
      <c r="L130" s="243"/>
      <c r="M130" s="243"/>
      <c r="N130" s="243"/>
      <c r="O130" s="243"/>
      <c r="P130" s="243"/>
      <c r="Q130" s="243"/>
    </row>
    <row r="131" spans="2:17">
      <c r="B131" s="243"/>
      <c r="C131" s="243"/>
      <c r="D131" s="243"/>
      <c r="E131" s="243"/>
      <c r="F131" s="243"/>
      <c r="G131" s="243"/>
      <c r="H131" s="243"/>
      <c r="I131" s="243"/>
      <c r="J131" s="243"/>
      <c r="K131" s="243"/>
      <c r="L131" s="243"/>
      <c r="M131" s="243"/>
      <c r="N131" s="243"/>
      <c r="O131" s="243"/>
      <c r="P131" s="243"/>
      <c r="Q131" s="243"/>
    </row>
    <row r="132" spans="2:17">
      <c r="B132" s="243"/>
      <c r="C132" s="243"/>
      <c r="D132" s="243"/>
      <c r="E132" s="243"/>
      <c r="F132" s="243"/>
      <c r="G132" s="243"/>
      <c r="H132" s="243"/>
      <c r="I132" s="243"/>
      <c r="J132" s="243"/>
      <c r="K132" s="243"/>
      <c r="L132" s="243"/>
      <c r="M132" s="243"/>
      <c r="N132" s="243"/>
      <c r="O132" s="243"/>
      <c r="P132" s="243"/>
      <c r="Q132" s="243"/>
    </row>
    <row r="133" spans="2:17">
      <c r="B133" s="243"/>
      <c r="C133" s="243"/>
      <c r="D133" s="243"/>
      <c r="E133" s="243"/>
      <c r="F133" s="243"/>
      <c r="G133" s="243"/>
      <c r="H133" s="243"/>
      <c r="I133" s="243"/>
      <c r="J133" s="243"/>
      <c r="K133" s="243"/>
      <c r="L133" s="243"/>
      <c r="M133" s="243"/>
      <c r="N133" s="243"/>
      <c r="O133" s="243"/>
      <c r="P133" s="243"/>
      <c r="Q133" s="243"/>
    </row>
    <row r="134" spans="2:17">
      <c r="B134" s="243"/>
      <c r="C134" s="243"/>
      <c r="D134" s="243"/>
      <c r="E134" s="243"/>
      <c r="F134" s="243"/>
      <c r="G134" s="243"/>
      <c r="H134" s="243"/>
      <c r="I134" s="243"/>
      <c r="J134" s="243"/>
      <c r="K134" s="243"/>
      <c r="L134" s="243"/>
      <c r="M134" s="243"/>
      <c r="N134" s="243"/>
      <c r="O134" s="243"/>
      <c r="P134" s="243"/>
      <c r="Q134" s="243"/>
    </row>
    <row r="135" spans="2:17">
      <c r="B135" s="243"/>
      <c r="C135" s="243"/>
      <c r="D135" s="243"/>
      <c r="E135" s="243"/>
      <c r="F135" s="243"/>
      <c r="G135" s="243"/>
      <c r="H135" s="243"/>
      <c r="I135" s="243"/>
      <c r="J135" s="243"/>
      <c r="K135" s="243"/>
      <c r="L135" s="243"/>
      <c r="M135" s="243"/>
      <c r="N135" s="243"/>
      <c r="O135" s="243"/>
      <c r="P135" s="243"/>
      <c r="Q135" s="243"/>
    </row>
    <row r="136" spans="2:17">
      <c r="B136" s="243"/>
      <c r="C136" s="243"/>
      <c r="D136" s="243"/>
      <c r="E136" s="243"/>
      <c r="F136" s="243"/>
      <c r="G136" s="243"/>
      <c r="H136" s="243"/>
      <c r="I136" s="243"/>
      <c r="J136" s="243"/>
      <c r="K136" s="243"/>
      <c r="L136" s="243"/>
      <c r="M136" s="243"/>
      <c r="N136" s="243"/>
      <c r="O136" s="243"/>
      <c r="P136" s="243"/>
      <c r="Q136" s="243"/>
    </row>
    <row r="137" spans="2:17">
      <c r="B137" s="243"/>
      <c r="C137" s="243"/>
      <c r="D137" s="243"/>
      <c r="E137" s="243"/>
      <c r="F137" s="243"/>
      <c r="G137" s="243"/>
      <c r="H137" s="243"/>
      <c r="I137" s="243"/>
      <c r="J137" s="243"/>
      <c r="K137" s="243"/>
      <c r="L137" s="243"/>
      <c r="M137" s="243"/>
      <c r="N137" s="243"/>
      <c r="O137" s="243"/>
      <c r="P137" s="243"/>
      <c r="Q137" s="243"/>
    </row>
    <row r="138" spans="2:17">
      <c r="B138" s="243"/>
      <c r="C138" s="243"/>
      <c r="D138" s="243"/>
      <c r="E138" s="243"/>
      <c r="F138" s="243"/>
      <c r="G138" s="243"/>
      <c r="H138" s="243"/>
      <c r="I138" s="243"/>
      <c r="J138" s="243"/>
      <c r="K138" s="243"/>
      <c r="L138" s="243"/>
      <c r="M138" s="243"/>
      <c r="N138" s="243"/>
      <c r="O138" s="243"/>
      <c r="P138" s="243"/>
      <c r="Q138" s="243"/>
    </row>
    <row r="139" spans="2:17">
      <c r="B139" s="243"/>
      <c r="C139" s="243"/>
      <c r="D139" s="243"/>
      <c r="E139" s="243"/>
      <c r="F139" s="243"/>
      <c r="G139" s="243"/>
      <c r="H139" s="243"/>
      <c r="I139" s="243"/>
      <c r="J139" s="243"/>
      <c r="K139" s="243"/>
      <c r="L139" s="243"/>
      <c r="M139" s="243"/>
      <c r="N139" s="243"/>
      <c r="O139" s="243"/>
      <c r="P139" s="243"/>
      <c r="Q139" s="243"/>
    </row>
    <row r="140" spans="2:17">
      <c r="B140" s="243"/>
      <c r="C140" s="243"/>
      <c r="D140" s="243"/>
      <c r="E140" s="243"/>
      <c r="F140" s="243"/>
      <c r="G140" s="243"/>
      <c r="H140" s="243"/>
      <c r="I140" s="243"/>
      <c r="J140" s="243"/>
      <c r="K140" s="243"/>
      <c r="L140" s="243"/>
      <c r="M140" s="243"/>
      <c r="N140" s="243"/>
      <c r="O140" s="243"/>
      <c r="P140" s="243"/>
      <c r="Q140" s="243"/>
    </row>
    <row r="141" spans="2:17">
      <c r="B141" s="243"/>
      <c r="C141" s="243"/>
      <c r="D141" s="243"/>
      <c r="E141" s="243"/>
      <c r="F141" s="243"/>
      <c r="G141" s="243"/>
      <c r="H141" s="243"/>
      <c r="I141" s="243"/>
      <c r="J141" s="243"/>
      <c r="K141" s="243"/>
      <c r="L141" s="243"/>
      <c r="M141" s="243"/>
      <c r="N141" s="243"/>
      <c r="O141" s="243"/>
      <c r="P141" s="243"/>
      <c r="Q141" s="243"/>
    </row>
    <row r="142" spans="2:17">
      <c r="B142" s="243"/>
      <c r="C142" s="243"/>
      <c r="D142" s="243"/>
      <c r="E142" s="243"/>
      <c r="F142" s="243"/>
      <c r="G142" s="243"/>
      <c r="H142" s="243"/>
      <c r="I142" s="243"/>
      <c r="J142" s="243"/>
      <c r="K142" s="243"/>
      <c r="L142" s="243"/>
      <c r="M142" s="243"/>
      <c r="N142" s="243"/>
      <c r="O142" s="243"/>
      <c r="P142" s="243"/>
      <c r="Q142" s="243"/>
    </row>
    <row r="143" spans="2:17">
      <c r="B143" s="243"/>
      <c r="C143" s="243"/>
      <c r="D143" s="243"/>
      <c r="E143" s="243"/>
      <c r="F143" s="243"/>
      <c r="G143" s="243"/>
      <c r="H143" s="243"/>
      <c r="I143" s="243"/>
      <c r="J143" s="243"/>
      <c r="K143" s="243"/>
      <c r="L143" s="243"/>
      <c r="M143" s="243"/>
      <c r="N143" s="243"/>
      <c r="O143" s="243"/>
      <c r="P143" s="243"/>
      <c r="Q143" s="243"/>
    </row>
    <row r="144" spans="2:17">
      <c r="B144" s="243"/>
      <c r="C144" s="243"/>
      <c r="D144" s="243"/>
      <c r="E144" s="243"/>
      <c r="F144" s="243"/>
      <c r="G144" s="243"/>
      <c r="H144" s="243"/>
      <c r="I144" s="243"/>
      <c r="J144" s="243"/>
      <c r="K144" s="243"/>
      <c r="L144" s="243"/>
      <c r="M144" s="243"/>
      <c r="N144" s="243"/>
      <c r="O144" s="243"/>
      <c r="P144" s="243"/>
      <c r="Q144" s="243"/>
    </row>
    <row r="145" spans="2:17">
      <c r="B145" s="243"/>
      <c r="C145" s="243"/>
      <c r="D145" s="243"/>
      <c r="E145" s="243"/>
      <c r="F145" s="243"/>
      <c r="G145" s="243"/>
      <c r="H145" s="243"/>
      <c r="I145" s="243"/>
      <c r="J145" s="243"/>
      <c r="K145" s="243"/>
      <c r="L145" s="243"/>
      <c r="M145" s="243"/>
      <c r="N145" s="243"/>
      <c r="O145" s="243"/>
      <c r="P145" s="243"/>
      <c r="Q145" s="243"/>
    </row>
    <row r="146" spans="2:17">
      <c r="B146" s="243"/>
      <c r="C146" s="243"/>
      <c r="D146" s="243"/>
      <c r="E146" s="243"/>
      <c r="F146" s="243"/>
      <c r="G146" s="243"/>
      <c r="H146" s="243"/>
      <c r="I146" s="243"/>
      <c r="J146" s="243"/>
      <c r="K146" s="243"/>
      <c r="L146" s="243"/>
      <c r="M146" s="243"/>
      <c r="N146" s="243"/>
      <c r="O146" s="243"/>
      <c r="P146" s="243"/>
      <c r="Q146" s="243"/>
    </row>
    <row r="147" spans="2:17">
      <c r="B147" s="243"/>
      <c r="C147" s="243"/>
      <c r="D147" s="243"/>
      <c r="E147" s="243"/>
      <c r="F147" s="243"/>
      <c r="G147" s="243"/>
      <c r="H147" s="243"/>
      <c r="I147" s="243"/>
      <c r="J147" s="243"/>
      <c r="K147" s="243"/>
      <c r="L147" s="243"/>
      <c r="M147" s="243"/>
      <c r="N147" s="243"/>
      <c r="O147" s="243"/>
      <c r="P147" s="243"/>
      <c r="Q147" s="243"/>
    </row>
    <row r="148" spans="2:17">
      <c r="B148" s="243"/>
      <c r="C148" s="243"/>
      <c r="D148" s="243"/>
      <c r="E148" s="243"/>
      <c r="F148" s="243"/>
      <c r="G148" s="243"/>
      <c r="H148" s="243"/>
      <c r="I148" s="243"/>
      <c r="J148" s="243"/>
      <c r="K148" s="243"/>
      <c r="L148" s="243"/>
      <c r="M148" s="243"/>
      <c r="N148" s="243"/>
      <c r="O148" s="243"/>
      <c r="P148" s="243"/>
      <c r="Q148" s="243"/>
    </row>
    <row r="149" spans="2:17">
      <c r="B149" s="243"/>
      <c r="C149" s="243"/>
      <c r="D149" s="243"/>
      <c r="E149" s="243"/>
      <c r="F149" s="243"/>
      <c r="G149" s="243"/>
      <c r="H149" s="243"/>
      <c r="I149" s="243"/>
      <c r="J149" s="243"/>
      <c r="K149" s="243"/>
      <c r="L149" s="243"/>
      <c r="M149" s="243"/>
      <c r="N149" s="243"/>
      <c r="O149" s="243"/>
      <c r="P149" s="243"/>
      <c r="Q149" s="243"/>
    </row>
    <row r="150" spans="2:17">
      <c r="B150" s="243"/>
      <c r="C150" s="243"/>
      <c r="D150" s="243"/>
      <c r="E150" s="243"/>
      <c r="F150" s="243"/>
      <c r="G150" s="243"/>
      <c r="H150" s="243"/>
      <c r="I150" s="243"/>
      <c r="J150" s="243"/>
      <c r="K150" s="243"/>
      <c r="L150" s="243"/>
      <c r="M150" s="243"/>
      <c r="N150" s="243"/>
      <c r="O150" s="243"/>
      <c r="P150" s="243"/>
      <c r="Q150" s="243"/>
    </row>
    <row r="151" spans="2:17">
      <c r="B151" s="243"/>
      <c r="C151" s="243"/>
      <c r="D151" s="243"/>
      <c r="E151" s="243"/>
      <c r="F151" s="243"/>
      <c r="G151" s="243"/>
      <c r="H151" s="243"/>
      <c r="I151" s="243"/>
      <c r="J151" s="243"/>
      <c r="K151" s="243"/>
      <c r="L151" s="243"/>
      <c r="M151" s="243"/>
      <c r="N151" s="243"/>
      <c r="O151" s="243"/>
      <c r="P151" s="243"/>
      <c r="Q151" s="243"/>
    </row>
    <row r="152" spans="2:17">
      <c r="B152" s="243"/>
      <c r="C152" s="243"/>
      <c r="D152" s="243"/>
      <c r="E152" s="243"/>
      <c r="F152" s="243"/>
      <c r="G152" s="243"/>
      <c r="H152" s="243"/>
      <c r="I152" s="243"/>
      <c r="J152" s="243"/>
      <c r="K152" s="243"/>
      <c r="L152" s="243"/>
      <c r="M152" s="243"/>
      <c r="N152" s="243"/>
      <c r="O152" s="243"/>
      <c r="P152" s="243"/>
      <c r="Q152" s="243"/>
    </row>
    <row r="153" spans="2:17">
      <c r="B153" s="243"/>
      <c r="C153" s="243"/>
      <c r="D153" s="243"/>
      <c r="E153" s="243"/>
      <c r="F153" s="243"/>
      <c r="G153" s="243"/>
      <c r="H153" s="243"/>
      <c r="I153" s="243"/>
      <c r="J153" s="243"/>
      <c r="K153" s="243"/>
      <c r="L153" s="243"/>
      <c r="M153" s="243"/>
      <c r="N153" s="243"/>
      <c r="O153" s="243"/>
      <c r="P153" s="243"/>
      <c r="Q153" s="243"/>
    </row>
    <row r="154" spans="2:17">
      <c r="B154" s="243"/>
      <c r="C154" s="243"/>
      <c r="D154" s="243"/>
      <c r="E154" s="243"/>
      <c r="F154" s="243"/>
      <c r="G154" s="243"/>
      <c r="H154" s="243"/>
      <c r="I154" s="243"/>
      <c r="J154" s="243"/>
      <c r="K154" s="243"/>
      <c r="L154" s="243"/>
      <c r="M154" s="243"/>
      <c r="N154" s="243"/>
      <c r="O154" s="243"/>
      <c r="P154" s="243"/>
      <c r="Q154" s="243"/>
    </row>
    <row r="155" spans="2:17">
      <c r="B155" s="243"/>
      <c r="C155" s="243"/>
      <c r="D155" s="243"/>
      <c r="E155" s="243"/>
      <c r="F155" s="243"/>
      <c r="G155" s="243"/>
      <c r="H155" s="243"/>
      <c r="I155" s="243"/>
      <c r="J155" s="243"/>
      <c r="K155" s="243"/>
      <c r="L155" s="243"/>
      <c r="M155" s="243"/>
      <c r="N155" s="243"/>
      <c r="O155" s="243"/>
      <c r="P155" s="243"/>
      <c r="Q155" s="243"/>
    </row>
    <row r="156" spans="2:17">
      <c r="B156" s="243"/>
      <c r="C156" s="243"/>
      <c r="D156" s="243"/>
      <c r="E156" s="243"/>
      <c r="F156" s="243"/>
      <c r="G156" s="243"/>
      <c r="H156" s="243"/>
      <c r="I156" s="243"/>
      <c r="J156" s="243"/>
      <c r="K156" s="243"/>
      <c r="L156" s="243"/>
      <c r="M156" s="243"/>
      <c r="N156" s="243"/>
      <c r="O156" s="243"/>
      <c r="P156" s="243"/>
      <c r="Q156" s="243"/>
    </row>
    <row r="157" spans="2:17">
      <c r="B157" s="243"/>
      <c r="C157" s="243"/>
      <c r="D157" s="243"/>
      <c r="E157" s="243"/>
      <c r="F157" s="243"/>
      <c r="G157" s="243"/>
      <c r="H157" s="243"/>
      <c r="I157" s="243"/>
      <c r="J157" s="243"/>
      <c r="K157" s="243"/>
      <c r="L157" s="243"/>
      <c r="M157" s="243"/>
      <c r="N157" s="243"/>
      <c r="O157" s="243"/>
      <c r="P157" s="243"/>
      <c r="Q157" s="243"/>
    </row>
    <row r="158" spans="2:17">
      <c r="B158" s="243"/>
      <c r="C158" s="243"/>
      <c r="D158" s="243"/>
      <c r="E158" s="243"/>
      <c r="F158" s="243"/>
      <c r="G158" s="243"/>
      <c r="H158" s="243"/>
      <c r="I158" s="243"/>
      <c r="J158" s="243"/>
      <c r="K158" s="243"/>
      <c r="L158" s="243"/>
      <c r="M158" s="243"/>
      <c r="N158" s="243"/>
      <c r="O158" s="243"/>
      <c r="P158" s="243"/>
      <c r="Q158" s="243"/>
    </row>
    <row r="159" spans="2:17">
      <c r="B159" s="243"/>
      <c r="C159" s="243"/>
      <c r="D159" s="243"/>
      <c r="E159" s="243"/>
      <c r="F159" s="243"/>
      <c r="G159" s="243"/>
      <c r="H159" s="243"/>
      <c r="I159" s="243"/>
      <c r="J159" s="243"/>
      <c r="K159" s="243"/>
      <c r="L159" s="243"/>
      <c r="M159" s="243"/>
      <c r="N159" s="243"/>
      <c r="O159" s="243"/>
      <c r="P159" s="243"/>
      <c r="Q159" s="243"/>
    </row>
    <row r="160" spans="2:17">
      <c r="B160" s="243"/>
      <c r="C160" s="243"/>
      <c r="D160" s="243"/>
      <c r="E160" s="243"/>
      <c r="F160" s="243"/>
      <c r="G160" s="243"/>
      <c r="H160" s="243"/>
      <c r="I160" s="243"/>
      <c r="J160" s="243"/>
      <c r="K160" s="243"/>
      <c r="L160" s="243"/>
      <c r="M160" s="243"/>
      <c r="N160" s="243"/>
      <c r="O160" s="243"/>
      <c r="P160" s="243"/>
      <c r="Q160" s="243"/>
    </row>
    <row r="161" spans="2:17">
      <c r="B161" s="243"/>
      <c r="C161" s="243"/>
      <c r="D161" s="243"/>
      <c r="E161" s="243"/>
      <c r="F161" s="243"/>
      <c r="G161" s="243"/>
      <c r="H161" s="243"/>
      <c r="I161" s="243"/>
      <c r="J161" s="243"/>
      <c r="K161" s="243"/>
      <c r="L161" s="243"/>
      <c r="M161" s="243"/>
      <c r="N161" s="243"/>
      <c r="O161" s="243"/>
      <c r="P161" s="243"/>
      <c r="Q161" s="243"/>
    </row>
    <row r="162" spans="2:17">
      <c r="B162" s="243"/>
      <c r="C162" s="243"/>
      <c r="D162" s="243"/>
      <c r="E162" s="243"/>
      <c r="F162" s="243"/>
      <c r="G162" s="243"/>
      <c r="H162" s="243"/>
      <c r="I162" s="243"/>
      <c r="J162" s="243"/>
      <c r="K162" s="243"/>
      <c r="L162" s="243"/>
      <c r="M162" s="243"/>
      <c r="N162" s="243"/>
      <c r="O162" s="243"/>
      <c r="P162" s="243"/>
      <c r="Q162" s="243"/>
    </row>
    <row r="163" spans="2:17">
      <c r="B163" s="243"/>
      <c r="C163" s="243"/>
      <c r="D163" s="243"/>
      <c r="E163" s="243"/>
      <c r="F163" s="243"/>
      <c r="G163" s="243"/>
      <c r="H163" s="243"/>
      <c r="I163" s="243"/>
      <c r="J163" s="243"/>
      <c r="K163" s="243"/>
      <c r="L163" s="243"/>
      <c r="M163" s="243"/>
      <c r="N163" s="243"/>
      <c r="O163" s="243"/>
      <c r="P163" s="243"/>
      <c r="Q163" s="243"/>
    </row>
    <row r="164" spans="2:17">
      <c r="B164" s="243"/>
      <c r="C164" s="243"/>
      <c r="D164" s="243"/>
      <c r="E164" s="243"/>
      <c r="F164" s="243"/>
      <c r="G164" s="243"/>
      <c r="H164" s="243"/>
      <c r="I164" s="243"/>
      <c r="J164" s="243"/>
      <c r="K164" s="243"/>
      <c r="L164" s="243"/>
      <c r="M164" s="243"/>
      <c r="N164" s="243"/>
      <c r="O164" s="243"/>
      <c r="P164" s="243"/>
      <c r="Q164" s="243"/>
    </row>
    <row r="165" spans="2:17">
      <c r="B165" s="243"/>
      <c r="C165" s="243"/>
      <c r="D165" s="243"/>
      <c r="E165" s="243"/>
      <c r="F165" s="243"/>
      <c r="G165" s="243"/>
      <c r="H165" s="243"/>
      <c r="I165" s="243"/>
      <c r="J165" s="243"/>
      <c r="K165" s="243"/>
      <c r="L165" s="243"/>
      <c r="M165" s="243"/>
      <c r="N165" s="243"/>
      <c r="O165" s="243"/>
      <c r="P165" s="243"/>
      <c r="Q165" s="243"/>
    </row>
    <row r="166" spans="2:17">
      <c r="B166" s="243"/>
      <c r="C166" s="243"/>
      <c r="D166" s="243"/>
      <c r="E166" s="243"/>
      <c r="F166" s="243"/>
      <c r="G166" s="243"/>
      <c r="H166" s="243"/>
      <c r="I166" s="243"/>
      <c r="J166" s="243"/>
      <c r="K166" s="243"/>
      <c r="L166" s="243"/>
      <c r="M166" s="243"/>
      <c r="N166" s="243"/>
      <c r="O166" s="243"/>
      <c r="P166" s="243"/>
      <c r="Q166" s="243"/>
    </row>
    <row r="167" spans="2:17">
      <c r="B167" s="243"/>
      <c r="C167" s="243"/>
      <c r="D167" s="243"/>
      <c r="E167" s="243"/>
      <c r="F167" s="243"/>
      <c r="G167" s="243"/>
      <c r="H167" s="243"/>
      <c r="I167" s="243"/>
      <c r="J167" s="243"/>
      <c r="K167" s="243"/>
      <c r="L167" s="243"/>
      <c r="M167" s="243"/>
      <c r="N167" s="243"/>
      <c r="O167" s="243"/>
      <c r="P167" s="243"/>
      <c r="Q167" s="243"/>
    </row>
    <row r="168" spans="2:17">
      <c r="B168" s="243"/>
      <c r="C168" s="243"/>
      <c r="D168" s="243"/>
      <c r="E168" s="243"/>
      <c r="F168" s="243"/>
      <c r="G168" s="243"/>
      <c r="H168" s="243"/>
      <c r="I168" s="243"/>
      <c r="J168" s="243"/>
      <c r="K168" s="243"/>
      <c r="L168" s="243"/>
      <c r="M168" s="243"/>
      <c r="N168" s="243"/>
      <c r="O168" s="243"/>
      <c r="P168" s="243"/>
      <c r="Q168" s="243"/>
    </row>
    <row r="169" spans="2:17">
      <c r="B169" s="243"/>
      <c r="C169" s="243"/>
      <c r="D169" s="243"/>
      <c r="E169" s="243"/>
      <c r="F169" s="243"/>
      <c r="G169" s="243"/>
      <c r="H169" s="243"/>
      <c r="I169" s="243"/>
      <c r="J169" s="243"/>
      <c r="K169" s="243"/>
      <c r="L169" s="243"/>
      <c r="M169" s="243"/>
      <c r="N169" s="243"/>
      <c r="O169" s="243"/>
      <c r="P169" s="243"/>
      <c r="Q169" s="243"/>
    </row>
    <row r="170" spans="2:17">
      <c r="B170" s="243"/>
      <c r="C170" s="243"/>
      <c r="D170" s="243"/>
      <c r="E170" s="243"/>
      <c r="F170" s="243"/>
      <c r="G170" s="243"/>
      <c r="H170" s="243"/>
      <c r="I170" s="243"/>
      <c r="J170" s="243"/>
      <c r="K170" s="243"/>
      <c r="L170" s="243"/>
      <c r="M170" s="243"/>
      <c r="N170" s="243"/>
      <c r="O170" s="243"/>
      <c r="P170" s="243"/>
      <c r="Q170" s="243"/>
    </row>
    <row r="171" spans="2:17">
      <c r="B171" s="243"/>
      <c r="C171" s="243"/>
      <c r="D171" s="243"/>
      <c r="E171" s="243"/>
      <c r="F171" s="243"/>
      <c r="G171" s="243"/>
      <c r="H171" s="243"/>
      <c r="I171" s="243"/>
      <c r="J171" s="243"/>
      <c r="K171" s="243"/>
      <c r="L171" s="243"/>
      <c r="M171" s="243"/>
      <c r="N171" s="243"/>
      <c r="O171" s="243"/>
      <c r="P171" s="243"/>
      <c r="Q171" s="243"/>
    </row>
    <row r="172" spans="2:17">
      <c r="B172" s="243"/>
      <c r="C172" s="243"/>
      <c r="D172" s="243"/>
      <c r="E172" s="243"/>
      <c r="F172" s="243"/>
      <c r="G172" s="243"/>
      <c r="H172" s="243"/>
      <c r="I172" s="243"/>
      <c r="J172" s="243"/>
      <c r="K172" s="243"/>
      <c r="L172" s="243"/>
      <c r="M172" s="243"/>
      <c r="N172" s="243"/>
      <c r="O172" s="243"/>
      <c r="P172" s="243"/>
      <c r="Q172" s="243"/>
    </row>
    <row r="173" spans="2:17">
      <c r="B173" s="243"/>
      <c r="C173" s="243"/>
      <c r="D173" s="243"/>
      <c r="E173" s="243"/>
      <c r="F173" s="243"/>
      <c r="G173" s="243"/>
      <c r="H173" s="243"/>
      <c r="I173" s="243"/>
      <c r="J173" s="243"/>
      <c r="K173" s="243"/>
      <c r="L173" s="243"/>
      <c r="M173" s="243"/>
      <c r="N173" s="243"/>
      <c r="O173" s="243"/>
      <c r="P173" s="243"/>
      <c r="Q173" s="243"/>
    </row>
    <row r="174" spans="2:17">
      <c r="B174" s="243"/>
      <c r="C174" s="243"/>
      <c r="D174" s="243"/>
      <c r="E174" s="243"/>
      <c r="F174" s="243"/>
      <c r="G174" s="243"/>
      <c r="H174" s="243"/>
      <c r="I174" s="243"/>
      <c r="J174" s="243"/>
      <c r="K174" s="243"/>
      <c r="L174" s="243"/>
      <c r="M174" s="243"/>
      <c r="N174" s="243"/>
      <c r="O174" s="243"/>
      <c r="P174" s="243"/>
      <c r="Q174" s="243"/>
    </row>
    <row r="175" spans="2:17">
      <c r="B175" s="243"/>
      <c r="C175" s="243"/>
      <c r="D175" s="243"/>
      <c r="E175" s="243"/>
      <c r="F175" s="243"/>
      <c r="G175" s="243"/>
      <c r="H175" s="243"/>
      <c r="I175" s="243"/>
      <c r="J175" s="243"/>
      <c r="K175" s="243"/>
      <c r="L175" s="243"/>
      <c r="M175" s="243"/>
      <c r="N175" s="243"/>
      <c r="O175" s="243"/>
      <c r="P175" s="243"/>
      <c r="Q175" s="243"/>
    </row>
    <row r="176" spans="2:17">
      <c r="B176" s="243"/>
      <c r="C176" s="243"/>
      <c r="D176" s="243"/>
      <c r="E176" s="243"/>
      <c r="F176" s="243"/>
      <c r="G176" s="243"/>
      <c r="H176" s="243"/>
      <c r="I176" s="243"/>
      <c r="J176" s="243"/>
      <c r="K176" s="243"/>
      <c r="L176" s="243"/>
      <c r="M176" s="243"/>
      <c r="N176" s="243"/>
      <c r="O176" s="243"/>
      <c r="P176" s="243"/>
      <c r="Q176" s="243"/>
    </row>
    <row r="177" spans="2:17">
      <c r="B177" s="243"/>
      <c r="C177" s="243"/>
      <c r="D177" s="243"/>
      <c r="E177" s="243"/>
      <c r="F177" s="243"/>
      <c r="G177" s="243"/>
      <c r="H177" s="243"/>
      <c r="I177" s="243"/>
      <c r="J177" s="243"/>
      <c r="K177" s="243"/>
      <c r="L177" s="243"/>
      <c r="M177" s="243"/>
      <c r="N177" s="243"/>
      <c r="O177" s="243"/>
      <c r="P177" s="243"/>
      <c r="Q177" s="243"/>
    </row>
    <row r="178" spans="2:17">
      <c r="B178" s="243"/>
      <c r="C178" s="243"/>
      <c r="D178" s="243"/>
      <c r="E178" s="243"/>
      <c r="F178" s="243"/>
      <c r="G178" s="243"/>
      <c r="H178" s="243"/>
      <c r="I178" s="243"/>
      <c r="J178" s="243"/>
      <c r="K178" s="243"/>
      <c r="L178" s="243"/>
      <c r="M178" s="243"/>
      <c r="N178" s="243"/>
      <c r="O178" s="243"/>
      <c r="P178" s="243"/>
      <c r="Q178" s="243"/>
    </row>
    <row r="179" spans="2:17">
      <c r="B179" s="243"/>
      <c r="C179" s="243"/>
      <c r="D179" s="243"/>
      <c r="E179" s="243"/>
      <c r="F179" s="243"/>
      <c r="G179" s="243"/>
      <c r="H179" s="243"/>
      <c r="I179" s="243"/>
      <c r="J179" s="243"/>
      <c r="K179" s="243"/>
      <c r="L179" s="243"/>
      <c r="M179" s="243"/>
      <c r="N179" s="243"/>
      <c r="O179" s="243"/>
      <c r="P179" s="243"/>
      <c r="Q179" s="243"/>
    </row>
    <row r="180" spans="2:17">
      <c r="B180" s="243"/>
      <c r="C180" s="243"/>
      <c r="D180" s="243"/>
      <c r="E180" s="243"/>
      <c r="F180" s="243"/>
      <c r="G180" s="243"/>
      <c r="H180" s="243"/>
      <c r="I180" s="243"/>
      <c r="J180" s="243"/>
      <c r="K180" s="243"/>
      <c r="L180" s="243"/>
      <c r="M180" s="243"/>
      <c r="N180" s="243"/>
      <c r="O180" s="243"/>
      <c r="P180" s="243"/>
      <c r="Q180" s="243"/>
    </row>
    <row r="181" spans="2:17">
      <c r="B181" s="243"/>
      <c r="C181" s="243"/>
      <c r="D181" s="243"/>
      <c r="E181" s="243"/>
      <c r="F181" s="243"/>
      <c r="G181" s="243"/>
      <c r="H181" s="243"/>
      <c r="I181" s="243"/>
      <c r="J181" s="243"/>
      <c r="K181" s="243"/>
      <c r="L181" s="243"/>
      <c r="M181" s="243"/>
      <c r="N181" s="243"/>
      <c r="O181" s="243"/>
      <c r="P181" s="243"/>
      <c r="Q181" s="243"/>
    </row>
    <row r="182" spans="2:17">
      <c r="B182" s="243"/>
      <c r="C182" s="243"/>
      <c r="D182" s="243"/>
      <c r="E182" s="243"/>
      <c r="F182" s="243"/>
      <c r="G182" s="243"/>
      <c r="H182" s="243"/>
      <c r="I182" s="243"/>
      <c r="J182" s="243"/>
      <c r="K182" s="243"/>
      <c r="L182" s="243"/>
      <c r="M182" s="243"/>
      <c r="N182" s="243"/>
      <c r="O182" s="243"/>
      <c r="P182" s="243"/>
      <c r="Q182" s="243"/>
    </row>
    <row r="183" spans="2:17">
      <c r="B183" s="243"/>
      <c r="C183" s="243"/>
      <c r="D183" s="243"/>
      <c r="E183" s="243"/>
      <c r="F183" s="243"/>
      <c r="G183" s="243"/>
      <c r="H183" s="243"/>
      <c r="I183" s="243"/>
      <c r="J183" s="243"/>
      <c r="K183" s="243"/>
      <c r="L183" s="243"/>
      <c r="M183" s="243"/>
      <c r="N183" s="243"/>
      <c r="O183" s="243"/>
      <c r="P183" s="243"/>
      <c r="Q183" s="243"/>
    </row>
    <row r="184" spans="2:17">
      <c r="B184" s="243"/>
      <c r="C184" s="243"/>
      <c r="D184" s="243"/>
      <c r="E184" s="243"/>
      <c r="F184" s="243"/>
      <c r="G184" s="243"/>
      <c r="H184" s="243"/>
      <c r="I184" s="243"/>
      <c r="J184" s="243"/>
      <c r="K184" s="243"/>
      <c r="L184" s="243"/>
      <c r="M184" s="243"/>
      <c r="N184" s="243"/>
      <c r="O184" s="243"/>
      <c r="P184" s="243"/>
      <c r="Q184" s="243"/>
    </row>
    <row r="185" spans="2:17">
      <c r="B185" s="243"/>
      <c r="C185" s="243"/>
      <c r="D185" s="243"/>
      <c r="E185" s="243"/>
      <c r="F185" s="243"/>
      <c r="G185" s="243"/>
      <c r="H185" s="243"/>
      <c r="I185" s="243"/>
      <c r="J185" s="243"/>
      <c r="K185" s="243"/>
      <c r="L185" s="243"/>
      <c r="M185" s="243"/>
      <c r="N185" s="243"/>
      <c r="O185" s="243"/>
      <c r="P185" s="243"/>
      <c r="Q185" s="243"/>
    </row>
    <row r="186" spans="2:17">
      <c r="B186" s="243"/>
      <c r="C186" s="243"/>
      <c r="D186" s="243"/>
      <c r="E186" s="243"/>
      <c r="F186" s="243"/>
      <c r="G186" s="243"/>
      <c r="H186" s="243"/>
      <c r="I186" s="243"/>
      <c r="J186" s="243"/>
      <c r="K186" s="243"/>
      <c r="L186" s="243"/>
      <c r="M186" s="243"/>
      <c r="N186" s="243"/>
      <c r="O186" s="243"/>
      <c r="P186" s="243"/>
      <c r="Q186" s="243"/>
    </row>
    <row r="187" spans="2:17">
      <c r="B187" s="243"/>
      <c r="C187" s="243"/>
      <c r="D187" s="243"/>
      <c r="E187" s="243"/>
      <c r="F187" s="243"/>
      <c r="G187" s="243"/>
      <c r="H187" s="243"/>
      <c r="I187" s="243"/>
      <c r="J187" s="243"/>
      <c r="K187" s="243"/>
      <c r="L187" s="243"/>
      <c r="M187" s="243"/>
      <c r="N187" s="243"/>
      <c r="O187" s="243"/>
      <c r="P187" s="243"/>
      <c r="Q187" s="243"/>
    </row>
    <row r="188" spans="2:17">
      <c r="B188" s="243"/>
      <c r="C188" s="243"/>
      <c r="D188" s="243"/>
      <c r="E188" s="243"/>
      <c r="F188" s="243"/>
      <c r="G188" s="243"/>
      <c r="H188" s="243"/>
      <c r="I188" s="243"/>
      <c r="J188" s="243"/>
      <c r="K188" s="243"/>
      <c r="L188" s="243"/>
      <c r="M188" s="243"/>
      <c r="N188" s="243"/>
      <c r="O188" s="243"/>
      <c r="P188" s="243"/>
      <c r="Q188" s="243"/>
    </row>
    <row r="189" spans="2:17">
      <c r="B189" s="243"/>
      <c r="C189" s="243"/>
      <c r="D189" s="243"/>
      <c r="E189" s="243"/>
      <c r="F189" s="243"/>
      <c r="G189" s="243"/>
      <c r="H189" s="243"/>
      <c r="I189" s="243"/>
      <c r="J189" s="243"/>
      <c r="K189" s="243"/>
      <c r="L189" s="243"/>
      <c r="M189" s="243"/>
      <c r="N189" s="243"/>
      <c r="O189" s="243"/>
      <c r="P189" s="243"/>
      <c r="Q189" s="243"/>
    </row>
    <row r="190" spans="2:17">
      <c r="B190" s="243"/>
      <c r="C190" s="243"/>
      <c r="D190" s="243"/>
      <c r="E190" s="243"/>
      <c r="F190" s="243"/>
      <c r="G190" s="243"/>
      <c r="H190" s="243"/>
      <c r="I190" s="243"/>
      <c r="J190" s="243"/>
      <c r="K190" s="243"/>
      <c r="L190" s="243"/>
      <c r="M190" s="243"/>
      <c r="N190" s="243"/>
      <c r="O190" s="243"/>
      <c r="P190" s="243"/>
      <c r="Q190" s="243"/>
    </row>
    <row r="191" spans="2:17">
      <c r="B191" s="243"/>
      <c r="C191" s="243"/>
      <c r="D191" s="243"/>
      <c r="E191" s="243"/>
      <c r="F191" s="243"/>
      <c r="G191" s="243"/>
      <c r="H191" s="243"/>
      <c r="I191" s="243"/>
      <c r="J191" s="243"/>
      <c r="K191" s="243"/>
      <c r="L191" s="243"/>
      <c r="M191" s="243"/>
      <c r="N191" s="243"/>
      <c r="O191" s="243"/>
      <c r="P191" s="243"/>
      <c r="Q191" s="243"/>
    </row>
    <row r="192" spans="2:17">
      <c r="B192" s="243"/>
      <c r="C192" s="243"/>
      <c r="D192" s="243"/>
      <c r="E192" s="243"/>
      <c r="F192" s="243"/>
      <c r="G192" s="243"/>
      <c r="H192" s="243"/>
      <c r="I192" s="243"/>
      <c r="J192" s="243"/>
      <c r="K192" s="243"/>
      <c r="L192" s="243"/>
      <c r="M192" s="243"/>
      <c r="N192" s="243"/>
      <c r="O192" s="243"/>
      <c r="P192" s="243"/>
      <c r="Q192" s="243"/>
    </row>
    <row r="193" spans="2:17">
      <c r="B193" s="243"/>
      <c r="C193" s="243"/>
      <c r="D193" s="243"/>
      <c r="E193" s="243"/>
      <c r="F193" s="243"/>
      <c r="G193" s="243"/>
      <c r="H193" s="243"/>
      <c r="I193" s="243"/>
      <c r="J193" s="243"/>
      <c r="K193" s="243"/>
      <c r="L193" s="243"/>
      <c r="M193" s="243"/>
      <c r="N193" s="243"/>
      <c r="O193" s="243"/>
      <c r="P193" s="243"/>
      <c r="Q193" s="243"/>
    </row>
    <row r="194" spans="2:17">
      <c r="B194" s="243"/>
      <c r="C194" s="243"/>
      <c r="D194" s="243"/>
      <c r="E194" s="243"/>
      <c r="F194" s="243"/>
      <c r="G194" s="243"/>
      <c r="H194" s="243"/>
      <c r="I194" s="243"/>
      <c r="J194" s="243"/>
      <c r="K194" s="243"/>
      <c r="L194" s="243"/>
      <c r="M194" s="243"/>
      <c r="N194" s="243"/>
      <c r="O194" s="243"/>
      <c r="P194" s="243"/>
      <c r="Q194" s="243"/>
    </row>
    <row r="195" spans="2:17">
      <c r="B195" s="243"/>
      <c r="C195" s="243"/>
      <c r="D195" s="243"/>
      <c r="E195" s="243"/>
      <c r="F195" s="243"/>
      <c r="G195" s="243"/>
      <c r="H195" s="243"/>
      <c r="I195" s="243"/>
      <c r="J195" s="243"/>
      <c r="K195" s="243"/>
      <c r="L195" s="243"/>
      <c r="M195" s="243"/>
      <c r="N195" s="243"/>
      <c r="O195" s="243"/>
      <c r="P195" s="243"/>
      <c r="Q195" s="243"/>
    </row>
    <row r="196" spans="2:17">
      <c r="B196" s="243"/>
      <c r="C196" s="243"/>
      <c r="D196" s="243"/>
      <c r="E196" s="243"/>
      <c r="F196" s="243"/>
      <c r="G196" s="243"/>
      <c r="H196" s="243"/>
      <c r="I196" s="243"/>
      <c r="J196" s="243"/>
      <c r="K196" s="243"/>
      <c r="L196" s="243"/>
      <c r="M196" s="243"/>
      <c r="N196" s="243"/>
      <c r="O196" s="243"/>
      <c r="P196" s="243"/>
      <c r="Q196" s="243"/>
    </row>
    <row r="197" spans="2:17">
      <c r="B197" s="243"/>
      <c r="C197" s="243"/>
      <c r="D197" s="243"/>
      <c r="E197" s="243"/>
      <c r="F197" s="243"/>
      <c r="G197" s="243"/>
      <c r="H197" s="243"/>
      <c r="I197" s="243"/>
      <c r="J197" s="243"/>
      <c r="K197" s="243"/>
      <c r="L197" s="243"/>
      <c r="M197" s="243"/>
      <c r="N197" s="243"/>
      <c r="O197" s="243"/>
      <c r="P197" s="243"/>
      <c r="Q197" s="243"/>
    </row>
    <row r="198" spans="2:17">
      <c r="B198" s="243"/>
      <c r="C198" s="243"/>
      <c r="D198" s="243"/>
      <c r="E198" s="243"/>
      <c r="F198" s="243"/>
      <c r="G198" s="243"/>
      <c r="H198" s="243"/>
      <c r="I198" s="243"/>
      <c r="J198" s="243"/>
      <c r="K198" s="243"/>
      <c r="L198" s="243"/>
      <c r="M198" s="243"/>
      <c r="N198" s="243"/>
      <c r="O198" s="243"/>
      <c r="P198" s="243"/>
      <c r="Q198" s="243"/>
    </row>
    <row r="199" spans="2:17">
      <c r="B199" s="243"/>
      <c r="C199" s="243"/>
      <c r="D199" s="243"/>
      <c r="E199" s="243"/>
      <c r="F199" s="243"/>
      <c r="G199" s="243"/>
      <c r="H199" s="243"/>
      <c r="I199" s="243"/>
      <c r="J199" s="243"/>
      <c r="K199" s="243"/>
      <c r="L199" s="243"/>
      <c r="M199" s="243"/>
      <c r="N199" s="243"/>
      <c r="O199" s="243"/>
      <c r="P199" s="243"/>
      <c r="Q199" s="243"/>
    </row>
    <row r="200" spans="2:17">
      <c r="B200" s="243"/>
      <c r="C200" s="243"/>
      <c r="D200" s="243"/>
      <c r="E200" s="243"/>
      <c r="F200" s="243"/>
      <c r="G200" s="243"/>
      <c r="H200" s="243"/>
      <c r="I200" s="243"/>
      <c r="J200" s="243"/>
      <c r="K200" s="243"/>
      <c r="L200" s="243"/>
      <c r="M200" s="243"/>
      <c r="N200" s="243"/>
      <c r="O200" s="243"/>
      <c r="P200" s="243"/>
      <c r="Q200" s="243"/>
    </row>
    <row r="201" spans="2:17">
      <c r="B201" s="243"/>
      <c r="C201" s="243"/>
      <c r="D201" s="243"/>
      <c r="E201" s="243"/>
      <c r="F201" s="243"/>
      <c r="G201" s="243"/>
      <c r="H201" s="243"/>
      <c r="I201" s="243"/>
      <c r="J201" s="243"/>
      <c r="K201" s="243"/>
      <c r="L201" s="243"/>
      <c r="M201" s="243"/>
      <c r="N201" s="243"/>
      <c r="O201" s="243"/>
      <c r="P201" s="243"/>
      <c r="Q201" s="243"/>
    </row>
    <row r="202" spans="2:17">
      <c r="B202" s="243"/>
      <c r="C202" s="243"/>
      <c r="D202" s="243"/>
      <c r="E202" s="243"/>
      <c r="F202" s="243"/>
      <c r="G202" s="243"/>
      <c r="H202" s="243"/>
      <c r="I202" s="243"/>
      <c r="J202" s="243"/>
      <c r="K202" s="243"/>
      <c r="L202" s="243"/>
      <c r="M202" s="243"/>
      <c r="N202" s="243"/>
      <c r="O202" s="243"/>
      <c r="P202" s="243"/>
      <c r="Q202" s="243"/>
    </row>
    <row r="203" spans="2:17">
      <c r="B203" s="243"/>
      <c r="C203" s="243"/>
      <c r="D203" s="243"/>
      <c r="E203" s="243"/>
      <c r="F203" s="243"/>
      <c r="G203" s="243"/>
      <c r="H203" s="243"/>
      <c r="I203" s="243"/>
      <c r="J203" s="243"/>
      <c r="K203" s="243"/>
      <c r="L203" s="243"/>
      <c r="M203" s="243"/>
      <c r="N203" s="243"/>
      <c r="O203" s="243"/>
      <c r="P203" s="243"/>
      <c r="Q203" s="243"/>
    </row>
    <row r="204" spans="2:17">
      <c r="B204" s="243"/>
      <c r="C204" s="243"/>
      <c r="D204" s="243"/>
      <c r="E204" s="243"/>
      <c r="F204" s="243"/>
      <c r="G204" s="243"/>
      <c r="H204" s="243"/>
      <c r="I204" s="243"/>
      <c r="J204" s="243"/>
      <c r="K204" s="243"/>
      <c r="L204" s="243"/>
      <c r="M204" s="243"/>
      <c r="N204" s="243"/>
      <c r="O204" s="243"/>
      <c r="P204" s="243"/>
      <c r="Q204" s="243"/>
    </row>
    <row r="205" spans="2:17">
      <c r="B205" s="243"/>
      <c r="C205" s="243"/>
      <c r="D205" s="243"/>
      <c r="E205" s="243"/>
      <c r="F205" s="243"/>
      <c r="G205" s="243"/>
      <c r="H205" s="243"/>
      <c r="I205" s="243"/>
      <c r="J205" s="243"/>
      <c r="K205" s="243"/>
      <c r="L205" s="243"/>
      <c r="M205" s="243"/>
      <c r="N205" s="243"/>
      <c r="O205" s="243"/>
      <c r="P205" s="243"/>
      <c r="Q205" s="243"/>
    </row>
    <row r="206" spans="2:17">
      <c r="B206" s="243"/>
      <c r="C206" s="243"/>
      <c r="D206" s="243"/>
      <c r="E206" s="243"/>
      <c r="F206" s="243"/>
      <c r="G206" s="243"/>
      <c r="H206" s="243"/>
      <c r="I206" s="243"/>
      <c r="J206" s="243"/>
      <c r="K206" s="243"/>
      <c r="L206" s="243"/>
      <c r="M206" s="243"/>
      <c r="N206" s="243"/>
      <c r="O206" s="243"/>
      <c r="P206" s="243"/>
      <c r="Q206" s="243"/>
    </row>
    <row r="207" spans="2:17">
      <c r="B207" s="243"/>
      <c r="C207" s="243"/>
      <c r="D207" s="243"/>
      <c r="E207" s="243"/>
      <c r="F207" s="243"/>
      <c r="G207" s="243"/>
      <c r="H207" s="243"/>
      <c r="I207" s="243"/>
      <c r="J207" s="243"/>
      <c r="K207" s="243"/>
      <c r="L207" s="243"/>
      <c r="M207" s="243"/>
      <c r="N207" s="243"/>
      <c r="O207" s="243"/>
      <c r="P207" s="243"/>
      <c r="Q207" s="243"/>
    </row>
    <row r="208" spans="2:17">
      <c r="B208" s="243"/>
      <c r="C208" s="243"/>
      <c r="D208" s="243"/>
      <c r="E208" s="243"/>
      <c r="F208" s="243"/>
      <c r="G208" s="243"/>
      <c r="H208" s="243"/>
      <c r="I208" s="243"/>
      <c r="J208" s="243"/>
      <c r="K208" s="243"/>
      <c r="L208" s="243"/>
      <c r="M208" s="243"/>
      <c r="N208" s="243"/>
      <c r="O208" s="243"/>
      <c r="P208" s="243"/>
      <c r="Q208" s="243"/>
    </row>
    <row r="209" spans="2:17">
      <c r="B209" s="243"/>
      <c r="C209" s="243"/>
      <c r="D209" s="243"/>
      <c r="E209" s="243"/>
      <c r="F209" s="243"/>
      <c r="G209" s="243"/>
      <c r="H209" s="243"/>
      <c r="I209" s="243"/>
      <c r="J209" s="243"/>
      <c r="K209" s="243"/>
      <c r="L209" s="243"/>
      <c r="M209" s="243"/>
      <c r="N209" s="243"/>
      <c r="O209" s="243"/>
      <c r="P209" s="243"/>
      <c r="Q209" s="243"/>
    </row>
    <row r="210" spans="2:17">
      <c r="B210" s="243"/>
      <c r="C210" s="243"/>
      <c r="D210" s="243"/>
      <c r="E210" s="243"/>
      <c r="F210" s="243"/>
      <c r="G210" s="243"/>
      <c r="H210" s="243"/>
      <c r="I210" s="243"/>
      <c r="J210" s="243"/>
      <c r="K210" s="243"/>
      <c r="L210" s="243"/>
      <c r="M210" s="243"/>
      <c r="N210" s="243"/>
      <c r="O210" s="243"/>
      <c r="P210" s="243"/>
      <c r="Q210" s="243"/>
    </row>
    <row r="211" spans="2:17">
      <c r="B211" s="243"/>
      <c r="C211" s="243"/>
      <c r="D211" s="243"/>
      <c r="E211" s="243"/>
      <c r="F211" s="243"/>
      <c r="G211" s="243"/>
      <c r="H211" s="243"/>
      <c r="I211" s="243"/>
      <c r="J211" s="243"/>
      <c r="K211" s="243"/>
      <c r="L211" s="243"/>
      <c r="M211" s="243"/>
      <c r="N211" s="243"/>
      <c r="O211" s="243"/>
      <c r="P211" s="243"/>
      <c r="Q211" s="243"/>
    </row>
    <row r="212" spans="2:17">
      <c r="B212" s="243"/>
      <c r="C212" s="243"/>
      <c r="D212" s="243"/>
      <c r="E212" s="243"/>
      <c r="F212" s="243"/>
      <c r="G212" s="243"/>
      <c r="H212" s="243"/>
      <c r="I212" s="243"/>
      <c r="J212" s="243"/>
      <c r="K212" s="243"/>
      <c r="L212" s="243"/>
      <c r="M212" s="243"/>
      <c r="N212" s="243"/>
      <c r="O212" s="243"/>
      <c r="P212" s="243"/>
      <c r="Q212" s="243"/>
    </row>
    <row r="213" spans="2:17">
      <c r="B213" s="243"/>
      <c r="C213" s="243"/>
      <c r="D213" s="243"/>
      <c r="E213" s="243"/>
      <c r="F213" s="243"/>
      <c r="G213" s="243"/>
      <c r="H213" s="243"/>
      <c r="I213" s="243"/>
      <c r="J213" s="243"/>
      <c r="K213" s="243"/>
      <c r="L213" s="243"/>
      <c r="M213" s="243"/>
      <c r="N213" s="243"/>
      <c r="O213" s="243"/>
      <c r="P213" s="243"/>
      <c r="Q213" s="243"/>
    </row>
    <row r="214" spans="2:17">
      <c r="B214" s="243"/>
      <c r="C214" s="243"/>
      <c r="D214" s="243"/>
      <c r="E214" s="243"/>
      <c r="F214" s="243"/>
      <c r="G214" s="243"/>
      <c r="H214" s="243"/>
      <c r="I214" s="243"/>
      <c r="J214" s="243"/>
      <c r="K214" s="243"/>
      <c r="L214" s="243"/>
      <c r="M214" s="243"/>
      <c r="N214" s="243"/>
      <c r="O214" s="243"/>
      <c r="P214" s="243"/>
      <c r="Q214" s="243"/>
    </row>
    <row r="215" spans="2:17">
      <c r="B215" s="243"/>
      <c r="C215" s="243"/>
      <c r="D215" s="243"/>
      <c r="E215" s="243"/>
      <c r="F215" s="243"/>
      <c r="G215" s="243"/>
      <c r="H215" s="243"/>
      <c r="I215" s="243"/>
      <c r="J215" s="243"/>
      <c r="K215" s="243"/>
      <c r="L215" s="243"/>
      <c r="M215" s="243"/>
      <c r="N215" s="243"/>
      <c r="O215" s="243"/>
      <c r="P215" s="243"/>
      <c r="Q215" s="243"/>
    </row>
    <row r="216" spans="2:17">
      <c r="B216" s="243"/>
      <c r="C216" s="243"/>
      <c r="D216" s="243"/>
      <c r="E216" s="243"/>
      <c r="F216" s="243"/>
      <c r="G216" s="243"/>
      <c r="H216" s="243"/>
      <c r="I216" s="243"/>
      <c r="J216" s="243"/>
      <c r="K216" s="243"/>
      <c r="L216" s="243"/>
      <c r="M216" s="243"/>
      <c r="N216" s="243"/>
      <c r="O216" s="243"/>
      <c r="P216" s="243"/>
      <c r="Q216" s="243"/>
    </row>
    <row r="217" spans="2:17">
      <c r="B217" s="243"/>
      <c r="C217" s="243"/>
      <c r="D217" s="243"/>
      <c r="E217" s="243"/>
      <c r="F217" s="243"/>
      <c r="G217" s="243"/>
      <c r="H217" s="243"/>
      <c r="I217" s="243"/>
      <c r="J217" s="243"/>
      <c r="K217" s="243"/>
      <c r="L217" s="243"/>
      <c r="M217" s="243"/>
      <c r="N217" s="243"/>
      <c r="O217" s="243"/>
      <c r="P217" s="243"/>
      <c r="Q217" s="243"/>
    </row>
    <row r="218" spans="2:17">
      <c r="B218" s="243"/>
      <c r="C218" s="243"/>
      <c r="D218" s="243"/>
      <c r="E218" s="243"/>
      <c r="F218" s="243"/>
      <c r="G218" s="243"/>
      <c r="H218" s="243"/>
      <c r="I218" s="243"/>
      <c r="J218" s="243"/>
      <c r="K218" s="243"/>
      <c r="L218" s="243"/>
      <c r="M218" s="243"/>
      <c r="N218" s="243"/>
      <c r="O218" s="243"/>
      <c r="P218" s="243"/>
      <c r="Q218" s="243"/>
    </row>
    <row r="219" spans="2:17">
      <c r="B219" s="243"/>
      <c r="C219" s="243"/>
      <c r="D219" s="243"/>
      <c r="E219" s="243"/>
      <c r="F219" s="243"/>
      <c r="G219" s="243"/>
      <c r="H219" s="243"/>
      <c r="I219" s="243"/>
      <c r="J219" s="243"/>
      <c r="K219" s="243"/>
      <c r="L219" s="243"/>
      <c r="M219" s="243"/>
      <c r="N219" s="243"/>
      <c r="O219" s="243"/>
      <c r="P219" s="243"/>
      <c r="Q219" s="243"/>
    </row>
    <row r="220" spans="2:17">
      <c r="B220" s="243"/>
      <c r="C220" s="243"/>
      <c r="D220" s="243"/>
      <c r="E220" s="243"/>
      <c r="F220" s="243"/>
      <c r="G220" s="243"/>
      <c r="H220" s="243"/>
      <c r="I220" s="243"/>
      <c r="J220" s="243"/>
      <c r="K220" s="243"/>
      <c r="L220" s="243"/>
      <c r="M220" s="243"/>
      <c r="N220" s="243"/>
      <c r="O220" s="243"/>
      <c r="P220" s="243"/>
      <c r="Q220" s="243"/>
    </row>
    <row r="221" spans="2:17">
      <c r="B221" s="243"/>
      <c r="C221" s="243"/>
      <c r="D221" s="243"/>
      <c r="E221" s="243"/>
      <c r="F221" s="243"/>
      <c r="G221" s="243"/>
      <c r="H221" s="243"/>
      <c r="I221" s="243"/>
      <c r="J221" s="243"/>
      <c r="K221" s="243"/>
      <c r="L221" s="243"/>
      <c r="M221" s="243"/>
      <c r="N221" s="243"/>
      <c r="O221" s="243"/>
      <c r="P221" s="243"/>
      <c r="Q221" s="243"/>
    </row>
    <row r="222" spans="2:17">
      <c r="B222" s="243"/>
      <c r="C222" s="243"/>
      <c r="D222" s="243"/>
      <c r="E222" s="243"/>
      <c r="F222" s="243"/>
      <c r="G222" s="243"/>
      <c r="H222" s="243"/>
      <c r="I222" s="243"/>
      <c r="J222" s="243"/>
      <c r="K222" s="243"/>
      <c r="L222" s="243"/>
      <c r="M222" s="243"/>
      <c r="N222" s="243"/>
      <c r="O222" s="243"/>
      <c r="P222" s="243"/>
      <c r="Q222" s="243"/>
    </row>
    <row r="223" spans="2:17">
      <c r="B223" s="243"/>
      <c r="C223" s="243"/>
      <c r="D223" s="243"/>
      <c r="E223" s="243"/>
      <c r="F223" s="243"/>
      <c r="G223" s="243"/>
      <c r="H223" s="243"/>
      <c r="I223" s="243"/>
      <c r="J223" s="243"/>
      <c r="K223" s="243"/>
      <c r="L223" s="243"/>
      <c r="M223" s="243"/>
      <c r="N223" s="243"/>
      <c r="O223" s="243"/>
      <c r="P223" s="243"/>
      <c r="Q223" s="243"/>
    </row>
    <row r="224" spans="2:17">
      <c r="B224" s="243"/>
      <c r="C224" s="243"/>
      <c r="D224" s="243"/>
      <c r="E224" s="243"/>
      <c r="F224" s="243"/>
      <c r="G224" s="243"/>
      <c r="H224" s="243"/>
      <c r="I224" s="243"/>
      <c r="J224" s="243"/>
      <c r="K224" s="243"/>
      <c r="L224" s="243"/>
      <c r="M224" s="243"/>
      <c r="N224" s="243"/>
      <c r="O224" s="243"/>
      <c r="P224" s="243"/>
      <c r="Q224" s="243"/>
    </row>
    <row r="225" spans="2:17">
      <c r="B225" s="243"/>
      <c r="C225" s="243"/>
      <c r="D225" s="243"/>
      <c r="E225" s="243"/>
      <c r="F225" s="243"/>
      <c r="G225" s="243"/>
      <c r="H225" s="243"/>
      <c r="I225" s="243"/>
      <c r="J225" s="243"/>
      <c r="K225" s="243"/>
      <c r="L225" s="243"/>
      <c r="M225" s="243"/>
      <c r="N225" s="243"/>
      <c r="O225" s="243"/>
      <c r="P225" s="243"/>
      <c r="Q225" s="243"/>
    </row>
    <row r="226" spans="2:17">
      <c r="B226" s="243"/>
      <c r="C226" s="243"/>
      <c r="D226" s="243"/>
      <c r="E226" s="243"/>
      <c r="F226" s="243"/>
      <c r="G226" s="243"/>
      <c r="H226" s="243"/>
      <c r="I226" s="243"/>
      <c r="J226" s="243"/>
      <c r="K226" s="243"/>
      <c r="L226" s="243"/>
      <c r="M226" s="243"/>
      <c r="N226" s="243"/>
      <c r="O226" s="243"/>
      <c r="P226" s="243"/>
      <c r="Q226" s="243"/>
    </row>
    <row r="227" spans="2:17">
      <c r="B227" s="243"/>
      <c r="C227" s="243"/>
      <c r="D227" s="243"/>
      <c r="E227" s="243"/>
      <c r="F227" s="243"/>
      <c r="G227" s="243"/>
      <c r="H227" s="243"/>
      <c r="I227" s="243"/>
      <c r="J227" s="243"/>
      <c r="K227" s="243"/>
      <c r="L227" s="243"/>
      <c r="M227" s="243"/>
      <c r="N227" s="243"/>
      <c r="O227" s="243"/>
      <c r="P227" s="243"/>
      <c r="Q227" s="243"/>
    </row>
    <row r="228" spans="2:17">
      <c r="B228" s="243"/>
      <c r="C228" s="243"/>
      <c r="D228" s="243"/>
      <c r="E228" s="243"/>
      <c r="F228" s="243"/>
      <c r="G228" s="243"/>
      <c r="H228" s="243"/>
      <c r="I228" s="243"/>
      <c r="J228" s="243"/>
      <c r="K228" s="243"/>
      <c r="L228" s="243"/>
      <c r="M228" s="243"/>
      <c r="N228" s="243"/>
      <c r="O228" s="243"/>
      <c r="P228" s="243"/>
      <c r="Q228" s="243"/>
    </row>
    <row r="229" spans="2:17">
      <c r="B229" s="243"/>
      <c r="C229" s="243"/>
      <c r="D229" s="243"/>
      <c r="E229" s="243"/>
      <c r="F229" s="243"/>
      <c r="G229" s="243"/>
      <c r="H229" s="243"/>
      <c r="I229" s="243"/>
      <c r="J229" s="243"/>
      <c r="K229" s="243"/>
      <c r="L229" s="243"/>
      <c r="M229" s="243"/>
      <c r="N229" s="243"/>
      <c r="O229" s="243"/>
      <c r="P229" s="243"/>
      <c r="Q229" s="243"/>
    </row>
    <row r="230" spans="2:17">
      <c r="B230" s="243"/>
      <c r="C230" s="243"/>
      <c r="D230" s="243"/>
      <c r="E230" s="243"/>
      <c r="F230" s="243"/>
      <c r="G230" s="243"/>
      <c r="H230" s="243"/>
      <c r="I230" s="243"/>
      <c r="J230" s="243"/>
      <c r="K230" s="243"/>
      <c r="L230" s="243"/>
      <c r="M230" s="243"/>
      <c r="N230" s="243"/>
      <c r="O230" s="243"/>
      <c r="P230" s="243"/>
      <c r="Q230" s="243"/>
    </row>
    <row r="231" spans="2:17">
      <c r="B231" s="243"/>
      <c r="C231" s="243"/>
      <c r="D231" s="243"/>
      <c r="E231" s="243"/>
      <c r="F231" s="243"/>
      <c r="G231" s="243"/>
      <c r="H231" s="243"/>
      <c r="I231" s="243"/>
      <c r="J231" s="243"/>
      <c r="K231" s="243"/>
      <c r="L231" s="243"/>
      <c r="M231" s="243"/>
      <c r="N231" s="243"/>
      <c r="O231" s="243"/>
      <c r="P231" s="243"/>
      <c r="Q231" s="243"/>
    </row>
    <row r="232" spans="2:17">
      <c r="B232" s="243"/>
      <c r="C232" s="243"/>
      <c r="D232" s="243"/>
      <c r="E232" s="243"/>
      <c r="F232" s="243"/>
      <c r="G232" s="243"/>
      <c r="H232" s="243"/>
      <c r="I232" s="243"/>
      <c r="J232" s="243"/>
      <c r="K232" s="243"/>
      <c r="L232" s="243"/>
      <c r="M232" s="243"/>
      <c r="N232" s="243"/>
      <c r="O232" s="243"/>
      <c r="P232" s="243"/>
      <c r="Q232" s="243"/>
    </row>
    <row r="233" spans="2:17">
      <c r="B233" s="243"/>
      <c r="C233" s="243"/>
      <c r="D233" s="243"/>
      <c r="E233" s="243"/>
      <c r="F233" s="243"/>
      <c r="G233" s="243"/>
      <c r="H233" s="243"/>
      <c r="I233" s="243"/>
      <c r="J233" s="243"/>
      <c r="K233" s="243"/>
      <c r="L233" s="243"/>
      <c r="M233" s="243"/>
      <c r="N233" s="243"/>
      <c r="O233" s="243"/>
      <c r="P233" s="243"/>
      <c r="Q233" s="243"/>
    </row>
    <row r="234" spans="2:17">
      <c r="B234" s="243"/>
      <c r="C234" s="243"/>
      <c r="D234" s="243"/>
      <c r="E234" s="243"/>
      <c r="F234" s="243"/>
      <c r="G234" s="243"/>
      <c r="H234" s="243"/>
      <c r="I234" s="243"/>
      <c r="J234" s="243"/>
      <c r="K234" s="243"/>
      <c r="L234" s="243"/>
      <c r="M234" s="243"/>
      <c r="N234" s="243"/>
      <c r="O234" s="243"/>
      <c r="P234" s="243"/>
      <c r="Q234" s="243"/>
    </row>
    <row r="235" spans="2:17">
      <c r="B235" s="243"/>
      <c r="C235" s="243"/>
      <c r="D235" s="243"/>
      <c r="E235" s="243"/>
      <c r="F235" s="243"/>
      <c r="G235" s="243"/>
      <c r="H235" s="243"/>
      <c r="I235" s="243"/>
      <c r="J235" s="243"/>
      <c r="K235" s="243"/>
      <c r="L235" s="243"/>
      <c r="M235" s="243"/>
      <c r="N235" s="243"/>
      <c r="O235" s="243"/>
      <c r="P235" s="243"/>
      <c r="Q235" s="243"/>
    </row>
    <row r="236" spans="2:17">
      <c r="B236" s="243"/>
      <c r="C236" s="243"/>
      <c r="D236" s="243"/>
      <c r="E236" s="243"/>
      <c r="F236" s="243"/>
      <c r="G236" s="243"/>
      <c r="H236" s="243"/>
      <c r="I236" s="243"/>
      <c r="J236" s="243"/>
      <c r="K236" s="243"/>
      <c r="L236" s="243"/>
      <c r="M236" s="243"/>
      <c r="N236" s="243"/>
      <c r="O236" s="243"/>
      <c r="P236" s="243"/>
      <c r="Q236" s="243"/>
    </row>
    <row r="237" spans="2:17">
      <c r="B237" s="243"/>
      <c r="C237" s="243"/>
      <c r="D237" s="243"/>
      <c r="E237" s="243"/>
      <c r="F237" s="243"/>
      <c r="G237" s="243"/>
      <c r="H237" s="243"/>
      <c r="I237" s="243"/>
      <c r="J237" s="243"/>
      <c r="K237" s="243"/>
      <c r="L237" s="243"/>
      <c r="M237" s="243"/>
      <c r="N237" s="243"/>
      <c r="O237" s="243"/>
      <c r="P237" s="243"/>
      <c r="Q237" s="243"/>
    </row>
    <row r="238" spans="2:17">
      <c r="B238" s="243"/>
      <c r="C238" s="243"/>
      <c r="D238" s="243"/>
      <c r="E238" s="243"/>
      <c r="F238" s="243"/>
      <c r="G238" s="243"/>
      <c r="H238" s="243"/>
      <c r="I238" s="243"/>
      <c r="J238" s="243"/>
      <c r="K238" s="243"/>
      <c r="L238" s="243"/>
      <c r="M238" s="243"/>
      <c r="N238" s="243"/>
      <c r="O238" s="243"/>
      <c r="P238" s="243"/>
      <c r="Q238" s="243"/>
    </row>
    <row r="239" spans="2:17">
      <c r="B239" s="243"/>
      <c r="C239" s="243"/>
      <c r="D239" s="243"/>
      <c r="E239" s="243"/>
      <c r="F239" s="243"/>
      <c r="G239" s="243"/>
      <c r="H239" s="243"/>
      <c r="I239" s="243"/>
      <c r="J239" s="243"/>
      <c r="K239" s="243"/>
      <c r="L239" s="243"/>
      <c r="M239" s="243"/>
      <c r="N239" s="243"/>
      <c r="O239" s="243"/>
      <c r="P239" s="243"/>
      <c r="Q239" s="243"/>
    </row>
    <row r="240" spans="2:17">
      <c r="B240" s="243"/>
      <c r="C240" s="243"/>
      <c r="D240" s="243"/>
      <c r="E240" s="243"/>
      <c r="F240" s="243"/>
      <c r="G240" s="243"/>
      <c r="H240" s="243"/>
      <c r="I240" s="243"/>
      <c r="J240" s="243"/>
      <c r="K240" s="243"/>
      <c r="L240" s="243"/>
      <c r="M240" s="243"/>
      <c r="N240" s="243"/>
      <c r="O240" s="243"/>
      <c r="P240" s="243"/>
      <c r="Q240" s="243"/>
    </row>
    <row r="241" spans="2:17">
      <c r="B241" s="243"/>
      <c r="C241" s="243"/>
      <c r="D241" s="243"/>
      <c r="E241" s="243"/>
      <c r="F241" s="243"/>
      <c r="G241" s="243"/>
      <c r="H241" s="243"/>
      <c r="I241" s="243"/>
      <c r="J241" s="243"/>
      <c r="K241" s="243"/>
      <c r="L241" s="243"/>
      <c r="M241" s="243"/>
      <c r="N241" s="243"/>
      <c r="O241" s="243"/>
      <c r="P241" s="243"/>
      <c r="Q241" s="243"/>
    </row>
    <row r="242" spans="2:17">
      <c r="B242" s="243"/>
      <c r="C242" s="243"/>
      <c r="D242" s="243"/>
      <c r="E242" s="243"/>
      <c r="F242" s="243"/>
      <c r="G242" s="243"/>
      <c r="H242" s="243"/>
      <c r="I242" s="243"/>
      <c r="J242" s="243"/>
      <c r="K242" s="243"/>
      <c r="L242" s="243"/>
      <c r="M242" s="243"/>
      <c r="N242" s="243"/>
      <c r="O242" s="243"/>
      <c r="P242" s="243"/>
      <c r="Q242" s="243"/>
    </row>
    <row r="243" spans="2:17">
      <c r="B243" s="243"/>
      <c r="C243" s="243"/>
      <c r="D243" s="243"/>
      <c r="E243" s="243"/>
      <c r="F243" s="243"/>
      <c r="G243" s="243"/>
      <c r="H243" s="243"/>
      <c r="I243" s="243"/>
      <c r="J243" s="243"/>
      <c r="K243" s="243"/>
      <c r="L243" s="243"/>
      <c r="M243" s="243"/>
      <c r="N243" s="243"/>
      <c r="O243" s="243"/>
      <c r="P243" s="243"/>
      <c r="Q243" s="243"/>
    </row>
    <row r="244" spans="2:17">
      <c r="B244" s="243"/>
      <c r="C244" s="243"/>
      <c r="D244" s="243"/>
      <c r="E244" s="243"/>
      <c r="F244" s="243"/>
      <c r="G244" s="243"/>
      <c r="H244" s="243"/>
      <c r="I244" s="243"/>
      <c r="J244" s="243"/>
      <c r="K244" s="243"/>
      <c r="L244" s="243"/>
      <c r="M244" s="243"/>
      <c r="N244" s="243"/>
      <c r="O244" s="243"/>
      <c r="P244" s="243"/>
      <c r="Q244" s="243"/>
    </row>
    <row r="245" spans="2:17">
      <c r="B245" s="243"/>
      <c r="C245" s="243"/>
      <c r="D245" s="243"/>
      <c r="E245" s="243"/>
      <c r="F245" s="243"/>
      <c r="G245" s="243"/>
      <c r="H245" s="243"/>
      <c r="I245" s="243"/>
      <c r="J245" s="243"/>
      <c r="K245" s="243"/>
      <c r="L245" s="243"/>
      <c r="M245" s="243"/>
      <c r="N245" s="243"/>
      <c r="O245" s="243"/>
      <c r="P245" s="243"/>
      <c r="Q245" s="243"/>
    </row>
    <row r="246" spans="2:17">
      <c r="B246" s="243"/>
      <c r="C246" s="243"/>
      <c r="D246" s="243"/>
      <c r="E246" s="243"/>
      <c r="F246" s="243"/>
      <c r="G246" s="243"/>
      <c r="H246" s="243"/>
      <c r="I246" s="243"/>
      <c r="J246" s="243"/>
      <c r="K246" s="243"/>
      <c r="L246" s="243"/>
      <c r="M246" s="243"/>
      <c r="N246" s="243"/>
      <c r="O246" s="243"/>
      <c r="P246" s="243"/>
      <c r="Q246" s="243"/>
    </row>
    <row r="247" spans="2:17">
      <c r="B247" s="243"/>
      <c r="C247" s="243"/>
      <c r="D247" s="243"/>
      <c r="E247" s="243"/>
      <c r="F247" s="243"/>
      <c r="G247" s="243"/>
      <c r="H247" s="243"/>
      <c r="I247" s="243"/>
      <c r="J247" s="243"/>
      <c r="K247" s="243"/>
      <c r="L247" s="243"/>
      <c r="M247" s="243"/>
      <c r="N247" s="243"/>
      <c r="O247" s="243"/>
      <c r="P247" s="243"/>
      <c r="Q247" s="243"/>
    </row>
    <row r="248" spans="2:17">
      <c r="B248" s="243"/>
      <c r="C248" s="243"/>
      <c r="D248" s="243"/>
      <c r="E248" s="243"/>
      <c r="F248" s="243"/>
      <c r="G248" s="243"/>
      <c r="H248" s="243"/>
      <c r="I248" s="243"/>
      <c r="J248" s="243"/>
      <c r="K248" s="243"/>
      <c r="L248" s="243"/>
      <c r="M248" s="243"/>
      <c r="N248" s="243"/>
      <c r="O248" s="243"/>
      <c r="P248" s="243"/>
      <c r="Q248" s="243"/>
    </row>
    <row r="249" spans="2:17">
      <c r="B249" s="243"/>
      <c r="C249" s="243"/>
      <c r="D249" s="243"/>
      <c r="E249" s="243"/>
      <c r="F249" s="243"/>
      <c r="G249" s="243"/>
      <c r="H249" s="243"/>
      <c r="I249" s="243"/>
      <c r="J249" s="243"/>
      <c r="K249" s="243"/>
      <c r="L249" s="243"/>
      <c r="M249" s="243"/>
      <c r="N249" s="243"/>
      <c r="O249" s="243"/>
      <c r="P249" s="243"/>
      <c r="Q249" s="243"/>
    </row>
    <row r="250" spans="2:17">
      <c r="B250" s="243"/>
      <c r="C250" s="243"/>
      <c r="D250" s="243"/>
      <c r="E250" s="243"/>
      <c r="F250" s="243"/>
      <c r="G250" s="243"/>
      <c r="H250" s="243"/>
      <c r="I250" s="243"/>
      <c r="J250" s="243"/>
      <c r="K250" s="243"/>
      <c r="L250" s="243"/>
      <c r="M250" s="243"/>
      <c r="N250" s="243"/>
      <c r="O250" s="243"/>
      <c r="P250" s="243"/>
      <c r="Q250" s="243"/>
    </row>
    <row r="251" spans="2:17">
      <c r="B251" s="243"/>
      <c r="C251" s="243"/>
      <c r="D251" s="243"/>
      <c r="E251" s="243"/>
      <c r="F251" s="243"/>
      <c r="G251" s="243"/>
      <c r="H251" s="243"/>
      <c r="I251" s="243"/>
      <c r="J251" s="243"/>
      <c r="K251" s="243"/>
      <c r="L251" s="243"/>
      <c r="M251" s="243"/>
      <c r="N251" s="243"/>
      <c r="O251" s="243"/>
      <c r="P251" s="243"/>
      <c r="Q251" s="243"/>
    </row>
    <row r="252" spans="2:17">
      <c r="B252" s="243"/>
      <c r="C252" s="243"/>
      <c r="D252" s="243"/>
      <c r="E252" s="243"/>
      <c r="F252" s="243"/>
      <c r="G252" s="243"/>
      <c r="H252" s="243"/>
      <c r="I252" s="243"/>
      <c r="J252" s="243"/>
      <c r="K252" s="243"/>
      <c r="L252" s="243"/>
      <c r="M252" s="243"/>
      <c r="N252" s="243"/>
      <c r="O252" s="243"/>
      <c r="P252" s="243"/>
      <c r="Q252" s="243"/>
    </row>
    <row r="253" spans="2:17">
      <c r="B253" s="243"/>
      <c r="C253" s="243"/>
      <c r="D253" s="243"/>
      <c r="E253" s="243"/>
      <c r="F253" s="243"/>
      <c r="G253" s="243"/>
      <c r="H253" s="243"/>
      <c r="I253" s="243"/>
      <c r="J253" s="243"/>
      <c r="K253" s="243"/>
      <c r="L253" s="243"/>
      <c r="M253" s="243"/>
      <c r="N253" s="243"/>
      <c r="O253" s="243"/>
      <c r="P253" s="243"/>
      <c r="Q253" s="243"/>
    </row>
    <row r="254" spans="2:17">
      <c r="B254" s="243"/>
      <c r="C254" s="243"/>
      <c r="D254" s="243"/>
      <c r="E254" s="243"/>
      <c r="F254" s="243"/>
      <c r="G254" s="243"/>
      <c r="H254" s="243"/>
      <c r="I254" s="243"/>
      <c r="J254" s="243"/>
      <c r="K254" s="243"/>
      <c r="L254" s="243"/>
      <c r="M254" s="243"/>
      <c r="N254" s="243"/>
      <c r="O254" s="243"/>
      <c r="P254" s="243"/>
      <c r="Q254" s="243"/>
    </row>
    <row r="255" spans="2:17">
      <c r="B255" s="243"/>
      <c r="C255" s="243"/>
      <c r="D255" s="243"/>
      <c r="E255" s="243"/>
      <c r="F255" s="243"/>
      <c r="G255" s="243"/>
      <c r="H255" s="243"/>
      <c r="I255" s="243"/>
      <c r="J255" s="243"/>
      <c r="K255" s="243"/>
      <c r="L255" s="243"/>
      <c r="M255" s="243"/>
      <c r="N255" s="243"/>
      <c r="O255" s="243"/>
      <c r="P255" s="243"/>
      <c r="Q255" s="243"/>
    </row>
    <row r="256" spans="2:17">
      <c r="B256" s="243"/>
      <c r="C256" s="243"/>
      <c r="D256" s="243"/>
      <c r="E256" s="243"/>
      <c r="F256" s="243"/>
      <c r="G256" s="243"/>
      <c r="H256" s="243"/>
      <c r="I256" s="243"/>
      <c r="J256" s="243"/>
      <c r="K256" s="243"/>
      <c r="L256" s="243"/>
      <c r="M256" s="243"/>
      <c r="N256" s="243"/>
      <c r="O256" s="243"/>
      <c r="P256" s="243"/>
      <c r="Q256" s="243"/>
    </row>
    <row r="257" spans="2:17">
      <c r="B257" s="243"/>
      <c r="C257" s="243"/>
      <c r="D257" s="243"/>
      <c r="E257" s="243"/>
      <c r="F257" s="243"/>
      <c r="G257" s="243"/>
      <c r="H257" s="243"/>
      <c r="I257" s="243"/>
      <c r="J257" s="243"/>
      <c r="K257" s="243"/>
      <c r="L257" s="243"/>
      <c r="M257" s="243"/>
      <c r="N257" s="243"/>
      <c r="O257" s="243"/>
      <c r="P257" s="243"/>
      <c r="Q257" s="243"/>
    </row>
    <row r="258" spans="2:17">
      <c r="B258" s="243"/>
      <c r="C258" s="243"/>
      <c r="D258" s="243"/>
      <c r="E258" s="243"/>
      <c r="F258" s="243"/>
      <c r="G258" s="243"/>
      <c r="H258" s="243"/>
      <c r="I258" s="243"/>
      <c r="J258" s="243"/>
      <c r="K258" s="243"/>
      <c r="L258" s="243"/>
      <c r="M258" s="243"/>
      <c r="N258" s="243"/>
      <c r="O258" s="243"/>
      <c r="P258" s="243"/>
      <c r="Q258" s="243"/>
    </row>
    <row r="259" spans="2:17">
      <c r="B259" s="243"/>
      <c r="C259" s="243"/>
      <c r="D259" s="243"/>
      <c r="E259" s="243"/>
      <c r="F259" s="243"/>
      <c r="G259" s="243"/>
      <c r="H259" s="243"/>
      <c r="I259" s="243"/>
      <c r="J259" s="243"/>
      <c r="K259" s="243"/>
      <c r="L259" s="243"/>
      <c r="M259" s="243"/>
      <c r="N259" s="243"/>
      <c r="O259" s="243"/>
      <c r="P259" s="243"/>
      <c r="Q259" s="243"/>
    </row>
    <row r="260" spans="2:17">
      <c r="B260" s="243"/>
      <c r="C260" s="243"/>
      <c r="D260" s="243"/>
      <c r="E260" s="243"/>
      <c r="F260" s="243"/>
      <c r="G260" s="243"/>
      <c r="H260" s="243"/>
      <c r="I260" s="243"/>
      <c r="J260" s="243"/>
      <c r="K260" s="243"/>
      <c r="L260" s="243"/>
      <c r="M260" s="243"/>
      <c r="N260" s="243"/>
      <c r="O260" s="243"/>
      <c r="P260" s="243"/>
      <c r="Q260" s="243"/>
    </row>
    <row r="261" spans="2:17">
      <c r="B261" s="243"/>
      <c r="C261" s="243"/>
      <c r="D261" s="243"/>
      <c r="E261" s="243"/>
      <c r="F261" s="243"/>
      <c r="G261" s="243"/>
      <c r="H261" s="243"/>
      <c r="I261" s="243"/>
      <c r="J261" s="243"/>
      <c r="K261" s="243"/>
      <c r="L261" s="243"/>
      <c r="M261" s="243"/>
      <c r="N261" s="243"/>
      <c r="O261" s="243"/>
      <c r="P261" s="243"/>
      <c r="Q261" s="243"/>
    </row>
    <row r="262" spans="2:17">
      <c r="B262" s="243"/>
      <c r="C262" s="243"/>
      <c r="D262" s="243"/>
      <c r="E262" s="243"/>
      <c r="F262" s="243"/>
      <c r="G262" s="243"/>
      <c r="H262" s="243"/>
      <c r="I262" s="243"/>
      <c r="J262" s="243"/>
      <c r="K262" s="243"/>
      <c r="L262" s="243"/>
      <c r="M262" s="243"/>
      <c r="N262" s="243"/>
      <c r="O262" s="243"/>
      <c r="P262" s="243"/>
      <c r="Q262" s="243"/>
    </row>
    <row r="263" spans="2:17">
      <c r="B263" s="243"/>
      <c r="C263" s="243"/>
      <c r="D263" s="243"/>
      <c r="E263" s="243"/>
      <c r="F263" s="243"/>
      <c r="G263" s="243"/>
      <c r="H263" s="243"/>
      <c r="I263" s="243"/>
      <c r="J263" s="243"/>
      <c r="K263" s="243"/>
      <c r="L263" s="243"/>
      <c r="M263" s="243"/>
      <c r="N263" s="243"/>
      <c r="O263" s="243"/>
      <c r="P263" s="243"/>
      <c r="Q263" s="243"/>
    </row>
    <row r="264" spans="2:17">
      <c r="B264" s="243"/>
      <c r="C264" s="243"/>
      <c r="D264" s="243"/>
      <c r="E264" s="243"/>
      <c r="F264" s="243"/>
      <c r="G264" s="243"/>
      <c r="H264" s="243"/>
      <c r="I264" s="243"/>
      <c r="J264" s="243"/>
      <c r="K264" s="243"/>
      <c r="L264" s="243"/>
      <c r="M264" s="243"/>
      <c r="N264" s="243"/>
      <c r="O264" s="243"/>
      <c r="P264" s="243"/>
      <c r="Q264" s="243"/>
    </row>
    <row r="265" spans="2:17">
      <c r="B265" s="243"/>
      <c r="C265" s="243"/>
      <c r="D265" s="243"/>
      <c r="E265" s="243"/>
      <c r="F265" s="243"/>
      <c r="G265" s="243"/>
      <c r="H265" s="243"/>
      <c r="I265" s="243"/>
      <c r="J265" s="243"/>
      <c r="K265" s="243"/>
      <c r="L265" s="243"/>
      <c r="M265" s="243"/>
      <c r="N265" s="243"/>
      <c r="O265" s="243"/>
      <c r="P265" s="243"/>
      <c r="Q265" s="243"/>
    </row>
    <row r="266" spans="2:17">
      <c r="B266" s="243"/>
      <c r="C266" s="243"/>
      <c r="D266" s="243"/>
      <c r="E266" s="243"/>
      <c r="F266" s="243"/>
      <c r="G266" s="243"/>
      <c r="H266" s="243"/>
      <c r="I266" s="243"/>
      <c r="J266" s="243"/>
      <c r="K266" s="243"/>
      <c r="L266" s="243"/>
      <c r="M266" s="243"/>
      <c r="N266" s="243"/>
      <c r="O266" s="243"/>
      <c r="P266" s="243"/>
      <c r="Q266" s="243"/>
    </row>
    <row r="267" spans="2:17">
      <c r="B267" s="243"/>
      <c r="C267" s="243"/>
      <c r="D267" s="243"/>
      <c r="E267" s="243"/>
      <c r="F267" s="243"/>
      <c r="G267" s="243"/>
      <c r="H267" s="243"/>
      <c r="I267" s="243"/>
      <c r="J267" s="243"/>
      <c r="K267" s="243"/>
      <c r="L267" s="243"/>
      <c r="M267" s="243"/>
      <c r="N267" s="243"/>
      <c r="O267" s="243"/>
      <c r="P267" s="243"/>
      <c r="Q267" s="243"/>
    </row>
    <row r="268" spans="2:17">
      <c r="B268" s="243"/>
      <c r="C268" s="243"/>
      <c r="D268" s="243"/>
      <c r="E268" s="243"/>
      <c r="F268" s="243"/>
      <c r="G268" s="243"/>
      <c r="H268" s="243"/>
      <c r="I268" s="243"/>
      <c r="J268" s="243"/>
      <c r="K268" s="243"/>
      <c r="L268" s="243"/>
      <c r="M268" s="243"/>
      <c r="N268" s="243"/>
      <c r="O268" s="243"/>
      <c r="P268" s="243"/>
      <c r="Q268" s="243"/>
    </row>
    <row r="269" spans="2:17">
      <c r="B269" s="243"/>
      <c r="C269" s="243"/>
      <c r="D269" s="243"/>
      <c r="E269" s="243"/>
      <c r="F269" s="243"/>
      <c r="G269" s="243"/>
      <c r="H269" s="243"/>
      <c r="I269" s="243"/>
      <c r="J269" s="243"/>
      <c r="K269" s="243"/>
      <c r="L269" s="243"/>
      <c r="M269" s="243"/>
      <c r="N269" s="243"/>
      <c r="O269" s="243"/>
      <c r="P269" s="243"/>
      <c r="Q269" s="243"/>
    </row>
    <row r="270" spans="2:17">
      <c r="B270" s="243"/>
      <c r="C270" s="243"/>
      <c r="D270" s="243"/>
      <c r="E270" s="243"/>
      <c r="F270" s="243"/>
      <c r="G270" s="243"/>
      <c r="H270" s="243"/>
      <c r="I270" s="243"/>
      <c r="J270" s="243"/>
      <c r="K270" s="243"/>
      <c r="L270" s="243"/>
      <c r="M270" s="243"/>
      <c r="N270" s="243"/>
      <c r="O270" s="243"/>
      <c r="P270" s="243"/>
      <c r="Q270" s="243"/>
    </row>
    <row r="271" spans="2:17">
      <c r="B271" s="243"/>
      <c r="C271" s="243"/>
      <c r="D271" s="243"/>
      <c r="E271" s="243"/>
      <c r="F271" s="243"/>
      <c r="G271" s="243"/>
      <c r="H271" s="243"/>
      <c r="I271" s="243"/>
      <c r="J271" s="243"/>
      <c r="K271" s="243"/>
      <c r="L271" s="243"/>
      <c r="M271" s="243"/>
      <c r="N271" s="243"/>
      <c r="O271" s="243"/>
      <c r="P271" s="243"/>
      <c r="Q271" s="243"/>
    </row>
    <row r="272" spans="2:17">
      <c r="B272" s="243"/>
      <c r="C272" s="243"/>
      <c r="D272" s="243"/>
      <c r="E272" s="243"/>
      <c r="F272" s="243"/>
      <c r="G272" s="243"/>
      <c r="H272" s="243"/>
      <c r="I272" s="243"/>
      <c r="J272" s="243"/>
      <c r="K272" s="243"/>
      <c r="L272" s="243"/>
      <c r="M272" s="243"/>
      <c r="N272" s="243"/>
      <c r="O272" s="243"/>
      <c r="P272" s="243"/>
      <c r="Q272" s="243"/>
    </row>
    <row r="273" spans="2:17">
      <c r="B273" s="243"/>
      <c r="C273" s="243"/>
      <c r="D273" s="243"/>
      <c r="E273" s="243"/>
      <c r="F273" s="243"/>
      <c r="G273" s="243"/>
      <c r="H273" s="243"/>
      <c r="I273" s="243"/>
      <c r="J273" s="243"/>
      <c r="K273" s="243"/>
      <c r="L273" s="243"/>
      <c r="M273" s="243"/>
      <c r="N273" s="243"/>
      <c r="O273" s="243"/>
      <c r="P273" s="243"/>
      <c r="Q273" s="243"/>
    </row>
    <row r="274" spans="2:17">
      <c r="B274" s="243"/>
      <c r="C274" s="243"/>
      <c r="D274" s="243"/>
      <c r="E274" s="243"/>
      <c r="F274" s="243"/>
      <c r="G274" s="243"/>
      <c r="H274" s="243"/>
      <c r="I274" s="243"/>
      <c r="J274" s="243"/>
      <c r="K274" s="243"/>
      <c r="L274" s="243"/>
      <c r="M274" s="243"/>
      <c r="N274" s="243"/>
      <c r="O274" s="243"/>
      <c r="P274" s="243"/>
      <c r="Q274" s="243"/>
    </row>
    <row r="275" spans="2:17">
      <c r="B275" s="243"/>
      <c r="C275" s="243"/>
      <c r="D275" s="243"/>
      <c r="E275" s="243"/>
      <c r="F275" s="243"/>
      <c r="G275" s="243"/>
      <c r="H275" s="243"/>
      <c r="I275" s="243"/>
      <c r="J275" s="243"/>
      <c r="K275" s="243"/>
      <c r="L275" s="243"/>
      <c r="M275" s="243"/>
      <c r="N275" s="243"/>
      <c r="O275" s="243"/>
      <c r="P275" s="243"/>
      <c r="Q275" s="243"/>
    </row>
    <row r="276" spans="2:17">
      <c r="B276" s="243"/>
      <c r="C276" s="243"/>
      <c r="D276" s="243"/>
      <c r="E276" s="243"/>
      <c r="F276" s="243"/>
      <c r="G276" s="243"/>
      <c r="H276" s="243"/>
      <c r="I276" s="243"/>
      <c r="J276" s="243"/>
      <c r="K276" s="243"/>
      <c r="L276" s="243"/>
      <c r="M276" s="243"/>
      <c r="N276" s="243"/>
      <c r="O276" s="243"/>
      <c r="P276" s="243"/>
      <c r="Q276" s="243"/>
    </row>
    <row r="277" spans="2:17">
      <c r="B277" s="243"/>
      <c r="C277" s="243"/>
      <c r="D277" s="243"/>
      <c r="E277" s="243"/>
      <c r="F277" s="243"/>
      <c r="G277" s="243"/>
      <c r="H277" s="243"/>
      <c r="I277" s="243"/>
      <c r="J277" s="243"/>
      <c r="K277" s="243"/>
      <c r="L277" s="243"/>
      <c r="M277" s="243"/>
      <c r="N277" s="243"/>
      <c r="O277" s="243"/>
      <c r="P277" s="243"/>
      <c r="Q277" s="243"/>
    </row>
    <row r="278" spans="2:17">
      <c r="B278" s="243"/>
      <c r="C278" s="243"/>
      <c r="D278" s="243"/>
      <c r="E278" s="243"/>
      <c r="F278" s="243"/>
      <c r="G278" s="243"/>
      <c r="H278" s="243"/>
      <c r="I278" s="243"/>
      <c r="J278" s="243"/>
      <c r="K278" s="243"/>
      <c r="L278" s="243"/>
      <c r="M278" s="243"/>
      <c r="N278" s="243"/>
      <c r="O278" s="243"/>
      <c r="P278" s="243"/>
      <c r="Q278" s="243"/>
    </row>
    <row r="279" spans="2:17">
      <c r="B279" s="243"/>
      <c r="C279" s="243"/>
      <c r="D279" s="243"/>
      <c r="E279" s="243"/>
      <c r="F279" s="243"/>
      <c r="G279" s="243"/>
      <c r="H279" s="243"/>
      <c r="I279" s="243"/>
      <c r="J279" s="243"/>
      <c r="K279" s="243"/>
      <c r="L279" s="243"/>
      <c r="M279" s="243"/>
      <c r="N279" s="243"/>
      <c r="O279" s="243"/>
      <c r="P279" s="243"/>
      <c r="Q279" s="243"/>
    </row>
    <row r="280" spans="2:17">
      <c r="B280" s="243"/>
      <c r="C280" s="243"/>
      <c r="D280" s="243"/>
      <c r="E280" s="243"/>
      <c r="F280" s="243"/>
      <c r="G280" s="243"/>
      <c r="H280" s="243"/>
      <c r="I280" s="243"/>
      <c r="J280" s="243"/>
      <c r="K280" s="243"/>
      <c r="L280" s="243"/>
      <c r="M280" s="243"/>
      <c r="N280" s="243"/>
      <c r="O280" s="243"/>
      <c r="P280" s="243"/>
      <c r="Q280" s="243"/>
    </row>
    <row r="281" spans="2:17">
      <c r="B281" s="243"/>
      <c r="C281" s="243"/>
      <c r="D281" s="243"/>
      <c r="E281" s="243"/>
      <c r="F281" s="243"/>
      <c r="G281" s="243"/>
      <c r="H281" s="243"/>
      <c r="I281" s="243"/>
      <c r="J281" s="243"/>
      <c r="K281" s="243"/>
      <c r="L281" s="243"/>
      <c r="M281" s="243"/>
      <c r="N281" s="243"/>
      <c r="O281" s="243"/>
      <c r="P281" s="243"/>
      <c r="Q281" s="243"/>
    </row>
    <row r="282" spans="2:17">
      <c r="B282" s="243"/>
      <c r="C282" s="243"/>
      <c r="D282" s="243"/>
      <c r="E282" s="243"/>
      <c r="F282" s="243"/>
      <c r="G282" s="243"/>
      <c r="H282" s="243"/>
      <c r="I282" s="243"/>
      <c r="J282" s="243"/>
      <c r="K282" s="243"/>
      <c r="L282" s="243"/>
      <c r="M282" s="243"/>
      <c r="N282" s="243"/>
      <c r="O282" s="243"/>
      <c r="P282" s="243"/>
      <c r="Q282" s="243"/>
    </row>
    <row r="283" spans="2:17">
      <c r="B283" s="243"/>
      <c r="C283" s="243"/>
      <c r="D283" s="243"/>
      <c r="E283" s="243"/>
      <c r="F283" s="243"/>
      <c r="G283" s="243"/>
      <c r="H283" s="243"/>
      <c r="I283" s="243"/>
      <c r="J283" s="243"/>
      <c r="K283" s="243"/>
      <c r="L283" s="243"/>
      <c r="M283" s="243"/>
      <c r="N283" s="243"/>
      <c r="O283" s="243"/>
      <c r="P283" s="243"/>
      <c r="Q283" s="243"/>
    </row>
    <row r="284" spans="2:17">
      <c r="B284" s="243"/>
      <c r="C284" s="243"/>
      <c r="D284" s="243"/>
      <c r="E284" s="243"/>
      <c r="F284" s="243"/>
      <c r="G284" s="243"/>
      <c r="H284" s="243"/>
      <c r="I284" s="243"/>
      <c r="J284" s="243"/>
      <c r="K284" s="243"/>
      <c r="L284" s="243"/>
      <c r="M284" s="243"/>
      <c r="N284" s="243"/>
      <c r="O284" s="243"/>
      <c r="P284" s="243"/>
      <c r="Q284" s="243"/>
    </row>
    <row r="285" spans="2:17">
      <c r="B285" s="243"/>
      <c r="C285" s="243"/>
      <c r="D285" s="243"/>
      <c r="E285" s="243"/>
      <c r="F285" s="243"/>
      <c r="G285" s="243"/>
      <c r="H285" s="243"/>
      <c r="I285" s="243"/>
      <c r="J285" s="243"/>
      <c r="K285" s="243"/>
      <c r="L285" s="243"/>
      <c r="M285" s="243"/>
      <c r="N285" s="243"/>
      <c r="O285" s="243"/>
      <c r="P285" s="243"/>
      <c r="Q285" s="243"/>
    </row>
    <row r="286" spans="2:17">
      <c r="B286" s="243"/>
      <c r="C286" s="243"/>
      <c r="D286" s="243"/>
      <c r="E286" s="243"/>
      <c r="F286" s="243"/>
      <c r="G286" s="243"/>
      <c r="H286" s="243"/>
      <c r="I286" s="243"/>
      <c r="J286" s="243"/>
      <c r="K286" s="243"/>
      <c r="L286" s="243"/>
      <c r="M286" s="243"/>
      <c r="N286" s="243"/>
      <c r="O286" s="243"/>
      <c r="P286" s="243"/>
      <c r="Q286" s="243"/>
    </row>
    <row r="287" spans="2:17">
      <c r="B287" s="243"/>
      <c r="C287" s="243"/>
      <c r="D287" s="243"/>
      <c r="E287" s="243"/>
      <c r="F287" s="243"/>
      <c r="G287" s="243"/>
      <c r="H287" s="243"/>
      <c r="I287" s="243"/>
      <c r="J287" s="243"/>
      <c r="K287" s="243"/>
      <c r="L287" s="243"/>
      <c r="M287" s="243"/>
      <c r="N287" s="243"/>
      <c r="O287" s="243"/>
      <c r="P287" s="243"/>
      <c r="Q287" s="243"/>
    </row>
    <row r="288" spans="2:17">
      <c r="B288" s="243"/>
      <c r="C288" s="243"/>
      <c r="D288" s="243"/>
      <c r="E288" s="243"/>
      <c r="F288" s="243"/>
      <c r="G288" s="243"/>
      <c r="H288" s="243"/>
      <c r="I288" s="243"/>
      <c r="J288" s="243"/>
      <c r="K288" s="243"/>
      <c r="L288" s="243"/>
      <c r="M288" s="243"/>
      <c r="N288" s="243"/>
      <c r="O288" s="243"/>
      <c r="P288" s="243"/>
      <c r="Q288" s="243"/>
    </row>
    <row r="289" spans="2:17">
      <c r="B289" s="243"/>
      <c r="C289" s="243"/>
      <c r="D289" s="243"/>
      <c r="E289" s="243"/>
      <c r="F289" s="243"/>
      <c r="G289" s="243"/>
      <c r="H289" s="243"/>
      <c r="I289" s="243"/>
      <c r="J289" s="243"/>
      <c r="K289" s="243"/>
      <c r="L289" s="243"/>
      <c r="M289" s="243"/>
      <c r="N289" s="243"/>
      <c r="O289" s="243"/>
      <c r="P289" s="243"/>
      <c r="Q289" s="243"/>
    </row>
    <row r="290" spans="2:17">
      <c r="B290" s="243"/>
      <c r="C290" s="243"/>
      <c r="D290" s="243"/>
      <c r="E290" s="243"/>
      <c r="F290" s="243"/>
      <c r="G290" s="243"/>
      <c r="H290" s="243"/>
      <c r="I290" s="243"/>
      <c r="J290" s="243"/>
      <c r="K290" s="243"/>
      <c r="L290" s="243"/>
      <c r="M290" s="243"/>
      <c r="N290" s="243"/>
      <c r="O290" s="243"/>
      <c r="P290" s="243"/>
      <c r="Q290" s="243"/>
    </row>
    <row r="291" spans="2:17">
      <c r="B291" s="243"/>
      <c r="C291" s="243"/>
      <c r="D291" s="243"/>
      <c r="E291" s="243"/>
      <c r="F291" s="243"/>
      <c r="G291" s="243"/>
      <c r="H291" s="243"/>
      <c r="I291" s="243"/>
      <c r="J291" s="243"/>
      <c r="K291" s="243"/>
      <c r="L291" s="243"/>
      <c r="M291" s="243"/>
      <c r="N291" s="243"/>
      <c r="O291" s="243"/>
      <c r="P291" s="243"/>
      <c r="Q291" s="243"/>
    </row>
    <row r="292" spans="2:17">
      <c r="B292" s="243"/>
      <c r="C292" s="243"/>
      <c r="D292" s="243"/>
      <c r="E292" s="243"/>
      <c r="F292" s="243"/>
      <c r="G292" s="243"/>
      <c r="H292" s="243"/>
      <c r="I292" s="243"/>
      <c r="J292" s="243"/>
      <c r="K292" s="243"/>
      <c r="L292" s="243"/>
      <c r="M292" s="243"/>
      <c r="N292" s="243"/>
      <c r="O292" s="243"/>
      <c r="P292" s="243"/>
      <c r="Q292" s="243"/>
    </row>
    <row r="293" spans="2:17">
      <c r="B293" s="243"/>
      <c r="C293" s="243"/>
      <c r="D293" s="243"/>
      <c r="E293" s="243"/>
      <c r="F293" s="243"/>
      <c r="G293" s="243"/>
      <c r="H293" s="243"/>
      <c r="I293" s="243"/>
      <c r="J293" s="243"/>
      <c r="K293" s="243"/>
      <c r="L293" s="243"/>
      <c r="M293" s="243"/>
      <c r="N293" s="243"/>
      <c r="O293" s="243"/>
      <c r="P293" s="243"/>
      <c r="Q293" s="243"/>
    </row>
    <row r="294" spans="2:17">
      <c r="B294" s="243"/>
      <c r="C294" s="243"/>
      <c r="D294" s="243"/>
      <c r="E294" s="243"/>
      <c r="F294" s="243"/>
      <c r="G294" s="243"/>
      <c r="H294" s="243"/>
      <c r="I294" s="243"/>
      <c r="J294" s="243"/>
      <c r="K294" s="243"/>
      <c r="L294" s="243"/>
      <c r="M294" s="243"/>
      <c r="N294" s="243"/>
      <c r="O294" s="243"/>
      <c r="P294" s="243"/>
      <c r="Q294" s="243"/>
    </row>
    <row r="295" spans="2:17">
      <c r="B295" s="243"/>
      <c r="C295" s="243"/>
      <c r="D295" s="243"/>
      <c r="E295" s="243"/>
      <c r="F295" s="243"/>
      <c r="G295" s="243"/>
      <c r="H295" s="243"/>
      <c r="I295" s="243"/>
      <c r="J295" s="243"/>
      <c r="K295" s="243"/>
      <c r="L295" s="243"/>
      <c r="M295" s="243"/>
      <c r="N295" s="243"/>
      <c r="O295" s="243"/>
      <c r="P295" s="243"/>
      <c r="Q295" s="243"/>
    </row>
    <row r="296" spans="2:17">
      <c r="B296" s="243"/>
      <c r="C296" s="243"/>
      <c r="D296" s="243"/>
      <c r="E296" s="243"/>
      <c r="F296" s="243"/>
      <c r="G296" s="243"/>
      <c r="H296" s="243"/>
      <c r="I296" s="243"/>
      <c r="J296" s="243"/>
      <c r="K296" s="243"/>
      <c r="L296" s="243"/>
      <c r="M296" s="243"/>
      <c r="N296" s="243"/>
      <c r="O296" s="243"/>
      <c r="P296" s="243"/>
      <c r="Q296" s="243"/>
    </row>
    <row r="297" spans="2:17">
      <c r="B297" s="243"/>
      <c r="C297" s="243"/>
      <c r="D297" s="243"/>
      <c r="E297" s="243"/>
      <c r="F297" s="243"/>
      <c r="G297" s="243"/>
      <c r="H297" s="243"/>
      <c r="I297" s="243"/>
      <c r="J297" s="243"/>
      <c r="K297" s="243"/>
      <c r="L297" s="243"/>
      <c r="M297" s="243"/>
      <c r="N297" s="243"/>
      <c r="O297" s="243"/>
      <c r="P297" s="243"/>
      <c r="Q297" s="243"/>
    </row>
    <row r="298" spans="2:17">
      <c r="B298" s="243"/>
      <c r="C298" s="243"/>
      <c r="D298" s="243"/>
      <c r="E298" s="243"/>
      <c r="F298" s="243"/>
      <c r="G298" s="243"/>
      <c r="H298" s="243"/>
      <c r="I298" s="243"/>
      <c r="J298" s="243"/>
      <c r="K298" s="243"/>
      <c r="L298" s="243"/>
      <c r="M298" s="243"/>
      <c r="N298" s="243"/>
      <c r="O298" s="243"/>
      <c r="P298" s="243"/>
      <c r="Q298" s="243"/>
    </row>
    <row r="299" spans="2:17">
      <c r="B299" s="243"/>
      <c r="C299" s="243"/>
      <c r="D299" s="243"/>
      <c r="E299" s="243"/>
      <c r="F299" s="243"/>
      <c r="G299" s="243"/>
      <c r="H299" s="243"/>
      <c r="I299" s="243"/>
      <c r="J299" s="243"/>
      <c r="K299" s="243"/>
      <c r="L299" s="243"/>
      <c r="M299" s="243"/>
      <c r="N299" s="243"/>
      <c r="O299" s="243"/>
      <c r="P299" s="243"/>
      <c r="Q299" s="243"/>
    </row>
    <row r="300" spans="2:17">
      <c r="B300" s="243"/>
      <c r="C300" s="243"/>
      <c r="D300" s="243"/>
      <c r="E300" s="243"/>
      <c r="F300" s="243"/>
      <c r="G300" s="243"/>
      <c r="H300" s="243"/>
      <c r="I300" s="243"/>
      <c r="J300" s="243"/>
      <c r="K300" s="243"/>
      <c r="L300" s="243"/>
      <c r="M300" s="243"/>
      <c r="N300" s="243"/>
      <c r="O300" s="243"/>
      <c r="P300" s="243"/>
      <c r="Q300" s="243"/>
    </row>
    <row r="301" spans="2:17">
      <c r="B301" s="243"/>
      <c r="C301" s="243"/>
      <c r="D301" s="243"/>
      <c r="E301" s="243"/>
      <c r="F301" s="243"/>
      <c r="G301" s="243"/>
      <c r="H301" s="243"/>
      <c r="I301" s="243"/>
      <c r="J301" s="243"/>
      <c r="K301" s="243"/>
      <c r="L301" s="243"/>
      <c r="M301" s="243"/>
      <c r="N301" s="243"/>
      <c r="O301" s="243"/>
      <c r="P301" s="243"/>
      <c r="Q301" s="243"/>
    </row>
    <row r="302" spans="2:17">
      <c r="B302" s="243"/>
      <c r="C302" s="243"/>
      <c r="D302" s="243"/>
      <c r="E302" s="243"/>
      <c r="F302" s="243"/>
      <c r="G302" s="243"/>
      <c r="H302" s="243"/>
      <c r="I302" s="243"/>
      <c r="J302" s="243"/>
      <c r="K302" s="243"/>
      <c r="L302" s="243"/>
      <c r="M302" s="243"/>
      <c r="N302" s="243"/>
      <c r="O302" s="243"/>
      <c r="P302" s="243"/>
      <c r="Q302" s="243"/>
    </row>
    <row r="303" spans="2:17">
      <c r="B303" s="243"/>
      <c r="C303" s="243"/>
      <c r="D303" s="243"/>
      <c r="E303" s="243"/>
      <c r="F303" s="243"/>
      <c r="G303" s="243"/>
      <c r="H303" s="243"/>
      <c r="I303" s="243"/>
      <c r="J303" s="243"/>
      <c r="K303" s="243"/>
      <c r="L303" s="243"/>
      <c r="M303" s="243"/>
      <c r="N303" s="243"/>
      <c r="O303" s="243"/>
      <c r="P303" s="243"/>
      <c r="Q303" s="243"/>
    </row>
    <row r="304" spans="2:17">
      <c r="B304" s="243"/>
      <c r="C304" s="243"/>
      <c r="D304" s="243"/>
      <c r="E304" s="243"/>
      <c r="F304" s="243"/>
      <c r="G304" s="243"/>
      <c r="H304" s="243"/>
      <c r="I304" s="243"/>
      <c r="J304" s="243"/>
      <c r="K304" s="243"/>
      <c r="L304" s="243"/>
      <c r="M304" s="243"/>
      <c r="N304" s="243"/>
      <c r="O304" s="243"/>
      <c r="P304" s="243"/>
      <c r="Q304" s="243"/>
    </row>
    <row r="305" spans="2:17">
      <c r="B305" s="243"/>
      <c r="C305" s="243"/>
      <c r="D305" s="243"/>
      <c r="E305" s="243"/>
      <c r="F305" s="243"/>
      <c r="G305" s="243"/>
      <c r="H305" s="243"/>
      <c r="I305" s="243"/>
      <c r="J305" s="243"/>
      <c r="K305" s="243"/>
      <c r="L305" s="243"/>
      <c r="M305" s="243"/>
      <c r="N305" s="243"/>
      <c r="O305" s="243"/>
      <c r="P305" s="243"/>
      <c r="Q305" s="243"/>
    </row>
    <row r="306" spans="2:17">
      <c r="B306" s="243"/>
      <c r="C306" s="243"/>
      <c r="D306" s="243"/>
      <c r="E306" s="243"/>
      <c r="F306" s="243"/>
      <c r="G306" s="243"/>
      <c r="H306" s="243"/>
      <c r="I306" s="243"/>
      <c r="J306" s="243"/>
      <c r="K306" s="243"/>
      <c r="L306" s="243"/>
      <c r="M306" s="243"/>
      <c r="N306" s="243"/>
      <c r="O306" s="243"/>
      <c r="P306" s="243"/>
      <c r="Q306" s="243"/>
    </row>
    <row r="307" spans="2:17">
      <c r="B307" s="243"/>
      <c r="C307" s="243"/>
      <c r="D307" s="243"/>
      <c r="E307" s="243"/>
      <c r="F307" s="243"/>
      <c r="G307" s="243"/>
      <c r="H307" s="243"/>
      <c r="I307" s="243"/>
      <c r="J307" s="243"/>
      <c r="K307" s="243"/>
      <c r="L307" s="243"/>
      <c r="M307" s="243"/>
      <c r="N307" s="243"/>
      <c r="O307" s="243"/>
      <c r="P307" s="243"/>
      <c r="Q307" s="243"/>
    </row>
    <row r="308" spans="2:17">
      <c r="B308" s="243"/>
      <c r="C308" s="243"/>
      <c r="D308" s="243"/>
      <c r="E308" s="243"/>
      <c r="F308" s="243"/>
      <c r="G308" s="243"/>
      <c r="H308" s="243"/>
      <c r="I308" s="243"/>
      <c r="J308" s="243"/>
      <c r="K308" s="243"/>
      <c r="L308" s="243"/>
      <c r="M308" s="243"/>
      <c r="N308" s="243"/>
      <c r="O308" s="243"/>
      <c r="P308" s="243"/>
      <c r="Q308" s="243"/>
    </row>
    <row r="309" spans="2:17">
      <c r="B309" s="243"/>
      <c r="C309" s="243"/>
      <c r="D309" s="243"/>
      <c r="E309" s="243"/>
      <c r="F309" s="243"/>
      <c r="G309" s="243"/>
      <c r="H309" s="243"/>
      <c r="I309" s="243"/>
      <c r="J309" s="243"/>
      <c r="K309" s="243"/>
      <c r="L309" s="243"/>
      <c r="M309" s="243"/>
      <c r="N309" s="243"/>
      <c r="O309" s="243"/>
      <c r="P309" s="243"/>
      <c r="Q309" s="243"/>
    </row>
    <row r="310" spans="2:17">
      <c r="B310" s="243"/>
      <c r="C310" s="243"/>
      <c r="D310" s="243"/>
      <c r="E310" s="243"/>
      <c r="F310" s="243"/>
      <c r="G310" s="243"/>
      <c r="H310" s="243"/>
      <c r="I310" s="243"/>
      <c r="J310" s="243"/>
      <c r="K310" s="243"/>
      <c r="L310" s="243"/>
      <c r="M310" s="243"/>
      <c r="N310" s="243"/>
      <c r="O310" s="243"/>
      <c r="P310" s="243"/>
      <c r="Q310" s="243"/>
    </row>
    <row r="311" spans="2:17">
      <c r="B311" s="243"/>
      <c r="C311" s="243"/>
      <c r="D311" s="243"/>
      <c r="E311" s="243"/>
      <c r="F311" s="243"/>
      <c r="G311" s="243"/>
      <c r="H311" s="243"/>
      <c r="I311" s="243"/>
      <c r="J311" s="243"/>
      <c r="K311" s="243"/>
      <c r="L311" s="243"/>
      <c r="M311" s="243"/>
      <c r="N311" s="243"/>
      <c r="O311" s="243"/>
      <c r="P311" s="243"/>
      <c r="Q311" s="243"/>
    </row>
    <row r="312" spans="2:17">
      <c r="B312" s="243"/>
      <c r="C312" s="243"/>
      <c r="D312" s="243"/>
      <c r="E312" s="243"/>
      <c r="F312" s="243"/>
      <c r="G312" s="243"/>
      <c r="H312" s="243"/>
      <c r="I312" s="243"/>
      <c r="J312" s="243"/>
      <c r="K312" s="243"/>
      <c r="L312" s="243"/>
      <c r="M312" s="243"/>
      <c r="N312" s="243"/>
      <c r="O312" s="243"/>
      <c r="P312" s="243"/>
      <c r="Q312" s="243"/>
    </row>
    <row r="313" spans="2:17">
      <c r="B313" s="243"/>
      <c r="C313" s="243"/>
      <c r="D313" s="243"/>
      <c r="E313" s="243"/>
      <c r="F313" s="243"/>
      <c r="G313" s="243"/>
      <c r="H313" s="243"/>
      <c r="I313" s="243"/>
      <c r="J313" s="243"/>
      <c r="K313" s="243"/>
      <c r="L313" s="243"/>
      <c r="M313" s="243"/>
      <c r="N313" s="243"/>
      <c r="O313" s="243"/>
      <c r="P313" s="243"/>
      <c r="Q313" s="243"/>
    </row>
    <row r="314" spans="2:17">
      <c r="B314" s="243"/>
      <c r="C314" s="243"/>
      <c r="D314" s="243"/>
      <c r="E314" s="243"/>
      <c r="F314" s="243"/>
      <c r="G314" s="243"/>
      <c r="H314" s="243"/>
      <c r="I314" s="243"/>
      <c r="J314" s="243"/>
      <c r="K314" s="243"/>
      <c r="L314" s="243"/>
      <c r="M314" s="243"/>
      <c r="N314" s="243"/>
      <c r="O314" s="243"/>
      <c r="P314" s="243"/>
      <c r="Q314" s="243"/>
    </row>
    <row r="315" spans="2:17">
      <c r="B315" s="243"/>
      <c r="C315" s="243"/>
      <c r="D315" s="243"/>
      <c r="E315" s="243"/>
      <c r="F315" s="243"/>
      <c r="G315" s="243"/>
      <c r="H315" s="243"/>
      <c r="I315" s="243"/>
      <c r="J315" s="243"/>
      <c r="K315" s="243"/>
      <c r="L315" s="243"/>
      <c r="M315" s="243"/>
      <c r="N315" s="243"/>
      <c r="O315" s="243"/>
      <c r="P315" s="243"/>
      <c r="Q315" s="243"/>
    </row>
    <row r="316" spans="2:17">
      <c r="B316" s="243"/>
      <c r="C316" s="243"/>
      <c r="D316" s="243"/>
      <c r="E316" s="243"/>
      <c r="F316" s="243"/>
      <c r="G316" s="243"/>
      <c r="H316" s="243"/>
      <c r="I316" s="243"/>
      <c r="J316" s="243"/>
      <c r="K316" s="243"/>
      <c r="L316" s="243"/>
      <c r="M316" s="243"/>
      <c r="N316" s="243"/>
      <c r="O316" s="243"/>
      <c r="P316" s="243"/>
      <c r="Q316" s="243"/>
    </row>
    <row r="317" spans="2:17">
      <c r="B317" s="243"/>
      <c r="C317" s="243"/>
      <c r="D317" s="243"/>
      <c r="E317" s="243"/>
      <c r="F317" s="243"/>
      <c r="G317" s="243"/>
      <c r="H317" s="243"/>
      <c r="I317" s="243"/>
      <c r="J317" s="243"/>
      <c r="K317" s="243"/>
      <c r="L317" s="243"/>
      <c r="M317" s="243"/>
      <c r="N317" s="243"/>
      <c r="O317" s="243"/>
      <c r="P317" s="243"/>
      <c r="Q317" s="243"/>
    </row>
    <row r="318" spans="2:17">
      <c r="B318" s="243"/>
      <c r="C318" s="243"/>
      <c r="D318" s="243"/>
      <c r="E318" s="243"/>
      <c r="F318" s="243"/>
      <c r="G318" s="243"/>
      <c r="H318" s="243"/>
      <c r="I318" s="243"/>
      <c r="J318" s="243"/>
      <c r="K318" s="243"/>
      <c r="L318" s="243"/>
      <c r="M318" s="243"/>
      <c r="N318" s="243"/>
      <c r="O318" s="243"/>
      <c r="P318" s="243"/>
      <c r="Q318" s="243"/>
    </row>
    <row r="319" spans="2:17">
      <c r="B319" s="243"/>
      <c r="C319" s="243"/>
      <c r="D319" s="243"/>
      <c r="E319" s="243"/>
      <c r="F319" s="243"/>
      <c r="G319" s="243"/>
      <c r="H319" s="243"/>
      <c r="I319" s="243"/>
      <c r="J319" s="243"/>
      <c r="K319" s="243"/>
      <c r="L319" s="243"/>
      <c r="M319" s="243"/>
      <c r="N319" s="243"/>
      <c r="O319" s="243"/>
      <c r="P319" s="243"/>
      <c r="Q319" s="243"/>
    </row>
    <row r="320" spans="2:17">
      <c r="B320" s="243"/>
      <c r="C320" s="243"/>
      <c r="D320" s="243"/>
      <c r="E320" s="243"/>
      <c r="F320" s="243"/>
      <c r="G320" s="243"/>
      <c r="H320" s="243"/>
      <c r="I320" s="243"/>
      <c r="J320" s="243"/>
      <c r="K320" s="243"/>
      <c r="L320" s="243"/>
      <c r="M320" s="243"/>
      <c r="N320" s="243"/>
      <c r="O320" s="243"/>
      <c r="P320" s="243"/>
      <c r="Q320" s="243"/>
    </row>
    <row r="321" spans="2:17">
      <c r="B321" s="243"/>
      <c r="C321" s="243"/>
      <c r="D321" s="243"/>
      <c r="E321" s="243"/>
      <c r="F321" s="243"/>
      <c r="G321" s="243"/>
      <c r="H321" s="243"/>
      <c r="I321" s="243"/>
      <c r="J321" s="243"/>
      <c r="K321" s="243"/>
      <c r="L321" s="243"/>
      <c r="M321" s="243"/>
      <c r="N321" s="243"/>
      <c r="O321" s="243"/>
      <c r="P321" s="243"/>
      <c r="Q321" s="243"/>
    </row>
    <row r="322" spans="2:17">
      <c r="B322" s="243"/>
      <c r="C322" s="243"/>
      <c r="D322" s="243"/>
      <c r="E322" s="243"/>
      <c r="F322" s="243"/>
      <c r="G322" s="243"/>
      <c r="H322" s="243"/>
      <c r="I322" s="243"/>
      <c r="J322" s="243"/>
      <c r="K322" s="243"/>
      <c r="L322" s="243"/>
      <c r="M322" s="243"/>
      <c r="N322" s="243"/>
      <c r="O322" s="243"/>
      <c r="P322" s="243"/>
      <c r="Q322" s="243"/>
    </row>
    <row r="323" spans="2:17">
      <c r="B323" s="243"/>
      <c r="C323" s="243"/>
      <c r="D323" s="243"/>
      <c r="E323" s="243"/>
      <c r="F323" s="243"/>
      <c r="G323" s="243"/>
      <c r="H323" s="243"/>
      <c r="I323" s="243"/>
      <c r="J323" s="243"/>
      <c r="K323" s="243"/>
      <c r="L323" s="243"/>
      <c r="M323" s="243"/>
      <c r="N323" s="243"/>
      <c r="O323" s="243"/>
      <c r="P323" s="243"/>
      <c r="Q323" s="243"/>
    </row>
    <row r="324" spans="2:17">
      <c r="B324" s="243"/>
      <c r="C324" s="243"/>
      <c r="D324" s="243"/>
      <c r="E324" s="243"/>
      <c r="F324" s="243"/>
      <c r="G324" s="243"/>
      <c r="H324" s="243"/>
      <c r="I324" s="243"/>
      <c r="J324" s="243"/>
      <c r="K324" s="243"/>
      <c r="L324" s="243"/>
      <c r="M324" s="243"/>
      <c r="N324" s="243"/>
      <c r="O324" s="243"/>
      <c r="P324" s="243"/>
      <c r="Q324" s="243"/>
    </row>
    <row r="325" spans="2:17">
      <c r="B325" s="243"/>
      <c r="C325" s="243"/>
      <c r="D325" s="243"/>
      <c r="E325" s="243"/>
      <c r="F325" s="243"/>
      <c r="G325" s="243"/>
      <c r="H325" s="243"/>
      <c r="I325" s="243"/>
      <c r="J325" s="243"/>
      <c r="K325" s="243"/>
      <c r="L325" s="243"/>
      <c r="M325" s="243"/>
      <c r="N325" s="243"/>
      <c r="O325" s="243"/>
      <c r="P325" s="243"/>
      <c r="Q325" s="243"/>
    </row>
    <row r="326" spans="2:17">
      <c r="B326" s="243"/>
      <c r="C326" s="243"/>
      <c r="D326" s="243"/>
      <c r="E326" s="243"/>
      <c r="F326" s="243"/>
      <c r="G326" s="243"/>
      <c r="H326" s="243"/>
      <c r="I326" s="243"/>
      <c r="J326" s="243"/>
      <c r="K326" s="243"/>
      <c r="L326" s="243"/>
      <c r="M326" s="243"/>
      <c r="N326" s="243"/>
      <c r="O326" s="243"/>
      <c r="P326" s="243"/>
      <c r="Q326" s="243"/>
    </row>
    <row r="327" spans="2:17">
      <c r="B327" s="243"/>
      <c r="C327" s="243"/>
      <c r="D327" s="243"/>
      <c r="E327" s="243"/>
      <c r="F327" s="243"/>
      <c r="G327" s="243"/>
      <c r="H327" s="243"/>
      <c r="I327" s="243"/>
      <c r="J327" s="243"/>
      <c r="K327" s="243"/>
      <c r="L327" s="243"/>
      <c r="M327" s="243"/>
      <c r="N327" s="243"/>
      <c r="O327" s="243"/>
      <c r="P327" s="243"/>
      <c r="Q327" s="243"/>
    </row>
    <row r="328" spans="2:17">
      <c r="B328" s="243"/>
      <c r="C328" s="243"/>
      <c r="D328" s="243"/>
      <c r="E328" s="243"/>
      <c r="F328" s="243"/>
      <c r="G328" s="243"/>
      <c r="H328" s="243"/>
      <c r="I328" s="243"/>
      <c r="J328" s="243"/>
      <c r="K328" s="243"/>
      <c r="L328" s="243"/>
      <c r="M328" s="243"/>
      <c r="N328" s="243"/>
      <c r="O328" s="243"/>
      <c r="P328" s="243"/>
      <c r="Q328" s="243"/>
    </row>
    <row r="329" spans="2:17">
      <c r="B329" s="243"/>
      <c r="C329" s="243"/>
      <c r="D329" s="243"/>
      <c r="E329" s="243"/>
      <c r="F329" s="243"/>
      <c r="G329" s="243"/>
      <c r="H329" s="243"/>
      <c r="I329" s="243"/>
      <c r="J329" s="243"/>
      <c r="K329" s="243"/>
      <c r="L329" s="243"/>
      <c r="M329" s="243"/>
      <c r="N329" s="243"/>
      <c r="O329" s="243"/>
      <c r="P329" s="243"/>
      <c r="Q329" s="243"/>
    </row>
    <row r="330" spans="2:17">
      <c r="B330" s="243"/>
      <c r="C330" s="243"/>
      <c r="D330" s="243"/>
      <c r="E330" s="243"/>
      <c r="F330" s="243"/>
      <c r="G330" s="243"/>
      <c r="H330" s="243"/>
      <c r="I330" s="243"/>
      <c r="J330" s="243"/>
      <c r="K330" s="243"/>
      <c r="L330" s="243"/>
      <c r="M330" s="243"/>
      <c r="N330" s="243"/>
      <c r="O330" s="243"/>
      <c r="P330" s="243"/>
      <c r="Q330" s="243"/>
    </row>
    <row r="331" spans="2:17">
      <c r="B331" s="243"/>
      <c r="C331" s="243"/>
      <c r="D331" s="243"/>
      <c r="E331" s="243"/>
      <c r="F331" s="243"/>
      <c r="G331" s="243"/>
      <c r="H331" s="243"/>
      <c r="I331" s="243"/>
      <c r="J331" s="243"/>
      <c r="K331" s="243"/>
      <c r="L331" s="243"/>
      <c r="M331" s="243"/>
      <c r="N331" s="243"/>
      <c r="O331" s="243"/>
      <c r="P331" s="243"/>
      <c r="Q331" s="243"/>
    </row>
    <row r="332" spans="2:17">
      <c r="B332" s="243"/>
      <c r="C332" s="243"/>
      <c r="D332" s="243"/>
      <c r="E332" s="243"/>
      <c r="F332" s="243"/>
      <c r="G332" s="243"/>
      <c r="H332" s="243"/>
      <c r="I332" s="243"/>
      <c r="J332" s="243"/>
      <c r="K332" s="243"/>
      <c r="L332" s="243"/>
      <c r="M332" s="243"/>
      <c r="N332" s="243"/>
      <c r="O332" s="243"/>
      <c r="P332" s="243"/>
      <c r="Q332" s="243"/>
    </row>
    <row r="333" spans="2:17">
      <c r="B333" s="243"/>
      <c r="C333" s="243"/>
      <c r="D333" s="243"/>
      <c r="E333" s="243"/>
      <c r="F333" s="243"/>
      <c r="G333" s="243"/>
      <c r="H333" s="243"/>
      <c r="I333" s="243"/>
      <c r="J333" s="243"/>
      <c r="K333" s="243"/>
      <c r="L333" s="243"/>
      <c r="M333" s="243"/>
      <c r="N333" s="243"/>
      <c r="O333" s="243"/>
      <c r="P333" s="243"/>
      <c r="Q333" s="243"/>
    </row>
    <row r="334" spans="2:17">
      <c r="B334" s="243"/>
      <c r="C334" s="243"/>
      <c r="D334" s="243"/>
      <c r="E334" s="243"/>
      <c r="F334" s="243"/>
      <c r="G334" s="243"/>
      <c r="H334" s="243"/>
      <c r="I334" s="243"/>
      <c r="J334" s="243"/>
      <c r="K334" s="243"/>
      <c r="L334" s="243"/>
      <c r="M334" s="243"/>
      <c r="N334" s="243"/>
      <c r="O334" s="243"/>
      <c r="P334" s="243"/>
      <c r="Q334" s="243"/>
    </row>
    <row r="335" spans="2:17">
      <c r="B335" s="243"/>
      <c r="C335" s="243"/>
      <c r="D335" s="243"/>
      <c r="E335" s="243"/>
      <c r="F335" s="243"/>
      <c r="G335" s="243"/>
      <c r="H335" s="243"/>
      <c r="I335" s="243"/>
      <c r="J335" s="243"/>
      <c r="K335" s="243"/>
      <c r="L335" s="243"/>
      <c r="M335" s="243"/>
      <c r="N335" s="243"/>
      <c r="O335" s="243"/>
      <c r="P335" s="243"/>
      <c r="Q335" s="243"/>
    </row>
    <row r="336" spans="2:17">
      <c r="B336" s="243"/>
      <c r="C336" s="243"/>
      <c r="D336" s="243"/>
      <c r="E336" s="243"/>
      <c r="F336" s="243"/>
      <c r="G336" s="243"/>
      <c r="H336" s="243"/>
      <c r="I336" s="243"/>
      <c r="J336" s="243"/>
      <c r="K336" s="243"/>
      <c r="L336" s="243"/>
      <c r="M336" s="243"/>
      <c r="N336" s="243"/>
      <c r="O336" s="243"/>
      <c r="P336" s="243"/>
      <c r="Q336" s="243"/>
    </row>
    <row r="337" spans="2:17">
      <c r="B337" s="243"/>
      <c r="C337" s="243"/>
      <c r="D337" s="243"/>
      <c r="E337" s="243"/>
      <c r="F337" s="243"/>
      <c r="G337" s="243"/>
      <c r="H337" s="243"/>
      <c r="I337" s="243"/>
      <c r="J337" s="243"/>
      <c r="K337" s="243"/>
      <c r="L337" s="243"/>
      <c r="M337" s="243"/>
      <c r="N337" s="243"/>
      <c r="O337" s="243"/>
      <c r="P337" s="243"/>
      <c r="Q337" s="243"/>
    </row>
    <row r="338" spans="2:17">
      <c r="B338" s="243"/>
      <c r="C338" s="243"/>
      <c r="D338" s="243"/>
      <c r="E338" s="243"/>
      <c r="F338" s="243"/>
      <c r="G338" s="243"/>
      <c r="H338" s="243"/>
      <c r="I338" s="243"/>
      <c r="J338" s="243"/>
      <c r="K338" s="243"/>
      <c r="L338" s="243"/>
      <c r="M338" s="243"/>
      <c r="N338" s="243"/>
      <c r="O338" s="243"/>
      <c r="P338" s="243"/>
      <c r="Q338" s="243"/>
    </row>
    <row r="339" spans="2:17">
      <c r="B339" s="243"/>
      <c r="C339" s="243"/>
      <c r="D339" s="243"/>
      <c r="E339" s="243"/>
      <c r="F339" s="243"/>
      <c r="G339" s="243"/>
      <c r="H339" s="243"/>
      <c r="I339" s="243"/>
      <c r="J339" s="243"/>
      <c r="K339" s="243"/>
      <c r="L339" s="243"/>
      <c r="M339" s="243"/>
      <c r="N339" s="243"/>
      <c r="O339" s="243"/>
      <c r="P339" s="243"/>
      <c r="Q339" s="243"/>
    </row>
    <row r="340" spans="2:17">
      <c r="B340" s="243"/>
      <c r="C340" s="243"/>
      <c r="D340" s="243"/>
      <c r="E340" s="243"/>
      <c r="F340" s="243"/>
      <c r="G340" s="243"/>
      <c r="H340" s="243"/>
      <c r="I340" s="243"/>
      <c r="J340" s="243"/>
      <c r="K340" s="243"/>
      <c r="L340" s="243"/>
      <c r="M340" s="243"/>
      <c r="N340" s="243"/>
      <c r="O340" s="243"/>
      <c r="P340" s="243"/>
      <c r="Q340" s="243"/>
    </row>
    <row r="341" spans="2:17">
      <c r="B341" s="243"/>
      <c r="C341" s="243"/>
      <c r="D341" s="243"/>
      <c r="E341" s="243"/>
      <c r="F341" s="243"/>
      <c r="G341" s="243"/>
      <c r="H341" s="243"/>
      <c r="I341" s="243"/>
      <c r="J341" s="243"/>
      <c r="K341" s="243"/>
      <c r="L341" s="243"/>
      <c r="M341" s="243"/>
      <c r="N341" s="243"/>
      <c r="O341" s="243"/>
      <c r="P341" s="243"/>
      <c r="Q341" s="243"/>
    </row>
    <row r="342" spans="2:17">
      <c r="B342" s="243"/>
      <c r="C342" s="243"/>
      <c r="D342" s="243"/>
      <c r="E342" s="243"/>
      <c r="F342" s="243"/>
      <c r="G342" s="243"/>
      <c r="H342" s="243"/>
      <c r="I342" s="243"/>
      <c r="J342" s="243"/>
      <c r="K342" s="243"/>
      <c r="L342" s="243"/>
      <c r="M342" s="243"/>
      <c r="N342" s="243"/>
      <c r="O342" s="243"/>
      <c r="P342" s="243"/>
      <c r="Q342" s="243"/>
    </row>
    <row r="343" spans="2:17">
      <c r="B343" s="243"/>
      <c r="C343" s="243"/>
      <c r="D343" s="243"/>
      <c r="E343" s="243"/>
      <c r="F343" s="243"/>
      <c r="G343" s="243"/>
      <c r="H343" s="243"/>
      <c r="I343" s="243"/>
      <c r="J343" s="243"/>
      <c r="K343" s="243"/>
      <c r="L343" s="243"/>
      <c r="M343" s="243"/>
      <c r="N343" s="243"/>
      <c r="O343" s="243"/>
      <c r="P343" s="243"/>
      <c r="Q343" s="243"/>
    </row>
    <row r="344" spans="2:17">
      <c r="B344" s="243"/>
      <c r="C344" s="243"/>
      <c r="D344" s="243"/>
      <c r="E344" s="243"/>
      <c r="F344" s="243"/>
      <c r="G344" s="243"/>
      <c r="H344" s="243"/>
      <c r="I344" s="243"/>
      <c r="J344" s="243"/>
      <c r="K344" s="243"/>
      <c r="L344" s="243"/>
      <c r="M344" s="243"/>
      <c r="N344" s="243"/>
      <c r="O344" s="243"/>
      <c r="P344" s="243"/>
      <c r="Q344" s="243"/>
    </row>
    <row r="345" spans="2:17">
      <c r="B345" s="243"/>
      <c r="C345" s="243"/>
      <c r="D345" s="243"/>
      <c r="E345" s="243"/>
      <c r="F345" s="243"/>
      <c r="G345" s="243"/>
      <c r="H345" s="243"/>
      <c r="I345" s="243"/>
      <c r="J345" s="243"/>
      <c r="K345" s="243"/>
      <c r="L345" s="243"/>
      <c r="M345" s="243"/>
      <c r="N345" s="243"/>
      <c r="O345" s="243"/>
      <c r="P345" s="243"/>
      <c r="Q345" s="243"/>
    </row>
    <row r="346" spans="2:17">
      <c r="B346" s="243"/>
      <c r="C346" s="243"/>
      <c r="D346" s="243"/>
      <c r="E346" s="243"/>
      <c r="F346" s="243"/>
      <c r="G346" s="243"/>
      <c r="H346" s="243"/>
      <c r="I346" s="243"/>
      <c r="J346" s="243"/>
      <c r="K346" s="243"/>
      <c r="L346" s="243"/>
      <c r="M346" s="243"/>
      <c r="N346" s="243"/>
      <c r="O346" s="243"/>
      <c r="P346" s="243"/>
      <c r="Q346" s="243"/>
    </row>
    <row r="347" spans="2:17">
      <c r="B347" s="243"/>
      <c r="C347" s="243"/>
      <c r="D347" s="243"/>
      <c r="E347" s="243"/>
      <c r="F347" s="243"/>
      <c r="G347" s="243"/>
      <c r="H347" s="243"/>
      <c r="I347" s="243"/>
      <c r="J347" s="243"/>
      <c r="K347" s="243"/>
      <c r="L347" s="243"/>
      <c r="M347" s="243"/>
      <c r="N347" s="243"/>
      <c r="O347" s="243"/>
      <c r="P347" s="243"/>
      <c r="Q347" s="243"/>
    </row>
    <row r="348" spans="2:17">
      <c r="B348" s="243"/>
      <c r="C348" s="243"/>
      <c r="D348" s="243"/>
      <c r="E348" s="243"/>
      <c r="F348" s="243"/>
      <c r="G348" s="243"/>
      <c r="H348" s="243"/>
      <c r="I348" s="243"/>
      <c r="J348" s="243"/>
      <c r="K348" s="243"/>
      <c r="L348" s="243"/>
      <c r="M348" s="243"/>
      <c r="N348" s="243"/>
      <c r="O348" s="243"/>
      <c r="P348" s="243"/>
      <c r="Q348" s="243"/>
    </row>
    <row r="349" spans="2:17">
      <c r="B349" s="243"/>
      <c r="C349" s="243"/>
      <c r="D349" s="243"/>
      <c r="E349" s="243"/>
      <c r="F349" s="243"/>
      <c r="G349" s="243"/>
      <c r="H349" s="243"/>
      <c r="I349" s="243"/>
      <c r="J349" s="243"/>
      <c r="K349" s="243"/>
      <c r="L349" s="243"/>
      <c r="M349" s="243"/>
      <c r="N349" s="243"/>
      <c r="O349" s="243"/>
      <c r="P349" s="243"/>
      <c r="Q349" s="243"/>
    </row>
    <row r="350" spans="2:17">
      <c r="B350" s="243"/>
      <c r="C350" s="243"/>
      <c r="D350" s="243"/>
      <c r="E350" s="243"/>
      <c r="F350" s="243"/>
      <c r="G350" s="243"/>
      <c r="H350" s="243"/>
      <c r="I350" s="243"/>
      <c r="J350" s="243"/>
      <c r="K350" s="243"/>
      <c r="L350" s="243"/>
      <c r="M350" s="243"/>
      <c r="N350" s="243"/>
      <c r="O350" s="243"/>
      <c r="P350" s="243"/>
      <c r="Q350" s="243"/>
    </row>
    <row r="351" spans="2:17">
      <c r="B351" s="243"/>
      <c r="C351" s="243"/>
      <c r="D351" s="243"/>
      <c r="E351" s="243"/>
      <c r="F351" s="243"/>
      <c r="G351" s="243"/>
      <c r="H351" s="243"/>
      <c r="I351" s="243"/>
      <c r="J351" s="243"/>
      <c r="K351" s="243"/>
      <c r="L351" s="243"/>
      <c r="M351" s="243"/>
      <c r="N351" s="243"/>
      <c r="O351" s="243"/>
      <c r="P351" s="243"/>
      <c r="Q351" s="243"/>
    </row>
    <row r="352" spans="2:17">
      <c r="B352" s="243"/>
      <c r="C352" s="243"/>
      <c r="D352" s="243"/>
      <c r="E352" s="243"/>
      <c r="F352" s="243"/>
      <c r="G352" s="243"/>
      <c r="H352" s="243"/>
      <c r="I352" s="243"/>
      <c r="J352" s="243"/>
      <c r="K352" s="243"/>
      <c r="L352" s="243"/>
      <c r="M352" s="243"/>
      <c r="N352" s="243"/>
      <c r="O352" s="243"/>
      <c r="P352" s="243"/>
      <c r="Q352" s="243"/>
    </row>
    <row r="353" spans="2:17">
      <c r="B353" s="243"/>
      <c r="C353" s="243"/>
      <c r="D353" s="243"/>
      <c r="E353" s="243"/>
      <c r="F353" s="243"/>
      <c r="G353" s="243"/>
      <c r="H353" s="243"/>
      <c r="I353" s="243"/>
      <c r="J353" s="243"/>
      <c r="K353" s="243"/>
      <c r="L353" s="243"/>
      <c r="M353" s="243"/>
      <c r="N353" s="243"/>
      <c r="O353" s="243"/>
      <c r="P353" s="243"/>
      <c r="Q353" s="243"/>
    </row>
    <row r="354" spans="2:17">
      <c r="B354" s="243"/>
      <c r="C354" s="243"/>
      <c r="D354" s="243"/>
      <c r="E354" s="243"/>
      <c r="F354" s="243"/>
      <c r="G354" s="243"/>
      <c r="H354" s="243"/>
      <c r="I354" s="243"/>
      <c r="J354" s="243"/>
      <c r="K354" s="243"/>
      <c r="L354" s="243"/>
      <c r="M354" s="243"/>
      <c r="N354" s="243"/>
      <c r="O354" s="243"/>
      <c r="P354" s="243"/>
      <c r="Q354" s="243"/>
    </row>
    <row r="355" spans="2:17">
      <c r="B355" s="243"/>
      <c r="C355" s="243"/>
      <c r="D355" s="243"/>
      <c r="E355" s="243"/>
      <c r="F355" s="243"/>
      <c r="G355" s="243"/>
      <c r="H355" s="243"/>
      <c r="I355" s="243"/>
      <c r="J355" s="243"/>
      <c r="K355" s="243"/>
      <c r="L355" s="243"/>
      <c r="M355" s="243"/>
      <c r="N355" s="243"/>
      <c r="O355" s="243"/>
      <c r="P355" s="243"/>
      <c r="Q355" s="243"/>
    </row>
    <row r="356" spans="2:17">
      <c r="B356" s="243"/>
      <c r="C356" s="243"/>
      <c r="D356" s="243"/>
      <c r="E356" s="243"/>
      <c r="F356" s="243"/>
      <c r="G356" s="243"/>
      <c r="H356" s="243"/>
      <c r="I356" s="243"/>
      <c r="J356" s="243"/>
      <c r="K356" s="243"/>
      <c r="L356" s="243"/>
      <c r="M356" s="243"/>
      <c r="N356" s="243"/>
      <c r="O356" s="243"/>
      <c r="P356" s="243"/>
      <c r="Q356" s="243"/>
    </row>
    <row r="357" spans="2:17">
      <c r="B357" s="243"/>
      <c r="C357" s="243"/>
      <c r="D357" s="243"/>
      <c r="E357" s="243"/>
      <c r="F357" s="243"/>
      <c r="G357" s="243"/>
      <c r="H357" s="243"/>
      <c r="I357" s="243"/>
      <c r="J357" s="243"/>
      <c r="K357" s="243"/>
      <c r="L357" s="243"/>
      <c r="M357" s="243"/>
      <c r="N357" s="243"/>
      <c r="O357" s="243"/>
      <c r="P357" s="243"/>
      <c r="Q357" s="243"/>
    </row>
    <row r="358" spans="2:17">
      <c r="B358" s="243"/>
      <c r="C358" s="243"/>
      <c r="D358" s="243"/>
      <c r="E358" s="243"/>
      <c r="F358" s="243"/>
      <c r="G358" s="243"/>
      <c r="H358" s="243"/>
      <c r="I358" s="243"/>
      <c r="J358" s="243"/>
      <c r="K358" s="243"/>
      <c r="L358" s="243"/>
      <c r="M358" s="243"/>
      <c r="N358" s="243"/>
      <c r="O358" s="243"/>
      <c r="P358" s="243"/>
      <c r="Q358" s="243"/>
    </row>
    <row r="359" spans="2:17">
      <c r="B359" s="243"/>
      <c r="C359" s="243"/>
      <c r="D359" s="243"/>
      <c r="E359" s="243"/>
      <c r="F359" s="243"/>
      <c r="G359" s="243"/>
      <c r="H359" s="243"/>
      <c r="I359" s="243"/>
      <c r="J359" s="243"/>
      <c r="K359" s="243"/>
      <c r="L359" s="243"/>
      <c r="M359" s="243"/>
      <c r="N359" s="243"/>
      <c r="O359" s="243"/>
      <c r="P359" s="243"/>
      <c r="Q359" s="243"/>
    </row>
    <row r="360" spans="2:17">
      <c r="B360" s="243"/>
      <c r="C360" s="243"/>
      <c r="D360" s="243"/>
      <c r="E360" s="243"/>
      <c r="F360" s="243"/>
      <c r="G360" s="243"/>
      <c r="H360" s="243"/>
      <c r="I360" s="243"/>
      <c r="J360" s="243"/>
      <c r="K360" s="243"/>
      <c r="L360" s="243"/>
      <c r="M360" s="243"/>
      <c r="N360" s="243"/>
      <c r="O360" s="243"/>
      <c r="P360" s="243"/>
      <c r="Q360" s="243"/>
    </row>
    <row r="361" spans="2:17">
      <c r="B361" s="243"/>
      <c r="C361" s="243"/>
      <c r="D361" s="243"/>
      <c r="E361" s="243"/>
      <c r="F361" s="243"/>
      <c r="G361" s="243"/>
      <c r="H361" s="243"/>
      <c r="I361" s="243"/>
      <c r="J361" s="243"/>
      <c r="K361" s="243"/>
      <c r="L361" s="243"/>
      <c r="M361" s="243"/>
      <c r="N361" s="243"/>
      <c r="O361" s="243"/>
      <c r="P361" s="243"/>
      <c r="Q361" s="243"/>
    </row>
    <row r="362" spans="2:17">
      <c r="B362" s="243"/>
      <c r="C362" s="243"/>
      <c r="D362" s="243"/>
      <c r="E362" s="243"/>
      <c r="F362" s="243"/>
      <c r="G362" s="243"/>
      <c r="H362" s="243"/>
      <c r="I362" s="243"/>
      <c r="J362" s="243"/>
      <c r="K362" s="243"/>
      <c r="L362" s="243"/>
      <c r="M362" s="243"/>
      <c r="N362" s="243"/>
      <c r="O362" s="243"/>
      <c r="P362" s="243"/>
      <c r="Q362" s="243"/>
    </row>
    <row r="363" spans="2:17">
      <c r="B363" s="243"/>
      <c r="C363" s="243"/>
      <c r="D363" s="243"/>
      <c r="E363" s="243"/>
      <c r="F363" s="243"/>
      <c r="G363" s="243"/>
      <c r="H363" s="243"/>
      <c r="I363" s="243"/>
      <c r="J363" s="243"/>
      <c r="K363" s="243"/>
      <c r="L363" s="243"/>
      <c r="M363" s="243"/>
      <c r="N363" s="243"/>
      <c r="O363" s="243"/>
      <c r="P363" s="243"/>
      <c r="Q363" s="243"/>
    </row>
    <row r="364" spans="2:17">
      <c r="B364" s="243"/>
      <c r="C364" s="243"/>
      <c r="D364" s="243"/>
      <c r="E364" s="243"/>
      <c r="F364" s="243"/>
      <c r="G364" s="243"/>
      <c r="H364" s="243"/>
      <c r="I364" s="243"/>
      <c r="J364" s="243"/>
      <c r="K364" s="243"/>
      <c r="L364" s="243"/>
      <c r="M364" s="243"/>
      <c r="N364" s="243"/>
      <c r="O364" s="243"/>
      <c r="P364" s="243"/>
      <c r="Q364" s="243"/>
    </row>
    <row r="365" spans="2:17">
      <c r="B365" s="243"/>
      <c r="C365" s="243"/>
      <c r="D365" s="243"/>
      <c r="E365" s="243"/>
      <c r="F365" s="243"/>
      <c r="G365" s="243"/>
      <c r="H365" s="243"/>
      <c r="I365" s="243"/>
      <c r="J365" s="243"/>
      <c r="K365" s="243"/>
      <c r="L365" s="243"/>
      <c r="M365" s="243"/>
      <c r="N365" s="243"/>
      <c r="O365" s="243"/>
      <c r="P365" s="243"/>
      <c r="Q365" s="243"/>
    </row>
    <row r="366" spans="2:17">
      <c r="B366" s="243"/>
      <c r="C366" s="243"/>
      <c r="D366" s="243"/>
      <c r="E366" s="243"/>
      <c r="F366" s="243"/>
      <c r="G366" s="243"/>
      <c r="H366" s="243"/>
      <c r="I366" s="243"/>
      <c r="J366" s="243"/>
      <c r="K366" s="243"/>
      <c r="L366" s="243"/>
      <c r="M366" s="243"/>
      <c r="N366" s="243"/>
      <c r="O366" s="243"/>
      <c r="P366" s="243"/>
      <c r="Q366" s="243"/>
    </row>
    <row r="367" spans="2:17">
      <c r="B367" s="243"/>
      <c r="C367" s="243"/>
      <c r="D367" s="243"/>
      <c r="E367" s="243"/>
      <c r="F367" s="243"/>
      <c r="G367" s="243"/>
      <c r="H367" s="243"/>
      <c r="I367" s="243"/>
      <c r="J367" s="243"/>
      <c r="K367" s="243"/>
      <c r="L367" s="243"/>
      <c r="M367" s="243"/>
      <c r="N367" s="243"/>
      <c r="O367" s="243"/>
      <c r="P367" s="243"/>
      <c r="Q367" s="243"/>
    </row>
    <row r="368" spans="2:17">
      <c r="B368" s="243"/>
      <c r="C368" s="243"/>
      <c r="D368" s="243"/>
      <c r="E368" s="243"/>
      <c r="F368" s="243"/>
      <c r="G368" s="243"/>
      <c r="H368" s="243"/>
      <c r="I368" s="243"/>
      <c r="J368" s="243"/>
      <c r="K368" s="243"/>
      <c r="L368" s="243"/>
      <c r="M368" s="243"/>
      <c r="N368" s="243"/>
      <c r="O368" s="243"/>
      <c r="P368" s="243"/>
      <c r="Q368" s="243"/>
    </row>
    <row r="369" spans="2:17">
      <c r="B369" s="243"/>
      <c r="C369" s="243"/>
      <c r="D369" s="243"/>
      <c r="E369" s="243"/>
      <c r="F369" s="243"/>
      <c r="G369" s="243"/>
      <c r="H369" s="243"/>
      <c r="I369" s="243"/>
      <c r="J369" s="243"/>
      <c r="K369" s="243"/>
      <c r="L369" s="243"/>
      <c r="M369" s="243"/>
      <c r="N369" s="243"/>
      <c r="O369" s="243"/>
      <c r="P369" s="243"/>
      <c r="Q369" s="243"/>
    </row>
    <row r="370" spans="2:17">
      <c r="B370" s="243"/>
      <c r="C370" s="243"/>
      <c r="D370" s="243"/>
      <c r="E370" s="243"/>
      <c r="F370" s="243"/>
      <c r="G370" s="243"/>
      <c r="H370" s="243"/>
      <c r="I370" s="243"/>
      <c r="J370" s="243"/>
      <c r="K370" s="243"/>
      <c r="L370" s="243"/>
      <c r="M370" s="243"/>
      <c r="N370" s="243"/>
      <c r="O370" s="243"/>
      <c r="P370" s="243"/>
      <c r="Q370" s="243"/>
    </row>
    <row r="371" spans="2:17">
      <c r="B371" s="243"/>
      <c r="C371" s="243"/>
      <c r="D371" s="243"/>
      <c r="E371" s="243"/>
      <c r="F371" s="243"/>
      <c r="G371" s="243"/>
      <c r="H371" s="243"/>
      <c r="I371" s="243"/>
      <c r="J371" s="243"/>
      <c r="K371" s="243"/>
      <c r="L371" s="243"/>
      <c r="M371" s="243"/>
      <c r="N371" s="243"/>
      <c r="O371" s="243"/>
      <c r="P371" s="243"/>
      <c r="Q371" s="243"/>
    </row>
    <row r="372" spans="2:17">
      <c r="B372" s="243"/>
      <c r="C372" s="243"/>
      <c r="D372" s="243"/>
      <c r="E372" s="243"/>
      <c r="F372" s="243"/>
      <c r="G372" s="243"/>
      <c r="H372" s="243"/>
      <c r="I372" s="243"/>
      <c r="J372" s="243"/>
      <c r="K372" s="243"/>
      <c r="L372" s="243"/>
      <c r="M372" s="243"/>
      <c r="N372" s="243"/>
      <c r="O372" s="243"/>
      <c r="P372" s="243"/>
      <c r="Q372" s="243"/>
    </row>
    <row r="373" spans="2:17">
      <c r="B373" s="243"/>
      <c r="C373" s="243"/>
      <c r="D373" s="243"/>
      <c r="E373" s="243"/>
      <c r="F373" s="243"/>
      <c r="G373" s="243"/>
      <c r="H373" s="243"/>
      <c r="I373" s="243"/>
      <c r="J373" s="243"/>
      <c r="K373" s="243"/>
      <c r="L373" s="243"/>
      <c r="M373" s="243"/>
      <c r="N373" s="243"/>
      <c r="O373" s="243"/>
      <c r="P373" s="243"/>
      <c r="Q373" s="243"/>
    </row>
    <row r="374" spans="2:17">
      <c r="B374" s="243"/>
      <c r="C374" s="243"/>
      <c r="D374" s="243"/>
      <c r="E374" s="243"/>
      <c r="F374" s="243"/>
      <c r="G374" s="243"/>
      <c r="H374" s="243"/>
      <c r="I374" s="243"/>
      <c r="J374" s="243"/>
      <c r="K374" s="243"/>
      <c r="L374" s="243"/>
      <c r="M374" s="243"/>
      <c r="N374" s="243"/>
      <c r="O374" s="243"/>
      <c r="P374" s="243"/>
      <c r="Q374" s="243"/>
    </row>
    <row r="375" spans="2:17">
      <c r="B375" s="243"/>
      <c r="C375" s="243"/>
      <c r="D375" s="243"/>
      <c r="E375" s="243"/>
      <c r="F375" s="243"/>
      <c r="G375" s="243"/>
      <c r="H375" s="243"/>
      <c r="I375" s="243"/>
      <c r="J375" s="243"/>
      <c r="K375" s="243"/>
      <c r="L375" s="243"/>
      <c r="M375" s="243"/>
      <c r="N375" s="243"/>
      <c r="O375" s="243"/>
      <c r="P375" s="243"/>
      <c r="Q375" s="243"/>
    </row>
    <row r="376" spans="2:17">
      <c r="B376" s="243"/>
      <c r="C376" s="243"/>
      <c r="D376" s="243"/>
      <c r="E376" s="243"/>
      <c r="F376" s="243"/>
      <c r="G376" s="243"/>
      <c r="H376" s="243"/>
      <c r="I376" s="243"/>
      <c r="J376" s="243"/>
      <c r="K376" s="243"/>
      <c r="L376" s="243"/>
      <c r="M376" s="243"/>
      <c r="N376" s="243"/>
      <c r="O376" s="243"/>
      <c r="P376" s="243"/>
      <c r="Q376" s="243"/>
    </row>
    <row r="377" spans="2:17">
      <c r="B377" s="243"/>
      <c r="C377" s="243"/>
      <c r="D377" s="243"/>
      <c r="E377" s="243"/>
      <c r="F377" s="243"/>
      <c r="G377" s="243"/>
      <c r="H377" s="243"/>
      <c r="I377" s="243"/>
      <c r="J377" s="243"/>
      <c r="K377" s="243"/>
      <c r="L377" s="243"/>
      <c r="M377" s="243"/>
      <c r="N377" s="243"/>
      <c r="O377" s="243"/>
      <c r="P377" s="243"/>
      <c r="Q377" s="243"/>
    </row>
    <row r="378" spans="2:17">
      <c r="B378" s="243"/>
      <c r="C378" s="243"/>
      <c r="D378" s="243"/>
      <c r="E378" s="243"/>
      <c r="F378" s="243"/>
      <c r="G378" s="243"/>
      <c r="H378" s="243"/>
      <c r="I378" s="243"/>
      <c r="J378" s="243"/>
      <c r="K378" s="243"/>
      <c r="L378" s="243"/>
      <c r="M378" s="243"/>
      <c r="N378" s="243"/>
      <c r="O378" s="243"/>
      <c r="P378" s="243"/>
      <c r="Q378" s="243"/>
    </row>
    <row r="379" spans="2:17">
      <c r="B379" s="243"/>
      <c r="C379" s="243"/>
      <c r="D379" s="243"/>
      <c r="E379" s="243"/>
      <c r="F379" s="243"/>
      <c r="G379" s="243"/>
      <c r="H379" s="243"/>
      <c r="I379" s="243"/>
      <c r="J379" s="243"/>
      <c r="K379" s="243"/>
      <c r="L379" s="243"/>
      <c r="M379" s="243"/>
      <c r="N379" s="243"/>
      <c r="O379" s="243"/>
      <c r="P379" s="243"/>
      <c r="Q379" s="243"/>
    </row>
    <row r="380" spans="2:17">
      <c r="B380" s="243"/>
      <c r="C380" s="243"/>
      <c r="D380" s="243"/>
      <c r="E380" s="243"/>
      <c r="F380" s="243"/>
      <c r="G380" s="243"/>
      <c r="H380" s="243"/>
      <c r="I380" s="243"/>
      <c r="J380" s="243"/>
      <c r="K380" s="243"/>
      <c r="L380" s="243"/>
      <c r="M380" s="243"/>
      <c r="N380" s="243"/>
      <c r="O380" s="243"/>
      <c r="P380" s="243"/>
      <c r="Q380" s="243"/>
    </row>
    <row r="381" spans="2:17">
      <c r="B381" s="243"/>
      <c r="C381" s="243"/>
      <c r="D381" s="243"/>
      <c r="E381" s="243"/>
      <c r="F381" s="243"/>
      <c r="G381" s="243"/>
      <c r="H381" s="243"/>
      <c r="I381" s="243"/>
      <c r="J381" s="243"/>
      <c r="K381" s="243"/>
      <c r="L381" s="243"/>
      <c r="M381" s="243"/>
      <c r="N381" s="243"/>
      <c r="O381" s="243"/>
      <c r="P381" s="243"/>
      <c r="Q381" s="243"/>
    </row>
    <row r="382" spans="2:17">
      <c r="B382" s="243"/>
      <c r="C382" s="243"/>
      <c r="D382" s="243"/>
      <c r="E382" s="243"/>
      <c r="F382" s="243"/>
      <c r="G382" s="243"/>
      <c r="H382" s="243"/>
      <c r="I382" s="243"/>
      <c r="J382" s="243"/>
      <c r="K382" s="243"/>
      <c r="L382" s="243"/>
      <c r="M382" s="243"/>
      <c r="N382" s="243"/>
      <c r="O382" s="243"/>
      <c r="P382" s="243"/>
      <c r="Q382" s="243"/>
    </row>
    <row r="383" spans="2:17">
      <c r="B383" s="243"/>
      <c r="C383" s="243"/>
      <c r="D383" s="243"/>
      <c r="E383" s="243"/>
      <c r="F383" s="243"/>
      <c r="G383" s="243"/>
      <c r="H383" s="243"/>
      <c r="I383" s="243"/>
      <c r="J383" s="243"/>
      <c r="K383" s="243"/>
      <c r="L383" s="243"/>
      <c r="M383" s="243"/>
      <c r="N383" s="243"/>
      <c r="O383" s="243"/>
      <c r="P383" s="243"/>
      <c r="Q383" s="243"/>
    </row>
    <row r="384" spans="2:17">
      <c r="B384" s="243"/>
      <c r="C384" s="243"/>
      <c r="D384" s="243"/>
      <c r="E384" s="243"/>
      <c r="F384" s="243"/>
      <c r="G384" s="243"/>
      <c r="H384" s="243"/>
      <c r="I384" s="243"/>
      <c r="J384" s="243"/>
      <c r="K384" s="243"/>
      <c r="L384" s="243"/>
      <c r="M384" s="243"/>
      <c r="N384" s="243"/>
      <c r="O384" s="243"/>
      <c r="P384" s="243"/>
      <c r="Q384" s="243"/>
    </row>
    <row r="385" spans="2:17">
      <c r="B385" s="243"/>
      <c r="C385" s="243"/>
      <c r="D385" s="243"/>
      <c r="E385" s="243"/>
      <c r="F385" s="243"/>
      <c r="G385" s="243"/>
      <c r="H385" s="243"/>
      <c r="I385" s="243"/>
      <c r="J385" s="243"/>
      <c r="K385" s="243"/>
      <c r="L385" s="243"/>
      <c r="M385" s="243"/>
      <c r="N385" s="243"/>
      <c r="O385" s="243"/>
      <c r="P385" s="243"/>
      <c r="Q385" s="243"/>
    </row>
    <row r="386" spans="2:17">
      <c r="B386" s="243"/>
      <c r="C386" s="243"/>
      <c r="D386" s="243"/>
      <c r="E386" s="243"/>
      <c r="F386" s="243"/>
      <c r="G386" s="243"/>
      <c r="H386" s="243"/>
      <c r="I386" s="243"/>
      <c r="J386" s="243"/>
      <c r="K386" s="243"/>
      <c r="L386" s="243"/>
      <c r="M386" s="243"/>
      <c r="N386" s="243"/>
      <c r="O386" s="243"/>
      <c r="P386" s="243"/>
      <c r="Q386" s="243"/>
    </row>
    <row r="387" spans="2:17">
      <c r="B387" s="243"/>
      <c r="C387" s="243"/>
      <c r="D387" s="243"/>
      <c r="E387" s="243"/>
      <c r="F387" s="243"/>
      <c r="G387" s="243"/>
      <c r="H387" s="243"/>
      <c r="I387" s="243"/>
      <c r="J387" s="243"/>
      <c r="K387" s="243"/>
      <c r="L387" s="243"/>
      <c r="M387" s="243"/>
      <c r="N387" s="243"/>
      <c r="O387" s="243"/>
      <c r="P387" s="243"/>
      <c r="Q387" s="243"/>
    </row>
    <row r="388" spans="2:17">
      <c r="B388" s="243"/>
      <c r="C388" s="243"/>
      <c r="D388" s="243"/>
      <c r="E388" s="243"/>
      <c r="F388" s="243"/>
      <c r="G388" s="243"/>
      <c r="H388" s="243"/>
      <c r="I388" s="243"/>
      <c r="J388" s="243"/>
      <c r="K388" s="243"/>
      <c r="L388" s="243"/>
      <c r="M388" s="243"/>
      <c r="N388" s="243"/>
      <c r="O388" s="243"/>
      <c r="P388" s="243"/>
      <c r="Q388" s="243"/>
    </row>
    <row r="389" spans="2:17">
      <c r="B389" s="243"/>
      <c r="C389" s="243"/>
      <c r="D389" s="243"/>
      <c r="E389" s="243"/>
      <c r="F389" s="243"/>
      <c r="G389" s="243"/>
      <c r="H389" s="243"/>
      <c r="I389" s="243"/>
      <c r="J389" s="243"/>
      <c r="K389" s="243"/>
      <c r="L389" s="243"/>
      <c r="M389" s="243"/>
      <c r="N389" s="243"/>
      <c r="O389" s="243"/>
      <c r="P389" s="243"/>
      <c r="Q389" s="243"/>
    </row>
    <row r="390" spans="2:17">
      <c r="B390" s="243"/>
      <c r="C390" s="243"/>
      <c r="D390" s="243"/>
      <c r="E390" s="243"/>
      <c r="F390" s="243"/>
      <c r="G390" s="243"/>
      <c r="H390" s="243"/>
      <c r="I390" s="243"/>
      <c r="J390" s="243"/>
      <c r="K390" s="243"/>
      <c r="L390" s="243"/>
      <c r="M390" s="243"/>
      <c r="N390" s="243"/>
      <c r="O390" s="243"/>
      <c r="P390" s="243"/>
      <c r="Q390" s="243"/>
    </row>
    <row r="391" spans="2:17">
      <c r="B391" s="243"/>
      <c r="C391" s="243"/>
      <c r="D391" s="243"/>
      <c r="E391" s="243"/>
      <c r="F391" s="243"/>
      <c r="G391" s="243"/>
      <c r="H391" s="243"/>
      <c r="I391" s="243"/>
      <c r="J391" s="243"/>
      <c r="K391" s="243"/>
      <c r="L391" s="243"/>
      <c r="M391" s="243"/>
      <c r="N391" s="243"/>
      <c r="O391" s="243"/>
      <c r="P391" s="243"/>
      <c r="Q391" s="243"/>
    </row>
    <row r="392" spans="2:17">
      <c r="B392" s="243"/>
      <c r="C392" s="243"/>
      <c r="D392" s="243"/>
      <c r="E392" s="243"/>
      <c r="F392" s="243"/>
      <c r="G392" s="243"/>
      <c r="H392" s="243"/>
      <c r="I392" s="243"/>
      <c r="J392" s="243"/>
      <c r="K392" s="243"/>
      <c r="L392" s="243"/>
      <c r="M392" s="243"/>
      <c r="N392" s="243"/>
      <c r="O392" s="243"/>
      <c r="P392" s="243"/>
      <c r="Q392" s="243"/>
    </row>
    <row r="393" spans="2:17">
      <c r="B393" s="243"/>
      <c r="C393" s="243"/>
      <c r="D393" s="243"/>
      <c r="E393" s="243"/>
      <c r="F393" s="243"/>
      <c r="G393" s="243"/>
      <c r="H393" s="243"/>
      <c r="I393" s="243"/>
      <c r="J393" s="243"/>
      <c r="K393" s="243"/>
      <c r="L393" s="243"/>
      <c r="M393" s="243"/>
      <c r="N393" s="243"/>
      <c r="O393" s="243"/>
      <c r="P393" s="243"/>
      <c r="Q393" s="243"/>
    </row>
    <row r="394" spans="2:17">
      <c r="B394" s="243"/>
      <c r="C394" s="243"/>
      <c r="D394" s="243"/>
      <c r="E394" s="243"/>
      <c r="F394" s="243"/>
      <c r="G394" s="243"/>
      <c r="H394" s="243"/>
      <c r="I394" s="243"/>
      <c r="J394" s="243"/>
      <c r="K394" s="243"/>
      <c r="L394" s="243"/>
      <c r="M394" s="243"/>
      <c r="N394" s="243"/>
      <c r="O394" s="243"/>
      <c r="P394" s="243"/>
      <c r="Q394" s="243"/>
    </row>
    <row r="395" spans="2:17">
      <c r="B395" s="243"/>
      <c r="C395" s="243"/>
      <c r="D395" s="243"/>
      <c r="E395" s="243"/>
      <c r="F395" s="243"/>
      <c r="G395" s="243"/>
      <c r="H395" s="243"/>
      <c r="I395" s="243"/>
      <c r="J395" s="243"/>
      <c r="K395" s="243"/>
      <c r="L395" s="243"/>
      <c r="M395" s="243"/>
      <c r="N395" s="243"/>
      <c r="O395" s="243"/>
      <c r="P395" s="243"/>
      <c r="Q395" s="243"/>
    </row>
    <row r="396" spans="2:17">
      <c r="B396" s="243"/>
      <c r="C396" s="243"/>
      <c r="D396" s="243"/>
      <c r="E396" s="243"/>
      <c r="F396" s="243"/>
      <c r="G396" s="243"/>
      <c r="H396" s="243"/>
      <c r="I396" s="243"/>
      <c r="J396" s="243"/>
      <c r="K396" s="243"/>
      <c r="L396" s="243"/>
      <c r="M396" s="243"/>
      <c r="N396" s="243"/>
      <c r="O396" s="243"/>
      <c r="P396" s="243"/>
      <c r="Q396" s="243"/>
    </row>
    <row r="397" spans="2:17">
      <c r="B397" s="243"/>
      <c r="C397" s="243"/>
      <c r="D397" s="243"/>
      <c r="E397" s="243"/>
      <c r="F397" s="243"/>
      <c r="G397" s="243"/>
      <c r="H397" s="243"/>
      <c r="I397" s="243"/>
      <c r="J397" s="243"/>
      <c r="K397" s="243"/>
      <c r="L397" s="243"/>
      <c r="M397" s="243"/>
      <c r="N397" s="243"/>
      <c r="O397" s="243"/>
      <c r="P397" s="243"/>
      <c r="Q397" s="243"/>
    </row>
    <row r="398" spans="2:17">
      <c r="B398" s="243"/>
      <c r="C398" s="243"/>
      <c r="D398" s="243"/>
      <c r="E398" s="243"/>
      <c r="F398" s="243"/>
      <c r="G398" s="243"/>
      <c r="H398" s="243"/>
      <c r="I398" s="243"/>
      <c r="J398" s="243"/>
      <c r="K398" s="243"/>
      <c r="L398" s="243"/>
      <c r="M398" s="243"/>
      <c r="N398" s="243"/>
      <c r="O398" s="243"/>
      <c r="P398" s="243"/>
      <c r="Q398" s="243"/>
    </row>
    <row r="399" spans="2:17">
      <c r="B399" s="243"/>
      <c r="C399" s="243"/>
      <c r="D399" s="243"/>
      <c r="E399" s="243"/>
      <c r="F399" s="243"/>
      <c r="G399" s="243"/>
      <c r="H399" s="243"/>
      <c r="I399" s="243"/>
      <c r="J399" s="243"/>
      <c r="K399" s="243"/>
      <c r="L399" s="243"/>
      <c r="M399" s="243"/>
      <c r="N399" s="243"/>
      <c r="O399" s="243"/>
      <c r="P399" s="243"/>
      <c r="Q399" s="243"/>
    </row>
    <row r="400" spans="2:17">
      <c r="B400" s="243"/>
      <c r="C400" s="243"/>
      <c r="D400" s="243"/>
      <c r="E400" s="243"/>
      <c r="F400" s="243"/>
      <c r="G400" s="243"/>
      <c r="H400" s="243"/>
      <c r="I400" s="243"/>
      <c r="J400" s="243"/>
      <c r="K400" s="243"/>
      <c r="L400" s="243"/>
      <c r="M400" s="243"/>
      <c r="N400" s="243"/>
      <c r="O400" s="243"/>
      <c r="P400" s="243"/>
      <c r="Q400" s="243"/>
    </row>
    <row r="401" spans="2:17">
      <c r="B401" s="243"/>
      <c r="C401" s="243"/>
      <c r="D401" s="243"/>
      <c r="E401" s="243"/>
      <c r="F401" s="243"/>
      <c r="G401" s="243"/>
      <c r="H401" s="243"/>
      <c r="I401" s="243"/>
      <c r="J401" s="243"/>
      <c r="K401" s="243"/>
      <c r="L401" s="243"/>
      <c r="M401" s="243"/>
      <c r="N401" s="243"/>
      <c r="O401" s="243"/>
      <c r="P401" s="243"/>
      <c r="Q401" s="243"/>
    </row>
    <row r="402" spans="2:17">
      <c r="B402" s="243"/>
      <c r="C402" s="243"/>
      <c r="D402" s="243"/>
      <c r="E402" s="243"/>
      <c r="F402" s="243"/>
      <c r="G402" s="243"/>
      <c r="H402" s="243"/>
      <c r="I402" s="243"/>
      <c r="J402" s="243"/>
      <c r="K402" s="243"/>
      <c r="L402" s="243"/>
      <c r="M402" s="243"/>
      <c r="N402" s="243"/>
      <c r="O402" s="243"/>
      <c r="P402" s="243"/>
      <c r="Q402" s="243"/>
    </row>
    <row r="403" spans="2:17">
      <c r="B403" s="243"/>
      <c r="C403" s="243"/>
      <c r="D403" s="243"/>
      <c r="E403" s="243"/>
      <c r="F403" s="243"/>
      <c r="G403" s="243"/>
      <c r="H403" s="243"/>
      <c r="I403" s="243"/>
      <c r="J403" s="243"/>
      <c r="K403" s="243"/>
      <c r="L403" s="243"/>
      <c r="M403" s="243"/>
      <c r="N403" s="243"/>
      <c r="O403" s="243"/>
      <c r="P403" s="243"/>
      <c r="Q403" s="243"/>
    </row>
    <row r="404" spans="2:17">
      <c r="B404" s="243"/>
      <c r="C404" s="243"/>
      <c r="D404" s="243"/>
      <c r="E404" s="243"/>
      <c r="F404" s="243"/>
      <c r="G404" s="243"/>
      <c r="H404" s="243"/>
      <c r="I404" s="243"/>
      <c r="J404" s="243"/>
      <c r="K404" s="243"/>
      <c r="L404" s="243"/>
      <c r="M404" s="243"/>
      <c r="N404" s="243"/>
      <c r="O404" s="243"/>
      <c r="P404" s="243"/>
      <c r="Q404" s="243"/>
    </row>
    <row r="405" spans="2:17">
      <c r="B405" s="243"/>
      <c r="C405" s="243"/>
      <c r="D405" s="243"/>
      <c r="E405" s="243"/>
      <c r="F405" s="243"/>
      <c r="G405" s="243"/>
      <c r="H405" s="243"/>
      <c r="I405" s="243"/>
      <c r="J405" s="243"/>
      <c r="K405" s="243"/>
      <c r="L405" s="243"/>
      <c r="M405" s="243"/>
      <c r="N405" s="243"/>
      <c r="O405" s="243"/>
      <c r="P405" s="243"/>
      <c r="Q405" s="243"/>
    </row>
    <row r="406" spans="2:17">
      <c r="B406" s="243"/>
      <c r="C406" s="243"/>
      <c r="D406" s="243"/>
      <c r="E406" s="243"/>
      <c r="F406" s="243"/>
      <c r="G406" s="243"/>
      <c r="H406" s="243"/>
      <c r="I406" s="243"/>
      <c r="J406" s="243"/>
      <c r="K406" s="243"/>
      <c r="L406" s="243"/>
      <c r="M406" s="243"/>
      <c r="N406" s="243"/>
      <c r="O406" s="243"/>
      <c r="P406" s="243"/>
      <c r="Q406" s="243"/>
    </row>
    <row r="407" spans="2:17">
      <c r="B407" s="243"/>
      <c r="C407" s="243"/>
      <c r="D407" s="243"/>
      <c r="E407" s="243"/>
      <c r="F407" s="243"/>
      <c r="G407" s="243"/>
      <c r="H407" s="243"/>
      <c r="I407" s="243"/>
      <c r="J407" s="243"/>
      <c r="K407" s="243"/>
      <c r="L407" s="243"/>
      <c r="M407" s="243"/>
      <c r="N407" s="243"/>
      <c r="O407" s="243"/>
      <c r="P407" s="243"/>
      <c r="Q407" s="243"/>
    </row>
    <row r="408" spans="2:17">
      <c r="B408" s="243"/>
      <c r="C408" s="243"/>
      <c r="D408" s="243"/>
      <c r="E408" s="243"/>
      <c r="F408" s="243"/>
      <c r="G408" s="243"/>
      <c r="H408" s="243"/>
      <c r="I408" s="243"/>
      <c r="J408" s="243"/>
      <c r="K408" s="243"/>
      <c r="L408" s="243"/>
      <c r="M408" s="243"/>
      <c r="N408" s="243"/>
      <c r="O408" s="243"/>
      <c r="P408" s="243"/>
      <c r="Q408" s="243"/>
    </row>
    <row r="409" spans="2:17">
      <c r="B409" s="243"/>
      <c r="C409" s="243"/>
      <c r="D409" s="243"/>
      <c r="E409" s="243"/>
      <c r="F409" s="243"/>
      <c r="G409" s="243"/>
      <c r="H409" s="243"/>
      <c r="I409" s="243"/>
      <c r="J409" s="243"/>
      <c r="K409" s="243"/>
      <c r="L409" s="243"/>
      <c r="M409" s="243"/>
      <c r="N409" s="243"/>
      <c r="O409" s="243"/>
      <c r="P409" s="243"/>
      <c r="Q409" s="243"/>
    </row>
    <row r="410" spans="2:17">
      <c r="B410" s="243"/>
      <c r="C410" s="243"/>
      <c r="D410" s="243"/>
      <c r="E410" s="243"/>
      <c r="F410" s="243"/>
      <c r="G410" s="243"/>
      <c r="H410" s="243"/>
      <c r="I410" s="243"/>
      <c r="J410" s="243"/>
      <c r="K410" s="243"/>
      <c r="L410" s="243"/>
      <c r="M410" s="243"/>
      <c r="N410" s="243"/>
      <c r="O410" s="243"/>
      <c r="P410" s="243"/>
      <c r="Q410" s="243"/>
    </row>
    <row r="411" spans="2:17">
      <c r="B411" s="243"/>
      <c r="C411" s="243"/>
      <c r="D411" s="243"/>
      <c r="E411" s="243"/>
      <c r="F411" s="243"/>
      <c r="G411" s="243"/>
      <c r="H411" s="243"/>
      <c r="I411" s="243"/>
      <c r="J411" s="243"/>
      <c r="K411" s="243"/>
      <c r="L411" s="243"/>
      <c r="M411" s="243"/>
      <c r="N411" s="243"/>
      <c r="O411" s="243"/>
      <c r="P411" s="243"/>
      <c r="Q411" s="243"/>
    </row>
    <row r="412" spans="2:17">
      <c r="B412" s="243"/>
      <c r="C412" s="243"/>
      <c r="D412" s="243"/>
      <c r="E412" s="243"/>
      <c r="F412" s="243"/>
      <c r="G412" s="243"/>
      <c r="H412" s="243"/>
      <c r="I412" s="243"/>
      <c r="J412" s="243"/>
      <c r="K412" s="243"/>
      <c r="L412" s="243"/>
      <c r="M412" s="243"/>
      <c r="N412" s="243"/>
      <c r="O412" s="243"/>
      <c r="P412" s="243"/>
      <c r="Q412" s="243"/>
    </row>
    <row r="413" spans="2:17">
      <c r="B413" s="243"/>
      <c r="C413" s="243"/>
      <c r="D413" s="243"/>
      <c r="E413" s="243"/>
      <c r="F413" s="243"/>
      <c r="G413" s="243"/>
      <c r="H413" s="243"/>
      <c r="I413" s="243"/>
      <c r="J413" s="243"/>
      <c r="K413" s="243"/>
      <c r="L413" s="243"/>
      <c r="M413" s="243"/>
      <c r="N413" s="243"/>
      <c r="O413" s="243"/>
      <c r="P413" s="243"/>
      <c r="Q413" s="243"/>
    </row>
    <row r="414" spans="2:17">
      <c r="B414" s="243"/>
      <c r="C414" s="243"/>
      <c r="D414" s="243"/>
      <c r="E414" s="243"/>
      <c r="F414" s="243"/>
      <c r="G414" s="243"/>
      <c r="H414" s="243"/>
      <c r="I414" s="243"/>
      <c r="J414" s="243"/>
      <c r="K414" s="243"/>
      <c r="L414" s="243"/>
      <c r="M414" s="243"/>
      <c r="N414" s="243"/>
      <c r="O414" s="243"/>
      <c r="P414" s="243"/>
      <c r="Q414" s="243"/>
    </row>
    <row r="415" spans="2:17">
      <c r="B415" s="243"/>
      <c r="C415" s="243"/>
      <c r="D415" s="243"/>
      <c r="E415" s="243"/>
      <c r="F415" s="243"/>
      <c r="G415" s="243"/>
      <c r="H415" s="243"/>
      <c r="I415" s="243"/>
      <c r="J415" s="243"/>
      <c r="K415" s="243"/>
      <c r="L415" s="243"/>
      <c r="M415" s="243"/>
      <c r="N415" s="243"/>
      <c r="O415" s="243"/>
      <c r="P415" s="243"/>
      <c r="Q415" s="243"/>
    </row>
    <row r="416" spans="2:17">
      <c r="B416" s="243"/>
      <c r="C416" s="243"/>
      <c r="D416" s="243"/>
      <c r="E416" s="243"/>
      <c r="F416" s="243"/>
      <c r="G416" s="243"/>
      <c r="H416" s="243"/>
      <c r="I416" s="243"/>
      <c r="J416" s="243"/>
      <c r="K416" s="243"/>
      <c r="L416" s="243"/>
      <c r="M416" s="243"/>
      <c r="N416" s="243"/>
      <c r="O416" s="243"/>
      <c r="P416" s="243"/>
      <c r="Q416" s="243"/>
    </row>
    <row r="417" spans="2:17">
      <c r="B417" s="243"/>
      <c r="C417" s="243"/>
      <c r="D417" s="243"/>
      <c r="E417" s="243"/>
      <c r="F417" s="243"/>
      <c r="G417" s="243"/>
      <c r="H417" s="243"/>
      <c r="I417" s="243"/>
      <c r="J417" s="243"/>
      <c r="K417" s="243"/>
      <c r="L417" s="243"/>
      <c r="M417" s="243"/>
      <c r="N417" s="243"/>
      <c r="O417" s="243"/>
      <c r="P417" s="243"/>
      <c r="Q417" s="243"/>
    </row>
    <row r="418" spans="2:17">
      <c r="B418" s="243"/>
      <c r="C418" s="243"/>
      <c r="D418" s="243"/>
      <c r="E418" s="243"/>
      <c r="F418" s="243"/>
      <c r="G418" s="243"/>
      <c r="H418" s="243"/>
      <c r="I418" s="243"/>
      <c r="J418" s="243"/>
      <c r="K418" s="243"/>
      <c r="L418" s="243"/>
      <c r="M418" s="243"/>
      <c r="N418" s="243"/>
      <c r="O418" s="243"/>
      <c r="P418" s="243"/>
      <c r="Q418" s="243"/>
    </row>
    <row r="419" spans="2:17">
      <c r="B419" s="243"/>
      <c r="C419" s="243"/>
      <c r="D419" s="243"/>
      <c r="E419" s="243"/>
      <c r="F419" s="243"/>
      <c r="G419" s="243"/>
      <c r="H419" s="243"/>
      <c r="I419" s="243"/>
      <c r="J419" s="243"/>
      <c r="K419" s="243"/>
      <c r="L419" s="243"/>
      <c r="M419" s="243"/>
      <c r="N419" s="243"/>
      <c r="O419" s="243"/>
      <c r="P419" s="243"/>
      <c r="Q419" s="243"/>
    </row>
    <row r="420" spans="2:17">
      <c r="B420" s="243"/>
      <c r="C420" s="243"/>
      <c r="D420" s="243"/>
      <c r="E420" s="243"/>
      <c r="F420" s="243"/>
      <c r="G420" s="243"/>
      <c r="H420" s="243"/>
      <c r="I420" s="243"/>
      <c r="J420" s="243"/>
      <c r="K420" s="243"/>
      <c r="L420" s="243"/>
      <c r="M420" s="243"/>
      <c r="N420" s="243"/>
      <c r="O420" s="243"/>
      <c r="P420" s="243"/>
      <c r="Q420" s="243"/>
    </row>
    <row r="421" spans="2:17">
      <c r="B421" s="243"/>
      <c r="C421" s="243"/>
      <c r="D421" s="243"/>
      <c r="E421" s="243"/>
      <c r="F421" s="243"/>
      <c r="G421" s="243"/>
      <c r="H421" s="243"/>
      <c r="I421" s="243"/>
      <c r="J421" s="243"/>
      <c r="K421" s="243"/>
      <c r="L421" s="243"/>
      <c r="M421" s="243"/>
      <c r="N421" s="243"/>
      <c r="O421" s="243"/>
      <c r="P421" s="243"/>
      <c r="Q421" s="243"/>
    </row>
    <row r="422" spans="2:17">
      <c r="B422" s="243"/>
      <c r="C422" s="243"/>
      <c r="D422" s="243"/>
      <c r="E422" s="243"/>
      <c r="F422" s="243"/>
      <c r="G422" s="243"/>
      <c r="H422" s="243"/>
      <c r="I422" s="243"/>
      <c r="J422" s="243"/>
      <c r="K422" s="243"/>
      <c r="L422" s="243"/>
      <c r="M422" s="243"/>
      <c r="N422" s="243"/>
      <c r="O422" s="243"/>
      <c r="P422" s="243"/>
      <c r="Q422" s="243"/>
    </row>
    <row r="423" spans="2:17">
      <c r="B423" s="243"/>
      <c r="C423" s="243"/>
      <c r="D423" s="243"/>
      <c r="E423" s="243"/>
      <c r="F423" s="243"/>
      <c r="G423" s="243"/>
      <c r="H423" s="243"/>
      <c r="I423" s="243"/>
      <c r="J423" s="243"/>
      <c r="K423" s="243"/>
      <c r="L423" s="243"/>
      <c r="M423" s="243"/>
      <c r="N423" s="243"/>
      <c r="O423" s="243"/>
      <c r="P423" s="243"/>
      <c r="Q423" s="243"/>
    </row>
    <row r="424" spans="2:17">
      <c r="B424" s="243"/>
      <c r="C424" s="243"/>
      <c r="D424" s="243"/>
      <c r="E424" s="243"/>
      <c r="F424" s="243"/>
      <c r="G424" s="243"/>
      <c r="H424" s="243"/>
      <c r="I424" s="243"/>
      <c r="J424" s="243"/>
      <c r="K424" s="243"/>
      <c r="L424" s="243"/>
      <c r="M424" s="243"/>
      <c r="N424" s="243"/>
      <c r="O424" s="243"/>
      <c r="P424" s="243"/>
      <c r="Q424" s="243"/>
    </row>
    <row r="425" spans="2:17">
      <c r="B425" s="243"/>
      <c r="C425" s="243"/>
      <c r="D425" s="243"/>
      <c r="E425" s="243"/>
      <c r="F425" s="243"/>
      <c r="G425" s="243"/>
      <c r="H425" s="243"/>
      <c r="I425" s="243"/>
      <c r="J425" s="243"/>
      <c r="K425" s="243"/>
      <c r="L425" s="243"/>
      <c r="M425" s="243"/>
      <c r="N425" s="243"/>
      <c r="O425" s="243"/>
      <c r="P425" s="243"/>
      <c r="Q425" s="243"/>
    </row>
    <row r="426" spans="2:17">
      <c r="B426" s="243"/>
      <c r="C426" s="243"/>
      <c r="D426" s="243"/>
      <c r="E426" s="243"/>
      <c r="F426" s="243"/>
      <c r="G426" s="243"/>
      <c r="H426" s="243"/>
      <c r="I426" s="243"/>
      <c r="J426" s="243"/>
      <c r="K426" s="243"/>
      <c r="L426" s="243"/>
      <c r="M426" s="243"/>
      <c r="N426" s="243"/>
      <c r="O426" s="243"/>
      <c r="P426" s="243"/>
      <c r="Q426" s="243"/>
    </row>
    <row r="427" spans="2:17">
      <c r="B427" s="243"/>
      <c r="C427" s="243"/>
      <c r="D427" s="243"/>
      <c r="E427" s="243"/>
      <c r="F427" s="243"/>
      <c r="G427" s="243"/>
      <c r="H427" s="243"/>
      <c r="I427" s="243"/>
      <c r="J427" s="243"/>
      <c r="K427" s="243"/>
      <c r="L427" s="243"/>
      <c r="M427" s="243"/>
      <c r="N427" s="243"/>
      <c r="O427" s="243"/>
      <c r="P427" s="243"/>
      <c r="Q427" s="243"/>
    </row>
    <row r="428" spans="2:17">
      <c r="B428" s="243"/>
      <c r="C428" s="243"/>
      <c r="D428" s="243"/>
      <c r="E428" s="243"/>
      <c r="F428" s="243"/>
      <c r="G428" s="243"/>
      <c r="H428" s="243"/>
      <c r="I428" s="243"/>
      <c r="J428" s="243"/>
      <c r="K428" s="243"/>
      <c r="L428" s="243"/>
      <c r="M428" s="243"/>
      <c r="N428" s="243"/>
      <c r="O428" s="243"/>
      <c r="P428" s="243"/>
      <c r="Q428" s="243"/>
    </row>
    <row r="429" spans="2:17">
      <c r="B429" s="243"/>
      <c r="C429" s="243"/>
      <c r="D429" s="243"/>
      <c r="E429" s="243"/>
      <c r="F429" s="243"/>
      <c r="G429" s="243"/>
      <c r="H429" s="243"/>
      <c r="I429" s="243"/>
      <c r="J429" s="243"/>
      <c r="K429" s="243"/>
      <c r="L429" s="243"/>
      <c r="M429" s="243"/>
      <c r="N429" s="243"/>
      <c r="O429" s="243"/>
      <c r="P429" s="243"/>
      <c r="Q429" s="243"/>
    </row>
    <row r="430" spans="2:17">
      <c r="B430" s="243"/>
      <c r="C430" s="243"/>
      <c r="D430" s="243"/>
      <c r="E430" s="243"/>
      <c r="F430" s="243"/>
      <c r="G430" s="243"/>
      <c r="H430" s="243"/>
      <c r="I430" s="243"/>
      <c r="J430" s="243"/>
      <c r="K430" s="243"/>
      <c r="L430" s="243"/>
      <c r="M430" s="243"/>
      <c r="N430" s="243"/>
      <c r="O430" s="243"/>
      <c r="P430" s="243"/>
      <c r="Q430" s="243"/>
    </row>
    <row r="431" spans="2:17">
      <c r="B431" s="243"/>
      <c r="C431" s="243"/>
      <c r="D431" s="243"/>
      <c r="E431" s="243"/>
      <c r="F431" s="243"/>
      <c r="G431" s="243"/>
      <c r="H431" s="243"/>
      <c r="I431" s="243"/>
      <c r="J431" s="243"/>
      <c r="K431" s="243"/>
      <c r="L431" s="243"/>
      <c r="M431" s="243"/>
      <c r="N431" s="243"/>
      <c r="O431" s="243"/>
      <c r="P431" s="243"/>
      <c r="Q431" s="243"/>
    </row>
    <row r="432" spans="2:17">
      <c r="B432" s="243"/>
      <c r="C432" s="243"/>
      <c r="D432" s="243"/>
      <c r="E432" s="243"/>
      <c r="F432" s="243"/>
      <c r="G432" s="243"/>
      <c r="H432" s="243"/>
      <c r="I432" s="243"/>
      <c r="J432" s="243"/>
      <c r="K432" s="243"/>
      <c r="L432" s="243"/>
      <c r="M432" s="243"/>
      <c r="N432" s="243"/>
      <c r="O432" s="243"/>
      <c r="P432" s="243"/>
      <c r="Q432" s="243"/>
    </row>
    <row r="433" spans="2:17">
      <c r="B433" s="243"/>
      <c r="C433" s="243"/>
      <c r="D433" s="243"/>
      <c r="E433" s="243"/>
      <c r="F433" s="243"/>
      <c r="G433" s="243"/>
      <c r="H433" s="243"/>
      <c r="I433" s="243"/>
      <c r="J433" s="243"/>
      <c r="K433" s="243"/>
      <c r="L433" s="243"/>
      <c r="M433" s="243"/>
      <c r="N433" s="243"/>
      <c r="O433" s="243"/>
      <c r="P433" s="243"/>
      <c r="Q433" s="243"/>
    </row>
    <row r="434" spans="2:17">
      <c r="B434" s="243"/>
      <c r="C434" s="243"/>
      <c r="D434" s="243"/>
      <c r="E434" s="243"/>
      <c r="F434" s="243"/>
      <c r="G434" s="243"/>
      <c r="H434" s="243"/>
      <c r="I434" s="243"/>
      <c r="J434" s="243"/>
      <c r="K434" s="243"/>
      <c r="L434" s="243"/>
      <c r="M434" s="243"/>
      <c r="N434" s="243"/>
      <c r="O434" s="243"/>
      <c r="P434" s="243"/>
      <c r="Q434" s="243"/>
    </row>
    <row r="435" spans="2:17">
      <c r="B435" s="243"/>
      <c r="C435" s="243"/>
      <c r="D435" s="243"/>
      <c r="E435" s="243"/>
      <c r="F435" s="243"/>
      <c r="G435" s="243"/>
      <c r="H435" s="243"/>
      <c r="I435" s="243"/>
      <c r="J435" s="243"/>
      <c r="K435" s="243"/>
      <c r="L435" s="243"/>
      <c r="M435" s="243"/>
      <c r="N435" s="243"/>
      <c r="O435" s="243"/>
      <c r="P435" s="243"/>
      <c r="Q435" s="243"/>
    </row>
    <row r="436" spans="2:17">
      <c r="B436" s="243"/>
      <c r="C436" s="243"/>
      <c r="D436" s="243"/>
      <c r="E436" s="243"/>
      <c r="F436" s="243"/>
      <c r="G436" s="243"/>
      <c r="H436" s="243"/>
      <c r="I436" s="243"/>
      <c r="J436" s="243"/>
      <c r="K436" s="243"/>
      <c r="L436" s="243"/>
      <c r="M436" s="243"/>
      <c r="N436" s="243"/>
      <c r="O436" s="243"/>
      <c r="P436" s="243"/>
      <c r="Q436" s="243"/>
    </row>
    <row r="437" spans="2:17">
      <c r="B437" s="243"/>
      <c r="C437" s="243"/>
      <c r="D437" s="243"/>
      <c r="E437" s="243"/>
      <c r="F437" s="243"/>
      <c r="G437" s="243"/>
      <c r="H437" s="243"/>
      <c r="I437" s="243"/>
      <c r="J437" s="243"/>
      <c r="K437" s="243"/>
      <c r="L437" s="243"/>
      <c r="M437" s="243"/>
      <c r="N437" s="243"/>
      <c r="O437" s="243"/>
      <c r="P437" s="243"/>
      <c r="Q437" s="243"/>
    </row>
    <row r="438" spans="2:17">
      <c r="B438" s="243"/>
      <c r="C438" s="243"/>
      <c r="D438" s="243"/>
      <c r="E438" s="243"/>
      <c r="F438" s="243"/>
      <c r="G438" s="243"/>
      <c r="H438" s="243"/>
      <c r="I438" s="243"/>
      <c r="J438" s="243"/>
      <c r="K438" s="243"/>
      <c r="L438" s="243"/>
      <c r="M438" s="243"/>
      <c r="N438" s="243"/>
      <c r="O438" s="243"/>
      <c r="P438" s="243"/>
      <c r="Q438" s="243"/>
    </row>
    <row r="439" spans="2:17">
      <c r="B439" s="243"/>
      <c r="C439" s="243"/>
      <c r="D439" s="243"/>
      <c r="E439" s="243"/>
      <c r="F439" s="243"/>
      <c r="G439" s="243"/>
      <c r="H439" s="243"/>
      <c r="I439" s="243"/>
      <c r="J439" s="243"/>
      <c r="K439" s="243"/>
      <c r="L439" s="243"/>
      <c r="M439" s="243"/>
      <c r="N439" s="243"/>
      <c r="O439" s="243"/>
      <c r="P439" s="243"/>
      <c r="Q439" s="243"/>
    </row>
    <row r="440" spans="2:17">
      <c r="B440" s="243"/>
      <c r="C440" s="243"/>
      <c r="D440" s="243"/>
      <c r="E440" s="243"/>
      <c r="F440" s="243"/>
      <c r="G440" s="243"/>
      <c r="H440" s="243"/>
      <c r="I440" s="243"/>
      <c r="J440" s="243"/>
      <c r="K440" s="243"/>
      <c r="L440" s="243"/>
      <c r="M440" s="243"/>
      <c r="N440" s="243"/>
      <c r="O440" s="243"/>
      <c r="P440" s="243"/>
      <c r="Q440" s="243"/>
    </row>
    <row r="441" spans="2:17">
      <c r="B441" s="243"/>
      <c r="C441" s="243"/>
      <c r="D441" s="243"/>
      <c r="E441" s="243"/>
      <c r="F441" s="243"/>
      <c r="G441" s="243"/>
      <c r="H441" s="243"/>
      <c r="I441" s="243"/>
      <c r="J441" s="243"/>
      <c r="K441" s="243"/>
      <c r="L441" s="243"/>
      <c r="M441" s="243"/>
      <c r="N441" s="243"/>
      <c r="O441" s="243"/>
      <c r="P441" s="243"/>
      <c r="Q441" s="243"/>
    </row>
    <row r="442" spans="2:17">
      <c r="B442" s="243"/>
      <c r="C442" s="243"/>
      <c r="D442" s="243"/>
      <c r="E442" s="243"/>
      <c r="F442" s="243"/>
      <c r="G442" s="243"/>
      <c r="H442" s="243"/>
      <c r="I442" s="243"/>
      <c r="J442" s="243"/>
      <c r="K442" s="243"/>
      <c r="L442" s="243"/>
      <c r="M442" s="243"/>
      <c r="N442" s="243"/>
      <c r="O442" s="243"/>
      <c r="P442" s="243"/>
      <c r="Q442" s="243"/>
    </row>
    <row r="443" spans="2:17">
      <c r="B443" s="243"/>
      <c r="C443" s="243"/>
      <c r="D443" s="243"/>
      <c r="E443" s="243"/>
      <c r="F443" s="243"/>
      <c r="G443" s="243"/>
      <c r="H443" s="243"/>
      <c r="I443" s="243"/>
      <c r="J443" s="243"/>
      <c r="K443" s="243"/>
      <c r="L443" s="243"/>
      <c r="M443" s="243"/>
      <c r="N443" s="243"/>
      <c r="O443" s="243"/>
      <c r="P443" s="243"/>
      <c r="Q443" s="243"/>
    </row>
    <row r="444" spans="2:17">
      <c r="B444" s="243"/>
      <c r="C444" s="243"/>
      <c r="D444" s="243"/>
      <c r="E444" s="243"/>
      <c r="F444" s="243"/>
      <c r="G444" s="243"/>
      <c r="H444" s="243"/>
      <c r="I444" s="243"/>
      <c r="J444" s="243"/>
      <c r="K444" s="243"/>
      <c r="L444" s="243"/>
      <c r="M444" s="243"/>
      <c r="N444" s="243"/>
      <c r="O444" s="243"/>
      <c r="P444" s="243"/>
      <c r="Q444" s="243"/>
    </row>
    <row r="445" spans="2:17">
      <c r="B445" s="243"/>
      <c r="C445" s="243"/>
      <c r="D445" s="243"/>
      <c r="E445" s="243"/>
      <c r="F445" s="243"/>
      <c r="G445" s="243"/>
      <c r="H445" s="243"/>
      <c r="I445" s="243"/>
      <c r="J445" s="243"/>
      <c r="K445" s="243"/>
      <c r="L445" s="243"/>
      <c r="M445" s="243"/>
      <c r="N445" s="243"/>
      <c r="O445" s="243"/>
      <c r="P445" s="243"/>
      <c r="Q445" s="243"/>
    </row>
    <row r="446" spans="2:17">
      <c r="B446" s="243"/>
      <c r="C446" s="243"/>
      <c r="D446" s="243"/>
      <c r="E446" s="243"/>
      <c r="F446" s="243"/>
      <c r="G446" s="243"/>
      <c r="H446" s="243"/>
      <c r="I446" s="243"/>
      <c r="J446" s="243"/>
      <c r="K446" s="243"/>
      <c r="L446" s="243"/>
      <c r="M446" s="243"/>
      <c r="N446" s="243"/>
      <c r="O446" s="243"/>
      <c r="P446" s="243"/>
      <c r="Q446" s="243"/>
    </row>
    <row r="447" spans="2:17">
      <c r="B447" s="243"/>
      <c r="C447" s="243"/>
      <c r="D447" s="243"/>
      <c r="E447" s="243"/>
      <c r="F447" s="243"/>
      <c r="G447" s="243"/>
      <c r="H447" s="243"/>
      <c r="I447" s="243"/>
      <c r="J447" s="243"/>
      <c r="K447" s="243"/>
      <c r="L447" s="243"/>
      <c r="M447" s="243"/>
      <c r="N447" s="243"/>
      <c r="O447" s="243"/>
      <c r="P447" s="243"/>
      <c r="Q447" s="243"/>
    </row>
    <row r="448" spans="2:17">
      <c r="B448" s="243"/>
      <c r="C448" s="243"/>
      <c r="D448" s="243"/>
      <c r="E448" s="243"/>
      <c r="F448" s="243"/>
      <c r="G448" s="243"/>
      <c r="H448" s="243"/>
      <c r="I448" s="243"/>
      <c r="J448" s="243"/>
      <c r="K448" s="243"/>
      <c r="L448" s="243"/>
      <c r="M448" s="243"/>
      <c r="N448" s="243"/>
      <c r="O448" s="243"/>
      <c r="P448" s="243"/>
      <c r="Q448" s="243"/>
    </row>
    <row r="449" spans="2:17">
      <c r="B449" s="243"/>
      <c r="C449" s="243"/>
      <c r="D449" s="243"/>
      <c r="E449" s="243"/>
      <c r="F449" s="243"/>
      <c r="G449" s="243"/>
      <c r="H449" s="243"/>
      <c r="I449" s="243"/>
      <c r="J449" s="243"/>
      <c r="K449" s="243"/>
      <c r="L449" s="243"/>
      <c r="M449" s="243"/>
      <c r="N449" s="243"/>
      <c r="O449" s="243"/>
      <c r="P449" s="243"/>
      <c r="Q449" s="243"/>
    </row>
    <row r="450" spans="2:17">
      <c r="B450" s="243"/>
      <c r="C450" s="243"/>
      <c r="D450" s="243"/>
      <c r="E450" s="243"/>
      <c r="F450" s="243"/>
      <c r="G450" s="243"/>
      <c r="H450" s="243"/>
      <c r="I450" s="243"/>
      <c r="J450" s="243"/>
      <c r="K450" s="243"/>
      <c r="L450" s="243"/>
      <c r="M450" s="243"/>
      <c r="N450" s="243"/>
      <c r="O450" s="243"/>
      <c r="P450" s="243"/>
      <c r="Q450" s="243"/>
    </row>
    <row r="451" spans="2:17">
      <c r="B451" s="243"/>
      <c r="C451" s="243"/>
      <c r="D451" s="243"/>
      <c r="E451" s="243"/>
      <c r="F451" s="243"/>
      <c r="G451" s="243"/>
      <c r="H451" s="243"/>
      <c r="I451" s="243"/>
      <c r="J451" s="243"/>
      <c r="K451" s="243"/>
      <c r="L451" s="243"/>
      <c r="M451" s="243"/>
      <c r="N451" s="243"/>
      <c r="O451" s="243"/>
      <c r="P451" s="243"/>
      <c r="Q451" s="243"/>
    </row>
    <row r="452" spans="2:17">
      <c r="B452" s="243"/>
      <c r="C452" s="243"/>
      <c r="D452" s="243"/>
      <c r="E452" s="243"/>
      <c r="F452" s="243"/>
      <c r="G452" s="243"/>
      <c r="H452" s="243"/>
      <c r="I452" s="243"/>
      <c r="J452" s="243"/>
      <c r="K452" s="243"/>
      <c r="L452" s="243"/>
      <c r="M452" s="243"/>
      <c r="N452" s="243"/>
      <c r="O452" s="243"/>
      <c r="P452" s="243"/>
      <c r="Q452" s="243"/>
    </row>
    <row r="453" spans="2:17">
      <c r="B453" s="243"/>
      <c r="C453" s="243"/>
      <c r="D453" s="243"/>
      <c r="E453" s="243"/>
      <c r="F453" s="243"/>
      <c r="G453" s="243"/>
      <c r="H453" s="243"/>
      <c r="I453" s="243"/>
      <c r="J453" s="243"/>
      <c r="K453" s="243"/>
      <c r="L453" s="243"/>
      <c r="M453" s="243"/>
      <c r="N453" s="243"/>
      <c r="O453" s="243"/>
      <c r="P453" s="243"/>
      <c r="Q453" s="243"/>
    </row>
    <row r="454" spans="2:17">
      <c r="B454" s="243"/>
      <c r="C454" s="243"/>
      <c r="D454" s="243"/>
      <c r="E454" s="243"/>
      <c r="F454" s="243"/>
      <c r="G454" s="243"/>
      <c r="H454" s="243"/>
      <c r="I454" s="243"/>
      <c r="J454" s="243"/>
      <c r="K454" s="243"/>
      <c r="L454" s="243"/>
      <c r="M454" s="243"/>
      <c r="N454" s="243"/>
      <c r="O454" s="243"/>
      <c r="P454" s="243"/>
      <c r="Q454" s="243"/>
    </row>
    <row r="455" spans="2:17">
      <c r="B455" s="243"/>
      <c r="C455" s="243"/>
      <c r="D455" s="243"/>
      <c r="E455" s="243"/>
      <c r="F455" s="243"/>
      <c r="G455" s="243"/>
      <c r="H455" s="243"/>
      <c r="I455" s="243"/>
      <c r="J455" s="243"/>
      <c r="K455" s="243"/>
      <c r="L455" s="243"/>
      <c r="M455" s="243"/>
      <c r="N455" s="243"/>
      <c r="O455" s="243"/>
      <c r="P455" s="243"/>
      <c r="Q455" s="243"/>
    </row>
    <row r="456" spans="2:17">
      <c r="B456" s="243"/>
      <c r="C456" s="243"/>
      <c r="D456" s="243"/>
      <c r="E456" s="243"/>
      <c r="F456" s="243"/>
      <c r="G456" s="243"/>
      <c r="H456" s="243"/>
      <c r="I456" s="243"/>
      <c r="J456" s="243"/>
      <c r="K456" s="243"/>
      <c r="L456" s="243"/>
      <c r="M456" s="243"/>
      <c r="N456" s="243"/>
      <c r="O456" s="243"/>
      <c r="P456" s="243"/>
      <c r="Q456" s="243"/>
    </row>
    <row r="457" spans="2:17">
      <c r="B457" s="243"/>
      <c r="C457" s="243"/>
      <c r="D457" s="243"/>
      <c r="E457" s="243"/>
      <c r="F457" s="243"/>
      <c r="G457" s="243"/>
      <c r="H457" s="243"/>
      <c r="I457" s="243"/>
      <c r="J457" s="243"/>
      <c r="K457" s="243"/>
      <c r="L457" s="243"/>
      <c r="M457" s="243"/>
      <c r="N457" s="243"/>
      <c r="O457" s="243"/>
      <c r="P457" s="243"/>
      <c r="Q457" s="243"/>
    </row>
    <row r="458" spans="2:17">
      <c r="B458" s="243"/>
      <c r="C458" s="243"/>
      <c r="D458" s="243"/>
      <c r="E458" s="243"/>
      <c r="F458" s="243"/>
      <c r="G458" s="243"/>
      <c r="H458" s="243"/>
      <c r="I458" s="243"/>
      <c r="J458" s="243"/>
      <c r="K458" s="243"/>
      <c r="L458" s="243"/>
      <c r="M458" s="243"/>
      <c r="N458" s="243"/>
      <c r="O458" s="243"/>
      <c r="P458" s="243"/>
      <c r="Q458" s="243"/>
    </row>
    <row r="459" spans="2:17">
      <c r="B459" s="243"/>
      <c r="C459" s="243"/>
      <c r="D459" s="243"/>
      <c r="E459" s="243"/>
      <c r="F459" s="243"/>
      <c r="G459" s="243"/>
      <c r="H459" s="243"/>
      <c r="I459" s="243"/>
      <c r="J459" s="243"/>
      <c r="K459" s="243"/>
      <c r="L459" s="243"/>
      <c r="M459" s="243"/>
      <c r="N459" s="243"/>
      <c r="O459" s="243"/>
      <c r="P459" s="243"/>
      <c r="Q459" s="243"/>
    </row>
    <row r="460" spans="2:17">
      <c r="B460" s="243"/>
      <c r="C460" s="243"/>
      <c r="D460" s="243"/>
      <c r="E460" s="243"/>
      <c r="F460" s="243"/>
      <c r="G460" s="243"/>
      <c r="H460" s="243"/>
      <c r="I460" s="243"/>
      <c r="J460" s="243"/>
      <c r="K460" s="243"/>
      <c r="L460" s="243"/>
      <c r="M460" s="243"/>
      <c r="N460" s="243"/>
      <c r="O460" s="243"/>
      <c r="P460" s="243"/>
      <c r="Q460" s="243"/>
    </row>
    <row r="461" spans="2:17">
      <c r="B461" s="243"/>
      <c r="C461" s="243"/>
      <c r="D461" s="243"/>
      <c r="E461" s="243"/>
      <c r="F461" s="243"/>
      <c r="G461" s="243"/>
      <c r="H461" s="243"/>
      <c r="I461" s="243"/>
      <c r="J461" s="243"/>
      <c r="K461" s="243"/>
      <c r="L461" s="243"/>
      <c r="M461" s="243"/>
      <c r="N461" s="243"/>
      <c r="O461" s="243"/>
      <c r="P461" s="243"/>
      <c r="Q461" s="243"/>
    </row>
    <row r="462" spans="2:17">
      <c r="B462" s="243"/>
      <c r="C462" s="243"/>
      <c r="D462" s="243"/>
      <c r="E462" s="243"/>
      <c r="F462" s="243"/>
      <c r="G462" s="243"/>
      <c r="H462" s="243"/>
      <c r="I462" s="243"/>
      <c r="J462" s="243"/>
      <c r="K462" s="243"/>
      <c r="L462" s="243"/>
      <c r="M462" s="243"/>
      <c r="N462" s="243"/>
      <c r="O462" s="243"/>
      <c r="P462" s="243"/>
      <c r="Q462" s="243"/>
    </row>
    <row r="463" spans="2:17">
      <c r="B463" s="243"/>
      <c r="C463" s="243"/>
      <c r="D463" s="243"/>
      <c r="E463" s="243"/>
      <c r="F463" s="243"/>
      <c r="G463" s="243"/>
      <c r="H463" s="243"/>
      <c r="I463" s="243"/>
      <c r="J463" s="243"/>
      <c r="K463" s="243"/>
      <c r="L463" s="243"/>
      <c r="M463" s="243"/>
      <c r="N463" s="243"/>
      <c r="O463" s="243"/>
      <c r="P463" s="243"/>
      <c r="Q463" s="243"/>
    </row>
    <row r="464" spans="2:17">
      <c r="B464" s="243"/>
      <c r="C464" s="243"/>
      <c r="D464" s="243"/>
      <c r="E464" s="243"/>
      <c r="F464" s="243"/>
      <c r="G464" s="243"/>
      <c r="H464" s="243"/>
      <c r="I464" s="243"/>
      <c r="J464" s="243"/>
      <c r="K464" s="243"/>
      <c r="L464" s="243"/>
      <c r="M464" s="243"/>
      <c r="N464" s="243"/>
      <c r="O464" s="243"/>
      <c r="P464" s="243"/>
      <c r="Q464" s="243"/>
    </row>
    <row r="465" spans="2:17">
      <c r="B465" s="243"/>
      <c r="C465" s="243"/>
      <c r="D465" s="243"/>
      <c r="E465" s="243"/>
      <c r="F465" s="243"/>
      <c r="G465" s="243"/>
      <c r="H465" s="243"/>
      <c r="I465" s="243"/>
      <c r="J465" s="243"/>
      <c r="K465" s="243"/>
      <c r="L465" s="243"/>
      <c r="M465" s="243"/>
      <c r="N465" s="243"/>
      <c r="O465" s="243"/>
      <c r="P465" s="243"/>
      <c r="Q465" s="243"/>
    </row>
    <row r="466" spans="2:17">
      <c r="B466" s="243"/>
      <c r="C466" s="243"/>
      <c r="D466" s="243"/>
      <c r="E466" s="243"/>
      <c r="F466" s="243"/>
      <c r="G466" s="243"/>
      <c r="H466" s="243"/>
      <c r="I466" s="243"/>
      <c r="J466" s="243"/>
      <c r="K466" s="243"/>
      <c r="L466" s="243"/>
      <c r="M466" s="243"/>
      <c r="N466" s="243"/>
      <c r="O466" s="243"/>
      <c r="P466" s="243"/>
      <c r="Q466" s="243"/>
    </row>
    <row r="467" spans="2:17">
      <c r="B467" s="243"/>
      <c r="C467" s="243"/>
      <c r="D467" s="243"/>
      <c r="E467" s="243"/>
      <c r="F467" s="243"/>
      <c r="G467" s="243"/>
      <c r="H467" s="243"/>
      <c r="I467" s="243"/>
      <c r="J467" s="243"/>
      <c r="K467" s="243"/>
      <c r="L467" s="243"/>
      <c r="M467" s="243"/>
      <c r="N467" s="243"/>
      <c r="O467" s="243"/>
      <c r="P467" s="243"/>
      <c r="Q467" s="243"/>
    </row>
    <row r="468" spans="2:17">
      <c r="B468" s="243"/>
      <c r="C468" s="243"/>
      <c r="D468" s="243"/>
      <c r="E468" s="243"/>
      <c r="F468" s="243"/>
      <c r="G468" s="243"/>
      <c r="H468" s="243"/>
      <c r="I468" s="243"/>
      <c r="J468" s="243"/>
      <c r="K468" s="243"/>
      <c r="L468" s="243"/>
      <c r="M468" s="243"/>
      <c r="N468" s="243"/>
      <c r="O468" s="243"/>
      <c r="P468" s="243"/>
      <c r="Q468" s="243"/>
    </row>
    <row r="469" spans="2:17">
      <c r="B469" s="243"/>
      <c r="C469" s="243"/>
      <c r="D469" s="243"/>
      <c r="E469" s="243"/>
      <c r="F469" s="243"/>
      <c r="G469" s="243"/>
      <c r="H469" s="243"/>
      <c r="I469" s="243"/>
      <c r="J469" s="243"/>
      <c r="K469" s="243"/>
      <c r="L469" s="243"/>
      <c r="M469" s="243"/>
      <c r="N469" s="243"/>
      <c r="O469" s="243"/>
      <c r="P469" s="243"/>
      <c r="Q469" s="243"/>
    </row>
    <row r="470" spans="2:17">
      <c r="B470" s="243"/>
      <c r="C470" s="243"/>
      <c r="D470" s="243"/>
      <c r="E470" s="243"/>
      <c r="F470" s="243"/>
      <c r="G470" s="243"/>
      <c r="H470" s="243"/>
      <c r="I470" s="243"/>
      <c r="J470" s="243"/>
      <c r="K470" s="243"/>
      <c r="L470" s="243"/>
      <c r="M470" s="243"/>
      <c r="N470" s="243"/>
      <c r="O470" s="243"/>
      <c r="P470" s="243"/>
      <c r="Q470" s="243"/>
    </row>
    <row r="471" spans="2:17">
      <c r="B471" s="243"/>
      <c r="C471" s="243"/>
      <c r="D471" s="243"/>
      <c r="E471" s="243"/>
      <c r="F471" s="243"/>
      <c r="G471" s="243"/>
      <c r="H471" s="243"/>
      <c r="I471" s="243"/>
      <c r="J471" s="243"/>
      <c r="K471" s="243"/>
      <c r="L471" s="243"/>
      <c r="M471" s="243"/>
      <c r="N471" s="243"/>
      <c r="O471" s="243"/>
      <c r="P471" s="243"/>
      <c r="Q471" s="243"/>
    </row>
    <row r="472" spans="2:17">
      <c r="B472" s="243"/>
      <c r="C472" s="243"/>
      <c r="D472" s="243"/>
      <c r="E472" s="243"/>
      <c r="F472" s="243"/>
      <c r="G472" s="243"/>
      <c r="H472" s="243"/>
      <c r="I472" s="243"/>
      <c r="J472" s="243"/>
      <c r="K472" s="243"/>
      <c r="L472" s="243"/>
      <c r="M472" s="243"/>
      <c r="N472" s="243"/>
      <c r="O472" s="243"/>
      <c r="P472" s="243"/>
      <c r="Q472" s="243"/>
    </row>
    <row r="473" spans="2:17">
      <c r="B473" s="243"/>
      <c r="C473" s="243"/>
      <c r="D473" s="243"/>
      <c r="E473" s="243"/>
      <c r="F473" s="243"/>
      <c r="G473" s="243"/>
      <c r="H473" s="243"/>
      <c r="I473" s="243"/>
      <c r="J473" s="243"/>
      <c r="K473" s="243"/>
      <c r="L473" s="243"/>
      <c r="M473" s="243"/>
      <c r="N473" s="243"/>
      <c r="O473" s="243"/>
      <c r="P473" s="243"/>
      <c r="Q473" s="243"/>
    </row>
    <row r="474" spans="2:17">
      <c r="B474" s="243"/>
      <c r="C474" s="243"/>
      <c r="D474" s="243"/>
      <c r="E474" s="243"/>
      <c r="F474" s="243"/>
      <c r="G474" s="243"/>
      <c r="H474" s="243"/>
      <c r="I474" s="243"/>
      <c r="J474" s="243"/>
      <c r="K474" s="243"/>
      <c r="L474" s="243"/>
      <c r="M474" s="243"/>
      <c r="N474" s="243"/>
      <c r="O474" s="243"/>
      <c r="P474" s="243"/>
      <c r="Q474" s="243"/>
    </row>
    <row r="475" spans="2:17">
      <c r="B475" s="243"/>
      <c r="C475" s="243"/>
      <c r="D475" s="243"/>
      <c r="E475" s="243"/>
      <c r="F475" s="243"/>
      <c r="G475" s="243"/>
      <c r="H475" s="243"/>
      <c r="I475" s="243"/>
      <c r="J475" s="243"/>
      <c r="K475" s="243"/>
      <c r="L475" s="243"/>
      <c r="M475" s="243"/>
      <c r="N475" s="243"/>
      <c r="O475" s="243"/>
      <c r="P475" s="243"/>
      <c r="Q475" s="243"/>
    </row>
    <row r="476" spans="2:17">
      <c r="B476" s="243"/>
      <c r="C476" s="243"/>
      <c r="D476" s="243"/>
      <c r="E476" s="243"/>
      <c r="F476" s="243"/>
      <c r="G476" s="243"/>
      <c r="H476" s="243"/>
      <c r="I476" s="243"/>
      <c r="J476" s="243"/>
      <c r="K476" s="243"/>
      <c r="L476" s="243"/>
      <c r="M476" s="243"/>
      <c r="N476" s="243"/>
      <c r="O476" s="243"/>
      <c r="P476" s="243"/>
      <c r="Q476" s="243"/>
    </row>
    <row r="477" spans="2:17">
      <c r="B477" s="243"/>
      <c r="C477" s="243"/>
      <c r="D477" s="243"/>
      <c r="E477" s="243"/>
      <c r="F477" s="243"/>
      <c r="G477" s="243"/>
      <c r="H477" s="243"/>
      <c r="I477" s="243"/>
      <c r="J477" s="243"/>
      <c r="K477" s="243"/>
      <c r="L477" s="243"/>
      <c r="M477" s="243"/>
      <c r="N477" s="243"/>
      <c r="O477" s="243"/>
      <c r="P477" s="243"/>
      <c r="Q477" s="243"/>
    </row>
    <row r="478" spans="2:17">
      <c r="B478" s="243"/>
      <c r="C478" s="243"/>
      <c r="D478" s="243"/>
      <c r="E478" s="243"/>
      <c r="F478" s="243"/>
      <c r="G478" s="243"/>
      <c r="H478" s="243"/>
      <c r="I478" s="243"/>
      <c r="J478" s="243"/>
      <c r="K478" s="243"/>
      <c r="L478" s="243"/>
      <c r="M478" s="243"/>
      <c r="N478" s="243"/>
      <c r="O478" s="243"/>
      <c r="P478" s="243"/>
      <c r="Q478" s="243"/>
    </row>
    <row r="479" spans="2:17">
      <c r="B479" s="243"/>
      <c r="C479" s="243"/>
      <c r="D479" s="243"/>
      <c r="E479" s="243"/>
      <c r="F479" s="243"/>
      <c r="G479" s="243"/>
      <c r="H479" s="243"/>
      <c r="I479" s="243"/>
      <c r="J479" s="243"/>
      <c r="K479" s="243"/>
      <c r="L479" s="243"/>
      <c r="M479" s="243"/>
      <c r="N479" s="243"/>
      <c r="O479" s="243"/>
      <c r="P479" s="243"/>
      <c r="Q479" s="243"/>
    </row>
    <row r="480" spans="2:17">
      <c r="B480" s="243"/>
      <c r="C480" s="243"/>
      <c r="D480" s="243"/>
      <c r="E480" s="243"/>
      <c r="F480" s="243"/>
      <c r="G480" s="243"/>
      <c r="H480" s="243"/>
      <c r="I480" s="243"/>
      <c r="J480" s="243"/>
      <c r="K480" s="243"/>
      <c r="L480" s="243"/>
      <c r="M480" s="243"/>
      <c r="N480" s="243"/>
      <c r="O480" s="243"/>
      <c r="P480" s="243"/>
      <c r="Q480" s="243"/>
    </row>
    <row r="481" spans="2:17">
      <c r="B481" s="243"/>
      <c r="C481" s="243"/>
      <c r="D481" s="243"/>
      <c r="E481" s="243"/>
      <c r="F481" s="243"/>
      <c r="G481" s="243"/>
      <c r="H481" s="243"/>
      <c r="I481" s="243"/>
      <c r="J481" s="243"/>
      <c r="K481" s="243"/>
      <c r="L481" s="243"/>
      <c r="M481" s="243"/>
      <c r="N481" s="243"/>
      <c r="O481" s="243"/>
      <c r="P481" s="243"/>
      <c r="Q481" s="243"/>
    </row>
    <row r="482" spans="2:17">
      <c r="B482" s="243"/>
      <c r="C482" s="243"/>
      <c r="D482" s="243"/>
      <c r="E482" s="243"/>
      <c r="F482" s="243"/>
      <c r="G482" s="243"/>
      <c r="H482" s="243"/>
      <c r="I482" s="243"/>
      <c r="J482" s="243"/>
      <c r="K482" s="243"/>
      <c r="L482" s="243"/>
      <c r="M482" s="243"/>
      <c r="N482" s="243"/>
      <c r="O482" s="243"/>
      <c r="P482" s="243"/>
      <c r="Q482" s="243"/>
    </row>
    <row r="483" spans="2:17">
      <c r="B483" s="243"/>
      <c r="C483" s="243"/>
      <c r="D483" s="243"/>
      <c r="E483" s="243"/>
      <c r="F483" s="243"/>
      <c r="G483" s="243"/>
      <c r="H483" s="243"/>
      <c r="I483" s="243"/>
      <c r="J483" s="243"/>
      <c r="K483" s="243"/>
      <c r="L483" s="243"/>
      <c r="M483" s="243"/>
      <c r="N483" s="243"/>
      <c r="O483" s="243"/>
      <c r="P483" s="243"/>
      <c r="Q483" s="243"/>
    </row>
    <row r="484" spans="2:17">
      <c r="B484" s="243"/>
      <c r="C484" s="243"/>
      <c r="D484" s="243"/>
      <c r="E484" s="243"/>
      <c r="F484" s="243"/>
      <c r="G484" s="243"/>
      <c r="H484" s="243"/>
      <c r="I484" s="243"/>
      <c r="J484" s="243"/>
      <c r="K484" s="243"/>
      <c r="L484" s="243"/>
      <c r="M484" s="243"/>
      <c r="N484" s="243"/>
      <c r="O484" s="243"/>
      <c r="P484" s="243"/>
      <c r="Q484" s="243"/>
    </row>
    <row r="485" spans="2:17">
      <c r="B485" s="243"/>
      <c r="C485" s="243"/>
      <c r="D485" s="243"/>
      <c r="E485" s="243"/>
      <c r="F485" s="243"/>
      <c r="G485" s="243"/>
      <c r="H485" s="243"/>
      <c r="I485" s="243"/>
      <c r="J485" s="243"/>
      <c r="K485" s="243"/>
      <c r="L485" s="243"/>
      <c r="M485" s="243"/>
      <c r="N485" s="243"/>
      <c r="O485" s="243"/>
      <c r="P485" s="243"/>
      <c r="Q485" s="243"/>
    </row>
    <row r="486" spans="2:17">
      <c r="B486" s="243"/>
      <c r="C486" s="243"/>
      <c r="D486" s="243"/>
      <c r="E486" s="243"/>
      <c r="F486" s="243"/>
      <c r="G486" s="243"/>
      <c r="H486" s="243"/>
      <c r="I486" s="243"/>
      <c r="J486" s="243"/>
      <c r="K486" s="243"/>
      <c r="L486" s="243"/>
      <c r="M486" s="243"/>
      <c r="N486" s="243"/>
      <c r="O486" s="243"/>
      <c r="P486" s="243"/>
      <c r="Q486" s="243"/>
    </row>
    <row r="487" spans="2:17">
      <c r="B487" s="243"/>
      <c r="C487" s="243"/>
      <c r="D487" s="243"/>
      <c r="E487" s="243"/>
      <c r="F487" s="243"/>
      <c r="G487" s="243"/>
      <c r="H487" s="243"/>
      <c r="I487" s="243"/>
      <c r="J487" s="243"/>
      <c r="K487" s="243"/>
      <c r="L487" s="243"/>
      <c r="M487" s="243"/>
      <c r="N487" s="243"/>
      <c r="O487" s="243"/>
      <c r="P487" s="243"/>
      <c r="Q487" s="243"/>
    </row>
    <row r="488" spans="2:17">
      <c r="B488" s="243"/>
      <c r="C488" s="243"/>
      <c r="D488" s="243"/>
      <c r="E488" s="243"/>
      <c r="F488" s="243"/>
      <c r="G488" s="243"/>
      <c r="H488" s="243"/>
      <c r="I488" s="243"/>
      <c r="J488" s="243"/>
      <c r="K488" s="243"/>
      <c r="L488" s="243"/>
      <c r="M488" s="243"/>
      <c r="N488" s="243"/>
      <c r="O488" s="243"/>
      <c r="P488" s="243"/>
      <c r="Q488" s="243"/>
    </row>
    <row r="489" spans="2:17">
      <c r="B489" s="243"/>
      <c r="C489" s="243"/>
      <c r="D489" s="243"/>
      <c r="E489" s="243"/>
      <c r="F489" s="243"/>
      <c r="G489" s="243"/>
      <c r="H489" s="243"/>
      <c r="I489" s="243"/>
      <c r="J489" s="243"/>
      <c r="K489" s="243"/>
      <c r="L489" s="243"/>
      <c r="M489" s="243"/>
      <c r="N489" s="243"/>
      <c r="O489" s="243"/>
      <c r="P489" s="243"/>
      <c r="Q489" s="243"/>
    </row>
    <row r="490" spans="2:17">
      <c r="B490" s="243"/>
      <c r="C490" s="243"/>
      <c r="D490" s="243"/>
      <c r="E490" s="243"/>
      <c r="F490" s="243"/>
      <c r="G490" s="243"/>
      <c r="H490" s="243"/>
      <c r="I490" s="243"/>
      <c r="J490" s="243"/>
      <c r="K490" s="243"/>
      <c r="L490" s="243"/>
      <c r="M490" s="243"/>
      <c r="N490" s="243"/>
      <c r="O490" s="243"/>
      <c r="P490" s="243"/>
      <c r="Q490" s="243"/>
    </row>
    <row r="491" spans="2:17">
      <c r="B491" s="243"/>
      <c r="C491" s="243"/>
      <c r="D491" s="243"/>
      <c r="E491" s="243"/>
      <c r="F491" s="243"/>
      <c r="G491" s="243"/>
      <c r="H491" s="243"/>
      <c r="I491" s="243"/>
      <c r="J491" s="243"/>
      <c r="K491" s="243"/>
      <c r="L491" s="243"/>
      <c r="M491" s="243"/>
      <c r="N491" s="243"/>
      <c r="O491" s="243"/>
      <c r="P491" s="243"/>
      <c r="Q491" s="243"/>
    </row>
    <row r="492" spans="2:17">
      <c r="B492" s="243"/>
      <c r="C492" s="243"/>
      <c r="D492" s="243"/>
      <c r="E492" s="243"/>
      <c r="F492" s="243"/>
      <c r="G492" s="243"/>
      <c r="H492" s="243"/>
      <c r="I492" s="243"/>
      <c r="J492" s="243"/>
      <c r="K492" s="243"/>
      <c r="L492" s="243"/>
      <c r="M492" s="243"/>
      <c r="N492" s="243"/>
      <c r="O492" s="243"/>
      <c r="P492" s="243"/>
      <c r="Q492" s="243"/>
    </row>
    <row r="493" spans="2:17">
      <c r="B493" s="243"/>
      <c r="C493" s="243"/>
      <c r="D493" s="243"/>
      <c r="E493" s="243"/>
      <c r="F493" s="243"/>
      <c r="G493" s="243"/>
      <c r="H493" s="243"/>
      <c r="I493" s="243"/>
      <c r="J493" s="243"/>
      <c r="K493" s="243"/>
      <c r="L493" s="243"/>
      <c r="M493" s="243"/>
      <c r="N493" s="243"/>
      <c r="O493" s="243"/>
      <c r="P493" s="243"/>
      <c r="Q493" s="243"/>
    </row>
    <row r="494" spans="2:17">
      <c r="B494" s="243"/>
      <c r="C494" s="243"/>
      <c r="D494" s="243"/>
      <c r="E494" s="243"/>
      <c r="F494" s="243"/>
      <c r="G494" s="243"/>
      <c r="H494" s="243"/>
      <c r="I494" s="243"/>
      <c r="J494" s="243"/>
      <c r="K494" s="243"/>
      <c r="L494" s="243"/>
      <c r="M494" s="243"/>
      <c r="N494" s="243"/>
      <c r="O494" s="243"/>
      <c r="P494" s="243"/>
      <c r="Q494" s="243"/>
    </row>
    <row r="495" spans="2:17">
      <c r="B495" s="243"/>
      <c r="C495" s="243"/>
      <c r="D495" s="243"/>
      <c r="E495" s="243"/>
      <c r="F495" s="243"/>
      <c r="G495" s="243"/>
      <c r="H495" s="243"/>
      <c r="I495" s="243"/>
      <c r="J495" s="243"/>
      <c r="K495" s="243"/>
      <c r="L495" s="243"/>
      <c r="M495" s="243"/>
      <c r="N495" s="243"/>
      <c r="O495" s="243"/>
      <c r="P495" s="243"/>
      <c r="Q495" s="243"/>
    </row>
    <row r="496" spans="2:17">
      <c r="B496" s="243"/>
      <c r="C496" s="243"/>
      <c r="D496" s="243"/>
      <c r="E496" s="243"/>
      <c r="F496" s="243"/>
      <c r="G496" s="243"/>
      <c r="H496" s="243"/>
      <c r="I496" s="243"/>
      <c r="J496" s="243"/>
      <c r="K496" s="243"/>
      <c r="L496" s="243"/>
      <c r="M496" s="243"/>
      <c r="N496" s="243"/>
      <c r="O496" s="243"/>
      <c r="P496" s="243"/>
      <c r="Q496" s="243"/>
    </row>
    <row r="497" spans="2:17">
      <c r="B497" s="243"/>
      <c r="C497" s="243"/>
      <c r="D497" s="243"/>
      <c r="E497" s="243"/>
      <c r="F497" s="243"/>
      <c r="G497" s="243"/>
      <c r="H497" s="243"/>
      <c r="I497" s="243"/>
      <c r="J497" s="243"/>
      <c r="K497" s="243"/>
      <c r="L497" s="243"/>
      <c r="M497" s="243"/>
      <c r="N497" s="243"/>
      <c r="O497" s="243"/>
      <c r="P497" s="243"/>
      <c r="Q497" s="243"/>
    </row>
    <row r="498" spans="2:17">
      <c r="B498" s="243"/>
      <c r="C498" s="243"/>
      <c r="D498" s="243"/>
      <c r="E498" s="243"/>
      <c r="F498" s="243"/>
      <c r="G498" s="243"/>
      <c r="H498" s="243"/>
      <c r="I498" s="243"/>
      <c r="J498" s="243"/>
      <c r="K498" s="243"/>
      <c r="L498" s="243"/>
      <c r="M498" s="243"/>
      <c r="N498" s="243"/>
      <c r="O498" s="243"/>
      <c r="P498" s="243"/>
      <c r="Q498" s="243"/>
    </row>
    <row r="499" spans="2:17">
      <c r="B499" s="243"/>
      <c r="C499" s="243"/>
      <c r="D499" s="243"/>
      <c r="E499" s="243"/>
      <c r="F499" s="243"/>
      <c r="G499" s="243"/>
      <c r="H499" s="243"/>
      <c r="I499" s="243"/>
      <c r="J499" s="243"/>
      <c r="K499" s="243"/>
      <c r="L499" s="243"/>
      <c r="M499" s="243"/>
      <c r="N499" s="243"/>
      <c r="O499" s="243"/>
      <c r="P499" s="243"/>
      <c r="Q499" s="243"/>
    </row>
    <row r="500" spans="2:17">
      <c r="B500" s="243"/>
      <c r="C500" s="243"/>
      <c r="D500" s="243"/>
      <c r="E500" s="243"/>
      <c r="F500" s="243"/>
      <c r="G500" s="243"/>
      <c r="H500" s="243"/>
      <c r="I500" s="243"/>
      <c r="J500" s="243"/>
      <c r="K500" s="243"/>
      <c r="L500" s="243"/>
      <c r="M500" s="243"/>
      <c r="N500" s="243"/>
      <c r="O500" s="243"/>
      <c r="P500" s="243"/>
      <c r="Q500" s="243"/>
    </row>
    <row r="501" spans="2:17">
      <c r="B501" s="243"/>
      <c r="C501" s="243"/>
      <c r="D501" s="243"/>
      <c r="E501" s="243"/>
      <c r="F501" s="243"/>
      <c r="G501" s="243"/>
      <c r="H501" s="243"/>
      <c r="I501" s="243"/>
      <c r="J501" s="243"/>
      <c r="K501" s="243"/>
      <c r="L501" s="243"/>
      <c r="M501" s="243"/>
      <c r="N501" s="243"/>
      <c r="O501" s="243"/>
      <c r="P501" s="243"/>
      <c r="Q501" s="243"/>
    </row>
    <row r="502" spans="2:17">
      <c r="B502" s="243"/>
      <c r="C502" s="243"/>
      <c r="D502" s="243"/>
      <c r="E502" s="243"/>
      <c r="F502" s="243"/>
      <c r="G502" s="243"/>
      <c r="H502" s="243"/>
      <c r="I502" s="243"/>
      <c r="J502" s="243"/>
      <c r="K502" s="243"/>
      <c r="L502" s="243"/>
      <c r="M502" s="243"/>
      <c r="N502" s="243"/>
      <c r="O502" s="243"/>
      <c r="P502" s="243"/>
      <c r="Q502" s="243"/>
    </row>
    <row r="503" spans="2:17">
      <c r="B503" s="243"/>
      <c r="C503" s="243"/>
      <c r="D503" s="243"/>
      <c r="E503" s="243"/>
      <c r="F503" s="243"/>
      <c r="G503" s="243"/>
      <c r="H503" s="243"/>
      <c r="I503" s="243"/>
      <c r="J503" s="243"/>
      <c r="K503" s="243"/>
      <c r="L503" s="243"/>
      <c r="M503" s="243"/>
      <c r="N503" s="243"/>
      <c r="O503" s="243"/>
      <c r="P503" s="243"/>
      <c r="Q503" s="243"/>
    </row>
    <row r="504" spans="2:17">
      <c r="B504" s="243"/>
      <c r="C504" s="243"/>
      <c r="D504" s="243"/>
      <c r="E504" s="243"/>
      <c r="F504" s="243"/>
      <c r="G504" s="243"/>
      <c r="H504" s="243"/>
      <c r="I504" s="243"/>
      <c r="J504" s="243"/>
      <c r="K504" s="243"/>
      <c r="L504" s="243"/>
      <c r="M504" s="243"/>
      <c r="N504" s="243"/>
      <c r="O504" s="243"/>
      <c r="P504" s="243"/>
      <c r="Q504" s="243"/>
    </row>
    <row r="505" spans="2:17">
      <c r="B505" s="243"/>
      <c r="C505" s="243"/>
      <c r="D505" s="243"/>
      <c r="E505" s="243"/>
      <c r="F505" s="243"/>
      <c r="G505" s="243"/>
      <c r="H505" s="243"/>
      <c r="I505" s="243"/>
      <c r="J505" s="243"/>
      <c r="K505" s="243"/>
      <c r="L505" s="243"/>
      <c r="M505" s="243"/>
      <c r="N505" s="243"/>
      <c r="O505" s="243"/>
      <c r="P505" s="243"/>
      <c r="Q505" s="243"/>
    </row>
    <row r="506" spans="2:17">
      <c r="B506" s="243"/>
      <c r="C506" s="243"/>
      <c r="D506" s="243"/>
      <c r="E506" s="243"/>
      <c r="F506" s="243"/>
      <c r="G506" s="243"/>
      <c r="H506" s="243"/>
      <c r="I506" s="243"/>
      <c r="J506" s="243"/>
      <c r="K506" s="243"/>
      <c r="L506" s="243"/>
      <c r="M506" s="243"/>
      <c r="N506" s="243"/>
      <c r="O506" s="243"/>
      <c r="P506" s="243"/>
      <c r="Q506" s="243"/>
    </row>
    <row r="507" spans="2:17">
      <c r="B507" s="243"/>
      <c r="C507" s="243"/>
      <c r="D507" s="243"/>
      <c r="E507" s="243"/>
      <c r="F507" s="243"/>
      <c r="G507" s="243"/>
      <c r="H507" s="243"/>
      <c r="I507" s="243"/>
      <c r="J507" s="243"/>
      <c r="K507" s="243"/>
      <c r="L507" s="243"/>
      <c r="M507" s="243"/>
      <c r="N507" s="243"/>
      <c r="O507" s="243"/>
      <c r="P507" s="243"/>
      <c r="Q507" s="243"/>
    </row>
    <row r="508" spans="2:17">
      <c r="B508" s="243"/>
      <c r="C508" s="243"/>
      <c r="D508" s="243"/>
      <c r="E508" s="243"/>
      <c r="F508" s="243"/>
      <c r="G508" s="243"/>
      <c r="H508" s="243"/>
      <c r="I508" s="243"/>
      <c r="J508" s="243"/>
      <c r="K508" s="243"/>
      <c r="L508" s="243"/>
      <c r="M508" s="243"/>
      <c r="N508" s="243"/>
      <c r="O508" s="243"/>
      <c r="P508" s="243"/>
      <c r="Q508" s="243"/>
    </row>
    <row r="509" spans="2:17">
      <c r="B509" s="243"/>
      <c r="C509" s="243"/>
      <c r="D509" s="243"/>
      <c r="E509" s="243"/>
      <c r="F509" s="243"/>
      <c r="G509" s="243"/>
      <c r="H509" s="243"/>
      <c r="I509" s="243"/>
      <c r="J509" s="243"/>
      <c r="K509" s="243"/>
      <c r="L509" s="243"/>
      <c r="M509" s="243"/>
      <c r="N509" s="243"/>
      <c r="O509" s="243"/>
      <c r="P509" s="243"/>
      <c r="Q509" s="243"/>
    </row>
    <row r="510" spans="2:17">
      <c r="B510" s="243"/>
      <c r="C510" s="243"/>
      <c r="D510" s="243"/>
      <c r="E510" s="243"/>
      <c r="F510" s="243"/>
      <c r="G510" s="243"/>
      <c r="H510" s="243"/>
      <c r="I510" s="243"/>
      <c r="J510" s="243"/>
      <c r="K510" s="243"/>
      <c r="L510" s="243"/>
      <c r="M510" s="243"/>
      <c r="N510" s="243"/>
      <c r="O510" s="243"/>
      <c r="P510" s="243"/>
      <c r="Q510" s="243"/>
    </row>
    <row r="511" spans="2:17">
      <c r="B511" s="243"/>
      <c r="C511" s="243"/>
      <c r="D511" s="243"/>
      <c r="E511" s="243"/>
      <c r="F511" s="243"/>
      <c r="G511" s="243"/>
      <c r="H511" s="243"/>
      <c r="I511" s="243"/>
      <c r="J511" s="243"/>
      <c r="K511" s="243"/>
      <c r="L511" s="243"/>
      <c r="M511" s="243"/>
      <c r="N511" s="243"/>
      <c r="O511" s="243"/>
      <c r="P511" s="243"/>
      <c r="Q511" s="243"/>
    </row>
    <row r="512" spans="2:17">
      <c r="B512" s="243"/>
      <c r="C512" s="243"/>
      <c r="D512" s="243"/>
      <c r="E512" s="243"/>
      <c r="F512" s="243"/>
      <c r="G512" s="243"/>
      <c r="H512" s="243"/>
      <c r="I512" s="243"/>
      <c r="J512" s="243"/>
      <c r="K512" s="243"/>
      <c r="L512" s="243"/>
      <c r="M512" s="243"/>
      <c r="N512" s="243"/>
      <c r="O512" s="243"/>
      <c r="P512" s="243"/>
      <c r="Q512" s="243"/>
    </row>
    <row r="513" spans="2:17">
      <c r="B513" s="243"/>
      <c r="C513" s="243"/>
      <c r="D513" s="243"/>
      <c r="E513" s="243"/>
      <c r="F513" s="243"/>
      <c r="G513" s="243"/>
      <c r="H513" s="243"/>
      <c r="I513" s="243"/>
      <c r="J513" s="243"/>
      <c r="K513" s="243"/>
      <c r="L513" s="243"/>
      <c r="M513" s="243"/>
      <c r="N513" s="243"/>
      <c r="O513" s="243"/>
      <c r="P513" s="243"/>
      <c r="Q513" s="243"/>
    </row>
    <row r="514" spans="2:17">
      <c r="B514" s="243"/>
      <c r="C514" s="243"/>
      <c r="D514" s="243"/>
      <c r="E514" s="243"/>
      <c r="F514" s="243"/>
      <c r="G514" s="243"/>
      <c r="H514" s="243"/>
      <c r="I514" s="243"/>
      <c r="J514" s="243"/>
      <c r="K514" s="243"/>
      <c r="L514" s="243"/>
      <c r="M514" s="243"/>
      <c r="N514" s="243"/>
      <c r="O514" s="243"/>
      <c r="P514" s="243"/>
      <c r="Q514" s="243"/>
    </row>
    <row r="515" spans="2:17">
      <c r="B515" s="243"/>
      <c r="C515" s="243"/>
      <c r="D515" s="243"/>
      <c r="E515" s="243"/>
      <c r="F515" s="243"/>
      <c r="G515" s="243"/>
      <c r="H515" s="243"/>
      <c r="I515" s="243"/>
      <c r="J515" s="243"/>
      <c r="K515" s="243"/>
      <c r="L515" s="243"/>
      <c r="M515" s="243"/>
      <c r="N515" s="243"/>
      <c r="O515" s="243"/>
      <c r="P515" s="243"/>
      <c r="Q515" s="243"/>
    </row>
    <row r="516" spans="2:17">
      <c r="B516" s="243"/>
      <c r="C516" s="243"/>
      <c r="D516" s="243"/>
      <c r="E516" s="243"/>
      <c r="F516" s="243"/>
      <c r="G516" s="243"/>
      <c r="H516" s="243"/>
      <c r="I516" s="243"/>
      <c r="J516" s="243"/>
      <c r="K516" s="243"/>
      <c r="L516" s="243"/>
      <c r="M516" s="243"/>
      <c r="N516" s="243"/>
      <c r="O516" s="243"/>
      <c r="P516" s="243"/>
      <c r="Q516" s="243"/>
    </row>
    <row r="517" spans="2:17">
      <c r="B517" s="243"/>
      <c r="C517" s="243"/>
      <c r="D517" s="243"/>
      <c r="E517" s="243"/>
      <c r="F517" s="243"/>
      <c r="G517" s="243"/>
      <c r="H517" s="243"/>
      <c r="I517" s="243"/>
      <c r="J517" s="243"/>
      <c r="K517" s="243"/>
      <c r="L517" s="243"/>
      <c r="M517" s="243"/>
      <c r="N517" s="243"/>
      <c r="O517" s="243"/>
      <c r="P517" s="243"/>
      <c r="Q517" s="243"/>
    </row>
    <row r="518" spans="2:17">
      <c r="B518" s="243"/>
      <c r="C518" s="243"/>
      <c r="D518" s="243"/>
      <c r="E518" s="243"/>
      <c r="F518" s="243"/>
      <c r="G518" s="243"/>
      <c r="H518" s="243"/>
      <c r="I518" s="243"/>
      <c r="J518" s="243"/>
      <c r="K518" s="243"/>
      <c r="L518" s="243"/>
      <c r="M518" s="243"/>
      <c r="N518" s="243"/>
      <c r="O518" s="243"/>
      <c r="P518" s="243"/>
      <c r="Q518" s="243"/>
    </row>
    <row r="519" spans="2:17">
      <c r="B519" s="243"/>
      <c r="C519" s="243"/>
      <c r="D519" s="243"/>
      <c r="E519" s="243"/>
      <c r="F519" s="243"/>
      <c r="G519" s="243"/>
      <c r="H519" s="243"/>
      <c r="I519" s="243"/>
      <c r="J519" s="243"/>
      <c r="K519" s="243"/>
      <c r="L519" s="243"/>
      <c r="M519" s="243"/>
      <c r="N519" s="243"/>
      <c r="O519" s="243"/>
      <c r="P519" s="243"/>
      <c r="Q519" s="243"/>
    </row>
    <row r="520" spans="2:17">
      <c r="B520" s="243"/>
      <c r="C520" s="243"/>
      <c r="D520" s="243"/>
      <c r="E520" s="243"/>
      <c r="F520" s="243"/>
      <c r="G520" s="243"/>
      <c r="H520" s="243"/>
      <c r="I520" s="243"/>
      <c r="J520" s="243"/>
      <c r="K520" s="243"/>
      <c r="L520" s="243"/>
      <c r="M520" s="243"/>
      <c r="N520" s="243"/>
      <c r="O520" s="243"/>
      <c r="P520" s="243"/>
      <c r="Q520" s="243"/>
    </row>
    <row r="521" spans="2:17">
      <c r="B521" s="243"/>
      <c r="C521" s="243"/>
      <c r="D521" s="243"/>
      <c r="E521" s="243"/>
      <c r="F521" s="243"/>
      <c r="G521" s="243"/>
      <c r="H521" s="243"/>
      <c r="I521" s="243"/>
      <c r="J521" s="243"/>
      <c r="K521" s="243"/>
      <c r="L521" s="243"/>
      <c r="M521" s="243"/>
      <c r="N521" s="243"/>
      <c r="O521" s="243"/>
      <c r="P521" s="243"/>
      <c r="Q521" s="243"/>
    </row>
    <row r="522" spans="2:17">
      <c r="B522" s="243"/>
      <c r="C522" s="243"/>
      <c r="D522" s="243"/>
      <c r="E522" s="243"/>
      <c r="F522" s="243"/>
      <c r="G522" s="243"/>
      <c r="H522" s="243"/>
      <c r="I522" s="243"/>
      <c r="J522" s="243"/>
      <c r="K522" s="243"/>
      <c r="L522" s="243"/>
      <c r="M522" s="243"/>
      <c r="N522" s="243"/>
      <c r="O522" s="243"/>
      <c r="P522" s="243"/>
      <c r="Q522" s="243"/>
    </row>
    <row r="523" spans="2:17">
      <c r="B523" s="243"/>
      <c r="C523" s="243"/>
      <c r="D523" s="243"/>
      <c r="E523" s="243"/>
      <c r="F523" s="243"/>
      <c r="G523" s="243"/>
      <c r="H523" s="243"/>
      <c r="I523" s="243"/>
      <c r="J523" s="243"/>
      <c r="K523" s="243"/>
      <c r="L523" s="243"/>
      <c r="M523" s="243"/>
      <c r="N523" s="243"/>
      <c r="O523" s="243"/>
      <c r="P523" s="243"/>
      <c r="Q523" s="243"/>
    </row>
    <row r="524" spans="2:17">
      <c r="B524" s="243"/>
      <c r="C524" s="243"/>
      <c r="D524" s="243"/>
      <c r="E524" s="243"/>
      <c r="F524" s="243"/>
      <c r="G524" s="243"/>
      <c r="H524" s="243"/>
      <c r="I524" s="243"/>
      <c r="J524" s="243"/>
      <c r="K524" s="243"/>
      <c r="L524" s="243"/>
      <c r="M524" s="243"/>
      <c r="N524" s="243"/>
      <c r="O524" s="243"/>
      <c r="P524" s="243"/>
      <c r="Q524" s="243"/>
    </row>
    <row r="525" spans="2:17">
      <c r="B525" s="243"/>
      <c r="C525" s="243"/>
      <c r="D525" s="243"/>
      <c r="E525" s="243"/>
      <c r="F525" s="243"/>
      <c r="G525" s="243"/>
      <c r="H525" s="243"/>
      <c r="I525" s="243"/>
      <c r="J525" s="243"/>
      <c r="K525" s="243"/>
      <c r="L525" s="243"/>
      <c r="M525" s="243"/>
      <c r="N525" s="243"/>
      <c r="O525" s="243"/>
      <c r="P525" s="243"/>
      <c r="Q525" s="243"/>
    </row>
    <row r="526" spans="2:17">
      <c r="B526" s="243"/>
      <c r="C526" s="243"/>
      <c r="D526" s="243"/>
      <c r="E526" s="243"/>
      <c r="F526" s="243"/>
      <c r="G526" s="243"/>
      <c r="H526" s="243"/>
      <c r="I526" s="243"/>
      <c r="J526" s="243"/>
      <c r="K526" s="243"/>
      <c r="L526" s="243"/>
      <c r="M526" s="243"/>
      <c r="N526" s="243"/>
      <c r="O526" s="243"/>
      <c r="P526" s="243"/>
      <c r="Q526" s="243"/>
    </row>
    <row r="527" spans="2:17">
      <c r="B527" s="243"/>
      <c r="C527" s="243"/>
      <c r="D527" s="243"/>
      <c r="E527" s="243"/>
      <c r="F527" s="243"/>
      <c r="G527" s="243"/>
      <c r="H527" s="243"/>
      <c r="I527" s="243"/>
      <c r="J527" s="243"/>
      <c r="K527" s="243"/>
      <c r="L527" s="243"/>
      <c r="M527" s="243"/>
      <c r="N527" s="243"/>
      <c r="O527" s="243"/>
      <c r="P527" s="243"/>
      <c r="Q527" s="243"/>
    </row>
    <row r="528" spans="2:17">
      <c r="B528" s="243"/>
      <c r="C528" s="243"/>
      <c r="D528" s="243"/>
      <c r="E528" s="243"/>
      <c r="F528" s="243"/>
      <c r="G528" s="243"/>
      <c r="H528" s="243"/>
      <c r="I528" s="243"/>
      <c r="J528" s="243"/>
      <c r="K528" s="243"/>
      <c r="L528" s="243"/>
      <c r="M528" s="243"/>
      <c r="N528" s="243"/>
      <c r="O528" s="243"/>
      <c r="P528" s="243"/>
      <c r="Q528" s="243"/>
    </row>
    <row r="529" spans="2:17">
      <c r="B529" s="243"/>
      <c r="C529" s="243"/>
      <c r="D529" s="243"/>
      <c r="E529" s="243"/>
      <c r="F529" s="243"/>
      <c r="G529" s="243"/>
      <c r="H529" s="243"/>
      <c r="I529" s="243"/>
      <c r="J529" s="243"/>
      <c r="K529" s="243"/>
      <c r="L529" s="243"/>
      <c r="M529" s="243"/>
      <c r="N529" s="243"/>
      <c r="O529" s="243"/>
      <c r="P529" s="243"/>
      <c r="Q529" s="243"/>
    </row>
    <row r="530" spans="2:17">
      <c r="B530" s="243"/>
      <c r="C530" s="243"/>
      <c r="D530" s="243"/>
      <c r="E530" s="243"/>
      <c r="F530" s="243"/>
      <c r="G530" s="243"/>
      <c r="H530" s="243"/>
      <c r="I530" s="243"/>
      <c r="J530" s="243"/>
      <c r="K530" s="243"/>
      <c r="L530" s="243"/>
      <c r="M530" s="243"/>
      <c r="N530" s="243"/>
      <c r="O530" s="243"/>
      <c r="P530" s="243"/>
      <c r="Q530" s="243"/>
    </row>
    <row r="531" spans="2:17">
      <c r="B531" s="243"/>
      <c r="C531" s="243"/>
      <c r="D531" s="243"/>
      <c r="E531" s="243"/>
      <c r="F531" s="243"/>
      <c r="G531" s="243"/>
      <c r="H531" s="243"/>
      <c r="I531" s="243"/>
      <c r="J531" s="243"/>
      <c r="K531" s="243"/>
      <c r="L531" s="243"/>
      <c r="M531" s="243"/>
      <c r="N531" s="243"/>
      <c r="O531" s="243"/>
      <c r="P531" s="243"/>
      <c r="Q531" s="243"/>
    </row>
    <row r="532" spans="2:17">
      <c r="B532" s="243"/>
      <c r="C532" s="243"/>
      <c r="D532" s="243"/>
      <c r="E532" s="243"/>
      <c r="F532" s="243"/>
      <c r="G532" s="243"/>
      <c r="H532" s="243"/>
      <c r="I532" s="243"/>
      <c r="J532" s="243"/>
      <c r="K532" s="243"/>
      <c r="L532" s="243"/>
      <c r="M532" s="243"/>
      <c r="N532" s="243"/>
      <c r="O532" s="243"/>
      <c r="P532" s="243"/>
      <c r="Q532" s="243"/>
    </row>
    <row r="533" spans="2:17">
      <c r="B533" s="243"/>
      <c r="C533" s="243"/>
      <c r="D533" s="243"/>
      <c r="E533" s="243"/>
      <c r="F533" s="243"/>
      <c r="G533" s="243"/>
      <c r="H533" s="243"/>
      <c r="I533" s="243"/>
      <c r="J533" s="243"/>
      <c r="K533" s="243"/>
      <c r="L533" s="243"/>
      <c r="M533" s="243"/>
      <c r="N533" s="243"/>
      <c r="O533" s="243"/>
      <c r="P533" s="243"/>
      <c r="Q533" s="243"/>
    </row>
    <row r="534" spans="2:17">
      <c r="B534" s="243"/>
      <c r="C534" s="243"/>
      <c r="D534" s="243"/>
      <c r="E534" s="243"/>
      <c r="F534" s="243"/>
      <c r="G534" s="243"/>
      <c r="H534" s="243"/>
      <c r="I534" s="243"/>
      <c r="J534" s="243"/>
      <c r="K534" s="243"/>
      <c r="L534" s="243"/>
      <c r="M534" s="243"/>
      <c r="N534" s="243"/>
      <c r="O534" s="243"/>
      <c r="P534" s="243"/>
      <c r="Q534" s="243"/>
    </row>
    <row r="535" spans="2:17">
      <c r="B535" s="243"/>
      <c r="C535" s="243"/>
      <c r="D535" s="243"/>
      <c r="E535" s="243"/>
      <c r="F535" s="243"/>
      <c r="G535" s="243"/>
      <c r="H535" s="243"/>
      <c r="I535" s="243"/>
      <c r="J535" s="243"/>
      <c r="K535" s="243"/>
      <c r="L535" s="243"/>
      <c r="M535" s="243"/>
      <c r="N535" s="243"/>
      <c r="O535" s="243"/>
      <c r="P535" s="243"/>
      <c r="Q535" s="243"/>
    </row>
    <row r="536" spans="2:17">
      <c r="B536" s="243"/>
      <c r="C536" s="243"/>
      <c r="D536" s="243"/>
      <c r="E536" s="243"/>
      <c r="F536" s="243"/>
      <c r="G536" s="243"/>
      <c r="H536" s="243"/>
      <c r="I536" s="243"/>
      <c r="J536" s="243"/>
      <c r="K536" s="243"/>
      <c r="L536" s="243"/>
      <c r="M536" s="243"/>
      <c r="N536" s="243"/>
      <c r="O536" s="243"/>
      <c r="P536" s="243"/>
      <c r="Q536" s="243"/>
    </row>
    <row r="537" spans="2:17">
      <c r="B537" s="243"/>
      <c r="C537" s="243"/>
      <c r="D537" s="243"/>
      <c r="E537" s="243"/>
      <c r="F537" s="243"/>
      <c r="G537" s="243"/>
      <c r="H537" s="243"/>
      <c r="I537" s="243"/>
      <c r="J537" s="243"/>
      <c r="K537" s="243"/>
      <c r="L537" s="243"/>
      <c r="M537" s="243"/>
      <c r="N537" s="243"/>
      <c r="O537" s="243"/>
      <c r="P537" s="243"/>
      <c r="Q537" s="243"/>
    </row>
    <row r="538" spans="2:17">
      <c r="B538" s="243"/>
      <c r="C538" s="243"/>
      <c r="D538" s="243"/>
      <c r="E538" s="243"/>
      <c r="F538" s="243"/>
      <c r="G538" s="243"/>
      <c r="H538" s="243"/>
      <c r="I538" s="243"/>
      <c r="J538" s="243"/>
      <c r="K538" s="243"/>
      <c r="L538" s="243"/>
      <c r="M538" s="243"/>
      <c r="N538" s="243"/>
      <c r="O538" s="243"/>
      <c r="P538" s="243"/>
      <c r="Q538" s="243"/>
    </row>
    <row r="539" spans="2:17">
      <c r="B539" s="243"/>
      <c r="C539" s="243"/>
      <c r="D539" s="243"/>
      <c r="E539" s="243"/>
      <c r="F539" s="243"/>
      <c r="G539" s="243"/>
      <c r="H539" s="243"/>
      <c r="I539" s="243"/>
      <c r="J539" s="243"/>
      <c r="K539" s="243"/>
      <c r="L539" s="243"/>
      <c r="M539" s="243"/>
      <c r="N539" s="243"/>
      <c r="O539" s="243"/>
      <c r="P539" s="243"/>
      <c r="Q539" s="243"/>
    </row>
    <row r="540" spans="2:17">
      <c r="B540" s="243"/>
      <c r="C540" s="243"/>
      <c r="D540" s="243"/>
      <c r="E540" s="243"/>
      <c r="F540" s="243"/>
      <c r="G540" s="243"/>
      <c r="H540" s="243"/>
      <c r="I540" s="243"/>
      <c r="J540" s="243"/>
      <c r="K540" s="243"/>
      <c r="L540" s="243"/>
      <c r="M540" s="243"/>
      <c r="N540" s="243"/>
      <c r="O540" s="243"/>
      <c r="P540" s="243"/>
      <c r="Q540" s="243"/>
    </row>
    <row r="541" spans="2:17">
      <c r="B541" s="243"/>
      <c r="C541" s="243"/>
      <c r="D541" s="243"/>
      <c r="E541" s="243"/>
      <c r="F541" s="243"/>
      <c r="G541" s="243"/>
      <c r="H541" s="243"/>
      <c r="I541" s="243"/>
      <c r="J541" s="243"/>
      <c r="K541" s="243"/>
      <c r="L541" s="243"/>
      <c r="M541" s="243"/>
      <c r="N541" s="243"/>
      <c r="O541" s="243"/>
      <c r="P541" s="243"/>
      <c r="Q541" s="243"/>
    </row>
    <row r="542" spans="2:17">
      <c r="B542" s="243"/>
      <c r="C542" s="243"/>
      <c r="D542" s="243"/>
      <c r="E542" s="243"/>
      <c r="F542" s="243"/>
      <c r="G542" s="243"/>
      <c r="H542" s="243"/>
      <c r="I542" s="243"/>
      <c r="J542" s="243"/>
      <c r="K542" s="243"/>
      <c r="L542" s="243"/>
      <c r="M542" s="243"/>
      <c r="N542" s="243"/>
      <c r="O542" s="243"/>
      <c r="P542" s="243"/>
      <c r="Q542" s="243"/>
    </row>
    <row r="543" spans="2:17">
      <c r="B543" s="243"/>
      <c r="C543" s="243"/>
      <c r="D543" s="243"/>
      <c r="E543" s="243"/>
      <c r="F543" s="243"/>
      <c r="G543" s="243"/>
      <c r="H543" s="243"/>
      <c r="I543" s="243"/>
      <c r="J543" s="243"/>
      <c r="K543" s="243"/>
      <c r="L543" s="243"/>
      <c r="M543" s="243"/>
      <c r="N543" s="243"/>
      <c r="O543" s="243"/>
      <c r="P543" s="243"/>
      <c r="Q543" s="243"/>
    </row>
    <row r="544" spans="2:17">
      <c r="B544" s="243"/>
      <c r="C544" s="243"/>
      <c r="D544" s="243"/>
      <c r="E544" s="243"/>
      <c r="F544" s="243"/>
      <c r="G544" s="243"/>
      <c r="H544" s="243"/>
      <c r="I544" s="243"/>
      <c r="J544" s="243"/>
      <c r="K544" s="243"/>
      <c r="L544" s="243"/>
      <c r="M544" s="243"/>
      <c r="N544" s="243"/>
      <c r="O544" s="243"/>
      <c r="P544" s="243"/>
      <c r="Q544" s="243"/>
    </row>
    <row r="545" spans="2:17">
      <c r="B545" s="243"/>
      <c r="C545" s="243"/>
      <c r="D545" s="243"/>
      <c r="E545" s="243"/>
      <c r="F545" s="243"/>
      <c r="G545" s="243"/>
      <c r="H545" s="243"/>
      <c r="I545" s="243"/>
      <c r="J545" s="243"/>
      <c r="K545" s="243"/>
      <c r="L545" s="243"/>
      <c r="M545" s="243"/>
      <c r="N545" s="243"/>
      <c r="O545" s="243"/>
      <c r="P545" s="243"/>
      <c r="Q545" s="243"/>
    </row>
    <row r="546" spans="2:17">
      <c r="B546" s="243"/>
      <c r="C546" s="243"/>
      <c r="D546" s="243"/>
      <c r="E546" s="243"/>
      <c r="F546" s="243"/>
      <c r="G546" s="243"/>
      <c r="H546" s="243"/>
      <c r="I546" s="243"/>
      <c r="J546" s="243"/>
      <c r="K546" s="243"/>
      <c r="L546" s="243"/>
      <c r="M546" s="243"/>
      <c r="N546" s="243"/>
      <c r="O546" s="243"/>
      <c r="P546" s="243"/>
      <c r="Q546" s="243"/>
    </row>
    <row r="547" spans="2:17">
      <c r="B547" s="243"/>
      <c r="C547" s="243"/>
      <c r="D547" s="243"/>
      <c r="E547" s="243"/>
      <c r="F547" s="243"/>
      <c r="G547" s="243"/>
      <c r="H547" s="243"/>
      <c r="I547" s="243"/>
      <c r="J547" s="243"/>
      <c r="K547" s="243"/>
      <c r="L547" s="243"/>
      <c r="M547" s="243"/>
      <c r="N547" s="243"/>
      <c r="O547" s="243"/>
      <c r="P547" s="243"/>
      <c r="Q547" s="243"/>
    </row>
    <row r="548" spans="2:17">
      <c r="B548" s="243"/>
      <c r="C548" s="243"/>
      <c r="D548" s="243"/>
      <c r="E548" s="243"/>
      <c r="F548" s="243"/>
      <c r="G548" s="243"/>
      <c r="H548" s="243"/>
      <c r="I548" s="243"/>
      <c r="J548" s="243"/>
      <c r="K548" s="243"/>
      <c r="L548" s="243"/>
      <c r="M548" s="243"/>
      <c r="N548" s="243"/>
      <c r="O548" s="243"/>
      <c r="P548" s="243"/>
      <c r="Q548" s="243"/>
    </row>
    <row r="549" spans="2:17">
      <c r="B549" s="243"/>
      <c r="C549" s="243"/>
      <c r="D549" s="243"/>
      <c r="E549" s="243"/>
      <c r="F549" s="243"/>
      <c r="G549" s="243"/>
      <c r="H549" s="243"/>
      <c r="I549" s="243"/>
      <c r="J549" s="243"/>
      <c r="K549" s="243"/>
      <c r="L549" s="243"/>
      <c r="M549" s="243"/>
      <c r="N549" s="243"/>
      <c r="O549" s="243"/>
      <c r="P549" s="243"/>
      <c r="Q549" s="243"/>
    </row>
    <row r="550" spans="2:17">
      <c r="B550" s="243"/>
      <c r="C550" s="243"/>
      <c r="D550" s="243"/>
      <c r="E550" s="243"/>
      <c r="F550" s="243"/>
      <c r="G550" s="243"/>
      <c r="H550" s="243"/>
      <c r="I550" s="243"/>
      <c r="J550" s="243"/>
      <c r="K550" s="243"/>
      <c r="L550" s="243"/>
      <c r="M550" s="243"/>
      <c r="N550" s="243"/>
      <c r="O550" s="243"/>
      <c r="P550" s="243"/>
      <c r="Q550" s="243"/>
    </row>
    <row r="551" spans="2:17">
      <c r="B551" s="243"/>
      <c r="C551" s="243"/>
      <c r="D551" s="243"/>
      <c r="E551" s="243"/>
      <c r="F551" s="243"/>
      <c r="G551" s="243"/>
      <c r="H551" s="243"/>
      <c r="I551" s="243"/>
      <c r="J551" s="243"/>
      <c r="K551" s="243"/>
      <c r="L551" s="243"/>
      <c r="M551" s="243"/>
      <c r="N551" s="243"/>
      <c r="O551" s="243"/>
      <c r="P551" s="243"/>
      <c r="Q551" s="243"/>
    </row>
    <row r="552" spans="2:17">
      <c r="B552" s="243"/>
      <c r="C552" s="243"/>
      <c r="D552" s="243"/>
      <c r="E552" s="243"/>
      <c r="F552" s="243"/>
      <c r="G552" s="243"/>
      <c r="H552" s="243"/>
      <c r="I552" s="243"/>
      <c r="J552" s="243"/>
      <c r="K552" s="243"/>
      <c r="L552" s="243"/>
      <c r="M552" s="243"/>
      <c r="N552" s="243"/>
      <c r="O552" s="243"/>
      <c r="P552" s="243"/>
      <c r="Q552" s="243"/>
    </row>
    <row r="553" spans="2:17">
      <c r="B553" s="243"/>
      <c r="C553" s="243"/>
      <c r="D553" s="243"/>
      <c r="E553" s="243"/>
      <c r="F553" s="243"/>
      <c r="G553" s="243"/>
      <c r="H553" s="243"/>
      <c r="I553" s="243"/>
      <c r="J553" s="243"/>
      <c r="K553" s="243"/>
      <c r="L553" s="243"/>
      <c r="M553" s="243"/>
      <c r="N553" s="243"/>
      <c r="O553" s="243"/>
      <c r="P553" s="243"/>
      <c r="Q553" s="243"/>
    </row>
    <row r="554" spans="2:17">
      <c r="B554" s="243"/>
      <c r="C554" s="243"/>
      <c r="D554" s="243"/>
      <c r="E554" s="243"/>
      <c r="F554" s="243"/>
      <c r="G554" s="243"/>
      <c r="H554" s="243"/>
      <c r="I554" s="243"/>
      <c r="J554" s="243"/>
      <c r="K554" s="243"/>
      <c r="L554" s="243"/>
      <c r="M554" s="243"/>
      <c r="N554" s="243"/>
      <c r="O554" s="243"/>
      <c r="P554" s="243"/>
      <c r="Q554" s="243"/>
    </row>
    <row r="555" spans="2:17">
      <c r="B555" s="243"/>
      <c r="C555" s="243"/>
      <c r="D555" s="243"/>
      <c r="E555" s="243"/>
      <c r="F555" s="243"/>
      <c r="G555" s="243"/>
      <c r="H555" s="243"/>
      <c r="I555" s="243"/>
      <c r="J555" s="243"/>
      <c r="K555" s="243"/>
      <c r="L555" s="243"/>
      <c r="M555" s="243"/>
      <c r="N555" s="243"/>
      <c r="O555" s="243"/>
      <c r="P555" s="243"/>
      <c r="Q555" s="243"/>
    </row>
    <row r="556" spans="2:17">
      <c r="B556" s="243"/>
      <c r="C556" s="243"/>
      <c r="D556" s="243"/>
      <c r="E556" s="243"/>
      <c r="F556" s="243"/>
      <c r="G556" s="243"/>
      <c r="H556" s="243"/>
      <c r="I556" s="243"/>
      <c r="J556" s="243"/>
      <c r="K556" s="243"/>
      <c r="L556" s="243"/>
      <c r="M556" s="243"/>
      <c r="N556" s="243"/>
      <c r="O556" s="243"/>
      <c r="P556" s="243"/>
      <c r="Q556" s="243"/>
    </row>
    <row r="557" spans="2:17">
      <c r="B557" s="243"/>
      <c r="C557" s="243"/>
      <c r="D557" s="243"/>
      <c r="E557" s="243"/>
      <c r="F557" s="243"/>
      <c r="G557" s="243"/>
      <c r="H557" s="243"/>
      <c r="I557" s="243"/>
      <c r="J557" s="243"/>
      <c r="K557" s="243"/>
      <c r="L557" s="243"/>
      <c r="M557" s="243"/>
      <c r="N557" s="243"/>
      <c r="O557" s="243"/>
      <c r="P557" s="243"/>
      <c r="Q557" s="243"/>
    </row>
    <row r="558" spans="2:17">
      <c r="B558" s="243"/>
      <c r="C558" s="243"/>
      <c r="D558" s="243"/>
      <c r="E558" s="243"/>
      <c r="F558" s="243"/>
      <c r="G558" s="243"/>
      <c r="H558" s="243"/>
      <c r="I558" s="243"/>
      <c r="J558" s="243"/>
      <c r="K558" s="243"/>
      <c r="L558" s="243"/>
      <c r="M558" s="243"/>
      <c r="N558" s="243"/>
      <c r="O558" s="243"/>
      <c r="P558" s="243"/>
      <c r="Q558" s="243"/>
    </row>
    <row r="559" spans="2:17">
      <c r="B559" s="243"/>
      <c r="C559" s="243"/>
      <c r="D559" s="243"/>
      <c r="E559" s="243"/>
      <c r="F559" s="243"/>
      <c r="G559" s="243"/>
      <c r="H559" s="243"/>
      <c r="I559" s="243"/>
      <c r="J559" s="243"/>
      <c r="K559" s="243"/>
      <c r="L559" s="243"/>
      <c r="M559" s="243"/>
      <c r="N559" s="243"/>
      <c r="O559" s="243"/>
      <c r="P559" s="243"/>
      <c r="Q559" s="243"/>
    </row>
    <row r="560" spans="2:17">
      <c r="B560" s="243"/>
      <c r="C560" s="243"/>
      <c r="D560" s="243"/>
      <c r="E560" s="243"/>
      <c r="F560" s="243"/>
      <c r="G560" s="243"/>
      <c r="H560" s="243"/>
      <c r="I560" s="243"/>
      <c r="J560" s="243"/>
      <c r="K560" s="243"/>
      <c r="L560" s="243"/>
      <c r="M560" s="243"/>
      <c r="N560" s="243"/>
      <c r="O560" s="243"/>
      <c r="P560" s="243"/>
      <c r="Q560" s="243"/>
    </row>
    <row r="561" spans="2:17">
      <c r="B561" s="243"/>
      <c r="C561" s="243"/>
      <c r="D561" s="243"/>
      <c r="E561" s="243"/>
      <c r="F561" s="243"/>
      <c r="G561" s="243"/>
      <c r="H561" s="243"/>
      <c r="I561" s="243"/>
      <c r="J561" s="243"/>
      <c r="K561" s="243"/>
      <c r="L561" s="243"/>
      <c r="M561" s="243"/>
      <c r="N561" s="243"/>
      <c r="O561" s="243"/>
      <c r="P561" s="243"/>
      <c r="Q561" s="243"/>
    </row>
    <row r="562" spans="2:17">
      <c r="B562" s="243"/>
      <c r="C562" s="243"/>
      <c r="D562" s="243"/>
      <c r="E562" s="243"/>
      <c r="F562" s="243"/>
      <c r="G562" s="243"/>
      <c r="H562" s="243"/>
      <c r="I562" s="243"/>
      <c r="J562" s="243"/>
      <c r="K562" s="243"/>
      <c r="L562" s="243"/>
      <c r="M562" s="243"/>
      <c r="N562" s="243"/>
      <c r="O562" s="243"/>
      <c r="P562" s="243"/>
      <c r="Q562" s="243"/>
    </row>
    <row r="563" spans="2:17">
      <c r="B563" s="243"/>
      <c r="C563" s="243"/>
      <c r="D563" s="243"/>
      <c r="E563" s="243"/>
      <c r="F563" s="243"/>
      <c r="G563" s="243"/>
      <c r="H563" s="243"/>
      <c r="I563" s="243"/>
      <c r="J563" s="243"/>
      <c r="K563" s="243"/>
      <c r="L563" s="243"/>
      <c r="M563" s="243"/>
      <c r="N563" s="243"/>
      <c r="O563" s="243"/>
      <c r="P563" s="243"/>
      <c r="Q563" s="243"/>
    </row>
    <row r="564" spans="2:17">
      <c r="B564" s="243"/>
      <c r="C564" s="243"/>
      <c r="D564" s="243"/>
      <c r="E564" s="243"/>
      <c r="F564" s="243"/>
      <c r="G564" s="243"/>
      <c r="H564" s="243"/>
      <c r="I564" s="243"/>
      <c r="J564" s="243"/>
      <c r="K564" s="243"/>
      <c r="L564" s="243"/>
      <c r="M564" s="243"/>
      <c r="N564" s="243"/>
      <c r="O564" s="243"/>
      <c r="P564" s="243"/>
      <c r="Q564" s="243"/>
    </row>
    <row r="565" spans="2:17">
      <c r="B565" s="243"/>
      <c r="C565" s="243"/>
      <c r="D565" s="243"/>
      <c r="E565" s="243"/>
      <c r="F565" s="243"/>
      <c r="G565" s="243"/>
      <c r="H565" s="243"/>
      <c r="I565" s="243"/>
      <c r="J565" s="243"/>
      <c r="K565" s="243"/>
      <c r="L565" s="243"/>
      <c r="M565" s="243"/>
      <c r="N565" s="243"/>
      <c r="O565" s="243"/>
      <c r="P565" s="243"/>
      <c r="Q565" s="243"/>
    </row>
    <row r="566" spans="2:17">
      <c r="B566" s="243"/>
      <c r="C566" s="243"/>
      <c r="D566" s="243"/>
      <c r="E566" s="243"/>
      <c r="F566" s="243"/>
      <c r="G566" s="243"/>
      <c r="H566" s="243"/>
      <c r="I566" s="243"/>
      <c r="J566" s="243"/>
      <c r="K566" s="243"/>
      <c r="L566" s="243"/>
      <c r="M566" s="243"/>
      <c r="N566" s="243"/>
      <c r="O566" s="243"/>
      <c r="P566" s="243"/>
      <c r="Q566" s="243"/>
    </row>
    <row r="567" spans="2:17">
      <c r="B567" s="243"/>
      <c r="C567" s="243"/>
      <c r="D567" s="243"/>
      <c r="E567" s="243"/>
      <c r="F567" s="243"/>
      <c r="G567" s="243"/>
      <c r="H567" s="243"/>
      <c r="I567" s="243"/>
      <c r="J567" s="243"/>
      <c r="K567" s="243"/>
      <c r="L567" s="243"/>
      <c r="M567" s="243"/>
      <c r="N567" s="243"/>
      <c r="O567" s="243"/>
      <c r="P567" s="243"/>
      <c r="Q567" s="243"/>
    </row>
    <row r="568" spans="2:17">
      <c r="B568" s="243"/>
      <c r="C568" s="243"/>
      <c r="D568" s="243"/>
      <c r="E568" s="243"/>
      <c r="F568" s="243"/>
      <c r="G568" s="243"/>
      <c r="H568" s="243"/>
      <c r="I568" s="243"/>
      <c r="J568" s="243"/>
      <c r="K568" s="243"/>
      <c r="L568" s="243"/>
      <c r="M568" s="243"/>
      <c r="N568" s="243"/>
      <c r="O568" s="243"/>
      <c r="P568" s="243"/>
      <c r="Q568" s="243"/>
    </row>
    <row r="569" spans="2:17">
      <c r="B569" s="243"/>
      <c r="C569" s="243"/>
      <c r="D569" s="243"/>
      <c r="E569" s="243"/>
      <c r="F569" s="243"/>
      <c r="G569" s="243"/>
      <c r="H569" s="243"/>
      <c r="I569" s="243"/>
      <c r="J569" s="243"/>
      <c r="K569" s="243"/>
      <c r="L569" s="243"/>
      <c r="M569" s="243"/>
      <c r="N569" s="243"/>
      <c r="O569" s="243"/>
      <c r="P569" s="243"/>
      <c r="Q569" s="243"/>
    </row>
    <row r="570" spans="2:17">
      <c r="B570" s="243"/>
      <c r="C570" s="243"/>
      <c r="D570" s="243"/>
      <c r="E570" s="243"/>
      <c r="F570" s="243"/>
      <c r="G570" s="243"/>
      <c r="H570" s="243"/>
      <c r="I570" s="243"/>
      <c r="J570" s="243"/>
      <c r="K570" s="243"/>
      <c r="L570" s="243"/>
      <c r="M570" s="243"/>
      <c r="N570" s="243"/>
      <c r="O570" s="243"/>
      <c r="P570" s="243"/>
      <c r="Q570" s="243"/>
    </row>
    <row r="571" spans="2:17">
      <c r="B571" s="243"/>
      <c r="C571" s="243"/>
      <c r="D571" s="243"/>
      <c r="E571" s="243"/>
      <c r="F571" s="243"/>
      <c r="G571" s="243"/>
      <c r="H571" s="243"/>
      <c r="I571" s="243"/>
      <c r="J571" s="243"/>
      <c r="K571" s="243"/>
      <c r="L571" s="243"/>
      <c r="M571" s="243"/>
      <c r="N571" s="243"/>
      <c r="O571" s="243"/>
      <c r="P571" s="243"/>
      <c r="Q571" s="243"/>
    </row>
    <row r="572" spans="2:17">
      <c r="B572" s="243"/>
      <c r="C572" s="243"/>
      <c r="D572" s="243"/>
      <c r="E572" s="243"/>
      <c r="F572" s="243"/>
      <c r="G572" s="243"/>
      <c r="H572" s="243"/>
      <c r="I572" s="243"/>
      <c r="J572" s="243"/>
      <c r="K572" s="243"/>
      <c r="L572" s="243"/>
      <c r="M572" s="243"/>
      <c r="N572" s="243"/>
      <c r="O572" s="243"/>
      <c r="P572" s="243"/>
      <c r="Q572" s="243"/>
    </row>
    <row r="573" spans="2:17">
      <c r="B573" s="243"/>
      <c r="C573" s="243"/>
      <c r="D573" s="243"/>
      <c r="E573" s="243"/>
      <c r="F573" s="243"/>
      <c r="G573" s="243"/>
      <c r="H573" s="243"/>
      <c r="I573" s="243"/>
      <c r="J573" s="243"/>
      <c r="K573" s="243"/>
      <c r="L573" s="243"/>
      <c r="M573" s="243"/>
      <c r="N573" s="243"/>
      <c r="O573" s="243"/>
      <c r="P573" s="243"/>
      <c r="Q573" s="243"/>
    </row>
    <row r="574" spans="2:17">
      <c r="B574" s="243"/>
      <c r="C574" s="243"/>
      <c r="D574" s="243"/>
      <c r="E574" s="243"/>
      <c r="F574" s="243"/>
      <c r="G574" s="243"/>
      <c r="H574" s="243"/>
      <c r="I574" s="243"/>
      <c r="J574" s="243"/>
      <c r="K574" s="243"/>
      <c r="L574" s="243"/>
      <c r="M574" s="243"/>
      <c r="N574" s="243"/>
      <c r="O574" s="243"/>
      <c r="P574" s="243"/>
      <c r="Q574" s="243"/>
    </row>
    <row r="575" spans="2:17">
      <c r="B575" s="243"/>
      <c r="C575" s="243"/>
      <c r="D575" s="243"/>
      <c r="E575" s="243"/>
      <c r="F575" s="243"/>
      <c r="G575" s="243"/>
      <c r="H575" s="243"/>
      <c r="I575" s="243"/>
      <c r="J575" s="243"/>
      <c r="K575" s="243"/>
      <c r="L575" s="243"/>
      <c r="M575" s="243"/>
      <c r="N575" s="243"/>
      <c r="O575" s="243"/>
      <c r="P575" s="243"/>
      <c r="Q575" s="243"/>
    </row>
    <row r="576" spans="2:17">
      <c r="B576" s="243"/>
      <c r="C576" s="243"/>
      <c r="D576" s="243"/>
      <c r="E576" s="243"/>
      <c r="F576" s="243"/>
      <c r="G576" s="243"/>
      <c r="H576" s="243"/>
      <c r="I576" s="243"/>
      <c r="J576" s="243"/>
      <c r="K576" s="243"/>
      <c r="L576" s="243"/>
      <c r="M576" s="243"/>
      <c r="N576" s="243"/>
      <c r="O576" s="243"/>
      <c r="P576" s="243"/>
      <c r="Q576" s="243"/>
    </row>
    <row r="577" spans="2:17">
      <c r="B577" s="243"/>
      <c r="C577" s="243"/>
      <c r="D577" s="243"/>
      <c r="E577" s="243"/>
      <c r="F577" s="243"/>
      <c r="G577" s="243"/>
      <c r="H577" s="243"/>
      <c r="I577" s="243"/>
      <c r="J577" s="243"/>
      <c r="K577" s="243"/>
      <c r="L577" s="243"/>
      <c r="M577" s="243"/>
      <c r="N577" s="243"/>
      <c r="O577" s="243"/>
      <c r="P577" s="243"/>
      <c r="Q577" s="243"/>
    </row>
    <row r="578" spans="2:17">
      <c r="B578" s="243"/>
      <c r="C578" s="243"/>
      <c r="D578" s="243"/>
      <c r="E578" s="243"/>
      <c r="F578" s="243"/>
      <c r="G578" s="243"/>
      <c r="H578" s="243"/>
      <c r="I578" s="243"/>
      <c r="J578" s="243"/>
      <c r="K578" s="243"/>
      <c r="L578" s="243"/>
      <c r="M578" s="243"/>
      <c r="N578" s="243"/>
      <c r="O578" s="243"/>
      <c r="P578" s="243"/>
      <c r="Q578" s="243"/>
    </row>
    <row r="579" spans="2:17">
      <c r="B579" s="243"/>
      <c r="C579" s="243"/>
      <c r="D579" s="243"/>
      <c r="E579" s="243"/>
      <c r="F579" s="243"/>
      <c r="G579" s="243"/>
      <c r="H579" s="243"/>
      <c r="I579" s="243"/>
      <c r="J579" s="243"/>
      <c r="K579" s="243"/>
      <c r="L579" s="243"/>
      <c r="M579" s="243"/>
      <c r="N579" s="243"/>
      <c r="O579" s="243"/>
      <c r="P579" s="243"/>
      <c r="Q579" s="243"/>
    </row>
    <row r="580" spans="2:17">
      <c r="B580" s="243"/>
      <c r="C580" s="243"/>
      <c r="D580" s="243"/>
      <c r="E580" s="243"/>
      <c r="F580" s="243"/>
      <c r="G580" s="243"/>
      <c r="H580" s="243"/>
      <c r="I580" s="243"/>
      <c r="J580" s="243"/>
      <c r="K580" s="243"/>
      <c r="L580" s="243"/>
      <c r="M580" s="243"/>
      <c r="N580" s="243"/>
      <c r="O580" s="243"/>
      <c r="P580" s="243"/>
      <c r="Q580" s="243"/>
    </row>
    <row r="581" spans="2:17">
      <c r="B581" s="243"/>
      <c r="C581" s="243"/>
      <c r="D581" s="243"/>
      <c r="E581" s="243"/>
      <c r="F581" s="243"/>
      <c r="G581" s="243"/>
      <c r="H581" s="243"/>
      <c r="I581" s="243"/>
      <c r="J581" s="243"/>
      <c r="K581" s="243"/>
      <c r="L581" s="243"/>
      <c r="M581" s="243"/>
      <c r="N581" s="243"/>
      <c r="O581" s="243"/>
      <c r="P581" s="243"/>
      <c r="Q581" s="243"/>
    </row>
    <row r="582" spans="2:17">
      <c r="B582" s="243"/>
      <c r="C582" s="243"/>
      <c r="D582" s="243"/>
      <c r="E582" s="243"/>
      <c r="F582" s="243"/>
      <c r="G582" s="243"/>
      <c r="H582" s="243"/>
      <c r="I582" s="243"/>
      <c r="J582" s="243"/>
      <c r="K582" s="243"/>
      <c r="L582" s="243"/>
      <c r="M582" s="243"/>
      <c r="N582" s="243"/>
      <c r="O582" s="243"/>
      <c r="P582" s="243"/>
      <c r="Q582" s="243"/>
    </row>
    <row r="583" spans="2:17">
      <c r="B583" s="243"/>
      <c r="C583" s="243"/>
      <c r="D583" s="243"/>
      <c r="E583" s="243"/>
      <c r="F583" s="243"/>
      <c r="G583" s="243"/>
      <c r="H583" s="243"/>
      <c r="I583" s="243"/>
      <c r="J583" s="243"/>
      <c r="K583" s="243"/>
      <c r="L583" s="243"/>
      <c r="M583" s="243"/>
      <c r="N583" s="243"/>
      <c r="O583" s="243"/>
      <c r="P583" s="243"/>
      <c r="Q583" s="243"/>
    </row>
    <row r="584" spans="2:17">
      <c r="B584" s="243"/>
      <c r="C584" s="243"/>
      <c r="D584" s="243"/>
      <c r="E584" s="243"/>
      <c r="F584" s="243"/>
      <c r="G584" s="243"/>
      <c r="H584" s="243"/>
      <c r="I584" s="243"/>
      <c r="J584" s="243"/>
      <c r="K584" s="243"/>
      <c r="L584" s="243"/>
      <c r="M584" s="243"/>
      <c r="N584" s="243"/>
      <c r="O584" s="243"/>
      <c r="P584" s="243"/>
      <c r="Q584" s="243"/>
    </row>
    <row r="585" spans="2:17">
      <c r="B585" s="243"/>
      <c r="C585" s="243"/>
      <c r="D585" s="243"/>
      <c r="E585" s="243"/>
      <c r="F585" s="243"/>
      <c r="G585" s="243"/>
      <c r="H585" s="243"/>
      <c r="I585" s="243"/>
      <c r="J585" s="243"/>
      <c r="K585" s="243"/>
      <c r="L585" s="243"/>
      <c r="M585" s="243"/>
      <c r="N585" s="243"/>
      <c r="O585" s="243"/>
      <c r="P585" s="243"/>
      <c r="Q585" s="243"/>
    </row>
    <row r="586" spans="2:17">
      <c r="B586" s="243"/>
      <c r="C586" s="243"/>
      <c r="D586" s="243"/>
      <c r="E586" s="243"/>
      <c r="F586" s="243"/>
      <c r="G586" s="243"/>
      <c r="H586" s="243"/>
      <c r="I586" s="243"/>
      <c r="J586" s="243"/>
      <c r="K586" s="243"/>
      <c r="L586" s="243"/>
      <c r="M586" s="243"/>
      <c r="N586" s="243"/>
      <c r="O586" s="243"/>
      <c r="P586" s="243"/>
      <c r="Q586" s="243"/>
    </row>
    <row r="587" spans="2:17">
      <c r="B587" s="243"/>
      <c r="C587" s="243"/>
      <c r="D587" s="243"/>
      <c r="E587" s="243"/>
      <c r="F587" s="243"/>
      <c r="G587" s="243"/>
      <c r="H587" s="243"/>
      <c r="I587" s="243"/>
      <c r="J587" s="243"/>
      <c r="K587" s="243"/>
      <c r="L587" s="243"/>
      <c r="M587" s="243"/>
      <c r="N587" s="243"/>
      <c r="O587" s="243"/>
      <c r="P587" s="243"/>
      <c r="Q587" s="243"/>
    </row>
    <row r="588" spans="2:17">
      <c r="B588" s="243"/>
      <c r="C588" s="243"/>
      <c r="D588" s="243"/>
      <c r="E588" s="243"/>
      <c r="F588" s="243"/>
      <c r="G588" s="243"/>
      <c r="H588" s="243"/>
      <c r="I588" s="243"/>
      <c r="J588" s="243"/>
      <c r="K588" s="243"/>
      <c r="L588" s="243"/>
      <c r="M588" s="243"/>
      <c r="N588" s="243"/>
      <c r="O588" s="243"/>
      <c r="P588" s="243"/>
      <c r="Q588" s="243"/>
    </row>
    <row r="589" spans="2:17">
      <c r="B589" s="243"/>
      <c r="C589" s="243"/>
      <c r="D589" s="243"/>
      <c r="E589" s="243"/>
      <c r="F589" s="243"/>
      <c r="G589" s="243"/>
      <c r="H589" s="243"/>
      <c r="I589" s="243"/>
      <c r="J589" s="243"/>
      <c r="K589" s="243"/>
      <c r="L589" s="243"/>
      <c r="M589" s="243"/>
      <c r="N589" s="243"/>
      <c r="O589" s="243"/>
      <c r="P589" s="243"/>
      <c r="Q589" s="243"/>
    </row>
    <row r="590" spans="2:17">
      <c r="B590" s="243"/>
      <c r="C590" s="243"/>
      <c r="D590" s="243"/>
      <c r="E590" s="243"/>
      <c r="F590" s="243"/>
      <c r="G590" s="243"/>
      <c r="H590" s="243"/>
      <c r="I590" s="243"/>
      <c r="J590" s="243"/>
      <c r="K590" s="243"/>
      <c r="L590" s="243"/>
      <c r="M590" s="243"/>
      <c r="N590" s="243"/>
      <c r="O590" s="243"/>
      <c r="P590" s="243"/>
      <c r="Q590" s="243"/>
    </row>
    <row r="591" spans="2:17">
      <c r="B591" s="243"/>
      <c r="C591" s="243"/>
      <c r="D591" s="243"/>
      <c r="E591" s="243"/>
      <c r="F591" s="243"/>
      <c r="G591" s="243"/>
      <c r="H591" s="243"/>
      <c r="I591" s="243"/>
      <c r="J591" s="243"/>
      <c r="K591" s="243"/>
      <c r="L591" s="243"/>
      <c r="M591" s="243"/>
      <c r="N591" s="243"/>
      <c r="O591" s="243"/>
      <c r="P591" s="243"/>
      <c r="Q591" s="243"/>
    </row>
    <row r="592" spans="2:17">
      <c r="B592" s="243"/>
      <c r="C592" s="243"/>
      <c r="D592" s="243"/>
      <c r="E592" s="243"/>
      <c r="F592" s="243"/>
      <c r="G592" s="243"/>
      <c r="H592" s="243"/>
      <c r="I592" s="243"/>
      <c r="J592" s="243"/>
      <c r="K592" s="243"/>
      <c r="L592" s="243"/>
      <c r="M592" s="243"/>
      <c r="N592" s="243"/>
      <c r="O592" s="243"/>
      <c r="P592" s="243"/>
      <c r="Q592" s="243"/>
    </row>
    <row r="593" spans="2:17">
      <c r="B593" s="243"/>
      <c r="C593" s="243"/>
      <c r="D593" s="243"/>
      <c r="E593" s="243"/>
      <c r="F593" s="243"/>
      <c r="G593" s="243"/>
      <c r="H593" s="243"/>
      <c r="I593" s="243"/>
      <c r="J593" s="243"/>
      <c r="K593" s="243"/>
      <c r="L593" s="243"/>
      <c r="M593" s="243"/>
      <c r="N593" s="243"/>
      <c r="O593" s="243"/>
      <c r="P593" s="243"/>
      <c r="Q593" s="243"/>
    </row>
    <row r="594" spans="2:17">
      <c r="B594" s="243"/>
      <c r="C594" s="243"/>
      <c r="D594" s="243"/>
      <c r="E594" s="243"/>
      <c r="F594" s="243"/>
      <c r="G594" s="243"/>
      <c r="H594" s="243"/>
      <c r="I594" s="243"/>
      <c r="J594" s="243"/>
      <c r="K594" s="243"/>
      <c r="L594" s="243"/>
      <c r="M594" s="243"/>
      <c r="N594" s="243"/>
      <c r="O594" s="243"/>
      <c r="P594" s="243"/>
      <c r="Q594" s="243"/>
    </row>
    <row r="595" spans="2:17">
      <c r="B595" s="243"/>
      <c r="C595" s="243"/>
      <c r="D595" s="243"/>
      <c r="E595" s="243"/>
      <c r="F595" s="243"/>
      <c r="G595" s="243"/>
      <c r="H595" s="243"/>
      <c r="I595" s="243"/>
      <c r="J595" s="243"/>
      <c r="K595" s="243"/>
      <c r="L595" s="243"/>
      <c r="M595" s="243"/>
      <c r="N595" s="243"/>
      <c r="O595" s="243"/>
      <c r="P595" s="243"/>
      <c r="Q595" s="243"/>
    </row>
    <row r="596" spans="2:17">
      <c r="B596" s="243"/>
      <c r="C596" s="243"/>
      <c r="D596" s="243"/>
      <c r="E596" s="243"/>
      <c r="F596" s="243"/>
      <c r="G596" s="243"/>
      <c r="H596" s="243"/>
      <c r="I596" s="243"/>
      <c r="J596" s="243"/>
      <c r="K596" s="243"/>
      <c r="L596" s="243"/>
      <c r="M596" s="243"/>
      <c r="N596" s="243"/>
      <c r="O596" s="243"/>
      <c r="P596" s="243"/>
      <c r="Q596" s="243"/>
    </row>
    <row r="597" spans="2:17">
      <c r="B597" s="243"/>
      <c r="C597" s="243"/>
      <c r="D597" s="243"/>
      <c r="E597" s="243"/>
      <c r="F597" s="243"/>
      <c r="G597" s="243"/>
      <c r="H597" s="243"/>
      <c r="I597" s="243"/>
      <c r="J597" s="243"/>
      <c r="K597" s="243"/>
      <c r="L597" s="243"/>
      <c r="M597" s="243"/>
      <c r="N597" s="243"/>
      <c r="O597" s="243"/>
      <c r="P597" s="243"/>
      <c r="Q597" s="243"/>
    </row>
    <row r="598" spans="2:17">
      <c r="B598" s="243"/>
      <c r="C598" s="243"/>
      <c r="D598" s="243"/>
      <c r="E598" s="243"/>
      <c r="F598" s="243"/>
      <c r="G598" s="243"/>
      <c r="H598" s="243"/>
      <c r="I598" s="243"/>
      <c r="J598" s="243"/>
      <c r="K598" s="243"/>
      <c r="L598" s="243"/>
      <c r="M598" s="243"/>
      <c r="N598" s="243"/>
      <c r="O598" s="243"/>
      <c r="P598" s="243"/>
      <c r="Q598" s="243"/>
    </row>
    <row r="599" spans="2:17">
      <c r="B599" s="243"/>
      <c r="C599" s="243"/>
      <c r="D599" s="243"/>
      <c r="E599" s="243"/>
      <c r="F599" s="243"/>
      <c r="G599" s="243"/>
      <c r="H599" s="243"/>
      <c r="I599" s="243"/>
      <c r="J599" s="243"/>
      <c r="K599" s="243"/>
      <c r="L599" s="243"/>
      <c r="M599" s="243"/>
      <c r="N599" s="243"/>
      <c r="O599" s="243"/>
      <c r="P599" s="243"/>
      <c r="Q599" s="243"/>
    </row>
    <row r="600" spans="2:17">
      <c r="B600" s="243"/>
      <c r="C600" s="243"/>
      <c r="D600" s="243"/>
      <c r="E600" s="243"/>
      <c r="F600" s="243"/>
      <c r="G600" s="243"/>
      <c r="H600" s="243"/>
      <c r="I600" s="243"/>
      <c r="J600" s="243"/>
      <c r="K600" s="243"/>
      <c r="L600" s="243"/>
      <c r="M600" s="243"/>
      <c r="N600" s="243"/>
      <c r="O600" s="243"/>
      <c r="P600" s="243"/>
      <c r="Q600" s="243"/>
    </row>
    <row r="601" spans="2:17">
      <c r="B601" s="243"/>
      <c r="C601" s="243"/>
      <c r="D601" s="243"/>
      <c r="E601" s="243"/>
      <c r="F601" s="243"/>
      <c r="G601" s="243"/>
      <c r="H601" s="243"/>
      <c r="I601" s="243"/>
      <c r="J601" s="243"/>
      <c r="K601" s="243"/>
      <c r="L601" s="243"/>
      <c r="M601" s="243"/>
      <c r="N601" s="243"/>
      <c r="O601" s="243"/>
      <c r="P601" s="243"/>
      <c r="Q601" s="243"/>
    </row>
    <row r="602" spans="2:17">
      <c r="B602" s="243"/>
      <c r="C602" s="243"/>
      <c r="D602" s="243"/>
      <c r="E602" s="243"/>
      <c r="F602" s="243"/>
      <c r="G602" s="243"/>
      <c r="H602" s="243"/>
      <c r="I602" s="243"/>
      <c r="J602" s="243"/>
      <c r="K602" s="243"/>
      <c r="L602" s="243"/>
      <c r="M602" s="243"/>
      <c r="N602" s="243"/>
      <c r="O602" s="243"/>
      <c r="P602" s="243"/>
      <c r="Q602" s="243"/>
    </row>
    <row r="603" spans="2:17">
      <c r="B603" s="243"/>
      <c r="C603" s="243"/>
      <c r="D603" s="243"/>
      <c r="E603" s="243"/>
      <c r="F603" s="243"/>
      <c r="G603" s="243"/>
      <c r="H603" s="243"/>
      <c r="I603" s="243"/>
      <c r="J603" s="243"/>
      <c r="K603" s="243"/>
      <c r="L603" s="243"/>
      <c r="M603" s="243"/>
      <c r="N603" s="243"/>
      <c r="O603" s="243"/>
      <c r="P603" s="243"/>
      <c r="Q603" s="243"/>
    </row>
    <row r="604" spans="2:17">
      <c r="B604" s="243"/>
      <c r="C604" s="243"/>
      <c r="D604" s="243"/>
      <c r="E604" s="243"/>
      <c r="F604" s="243"/>
      <c r="G604" s="243"/>
      <c r="H604" s="243"/>
      <c r="I604" s="243"/>
      <c r="J604" s="243"/>
      <c r="K604" s="243"/>
      <c r="L604" s="243"/>
      <c r="M604" s="243"/>
      <c r="N604" s="243"/>
      <c r="O604" s="243"/>
      <c r="P604" s="243"/>
      <c r="Q604" s="243"/>
    </row>
    <row r="605" spans="2:17">
      <c r="B605" s="243"/>
      <c r="C605" s="243"/>
      <c r="D605" s="243"/>
      <c r="E605" s="243"/>
      <c r="F605" s="243"/>
      <c r="G605" s="243"/>
      <c r="H605" s="243"/>
      <c r="I605" s="243"/>
      <c r="J605" s="243"/>
      <c r="K605" s="243"/>
      <c r="L605" s="243"/>
      <c r="M605" s="243"/>
      <c r="N605" s="243"/>
      <c r="O605" s="243"/>
      <c r="P605" s="243"/>
      <c r="Q605" s="243"/>
    </row>
    <row r="606" spans="2:17">
      <c r="B606" s="243"/>
      <c r="C606" s="243"/>
      <c r="D606" s="243"/>
      <c r="E606" s="243"/>
      <c r="F606" s="243"/>
      <c r="G606" s="243"/>
      <c r="H606" s="243"/>
      <c r="I606" s="243"/>
      <c r="J606" s="243"/>
      <c r="K606" s="243"/>
      <c r="L606" s="243"/>
      <c r="M606" s="243"/>
      <c r="N606" s="243"/>
      <c r="O606" s="243"/>
      <c r="P606" s="243"/>
      <c r="Q606" s="243"/>
    </row>
    <row r="607" spans="2:17">
      <c r="B607" s="243"/>
      <c r="C607" s="243"/>
      <c r="D607" s="243"/>
      <c r="E607" s="243"/>
      <c r="F607" s="243"/>
      <c r="G607" s="243"/>
      <c r="H607" s="243"/>
      <c r="I607" s="243"/>
      <c r="J607" s="243"/>
      <c r="K607" s="243"/>
      <c r="L607" s="243"/>
      <c r="M607" s="243"/>
      <c r="N607" s="243"/>
      <c r="O607" s="243"/>
      <c r="P607" s="243"/>
      <c r="Q607" s="243"/>
    </row>
    <row r="608" spans="2:17">
      <c r="B608" s="243"/>
      <c r="C608" s="243"/>
      <c r="D608" s="243"/>
      <c r="E608" s="243"/>
      <c r="F608" s="243"/>
      <c r="G608" s="243"/>
      <c r="H608" s="243"/>
      <c r="I608" s="243"/>
      <c r="J608" s="243"/>
      <c r="K608" s="243"/>
      <c r="L608" s="243"/>
      <c r="M608" s="243"/>
      <c r="N608" s="243"/>
      <c r="O608" s="243"/>
      <c r="P608" s="243"/>
      <c r="Q608" s="243"/>
    </row>
    <row r="609" spans="2:17">
      <c r="B609" s="243"/>
      <c r="C609" s="243"/>
      <c r="D609" s="243"/>
      <c r="E609" s="243"/>
      <c r="F609" s="243"/>
      <c r="G609" s="243"/>
      <c r="H609" s="243"/>
      <c r="I609" s="243"/>
      <c r="J609" s="243"/>
      <c r="K609" s="243"/>
      <c r="L609" s="243"/>
      <c r="M609" s="243"/>
      <c r="N609" s="243"/>
      <c r="O609" s="243"/>
      <c r="P609" s="243"/>
      <c r="Q609" s="243"/>
    </row>
    <row r="610" spans="2:17">
      <c r="B610" s="243"/>
      <c r="C610" s="243"/>
      <c r="D610" s="243"/>
      <c r="E610" s="243"/>
      <c r="F610" s="243"/>
      <c r="G610" s="243"/>
      <c r="H610" s="243"/>
      <c r="I610" s="243"/>
      <c r="J610" s="243"/>
      <c r="K610" s="243"/>
      <c r="L610" s="243"/>
      <c r="M610" s="243"/>
      <c r="N610" s="243"/>
      <c r="O610" s="243"/>
      <c r="P610" s="243"/>
      <c r="Q610" s="243"/>
    </row>
    <row r="611" spans="2:17">
      <c r="B611" s="243"/>
      <c r="C611" s="243"/>
      <c r="D611" s="243"/>
      <c r="E611" s="243"/>
      <c r="F611" s="243"/>
      <c r="G611" s="243"/>
      <c r="H611" s="243"/>
      <c r="I611" s="243"/>
      <c r="J611" s="243"/>
      <c r="K611" s="243"/>
      <c r="L611" s="243"/>
      <c r="M611" s="243"/>
      <c r="N611" s="243"/>
      <c r="O611" s="243"/>
      <c r="P611" s="243"/>
      <c r="Q611" s="243"/>
    </row>
    <row r="612" spans="2:17">
      <c r="B612" s="243"/>
      <c r="C612" s="243"/>
      <c r="D612" s="243"/>
      <c r="E612" s="243"/>
      <c r="F612" s="243"/>
      <c r="G612" s="243"/>
      <c r="H612" s="243"/>
      <c r="I612" s="243"/>
      <c r="J612" s="243"/>
      <c r="K612" s="243"/>
      <c r="L612" s="243"/>
      <c r="M612" s="243"/>
      <c r="N612" s="243"/>
      <c r="O612" s="243"/>
      <c r="P612" s="243"/>
      <c r="Q612" s="243"/>
    </row>
    <row r="613" spans="2:17">
      <c r="B613" s="243"/>
      <c r="C613" s="243"/>
      <c r="D613" s="243"/>
      <c r="E613" s="243"/>
      <c r="F613" s="243"/>
      <c r="G613" s="243"/>
      <c r="H613" s="243"/>
      <c r="I613" s="243"/>
      <c r="J613" s="243"/>
      <c r="K613" s="243"/>
      <c r="L613" s="243"/>
      <c r="M613" s="243"/>
      <c r="N613" s="243"/>
      <c r="O613" s="243"/>
      <c r="P613" s="243"/>
      <c r="Q613" s="243"/>
    </row>
    <row r="614" spans="2:17">
      <c r="B614" s="243"/>
      <c r="C614" s="243"/>
      <c r="D614" s="243"/>
      <c r="E614" s="243"/>
      <c r="F614" s="243"/>
      <c r="G614" s="243"/>
      <c r="H614" s="243"/>
      <c r="I614" s="243"/>
      <c r="J614" s="243"/>
      <c r="K614" s="243"/>
      <c r="L614" s="243"/>
      <c r="M614" s="243"/>
      <c r="N614" s="243"/>
      <c r="O614" s="243"/>
      <c r="P614" s="243"/>
      <c r="Q614" s="243"/>
    </row>
    <row r="615" spans="2:17">
      <c r="B615" s="243"/>
      <c r="C615" s="243"/>
      <c r="D615" s="243"/>
      <c r="E615" s="243"/>
      <c r="F615" s="243"/>
      <c r="G615" s="243"/>
      <c r="H615" s="243"/>
      <c r="I615" s="243"/>
      <c r="J615" s="243"/>
      <c r="K615" s="243"/>
      <c r="L615" s="243"/>
      <c r="M615" s="243"/>
      <c r="N615" s="243"/>
      <c r="O615" s="243"/>
      <c r="P615" s="243"/>
      <c r="Q615" s="243"/>
    </row>
    <row r="616" spans="2:17">
      <c r="B616" s="243"/>
      <c r="C616" s="243"/>
      <c r="D616" s="243"/>
      <c r="E616" s="243"/>
      <c r="F616" s="243"/>
      <c r="G616" s="243"/>
      <c r="H616" s="243"/>
      <c r="I616" s="243"/>
      <c r="J616" s="243"/>
      <c r="K616" s="243"/>
      <c r="L616" s="243"/>
      <c r="M616" s="243"/>
      <c r="N616" s="243"/>
      <c r="O616" s="243"/>
      <c r="P616" s="243"/>
      <c r="Q616" s="243"/>
    </row>
    <row r="617" spans="2:17">
      <c r="B617" s="243"/>
      <c r="C617" s="243"/>
      <c r="D617" s="243"/>
      <c r="E617" s="243"/>
      <c r="F617" s="243"/>
      <c r="G617" s="243"/>
      <c r="H617" s="243"/>
      <c r="I617" s="243"/>
      <c r="J617" s="243"/>
      <c r="K617" s="243"/>
      <c r="L617" s="243"/>
      <c r="M617" s="243"/>
      <c r="N617" s="243"/>
      <c r="O617" s="243"/>
      <c r="P617" s="243"/>
      <c r="Q617" s="243"/>
    </row>
    <row r="618" spans="2:17">
      <c r="B618" s="243"/>
      <c r="C618" s="243"/>
      <c r="D618" s="243"/>
      <c r="E618" s="243"/>
      <c r="F618" s="243"/>
      <c r="G618" s="243"/>
      <c r="H618" s="243"/>
      <c r="I618" s="243"/>
      <c r="J618" s="243"/>
      <c r="K618" s="243"/>
      <c r="L618" s="243"/>
      <c r="M618" s="243"/>
      <c r="N618" s="243"/>
      <c r="O618" s="243"/>
      <c r="P618" s="243"/>
      <c r="Q618" s="243"/>
    </row>
    <row r="619" spans="2:17">
      <c r="B619" s="243"/>
      <c r="C619" s="243"/>
      <c r="D619" s="243"/>
      <c r="E619" s="243"/>
      <c r="F619" s="243"/>
      <c r="G619" s="243"/>
      <c r="H619" s="243"/>
      <c r="I619" s="243"/>
      <c r="J619" s="243"/>
      <c r="K619" s="243"/>
      <c r="L619" s="243"/>
      <c r="M619" s="243"/>
      <c r="N619" s="243"/>
      <c r="O619" s="243"/>
      <c r="P619" s="243"/>
      <c r="Q619" s="243"/>
    </row>
    <row r="620" spans="2:17">
      <c r="B620" s="243"/>
      <c r="C620" s="243"/>
      <c r="D620" s="243"/>
      <c r="E620" s="243"/>
      <c r="F620" s="243"/>
      <c r="G620" s="243"/>
      <c r="H620" s="243"/>
      <c r="I620" s="243"/>
      <c r="J620" s="243"/>
      <c r="K620" s="243"/>
      <c r="L620" s="243"/>
      <c r="M620" s="243"/>
      <c r="N620" s="243"/>
      <c r="O620" s="243"/>
      <c r="P620" s="243"/>
      <c r="Q620" s="243"/>
    </row>
    <row r="621" spans="2:17">
      <c r="B621" s="243"/>
      <c r="C621" s="243"/>
      <c r="D621" s="243"/>
      <c r="E621" s="243"/>
      <c r="F621" s="243"/>
      <c r="G621" s="243"/>
      <c r="H621" s="243"/>
      <c r="I621" s="243"/>
      <c r="J621" s="243"/>
      <c r="K621" s="243"/>
      <c r="L621" s="243"/>
      <c r="M621" s="243"/>
      <c r="N621" s="243"/>
      <c r="O621" s="243"/>
      <c r="P621" s="243"/>
      <c r="Q621" s="243"/>
    </row>
    <row r="622" spans="2:17">
      <c r="B622" s="243"/>
      <c r="C622" s="243"/>
      <c r="D622" s="243"/>
      <c r="E622" s="243"/>
      <c r="F622" s="243"/>
      <c r="G622" s="243"/>
      <c r="H622" s="243"/>
      <c r="I622" s="243"/>
      <c r="J622" s="243"/>
      <c r="K622" s="243"/>
      <c r="L622" s="243"/>
      <c r="M622" s="243"/>
      <c r="N622" s="243"/>
      <c r="O622" s="243"/>
      <c r="P622" s="243"/>
      <c r="Q622" s="243"/>
    </row>
    <row r="623" spans="2:17">
      <c r="B623" s="243"/>
      <c r="C623" s="243"/>
      <c r="D623" s="243"/>
      <c r="E623" s="243"/>
      <c r="F623" s="243"/>
      <c r="G623" s="243"/>
      <c r="H623" s="243"/>
      <c r="I623" s="243"/>
      <c r="J623" s="243"/>
      <c r="K623" s="243"/>
      <c r="L623" s="243"/>
      <c r="M623" s="243"/>
      <c r="N623" s="243"/>
      <c r="O623" s="243"/>
      <c r="P623" s="243"/>
      <c r="Q623" s="243"/>
    </row>
    <row r="624" spans="2:17">
      <c r="B624" s="243"/>
      <c r="C624" s="243"/>
      <c r="D624" s="243"/>
      <c r="E624" s="243"/>
      <c r="F624" s="243"/>
      <c r="G624" s="243"/>
      <c r="H624" s="243"/>
      <c r="I624" s="243"/>
      <c r="J624" s="243"/>
      <c r="K624" s="243"/>
      <c r="L624" s="243"/>
      <c r="M624" s="243"/>
      <c r="N624" s="243"/>
      <c r="O624" s="243"/>
      <c r="P624" s="243"/>
      <c r="Q624" s="243"/>
    </row>
    <row r="625" spans="2:17">
      <c r="B625" s="243"/>
      <c r="C625" s="243"/>
      <c r="D625" s="243"/>
      <c r="E625" s="243"/>
      <c r="F625" s="243"/>
      <c r="G625" s="243"/>
      <c r="H625" s="243"/>
      <c r="I625" s="243"/>
      <c r="J625" s="243"/>
      <c r="K625" s="243"/>
      <c r="L625" s="243"/>
      <c r="M625" s="243"/>
      <c r="N625" s="243"/>
      <c r="O625" s="243"/>
      <c r="P625" s="243"/>
      <c r="Q625" s="243"/>
    </row>
    <row r="626" spans="2:17">
      <c r="B626" s="243"/>
      <c r="C626" s="243"/>
      <c r="D626" s="243"/>
      <c r="E626" s="243"/>
      <c r="F626" s="243"/>
      <c r="G626" s="243"/>
      <c r="H626" s="243"/>
      <c r="I626" s="243"/>
      <c r="J626" s="243"/>
      <c r="K626" s="243"/>
      <c r="L626" s="243"/>
      <c r="M626" s="243"/>
      <c r="N626" s="243"/>
      <c r="O626" s="243"/>
      <c r="P626" s="243"/>
      <c r="Q626" s="243"/>
    </row>
    <row r="627" spans="2:17">
      <c r="B627" s="243"/>
      <c r="C627" s="243"/>
      <c r="D627" s="243"/>
      <c r="E627" s="243"/>
      <c r="F627" s="243"/>
      <c r="G627" s="243"/>
      <c r="H627" s="243"/>
      <c r="I627" s="243"/>
      <c r="J627" s="243"/>
      <c r="K627" s="243"/>
      <c r="L627" s="243"/>
      <c r="M627" s="243"/>
      <c r="N627" s="243"/>
      <c r="O627" s="243"/>
      <c r="P627" s="243"/>
      <c r="Q627" s="243"/>
    </row>
    <row r="628" spans="2:17">
      <c r="B628" s="243"/>
      <c r="C628" s="243"/>
      <c r="D628" s="243"/>
      <c r="E628" s="243"/>
      <c r="F628" s="243"/>
      <c r="G628" s="243"/>
      <c r="H628" s="243"/>
      <c r="I628" s="243"/>
      <c r="J628" s="243"/>
      <c r="K628" s="243"/>
      <c r="L628" s="243"/>
      <c r="M628" s="243"/>
      <c r="N628" s="243"/>
      <c r="O628" s="243"/>
      <c r="P628" s="243"/>
      <c r="Q628" s="243"/>
    </row>
    <row r="629" spans="2:17">
      <c r="B629" s="243"/>
      <c r="C629" s="243"/>
      <c r="D629" s="243"/>
      <c r="E629" s="243"/>
      <c r="F629" s="243"/>
      <c r="G629" s="243"/>
      <c r="H629" s="243"/>
      <c r="I629" s="243"/>
      <c r="J629" s="243"/>
      <c r="K629" s="243"/>
      <c r="L629" s="243"/>
      <c r="M629" s="243"/>
      <c r="N629" s="243"/>
      <c r="O629" s="243"/>
      <c r="P629" s="243"/>
      <c r="Q629" s="243"/>
    </row>
    <row r="630" spans="2:17">
      <c r="B630" s="243"/>
      <c r="C630" s="243"/>
      <c r="D630" s="243"/>
      <c r="E630" s="243"/>
      <c r="F630" s="243"/>
      <c r="G630" s="243"/>
      <c r="H630" s="243"/>
      <c r="I630" s="243"/>
      <c r="J630" s="243"/>
      <c r="K630" s="243"/>
      <c r="L630" s="243"/>
      <c r="M630" s="243"/>
      <c r="N630" s="243"/>
      <c r="O630" s="243"/>
      <c r="P630" s="243"/>
      <c r="Q630" s="243"/>
    </row>
    <row r="631" spans="2:17">
      <c r="B631" s="243"/>
      <c r="C631" s="243"/>
      <c r="D631" s="243"/>
      <c r="E631" s="243"/>
      <c r="F631" s="243"/>
      <c r="G631" s="243"/>
      <c r="H631" s="243"/>
      <c r="I631" s="243"/>
      <c r="J631" s="243"/>
      <c r="K631" s="243"/>
      <c r="L631" s="243"/>
      <c r="M631" s="243"/>
      <c r="N631" s="243"/>
      <c r="O631" s="243"/>
      <c r="P631" s="243"/>
      <c r="Q631" s="243"/>
    </row>
    <row r="632" spans="2:17">
      <c r="B632" s="243"/>
      <c r="C632" s="243"/>
      <c r="D632" s="243"/>
      <c r="E632" s="243"/>
      <c r="F632" s="243"/>
      <c r="G632" s="243"/>
      <c r="H632" s="243"/>
      <c r="I632" s="243"/>
      <c r="J632" s="243"/>
      <c r="K632" s="243"/>
      <c r="L632" s="243"/>
      <c r="M632" s="243"/>
      <c r="N632" s="243"/>
      <c r="O632" s="243"/>
      <c r="P632" s="243"/>
      <c r="Q632" s="243"/>
    </row>
    <row r="633" spans="2:17">
      <c r="B633" s="243"/>
      <c r="C633" s="243"/>
      <c r="D633" s="243"/>
      <c r="E633" s="243"/>
      <c r="F633" s="243"/>
      <c r="G633" s="243"/>
      <c r="H633" s="243"/>
      <c r="I633" s="243"/>
      <c r="J633" s="243"/>
      <c r="K633" s="243"/>
      <c r="L633" s="243"/>
      <c r="M633" s="243"/>
      <c r="N633" s="243"/>
      <c r="O633" s="243"/>
      <c r="P633" s="243"/>
      <c r="Q633" s="243"/>
    </row>
    <row r="634" spans="2:17">
      <c r="B634" s="243"/>
      <c r="C634" s="243"/>
      <c r="D634" s="243"/>
      <c r="E634" s="243"/>
      <c r="F634" s="243"/>
      <c r="G634" s="243"/>
      <c r="H634" s="243"/>
      <c r="I634" s="243"/>
      <c r="J634" s="243"/>
      <c r="K634" s="243"/>
      <c r="L634" s="243"/>
      <c r="M634" s="243"/>
      <c r="N634" s="243"/>
      <c r="O634" s="243"/>
      <c r="P634" s="243"/>
      <c r="Q634" s="243"/>
    </row>
    <row r="635" spans="2:17">
      <c r="B635" s="243"/>
      <c r="C635" s="243"/>
      <c r="D635" s="243"/>
      <c r="E635" s="243"/>
      <c r="F635" s="243"/>
      <c r="G635" s="243"/>
      <c r="H635" s="243"/>
      <c r="I635" s="243"/>
      <c r="J635" s="243"/>
      <c r="K635" s="243"/>
      <c r="L635" s="243"/>
      <c r="M635" s="243"/>
      <c r="N635" s="243"/>
      <c r="O635" s="243"/>
      <c r="P635" s="243"/>
      <c r="Q635" s="243"/>
    </row>
    <row r="636" spans="2:17">
      <c r="B636" s="243"/>
      <c r="C636" s="243"/>
      <c r="D636" s="243"/>
      <c r="E636" s="243"/>
      <c r="F636" s="243"/>
      <c r="G636" s="243"/>
      <c r="H636" s="243"/>
      <c r="I636" s="243"/>
      <c r="J636" s="243"/>
      <c r="K636" s="243"/>
      <c r="L636" s="243"/>
      <c r="M636" s="243"/>
      <c r="N636" s="243"/>
      <c r="O636" s="243"/>
      <c r="P636" s="243"/>
      <c r="Q636" s="243"/>
    </row>
    <row r="637" spans="2:17">
      <c r="B637" s="243"/>
      <c r="C637" s="243"/>
      <c r="D637" s="243"/>
      <c r="E637" s="243"/>
      <c r="F637" s="243"/>
      <c r="G637" s="243"/>
      <c r="H637" s="243"/>
      <c r="I637" s="243"/>
      <c r="J637" s="243"/>
      <c r="K637" s="243"/>
      <c r="L637" s="243"/>
      <c r="M637" s="243"/>
      <c r="N637" s="243"/>
      <c r="O637" s="243"/>
      <c r="P637" s="243"/>
      <c r="Q637" s="243"/>
    </row>
    <row r="638" spans="2:17">
      <c r="B638" s="243"/>
      <c r="C638" s="243"/>
      <c r="D638" s="243"/>
      <c r="E638" s="243"/>
      <c r="F638" s="243"/>
      <c r="G638" s="243"/>
      <c r="H638" s="243"/>
      <c r="I638" s="243"/>
      <c r="J638" s="243"/>
      <c r="K638" s="243"/>
      <c r="L638" s="243"/>
      <c r="M638" s="243"/>
      <c r="N638" s="243"/>
      <c r="O638" s="243"/>
      <c r="P638" s="243"/>
      <c r="Q638" s="243"/>
    </row>
    <row r="639" spans="2:17">
      <c r="B639" s="243"/>
      <c r="C639" s="243"/>
      <c r="D639" s="243"/>
      <c r="E639" s="243"/>
      <c r="F639" s="243"/>
      <c r="G639" s="243"/>
      <c r="H639" s="243"/>
      <c r="I639" s="243"/>
      <c r="J639" s="243"/>
      <c r="K639" s="243"/>
      <c r="L639" s="243"/>
      <c r="M639" s="243"/>
      <c r="N639" s="243"/>
      <c r="O639" s="243"/>
      <c r="P639" s="243"/>
      <c r="Q639" s="243"/>
    </row>
    <row r="640" spans="2:17">
      <c r="B640" s="243"/>
      <c r="C640" s="243"/>
      <c r="D640" s="243"/>
      <c r="E640" s="243"/>
      <c r="F640" s="243"/>
      <c r="G640" s="243"/>
      <c r="H640" s="243"/>
      <c r="I640" s="243"/>
      <c r="J640" s="243"/>
      <c r="K640" s="243"/>
      <c r="L640" s="243"/>
      <c r="M640" s="243"/>
      <c r="N640" s="243"/>
      <c r="O640" s="243"/>
      <c r="P640" s="243"/>
      <c r="Q640" s="243"/>
    </row>
    <row r="641" spans="2:17">
      <c r="B641" s="243"/>
      <c r="C641" s="243"/>
      <c r="D641" s="243"/>
      <c r="E641" s="243"/>
      <c r="F641" s="243"/>
      <c r="G641" s="243"/>
      <c r="H641" s="243"/>
      <c r="I641" s="243"/>
      <c r="J641" s="243"/>
      <c r="K641" s="243"/>
      <c r="L641" s="243"/>
      <c r="M641" s="243"/>
      <c r="N641" s="243"/>
      <c r="O641" s="243"/>
      <c r="P641" s="243"/>
      <c r="Q641" s="243"/>
    </row>
    <row r="642" spans="2:17">
      <c r="B642" s="243"/>
      <c r="C642" s="243"/>
      <c r="D642" s="243"/>
      <c r="E642" s="243"/>
      <c r="F642" s="243"/>
      <c r="G642" s="243"/>
      <c r="H642" s="243"/>
      <c r="I642" s="243"/>
      <c r="J642" s="243"/>
      <c r="K642" s="243"/>
      <c r="L642" s="243"/>
      <c r="M642" s="243"/>
      <c r="N642" s="243"/>
      <c r="O642" s="243"/>
      <c r="P642" s="243"/>
      <c r="Q642" s="243"/>
    </row>
    <row r="643" spans="2:17">
      <c r="B643" s="243"/>
      <c r="C643" s="243"/>
      <c r="D643" s="243"/>
      <c r="E643" s="243"/>
      <c r="F643" s="243"/>
      <c r="G643" s="243"/>
      <c r="H643" s="243"/>
      <c r="I643" s="243"/>
      <c r="J643" s="243"/>
      <c r="K643" s="243"/>
      <c r="L643" s="243"/>
      <c r="M643" s="243"/>
      <c r="N643" s="243"/>
      <c r="O643" s="243"/>
      <c r="P643" s="243"/>
      <c r="Q643" s="243"/>
    </row>
    <row r="644" spans="2:17">
      <c r="B644" s="243"/>
      <c r="C644" s="243"/>
      <c r="D644" s="243"/>
      <c r="E644" s="243"/>
      <c r="F644" s="243"/>
      <c r="G644" s="243"/>
      <c r="H644" s="243"/>
      <c r="I644" s="243"/>
      <c r="J644" s="243"/>
      <c r="K644" s="243"/>
      <c r="L644" s="243"/>
      <c r="M644" s="243"/>
      <c r="N644" s="243"/>
      <c r="O644" s="243"/>
      <c r="P644" s="243"/>
      <c r="Q644" s="243"/>
    </row>
    <row r="645" spans="2:17">
      <c r="B645" s="243"/>
      <c r="C645" s="243"/>
      <c r="D645" s="243"/>
      <c r="E645" s="243"/>
      <c r="F645" s="243"/>
      <c r="G645" s="243"/>
      <c r="H645" s="243"/>
      <c r="I645" s="243"/>
      <c r="J645" s="243"/>
      <c r="K645" s="243"/>
      <c r="L645" s="243"/>
      <c r="M645" s="243"/>
      <c r="N645" s="243"/>
      <c r="O645" s="243"/>
      <c r="P645" s="243"/>
      <c r="Q645" s="243"/>
    </row>
    <row r="646" spans="2:17">
      <c r="B646" s="243"/>
      <c r="C646" s="243"/>
      <c r="D646" s="243"/>
      <c r="E646" s="243"/>
      <c r="F646" s="243"/>
      <c r="G646" s="243"/>
      <c r="H646" s="243"/>
      <c r="I646" s="243"/>
      <c r="J646" s="243"/>
      <c r="K646" s="243"/>
      <c r="L646" s="243"/>
      <c r="M646" s="243"/>
      <c r="N646" s="243"/>
      <c r="O646" s="243"/>
      <c r="P646" s="243"/>
      <c r="Q646" s="243"/>
    </row>
    <row r="647" spans="2:17">
      <c r="B647" s="243"/>
      <c r="C647" s="243"/>
      <c r="D647" s="243"/>
      <c r="E647" s="243"/>
      <c r="F647" s="243"/>
      <c r="G647" s="243"/>
      <c r="H647" s="243"/>
      <c r="I647" s="243"/>
      <c r="J647" s="243"/>
      <c r="K647" s="243"/>
      <c r="L647" s="243"/>
      <c r="M647" s="243"/>
      <c r="N647" s="243"/>
      <c r="O647" s="243"/>
      <c r="P647" s="243"/>
      <c r="Q647" s="243"/>
    </row>
    <row r="648" spans="2:17">
      <c r="B648" s="243"/>
      <c r="C648" s="243"/>
      <c r="D648" s="243"/>
      <c r="E648" s="243"/>
      <c r="F648" s="243"/>
      <c r="G648" s="243"/>
      <c r="H648" s="243"/>
      <c r="I648" s="243"/>
      <c r="J648" s="243"/>
      <c r="K648" s="243"/>
      <c r="L648" s="243"/>
      <c r="M648" s="243"/>
      <c r="N648" s="243"/>
      <c r="O648" s="243"/>
      <c r="P648" s="243"/>
      <c r="Q648" s="243"/>
    </row>
    <row r="649" spans="2:17">
      <c r="B649" s="243"/>
      <c r="C649" s="243"/>
      <c r="D649" s="243"/>
      <c r="E649" s="243"/>
      <c r="F649" s="243"/>
      <c r="G649" s="243"/>
      <c r="H649" s="243"/>
      <c r="I649" s="243"/>
      <c r="J649" s="243"/>
      <c r="K649" s="243"/>
      <c r="L649" s="243"/>
      <c r="M649" s="243"/>
      <c r="N649" s="243"/>
      <c r="O649" s="243"/>
      <c r="P649" s="243"/>
      <c r="Q649" s="243"/>
    </row>
    <row r="650" spans="2:17">
      <c r="B650" s="243"/>
      <c r="C650" s="243"/>
      <c r="D650" s="243"/>
      <c r="E650" s="243"/>
      <c r="F650" s="243"/>
      <c r="G650" s="243"/>
      <c r="H650" s="243"/>
      <c r="I650" s="243"/>
      <c r="J650" s="243"/>
      <c r="K650" s="243"/>
      <c r="L650" s="243"/>
      <c r="M650" s="243"/>
      <c r="N650" s="243"/>
      <c r="O650" s="243"/>
      <c r="P650" s="243"/>
      <c r="Q650" s="243"/>
    </row>
    <row r="651" spans="2:17">
      <c r="B651" s="243"/>
      <c r="C651" s="243"/>
      <c r="D651" s="243"/>
      <c r="E651" s="243"/>
      <c r="F651" s="243"/>
      <c r="G651" s="243"/>
      <c r="H651" s="243"/>
      <c r="I651" s="243"/>
      <c r="J651" s="243"/>
      <c r="K651" s="243"/>
      <c r="L651" s="243"/>
      <c r="M651" s="243"/>
      <c r="N651" s="243"/>
      <c r="O651" s="243"/>
      <c r="P651" s="243"/>
      <c r="Q651" s="243"/>
    </row>
    <row r="652" spans="2:17">
      <c r="B652" s="243"/>
      <c r="C652" s="243"/>
      <c r="D652" s="243"/>
      <c r="E652" s="243"/>
      <c r="F652" s="243"/>
      <c r="G652" s="243"/>
      <c r="H652" s="243"/>
      <c r="I652" s="243"/>
      <c r="J652" s="243"/>
      <c r="K652" s="243"/>
      <c r="L652" s="243"/>
      <c r="M652" s="243"/>
      <c r="N652" s="243"/>
      <c r="O652" s="243"/>
      <c r="P652" s="243"/>
      <c r="Q652" s="243"/>
    </row>
    <row r="653" spans="2:17">
      <c r="B653" s="243"/>
      <c r="C653" s="243"/>
      <c r="D653" s="243"/>
      <c r="E653" s="243"/>
      <c r="F653" s="243"/>
      <c r="G653" s="243"/>
      <c r="H653" s="243"/>
      <c r="I653" s="243"/>
      <c r="J653" s="243"/>
      <c r="K653" s="243"/>
      <c r="L653" s="243"/>
      <c r="M653" s="243"/>
      <c r="N653" s="243"/>
      <c r="O653" s="243"/>
      <c r="P653" s="243"/>
      <c r="Q653" s="243"/>
    </row>
    <row r="654" spans="2:17">
      <c r="B654" s="243"/>
      <c r="C654" s="243"/>
      <c r="D654" s="243"/>
      <c r="E654" s="243"/>
      <c r="F654" s="243"/>
      <c r="G654" s="243"/>
      <c r="H654" s="243"/>
      <c r="I654" s="243"/>
      <c r="J654" s="243"/>
      <c r="K654" s="243"/>
      <c r="L654" s="243"/>
      <c r="M654" s="243"/>
      <c r="N654" s="243"/>
      <c r="O654" s="243"/>
      <c r="P654" s="243"/>
      <c r="Q654" s="243"/>
    </row>
    <row r="655" spans="2:17">
      <c r="B655" s="243"/>
      <c r="C655" s="243"/>
      <c r="D655" s="243"/>
      <c r="E655" s="243"/>
      <c r="F655" s="243"/>
      <c r="G655" s="243"/>
      <c r="H655" s="243"/>
      <c r="I655" s="243"/>
      <c r="J655" s="243"/>
      <c r="K655" s="243"/>
      <c r="L655" s="243"/>
      <c r="M655" s="243"/>
      <c r="N655" s="243"/>
      <c r="O655" s="243"/>
      <c r="P655" s="243"/>
      <c r="Q655" s="243"/>
    </row>
    <row r="656" spans="2:17">
      <c r="B656" s="243"/>
      <c r="C656" s="243"/>
      <c r="D656" s="243"/>
      <c r="E656" s="243"/>
      <c r="F656" s="243"/>
      <c r="G656" s="243"/>
      <c r="H656" s="243"/>
      <c r="I656" s="243"/>
      <c r="J656" s="243"/>
      <c r="K656" s="243"/>
      <c r="L656" s="243"/>
      <c r="M656" s="243"/>
      <c r="N656" s="243"/>
      <c r="O656" s="243"/>
      <c r="P656" s="243"/>
      <c r="Q656" s="243"/>
    </row>
    <row r="657" spans="2:17">
      <c r="B657" s="243"/>
      <c r="C657" s="243"/>
      <c r="D657" s="243"/>
      <c r="E657" s="243"/>
      <c r="F657" s="243"/>
      <c r="G657" s="243"/>
      <c r="H657" s="243"/>
      <c r="I657" s="243"/>
      <c r="J657" s="243"/>
      <c r="K657" s="243"/>
      <c r="L657" s="243"/>
      <c r="M657" s="243"/>
      <c r="N657" s="243"/>
      <c r="O657" s="243"/>
      <c r="P657" s="243"/>
      <c r="Q657" s="243"/>
    </row>
    <row r="658" spans="2:17">
      <c r="B658" s="243"/>
      <c r="C658" s="243"/>
      <c r="D658" s="243"/>
      <c r="E658" s="243"/>
      <c r="F658" s="243"/>
      <c r="G658" s="243"/>
      <c r="H658" s="243"/>
      <c r="I658" s="243"/>
      <c r="J658" s="243"/>
      <c r="K658" s="243"/>
      <c r="L658" s="243"/>
      <c r="M658" s="243"/>
      <c r="N658" s="243"/>
      <c r="O658" s="243"/>
      <c r="P658" s="243"/>
      <c r="Q658" s="243"/>
    </row>
    <row r="659" spans="2:17">
      <c r="B659" s="243"/>
      <c r="C659" s="243"/>
      <c r="D659" s="243"/>
      <c r="E659" s="243"/>
      <c r="F659" s="243"/>
      <c r="G659" s="243"/>
      <c r="H659" s="243"/>
      <c r="I659" s="243"/>
      <c r="J659" s="243"/>
      <c r="K659" s="243"/>
      <c r="L659" s="243"/>
      <c r="M659" s="243"/>
      <c r="N659" s="243"/>
      <c r="O659" s="243"/>
      <c r="P659" s="243"/>
      <c r="Q659" s="243"/>
    </row>
    <row r="660" spans="2:17">
      <c r="B660" s="243"/>
      <c r="C660" s="243"/>
      <c r="D660" s="243"/>
      <c r="E660" s="243"/>
      <c r="F660" s="243"/>
      <c r="G660" s="243"/>
      <c r="H660" s="243"/>
      <c r="I660" s="243"/>
      <c r="J660" s="243"/>
      <c r="K660" s="243"/>
      <c r="L660" s="243"/>
      <c r="M660" s="243"/>
      <c r="N660" s="243"/>
      <c r="O660" s="243"/>
      <c r="P660" s="243"/>
      <c r="Q660" s="243"/>
    </row>
    <row r="661" spans="2:17">
      <c r="B661" s="243"/>
      <c r="C661" s="243"/>
      <c r="D661" s="243"/>
      <c r="E661" s="243"/>
      <c r="F661" s="243"/>
      <c r="G661" s="243"/>
      <c r="H661" s="243"/>
      <c r="I661" s="243"/>
      <c r="J661" s="243"/>
      <c r="K661" s="243"/>
      <c r="L661" s="243"/>
      <c r="M661" s="243"/>
      <c r="N661" s="243"/>
      <c r="O661" s="243"/>
      <c r="P661" s="243"/>
      <c r="Q661" s="243"/>
    </row>
    <row r="662" spans="2:17">
      <c r="B662" s="243"/>
      <c r="C662" s="243"/>
      <c r="D662" s="243"/>
      <c r="E662" s="243"/>
      <c r="F662" s="243"/>
      <c r="G662" s="243"/>
      <c r="H662" s="243"/>
      <c r="I662" s="243"/>
      <c r="J662" s="243"/>
      <c r="K662" s="243"/>
      <c r="L662" s="243"/>
      <c r="M662" s="243"/>
      <c r="N662" s="243"/>
      <c r="O662" s="243"/>
      <c r="P662" s="243"/>
      <c r="Q662" s="243"/>
    </row>
    <row r="663" spans="2:17">
      <c r="B663" s="243"/>
      <c r="C663" s="243"/>
      <c r="D663" s="243"/>
      <c r="E663" s="243"/>
      <c r="F663" s="243"/>
      <c r="G663" s="243"/>
      <c r="H663" s="243"/>
      <c r="I663" s="243"/>
      <c r="J663" s="243"/>
      <c r="K663" s="243"/>
      <c r="L663" s="243"/>
      <c r="M663" s="243"/>
      <c r="N663" s="243"/>
      <c r="O663" s="243"/>
      <c r="P663" s="243"/>
      <c r="Q663" s="243"/>
    </row>
    <row r="664" spans="2:17">
      <c r="B664" s="243"/>
      <c r="C664" s="243"/>
      <c r="D664" s="243"/>
      <c r="E664" s="243"/>
      <c r="F664" s="243"/>
      <c r="G664" s="243"/>
      <c r="H664" s="243"/>
      <c r="I664" s="243"/>
      <c r="J664" s="243"/>
      <c r="K664" s="243"/>
      <c r="L664" s="243"/>
      <c r="M664" s="243"/>
      <c r="N664" s="243"/>
      <c r="O664" s="243"/>
      <c r="P664" s="243"/>
      <c r="Q664" s="243"/>
    </row>
    <row r="665" spans="2:17">
      <c r="B665" s="243"/>
      <c r="C665" s="243"/>
      <c r="D665" s="243"/>
      <c r="E665" s="243"/>
      <c r="F665" s="243"/>
      <c r="G665" s="243"/>
      <c r="H665" s="243"/>
      <c r="I665" s="243"/>
      <c r="J665" s="243"/>
      <c r="K665" s="243"/>
      <c r="L665" s="243"/>
      <c r="M665" s="243"/>
      <c r="N665" s="243"/>
      <c r="O665" s="243"/>
      <c r="P665" s="243"/>
      <c r="Q665" s="243"/>
    </row>
    <row r="666" spans="2:17">
      <c r="B666" s="243"/>
      <c r="C666" s="243"/>
      <c r="D666" s="243"/>
      <c r="E666" s="243"/>
      <c r="F666" s="243"/>
      <c r="G666" s="243"/>
      <c r="H666" s="243"/>
      <c r="I666" s="243"/>
      <c r="J666" s="243"/>
      <c r="K666" s="243"/>
      <c r="L666" s="243"/>
      <c r="M666" s="243"/>
      <c r="N666" s="243"/>
      <c r="O666" s="243"/>
      <c r="P666" s="243"/>
      <c r="Q666" s="243"/>
    </row>
    <row r="667" spans="2:17">
      <c r="B667" s="243"/>
      <c r="C667" s="243"/>
      <c r="D667" s="243"/>
      <c r="E667" s="243"/>
      <c r="F667" s="243"/>
      <c r="G667" s="243"/>
      <c r="H667" s="243"/>
      <c r="I667" s="243"/>
      <c r="J667" s="243"/>
      <c r="K667" s="243"/>
      <c r="L667" s="243"/>
      <c r="M667" s="243"/>
      <c r="N667" s="243"/>
      <c r="O667" s="243"/>
      <c r="P667" s="243"/>
      <c r="Q667" s="243"/>
    </row>
    <row r="668" spans="2:17">
      <c r="B668" s="243"/>
      <c r="C668" s="243"/>
      <c r="D668" s="243"/>
      <c r="E668" s="243"/>
      <c r="F668" s="243"/>
      <c r="G668" s="243"/>
      <c r="H668" s="243"/>
      <c r="I668" s="243"/>
      <c r="J668" s="243"/>
      <c r="K668" s="243"/>
      <c r="L668" s="243"/>
      <c r="M668" s="243"/>
      <c r="N668" s="243"/>
      <c r="O668" s="243"/>
      <c r="P668" s="243"/>
      <c r="Q668" s="243"/>
    </row>
    <row r="669" spans="2:17">
      <c r="B669" s="243"/>
      <c r="C669" s="243"/>
      <c r="D669" s="243"/>
      <c r="E669" s="243"/>
      <c r="F669" s="243"/>
      <c r="G669" s="243"/>
      <c r="H669" s="243"/>
      <c r="I669" s="243"/>
      <c r="J669" s="243"/>
      <c r="K669" s="243"/>
      <c r="L669" s="243"/>
      <c r="M669" s="243"/>
      <c r="N669" s="243"/>
      <c r="O669" s="243"/>
      <c r="P669" s="243"/>
      <c r="Q669" s="243"/>
    </row>
    <row r="670" spans="2:17">
      <c r="B670" s="243"/>
      <c r="C670" s="243"/>
      <c r="D670" s="243"/>
      <c r="E670" s="243"/>
      <c r="F670" s="243"/>
      <c r="G670" s="243"/>
      <c r="H670" s="243"/>
      <c r="I670" s="243"/>
      <c r="J670" s="243"/>
      <c r="K670" s="243"/>
      <c r="L670" s="243"/>
      <c r="M670" s="243"/>
      <c r="N670" s="243"/>
      <c r="O670" s="243"/>
      <c r="P670" s="243"/>
      <c r="Q670" s="243"/>
    </row>
    <row r="671" spans="2:17">
      <c r="B671" s="243"/>
      <c r="C671" s="243"/>
      <c r="D671" s="243"/>
      <c r="E671" s="243"/>
      <c r="F671" s="243"/>
      <c r="G671" s="243"/>
      <c r="H671" s="243"/>
      <c r="I671" s="243"/>
      <c r="J671" s="243"/>
      <c r="K671" s="243"/>
      <c r="L671" s="243"/>
      <c r="M671" s="243"/>
      <c r="N671" s="243"/>
      <c r="O671" s="243"/>
      <c r="P671" s="243"/>
      <c r="Q671" s="243"/>
    </row>
    <row r="672" spans="2:17">
      <c r="B672" s="243"/>
      <c r="C672" s="243"/>
      <c r="D672" s="243"/>
      <c r="E672" s="243"/>
      <c r="F672" s="243"/>
      <c r="G672" s="243"/>
      <c r="H672" s="243"/>
      <c r="I672" s="243"/>
      <c r="J672" s="243"/>
      <c r="K672" s="243"/>
      <c r="L672" s="243"/>
      <c r="M672" s="243"/>
      <c r="N672" s="243"/>
      <c r="O672" s="243"/>
      <c r="P672" s="243"/>
      <c r="Q672" s="243"/>
    </row>
    <row r="673" spans="2:17">
      <c r="B673" s="243"/>
      <c r="C673" s="243"/>
      <c r="D673" s="243"/>
      <c r="E673" s="243"/>
      <c r="F673" s="243"/>
      <c r="G673" s="243"/>
      <c r="H673" s="243"/>
      <c r="I673" s="243"/>
      <c r="J673" s="243"/>
      <c r="K673" s="243"/>
      <c r="L673" s="243"/>
      <c r="M673" s="243"/>
      <c r="N673" s="243"/>
      <c r="O673" s="243"/>
      <c r="P673" s="243"/>
      <c r="Q673" s="243"/>
    </row>
    <row r="674" spans="2:17">
      <c r="B674" s="243"/>
      <c r="C674" s="243"/>
      <c r="D674" s="243"/>
      <c r="E674" s="243"/>
      <c r="F674" s="243"/>
      <c r="G674" s="243"/>
      <c r="H674" s="243"/>
      <c r="I674" s="243"/>
      <c r="J674" s="243"/>
      <c r="K674" s="243"/>
      <c r="L674" s="243"/>
      <c r="M674" s="243"/>
      <c r="N674" s="243"/>
      <c r="O674" s="243"/>
      <c r="P674" s="243"/>
      <c r="Q674" s="243"/>
    </row>
    <row r="675" spans="2:17">
      <c r="B675" s="243"/>
      <c r="C675" s="243"/>
      <c r="D675" s="243"/>
      <c r="E675" s="243"/>
      <c r="F675" s="243"/>
      <c r="G675" s="243"/>
      <c r="H675" s="243"/>
      <c r="I675" s="243"/>
      <c r="J675" s="243"/>
      <c r="K675" s="243"/>
      <c r="L675" s="243"/>
      <c r="M675" s="243"/>
      <c r="N675" s="243"/>
      <c r="O675" s="243"/>
      <c r="P675" s="243"/>
      <c r="Q675" s="243"/>
    </row>
    <row r="676" spans="2:17">
      <c r="B676" s="243"/>
      <c r="C676" s="243"/>
      <c r="D676" s="243"/>
      <c r="E676" s="243"/>
      <c r="F676" s="243"/>
      <c r="G676" s="243"/>
      <c r="H676" s="243"/>
      <c r="I676" s="243"/>
      <c r="J676" s="243"/>
      <c r="K676" s="243"/>
      <c r="L676" s="243"/>
      <c r="M676" s="243"/>
      <c r="N676" s="243"/>
      <c r="O676" s="243"/>
      <c r="P676" s="243"/>
      <c r="Q676" s="243"/>
    </row>
    <row r="677" spans="2:17">
      <c r="B677" s="243"/>
      <c r="C677" s="243"/>
      <c r="D677" s="243"/>
      <c r="E677" s="243"/>
      <c r="F677" s="243"/>
      <c r="G677" s="243"/>
      <c r="H677" s="243"/>
      <c r="I677" s="243"/>
      <c r="J677" s="243"/>
      <c r="K677" s="243"/>
      <c r="L677" s="243"/>
      <c r="M677" s="243"/>
      <c r="N677" s="243"/>
      <c r="O677" s="243"/>
      <c r="P677" s="243"/>
      <c r="Q677" s="243"/>
    </row>
    <row r="678" spans="2:17">
      <c r="B678" s="243"/>
      <c r="C678" s="243"/>
      <c r="D678" s="243"/>
      <c r="E678" s="243"/>
      <c r="F678" s="243"/>
      <c r="G678" s="243"/>
      <c r="H678" s="243"/>
      <c r="I678" s="243"/>
      <c r="J678" s="243"/>
      <c r="K678" s="243"/>
      <c r="L678" s="243"/>
      <c r="M678" s="243"/>
      <c r="N678" s="243"/>
      <c r="O678" s="243"/>
      <c r="P678" s="243"/>
      <c r="Q678" s="243"/>
    </row>
    <row r="679" spans="2:17">
      <c r="B679" s="243"/>
      <c r="C679" s="243"/>
      <c r="D679" s="243"/>
      <c r="E679" s="243"/>
      <c r="F679" s="243"/>
      <c r="G679" s="243"/>
      <c r="H679" s="243"/>
      <c r="I679" s="243"/>
      <c r="J679" s="243"/>
      <c r="K679" s="243"/>
      <c r="L679" s="243"/>
      <c r="M679" s="243"/>
      <c r="N679" s="243"/>
      <c r="O679" s="243"/>
      <c r="P679" s="243"/>
      <c r="Q679" s="243"/>
    </row>
    <row r="680" spans="2:17">
      <c r="B680" s="243"/>
      <c r="C680" s="243"/>
      <c r="D680" s="243"/>
      <c r="E680" s="243"/>
      <c r="F680" s="243"/>
      <c r="G680" s="243"/>
      <c r="H680" s="243"/>
      <c r="I680" s="243"/>
      <c r="J680" s="243"/>
      <c r="K680" s="243"/>
      <c r="L680" s="243"/>
      <c r="M680" s="243"/>
      <c r="N680" s="243"/>
      <c r="O680" s="243"/>
      <c r="P680" s="243"/>
      <c r="Q680" s="243"/>
    </row>
    <row r="681" spans="2:17">
      <c r="B681" s="243"/>
      <c r="C681" s="243"/>
      <c r="D681" s="243"/>
      <c r="E681" s="243"/>
      <c r="F681" s="243"/>
      <c r="G681" s="243"/>
      <c r="H681" s="243"/>
      <c r="I681" s="243"/>
      <c r="J681" s="243"/>
      <c r="K681" s="243"/>
      <c r="L681" s="243"/>
      <c r="M681" s="243"/>
      <c r="N681" s="243"/>
      <c r="O681" s="243"/>
      <c r="P681" s="243"/>
      <c r="Q681" s="243"/>
    </row>
    <row r="682" spans="2:17">
      <c r="B682" s="243"/>
      <c r="C682" s="243"/>
      <c r="D682" s="243"/>
      <c r="E682" s="243"/>
      <c r="F682" s="243"/>
      <c r="G682" s="243"/>
      <c r="H682" s="243"/>
      <c r="I682" s="243"/>
      <c r="J682" s="243"/>
      <c r="K682" s="243"/>
      <c r="L682" s="243"/>
      <c r="M682" s="243"/>
      <c r="N682" s="243"/>
      <c r="O682" s="243"/>
      <c r="P682" s="243"/>
      <c r="Q682" s="243"/>
    </row>
    <row r="683" spans="2:17">
      <c r="B683" s="243"/>
      <c r="C683" s="243"/>
      <c r="D683" s="243"/>
      <c r="E683" s="243"/>
      <c r="F683" s="243"/>
      <c r="G683" s="243"/>
      <c r="H683" s="243"/>
      <c r="I683" s="243"/>
      <c r="J683" s="243"/>
      <c r="K683" s="243"/>
      <c r="L683" s="243"/>
      <c r="M683" s="243"/>
      <c r="N683" s="243"/>
      <c r="O683" s="243"/>
      <c r="P683" s="243"/>
      <c r="Q683" s="243"/>
    </row>
    <row r="684" spans="2:17">
      <c r="B684" s="243"/>
      <c r="C684" s="243"/>
      <c r="D684" s="243"/>
      <c r="E684" s="243"/>
      <c r="F684" s="243"/>
      <c r="G684" s="243"/>
      <c r="H684" s="243"/>
      <c r="I684" s="243"/>
      <c r="J684" s="243"/>
      <c r="K684" s="243"/>
      <c r="L684" s="243"/>
      <c r="M684" s="243"/>
      <c r="N684" s="243"/>
      <c r="O684" s="243"/>
      <c r="P684" s="243"/>
      <c r="Q684" s="243"/>
    </row>
    <row r="685" spans="2:17">
      <c r="B685" s="243"/>
      <c r="C685" s="243"/>
      <c r="D685" s="243"/>
      <c r="E685" s="243"/>
      <c r="F685" s="243"/>
      <c r="G685" s="243"/>
      <c r="H685" s="243"/>
      <c r="I685" s="243"/>
      <c r="J685" s="243"/>
      <c r="K685" s="243"/>
      <c r="L685" s="243"/>
      <c r="M685" s="243"/>
      <c r="N685" s="243"/>
      <c r="O685" s="243"/>
      <c r="P685" s="243"/>
      <c r="Q685" s="243"/>
    </row>
    <row r="686" spans="2:17">
      <c r="B686" s="243"/>
      <c r="C686" s="243"/>
      <c r="D686" s="243"/>
      <c r="E686" s="243"/>
      <c r="F686" s="243"/>
      <c r="G686" s="243"/>
      <c r="H686" s="243"/>
      <c r="I686" s="243"/>
      <c r="J686" s="243"/>
      <c r="K686" s="243"/>
      <c r="L686" s="243"/>
      <c r="M686" s="243"/>
      <c r="N686" s="243"/>
      <c r="O686" s="243"/>
      <c r="P686" s="243"/>
      <c r="Q686" s="243"/>
    </row>
    <row r="687" spans="2:17">
      <c r="B687" s="243"/>
      <c r="C687" s="243"/>
      <c r="D687" s="243"/>
      <c r="E687" s="243"/>
      <c r="F687" s="243"/>
      <c r="G687" s="243"/>
      <c r="H687" s="243"/>
      <c r="I687" s="243"/>
      <c r="J687" s="243"/>
      <c r="K687" s="243"/>
      <c r="L687" s="243"/>
      <c r="M687" s="243"/>
      <c r="N687" s="243"/>
      <c r="O687" s="243"/>
      <c r="P687" s="243"/>
      <c r="Q687" s="243"/>
    </row>
    <row r="688" spans="2:17">
      <c r="B688" s="243"/>
      <c r="C688" s="243"/>
      <c r="D688" s="243"/>
      <c r="E688" s="243"/>
      <c r="F688" s="243"/>
      <c r="G688" s="243"/>
      <c r="H688" s="243"/>
      <c r="I688" s="243"/>
      <c r="J688" s="243"/>
      <c r="K688" s="243"/>
      <c r="L688" s="243"/>
      <c r="M688" s="243"/>
      <c r="N688" s="243"/>
      <c r="O688" s="243"/>
      <c r="P688" s="243"/>
      <c r="Q688" s="243"/>
    </row>
    <row r="689" spans="2:17">
      <c r="B689" s="243"/>
      <c r="C689" s="243"/>
      <c r="D689" s="243"/>
      <c r="E689" s="243"/>
      <c r="F689" s="243"/>
      <c r="G689" s="243"/>
      <c r="H689" s="243"/>
      <c r="I689" s="243"/>
      <c r="J689" s="243"/>
      <c r="K689" s="243"/>
      <c r="L689" s="243"/>
      <c r="M689" s="243"/>
      <c r="N689" s="243"/>
      <c r="O689" s="243"/>
      <c r="P689" s="243"/>
      <c r="Q689" s="243"/>
    </row>
    <row r="690" spans="2:17">
      <c r="B690" s="243"/>
      <c r="C690" s="243"/>
      <c r="D690" s="243"/>
      <c r="E690" s="243"/>
      <c r="F690" s="243"/>
      <c r="G690" s="243"/>
      <c r="H690" s="243"/>
      <c r="I690" s="243"/>
      <c r="J690" s="243"/>
      <c r="K690" s="243"/>
      <c r="L690" s="243"/>
      <c r="M690" s="243"/>
      <c r="N690" s="243"/>
      <c r="O690" s="243"/>
      <c r="P690" s="243"/>
      <c r="Q690" s="243"/>
    </row>
    <row r="691" spans="2:17">
      <c r="B691" s="243"/>
      <c r="C691" s="243"/>
      <c r="D691" s="243"/>
      <c r="E691" s="243"/>
      <c r="F691" s="243"/>
      <c r="G691" s="243"/>
      <c r="H691" s="243"/>
      <c r="I691" s="243"/>
      <c r="J691" s="243"/>
      <c r="K691" s="243"/>
      <c r="L691" s="243"/>
      <c r="M691" s="243"/>
      <c r="N691" s="243"/>
      <c r="O691" s="243"/>
      <c r="P691" s="243"/>
      <c r="Q691" s="243"/>
    </row>
    <row r="692" spans="2:17">
      <c r="B692" s="243"/>
      <c r="C692" s="243"/>
      <c r="D692" s="243"/>
      <c r="E692" s="243"/>
      <c r="F692" s="243"/>
      <c r="G692" s="243"/>
      <c r="H692" s="243"/>
      <c r="I692" s="243"/>
      <c r="J692" s="243"/>
      <c r="K692" s="243"/>
      <c r="L692" s="243"/>
      <c r="M692" s="243"/>
      <c r="N692" s="243"/>
      <c r="O692" s="243"/>
      <c r="P692" s="243"/>
      <c r="Q692" s="243"/>
    </row>
    <row r="693" spans="2:17">
      <c r="B693" s="243"/>
      <c r="C693" s="243"/>
      <c r="D693" s="243"/>
      <c r="E693" s="243"/>
      <c r="F693" s="243"/>
      <c r="G693" s="243"/>
      <c r="H693" s="243"/>
      <c r="I693" s="243"/>
      <c r="J693" s="243"/>
      <c r="K693" s="243"/>
      <c r="L693" s="243"/>
      <c r="M693" s="243"/>
      <c r="N693" s="243"/>
      <c r="O693" s="243"/>
      <c r="P693" s="243"/>
      <c r="Q693" s="243"/>
    </row>
    <row r="694" spans="2:17">
      <c r="B694" s="243"/>
      <c r="C694" s="243"/>
      <c r="D694" s="243"/>
      <c r="E694" s="243"/>
      <c r="F694" s="243"/>
      <c r="G694" s="243"/>
      <c r="H694" s="243"/>
      <c r="I694" s="243"/>
      <c r="J694" s="243"/>
      <c r="K694" s="243"/>
      <c r="L694" s="243"/>
      <c r="M694" s="243"/>
      <c r="N694" s="243"/>
      <c r="O694" s="243"/>
      <c r="P694" s="243"/>
      <c r="Q694" s="243"/>
    </row>
    <row r="695" spans="2:17">
      <c r="B695" s="243"/>
      <c r="C695" s="243"/>
      <c r="D695" s="243"/>
      <c r="E695" s="243"/>
      <c r="F695" s="243"/>
      <c r="G695" s="243"/>
      <c r="H695" s="243"/>
      <c r="I695" s="243"/>
      <c r="J695" s="243"/>
      <c r="K695" s="243"/>
      <c r="L695" s="243"/>
      <c r="M695" s="243"/>
      <c r="N695" s="243"/>
      <c r="O695" s="243"/>
      <c r="P695" s="243"/>
      <c r="Q695" s="243"/>
    </row>
    <row r="696" spans="2:17">
      <c r="B696" s="243"/>
      <c r="C696" s="243"/>
      <c r="D696" s="243"/>
      <c r="E696" s="243"/>
      <c r="F696" s="243"/>
      <c r="G696" s="243"/>
      <c r="H696" s="243"/>
      <c r="I696" s="243"/>
      <c r="J696" s="243"/>
      <c r="K696" s="243"/>
      <c r="L696" s="243"/>
      <c r="M696" s="243"/>
      <c r="N696" s="243"/>
      <c r="O696" s="243"/>
      <c r="P696" s="243"/>
      <c r="Q696" s="243"/>
    </row>
    <row r="697" spans="2:17">
      <c r="B697" s="243"/>
      <c r="C697" s="243"/>
      <c r="D697" s="243"/>
      <c r="E697" s="243"/>
      <c r="F697" s="243"/>
      <c r="G697" s="243"/>
      <c r="H697" s="243"/>
      <c r="I697" s="243"/>
      <c r="J697" s="243"/>
      <c r="K697" s="243"/>
      <c r="L697" s="243"/>
      <c r="M697" s="243"/>
      <c r="N697" s="243"/>
      <c r="O697" s="243"/>
      <c r="P697" s="243"/>
      <c r="Q697" s="243"/>
    </row>
    <row r="698" spans="2:17">
      <c r="B698" s="243"/>
      <c r="C698" s="243"/>
      <c r="D698" s="243"/>
      <c r="E698" s="243"/>
      <c r="F698" s="243"/>
      <c r="G698" s="243"/>
      <c r="H698" s="243"/>
      <c r="I698" s="243"/>
      <c r="J698" s="243"/>
      <c r="K698" s="243"/>
      <c r="L698" s="243"/>
      <c r="M698" s="243"/>
      <c r="N698" s="243"/>
      <c r="O698" s="243"/>
      <c r="P698" s="243"/>
      <c r="Q698" s="243"/>
    </row>
    <row r="699" spans="2:17">
      <c r="B699" s="243"/>
      <c r="C699" s="243"/>
      <c r="D699" s="243"/>
      <c r="E699" s="243"/>
      <c r="F699" s="243"/>
      <c r="G699" s="243"/>
      <c r="H699" s="243"/>
      <c r="I699" s="243"/>
      <c r="J699" s="243"/>
      <c r="K699" s="243"/>
      <c r="L699" s="243"/>
      <c r="M699" s="243"/>
      <c r="N699" s="243"/>
      <c r="O699" s="243"/>
      <c r="P699" s="243"/>
      <c r="Q699" s="243"/>
    </row>
    <row r="700" spans="2:17">
      <c r="B700" s="243"/>
      <c r="C700" s="243"/>
      <c r="D700" s="243"/>
      <c r="E700" s="243"/>
      <c r="F700" s="243"/>
      <c r="G700" s="243"/>
      <c r="H700" s="243"/>
      <c r="I700" s="243"/>
      <c r="J700" s="243"/>
      <c r="K700" s="243"/>
      <c r="L700" s="243"/>
      <c r="M700" s="243"/>
      <c r="N700" s="243"/>
      <c r="O700" s="243"/>
      <c r="P700" s="243"/>
      <c r="Q700" s="243"/>
    </row>
    <row r="701" spans="2:17">
      <c r="B701" s="243"/>
      <c r="C701" s="243"/>
      <c r="D701" s="243"/>
      <c r="E701" s="243"/>
      <c r="F701" s="243"/>
      <c r="G701" s="243"/>
      <c r="H701" s="243"/>
      <c r="I701" s="243"/>
      <c r="J701" s="243"/>
      <c r="K701" s="243"/>
      <c r="L701" s="243"/>
      <c r="M701" s="243"/>
      <c r="N701" s="243"/>
      <c r="O701" s="243"/>
      <c r="P701" s="243"/>
      <c r="Q701" s="243"/>
    </row>
    <row r="702" spans="2:17">
      <c r="B702" s="243"/>
      <c r="C702" s="243"/>
      <c r="D702" s="243"/>
      <c r="E702" s="243"/>
      <c r="F702" s="243"/>
      <c r="G702" s="243"/>
      <c r="H702" s="243"/>
      <c r="I702" s="243"/>
      <c r="J702" s="243"/>
      <c r="K702" s="243"/>
      <c r="L702" s="243"/>
      <c r="M702" s="243"/>
      <c r="N702" s="243"/>
      <c r="O702" s="243"/>
      <c r="P702" s="243"/>
      <c r="Q702" s="243"/>
    </row>
    <row r="703" spans="2:17">
      <c r="B703" s="243"/>
      <c r="C703" s="243"/>
      <c r="D703" s="243"/>
      <c r="E703" s="243"/>
      <c r="F703" s="243"/>
      <c r="G703" s="243"/>
      <c r="H703" s="243"/>
      <c r="I703" s="243"/>
      <c r="J703" s="243"/>
      <c r="K703" s="243"/>
      <c r="L703" s="243"/>
      <c r="M703" s="243"/>
      <c r="N703" s="243"/>
      <c r="O703" s="243"/>
      <c r="P703" s="243"/>
      <c r="Q703" s="243"/>
    </row>
    <row r="704" spans="2:17">
      <c r="B704" s="243"/>
      <c r="C704" s="243"/>
      <c r="D704" s="243"/>
      <c r="E704" s="243"/>
      <c r="F704" s="243"/>
      <c r="G704" s="243"/>
      <c r="H704" s="243"/>
      <c r="I704" s="243"/>
      <c r="J704" s="243"/>
      <c r="K704" s="243"/>
      <c r="L704" s="243"/>
      <c r="M704" s="243"/>
      <c r="N704" s="243"/>
      <c r="O704" s="243"/>
      <c r="P704" s="243"/>
      <c r="Q704" s="243"/>
    </row>
    <row r="705" spans="2:17">
      <c r="B705" s="243"/>
      <c r="C705" s="243"/>
      <c r="D705" s="243"/>
      <c r="E705" s="243"/>
      <c r="F705" s="243"/>
      <c r="G705" s="243"/>
      <c r="H705" s="243"/>
      <c r="I705" s="243"/>
      <c r="J705" s="243"/>
      <c r="K705" s="243"/>
      <c r="L705" s="243"/>
      <c r="M705" s="243"/>
      <c r="N705" s="243"/>
      <c r="O705" s="243"/>
      <c r="P705" s="243"/>
      <c r="Q705" s="243"/>
    </row>
    <row r="706" spans="2:17">
      <c r="B706" s="243"/>
      <c r="C706" s="243"/>
      <c r="D706" s="243"/>
      <c r="E706" s="243"/>
      <c r="F706" s="243"/>
      <c r="G706" s="243"/>
      <c r="H706" s="243"/>
      <c r="I706" s="243"/>
      <c r="J706" s="243"/>
      <c r="K706" s="243"/>
      <c r="L706" s="243"/>
      <c r="M706" s="243"/>
      <c r="N706" s="243"/>
      <c r="O706" s="243"/>
      <c r="P706" s="243"/>
      <c r="Q706" s="243"/>
    </row>
    <row r="707" spans="2:17">
      <c r="B707" s="243"/>
      <c r="C707" s="243"/>
      <c r="D707" s="243"/>
      <c r="E707" s="243"/>
      <c r="F707" s="243"/>
      <c r="G707" s="243"/>
      <c r="H707" s="243"/>
      <c r="I707" s="243"/>
      <c r="J707" s="243"/>
      <c r="K707" s="243"/>
      <c r="L707" s="243"/>
      <c r="M707" s="243"/>
      <c r="N707" s="243"/>
      <c r="O707" s="243"/>
      <c r="P707" s="243"/>
      <c r="Q707" s="243"/>
    </row>
    <row r="708" spans="2:17">
      <c r="B708" s="243"/>
      <c r="C708" s="243"/>
      <c r="D708" s="243"/>
      <c r="E708" s="243"/>
      <c r="F708" s="243"/>
      <c r="G708" s="243"/>
      <c r="H708" s="243"/>
      <c r="I708" s="243"/>
      <c r="J708" s="243"/>
      <c r="K708" s="243"/>
      <c r="L708" s="243"/>
      <c r="M708" s="243"/>
      <c r="N708" s="243"/>
      <c r="O708" s="243"/>
      <c r="P708" s="243"/>
      <c r="Q708" s="243"/>
    </row>
    <row r="709" spans="2:17">
      <c r="B709" s="243"/>
      <c r="C709" s="243"/>
      <c r="D709" s="243"/>
      <c r="E709" s="243"/>
      <c r="F709" s="243"/>
      <c r="G709" s="243"/>
      <c r="H709" s="243"/>
      <c r="I709" s="243"/>
      <c r="J709" s="243"/>
      <c r="K709" s="243"/>
      <c r="L709" s="243"/>
      <c r="M709" s="243"/>
      <c r="N709" s="243"/>
      <c r="O709" s="243"/>
      <c r="P709" s="243"/>
      <c r="Q709" s="243"/>
    </row>
    <row r="710" spans="2:17">
      <c r="B710" s="243"/>
      <c r="C710" s="243"/>
      <c r="D710" s="243"/>
      <c r="E710" s="243"/>
      <c r="F710" s="243"/>
      <c r="G710" s="243"/>
      <c r="H710" s="243"/>
      <c r="I710" s="243"/>
      <c r="J710" s="243"/>
      <c r="K710" s="243"/>
      <c r="L710" s="243"/>
      <c r="M710" s="243"/>
      <c r="N710" s="243"/>
      <c r="O710" s="243"/>
      <c r="P710" s="243"/>
      <c r="Q710" s="243"/>
    </row>
    <row r="711" spans="2:17">
      <c r="B711" s="243"/>
      <c r="C711" s="243"/>
      <c r="D711" s="243"/>
      <c r="E711" s="243"/>
      <c r="F711" s="243"/>
      <c r="G711" s="243"/>
      <c r="H711" s="243"/>
      <c r="I711" s="243"/>
      <c r="J711" s="243"/>
      <c r="K711" s="243"/>
      <c r="L711" s="243"/>
      <c r="M711" s="243"/>
      <c r="N711" s="243"/>
      <c r="O711" s="243"/>
      <c r="P711" s="243"/>
      <c r="Q711" s="243"/>
    </row>
    <row r="712" spans="2:17">
      <c r="B712" s="243"/>
      <c r="C712" s="243"/>
      <c r="D712" s="243"/>
      <c r="E712" s="243"/>
      <c r="F712" s="243"/>
      <c r="G712" s="243"/>
      <c r="H712" s="243"/>
      <c r="I712" s="243"/>
      <c r="J712" s="243"/>
      <c r="K712" s="243"/>
      <c r="L712" s="243"/>
      <c r="M712" s="243"/>
      <c r="N712" s="243"/>
      <c r="O712" s="243"/>
      <c r="P712" s="243"/>
      <c r="Q712" s="243"/>
    </row>
    <row r="713" spans="2:17">
      <c r="B713" s="243"/>
      <c r="C713" s="243"/>
      <c r="D713" s="243"/>
      <c r="E713" s="243"/>
      <c r="F713" s="243"/>
      <c r="G713" s="243"/>
      <c r="H713" s="243"/>
      <c r="I713" s="243"/>
      <c r="J713" s="243"/>
      <c r="K713" s="243"/>
      <c r="L713" s="243"/>
      <c r="M713" s="243"/>
      <c r="N713" s="243"/>
      <c r="O713" s="243"/>
      <c r="P713" s="243"/>
      <c r="Q713" s="243"/>
    </row>
    <row r="714" spans="2:17">
      <c r="B714" s="243"/>
      <c r="C714" s="243"/>
      <c r="D714" s="243"/>
      <c r="E714" s="243"/>
      <c r="F714" s="243"/>
      <c r="G714" s="243"/>
      <c r="H714" s="243"/>
      <c r="I714" s="243"/>
      <c r="J714" s="243"/>
      <c r="K714" s="243"/>
      <c r="L714" s="243"/>
      <c r="M714" s="243"/>
      <c r="N714" s="243"/>
      <c r="O714" s="243"/>
      <c r="P714" s="243"/>
      <c r="Q714" s="243"/>
    </row>
    <row r="715" spans="2:17">
      <c r="B715" s="243"/>
      <c r="C715" s="243"/>
      <c r="D715" s="243"/>
      <c r="E715" s="243"/>
      <c r="F715" s="243"/>
      <c r="G715" s="243"/>
      <c r="H715" s="243"/>
      <c r="I715" s="243"/>
      <c r="J715" s="243"/>
      <c r="K715" s="243"/>
      <c r="L715" s="243"/>
      <c r="M715" s="243"/>
      <c r="N715" s="243"/>
      <c r="O715" s="243"/>
      <c r="P715" s="243"/>
      <c r="Q715" s="243"/>
    </row>
    <row r="716" spans="2:17">
      <c r="B716" s="243"/>
      <c r="C716" s="243"/>
      <c r="D716" s="243"/>
      <c r="E716" s="243"/>
      <c r="F716" s="243"/>
      <c r="G716" s="243"/>
      <c r="H716" s="243"/>
      <c r="I716" s="243"/>
      <c r="J716" s="243"/>
      <c r="K716" s="243"/>
      <c r="L716" s="243"/>
      <c r="M716" s="243"/>
      <c r="N716" s="243"/>
      <c r="O716" s="243"/>
      <c r="P716" s="243"/>
      <c r="Q716" s="243"/>
    </row>
    <row r="717" spans="2:17">
      <c r="B717" s="243"/>
      <c r="C717" s="243"/>
      <c r="D717" s="243"/>
      <c r="E717" s="243"/>
      <c r="F717" s="243"/>
      <c r="G717" s="243"/>
      <c r="H717" s="243"/>
      <c r="I717" s="243"/>
      <c r="J717" s="243"/>
      <c r="K717" s="243"/>
      <c r="L717" s="243"/>
      <c r="M717" s="243"/>
      <c r="N717" s="243"/>
      <c r="O717" s="243"/>
      <c r="P717" s="243"/>
      <c r="Q717" s="243"/>
    </row>
    <row r="718" spans="2:17">
      <c r="B718" s="243"/>
      <c r="C718" s="243"/>
      <c r="D718" s="243"/>
      <c r="E718" s="243"/>
      <c r="F718" s="243"/>
      <c r="G718" s="243"/>
      <c r="H718" s="243"/>
      <c r="I718" s="243"/>
      <c r="J718" s="243"/>
      <c r="K718" s="243"/>
      <c r="L718" s="243"/>
      <c r="M718" s="243"/>
      <c r="N718" s="243"/>
      <c r="O718" s="243"/>
      <c r="P718" s="243"/>
      <c r="Q718" s="243"/>
    </row>
    <row r="719" spans="2:17">
      <c r="B719" s="243"/>
      <c r="C719" s="243"/>
      <c r="D719" s="243"/>
      <c r="E719" s="243"/>
      <c r="F719" s="243"/>
      <c r="G719" s="243"/>
      <c r="H719" s="243"/>
      <c r="I719" s="243"/>
      <c r="J719" s="243"/>
      <c r="K719" s="243"/>
      <c r="L719" s="243"/>
      <c r="M719" s="243"/>
      <c r="N719" s="243"/>
      <c r="O719" s="243"/>
      <c r="P719" s="243"/>
      <c r="Q719" s="243"/>
    </row>
    <row r="720" spans="2:17">
      <c r="B720" s="243"/>
      <c r="C720" s="243"/>
      <c r="D720" s="243"/>
      <c r="E720" s="243"/>
      <c r="F720" s="243"/>
      <c r="G720" s="243"/>
      <c r="H720" s="243"/>
      <c r="I720" s="243"/>
      <c r="J720" s="243"/>
      <c r="K720" s="243"/>
      <c r="L720" s="243"/>
      <c r="M720" s="243"/>
      <c r="N720" s="243"/>
      <c r="O720" s="243"/>
      <c r="P720" s="243"/>
      <c r="Q720" s="243"/>
    </row>
    <row r="721" spans="2:17">
      <c r="B721" s="243"/>
      <c r="C721" s="243"/>
      <c r="D721" s="243"/>
      <c r="E721" s="243"/>
      <c r="F721" s="243"/>
      <c r="G721" s="243"/>
      <c r="H721" s="243"/>
      <c r="I721" s="243"/>
      <c r="J721" s="243"/>
      <c r="K721" s="243"/>
      <c r="L721" s="243"/>
      <c r="M721" s="243"/>
      <c r="N721" s="243"/>
      <c r="O721" s="243"/>
      <c r="P721" s="243"/>
      <c r="Q721" s="243"/>
    </row>
    <row r="722" spans="2:17">
      <c r="B722" s="243"/>
      <c r="C722" s="243"/>
      <c r="D722" s="243"/>
      <c r="E722" s="243"/>
      <c r="F722" s="243"/>
      <c r="G722" s="243"/>
      <c r="H722" s="243"/>
      <c r="I722" s="243"/>
      <c r="J722" s="243"/>
      <c r="K722" s="243"/>
      <c r="L722" s="243"/>
      <c r="M722" s="243"/>
      <c r="N722" s="243"/>
      <c r="O722" s="243"/>
      <c r="P722" s="243"/>
      <c r="Q722" s="243"/>
    </row>
    <row r="723" spans="2:17">
      <c r="B723" s="243"/>
      <c r="C723" s="243"/>
      <c r="D723" s="243"/>
      <c r="E723" s="243"/>
      <c r="F723" s="243"/>
      <c r="G723" s="243"/>
      <c r="H723" s="243"/>
      <c r="I723" s="243"/>
      <c r="J723" s="243"/>
      <c r="K723" s="243"/>
      <c r="L723" s="243"/>
      <c r="M723" s="243"/>
      <c r="N723" s="243"/>
      <c r="O723" s="243"/>
      <c r="P723" s="243"/>
      <c r="Q723" s="243"/>
    </row>
    <row r="724" spans="2:17">
      <c r="B724" s="243"/>
      <c r="C724" s="243"/>
      <c r="D724" s="243"/>
      <c r="E724" s="243"/>
      <c r="F724" s="243"/>
      <c r="G724" s="243"/>
      <c r="H724" s="243"/>
      <c r="I724" s="243"/>
      <c r="J724" s="243"/>
      <c r="K724" s="243"/>
      <c r="L724" s="243"/>
      <c r="M724" s="243"/>
      <c r="N724" s="243"/>
      <c r="O724" s="243"/>
      <c r="P724" s="243"/>
      <c r="Q724" s="243"/>
    </row>
    <row r="725" spans="2:17">
      <c r="B725" s="243"/>
      <c r="C725" s="243"/>
      <c r="D725" s="243"/>
      <c r="E725" s="243"/>
      <c r="F725" s="243"/>
      <c r="G725" s="243"/>
      <c r="H725" s="243"/>
      <c r="I725" s="243"/>
      <c r="J725" s="243"/>
      <c r="K725" s="243"/>
      <c r="L725" s="243"/>
      <c r="M725" s="243"/>
      <c r="N725" s="243"/>
      <c r="O725" s="243"/>
      <c r="P725" s="243"/>
      <c r="Q725" s="243"/>
    </row>
    <row r="726" spans="2:17">
      <c r="B726" s="243"/>
      <c r="C726" s="243"/>
      <c r="D726" s="243"/>
      <c r="E726" s="243"/>
      <c r="F726" s="243"/>
      <c r="G726" s="243"/>
      <c r="H726" s="243"/>
      <c r="I726" s="243"/>
      <c r="J726" s="243"/>
      <c r="K726" s="243"/>
      <c r="L726" s="243"/>
      <c r="M726" s="243"/>
      <c r="N726" s="243"/>
      <c r="O726" s="243"/>
      <c r="P726" s="243"/>
      <c r="Q726" s="243"/>
    </row>
    <row r="727" spans="2:17">
      <c r="B727" s="243"/>
      <c r="C727" s="243"/>
      <c r="D727" s="243"/>
      <c r="E727" s="243"/>
      <c r="F727" s="243"/>
      <c r="G727" s="243"/>
      <c r="H727" s="243"/>
      <c r="I727" s="243"/>
      <c r="J727" s="243"/>
      <c r="K727" s="243"/>
      <c r="L727" s="243"/>
      <c r="M727" s="243"/>
      <c r="N727" s="243"/>
      <c r="O727" s="243"/>
      <c r="P727" s="243"/>
      <c r="Q727" s="243"/>
    </row>
    <row r="728" spans="2:17">
      <c r="B728" s="243"/>
      <c r="C728" s="243"/>
      <c r="D728" s="243"/>
      <c r="E728" s="243"/>
      <c r="F728" s="243"/>
      <c r="G728" s="243"/>
      <c r="H728" s="243"/>
      <c r="I728" s="243"/>
      <c r="J728" s="243"/>
      <c r="K728" s="243"/>
      <c r="L728" s="243"/>
      <c r="M728" s="243"/>
      <c r="N728" s="243"/>
      <c r="O728" s="243"/>
      <c r="P728" s="243"/>
      <c r="Q728" s="243"/>
    </row>
    <row r="729" spans="2:17">
      <c r="B729" s="243"/>
      <c r="C729" s="243"/>
      <c r="D729" s="243"/>
      <c r="E729" s="243"/>
      <c r="F729" s="243"/>
      <c r="G729" s="243"/>
      <c r="H729" s="243"/>
      <c r="I729" s="243"/>
      <c r="J729" s="243"/>
      <c r="K729" s="243"/>
      <c r="L729" s="243"/>
      <c r="M729" s="243"/>
      <c r="N729" s="243"/>
      <c r="O729" s="243"/>
      <c r="P729" s="243"/>
      <c r="Q729" s="243"/>
    </row>
    <row r="730" spans="2:17">
      <c r="B730" s="243"/>
      <c r="C730" s="243"/>
      <c r="D730" s="243"/>
      <c r="E730" s="243"/>
      <c r="F730" s="243"/>
      <c r="G730" s="243"/>
      <c r="H730" s="243"/>
      <c r="I730" s="243"/>
      <c r="J730" s="243"/>
      <c r="K730" s="243"/>
      <c r="L730" s="243"/>
      <c r="M730" s="243"/>
      <c r="N730" s="243"/>
      <c r="O730" s="243"/>
      <c r="P730" s="243"/>
      <c r="Q730" s="243"/>
    </row>
    <row r="731" spans="2:17">
      <c r="B731" s="243"/>
      <c r="C731" s="243"/>
      <c r="D731" s="243"/>
      <c r="E731" s="243"/>
      <c r="F731" s="243"/>
      <c r="G731" s="243"/>
      <c r="H731" s="243"/>
      <c r="I731" s="243"/>
      <c r="J731" s="243"/>
      <c r="K731" s="243"/>
      <c r="L731" s="243"/>
      <c r="M731" s="243"/>
      <c r="N731" s="243"/>
      <c r="O731" s="243"/>
      <c r="P731" s="243"/>
      <c r="Q731" s="243"/>
    </row>
    <row r="732" spans="2:17">
      <c r="B732" s="243"/>
      <c r="C732" s="243"/>
      <c r="D732" s="243"/>
      <c r="E732" s="243"/>
      <c r="F732" s="243"/>
      <c r="G732" s="243"/>
      <c r="H732" s="243"/>
      <c r="I732" s="243"/>
      <c r="J732" s="243"/>
      <c r="K732" s="243"/>
      <c r="L732" s="243"/>
      <c r="M732" s="243"/>
      <c r="N732" s="243"/>
      <c r="O732" s="243"/>
      <c r="P732" s="243"/>
      <c r="Q732" s="243"/>
    </row>
    <row r="733" spans="2:17">
      <c r="B733" s="243"/>
      <c r="C733" s="243"/>
      <c r="D733" s="243"/>
      <c r="E733" s="243"/>
      <c r="F733" s="243"/>
      <c r="G733" s="243"/>
      <c r="H733" s="243"/>
      <c r="I733" s="243"/>
      <c r="J733" s="243"/>
      <c r="K733" s="243"/>
      <c r="L733" s="243"/>
      <c r="M733" s="243"/>
      <c r="N733" s="243"/>
      <c r="O733" s="243"/>
      <c r="P733" s="243"/>
      <c r="Q733" s="243"/>
    </row>
    <row r="734" spans="2:17">
      <c r="B734" s="243"/>
      <c r="C734" s="243"/>
      <c r="D734" s="243"/>
      <c r="E734" s="243"/>
      <c r="F734" s="243"/>
      <c r="G734" s="243"/>
      <c r="H734" s="243"/>
      <c r="I734" s="243"/>
      <c r="J734" s="243"/>
      <c r="K734" s="243"/>
      <c r="L734" s="243"/>
      <c r="M734" s="243"/>
      <c r="N734" s="243"/>
      <c r="O734" s="243"/>
      <c r="P734" s="243"/>
      <c r="Q734" s="243"/>
    </row>
    <row r="735" spans="2:17">
      <c r="B735" s="243"/>
      <c r="C735" s="243"/>
      <c r="D735" s="243"/>
      <c r="E735" s="243"/>
      <c r="F735" s="243"/>
      <c r="G735" s="243"/>
      <c r="H735" s="243"/>
      <c r="I735" s="243"/>
      <c r="J735" s="243"/>
      <c r="K735" s="243"/>
      <c r="L735" s="243"/>
      <c r="M735" s="243"/>
      <c r="N735" s="243"/>
      <c r="O735" s="243"/>
      <c r="P735" s="243"/>
      <c r="Q735" s="243"/>
    </row>
    <row r="736" spans="2:17">
      <c r="B736" s="243"/>
      <c r="C736" s="243"/>
      <c r="D736" s="243"/>
      <c r="E736" s="243"/>
      <c r="F736" s="243"/>
      <c r="G736" s="243"/>
      <c r="H736" s="243"/>
      <c r="I736" s="243"/>
      <c r="J736" s="243"/>
      <c r="K736" s="243"/>
      <c r="L736" s="243"/>
      <c r="M736" s="243"/>
      <c r="N736" s="243"/>
      <c r="O736" s="243"/>
      <c r="P736" s="243"/>
      <c r="Q736" s="243"/>
    </row>
    <row r="737" spans="2:17">
      <c r="B737" s="243"/>
      <c r="C737" s="243"/>
      <c r="D737" s="243"/>
      <c r="E737" s="243"/>
      <c r="F737" s="243"/>
      <c r="G737" s="243"/>
      <c r="H737" s="243"/>
      <c r="I737" s="243"/>
      <c r="J737" s="243"/>
      <c r="K737" s="243"/>
      <c r="L737" s="243"/>
      <c r="M737" s="243"/>
      <c r="N737" s="243"/>
      <c r="O737" s="243"/>
      <c r="P737" s="243"/>
      <c r="Q737" s="243"/>
    </row>
    <row r="738" spans="2:17">
      <c r="B738" s="243"/>
      <c r="C738" s="243"/>
      <c r="D738" s="243"/>
      <c r="E738" s="243"/>
      <c r="F738" s="243"/>
      <c r="G738" s="243"/>
      <c r="H738" s="243"/>
      <c r="I738" s="243"/>
      <c r="J738" s="243"/>
      <c r="K738" s="243"/>
      <c r="L738" s="243"/>
      <c r="M738" s="243"/>
      <c r="N738" s="243"/>
      <c r="O738" s="243"/>
      <c r="P738" s="243"/>
      <c r="Q738" s="243"/>
    </row>
    <row r="739" spans="2:17">
      <c r="B739" s="243"/>
      <c r="C739" s="243"/>
      <c r="D739" s="243"/>
      <c r="E739" s="243"/>
      <c r="F739" s="243"/>
      <c r="G739" s="243"/>
      <c r="H739" s="243"/>
      <c r="I739" s="243"/>
      <c r="J739" s="243"/>
      <c r="K739" s="243"/>
      <c r="L739" s="243"/>
      <c r="M739" s="243"/>
      <c r="N739" s="243"/>
      <c r="O739" s="243"/>
      <c r="P739" s="243"/>
      <c r="Q739" s="243"/>
    </row>
    <row r="740" spans="2:17">
      <c r="B740" s="243"/>
      <c r="C740" s="243"/>
      <c r="D740" s="243"/>
      <c r="E740" s="243"/>
      <c r="F740" s="243"/>
      <c r="G740" s="243"/>
      <c r="H740" s="243"/>
      <c r="I740" s="243"/>
      <c r="J740" s="243"/>
      <c r="K740" s="243"/>
      <c r="L740" s="243"/>
      <c r="M740" s="243"/>
      <c r="N740" s="243"/>
      <c r="O740" s="243"/>
      <c r="P740" s="243"/>
      <c r="Q740" s="243"/>
    </row>
    <row r="741" spans="2:17">
      <c r="B741" s="243"/>
      <c r="C741" s="243"/>
      <c r="D741" s="243"/>
      <c r="E741" s="243"/>
      <c r="F741" s="243"/>
      <c r="G741" s="243"/>
      <c r="H741" s="243"/>
      <c r="I741" s="243"/>
      <c r="J741" s="243"/>
      <c r="K741" s="243"/>
      <c r="L741" s="243"/>
      <c r="M741" s="243"/>
      <c r="N741" s="243"/>
      <c r="O741" s="243"/>
      <c r="P741" s="243"/>
      <c r="Q741" s="243"/>
    </row>
    <row r="742" spans="2:17">
      <c r="B742" s="243"/>
      <c r="C742" s="243"/>
      <c r="D742" s="243"/>
      <c r="E742" s="243"/>
      <c r="F742" s="243"/>
      <c r="G742" s="243"/>
      <c r="H742" s="243"/>
      <c r="I742" s="243"/>
      <c r="J742" s="243"/>
      <c r="K742" s="243"/>
      <c r="L742" s="243"/>
      <c r="M742" s="243"/>
      <c r="N742" s="243"/>
      <c r="O742" s="243"/>
      <c r="P742" s="243"/>
      <c r="Q742" s="243"/>
    </row>
    <row r="743" spans="2:17">
      <c r="B743" s="243"/>
      <c r="C743" s="243"/>
      <c r="D743" s="243"/>
      <c r="E743" s="243"/>
      <c r="F743" s="243"/>
      <c r="G743" s="243"/>
      <c r="H743" s="243"/>
      <c r="I743" s="243"/>
      <c r="J743" s="243"/>
      <c r="K743" s="243"/>
      <c r="L743" s="243"/>
      <c r="M743" s="243"/>
      <c r="N743" s="243"/>
      <c r="O743" s="243"/>
      <c r="P743" s="243"/>
      <c r="Q743" s="243"/>
    </row>
    <row r="744" spans="2:17">
      <c r="B744" s="243"/>
      <c r="C744" s="243"/>
      <c r="D744" s="243"/>
      <c r="E744" s="243"/>
      <c r="F744" s="243"/>
      <c r="G744" s="243"/>
      <c r="H744" s="243"/>
      <c r="I744" s="243"/>
      <c r="J744" s="243"/>
      <c r="K744" s="243"/>
      <c r="L744" s="243"/>
      <c r="M744" s="243"/>
      <c r="N744" s="243"/>
      <c r="O744" s="243"/>
      <c r="P744" s="243"/>
      <c r="Q744" s="243"/>
    </row>
    <row r="745" spans="2:17">
      <c r="B745" s="243"/>
      <c r="C745" s="243"/>
      <c r="D745" s="243"/>
      <c r="E745" s="243"/>
      <c r="F745" s="243"/>
      <c r="G745" s="243"/>
      <c r="H745" s="243"/>
      <c r="I745" s="243"/>
      <c r="J745" s="243"/>
      <c r="K745" s="243"/>
      <c r="L745" s="243"/>
      <c r="M745" s="243"/>
      <c r="N745" s="243"/>
      <c r="O745" s="243"/>
      <c r="P745" s="243"/>
      <c r="Q745" s="243"/>
    </row>
    <row r="746" spans="2:17">
      <c r="B746" s="243"/>
      <c r="C746" s="243"/>
      <c r="D746" s="243"/>
      <c r="E746" s="243"/>
      <c r="F746" s="243"/>
      <c r="G746" s="243"/>
      <c r="H746" s="243"/>
      <c r="I746" s="243"/>
      <c r="J746" s="243"/>
      <c r="K746" s="243"/>
      <c r="L746" s="243"/>
      <c r="M746" s="243"/>
      <c r="N746" s="243"/>
      <c r="O746" s="243"/>
      <c r="P746" s="243"/>
      <c r="Q746" s="243"/>
    </row>
    <row r="747" spans="2:17">
      <c r="B747" s="243"/>
      <c r="C747" s="243"/>
      <c r="D747" s="243"/>
      <c r="E747" s="243"/>
      <c r="F747" s="243"/>
      <c r="G747" s="243"/>
      <c r="H747" s="243"/>
      <c r="I747" s="243"/>
      <c r="J747" s="243"/>
      <c r="K747" s="243"/>
      <c r="L747" s="243"/>
      <c r="M747" s="243"/>
      <c r="N747" s="243"/>
      <c r="O747" s="243"/>
      <c r="P747" s="243"/>
      <c r="Q747" s="243"/>
    </row>
    <row r="748" spans="2:17">
      <c r="B748" s="243"/>
      <c r="C748" s="243"/>
      <c r="D748" s="243"/>
      <c r="E748" s="243"/>
      <c r="F748" s="243"/>
      <c r="G748" s="243"/>
      <c r="H748" s="243"/>
      <c r="I748" s="243"/>
      <c r="J748" s="243"/>
      <c r="K748" s="243"/>
      <c r="L748" s="243"/>
      <c r="M748" s="243"/>
      <c r="N748" s="243"/>
      <c r="O748" s="243"/>
      <c r="P748" s="243"/>
      <c r="Q748" s="243"/>
    </row>
    <row r="749" spans="2:17">
      <c r="B749" s="243"/>
      <c r="C749" s="243"/>
      <c r="D749" s="243"/>
      <c r="E749" s="243"/>
      <c r="F749" s="243"/>
      <c r="G749" s="243"/>
      <c r="H749" s="243"/>
      <c r="I749" s="243"/>
      <c r="J749" s="243"/>
      <c r="K749" s="243"/>
      <c r="L749" s="243"/>
      <c r="M749" s="243"/>
      <c r="N749" s="243"/>
      <c r="O749" s="243"/>
      <c r="P749" s="243"/>
      <c r="Q749" s="243"/>
    </row>
    <row r="750" spans="2:17">
      <c r="B750" s="243"/>
      <c r="C750" s="243"/>
      <c r="D750" s="243"/>
      <c r="E750" s="243"/>
      <c r="F750" s="243"/>
      <c r="G750" s="243"/>
      <c r="H750" s="243"/>
      <c r="I750" s="243"/>
      <c r="J750" s="243"/>
      <c r="K750" s="243"/>
      <c r="L750" s="243"/>
      <c r="M750" s="243"/>
      <c r="N750" s="243"/>
      <c r="O750" s="243"/>
      <c r="P750" s="243"/>
      <c r="Q750" s="243"/>
    </row>
    <row r="751" spans="2:17">
      <c r="B751" s="243"/>
      <c r="C751" s="243"/>
      <c r="D751" s="243"/>
      <c r="E751" s="243"/>
      <c r="F751" s="243"/>
      <c r="G751" s="243"/>
      <c r="H751" s="243"/>
      <c r="I751" s="243"/>
      <c r="J751" s="243"/>
      <c r="K751" s="243"/>
      <c r="L751" s="243"/>
      <c r="M751" s="243"/>
      <c r="N751" s="243"/>
      <c r="O751" s="243"/>
      <c r="P751" s="243"/>
      <c r="Q751" s="243"/>
    </row>
    <row r="752" spans="2:17">
      <c r="B752" s="243"/>
      <c r="C752" s="243"/>
      <c r="D752" s="243"/>
      <c r="E752" s="243"/>
      <c r="F752" s="243"/>
      <c r="G752" s="243"/>
      <c r="H752" s="243"/>
      <c r="I752" s="243"/>
      <c r="J752" s="243"/>
      <c r="K752" s="243"/>
      <c r="L752" s="243"/>
      <c r="M752" s="243"/>
      <c r="N752" s="243"/>
      <c r="O752" s="243"/>
      <c r="P752" s="243"/>
      <c r="Q752" s="243"/>
    </row>
    <row r="753" spans="2:17">
      <c r="B753" s="243"/>
      <c r="C753" s="243"/>
      <c r="D753" s="243"/>
      <c r="E753" s="243"/>
      <c r="F753" s="243"/>
      <c r="G753" s="243"/>
      <c r="H753" s="243"/>
      <c r="I753" s="243"/>
      <c r="J753" s="243"/>
      <c r="K753" s="243"/>
      <c r="L753" s="243"/>
      <c r="M753" s="243"/>
      <c r="N753" s="243"/>
      <c r="O753" s="243"/>
      <c r="P753" s="243"/>
      <c r="Q753" s="243"/>
    </row>
    <row r="754" spans="2:17">
      <c r="B754" s="243"/>
      <c r="C754" s="243"/>
      <c r="D754" s="243"/>
      <c r="E754" s="243"/>
      <c r="F754" s="243"/>
      <c r="G754" s="243"/>
      <c r="H754" s="243"/>
      <c r="I754" s="243"/>
      <c r="J754" s="243"/>
      <c r="K754" s="243"/>
      <c r="L754" s="243"/>
      <c r="M754" s="243"/>
      <c r="N754" s="243"/>
      <c r="O754" s="243"/>
      <c r="P754" s="243"/>
      <c r="Q754" s="243"/>
    </row>
    <row r="755" spans="2:17">
      <c r="B755" s="243"/>
      <c r="C755" s="243"/>
      <c r="D755" s="243"/>
      <c r="E755" s="243"/>
      <c r="F755" s="243"/>
      <c r="G755" s="243"/>
      <c r="H755" s="243"/>
      <c r="I755" s="243"/>
      <c r="J755" s="243"/>
      <c r="K755" s="243"/>
      <c r="L755" s="243"/>
      <c r="M755" s="243"/>
      <c r="N755" s="243"/>
      <c r="O755" s="243"/>
      <c r="P755" s="243"/>
      <c r="Q755" s="243"/>
    </row>
    <row r="756" spans="2:17">
      <c r="B756" s="243"/>
      <c r="C756" s="243"/>
      <c r="D756" s="243"/>
      <c r="E756" s="243"/>
      <c r="F756" s="243"/>
      <c r="G756" s="243"/>
      <c r="H756" s="243"/>
      <c r="I756" s="243"/>
      <c r="J756" s="243"/>
      <c r="K756" s="243"/>
      <c r="L756" s="243"/>
      <c r="M756" s="243"/>
      <c r="N756" s="243"/>
      <c r="O756" s="243"/>
      <c r="P756" s="243"/>
      <c r="Q756" s="243"/>
    </row>
    <row r="757" spans="2:17">
      <c r="B757" s="243"/>
      <c r="C757" s="243"/>
      <c r="D757" s="243"/>
      <c r="E757" s="243"/>
      <c r="F757" s="243"/>
      <c r="G757" s="243"/>
      <c r="H757" s="243"/>
      <c r="I757" s="243"/>
      <c r="J757" s="243"/>
      <c r="K757" s="243"/>
      <c r="L757" s="243"/>
      <c r="M757" s="243"/>
      <c r="N757" s="243"/>
      <c r="O757" s="243"/>
      <c r="P757" s="243"/>
      <c r="Q757" s="243"/>
    </row>
    <row r="758" spans="2:17">
      <c r="B758" s="243"/>
      <c r="C758" s="243"/>
      <c r="D758" s="243"/>
      <c r="E758" s="243"/>
      <c r="F758" s="243"/>
      <c r="G758" s="243"/>
      <c r="H758" s="243"/>
      <c r="I758" s="243"/>
      <c r="J758" s="243"/>
      <c r="K758" s="243"/>
      <c r="L758" s="243"/>
      <c r="M758" s="243"/>
      <c r="N758" s="243"/>
      <c r="O758" s="243"/>
      <c r="P758" s="243"/>
      <c r="Q758" s="243"/>
    </row>
    <row r="759" spans="2:17">
      <c r="B759" s="243"/>
      <c r="C759" s="243"/>
      <c r="D759" s="243"/>
      <c r="E759" s="243"/>
      <c r="F759" s="243"/>
      <c r="G759" s="243"/>
      <c r="H759" s="243"/>
      <c r="I759" s="243"/>
      <c r="J759" s="243"/>
      <c r="K759" s="243"/>
      <c r="L759" s="243"/>
      <c r="M759" s="243"/>
      <c r="N759" s="243"/>
      <c r="O759" s="243"/>
      <c r="P759" s="243"/>
      <c r="Q759" s="243"/>
    </row>
    <row r="760" spans="2:17">
      <c r="B760" s="243"/>
      <c r="C760" s="243"/>
      <c r="D760" s="243"/>
      <c r="E760" s="243"/>
      <c r="F760" s="243"/>
      <c r="G760" s="243"/>
      <c r="H760" s="243"/>
      <c r="I760" s="243"/>
      <c r="J760" s="243"/>
      <c r="K760" s="243"/>
      <c r="L760" s="243"/>
      <c r="M760" s="243"/>
      <c r="N760" s="243"/>
      <c r="O760" s="243"/>
      <c r="P760" s="243"/>
      <c r="Q760" s="243"/>
    </row>
    <row r="761" spans="2:17">
      <c r="B761" s="243"/>
      <c r="C761" s="243"/>
      <c r="D761" s="243"/>
      <c r="E761" s="243"/>
      <c r="F761" s="243"/>
      <c r="G761" s="243"/>
      <c r="H761" s="243"/>
      <c r="I761" s="243"/>
      <c r="J761" s="243"/>
      <c r="K761" s="243"/>
      <c r="L761" s="243"/>
      <c r="M761" s="243"/>
      <c r="N761" s="243"/>
      <c r="O761" s="243"/>
      <c r="P761" s="243"/>
      <c r="Q761" s="243"/>
    </row>
    <row r="762" spans="2:17">
      <c r="B762" s="243"/>
      <c r="C762" s="243"/>
      <c r="D762" s="243"/>
      <c r="E762" s="243"/>
      <c r="F762" s="243"/>
      <c r="G762" s="243"/>
      <c r="H762" s="243"/>
      <c r="I762" s="243"/>
      <c r="J762" s="243"/>
      <c r="K762" s="243"/>
      <c r="L762" s="243"/>
      <c r="M762" s="243"/>
      <c r="N762" s="243"/>
      <c r="O762" s="243"/>
      <c r="P762" s="243"/>
      <c r="Q762" s="243"/>
    </row>
    <row r="763" spans="2:17">
      <c r="B763" s="243"/>
      <c r="C763" s="243"/>
      <c r="D763" s="243"/>
      <c r="E763" s="243"/>
      <c r="F763" s="243"/>
      <c r="G763" s="243"/>
      <c r="H763" s="243"/>
      <c r="I763" s="243"/>
      <c r="J763" s="243"/>
      <c r="K763" s="243"/>
      <c r="L763" s="243"/>
      <c r="M763" s="243"/>
      <c r="N763" s="243"/>
      <c r="O763" s="243"/>
      <c r="P763" s="243"/>
      <c r="Q763" s="243"/>
    </row>
    <row r="764" spans="2:17">
      <c r="B764" s="243"/>
      <c r="C764" s="243"/>
      <c r="D764" s="243"/>
      <c r="E764" s="243"/>
      <c r="F764" s="243"/>
      <c r="G764" s="243"/>
      <c r="H764" s="243"/>
      <c r="I764" s="243"/>
      <c r="J764" s="243"/>
      <c r="K764" s="243"/>
      <c r="L764" s="243"/>
      <c r="M764" s="243"/>
      <c r="N764" s="243"/>
      <c r="O764" s="243"/>
      <c r="P764" s="243"/>
      <c r="Q764" s="243"/>
    </row>
    <row r="765" spans="2:17">
      <c r="B765" s="243"/>
      <c r="C765" s="243"/>
      <c r="D765" s="243"/>
      <c r="E765" s="243"/>
      <c r="F765" s="243"/>
      <c r="G765" s="243"/>
      <c r="H765" s="243"/>
      <c r="I765" s="243"/>
      <c r="J765" s="243"/>
      <c r="K765" s="243"/>
      <c r="L765" s="243"/>
      <c r="M765" s="243"/>
      <c r="N765" s="243"/>
      <c r="O765" s="243"/>
      <c r="P765" s="243"/>
      <c r="Q765" s="243"/>
    </row>
    <row r="766" spans="2:17">
      <c r="B766" s="243"/>
      <c r="C766" s="243"/>
      <c r="D766" s="243"/>
      <c r="E766" s="243"/>
      <c r="F766" s="243"/>
      <c r="G766" s="243"/>
      <c r="H766" s="243"/>
      <c r="I766" s="243"/>
      <c r="J766" s="243"/>
      <c r="K766" s="243"/>
      <c r="L766" s="243"/>
      <c r="M766" s="243"/>
      <c r="N766" s="243"/>
      <c r="O766" s="243"/>
      <c r="P766" s="243"/>
      <c r="Q766" s="243"/>
    </row>
    <row r="767" spans="2:17">
      <c r="B767" s="243"/>
      <c r="C767" s="243"/>
      <c r="D767" s="243"/>
      <c r="E767" s="243"/>
      <c r="F767" s="243"/>
      <c r="G767" s="243"/>
      <c r="H767" s="243"/>
      <c r="I767" s="243"/>
      <c r="J767" s="243"/>
      <c r="K767" s="243"/>
      <c r="L767" s="243"/>
      <c r="M767" s="243"/>
      <c r="N767" s="243"/>
      <c r="O767" s="243"/>
      <c r="P767" s="243"/>
      <c r="Q767" s="243"/>
    </row>
    <row r="768" spans="2:17">
      <c r="B768" s="243"/>
      <c r="C768" s="243"/>
      <c r="D768" s="243"/>
      <c r="E768" s="243"/>
      <c r="F768" s="243"/>
      <c r="G768" s="243"/>
      <c r="H768" s="243"/>
      <c r="I768" s="243"/>
      <c r="J768" s="243"/>
      <c r="K768" s="243"/>
      <c r="L768" s="243"/>
      <c r="M768" s="243"/>
      <c r="N768" s="243"/>
      <c r="O768" s="243"/>
      <c r="P768" s="243"/>
      <c r="Q768" s="243"/>
    </row>
    <row r="769" spans="2:17">
      <c r="B769" s="243"/>
      <c r="C769" s="243"/>
      <c r="D769" s="243"/>
      <c r="E769" s="243"/>
      <c r="F769" s="243"/>
      <c r="G769" s="243"/>
      <c r="H769" s="243"/>
      <c r="I769" s="243"/>
      <c r="J769" s="243"/>
      <c r="K769" s="243"/>
      <c r="L769" s="243"/>
      <c r="M769" s="243"/>
      <c r="N769" s="243"/>
      <c r="O769" s="243"/>
      <c r="P769" s="243"/>
      <c r="Q769" s="243"/>
    </row>
    <row r="770" spans="2:17">
      <c r="B770" s="243"/>
      <c r="C770" s="243"/>
      <c r="D770" s="243"/>
      <c r="E770" s="243"/>
      <c r="F770" s="243"/>
      <c r="G770" s="243"/>
      <c r="H770" s="243"/>
      <c r="I770" s="243"/>
      <c r="J770" s="243"/>
      <c r="K770" s="243"/>
      <c r="L770" s="243"/>
      <c r="M770" s="243"/>
      <c r="N770" s="243"/>
      <c r="O770" s="243"/>
      <c r="P770" s="243"/>
      <c r="Q770" s="243"/>
    </row>
    <row r="771" spans="2:17">
      <c r="B771" s="243"/>
      <c r="C771" s="243"/>
      <c r="D771" s="243"/>
      <c r="E771" s="243"/>
      <c r="F771" s="243"/>
      <c r="G771" s="243"/>
      <c r="H771" s="243"/>
      <c r="I771" s="243"/>
      <c r="J771" s="243"/>
      <c r="K771" s="243"/>
      <c r="L771" s="243"/>
      <c r="M771" s="243"/>
      <c r="N771" s="243"/>
      <c r="O771" s="243"/>
      <c r="P771" s="243"/>
      <c r="Q771" s="243"/>
    </row>
    <row r="772" spans="2:17">
      <c r="B772" s="243"/>
      <c r="C772" s="243"/>
      <c r="D772" s="243"/>
      <c r="E772" s="243"/>
      <c r="F772" s="243"/>
      <c r="G772" s="243"/>
      <c r="H772" s="243"/>
      <c r="I772" s="243"/>
      <c r="J772" s="243"/>
      <c r="K772" s="243"/>
      <c r="L772" s="243"/>
      <c r="M772" s="243"/>
      <c r="N772" s="243"/>
      <c r="O772" s="243"/>
      <c r="P772" s="243"/>
      <c r="Q772" s="243"/>
    </row>
    <row r="773" spans="2:17">
      <c r="B773" s="243"/>
      <c r="C773" s="243"/>
      <c r="D773" s="243"/>
      <c r="E773" s="243"/>
      <c r="F773" s="243"/>
      <c r="G773" s="243"/>
      <c r="H773" s="243"/>
      <c r="I773" s="243"/>
      <c r="J773" s="243"/>
      <c r="K773" s="243"/>
      <c r="L773" s="243"/>
      <c r="M773" s="243"/>
      <c r="N773" s="243"/>
      <c r="O773" s="243"/>
      <c r="P773" s="243"/>
      <c r="Q773" s="243"/>
    </row>
    <row r="774" spans="2:17">
      <c r="B774" s="243"/>
      <c r="C774" s="243"/>
      <c r="D774" s="243"/>
      <c r="E774" s="243"/>
      <c r="F774" s="243"/>
      <c r="G774" s="243"/>
      <c r="H774" s="243"/>
      <c r="I774" s="243"/>
      <c r="J774" s="243"/>
      <c r="K774" s="243"/>
      <c r="L774" s="243"/>
      <c r="M774" s="243"/>
      <c r="N774" s="243"/>
      <c r="O774" s="243"/>
      <c r="P774" s="243"/>
      <c r="Q774" s="243"/>
    </row>
    <row r="775" spans="2:17">
      <c r="B775" s="243"/>
      <c r="C775" s="243"/>
      <c r="D775" s="243"/>
      <c r="E775" s="243"/>
      <c r="F775" s="243"/>
      <c r="G775" s="243"/>
      <c r="H775" s="243"/>
      <c r="I775" s="243"/>
      <c r="J775" s="243"/>
      <c r="K775" s="243"/>
      <c r="L775" s="243"/>
      <c r="M775" s="243"/>
      <c r="N775" s="243"/>
      <c r="O775" s="243"/>
      <c r="P775" s="243"/>
      <c r="Q775" s="243"/>
    </row>
    <row r="776" spans="2:17">
      <c r="B776" s="243"/>
      <c r="C776" s="243"/>
      <c r="D776" s="243"/>
      <c r="E776" s="243"/>
      <c r="F776" s="243"/>
      <c r="G776" s="243"/>
      <c r="H776" s="243"/>
      <c r="I776" s="243"/>
      <c r="J776" s="243"/>
      <c r="K776" s="243"/>
      <c r="L776" s="243"/>
      <c r="M776" s="243"/>
      <c r="N776" s="243"/>
      <c r="O776" s="243"/>
      <c r="P776" s="243"/>
      <c r="Q776" s="243"/>
    </row>
    <row r="777" spans="2:17">
      <c r="B777" s="243"/>
      <c r="C777" s="243"/>
      <c r="D777" s="243"/>
      <c r="E777" s="243"/>
      <c r="F777" s="243"/>
      <c r="G777" s="243"/>
      <c r="H777" s="243"/>
      <c r="I777" s="243"/>
      <c r="J777" s="243"/>
      <c r="K777" s="243"/>
      <c r="L777" s="243"/>
      <c r="M777" s="243"/>
      <c r="N777" s="243"/>
      <c r="O777" s="243"/>
      <c r="P777" s="243"/>
      <c r="Q777" s="243"/>
    </row>
    <row r="778" spans="2:17">
      <c r="B778" s="243"/>
      <c r="C778" s="243"/>
      <c r="D778" s="243"/>
      <c r="E778" s="243"/>
      <c r="F778" s="243"/>
      <c r="G778" s="243"/>
      <c r="H778" s="243"/>
      <c r="I778" s="243"/>
      <c r="J778" s="243"/>
      <c r="K778" s="243"/>
      <c r="L778" s="243"/>
      <c r="M778" s="243"/>
      <c r="N778" s="243"/>
      <c r="O778" s="243"/>
      <c r="P778" s="243"/>
      <c r="Q778" s="243"/>
    </row>
    <row r="779" spans="2:17">
      <c r="B779" s="243"/>
      <c r="C779" s="243"/>
      <c r="D779" s="243"/>
      <c r="E779" s="243"/>
      <c r="F779" s="243"/>
      <c r="G779" s="243"/>
      <c r="H779" s="243"/>
      <c r="I779" s="243"/>
      <c r="J779" s="243"/>
      <c r="K779" s="243"/>
      <c r="L779" s="243"/>
      <c r="M779" s="243"/>
      <c r="N779" s="243"/>
      <c r="O779" s="243"/>
      <c r="P779" s="243"/>
      <c r="Q779" s="243"/>
    </row>
    <row r="780" spans="2:17">
      <c r="B780" s="243"/>
      <c r="C780" s="243"/>
      <c r="D780" s="243"/>
      <c r="E780" s="243"/>
      <c r="F780" s="243"/>
      <c r="G780" s="243"/>
      <c r="H780" s="243"/>
      <c r="I780" s="243"/>
      <c r="J780" s="243"/>
      <c r="K780" s="243"/>
      <c r="L780" s="243"/>
      <c r="M780" s="243"/>
      <c r="N780" s="243"/>
      <c r="O780" s="243"/>
      <c r="P780" s="243"/>
      <c r="Q780" s="243"/>
    </row>
    <row r="781" spans="2:17">
      <c r="B781" s="243"/>
      <c r="C781" s="243"/>
      <c r="D781" s="243"/>
      <c r="E781" s="243"/>
      <c r="F781" s="243"/>
      <c r="G781" s="243"/>
      <c r="H781" s="243"/>
      <c r="I781" s="243"/>
      <c r="J781" s="243"/>
      <c r="K781" s="243"/>
      <c r="L781" s="243"/>
      <c r="M781" s="243"/>
      <c r="N781" s="243"/>
      <c r="O781" s="243"/>
      <c r="P781" s="243"/>
      <c r="Q781" s="243"/>
    </row>
    <row r="782" spans="2:17">
      <c r="B782" s="243"/>
      <c r="C782" s="243"/>
      <c r="D782" s="243"/>
      <c r="E782" s="243"/>
      <c r="F782" s="243"/>
      <c r="G782" s="243"/>
      <c r="H782" s="243"/>
      <c r="I782" s="243"/>
      <c r="J782" s="243"/>
      <c r="K782" s="243"/>
      <c r="L782" s="243"/>
      <c r="M782" s="243"/>
      <c r="N782" s="243"/>
      <c r="O782" s="243"/>
      <c r="P782" s="243"/>
      <c r="Q782" s="243"/>
    </row>
    <row r="783" spans="2:17">
      <c r="B783" s="243"/>
      <c r="C783" s="243"/>
      <c r="D783" s="243"/>
      <c r="E783" s="243"/>
      <c r="F783" s="243"/>
      <c r="G783" s="243"/>
      <c r="H783" s="243"/>
      <c r="I783" s="243"/>
      <c r="J783" s="243"/>
      <c r="K783" s="243"/>
      <c r="L783" s="243"/>
      <c r="M783" s="243"/>
      <c r="N783" s="243"/>
      <c r="O783" s="243"/>
      <c r="P783" s="243"/>
      <c r="Q783" s="243"/>
    </row>
    <row r="784" spans="2:17">
      <c r="B784" s="243"/>
      <c r="C784" s="243"/>
      <c r="D784" s="243"/>
      <c r="E784" s="243"/>
      <c r="F784" s="243"/>
      <c r="G784" s="243"/>
      <c r="H784" s="243"/>
      <c r="I784" s="243"/>
      <c r="J784" s="243"/>
      <c r="K784" s="243"/>
      <c r="L784" s="243"/>
      <c r="M784" s="243"/>
      <c r="N784" s="243"/>
      <c r="O784" s="243"/>
      <c r="P784" s="243"/>
      <c r="Q784" s="243"/>
    </row>
    <row r="785" spans="2:17">
      <c r="B785" s="243"/>
      <c r="C785" s="243"/>
      <c r="D785" s="243"/>
      <c r="E785" s="243"/>
      <c r="F785" s="243"/>
      <c r="G785" s="243"/>
      <c r="H785" s="243"/>
      <c r="I785" s="243"/>
      <c r="J785" s="243"/>
      <c r="K785" s="243"/>
      <c r="L785" s="243"/>
      <c r="M785" s="243"/>
      <c r="N785" s="243"/>
      <c r="O785" s="243"/>
      <c r="P785" s="243"/>
      <c r="Q785" s="243"/>
    </row>
    <row r="786" spans="2:17">
      <c r="B786" s="243"/>
      <c r="C786" s="243"/>
      <c r="D786" s="243"/>
      <c r="E786" s="243"/>
      <c r="F786" s="243"/>
      <c r="G786" s="243"/>
      <c r="H786" s="243"/>
      <c r="I786" s="243"/>
      <c r="J786" s="243"/>
      <c r="K786" s="243"/>
      <c r="L786" s="243"/>
      <c r="M786" s="243"/>
      <c r="N786" s="243"/>
      <c r="O786" s="243"/>
      <c r="P786" s="243"/>
      <c r="Q786" s="243"/>
    </row>
    <row r="787" spans="2:17">
      <c r="B787" s="243"/>
      <c r="C787" s="243"/>
      <c r="D787" s="243"/>
      <c r="E787" s="243"/>
      <c r="F787" s="243"/>
      <c r="G787" s="243"/>
      <c r="H787" s="243"/>
      <c r="I787" s="243"/>
      <c r="J787" s="243"/>
      <c r="K787" s="243"/>
      <c r="L787" s="243"/>
      <c r="M787" s="243"/>
      <c r="N787" s="243"/>
      <c r="O787" s="243"/>
      <c r="P787" s="243"/>
      <c r="Q787" s="243"/>
    </row>
    <row r="788" spans="2:17">
      <c r="B788" s="243"/>
      <c r="C788" s="243"/>
      <c r="D788" s="243"/>
      <c r="E788" s="243"/>
      <c r="F788" s="243"/>
      <c r="G788" s="243"/>
      <c r="H788" s="243"/>
      <c r="I788" s="243"/>
      <c r="J788" s="243"/>
      <c r="K788" s="243"/>
      <c r="L788" s="243"/>
      <c r="M788" s="243"/>
      <c r="N788" s="243"/>
      <c r="O788" s="243"/>
      <c r="P788" s="243"/>
      <c r="Q788" s="243"/>
    </row>
    <row r="789" spans="2:17">
      <c r="B789" s="243"/>
      <c r="C789" s="243"/>
      <c r="D789" s="243"/>
      <c r="E789" s="243"/>
      <c r="F789" s="243"/>
      <c r="G789" s="243"/>
      <c r="H789" s="243"/>
      <c r="I789" s="243"/>
      <c r="J789" s="243"/>
      <c r="K789" s="243"/>
      <c r="L789" s="243"/>
      <c r="M789" s="243"/>
      <c r="N789" s="243"/>
      <c r="O789" s="243"/>
      <c r="P789" s="243"/>
      <c r="Q789" s="243"/>
    </row>
    <row r="790" spans="2:17">
      <c r="B790" s="243"/>
      <c r="C790" s="243"/>
      <c r="D790" s="243"/>
      <c r="E790" s="243"/>
      <c r="F790" s="243"/>
      <c r="G790" s="243"/>
      <c r="H790" s="243"/>
      <c r="I790" s="243"/>
      <c r="J790" s="243"/>
      <c r="K790" s="243"/>
      <c r="L790" s="243"/>
      <c r="M790" s="243"/>
      <c r="N790" s="243"/>
      <c r="O790" s="243"/>
      <c r="P790" s="243"/>
      <c r="Q790" s="243"/>
    </row>
    <row r="791" spans="2:17">
      <c r="B791" s="243"/>
      <c r="C791" s="243"/>
      <c r="D791" s="243"/>
      <c r="E791" s="243"/>
      <c r="F791" s="243"/>
      <c r="G791" s="243"/>
      <c r="H791" s="243"/>
      <c r="I791" s="243"/>
      <c r="J791" s="243"/>
      <c r="K791" s="243"/>
      <c r="L791" s="243"/>
      <c r="M791" s="243"/>
      <c r="N791" s="243"/>
      <c r="O791" s="243"/>
      <c r="P791" s="243"/>
      <c r="Q791" s="243"/>
    </row>
    <row r="792" spans="2:17">
      <c r="B792" s="243"/>
      <c r="C792" s="243"/>
      <c r="D792" s="243"/>
      <c r="E792" s="243"/>
      <c r="F792" s="243"/>
      <c r="G792" s="243"/>
      <c r="H792" s="243"/>
      <c r="I792" s="243"/>
      <c r="J792" s="243"/>
      <c r="K792" s="243"/>
      <c r="L792" s="243"/>
      <c r="M792" s="243"/>
      <c r="N792" s="243"/>
      <c r="O792" s="243"/>
      <c r="P792" s="243"/>
      <c r="Q792" s="243"/>
    </row>
    <row r="793" spans="2:17">
      <c r="B793" s="243"/>
      <c r="C793" s="243"/>
      <c r="D793" s="243"/>
      <c r="E793" s="243"/>
      <c r="F793" s="243"/>
      <c r="G793" s="243"/>
      <c r="H793" s="243"/>
      <c r="I793" s="243"/>
      <c r="J793" s="243"/>
      <c r="K793" s="243"/>
      <c r="L793" s="243"/>
      <c r="M793" s="243"/>
      <c r="N793" s="243"/>
      <c r="O793" s="243"/>
      <c r="P793" s="243"/>
      <c r="Q793" s="243"/>
    </row>
    <row r="794" spans="2:17">
      <c r="B794" s="243"/>
      <c r="C794" s="243"/>
      <c r="D794" s="243"/>
      <c r="E794" s="243"/>
      <c r="F794" s="243"/>
      <c r="G794" s="243"/>
      <c r="H794" s="243"/>
      <c r="I794" s="243"/>
      <c r="J794" s="243"/>
      <c r="K794" s="243"/>
      <c r="L794" s="243"/>
      <c r="M794" s="243"/>
      <c r="N794" s="243"/>
      <c r="O794" s="243"/>
      <c r="P794" s="243"/>
      <c r="Q794" s="243"/>
    </row>
    <row r="795" spans="2:17">
      <c r="B795" s="243"/>
      <c r="C795" s="243"/>
      <c r="D795" s="243"/>
      <c r="E795" s="243"/>
      <c r="F795" s="243"/>
      <c r="G795" s="243"/>
      <c r="H795" s="243"/>
      <c r="I795" s="243"/>
      <c r="J795" s="243"/>
      <c r="K795" s="243"/>
      <c r="L795" s="243"/>
      <c r="M795" s="243"/>
      <c r="N795" s="243"/>
      <c r="O795" s="243"/>
      <c r="P795" s="243"/>
      <c r="Q795" s="243"/>
    </row>
    <row r="796" spans="2:17">
      <c r="B796" s="243"/>
      <c r="C796" s="243"/>
      <c r="D796" s="243"/>
      <c r="E796" s="243"/>
      <c r="F796" s="243"/>
      <c r="G796" s="243"/>
      <c r="H796" s="243"/>
      <c r="I796" s="243"/>
      <c r="J796" s="243"/>
      <c r="K796" s="243"/>
      <c r="L796" s="243"/>
      <c r="M796" s="243"/>
      <c r="N796" s="243"/>
      <c r="O796" s="243"/>
      <c r="P796" s="243"/>
      <c r="Q796" s="243"/>
    </row>
    <row r="797" spans="2:17">
      <c r="B797" s="243"/>
      <c r="C797" s="243"/>
      <c r="D797" s="243"/>
      <c r="E797" s="243"/>
      <c r="F797" s="243"/>
      <c r="G797" s="243"/>
      <c r="H797" s="243"/>
      <c r="I797" s="243"/>
      <c r="J797" s="243"/>
      <c r="K797" s="243"/>
      <c r="L797" s="243"/>
      <c r="M797" s="243"/>
      <c r="N797" s="243"/>
      <c r="O797" s="243"/>
      <c r="P797" s="243"/>
      <c r="Q797" s="243"/>
    </row>
    <row r="798" spans="2:17">
      <c r="B798" s="243"/>
      <c r="C798" s="243"/>
      <c r="D798" s="243"/>
      <c r="E798" s="243"/>
      <c r="F798" s="243"/>
      <c r="G798" s="243"/>
      <c r="H798" s="243"/>
      <c r="I798" s="243"/>
      <c r="J798" s="243"/>
      <c r="K798" s="243"/>
      <c r="L798" s="243"/>
      <c r="M798" s="243"/>
      <c r="N798" s="243"/>
      <c r="O798" s="243"/>
      <c r="P798" s="243"/>
      <c r="Q798" s="243"/>
    </row>
    <row r="799" spans="2:17">
      <c r="B799" s="243"/>
      <c r="C799" s="243"/>
      <c r="D799" s="243"/>
      <c r="E799" s="243"/>
      <c r="F799" s="243"/>
      <c r="G799" s="243"/>
      <c r="H799" s="243"/>
      <c r="I799" s="243"/>
      <c r="J799" s="243"/>
      <c r="K799" s="243"/>
      <c r="L799" s="243"/>
      <c r="M799" s="243"/>
      <c r="N799" s="243"/>
      <c r="O799" s="243"/>
      <c r="P799" s="243"/>
      <c r="Q799" s="243"/>
    </row>
    <row r="800" spans="2:17">
      <c r="B800" s="243"/>
      <c r="C800" s="243"/>
      <c r="D800" s="243"/>
      <c r="E800" s="243"/>
      <c r="F800" s="243"/>
      <c r="G800" s="243"/>
      <c r="H800" s="243"/>
      <c r="I800" s="243"/>
      <c r="J800" s="243"/>
      <c r="K800" s="243"/>
      <c r="L800" s="243"/>
      <c r="M800" s="243"/>
      <c r="N800" s="243"/>
      <c r="O800" s="243"/>
      <c r="P800" s="243"/>
      <c r="Q800" s="243"/>
    </row>
    <row r="801" spans="2:17">
      <c r="B801" s="243"/>
      <c r="C801" s="243"/>
      <c r="D801" s="243"/>
      <c r="E801" s="243"/>
      <c r="F801" s="243"/>
      <c r="G801" s="243"/>
      <c r="H801" s="243"/>
      <c r="I801" s="243"/>
      <c r="J801" s="243"/>
      <c r="K801" s="243"/>
      <c r="L801" s="243"/>
      <c r="M801" s="243"/>
      <c r="N801" s="243"/>
      <c r="O801" s="243"/>
      <c r="P801" s="243"/>
      <c r="Q801" s="243"/>
    </row>
    <row r="802" spans="2:17">
      <c r="B802" s="243"/>
      <c r="C802" s="243"/>
      <c r="D802" s="243"/>
      <c r="E802" s="243"/>
      <c r="F802" s="243"/>
      <c r="G802" s="243"/>
      <c r="H802" s="243"/>
      <c r="I802" s="243"/>
      <c r="J802" s="243"/>
      <c r="K802" s="243"/>
      <c r="L802" s="243"/>
      <c r="M802" s="243"/>
      <c r="N802" s="243"/>
      <c r="O802" s="243"/>
      <c r="P802" s="243"/>
      <c r="Q802" s="243"/>
    </row>
    <row r="803" spans="2:17">
      <c r="B803" s="243"/>
      <c r="C803" s="243"/>
      <c r="D803" s="243"/>
      <c r="E803" s="243"/>
      <c r="F803" s="243"/>
      <c r="G803" s="243"/>
      <c r="H803" s="243"/>
      <c r="I803" s="243"/>
      <c r="J803" s="243"/>
      <c r="K803" s="243"/>
      <c r="L803" s="243"/>
      <c r="M803" s="243"/>
      <c r="N803" s="243"/>
      <c r="O803" s="243"/>
      <c r="P803" s="243"/>
      <c r="Q803" s="243"/>
    </row>
    <row r="804" spans="2:17">
      <c r="B804" s="243"/>
      <c r="C804" s="243"/>
      <c r="D804" s="243"/>
      <c r="E804" s="243"/>
      <c r="F804" s="243"/>
      <c r="G804" s="243"/>
      <c r="H804" s="243"/>
      <c r="I804" s="243"/>
      <c r="J804" s="243"/>
      <c r="K804" s="243"/>
      <c r="L804" s="243"/>
      <c r="M804" s="243"/>
      <c r="N804" s="243"/>
      <c r="O804" s="243"/>
      <c r="P804" s="243"/>
      <c r="Q804" s="243"/>
    </row>
    <row r="805" spans="2:17">
      <c r="B805" s="243"/>
      <c r="C805" s="243"/>
      <c r="D805" s="243"/>
      <c r="E805" s="243"/>
      <c r="F805" s="243"/>
      <c r="G805" s="243"/>
      <c r="H805" s="243"/>
      <c r="I805" s="243"/>
      <c r="J805" s="243"/>
      <c r="K805" s="243"/>
      <c r="L805" s="243"/>
      <c r="M805" s="243"/>
      <c r="N805" s="243"/>
      <c r="O805" s="243"/>
      <c r="P805" s="243"/>
      <c r="Q805" s="243"/>
    </row>
    <row r="806" spans="2:17">
      <c r="B806" s="243"/>
      <c r="C806" s="243"/>
      <c r="D806" s="243"/>
      <c r="E806" s="243"/>
      <c r="F806" s="243"/>
      <c r="G806" s="243"/>
      <c r="H806" s="243"/>
      <c r="I806" s="243"/>
      <c r="J806" s="243"/>
      <c r="K806" s="243"/>
      <c r="L806" s="243"/>
      <c r="M806" s="243"/>
      <c r="N806" s="243"/>
      <c r="O806" s="243"/>
      <c r="P806" s="243"/>
      <c r="Q806" s="243"/>
    </row>
    <row r="807" spans="2:17">
      <c r="B807" s="243"/>
      <c r="C807" s="243"/>
      <c r="D807" s="243"/>
      <c r="E807" s="243"/>
      <c r="F807" s="243"/>
      <c r="G807" s="243"/>
      <c r="H807" s="243"/>
      <c r="I807" s="243"/>
      <c r="J807" s="243"/>
      <c r="K807" s="243"/>
      <c r="L807" s="243"/>
      <c r="M807" s="243"/>
      <c r="N807" s="243"/>
      <c r="O807" s="243"/>
      <c r="P807" s="243"/>
      <c r="Q807" s="243"/>
    </row>
    <row r="808" spans="2:17">
      <c r="B808" s="243"/>
      <c r="C808" s="243"/>
      <c r="D808" s="243"/>
      <c r="E808" s="243"/>
      <c r="F808" s="243"/>
      <c r="G808" s="243"/>
      <c r="H808" s="243"/>
      <c r="I808" s="243"/>
      <c r="J808" s="243"/>
      <c r="K808" s="243"/>
      <c r="L808" s="243"/>
      <c r="M808" s="243"/>
      <c r="N808" s="243"/>
      <c r="O808" s="243"/>
      <c r="P808" s="243"/>
      <c r="Q808" s="243"/>
    </row>
    <row r="809" spans="2:17">
      <c r="B809" s="243"/>
      <c r="C809" s="243"/>
      <c r="D809" s="243"/>
      <c r="E809" s="243"/>
      <c r="F809" s="243"/>
      <c r="G809" s="243"/>
      <c r="H809" s="243"/>
      <c r="I809" s="243"/>
      <c r="J809" s="243"/>
      <c r="K809" s="243"/>
      <c r="L809" s="243"/>
      <c r="M809" s="243"/>
      <c r="N809" s="243"/>
      <c r="O809" s="243"/>
      <c r="P809" s="243"/>
      <c r="Q809" s="243"/>
    </row>
    <row r="810" spans="2:17">
      <c r="B810" s="243"/>
      <c r="C810" s="243"/>
      <c r="D810" s="243"/>
      <c r="E810" s="243"/>
      <c r="F810" s="243"/>
      <c r="G810" s="243"/>
      <c r="H810" s="243"/>
      <c r="I810" s="243"/>
      <c r="J810" s="243"/>
      <c r="K810" s="243"/>
      <c r="L810" s="243"/>
      <c r="M810" s="243"/>
      <c r="N810" s="243"/>
      <c r="O810" s="243"/>
      <c r="P810" s="243"/>
      <c r="Q810" s="243"/>
    </row>
    <row r="811" spans="2:17">
      <c r="B811" s="243"/>
      <c r="C811" s="243"/>
      <c r="D811" s="243"/>
      <c r="E811" s="243"/>
      <c r="F811" s="243"/>
      <c r="G811" s="243"/>
      <c r="H811" s="243"/>
      <c r="I811" s="243"/>
      <c r="J811" s="243"/>
      <c r="K811" s="243"/>
      <c r="L811" s="243"/>
      <c r="M811" s="243"/>
      <c r="N811" s="243"/>
      <c r="O811" s="243"/>
      <c r="P811" s="243"/>
      <c r="Q811" s="243"/>
    </row>
    <row r="812" spans="2:17">
      <c r="B812" s="243"/>
      <c r="C812" s="243"/>
      <c r="D812" s="243"/>
      <c r="E812" s="243"/>
      <c r="F812" s="243"/>
      <c r="G812" s="243"/>
      <c r="H812" s="243"/>
      <c r="I812" s="243"/>
      <c r="J812" s="243"/>
      <c r="K812" s="243"/>
      <c r="L812" s="243"/>
      <c r="M812" s="243"/>
      <c r="N812" s="243"/>
      <c r="O812" s="243"/>
      <c r="P812" s="243"/>
      <c r="Q812" s="243"/>
    </row>
    <row r="813" spans="2:17">
      <c r="B813" s="243"/>
      <c r="C813" s="243"/>
      <c r="D813" s="243"/>
      <c r="E813" s="243"/>
      <c r="F813" s="243"/>
      <c r="G813" s="243"/>
      <c r="H813" s="243"/>
      <c r="I813" s="243"/>
      <c r="J813" s="243"/>
      <c r="K813" s="243"/>
      <c r="L813" s="243"/>
      <c r="M813" s="243"/>
      <c r="N813" s="243"/>
      <c r="O813" s="243"/>
      <c r="P813" s="243"/>
      <c r="Q813" s="243"/>
    </row>
    <row r="814" spans="2:17">
      <c r="B814" s="243"/>
      <c r="C814" s="243"/>
      <c r="D814" s="243"/>
      <c r="E814" s="243"/>
      <c r="F814" s="243"/>
      <c r="G814" s="243"/>
      <c r="H814" s="243"/>
      <c r="I814" s="243"/>
      <c r="J814" s="243"/>
      <c r="K814" s="243"/>
      <c r="L814" s="243"/>
      <c r="M814" s="243"/>
      <c r="N814" s="243"/>
      <c r="O814" s="243"/>
      <c r="P814" s="243"/>
      <c r="Q814" s="243"/>
    </row>
    <row r="815" spans="2:17">
      <c r="B815" s="243"/>
      <c r="C815" s="243"/>
      <c r="D815" s="243"/>
      <c r="E815" s="243"/>
      <c r="F815" s="243"/>
      <c r="G815" s="243"/>
      <c r="H815" s="243"/>
      <c r="I815" s="243"/>
      <c r="J815" s="243"/>
      <c r="K815" s="243"/>
      <c r="L815" s="243"/>
      <c r="M815" s="243"/>
      <c r="N815" s="243"/>
      <c r="O815" s="243"/>
      <c r="P815" s="243"/>
      <c r="Q815" s="243"/>
    </row>
    <row r="816" spans="2:17">
      <c r="B816" s="243"/>
      <c r="C816" s="243"/>
      <c r="D816" s="243"/>
      <c r="E816" s="243"/>
      <c r="F816" s="243"/>
      <c r="G816" s="243"/>
      <c r="H816" s="243"/>
      <c r="I816" s="243"/>
      <c r="J816" s="243"/>
      <c r="K816" s="243"/>
      <c r="L816" s="243"/>
      <c r="M816" s="243"/>
      <c r="N816" s="243"/>
      <c r="O816" s="243"/>
      <c r="P816" s="243"/>
      <c r="Q816" s="243"/>
    </row>
    <row r="817" spans="2:17">
      <c r="B817" s="243"/>
      <c r="C817" s="243"/>
      <c r="D817" s="243"/>
      <c r="E817" s="243"/>
      <c r="F817" s="243"/>
      <c r="G817" s="243"/>
      <c r="H817" s="243"/>
      <c r="I817" s="243"/>
      <c r="J817" s="243"/>
      <c r="K817" s="243"/>
      <c r="L817" s="243"/>
      <c r="M817" s="243"/>
      <c r="N817" s="243"/>
      <c r="O817" s="243"/>
      <c r="P817" s="243"/>
      <c r="Q817" s="243"/>
    </row>
    <row r="818" spans="2:17">
      <c r="B818" s="243"/>
      <c r="C818" s="243"/>
      <c r="D818" s="243"/>
      <c r="E818" s="243"/>
      <c r="F818" s="243"/>
      <c r="G818" s="243"/>
      <c r="H818" s="243"/>
      <c r="I818" s="243"/>
      <c r="J818" s="243"/>
      <c r="K818" s="243"/>
      <c r="L818" s="243"/>
      <c r="M818" s="243"/>
      <c r="N818" s="243"/>
      <c r="O818" s="243"/>
      <c r="P818" s="243"/>
      <c r="Q818" s="243"/>
    </row>
    <row r="819" spans="2:17">
      <c r="B819" s="243"/>
      <c r="C819" s="243"/>
      <c r="D819" s="243"/>
      <c r="E819" s="243"/>
      <c r="F819" s="243"/>
      <c r="G819" s="243"/>
      <c r="H819" s="243"/>
      <c r="I819" s="243"/>
      <c r="J819" s="243"/>
      <c r="K819" s="243"/>
      <c r="L819" s="243"/>
      <c r="M819" s="243"/>
      <c r="N819" s="243"/>
      <c r="O819" s="243"/>
      <c r="P819" s="243"/>
      <c r="Q819" s="243"/>
    </row>
    <row r="820" spans="2:17">
      <c r="B820" s="243"/>
      <c r="C820" s="243"/>
      <c r="D820" s="243"/>
      <c r="E820" s="243"/>
      <c r="F820" s="243"/>
      <c r="G820" s="243"/>
      <c r="H820" s="243"/>
      <c r="I820" s="243"/>
      <c r="J820" s="243"/>
      <c r="K820" s="243"/>
      <c r="L820" s="243"/>
      <c r="M820" s="243"/>
      <c r="N820" s="243"/>
      <c r="O820" s="243"/>
      <c r="P820" s="243"/>
      <c r="Q820" s="243"/>
    </row>
    <row r="821" spans="2:17">
      <c r="B821" s="243"/>
      <c r="C821" s="243"/>
      <c r="D821" s="243"/>
      <c r="E821" s="243"/>
      <c r="F821" s="243"/>
      <c r="G821" s="243"/>
      <c r="H821" s="243"/>
      <c r="I821" s="243"/>
      <c r="J821" s="243"/>
      <c r="K821" s="243"/>
      <c r="L821" s="243"/>
      <c r="M821" s="243"/>
      <c r="N821" s="243"/>
      <c r="O821" s="243"/>
      <c r="P821" s="243"/>
      <c r="Q821" s="243"/>
    </row>
    <row r="822" spans="2:17">
      <c r="B822" s="243"/>
      <c r="C822" s="243"/>
      <c r="D822" s="243"/>
      <c r="E822" s="243"/>
      <c r="F822" s="243"/>
      <c r="G822" s="243"/>
      <c r="H822" s="243"/>
      <c r="I822" s="243"/>
      <c r="J822" s="243"/>
      <c r="K822" s="243"/>
      <c r="L822" s="243"/>
      <c r="M822" s="243"/>
      <c r="N822" s="243"/>
      <c r="O822" s="243"/>
      <c r="P822" s="243"/>
      <c r="Q822" s="243"/>
    </row>
    <row r="823" spans="2:17">
      <c r="B823" s="243"/>
      <c r="C823" s="243"/>
      <c r="D823" s="243"/>
      <c r="E823" s="243"/>
      <c r="F823" s="243"/>
      <c r="G823" s="243"/>
      <c r="H823" s="243"/>
      <c r="I823" s="243"/>
      <c r="J823" s="243"/>
      <c r="K823" s="243"/>
      <c r="L823" s="243"/>
      <c r="M823" s="243"/>
      <c r="N823" s="243"/>
      <c r="O823" s="243"/>
      <c r="P823" s="243"/>
      <c r="Q823" s="243"/>
    </row>
    <row r="824" spans="2:17">
      <c r="B824" s="243"/>
      <c r="C824" s="243"/>
      <c r="D824" s="243"/>
      <c r="E824" s="243"/>
      <c r="F824" s="243"/>
      <c r="G824" s="243"/>
      <c r="H824" s="243"/>
      <c r="I824" s="243"/>
      <c r="J824" s="243"/>
      <c r="K824" s="243"/>
      <c r="L824" s="243"/>
      <c r="M824" s="243"/>
      <c r="N824" s="243"/>
      <c r="O824" s="243"/>
      <c r="P824" s="243"/>
      <c r="Q824" s="243"/>
    </row>
    <row r="825" spans="2:17">
      <c r="B825" s="243"/>
      <c r="C825" s="243"/>
      <c r="D825" s="243"/>
      <c r="E825" s="243"/>
      <c r="F825" s="243"/>
      <c r="G825" s="243"/>
      <c r="H825" s="243"/>
      <c r="I825" s="243"/>
      <c r="J825" s="243"/>
      <c r="K825" s="243"/>
      <c r="L825" s="243"/>
      <c r="M825" s="243"/>
      <c r="N825" s="243"/>
      <c r="O825" s="243"/>
      <c r="P825" s="243"/>
      <c r="Q825" s="243"/>
    </row>
    <row r="826" spans="2:17">
      <c r="B826" s="243"/>
      <c r="C826" s="243"/>
      <c r="D826" s="243"/>
      <c r="E826" s="243"/>
      <c r="F826" s="243"/>
      <c r="G826" s="243"/>
      <c r="H826" s="243"/>
      <c r="I826" s="243"/>
      <c r="J826" s="243"/>
      <c r="K826" s="243"/>
      <c r="L826" s="243"/>
      <c r="M826" s="243"/>
      <c r="N826" s="243"/>
      <c r="O826" s="243"/>
      <c r="P826" s="243"/>
      <c r="Q826" s="243"/>
    </row>
    <row r="827" spans="2:17">
      <c r="B827" s="243"/>
      <c r="C827" s="243"/>
      <c r="D827" s="243"/>
      <c r="E827" s="243"/>
      <c r="F827" s="243"/>
      <c r="G827" s="243"/>
      <c r="H827" s="243"/>
      <c r="I827" s="243"/>
      <c r="J827" s="243"/>
      <c r="K827" s="243"/>
      <c r="L827" s="243"/>
      <c r="M827" s="243"/>
      <c r="N827" s="243"/>
      <c r="O827" s="243"/>
      <c r="P827" s="243"/>
      <c r="Q827" s="243"/>
    </row>
    <row r="828" spans="2:17">
      <c r="B828" s="243"/>
      <c r="C828" s="243"/>
      <c r="D828" s="243"/>
      <c r="E828" s="243"/>
      <c r="F828" s="243"/>
      <c r="G828" s="243"/>
      <c r="H828" s="243"/>
      <c r="I828" s="243"/>
      <c r="J828" s="243"/>
      <c r="K828" s="243"/>
      <c r="L828" s="243"/>
      <c r="M828" s="243"/>
      <c r="N828" s="243"/>
      <c r="O828" s="243"/>
      <c r="P828" s="243"/>
      <c r="Q828" s="243"/>
    </row>
    <row r="829" spans="2:17">
      <c r="B829" s="243"/>
      <c r="C829" s="243"/>
      <c r="D829" s="243"/>
      <c r="E829" s="243"/>
      <c r="F829" s="243"/>
      <c r="G829" s="243"/>
      <c r="H829" s="243"/>
      <c r="I829" s="243"/>
      <c r="J829" s="243"/>
      <c r="K829" s="243"/>
      <c r="L829" s="243"/>
      <c r="M829" s="243"/>
      <c r="N829" s="243"/>
      <c r="O829" s="243"/>
      <c r="P829" s="243"/>
      <c r="Q829" s="243"/>
    </row>
    <row r="830" spans="2:17">
      <c r="B830" s="243"/>
      <c r="C830" s="243"/>
      <c r="D830" s="243"/>
      <c r="E830" s="243"/>
      <c r="F830" s="243"/>
      <c r="G830" s="243"/>
      <c r="H830" s="243"/>
      <c r="I830" s="243"/>
      <c r="J830" s="243"/>
      <c r="K830" s="243"/>
      <c r="L830" s="243"/>
      <c r="M830" s="243"/>
      <c r="N830" s="243"/>
      <c r="O830" s="243"/>
      <c r="P830" s="243"/>
      <c r="Q830" s="243"/>
    </row>
    <row r="831" spans="2:17">
      <c r="B831" s="243"/>
      <c r="C831" s="243"/>
      <c r="D831" s="243"/>
      <c r="E831" s="243"/>
      <c r="F831" s="243"/>
      <c r="G831" s="243"/>
      <c r="H831" s="243"/>
      <c r="I831" s="243"/>
      <c r="J831" s="243"/>
      <c r="K831" s="243"/>
      <c r="L831" s="243"/>
      <c r="M831" s="243"/>
      <c r="N831" s="243"/>
      <c r="O831" s="243"/>
      <c r="P831" s="243"/>
      <c r="Q831" s="243"/>
    </row>
    <row r="832" spans="2:17">
      <c r="B832" s="243"/>
      <c r="C832" s="243"/>
      <c r="D832" s="243"/>
      <c r="E832" s="243"/>
      <c r="F832" s="243"/>
      <c r="G832" s="243"/>
      <c r="H832" s="243"/>
      <c r="I832" s="243"/>
      <c r="J832" s="243"/>
      <c r="K832" s="243"/>
      <c r="L832" s="243"/>
      <c r="M832" s="243"/>
      <c r="N832" s="243"/>
      <c r="O832" s="243"/>
      <c r="P832" s="243"/>
      <c r="Q832" s="243"/>
    </row>
    <row r="833" spans="2:17">
      <c r="B833" s="243"/>
      <c r="C833" s="243"/>
      <c r="D833" s="243"/>
      <c r="E833" s="243"/>
      <c r="F833" s="243"/>
      <c r="G833" s="243"/>
      <c r="H833" s="243"/>
      <c r="I833" s="243"/>
      <c r="J833" s="243"/>
      <c r="K833" s="243"/>
      <c r="L833" s="243"/>
      <c r="M833" s="243"/>
      <c r="N833" s="243"/>
      <c r="O833" s="243"/>
      <c r="P833" s="243"/>
      <c r="Q833" s="243"/>
    </row>
    <row r="834" spans="2:17">
      <c r="B834" s="243"/>
      <c r="C834" s="243"/>
      <c r="D834" s="243"/>
      <c r="E834" s="243"/>
      <c r="F834" s="243"/>
      <c r="G834" s="243"/>
      <c r="H834" s="243"/>
      <c r="I834" s="243"/>
      <c r="J834" s="243"/>
      <c r="K834" s="243"/>
      <c r="L834" s="243"/>
      <c r="M834" s="243"/>
      <c r="N834" s="243"/>
      <c r="O834" s="243"/>
      <c r="P834" s="243"/>
      <c r="Q834" s="243"/>
    </row>
    <row r="835" spans="2:17">
      <c r="B835" s="243"/>
      <c r="C835" s="243"/>
      <c r="D835" s="243"/>
      <c r="E835" s="243"/>
      <c r="F835" s="243"/>
      <c r="G835" s="243"/>
      <c r="H835" s="243"/>
      <c r="I835" s="243"/>
      <c r="J835" s="243"/>
      <c r="K835" s="243"/>
      <c r="L835" s="243"/>
      <c r="M835" s="243"/>
      <c r="N835" s="243"/>
      <c r="O835" s="243"/>
      <c r="P835" s="243"/>
      <c r="Q835" s="243"/>
    </row>
    <row r="836" spans="2:17">
      <c r="B836" s="243"/>
      <c r="C836" s="243"/>
      <c r="D836" s="243"/>
      <c r="E836" s="243"/>
      <c r="F836" s="243"/>
      <c r="G836" s="243"/>
      <c r="H836" s="243"/>
      <c r="I836" s="243"/>
      <c r="J836" s="243"/>
      <c r="K836" s="243"/>
      <c r="L836" s="243"/>
      <c r="M836" s="243"/>
      <c r="N836" s="243"/>
      <c r="O836" s="243"/>
      <c r="P836" s="243"/>
      <c r="Q836" s="243"/>
    </row>
    <row r="837" spans="2:17">
      <c r="B837" s="243"/>
      <c r="C837" s="243"/>
      <c r="D837" s="243"/>
      <c r="E837" s="243"/>
      <c r="F837" s="243"/>
      <c r="G837" s="243"/>
      <c r="H837" s="243"/>
      <c r="I837" s="243"/>
      <c r="J837" s="243"/>
      <c r="K837" s="243"/>
      <c r="L837" s="243"/>
      <c r="M837" s="243"/>
      <c r="N837" s="243"/>
      <c r="O837" s="243"/>
      <c r="P837" s="243"/>
      <c r="Q837" s="243"/>
    </row>
    <row r="838" spans="2:17">
      <c r="B838" s="243"/>
      <c r="C838" s="243"/>
      <c r="D838" s="243"/>
      <c r="E838" s="243"/>
      <c r="F838" s="243"/>
      <c r="G838" s="243"/>
      <c r="H838" s="243"/>
      <c r="I838" s="243"/>
      <c r="J838" s="243"/>
      <c r="K838" s="243"/>
      <c r="L838" s="243"/>
      <c r="M838" s="243"/>
      <c r="N838" s="243"/>
      <c r="O838" s="243"/>
      <c r="P838" s="243"/>
      <c r="Q838" s="243"/>
    </row>
    <row r="839" spans="2:17">
      <c r="B839" s="243"/>
      <c r="C839" s="243"/>
      <c r="D839" s="243"/>
      <c r="E839" s="243"/>
      <c r="F839" s="243"/>
      <c r="G839" s="243"/>
      <c r="H839" s="243"/>
      <c r="I839" s="243"/>
      <c r="J839" s="243"/>
      <c r="K839" s="243"/>
      <c r="L839" s="243"/>
      <c r="M839" s="243"/>
      <c r="N839" s="243"/>
      <c r="O839" s="243"/>
      <c r="P839" s="243"/>
      <c r="Q839" s="243"/>
    </row>
    <row r="840" spans="2:17">
      <c r="B840" s="243"/>
      <c r="C840" s="243"/>
      <c r="D840" s="243"/>
      <c r="E840" s="243"/>
      <c r="F840" s="243"/>
      <c r="G840" s="243"/>
      <c r="H840" s="243"/>
      <c r="I840" s="243"/>
      <c r="J840" s="243"/>
      <c r="K840" s="243"/>
      <c r="L840" s="243"/>
      <c r="M840" s="243"/>
      <c r="N840" s="243"/>
      <c r="O840" s="243"/>
      <c r="P840" s="243"/>
      <c r="Q840" s="243"/>
    </row>
    <row r="841" spans="2:17">
      <c r="B841" s="243"/>
      <c r="C841" s="243"/>
      <c r="D841" s="243"/>
      <c r="E841" s="243"/>
      <c r="F841" s="243"/>
      <c r="G841" s="243"/>
      <c r="H841" s="243"/>
      <c r="I841" s="243"/>
      <c r="J841" s="243"/>
      <c r="K841" s="243"/>
      <c r="L841" s="243"/>
      <c r="M841" s="243"/>
      <c r="N841" s="243"/>
      <c r="O841" s="243"/>
      <c r="P841" s="243"/>
      <c r="Q841" s="243"/>
    </row>
    <row r="842" spans="2:17">
      <c r="B842" s="243"/>
      <c r="C842" s="243"/>
      <c r="D842" s="243"/>
      <c r="E842" s="243"/>
      <c r="F842" s="243"/>
      <c r="G842" s="243"/>
      <c r="H842" s="243"/>
      <c r="I842" s="243"/>
      <c r="J842" s="243"/>
      <c r="K842" s="243"/>
      <c r="L842" s="243"/>
      <c r="M842" s="243"/>
      <c r="N842" s="243"/>
      <c r="O842" s="243"/>
      <c r="P842" s="243"/>
      <c r="Q842" s="243"/>
    </row>
    <row r="843" spans="2:17">
      <c r="B843" s="243"/>
      <c r="C843" s="243"/>
      <c r="D843" s="243"/>
      <c r="E843" s="243"/>
      <c r="F843" s="243"/>
      <c r="G843" s="243"/>
      <c r="H843" s="243"/>
      <c r="I843" s="243"/>
      <c r="J843" s="243"/>
      <c r="K843" s="243"/>
      <c r="L843" s="243"/>
      <c r="M843" s="243"/>
      <c r="N843" s="243"/>
      <c r="O843" s="243"/>
      <c r="P843" s="243"/>
      <c r="Q843" s="243"/>
    </row>
    <row r="844" spans="2:17">
      <c r="B844" s="243"/>
      <c r="C844" s="243"/>
      <c r="D844" s="243"/>
      <c r="E844" s="243"/>
      <c r="F844" s="243"/>
      <c r="G844" s="243"/>
      <c r="H844" s="243"/>
      <c r="I844" s="243"/>
      <c r="J844" s="243"/>
      <c r="K844" s="243"/>
      <c r="L844" s="243"/>
      <c r="M844" s="243"/>
      <c r="N844" s="243"/>
      <c r="O844" s="243"/>
      <c r="P844" s="243"/>
      <c r="Q844" s="243"/>
    </row>
    <row r="845" spans="2:17">
      <c r="B845" s="243"/>
      <c r="C845" s="243"/>
      <c r="D845" s="243"/>
      <c r="E845" s="243"/>
      <c r="F845" s="243"/>
      <c r="G845" s="243"/>
      <c r="H845" s="243"/>
      <c r="I845" s="243"/>
      <c r="J845" s="243"/>
      <c r="K845" s="243"/>
      <c r="L845" s="243"/>
      <c r="M845" s="243"/>
      <c r="N845" s="243"/>
      <c r="O845" s="243"/>
      <c r="P845" s="243"/>
      <c r="Q845" s="243"/>
    </row>
    <row r="846" spans="2:17">
      <c r="B846" s="243"/>
      <c r="C846" s="243"/>
      <c r="D846" s="243"/>
      <c r="E846" s="243"/>
      <c r="F846" s="243"/>
      <c r="G846" s="243"/>
      <c r="H846" s="243"/>
      <c r="I846" s="243"/>
      <c r="J846" s="243"/>
      <c r="K846" s="243"/>
      <c r="L846" s="243"/>
      <c r="M846" s="243"/>
      <c r="N846" s="243"/>
      <c r="O846" s="243"/>
      <c r="P846" s="243"/>
      <c r="Q846" s="243"/>
    </row>
    <row r="847" spans="2:17">
      <c r="B847" s="243"/>
      <c r="C847" s="243"/>
      <c r="D847" s="243"/>
      <c r="E847" s="243"/>
      <c r="F847" s="243"/>
      <c r="G847" s="243"/>
      <c r="H847" s="243"/>
      <c r="I847" s="243"/>
      <c r="J847" s="243"/>
      <c r="K847" s="243"/>
      <c r="L847" s="243"/>
      <c r="M847" s="243"/>
      <c r="N847" s="243"/>
      <c r="O847" s="243"/>
      <c r="P847" s="243"/>
      <c r="Q847" s="243"/>
    </row>
    <row r="848" spans="2:17">
      <c r="B848" s="243"/>
      <c r="C848" s="243"/>
      <c r="D848" s="243"/>
      <c r="E848" s="243"/>
      <c r="F848" s="243"/>
      <c r="G848" s="243"/>
      <c r="H848" s="243"/>
      <c r="I848" s="243"/>
      <c r="J848" s="243"/>
      <c r="K848" s="243"/>
      <c r="L848" s="243"/>
      <c r="M848" s="243"/>
      <c r="N848" s="243"/>
      <c r="O848" s="243"/>
      <c r="P848" s="243"/>
      <c r="Q848" s="243"/>
    </row>
    <row r="849" spans="2:17">
      <c r="B849" s="243"/>
      <c r="C849" s="243"/>
      <c r="D849" s="243"/>
      <c r="E849" s="243"/>
      <c r="F849" s="243"/>
      <c r="G849" s="243"/>
      <c r="H849" s="243"/>
      <c r="I849" s="243"/>
      <c r="J849" s="243"/>
      <c r="K849" s="243"/>
      <c r="L849" s="243"/>
      <c r="M849" s="243"/>
      <c r="N849" s="243"/>
      <c r="O849" s="243"/>
      <c r="P849" s="243"/>
      <c r="Q849" s="243"/>
    </row>
    <row r="850" spans="2:17">
      <c r="B850" s="243"/>
      <c r="C850" s="243"/>
      <c r="D850" s="243"/>
      <c r="E850" s="243"/>
      <c r="F850" s="243"/>
      <c r="G850" s="243"/>
      <c r="H850" s="243"/>
      <c r="I850" s="243"/>
      <c r="J850" s="243"/>
      <c r="K850" s="243"/>
      <c r="L850" s="243"/>
      <c r="M850" s="243"/>
      <c r="N850" s="243"/>
      <c r="O850" s="243"/>
      <c r="P850" s="243"/>
      <c r="Q850" s="243"/>
    </row>
    <row r="851" spans="2:17">
      <c r="B851" s="243"/>
      <c r="C851" s="243"/>
      <c r="D851" s="243"/>
      <c r="E851" s="243"/>
      <c r="F851" s="243"/>
      <c r="G851" s="243"/>
      <c r="H851" s="243"/>
      <c r="I851" s="243"/>
      <c r="J851" s="243"/>
      <c r="K851" s="243"/>
      <c r="L851" s="243"/>
      <c r="M851" s="243"/>
      <c r="N851" s="243"/>
      <c r="O851" s="243"/>
      <c r="P851" s="243"/>
      <c r="Q851" s="243"/>
    </row>
    <row r="852" spans="2:17">
      <c r="B852" s="243"/>
      <c r="C852" s="243"/>
      <c r="D852" s="243"/>
      <c r="E852" s="243"/>
      <c r="F852" s="243"/>
      <c r="G852" s="243"/>
      <c r="H852" s="243"/>
      <c r="I852" s="243"/>
      <c r="J852" s="243"/>
      <c r="K852" s="243"/>
      <c r="L852" s="243"/>
      <c r="M852" s="243"/>
      <c r="N852" s="243"/>
      <c r="O852" s="243"/>
      <c r="P852" s="243"/>
      <c r="Q852" s="243"/>
    </row>
    <row r="853" spans="2:17">
      <c r="B853" s="243"/>
      <c r="C853" s="243"/>
      <c r="D853" s="243"/>
      <c r="E853" s="243"/>
      <c r="F853" s="243"/>
      <c r="G853" s="243"/>
      <c r="H853" s="243"/>
      <c r="I853" s="243"/>
      <c r="J853" s="243"/>
      <c r="K853" s="243"/>
      <c r="L853" s="243"/>
      <c r="M853" s="243"/>
      <c r="N853" s="243"/>
      <c r="O853" s="243"/>
      <c r="P853" s="243"/>
      <c r="Q853" s="243"/>
    </row>
    <row r="854" spans="2:17">
      <c r="B854" s="243"/>
      <c r="C854" s="243"/>
      <c r="D854" s="243"/>
      <c r="E854" s="243"/>
      <c r="F854" s="243"/>
      <c r="G854" s="243"/>
      <c r="H854" s="243"/>
      <c r="I854" s="243"/>
      <c r="J854" s="243"/>
      <c r="K854" s="243"/>
      <c r="L854" s="243"/>
      <c r="M854" s="243"/>
      <c r="N854" s="243"/>
      <c r="O854" s="243"/>
      <c r="P854" s="243"/>
      <c r="Q854" s="243"/>
    </row>
    <row r="855" spans="2:17">
      <c r="B855" s="243"/>
      <c r="C855" s="243"/>
      <c r="D855" s="243"/>
      <c r="E855" s="243"/>
      <c r="F855" s="243"/>
      <c r="G855" s="243"/>
      <c r="H855" s="243"/>
      <c r="I855" s="243"/>
      <c r="J855" s="243"/>
      <c r="K855" s="243"/>
      <c r="L855" s="243"/>
      <c r="M855" s="243"/>
      <c r="N855" s="243"/>
      <c r="O855" s="243"/>
      <c r="P855" s="243"/>
      <c r="Q855" s="243"/>
    </row>
    <row r="856" spans="2:17">
      <c r="B856" s="243"/>
      <c r="C856" s="243"/>
      <c r="D856" s="243"/>
      <c r="E856" s="243"/>
      <c r="F856" s="243"/>
      <c r="G856" s="243"/>
      <c r="H856" s="243"/>
      <c r="I856" s="243"/>
      <c r="J856" s="243"/>
      <c r="K856" s="243"/>
      <c r="L856" s="243"/>
      <c r="M856" s="243"/>
      <c r="N856" s="243"/>
      <c r="O856" s="243"/>
      <c r="P856" s="243"/>
      <c r="Q856" s="243"/>
    </row>
    <row r="857" spans="2:17">
      <c r="B857" s="243"/>
      <c r="C857" s="243"/>
      <c r="D857" s="243"/>
      <c r="E857" s="243"/>
      <c r="F857" s="243"/>
      <c r="G857" s="243"/>
      <c r="H857" s="243"/>
      <c r="I857" s="243"/>
      <c r="J857" s="243"/>
      <c r="K857" s="243"/>
      <c r="L857" s="243"/>
      <c r="M857" s="243"/>
      <c r="N857" s="243"/>
      <c r="O857" s="243"/>
      <c r="P857" s="243"/>
      <c r="Q857" s="243"/>
    </row>
    <row r="858" spans="2:17">
      <c r="B858" s="243"/>
      <c r="C858" s="243"/>
      <c r="D858" s="243"/>
      <c r="E858" s="243"/>
      <c r="F858" s="243"/>
      <c r="G858" s="243"/>
      <c r="H858" s="243"/>
      <c r="I858" s="243"/>
      <c r="J858" s="243"/>
      <c r="K858" s="243"/>
      <c r="L858" s="243"/>
      <c r="M858" s="243"/>
      <c r="N858" s="243"/>
      <c r="O858" s="243"/>
      <c r="P858" s="243"/>
      <c r="Q858" s="243"/>
    </row>
    <row r="859" spans="2:17">
      <c r="B859" s="243"/>
      <c r="C859" s="243"/>
      <c r="D859" s="243"/>
      <c r="E859" s="243"/>
      <c r="F859" s="243"/>
      <c r="G859" s="243"/>
      <c r="H859" s="243"/>
      <c r="I859" s="243"/>
      <c r="J859" s="243"/>
      <c r="K859" s="243"/>
      <c r="L859" s="243"/>
      <c r="M859" s="243"/>
      <c r="N859" s="243"/>
      <c r="O859" s="243"/>
      <c r="P859" s="243"/>
      <c r="Q859" s="243"/>
    </row>
    <row r="860" spans="2:17">
      <c r="B860" s="243"/>
      <c r="C860" s="243"/>
      <c r="D860" s="243"/>
      <c r="E860" s="243"/>
      <c r="F860" s="243"/>
      <c r="G860" s="243"/>
      <c r="H860" s="243"/>
      <c r="I860" s="243"/>
      <c r="J860" s="243"/>
      <c r="K860" s="243"/>
      <c r="L860" s="243"/>
      <c r="M860" s="243"/>
      <c r="N860" s="243"/>
      <c r="O860" s="243"/>
      <c r="P860" s="243"/>
      <c r="Q860" s="243"/>
    </row>
    <row r="861" spans="2:17">
      <c r="B861" s="243"/>
      <c r="C861" s="243"/>
      <c r="D861" s="243"/>
      <c r="E861" s="243"/>
      <c r="F861" s="243"/>
      <c r="G861" s="243"/>
      <c r="H861" s="243"/>
      <c r="I861" s="243"/>
      <c r="J861" s="243"/>
      <c r="K861" s="243"/>
      <c r="L861" s="243"/>
      <c r="M861" s="243"/>
      <c r="N861" s="243"/>
      <c r="O861" s="243"/>
      <c r="P861" s="243"/>
      <c r="Q861" s="243"/>
    </row>
    <row r="862" spans="2:17">
      <c r="B862" s="243"/>
      <c r="C862" s="243"/>
      <c r="D862" s="243"/>
      <c r="E862" s="243"/>
      <c r="F862" s="243"/>
      <c r="G862" s="243"/>
      <c r="H862" s="243"/>
      <c r="I862" s="243"/>
      <c r="J862" s="243"/>
      <c r="K862" s="243"/>
      <c r="L862" s="243"/>
      <c r="M862" s="243"/>
      <c r="N862" s="243"/>
      <c r="O862" s="243"/>
      <c r="P862" s="243"/>
      <c r="Q862" s="243"/>
    </row>
    <row r="863" spans="2:17">
      <c r="B863" s="243"/>
      <c r="C863" s="243"/>
      <c r="D863" s="243"/>
      <c r="E863" s="243"/>
      <c r="F863" s="243"/>
      <c r="G863" s="243"/>
      <c r="H863" s="243"/>
      <c r="I863" s="243"/>
      <c r="J863" s="243"/>
      <c r="K863" s="243"/>
      <c r="L863" s="243"/>
      <c r="M863" s="243"/>
      <c r="N863" s="243"/>
      <c r="O863" s="243"/>
      <c r="P863" s="243"/>
      <c r="Q863" s="243"/>
    </row>
    <row r="864" spans="2:17">
      <c r="B864" s="243"/>
      <c r="C864" s="243"/>
      <c r="D864" s="243"/>
      <c r="E864" s="243"/>
      <c r="F864" s="243"/>
      <c r="G864" s="243"/>
      <c r="H864" s="243"/>
      <c r="I864" s="243"/>
      <c r="J864" s="243"/>
      <c r="K864" s="243"/>
      <c r="L864" s="243"/>
      <c r="M864" s="243"/>
      <c r="N864" s="243"/>
      <c r="O864" s="243"/>
      <c r="P864" s="243"/>
      <c r="Q864" s="243"/>
    </row>
    <row r="865" spans="2:17">
      <c r="B865" s="243"/>
      <c r="C865" s="243"/>
      <c r="D865" s="243"/>
      <c r="E865" s="243"/>
      <c r="F865" s="243"/>
      <c r="G865" s="243"/>
      <c r="H865" s="243"/>
      <c r="I865" s="243"/>
      <c r="J865" s="243"/>
      <c r="K865" s="243"/>
      <c r="L865" s="243"/>
      <c r="M865" s="243"/>
      <c r="N865" s="243"/>
      <c r="O865" s="243"/>
      <c r="P865" s="243"/>
      <c r="Q865" s="243"/>
    </row>
    <row r="866" spans="2:17">
      <c r="B866" s="243"/>
      <c r="C866" s="243"/>
      <c r="D866" s="243"/>
      <c r="E866" s="243"/>
      <c r="F866" s="243"/>
      <c r="G866" s="243"/>
      <c r="H866" s="243"/>
      <c r="I866" s="243"/>
      <c r="J866" s="243"/>
      <c r="K866" s="243"/>
      <c r="L866" s="243"/>
      <c r="M866" s="243"/>
      <c r="N866" s="243"/>
      <c r="O866" s="243"/>
      <c r="P866" s="243"/>
      <c r="Q866" s="243"/>
    </row>
    <row r="867" spans="2:17">
      <c r="B867" s="243"/>
      <c r="C867" s="243"/>
      <c r="D867" s="243"/>
      <c r="E867" s="243"/>
      <c r="F867" s="243"/>
      <c r="G867" s="243"/>
      <c r="H867" s="243"/>
      <c r="I867" s="243"/>
      <c r="J867" s="243"/>
      <c r="K867" s="243"/>
      <c r="L867" s="243"/>
      <c r="M867" s="243"/>
      <c r="N867" s="243"/>
      <c r="O867" s="243"/>
      <c r="P867" s="243"/>
      <c r="Q867" s="243"/>
    </row>
    <row r="868" spans="2:17">
      <c r="B868" s="243"/>
      <c r="C868" s="243"/>
      <c r="D868" s="243"/>
      <c r="E868" s="243"/>
      <c r="F868" s="243"/>
      <c r="G868" s="243"/>
      <c r="H868" s="243"/>
      <c r="I868" s="243"/>
      <c r="J868" s="243"/>
      <c r="K868" s="243"/>
      <c r="L868" s="243"/>
      <c r="M868" s="243"/>
      <c r="N868" s="243"/>
      <c r="O868" s="243"/>
      <c r="P868" s="243"/>
      <c r="Q868" s="243"/>
    </row>
    <row r="869" spans="2:17">
      <c r="B869" s="243"/>
      <c r="C869" s="243"/>
      <c r="D869" s="243"/>
      <c r="E869" s="243"/>
      <c r="F869" s="243"/>
      <c r="G869" s="243"/>
      <c r="H869" s="243"/>
      <c r="I869" s="243"/>
      <c r="J869" s="243"/>
      <c r="K869" s="243"/>
      <c r="L869" s="243"/>
      <c r="M869" s="243"/>
      <c r="N869" s="243"/>
      <c r="O869" s="243"/>
      <c r="P869" s="243"/>
      <c r="Q869" s="243"/>
    </row>
    <row r="870" spans="2:17">
      <c r="B870" s="243"/>
      <c r="C870" s="243"/>
      <c r="D870" s="243"/>
      <c r="E870" s="243"/>
      <c r="F870" s="243"/>
      <c r="G870" s="243"/>
      <c r="H870" s="243"/>
      <c r="I870" s="243"/>
      <c r="J870" s="243"/>
      <c r="K870" s="243"/>
      <c r="L870" s="243"/>
      <c r="M870" s="243"/>
      <c r="N870" s="243"/>
      <c r="O870" s="243"/>
      <c r="P870" s="243"/>
      <c r="Q870" s="243"/>
    </row>
    <row r="871" spans="2:17">
      <c r="B871" s="243"/>
      <c r="C871" s="243"/>
      <c r="D871" s="243"/>
      <c r="E871" s="243"/>
      <c r="F871" s="243"/>
      <c r="G871" s="243"/>
      <c r="H871" s="243"/>
      <c r="I871" s="243"/>
      <c r="J871" s="243"/>
      <c r="K871" s="243"/>
      <c r="L871" s="243"/>
      <c r="M871" s="243"/>
      <c r="N871" s="243"/>
      <c r="O871" s="243"/>
      <c r="P871" s="243"/>
      <c r="Q871" s="243"/>
    </row>
    <row r="872" spans="2:17">
      <c r="B872" s="243"/>
      <c r="C872" s="243"/>
      <c r="D872" s="243"/>
      <c r="E872" s="243"/>
      <c r="F872" s="243"/>
      <c r="G872" s="243"/>
      <c r="H872" s="243"/>
      <c r="I872" s="243"/>
      <c r="J872" s="243"/>
      <c r="K872" s="243"/>
      <c r="L872" s="243"/>
      <c r="M872" s="243"/>
      <c r="N872" s="243"/>
      <c r="O872" s="243"/>
      <c r="P872" s="243"/>
      <c r="Q872" s="243"/>
    </row>
    <row r="873" spans="2:17">
      <c r="B873" s="243"/>
      <c r="C873" s="243"/>
      <c r="D873" s="243"/>
      <c r="E873" s="243"/>
      <c r="F873" s="243"/>
      <c r="G873" s="243"/>
      <c r="H873" s="243"/>
      <c r="I873" s="243"/>
      <c r="J873" s="243"/>
      <c r="K873" s="243"/>
      <c r="L873" s="243"/>
      <c r="M873" s="243"/>
      <c r="N873" s="243"/>
      <c r="O873" s="243"/>
      <c r="P873" s="243"/>
      <c r="Q873" s="243"/>
    </row>
    <row r="874" spans="2:17">
      <c r="B874" s="243"/>
      <c r="C874" s="243"/>
      <c r="D874" s="243"/>
      <c r="E874" s="243"/>
      <c r="F874" s="243"/>
      <c r="G874" s="243"/>
      <c r="H874" s="243"/>
      <c r="I874" s="243"/>
      <c r="J874" s="243"/>
      <c r="K874" s="243"/>
      <c r="L874" s="243"/>
      <c r="M874" s="243"/>
      <c r="N874" s="243"/>
      <c r="O874" s="243"/>
      <c r="P874" s="243"/>
      <c r="Q874" s="243"/>
    </row>
    <row r="875" spans="2:17">
      <c r="B875" s="243"/>
      <c r="C875" s="243"/>
      <c r="D875" s="243"/>
      <c r="E875" s="243"/>
      <c r="F875" s="243"/>
      <c r="G875" s="243"/>
      <c r="H875" s="243"/>
      <c r="I875" s="243"/>
      <c r="J875" s="243"/>
      <c r="K875" s="243"/>
      <c r="L875" s="243"/>
      <c r="M875" s="243"/>
      <c r="N875" s="243"/>
      <c r="O875" s="243"/>
      <c r="P875" s="243"/>
      <c r="Q875" s="243"/>
    </row>
    <row r="876" spans="2:17">
      <c r="B876" s="243"/>
      <c r="C876" s="243"/>
      <c r="D876" s="243"/>
      <c r="E876" s="243"/>
      <c r="F876" s="243"/>
      <c r="G876" s="243"/>
      <c r="H876" s="243"/>
      <c r="I876" s="243"/>
      <c r="J876" s="243"/>
      <c r="K876" s="243"/>
      <c r="L876" s="243"/>
      <c r="M876" s="243"/>
      <c r="N876" s="243"/>
      <c r="O876" s="243"/>
      <c r="P876" s="243"/>
      <c r="Q876" s="243"/>
    </row>
    <row r="877" spans="2:17">
      <c r="B877" s="243"/>
      <c r="C877" s="243"/>
      <c r="D877" s="243"/>
      <c r="E877" s="243"/>
      <c r="F877" s="243"/>
      <c r="G877" s="243"/>
      <c r="H877" s="243"/>
      <c r="I877" s="243"/>
      <c r="J877" s="243"/>
      <c r="K877" s="243"/>
      <c r="L877" s="243"/>
      <c r="M877" s="243"/>
      <c r="N877" s="243"/>
      <c r="O877" s="243"/>
      <c r="P877" s="243"/>
      <c r="Q877" s="243"/>
    </row>
    <row r="878" spans="2:17">
      <c r="B878" s="243"/>
      <c r="C878" s="243"/>
      <c r="D878" s="243"/>
      <c r="E878" s="243"/>
      <c r="F878" s="243"/>
      <c r="G878" s="243"/>
      <c r="H878" s="243"/>
      <c r="I878" s="243"/>
      <c r="J878" s="243"/>
      <c r="K878" s="243"/>
      <c r="L878" s="243"/>
      <c r="M878" s="243"/>
      <c r="N878" s="243"/>
      <c r="O878" s="243"/>
      <c r="P878" s="243"/>
      <c r="Q878" s="243"/>
    </row>
    <row r="879" spans="2:17">
      <c r="B879" s="243"/>
      <c r="C879" s="243"/>
      <c r="D879" s="243"/>
      <c r="E879" s="243"/>
      <c r="F879" s="243"/>
      <c r="G879" s="243"/>
      <c r="H879" s="243"/>
      <c r="I879" s="243"/>
      <c r="J879" s="243"/>
      <c r="K879" s="243"/>
      <c r="L879" s="243"/>
      <c r="M879" s="243"/>
      <c r="N879" s="243"/>
      <c r="O879" s="243"/>
      <c r="P879" s="243"/>
      <c r="Q879" s="243"/>
    </row>
    <row r="880" spans="2:17">
      <c r="B880" s="243"/>
      <c r="C880" s="243"/>
      <c r="D880" s="243"/>
      <c r="E880" s="243"/>
      <c r="F880" s="243"/>
      <c r="G880" s="243"/>
      <c r="H880" s="243"/>
      <c r="I880" s="243"/>
      <c r="J880" s="243"/>
      <c r="K880" s="243"/>
      <c r="L880" s="243"/>
      <c r="M880" s="243"/>
      <c r="N880" s="243"/>
      <c r="O880" s="243"/>
      <c r="P880" s="243"/>
      <c r="Q880" s="243"/>
    </row>
    <row r="881" spans="2:17">
      <c r="B881" s="243"/>
      <c r="C881" s="243"/>
      <c r="D881" s="243"/>
      <c r="E881" s="243"/>
      <c r="F881" s="243"/>
      <c r="G881" s="243"/>
      <c r="H881" s="243"/>
      <c r="I881" s="243"/>
      <c r="J881" s="243"/>
      <c r="K881" s="243"/>
      <c r="L881" s="243"/>
      <c r="M881" s="243"/>
      <c r="N881" s="243"/>
      <c r="O881" s="243"/>
      <c r="P881" s="243"/>
      <c r="Q881" s="243"/>
    </row>
    <row r="882" spans="2:17">
      <c r="B882" s="243"/>
      <c r="C882" s="243"/>
      <c r="D882" s="243"/>
      <c r="E882" s="243"/>
      <c r="F882" s="243"/>
      <c r="G882" s="243"/>
      <c r="H882" s="243"/>
      <c r="I882" s="243"/>
      <c r="J882" s="243"/>
      <c r="K882" s="243"/>
      <c r="L882" s="243"/>
      <c r="M882" s="243"/>
      <c r="N882" s="243"/>
      <c r="O882" s="243"/>
      <c r="P882" s="243"/>
      <c r="Q882" s="243"/>
    </row>
    <row r="883" spans="2:17">
      <c r="B883" s="243"/>
      <c r="C883" s="243"/>
      <c r="D883" s="243"/>
      <c r="E883" s="243"/>
      <c r="F883" s="243"/>
      <c r="G883" s="243"/>
      <c r="H883" s="243"/>
      <c r="I883" s="243"/>
      <c r="J883" s="243"/>
      <c r="K883" s="243"/>
      <c r="L883" s="243"/>
      <c r="M883" s="243"/>
      <c r="N883" s="243"/>
      <c r="O883" s="243"/>
      <c r="P883" s="243"/>
      <c r="Q883" s="243"/>
    </row>
    <row r="884" spans="2:17">
      <c r="B884" s="243"/>
      <c r="C884" s="243"/>
      <c r="D884" s="243"/>
      <c r="E884" s="243"/>
      <c r="F884" s="243"/>
      <c r="G884" s="243"/>
      <c r="H884" s="243"/>
      <c r="I884" s="243"/>
      <c r="J884" s="243"/>
      <c r="K884" s="243"/>
      <c r="L884" s="243"/>
      <c r="M884" s="243"/>
      <c r="N884" s="243"/>
      <c r="O884" s="243"/>
      <c r="P884" s="243"/>
      <c r="Q884" s="243"/>
    </row>
    <row r="885" spans="2:17">
      <c r="B885" s="243"/>
      <c r="C885" s="243"/>
      <c r="D885" s="243"/>
      <c r="E885" s="243"/>
      <c r="F885" s="243"/>
      <c r="G885" s="243"/>
      <c r="H885" s="243"/>
      <c r="I885" s="243"/>
      <c r="J885" s="243"/>
      <c r="K885" s="243"/>
      <c r="L885" s="243"/>
      <c r="M885" s="243"/>
      <c r="N885" s="243"/>
      <c r="O885" s="243"/>
      <c r="P885" s="243"/>
      <c r="Q885" s="243"/>
    </row>
    <row r="886" spans="2:17">
      <c r="B886" s="243"/>
      <c r="C886" s="243"/>
      <c r="D886" s="243"/>
      <c r="E886" s="243"/>
      <c r="F886" s="243"/>
      <c r="G886" s="243"/>
      <c r="H886" s="243"/>
      <c r="I886" s="243"/>
      <c r="J886" s="243"/>
      <c r="K886" s="243"/>
      <c r="L886" s="243"/>
      <c r="M886" s="243"/>
      <c r="N886" s="243"/>
      <c r="O886" s="243"/>
      <c r="P886" s="243"/>
      <c r="Q886" s="243"/>
    </row>
    <row r="887" spans="2:17">
      <c r="B887" s="243"/>
      <c r="C887" s="243"/>
      <c r="D887" s="243"/>
      <c r="E887" s="243"/>
      <c r="F887" s="243"/>
      <c r="G887" s="243"/>
      <c r="H887" s="243"/>
      <c r="I887" s="243"/>
      <c r="J887" s="243"/>
      <c r="K887" s="243"/>
      <c r="L887" s="243"/>
      <c r="M887" s="243"/>
      <c r="N887" s="243"/>
      <c r="O887" s="243"/>
      <c r="P887" s="243"/>
      <c r="Q887" s="243"/>
    </row>
    <row r="888" spans="2:17">
      <c r="B888" s="243"/>
      <c r="C888" s="243"/>
      <c r="D888" s="243"/>
      <c r="E888" s="243"/>
      <c r="F888" s="243"/>
      <c r="G888" s="243"/>
      <c r="H888" s="243"/>
      <c r="I888" s="243"/>
      <c r="J888" s="243"/>
      <c r="K888" s="243"/>
      <c r="L888" s="243"/>
      <c r="M888" s="243"/>
      <c r="N888" s="243"/>
      <c r="O888" s="243"/>
      <c r="P888" s="243"/>
      <c r="Q888" s="243"/>
    </row>
    <row r="889" spans="2:17">
      <c r="B889" s="243"/>
      <c r="C889" s="243"/>
      <c r="D889" s="243"/>
      <c r="E889" s="243"/>
      <c r="F889" s="243"/>
      <c r="G889" s="243"/>
      <c r="H889" s="243"/>
      <c r="I889" s="243"/>
      <c r="J889" s="243"/>
      <c r="K889" s="243"/>
      <c r="L889" s="243"/>
      <c r="M889" s="243"/>
      <c r="N889" s="243"/>
      <c r="O889" s="243"/>
      <c r="P889" s="243"/>
      <c r="Q889" s="243"/>
    </row>
    <row r="890" spans="2:17">
      <c r="B890" s="243"/>
      <c r="C890" s="243"/>
      <c r="D890" s="243"/>
      <c r="E890" s="243"/>
      <c r="F890" s="243"/>
      <c r="G890" s="243"/>
      <c r="H890" s="243"/>
      <c r="I890" s="243"/>
      <c r="J890" s="243"/>
      <c r="K890" s="243"/>
      <c r="L890" s="243"/>
      <c r="M890" s="243"/>
      <c r="N890" s="243"/>
      <c r="O890" s="243"/>
      <c r="P890" s="243"/>
      <c r="Q890" s="243"/>
    </row>
    <row r="891" spans="2:17">
      <c r="B891" s="243"/>
      <c r="C891" s="243"/>
      <c r="D891" s="243"/>
      <c r="E891" s="243"/>
      <c r="F891" s="243"/>
      <c r="G891" s="243"/>
      <c r="H891" s="243"/>
      <c r="I891" s="243"/>
      <c r="J891" s="243"/>
      <c r="K891" s="243"/>
      <c r="L891" s="243"/>
      <c r="M891" s="243"/>
      <c r="N891" s="243"/>
      <c r="O891" s="243"/>
      <c r="P891" s="243"/>
      <c r="Q891" s="243"/>
    </row>
    <row r="892" spans="2:17">
      <c r="B892" s="243"/>
      <c r="C892" s="243"/>
      <c r="D892" s="243"/>
      <c r="E892" s="243"/>
      <c r="F892" s="243"/>
      <c r="G892" s="243"/>
      <c r="H892" s="243"/>
      <c r="I892" s="243"/>
      <c r="J892" s="243"/>
      <c r="K892" s="243"/>
      <c r="L892" s="243"/>
      <c r="M892" s="243"/>
      <c r="N892" s="243"/>
      <c r="O892" s="243"/>
      <c r="P892" s="243"/>
      <c r="Q892" s="243"/>
    </row>
    <row r="893" spans="2:17">
      <c r="B893" s="243"/>
      <c r="C893" s="243"/>
      <c r="D893" s="243"/>
      <c r="E893" s="243"/>
      <c r="F893" s="243"/>
      <c r="G893" s="243"/>
      <c r="H893" s="243"/>
      <c r="I893" s="243"/>
      <c r="J893" s="243"/>
      <c r="K893" s="243"/>
      <c r="L893" s="243"/>
      <c r="M893" s="243"/>
      <c r="N893" s="243"/>
      <c r="O893" s="243"/>
      <c r="P893" s="243"/>
      <c r="Q893" s="243"/>
    </row>
    <row r="894" spans="2:17">
      <c r="B894" s="243"/>
      <c r="C894" s="243"/>
      <c r="D894" s="243"/>
      <c r="E894" s="243"/>
      <c r="F894" s="243"/>
      <c r="G894" s="243"/>
      <c r="H894" s="243"/>
      <c r="I894" s="243"/>
      <c r="J894" s="243"/>
      <c r="K894" s="243"/>
      <c r="L894" s="243"/>
      <c r="M894" s="243"/>
      <c r="N894" s="243"/>
      <c r="O894" s="243"/>
      <c r="P894" s="243"/>
      <c r="Q894" s="243"/>
    </row>
    <row r="895" spans="2:17">
      <c r="B895" s="243"/>
      <c r="C895" s="243"/>
      <c r="D895" s="243"/>
      <c r="E895" s="243"/>
      <c r="F895" s="243"/>
      <c r="G895" s="243"/>
      <c r="H895" s="243"/>
      <c r="I895" s="243"/>
      <c r="J895" s="243"/>
      <c r="K895" s="243"/>
      <c r="L895" s="243"/>
      <c r="M895" s="243"/>
      <c r="N895" s="243"/>
      <c r="O895" s="243"/>
      <c r="P895" s="243"/>
      <c r="Q895" s="243"/>
    </row>
    <row r="896" spans="2:17">
      <c r="B896" s="243"/>
      <c r="C896" s="243"/>
      <c r="D896" s="243"/>
      <c r="E896" s="243"/>
      <c r="F896" s="243"/>
      <c r="G896" s="243"/>
      <c r="H896" s="243"/>
      <c r="I896" s="243"/>
      <c r="J896" s="243"/>
      <c r="K896" s="243"/>
      <c r="L896" s="243"/>
      <c r="M896" s="243"/>
      <c r="N896" s="243"/>
      <c r="O896" s="243"/>
      <c r="P896" s="243"/>
      <c r="Q896" s="243"/>
    </row>
    <row r="897" spans="2:17">
      <c r="B897" s="243"/>
      <c r="C897" s="243"/>
      <c r="D897" s="243"/>
      <c r="E897" s="243"/>
      <c r="F897" s="243"/>
      <c r="G897" s="243"/>
      <c r="H897" s="243"/>
      <c r="I897" s="243"/>
      <c r="J897" s="243"/>
      <c r="K897" s="243"/>
      <c r="L897" s="243"/>
      <c r="M897" s="243"/>
      <c r="N897" s="243"/>
      <c r="O897" s="243"/>
      <c r="P897" s="243"/>
      <c r="Q897" s="243"/>
    </row>
    <row r="898" spans="2:17">
      <c r="B898" s="243"/>
      <c r="C898" s="243"/>
      <c r="D898" s="243"/>
      <c r="E898" s="243"/>
      <c r="F898" s="243"/>
      <c r="G898" s="243"/>
      <c r="H898" s="243"/>
      <c r="I898" s="243"/>
      <c r="J898" s="243"/>
      <c r="K898" s="243"/>
      <c r="L898" s="243"/>
      <c r="M898" s="243"/>
      <c r="N898" s="243"/>
      <c r="O898" s="243"/>
      <c r="P898" s="243"/>
      <c r="Q898" s="243"/>
    </row>
    <row r="899" spans="2:17">
      <c r="B899" s="243"/>
      <c r="C899" s="243"/>
      <c r="D899" s="243"/>
      <c r="E899" s="243"/>
      <c r="F899" s="243"/>
      <c r="G899" s="243"/>
      <c r="H899" s="243"/>
      <c r="I899" s="243"/>
      <c r="J899" s="243"/>
      <c r="K899" s="243"/>
      <c r="L899" s="243"/>
      <c r="M899" s="243"/>
      <c r="N899" s="243"/>
      <c r="O899" s="243"/>
      <c r="P899" s="243"/>
      <c r="Q899" s="243"/>
    </row>
    <row r="900" spans="2:17">
      <c r="B900" s="243"/>
      <c r="C900" s="243"/>
      <c r="D900" s="243"/>
      <c r="E900" s="243"/>
      <c r="F900" s="243"/>
      <c r="G900" s="243"/>
      <c r="H900" s="243"/>
      <c r="I900" s="243"/>
      <c r="J900" s="243"/>
      <c r="K900" s="243"/>
      <c r="L900" s="243"/>
      <c r="M900" s="243"/>
      <c r="N900" s="243"/>
      <c r="O900" s="243"/>
      <c r="P900" s="243"/>
      <c r="Q900" s="243"/>
    </row>
    <row r="901" spans="2:17">
      <c r="B901" s="243"/>
      <c r="C901" s="243"/>
      <c r="D901" s="243"/>
      <c r="E901" s="243"/>
      <c r="F901" s="243"/>
      <c r="G901" s="243"/>
      <c r="H901" s="243"/>
      <c r="I901" s="243"/>
      <c r="J901" s="243"/>
      <c r="K901" s="243"/>
      <c r="L901" s="243"/>
      <c r="M901" s="243"/>
      <c r="N901" s="243"/>
      <c r="O901" s="243"/>
      <c r="P901" s="243"/>
      <c r="Q901" s="243"/>
    </row>
    <row r="902" spans="2:17">
      <c r="B902" s="243"/>
      <c r="C902" s="243"/>
      <c r="D902" s="243"/>
      <c r="E902" s="243"/>
      <c r="F902" s="243"/>
      <c r="G902" s="243"/>
      <c r="H902" s="243"/>
      <c r="I902" s="243"/>
      <c r="J902" s="243"/>
      <c r="K902" s="243"/>
      <c r="L902" s="243"/>
      <c r="M902" s="243"/>
      <c r="N902" s="243"/>
      <c r="O902" s="243"/>
      <c r="P902" s="243"/>
      <c r="Q902" s="243"/>
    </row>
    <row r="903" spans="2:17">
      <c r="B903" s="243"/>
      <c r="C903" s="243"/>
      <c r="D903" s="243"/>
      <c r="E903" s="243"/>
      <c r="F903" s="243"/>
      <c r="G903" s="243"/>
      <c r="H903" s="243"/>
      <c r="I903" s="243"/>
      <c r="J903" s="243"/>
      <c r="K903" s="243"/>
      <c r="L903" s="243"/>
      <c r="M903" s="243"/>
      <c r="N903" s="243"/>
      <c r="O903" s="243"/>
      <c r="P903" s="243"/>
      <c r="Q903" s="243"/>
    </row>
    <row r="904" spans="2:17">
      <c r="B904" s="243"/>
      <c r="C904" s="243"/>
      <c r="D904" s="243"/>
      <c r="E904" s="243"/>
      <c r="F904" s="243"/>
      <c r="G904" s="243"/>
      <c r="H904" s="243"/>
      <c r="I904" s="243"/>
      <c r="J904" s="243"/>
      <c r="K904" s="243"/>
      <c r="L904" s="243"/>
      <c r="M904" s="243"/>
      <c r="N904" s="243"/>
      <c r="O904" s="243"/>
      <c r="P904" s="243"/>
      <c r="Q904" s="243"/>
    </row>
    <row r="905" spans="2:17">
      <c r="B905" s="243"/>
      <c r="C905" s="243"/>
      <c r="D905" s="243"/>
      <c r="E905" s="243"/>
      <c r="F905" s="243"/>
      <c r="G905" s="243"/>
      <c r="H905" s="243"/>
      <c r="I905" s="243"/>
      <c r="J905" s="243"/>
      <c r="K905" s="243"/>
      <c r="L905" s="243"/>
      <c r="M905" s="243"/>
      <c r="N905" s="243"/>
      <c r="O905" s="243"/>
      <c r="P905" s="243"/>
      <c r="Q905" s="243"/>
    </row>
    <row r="906" spans="2:17">
      <c r="B906" s="243"/>
      <c r="C906" s="243"/>
      <c r="D906" s="243"/>
      <c r="E906" s="243"/>
      <c r="F906" s="243"/>
      <c r="G906" s="243"/>
      <c r="H906" s="243"/>
      <c r="I906" s="243"/>
      <c r="J906" s="243"/>
      <c r="K906" s="243"/>
      <c r="L906" s="243"/>
      <c r="M906" s="243"/>
      <c r="N906" s="243"/>
      <c r="O906" s="243"/>
      <c r="P906" s="243"/>
      <c r="Q906" s="243"/>
    </row>
    <row r="907" spans="2:17">
      <c r="B907" s="243"/>
      <c r="C907" s="243"/>
      <c r="D907" s="243"/>
      <c r="E907" s="243"/>
      <c r="F907" s="243"/>
      <c r="G907" s="243"/>
      <c r="H907" s="243"/>
      <c r="I907" s="243"/>
      <c r="J907" s="243"/>
      <c r="K907" s="243"/>
      <c r="L907" s="243"/>
      <c r="M907" s="243"/>
      <c r="N907" s="243"/>
      <c r="O907" s="243"/>
      <c r="P907" s="243"/>
      <c r="Q907" s="243"/>
    </row>
    <row r="908" spans="2:17">
      <c r="B908" s="243"/>
      <c r="C908" s="243"/>
      <c r="D908" s="243"/>
      <c r="E908" s="243"/>
      <c r="F908" s="243"/>
      <c r="G908" s="243"/>
      <c r="H908" s="243"/>
      <c r="I908" s="243"/>
      <c r="J908" s="243"/>
      <c r="K908" s="243"/>
      <c r="L908" s="243"/>
      <c r="M908" s="243"/>
      <c r="N908" s="243"/>
      <c r="O908" s="243"/>
      <c r="P908" s="243"/>
      <c r="Q908" s="243"/>
    </row>
    <row r="909" spans="2:17">
      <c r="B909" s="243"/>
      <c r="C909" s="243"/>
      <c r="D909" s="243"/>
      <c r="E909" s="243"/>
      <c r="F909" s="243"/>
      <c r="G909" s="243"/>
      <c r="H909" s="243"/>
      <c r="I909" s="243"/>
      <c r="J909" s="243"/>
      <c r="K909" s="243"/>
      <c r="L909" s="243"/>
      <c r="M909" s="243"/>
      <c r="N909" s="243"/>
      <c r="O909" s="243"/>
      <c r="P909" s="243"/>
      <c r="Q909" s="243"/>
    </row>
    <row r="910" spans="2:17">
      <c r="B910" s="243"/>
      <c r="C910" s="243"/>
      <c r="D910" s="243"/>
      <c r="E910" s="243"/>
      <c r="F910" s="243"/>
      <c r="G910" s="243"/>
      <c r="H910" s="243"/>
      <c r="I910" s="243"/>
      <c r="J910" s="243"/>
      <c r="K910" s="243"/>
      <c r="L910" s="243"/>
      <c r="M910" s="243"/>
      <c r="N910" s="243"/>
      <c r="O910" s="243"/>
      <c r="P910" s="243"/>
      <c r="Q910" s="243"/>
    </row>
    <row r="911" spans="2:17">
      <c r="B911" s="243"/>
      <c r="C911" s="243"/>
      <c r="D911" s="243"/>
      <c r="E911" s="243"/>
      <c r="F911" s="243"/>
      <c r="G911" s="243"/>
      <c r="H911" s="243"/>
      <c r="I911" s="243"/>
      <c r="J911" s="243"/>
      <c r="K911" s="243"/>
      <c r="L911" s="243"/>
      <c r="M911" s="243"/>
      <c r="N911" s="243"/>
      <c r="O911" s="243"/>
      <c r="P911" s="243"/>
      <c r="Q911" s="243"/>
    </row>
    <row r="912" spans="2:17">
      <c r="B912" s="243"/>
      <c r="C912" s="243"/>
      <c r="D912" s="243"/>
      <c r="E912" s="243"/>
      <c r="F912" s="243"/>
      <c r="G912" s="243"/>
      <c r="H912" s="243"/>
      <c r="I912" s="243"/>
      <c r="J912" s="243"/>
      <c r="K912" s="243"/>
      <c r="L912" s="243"/>
      <c r="M912" s="243"/>
      <c r="N912" s="243"/>
      <c r="O912" s="243"/>
      <c r="P912" s="243"/>
      <c r="Q912" s="243"/>
    </row>
    <row r="913" spans="2:17">
      <c r="B913" s="243"/>
      <c r="C913" s="243"/>
      <c r="D913" s="243"/>
      <c r="E913" s="243"/>
      <c r="F913" s="243"/>
      <c r="G913" s="243"/>
      <c r="H913" s="243"/>
      <c r="I913" s="243"/>
      <c r="J913" s="243"/>
      <c r="K913" s="243"/>
      <c r="L913" s="243"/>
      <c r="M913" s="243"/>
      <c r="N913" s="243"/>
      <c r="O913" s="243"/>
      <c r="P913" s="243"/>
      <c r="Q913" s="243"/>
    </row>
    <row r="914" spans="2:17">
      <c r="B914" s="243"/>
      <c r="C914" s="243"/>
      <c r="D914" s="243"/>
      <c r="E914" s="243"/>
      <c r="F914" s="243"/>
      <c r="G914" s="243"/>
      <c r="H914" s="243"/>
      <c r="I914" s="243"/>
      <c r="J914" s="243"/>
      <c r="K914" s="243"/>
      <c r="L914" s="243"/>
      <c r="M914" s="243"/>
      <c r="N914" s="243"/>
      <c r="O914" s="243"/>
      <c r="P914" s="243"/>
      <c r="Q914" s="243"/>
    </row>
    <row r="915" spans="2:17">
      <c r="B915" s="243"/>
      <c r="C915" s="243"/>
      <c r="D915" s="243"/>
      <c r="E915" s="243"/>
      <c r="F915" s="243"/>
      <c r="G915" s="243"/>
      <c r="H915" s="243"/>
      <c r="I915" s="243"/>
      <c r="J915" s="243"/>
      <c r="K915" s="243"/>
      <c r="L915" s="243"/>
      <c r="M915" s="243"/>
      <c r="N915" s="243"/>
      <c r="O915" s="243"/>
      <c r="P915" s="243"/>
      <c r="Q915" s="243"/>
    </row>
    <row r="916" spans="2:17">
      <c r="B916" s="243"/>
      <c r="C916" s="243"/>
      <c r="D916" s="243"/>
      <c r="E916" s="243"/>
      <c r="F916" s="243"/>
      <c r="G916" s="243"/>
      <c r="H916" s="243"/>
      <c r="I916" s="243"/>
      <c r="J916" s="243"/>
      <c r="K916" s="243"/>
      <c r="L916" s="243"/>
      <c r="M916" s="243"/>
      <c r="N916" s="243"/>
      <c r="O916" s="243"/>
      <c r="P916" s="243"/>
      <c r="Q916" s="243"/>
    </row>
    <row r="917" spans="2:17">
      <c r="B917" s="243"/>
      <c r="C917" s="243"/>
      <c r="D917" s="243"/>
      <c r="E917" s="243"/>
      <c r="F917" s="243"/>
      <c r="G917" s="243"/>
      <c r="H917" s="243"/>
      <c r="I917" s="243"/>
      <c r="J917" s="243"/>
      <c r="K917" s="243"/>
      <c r="L917" s="243"/>
      <c r="M917" s="243"/>
      <c r="N917" s="243"/>
      <c r="O917" s="243"/>
      <c r="P917" s="243"/>
      <c r="Q917" s="243"/>
    </row>
    <row r="918" spans="2:17">
      <c r="B918" s="243"/>
      <c r="C918" s="243"/>
      <c r="D918" s="243"/>
      <c r="E918" s="243"/>
      <c r="F918" s="243"/>
      <c r="G918" s="243"/>
      <c r="H918" s="243"/>
      <c r="I918" s="243"/>
      <c r="J918" s="243"/>
      <c r="K918" s="243"/>
      <c r="L918" s="243"/>
      <c r="M918" s="243"/>
      <c r="N918" s="243"/>
      <c r="O918" s="243"/>
      <c r="P918" s="243"/>
      <c r="Q918" s="243"/>
    </row>
    <row r="919" spans="2:17">
      <c r="B919" s="243"/>
      <c r="C919" s="243"/>
      <c r="D919" s="243"/>
      <c r="E919" s="243"/>
      <c r="F919" s="243"/>
      <c r="G919" s="243"/>
      <c r="H919" s="243"/>
      <c r="I919" s="243"/>
      <c r="J919" s="243"/>
      <c r="K919" s="243"/>
      <c r="L919" s="243"/>
      <c r="M919" s="243"/>
      <c r="N919" s="243"/>
      <c r="O919" s="243"/>
      <c r="P919" s="243"/>
      <c r="Q919" s="243"/>
    </row>
    <row r="920" spans="2:17">
      <c r="B920" s="243"/>
      <c r="C920" s="243"/>
      <c r="D920" s="243"/>
      <c r="E920" s="243"/>
      <c r="F920" s="243"/>
      <c r="G920" s="243"/>
      <c r="H920" s="243"/>
      <c r="I920" s="243"/>
      <c r="J920" s="243"/>
      <c r="K920" s="243"/>
      <c r="L920" s="243"/>
      <c r="M920" s="243"/>
      <c r="N920" s="243"/>
      <c r="O920" s="243"/>
      <c r="P920" s="243"/>
      <c r="Q920" s="243"/>
    </row>
    <row r="921" spans="2:17">
      <c r="B921" s="243"/>
      <c r="C921" s="243"/>
      <c r="D921" s="243"/>
      <c r="E921" s="243"/>
      <c r="F921" s="243"/>
      <c r="G921" s="243"/>
      <c r="H921" s="243"/>
      <c r="I921" s="243"/>
      <c r="J921" s="243"/>
      <c r="K921" s="243"/>
      <c r="L921" s="243"/>
      <c r="M921" s="243"/>
      <c r="N921" s="243"/>
      <c r="O921" s="243"/>
      <c r="P921" s="243"/>
      <c r="Q921" s="243"/>
    </row>
    <row r="922" spans="2:17">
      <c r="B922" s="243"/>
      <c r="C922" s="243"/>
      <c r="D922" s="243"/>
      <c r="E922" s="243"/>
      <c r="F922" s="243"/>
      <c r="G922" s="243"/>
      <c r="H922" s="243"/>
      <c r="I922" s="243"/>
      <c r="J922" s="243"/>
      <c r="K922" s="243"/>
      <c r="L922" s="243"/>
      <c r="M922" s="243"/>
      <c r="N922" s="243"/>
      <c r="O922" s="243"/>
      <c r="P922" s="243"/>
      <c r="Q922" s="243"/>
    </row>
    <row r="923" spans="2:17">
      <c r="B923" s="243"/>
      <c r="C923" s="243"/>
      <c r="D923" s="243"/>
      <c r="E923" s="243"/>
      <c r="F923" s="243"/>
      <c r="G923" s="243"/>
      <c r="H923" s="243"/>
      <c r="I923" s="243"/>
      <c r="J923" s="243"/>
      <c r="K923" s="243"/>
      <c r="L923" s="243"/>
      <c r="M923" s="243"/>
      <c r="N923" s="243"/>
      <c r="O923" s="243"/>
      <c r="P923" s="243"/>
      <c r="Q923" s="243"/>
    </row>
    <row r="924" spans="2:17">
      <c r="B924" s="243"/>
      <c r="C924" s="243"/>
      <c r="D924" s="243"/>
      <c r="E924" s="243"/>
      <c r="F924" s="243"/>
      <c r="G924" s="243"/>
      <c r="H924" s="243"/>
      <c r="I924" s="243"/>
      <c r="J924" s="243"/>
      <c r="K924" s="243"/>
      <c r="L924" s="243"/>
      <c r="M924" s="243"/>
      <c r="N924" s="243"/>
      <c r="O924" s="243"/>
      <c r="P924" s="243"/>
      <c r="Q924" s="243"/>
    </row>
    <row r="925" spans="2:17">
      <c r="B925" s="243"/>
      <c r="C925" s="243"/>
      <c r="D925" s="243"/>
      <c r="E925" s="243"/>
      <c r="F925" s="243"/>
      <c r="G925" s="243"/>
      <c r="H925" s="243"/>
      <c r="I925" s="243"/>
      <c r="J925" s="243"/>
      <c r="K925" s="243"/>
      <c r="L925" s="243"/>
      <c r="M925" s="243"/>
      <c r="N925" s="243"/>
      <c r="O925" s="243"/>
      <c r="P925" s="243"/>
      <c r="Q925" s="243"/>
    </row>
    <row r="926" spans="2:17">
      <c r="B926" s="243"/>
      <c r="C926" s="243"/>
      <c r="D926" s="243"/>
      <c r="E926" s="243"/>
      <c r="F926" s="243"/>
      <c r="G926" s="243"/>
      <c r="H926" s="243"/>
      <c r="I926" s="243"/>
      <c r="J926" s="243"/>
      <c r="K926" s="243"/>
      <c r="L926" s="243"/>
      <c r="M926" s="243"/>
      <c r="N926" s="243"/>
      <c r="O926" s="243"/>
      <c r="P926" s="243"/>
      <c r="Q926" s="243"/>
    </row>
    <row r="927" spans="2:17">
      <c r="B927" s="243"/>
      <c r="C927" s="243"/>
      <c r="D927" s="243"/>
      <c r="E927" s="243"/>
      <c r="F927" s="243"/>
      <c r="G927" s="243"/>
      <c r="H927" s="243"/>
      <c r="I927" s="243"/>
      <c r="J927" s="243"/>
      <c r="K927" s="243"/>
      <c r="L927" s="243"/>
      <c r="M927" s="243"/>
      <c r="N927" s="243"/>
      <c r="O927" s="243"/>
      <c r="P927" s="243"/>
      <c r="Q927" s="243"/>
    </row>
    <row r="928" spans="2:17">
      <c r="B928" s="243"/>
      <c r="C928" s="243"/>
      <c r="D928" s="243"/>
      <c r="E928" s="243"/>
      <c r="F928" s="243"/>
      <c r="G928" s="243"/>
      <c r="H928" s="243"/>
      <c r="I928" s="243"/>
      <c r="J928" s="243"/>
      <c r="K928" s="243"/>
      <c r="L928" s="243"/>
      <c r="M928" s="243"/>
      <c r="N928" s="243"/>
      <c r="O928" s="243"/>
      <c r="P928" s="243"/>
      <c r="Q928" s="243"/>
    </row>
    <row r="929" spans="2:17">
      <c r="B929" s="243"/>
      <c r="C929" s="243"/>
      <c r="D929" s="243"/>
      <c r="E929" s="243"/>
      <c r="F929" s="243"/>
      <c r="G929" s="243"/>
      <c r="H929" s="243"/>
      <c r="I929" s="243"/>
      <c r="J929" s="243"/>
      <c r="K929" s="243"/>
      <c r="L929" s="243"/>
      <c r="M929" s="243"/>
      <c r="N929" s="243"/>
      <c r="O929" s="243"/>
      <c r="P929" s="243"/>
      <c r="Q929" s="243"/>
    </row>
    <row r="930" spans="2:17">
      <c r="B930" s="243"/>
      <c r="C930" s="243"/>
      <c r="D930" s="243"/>
      <c r="E930" s="243"/>
      <c r="F930" s="243"/>
      <c r="G930" s="243"/>
      <c r="H930" s="243"/>
      <c r="I930" s="243"/>
      <c r="J930" s="243"/>
      <c r="K930" s="243"/>
      <c r="L930" s="243"/>
      <c r="M930" s="243"/>
      <c r="N930" s="243"/>
      <c r="O930" s="243"/>
      <c r="P930" s="243"/>
      <c r="Q930" s="243"/>
    </row>
    <row r="931" spans="2:17">
      <c r="B931" s="243"/>
      <c r="C931" s="243"/>
      <c r="D931" s="243"/>
      <c r="E931" s="243"/>
      <c r="F931" s="243"/>
      <c r="G931" s="243"/>
      <c r="H931" s="243"/>
      <c r="I931" s="243"/>
      <c r="J931" s="243"/>
      <c r="K931" s="243"/>
      <c r="L931" s="243"/>
      <c r="M931" s="243"/>
      <c r="N931" s="243"/>
      <c r="O931" s="243"/>
      <c r="P931" s="243"/>
      <c r="Q931" s="243"/>
    </row>
    <row r="932" spans="2:17">
      <c r="B932" s="243"/>
      <c r="C932" s="243"/>
      <c r="D932" s="243"/>
      <c r="E932" s="243"/>
      <c r="F932" s="243"/>
      <c r="G932" s="243"/>
      <c r="H932" s="243"/>
      <c r="I932" s="243"/>
      <c r="J932" s="243"/>
      <c r="K932" s="243"/>
      <c r="L932" s="243"/>
      <c r="M932" s="243"/>
      <c r="N932" s="243"/>
      <c r="O932" s="243"/>
      <c r="P932" s="243"/>
      <c r="Q932" s="243"/>
    </row>
    <row r="933" spans="2:17">
      <c r="B933" s="243"/>
      <c r="C933" s="243"/>
      <c r="D933" s="243"/>
      <c r="E933" s="243"/>
      <c r="F933" s="243"/>
      <c r="G933" s="243"/>
      <c r="H933" s="243"/>
      <c r="I933" s="243"/>
      <c r="J933" s="243"/>
      <c r="K933" s="243"/>
      <c r="L933" s="243"/>
      <c r="M933" s="243"/>
      <c r="N933" s="243"/>
      <c r="O933" s="243"/>
      <c r="P933" s="243"/>
      <c r="Q933" s="243"/>
    </row>
    <row r="934" spans="2:17">
      <c r="B934" s="243"/>
      <c r="C934" s="243"/>
      <c r="D934" s="243"/>
      <c r="E934" s="243"/>
      <c r="F934" s="243"/>
      <c r="G934" s="243"/>
      <c r="H934" s="243"/>
      <c r="I934" s="243"/>
      <c r="J934" s="243"/>
      <c r="K934" s="243"/>
      <c r="L934" s="243"/>
      <c r="M934" s="243"/>
      <c r="N934" s="243"/>
      <c r="O934" s="243"/>
      <c r="P934" s="243"/>
      <c r="Q934" s="243"/>
    </row>
    <row r="935" spans="2:17">
      <c r="B935" s="243"/>
      <c r="C935" s="243"/>
      <c r="D935" s="243"/>
      <c r="E935" s="243"/>
      <c r="F935" s="243"/>
      <c r="G935" s="243"/>
      <c r="H935" s="243"/>
      <c r="I935" s="243"/>
      <c r="J935" s="243"/>
      <c r="K935" s="243"/>
      <c r="L935" s="243"/>
      <c r="M935" s="243"/>
      <c r="N935" s="243"/>
      <c r="O935" s="243"/>
      <c r="P935" s="243"/>
      <c r="Q935" s="243"/>
    </row>
    <row r="936" spans="2:17">
      <c r="B936" s="243"/>
      <c r="C936" s="243"/>
      <c r="D936" s="243"/>
      <c r="E936" s="243"/>
      <c r="F936" s="243"/>
      <c r="G936" s="243"/>
      <c r="H936" s="243"/>
      <c r="I936" s="243"/>
      <c r="J936" s="243"/>
      <c r="K936" s="243"/>
      <c r="L936" s="243"/>
      <c r="M936" s="243"/>
      <c r="N936" s="243"/>
      <c r="O936" s="243"/>
      <c r="P936" s="243"/>
      <c r="Q936" s="243"/>
    </row>
    <row r="937" spans="2:17">
      <c r="B937" s="243"/>
      <c r="C937" s="243"/>
      <c r="D937" s="243"/>
      <c r="E937" s="243"/>
      <c r="F937" s="243"/>
      <c r="G937" s="243"/>
      <c r="H937" s="243"/>
      <c r="I937" s="243"/>
      <c r="J937" s="243"/>
      <c r="K937" s="243"/>
      <c r="L937" s="243"/>
      <c r="M937" s="243"/>
      <c r="N937" s="243"/>
      <c r="O937" s="243"/>
      <c r="P937" s="243"/>
      <c r="Q937" s="243"/>
    </row>
    <row r="938" spans="2:17">
      <c r="B938" s="243"/>
      <c r="C938" s="243"/>
      <c r="D938" s="243"/>
      <c r="E938" s="243"/>
      <c r="F938" s="243"/>
      <c r="G938" s="243"/>
      <c r="H938" s="243"/>
      <c r="I938" s="243"/>
      <c r="J938" s="243"/>
      <c r="K938" s="243"/>
      <c r="L938" s="243"/>
      <c r="M938" s="243"/>
      <c r="N938" s="243"/>
      <c r="O938" s="243"/>
      <c r="P938" s="243"/>
      <c r="Q938" s="243"/>
    </row>
    <row r="939" spans="2:17">
      <c r="B939" s="243"/>
      <c r="C939" s="243"/>
      <c r="D939" s="243"/>
      <c r="E939" s="243"/>
      <c r="F939" s="243"/>
      <c r="G939" s="243"/>
      <c r="H939" s="243"/>
      <c r="I939" s="243"/>
      <c r="J939" s="243"/>
      <c r="K939" s="243"/>
      <c r="L939" s="243"/>
      <c r="M939" s="243"/>
      <c r="N939" s="243"/>
      <c r="O939" s="243"/>
      <c r="P939" s="243"/>
      <c r="Q939" s="243"/>
    </row>
    <row r="940" spans="2:17">
      <c r="B940" s="243"/>
      <c r="C940" s="243"/>
      <c r="D940" s="243"/>
      <c r="E940" s="243"/>
      <c r="F940" s="243"/>
      <c r="G940" s="243"/>
      <c r="H940" s="243"/>
      <c r="I940" s="243"/>
      <c r="J940" s="243"/>
      <c r="K940" s="243"/>
      <c r="L940" s="243"/>
      <c r="M940" s="243"/>
      <c r="N940" s="243"/>
      <c r="O940" s="243"/>
      <c r="P940" s="243"/>
      <c r="Q940" s="243"/>
    </row>
    <row r="941" spans="2:17">
      <c r="B941" s="243"/>
      <c r="C941" s="243"/>
      <c r="D941" s="243"/>
      <c r="E941" s="243"/>
      <c r="F941" s="243"/>
      <c r="G941" s="243"/>
      <c r="H941" s="243"/>
      <c r="I941" s="243"/>
      <c r="J941" s="243"/>
      <c r="K941" s="243"/>
      <c r="L941" s="243"/>
      <c r="M941" s="243"/>
      <c r="N941" s="243"/>
      <c r="O941" s="243"/>
      <c r="P941" s="243"/>
      <c r="Q941" s="243"/>
    </row>
    <row r="942" spans="2:17">
      <c r="B942" s="243"/>
      <c r="C942" s="243"/>
      <c r="D942" s="243"/>
      <c r="E942" s="243"/>
      <c r="F942" s="243"/>
      <c r="G942" s="243"/>
      <c r="H942" s="243"/>
      <c r="I942" s="243"/>
      <c r="J942" s="243"/>
      <c r="K942" s="243"/>
      <c r="L942" s="243"/>
      <c r="M942" s="243"/>
      <c r="N942" s="243"/>
      <c r="O942" s="243"/>
      <c r="P942" s="243"/>
      <c r="Q942" s="243"/>
    </row>
    <row r="943" spans="2:17">
      <c r="B943" s="243"/>
      <c r="C943" s="243"/>
      <c r="D943" s="243"/>
      <c r="E943" s="243"/>
      <c r="F943" s="243"/>
      <c r="G943" s="243"/>
      <c r="H943" s="243"/>
      <c r="I943" s="243"/>
      <c r="J943" s="243"/>
      <c r="K943" s="243"/>
      <c r="L943" s="243"/>
      <c r="M943" s="243"/>
      <c r="N943" s="243"/>
      <c r="O943" s="243"/>
      <c r="P943" s="243"/>
      <c r="Q943" s="243"/>
    </row>
    <row r="944" spans="2:17">
      <c r="B944" s="243"/>
      <c r="C944" s="243"/>
      <c r="D944" s="243"/>
      <c r="E944" s="243"/>
      <c r="F944" s="243"/>
      <c r="G944" s="243"/>
      <c r="H944" s="243"/>
      <c r="I944" s="243"/>
      <c r="J944" s="243"/>
      <c r="K944" s="243"/>
      <c r="L944" s="243"/>
      <c r="M944" s="243"/>
      <c r="N944" s="243"/>
      <c r="O944" s="243"/>
      <c r="P944" s="243"/>
      <c r="Q944" s="243"/>
    </row>
    <row r="945" spans="2:17">
      <c r="B945" s="243"/>
      <c r="C945" s="243"/>
      <c r="D945" s="243"/>
      <c r="E945" s="243"/>
      <c r="F945" s="243"/>
      <c r="G945" s="243"/>
      <c r="H945" s="243"/>
      <c r="I945" s="243"/>
      <c r="J945" s="243"/>
      <c r="K945" s="243"/>
      <c r="L945" s="243"/>
      <c r="M945" s="243"/>
      <c r="N945" s="243"/>
      <c r="O945" s="243"/>
      <c r="P945" s="243"/>
      <c r="Q945" s="243"/>
    </row>
    <row r="946" spans="2:17">
      <c r="B946" s="243"/>
      <c r="C946" s="243"/>
      <c r="D946" s="243"/>
      <c r="E946" s="243"/>
      <c r="F946" s="243"/>
      <c r="G946" s="243"/>
      <c r="H946" s="243"/>
      <c r="I946" s="243"/>
      <c r="J946" s="243"/>
      <c r="K946" s="243"/>
      <c r="L946" s="243"/>
      <c r="M946" s="243"/>
      <c r="N946" s="243"/>
      <c r="O946" s="243"/>
      <c r="P946" s="243"/>
      <c r="Q946" s="243"/>
    </row>
    <row r="947" spans="2:17">
      <c r="B947" s="243"/>
      <c r="C947" s="243"/>
      <c r="D947" s="243"/>
      <c r="E947" s="243"/>
      <c r="F947" s="243"/>
      <c r="G947" s="243"/>
      <c r="H947" s="243"/>
      <c r="I947" s="243"/>
      <c r="J947" s="243"/>
      <c r="K947" s="243"/>
      <c r="L947" s="243"/>
      <c r="M947" s="243"/>
      <c r="N947" s="243"/>
      <c r="O947" s="243"/>
      <c r="P947" s="243"/>
      <c r="Q947" s="243"/>
    </row>
    <row r="948" spans="2:17">
      <c r="B948" s="243"/>
      <c r="C948" s="243"/>
      <c r="D948" s="243"/>
      <c r="E948" s="243"/>
      <c r="F948" s="243"/>
      <c r="G948" s="243"/>
      <c r="H948" s="243"/>
      <c r="I948" s="243"/>
      <c r="J948" s="243"/>
      <c r="K948" s="243"/>
      <c r="L948" s="243"/>
      <c r="M948" s="243"/>
      <c r="N948" s="243"/>
      <c r="O948" s="243"/>
      <c r="P948" s="243"/>
      <c r="Q948" s="243"/>
    </row>
    <row r="949" spans="2:17">
      <c r="B949" s="243"/>
      <c r="C949" s="243"/>
      <c r="D949" s="243"/>
      <c r="E949" s="243"/>
      <c r="F949" s="243"/>
      <c r="G949" s="243"/>
      <c r="H949" s="243"/>
      <c r="I949" s="243"/>
      <c r="J949" s="243"/>
      <c r="K949" s="243"/>
      <c r="L949" s="243"/>
      <c r="M949" s="243"/>
      <c r="N949" s="243"/>
      <c r="O949" s="243"/>
      <c r="P949" s="243"/>
      <c r="Q949" s="243"/>
    </row>
    <row r="950" spans="2:17">
      <c r="B950" s="243"/>
      <c r="C950" s="243"/>
      <c r="D950" s="243"/>
      <c r="E950" s="243"/>
      <c r="F950" s="243"/>
      <c r="G950" s="243"/>
      <c r="H950" s="243"/>
      <c r="I950" s="243"/>
      <c r="J950" s="243"/>
      <c r="K950" s="243"/>
      <c r="L950" s="243"/>
      <c r="M950" s="243"/>
      <c r="N950" s="243"/>
      <c r="O950" s="243"/>
      <c r="P950" s="243"/>
      <c r="Q950" s="243"/>
    </row>
    <row r="951" spans="2:17">
      <c r="B951" s="243"/>
      <c r="C951" s="243"/>
      <c r="D951" s="243"/>
      <c r="E951" s="243"/>
      <c r="F951" s="243"/>
      <c r="G951" s="243"/>
      <c r="H951" s="243"/>
      <c r="I951" s="243"/>
      <c r="J951" s="243"/>
      <c r="K951" s="243"/>
      <c r="L951" s="243"/>
      <c r="M951" s="243"/>
      <c r="N951" s="243"/>
      <c r="O951" s="243"/>
      <c r="P951" s="243"/>
      <c r="Q951" s="243"/>
    </row>
    <row r="952" spans="2:17">
      <c r="B952" s="243"/>
      <c r="C952" s="243"/>
      <c r="D952" s="243"/>
      <c r="E952" s="243"/>
      <c r="F952" s="243"/>
      <c r="G952" s="243"/>
      <c r="H952" s="243"/>
      <c r="I952" s="243"/>
      <c r="J952" s="243"/>
      <c r="K952" s="243"/>
      <c r="L952" s="243"/>
      <c r="M952" s="243"/>
      <c r="N952" s="243"/>
      <c r="O952" s="243"/>
      <c r="P952" s="243"/>
      <c r="Q952" s="243"/>
    </row>
    <row r="953" spans="2:17">
      <c r="B953" s="243"/>
      <c r="C953" s="243"/>
      <c r="D953" s="243"/>
      <c r="E953" s="243"/>
      <c r="F953" s="243"/>
      <c r="G953" s="243"/>
      <c r="H953" s="243"/>
      <c r="I953" s="243"/>
      <c r="J953" s="243"/>
      <c r="K953" s="243"/>
      <c r="L953" s="243"/>
      <c r="M953" s="243"/>
      <c r="N953" s="243"/>
      <c r="O953" s="243"/>
      <c r="P953" s="243"/>
      <c r="Q953" s="243"/>
    </row>
    <row r="954" spans="2:17">
      <c r="B954" s="243"/>
      <c r="C954" s="243"/>
      <c r="D954" s="243"/>
      <c r="E954" s="243"/>
      <c r="F954" s="243"/>
      <c r="G954" s="243"/>
      <c r="H954" s="243"/>
      <c r="I954" s="243"/>
      <c r="J954" s="243"/>
      <c r="K954" s="243"/>
      <c r="L954" s="243"/>
      <c r="M954" s="243"/>
      <c r="N954" s="243"/>
      <c r="O954" s="243"/>
      <c r="P954" s="243"/>
      <c r="Q954" s="243"/>
    </row>
    <row r="955" spans="2:17">
      <c r="B955" s="243"/>
      <c r="C955" s="243"/>
      <c r="D955" s="243"/>
      <c r="E955" s="243"/>
      <c r="F955" s="243"/>
      <c r="G955" s="243"/>
      <c r="H955" s="243"/>
      <c r="I955" s="243"/>
      <c r="J955" s="243"/>
      <c r="K955" s="243"/>
      <c r="L955" s="243"/>
      <c r="M955" s="243"/>
      <c r="N955" s="243"/>
      <c r="O955" s="243"/>
      <c r="P955" s="243"/>
      <c r="Q955" s="243"/>
    </row>
    <row r="956" spans="2:17">
      <c r="B956" s="243"/>
      <c r="C956" s="243"/>
      <c r="D956" s="243"/>
      <c r="E956" s="243"/>
      <c r="F956" s="243"/>
      <c r="G956" s="243"/>
      <c r="H956" s="243"/>
      <c r="I956" s="243"/>
      <c r="J956" s="243"/>
      <c r="K956" s="243"/>
      <c r="L956" s="243"/>
      <c r="M956" s="243"/>
      <c r="N956" s="243"/>
      <c r="O956" s="243"/>
      <c r="P956" s="243"/>
      <c r="Q956" s="243"/>
    </row>
    <row r="957" spans="2:17">
      <c r="B957" s="243"/>
      <c r="C957" s="243"/>
      <c r="D957" s="243"/>
      <c r="E957" s="243"/>
      <c r="F957" s="243"/>
      <c r="G957" s="243"/>
      <c r="H957" s="243"/>
      <c r="I957" s="243"/>
      <c r="J957" s="243"/>
      <c r="K957" s="243"/>
      <c r="L957" s="243"/>
      <c r="M957" s="243"/>
      <c r="N957" s="243"/>
      <c r="O957" s="243"/>
      <c r="P957" s="243"/>
      <c r="Q957" s="243"/>
    </row>
    <row r="958" spans="2:17">
      <c r="B958" s="243"/>
      <c r="C958" s="243"/>
      <c r="D958" s="243"/>
      <c r="E958" s="243"/>
      <c r="F958" s="243"/>
      <c r="G958" s="243"/>
      <c r="H958" s="243"/>
      <c r="I958" s="243"/>
      <c r="J958" s="243"/>
      <c r="K958" s="243"/>
      <c r="L958" s="243"/>
      <c r="M958" s="243"/>
      <c r="N958" s="243"/>
      <c r="O958" s="243"/>
      <c r="P958" s="243"/>
      <c r="Q958" s="243"/>
    </row>
    <row r="959" spans="2:17">
      <c r="B959" s="243"/>
      <c r="C959" s="243"/>
      <c r="D959" s="243"/>
      <c r="E959" s="243"/>
      <c r="F959" s="243"/>
      <c r="G959" s="243"/>
      <c r="H959" s="243"/>
      <c r="I959" s="243"/>
      <c r="J959" s="243"/>
      <c r="K959" s="243"/>
      <c r="L959" s="243"/>
      <c r="M959" s="243"/>
      <c r="N959" s="243"/>
      <c r="O959" s="243"/>
      <c r="P959" s="243"/>
      <c r="Q959" s="243"/>
    </row>
    <row r="960" spans="2:17">
      <c r="B960" s="243"/>
      <c r="C960" s="243"/>
      <c r="D960" s="243"/>
      <c r="E960" s="243"/>
      <c r="F960" s="243"/>
      <c r="G960" s="243"/>
      <c r="H960" s="243"/>
      <c r="I960" s="243"/>
      <c r="J960" s="243"/>
      <c r="K960" s="243"/>
      <c r="L960" s="243"/>
      <c r="M960" s="243"/>
      <c r="N960" s="243"/>
      <c r="O960" s="243"/>
      <c r="P960" s="243"/>
      <c r="Q960" s="243"/>
    </row>
    <row r="961" spans="2:17">
      <c r="B961" s="243"/>
      <c r="C961" s="243"/>
      <c r="D961" s="243"/>
      <c r="E961" s="243"/>
      <c r="F961" s="243"/>
      <c r="G961" s="243"/>
      <c r="H961" s="243"/>
      <c r="I961" s="243"/>
      <c r="J961" s="243"/>
      <c r="K961" s="243"/>
      <c r="L961" s="243"/>
      <c r="M961" s="243"/>
      <c r="N961" s="243"/>
      <c r="O961" s="243"/>
      <c r="P961" s="243"/>
      <c r="Q961" s="243"/>
    </row>
    <row r="962" spans="2:17">
      <c r="B962" s="243"/>
      <c r="C962" s="243"/>
      <c r="D962" s="243"/>
      <c r="E962" s="243"/>
      <c r="F962" s="243"/>
      <c r="G962" s="243"/>
      <c r="H962" s="243"/>
      <c r="I962" s="243"/>
      <c r="J962" s="243"/>
      <c r="K962" s="243"/>
      <c r="L962" s="243"/>
      <c r="M962" s="243"/>
      <c r="N962" s="243"/>
      <c r="O962" s="243"/>
      <c r="P962" s="243"/>
      <c r="Q962" s="243"/>
    </row>
    <row r="963" spans="2:17">
      <c r="B963" s="243"/>
      <c r="C963" s="243"/>
      <c r="D963" s="243"/>
      <c r="E963" s="243"/>
      <c r="F963" s="243"/>
      <c r="G963" s="243"/>
      <c r="H963" s="243"/>
      <c r="I963" s="243"/>
      <c r="J963" s="243"/>
      <c r="K963" s="243"/>
      <c r="L963" s="243"/>
      <c r="M963" s="243"/>
      <c r="N963" s="243"/>
      <c r="O963" s="243"/>
      <c r="P963" s="243"/>
      <c r="Q963" s="243"/>
    </row>
    <row r="964" spans="2:17">
      <c r="B964" s="243"/>
      <c r="C964" s="243"/>
      <c r="D964" s="243"/>
      <c r="E964" s="243"/>
      <c r="F964" s="243"/>
      <c r="G964" s="243"/>
      <c r="H964" s="243"/>
      <c r="I964" s="243"/>
      <c r="J964" s="243"/>
      <c r="K964" s="243"/>
      <c r="L964" s="243"/>
      <c r="M964" s="243"/>
      <c r="N964" s="243"/>
      <c r="O964" s="243"/>
      <c r="P964" s="243"/>
      <c r="Q964" s="243"/>
    </row>
    <row r="965" spans="2:17">
      <c r="B965" s="243"/>
      <c r="C965" s="243"/>
      <c r="D965" s="243"/>
      <c r="E965" s="243"/>
      <c r="F965" s="243"/>
      <c r="G965" s="243"/>
      <c r="H965" s="243"/>
      <c r="I965" s="243"/>
      <c r="J965" s="243"/>
      <c r="K965" s="243"/>
      <c r="L965" s="243"/>
      <c r="M965" s="243"/>
      <c r="N965" s="243"/>
      <c r="O965" s="243"/>
      <c r="P965" s="243"/>
      <c r="Q965" s="243"/>
    </row>
    <row r="966" spans="2:17">
      <c r="B966" s="243"/>
      <c r="C966" s="243"/>
      <c r="D966" s="243"/>
      <c r="E966" s="243"/>
      <c r="F966" s="243"/>
      <c r="G966" s="243"/>
      <c r="H966" s="243"/>
      <c r="I966" s="243"/>
      <c r="J966" s="243"/>
      <c r="K966" s="243"/>
      <c r="L966" s="243"/>
      <c r="M966" s="243"/>
      <c r="N966" s="243"/>
      <c r="O966" s="243"/>
      <c r="P966" s="243"/>
      <c r="Q966" s="243"/>
    </row>
    <row r="967" spans="2:17">
      <c r="B967" s="243"/>
      <c r="C967" s="243"/>
      <c r="D967" s="243"/>
      <c r="E967" s="243"/>
      <c r="F967" s="243"/>
      <c r="G967" s="243"/>
      <c r="H967" s="243"/>
      <c r="I967" s="243"/>
      <c r="J967" s="243"/>
      <c r="K967" s="243"/>
      <c r="L967" s="243"/>
      <c r="M967" s="243"/>
      <c r="N967" s="243"/>
      <c r="O967" s="243"/>
      <c r="P967" s="243"/>
      <c r="Q967" s="243"/>
    </row>
    <row r="968" spans="2:17">
      <c r="B968" s="243"/>
      <c r="C968" s="243"/>
      <c r="D968" s="243"/>
      <c r="E968" s="243"/>
      <c r="F968" s="243"/>
      <c r="G968" s="243"/>
      <c r="H968" s="243"/>
      <c r="I968" s="243"/>
      <c r="J968" s="243"/>
      <c r="K968" s="243"/>
      <c r="L968" s="243"/>
      <c r="M968" s="243"/>
      <c r="N968" s="243"/>
      <c r="O968" s="243"/>
      <c r="P968" s="243"/>
      <c r="Q968" s="243"/>
    </row>
    <row r="969" spans="2:17">
      <c r="B969" s="243"/>
      <c r="C969" s="243"/>
      <c r="D969" s="243"/>
      <c r="E969" s="243"/>
      <c r="F969" s="243"/>
      <c r="G969" s="243"/>
      <c r="H969" s="243"/>
      <c r="I969" s="243"/>
      <c r="J969" s="243"/>
      <c r="K969" s="243"/>
      <c r="L969" s="243"/>
      <c r="M969" s="243"/>
      <c r="N969" s="243"/>
      <c r="O969" s="243"/>
      <c r="P969" s="243"/>
      <c r="Q969" s="243"/>
    </row>
    <row r="970" spans="2:17">
      <c r="B970" s="243"/>
      <c r="C970" s="243"/>
      <c r="D970" s="243"/>
      <c r="E970" s="243"/>
      <c r="F970" s="243"/>
      <c r="G970" s="243"/>
      <c r="H970" s="243"/>
      <c r="I970" s="243"/>
      <c r="J970" s="243"/>
      <c r="K970" s="243"/>
      <c r="L970" s="243"/>
      <c r="M970" s="243"/>
      <c r="N970" s="243"/>
      <c r="O970" s="243"/>
      <c r="P970" s="243"/>
      <c r="Q970" s="243"/>
    </row>
    <row r="971" spans="2:17">
      <c r="B971" s="243"/>
      <c r="C971" s="243"/>
      <c r="D971" s="243"/>
      <c r="E971" s="243"/>
      <c r="F971" s="243"/>
      <c r="G971" s="243"/>
      <c r="H971" s="243"/>
      <c r="I971" s="243"/>
      <c r="J971" s="243"/>
      <c r="K971" s="243"/>
      <c r="L971" s="243"/>
      <c r="M971" s="243"/>
      <c r="N971" s="243"/>
      <c r="O971" s="243"/>
      <c r="P971" s="243"/>
      <c r="Q971" s="243"/>
    </row>
    <row r="972" spans="2:17">
      <c r="B972" s="243"/>
      <c r="C972" s="243"/>
      <c r="D972" s="243"/>
      <c r="E972" s="243"/>
      <c r="F972" s="243"/>
      <c r="G972" s="243"/>
      <c r="H972" s="243"/>
      <c r="I972" s="243"/>
      <c r="J972" s="243"/>
      <c r="K972" s="243"/>
      <c r="L972" s="243"/>
      <c r="M972" s="243"/>
      <c r="N972" s="243"/>
      <c r="O972" s="243"/>
      <c r="P972" s="243"/>
      <c r="Q972" s="243"/>
    </row>
    <row r="973" spans="2:17">
      <c r="B973" s="243"/>
      <c r="C973" s="243"/>
      <c r="D973" s="243"/>
      <c r="E973" s="243"/>
      <c r="F973" s="243"/>
      <c r="G973" s="243"/>
      <c r="H973" s="243"/>
      <c r="I973" s="243"/>
      <c r="J973" s="243"/>
      <c r="K973" s="243"/>
      <c r="L973" s="243"/>
      <c r="M973" s="243"/>
      <c r="N973" s="243"/>
      <c r="O973" s="243"/>
      <c r="P973" s="243"/>
      <c r="Q973" s="243"/>
    </row>
    <row r="974" spans="2:17">
      <c r="B974" s="243"/>
      <c r="C974" s="243"/>
      <c r="D974" s="243"/>
      <c r="E974" s="243"/>
      <c r="F974" s="243"/>
      <c r="G974" s="243"/>
      <c r="H974" s="243"/>
      <c r="I974" s="243"/>
      <c r="J974" s="243"/>
      <c r="K974" s="243"/>
      <c r="L974" s="243"/>
      <c r="M974" s="243"/>
      <c r="N974" s="243"/>
      <c r="O974" s="243"/>
      <c r="P974" s="243"/>
      <c r="Q974" s="243"/>
    </row>
    <row r="975" spans="2:17">
      <c r="B975" s="243"/>
      <c r="C975" s="243"/>
      <c r="D975" s="243"/>
      <c r="E975" s="243"/>
      <c r="F975" s="243"/>
      <c r="G975" s="243"/>
      <c r="H975" s="243"/>
      <c r="I975" s="243"/>
      <c r="J975" s="243"/>
      <c r="K975" s="243"/>
      <c r="L975" s="243"/>
      <c r="M975" s="243"/>
      <c r="N975" s="243"/>
      <c r="O975" s="243"/>
      <c r="P975" s="243"/>
      <c r="Q975" s="243"/>
    </row>
    <row r="976" spans="2:17">
      <c r="B976" s="243"/>
      <c r="C976" s="243"/>
      <c r="D976" s="243"/>
      <c r="E976" s="243"/>
      <c r="F976" s="243"/>
      <c r="G976" s="243"/>
      <c r="H976" s="243"/>
      <c r="I976" s="243"/>
      <c r="J976" s="243"/>
      <c r="K976" s="243"/>
      <c r="L976" s="243"/>
      <c r="M976" s="243"/>
      <c r="N976" s="243"/>
      <c r="O976" s="243"/>
      <c r="P976" s="243"/>
      <c r="Q976" s="243"/>
    </row>
    <row r="977" spans="2:17">
      <c r="B977" s="243"/>
      <c r="C977" s="243"/>
      <c r="D977" s="243"/>
      <c r="E977" s="243"/>
      <c r="F977" s="243"/>
      <c r="G977" s="243"/>
      <c r="H977" s="243"/>
      <c r="I977" s="243"/>
      <c r="J977" s="243"/>
      <c r="K977" s="243"/>
      <c r="L977" s="243"/>
      <c r="M977" s="243"/>
      <c r="N977" s="243"/>
      <c r="O977" s="243"/>
      <c r="P977" s="243"/>
      <c r="Q977" s="243"/>
    </row>
    <row r="978" spans="2:17">
      <c r="B978" s="243"/>
      <c r="C978" s="243"/>
      <c r="D978" s="243"/>
      <c r="E978" s="243"/>
      <c r="F978" s="243"/>
      <c r="G978" s="243"/>
      <c r="H978" s="243"/>
      <c r="I978" s="243"/>
      <c r="J978" s="243"/>
      <c r="K978" s="243"/>
      <c r="L978" s="243"/>
      <c r="M978" s="243"/>
      <c r="N978" s="243"/>
      <c r="O978" s="243"/>
      <c r="P978" s="243"/>
      <c r="Q978" s="243"/>
    </row>
    <row r="979" spans="2:17">
      <c r="B979" s="243"/>
      <c r="C979" s="243"/>
      <c r="D979" s="243"/>
      <c r="E979" s="243"/>
      <c r="F979" s="243"/>
      <c r="G979" s="243"/>
      <c r="H979" s="243"/>
      <c r="I979" s="243"/>
      <c r="J979" s="243"/>
      <c r="K979" s="243"/>
      <c r="L979" s="243"/>
      <c r="M979" s="243"/>
      <c r="N979" s="243"/>
      <c r="O979" s="243"/>
      <c r="P979" s="243"/>
      <c r="Q979" s="243"/>
    </row>
    <row r="980" spans="2:17">
      <c r="B980" s="243"/>
      <c r="C980" s="243"/>
      <c r="D980" s="243"/>
      <c r="E980" s="243"/>
      <c r="F980" s="243"/>
      <c r="G980" s="243"/>
      <c r="H980" s="243"/>
      <c r="I980" s="243"/>
      <c r="J980" s="243"/>
      <c r="K980" s="243"/>
      <c r="L980" s="243"/>
      <c r="M980" s="243"/>
      <c r="N980" s="243"/>
      <c r="O980" s="243"/>
      <c r="P980" s="243"/>
      <c r="Q980" s="243"/>
    </row>
    <row r="981" spans="2:17">
      <c r="B981" s="243"/>
      <c r="C981" s="243"/>
      <c r="D981" s="243"/>
      <c r="E981" s="243"/>
      <c r="F981" s="243"/>
      <c r="G981" s="243"/>
      <c r="H981" s="243"/>
      <c r="I981" s="243"/>
      <c r="J981" s="243"/>
      <c r="K981" s="243"/>
      <c r="L981" s="243"/>
      <c r="M981" s="243"/>
      <c r="N981" s="243"/>
      <c r="O981" s="243"/>
      <c r="P981" s="243"/>
      <c r="Q981" s="243"/>
    </row>
    <row r="982" spans="2:17">
      <c r="B982" s="243"/>
      <c r="C982" s="243"/>
      <c r="D982" s="243"/>
      <c r="E982" s="243"/>
      <c r="F982" s="243"/>
      <c r="G982" s="243"/>
      <c r="H982" s="243"/>
      <c r="I982" s="243"/>
      <c r="J982" s="243"/>
      <c r="K982" s="243"/>
      <c r="L982" s="243"/>
      <c r="M982" s="243"/>
      <c r="N982" s="243"/>
      <c r="O982" s="243"/>
      <c r="P982" s="243"/>
      <c r="Q982" s="243"/>
    </row>
    <row r="983" spans="2:17">
      <c r="B983" s="243"/>
      <c r="C983" s="243"/>
      <c r="D983" s="243"/>
      <c r="E983" s="243"/>
      <c r="F983" s="243"/>
      <c r="G983" s="243"/>
      <c r="H983" s="243"/>
      <c r="I983" s="243"/>
      <c r="J983" s="243"/>
      <c r="K983" s="243"/>
      <c r="L983" s="243"/>
      <c r="M983" s="243"/>
      <c r="N983" s="243"/>
      <c r="O983" s="243"/>
      <c r="P983" s="243"/>
      <c r="Q983" s="243"/>
    </row>
    <row r="984" spans="2:17">
      <c r="B984" s="243"/>
      <c r="C984" s="243"/>
      <c r="D984" s="243"/>
      <c r="E984" s="243"/>
      <c r="F984" s="243"/>
      <c r="G984" s="243"/>
      <c r="H984" s="243"/>
      <c r="I984" s="243"/>
      <c r="J984" s="243"/>
      <c r="K984" s="243"/>
      <c r="L984" s="243"/>
      <c r="M984" s="243"/>
      <c r="N984" s="243"/>
      <c r="O984" s="243"/>
      <c r="P984" s="243"/>
      <c r="Q984" s="243"/>
    </row>
    <row r="985" spans="2:17">
      <c r="B985" s="243"/>
      <c r="C985" s="243"/>
      <c r="D985" s="243"/>
      <c r="E985" s="243"/>
      <c r="F985" s="243"/>
      <c r="G985" s="243"/>
      <c r="H985" s="243"/>
      <c r="I985" s="243"/>
      <c r="J985" s="243"/>
      <c r="K985" s="243"/>
      <c r="L985" s="243"/>
      <c r="M985" s="243"/>
      <c r="N985" s="243"/>
      <c r="O985" s="243"/>
      <c r="P985" s="243"/>
      <c r="Q985" s="243"/>
    </row>
    <row r="986" spans="2:17">
      <c r="B986" s="243"/>
      <c r="C986" s="243"/>
      <c r="D986" s="243"/>
      <c r="E986" s="243"/>
      <c r="F986" s="243"/>
      <c r="G986" s="243"/>
      <c r="H986" s="243"/>
      <c r="I986" s="243"/>
      <c r="J986" s="243"/>
      <c r="K986" s="243"/>
      <c r="L986" s="243"/>
      <c r="M986" s="243"/>
      <c r="N986" s="243"/>
      <c r="O986" s="243"/>
      <c r="P986" s="243"/>
      <c r="Q986" s="243"/>
    </row>
    <row r="987" spans="2:17">
      <c r="B987" s="243"/>
      <c r="C987" s="243"/>
      <c r="D987" s="243"/>
      <c r="E987" s="243"/>
      <c r="F987" s="243"/>
      <c r="G987" s="243"/>
      <c r="H987" s="243"/>
      <c r="I987" s="243"/>
      <c r="J987" s="243"/>
      <c r="K987" s="243"/>
      <c r="L987" s="243"/>
      <c r="M987" s="243"/>
      <c r="N987" s="243"/>
      <c r="O987" s="243"/>
      <c r="P987" s="243"/>
      <c r="Q987" s="243"/>
    </row>
    <row r="988" spans="2:17">
      <c r="B988" s="243"/>
      <c r="C988" s="243"/>
      <c r="D988" s="243"/>
      <c r="E988" s="243"/>
      <c r="F988" s="243"/>
      <c r="G988" s="243"/>
      <c r="H988" s="243"/>
      <c r="I988" s="243"/>
      <c r="J988" s="243"/>
      <c r="K988" s="243"/>
      <c r="L988" s="243"/>
      <c r="M988" s="243"/>
      <c r="N988" s="243"/>
      <c r="O988" s="243"/>
      <c r="P988" s="243"/>
      <c r="Q988" s="243"/>
    </row>
    <row r="989" spans="2:17">
      <c r="B989" s="243"/>
      <c r="C989" s="243"/>
      <c r="D989" s="243"/>
      <c r="E989" s="243"/>
      <c r="F989" s="243"/>
      <c r="G989" s="243"/>
      <c r="H989" s="243"/>
      <c r="I989" s="243"/>
      <c r="J989" s="243"/>
      <c r="K989" s="243"/>
      <c r="L989" s="243"/>
      <c r="M989" s="243"/>
      <c r="N989" s="243"/>
      <c r="O989" s="243"/>
      <c r="P989" s="243"/>
      <c r="Q989" s="243"/>
    </row>
    <row r="990" spans="2:17">
      <c r="B990" s="243"/>
      <c r="C990" s="243"/>
      <c r="D990" s="243"/>
      <c r="E990" s="243"/>
      <c r="F990" s="243"/>
      <c r="G990" s="243"/>
      <c r="H990" s="243"/>
      <c r="I990" s="243"/>
      <c r="J990" s="243"/>
      <c r="K990" s="243"/>
      <c r="L990" s="243"/>
      <c r="M990" s="243"/>
      <c r="N990" s="243"/>
      <c r="O990" s="243"/>
      <c r="P990" s="243"/>
      <c r="Q990" s="243"/>
    </row>
    <row r="991" spans="2:17">
      <c r="B991" s="243"/>
      <c r="C991" s="243"/>
      <c r="D991" s="243"/>
      <c r="E991" s="243"/>
      <c r="F991" s="243"/>
      <c r="G991" s="243"/>
      <c r="H991" s="243"/>
      <c r="I991" s="243"/>
      <c r="J991" s="243"/>
      <c r="K991" s="243"/>
      <c r="L991" s="243"/>
      <c r="M991" s="243"/>
      <c r="N991" s="243"/>
      <c r="O991" s="243"/>
      <c r="P991" s="243"/>
      <c r="Q991" s="243"/>
    </row>
    <row r="992" spans="2:17">
      <c r="B992" s="243"/>
      <c r="C992" s="243"/>
      <c r="D992" s="243"/>
      <c r="E992" s="243"/>
      <c r="F992" s="243"/>
      <c r="G992" s="243"/>
      <c r="H992" s="243"/>
      <c r="I992" s="243"/>
      <c r="J992" s="243"/>
      <c r="K992" s="243"/>
      <c r="L992" s="243"/>
      <c r="M992" s="243"/>
      <c r="N992" s="243"/>
      <c r="O992" s="243"/>
      <c r="P992" s="243"/>
      <c r="Q992" s="243"/>
    </row>
    <row r="993" spans="2:17">
      <c r="B993" s="243"/>
      <c r="C993" s="243"/>
      <c r="D993" s="243"/>
      <c r="E993" s="243"/>
      <c r="F993" s="243"/>
      <c r="G993" s="243"/>
      <c r="H993" s="243"/>
      <c r="I993" s="243"/>
      <c r="J993" s="243"/>
      <c r="K993" s="243"/>
      <c r="L993" s="243"/>
      <c r="M993" s="243"/>
      <c r="N993" s="243"/>
      <c r="O993" s="243"/>
      <c r="P993" s="243"/>
      <c r="Q993" s="243"/>
    </row>
    <row r="994" spans="2:17">
      <c r="B994" s="243"/>
      <c r="C994" s="243"/>
      <c r="D994" s="243"/>
      <c r="E994" s="243"/>
      <c r="F994" s="243"/>
      <c r="G994" s="243"/>
      <c r="H994" s="243"/>
      <c r="I994" s="243"/>
      <c r="J994" s="243"/>
      <c r="K994" s="243"/>
      <c r="L994" s="243"/>
      <c r="M994" s="243"/>
      <c r="N994" s="243"/>
      <c r="O994" s="243"/>
      <c r="P994" s="243"/>
      <c r="Q994" s="243"/>
    </row>
    <row r="995" spans="2:17">
      <c r="B995" s="243"/>
      <c r="C995" s="243"/>
      <c r="D995" s="243"/>
      <c r="E995" s="243"/>
      <c r="F995" s="243"/>
      <c r="G995" s="243"/>
      <c r="H995" s="243"/>
      <c r="I995" s="243"/>
      <c r="J995" s="243"/>
      <c r="K995" s="243"/>
      <c r="L995" s="243"/>
      <c r="M995" s="243"/>
      <c r="N995" s="243"/>
      <c r="O995" s="243"/>
      <c r="P995" s="243"/>
      <c r="Q995" s="243"/>
    </row>
    <row r="996" spans="2:17">
      <c r="B996" s="243"/>
      <c r="C996" s="243"/>
      <c r="D996" s="243"/>
      <c r="E996" s="243"/>
      <c r="F996" s="243"/>
      <c r="G996" s="243"/>
      <c r="H996" s="243"/>
      <c r="I996" s="243"/>
      <c r="J996" s="243"/>
      <c r="K996" s="243"/>
      <c r="L996" s="243"/>
      <c r="M996" s="243"/>
      <c r="N996" s="243"/>
      <c r="O996" s="243"/>
      <c r="P996" s="243"/>
      <c r="Q996" s="243"/>
    </row>
    <row r="997" spans="2:17">
      <c r="B997" s="243"/>
      <c r="C997" s="243"/>
      <c r="D997" s="243"/>
      <c r="E997" s="243"/>
      <c r="F997" s="243"/>
      <c r="G997" s="243"/>
      <c r="H997" s="243"/>
      <c r="I997" s="243"/>
      <c r="J997" s="243"/>
      <c r="K997" s="243"/>
      <c r="L997" s="243"/>
      <c r="M997" s="243"/>
      <c r="N997" s="243"/>
      <c r="O997" s="243"/>
      <c r="P997" s="243"/>
      <c r="Q997" s="243"/>
    </row>
    <row r="998" spans="2:17">
      <c r="B998" s="243"/>
      <c r="C998" s="243"/>
      <c r="D998" s="243"/>
      <c r="E998" s="243"/>
      <c r="F998" s="243"/>
      <c r="G998" s="243"/>
      <c r="H998" s="243"/>
      <c r="I998" s="243"/>
      <c r="J998" s="243"/>
      <c r="K998" s="243"/>
      <c r="L998" s="243"/>
      <c r="M998" s="243"/>
      <c r="N998" s="243"/>
      <c r="O998" s="243"/>
      <c r="P998" s="243"/>
      <c r="Q998" s="243"/>
    </row>
    <row r="999" spans="2:17">
      <c r="B999" s="243"/>
      <c r="C999" s="243"/>
      <c r="D999" s="243"/>
      <c r="E999" s="243"/>
      <c r="F999" s="243"/>
      <c r="G999" s="243"/>
      <c r="H999" s="243"/>
      <c r="I999" s="243"/>
      <c r="J999" s="243"/>
      <c r="K999" s="243"/>
      <c r="L999" s="243"/>
      <c r="M999" s="243"/>
      <c r="N999" s="243"/>
      <c r="O999" s="243"/>
      <c r="P999" s="243"/>
      <c r="Q999" s="243"/>
    </row>
    <row r="1000" spans="2:17">
      <c r="B1000" s="243"/>
      <c r="C1000" s="243"/>
      <c r="D1000" s="243"/>
      <c r="E1000" s="243"/>
      <c r="F1000" s="243"/>
      <c r="G1000" s="243"/>
      <c r="H1000" s="243"/>
      <c r="I1000" s="243"/>
      <c r="J1000" s="243"/>
      <c r="K1000" s="243"/>
      <c r="L1000" s="243"/>
      <c r="M1000" s="243"/>
      <c r="N1000" s="243"/>
      <c r="O1000" s="243"/>
      <c r="P1000" s="243"/>
      <c r="Q1000" s="243"/>
    </row>
    <row r="1001" spans="2:17">
      <c r="B1001" s="243"/>
      <c r="C1001" s="243"/>
      <c r="D1001" s="243"/>
      <c r="E1001" s="243"/>
      <c r="F1001" s="243"/>
      <c r="G1001" s="243"/>
      <c r="H1001" s="243"/>
      <c r="I1001" s="243"/>
      <c r="J1001" s="243"/>
      <c r="K1001" s="243"/>
      <c r="L1001" s="243"/>
      <c r="M1001" s="243"/>
      <c r="N1001" s="243"/>
      <c r="O1001" s="243"/>
      <c r="P1001" s="243"/>
      <c r="Q1001" s="243"/>
    </row>
    <row r="1002" spans="2:17">
      <c r="B1002" s="243"/>
      <c r="C1002" s="243"/>
      <c r="D1002" s="243"/>
      <c r="E1002" s="243"/>
      <c r="F1002" s="243"/>
      <c r="G1002" s="243"/>
      <c r="H1002" s="243"/>
      <c r="I1002" s="243"/>
      <c r="J1002" s="243"/>
      <c r="K1002" s="243"/>
      <c r="L1002" s="243"/>
      <c r="M1002" s="243"/>
      <c r="N1002" s="243"/>
      <c r="O1002" s="243"/>
      <c r="P1002" s="243"/>
      <c r="Q1002" s="243"/>
    </row>
    <row r="1003" spans="2:17">
      <c r="B1003" s="243"/>
      <c r="C1003" s="243"/>
      <c r="D1003" s="243"/>
      <c r="E1003" s="243"/>
      <c r="F1003" s="243"/>
      <c r="G1003" s="243"/>
      <c r="H1003" s="243"/>
      <c r="I1003" s="243"/>
      <c r="J1003" s="243"/>
      <c r="K1003" s="243"/>
      <c r="L1003" s="243"/>
      <c r="M1003" s="243"/>
      <c r="N1003" s="243"/>
      <c r="O1003" s="243"/>
      <c r="P1003" s="243"/>
      <c r="Q1003" s="243"/>
    </row>
    <row r="1004" spans="2:17">
      <c r="B1004" s="243"/>
      <c r="C1004" s="243"/>
      <c r="D1004" s="243"/>
      <c r="E1004" s="243"/>
      <c r="F1004" s="243"/>
      <c r="G1004" s="243"/>
      <c r="H1004" s="243"/>
      <c r="I1004" s="243"/>
      <c r="J1004" s="243"/>
      <c r="K1004" s="243"/>
      <c r="L1004" s="243"/>
      <c r="M1004" s="243"/>
      <c r="N1004" s="243"/>
      <c r="O1004" s="243"/>
      <c r="P1004" s="243"/>
      <c r="Q1004" s="243"/>
    </row>
    <row r="1005" spans="2:17">
      <c r="B1005" s="243"/>
      <c r="C1005" s="243"/>
      <c r="D1005" s="243"/>
      <c r="E1005" s="243"/>
      <c r="F1005" s="243"/>
      <c r="G1005" s="243"/>
      <c r="H1005" s="243"/>
      <c r="I1005" s="243"/>
      <c r="J1005" s="243"/>
      <c r="K1005" s="243"/>
      <c r="L1005" s="243"/>
      <c r="M1005" s="243"/>
      <c r="N1005" s="243"/>
      <c r="O1005" s="243"/>
      <c r="P1005" s="243"/>
      <c r="Q1005" s="243"/>
    </row>
    <row r="1006" spans="2:17">
      <c r="B1006" s="243"/>
      <c r="C1006" s="243"/>
      <c r="D1006" s="243"/>
      <c r="E1006" s="243"/>
      <c r="F1006" s="243"/>
      <c r="G1006" s="243"/>
      <c r="H1006" s="243"/>
      <c r="I1006" s="243"/>
      <c r="J1006" s="243"/>
      <c r="K1006" s="243"/>
      <c r="L1006" s="243"/>
      <c r="M1006" s="243"/>
      <c r="N1006" s="243"/>
      <c r="O1006" s="243"/>
      <c r="P1006" s="243"/>
      <c r="Q1006" s="243"/>
    </row>
    <row r="1007" spans="2:17">
      <c r="B1007" s="243"/>
      <c r="C1007" s="243"/>
      <c r="D1007" s="243"/>
      <c r="E1007" s="243"/>
      <c r="F1007" s="243"/>
      <c r="G1007" s="243"/>
      <c r="H1007" s="243"/>
      <c r="I1007" s="243"/>
      <c r="J1007" s="243"/>
      <c r="K1007" s="243"/>
      <c r="L1007" s="243"/>
      <c r="M1007" s="243"/>
      <c r="N1007" s="243"/>
      <c r="O1007" s="243"/>
      <c r="P1007" s="243"/>
      <c r="Q1007" s="243"/>
    </row>
    <row r="1008" spans="2:17">
      <c r="B1008" s="243"/>
      <c r="C1008" s="243"/>
      <c r="D1008" s="243"/>
      <c r="E1008" s="243"/>
      <c r="F1008" s="243"/>
      <c r="G1008" s="243"/>
      <c r="H1008" s="243"/>
      <c r="I1008" s="243"/>
      <c r="J1008" s="243"/>
      <c r="K1008" s="243"/>
      <c r="L1008" s="243"/>
      <c r="M1008" s="243"/>
      <c r="N1008" s="243"/>
      <c r="O1008" s="243"/>
      <c r="P1008" s="243"/>
      <c r="Q1008" s="243"/>
    </row>
    <row r="1009" spans="2:17">
      <c r="B1009" s="243"/>
      <c r="C1009" s="243"/>
      <c r="D1009" s="243"/>
      <c r="E1009" s="243"/>
      <c r="F1009" s="243"/>
      <c r="G1009" s="243"/>
      <c r="H1009" s="243"/>
      <c r="I1009" s="243"/>
      <c r="J1009" s="243"/>
      <c r="K1009" s="243"/>
      <c r="L1009" s="243"/>
      <c r="M1009" s="243"/>
      <c r="N1009" s="243"/>
      <c r="O1009" s="243"/>
      <c r="P1009" s="243"/>
      <c r="Q1009" s="243"/>
    </row>
    <row r="1010" spans="2:17">
      <c r="B1010" s="243"/>
      <c r="C1010" s="243"/>
      <c r="D1010" s="243"/>
      <c r="E1010" s="243"/>
      <c r="F1010" s="243"/>
      <c r="G1010" s="243"/>
      <c r="H1010" s="243"/>
      <c r="I1010" s="243"/>
      <c r="J1010" s="243"/>
      <c r="K1010" s="243"/>
      <c r="L1010" s="243"/>
      <c r="M1010" s="243"/>
      <c r="N1010" s="243"/>
      <c r="O1010" s="243"/>
      <c r="P1010" s="243"/>
      <c r="Q1010" s="243"/>
    </row>
    <row r="1011" spans="2:17">
      <c r="B1011" s="243"/>
      <c r="C1011" s="243"/>
      <c r="D1011" s="243"/>
      <c r="E1011" s="243"/>
      <c r="F1011" s="243"/>
      <c r="G1011" s="243"/>
      <c r="H1011" s="243"/>
      <c r="I1011" s="243"/>
      <c r="J1011" s="243"/>
      <c r="K1011" s="243"/>
      <c r="L1011" s="243"/>
      <c r="M1011" s="243"/>
      <c r="N1011" s="243"/>
      <c r="O1011" s="243"/>
      <c r="P1011" s="243"/>
      <c r="Q1011" s="243"/>
    </row>
    <row r="1012" spans="2:17">
      <c r="B1012" s="243"/>
      <c r="C1012" s="243"/>
      <c r="D1012" s="243"/>
      <c r="E1012" s="243"/>
      <c r="F1012" s="243"/>
      <c r="G1012" s="243"/>
      <c r="H1012" s="243"/>
      <c r="I1012" s="243"/>
      <c r="J1012" s="243"/>
      <c r="K1012" s="243"/>
      <c r="L1012" s="243"/>
      <c r="M1012" s="243"/>
      <c r="N1012" s="243"/>
      <c r="O1012" s="243"/>
      <c r="P1012" s="243"/>
      <c r="Q1012" s="243"/>
    </row>
    <row r="1013" spans="2:17">
      <c r="B1013" s="243"/>
      <c r="C1013" s="243"/>
      <c r="D1013" s="243"/>
      <c r="E1013" s="243"/>
      <c r="F1013" s="243"/>
      <c r="G1013" s="243"/>
      <c r="H1013" s="243"/>
      <c r="I1013" s="243"/>
      <c r="J1013" s="243"/>
      <c r="K1013" s="243"/>
      <c r="L1013" s="243"/>
      <c r="M1013" s="243"/>
      <c r="N1013" s="243"/>
      <c r="O1013" s="243"/>
      <c r="P1013" s="243"/>
      <c r="Q1013" s="243"/>
    </row>
    <row r="1014" spans="2:17">
      <c r="B1014" s="243"/>
      <c r="C1014" s="243"/>
      <c r="D1014" s="243"/>
      <c r="E1014" s="243"/>
      <c r="F1014" s="243"/>
      <c r="G1014" s="243"/>
      <c r="H1014" s="243"/>
      <c r="I1014" s="243"/>
      <c r="J1014" s="243"/>
      <c r="K1014" s="243"/>
      <c r="L1014" s="243"/>
      <c r="M1014" s="243"/>
      <c r="N1014" s="243"/>
      <c r="O1014" s="243"/>
      <c r="P1014" s="243"/>
      <c r="Q1014" s="243"/>
    </row>
    <row r="1015" spans="2:17">
      <c r="B1015" s="243"/>
      <c r="C1015" s="243"/>
      <c r="D1015" s="243"/>
      <c r="E1015" s="243"/>
      <c r="F1015" s="243"/>
      <c r="G1015" s="243"/>
      <c r="H1015" s="243"/>
      <c r="I1015" s="243"/>
      <c r="J1015" s="243"/>
      <c r="K1015" s="243"/>
      <c r="L1015" s="243"/>
      <c r="M1015" s="243"/>
      <c r="N1015" s="243"/>
      <c r="O1015" s="243"/>
      <c r="P1015" s="243"/>
      <c r="Q1015" s="243"/>
    </row>
    <row r="1016" spans="2:17">
      <c r="B1016" s="243"/>
      <c r="C1016" s="243"/>
      <c r="D1016" s="243"/>
      <c r="E1016" s="243"/>
      <c r="F1016" s="243"/>
      <c r="G1016" s="243"/>
      <c r="H1016" s="243"/>
      <c r="I1016" s="243"/>
      <c r="J1016" s="243"/>
      <c r="K1016" s="243"/>
      <c r="L1016" s="243"/>
      <c r="M1016" s="243"/>
      <c r="N1016" s="243"/>
      <c r="O1016" s="243"/>
      <c r="P1016" s="243"/>
      <c r="Q1016" s="243"/>
    </row>
    <row r="1017" spans="2:17">
      <c r="B1017" s="243"/>
      <c r="C1017" s="243"/>
      <c r="D1017" s="243"/>
      <c r="E1017" s="243"/>
      <c r="F1017" s="243"/>
      <c r="G1017" s="243"/>
      <c r="H1017" s="243"/>
      <c r="I1017" s="243"/>
      <c r="J1017" s="243"/>
      <c r="K1017" s="243"/>
      <c r="L1017" s="243"/>
      <c r="M1017" s="243"/>
      <c r="N1017" s="243"/>
      <c r="O1017" s="243"/>
      <c r="P1017" s="243"/>
      <c r="Q1017" s="243"/>
    </row>
    <row r="1018" spans="2:17">
      <c r="B1018" s="243"/>
      <c r="C1018" s="243"/>
      <c r="D1018" s="243"/>
      <c r="E1018" s="243"/>
      <c r="F1018" s="243"/>
      <c r="G1018" s="243"/>
      <c r="H1018" s="243"/>
      <c r="I1018" s="243"/>
      <c r="J1018" s="243"/>
      <c r="K1018" s="243"/>
      <c r="L1018" s="243"/>
      <c r="M1018" s="243"/>
      <c r="N1018" s="243"/>
      <c r="O1018" s="243"/>
      <c r="P1018" s="243"/>
      <c r="Q1018" s="243"/>
    </row>
    <row r="1019" spans="2:17">
      <c r="B1019" s="243"/>
      <c r="C1019" s="243"/>
      <c r="D1019" s="243"/>
      <c r="E1019" s="243"/>
      <c r="F1019" s="243"/>
      <c r="G1019" s="243"/>
      <c r="H1019" s="243"/>
      <c r="I1019" s="243"/>
      <c r="J1019" s="243"/>
      <c r="K1019" s="243"/>
      <c r="L1019" s="243"/>
      <c r="M1019" s="243"/>
      <c r="N1019" s="243"/>
      <c r="O1019" s="243"/>
      <c r="P1019" s="243"/>
      <c r="Q1019" s="243"/>
    </row>
    <row r="1020" spans="2:17">
      <c r="B1020" s="243"/>
      <c r="C1020" s="243"/>
      <c r="D1020" s="243"/>
      <c r="E1020" s="243"/>
      <c r="F1020" s="243"/>
      <c r="G1020" s="243"/>
      <c r="H1020" s="243"/>
      <c r="I1020" s="243"/>
      <c r="J1020" s="243"/>
      <c r="K1020" s="243"/>
      <c r="L1020" s="243"/>
      <c r="M1020" s="243"/>
      <c r="N1020" s="243"/>
      <c r="O1020" s="243"/>
      <c r="P1020" s="243"/>
      <c r="Q1020" s="243"/>
    </row>
    <row r="1021" spans="2:17">
      <c r="B1021" s="243"/>
      <c r="C1021" s="243"/>
      <c r="D1021" s="243"/>
      <c r="E1021" s="243"/>
      <c r="F1021" s="243"/>
      <c r="G1021" s="243"/>
      <c r="H1021" s="243"/>
      <c r="I1021" s="243"/>
      <c r="J1021" s="243"/>
      <c r="K1021" s="243"/>
      <c r="L1021" s="243"/>
      <c r="M1021" s="243"/>
      <c r="N1021" s="243"/>
      <c r="O1021" s="243"/>
      <c r="P1021" s="243"/>
      <c r="Q1021" s="243"/>
    </row>
    <row r="1022" spans="2:17">
      <c r="B1022" s="243"/>
      <c r="C1022" s="243"/>
      <c r="D1022" s="243"/>
      <c r="E1022" s="243"/>
      <c r="F1022" s="243"/>
      <c r="G1022" s="243"/>
      <c r="H1022" s="243"/>
      <c r="I1022" s="243"/>
      <c r="J1022" s="243"/>
      <c r="K1022" s="243"/>
      <c r="L1022" s="243"/>
      <c r="M1022" s="243"/>
      <c r="N1022" s="243"/>
      <c r="O1022" s="243"/>
      <c r="P1022" s="243"/>
      <c r="Q1022" s="243"/>
    </row>
    <row r="1023" spans="2:17">
      <c r="B1023" s="243"/>
      <c r="C1023" s="243"/>
      <c r="D1023" s="243"/>
      <c r="E1023" s="243"/>
      <c r="F1023" s="243"/>
      <c r="G1023" s="243"/>
      <c r="H1023" s="243"/>
      <c r="I1023" s="243"/>
      <c r="J1023" s="243"/>
      <c r="K1023" s="243"/>
      <c r="L1023" s="243"/>
      <c r="M1023" s="243"/>
      <c r="N1023" s="243"/>
      <c r="O1023" s="243"/>
      <c r="P1023" s="243"/>
      <c r="Q1023" s="243"/>
    </row>
    <row r="1024" spans="2:17">
      <c r="B1024" s="243"/>
      <c r="C1024" s="243"/>
      <c r="D1024" s="243"/>
      <c r="E1024" s="243"/>
      <c r="F1024" s="243"/>
      <c r="G1024" s="243"/>
      <c r="H1024" s="243"/>
      <c r="I1024" s="243"/>
      <c r="J1024" s="243"/>
      <c r="K1024" s="243"/>
      <c r="L1024" s="243"/>
      <c r="M1024" s="243"/>
      <c r="N1024" s="243"/>
      <c r="O1024" s="243"/>
      <c r="P1024" s="243"/>
      <c r="Q1024" s="243"/>
    </row>
    <row r="1025" spans="2:17">
      <c r="B1025" s="243"/>
      <c r="C1025" s="243"/>
      <c r="D1025" s="243"/>
      <c r="E1025" s="243"/>
      <c r="F1025" s="243"/>
      <c r="G1025" s="243"/>
      <c r="H1025" s="243"/>
      <c r="I1025" s="243"/>
      <c r="J1025" s="243"/>
      <c r="K1025" s="243"/>
      <c r="L1025" s="243"/>
      <c r="M1025" s="243"/>
      <c r="N1025" s="243"/>
      <c r="O1025" s="243"/>
      <c r="P1025" s="243"/>
      <c r="Q1025" s="243"/>
    </row>
    <row r="1026" spans="2:17">
      <c r="B1026" s="243"/>
      <c r="C1026" s="243"/>
      <c r="D1026" s="243"/>
      <c r="E1026" s="243"/>
      <c r="F1026" s="243"/>
      <c r="G1026" s="243"/>
      <c r="H1026" s="243"/>
      <c r="I1026" s="243"/>
      <c r="J1026" s="243"/>
      <c r="K1026" s="243"/>
      <c r="L1026" s="243"/>
      <c r="M1026" s="243"/>
      <c r="N1026" s="243"/>
      <c r="O1026" s="243"/>
      <c r="P1026" s="243"/>
      <c r="Q1026" s="243"/>
    </row>
    <row r="1027" spans="2:17">
      <c r="B1027" s="243"/>
      <c r="C1027" s="243"/>
      <c r="D1027" s="243"/>
      <c r="E1027" s="243"/>
      <c r="F1027" s="243"/>
      <c r="G1027" s="243"/>
      <c r="H1027" s="243"/>
      <c r="I1027" s="243"/>
      <c r="J1027" s="243"/>
      <c r="K1027" s="243"/>
      <c r="L1027" s="243"/>
      <c r="M1027" s="243"/>
      <c r="N1027" s="243"/>
      <c r="O1027" s="243"/>
      <c r="P1027" s="243"/>
      <c r="Q1027" s="243"/>
    </row>
    <row r="1028" spans="2:17">
      <c r="B1028" s="243"/>
      <c r="C1028" s="243"/>
      <c r="D1028" s="243"/>
      <c r="E1028" s="243"/>
      <c r="F1028" s="243"/>
      <c r="G1028" s="243"/>
      <c r="H1028" s="243"/>
      <c r="I1028" s="243"/>
      <c r="J1028" s="243"/>
      <c r="K1028" s="243"/>
      <c r="L1028" s="243"/>
      <c r="M1028" s="243"/>
      <c r="N1028" s="243"/>
      <c r="O1028" s="243"/>
      <c r="P1028" s="243"/>
      <c r="Q1028" s="243"/>
    </row>
    <row r="1029" spans="2:17">
      <c r="B1029" s="243"/>
      <c r="C1029" s="243"/>
      <c r="D1029" s="243"/>
      <c r="E1029" s="243"/>
      <c r="F1029" s="243"/>
      <c r="G1029" s="243"/>
      <c r="H1029" s="243"/>
      <c r="I1029" s="243"/>
      <c r="J1029" s="243"/>
      <c r="K1029" s="243"/>
      <c r="L1029" s="243"/>
      <c r="M1029" s="243"/>
      <c r="N1029" s="243"/>
      <c r="O1029" s="243"/>
      <c r="P1029" s="243"/>
      <c r="Q1029" s="243"/>
    </row>
    <row r="1030" spans="2:17">
      <c r="B1030" s="243"/>
      <c r="C1030" s="243"/>
      <c r="D1030" s="243"/>
      <c r="E1030" s="243"/>
      <c r="F1030" s="243"/>
      <c r="G1030" s="243"/>
      <c r="H1030" s="243"/>
      <c r="I1030" s="243"/>
      <c r="J1030" s="243"/>
      <c r="K1030" s="243"/>
      <c r="L1030" s="243"/>
      <c r="M1030" s="243"/>
      <c r="N1030" s="243"/>
      <c r="O1030" s="243"/>
      <c r="P1030" s="243"/>
      <c r="Q1030" s="243"/>
    </row>
    <row r="1031" spans="2:17">
      <c r="B1031" s="243"/>
      <c r="C1031" s="243"/>
      <c r="D1031" s="243"/>
      <c r="E1031" s="243"/>
      <c r="F1031" s="243"/>
      <c r="G1031" s="243"/>
      <c r="H1031" s="243"/>
      <c r="I1031" s="243"/>
      <c r="J1031" s="243"/>
      <c r="K1031" s="243"/>
      <c r="L1031" s="243"/>
      <c r="M1031" s="243"/>
      <c r="N1031" s="243"/>
      <c r="O1031" s="243"/>
      <c r="P1031" s="243"/>
      <c r="Q1031" s="243"/>
    </row>
    <row r="1032" spans="2:17">
      <c r="B1032" s="243"/>
      <c r="C1032" s="243"/>
      <c r="D1032" s="243"/>
      <c r="E1032" s="243"/>
      <c r="F1032" s="243"/>
      <c r="G1032" s="243"/>
      <c r="H1032" s="243"/>
      <c r="I1032" s="243"/>
      <c r="J1032" s="243"/>
      <c r="K1032" s="243"/>
      <c r="L1032" s="243"/>
      <c r="M1032" s="243"/>
      <c r="N1032" s="243"/>
      <c r="O1032" s="243"/>
      <c r="P1032" s="243"/>
      <c r="Q1032" s="243"/>
    </row>
    <row r="1033" spans="2:17">
      <c r="B1033" s="243"/>
      <c r="C1033" s="243"/>
      <c r="D1033" s="243"/>
      <c r="E1033" s="243"/>
      <c r="F1033" s="243"/>
      <c r="G1033" s="243"/>
      <c r="H1033" s="243"/>
      <c r="I1033" s="243"/>
      <c r="J1033" s="243"/>
      <c r="K1033" s="243"/>
      <c r="L1033" s="243"/>
      <c r="M1033" s="243"/>
      <c r="N1033" s="243"/>
      <c r="O1033" s="243"/>
      <c r="P1033" s="243"/>
      <c r="Q1033" s="243"/>
    </row>
    <row r="1034" spans="2:17">
      <c r="B1034" s="243"/>
      <c r="C1034" s="243"/>
      <c r="D1034" s="243"/>
      <c r="E1034" s="243"/>
      <c r="F1034" s="243"/>
      <c r="G1034" s="243"/>
      <c r="H1034" s="243"/>
      <c r="I1034" s="243"/>
      <c r="J1034" s="243"/>
      <c r="K1034" s="243"/>
      <c r="L1034" s="243"/>
      <c r="M1034" s="243"/>
      <c r="N1034" s="243"/>
      <c r="O1034" s="243"/>
      <c r="P1034" s="243"/>
      <c r="Q1034" s="243"/>
    </row>
    <row r="1035" spans="2:17">
      <c r="B1035" s="243"/>
      <c r="C1035" s="243"/>
      <c r="D1035" s="243"/>
      <c r="E1035" s="243"/>
      <c r="F1035" s="243"/>
      <c r="G1035" s="243"/>
      <c r="H1035" s="243"/>
      <c r="I1035" s="243"/>
      <c r="J1035" s="243"/>
      <c r="K1035" s="243"/>
      <c r="L1035" s="243"/>
      <c r="M1035" s="243"/>
      <c r="N1035" s="243"/>
      <c r="O1035" s="243"/>
      <c r="P1035" s="243"/>
      <c r="Q1035" s="243"/>
    </row>
    <row r="1036" spans="2:17">
      <c r="B1036" s="243"/>
      <c r="C1036" s="243"/>
      <c r="D1036" s="243"/>
      <c r="E1036" s="243"/>
      <c r="F1036" s="243"/>
      <c r="G1036" s="243"/>
      <c r="H1036" s="243"/>
      <c r="I1036" s="243"/>
      <c r="J1036" s="243"/>
      <c r="K1036" s="243"/>
      <c r="L1036" s="243"/>
      <c r="M1036" s="243"/>
      <c r="N1036" s="243"/>
      <c r="O1036" s="243"/>
      <c r="P1036" s="243"/>
      <c r="Q1036" s="243"/>
    </row>
    <row r="1037" spans="2:17">
      <c r="B1037" s="243"/>
      <c r="C1037" s="243"/>
      <c r="D1037" s="243"/>
      <c r="E1037" s="243"/>
      <c r="F1037" s="243"/>
      <c r="G1037" s="243"/>
      <c r="H1037" s="243"/>
      <c r="I1037" s="243"/>
      <c r="J1037" s="243"/>
      <c r="K1037" s="243"/>
      <c r="L1037" s="243"/>
      <c r="M1037" s="243"/>
      <c r="N1037" s="243"/>
      <c r="O1037" s="243"/>
      <c r="P1037" s="243"/>
      <c r="Q1037" s="243"/>
    </row>
    <row r="1038" spans="2:17">
      <c r="B1038" s="243"/>
      <c r="C1038" s="243"/>
      <c r="D1038" s="243"/>
      <c r="E1038" s="243"/>
      <c r="F1038" s="243"/>
      <c r="G1038" s="243"/>
      <c r="H1038" s="243"/>
      <c r="I1038" s="243"/>
      <c r="J1038" s="243"/>
      <c r="K1038" s="243"/>
      <c r="L1038" s="243"/>
      <c r="M1038" s="243"/>
      <c r="N1038" s="243"/>
      <c r="O1038" s="243"/>
      <c r="P1038" s="243"/>
      <c r="Q1038" s="243"/>
    </row>
    <row r="1039" spans="2:17">
      <c r="B1039" s="243"/>
      <c r="C1039" s="243"/>
      <c r="D1039" s="243"/>
      <c r="E1039" s="243"/>
      <c r="F1039" s="243"/>
      <c r="G1039" s="243"/>
      <c r="H1039" s="243"/>
      <c r="I1039" s="243"/>
      <c r="J1039" s="243"/>
      <c r="K1039" s="243"/>
      <c r="L1039" s="243"/>
      <c r="M1039" s="243"/>
      <c r="N1039" s="243"/>
      <c r="O1039" s="243"/>
      <c r="P1039" s="243"/>
      <c r="Q1039" s="243"/>
    </row>
    <row r="1040" spans="2:17">
      <c r="B1040" s="243"/>
      <c r="C1040" s="243"/>
      <c r="D1040" s="243"/>
      <c r="E1040" s="243"/>
      <c r="F1040" s="243"/>
      <c r="G1040" s="243"/>
      <c r="H1040" s="243"/>
      <c r="I1040" s="243"/>
      <c r="J1040" s="243"/>
      <c r="K1040" s="243"/>
      <c r="L1040" s="243"/>
      <c r="M1040" s="243"/>
      <c r="N1040" s="243"/>
      <c r="O1040" s="243"/>
      <c r="P1040" s="243"/>
      <c r="Q1040" s="243"/>
    </row>
    <row r="1041" spans="2:17">
      <c r="B1041" s="243"/>
      <c r="C1041" s="243"/>
      <c r="D1041" s="243"/>
      <c r="E1041" s="243"/>
      <c r="F1041" s="243"/>
      <c r="G1041" s="243"/>
      <c r="H1041" s="243"/>
      <c r="I1041" s="243"/>
      <c r="J1041" s="243"/>
      <c r="K1041" s="243"/>
      <c r="L1041" s="243"/>
      <c r="M1041" s="243"/>
      <c r="N1041" s="243"/>
      <c r="O1041" s="243"/>
      <c r="P1041" s="243"/>
      <c r="Q1041" s="243"/>
    </row>
    <row r="1042" spans="2:17">
      <c r="B1042" s="243"/>
      <c r="C1042" s="243"/>
      <c r="D1042" s="243"/>
      <c r="E1042" s="243"/>
      <c r="F1042" s="243"/>
      <c r="G1042" s="243"/>
      <c r="H1042" s="243"/>
      <c r="I1042" s="243"/>
      <c r="J1042" s="243"/>
      <c r="K1042" s="243"/>
      <c r="L1042" s="243"/>
      <c r="M1042" s="243"/>
      <c r="N1042" s="243"/>
      <c r="O1042" s="243"/>
      <c r="P1042" s="243"/>
      <c r="Q1042" s="243"/>
    </row>
    <row r="1043" spans="2:17">
      <c r="B1043" s="243"/>
      <c r="C1043" s="243"/>
      <c r="D1043" s="243"/>
      <c r="E1043" s="243"/>
      <c r="F1043" s="243"/>
      <c r="G1043" s="243"/>
      <c r="H1043" s="243"/>
      <c r="I1043" s="243"/>
      <c r="J1043" s="243"/>
      <c r="K1043" s="243"/>
      <c r="L1043" s="243"/>
      <c r="M1043" s="243"/>
      <c r="N1043" s="243"/>
      <c r="O1043" s="243"/>
      <c r="P1043" s="243"/>
      <c r="Q1043" s="243"/>
    </row>
    <row r="1044" spans="2:17">
      <c r="B1044" s="243"/>
      <c r="C1044" s="243"/>
      <c r="D1044" s="243"/>
      <c r="E1044" s="243"/>
      <c r="F1044" s="243"/>
      <c r="G1044" s="243"/>
      <c r="H1044" s="243"/>
      <c r="I1044" s="243"/>
      <c r="J1044" s="243"/>
      <c r="K1044" s="243"/>
      <c r="L1044" s="243"/>
      <c r="M1044" s="243"/>
      <c r="N1044" s="243"/>
      <c r="O1044" s="243"/>
      <c r="P1044" s="243"/>
      <c r="Q1044" s="243"/>
    </row>
    <row r="1045" spans="2:17">
      <c r="B1045" s="243"/>
      <c r="C1045" s="243"/>
      <c r="D1045" s="243"/>
      <c r="E1045" s="243"/>
      <c r="F1045" s="243"/>
      <c r="G1045" s="243"/>
      <c r="H1045" s="243"/>
      <c r="I1045" s="243"/>
      <c r="J1045" s="243"/>
      <c r="K1045" s="243"/>
      <c r="L1045" s="243"/>
      <c r="M1045" s="243"/>
      <c r="N1045" s="243"/>
      <c r="O1045" s="243"/>
      <c r="P1045" s="243"/>
      <c r="Q1045" s="243"/>
    </row>
    <row r="1046" spans="2:17">
      <c r="B1046" s="243"/>
      <c r="C1046" s="243"/>
      <c r="D1046" s="243"/>
      <c r="E1046" s="243"/>
      <c r="F1046" s="243"/>
      <c r="G1046" s="243"/>
      <c r="H1046" s="243"/>
      <c r="I1046" s="243"/>
      <c r="J1046" s="243"/>
      <c r="K1046" s="243"/>
      <c r="L1046" s="243"/>
      <c r="M1046" s="243"/>
      <c r="N1046" s="243"/>
      <c r="O1046" s="243"/>
      <c r="P1046" s="243"/>
      <c r="Q1046" s="243"/>
    </row>
    <row r="1047" spans="2:17">
      <c r="B1047" s="243"/>
      <c r="C1047" s="243"/>
      <c r="D1047" s="243"/>
      <c r="E1047" s="243"/>
      <c r="F1047" s="243"/>
      <c r="G1047" s="243"/>
      <c r="H1047" s="243"/>
      <c r="I1047" s="243"/>
      <c r="J1047" s="243"/>
      <c r="K1047" s="243"/>
      <c r="L1047" s="243"/>
      <c r="M1047" s="243"/>
      <c r="N1047" s="243"/>
      <c r="O1047" s="243"/>
      <c r="P1047" s="243"/>
      <c r="Q1047" s="243"/>
    </row>
    <row r="1048" spans="2:17">
      <c r="B1048" s="243"/>
      <c r="C1048" s="243"/>
      <c r="D1048" s="243"/>
      <c r="E1048" s="243"/>
      <c r="F1048" s="243"/>
      <c r="G1048" s="243"/>
      <c r="H1048" s="243"/>
      <c r="I1048" s="243"/>
      <c r="J1048" s="243"/>
      <c r="K1048" s="243"/>
      <c r="L1048" s="243"/>
      <c r="M1048" s="243"/>
      <c r="N1048" s="243"/>
      <c r="O1048" s="243"/>
      <c r="P1048" s="243"/>
      <c r="Q1048" s="243"/>
    </row>
    <row r="1049" spans="2:17">
      <c r="B1049" s="243"/>
      <c r="C1049" s="243"/>
      <c r="D1049" s="243"/>
      <c r="E1049" s="243"/>
      <c r="F1049" s="243"/>
      <c r="G1049" s="243"/>
      <c r="H1049" s="243"/>
      <c r="I1049" s="243"/>
      <c r="J1049" s="243"/>
      <c r="K1049" s="243"/>
      <c r="L1049" s="243"/>
      <c r="M1049" s="243"/>
      <c r="N1049" s="243"/>
      <c r="O1049" s="243"/>
      <c r="P1049" s="243"/>
      <c r="Q1049" s="243"/>
    </row>
    <row r="1050" spans="2:17">
      <c r="B1050" s="243"/>
      <c r="C1050" s="243"/>
      <c r="D1050" s="243"/>
      <c r="E1050" s="243"/>
      <c r="F1050" s="243"/>
      <c r="G1050" s="243"/>
      <c r="H1050" s="243"/>
      <c r="I1050" s="243"/>
      <c r="J1050" s="243"/>
      <c r="K1050" s="243"/>
      <c r="L1050" s="243"/>
      <c r="M1050" s="243"/>
      <c r="N1050" s="243"/>
      <c r="O1050" s="243"/>
      <c r="P1050" s="243"/>
      <c r="Q1050" s="243"/>
    </row>
    <row r="1051" spans="2:17">
      <c r="B1051" s="243"/>
      <c r="C1051" s="243"/>
      <c r="D1051" s="243"/>
      <c r="E1051" s="243"/>
      <c r="F1051" s="243"/>
      <c r="G1051" s="243"/>
      <c r="H1051" s="243"/>
      <c r="I1051" s="243"/>
      <c r="J1051" s="243"/>
      <c r="K1051" s="243"/>
      <c r="L1051" s="243"/>
      <c r="M1051" s="243"/>
      <c r="N1051" s="243"/>
      <c r="O1051" s="243"/>
      <c r="P1051" s="243"/>
      <c r="Q1051" s="243"/>
    </row>
    <row r="1052" spans="2:17">
      <c r="B1052" s="243"/>
      <c r="C1052" s="243"/>
      <c r="D1052" s="243"/>
      <c r="E1052" s="243"/>
      <c r="F1052" s="243"/>
      <c r="G1052" s="243"/>
      <c r="H1052" s="243"/>
      <c r="I1052" s="243"/>
      <c r="J1052" s="243"/>
      <c r="K1052" s="243"/>
      <c r="L1052" s="243"/>
      <c r="M1052" s="243"/>
      <c r="N1052" s="243"/>
      <c r="O1052" s="243"/>
      <c r="P1052" s="243"/>
      <c r="Q1052" s="243"/>
    </row>
    <row r="1053" spans="2:17">
      <c r="B1053" s="243"/>
      <c r="C1053" s="243"/>
      <c r="D1053" s="243"/>
      <c r="E1053" s="243"/>
      <c r="F1053" s="243"/>
      <c r="G1053" s="243"/>
      <c r="H1053" s="243"/>
      <c r="I1053" s="243"/>
      <c r="J1053" s="243"/>
      <c r="K1053" s="243"/>
      <c r="L1053" s="243"/>
      <c r="M1053" s="243"/>
      <c r="N1053" s="243"/>
      <c r="O1053" s="243"/>
      <c r="P1053" s="243"/>
      <c r="Q1053" s="243"/>
    </row>
    <row r="1054" spans="2:17">
      <c r="B1054" s="243"/>
      <c r="C1054" s="243"/>
      <c r="D1054" s="243"/>
      <c r="E1054" s="243"/>
      <c r="F1054" s="243"/>
      <c r="G1054" s="243"/>
      <c r="H1054" s="243"/>
      <c r="I1054" s="243"/>
      <c r="J1054" s="243"/>
      <c r="K1054" s="243"/>
      <c r="L1054" s="243"/>
      <c r="M1054" s="243"/>
      <c r="N1054" s="243"/>
      <c r="O1054" s="243"/>
      <c r="P1054" s="243"/>
      <c r="Q1054" s="243"/>
    </row>
    <row r="1055" spans="2:17">
      <c r="B1055" s="243"/>
      <c r="C1055" s="243"/>
      <c r="D1055" s="243"/>
      <c r="E1055" s="243"/>
      <c r="F1055" s="243"/>
      <c r="G1055" s="243"/>
      <c r="H1055" s="243"/>
      <c r="I1055" s="243"/>
      <c r="J1055" s="243"/>
      <c r="K1055" s="243"/>
      <c r="L1055" s="243"/>
      <c r="M1055" s="243"/>
      <c r="N1055" s="243"/>
      <c r="O1055" s="243"/>
      <c r="P1055" s="243"/>
      <c r="Q1055" s="243"/>
    </row>
    <row r="1056" spans="2:17">
      <c r="B1056" s="243"/>
      <c r="C1056" s="243"/>
      <c r="D1056" s="243"/>
      <c r="E1056" s="243"/>
      <c r="F1056" s="243"/>
      <c r="G1056" s="243"/>
      <c r="H1056" s="243"/>
      <c r="I1056" s="243"/>
      <c r="J1056" s="243"/>
      <c r="K1056" s="243"/>
      <c r="L1056" s="243"/>
      <c r="M1056" s="243"/>
      <c r="N1056" s="243"/>
      <c r="O1056" s="243"/>
      <c r="P1056" s="243"/>
      <c r="Q1056" s="243"/>
    </row>
    <row r="1057" spans="2:17">
      <c r="B1057" s="243"/>
      <c r="C1057" s="243"/>
      <c r="D1057" s="243"/>
      <c r="E1057" s="243"/>
      <c r="F1057" s="243"/>
      <c r="G1057" s="243"/>
      <c r="H1057" s="243"/>
      <c r="I1057" s="243"/>
      <c r="J1057" s="243"/>
      <c r="K1057" s="243"/>
      <c r="L1057" s="243"/>
      <c r="M1057" s="243"/>
      <c r="N1057" s="243"/>
      <c r="O1057" s="243"/>
      <c r="P1057" s="243"/>
      <c r="Q1057" s="243"/>
    </row>
    <row r="1058" spans="2:17">
      <c r="B1058" s="243"/>
      <c r="C1058" s="243"/>
      <c r="D1058" s="243"/>
      <c r="E1058" s="243"/>
      <c r="F1058" s="243"/>
      <c r="G1058" s="243"/>
      <c r="H1058" s="243"/>
      <c r="I1058" s="243"/>
      <c r="J1058" s="243"/>
      <c r="K1058" s="243"/>
      <c r="L1058" s="243"/>
      <c r="M1058" s="243"/>
      <c r="N1058" s="243"/>
      <c r="O1058" s="243"/>
      <c r="P1058" s="243"/>
      <c r="Q1058" s="243"/>
    </row>
    <row r="1059" spans="2:17">
      <c r="B1059" s="243"/>
      <c r="C1059" s="243"/>
      <c r="D1059" s="243"/>
      <c r="E1059" s="243"/>
      <c r="F1059" s="243"/>
      <c r="G1059" s="243"/>
      <c r="H1059" s="243"/>
      <c r="I1059" s="243"/>
      <c r="J1059" s="243"/>
      <c r="K1059" s="243"/>
      <c r="L1059" s="243"/>
      <c r="M1059" s="243"/>
      <c r="N1059" s="243"/>
      <c r="O1059" s="243"/>
      <c r="P1059" s="243"/>
      <c r="Q1059" s="243"/>
    </row>
    <row r="1060" spans="2:17">
      <c r="B1060" s="243"/>
      <c r="C1060" s="243"/>
      <c r="D1060" s="243"/>
      <c r="E1060" s="243"/>
      <c r="F1060" s="243"/>
      <c r="G1060" s="243"/>
      <c r="H1060" s="243"/>
      <c r="I1060" s="243"/>
      <c r="J1060" s="243"/>
      <c r="K1060" s="243"/>
      <c r="L1060" s="243"/>
      <c r="M1060" s="243"/>
      <c r="N1060" s="243"/>
      <c r="O1060" s="243"/>
      <c r="P1060" s="243"/>
      <c r="Q1060" s="243"/>
    </row>
    <row r="1061" spans="2:17">
      <c r="B1061" s="243"/>
      <c r="C1061" s="243"/>
      <c r="D1061" s="243"/>
      <c r="E1061" s="243"/>
      <c r="F1061" s="243"/>
      <c r="G1061" s="243"/>
      <c r="H1061" s="243"/>
      <c r="I1061" s="243"/>
      <c r="J1061" s="243"/>
      <c r="K1061" s="243"/>
      <c r="L1061" s="243"/>
      <c r="M1061" s="243"/>
      <c r="N1061" s="243"/>
      <c r="O1061" s="243"/>
      <c r="P1061" s="243"/>
      <c r="Q1061" s="243"/>
    </row>
    <row r="1062" spans="2:17">
      <c r="B1062" s="243"/>
      <c r="C1062" s="243"/>
      <c r="D1062" s="243"/>
      <c r="E1062" s="243"/>
      <c r="F1062" s="243"/>
      <c r="G1062" s="243"/>
      <c r="H1062" s="243"/>
      <c r="I1062" s="243"/>
      <c r="J1062" s="243"/>
      <c r="K1062" s="243"/>
      <c r="L1062" s="243"/>
      <c r="M1062" s="243"/>
      <c r="N1062" s="243"/>
      <c r="O1062" s="243"/>
      <c r="P1062" s="243"/>
      <c r="Q1062" s="243"/>
    </row>
    <row r="1063" spans="2:17">
      <c r="B1063" s="243"/>
      <c r="C1063" s="243"/>
      <c r="D1063" s="243"/>
      <c r="E1063" s="243"/>
      <c r="F1063" s="243"/>
      <c r="G1063" s="243"/>
      <c r="H1063" s="243"/>
      <c r="I1063" s="243"/>
      <c r="J1063" s="243"/>
      <c r="K1063" s="243"/>
      <c r="L1063" s="243"/>
      <c r="M1063" s="243"/>
      <c r="N1063" s="243"/>
      <c r="O1063" s="243"/>
      <c r="P1063" s="243"/>
      <c r="Q1063" s="243"/>
    </row>
    <row r="1064" spans="2:17">
      <c r="B1064" s="243"/>
      <c r="C1064" s="243"/>
      <c r="D1064" s="243"/>
      <c r="E1064" s="243"/>
      <c r="F1064" s="243"/>
      <c r="G1064" s="243"/>
      <c r="H1064" s="243"/>
      <c r="I1064" s="243"/>
      <c r="J1064" s="243"/>
      <c r="K1064" s="243"/>
      <c r="L1064" s="243"/>
      <c r="M1064" s="243"/>
      <c r="N1064" s="243"/>
      <c r="O1064" s="243"/>
      <c r="P1064" s="243"/>
      <c r="Q1064" s="243"/>
    </row>
    <row r="1065" spans="2:17">
      <c r="B1065" s="243"/>
      <c r="C1065" s="243"/>
      <c r="D1065" s="243"/>
      <c r="E1065" s="243"/>
      <c r="F1065" s="243"/>
      <c r="G1065" s="243"/>
      <c r="H1065" s="243"/>
      <c r="I1065" s="243"/>
      <c r="J1065" s="243"/>
      <c r="K1065" s="243"/>
      <c r="L1065" s="243"/>
      <c r="M1065" s="243"/>
      <c r="N1065" s="243"/>
      <c r="O1065" s="243"/>
      <c r="P1065" s="243"/>
      <c r="Q1065" s="243"/>
    </row>
    <row r="1066" spans="2:17">
      <c r="B1066" s="243"/>
      <c r="C1066" s="243"/>
      <c r="D1066" s="243"/>
      <c r="E1066" s="243"/>
      <c r="F1066" s="243"/>
      <c r="G1066" s="243"/>
      <c r="H1066" s="243"/>
      <c r="I1066" s="243"/>
      <c r="J1066" s="243"/>
      <c r="K1066" s="243"/>
      <c r="L1066" s="243"/>
      <c r="M1066" s="243"/>
      <c r="N1066" s="243"/>
      <c r="O1066" s="243"/>
      <c r="P1066" s="243"/>
      <c r="Q1066" s="243"/>
    </row>
    <row r="1067" spans="2:17">
      <c r="B1067" s="243"/>
      <c r="C1067" s="243"/>
      <c r="D1067" s="243"/>
      <c r="E1067" s="243"/>
      <c r="F1067" s="243"/>
      <c r="G1067" s="243"/>
      <c r="H1067" s="243"/>
      <c r="I1067" s="243"/>
      <c r="J1067" s="243"/>
      <c r="K1067" s="243"/>
      <c r="L1067" s="243"/>
      <c r="M1067" s="243"/>
      <c r="N1067" s="243"/>
      <c r="O1067" s="243"/>
      <c r="P1067" s="243"/>
      <c r="Q1067" s="243"/>
    </row>
    <row r="1068" spans="2:17">
      <c r="B1068" s="243"/>
      <c r="C1068" s="243"/>
      <c r="D1068" s="243"/>
      <c r="E1068" s="243"/>
      <c r="F1068" s="243"/>
      <c r="G1068" s="243"/>
      <c r="H1068" s="243"/>
      <c r="I1068" s="243"/>
      <c r="J1068" s="243"/>
      <c r="K1068" s="243"/>
      <c r="L1068" s="243"/>
      <c r="M1068" s="243"/>
      <c r="N1068" s="243"/>
      <c r="O1068" s="243"/>
      <c r="P1068" s="243"/>
      <c r="Q1068" s="243"/>
    </row>
    <row r="1069" spans="2:17">
      <c r="B1069" s="243"/>
      <c r="C1069" s="243"/>
      <c r="D1069" s="243"/>
      <c r="E1069" s="243"/>
      <c r="F1069" s="243"/>
      <c r="G1069" s="243"/>
      <c r="H1069" s="243"/>
      <c r="I1069" s="243"/>
      <c r="J1069" s="243"/>
      <c r="K1069" s="243"/>
      <c r="L1069" s="243"/>
      <c r="M1069" s="243"/>
      <c r="N1069" s="243"/>
      <c r="O1069" s="243"/>
      <c r="P1069" s="243"/>
      <c r="Q1069" s="243"/>
    </row>
    <row r="1070" spans="2:17">
      <c r="B1070" s="243"/>
      <c r="C1070" s="243"/>
      <c r="D1070" s="243"/>
      <c r="E1070" s="243"/>
      <c r="F1070" s="243"/>
      <c r="G1070" s="243"/>
      <c r="H1070" s="243"/>
      <c r="I1070" s="243"/>
      <c r="J1070" s="243"/>
      <c r="K1070" s="243"/>
      <c r="L1070" s="243"/>
      <c r="M1070" s="243"/>
      <c r="N1070" s="243"/>
      <c r="O1070" s="243"/>
      <c r="P1070" s="243"/>
      <c r="Q1070" s="243"/>
    </row>
    <row r="1071" spans="2:17">
      <c r="B1071" s="243"/>
      <c r="C1071" s="243"/>
      <c r="D1071" s="243"/>
      <c r="E1071" s="243"/>
      <c r="F1071" s="243"/>
      <c r="G1071" s="243"/>
      <c r="H1071" s="243"/>
      <c r="I1071" s="243"/>
      <c r="J1071" s="243"/>
      <c r="K1071" s="243"/>
      <c r="L1071" s="243"/>
      <c r="M1071" s="243"/>
      <c r="N1071" s="243"/>
      <c r="O1071" s="243"/>
      <c r="P1071" s="243"/>
      <c r="Q1071" s="243"/>
    </row>
    <row r="1072" spans="2:17">
      <c r="B1072" s="243"/>
      <c r="C1072" s="243"/>
      <c r="D1072" s="243"/>
      <c r="E1072" s="243"/>
      <c r="F1072" s="243"/>
      <c r="G1072" s="243"/>
      <c r="H1072" s="243"/>
      <c r="I1072" s="243"/>
      <c r="J1072" s="243"/>
      <c r="K1072" s="243"/>
      <c r="L1072" s="243"/>
      <c r="M1072" s="243"/>
      <c r="N1072" s="243"/>
      <c r="O1072" s="243"/>
      <c r="P1072" s="243"/>
      <c r="Q1072" s="243"/>
    </row>
    <row r="1073" spans="2:17">
      <c r="B1073" s="243"/>
      <c r="C1073" s="243"/>
      <c r="D1073" s="243"/>
      <c r="E1073" s="243"/>
      <c r="F1073" s="243"/>
      <c r="G1073" s="243"/>
      <c r="H1073" s="243"/>
      <c r="I1073" s="243"/>
      <c r="J1073" s="243"/>
      <c r="K1073" s="243"/>
      <c r="L1073" s="243"/>
      <c r="M1073" s="243"/>
      <c r="N1073" s="243"/>
      <c r="O1073" s="243"/>
      <c r="P1073" s="243"/>
      <c r="Q1073" s="243"/>
    </row>
    <row r="1074" spans="2:17">
      <c r="B1074" s="243"/>
      <c r="C1074" s="243"/>
      <c r="D1074" s="243"/>
      <c r="E1074" s="243"/>
      <c r="F1074" s="243"/>
      <c r="G1074" s="243"/>
      <c r="H1074" s="243"/>
      <c r="I1074" s="243"/>
      <c r="J1074" s="243"/>
      <c r="K1074" s="243"/>
      <c r="L1074" s="243"/>
      <c r="M1074" s="243"/>
      <c r="N1074" s="243"/>
      <c r="O1074" s="243"/>
      <c r="P1074" s="243"/>
      <c r="Q1074" s="243"/>
    </row>
    <row r="1075" spans="2:17">
      <c r="B1075" s="243"/>
      <c r="C1075" s="243"/>
      <c r="D1075" s="243"/>
      <c r="E1075" s="243"/>
      <c r="F1075" s="243"/>
      <c r="G1075" s="243"/>
      <c r="H1075" s="243"/>
      <c r="I1075" s="243"/>
      <c r="J1075" s="243"/>
      <c r="K1075" s="243"/>
      <c r="L1075" s="243"/>
      <c r="M1075" s="243"/>
      <c r="N1075" s="243"/>
      <c r="O1075" s="243"/>
      <c r="P1075" s="243"/>
      <c r="Q1075" s="243"/>
    </row>
    <row r="1076" spans="2:17">
      <c r="B1076" s="243"/>
      <c r="C1076" s="243"/>
      <c r="D1076" s="243"/>
      <c r="E1076" s="243"/>
      <c r="F1076" s="243"/>
      <c r="G1076" s="243"/>
      <c r="H1076" s="243"/>
      <c r="I1076" s="243"/>
      <c r="J1076" s="243"/>
      <c r="K1076" s="243"/>
      <c r="L1076" s="243"/>
      <c r="M1076" s="243"/>
      <c r="N1076" s="243"/>
      <c r="O1076" s="243"/>
      <c r="P1076" s="243"/>
      <c r="Q1076" s="243"/>
    </row>
    <row r="1077" spans="2:17">
      <c r="B1077" s="243"/>
      <c r="C1077" s="243"/>
      <c r="D1077" s="243"/>
      <c r="E1077" s="243"/>
      <c r="F1077" s="243"/>
      <c r="G1077" s="243"/>
      <c r="H1077" s="243"/>
      <c r="I1077" s="243"/>
      <c r="J1077" s="243"/>
      <c r="K1077" s="243"/>
      <c r="L1077" s="243"/>
      <c r="M1077" s="243"/>
      <c r="N1077" s="243"/>
      <c r="O1077" s="243"/>
      <c r="P1077" s="243"/>
      <c r="Q1077" s="243"/>
    </row>
    <row r="1078" spans="2:17">
      <c r="B1078" s="243"/>
      <c r="C1078" s="243"/>
      <c r="D1078" s="243"/>
      <c r="E1078" s="243"/>
      <c r="F1078" s="243"/>
      <c r="G1078" s="243"/>
      <c r="H1078" s="243"/>
      <c r="I1078" s="243"/>
      <c r="J1078" s="243"/>
      <c r="K1078" s="243"/>
      <c r="L1078" s="243"/>
      <c r="M1078" s="243"/>
      <c r="N1078" s="243"/>
      <c r="O1078" s="243"/>
      <c r="P1078" s="243"/>
      <c r="Q1078" s="243"/>
    </row>
    <row r="1079" spans="2:17">
      <c r="B1079" s="243"/>
      <c r="C1079" s="243"/>
      <c r="D1079" s="243"/>
      <c r="E1079" s="243"/>
      <c r="F1079" s="243"/>
      <c r="G1079" s="243"/>
      <c r="H1079" s="243"/>
      <c r="I1079" s="243"/>
      <c r="J1079" s="243"/>
      <c r="K1079" s="243"/>
      <c r="L1079" s="243"/>
      <c r="M1079" s="243"/>
      <c r="N1079" s="243"/>
      <c r="O1079" s="243"/>
      <c r="P1079" s="243"/>
      <c r="Q1079" s="243"/>
    </row>
    <row r="1080" spans="2:17">
      <c r="B1080" s="243"/>
      <c r="C1080" s="243"/>
      <c r="D1080" s="243"/>
      <c r="E1080" s="243"/>
      <c r="F1080" s="243"/>
      <c r="G1080" s="243"/>
      <c r="H1080" s="243"/>
      <c r="I1080" s="243"/>
      <c r="J1080" s="243"/>
      <c r="K1080" s="243"/>
      <c r="L1080" s="243"/>
      <c r="M1080" s="243"/>
      <c r="N1080" s="243"/>
      <c r="O1080" s="243"/>
      <c r="P1080" s="243"/>
      <c r="Q1080" s="243"/>
    </row>
    <row r="1081" spans="2:17">
      <c r="B1081" s="243"/>
      <c r="C1081" s="243"/>
      <c r="D1081" s="243"/>
      <c r="E1081" s="243"/>
      <c r="F1081" s="243"/>
      <c r="G1081" s="243"/>
      <c r="H1081" s="243"/>
      <c r="I1081" s="243"/>
      <c r="J1081" s="243"/>
      <c r="K1081" s="243"/>
      <c r="L1081" s="243"/>
      <c r="M1081" s="243"/>
      <c r="N1081" s="243"/>
      <c r="O1081" s="243"/>
      <c r="P1081" s="243"/>
      <c r="Q1081" s="243"/>
    </row>
    <row r="1082" spans="2:17">
      <c r="B1082" s="243"/>
      <c r="C1082" s="243"/>
      <c r="D1082" s="243"/>
      <c r="E1082" s="243"/>
      <c r="F1082" s="243"/>
      <c r="G1082" s="243"/>
      <c r="H1082" s="243"/>
      <c r="I1082" s="243"/>
      <c r="J1082" s="243"/>
      <c r="K1082" s="243"/>
      <c r="L1082" s="243"/>
      <c r="M1082" s="243"/>
      <c r="N1082" s="243"/>
      <c r="O1082" s="243"/>
      <c r="P1082" s="243"/>
      <c r="Q1082" s="243"/>
    </row>
    <row r="1083" spans="2:17">
      <c r="B1083" s="243"/>
      <c r="C1083" s="243"/>
      <c r="D1083" s="243"/>
      <c r="E1083" s="243"/>
      <c r="F1083" s="243"/>
      <c r="G1083" s="243"/>
      <c r="H1083" s="243"/>
      <c r="I1083" s="243"/>
      <c r="J1083" s="243"/>
      <c r="K1083" s="243"/>
      <c r="L1083" s="243"/>
      <c r="M1083" s="243"/>
      <c r="N1083" s="243"/>
      <c r="O1083" s="243"/>
      <c r="P1083" s="243"/>
      <c r="Q1083" s="243"/>
    </row>
    <row r="1084" spans="2:17">
      <c r="B1084" s="243"/>
      <c r="C1084" s="243"/>
      <c r="D1084" s="243"/>
      <c r="E1084" s="243"/>
      <c r="F1084" s="243"/>
      <c r="G1084" s="243"/>
      <c r="H1084" s="243"/>
      <c r="I1084" s="243"/>
      <c r="J1084" s="243"/>
      <c r="K1084" s="243"/>
      <c r="L1084" s="243"/>
      <c r="M1084" s="243"/>
      <c r="N1084" s="243"/>
      <c r="O1084" s="243"/>
      <c r="P1084" s="243"/>
      <c r="Q1084" s="243"/>
    </row>
    <row r="1085" spans="2:17">
      <c r="B1085" s="243"/>
      <c r="C1085" s="243"/>
      <c r="D1085" s="243"/>
      <c r="E1085" s="243"/>
      <c r="F1085" s="243"/>
      <c r="G1085" s="243"/>
      <c r="H1085" s="243"/>
      <c r="I1085" s="243"/>
      <c r="J1085" s="243"/>
      <c r="K1085" s="243"/>
      <c r="L1085" s="243"/>
      <c r="M1085" s="243"/>
      <c r="N1085" s="243"/>
      <c r="O1085" s="243"/>
      <c r="P1085" s="243"/>
      <c r="Q1085" s="243"/>
    </row>
    <row r="1086" spans="2:17">
      <c r="B1086" s="243"/>
      <c r="C1086" s="243"/>
      <c r="D1086" s="243"/>
      <c r="E1086" s="243"/>
      <c r="F1086" s="243"/>
      <c r="G1086" s="243"/>
      <c r="H1086" s="243"/>
      <c r="I1086" s="243"/>
      <c r="J1086" s="243"/>
      <c r="K1086" s="243"/>
      <c r="L1086" s="243"/>
      <c r="M1086" s="243"/>
      <c r="N1086" s="243"/>
      <c r="O1086" s="243"/>
      <c r="P1086" s="243"/>
      <c r="Q1086" s="243"/>
    </row>
    <row r="1087" spans="2:17">
      <c r="B1087" s="243"/>
      <c r="C1087" s="243"/>
      <c r="D1087" s="243"/>
      <c r="E1087" s="243"/>
      <c r="F1087" s="243"/>
      <c r="G1087" s="243"/>
      <c r="H1087" s="243"/>
      <c r="I1087" s="243"/>
      <c r="J1087" s="243"/>
      <c r="K1087" s="243"/>
      <c r="L1087" s="243"/>
      <c r="M1087" s="243"/>
      <c r="N1087" s="243"/>
      <c r="O1087" s="243"/>
      <c r="P1087" s="243"/>
      <c r="Q1087" s="243"/>
    </row>
    <row r="1088" spans="2:17">
      <c r="B1088" s="243"/>
      <c r="C1088" s="243"/>
      <c r="D1088" s="243"/>
      <c r="E1088" s="243"/>
      <c r="F1088" s="243"/>
      <c r="G1088" s="243"/>
      <c r="H1088" s="243"/>
      <c r="I1088" s="243"/>
      <c r="J1088" s="243"/>
      <c r="K1088" s="243"/>
      <c r="L1088" s="243"/>
      <c r="M1088" s="243"/>
      <c r="N1088" s="243"/>
      <c r="O1088" s="243"/>
      <c r="P1088" s="243"/>
      <c r="Q1088" s="243"/>
    </row>
    <row r="1089" spans="2:17">
      <c r="B1089" s="243"/>
      <c r="C1089" s="243"/>
      <c r="D1089" s="243"/>
      <c r="E1089" s="243"/>
      <c r="F1089" s="243"/>
      <c r="G1089" s="243"/>
      <c r="H1089" s="243"/>
      <c r="I1089" s="243"/>
      <c r="J1089" s="243"/>
      <c r="K1089" s="243"/>
      <c r="L1089" s="243"/>
      <c r="M1089" s="243"/>
      <c r="N1089" s="243"/>
      <c r="O1089" s="243"/>
      <c r="P1089" s="243"/>
      <c r="Q1089" s="243"/>
    </row>
    <row r="1090" spans="2:17">
      <c r="B1090" s="243"/>
      <c r="C1090" s="243"/>
      <c r="D1090" s="243"/>
      <c r="E1090" s="243"/>
      <c r="F1090" s="243"/>
      <c r="G1090" s="243"/>
      <c r="H1090" s="243"/>
      <c r="I1090" s="243"/>
      <c r="J1090" s="243"/>
      <c r="K1090" s="243"/>
      <c r="L1090" s="243"/>
      <c r="M1090" s="243"/>
      <c r="N1090" s="243"/>
      <c r="O1090" s="243"/>
      <c r="P1090" s="243"/>
      <c r="Q1090" s="243"/>
    </row>
    <row r="1091" spans="2:17">
      <c r="B1091" s="243"/>
      <c r="C1091" s="243"/>
      <c r="D1091" s="243"/>
      <c r="E1091" s="243"/>
      <c r="F1091" s="243"/>
      <c r="G1091" s="243"/>
      <c r="H1091" s="243"/>
      <c r="I1091" s="243"/>
      <c r="J1091" s="243"/>
      <c r="K1091" s="243"/>
      <c r="L1091" s="243"/>
      <c r="M1091" s="243"/>
      <c r="N1091" s="243"/>
      <c r="O1091" s="243"/>
      <c r="P1091" s="243"/>
      <c r="Q1091" s="243"/>
    </row>
    <row r="1092" spans="2:17">
      <c r="B1092" s="243"/>
      <c r="C1092" s="243"/>
      <c r="D1092" s="243"/>
      <c r="E1092" s="243"/>
      <c r="F1092" s="243"/>
      <c r="G1092" s="243"/>
      <c r="H1092" s="243"/>
      <c r="I1092" s="243"/>
      <c r="J1092" s="243"/>
      <c r="K1092" s="243"/>
      <c r="L1092" s="243"/>
      <c r="M1092" s="243"/>
      <c r="N1092" s="243"/>
      <c r="O1092" s="243"/>
      <c r="P1092" s="243"/>
      <c r="Q1092" s="243"/>
    </row>
    <row r="1093" spans="2:17">
      <c r="B1093" s="243"/>
      <c r="C1093" s="243"/>
      <c r="D1093" s="243"/>
      <c r="E1093" s="243"/>
      <c r="F1093" s="243"/>
      <c r="G1093" s="243"/>
      <c r="H1093" s="243"/>
      <c r="I1093" s="243"/>
      <c r="J1093" s="243"/>
      <c r="K1093" s="243"/>
      <c r="L1093" s="243"/>
      <c r="M1093" s="243"/>
      <c r="N1093" s="243"/>
      <c r="O1093" s="243"/>
      <c r="P1093" s="243"/>
      <c r="Q1093" s="243"/>
    </row>
    <row r="1094" spans="2:17">
      <c r="B1094" s="243"/>
      <c r="C1094" s="243"/>
      <c r="D1094" s="243"/>
      <c r="E1094" s="243"/>
      <c r="F1094" s="243"/>
      <c r="G1094" s="243"/>
      <c r="H1094" s="243"/>
      <c r="I1094" s="243"/>
      <c r="J1094" s="243"/>
      <c r="K1094" s="243"/>
      <c r="L1094" s="243"/>
      <c r="M1094" s="243"/>
      <c r="N1094" s="243"/>
      <c r="O1094" s="243"/>
      <c r="P1094" s="243"/>
      <c r="Q1094" s="243"/>
    </row>
    <row r="1095" spans="2:17">
      <c r="B1095" s="243"/>
      <c r="C1095" s="243"/>
      <c r="D1095" s="243"/>
      <c r="E1095" s="243"/>
      <c r="F1095" s="243"/>
      <c r="G1095" s="243"/>
      <c r="H1095" s="243"/>
      <c r="I1095" s="243"/>
      <c r="J1095" s="243"/>
      <c r="K1095" s="243"/>
      <c r="L1095" s="243"/>
      <c r="M1095" s="243"/>
      <c r="N1095" s="243"/>
      <c r="O1095" s="243"/>
      <c r="P1095" s="243"/>
      <c r="Q1095" s="243"/>
    </row>
    <row r="1096" spans="2:17">
      <c r="B1096" s="243"/>
      <c r="C1096" s="243"/>
      <c r="D1096" s="243"/>
      <c r="E1096" s="243"/>
      <c r="F1096" s="243"/>
      <c r="G1096" s="243"/>
      <c r="H1096" s="243"/>
      <c r="I1096" s="243"/>
      <c r="J1096" s="243"/>
      <c r="K1096" s="243"/>
      <c r="L1096" s="243"/>
      <c r="M1096" s="243"/>
      <c r="N1096" s="243"/>
      <c r="O1096" s="243"/>
      <c r="P1096" s="243"/>
      <c r="Q1096" s="243"/>
    </row>
    <row r="1097" spans="2:17">
      <c r="B1097" s="243"/>
      <c r="C1097" s="243"/>
      <c r="D1097" s="243"/>
      <c r="E1097" s="243"/>
      <c r="F1097" s="243"/>
      <c r="G1097" s="243"/>
      <c r="H1097" s="243"/>
      <c r="I1097" s="243"/>
      <c r="J1097" s="243"/>
      <c r="K1097" s="243"/>
      <c r="L1097" s="243"/>
      <c r="M1097" s="243"/>
      <c r="N1097" s="243"/>
      <c r="O1097" s="243"/>
      <c r="P1097" s="243"/>
      <c r="Q1097" s="243"/>
    </row>
    <row r="1098" spans="2:17">
      <c r="B1098" s="243"/>
      <c r="C1098" s="243"/>
      <c r="D1098" s="243"/>
      <c r="E1098" s="243"/>
      <c r="F1098" s="243"/>
      <c r="G1098" s="243"/>
      <c r="H1098" s="243"/>
      <c r="I1098" s="243"/>
      <c r="J1098" s="243"/>
      <c r="K1098" s="243"/>
      <c r="L1098" s="243"/>
      <c r="M1098" s="243"/>
      <c r="N1098" s="243"/>
      <c r="O1098" s="243"/>
      <c r="P1098" s="243"/>
      <c r="Q1098" s="243"/>
    </row>
    <row r="1099" spans="2:17">
      <c r="B1099" s="243"/>
      <c r="C1099" s="243"/>
      <c r="D1099" s="243"/>
      <c r="E1099" s="243"/>
      <c r="F1099" s="243"/>
      <c r="G1099" s="243"/>
      <c r="H1099" s="243"/>
      <c r="I1099" s="243"/>
      <c r="J1099" s="243"/>
      <c r="K1099" s="243"/>
      <c r="L1099" s="243"/>
      <c r="M1099" s="243"/>
      <c r="N1099" s="243"/>
      <c r="O1099" s="243"/>
      <c r="P1099" s="243"/>
      <c r="Q1099" s="243"/>
    </row>
    <row r="1100" spans="2:17">
      <c r="B1100" s="243"/>
      <c r="C1100" s="243"/>
      <c r="D1100" s="243"/>
      <c r="E1100" s="243"/>
      <c r="F1100" s="243"/>
      <c r="G1100" s="243"/>
      <c r="H1100" s="243"/>
      <c r="I1100" s="243"/>
      <c r="J1100" s="243"/>
      <c r="K1100" s="243"/>
      <c r="L1100" s="243"/>
      <c r="M1100" s="243"/>
      <c r="N1100" s="243"/>
      <c r="O1100" s="243"/>
      <c r="P1100" s="243"/>
      <c r="Q1100" s="243"/>
    </row>
    <row r="1101" spans="2:17">
      <c r="B1101" s="243"/>
      <c r="C1101" s="243"/>
      <c r="D1101" s="243"/>
      <c r="E1101" s="243"/>
      <c r="F1101" s="243"/>
      <c r="G1101" s="243"/>
      <c r="H1101" s="243"/>
      <c r="I1101" s="243"/>
      <c r="J1101" s="243"/>
      <c r="K1101" s="243"/>
      <c r="L1101" s="243"/>
      <c r="M1101" s="243"/>
      <c r="N1101" s="243"/>
      <c r="O1101" s="243"/>
      <c r="P1101" s="243"/>
      <c r="Q1101" s="243"/>
    </row>
    <row r="1102" spans="2:17">
      <c r="B1102" s="243"/>
      <c r="C1102" s="243"/>
      <c r="D1102" s="243"/>
      <c r="E1102" s="243"/>
      <c r="F1102" s="243"/>
      <c r="G1102" s="243"/>
      <c r="H1102" s="243"/>
      <c r="I1102" s="243"/>
      <c r="J1102" s="243"/>
      <c r="K1102" s="243"/>
      <c r="L1102" s="243"/>
      <c r="M1102" s="243"/>
      <c r="N1102" s="243"/>
      <c r="O1102" s="243"/>
      <c r="P1102" s="243"/>
      <c r="Q1102" s="243"/>
    </row>
    <row r="1103" spans="2:17">
      <c r="B1103" s="243"/>
      <c r="C1103" s="243"/>
      <c r="D1103" s="243"/>
      <c r="E1103" s="243"/>
      <c r="F1103" s="243"/>
      <c r="G1103" s="243"/>
      <c r="H1103" s="243"/>
      <c r="I1103" s="243"/>
      <c r="J1103" s="243"/>
      <c r="K1103" s="243"/>
      <c r="L1103" s="243"/>
      <c r="M1103" s="243"/>
      <c r="N1103" s="243"/>
      <c r="O1103" s="243"/>
      <c r="P1103" s="243"/>
      <c r="Q1103" s="243"/>
    </row>
    <row r="1104" spans="2:17">
      <c r="B1104" s="243"/>
      <c r="C1104" s="243"/>
      <c r="D1104" s="243"/>
      <c r="E1104" s="243"/>
      <c r="F1104" s="243"/>
      <c r="G1104" s="243"/>
      <c r="H1104" s="243"/>
      <c r="I1104" s="243"/>
      <c r="J1104" s="243"/>
      <c r="K1104" s="243"/>
      <c r="L1104" s="243"/>
      <c r="M1104" s="243"/>
      <c r="N1104" s="243"/>
      <c r="O1104" s="243"/>
      <c r="P1104" s="243"/>
      <c r="Q1104" s="243"/>
    </row>
    <row r="1105" spans="2:17">
      <c r="B1105" s="243"/>
      <c r="C1105" s="243"/>
      <c r="D1105" s="243"/>
      <c r="E1105" s="243"/>
      <c r="F1105" s="243"/>
      <c r="G1105" s="243"/>
      <c r="H1105" s="243"/>
      <c r="I1105" s="243"/>
      <c r="J1105" s="243"/>
      <c r="K1105" s="243"/>
      <c r="L1105" s="243"/>
      <c r="M1105" s="243"/>
      <c r="N1105" s="243"/>
      <c r="O1105" s="243"/>
      <c r="P1105" s="243"/>
      <c r="Q1105" s="243"/>
    </row>
    <row r="1106" spans="2:17">
      <c r="B1106" s="243"/>
      <c r="C1106" s="243"/>
      <c r="D1106" s="243"/>
      <c r="E1106" s="243"/>
      <c r="F1106" s="243"/>
      <c r="G1106" s="243"/>
      <c r="H1106" s="243"/>
      <c r="I1106" s="243"/>
      <c r="J1106" s="243"/>
      <c r="K1106" s="243"/>
      <c r="L1106" s="243"/>
      <c r="M1106" s="243"/>
      <c r="N1106" s="243"/>
      <c r="O1106" s="243"/>
      <c r="P1106" s="243"/>
      <c r="Q1106" s="243"/>
    </row>
    <row r="1107" spans="2:17">
      <c r="B1107" s="243"/>
      <c r="C1107" s="243"/>
      <c r="D1107" s="243"/>
      <c r="E1107" s="243"/>
      <c r="F1107" s="243"/>
      <c r="G1107" s="243"/>
      <c r="H1107" s="243"/>
      <c r="I1107" s="243"/>
      <c r="J1107" s="243"/>
      <c r="K1107" s="243"/>
      <c r="L1107" s="243"/>
      <c r="M1107" s="243"/>
      <c r="N1107" s="243"/>
      <c r="O1107" s="243"/>
      <c r="P1107" s="243"/>
      <c r="Q1107" s="243"/>
    </row>
    <row r="1108" spans="2:17">
      <c r="B1108" s="243"/>
      <c r="C1108" s="243"/>
      <c r="D1108" s="243"/>
      <c r="E1108" s="243"/>
      <c r="F1108" s="243"/>
      <c r="G1108" s="243"/>
      <c r="H1108" s="243"/>
      <c r="I1108" s="243"/>
      <c r="J1108" s="243"/>
      <c r="K1108" s="243"/>
      <c r="L1108" s="243"/>
      <c r="M1108" s="243"/>
      <c r="N1108" s="243"/>
      <c r="O1108" s="243"/>
      <c r="P1108" s="243"/>
      <c r="Q1108" s="243"/>
    </row>
    <row r="1109" spans="2:17">
      <c r="B1109" s="243"/>
      <c r="C1109" s="243"/>
      <c r="D1109" s="243"/>
      <c r="E1109" s="243"/>
      <c r="F1109" s="243"/>
      <c r="G1109" s="243"/>
      <c r="H1109" s="243"/>
      <c r="I1109" s="243"/>
      <c r="J1109" s="243"/>
      <c r="K1109" s="243"/>
      <c r="L1109" s="243"/>
      <c r="M1109" s="243"/>
      <c r="N1109" s="243"/>
      <c r="O1109" s="243"/>
      <c r="P1109" s="243"/>
      <c r="Q1109" s="243"/>
    </row>
    <row r="1110" spans="2:17">
      <c r="B1110" s="243"/>
      <c r="C1110" s="243"/>
      <c r="D1110" s="243"/>
      <c r="E1110" s="243"/>
      <c r="F1110" s="243"/>
      <c r="G1110" s="243"/>
      <c r="H1110" s="243"/>
      <c r="I1110" s="243"/>
      <c r="J1110" s="243"/>
      <c r="K1110" s="243"/>
      <c r="L1110" s="243"/>
      <c r="M1110" s="243"/>
      <c r="N1110" s="243"/>
      <c r="O1110" s="243"/>
      <c r="P1110" s="243"/>
      <c r="Q1110" s="243"/>
    </row>
    <row r="1111" spans="2:17">
      <c r="B1111" s="243"/>
      <c r="C1111" s="243"/>
      <c r="D1111" s="243"/>
      <c r="E1111" s="243"/>
      <c r="F1111" s="243"/>
      <c r="G1111" s="243"/>
      <c r="H1111" s="243"/>
      <c r="I1111" s="243"/>
      <c r="J1111" s="243"/>
      <c r="K1111" s="243"/>
      <c r="L1111" s="243"/>
      <c r="M1111" s="243"/>
      <c r="N1111" s="243"/>
      <c r="O1111" s="243"/>
      <c r="P1111" s="243"/>
      <c r="Q1111" s="243"/>
    </row>
    <row r="1112" spans="2:17">
      <c r="B1112" s="243"/>
      <c r="C1112" s="243"/>
      <c r="D1112" s="243"/>
      <c r="E1112" s="243"/>
      <c r="F1112" s="243"/>
      <c r="G1112" s="243"/>
      <c r="H1112" s="243"/>
      <c r="I1112" s="243"/>
      <c r="J1112" s="243"/>
      <c r="K1112" s="243"/>
      <c r="L1112" s="243"/>
      <c r="M1112" s="243"/>
      <c r="N1112" s="243"/>
      <c r="O1112" s="243"/>
      <c r="P1112" s="243"/>
      <c r="Q1112" s="243"/>
    </row>
    <row r="1113" spans="2:17">
      <c r="B1113" s="243"/>
      <c r="C1113" s="243"/>
      <c r="D1113" s="243"/>
      <c r="E1113" s="243"/>
      <c r="F1113" s="243"/>
      <c r="G1113" s="243"/>
      <c r="H1113" s="243"/>
      <c r="I1113" s="243"/>
      <c r="J1113" s="243"/>
      <c r="K1113" s="243"/>
      <c r="L1113" s="243"/>
      <c r="M1113" s="243"/>
      <c r="N1113" s="243"/>
      <c r="O1113" s="243"/>
      <c r="P1113" s="243"/>
      <c r="Q1113" s="243"/>
    </row>
    <row r="1114" spans="2:17">
      <c r="B1114" s="243"/>
      <c r="C1114" s="243"/>
      <c r="D1114" s="243"/>
      <c r="E1114" s="243"/>
      <c r="F1114" s="243"/>
      <c r="G1114" s="243"/>
      <c r="H1114" s="243"/>
      <c r="I1114" s="243"/>
      <c r="J1114" s="243"/>
      <c r="K1114" s="243"/>
      <c r="L1114" s="243"/>
      <c r="M1114" s="243"/>
      <c r="N1114" s="243"/>
      <c r="O1114" s="243"/>
      <c r="P1114" s="243"/>
      <c r="Q1114" s="243"/>
    </row>
    <row r="1115" spans="2:17">
      <c r="B1115" s="243"/>
      <c r="C1115" s="243"/>
      <c r="D1115" s="243"/>
      <c r="E1115" s="243"/>
      <c r="F1115" s="243"/>
      <c r="G1115" s="243"/>
      <c r="H1115" s="243"/>
      <c r="I1115" s="243"/>
      <c r="J1115" s="243"/>
      <c r="K1115" s="243"/>
      <c r="L1115" s="243"/>
      <c r="M1115" s="243"/>
      <c r="N1115" s="243"/>
      <c r="O1115" s="243"/>
      <c r="P1115" s="243"/>
      <c r="Q1115" s="243"/>
    </row>
    <row r="1116" spans="2:17">
      <c r="B1116" s="243"/>
      <c r="C1116" s="243"/>
      <c r="D1116" s="243"/>
      <c r="E1116" s="243"/>
      <c r="F1116" s="243"/>
      <c r="G1116" s="243"/>
      <c r="H1116" s="243"/>
      <c r="I1116" s="243"/>
      <c r="J1116" s="243"/>
      <c r="K1116" s="243"/>
      <c r="L1116" s="243"/>
      <c r="M1116" s="243"/>
      <c r="N1116" s="243"/>
      <c r="O1116" s="243"/>
      <c r="P1116" s="243"/>
      <c r="Q1116" s="243"/>
    </row>
    <row r="1117" spans="2:17">
      <c r="B1117" s="243"/>
      <c r="C1117" s="243"/>
      <c r="D1117" s="243"/>
      <c r="E1117" s="243"/>
      <c r="F1117" s="243"/>
      <c r="G1117" s="243"/>
      <c r="H1117" s="243"/>
      <c r="I1117" s="243"/>
      <c r="J1117" s="243"/>
      <c r="K1117" s="243"/>
      <c r="L1117" s="243"/>
      <c r="M1117" s="243"/>
      <c r="N1117" s="243"/>
      <c r="O1117" s="243"/>
      <c r="P1117" s="243"/>
      <c r="Q1117" s="243"/>
    </row>
    <row r="1118" spans="2:17">
      <c r="B1118" s="243"/>
      <c r="C1118" s="243"/>
      <c r="D1118" s="243"/>
      <c r="E1118" s="243"/>
      <c r="F1118" s="243"/>
      <c r="G1118" s="243"/>
      <c r="H1118" s="243"/>
      <c r="I1118" s="243"/>
      <c r="J1118" s="243"/>
      <c r="K1118" s="243"/>
      <c r="L1118" s="243"/>
      <c r="M1118" s="243"/>
      <c r="N1118" s="243"/>
      <c r="O1118" s="243"/>
      <c r="P1118" s="243"/>
      <c r="Q1118" s="243"/>
    </row>
    <row r="1119" spans="2:17">
      <c r="B1119" s="243"/>
      <c r="C1119" s="243"/>
      <c r="D1119" s="243"/>
      <c r="E1119" s="243"/>
      <c r="F1119" s="243"/>
      <c r="G1119" s="243"/>
      <c r="H1119" s="243"/>
      <c r="I1119" s="243"/>
      <c r="J1119" s="243"/>
      <c r="K1119" s="243"/>
      <c r="L1119" s="243"/>
      <c r="M1119" s="243"/>
      <c r="N1119" s="243"/>
      <c r="O1119" s="243"/>
      <c r="P1119" s="243"/>
      <c r="Q1119" s="243"/>
    </row>
    <row r="1120" spans="2:17">
      <c r="B1120" s="243"/>
      <c r="C1120" s="243"/>
      <c r="D1120" s="243"/>
      <c r="E1120" s="243"/>
      <c r="F1120" s="243"/>
      <c r="G1120" s="243"/>
      <c r="H1120" s="243"/>
      <c r="I1120" s="243"/>
      <c r="J1120" s="243"/>
      <c r="K1120" s="243"/>
      <c r="L1120" s="243"/>
      <c r="M1120" s="243"/>
      <c r="N1120" s="243"/>
      <c r="O1120" s="243"/>
      <c r="P1120" s="243"/>
      <c r="Q1120" s="243"/>
    </row>
    <row r="1121" spans="2:17">
      <c r="B1121" s="243"/>
      <c r="C1121" s="243"/>
      <c r="D1121" s="243"/>
      <c r="E1121" s="243"/>
      <c r="F1121" s="243"/>
      <c r="G1121" s="243"/>
      <c r="H1121" s="243"/>
      <c r="I1121" s="243"/>
      <c r="J1121" s="243"/>
      <c r="K1121" s="243"/>
      <c r="L1121" s="243"/>
      <c r="M1121" s="243"/>
      <c r="N1121" s="243"/>
      <c r="O1121" s="243"/>
      <c r="P1121" s="243"/>
      <c r="Q1121" s="243"/>
    </row>
    <row r="1122" spans="2:17">
      <c r="B1122" s="243"/>
      <c r="C1122" s="243"/>
      <c r="D1122" s="243"/>
      <c r="E1122" s="243"/>
      <c r="F1122" s="243"/>
      <c r="G1122" s="243"/>
      <c r="H1122" s="243"/>
      <c r="I1122" s="243"/>
      <c r="J1122" s="243"/>
      <c r="K1122" s="243"/>
      <c r="L1122" s="243"/>
      <c r="M1122" s="243"/>
      <c r="N1122" s="243"/>
      <c r="O1122" s="243"/>
      <c r="P1122" s="243"/>
      <c r="Q1122" s="243"/>
    </row>
    <row r="1123" spans="2:17">
      <c r="B1123" s="243"/>
      <c r="C1123" s="243"/>
      <c r="D1123" s="243"/>
      <c r="E1123" s="243"/>
      <c r="F1123" s="243"/>
      <c r="G1123" s="243"/>
      <c r="H1123" s="243"/>
      <c r="I1123" s="243"/>
      <c r="J1123" s="243"/>
      <c r="K1123" s="243"/>
      <c r="L1123" s="243"/>
      <c r="M1123" s="243"/>
      <c r="N1123" s="243"/>
      <c r="O1123" s="243"/>
      <c r="P1123" s="243"/>
      <c r="Q1123" s="243"/>
    </row>
    <row r="1124" spans="2:17">
      <c r="B1124" s="243"/>
      <c r="C1124" s="243"/>
      <c r="D1124" s="243"/>
      <c r="E1124" s="243"/>
      <c r="F1124" s="243"/>
      <c r="G1124" s="243"/>
      <c r="H1124" s="243"/>
      <c r="I1124" s="243"/>
      <c r="J1124" s="243"/>
      <c r="K1124" s="243"/>
      <c r="L1124" s="243"/>
      <c r="M1124" s="243"/>
      <c r="N1124" s="243"/>
      <c r="O1124" s="243"/>
      <c r="P1124" s="243"/>
      <c r="Q1124" s="243"/>
    </row>
    <row r="1125" spans="2:17">
      <c r="B1125" s="243"/>
      <c r="C1125" s="243"/>
      <c r="D1125" s="243"/>
      <c r="E1125" s="243"/>
      <c r="F1125" s="243"/>
      <c r="G1125" s="243"/>
      <c r="H1125" s="243"/>
      <c r="I1125" s="243"/>
      <c r="J1125" s="243"/>
      <c r="K1125" s="243"/>
      <c r="L1125" s="243"/>
      <c r="M1125" s="243"/>
      <c r="N1125" s="243"/>
      <c r="O1125" s="243"/>
      <c r="P1125" s="243"/>
      <c r="Q1125" s="243"/>
    </row>
    <row r="1126" spans="2:17">
      <c r="B1126" s="243"/>
      <c r="C1126" s="243"/>
      <c r="D1126" s="243"/>
      <c r="E1126" s="243"/>
      <c r="F1126" s="243"/>
      <c r="G1126" s="243"/>
      <c r="H1126" s="243"/>
      <c r="I1126" s="243"/>
      <c r="J1126" s="243"/>
      <c r="K1126" s="243"/>
      <c r="L1126" s="243"/>
      <c r="M1126" s="243"/>
      <c r="N1126" s="243"/>
      <c r="O1126" s="243"/>
      <c r="P1126" s="243"/>
      <c r="Q1126" s="243"/>
    </row>
    <row r="1127" spans="2:17">
      <c r="B1127" s="243"/>
      <c r="C1127" s="243"/>
      <c r="D1127" s="243"/>
      <c r="E1127" s="243"/>
      <c r="F1127" s="243"/>
      <c r="G1127" s="243"/>
      <c r="H1127" s="243"/>
      <c r="I1127" s="243"/>
      <c r="J1127" s="243"/>
      <c r="K1127" s="243"/>
      <c r="L1127" s="243"/>
      <c r="M1127" s="243"/>
      <c r="N1127" s="243"/>
      <c r="O1127" s="243"/>
      <c r="P1127" s="243"/>
      <c r="Q1127" s="243"/>
    </row>
    <row r="1128" spans="2:17">
      <c r="B1128" s="243"/>
      <c r="C1128" s="243"/>
      <c r="D1128" s="243"/>
      <c r="E1128" s="243"/>
      <c r="F1128" s="243"/>
      <c r="G1128" s="243"/>
      <c r="H1128" s="243"/>
      <c r="I1128" s="243"/>
      <c r="J1128" s="243"/>
      <c r="K1128" s="243"/>
      <c r="L1128" s="243"/>
      <c r="M1128" s="243"/>
      <c r="N1128" s="243"/>
      <c r="O1128" s="243"/>
      <c r="P1128" s="243"/>
      <c r="Q1128" s="243"/>
    </row>
    <row r="1129" spans="2:17">
      <c r="B1129" s="243"/>
      <c r="C1129" s="243"/>
      <c r="D1129" s="243"/>
      <c r="E1129" s="243"/>
      <c r="F1129" s="243"/>
      <c r="G1129" s="243"/>
      <c r="H1129" s="243"/>
      <c r="I1129" s="243"/>
      <c r="J1129" s="243"/>
      <c r="K1129" s="243"/>
      <c r="L1129" s="243"/>
      <c r="M1129" s="243"/>
      <c r="N1129" s="243"/>
      <c r="O1129" s="243"/>
      <c r="P1129" s="243"/>
      <c r="Q1129" s="243"/>
    </row>
    <row r="1130" spans="2:17">
      <c r="B1130" s="243"/>
      <c r="C1130" s="243"/>
      <c r="D1130" s="243"/>
      <c r="E1130" s="243"/>
      <c r="F1130" s="243"/>
      <c r="G1130" s="243"/>
      <c r="H1130" s="243"/>
      <c r="I1130" s="243"/>
      <c r="J1130" s="243"/>
      <c r="K1130" s="243"/>
      <c r="L1130" s="243"/>
      <c r="M1130" s="243"/>
      <c r="N1130" s="243"/>
      <c r="O1130" s="243"/>
      <c r="P1130" s="243"/>
      <c r="Q1130" s="243"/>
    </row>
    <row r="1131" spans="2:17">
      <c r="B1131" s="243"/>
      <c r="C1131" s="243"/>
      <c r="D1131" s="243"/>
      <c r="E1131" s="243"/>
      <c r="F1131" s="243"/>
      <c r="G1131" s="243"/>
      <c r="H1131" s="243"/>
      <c r="I1131" s="243"/>
      <c r="J1131" s="243"/>
      <c r="K1131" s="243"/>
      <c r="L1131" s="243"/>
      <c r="M1131" s="243"/>
      <c r="N1131" s="243"/>
      <c r="O1131" s="243"/>
      <c r="P1131" s="243"/>
      <c r="Q1131" s="243"/>
    </row>
    <row r="1132" spans="2:17">
      <c r="B1132" s="243"/>
      <c r="C1132" s="243"/>
      <c r="D1132" s="243"/>
      <c r="E1132" s="243"/>
      <c r="F1132" s="243"/>
      <c r="G1132" s="243"/>
      <c r="H1132" s="243"/>
      <c r="I1132" s="243"/>
      <c r="J1132" s="243"/>
      <c r="K1132" s="243"/>
      <c r="L1132" s="243"/>
      <c r="M1132" s="243"/>
      <c r="N1132" s="243"/>
      <c r="O1132" s="243"/>
      <c r="P1132" s="243"/>
      <c r="Q1132" s="243"/>
    </row>
    <row r="1133" spans="2:17">
      <c r="B1133" s="243"/>
      <c r="C1133" s="243"/>
      <c r="D1133" s="243"/>
      <c r="E1133" s="243"/>
      <c r="F1133" s="243"/>
      <c r="G1133" s="243"/>
      <c r="H1133" s="243"/>
      <c r="I1133" s="243"/>
      <c r="J1133" s="243"/>
      <c r="K1133" s="243"/>
      <c r="L1133" s="243"/>
      <c r="M1133" s="243"/>
      <c r="N1133" s="243"/>
      <c r="O1133" s="243"/>
      <c r="P1133" s="243"/>
      <c r="Q1133" s="243"/>
    </row>
    <row r="1134" spans="2:17">
      <c r="B1134" s="243"/>
      <c r="C1134" s="243"/>
      <c r="D1134" s="243"/>
      <c r="E1134" s="243"/>
      <c r="F1134" s="243"/>
      <c r="G1134" s="243"/>
      <c r="H1134" s="243"/>
      <c r="I1134" s="243"/>
      <c r="J1134" s="243"/>
      <c r="K1134" s="243"/>
      <c r="L1134" s="243"/>
      <c r="M1134" s="243"/>
      <c r="N1134" s="243"/>
      <c r="O1134" s="243"/>
      <c r="P1134" s="243"/>
      <c r="Q1134" s="243"/>
    </row>
    <row r="1135" spans="2:17">
      <c r="B1135" s="243"/>
      <c r="C1135" s="243"/>
      <c r="D1135" s="243"/>
      <c r="E1135" s="243"/>
      <c r="F1135" s="243"/>
      <c r="G1135" s="243"/>
      <c r="H1135" s="243"/>
      <c r="I1135" s="243"/>
      <c r="J1135" s="243"/>
      <c r="K1135" s="243"/>
      <c r="L1135" s="243"/>
      <c r="M1135" s="243"/>
      <c r="N1135" s="243"/>
      <c r="O1135" s="243"/>
      <c r="P1135" s="243"/>
      <c r="Q1135" s="243"/>
    </row>
    <row r="1136" spans="2:17">
      <c r="B1136" s="243"/>
      <c r="C1136" s="243"/>
      <c r="D1136" s="243"/>
      <c r="E1136" s="243"/>
      <c r="F1136" s="243"/>
      <c r="G1136" s="243"/>
      <c r="H1136" s="243"/>
      <c r="I1136" s="243"/>
      <c r="J1136" s="243"/>
      <c r="K1136" s="243"/>
      <c r="L1136" s="243"/>
      <c r="M1136" s="243"/>
      <c r="N1136" s="243"/>
      <c r="O1136" s="243"/>
      <c r="P1136" s="243"/>
      <c r="Q1136" s="243"/>
    </row>
    <row r="1137" spans="2:17">
      <c r="B1137" s="243"/>
      <c r="C1137" s="243"/>
      <c r="D1137" s="243"/>
      <c r="E1137" s="243"/>
      <c r="F1137" s="243"/>
      <c r="G1137" s="243"/>
      <c r="H1137" s="243"/>
      <c r="I1137" s="243"/>
      <c r="J1137" s="243"/>
      <c r="K1137" s="243"/>
      <c r="L1137" s="243"/>
      <c r="M1137" s="243"/>
      <c r="N1137" s="243"/>
      <c r="O1137" s="243"/>
      <c r="P1137" s="243"/>
      <c r="Q1137" s="243"/>
    </row>
    <row r="1138" spans="2:17">
      <c r="B1138" s="243"/>
      <c r="C1138" s="243"/>
      <c r="D1138" s="243"/>
      <c r="E1138" s="243"/>
      <c r="F1138" s="243"/>
      <c r="G1138" s="243"/>
      <c r="H1138" s="243"/>
      <c r="I1138" s="243"/>
      <c r="J1138" s="243"/>
      <c r="K1138" s="243"/>
      <c r="L1138" s="243"/>
      <c r="M1138" s="243"/>
      <c r="N1138" s="243"/>
      <c r="O1138" s="243"/>
      <c r="P1138" s="243"/>
      <c r="Q1138" s="243"/>
    </row>
    <row r="1139" spans="2:17">
      <c r="B1139" s="243"/>
      <c r="C1139" s="243"/>
      <c r="D1139" s="243"/>
      <c r="E1139" s="243"/>
      <c r="F1139" s="243"/>
      <c r="G1139" s="243"/>
      <c r="H1139" s="243"/>
      <c r="I1139" s="243"/>
      <c r="J1139" s="243"/>
      <c r="K1139" s="243"/>
      <c r="L1139" s="243"/>
      <c r="M1139" s="243"/>
      <c r="N1139" s="243"/>
      <c r="O1139" s="243"/>
      <c r="P1139" s="243"/>
      <c r="Q1139" s="243"/>
    </row>
    <row r="1140" spans="2:17">
      <c r="B1140" s="243"/>
      <c r="C1140" s="243"/>
      <c r="D1140" s="243"/>
      <c r="E1140" s="243"/>
      <c r="F1140" s="243"/>
      <c r="G1140" s="243"/>
      <c r="H1140" s="243"/>
      <c r="I1140" s="243"/>
      <c r="J1140" s="243"/>
      <c r="K1140" s="243"/>
      <c r="L1140" s="243"/>
      <c r="M1140" s="243"/>
      <c r="N1140" s="243"/>
      <c r="O1140" s="243"/>
      <c r="P1140" s="243"/>
      <c r="Q1140" s="243"/>
    </row>
    <row r="1141" spans="2:17">
      <c r="B1141" s="243"/>
      <c r="C1141" s="243"/>
      <c r="D1141" s="243"/>
      <c r="E1141" s="243"/>
      <c r="F1141" s="243"/>
      <c r="G1141" s="243"/>
      <c r="H1141" s="243"/>
      <c r="I1141" s="243"/>
      <c r="J1141" s="243"/>
      <c r="K1141" s="243"/>
      <c r="L1141" s="243"/>
      <c r="M1141" s="243"/>
      <c r="N1141" s="243"/>
      <c r="O1141" s="243"/>
      <c r="P1141" s="243"/>
      <c r="Q1141" s="243"/>
    </row>
    <row r="1142" spans="2:17">
      <c r="B1142" s="243"/>
      <c r="C1142" s="243"/>
      <c r="D1142" s="243"/>
      <c r="E1142" s="243"/>
      <c r="F1142" s="243"/>
      <c r="G1142" s="243"/>
      <c r="H1142" s="243"/>
      <c r="I1142" s="243"/>
      <c r="J1142" s="243"/>
      <c r="K1142" s="243"/>
      <c r="L1142" s="243"/>
      <c r="M1142" s="243"/>
      <c r="N1142" s="243"/>
      <c r="O1142" s="243"/>
      <c r="P1142" s="243"/>
      <c r="Q1142" s="243"/>
    </row>
    <row r="1143" spans="2:17">
      <c r="B1143" s="243"/>
      <c r="C1143" s="243"/>
      <c r="D1143" s="243"/>
      <c r="E1143" s="243"/>
      <c r="F1143" s="243"/>
      <c r="G1143" s="243"/>
      <c r="H1143" s="243"/>
      <c r="I1143" s="243"/>
      <c r="J1143" s="243"/>
      <c r="K1143" s="243"/>
      <c r="L1143" s="243"/>
      <c r="M1143" s="243"/>
      <c r="N1143" s="243"/>
      <c r="O1143" s="243"/>
      <c r="P1143" s="243"/>
      <c r="Q1143" s="243"/>
    </row>
    <row r="1144" spans="2:17">
      <c r="B1144" s="243"/>
      <c r="C1144" s="243"/>
      <c r="D1144" s="243"/>
      <c r="E1144" s="243"/>
      <c r="F1144" s="243"/>
      <c r="G1144" s="243"/>
      <c r="H1144" s="243"/>
      <c r="I1144" s="243"/>
      <c r="J1144" s="243"/>
      <c r="K1144" s="243"/>
      <c r="L1144" s="243"/>
      <c r="M1144" s="243"/>
      <c r="N1144" s="243"/>
      <c r="O1144" s="243"/>
      <c r="P1144" s="243"/>
      <c r="Q1144" s="243"/>
    </row>
    <row r="1145" spans="2:17">
      <c r="B1145" s="243"/>
      <c r="C1145" s="243"/>
      <c r="D1145" s="243"/>
      <c r="E1145" s="243"/>
      <c r="F1145" s="243"/>
      <c r="G1145" s="243"/>
      <c r="H1145" s="243"/>
      <c r="I1145" s="243"/>
      <c r="J1145" s="243"/>
      <c r="K1145" s="243"/>
      <c r="L1145" s="243"/>
      <c r="M1145" s="243"/>
      <c r="N1145" s="243"/>
      <c r="O1145" s="243"/>
      <c r="P1145" s="243"/>
      <c r="Q1145" s="243"/>
    </row>
    <row r="1146" spans="2:17">
      <c r="B1146" s="243"/>
      <c r="C1146" s="243"/>
      <c r="D1146" s="243"/>
      <c r="E1146" s="243"/>
      <c r="F1146" s="243"/>
      <c r="G1146" s="243"/>
      <c r="H1146" s="243"/>
      <c r="I1146" s="243"/>
      <c r="J1146" s="243"/>
      <c r="K1146" s="243"/>
      <c r="L1146" s="243"/>
      <c r="M1146" s="243"/>
      <c r="N1146" s="243"/>
      <c r="O1146" s="243"/>
      <c r="P1146" s="243"/>
      <c r="Q1146" s="243"/>
    </row>
    <row r="1147" spans="2:17">
      <c r="B1147" s="243"/>
      <c r="C1147" s="243"/>
      <c r="D1147" s="243"/>
      <c r="E1147" s="243"/>
      <c r="F1147" s="243"/>
      <c r="G1147" s="243"/>
      <c r="H1147" s="243"/>
      <c r="I1147" s="243"/>
      <c r="J1147" s="243"/>
      <c r="K1147" s="243"/>
      <c r="L1147" s="243"/>
      <c r="M1147" s="243"/>
      <c r="N1147" s="243"/>
      <c r="O1147" s="243"/>
      <c r="P1147" s="243"/>
      <c r="Q1147" s="243"/>
    </row>
    <row r="1148" spans="2:17">
      <c r="B1148" s="243"/>
      <c r="C1148" s="243"/>
      <c r="D1148" s="243"/>
      <c r="E1148" s="243"/>
      <c r="F1148" s="243"/>
      <c r="G1148" s="243"/>
      <c r="H1148" s="243"/>
      <c r="I1148" s="243"/>
      <c r="J1148" s="243"/>
      <c r="K1148" s="243"/>
      <c r="L1148" s="243"/>
      <c r="M1148" s="243"/>
      <c r="N1148" s="243"/>
      <c r="O1148" s="243"/>
      <c r="P1148" s="243"/>
      <c r="Q1148" s="243"/>
    </row>
    <row r="1149" spans="2:17">
      <c r="B1149" s="243"/>
      <c r="C1149" s="243"/>
      <c r="D1149" s="243"/>
      <c r="E1149" s="243"/>
      <c r="F1149" s="243"/>
      <c r="G1149" s="243"/>
      <c r="H1149" s="243"/>
      <c r="I1149" s="243"/>
      <c r="J1149" s="243"/>
      <c r="K1149" s="243"/>
      <c r="L1149" s="243"/>
      <c r="M1149" s="243"/>
      <c r="N1149" s="243"/>
      <c r="O1149" s="243"/>
      <c r="P1149" s="243"/>
      <c r="Q1149" s="243"/>
    </row>
    <row r="1150" spans="2:17">
      <c r="B1150" s="243"/>
      <c r="C1150" s="243"/>
      <c r="D1150" s="243"/>
      <c r="E1150" s="243"/>
      <c r="F1150" s="243"/>
      <c r="G1150" s="243"/>
      <c r="H1150" s="243"/>
      <c r="I1150" s="243"/>
      <c r="J1150" s="243"/>
      <c r="K1150" s="243"/>
      <c r="L1150" s="243"/>
      <c r="M1150" s="243"/>
      <c r="N1150" s="243"/>
      <c r="O1150" s="243"/>
      <c r="P1150" s="243"/>
      <c r="Q1150" s="243"/>
    </row>
    <row r="1151" spans="2:17">
      <c r="B1151" s="243"/>
      <c r="C1151" s="243"/>
      <c r="D1151" s="243"/>
      <c r="E1151" s="243"/>
      <c r="F1151" s="243"/>
      <c r="G1151" s="243"/>
      <c r="H1151" s="243"/>
      <c r="I1151" s="243"/>
      <c r="J1151" s="243"/>
      <c r="K1151" s="243"/>
      <c r="L1151" s="243"/>
      <c r="M1151" s="243"/>
      <c r="N1151" s="243"/>
      <c r="O1151" s="243"/>
      <c r="P1151" s="243"/>
      <c r="Q1151" s="243"/>
    </row>
    <row r="1152" spans="2:17">
      <c r="B1152" s="243"/>
      <c r="C1152" s="243"/>
      <c r="D1152" s="243"/>
      <c r="E1152" s="243"/>
      <c r="F1152" s="243"/>
      <c r="G1152" s="243"/>
      <c r="H1152" s="243"/>
      <c r="I1152" s="243"/>
      <c r="J1152" s="243"/>
      <c r="K1152" s="243"/>
      <c r="L1152" s="243"/>
      <c r="M1152" s="243"/>
      <c r="N1152" s="243"/>
      <c r="O1152" s="243"/>
      <c r="P1152" s="243"/>
      <c r="Q1152" s="243"/>
    </row>
    <row r="1153" spans="2:17">
      <c r="B1153" s="243"/>
      <c r="C1153" s="243"/>
      <c r="D1153" s="243"/>
      <c r="E1153" s="243"/>
      <c r="F1153" s="243"/>
      <c r="G1153" s="243"/>
      <c r="H1153" s="243"/>
      <c r="I1153" s="243"/>
      <c r="J1153" s="243"/>
      <c r="K1153" s="243"/>
      <c r="L1153" s="243"/>
      <c r="M1153" s="243"/>
      <c r="N1153" s="243"/>
      <c r="O1153" s="243"/>
      <c r="P1153" s="243"/>
      <c r="Q1153" s="243"/>
    </row>
    <row r="1154" spans="2:17">
      <c r="B1154" s="243"/>
      <c r="C1154" s="243"/>
      <c r="D1154" s="243"/>
      <c r="E1154" s="243"/>
      <c r="F1154" s="243"/>
      <c r="G1154" s="243"/>
      <c r="H1154" s="243"/>
      <c r="I1154" s="243"/>
      <c r="J1154" s="243"/>
      <c r="K1154" s="243"/>
      <c r="L1154" s="243"/>
      <c r="M1154" s="243"/>
      <c r="N1154" s="243"/>
      <c r="O1154" s="243"/>
      <c r="P1154" s="243"/>
      <c r="Q1154" s="243"/>
    </row>
    <row r="1155" spans="2:17">
      <c r="B1155" s="243"/>
      <c r="C1155" s="243"/>
      <c r="D1155" s="243"/>
      <c r="E1155" s="243"/>
      <c r="F1155" s="243"/>
      <c r="G1155" s="243"/>
      <c r="H1155" s="243"/>
      <c r="I1155" s="243"/>
      <c r="J1155" s="243"/>
      <c r="K1155" s="243"/>
      <c r="L1155" s="243"/>
      <c r="M1155" s="243"/>
      <c r="N1155" s="243"/>
      <c r="O1155" s="243"/>
      <c r="P1155" s="243"/>
      <c r="Q1155" s="243"/>
    </row>
    <row r="1156" spans="2:17">
      <c r="B1156" s="243"/>
      <c r="C1156" s="243"/>
      <c r="D1156" s="243"/>
      <c r="E1156" s="243"/>
      <c r="F1156" s="243"/>
      <c r="G1156" s="243"/>
      <c r="H1156" s="243"/>
      <c r="I1156" s="243"/>
      <c r="J1156" s="243"/>
      <c r="K1156" s="243"/>
      <c r="L1156" s="243"/>
      <c r="M1156" s="243"/>
      <c r="N1156" s="243"/>
      <c r="O1156" s="243"/>
      <c r="P1156" s="243"/>
      <c r="Q1156" s="243"/>
    </row>
    <row r="1157" spans="2:17">
      <c r="B1157" s="243"/>
      <c r="C1157" s="243"/>
      <c r="D1157" s="243"/>
      <c r="E1157" s="243"/>
      <c r="F1157" s="243"/>
      <c r="G1157" s="243"/>
      <c r="H1157" s="243"/>
      <c r="I1157" s="243"/>
      <c r="J1157" s="243"/>
      <c r="K1157" s="243"/>
      <c r="L1157" s="243"/>
      <c r="M1157" s="243"/>
      <c r="N1157" s="243"/>
      <c r="O1157" s="243"/>
      <c r="P1157" s="243"/>
      <c r="Q1157" s="243"/>
    </row>
    <row r="1158" spans="2:17">
      <c r="B1158" s="243"/>
      <c r="C1158" s="243"/>
      <c r="D1158" s="243"/>
      <c r="E1158" s="243"/>
      <c r="F1158" s="243"/>
      <c r="G1158" s="243"/>
      <c r="H1158" s="243"/>
      <c r="I1158" s="243"/>
      <c r="J1158" s="243"/>
      <c r="K1158" s="243"/>
      <c r="L1158" s="243"/>
      <c r="M1158" s="243"/>
      <c r="N1158" s="243"/>
      <c r="O1158" s="243"/>
      <c r="P1158" s="243"/>
      <c r="Q1158" s="243"/>
    </row>
    <row r="1159" spans="2:17">
      <c r="B1159" s="243"/>
      <c r="C1159" s="243"/>
      <c r="D1159" s="243"/>
      <c r="E1159" s="243"/>
      <c r="F1159" s="243"/>
      <c r="G1159" s="243"/>
      <c r="H1159" s="243"/>
      <c r="I1159" s="243"/>
      <c r="J1159" s="243"/>
      <c r="K1159" s="243"/>
      <c r="L1159" s="243"/>
      <c r="M1159" s="243"/>
      <c r="N1159" s="243"/>
      <c r="O1159" s="243"/>
      <c r="P1159" s="243"/>
      <c r="Q1159" s="243"/>
    </row>
    <row r="1160" spans="2:17">
      <c r="B1160" s="243"/>
      <c r="C1160" s="243"/>
      <c r="D1160" s="243"/>
      <c r="E1160" s="243"/>
      <c r="F1160" s="243"/>
      <c r="G1160" s="243"/>
      <c r="H1160" s="243"/>
      <c r="I1160" s="243"/>
      <c r="J1160" s="243"/>
      <c r="K1160" s="243"/>
      <c r="L1160" s="243"/>
      <c r="M1160" s="243"/>
      <c r="N1160" s="243"/>
      <c r="O1160" s="243"/>
      <c r="P1160" s="243"/>
      <c r="Q1160" s="243"/>
    </row>
    <row r="1161" spans="2:17">
      <c r="B1161" s="243"/>
      <c r="C1161" s="243"/>
      <c r="D1161" s="243"/>
      <c r="E1161" s="243"/>
      <c r="F1161" s="243"/>
      <c r="G1161" s="243"/>
      <c r="H1161" s="243"/>
      <c r="I1161" s="243"/>
      <c r="J1161" s="243"/>
      <c r="K1161" s="243"/>
      <c r="L1161" s="243"/>
      <c r="M1161" s="243"/>
      <c r="N1161" s="243"/>
      <c r="O1161" s="243"/>
      <c r="P1161" s="243"/>
      <c r="Q1161" s="243"/>
    </row>
    <row r="1162" spans="2:17">
      <c r="B1162" s="243"/>
      <c r="C1162" s="243"/>
      <c r="D1162" s="243"/>
      <c r="E1162" s="243"/>
      <c r="F1162" s="243"/>
      <c r="G1162" s="243"/>
      <c r="H1162" s="243"/>
      <c r="I1162" s="243"/>
      <c r="J1162" s="243"/>
      <c r="K1162" s="243"/>
      <c r="L1162" s="243"/>
      <c r="M1162" s="243"/>
      <c r="N1162" s="243"/>
      <c r="O1162" s="243"/>
      <c r="P1162" s="243"/>
      <c r="Q1162" s="243"/>
    </row>
    <row r="1163" spans="2:17">
      <c r="B1163" s="243"/>
      <c r="C1163" s="243"/>
      <c r="D1163" s="243"/>
      <c r="E1163" s="243"/>
      <c r="F1163" s="243"/>
      <c r="G1163" s="243"/>
      <c r="H1163" s="243"/>
      <c r="I1163" s="243"/>
      <c r="J1163" s="243"/>
      <c r="K1163" s="243"/>
      <c r="L1163" s="243"/>
      <c r="M1163" s="243"/>
      <c r="N1163" s="243"/>
      <c r="O1163" s="243"/>
      <c r="P1163" s="243"/>
      <c r="Q1163" s="243"/>
    </row>
    <row r="1164" spans="2:17">
      <c r="B1164" s="243"/>
      <c r="C1164" s="243"/>
      <c r="D1164" s="243"/>
      <c r="E1164" s="243"/>
      <c r="F1164" s="243"/>
      <c r="G1164" s="243"/>
      <c r="H1164" s="243"/>
      <c r="I1164" s="243"/>
      <c r="J1164" s="243"/>
      <c r="K1164" s="243"/>
      <c r="L1164" s="243"/>
      <c r="M1164" s="243"/>
      <c r="N1164" s="243"/>
      <c r="O1164" s="243"/>
      <c r="P1164" s="243"/>
      <c r="Q1164" s="243"/>
    </row>
    <row r="1165" spans="2:17">
      <c r="B1165" s="243"/>
      <c r="C1165" s="243"/>
      <c r="D1165" s="243"/>
      <c r="E1165" s="243"/>
      <c r="F1165" s="243"/>
      <c r="G1165" s="243"/>
      <c r="H1165" s="243"/>
      <c r="I1165" s="243"/>
      <c r="J1165" s="243"/>
      <c r="K1165" s="243"/>
      <c r="L1165" s="243"/>
      <c r="M1165" s="243"/>
      <c r="N1165" s="243"/>
      <c r="O1165" s="243"/>
      <c r="P1165" s="243"/>
      <c r="Q1165" s="243"/>
    </row>
    <row r="1166" spans="2:17">
      <c r="B1166" s="243"/>
      <c r="C1166" s="243"/>
      <c r="D1166" s="243"/>
      <c r="E1166" s="243"/>
      <c r="F1166" s="243"/>
      <c r="G1166" s="243"/>
      <c r="H1166" s="243"/>
      <c r="I1166" s="243"/>
      <c r="J1166" s="243"/>
      <c r="K1166" s="243"/>
      <c r="L1166" s="243"/>
      <c r="M1166" s="243"/>
      <c r="N1166" s="243"/>
      <c r="O1166" s="243"/>
      <c r="P1166" s="243"/>
      <c r="Q1166" s="243"/>
    </row>
    <row r="1167" spans="2:17">
      <c r="B1167" s="243"/>
      <c r="C1167" s="243"/>
      <c r="D1167" s="243"/>
      <c r="E1167" s="243"/>
      <c r="F1167" s="243"/>
      <c r="G1167" s="243"/>
      <c r="H1167" s="243"/>
      <c r="I1167" s="243"/>
      <c r="J1167" s="243"/>
      <c r="K1167" s="243"/>
      <c r="L1167" s="243"/>
      <c r="M1167" s="243"/>
      <c r="N1167" s="243"/>
      <c r="O1167" s="243"/>
      <c r="P1167" s="243"/>
      <c r="Q1167" s="243"/>
    </row>
    <row r="1168" spans="2:17">
      <c r="B1168" s="243"/>
      <c r="C1168" s="243"/>
      <c r="D1168" s="243"/>
      <c r="E1168" s="243"/>
      <c r="F1168" s="243"/>
      <c r="G1168" s="243"/>
      <c r="H1168" s="243"/>
      <c r="I1168" s="243"/>
      <c r="J1168" s="243"/>
      <c r="K1168" s="243"/>
      <c r="L1168" s="243"/>
      <c r="M1168" s="243"/>
      <c r="N1168" s="243"/>
      <c r="O1168" s="243"/>
      <c r="P1168" s="243"/>
      <c r="Q1168" s="243"/>
    </row>
    <row r="1169" spans="2:17">
      <c r="B1169" s="243"/>
      <c r="C1169" s="243"/>
      <c r="D1169" s="243"/>
      <c r="E1169" s="243"/>
      <c r="F1169" s="243"/>
      <c r="G1169" s="243"/>
      <c r="H1169" s="243"/>
      <c r="I1169" s="243"/>
      <c r="J1169" s="243"/>
      <c r="K1169" s="243"/>
      <c r="L1169" s="243"/>
      <c r="M1169" s="243"/>
      <c r="N1169" s="243"/>
      <c r="O1169" s="243"/>
      <c r="P1169" s="243"/>
      <c r="Q1169" s="243"/>
    </row>
    <row r="1170" spans="2:17">
      <c r="B1170" s="243"/>
      <c r="C1170" s="243"/>
      <c r="D1170" s="243"/>
      <c r="E1170" s="243"/>
      <c r="F1170" s="243"/>
      <c r="G1170" s="243"/>
      <c r="H1170" s="243"/>
      <c r="I1170" s="243"/>
      <c r="J1170" s="243"/>
      <c r="K1170" s="243"/>
      <c r="L1170" s="243"/>
      <c r="M1170" s="243"/>
      <c r="N1170" s="243"/>
      <c r="O1170" s="243"/>
      <c r="P1170" s="243"/>
      <c r="Q1170" s="243"/>
    </row>
    <row r="1171" spans="2:17">
      <c r="B1171" s="243"/>
      <c r="C1171" s="243"/>
      <c r="D1171" s="243"/>
      <c r="E1171" s="243"/>
      <c r="F1171" s="243"/>
      <c r="G1171" s="243"/>
      <c r="H1171" s="243"/>
      <c r="I1171" s="243"/>
      <c r="J1171" s="243"/>
      <c r="K1171" s="243"/>
      <c r="L1171" s="243"/>
      <c r="M1171" s="243"/>
      <c r="N1171" s="243"/>
      <c r="O1171" s="243"/>
      <c r="P1171" s="243"/>
      <c r="Q1171" s="243"/>
    </row>
    <row r="1172" spans="2:17">
      <c r="B1172" s="243"/>
      <c r="C1172" s="243"/>
      <c r="D1172" s="243"/>
      <c r="E1172" s="243"/>
      <c r="F1172" s="243"/>
      <c r="G1172" s="243"/>
      <c r="H1172" s="243"/>
      <c r="I1172" s="243"/>
      <c r="J1172" s="243"/>
      <c r="K1172" s="243"/>
      <c r="L1172" s="243"/>
      <c r="M1172" s="243"/>
      <c r="N1172" s="243"/>
      <c r="O1172" s="243"/>
      <c r="P1172" s="243"/>
      <c r="Q1172" s="243"/>
    </row>
    <row r="1173" spans="2:17">
      <c r="B1173" s="243"/>
      <c r="C1173" s="243"/>
      <c r="D1173" s="243"/>
      <c r="E1173" s="243"/>
      <c r="F1173" s="243"/>
      <c r="G1173" s="243"/>
      <c r="H1173" s="243"/>
      <c r="I1173" s="243"/>
      <c r="J1173" s="243"/>
      <c r="K1173" s="243"/>
      <c r="L1173" s="243"/>
      <c r="M1173" s="243"/>
      <c r="N1173" s="243"/>
      <c r="O1173" s="243"/>
      <c r="P1173" s="243"/>
      <c r="Q1173" s="243"/>
    </row>
    <row r="1174" spans="2:17">
      <c r="B1174" s="243"/>
      <c r="C1174" s="243"/>
      <c r="D1174" s="243"/>
      <c r="E1174" s="243"/>
      <c r="F1174" s="243"/>
      <c r="G1174" s="243"/>
      <c r="H1174" s="243"/>
      <c r="I1174" s="243"/>
      <c r="J1174" s="243"/>
      <c r="K1174" s="243"/>
      <c r="L1174" s="243"/>
      <c r="M1174" s="243"/>
      <c r="N1174" s="243"/>
      <c r="O1174" s="243"/>
      <c r="P1174" s="243"/>
      <c r="Q1174" s="243"/>
    </row>
    <row r="1175" spans="2:17">
      <c r="B1175" s="243"/>
      <c r="C1175" s="243"/>
      <c r="D1175" s="243"/>
      <c r="E1175" s="243"/>
      <c r="F1175" s="243"/>
      <c r="G1175" s="243"/>
      <c r="H1175" s="243"/>
      <c r="I1175" s="243"/>
      <c r="J1175" s="243"/>
      <c r="K1175" s="243"/>
      <c r="L1175" s="243"/>
      <c r="M1175" s="243"/>
      <c r="N1175" s="243"/>
      <c r="O1175" s="243"/>
      <c r="P1175" s="243"/>
      <c r="Q1175" s="243"/>
    </row>
    <row r="1176" spans="2:17">
      <c r="B1176" s="243"/>
      <c r="C1176" s="243"/>
      <c r="D1176" s="243"/>
      <c r="E1176" s="243"/>
      <c r="F1176" s="243"/>
      <c r="G1176" s="243"/>
      <c r="H1176" s="243"/>
      <c r="I1176" s="243"/>
      <c r="J1176" s="243"/>
      <c r="K1176" s="243"/>
      <c r="L1176" s="243"/>
      <c r="M1176" s="243"/>
      <c r="N1176" s="243"/>
      <c r="O1176" s="243"/>
      <c r="P1176" s="243"/>
      <c r="Q1176" s="243"/>
    </row>
    <row r="1177" spans="2:17">
      <c r="B1177" s="243"/>
      <c r="C1177" s="243"/>
      <c r="D1177" s="243"/>
      <c r="E1177" s="243"/>
      <c r="F1177" s="243"/>
      <c r="G1177" s="243"/>
      <c r="H1177" s="243"/>
      <c r="I1177" s="243"/>
      <c r="J1177" s="243"/>
      <c r="K1177" s="243"/>
      <c r="L1177" s="243"/>
      <c r="M1177" s="243"/>
      <c r="N1177" s="243"/>
      <c r="O1177" s="243"/>
      <c r="P1177" s="243"/>
      <c r="Q1177" s="243"/>
    </row>
    <row r="1178" spans="2:17">
      <c r="B1178" s="243"/>
      <c r="C1178" s="243"/>
      <c r="D1178" s="243"/>
      <c r="E1178" s="243"/>
      <c r="F1178" s="243"/>
      <c r="G1178" s="243"/>
      <c r="H1178" s="243"/>
      <c r="I1178" s="243"/>
      <c r="J1178" s="243"/>
      <c r="K1178" s="243"/>
      <c r="L1178" s="243"/>
      <c r="M1178" s="243"/>
      <c r="N1178" s="243"/>
      <c r="O1178" s="243"/>
      <c r="P1178" s="243"/>
      <c r="Q1178" s="243"/>
    </row>
    <row r="1179" spans="2:17">
      <c r="B1179" s="243"/>
      <c r="C1179" s="243"/>
      <c r="D1179" s="243"/>
      <c r="E1179" s="243"/>
      <c r="F1179" s="243"/>
      <c r="G1179" s="243"/>
      <c r="H1179" s="243"/>
      <c r="I1179" s="243"/>
      <c r="J1179" s="243"/>
      <c r="K1179" s="243"/>
      <c r="L1179" s="243"/>
      <c r="M1179" s="243"/>
      <c r="N1179" s="243"/>
      <c r="O1179" s="243"/>
      <c r="P1179" s="243"/>
      <c r="Q1179" s="243"/>
    </row>
    <row r="1180" spans="2:17">
      <c r="B1180" s="243"/>
      <c r="C1180" s="243"/>
      <c r="D1180" s="243"/>
      <c r="E1180" s="243"/>
      <c r="F1180" s="243"/>
      <c r="G1180" s="243"/>
      <c r="H1180" s="243"/>
      <c r="I1180" s="243"/>
      <c r="J1180" s="243"/>
      <c r="K1180" s="243"/>
      <c r="L1180" s="243"/>
      <c r="M1180" s="243"/>
      <c r="N1180" s="243"/>
      <c r="O1180" s="243"/>
      <c r="P1180" s="243"/>
      <c r="Q1180" s="243"/>
    </row>
    <row r="1181" spans="2:17">
      <c r="B1181" s="243"/>
      <c r="C1181" s="243"/>
      <c r="D1181" s="243"/>
      <c r="E1181" s="243"/>
      <c r="F1181" s="243"/>
      <c r="G1181" s="243"/>
      <c r="H1181" s="243"/>
      <c r="I1181" s="243"/>
      <c r="J1181" s="243"/>
      <c r="K1181" s="243"/>
      <c r="L1181" s="243"/>
      <c r="M1181" s="243"/>
      <c r="N1181" s="243"/>
      <c r="O1181" s="243"/>
      <c r="P1181" s="243"/>
      <c r="Q1181" s="243"/>
    </row>
    <row r="1182" spans="2:17">
      <c r="B1182" s="243"/>
      <c r="C1182" s="243"/>
      <c r="D1182" s="243"/>
      <c r="E1182" s="243"/>
      <c r="F1182" s="243"/>
      <c r="G1182" s="243"/>
      <c r="H1182" s="243"/>
      <c r="I1182" s="243"/>
      <c r="J1182" s="243"/>
      <c r="K1182" s="243"/>
      <c r="L1182" s="243"/>
      <c r="M1182" s="243"/>
      <c r="N1182" s="243"/>
      <c r="O1182" s="243"/>
      <c r="P1182" s="243"/>
      <c r="Q1182" s="243"/>
    </row>
    <row r="1183" spans="2:17">
      <c r="B1183" s="243"/>
      <c r="C1183" s="243"/>
      <c r="D1183" s="243"/>
      <c r="E1183" s="243"/>
      <c r="F1183" s="243"/>
      <c r="G1183" s="243"/>
      <c r="H1183" s="243"/>
      <c r="I1183" s="243"/>
      <c r="J1183" s="243"/>
      <c r="K1183" s="243"/>
      <c r="L1183" s="243"/>
      <c r="M1183" s="243"/>
      <c r="N1183" s="243"/>
      <c r="O1183" s="243"/>
      <c r="P1183" s="243"/>
      <c r="Q1183" s="243"/>
    </row>
    <row r="1184" spans="2:17">
      <c r="B1184" s="243"/>
      <c r="C1184" s="243"/>
      <c r="D1184" s="243"/>
      <c r="E1184" s="243"/>
      <c r="F1184" s="243"/>
      <c r="G1184" s="243"/>
      <c r="H1184" s="243"/>
      <c r="I1184" s="243"/>
      <c r="J1184" s="243"/>
      <c r="K1184" s="243"/>
      <c r="L1184" s="243"/>
      <c r="M1184" s="243"/>
      <c r="N1184" s="243"/>
      <c r="O1184" s="243"/>
      <c r="P1184" s="243"/>
      <c r="Q1184" s="243"/>
    </row>
    <row r="1185" spans="2:17">
      <c r="B1185" s="243"/>
      <c r="C1185" s="243"/>
      <c r="D1185" s="243"/>
      <c r="E1185" s="243"/>
      <c r="F1185" s="243"/>
      <c r="G1185" s="243"/>
      <c r="H1185" s="243"/>
      <c r="I1185" s="243"/>
      <c r="J1185" s="243"/>
      <c r="K1185" s="243"/>
      <c r="L1185" s="243"/>
      <c r="M1185" s="243"/>
      <c r="N1185" s="243"/>
      <c r="O1185" s="243"/>
      <c r="P1185" s="243"/>
      <c r="Q1185" s="243"/>
    </row>
    <row r="1186" spans="2:17">
      <c r="B1186" s="243"/>
      <c r="C1186" s="243"/>
      <c r="D1186" s="243"/>
      <c r="E1186" s="243"/>
      <c r="F1186" s="243"/>
      <c r="G1186" s="243"/>
      <c r="H1186" s="243"/>
      <c r="I1186" s="243"/>
      <c r="J1186" s="243"/>
      <c r="K1186" s="243"/>
      <c r="L1186" s="243"/>
      <c r="M1186" s="243"/>
      <c r="N1186" s="243"/>
      <c r="O1186" s="243"/>
      <c r="P1186" s="243"/>
      <c r="Q1186" s="243"/>
    </row>
    <row r="1187" spans="2:17">
      <c r="B1187" s="243"/>
      <c r="C1187" s="243"/>
      <c r="D1187" s="243"/>
      <c r="E1187" s="243"/>
      <c r="F1187" s="243"/>
      <c r="G1187" s="243"/>
      <c r="H1187" s="243"/>
      <c r="I1187" s="243"/>
      <c r="J1187" s="243"/>
      <c r="K1187" s="243"/>
      <c r="L1187" s="243"/>
      <c r="M1187" s="243"/>
      <c r="N1187" s="243"/>
      <c r="O1187" s="243"/>
      <c r="P1187" s="243"/>
      <c r="Q1187" s="243"/>
    </row>
    <row r="1188" spans="2:17">
      <c r="B1188" s="243"/>
      <c r="C1188" s="243"/>
      <c r="D1188" s="243"/>
      <c r="E1188" s="243"/>
      <c r="F1188" s="243"/>
      <c r="G1188" s="243"/>
      <c r="H1188" s="243"/>
      <c r="I1188" s="243"/>
      <c r="J1188" s="243"/>
      <c r="K1188" s="243"/>
      <c r="L1188" s="243"/>
      <c r="M1188" s="243"/>
      <c r="N1188" s="243"/>
      <c r="O1188" s="243"/>
      <c r="P1188" s="243"/>
      <c r="Q1188" s="243"/>
    </row>
    <row r="1189" spans="2:17">
      <c r="B1189" s="243"/>
      <c r="C1189" s="243"/>
      <c r="D1189" s="243"/>
      <c r="E1189" s="243"/>
      <c r="F1189" s="243"/>
      <c r="G1189" s="243"/>
      <c r="H1189" s="243"/>
      <c r="I1189" s="243"/>
      <c r="J1189" s="243"/>
      <c r="K1189" s="243"/>
      <c r="L1189" s="243"/>
      <c r="M1189" s="243"/>
      <c r="N1189" s="243"/>
      <c r="O1189" s="243"/>
      <c r="P1189" s="243"/>
      <c r="Q1189" s="243"/>
    </row>
    <row r="1190" spans="2:17">
      <c r="B1190" s="243"/>
      <c r="C1190" s="243"/>
      <c r="D1190" s="243"/>
      <c r="E1190" s="243"/>
      <c r="F1190" s="243"/>
      <c r="G1190" s="243"/>
      <c r="H1190" s="243"/>
      <c r="I1190" s="243"/>
      <c r="J1190" s="243"/>
      <c r="K1190" s="243"/>
      <c r="L1190" s="243"/>
      <c r="M1190" s="243"/>
      <c r="N1190" s="243"/>
      <c r="O1190" s="243"/>
      <c r="P1190" s="243"/>
      <c r="Q1190" s="243"/>
    </row>
    <row r="1191" spans="2:17">
      <c r="B1191" s="243"/>
      <c r="C1191" s="243"/>
      <c r="D1191" s="243"/>
      <c r="E1191" s="243"/>
      <c r="F1191" s="243"/>
      <c r="G1191" s="243"/>
      <c r="H1191" s="243"/>
      <c r="I1191" s="243"/>
      <c r="J1191" s="243"/>
      <c r="K1191" s="243"/>
      <c r="L1191" s="243"/>
      <c r="M1191" s="243"/>
      <c r="N1191" s="243"/>
      <c r="O1191" s="243"/>
      <c r="P1191" s="243"/>
      <c r="Q1191" s="243"/>
    </row>
    <row r="1192" spans="2:17">
      <c r="B1192" s="243"/>
      <c r="C1192" s="243"/>
      <c r="D1192" s="243"/>
      <c r="E1192" s="243"/>
      <c r="F1192" s="243"/>
      <c r="G1192" s="243"/>
      <c r="H1192" s="243"/>
      <c r="I1192" s="243"/>
      <c r="J1192" s="243"/>
      <c r="K1192" s="243"/>
      <c r="L1192" s="243"/>
      <c r="M1192" s="243"/>
      <c r="N1192" s="243"/>
      <c r="O1192" s="243"/>
      <c r="P1192" s="243"/>
      <c r="Q1192" s="243"/>
    </row>
    <row r="1193" spans="2:17">
      <c r="B1193" s="243"/>
      <c r="C1193" s="243"/>
      <c r="D1193" s="243"/>
      <c r="E1193" s="243"/>
      <c r="F1193" s="243"/>
      <c r="G1193" s="243"/>
      <c r="H1193" s="243"/>
      <c r="I1193" s="243"/>
      <c r="J1193" s="243"/>
      <c r="K1193" s="243"/>
      <c r="L1193" s="243"/>
      <c r="M1193" s="243"/>
      <c r="N1193" s="243"/>
      <c r="O1193" s="243"/>
      <c r="P1193" s="243"/>
      <c r="Q1193" s="243"/>
    </row>
    <row r="1194" spans="2:17">
      <c r="B1194" s="243"/>
      <c r="C1194" s="243"/>
      <c r="D1194" s="243"/>
      <c r="E1194" s="243"/>
      <c r="F1194" s="243"/>
      <c r="G1194" s="243"/>
      <c r="H1194" s="243"/>
      <c r="I1194" s="243"/>
      <c r="J1194" s="243"/>
      <c r="K1194" s="243"/>
      <c r="L1194" s="243"/>
      <c r="M1194" s="243"/>
      <c r="N1194" s="243"/>
      <c r="O1194" s="243"/>
      <c r="P1194" s="243"/>
      <c r="Q1194" s="243"/>
    </row>
    <row r="1195" spans="2:17">
      <c r="B1195" s="243"/>
      <c r="C1195" s="243"/>
      <c r="D1195" s="243"/>
      <c r="E1195" s="243"/>
      <c r="F1195" s="243"/>
      <c r="G1195" s="243"/>
      <c r="H1195" s="243"/>
      <c r="I1195" s="243"/>
      <c r="J1195" s="243"/>
      <c r="K1195" s="243"/>
      <c r="L1195" s="243"/>
      <c r="M1195" s="243"/>
      <c r="N1195" s="243"/>
      <c r="O1195" s="243"/>
      <c r="P1195" s="243"/>
      <c r="Q1195" s="243"/>
    </row>
    <row r="1196" spans="2:17">
      <c r="B1196" s="243"/>
      <c r="C1196" s="243"/>
      <c r="D1196" s="243"/>
      <c r="E1196" s="243"/>
      <c r="F1196" s="243"/>
      <c r="G1196" s="243"/>
      <c r="H1196" s="243"/>
      <c r="I1196" s="243"/>
      <c r="J1196" s="243"/>
      <c r="K1196" s="243"/>
      <c r="L1196" s="243"/>
      <c r="M1196" s="243"/>
      <c r="N1196" s="243"/>
      <c r="O1196" s="243"/>
      <c r="P1196" s="243"/>
      <c r="Q1196" s="243"/>
    </row>
    <row r="1197" spans="2:17">
      <c r="B1197" s="243"/>
      <c r="C1197" s="243"/>
      <c r="D1197" s="243"/>
      <c r="E1197" s="243"/>
      <c r="F1197" s="243"/>
      <c r="G1197" s="243"/>
      <c r="H1197" s="243"/>
      <c r="I1197" s="243"/>
      <c r="J1197" s="243"/>
      <c r="K1197" s="243"/>
      <c r="L1197" s="243"/>
      <c r="M1197" s="243"/>
      <c r="N1197" s="243"/>
      <c r="O1197" s="243"/>
      <c r="P1197" s="243"/>
      <c r="Q1197" s="243"/>
    </row>
    <row r="1198" spans="2:17">
      <c r="B1198" s="243"/>
      <c r="C1198" s="243"/>
      <c r="D1198" s="243"/>
      <c r="E1198" s="243"/>
      <c r="F1198" s="243"/>
      <c r="G1198" s="243"/>
      <c r="H1198" s="243"/>
      <c r="I1198" s="243"/>
      <c r="J1198" s="243"/>
      <c r="K1198" s="243"/>
      <c r="L1198" s="243"/>
      <c r="M1198" s="243"/>
      <c r="N1198" s="243"/>
      <c r="O1198" s="243"/>
      <c r="P1198" s="243"/>
      <c r="Q1198" s="243"/>
    </row>
    <row r="1199" spans="2:17">
      <c r="B1199" s="243"/>
      <c r="C1199" s="243"/>
      <c r="D1199" s="243"/>
      <c r="E1199" s="243"/>
      <c r="F1199" s="243"/>
      <c r="G1199" s="243"/>
      <c r="H1199" s="243"/>
      <c r="I1199" s="243"/>
      <c r="J1199" s="243"/>
      <c r="K1199" s="243"/>
      <c r="L1199" s="243"/>
      <c r="M1199" s="243"/>
      <c r="N1199" s="243"/>
      <c r="O1199" s="243"/>
      <c r="P1199" s="243"/>
      <c r="Q1199" s="243"/>
    </row>
    <row r="1200" spans="2:17">
      <c r="B1200" s="243"/>
      <c r="C1200" s="243"/>
      <c r="D1200" s="243"/>
      <c r="E1200" s="243"/>
      <c r="F1200" s="243"/>
      <c r="G1200" s="243"/>
      <c r="H1200" s="243"/>
      <c r="I1200" s="243"/>
      <c r="J1200" s="243"/>
      <c r="K1200" s="243"/>
      <c r="L1200" s="243"/>
      <c r="M1200" s="243"/>
      <c r="N1200" s="243"/>
      <c r="O1200" s="243"/>
      <c r="P1200" s="243"/>
      <c r="Q1200" s="243"/>
    </row>
    <row r="1201" spans="2:17">
      <c r="B1201" s="243"/>
      <c r="C1201" s="243"/>
      <c r="D1201" s="243"/>
      <c r="E1201" s="243"/>
      <c r="F1201" s="243"/>
      <c r="G1201" s="243"/>
      <c r="H1201" s="243"/>
      <c r="I1201" s="243"/>
      <c r="J1201" s="243"/>
      <c r="K1201" s="243"/>
      <c r="L1201" s="243"/>
      <c r="M1201" s="243"/>
      <c r="N1201" s="243"/>
      <c r="O1201" s="243"/>
      <c r="P1201" s="243"/>
      <c r="Q1201" s="243"/>
    </row>
    <row r="1202" spans="2:17">
      <c r="B1202" s="243"/>
      <c r="C1202" s="243"/>
      <c r="D1202" s="243"/>
      <c r="E1202" s="243"/>
      <c r="F1202" s="243"/>
      <c r="G1202" s="243"/>
      <c r="H1202" s="243"/>
      <c r="I1202" s="243"/>
      <c r="J1202" s="243"/>
      <c r="K1202" s="243"/>
      <c r="L1202" s="243"/>
      <c r="M1202" s="243"/>
      <c r="N1202" s="243"/>
      <c r="O1202" s="243"/>
      <c r="P1202" s="243"/>
      <c r="Q1202" s="243"/>
    </row>
    <row r="1203" spans="2:17">
      <c r="B1203" s="243"/>
      <c r="C1203" s="243"/>
      <c r="D1203" s="243"/>
      <c r="E1203" s="243"/>
      <c r="F1203" s="243"/>
      <c r="G1203" s="243"/>
      <c r="H1203" s="243"/>
      <c r="I1203" s="243"/>
      <c r="J1203" s="243"/>
      <c r="K1203" s="243"/>
      <c r="L1203" s="243"/>
      <c r="M1203" s="243"/>
      <c r="N1203" s="243"/>
      <c r="O1203" s="243"/>
      <c r="P1203" s="243"/>
      <c r="Q1203" s="243"/>
    </row>
    <row r="1204" spans="2:17">
      <c r="B1204" s="243"/>
      <c r="C1204" s="243"/>
      <c r="D1204" s="243"/>
      <c r="E1204" s="243"/>
      <c r="F1204" s="243"/>
      <c r="G1204" s="243"/>
      <c r="H1204" s="243"/>
      <c r="I1204" s="243"/>
      <c r="J1204" s="243"/>
      <c r="K1204" s="243"/>
      <c r="L1204" s="243"/>
      <c r="M1204" s="243"/>
      <c r="N1204" s="243"/>
      <c r="O1204" s="243"/>
      <c r="P1204" s="243"/>
      <c r="Q1204" s="243"/>
    </row>
    <row r="1205" spans="2:17">
      <c r="B1205" s="243"/>
      <c r="C1205" s="243"/>
      <c r="D1205" s="243"/>
      <c r="E1205" s="243"/>
      <c r="F1205" s="243"/>
      <c r="G1205" s="243"/>
      <c r="H1205" s="243"/>
      <c r="I1205" s="243"/>
      <c r="J1205" s="243"/>
      <c r="K1205" s="243"/>
      <c r="L1205" s="243"/>
      <c r="M1205" s="243"/>
      <c r="N1205" s="243"/>
      <c r="O1205" s="243"/>
      <c r="P1205" s="243"/>
      <c r="Q1205" s="243"/>
    </row>
    <row r="1206" spans="2:17">
      <c r="B1206" s="243"/>
      <c r="C1206" s="243"/>
      <c r="D1206" s="243"/>
      <c r="E1206" s="243"/>
      <c r="F1206" s="243"/>
      <c r="G1206" s="243"/>
      <c r="H1206" s="243"/>
      <c r="I1206" s="243"/>
      <c r="J1206" s="243"/>
      <c r="K1206" s="243"/>
      <c r="L1206" s="243"/>
      <c r="M1206" s="243"/>
      <c r="N1206" s="243"/>
      <c r="O1206" s="243"/>
      <c r="P1206" s="243"/>
      <c r="Q1206" s="243"/>
    </row>
    <row r="1207" spans="2:17">
      <c r="B1207" s="243"/>
      <c r="C1207" s="243"/>
      <c r="D1207" s="243"/>
      <c r="E1207" s="243"/>
      <c r="F1207" s="243"/>
      <c r="G1207" s="243"/>
      <c r="H1207" s="243"/>
      <c r="I1207" s="243"/>
      <c r="J1207" s="243"/>
      <c r="K1207" s="243"/>
      <c r="L1207" s="243"/>
      <c r="M1207" s="243"/>
      <c r="N1207" s="243"/>
      <c r="O1207" s="243"/>
      <c r="P1207" s="243"/>
      <c r="Q1207" s="243"/>
    </row>
    <row r="1208" spans="2:17">
      <c r="B1208" s="243"/>
      <c r="C1208" s="243"/>
      <c r="D1208" s="243"/>
      <c r="E1208" s="243"/>
      <c r="F1208" s="243"/>
      <c r="G1208" s="243"/>
      <c r="H1208" s="243"/>
      <c r="I1208" s="243"/>
      <c r="J1208" s="243"/>
      <c r="K1208" s="243"/>
      <c r="L1208" s="243"/>
      <c r="M1208" s="243"/>
      <c r="N1208" s="243"/>
      <c r="O1208" s="243"/>
      <c r="P1208" s="243"/>
      <c r="Q1208" s="243"/>
    </row>
    <row r="1209" spans="2:17">
      <c r="B1209" s="243"/>
      <c r="C1209" s="243"/>
      <c r="D1209" s="243"/>
      <c r="E1209" s="243"/>
      <c r="F1209" s="243"/>
      <c r="G1209" s="243"/>
      <c r="H1209" s="243"/>
      <c r="I1209" s="243"/>
      <c r="J1209" s="243"/>
      <c r="K1209" s="243"/>
      <c r="L1209" s="243"/>
      <c r="M1209" s="243"/>
      <c r="N1209" s="243"/>
      <c r="O1209" s="243"/>
      <c r="P1209" s="243"/>
      <c r="Q1209" s="243"/>
    </row>
    <row r="1210" spans="2:17">
      <c r="B1210" s="243"/>
      <c r="C1210" s="243"/>
      <c r="D1210" s="243"/>
      <c r="E1210" s="243"/>
      <c r="F1210" s="243"/>
      <c r="G1210" s="243"/>
      <c r="H1210" s="243"/>
      <c r="I1210" s="243"/>
      <c r="J1210" s="243"/>
      <c r="K1210" s="243"/>
      <c r="L1210" s="243"/>
      <c r="M1210" s="243"/>
      <c r="N1210" s="243"/>
      <c r="O1210" s="243"/>
      <c r="P1210" s="243"/>
      <c r="Q1210" s="243"/>
    </row>
    <row r="1211" spans="2:17">
      <c r="B1211" s="243"/>
      <c r="C1211" s="243"/>
      <c r="D1211" s="243"/>
      <c r="E1211" s="243"/>
      <c r="F1211" s="243"/>
      <c r="G1211" s="243"/>
      <c r="H1211" s="243"/>
      <c r="I1211" s="243"/>
      <c r="J1211" s="243"/>
      <c r="K1211" s="243"/>
      <c r="L1211" s="243"/>
      <c r="M1211" s="243"/>
      <c r="N1211" s="243"/>
      <c r="O1211" s="243"/>
      <c r="P1211" s="243"/>
      <c r="Q1211" s="243"/>
    </row>
    <row r="1212" spans="2:17">
      <c r="B1212" s="243"/>
      <c r="C1212" s="243"/>
      <c r="D1212" s="243"/>
      <c r="E1212" s="243"/>
      <c r="F1212" s="243"/>
      <c r="G1212" s="243"/>
      <c r="H1212" s="243"/>
      <c r="I1212" s="243"/>
      <c r="J1212" s="243"/>
      <c r="K1212" s="243"/>
      <c r="L1212" s="243"/>
      <c r="M1212" s="243"/>
      <c r="N1212" s="243"/>
      <c r="O1212" s="243"/>
      <c r="P1212" s="243"/>
      <c r="Q1212" s="243"/>
    </row>
    <row r="1213" spans="2:17">
      <c r="B1213" s="243"/>
      <c r="C1213" s="243"/>
      <c r="D1213" s="243"/>
      <c r="E1213" s="243"/>
      <c r="F1213" s="243"/>
      <c r="G1213" s="243"/>
      <c r="H1213" s="243"/>
      <c r="I1213" s="243"/>
      <c r="J1213" s="243"/>
      <c r="K1213" s="243"/>
      <c r="L1213" s="243"/>
      <c r="M1213" s="243"/>
      <c r="N1213" s="243"/>
      <c r="O1213" s="243"/>
      <c r="P1213" s="243"/>
      <c r="Q1213" s="243"/>
    </row>
    <row r="1214" spans="2:17">
      <c r="B1214" s="243"/>
      <c r="C1214" s="243"/>
      <c r="D1214" s="243"/>
      <c r="E1214" s="243"/>
      <c r="F1214" s="243"/>
      <c r="G1214" s="243"/>
      <c r="H1214" s="243"/>
      <c r="I1214" s="243"/>
      <c r="J1214" s="243"/>
      <c r="K1214" s="243"/>
      <c r="L1214" s="243"/>
      <c r="M1214" s="243"/>
      <c r="N1214" s="243"/>
      <c r="O1214" s="243"/>
      <c r="P1214" s="243"/>
      <c r="Q1214" s="243"/>
    </row>
    <row r="1215" spans="2:17">
      <c r="B1215" s="243"/>
      <c r="C1215" s="243"/>
      <c r="D1215" s="243"/>
      <c r="E1215" s="243"/>
      <c r="F1215" s="243"/>
      <c r="G1215" s="243"/>
      <c r="H1215" s="243"/>
      <c r="I1215" s="243"/>
      <c r="J1215" s="243"/>
      <c r="K1215" s="243"/>
      <c r="L1215" s="243"/>
      <c r="M1215" s="243"/>
      <c r="N1215" s="243"/>
      <c r="O1215" s="243"/>
      <c r="P1215" s="243"/>
      <c r="Q1215" s="243"/>
    </row>
    <row r="1216" spans="2:17">
      <c r="B1216" s="243"/>
      <c r="C1216" s="243"/>
      <c r="D1216" s="243"/>
      <c r="E1216" s="243"/>
      <c r="F1216" s="243"/>
      <c r="G1216" s="243"/>
      <c r="H1216" s="243"/>
      <c r="I1216" s="243"/>
      <c r="J1216" s="243"/>
      <c r="K1216" s="243"/>
      <c r="L1216" s="243"/>
      <c r="M1216" s="243"/>
      <c r="N1216" s="243"/>
      <c r="O1216" s="243"/>
      <c r="P1216" s="243"/>
      <c r="Q1216" s="243"/>
    </row>
    <row r="1217" spans="2:17">
      <c r="B1217" s="243"/>
      <c r="C1217" s="243"/>
      <c r="D1217" s="243"/>
      <c r="E1217" s="243"/>
      <c r="F1217" s="243"/>
      <c r="G1217" s="243"/>
      <c r="H1217" s="243"/>
      <c r="I1217" s="243"/>
      <c r="J1217" s="243"/>
      <c r="K1217" s="243"/>
      <c r="L1217" s="243"/>
      <c r="M1217" s="243"/>
      <c r="N1217" s="243"/>
      <c r="O1217" s="243"/>
      <c r="P1217" s="243"/>
      <c r="Q1217" s="243"/>
    </row>
    <row r="1218" spans="2:17">
      <c r="B1218" s="243"/>
      <c r="C1218" s="243"/>
      <c r="D1218" s="243"/>
      <c r="E1218" s="243"/>
      <c r="F1218" s="243"/>
      <c r="G1218" s="243"/>
      <c r="H1218" s="243"/>
      <c r="I1218" s="243"/>
      <c r="J1218" s="243"/>
      <c r="K1218" s="243"/>
      <c r="L1218" s="243"/>
      <c r="M1218" s="243"/>
      <c r="N1218" s="243"/>
      <c r="O1218" s="243"/>
      <c r="P1218" s="243"/>
      <c r="Q1218" s="243"/>
    </row>
    <row r="1219" spans="2:17">
      <c r="B1219" s="243"/>
      <c r="C1219" s="243"/>
      <c r="D1219" s="243"/>
      <c r="E1219" s="243"/>
      <c r="F1219" s="243"/>
      <c r="G1219" s="243"/>
      <c r="H1219" s="243"/>
      <c r="I1219" s="243"/>
      <c r="J1219" s="243"/>
      <c r="K1219" s="243"/>
      <c r="L1219" s="243"/>
      <c r="M1219" s="243"/>
      <c r="N1219" s="243"/>
      <c r="O1219" s="243"/>
      <c r="P1219" s="243"/>
      <c r="Q1219" s="243"/>
    </row>
    <row r="1220" spans="2:17">
      <c r="B1220" s="243"/>
      <c r="C1220" s="243"/>
      <c r="D1220" s="243"/>
      <c r="E1220" s="243"/>
      <c r="F1220" s="243"/>
      <c r="G1220" s="243"/>
      <c r="H1220" s="243"/>
      <c r="I1220" s="243"/>
      <c r="J1220" s="243"/>
      <c r="K1220" s="243"/>
      <c r="L1220" s="243"/>
      <c r="M1220" s="243"/>
      <c r="N1220" s="243"/>
      <c r="O1220" s="243"/>
      <c r="P1220" s="243"/>
      <c r="Q1220" s="243"/>
    </row>
    <row r="1221" spans="2:17">
      <c r="B1221" s="243"/>
      <c r="C1221" s="243"/>
      <c r="D1221" s="243"/>
      <c r="E1221" s="243"/>
      <c r="F1221" s="243"/>
      <c r="G1221" s="243"/>
      <c r="H1221" s="243"/>
      <c r="I1221" s="243"/>
      <c r="J1221" s="243"/>
      <c r="K1221" s="243"/>
      <c r="L1221" s="243"/>
      <c r="M1221" s="243"/>
      <c r="N1221" s="243"/>
      <c r="O1221" s="243"/>
      <c r="P1221" s="243"/>
      <c r="Q1221" s="243"/>
    </row>
    <row r="1222" spans="2:17">
      <c r="B1222" s="243"/>
      <c r="C1222" s="243"/>
      <c r="D1222" s="243"/>
      <c r="E1222" s="243"/>
      <c r="F1222" s="243"/>
      <c r="G1222" s="243"/>
      <c r="H1222" s="243"/>
      <c r="I1222" s="243"/>
      <c r="J1222" s="243"/>
      <c r="K1222" s="243"/>
      <c r="L1222" s="243"/>
      <c r="M1222" s="243"/>
      <c r="N1222" s="243"/>
      <c r="O1222" s="243"/>
      <c r="P1222" s="243"/>
      <c r="Q1222" s="243"/>
    </row>
    <row r="1223" spans="2:17">
      <c r="B1223" s="243"/>
      <c r="C1223" s="243"/>
      <c r="D1223" s="243"/>
      <c r="E1223" s="243"/>
      <c r="F1223" s="243"/>
      <c r="G1223" s="243"/>
      <c r="H1223" s="243"/>
      <c r="I1223" s="243"/>
      <c r="J1223" s="243"/>
      <c r="K1223" s="243"/>
      <c r="L1223" s="243"/>
      <c r="M1223" s="243"/>
      <c r="N1223" s="243"/>
      <c r="O1223" s="243"/>
      <c r="P1223" s="243"/>
      <c r="Q1223" s="243"/>
    </row>
    <row r="1224" spans="2:17">
      <c r="B1224" s="243"/>
      <c r="C1224" s="243"/>
      <c r="D1224" s="243"/>
      <c r="E1224" s="243"/>
      <c r="F1224" s="243"/>
      <c r="G1224" s="243"/>
      <c r="H1224" s="243"/>
      <c r="I1224" s="243"/>
      <c r="J1224" s="243"/>
      <c r="K1224" s="243"/>
      <c r="L1224" s="243"/>
      <c r="M1224" s="243"/>
      <c r="N1224" s="243"/>
      <c r="O1224" s="243"/>
      <c r="P1224" s="243"/>
      <c r="Q1224" s="243"/>
    </row>
    <row r="1225" spans="2:17">
      <c r="B1225" s="243"/>
      <c r="C1225" s="243"/>
      <c r="D1225" s="243"/>
      <c r="E1225" s="243"/>
      <c r="F1225" s="243"/>
      <c r="G1225" s="243"/>
      <c r="H1225" s="243"/>
      <c r="I1225" s="243"/>
      <c r="J1225" s="243"/>
      <c r="K1225" s="243"/>
      <c r="L1225" s="243"/>
      <c r="M1225" s="243"/>
      <c r="N1225" s="243"/>
      <c r="O1225" s="243"/>
      <c r="P1225" s="243"/>
      <c r="Q1225" s="243"/>
    </row>
    <row r="1226" spans="2:17">
      <c r="B1226" s="243"/>
      <c r="C1226" s="243"/>
      <c r="D1226" s="243"/>
      <c r="E1226" s="243"/>
      <c r="F1226" s="243"/>
      <c r="G1226" s="243"/>
      <c r="H1226" s="243"/>
      <c r="I1226" s="243"/>
      <c r="J1226" s="243"/>
      <c r="K1226" s="243"/>
      <c r="L1226" s="243"/>
      <c r="M1226" s="243"/>
      <c r="N1226" s="243"/>
      <c r="O1226" s="243"/>
      <c r="P1226" s="243"/>
      <c r="Q1226" s="243"/>
    </row>
    <row r="1227" spans="2:17">
      <c r="B1227" s="243"/>
      <c r="C1227" s="243"/>
      <c r="D1227" s="243"/>
      <c r="E1227" s="243"/>
      <c r="F1227" s="243"/>
      <c r="G1227" s="243"/>
      <c r="H1227" s="243"/>
      <c r="I1227" s="243"/>
      <c r="J1227" s="243"/>
      <c r="K1227" s="243"/>
      <c r="L1227" s="243"/>
      <c r="M1227" s="243"/>
      <c r="N1227" s="243"/>
      <c r="O1227" s="243"/>
      <c r="P1227" s="243"/>
      <c r="Q1227" s="243"/>
    </row>
    <row r="1228" spans="2:17">
      <c r="B1228" s="243"/>
      <c r="C1228" s="243"/>
      <c r="D1228" s="243"/>
      <c r="E1228" s="243"/>
      <c r="F1228" s="243"/>
      <c r="G1228" s="243"/>
      <c r="H1228" s="243"/>
      <c r="I1228" s="243"/>
      <c r="J1228" s="243"/>
      <c r="K1228" s="243"/>
      <c r="L1228" s="243"/>
      <c r="M1228" s="243"/>
      <c r="N1228" s="243"/>
      <c r="O1228" s="243"/>
      <c r="P1228" s="243"/>
      <c r="Q1228" s="243"/>
    </row>
    <row r="1229" spans="2:17">
      <c r="B1229" s="243"/>
      <c r="C1229" s="243"/>
      <c r="D1229" s="243"/>
      <c r="E1229" s="243"/>
      <c r="F1229" s="243"/>
      <c r="G1229" s="243"/>
      <c r="H1229" s="243"/>
      <c r="I1229" s="243"/>
      <c r="J1229" s="243"/>
      <c r="K1229" s="243"/>
      <c r="L1229" s="243"/>
      <c r="M1229" s="243"/>
      <c r="N1229" s="243"/>
      <c r="O1229" s="243"/>
      <c r="P1229" s="243"/>
      <c r="Q1229" s="243"/>
    </row>
    <row r="1230" spans="2:17">
      <c r="B1230" s="243"/>
      <c r="C1230" s="243"/>
      <c r="D1230" s="243"/>
      <c r="E1230" s="243"/>
      <c r="F1230" s="243"/>
      <c r="G1230" s="243"/>
      <c r="H1230" s="243"/>
      <c r="I1230" s="243"/>
      <c r="J1230" s="243"/>
      <c r="K1230" s="243"/>
      <c r="L1230" s="243"/>
      <c r="M1230" s="243"/>
      <c r="N1230" s="243"/>
      <c r="O1230" s="243"/>
      <c r="P1230" s="243"/>
      <c r="Q1230" s="243"/>
    </row>
    <row r="1231" spans="2:17">
      <c r="B1231" s="243"/>
      <c r="C1231" s="243"/>
      <c r="D1231" s="243"/>
      <c r="E1231" s="243"/>
      <c r="F1231" s="243"/>
      <c r="G1231" s="243"/>
      <c r="H1231" s="243"/>
      <c r="I1231" s="243"/>
      <c r="J1231" s="243"/>
      <c r="K1231" s="243"/>
      <c r="L1231" s="243"/>
      <c r="M1231" s="243"/>
      <c r="N1231" s="243"/>
      <c r="O1231" s="243"/>
      <c r="P1231" s="243"/>
      <c r="Q1231" s="243"/>
    </row>
    <row r="1232" spans="2:17">
      <c r="B1232" s="243"/>
      <c r="C1232" s="243"/>
      <c r="D1232" s="243"/>
      <c r="E1232" s="243"/>
      <c r="F1232" s="243"/>
      <c r="G1232" s="243"/>
      <c r="H1232" s="243"/>
      <c r="I1232" s="243"/>
      <c r="J1232" s="243"/>
      <c r="K1232" s="243"/>
      <c r="L1232" s="243"/>
      <c r="M1232" s="243"/>
      <c r="N1232" s="243"/>
      <c r="O1232" s="243"/>
      <c r="P1232" s="243"/>
      <c r="Q1232" s="243"/>
    </row>
    <row r="1233" spans="2:17">
      <c r="B1233" s="243"/>
      <c r="C1233" s="243"/>
      <c r="D1233" s="243"/>
      <c r="E1233" s="243"/>
      <c r="F1233" s="243"/>
      <c r="G1233" s="243"/>
      <c r="H1233" s="243"/>
      <c r="I1233" s="243"/>
      <c r="J1233" s="243"/>
      <c r="K1233" s="243"/>
      <c r="L1233" s="243"/>
      <c r="M1233" s="243"/>
      <c r="N1233" s="243"/>
      <c r="O1233" s="243"/>
      <c r="P1233" s="243"/>
      <c r="Q1233" s="243"/>
    </row>
    <row r="1234" spans="2:17">
      <c r="B1234" s="243"/>
      <c r="C1234" s="243"/>
      <c r="D1234" s="243"/>
      <c r="E1234" s="243"/>
      <c r="F1234" s="243"/>
      <c r="G1234" s="243"/>
      <c r="H1234" s="243"/>
      <c r="I1234" s="243"/>
      <c r="J1234" s="243"/>
      <c r="K1234" s="243"/>
      <c r="L1234" s="243"/>
      <c r="M1234" s="243"/>
      <c r="N1234" s="243"/>
      <c r="O1234" s="243"/>
      <c r="P1234" s="243"/>
      <c r="Q1234" s="243"/>
    </row>
    <row r="1235" spans="2:17">
      <c r="B1235" s="243"/>
      <c r="C1235" s="243"/>
      <c r="D1235" s="243"/>
      <c r="E1235" s="243"/>
      <c r="F1235" s="243"/>
      <c r="G1235" s="243"/>
      <c r="H1235" s="243"/>
      <c r="I1235" s="243"/>
      <c r="J1235" s="243"/>
      <c r="K1235" s="243"/>
      <c r="L1235" s="243"/>
      <c r="M1235" s="243"/>
      <c r="N1235" s="243"/>
      <c r="O1235" s="243"/>
      <c r="P1235" s="243"/>
      <c r="Q1235" s="243"/>
    </row>
    <row r="1236" spans="2:17">
      <c r="B1236" s="243"/>
      <c r="C1236" s="243"/>
      <c r="D1236" s="243"/>
      <c r="E1236" s="243"/>
      <c r="F1236" s="243"/>
      <c r="G1236" s="243"/>
      <c r="H1236" s="243"/>
      <c r="I1236" s="243"/>
      <c r="J1236" s="243"/>
      <c r="K1236" s="243"/>
      <c r="L1236" s="243"/>
      <c r="M1236" s="243"/>
      <c r="N1236" s="243"/>
      <c r="O1236" s="243"/>
      <c r="P1236" s="243"/>
      <c r="Q1236" s="243"/>
    </row>
    <row r="1237" spans="2:17">
      <c r="B1237" s="243"/>
      <c r="C1237" s="243"/>
      <c r="D1237" s="243"/>
      <c r="E1237" s="243"/>
      <c r="F1237" s="243"/>
      <c r="G1237" s="243"/>
      <c r="H1237" s="243"/>
      <c r="I1237" s="243"/>
      <c r="J1237" s="243"/>
      <c r="K1237" s="243"/>
      <c r="L1237" s="243"/>
      <c r="M1237" s="243"/>
      <c r="N1237" s="243"/>
      <c r="O1237" s="243"/>
      <c r="P1237" s="243"/>
      <c r="Q1237" s="243"/>
    </row>
    <row r="1238" spans="2:17">
      <c r="B1238" s="243"/>
      <c r="C1238" s="243"/>
      <c r="D1238" s="243"/>
      <c r="E1238" s="243"/>
      <c r="F1238" s="243"/>
      <c r="G1238" s="243"/>
      <c r="H1238" s="243"/>
      <c r="I1238" s="243"/>
      <c r="J1238" s="243"/>
      <c r="K1238" s="243"/>
      <c r="L1238" s="243"/>
      <c r="M1238" s="243"/>
      <c r="N1238" s="243"/>
      <c r="O1238" s="243"/>
      <c r="P1238" s="243"/>
      <c r="Q1238" s="243"/>
    </row>
    <row r="1239" spans="2:17">
      <c r="B1239" s="243"/>
      <c r="C1239" s="243"/>
      <c r="D1239" s="243"/>
      <c r="E1239" s="243"/>
      <c r="F1239" s="243"/>
      <c r="G1239" s="243"/>
      <c r="H1239" s="243"/>
      <c r="I1239" s="243"/>
      <c r="J1239" s="243"/>
      <c r="K1239" s="243"/>
      <c r="L1239" s="243"/>
      <c r="M1239" s="243"/>
      <c r="N1239" s="243"/>
      <c r="O1239" s="243"/>
      <c r="P1239" s="243"/>
      <c r="Q1239" s="243"/>
    </row>
    <row r="1240" spans="2:17">
      <c r="B1240" s="243"/>
      <c r="C1240" s="243"/>
      <c r="D1240" s="243"/>
      <c r="E1240" s="243"/>
      <c r="F1240" s="243"/>
      <c r="G1240" s="243"/>
      <c r="H1240" s="243"/>
      <c r="I1240" s="243"/>
      <c r="J1240" s="243"/>
      <c r="K1240" s="243"/>
      <c r="L1240" s="243"/>
      <c r="M1240" s="243"/>
      <c r="N1240" s="243"/>
      <c r="O1240" s="243"/>
      <c r="P1240" s="243"/>
      <c r="Q1240" s="243"/>
    </row>
    <row r="1241" spans="2:17">
      <c r="B1241" s="243"/>
      <c r="C1241" s="243"/>
      <c r="D1241" s="243"/>
      <c r="E1241" s="243"/>
      <c r="F1241" s="243"/>
      <c r="G1241" s="243"/>
      <c r="H1241" s="243"/>
      <c r="I1241" s="243"/>
      <c r="J1241" s="243"/>
      <c r="K1241" s="243"/>
      <c r="L1241" s="243"/>
      <c r="M1241" s="243"/>
      <c r="N1241" s="243"/>
      <c r="O1241" s="243"/>
      <c r="P1241" s="243"/>
      <c r="Q1241" s="243"/>
    </row>
    <row r="1242" spans="2:17">
      <c r="B1242" s="243"/>
      <c r="C1242" s="243"/>
      <c r="D1242" s="243"/>
      <c r="E1242" s="243"/>
      <c r="F1242" s="243"/>
      <c r="G1242" s="243"/>
      <c r="H1242" s="243"/>
      <c r="I1242" s="243"/>
      <c r="J1242" s="243"/>
      <c r="K1242" s="243"/>
      <c r="L1242" s="243"/>
      <c r="M1242" s="243"/>
      <c r="N1242" s="243"/>
      <c r="O1242" s="243"/>
      <c r="P1242" s="243"/>
      <c r="Q1242" s="243"/>
    </row>
    <row r="1243" spans="2:17">
      <c r="B1243" s="243"/>
      <c r="C1243" s="243"/>
      <c r="D1243" s="243"/>
      <c r="E1243" s="243"/>
      <c r="F1243" s="243"/>
      <c r="G1243" s="243"/>
      <c r="H1243" s="243"/>
      <c r="I1243" s="243"/>
      <c r="J1243" s="243"/>
      <c r="K1243" s="243"/>
      <c r="L1243" s="243"/>
      <c r="M1243" s="243"/>
      <c r="N1243" s="243"/>
      <c r="O1243" s="243"/>
      <c r="P1243" s="243"/>
      <c r="Q1243" s="243"/>
    </row>
    <row r="1244" spans="2:17">
      <c r="B1244" s="243"/>
      <c r="C1244" s="243"/>
      <c r="D1244" s="243"/>
      <c r="E1244" s="243"/>
      <c r="F1244" s="243"/>
      <c r="G1244" s="243"/>
      <c r="H1244" s="243"/>
      <c r="I1244" s="243"/>
      <c r="J1244" s="243"/>
      <c r="K1244" s="243"/>
      <c r="L1244" s="243"/>
      <c r="M1244" s="243"/>
      <c r="N1244" s="243"/>
      <c r="O1244" s="243"/>
      <c r="P1244" s="243"/>
      <c r="Q1244" s="243"/>
    </row>
    <row r="1245" spans="2:17">
      <c r="B1245" s="243"/>
      <c r="C1245" s="243"/>
      <c r="D1245" s="243"/>
      <c r="E1245" s="243"/>
      <c r="F1245" s="243"/>
      <c r="G1245" s="243"/>
      <c r="H1245" s="243"/>
      <c r="I1245" s="243"/>
      <c r="J1245" s="243"/>
      <c r="K1245" s="243"/>
      <c r="L1245" s="243"/>
      <c r="M1245" s="243"/>
      <c r="N1245" s="243"/>
      <c r="O1245" s="243"/>
      <c r="P1245" s="243"/>
      <c r="Q1245" s="243"/>
    </row>
    <row r="1246" spans="2:17">
      <c r="B1246" s="243"/>
      <c r="C1246" s="243"/>
      <c r="D1246" s="243"/>
      <c r="E1246" s="243"/>
      <c r="F1246" s="243"/>
      <c r="G1246" s="243"/>
      <c r="H1246" s="243"/>
      <c r="I1246" s="243"/>
      <c r="J1246" s="243"/>
      <c r="K1246" s="243"/>
      <c r="L1246" s="243"/>
      <c r="M1246" s="243"/>
      <c r="N1246" s="243"/>
      <c r="O1246" s="243"/>
      <c r="P1246" s="243"/>
      <c r="Q1246" s="243"/>
    </row>
    <row r="1247" spans="2:17">
      <c r="B1247" s="243"/>
      <c r="C1247" s="243"/>
      <c r="D1247" s="243"/>
      <c r="E1247" s="243"/>
      <c r="F1247" s="243"/>
      <c r="G1247" s="243"/>
      <c r="H1247" s="243"/>
      <c r="I1247" s="243"/>
      <c r="J1247" s="243"/>
      <c r="K1247" s="243"/>
      <c r="L1247" s="243"/>
      <c r="M1247" s="243"/>
      <c r="N1247" s="243"/>
      <c r="O1247" s="243"/>
      <c r="P1247" s="243"/>
      <c r="Q1247" s="243"/>
    </row>
    <row r="1248" spans="2:17">
      <c r="B1248" s="243"/>
      <c r="C1248" s="243"/>
      <c r="D1248" s="243"/>
      <c r="E1248" s="243"/>
      <c r="F1248" s="243"/>
      <c r="G1248" s="243"/>
      <c r="H1248" s="243"/>
      <c r="I1248" s="243"/>
      <c r="J1248" s="243"/>
      <c r="K1248" s="243"/>
      <c r="L1248" s="243"/>
      <c r="M1248" s="243"/>
      <c r="N1248" s="243"/>
      <c r="O1248" s="243"/>
      <c r="P1248" s="243"/>
      <c r="Q1248" s="243"/>
    </row>
    <row r="1249" spans="2:17">
      <c r="B1249" s="243"/>
      <c r="C1249" s="243"/>
      <c r="D1249" s="243"/>
      <c r="E1249" s="243"/>
      <c r="F1249" s="243"/>
      <c r="G1249" s="243"/>
      <c r="H1249" s="243"/>
      <c r="I1249" s="243"/>
      <c r="J1249" s="243"/>
      <c r="K1249" s="243"/>
      <c r="L1249" s="243"/>
      <c r="M1249" s="243"/>
      <c r="N1249" s="243"/>
      <c r="O1249" s="243"/>
      <c r="P1249" s="243"/>
      <c r="Q1249" s="243"/>
    </row>
    <row r="1250" spans="2:17">
      <c r="B1250" s="243"/>
      <c r="C1250" s="243"/>
      <c r="D1250" s="243"/>
      <c r="E1250" s="243"/>
      <c r="F1250" s="243"/>
      <c r="G1250" s="243"/>
      <c r="H1250" s="243"/>
      <c r="I1250" s="243"/>
      <c r="J1250" s="243"/>
      <c r="K1250" s="243"/>
      <c r="L1250" s="243"/>
      <c r="M1250" s="243"/>
      <c r="N1250" s="243"/>
      <c r="O1250" s="243"/>
      <c r="P1250" s="243"/>
      <c r="Q1250" s="243"/>
    </row>
    <row r="1251" spans="2:17">
      <c r="B1251" s="243"/>
      <c r="C1251" s="243"/>
      <c r="D1251" s="243"/>
      <c r="E1251" s="243"/>
      <c r="F1251" s="243"/>
      <c r="G1251" s="243"/>
      <c r="H1251" s="243"/>
      <c r="I1251" s="243"/>
      <c r="J1251" s="243"/>
      <c r="K1251" s="243"/>
      <c r="L1251" s="243"/>
      <c r="M1251" s="243"/>
      <c r="N1251" s="243"/>
      <c r="O1251" s="243"/>
      <c r="P1251" s="243"/>
      <c r="Q1251" s="243"/>
    </row>
    <row r="1252" spans="2:17">
      <c r="B1252" s="243"/>
      <c r="C1252" s="243"/>
      <c r="D1252" s="243"/>
      <c r="E1252" s="243"/>
      <c r="F1252" s="243"/>
      <c r="G1252" s="243"/>
      <c r="H1252" s="243"/>
      <c r="I1252" s="243"/>
      <c r="J1252" s="243"/>
      <c r="K1252" s="243"/>
      <c r="L1252" s="243"/>
      <c r="M1252" s="243"/>
      <c r="N1252" s="243"/>
      <c r="O1252" s="243"/>
      <c r="P1252" s="243"/>
      <c r="Q1252" s="243"/>
    </row>
    <row r="1253" spans="2:17">
      <c r="B1253" s="243"/>
      <c r="C1253" s="243"/>
      <c r="D1253" s="243"/>
      <c r="E1253" s="243"/>
      <c r="F1253" s="243"/>
      <c r="G1253" s="243"/>
      <c r="H1253" s="243"/>
      <c r="I1253" s="243"/>
      <c r="J1253" s="243"/>
      <c r="K1253" s="243"/>
      <c r="L1253" s="243"/>
      <c r="M1253" s="243"/>
      <c r="N1253" s="243"/>
      <c r="O1253" s="243"/>
      <c r="P1253" s="243"/>
      <c r="Q1253" s="243"/>
    </row>
    <row r="1254" spans="2:17">
      <c r="B1254" s="243"/>
      <c r="C1254" s="243"/>
      <c r="D1254" s="243"/>
      <c r="E1254" s="243"/>
      <c r="F1254" s="243"/>
      <c r="G1254" s="243"/>
      <c r="H1254" s="243"/>
      <c r="I1254" s="243"/>
      <c r="J1254" s="243"/>
      <c r="K1254" s="243"/>
      <c r="L1254" s="243"/>
      <c r="M1254" s="243"/>
      <c r="N1254" s="243"/>
      <c r="O1254" s="243"/>
      <c r="P1254" s="243"/>
      <c r="Q1254" s="243"/>
    </row>
    <row r="1255" spans="2:17">
      <c r="B1255" s="243"/>
      <c r="C1255" s="243"/>
      <c r="D1255" s="243"/>
      <c r="E1255" s="243"/>
      <c r="F1255" s="243"/>
      <c r="G1255" s="243"/>
      <c r="H1255" s="243"/>
      <c r="I1255" s="243"/>
      <c r="J1255" s="243"/>
      <c r="K1255" s="243"/>
      <c r="L1255" s="243"/>
      <c r="M1255" s="243"/>
      <c r="N1255" s="243"/>
      <c r="O1255" s="243"/>
      <c r="P1255" s="243"/>
      <c r="Q1255" s="243"/>
    </row>
    <row r="1256" spans="2:17">
      <c r="B1256" s="243"/>
      <c r="C1256" s="243"/>
      <c r="D1256" s="243"/>
      <c r="E1256" s="243"/>
      <c r="F1256" s="243"/>
      <c r="G1256" s="243"/>
      <c r="H1256" s="243"/>
      <c r="I1256" s="243"/>
      <c r="J1256" s="243"/>
      <c r="K1256" s="243"/>
      <c r="L1256" s="243"/>
      <c r="M1256" s="243"/>
      <c r="N1256" s="243"/>
      <c r="O1256" s="243"/>
      <c r="P1256" s="243"/>
      <c r="Q1256" s="243"/>
    </row>
    <row r="1257" spans="2:17">
      <c r="B1257" s="243"/>
      <c r="C1257" s="243"/>
      <c r="D1257" s="243"/>
      <c r="E1257" s="243"/>
      <c r="F1257" s="243"/>
      <c r="G1257" s="243"/>
      <c r="H1257" s="243"/>
      <c r="I1257" s="243"/>
      <c r="J1257" s="243"/>
      <c r="K1257" s="243"/>
      <c r="L1257" s="243"/>
      <c r="M1257" s="243"/>
      <c r="N1257" s="243"/>
      <c r="O1257" s="243"/>
      <c r="P1257" s="243"/>
      <c r="Q1257" s="243"/>
    </row>
    <row r="1258" spans="2:17">
      <c r="B1258" s="243"/>
      <c r="C1258" s="243"/>
      <c r="D1258" s="243"/>
      <c r="E1258" s="243"/>
      <c r="F1258" s="243"/>
      <c r="G1258" s="243"/>
      <c r="H1258" s="243"/>
      <c r="I1258" s="243"/>
      <c r="J1258" s="243"/>
      <c r="K1258" s="243"/>
      <c r="L1258" s="243"/>
      <c r="M1258" s="243"/>
      <c r="N1258" s="243"/>
      <c r="O1258" s="243"/>
      <c r="P1258" s="243"/>
      <c r="Q1258" s="243"/>
    </row>
    <row r="1259" spans="2:17">
      <c r="B1259" s="243"/>
      <c r="C1259" s="243"/>
      <c r="D1259" s="243"/>
      <c r="E1259" s="243"/>
      <c r="F1259" s="243"/>
      <c r="G1259" s="243"/>
      <c r="H1259" s="243"/>
      <c r="I1259" s="243"/>
      <c r="J1259" s="243"/>
      <c r="K1259" s="243"/>
      <c r="L1259" s="243"/>
      <c r="M1259" s="243"/>
      <c r="N1259" s="243"/>
      <c r="O1259" s="243"/>
      <c r="P1259" s="243"/>
      <c r="Q1259" s="243"/>
    </row>
    <row r="1260" spans="2:17">
      <c r="B1260" s="243"/>
      <c r="C1260" s="243"/>
      <c r="D1260" s="243"/>
      <c r="E1260" s="243"/>
      <c r="F1260" s="243"/>
      <c r="G1260" s="243"/>
      <c r="H1260" s="243"/>
      <c r="I1260" s="243"/>
      <c r="J1260" s="243"/>
      <c r="K1260" s="243"/>
      <c r="L1260" s="243"/>
      <c r="M1260" s="243"/>
      <c r="N1260" s="243"/>
      <c r="O1260" s="243"/>
      <c r="P1260" s="243"/>
      <c r="Q1260" s="243"/>
    </row>
    <row r="1261" spans="2:17">
      <c r="B1261" s="243"/>
      <c r="C1261" s="243"/>
      <c r="D1261" s="243"/>
      <c r="E1261" s="243"/>
      <c r="F1261" s="243"/>
      <c r="G1261" s="243"/>
      <c r="H1261" s="243"/>
      <c r="I1261" s="243"/>
      <c r="J1261" s="243"/>
      <c r="K1261" s="243"/>
      <c r="L1261" s="243"/>
      <c r="M1261" s="243"/>
      <c r="N1261" s="243"/>
      <c r="O1261" s="243"/>
      <c r="P1261" s="243"/>
      <c r="Q1261" s="243"/>
    </row>
    <row r="1262" spans="2:17">
      <c r="B1262" s="243"/>
      <c r="C1262" s="243"/>
      <c r="D1262" s="243"/>
      <c r="E1262" s="243"/>
      <c r="F1262" s="243"/>
      <c r="G1262" s="243"/>
      <c r="H1262" s="243"/>
      <c r="I1262" s="243"/>
      <c r="J1262" s="243"/>
      <c r="K1262" s="243"/>
      <c r="L1262" s="243"/>
      <c r="M1262" s="243"/>
      <c r="N1262" s="243"/>
      <c r="O1262" s="243"/>
      <c r="P1262" s="243"/>
      <c r="Q1262" s="243"/>
    </row>
    <row r="1263" spans="2:17">
      <c r="B1263" s="243"/>
      <c r="C1263" s="243"/>
      <c r="D1263" s="243"/>
      <c r="E1263" s="243"/>
      <c r="F1263" s="243"/>
      <c r="G1263" s="243"/>
      <c r="H1263" s="243"/>
      <c r="I1263" s="243"/>
      <c r="J1263" s="243"/>
      <c r="K1263" s="243"/>
      <c r="L1263" s="243"/>
      <c r="M1263" s="243"/>
      <c r="N1263" s="243"/>
      <c r="O1263" s="243"/>
      <c r="P1263" s="243"/>
      <c r="Q1263" s="243"/>
    </row>
    <row r="1264" spans="2:17">
      <c r="B1264" s="243"/>
      <c r="C1264" s="243"/>
      <c r="D1264" s="243"/>
      <c r="E1264" s="243"/>
      <c r="F1264" s="243"/>
      <c r="G1264" s="243"/>
      <c r="H1264" s="243"/>
      <c r="I1264" s="243"/>
      <c r="J1264" s="243"/>
      <c r="K1264" s="243"/>
      <c r="L1264" s="243"/>
      <c r="M1264" s="243"/>
      <c r="N1264" s="243"/>
      <c r="O1264" s="243"/>
      <c r="P1264" s="243"/>
      <c r="Q1264" s="243"/>
    </row>
    <row r="1265" spans="2:17">
      <c r="B1265" s="243"/>
      <c r="C1265" s="243"/>
      <c r="D1265" s="243"/>
      <c r="E1265" s="243"/>
      <c r="F1265" s="243"/>
      <c r="G1265" s="243"/>
      <c r="H1265" s="243"/>
      <c r="I1265" s="243"/>
      <c r="J1265" s="243"/>
      <c r="K1265" s="243"/>
      <c r="L1265" s="243"/>
      <c r="M1265" s="243"/>
      <c r="N1265" s="243"/>
      <c r="O1265" s="243"/>
      <c r="P1265" s="243"/>
      <c r="Q1265" s="243"/>
    </row>
    <row r="1266" spans="2:17">
      <c r="B1266" s="243"/>
      <c r="C1266" s="243"/>
      <c r="D1266" s="243"/>
      <c r="E1266" s="243"/>
      <c r="F1266" s="243"/>
      <c r="G1266" s="243"/>
      <c r="H1266" s="243"/>
      <c r="I1266" s="243"/>
      <c r="J1266" s="243"/>
      <c r="K1266" s="243"/>
      <c r="L1266" s="243"/>
      <c r="M1266" s="243"/>
      <c r="N1266" s="243"/>
      <c r="O1266" s="243"/>
      <c r="P1266" s="243"/>
      <c r="Q1266" s="243"/>
    </row>
    <row r="1267" spans="2:17">
      <c r="B1267" s="243"/>
      <c r="C1267" s="243"/>
      <c r="D1267" s="243"/>
      <c r="E1267" s="243"/>
      <c r="F1267" s="243"/>
      <c r="G1267" s="243"/>
      <c r="H1267" s="243"/>
      <c r="I1267" s="243"/>
      <c r="J1267" s="243"/>
      <c r="K1267" s="243"/>
      <c r="L1267" s="243"/>
      <c r="M1267" s="243"/>
      <c r="N1267" s="243"/>
      <c r="O1267" s="243"/>
      <c r="P1267" s="243"/>
      <c r="Q1267" s="243"/>
    </row>
    <row r="1268" spans="2:17">
      <c r="B1268" s="243"/>
      <c r="C1268" s="243"/>
      <c r="D1268" s="243"/>
      <c r="E1268" s="243"/>
      <c r="F1268" s="243"/>
      <c r="G1268" s="243"/>
      <c r="H1268" s="243"/>
      <c r="I1268" s="243"/>
      <c r="J1268" s="243"/>
      <c r="K1268" s="243"/>
      <c r="L1268" s="243"/>
      <c r="M1268" s="243"/>
      <c r="N1268" s="243"/>
      <c r="O1268" s="243"/>
      <c r="P1268" s="243"/>
      <c r="Q1268" s="243"/>
    </row>
    <row r="1269" spans="2:17">
      <c r="B1269" s="243"/>
      <c r="C1269" s="243"/>
      <c r="D1269" s="243"/>
      <c r="E1269" s="243"/>
      <c r="F1269" s="243"/>
      <c r="G1269" s="243"/>
      <c r="H1269" s="243"/>
      <c r="I1269" s="243"/>
      <c r="J1269" s="243"/>
      <c r="K1269" s="243"/>
      <c r="L1269" s="243"/>
      <c r="M1269" s="243"/>
      <c r="N1269" s="243"/>
      <c r="O1269" s="243"/>
      <c r="P1269" s="243"/>
      <c r="Q1269" s="243"/>
    </row>
    <row r="1270" spans="2:17">
      <c r="B1270" s="243"/>
      <c r="C1270" s="243"/>
      <c r="D1270" s="243"/>
      <c r="E1270" s="243"/>
      <c r="F1270" s="243"/>
      <c r="G1270" s="243"/>
      <c r="H1270" s="243"/>
      <c r="I1270" s="243"/>
      <c r="J1270" s="243"/>
      <c r="K1270" s="243"/>
      <c r="L1270" s="243"/>
      <c r="M1270" s="243"/>
      <c r="N1270" s="243"/>
      <c r="O1270" s="243"/>
      <c r="P1270" s="243"/>
      <c r="Q1270" s="243"/>
    </row>
    <row r="1271" spans="2:17">
      <c r="B1271" s="243"/>
      <c r="C1271" s="243"/>
      <c r="D1271" s="243"/>
      <c r="E1271" s="243"/>
      <c r="F1271" s="243"/>
      <c r="G1271" s="243"/>
      <c r="H1271" s="243"/>
      <c r="I1271" s="243"/>
      <c r="J1271" s="243"/>
      <c r="K1271" s="243"/>
      <c r="L1271" s="243"/>
      <c r="M1271" s="243"/>
      <c r="N1271" s="243"/>
      <c r="O1271" s="243"/>
      <c r="P1271" s="243"/>
      <c r="Q1271" s="243"/>
    </row>
    <row r="1272" spans="2:17">
      <c r="B1272" s="243"/>
      <c r="C1272" s="243"/>
      <c r="D1272" s="243"/>
      <c r="E1272" s="243"/>
      <c r="F1272" s="243"/>
      <c r="G1272" s="243"/>
      <c r="H1272" s="243"/>
      <c r="I1272" s="243"/>
      <c r="J1272" s="243"/>
      <c r="K1272" s="243"/>
      <c r="L1272" s="243"/>
      <c r="M1272" s="243"/>
      <c r="N1272" s="243"/>
      <c r="O1272" s="243"/>
      <c r="P1272" s="243"/>
      <c r="Q1272" s="243"/>
    </row>
    <row r="1273" spans="2:17">
      <c r="B1273" s="243"/>
      <c r="C1273" s="243"/>
      <c r="D1273" s="243"/>
      <c r="E1273" s="243"/>
      <c r="F1273" s="243"/>
      <c r="G1273" s="243"/>
      <c r="H1273" s="243"/>
      <c r="I1273" s="243"/>
      <c r="J1273" s="243"/>
      <c r="K1273" s="243"/>
      <c r="L1273" s="243"/>
      <c r="M1273" s="243"/>
      <c r="N1273" s="243"/>
      <c r="O1273" s="243"/>
      <c r="P1273" s="243"/>
      <c r="Q1273" s="243"/>
    </row>
    <row r="1274" spans="2:17">
      <c r="B1274" s="243"/>
      <c r="C1274" s="243"/>
      <c r="D1274" s="243"/>
      <c r="E1274" s="243"/>
      <c r="F1274" s="243"/>
      <c r="G1274" s="243"/>
      <c r="H1274" s="243"/>
      <c r="I1274" s="243"/>
      <c r="J1274" s="243"/>
      <c r="K1274" s="243"/>
      <c r="L1274" s="243"/>
      <c r="M1274" s="243"/>
      <c r="N1274" s="243"/>
      <c r="O1274" s="243"/>
      <c r="P1274" s="243"/>
      <c r="Q1274" s="243"/>
    </row>
    <row r="1275" spans="2:17">
      <c r="B1275" s="243"/>
      <c r="C1275" s="243"/>
      <c r="D1275" s="243"/>
      <c r="E1275" s="243"/>
      <c r="F1275" s="243"/>
      <c r="G1275" s="243"/>
      <c r="H1275" s="243"/>
      <c r="I1275" s="243"/>
      <c r="J1275" s="243"/>
      <c r="K1275" s="243"/>
      <c r="L1275" s="243"/>
      <c r="M1275" s="243"/>
      <c r="N1275" s="243"/>
      <c r="O1275" s="243"/>
      <c r="P1275" s="243"/>
      <c r="Q1275" s="243"/>
    </row>
    <row r="1276" spans="2:17">
      <c r="B1276" s="243"/>
      <c r="C1276" s="243"/>
      <c r="D1276" s="243"/>
      <c r="E1276" s="243"/>
      <c r="F1276" s="243"/>
      <c r="G1276" s="243"/>
      <c r="H1276" s="243"/>
      <c r="I1276" s="243"/>
      <c r="J1276" s="243"/>
      <c r="K1276" s="243"/>
      <c r="L1276" s="243"/>
      <c r="M1276" s="243"/>
      <c r="N1276" s="243"/>
      <c r="O1276" s="243"/>
      <c r="P1276" s="243"/>
      <c r="Q1276" s="243"/>
    </row>
    <row r="1277" spans="2:17">
      <c r="B1277" s="243"/>
      <c r="C1277" s="243"/>
      <c r="D1277" s="243"/>
      <c r="E1277" s="243"/>
      <c r="F1277" s="243"/>
      <c r="G1277" s="243"/>
      <c r="H1277" s="243"/>
      <c r="I1277" s="243"/>
      <c r="J1277" s="243"/>
      <c r="K1277" s="243"/>
      <c r="L1277" s="243"/>
      <c r="M1277" s="243"/>
      <c r="N1277" s="243"/>
      <c r="O1277" s="243"/>
      <c r="P1277" s="243"/>
      <c r="Q1277" s="243"/>
    </row>
    <row r="1278" spans="2:17">
      <c r="B1278" s="243"/>
      <c r="C1278" s="243"/>
      <c r="D1278" s="243"/>
      <c r="E1278" s="243"/>
      <c r="F1278" s="243"/>
      <c r="G1278" s="243"/>
      <c r="H1278" s="243"/>
      <c r="I1278" s="243"/>
      <c r="J1278" s="243"/>
      <c r="K1278" s="243"/>
      <c r="L1278" s="243"/>
      <c r="M1278" s="243"/>
      <c r="N1278" s="243"/>
      <c r="O1278" s="243"/>
      <c r="P1278" s="243"/>
      <c r="Q1278" s="243"/>
    </row>
    <row r="1279" spans="2:17">
      <c r="B1279" s="243"/>
      <c r="C1279" s="243"/>
      <c r="D1279" s="243"/>
      <c r="E1279" s="243"/>
      <c r="F1279" s="243"/>
      <c r="G1279" s="243"/>
      <c r="H1279" s="243"/>
      <c r="I1279" s="243"/>
      <c r="J1279" s="243"/>
      <c r="K1279" s="243"/>
      <c r="L1279" s="243"/>
      <c r="M1279" s="243"/>
      <c r="N1279" s="243"/>
      <c r="O1279" s="243"/>
      <c r="P1279" s="243"/>
      <c r="Q1279" s="243"/>
    </row>
    <row r="1280" spans="2:17">
      <c r="B1280" s="243"/>
      <c r="C1280" s="243"/>
      <c r="D1280" s="243"/>
      <c r="E1280" s="243"/>
      <c r="F1280" s="243"/>
      <c r="G1280" s="243"/>
      <c r="H1280" s="243"/>
      <c r="I1280" s="243"/>
      <c r="J1280" s="243"/>
      <c r="K1280" s="243"/>
      <c r="L1280" s="243"/>
      <c r="M1280" s="243"/>
      <c r="N1280" s="243"/>
      <c r="O1280" s="243"/>
      <c r="P1280" s="243"/>
      <c r="Q1280" s="243"/>
    </row>
    <row r="1281" spans="2:17">
      <c r="B1281" s="243"/>
      <c r="C1281" s="243"/>
      <c r="D1281" s="243"/>
      <c r="E1281" s="243"/>
      <c r="F1281" s="243"/>
      <c r="G1281" s="243"/>
      <c r="H1281" s="243"/>
      <c r="I1281" s="243"/>
      <c r="J1281" s="243"/>
      <c r="K1281" s="243"/>
      <c r="L1281" s="243"/>
      <c r="M1281" s="243"/>
      <c r="N1281" s="243"/>
      <c r="O1281" s="243"/>
      <c r="P1281" s="243"/>
      <c r="Q1281" s="243"/>
    </row>
    <row r="1282" spans="2:17">
      <c r="B1282" s="243"/>
      <c r="C1282" s="243"/>
      <c r="D1282" s="243"/>
      <c r="E1282" s="243"/>
      <c r="F1282" s="243"/>
      <c r="G1282" s="243"/>
      <c r="H1282" s="243"/>
      <c r="I1282" s="243"/>
      <c r="J1282" s="243"/>
      <c r="K1282" s="243"/>
      <c r="L1282" s="243"/>
      <c r="M1282" s="243"/>
      <c r="N1282" s="243"/>
      <c r="O1282" s="243"/>
      <c r="P1282" s="243"/>
      <c r="Q1282" s="243"/>
    </row>
    <row r="1283" spans="2:17">
      <c r="B1283" s="243"/>
      <c r="C1283" s="243"/>
      <c r="D1283" s="243"/>
      <c r="E1283" s="243"/>
      <c r="F1283" s="243"/>
      <c r="G1283" s="243"/>
      <c r="H1283" s="243"/>
      <c r="I1283" s="243"/>
      <c r="J1283" s="243"/>
      <c r="K1283" s="243"/>
      <c r="L1283" s="243"/>
      <c r="M1283" s="243"/>
      <c r="N1283" s="243"/>
      <c r="O1283" s="243"/>
      <c r="P1283" s="243"/>
      <c r="Q1283" s="243"/>
    </row>
    <row r="1284" spans="2:17">
      <c r="B1284" s="243"/>
      <c r="C1284" s="243"/>
      <c r="D1284" s="243"/>
      <c r="E1284" s="243"/>
      <c r="F1284" s="243"/>
      <c r="G1284" s="243"/>
      <c r="H1284" s="243"/>
      <c r="I1284" s="243"/>
      <c r="J1284" s="243"/>
      <c r="K1284" s="243"/>
      <c r="L1284" s="243"/>
      <c r="M1284" s="243"/>
      <c r="N1284" s="243"/>
      <c r="O1284" s="243"/>
      <c r="P1284" s="243"/>
      <c r="Q1284" s="243"/>
    </row>
    <row r="1285" spans="2:17">
      <c r="B1285" s="243"/>
      <c r="C1285" s="243"/>
      <c r="D1285" s="243"/>
      <c r="E1285" s="243"/>
      <c r="F1285" s="243"/>
      <c r="G1285" s="243"/>
      <c r="H1285" s="243"/>
      <c r="I1285" s="243"/>
      <c r="J1285" s="243"/>
      <c r="K1285" s="243"/>
      <c r="L1285" s="243"/>
      <c r="M1285" s="243"/>
      <c r="N1285" s="243"/>
      <c r="O1285" s="243"/>
      <c r="P1285" s="243"/>
      <c r="Q1285" s="243"/>
    </row>
    <row r="1286" spans="2:17">
      <c r="B1286" s="243"/>
      <c r="C1286" s="243"/>
      <c r="D1286" s="243"/>
      <c r="E1286" s="243"/>
      <c r="F1286" s="243"/>
      <c r="G1286" s="243"/>
      <c r="H1286" s="243"/>
      <c r="I1286" s="243"/>
      <c r="J1286" s="243"/>
      <c r="K1286" s="243"/>
      <c r="L1286" s="243"/>
      <c r="M1286" s="243"/>
      <c r="N1286" s="243"/>
      <c r="O1286" s="243"/>
      <c r="P1286" s="243"/>
      <c r="Q1286" s="243"/>
    </row>
    <row r="1287" spans="2:17">
      <c r="B1287" s="243"/>
      <c r="C1287" s="243"/>
      <c r="D1287" s="243"/>
      <c r="E1287" s="243"/>
      <c r="F1287" s="243"/>
      <c r="G1287" s="243"/>
      <c r="H1287" s="243"/>
      <c r="I1287" s="243"/>
      <c r="J1287" s="243"/>
      <c r="K1287" s="243"/>
      <c r="L1287" s="243"/>
      <c r="M1287" s="243"/>
      <c r="N1287" s="243"/>
      <c r="O1287" s="243"/>
      <c r="P1287" s="243"/>
      <c r="Q1287" s="243"/>
    </row>
    <row r="1288" spans="2:17">
      <c r="B1288" s="243"/>
      <c r="C1288" s="243"/>
      <c r="D1288" s="243"/>
      <c r="E1288" s="243"/>
      <c r="F1288" s="243"/>
      <c r="G1288" s="243"/>
      <c r="H1288" s="243"/>
      <c r="I1288" s="243"/>
      <c r="J1288" s="243"/>
      <c r="K1288" s="243"/>
      <c r="L1288" s="243"/>
      <c r="M1288" s="243"/>
      <c r="N1288" s="243"/>
      <c r="O1288" s="243"/>
      <c r="P1288" s="243"/>
      <c r="Q1288" s="243"/>
    </row>
    <row r="1289" spans="2:17">
      <c r="B1289" s="243"/>
      <c r="C1289" s="243"/>
      <c r="D1289" s="243"/>
      <c r="E1289" s="243"/>
      <c r="F1289" s="243"/>
      <c r="G1289" s="243"/>
      <c r="H1289" s="243"/>
      <c r="I1289" s="243"/>
      <c r="J1289" s="243"/>
      <c r="K1289" s="243"/>
      <c r="L1289" s="243"/>
      <c r="M1289" s="243"/>
      <c r="N1289" s="243"/>
      <c r="O1289" s="243"/>
      <c r="P1289" s="243"/>
      <c r="Q1289" s="243"/>
    </row>
    <row r="1290" spans="2:17">
      <c r="B1290" s="243"/>
      <c r="C1290" s="243"/>
      <c r="D1290" s="243"/>
      <c r="E1290" s="243"/>
      <c r="F1290" s="243"/>
      <c r="G1290" s="243"/>
      <c r="H1290" s="243"/>
      <c r="I1290" s="243"/>
      <c r="J1290" s="243"/>
      <c r="K1290" s="243"/>
      <c r="L1290" s="243"/>
      <c r="M1290" s="243"/>
      <c r="N1290" s="243"/>
      <c r="O1290" s="243"/>
      <c r="P1290" s="243"/>
      <c r="Q1290" s="243"/>
    </row>
    <row r="1291" spans="2:17">
      <c r="B1291" s="243"/>
      <c r="C1291" s="243"/>
      <c r="D1291" s="243"/>
      <c r="E1291" s="243"/>
      <c r="F1291" s="243"/>
      <c r="G1291" s="243"/>
      <c r="H1291" s="243"/>
      <c r="I1291" s="243"/>
      <c r="J1291" s="243"/>
      <c r="K1291" s="243"/>
      <c r="L1291" s="243"/>
      <c r="M1291" s="243"/>
      <c r="N1291" s="243"/>
      <c r="O1291" s="243"/>
      <c r="P1291" s="243"/>
      <c r="Q1291" s="243"/>
    </row>
    <row r="1292" spans="2:17">
      <c r="B1292" s="243"/>
      <c r="C1292" s="243"/>
      <c r="D1292" s="243"/>
      <c r="E1292" s="243"/>
      <c r="F1292" s="243"/>
      <c r="G1292" s="243"/>
      <c r="H1292" s="243"/>
      <c r="I1292" s="243"/>
      <c r="J1292" s="243"/>
      <c r="K1292" s="243"/>
      <c r="L1292" s="243"/>
      <c r="M1292" s="243"/>
      <c r="N1292" s="243"/>
      <c r="O1292" s="243"/>
      <c r="P1292" s="243"/>
      <c r="Q1292" s="243"/>
    </row>
    <row r="1293" spans="2:17">
      <c r="B1293" s="243"/>
      <c r="C1293" s="243"/>
      <c r="D1293" s="243"/>
      <c r="E1293" s="243"/>
      <c r="F1293" s="243"/>
      <c r="G1293" s="243"/>
      <c r="H1293" s="243"/>
      <c r="I1293" s="243"/>
      <c r="J1293" s="243"/>
      <c r="K1293" s="243"/>
      <c r="L1293" s="243"/>
      <c r="M1293" s="243"/>
      <c r="N1293" s="243"/>
      <c r="O1293" s="243"/>
      <c r="P1293" s="243"/>
      <c r="Q1293" s="243"/>
    </row>
    <row r="1294" spans="2:17">
      <c r="B1294" s="243"/>
      <c r="C1294" s="243"/>
      <c r="D1294" s="243"/>
      <c r="E1294" s="243"/>
      <c r="F1294" s="243"/>
      <c r="G1294" s="243"/>
      <c r="H1294" s="243"/>
      <c r="I1294" s="243"/>
      <c r="J1294" s="243"/>
      <c r="K1294" s="243"/>
      <c r="L1294" s="243"/>
      <c r="M1294" s="243"/>
      <c r="N1294" s="243"/>
      <c r="O1294" s="243"/>
      <c r="P1294" s="243"/>
      <c r="Q1294" s="243"/>
    </row>
    <row r="1295" spans="2:17">
      <c r="B1295" s="243"/>
      <c r="C1295" s="243"/>
      <c r="D1295" s="243"/>
      <c r="E1295" s="243"/>
      <c r="F1295" s="243"/>
      <c r="G1295" s="243"/>
      <c r="H1295" s="243"/>
      <c r="I1295" s="243"/>
      <c r="J1295" s="243"/>
      <c r="K1295" s="243"/>
      <c r="L1295" s="243"/>
      <c r="M1295" s="243"/>
      <c r="N1295" s="243"/>
      <c r="O1295" s="243"/>
      <c r="P1295" s="243"/>
      <c r="Q1295" s="243"/>
    </row>
    <row r="1296" spans="2:17">
      <c r="B1296" s="243"/>
      <c r="C1296" s="243"/>
      <c r="D1296" s="243"/>
      <c r="E1296" s="243"/>
      <c r="F1296" s="243"/>
      <c r="G1296" s="243"/>
      <c r="H1296" s="243"/>
      <c r="I1296" s="243"/>
      <c r="J1296" s="243"/>
      <c r="K1296" s="243"/>
      <c r="L1296" s="243"/>
      <c r="M1296" s="243"/>
      <c r="N1296" s="243"/>
      <c r="O1296" s="243"/>
      <c r="P1296" s="243"/>
      <c r="Q1296" s="243"/>
    </row>
    <row r="1297" spans="2:17">
      <c r="B1297" s="243"/>
      <c r="C1297" s="243"/>
      <c r="D1297" s="243"/>
      <c r="E1297" s="243"/>
      <c r="F1297" s="243"/>
      <c r="G1297" s="243"/>
      <c r="H1297" s="243"/>
      <c r="I1297" s="243"/>
      <c r="J1297" s="243"/>
      <c r="K1297" s="243"/>
      <c r="L1297" s="243"/>
      <c r="M1297" s="243"/>
      <c r="N1297" s="243"/>
      <c r="O1297" s="243"/>
      <c r="P1297" s="243"/>
      <c r="Q1297" s="243"/>
    </row>
    <row r="1298" spans="2:17">
      <c r="B1298" s="243"/>
      <c r="C1298" s="243"/>
      <c r="D1298" s="243"/>
      <c r="E1298" s="243"/>
      <c r="F1298" s="243"/>
      <c r="G1298" s="243"/>
      <c r="H1298" s="243"/>
      <c r="I1298" s="243"/>
      <c r="J1298" s="243"/>
      <c r="K1298" s="243"/>
      <c r="L1298" s="243"/>
      <c r="M1298" s="243"/>
      <c r="N1298" s="243"/>
      <c r="O1298" s="243"/>
      <c r="P1298" s="243"/>
      <c r="Q1298" s="243"/>
    </row>
    <row r="1299" spans="2:17">
      <c r="B1299" s="243"/>
      <c r="C1299" s="243"/>
      <c r="D1299" s="243"/>
      <c r="E1299" s="243"/>
      <c r="F1299" s="243"/>
      <c r="G1299" s="243"/>
      <c r="H1299" s="243"/>
      <c r="I1299" s="243"/>
      <c r="J1299" s="243"/>
      <c r="K1299" s="243"/>
      <c r="L1299" s="243"/>
      <c r="M1299" s="243"/>
      <c r="N1299" s="243"/>
      <c r="O1299" s="243"/>
      <c r="P1299" s="243"/>
      <c r="Q1299" s="243"/>
    </row>
    <row r="1300" spans="2:17">
      <c r="B1300" s="243"/>
      <c r="C1300" s="243"/>
      <c r="D1300" s="243"/>
      <c r="E1300" s="243"/>
      <c r="F1300" s="243"/>
      <c r="G1300" s="243"/>
      <c r="H1300" s="243"/>
      <c r="I1300" s="243"/>
      <c r="J1300" s="243"/>
      <c r="K1300" s="243"/>
      <c r="L1300" s="243"/>
      <c r="M1300" s="243"/>
      <c r="N1300" s="243"/>
      <c r="O1300" s="243"/>
      <c r="P1300" s="243"/>
      <c r="Q1300" s="243"/>
    </row>
    <row r="1301" spans="2:17">
      <c r="B1301" s="243"/>
      <c r="C1301" s="243"/>
      <c r="D1301" s="243"/>
      <c r="E1301" s="243"/>
      <c r="F1301" s="243"/>
      <c r="G1301" s="243"/>
      <c r="H1301" s="243"/>
      <c r="I1301" s="243"/>
      <c r="J1301" s="243"/>
      <c r="K1301" s="243"/>
      <c r="L1301" s="243"/>
      <c r="M1301" s="243"/>
      <c r="N1301" s="243"/>
      <c r="O1301" s="243"/>
      <c r="P1301" s="243"/>
      <c r="Q1301" s="243"/>
    </row>
    <row r="1302" spans="2:17">
      <c r="B1302" s="243"/>
      <c r="C1302" s="243"/>
      <c r="D1302" s="243"/>
      <c r="E1302" s="243"/>
      <c r="F1302" s="243"/>
      <c r="G1302" s="243"/>
      <c r="H1302" s="243"/>
      <c r="I1302" s="243"/>
      <c r="J1302" s="243"/>
      <c r="K1302" s="243"/>
      <c r="L1302" s="243"/>
      <c r="M1302" s="243"/>
      <c r="N1302" s="243"/>
      <c r="O1302" s="243"/>
      <c r="P1302" s="243"/>
      <c r="Q1302" s="243"/>
    </row>
    <row r="1303" spans="2:17">
      <c r="B1303" s="243"/>
      <c r="C1303" s="243"/>
      <c r="D1303" s="243"/>
      <c r="E1303" s="243"/>
      <c r="F1303" s="243"/>
      <c r="G1303" s="243"/>
      <c r="H1303" s="243"/>
      <c r="I1303" s="243"/>
      <c r="J1303" s="243"/>
      <c r="K1303" s="243"/>
      <c r="L1303" s="243"/>
      <c r="M1303" s="243"/>
      <c r="N1303" s="243"/>
      <c r="O1303" s="243"/>
      <c r="P1303" s="243"/>
      <c r="Q1303" s="243"/>
    </row>
    <row r="1304" spans="2:17">
      <c r="B1304" s="243"/>
      <c r="C1304" s="243"/>
      <c r="D1304" s="243"/>
      <c r="E1304" s="243"/>
      <c r="F1304" s="243"/>
      <c r="G1304" s="243"/>
      <c r="H1304" s="243"/>
      <c r="I1304" s="243"/>
      <c r="J1304" s="243"/>
      <c r="K1304" s="243"/>
      <c r="L1304" s="243"/>
      <c r="M1304" s="243"/>
      <c r="N1304" s="243"/>
      <c r="O1304" s="243"/>
      <c r="P1304" s="243"/>
      <c r="Q1304" s="243"/>
    </row>
    <row r="1305" spans="2:17">
      <c r="B1305" s="243"/>
      <c r="C1305" s="243"/>
      <c r="D1305" s="243"/>
      <c r="E1305" s="243"/>
      <c r="F1305" s="243"/>
      <c r="G1305" s="243"/>
      <c r="H1305" s="243"/>
      <c r="I1305" s="243"/>
      <c r="J1305" s="243"/>
      <c r="K1305" s="243"/>
      <c r="L1305" s="243"/>
      <c r="M1305" s="243"/>
      <c r="N1305" s="243"/>
      <c r="O1305" s="243"/>
      <c r="P1305" s="243"/>
      <c r="Q1305" s="243"/>
    </row>
    <row r="1306" spans="2:17">
      <c r="B1306" s="243"/>
      <c r="C1306" s="243"/>
      <c r="D1306" s="243"/>
      <c r="E1306" s="243"/>
      <c r="F1306" s="243"/>
      <c r="G1306" s="243"/>
      <c r="H1306" s="243"/>
      <c r="I1306" s="243"/>
      <c r="J1306" s="243"/>
      <c r="K1306" s="243"/>
      <c r="L1306" s="243"/>
      <c r="M1306" s="243"/>
      <c r="N1306" s="243"/>
      <c r="O1306" s="243"/>
      <c r="P1306" s="243"/>
      <c r="Q1306" s="243"/>
    </row>
    <row r="1307" spans="2:17">
      <c r="B1307" s="243"/>
      <c r="C1307" s="243"/>
      <c r="D1307" s="243"/>
      <c r="E1307" s="243"/>
      <c r="F1307" s="243"/>
      <c r="G1307" s="243"/>
      <c r="H1307" s="243"/>
      <c r="I1307" s="243"/>
      <c r="J1307" s="243"/>
      <c r="K1307" s="243"/>
      <c r="L1307" s="243"/>
      <c r="M1307" s="243"/>
      <c r="N1307" s="243"/>
      <c r="O1307" s="243"/>
      <c r="P1307" s="243"/>
      <c r="Q1307" s="243"/>
    </row>
    <row r="1308" spans="2:17">
      <c r="B1308" s="243"/>
      <c r="C1308" s="243"/>
      <c r="D1308" s="243"/>
      <c r="E1308" s="243"/>
      <c r="F1308" s="243"/>
      <c r="G1308" s="243"/>
      <c r="H1308" s="243"/>
      <c r="I1308" s="243"/>
      <c r="J1308" s="243"/>
      <c r="K1308" s="243"/>
      <c r="L1308" s="243"/>
      <c r="M1308" s="243"/>
      <c r="N1308" s="243"/>
      <c r="O1308" s="243"/>
      <c r="P1308" s="243"/>
      <c r="Q1308" s="243"/>
    </row>
    <row r="1309" spans="2:17">
      <c r="B1309" s="243"/>
      <c r="C1309" s="243"/>
      <c r="D1309" s="243"/>
      <c r="E1309" s="243"/>
      <c r="F1309" s="243"/>
      <c r="G1309" s="243"/>
      <c r="H1309" s="243"/>
      <c r="I1309" s="243"/>
      <c r="J1309" s="243"/>
      <c r="K1309" s="243"/>
      <c r="L1309" s="243"/>
      <c r="M1309" s="243"/>
      <c r="N1309" s="243"/>
      <c r="O1309" s="243"/>
      <c r="P1309" s="243"/>
      <c r="Q1309" s="243"/>
    </row>
    <row r="1310" spans="2:17">
      <c r="B1310" s="243"/>
      <c r="C1310" s="243"/>
      <c r="D1310" s="243"/>
      <c r="E1310" s="243"/>
      <c r="F1310" s="243"/>
      <c r="G1310" s="243"/>
      <c r="H1310" s="243"/>
      <c r="I1310" s="243"/>
      <c r="J1310" s="243"/>
      <c r="K1310" s="243"/>
      <c r="L1310" s="243"/>
      <c r="M1310" s="243"/>
      <c r="N1310" s="243"/>
      <c r="O1310" s="243"/>
      <c r="P1310" s="243"/>
      <c r="Q1310" s="243"/>
    </row>
    <row r="1311" spans="2:17">
      <c r="B1311" s="243"/>
      <c r="C1311" s="243"/>
      <c r="D1311" s="243"/>
      <c r="E1311" s="243"/>
      <c r="F1311" s="243"/>
      <c r="G1311" s="243"/>
      <c r="H1311" s="243"/>
      <c r="I1311" s="243"/>
      <c r="J1311" s="243"/>
      <c r="K1311" s="243"/>
      <c r="L1311" s="243"/>
      <c r="M1311" s="243"/>
      <c r="N1311" s="243"/>
      <c r="O1311" s="243"/>
      <c r="P1311" s="243"/>
      <c r="Q1311" s="243"/>
    </row>
    <row r="1312" spans="2:17">
      <c r="B1312" s="243"/>
      <c r="C1312" s="243"/>
      <c r="D1312" s="243"/>
      <c r="E1312" s="243"/>
      <c r="F1312" s="243"/>
      <c r="G1312" s="243"/>
      <c r="H1312" s="243"/>
      <c r="I1312" s="243"/>
      <c r="J1312" s="243"/>
      <c r="K1312" s="243"/>
      <c r="L1312" s="243"/>
      <c r="M1312" s="243"/>
      <c r="N1312" s="243"/>
      <c r="O1312" s="243"/>
      <c r="P1312" s="243"/>
      <c r="Q1312" s="243"/>
    </row>
    <row r="1313" spans="2:17">
      <c r="B1313" s="243"/>
      <c r="C1313" s="243"/>
      <c r="D1313" s="243"/>
      <c r="E1313" s="243"/>
      <c r="F1313" s="243"/>
      <c r="G1313" s="243"/>
      <c r="H1313" s="243"/>
      <c r="I1313" s="243"/>
      <c r="J1313" s="243"/>
      <c r="K1313" s="243"/>
      <c r="L1313" s="243"/>
      <c r="M1313" s="243"/>
      <c r="N1313" s="243"/>
      <c r="O1313" s="243"/>
      <c r="P1313" s="243"/>
      <c r="Q1313" s="243"/>
    </row>
    <row r="1314" spans="2:17">
      <c r="B1314" s="243"/>
      <c r="C1314" s="243"/>
      <c r="D1314" s="243"/>
      <c r="E1314" s="243"/>
      <c r="F1314" s="243"/>
      <c r="G1314" s="243"/>
      <c r="H1314" s="243"/>
      <c r="I1314" s="243"/>
      <c r="J1314" s="243"/>
      <c r="K1314" s="243"/>
      <c r="L1314" s="243"/>
      <c r="M1314" s="243"/>
      <c r="N1314" s="243"/>
      <c r="O1314" s="243"/>
      <c r="P1314" s="243"/>
      <c r="Q1314" s="243"/>
    </row>
    <row r="1315" spans="2:17">
      <c r="B1315" s="243"/>
      <c r="C1315" s="243"/>
      <c r="D1315" s="243"/>
      <c r="E1315" s="243"/>
      <c r="F1315" s="243"/>
      <c r="G1315" s="243"/>
      <c r="H1315" s="243"/>
      <c r="I1315" s="243"/>
      <c r="J1315" s="243"/>
      <c r="K1315" s="243"/>
      <c r="L1315" s="243"/>
      <c r="M1315" s="243"/>
      <c r="N1315" s="243"/>
      <c r="O1315" s="243"/>
      <c r="P1315" s="243"/>
      <c r="Q1315" s="243"/>
    </row>
    <row r="1316" spans="2:17">
      <c r="B1316" s="243"/>
      <c r="C1316" s="243"/>
      <c r="D1316" s="243"/>
      <c r="E1316" s="243"/>
      <c r="F1316" s="243"/>
      <c r="G1316" s="243"/>
      <c r="H1316" s="243"/>
      <c r="I1316" s="243"/>
      <c r="J1316" s="243"/>
      <c r="K1316" s="243"/>
      <c r="L1316" s="243"/>
      <c r="M1316" s="243"/>
      <c r="N1316" s="243"/>
      <c r="O1316" s="243"/>
      <c r="P1316" s="243"/>
      <c r="Q1316" s="243"/>
    </row>
    <row r="1317" spans="2:17">
      <c r="B1317" s="243"/>
      <c r="C1317" s="243"/>
      <c r="D1317" s="243"/>
      <c r="E1317" s="243"/>
      <c r="F1317" s="243"/>
      <c r="G1317" s="243"/>
      <c r="H1317" s="243"/>
      <c r="I1317" s="243"/>
      <c r="J1317" s="243"/>
      <c r="K1317" s="243"/>
      <c r="L1317" s="243"/>
      <c r="M1317" s="243"/>
      <c r="N1317" s="243"/>
      <c r="O1317" s="243"/>
      <c r="P1317" s="243"/>
      <c r="Q1317" s="243"/>
    </row>
    <row r="1318" spans="2:17">
      <c r="B1318" s="243"/>
      <c r="C1318" s="243"/>
      <c r="D1318" s="243"/>
      <c r="E1318" s="243"/>
      <c r="F1318" s="243"/>
      <c r="G1318" s="243"/>
      <c r="H1318" s="243"/>
      <c r="I1318" s="243"/>
      <c r="J1318" s="243"/>
      <c r="K1318" s="243"/>
      <c r="L1318" s="243"/>
      <c r="M1318" s="243"/>
      <c r="N1318" s="243"/>
      <c r="O1318" s="243"/>
      <c r="P1318" s="243"/>
      <c r="Q1318" s="243"/>
    </row>
    <row r="1319" spans="2:17">
      <c r="B1319" s="243"/>
      <c r="C1319" s="243"/>
      <c r="D1319" s="243"/>
      <c r="E1319" s="243"/>
      <c r="F1319" s="243"/>
      <c r="G1319" s="243"/>
      <c r="H1319" s="243"/>
      <c r="I1319" s="243"/>
      <c r="J1319" s="243"/>
      <c r="K1319" s="243"/>
      <c r="L1319" s="243"/>
      <c r="M1319" s="243"/>
      <c r="N1319" s="243"/>
      <c r="O1319" s="243"/>
      <c r="P1319" s="243"/>
      <c r="Q1319" s="243"/>
    </row>
    <row r="1320" spans="2:17">
      <c r="B1320" s="243"/>
      <c r="C1320" s="243"/>
      <c r="D1320" s="243"/>
      <c r="E1320" s="243"/>
      <c r="F1320" s="243"/>
      <c r="G1320" s="243"/>
      <c r="H1320" s="243"/>
      <c r="I1320" s="243"/>
      <c r="J1320" s="243"/>
      <c r="K1320" s="243"/>
      <c r="L1320" s="243"/>
      <c r="M1320" s="243"/>
      <c r="N1320" s="243"/>
      <c r="O1320" s="243"/>
      <c r="P1320" s="243"/>
      <c r="Q1320" s="243"/>
    </row>
    <row r="1321" spans="2:17">
      <c r="B1321" s="243"/>
      <c r="C1321" s="243"/>
      <c r="D1321" s="243"/>
      <c r="E1321" s="243"/>
      <c r="F1321" s="243"/>
      <c r="G1321" s="243"/>
      <c r="H1321" s="243"/>
      <c r="I1321" s="243"/>
      <c r="J1321" s="243"/>
      <c r="K1321" s="243"/>
      <c r="L1321" s="243"/>
      <c r="M1321" s="243"/>
      <c r="N1321" s="243"/>
      <c r="O1321" s="243"/>
      <c r="P1321" s="243"/>
      <c r="Q1321" s="243"/>
    </row>
    <row r="1322" spans="2:17">
      <c r="B1322" s="243"/>
      <c r="C1322" s="243"/>
      <c r="D1322" s="243"/>
      <c r="E1322" s="243"/>
      <c r="F1322" s="243"/>
      <c r="G1322" s="243"/>
      <c r="H1322" s="243"/>
      <c r="I1322" s="243"/>
      <c r="J1322" s="243"/>
      <c r="K1322" s="243"/>
      <c r="L1322" s="243"/>
      <c r="M1322" s="243"/>
      <c r="N1322" s="243"/>
      <c r="O1322" s="243"/>
      <c r="P1322" s="243"/>
      <c r="Q1322" s="243"/>
    </row>
    <row r="1323" spans="2:17">
      <c r="B1323" s="243"/>
      <c r="C1323" s="243"/>
      <c r="D1323" s="243"/>
      <c r="E1323" s="243"/>
      <c r="F1323" s="243"/>
      <c r="G1323" s="243"/>
      <c r="H1323" s="243"/>
      <c r="I1323" s="243"/>
      <c r="J1323" s="243"/>
      <c r="K1323" s="243"/>
      <c r="L1323" s="243"/>
      <c r="M1323" s="243"/>
      <c r="N1323" s="243"/>
      <c r="O1323" s="243"/>
      <c r="P1323" s="243"/>
      <c r="Q1323" s="243"/>
    </row>
    <row r="1324" spans="2:17">
      <c r="B1324" s="243"/>
      <c r="C1324" s="243"/>
      <c r="D1324" s="243"/>
      <c r="E1324" s="243"/>
      <c r="F1324" s="243"/>
      <c r="G1324" s="243"/>
      <c r="H1324" s="243"/>
      <c r="I1324" s="243"/>
      <c r="J1324" s="243"/>
      <c r="K1324" s="243"/>
      <c r="L1324" s="243"/>
      <c r="M1324" s="243"/>
      <c r="N1324" s="243"/>
      <c r="O1324" s="243"/>
      <c r="P1324" s="243"/>
      <c r="Q1324" s="243"/>
    </row>
    <row r="1325" spans="2:17">
      <c r="B1325" s="243"/>
      <c r="C1325" s="243"/>
      <c r="D1325" s="243"/>
      <c r="E1325" s="243"/>
      <c r="F1325" s="243"/>
      <c r="G1325" s="243"/>
      <c r="H1325" s="243"/>
      <c r="I1325" s="243"/>
      <c r="J1325" s="243"/>
      <c r="K1325" s="243"/>
      <c r="L1325" s="243"/>
      <c r="M1325" s="243"/>
      <c r="N1325" s="243"/>
      <c r="O1325" s="243"/>
      <c r="P1325" s="243"/>
      <c r="Q1325" s="243"/>
    </row>
    <row r="1326" spans="2:17">
      <c r="B1326" s="243"/>
      <c r="C1326" s="243"/>
      <c r="D1326" s="243"/>
      <c r="E1326" s="243"/>
      <c r="F1326" s="243"/>
      <c r="G1326" s="243"/>
      <c r="H1326" s="243"/>
      <c r="I1326" s="243"/>
      <c r="J1326" s="243"/>
      <c r="K1326" s="243"/>
      <c r="L1326" s="243"/>
      <c r="M1326" s="243"/>
      <c r="N1326" s="243"/>
      <c r="O1326" s="243"/>
      <c r="P1326" s="243"/>
      <c r="Q1326" s="243"/>
    </row>
    <row r="1327" spans="2:17">
      <c r="B1327" s="243"/>
      <c r="C1327" s="243"/>
      <c r="D1327" s="243"/>
      <c r="E1327" s="243"/>
      <c r="F1327" s="243"/>
      <c r="G1327" s="243"/>
      <c r="H1327" s="243"/>
      <c r="I1327" s="243"/>
      <c r="J1327" s="243"/>
      <c r="K1327" s="243"/>
      <c r="L1327" s="243"/>
      <c r="M1327" s="243"/>
      <c r="N1327" s="243"/>
      <c r="O1327" s="243"/>
      <c r="P1327" s="243"/>
      <c r="Q1327" s="243"/>
    </row>
    <row r="1328" spans="2:17">
      <c r="B1328" s="243"/>
      <c r="C1328" s="243"/>
      <c r="D1328" s="243"/>
      <c r="E1328" s="243"/>
      <c r="F1328" s="243"/>
      <c r="G1328" s="243"/>
      <c r="H1328" s="243"/>
      <c r="I1328" s="243"/>
      <c r="J1328" s="243"/>
      <c r="K1328" s="243"/>
      <c r="L1328" s="243"/>
      <c r="M1328" s="243"/>
      <c r="N1328" s="243"/>
      <c r="O1328" s="243"/>
      <c r="P1328" s="243"/>
      <c r="Q1328" s="243"/>
    </row>
    <row r="1329" spans="2:17">
      <c r="B1329" s="243"/>
      <c r="C1329" s="243"/>
      <c r="D1329" s="243"/>
      <c r="E1329" s="243"/>
      <c r="F1329" s="243"/>
      <c r="G1329" s="243"/>
      <c r="H1329" s="243"/>
      <c r="I1329" s="243"/>
      <c r="J1329" s="243"/>
      <c r="K1329" s="243"/>
      <c r="L1329" s="243"/>
      <c r="M1329" s="243"/>
      <c r="N1329" s="243"/>
      <c r="O1329" s="243"/>
      <c r="P1329" s="243"/>
      <c r="Q1329" s="243"/>
    </row>
    <row r="1330" spans="2:17">
      <c r="B1330" s="243"/>
      <c r="C1330" s="243"/>
      <c r="D1330" s="243"/>
      <c r="E1330" s="243"/>
      <c r="F1330" s="243"/>
      <c r="G1330" s="243"/>
      <c r="H1330" s="243"/>
      <c r="I1330" s="243"/>
      <c r="J1330" s="243"/>
      <c r="K1330" s="243"/>
      <c r="L1330" s="243"/>
      <c r="M1330" s="243"/>
      <c r="N1330" s="243"/>
      <c r="O1330" s="243"/>
      <c r="P1330" s="243"/>
      <c r="Q1330" s="243"/>
    </row>
    <row r="1331" spans="2:17">
      <c r="B1331" s="243"/>
      <c r="C1331" s="243"/>
      <c r="D1331" s="243"/>
      <c r="E1331" s="243"/>
      <c r="F1331" s="243"/>
      <c r="G1331" s="243"/>
      <c r="H1331" s="243"/>
      <c r="I1331" s="243"/>
      <c r="J1331" s="243"/>
      <c r="K1331" s="243"/>
      <c r="L1331" s="243"/>
      <c r="M1331" s="243"/>
      <c r="N1331" s="243"/>
      <c r="O1331" s="243"/>
      <c r="P1331" s="243"/>
      <c r="Q1331" s="243"/>
    </row>
    <row r="1332" spans="2:17">
      <c r="B1332" s="243"/>
      <c r="C1332" s="243"/>
      <c r="D1332" s="243"/>
      <c r="E1332" s="243"/>
      <c r="F1332" s="243"/>
      <c r="G1332" s="243"/>
      <c r="H1332" s="243"/>
      <c r="I1332" s="243"/>
      <c r="J1332" s="243"/>
      <c r="K1332" s="243"/>
      <c r="L1332" s="243"/>
      <c r="M1332" s="243"/>
      <c r="N1332" s="243"/>
      <c r="O1332" s="243"/>
      <c r="P1332" s="243"/>
      <c r="Q1332" s="243"/>
    </row>
    <row r="1333" spans="2:17">
      <c r="B1333" s="243"/>
      <c r="C1333" s="243"/>
      <c r="D1333" s="243"/>
      <c r="E1333" s="243"/>
      <c r="F1333" s="243"/>
      <c r="G1333" s="243"/>
      <c r="H1333" s="243"/>
      <c r="I1333" s="243"/>
      <c r="J1333" s="243"/>
      <c r="K1333" s="243"/>
      <c r="L1333" s="243"/>
      <c r="M1333" s="243"/>
      <c r="N1333" s="243"/>
      <c r="O1333" s="243"/>
      <c r="P1333" s="243"/>
      <c r="Q1333" s="243"/>
    </row>
    <row r="1334" spans="2:17">
      <c r="B1334" s="243"/>
      <c r="C1334" s="243"/>
      <c r="D1334" s="243"/>
      <c r="E1334" s="243"/>
      <c r="F1334" s="243"/>
      <c r="G1334" s="243"/>
      <c r="H1334" s="243"/>
      <c r="I1334" s="243"/>
      <c r="J1334" s="243"/>
      <c r="K1334" s="243"/>
      <c r="L1334" s="243"/>
      <c r="M1334" s="243"/>
      <c r="N1334" s="243"/>
      <c r="O1334" s="243"/>
      <c r="P1334" s="243"/>
      <c r="Q1334" s="243"/>
    </row>
    <row r="1335" spans="2:17">
      <c r="B1335" s="243"/>
      <c r="C1335" s="243"/>
      <c r="D1335" s="243"/>
      <c r="E1335" s="243"/>
      <c r="F1335" s="243"/>
      <c r="G1335" s="243"/>
      <c r="H1335" s="243"/>
      <c r="I1335" s="243"/>
      <c r="J1335" s="243"/>
      <c r="K1335" s="243"/>
      <c r="L1335" s="243"/>
      <c r="M1335" s="243"/>
      <c r="N1335" s="243"/>
      <c r="O1335" s="243"/>
      <c r="P1335" s="243"/>
      <c r="Q1335" s="243"/>
    </row>
    <row r="1336" spans="2:17">
      <c r="B1336" s="243"/>
      <c r="C1336" s="243"/>
      <c r="D1336" s="243"/>
      <c r="E1336" s="243"/>
      <c r="F1336" s="243"/>
      <c r="G1336" s="243"/>
      <c r="H1336" s="243"/>
      <c r="I1336" s="243"/>
      <c r="J1336" s="243"/>
      <c r="K1336" s="243"/>
      <c r="L1336" s="243"/>
      <c r="M1336" s="243"/>
      <c r="N1336" s="243"/>
      <c r="O1336" s="243"/>
      <c r="P1336" s="243"/>
      <c r="Q1336" s="243"/>
    </row>
    <row r="1337" spans="2:17">
      <c r="B1337" s="243"/>
      <c r="C1337" s="243"/>
      <c r="D1337" s="243"/>
      <c r="E1337" s="243"/>
      <c r="F1337" s="243"/>
      <c r="G1337" s="243"/>
      <c r="H1337" s="243"/>
      <c r="I1337" s="243"/>
      <c r="J1337" s="243"/>
      <c r="K1337" s="243"/>
      <c r="L1337" s="243"/>
      <c r="M1337" s="243"/>
      <c r="N1337" s="243"/>
      <c r="O1337" s="243"/>
      <c r="P1337" s="243"/>
      <c r="Q1337" s="243"/>
    </row>
    <row r="1338" spans="2:17">
      <c r="B1338" s="243"/>
      <c r="C1338" s="243"/>
      <c r="D1338" s="243"/>
      <c r="E1338" s="243"/>
      <c r="F1338" s="243"/>
      <c r="G1338" s="243"/>
      <c r="H1338" s="243"/>
      <c r="I1338" s="243"/>
      <c r="J1338" s="243"/>
      <c r="K1338" s="243"/>
      <c r="L1338" s="243"/>
      <c r="M1338" s="243"/>
      <c r="N1338" s="243"/>
      <c r="O1338" s="243"/>
      <c r="P1338" s="243"/>
      <c r="Q1338" s="243"/>
    </row>
    <row r="1339" spans="2:17">
      <c r="B1339" s="243"/>
      <c r="C1339" s="243"/>
      <c r="D1339" s="243"/>
      <c r="E1339" s="243"/>
      <c r="F1339" s="243"/>
      <c r="G1339" s="243"/>
      <c r="H1339" s="243"/>
      <c r="I1339" s="243"/>
      <c r="J1339" s="243"/>
      <c r="K1339" s="243"/>
      <c r="L1339" s="243"/>
      <c r="M1339" s="243"/>
      <c r="N1339" s="243"/>
      <c r="O1339" s="243"/>
      <c r="P1339" s="243"/>
      <c r="Q1339" s="243"/>
    </row>
    <row r="1340" spans="2:17">
      <c r="B1340" s="243"/>
      <c r="C1340" s="243"/>
      <c r="D1340" s="243"/>
      <c r="E1340" s="243"/>
      <c r="F1340" s="243"/>
      <c r="G1340" s="243"/>
      <c r="H1340" s="243"/>
      <c r="I1340" s="243"/>
      <c r="J1340" s="243"/>
      <c r="K1340" s="243"/>
      <c r="L1340" s="243"/>
      <c r="M1340" s="243"/>
      <c r="N1340" s="243"/>
      <c r="O1340" s="243"/>
      <c r="P1340" s="243"/>
      <c r="Q1340" s="243"/>
    </row>
    <row r="1341" spans="2:17">
      <c r="B1341" s="243"/>
      <c r="C1341" s="243"/>
      <c r="D1341" s="243"/>
      <c r="E1341" s="243"/>
      <c r="F1341" s="243"/>
      <c r="G1341" s="243"/>
      <c r="H1341" s="243"/>
      <c r="I1341" s="243"/>
      <c r="J1341" s="243"/>
      <c r="K1341" s="243"/>
      <c r="L1341" s="243"/>
      <c r="M1341" s="243"/>
      <c r="N1341" s="243"/>
      <c r="O1341" s="243"/>
      <c r="P1341" s="243"/>
      <c r="Q1341" s="243"/>
    </row>
    <row r="1342" spans="2:17">
      <c r="B1342" s="243"/>
      <c r="C1342" s="243"/>
      <c r="D1342" s="243"/>
      <c r="E1342" s="243"/>
      <c r="F1342" s="243"/>
      <c r="G1342" s="243"/>
      <c r="H1342" s="243"/>
      <c r="I1342" s="243"/>
      <c r="J1342" s="243"/>
      <c r="K1342" s="243"/>
      <c r="L1342" s="243"/>
      <c r="M1342" s="243"/>
      <c r="N1342" s="243"/>
      <c r="O1342" s="243"/>
      <c r="P1342" s="243"/>
      <c r="Q1342" s="243"/>
    </row>
    <row r="1343" spans="2:17">
      <c r="B1343" s="243"/>
      <c r="C1343" s="243"/>
      <c r="D1343" s="243"/>
      <c r="E1343" s="243"/>
      <c r="F1343" s="243"/>
      <c r="G1343" s="243"/>
      <c r="H1343" s="243"/>
      <c r="I1343" s="243"/>
      <c r="J1343" s="243"/>
      <c r="K1343" s="243"/>
      <c r="L1343" s="243"/>
      <c r="M1343" s="243"/>
      <c r="N1343" s="243"/>
      <c r="O1343" s="243"/>
      <c r="P1343" s="243"/>
      <c r="Q1343" s="243"/>
    </row>
    <row r="1344" spans="2:17">
      <c r="B1344" s="243"/>
      <c r="C1344" s="243"/>
      <c r="D1344" s="243"/>
      <c r="E1344" s="243"/>
      <c r="F1344" s="243"/>
      <c r="G1344" s="243"/>
      <c r="H1344" s="243"/>
      <c r="I1344" s="243"/>
      <c r="J1344" s="243"/>
      <c r="K1344" s="243"/>
      <c r="L1344" s="243"/>
      <c r="M1344" s="243"/>
      <c r="N1344" s="243"/>
      <c r="O1344" s="243"/>
      <c r="P1344" s="243"/>
      <c r="Q1344" s="243"/>
    </row>
    <row r="1345" spans="2:17">
      <c r="B1345" s="243"/>
      <c r="C1345" s="243"/>
      <c r="D1345" s="243"/>
      <c r="E1345" s="243"/>
      <c r="F1345" s="243"/>
      <c r="G1345" s="243"/>
      <c r="H1345" s="243"/>
      <c r="I1345" s="243"/>
      <c r="J1345" s="243"/>
      <c r="K1345" s="243"/>
      <c r="L1345" s="243"/>
      <c r="M1345" s="243"/>
      <c r="N1345" s="243"/>
      <c r="O1345" s="243"/>
      <c r="P1345" s="243"/>
      <c r="Q1345" s="243"/>
    </row>
    <row r="1346" spans="2:17">
      <c r="B1346" s="243"/>
      <c r="C1346" s="243"/>
      <c r="D1346" s="243"/>
      <c r="E1346" s="243"/>
      <c r="F1346" s="243"/>
      <c r="G1346" s="243"/>
      <c r="H1346" s="243"/>
      <c r="I1346" s="243"/>
      <c r="J1346" s="243"/>
      <c r="K1346" s="243"/>
      <c r="L1346" s="243"/>
      <c r="M1346" s="243"/>
      <c r="N1346" s="243"/>
      <c r="O1346" s="243"/>
      <c r="P1346" s="243"/>
      <c r="Q1346" s="243"/>
    </row>
    <row r="1347" spans="2:17">
      <c r="B1347" s="243"/>
      <c r="C1347" s="243"/>
      <c r="D1347" s="243"/>
      <c r="E1347" s="243"/>
      <c r="F1347" s="243"/>
      <c r="G1347" s="243"/>
      <c r="H1347" s="243"/>
      <c r="I1347" s="243"/>
      <c r="J1347" s="243"/>
      <c r="K1347" s="243"/>
      <c r="L1347" s="243"/>
      <c r="M1347" s="243"/>
      <c r="N1347" s="243"/>
      <c r="O1347" s="243"/>
      <c r="P1347" s="243"/>
      <c r="Q1347" s="243"/>
    </row>
    <row r="1348" spans="2:17">
      <c r="B1348" s="243"/>
      <c r="C1348" s="243"/>
      <c r="D1348" s="243"/>
      <c r="E1348" s="243"/>
      <c r="F1348" s="243"/>
      <c r="G1348" s="243"/>
      <c r="H1348" s="243"/>
      <c r="I1348" s="243"/>
      <c r="J1348" s="243"/>
      <c r="K1348" s="243"/>
      <c r="L1348" s="243"/>
      <c r="M1348" s="243"/>
      <c r="N1348" s="243"/>
      <c r="O1348" s="243"/>
      <c r="P1348" s="243"/>
      <c r="Q1348" s="243"/>
    </row>
    <row r="1349" spans="2:17">
      <c r="B1349" s="243"/>
      <c r="C1349" s="243"/>
      <c r="D1349" s="243"/>
      <c r="E1349" s="243"/>
      <c r="F1349" s="243"/>
      <c r="G1349" s="243"/>
      <c r="H1349" s="243"/>
      <c r="I1349" s="243"/>
      <c r="J1349" s="243"/>
      <c r="K1349" s="243"/>
      <c r="L1349" s="243"/>
      <c r="M1349" s="243"/>
      <c r="N1349" s="243"/>
      <c r="O1349" s="243"/>
      <c r="P1349" s="243"/>
      <c r="Q1349" s="243"/>
    </row>
    <row r="1350" spans="2:17">
      <c r="B1350" s="243"/>
      <c r="C1350" s="243"/>
      <c r="D1350" s="243"/>
      <c r="E1350" s="243"/>
      <c r="F1350" s="243"/>
      <c r="G1350" s="243"/>
      <c r="H1350" s="243"/>
      <c r="I1350" s="243"/>
      <c r="J1350" s="243"/>
      <c r="K1350" s="243"/>
      <c r="L1350" s="243"/>
      <c r="M1350" s="243"/>
      <c r="N1350" s="243"/>
      <c r="O1350" s="243"/>
      <c r="P1350" s="243"/>
      <c r="Q1350" s="243"/>
    </row>
    <row r="1351" spans="2:17">
      <c r="B1351" s="243"/>
      <c r="C1351" s="243"/>
      <c r="D1351" s="243"/>
      <c r="E1351" s="243"/>
      <c r="F1351" s="243"/>
      <c r="G1351" s="243"/>
      <c r="H1351" s="243"/>
      <c r="I1351" s="243"/>
      <c r="J1351" s="243"/>
      <c r="K1351" s="243"/>
      <c r="L1351" s="243"/>
      <c r="M1351" s="243"/>
      <c r="N1351" s="243"/>
      <c r="O1351" s="243"/>
      <c r="P1351" s="243"/>
      <c r="Q1351" s="243"/>
    </row>
    <row r="1352" spans="2:17">
      <c r="B1352" s="243"/>
      <c r="C1352" s="243"/>
      <c r="D1352" s="243"/>
      <c r="E1352" s="243"/>
      <c r="F1352" s="243"/>
      <c r="G1352" s="243"/>
      <c r="H1352" s="243"/>
      <c r="I1352" s="243"/>
      <c r="J1352" s="243"/>
      <c r="K1352" s="243"/>
      <c r="L1352" s="243"/>
      <c r="M1352" s="243"/>
      <c r="N1352" s="243"/>
      <c r="O1352" s="243"/>
      <c r="P1352" s="243"/>
      <c r="Q1352" s="243"/>
    </row>
    <row r="1353" spans="2:17">
      <c r="B1353" s="243"/>
      <c r="C1353" s="243"/>
      <c r="D1353" s="243"/>
      <c r="E1353" s="243"/>
      <c r="F1353" s="243"/>
      <c r="G1353" s="243"/>
      <c r="H1353" s="243"/>
      <c r="I1353" s="243"/>
      <c r="J1353" s="243"/>
      <c r="K1353" s="243"/>
      <c r="L1353" s="243"/>
      <c r="M1353" s="243"/>
      <c r="N1353" s="243"/>
      <c r="O1353" s="243"/>
      <c r="P1353" s="243"/>
      <c r="Q1353" s="243"/>
    </row>
    <row r="1354" spans="2:17">
      <c r="B1354" s="243"/>
      <c r="C1354" s="243"/>
      <c r="D1354" s="243"/>
      <c r="E1354" s="243"/>
      <c r="F1354" s="243"/>
      <c r="G1354" s="243"/>
      <c r="H1354" s="243"/>
      <c r="I1354" s="243"/>
      <c r="J1354" s="243"/>
      <c r="K1354" s="243"/>
      <c r="L1354" s="243"/>
      <c r="M1354" s="243"/>
      <c r="N1354" s="243"/>
      <c r="O1354" s="243"/>
      <c r="P1354" s="243"/>
      <c r="Q1354" s="243"/>
    </row>
    <row r="1355" spans="2:17">
      <c r="B1355" s="243"/>
      <c r="C1355" s="243"/>
      <c r="D1355" s="243"/>
      <c r="E1355" s="243"/>
      <c r="F1355" s="243"/>
      <c r="G1355" s="243"/>
      <c r="H1355" s="243"/>
      <c r="I1355" s="243"/>
      <c r="J1355" s="243"/>
      <c r="K1355" s="243"/>
      <c r="L1355" s="243"/>
      <c r="M1355" s="243"/>
      <c r="N1355" s="243"/>
      <c r="O1355" s="243"/>
      <c r="P1355" s="243"/>
      <c r="Q1355" s="243"/>
    </row>
    <row r="1356" spans="2:17">
      <c r="B1356" s="243"/>
      <c r="C1356" s="243"/>
      <c r="D1356" s="243"/>
      <c r="E1356" s="243"/>
      <c r="F1356" s="243"/>
      <c r="G1356" s="243"/>
      <c r="H1356" s="243"/>
      <c r="I1356" s="243"/>
      <c r="J1356" s="243"/>
      <c r="K1356" s="243"/>
      <c r="L1356" s="243"/>
      <c r="M1356" s="243"/>
      <c r="N1356" s="243"/>
      <c r="O1356" s="243"/>
      <c r="P1356" s="243"/>
      <c r="Q1356" s="243"/>
    </row>
    <row r="1357" spans="2:17">
      <c r="B1357" s="243"/>
      <c r="C1357" s="243"/>
      <c r="D1357" s="243"/>
      <c r="E1357" s="243"/>
      <c r="F1357" s="243"/>
      <c r="G1357" s="243"/>
      <c r="H1357" s="243"/>
      <c r="I1357" s="243"/>
      <c r="J1357" s="243"/>
      <c r="K1357" s="243"/>
      <c r="L1357" s="243"/>
      <c r="M1357" s="243"/>
      <c r="N1357" s="243"/>
      <c r="O1357" s="243"/>
      <c r="P1357" s="243"/>
      <c r="Q1357" s="243"/>
    </row>
    <row r="1358" spans="2:17">
      <c r="B1358" s="243"/>
      <c r="C1358" s="243"/>
      <c r="D1358" s="243"/>
      <c r="E1358" s="243"/>
      <c r="F1358" s="243"/>
      <c r="G1358" s="243"/>
      <c r="H1358" s="243"/>
      <c r="I1358" s="243"/>
      <c r="J1358" s="243"/>
      <c r="K1358" s="243"/>
      <c r="L1358" s="243"/>
      <c r="M1358" s="243"/>
      <c r="N1358" s="243"/>
      <c r="O1358" s="243"/>
      <c r="P1358" s="243"/>
      <c r="Q1358" s="243"/>
    </row>
    <row r="1359" spans="2:17">
      <c r="B1359" s="243"/>
      <c r="C1359" s="243"/>
      <c r="D1359" s="243"/>
      <c r="E1359" s="243"/>
      <c r="F1359" s="243"/>
      <c r="G1359" s="243"/>
      <c r="H1359" s="243"/>
      <c r="I1359" s="243"/>
      <c r="J1359" s="243"/>
      <c r="K1359" s="243"/>
      <c r="L1359" s="243"/>
      <c r="M1359" s="243"/>
      <c r="N1359" s="243"/>
      <c r="O1359" s="243"/>
      <c r="P1359" s="243"/>
      <c r="Q1359" s="243"/>
    </row>
    <row r="1360" spans="2:17">
      <c r="B1360" s="243"/>
      <c r="C1360" s="243"/>
      <c r="D1360" s="243"/>
      <c r="E1360" s="243"/>
      <c r="F1360" s="243"/>
      <c r="G1360" s="243"/>
      <c r="H1360" s="243"/>
      <c r="I1360" s="243"/>
      <c r="J1360" s="243"/>
      <c r="K1360" s="243"/>
      <c r="L1360" s="243"/>
      <c r="M1360" s="243"/>
      <c r="N1360" s="243"/>
      <c r="O1360" s="243"/>
      <c r="P1360" s="243"/>
      <c r="Q1360" s="243"/>
    </row>
    <row r="1361" spans="2:17">
      <c r="B1361" s="243"/>
      <c r="C1361" s="243"/>
      <c r="D1361" s="243"/>
      <c r="E1361" s="243"/>
      <c r="F1361" s="243"/>
      <c r="G1361" s="243"/>
      <c r="H1361" s="243"/>
      <c r="I1361" s="243"/>
      <c r="J1361" s="243"/>
      <c r="K1361" s="243"/>
      <c r="L1361" s="243"/>
      <c r="M1361" s="243"/>
      <c r="N1361" s="243"/>
      <c r="O1361" s="243"/>
      <c r="P1361" s="243"/>
      <c r="Q1361" s="243"/>
    </row>
    <row r="1362" spans="2:17">
      <c r="B1362" s="243"/>
      <c r="C1362" s="243"/>
      <c r="D1362" s="243"/>
      <c r="E1362" s="243"/>
      <c r="F1362" s="243"/>
      <c r="G1362" s="243"/>
      <c r="H1362" s="243"/>
      <c r="I1362" s="243"/>
      <c r="J1362" s="243"/>
      <c r="K1362" s="243"/>
      <c r="L1362" s="243"/>
      <c r="M1362" s="243"/>
      <c r="N1362" s="243"/>
      <c r="O1362" s="243"/>
      <c r="P1362" s="243"/>
      <c r="Q1362" s="243"/>
    </row>
    <row r="1363" spans="2:17">
      <c r="B1363" s="243"/>
      <c r="C1363" s="243"/>
      <c r="D1363" s="243"/>
      <c r="E1363" s="243"/>
      <c r="F1363" s="243"/>
      <c r="G1363" s="243"/>
      <c r="H1363" s="243"/>
      <c r="I1363" s="243"/>
      <c r="J1363" s="243"/>
      <c r="K1363" s="243"/>
      <c r="L1363" s="243"/>
      <c r="M1363" s="243"/>
      <c r="N1363" s="243"/>
      <c r="O1363" s="243"/>
      <c r="P1363" s="243"/>
      <c r="Q1363" s="243"/>
    </row>
    <row r="1364" spans="2:17">
      <c r="B1364" s="243"/>
      <c r="C1364" s="243"/>
      <c r="D1364" s="243"/>
      <c r="E1364" s="243"/>
      <c r="F1364" s="243"/>
      <c r="G1364" s="243"/>
      <c r="H1364" s="243"/>
      <c r="I1364" s="243"/>
      <c r="J1364" s="243"/>
      <c r="K1364" s="243"/>
      <c r="L1364" s="243"/>
      <c r="M1364" s="243"/>
      <c r="N1364" s="243"/>
      <c r="O1364" s="243"/>
      <c r="P1364" s="243"/>
      <c r="Q1364" s="243"/>
    </row>
    <row r="1365" spans="2:17">
      <c r="B1365" s="243"/>
      <c r="C1365" s="243"/>
      <c r="D1365" s="243"/>
      <c r="E1365" s="243"/>
      <c r="F1365" s="243"/>
      <c r="G1365" s="243"/>
      <c r="H1365" s="243"/>
      <c r="I1365" s="243"/>
      <c r="J1365" s="243"/>
      <c r="K1365" s="243"/>
      <c r="L1365" s="243"/>
      <c r="M1365" s="243"/>
      <c r="N1365" s="243"/>
      <c r="O1365" s="243"/>
      <c r="P1365" s="243"/>
      <c r="Q1365" s="243"/>
    </row>
    <row r="1366" spans="2:17">
      <c r="B1366" s="243"/>
      <c r="C1366" s="243"/>
      <c r="D1366" s="243"/>
      <c r="E1366" s="243"/>
      <c r="F1366" s="243"/>
      <c r="G1366" s="243"/>
      <c r="H1366" s="243"/>
      <c r="I1366" s="243"/>
      <c r="J1366" s="243"/>
      <c r="K1366" s="243"/>
      <c r="L1366" s="243"/>
      <c r="M1366" s="243"/>
      <c r="N1366" s="243"/>
      <c r="O1366" s="243"/>
      <c r="P1366" s="243"/>
      <c r="Q1366" s="243"/>
    </row>
    <row r="1367" spans="2:17">
      <c r="B1367" s="243"/>
      <c r="C1367" s="243"/>
      <c r="D1367" s="243"/>
      <c r="E1367" s="243"/>
      <c r="F1367" s="243"/>
      <c r="G1367" s="243"/>
      <c r="H1367" s="243"/>
      <c r="I1367" s="243"/>
      <c r="J1367" s="243"/>
      <c r="K1367" s="243"/>
      <c r="L1367" s="243"/>
      <c r="M1367" s="243"/>
      <c r="N1367" s="243"/>
      <c r="O1367" s="243"/>
      <c r="P1367" s="243"/>
      <c r="Q1367" s="243"/>
    </row>
    <row r="1368" spans="2:17">
      <c r="B1368" s="243"/>
      <c r="C1368" s="243"/>
      <c r="D1368" s="243"/>
      <c r="E1368" s="243"/>
      <c r="F1368" s="243"/>
      <c r="G1368" s="243"/>
      <c r="H1368" s="243"/>
      <c r="I1368" s="243"/>
      <c r="J1368" s="243"/>
      <c r="K1368" s="243"/>
      <c r="L1368" s="243"/>
      <c r="M1368" s="243"/>
      <c r="N1368" s="243"/>
      <c r="O1368" s="243"/>
      <c r="P1368" s="243"/>
      <c r="Q1368" s="243"/>
    </row>
    <row r="1369" spans="2:17">
      <c r="B1369" s="243"/>
      <c r="C1369" s="243"/>
      <c r="D1369" s="243"/>
      <c r="E1369" s="243"/>
      <c r="F1369" s="243"/>
      <c r="G1369" s="243"/>
      <c r="H1369" s="243"/>
      <c r="I1369" s="243"/>
      <c r="J1369" s="243"/>
      <c r="K1369" s="243"/>
      <c r="L1369" s="243"/>
      <c r="M1369" s="243"/>
      <c r="N1369" s="243"/>
      <c r="O1369" s="243"/>
      <c r="P1369" s="243"/>
      <c r="Q1369" s="243"/>
    </row>
    <row r="1370" spans="2:17">
      <c r="B1370" s="243"/>
      <c r="C1370" s="243"/>
      <c r="D1370" s="243"/>
      <c r="E1370" s="243"/>
      <c r="F1370" s="243"/>
      <c r="G1370" s="243"/>
      <c r="H1370" s="243"/>
      <c r="I1370" s="243"/>
      <c r="J1370" s="243"/>
      <c r="K1370" s="243"/>
      <c r="L1370" s="243"/>
      <c r="M1370" s="243"/>
      <c r="N1370" s="243"/>
      <c r="O1370" s="243"/>
      <c r="P1370" s="243"/>
      <c r="Q1370" s="243"/>
    </row>
    <row r="1371" spans="2:17">
      <c r="B1371" s="243"/>
      <c r="C1371" s="243"/>
      <c r="D1371" s="243"/>
      <c r="E1371" s="243"/>
      <c r="F1371" s="243"/>
      <c r="G1371" s="243"/>
      <c r="H1371" s="243"/>
      <c r="I1371" s="243"/>
      <c r="J1371" s="243"/>
      <c r="K1371" s="243"/>
      <c r="L1371" s="243"/>
      <c r="M1371" s="243"/>
      <c r="N1371" s="243"/>
      <c r="O1371" s="243"/>
      <c r="P1371" s="243"/>
      <c r="Q1371" s="243"/>
    </row>
    <row r="1372" spans="2:17">
      <c r="B1372" s="243"/>
      <c r="C1372" s="243"/>
      <c r="D1372" s="243"/>
      <c r="E1372" s="243"/>
      <c r="F1372" s="243"/>
      <c r="G1372" s="243"/>
      <c r="H1372" s="243"/>
      <c r="I1372" s="243"/>
      <c r="J1372" s="243"/>
      <c r="K1372" s="243"/>
      <c r="L1372" s="243"/>
      <c r="M1372" s="243"/>
      <c r="N1372" s="243"/>
      <c r="O1372" s="243"/>
      <c r="P1372" s="243"/>
      <c r="Q1372" s="243"/>
    </row>
    <row r="1373" spans="2:17">
      <c r="B1373" s="243"/>
      <c r="C1373" s="243"/>
      <c r="D1373" s="243"/>
      <c r="E1373" s="243"/>
      <c r="F1373" s="243"/>
      <c r="G1373" s="243"/>
      <c r="H1373" s="243"/>
      <c r="I1373" s="243"/>
      <c r="J1373" s="243"/>
      <c r="K1373" s="243"/>
      <c r="L1373" s="243"/>
      <c r="M1373" s="243"/>
      <c r="N1373" s="243"/>
      <c r="O1373" s="243"/>
      <c r="P1373" s="243"/>
      <c r="Q1373" s="243"/>
    </row>
    <row r="1374" spans="2:17">
      <c r="B1374" s="243"/>
      <c r="C1374" s="243"/>
      <c r="D1374" s="243"/>
      <c r="E1374" s="243"/>
      <c r="F1374" s="243"/>
      <c r="G1374" s="243"/>
      <c r="H1374" s="243"/>
      <c r="I1374" s="243"/>
      <c r="J1374" s="243"/>
      <c r="K1374" s="243"/>
      <c r="L1374" s="243"/>
      <c r="M1374" s="243"/>
      <c r="N1374" s="243"/>
      <c r="O1374" s="243"/>
      <c r="P1374" s="243"/>
      <c r="Q1374" s="243"/>
    </row>
    <row r="1375" spans="2:17">
      <c r="B1375" s="243"/>
      <c r="C1375" s="243"/>
      <c r="D1375" s="243"/>
      <c r="E1375" s="243"/>
      <c r="F1375" s="243"/>
      <c r="G1375" s="243"/>
      <c r="H1375" s="243"/>
      <c r="I1375" s="243"/>
      <c r="J1375" s="243"/>
      <c r="K1375" s="243"/>
      <c r="L1375" s="243"/>
      <c r="M1375" s="243"/>
      <c r="N1375" s="243"/>
      <c r="O1375" s="243"/>
      <c r="P1375" s="243"/>
      <c r="Q1375" s="243"/>
    </row>
    <row r="1376" spans="2:17">
      <c r="B1376" s="243"/>
      <c r="C1376" s="243"/>
      <c r="D1376" s="243"/>
      <c r="E1376" s="243"/>
      <c r="F1376" s="243"/>
      <c r="G1376" s="243"/>
      <c r="H1376" s="243"/>
      <c r="I1376" s="243"/>
      <c r="J1376" s="243"/>
      <c r="K1376" s="243"/>
      <c r="L1376" s="243"/>
      <c r="M1376" s="243"/>
      <c r="N1376" s="243"/>
      <c r="O1376" s="243"/>
      <c r="P1376" s="243"/>
      <c r="Q1376" s="243"/>
    </row>
    <row r="1377" spans="2:17">
      <c r="B1377" s="243"/>
      <c r="C1377" s="243"/>
      <c r="D1377" s="243"/>
      <c r="E1377" s="243"/>
      <c r="F1377" s="243"/>
      <c r="G1377" s="243"/>
      <c r="H1377" s="243"/>
      <c r="I1377" s="243"/>
      <c r="J1377" s="243"/>
      <c r="K1377" s="243"/>
      <c r="L1377" s="243"/>
      <c r="M1377" s="243"/>
      <c r="N1377" s="243"/>
      <c r="O1377" s="243"/>
      <c r="P1377" s="243"/>
      <c r="Q1377" s="243"/>
    </row>
    <row r="1378" spans="2:17">
      <c r="B1378" s="243"/>
      <c r="C1378" s="243"/>
      <c r="D1378" s="243"/>
      <c r="E1378" s="243"/>
      <c r="F1378" s="243"/>
      <c r="G1378" s="243"/>
      <c r="H1378" s="243"/>
      <c r="I1378" s="243"/>
      <c r="J1378" s="243"/>
      <c r="K1378" s="243"/>
      <c r="L1378" s="243"/>
      <c r="M1378" s="243"/>
      <c r="N1378" s="243"/>
      <c r="O1378" s="243"/>
      <c r="P1378" s="243"/>
      <c r="Q1378" s="243"/>
    </row>
    <row r="1379" spans="2:17">
      <c r="B1379" s="243"/>
      <c r="C1379" s="243"/>
      <c r="D1379" s="243"/>
      <c r="E1379" s="243"/>
      <c r="F1379" s="243"/>
      <c r="G1379" s="243"/>
      <c r="H1379" s="243"/>
      <c r="I1379" s="243"/>
      <c r="J1379" s="243"/>
      <c r="K1379" s="243"/>
      <c r="L1379" s="243"/>
      <c r="M1379" s="243"/>
      <c r="N1379" s="243"/>
      <c r="O1379" s="243"/>
      <c r="P1379" s="243"/>
      <c r="Q1379" s="243"/>
    </row>
    <row r="1380" spans="2:17">
      <c r="B1380" s="243"/>
      <c r="C1380" s="243"/>
      <c r="D1380" s="243"/>
      <c r="E1380" s="243"/>
      <c r="F1380" s="243"/>
      <c r="G1380" s="243"/>
      <c r="H1380" s="243"/>
      <c r="I1380" s="243"/>
      <c r="J1380" s="243"/>
      <c r="K1380" s="243"/>
      <c r="L1380" s="243"/>
      <c r="M1380" s="243"/>
      <c r="N1380" s="243"/>
      <c r="O1380" s="243"/>
      <c r="P1380" s="243"/>
      <c r="Q1380" s="243"/>
    </row>
    <row r="1381" spans="2:17">
      <c r="B1381" s="243"/>
      <c r="C1381" s="243"/>
      <c r="D1381" s="243"/>
      <c r="E1381" s="243"/>
      <c r="F1381" s="243"/>
      <c r="G1381" s="243"/>
      <c r="H1381" s="243"/>
      <c r="I1381" s="243"/>
      <c r="J1381" s="243"/>
      <c r="K1381" s="243"/>
      <c r="L1381" s="243"/>
      <c r="M1381" s="243"/>
      <c r="N1381" s="243"/>
      <c r="O1381" s="243"/>
      <c r="P1381" s="243"/>
      <c r="Q1381" s="243"/>
    </row>
    <row r="1382" spans="2:17">
      <c r="B1382" s="243"/>
      <c r="C1382" s="243"/>
      <c r="D1382" s="243"/>
      <c r="E1382" s="243"/>
      <c r="F1382" s="243"/>
      <c r="G1382" s="243"/>
      <c r="H1382" s="243"/>
      <c r="I1382" s="243"/>
      <c r="J1382" s="243"/>
      <c r="K1382" s="243"/>
      <c r="L1382" s="243"/>
      <c r="M1382" s="243"/>
      <c r="N1382" s="243"/>
      <c r="O1382" s="243"/>
      <c r="P1382" s="243"/>
      <c r="Q1382" s="243"/>
    </row>
    <row r="1383" spans="2:17">
      <c r="B1383" s="243"/>
      <c r="C1383" s="243"/>
      <c r="D1383" s="243"/>
      <c r="E1383" s="243"/>
      <c r="F1383" s="243"/>
      <c r="G1383" s="243"/>
      <c r="H1383" s="243"/>
      <c r="I1383" s="243"/>
      <c r="J1383" s="243"/>
      <c r="K1383" s="243"/>
      <c r="L1383" s="243"/>
      <c r="M1383" s="243"/>
      <c r="N1383" s="243"/>
      <c r="O1383" s="243"/>
      <c r="P1383" s="243"/>
      <c r="Q1383" s="243"/>
    </row>
    <row r="1384" spans="2:17">
      <c r="B1384" s="243"/>
      <c r="C1384" s="243"/>
      <c r="D1384" s="243"/>
      <c r="E1384" s="243"/>
      <c r="F1384" s="243"/>
      <c r="G1384" s="243"/>
      <c r="H1384" s="243"/>
      <c r="I1384" s="243"/>
      <c r="J1384" s="243"/>
      <c r="K1384" s="243"/>
      <c r="L1384" s="243"/>
      <c r="M1384" s="243"/>
      <c r="N1384" s="243"/>
      <c r="O1384" s="243"/>
      <c r="P1384" s="243"/>
      <c r="Q1384" s="243"/>
    </row>
    <row r="1385" spans="2:17">
      <c r="B1385" s="243"/>
      <c r="C1385" s="243"/>
      <c r="D1385" s="243"/>
      <c r="E1385" s="243"/>
      <c r="F1385" s="243"/>
      <c r="G1385" s="243"/>
      <c r="H1385" s="243"/>
      <c r="I1385" s="243"/>
      <c r="J1385" s="243"/>
      <c r="K1385" s="243"/>
      <c r="L1385" s="243"/>
      <c r="M1385" s="243"/>
      <c r="N1385" s="243"/>
      <c r="O1385" s="243"/>
      <c r="P1385" s="243"/>
      <c r="Q1385" s="243"/>
    </row>
    <row r="1386" spans="2:17">
      <c r="B1386" s="243"/>
      <c r="C1386" s="243"/>
      <c r="D1386" s="243"/>
      <c r="E1386" s="243"/>
      <c r="F1386" s="243"/>
      <c r="G1386" s="243"/>
      <c r="H1386" s="243"/>
      <c r="I1386" s="243"/>
      <c r="J1386" s="243"/>
      <c r="K1386" s="243"/>
      <c r="L1386" s="243"/>
      <c r="M1386" s="243"/>
      <c r="N1386" s="243"/>
      <c r="O1386" s="243"/>
      <c r="P1386" s="243"/>
      <c r="Q1386" s="243"/>
    </row>
    <row r="1387" spans="2:17">
      <c r="B1387" s="243"/>
      <c r="C1387" s="243"/>
      <c r="D1387" s="243"/>
      <c r="E1387" s="243"/>
      <c r="F1387" s="243"/>
      <c r="G1387" s="243"/>
      <c r="H1387" s="243"/>
      <c r="I1387" s="243"/>
      <c r="J1387" s="243"/>
      <c r="K1387" s="243"/>
      <c r="L1387" s="243"/>
      <c r="M1387" s="243"/>
      <c r="N1387" s="243"/>
      <c r="O1387" s="243"/>
      <c r="P1387" s="243"/>
      <c r="Q1387" s="243"/>
    </row>
    <row r="1388" spans="2:17">
      <c r="B1388" s="243"/>
      <c r="C1388" s="243"/>
      <c r="D1388" s="243"/>
      <c r="E1388" s="243"/>
      <c r="F1388" s="243"/>
      <c r="G1388" s="243"/>
      <c r="H1388" s="243"/>
      <c r="I1388" s="243"/>
      <c r="J1388" s="243"/>
      <c r="K1388" s="243"/>
      <c r="L1388" s="243"/>
      <c r="M1388" s="243"/>
      <c r="N1388" s="243"/>
      <c r="O1388" s="243"/>
      <c r="P1388" s="243"/>
      <c r="Q1388" s="243"/>
    </row>
    <row r="1389" spans="2:17">
      <c r="B1389" s="243"/>
      <c r="C1389" s="243"/>
      <c r="D1389" s="243"/>
      <c r="E1389" s="243"/>
      <c r="F1389" s="243"/>
      <c r="G1389" s="243"/>
      <c r="H1389" s="243"/>
      <c r="I1389" s="243"/>
      <c r="J1389" s="243"/>
      <c r="K1389" s="243"/>
      <c r="L1389" s="243"/>
      <c r="M1389" s="243"/>
      <c r="N1389" s="243"/>
      <c r="O1389" s="243"/>
      <c r="P1389" s="243"/>
      <c r="Q1389" s="243"/>
    </row>
    <row r="1390" spans="2:17">
      <c r="B1390" s="243"/>
      <c r="C1390" s="243"/>
      <c r="D1390" s="243"/>
      <c r="E1390" s="243"/>
      <c r="F1390" s="243"/>
      <c r="G1390" s="243"/>
      <c r="H1390" s="243"/>
      <c r="I1390" s="243"/>
      <c r="J1390" s="243"/>
      <c r="K1390" s="243"/>
      <c r="L1390" s="243"/>
      <c r="M1390" s="243"/>
      <c r="N1390" s="243"/>
      <c r="O1390" s="243"/>
      <c r="P1390" s="243"/>
      <c r="Q1390" s="243"/>
    </row>
    <row r="1391" spans="2:17">
      <c r="B1391" s="243"/>
      <c r="C1391" s="243"/>
      <c r="D1391" s="243"/>
      <c r="E1391" s="243"/>
      <c r="F1391" s="243"/>
      <c r="G1391" s="243"/>
      <c r="H1391" s="243"/>
      <c r="I1391" s="243"/>
      <c r="J1391" s="243"/>
      <c r="K1391" s="243"/>
      <c r="L1391" s="243"/>
      <c r="M1391" s="243"/>
      <c r="N1391" s="243"/>
      <c r="O1391" s="243"/>
      <c r="P1391" s="243"/>
      <c r="Q1391" s="243"/>
    </row>
    <row r="1392" spans="2:17">
      <c r="B1392" s="243"/>
      <c r="C1392" s="243"/>
      <c r="D1392" s="243"/>
      <c r="E1392" s="243"/>
      <c r="F1392" s="243"/>
      <c r="G1392" s="243"/>
      <c r="H1392" s="243"/>
      <c r="I1392" s="243"/>
      <c r="J1392" s="243"/>
      <c r="K1392" s="243"/>
      <c r="L1392" s="243"/>
      <c r="M1392" s="243"/>
      <c r="N1392" s="243"/>
      <c r="O1392" s="243"/>
      <c r="P1392" s="243"/>
      <c r="Q1392" s="243"/>
    </row>
    <row r="1393" spans="2:17">
      <c r="B1393" s="243"/>
      <c r="C1393" s="243"/>
      <c r="D1393" s="243"/>
      <c r="E1393" s="243"/>
      <c r="F1393" s="243"/>
      <c r="G1393" s="243"/>
      <c r="H1393" s="243"/>
      <c r="I1393" s="243"/>
      <c r="J1393" s="243"/>
      <c r="K1393" s="243"/>
      <c r="L1393" s="243"/>
      <c r="M1393" s="243"/>
      <c r="N1393" s="243"/>
      <c r="O1393" s="243"/>
      <c r="P1393" s="243"/>
      <c r="Q1393" s="243"/>
    </row>
    <row r="1394" spans="2:17">
      <c r="B1394" s="243"/>
      <c r="C1394" s="243"/>
      <c r="D1394" s="243"/>
      <c r="E1394" s="243"/>
      <c r="F1394" s="243"/>
      <c r="G1394" s="243"/>
      <c r="H1394" s="243"/>
      <c r="I1394" s="243"/>
      <c r="J1394" s="243"/>
      <c r="K1394" s="243"/>
      <c r="L1394" s="243"/>
      <c r="M1394" s="243"/>
      <c r="N1394" s="243"/>
      <c r="O1394" s="243"/>
      <c r="P1394" s="243"/>
      <c r="Q1394" s="243"/>
    </row>
    <row r="1395" spans="2:17">
      <c r="B1395" s="243"/>
      <c r="C1395" s="243"/>
      <c r="D1395" s="243"/>
      <c r="E1395" s="243"/>
      <c r="F1395" s="243"/>
      <c r="G1395" s="243"/>
      <c r="H1395" s="243"/>
      <c r="I1395" s="243"/>
      <c r="J1395" s="243"/>
      <c r="K1395" s="243"/>
      <c r="L1395" s="243"/>
      <c r="M1395" s="243"/>
      <c r="N1395" s="243"/>
      <c r="O1395" s="243"/>
      <c r="P1395" s="243"/>
      <c r="Q1395" s="243"/>
    </row>
    <row r="1396" spans="2:17">
      <c r="B1396" s="243"/>
      <c r="C1396" s="243"/>
      <c r="D1396" s="243"/>
      <c r="E1396" s="243"/>
      <c r="F1396" s="243"/>
      <c r="G1396" s="243"/>
      <c r="H1396" s="243"/>
      <c r="I1396" s="243"/>
      <c r="J1396" s="243"/>
      <c r="K1396" s="243"/>
      <c r="L1396" s="243"/>
      <c r="M1396" s="243"/>
      <c r="N1396" s="243"/>
      <c r="O1396" s="243"/>
      <c r="P1396" s="243"/>
      <c r="Q1396" s="243"/>
    </row>
    <row r="1397" spans="2:17">
      <c r="B1397" s="243"/>
      <c r="C1397" s="243"/>
      <c r="D1397" s="243"/>
      <c r="E1397" s="243"/>
      <c r="F1397" s="243"/>
      <c r="G1397" s="243"/>
      <c r="H1397" s="243"/>
      <c r="I1397" s="243"/>
      <c r="J1397" s="243"/>
      <c r="K1397" s="243"/>
      <c r="L1397" s="243"/>
      <c r="M1397" s="243"/>
      <c r="N1397" s="243"/>
      <c r="O1397" s="243"/>
      <c r="P1397" s="243"/>
      <c r="Q1397" s="243"/>
    </row>
    <row r="1398" spans="2:17">
      <c r="B1398" s="243"/>
      <c r="C1398" s="243"/>
      <c r="D1398" s="243"/>
      <c r="E1398" s="243"/>
      <c r="F1398" s="243"/>
      <c r="G1398" s="243"/>
      <c r="H1398" s="243"/>
      <c r="I1398" s="243"/>
      <c r="J1398" s="243"/>
      <c r="K1398" s="243"/>
      <c r="L1398" s="243"/>
      <c r="M1398" s="243"/>
      <c r="N1398" s="243"/>
      <c r="O1398" s="243"/>
      <c r="P1398" s="243"/>
      <c r="Q1398" s="243"/>
    </row>
    <row r="1399" spans="2:17">
      <c r="B1399" s="243"/>
      <c r="C1399" s="243"/>
      <c r="D1399" s="243"/>
      <c r="E1399" s="243"/>
      <c r="F1399" s="243"/>
      <c r="G1399" s="243"/>
      <c r="H1399" s="243"/>
      <c r="I1399" s="243"/>
      <c r="J1399" s="243"/>
      <c r="K1399" s="243"/>
      <c r="L1399" s="243"/>
      <c r="M1399" s="243"/>
      <c r="N1399" s="243"/>
      <c r="O1399" s="243"/>
      <c r="P1399" s="243"/>
      <c r="Q1399" s="243"/>
    </row>
    <row r="1400" spans="2:17">
      <c r="B1400" s="243"/>
      <c r="C1400" s="243"/>
      <c r="D1400" s="243"/>
      <c r="E1400" s="243"/>
      <c r="F1400" s="243"/>
      <c r="G1400" s="243"/>
      <c r="H1400" s="243"/>
      <c r="I1400" s="243"/>
      <c r="J1400" s="243"/>
      <c r="K1400" s="243"/>
      <c r="L1400" s="243"/>
      <c r="M1400" s="243"/>
      <c r="N1400" s="243"/>
      <c r="O1400" s="243"/>
      <c r="P1400" s="243"/>
      <c r="Q1400" s="243"/>
    </row>
    <row r="1401" spans="2:17">
      <c r="B1401" s="243"/>
      <c r="C1401" s="243"/>
      <c r="D1401" s="243"/>
      <c r="E1401" s="243"/>
      <c r="F1401" s="243"/>
      <c r="G1401" s="243"/>
      <c r="H1401" s="243"/>
      <c r="I1401" s="243"/>
      <c r="J1401" s="243"/>
      <c r="K1401" s="243"/>
      <c r="L1401" s="243"/>
      <c r="M1401" s="243"/>
      <c r="N1401" s="243"/>
      <c r="O1401" s="243"/>
      <c r="P1401" s="243"/>
      <c r="Q1401" s="243"/>
    </row>
    <row r="1402" spans="2:17">
      <c r="B1402" s="243"/>
      <c r="C1402" s="243"/>
      <c r="D1402" s="243"/>
      <c r="E1402" s="243"/>
      <c r="F1402" s="243"/>
      <c r="G1402" s="243"/>
      <c r="H1402" s="243"/>
      <c r="I1402" s="243"/>
      <c r="J1402" s="243"/>
      <c r="K1402" s="243"/>
      <c r="L1402" s="243"/>
      <c r="M1402" s="243"/>
      <c r="N1402" s="243"/>
      <c r="O1402" s="243"/>
      <c r="P1402" s="243"/>
      <c r="Q1402" s="243"/>
    </row>
    <row r="1403" spans="2:17">
      <c r="B1403" s="243"/>
      <c r="C1403" s="243"/>
      <c r="D1403" s="243"/>
      <c r="E1403" s="243"/>
      <c r="F1403" s="243"/>
      <c r="G1403" s="243"/>
      <c r="H1403" s="243"/>
      <c r="I1403" s="243"/>
      <c r="J1403" s="243"/>
      <c r="K1403" s="243"/>
      <c r="L1403" s="243"/>
      <c r="M1403" s="243"/>
      <c r="N1403" s="243"/>
      <c r="O1403" s="243"/>
      <c r="P1403" s="243"/>
      <c r="Q1403" s="243"/>
    </row>
    <row r="1404" spans="2:17">
      <c r="B1404" s="243"/>
      <c r="C1404" s="243"/>
      <c r="D1404" s="243"/>
      <c r="E1404" s="243"/>
      <c r="F1404" s="243"/>
      <c r="G1404" s="243"/>
      <c r="H1404" s="243"/>
      <c r="I1404" s="243"/>
      <c r="J1404" s="243"/>
      <c r="K1404" s="243"/>
      <c r="L1404" s="243"/>
      <c r="M1404" s="243"/>
      <c r="N1404" s="243"/>
      <c r="O1404" s="243"/>
      <c r="P1404" s="243"/>
      <c r="Q1404" s="243"/>
    </row>
    <row r="1405" spans="2:17">
      <c r="B1405" s="243"/>
      <c r="C1405" s="243"/>
      <c r="D1405" s="243"/>
      <c r="E1405" s="243"/>
      <c r="F1405" s="243"/>
      <c r="G1405" s="243"/>
      <c r="H1405" s="243"/>
      <c r="I1405" s="243"/>
      <c r="J1405" s="243"/>
      <c r="K1405" s="243"/>
      <c r="L1405" s="243"/>
      <c r="M1405" s="243"/>
      <c r="N1405" s="243"/>
      <c r="O1405" s="243"/>
      <c r="P1405" s="243"/>
      <c r="Q1405" s="243"/>
    </row>
    <row r="1406" spans="2:17">
      <c r="B1406" s="243"/>
      <c r="C1406" s="243"/>
      <c r="D1406" s="243"/>
      <c r="E1406" s="243"/>
      <c r="F1406" s="243"/>
      <c r="G1406" s="243"/>
      <c r="H1406" s="243"/>
      <c r="I1406" s="243"/>
      <c r="J1406" s="243"/>
      <c r="K1406" s="243"/>
      <c r="L1406" s="243"/>
      <c r="M1406" s="243"/>
      <c r="N1406" s="243"/>
      <c r="O1406" s="243"/>
      <c r="P1406" s="243"/>
      <c r="Q1406" s="243"/>
    </row>
    <row r="1407" spans="2:17">
      <c r="B1407" s="243"/>
      <c r="C1407" s="243"/>
      <c r="D1407" s="243"/>
      <c r="E1407" s="243"/>
      <c r="F1407" s="243"/>
      <c r="G1407" s="243"/>
      <c r="H1407" s="243"/>
      <c r="I1407" s="243"/>
      <c r="J1407" s="243"/>
      <c r="K1407" s="243"/>
      <c r="L1407" s="243"/>
      <c r="M1407" s="243"/>
      <c r="N1407" s="243"/>
      <c r="O1407" s="243"/>
      <c r="P1407" s="243"/>
      <c r="Q1407" s="243"/>
    </row>
    <row r="1408" spans="2:17">
      <c r="B1408" s="243"/>
      <c r="C1408" s="243"/>
      <c r="D1408" s="243"/>
      <c r="E1408" s="243"/>
      <c r="F1408" s="243"/>
      <c r="G1408" s="243"/>
      <c r="H1408" s="243"/>
      <c r="I1408" s="243"/>
      <c r="J1408" s="243"/>
      <c r="K1408" s="243"/>
      <c r="L1408" s="243"/>
      <c r="M1408" s="243"/>
      <c r="N1408" s="243"/>
      <c r="O1408" s="243"/>
      <c r="P1408" s="243"/>
      <c r="Q1408" s="243"/>
    </row>
    <row r="1409" spans="2:17">
      <c r="B1409" s="243"/>
      <c r="C1409" s="243"/>
      <c r="D1409" s="243"/>
      <c r="E1409" s="243"/>
      <c r="F1409" s="243"/>
      <c r="G1409" s="243"/>
      <c r="H1409" s="243"/>
      <c r="I1409" s="243"/>
      <c r="J1409" s="243"/>
      <c r="K1409" s="243"/>
      <c r="L1409" s="243"/>
      <c r="M1409" s="243"/>
      <c r="N1409" s="243"/>
      <c r="O1409" s="243"/>
      <c r="P1409" s="243"/>
      <c r="Q1409" s="243"/>
    </row>
    <row r="1410" spans="2:17">
      <c r="B1410" s="243"/>
      <c r="C1410" s="243"/>
      <c r="D1410" s="243"/>
      <c r="E1410" s="243"/>
      <c r="F1410" s="243"/>
      <c r="G1410" s="243"/>
      <c r="H1410" s="243"/>
      <c r="I1410" s="243"/>
      <c r="J1410" s="243"/>
      <c r="K1410" s="243"/>
      <c r="L1410" s="243"/>
      <c r="M1410" s="243"/>
      <c r="N1410" s="243"/>
      <c r="O1410" s="243"/>
      <c r="P1410" s="243"/>
      <c r="Q1410" s="243"/>
    </row>
    <row r="1411" spans="2:17">
      <c r="B1411" s="243"/>
      <c r="C1411" s="243"/>
      <c r="D1411" s="243"/>
      <c r="E1411" s="243"/>
      <c r="F1411" s="243"/>
      <c r="G1411" s="243"/>
      <c r="H1411" s="243"/>
      <c r="I1411" s="243"/>
      <c r="J1411" s="243"/>
      <c r="K1411" s="243"/>
      <c r="L1411" s="243"/>
      <c r="M1411" s="243"/>
      <c r="N1411" s="243"/>
      <c r="O1411" s="243"/>
      <c r="P1411" s="243"/>
      <c r="Q1411" s="243"/>
    </row>
    <row r="1412" spans="2:17">
      <c r="B1412" s="243"/>
      <c r="C1412" s="243"/>
      <c r="D1412" s="243"/>
      <c r="E1412" s="243"/>
      <c r="F1412" s="243"/>
      <c r="G1412" s="243"/>
      <c r="H1412" s="243"/>
      <c r="I1412" s="243"/>
      <c r="J1412" s="243"/>
      <c r="K1412" s="243"/>
      <c r="L1412" s="243"/>
      <c r="M1412" s="243"/>
      <c r="N1412" s="243"/>
      <c r="O1412" s="243"/>
      <c r="P1412" s="243"/>
      <c r="Q1412" s="243"/>
    </row>
    <row r="1413" spans="2:17">
      <c r="B1413" s="243"/>
      <c r="C1413" s="243"/>
      <c r="D1413" s="243"/>
      <c r="E1413" s="243"/>
      <c r="F1413" s="243"/>
      <c r="G1413" s="243"/>
      <c r="H1413" s="243"/>
      <c r="I1413" s="243"/>
      <c r="J1413" s="243"/>
      <c r="K1413" s="243"/>
      <c r="L1413" s="243"/>
      <c r="M1413" s="243"/>
      <c r="N1413" s="243"/>
      <c r="O1413" s="243"/>
      <c r="P1413" s="243"/>
      <c r="Q1413" s="243"/>
    </row>
    <row r="1414" spans="2:17">
      <c r="B1414" s="243"/>
      <c r="C1414" s="243"/>
      <c r="D1414" s="243"/>
      <c r="E1414" s="243"/>
      <c r="F1414" s="243"/>
      <c r="G1414" s="243"/>
      <c r="H1414" s="243"/>
      <c r="I1414" s="243"/>
      <c r="J1414" s="243"/>
      <c r="K1414" s="243"/>
      <c r="L1414" s="243"/>
      <c r="M1414" s="243"/>
      <c r="N1414" s="243"/>
      <c r="O1414" s="243"/>
      <c r="P1414" s="243"/>
      <c r="Q1414" s="243"/>
    </row>
    <row r="1415" spans="2:17">
      <c r="B1415" s="243"/>
      <c r="C1415" s="243"/>
      <c r="D1415" s="243"/>
      <c r="E1415" s="243"/>
      <c r="F1415" s="243"/>
      <c r="G1415" s="243"/>
      <c r="H1415" s="243"/>
      <c r="I1415" s="243"/>
      <c r="J1415" s="243"/>
      <c r="K1415" s="243"/>
      <c r="L1415" s="243"/>
      <c r="M1415" s="243"/>
      <c r="N1415" s="243"/>
      <c r="O1415" s="243"/>
      <c r="P1415" s="243"/>
      <c r="Q1415" s="243"/>
    </row>
    <row r="1416" spans="2:17">
      <c r="B1416" s="243"/>
      <c r="C1416" s="243"/>
      <c r="D1416" s="243"/>
      <c r="E1416" s="243"/>
      <c r="F1416" s="243"/>
      <c r="G1416" s="243"/>
      <c r="H1416" s="243"/>
      <c r="I1416" s="243"/>
      <c r="J1416" s="243"/>
      <c r="K1416" s="243"/>
      <c r="L1416" s="243"/>
      <c r="M1416" s="243"/>
      <c r="N1416" s="243"/>
      <c r="O1416" s="243"/>
      <c r="P1416" s="243"/>
      <c r="Q1416" s="243"/>
    </row>
    <row r="1417" spans="2:17">
      <c r="B1417" s="243"/>
      <c r="C1417" s="243"/>
      <c r="D1417" s="243"/>
      <c r="E1417" s="243"/>
      <c r="F1417" s="243"/>
      <c r="G1417" s="243"/>
      <c r="H1417" s="243"/>
      <c r="I1417" s="243"/>
      <c r="J1417" s="243"/>
      <c r="K1417" s="243"/>
      <c r="L1417" s="243"/>
      <c r="M1417" s="243"/>
      <c r="N1417" s="243"/>
      <c r="O1417" s="243"/>
      <c r="P1417" s="243"/>
      <c r="Q1417" s="243"/>
    </row>
    <row r="1418" spans="2:17">
      <c r="B1418" s="243"/>
      <c r="C1418" s="243"/>
      <c r="D1418" s="243"/>
      <c r="E1418" s="243"/>
      <c r="F1418" s="243"/>
      <c r="G1418" s="243"/>
      <c r="H1418" s="243"/>
      <c r="I1418" s="243"/>
      <c r="J1418" s="243"/>
      <c r="K1418" s="243"/>
      <c r="L1418" s="243"/>
      <c r="M1418" s="243"/>
      <c r="N1418" s="243"/>
      <c r="O1418" s="243"/>
      <c r="P1418" s="243"/>
      <c r="Q1418" s="243"/>
    </row>
    <row r="1419" spans="2:17">
      <c r="B1419" s="243"/>
      <c r="C1419" s="243"/>
      <c r="D1419" s="243"/>
      <c r="E1419" s="243"/>
      <c r="F1419" s="243"/>
      <c r="G1419" s="243"/>
      <c r="H1419" s="243"/>
      <c r="I1419" s="243"/>
      <c r="J1419" s="243"/>
      <c r="K1419" s="243"/>
      <c r="L1419" s="243"/>
      <c r="M1419" s="243"/>
      <c r="N1419" s="243"/>
      <c r="O1419" s="243"/>
      <c r="P1419" s="243"/>
      <c r="Q1419" s="243"/>
    </row>
    <row r="1420" spans="2:17">
      <c r="B1420" s="243"/>
      <c r="C1420" s="243"/>
      <c r="D1420" s="243"/>
      <c r="E1420" s="243"/>
      <c r="F1420" s="243"/>
      <c r="G1420" s="243"/>
      <c r="H1420" s="243"/>
      <c r="I1420" s="243"/>
      <c r="J1420" s="243"/>
      <c r="K1420" s="243"/>
      <c r="L1420" s="243"/>
      <c r="M1420" s="243"/>
      <c r="N1420" s="243"/>
      <c r="O1420" s="243"/>
      <c r="P1420" s="243"/>
      <c r="Q1420" s="243"/>
    </row>
    <row r="1421" spans="2:17">
      <c r="B1421" s="243"/>
      <c r="C1421" s="243"/>
      <c r="D1421" s="243"/>
      <c r="E1421" s="243"/>
      <c r="F1421" s="243"/>
      <c r="G1421" s="243"/>
      <c r="H1421" s="243"/>
      <c r="I1421" s="243"/>
      <c r="J1421" s="243"/>
      <c r="K1421" s="243"/>
      <c r="L1421" s="243"/>
      <c r="M1421" s="243"/>
      <c r="N1421" s="243"/>
      <c r="O1421" s="243"/>
      <c r="P1421" s="243"/>
      <c r="Q1421" s="243"/>
    </row>
    <row r="1422" spans="2:17">
      <c r="B1422" s="243"/>
      <c r="C1422" s="243"/>
      <c r="D1422" s="243"/>
      <c r="E1422" s="243"/>
      <c r="F1422" s="243"/>
      <c r="G1422" s="243"/>
      <c r="H1422" s="243"/>
      <c r="I1422" s="243"/>
      <c r="J1422" s="243"/>
      <c r="K1422" s="243"/>
      <c r="L1422" s="243"/>
      <c r="M1422" s="243"/>
      <c r="N1422" s="243"/>
      <c r="O1422" s="243"/>
      <c r="P1422" s="243"/>
      <c r="Q1422" s="243"/>
    </row>
    <row r="1423" spans="2:17">
      <c r="B1423" s="243"/>
      <c r="C1423" s="243"/>
      <c r="D1423" s="243"/>
      <c r="E1423" s="243"/>
      <c r="F1423" s="243"/>
      <c r="G1423" s="243"/>
      <c r="H1423" s="243"/>
      <c r="I1423" s="243"/>
      <c r="J1423" s="243"/>
      <c r="K1423" s="243"/>
      <c r="L1423" s="243"/>
      <c r="M1423" s="243"/>
      <c r="N1423" s="243"/>
      <c r="O1423" s="243"/>
      <c r="P1423" s="243"/>
      <c r="Q1423" s="243"/>
    </row>
    <row r="1424" spans="2:17">
      <c r="B1424" s="243"/>
      <c r="C1424" s="243"/>
      <c r="D1424" s="243"/>
      <c r="E1424" s="243"/>
      <c r="F1424" s="243"/>
      <c r="G1424" s="243"/>
      <c r="H1424" s="243"/>
      <c r="I1424" s="243"/>
      <c r="J1424" s="243"/>
      <c r="K1424" s="243"/>
      <c r="L1424" s="243"/>
      <c r="M1424" s="243"/>
      <c r="N1424" s="243"/>
      <c r="O1424" s="243"/>
      <c r="P1424" s="243"/>
      <c r="Q1424" s="243"/>
    </row>
    <row r="1425" spans="2:17">
      <c r="B1425" s="243"/>
      <c r="C1425" s="243"/>
      <c r="D1425" s="243"/>
      <c r="E1425" s="243"/>
      <c r="F1425" s="243"/>
      <c r="G1425" s="243"/>
      <c r="H1425" s="243"/>
      <c r="I1425" s="243"/>
      <c r="J1425" s="243"/>
      <c r="K1425" s="243"/>
      <c r="L1425" s="243"/>
      <c r="M1425" s="243"/>
      <c r="N1425" s="243"/>
      <c r="O1425" s="243"/>
      <c r="P1425" s="243"/>
      <c r="Q1425" s="243"/>
    </row>
    <row r="1426" spans="2:17">
      <c r="B1426" s="243"/>
      <c r="C1426" s="243"/>
      <c r="D1426" s="243"/>
      <c r="E1426" s="243"/>
      <c r="F1426" s="243"/>
      <c r="G1426" s="243"/>
      <c r="H1426" s="243"/>
      <c r="I1426" s="243"/>
      <c r="J1426" s="243"/>
      <c r="K1426" s="243"/>
      <c r="L1426" s="243"/>
      <c r="M1426" s="243"/>
      <c r="N1426" s="243"/>
      <c r="O1426" s="243"/>
      <c r="P1426" s="243"/>
      <c r="Q1426" s="243"/>
    </row>
    <row r="1427" spans="2:17">
      <c r="B1427" s="243"/>
      <c r="C1427" s="243"/>
      <c r="D1427" s="243"/>
      <c r="E1427" s="243"/>
      <c r="F1427" s="243"/>
      <c r="G1427" s="243"/>
      <c r="H1427" s="243"/>
      <c r="I1427" s="243"/>
      <c r="J1427" s="243"/>
      <c r="K1427" s="243"/>
      <c r="L1427" s="243"/>
      <c r="M1427" s="243"/>
      <c r="N1427" s="243"/>
      <c r="O1427" s="243"/>
      <c r="P1427" s="243"/>
      <c r="Q1427" s="243"/>
    </row>
    <row r="1428" spans="2:17">
      <c r="B1428" s="243"/>
      <c r="C1428" s="243"/>
      <c r="D1428" s="243"/>
      <c r="E1428" s="243"/>
      <c r="F1428" s="243"/>
      <c r="G1428" s="243"/>
      <c r="H1428" s="243"/>
      <c r="I1428" s="243"/>
      <c r="J1428" s="243"/>
      <c r="K1428" s="243"/>
      <c r="L1428" s="243"/>
      <c r="M1428" s="243"/>
      <c r="N1428" s="243"/>
      <c r="O1428" s="243"/>
      <c r="P1428" s="243"/>
      <c r="Q1428" s="243"/>
    </row>
    <row r="1429" spans="2:17">
      <c r="B1429" s="243"/>
      <c r="C1429" s="243"/>
      <c r="D1429" s="243"/>
      <c r="E1429" s="243"/>
      <c r="F1429" s="243"/>
      <c r="G1429" s="243"/>
      <c r="H1429" s="243"/>
      <c r="I1429" s="243"/>
      <c r="J1429" s="243"/>
      <c r="K1429" s="243"/>
      <c r="L1429" s="243"/>
      <c r="M1429" s="243"/>
      <c r="N1429" s="243"/>
      <c r="O1429" s="243"/>
      <c r="P1429" s="243"/>
      <c r="Q1429" s="243"/>
    </row>
    <row r="1430" spans="2:17">
      <c r="B1430" s="243"/>
      <c r="C1430" s="243"/>
      <c r="D1430" s="243"/>
      <c r="E1430" s="243"/>
      <c r="F1430" s="243"/>
      <c r="G1430" s="243"/>
      <c r="H1430" s="243"/>
      <c r="I1430" s="243"/>
      <c r="J1430" s="243"/>
      <c r="K1430" s="243"/>
      <c r="L1430" s="243"/>
      <c r="M1430" s="243"/>
      <c r="N1430" s="243"/>
      <c r="O1430" s="243"/>
      <c r="P1430" s="243"/>
      <c r="Q1430" s="243"/>
    </row>
    <row r="1431" spans="2:17">
      <c r="B1431" s="243"/>
      <c r="C1431" s="243"/>
      <c r="D1431" s="243"/>
      <c r="E1431" s="243"/>
      <c r="F1431" s="243"/>
      <c r="G1431" s="243"/>
      <c r="H1431" s="243"/>
      <c r="I1431" s="243"/>
      <c r="J1431" s="243"/>
      <c r="K1431" s="243"/>
      <c r="L1431" s="243"/>
      <c r="M1431" s="243"/>
      <c r="N1431" s="243"/>
      <c r="O1431" s="243"/>
      <c r="P1431" s="243"/>
      <c r="Q1431" s="243"/>
    </row>
    <row r="1432" spans="2:17">
      <c r="B1432" s="243"/>
      <c r="C1432" s="243"/>
      <c r="D1432" s="243"/>
      <c r="E1432" s="243"/>
      <c r="F1432" s="243"/>
      <c r="G1432" s="243"/>
      <c r="H1432" s="243"/>
      <c r="I1432" s="243"/>
      <c r="J1432" s="243"/>
      <c r="K1432" s="243"/>
      <c r="L1432" s="243"/>
      <c r="M1432" s="243"/>
      <c r="N1432" s="243"/>
      <c r="O1432" s="243"/>
      <c r="P1432" s="243"/>
      <c r="Q1432" s="243"/>
    </row>
    <row r="1433" spans="2:17">
      <c r="B1433" s="243"/>
      <c r="C1433" s="243"/>
      <c r="D1433" s="243"/>
      <c r="E1433" s="243"/>
      <c r="F1433" s="243"/>
      <c r="G1433" s="243"/>
      <c r="H1433" s="243"/>
      <c r="I1433" s="243"/>
      <c r="J1433" s="243"/>
      <c r="K1433" s="243"/>
      <c r="L1433" s="243"/>
      <c r="M1433" s="243"/>
      <c r="N1433" s="243"/>
      <c r="O1433" s="243"/>
      <c r="P1433" s="243"/>
      <c r="Q1433" s="243"/>
    </row>
    <row r="1434" spans="2:17">
      <c r="B1434" s="243"/>
      <c r="C1434" s="243"/>
      <c r="D1434" s="243"/>
      <c r="E1434" s="243"/>
      <c r="F1434" s="243"/>
      <c r="G1434" s="243"/>
      <c r="H1434" s="243"/>
      <c r="I1434" s="243"/>
      <c r="J1434" s="243"/>
      <c r="K1434" s="243"/>
      <c r="L1434" s="243"/>
      <c r="M1434" s="243"/>
      <c r="N1434" s="243"/>
      <c r="O1434" s="243"/>
      <c r="P1434" s="243"/>
      <c r="Q1434" s="243"/>
    </row>
    <row r="1435" spans="2:17">
      <c r="B1435" s="243"/>
      <c r="C1435" s="243"/>
      <c r="D1435" s="243"/>
      <c r="E1435" s="243"/>
      <c r="F1435" s="243"/>
      <c r="G1435" s="243"/>
      <c r="H1435" s="243"/>
      <c r="I1435" s="243"/>
      <c r="J1435" s="243"/>
      <c r="K1435" s="243"/>
      <c r="L1435" s="243"/>
      <c r="M1435" s="243"/>
      <c r="N1435" s="243"/>
      <c r="O1435" s="243"/>
      <c r="P1435" s="243"/>
      <c r="Q1435" s="243"/>
    </row>
    <row r="1436" spans="2:17">
      <c r="B1436" s="243"/>
      <c r="C1436" s="243"/>
      <c r="D1436" s="243"/>
      <c r="E1436" s="243"/>
      <c r="F1436" s="243"/>
      <c r="G1436" s="243"/>
      <c r="H1436" s="243"/>
      <c r="I1436" s="243"/>
      <c r="J1436" s="243"/>
      <c r="K1436" s="243"/>
      <c r="L1436" s="243"/>
      <c r="M1436" s="243"/>
      <c r="N1436" s="243"/>
      <c r="O1436" s="243"/>
      <c r="P1436" s="243"/>
      <c r="Q1436" s="243"/>
    </row>
    <row r="1437" spans="2:17">
      <c r="B1437" s="243"/>
      <c r="C1437" s="243"/>
      <c r="D1437" s="243"/>
      <c r="E1437" s="243"/>
      <c r="F1437" s="243"/>
      <c r="G1437" s="243"/>
      <c r="H1437" s="243"/>
      <c r="I1437" s="243"/>
      <c r="J1437" s="243"/>
      <c r="K1437" s="243"/>
      <c r="L1437" s="243"/>
      <c r="M1437" s="243"/>
      <c r="N1437" s="243"/>
      <c r="O1437" s="243"/>
      <c r="P1437" s="243"/>
      <c r="Q1437" s="243"/>
    </row>
    <row r="1438" spans="2:17">
      <c r="B1438" s="243"/>
      <c r="C1438" s="243"/>
      <c r="D1438" s="243"/>
      <c r="E1438" s="243"/>
      <c r="F1438" s="243"/>
      <c r="G1438" s="243"/>
      <c r="H1438" s="243"/>
      <c r="I1438" s="243"/>
      <c r="J1438" s="243"/>
      <c r="K1438" s="243"/>
      <c r="L1438" s="243"/>
      <c r="M1438" s="243"/>
      <c r="N1438" s="243"/>
      <c r="O1438" s="243"/>
      <c r="P1438" s="243"/>
      <c r="Q1438" s="243"/>
    </row>
    <row r="1439" spans="2:17">
      <c r="B1439" s="243"/>
      <c r="C1439" s="243"/>
      <c r="D1439" s="243"/>
      <c r="E1439" s="243"/>
      <c r="F1439" s="243"/>
      <c r="G1439" s="243"/>
      <c r="H1439" s="243"/>
      <c r="I1439" s="243"/>
      <c r="J1439" s="243"/>
      <c r="K1439" s="243"/>
      <c r="L1439" s="243"/>
      <c r="M1439" s="243"/>
      <c r="N1439" s="243"/>
      <c r="O1439" s="243"/>
      <c r="P1439" s="243"/>
      <c r="Q1439" s="243"/>
    </row>
    <row r="1440" spans="2:17">
      <c r="B1440" s="243"/>
      <c r="C1440" s="243"/>
      <c r="D1440" s="243"/>
      <c r="E1440" s="243"/>
      <c r="F1440" s="243"/>
      <c r="G1440" s="243"/>
      <c r="H1440" s="243"/>
      <c r="I1440" s="243"/>
      <c r="J1440" s="243"/>
      <c r="K1440" s="243"/>
      <c r="L1440" s="243"/>
      <c r="M1440" s="243"/>
      <c r="N1440" s="243"/>
      <c r="O1440" s="243"/>
      <c r="P1440" s="243"/>
      <c r="Q1440" s="243"/>
    </row>
    <row r="1441" spans="2:17">
      <c r="B1441" s="243"/>
      <c r="C1441" s="243"/>
      <c r="D1441" s="243"/>
      <c r="E1441" s="243"/>
      <c r="F1441" s="243"/>
      <c r="G1441" s="243"/>
      <c r="H1441" s="243"/>
      <c r="I1441" s="243"/>
      <c r="J1441" s="243"/>
      <c r="K1441" s="243"/>
      <c r="L1441" s="243"/>
      <c r="M1441" s="243"/>
      <c r="N1441" s="243"/>
      <c r="O1441" s="243"/>
      <c r="P1441" s="243"/>
      <c r="Q1441" s="243"/>
    </row>
    <row r="1442" spans="2:17">
      <c r="B1442" s="243"/>
      <c r="C1442" s="243"/>
      <c r="D1442" s="243"/>
      <c r="E1442" s="243"/>
      <c r="F1442" s="243"/>
      <c r="G1442" s="243"/>
      <c r="H1442" s="243"/>
      <c r="I1442" s="243"/>
      <c r="J1442" s="243"/>
      <c r="K1442" s="243"/>
      <c r="L1442" s="243"/>
      <c r="M1442" s="243"/>
      <c r="N1442" s="243"/>
      <c r="O1442" s="243"/>
      <c r="P1442" s="243"/>
      <c r="Q1442" s="243"/>
    </row>
    <row r="1443" spans="2:17">
      <c r="B1443" s="243"/>
      <c r="C1443" s="243"/>
      <c r="D1443" s="243"/>
      <c r="E1443" s="243"/>
      <c r="F1443" s="243"/>
      <c r="G1443" s="243"/>
      <c r="H1443" s="243"/>
      <c r="I1443" s="243"/>
      <c r="J1443" s="243"/>
      <c r="K1443" s="243"/>
      <c r="L1443" s="243"/>
      <c r="M1443" s="243"/>
      <c r="N1443" s="243"/>
      <c r="O1443" s="243"/>
      <c r="P1443" s="243"/>
      <c r="Q1443" s="243"/>
    </row>
    <row r="1444" spans="2:17">
      <c r="B1444" s="243"/>
      <c r="C1444" s="243"/>
      <c r="D1444" s="243"/>
      <c r="E1444" s="243"/>
      <c r="F1444" s="243"/>
      <c r="G1444" s="243"/>
      <c r="H1444" s="243"/>
      <c r="I1444" s="243"/>
      <c r="J1444" s="243"/>
      <c r="K1444" s="243"/>
      <c r="L1444" s="243"/>
      <c r="M1444" s="243"/>
      <c r="N1444" s="243"/>
      <c r="O1444" s="243"/>
      <c r="P1444" s="243"/>
      <c r="Q1444" s="243"/>
    </row>
    <row r="1445" spans="2:17">
      <c r="B1445" s="243"/>
      <c r="C1445" s="243"/>
      <c r="D1445" s="243"/>
      <c r="E1445" s="243"/>
      <c r="F1445" s="243"/>
      <c r="G1445" s="243"/>
      <c r="H1445" s="243"/>
      <c r="I1445" s="243"/>
      <c r="J1445" s="243"/>
      <c r="K1445" s="243"/>
      <c r="L1445" s="243"/>
      <c r="M1445" s="243"/>
      <c r="N1445" s="243"/>
      <c r="O1445" s="243"/>
      <c r="P1445" s="243"/>
      <c r="Q1445" s="243"/>
    </row>
    <row r="1446" spans="2:17">
      <c r="B1446" s="243"/>
      <c r="C1446" s="243"/>
      <c r="D1446" s="243"/>
      <c r="E1446" s="243"/>
      <c r="F1446" s="243"/>
      <c r="G1446" s="243"/>
      <c r="H1446" s="243"/>
      <c r="I1446" s="243"/>
      <c r="J1446" s="243"/>
      <c r="K1446" s="243"/>
      <c r="L1446" s="243"/>
      <c r="M1446" s="243"/>
      <c r="N1446" s="243"/>
      <c r="O1446" s="243"/>
      <c r="P1446" s="243"/>
      <c r="Q1446" s="243"/>
    </row>
    <row r="1447" spans="2:17">
      <c r="B1447" s="243"/>
      <c r="C1447" s="243"/>
      <c r="D1447" s="243"/>
      <c r="E1447" s="243"/>
      <c r="F1447" s="243"/>
      <c r="G1447" s="243"/>
      <c r="H1447" s="243"/>
      <c r="I1447" s="243"/>
      <c r="J1447" s="243"/>
      <c r="K1447" s="243"/>
      <c r="L1447" s="243"/>
      <c r="M1447" s="243"/>
      <c r="N1447" s="243"/>
      <c r="O1447" s="243"/>
      <c r="P1447" s="243"/>
      <c r="Q1447" s="243"/>
    </row>
    <row r="1448" spans="2:17">
      <c r="B1448" s="243"/>
      <c r="C1448" s="243"/>
      <c r="D1448" s="243"/>
      <c r="E1448" s="243"/>
      <c r="F1448" s="243"/>
      <c r="G1448" s="243"/>
      <c r="H1448" s="243"/>
      <c r="I1448" s="243"/>
      <c r="J1448" s="243"/>
      <c r="K1448" s="243"/>
      <c r="L1448" s="243"/>
      <c r="M1448" s="243"/>
      <c r="N1448" s="243"/>
      <c r="O1448" s="243"/>
      <c r="P1448" s="243"/>
      <c r="Q1448" s="243"/>
    </row>
    <row r="1449" spans="2:17">
      <c r="B1449" s="243"/>
      <c r="C1449" s="243"/>
      <c r="D1449" s="243"/>
      <c r="E1449" s="243"/>
      <c r="F1449" s="243"/>
      <c r="G1449" s="243"/>
      <c r="H1449" s="243"/>
      <c r="I1449" s="243"/>
      <c r="J1449" s="243"/>
      <c r="K1449" s="243"/>
      <c r="L1449" s="243"/>
      <c r="M1449" s="243"/>
      <c r="N1449" s="243"/>
      <c r="O1449" s="243"/>
      <c r="P1449" s="243"/>
      <c r="Q1449" s="243"/>
    </row>
    <row r="1450" spans="2:17">
      <c r="B1450" s="243"/>
      <c r="C1450" s="243"/>
      <c r="D1450" s="243"/>
      <c r="E1450" s="243"/>
      <c r="F1450" s="243"/>
      <c r="G1450" s="243"/>
      <c r="H1450" s="243"/>
      <c r="I1450" s="243"/>
      <c r="J1450" s="243"/>
      <c r="K1450" s="243"/>
      <c r="L1450" s="243"/>
      <c r="M1450" s="243"/>
      <c r="N1450" s="243"/>
      <c r="O1450" s="243"/>
      <c r="P1450" s="243"/>
      <c r="Q1450" s="243"/>
    </row>
    <row r="1451" spans="2:17">
      <c r="B1451" s="243"/>
      <c r="C1451" s="243"/>
      <c r="D1451" s="243"/>
      <c r="E1451" s="243"/>
      <c r="F1451" s="243"/>
      <c r="G1451" s="243"/>
      <c r="H1451" s="243"/>
      <c r="I1451" s="243"/>
      <c r="J1451" s="243"/>
      <c r="K1451" s="243"/>
      <c r="L1451" s="243"/>
      <c r="M1451" s="243"/>
      <c r="N1451" s="243"/>
      <c r="O1451" s="243"/>
      <c r="P1451" s="243"/>
      <c r="Q1451" s="243"/>
    </row>
    <row r="1452" spans="2:17">
      <c r="B1452" s="243"/>
      <c r="C1452" s="243"/>
      <c r="D1452" s="243"/>
      <c r="E1452" s="243"/>
      <c r="F1452" s="243"/>
      <c r="G1452" s="243"/>
      <c r="H1452" s="243"/>
      <c r="I1452" s="243"/>
      <c r="J1452" s="243"/>
      <c r="K1452" s="243"/>
      <c r="L1452" s="243"/>
      <c r="M1452" s="243"/>
      <c r="N1452" s="243"/>
      <c r="O1452" s="243"/>
      <c r="P1452" s="243"/>
      <c r="Q1452" s="243"/>
    </row>
    <row r="1453" spans="2:17">
      <c r="B1453" s="243"/>
      <c r="C1453" s="243"/>
      <c r="D1453" s="243"/>
      <c r="E1453" s="243"/>
      <c r="F1453" s="243"/>
      <c r="G1453" s="243"/>
      <c r="H1453" s="243"/>
      <c r="I1453" s="243"/>
      <c r="J1453" s="243"/>
      <c r="K1453" s="243"/>
      <c r="L1453" s="243"/>
      <c r="M1453" s="243"/>
      <c r="N1453" s="243"/>
      <c r="O1453" s="243"/>
      <c r="P1453" s="243"/>
      <c r="Q1453" s="243"/>
    </row>
    <row r="1454" spans="2:17">
      <c r="B1454" s="243"/>
      <c r="C1454" s="243"/>
      <c r="D1454" s="243"/>
      <c r="E1454" s="243"/>
      <c r="F1454" s="243"/>
      <c r="G1454" s="243"/>
      <c r="H1454" s="243"/>
      <c r="I1454" s="243"/>
      <c r="J1454" s="243"/>
      <c r="K1454" s="243"/>
      <c r="L1454" s="243"/>
      <c r="M1454" s="243"/>
      <c r="N1454" s="243"/>
      <c r="O1454" s="243"/>
      <c r="P1454" s="243"/>
      <c r="Q1454" s="243"/>
    </row>
    <row r="1455" spans="2:17">
      <c r="B1455" s="243"/>
      <c r="C1455" s="243"/>
      <c r="D1455" s="243"/>
      <c r="E1455" s="243"/>
      <c r="F1455" s="243"/>
      <c r="G1455" s="243"/>
      <c r="H1455" s="243"/>
      <c r="I1455" s="243"/>
      <c r="J1455" s="243"/>
      <c r="K1455" s="243"/>
      <c r="L1455" s="243"/>
      <c r="M1455" s="243"/>
      <c r="N1455" s="243"/>
      <c r="O1455" s="243"/>
      <c r="P1455" s="243"/>
      <c r="Q1455" s="243"/>
    </row>
    <row r="1456" spans="2:17">
      <c r="B1456" s="243"/>
      <c r="C1456" s="243"/>
      <c r="D1456" s="243"/>
      <c r="E1456" s="243"/>
      <c r="F1456" s="243"/>
      <c r="G1456" s="243"/>
      <c r="H1456" s="243"/>
      <c r="I1456" s="243"/>
      <c r="J1456" s="243"/>
      <c r="K1456" s="243"/>
      <c r="L1456" s="243"/>
      <c r="M1456" s="243"/>
      <c r="N1456" s="243"/>
      <c r="O1456" s="243"/>
      <c r="P1456" s="243"/>
      <c r="Q1456" s="243"/>
    </row>
    <row r="1457" spans="2:17">
      <c r="B1457" s="243"/>
      <c r="C1457" s="243"/>
      <c r="D1457" s="243"/>
      <c r="E1457" s="243"/>
      <c r="F1457" s="243"/>
      <c r="G1457" s="243"/>
      <c r="H1457" s="243"/>
      <c r="I1457" s="243"/>
      <c r="J1457" s="243"/>
      <c r="K1457" s="243"/>
      <c r="L1457" s="243"/>
      <c r="M1457" s="243"/>
      <c r="N1457" s="243"/>
      <c r="O1457" s="243"/>
      <c r="P1457" s="243"/>
      <c r="Q1457" s="243"/>
    </row>
    <row r="1458" spans="2:17">
      <c r="B1458" s="243"/>
      <c r="C1458" s="243"/>
      <c r="D1458" s="243"/>
      <c r="E1458" s="243"/>
      <c r="F1458" s="243"/>
      <c r="G1458" s="243"/>
      <c r="H1458" s="243"/>
      <c r="I1458" s="243"/>
      <c r="J1458" s="243"/>
      <c r="K1458" s="243"/>
      <c r="L1458" s="243"/>
      <c r="M1458" s="243"/>
      <c r="N1458" s="243"/>
      <c r="O1458" s="243"/>
      <c r="P1458" s="243"/>
      <c r="Q1458" s="243"/>
    </row>
    <row r="1459" spans="2:17">
      <c r="B1459" s="243"/>
      <c r="C1459" s="243"/>
      <c r="D1459" s="243"/>
      <c r="E1459" s="243"/>
      <c r="F1459" s="243"/>
      <c r="G1459" s="243"/>
      <c r="H1459" s="243"/>
      <c r="I1459" s="243"/>
      <c r="J1459" s="243"/>
      <c r="K1459" s="243"/>
      <c r="L1459" s="243"/>
      <c r="M1459" s="243"/>
      <c r="N1459" s="243"/>
      <c r="O1459" s="243"/>
      <c r="P1459" s="243"/>
      <c r="Q1459" s="243"/>
    </row>
    <row r="1460" spans="2:17">
      <c r="B1460" s="243"/>
      <c r="C1460" s="243"/>
      <c r="D1460" s="243"/>
      <c r="E1460" s="243"/>
      <c r="F1460" s="243"/>
      <c r="G1460" s="243"/>
      <c r="H1460" s="243"/>
      <c r="I1460" s="243"/>
      <c r="J1460" s="243"/>
      <c r="K1460" s="243"/>
      <c r="L1460" s="243"/>
      <c r="M1460" s="243"/>
      <c r="N1460" s="243"/>
      <c r="O1460" s="243"/>
      <c r="P1460" s="243"/>
      <c r="Q1460" s="243"/>
    </row>
    <row r="1461" spans="2:17">
      <c r="B1461" s="243"/>
      <c r="C1461" s="243"/>
      <c r="D1461" s="243"/>
      <c r="E1461" s="243"/>
      <c r="F1461" s="243"/>
      <c r="G1461" s="243"/>
      <c r="H1461" s="243"/>
      <c r="I1461" s="243"/>
      <c r="J1461" s="243"/>
      <c r="K1461" s="243"/>
      <c r="L1461" s="243"/>
      <c r="M1461" s="243"/>
      <c r="N1461" s="243"/>
      <c r="O1461" s="243"/>
      <c r="P1461" s="243"/>
      <c r="Q1461" s="243"/>
    </row>
    <row r="1462" spans="2:17">
      <c r="B1462" s="243"/>
      <c r="C1462" s="243"/>
      <c r="D1462" s="243"/>
      <c r="E1462" s="243"/>
      <c r="F1462" s="243"/>
      <c r="G1462" s="243"/>
      <c r="H1462" s="243"/>
      <c r="I1462" s="243"/>
      <c r="J1462" s="243"/>
      <c r="K1462" s="243"/>
      <c r="L1462" s="243"/>
      <c r="M1462" s="243"/>
      <c r="N1462" s="243"/>
      <c r="O1462" s="243"/>
      <c r="P1462" s="243"/>
      <c r="Q1462" s="243"/>
    </row>
    <row r="1463" spans="2:17">
      <c r="B1463" s="243"/>
      <c r="C1463" s="243"/>
      <c r="D1463" s="243"/>
      <c r="E1463" s="243"/>
      <c r="F1463" s="243"/>
      <c r="G1463" s="243"/>
      <c r="H1463" s="243"/>
      <c r="I1463" s="243"/>
      <c r="J1463" s="243"/>
      <c r="K1463" s="243"/>
      <c r="L1463" s="243"/>
      <c r="M1463" s="243"/>
      <c r="N1463" s="243"/>
      <c r="O1463" s="243"/>
      <c r="P1463" s="243"/>
      <c r="Q1463" s="243"/>
    </row>
    <row r="1464" spans="2:17">
      <c r="B1464" s="243"/>
      <c r="C1464" s="243"/>
      <c r="D1464" s="243"/>
      <c r="E1464" s="243"/>
      <c r="F1464" s="243"/>
      <c r="G1464" s="243"/>
      <c r="H1464" s="243"/>
      <c r="I1464" s="243"/>
      <c r="J1464" s="243"/>
      <c r="K1464" s="243"/>
      <c r="L1464" s="243"/>
      <c r="M1464" s="243"/>
      <c r="N1464" s="243"/>
      <c r="O1464" s="243"/>
      <c r="P1464" s="243"/>
      <c r="Q1464" s="243"/>
    </row>
    <row r="1465" spans="2:17">
      <c r="B1465" s="243"/>
      <c r="C1465" s="243"/>
      <c r="D1465" s="243"/>
      <c r="E1465" s="243"/>
      <c r="F1465" s="243"/>
      <c r="G1465" s="243"/>
      <c r="H1465" s="243"/>
      <c r="I1465" s="243"/>
      <c r="J1465" s="243"/>
      <c r="K1465" s="243"/>
      <c r="L1465" s="243"/>
      <c r="M1465" s="243"/>
      <c r="N1465" s="243"/>
      <c r="O1465" s="243"/>
      <c r="P1465" s="243"/>
      <c r="Q1465" s="243"/>
    </row>
    <row r="1466" spans="2:17">
      <c r="B1466" s="243"/>
      <c r="C1466" s="243"/>
      <c r="D1466" s="243"/>
      <c r="E1466" s="243"/>
      <c r="F1466" s="243"/>
      <c r="G1466" s="243"/>
      <c r="H1466" s="243"/>
      <c r="I1466" s="243"/>
      <c r="J1466" s="243"/>
      <c r="K1466" s="243"/>
      <c r="L1466" s="243"/>
      <c r="M1466" s="243"/>
      <c r="N1466" s="243"/>
      <c r="O1466" s="243"/>
      <c r="P1466" s="243"/>
      <c r="Q1466" s="243"/>
    </row>
    <row r="1467" spans="2:17">
      <c r="B1467" s="243"/>
      <c r="C1467" s="243"/>
      <c r="D1467" s="243"/>
      <c r="E1467" s="243"/>
      <c r="F1467" s="243"/>
      <c r="G1467" s="243"/>
      <c r="H1467" s="243"/>
      <c r="I1467" s="243"/>
      <c r="J1467" s="243"/>
      <c r="K1467" s="243"/>
      <c r="L1467" s="243"/>
      <c r="M1467" s="243"/>
      <c r="N1467" s="243"/>
      <c r="O1467" s="243"/>
      <c r="P1467" s="243"/>
      <c r="Q1467" s="243"/>
    </row>
    <row r="1468" spans="2:17">
      <c r="B1468" s="243"/>
      <c r="C1468" s="243"/>
      <c r="D1468" s="243"/>
      <c r="E1468" s="243"/>
      <c r="F1468" s="243"/>
      <c r="G1468" s="243"/>
      <c r="H1468" s="243"/>
      <c r="I1468" s="243"/>
      <c r="J1468" s="243"/>
      <c r="K1468" s="243"/>
      <c r="L1468" s="243"/>
      <c r="M1468" s="243"/>
      <c r="N1468" s="243"/>
      <c r="O1468" s="243"/>
      <c r="P1468" s="243"/>
      <c r="Q1468" s="243"/>
    </row>
    <row r="1469" spans="2:17">
      <c r="B1469" s="243"/>
      <c r="C1469" s="243"/>
      <c r="D1469" s="243"/>
      <c r="E1469" s="243"/>
      <c r="F1469" s="243"/>
      <c r="G1469" s="243"/>
      <c r="H1469" s="243"/>
      <c r="I1469" s="243"/>
      <c r="J1469" s="243"/>
      <c r="K1469" s="243"/>
      <c r="L1469" s="243"/>
      <c r="M1469" s="243"/>
      <c r="N1469" s="243"/>
      <c r="O1469" s="243"/>
      <c r="P1469" s="243"/>
      <c r="Q1469" s="243"/>
    </row>
    <row r="1470" spans="2:17">
      <c r="B1470" s="243"/>
      <c r="C1470" s="243"/>
      <c r="D1470" s="243"/>
      <c r="E1470" s="243"/>
      <c r="F1470" s="243"/>
      <c r="G1470" s="243"/>
      <c r="H1470" s="243"/>
      <c r="I1470" s="243"/>
      <c r="J1470" s="243"/>
      <c r="K1470" s="243"/>
      <c r="L1470" s="243"/>
      <c r="M1470" s="243"/>
      <c r="N1470" s="243"/>
      <c r="O1470" s="243"/>
      <c r="P1470" s="243"/>
      <c r="Q1470" s="243"/>
    </row>
    <row r="1471" spans="2:17">
      <c r="B1471" s="243"/>
      <c r="C1471" s="243"/>
      <c r="D1471" s="243"/>
      <c r="E1471" s="243"/>
      <c r="F1471" s="243"/>
      <c r="G1471" s="243"/>
      <c r="H1471" s="243"/>
      <c r="I1471" s="243"/>
      <c r="J1471" s="243"/>
      <c r="K1471" s="243"/>
      <c r="L1471" s="243"/>
      <c r="M1471" s="243"/>
      <c r="N1471" s="243"/>
      <c r="O1471" s="243"/>
      <c r="P1471" s="243"/>
      <c r="Q1471" s="243"/>
    </row>
    <row r="1472" spans="2:17">
      <c r="B1472" s="243"/>
      <c r="C1472" s="243"/>
      <c r="D1472" s="243"/>
      <c r="E1472" s="243"/>
      <c r="F1472" s="243"/>
      <c r="G1472" s="243"/>
      <c r="H1472" s="243"/>
      <c r="I1472" s="243"/>
      <c r="J1472" s="243"/>
      <c r="K1472" s="243"/>
      <c r="L1472" s="243"/>
      <c r="M1472" s="243"/>
      <c r="N1472" s="243"/>
      <c r="O1472" s="243"/>
      <c r="P1472" s="243"/>
      <c r="Q1472" s="243"/>
    </row>
    <row r="1473" spans="2:17">
      <c r="B1473" s="243"/>
      <c r="C1473" s="243"/>
      <c r="D1473" s="243"/>
      <c r="E1473" s="243"/>
      <c r="F1473" s="243"/>
      <c r="G1473" s="243"/>
      <c r="H1473" s="243"/>
      <c r="I1473" s="243"/>
      <c r="J1473" s="243"/>
      <c r="K1473" s="243"/>
      <c r="L1473" s="243"/>
      <c r="M1473" s="243"/>
      <c r="N1473" s="243"/>
      <c r="O1473" s="243"/>
      <c r="P1473" s="243"/>
      <c r="Q1473" s="243"/>
    </row>
    <row r="1474" spans="2:17">
      <c r="B1474" s="243"/>
      <c r="C1474" s="243"/>
      <c r="D1474" s="243"/>
      <c r="E1474" s="243"/>
      <c r="F1474" s="243"/>
      <c r="G1474" s="243"/>
      <c r="H1474" s="243"/>
      <c r="I1474" s="243"/>
      <c r="J1474" s="243"/>
      <c r="K1474" s="243"/>
      <c r="L1474" s="243"/>
      <c r="M1474" s="243"/>
      <c r="N1474" s="243"/>
      <c r="O1474" s="243"/>
      <c r="P1474" s="243"/>
      <c r="Q1474" s="243"/>
    </row>
    <row r="1475" spans="2:17">
      <c r="B1475" s="243"/>
      <c r="C1475" s="243"/>
      <c r="D1475" s="243"/>
      <c r="E1475" s="243"/>
      <c r="F1475" s="243"/>
      <c r="G1475" s="243"/>
      <c r="H1475" s="243"/>
      <c r="I1475" s="243"/>
      <c r="J1475" s="243"/>
      <c r="K1475" s="243"/>
      <c r="L1475" s="243"/>
      <c r="M1475" s="243"/>
      <c r="N1475" s="243"/>
      <c r="O1475" s="243"/>
      <c r="P1475" s="243"/>
      <c r="Q1475" s="243"/>
    </row>
    <row r="1476" spans="2:17">
      <c r="B1476" s="243"/>
      <c r="C1476" s="243"/>
      <c r="D1476" s="243"/>
      <c r="E1476" s="243"/>
      <c r="F1476" s="243"/>
      <c r="G1476" s="243"/>
      <c r="H1476" s="243"/>
      <c r="I1476" s="243"/>
      <c r="J1476" s="243"/>
      <c r="K1476" s="243"/>
      <c r="L1476" s="243"/>
      <c r="M1476" s="243"/>
      <c r="N1476" s="243"/>
      <c r="O1476" s="243"/>
      <c r="P1476" s="243"/>
      <c r="Q1476" s="243"/>
    </row>
    <row r="1477" spans="2:17">
      <c r="B1477" s="243"/>
      <c r="C1477" s="243"/>
      <c r="D1477" s="243"/>
      <c r="E1477" s="243"/>
      <c r="F1477" s="243"/>
      <c r="G1477" s="243"/>
      <c r="H1477" s="243"/>
      <c r="I1477" s="243"/>
      <c r="J1477" s="243"/>
      <c r="K1477" s="243"/>
      <c r="L1477" s="243"/>
      <c r="M1477" s="243"/>
      <c r="N1477" s="243"/>
      <c r="O1477" s="243"/>
      <c r="P1477" s="243"/>
      <c r="Q1477" s="243"/>
    </row>
    <row r="1478" spans="2:17">
      <c r="B1478" s="243"/>
      <c r="C1478" s="243"/>
      <c r="D1478" s="243"/>
      <c r="E1478" s="243"/>
      <c r="F1478" s="243"/>
      <c r="G1478" s="243"/>
      <c r="H1478" s="243"/>
      <c r="I1478" s="243"/>
      <c r="J1478" s="243"/>
      <c r="K1478" s="243"/>
      <c r="L1478" s="243"/>
      <c r="M1478" s="243"/>
      <c r="N1478" s="243"/>
      <c r="O1478" s="243"/>
      <c r="P1478" s="243"/>
      <c r="Q1478" s="243"/>
    </row>
    <row r="1479" spans="2:17">
      <c r="B1479" s="243"/>
      <c r="C1479" s="243"/>
      <c r="D1479" s="243"/>
      <c r="E1479" s="243"/>
      <c r="F1479" s="243"/>
      <c r="G1479" s="243"/>
      <c r="H1479" s="243"/>
      <c r="I1479" s="243"/>
      <c r="J1479" s="243"/>
      <c r="K1479" s="243"/>
      <c r="L1479" s="243"/>
      <c r="M1479" s="243"/>
      <c r="N1479" s="243"/>
      <c r="O1479" s="243"/>
      <c r="P1479" s="243"/>
      <c r="Q1479" s="243"/>
    </row>
    <row r="1480" spans="2:17">
      <c r="B1480" s="243"/>
      <c r="C1480" s="243"/>
      <c r="D1480" s="243"/>
      <c r="E1480" s="243"/>
      <c r="F1480" s="243"/>
      <c r="G1480" s="243"/>
      <c r="H1480" s="243"/>
      <c r="I1480" s="243"/>
      <c r="J1480" s="243"/>
      <c r="K1480" s="243"/>
      <c r="L1480" s="243"/>
      <c r="M1480" s="243"/>
      <c r="N1480" s="243"/>
      <c r="O1480" s="243"/>
      <c r="P1480" s="243"/>
      <c r="Q1480" s="243"/>
    </row>
    <row r="1481" spans="2:17">
      <c r="B1481" s="243"/>
      <c r="C1481" s="243"/>
      <c r="D1481" s="243"/>
      <c r="E1481" s="243"/>
      <c r="F1481" s="243"/>
      <c r="G1481" s="243"/>
      <c r="H1481" s="243"/>
      <c r="I1481" s="243"/>
      <c r="J1481" s="243"/>
      <c r="K1481" s="243"/>
      <c r="L1481" s="243"/>
      <c r="M1481" s="243"/>
      <c r="N1481" s="243"/>
      <c r="O1481" s="243"/>
      <c r="P1481" s="243"/>
      <c r="Q1481" s="243"/>
    </row>
    <row r="1482" spans="2:17">
      <c r="B1482" s="243"/>
      <c r="C1482" s="243"/>
      <c r="D1482" s="243"/>
      <c r="E1482" s="243"/>
      <c r="F1482" s="243"/>
      <c r="G1482" s="243"/>
      <c r="H1482" s="243"/>
      <c r="I1482" s="243"/>
      <c r="J1482" s="243"/>
      <c r="K1482" s="243"/>
      <c r="L1482" s="243"/>
      <c r="M1482" s="243"/>
      <c r="N1482" s="243"/>
      <c r="O1482" s="243"/>
      <c r="P1482" s="243"/>
      <c r="Q1482" s="243"/>
    </row>
    <row r="1483" spans="2:17">
      <c r="B1483" s="243"/>
      <c r="C1483" s="243"/>
      <c r="D1483" s="243"/>
      <c r="E1483" s="243"/>
      <c r="F1483" s="243"/>
      <c r="G1483" s="243"/>
      <c r="H1483" s="243"/>
      <c r="I1483" s="243"/>
      <c r="J1483" s="243"/>
      <c r="K1483" s="243"/>
      <c r="L1483" s="243"/>
      <c r="M1483" s="243"/>
      <c r="N1483" s="243"/>
      <c r="O1483" s="243"/>
      <c r="P1483" s="243"/>
      <c r="Q1483" s="243"/>
    </row>
    <row r="1484" spans="2:17">
      <c r="B1484" s="243"/>
      <c r="C1484" s="243"/>
      <c r="D1484" s="243"/>
      <c r="E1484" s="243"/>
      <c r="F1484" s="243"/>
      <c r="G1484" s="243"/>
      <c r="H1484" s="243"/>
      <c r="I1484" s="243"/>
      <c r="J1484" s="243"/>
      <c r="K1484" s="243"/>
      <c r="L1484" s="243"/>
      <c r="M1484" s="243"/>
      <c r="N1484" s="243"/>
      <c r="O1484" s="243"/>
      <c r="P1484" s="243"/>
      <c r="Q1484" s="243"/>
    </row>
    <row r="1485" spans="2:17">
      <c r="B1485" s="243"/>
      <c r="C1485" s="243"/>
      <c r="D1485" s="243"/>
      <c r="E1485" s="243"/>
      <c r="F1485" s="243"/>
      <c r="G1485" s="243"/>
      <c r="H1485" s="243"/>
      <c r="I1485" s="243"/>
      <c r="J1485" s="243"/>
      <c r="K1485" s="243"/>
      <c r="L1485" s="243"/>
      <c r="M1485" s="243"/>
      <c r="N1485" s="243"/>
      <c r="O1485" s="243"/>
      <c r="P1485" s="243"/>
      <c r="Q1485" s="243"/>
    </row>
    <row r="1486" spans="2:17">
      <c r="B1486" s="243"/>
      <c r="C1486" s="243"/>
      <c r="D1486" s="243"/>
      <c r="E1486" s="243"/>
      <c r="F1486" s="243"/>
      <c r="G1486" s="243"/>
      <c r="H1486" s="243"/>
      <c r="I1486" s="243"/>
      <c r="J1486" s="243"/>
      <c r="K1486" s="243"/>
      <c r="L1486" s="243"/>
      <c r="M1486" s="243"/>
      <c r="N1486" s="243"/>
      <c r="O1486" s="243"/>
      <c r="P1486" s="243"/>
      <c r="Q1486" s="243"/>
    </row>
    <row r="1487" spans="2:17">
      <c r="B1487" s="243"/>
      <c r="C1487" s="243"/>
      <c r="D1487" s="243"/>
      <c r="E1487" s="243"/>
      <c r="F1487" s="243"/>
      <c r="G1487" s="243"/>
      <c r="H1487" s="243"/>
      <c r="I1487" s="243"/>
      <c r="J1487" s="243"/>
      <c r="K1487" s="243"/>
      <c r="L1487" s="243"/>
      <c r="M1487" s="243"/>
      <c r="N1487" s="243"/>
      <c r="O1487" s="243"/>
      <c r="P1487" s="243"/>
      <c r="Q1487" s="243"/>
    </row>
    <row r="1488" spans="2:17">
      <c r="B1488" s="243"/>
      <c r="C1488" s="243"/>
      <c r="D1488" s="243"/>
      <c r="E1488" s="243"/>
      <c r="F1488" s="243"/>
      <c r="G1488" s="243"/>
      <c r="H1488" s="243"/>
      <c r="I1488" s="243"/>
      <c r="J1488" s="243"/>
      <c r="K1488" s="243"/>
      <c r="L1488" s="243"/>
      <c r="M1488" s="243"/>
      <c r="N1488" s="243"/>
      <c r="O1488" s="243"/>
      <c r="P1488" s="243"/>
      <c r="Q1488" s="243"/>
    </row>
    <row r="1489" spans="2:17">
      <c r="B1489" s="243"/>
      <c r="C1489" s="243"/>
      <c r="D1489" s="243"/>
      <c r="E1489" s="243"/>
      <c r="F1489" s="243"/>
      <c r="G1489" s="243"/>
      <c r="H1489" s="243"/>
      <c r="I1489" s="243"/>
      <c r="J1489" s="243"/>
      <c r="K1489" s="243"/>
      <c r="L1489" s="243"/>
      <c r="M1489" s="243"/>
      <c r="N1489" s="243"/>
      <c r="O1489" s="243"/>
      <c r="P1489" s="243"/>
      <c r="Q1489" s="243"/>
    </row>
    <row r="1490" spans="2:17">
      <c r="B1490" s="243"/>
      <c r="C1490" s="243"/>
      <c r="D1490" s="243"/>
      <c r="E1490" s="243"/>
      <c r="F1490" s="243"/>
      <c r="G1490" s="243"/>
      <c r="H1490" s="243"/>
      <c r="I1490" s="243"/>
      <c r="J1490" s="243"/>
      <c r="K1490" s="243"/>
      <c r="L1490" s="243"/>
      <c r="M1490" s="243"/>
      <c r="N1490" s="243"/>
      <c r="O1490" s="243"/>
      <c r="P1490" s="243"/>
      <c r="Q1490" s="243"/>
    </row>
    <row r="1491" spans="2:17">
      <c r="B1491" s="243"/>
      <c r="C1491" s="243"/>
      <c r="D1491" s="243"/>
      <c r="E1491" s="243"/>
      <c r="F1491" s="243"/>
      <c r="G1491" s="243"/>
      <c r="H1491" s="243"/>
      <c r="I1491" s="243"/>
      <c r="J1491" s="243"/>
      <c r="K1491" s="243"/>
      <c r="L1491" s="243"/>
      <c r="M1491" s="243"/>
      <c r="N1491" s="243"/>
      <c r="O1491" s="243"/>
      <c r="P1491" s="243"/>
      <c r="Q1491" s="243"/>
    </row>
    <row r="1492" spans="2:17">
      <c r="B1492" s="243"/>
      <c r="C1492" s="243"/>
      <c r="D1492" s="243"/>
      <c r="E1492" s="243"/>
      <c r="F1492" s="243"/>
      <c r="G1492" s="243"/>
      <c r="H1492" s="243"/>
      <c r="I1492" s="243"/>
      <c r="J1492" s="243"/>
      <c r="K1492" s="243"/>
      <c r="L1492" s="243"/>
      <c r="M1492" s="243"/>
      <c r="N1492" s="243"/>
      <c r="O1492" s="243"/>
      <c r="P1492" s="243"/>
      <c r="Q1492" s="243"/>
    </row>
    <row r="1493" spans="2:17">
      <c r="B1493" s="243"/>
      <c r="C1493" s="243"/>
      <c r="D1493" s="243"/>
      <c r="E1493" s="243"/>
      <c r="F1493" s="243"/>
      <c r="G1493" s="243"/>
      <c r="H1493" s="243"/>
      <c r="I1493" s="243"/>
      <c r="J1493" s="243"/>
      <c r="K1493" s="243"/>
      <c r="L1493" s="243"/>
      <c r="M1493" s="243"/>
      <c r="N1493" s="243"/>
      <c r="O1493" s="243"/>
      <c r="P1493" s="243"/>
      <c r="Q1493" s="243"/>
    </row>
    <row r="1494" spans="2:17">
      <c r="B1494" s="243"/>
      <c r="C1494" s="243"/>
      <c r="D1494" s="243"/>
      <c r="E1494" s="243"/>
      <c r="F1494" s="243"/>
      <c r="G1494" s="243"/>
      <c r="H1494" s="243"/>
      <c r="I1494" s="243"/>
      <c r="J1494" s="243"/>
      <c r="K1494" s="243"/>
      <c r="L1494" s="243"/>
      <c r="M1494" s="243"/>
      <c r="N1494" s="243"/>
      <c r="O1494" s="243"/>
      <c r="P1494" s="243"/>
      <c r="Q1494" s="243"/>
    </row>
    <row r="1495" spans="2:17">
      <c r="B1495" s="243"/>
      <c r="C1495" s="243"/>
      <c r="D1495" s="243"/>
      <c r="E1495" s="243"/>
      <c r="F1495" s="243"/>
      <c r="G1495" s="243"/>
      <c r="H1495" s="243"/>
      <c r="I1495" s="243"/>
      <c r="J1495" s="243"/>
      <c r="K1495" s="243"/>
      <c r="L1495" s="243"/>
      <c r="M1495" s="243"/>
      <c r="N1495" s="243"/>
      <c r="O1495" s="243"/>
      <c r="P1495" s="243"/>
      <c r="Q1495" s="243"/>
    </row>
    <row r="1496" spans="2:17">
      <c r="B1496" s="243"/>
      <c r="C1496" s="243"/>
      <c r="D1496" s="243"/>
      <c r="E1496" s="243"/>
      <c r="F1496" s="243"/>
      <c r="G1496" s="243"/>
      <c r="H1496" s="243"/>
      <c r="I1496" s="243"/>
      <c r="J1496" s="243"/>
      <c r="K1496" s="243"/>
      <c r="L1496" s="243"/>
      <c r="M1496" s="243"/>
      <c r="N1496" s="243"/>
      <c r="O1496" s="243"/>
      <c r="P1496" s="243"/>
      <c r="Q1496" s="243"/>
    </row>
    <row r="1497" spans="2:17">
      <c r="B1497" s="243"/>
      <c r="C1497" s="243"/>
      <c r="D1497" s="243"/>
      <c r="E1497" s="243"/>
      <c r="F1497" s="243"/>
      <c r="G1497" s="243"/>
      <c r="H1497" s="243"/>
      <c r="I1497" s="243"/>
      <c r="J1497" s="243"/>
      <c r="K1497" s="243"/>
      <c r="L1497" s="243"/>
      <c r="M1497" s="243"/>
      <c r="N1497" s="243"/>
      <c r="O1497" s="243"/>
      <c r="P1497" s="243"/>
      <c r="Q1497" s="243"/>
    </row>
    <row r="1498" spans="2:17">
      <c r="B1498" s="243"/>
      <c r="C1498" s="243"/>
      <c r="D1498" s="243"/>
      <c r="E1498" s="243"/>
      <c r="F1498" s="243"/>
      <c r="G1498" s="243"/>
      <c r="H1498" s="243"/>
      <c r="I1498" s="243"/>
      <c r="J1498" s="243"/>
      <c r="K1498" s="243"/>
      <c r="L1498" s="243"/>
      <c r="M1498" s="243"/>
      <c r="N1498" s="243"/>
      <c r="O1498" s="243"/>
      <c r="P1498" s="243"/>
      <c r="Q1498" s="243"/>
    </row>
    <row r="1499" spans="2:17">
      <c r="B1499" s="243"/>
      <c r="C1499" s="243"/>
      <c r="D1499" s="243"/>
      <c r="E1499" s="243"/>
      <c r="F1499" s="243"/>
      <c r="G1499" s="243"/>
      <c r="H1499" s="243"/>
      <c r="I1499" s="243"/>
      <c r="J1499" s="243"/>
      <c r="K1499" s="243"/>
      <c r="L1499" s="243"/>
      <c r="M1499" s="243"/>
      <c r="N1499" s="243"/>
      <c r="O1499" s="243"/>
      <c r="P1499" s="243"/>
      <c r="Q1499" s="243"/>
    </row>
    <row r="1500" spans="2:17">
      <c r="B1500" s="243"/>
      <c r="C1500" s="243"/>
      <c r="D1500" s="243"/>
      <c r="E1500" s="243"/>
      <c r="F1500" s="243"/>
      <c r="G1500" s="243"/>
      <c r="H1500" s="243"/>
      <c r="I1500" s="243"/>
      <c r="J1500" s="243"/>
      <c r="K1500" s="243"/>
      <c r="L1500" s="243"/>
      <c r="M1500" s="243"/>
      <c r="N1500" s="243"/>
      <c r="O1500" s="243"/>
      <c r="P1500" s="243"/>
      <c r="Q1500" s="243"/>
    </row>
    <row r="1501" spans="2:17">
      <c r="B1501" s="243"/>
      <c r="C1501" s="243"/>
      <c r="D1501" s="243"/>
      <c r="E1501" s="243"/>
      <c r="F1501" s="243"/>
      <c r="G1501" s="243"/>
      <c r="H1501" s="243"/>
      <c r="I1501" s="243"/>
      <c r="J1501" s="243"/>
      <c r="K1501" s="243"/>
      <c r="L1501" s="243"/>
      <c r="M1501" s="243"/>
      <c r="N1501" s="243"/>
      <c r="O1501" s="243"/>
      <c r="P1501" s="243"/>
      <c r="Q1501" s="243"/>
    </row>
    <row r="1502" spans="2:17">
      <c r="B1502" s="243"/>
      <c r="C1502" s="243"/>
      <c r="D1502" s="243"/>
      <c r="E1502" s="243"/>
      <c r="F1502" s="243"/>
      <c r="G1502" s="243"/>
      <c r="H1502" s="243"/>
      <c r="I1502" s="243"/>
      <c r="J1502" s="243"/>
      <c r="K1502" s="243"/>
      <c r="L1502" s="243"/>
      <c r="M1502" s="243"/>
      <c r="N1502" s="243"/>
      <c r="O1502" s="243"/>
      <c r="P1502" s="243"/>
      <c r="Q1502" s="243"/>
    </row>
    <row r="1503" spans="2:17">
      <c r="B1503" s="243"/>
      <c r="C1503" s="243"/>
      <c r="D1503" s="243"/>
      <c r="E1503" s="243"/>
      <c r="F1503" s="243"/>
      <c r="G1503" s="243"/>
      <c r="H1503" s="243"/>
      <c r="I1503" s="243"/>
      <c r="J1503" s="243"/>
      <c r="K1503" s="243"/>
      <c r="L1503" s="243"/>
      <c r="M1503" s="243"/>
      <c r="N1503" s="243"/>
      <c r="O1503" s="243"/>
      <c r="P1503" s="243"/>
      <c r="Q1503" s="243"/>
    </row>
    <row r="1504" spans="2:17">
      <c r="B1504" s="243"/>
      <c r="C1504" s="243"/>
      <c r="D1504" s="243"/>
      <c r="E1504" s="243"/>
      <c r="F1504" s="243"/>
      <c r="G1504" s="243"/>
      <c r="H1504" s="243"/>
      <c r="I1504" s="243"/>
      <c r="J1504" s="243"/>
      <c r="K1504" s="243"/>
      <c r="L1504" s="243"/>
      <c r="M1504" s="243"/>
      <c r="N1504" s="243"/>
      <c r="O1504" s="243"/>
      <c r="P1504" s="243"/>
      <c r="Q1504" s="243"/>
    </row>
    <row r="1505" spans="2:17">
      <c r="B1505" s="243"/>
      <c r="C1505" s="243"/>
      <c r="D1505" s="243"/>
      <c r="E1505" s="243"/>
      <c r="F1505" s="243"/>
      <c r="G1505" s="243"/>
      <c r="H1505" s="243"/>
      <c r="I1505" s="243"/>
      <c r="J1505" s="243"/>
      <c r="K1505" s="243"/>
      <c r="L1505" s="243"/>
      <c r="M1505" s="243"/>
      <c r="N1505" s="243"/>
      <c r="O1505" s="243"/>
      <c r="P1505" s="243"/>
      <c r="Q1505" s="243"/>
    </row>
    <row r="1506" spans="2:17">
      <c r="B1506" s="243"/>
      <c r="C1506" s="243"/>
      <c r="D1506" s="243"/>
      <c r="E1506" s="243"/>
      <c r="F1506" s="243"/>
      <c r="G1506" s="243"/>
      <c r="H1506" s="243"/>
      <c r="I1506" s="243"/>
      <c r="J1506" s="243"/>
      <c r="K1506" s="243"/>
      <c r="L1506" s="243"/>
      <c r="M1506" s="243"/>
      <c r="N1506" s="243"/>
      <c r="O1506" s="243"/>
      <c r="P1506" s="243"/>
      <c r="Q1506" s="243"/>
    </row>
    <row r="1507" spans="2:17">
      <c r="B1507" s="243"/>
      <c r="C1507" s="243"/>
      <c r="D1507" s="243"/>
      <c r="E1507" s="243"/>
      <c r="F1507" s="243"/>
      <c r="G1507" s="243"/>
      <c r="H1507" s="243"/>
      <c r="I1507" s="243"/>
      <c r="J1507" s="243"/>
      <c r="K1507" s="243"/>
      <c r="L1507" s="243"/>
      <c r="M1507" s="243"/>
      <c r="N1507" s="243"/>
      <c r="O1507" s="243"/>
      <c r="P1507" s="243"/>
      <c r="Q1507" s="243"/>
    </row>
    <row r="1508" spans="2:17">
      <c r="B1508" s="243"/>
      <c r="C1508" s="243"/>
      <c r="D1508" s="243"/>
      <c r="E1508" s="243"/>
      <c r="F1508" s="243"/>
      <c r="G1508" s="243"/>
      <c r="H1508" s="243"/>
      <c r="I1508" s="243"/>
      <c r="J1508" s="243"/>
      <c r="K1508" s="243"/>
      <c r="L1508" s="243"/>
      <c r="M1508" s="243"/>
      <c r="N1508" s="243"/>
      <c r="O1508" s="243"/>
      <c r="P1508" s="243"/>
      <c r="Q1508" s="243"/>
    </row>
    <row r="1509" spans="2:17">
      <c r="B1509" s="243"/>
      <c r="C1509" s="243"/>
      <c r="D1509" s="243"/>
      <c r="E1509" s="243"/>
      <c r="F1509" s="243"/>
      <c r="G1509" s="243"/>
      <c r="H1509" s="243"/>
      <c r="I1509" s="243"/>
      <c r="J1509" s="243"/>
      <c r="K1509" s="243"/>
      <c r="L1509" s="243"/>
      <c r="M1509" s="243"/>
      <c r="N1509" s="243"/>
      <c r="O1509" s="243"/>
      <c r="P1509" s="243"/>
      <c r="Q1509" s="243"/>
    </row>
    <row r="1510" spans="2:17">
      <c r="B1510" s="243"/>
      <c r="C1510" s="243"/>
      <c r="D1510" s="243"/>
      <c r="E1510" s="243"/>
      <c r="F1510" s="243"/>
      <c r="G1510" s="243"/>
      <c r="H1510" s="243"/>
      <c r="I1510" s="243"/>
      <c r="J1510" s="243"/>
      <c r="K1510" s="243"/>
      <c r="L1510" s="243"/>
      <c r="M1510" s="243"/>
      <c r="N1510" s="243"/>
      <c r="O1510" s="243"/>
      <c r="P1510" s="243"/>
      <c r="Q1510" s="243"/>
    </row>
    <row r="1511" spans="2:17">
      <c r="B1511" s="243"/>
      <c r="C1511" s="243"/>
      <c r="D1511" s="243"/>
      <c r="E1511" s="243"/>
      <c r="F1511" s="243"/>
      <c r="G1511" s="243"/>
      <c r="H1511" s="243"/>
      <c r="I1511" s="243"/>
      <c r="J1511" s="243"/>
      <c r="K1511" s="243"/>
      <c r="L1511" s="243"/>
      <c r="M1511" s="243"/>
      <c r="N1511" s="243"/>
      <c r="O1511" s="243"/>
      <c r="P1511" s="243"/>
      <c r="Q1511" s="243"/>
    </row>
    <row r="1512" spans="2:17">
      <c r="B1512" s="243"/>
      <c r="C1512" s="243"/>
      <c r="D1512" s="243"/>
      <c r="E1512" s="243"/>
      <c r="F1512" s="243"/>
      <c r="G1512" s="243"/>
      <c r="H1512" s="243"/>
      <c r="I1512" s="243"/>
      <c r="J1512" s="243"/>
      <c r="K1512" s="243"/>
      <c r="L1512" s="243"/>
      <c r="M1512" s="243"/>
      <c r="N1512" s="243"/>
      <c r="O1512" s="243"/>
      <c r="P1512" s="243"/>
      <c r="Q1512" s="243"/>
    </row>
    <row r="1513" spans="2:17">
      <c r="B1513" s="243"/>
      <c r="C1513" s="243"/>
      <c r="D1513" s="243"/>
      <c r="E1513" s="243"/>
      <c r="F1513" s="243"/>
      <c r="G1513" s="243"/>
      <c r="H1513" s="243"/>
      <c r="I1513" s="243"/>
      <c r="J1513" s="243"/>
      <c r="K1513" s="243"/>
      <c r="L1513" s="243"/>
      <c r="M1513" s="243"/>
      <c r="N1513" s="243"/>
      <c r="O1513" s="243"/>
      <c r="P1513" s="243"/>
      <c r="Q1513" s="243"/>
    </row>
    <row r="1514" spans="2:17">
      <c r="B1514" s="243"/>
      <c r="C1514" s="243"/>
      <c r="D1514" s="243"/>
      <c r="E1514" s="243"/>
      <c r="F1514" s="243"/>
      <c r="G1514" s="243"/>
      <c r="H1514" s="243"/>
      <c r="I1514" s="243"/>
      <c r="J1514" s="243"/>
      <c r="K1514" s="243"/>
      <c r="L1514" s="243"/>
      <c r="M1514" s="243"/>
      <c r="N1514" s="243"/>
      <c r="O1514" s="243"/>
      <c r="P1514" s="243"/>
      <c r="Q1514" s="243"/>
    </row>
    <row r="1515" spans="2:17">
      <c r="B1515" s="243"/>
      <c r="C1515" s="243"/>
      <c r="D1515" s="243"/>
      <c r="E1515" s="243"/>
      <c r="F1515" s="243"/>
      <c r="G1515" s="243"/>
      <c r="H1515" s="243"/>
      <c r="I1515" s="243"/>
      <c r="J1515" s="243"/>
      <c r="K1515" s="243"/>
      <c r="L1515" s="243"/>
      <c r="M1515" s="243"/>
      <c r="N1515" s="243"/>
      <c r="O1515" s="243"/>
      <c r="P1515" s="243"/>
      <c r="Q1515" s="243"/>
    </row>
    <row r="1516" spans="2:17">
      <c r="B1516" s="243"/>
      <c r="C1516" s="243"/>
      <c r="D1516" s="243"/>
      <c r="E1516" s="243"/>
      <c r="F1516" s="243"/>
      <c r="G1516" s="243"/>
      <c r="H1516" s="243"/>
      <c r="I1516" s="243"/>
      <c r="J1516" s="243"/>
      <c r="K1516" s="243"/>
      <c r="L1516" s="243"/>
      <c r="M1516" s="243"/>
      <c r="N1516" s="243"/>
      <c r="O1516" s="243"/>
      <c r="P1516" s="243"/>
      <c r="Q1516" s="243"/>
    </row>
    <row r="1517" spans="2:17">
      <c r="B1517" s="243"/>
      <c r="C1517" s="243"/>
      <c r="D1517" s="243"/>
      <c r="E1517" s="243"/>
      <c r="F1517" s="243"/>
      <c r="G1517" s="243"/>
      <c r="H1517" s="243"/>
      <c r="I1517" s="243"/>
      <c r="J1517" s="243"/>
      <c r="K1517" s="243"/>
      <c r="L1517" s="243"/>
      <c r="M1517" s="243"/>
      <c r="N1517" s="243"/>
      <c r="O1517" s="243"/>
      <c r="P1517" s="243"/>
      <c r="Q1517" s="243"/>
    </row>
    <row r="1518" spans="2:17">
      <c r="B1518" s="243"/>
      <c r="C1518" s="243"/>
      <c r="D1518" s="243"/>
      <c r="E1518" s="243"/>
      <c r="F1518" s="243"/>
      <c r="G1518" s="243"/>
      <c r="H1518" s="243"/>
      <c r="I1518" s="243"/>
      <c r="J1518" s="243"/>
      <c r="K1518" s="243"/>
      <c r="L1518" s="243"/>
      <c r="M1518" s="243"/>
      <c r="N1518" s="243"/>
      <c r="O1518" s="243"/>
      <c r="P1518" s="243"/>
      <c r="Q1518" s="243"/>
    </row>
    <row r="1519" spans="2:17">
      <c r="B1519" s="243"/>
      <c r="C1519" s="243"/>
      <c r="D1519" s="243"/>
      <c r="E1519" s="243"/>
      <c r="F1519" s="243"/>
      <c r="G1519" s="243"/>
      <c r="H1519" s="243"/>
      <c r="I1519" s="243"/>
      <c r="J1519" s="243"/>
      <c r="K1519" s="243"/>
      <c r="L1519" s="243"/>
      <c r="M1519" s="243"/>
      <c r="N1519" s="243"/>
      <c r="O1519" s="243"/>
      <c r="P1519" s="243"/>
      <c r="Q1519" s="243"/>
    </row>
    <row r="1520" spans="2:17">
      <c r="B1520" s="243"/>
      <c r="C1520" s="243"/>
      <c r="D1520" s="243"/>
      <c r="E1520" s="243"/>
      <c r="F1520" s="243"/>
      <c r="G1520" s="243"/>
      <c r="H1520" s="243"/>
      <c r="I1520" s="243"/>
      <c r="J1520" s="243"/>
      <c r="K1520" s="243"/>
      <c r="L1520" s="243"/>
      <c r="M1520" s="243"/>
      <c r="N1520" s="243"/>
      <c r="O1520" s="243"/>
      <c r="P1520" s="243"/>
      <c r="Q1520" s="243"/>
    </row>
    <row r="1521" spans="2:17">
      <c r="B1521" s="243"/>
      <c r="C1521" s="243"/>
      <c r="D1521" s="243"/>
      <c r="E1521" s="243"/>
      <c r="F1521" s="243"/>
      <c r="G1521" s="243"/>
      <c r="H1521" s="243"/>
      <c r="I1521" s="243"/>
      <c r="J1521" s="243"/>
      <c r="K1521" s="243"/>
      <c r="L1521" s="243"/>
      <c r="M1521" s="243"/>
      <c r="N1521" s="243"/>
      <c r="O1521" s="243"/>
      <c r="P1521" s="243"/>
      <c r="Q1521" s="243"/>
    </row>
    <row r="1522" spans="2:17">
      <c r="B1522" s="243"/>
      <c r="C1522" s="243"/>
      <c r="D1522" s="243"/>
      <c r="E1522" s="243"/>
      <c r="F1522" s="243"/>
      <c r="G1522" s="243"/>
      <c r="H1522" s="243"/>
      <c r="I1522" s="243"/>
      <c r="J1522" s="243"/>
      <c r="K1522" s="243"/>
      <c r="L1522" s="243"/>
      <c r="M1522" s="243"/>
      <c r="N1522" s="243"/>
      <c r="O1522" s="243"/>
      <c r="P1522" s="243"/>
      <c r="Q1522" s="243"/>
    </row>
    <row r="1523" spans="2:17">
      <c r="B1523" s="243"/>
      <c r="C1523" s="243"/>
      <c r="D1523" s="243"/>
      <c r="E1523" s="243"/>
      <c r="F1523" s="243"/>
      <c r="G1523" s="243"/>
      <c r="H1523" s="243"/>
      <c r="I1523" s="243"/>
      <c r="J1523" s="243"/>
      <c r="K1523" s="243"/>
      <c r="L1523" s="243"/>
      <c r="M1523" s="243"/>
      <c r="N1523" s="243"/>
      <c r="O1523" s="243"/>
      <c r="P1523" s="243"/>
      <c r="Q1523" s="243"/>
    </row>
    <row r="1524" spans="2:17">
      <c r="B1524" s="243"/>
      <c r="C1524" s="243"/>
      <c r="D1524" s="243"/>
      <c r="E1524" s="243"/>
      <c r="F1524" s="243"/>
      <c r="G1524" s="243"/>
      <c r="H1524" s="243"/>
      <c r="I1524" s="243"/>
      <c r="J1524" s="243"/>
      <c r="K1524" s="243"/>
      <c r="L1524" s="243"/>
      <c r="M1524" s="243"/>
      <c r="N1524" s="243"/>
      <c r="O1524" s="243"/>
      <c r="P1524" s="243"/>
      <c r="Q1524" s="243"/>
    </row>
    <row r="1525" spans="2:17">
      <c r="B1525" s="243"/>
      <c r="C1525" s="243"/>
      <c r="D1525" s="243"/>
      <c r="E1525" s="243"/>
      <c r="F1525" s="243"/>
      <c r="G1525" s="243"/>
      <c r="H1525" s="243"/>
      <c r="I1525" s="243"/>
      <c r="J1525" s="243"/>
      <c r="K1525" s="243"/>
      <c r="L1525" s="243"/>
      <c r="M1525" s="243"/>
      <c r="N1525" s="243"/>
      <c r="O1525" s="243"/>
      <c r="P1525" s="243"/>
      <c r="Q1525" s="243"/>
    </row>
    <row r="1526" spans="2:17">
      <c r="B1526" s="243"/>
      <c r="C1526" s="243"/>
      <c r="D1526" s="243"/>
      <c r="E1526" s="243"/>
      <c r="F1526" s="243"/>
      <c r="G1526" s="243"/>
      <c r="H1526" s="243"/>
      <c r="I1526" s="243"/>
      <c r="J1526" s="243"/>
      <c r="K1526" s="243"/>
      <c r="L1526" s="243"/>
      <c r="M1526" s="243"/>
      <c r="N1526" s="243"/>
      <c r="O1526" s="243"/>
      <c r="P1526" s="243"/>
      <c r="Q1526" s="243"/>
    </row>
    <row r="1527" spans="2:17">
      <c r="B1527" s="243"/>
      <c r="C1527" s="243"/>
      <c r="D1527" s="243"/>
      <c r="E1527" s="243"/>
      <c r="F1527" s="243"/>
      <c r="G1527" s="243"/>
      <c r="H1527" s="243"/>
      <c r="I1527" s="243"/>
      <c r="J1527" s="243"/>
      <c r="K1527" s="243"/>
      <c r="L1527" s="243"/>
      <c r="M1527" s="243"/>
      <c r="N1527" s="243"/>
      <c r="O1527" s="243"/>
      <c r="P1527" s="243"/>
      <c r="Q1527" s="243"/>
    </row>
    <row r="1528" spans="2:17">
      <c r="B1528" s="243"/>
      <c r="C1528" s="243"/>
      <c r="D1528" s="243"/>
      <c r="E1528" s="243"/>
      <c r="F1528" s="243"/>
      <c r="G1528" s="243"/>
      <c r="H1528" s="243"/>
      <c r="I1528" s="243"/>
      <c r="J1528" s="243"/>
      <c r="K1528" s="243"/>
      <c r="L1528" s="243"/>
      <c r="M1528" s="243"/>
      <c r="N1528" s="243"/>
      <c r="O1528" s="243"/>
      <c r="P1528" s="243"/>
      <c r="Q1528" s="243"/>
    </row>
    <row r="1529" spans="2:17">
      <c r="B1529" s="243"/>
      <c r="C1529" s="243"/>
      <c r="D1529" s="243"/>
      <c r="E1529" s="243"/>
      <c r="F1529" s="243"/>
      <c r="G1529" s="243"/>
      <c r="H1529" s="243"/>
      <c r="I1529" s="243"/>
      <c r="J1529" s="243"/>
      <c r="K1529" s="243"/>
      <c r="L1529" s="243"/>
      <c r="M1529" s="243"/>
      <c r="N1529" s="243"/>
      <c r="O1529" s="243"/>
      <c r="P1529" s="243"/>
      <c r="Q1529" s="243"/>
    </row>
    <row r="1530" spans="2:17">
      <c r="B1530" s="243"/>
      <c r="C1530" s="243"/>
      <c r="D1530" s="243"/>
      <c r="E1530" s="243"/>
      <c r="F1530" s="243"/>
      <c r="G1530" s="243"/>
      <c r="H1530" s="243"/>
      <c r="I1530" s="243"/>
      <c r="J1530" s="243"/>
      <c r="K1530" s="243"/>
      <c r="L1530" s="243"/>
      <c r="M1530" s="243"/>
      <c r="N1530" s="243"/>
      <c r="O1530" s="243"/>
      <c r="P1530" s="243"/>
      <c r="Q1530" s="243"/>
    </row>
    <row r="1531" spans="2:17">
      <c r="B1531" s="243"/>
      <c r="C1531" s="243"/>
      <c r="D1531" s="243"/>
      <c r="E1531" s="243"/>
      <c r="F1531" s="243"/>
      <c r="G1531" s="243"/>
      <c r="H1531" s="243"/>
      <c r="I1531" s="243"/>
      <c r="J1531" s="243"/>
      <c r="K1531" s="243"/>
      <c r="L1531" s="243"/>
      <c r="M1531" s="243"/>
      <c r="N1531" s="243"/>
      <c r="O1531" s="243"/>
      <c r="P1531" s="243"/>
      <c r="Q1531" s="243"/>
    </row>
    <row r="1532" spans="2:17">
      <c r="B1532" s="243"/>
      <c r="C1532" s="243"/>
      <c r="D1532" s="243"/>
      <c r="E1532" s="243"/>
      <c r="F1532" s="243"/>
      <c r="G1532" s="243"/>
      <c r="H1532" s="243"/>
      <c r="I1532" s="243"/>
      <c r="J1532" s="243"/>
      <c r="K1532" s="243"/>
      <c r="L1532" s="243"/>
      <c r="M1532" s="243"/>
      <c r="N1532" s="243"/>
      <c r="O1532" s="243"/>
      <c r="P1532" s="243"/>
      <c r="Q1532" s="243"/>
    </row>
    <row r="1533" spans="2:17">
      <c r="B1533" s="243"/>
      <c r="C1533" s="243"/>
      <c r="D1533" s="243"/>
      <c r="E1533" s="243"/>
      <c r="F1533" s="243"/>
      <c r="G1533" s="243"/>
      <c r="H1533" s="243"/>
      <c r="I1533" s="243"/>
      <c r="J1533" s="243"/>
      <c r="K1533" s="243"/>
      <c r="L1533" s="243"/>
      <c r="M1533" s="243"/>
      <c r="N1533" s="243"/>
      <c r="O1533" s="243"/>
      <c r="P1533" s="243"/>
      <c r="Q1533" s="243"/>
    </row>
    <row r="1534" spans="2:17">
      <c r="B1534" s="243"/>
      <c r="C1534" s="243"/>
      <c r="D1534" s="243"/>
      <c r="E1534" s="243"/>
      <c r="F1534" s="243"/>
      <c r="G1534" s="243"/>
      <c r="H1534" s="243"/>
      <c r="I1534" s="243"/>
      <c r="J1534" s="243"/>
      <c r="K1534" s="243"/>
      <c r="L1534" s="243"/>
      <c r="M1534" s="243"/>
      <c r="N1534" s="243"/>
      <c r="O1534" s="243"/>
      <c r="P1534" s="243"/>
      <c r="Q1534" s="243"/>
    </row>
    <row r="1535" spans="2:17">
      <c r="B1535" s="243"/>
      <c r="C1535" s="243"/>
      <c r="D1535" s="243"/>
      <c r="E1535" s="243"/>
      <c r="F1535" s="243"/>
      <c r="G1535" s="243"/>
      <c r="H1535" s="243"/>
      <c r="I1535" s="243"/>
      <c r="J1535" s="243"/>
      <c r="K1535" s="243"/>
      <c r="L1535" s="243"/>
      <c r="M1535" s="243"/>
      <c r="N1535" s="243"/>
      <c r="O1535" s="243"/>
      <c r="P1535" s="243"/>
      <c r="Q1535" s="243"/>
    </row>
    <row r="1536" spans="2:17">
      <c r="B1536" s="243"/>
      <c r="C1536" s="243"/>
      <c r="D1536" s="243"/>
      <c r="E1536" s="243"/>
      <c r="F1536" s="243"/>
      <c r="G1536" s="243"/>
      <c r="H1536" s="243"/>
      <c r="I1536" s="243"/>
      <c r="J1536" s="243"/>
      <c r="K1536" s="243"/>
      <c r="L1536" s="243"/>
      <c r="M1536" s="243"/>
      <c r="N1536" s="243"/>
      <c r="O1536" s="243"/>
      <c r="P1536" s="243"/>
      <c r="Q1536" s="243"/>
    </row>
    <row r="1537" spans="2:17">
      <c r="B1537" s="243"/>
      <c r="C1537" s="243"/>
      <c r="D1537" s="243"/>
      <c r="E1537" s="243"/>
      <c r="F1537" s="243"/>
      <c r="G1537" s="243"/>
      <c r="H1537" s="243"/>
      <c r="I1537" s="243"/>
      <c r="J1537" s="243"/>
      <c r="K1537" s="243"/>
      <c r="L1537" s="243"/>
      <c r="M1537" s="243"/>
      <c r="N1537" s="243"/>
      <c r="O1537" s="243"/>
      <c r="P1537" s="243"/>
      <c r="Q1537" s="243"/>
    </row>
    <row r="1538" spans="2:17">
      <c r="B1538" s="243"/>
      <c r="C1538" s="243"/>
      <c r="D1538" s="243"/>
      <c r="E1538" s="243"/>
      <c r="F1538" s="243"/>
      <c r="G1538" s="243"/>
      <c r="H1538" s="243"/>
      <c r="I1538" s="243"/>
      <c r="J1538" s="243"/>
      <c r="K1538" s="243"/>
      <c r="L1538" s="243"/>
      <c r="M1538" s="243"/>
      <c r="N1538" s="243"/>
      <c r="O1538" s="243"/>
      <c r="P1538" s="243"/>
      <c r="Q1538" s="243"/>
    </row>
    <row r="1539" spans="2:17">
      <c r="B1539" s="243"/>
      <c r="C1539" s="243"/>
      <c r="D1539" s="243"/>
      <c r="E1539" s="243"/>
      <c r="F1539" s="243"/>
      <c r="G1539" s="243"/>
      <c r="H1539" s="243"/>
      <c r="I1539" s="243"/>
      <c r="J1539" s="243"/>
      <c r="K1539" s="243"/>
      <c r="L1539" s="243"/>
      <c r="M1539" s="243"/>
      <c r="N1539" s="243"/>
      <c r="O1539" s="243"/>
      <c r="P1539" s="243"/>
      <c r="Q1539" s="243"/>
    </row>
    <row r="1540" spans="2:17">
      <c r="B1540" s="243"/>
      <c r="C1540" s="243"/>
      <c r="D1540" s="243"/>
      <c r="E1540" s="243"/>
      <c r="F1540" s="243"/>
      <c r="G1540" s="243"/>
      <c r="H1540" s="243"/>
      <c r="I1540" s="243"/>
      <c r="J1540" s="243"/>
      <c r="K1540" s="243"/>
      <c r="L1540" s="243"/>
      <c r="M1540" s="243"/>
      <c r="N1540" s="243"/>
      <c r="O1540" s="243"/>
      <c r="P1540" s="243"/>
      <c r="Q1540" s="243"/>
    </row>
    <row r="1541" spans="2:17">
      <c r="B1541" s="243"/>
      <c r="C1541" s="243"/>
      <c r="D1541" s="243"/>
      <c r="E1541" s="243"/>
      <c r="F1541" s="243"/>
      <c r="G1541" s="243"/>
      <c r="H1541" s="243"/>
      <c r="I1541" s="243"/>
      <c r="J1541" s="243"/>
      <c r="K1541" s="243"/>
      <c r="L1541" s="243"/>
      <c r="M1541" s="243"/>
      <c r="N1541" s="243"/>
      <c r="O1541" s="243"/>
      <c r="P1541" s="243"/>
      <c r="Q1541" s="243"/>
    </row>
    <row r="1542" spans="2:17">
      <c r="B1542" s="243"/>
      <c r="C1542" s="243"/>
      <c r="D1542" s="243"/>
      <c r="E1542" s="243"/>
      <c r="F1542" s="243"/>
      <c r="G1542" s="243"/>
      <c r="H1542" s="243"/>
      <c r="I1542" s="243"/>
      <c r="J1542" s="243"/>
      <c r="K1542" s="243"/>
      <c r="L1542" s="243"/>
      <c r="M1542" s="243"/>
      <c r="N1542" s="243"/>
      <c r="O1542" s="243"/>
      <c r="P1542" s="243"/>
      <c r="Q1542" s="243"/>
    </row>
    <row r="1543" spans="2:17">
      <c r="B1543" s="243"/>
      <c r="C1543" s="243"/>
      <c r="D1543" s="243"/>
      <c r="E1543" s="243"/>
      <c r="F1543" s="243"/>
      <c r="G1543" s="243"/>
      <c r="H1543" s="243"/>
      <c r="I1543" s="243"/>
      <c r="J1543" s="243"/>
      <c r="K1543" s="243"/>
      <c r="L1543" s="243"/>
      <c r="M1543" s="243"/>
      <c r="N1543" s="243"/>
      <c r="O1543" s="243"/>
      <c r="P1543" s="243"/>
      <c r="Q1543" s="243"/>
    </row>
    <row r="1544" spans="2:17">
      <c r="B1544" s="243"/>
      <c r="C1544" s="243"/>
      <c r="D1544" s="243"/>
      <c r="E1544" s="243"/>
      <c r="F1544" s="243"/>
      <c r="G1544" s="243"/>
      <c r="H1544" s="243"/>
      <c r="I1544" s="243"/>
      <c r="J1544" s="243"/>
      <c r="K1544" s="243"/>
      <c r="L1544" s="243"/>
      <c r="M1544" s="243"/>
      <c r="N1544" s="243"/>
      <c r="O1544" s="243"/>
      <c r="P1544" s="243"/>
      <c r="Q1544" s="243"/>
    </row>
    <row r="1545" spans="2:17">
      <c r="B1545" s="243"/>
      <c r="C1545" s="243"/>
      <c r="D1545" s="243"/>
      <c r="E1545" s="243"/>
      <c r="F1545" s="243"/>
      <c r="G1545" s="243"/>
      <c r="H1545" s="243"/>
      <c r="I1545" s="243"/>
      <c r="J1545" s="243"/>
      <c r="K1545" s="243"/>
      <c r="L1545" s="243"/>
      <c r="M1545" s="243"/>
      <c r="N1545" s="243"/>
      <c r="O1545" s="243"/>
      <c r="P1545" s="243"/>
      <c r="Q1545" s="243"/>
    </row>
    <row r="1546" spans="2:17">
      <c r="B1546" s="243"/>
      <c r="C1546" s="243"/>
      <c r="D1546" s="243"/>
      <c r="E1546" s="243"/>
      <c r="F1546" s="243"/>
      <c r="G1546" s="243"/>
      <c r="H1546" s="243"/>
      <c r="I1546" s="243"/>
      <c r="J1546" s="243"/>
      <c r="K1546" s="243"/>
      <c r="L1546" s="243"/>
      <c r="M1546" s="243"/>
      <c r="N1546" s="243"/>
      <c r="O1546" s="243"/>
      <c r="P1546" s="243"/>
      <c r="Q1546" s="243"/>
    </row>
    <row r="1547" spans="2:17">
      <c r="B1547" s="243"/>
      <c r="C1547" s="243"/>
      <c r="D1547" s="243"/>
      <c r="E1547" s="243"/>
      <c r="F1547" s="243"/>
      <c r="G1547" s="243"/>
      <c r="H1547" s="243"/>
      <c r="I1547" s="243"/>
      <c r="J1547" s="243"/>
      <c r="K1547" s="243"/>
      <c r="L1547" s="243"/>
      <c r="M1547" s="243"/>
      <c r="N1547" s="243"/>
      <c r="O1547" s="243"/>
      <c r="P1547" s="243"/>
      <c r="Q1547" s="243"/>
    </row>
    <row r="1548" spans="2:17">
      <c r="B1548" s="243"/>
      <c r="C1548" s="243"/>
      <c r="D1548" s="243"/>
      <c r="E1548" s="243"/>
      <c r="F1548" s="243"/>
      <c r="G1548" s="243"/>
      <c r="H1548" s="243"/>
      <c r="I1548" s="243"/>
      <c r="J1548" s="243"/>
      <c r="K1548" s="243"/>
      <c r="L1548" s="243"/>
      <c r="M1548" s="243"/>
      <c r="N1548" s="243"/>
      <c r="O1548" s="243"/>
      <c r="P1548" s="243"/>
      <c r="Q1548" s="243"/>
    </row>
    <row r="1549" spans="2:17">
      <c r="B1549" s="243"/>
      <c r="C1549" s="243"/>
      <c r="D1549" s="243"/>
      <c r="E1549" s="243"/>
      <c r="F1549" s="243"/>
      <c r="G1549" s="243"/>
      <c r="H1549" s="243"/>
      <c r="I1549" s="243"/>
      <c r="J1549" s="243"/>
      <c r="K1549" s="243"/>
      <c r="L1549" s="243"/>
      <c r="M1549" s="243"/>
      <c r="N1549" s="243"/>
      <c r="O1549" s="243"/>
      <c r="P1549" s="243"/>
      <c r="Q1549" s="243"/>
    </row>
    <row r="1550" spans="2:17">
      <c r="B1550" s="243"/>
      <c r="C1550" s="243"/>
      <c r="D1550" s="243"/>
      <c r="E1550" s="243"/>
      <c r="F1550" s="243"/>
      <c r="G1550" s="243"/>
      <c r="H1550" s="243"/>
      <c r="I1550" s="243"/>
      <c r="J1550" s="243"/>
      <c r="K1550" s="243"/>
      <c r="L1550" s="243"/>
      <c r="M1550" s="243"/>
      <c r="N1550" s="243"/>
      <c r="O1550" s="243"/>
      <c r="P1550" s="243"/>
      <c r="Q1550" s="243"/>
    </row>
    <row r="1551" spans="2:17">
      <c r="B1551" s="243"/>
      <c r="C1551" s="243"/>
      <c r="D1551" s="243"/>
      <c r="E1551" s="243"/>
      <c r="F1551" s="243"/>
      <c r="G1551" s="243"/>
      <c r="H1551" s="243"/>
      <c r="I1551" s="243"/>
      <c r="J1551" s="243"/>
      <c r="K1551" s="243"/>
      <c r="L1551" s="243"/>
      <c r="M1551" s="243"/>
      <c r="N1551" s="243"/>
      <c r="O1551" s="243"/>
      <c r="P1551" s="243"/>
      <c r="Q1551" s="243"/>
    </row>
    <row r="1552" spans="2:17">
      <c r="B1552" s="243"/>
      <c r="C1552" s="243"/>
      <c r="D1552" s="243"/>
      <c r="E1552" s="243"/>
      <c r="F1552" s="243"/>
      <c r="G1552" s="243"/>
      <c r="H1552" s="243"/>
      <c r="I1552" s="243"/>
      <c r="J1552" s="243"/>
      <c r="K1552" s="243"/>
      <c r="L1552" s="243"/>
      <c r="M1552" s="243"/>
      <c r="N1552" s="243"/>
      <c r="O1552" s="243"/>
      <c r="P1552" s="243"/>
      <c r="Q1552" s="243"/>
    </row>
    <row r="1553" spans="2:17">
      <c r="B1553" s="243"/>
      <c r="C1553" s="243"/>
      <c r="D1553" s="243"/>
      <c r="E1553" s="243"/>
      <c r="F1553" s="243"/>
      <c r="G1553" s="243"/>
      <c r="H1553" s="243"/>
      <c r="I1553" s="243"/>
      <c r="J1553" s="243"/>
      <c r="K1553" s="243"/>
      <c r="L1553" s="243"/>
      <c r="M1553" s="243"/>
      <c r="N1553" s="243"/>
      <c r="O1553" s="243"/>
      <c r="P1553" s="243"/>
      <c r="Q1553" s="243"/>
    </row>
    <row r="1554" spans="2:17">
      <c r="B1554" s="243"/>
      <c r="C1554" s="243"/>
      <c r="D1554" s="243"/>
      <c r="E1554" s="243"/>
      <c r="F1554" s="243"/>
      <c r="G1554" s="243"/>
      <c r="H1554" s="243"/>
      <c r="I1554" s="243"/>
      <c r="J1554" s="243"/>
      <c r="K1554" s="243"/>
      <c r="L1554" s="243"/>
      <c r="M1554" s="243"/>
      <c r="N1554" s="243"/>
      <c r="O1554" s="243"/>
      <c r="P1554" s="243"/>
      <c r="Q1554" s="243"/>
    </row>
    <row r="1555" spans="2:17">
      <c r="B1555" s="243"/>
      <c r="C1555" s="243"/>
      <c r="D1555" s="243"/>
      <c r="E1555" s="243"/>
      <c r="F1555" s="243"/>
      <c r="G1555" s="243"/>
      <c r="H1555" s="243"/>
      <c r="I1555" s="243"/>
      <c r="J1555" s="243"/>
      <c r="K1555" s="243"/>
      <c r="L1555" s="243"/>
      <c r="M1555" s="243"/>
      <c r="N1555" s="243"/>
      <c r="O1555" s="243"/>
      <c r="P1555" s="243"/>
      <c r="Q1555" s="243"/>
    </row>
    <row r="1556" spans="2:17">
      <c r="B1556" s="243"/>
      <c r="C1556" s="243"/>
      <c r="D1556" s="243"/>
      <c r="E1556" s="243"/>
      <c r="F1556" s="243"/>
      <c r="G1556" s="243"/>
      <c r="H1556" s="243"/>
      <c r="I1556" s="243"/>
      <c r="J1556" s="243"/>
      <c r="K1556" s="243"/>
      <c r="L1556" s="243"/>
      <c r="M1556" s="243"/>
      <c r="N1556" s="243"/>
      <c r="O1556" s="243"/>
      <c r="P1556" s="243"/>
      <c r="Q1556" s="243"/>
    </row>
    <row r="1557" spans="2:17">
      <c r="B1557" s="243"/>
      <c r="C1557" s="243"/>
      <c r="D1557" s="243"/>
      <c r="E1557" s="243"/>
      <c r="F1557" s="243"/>
      <c r="G1557" s="243"/>
      <c r="H1557" s="243"/>
      <c r="I1557" s="243"/>
      <c r="J1557" s="243"/>
      <c r="K1557" s="243"/>
      <c r="L1557" s="243"/>
      <c r="M1557" s="243"/>
      <c r="N1557" s="243"/>
      <c r="O1557" s="243"/>
      <c r="P1557" s="243"/>
      <c r="Q1557" s="243"/>
    </row>
    <row r="1558" spans="2:17">
      <c r="B1558" s="243"/>
      <c r="C1558" s="243"/>
      <c r="D1558" s="243"/>
      <c r="E1558" s="243"/>
      <c r="F1558" s="243"/>
      <c r="G1558" s="243"/>
      <c r="H1558" s="243"/>
      <c r="I1558" s="243"/>
      <c r="J1558" s="243"/>
      <c r="K1558" s="243"/>
      <c r="L1558" s="243"/>
      <c r="M1558" s="243"/>
      <c r="N1558" s="243"/>
      <c r="O1558" s="243"/>
      <c r="P1558" s="243"/>
      <c r="Q1558" s="243"/>
    </row>
    <row r="1559" spans="2:17">
      <c r="B1559" s="243"/>
      <c r="C1559" s="243"/>
      <c r="D1559" s="243"/>
      <c r="E1559" s="243"/>
      <c r="F1559" s="243"/>
      <c r="G1559" s="243"/>
      <c r="H1559" s="243"/>
      <c r="I1559" s="243"/>
      <c r="J1559" s="243"/>
      <c r="K1559" s="243"/>
      <c r="L1559" s="243"/>
      <c r="M1559" s="243"/>
      <c r="N1559" s="243"/>
      <c r="O1559" s="243"/>
      <c r="P1559" s="243"/>
      <c r="Q1559" s="243"/>
    </row>
    <row r="1560" spans="2:17">
      <c r="B1560" s="243"/>
      <c r="C1560" s="243"/>
      <c r="D1560" s="243"/>
      <c r="E1560" s="243"/>
      <c r="F1560" s="243"/>
      <c r="G1560" s="243"/>
      <c r="H1560" s="243"/>
      <c r="I1560" s="243"/>
      <c r="J1560" s="243"/>
      <c r="K1560" s="243"/>
      <c r="L1560" s="243"/>
      <c r="M1560" s="243"/>
      <c r="N1560" s="243"/>
      <c r="O1560" s="243"/>
      <c r="P1560" s="243"/>
      <c r="Q1560" s="243"/>
    </row>
    <row r="1561" spans="2:17">
      <c r="B1561" s="243"/>
      <c r="C1561" s="243"/>
      <c r="D1561" s="243"/>
      <c r="E1561" s="243"/>
      <c r="F1561" s="243"/>
      <c r="G1561" s="243"/>
      <c r="H1561" s="243"/>
      <c r="I1561" s="243"/>
      <c r="J1561" s="243"/>
      <c r="K1561" s="243"/>
      <c r="L1561" s="243"/>
      <c r="M1561" s="243"/>
      <c r="N1561" s="243"/>
      <c r="O1561" s="243"/>
      <c r="P1561" s="243"/>
      <c r="Q1561" s="243"/>
    </row>
    <row r="1562" spans="2:17">
      <c r="B1562" s="243"/>
      <c r="C1562" s="243"/>
      <c r="D1562" s="243"/>
      <c r="E1562" s="243"/>
      <c r="F1562" s="243"/>
      <c r="G1562" s="243"/>
      <c r="H1562" s="243"/>
      <c r="I1562" s="243"/>
      <c r="J1562" s="243"/>
      <c r="K1562" s="243"/>
      <c r="L1562" s="243"/>
      <c r="M1562" s="243"/>
      <c r="N1562" s="243"/>
      <c r="O1562" s="243"/>
      <c r="P1562" s="243"/>
      <c r="Q1562" s="243"/>
    </row>
    <row r="1563" spans="2:17">
      <c r="B1563" s="243"/>
      <c r="C1563" s="243"/>
      <c r="D1563" s="243"/>
      <c r="E1563" s="243"/>
      <c r="F1563" s="243"/>
      <c r="G1563" s="243"/>
      <c r="H1563" s="243"/>
      <c r="I1563" s="243"/>
      <c r="J1563" s="243"/>
      <c r="K1563" s="243"/>
      <c r="L1563" s="243"/>
      <c r="M1563" s="243"/>
      <c r="N1563" s="243"/>
      <c r="O1563" s="243"/>
      <c r="P1563" s="243"/>
      <c r="Q1563" s="243"/>
    </row>
    <row r="1564" spans="2:17">
      <c r="B1564" s="243"/>
      <c r="C1564" s="243"/>
      <c r="D1564" s="243"/>
      <c r="E1564" s="243"/>
      <c r="F1564" s="243"/>
      <c r="G1564" s="243"/>
      <c r="H1564" s="243"/>
      <c r="I1564" s="243"/>
      <c r="J1564" s="243"/>
      <c r="K1564" s="243"/>
      <c r="L1564" s="243"/>
      <c r="M1564" s="243"/>
      <c r="N1564" s="243"/>
      <c r="O1564" s="243"/>
      <c r="P1564" s="243"/>
      <c r="Q1564" s="243"/>
    </row>
    <row r="1565" spans="2:17">
      <c r="B1565" s="243"/>
      <c r="C1565" s="243"/>
      <c r="D1565" s="243"/>
      <c r="E1565" s="243"/>
      <c r="F1565" s="243"/>
      <c r="G1565" s="243"/>
      <c r="H1565" s="243"/>
      <c r="I1565" s="243"/>
      <c r="J1565" s="243"/>
      <c r="K1565" s="243"/>
      <c r="L1565" s="243"/>
      <c r="M1565" s="243"/>
      <c r="N1565" s="243"/>
      <c r="O1565" s="243"/>
      <c r="P1565" s="243"/>
      <c r="Q1565" s="243"/>
    </row>
    <row r="1566" spans="2:17">
      <c r="B1566" s="243"/>
      <c r="C1566" s="243"/>
      <c r="D1566" s="243"/>
      <c r="E1566" s="243"/>
      <c r="F1566" s="243"/>
      <c r="G1566" s="243"/>
      <c r="H1566" s="243"/>
      <c r="I1566" s="243"/>
      <c r="J1566" s="243"/>
      <c r="K1566" s="243"/>
      <c r="L1566" s="243"/>
      <c r="M1566" s="243"/>
      <c r="N1566" s="243"/>
      <c r="O1566" s="243"/>
      <c r="P1566" s="243"/>
      <c r="Q1566" s="243"/>
    </row>
    <row r="1567" spans="2:17">
      <c r="B1567" s="243"/>
      <c r="C1567" s="243"/>
      <c r="D1567" s="243"/>
      <c r="E1567" s="243"/>
      <c r="F1567" s="243"/>
      <c r="G1567" s="243"/>
      <c r="H1567" s="243"/>
      <c r="I1567" s="243"/>
      <c r="J1567" s="243"/>
      <c r="K1567" s="243"/>
      <c r="L1567" s="243"/>
      <c r="M1567" s="243"/>
      <c r="N1567" s="243"/>
      <c r="O1567" s="243"/>
      <c r="P1567" s="243"/>
      <c r="Q1567" s="243"/>
    </row>
    <row r="1568" spans="2:17">
      <c r="B1568" s="243"/>
      <c r="C1568" s="243"/>
      <c r="D1568" s="243"/>
      <c r="E1568" s="243"/>
      <c r="F1568" s="243"/>
      <c r="G1568" s="243"/>
      <c r="H1568" s="243"/>
      <c r="I1568" s="243"/>
      <c r="J1568" s="243"/>
      <c r="K1568" s="243"/>
      <c r="L1568" s="243"/>
      <c r="M1568" s="243"/>
      <c r="N1568" s="243"/>
      <c r="O1568" s="243"/>
      <c r="P1568" s="243"/>
      <c r="Q1568" s="243"/>
    </row>
    <row r="1569" spans="2:17">
      <c r="B1569" s="243"/>
      <c r="C1569" s="243"/>
      <c r="D1569" s="243"/>
      <c r="E1569" s="243"/>
      <c r="F1569" s="243"/>
      <c r="G1569" s="243"/>
      <c r="H1569" s="243"/>
      <c r="I1569" s="243"/>
      <c r="J1569" s="243"/>
      <c r="K1569" s="243"/>
      <c r="L1569" s="243"/>
      <c r="M1569" s="243"/>
      <c r="N1569" s="243"/>
      <c r="O1569" s="243"/>
      <c r="P1569" s="243"/>
      <c r="Q1569" s="243"/>
    </row>
    <row r="1570" spans="2:17">
      <c r="B1570" s="243"/>
      <c r="C1570" s="243"/>
      <c r="D1570" s="243"/>
      <c r="E1570" s="243"/>
      <c r="F1570" s="243"/>
      <c r="G1570" s="243"/>
      <c r="H1570" s="243"/>
      <c r="I1570" s="243"/>
      <c r="J1570" s="243"/>
      <c r="K1570" s="243"/>
      <c r="L1570" s="243"/>
      <c r="M1570" s="243"/>
      <c r="N1570" s="243"/>
      <c r="O1570" s="243"/>
      <c r="P1570" s="243"/>
      <c r="Q1570" s="243"/>
    </row>
    <row r="1571" spans="2:17">
      <c r="B1571" s="243"/>
      <c r="C1571" s="243"/>
      <c r="D1571" s="243"/>
      <c r="E1571" s="243"/>
      <c r="F1571" s="243"/>
      <c r="G1571" s="243"/>
      <c r="H1571" s="243"/>
      <c r="I1571" s="243"/>
      <c r="J1571" s="243"/>
      <c r="K1571" s="243"/>
      <c r="L1571" s="243"/>
      <c r="M1571" s="243"/>
      <c r="N1571" s="243"/>
      <c r="O1571" s="243"/>
      <c r="P1571" s="243"/>
      <c r="Q1571" s="243"/>
    </row>
    <row r="1572" spans="2:17">
      <c r="B1572" s="243"/>
      <c r="C1572" s="243"/>
      <c r="D1572" s="243"/>
      <c r="E1572" s="243"/>
      <c r="F1572" s="243"/>
      <c r="G1572" s="243"/>
      <c r="H1572" s="243"/>
      <c r="I1572" s="243"/>
      <c r="J1572" s="243"/>
      <c r="K1572" s="243"/>
      <c r="L1572" s="243"/>
      <c r="M1572" s="243"/>
      <c r="N1572" s="243"/>
      <c r="O1572" s="243"/>
      <c r="P1572" s="243"/>
      <c r="Q1572" s="243"/>
    </row>
    <row r="1573" spans="2:17">
      <c r="B1573" s="243"/>
      <c r="C1573" s="243"/>
      <c r="D1573" s="243"/>
      <c r="E1573" s="243"/>
      <c r="F1573" s="243"/>
      <c r="G1573" s="243"/>
      <c r="H1573" s="243"/>
      <c r="I1573" s="243"/>
      <c r="J1573" s="243"/>
      <c r="K1573" s="243"/>
      <c r="L1573" s="243"/>
      <c r="M1573" s="243"/>
      <c r="N1573" s="243"/>
      <c r="O1573" s="243"/>
      <c r="P1573" s="243"/>
      <c r="Q1573" s="243"/>
    </row>
    <row r="1574" spans="2:17">
      <c r="B1574" s="243"/>
      <c r="C1574" s="243"/>
      <c r="D1574" s="243"/>
      <c r="E1574" s="243"/>
      <c r="F1574" s="243"/>
      <c r="G1574" s="243"/>
      <c r="H1574" s="243"/>
      <c r="I1574" s="243"/>
      <c r="J1574" s="243"/>
      <c r="K1574" s="243"/>
      <c r="L1574" s="243"/>
      <c r="M1574" s="243"/>
      <c r="N1574" s="243"/>
      <c r="O1574" s="243"/>
      <c r="P1574" s="243"/>
      <c r="Q1574" s="243"/>
    </row>
    <row r="1575" spans="2:17">
      <c r="B1575" s="243"/>
      <c r="C1575" s="243"/>
      <c r="D1575" s="243"/>
      <c r="E1575" s="243"/>
      <c r="F1575" s="243"/>
      <c r="G1575" s="243"/>
      <c r="H1575" s="243"/>
      <c r="I1575" s="243"/>
      <c r="J1575" s="243"/>
      <c r="K1575" s="243"/>
      <c r="L1575" s="243"/>
      <c r="M1575" s="243"/>
      <c r="N1575" s="243"/>
      <c r="O1575" s="243"/>
      <c r="P1575" s="243"/>
      <c r="Q1575" s="243"/>
    </row>
    <row r="1576" spans="2:17">
      <c r="B1576" s="243"/>
      <c r="C1576" s="243"/>
      <c r="D1576" s="243"/>
      <c r="E1576" s="243"/>
      <c r="F1576" s="243"/>
      <c r="G1576" s="243"/>
      <c r="H1576" s="243"/>
      <c r="I1576" s="243"/>
      <c r="J1576" s="243"/>
      <c r="K1576" s="243"/>
      <c r="L1576" s="243"/>
      <c r="M1576" s="243"/>
      <c r="N1576" s="243"/>
      <c r="O1576" s="243"/>
      <c r="P1576" s="243"/>
      <c r="Q1576" s="243"/>
    </row>
    <row r="1577" spans="2:17">
      <c r="B1577" s="243"/>
      <c r="C1577" s="243"/>
      <c r="D1577" s="243"/>
      <c r="E1577" s="243"/>
      <c r="F1577" s="243"/>
      <c r="G1577" s="243"/>
      <c r="H1577" s="243"/>
      <c r="I1577" s="243"/>
      <c r="J1577" s="243"/>
      <c r="K1577" s="243"/>
      <c r="L1577" s="243"/>
      <c r="M1577" s="243"/>
      <c r="N1577" s="243"/>
      <c r="O1577" s="243"/>
      <c r="P1577" s="243"/>
      <c r="Q1577" s="243"/>
    </row>
    <row r="1578" spans="2:17">
      <c r="B1578" s="243"/>
      <c r="C1578" s="243"/>
      <c r="D1578" s="243"/>
      <c r="E1578" s="243"/>
      <c r="F1578" s="243"/>
      <c r="G1578" s="243"/>
      <c r="H1578" s="243"/>
      <c r="I1578" s="243"/>
      <c r="J1578" s="243"/>
      <c r="K1578" s="243"/>
      <c r="L1578" s="243"/>
      <c r="M1578" s="243"/>
      <c r="N1578" s="243"/>
      <c r="O1578" s="243"/>
      <c r="P1578" s="243"/>
      <c r="Q1578" s="243"/>
    </row>
    <row r="1579" spans="2:17">
      <c r="B1579" s="243"/>
      <c r="C1579" s="243"/>
      <c r="D1579" s="243"/>
      <c r="E1579" s="243"/>
      <c r="F1579" s="243"/>
      <c r="G1579" s="243"/>
      <c r="H1579" s="243"/>
      <c r="I1579" s="243"/>
      <c r="J1579" s="243"/>
      <c r="K1579" s="243"/>
      <c r="L1579" s="243"/>
      <c r="M1579" s="243"/>
      <c r="N1579" s="243"/>
      <c r="O1579" s="243"/>
      <c r="P1579" s="243"/>
      <c r="Q1579" s="243"/>
    </row>
    <row r="1580" spans="2:17">
      <c r="B1580" s="243"/>
      <c r="C1580" s="243"/>
      <c r="D1580" s="243"/>
      <c r="E1580" s="243"/>
      <c r="F1580" s="243"/>
      <c r="G1580" s="243"/>
      <c r="H1580" s="243"/>
      <c r="I1580" s="243"/>
      <c r="J1580" s="243"/>
      <c r="K1580" s="243"/>
      <c r="L1580" s="243"/>
      <c r="M1580" s="243"/>
      <c r="N1580" s="243"/>
      <c r="O1580" s="243"/>
      <c r="P1580" s="243"/>
      <c r="Q1580" s="243"/>
    </row>
    <row r="1581" spans="2:17">
      <c r="B1581" s="243"/>
      <c r="C1581" s="243"/>
      <c r="D1581" s="243"/>
      <c r="E1581" s="243"/>
      <c r="F1581" s="243"/>
      <c r="G1581" s="243"/>
      <c r="H1581" s="243"/>
      <c r="I1581" s="243"/>
      <c r="J1581" s="243"/>
      <c r="K1581" s="243"/>
      <c r="L1581" s="243"/>
      <c r="M1581" s="243"/>
      <c r="N1581" s="243"/>
      <c r="O1581" s="243"/>
      <c r="P1581" s="243"/>
      <c r="Q1581" s="243"/>
    </row>
    <row r="1582" spans="2:17">
      <c r="B1582" s="243"/>
      <c r="C1582" s="243"/>
      <c r="D1582" s="243"/>
      <c r="E1582" s="243"/>
      <c r="F1582" s="243"/>
      <c r="G1582" s="243"/>
      <c r="H1582" s="243"/>
      <c r="I1582" s="243"/>
      <c r="J1582" s="243"/>
      <c r="K1582" s="243"/>
      <c r="L1582" s="243"/>
      <c r="M1582" s="243"/>
      <c r="N1582" s="243"/>
      <c r="O1582" s="243"/>
      <c r="P1582" s="243"/>
      <c r="Q1582" s="243"/>
    </row>
    <row r="1583" spans="2:17">
      <c r="B1583" s="243"/>
      <c r="C1583" s="243"/>
      <c r="D1583" s="243"/>
      <c r="E1583" s="243"/>
      <c r="F1583" s="243"/>
      <c r="G1583" s="243"/>
      <c r="H1583" s="243"/>
      <c r="I1583" s="243"/>
      <c r="J1583" s="243"/>
      <c r="K1583" s="243"/>
      <c r="L1583" s="243"/>
      <c r="M1583" s="243"/>
      <c r="N1583" s="243"/>
      <c r="O1583" s="243"/>
      <c r="P1583" s="243"/>
      <c r="Q1583" s="243"/>
    </row>
    <row r="1584" spans="2:17">
      <c r="B1584" s="243"/>
      <c r="C1584" s="243"/>
      <c r="D1584" s="243"/>
      <c r="E1584" s="243"/>
      <c r="F1584" s="243"/>
      <c r="G1584" s="243"/>
      <c r="H1584" s="243"/>
      <c r="I1584" s="243"/>
      <c r="J1584" s="243"/>
      <c r="K1584" s="243"/>
      <c r="L1584" s="243"/>
      <c r="M1584" s="243"/>
      <c r="N1584" s="243"/>
      <c r="O1584" s="243"/>
      <c r="P1584" s="243"/>
      <c r="Q1584" s="243"/>
    </row>
    <row r="1585" spans="2:17">
      <c r="B1585" s="243"/>
      <c r="C1585" s="243"/>
      <c r="D1585" s="243"/>
      <c r="E1585" s="243"/>
      <c r="F1585" s="243"/>
      <c r="G1585" s="243"/>
      <c r="H1585" s="243"/>
      <c r="I1585" s="243"/>
      <c r="J1585" s="243"/>
      <c r="K1585" s="243"/>
      <c r="L1585" s="243"/>
      <c r="M1585" s="243"/>
      <c r="N1585" s="243"/>
      <c r="O1585" s="243"/>
      <c r="P1585" s="243"/>
      <c r="Q1585" s="243"/>
    </row>
    <row r="1586" spans="2:17">
      <c r="B1586" s="243"/>
      <c r="C1586" s="243"/>
      <c r="D1586" s="243"/>
      <c r="E1586" s="243"/>
      <c r="F1586" s="243"/>
      <c r="G1586" s="243"/>
      <c r="H1586" s="243"/>
      <c r="I1586" s="243"/>
      <c r="J1586" s="243"/>
      <c r="K1586" s="243"/>
      <c r="L1586" s="243"/>
      <c r="M1586" s="243"/>
      <c r="N1586" s="243"/>
      <c r="O1586" s="243"/>
      <c r="P1586" s="243"/>
      <c r="Q1586" s="243"/>
    </row>
    <row r="1587" spans="2:17">
      <c r="B1587" s="243"/>
      <c r="C1587" s="243"/>
      <c r="D1587" s="243"/>
      <c r="E1587" s="243"/>
      <c r="F1587" s="243"/>
      <c r="G1587" s="243"/>
      <c r="H1587" s="243"/>
      <c r="I1587" s="243"/>
      <c r="J1587" s="243"/>
      <c r="K1587" s="243"/>
      <c r="L1587" s="243"/>
      <c r="M1587" s="243"/>
      <c r="N1587" s="243"/>
      <c r="O1587" s="243"/>
      <c r="P1587" s="243"/>
      <c r="Q1587" s="243"/>
    </row>
    <row r="1588" spans="2:17">
      <c r="B1588" s="243"/>
      <c r="C1588" s="243"/>
      <c r="D1588" s="243"/>
      <c r="E1588" s="243"/>
      <c r="F1588" s="243"/>
      <c r="G1588" s="243"/>
      <c r="H1588" s="243"/>
      <c r="I1588" s="243"/>
      <c r="J1588" s="243"/>
      <c r="K1588" s="243"/>
      <c r="L1588" s="243"/>
      <c r="M1588" s="243"/>
      <c r="N1588" s="243"/>
      <c r="O1588" s="243"/>
      <c r="P1588" s="243"/>
      <c r="Q1588" s="243"/>
    </row>
    <row r="1589" spans="2:17">
      <c r="B1589" s="243"/>
      <c r="C1589" s="243"/>
      <c r="D1589" s="243"/>
      <c r="E1589" s="243"/>
      <c r="F1589" s="243"/>
      <c r="G1589" s="243"/>
      <c r="H1589" s="243"/>
      <c r="I1589" s="243"/>
      <c r="J1589" s="243"/>
      <c r="K1589" s="243"/>
      <c r="L1589" s="243"/>
      <c r="M1589" s="243"/>
      <c r="N1589" s="243"/>
      <c r="O1589" s="243"/>
      <c r="P1589" s="243"/>
      <c r="Q1589" s="243"/>
    </row>
    <row r="1590" spans="2:17">
      <c r="B1590" s="243"/>
      <c r="C1590" s="243"/>
      <c r="D1590" s="243"/>
      <c r="E1590" s="243"/>
      <c r="F1590" s="243"/>
      <c r="G1590" s="243"/>
      <c r="H1590" s="243"/>
      <c r="I1590" s="243"/>
      <c r="J1590" s="243"/>
      <c r="K1590" s="243"/>
      <c r="L1590" s="243"/>
      <c r="M1590" s="243"/>
      <c r="N1590" s="243"/>
      <c r="O1590" s="243"/>
      <c r="P1590" s="243"/>
      <c r="Q1590" s="243"/>
    </row>
    <row r="1591" spans="2:17">
      <c r="B1591" s="243"/>
      <c r="C1591" s="243"/>
      <c r="D1591" s="243"/>
      <c r="E1591" s="243"/>
      <c r="F1591" s="243"/>
      <c r="G1591" s="243"/>
      <c r="H1591" s="243"/>
      <c r="I1591" s="243"/>
      <c r="J1591" s="243"/>
      <c r="K1591" s="243"/>
      <c r="L1591" s="243"/>
      <c r="M1591" s="243"/>
      <c r="N1591" s="243"/>
      <c r="O1591" s="243"/>
      <c r="P1591" s="243"/>
      <c r="Q1591" s="243"/>
    </row>
    <row r="1592" spans="2:17">
      <c r="B1592" s="243"/>
      <c r="C1592" s="243"/>
      <c r="D1592" s="243"/>
      <c r="E1592" s="243"/>
      <c r="F1592" s="243"/>
      <c r="G1592" s="243"/>
      <c r="H1592" s="243"/>
      <c r="I1592" s="243"/>
      <c r="J1592" s="243"/>
      <c r="K1592" s="243"/>
      <c r="L1592" s="243"/>
      <c r="M1592" s="243"/>
      <c r="N1592" s="243"/>
      <c r="O1592" s="243"/>
      <c r="P1592" s="243"/>
      <c r="Q1592" s="243"/>
    </row>
    <row r="1593" spans="2:17">
      <c r="B1593" s="243"/>
      <c r="C1593" s="243"/>
      <c r="D1593" s="243"/>
      <c r="E1593" s="243"/>
      <c r="F1593" s="243"/>
      <c r="G1593" s="243"/>
      <c r="H1593" s="243"/>
      <c r="I1593" s="243"/>
      <c r="J1593" s="243"/>
      <c r="K1593" s="243"/>
      <c r="L1593" s="243"/>
      <c r="M1593" s="243"/>
      <c r="N1593" s="243"/>
      <c r="O1593" s="243"/>
      <c r="P1593" s="243"/>
      <c r="Q1593" s="243"/>
    </row>
    <row r="1594" spans="2:17">
      <c r="B1594" s="243"/>
      <c r="C1594" s="243"/>
      <c r="D1594" s="243"/>
      <c r="E1594" s="243"/>
      <c r="F1594" s="243"/>
      <c r="G1594" s="243"/>
      <c r="H1594" s="243"/>
      <c r="I1594" s="243"/>
      <c r="J1594" s="243"/>
      <c r="K1594" s="243"/>
      <c r="L1594" s="243"/>
      <c r="M1594" s="243"/>
      <c r="N1594" s="243"/>
      <c r="O1594" s="243"/>
      <c r="P1594" s="243"/>
      <c r="Q1594" s="243"/>
    </row>
    <row r="1595" spans="2:17">
      <c r="B1595" s="243"/>
      <c r="C1595" s="243"/>
      <c r="D1595" s="243"/>
      <c r="E1595" s="243"/>
      <c r="F1595" s="243"/>
      <c r="G1595" s="243"/>
      <c r="H1595" s="243"/>
      <c r="I1595" s="243"/>
      <c r="J1595" s="243"/>
      <c r="K1595" s="243"/>
      <c r="L1595" s="243"/>
      <c r="M1595" s="243"/>
      <c r="N1595" s="243"/>
      <c r="O1595" s="243"/>
      <c r="P1595" s="243"/>
      <c r="Q1595" s="243"/>
    </row>
    <row r="1596" spans="2:17">
      <c r="B1596" s="243"/>
      <c r="C1596" s="243"/>
      <c r="D1596" s="243"/>
      <c r="E1596" s="243"/>
      <c r="F1596" s="243"/>
      <c r="G1596" s="243"/>
      <c r="H1596" s="243"/>
      <c r="I1596" s="243"/>
      <c r="J1596" s="243"/>
      <c r="K1596" s="243"/>
      <c r="L1596" s="243"/>
      <c r="M1596" s="243"/>
      <c r="N1596" s="243"/>
      <c r="O1596" s="243"/>
      <c r="P1596" s="243"/>
      <c r="Q1596" s="243"/>
    </row>
    <row r="1597" spans="2:17">
      <c r="B1597" s="243"/>
      <c r="C1597" s="243"/>
      <c r="D1597" s="243"/>
      <c r="E1597" s="243"/>
      <c r="F1597" s="243"/>
      <c r="G1597" s="243"/>
      <c r="H1597" s="243"/>
      <c r="I1597" s="243"/>
      <c r="J1597" s="243"/>
      <c r="K1597" s="243"/>
      <c r="L1597" s="243"/>
      <c r="M1597" s="243"/>
      <c r="N1597" s="243"/>
      <c r="O1597" s="243"/>
      <c r="P1597" s="243"/>
      <c r="Q1597" s="243"/>
    </row>
    <row r="1598" spans="2:17">
      <c r="B1598" s="243"/>
      <c r="C1598" s="243"/>
      <c r="D1598" s="243"/>
      <c r="E1598" s="243"/>
      <c r="F1598" s="243"/>
      <c r="G1598" s="243"/>
      <c r="H1598" s="243"/>
      <c r="I1598" s="243"/>
      <c r="J1598" s="243"/>
      <c r="K1598" s="243"/>
      <c r="L1598" s="243"/>
      <c r="M1598" s="243"/>
      <c r="N1598" s="243"/>
      <c r="O1598" s="243"/>
      <c r="P1598" s="243"/>
      <c r="Q1598" s="243"/>
    </row>
    <row r="1599" spans="2:17">
      <c r="B1599" s="243"/>
      <c r="C1599" s="243"/>
      <c r="D1599" s="243"/>
      <c r="E1599" s="243"/>
      <c r="F1599" s="243"/>
      <c r="G1599" s="243"/>
      <c r="H1599" s="243"/>
      <c r="I1599" s="243"/>
      <c r="J1599" s="243"/>
      <c r="K1599" s="243"/>
      <c r="L1599" s="243"/>
      <c r="M1599" s="243"/>
      <c r="N1599" s="243"/>
      <c r="O1599" s="243"/>
      <c r="P1599" s="243"/>
      <c r="Q1599" s="243"/>
    </row>
    <row r="1600" spans="2:17">
      <c r="B1600" s="243"/>
      <c r="C1600" s="243"/>
      <c r="D1600" s="243"/>
      <c r="E1600" s="243"/>
      <c r="F1600" s="243"/>
      <c r="G1600" s="243"/>
      <c r="H1600" s="243"/>
      <c r="I1600" s="243"/>
      <c r="J1600" s="243"/>
      <c r="K1600" s="243"/>
      <c r="L1600" s="243"/>
      <c r="M1600" s="243"/>
      <c r="N1600" s="243"/>
      <c r="O1600" s="243"/>
      <c r="P1600" s="243"/>
      <c r="Q1600" s="243"/>
    </row>
    <row r="1601" spans="2:17">
      <c r="B1601" s="243"/>
      <c r="C1601" s="243"/>
      <c r="D1601" s="243"/>
      <c r="E1601" s="243"/>
      <c r="F1601" s="243"/>
      <c r="G1601" s="243"/>
      <c r="H1601" s="243"/>
      <c r="I1601" s="243"/>
      <c r="J1601" s="243"/>
      <c r="K1601" s="243"/>
      <c r="L1601" s="243"/>
      <c r="M1601" s="243"/>
      <c r="N1601" s="243"/>
      <c r="O1601" s="243"/>
      <c r="P1601" s="243"/>
      <c r="Q1601" s="243"/>
    </row>
    <row r="1602" spans="2:17">
      <c r="B1602" s="243"/>
      <c r="C1602" s="243"/>
      <c r="D1602" s="243"/>
      <c r="E1602" s="243"/>
      <c r="F1602" s="243"/>
      <c r="G1602" s="243"/>
      <c r="H1602" s="243"/>
      <c r="I1602" s="243"/>
      <c r="J1602" s="243"/>
      <c r="K1602" s="243"/>
      <c r="L1602" s="243"/>
      <c r="M1602" s="243"/>
      <c r="N1602" s="243"/>
      <c r="O1602" s="243"/>
      <c r="P1602" s="243"/>
      <c r="Q1602" s="243"/>
    </row>
    <row r="1603" spans="2:17">
      <c r="B1603" s="243"/>
      <c r="C1603" s="243"/>
      <c r="D1603" s="243"/>
      <c r="E1603" s="243"/>
      <c r="F1603" s="243"/>
      <c r="G1603" s="243"/>
      <c r="H1603" s="243"/>
      <c r="I1603" s="243"/>
      <c r="J1603" s="243"/>
      <c r="K1603" s="243"/>
      <c r="L1603" s="243"/>
      <c r="M1603" s="243"/>
      <c r="N1603" s="243"/>
      <c r="O1603" s="243"/>
      <c r="P1603" s="243"/>
      <c r="Q1603" s="243"/>
    </row>
    <row r="1604" spans="2:17">
      <c r="B1604" s="243"/>
      <c r="C1604" s="243"/>
      <c r="D1604" s="243"/>
      <c r="E1604" s="243"/>
      <c r="F1604" s="243"/>
      <c r="G1604" s="243"/>
      <c r="H1604" s="243"/>
      <c r="I1604" s="243"/>
      <c r="J1604" s="243"/>
      <c r="K1604" s="243"/>
      <c r="L1604" s="243"/>
      <c r="M1604" s="243"/>
      <c r="N1604" s="243"/>
      <c r="O1604" s="243"/>
      <c r="P1604" s="243"/>
      <c r="Q1604" s="243"/>
    </row>
    <row r="1605" spans="2:17">
      <c r="B1605" s="243"/>
      <c r="C1605" s="243"/>
      <c r="D1605" s="243"/>
      <c r="E1605" s="243"/>
      <c r="F1605" s="243"/>
      <c r="G1605" s="243"/>
      <c r="H1605" s="243"/>
      <c r="I1605" s="243"/>
      <c r="J1605" s="243"/>
      <c r="K1605" s="243"/>
      <c r="L1605" s="243"/>
      <c r="M1605" s="243"/>
      <c r="N1605" s="243"/>
      <c r="O1605" s="243"/>
      <c r="P1605" s="243"/>
      <c r="Q1605" s="243"/>
    </row>
    <row r="1606" spans="2:17">
      <c r="B1606" s="243"/>
      <c r="C1606" s="243"/>
      <c r="D1606" s="243"/>
      <c r="E1606" s="243"/>
      <c r="F1606" s="243"/>
      <c r="G1606" s="243"/>
      <c r="H1606" s="243"/>
      <c r="I1606" s="243"/>
      <c r="J1606" s="243"/>
      <c r="K1606" s="243"/>
      <c r="L1606" s="243"/>
      <c r="M1606" s="243"/>
      <c r="N1606" s="243"/>
      <c r="O1606" s="243"/>
      <c r="P1606" s="243"/>
      <c r="Q1606" s="243"/>
    </row>
    <row r="1607" spans="2:17">
      <c r="B1607" s="243"/>
      <c r="C1607" s="243"/>
      <c r="D1607" s="243"/>
      <c r="E1607" s="243"/>
      <c r="F1607" s="243"/>
      <c r="G1607" s="243"/>
      <c r="H1607" s="243"/>
      <c r="I1607" s="243"/>
      <c r="J1607" s="243"/>
      <c r="K1607" s="243"/>
      <c r="L1607" s="243"/>
      <c r="M1607" s="243"/>
      <c r="N1607" s="243"/>
      <c r="O1607" s="243"/>
      <c r="P1607" s="243"/>
      <c r="Q1607" s="243"/>
    </row>
    <row r="1608" spans="2:17">
      <c r="B1608" s="243"/>
      <c r="C1608" s="243"/>
      <c r="D1608" s="243"/>
      <c r="E1608" s="243"/>
      <c r="F1608" s="243"/>
      <c r="G1608" s="243"/>
      <c r="H1608" s="243"/>
      <c r="I1608" s="243"/>
      <c r="J1608" s="243"/>
      <c r="K1608" s="243"/>
      <c r="L1608" s="243"/>
      <c r="M1608" s="243"/>
      <c r="N1608" s="243"/>
      <c r="O1608" s="243"/>
      <c r="P1608" s="243"/>
      <c r="Q1608" s="243"/>
    </row>
    <row r="1609" spans="2:17">
      <c r="B1609" s="243"/>
      <c r="C1609" s="243"/>
      <c r="D1609" s="243"/>
      <c r="E1609" s="243"/>
      <c r="F1609" s="243"/>
      <c r="G1609" s="243"/>
      <c r="H1609" s="243"/>
      <c r="I1609" s="243"/>
      <c r="J1609" s="243"/>
      <c r="K1609" s="243"/>
      <c r="L1609" s="243"/>
      <c r="M1609" s="243"/>
      <c r="N1609" s="243"/>
      <c r="O1609" s="243"/>
      <c r="P1609" s="243"/>
      <c r="Q1609" s="243"/>
    </row>
    <row r="1610" spans="2:17">
      <c r="B1610" s="243"/>
      <c r="C1610" s="243"/>
      <c r="D1610" s="243"/>
      <c r="E1610" s="243"/>
      <c r="F1610" s="243"/>
      <c r="G1610" s="243"/>
      <c r="H1610" s="243"/>
      <c r="I1610" s="243"/>
      <c r="J1610" s="243"/>
      <c r="K1610" s="243"/>
      <c r="L1610" s="243"/>
      <c r="M1610" s="243"/>
      <c r="N1610" s="243"/>
      <c r="O1610" s="243"/>
      <c r="P1610" s="243"/>
      <c r="Q1610" s="243"/>
    </row>
    <row r="1611" spans="2:17">
      <c r="B1611" s="243"/>
      <c r="C1611" s="243"/>
      <c r="D1611" s="243"/>
      <c r="E1611" s="243"/>
      <c r="F1611" s="243"/>
      <c r="G1611" s="243"/>
      <c r="H1611" s="243"/>
      <c r="I1611" s="243"/>
      <c r="J1611" s="243"/>
      <c r="K1611" s="243"/>
      <c r="L1611" s="243"/>
      <c r="M1611" s="243"/>
      <c r="N1611" s="243"/>
      <c r="O1611" s="243"/>
      <c r="P1611" s="243"/>
      <c r="Q1611" s="243"/>
    </row>
    <row r="1612" spans="2:17">
      <c r="B1612" s="243"/>
      <c r="C1612" s="243"/>
      <c r="D1612" s="243"/>
      <c r="E1612" s="243"/>
      <c r="F1612" s="243"/>
      <c r="G1612" s="243"/>
      <c r="H1612" s="243"/>
      <c r="I1612" s="243"/>
      <c r="J1612" s="243"/>
      <c r="K1612" s="243"/>
      <c r="L1612" s="243"/>
      <c r="M1612" s="243"/>
      <c r="N1612" s="243"/>
      <c r="O1612" s="243"/>
      <c r="P1612" s="243"/>
      <c r="Q1612" s="243"/>
    </row>
    <row r="1613" spans="2:17">
      <c r="B1613" s="243"/>
      <c r="C1613" s="243"/>
      <c r="D1613" s="243"/>
      <c r="E1613" s="243"/>
      <c r="F1613" s="243"/>
      <c r="G1613" s="243"/>
      <c r="H1613" s="243"/>
      <c r="I1613" s="243"/>
      <c r="J1613" s="243"/>
      <c r="K1613" s="243"/>
      <c r="L1613" s="243"/>
      <c r="M1613" s="243"/>
      <c r="N1613" s="243"/>
      <c r="O1613" s="243"/>
      <c r="P1613" s="243"/>
      <c r="Q1613" s="243"/>
    </row>
    <row r="1614" spans="2:17">
      <c r="B1614" s="243"/>
      <c r="C1614" s="243"/>
      <c r="D1614" s="243"/>
      <c r="E1614" s="243"/>
      <c r="F1614" s="243"/>
      <c r="G1614" s="243"/>
      <c r="H1614" s="243"/>
      <c r="I1614" s="243"/>
      <c r="J1614" s="243"/>
      <c r="K1614" s="243"/>
      <c r="L1614" s="243"/>
      <c r="M1614" s="243"/>
      <c r="N1614" s="243"/>
      <c r="O1614" s="243"/>
      <c r="P1614" s="243"/>
      <c r="Q1614" s="243"/>
    </row>
    <row r="1615" spans="2:17">
      <c r="B1615" s="243"/>
      <c r="C1615" s="243"/>
      <c r="D1615" s="243"/>
      <c r="E1615" s="243"/>
      <c r="F1615" s="243"/>
      <c r="G1615" s="243"/>
      <c r="H1615" s="243"/>
      <c r="I1615" s="243"/>
      <c r="J1615" s="243"/>
      <c r="K1615" s="243"/>
      <c r="L1615" s="243"/>
      <c r="M1615" s="243"/>
      <c r="N1615" s="243"/>
      <c r="O1615" s="243"/>
      <c r="P1615" s="243"/>
      <c r="Q1615" s="243"/>
    </row>
    <row r="1616" spans="2:17">
      <c r="B1616" s="243"/>
      <c r="C1616" s="243"/>
      <c r="D1616" s="243"/>
      <c r="E1616" s="243"/>
      <c r="F1616" s="243"/>
      <c r="G1616" s="243"/>
      <c r="H1616" s="243"/>
      <c r="I1616" s="243"/>
      <c r="J1616" s="243"/>
      <c r="K1616" s="243"/>
      <c r="L1616" s="243"/>
      <c r="M1616" s="243"/>
      <c r="N1616" s="243"/>
      <c r="O1616" s="243"/>
      <c r="P1616" s="243"/>
      <c r="Q1616" s="243"/>
    </row>
    <row r="1617" spans="2:17">
      <c r="B1617" s="243"/>
      <c r="C1617" s="243"/>
      <c r="D1617" s="243"/>
      <c r="E1617" s="243"/>
      <c r="F1617" s="243"/>
      <c r="G1617" s="243"/>
      <c r="H1617" s="243"/>
      <c r="I1617" s="243"/>
      <c r="J1617" s="243"/>
      <c r="K1617" s="243"/>
      <c r="L1617" s="243"/>
      <c r="M1617" s="243"/>
      <c r="N1617" s="243"/>
      <c r="O1617" s="243"/>
      <c r="P1617" s="243"/>
      <c r="Q1617" s="243"/>
    </row>
    <row r="1618" spans="2:17">
      <c r="B1618" s="243"/>
      <c r="C1618" s="243"/>
      <c r="D1618" s="243"/>
      <c r="E1618" s="243"/>
      <c r="F1618" s="243"/>
      <c r="G1618" s="243"/>
      <c r="H1618" s="243"/>
      <c r="I1618" s="243"/>
      <c r="J1618" s="243"/>
      <c r="K1618" s="243"/>
      <c r="L1618" s="243"/>
      <c r="M1618" s="243"/>
      <c r="N1618" s="243"/>
      <c r="O1618" s="243"/>
      <c r="P1618" s="243"/>
      <c r="Q1618" s="243"/>
    </row>
    <row r="1619" spans="2:17">
      <c r="B1619" s="243"/>
      <c r="C1619" s="243"/>
      <c r="D1619" s="243"/>
      <c r="E1619" s="243"/>
      <c r="F1619" s="243"/>
      <c r="G1619" s="243"/>
      <c r="H1619" s="243"/>
      <c r="I1619" s="243"/>
      <c r="J1619" s="243"/>
      <c r="K1619" s="243"/>
      <c r="L1619" s="243"/>
      <c r="M1619" s="243"/>
      <c r="N1619" s="243"/>
      <c r="O1619" s="243"/>
      <c r="P1619" s="243"/>
      <c r="Q1619" s="243"/>
    </row>
    <row r="1620" spans="2:17">
      <c r="B1620" s="243"/>
      <c r="C1620" s="243"/>
      <c r="D1620" s="243"/>
      <c r="E1620" s="243"/>
      <c r="F1620" s="243"/>
      <c r="G1620" s="243"/>
      <c r="H1620" s="243"/>
      <c r="I1620" s="243"/>
      <c r="J1620" s="243"/>
      <c r="K1620" s="243"/>
      <c r="L1620" s="243"/>
      <c r="M1620" s="243"/>
      <c r="N1620" s="243"/>
      <c r="O1620" s="243"/>
      <c r="P1620" s="243"/>
      <c r="Q1620" s="243"/>
    </row>
    <row r="1621" spans="2:17">
      <c r="B1621" s="243"/>
      <c r="C1621" s="243"/>
      <c r="D1621" s="243"/>
      <c r="E1621" s="243"/>
      <c r="F1621" s="243"/>
      <c r="G1621" s="243"/>
      <c r="H1621" s="243"/>
      <c r="I1621" s="243"/>
      <c r="J1621" s="243"/>
      <c r="K1621" s="243"/>
      <c r="L1621" s="243"/>
      <c r="M1621" s="243"/>
      <c r="N1621" s="243"/>
      <c r="O1621" s="243"/>
      <c r="P1621" s="243"/>
      <c r="Q1621" s="243"/>
    </row>
    <row r="1622" spans="2:17">
      <c r="B1622" s="243"/>
      <c r="C1622" s="243"/>
      <c r="D1622" s="243"/>
      <c r="E1622" s="243"/>
      <c r="F1622" s="243"/>
      <c r="G1622" s="243"/>
      <c r="H1622" s="243"/>
      <c r="I1622" s="243"/>
      <c r="J1622" s="243"/>
      <c r="K1622" s="243"/>
      <c r="L1622" s="243"/>
      <c r="M1622" s="243"/>
      <c r="N1622" s="243"/>
      <c r="O1622" s="243"/>
      <c r="P1622" s="243"/>
      <c r="Q1622" s="243"/>
    </row>
    <row r="1623" spans="2:17">
      <c r="B1623" s="243"/>
      <c r="C1623" s="243"/>
      <c r="D1623" s="243"/>
      <c r="E1623" s="243"/>
      <c r="F1623" s="243"/>
      <c r="G1623" s="243"/>
      <c r="H1623" s="243"/>
      <c r="I1623" s="243"/>
      <c r="J1623" s="243"/>
      <c r="K1623" s="243"/>
      <c r="L1623" s="243"/>
      <c r="M1623" s="243"/>
      <c r="N1623" s="243"/>
      <c r="O1623" s="243"/>
      <c r="P1623" s="243"/>
      <c r="Q1623" s="243"/>
    </row>
    <row r="1624" spans="2:17">
      <c r="B1624" s="243"/>
      <c r="C1624" s="243"/>
      <c r="D1624" s="243"/>
      <c r="E1624" s="243"/>
      <c r="F1624" s="243"/>
      <c r="G1624" s="243"/>
      <c r="H1624" s="243"/>
      <c r="I1624" s="243"/>
      <c r="J1624" s="243"/>
      <c r="K1624" s="243"/>
      <c r="L1624" s="243"/>
      <c r="M1624" s="243"/>
      <c r="N1624" s="243"/>
      <c r="O1624" s="243"/>
      <c r="P1624" s="243"/>
      <c r="Q1624" s="243"/>
    </row>
    <row r="1625" spans="2:17">
      <c r="B1625" s="243"/>
      <c r="C1625" s="243"/>
      <c r="D1625" s="243"/>
      <c r="E1625" s="243"/>
      <c r="F1625" s="243"/>
      <c r="G1625" s="243"/>
      <c r="H1625" s="243"/>
      <c r="I1625" s="243"/>
      <c r="J1625" s="243"/>
      <c r="K1625" s="243"/>
      <c r="L1625" s="243"/>
      <c r="M1625" s="243"/>
      <c r="N1625" s="243"/>
      <c r="O1625" s="243"/>
      <c r="P1625" s="243"/>
      <c r="Q1625" s="243"/>
    </row>
    <row r="1626" spans="2:17">
      <c r="B1626" s="243"/>
      <c r="C1626" s="243"/>
      <c r="D1626" s="243"/>
      <c r="E1626" s="243"/>
      <c r="F1626" s="243"/>
      <c r="G1626" s="243"/>
      <c r="H1626" s="243"/>
      <c r="I1626" s="243"/>
      <c r="J1626" s="243"/>
      <c r="K1626" s="243"/>
      <c r="L1626" s="243"/>
      <c r="M1626" s="243"/>
      <c r="N1626" s="243"/>
      <c r="O1626" s="243"/>
      <c r="P1626" s="243"/>
      <c r="Q1626" s="243"/>
    </row>
    <row r="1627" spans="2:17">
      <c r="B1627" s="243"/>
      <c r="C1627" s="243"/>
      <c r="D1627" s="243"/>
      <c r="E1627" s="243"/>
      <c r="F1627" s="243"/>
      <c r="G1627" s="243"/>
      <c r="H1627" s="243"/>
      <c r="I1627" s="243"/>
      <c r="J1627" s="243"/>
      <c r="K1627" s="243"/>
      <c r="L1627" s="243"/>
      <c r="M1627" s="243"/>
      <c r="N1627" s="243"/>
      <c r="O1627" s="243"/>
      <c r="P1627" s="243"/>
      <c r="Q1627" s="243"/>
    </row>
    <row r="1628" spans="2:17">
      <c r="B1628" s="243"/>
      <c r="C1628" s="243"/>
      <c r="D1628" s="243"/>
      <c r="E1628" s="243"/>
      <c r="F1628" s="243"/>
      <c r="G1628" s="243"/>
      <c r="H1628" s="243"/>
      <c r="I1628" s="243"/>
      <c r="J1628" s="243"/>
      <c r="K1628" s="243"/>
      <c r="L1628" s="243"/>
      <c r="M1628" s="243"/>
      <c r="N1628" s="243"/>
      <c r="O1628" s="243"/>
      <c r="P1628" s="243"/>
      <c r="Q1628" s="243"/>
    </row>
    <row r="1629" spans="2:17">
      <c r="B1629" s="243"/>
      <c r="C1629" s="243"/>
      <c r="D1629" s="243"/>
      <c r="E1629" s="243"/>
      <c r="F1629" s="243"/>
      <c r="G1629" s="243"/>
      <c r="H1629" s="243"/>
      <c r="I1629" s="243"/>
      <c r="J1629" s="243"/>
      <c r="K1629" s="243"/>
      <c r="L1629" s="243"/>
      <c r="M1629" s="243"/>
      <c r="N1629" s="243"/>
      <c r="O1629" s="243"/>
      <c r="P1629" s="243"/>
      <c r="Q1629" s="243"/>
    </row>
    <row r="1630" spans="2:17">
      <c r="B1630" s="243"/>
      <c r="C1630" s="243"/>
      <c r="D1630" s="243"/>
      <c r="E1630" s="243"/>
      <c r="F1630" s="243"/>
      <c r="G1630" s="243"/>
      <c r="H1630" s="243"/>
      <c r="I1630" s="243"/>
      <c r="J1630" s="243"/>
      <c r="K1630" s="243"/>
      <c r="L1630" s="243"/>
      <c r="M1630" s="243"/>
      <c r="N1630" s="243"/>
      <c r="O1630" s="243"/>
      <c r="P1630" s="243"/>
      <c r="Q1630" s="243"/>
    </row>
    <row r="1631" spans="2:17">
      <c r="B1631" s="243"/>
      <c r="C1631" s="243"/>
      <c r="D1631" s="243"/>
      <c r="E1631" s="243"/>
      <c r="F1631" s="243"/>
      <c r="G1631" s="243"/>
      <c r="H1631" s="243"/>
      <c r="I1631" s="243"/>
      <c r="J1631" s="243"/>
      <c r="K1631" s="243"/>
      <c r="L1631" s="243"/>
      <c r="M1631" s="243"/>
      <c r="N1631" s="243"/>
      <c r="O1631" s="243"/>
      <c r="P1631" s="243"/>
      <c r="Q1631" s="243"/>
    </row>
    <row r="1632" spans="2:17">
      <c r="B1632" s="243"/>
      <c r="C1632" s="243"/>
      <c r="D1632" s="243"/>
      <c r="E1632" s="243"/>
      <c r="F1632" s="243"/>
      <c r="G1632" s="243"/>
      <c r="H1632" s="243"/>
      <c r="I1632" s="243"/>
      <c r="J1632" s="243"/>
      <c r="K1632" s="243"/>
      <c r="L1632" s="243"/>
      <c r="M1632" s="243"/>
      <c r="N1632" s="243"/>
      <c r="O1632" s="243"/>
      <c r="P1632" s="243"/>
      <c r="Q1632" s="243"/>
    </row>
    <row r="1633" spans="2:17">
      <c r="B1633" s="243"/>
      <c r="C1633" s="243"/>
      <c r="D1633" s="243"/>
      <c r="E1633" s="243"/>
      <c r="F1633" s="243"/>
      <c r="G1633" s="243"/>
      <c r="H1633" s="243"/>
      <c r="I1633" s="243"/>
      <c r="J1633" s="243"/>
      <c r="K1633" s="243"/>
      <c r="L1633" s="243"/>
      <c r="M1633" s="243"/>
      <c r="N1633" s="243"/>
      <c r="O1633" s="243"/>
      <c r="P1633" s="243"/>
      <c r="Q1633" s="243"/>
    </row>
    <row r="1634" spans="2:17">
      <c r="B1634" s="243"/>
      <c r="C1634" s="243"/>
      <c r="D1634" s="243"/>
      <c r="E1634" s="243"/>
      <c r="F1634" s="243"/>
      <c r="G1634" s="243"/>
      <c r="H1634" s="243"/>
      <c r="I1634" s="243"/>
      <c r="J1634" s="243"/>
      <c r="K1634" s="243"/>
      <c r="L1634" s="243"/>
      <c r="M1634" s="243"/>
      <c r="N1634" s="243"/>
      <c r="O1634" s="243"/>
      <c r="P1634" s="243"/>
      <c r="Q1634" s="243"/>
    </row>
    <row r="1635" spans="2:17">
      <c r="B1635" s="243"/>
      <c r="C1635" s="243"/>
      <c r="D1635" s="243"/>
      <c r="E1635" s="243"/>
      <c r="F1635" s="243"/>
      <c r="G1635" s="243"/>
      <c r="H1635" s="243"/>
      <c r="I1635" s="243"/>
      <c r="J1635" s="243"/>
      <c r="K1635" s="243"/>
      <c r="L1635" s="243"/>
      <c r="M1635" s="243"/>
      <c r="N1635" s="243"/>
      <c r="O1635" s="243"/>
      <c r="P1635" s="243"/>
      <c r="Q1635" s="243"/>
    </row>
    <row r="1636" spans="2:17">
      <c r="B1636" s="243"/>
      <c r="C1636" s="243"/>
      <c r="D1636" s="243"/>
      <c r="E1636" s="243"/>
      <c r="F1636" s="243"/>
      <c r="G1636" s="243"/>
      <c r="H1636" s="243"/>
      <c r="I1636" s="243"/>
      <c r="J1636" s="243"/>
      <c r="K1636" s="243"/>
      <c r="L1636" s="243"/>
      <c r="M1636" s="243"/>
      <c r="N1636" s="243"/>
      <c r="O1636" s="243"/>
      <c r="P1636" s="243"/>
      <c r="Q1636" s="243"/>
    </row>
    <row r="1637" spans="2:17">
      <c r="B1637" s="243"/>
      <c r="C1637" s="243"/>
      <c r="D1637" s="243"/>
      <c r="E1637" s="243"/>
      <c r="F1637" s="243"/>
      <c r="G1637" s="243"/>
      <c r="H1637" s="243"/>
      <c r="I1637" s="243"/>
      <c r="J1637" s="243"/>
      <c r="K1637" s="243"/>
      <c r="L1637" s="243"/>
      <c r="M1637" s="243"/>
      <c r="N1637" s="243"/>
      <c r="O1637" s="243"/>
      <c r="P1637" s="243"/>
      <c r="Q1637" s="243"/>
    </row>
    <row r="1638" spans="2:17">
      <c r="B1638" s="243"/>
      <c r="C1638" s="243"/>
      <c r="D1638" s="243"/>
      <c r="E1638" s="243"/>
      <c r="F1638" s="243"/>
      <c r="G1638" s="243"/>
      <c r="H1638" s="243"/>
      <c r="I1638" s="243"/>
      <c r="J1638" s="243"/>
      <c r="K1638" s="243"/>
      <c r="L1638" s="243"/>
      <c r="M1638" s="243"/>
      <c r="N1638" s="243"/>
      <c r="O1638" s="243"/>
      <c r="P1638" s="243"/>
      <c r="Q1638" s="243"/>
    </row>
    <row r="1639" spans="2:17">
      <c r="B1639" s="243"/>
      <c r="C1639" s="243"/>
      <c r="D1639" s="243"/>
      <c r="E1639" s="243"/>
      <c r="F1639" s="243"/>
      <c r="G1639" s="243"/>
      <c r="H1639" s="243"/>
      <c r="I1639" s="243"/>
      <c r="J1639" s="243"/>
      <c r="K1639" s="243"/>
      <c r="L1639" s="243"/>
      <c r="M1639" s="243"/>
      <c r="N1639" s="243"/>
      <c r="O1639" s="243"/>
      <c r="P1639" s="243"/>
      <c r="Q1639" s="243"/>
    </row>
    <row r="1640" spans="2:17">
      <c r="B1640" s="243"/>
      <c r="C1640" s="243"/>
      <c r="D1640" s="243"/>
      <c r="E1640" s="243"/>
      <c r="F1640" s="243"/>
      <c r="G1640" s="243"/>
      <c r="H1640" s="243"/>
      <c r="I1640" s="243"/>
      <c r="J1640" s="243"/>
      <c r="K1640" s="243"/>
      <c r="L1640" s="243"/>
      <c r="M1640" s="243"/>
      <c r="N1640" s="243"/>
      <c r="O1640" s="243"/>
      <c r="P1640" s="243"/>
      <c r="Q1640" s="243"/>
    </row>
    <row r="1641" spans="2:17">
      <c r="B1641" s="243"/>
      <c r="C1641" s="243"/>
      <c r="D1641" s="243"/>
      <c r="E1641" s="243"/>
      <c r="F1641" s="243"/>
      <c r="G1641" s="243"/>
      <c r="H1641" s="243"/>
      <c r="I1641" s="243"/>
      <c r="J1641" s="243"/>
      <c r="K1641" s="243"/>
      <c r="L1641" s="243"/>
      <c r="M1641" s="243"/>
      <c r="N1641" s="243"/>
      <c r="O1641" s="243"/>
      <c r="P1641" s="243"/>
      <c r="Q1641" s="243"/>
    </row>
    <row r="1642" spans="2:17">
      <c r="B1642" s="243"/>
      <c r="C1642" s="243"/>
      <c r="D1642" s="243"/>
      <c r="E1642" s="243"/>
      <c r="F1642" s="243"/>
      <c r="G1642" s="243"/>
      <c r="H1642" s="243"/>
      <c r="I1642" s="243"/>
      <c r="J1642" s="243"/>
      <c r="K1642" s="243"/>
      <c r="L1642" s="243"/>
      <c r="M1642" s="243"/>
      <c r="N1642" s="243"/>
      <c r="O1642" s="243"/>
      <c r="P1642" s="243"/>
      <c r="Q1642" s="243"/>
    </row>
    <row r="1643" spans="2:17">
      <c r="B1643" s="243"/>
      <c r="C1643" s="243"/>
      <c r="D1643" s="243"/>
      <c r="E1643" s="243"/>
      <c r="F1643" s="243"/>
      <c r="G1643" s="243"/>
      <c r="H1643" s="243"/>
      <c r="I1643" s="243"/>
      <c r="J1643" s="243"/>
      <c r="K1643" s="243"/>
      <c r="L1643" s="243"/>
      <c r="M1643" s="243"/>
      <c r="N1643" s="243"/>
      <c r="O1643" s="243"/>
      <c r="P1643" s="243"/>
      <c r="Q1643" s="243"/>
    </row>
    <row r="1644" spans="2:17">
      <c r="B1644" s="243"/>
      <c r="C1644" s="243"/>
      <c r="D1644" s="243"/>
      <c r="E1644" s="243"/>
      <c r="F1644" s="243"/>
      <c r="G1644" s="243"/>
      <c r="H1644" s="243"/>
      <c r="I1644" s="243"/>
      <c r="J1644" s="243"/>
      <c r="K1644" s="243"/>
      <c r="L1644" s="243"/>
      <c r="M1644" s="243"/>
      <c r="N1644" s="243"/>
      <c r="O1644" s="243"/>
      <c r="P1644" s="243"/>
      <c r="Q1644" s="243"/>
    </row>
    <row r="1645" spans="2:17">
      <c r="B1645" s="243"/>
      <c r="C1645" s="243"/>
      <c r="D1645" s="243"/>
      <c r="E1645" s="243"/>
      <c r="F1645" s="243"/>
      <c r="G1645" s="243"/>
      <c r="H1645" s="243"/>
      <c r="I1645" s="243"/>
      <c r="J1645" s="243"/>
      <c r="K1645" s="243"/>
      <c r="L1645" s="243"/>
      <c r="M1645" s="243"/>
      <c r="N1645" s="243"/>
      <c r="O1645" s="243"/>
      <c r="P1645" s="243"/>
      <c r="Q1645" s="243"/>
    </row>
    <row r="1646" spans="2:17">
      <c r="B1646" s="243"/>
      <c r="C1646" s="243"/>
      <c r="D1646" s="243"/>
      <c r="E1646" s="243"/>
      <c r="F1646" s="243"/>
      <c r="G1646" s="243"/>
      <c r="H1646" s="243"/>
      <c r="I1646" s="243"/>
      <c r="J1646" s="243"/>
      <c r="K1646" s="243"/>
      <c r="L1646" s="243"/>
      <c r="M1646" s="243"/>
      <c r="N1646" s="243"/>
      <c r="O1646" s="243"/>
      <c r="P1646" s="243"/>
      <c r="Q1646" s="243"/>
    </row>
    <row r="1647" spans="2:17">
      <c r="B1647" s="243"/>
      <c r="C1647" s="243"/>
      <c r="D1647" s="243"/>
      <c r="E1647" s="243"/>
      <c r="F1647" s="243"/>
      <c r="G1647" s="243"/>
      <c r="H1647" s="243"/>
      <c r="I1647" s="243"/>
      <c r="J1647" s="243"/>
      <c r="K1647" s="243"/>
      <c r="L1647" s="243"/>
      <c r="M1647" s="243"/>
      <c r="N1647" s="243"/>
      <c r="O1647" s="243"/>
      <c r="P1647" s="243"/>
      <c r="Q1647" s="243"/>
    </row>
    <row r="1648" spans="2:17">
      <c r="B1648" s="243"/>
      <c r="C1648" s="243"/>
      <c r="D1648" s="243"/>
      <c r="E1648" s="243"/>
      <c r="F1648" s="243"/>
      <c r="G1648" s="243"/>
      <c r="H1648" s="243"/>
      <c r="I1648" s="243"/>
      <c r="J1648" s="243"/>
      <c r="K1648" s="243"/>
      <c r="L1648" s="243"/>
      <c r="M1648" s="243"/>
      <c r="N1648" s="243"/>
      <c r="O1648" s="243"/>
      <c r="P1648" s="243"/>
      <c r="Q1648" s="243"/>
    </row>
    <row r="1649" spans="2:17">
      <c r="B1649" s="243"/>
      <c r="C1649" s="243"/>
      <c r="D1649" s="243"/>
      <c r="E1649" s="243"/>
      <c r="F1649" s="243"/>
      <c r="G1649" s="243"/>
      <c r="H1649" s="243"/>
      <c r="I1649" s="243"/>
      <c r="J1649" s="243"/>
      <c r="K1649" s="243"/>
      <c r="L1649" s="243"/>
      <c r="M1649" s="243"/>
      <c r="N1649" s="243"/>
      <c r="O1649" s="243"/>
      <c r="P1649" s="243"/>
      <c r="Q1649" s="243"/>
    </row>
    <row r="1650" spans="2:17">
      <c r="B1650" s="243"/>
      <c r="C1650" s="243"/>
      <c r="D1650" s="243"/>
      <c r="E1650" s="243"/>
      <c r="F1650" s="243"/>
      <c r="G1650" s="243"/>
      <c r="H1650" s="243"/>
      <c r="I1650" s="243"/>
      <c r="J1650" s="243"/>
      <c r="K1650" s="243"/>
      <c r="L1650" s="243"/>
      <c r="M1650" s="243"/>
      <c r="N1650" s="243"/>
      <c r="O1650" s="243"/>
      <c r="P1650" s="243"/>
      <c r="Q1650" s="243"/>
    </row>
    <row r="1651" spans="2:17">
      <c r="B1651" s="243"/>
      <c r="C1651" s="243"/>
      <c r="D1651" s="243"/>
      <c r="E1651" s="243"/>
      <c r="F1651" s="243"/>
      <c r="G1651" s="243"/>
      <c r="H1651" s="243"/>
      <c r="I1651" s="243"/>
      <c r="J1651" s="243"/>
      <c r="K1651" s="243"/>
      <c r="L1651" s="243"/>
      <c r="M1651" s="243"/>
      <c r="N1651" s="243"/>
      <c r="O1651" s="243"/>
      <c r="P1651" s="243"/>
      <c r="Q1651" s="243"/>
    </row>
    <row r="1652" spans="2:17">
      <c r="B1652" s="243"/>
      <c r="C1652" s="243"/>
      <c r="D1652" s="243"/>
      <c r="E1652" s="243"/>
      <c r="F1652" s="243"/>
      <c r="G1652" s="243"/>
      <c r="H1652" s="243"/>
      <c r="I1652" s="243"/>
      <c r="J1652" s="243"/>
      <c r="K1652" s="243"/>
      <c r="L1652" s="243"/>
      <c r="M1652" s="243"/>
      <c r="N1652" s="243"/>
      <c r="O1652" s="243"/>
      <c r="P1652" s="243"/>
      <c r="Q1652" s="243"/>
    </row>
    <row r="1653" spans="2:17">
      <c r="B1653" s="243"/>
      <c r="C1653" s="243"/>
      <c r="D1653" s="243"/>
      <c r="E1653" s="243"/>
      <c r="F1653" s="243"/>
      <c r="G1653" s="243"/>
      <c r="H1653" s="243"/>
      <c r="I1653" s="243"/>
      <c r="J1653" s="243"/>
      <c r="K1653" s="243"/>
      <c r="L1653" s="243"/>
      <c r="M1653" s="243"/>
      <c r="N1653" s="243"/>
      <c r="O1653" s="243"/>
      <c r="P1653" s="243"/>
      <c r="Q1653" s="243"/>
    </row>
    <row r="1654" spans="2:17">
      <c r="B1654" s="243"/>
      <c r="C1654" s="243"/>
      <c r="D1654" s="243"/>
      <c r="E1654" s="243"/>
      <c r="F1654" s="243"/>
      <c r="G1654" s="243"/>
      <c r="H1654" s="243"/>
      <c r="I1654" s="243"/>
      <c r="J1654" s="243"/>
      <c r="K1654" s="243"/>
      <c r="L1654" s="243"/>
      <c r="M1654" s="243"/>
      <c r="N1654" s="243"/>
      <c r="O1654" s="243"/>
      <c r="P1654" s="243"/>
      <c r="Q1654" s="243"/>
    </row>
    <row r="1655" spans="2:17">
      <c r="B1655" s="243"/>
      <c r="C1655" s="243"/>
      <c r="D1655" s="243"/>
      <c r="E1655" s="243"/>
      <c r="F1655" s="243"/>
      <c r="G1655" s="243"/>
      <c r="H1655" s="243"/>
      <c r="I1655" s="243"/>
      <c r="J1655" s="243"/>
      <c r="K1655" s="243"/>
      <c r="L1655" s="243"/>
      <c r="M1655" s="243"/>
      <c r="N1655" s="243"/>
      <c r="O1655" s="243"/>
      <c r="P1655" s="243"/>
      <c r="Q1655" s="243"/>
    </row>
    <row r="1656" spans="2:17">
      <c r="B1656" s="243"/>
      <c r="C1656" s="243"/>
      <c r="D1656" s="243"/>
      <c r="E1656" s="243"/>
      <c r="F1656" s="243"/>
      <c r="G1656" s="243"/>
      <c r="H1656" s="243"/>
      <c r="I1656" s="243"/>
      <c r="J1656" s="243"/>
      <c r="K1656" s="243"/>
      <c r="L1656" s="243"/>
      <c r="M1656" s="243"/>
      <c r="N1656" s="243"/>
      <c r="O1656" s="243"/>
      <c r="P1656" s="243"/>
      <c r="Q1656" s="243"/>
    </row>
    <row r="1657" spans="2:17">
      <c r="B1657" s="243"/>
      <c r="C1657" s="243"/>
      <c r="D1657" s="243"/>
      <c r="E1657" s="243"/>
      <c r="F1657" s="243"/>
      <c r="G1657" s="243"/>
      <c r="H1657" s="243"/>
      <c r="I1657" s="243"/>
      <c r="J1657" s="243"/>
      <c r="K1657" s="243"/>
      <c r="L1657" s="243"/>
      <c r="M1657" s="243"/>
      <c r="N1657" s="243"/>
      <c r="O1657" s="243"/>
      <c r="P1657" s="243"/>
      <c r="Q1657" s="243"/>
    </row>
    <row r="1658" spans="2:17">
      <c r="B1658" s="243"/>
      <c r="C1658" s="243"/>
      <c r="D1658" s="243"/>
      <c r="E1658" s="243"/>
      <c r="F1658" s="243"/>
      <c r="G1658" s="243"/>
      <c r="H1658" s="243"/>
      <c r="I1658" s="243"/>
      <c r="J1658" s="243"/>
      <c r="K1658" s="243"/>
      <c r="L1658" s="243"/>
      <c r="M1658" s="243"/>
      <c r="N1658" s="243"/>
      <c r="O1658" s="243"/>
      <c r="P1658" s="243"/>
      <c r="Q1658" s="243"/>
    </row>
    <row r="1659" spans="2:17">
      <c r="B1659" s="243"/>
      <c r="C1659" s="243"/>
      <c r="D1659" s="243"/>
      <c r="E1659" s="243"/>
      <c r="F1659" s="243"/>
      <c r="G1659" s="243"/>
      <c r="H1659" s="243"/>
      <c r="I1659" s="243"/>
      <c r="J1659" s="243"/>
      <c r="K1659" s="243"/>
      <c r="L1659" s="243"/>
      <c r="M1659" s="243"/>
      <c r="N1659" s="243"/>
      <c r="O1659" s="243"/>
      <c r="P1659" s="243"/>
      <c r="Q1659" s="243"/>
    </row>
    <row r="1660" spans="2:17">
      <c r="B1660" s="243"/>
      <c r="C1660" s="243"/>
      <c r="D1660" s="243"/>
      <c r="E1660" s="243"/>
      <c r="F1660" s="243"/>
      <c r="G1660" s="243"/>
      <c r="H1660" s="243"/>
      <c r="I1660" s="243"/>
      <c r="J1660" s="243"/>
      <c r="K1660" s="243"/>
      <c r="L1660" s="243"/>
      <c r="M1660" s="243"/>
      <c r="N1660" s="243"/>
      <c r="O1660" s="243"/>
      <c r="P1660" s="243"/>
      <c r="Q1660" s="243"/>
    </row>
    <row r="1661" spans="2:17">
      <c r="B1661" s="243"/>
      <c r="C1661" s="243"/>
      <c r="D1661" s="243"/>
      <c r="E1661" s="243"/>
      <c r="F1661" s="243"/>
      <c r="G1661" s="243"/>
      <c r="H1661" s="243"/>
      <c r="I1661" s="243"/>
      <c r="J1661" s="243"/>
      <c r="K1661" s="243"/>
      <c r="L1661" s="243"/>
      <c r="M1661" s="243"/>
      <c r="N1661" s="243"/>
      <c r="O1661" s="243"/>
      <c r="P1661" s="243"/>
      <c r="Q1661" s="243"/>
    </row>
    <row r="1662" spans="2:17">
      <c r="B1662" s="243"/>
      <c r="C1662" s="243"/>
      <c r="D1662" s="243"/>
      <c r="E1662" s="243"/>
      <c r="F1662" s="243"/>
      <c r="G1662" s="243"/>
      <c r="H1662" s="243"/>
      <c r="I1662" s="243"/>
      <c r="J1662" s="243"/>
      <c r="K1662" s="243"/>
      <c r="L1662" s="243"/>
      <c r="M1662" s="243"/>
      <c r="N1662" s="243"/>
      <c r="O1662" s="243"/>
      <c r="P1662" s="243"/>
      <c r="Q1662" s="243"/>
    </row>
    <row r="1663" spans="2:17">
      <c r="B1663" s="243"/>
      <c r="C1663" s="243"/>
      <c r="D1663" s="243"/>
      <c r="E1663" s="243"/>
      <c r="F1663" s="243"/>
      <c r="G1663" s="243"/>
      <c r="H1663" s="243"/>
      <c r="I1663" s="243"/>
      <c r="J1663" s="243"/>
      <c r="K1663" s="243"/>
      <c r="L1663" s="243"/>
      <c r="M1663" s="243"/>
      <c r="N1663" s="243"/>
      <c r="O1663" s="243"/>
      <c r="P1663" s="243"/>
      <c r="Q1663" s="243"/>
    </row>
    <row r="1664" spans="2:17">
      <c r="B1664" s="243"/>
      <c r="C1664" s="243"/>
      <c r="D1664" s="243"/>
      <c r="E1664" s="243"/>
      <c r="F1664" s="243"/>
      <c r="G1664" s="243"/>
      <c r="H1664" s="243"/>
      <c r="I1664" s="243"/>
      <c r="J1664" s="243"/>
      <c r="K1664" s="243"/>
      <c r="L1664" s="243"/>
      <c r="M1664" s="243"/>
      <c r="N1664" s="243"/>
      <c r="O1664" s="243"/>
      <c r="P1664" s="243"/>
      <c r="Q1664" s="243"/>
    </row>
    <row r="1665" spans="2:17">
      <c r="B1665" s="243"/>
      <c r="C1665" s="243"/>
      <c r="D1665" s="243"/>
      <c r="E1665" s="243"/>
      <c r="F1665" s="243"/>
      <c r="G1665" s="243"/>
      <c r="H1665" s="243"/>
      <c r="I1665" s="243"/>
      <c r="J1665" s="243"/>
      <c r="K1665" s="243"/>
      <c r="L1665" s="243"/>
      <c r="M1665" s="243"/>
      <c r="N1665" s="243"/>
      <c r="O1665" s="243"/>
      <c r="P1665" s="243"/>
      <c r="Q1665" s="243"/>
    </row>
    <row r="1666" spans="2:17">
      <c r="B1666" s="243"/>
      <c r="C1666" s="243"/>
      <c r="D1666" s="243"/>
      <c r="E1666" s="243"/>
      <c r="F1666" s="243"/>
      <c r="G1666" s="243"/>
      <c r="H1666" s="243"/>
      <c r="I1666" s="243"/>
      <c r="J1666" s="243"/>
      <c r="K1666" s="243"/>
      <c r="L1666" s="243"/>
      <c r="M1666" s="243"/>
      <c r="N1666" s="243"/>
      <c r="O1666" s="243"/>
      <c r="P1666" s="243"/>
      <c r="Q1666" s="243"/>
    </row>
    <row r="1667" spans="2:17">
      <c r="B1667" s="243"/>
      <c r="C1667" s="243"/>
      <c r="D1667" s="243"/>
      <c r="E1667" s="243"/>
      <c r="F1667" s="243"/>
      <c r="G1667" s="243"/>
      <c r="H1667" s="243"/>
      <c r="I1667" s="243"/>
      <c r="J1667" s="243"/>
      <c r="K1667" s="243"/>
      <c r="L1667" s="243"/>
      <c r="M1667" s="243"/>
      <c r="N1667" s="243"/>
      <c r="O1667" s="243"/>
      <c r="P1667" s="243"/>
      <c r="Q1667" s="243"/>
    </row>
    <row r="1668" spans="2:17">
      <c r="B1668" s="243"/>
      <c r="C1668" s="243"/>
      <c r="D1668" s="243"/>
      <c r="E1668" s="243"/>
      <c r="F1668" s="243"/>
      <c r="G1668" s="243"/>
      <c r="H1668" s="243"/>
      <c r="I1668" s="243"/>
      <c r="J1668" s="243"/>
      <c r="K1668" s="243"/>
      <c r="L1668" s="243"/>
      <c r="M1668" s="243"/>
      <c r="N1668" s="243"/>
      <c r="O1668" s="243"/>
      <c r="P1668" s="243"/>
      <c r="Q1668" s="243"/>
    </row>
    <row r="1669" spans="2:17">
      <c r="B1669" s="243"/>
      <c r="C1669" s="243"/>
      <c r="D1669" s="243"/>
      <c r="E1669" s="243"/>
      <c r="F1669" s="243"/>
      <c r="G1669" s="243"/>
      <c r="H1669" s="243"/>
      <c r="I1669" s="243"/>
      <c r="J1669" s="243"/>
      <c r="K1669" s="243"/>
      <c r="L1669" s="243"/>
      <c r="M1669" s="243"/>
      <c r="N1669" s="243"/>
      <c r="O1669" s="243"/>
      <c r="P1669" s="243"/>
      <c r="Q1669" s="243"/>
    </row>
    <row r="1670" spans="2:17">
      <c r="B1670" s="243"/>
      <c r="C1670" s="243"/>
      <c r="D1670" s="243"/>
      <c r="E1670" s="243"/>
      <c r="F1670" s="243"/>
      <c r="G1670" s="243"/>
      <c r="H1670" s="243"/>
      <c r="I1670" s="243"/>
      <c r="J1670" s="243"/>
      <c r="K1670" s="243"/>
      <c r="L1670" s="243"/>
      <c r="M1670" s="243"/>
      <c r="N1670" s="243"/>
      <c r="O1670" s="243"/>
      <c r="P1670" s="243"/>
      <c r="Q1670" s="243"/>
    </row>
    <row r="1671" spans="2:17">
      <c r="B1671" s="243"/>
      <c r="C1671" s="243"/>
      <c r="D1671" s="243"/>
      <c r="E1671" s="243"/>
      <c r="F1671" s="243"/>
      <c r="G1671" s="243"/>
      <c r="H1671" s="243"/>
      <c r="I1671" s="243"/>
      <c r="J1671" s="243"/>
      <c r="K1671" s="243"/>
      <c r="L1671" s="243"/>
      <c r="M1671" s="243"/>
      <c r="N1671" s="243"/>
      <c r="O1671" s="243"/>
      <c r="P1671" s="243"/>
      <c r="Q1671" s="243"/>
    </row>
    <row r="1672" spans="2:17">
      <c r="B1672" s="243"/>
      <c r="C1672" s="243"/>
      <c r="D1672" s="243"/>
      <c r="E1672" s="243"/>
      <c r="F1672" s="243"/>
      <c r="G1672" s="243"/>
      <c r="H1672" s="243"/>
      <c r="I1672" s="243"/>
      <c r="J1672" s="243"/>
      <c r="K1672" s="243"/>
      <c r="L1672" s="243"/>
      <c r="M1672" s="243"/>
      <c r="N1672" s="243"/>
      <c r="O1672" s="243"/>
      <c r="P1672" s="243"/>
      <c r="Q1672" s="243"/>
    </row>
    <row r="1673" spans="2:17">
      <c r="B1673" s="243"/>
      <c r="C1673" s="243"/>
      <c r="D1673" s="243"/>
      <c r="E1673" s="243"/>
      <c r="F1673" s="243"/>
      <c r="G1673" s="243"/>
      <c r="H1673" s="243"/>
      <c r="I1673" s="243"/>
      <c r="J1673" s="243"/>
      <c r="K1673" s="243"/>
      <c r="L1673" s="243"/>
      <c r="M1673" s="243"/>
      <c r="N1673" s="243"/>
      <c r="O1673" s="243"/>
      <c r="P1673" s="243"/>
      <c r="Q1673" s="243"/>
    </row>
    <row r="1674" spans="2:17">
      <c r="B1674" s="243"/>
      <c r="C1674" s="243"/>
      <c r="D1674" s="243"/>
      <c r="E1674" s="243"/>
      <c r="F1674" s="243"/>
      <c r="G1674" s="243"/>
      <c r="H1674" s="243"/>
      <c r="I1674" s="243"/>
      <c r="J1674" s="243"/>
      <c r="K1674" s="243"/>
      <c r="L1674" s="243"/>
      <c r="M1674" s="243"/>
      <c r="N1674" s="243"/>
      <c r="O1674" s="243"/>
      <c r="P1674" s="243"/>
      <c r="Q1674" s="243"/>
    </row>
    <row r="1675" spans="2:17">
      <c r="B1675" s="243"/>
      <c r="C1675" s="243"/>
      <c r="D1675" s="243"/>
      <c r="E1675" s="243"/>
      <c r="F1675" s="243"/>
      <c r="G1675" s="243"/>
      <c r="H1675" s="243"/>
      <c r="I1675" s="243"/>
      <c r="J1675" s="243"/>
      <c r="K1675" s="243"/>
      <c r="L1675" s="243"/>
      <c r="M1675" s="243"/>
      <c r="N1675" s="243"/>
      <c r="O1675" s="243"/>
      <c r="P1675" s="243"/>
      <c r="Q1675" s="243"/>
    </row>
    <row r="1676" spans="2:17">
      <c r="B1676" s="243"/>
      <c r="C1676" s="243"/>
      <c r="D1676" s="243"/>
      <c r="E1676" s="243"/>
      <c r="F1676" s="243"/>
      <c r="G1676" s="243"/>
      <c r="H1676" s="243"/>
      <c r="I1676" s="243"/>
      <c r="J1676" s="243"/>
      <c r="K1676" s="243"/>
      <c r="L1676" s="243"/>
      <c r="M1676" s="243"/>
      <c r="N1676" s="243"/>
      <c r="O1676" s="243"/>
      <c r="P1676" s="243"/>
      <c r="Q1676" s="243"/>
    </row>
    <row r="1677" spans="2:17">
      <c r="B1677" s="243"/>
      <c r="C1677" s="243"/>
      <c r="D1677" s="243"/>
      <c r="E1677" s="243"/>
      <c r="F1677" s="243"/>
      <c r="G1677" s="243"/>
      <c r="H1677" s="243"/>
      <c r="I1677" s="243"/>
      <c r="J1677" s="243"/>
      <c r="K1677" s="243"/>
      <c r="L1677" s="243"/>
      <c r="M1677" s="243"/>
      <c r="N1677" s="243"/>
      <c r="O1677" s="243"/>
      <c r="P1677" s="243"/>
      <c r="Q1677" s="243"/>
    </row>
    <row r="1678" spans="2:17">
      <c r="B1678" s="243"/>
      <c r="C1678" s="243"/>
      <c r="D1678" s="243"/>
      <c r="E1678" s="243"/>
      <c r="F1678" s="243"/>
      <c r="G1678" s="243"/>
      <c r="H1678" s="243"/>
      <c r="I1678" s="243"/>
      <c r="J1678" s="243"/>
      <c r="K1678" s="243"/>
      <c r="L1678" s="243"/>
      <c r="M1678" s="243"/>
      <c r="N1678" s="243"/>
      <c r="O1678" s="243"/>
      <c r="P1678" s="243"/>
      <c r="Q1678" s="243"/>
    </row>
    <row r="1679" spans="2:17">
      <c r="B1679" s="243"/>
      <c r="C1679" s="243"/>
      <c r="D1679" s="243"/>
      <c r="E1679" s="243"/>
      <c r="F1679" s="243"/>
      <c r="G1679" s="243"/>
      <c r="H1679" s="243"/>
      <c r="I1679" s="243"/>
      <c r="J1679" s="243"/>
      <c r="K1679" s="243"/>
      <c r="L1679" s="243"/>
      <c r="M1679" s="243"/>
      <c r="N1679" s="243"/>
      <c r="O1679" s="243"/>
      <c r="P1679" s="243"/>
      <c r="Q1679" s="243"/>
    </row>
    <row r="1680" spans="2:17">
      <c r="B1680" s="243"/>
      <c r="C1680" s="243"/>
      <c r="D1680" s="243"/>
      <c r="E1680" s="243"/>
      <c r="F1680" s="243"/>
      <c r="G1680" s="243"/>
      <c r="H1680" s="243"/>
      <c r="I1680" s="243"/>
      <c r="J1680" s="243"/>
      <c r="K1680" s="243"/>
      <c r="L1680" s="243"/>
      <c r="M1680" s="243"/>
      <c r="N1680" s="243"/>
      <c r="O1680" s="243"/>
      <c r="P1680" s="243"/>
      <c r="Q1680" s="243"/>
    </row>
    <row r="1681" spans="2:17">
      <c r="B1681" s="243"/>
      <c r="C1681" s="243"/>
      <c r="D1681" s="243"/>
      <c r="E1681" s="243"/>
      <c r="F1681" s="243"/>
      <c r="G1681" s="243"/>
      <c r="H1681" s="243"/>
      <c r="I1681" s="243"/>
      <c r="J1681" s="243"/>
      <c r="K1681" s="243"/>
      <c r="L1681" s="243"/>
      <c r="M1681" s="243"/>
      <c r="N1681" s="243"/>
      <c r="O1681" s="243"/>
      <c r="P1681" s="243"/>
      <c r="Q1681" s="243"/>
    </row>
    <row r="1682" spans="2:17">
      <c r="B1682" s="243"/>
      <c r="C1682" s="243"/>
      <c r="D1682" s="243"/>
      <c r="E1682" s="243"/>
      <c r="F1682" s="243"/>
      <c r="G1682" s="243"/>
      <c r="H1682" s="243"/>
      <c r="I1682" s="243"/>
      <c r="J1682" s="243"/>
      <c r="K1682" s="243"/>
      <c r="L1682" s="243"/>
      <c r="M1682" s="243"/>
      <c r="N1682" s="243"/>
      <c r="O1682" s="243"/>
      <c r="P1682" s="243"/>
      <c r="Q1682" s="243"/>
    </row>
    <row r="1683" spans="2:17">
      <c r="B1683" s="243"/>
      <c r="C1683" s="243"/>
      <c r="D1683" s="243"/>
      <c r="E1683" s="243"/>
      <c r="F1683" s="243"/>
      <c r="G1683" s="243"/>
      <c r="H1683" s="243"/>
      <c r="I1683" s="243"/>
      <c r="J1683" s="243"/>
      <c r="K1683" s="243"/>
      <c r="L1683" s="243"/>
      <c r="M1683" s="243"/>
      <c r="N1683" s="243"/>
      <c r="O1683" s="243"/>
      <c r="P1683" s="243"/>
      <c r="Q1683" s="243"/>
    </row>
    <row r="1684" spans="2:17">
      <c r="B1684" s="243"/>
      <c r="C1684" s="243"/>
      <c r="D1684" s="243"/>
      <c r="E1684" s="243"/>
      <c r="F1684" s="243"/>
      <c r="G1684" s="243"/>
      <c r="H1684" s="243"/>
      <c r="I1684" s="243"/>
      <c r="J1684" s="243"/>
      <c r="K1684" s="243"/>
      <c r="L1684" s="243"/>
      <c r="M1684" s="243"/>
      <c r="N1684" s="243"/>
      <c r="O1684" s="243"/>
      <c r="P1684" s="243"/>
      <c r="Q1684" s="243"/>
    </row>
    <row r="1685" spans="2:17">
      <c r="B1685" s="243"/>
      <c r="C1685" s="243"/>
      <c r="D1685" s="243"/>
      <c r="E1685" s="243"/>
      <c r="F1685" s="243"/>
      <c r="G1685" s="243"/>
      <c r="H1685" s="243"/>
      <c r="I1685" s="243"/>
      <c r="J1685" s="243"/>
      <c r="K1685" s="243"/>
      <c r="L1685" s="243"/>
      <c r="M1685" s="243"/>
      <c r="N1685" s="243"/>
      <c r="O1685" s="243"/>
      <c r="P1685" s="243"/>
      <c r="Q1685" s="243"/>
    </row>
    <row r="1686" spans="2:17">
      <c r="B1686" s="243"/>
      <c r="C1686" s="243"/>
      <c r="D1686" s="243"/>
      <c r="E1686" s="243"/>
      <c r="F1686" s="243"/>
      <c r="G1686" s="243"/>
      <c r="H1686" s="243"/>
      <c r="I1686" s="243"/>
      <c r="J1686" s="243"/>
      <c r="K1686" s="243"/>
      <c r="L1686" s="243"/>
      <c r="M1686" s="243"/>
      <c r="N1686" s="243"/>
      <c r="O1686" s="243"/>
      <c r="P1686" s="243"/>
      <c r="Q1686" s="243"/>
    </row>
    <row r="1687" spans="2:17">
      <c r="B1687" s="243"/>
      <c r="C1687" s="243"/>
      <c r="D1687" s="243"/>
      <c r="E1687" s="243"/>
      <c r="F1687" s="243"/>
      <c r="G1687" s="243"/>
      <c r="H1687" s="243"/>
      <c r="I1687" s="243"/>
      <c r="J1687" s="243"/>
      <c r="K1687" s="243"/>
      <c r="L1687" s="243"/>
      <c r="M1687" s="243"/>
      <c r="N1687" s="243"/>
      <c r="O1687" s="243"/>
      <c r="P1687" s="243"/>
      <c r="Q1687" s="243"/>
    </row>
    <row r="1688" spans="2:17">
      <c r="B1688" s="243"/>
      <c r="C1688" s="243"/>
      <c r="D1688" s="243"/>
      <c r="E1688" s="243"/>
      <c r="F1688" s="243"/>
      <c r="G1688" s="243"/>
      <c r="H1688" s="243"/>
      <c r="I1688" s="243"/>
      <c r="J1688" s="243"/>
      <c r="K1688" s="243"/>
      <c r="L1688" s="243"/>
      <c r="M1688" s="243"/>
      <c r="N1688" s="243"/>
      <c r="O1688" s="243"/>
      <c r="P1688" s="243"/>
      <c r="Q1688" s="243"/>
    </row>
    <row r="1689" spans="2:17">
      <c r="B1689" s="243"/>
      <c r="C1689" s="243"/>
      <c r="D1689" s="243"/>
      <c r="E1689" s="243"/>
      <c r="F1689" s="243"/>
      <c r="G1689" s="243"/>
      <c r="H1689" s="243"/>
      <c r="I1689" s="243"/>
      <c r="J1689" s="243"/>
      <c r="K1689" s="243"/>
      <c r="L1689" s="243"/>
      <c r="M1689" s="243"/>
      <c r="N1689" s="243"/>
      <c r="O1689" s="243"/>
      <c r="P1689" s="243"/>
      <c r="Q1689" s="243"/>
    </row>
    <row r="1690" spans="2:17">
      <c r="B1690" s="243"/>
      <c r="C1690" s="243"/>
      <c r="D1690" s="243"/>
      <c r="E1690" s="243"/>
      <c r="F1690" s="243"/>
      <c r="G1690" s="243"/>
      <c r="H1690" s="243"/>
      <c r="I1690" s="243"/>
      <c r="J1690" s="243"/>
      <c r="K1690" s="243"/>
      <c r="L1690" s="243"/>
      <c r="M1690" s="243"/>
      <c r="N1690" s="243"/>
      <c r="O1690" s="243"/>
      <c r="P1690" s="243"/>
      <c r="Q1690" s="243"/>
    </row>
    <row r="1691" spans="2:17">
      <c r="B1691" s="243"/>
      <c r="C1691" s="243"/>
      <c r="D1691" s="243"/>
      <c r="E1691" s="243"/>
      <c r="F1691" s="243"/>
      <c r="G1691" s="243"/>
      <c r="H1691" s="243"/>
      <c r="I1691" s="243"/>
      <c r="J1691" s="243"/>
      <c r="K1691" s="243"/>
      <c r="L1691" s="243"/>
      <c r="M1691" s="243"/>
      <c r="N1691" s="243"/>
      <c r="O1691" s="243"/>
      <c r="P1691" s="243"/>
      <c r="Q1691" s="243"/>
    </row>
    <row r="1692" spans="2:17">
      <c r="B1692" s="243"/>
      <c r="C1692" s="243"/>
      <c r="D1692" s="243"/>
      <c r="E1692" s="243"/>
      <c r="F1692" s="243"/>
      <c r="G1692" s="243"/>
      <c r="H1692" s="243"/>
      <c r="I1692" s="243"/>
      <c r="J1692" s="243"/>
      <c r="K1692" s="243"/>
      <c r="L1692" s="243"/>
      <c r="M1692" s="243"/>
      <c r="N1692" s="243"/>
      <c r="O1692" s="243"/>
      <c r="P1692" s="243"/>
      <c r="Q1692" s="243"/>
    </row>
    <row r="1693" spans="2:17">
      <c r="B1693" s="243"/>
      <c r="C1693" s="243"/>
      <c r="D1693" s="243"/>
      <c r="E1693" s="243"/>
      <c r="F1693" s="243"/>
      <c r="G1693" s="243"/>
      <c r="H1693" s="243"/>
      <c r="I1693" s="243"/>
      <c r="J1693" s="243"/>
      <c r="K1693" s="243"/>
      <c r="L1693" s="243"/>
      <c r="M1693" s="243"/>
      <c r="N1693" s="243"/>
      <c r="O1693" s="243"/>
      <c r="P1693" s="243"/>
      <c r="Q1693" s="243"/>
    </row>
    <row r="1694" spans="2:17">
      <c r="B1694" s="243"/>
      <c r="C1694" s="243"/>
      <c r="D1694" s="243"/>
      <c r="E1694" s="243"/>
      <c r="F1694" s="243"/>
      <c r="G1694" s="243"/>
      <c r="H1694" s="243"/>
      <c r="I1694" s="243"/>
      <c r="J1694" s="243"/>
      <c r="K1694" s="243"/>
      <c r="L1694" s="243"/>
      <c r="M1694" s="243"/>
      <c r="N1694" s="243"/>
      <c r="O1694" s="243"/>
      <c r="P1694" s="243"/>
      <c r="Q1694" s="243"/>
    </row>
    <row r="1695" spans="2:17">
      <c r="B1695" s="243"/>
      <c r="C1695" s="243"/>
      <c r="D1695" s="243"/>
      <c r="E1695" s="243"/>
      <c r="F1695" s="243"/>
      <c r="G1695" s="243"/>
      <c r="H1695" s="243"/>
      <c r="I1695" s="243"/>
      <c r="J1695" s="243"/>
      <c r="K1695" s="243"/>
      <c r="L1695" s="243"/>
      <c r="M1695" s="243"/>
      <c r="N1695" s="243"/>
      <c r="O1695" s="243"/>
      <c r="P1695" s="243"/>
      <c r="Q1695" s="243"/>
    </row>
    <row r="1696" spans="2:17">
      <c r="B1696" s="243"/>
      <c r="C1696" s="243"/>
      <c r="D1696" s="243"/>
      <c r="E1696" s="243"/>
      <c r="F1696" s="243"/>
      <c r="G1696" s="243"/>
      <c r="H1696" s="243"/>
      <c r="I1696" s="243"/>
      <c r="J1696" s="243"/>
      <c r="K1696" s="243"/>
      <c r="L1696" s="243"/>
      <c r="M1696" s="243"/>
      <c r="N1696" s="243"/>
      <c r="O1696" s="243"/>
      <c r="P1696" s="243"/>
      <c r="Q1696" s="243"/>
    </row>
    <row r="1697" spans="2:17">
      <c r="B1697" s="243"/>
      <c r="C1697" s="243"/>
      <c r="D1697" s="243"/>
      <c r="E1697" s="243"/>
      <c r="F1697" s="243"/>
      <c r="G1697" s="243"/>
      <c r="H1697" s="243"/>
      <c r="I1697" s="243"/>
      <c r="J1697" s="243"/>
      <c r="K1697" s="243"/>
      <c r="L1697" s="243"/>
      <c r="M1697" s="243"/>
      <c r="N1697" s="243"/>
      <c r="O1697" s="243"/>
      <c r="P1697" s="243"/>
      <c r="Q1697" s="243"/>
    </row>
    <row r="1698" spans="2:17">
      <c r="B1698" s="243"/>
      <c r="C1698" s="243"/>
      <c r="D1698" s="243"/>
      <c r="E1698" s="243"/>
      <c r="F1698" s="243"/>
      <c r="G1698" s="243"/>
      <c r="H1698" s="243"/>
      <c r="I1698" s="243"/>
      <c r="J1698" s="243"/>
      <c r="K1698" s="243"/>
      <c r="L1698" s="243"/>
      <c r="M1698" s="243"/>
      <c r="N1698" s="243"/>
      <c r="O1698" s="243"/>
      <c r="P1698" s="243"/>
      <c r="Q1698" s="243"/>
    </row>
    <row r="1699" spans="2:17">
      <c r="B1699" s="243"/>
      <c r="C1699" s="243"/>
      <c r="D1699" s="243"/>
      <c r="E1699" s="243"/>
      <c r="F1699" s="243"/>
      <c r="G1699" s="243"/>
      <c r="H1699" s="243"/>
      <c r="I1699" s="243"/>
      <c r="J1699" s="243"/>
      <c r="K1699" s="243"/>
      <c r="L1699" s="243"/>
      <c r="M1699" s="243"/>
      <c r="N1699" s="243"/>
      <c r="O1699" s="243"/>
      <c r="P1699" s="243"/>
      <c r="Q1699" s="243"/>
    </row>
    <row r="1700" spans="2:17">
      <c r="B1700" s="243"/>
      <c r="C1700" s="243"/>
      <c r="D1700" s="243"/>
      <c r="E1700" s="243"/>
      <c r="F1700" s="243"/>
      <c r="G1700" s="243"/>
      <c r="H1700" s="243"/>
      <c r="I1700" s="243"/>
      <c r="J1700" s="243"/>
      <c r="K1700" s="243"/>
      <c r="L1700" s="243"/>
      <c r="M1700" s="243"/>
      <c r="N1700" s="243"/>
      <c r="O1700" s="243"/>
      <c r="P1700" s="243"/>
      <c r="Q1700" s="243"/>
    </row>
    <row r="1701" spans="2:17">
      <c r="B1701" s="243"/>
      <c r="C1701" s="243"/>
      <c r="D1701" s="243"/>
      <c r="E1701" s="243"/>
      <c r="F1701" s="243"/>
      <c r="G1701" s="243"/>
      <c r="H1701" s="243"/>
      <c r="I1701" s="243"/>
      <c r="J1701" s="243"/>
      <c r="K1701" s="243"/>
      <c r="L1701" s="243"/>
      <c r="M1701" s="243"/>
      <c r="N1701" s="243"/>
      <c r="O1701" s="243"/>
      <c r="P1701" s="243"/>
      <c r="Q1701" s="243"/>
    </row>
    <row r="1702" spans="2:17">
      <c r="B1702" s="243"/>
      <c r="C1702" s="243"/>
      <c r="D1702" s="243"/>
      <c r="E1702" s="243"/>
      <c r="F1702" s="243"/>
      <c r="G1702" s="243"/>
      <c r="H1702" s="243"/>
      <c r="I1702" s="243"/>
      <c r="J1702" s="243"/>
      <c r="K1702" s="243"/>
      <c r="L1702" s="243"/>
      <c r="M1702" s="243"/>
      <c r="N1702" s="243"/>
      <c r="O1702" s="243"/>
      <c r="P1702" s="243"/>
      <c r="Q1702" s="243"/>
    </row>
    <row r="1703" spans="2:17">
      <c r="B1703" s="243"/>
      <c r="C1703" s="243"/>
      <c r="D1703" s="243"/>
      <c r="E1703" s="243"/>
      <c r="F1703" s="243"/>
      <c r="G1703" s="243"/>
      <c r="H1703" s="243"/>
      <c r="I1703" s="243"/>
      <c r="J1703" s="243"/>
      <c r="K1703" s="243"/>
      <c r="L1703" s="243"/>
      <c r="M1703" s="243"/>
      <c r="N1703" s="243"/>
      <c r="O1703" s="243"/>
      <c r="P1703" s="243"/>
      <c r="Q1703" s="243"/>
    </row>
    <row r="1704" spans="2:17">
      <c r="B1704" s="243"/>
      <c r="C1704" s="243"/>
      <c r="D1704" s="243"/>
      <c r="E1704" s="243"/>
      <c r="F1704" s="243"/>
      <c r="G1704" s="243"/>
      <c r="H1704" s="243"/>
      <c r="I1704" s="243"/>
      <c r="J1704" s="243"/>
      <c r="K1704" s="243"/>
      <c r="L1704" s="243"/>
      <c r="M1704" s="243"/>
      <c r="N1704" s="243"/>
      <c r="O1704" s="243"/>
      <c r="P1704" s="243"/>
      <c r="Q1704" s="243"/>
    </row>
    <row r="1705" spans="2:17">
      <c r="B1705" s="243"/>
      <c r="C1705" s="243"/>
      <c r="D1705" s="243"/>
      <c r="E1705" s="243"/>
      <c r="F1705" s="243"/>
      <c r="G1705" s="243"/>
      <c r="H1705" s="243"/>
      <c r="I1705" s="243"/>
      <c r="J1705" s="243"/>
      <c r="K1705" s="243"/>
      <c r="L1705" s="243"/>
      <c r="M1705" s="243"/>
      <c r="N1705" s="243"/>
      <c r="O1705" s="243"/>
      <c r="P1705" s="243"/>
      <c r="Q1705" s="243"/>
    </row>
    <row r="1706" spans="2:17">
      <c r="B1706" s="243"/>
      <c r="C1706" s="243"/>
      <c r="D1706" s="243"/>
      <c r="E1706" s="243"/>
      <c r="F1706" s="243"/>
      <c r="G1706" s="243"/>
      <c r="H1706" s="243"/>
      <c r="I1706" s="243"/>
      <c r="J1706" s="243"/>
      <c r="K1706" s="243"/>
      <c r="L1706" s="243"/>
      <c r="M1706" s="243"/>
      <c r="N1706" s="243"/>
      <c r="O1706" s="243"/>
      <c r="P1706" s="243"/>
      <c r="Q1706" s="243"/>
    </row>
    <row r="1707" spans="2:17">
      <c r="B1707" s="243"/>
      <c r="C1707" s="243"/>
      <c r="D1707" s="243"/>
      <c r="E1707" s="243"/>
      <c r="F1707" s="243"/>
      <c r="G1707" s="243"/>
      <c r="H1707" s="243"/>
      <c r="I1707" s="243"/>
      <c r="J1707" s="243"/>
      <c r="K1707" s="243"/>
      <c r="L1707" s="243"/>
      <c r="M1707" s="243"/>
      <c r="N1707" s="243"/>
      <c r="O1707" s="243"/>
      <c r="P1707" s="243"/>
      <c r="Q1707" s="243"/>
    </row>
    <row r="1708" spans="2:17">
      <c r="B1708" s="243"/>
      <c r="C1708" s="243"/>
      <c r="D1708" s="243"/>
      <c r="E1708" s="243"/>
      <c r="F1708" s="243"/>
      <c r="G1708" s="243"/>
      <c r="H1708" s="243"/>
      <c r="I1708" s="243"/>
      <c r="J1708" s="243"/>
      <c r="K1708" s="243"/>
      <c r="L1708" s="243"/>
      <c r="M1708" s="243"/>
      <c r="N1708" s="243"/>
      <c r="O1708" s="243"/>
      <c r="P1708" s="243"/>
      <c r="Q1708" s="243"/>
    </row>
    <row r="1709" spans="2:17">
      <c r="B1709" s="243"/>
      <c r="C1709" s="243"/>
      <c r="D1709" s="243"/>
      <c r="E1709" s="243"/>
      <c r="F1709" s="243"/>
      <c r="G1709" s="243"/>
      <c r="H1709" s="243"/>
      <c r="I1709" s="243"/>
      <c r="J1709" s="243"/>
      <c r="K1709" s="243"/>
      <c r="L1709" s="243"/>
      <c r="M1709" s="243"/>
      <c r="N1709" s="243"/>
      <c r="O1709" s="243"/>
      <c r="P1709" s="243"/>
      <c r="Q1709" s="243"/>
    </row>
    <row r="1710" spans="2:17">
      <c r="B1710" s="243"/>
      <c r="C1710" s="243"/>
      <c r="D1710" s="243"/>
      <c r="E1710" s="243"/>
      <c r="F1710" s="243"/>
      <c r="G1710" s="243"/>
      <c r="H1710" s="243"/>
      <c r="I1710" s="243"/>
      <c r="J1710" s="243"/>
      <c r="K1710" s="243"/>
      <c r="L1710" s="243"/>
      <c r="M1710" s="243"/>
      <c r="N1710" s="243"/>
      <c r="O1710" s="243"/>
      <c r="P1710" s="243"/>
      <c r="Q1710" s="243"/>
    </row>
    <row r="1711" spans="2:17">
      <c r="B1711" s="243"/>
      <c r="C1711" s="243"/>
      <c r="D1711" s="243"/>
      <c r="E1711" s="243"/>
      <c r="F1711" s="243"/>
      <c r="G1711" s="243"/>
      <c r="H1711" s="243"/>
      <c r="I1711" s="243"/>
      <c r="J1711" s="243"/>
      <c r="K1711" s="243"/>
      <c r="L1711" s="243"/>
      <c r="M1711" s="243"/>
      <c r="N1711" s="243"/>
      <c r="O1711" s="243"/>
      <c r="P1711" s="243"/>
      <c r="Q1711" s="243"/>
    </row>
    <row r="1712" spans="2:17">
      <c r="B1712" s="243"/>
      <c r="C1712" s="243"/>
      <c r="D1712" s="243"/>
      <c r="E1712" s="243"/>
      <c r="F1712" s="243"/>
      <c r="G1712" s="243"/>
      <c r="H1712" s="243"/>
      <c r="I1712" s="243"/>
      <c r="J1712" s="243"/>
      <c r="K1712" s="243"/>
      <c r="L1712" s="243"/>
      <c r="M1712" s="243"/>
      <c r="N1712" s="243"/>
      <c r="O1712" s="243"/>
      <c r="P1712" s="243"/>
      <c r="Q1712" s="243"/>
    </row>
    <row r="1713" spans="2:17">
      <c r="B1713" s="243"/>
      <c r="C1713" s="243"/>
      <c r="D1713" s="243"/>
      <c r="E1713" s="243"/>
      <c r="F1713" s="243"/>
      <c r="G1713" s="243"/>
      <c r="H1713" s="243"/>
      <c r="I1713" s="243"/>
      <c r="J1713" s="243"/>
      <c r="K1713" s="243"/>
      <c r="L1713" s="243"/>
      <c r="M1713" s="243"/>
      <c r="N1713" s="243"/>
      <c r="O1713" s="243"/>
      <c r="P1713" s="243"/>
      <c r="Q1713" s="243"/>
    </row>
    <row r="1714" spans="2:17">
      <c r="B1714" s="243"/>
      <c r="C1714" s="243"/>
      <c r="D1714" s="243"/>
      <c r="E1714" s="243"/>
      <c r="F1714" s="243"/>
      <c r="G1714" s="243"/>
      <c r="H1714" s="243"/>
      <c r="I1714" s="243"/>
      <c r="J1714" s="243"/>
      <c r="K1714" s="243"/>
      <c r="L1714" s="243"/>
      <c r="M1714" s="243"/>
      <c r="N1714" s="243"/>
      <c r="O1714" s="243"/>
      <c r="P1714" s="243"/>
      <c r="Q1714" s="243"/>
    </row>
    <row r="1715" spans="2:17">
      <c r="B1715" s="243"/>
      <c r="C1715" s="243"/>
      <c r="D1715" s="243"/>
      <c r="E1715" s="243"/>
      <c r="F1715" s="243"/>
      <c r="G1715" s="243"/>
      <c r="H1715" s="243"/>
      <c r="I1715" s="243"/>
      <c r="J1715" s="243"/>
      <c r="K1715" s="243"/>
      <c r="L1715" s="243"/>
      <c r="M1715" s="243"/>
      <c r="N1715" s="243"/>
      <c r="O1715" s="243"/>
      <c r="P1715" s="243"/>
      <c r="Q1715" s="243"/>
    </row>
    <row r="1716" spans="2:17">
      <c r="B1716" s="243"/>
      <c r="C1716" s="243"/>
      <c r="D1716" s="243"/>
      <c r="E1716" s="243"/>
      <c r="F1716" s="243"/>
      <c r="G1716" s="243"/>
      <c r="H1716" s="243"/>
      <c r="I1716" s="243"/>
      <c r="J1716" s="243"/>
      <c r="K1716" s="243"/>
      <c r="L1716" s="243"/>
      <c r="M1716" s="243"/>
      <c r="N1716" s="243"/>
      <c r="O1716" s="243"/>
      <c r="P1716" s="243"/>
      <c r="Q1716" s="243"/>
    </row>
    <row r="1717" spans="2:17">
      <c r="B1717" s="243"/>
      <c r="C1717" s="243"/>
      <c r="D1717" s="243"/>
      <c r="E1717" s="243"/>
      <c r="F1717" s="243"/>
      <c r="G1717" s="243"/>
      <c r="H1717" s="243"/>
      <c r="I1717" s="243"/>
      <c r="J1717" s="243"/>
      <c r="K1717" s="243"/>
      <c r="L1717" s="243"/>
      <c r="M1717" s="243"/>
      <c r="N1717" s="243"/>
      <c r="O1717" s="243"/>
      <c r="P1717" s="243"/>
      <c r="Q1717" s="243"/>
    </row>
    <row r="1718" spans="2:17">
      <c r="B1718" s="243"/>
      <c r="C1718" s="243"/>
      <c r="D1718" s="243"/>
      <c r="E1718" s="243"/>
      <c r="F1718" s="243"/>
      <c r="G1718" s="243"/>
      <c r="H1718" s="243"/>
      <c r="I1718" s="243"/>
      <c r="J1718" s="243"/>
      <c r="K1718" s="243"/>
      <c r="L1718" s="243"/>
      <c r="M1718" s="243"/>
      <c r="N1718" s="243"/>
      <c r="O1718" s="243"/>
      <c r="P1718" s="243"/>
      <c r="Q1718" s="243"/>
    </row>
    <row r="1719" spans="2:17">
      <c r="B1719" s="243"/>
      <c r="C1719" s="243"/>
      <c r="D1719" s="243"/>
      <c r="E1719" s="243"/>
      <c r="F1719" s="243"/>
      <c r="G1719" s="243"/>
      <c r="H1719" s="243"/>
      <c r="I1719" s="243"/>
      <c r="J1719" s="243"/>
      <c r="K1719" s="243"/>
      <c r="L1719" s="243"/>
      <c r="M1719" s="243"/>
      <c r="N1719" s="243"/>
      <c r="O1719" s="243"/>
      <c r="P1719" s="243"/>
      <c r="Q1719" s="243"/>
    </row>
    <row r="1720" spans="2:17">
      <c r="B1720" s="243"/>
      <c r="C1720" s="243"/>
      <c r="D1720" s="243"/>
      <c r="E1720" s="243"/>
      <c r="F1720" s="243"/>
      <c r="G1720" s="243"/>
      <c r="H1720" s="243"/>
      <c r="I1720" s="243"/>
      <c r="J1720" s="243"/>
      <c r="K1720" s="243"/>
      <c r="L1720" s="243"/>
      <c r="M1720" s="243"/>
      <c r="N1720" s="243"/>
      <c r="O1720" s="243"/>
      <c r="P1720" s="243"/>
      <c r="Q1720" s="243"/>
    </row>
    <row r="1721" spans="2:17">
      <c r="B1721" s="243"/>
      <c r="C1721" s="243"/>
      <c r="D1721" s="243"/>
      <c r="E1721" s="243"/>
      <c r="F1721" s="243"/>
      <c r="G1721" s="243"/>
      <c r="H1721" s="243"/>
      <c r="I1721" s="243"/>
      <c r="J1721" s="243"/>
      <c r="K1721" s="243"/>
      <c r="L1721" s="243"/>
      <c r="M1721" s="243"/>
      <c r="N1721" s="243"/>
      <c r="O1721" s="243"/>
      <c r="P1721" s="243"/>
      <c r="Q1721" s="243"/>
    </row>
    <row r="1722" spans="2:17">
      <c r="B1722" s="243"/>
      <c r="C1722" s="243"/>
      <c r="D1722" s="243"/>
      <c r="E1722" s="243"/>
      <c r="F1722" s="243"/>
      <c r="G1722" s="243"/>
      <c r="H1722" s="243"/>
      <c r="I1722" s="243"/>
      <c r="J1722" s="243"/>
      <c r="K1722" s="243"/>
      <c r="L1722" s="243"/>
      <c r="M1722" s="243"/>
      <c r="N1722" s="243"/>
      <c r="O1722" s="243"/>
      <c r="P1722" s="243"/>
      <c r="Q1722" s="243"/>
    </row>
    <row r="1723" spans="2:17">
      <c r="B1723" s="243"/>
      <c r="C1723" s="243"/>
      <c r="D1723" s="243"/>
      <c r="E1723" s="243"/>
      <c r="F1723" s="243"/>
      <c r="G1723" s="243"/>
      <c r="H1723" s="243"/>
      <c r="I1723" s="243"/>
      <c r="J1723" s="243"/>
      <c r="K1723" s="243"/>
      <c r="L1723" s="243"/>
      <c r="M1723" s="243"/>
      <c r="N1723" s="243"/>
      <c r="O1723" s="243"/>
      <c r="P1723" s="243"/>
      <c r="Q1723" s="243"/>
    </row>
    <row r="1724" spans="2:17">
      <c r="B1724" s="243"/>
      <c r="C1724" s="243"/>
      <c r="D1724" s="243"/>
      <c r="E1724" s="243"/>
      <c r="F1724" s="243"/>
      <c r="G1724" s="243"/>
      <c r="H1724" s="243"/>
      <c r="I1724" s="243"/>
      <c r="J1724" s="243"/>
      <c r="K1724" s="243"/>
      <c r="L1724" s="243"/>
      <c r="M1724" s="243"/>
      <c r="N1724" s="243"/>
      <c r="O1724" s="243"/>
      <c r="P1724" s="243"/>
      <c r="Q1724" s="243"/>
    </row>
    <row r="1725" spans="2:17">
      <c r="B1725" s="243"/>
      <c r="C1725" s="243"/>
      <c r="D1725" s="243"/>
      <c r="E1725" s="243"/>
      <c r="F1725" s="243"/>
      <c r="G1725" s="243"/>
      <c r="H1725" s="243"/>
      <c r="I1725" s="243"/>
      <c r="J1725" s="243"/>
      <c r="K1725" s="243"/>
      <c r="L1725" s="243"/>
      <c r="M1725" s="243"/>
      <c r="N1725" s="243"/>
      <c r="O1725" s="243"/>
      <c r="P1725" s="243"/>
      <c r="Q1725" s="243"/>
    </row>
    <row r="1726" spans="2:17">
      <c r="B1726" s="243"/>
      <c r="C1726" s="243"/>
      <c r="D1726" s="243"/>
      <c r="E1726" s="243"/>
      <c r="F1726" s="243"/>
      <c r="G1726" s="243"/>
      <c r="H1726" s="243"/>
      <c r="I1726" s="243"/>
      <c r="J1726" s="243"/>
      <c r="K1726" s="243"/>
      <c r="L1726" s="243"/>
      <c r="M1726" s="243"/>
      <c r="N1726" s="243"/>
      <c r="O1726" s="243"/>
      <c r="P1726" s="243"/>
      <c r="Q1726" s="243"/>
    </row>
    <row r="1727" spans="2:17">
      <c r="B1727" s="243"/>
      <c r="C1727" s="243"/>
      <c r="D1727" s="243"/>
      <c r="E1727" s="243"/>
      <c r="F1727" s="243"/>
      <c r="G1727" s="243"/>
      <c r="H1727" s="243"/>
      <c r="I1727" s="243"/>
      <c r="J1727" s="243"/>
      <c r="K1727" s="243"/>
      <c r="L1727" s="243"/>
      <c r="M1727" s="243"/>
      <c r="N1727" s="243"/>
      <c r="O1727" s="243"/>
      <c r="P1727" s="243"/>
      <c r="Q1727" s="243"/>
    </row>
    <row r="1728" spans="2:17">
      <c r="B1728" s="243"/>
      <c r="C1728" s="243"/>
      <c r="D1728" s="243"/>
      <c r="E1728" s="243"/>
      <c r="F1728" s="243"/>
      <c r="G1728" s="243"/>
      <c r="H1728" s="243"/>
      <c r="I1728" s="243"/>
      <c r="J1728" s="243"/>
      <c r="K1728" s="243"/>
      <c r="L1728" s="243"/>
      <c r="M1728" s="243"/>
      <c r="N1728" s="243"/>
      <c r="O1728" s="243"/>
      <c r="P1728" s="243"/>
      <c r="Q1728" s="243"/>
    </row>
    <row r="1729" spans="2:17">
      <c r="B1729" s="243"/>
      <c r="C1729" s="243"/>
      <c r="D1729" s="243"/>
      <c r="E1729" s="243"/>
      <c r="F1729" s="243"/>
      <c r="G1729" s="243"/>
      <c r="H1729" s="243"/>
      <c r="I1729" s="243"/>
      <c r="J1729" s="243"/>
      <c r="K1729" s="243"/>
      <c r="L1729" s="243"/>
      <c r="M1729" s="243"/>
      <c r="N1729" s="243"/>
      <c r="O1729" s="243"/>
      <c r="P1729" s="243"/>
      <c r="Q1729" s="243"/>
    </row>
    <row r="1730" spans="2:17">
      <c r="B1730" s="243"/>
      <c r="C1730" s="243"/>
      <c r="D1730" s="243"/>
      <c r="E1730" s="243"/>
      <c r="F1730" s="243"/>
      <c r="G1730" s="243"/>
      <c r="H1730" s="243"/>
      <c r="I1730" s="243"/>
      <c r="J1730" s="243"/>
      <c r="K1730" s="243"/>
      <c r="L1730" s="243"/>
      <c r="M1730" s="243"/>
      <c r="N1730" s="243"/>
      <c r="O1730" s="243"/>
      <c r="P1730" s="243"/>
      <c r="Q1730" s="243"/>
    </row>
    <row r="1731" spans="2:17">
      <c r="B1731" s="243"/>
      <c r="C1731" s="243"/>
      <c r="D1731" s="243"/>
      <c r="E1731" s="243"/>
      <c r="F1731" s="243"/>
      <c r="G1731" s="243"/>
      <c r="H1731" s="243"/>
      <c r="I1731" s="243"/>
      <c r="J1731" s="243"/>
      <c r="K1731" s="243"/>
      <c r="L1731" s="243"/>
      <c r="M1731" s="243"/>
      <c r="N1731" s="243"/>
      <c r="O1731" s="243"/>
      <c r="P1731" s="243"/>
      <c r="Q1731" s="243"/>
    </row>
    <row r="1732" spans="2:17">
      <c r="B1732" s="243"/>
      <c r="C1732" s="243"/>
      <c r="D1732" s="243"/>
      <c r="E1732" s="243"/>
      <c r="F1732" s="243"/>
      <c r="G1732" s="243"/>
      <c r="H1732" s="243"/>
      <c r="I1732" s="243"/>
      <c r="J1732" s="243"/>
      <c r="K1732" s="243"/>
      <c r="L1732" s="243"/>
      <c r="M1732" s="243"/>
      <c r="N1732" s="243"/>
      <c r="O1732" s="243"/>
      <c r="P1732" s="243"/>
      <c r="Q1732" s="243"/>
    </row>
    <row r="1733" spans="2:17">
      <c r="B1733" s="243"/>
      <c r="C1733" s="243"/>
      <c r="D1733" s="243"/>
      <c r="E1733" s="243"/>
      <c r="F1733" s="243"/>
      <c r="G1733" s="243"/>
      <c r="H1733" s="243"/>
      <c r="I1733" s="243"/>
      <c r="J1733" s="243"/>
      <c r="K1733" s="243"/>
      <c r="L1733" s="243"/>
      <c r="M1733" s="243"/>
      <c r="N1733" s="243"/>
      <c r="O1733" s="243"/>
      <c r="P1733" s="243"/>
      <c r="Q1733" s="243"/>
    </row>
    <row r="1734" spans="2:17">
      <c r="B1734" s="243"/>
      <c r="C1734" s="243"/>
      <c r="D1734" s="243"/>
      <c r="E1734" s="243"/>
      <c r="F1734" s="243"/>
      <c r="G1734" s="243"/>
      <c r="H1734" s="243"/>
      <c r="I1734" s="243"/>
      <c r="J1734" s="243"/>
      <c r="K1734" s="243"/>
      <c r="L1734" s="243"/>
      <c r="M1734" s="243"/>
      <c r="N1734" s="243"/>
      <c r="O1734" s="243"/>
      <c r="P1734" s="243"/>
      <c r="Q1734" s="243"/>
    </row>
    <row r="1735" spans="2:17">
      <c r="B1735" s="243"/>
      <c r="C1735" s="243"/>
      <c r="D1735" s="243"/>
      <c r="E1735" s="243"/>
      <c r="F1735" s="243"/>
      <c r="G1735" s="243"/>
      <c r="H1735" s="243"/>
      <c r="I1735" s="243"/>
      <c r="J1735" s="243"/>
      <c r="K1735" s="243"/>
      <c r="L1735" s="243"/>
      <c r="M1735" s="243"/>
      <c r="N1735" s="243"/>
      <c r="O1735" s="243"/>
      <c r="P1735" s="243"/>
      <c r="Q1735" s="243"/>
    </row>
    <row r="1736" spans="2:17">
      <c r="B1736" s="243"/>
      <c r="C1736" s="243"/>
      <c r="D1736" s="243"/>
      <c r="E1736" s="243"/>
      <c r="F1736" s="243"/>
      <c r="G1736" s="243"/>
      <c r="H1736" s="243"/>
      <c r="I1736" s="243"/>
      <c r="J1736" s="243"/>
      <c r="K1736" s="243"/>
      <c r="L1736" s="243"/>
      <c r="M1736" s="243"/>
      <c r="N1736" s="243"/>
      <c r="O1736" s="243"/>
      <c r="P1736" s="243"/>
      <c r="Q1736" s="243"/>
    </row>
    <row r="1737" spans="2:17">
      <c r="B1737" s="243"/>
      <c r="C1737" s="243"/>
      <c r="D1737" s="243"/>
      <c r="E1737" s="243"/>
      <c r="F1737" s="243"/>
      <c r="G1737" s="243"/>
      <c r="H1737" s="243"/>
      <c r="I1737" s="243"/>
      <c r="J1737" s="243"/>
      <c r="K1737" s="243"/>
      <c r="L1737" s="243"/>
      <c r="M1737" s="243"/>
      <c r="N1737" s="243"/>
      <c r="O1737" s="243"/>
      <c r="P1737" s="243"/>
      <c r="Q1737" s="243"/>
    </row>
    <row r="1738" spans="2:17">
      <c r="B1738" s="243"/>
      <c r="C1738" s="243"/>
      <c r="D1738" s="243"/>
      <c r="E1738" s="243"/>
      <c r="F1738" s="243"/>
      <c r="G1738" s="243"/>
      <c r="H1738" s="243"/>
      <c r="I1738" s="243"/>
      <c r="J1738" s="243"/>
      <c r="K1738" s="243"/>
      <c r="L1738" s="243"/>
      <c r="M1738" s="243"/>
      <c r="N1738" s="243"/>
      <c r="O1738" s="243"/>
      <c r="P1738" s="243"/>
      <c r="Q1738" s="243"/>
    </row>
    <row r="1739" spans="2:17">
      <c r="B1739" s="243"/>
      <c r="C1739" s="243"/>
      <c r="D1739" s="243"/>
      <c r="E1739" s="243"/>
      <c r="F1739" s="243"/>
      <c r="G1739" s="243"/>
      <c r="H1739" s="243"/>
      <c r="I1739" s="243"/>
      <c r="J1739" s="243"/>
      <c r="K1739" s="243"/>
      <c r="L1739" s="243"/>
      <c r="M1739" s="243"/>
      <c r="N1739" s="243"/>
      <c r="O1739" s="243"/>
      <c r="P1739" s="243"/>
      <c r="Q1739" s="243"/>
    </row>
    <row r="1740" spans="2:17">
      <c r="B1740" s="243"/>
      <c r="C1740" s="243"/>
      <c r="D1740" s="243"/>
      <c r="E1740" s="243"/>
      <c r="F1740" s="243"/>
      <c r="G1740" s="243"/>
      <c r="H1740" s="243"/>
      <c r="I1740" s="243"/>
      <c r="J1740" s="243"/>
      <c r="K1740" s="243"/>
      <c r="L1740" s="243"/>
      <c r="M1740" s="243"/>
      <c r="N1740" s="243"/>
      <c r="O1740" s="243"/>
      <c r="P1740" s="243"/>
      <c r="Q1740" s="243"/>
    </row>
    <row r="1741" spans="2:17">
      <c r="B1741" s="243"/>
      <c r="C1741" s="243"/>
      <c r="D1741" s="243"/>
      <c r="E1741" s="243"/>
      <c r="F1741" s="243"/>
      <c r="G1741" s="243"/>
      <c r="H1741" s="243"/>
      <c r="I1741" s="243"/>
      <c r="J1741" s="243"/>
      <c r="K1741" s="243"/>
      <c r="L1741" s="243"/>
      <c r="M1741" s="243"/>
      <c r="N1741" s="243"/>
      <c r="O1741" s="243"/>
      <c r="P1741" s="243"/>
      <c r="Q1741" s="243"/>
    </row>
    <row r="1742" spans="2:17">
      <c r="B1742" s="243"/>
      <c r="C1742" s="243"/>
      <c r="D1742" s="243"/>
      <c r="E1742" s="243"/>
      <c r="F1742" s="243"/>
      <c r="G1742" s="243"/>
      <c r="H1742" s="243"/>
      <c r="I1742" s="243"/>
      <c r="J1742" s="243"/>
      <c r="K1742" s="243"/>
      <c r="L1742" s="243"/>
      <c r="M1742" s="243"/>
      <c r="N1742" s="243"/>
      <c r="O1742" s="243"/>
      <c r="P1742" s="243"/>
      <c r="Q1742" s="243"/>
    </row>
    <row r="1743" spans="2:17">
      <c r="B1743" s="243"/>
      <c r="C1743" s="243"/>
      <c r="D1743" s="243"/>
      <c r="E1743" s="243"/>
      <c r="F1743" s="243"/>
      <c r="G1743" s="243"/>
      <c r="H1743" s="243"/>
      <c r="I1743" s="243"/>
      <c r="J1743" s="243"/>
      <c r="K1743" s="243"/>
      <c r="L1743" s="243"/>
      <c r="M1743" s="243"/>
      <c r="N1743" s="243"/>
      <c r="O1743" s="243"/>
      <c r="P1743" s="243"/>
      <c r="Q1743" s="243"/>
    </row>
    <row r="1744" spans="2:17">
      <c r="B1744" s="243"/>
      <c r="C1744" s="243"/>
      <c r="D1744" s="243"/>
      <c r="E1744" s="243"/>
      <c r="F1744" s="243"/>
      <c r="G1744" s="243"/>
      <c r="H1744" s="243"/>
      <c r="I1744" s="243"/>
      <c r="J1744" s="243"/>
      <c r="K1744" s="243"/>
      <c r="L1744" s="243"/>
      <c r="M1744" s="243"/>
      <c r="N1744" s="243"/>
      <c r="O1744" s="243"/>
      <c r="P1744" s="243"/>
      <c r="Q1744" s="243"/>
    </row>
    <row r="1745" spans="2:17">
      <c r="B1745" s="243"/>
      <c r="C1745" s="243"/>
      <c r="D1745" s="243"/>
      <c r="E1745" s="243"/>
      <c r="F1745" s="243"/>
      <c r="G1745" s="243"/>
      <c r="H1745" s="243"/>
      <c r="I1745" s="243"/>
      <c r="J1745" s="243"/>
      <c r="K1745" s="243"/>
      <c r="L1745" s="243"/>
      <c r="M1745" s="243"/>
      <c r="N1745" s="243"/>
      <c r="O1745" s="243"/>
      <c r="P1745" s="243"/>
      <c r="Q1745" s="243"/>
    </row>
    <row r="1746" spans="2:17">
      <c r="B1746" s="243"/>
      <c r="C1746" s="243"/>
      <c r="D1746" s="243"/>
      <c r="E1746" s="243"/>
      <c r="F1746" s="243"/>
      <c r="G1746" s="243"/>
      <c r="H1746" s="243"/>
      <c r="I1746" s="243"/>
      <c r="J1746" s="243"/>
      <c r="K1746" s="243"/>
      <c r="L1746" s="243"/>
      <c r="M1746" s="243"/>
      <c r="N1746" s="243"/>
      <c r="O1746" s="243"/>
      <c r="P1746" s="243"/>
      <c r="Q1746" s="243"/>
    </row>
    <row r="1747" spans="2:17">
      <c r="B1747" s="243"/>
      <c r="C1747" s="243"/>
      <c r="D1747" s="243"/>
      <c r="E1747" s="243"/>
      <c r="F1747" s="243"/>
      <c r="G1747" s="243"/>
      <c r="H1747" s="243"/>
      <c r="I1747" s="243"/>
      <c r="J1747" s="243"/>
      <c r="K1747" s="243"/>
      <c r="L1747" s="243"/>
      <c r="M1747" s="243"/>
      <c r="N1747" s="243"/>
      <c r="O1747" s="243"/>
      <c r="P1747" s="243"/>
      <c r="Q1747" s="243"/>
    </row>
    <row r="1748" spans="2:17">
      <c r="B1748" s="243"/>
      <c r="C1748" s="243"/>
      <c r="D1748" s="243"/>
      <c r="E1748" s="243"/>
      <c r="F1748" s="243"/>
      <c r="G1748" s="243"/>
      <c r="H1748" s="243"/>
      <c r="I1748" s="243"/>
      <c r="J1748" s="243"/>
      <c r="K1748" s="243"/>
      <c r="L1748" s="243"/>
      <c r="M1748" s="243"/>
      <c r="N1748" s="243"/>
      <c r="O1748" s="243"/>
      <c r="P1748" s="243"/>
      <c r="Q1748" s="243"/>
    </row>
    <row r="1749" spans="2:17">
      <c r="B1749" s="243"/>
      <c r="C1749" s="243"/>
      <c r="D1749" s="243"/>
      <c r="E1749" s="243"/>
      <c r="F1749" s="243"/>
      <c r="G1749" s="243"/>
      <c r="H1749" s="243"/>
      <c r="I1749" s="243"/>
      <c r="J1749" s="243"/>
      <c r="K1749" s="243"/>
      <c r="L1749" s="243"/>
      <c r="M1749" s="243"/>
      <c r="N1749" s="243"/>
      <c r="O1749" s="243"/>
      <c r="P1749" s="243"/>
      <c r="Q1749" s="243"/>
    </row>
    <row r="1750" spans="2:17">
      <c r="B1750" s="243"/>
      <c r="C1750" s="243"/>
      <c r="D1750" s="243"/>
      <c r="E1750" s="243"/>
      <c r="F1750" s="243"/>
      <c r="G1750" s="243"/>
      <c r="H1750" s="243"/>
      <c r="I1750" s="243"/>
      <c r="J1750" s="243"/>
      <c r="K1750" s="243"/>
      <c r="L1750" s="243"/>
      <c r="M1750" s="243"/>
      <c r="N1750" s="243"/>
      <c r="O1750" s="243"/>
      <c r="P1750" s="243"/>
      <c r="Q1750" s="243"/>
    </row>
    <row r="1751" spans="2:17">
      <c r="B1751" s="243"/>
      <c r="C1751" s="243"/>
      <c r="D1751" s="243"/>
      <c r="E1751" s="243"/>
      <c r="F1751" s="243"/>
      <c r="G1751" s="243"/>
      <c r="H1751" s="243"/>
      <c r="I1751" s="243"/>
      <c r="J1751" s="243"/>
      <c r="K1751" s="243"/>
      <c r="L1751" s="243"/>
      <c r="M1751" s="243"/>
      <c r="N1751" s="243"/>
      <c r="O1751" s="243"/>
      <c r="P1751" s="243"/>
      <c r="Q1751" s="243"/>
    </row>
    <row r="1752" spans="2:17">
      <c r="B1752" s="243"/>
      <c r="C1752" s="243"/>
      <c r="D1752" s="243"/>
      <c r="E1752" s="243"/>
      <c r="F1752" s="243"/>
      <c r="G1752" s="243"/>
      <c r="H1752" s="243"/>
      <c r="I1752" s="243"/>
      <c r="J1752" s="243"/>
      <c r="K1752" s="243"/>
      <c r="L1752" s="243"/>
      <c r="M1752" s="243"/>
      <c r="N1752" s="243"/>
      <c r="O1752" s="243"/>
      <c r="P1752" s="243"/>
      <c r="Q1752" s="243"/>
    </row>
    <row r="1753" spans="2:17">
      <c r="B1753" s="243"/>
      <c r="C1753" s="243"/>
      <c r="D1753" s="243"/>
      <c r="E1753" s="243"/>
      <c r="F1753" s="243"/>
      <c r="G1753" s="243"/>
      <c r="H1753" s="243"/>
      <c r="I1753" s="243"/>
      <c r="J1753" s="243"/>
      <c r="K1753" s="243"/>
      <c r="L1753" s="243"/>
      <c r="M1753" s="243"/>
      <c r="N1753" s="243"/>
      <c r="O1753" s="243"/>
      <c r="P1753" s="243"/>
      <c r="Q1753" s="243"/>
    </row>
    <row r="1754" spans="2:17">
      <c r="B1754" s="243"/>
      <c r="C1754" s="243"/>
      <c r="D1754" s="243"/>
      <c r="E1754" s="243"/>
      <c r="F1754" s="243"/>
      <c r="G1754" s="243"/>
      <c r="H1754" s="243"/>
      <c r="I1754" s="243"/>
      <c r="J1754" s="243"/>
      <c r="K1754" s="243"/>
      <c r="L1754" s="243"/>
      <c r="M1754" s="243"/>
      <c r="N1754" s="243"/>
      <c r="O1754" s="243"/>
      <c r="P1754" s="243"/>
      <c r="Q1754" s="243"/>
    </row>
    <row r="1755" spans="2:17">
      <c r="B1755" s="243"/>
      <c r="C1755" s="243"/>
      <c r="D1755" s="243"/>
      <c r="E1755" s="243"/>
      <c r="F1755" s="243"/>
      <c r="G1755" s="243"/>
      <c r="H1755" s="243"/>
      <c r="I1755" s="243"/>
      <c r="J1755" s="243"/>
      <c r="K1755" s="243"/>
      <c r="L1755" s="243"/>
      <c r="M1755" s="243"/>
      <c r="N1755" s="243"/>
      <c r="O1755" s="243"/>
      <c r="P1755" s="243"/>
      <c r="Q1755" s="243"/>
    </row>
    <row r="1756" spans="2:17">
      <c r="B1756" s="243"/>
      <c r="C1756" s="243"/>
      <c r="D1756" s="243"/>
      <c r="E1756" s="243"/>
      <c r="F1756" s="243"/>
      <c r="G1756" s="243"/>
      <c r="H1756" s="243"/>
      <c r="I1756" s="243"/>
      <c r="J1756" s="243"/>
      <c r="K1756" s="243"/>
      <c r="L1756" s="243"/>
      <c r="M1756" s="243"/>
      <c r="N1756" s="243"/>
      <c r="O1756" s="243"/>
      <c r="P1756" s="243"/>
      <c r="Q1756" s="243"/>
    </row>
    <row r="1757" spans="2:17">
      <c r="B1757" s="243"/>
      <c r="C1757" s="243"/>
      <c r="D1757" s="243"/>
      <c r="E1757" s="243"/>
      <c r="F1757" s="243"/>
      <c r="G1757" s="243"/>
      <c r="H1757" s="243"/>
      <c r="I1757" s="243"/>
      <c r="J1757" s="243"/>
      <c r="K1757" s="243"/>
      <c r="L1757" s="243"/>
      <c r="M1757" s="243"/>
      <c r="N1757" s="243"/>
      <c r="O1757" s="243"/>
      <c r="P1757" s="243"/>
      <c r="Q1757" s="243"/>
    </row>
    <row r="1758" spans="2:17">
      <c r="B1758" s="243"/>
      <c r="C1758" s="243"/>
      <c r="D1758" s="243"/>
      <c r="E1758" s="243"/>
      <c r="F1758" s="243"/>
      <c r="G1758" s="243"/>
      <c r="H1758" s="243"/>
      <c r="I1758" s="243"/>
      <c r="J1758" s="243"/>
      <c r="K1758" s="243"/>
      <c r="L1758" s="243"/>
      <c r="M1758" s="243"/>
      <c r="N1758" s="243"/>
      <c r="O1758" s="243"/>
      <c r="P1758" s="243"/>
      <c r="Q1758" s="243"/>
    </row>
    <row r="1759" spans="2:17">
      <c r="B1759" s="243"/>
      <c r="C1759" s="243"/>
      <c r="D1759" s="243"/>
      <c r="E1759" s="243"/>
      <c r="F1759" s="243"/>
      <c r="G1759" s="243"/>
      <c r="H1759" s="243"/>
      <c r="I1759" s="243"/>
      <c r="J1759" s="243"/>
      <c r="K1759" s="243"/>
      <c r="L1759" s="243"/>
      <c r="M1759" s="243"/>
      <c r="N1759" s="243"/>
      <c r="O1759" s="243"/>
      <c r="P1759" s="243"/>
      <c r="Q1759" s="243"/>
    </row>
    <row r="1760" spans="2:17">
      <c r="B1760" s="243"/>
      <c r="C1760" s="243"/>
      <c r="D1760" s="243"/>
      <c r="E1760" s="243"/>
      <c r="F1760" s="243"/>
      <c r="G1760" s="243"/>
      <c r="H1760" s="243"/>
      <c r="I1760" s="243"/>
      <c r="J1760" s="243"/>
      <c r="K1760" s="243"/>
      <c r="L1760" s="243"/>
      <c r="M1760" s="243"/>
      <c r="N1760" s="243"/>
      <c r="O1760" s="243"/>
      <c r="P1760" s="243"/>
      <c r="Q1760" s="243"/>
    </row>
    <row r="1761" spans="2:17">
      <c r="B1761" s="243"/>
      <c r="C1761" s="243"/>
      <c r="D1761" s="243"/>
      <c r="E1761" s="243"/>
      <c r="F1761" s="243"/>
      <c r="G1761" s="243"/>
      <c r="H1761" s="243"/>
      <c r="I1761" s="243"/>
      <c r="J1761" s="243"/>
      <c r="K1761" s="243"/>
      <c r="L1761" s="243"/>
      <c r="M1761" s="243"/>
      <c r="N1761" s="243"/>
      <c r="O1761" s="243"/>
      <c r="P1761" s="243"/>
      <c r="Q1761" s="243"/>
    </row>
    <row r="1762" spans="2:17">
      <c r="B1762" s="243"/>
      <c r="C1762" s="243"/>
      <c r="D1762" s="243"/>
      <c r="E1762" s="243"/>
      <c r="F1762" s="243"/>
      <c r="G1762" s="243"/>
      <c r="H1762" s="243"/>
      <c r="I1762" s="243"/>
      <c r="J1762" s="243"/>
      <c r="K1762" s="243"/>
      <c r="L1762" s="243"/>
      <c r="M1762" s="243"/>
      <c r="N1762" s="243"/>
      <c r="O1762" s="243"/>
      <c r="P1762" s="243"/>
      <c r="Q1762" s="243"/>
    </row>
    <row r="1763" spans="2:17">
      <c r="B1763" s="243"/>
      <c r="C1763" s="243"/>
      <c r="D1763" s="243"/>
      <c r="E1763" s="243"/>
      <c r="F1763" s="243"/>
      <c r="G1763" s="243"/>
      <c r="H1763" s="243"/>
      <c r="I1763" s="243"/>
      <c r="J1763" s="243"/>
      <c r="K1763" s="243"/>
      <c r="L1763" s="243"/>
      <c r="M1763" s="243"/>
      <c r="N1763" s="243"/>
      <c r="O1763" s="243"/>
      <c r="P1763" s="243"/>
      <c r="Q1763" s="243"/>
    </row>
    <row r="1764" spans="2:17">
      <c r="B1764" s="243"/>
      <c r="C1764" s="243"/>
      <c r="D1764" s="243"/>
      <c r="E1764" s="243"/>
      <c r="F1764" s="243"/>
      <c r="G1764" s="243"/>
      <c r="H1764" s="243"/>
      <c r="I1764" s="243"/>
      <c r="J1764" s="243"/>
      <c r="K1764" s="243"/>
      <c r="L1764" s="243"/>
      <c r="M1764" s="243"/>
      <c r="N1764" s="243"/>
      <c r="O1764" s="243"/>
      <c r="P1764" s="243"/>
      <c r="Q1764" s="243"/>
    </row>
    <row r="1765" spans="2:17">
      <c r="B1765" s="243"/>
      <c r="C1765" s="243"/>
      <c r="D1765" s="243"/>
      <c r="E1765" s="243"/>
      <c r="F1765" s="243"/>
      <c r="G1765" s="243"/>
      <c r="H1765" s="243"/>
      <c r="I1765" s="243"/>
      <c r="J1765" s="243"/>
      <c r="K1765" s="243"/>
      <c r="L1765" s="243"/>
      <c r="M1765" s="243"/>
      <c r="N1765" s="243"/>
      <c r="O1765" s="243"/>
      <c r="P1765" s="243"/>
      <c r="Q1765" s="243"/>
    </row>
    <row r="1766" spans="2:17">
      <c r="B1766" s="243"/>
      <c r="C1766" s="243"/>
      <c r="D1766" s="243"/>
      <c r="E1766" s="243"/>
      <c r="F1766" s="243"/>
      <c r="G1766" s="243"/>
      <c r="H1766" s="243"/>
      <c r="I1766" s="243"/>
      <c r="J1766" s="243"/>
      <c r="K1766" s="243"/>
      <c r="L1766" s="243"/>
      <c r="M1766" s="243"/>
      <c r="N1766" s="243"/>
      <c r="O1766" s="243"/>
      <c r="P1766" s="243"/>
      <c r="Q1766" s="243"/>
    </row>
    <row r="1767" spans="2:17">
      <c r="B1767" s="243"/>
      <c r="C1767" s="243"/>
      <c r="D1767" s="243"/>
      <c r="E1767" s="243"/>
      <c r="F1767" s="243"/>
      <c r="G1767" s="243"/>
      <c r="H1767" s="243"/>
      <c r="I1767" s="243"/>
      <c r="J1767" s="243"/>
      <c r="K1767" s="243"/>
      <c r="L1767" s="243"/>
      <c r="M1767" s="243"/>
      <c r="N1767" s="243"/>
      <c r="O1767" s="243"/>
      <c r="P1767" s="243"/>
      <c r="Q1767" s="243"/>
    </row>
    <row r="1768" spans="2:17">
      <c r="B1768" s="243"/>
      <c r="C1768" s="243"/>
      <c r="D1768" s="243"/>
      <c r="E1768" s="243"/>
      <c r="F1768" s="243"/>
      <c r="G1768" s="243"/>
      <c r="H1768" s="243"/>
      <c r="I1768" s="243"/>
      <c r="J1768" s="243"/>
      <c r="K1768" s="243"/>
      <c r="L1768" s="243"/>
      <c r="M1768" s="243"/>
      <c r="N1768" s="243"/>
      <c r="O1768" s="243"/>
      <c r="P1768" s="243"/>
      <c r="Q1768" s="243"/>
    </row>
    <row r="1769" spans="2:17">
      <c r="B1769" s="243"/>
      <c r="C1769" s="243"/>
      <c r="D1769" s="243"/>
      <c r="E1769" s="243"/>
      <c r="F1769" s="243"/>
      <c r="G1769" s="243"/>
      <c r="H1769" s="243"/>
      <c r="I1769" s="243"/>
      <c r="J1769" s="243"/>
      <c r="K1769" s="243"/>
      <c r="L1769" s="243"/>
      <c r="M1769" s="243"/>
      <c r="N1769" s="243"/>
      <c r="O1769" s="243"/>
      <c r="P1769" s="243"/>
      <c r="Q1769" s="243"/>
    </row>
    <row r="1770" spans="2:17">
      <c r="B1770" s="243"/>
      <c r="C1770" s="243"/>
      <c r="D1770" s="243"/>
      <c r="E1770" s="243"/>
      <c r="F1770" s="243"/>
      <c r="G1770" s="243"/>
      <c r="H1770" s="243"/>
      <c r="I1770" s="243"/>
      <c r="J1770" s="243"/>
      <c r="K1770" s="243"/>
      <c r="L1770" s="243"/>
      <c r="M1770" s="243"/>
      <c r="N1770" s="243"/>
      <c r="O1770" s="243"/>
      <c r="P1770" s="243"/>
      <c r="Q1770" s="243"/>
    </row>
    <row r="1771" spans="2:17">
      <c r="B1771" s="243"/>
      <c r="C1771" s="243"/>
      <c r="D1771" s="243"/>
      <c r="E1771" s="243"/>
      <c r="F1771" s="243"/>
      <c r="G1771" s="243"/>
      <c r="H1771" s="243"/>
      <c r="I1771" s="243"/>
      <c r="J1771" s="243"/>
      <c r="K1771" s="243"/>
      <c r="L1771" s="243"/>
      <c r="M1771" s="243"/>
      <c r="N1771" s="243"/>
      <c r="O1771" s="243"/>
      <c r="P1771" s="243"/>
      <c r="Q1771" s="243"/>
    </row>
    <row r="1772" spans="2:17">
      <c r="B1772" s="243"/>
      <c r="C1772" s="243"/>
      <c r="D1772" s="243"/>
      <c r="E1772" s="243"/>
      <c r="F1772" s="243"/>
      <c r="G1772" s="243"/>
      <c r="H1772" s="243"/>
      <c r="I1772" s="243"/>
      <c r="J1772" s="243"/>
      <c r="K1772" s="243"/>
      <c r="L1772" s="243"/>
      <c r="M1772" s="243"/>
      <c r="N1772" s="243"/>
      <c r="O1772" s="243"/>
      <c r="P1772" s="243"/>
      <c r="Q1772" s="243"/>
    </row>
    <row r="1773" spans="2:17">
      <c r="B1773" s="243"/>
      <c r="C1773" s="243"/>
      <c r="D1773" s="243"/>
      <c r="E1773" s="243"/>
      <c r="F1773" s="243"/>
      <c r="G1773" s="243"/>
      <c r="H1773" s="243"/>
      <c r="I1773" s="243"/>
      <c r="J1773" s="243"/>
      <c r="K1773" s="243"/>
      <c r="L1773" s="243"/>
      <c r="M1773" s="243"/>
      <c r="N1773" s="243"/>
      <c r="O1773" s="243"/>
      <c r="P1773" s="243"/>
      <c r="Q1773" s="243"/>
    </row>
    <row r="1774" spans="2:17">
      <c r="B1774" s="243"/>
      <c r="C1774" s="243"/>
      <c r="D1774" s="243"/>
      <c r="E1774" s="243"/>
      <c r="F1774" s="243"/>
      <c r="G1774" s="243"/>
      <c r="H1774" s="243"/>
      <c r="I1774" s="243"/>
      <c r="J1774" s="243"/>
      <c r="K1774" s="243"/>
      <c r="L1774" s="243"/>
      <c r="M1774" s="243"/>
      <c r="N1774" s="243"/>
      <c r="O1774" s="243"/>
      <c r="P1774" s="243"/>
      <c r="Q1774" s="243"/>
    </row>
    <row r="1775" spans="2:17">
      <c r="B1775" s="243"/>
      <c r="C1775" s="243"/>
      <c r="D1775" s="243"/>
      <c r="E1775" s="243"/>
      <c r="F1775" s="243"/>
      <c r="G1775" s="243"/>
      <c r="H1775" s="243"/>
      <c r="I1775" s="243"/>
      <c r="J1775" s="243"/>
      <c r="K1775" s="243"/>
      <c r="L1775" s="243"/>
      <c r="M1775" s="243"/>
      <c r="N1775" s="243"/>
      <c r="O1775" s="243"/>
      <c r="P1775" s="243"/>
      <c r="Q1775" s="243"/>
    </row>
    <row r="1776" spans="2:17">
      <c r="B1776" s="243"/>
      <c r="C1776" s="243"/>
      <c r="D1776" s="243"/>
      <c r="E1776" s="243"/>
      <c r="F1776" s="243"/>
      <c r="G1776" s="243"/>
      <c r="H1776" s="243"/>
      <c r="I1776" s="243"/>
      <c r="J1776" s="243"/>
      <c r="K1776" s="243"/>
      <c r="L1776" s="243"/>
      <c r="M1776" s="243"/>
      <c r="N1776" s="243"/>
      <c r="O1776" s="243"/>
      <c r="P1776" s="243"/>
      <c r="Q1776" s="243"/>
    </row>
    <row r="1777" spans="2:17">
      <c r="B1777" s="243"/>
      <c r="C1777" s="243"/>
      <c r="D1777" s="243"/>
      <c r="E1777" s="243"/>
      <c r="F1777" s="243"/>
      <c r="G1777" s="243"/>
      <c r="H1777" s="243"/>
      <c r="I1777" s="243"/>
      <c r="J1777" s="243"/>
      <c r="K1777" s="243"/>
      <c r="L1777" s="243"/>
      <c r="M1777" s="243"/>
      <c r="N1777" s="243"/>
      <c r="O1777" s="243"/>
      <c r="P1777" s="243"/>
      <c r="Q1777" s="243"/>
    </row>
    <row r="1778" spans="2:17">
      <c r="B1778" s="243"/>
      <c r="C1778" s="243"/>
      <c r="D1778" s="243"/>
      <c r="E1778" s="243"/>
      <c r="F1778" s="243"/>
      <c r="G1778" s="243"/>
      <c r="H1778" s="243"/>
      <c r="I1778" s="243"/>
      <c r="J1778" s="243"/>
      <c r="K1778" s="243"/>
      <c r="L1778" s="243"/>
      <c r="M1778" s="243"/>
      <c r="N1778" s="243"/>
      <c r="O1778" s="243"/>
      <c r="P1778" s="243"/>
      <c r="Q1778" s="243"/>
    </row>
    <row r="1779" spans="2:17">
      <c r="B1779" s="243"/>
      <c r="C1779" s="243"/>
      <c r="D1779" s="243"/>
      <c r="E1779" s="243"/>
      <c r="F1779" s="243"/>
      <c r="G1779" s="243"/>
      <c r="H1779" s="243"/>
      <c r="I1779" s="243"/>
      <c r="J1779" s="243"/>
      <c r="K1779" s="243"/>
      <c r="L1779" s="243"/>
      <c r="M1779" s="243"/>
      <c r="N1779" s="243"/>
      <c r="O1779" s="243"/>
      <c r="P1779" s="243"/>
      <c r="Q1779" s="243"/>
    </row>
    <row r="1780" spans="2:17">
      <c r="B1780" s="243"/>
      <c r="C1780" s="243"/>
      <c r="D1780" s="243"/>
      <c r="E1780" s="243"/>
      <c r="F1780" s="243"/>
      <c r="G1780" s="243"/>
      <c r="H1780" s="243"/>
      <c r="I1780" s="243"/>
      <c r="J1780" s="243"/>
      <c r="K1780" s="243"/>
      <c r="L1780" s="243"/>
      <c r="M1780" s="243"/>
      <c r="N1780" s="243"/>
      <c r="O1780" s="243"/>
      <c r="P1780" s="243"/>
      <c r="Q1780" s="243"/>
    </row>
    <row r="1781" spans="2:17">
      <c r="B1781" s="243"/>
      <c r="C1781" s="243"/>
      <c r="D1781" s="243"/>
      <c r="E1781" s="243"/>
      <c r="F1781" s="243"/>
      <c r="G1781" s="243"/>
      <c r="H1781" s="243"/>
      <c r="I1781" s="243"/>
      <c r="J1781" s="243"/>
      <c r="K1781" s="243"/>
      <c r="L1781" s="243"/>
      <c r="M1781" s="243"/>
      <c r="N1781" s="243"/>
      <c r="O1781" s="243"/>
      <c r="P1781" s="243"/>
      <c r="Q1781" s="243"/>
    </row>
    <row r="1782" spans="2:17">
      <c r="B1782" s="243"/>
      <c r="C1782" s="243"/>
      <c r="D1782" s="243"/>
      <c r="E1782" s="243"/>
      <c r="F1782" s="243"/>
      <c r="G1782" s="243"/>
      <c r="H1782" s="243"/>
      <c r="I1782" s="243"/>
      <c r="J1782" s="243"/>
      <c r="K1782" s="243"/>
      <c r="L1782" s="243"/>
      <c r="M1782" s="243"/>
      <c r="N1782" s="243"/>
      <c r="O1782" s="243"/>
      <c r="P1782" s="243"/>
      <c r="Q1782" s="243"/>
    </row>
    <row r="1783" spans="2:17">
      <c r="B1783" s="243"/>
      <c r="C1783" s="243"/>
      <c r="D1783" s="243"/>
      <c r="E1783" s="243"/>
      <c r="F1783" s="243"/>
      <c r="G1783" s="243"/>
      <c r="H1783" s="243"/>
      <c r="I1783" s="243"/>
      <c r="J1783" s="243"/>
      <c r="K1783" s="243"/>
      <c r="L1783" s="243"/>
      <c r="M1783" s="243"/>
      <c r="N1783" s="243"/>
      <c r="O1783" s="243"/>
      <c r="P1783" s="243"/>
      <c r="Q1783" s="243"/>
    </row>
    <row r="1784" spans="2:17">
      <c r="B1784" s="243"/>
      <c r="C1784" s="243"/>
      <c r="D1784" s="243"/>
      <c r="E1784" s="243"/>
      <c r="F1784" s="243"/>
      <c r="G1784" s="243"/>
      <c r="H1784" s="243"/>
      <c r="I1784" s="243"/>
      <c r="J1784" s="243"/>
      <c r="K1784" s="243"/>
      <c r="L1784" s="243"/>
      <c r="M1784" s="243"/>
      <c r="N1784" s="243"/>
      <c r="O1784" s="243"/>
      <c r="P1784" s="243"/>
      <c r="Q1784" s="243"/>
    </row>
    <row r="1785" spans="2:17">
      <c r="B1785" s="243"/>
      <c r="C1785" s="243"/>
      <c r="D1785" s="243"/>
      <c r="E1785" s="243"/>
      <c r="F1785" s="243"/>
      <c r="G1785" s="243"/>
      <c r="H1785" s="243"/>
      <c r="I1785" s="243"/>
      <c r="J1785" s="243"/>
      <c r="K1785" s="243"/>
      <c r="L1785" s="243"/>
      <c r="M1785" s="243"/>
      <c r="N1785" s="243"/>
      <c r="O1785" s="243"/>
      <c r="P1785" s="243"/>
      <c r="Q1785" s="243"/>
    </row>
    <row r="1786" spans="2:17">
      <c r="B1786" s="243"/>
      <c r="C1786" s="243"/>
      <c r="D1786" s="243"/>
      <c r="E1786" s="243"/>
      <c r="F1786" s="243"/>
      <c r="G1786" s="243"/>
      <c r="H1786" s="243"/>
      <c r="I1786" s="243"/>
      <c r="J1786" s="243"/>
      <c r="K1786" s="243"/>
      <c r="L1786" s="243"/>
      <c r="M1786" s="243"/>
      <c r="N1786" s="243"/>
      <c r="O1786" s="243"/>
      <c r="P1786" s="243"/>
      <c r="Q1786" s="243"/>
    </row>
    <row r="1787" spans="2:17">
      <c r="B1787" s="243"/>
      <c r="C1787" s="243"/>
      <c r="D1787" s="243"/>
      <c r="E1787" s="243"/>
      <c r="F1787" s="243"/>
      <c r="G1787" s="243"/>
      <c r="H1787" s="243"/>
      <c r="I1787" s="243"/>
      <c r="J1787" s="243"/>
      <c r="K1787" s="243"/>
      <c r="L1787" s="243"/>
      <c r="M1787" s="243"/>
      <c r="N1787" s="243"/>
      <c r="O1787" s="243"/>
      <c r="P1787" s="243"/>
      <c r="Q1787" s="243"/>
    </row>
    <row r="1788" spans="2:17">
      <c r="B1788" s="243"/>
      <c r="C1788" s="243"/>
      <c r="D1788" s="243"/>
      <c r="E1788" s="243"/>
      <c r="F1788" s="243"/>
      <c r="G1788" s="243"/>
      <c r="H1788" s="243"/>
      <c r="I1788" s="243"/>
      <c r="J1788" s="243"/>
      <c r="K1788" s="243"/>
      <c r="L1788" s="243"/>
      <c r="M1788" s="243"/>
      <c r="N1788" s="243"/>
      <c r="O1788" s="243"/>
      <c r="P1788" s="243"/>
      <c r="Q1788" s="243"/>
    </row>
    <row r="1789" spans="2:17">
      <c r="B1789" s="243"/>
      <c r="C1789" s="243"/>
      <c r="D1789" s="243"/>
      <c r="E1789" s="243"/>
      <c r="F1789" s="243"/>
      <c r="G1789" s="243"/>
      <c r="H1789" s="243"/>
      <c r="I1789" s="243"/>
      <c r="J1789" s="243"/>
      <c r="K1789" s="243"/>
      <c r="L1789" s="243"/>
      <c r="M1789" s="243"/>
      <c r="N1789" s="243"/>
      <c r="O1789" s="243"/>
      <c r="P1789" s="243"/>
      <c r="Q1789" s="243"/>
    </row>
    <row r="1790" spans="2:17">
      <c r="B1790" s="243"/>
      <c r="C1790" s="243"/>
      <c r="D1790" s="243"/>
      <c r="E1790" s="243"/>
      <c r="F1790" s="243"/>
      <c r="G1790" s="243"/>
      <c r="H1790" s="243"/>
      <c r="I1790" s="243"/>
      <c r="J1790" s="243"/>
      <c r="K1790" s="243"/>
      <c r="L1790" s="243"/>
      <c r="M1790" s="243"/>
      <c r="N1790" s="243"/>
      <c r="O1790" s="243"/>
      <c r="P1790" s="243"/>
      <c r="Q1790" s="243"/>
    </row>
    <row r="1791" spans="2:17">
      <c r="B1791" s="243"/>
      <c r="C1791" s="243"/>
      <c r="D1791" s="243"/>
      <c r="E1791" s="243"/>
      <c r="F1791" s="243"/>
      <c r="G1791" s="243"/>
      <c r="H1791" s="243"/>
      <c r="I1791" s="243"/>
      <c r="J1791" s="243"/>
      <c r="K1791" s="243"/>
      <c r="L1791" s="243"/>
      <c r="M1791" s="243"/>
      <c r="N1791" s="243"/>
      <c r="O1791" s="243"/>
      <c r="P1791" s="243"/>
      <c r="Q1791" s="243"/>
    </row>
    <row r="1792" spans="2:17">
      <c r="B1792" s="243"/>
      <c r="C1792" s="243"/>
      <c r="D1792" s="243"/>
      <c r="E1792" s="243"/>
      <c r="F1792" s="243"/>
      <c r="G1792" s="243"/>
      <c r="H1792" s="243"/>
      <c r="I1792" s="243"/>
      <c r="J1792" s="243"/>
      <c r="K1792" s="243"/>
      <c r="L1792" s="243"/>
      <c r="M1792" s="243"/>
      <c r="N1792" s="243"/>
      <c r="O1792" s="243"/>
      <c r="P1792" s="243"/>
      <c r="Q1792" s="243"/>
    </row>
    <row r="1793" spans="2:17">
      <c r="B1793" s="243"/>
      <c r="C1793" s="243"/>
      <c r="D1793" s="243"/>
      <c r="E1793" s="243"/>
      <c r="F1793" s="243"/>
      <c r="G1793" s="243"/>
      <c r="H1793" s="243"/>
      <c r="I1793" s="243"/>
      <c r="J1793" s="243"/>
      <c r="K1793" s="243"/>
      <c r="L1793" s="243"/>
      <c r="M1793" s="243"/>
      <c r="N1793" s="243"/>
      <c r="O1793" s="243"/>
      <c r="P1793" s="243"/>
      <c r="Q1793" s="243"/>
    </row>
    <row r="1794" spans="2:17">
      <c r="B1794" s="243"/>
      <c r="C1794" s="243"/>
      <c r="D1794" s="243"/>
      <c r="E1794" s="243"/>
      <c r="F1794" s="243"/>
      <c r="G1794" s="243"/>
      <c r="H1794" s="243"/>
      <c r="I1794" s="243"/>
      <c r="J1794" s="243"/>
      <c r="K1794" s="243"/>
      <c r="L1794" s="243"/>
      <c r="M1794" s="243"/>
      <c r="N1794" s="243"/>
      <c r="O1794" s="243"/>
      <c r="P1794" s="243"/>
      <c r="Q1794" s="243"/>
    </row>
    <row r="1795" spans="2:17">
      <c r="B1795" s="243"/>
      <c r="C1795" s="243"/>
      <c r="D1795" s="243"/>
      <c r="E1795" s="243"/>
      <c r="F1795" s="243"/>
      <c r="G1795" s="243"/>
      <c r="H1795" s="243"/>
      <c r="I1795" s="243"/>
      <c r="J1795" s="243"/>
      <c r="K1795" s="243"/>
      <c r="L1795" s="243"/>
      <c r="M1795" s="243"/>
      <c r="N1795" s="243"/>
      <c r="O1795" s="243"/>
      <c r="P1795" s="243"/>
      <c r="Q1795" s="243"/>
    </row>
    <row r="1796" spans="2:17">
      <c r="B1796" s="243"/>
      <c r="C1796" s="243"/>
      <c r="D1796" s="243"/>
      <c r="E1796" s="243"/>
      <c r="F1796" s="243"/>
      <c r="G1796" s="243"/>
      <c r="H1796" s="243"/>
      <c r="I1796" s="243"/>
      <c r="J1796" s="243"/>
      <c r="K1796" s="243"/>
      <c r="L1796" s="243"/>
      <c r="M1796" s="243"/>
      <c r="N1796" s="243"/>
      <c r="O1796" s="243"/>
      <c r="P1796" s="243"/>
      <c r="Q1796" s="243"/>
    </row>
    <row r="1797" spans="2:17">
      <c r="B1797" s="243"/>
      <c r="C1797" s="243"/>
      <c r="D1797" s="243"/>
      <c r="E1797" s="243"/>
      <c r="F1797" s="243"/>
      <c r="G1797" s="243"/>
      <c r="H1797" s="243"/>
      <c r="I1797" s="243"/>
      <c r="J1797" s="243"/>
      <c r="K1797" s="243"/>
      <c r="L1797" s="243"/>
      <c r="M1797" s="243"/>
      <c r="N1797" s="243"/>
      <c r="O1797" s="243"/>
      <c r="P1797" s="243"/>
      <c r="Q1797" s="243"/>
    </row>
    <row r="1798" spans="2:17">
      <c r="B1798" s="243"/>
      <c r="C1798" s="243"/>
      <c r="D1798" s="243"/>
      <c r="E1798" s="243"/>
      <c r="F1798" s="243"/>
      <c r="G1798" s="243"/>
      <c r="H1798" s="243"/>
      <c r="I1798" s="243"/>
      <c r="J1798" s="243"/>
      <c r="K1798" s="243"/>
      <c r="L1798" s="243"/>
      <c r="M1798" s="243"/>
      <c r="N1798" s="243"/>
      <c r="O1798" s="243"/>
      <c r="P1798" s="243"/>
      <c r="Q1798" s="243"/>
    </row>
    <row r="1799" spans="2:17">
      <c r="B1799" s="243"/>
      <c r="C1799" s="243"/>
      <c r="D1799" s="243"/>
      <c r="E1799" s="243"/>
      <c r="F1799" s="243"/>
      <c r="G1799" s="243"/>
      <c r="H1799" s="243"/>
      <c r="I1799" s="243"/>
      <c r="J1799" s="243"/>
      <c r="K1799" s="243"/>
      <c r="L1799" s="243"/>
      <c r="M1799" s="243"/>
      <c r="N1799" s="243"/>
      <c r="O1799" s="243"/>
      <c r="P1799" s="243"/>
      <c r="Q1799" s="243"/>
    </row>
    <row r="1800" spans="2:17">
      <c r="B1800" s="243"/>
      <c r="C1800" s="243"/>
      <c r="D1800" s="243"/>
      <c r="E1800" s="243"/>
      <c r="F1800" s="243"/>
      <c r="G1800" s="243"/>
      <c r="H1800" s="243"/>
      <c r="I1800" s="243"/>
      <c r="J1800" s="243"/>
      <c r="K1800" s="243"/>
      <c r="L1800" s="243"/>
      <c r="M1800" s="243"/>
      <c r="N1800" s="243"/>
      <c r="O1800" s="243"/>
      <c r="P1800" s="243"/>
      <c r="Q1800" s="243"/>
    </row>
    <row r="1801" spans="2:17">
      <c r="B1801" s="243"/>
      <c r="C1801" s="243"/>
      <c r="D1801" s="243"/>
      <c r="E1801" s="243"/>
      <c r="F1801" s="243"/>
      <c r="G1801" s="243"/>
      <c r="H1801" s="243"/>
      <c r="I1801" s="243"/>
      <c r="J1801" s="243"/>
      <c r="K1801" s="243"/>
      <c r="L1801" s="243"/>
      <c r="M1801" s="243"/>
      <c r="N1801" s="243"/>
      <c r="O1801" s="243"/>
      <c r="P1801" s="243"/>
      <c r="Q1801" s="243"/>
    </row>
    <row r="1802" spans="2:17">
      <c r="B1802" s="243"/>
      <c r="C1802" s="243"/>
      <c r="D1802" s="243"/>
      <c r="E1802" s="243"/>
      <c r="F1802" s="243"/>
      <c r="G1802" s="243"/>
      <c r="H1802" s="243"/>
      <c r="I1802" s="243"/>
      <c r="J1802" s="243"/>
      <c r="K1802" s="243"/>
      <c r="L1802" s="243"/>
      <c r="M1802" s="243"/>
      <c r="N1802" s="243"/>
      <c r="O1802" s="243"/>
      <c r="P1802" s="243"/>
      <c r="Q1802" s="243"/>
    </row>
    <row r="1803" spans="2:17">
      <c r="B1803" s="243"/>
      <c r="C1803" s="243"/>
      <c r="D1803" s="243"/>
      <c r="E1803" s="243"/>
      <c r="F1803" s="243"/>
      <c r="G1803" s="243"/>
      <c r="H1803" s="243"/>
      <c r="I1803" s="243"/>
      <c r="J1803" s="243"/>
      <c r="K1803" s="243"/>
      <c r="L1803" s="243"/>
      <c r="M1803" s="243"/>
      <c r="N1803" s="243"/>
      <c r="O1803" s="243"/>
      <c r="P1803" s="243"/>
      <c r="Q1803" s="243"/>
    </row>
    <row r="1804" spans="2:17">
      <c r="B1804" s="243"/>
      <c r="C1804" s="243"/>
      <c r="D1804" s="243"/>
      <c r="E1804" s="243"/>
      <c r="F1804" s="243"/>
      <c r="G1804" s="243"/>
      <c r="H1804" s="243"/>
      <c r="I1804" s="243"/>
      <c r="J1804" s="243"/>
      <c r="K1804" s="243"/>
      <c r="L1804" s="243"/>
      <c r="M1804" s="243"/>
      <c r="N1804" s="243"/>
      <c r="O1804" s="243"/>
      <c r="P1804" s="243"/>
      <c r="Q1804" s="243"/>
    </row>
    <row r="1805" spans="2:17">
      <c r="B1805" s="243"/>
      <c r="C1805" s="243"/>
      <c r="D1805" s="243"/>
      <c r="E1805" s="243"/>
      <c r="F1805" s="243"/>
      <c r="G1805" s="243"/>
      <c r="H1805" s="243"/>
      <c r="I1805" s="243"/>
      <c r="J1805" s="243"/>
      <c r="K1805" s="243"/>
      <c r="L1805" s="243"/>
      <c r="M1805" s="243"/>
      <c r="N1805" s="243"/>
      <c r="O1805" s="243"/>
      <c r="P1805" s="243"/>
      <c r="Q1805" s="243"/>
    </row>
    <row r="1806" spans="2:17">
      <c r="B1806" s="243"/>
      <c r="C1806" s="243"/>
      <c r="D1806" s="243"/>
      <c r="E1806" s="243"/>
      <c r="F1806" s="243"/>
      <c r="G1806" s="243"/>
      <c r="H1806" s="243"/>
      <c r="I1806" s="243"/>
      <c r="J1806" s="243"/>
      <c r="K1806" s="243"/>
      <c r="L1806" s="243"/>
      <c r="M1806" s="243"/>
      <c r="N1806" s="243"/>
      <c r="O1806" s="243"/>
      <c r="P1806" s="243"/>
      <c r="Q1806" s="243"/>
    </row>
    <row r="1807" spans="2:17">
      <c r="B1807" s="243"/>
      <c r="C1807" s="243"/>
      <c r="D1807" s="243"/>
      <c r="E1807" s="243"/>
      <c r="F1807" s="243"/>
      <c r="G1807" s="243"/>
      <c r="H1807" s="243"/>
      <c r="I1807" s="243"/>
      <c r="J1807" s="243"/>
      <c r="K1807" s="243"/>
      <c r="L1807" s="243"/>
      <c r="M1807" s="243"/>
      <c r="N1807" s="243"/>
      <c r="O1807" s="243"/>
      <c r="P1807" s="243"/>
      <c r="Q1807" s="243"/>
    </row>
    <row r="1808" spans="2:17">
      <c r="B1808" s="243"/>
      <c r="C1808" s="243"/>
      <c r="D1808" s="243"/>
      <c r="E1808" s="243"/>
      <c r="F1808" s="243"/>
      <c r="G1808" s="243"/>
      <c r="H1808" s="243"/>
      <c r="I1808" s="243"/>
      <c r="J1808" s="243"/>
      <c r="K1808" s="243"/>
      <c r="L1808" s="243"/>
      <c r="M1808" s="243"/>
      <c r="N1808" s="243"/>
      <c r="O1808" s="243"/>
      <c r="P1808" s="243"/>
      <c r="Q1808" s="243"/>
    </row>
    <row r="1809" spans="2:17">
      <c r="B1809" s="243"/>
      <c r="C1809" s="243"/>
      <c r="D1809" s="243"/>
      <c r="E1809" s="243"/>
      <c r="F1809" s="243"/>
      <c r="G1809" s="243"/>
      <c r="H1809" s="243"/>
      <c r="I1809" s="243"/>
      <c r="J1809" s="243"/>
      <c r="K1809" s="243"/>
      <c r="L1809" s="243"/>
      <c r="M1809" s="243"/>
      <c r="N1809" s="243"/>
      <c r="O1809" s="243"/>
      <c r="P1809" s="243"/>
      <c r="Q1809" s="243"/>
    </row>
    <row r="1810" spans="2:17">
      <c r="B1810" s="243"/>
      <c r="C1810" s="243"/>
      <c r="D1810" s="243"/>
      <c r="E1810" s="243"/>
      <c r="F1810" s="243"/>
      <c r="G1810" s="243"/>
      <c r="H1810" s="243"/>
      <c r="I1810" s="243"/>
      <c r="J1810" s="243"/>
      <c r="K1810" s="243"/>
      <c r="L1810" s="243"/>
      <c r="M1810" s="243"/>
      <c r="N1810" s="243"/>
      <c r="O1810" s="243"/>
      <c r="P1810" s="243"/>
      <c r="Q1810" s="243"/>
    </row>
    <row r="1811" spans="2:17">
      <c r="B1811" s="243"/>
      <c r="C1811" s="243"/>
      <c r="D1811" s="243"/>
      <c r="E1811" s="243"/>
      <c r="F1811" s="243"/>
      <c r="G1811" s="243"/>
      <c r="H1811" s="243"/>
      <c r="I1811" s="243"/>
      <c r="J1811" s="243"/>
      <c r="K1811" s="243"/>
      <c r="L1811" s="243"/>
      <c r="M1811" s="243"/>
      <c r="N1811" s="243"/>
      <c r="O1811" s="243"/>
      <c r="P1811" s="243"/>
      <c r="Q1811" s="243"/>
    </row>
    <row r="1812" spans="2:17">
      <c r="B1812" s="243"/>
      <c r="C1812" s="243"/>
      <c r="D1812" s="243"/>
      <c r="E1812" s="243"/>
      <c r="F1812" s="243"/>
      <c r="G1812" s="243"/>
      <c r="H1812" s="243"/>
      <c r="I1812" s="243"/>
      <c r="J1812" s="243"/>
      <c r="K1812" s="243"/>
      <c r="L1812" s="243"/>
      <c r="M1812" s="243"/>
      <c r="N1812" s="243"/>
      <c r="O1812" s="243"/>
      <c r="P1812" s="243"/>
      <c r="Q1812" s="243"/>
    </row>
    <row r="1813" spans="2:17">
      <c r="B1813" s="243"/>
      <c r="C1813" s="243"/>
      <c r="D1813" s="243"/>
      <c r="E1813" s="243"/>
      <c r="F1813" s="243"/>
      <c r="G1813" s="243"/>
      <c r="H1813" s="243"/>
      <c r="I1813" s="243"/>
      <c r="J1813" s="243"/>
      <c r="K1813" s="243"/>
      <c r="L1813" s="243"/>
      <c r="M1813" s="243"/>
      <c r="N1813" s="243"/>
      <c r="O1813" s="243"/>
      <c r="P1813" s="243"/>
      <c r="Q1813" s="243"/>
    </row>
    <row r="1814" spans="2:17">
      <c r="B1814" s="243"/>
      <c r="C1814" s="243"/>
      <c r="D1814" s="243"/>
      <c r="E1814" s="243"/>
      <c r="F1814" s="243"/>
      <c r="G1814" s="243"/>
      <c r="H1814" s="243"/>
      <c r="I1814" s="243"/>
      <c r="J1814" s="243"/>
      <c r="K1814" s="243"/>
      <c r="L1814" s="243"/>
      <c r="M1814" s="243"/>
      <c r="N1814" s="243"/>
      <c r="O1814" s="243"/>
      <c r="P1814" s="243"/>
      <c r="Q1814" s="243"/>
    </row>
    <row r="1815" spans="2:17">
      <c r="B1815" s="243"/>
      <c r="C1815" s="243"/>
      <c r="D1815" s="243"/>
      <c r="E1815" s="243"/>
      <c r="F1815" s="243"/>
      <c r="G1815" s="243"/>
      <c r="H1815" s="243"/>
      <c r="I1815" s="243"/>
      <c r="J1815" s="243"/>
      <c r="K1815" s="243"/>
      <c r="L1815" s="243"/>
      <c r="M1815" s="243"/>
      <c r="N1815" s="243"/>
      <c r="O1815" s="243"/>
      <c r="P1815" s="243"/>
      <c r="Q1815" s="243"/>
    </row>
    <row r="1816" spans="2:17">
      <c r="B1816" s="243"/>
      <c r="C1816" s="243"/>
      <c r="D1816" s="243"/>
      <c r="E1816" s="243"/>
      <c r="F1816" s="243"/>
      <c r="G1816" s="243"/>
      <c r="H1816" s="243"/>
      <c r="I1816" s="243"/>
      <c r="J1816" s="243"/>
      <c r="K1816" s="243"/>
      <c r="L1816" s="243"/>
      <c r="M1816" s="243"/>
      <c r="N1816" s="243"/>
      <c r="O1816" s="243"/>
      <c r="P1816" s="243"/>
      <c r="Q1816" s="243"/>
    </row>
    <row r="1817" spans="2:17">
      <c r="B1817" s="243"/>
      <c r="C1817" s="243"/>
      <c r="D1817" s="243"/>
      <c r="E1817" s="243"/>
      <c r="F1817" s="243"/>
      <c r="G1817" s="243"/>
      <c r="H1817" s="243"/>
      <c r="I1817" s="243"/>
      <c r="J1817" s="243"/>
      <c r="K1817" s="243"/>
      <c r="L1817" s="243"/>
      <c r="M1817" s="243"/>
      <c r="N1817" s="243"/>
      <c r="O1817" s="243"/>
      <c r="P1817" s="243"/>
      <c r="Q1817" s="243"/>
    </row>
    <row r="1818" spans="2:17">
      <c r="B1818" s="243"/>
      <c r="C1818" s="243"/>
      <c r="D1818" s="243"/>
      <c r="E1818" s="243"/>
      <c r="F1818" s="243"/>
      <c r="G1818" s="243"/>
      <c r="H1818" s="243"/>
      <c r="I1818" s="243"/>
      <c r="J1818" s="243"/>
      <c r="K1818" s="243"/>
      <c r="L1818" s="243"/>
      <c r="M1818" s="243"/>
      <c r="N1818" s="243"/>
      <c r="O1818" s="243"/>
      <c r="P1818" s="243"/>
      <c r="Q1818" s="243"/>
    </row>
    <row r="1819" spans="2:17">
      <c r="B1819" s="243"/>
      <c r="C1819" s="243"/>
      <c r="D1819" s="243"/>
      <c r="E1819" s="243"/>
      <c r="F1819" s="243"/>
      <c r="G1819" s="243"/>
      <c r="H1819" s="243"/>
      <c r="I1819" s="243"/>
      <c r="J1819" s="243"/>
      <c r="K1819" s="243"/>
      <c r="L1819" s="243"/>
      <c r="M1819" s="243"/>
      <c r="N1819" s="243"/>
      <c r="O1819" s="243"/>
      <c r="P1819" s="243"/>
      <c r="Q1819" s="243"/>
    </row>
    <row r="1820" spans="2:17">
      <c r="B1820" s="243"/>
      <c r="C1820" s="243"/>
      <c r="D1820" s="243"/>
      <c r="E1820" s="243"/>
      <c r="F1820" s="243"/>
      <c r="G1820" s="243"/>
      <c r="H1820" s="243"/>
      <c r="I1820" s="243"/>
      <c r="J1820" s="243"/>
      <c r="K1820" s="243"/>
      <c r="L1820" s="243"/>
      <c r="M1820" s="243"/>
      <c r="N1820" s="243"/>
      <c r="O1820" s="243"/>
      <c r="P1820" s="243"/>
      <c r="Q1820" s="243"/>
    </row>
    <row r="1821" spans="2:17">
      <c r="B1821" s="243"/>
      <c r="C1821" s="243"/>
      <c r="D1821" s="243"/>
      <c r="E1821" s="243"/>
      <c r="F1821" s="243"/>
      <c r="G1821" s="243"/>
      <c r="H1821" s="243"/>
      <c r="I1821" s="243"/>
      <c r="J1821" s="243"/>
      <c r="K1821" s="243"/>
      <c r="L1821" s="243"/>
      <c r="M1821" s="243"/>
      <c r="N1821" s="243"/>
      <c r="O1821" s="243"/>
      <c r="P1821" s="243"/>
      <c r="Q1821" s="243"/>
    </row>
    <row r="1822" spans="2:17">
      <c r="B1822" s="243"/>
      <c r="C1822" s="243"/>
      <c r="D1822" s="243"/>
      <c r="E1822" s="243"/>
      <c r="F1822" s="243"/>
      <c r="G1822" s="243"/>
      <c r="H1822" s="243"/>
      <c r="I1822" s="243"/>
      <c r="J1822" s="243"/>
      <c r="K1822" s="243"/>
      <c r="L1822" s="243"/>
      <c r="M1822" s="243"/>
      <c r="N1822" s="243"/>
      <c r="O1822" s="243"/>
      <c r="P1822" s="243"/>
      <c r="Q1822" s="243"/>
    </row>
    <row r="1823" spans="2:17">
      <c r="B1823" s="243"/>
      <c r="C1823" s="243"/>
      <c r="D1823" s="243"/>
      <c r="E1823" s="243"/>
      <c r="F1823" s="243"/>
      <c r="G1823" s="243"/>
      <c r="H1823" s="243"/>
      <c r="I1823" s="243"/>
      <c r="J1823" s="243"/>
      <c r="K1823" s="243"/>
      <c r="L1823" s="243"/>
      <c r="M1823" s="243"/>
      <c r="N1823" s="243"/>
      <c r="O1823" s="243"/>
      <c r="P1823" s="243"/>
      <c r="Q1823" s="243"/>
    </row>
    <row r="1824" spans="2:17">
      <c r="B1824" s="243"/>
      <c r="C1824" s="243"/>
      <c r="D1824" s="243"/>
      <c r="E1824" s="243"/>
      <c r="F1824" s="243"/>
      <c r="G1824" s="243"/>
      <c r="H1824" s="243"/>
      <c r="I1824" s="243"/>
      <c r="J1824" s="243"/>
      <c r="K1824" s="243"/>
      <c r="L1824" s="243"/>
      <c r="M1824" s="243"/>
      <c r="N1824" s="243"/>
      <c r="O1824" s="243"/>
      <c r="P1824" s="243"/>
      <c r="Q1824" s="243"/>
    </row>
    <row r="1825" spans="2:17">
      <c r="B1825" s="243"/>
      <c r="C1825" s="243"/>
      <c r="D1825" s="243"/>
      <c r="E1825" s="243"/>
      <c r="F1825" s="243"/>
      <c r="G1825" s="243"/>
      <c r="H1825" s="243"/>
      <c r="I1825" s="243"/>
      <c r="J1825" s="243"/>
      <c r="K1825" s="243"/>
      <c r="L1825" s="243"/>
      <c r="M1825" s="243"/>
      <c r="N1825" s="243"/>
      <c r="O1825" s="243"/>
      <c r="P1825" s="243"/>
      <c r="Q1825" s="243"/>
    </row>
    <row r="1826" spans="2:17">
      <c r="B1826" s="243"/>
      <c r="C1826" s="243"/>
      <c r="D1826" s="243"/>
      <c r="E1826" s="243"/>
      <c r="F1826" s="243"/>
      <c r="G1826" s="243"/>
      <c r="H1826" s="243"/>
      <c r="I1826" s="243"/>
      <c r="J1826" s="243"/>
      <c r="K1826" s="243"/>
      <c r="L1826" s="243"/>
      <c r="M1826" s="243"/>
      <c r="N1826" s="243"/>
      <c r="O1826" s="243"/>
      <c r="P1826" s="243"/>
      <c r="Q1826" s="243"/>
    </row>
    <row r="1827" spans="2:17">
      <c r="B1827" s="243"/>
      <c r="C1827" s="243"/>
      <c r="D1827" s="243"/>
      <c r="E1827" s="243"/>
      <c r="F1827" s="243"/>
      <c r="G1827" s="243"/>
      <c r="H1827" s="243"/>
      <c r="I1827" s="243"/>
      <c r="J1827" s="243"/>
      <c r="K1827" s="243"/>
      <c r="L1827" s="243"/>
      <c r="M1827" s="243"/>
      <c r="N1827" s="243"/>
      <c r="O1827" s="243"/>
      <c r="P1827" s="243"/>
      <c r="Q1827" s="243"/>
    </row>
    <row r="1828" spans="2:17">
      <c r="B1828" s="243"/>
      <c r="C1828" s="243"/>
      <c r="D1828" s="243"/>
      <c r="E1828" s="243"/>
      <c r="F1828" s="243"/>
      <c r="G1828" s="243"/>
      <c r="H1828" s="243"/>
      <c r="I1828" s="243"/>
      <c r="J1828" s="243"/>
      <c r="K1828" s="243"/>
      <c r="L1828" s="243"/>
      <c r="M1828" s="243"/>
      <c r="N1828" s="243"/>
      <c r="O1828" s="243"/>
      <c r="P1828" s="243"/>
      <c r="Q1828" s="243"/>
    </row>
    <row r="1829" spans="2:17">
      <c r="B1829" s="243"/>
      <c r="C1829" s="243"/>
      <c r="D1829" s="243"/>
      <c r="E1829" s="243"/>
      <c r="F1829" s="243"/>
      <c r="G1829" s="243"/>
      <c r="H1829" s="243"/>
      <c r="I1829" s="243"/>
      <c r="J1829" s="243"/>
      <c r="K1829" s="243"/>
      <c r="L1829" s="243"/>
      <c r="M1829" s="243"/>
      <c r="N1829" s="243"/>
      <c r="O1829" s="243"/>
      <c r="P1829" s="243"/>
      <c r="Q1829" s="243"/>
    </row>
    <row r="1830" spans="2:17">
      <c r="B1830" s="243"/>
      <c r="C1830" s="243"/>
      <c r="D1830" s="243"/>
      <c r="E1830" s="243"/>
      <c r="F1830" s="243"/>
      <c r="G1830" s="243"/>
      <c r="H1830" s="243"/>
      <c r="I1830" s="243"/>
      <c r="J1830" s="243"/>
      <c r="K1830" s="243"/>
      <c r="L1830" s="243"/>
      <c r="M1830" s="243"/>
      <c r="N1830" s="243"/>
      <c r="O1830" s="243"/>
      <c r="P1830" s="243"/>
      <c r="Q1830" s="243"/>
    </row>
    <row r="1831" spans="2:17">
      <c r="B1831" s="243"/>
      <c r="C1831" s="243"/>
      <c r="D1831" s="243"/>
      <c r="E1831" s="243"/>
      <c r="F1831" s="243"/>
      <c r="G1831" s="243"/>
      <c r="H1831" s="243"/>
      <c r="I1831" s="243"/>
      <c r="J1831" s="243"/>
      <c r="K1831" s="243"/>
      <c r="L1831" s="243"/>
      <c r="M1831" s="243"/>
      <c r="N1831" s="243"/>
      <c r="O1831" s="243"/>
      <c r="P1831" s="243"/>
      <c r="Q1831" s="243"/>
    </row>
    <row r="1832" spans="2:17">
      <c r="B1832" s="243"/>
      <c r="C1832" s="243"/>
      <c r="D1832" s="243"/>
      <c r="E1832" s="243"/>
      <c r="F1832" s="243"/>
      <c r="G1832" s="243"/>
      <c r="H1832" s="243"/>
      <c r="I1832" s="243"/>
      <c r="J1832" s="243"/>
      <c r="K1832" s="243"/>
      <c r="L1832" s="243"/>
      <c r="M1832" s="243"/>
      <c r="N1832" s="243"/>
      <c r="O1832" s="243"/>
      <c r="P1832" s="243"/>
      <c r="Q1832" s="243"/>
    </row>
    <row r="1833" spans="2:17">
      <c r="B1833" s="243"/>
      <c r="C1833" s="243"/>
      <c r="D1833" s="243"/>
      <c r="E1833" s="243"/>
      <c r="F1833" s="243"/>
      <c r="G1833" s="243"/>
      <c r="H1833" s="243"/>
      <c r="I1833" s="243"/>
      <c r="J1833" s="243"/>
      <c r="K1833" s="243"/>
      <c r="L1833" s="243"/>
      <c r="M1833" s="243"/>
      <c r="N1833" s="243"/>
      <c r="O1833" s="243"/>
      <c r="P1833" s="243"/>
      <c r="Q1833" s="243"/>
    </row>
    <row r="1834" spans="2:17">
      <c r="B1834" s="243"/>
      <c r="C1834" s="243"/>
      <c r="D1834" s="243"/>
      <c r="E1834" s="243"/>
      <c r="F1834" s="243"/>
      <c r="G1834" s="243"/>
      <c r="H1834" s="243"/>
      <c r="I1834" s="243"/>
      <c r="J1834" s="243"/>
      <c r="K1834" s="243"/>
      <c r="L1834" s="243"/>
      <c r="M1834" s="243"/>
      <c r="N1834" s="243"/>
      <c r="O1834" s="243"/>
      <c r="P1834" s="243"/>
      <c r="Q1834" s="243"/>
    </row>
    <row r="1835" spans="2:17">
      <c r="B1835" s="243"/>
      <c r="C1835" s="243"/>
      <c r="D1835" s="243"/>
      <c r="E1835" s="243"/>
      <c r="F1835" s="243"/>
      <c r="G1835" s="243"/>
      <c r="H1835" s="243"/>
      <c r="I1835" s="243"/>
      <c r="J1835" s="243"/>
      <c r="K1835" s="243"/>
      <c r="L1835" s="243"/>
      <c r="M1835" s="243"/>
      <c r="N1835" s="243"/>
      <c r="O1835" s="243"/>
      <c r="P1835" s="243"/>
      <c r="Q1835" s="243"/>
    </row>
    <row r="1836" spans="2:17">
      <c r="B1836" s="243"/>
      <c r="C1836" s="243"/>
      <c r="D1836" s="243"/>
      <c r="E1836" s="243"/>
      <c r="F1836" s="243"/>
      <c r="G1836" s="243"/>
      <c r="H1836" s="243"/>
      <c r="I1836" s="243"/>
      <c r="J1836" s="243"/>
      <c r="K1836" s="243"/>
      <c r="L1836" s="243"/>
      <c r="M1836" s="243"/>
      <c r="N1836" s="243"/>
      <c r="O1836" s="243"/>
      <c r="P1836" s="243"/>
      <c r="Q1836" s="243"/>
    </row>
    <row r="1837" spans="2:17">
      <c r="B1837" s="243"/>
      <c r="C1837" s="243"/>
      <c r="D1837" s="243"/>
      <c r="E1837" s="243"/>
      <c r="F1837" s="243"/>
      <c r="G1837" s="243"/>
      <c r="H1837" s="243"/>
      <c r="I1837" s="243"/>
      <c r="J1837" s="243"/>
      <c r="K1837" s="243"/>
      <c r="L1837" s="243"/>
      <c r="M1837" s="243"/>
      <c r="N1837" s="243"/>
      <c r="O1837" s="243"/>
      <c r="P1837" s="243"/>
      <c r="Q1837" s="243"/>
    </row>
    <row r="1838" spans="2:17">
      <c r="B1838" s="243"/>
      <c r="C1838" s="243"/>
      <c r="D1838" s="243"/>
      <c r="E1838" s="243"/>
      <c r="F1838" s="243"/>
      <c r="G1838" s="243"/>
      <c r="H1838" s="243"/>
      <c r="I1838" s="243"/>
      <c r="J1838" s="243"/>
      <c r="K1838" s="243"/>
      <c r="L1838" s="243"/>
      <c r="M1838" s="243"/>
      <c r="N1838" s="243"/>
      <c r="O1838" s="243"/>
      <c r="P1838" s="243"/>
      <c r="Q1838" s="243"/>
    </row>
    <row r="1839" spans="2:17">
      <c r="B1839" s="243"/>
      <c r="C1839" s="243"/>
      <c r="D1839" s="243"/>
      <c r="E1839" s="243"/>
      <c r="F1839" s="243"/>
      <c r="G1839" s="243"/>
      <c r="H1839" s="243"/>
      <c r="I1839" s="243"/>
      <c r="J1839" s="243"/>
      <c r="K1839" s="243"/>
      <c r="L1839" s="243"/>
      <c r="M1839" s="243"/>
      <c r="N1839" s="243"/>
      <c r="O1839" s="243"/>
      <c r="P1839" s="243"/>
      <c r="Q1839" s="243"/>
    </row>
    <row r="1840" spans="2:17">
      <c r="B1840" s="243"/>
      <c r="C1840" s="243"/>
      <c r="D1840" s="243"/>
      <c r="E1840" s="243"/>
      <c r="F1840" s="243"/>
      <c r="G1840" s="243"/>
      <c r="H1840" s="243"/>
      <c r="I1840" s="243"/>
      <c r="J1840" s="243"/>
      <c r="K1840" s="243"/>
      <c r="L1840" s="243"/>
      <c r="M1840" s="243"/>
      <c r="N1840" s="243"/>
      <c r="O1840" s="243"/>
      <c r="P1840" s="243"/>
      <c r="Q1840" s="243"/>
    </row>
    <row r="1841" spans="2:17">
      <c r="B1841" s="243"/>
      <c r="C1841" s="243"/>
      <c r="D1841" s="243"/>
      <c r="E1841" s="243"/>
      <c r="F1841" s="243"/>
      <c r="G1841" s="243"/>
      <c r="H1841" s="243"/>
      <c r="I1841" s="243"/>
      <c r="J1841" s="243"/>
      <c r="K1841" s="243"/>
      <c r="L1841" s="243"/>
      <c r="M1841" s="243"/>
      <c r="N1841" s="243"/>
      <c r="O1841" s="243"/>
      <c r="P1841" s="243"/>
      <c r="Q1841" s="243"/>
    </row>
    <row r="1842" spans="2:17">
      <c r="B1842" s="243"/>
      <c r="C1842" s="243"/>
      <c r="D1842" s="243"/>
      <c r="E1842" s="243"/>
      <c r="F1842" s="243"/>
      <c r="G1842" s="243"/>
      <c r="H1842" s="243"/>
      <c r="I1842" s="243"/>
      <c r="J1842" s="243"/>
      <c r="K1842" s="243"/>
      <c r="L1842" s="243"/>
      <c r="M1842" s="243"/>
      <c r="N1842" s="243"/>
      <c r="O1842" s="243"/>
      <c r="P1842" s="243"/>
      <c r="Q1842" s="243"/>
    </row>
    <row r="1843" spans="2:17">
      <c r="B1843" s="243"/>
      <c r="C1843" s="243"/>
      <c r="D1843" s="243"/>
      <c r="E1843" s="243"/>
      <c r="F1843" s="243"/>
      <c r="G1843" s="243"/>
      <c r="H1843" s="243"/>
      <c r="I1843" s="243"/>
      <c r="J1843" s="243"/>
      <c r="K1843" s="243"/>
      <c r="L1843" s="243"/>
      <c r="M1843" s="243"/>
      <c r="N1843" s="243"/>
      <c r="O1843" s="243"/>
      <c r="P1843" s="243"/>
      <c r="Q1843" s="243"/>
    </row>
    <row r="1844" spans="2:17">
      <c r="B1844" s="243"/>
      <c r="C1844" s="243"/>
      <c r="D1844" s="243"/>
      <c r="E1844" s="243"/>
      <c r="F1844" s="243"/>
      <c r="G1844" s="243"/>
      <c r="H1844" s="243"/>
      <c r="I1844" s="243"/>
      <c r="J1844" s="243"/>
      <c r="K1844" s="243"/>
      <c r="L1844" s="243"/>
      <c r="M1844" s="243"/>
      <c r="N1844" s="243"/>
      <c r="O1844" s="243"/>
      <c r="P1844" s="243"/>
      <c r="Q1844" s="243"/>
    </row>
    <row r="1845" spans="2:17">
      <c r="B1845" s="243"/>
      <c r="C1845" s="243"/>
      <c r="D1845" s="243"/>
      <c r="E1845" s="243"/>
      <c r="F1845" s="243"/>
      <c r="G1845" s="243"/>
      <c r="H1845" s="243"/>
      <c r="I1845" s="243"/>
      <c r="J1845" s="243"/>
      <c r="K1845" s="243"/>
      <c r="L1845" s="243"/>
      <c r="M1845" s="243"/>
      <c r="N1845" s="243"/>
      <c r="O1845" s="243"/>
      <c r="P1845" s="243"/>
      <c r="Q1845" s="243"/>
    </row>
    <row r="1846" spans="2:17">
      <c r="B1846" s="243"/>
      <c r="C1846" s="243"/>
      <c r="D1846" s="243"/>
      <c r="E1846" s="243"/>
      <c r="F1846" s="243"/>
      <c r="G1846" s="243"/>
      <c r="H1846" s="243"/>
      <c r="I1846" s="243"/>
      <c r="J1846" s="243"/>
      <c r="K1846" s="243"/>
      <c r="L1846" s="243"/>
      <c r="M1846" s="243"/>
      <c r="N1846" s="243"/>
      <c r="O1846" s="243"/>
      <c r="P1846" s="243"/>
      <c r="Q1846" s="243"/>
    </row>
    <row r="1847" spans="2:17">
      <c r="B1847" s="243"/>
      <c r="C1847" s="243"/>
      <c r="D1847" s="243"/>
      <c r="E1847" s="243"/>
      <c r="F1847" s="243"/>
      <c r="G1847" s="243"/>
      <c r="H1847" s="243"/>
      <c r="I1847" s="243"/>
      <c r="J1847" s="243"/>
      <c r="K1847" s="243"/>
      <c r="L1847" s="243"/>
      <c r="M1847" s="243"/>
      <c r="N1847" s="243"/>
      <c r="O1847" s="243"/>
      <c r="P1847" s="243"/>
      <c r="Q1847" s="243"/>
    </row>
    <row r="1848" spans="2:17">
      <c r="B1848" s="243"/>
      <c r="C1848" s="243"/>
      <c r="D1848" s="243"/>
      <c r="E1848" s="243"/>
      <c r="F1848" s="243"/>
      <c r="G1848" s="243"/>
      <c r="H1848" s="243"/>
      <c r="I1848" s="243"/>
      <c r="J1848" s="243"/>
      <c r="K1848" s="243"/>
      <c r="L1848" s="243"/>
      <c r="M1848" s="243"/>
      <c r="N1848" s="243"/>
      <c r="O1848" s="243"/>
      <c r="P1848" s="243"/>
      <c r="Q1848" s="243"/>
    </row>
    <row r="1849" spans="2:17">
      <c r="B1849" s="243"/>
      <c r="C1849" s="243"/>
      <c r="D1849" s="243"/>
      <c r="E1849" s="243"/>
      <c r="F1849" s="243"/>
      <c r="G1849" s="243"/>
      <c r="H1849" s="243"/>
      <c r="I1849" s="243"/>
      <c r="J1849" s="243"/>
      <c r="K1849" s="243"/>
      <c r="L1849" s="243"/>
      <c r="M1849" s="243"/>
      <c r="N1849" s="243"/>
      <c r="O1849" s="243"/>
      <c r="P1849" s="243"/>
      <c r="Q1849" s="243"/>
    </row>
    <row r="1850" spans="2:17">
      <c r="B1850" s="243"/>
      <c r="C1850" s="243"/>
      <c r="D1850" s="243"/>
      <c r="E1850" s="243"/>
      <c r="F1850" s="243"/>
      <c r="G1850" s="243"/>
      <c r="H1850" s="243"/>
      <c r="I1850" s="243"/>
      <c r="J1850" s="243"/>
      <c r="K1850" s="243"/>
      <c r="L1850" s="243"/>
      <c r="M1850" s="243"/>
      <c r="N1850" s="243"/>
      <c r="O1850" s="243"/>
      <c r="P1850" s="243"/>
      <c r="Q1850" s="243"/>
    </row>
    <row r="1851" spans="2:17">
      <c r="B1851" s="243"/>
      <c r="C1851" s="243"/>
      <c r="D1851" s="243"/>
      <c r="E1851" s="243"/>
      <c r="F1851" s="243"/>
      <c r="G1851" s="243"/>
      <c r="H1851" s="243"/>
      <c r="I1851" s="243"/>
      <c r="J1851" s="243"/>
      <c r="K1851" s="243"/>
      <c r="L1851" s="243"/>
      <c r="M1851" s="243"/>
      <c r="N1851" s="243"/>
      <c r="O1851" s="243"/>
      <c r="P1851" s="243"/>
      <c r="Q1851" s="243"/>
    </row>
    <row r="1852" spans="2:17">
      <c r="B1852" s="243"/>
      <c r="C1852" s="243"/>
      <c r="D1852" s="243"/>
      <c r="E1852" s="243"/>
      <c r="F1852" s="243"/>
      <c r="G1852" s="243"/>
      <c r="H1852" s="243"/>
      <c r="I1852" s="243"/>
      <c r="J1852" s="243"/>
      <c r="K1852" s="243"/>
      <c r="L1852" s="243"/>
      <c r="M1852" s="243"/>
      <c r="N1852" s="243"/>
      <c r="O1852" s="243"/>
      <c r="P1852" s="243"/>
      <c r="Q1852" s="243"/>
    </row>
    <row r="1853" spans="2:17">
      <c r="B1853" s="243"/>
      <c r="C1853" s="243"/>
      <c r="D1853" s="243"/>
      <c r="E1853" s="243"/>
      <c r="F1853" s="243"/>
      <c r="G1853" s="243"/>
      <c r="H1853" s="243"/>
      <c r="I1853" s="243"/>
      <c r="J1853" s="243"/>
      <c r="K1853" s="243"/>
      <c r="L1853" s="243"/>
      <c r="M1853" s="243"/>
      <c r="N1853" s="243"/>
      <c r="O1853" s="243"/>
      <c r="P1853" s="243"/>
      <c r="Q1853" s="243"/>
    </row>
    <row r="1854" spans="2:17">
      <c r="B1854" s="243"/>
      <c r="C1854" s="243"/>
      <c r="D1854" s="243"/>
      <c r="E1854" s="243"/>
      <c r="F1854" s="243"/>
      <c r="G1854" s="243"/>
      <c r="H1854" s="243"/>
      <c r="I1854" s="243"/>
      <c r="J1854" s="243"/>
      <c r="K1854" s="243"/>
      <c r="L1854" s="243"/>
      <c r="M1854" s="243"/>
      <c r="N1854" s="243"/>
      <c r="O1854" s="243"/>
      <c r="P1854" s="243"/>
      <c r="Q1854" s="243"/>
    </row>
    <row r="1855" spans="2:17">
      <c r="B1855" s="243"/>
      <c r="C1855" s="243"/>
      <c r="D1855" s="243"/>
      <c r="E1855" s="243"/>
      <c r="F1855" s="243"/>
      <c r="G1855" s="243"/>
      <c r="H1855" s="243"/>
      <c r="I1855" s="243"/>
      <c r="J1855" s="243"/>
      <c r="K1855" s="243"/>
      <c r="L1855" s="243"/>
      <c r="M1855" s="243"/>
      <c r="N1855" s="243"/>
      <c r="O1855" s="243"/>
      <c r="P1855" s="243"/>
      <c r="Q1855" s="243"/>
    </row>
    <row r="1856" spans="2:17">
      <c r="B1856" s="243"/>
      <c r="C1856" s="243"/>
      <c r="D1856" s="243"/>
      <c r="E1856" s="243"/>
      <c r="F1856" s="243"/>
      <c r="G1856" s="243"/>
      <c r="H1856" s="243"/>
      <c r="I1856" s="243"/>
      <c r="J1856" s="243"/>
      <c r="K1856" s="243"/>
      <c r="L1856" s="243"/>
      <c r="M1856" s="243"/>
      <c r="N1856" s="243"/>
      <c r="O1856" s="243"/>
      <c r="P1856" s="243"/>
      <c r="Q1856" s="243"/>
    </row>
    <row r="1857" spans="2:17">
      <c r="B1857" s="243"/>
      <c r="C1857" s="243"/>
      <c r="D1857" s="243"/>
      <c r="E1857" s="243"/>
      <c r="F1857" s="243"/>
      <c r="G1857" s="243"/>
      <c r="H1857" s="243"/>
      <c r="I1857" s="243"/>
      <c r="J1857" s="243"/>
      <c r="K1857" s="243"/>
      <c r="L1857" s="243"/>
      <c r="M1857" s="243"/>
      <c r="N1857" s="243"/>
      <c r="O1857" s="243"/>
      <c r="P1857" s="243"/>
      <c r="Q1857" s="243"/>
    </row>
    <row r="1858" spans="2:17">
      <c r="B1858" s="243"/>
      <c r="C1858" s="243"/>
      <c r="D1858" s="243"/>
      <c r="E1858" s="243"/>
      <c r="F1858" s="243"/>
      <c r="G1858" s="243"/>
      <c r="H1858" s="243"/>
      <c r="I1858" s="243"/>
      <c r="J1858" s="243"/>
      <c r="K1858" s="243"/>
      <c r="L1858" s="243"/>
      <c r="M1858" s="243"/>
      <c r="N1858" s="243"/>
      <c r="O1858" s="243"/>
      <c r="P1858" s="243"/>
      <c r="Q1858" s="243"/>
    </row>
    <row r="1859" spans="2:17">
      <c r="B1859" s="243"/>
      <c r="C1859" s="243"/>
      <c r="D1859" s="243"/>
      <c r="E1859" s="243"/>
      <c r="F1859" s="243"/>
      <c r="G1859" s="243"/>
      <c r="H1859" s="243"/>
      <c r="I1859" s="243"/>
      <c r="J1859" s="243"/>
      <c r="K1859" s="243"/>
      <c r="L1859" s="243"/>
      <c r="M1859" s="243"/>
      <c r="N1859" s="243"/>
      <c r="O1859" s="243"/>
      <c r="P1859" s="243"/>
      <c r="Q1859" s="243"/>
    </row>
    <row r="1860" spans="2:17">
      <c r="B1860" s="243"/>
      <c r="C1860" s="243"/>
      <c r="D1860" s="243"/>
      <c r="E1860" s="243"/>
      <c r="F1860" s="243"/>
      <c r="G1860" s="243"/>
      <c r="H1860" s="243"/>
      <c r="I1860" s="243"/>
      <c r="J1860" s="243"/>
      <c r="K1860" s="243"/>
      <c r="L1860" s="243"/>
      <c r="M1860" s="243"/>
      <c r="N1860" s="243"/>
      <c r="O1860" s="243"/>
      <c r="P1860" s="243"/>
      <c r="Q1860" s="243"/>
    </row>
    <row r="1861" spans="2:17">
      <c r="B1861" s="243"/>
      <c r="C1861" s="243"/>
      <c r="D1861" s="243"/>
      <c r="E1861" s="243"/>
      <c r="F1861" s="243"/>
      <c r="G1861" s="243"/>
      <c r="H1861" s="243"/>
      <c r="I1861" s="243"/>
      <c r="J1861" s="243"/>
      <c r="K1861" s="243"/>
      <c r="L1861" s="243"/>
      <c r="M1861" s="243"/>
      <c r="N1861" s="243"/>
      <c r="O1861" s="243"/>
      <c r="P1861" s="243"/>
      <c r="Q1861" s="243"/>
    </row>
    <row r="1862" spans="2:17">
      <c r="B1862" s="243"/>
      <c r="C1862" s="243"/>
      <c r="D1862" s="243"/>
      <c r="E1862" s="243"/>
      <c r="F1862" s="243"/>
      <c r="G1862" s="243"/>
      <c r="H1862" s="243"/>
      <c r="I1862" s="243"/>
      <c r="J1862" s="243"/>
      <c r="K1862" s="243"/>
      <c r="L1862" s="243"/>
      <c r="M1862" s="243"/>
      <c r="N1862" s="243"/>
      <c r="O1862" s="243"/>
      <c r="P1862" s="243"/>
      <c r="Q1862" s="243"/>
    </row>
    <row r="1863" spans="2:17">
      <c r="B1863" s="243"/>
      <c r="C1863" s="243"/>
      <c r="D1863" s="243"/>
      <c r="E1863" s="243"/>
      <c r="F1863" s="243"/>
      <c r="G1863" s="243"/>
      <c r="H1863" s="243"/>
      <c r="I1863" s="243"/>
      <c r="J1863" s="243"/>
      <c r="K1863" s="243"/>
      <c r="L1863" s="243"/>
      <c r="M1863" s="243"/>
      <c r="N1863" s="243"/>
      <c r="O1863" s="243"/>
      <c r="P1863" s="243"/>
      <c r="Q1863" s="243"/>
    </row>
    <row r="1864" spans="2:17">
      <c r="B1864" s="243"/>
      <c r="C1864" s="243"/>
      <c r="D1864" s="243"/>
      <c r="E1864" s="243"/>
      <c r="F1864" s="243"/>
      <c r="G1864" s="243"/>
      <c r="H1864" s="243"/>
      <c r="I1864" s="243"/>
      <c r="J1864" s="243"/>
      <c r="K1864" s="243"/>
      <c r="L1864" s="243"/>
      <c r="M1864" s="243"/>
      <c r="N1864" s="243"/>
      <c r="O1864" s="243"/>
      <c r="P1864" s="243"/>
      <c r="Q1864" s="243"/>
    </row>
    <row r="1865" spans="2:17">
      <c r="B1865" s="243"/>
      <c r="C1865" s="243"/>
      <c r="D1865" s="243"/>
      <c r="E1865" s="243"/>
      <c r="F1865" s="243"/>
      <c r="G1865" s="243"/>
      <c r="H1865" s="243"/>
      <c r="I1865" s="243"/>
      <c r="J1865" s="243"/>
      <c r="K1865" s="243"/>
      <c r="L1865" s="243"/>
      <c r="M1865" s="243"/>
      <c r="N1865" s="243"/>
      <c r="O1865" s="243"/>
      <c r="P1865" s="243"/>
      <c r="Q1865" s="243"/>
    </row>
    <row r="1866" spans="2:17">
      <c r="B1866" s="243"/>
      <c r="C1866" s="243"/>
      <c r="D1866" s="243"/>
      <c r="E1866" s="243"/>
      <c r="F1866" s="243"/>
      <c r="G1866" s="243"/>
      <c r="H1866" s="243"/>
      <c r="I1866" s="243"/>
      <c r="J1866" s="243"/>
      <c r="K1866" s="243"/>
      <c r="L1866" s="243"/>
      <c r="M1866" s="243"/>
      <c r="N1866" s="243"/>
      <c r="O1866" s="243"/>
      <c r="P1866" s="243"/>
      <c r="Q1866" s="243"/>
    </row>
    <row r="1867" spans="2:17">
      <c r="B1867" s="243"/>
      <c r="C1867" s="243"/>
      <c r="D1867" s="243"/>
      <c r="E1867" s="243"/>
      <c r="F1867" s="243"/>
      <c r="G1867" s="243"/>
      <c r="H1867" s="243"/>
      <c r="I1867" s="243"/>
      <c r="J1867" s="243"/>
      <c r="K1867" s="243"/>
      <c r="L1867" s="243"/>
      <c r="M1867" s="243"/>
      <c r="N1867" s="243"/>
      <c r="O1867" s="243"/>
      <c r="P1867" s="243"/>
      <c r="Q1867" s="243"/>
    </row>
    <row r="1868" spans="2:17">
      <c r="B1868" s="243"/>
      <c r="C1868" s="243"/>
      <c r="D1868" s="243"/>
      <c r="E1868" s="243"/>
      <c r="F1868" s="243"/>
      <c r="G1868" s="243"/>
      <c r="H1868" s="243"/>
      <c r="I1868" s="243"/>
      <c r="J1868" s="243"/>
      <c r="K1868" s="243"/>
      <c r="L1868" s="243"/>
      <c r="M1868" s="243"/>
      <c r="N1868" s="243"/>
      <c r="O1868" s="243"/>
      <c r="P1868" s="243"/>
      <c r="Q1868" s="243"/>
    </row>
    <row r="1869" spans="2:17">
      <c r="B1869" s="243"/>
      <c r="C1869" s="243"/>
      <c r="D1869" s="243"/>
      <c r="E1869" s="243"/>
      <c r="F1869" s="243"/>
      <c r="G1869" s="243"/>
      <c r="H1869" s="243"/>
      <c r="I1869" s="243"/>
      <c r="J1869" s="243"/>
      <c r="K1869" s="243"/>
      <c r="L1869" s="243"/>
      <c r="M1869" s="243"/>
      <c r="N1869" s="243"/>
      <c r="O1869" s="243"/>
      <c r="P1869" s="243"/>
      <c r="Q1869" s="243"/>
    </row>
    <row r="1870" spans="2:17">
      <c r="B1870" s="243"/>
      <c r="C1870" s="243"/>
      <c r="D1870" s="243"/>
      <c r="E1870" s="243"/>
      <c r="F1870" s="243"/>
      <c r="G1870" s="243"/>
      <c r="H1870" s="243"/>
      <c r="I1870" s="243"/>
      <c r="J1870" s="243"/>
      <c r="K1870" s="243"/>
      <c r="L1870" s="243"/>
      <c r="M1870" s="243"/>
      <c r="N1870" s="243"/>
      <c r="O1870" s="243"/>
      <c r="P1870" s="243"/>
      <c r="Q1870" s="243"/>
    </row>
    <row r="1871" spans="2:17">
      <c r="B1871" s="243"/>
      <c r="C1871" s="243"/>
      <c r="D1871" s="243"/>
      <c r="E1871" s="243"/>
      <c r="F1871" s="243"/>
      <c r="G1871" s="243"/>
      <c r="H1871" s="243"/>
      <c r="I1871" s="243"/>
      <c r="J1871" s="243"/>
      <c r="K1871" s="243"/>
      <c r="L1871" s="243"/>
      <c r="M1871" s="243"/>
      <c r="N1871" s="243"/>
      <c r="O1871" s="243"/>
      <c r="P1871" s="243"/>
      <c r="Q1871" s="243"/>
    </row>
    <row r="1872" spans="2:17">
      <c r="B1872" s="243"/>
      <c r="C1872" s="243"/>
      <c r="D1872" s="243"/>
      <c r="E1872" s="243"/>
      <c r="F1872" s="243"/>
      <c r="G1872" s="243"/>
      <c r="H1872" s="243"/>
      <c r="I1872" s="243"/>
      <c r="J1872" s="243"/>
      <c r="K1872" s="243"/>
      <c r="L1872" s="243"/>
      <c r="M1872" s="243"/>
      <c r="N1872" s="243"/>
      <c r="O1872" s="243"/>
      <c r="P1872" s="243"/>
      <c r="Q1872" s="243"/>
    </row>
    <row r="1873" spans="2:17">
      <c r="B1873" s="243"/>
      <c r="C1873" s="243"/>
      <c r="D1873" s="243"/>
      <c r="E1873" s="243"/>
      <c r="F1873" s="243"/>
      <c r="G1873" s="243"/>
      <c r="H1873" s="243"/>
      <c r="I1873" s="243"/>
      <c r="J1873" s="243"/>
      <c r="K1873" s="243"/>
      <c r="L1873" s="243"/>
      <c r="M1873" s="243"/>
      <c r="N1873" s="243"/>
      <c r="O1873" s="243"/>
      <c r="P1873" s="243"/>
      <c r="Q1873" s="243"/>
    </row>
    <row r="1874" spans="2:17">
      <c r="B1874" s="243"/>
      <c r="C1874" s="243"/>
      <c r="D1874" s="243"/>
      <c r="E1874" s="243"/>
      <c r="F1874" s="243"/>
      <c r="G1874" s="243"/>
      <c r="H1874" s="243"/>
      <c r="I1874" s="243"/>
      <c r="J1874" s="243"/>
      <c r="K1874" s="243"/>
      <c r="L1874" s="243"/>
      <c r="M1874" s="243"/>
      <c r="N1874" s="243"/>
      <c r="O1874" s="243"/>
      <c r="P1874" s="243"/>
      <c r="Q1874" s="243"/>
    </row>
    <row r="1875" spans="2:17">
      <c r="B1875" s="243"/>
      <c r="C1875" s="243"/>
      <c r="D1875" s="243"/>
      <c r="E1875" s="243"/>
      <c r="F1875" s="243"/>
      <c r="G1875" s="243"/>
      <c r="H1875" s="243"/>
      <c r="I1875" s="243"/>
      <c r="J1875" s="243"/>
      <c r="K1875" s="243"/>
      <c r="L1875" s="243"/>
      <c r="M1875" s="243"/>
      <c r="N1875" s="243"/>
      <c r="O1875" s="243"/>
      <c r="P1875" s="243"/>
      <c r="Q1875" s="243"/>
    </row>
    <row r="1876" spans="2:17">
      <c r="B1876" s="243"/>
      <c r="C1876" s="243"/>
      <c r="D1876" s="243"/>
      <c r="E1876" s="243"/>
      <c r="F1876" s="243"/>
      <c r="G1876" s="243"/>
      <c r="H1876" s="243"/>
      <c r="I1876" s="243"/>
      <c r="J1876" s="243"/>
      <c r="K1876" s="243"/>
      <c r="L1876" s="243"/>
      <c r="M1876" s="243"/>
      <c r="N1876" s="243"/>
      <c r="O1876" s="243"/>
      <c r="P1876" s="243"/>
      <c r="Q1876" s="243"/>
    </row>
    <row r="1877" spans="2:17">
      <c r="B1877" s="243"/>
      <c r="C1877" s="243"/>
      <c r="D1877" s="243"/>
      <c r="E1877" s="243"/>
      <c r="F1877" s="243"/>
      <c r="G1877" s="243"/>
      <c r="H1877" s="243"/>
      <c r="I1877" s="243"/>
      <c r="J1877" s="243"/>
      <c r="K1877" s="243"/>
      <c r="L1877" s="243"/>
      <c r="M1877" s="243"/>
      <c r="N1877" s="243"/>
      <c r="O1877" s="243"/>
      <c r="P1877" s="243"/>
      <c r="Q1877" s="243"/>
    </row>
    <row r="1878" spans="2:17">
      <c r="B1878" s="243"/>
      <c r="C1878" s="243"/>
      <c r="D1878" s="243"/>
      <c r="E1878" s="243"/>
      <c r="F1878" s="243"/>
      <c r="G1878" s="243"/>
      <c r="H1878" s="243"/>
      <c r="I1878" s="243"/>
      <c r="J1878" s="243"/>
      <c r="K1878" s="243"/>
      <c r="L1878" s="243"/>
      <c r="M1878" s="243"/>
      <c r="N1878" s="243"/>
      <c r="O1878" s="243"/>
      <c r="P1878" s="243"/>
      <c r="Q1878" s="243"/>
    </row>
    <row r="1879" spans="2:17">
      <c r="B1879" s="243"/>
      <c r="C1879" s="243"/>
      <c r="D1879" s="243"/>
      <c r="E1879" s="243"/>
      <c r="F1879" s="243"/>
      <c r="G1879" s="243"/>
      <c r="H1879" s="243"/>
      <c r="I1879" s="243"/>
      <c r="J1879" s="243"/>
      <c r="K1879" s="243"/>
      <c r="L1879" s="243"/>
      <c r="M1879" s="243"/>
      <c r="N1879" s="243"/>
      <c r="O1879" s="243"/>
      <c r="P1879" s="243"/>
      <c r="Q1879" s="243"/>
    </row>
    <row r="1880" spans="2:17">
      <c r="B1880" s="243"/>
      <c r="C1880" s="243"/>
      <c r="D1880" s="243"/>
      <c r="E1880" s="243"/>
      <c r="F1880" s="243"/>
      <c r="G1880" s="243"/>
      <c r="H1880" s="243"/>
      <c r="I1880" s="243"/>
      <c r="J1880" s="243"/>
      <c r="K1880" s="243"/>
      <c r="L1880" s="243"/>
      <c r="M1880" s="243"/>
      <c r="N1880" s="243"/>
      <c r="O1880" s="243"/>
      <c r="P1880" s="243"/>
      <c r="Q1880" s="243"/>
    </row>
    <row r="1881" spans="2:17">
      <c r="B1881" s="243"/>
      <c r="C1881" s="243"/>
      <c r="D1881" s="243"/>
      <c r="E1881" s="243"/>
      <c r="F1881" s="243"/>
      <c r="G1881" s="243"/>
      <c r="H1881" s="243"/>
      <c r="I1881" s="243"/>
      <c r="J1881" s="243"/>
      <c r="K1881" s="243"/>
      <c r="L1881" s="243"/>
      <c r="M1881" s="243"/>
      <c r="N1881" s="243"/>
      <c r="O1881" s="243"/>
      <c r="P1881" s="243"/>
      <c r="Q1881" s="243"/>
    </row>
    <row r="1882" spans="2:17">
      <c r="B1882" s="243"/>
      <c r="C1882" s="243"/>
      <c r="D1882" s="243"/>
      <c r="E1882" s="243"/>
      <c r="F1882" s="243"/>
      <c r="G1882" s="243"/>
      <c r="H1882" s="243"/>
      <c r="I1882" s="243"/>
      <c r="J1882" s="243"/>
      <c r="K1882" s="243"/>
      <c r="L1882" s="243"/>
      <c r="M1882" s="243"/>
      <c r="N1882" s="243"/>
      <c r="O1882" s="243"/>
      <c r="P1882" s="243"/>
      <c r="Q1882" s="243"/>
    </row>
    <row r="1883" spans="2:17">
      <c r="B1883" s="243"/>
      <c r="C1883" s="243"/>
      <c r="D1883" s="243"/>
      <c r="E1883" s="243"/>
      <c r="F1883" s="243"/>
      <c r="G1883" s="243"/>
      <c r="H1883" s="243"/>
      <c r="I1883" s="243"/>
      <c r="J1883" s="243"/>
      <c r="K1883" s="243"/>
      <c r="L1883" s="243"/>
      <c r="M1883" s="243"/>
      <c r="N1883" s="243"/>
      <c r="O1883" s="243"/>
      <c r="P1883" s="243"/>
      <c r="Q1883" s="243"/>
    </row>
    <row r="1884" spans="2:17">
      <c r="B1884" s="243"/>
      <c r="C1884" s="243"/>
      <c r="D1884" s="243"/>
      <c r="E1884" s="243"/>
      <c r="F1884" s="243"/>
      <c r="G1884" s="243"/>
      <c r="H1884" s="243"/>
      <c r="I1884" s="243"/>
      <c r="J1884" s="243"/>
      <c r="K1884" s="243"/>
      <c r="L1884" s="243"/>
      <c r="M1884" s="243"/>
      <c r="N1884" s="243"/>
      <c r="O1884" s="243"/>
      <c r="P1884" s="243"/>
      <c r="Q1884" s="243"/>
    </row>
    <row r="1885" spans="2:17">
      <c r="B1885" s="243"/>
      <c r="C1885" s="243"/>
      <c r="D1885" s="243"/>
      <c r="E1885" s="243"/>
      <c r="F1885" s="243"/>
      <c r="G1885" s="243"/>
      <c r="H1885" s="243"/>
      <c r="I1885" s="243"/>
      <c r="J1885" s="243"/>
      <c r="K1885" s="243"/>
      <c r="L1885" s="243"/>
      <c r="M1885" s="243"/>
      <c r="N1885" s="243"/>
      <c r="O1885" s="243"/>
      <c r="P1885" s="243"/>
      <c r="Q1885" s="243"/>
    </row>
    <row r="1886" spans="2:17">
      <c r="B1886" s="243"/>
      <c r="C1886" s="243"/>
      <c r="D1886" s="243"/>
      <c r="E1886" s="243"/>
      <c r="F1886" s="243"/>
      <c r="G1886" s="243"/>
      <c r="H1886" s="243"/>
      <c r="I1886" s="243"/>
      <c r="J1886" s="243"/>
      <c r="K1886" s="243"/>
      <c r="L1886" s="243"/>
      <c r="M1886" s="243"/>
      <c r="N1886" s="243"/>
      <c r="O1886" s="243"/>
      <c r="P1886" s="243"/>
      <c r="Q1886" s="243"/>
    </row>
    <row r="1887" spans="2:17">
      <c r="B1887" s="243"/>
      <c r="C1887" s="243"/>
      <c r="D1887" s="243"/>
      <c r="E1887" s="243"/>
      <c r="F1887" s="243"/>
      <c r="G1887" s="243"/>
      <c r="H1887" s="243"/>
      <c r="I1887" s="243"/>
      <c r="J1887" s="243"/>
      <c r="K1887" s="243"/>
      <c r="L1887" s="243"/>
      <c r="M1887" s="243"/>
      <c r="N1887" s="243"/>
      <c r="O1887" s="243"/>
      <c r="P1887" s="243"/>
      <c r="Q1887" s="243"/>
    </row>
    <row r="1888" spans="2:17">
      <c r="B1888" s="243"/>
      <c r="C1888" s="243"/>
      <c r="D1888" s="243"/>
      <c r="E1888" s="243"/>
      <c r="F1888" s="243"/>
      <c r="G1888" s="243"/>
      <c r="H1888" s="243"/>
      <c r="I1888" s="243"/>
      <c r="J1888" s="243"/>
      <c r="K1888" s="243"/>
      <c r="L1888" s="243"/>
      <c r="M1888" s="243"/>
      <c r="N1888" s="243"/>
      <c r="O1888" s="243"/>
      <c r="P1888" s="243"/>
      <c r="Q1888" s="243"/>
    </row>
    <row r="1889" spans="2:17">
      <c r="B1889" s="243"/>
      <c r="C1889" s="243"/>
      <c r="D1889" s="243"/>
      <c r="E1889" s="243"/>
      <c r="F1889" s="243"/>
      <c r="G1889" s="243"/>
      <c r="H1889" s="243"/>
      <c r="I1889" s="243"/>
      <c r="J1889" s="243"/>
      <c r="K1889" s="243"/>
      <c r="L1889" s="243"/>
      <c r="M1889" s="243"/>
      <c r="N1889" s="243"/>
      <c r="O1889" s="243"/>
      <c r="P1889" s="243"/>
      <c r="Q1889" s="243"/>
    </row>
    <row r="1890" spans="2:17">
      <c r="B1890" s="243"/>
      <c r="C1890" s="243"/>
      <c r="D1890" s="243"/>
      <c r="E1890" s="243"/>
      <c r="F1890" s="243"/>
      <c r="G1890" s="243"/>
      <c r="H1890" s="243"/>
      <c r="I1890" s="243"/>
      <c r="J1890" s="243"/>
      <c r="K1890" s="243"/>
      <c r="L1890" s="243"/>
      <c r="M1890" s="243"/>
      <c r="N1890" s="243"/>
      <c r="O1890" s="243"/>
      <c r="P1890" s="243"/>
      <c r="Q1890" s="243"/>
    </row>
    <row r="1891" spans="2:17">
      <c r="B1891" s="243"/>
      <c r="C1891" s="243"/>
      <c r="D1891" s="243"/>
      <c r="E1891" s="243"/>
      <c r="F1891" s="243"/>
      <c r="G1891" s="243"/>
      <c r="H1891" s="243"/>
      <c r="I1891" s="243"/>
      <c r="J1891" s="243"/>
      <c r="K1891" s="243"/>
      <c r="L1891" s="243"/>
      <c r="M1891" s="243"/>
      <c r="N1891" s="243"/>
      <c r="O1891" s="243"/>
      <c r="P1891" s="243"/>
      <c r="Q1891" s="243"/>
    </row>
    <row r="1892" spans="2:17">
      <c r="B1892" s="243"/>
      <c r="C1892" s="243"/>
      <c r="D1892" s="243"/>
      <c r="E1892" s="243"/>
      <c r="F1892" s="243"/>
      <c r="G1892" s="243"/>
      <c r="H1892" s="243"/>
      <c r="I1892" s="243"/>
      <c r="J1892" s="243"/>
      <c r="K1892" s="243"/>
      <c r="L1892" s="243"/>
      <c r="M1892" s="243"/>
      <c r="N1892" s="243"/>
      <c r="O1892" s="243"/>
      <c r="P1892" s="243"/>
      <c r="Q1892" s="243"/>
    </row>
    <row r="1893" spans="2:17">
      <c r="B1893" s="243"/>
      <c r="C1893" s="243"/>
      <c r="D1893" s="243"/>
      <c r="E1893" s="243"/>
      <c r="F1893" s="243"/>
      <c r="G1893" s="243"/>
      <c r="H1893" s="243"/>
      <c r="I1893" s="243"/>
      <c r="J1893" s="243"/>
      <c r="K1893" s="243"/>
      <c r="L1893" s="243"/>
      <c r="M1893" s="243"/>
      <c r="N1893" s="243"/>
      <c r="O1893" s="243"/>
      <c r="P1893" s="243"/>
      <c r="Q1893" s="243"/>
    </row>
    <row r="1894" spans="2:17">
      <c r="B1894" s="243"/>
      <c r="C1894" s="243"/>
      <c r="D1894" s="243"/>
      <c r="E1894" s="243"/>
      <c r="F1894" s="243"/>
      <c r="G1894" s="243"/>
      <c r="H1894" s="243"/>
      <c r="I1894" s="243"/>
      <c r="J1894" s="243"/>
      <c r="K1894" s="243"/>
      <c r="L1894" s="243"/>
      <c r="M1894" s="243"/>
      <c r="N1894" s="243"/>
      <c r="O1894" s="243"/>
      <c r="P1894" s="243"/>
      <c r="Q1894" s="243"/>
    </row>
    <row r="1895" spans="2:17">
      <c r="B1895" s="243"/>
      <c r="C1895" s="243"/>
      <c r="D1895" s="243"/>
      <c r="E1895" s="243"/>
      <c r="F1895" s="243"/>
      <c r="G1895" s="243"/>
      <c r="H1895" s="243"/>
      <c r="I1895" s="243"/>
      <c r="J1895" s="243"/>
      <c r="K1895" s="243"/>
      <c r="L1895" s="243"/>
      <c r="M1895" s="243"/>
      <c r="N1895" s="243"/>
      <c r="O1895" s="243"/>
      <c r="P1895" s="243"/>
      <c r="Q1895" s="243"/>
    </row>
    <row r="1896" spans="2:17">
      <c r="B1896" s="243"/>
      <c r="C1896" s="243"/>
      <c r="D1896" s="243"/>
      <c r="E1896" s="243"/>
      <c r="F1896" s="243"/>
      <c r="G1896" s="243"/>
      <c r="H1896" s="243"/>
      <c r="I1896" s="243"/>
      <c r="J1896" s="243"/>
      <c r="K1896" s="243"/>
      <c r="L1896" s="243"/>
      <c r="M1896" s="243"/>
      <c r="N1896" s="243"/>
      <c r="O1896" s="243"/>
      <c r="P1896" s="243"/>
      <c r="Q1896" s="243"/>
    </row>
    <row r="1897" spans="2:17">
      <c r="B1897" s="243"/>
      <c r="C1897" s="243"/>
      <c r="D1897" s="243"/>
      <c r="E1897" s="243"/>
      <c r="F1897" s="243"/>
      <c r="G1897" s="243"/>
      <c r="H1897" s="243"/>
      <c r="I1897" s="243"/>
      <c r="J1897" s="243"/>
      <c r="K1897" s="243"/>
      <c r="L1897" s="243"/>
      <c r="M1897" s="243"/>
      <c r="N1897" s="243"/>
      <c r="O1897" s="243"/>
      <c r="P1897" s="243"/>
      <c r="Q1897" s="243"/>
    </row>
    <row r="1898" spans="2:17">
      <c r="B1898" s="243"/>
      <c r="C1898" s="243"/>
      <c r="D1898" s="243"/>
      <c r="E1898" s="243"/>
      <c r="F1898" s="243"/>
      <c r="G1898" s="243"/>
      <c r="H1898" s="243"/>
      <c r="I1898" s="243"/>
      <c r="J1898" s="243"/>
      <c r="K1898" s="243"/>
      <c r="L1898" s="243"/>
      <c r="M1898" s="243"/>
      <c r="N1898" s="243"/>
      <c r="O1898" s="243"/>
      <c r="P1898" s="243"/>
      <c r="Q1898" s="243"/>
    </row>
    <row r="1899" spans="2:17">
      <c r="B1899" s="243"/>
      <c r="C1899" s="243"/>
      <c r="D1899" s="243"/>
      <c r="E1899" s="243"/>
      <c r="F1899" s="243"/>
      <c r="G1899" s="243"/>
      <c r="H1899" s="243"/>
      <c r="I1899" s="243"/>
      <c r="J1899" s="243"/>
      <c r="K1899" s="243"/>
      <c r="L1899" s="243"/>
      <c r="M1899" s="243"/>
      <c r="N1899" s="243"/>
      <c r="O1899" s="243"/>
      <c r="P1899" s="243"/>
      <c r="Q1899" s="243"/>
    </row>
    <row r="1900" spans="2:17">
      <c r="B1900" s="243"/>
      <c r="C1900" s="243"/>
      <c r="D1900" s="243"/>
      <c r="E1900" s="243"/>
      <c r="F1900" s="243"/>
      <c r="G1900" s="243"/>
      <c r="H1900" s="243"/>
      <c r="I1900" s="243"/>
      <c r="J1900" s="243"/>
      <c r="K1900" s="243"/>
      <c r="L1900" s="243"/>
      <c r="M1900" s="243"/>
      <c r="N1900" s="243"/>
      <c r="O1900" s="243"/>
      <c r="P1900" s="243"/>
      <c r="Q1900" s="243"/>
    </row>
    <row r="1901" spans="2:17">
      <c r="B1901" s="243"/>
      <c r="C1901" s="243"/>
      <c r="D1901" s="243"/>
      <c r="E1901" s="243"/>
      <c r="F1901" s="243"/>
      <c r="G1901" s="243"/>
      <c r="H1901" s="243"/>
      <c r="I1901" s="243"/>
      <c r="J1901" s="243"/>
      <c r="K1901" s="243"/>
      <c r="L1901" s="243"/>
      <c r="M1901" s="243"/>
      <c r="N1901" s="243"/>
      <c r="O1901" s="243"/>
      <c r="P1901" s="243"/>
      <c r="Q1901" s="243"/>
    </row>
    <row r="1902" spans="2:17">
      <c r="B1902" s="243"/>
      <c r="C1902" s="243"/>
      <c r="D1902" s="243"/>
      <c r="E1902" s="243"/>
      <c r="F1902" s="243"/>
      <c r="G1902" s="243"/>
      <c r="H1902" s="243"/>
      <c r="I1902" s="243"/>
      <c r="J1902" s="243"/>
      <c r="K1902" s="243"/>
      <c r="L1902" s="243"/>
      <c r="M1902" s="243"/>
      <c r="N1902" s="243"/>
      <c r="O1902" s="243"/>
      <c r="P1902" s="243"/>
      <c r="Q1902" s="243"/>
    </row>
    <row r="1903" spans="2:17">
      <c r="B1903" s="243"/>
      <c r="C1903" s="243"/>
      <c r="D1903" s="243"/>
      <c r="E1903" s="243"/>
      <c r="F1903" s="243"/>
      <c r="G1903" s="243"/>
      <c r="H1903" s="243"/>
      <c r="I1903" s="243"/>
      <c r="J1903" s="243"/>
      <c r="K1903" s="243"/>
      <c r="L1903" s="243"/>
      <c r="M1903" s="243"/>
      <c r="N1903" s="243"/>
      <c r="O1903" s="243"/>
      <c r="P1903" s="243"/>
      <c r="Q1903" s="243"/>
    </row>
    <row r="1904" spans="2:17">
      <c r="B1904" s="243"/>
      <c r="C1904" s="243"/>
      <c r="D1904" s="243"/>
      <c r="E1904" s="243"/>
      <c r="F1904" s="243"/>
      <c r="G1904" s="243"/>
      <c r="H1904" s="243"/>
      <c r="I1904" s="243"/>
      <c r="J1904" s="243"/>
      <c r="K1904" s="243"/>
      <c r="L1904" s="243"/>
      <c r="M1904" s="243"/>
      <c r="N1904" s="243"/>
      <c r="O1904" s="243"/>
      <c r="P1904" s="243"/>
      <c r="Q1904" s="243"/>
    </row>
    <row r="1905" spans="2:17">
      <c r="B1905" s="243"/>
      <c r="C1905" s="243"/>
      <c r="D1905" s="243"/>
      <c r="E1905" s="243"/>
      <c r="F1905" s="243"/>
      <c r="G1905" s="243"/>
      <c r="H1905" s="243"/>
      <c r="I1905" s="243"/>
      <c r="J1905" s="243"/>
      <c r="K1905" s="243"/>
      <c r="L1905" s="243"/>
      <c r="M1905" s="243"/>
      <c r="N1905" s="243"/>
      <c r="O1905" s="243"/>
      <c r="P1905" s="243"/>
      <c r="Q1905" s="243"/>
    </row>
    <row r="1906" spans="2:17">
      <c r="B1906" s="243"/>
      <c r="C1906" s="243"/>
      <c r="D1906" s="243"/>
      <c r="E1906" s="243"/>
      <c r="F1906" s="243"/>
      <c r="G1906" s="243"/>
      <c r="H1906" s="243"/>
      <c r="I1906" s="243"/>
      <c r="J1906" s="243"/>
      <c r="K1906" s="243"/>
      <c r="L1906" s="243"/>
      <c r="M1906" s="243"/>
      <c r="N1906" s="243"/>
      <c r="O1906" s="243"/>
      <c r="P1906" s="243"/>
      <c r="Q1906" s="243"/>
    </row>
    <row r="1907" spans="2:17">
      <c r="B1907" s="243"/>
      <c r="C1907" s="243"/>
      <c r="D1907" s="243"/>
      <c r="E1907" s="243"/>
      <c r="F1907" s="243"/>
      <c r="G1907" s="243"/>
      <c r="H1907" s="243"/>
      <c r="I1907" s="243"/>
      <c r="J1907" s="243"/>
      <c r="K1907" s="243"/>
      <c r="L1907" s="243"/>
      <c r="M1907" s="243"/>
      <c r="N1907" s="243"/>
      <c r="O1907" s="243"/>
      <c r="P1907" s="243"/>
      <c r="Q1907" s="243"/>
    </row>
    <row r="1908" spans="2:17">
      <c r="B1908" s="243"/>
      <c r="C1908" s="243"/>
      <c r="D1908" s="243"/>
      <c r="E1908" s="243"/>
      <c r="F1908" s="243"/>
      <c r="G1908" s="243"/>
      <c r="H1908" s="243"/>
      <c r="I1908" s="243"/>
      <c r="J1908" s="243"/>
      <c r="K1908" s="243"/>
      <c r="L1908" s="243"/>
      <c r="M1908" s="243"/>
      <c r="N1908" s="243"/>
      <c r="O1908" s="243"/>
      <c r="P1908" s="243"/>
      <c r="Q1908" s="243"/>
    </row>
    <row r="1909" spans="2:17">
      <c r="B1909" s="243"/>
      <c r="C1909" s="243"/>
      <c r="D1909" s="243"/>
      <c r="E1909" s="243"/>
      <c r="F1909" s="243"/>
      <c r="G1909" s="243"/>
      <c r="H1909" s="243"/>
      <c r="I1909" s="243"/>
      <c r="J1909" s="243"/>
      <c r="K1909" s="243"/>
      <c r="L1909" s="243"/>
      <c r="M1909" s="243"/>
      <c r="N1909" s="243"/>
      <c r="O1909" s="243"/>
      <c r="P1909" s="243"/>
      <c r="Q1909" s="243"/>
    </row>
    <row r="1910" spans="2:17">
      <c r="B1910" s="243"/>
      <c r="C1910" s="243"/>
      <c r="D1910" s="243"/>
      <c r="E1910" s="243"/>
      <c r="F1910" s="243"/>
      <c r="G1910" s="243"/>
      <c r="H1910" s="243"/>
      <c r="I1910" s="243"/>
      <c r="J1910" s="243"/>
      <c r="K1910" s="243"/>
      <c r="L1910" s="243"/>
      <c r="M1910" s="243"/>
      <c r="N1910" s="243"/>
      <c r="O1910" s="243"/>
      <c r="P1910" s="243"/>
      <c r="Q1910" s="243"/>
    </row>
    <row r="1911" spans="2:17">
      <c r="B1911" s="243"/>
      <c r="C1911" s="243"/>
      <c r="D1911" s="243"/>
      <c r="E1911" s="243"/>
      <c r="F1911" s="243"/>
      <c r="G1911" s="243"/>
      <c r="H1911" s="243"/>
      <c r="I1911" s="243"/>
      <c r="J1911" s="243"/>
      <c r="K1911" s="243"/>
      <c r="L1911" s="243"/>
      <c r="M1911" s="243"/>
      <c r="N1911" s="243"/>
      <c r="O1911" s="243"/>
      <c r="P1911" s="243"/>
      <c r="Q1911" s="243"/>
    </row>
    <row r="1912" spans="2:17">
      <c r="B1912" s="243"/>
      <c r="C1912" s="243"/>
      <c r="D1912" s="243"/>
      <c r="E1912" s="243"/>
      <c r="F1912" s="243"/>
      <c r="G1912" s="243"/>
      <c r="H1912" s="243"/>
      <c r="I1912" s="243"/>
      <c r="J1912" s="243"/>
      <c r="K1912" s="243"/>
      <c r="L1912" s="243"/>
      <c r="M1912" s="243"/>
      <c r="N1912" s="243"/>
      <c r="O1912" s="243"/>
      <c r="P1912" s="243"/>
      <c r="Q1912" s="243"/>
    </row>
    <row r="1913" spans="2:17">
      <c r="B1913" s="243"/>
      <c r="C1913" s="243"/>
      <c r="D1913" s="243"/>
      <c r="E1913" s="243"/>
      <c r="F1913" s="243"/>
      <c r="G1913" s="243"/>
      <c r="H1913" s="243"/>
      <c r="I1913" s="243"/>
      <c r="J1913" s="243"/>
      <c r="K1913" s="243"/>
      <c r="L1913" s="243"/>
      <c r="M1913" s="243"/>
      <c r="N1913" s="243"/>
      <c r="O1913" s="243"/>
      <c r="P1913" s="243"/>
      <c r="Q1913" s="243"/>
    </row>
    <row r="1914" spans="2:17">
      <c r="B1914" s="243"/>
      <c r="C1914" s="243"/>
      <c r="D1914" s="243"/>
      <c r="E1914" s="243"/>
      <c r="F1914" s="243"/>
      <c r="G1914" s="243"/>
      <c r="H1914" s="243"/>
      <c r="I1914" s="243"/>
      <c r="J1914" s="243"/>
      <c r="K1914" s="243"/>
      <c r="L1914" s="243"/>
      <c r="M1914" s="243"/>
      <c r="N1914" s="243"/>
      <c r="O1914" s="243"/>
      <c r="P1914" s="243"/>
      <c r="Q1914" s="243"/>
    </row>
    <row r="1915" spans="2:17">
      <c r="B1915" s="243"/>
      <c r="C1915" s="243"/>
      <c r="D1915" s="243"/>
      <c r="E1915" s="243"/>
      <c r="F1915" s="243"/>
      <c r="G1915" s="243"/>
      <c r="H1915" s="243"/>
      <c r="I1915" s="243"/>
      <c r="J1915" s="243"/>
      <c r="K1915" s="243"/>
      <c r="L1915" s="243"/>
      <c r="M1915" s="243"/>
      <c r="N1915" s="243"/>
      <c r="O1915" s="243"/>
      <c r="P1915" s="243"/>
      <c r="Q1915" s="243"/>
    </row>
    <row r="1916" spans="2:17">
      <c r="B1916" s="243"/>
      <c r="C1916" s="243"/>
      <c r="D1916" s="243"/>
      <c r="E1916" s="243"/>
      <c r="F1916" s="243"/>
      <c r="G1916" s="243"/>
      <c r="H1916" s="243"/>
      <c r="I1916" s="243"/>
      <c r="J1916" s="243"/>
      <c r="K1916" s="243"/>
      <c r="L1916" s="243"/>
      <c r="M1916" s="243"/>
      <c r="N1916" s="243"/>
      <c r="O1916" s="243"/>
      <c r="P1916" s="243"/>
      <c r="Q1916" s="243"/>
    </row>
    <row r="1917" spans="2:17">
      <c r="B1917" s="243"/>
      <c r="C1917" s="243"/>
      <c r="D1917" s="243"/>
      <c r="E1917" s="243"/>
      <c r="F1917" s="243"/>
      <c r="G1917" s="243"/>
      <c r="H1917" s="243"/>
      <c r="I1917" s="243"/>
      <c r="J1917" s="243"/>
      <c r="K1917" s="243"/>
      <c r="L1917" s="243"/>
      <c r="M1917" s="243"/>
      <c r="N1917" s="243"/>
      <c r="O1917" s="243"/>
      <c r="P1917" s="243"/>
      <c r="Q1917" s="243"/>
    </row>
    <row r="1918" spans="2:17">
      <c r="B1918" s="243"/>
      <c r="C1918" s="243"/>
      <c r="D1918" s="243"/>
      <c r="E1918" s="243"/>
      <c r="F1918" s="243"/>
      <c r="G1918" s="243"/>
      <c r="H1918" s="243"/>
      <c r="I1918" s="243"/>
      <c r="J1918" s="243"/>
      <c r="K1918" s="243"/>
      <c r="L1918" s="243"/>
      <c r="M1918" s="243"/>
      <c r="N1918" s="243"/>
      <c r="O1918" s="243"/>
      <c r="P1918" s="243"/>
      <c r="Q1918" s="243"/>
    </row>
    <row r="1919" spans="2:17">
      <c r="B1919" s="243"/>
      <c r="C1919" s="243"/>
      <c r="D1919" s="243"/>
      <c r="E1919" s="243"/>
      <c r="F1919" s="243"/>
      <c r="G1919" s="243"/>
      <c r="H1919" s="243"/>
      <c r="I1919" s="243"/>
      <c r="J1919" s="243"/>
      <c r="K1919" s="243"/>
      <c r="L1919" s="243"/>
      <c r="M1919" s="243"/>
      <c r="N1919" s="243"/>
      <c r="O1919" s="243"/>
      <c r="P1919" s="243"/>
      <c r="Q1919" s="243"/>
    </row>
    <row r="1920" spans="2:17">
      <c r="B1920" s="243"/>
      <c r="C1920" s="243"/>
      <c r="D1920" s="243"/>
      <c r="E1920" s="243"/>
      <c r="F1920" s="243"/>
      <c r="G1920" s="243"/>
      <c r="H1920" s="243"/>
      <c r="I1920" s="243"/>
      <c r="J1920" s="243"/>
      <c r="K1920" s="243"/>
      <c r="L1920" s="243"/>
      <c r="M1920" s="243"/>
      <c r="N1920" s="243"/>
      <c r="O1920" s="243"/>
      <c r="P1920" s="243"/>
      <c r="Q1920" s="243"/>
    </row>
    <row r="1921" spans="2:17">
      <c r="B1921" s="243"/>
      <c r="C1921" s="243"/>
      <c r="D1921" s="243"/>
      <c r="E1921" s="243"/>
      <c r="F1921" s="243"/>
      <c r="G1921" s="243"/>
      <c r="H1921" s="243"/>
      <c r="I1921" s="243"/>
      <c r="J1921" s="243"/>
      <c r="K1921" s="243"/>
      <c r="L1921" s="243"/>
      <c r="M1921" s="243"/>
      <c r="N1921" s="243"/>
      <c r="O1921" s="243"/>
      <c r="P1921" s="243"/>
      <c r="Q1921" s="243"/>
    </row>
    <row r="1922" spans="2:17">
      <c r="B1922" s="243"/>
      <c r="C1922" s="243"/>
      <c r="D1922" s="243"/>
      <c r="E1922" s="243"/>
      <c r="F1922" s="243"/>
      <c r="G1922" s="243"/>
      <c r="H1922" s="243"/>
      <c r="I1922" s="243"/>
      <c r="J1922" s="243"/>
      <c r="K1922" s="243"/>
      <c r="L1922" s="243"/>
      <c r="M1922" s="243"/>
      <c r="N1922" s="243"/>
      <c r="O1922" s="243"/>
      <c r="P1922" s="243"/>
      <c r="Q1922" s="243"/>
    </row>
    <row r="1923" spans="2:17">
      <c r="B1923" s="243"/>
      <c r="C1923" s="243"/>
      <c r="D1923" s="243"/>
      <c r="E1923" s="243"/>
      <c r="F1923" s="243"/>
      <c r="G1923" s="243"/>
      <c r="H1923" s="243"/>
      <c r="I1923" s="243"/>
      <c r="J1923" s="243"/>
      <c r="K1923" s="243"/>
      <c r="L1923" s="243"/>
      <c r="M1923" s="243"/>
      <c r="N1923" s="243"/>
      <c r="O1923" s="243"/>
      <c r="P1923" s="243"/>
      <c r="Q1923" s="243"/>
    </row>
    <row r="1924" spans="2:17">
      <c r="B1924" s="243"/>
      <c r="C1924" s="243"/>
      <c r="D1924" s="243"/>
      <c r="E1924" s="243"/>
      <c r="F1924" s="243"/>
      <c r="G1924" s="243"/>
      <c r="H1924" s="243"/>
      <c r="I1924" s="243"/>
      <c r="J1924" s="243"/>
      <c r="K1924" s="243"/>
      <c r="L1924" s="243"/>
      <c r="M1924" s="243"/>
      <c r="N1924" s="243"/>
      <c r="O1924" s="243"/>
      <c r="P1924" s="243"/>
      <c r="Q1924" s="243"/>
    </row>
    <row r="1925" spans="2:17">
      <c r="B1925" s="243"/>
      <c r="C1925" s="243"/>
      <c r="D1925" s="243"/>
      <c r="E1925" s="243"/>
      <c r="F1925" s="243"/>
      <c r="G1925" s="243"/>
      <c r="H1925" s="243"/>
      <c r="I1925" s="243"/>
      <c r="J1925" s="243"/>
      <c r="K1925" s="243"/>
      <c r="L1925" s="243"/>
      <c r="M1925" s="243"/>
      <c r="N1925" s="243"/>
      <c r="O1925" s="243"/>
      <c r="P1925" s="243"/>
      <c r="Q1925" s="243"/>
    </row>
    <row r="1926" spans="2:17">
      <c r="B1926" s="243"/>
      <c r="C1926" s="243"/>
      <c r="D1926" s="243"/>
      <c r="E1926" s="243"/>
      <c r="F1926" s="243"/>
      <c r="G1926" s="243"/>
      <c r="H1926" s="243"/>
      <c r="I1926" s="243"/>
      <c r="J1926" s="243"/>
      <c r="K1926" s="243"/>
      <c r="L1926" s="243"/>
      <c r="M1926" s="243"/>
      <c r="N1926" s="243"/>
      <c r="O1926" s="243"/>
      <c r="P1926" s="243"/>
      <c r="Q1926" s="243"/>
    </row>
    <row r="1927" spans="2:17">
      <c r="B1927" s="243"/>
      <c r="C1927" s="243"/>
      <c r="D1927" s="243"/>
      <c r="E1927" s="243"/>
      <c r="F1927" s="243"/>
      <c r="G1927" s="243"/>
      <c r="H1927" s="243"/>
      <c r="I1927" s="243"/>
      <c r="J1927" s="243"/>
      <c r="K1927" s="243"/>
      <c r="L1927" s="243"/>
      <c r="M1927" s="243"/>
      <c r="N1927" s="243"/>
      <c r="O1927" s="243"/>
      <c r="P1927" s="243"/>
      <c r="Q1927" s="243"/>
    </row>
    <row r="1928" spans="2:17">
      <c r="B1928" s="243"/>
      <c r="C1928" s="243"/>
      <c r="D1928" s="243"/>
      <c r="E1928" s="243"/>
      <c r="F1928" s="243"/>
      <c r="G1928" s="243"/>
      <c r="H1928" s="243"/>
      <c r="I1928" s="243"/>
      <c r="J1928" s="243"/>
      <c r="K1928" s="243"/>
      <c r="L1928" s="243"/>
      <c r="M1928" s="243"/>
      <c r="N1928" s="243"/>
      <c r="O1928" s="243"/>
      <c r="P1928" s="243"/>
      <c r="Q1928" s="243"/>
    </row>
    <row r="1929" spans="2:17">
      <c r="B1929" s="243"/>
      <c r="C1929" s="243"/>
      <c r="D1929" s="243"/>
      <c r="E1929" s="243"/>
      <c r="F1929" s="243"/>
      <c r="G1929" s="243"/>
      <c r="H1929" s="243"/>
      <c r="I1929" s="243"/>
      <c r="J1929" s="243"/>
      <c r="K1929" s="243"/>
      <c r="L1929" s="243"/>
      <c r="M1929" s="243"/>
      <c r="N1929" s="243"/>
      <c r="O1929" s="243"/>
      <c r="P1929" s="243"/>
      <c r="Q1929" s="243"/>
    </row>
    <row r="1930" spans="2:17">
      <c r="B1930" s="243"/>
      <c r="C1930" s="243"/>
      <c r="D1930" s="243"/>
      <c r="E1930" s="243"/>
      <c r="F1930" s="243"/>
      <c r="G1930" s="243"/>
      <c r="H1930" s="243"/>
      <c r="I1930" s="243"/>
      <c r="J1930" s="243"/>
      <c r="K1930" s="243"/>
      <c r="L1930" s="243"/>
      <c r="M1930" s="243"/>
      <c r="N1930" s="243"/>
      <c r="O1930" s="243"/>
      <c r="P1930" s="243"/>
      <c r="Q1930" s="243"/>
    </row>
    <row r="1931" spans="2:17">
      <c r="B1931" s="243"/>
      <c r="C1931" s="243"/>
      <c r="D1931" s="243"/>
      <c r="E1931" s="243"/>
      <c r="F1931" s="243"/>
      <c r="G1931" s="243"/>
      <c r="H1931" s="243"/>
      <c r="I1931" s="243"/>
      <c r="J1931" s="243"/>
      <c r="K1931" s="243"/>
      <c r="L1931" s="243"/>
      <c r="M1931" s="243"/>
      <c r="N1931" s="243"/>
      <c r="O1931" s="243"/>
      <c r="P1931" s="243"/>
      <c r="Q1931" s="243"/>
    </row>
    <row r="1932" spans="2:17">
      <c r="B1932" s="243"/>
      <c r="C1932" s="243"/>
      <c r="D1932" s="243"/>
      <c r="E1932" s="243"/>
      <c r="F1932" s="243"/>
      <c r="G1932" s="243"/>
      <c r="H1932" s="243"/>
      <c r="I1932" s="243"/>
      <c r="J1932" s="243"/>
      <c r="K1932" s="243"/>
      <c r="L1932" s="243"/>
      <c r="M1932" s="243"/>
      <c r="N1932" s="243"/>
      <c r="O1932" s="243"/>
      <c r="P1932" s="243"/>
      <c r="Q1932" s="243"/>
    </row>
    <row r="1933" spans="2:17">
      <c r="B1933" s="243"/>
      <c r="C1933" s="243"/>
      <c r="D1933" s="243"/>
      <c r="E1933" s="243"/>
      <c r="F1933" s="243"/>
      <c r="G1933" s="243"/>
      <c r="H1933" s="243"/>
      <c r="I1933" s="243"/>
      <c r="J1933" s="243"/>
      <c r="K1933" s="243"/>
      <c r="L1933" s="243"/>
      <c r="M1933" s="243"/>
      <c r="N1933" s="243"/>
      <c r="O1933" s="243"/>
      <c r="P1933" s="243"/>
      <c r="Q1933" s="243"/>
    </row>
    <row r="1934" spans="2:17">
      <c r="B1934" s="243"/>
      <c r="C1934" s="243"/>
      <c r="D1934" s="243"/>
      <c r="E1934" s="243"/>
      <c r="F1934" s="243"/>
      <c r="G1934" s="243"/>
      <c r="H1934" s="243"/>
      <c r="I1934" s="243"/>
      <c r="J1934" s="243"/>
      <c r="K1934" s="243"/>
      <c r="L1934" s="243"/>
      <c r="M1934" s="243"/>
      <c r="N1934" s="243"/>
      <c r="O1934" s="243"/>
      <c r="P1934" s="243"/>
      <c r="Q1934" s="243"/>
    </row>
    <row r="1935" spans="2:17">
      <c r="B1935" s="243"/>
      <c r="C1935" s="243"/>
      <c r="D1935" s="243"/>
      <c r="E1935" s="243"/>
      <c r="F1935" s="243"/>
      <c r="G1935" s="243"/>
      <c r="H1935" s="243"/>
      <c r="I1935" s="243"/>
      <c r="J1935" s="243"/>
      <c r="K1935" s="243"/>
      <c r="L1935" s="243"/>
      <c r="M1935" s="243"/>
      <c r="N1935" s="243"/>
      <c r="O1935" s="243"/>
      <c r="P1935" s="243"/>
      <c r="Q1935" s="243"/>
    </row>
    <row r="1936" spans="2:17">
      <c r="B1936" s="243"/>
      <c r="C1936" s="243"/>
      <c r="D1936" s="243"/>
      <c r="E1936" s="243"/>
      <c r="F1936" s="243"/>
      <c r="G1936" s="243"/>
      <c r="H1936" s="243"/>
      <c r="I1936" s="243"/>
      <c r="J1936" s="243"/>
      <c r="K1936" s="243"/>
      <c r="L1936" s="243"/>
      <c r="M1936" s="243"/>
      <c r="N1936" s="243"/>
      <c r="O1936" s="243"/>
      <c r="P1936" s="243"/>
      <c r="Q1936" s="243"/>
    </row>
    <row r="1937" spans="2:17">
      <c r="B1937" s="243"/>
      <c r="C1937" s="243"/>
      <c r="D1937" s="243"/>
      <c r="E1937" s="243"/>
      <c r="F1937" s="243"/>
      <c r="G1937" s="243"/>
      <c r="H1937" s="243"/>
      <c r="I1937" s="243"/>
      <c r="J1937" s="243"/>
      <c r="K1937" s="243"/>
      <c r="L1937" s="243"/>
      <c r="M1937" s="243"/>
      <c r="N1937" s="243"/>
      <c r="O1937" s="243"/>
      <c r="P1937" s="243"/>
      <c r="Q1937" s="243"/>
    </row>
    <row r="1938" spans="2:17">
      <c r="B1938" s="243"/>
      <c r="C1938" s="243"/>
      <c r="D1938" s="243"/>
      <c r="E1938" s="243"/>
      <c r="F1938" s="243"/>
      <c r="G1938" s="243"/>
      <c r="H1938" s="243"/>
      <c r="I1938" s="243"/>
      <c r="J1938" s="243"/>
      <c r="K1938" s="243"/>
      <c r="L1938" s="243"/>
      <c r="M1938" s="243"/>
      <c r="N1938" s="243"/>
      <c r="O1938" s="243"/>
      <c r="P1938" s="243"/>
      <c r="Q1938" s="243"/>
    </row>
    <row r="1939" spans="2:17">
      <c r="B1939" s="243"/>
      <c r="C1939" s="243"/>
      <c r="D1939" s="243"/>
      <c r="E1939" s="243"/>
      <c r="F1939" s="243"/>
      <c r="G1939" s="243"/>
      <c r="H1939" s="243"/>
      <c r="I1939" s="243"/>
      <c r="J1939" s="243"/>
      <c r="K1939" s="243"/>
      <c r="L1939" s="243"/>
      <c r="M1939" s="243"/>
      <c r="N1939" s="243"/>
      <c r="O1939" s="243"/>
      <c r="P1939" s="243"/>
      <c r="Q1939" s="243"/>
    </row>
    <row r="1940" spans="2:17">
      <c r="B1940" s="243"/>
      <c r="C1940" s="243"/>
      <c r="D1940" s="243"/>
      <c r="E1940" s="243"/>
      <c r="F1940" s="243"/>
      <c r="G1940" s="243"/>
      <c r="H1940" s="243"/>
      <c r="I1940" s="243"/>
      <c r="J1940" s="243"/>
      <c r="K1940" s="243"/>
      <c r="L1940" s="243"/>
      <c r="M1940" s="243"/>
      <c r="N1940" s="243"/>
      <c r="O1940" s="243"/>
      <c r="P1940" s="243"/>
      <c r="Q1940" s="243"/>
    </row>
    <row r="1941" spans="2:17">
      <c r="B1941" s="243"/>
      <c r="C1941" s="243"/>
      <c r="D1941" s="243"/>
      <c r="E1941" s="243"/>
      <c r="F1941" s="243"/>
      <c r="G1941" s="243"/>
      <c r="H1941" s="243"/>
      <c r="I1941" s="243"/>
      <c r="J1941" s="243"/>
      <c r="K1941" s="243"/>
      <c r="L1941" s="243"/>
      <c r="M1941" s="243"/>
      <c r="N1941" s="243"/>
      <c r="O1941" s="243"/>
      <c r="P1941" s="243"/>
      <c r="Q1941" s="243"/>
    </row>
    <row r="1942" spans="2:17">
      <c r="B1942" s="243"/>
      <c r="C1942" s="243"/>
      <c r="D1942" s="243"/>
      <c r="E1942" s="243"/>
      <c r="F1942" s="243"/>
      <c r="G1942" s="243"/>
      <c r="H1942" s="243"/>
      <c r="I1942" s="243"/>
      <c r="J1942" s="243"/>
      <c r="K1942" s="243"/>
      <c r="L1942" s="243"/>
      <c r="M1942" s="243"/>
      <c r="N1942" s="243"/>
      <c r="O1942" s="243"/>
      <c r="P1942" s="243"/>
      <c r="Q1942" s="243"/>
    </row>
    <row r="1943" spans="2:17">
      <c r="B1943" s="243"/>
      <c r="C1943" s="243"/>
      <c r="D1943" s="243"/>
      <c r="E1943" s="243"/>
      <c r="F1943" s="243"/>
      <c r="G1943" s="243"/>
      <c r="H1943" s="243"/>
      <c r="I1943" s="243"/>
      <c r="J1943" s="243"/>
      <c r="K1943" s="243"/>
      <c r="L1943" s="243"/>
      <c r="M1943" s="243"/>
      <c r="N1943" s="243"/>
      <c r="O1943" s="243"/>
      <c r="P1943" s="243"/>
      <c r="Q1943" s="243"/>
    </row>
    <row r="1944" spans="2:17">
      <c r="B1944" s="243"/>
      <c r="C1944" s="243"/>
      <c r="D1944" s="243"/>
      <c r="E1944" s="243"/>
      <c r="F1944" s="243"/>
      <c r="G1944" s="243"/>
      <c r="H1944" s="243"/>
      <c r="I1944" s="243"/>
      <c r="J1944" s="243"/>
      <c r="K1944" s="243"/>
      <c r="L1944" s="243"/>
      <c r="M1944" s="243"/>
      <c r="N1944" s="243"/>
      <c r="O1944" s="243"/>
      <c r="P1944" s="243"/>
      <c r="Q1944" s="243"/>
    </row>
    <row r="1945" spans="2:17">
      <c r="B1945" s="243"/>
      <c r="C1945" s="243"/>
      <c r="D1945" s="243"/>
      <c r="E1945" s="243"/>
      <c r="F1945" s="243"/>
      <c r="G1945" s="243"/>
      <c r="H1945" s="243"/>
      <c r="I1945" s="243"/>
      <c r="J1945" s="243"/>
      <c r="K1945" s="243"/>
      <c r="L1945" s="243"/>
      <c r="M1945" s="243"/>
      <c r="N1945" s="243"/>
      <c r="O1945" s="243"/>
      <c r="P1945" s="243"/>
      <c r="Q1945" s="243"/>
    </row>
    <row r="1946" spans="2:17">
      <c r="B1946" s="243"/>
      <c r="C1946" s="243"/>
      <c r="D1946" s="243"/>
      <c r="E1946" s="243"/>
      <c r="F1946" s="243"/>
      <c r="G1946" s="243"/>
      <c r="H1946" s="243"/>
      <c r="I1946" s="243"/>
      <c r="J1946" s="243"/>
      <c r="K1946" s="243"/>
      <c r="L1946" s="243"/>
      <c r="M1946" s="243"/>
      <c r="N1946" s="243"/>
      <c r="O1946" s="243"/>
      <c r="P1946" s="243"/>
      <c r="Q1946" s="243"/>
    </row>
    <row r="1947" spans="2:17">
      <c r="B1947" s="243"/>
      <c r="C1947" s="243"/>
      <c r="D1947" s="243"/>
      <c r="E1947" s="243"/>
      <c r="F1947" s="243"/>
      <c r="G1947" s="243"/>
      <c r="H1947" s="243"/>
      <c r="I1947" s="243"/>
      <c r="J1947" s="243"/>
      <c r="K1947" s="243"/>
      <c r="L1947" s="243"/>
      <c r="M1947" s="243"/>
      <c r="N1947" s="243"/>
      <c r="O1947" s="243"/>
      <c r="P1947" s="243"/>
      <c r="Q1947" s="243"/>
    </row>
    <row r="1948" spans="2:17">
      <c r="B1948" s="243"/>
      <c r="C1948" s="243"/>
      <c r="D1948" s="243"/>
      <c r="E1948" s="243"/>
      <c r="F1948" s="243"/>
      <c r="G1948" s="243"/>
      <c r="H1948" s="243"/>
      <c r="I1948" s="243"/>
      <c r="J1948" s="243"/>
      <c r="K1948" s="243"/>
      <c r="L1948" s="243"/>
      <c r="M1948" s="243"/>
      <c r="N1948" s="243"/>
      <c r="O1948" s="243"/>
      <c r="P1948" s="243"/>
      <c r="Q1948" s="243"/>
    </row>
    <row r="1949" spans="2:17">
      <c r="B1949" s="243"/>
      <c r="C1949" s="243"/>
      <c r="D1949" s="243"/>
      <c r="E1949" s="243"/>
      <c r="F1949" s="243"/>
      <c r="G1949" s="243"/>
      <c r="H1949" s="243"/>
      <c r="I1949" s="243"/>
      <c r="J1949" s="243"/>
      <c r="K1949" s="243"/>
      <c r="L1949" s="243"/>
      <c r="M1949" s="243"/>
      <c r="N1949" s="243"/>
      <c r="O1949" s="243"/>
      <c r="P1949" s="243"/>
      <c r="Q1949" s="243"/>
    </row>
    <row r="1950" spans="2:17">
      <c r="B1950" s="243"/>
      <c r="C1950" s="243"/>
      <c r="D1950" s="243"/>
      <c r="E1950" s="243"/>
      <c r="F1950" s="243"/>
      <c r="G1950" s="243"/>
      <c r="H1950" s="243"/>
      <c r="I1950" s="243"/>
      <c r="J1950" s="243"/>
      <c r="K1950" s="243"/>
      <c r="L1950" s="243"/>
      <c r="M1950" s="243"/>
      <c r="N1950" s="243"/>
      <c r="O1950" s="243"/>
      <c r="P1950" s="243"/>
      <c r="Q1950" s="243"/>
    </row>
    <row r="1951" spans="2:17">
      <c r="B1951" s="243"/>
      <c r="C1951" s="243"/>
      <c r="D1951" s="243"/>
      <c r="E1951" s="243"/>
      <c r="F1951" s="243"/>
      <c r="G1951" s="243"/>
      <c r="H1951" s="243"/>
      <c r="I1951" s="243"/>
      <c r="J1951" s="243"/>
      <c r="K1951" s="243"/>
      <c r="L1951" s="243"/>
      <c r="M1951" s="243"/>
      <c r="N1951" s="243"/>
      <c r="O1951" s="243"/>
      <c r="P1951" s="243"/>
      <c r="Q1951" s="243"/>
    </row>
    <row r="1952" spans="2:17">
      <c r="B1952" s="243"/>
      <c r="C1952" s="243"/>
      <c r="D1952" s="243"/>
      <c r="E1952" s="243"/>
      <c r="F1952" s="243"/>
      <c r="G1952" s="243"/>
      <c r="H1952" s="243"/>
      <c r="I1952" s="243"/>
      <c r="J1952" s="243"/>
      <c r="K1952" s="243"/>
      <c r="L1952" s="243"/>
      <c r="M1952" s="243"/>
      <c r="N1952" s="243"/>
      <c r="O1952" s="243"/>
      <c r="P1952" s="243"/>
      <c r="Q1952" s="243"/>
    </row>
    <row r="1953" spans="2:17">
      <c r="B1953" s="243"/>
      <c r="C1953" s="243"/>
      <c r="D1953" s="243"/>
      <c r="E1953" s="243"/>
      <c r="F1953" s="243"/>
      <c r="G1953" s="243"/>
      <c r="H1953" s="243"/>
      <c r="I1953" s="243"/>
      <c r="J1953" s="243"/>
      <c r="K1953" s="243"/>
      <c r="L1953" s="243"/>
      <c r="M1953" s="243"/>
      <c r="N1953" s="243"/>
      <c r="O1953" s="243"/>
      <c r="P1953" s="243"/>
      <c r="Q1953" s="243"/>
    </row>
    <row r="1954" spans="2:17">
      <c r="B1954" s="243"/>
      <c r="C1954" s="243"/>
      <c r="D1954" s="243"/>
      <c r="E1954" s="243"/>
      <c r="F1954" s="243"/>
      <c r="G1954" s="243"/>
      <c r="H1954" s="243"/>
      <c r="I1954" s="243"/>
      <c r="J1954" s="243"/>
      <c r="K1954" s="243"/>
      <c r="L1954" s="243"/>
      <c r="M1954" s="243"/>
      <c r="N1954" s="243"/>
      <c r="O1954" s="243"/>
      <c r="P1954" s="243"/>
      <c r="Q1954" s="243"/>
    </row>
    <row r="1955" spans="2:17">
      <c r="B1955" s="243"/>
      <c r="C1955" s="243"/>
      <c r="D1955" s="243"/>
      <c r="E1955" s="243"/>
      <c r="F1955" s="243"/>
      <c r="G1955" s="243"/>
      <c r="H1955" s="243"/>
      <c r="I1955" s="243"/>
      <c r="J1955" s="243"/>
      <c r="K1955" s="243"/>
      <c r="L1955" s="243"/>
      <c r="M1955" s="243"/>
      <c r="N1955" s="243"/>
      <c r="O1955" s="243"/>
      <c r="P1955" s="243"/>
      <c r="Q1955" s="243"/>
    </row>
    <row r="1956" spans="2:17">
      <c r="B1956" s="243"/>
      <c r="C1956" s="243"/>
      <c r="D1956" s="243"/>
      <c r="E1956" s="243"/>
      <c r="F1956" s="243"/>
      <c r="G1956" s="243"/>
      <c r="H1956" s="243"/>
      <c r="I1956" s="243"/>
      <c r="J1956" s="243"/>
      <c r="K1956" s="243"/>
      <c r="L1956" s="243"/>
      <c r="M1956" s="243"/>
      <c r="N1956" s="243"/>
      <c r="O1956" s="243"/>
      <c r="P1956" s="243"/>
      <c r="Q1956" s="243"/>
    </row>
    <row r="1957" spans="2:17">
      <c r="B1957" s="243"/>
      <c r="C1957" s="243"/>
      <c r="D1957" s="243"/>
      <c r="E1957" s="243"/>
      <c r="F1957" s="243"/>
      <c r="G1957" s="243"/>
      <c r="H1957" s="243"/>
      <c r="I1957" s="243"/>
      <c r="J1957" s="243"/>
      <c r="K1957" s="243"/>
      <c r="L1957" s="243"/>
      <c r="M1957" s="243"/>
      <c r="N1957" s="243"/>
      <c r="O1957" s="243"/>
      <c r="P1957" s="243"/>
      <c r="Q1957" s="243"/>
    </row>
    <row r="1958" spans="2:17">
      <c r="B1958" s="243"/>
      <c r="C1958" s="243"/>
      <c r="D1958" s="243"/>
      <c r="E1958" s="243"/>
      <c r="F1958" s="243"/>
      <c r="G1958" s="243"/>
      <c r="H1958" s="243"/>
      <c r="I1958" s="243"/>
      <c r="J1958" s="243"/>
      <c r="K1958" s="243"/>
      <c r="L1958" s="243"/>
      <c r="M1958" s="243"/>
      <c r="N1958" s="243"/>
      <c r="O1958" s="243"/>
      <c r="P1958" s="243"/>
      <c r="Q1958" s="243"/>
    </row>
    <row r="1959" spans="2:17">
      <c r="B1959" s="243"/>
      <c r="C1959" s="243"/>
      <c r="D1959" s="243"/>
      <c r="E1959" s="243"/>
      <c r="F1959" s="243"/>
      <c r="G1959" s="243"/>
      <c r="H1959" s="243"/>
      <c r="I1959" s="243"/>
      <c r="J1959" s="243"/>
      <c r="K1959" s="243"/>
      <c r="L1959" s="243"/>
      <c r="M1959" s="243"/>
      <c r="N1959" s="243"/>
      <c r="O1959" s="243"/>
      <c r="P1959" s="243"/>
      <c r="Q1959" s="243"/>
    </row>
    <row r="1960" spans="2:17">
      <c r="B1960" s="243"/>
      <c r="C1960" s="243"/>
      <c r="D1960" s="243"/>
      <c r="E1960" s="243"/>
      <c r="F1960" s="243"/>
      <c r="G1960" s="243"/>
      <c r="H1960" s="243"/>
      <c r="I1960" s="243"/>
      <c r="J1960" s="243"/>
      <c r="K1960" s="243"/>
      <c r="L1960" s="243"/>
      <c r="M1960" s="243"/>
      <c r="N1960" s="243"/>
      <c r="O1960" s="243"/>
      <c r="P1960" s="243"/>
      <c r="Q1960" s="243"/>
    </row>
    <row r="1961" spans="2:17">
      <c r="B1961" s="243"/>
      <c r="C1961" s="243"/>
      <c r="D1961" s="243"/>
      <c r="E1961" s="243"/>
      <c r="F1961" s="243"/>
      <c r="G1961" s="243"/>
      <c r="H1961" s="243"/>
      <c r="I1961" s="243"/>
      <c r="J1961" s="243"/>
      <c r="K1961" s="243"/>
      <c r="L1961" s="243"/>
      <c r="M1961" s="243"/>
      <c r="N1961" s="243"/>
      <c r="O1961" s="243"/>
      <c r="P1961" s="243"/>
      <c r="Q1961" s="243"/>
    </row>
    <row r="1962" spans="2:17">
      <c r="B1962" s="243"/>
      <c r="C1962" s="243"/>
      <c r="D1962" s="243"/>
      <c r="E1962" s="243"/>
      <c r="F1962" s="243"/>
      <c r="G1962" s="243"/>
      <c r="H1962" s="243"/>
      <c r="I1962" s="243"/>
      <c r="J1962" s="243"/>
      <c r="K1962" s="243"/>
      <c r="L1962" s="243"/>
      <c r="M1962" s="243"/>
      <c r="N1962" s="243"/>
      <c r="O1962" s="243"/>
      <c r="P1962" s="243"/>
      <c r="Q1962" s="243"/>
    </row>
    <row r="1963" spans="2:17">
      <c r="B1963" s="243"/>
      <c r="C1963" s="243"/>
      <c r="D1963" s="243"/>
      <c r="E1963" s="243"/>
      <c r="F1963" s="243"/>
      <c r="G1963" s="243"/>
      <c r="H1963" s="243"/>
      <c r="I1963" s="243"/>
      <c r="J1963" s="243"/>
      <c r="K1963" s="243"/>
      <c r="L1963" s="243"/>
      <c r="M1963" s="243"/>
      <c r="N1963" s="243"/>
      <c r="O1963" s="243"/>
      <c r="P1963" s="243"/>
      <c r="Q1963" s="243"/>
    </row>
    <row r="1964" spans="2:17">
      <c r="B1964" s="243"/>
      <c r="C1964" s="243"/>
      <c r="D1964" s="243"/>
      <c r="E1964" s="243"/>
      <c r="F1964" s="243"/>
      <c r="G1964" s="243"/>
      <c r="H1964" s="243"/>
      <c r="I1964" s="243"/>
      <c r="J1964" s="243"/>
      <c r="K1964" s="243"/>
      <c r="L1964" s="243"/>
      <c r="M1964" s="243"/>
      <c r="N1964" s="243"/>
      <c r="O1964" s="243"/>
      <c r="P1964" s="243"/>
      <c r="Q1964" s="243"/>
    </row>
    <row r="1965" spans="2:17">
      <c r="B1965" s="243"/>
      <c r="C1965" s="243"/>
      <c r="D1965" s="243"/>
      <c r="E1965" s="243"/>
      <c r="F1965" s="243"/>
      <c r="G1965" s="243"/>
      <c r="H1965" s="243"/>
      <c r="I1965" s="243"/>
      <c r="J1965" s="243"/>
      <c r="K1965" s="243"/>
      <c r="L1965" s="243"/>
      <c r="M1965" s="243"/>
      <c r="N1965" s="243"/>
      <c r="O1965" s="243"/>
      <c r="P1965" s="243"/>
      <c r="Q1965" s="243"/>
    </row>
    <row r="1966" spans="2:17">
      <c r="B1966" s="243"/>
      <c r="C1966" s="243"/>
      <c r="D1966" s="243"/>
      <c r="E1966" s="243"/>
      <c r="F1966" s="243"/>
      <c r="G1966" s="243"/>
      <c r="H1966" s="243"/>
      <c r="I1966" s="243"/>
      <c r="J1966" s="243"/>
      <c r="K1966" s="243"/>
      <c r="L1966" s="243"/>
      <c r="M1966" s="243"/>
      <c r="N1966" s="243"/>
      <c r="O1966" s="243"/>
      <c r="P1966" s="243"/>
      <c r="Q1966" s="243"/>
    </row>
    <row r="1967" spans="2:17">
      <c r="B1967" s="243"/>
      <c r="C1967" s="243"/>
      <c r="D1967" s="243"/>
      <c r="E1967" s="243"/>
      <c r="F1967" s="243"/>
      <c r="G1967" s="243"/>
      <c r="H1967" s="243"/>
      <c r="I1967" s="243"/>
      <c r="J1967" s="243"/>
      <c r="K1967" s="243"/>
      <c r="L1967" s="243"/>
      <c r="M1967" s="243"/>
      <c r="N1967" s="243"/>
      <c r="O1967" s="243"/>
      <c r="P1967" s="243"/>
      <c r="Q1967" s="243"/>
    </row>
    <row r="1968" spans="2:17">
      <c r="B1968" s="243"/>
      <c r="C1968" s="243"/>
      <c r="D1968" s="243"/>
      <c r="E1968" s="243"/>
      <c r="F1968" s="243"/>
      <c r="G1968" s="243"/>
      <c r="H1968" s="243"/>
      <c r="I1968" s="243"/>
      <c r="J1968" s="243"/>
      <c r="K1968" s="243"/>
      <c r="L1968" s="243"/>
      <c r="M1968" s="243"/>
      <c r="N1968" s="243"/>
      <c r="O1968" s="243"/>
      <c r="P1968" s="243"/>
      <c r="Q1968" s="243"/>
    </row>
    <row r="1969" spans="2:17">
      <c r="B1969" s="243"/>
      <c r="C1969" s="243"/>
      <c r="D1969" s="243"/>
      <c r="E1969" s="243"/>
      <c r="F1969" s="243"/>
      <c r="G1969" s="243"/>
      <c r="H1969" s="243"/>
      <c r="I1969" s="243"/>
      <c r="J1969" s="243"/>
      <c r="K1969" s="243"/>
      <c r="L1969" s="243"/>
      <c r="M1969" s="243"/>
      <c r="N1969" s="243"/>
      <c r="O1969" s="243"/>
      <c r="P1969" s="243"/>
      <c r="Q1969" s="243"/>
    </row>
    <row r="1970" spans="2:17">
      <c r="B1970" s="243"/>
      <c r="C1970" s="243"/>
      <c r="D1970" s="243"/>
      <c r="E1970" s="243"/>
      <c r="F1970" s="243"/>
      <c r="G1970" s="243"/>
      <c r="H1970" s="243"/>
      <c r="I1970" s="243"/>
      <c r="J1970" s="243"/>
      <c r="K1970" s="243"/>
      <c r="L1970" s="243"/>
      <c r="M1970" s="243"/>
      <c r="N1970" s="243"/>
      <c r="O1970" s="243"/>
      <c r="P1970" s="243"/>
      <c r="Q1970" s="243"/>
    </row>
    <row r="1971" spans="2:17">
      <c r="B1971" s="243"/>
      <c r="C1971" s="243"/>
      <c r="D1971" s="243"/>
      <c r="E1971" s="243"/>
      <c r="F1971" s="243"/>
      <c r="G1971" s="243"/>
      <c r="H1971" s="243"/>
      <c r="I1971" s="243"/>
      <c r="J1971" s="243"/>
      <c r="K1971" s="243"/>
      <c r="L1971" s="243"/>
      <c r="M1971" s="243"/>
      <c r="N1971" s="243"/>
      <c r="O1971" s="243"/>
      <c r="P1971" s="243"/>
      <c r="Q1971" s="243"/>
    </row>
    <row r="1972" spans="2:17">
      <c r="B1972" s="243"/>
      <c r="C1972" s="243"/>
      <c r="D1972" s="243"/>
      <c r="E1972" s="243"/>
      <c r="F1972" s="243"/>
      <c r="G1972" s="243"/>
      <c r="H1972" s="243"/>
      <c r="I1972" s="243"/>
      <c r="J1972" s="243"/>
      <c r="K1972" s="243"/>
      <c r="L1972" s="243"/>
      <c r="M1972" s="243"/>
      <c r="N1972" s="243"/>
      <c r="O1972" s="243"/>
      <c r="P1972" s="243"/>
      <c r="Q1972" s="243"/>
    </row>
    <row r="1973" spans="2:17">
      <c r="B1973" s="243"/>
      <c r="C1973" s="243"/>
      <c r="D1973" s="243"/>
      <c r="E1973" s="243"/>
      <c r="F1973" s="243"/>
      <c r="G1973" s="243"/>
      <c r="H1973" s="243"/>
      <c r="I1973" s="243"/>
      <c r="J1973" s="243"/>
      <c r="K1973" s="243"/>
      <c r="L1973" s="243"/>
      <c r="M1973" s="243"/>
      <c r="N1973" s="243"/>
      <c r="O1973" s="243"/>
      <c r="P1973" s="243"/>
      <c r="Q1973" s="243"/>
    </row>
    <row r="1974" spans="2:17">
      <c r="B1974" s="243"/>
      <c r="C1974" s="243"/>
      <c r="D1974" s="243"/>
      <c r="E1974" s="243"/>
      <c r="F1974" s="243"/>
      <c r="G1974" s="243"/>
      <c r="H1974" s="243"/>
      <c r="I1974" s="243"/>
      <c r="J1974" s="243"/>
      <c r="K1974" s="243"/>
      <c r="L1974" s="243"/>
      <c r="M1974" s="243"/>
      <c r="N1974" s="243"/>
      <c r="O1974" s="243"/>
      <c r="P1974" s="243"/>
      <c r="Q1974" s="243"/>
    </row>
    <row r="1975" spans="2:17">
      <c r="B1975" s="243"/>
      <c r="C1975" s="243"/>
      <c r="D1975" s="243"/>
      <c r="E1975" s="243"/>
      <c r="F1975" s="243"/>
      <c r="G1975" s="243"/>
      <c r="H1975" s="243"/>
      <c r="I1975" s="243"/>
      <c r="J1975" s="243"/>
      <c r="K1975" s="243"/>
      <c r="L1975" s="243"/>
      <c r="M1975" s="243"/>
      <c r="N1975" s="243"/>
      <c r="O1975" s="243"/>
      <c r="P1975" s="243"/>
      <c r="Q1975" s="243"/>
    </row>
    <row r="1976" spans="2:17">
      <c r="B1976" s="243"/>
      <c r="C1976" s="243"/>
      <c r="D1976" s="243"/>
      <c r="E1976" s="243"/>
      <c r="F1976" s="243"/>
      <c r="G1976" s="243"/>
      <c r="H1976" s="243"/>
      <c r="I1976" s="243"/>
      <c r="J1976" s="243"/>
      <c r="K1976" s="243"/>
      <c r="L1976" s="243"/>
      <c r="M1976" s="243"/>
      <c r="N1976" s="243"/>
      <c r="O1976" s="243"/>
      <c r="P1976" s="243"/>
      <c r="Q1976" s="243"/>
    </row>
    <row r="1977" spans="2:17">
      <c r="B1977" s="243"/>
      <c r="C1977" s="243"/>
      <c r="D1977" s="243"/>
      <c r="E1977" s="243"/>
      <c r="F1977" s="243"/>
      <c r="G1977" s="243"/>
      <c r="H1977" s="243"/>
      <c r="I1977" s="243"/>
      <c r="J1977" s="243"/>
      <c r="K1977" s="243"/>
      <c r="L1977" s="243"/>
      <c r="M1977" s="243"/>
      <c r="N1977" s="243"/>
      <c r="O1977" s="243"/>
      <c r="P1977" s="243"/>
      <c r="Q1977" s="243"/>
    </row>
    <row r="1978" spans="2:17">
      <c r="B1978" s="243"/>
      <c r="C1978" s="243"/>
      <c r="D1978" s="243"/>
      <c r="E1978" s="243"/>
      <c r="F1978" s="243"/>
      <c r="G1978" s="243"/>
      <c r="H1978" s="243"/>
      <c r="I1978" s="243"/>
      <c r="J1978" s="243"/>
      <c r="K1978" s="243"/>
      <c r="L1978" s="243"/>
      <c r="M1978" s="243"/>
      <c r="N1978" s="243"/>
      <c r="O1978" s="243"/>
      <c r="P1978" s="243"/>
      <c r="Q1978" s="243"/>
    </row>
    <row r="1979" spans="2:17">
      <c r="B1979" s="243"/>
      <c r="C1979" s="243"/>
      <c r="D1979" s="243"/>
      <c r="E1979" s="243"/>
      <c r="F1979" s="243"/>
      <c r="G1979" s="243"/>
      <c r="H1979" s="243"/>
      <c r="I1979" s="243"/>
      <c r="J1979" s="243"/>
      <c r="K1979" s="243"/>
      <c r="L1979" s="243"/>
      <c r="M1979" s="243"/>
      <c r="N1979" s="243"/>
      <c r="O1979" s="243"/>
      <c r="P1979" s="243"/>
      <c r="Q1979" s="243"/>
    </row>
    <row r="1980" spans="2:17">
      <c r="B1980" s="243"/>
      <c r="C1980" s="243"/>
      <c r="D1980" s="243"/>
      <c r="E1980" s="243"/>
      <c r="F1980" s="243"/>
      <c r="G1980" s="243"/>
      <c r="H1980" s="243"/>
      <c r="I1980" s="243"/>
      <c r="J1980" s="243"/>
      <c r="K1980" s="243"/>
      <c r="L1980" s="243"/>
      <c r="M1980" s="243"/>
      <c r="N1980" s="243"/>
      <c r="O1980" s="243"/>
      <c r="P1980" s="243"/>
      <c r="Q1980" s="243"/>
    </row>
    <row r="1981" spans="2:17">
      <c r="B1981" s="243"/>
      <c r="C1981" s="243"/>
      <c r="D1981" s="243"/>
      <c r="E1981" s="243"/>
      <c r="F1981" s="243"/>
      <c r="G1981" s="243"/>
      <c r="H1981" s="243"/>
      <c r="I1981" s="243"/>
      <c r="J1981" s="243"/>
      <c r="K1981" s="243"/>
      <c r="L1981" s="243"/>
      <c r="M1981" s="243"/>
      <c r="N1981" s="243"/>
      <c r="O1981" s="243"/>
      <c r="P1981" s="243"/>
      <c r="Q1981" s="243"/>
    </row>
    <row r="1982" spans="2:17">
      <c r="B1982" s="243"/>
      <c r="C1982" s="243"/>
      <c r="D1982" s="243"/>
      <c r="E1982" s="243"/>
      <c r="F1982" s="243"/>
      <c r="G1982" s="243"/>
      <c r="H1982" s="243"/>
      <c r="I1982" s="243"/>
      <c r="J1982" s="243"/>
      <c r="K1982" s="243"/>
      <c r="L1982" s="243"/>
      <c r="M1982" s="243"/>
      <c r="N1982" s="243"/>
      <c r="O1982" s="243"/>
      <c r="P1982" s="243"/>
      <c r="Q1982" s="243"/>
    </row>
    <row r="1983" spans="2:17">
      <c r="B1983" s="243"/>
      <c r="C1983" s="243"/>
      <c r="D1983" s="243"/>
      <c r="E1983" s="243"/>
      <c r="F1983" s="243"/>
      <c r="G1983" s="243"/>
      <c r="H1983" s="243"/>
      <c r="I1983" s="243"/>
      <c r="J1983" s="243"/>
      <c r="K1983" s="243"/>
      <c r="L1983" s="243"/>
      <c r="M1983" s="243"/>
      <c r="N1983" s="243"/>
      <c r="O1983" s="243"/>
      <c r="P1983" s="243"/>
      <c r="Q1983" s="243"/>
    </row>
    <row r="1984" spans="2:17">
      <c r="B1984" s="243"/>
      <c r="C1984" s="243"/>
      <c r="D1984" s="243"/>
      <c r="E1984" s="243"/>
      <c r="F1984" s="243"/>
      <c r="G1984" s="243"/>
      <c r="H1984" s="243"/>
      <c r="I1984" s="243"/>
      <c r="J1984" s="243"/>
      <c r="K1984" s="243"/>
      <c r="L1984" s="243"/>
      <c r="M1984" s="243"/>
      <c r="N1984" s="243"/>
      <c r="O1984" s="243"/>
      <c r="P1984" s="243"/>
      <c r="Q1984" s="243"/>
    </row>
    <row r="1985" spans="2:17">
      <c r="B1985" s="243"/>
      <c r="C1985" s="243"/>
      <c r="D1985" s="243"/>
      <c r="E1985" s="243"/>
      <c r="F1985" s="243"/>
      <c r="G1985" s="243"/>
      <c r="H1985" s="243"/>
      <c r="I1985" s="243"/>
      <c r="J1985" s="243"/>
      <c r="K1985" s="243"/>
      <c r="L1985" s="243"/>
      <c r="M1985" s="243"/>
      <c r="N1985" s="243"/>
      <c r="O1985" s="243"/>
      <c r="P1985" s="243"/>
      <c r="Q1985" s="243"/>
    </row>
    <row r="1986" spans="2:17">
      <c r="B1986" s="243"/>
      <c r="C1986" s="243"/>
      <c r="D1986" s="243"/>
      <c r="E1986" s="243"/>
      <c r="F1986" s="243"/>
      <c r="G1986" s="243"/>
      <c r="H1986" s="243"/>
      <c r="I1986" s="243"/>
      <c r="J1986" s="243"/>
      <c r="K1986" s="243"/>
      <c r="L1986" s="243"/>
      <c r="M1986" s="243"/>
      <c r="N1986" s="243"/>
      <c r="O1986" s="243"/>
      <c r="P1986" s="243"/>
      <c r="Q1986" s="243"/>
    </row>
    <row r="1987" spans="2:17">
      <c r="B1987" s="243"/>
      <c r="C1987" s="243"/>
      <c r="D1987" s="243"/>
      <c r="E1987" s="243"/>
      <c r="F1987" s="243"/>
      <c r="G1987" s="243"/>
      <c r="H1987" s="243"/>
      <c r="I1987" s="243"/>
      <c r="J1987" s="243"/>
      <c r="K1987" s="243"/>
      <c r="L1987" s="243"/>
      <c r="M1987" s="243"/>
      <c r="N1987" s="243"/>
      <c r="O1987" s="243"/>
      <c r="P1987" s="243"/>
      <c r="Q1987" s="243"/>
    </row>
    <row r="1988" spans="2:17">
      <c r="B1988" s="243"/>
      <c r="C1988" s="243"/>
      <c r="D1988" s="243"/>
      <c r="E1988" s="243"/>
      <c r="F1988" s="243"/>
      <c r="G1988" s="243"/>
      <c r="H1988" s="243"/>
      <c r="I1988" s="243"/>
      <c r="J1988" s="243"/>
      <c r="K1988" s="243"/>
      <c r="L1988" s="243"/>
      <c r="M1988" s="243"/>
      <c r="N1988" s="243"/>
      <c r="O1988" s="243"/>
      <c r="P1988" s="243"/>
      <c r="Q1988" s="243"/>
    </row>
    <row r="1989" spans="2:17">
      <c r="B1989" s="243"/>
      <c r="C1989" s="243"/>
      <c r="D1989" s="243"/>
      <c r="E1989" s="243"/>
      <c r="F1989" s="243"/>
      <c r="G1989" s="243"/>
      <c r="H1989" s="243"/>
      <c r="I1989" s="243"/>
      <c r="J1989" s="243"/>
      <c r="K1989" s="243"/>
      <c r="L1989" s="243"/>
      <c r="M1989" s="243"/>
      <c r="N1989" s="243"/>
      <c r="O1989" s="243"/>
      <c r="P1989" s="243"/>
      <c r="Q1989" s="243"/>
    </row>
    <row r="1990" spans="2:17">
      <c r="B1990" s="243"/>
      <c r="C1990" s="243"/>
      <c r="D1990" s="243"/>
      <c r="E1990" s="243"/>
      <c r="F1990" s="243"/>
      <c r="G1990" s="243"/>
      <c r="H1990" s="243"/>
      <c r="I1990" s="243"/>
      <c r="J1990" s="243"/>
      <c r="K1990" s="243"/>
      <c r="L1990" s="243"/>
      <c r="M1990" s="243"/>
      <c r="N1990" s="243"/>
      <c r="O1990" s="243"/>
      <c r="P1990" s="243"/>
      <c r="Q1990" s="243"/>
    </row>
    <row r="1991" spans="2:17">
      <c r="B1991" s="243"/>
      <c r="C1991" s="243"/>
      <c r="D1991" s="243"/>
      <c r="E1991" s="243"/>
      <c r="F1991" s="243"/>
      <c r="G1991" s="243"/>
      <c r="H1991" s="243"/>
      <c r="I1991" s="243"/>
      <c r="J1991" s="243"/>
      <c r="K1991" s="243"/>
      <c r="L1991" s="243"/>
      <c r="M1991" s="243"/>
      <c r="N1991" s="243"/>
      <c r="O1991" s="243"/>
      <c r="P1991" s="243"/>
      <c r="Q1991" s="243"/>
    </row>
    <row r="1992" spans="2:17">
      <c r="B1992" s="243"/>
      <c r="C1992" s="243"/>
      <c r="D1992" s="243"/>
      <c r="E1992" s="243"/>
      <c r="F1992" s="243"/>
      <c r="G1992" s="243"/>
      <c r="H1992" s="243"/>
      <c r="I1992" s="243"/>
      <c r="J1992" s="243"/>
      <c r="K1992" s="243"/>
      <c r="L1992" s="243"/>
      <c r="M1992" s="243"/>
      <c r="N1992" s="243"/>
      <c r="O1992" s="243"/>
      <c r="P1992" s="243"/>
      <c r="Q1992" s="243"/>
    </row>
    <row r="1993" spans="2:17">
      <c r="B1993" s="243"/>
      <c r="C1993" s="243"/>
      <c r="D1993" s="243"/>
      <c r="E1993" s="243"/>
      <c r="F1993" s="243"/>
      <c r="G1993" s="243"/>
      <c r="H1993" s="243"/>
      <c r="I1993" s="243"/>
      <c r="J1993" s="243"/>
      <c r="K1993" s="243"/>
      <c r="L1993" s="243"/>
      <c r="M1993" s="243"/>
      <c r="N1993" s="243"/>
      <c r="O1993" s="243"/>
      <c r="P1993" s="243"/>
      <c r="Q1993" s="243"/>
    </row>
    <row r="1994" spans="2:17">
      <c r="B1994" s="243"/>
      <c r="C1994" s="243"/>
      <c r="D1994" s="243"/>
      <c r="E1994" s="243"/>
      <c r="F1994" s="243"/>
      <c r="G1994" s="243"/>
      <c r="H1994" s="243"/>
      <c r="I1994" s="243"/>
      <c r="J1994" s="243"/>
      <c r="K1994" s="243"/>
      <c r="L1994" s="243"/>
      <c r="M1994" s="243"/>
      <c r="N1994" s="243"/>
      <c r="O1994" s="243"/>
      <c r="P1994" s="243"/>
      <c r="Q1994" s="243"/>
    </row>
    <row r="1995" spans="2:17">
      <c r="B1995" s="243"/>
      <c r="C1995" s="243"/>
      <c r="D1995" s="243"/>
      <c r="E1995" s="243"/>
      <c r="F1995" s="243"/>
      <c r="G1995" s="243"/>
      <c r="H1995" s="243"/>
      <c r="I1995" s="243"/>
      <c r="J1995" s="243"/>
      <c r="K1995" s="243"/>
      <c r="L1995" s="243"/>
      <c r="M1995" s="243"/>
      <c r="N1995" s="243"/>
      <c r="O1995" s="243"/>
      <c r="P1995" s="243"/>
      <c r="Q1995" s="243"/>
    </row>
    <row r="1996" spans="2:17">
      <c r="B1996" s="243"/>
      <c r="C1996" s="243"/>
      <c r="D1996" s="243"/>
      <c r="E1996" s="243"/>
      <c r="F1996" s="243"/>
      <c r="G1996" s="243"/>
      <c r="H1996" s="243"/>
      <c r="I1996" s="243"/>
      <c r="J1996" s="243"/>
      <c r="K1996" s="243"/>
      <c r="L1996" s="243"/>
      <c r="M1996" s="243"/>
      <c r="N1996" s="243"/>
      <c r="O1996" s="243"/>
      <c r="P1996" s="243"/>
      <c r="Q1996" s="243"/>
    </row>
    <row r="1997" spans="2:17">
      <c r="B1997" s="243"/>
      <c r="C1997" s="243"/>
      <c r="D1997" s="243"/>
      <c r="E1997" s="243"/>
      <c r="F1997" s="243"/>
      <c r="G1997" s="243"/>
      <c r="H1997" s="243"/>
      <c r="I1997" s="243"/>
      <c r="J1997" s="243"/>
      <c r="K1997" s="243"/>
      <c r="L1997" s="243"/>
      <c r="M1997" s="243"/>
      <c r="N1997" s="243"/>
      <c r="O1997" s="243"/>
      <c r="P1997" s="243"/>
      <c r="Q1997" s="243"/>
    </row>
    <row r="1998" spans="2:17">
      <c r="B1998" s="243"/>
      <c r="C1998" s="243"/>
      <c r="D1998" s="243"/>
      <c r="E1998" s="243"/>
      <c r="F1998" s="243"/>
      <c r="G1998" s="243"/>
      <c r="H1998" s="243"/>
      <c r="I1998" s="243"/>
      <c r="J1998" s="243"/>
      <c r="K1998" s="243"/>
      <c r="L1998" s="243"/>
      <c r="M1998" s="243"/>
      <c r="N1998" s="243"/>
      <c r="O1998" s="243"/>
      <c r="P1998" s="243"/>
      <c r="Q1998" s="243"/>
    </row>
    <row r="1999" spans="2:17">
      <c r="B1999" s="243"/>
      <c r="C1999" s="243"/>
      <c r="D1999" s="243"/>
      <c r="E1999" s="243"/>
      <c r="F1999" s="243"/>
      <c r="G1999" s="243"/>
      <c r="H1999" s="243"/>
      <c r="I1999" s="243"/>
      <c r="J1999" s="243"/>
      <c r="K1999" s="243"/>
      <c r="L1999" s="243"/>
      <c r="M1999" s="243"/>
      <c r="N1999" s="243"/>
      <c r="O1999" s="243"/>
      <c r="P1999" s="243"/>
      <c r="Q1999" s="243"/>
    </row>
    <row r="2000" spans="2:17">
      <c r="B2000" s="243"/>
      <c r="C2000" s="243"/>
      <c r="D2000" s="243"/>
      <c r="E2000" s="243"/>
      <c r="F2000" s="243"/>
      <c r="G2000" s="243"/>
      <c r="H2000" s="243"/>
      <c r="I2000" s="243"/>
      <c r="J2000" s="243"/>
      <c r="K2000" s="243"/>
      <c r="L2000" s="243"/>
      <c r="M2000" s="243"/>
      <c r="N2000" s="243"/>
      <c r="O2000" s="243"/>
      <c r="P2000" s="243"/>
      <c r="Q2000" s="243"/>
    </row>
    <row r="2001" spans="2:17">
      <c r="B2001" s="243"/>
      <c r="C2001" s="243"/>
      <c r="D2001" s="243"/>
      <c r="E2001" s="243"/>
      <c r="F2001" s="243"/>
      <c r="G2001" s="243"/>
      <c r="H2001" s="243"/>
      <c r="I2001" s="243"/>
      <c r="J2001" s="243"/>
      <c r="K2001" s="243"/>
      <c r="L2001" s="243"/>
      <c r="M2001" s="243"/>
      <c r="N2001" s="243"/>
      <c r="O2001" s="243"/>
      <c r="P2001" s="243"/>
      <c r="Q2001" s="243"/>
    </row>
    <row r="2002" spans="2:17">
      <c r="B2002" s="243"/>
      <c r="C2002" s="243"/>
      <c r="D2002" s="243"/>
      <c r="E2002" s="243"/>
      <c r="F2002" s="243"/>
      <c r="G2002" s="243"/>
      <c r="H2002" s="243"/>
      <c r="I2002" s="243"/>
      <c r="J2002" s="243"/>
      <c r="K2002" s="243"/>
      <c r="L2002" s="243"/>
      <c r="M2002" s="243"/>
      <c r="N2002" s="243"/>
      <c r="O2002" s="243"/>
      <c r="P2002" s="243"/>
      <c r="Q2002" s="243"/>
    </row>
    <row r="2003" spans="2:17">
      <c r="B2003" s="243"/>
      <c r="C2003" s="243"/>
      <c r="D2003" s="243"/>
      <c r="E2003" s="243"/>
      <c r="F2003" s="243"/>
      <c r="G2003" s="243"/>
      <c r="H2003" s="243"/>
      <c r="I2003" s="243"/>
      <c r="J2003" s="243"/>
      <c r="K2003" s="243"/>
      <c r="L2003" s="243"/>
      <c r="M2003" s="243"/>
      <c r="N2003" s="243"/>
      <c r="O2003" s="243"/>
      <c r="P2003" s="243"/>
      <c r="Q2003" s="243"/>
    </row>
    <row r="2004" spans="2:17">
      <c r="B2004" s="243"/>
      <c r="C2004" s="243"/>
      <c r="D2004" s="243"/>
      <c r="E2004" s="243"/>
      <c r="F2004" s="243"/>
      <c r="G2004" s="243"/>
      <c r="H2004" s="243"/>
      <c r="I2004" s="243"/>
      <c r="J2004" s="243"/>
      <c r="K2004" s="243"/>
      <c r="L2004" s="243"/>
      <c r="M2004" s="243"/>
      <c r="N2004" s="243"/>
      <c r="O2004" s="243"/>
      <c r="P2004" s="243"/>
      <c r="Q2004" s="243"/>
    </row>
    <row r="2005" spans="2:17">
      <c r="B2005" s="243"/>
      <c r="C2005" s="243"/>
      <c r="D2005" s="243"/>
      <c r="E2005" s="243"/>
      <c r="F2005" s="243"/>
      <c r="G2005" s="243"/>
      <c r="H2005" s="243"/>
      <c r="I2005" s="243"/>
      <c r="J2005" s="243"/>
      <c r="K2005" s="243"/>
      <c r="L2005" s="243"/>
      <c r="M2005" s="243"/>
      <c r="N2005" s="243"/>
      <c r="O2005" s="243"/>
      <c r="P2005" s="243"/>
      <c r="Q2005" s="243"/>
    </row>
    <row r="2006" spans="2:17">
      <c r="B2006" s="243"/>
      <c r="C2006" s="243"/>
      <c r="D2006" s="243"/>
      <c r="E2006" s="243"/>
      <c r="F2006" s="243"/>
      <c r="G2006" s="243"/>
      <c r="H2006" s="243"/>
      <c r="I2006" s="243"/>
      <c r="J2006" s="243"/>
      <c r="K2006" s="243"/>
      <c r="L2006" s="243"/>
      <c r="M2006" s="243"/>
      <c r="N2006" s="243"/>
      <c r="O2006" s="243"/>
      <c r="P2006" s="243"/>
      <c r="Q2006" s="243"/>
    </row>
    <row r="2007" spans="2:17">
      <c r="B2007" s="243"/>
      <c r="C2007" s="243"/>
      <c r="D2007" s="243"/>
      <c r="E2007" s="243"/>
      <c r="F2007" s="243"/>
      <c r="G2007" s="243"/>
      <c r="H2007" s="243"/>
      <c r="I2007" s="243"/>
      <c r="J2007" s="243"/>
      <c r="K2007" s="243"/>
      <c r="L2007" s="243"/>
      <c r="M2007" s="243"/>
      <c r="N2007" s="243"/>
      <c r="O2007" s="243"/>
      <c r="P2007" s="243"/>
      <c r="Q2007" s="243"/>
    </row>
    <row r="2008" spans="2:17">
      <c r="B2008" s="243"/>
      <c r="C2008" s="243"/>
      <c r="D2008" s="243"/>
      <c r="E2008" s="243"/>
      <c r="F2008" s="243"/>
      <c r="G2008" s="243"/>
      <c r="H2008" s="243"/>
      <c r="I2008" s="243"/>
      <c r="J2008" s="243"/>
      <c r="K2008" s="243"/>
      <c r="L2008" s="243"/>
      <c r="M2008" s="243"/>
      <c r="N2008" s="243"/>
      <c r="O2008" s="243"/>
      <c r="P2008" s="243"/>
      <c r="Q2008" s="243"/>
    </row>
    <row r="2009" spans="2:17">
      <c r="B2009" s="243"/>
      <c r="C2009" s="243"/>
      <c r="D2009" s="243"/>
      <c r="E2009" s="243"/>
      <c r="F2009" s="243"/>
      <c r="G2009" s="243"/>
      <c r="H2009" s="243"/>
      <c r="I2009" s="243"/>
      <c r="J2009" s="243"/>
      <c r="K2009" s="243"/>
      <c r="L2009" s="243"/>
      <c r="M2009" s="243"/>
      <c r="N2009" s="243"/>
      <c r="O2009" s="243"/>
      <c r="P2009" s="243"/>
      <c r="Q2009" s="243"/>
    </row>
    <row r="2010" spans="2:17">
      <c r="B2010" s="243"/>
      <c r="C2010" s="243"/>
      <c r="D2010" s="243"/>
      <c r="E2010" s="243"/>
      <c r="F2010" s="243"/>
      <c r="G2010" s="243"/>
      <c r="H2010" s="243"/>
      <c r="I2010" s="243"/>
      <c r="J2010" s="243"/>
      <c r="K2010" s="243"/>
      <c r="L2010" s="243"/>
      <c r="M2010" s="243"/>
      <c r="N2010" s="243"/>
      <c r="O2010" s="243"/>
      <c r="P2010" s="243"/>
      <c r="Q2010" s="243"/>
    </row>
    <row r="2011" spans="2:17">
      <c r="B2011" s="243"/>
      <c r="C2011" s="243"/>
      <c r="D2011" s="243"/>
      <c r="E2011" s="243"/>
      <c r="F2011" s="243"/>
      <c r="G2011" s="243"/>
      <c r="H2011" s="243"/>
      <c r="I2011" s="243"/>
      <c r="J2011" s="243"/>
      <c r="K2011" s="243"/>
      <c r="L2011" s="243"/>
      <c r="M2011" s="243"/>
      <c r="N2011" s="243"/>
      <c r="O2011" s="243"/>
      <c r="P2011" s="243"/>
      <c r="Q2011" s="243"/>
    </row>
    <row r="2012" spans="2:17">
      <c r="B2012" s="243"/>
      <c r="C2012" s="243"/>
      <c r="D2012" s="243"/>
      <c r="E2012" s="243"/>
      <c r="F2012" s="243"/>
      <c r="G2012" s="243"/>
      <c r="H2012" s="243"/>
      <c r="I2012" s="243"/>
      <c r="J2012" s="243"/>
      <c r="K2012" s="243"/>
      <c r="L2012" s="243"/>
      <c r="M2012" s="243"/>
      <c r="N2012" s="243"/>
      <c r="O2012" s="243"/>
      <c r="P2012" s="243"/>
      <c r="Q2012" s="243"/>
    </row>
    <row r="2013" spans="2:17">
      <c r="B2013" s="243"/>
      <c r="C2013" s="243"/>
      <c r="D2013" s="243"/>
      <c r="E2013" s="243"/>
      <c r="F2013" s="243"/>
      <c r="G2013" s="243"/>
      <c r="H2013" s="243"/>
      <c r="I2013" s="243"/>
      <c r="J2013" s="243"/>
      <c r="K2013" s="243"/>
      <c r="L2013" s="243"/>
      <c r="M2013" s="243"/>
      <c r="N2013" s="243"/>
      <c r="O2013" s="243"/>
      <c r="P2013" s="243"/>
      <c r="Q2013" s="243"/>
    </row>
    <row r="2014" spans="2:17">
      <c r="B2014" s="243"/>
      <c r="C2014" s="243"/>
      <c r="D2014" s="243"/>
      <c r="E2014" s="243"/>
      <c r="F2014" s="243"/>
      <c r="G2014" s="243"/>
      <c r="H2014" s="243"/>
      <c r="I2014" s="243"/>
      <c r="J2014" s="243"/>
      <c r="K2014" s="243"/>
      <c r="L2014" s="243"/>
      <c r="M2014" s="243"/>
      <c r="N2014" s="243"/>
      <c r="O2014" s="243"/>
      <c r="P2014" s="243"/>
      <c r="Q2014" s="243"/>
    </row>
    <row r="2015" spans="2:17">
      <c r="B2015" s="243"/>
      <c r="C2015" s="243"/>
      <c r="D2015" s="243"/>
      <c r="E2015" s="243"/>
      <c r="F2015" s="243"/>
      <c r="G2015" s="243"/>
      <c r="H2015" s="243"/>
      <c r="I2015" s="243"/>
      <c r="J2015" s="243"/>
      <c r="K2015" s="243"/>
      <c r="L2015" s="243"/>
      <c r="M2015" s="243"/>
      <c r="N2015" s="243"/>
      <c r="O2015" s="243"/>
      <c r="P2015" s="243"/>
      <c r="Q2015" s="243"/>
    </row>
    <row r="2016" spans="2:17">
      <c r="B2016" s="243"/>
      <c r="C2016" s="243"/>
      <c r="D2016" s="243"/>
      <c r="E2016" s="243"/>
      <c r="F2016" s="243"/>
      <c r="G2016" s="243"/>
      <c r="H2016" s="243"/>
      <c r="I2016" s="243"/>
      <c r="J2016" s="243"/>
      <c r="K2016" s="243"/>
      <c r="L2016" s="243"/>
      <c r="M2016" s="243"/>
      <c r="N2016" s="243"/>
      <c r="O2016" s="243"/>
      <c r="P2016" s="243"/>
      <c r="Q2016" s="243"/>
    </row>
    <row r="2017" spans="2:17">
      <c r="B2017" s="243"/>
      <c r="C2017" s="243"/>
      <c r="D2017" s="243"/>
      <c r="E2017" s="243"/>
      <c r="F2017" s="243"/>
      <c r="G2017" s="243"/>
      <c r="H2017" s="243"/>
      <c r="I2017" s="243"/>
      <c r="J2017" s="243"/>
      <c r="K2017" s="243"/>
      <c r="L2017" s="243"/>
      <c r="M2017" s="243"/>
      <c r="N2017" s="243"/>
      <c r="O2017" s="243"/>
      <c r="P2017" s="243"/>
      <c r="Q2017" s="243"/>
    </row>
    <row r="2018" spans="2:17">
      <c r="B2018" s="243"/>
      <c r="C2018" s="243"/>
      <c r="D2018" s="243"/>
      <c r="E2018" s="243"/>
      <c r="F2018" s="243"/>
      <c r="G2018" s="243"/>
      <c r="H2018" s="243"/>
      <c r="I2018" s="243"/>
      <c r="J2018" s="243"/>
      <c r="K2018" s="243"/>
      <c r="L2018" s="243"/>
      <c r="M2018" s="243"/>
      <c r="N2018" s="243"/>
      <c r="O2018" s="243"/>
      <c r="P2018" s="243"/>
      <c r="Q2018" s="243"/>
    </row>
    <row r="2019" spans="2:17">
      <c r="B2019" s="243"/>
      <c r="C2019" s="243"/>
      <c r="D2019" s="243"/>
      <c r="E2019" s="243"/>
      <c r="F2019" s="243"/>
      <c r="G2019" s="243"/>
      <c r="H2019" s="243"/>
      <c r="I2019" s="243"/>
      <c r="J2019" s="243"/>
      <c r="K2019" s="243"/>
      <c r="L2019" s="243"/>
      <c r="M2019" s="243"/>
      <c r="N2019" s="243"/>
      <c r="O2019" s="243"/>
      <c r="P2019" s="243"/>
      <c r="Q2019" s="243"/>
    </row>
    <row r="2020" spans="2:17">
      <c r="B2020" s="243"/>
      <c r="C2020" s="243"/>
      <c r="D2020" s="243"/>
      <c r="E2020" s="243"/>
      <c r="F2020" s="243"/>
      <c r="G2020" s="243"/>
      <c r="H2020" s="243"/>
      <c r="I2020" s="243"/>
      <c r="J2020" s="243"/>
      <c r="K2020" s="243"/>
      <c r="L2020" s="243"/>
      <c r="M2020" s="243"/>
      <c r="N2020" s="243"/>
      <c r="O2020" s="243"/>
      <c r="P2020" s="243"/>
      <c r="Q2020" s="243"/>
    </row>
    <row r="2021" spans="2:17">
      <c r="B2021" s="243"/>
      <c r="C2021" s="243"/>
      <c r="D2021" s="243"/>
      <c r="E2021" s="243"/>
      <c r="F2021" s="243"/>
      <c r="G2021" s="243"/>
      <c r="H2021" s="243"/>
      <c r="I2021" s="243"/>
      <c r="J2021" s="243"/>
      <c r="K2021" s="243"/>
      <c r="L2021" s="243"/>
      <c r="M2021" s="243"/>
      <c r="N2021" s="243"/>
      <c r="O2021" s="243"/>
      <c r="P2021" s="243"/>
      <c r="Q2021" s="243"/>
    </row>
    <row r="2022" spans="2:17">
      <c r="B2022" s="243"/>
      <c r="C2022" s="243"/>
      <c r="D2022" s="243"/>
      <c r="E2022" s="243"/>
      <c r="F2022" s="243"/>
      <c r="G2022" s="243"/>
      <c r="H2022" s="243"/>
      <c r="I2022" s="243"/>
      <c r="J2022" s="243"/>
      <c r="K2022" s="243"/>
      <c r="L2022" s="243"/>
      <c r="M2022" s="243"/>
      <c r="N2022" s="243"/>
      <c r="O2022" s="243"/>
      <c r="P2022" s="243"/>
      <c r="Q2022" s="243"/>
    </row>
    <row r="2023" spans="2:17">
      <c r="B2023" s="243"/>
      <c r="C2023" s="243"/>
      <c r="D2023" s="243"/>
      <c r="E2023" s="243"/>
      <c r="F2023" s="243"/>
      <c r="G2023" s="243"/>
      <c r="H2023" s="243"/>
      <c r="I2023" s="243"/>
      <c r="J2023" s="243"/>
      <c r="K2023" s="243"/>
      <c r="L2023" s="243"/>
      <c r="M2023" s="243"/>
      <c r="N2023" s="243"/>
      <c r="O2023" s="243"/>
      <c r="P2023" s="243"/>
      <c r="Q2023" s="243"/>
    </row>
    <row r="2024" spans="2:17">
      <c r="B2024" s="243"/>
      <c r="C2024" s="243"/>
      <c r="D2024" s="243"/>
      <c r="E2024" s="243"/>
      <c r="F2024" s="243"/>
      <c r="G2024" s="243"/>
      <c r="H2024" s="243"/>
      <c r="I2024" s="243"/>
      <c r="J2024" s="243"/>
      <c r="K2024" s="243"/>
      <c r="L2024" s="243"/>
      <c r="M2024" s="243"/>
      <c r="N2024" s="243"/>
      <c r="O2024" s="243"/>
      <c r="P2024" s="243"/>
      <c r="Q2024" s="243"/>
    </row>
    <row r="2025" spans="2:17">
      <c r="B2025" s="243"/>
      <c r="C2025" s="243"/>
      <c r="D2025" s="243"/>
      <c r="E2025" s="243"/>
      <c r="F2025" s="243"/>
      <c r="G2025" s="243"/>
      <c r="H2025" s="243"/>
      <c r="I2025" s="243"/>
      <c r="J2025" s="243"/>
      <c r="K2025" s="243"/>
      <c r="L2025" s="243"/>
      <c r="M2025" s="243"/>
      <c r="N2025" s="243"/>
      <c r="O2025" s="243"/>
      <c r="P2025" s="243"/>
      <c r="Q2025" s="243"/>
    </row>
    <row r="2026" spans="2:17">
      <c r="B2026" s="243"/>
      <c r="C2026" s="243"/>
      <c r="D2026" s="243"/>
      <c r="E2026" s="243"/>
      <c r="F2026" s="243"/>
      <c r="G2026" s="243"/>
      <c r="H2026" s="243"/>
      <c r="I2026" s="243"/>
      <c r="J2026" s="243"/>
      <c r="K2026" s="243"/>
      <c r="L2026" s="243"/>
      <c r="M2026" s="243"/>
      <c r="N2026" s="243"/>
      <c r="O2026" s="243"/>
      <c r="P2026" s="243"/>
      <c r="Q2026" s="243"/>
    </row>
    <row r="2027" spans="2:17">
      <c r="B2027" s="243"/>
      <c r="C2027" s="243"/>
      <c r="D2027" s="243"/>
      <c r="E2027" s="243"/>
      <c r="F2027" s="243"/>
      <c r="G2027" s="243"/>
      <c r="H2027" s="243"/>
      <c r="I2027" s="243"/>
      <c r="J2027" s="243"/>
      <c r="K2027" s="243"/>
      <c r="L2027" s="243"/>
      <c r="M2027" s="243"/>
      <c r="N2027" s="243"/>
      <c r="O2027" s="243"/>
      <c r="P2027" s="243"/>
      <c r="Q2027" s="243"/>
    </row>
    <row r="2028" spans="2:17">
      <c r="B2028" s="243"/>
      <c r="C2028" s="243"/>
      <c r="D2028" s="243"/>
      <c r="E2028" s="243"/>
      <c r="F2028" s="243"/>
      <c r="G2028" s="243"/>
      <c r="H2028" s="243"/>
      <c r="I2028" s="243"/>
      <c r="J2028" s="243"/>
      <c r="K2028" s="243"/>
      <c r="L2028" s="243"/>
      <c r="M2028" s="243"/>
      <c r="N2028" s="243"/>
      <c r="O2028" s="243"/>
      <c r="P2028" s="243"/>
      <c r="Q2028" s="243"/>
    </row>
    <row r="2029" spans="2:17">
      <c r="B2029" s="243"/>
      <c r="C2029" s="243"/>
      <c r="D2029" s="243"/>
      <c r="E2029" s="243"/>
      <c r="F2029" s="243"/>
      <c r="G2029" s="243"/>
      <c r="H2029" s="243"/>
      <c r="I2029" s="243"/>
      <c r="J2029" s="243"/>
      <c r="K2029" s="243"/>
      <c r="L2029" s="243"/>
      <c r="M2029" s="243"/>
      <c r="N2029" s="243"/>
      <c r="O2029" s="243"/>
      <c r="P2029" s="243"/>
      <c r="Q2029" s="243"/>
    </row>
    <row r="2030" spans="2:17">
      <c r="B2030" s="243"/>
      <c r="C2030" s="243"/>
      <c r="D2030" s="243"/>
      <c r="E2030" s="243"/>
      <c r="F2030" s="243"/>
      <c r="G2030" s="243"/>
      <c r="H2030" s="243"/>
      <c r="I2030" s="243"/>
      <c r="J2030" s="243"/>
      <c r="K2030" s="243"/>
      <c r="L2030" s="243"/>
      <c r="M2030" s="243"/>
      <c r="N2030" s="243"/>
      <c r="O2030" s="243"/>
      <c r="P2030" s="243"/>
      <c r="Q2030" s="243"/>
    </row>
    <row r="2031" spans="2:17">
      <c r="B2031" s="243"/>
      <c r="C2031" s="243"/>
      <c r="D2031" s="243"/>
      <c r="E2031" s="243"/>
      <c r="F2031" s="243"/>
      <c r="G2031" s="243"/>
      <c r="H2031" s="243"/>
      <c r="I2031" s="243"/>
      <c r="J2031" s="243"/>
      <c r="K2031" s="243"/>
      <c r="L2031" s="243"/>
      <c r="M2031" s="243"/>
      <c r="N2031" s="243"/>
      <c r="O2031" s="243"/>
      <c r="P2031" s="243"/>
      <c r="Q2031" s="243"/>
    </row>
    <row r="2032" spans="2:17">
      <c r="B2032" s="243"/>
      <c r="C2032" s="243"/>
      <c r="D2032" s="243"/>
      <c r="E2032" s="243"/>
      <c r="F2032" s="243"/>
      <c r="G2032" s="243"/>
      <c r="H2032" s="243"/>
      <c r="I2032" s="243"/>
      <c r="J2032" s="243"/>
      <c r="K2032" s="243"/>
      <c r="L2032" s="243"/>
      <c r="M2032" s="243"/>
      <c r="N2032" s="243"/>
      <c r="O2032" s="243"/>
      <c r="P2032" s="243"/>
      <c r="Q2032" s="243"/>
    </row>
    <row r="2033" spans="2:17">
      <c r="B2033" s="243"/>
      <c r="C2033" s="243"/>
      <c r="D2033" s="243"/>
      <c r="E2033" s="243"/>
      <c r="F2033" s="243"/>
      <c r="G2033" s="243"/>
      <c r="H2033" s="243"/>
      <c r="I2033" s="243"/>
      <c r="J2033" s="243"/>
      <c r="K2033" s="243"/>
      <c r="L2033" s="243"/>
      <c r="M2033" s="243"/>
      <c r="N2033" s="243"/>
      <c r="O2033" s="243"/>
      <c r="P2033" s="243"/>
      <c r="Q2033" s="243"/>
    </row>
    <row r="2034" spans="2:17">
      <c r="B2034" s="243"/>
      <c r="C2034" s="243"/>
      <c r="D2034" s="243"/>
      <c r="E2034" s="243"/>
      <c r="F2034" s="243"/>
      <c r="G2034" s="243"/>
      <c r="H2034" s="243"/>
      <c r="I2034" s="243"/>
      <c r="J2034" s="243"/>
      <c r="K2034" s="243"/>
      <c r="L2034" s="243"/>
      <c r="M2034" s="243"/>
      <c r="N2034" s="243"/>
      <c r="O2034" s="243"/>
      <c r="P2034" s="243"/>
      <c r="Q2034" s="243"/>
    </row>
    <row r="2035" spans="2:17">
      <c r="B2035" s="243"/>
      <c r="C2035" s="243"/>
      <c r="D2035" s="243"/>
      <c r="E2035" s="243"/>
      <c r="F2035" s="243"/>
      <c r="G2035" s="243"/>
      <c r="H2035" s="243"/>
      <c r="I2035" s="243"/>
      <c r="J2035" s="243"/>
      <c r="K2035" s="243"/>
      <c r="L2035" s="243"/>
      <c r="M2035" s="243"/>
      <c r="N2035" s="243"/>
      <c r="O2035" s="243"/>
      <c r="P2035" s="243"/>
      <c r="Q2035" s="243"/>
    </row>
    <row r="2036" spans="2:17">
      <c r="B2036" s="243"/>
      <c r="C2036" s="243"/>
      <c r="D2036" s="243"/>
      <c r="E2036" s="243"/>
      <c r="F2036" s="243"/>
      <c r="G2036" s="243"/>
      <c r="H2036" s="243"/>
      <c r="I2036" s="243"/>
      <c r="J2036" s="243"/>
      <c r="K2036" s="243"/>
      <c r="L2036" s="243"/>
      <c r="M2036" s="243"/>
      <c r="N2036" s="243"/>
      <c r="O2036" s="243"/>
      <c r="P2036" s="243"/>
      <c r="Q2036" s="243"/>
    </row>
    <row r="2037" spans="2:17">
      <c r="B2037" s="243"/>
      <c r="C2037" s="243"/>
      <c r="D2037" s="243"/>
      <c r="E2037" s="243"/>
      <c r="F2037" s="243"/>
      <c r="G2037" s="243"/>
      <c r="H2037" s="243"/>
      <c r="I2037" s="243"/>
      <c r="J2037" s="243"/>
      <c r="K2037" s="243"/>
      <c r="L2037" s="243"/>
      <c r="M2037" s="243"/>
      <c r="N2037" s="243"/>
      <c r="O2037" s="243"/>
      <c r="P2037" s="243"/>
      <c r="Q2037" s="243"/>
    </row>
    <row r="2038" spans="2:17">
      <c r="B2038" s="243"/>
      <c r="C2038" s="243"/>
      <c r="D2038" s="243"/>
      <c r="E2038" s="243"/>
      <c r="F2038" s="243"/>
      <c r="G2038" s="243"/>
      <c r="H2038" s="243"/>
      <c r="I2038" s="243"/>
      <c r="J2038" s="243"/>
      <c r="K2038" s="243"/>
      <c r="L2038" s="243"/>
      <c r="M2038" s="243"/>
      <c r="N2038" s="243"/>
      <c r="O2038" s="243"/>
      <c r="P2038" s="243"/>
      <c r="Q2038" s="243"/>
    </row>
    <row r="2039" spans="2:17">
      <c r="B2039" s="243"/>
      <c r="C2039" s="243"/>
      <c r="D2039" s="243"/>
      <c r="E2039" s="243"/>
      <c r="F2039" s="243"/>
      <c r="G2039" s="243"/>
      <c r="H2039" s="243"/>
      <c r="I2039" s="243"/>
      <c r="J2039" s="243"/>
      <c r="K2039" s="243"/>
      <c r="L2039" s="243"/>
      <c r="M2039" s="243"/>
      <c r="N2039" s="243"/>
      <c r="O2039" s="243"/>
      <c r="P2039" s="243"/>
      <c r="Q2039" s="243"/>
    </row>
    <row r="2040" spans="2:17">
      <c r="B2040" s="243"/>
      <c r="C2040" s="243"/>
      <c r="D2040" s="243"/>
      <c r="E2040" s="243"/>
      <c r="F2040" s="243"/>
      <c r="G2040" s="243"/>
      <c r="H2040" s="243"/>
      <c r="I2040" s="243"/>
      <c r="J2040" s="243"/>
      <c r="K2040" s="243"/>
      <c r="L2040" s="243"/>
      <c r="M2040" s="243"/>
      <c r="N2040" s="243"/>
      <c r="O2040" s="243"/>
      <c r="P2040" s="243"/>
      <c r="Q2040" s="243"/>
    </row>
    <row r="2041" spans="2:17">
      <c r="B2041" s="243"/>
      <c r="C2041" s="243"/>
      <c r="D2041" s="243"/>
      <c r="E2041" s="243"/>
      <c r="F2041" s="243"/>
      <c r="G2041" s="243"/>
      <c r="H2041" s="243"/>
      <c r="I2041" s="243"/>
      <c r="J2041" s="243"/>
      <c r="K2041" s="243"/>
      <c r="L2041" s="243"/>
      <c r="M2041" s="243"/>
      <c r="N2041" s="243"/>
      <c r="O2041" s="243"/>
      <c r="P2041" s="243"/>
      <c r="Q2041" s="243"/>
    </row>
    <row r="2042" spans="2:17">
      <c r="B2042" s="243"/>
      <c r="C2042" s="243"/>
      <c r="D2042" s="243"/>
      <c r="E2042" s="243"/>
      <c r="F2042" s="243"/>
      <c r="G2042" s="243"/>
      <c r="H2042" s="243"/>
      <c r="I2042" s="243"/>
      <c r="J2042" s="243"/>
      <c r="K2042" s="243"/>
      <c r="L2042" s="243"/>
      <c r="M2042" s="243"/>
      <c r="N2042" s="243"/>
      <c r="O2042" s="243"/>
      <c r="P2042" s="243"/>
      <c r="Q2042" s="243"/>
    </row>
    <row r="2043" spans="2:17">
      <c r="B2043" s="243"/>
      <c r="C2043" s="243"/>
      <c r="D2043" s="243"/>
      <c r="E2043" s="243"/>
      <c r="F2043" s="243"/>
      <c r="G2043" s="243"/>
      <c r="H2043" s="243"/>
      <c r="I2043" s="243"/>
      <c r="J2043" s="243"/>
      <c r="K2043" s="243"/>
      <c r="L2043" s="243"/>
      <c r="M2043" s="243"/>
      <c r="N2043" s="243"/>
      <c r="O2043" s="243"/>
      <c r="P2043" s="243"/>
      <c r="Q2043" s="243"/>
    </row>
    <row r="2044" spans="2:17">
      <c r="B2044" s="243"/>
      <c r="C2044" s="243"/>
      <c r="D2044" s="243"/>
      <c r="E2044" s="243"/>
      <c r="F2044" s="243"/>
      <c r="G2044" s="243"/>
      <c r="H2044" s="243"/>
      <c r="I2044" s="243"/>
      <c r="J2044" s="243"/>
      <c r="K2044" s="243"/>
      <c r="L2044" s="243"/>
      <c r="M2044" s="243"/>
      <c r="N2044" s="243"/>
      <c r="O2044" s="243"/>
      <c r="P2044" s="243"/>
      <c r="Q2044" s="243"/>
    </row>
    <row r="2045" spans="2:17">
      <c r="B2045" s="243"/>
      <c r="C2045" s="243"/>
      <c r="D2045" s="243"/>
      <c r="E2045" s="243"/>
      <c r="F2045" s="243"/>
      <c r="G2045" s="243"/>
      <c r="H2045" s="243"/>
      <c r="I2045" s="243"/>
      <c r="J2045" s="243"/>
      <c r="K2045" s="243"/>
      <c r="L2045" s="243"/>
      <c r="M2045" s="243"/>
      <c r="N2045" s="243"/>
      <c r="O2045" s="243"/>
      <c r="P2045" s="243"/>
      <c r="Q2045" s="243"/>
    </row>
    <row r="2046" spans="2:17">
      <c r="B2046" s="243"/>
      <c r="C2046" s="243"/>
      <c r="D2046" s="243"/>
      <c r="E2046" s="243"/>
      <c r="F2046" s="243"/>
      <c r="G2046" s="243"/>
      <c r="H2046" s="243"/>
      <c r="I2046" s="243"/>
      <c r="J2046" s="243"/>
      <c r="K2046" s="243"/>
      <c r="L2046" s="243"/>
      <c r="M2046" s="243"/>
      <c r="N2046" s="243"/>
      <c r="O2046" s="243"/>
      <c r="P2046" s="243"/>
      <c r="Q2046" s="243"/>
    </row>
    <row r="2047" spans="2:17">
      <c r="B2047" s="243"/>
      <c r="C2047" s="243"/>
      <c r="D2047" s="243"/>
      <c r="E2047" s="243"/>
      <c r="F2047" s="243"/>
      <c r="G2047" s="243"/>
      <c r="H2047" s="243"/>
      <c r="I2047" s="243"/>
      <c r="J2047" s="243"/>
      <c r="K2047" s="243"/>
      <c r="L2047" s="243"/>
      <c r="M2047" s="243"/>
      <c r="N2047" s="243"/>
      <c r="O2047" s="243"/>
      <c r="P2047" s="243"/>
      <c r="Q2047" s="243"/>
    </row>
    <row r="2048" spans="2:17">
      <c r="B2048" s="243"/>
      <c r="C2048" s="243"/>
      <c r="D2048" s="243"/>
      <c r="E2048" s="243"/>
      <c r="F2048" s="243"/>
      <c r="G2048" s="243"/>
      <c r="H2048" s="243"/>
      <c r="I2048" s="243"/>
      <c r="J2048" s="243"/>
      <c r="K2048" s="243"/>
      <c r="L2048" s="243"/>
      <c r="M2048" s="243"/>
      <c r="N2048" s="243"/>
      <c r="O2048" s="243"/>
      <c r="P2048" s="243"/>
      <c r="Q2048" s="243"/>
    </row>
    <row r="2049" spans="2:17">
      <c r="B2049" s="243"/>
      <c r="C2049" s="243"/>
      <c r="D2049" s="243"/>
      <c r="E2049" s="243"/>
      <c r="F2049" s="243"/>
      <c r="G2049" s="243"/>
      <c r="H2049" s="243"/>
      <c r="I2049" s="243"/>
      <c r="J2049" s="243"/>
      <c r="K2049" s="243"/>
      <c r="L2049" s="243"/>
      <c r="M2049" s="243"/>
      <c r="N2049" s="243"/>
      <c r="O2049" s="243"/>
      <c r="P2049" s="243"/>
      <c r="Q2049" s="243"/>
    </row>
    <row r="2050" spans="2:17">
      <c r="B2050" s="243"/>
      <c r="C2050" s="243"/>
      <c r="D2050" s="243"/>
      <c r="E2050" s="243"/>
      <c r="F2050" s="243"/>
      <c r="G2050" s="243"/>
      <c r="H2050" s="243"/>
      <c r="I2050" s="243"/>
      <c r="J2050" s="243"/>
      <c r="K2050" s="243"/>
      <c r="L2050" s="243"/>
      <c r="M2050" s="243"/>
      <c r="N2050" s="243"/>
      <c r="O2050" s="243"/>
      <c r="P2050" s="243"/>
      <c r="Q2050" s="243"/>
    </row>
    <row r="2051" spans="2:17">
      <c r="B2051" s="243"/>
      <c r="C2051" s="243"/>
      <c r="D2051" s="243"/>
      <c r="E2051" s="243"/>
      <c r="F2051" s="243"/>
      <c r="G2051" s="243"/>
      <c r="H2051" s="243"/>
      <c r="I2051" s="243"/>
      <c r="J2051" s="243"/>
      <c r="K2051" s="243"/>
      <c r="L2051" s="243"/>
      <c r="M2051" s="243"/>
      <c r="N2051" s="243"/>
      <c r="O2051" s="243"/>
      <c r="P2051" s="243"/>
      <c r="Q2051" s="243"/>
    </row>
    <row r="2052" spans="2:17">
      <c r="B2052" s="243"/>
      <c r="C2052" s="243"/>
      <c r="D2052" s="243"/>
      <c r="E2052" s="243"/>
      <c r="F2052" s="243"/>
      <c r="G2052" s="243"/>
      <c r="H2052" s="243"/>
      <c r="I2052" s="243"/>
      <c r="J2052" s="243"/>
      <c r="K2052" s="243"/>
      <c r="L2052" s="243"/>
      <c r="M2052" s="243"/>
      <c r="N2052" s="243"/>
      <c r="O2052" s="243"/>
      <c r="P2052" s="243"/>
      <c r="Q2052" s="243"/>
    </row>
    <row r="2053" spans="2:17">
      <c r="B2053" s="243"/>
      <c r="C2053" s="243"/>
      <c r="D2053" s="243"/>
      <c r="E2053" s="243"/>
      <c r="F2053" s="243"/>
      <c r="G2053" s="243"/>
      <c r="H2053" s="243"/>
      <c r="I2053" s="243"/>
      <c r="J2053" s="243"/>
      <c r="K2053" s="243"/>
      <c r="L2053" s="243"/>
      <c r="M2053" s="243"/>
      <c r="N2053" s="243"/>
      <c r="O2053" s="243"/>
      <c r="P2053" s="243"/>
      <c r="Q2053" s="243"/>
    </row>
    <row r="2054" spans="2:17">
      <c r="B2054" s="243"/>
      <c r="C2054" s="243"/>
      <c r="D2054" s="243"/>
      <c r="E2054" s="243"/>
      <c r="F2054" s="243"/>
      <c r="G2054" s="243"/>
      <c r="H2054" s="243"/>
      <c r="I2054" s="243"/>
      <c r="J2054" s="243"/>
      <c r="K2054" s="243"/>
      <c r="L2054" s="243"/>
      <c r="M2054" s="243"/>
      <c r="N2054" s="243"/>
      <c r="O2054" s="243"/>
      <c r="P2054" s="243"/>
      <c r="Q2054" s="243"/>
    </row>
    <row r="2055" spans="2:17">
      <c r="B2055" s="243"/>
      <c r="C2055" s="243"/>
      <c r="D2055" s="243"/>
      <c r="E2055" s="243"/>
      <c r="F2055" s="243"/>
      <c r="G2055" s="243"/>
      <c r="H2055" s="243"/>
      <c r="I2055" s="243"/>
      <c r="J2055" s="243"/>
      <c r="K2055" s="243"/>
      <c r="L2055" s="243"/>
      <c r="M2055" s="243"/>
      <c r="N2055" s="243"/>
      <c r="O2055" s="243"/>
      <c r="P2055" s="243"/>
      <c r="Q2055" s="243"/>
    </row>
    <row r="2056" spans="2:17">
      <c r="B2056" s="243"/>
      <c r="C2056" s="243"/>
      <c r="D2056" s="243"/>
      <c r="E2056" s="243"/>
      <c r="F2056" s="243"/>
      <c r="G2056" s="243"/>
      <c r="H2056" s="243"/>
      <c r="I2056" s="243"/>
      <c r="J2056" s="243"/>
      <c r="K2056" s="243"/>
      <c r="L2056" s="243"/>
      <c r="M2056" s="243"/>
      <c r="N2056" s="243"/>
      <c r="O2056" s="243"/>
      <c r="P2056" s="243"/>
      <c r="Q2056" s="243"/>
    </row>
    <row r="2057" spans="2:17">
      <c r="B2057" s="243"/>
      <c r="C2057" s="243"/>
      <c r="D2057" s="243"/>
      <c r="E2057" s="243"/>
      <c r="F2057" s="243"/>
      <c r="G2057" s="243"/>
      <c r="H2057" s="243"/>
      <c r="I2057" s="243"/>
      <c r="J2057" s="243"/>
      <c r="K2057" s="243"/>
      <c r="L2057" s="243"/>
      <c r="M2057" s="243"/>
      <c r="N2057" s="243"/>
      <c r="O2057" s="243"/>
      <c r="P2057" s="243"/>
      <c r="Q2057" s="243"/>
    </row>
    <row r="2058" spans="2:17">
      <c r="B2058" s="243"/>
      <c r="C2058" s="243"/>
      <c r="D2058" s="243"/>
      <c r="E2058" s="243"/>
      <c r="F2058" s="243"/>
      <c r="G2058" s="243"/>
      <c r="H2058" s="243"/>
      <c r="I2058" s="243"/>
      <c r="J2058" s="243"/>
      <c r="K2058" s="243"/>
      <c r="L2058" s="243"/>
      <c r="M2058" s="243"/>
      <c r="N2058" s="243"/>
      <c r="O2058" s="243"/>
      <c r="P2058" s="243"/>
      <c r="Q2058" s="243"/>
    </row>
    <row r="2059" spans="2:17">
      <c r="B2059" s="243"/>
      <c r="C2059" s="243"/>
      <c r="D2059" s="243"/>
      <c r="E2059" s="243"/>
      <c r="F2059" s="243"/>
      <c r="G2059" s="243"/>
      <c r="H2059" s="243"/>
      <c r="I2059" s="243"/>
      <c r="J2059" s="243"/>
      <c r="K2059" s="243"/>
      <c r="L2059" s="243"/>
      <c r="M2059" s="243"/>
      <c r="N2059" s="243"/>
      <c r="O2059" s="243"/>
      <c r="P2059" s="243"/>
      <c r="Q2059" s="243"/>
    </row>
    <row r="2060" spans="2:17">
      <c r="B2060" s="243"/>
      <c r="C2060" s="243"/>
      <c r="D2060" s="243"/>
      <c r="E2060" s="243"/>
      <c r="F2060" s="243"/>
      <c r="G2060" s="243"/>
      <c r="H2060" s="243"/>
      <c r="I2060" s="243"/>
      <c r="J2060" s="243"/>
      <c r="K2060" s="243"/>
      <c r="L2060" s="243"/>
      <c r="M2060" s="243"/>
      <c r="N2060" s="243"/>
      <c r="O2060" s="243"/>
      <c r="P2060" s="243"/>
      <c r="Q2060" s="243"/>
    </row>
    <row r="2061" spans="2:17">
      <c r="B2061" s="243"/>
      <c r="C2061" s="243"/>
      <c r="D2061" s="243"/>
      <c r="E2061" s="243"/>
      <c r="F2061" s="243"/>
      <c r="G2061" s="243"/>
      <c r="H2061" s="243"/>
      <c r="I2061" s="243"/>
      <c r="J2061" s="243"/>
      <c r="K2061" s="243"/>
      <c r="L2061" s="243"/>
      <c r="M2061" s="243"/>
      <c r="N2061" s="243"/>
      <c r="O2061" s="243"/>
      <c r="P2061" s="243"/>
      <c r="Q2061" s="243"/>
    </row>
    <row r="2062" spans="2:17">
      <c r="B2062" s="243"/>
      <c r="C2062" s="243"/>
      <c r="D2062" s="243"/>
      <c r="E2062" s="243"/>
      <c r="F2062" s="243"/>
      <c r="G2062" s="243"/>
      <c r="H2062" s="243"/>
      <c r="I2062" s="243"/>
      <c r="J2062" s="243"/>
      <c r="K2062" s="243"/>
      <c r="L2062" s="243"/>
      <c r="M2062" s="243"/>
      <c r="N2062" s="243"/>
      <c r="O2062" s="243"/>
      <c r="P2062" s="243"/>
      <c r="Q2062" s="243"/>
    </row>
    <row r="2063" spans="2:17">
      <c r="B2063" s="243"/>
      <c r="C2063" s="243"/>
      <c r="D2063" s="243"/>
      <c r="E2063" s="243"/>
      <c r="F2063" s="243"/>
      <c r="G2063" s="243"/>
      <c r="H2063" s="243"/>
      <c r="I2063" s="243"/>
      <c r="J2063" s="243"/>
      <c r="K2063" s="243"/>
      <c r="L2063" s="243"/>
      <c r="M2063" s="243"/>
      <c r="N2063" s="243"/>
      <c r="O2063" s="243"/>
      <c r="P2063" s="243"/>
      <c r="Q2063" s="243"/>
    </row>
    <row r="2064" spans="2:17">
      <c r="B2064" s="243"/>
      <c r="C2064" s="243"/>
      <c r="D2064" s="243"/>
      <c r="E2064" s="243"/>
      <c r="F2064" s="243"/>
      <c r="G2064" s="243"/>
      <c r="H2064" s="243"/>
      <c r="I2064" s="243"/>
      <c r="J2064" s="243"/>
      <c r="K2064" s="243"/>
      <c r="L2064" s="243"/>
      <c r="M2064" s="243"/>
      <c r="N2064" s="243"/>
      <c r="O2064" s="243"/>
      <c r="P2064" s="243"/>
      <c r="Q2064" s="243"/>
    </row>
    <row r="2065" spans="2:17">
      <c r="B2065" s="243"/>
      <c r="C2065" s="243"/>
      <c r="D2065" s="243"/>
      <c r="E2065" s="243"/>
      <c r="F2065" s="243"/>
      <c r="G2065" s="243"/>
      <c r="H2065" s="243"/>
      <c r="I2065" s="243"/>
      <c r="J2065" s="243"/>
      <c r="K2065" s="243"/>
      <c r="L2065" s="243"/>
      <c r="M2065" s="243"/>
      <c r="N2065" s="243"/>
      <c r="O2065" s="243"/>
      <c r="P2065" s="243"/>
      <c r="Q2065" s="243"/>
    </row>
    <row r="2066" spans="2:17">
      <c r="B2066" s="243"/>
      <c r="C2066" s="243"/>
      <c r="D2066" s="243"/>
      <c r="E2066" s="243"/>
      <c r="F2066" s="243"/>
      <c r="G2066" s="243"/>
      <c r="H2066" s="243"/>
      <c r="I2066" s="243"/>
      <c r="J2066" s="243"/>
      <c r="K2066" s="243"/>
      <c r="L2066" s="243"/>
      <c r="M2066" s="243"/>
      <c r="N2066" s="243"/>
      <c r="O2066" s="243"/>
      <c r="P2066" s="243"/>
      <c r="Q2066" s="243"/>
    </row>
    <row r="2067" spans="2:17">
      <c r="B2067" s="243"/>
      <c r="C2067" s="243"/>
      <c r="D2067" s="243"/>
      <c r="E2067" s="243"/>
      <c r="F2067" s="243"/>
      <c r="G2067" s="243"/>
      <c r="H2067" s="243"/>
      <c r="I2067" s="243"/>
      <c r="J2067" s="243"/>
      <c r="K2067" s="243"/>
      <c r="L2067" s="243"/>
      <c r="M2067" s="243"/>
      <c r="N2067" s="243"/>
      <c r="O2067" s="243"/>
      <c r="P2067" s="243"/>
      <c r="Q2067" s="243"/>
    </row>
    <row r="2068" spans="2:17">
      <c r="B2068" s="243"/>
      <c r="C2068" s="243"/>
      <c r="D2068" s="243"/>
      <c r="E2068" s="243"/>
      <c r="F2068" s="243"/>
      <c r="G2068" s="243"/>
      <c r="H2068" s="243"/>
      <c r="I2068" s="243"/>
      <c r="J2068" s="243"/>
      <c r="K2068" s="243"/>
      <c r="L2068" s="243"/>
      <c r="M2068" s="243"/>
      <c r="N2068" s="243"/>
      <c r="O2068" s="243"/>
      <c r="P2068" s="243"/>
      <c r="Q2068" s="243"/>
    </row>
    <row r="2069" spans="2:17">
      <c r="B2069" s="243"/>
      <c r="C2069" s="243"/>
      <c r="D2069" s="243"/>
      <c r="E2069" s="243"/>
      <c r="F2069" s="243"/>
      <c r="G2069" s="243"/>
      <c r="H2069" s="243"/>
      <c r="I2069" s="243"/>
      <c r="J2069" s="243"/>
      <c r="K2069" s="243"/>
      <c r="L2069" s="243"/>
      <c r="M2069" s="243"/>
      <c r="N2069" s="243"/>
      <c r="O2069" s="243"/>
      <c r="P2069" s="243"/>
      <c r="Q2069" s="243"/>
    </row>
    <row r="2070" spans="2:17">
      <c r="B2070" s="243"/>
      <c r="C2070" s="243"/>
      <c r="D2070" s="243"/>
      <c r="E2070" s="243"/>
      <c r="F2070" s="243"/>
      <c r="G2070" s="243"/>
      <c r="H2070" s="243"/>
      <c r="I2070" s="243"/>
      <c r="J2070" s="243"/>
      <c r="K2070" s="243"/>
      <c r="L2070" s="243"/>
      <c r="M2070" s="243"/>
      <c r="N2070" s="243"/>
      <c r="O2070" s="243"/>
      <c r="P2070" s="243"/>
      <c r="Q2070" s="243"/>
    </row>
    <row r="2071" spans="2:17">
      <c r="B2071" s="243"/>
      <c r="C2071" s="243"/>
      <c r="D2071" s="243"/>
      <c r="E2071" s="243"/>
      <c r="F2071" s="243"/>
      <c r="G2071" s="243"/>
      <c r="H2071" s="243"/>
      <c r="I2071" s="243"/>
      <c r="J2071" s="243"/>
      <c r="K2071" s="243"/>
      <c r="L2071" s="243"/>
      <c r="M2071" s="243"/>
      <c r="N2071" s="243"/>
      <c r="O2071" s="243"/>
      <c r="P2071" s="243"/>
      <c r="Q2071" s="243"/>
    </row>
    <row r="2072" spans="2:17">
      <c r="B2072" s="243"/>
      <c r="C2072" s="243"/>
      <c r="D2072" s="243"/>
      <c r="E2072" s="243"/>
      <c r="F2072" s="243"/>
      <c r="G2072" s="243"/>
      <c r="H2072" s="243"/>
      <c r="I2072" s="243"/>
      <c r="J2072" s="243"/>
      <c r="K2072" s="243"/>
      <c r="L2072" s="243"/>
      <c r="M2072" s="243"/>
      <c r="N2072" s="243"/>
      <c r="O2072" s="243"/>
      <c r="P2072" s="243"/>
      <c r="Q2072" s="243"/>
    </row>
    <row r="2073" spans="2:17">
      <c r="B2073" s="243"/>
      <c r="C2073" s="243"/>
      <c r="D2073" s="243"/>
      <c r="E2073" s="243"/>
      <c r="F2073" s="243"/>
      <c r="G2073" s="243"/>
      <c r="H2073" s="243"/>
      <c r="I2073" s="243"/>
      <c r="J2073" s="243"/>
      <c r="K2073" s="243"/>
      <c r="L2073" s="243"/>
      <c r="M2073" s="243"/>
      <c r="N2073" s="243"/>
      <c r="O2073" s="243"/>
      <c r="P2073" s="243"/>
      <c r="Q2073" s="243"/>
    </row>
    <row r="2074" spans="2:17">
      <c r="B2074" s="243"/>
      <c r="C2074" s="243"/>
      <c r="D2074" s="243"/>
      <c r="E2074" s="243"/>
      <c r="F2074" s="243"/>
      <c r="G2074" s="243"/>
      <c r="H2074" s="243"/>
      <c r="I2074" s="243"/>
      <c r="J2074" s="243"/>
      <c r="K2074" s="243"/>
      <c r="L2074" s="243"/>
      <c r="M2074" s="243"/>
      <c r="N2074" s="243"/>
      <c r="O2074" s="243"/>
      <c r="P2074" s="243"/>
      <c r="Q2074" s="243"/>
    </row>
    <row r="2075" spans="2:17">
      <c r="B2075" s="243"/>
      <c r="C2075" s="243"/>
      <c r="D2075" s="243"/>
      <c r="E2075" s="243"/>
      <c r="F2075" s="243"/>
      <c r="G2075" s="243"/>
      <c r="H2075" s="243"/>
      <c r="I2075" s="243"/>
      <c r="J2075" s="243"/>
      <c r="K2075" s="243"/>
      <c r="L2075" s="243"/>
      <c r="M2075" s="243"/>
      <c r="N2075" s="243"/>
      <c r="O2075" s="243"/>
      <c r="P2075" s="243"/>
      <c r="Q2075" s="243"/>
    </row>
    <row r="2076" spans="2:17">
      <c r="B2076" s="243"/>
      <c r="C2076" s="243"/>
      <c r="D2076" s="243"/>
      <c r="E2076" s="243"/>
      <c r="F2076" s="243"/>
      <c r="G2076" s="243"/>
      <c r="H2076" s="243"/>
      <c r="I2076" s="243"/>
      <c r="J2076" s="243"/>
      <c r="K2076" s="243"/>
      <c r="L2076" s="243"/>
      <c r="M2076" s="243"/>
      <c r="N2076" s="243"/>
      <c r="O2076" s="243"/>
      <c r="P2076" s="243"/>
      <c r="Q2076" s="243"/>
    </row>
    <row r="2077" spans="2:17">
      <c r="B2077" s="243"/>
      <c r="C2077" s="243"/>
      <c r="D2077" s="243"/>
      <c r="E2077" s="243"/>
      <c r="F2077" s="243"/>
      <c r="G2077" s="243"/>
      <c r="H2077" s="243"/>
      <c r="I2077" s="243"/>
      <c r="J2077" s="243"/>
      <c r="K2077" s="243"/>
      <c r="L2077" s="243"/>
      <c r="M2077" s="243"/>
      <c r="N2077" s="243"/>
      <c r="O2077" s="243"/>
      <c r="P2077" s="243"/>
      <c r="Q2077" s="243"/>
    </row>
    <row r="2078" spans="2:17">
      <c r="B2078" s="243"/>
      <c r="C2078" s="243"/>
      <c r="D2078" s="243"/>
      <c r="E2078" s="243"/>
      <c r="F2078" s="243"/>
      <c r="G2078" s="243"/>
      <c r="H2078" s="243"/>
      <c r="I2078" s="243"/>
      <c r="J2078" s="243"/>
      <c r="K2078" s="243"/>
      <c r="L2078" s="243"/>
      <c r="M2078" s="243"/>
      <c r="N2078" s="243"/>
      <c r="O2078" s="243"/>
      <c r="P2078" s="243"/>
      <c r="Q2078" s="243"/>
    </row>
    <row r="2079" spans="2:17">
      <c r="B2079" s="243"/>
      <c r="C2079" s="243"/>
      <c r="D2079" s="243"/>
      <c r="E2079" s="243"/>
      <c r="F2079" s="243"/>
      <c r="G2079" s="243"/>
      <c r="H2079" s="243"/>
      <c r="I2079" s="243"/>
      <c r="J2079" s="243"/>
      <c r="K2079" s="243"/>
      <c r="L2079" s="243"/>
      <c r="M2079" s="243"/>
      <c r="N2079" s="243"/>
      <c r="O2079" s="243"/>
      <c r="P2079" s="243"/>
      <c r="Q2079" s="243"/>
    </row>
    <row r="2080" spans="2:17">
      <c r="B2080" s="243"/>
      <c r="C2080" s="243"/>
      <c r="D2080" s="243"/>
      <c r="E2080" s="243"/>
      <c r="F2080" s="243"/>
      <c r="G2080" s="243"/>
      <c r="H2080" s="243"/>
      <c r="I2080" s="243"/>
      <c r="J2080" s="243"/>
      <c r="K2080" s="243"/>
      <c r="L2080" s="243"/>
      <c r="M2080" s="243"/>
      <c r="N2080" s="243"/>
      <c r="O2080" s="243"/>
      <c r="P2080" s="243"/>
      <c r="Q2080" s="243"/>
    </row>
    <row r="2081" spans="2:17">
      <c r="B2081" s="243"/>
      <c r="C2081" s="243"/>
      <c r="D2081" s="243"/>
      <c r="E2081" s="243"/>
      <c r="F2081" s="243"/>
      <c r="G2081" s="243"/>
      <c r="H2081" s="243"/>
      <c r="I2081" s="243"/>
      <c r="J2081" s="243"/>
      <c r="K2081" s="243"/>
      <c r="L2081" s="243"/>
      <c r="M2081" s="243"/>
      <c r="N2081" s="243"/>
      <c r="O2081" s="243"/>
      <c r="P2081" s="243"/>
      <c r="Q2081" s="243"/>
    </row>
    <row r="2082" spans="2:17">
      <c r="B2082" s="243"/>
      <c r="C2082" s="243"/>
      <c r="D2082" s="243"/>
      <c r="E2082" s="243"/>
      <c r="F2082" s="243"/>
      <c r="G2082" s="243"/>
      <c r="H2082" s="243"/>
      <c r="I2082" s="243"/>
      <c r="J2082" s="243"/>
      <c r="K2082" s="243"/>
      <c r="L2082" s="243"/>
      <c r="M2082" s="243"/>
      <c r="N2082" s="243"/>
      <c r="O2082" s="243"/>
      <c r="P2082" s="243"/>
      <c r="Q2082" s="243"/>
    </row>
    <row r="2083" spans="2:17">
      <c r="B2083" s="243"/>
      <c r="C2083" s="243"/>
      <c r="D2083" s="243"/>
      <c r="E2083" s="243"/>
      <c r="F2083" s="243"/>
      <c r="G2083" s="243"/>
      <c r="H2083" s="243"/>
      <c r="I2083" s="243"/>
      <c r="J2083" s="243"/>
      <c r="K2083" s="243"/>
      <c r="L2083" s="243"/>
      <c r="M2083" s="243"/>
      <c r="N2083" s="243"/>
      <c r="O2083" s="243"/>
      <c r="P2083" s="243"/>
      <c r="Q2083" s="243"/>
    </row>
    <row r="2084" spans="2:17">
      <c r="B2084" s="243"/>
      <c r="C2084" s="243"/>
      <c r="D2084" s="243"/>
      <c r="E2084" s="243"/>
      <c r="F2084" s="243"/>
      <c r="G2084" s="243"/>
      <c r="H2084" s="243"/>
      <c r="I2084" s="243"/>
      <c r="J2084" s="243"/>
      <c r="K2084" s="243"/>
      <c r="L2084" s="243"/>
      <c r="M2084" s="243"/>
      <c r="N2084" s="243"/>
      <c r="O2084" s="243"/>
      <c r="P2084" s="243"/>
      <c r="Q2084" s="243"/>
    </row>
    <row r="2085" spans="2:17">
      <c r="B2085" s="243"/>
      <c r="C2085" s="243"/>
      <c r="D2085" s="243"/>
      <c r="E2085" s="243"/>
      <c r="F2085" s="243"/>
      <c r="G2085" s="243"/>
      <c r="H2085" s="243"/>
      <c r="I2085" s="243"/>
      <c r="J2085" s="243"/>
      <c r="K2085" s="243"/>
      <c r="L2085" s="243"/>
      <c r="M2085" s="243"/>
      <c r="N2085" s="243"/>
      <c r="O2085" s="243"/>
      <c r="P2085" s="243"/>
      <c r="Q2085" s="243"/>
    </row>
    <row r="2086" spans="2:17">
      <c r="B2086" s="243"/>
      <c r="C2086" s="243"/>
      <c r="D2086" s="243"/>
      <c r="E2086" s="243"/>
      <c r="F2086" s="243"/>
      <c r="G2086" s="243"/>
      <c r="H2086" s="243"/>
      <c r="I2086" s="243"/>
      <c r="J2086" s="243"/>
      <c r="K2086" s="243"/>
      <c r="L2086" s="243"/>
      <c r="M2086" s="243"/>
      <c r="N2086" s="243"/>
      <c r="O2086" s="243"/>
      <c r="P2086" s="243"/>
      <c r="Q2086" s="243"/>
    </row>
    <row r="2087" spans="2:17">
      <c r="B2087" s="243"/>
      <c r="C2087" s="243"/>
      <c r="D2087" s="243"/>
      <c r="E2087" s="243"/>
      <c r="F2087" s="243"/>
      <c r="G2087" s="243"/>
      <c r="H2087" s="243"/>
      <c r="I2087" s="243"/>
      <c r="J2087" s="243"/>
      <c r="K2087" s="243"/>
      <c r="L2087" s="243"/>
      <c r="M2087" s="243"/>
      <c r="N2087" s="243"/>
      <c r="O2087" s="243"/>
      <c r="P2087" s="243"/>
      <c r="Q2087" s="243"/>
    </row>
    <row r="2088" spans="2:17">
      <c r="B2088" s="243"/>
      <c r="C2088" s="243"/>
      <c r="D2088" s="243"/>
      <c r="E2088" s="243"/>
      <c r="F2088" s="243"/>
      <c r="G2088" s="243"/>
      <c r="H2088" s="243"/>
      <c r="I2088" s="243"/>
      <c r="J2088" s="243"/>
      <c r="K2088" s="243"/>
      <c r="L2088" s="243"/>
      <c r="M2088" s="243"/>
      <c r="N2088" s="243"/>
      <c r="O2088" s="243"/>
      <c r="P2088" s="243"/>
      <c r="Q2088" s="243"/>
    </row>
    <row r="2089" spans="2:17">
      <c r="B2089" s="243"/>
      <c r="C2089" s="243"/>
      <c r="D2089" s="243"/>
      <c r="E2089" s="243"/>
      <c r="F2089" s="243"/>
      <c r="G2089" s="243"/>
      <c r="H2089" s="243"/>
      <c r="I2089" s="243"/>
      <c r="J2089" s="243"/>
      <c r="K2089" s="243"/>
      <c r="L2089" s="243"/>
      <c r="M2089" s="243"/>
      <c r="N2089" s="243"/>
      <c r="O2089" s="243"/>
      <c r="P2089" s="243"/>
      <c r="Q2089" s="243"/>
    </row>
    <row r="2090" spans="2:17">
      <c r="B2090" s="243"/>
      <c r="C2090" s="243"/>
      <c r="D2090" s="243"/>
      <c r="E2090" s="243"/>
      <c r="F2090" s="243"/>
      <c r="G2090" s="243"/>
      <c r="H2090" s="243"/>
      <c r="I2090" s="243"/>
      <c r="J2090" s="243"/>
      <c r="K2090" s="243"/>
      <c r="L2090" s="243"/>
      <c r="M2090" s="243"/>
      <c r="N2090" s="243"/>
      <c r="O2090" s="243"/>
      <c r="P2090" s="243"/>
      <c r="Q2090" s="243"/>
    </row>
    <row r="2091" spans="2:17">
      <c r="B2091" s="243"/>
      <c r="C2091" s="243"/>
      <c r="D2091" s="243"/>
      <c r="E2091" s="243"/>
      <c r="F2091" s="243"/>
      <c r="G2091" s="243"/>
      <c r="H2091" s="243"/>
      <c r="I2091" s="243"/>
      <c r="J2091" s="243"/>
      <c r="K2091" s="243"/>
      <c r="L2091" s="243"/>
      <c r="M2091" s="243"/>
      <c r="N2091" s="243"/>
      <c r="O2091" s="243"/>
      <c r="P2091" s="243"/>
      <c r="Q2091" s="243"/>
    </row>
    <row r="2092" spans="2:17">
      <c r="B2092" s="243"/>
      <c r="C2092" s="243"/>
      <c r="D2092" s="243"/>
      <c r="E2092" s="243"/>
      <c r="F2092" s="243"/>
      <c r="G2092" s="243"/>
      <c r="H2092" s="243"/>
      <c r="I2092" s="243"/>
      <c r="J2092" s="243"/>
      <c r="K2092" s="243"/>
      <c r="L2092" s="243"/>
      <c r="M2092" s="243"/>
      <c r="N2092" s="243"/>
      <c r="O2092" s="243"/>
      <c r="P2092" s="243"/>
      <c r="Q2092" s="243"/>
    </row>
    <row r="2093" spans="2:17">
      <c r="B2093" s="243"/>
      <c r="C2093" s="243"/>
      <c r="D2093" s="243"/>
      <c r="E2093" s="243"/>
      <c r="F2093" s="243"/>
      <c r="G2093" s="243"/>
      <c r="H2093" s="243"/>
      <c r="I2093" s="243"/>
      <c r="J2093" s="243"/>
      <c r="K2093" s="243"/>
      <c r="L2093" s="243"/>
      <c r="M2093" s="243"/>
      <c r="N2093" s="243"/>
      <c r="O2093" s="243"/>
      <c r="P2093" s="243"/>
      <c r="Q2093" s="243"/>
    </row>
    <row r="2094" spans="2:17">
      <c r="B2094" s="243"/>
      <c r="C2094" s="243"/>
      <c r="D2094" s="243"/>
      <c r="E2094" s="243"/>
      <c r="F2094" s="243"/>
      <c r="G2094" s="243"/>
      <c r="H2094" s="243"/>
      <c r="I2094" s="243"/>
      <c r="J2094" s="243"/>
      <c r="K2094" s="243"/>
      <c r="L2094" s="243"/>
      <c r="M2094" s="243"/>
      <c r="N2094" s="243"/>
      <c r="O2094" s="243"/>
      <c r="P2094" s="243"/>
      <c r="Q2094" s="243"/>
    </row>
    <row r="2095" spans="2:17">
      <c r="B2095" s="243"/>
      <c r="C2095" s="243"/>
      <c r="D2095" s="243"/>
      <c r="E2095" s="243"/>
      <c r="F2095" s="243"/>
      <c r="G2095" s="243"/>
      <c r="H2095" s="243"/>
      <c r="I2095" s="243"/>
      <c r="J2095" s="243"/>
      <c r="K2095" s="243"/>
      <c r="L2095" s="243"/>
      <c r="M2095" s="243"/>
      <c r="N2095" s="243"/>
      <c r="O2095" s="243"/>
      <c r="P2095" s="243"/>
      <c r="Q2095" s="243"/>
    </row>
    <row r="2096" spans="2:17">
      <c r="B2096" s="243"/>
      <c r="C2096" s="243"/>
      <c r="D2096" s="243"/>
      <c r="E2096" s="243"/>
      <c r="F2096" s="243"/>
      <c r="G2096" s="243"/>
      <c r="H2096" s="243"/>
      <c r="I2096" s="243"/>
      <c r="J2096" s="243"/>
      <c r="K2096" s="243"/>
      <c r="L2096" s="243"/>
      <c r="M2096" s="243"/>
      <c r="N2096" s="243"/>
      <c r="O2096" s="243"/>
      <c r="P2096" s="243"/>
      <c r="Q2096" s="243"/>
    </row>
    <row r="2097" spans="2:17">
      <c r="B2097" s="243"/>
      <c r="C2097" s="243"/>
      <c r="D2097" s="243"/>
      <c r="E2097" s="243"/>
      <c r="F2097" s="243"/>
      <c r="G2097" s="243"/>
      <c r="H2097" s="243"/>
      <c r="I2097" s="243"/>
      <c r="J2097" s="243"/>
      <c r="K2097" s="243"/>
      <c r="L2097" s="243"/>
      <c r="M2097" s="243"/>
      <c r="N2097" s="243"/>
      <c r="O2097" s="243"/>
      <c r="P2097" s="243"/>
      <c r="Q2097" s="243"/>
    </row>
    <row r="2098" spans="2:17">
      <c r="B2098" s="243"/>
      <c r="C2098" s="243"/>
      <c r="D2098" s="243"/>
      <c r="E2098" s="243"/>
      <c r="F2098" s="243"/>
      <c r="G2098" s="243"/>
      <c r="H2098" s="243"/>
      <c r="I2098" s="243"/>
      <c r="J2098" s="243"/>
      <c r="K2098" s="243"/>
      <c r="L2098" s="243"/>
      <c r="M2098" s="243"/>
      <c r="N2098" s="243"/>
      <c r="O2098" s="243"/>
      <c r="P2098" s="243"/>
      <c r="Q2098" s="243"/>
    </row>
    <row r="2099" spans="2:17">
      <c r="B2099" s="243"/>
      <c r="C2099" s="243"/>
      <c r="D2099" s="243"/>
      <c r="E2099" s="243"/>
      <c r="F2099" s="243"/>
      <c r="G2099" s="243"/>
      <c r="H2099" s="243"/>
      <c r="I2099" s="243"/>
      <c r="J2099" s="243"/>
      <c r="K2099" s="243"/>
      <c r="L2099" s="243"/>
      <c r="M2099" s="243"/>
      <c r="N2099" s="243"/>
      <c r="O2099" s="243"/>
      <c r="P2099" s="243"/>
      <c r="Q2099" s="243"/>
    </row>
    <row r="2100" spans="2:17">
      <c r="B2100" s="243"/>
      <c r="C2100" s="243"/>
      <c r="D2100" s="243"/>
      <c r="E2100" s="243"/>
      <c r="F2100" s="243"/>
      <c r="G2100" s="243"/>
      <c r="H2100" s="243"/>
      <c r="I2100" s="243"/>
      <c r="J2100" s="243"/>
      <c r="K2100" s="243"/>
      <c r="L2100" s="243"/>
      <c r="M2100" s="243"/>
      <c r="N2100" s="243"/>
      <c r="O2100" s="243"/>
      <c r="P2100" s="243"/>
      <c r="Q2100" s="243"/>
    </row>
    <row r="2101" spans="2:17">
      <c r="B2101" s="243"/>
      <c r="C2101" s="243"/>
      <c r="D2101" s="243"/>
      <c r="E2101" s="243"/>
      <c r="F2101" s="243"/>
      <c r="G2101" s="243"/>
      <c r="H2101" s="243"/>
      <c r="I2101" s="243"/>
      <c r="J2101" s="243"/>
      <c r="K2101" s="243"/>
      <c r="L2101" s="243"/>
      <c r="M2101" s="243"/>
      <c r="N2101" s="243"/>
      <c r="O2101" s="243"/>
      <c r="P2101" s="243"/>
      <c r="Q2101" s="243"/>
    </row>
    <row r="2102" spans="2:17">
      <c r="B2102" s="243"/>
      <c r="C2102" s="243"/>
      <c r="D2102" s="243"/>
      <c r="E2102" s="243"/>
      <c r="F2102" s="243"/>
      <c r="G2102" s="243"/>
      <c r="H2102" s="243"/>
      <c r="I2102" s="243"/>
      <c r="J2102" s="243"/>
      <c r="K2102" s="243"/>
      <c r="L2102" s="243"/>
      <c r="M2102" s="243"/>
      <c r="N2102" s="243"/>
      <c r="O2102" s="243"/>
      <c r="P2102" s="243"/>
      <c r="Q2102" s="243"/>
    </row>
    <row r="2103" spans="2:17">
      <c r="B2103" s="243"/>
      <c r="C2103" s="243"/>
      <c r="D2103" s="243"/>
      <c r="E2103" s="243"/>
      <c r="F2103" s="243"/>
      <c r="G2103" s="243"/>
      <c r="H2103" s="243"/>
      <c r="I2103" s="243"/>
      <c r="J2103" s="243"/>
      <c r="K2103" s="243"/>
      <c r="L2103" s="243"/>
      <c r="M2103" s="243"/>
      <c r="N2103" s="243"/>
      <c r="O2103" s="243"/>
      <c r="P2103" s="243"/>
      <c r="Q2103" s="243"/>
    </row>
    <row r="2104" spans="2:17">
      <c r="B2104" s="243"/>
      <c r="C2104" s="243"/>
      <c r="D2104" s="243"/>
      <c r="E2104" s="243"/>
      <c r="F2104" s="243"/>
      <c r="G2104" s="243"/>
      <c r="H2104" s="243"/>
      <c r="I2104" s="243"/>
      <c r="J2104" s="243"/>
      <c r="K2104" s="243"/>
      <c r="L2104" s="243"/>
      <c r="M2104" s="243"/>
      <c r="N2104" s="243"/>
      <c r="O2104" s="243"/>
      <c r="P2104" s="243"/>
      <c r="Q2104" s="243"/>
    </row>
    <row r="2105" spans="2:17">
      <c r="B2105" s="243"/>
      <c r="C2105" s="243"/>
      <c r="D2105" s="243"/>
      <c r="E2105" s="243"/>
      <c r="F2105" s="243"/>
      <c r="G2105" s="243"/>
      <c r="H2105" s="243"/>
      <c r="I2105" s="243"/>
      <c r="J2105" s="243"/>
      <c r="K2105" s="243"/>
      <c r="L2105" s="243"/>
      <c r="M2105" s="243"/>
      <c r="N2105" s="243"/>
      <c r="O2105" s="243"/>
      <c r="P2105" s="243"/>
      <c r="Q2105" s="243"/>
    </row>
    <row r="2106" spans="2:17">
      <c r="B2106" s="243"/>
      <c r="C2106" s="243"/>
      <c r="D2106" s="243"/>
      <c r="E2106" s="243"/>
      <c r="F2106" s="243"/>
      <c r="G2106" s="243"/>
      <c r="H2106" s="243"/>
      <c r="I2106" s="243"/>
      <c r="J2106" s="243"/>
      <c r="K2106" s="243"/>
      <c r="L2106" s="243"/>
      <c r="M2106" s="243"/>
      <c r="N2106" s="243"/>
      <c r="O2106" s="243"/>
      <c r="P2106" s="243"/>
      <c r="Q2106" s="243"/>
    </row>
    <row r="2107" spans="2:17">
      <c r="B2107" s="243"/>
      <c r="C2107" s="243"/>
      <c r="D2107" s="243"/>
      <c r="E2107" s="243"/>
      <c r="F2107" s="243"/>
      <c r="G2107" s="243"/>
      <c r="H2107" s="243"/>
      <c r="I2107" s="243"/>
      <c r="J2107" s="243"/>
      <c r="K2107" s="243"/>
      <c r="L2107" s="243"/>
      <c r="M2107" s="243"/>
      <c r="N2107" s="243"/>
      <c r="O2107" s="243"/>
      <c r="P2107" s="243"/>
      <c r="Q2107" s="243"/>
    </row>
    <row r="2108" spans="2:17">
      <c r="B2108" s="243"/>
      <c r="C2108" s="243"/>
      <c r="D2108" s="243"/>
      <c r="E2108" s="243"/>
      <c r="F2108" s="243"/>
      <c r="G2108" s="243"/>
      <c r="H2108" s="243"/>
      <c r="I2108" s="243"/>
      <c r="J2108" s="243"/>
      <c r="K2108" s="243"/>
      <c r="L2108" s="243"/>
      <c r="M2108" s="243"/>
      <c r="N2108" s="243"/>
      <c r="O2108" s="243"/>
      <c r="P2108" s="243"/>
      <c r="Q2108" s="243"/>
    </row>
    <row r="2109" spans="2:17">
      <c r="B2109" s="243"/>
      <c r="C2109" s="243"/>
      <c r="D2109" s="243"/>
      <c r="E2109" s="243"/>
      <c r="F2109" s="243"/>
      <c r="G2109" s="243"/>
      <c r="H2109" s="243"/>
      <c r="I2109" s="243"/>
      <c r="J2109" s="243"/>
      <c r="K2109" s="243"/>
      <c r="L2109" s="243"/>
      <c r="M2109" s="243"/>
      <c r="N2109" s="243"/>
      <c r="O2109" s="243"/>
      <c r="P2109" s="243"/>
      <c r="Q2109" s="243"/>
    </row>
    <row r="2110" spans="2:17">
      <c r="B2110" s="243"/>
      <c r="C2110" s="243"/>
      <c r="D2110" s="243"/>
      <c r="E2110" s="243"/>
      <c r="F2110" s="243"/>
      <c r="G2110" s="243"/>
      <c r="H2110" s="243"/>
      <c r="I2110" s="243"/>
      <c r="J2110" s="243"/>
      <c r="K2110" s="243"/>
      <c r="L2110" s="243"/>
      <c r="M2110" s="243"/>
      <c r="N2110" s="243"/>
      <c r="O2110" s="243"/>
      <c r="P2110" s="243"/>
      <c r="Q2110" s="243"/>
    </row>
    <row r="2111" spans="2:17">
      <c r="B2111" s="243"/>
      <c r="C2111" s="243"/>
      <c r="D2111" s="243"/>
      <c r="E2111" s="243"/>
      <c r="F2111" s="243"/>
      <c r="G2111" s="243"/>
      <c r="H2111" s="243"/>
      <c r="I2111" s="243"/>
      <c r="J2111" s="243"/>
      <c r="K2111" s="243"/>
      <c r="L2111" s="243"/>
      <c r="M2111" s="243"/>
      <c r="N2111" s="243"/>
      <c r="O2111" s="243"/>
      <c r="P2111" s="243"/>
      <c r="Q2111" s="243"/>
    </row>
    <row r="2112" spans="2:17">
      <c r="B2112" s="243"/>
      <c r="C2112" s="243"/>
      <c r="D2112" s="243"/>
      <c r="E2112" s="243"/>
      <c r="F2112" s="243"/>
      <c r="G2112" s="243"/>
      <c r="H2112" s="243"/>
      <c r="I2112" s="243"/>
      <c r="J2112" s="243"/>
      <c r="K2112" s="243"/>
      <c r="L2112" s="243"/>
      <c r="M2112" s="243"/>
      <c r="N2112" s="243"/>
      <c r="O2112" s="243"/>
      <c r="P2112" s="243"/>
      <c r="Q2112" s="243"/>
    </row>
    <row r="2113" spans="2:17">
      <c r="B2113" s="243"/>
      <c r="C2113" s="243"/>
      <c r="D2113" s="243"/>
      <c r="E2113" s="243"/>
      <c r="F2113" s="243"/>
      <c r="G2113" s="243"/>
      <c r="H2113" s="243"/>
      <c r="I2113" s="243"/>
      <c r="J2113" s="243"/>
      <c r="K2113" s="243"/>
      <c r="L2113" s="243"/>
      <c r="M2113" s="243"/>
      <c r="N2113" s="243"/>
      <c r="O2113" s="243"/>
      <c r="P2113" s="243"/>
      <c r="Q2113" s="243"/>
    </row>
    <row r="2114" spans="2:17">
      <c r="B2114" s="243"/>
      <c r="C2114" s="243"/>
      <c r="D2114" s="243"/>
      <c r="E2114" s="243"/>
      <c r="F2114" s="243"/>
      <c r="G2114" s="243"/>
      <c r="H2114" s="243"/>
      <c r="I2114" s="243"/>
      <c r="J2114" s="243"/>
      <c r="K2114" s="243"/>
      <c r="L2114" s="243"/>
      <c r="M2114" s="243"/>
      <c r="N2114" s="243"/>
      <c r="O2114" s="243"/>
      <c r="P2114" s="243"/>
      <c r="Q2114" s="243"/>
    </row>
    <row r="2115" spans="2:17">
      <c r="B2115" s="243"/>
      <c r="C2115" s="243"/>
      <c r="D2115" s="243"/>
      <c r="E2115" s="243"/>
      <c r="F2115" s="243"/>
      <c r="G2115" s="243"/>
      <c r="H2115" s="243"/>
      <c r="I2115" s="243"/>
      <c r="J2115" s="243"/>
      <c r="K2115" s="243"/>
      <c r="L2115" s="243"/>
      <c r="M2115" s="243"/>
      <c r="N2115" s="243"/>
      <c r="O2115" s="243"/>
      <c r="P2115" s="243"/>
      <c r="Q2115" s="243"/>
    </row>
    <row r="2116" spans="2:17">
      <c r="B2116" s="243"/>
      <c r="C2116" s="243"/>
      <c r="D2116" s="243"/>
      <c r="E2116" s="243"/>
      <c r="F2116" s="243"/>
      <c r="G2116" s="243"/>
      <c r="H2116" s="243"/>
      <c r="I2116" s="243"/>
      <c r="J2116" s="243"/>
      <c r="K2116" s="243"/>
      <c r="L2116" s="243"/>
      <c r="M2116" s="243"/>
      <c r="N2116" s="243"/>
      <c r="O2116" s="243"/>
      <c r="P2116" s="243"/>
      <c r="Q2116" s="243"/>
    </row>
    <row r="2117" spans="2:17">
      <c r="B2117" s="243"/>
      <c r="C2117" s="243"/>
      <c r="D2117" s="243"/>
      <c r="E2117" s="243"/>
      <c r="F2117" s="243"/>
      <c r="G2117" s="243"/>
      <c r="H2117" s="243"/>
      <c r="I2117" s="243"/>
      <c r="J2117" s="243"/>
      <c r="K2117" s="243"/>
      <c r="L2117" s="243"/>
      <c r="M2117" s="243"/>
      <c r="N2117" s="243"/>
      <c r="O2117" s="243"/>
      <c r="P2117" s="243"/>
      <c r="Q2117" s="243"/>
    </row>
    <row r="2118" spans="2:17">
      <c r="B2118" s="243"/>
      <c r="C2118" s="243"/>
      <c r="D2118" s="243"/>
      <c r="E2118" s="243"/>
      <c r="F2118" s="243"/>
      <c r="G2118" s="243"/>
      <c r="H2118" s="243"/>
      <c r="I2118" s="243"/>
      <c r="J2118" s="243"/>
      <c r="K2118" s="243"/>
      <c r="L2118" s="243"/>
      <c r="M2118" s="243"/>
      <c r="N2118" s="243"/>
      <c r="O2118" s="243"/>
      <c r="P2118" s="243"/>
      <c r="Q2118" s="243"/>
    </row>
    <row r="2119" spans="2:17">
      <c r="B2119" s="243"/>
      <c r="C2119" s="243"/>
      <c r="D2119" s="243"/>
      <c r="E2119" s="243"/>
      <c r="F2119" s="243"/>
      <c r="G2119" s="243"/>
      <c r="H2119" s="243"/>
      <c r="I2119" s="243"/>
      <c r="J2119" s="243"/>
      <c r="K2119" s="243"/>
      <c r="L2119" s="243"/>
      <c r="M2119" s="243"/>
      <c r="N2119" s="243"/>
      <c r="O2119" s="243"/>
      <c r="P2119" s="243"/>
      <c r="Q2119" s="243"/>
    </row>
    <row r="2120" spans="2:17">
      <c r="B2120" s="243"/>
      <c r="C2120" s="243"/>
      <c r="D2120" s="243"/>
      <c r="E2120" s="243"/>
      <c r="F2120" s="243"/>
      <c r="G2120" s="243"/>
      <c r="H2120" s="243"/>
      <c r="I2120" s="243"/>
      <c r="J2120" s="243"/>
      <c r="K2120" s="243"/>
      <c r="L2120" s="243"/>
      <c r="M2120" s="243"/>
      <c r="N2120" s="243"/>
      <c r="O2120" s="243"/>
      <c r="P2120" s="243"/>
      <c r="Q2120" s="243"/>
    </row>
    <row r="2121" spans="2:17">
      <c r="B2121" s="243"/>
      <c r="C2121" s="243"/>
      <c r="D2121" s="243"/>
      <c r="E2121" s="243"/>
      <c r="F2121" s="243"/>
      <c r="G2121" s="243"/>
      <c r="H2121" s="243"/>
      <c r="I2121" s="243"/>
      <c r="J2121" s="243"/>
      <c r="K2121" s="243"/>
      <c r="L2121" s="243"/>
      <c r="M2121" s="243"/>
      <c r="N2121" s="243"/>
      <c r="O2121" s="243"/>
      <c r="P2121" s="243"/>
      <c r="Q2121" s="243"/>
    </row>
    <row r="2122" spans="2:17">
      <c r="B2122" s="243"/>
      <c r="C2122" s="243"/>
      <c r="D2122" s="243"/>
      <c r="E2122" s="243"/>
      <c r="F2122" s="243"/>
      <c r="G2122" s="243"/>
      <c r="H2122" s="243"/>
      <c r="I2122" s="243"/>
      <c r="J2122" s="243"/>
      <c r="K2122" s="243"/>
      <c r="L2122" s="243"/>
      <c r="M2122" s="243"/>
      <c r="N2122" s="243"/>
      <c r="O2122" s="243"/>
      <c r="P2122" s="243"/>
      <c r="Q2122" s="243"/>
    </row>
    <row r="2123" spans="2:17">
      <c r="B2123" s="243"/>
      <c r="C2123" s="243"/>
      <c r="D2123" s="243"/>
      <c r="E2123" s="243"/>
      <c r="F2123" s="243"/>
      <c r="G2123" s="243"/>
      <c r="H2123" s="243"/>
      <c r="I2123" s="243"/>
      <c r="J2123" s="243"/>
      <c r="K2123" s="243"/>
      <c r="L2123" s="243"/>
      <c r="M2123" s="243"/>
      <c r="N2123" s="243"/>
      <c r="O2123" s="243"/>
      <c r="P2123" s="243"/>
      <c r="Q2123" s="243"/>
    </row>
    <row r="2124" spans="2:17">
      <c r="B2124" s="243"/>
      <c r="C2124" s="243"/>
      <c r="D2124" s="243"/>
      <c r="E2124" s="243"/>
      <c r="F2124" s="243"/>
      <c r="G2124" s="243"/>
      <c r="H2124" s="243"/>
      <c r="I2124" s="243"/>
      <c r="J2124" s="243"/>
      <c r="K2124" s="243"/>
      <c r="L2124" s="243"/>
      <c r="M2124" s="243"/>
      <c r="N2124" s="243"/>
      <c r="O2124" s="243"/>
      <c r="P2124" s="243"/>
      <c r="Q2124" s="243"/>
    </row>
    <row r="2125" spans="2:17">
      <c r="B2125" s="243"/>
      <c r="C2125" s="243"/>
      <c r="D2125" s="243"/>
      <c r="E2125" s="243"/>
      <c r="F2125" s="243"/>
      <c r="G2125" s="243"/>
      <c r="H2125" s="243"/>
      <c r="I2125" s="243"/>
      <c r="J2125" s="243"/>
      <c r="K2125" s="243"/>
      <c r="L2125" s="243"/>
      <c r="M2125" s="243"/>
      <c r="N2125" s="243"/>
      <c r="O2125" s="243"/>
      <c r="P2125" s="243"/>
      <c r="Q2125" s="243"/>
    </row>
    <row r="2126" spans="2:17">
      <c r="B2126" s="243"/>
      <c r="C2126" s="243"/>
      <c r="D2126" s="243"/>
      <c r="E2126" s="243"/>
      <c r="F2126" s="243"/>
      <c r="G2126" s="243"/>
      <c r="H2126" s="243"/>
      <c r="I2126" s="243"/>
      <c r="J2126" s="243"/>
      <c r="K2126" s="243"/>
      <c r="L2126" s="243"/>
      <c r="M2126" s="243"/>
      <c r="N2126" s="243"/>
      <c r="O2126" s="243"/>
      <c r="P2126" s="243"/>
      <c r="Q2126" s="243"/>
    </row>
    <row r="2127" spans="2:17">
      <c r="B2127" s="243"/>
      <c r="C2127" s="243"/>
      <c r="D2127" s="243"/>
      <c r="E2127" s="243"/>
      <c r="F2127" s="243"/>
      <c r="G2127" s="243"/>
      <c r="H2127" s="243"/>
      <c r="I2127" s="243"/>
      <c r="J2127" s="243"/>
      <c r="K2127" s="243"/>
      <c r="L2127" s="243"/>
      <c r="M2127" s="243"/>
      <c r="N2127" s="243"/>
      <c r="O2127" s="243"/>
      <c r="P2127" s="243"/>
      <c r="Q2127" s="243"/>
    </row>
    <row r="2128" spans="2:17">
      <c r="B2128" s="243"/>
      <c r="C2128" s="243"/>
      <c r="D2128" s="243"/>
      <c r="E2128" s="243"/>
      <c r="F2128" s="243"/>
      <c r="G2128" s="243"/>
      <c r="H2128" s="243"/>
      <c r="I2128" s="243"/>
      <c r="J2128" s="243"/>
      <c r="K2128" s="243"/>
      <c r="L2128" s="243"/>
      <c r="M2128" s="243"/>
      <c r="N2128" s="243"/>
      <c r="O2128" s="243"/>
      <c r="P2128" s="243"/>
      <c r="Q2128" s="243"/>
    </row>
    <row r="2129" spans="2:17">
      <c r="B2129" s="243"/>
      <c r="C2129" s="243"/>
      <c r="D2129" s="243"/>
      <c r="E2129" s="243"/>
      <c r="F2129" s="243"/>
      <c r="G2129" s="243"/>
      <c r="H2129" s="243"/>
      <c r="I2129" s="243"/>
      <c r="J2129" s="243"/>
      <c r="K2129" s="243"/>
      <c r="L2129" s="243"/>
      <c r="M2129" s="243"/>
      <c r="N2129" s="243"/>
      <c r="O2129" s="243"/>
      <c r="P2129" s="243"/>
      <c r="Q2129" s="243"/>
    </row>
    <row r="2130" spans="2:17">
      <c r="B2130" s="243"/>
      <c r="C2130" s="243"/>
      <c r="D2130" s="243"/>
      <c r="E2130" s="243"/>
      <c r="F2130" s="243"/>
      <c r="G2130" s="243"/>
      <c r="H2130" s="243"/>
      <c r="I2130" s="243"/>
      <c r="J2130" s="243"/>
      <c r="K2130" s="243"/>
      <c r="L2130" s="243"/>
      <c r="M2130" s="243"/>
      <c r="N2130" s="243"/>
      <c r="O2130" s="243"/>
      <c r="P2130" s="243"/>
      <c r="Q2130" s="243"/>
    </row>
    <row r="2131" spans="2:17">
      <c r="B2131" s="243"/>
      <c r="C2131" s="243"/>
      <c r="D2131" s="243"/>
      <c r="E2131" s="243"/>
      <c r="F2131" s="243"/>
      <c r="G2131" s="243"/>
      <c r="H2131" s="243"/>
      <c r="I2131" s="243"/>
      <c r="J2131" s="243"/>
      <c r="K2131" s="243"/>
      <c r="L2131" s="243"/>
      <c r="M2131" s="243"/>
      <c r="N2131" s="243"/>
      <c r="O2131" s="243"/>
      <c r="P2131" s="243"/>
      <c r="Q2131" s="243"/>
    </row>
    <row r="2132" spans="2:17">
      <c r="B2132" s="243"/>
      <c r="C2132" s="243"/>
      <c r="D2132" s="243"/>
      <c r="E2132" s="243"/>
      <c r="F2132" s="243"/>
      <c r="G2132" s="243"/>
      <c r="H2132" s="243"/>
      <c r="I2132" s="243"/>
      <c r="J2132" s="243"/>
      <c r="K2132" s="243"/>
      <c r="L2132" s="243"/>
      <c r="M2132" s="243"/>
      <c r="N2132" s="243"/>
      <c r="O2132" s="243"/>
      <c r="P2132" s="243"/>
      <c r="Q2132" s="243"/>
    </row>
    <row r="2133" spans="2:17">
      <c r="B2133" s="243"/>
      <c r="C2133" s="243"/>
      <c r="D2133" s="243"/>
      <c r="E2133" s="243"/>
      <c r="F2133" s="243"/>
      <c r="G2133" s="243"/>
      <c r="H2133" s="243"/>
      <c r="I2133" s="243"/>
      <c r="J2133" s="243"/>
      <c r="K2133" s="243"/>
      <c r="L2133" s="243"/>
      <c r="M2133" s="243"/>
      <c r="N2133" s="243"/>
      <c r="O2133" s="243"/>
      <c r="P2133" s="243"/>
      <c r="Q2133" s="243"/>
    </row>
    <row r="2134" spans="2:17">
      <c r="B2134" s="243"/>
      <c r="C2134" s="243"/>
      <c r="D2134" s="243"/>
      <c r="E2134" s="243"/>
      <c r="F2134" s="243"/>
      <c r="G2134" s="243"/>
      <c r="H2134" s="243"/>
      <c r="I2134" s="243"/>
      <c r="J2134" s="243"/>
      <c r="K2134" s="243"/>
      <c r="L2134" s="243"/>
      <c r="M2134" s="243"/>
      <c r="N2134" s="243"/>
      <c r="O2134" s="243"/>
      <c r="P2134" s="243"/>
      <c r="Q2134" s="243"/>
    </row>
    <row r="2135" spans="2:17">
      <c r="B2135" s="243"/>
      <c r="C2135" s="243"/>
      <c r="D2135" s="243"/>
      <c r="E2135" s="243"/>
      <c r="F2135" s="243"/>
      <c r="G2135" s="243"/>
      <c r="H2135" s="243"/>
      <c r="I2135" s="243"/>
      <c r="J2135" s="243"/>
      <c r="K2135" s="243"/>
      <c r="L2135" s="243"/>
      <c r="M2135" s="243"/>
      <c r="N2135" s="243"/>
      <c r="O2135" s="243"/>
      <c r="P2135" s="243"/>
      <c r="Q2135" s="243"/>
    </row>
    <row r="2136" spans="2:17">
      <c r="B2136" s="243"/>
      <c r="C2136" s="243"/>
      <c r="D2136" s="243"/>
      <c r="E2136" s="243"/>
      <c r="F2136" s="243"/>
      <c r="G2136" s="243"/>
      <c r="H2136" s="243"/>
      <c r="I2136" s="243"/>
      <c r="J2136" s="243"/>
      <c r="K2136" s="243"/>
      <c r="L2136" s="243"/>
      <c r="M2136" s="243"/>
      <c r="N2136" s="243"/>
      <c r="O2136" s="243"/>
      <c r="P2136" s="243"/>
      <c r="Q2136" s="243"/>
    </row>
    <row r="2137" spans="2:17">
      <c r="B2137" s="243"/>
      <c r="C2137" s="243"/>
      <c r="D2137" s="243"/>
      <c r="E2137" s="243"/>
      <c r="F2137" s="243"/>
      <c r="G2137" s="243"/>
      <c r="H2137" s="243"/>
      <c r="I2137" s="243"/>
      <c r="J2137" s="243"/>
      <c r="K2137" s="243"/>
      <c r="L2137" s="243"/>
      <c r="M2137" s="243"/>
      <c r="N2137" s="243"/>
      <c r="O2137" s="243"/>
      <c r="P2137" s="243"/>
      <c r="Q2137" s="243"/>
    </row>
    <row r="2138" spans="2:17">
      <c r="B2138" s="243"/>
      <c r="C2138" s="243"/>
      <c r="D2138" s="243"/>
      <c r="E2138" s="243"/>
      <c r="F2138" s="243"/>
      <c r="G2138" s="243"/>
      <c r="H2138" s="243"/>
      <c r="I2138" s="243"/>
      <c r="J2138" s="243"/>
      <c r="K2138" s="243"/>
      <c r="L2138" s="243"/>
      <c r="M2138" s="243"/>
      <c r="N2138" s="243"/>
      <c r="O2138" s="243"/>
      <c r="P2138" s="243"/>
      <c r="Q2138" s="243"/>
    </row>
    <row r="2139" spans="2:17">
      <c r="B2139" s="243"/>
      <c r="C2139" s="243"/>
      <c r="D2139" s="243"/>
      <c r="E2139" s="243"/>
      <c r="F2139" s="243"/>
      <c r="G2139" s="243"/>
      <c r="H2139" s="243"/>
      <c r="I2139" s="243"/>
      <c r="J2139" s="243"/>
      <c r="K2139" s="243"/>
      <c r="L2139" s="243"/>
      <c r="M2139" s="243"/>
      <c r="N2139" s="243"/>
      <c r="O2139" s="243"/>
      <c r="P2139" s="243"/>
      <c r="Q2139" s="243"/>
    </row>
    <row r="2140" spans="2:17">
      <c r="B2140" s="243"/>
      <c r="C2140" s="243"/>
      <c r="D2140" s="243"/>
      <c r="E2140" s="243"/>
      <c r="F2140" s="243"/>
      <c r="G2140" s="243"/>
      <c r="H2140" s="243"/>
      <c r="I2140" s="243"/>
      <c r="J2140" s="243"/>
      <c r="K2140" s="243"/>
      <c r="L2140" s="243"/>
      <c r="M2140" s="243"/>
      <c r="N2140" s="243"/>
      <c r="O2140" s="243"/>
      <c r="P2140" s="243"/>
      <c r="Q2140" s="243"/>
    </row>
    <row r="2141" spans="2:17">
      <c r="B2141" s="243"/>
      <c r="C2141" s="243"/>
      <c r="D2141" s="243"/>
      <c r="E2141" s="243"/>
      <c r="F2141" s="243"/>
      <c r="G2141" s="243"/>
      <c r="H2141" s="243"/>
      <c r="I2141" s="243"/>
      <c r="J2141" s="243"/>
      <c r="K2141" s="243"/>
      <c r="L2141" s="243"/>
      <c r="M2141" s="243"/>
      <c r="N2141" s="243"/>
      <c r="O2141" s="243"/>
      <c r="P2141" s="243"/>
      <c r="Q2141" s="243"/>
    </row>
    <row r="2142" spans="2:17">
      <c r="B2142" s="243"/>
      <c r="C2142" s="243"/>
      <c r="D2142" s="243"/>
      <c r="E2142" s="243"/>
      <c r="F2142" s="243"/>
      <c r="G2142" s="243"/>
      <c r="H2142" s="243"/>
      <c r="I2142" s="243"/>
      <c r="J2142" s="243"/>
      <c r="K2142" s="243"/>
      <c r="L2142" s="243"/>
      <c r="M2142" s="243"/>
      <c r="N2142" s="243"/>
      <c r="O2142" s="243"/>
      <c r="P2142" s="243"/>
      <c r="Q2142" s="243"/>
    </row>
    <row r="2143" spans="2:17">
      <c r="B2143" s="243"/>
      <c r="C2143" s="243"/>
      <c r="D2143" s="243"/>
      <c r="E2143" s="243"/>
      <c r="F2143" s="243"/>
      <c r="G2143" s="243"/>
      <c r="H2143" s="243"/>
      <c r="I2143" s="243"/>
      <c r="J2143" s="243"/>
      <c r="K2143" s="243"/>
      <c r="L2143" s="243"/>
      <c r="M2143" s="243"/>
      <c r="N2143" s="243"/>
      <c r="O2143" s="243"/>
      <c r="P2143" s="243"/>
      <c r="Q2143" s="243"/>
    </row>
    <row r="2144" spans="2:17">
      <c r="B2144" s="243"/>
      <c r="C2144" s="243"/>
      <c r="D2144" s="243"/>
      <c r="E2144" s="243"/>
      <c r="F2144" s="243"/>
      <c r="G2144" s="243"/>
      <c r="H2144" s="243"/>
      <c r="I2144" s="243"/>
      <c r="J2144" s="243"/>
      <c r="K2144" s="243"/>
      <c r="L2144" s="243"/>
      <c r="M2144" s="243"/>
      <c r="N2144" s="243"/>
      <c r="O2144" s="243"/>
      <c r="P2144" s="243"/>
      <c r="Q2144" s="243"/>
    </row>
    <row r="2145" spans="2:17">
      <c r="B2145" s="243"/>
      <c r="C2145" s="243"/>
      <c r="D2145" s="243"/>
      <c r="E2145" s="243"/>
      <c r="F2145" s="243"/>
      <c r="G2145" s="243"/>
      <c r="H2145" s="243"/>
      <c r="I2145" s="243"/>
      <c r="J2145" s="243"/>
      <c r="K2145" s="243"/>
      <c r="L2145" s="243"/>
      <c r="M2145" s="243"/>
      <c r="N2145" s="243"/>
      <c r="O2145" s="243"/>
      <c r="P2145" s="243"/>
      <c r="Q2145" s="243"/>
    </row>
    <row r="2146" spans="2:17">
      <c r="B2146" s="243"/>
      <c r="C2146" s="243"/>
      <c r="D2146" s="243"/>
      <c r="E2146" s="243"/>
      <c r="F2146" s="243"/>
      <c r="G2146" s="243"/>
      <c r="H2146" s="243"/>
      <c r="I2146" s="243"/>
      <c r="J2146" s="243"/>
      <c r="K2146" s="243"/>
      <c r="L2146" s="243"/>
      <c r="M2146" s="243"/>
      <c r="N2146" s="243"/>
      <c r="O2146" s="243"/>
      <c r="P2146" s="243"/>
      <c r="Q2146" s="243"/>
    </row>
    <row r="2147" spans="2:17">
      <c r="B2147" s="243"/>
      <c r="C2147" s="243"/>
      <c r="D2147" s="243"/>
      <c r="E2147" s="243"/>
      <c r="F2147" s="243"/>
      <c r="G2147" s="243"/>
      <c r="H2147" s="243"/>
      <c r="I2147" s="243"/>
      <c r="J2147" s="243"/>
      <c r="K2147" s="243"/>
      <c r="L2147" s="243"/>
      <c r="M2147" s="243"/>
      <c r="N2147" s="243"/>
      <c r="O2147" s="243"/>
      <c r="P2147" s="243"/>
      <c r="Q2147" s="243"/>
    </row>
    <row r="2148" spans="2:17">
      <c r="B2148" s="243"/>
      <c r="C2148" s="243"/>
      <c r="D2148" s="243"/>
      <c r="E2148" s="243"/>
      <c r="F2148" s="243"/>
      <c r="G2148" s="243"/>
      <c r="H2148" s="243"/>
      <c r="I2148" s="243"/>
      <c r="J2148" s="243"/>
      <c r="K2148" s="243"/>
      <c r="L2148" s="243"/>
      <c r="M2148" s="243"/>
      <c r="N2148" s="243"/>
      <c r="O2148" s="243"/>
      <c r="P2148" s="243"/>
      <c r="Q2148" s="243"/>
    </row>
    <row r="2149" spans="2:17">
      <c r="B2149" s="243"/>
      <c r="C2149" s="243"/>
      <c r="D2149" s="243"/>
      <c r="E2149" s="243"/>
      <c r="F2149" s="243"/>
      <c r="G2149" s="243"/>
      <c r="H2149" s="243"/>
      <c r="I2149" s="243"/>
      <c r="J2149" s="243"/>
      <c r="K2149" s="243"/>
      <c r="L2149" s="243"/>
      <c r="M2149" s="243"/>
      <c r="N2149" s="243"/>
      <c r="O2149" s="243"/>
      <c r="P2149" s="243"/>
      <c r="Q2149" s="243"/>
    </row>
    <row r="2150" spans="2:17">
      <c r="B2150" s="243"/>
      <c r="C2150" s="243"/>
      <c r="D2150" s="243"/>
      <c r="E2150" s="243"/>
      <c r="F2150" s="243"/>
      <c r="G2150" s="243"/>
      <c r="H2150" s="243"/>
      <c r="I2150" s="243"/>
      <c r="J2150" s="243"/>
      <c r="K2150" s="243"/>
      <c r="L2150" s="243"/>
      <c r="M2150" s="243"/>
      <c r="N2150" s="243"/>
      <c r="O2150" s="243"/>
      <c r="P2150" s="243"/>
      <c r="Q2150" s="243"/>
    </row>
    <row r="2151" spans="2:17">
      <c r="B2151" s="243"/>
      <c r="C2151" s="243"/>
      <c r="D2151" s="243"/>
      <c r="E2151" s="243"/>
      <c r="F2151" s="243"/>
      <c r="G2151" s="243"/>
      <c r="H2151" s="243"/>
      <c r="I2151" s="243"/>
      <c r="J2151" s="243"/>
      <c r="K2151" s="243"/>
      <c r="L2151" s="243"/>
      <c r="M2151" s="243"/>
      <c r="N2151" s="243"/>
      <c r="O2151" s="243"/>
      <c r="P2151" s="243"/>
      <c r="Q2151" s="243"/>
    </row>
    <row r="2152" spans="2:17">
      <c r="B2152" s="243"/>
      <c r="C2152" s="243"/>
      <c r="D2152" s="243"/>
      <c r="E2152" s="243"/>
      <c r="F2152" s="243"/>
      <c r="G2152" s="243"/>
      <c r="H2152" s="243"/>
      <c r="I2152" s="243"/>
      <c r="J2152" s="243"/>
      <c r="K2152" s="243"/>
      <c r="L2152" s="243"/>
      <c r="M2152" s="243"/>
      <c r="N2152" s="243"/>
      <c r="O2152" s="243"/>
      <c r="P2152" s="243"/>
      <c r="Q2152" s="243"/>
    </row>
    <row r="2153" spans="2:17">
      <c r="B2153" s="243"/>
      <c r="C2153" s="243"/>
      <c r="D2153" s="243"/>
      <c r="E2153" s="243"/>
      <c r="F2153" s="243"/>
      <c r="G2153" s="243"/>
      <c r="H2153" s="243"/>
      <c r="I2153" s="243"/>
      <c r="J2153" s="243"/>
      <c r="K2153" s="243"/>
      <c r="L2153" s="243"/>
      <c r="M2153" s="243"/>
      <c r="N2153" s="243"/>
      <c r="O2153" s="243"/>
      <c r="P2153" s="243"/>
      <c r="Q2153" s="243"/>
    </row>
    <row r="2154" spans="2:17">
      <c r="B2154" s="243"/>
      <c r="C2154" s="243"/>
      <c r="D2154" s="243"/>
      <c r="E2154" s="243"/>
      <c r="F2154" s="243"/>
      <c r="G2154" s="243"/>
      <c r="H2154" s="243"/>
      <c r="I2154" s="243"/>
      <c r="J2154" s="243"/>
      <c r="K2154" s="243"/>
      <c r="L2154" s="243"/>
      <c r="M2154" s="243"/>
      <c r="N2154" s="243"/>
      <c r="O2154" s="243"/>
      <c r="P2154" s="243"/>
      <c r="Q2154" s="243"/>
    </row>
    <row r="2155" spans="2:17">
      <c r="B2155" s="243"/>
      <c r="C2155" s="243"/>
      <c r="D2155" s="243"/>
      <c r="E2155" s="243"/>
      <c r="F2155" s="243"/>
      <c r="G2155" s="243"/>
      <c r="H2155" s="243"/>
      <c r="I2155" s="243"/>
      <c r="J2155" s="243"/>
      <c r="K2155" s="243"/>
      <c r="L2155" s="243"/>
      <c r="M2155" s="243"/>
      <c r="N2155" s="243"/>
      <c r="O2155" s="243"/>
      <c r="P2155" s="243"/>
      <c r="Q2155" s="243"/>
    </row>
    <row r="2156" spans="2:17">
      <c r="B2156" s="243"/>
      <c r="C2156" s="243"/>
      <c r="D2156" s="243"/>
      <c r="E2156" s="243"/>
      <c r="F2156" s="243"/>
      <c r="G2156" s="243"/>
      <c r="H2156" s="243"/>
      <c r="I2156" s="243"/>
      <c r="J2156" s="243"/>
      <c r="K2156" s="243"/>
      <c r="L2156" s="243"/>
      <c r="M2156" s="243"/>
      <c r="N2156" s="243"/>
      <c r="O2156" s="243"/>
      <c r="P2156" s="243"/>
      <c r="Q2156" s="243"/>
    </row>
    <row r="2157" spans="2:17">
      <c r="B2157" s="243"/>
      <c r="C2157" s="243"/>
      <c r="D2157" s="243"/>
      <c r="E2157" s="243"/>
      <c r="F2157" s="243"/>
      <c r="G2157" s="243"/>
      <c r="H2157" s="243"/>
      <c r="I2157" s="243"/>
      <c r="J2157" s="243"/>
      <c r="K2157" s="243"/>
      <c r="L2157" s="243"/>
      <c r="M2157" s="243"/>
      <c r="N2157" s="243"/>
      <c r="O2157" s="243"/>
      <c r="P2157" s="243"/>
      <c r="Q2157" s="243"/>
    </row>
    <row r="2158" spans="2:17">
      <c r="B2158" s="243"/>
      <c r="C2158" s="243"/>
      <c r="D2158" s="243"/>
      <c r="E2158" s="243"/>
      <c r="F2158" s="243"/>
      <c r="G2158" s="243"/>
      <c r="H2158" s="243"/>
      <c r="I2158" s="243"/>
      <c r="J2158" s="243"/>
      <c r="K2158" s="243"/>
      <c r="L2158" s="243"/>
      <c r="M2158" s="243"/>
      <c r="N2158" s="243"/>
      <c r="O2158" s="243"/>
      <c r="P2158" s="243"/>
      <c r="Q2158" s="243"/>
    </row>
    <row r="2159" spans="2:17">
      <c r="B2159" s="243"/>
      <c r="C2159" s="243"/>
      <c r="D2159" s="243"/>
      <c r="E2159" s="243"/>
      <c r="F2159" s="243"/>
      <c r="G2159" s="243"/>
      <c r="H2159" s="243"/>
      <c r="I2159" s="243"/>
      <c r="J2159" s="243"/>
      <c r="K2159" s="243"/>
      <c r="L2159" s="243"/>
      <c r="M2159" s="243"/>
      <c r="N2159" s="243"/>
      <c r="O2159" s="243"/>
      <c r="P2159" s="243"/>
      <c r="Q2159" s="243"/>
    </row>
    <row r="2160" spans="2:17">
      <c r="B2160" s="243"/>
      <c r="C2160" s="243"/>
      <c r="D2160" s="243"/>
      <c r="E2160" s="243"/>
      <c r="F2160" s="243"/>
      <c r="G2160" s="243"/>
      <c r="H2160" s="243"/>
      <c r="I2160" s="243"/>
      <c r="J2160" s="243"/>
      <c r="K2160" s="243"/>
      <c r="L2160" s="243"/>
      <c r="M2160" s="243"/>
      <c r="N2160" s="243"/>
      <c r="O2160" s="243"/>
      <c r="P2160" s="243"/>
      <c r="Q2160" s="243"/>
    </row>
    <row r="2161" spans="2:17">
      <c r="B2161" s="243"/>
      <c r="C2161" s="243"/>
      <c r="D2161" s="243"/>
      <c r="E2161" s="243"/>
      <c r="F2161" s="243"/>
      <c r="G2161" s="243"/>
      <c r="H2161" s="243"/>
      <c r="I2161" s="243"/>
      <c r="J2161" s="243"/>
      <c r="K2161" s="243"/>
      <c r="L2161" s="243"/>
      <c r="M2161" s="243"/>
      <c r="N2161" s="243"/>
      <c r="O2161" s="243"/>
      <c r="P2161" s="243"/>
      <c r="Q2161" s="243"/>
    </row>
    <row r="2162" spans="2:17">
      <c r="B2162" s="243"/>
      <c r="C2162" s="243"/>
      <c r="D2162" s="243"/>
      <c r="E2162" s="243"/>
      <c r="F2162" s="243"/>
      <c r="G2162" s="243"/>
      <c r="H2162" s="243"/>
      <c r="I2162" s="243"/>
      <c r="J2162" s="243"/>
      <c r="K2162" s="243"/>
      <c r="L2162" s="243"/>
      <c r="M2162" s="243"/>
      <c r="N2162" s="243"/>
      <c r="O2162" s="243"/>
      <c r="P2162" s="243"/>
      <c r="Q2162" s="243"/>
    </row>
    <row r="2163" spans="2:17">
      <c r="B2163" s="243"/>
      <c r="C2163" s="243"/>
      <c r="D2163" s="243"/>
      <c r="E2163" s="243"/>
      <c r="F2163" s="243"/>
      <c r="G2163" s="243"/>
      <c r="H2163" s="243"/>
      <c r="I2163" s="243"/>
      <c r="J2163" s="243"/>
      <c r="K2163" s="243"/>
      <c r="L2163" s="243"/>
      <c r="M2163" s="243"/>
      <c r="N2163" s="243"/>
      <c r="O2163" s="243"/>
      <c r="P2163" s="243"/>
      <c r="Q2163" s="243"/>
    </row>
    <row r="2164" spans="2:17">
      <c r="B2164" s="243"/>
      <c r="C2164" s="243"/>
      <c r="D2164" s="243"/>
      <c r="E2164" s="243"/>
      <c r="F2164" s="243"/>
      <c r="G2164" s="243"/>
      <c r="H2164" s="243"/>
      <c r="I2164" s="243"/>
      <c r="J2164" s="243"/>
      <c r="K2164" s="243"/>
      <c r="L2164" s="243"/>
      <c r="M2164" s="243"/>
      <c r="N2164" s="243"/>
      <c r="O2164" s="243"/>
      <c r="P2164" s="243"/>
      <c r="Q2164" s="243"/>
    </row>
    <row r="2165" spans="2:17">
      <c r="B2165" s="243"/>
      <c r="C2165" s="243"/>
      <c r="D2165" s="243"/>
      <c r="E2165" s="243"/>
      <c r="F2165" s="243"/>
      <c r="G2165" s="243"/>
      <c r="H2165" s="243"/>
      <c r="I2165" s="243"/>
      <c r="J2165" s="243"/>
      <c r="K2165" s="243"/>
      <c r="L2165" s="243"/>
      <c r="M2165" s="243"/>
      <c r="N2165" s="243"/>
      <c r="O2165" s="243"/>
      <c r="P2165" s="243"/>
      <c r="Q2165" s="243"/>
    </row>
    <row r="2166" spans="2:17">
      <c r="B2166" s="243"/>
      <c r="C2166" s="243"/>
      <c r="D2166" s="243"/>
      <c r="E2166" s="243"/>
      <c r="F2166" s="243"/>
      <c r="G2166" s="243"/>
      <c r="H2166" s="243"/>
      <c r="I2166" s="243"/>
      <c r="J2166" s="243"/>
      <c r="K2166" s="243"/>
      <c r="L2166" s="243"/>
      <c r="M2166" s="243"/>
      <c r="N2166" s="243"/>
      <c r="O2166" s="243"/>
      <c r="P2166" s="243"/>
      <c r="Q2166" s="243"/>
    </row>
    <row r="2167" spans="2:17">
      <c r="B2167" s="243"/>
      <c r="C2167" s="243"/>
      <c r="D2167" s="243"/>
      <c r="E2167" s="243"/>
      <c r="F2167" s="243"/>
      <c r="G2167" s="243"/>
      <c r="H2167" s="243"/>
      <c r="I2167" s="243"/>
      <c r="J2167" s="243"/>
      <c r="K2167" s="243"/>
      <c r="L2167" s="243"/>
      <c r="M2167" s="243"/>
      <c r="N2167" s="243"/>
      <c r="O2167" s="243"/>
      <c r="P2167" s="243"/>
      <c r="Q2167" s="243"/>
    </row>
    <row r="2168" spans="2:17">
      <c r="B2168" s="243"/>
      <c r="C2168" s="243"/>
      <c r="D2168" s="243"/>
      <c r="E2168" s="243"/>
      <c r="F2168" s="243"/>
      <c r="G2168" s="243"/>
      <c r="H2168" s="243"/>
      <c r="I2168" s="243"/>
      <c r="J2168" s="243"/>
      <c r="K2168" s="243"/>
      <c r="L2168" s="243"/>
      <c r="M2168" s="243"/>
      <c r="N2168" s="243"/>
      <c r="O2168" s="243"/>
      <c r="P2168" s="243"/>
      <c r="Q2168" s="243"/>
    </row>
    <row r="2169" spans="2:17">
      <c r="B2169" s="243"/>
      <c r="C2169" s="243"/>
      <c r="D2169" s="243"/>
      <c r="E2169" s="243"/>
      <c r="F2169" s="243"/>
      <c r="G2169" s="243"/>
      <c r="H2169" s="243"/>
      <c r="I2169" s="243"/>
      <c r="J2169" s="243"/>
      <c r="K2169" s="243"/>
      <c r="L2169" s="243"/>
      <c r="M2169" s="243"/>
      <c r="N2169" s="243"/>
      <c r="O2169" s="243"/>
      <c r="P2169" s="243"/>
      <c r="Q2169" s="243"/>
    </row>
    <row r="2170" spans="2:17">
      <c r="B2170" s="243"/>
      <c r="C2170" s="243"/>
      <c r="D2170" s="243"/>
      <c r="E2170" s="243"/>
      <c r="F2170" s="243"/>
      <c r="G2170" s="243"/>
      <c r="H2170" s="243"/>
      <c r="I2170" s="243"/>
      <c r="J2170" s="243"/>
      <c r="K2170" s="243"/>
      <c r="L2170" s="243"/>
      <c r="M2170" s="243"/>
      <c r="N2170" s="243"/>
      <c r="O2170" s="243"/>
      <c r="P2170" s="243"/>
      <c r="Q2170" s="243"/>
    </row>
    <row r="2171" spans="2:17">
      <c r="B2171" s="243"/>
      <c r="C2171" s="243"/>
      <c r="D2171" s="243"/>
      <c r="E2171" s="243"/>
      <c r="F2171" s="243"/>
      <c r="G2171" s="243"/>
      <c r="H2171" s="243"/>
      <c r="I2171" s="243"/>
      <c r="J2171" s="243"/>
      <c r="K2171" s="243"/>
      <c r="L2171" s="243"/>
      <c r="M2171" s="243"/>
      <c r="N2171" s="243"/>
      <c r="O2171" s="243"/>
      <c r="P2171" s="243"/>
      <c r="Q2171" s="243"/>
    </row>
    <row r="2172" spans="2:17">
      <c r="B2172" s="243"/>
      <c r="C2172" s="243"/>
      <c r="D2172" s="243"/>
      <c r="E2172" s="243"/>
      <c r="F2172" s="243"/>
      <c r="G2172" s="243"/>
      <c r="H2172" s="243"/>
      <c r="I2172" s="243"/>
      <c r="J2172" s="243"/>
      <c r="K2172" s="243"/>
      <c r="L2172" s="243"/>
      <c r="M2172" s="243"/>
      <c r="N2172" s="243"/>
      <c r="O2172" s="243"/>
      <c r="P2172" s="243"/>
      <c r="Q2172" s="243"/>
    </row>
    <row r="2173" spans="2:17">
      <c r="B2173" s="243"/>
      <c r="C2173" s="243"/>
      <c r="D2173" s="243"/>
      <c r="E2173" s="243"/>
      <c r="F2173" s="243"/>
      <c r="G2173" s="243"/>
      <c r="H2173" s="243"/>
      <c r="I2173" s="243"/>
      <c r="J2173" s="243"/>
      <c r="K2173" s="243"/>
      <c r="L2173" s="243"/>
      <c r="M2173" s="243"/>
      <c r="N2173" s="243"/>
      <c r="O2173" s="243"/>
      <c r="P2173" s="243"/>
      <c r="Q2173" s="243"/>
    </row>
    <row r="2174" spans="2:17">
      <c r="B2174" s="243"/>
      <c r="C2174" s="243"/>
      <c r="D2174" s="243"/>
      <c r="E2174" s="243"/>
      <c r="F2174" s="243"/>
      <c r="G2174" s="243"/>
      <c r="H2174" s="243"/>
      <c r="I2174" s="243"/>
      <c r="J2174" s="243"/>
      <c r="K2174" s="243"/>
      <c r="L2174" s="243"/>
      <c r="M2174" s="243"/>
      <c r="N2174" s="243"/>
      <c r="O2174" s="243"/>
      <c r="P2174" s="243"/>
      <c r="Q2174" s="243"/>
    </row>
    <row r="2175" spans="2:17">
      <c r="B2175" s="243"/>
      <c r="C2175" s="243"/>
      <c r="D2175" s="243"/>
      <c r="E2175" s="243"/>
      <c r="F2175" s="243"/>
      <c r="G2175" s="243"/>
      <c r="H2175" s="243"/>
      <c r="I2175" s="243"/>
      <c r="J2175" s="243"/>
      <c r="K2175" s="243"/>
      <c r="L2175" s="243"/>
      <c r="M2175" s="243"/>
      <c r="N2175" s="243"/>
      <c r="O2175" s="243"/>
      <c r="P2175" s="243"/>
      <c r="Q2175" s="243"/>
    </row>
    <row r="2176" spans="2:17">
      <c r="B2176" s="243"/>
      <c r="C2176" s="243"/>
      <c r="D2176" s="243"/>
      <c r="E2176" s="243"/>
      <c r="F2176" s="243"/>
      <c r="G2176" s="243"/>
      <c r="H2176" s="243"/>
      <c r="I2176" s="243"/>
      <c r="J2176" s="243"/>
      <c r="K2176" s="243"/>
      <c r="L2176" s="243"/>
      <c r="M2176" s="243"/>
      <c r="N2176" s="243"/>
      <c r="O2176" s="243"/>
      <c r="P2176" s="243"/>
      <c r="Q2176" s="243"/>
    </row>
    <row r="2177" spans="2:17">
      <c r="B2177" s="243"/>
      <c r="C2177" s="243"/>
      <c r="D2177" s="243"/>
      <c r="E2177" s="243"/>
      <c r="F2177" s="243"/>
      <c r="G2177" s="243"/>
      <c r="H2177" s="243"/>
      <c r="I2177" s="243"/>
      <c r="J2177" s="243"/>
      <c r="K2177" s="243"/>
      <c r="L2177" s="243"/>
      <c r="M2177" s="243"/>
      <c r="N2177" s="243"/>
      <c r="O2177" s="243"/>
      <c r="P2177" s="243"/>
      <c r="Q2177" s="243"/>
    </row>
    <row r="2178" spans="2:17">
      <c r="B2178" s="243"/>
      <c r="C2178" s="243"/>
      <c r="D2178" s="243"/>
      <c r="E2178" s="243"/>
      <c r="F2178" s="243"/>
      <c r="G2178" s="243"/>
      <c r="H2178" s="243"/>
      <c r="I2178" s="243"/>
      <c r="J2178" s="243"/>
      <c r="K2178" s="243"/>
      <c r="L2178" s="243"/>
      <c r="M2178" s="243"/>
      <c r="N2178" s="243"/>
      <c r="O2178" s="243"/>
      <c r="P2178" s="243"/>
      <c r="Q2178" s="243"/>
    </row>
    <row r="2179" spans="2:17">
      <c r="B2179" s="243"/>
      <c r="C2179" s="243"/>
      <c r="D2179" s="243"/>
      <c r="E2179" s="243"/>
      <c r="F2179" s="243"/>
      <c r="G2179" s="243"/>
      <c r="H2179" s="243"/>
      <c r="I2179" s="243"/>
      <c r="J2179" s="243"/>
      <c r="K2179" s="243"/>
      <c r="L2179" s="243"/>
      <c r="M2179" s="243"/>
      <c r="N2179" s="243"/>
      <c r="O2179" s="243"/>
      <c r="P2179" s="243"/>
      <c r="Q2179" s="243"/>
    </row>
    <row r="2180" spans="2:17">
      <c r="B2180" s="243"/>
      <c r="C2180" s="243"/>
      <c r="D2180" s="243"/>
      <c r="E2180" s="243"/>
      <c r="F2180" s="243"/>
      <c r="G2180" s="243"/>
      <c r="H2180" s="243"/>
      <c r="I2180" s="243"/>
      <c r="J2180" s="243"/>
      <c r="K2180" s="243"/>
      <c r="L2180" s="243"/>
      <c r="M2180" s="243"/>
      <c r="N2180" s="243"/>
      <c r="O2180" s="243"/>
      <c r="P2180" s="243"/>
      <c r="Q2180" s="243"/>
    </row>
    <row r="2181" spans="2:17">
      <c r="B2181" s="243"/>
      <c r="C2181" s="243"/>
      <c r="D2181" s="243"/>
      <c r="E2181" s="243"/>
      <c r="F2181" s="243"/>
      <c r="G2181" s="243"/>
      <c r="H2181" s="243"/>
      <c r="I2181" s="243"/>
      <c r="J2181" s="243"/>
      <c r="K2181" s="243"/>
      <c r="L2181" s="243"/>
      <c r="M2181" s="243"/>
      <c r="N2181" s="243"/>
      <c r="O2181" s="243"/>
      <c r="P2181" s="243"/>
      <c r="Q2181" s="243"/>
    </row>
    <row r="2182" spans="2:17">
      <c r="B2182" s="243"/>
      <c r="C2182" s="243"/>
      <c r="D2182" s="243"/>
      <c r="E2182" s="243"/>
      <c r="F2182" s="243"/>
      <c r="G2182" s="243"/>
      <c r="H2182" s="243"/>
      <c r="I2182" s="243"/>
      <c r="J2182" s="243"/>
      <c r="K2182" s="243"/>
      <c r="L2182" s="243"/>
      <c r="M2182" s="243"/>
      <c r="N2182" s="243"/>
      <c r="O2182" s="243"/>
      <c r="P2182" s="243"/>
      <c r="Q2182" s="243"/>
    </row>
    <row r="2183" spans="2:17">
      <c r="B2183" s="243"/>
      <c r="C2183" s="243"/>
      <c r="D2183" s="243"/>
      <c r="E2183" s="243"/>
      <c r="F2183" s="243"/>
      <c r="G2183" s="243"/>
      <c r="H2183" s="243"/>
      <c r="I2183" s="243"/>
      <c r="J2183" s="243"/>
      <c r="K2183" s="243"/>
      <c r="L2183" s="243"/>
      <c r="M2183" s="243"/>
      <c r="N2183" s="243"/>
      <c r="O2183" s="243"/>
      <c r="P2183" s="243"/>
      <c r="Q2183" s="243"/>
    </row>
    <row r="2184" spans="2:17">
      <c r="B2184" s="243"/>
      <c r="C2184" s="243"/>
      <c r="D2184" s="243"/>
      <c r="E2184" s="243"/>
      <c r="F2184" s="243"/>
      <c r="G2184" s="243"/>
      <c r="H2184" s="243"/>
      <c r="I2184" s="243"/>
      <c r="J2184" s="243"/>
      <c r="K2184" s="243"/>
      <c r="L2184" s="243"/>
      <c r="M2184" s="243"/>
      <c r="N2184" s="243"/>
      <c r="O2184" s="243"/>
      <c r="P2184" s="243"/>
      <c r="Q2184" s="243"/>
    </row>
    <row r="2185" spans="2:17">
      <c r="B2185" s="243"/>
      <c r="C2185" s="243"/>
      <c r="D2185" s="243"/>
      <c r="E2185" s="243"/>
      <c r="F2185" s="243"/>
      <c r="G2185" s="243"/>
      <c r="H2185" s="243"/>
      <c r="I2185" s="243"/>
      <c r="J2185" s="243"/>
      <c r="K2185" s="243"/>
      <c r="L2185" s="243"/>
      <c r="M2185" s="243"/>
      <c r="N2185" s="243"/>
      <c r="O2185" s="243"/>
      <c r="P2185" s="243"/>
      <c r="Q2185" s="243"/>
    </row>
    <row r="2186" spans="2:17">
      <c r="B2186" s="243"/>
      <c r="C2186" s="243"/>
      <c r="D2186" s="243"/>
      <c r="E2186" s="243"/>
      <c r="F2186" s="243"/>
      <c r="G2186" s="243"/>
      <c r="H2186" s="243"/>
      <c r="I2186" s="243"/>
      <c r="J2186" s="243"/>
      <c r="K2186" s="243"/>
      <c r="L2186" s="243"/>
      <c r="M2186" s="243"/>
      <c r="N2186" s="243"/>
      <c r="O2186" s="243"/>
      <c r="P2186" s="243"/>
      <c r="Q2186" s="243"/>
    </row>
    <row r="2187" spans="2:17">
      <c r="B2187" s="243"/>
      <c r="C2187" s="243"/>
      <c r="D2187" s="243"/>
      <c r="E2187" s="243"/>
      <c r="F2187" s="243"/>
      <c r="G2187" s="243"/>
      <c r="H2187" s="243"/>
      <c r="I2187" s="243"/>
      <c r="J2187" s="243"/>
      <c r="K2187" s="243"/>
      <c r="L2187" s="243"/>
      <c r="M2187" s="243"/>
      <c r="N2187" s="243"/>
      <c r="O2187" s="243"/>
      <c r="P2187" s="243"/>
      <c r="Q2187" s="243"/>
    </row>
    <row r="2188" spans="2:17">
      <c r="B2188" s="243"/>
      <c r="C2188" s="243"/>
      <c r="D2188" s="243"/>
      <c r="E2188" s="243"/>
      <c r="F2188" s="243"/>
      <c r="G2188" s="243"/>
      <c r="H2188" s="243"/>
      <c r="I2188" s="243"/>
      <c r="J2188" s="243"/>
      <c r="K2188" s="243"/>
      <c r="L2188" s="243"/>
      <c r="M2188" s="243"/>
      <c r="N2188" s="243"/>
      <c r="O2188" s="243"/>
      <c r="P2188" s="243"/>
      <c r="Q2188" s="243"/>
    </row>
    <row r="2189" spans="2:17">
      <c r="B2189" s="243"/>
      <c r="C2189" s="243"/>
      <c r="D2189" s="243"/>
      <c r="E2189" s="243"/>
      <c r="F2189" s="243"/>
      <c r="G2189" s="243"/>
      <c r="H2189" s="243"/>
      <c r="I2189" s="243"/>
      <c r="J2189" s="243"/>
      <c r="K2189" s="243"/>
      <c r="L2189" s="243"/>
      <c r="M2189" s="243"/>
      <c r="N2189" s="243"/>
      <c r="O2189" s="243"/>
      <c r="P2189" s="243"/>
      <c r="Q2189" s="243"/>
    </row>
    <row r="2190" spans="2:17">
      <c r="B2190" s="243"/>
      <c r="C2190" s="243"/>
      <c r="D2190" s="243"/>
      <c r="E2190" s="243"/>
      <c r="F2190" s="243"/>
      <c r="G2190" s="243"/>
      <c r="H2190" s="243"/>
      <c r="I2190" s="243"/>
      <c r="J2190" s="243"/>
      <c r="K2190" s="243"/>
      <c r="L2190" s="243"/>
      <c r="M2190" s="243"/>
      <c r="N2190" s="243"/>
      <c r="O2190" s="243"/>
      <c r="P2190" s="243"/>
      <c r="Q2190" s="243"/>
    </row>
    <row r="2191" spans="2:17">
      <c r="B2191" s="243"/>
      <c r="C2191" s="243"/>
      <c r="D2191" s="243"/>
      <c r="E2191" s="243"/>
      <c r="F2191" s="243"/>
      <c r="G2191" s="243"/>
      <c r="H2191" s="243"/>
      <c r="I2191" s="243"/>
      <c r="J2191" s="243"/>
      <c r="K2191" s="243"/>
      <c r="L2191" s="243"/>
      <c r="M2191" s="243"/>
      <c r="N2191" s="243"/>
      <c r="O2191" s="243"/>
      <c r="P2191" s="243"/>
      <c r="Q2191" s="243"/>
    </row>
    <row r="2192" spans="2:17">
      <c r="B2192" s="243"/>
      <c r="C2192" s="243"/>
      <c r="D2192" s="243"/>
      <c r="E2192" s="243"/>
      <c r="F2192" s="243"/>
      <c r="G2192" s="243"/>
      <c r="H2192" s="243"/>
      <c r="I2192" s="243"/>
      <c r="J2192" s="243"/>
      <c r="K2192" s="243"/>
      <c r="L2192" s="243"/>
      <c r="M2192" s="243"/>
      <c r="N2192" s="243"/>
      <c r="O2192" s="243"/>
      <c r="P2192" s="243"/>
      <c r="Q2192" s="243"/>
    </row>
    <row r="2193" spans="2:17">
      <c r="B2193" s="243"/>
      <c r="C2193" s="243"/>
      <c r="D2193" s="243"/>
      <c r="E2193" s="243"/>
      <c r="F2193" s="243"/>
      <c r="G2193" s="243"/>
      <c r="H2193" s="243"/>
      <c r="I2193" s="243"/>
      <c r="J2193" s="243"/>
      <c r="K2193" s="243"/>
      <c r="L2193" s="243"/>
      <c r="M2193" s="243"/>
      <c r="N2193" s="243"/>
      <c r="O2193" s="243"/>
      <c r="P2193" s="243"/>
      <c r="Q2193" s="243"/>
    </row>
    <row r="2194" spans="2:17">
      <c r="B2194" s="243"/>
      <c r="C2194" s="243"/>
      <c r="D2194" s="243"/>
      <c r="E2194" s="243"/>
      <c r="F2194" s="243"/>
      <c r="G2194" s="243"/>
      <c r="H2194" s="243"/>
      <c r="I2194" s="243"/>
      <c r="J2194" s="243"/>
      <c r="K2194" s="243"/>
      <c r="L2194" s="243"/>
      <c r="M2194" s="243"/>
      <c r="N2194" s="243"/>
      <c r="O2194" s="243"/>
      <c r="P2194" s="243"/>
      <c r="Q2194" s="243"/>
    </row>
    <row r="2195" spans="2:17">
      <c r="B2195" s="243"/>
      <c r="C2195" s="243"/>
      <c r="D2195" s="243"/>
      <c r="E2195" s="243"/>
      <c r="F2195" s="243"/>
      <c r="G2195" s="243"/>
      <c r="H2195" s="243"/>
      <c r="I2195" s="243"/>
      <c r="J2195" s="243"/>
      <c r="K2195" s="243"/>
      <c r="L2195" s="243"/>
      <c r="M2195" s="243"/>
      <c r="N2195" s="243"/>
      <c r="O2195" s="243"/>
      <c r="P2195" s="243"/>
      <c r="Q2195" s="243"/>
    </row>
    <row r="2196" spans="2:17">
      <c r="B2196" s="243"/>
      <c r="C2196" s="243"/>
      <c r="D2196" s="243"/>
      <c r="E2196" s="243"/>
      <c r="F2196" s="243"/>
      <c r="G2196" s="243"/>
      <c r="H2196" s="243"/>
      <c r="I2196" s="243"/>
      <c r="J2196" s="243"/>
      <c r="K2196" s="243"/>
      <c r="L2196" s="243"/>
      <c r="M2196" s="243"/>
      <c r="N2196" s="243"/>
      <c r="O2196" s="243"/>
      <c r="P2196" s="243"/>
      <c r="Q2196" s="243"/>
    </row>
    <row r="2197" spans="2:17">
      <c r="B2197" s="243"/>
      <c r="C2197" s="243"/>
      <c r="D2197" s="243"/>
      <c r="E2197" s="243"/>
      <c r="F2197" s="243"/>
      <c r="G2197" s="243"/>
      <c r="H2197" s="243"/>
      <c r="I2197" s="243"/>
      <c r="J2197" s="243"/>
      <c r="K2197" s="243"/>
      <c r="L2197" s="243"/>
      <c r="M2197" s="243"/>
      <c r="N2197" s="243"/>
      <c r="O2197" s="243"/>
      <c r="P2197" s="243"/>
      <c r="Q2197" s="243"/>
    </row>
    <row r="2198" spans="2:17">
      <c r="B2198" s="243"/>
      <c r="C2198" s="243"/>
      <c r="D2198" s="243"/>
      <c r="E2198" s="243"/>
      <c r="F2198" s="243"/>
      <c r="G2198" s="243"/>
      <c r="H2198" s="243"/>
      <c r="I2198" s="243"/>
      <c r="J2198" s="243"/>
      <c r="K2198" s="243"/>
      <c r="L2198" s="243"/>
      <c r="M2198" s="243"/>
      <c r="N2198" s="243"/>
      <c r="O2198" s="243"/>
      <c r="P2198" s="243"/>
      <c r="Q2198" s="243"/>
    </row>
    <row r="2199" spans="2:17">
      <c r="B2199" s="243"/>
      <c r="C2199" s="243"/>
      <c r="D2199" s="243"/>
      <c r="E2199" s="243"/>
      <c r="F2199" s="243"/>
      <c r="G2199" s="243"/>
      <c r="H2199" s="243"/>
      <c r="I2199" s="243"/>
      <c r="J2199" s="243"/>
      <c r="K2199" s="243"/>
      <c r="L2199" s="243"/>
      <c r="M2199" s="243"/>
      <c r="N2199" s="243"/>
      <c r="O2199" s="243"/>
      <c r="P2199" s="243"/>
      <c r="Q2199" s="243"/>
    </row>
    <row r="2200" spans="2:17">
      <c r="B2200" s="243"/>
      <c r="C2200" s="243"/>
      <c r="D2200" s="243"/>
      <c r="E2200" s="243"/>
      <c r="F2200" s="243"/>
      <c r="G2200" s="243"/>
      <c r="H2200" s="243"/>
      <c r="I2200" s="243"/>
      <c r="J2200" s="243"/>
      <c r="K2200" s="243"/>
      <c r="L2200" s="243"/>
      <c r="M2200" s="243"/>
      <c r="N2200" s="243"/>
      <c r="O2200" s="243"/>
      <c r="P2200" s="243"/>
      <c r="Q2200" s="243"/>
    </row>
    <row r="2201" spans="2:17">
      <c r="B2201" s="243"/>
      <c r="C2201" s="243"/>
      <c r="D2201" s="243"/>
      <c r="E2201" s="243"/>
      <c r="F2201" s="243"/>
      <c r="G2201" s="243"/>
      <c r="H2201" s="243"/>
      <c r="I2201" s="243"/>
      <c r="J2201" s="243"/>
      <c r="K2201" s="243"/>
      <c r="L2201" s="243"/>
      <c r="M2201" s="243"/>
      <c r="N2201" s="243"/>
      <c r="O2201" s="243"/>
      <c r="P2201" s="243"/>
      <c r="Q2201" s="243"/>
    </row>
    <row r="2202" spans="2:17">
      <c r="B2202" s="243"/>
      <c r="C2202" s="243"/>
      <c r="D2202" s="243"/>
      <c r="E2202" s="243"/>
      <c r="F2202" s="243"/>
      <c r="G2202" s="243"/>
      <c r="H2202" s="243"/>
      <c r="I2202" s="243"/>
      <c r="J2202" s="243"/>
      <c r="K2202" s="243"/>
      <c r="L2202" s="243"/>
      <c r="M2202" s="243"/>
      <c r="N2202" s="243"/>
      <c r="O2202" s="243"/>
      <c r="P2202" s="243"/>
      <c r="Q2202" s="243"/>
    </row>
    <row r="2203" spans="2:17">
      <c r="B2203" s="243"/>
      <c r="C2203" s="243"/>
      <c r="D2203" s="243"/>
      <c r="E2203" s="243"/>
      <c r="F2203" s="243"/>
      <c r="G2203" s="243"/>
      <c r="H2203" s="243"/>
      <c r="I2203" s="243"/>
      <c r="J2203" s="243"/>
      <c r="K2203" s="243"/>
      <c r="L2203" s="243"/>
      <c r="M2203" s="243"/>
      <c r="N2203" s="243"/>
      <c r="O2203" s="243"/>
      <c r="P2203" s="243"/>
      <c r="Q2203" s="243"/>
    </row>
    <row r="2204" spans="2:17">
      <c r="B2204" s="243"/>
      <c r="C2204" s="243"/>
      <c r="D2204" s="243"/>
      <c r="E2204" s="243"/>
      <c r="F2204" s="243"/>
      <c r="G2204" s="243"/>
      <c r="H2204" s="243"/>
      <c r="I2204" s="243"/>
      <c r="J2204" s="243"/>
      <c r="K2204" s="243"/>
      <c r="L2204" s="243"/>
      <c r="M2204" s="243"/>
      <c r="N2204" s="243"/>
      <c r="O2204" s="243"/>
      <c r="P2204" s="243"/>
      <c r="Q2204" s="243"/>
    </row>
    <row r="2205" spans="2:17">
      <c r="B2205" s="243"/>
      <c r="C2205" s="243"/>
      <c r="D2205" s="243"/>
      <c r="E2205" s="243"/>
      <c r="F2205" s="243"/>
      <c r="G2205" s="243"/>
      <c r="H2205" s="243"/>
      <c r="I2205" s="243"/>
      <c r="J2205" s="243"/>
      <c r="K2205" s="243"/>
      <c r="L2205" s="243"/>
      <c r="M2205" s="243"/>
      <c r="N2205" s="243"/>
      <c r="O2205" s="243"/>
      <c r="P2205" s="243"/>
      <c r="Q2205" s="243"/>
    </row>
    <row r="2206" spans="2:17">
      <c r="B2206" s="243"/>
      <c r="C2206" s="243"/>
      <c r="D2206" s="243"/>
      <c r="E2206" s="243"/>
      <c r="F2206" s="243"/>
      <c r="G2206" s="243"/>
      <c r="H2206" s="243"/>
      <c r="I2206" s="243"/>
      <c r="J2206" s="243"/>
      <c r="K2206" s="243"/>
      <c r="L2206" s="243"/>
      <c r="M2206" s="243"/>
      <c r="N2206" s="243"/>
      <c r="O2206" s="243"/>
      <c r="P2206" s="243"/>
      <c r="Q2206" s="243"/>
    </row>
    <row r="2207" spans="2:17">
      <c r="B2207" s="243"/>
      <c r="C2207" s="243"/>
      <c r="D2207" s="243"/>
      <c r="E2207" s="243"/>
      <c r="F2207" s="243"/>
      <c r="G2207" s="243"/>
      <c r="H2207" s="243"/>
      <c r="I2207" s="243"/>
      <c r="J2207" s="243"/>
      <c r="K2207" s="243"/>
      <c r="L2207" s="243"/>
      <c r="M2207" s="243"/>
      <c r="N2207" s="243"/>
      <c r="O2207" s="243"/>
      <c r="P2207" s="243"/>
      <c r="Q2207" s="243"/>
    </row>
    <row r="2208" spans="2:17">
      <c r="B2208" s="243"/>
      <c r="C2208" s="243"/>
      <c r="D2208" s="243"/>
      <c r="E2208" s="243"/>
      <c r="F2208" s="243"/>
      <c r="G2208" s="243"/>
      <c r="H2208" s="243"/>
      <c r="I2208" s="243"/>
      <c r="J2208" s="243"/>
      <c r="K2208" s="243"/>
      <c r="L2208" s="243"/>
      <c r="M2208" s="243"/>
      <c r="N2208" s="243"/>
      <c r="O2208" s="243"/>
      <c r="P2208" s="243"/>
      <c r="Q2208" s="243"/>
    </row>
    <row r="2209" spans="2:17">
      <c r="B2209" s="243"/>
      <c r="C2209" s="243"/>
      <c r="D2209" s="243"/>
      <c r="E2209" s="243"/>
      <c r="F2209" s="243"/>
      <c r="G2209" s="243"/>
      <c r="H2209" s="243"/>
      <c r="I2209" s="243"/>
      <c r="J2209" s="243"/>
      <c r="K2209" s="243"/>
      <c r="L2209" s="243"/>
      <c r="M2209" s="243"/>
      <c r="N2209" s="243"/>
      <c r="O2209" s="243"/>
      <c r="P2209" s="243"/>
      <c r="Q2209" s="243"/>
    </row>
    <row r="2210" spans="2:17">
      <c r="B2210" s="243"/>
      <c r="C2210" s="243"/>
      <c r="D2210" s="243"/>
      <c r="E2210" s="243"/>
      <c r="F2210" s="243"/>
      <c r="G2210" s="243"/>
      <c r="H2210" s="243"/>
      <c r="I2210" s="243"/>
      <c r="J2210" s="243"/>
      <c r="K2210" s="243"/>
      <c r="L2210" s="243"/>
      <c r="M2210" s="243"/>
      <c r="N2210" s="243"/>
      <c r="O2210" s="243"/>
      <c r="P2210" s="243"/>
      <c r="Q2210" s="243"/>
    </row>
    <row r="2211" spans="2:17">
      <c r="B2211" s="243"/>
      <c r="C2211" s="243"/>
      <c r="D2211" s="243"/>
      <c r="E2211" s="243"/>
      <c r="F2211" s="243"/>
      <c r="G2211" s="243"/>
      <c r="H2211" s="243"/>
      <c r="I2211" s="243"/>
      <c r="J2211" s="243"/>
      <c r="K2211" s="243"/>
      <c r="L2211" s="243"/>
      <c r="M2211" s="243"/>
      <c r="N2211" s="243"/>
      <c r="O2211" s="243"/>
      <c r="P2211" s="243"/>
      <c r="Q2211" s="243"/>
    </row>
    <row r="2212" spans="2:17">
      <c r="B2212" s="243"/>
      <c r="C2212" s="243"/>
      <c r="D2212" s="243"/>
      <c r="E2212" s="243"/>
      <c r="F2212" s="243"/>
      <c r="G2212" s="243"/>
      <c r="H2212" s="243"/>
      <c r="I2212" s="243"/>
      <c r="J2212" s="243"/>
      <c r="K2212" s="243"/>
      <c r="L2212" s="243"/>
      <c r="M2212" s="243"/>
      <c r="N2212" s="243"/>
      <c r="O2212" s="243"/>
      <c r="P2212" s="243"/>
      <c r="Q2212" s="243"/>
    </row>
    <row r="2213" spans="2:17">
      <c r="B2213" s="243"/>
      <c r="C2213" s="243"/>
      <c r="D2213" s="243"/>
      <c r="E2213" s="243"/>
      <c r="F2213" s="243"/>
      <c r="G2213" s="243"/>
      <c r="H2213" s="243"/>
      <c r="I2213" s="243"/>
      <c r="J2213" s="243"/>
      <c r="K2213" s="243"/>
      <c r="L2213" s="243"/>
      <c r="M2213" s="243"/>
      <c r="N2213" s="243"/>
      <c r="O2213" s="243"/>
      <c r="P2213" s="243"/>
      <c r="Q2213" s="243"/>
    </row>
    <row r="2214" spans="2:17">
      <c r="B2214" s="243"/>
      <c r="C2214" s="243"/>
      <c r="D2214" s="243"/>
      <c r="E2214" s="243"/>
      <c r="F2214" s="243"/>
      <c r="G2214" s="243"/>
      <c r="H2214" s="243"/>
      <c r="I2214" s="243"/>
      <c r="J2214" s="243"/>
      <c r="K2214" s="243"/>
      <c r="L2214" s="243"/>
      <c r="M2214" s="243"/>
      <c r="N2214" s="243"/>
      <c r="O2214" s="243"/>
      <c r="P2214" s="243"/>
      <c r="Q2214" s="243"/>
    </row>
    <row r="2215" spans="2:17">
      <c r="B2215" s="243"/>
      <c r="C2215" s="243"/>
      <c r="D2215" s="243"/>
      <c r="E2215" s="243"/>
      <c r="F2215" s="243"/>
      <c r="G2215" s="243"/>
      <c r="H2215" s="243"/>
      <c r="I2215" s="243"/>
      <c r="J2215" s="243"/>
      <c r="K2215" s="243"/>
      <c r="L2215" s="243"/>
      <c r="M2215" s="243"/>
      <c r="N2215" s="243"/>
      <c r="O2215" s="243"/>
      <c r="P2215" s="243"/>
      <c r="Q2215" s="243"/>
    </row>
    <row r="2216" spans="2:17">
      <c r="B2216" s="243"/>
      <c r="C2216" s="243"/>
      <c r="D2216" s="243"/>
      <c r="E2216" s="243"/>
      <c r="F2216" s="243"/>
      <c r="G2216" s="243"/>
      <c r="H2216" s="243"/>
      <c r="I2216" s="243"/>
      <c r="J2216" s="243"/>
      <c r="K2216" s="243"/>
      <c r="L2216" s="243"/>
      <c r="M2216" s="243"/>
      <c r="N2216" s="243"/>
      <c r="O2216" s="243"/>
      <c r="P2216" s="243"/>
      <c r="Q2216" s="243"/>
    </row>
    <row r="2217" spans="2:17">
      <c r="B2217" s="243"/>
      <c r="C2217" s="243"/>
      <c r="D2217" s="243"/>
      <c r="E2217" s="243"/>
      <c r="F2217" s="243"/>
      <c r="G2217" s="243"/>
      <c r="H2217" s="243"/>
      <c r="I2217" s="243"/>
      <c r="J2217" s="243"/>
      <c r="K2217" s="243"/>
      <c r="L2217" s="243"/>
      <c r="M2217" s="243"/>
      <c r="N2217" s="243"/>
      <c r="O2217" s="243"/>
      <c r="P2217" s="243"/>
      <c r="Q2217" s="243"/>
    </row>
    <row r="2218" spans="2:17">
      <c r="B2218" s="243"/>
      <c r="C2218" s="243"/>
      <c r="D2218" s="243"/>
      <c r="E2218" s="243"/>
      <c r="F2218" s="243"/>
      <c r="G2218" s="243"/>
      <c r="H2218" s="243"/>
      <c r="I2218" s="243"/>
      <c r="J2218" s="243"/>
      <c r="K2218" s="243"/>
      <c r="L2218" s="243"/>
      <c r="M2218" s="243"/>
      <c r="N2218" s="243"/>
      <c r="O2218" s="243"/>
      <c r="P2218" s="243"/>
      <c r="Q2218" s="243"/>
    </row>
    <row r="2219" spans="2:17">
      <c r="B2219" s="243"/>
      <c r="C2219" s="243"/>
      <c r="D2219" s="243"/>
      <c r="E2219" s="243"/>
      <c r="F2219" s="243"/>
      <c r="G2219" s="243"/>
      <c r="H2219" s="243"/>
      <c r="I2219" s="243"/>
      <c r="J2219" s="243"/>
      <c r="K2219" s="243"/>
      <c r="L2219" s="243"/>
      <c r="M2219" s="243"/>
      <c r="N2219" s="243"/>
      <c r="O2219" s="243"/>
      <c r="P2219" s="243"/>
      <c r="Q2219" s="243"/>
    </row>
    <row r="2220" spans="2:17">
      <c r="B2220" s="243"/>
      <c r="C2220" s="243"/>
      <c r="D2220" s="243"/>
      <c r="E2220" s="243"/>
      <c r="F2220" s="243"/>
      <c r="G2220" s="243"/>
      <c r="H2220" s="243"/>
      <c r="I2220" s="243"/>
      <c r="J2220" s="243"/>
      <c r="K2220" s="243"/>
      <c r="L2220" s="243"/>
      <c r="M2220" s="243"/>
      <c r="N2220" s="243"/>
      <c r="O2220" s="243"/>
      <c r="P2220" s="243"/>
      <c r="Q2220" s="243"/>
    </row>
    <row r="2221" spans="2:17">
      <c r="B2221" s="243"/>
      <c r="C2221" s="243"/>
      <c r="D2221" s="243"/>
      <c r="E2221" s="243"/>
      <c r="F2221" s="243"/>
      <c r="G2221" s="243"/>
      <c r="H2221" s="243"/>
      <c r="I2221" s="243"/>
      <c r="J2221" s="243"/>
      <c r="K2221" s="243"/>
      <c r="L2221" s="243"/>
      <c r="M2221" s="243"/>
      <c r="N2221" s="243"/>
      <c r="O2221" s="243"/>
      <c r="P2221" s="243"/>
      <c r="Q2221" s="243"/>
    </row>
    <row r="2222" spans="2:17">
      <c r="B2222" s="243"/>
      <c r="C2222" s="243"/>
      <c r="D2222" s="243"/>
      <c r="E2222" s="243"/>
      <c r="F2222" s="243"/>
      <c r="G2222" s="243"/>
      <c r="H2222" s="243"/>
      <c r="I2222" s="243"/>
      <c r="J2222" s="243"/>
      <c r="K2222" s="243"/>
      <c r="L2222" s="243"/>
      <c r="M2222" s="243"/>
      <c r="N2222" s="243"/>
      <c r="O2222" s="243"/>
      <c r="P2222" s="243"/>
      <c r="Q2222" s="243"/>
    </row>
    <row r="2223" spans="2:17">
      <c r="B2223" s="243"/>
      <c r="C2223" s="243"/>
      <c r="D2223" s="243"/>
      <c r="E2223" s="243"/>
      <c r="F2223" s="243"/>
      <c r="G2223" s="243"/>
      <c r="H2223" s="243"/>
      <c r="I2223" s="243"/>
      <c r="J2223" s="243"/>
      <c r="K2223" s="243"/>
      <c r="L2223" s="243"/>
      <c r="M2223" s="243"/>
      <c r="N2223" s="243"/>
      <c r="O2223" s="243"/>
      <c r="P2223" s="243"/>
      <c r="Q2223" s="243"/>
    </row>
    <row r="2224" spans="2:17">
      <c r="B2224" s="243"/>
      <c r="C2224" s="243"/>
      <c r="D2224" s="243"/>
      <c r="E2224" s="243"/>
      <c r="F2224" s="243"/>
      <c r="G2224" s="243"/>
      <c r="H2224" s="243"/>
      <c r="I2224" s="243"/>
      <c r="J2224" s="243"/>
      <c r="K2224" s="243"/>
      <c r="L2224" s="243"/>
      <c r="M2224" s="243"/>
      <c r="N2224" s="243"/>
      <c r="O2224" s="243"/>
      <c r="P2224" s="243"/>
      <c r="Q2224" s="243"/>
    </row>
    <row r="2225" spans="2:17">
      <c r="B2225" s="243"/>
      <c r="C2225" s="243"/>
      <c r="D2225" s="243"/>
      <c r="E2225" s="243"/>
      <c r="F2225" s="243"/>
      <c r="G2225" s="243"/>
      <c r="H2225" s="243"/>
      <c r="I2225" s="243"/>
      <c r="J2225" s="243"/>
      <c r="K2225" s="243"/>
      <c r="L2225" s="243"/>
      <c r="M2225" s="243"/>
      <c r="N2225" s="243"/>
      <c r="O2225" s="243"/>
      <c r="P2225" s="243"/>
      <c r="Q2225" s="243"/>
    </row>
    <row r="2226" spans="2:17">
      <c r="B2226" s="243"/>
      <c r="C2226" s="243"/>
      <c r="D2226" s="243"/>
      <c r="E2226" s="243"/>
      <c r="F2226" s="243"/>
      <c r="G2226" s="243"/>
      <c r="H2226" s="243"/>
      <c r="I2226" s="243"/>
      <c r="J2226" s="243"/>
      <c r="K2226" s="243"/>
      <c r="L2226" s="243"/>
      <c r="M2226" s="243"/>
      <c r="N2226" s="243"/>
      <c r="O2226" s="243"/>
      <c r="P2226" s="243"/>
      <c r="Q2226" s="243"/>
    </row>
    <row r="2227" spans="2:17">
      <c r="B2227" s="243"/>
      <c r="C2227" s="243"/>
      <c r="D2227" s="243"/>
      <c r="E2227" s="243"/>
      <c r="F2227" s="243"/>
      <c r="G2227" s="243"/>
      <c r="H2227" s="243"/>
      <c r="I2227" s="243"/>
      <c r="J2227" s="243"/>
      <c r="K2227" s="243"/>
      <c r="L2227" s="243"/>
      <c r="M2227" s="243"/>
      <c r="N2227" s="243"/>
      <c r="O2227" s="243"/>
      <c r="P2227" s="243"/>
      <c r="Q2227" s="243"/>
    </row>
    <row r="2228" spans="2:17">
      <c r="B2228" s="243"/>
      <c r="C2228" s="243"/>
      <c r="D2228" s="243"/>
      <c r="E2228" s="243"/>
      <c r="F2228" s="243"/>
      <c r="G2228" s="243"/>
      <c r="H2228" s="243"/>
      <c r="I2228" s="243"/>
      <c r="J2228" s="243"/>
      <c r="K2228" s="243"/>
      <c r="L2228" s="243"/>
      <c r="M2228" s="243"/>
      <c r="N2228" s="243"/>
      <c r="O2228" s="243"/>
      <c r="P2228" s="243"/>
      <c r="Q2228" s="243"/>
    </row>
    <row r="2229" spans="2:17">
      <c r="B2229" s="243"/>
      <c r="C2229" s="243"/>
      <c r="D2229" s="243"/>
      <c r="E2229" s="243"/>
      <c r="F2229" s="243"/>
      <c r="G2229" s="243"/>
      <c r="H2229" s="243"/>
      <c r="I2229" s="243"/>
      <c r="J2229" s="243"/>
      <c r="K2229" s="243"/>
      <c r="L2229" s="243"/>
      <c r="M2229" s="243"/>
      <c r="N2229" s="243"/>
      <c r="O2229" s="243"/>
      <c r="P2229" s="243"/>
      <c r="Q2229" s="243"/>
    </row>
    <row r="2230" spans="2:17">
      <c r="B2230" s="243"/>
      <c r="C2230" s="243"/>
      <c r="D2230" s="243"/>
      <c r="E2230" s="243"/>
      <c r="F2230" s="243"/>
      <c r="G2230" s="243"/>
      <c r="H2230" s="243"/>
      <c r="I2230" s="243"/>
      <c r="J2230" s="243"/>
      <c r="K2230" s="243"/>
      <c r="L2230" s="243"/>
      <c r="M2230" s="243"/>
      <c r="N2230" s="243"/>
      <c r="O2230" s="243"/>
      <c r="P2230" s="243"/>
      <c r="Q2230" s="243"/>
    </row>
    <row r="2231" spans="2:17">
      <c r="B2231" s="243"/>
      <c r="C2231" s="243"/>
      <c r="D2231" s="243"/>
      <c r="E2231" s="243"/>
      <c r="F2231" s="243"/>
      <c r="G2231" s="243"/>
      <c r="H2231" s="243"/>
      <c r="I2231" s="243"/>
      <c r="J2231" s="243"/>
      <c r="K2231" s="243"/>
      <c r="L2231" s="243"/>
      <c r="M2231" s="243"/>
      <c r="N2231" s="243"/>
      <c r="O2231" s="243"/>
      <c r="P2231" s="243"/>
      <c r="Q2231" s="243"/>
    </row>
    <row r="2232" spans="2:17">
      <c r="B2232" s="243"/>
      <c r="C2232" s="243"/>
      <c r="D2232" s="243"/>
      <c r="E2232" s="243"/>
      <c r="F2232" s="243"/>
      <c r="G2232" s="243"/>
      <c r="H2232" s="243"/>
      <c r="I2232" s="243"/>
      <c r="J2232" s="243"/>
      <c r="K2232" s="243"/>
      <c r="L2232" s="243"/>
      <c r="M2232" s="243"/>
      <c r="N2232" s="243"/>
      <c r="O2232" s="243"/>
      <c r="P2232" s="243"/>
      <c r="Q2232" s="243"/>
    </row>
    <row r="2233" spans="2:17">
      <c r="B2233" s="243"/>
      <c r="C2233" s="243"/>
      <c r="D2233" s="243"/>
      <c r="E2233" s="243"/>
      <c r="F2233" s="243"/>
      <c r="G2233" s="243"/>
      <c r="H2233" s="243"/>
      <c r="I2233" s="243"/>
      <c r="J2233" s="243"/>
      <c r="K2233" s="243"/>
      <c r="L2233" s="243"/>
      <c r="M2233" s="243"/>
      <c r="N2233" s="243"/>
      <c r="O2233" s="243"/>
      <c r="P2233" s="243"/>
      <c r="Q2233" s="243"/>
    </row>
    <row r="2234" spans="2:17">
      <c r="B2234" s="243"/>
      <c r="C2234" s="243"/>
      <c r="D2234" s="243"/>
      <c r="E2234" s="243"/>
      <c r="F2234" s="243"/>
      <c r="G2234" s="243"/>
      <c r="H2234" s="243"/>
      <c r="I2234" s="243"/>
      <c r="J2234" s="243"/>
      <c r="K2234" s="243"/>
      <c r="L2234" s="243"/>
      <c r="M2234" s="243"/>
      <c r="N2234" s="243"/>
      <c r="O2234" s="243"/>
      <c r="P2234" s="243"/>
      <c r="Q2234" s="243"/>
    </row>
    <row r="2235" spans="2:17">
      <c r="B2235" s="243"/>
      <c r="C2235" s="243"/>
      <c r="D2235" s="243"/>
      <c r="E2235" s="243"/>
      <c r="F2235" s="243"/>
      <c r="G2235" s="243"/>
      <c r="H2235" s="243"/>
      <c r="I2235" s="243"/>
      <c r="J2235" s="243"/>
      <c r="K2235" s="243"/>
      <c r="L2235" s="243"/>
      <c r="M2235" s="243"/>
      <c r="N2235" s="243"/>
      <c r="O2235" s="243"/>
      <c r="P2235" s="243"/>
      <c r="Q2235" s="243"/>
    </row>
    <row r="2236" spans="2:17">
      <c r="B2236" s="243"/>
      <c r="C2236" s="243"/>
      <c r="D2236" s="243"/>
      <c r="E2236" s="243"/>
      <c r="F2236" s="243"/>
      <c r="G2236" s="243"/>
      <c r="H2236" s="243"/>
      <c r="I2236" s="243"/>
      <c r="J2236" s="243"/>
      <c r="K2236" s="243"/>
      <c r="L2236" s="243"/>
      <c r="M2236" s="243"/>
      <c r="N2236" s="243"/>
      <c r="O2236" s="243"/>
      <c r="P2236" s="243"/>
      <c r="Q2236" s="243"/>
    </row>
    <row r="2237" spans="2:17">
      <c r="B2237" s="243"/>
      <c r="C2237" s="243"/>
      <c r="D2237" s="243"/>
      <c r="E2237" s="243"/>
      <c r="F2237" s="243"/>
      <c r="G2237" s="243"/>
      <c r="H2237" s="243"/>
      <c r="I2237" s="243"/>
      <c r="J2237" s="243"/>
      <c r="K2237" s="243"/>
      <c r="L2237" s="243"/>
      <c r="M2237" s="243"/>
      <c r="N2237" s="243"/>
      <c r="O2237" s="243"/>
      <c r="P2237" s="243"/>
      <c r="Q2237" s="243"/>
    </row>
    <row r="2238" spans="2:17">
      <c r="B2238" s="243"/>
      <c r="C2238" s="243"/>
      <c r="D2238" s="243"/>
      <c r="E2238" s="243"/>
      <c r="F2238" s="243"/>
      <c r="G2238" s="243"/>
      <c r="H2238" s="243"/>
      <c r="I2238" s="243"/>
      <c r="J2238" s="243"/>
      <c r="K2238" s="243"/>
      <c r="L2238" s="243"/>
      <c r="M2238" s="243"/>
      <c r="N2238" s="243"/>
      <c r="O2238" s="243"/>
      <c r="P2238" s="243"/>
      <c r="Q2238" s="243"/>
    </row>
    <row r="2239" spans="2:17">
      <c r="B2239" s="243"/>
      <c r="C2239" s="243"/>
      <c r="D2239" s="243"/>
      <c r="E2239" s="243"/>
      <c r="F2239" s="243"/>
      <c r="G2239" s="243"/>
      <c r="H2239" s="243"/>
      <c r="I2239" s="243"/>
      <c r="J2239" s="243"/>
      <c r="K2239" s="243"/>
      <c r="L2239" s="243"/>
      <c r="M2239" s="243"/>
      <c r="N2239" s="243"/>
      <c r="O2239" s="243"/>
      <c r="P2239" s="243"/>
      <c r="Q2239" s="243"/>
    </row>
    <row r="2240" spans="2:17">
      <c r="B2240" s="243"/>
      <c r="C2240" s="243"/>
      <c r="D2240" s="243"/>
      <c r="E2240" s="243"/>
      <c r="F2240" s="243"/>
      <c r="G2240" s="243"/>
      <c r="H2240" s="243"/>
      <c r="I2240" s="243"/>
      <c r="J2240" s="243"/>
      <c r="K2240" s="243"/>
      <c r="L2240" s="243"/>
      <c r="M2240" s="243"/>
      <c r="N2240" s="243"/>
      <c r="O2240" s="243"/>
      <c r="P2240" s="243"/>
      <c r="Q2240" s="243"/>
    </row>
    <row r="2241" spans="2:17">
      <c r="B2241" s="243"/>
      <c r="C2241" s="243"/>
      <c r="D2241" s="243"/>
      <c r="E2241" s="243"/>
      <c r="F2241" s="243"/>
      <c r="G2241" s="243"/>
      <c r="H2241" s="243"/>
      <c r="I2241" s="243"/>
      <c r="J2241" s="243"/>
      <c r="K2241" s="243"/>
      <c r="L2241" s="243"/>
      <c r="M2241" s="243"/>
      <c r="N2241" s="243"/>
      <c r="O2241" s="243"/>
      <c r="P2241" s="243"/>
      <c r="Q2241" s="243"/>
    </row>
    <row r="2242" spans="2:17">
      <c r="B2242" s="243"/>
      <c r="C2242" s="243"/>
      <c r="D2242" s="243"/>
      <c r="E2242" s="243"/>
      <c r="F2242" s="243"/>
      <c r="G2242" s="243"/>
      <c r="H2242" s="243"/>
      <c r="I2242" s="243"/>
      <c r="J2242" s="243"/>
      <c r="K2242" s="243"/>
      <c r="L2242" s="243"/>
      <c r="M2242" s="243"/>
      <c r="N2242" s="243"/>
      <c r="O2242" s="243"/>
      <c r="P2242" s="243"/>
      <c r="Q2242" s="243"/>
    </row>
    <row r="2243" spans="2:17">
      <c r="B2243" s="243"/>
      <c r="C2243" s="243"/>
      <c r="D2243" s="243"/>
      <c r="E2243" s="243"/>
      <c r="F2243" s="243"/>
      <c r="G2243" s="243"/>
      <c r="H2243" s="243"/>
      <c r="I2243" s="243"/>
      <c r="J2243" s="243"/>
      <c r="K2243" s="243"/>
      <c r="L2243" s="243"/>
      <c r="M2243" s="243"/>
      <c r="N2243" s="243"/>
      <c r="O2243" s="243"/>
      <c r="P2243" s="243"/>
      <c r="Q2243" s="243"/>
    </row>
    <row r="2244" spans="2:17">
      <c r="B2244" s="243"/>
      <c r="C2244" s="243"/>
      <c r="D2244" s="243"/>
      <c r="E2244" s="243"/>
      <c r="F2244" s="243"/>
      <c r="G2244" s="243"/>
      <c r="H2244" s="243"/>
      <c r="I2244" s="243"/>
      <c r="J2244" s="243"/>
      <c r="K2244" s="243"/>
      <c r="L2244" s="243"/>
      <c r="M2244" s="243"/>
      <c r="N2244" s="243"/>
      <c r="O2244" s="243"/>
      <c r="P2244" s="243"/>
      <c r="Q2244" s="243"/>
    </row>
    <row r="2245" spans="2:17">
      <c r="B2245" s="243"/>
      <c r="C2245" s="243"/>
      <c r="D2245" s="243"/>
      <c r="E2245" s="243"/>
      <c r="F2245" s="243"/>
      <c r="G2245" s="243"/>
      <c r="H2245" s="243"/>
      <c r="I2245" s="243"/>
      <c r="J2245" s="243"/>
      <c r="K2245" s="243"/>
      <c r="L2245" s="243"/>
      <c r="M2245" s="243"/>
      <c r="N2245" s="243"/>
      <c r="O2245" s="243"/>
      <c r="P2245" s="243"/>
      <c r="Q2245" s="243"/>
    </row>
    <row r="2246" spans="2:17">
      <c r="B2246" s="243"/>
      <c r="C2246" s="243"/>
      <c r="D2246" s="243"/>
      <c r="E2246" s="243"/>
      <c r="F2246" s="243"/>
      <c r="G2246" s="243"/>
      <c r="H2246" s="243"/>
      <c r="I2246" s="243"/>
      <c r="J2246" s="243"/>
      <c r="K2246" s="243"/>
      <c r="L2246" s="243"/>
      <c r="M2246" s="243"/>
      <c r="N2246" s="243"/>
      <c r="O2246" s="243"/>
      <c r="P2246" s="243"/>
      <c r="Q2246" s="243"/>
    </row>
    <row r="2247" spans="2:17">
      <c r="B2247" s="243"/>
      <c r="C2247" s="243"/>
      <c r="D2247" s="243"/>
      <c r="E2247" s="243"/>
      <c r="F2247" s="243"/>
      <c r="G2247" s="243"/>
      <c r="H2247" s="243"/>
      <c r="I2247" s="243"/>
      <c r="J2247" s="243"/>
      <c r="K2247" s="243"/>
      <c r="L2247" s="243"/>
      <c r="M2247" s="243"/>
      <c r="N2247" s="243"/>
      <c r="O2247" s="243"/>
      <c r="P2247" s="243"/>
      <c r="Q2247" s="243"/>
    </row>
    <row r="2248" spans="2:17">
      <c r="B2248" s="243"/>
      <c r="C2248" s="243"/>
      <c r="D2248" s="243"/>
      <c r="E2248" s="243"/>
      <c r="F2248" s="243"/>
      <c r="G2248" s="243"/>
      <c r="H2248" s="243"/>
      <c r="I2248" s="243"/>
      <c r="J2248" s="243"/>
      <c r="K2248" s="243"/>
      <c r="L2248" s="243"/>
      <c r="M2248" s="243"/>
      <c r="N2248" s="243"/>
      <c r="O2248" s="243"/>
      <c r="P2248" s="243"/>
      <c r="Q2248" s="243"/>
    </row>
    <row r="2249" spans="2:17">
      <c r="B2249" s="243"/>
      <c r="C2249" s="243"/>
      <c r="D2249" s="243"/>
      <c r="E2249" s="243"/>
      <c r="F2249" s="243"/>
      <c r="G2249" s="243"/>
      <c r="H2249" s="243"/>
      <c r="I2249" s="243"/>
      <c r="J2249" s="243"/>
      <c r="K2249" s="243"/>
      <c r="L2249" s="243"/>
      <c r="M2249" s="243"/>
      <c r="N2249" s="243"/>
      <c r="O2249" s="243"/>
      <c r="P2249" s="243"/>
      <c r="Q2249" s="243"/>
    </row>
    <row r="2250" spans="2:17">
      <c r="B2250" s="243"/>
      <c r="C2250" s="243"/>
      <c r="D2250" s="243"/>
      <c r="E2250" s="243"/>
      <c r="F2250" s="243"/>
      <c r="G2250" s="243"/>
      <c r="H2250" s="243"/>
      <c r="I2250" s="243"/>
      <c r="J2250" s="243"/>
      <c r="K2250" s="243"/>
      <c r="L2250" s="243"/>
      <c r="M2250" s="243"/>
      <c r="N2250" s="243"/>
      <c r="O2250" s="243"/>
      <c r="P2250" s="243"/>
      <c r="Q2250" s="243"/>
    </row>
    <row r="2251" spans="2:17">
      <c r="B2251" s="243"/>
      <c r="C2251" s="243"/>
      <c r="D2251" s="243"/>
      <c r="E2251" s="243"/>
      <c r="F2251" s="243"/>
      <c r="G2251" s="243"/>
      <c r="H2251" s="243"/>
      <c r="I2251" s="243"/>
      <c r="J2251" s="243"/>
      <c r="K2251" s="243"/>
      <c r="L2251" s="243"/>
      <c r="M2251" s="243"/>
      <c r="N2251" s="243"/>
      <c r="O2251" s="243"/>
      <c r="P2251" s="243"/>
      <c r="Q2251" s="243"/>
    </row>
    <row r="2252" spans="2:17">
      <c r="B2252" s="243"/>
      <c r="C2252" s="243"/>
      <c r="D2252" s="243"/>
      <c r="E2252" s="243"/>
      <c r="F2252" s="243"/>
      <c r="G2252" s="243"/>
      <c r="H2252" s="243"/>
      <c r="I2252" s="243"/>
      <c r="J2252" s="243"/>
      <c r="K2252" s="243"/>
      <c r="L2252" s="243"/>
      <c r="M2252" s="243"/>
      <c r="N2252" s="243"/>
      <c r="O2252" s="243"/>
      <c r="P2252" s="243"/>
      <c r="Q2252" s="243"/>
    </row>
    <row r="2253" spans="2:17">
      <c r="B2253" s="243"/>
      <c r="C2253" s="243"/>
      <c r="D2253" s="243"/>
      <c r="E2253" s="243"/>
      <c r="F2253" s="243"/>
      <c r="G2253" s="243"/>
      <c r="H2253" s="243"/>
      <c r="I2253" s="243"/>
      <c r="J2253" s="243"/>
      <c r="K2253" s="243"/>
      <c r="L2253" s="243"/>
      <c r="M2253" s="243"/>
      <c r="N2253" s="243"/>
      <c r="O2253" s="243"/>
      <c r="P2253" s="243"/>
      <c r="Q2253" s="243"/>
    </row>
    <row r="2254" spans="2:17">
      <c r="B2254" s="243"/>
      <c r="C2254" s="243"/>
      <c r="D2254" s="243"/>
      <c r="E2254" s="243"/>
      <c r="F2254" s="243"/>
      <c r="G2254" s="243"/>
      <c r="H2254" s="243"/>
      <c r="I2254" s="243"/>
      <c r="J2254" s="243"/>
      <c r="K2254" s="243"/>
      <c r="L2254" s="243"/>
      <c r="M2254" s="243"/>
      <c r="N2254" s="243"/>
      <c r="O2254" s="243"/>
      <c r="P2254" s="243"/>
      <c r="Q2254" s="243"/>
    </row>
    <row r="2255" spans="2:17">
      <c r="B2255" s="243"/>
      <c r="C2255" s="243"/>
      <c r="D2255" s="243"/>
      <c r="E2255" s="243"/>
      <c r="F2255" s="243"/>
      <c r="G2255" s="243"/>
      <c r="H2255" s="243"/>
      <c r="I2255" s="243"/>
      <c r="J2255" s="243"/>
      <c r="K2255" s="243"/>
      <c r="L2255" s="243"/>
      <c r="M2255" s="243"/>
      <c r="N2255" s="243"/>
      <c r="O2255" s="243"/>
      <c r="P2255" s="243"/>
      <c r="Q2255" s="243"/>
    </row>
    <row r="2256" spans="2:17">
      <c r="B2256" s="243"/>
      <c r="C2256" s="243"/>
      <c r="D2256" s="243"/>
      <c r="E2256" s="243"/>
      <c r="F2256" s="243"/>
      <c r="G2256" s="243"/>
      <c r="H2256" s="243"/>
      <c r="I2256" s="243"/>
      <c r="J2256" s="243"/>
      <c r="K2256" s="243"/>
      <c r="L2256" s="243"/>
      <c r="M2256" s="243"/>
      <c r="N2256" s="243"/>
      <c r="O2256" s="243"/>
      <c r="P2256" s="243"/>
      <c r="Q2256" s="243"/>
    </row>
    <row r="2257" spans="2:17">
      <c r="B2257" s="243"/>
      <c r="C2257" s="243"/>
      <c r="D2257" s="243"/>
      <c r="E2257" s="243"/>
      <c r="F2257" s="243"/>
      <c r="G2257" s="243"/>
      <c r="H2257" s="243"/>
      <c r="I2257" s="243"/>
      <c r="J2257" s="243"/>
      <c r="K2257" s="243"/>
      <c r="L2257" s="243"/>
      <c r="M2257" s="243"/>
      <c r="N2257" s="243"/>
      <c r="O2257" s="243"/>
      <c r="P2257" s="243"/>
      <c r="Q2257" s="243"/>
    </row>
    <row r="2258" spans="2:17">
      <c r="B2258" s="243"/>
      <c r="C2258" s="243"/>
      <c r="D2258" s="243"/>
      <c r="E2258" s="243"/>
      <c r="F2258" s="243"/>
      <c r="G2258" s="243"/>
      <c r="H2258" s="243"/>
      <c r="I2258" s="243"/>
      <c r="J2258" s="243"/>
      <c r="K2258" s="243"/>
      <c r="L2258" s="243"/>
      <c r="M2258" s="243"/>
      <c r="N2258" s="243"/>
      <c r="O2258" s="243"/>
      <c r="P2258" s="243"/>
      <c r="Q2258" s="243"/>
    </row>
    <row r="2259" spans="2:17">
      <c r="B2259" s="243"/>
      <c r="C2259" s="243"/>
      <c r="D2259" s="243"/>
      <c r="E2259" s="243"/>
      <c r="F2259" s="243"/>
      <c r="G2259" s="243"/>
      <c r="H2259" s="243"/>
      <c r="I2259" s="243"/>
      <c r="J2259" s="243"/>
      <c r="K2259" s="243"/>
      <c r="L2259" s="243"/>
      <c r="M2259" s="243"/>
      <c r="N2259" s="243"/>
      <c r="O2259" s="243"/>
      <c r="P2259" s="243"/>
      <c r="Q2259" s="243"/>
    </row>
    <row r="2260" spans="2:17">
      <c r="B2260" s="243"/>
      <c r="C2260" s="243"/>
      <c r="D2260" s="243"/>
      <c r="E2260" s="243"/>
      <c r="F2260" s="243"/>
      <c r="G2260" s="243"/>
      <c r="H2260" s="243"/>
      <c r="I2260" s="243"/>
      <c r="J2260" s="243"/>
      <c r="K2260" s="243"/>
      <c r="L2260" s="243"/>
      <c r="M2260" s="243"/>
      <c r="N2260" s="243"/>
      <c r="O2260" s="243"/>
      <c r="P2260" s="243"/>
      <c r="Q2260" s="243"/>
    </row>
    <row r="2261" spans="2:17">
      <c r="B2261" s="243"/>
      <c r="C2261" s="243"/>
      <c r="D2261" s="243"/>
      <c r="E2261" s="243"/>
      <c r="F2261" s="243"/>
      <c r="G2261" s="243"/>
      <c r="H2261" s="243"/>
      <c r="I2261" s="243"/>
      <c r="J2261" s="243"/>
      <c r="K2261" s="243"/>
      <c r="L2261" s="243"/>
      <c r="M2261" s="243"/>
      <c r="N2261" s="243"/>
      <c r="O2261" s="243"/>
      <c r="P2261" s="243"/>
      <c r="Q2261" s="243"/>
    </row>
    <row r="2262" spans="2:17">
      <c r="B2262" s="243"/>
      <c r="C2262" s="243"/>
      <c r="D2262" s="243"/>
      <c r="E2262" s="243"/>
      <c r="F2262" s="243"/>
      <c r="G2262" s="243"/>
      <c r="H2262" s="243"/>
      <c r="I2262" s="243"/>
      <c r="J2262" s="243"/>
      <c r="K2262" s="243"/>
      <c r="L2262" s="243"/>
      <c r="M2262" s="243"/>
      <c r="N2262" s="243"/>
      <c r="O2262" s="243"/>
      <c r="P2262" s="243"/>
      <c r="Q2262" s="243"/>
    </row>
    <row r="2263" spans="2:17">
      <c r="B2263" s="243"/>
      <c r="C2263" s="243"/>
      <c r="D2263" s="243"/>
      <c r="E2263" s="243"/>
      <c r="F2263" s="243"/>
      <c r="G2263" s="243"/>
      <c r="H2263" s="243"/>
      <c r="I2263" s="243"/>
      <c r="J2263" s="243"/>
      <c r="K2263" s="243"/>
      <c r="L2263" s="243"/>
      <c r="M2263" s="243"/>
      <c r="N2263" s="243"/>
      <c r="O2263" s="243"/>
      <c r="P2263" s="243"/>
      <c r="Q2263" s="243"/>
    </row>
    <row r="2264" spans="2:17">
      <c r="B2264" s="243"/>
      <c r="C2264" s="243"/>
      <c r="D2264" s="243"/>
      <c r="E2264" s="243"/>
      <c r="F2264" s="243"/>
      <c r="G2264" s="243"/>
      <c r="H2264" s="243"/>
      <c r="I2264" s="243"/>
      <c r="J2264" s="243"/>
      <c r="K2264" s="243"/>
      <c r="L2264" s="243"/>
      <c r="M2264" s="243"/>
      <c r="N2264" s="243"/>
      <c r="O2264" s="243"/>
      <c r="P2264" s="243"/>
      <c r="Q2264" s="243"/>
    </row>
    <row r="2265" spans="2:17">
      <c r="B2265" s="243"/>
      <c r="C2265" s="243"/>
      <c r="D2265" s="243"/>
      <c r="E2265" s="243"/>
      <c r="F2265" s="243"/>
      <c r="G2265" s="243"/>
      <c r="H2265" s="243"/>
      <c r="I2265" s="243"/>
      <c r="J2265" s="243"/>
      <c r="K2265" s="243"/>
      <c r="L2265" s="243"/>
      <c r="M2265" s="243"/>
      <c r="N2265" s="243"/>
      <c r="O2265" s="243"/>
      <c r="P2265" s="243"/>
      <c r="Q2265" s="243"/>
    </row>
    <row r="2266" spans="2:17">
      <c r="B2266" s="243"/>
      <c r="C2266" s="243"/>
      <c r="D2266" s="243"/>
      <c r="E2266" s="243"/>
      <c r="F2266" s="243"/>
      <c r="G2266" s="243"/>
      <c r="H2266" s="243"/>
      <c r="I2266" s="243"/>
      <c r="J2266" s="243"/>
      <c r="K2266" s="243"/>
      <c r="L2266" s="243"/>
      <c r="M2266" s="243"/>
      <c r="N2266" s="243"/>
      <c r="O2266" s="243"/>
      <c r="P2266" s="243"/>
      <c r="Q2266" s="243"/>
    </row>
    <row r="2267" spans="2:17">
      <c r="B2267" s="243"/>
      <c r="C2267" s="243"/>
      <c r="D2267" s="243"/>
      <c r="E2267" s="243"/>
      <c r="F2267" s="243"/>
      <c r="G2267" s="243"/>
      <c r="H2267" s="243"/>
      <c r="I2267" s="243"/>
      <c r="J2267" s="243"/>
      <c r="K2267" s="243"/>
      <c r="L2267" s="243"/>
      <c r="M2267" s="243"/>
      <c r="N2267" s="243"/>
      <c r="O2267" s="243"/>
      <c r="P2267" s="243"/>
      <c r="Q2267" s="243"/>
    </row>
    <row r="2268" spans="2:17">
      <c r="B2268" s="243"/>
      <c r="C2268" s="243"/>
      <c r="D2268" s="243"/>
      <c r="E2268" s="243"/>
      <c r="F2268" s="243"/>
      <c r="G2268" s="243"/>
      <c r="H2268" s="243"/>
      <c r="I2268" s="243"/>
      <c r="J2268" s="243"/>
      <c r="K2268" s="243"/>
      <c r="L2268" s="243"/>
      <c r="M2268" s="243"/>
      <c r="N2268" s="243"/>
      <c r="O2268" s="243"/>
      <c r="P2268" s="243"/>
      <c r="Q2268" s="243"/>
    </row>
    <row r="2269" spans="2:17">
      <c r="B2269" s="243"/>
      <c r="C2269" s="243"/>
      <c r="D2269" s="243"/>
      <c r="E2269" s="243"/>
      <c r="F2269" s="243"/>
      <c r="G2269" s="243"/>
      <c r="H2269" s="243"/>
      <c r="I2269" s="243"/>
      <c r="J2269" s="243"/>
      <c r="K2269" s="243"/>
      <c r="L2269" s="243"/>
      <c r="M2269" s="243"/>
      <c r="N2269" s="243"/>
      <c r="O2269" s="243"/>
      <c r="P2269" s="243"/>
      <c r="Q2269" s="243"/>
    </row>
    <row r="2270" spans="2:17">
      <c r="B2270" s="243"/>
      <c r="C2270" s="243"/>
      <c r="D2270" s="243"/>
      <c r="E2270" s="243"/>
      <c r="F2270" s="243"/>
      <c r="G2270" s="243"/>
      <c r="H2270" s="243"/>
      <c r="I2270" s="243"/>
      <c r="J2270" s="243"/>
      <c r="K2270" s="243"/>
      <c r="L2270" s="243"/>
      <c r="M2270" s="243"/>
      <c r="N2270" s="243"/>
      <c r="O2270" s="243"/>
      <c r="P2270" s="243"/>
      <c r="Q2270" s="243"/>
    </row>
    <row r="2271" spans="2:17">
      <c r="B2271" s="243"/>
      <c r="C2271" s="243"/>
      <c r="D2271" s="243"/>
      <c r="E2271" s="243"/>
      <c r="F2271" s="243"/>
      <c r="G2271" s="243"/>
      <c r="H2271" s="243"/>
      <c r="I2271" s="243"/>
      <c r="J2271" s="243"/>
      <c r="K2271" s="243"/>
      <c r="L2271" s="243"/>
      <c r="M2271" s="243"/>
      <c r="N2271" s="243"/>
      <c r="O2271" s="243"/>
      <c r="P2271" s="243"/>
      <c r="Q2271" s="243"/>
    </row>
    <row r="2272" spans="2:17">
      <c r="B2272" s="243"/>
      <c r="C2272" s="243"/>
      <c r="D2272" s="243"/>
      <c r="E2272" s="243"/>
      <c r="F2272" s="243"/>
      <c r="G2272" s="243"/>
      <c r="H2272" s="243"/>
      <c r="I2272" s="243"/>
      <c r="J2272" s="243"/>
      <c r="K2272" s="243"/>
      <c r="L2272" s="243"/>
      <c r="M2272" s="243"/>
      <c r="N2272" s="243"/>
      <c r="O2272" s="243"/>
      <c r="P2272" s="243"/>
      <c r="Q2272" s="243"/>
    </row>
    <row r="2273" spans="2:17">
      <c r="B2273" s="243"/>
      <c r="C2273" s="243"/>
      <c r="D2273" s="243"/>
      <c r="E2273" s="243"/>
      <c r="F2273" s="243"/>
      <c r="G2273" s="243"/>
      <c r="H2273" s="243"/>
      <c r="I2273" s="243"/>
      <c r="J2273" s="243"/>
      <c r="K2273" s="243"/>
      <c r="L2273" s="243"/>
      <c r="M2273" s="243"/>
      <c r="N2273" s="243"/>
      <c r="O2273" s="243"/>
      <c r="P2273" s="243"/>
      <c r="Q2273" s="243"/>
    </row>
    <row r="2274" spans="2:17">
      <c r="B2274" s="243"/>
      <c r="C2274" s="243"/>
      <c r="D2274" s="243"/>
      <c r="E2274" s="243"/>
      <c r="F2274" s="243"/>
      <c r="G2274" s="243"/>
      <c r="H2274" s="243"/>
      <c r="I2274" s="243"/>
      <c r="J2274" s="243"/>
      <c r="K2274" s="243"/>
      <c r="L2274" s="243"/>
      <c r="M2274" s="243"/>
      <c r="N2274" s="243"/>
      <c r="O2274" s="243"/>
      <c r="P2274" s="243"/>
      <c r="Q2274" s="243"/>
    </row>
    <row r="2275" spans="2:17">
      <c r="B2275" s="243"/>
      <c r="C2275" s="243"/>
      <c r="D2275" s="243"/>
      <c r="E2275" s="243"/>
      <c r="F2275" s="243"/>
      <c r="G2275" s="243"/>
      <c r="H2275" s="243"/>
      <c r="I2275" s="243"/>
      <c r="J2275" s="243"/>
      <c r="K2275" s="243"/>
      <c r="L2275" s="243"/>
      <c r="M2275" s="243"/>
      <c r="N2275" s="243"/>
      <c r="O2275" s="243"/>
      <c r="P2275" s="243"/>
      <c r="Q2275" s="243"/>
    </row>
    <row r="2276" spans="2:17">
      <c r="B2276" s="243"/>
      <c r="C2276" s="243"/>
      <c r="D2276" s="243"/>
      <c r="E2276" s="243"/>
      <c r="F2276" s="243"/>
      <c r="G2276" s="243"/>
      <c r="H2276" s="243"/>
      <c r="I2276" s="243"/>
      <c r="J2276" s="243"/>
      <c r="K2276" s="243"/>
      <c r="L2276" s="243"/>
      <c r="M2276" s="243"/>
      <c r="N2276" s="243"/>
      <c r="O2276" s="243"/>
      <c r="P2276" s="243"/>
      <c r="Q2276" s="243"/>
    </row>
    <row r="2277" spans="2:17">
      <c r="B2277" s="243"/>
      <c r="C2277" s="243"/>
      <c r="D2277" s="243"/>
      <c r="E2277" s="243"/>
      <c r="F2277" s="243"/>
      <c r="G2277" s="243"/>
      <c r="H2277" s="243"/>
      <c r="I2277" s="243"/>
      <c r="J2277" s="243"/>
      <c r="K2277" s="243"/>
      <c r="L2277" s="243"/>
      <c r="M2277" s="243"/>
      <c r="N2277" s="243"/>
      <c r="O2277" s="243"/>
      <c r="P2277" s="243"/>
      <c r="Q2277" s="243"/>
    </row>
    <row r="2278" spans="2:17">
      <c r="B2278" s="243"/>
      <c r="C2278" s="243"/>
      <c r="D2278" s="243"/>
      <c r="E2278" s="243"/>
      <c r="F2278" s="243"/>
      <c r="G2278" s="243"/>
      <c r="H2278" s="243"/>
      <c r="I2278" s="243"/>
      <c r="J2278" s="243"/>
      <c r="K2278" s="243"/>
      <c r="L2278" s="243"/>
      <c r="M2278" s="243"/>
      <c r="N2278" s="243"/>
      <c r="O2278" s="243"/>
      <c r="P2278" s="243"/>
      <c r="Q2278" s="243"/>
    </row>
    <row r="2279" spans="2:17">
      <c r="B2279" s="243"/>
      <c r="C2279" s="243"/>
      <c r="D2279" s="243"/>
      <c r="E2279" s="243"/>
      <c r="F2279" s="243"/>
      <c r="G2279" s="243"/>
      <c r="H2279" s="243"/>
      <c r="I2279" s="243"/>
      <c r="J2279" s="243"/>
      <c r="K2279" s="243"/>
      <c r="L2279" s="243"/>
      <c r="M2279" s="243"/>
      <c r="N2279" s="243"/>
      <c r="O2279" s="243"/>
      <c r="P2279" s="243"/>
      <c r="Q2279" s="243"/>
    </row>
    <row r="2280" spans="2:17">
      <c r="B2280" s="243"/>
      <c r="C2280" s="243"/>
      <c r="D2280" s="243"/>
      <c r="E2280" s="243"/>
      <c r="F2280" s="243"/>
      <c r="G2280" s="243"/>
      <c r="H2280" s="243"/>
      <c r="I2280" s="243"/>
      <c r="J2280" s="243"/>
      <c r="K2280" s="243"/>
      <c r="L2280" s="243"/>
      <c r="M2280" s="243"/>
      <c r="N2280" s="243"/>
      <c r="O2280" s="243"/>
      <c r="P2280" s="243"/>
      <c r="Q2280" s="243"/>
    </row>
    <row r="2281" spans="2:17">
      <c r="B2281" s="243"/>
      <c r="C2281" s="243"/>
      <c r="D2281" s="243"/>
      <c r="E2281" s="243"/>
      <c r="F2281" s="243"/>
      <c r="G2281" s="243"/>
      <c r="H2281" s="243"/>
      <c r="I2281" s="243"/>
      <c r="J2281" s="243"/>
      <c r="K2281" s="243"/>
      <c r="L2281" s="243"/>
      <c r="M2281" s="243"/>
      <c r="N2281" s="243"/>
      <c r="O2281" s="243"/>
      <c r="P2281" s="243"/>
      <c r="Q2281" s="243"/>
    </row>
    <row r="2282" spans="2:17">
      <c r="B2282" s="243"/>
      <c r="C2282" s="243"/>
      <c r="D2282" s="243"/>
      <c r="E2282" s="243"/>
      <c r="F2282" s="243"/>
      <c r="G2282" s="243"/>
      <c r="H2282" s="243"/>
      <c r="I2282" s="243"/>
      <c r="J2282" s="243"/>
      <c r="K2282" s="243"/>
      <c r="L2282" s="243"/>
      <c r="M2282" s="243"/>
      <c r="N2282" s="243"/>
      <c r="O2282" s="243"/>
      <c r="P2282" s="243"/>
      <c r="Q2282" s="243"/>
    </row>
    <row r="2283" spans="2:17">
      <c r="B2283" s="243"/>
      <c r="C2283" s="243"/>
      <c r="D2283" s="243"/>
      <c r="E2283" s="243"/>
      <c r="F2283" s="243"/>
      <c r="G2283" s="243"/>
      <c r="H2283" s="243"/>
      <c r="I2283" s="243"/>
      <c r="J2283" s="243"/>
      <c r="K2283" s="243"/>
      <c r="L2283" s="243"/>
      <c r="M2283" s="243"/>
      <c r="N2283" s="243"/>
      <c r="O2283" s="243"/>
      <c r="P2283" s="243"/>
      <c r="Q2283" s="243"/>
    </row>
    <row r="2284" spans="2:17">
      <c r="B2284" s="243"/>
      <c r="C2284" s="243"/>
      <c r="D2284" s="243"/>
      <c r="E2284" s="243"/>
      <c r="F2284" s="243"/>
      <c r="G2284" s="243"/>
      <c r="H2284" s="243"/>
      <c r="I2284" s="243"/>
      <c r="J2284" s="243"/>
      <c r="K2284" s="243"/>
      <c r="L2284" s="243"/>
      <c r="M2284" s="243"/>
      <c r="N2284" s="243"/>
      <c r="O2284" s="243"/>
      <c r="P2284" s="243"/>
      <c r="Q2284" s="243"/>
    </row>
    <row r="2285" spans="2:17">
      <c r="B2285" s="243"/>
      <c r="C2285" s="243"/>
      <c r="D2285" s="243"/>
      <c r="E2285" s="243"/>
      <c r="F2285" s="243"/>
      <c r="G2285" s="243"/>
      <c r="H2285" s="243"/>
      <c r="I2285" s="243"/>
      <c r="J2285" s="243"/>
      <c r="K2285" s="243"/>
      <c r="L2285" s="243"/>
      <c r="M2285" s="243"/>
      <c r="N2285" s="243"/>
      <c r="O2285" s="243"/>
      <c r="P2285" s="243"/>
      <c r="Q2285" s="243"/>
    </row>
    <row r="2286" spans="2:17">
      <c r="B2286" s="243"/>
      <c r="C2286" s="243"/>
      <c r="D2286" s="243"/>
      <c r="E2286" s="243"/>
      <c r="F2286" s="243"/>
      <c r="G2286" s="243"/>
      <c r="H2286" s="243"/>
      <c r="I2286" s="243"/>
      <c r="J2286" s="243"/>
      <c r="K2286" s="243"/>
      <c r="L2286" s="243"/>
      <c r="M2286" s="243"/>
      <c r="N2286" s="243"/>
      <c r="O2286" s="243"/>
      <c r="P2286" s="243"/>
      <c r="Q2286" s="243"/>
    </row>
    <row r="2287" spans="2:17">
      <c r="B2287" s="243"/>
      <c r="C2287" s="243"/>
      <c r="D2287" s="243"/>
      <c r="E2287" s="243"/>
      <c r="F2287" s="243"/>
      <c r="G2287" s="243"/>
      <c r="H2287" s="243"/>
      <c r="I2287" s="243"/>
      <c r="J2287" s="243"/>
      <c r="K2287" s="243"/>
      <c r="L2287" s="243"/>
      <c r="M2287" s="243"/>
      <c r="N2287" s="243"/>
      <c r="O2287" s="243"/>
      <c r="P2287" s="243"/>
      <c r="Q2287" s="243"/>
    </row>
    <row r="2288" spans="2:17">
      <c r="B2288" s="243"/>
      <c r="C2288" s="243"/>
      <c r="D2288" s="243"/>
      <c r="E2288" s="243"/>
      <c r="F2288" s="243"/>
      <c r="G2288" s="243"/>
      <c r="H2288" s="243"/>
      <c r="I2288" s="243"/>
      <c r="J2288" s="243"/>
      <c r="K2288" s="243"/>
      <c r="L2288" s="243"/>
      <c r="M2288" s="243"/>
      <c r="N2288" s="243"/>
      <c r="O2288" s="243"/>
      <c r="P2288" s="243"/>
      <c r="Q2288" s="243"/>
    </row>
    <row r="2289" spans="2:17">
      <c r="B2289" s="243"/>
      <c r="C2289" s="243"/>
      <c r="D2289" s="243"/>
      <c r="E2289" s="243"/>
      <c r="F2289" s="243"/>
      <c r="G2289" s="243"/>
      <c r="H2289" s="243"/>
      <c r="I2289" s="243"/>
      <c r="J2289" s="243"/>
      <c r="K2289" s="243"/>
      <c r="L2289" s="243"/>
      <c r="M2289" s="243"/>
      <c r="N2289" s="243"/>
      <c r="O2289" s="243"/>
      <c r="P2289" s="243"/>
      <c r="Q2289" s="243"/>
    </row>
    <row r="2290" spans="2:17">
      <c r="B2290" s="243"/>
      <c r="C2290" s="243"/>
      <c r="D2290" s="243"/>
      <c r="E2290" s="243"/>
      <c r="F2290" s="243"/>
      <c r="G2290" s="243"/>
      <c r="H2290" s="243"/>
      <c r="I2290" s="243"/>
      <c r="J2290" s="243"/>
      <c r="K2290" s="243"/>
      <c r="L2290" s="243"/>
      <c r="M2290" s="243"/>
      <c r="N2290" s="243"/>
      <c r="O2290" s="243"/>
      <c r="P2290" s="243"/>
      <c r="Q2290" s="243"/>
    </row>
    <row r="2291" spans="2:17">
      <c r="B2291" s="243"/>
      <c r="C2291" s="243"/>
      <c r="D2291" s="243"/>
      <c r="E2291" s="243"/>
      <c r="F2291" s="243"/>
      <c r="G2291" s="243"/>
      <c r="H2291" s="243"/>
      <c r="I2291" s="243"/>
      <c r="J2291" s="243"/>
      <c r="K2291" s="243"/>
      <c r="L2291" s="243"/>
      <c r="M2291" s="243"/>
      <c r="N2291" s="243"/>
      <c r="O2291" s="243"/>
      <c r="P2291" s="243"/>
      <c r="Q2291" s="243"/>
    </row>
    <row r="2292" spans="2:17">
      <c r="B2292" s="243"/>
      <c r="C2292" s="243"/>
      <c r="D2292" s="243"/>
      <c r="E2292" s="243"/>
      <c r="F2292" s="243"/>
      <c r="G2292" s="243"/>
      <c r="H2292" s="243"/>
      <c r="I2292" s="243"/>
      <c r="J2292" s="243"/>
      <c r="K2292" s="243"/>
      <c r="L2292" s="243"/>
      <c r="M2292" s="243"/>
      <c r="N2292" s="243"/>
      <c r="O2292" s="243"/>
      <c r="P2292" s="243"/>
      <c r="Q2292" s="243"/>
    </row>
    <row r="2293" spans="2:17">
      <c r="B2293" s="243"/>
      <c r="C2293" s="243"/>
      <c r="D2293" s="243"/>
      <c r="E2293" s="243"/>
      <c r="F2293" s="243"/>
      <c r="G2293" s="243"/>
      <c r="H2293" s="243"/>
      <c r="I2293" s="243"/>
      <c r="J2293" s="243"/>
      <c r="K2293" s="243"/>
      <c r="L2293" s="243"/>
      <c r="M2293" s="243"/>
      <c r="N2293" s="243"/>
      <c r="O2293" s="243"/>
      <c r="P2293" s="243"/>
      <c r="Q2293" s="243"/>
    </row>
    <row r="2294" spans="2:17">
      <c r="B2294" s="243"/>
      <c r="C2294" s="243"/>
      <c r="D2294" s="243"/>
      <c r="E2294" s="243"/>
      <c r="F2294" s="243"/>
      <c r="G2294" s="243"/>
      <c r="H2294" s="243"/>
      <c r="I2294" s="243"/>
      <c r="J2294" s="243"/>
      <c r="K2294" s="243"/>
      <c r="L2294" s="243"/>
      <c r="M2294" s="243"/>
      <c r="N2294" s="243"/>
      <c r="O2294" s="243"/>
      <c r="P2294" s="243"/>
      <c r="Q2294" s="243"/>
    </row>
    <row r="2295" spans="2:17">
      <c r="B2295" s="243"/>
      <c r="C2295" s="243"/>
      <c r="D2295" s="243"/>
      <c r="E2295" s="243"/>
      <c r="F2295" s="243"/>
      <c r="G2295" s="243"/>
      <c r="H2295" s="243"/>
      <c r="I2295" s="243"/>
      <c r="J2295" s="243"/>
      <c r="K2295" s="243"/>
      <c r="L2295" s="243"/>
      <c r="M2295" s="243"/>
      <c r="N2295" s="243"/>
      <c r="O2295" s="243"/>
      <c r="P2295" s="243"/>
      <c r="Q2295" s="243"/>
    </row>
    <row r="2296" spans="2:17">
      <c r="B2296" s="243"/>
      <c r="C2296" s="243"/>
      <c r="D2296" s="243"/>
      <c r="E2296" s="243"/>
      <c r="F2296" s="243"/>
      <c r="G2296" s="243"/>
      <c r="H2296" s="243"/>
      <c r="I2296" s="243"/>
      <c r="J2296" s="243"/>
      <c r="K2296" s="243"/>
      <c r="L2296" s="243"/>
      <c r="M2296" s="243"/>
      <c r="N2296" s="243"/>
      <c r="O2296" s="243"/>
      <c r="P2296" s="243"/>
      <c r="Q2296" s="243"/>
    </row>
    <row r="2297" spans="2:17">
      <c r="B2297" s="243"/>
      <c r="C2297" s="243"/>
      <c r="D2297" s="243"/>
      <c r="E2297" s="243"/>
      <c r="F2297" s="243"/>
      <c r="G2297" s="243"/>
      <c r="H2297" s="243"/>
      <c r="I2297" s="243"/>
      <c r="J2297" s="243"/>
      <c r="K2297" s="243"/>
      <c r="L2297" s="243"/>
      <c r="M2297" s="243"/>
      <c r="N2297" s="243"/>
      <c r="O2297" s="243"/>
      <c r="P2297" s="243"/>
      <c r="Q2297" s="243"/>
    </row>
    <row r="2298" spans="2:17">
      <c r="B2298" s="243"/>
      <c r="C2298" s="243"/>
      <c r="D2298" s="243"/>
      <c r="E2298" s="243"/>
      <c r="F2298" s="243"/>
      <c r="G2298" s="243"/>
      <c r="H2298" s="243"/>
      <c r="I2298" s="243"/>
      <c r="J2298" s="243"/>
      <c r="K2298" s="243"/>
      <c r="L2298" s="243"/>
      <c r="M2298" s="243"/>
      <c r="N2298" s="243"/>
      <c r="O2298" s="243"/>
      <c r="P2298" s="243"/>
      <c r="Q2298" s="243"/>
    </row>
    <row r="2299" spans="2:17">
      <c r="B2299" s="243"/>
      <c r="C2299" s="243"/>
      <c r="D2299" s="243"/>
      <c r="E2299" s="243"/>
      <c r="F2299" s="243"/>
      <c r="G2299" s="243"/>
      <c r="H2299" s="243"/>
      <c r="I2299" s="243"/>
      <c r="J2299" s="243"/>
      <c r="K2299" s="243"/>
      <c r="L2299" s="243"/>
      <c r="M2299" s="243"/>
      <c r="N2299" s="243"/>
      <c r="O2299" s="243"/>
      <c r="P2299" s="243"/>
      <c r="Q2299" s="243"/>
    </row>
    <row r="2300" spans="2:17">
      <c r="B2300" s="243"/>
      <c r="C2300" s="243"/>
      <c r="D2300" s="243"/>
      <c r="E2300" s="243"/>
      <c r="F2300" s="243"/>
      <c r="G2300" s="243"/>
      <c r="H2300" s="243"/>
      <c r="I2300" s="243"/>
      <c r="J2300" s="243"/>
      <c r="K2300" s="243"/>
      <c r="L2300" s="243"/>
      <c r="M2300" s="243"/>
      <c r="N2300" s="243"/>
      <c r="O2300" s="243"/>
      <c r="P2300" s="243"/>
      <c r="Q2300" s="243"/>
    </row>
    <row r="2301" spans="2:17">
      <c r="B2301" s="243"/>
      <c r="C2301" s="243"/>
      <c r="D2301" s="243"/>
      <c r="E2301" s="243"/>
      <c r="F2301" s="243"/>
      <c r="G2301" s="243"/>
      <c r="H2301" s="243"/>
      <c r="I2301" s="243"/>
      <c r="J2301" s="243"/>
      <c r="K2301" s="243"/>
      <c r="L2301" s="243"/>
      <c r="M2301" s="243"/>
      <c r="N2301" s="243"/>
      <c r="O2301" s="243"/>
      <c r="P2301" s="243"/>
      <c r="Q2301" s="243"/>
    </row>
    <row r="2302" spans="2:17">
      <c r="B2302" s="243"/>
      <c r="C2302" s="243"/>
      <c r="D2302" s="243"/>
      <c r="E2302" s="243"/>
      <c r="F2302" s="243"/>
      <c r="G2302" s="243"/>
      <c r="H2302" s="243"/>
      <c r="I2302" s="243"/>
      <c r="J2302" s="243"/>
      <c r="K2302" s="243"/>
      <c r="L2302" s="243"/>
      <c r="M2302" s="243"/>
      <c r="N2302" s="243"/>
      <c r="O2302" s="243"/>
      <c r="P2302" s="243"/>
      <c r="Q2302" s="243"/>
    </row>
    <row r="2303" spans="2:17">
      <c r="B2303" s="243"/>
      <c r="C2303" s="243"/>
      <c r="D2303" s="243"/>
      <c r="E2303" s="243"/>
      <c r="F2303" s="243"/>
      <c r="G2303" s="243"/>
      <c r="H2303" s="243"/>
      <c r="I2303" s="243"/>
      <c r="J2303" s="243"/>
      <c r="K2303" s="243"/>
      <c r="L2303" s="243"/>
      <c r="M2303" s="243"/>
      <c r="N2303" s="243"/>
      <c r="O2303" s="243"/>
      <c r="P2303" s="243"/>
      <c r="Q2303" s="243"/>
    </row>
    <row r="2304" spans="2:17">
      <c r="B2304" s="243"/>
      <c r="C2304" s="243"/>
      <c r="D2304" s="243"/>
      <c r="E2304" s="243"/>
      <c r="F2304" s="243"/>
      <c r="G2304" s="243"/>
      <c r="H2304" s="243"/>
      <c r="I2304" s="243"/>
      <c r="J2304" s="243"/>
      <c r="K2304" s="243"/>
      <c r="L2304" s="243"/>
      <c r="M2304" s="243"/>
      <c r="N2304" s="243"/>
      <c r="O2304" s="243"/>
      <c r="P2304" s="243"/>
      <c r="Q2304" s="243"/>
    </row>
    <row r="2305" spans="2:17">
      <c r="B2305" s="243"/>
      <c r="C2305" s="243"/>
      <c r="D2305" s="243"/>
      <c r="E2305" s="243"/>
      <c r="F2305" s="243"/>
      <c r="G2305" s="243"/>
      <c r="H2305" s="243"/>
      <c r="I2305" s="243"/>
      <c r="J2305" s="243"/>
      <c r="K2305" s="243"/>
      <c r="L2305" s="243"/>
      <c r="M2305" s="243"/>
      <c r="N2305" s="243"/>
      <c r="O2305" s="243"/>
      <c r="P2305" s="243"/>
      <c r="Q2305" s="243"/>
    </row>
    <row r="2306" spans="2:17">
      <c r="B2306" s="243"/>
      <c r="C2306" s="243"/>
      <c r="D2306" s="243"/>
      <c r="E2306" s="243"/>
      <c r="F2306" s="243"/>
      <c r="G2306" s="243"/>
      <c r="H2306" s="243"/>
      <c r="I2306" s="243"/>
      <c r="J2306" s="243"/>
      <c r="K2306" s="243"/>
      <c r="L2306" s="243"/>
      <c r="M2306" s="243"/>
      <c r="N2306" s="243"/>
      <c r="O2306" s="243"/>
      <c r="P2306" s="243"/>
      <c r="Q2306" s="243"/>
    </row>
    <row r="2307" spans="2:17">
      <c r="B2307" s="243"/>
      <c r="C2307" s="243"/>
      <c r="D2307" s="243"/>
      <c r="E2307" s="243"/>
      <c r="F2307" s="243"/>
      <c r="G2307" s="243"/>
      <c r="H2307" s="243"/>
      <c r="I2307" s="243"/>
      <c r="J2307" s="243"/>
      <c r="K2307" s="243"/>
      <c r="L2307" s="243"/>
      <c r="M2307" s="243"/>
      <c r="N2307" s="243"/>
      <c r="O2307" s="243"/>
      <c r="P2307" s="243"/>
      <c r="Q2307" s="243"/>
    </row>
    <row r="2308" spans="2:17">
      <c r="B2308" s="243"/>
      <c r="C2308" s="243"/>
      <c r="D2308" s="243"/>
      <c r="E2308" s="243"/>
      <c r="F2308" s="243"/>
      <c r="G2308" s="243"/>
      <c r="H2308" s="243"/>
      <c r="I2308" s="243"/>
      <c r="J2308" s="243"/>
      <c r="K2308" s="243"/>
      <c r="L2308" s="243"/>
      <c r="M2308" s="243"/>
      <c r="N2308" s="243"/>
      <c r="O2308" s="243"/>
      <c r="P2308" s="243"/>
      <c r="Q2308" s="243"/>
    </row>
    <row r="2309" spans="2:17">
      <c r="B2309" s="243"/>
      <c r="C2309" s="243"/>
      <c r="D2309" s="243"/>
      <c r="E2309" s="243"/>
      <c r="F2309" s="243"/>
      <c r="G2309" s="243"/>
      <c r="H2309" s="243"/>
      <c r="I2309" s="243"/>
      <c r="J2309" s="243"/>
      <c r="K2309" s="243"/>
      <c r="L2309" s="243"/>
      <c r="M2309" s="243"/>
      <c r="N2309" s="243"/>
      <c r="O2309" s="243"/>
      <c r="P2309" s="243"/>
      <c r="Q2309" s="243"/>
    </row>
    <row r="2310" spans="2:17">
      <c r="B2310" s="243"/>
      <c r="C2310" s="243"/>
      <c r="D2310" s="243"/>
      <c r="E2310" s="243"/>
      <c r="F2310" s="243"/>
      <c r="G2310" s="243"/>
      <c r="H2310" s="243"/>
      <c r="I2310" s="243"/>
      <c r="J2310" s="243"/>
      <c r="K2310" s="243"/>
      <c r="L2310" s="243"/>
      <c r="M2310" s="243"/>
      <c r="N2310" s="243"/>
      <c r="O2310" s="243"/>
      <c r="P2310" s="243"/>
      <c r="Q2310" s="243"/>
    </row>
    <row r="2311" spans="2:17">
      <c r="B2311" s="243"/>
      <c r="C2311" s="243"/>
      <c r="D2311" s="243"/>
      <c r="E2311" s="243"/>
      <c r="F2311" s="243"/>
      <c r="G2311" s="243"/>
      <c r="H2311" s="243"/>
      <c r="I2311" s="243"/>
      <c r="J2311" s="243"/>
      <c r="K2311" s="243"/>
      <c r="L2311" s="243"/>
      <c r="M2311" s="243"/>
      <c r="N2311" s="243"/>
      <c r="O2311" s="243"/>
      <c r="P2311" s="243"/>
      <c r="Q2311" s="243"/>
    </row>
    <row r="2312" spans="2:17">
      <c r="B2312" s="243"/>
      <c r="C2312" s="243"/>
      <c r="D2312" s="243"/>
      <c r="E2312" s="243"/>
      <c r="F2312" s="243"/>
      <c r="G2312" s="243"/>
      <c r="H2312" s="243"/>
      <c r="I2312" s="243"/>
      <c r="J2312" s="243"/>
      <c r="K2312" s="243"/>
      <c r="L2312" s="243"/>
      <c r="M2312" s="243"/>
      <c r="N2312" s="243"/>
      <c r="O2312" s="243"/>
      <c r="P2312" s="243"/>
      <c r="Q2312" s="243"/>
    </row>
    <row r="2313" spans="2:17">
      <c r="B2313" s="243"/>
      <c r="C2313" s="243"/>
      <c r="D2313" s="243"/>
      <c r="E2313" s="243"/>
      <c r="F2313" s="243"/>
      <c r="G2313" s="243"/>
      <c r="H2313" s="243"/>
      <c r="I2313" s="243"/>
      <c r="J2313" s="243"/>
      <c r="K2313" s="243"/>
      <c r="L2313" s="243"/>
      <c r="M2313" s="243"/>
      <c r="N2313" s="243"/>
      <c r="O2313" s="243"/>
      <c r="P2313" s="243"/>
      <c r="Q2313" s="243"/>
    </row>
    <row r="2314" spans="2:17">
      <c r="B2314" s="243"/>
      <c r="C2314" s="243"/>
      <c r="D2314" s="243"/>
      <c r="E2314" s="243"/>
      <c r="F2314" s="243"/>
      <c r="G2314" s="243"/>
      <c r="H2314" s="243"/>
      <c r="I2314" s="243"/>
      <c r="J2314" s="243"/>
      <c r="K2314" s="243"/>
      <c r="L2314" s="243"/>
      <c r="M2314" s="243"/>
      <c r="N2314" s="243"/>
      <c r="O2314" s="243"/>
      <c r="P2314" s="243"/>
      <c r="Q2314" s="243"/>
    </row>
    <row r="2315" spans="2:17">
      <c r="B2315" s="243"/>
      <c r="C2315" s="243"/>
      <c r="D2315" s="243"/>
      <c r="E2315" s="243"/>
      <c r="F2315" s="243"/>
      <c r="G2315" s="243"/>
      <c r="H2315" s="243"/>
      <c r="I2315" s="243"/>
      <c r="J2315" s="243"/>
      <c r="K2315" s="243"/>
      <c r="L2315" s="243"/>
      <c r="M2315" s="243"/>
      <c r="N2315" s="243"/>
      <c r="O2315" s="243"/>
      <c r="P2315" s="243"/>
      <c r="Q2315" s="243"/>
    </row>
    <row r="2316" spans="2:17">
      <c r="B2316" s="243"/>
      <c r="C2316" s="243"/>
      <c r="D2316" s="243"/>
      <c r="E2316" s="243"/>
      <c r="F2316" s="243"/>
      <c r="G2316" s="243"/>
      <c r="H2316" s="243"/>
      <c r="I2316" s="243"/>
      <c r="J2316" s="243"/>
      <c r="K2316" s="243"/>
      <c r="L2316" s="243"/>
      <c r="M2316" s="243"/>
      <c r="N2316" s="243"/>
      <c r="O2316" s="243"/>
      <c r="P2316" s="243"/>
      <c r="Q2316" s="243"/>
    </row>
    <row r="2317" spans="2:17">
      <c r="B2317" s="243"/>
      <c r="C2317" s="243"/>
      <c r="D2317" s="243"/>
      <c r="E2317" s="243"/>
      <c r="F2317" s="243"/>
      <c r="G2317" s="243"/>
      <c r="H2317" s="243"/>
      <c r="I2317" s="243"/>
      <c r="J2317" s="243"/>
      <c r="K2317" s="243"/>
      <c r="L2317" s="243"/>
      <c r="M2317" s="243"/>
      <c r="N2317" s="243"/>
      <c r="O2317" s="243"/>
      <c r="P2317" s="243"/>
      <c r="Q2317" s="243"/>
    </row>
    <row r="2318" spans="2:17">
      <c r="B2318" s="243"/>
      <c r="C2318" s="243"/>
      <c r="D2318" s="243"/>
      <c r="E2318" s="243"/>
      <c r="F2318" s="243"/>
      <c r="G2318" s="243"/>
      <c r="H2318" s="243"/>
      <c r="I2318" s="243"/>
      <c r="J2318" s="243"/>
      <c r="K2318" s="243"/>
      <c r="L2318" s="243"/>
      <c r="M2318" s="243"/>
      <c r="N2318" s="243"/>
      <c r="O2318" s="243"/>
      <c r="P2318" s="243"/>
      <c r="Q2318" s="243"/>
    </row>
    <row r="2319" spans="2:17">
      <c r="B2319" s="243"/>
      <c r="C2319" s="243"/>
      <c r="D2319" s="243"/>
      <c r="E2319" s="243"/>
      <c r="F2319" s="243"/>
      <c r="G2319" s="243"/>
      <c r="H2319" s="243"/>
      <c r="I2319" s="243"/>
      <c r="J2319" s="243"/>
      <c r="K2319" s="243"/>
      <c r="L2319" s="243"/>
      <c r="M2319" s="243"/>
      <c r="N2319" s="243"/>
      <c r="O2319" s="243"/>
      <c r="P2319" s="243"/>
      <c r="Q2319" s="243"/>
    </row>
    <row r="2320" spans="2:17">
      <c r="B2320" s="243"/>
      <c r="C2320" s="243"/>
      <c r="D2320" s="243"/>
      <c r="E2320" s="243"/>
      <c r="F2320" s="243"/>
      <c r="G2320" s="243"/>
      <c r="H2320" s="243"/>
      <c r="I2320" s="243"/>
      <c r="J2320" s="243"/>
      <c r="K2320" s="243"/>
      <c r="L2320" s="243"/>
      <c r="M2320" s="243"/>
      <c r="N2320" s="243"/>
      <c r="O2320" s="243"/>
      <c r="P2320" s="243"/>
      <c r="Q2320" s="243"/>
    </row>
    <row r="2321" spans="2:17">
      <c r="B2321" s="243"/>
      <c r="C2321" s="243"/>
      <c r="D2321" s="243"/>
      <c r="E2321" s="243"/>
      <c r="F2321" s="243"/>
      <c r="G2321" s="243"/>
      <c r="H2321" s="243"/>
      <c r="I2321" s="243"/>
      <c r="J2321" s="243"/>
      <c r="K2321" s="243"/>
      <c r="L2321" s="243"/>
      <c r="M2321" s="243"/>
      <c r="N2321" s="243"/>
      <c r="O2321" s="243"/>
      <c r="P2321" s="243"/>
      <c r="Q2321" s="243"/>
    </row>
    <row r="2322" spans="2:17">
      <c r="B2322" s="243"/>
      <c r="C2322" s="243"/>
      <c r="D2322" s="243"/>
      <c r="E2322" s="243"/>
      <c r="F2322" s="243"/>
      <c r="G2322" s="243"/>
      <c r="H2322" s="243"/>
      <c r="I2322" s="243"/>
      <c r="J2322" s="243"/>
      <c r="K2322" s="243"/>
      <c r="L2322" s="243"/>
      <c r="M2322" s="243"/>
      <c r="N2322" s="243"/>
      <c r="O2322" s="243"/>
      <c r="P2322" s="243"/>
      <c r="Q2322" s="243"/>
    </row>
    <row r="2323" spans="2:17">
      <c r="B2323" s="243"/>
      <c r="C2323" s="243"/>
      <c r="D2323" s="243"/>
      <c r="E2323" s="243"/>
      <c r="F2323" s="243"/>
      <c r="G2323" s="243"/>
      <c r="H2323" s="243"/>
      <c r="I2323" s="243"/>
      <c r="J2323" s="243"/>
      <c r="K2323" s="243"/>
      <c r="L2323" s="243"/>
      <c r="M2323" s="243"/>
      <c r="N2323" s="243"/>
      <c r="O2323" s="243"/>
      <c r="P2323" s="243"/>
      <c r="Q2323" s="243"/>
    </row>
    <row r="2324" spans="2:17">
      <c r="B2324" s="243"/>
      <c r="C2324" s="243"/>
      <c r="D2324" s="243"/>
      <c r="E2324" s="243"/>
      <c r="F2324" s="243"/>
      <c r="G2324" s="243"/>
      <c r="H2324" s="243"/>
      <c r="I2324" s="243"/>
      <c r="J2324" s="243"/>
      <c r="K2324" s="243"/>
      <c r="L2324" s="243"/>
      <c r="M2324" s="243"/>
      <c r="N2324" s="243"/>
      <c r="O2324" s="243"/>
      <c r="P2324" s="243"/>
      <c r="Q2324" s="243"/>
    </row>
    <row r="2325" spans="2:17">
      <c r="B2325" s="243"/>
      <c r="C2325" s="243"/>
      <c r="D2325" s="243"/>
      <c r="E2325" s="243"/>
      <c r="F2325" s="243"/>
      <c r="G2325" s="243"/>
      <c r="H2325" s="243"/>
      <c r="I2325" s="243"/>
      <c r="J2325" s="243"/>
      <c r="K2325" s="243"/>
      <c r="L2325" s="243"/>
      <c r="M2325" s="243"/>
      <c r="N2325" s="243"/>
      <c r="O2325" s="243"/>
      <c r="P2325" s="243"/>
      <c r="Q2325" s="243"/>
    </row>
    <row r="2326" spans="2:17">
      <c r="B2326" s="243"/>
      <c r="C2326" s="243"/>
      <c r="D2326" s="243"/>
      <c r="E2326" s="243"/>
      <c r="F2326" s="243"/>
      <c r="G2326" s="243"/>
      <c r="H2326" s="243"/>
      <c r="I2326" s="243"/>
      <c r="J2326" s="243"/>
      <c r="K2326" s="243"/>
      <c r="L2326" s="243"/>
      <c r="M2326" s="243"/>
      <c r="N2326" s="243"/>
      <c r="O2326" s="243"/>
      <c r="P2326" s="243"/>
      <c r="Q2326" s="243"/>
    </row>
    <row r="2327" spans="2:17">
      <c r="B2327" s="243"/>
      <c r="C2327" s="243"/>
      <c r="D2327" s="243"/>
      <c r="E2327" s="243"/>
      <c r="F2327" s="243"/>
      <c r="G2327" s="243"/>
      <c r="H2327" s="243"/>
      <c r="I2327" s="243"/>
      <c r="J2327" s="243"/>
      <c r="K2327" s="243"/>
      <c r="L2327" s="243"/>
      <c r="M2327" s="243"/>
      <c r="N2327" s="243"/>
      <c r="O2327" s="243"/>
      <c r="P2327" s="243"/>
      <c r="Q2327" s="243"/>
    </row>
    <row r="2328" spans="2:17">
      <c r="B2328" s="243"/>
      <c r="C2328" s="243"/>
      <c r="D2328" s="243"/>
      <c r="E2328" s="243"/>
      <c r="F2328" s="243"/>
      <c r="G2328" s="243"/>
      <c r="H2328" s="243"/>
      <c r="I2328" s="243"/>
      <c r="J2328" s="243"/>
      <c r="K2328" s="243"/>
      <c r="L2328" s="243"/>
      <c r="M2328" s="243"/>
      <c r="N2328" s="243"/>
      <c r="O2328" s="243"/>
      <c r="P2328" s="243"/>
      <c r="Q2328" s="243"/>
    </row>
    <row r="2329" spans="2:17">
      <c r="B2329" s="243"/>
      <c r="C2329" s="243"/>
      <c r="D2329" s="243"/>
      <c r="E2329" s="243"/>
      <c r="F2329" s="243"/>
      <c r="G2329" s="243"/>
      <c r="H2329" s="243"/>
      <c r="I2329" s="243"/>
      <c r="J2329" s="243"/>
      <c r="K2329" s="243"/>
      <c r="L2329" s="243"/>
      <c r="M2329" s="243"/>
      <c r="N2329" s="243"/>
      <c r="O2329" s="243"/>
      <c r="P2329" s="243"/>
      <c r="Q2329" s="243"/>
    </row>
    <row r="2330" spans="2:17">
      <c r="B2330" s="243"/>
      <c r="C2330" s="243"/>
      <c r="D2330" s="243"/>
      <c r="E2330" s="243"/>
      <c r="F2330" s="243"/>
      <c r="G2330" s="243"/>
      <c r="H2330" s="243"/>
      <c r="I2330" s="243"/>
      <c r="J2330" s="243"/>
      <c r="K2330" s="243"/>
      <c r="L2330" s="243"/>
      <c r="M2330" s="243"/>
      <c r="N2330" s="243"/>
      <c r="O2330" s="243"/>
      <c r="P2330" s="243"/>
      <c r="Q2330" s="243"/>
    </row>
    <row r="2331" spans="2:17">
      <c r="B2331" s="243"/>
      <c r="C2331" s="243"/>
      <c r="D2331" s="243"/>
      <c r="E2331" s="243"/>
      <c r="F2331" s="243"/>
      <c r="G2331" s="243"/>
      <c r="H2331" s="243"/>
      <c r="I2331" s="243"/>
      <c r="J2331" s="243"/>
      <c r="K2331" s="243"/>
      <c r="L2331" s="243"/>
      <c r="M2331" s="243"/>
      <c r="N2331" s="243"/>
      <c r="O2331" s="243"/>
      <c r="P2331" s="243"/>
      <c r="Q2331" s="243"/>
    </row>
    <row r="2332" spans="2:17">
      <c r="B2332" s="243"/>
      <c r="C2332" s="243"/>
      <c r="D2332" s="243"/>
      <c r="E2332" s="243"/>
      <c r="F2332" s="243"/>
      <c r="G2332" s="243"/>
      <c r="H2332" s="243"/>
      <c r="I2332" s="243"/>
      <c r="J2332" s="243"/>
      <c r="K2332" s="243"/>
      <c r="L2332" s="243"/>
      <c r="M2332" s="243"/>
      <c r="N2332" s="243"/>
      <c r="O2332" s="243"/>
      <c r="P2332" s="243"/>
      <c r="Q2332" s="243"/>
    </row>
    <row r="2333" spans="2:17">
      <c r="B2333" s="243"/>
      <c r="C2333" s="243"/>
      <c r="D2333" s="243"/>
      <c r="E2333" s="243"/>
      <c r="F2333" s="243"/>
      <c r="G2333" s="243"/>
      <c r="H2333" s="243"/>
      <c r="I2333" s="243"/>
      <c r="J2333" s="243"/>
      <c r="K2333" s="243"/>
      <c r="L2333" s="243"/>
      <c r="M2333" s="243"/>
      <c r="N2333" s="243"/>
      <c r="O2333" s="243"/>
      <c r="P2333" s="243"/>
      <c r="Q2333" s="243"/>
    </row>
    <row r="2334" spans="2:17">
      <c r="B2334" s="243"/>
      <c r="C2334" s="243"/>
      <c r="D2334" s="243"/>
      <c r="E2334" s="243"/>
      <c r="F2334" s="243"/>
      <c r="G2334" s="243"/>
      <c r="H2334" s="243"/>
      <c r="I2334" s="243"/>
      <c r="J2334" s="243"/>
      <c r="K2334" s="243"/>
      <c r="L2334" s="243"/>
      <c r="M2334" s="243"/>
      <c r="N2334" s="243"/>
      <c r="O2334" s="243"/>
      <c r="P2334" s="243"/>
      <c r="Q2334" s="243"/>
    </row>
    <row r="2335" spans="2:17">
      <c r="B2335" s="243"/>
      <c r="C2335" s="243"/>
      <c r="D2335" s="243"/>
      <c r="E2335" s="243"/>
      <c r="F2335" s="243"/>
      <c r="G2335" s="243"/>
      <c r="H2335" s="243"/>
      <c r="I2335" s="243"/>
      <c r="J2335" s="243"/>
      <c r="K2335" s="243"/>
      <c r="L2335" s="243"/>
      <c r="M2335" s="243"/>
      <c r="N2335" s="243"/>
      <c r="O2335" s="243"/>
      <c r="P2335" s="243"/>
      <c r="Q2335" s="243"/>
    </row>
    <row r="2336" spans="2:17">
      <c r="B2336" s="243"/>
      <c r="C2336" s="243"/>
      <c r="D2336" s="243"/>
      <c r="E2336" s="243"/>
      <c r="F2336" s="243"/>
      <c r="G2336" s="243"/>
      <c r="H2336" s="243"/>
      <c r="I2336" s="243"/>
      <c r="J2336" s="243"/>
      <c r="K2336" s="243"/>
      <c r="L2336" s="243"/>
      <c r="M2336" s="243"/>
      <c r="N2336" s="243"/>
      <c r="O2336" s="243"/>
      <c r="P2336" s="243"/>
      <c r="Q2336" s="243"/>
    </row>
    <row r="2337" spans="2:17">
      <c r="B2337" s="243"/>
      <c r="C2337" s="243"/>
      <c r="D2337" s="243"/>
      <c r="E2337" s="243"/>
      <c r="F2337" s="243"/>
      <c r="G2337" s="243"/>
      <c r="H2337" s="243"/>
      <c r="I2337" s="243"/>
      <c r="J2337" s="243"/>
      <c r="K2337" s="243"/>
      <c r="L2337" s="243"/>
      <c r="M2337" s="243"/>
      <c r="N2337" s="243"/>
      <c r="O2337" s="243"/>
      <c r="P2337" s="243"/>
      <c r="Q2337" s="243"/>
    </row>
    <row r="2338" spans="2:17">
      <c r="B2338" s="243"/>
      <c r="C2338" s="243"/>
      <c r="D2338" s="243"/>
      <c r="E2338" s="243"/>
      <c r="F2338" s="243"/>
      <c r="G2338" s="243"/>
      <c r="H2338" s="243"/>
      <c r="I2338" s="243"/>
      <c r="J2338" s="243"/>
      <c r="K2338" s="243"/>
      <c r="L2338" s="243"/>
      <c r="M2338" s="243"/>
      <c r="N2338" s="243"/>
      <c r="O2338" s="243"/>
      <c r="P2338" s="243"/>
      <c r="Q2338" s="243"/>
    </row>
    <row r="2339" spans="2:17">
      <c r="B2339" s="243"/>
      <c r="C2339" s="243"/>
      <c r="D2339" s="243"/>
      <c r="E2339" s="243"/>
      <c r="F2339" s="243"/>
      <c r="G2339" s="243"/>
      <c r="H2339" s="243"/>
      <c r="I2339" s="243"/>
      <c r="J2339" s="243"/>
      <c r="K2339" s="243"/>
      <c r="L2339" s="243"/>
      <c r="M2339" s="243"/>
      <c r="N2339" s="243"/>
      <c r="O2339" s="243"/>
      <c r="P2339" s="243"/>
      <c r="Q2339" s="243"/>
    </row>
    <row r="2340" spans="2:17">
      <c r="B2340" s="243"/>
      <c r="C2340" s="243"/>
      <c r="D2340" s="243"/>
      <c r="E2340" s="243"/>
      <c r="F2340" s="243"/>
      <c r="G2340" s="243"/>
      <c r="H2340" s="243"/>
      <c r="I2340" s="243"/>
      <c r="J2340" s="243"/>
      <c r="K2340" s="243"/>
      <c r="L2340" s="243"/>
      <c r="M2340" s="243"/>
      <c r="N2340" s="243"/>
      <c r="O2340" s="243"/>
      <c r="P2340" s="243"/>
      <c r="Q2340" s="243"/>
    </row>
    <row r="2341" spans="2:17">
      <c r="B2341" s="243"/>
      <c r="C2341" s="243"/>
      <c r="D2341" s="243"/>
      <c r="E2341" s="243"/>
      <c r="F2341" s="243"/>
      <c r="G2341" s="243"/>
      <c r="H2341" s="243"/>
      <c r="I2341" s="243"/>
      <c r="J2341" s="243"/>
      <c r="K2341" s="243"/>
      <c r="L2341" s="243"/>
      <c r="M2341" s="243"/>
      <c r="N2341" s="243"/>
      <c r="O2341" s="243"/>
      <c r="P2341" s="243"/>
      <c r="Q2341" s="243"/>
    </row>
    <row r="2342" spans="2:17">
      <c r="B2342" s="243"/>
      <c r="C2342" s="243"/>
      <c r="D2342" s="243"/>
      <c r="E2342" s="243"/>
      <c r="F2342" s="243"/>
      <c r="G2342" s="243"/>
      <c r="H2342" s="243"/>
      <c r="I2342" s="243"/>
      <c r="J2342" s="243"/>
      <c r="K2342" s="243"/>
      <c r="L2342" s="243"/>
      <c r="M2342" s="243"/>
      <c r="N2342" s="243"/>
      <c r="O2342" s="243"/>
      <c r="P2342" s="243"/>
      <c r="Q2342" s="243"/>
    </row>
    <row r="2343" spans="2:17">
      <c r="B2343" s="243"/>
      <c r="C2343" s="243"/>
      <c r="D2343" s="243"/>
      <c r="E2343" s="243"/>
      <c r="F2343" s="243"/>
      <c r="G2343" s="243"/>
      <c r="H2343" s="243"/>
      <c r="I2343" s="243"/>
      <c r="J2343" s="243"/>
      <c r="K2343" s="243"/>
      <c r="L2343" s="243"/>
      <c r="M2343" s="243"/>
      <c r="N2343" s="243"/>
      <c r="O2343" s="243"/>
      <c r="P2343" s="243"/>
      <c r="Q2343" s="243"/>
    </row>
    <row r="2344" spans="2:17">
      <c r="B2344" s="243"/>
      <c r="C2344" s="243"/>
      <c r="D2344" s="243"/>
      <c r="E2344" s="243"/>
      <c r="F2344" s="243"/>
      <c r="G2344" s="243"/>
      <c r="H2344" s="243"/>
      <c r="I2344" s="243"/>
      <c r="J2344" s="243"/>
      <c r="K2344" s="243"/>
      <c r="L2344" s="243"/>
      <c r="M2344" s="243"/>
      <c r="N2344" s="243"/>
      <c r="O2344" s="243"/>
      <c r="P2344" s="243"/>
      <c r="Q2344" s="243"/>
    </row>
    <row r="2345" spans="2:17">
      <c r="B2345" s="243"/>
      <c r="C2345" s="243"/>
      <c r="D2345" s="243"/>
      <c r="E2345" s="243"/>
      <c r="F2345" s="243"/>
      <c r="G2345" s="243"/>
      <c r="H2345" s="243"/>
      <c r="I2345" s="243"/>
      <c r="J2345" s="243"/>
      <c r="K2345" s="243"/>
      <c r="L2345" s="243"/>
      <c r="M2345" s="243"/>
      <c r="N2345" s="243"/>
      <c r="O2345" s="243"/>
      <c r="P2345" s="243"/>
      <c r="Q2345" s="243"/>
    </row>
    <row r="2346" spans="2:17">
      <c r="B2346" s="243"/>
      <c r="C2346" s="243"/>
      <c r="D2346" s="243"/>
      <c r="E2346" s="243"/>
      <c r="F2346" s="243"/>
      <c r="G2346" s="243"/>
      <c r="H2346" s="243"/>
      <c r="I2346" s="243"/>
      <c r="J2346" s="243"/>
      <c r="K2346" s="243"/>
      <c r="L2346" s="243"/>
      <c r="M2346" s="243"/>
      <c r="N2346" s="243"/>
      <c r="O2346" s="243"/>
      <c r="P2346" s="243"/>
      <c r="Q2346" s="243"/>
    </row>
    <row r="2347" spans="2:17">
      <c r="B2347" s="243"/>
      <c r="C2347" s="243"/>
      <c r="D2347" s="243"/>
      <c r="E2347" s="243"/>
      <c r="F2347" s="243"/>
      <c r="G2347" s="243"/>
      <c r="H2347" s="243"/>
      <c r="I2347" s="243"/>
      <c r="J2347" s="243"/>
      <c r="K2347" s="243"/>
      <c r="L2347" s="243"/>
      <c r="M2347" s="243"/>
      <c r="N2347" s="243"/>
      <c r="O2347" s="243"/>
      <c r="P2347" s="243"/>
      <c r="Q2347" s="243"/>
    </row>
    <row r="2348" spans="2:17">
      <c r="B2348" s="243"/>
      <c r="C2348" s="243"/>
      <c r="D2348" s="243"/>
      <c r="E2348" s="243"/>
      <c r="F2348" s="243"/>
      <c r="G2348" s="243"/>
      <c r="H2348" s="243"/>
      <c r="I2348" s="243"/>
      <c r="J2348" s="243"/>
      <c r="K2348" s="243"/>
      <c r="L2348" s="243"/>
      <c r="M2348" s="243"/>
      <c r="N2348" s="243"/>
      <c r="O2348" s="243"/>
      <c r="P2348" s="243"/>
      <c r="Q2348" s="243"/>
    </row>
    <row r="2349" spans="2:17">
      <c r="B2349" s="243"/>
      <c r="C2349" s="243"/>
      <c r="D2349" s="243"/>
      <c r="E2349" s="243"/>
      <c r="F2349" s="243"/>
      <c r="G2349" s="243"/>
      <c r="H2349" s="243"/>
      <c r="I2349" s="243"/>
      <c r="J2349" s="243"/>
      <c r="K2349" s="243"/>
      <c r="L2349" s="243"/>
      <c r="M2349" s="243"/>
      <c r="N2349" s="243"/>
      <c r="O2349" s="243"/>
      <c r="P2349" s="243"/>
      <c r="Q2349" s="243"/>
    </row>
    <row r="2350" spans="2:17">
      <c r="B2350" s="243"/>
      <c r="C2350" s="243"/>
      <c r="D2350" s="243"/>
      <c r="E2350" s="243"/>
      <c r="F2350" s="243"/>
      <c r="G2350" s="243"/>
      <c r="H2350" s="243"/>
      <c r="I2350" s="243"/>
      <c r="J2350" s="243"/>
      <c r="K2350" s="243"/>
      <c r="L2350" s="243"/>
      <c r="M2350" s="243"/>
      <c r="N2350" s="243"/>
      <c r="O2350" s="243"/>
      <c r="P2350" s="243"/>
      <c r="Q2350" s="243"/>
    </row>
    <row r="2351" spans="2:17">
      <c r="B2351" s="243"/>
      <c r="C2351" s="243"/>
      <c r="D2351" s="243"/>
      <c r="E2351" s="243"/>
      <c r="F2351" s="243"/>
      <c r="G2351" s="243"/>
      <c r="H2351" s="243"/>
      <c r="I2351" s="243"/>
      <c r="J2351" s="243"/>
      <c r="K2351" s="243"/>
      <c r="L2351" s="243"/>
      <c r="M2351" s="243"/>
      <c r="N2351" s="243"/>
      <c r="O2351" s="243"/>
      <c r="P2351" s="243"/>
      <c r="Q2351" s="243"/>
    </row>
    <row r="2352" spans="2:17">
      <c r="B2352" s="243"/>
      <c r="C2352" s="243"/>
      <c r="D2352" s="243"/>
      <c r="E2352" s="243"/>
      <c r="F2352" s="243"/>
      <c r="G2352" s="243"/>
      <c r="H2352" s="243"/>
      <c r="I2352" s="243"/>
      <c r="J2352" s="243"/>
      <c r="K2352" s="243"/>
      <c r="L2352" s="243"/>
      <c r="M2352" s="243"/>
      <c r="N2352" s="243"/>
      <c r="O2352" s="243"/>
      <c r="P2352" s="243"/>
      <c r="Q2352" s="243"/>
    </row>
    <row r="2353" spans="2:17">
      <c r="B2353" s="243"/>
      <c r="C2353" s="243"/>
      <c r="D2353" s="243"/>
      <c r="E2353" s="243"/>
      <c r="F2353" s="243"/>
      <c r="G2353" s="243"/>
      <c r="H2353" s="243"/>
      <c r="I2353" s="243"/>
      <c r="J2353" s="243"/>
      <c r="K2353" s="243"/>
      <c r="L2353" s="243"/>
      <c r="M2353" s="243"/>
      <c r="N2353" s="243"/>
      <c r="O2353" s="243"/>
      <c r="P2353" s="243"/>
      <c r="Q2353" s="243"/>
    </row>
    <row r="2354" spans="2:17">
      <c r="B2354" s="243"/>
      <c r="C2354" s="243"/>
      <c r="D2354" s="243"/>
      <c r="E2354" s="243"/>
      <c r="F2354" s="243"/>
      <c r="G2354" s="243"/>
      <c r="H2354" s="243"/>
      <c r="I2354" s="243"/>
      <c r="J2354" s="243"/>
      <c r="K2354" s="243"/>
      <c r="L2354" s="243"/>
      <c r="M2354" s="243"/>
      <c r="N2354" s="243"/>
      <c r="O2354" s="243"/>
      <c r="P2354" s="243"/>
      <c r="Q2354" s="243"/>
    </row>
    <row r="2355" spans="2:17">
      <c r="B2355" s="243"/>
      <c r="C2355" s="243"/>
      <c r="D2355" s="243"/>
      <c r="E2355" s="243"/>
      <c r="F2355" s="243"/>
      <c r="G2355" s="243"/>
      <c r="H2355" s="243"/>
      <c r="I2355" s="243"/>
      <c r="J2355" s="243"/>
      <c r="K2355" s="243"/>
      <c r="L2355" s="243"/>
      <c r="M2355" s="243"/>
      <c r="N2355" s="243"/>
      <c r="O2355" s="243"/>
      <c r="P2355" s="243"/>
      <c r="Q2355" s="243"/>
    </row>
    <row r="2356" spans="2:17">
      <c r="B2356" s="243"/>
      <c r="C2356" s="243"/>
      <c r="D2356" s="243"/>
      <c r="E2356" s="243"/>
      <c r="F2356" s="243"/>
      <c r="G2356" s="243"/>
      <c r="H2356" s="243"/>
      <c r="I2356" s="243"/>
      <c r="J2356" s="243"/>
      <c r="K2356" s="243"/>
      <c r="L2356" s="243"/>
      <c r="M2356" s="243"/>
      <c r="N2356" s="243"/>
      <c r="O2356" s="243"/>
      <c r="P2356" s="243"/>
      <c r="Q2356" s="243"/>
    </row>
    <row r="2357" spans="2:17">
      <c r="B2357" s="243"/>
      <c r="C2357" s="243"/>
      <c r="D2357" s="243"/>
      <c r="E2357" s="243"/>
      <c r="F2357" s="243"/>
      <c r="G2357" s="243"/>
      <c r="H2357" s="243"/>
      <c r="I2357" s="243"/>
      <c r="J2357" s="243"/>
      <c r="K2357" s="243"/>
      <c r="L2357" s="243"/>
      <c r="M2357" s="243"/>
      <c r="N2357" s="243"/>
      <c r="O2357" s="243"/>
      <c r="P2357" s="243"/>
      <c r="Q2357" s="243"/>
    </row>
    <row r="2358" spans="2:17">
      <c r="B2358" s="243"/>
      <c r="C2358" s="243"/>
      <c r="D2358" s="243"/>
      <c r="E2358" s="243"/>
      <c r="F2358" s="243"/>
      <c r="G2358" s="243"/>
      <c r="H2358" s="243"/>
      <c r="I2358" s="243"/>
      <c r="J2358" s="243"/>
      <c r="K2358" s="243"/>
      <c r="L2358" s="243"/>
      <c r="M2358" s="243"/>
      <c r="N2358" s="243"/>
      <c r="O2358" s="243"/>
      <c r="P2358" s="243"/>
      <c r="Q2358" s="243"/>
    </row>
    <row r="2359" spans="2:17">
      <c r="B2359" s="243"/>
      <c r="C2359" s="243"/>
      <c r="D2359" s="243"/>
      <c r="E2359" s="243"/>
      <c r="F2359" s="243"/>
      <c r="G2359" s="243"/>
      <c r="H2359" s="243"/>
      <c r="I2359" s="243"/>
      <c r="J2359" s="243"/>
      <c r="K2359" s="243"/>
      <c r="L2359" s="243"/>
      <c r="M2359" s="243"/>
      <c r="N2359" s="243"/>
      <c r="O2359" s="243"/>
      <c r="P2359" s="243"/>
      <c r="Q2359" s="243"/>
    </row>
    <row r="2360" spans="2:17">
      <c r="B2360" s="243"/>
      <c r="C2360" s="243"/>
      <c r="D2360" s="243"/>
      <c r="E2360" s="243"/>
      <c r="F2360" s="243"/>
      <c r="G2360" s="243"/>
      <c r="H2360" s="243"/>
      <c r="I2360" s="243"/>
      <c r="J2360" s="243"/>
      <c r="K2360" s="243"/>
      <c r="L2360" s="243"/>
      <c r="M2360" s="243"/>
      <c r="N2360" s="243"/>
      <c r="O2360" s="243"/>
      <c r="P2360" s="243"/>
      <c r="Q2360" s="243"/>
    </row>
    <row r="2361" spans="2:17">
      <c r="B2361" s="243"/>
      <c r="C2361" s="243"/>
      <c r="D2361" s="243"/>
      <c r="E2361" s="243"/>
      <c r="F2361" s="243"/>
      <c r="G2361" s="243"/>
      <c r="H2361" s="243"/>
      <c r="I2361" s="243"/>
      <c r="J2361" s="243"/>
      <c r="K2361" s="243"/>
      <c r="L2361" s="243"/>
      <c r="M2361" s="243"/>
      <c r="N2361" s="243"/>
      <c r="O2361" s="243"/>
      <c r="P2361" s="243"/>
      <c r="Q2361" s="243"/>
    </row>
    <row r="2362" spans="2:17">
      <c r="B2362" s="243"/>
      <c r="C2362" s="243"/>
      <c r="D2362" s="243"/>
      <c r="E2362" s="243"/>
      <c r="F2362" s="243"/>
      <c r="G2362" s="243"/>
      <c r="H2362" s="243"/>
      <c r="I2362" s="243"/>
      <c r="J2362" s="243"/>
      <c r="K2362" s="243"/>
      <c r="L2362" s="243"/>
      <c r="M2362" s="243"/>
      <c r="N2362" s="243"/>
      <c r="O2362" s="243"/>
      <c r="P2362" s="243"/>
      <c r="Q2362" s="243"/>
    </row>
    <row r="2363" spans="2:17">
      <c r="B2363" s="243"/>
      <c r="C2363" s="243"/>
      <c r="D2363" s="243"/>
      <c r="E2363" s="243"/>
      <c r="F2363" s="243"/>
      <c r="G2363" s="243"/>
      <c r="H2363" s="243"/>
      <c r="I2363" s="243"/>
      <c r="J2363" s="243"/>
      <c r="K2363" s="243"/>
      <c r="L2363" s="243"/>
      <c r="M2363" s="243"/>
      <c r="N2363" s="243"/>
      <c r="O2363" s="243"/>
      <c r="P2363" s="243"/>
      <c r="Q2363" s="243"/>
    </row>
    <row r="2364" spans="2:17">
      <c r="B2364" s="243"/>
      <c r="C2364" s="243"/>
      <c r="D2364" s="243"/>
      <c r="E2364" s="243"/>
      <c r="F2364" s="243"/>
      <c r="G2364" s="243"/>
      <c r="H2364" s="243"/>
      <c r="I2364" s="243"/>
      <c r="J2364" s="243"/>
      <c r="K2364" s="243"/>
      <c r="L2364" s="243"/>
      <c r="M2364" s="243"/>
      <c r="N2364" s="243"/>
      <c r="O2364" s="243"/>
      <c r="P2364" s="243"/>
      <c r="Q2364" s="243"/>
    </row>
    <row r="2365" spans="2:17">
      <c r="B2365" s="243"/>
      <c r="C2365" s="243"/>
      <c r="D2365" s="243"/>
      <c r="E2365" s="243"/>
      <c r="F2365" s="243"/>
      <c r="G2365" s="243"/>
      <c r="H2365" s="243"/>
      <c r="I2365" s="243"/>
      <c r="J2365" s="243"/>
      <c r="K2365" s="243"/>
      <c r="L2365" s="243"/>
      <c r="M2365" s="243"/>
      <c r="N2365" s="243"/>
      <c r="O2365" s="243"/>
      <c r="P2365" s="243"/>
      <c r="Q2365" s="243"/>
    </row>
    <row r="2366" spans="2:17">
      <c r="B2366" s="243"/>
      <c r="C2366" s="243"/>
      <c r="D2366" s="243"/>
      <c r="E2366" s="243"/>
      <c r="F2366" s="243"/>
      <c r="G2366" s="243"/>
      <c r="H2366" s="243"/>
      <c r="I2366" s="243"/>
      <c r="J2366" s="243"/>
      <c r="K2366" s="243"/>
      <c r="L2366" s="243"/>
      <c r="M2366" s="243"/>
      <c r="N2366" s="243"/>
      <c r="O2366" s="243"/>
      <c r="P2366" s="243"/>
      <c r="Q2366" s="243"/>
    </row>
    <row r="2367" spans="2:17">
      <c r="B2367" s="243"/>
      <c r="C2367" s="243"/>
      <c r="D2367" s="243"/>
      <c r="E2367" s="243"/>
      <c r="F2367" s="243"/>
      <c r="G2367" s="243"/>
      <c r="H2367" s="243"/>
      <c r="I2367" s="243"/>
      <c r="J2367" s="243"/>
      <c r="K2367" s="243"/>
      <c r="L2367" s="243"/>
      <c r="M2367" s="243"/>
      <c r="N2367" s="243"/>
      <c r="O2367" s="243"/>
      <c r="P2367" s="243"/>
      <c r="Q2367" s="243"/>
    </row>
    <row r="2368" spans="2:17">
      <c r="B2368" s="243"/>
      <c r="C2368" s="243"/>
      <c r="D2368" s="243"/>
      <c r="E2368" s="243"/>
      <c r="F2368" s="243"/>
      <c r="G2368" s="243"/>
      <c r="H2368" s="243"/>
      <c r="I2368" s="243"/>
      <c r="J2368" s="243"/>
      <c r="K2368" s="243"/>
      <c r="L2368" s="243"/>
      <c r="M2368" s="243"/>
      <c r="N2368" s="243"/>
      <c r="O2368" s="243"/>
      <c r="P2368" s="243"/>
      <c r="Q2368" s="243"/>
    </row>
    <row r="2369" spans="2:17">
      <c r="B2369" s="243"/>
      <c r="C2369" s="243"/>
      <c r="D2369" s="243"/>
      <c r="E2369" s="243"/>
      <c r="F2369" s="243"/>
      <c r="G2369" s="243"/>
      <c r="H2369" s="243"/>
      <c r="I2369" s="243"/>
      <c r="J2369" s="243"/>
      <c r="K2369" s="243"/>
      <c r="L2369" s="243"/>
      <c r="M2369" s="243"/>
      <c r="N2369" s="243"/>
      <c r="O2369" s="243"/>
      <c r="P2369" s="243"/>
      <c r="Q2369" s="243"/>
    </row>
    <row r="2370" spans="2:17">
      <c r="B2370" s="243"/>
      <c r="C2370" s="243"/>
      <c r="D2370" s="243"/>
      <c r="E2370" s="243"/>
      <c r="F2370" s="243"/>
      <c r="G2370" s="243"/>
      <c r="H2370" s="243"/>
      <c r="I2370" s="243"/>
      <c r="J2370" s="243"/>
      <c r="K2370" s="243"/>
      <c r="L2370" s="243"/>
      <c r="M2370" s="243"/>
      <c r="N2370" s="243"/>
      <c r="O2370" s="243"/>
      <c r="P2370" s="243"/>
      <c r="Q2370" s="243"/>
    </row>
    <row r="2371" spans="2:17">
      <c r="B2371" s="243"/>
      <c r="C2371" s="243"/>
      <c r="D2371" s="243"/>
      <c r="E2371" s="243"/>
      <c r="F2371" s="243"/>
      <c r="G2371" s="243"/>
      <c r="H2371" s="243"/>
      <c r="I2371" s="243"/>
      <c r="J2371" s="243"/>
      <c r="K2371" s="243"/>
      <c r="L2371" s="243"/>
      <c r="M2371" s="243"/>
      <c r="N2371" s="243"/>
      <c r="O2371" s="243"/>
      <c r="P2371" s="243"/>
      <c r="Q2371" s="243"/>
    </row>
    <row r="2372" spans="2:17">
      <c r="B2372" s="243"/>
      <c r="C2372" s="243"/>
      <c r="D2372" s="243"/>
      <c r="E2372" s="243"/>
      <c r="F2372" s="243"/>
      <c r="G2372" s="243"/>
      <c r="H2372" s="243"/>
      <c r="I2372" s="243"/>
      <c r="J2372" s="243"/>
      <c r="K2372" s="243"/>
      <c r="L2372" s="243"/>
      <c r="M2372" s="243"/>
      <c r="N2372" s="243"/>
      <c r="O2372" s="243"/>
      <c r="P2372" s="243"/>
      <c r="Q2372" s="243"/>
    </row>
    <row r="2373" spans="2:17">
      <c r="B2373" s="243"/>
      <c r="C2373" s="243"/>
      <c r="D2373" s="243"/>
      <c r="E2373" s="243"/>
      <c r="F2373" s="243"/>
      <c r="G2373" s="243"/>
      <c r="H2373" s="243"/>
      <c r="I2373" s="243"/>
      <c r="J2373" s="243"/>
      <c r="K2373" s="243"/>
      <c r="L2373" s="243"/>
      <c r="M2373" s="243"/>
      <c r="N2373" s="243"/>
      <c r="O2373" s="243"/>
      <c r="P2373" s="243"/>
      <c r="Q2373" s="243"/>
    </row>
    <row r="2374" spans="2:17">
      <c r="B2374" s="243"/>
      <c r="C2374" s="243"/>
      <c r="D2374" s="243"/>
      <c r="E2374" s="243"/>
      <c r="F2374" s="243"/>
      <c r="G2374" s="243"/>
      <c r="H2374" s="243"/>
      <c r="I2374" s="243"/>
      <c r="J2374" s="243"/>
      <c r="K2374" s="243"/>
      <c r="L2374" s="243"/>
      <c r="M2374" s="243"/>
      <c r="N2374" s="243"/>
      <c r="O2374" s="243"/>
      <c r="P2374" s="243"/>
      <c r="Q2374" s="243"/>
    </row>
    <row r="2375" spans="2:17">
      <c r="B2375" s="243"/>
      <c r="C2375" s="243"/>
      <c r="D2375" s="243"/>
      <c r="E2375" s="243"/>
      <c r="F2375" s="243"/>
      <c r="G2375" s="243"/>
      <c r="H2375" s="243"/>
      <c r="I2375" s="243"/>
      <c r="J2375" s="243"/>
      <c r="K2375" s="243"/>
      <c r="L2375" s="243"/>
      <c r="M2375" s="243"/>
      <c r="N2375" s="243"/>
      <c r="O2375" s="243"/>
      <c r="P2375" s="243"/>
      <c r="Q2375" s="243"/>
    </row>
    <row r="2376" spans="2:17">
      <c r="B2376" s="243"/>
      <c r="C2376" s="243"/>
      <c r="D2376" s="243"/>
      <c r="E2376" s="243"/>
      <c r="F2376" s="243"/>
      <c r="G2376" s="243"/>
      <c r="H2376" s="243"/>
      <c r="I2376" s="243"/>
      <c r="J2376" s="243"/>
      <c r="K2376" s="243"/>
      <c r="L2376" s="243"/>
      <c r="M2376" s="243"/>
      <c r="N2376" s="243"/>
      <c r="O2376" s="243"/>
      <c r="P2376" s="243"/>
      <c r="Q2376" s="243"/>
    </row>
    <row r="2377" spans="2:17">
      <c r="B2377" s="243"/>
      <c r="C2377" s="243"/>
      <c r="D2377" s="243"/>
      <c r="E2377" s="243"/>
      <c r="F2377" s="243"/>
      <c r="G2377" s="243"/>
      <c r="H2377" s="243"/>
      <c r="I2377" s="243"/>
      <c r="J2377" s="243"/>
      <c r="K2377" s="243"/>
      <c r="L2377" s="243"/>
      <c r="M2377" s="243"/>
      <c r="N2377" s="243"/>
      <c r="O2377" s="243"/>
      <c r="P2377" s="243"/>
      <c r="Q2377" s="243"/>
    </row>
    <row r="2378" spans="2:17">
      <c r="B2378" s="243"/>
      <c r="C2378" s="243"/>
      <c r="D2378" s="243"/>
      <c r="E2378" s="243"/>
      <c r="F2378" s="243"/>
      <c r="G2378" s="243"/>
      <c r="H2378" s="243"/>
      <c r="I2378" s="243"/>
      <c r="J2378" s="243"/>
      <c r="K2378" s="243"/>
      <c r="L2378" s="243"/>
      <c r="M2378" s="243"/>
      <c r="N2378" s="243"/>
      <c r="O2378" s="243"/>
      <c r="P2378" s="243"/>
      <c r="Q2378" s="243"/>
    </row>
    <row r="2379" spans="2:17">
      <c r="B2379" s="243"/>
      <c r="C2379" s="243"/>
      <c r="D2379" s="243"/>
      <c r="E2379" s="243"/>
      <c r="F2379" s="243"/>
      <c r="G2379" s="243"/>
      <c r="H2379" s="243"/>
      <c r="I2379" s="243"/>
      <c r="J2379" s="243"/>
      <c r="K2379" s="243"/>
      <c r="L2379" s="243"/>
      <c r="M2379" s="243"/>
      <c r="N2379" s="243"/>
      <c r="O2379" s="243"/>
      <c r="P2379" s="243"/>
      <c r="Q2379" s="243"/>
    </row>
    <row r="2380" spans="2:17">
      <c r="B2380" s="243"/>
      <c r="C2380" s="243"/>
      <c r="D2380" s="243"/>
      <c r="E2380" s="243"/>
      <c r="F2380" s="243"/>
      <c r="G2380" s="243"/>
      <c r="H2380" s="243"/>
      <c r="I2380" s="243"/>
      <c r="J2380" s="243"/>
      <c r="K2380" s="243"/>
      <c r="L2380" s="243"/>
      <c r="M2380" s="243"/>
      <c r="N2380" s="243"/>
      <c r="O2380" s="243"/>
      <c r="P2380" s="243"/>
      <c r="Q2380" s="243"/>
    </row>
    <row r="2381" spans="2:17">
      <c r="B2381" s="243"/>
      <c r="C2381" s="243"/>
      <c r="D2381" s="243"/>
      <c r="E2381" s="243"/>
      <c r="F2381" s="243"/>
      <c r="G2381" s="243"/>
      <c r="H2381" s="243"/>
      <c r="I2381" s="243"/>
      <c r="J2381" s="243"/>
      <c r="K2381" s="243"/>
      <c r="L2381" s="243"/>
      <c r="M2381" s="243"/>
      <c r="N2381" s="243"/>
      <c r="O2381" s="243"/>
      <c r="P2381" s="243"/>
      <c r="Q2381" s="243"/>
    </row>
    <row r="2382" spans="2:17">
      <c r="B2382" s="243"/>
      <c r="C2382" s="243"/>
      <c r="D2382" s="243"/>
      <c r="E2382" s="243"/>
      <c r="F2382" s="243"/>
      <c r="G2382" s="243"/>
      <c r="H2382" s="243"/>
      <c r="I2382" s="243"/>
      <c r="J2382" s="243"/>
      <c r="K2382" s="243"/>
      <c r="L2382" s="243"/>
      <c r="M2382" s="243"/>
      <c r="N2382" s="243"/>
      <c r="O2382" s="243"/>
      <c r="P2382" s="243"/>
      <c r="Q2382" s="243"/>
    </row>
    <row r="2383" spans="2:17">
      <c r="B2383" s="243"/>
      <c r="C2383" s="243"/>
      <c r="D2383" s="243"/>
      <c r="E2383" s="243"/>
      <c r="F2383" s="243"/>
      <c r="G2383" s="243"/>
      <c r="H2383" s="243"/>
      <c r="I2383" s="243"/>
      <c r="J2383" s="243"/>
      <c r="K2383" s="243"/>
      <c r="L2383" s="243"/>
      <c r="M2383" s="243"/>
      <c r="N2383" s="243"/>
      <c r="O2383" s="243"/>
      <c r="P2383" s="243"/>
      <c r="Q2383" s="243"/>
    </row>
    <row r="2384" spans="2:17">
      <c r="B2384" s="243"/>
      <c r="C2384" s="243"/>
      <c r="D2384" s="243"/>
      <c r="E2384" s="243"/>
      <c r="F2384" s="243"/>
      <c r="G2384" s="243"/>
      <c r="H2384" s="243"/>
      <c r="I2384" s="243"/>
      <c r="J2384" s="243"/>
      <c r="K2384" s="243"/>
      <c r="L2384" s="243"/>
      <c r="M2384" s="243"/>
      <c r="N2384" s="243"/>
      <c r="O2384" s="243"/>
      <c r="P2384" s="243"/>
      <c r="Q2384" s="243"/>
    </row>
    <row r="2385" spans="2:17">
      <c r="B2385" s="243"/>
      <c r="C2385" s="243"/>
      <c r="D2385" s="243"/>
      <c r="E2385" s="243"/>
      <c r="F2385" s="243"/>
      <c r="G2385" s="243"/>
      <c r="H2385" s="243"/>
      <c r="I2385" s="243"/>
      <c r="J2385" s="243"/>
      <c r="K2385" s="243"/>
      <c r="L2385" s="243"/>
      <c r="M2385" s="243"/>
      <c r="N2385" s="243"/>
      <c r="O2385" s="243"/>
      <c r="P2385" s="243"/>
      <c r="Q2385" s="243"/>
    </row>
    <row r="2386" spans="2:17">
      <c r="B2386" s="243"/>
      <c r="C2386" s="243"/>
      <c r="D2386" s="243"/>
      <c r="E2386" s="243"/>
      <c r="F2386" s="243"/>
      <c r="G2386" s="243"/>
      <c r="H2386" s="243"/>
      <c r="I2386" s="243"/>
      <c r="J2386" s="243"/>
      <c r="K2386" s="243"/>
      <c r="L2386" s="243"/>
      <c r="M2386" s="243"/>
      <c r="N2386" s="243"/>
      <c r="O2386" s="243"/>
      <c r="P2386" s="243"/>
      <c r="Q2386" s="243"/>
    </row>
    <row r="2387" spans="2:17">
      <c r="B2387" s="243"/>
      <c r="C2387" s="243"/>
      <c r="D2387" s="243"/>
      <c r="E2387" s="243"/>
      <c r="F2387" s="243"/>
      <c r="G2387" s="243"/>
      <c r="H2387" s="243"/>
      <c r="I2387" s="243"/>
      <c r="J2387" s="243"/>
      <c r="K2387" s="243"/>
      <c r="L2387" s="243"/>
      <c r="M2387" s="243"/>
      <c r="N2387" s="243"/>
      <c r="O2387" s="243"/>
      <c r="P2387" s="243"/>
      <c r="Q2387" s="243"/>
    </row>
    <row r="2388" spans="2:17">
      <c r="B2388" s="243"/>
      <c r="C2388" s="243"/>
      <c r="D2388" s="243"/>
      <c r="E2388" s="243"/>
      <c r="F2388" s="243"/>
      <c r="G2388" s="243"/>
      <c r="H2388" s="243"/>
      <c r="I2388" s="243"/>
      <c r="J2388" s="243"/>
      <c r="K2388" s="243"/>
      <c r="L2388" s="243"/>
      <c r="M2388" s="243"/>
      <c r="N2388" s="243"/>
      <c r="O2388" s="243"/>
      <c r="P2388" s="243"/>
      <c r="Q2388" s="243"/>
    </row>
    <row r="2389" spans="2:17">
      <c r="B2389" s="243"/>
      <c r="C2389" s="243"/>
      <c r="D2389" s="243"/>
      <c r="E2389" s="243"/>
      <c r="F2389" s="243"/>
      <c r="G2389" s="243"/>
      <c r="H2389" s="243"/>
      <c r="I2389" s="243"/>
      <c r="J2389" s="243"/>
      <c r="K2389" s="243"/>
      <c r="L2389" s="243"/>
      <c r="M2389" s="243"/>
      <c r="N2389" s="243"/>
      <c r="O2389" s="243"/>
      <c r="P2389" s="243"/>
      <c r="Q2389" s="243"/>
    </row>
    <row r="2390" spans="2:17">
      <c r="B2390" s="243"/>
      <c r="C2390" s="243"/>
      <c r="D2390" s="243"/>
      <c r="E2390" s="243"/>
      <c r="F2390" s="243"/>
      <c r="G2390" s="243"/>
      <c r="H2390" s="243"/>
      <c r="I2390" s="243"/>
      <c r="J2390" s="243"/>
      <c r="K2390" s="243"/>
      <c r="L2390" s="243"/>
      <c r="M2390" s="243"/>
      <c r="N2390" s="243"/>
      <c r="O2390" s="243"/>
      <c r="P2390" s="243"/>
      <c r="Q2390" s="243"/>
    </row>
    <row r="2391" spans="2:17">
      <c r="B2391" s="243"/>
      <c r="C2391" s="243"/>
      <c r="D2391" s="243"/>
      <c r="E2391" s="243"/>
      <c r="F2391" s="243"/>
      <c r="G2391" s="243"/>
      <c r="H2391" s="243"/>
      <c r="I2391" s="243"/>
      <c r="J2391" s="243"/>
      <c r="K2391" s="243"/>
      <c r="L2391" s="243"/>
      <c r="M2391" s="243"/>
      <c r="N2391" s="243"/>
      <c r="O2391" s="243"/>
      <c r="P2391" s="243"/>
      <c r="Q2391" s="243"/>
    </row>
    <row r="2392" spans="2:17">
      <c r="B2392" s="243"/>
      <c r="C2392" s="243"/>
      <c r="D2392" s="243"/>
      <c r="E2392" s="243"/>
      <c r="F2392" s="243"/>
      <c r="G2392" s="243"/>
      <c r="H2392" s="243"/>
      <c r="I2392" s="243"/>
      <c r="J2392" s="243"/>
      <c r="K2392" s="243"/>
      <c r="L2392" s="243"/>
      <c r="M2392" s="243"/>
      <c r="N2392" s="243"/>
      <c r="O2392" s="243"/>
      <c r="P2392" s="243"/>
      <c r="Q2392" s="243"/>
    </row>
    <row r="2393" spans="2:17">
      <c r="B2393" s="243"/>
      <c r="C2393" s="243"/>
      <c r="D2393" s="243"/>
      <c r="E2393" s="243"/>
      <c r="F2393" s="243"/>
      <c r="G2393" s="243"/>
      <c r="H2393" s="243"/>
      <c r="I2393" s="243"/>
      <c r="J2393" s="243"/>
      <c r="K2393" s="243"/>
      <c r="L2393" s="243"/>
      <c r="M2393" s="243"/>
      <c r="N2393" s="243"/>
      <c r="O2393" s="243"/>
      <c r="P2393" s="243"/>
      <c r="Q2393" s="243"/>
    </row>
    <row r="2394" spans="2:17">
      <c r="B2394" s="243"/>
      <c r="C2394" s="243"/>
      <c r="D2394" s="243"/>
      <c r="E2394" s="243"/>
      <c r="F2394" s="243"/>
      <c r="G2394" s="243"/>
      <c r="H2394" s="243"/>
      <c r="I2394" s="243"/>
      <c r="J2394" s="243"/>
      <c r="K2394" s="243"/>
      <c r="L2394" s="243"/>
      <c r="M2394" s="243"/>
      <c r="N2394" s="243"/>
      <c r="O2394" s="243"/>
      <c r="P2394" s="243"/>
      <c r="Q2394" s="243"/>
    </row>
    <row r="2395" spans="2:17">
      <c r="B2395" s="243"/>
      <c r="C2395" s="243"/>
      <c r="D2395" s="243"/>
      <c r="E2395" s="243"/>
      <c r="F2395" s="243"/>
      <c r="G2395" s="243"/>
      <c r="H2395" s="243"/>
      <c r="I2395" s="243"/>
      <c r="J2395" s="243"/>
      <c r="K2395" s="243"/>
      <c r="L2395" s="243"/>
      <c r="M2395" s="243"/>
      <c r="N2395" s="243"/>
      <c r="O2395" s="243"/>
      <c r="P2395" s="243"/>
      <c r="Q2395" s="243"/>
    </row>
    <row r="2396" spans="2:17">
      <c r="B2396" s="243"/>
      <c r="C2396" s="243"/>
      <c r="D2396" s="243"/>
      <c r="E2396" s="243"/>
      <c r="F2396" s="243"/>
      <c r="G2396" s="243"/>
      <c r="H2396" s="243"/>
      <c r="I2396" s="243"/>
      <c r="J2396" s="243"/>
      <c r="K2396" s="243"/>
      <c r="L2396" s="243"/>
      <c r="M2396" s="243"/>
      <c r="N2396" s="243"/>
      <c r="O2396" s="243"/>
      <c r="P2396" s="243"/>
      <c r="Q2396" s="243"/>
    </row>
    <row r="2397" spans="2:17">
      <c r="B2397" s="243"/>
      <c r="C2397" s="243"/>
      <c r="D2397" s="243"/>
      <c r="E2397" s="243"/>
      <c r="F2397" s="243"/>
      <c r="G2397" s="243"/>
      <c r="H2397" s="243"/>
      <c r="I2397" s="243"/>
      <c r="J2397" s="243"/>
      <c r="K2397" s="243"/>
      <c r="L2397" s="243"/>
      <c r="M2397" s="243"/>
      <c r="N2397" s="243"/>
      <c r="O2397" s="243"/>
      <c r="P2397" s="243"/>
      <c r="Q2397" s="243"/>
    </row>
    <row r="2398" spans="2:17">
      <c r="B2398" s="243"/>
      <c r="C2398" s="243"/>
      <c r="D2398" s="243"/>
      <c r="E2398" s="243"/>
      <c r="F2398" s="243"/>
      <c r="G2398" s="243"/>
      <c r="H2398" s="243"/>
      <c r="I2398" s="243"/>
      <c r="J2398" s="243"/>
      <c r="K2398" s="243"/>
      <c r="L2398" s="243"/>
      <c r="M2398" s="243"/>
      <c r="N2398" s="243"/>
      <c r="O2398" s="243"/>
      <c r="P2398" s="243"/>
      <c r="Q2398" s="243"/>
    </row>
    <row r="2399" spans="2:17">
      <c r="B2399" s="243"/>
      <c r="C2399" s="243"/>
      <c r="D2399" s="243"/>
      <c r="E2399" s="243"/>
      <c r="F2399" s="243"/>
      <c r="G2399" s="243"/>
      <c r="H2399" s="243"/>
      <c r="I2399" s="243"/>
      <c r="J2399" s="243"/>
      <c r="K2399" s="243"/>
      <c r="L2399" s="243"/>
      <c r="M2399" s="243"/>
      <c r="N2399" s="243"/>
      <c r="O2399" s="243"/>
      <c r="P2399" s="243"/>
      <c r="Q2399" s="243"/>
    </row>
    <row r="2400" spans="2:17">
      <c r="B2400" s="243"/>
      <c r="C2400" s="243"/>
      <c r="D2400" s="243"/>
      <c r="E2400" s="243"/>
      <c r="F2400" s="243"/>
      <c r="G2400" s="243"/>
      <c r="H2400" s="243"/>
      <c r="I2400" s="243"/>
      <c r="J2400" s="243"/>
      <c r="K2400" s="243"/>
      <c r="L2400" s="243"/>
      <c r="M2400" s="243"/>
      <c r="N2400" s="243"/>
      <c r="O2400" s="243"/>
      <c r="P2400" s="243"/>
      <c r="Q2400" s="243"/>
    </row>
    <row r="2401" spans="2:17">
      <c r="B2401" s="243"/>
      <c r="C2401" s="243"/>
      <c r="D2401" s="243"/>
      <c r="E2401" s="243"/>
      <c r="F2401" s="243"/>
      <c r="G2401" s="243"/>
      <c r="H2401" s="243"/>
      <c r="I2401" s="243"/>
      <c r="J2401" s="243"/>
      <c r="K2401" s="243"/>
      <c r="L2401" s="243"/>
      <c r="M2401" s="243"/>
      <c r="N2401" s="243"/>
      <c r="O2401" s="243"/>
      <c r="P2401" s="243"/>
      <c r="Q2401" s="243"/>
    </row>
    <row r="2402" spans="2:17">
      <c r="B2402" s="243"/>
      <c r="C2402" s="243"/>
      <c r="D2402" s="243"/>
      <c r="E2402" s="243"/>
      <c r="F2402" s="243"/>
      <c r="G2402" s="243"/>
      <c r="H2402" s="243"/>
      <c r="I2402" s="243"/>
      <c r="J2402" s="243"/>
      <c r="K2402" s="243"/>
      <c r="L2402" s="243"/>
      <c r="M2402" s="243"/>
      <c r="N2402" s="243"/>
      <c r="O2402" s="243"/>
      <c r="P2402" s="243"/>
      <c r="Q2402" s="243"/>
    </row>
    <row r="2403" spans="2:17">
      <c r="B2403" s="243"/>
      <c r="C2403" s="243"/>
      <c r="D2403" s="243"/>
      <c r="E2403" s="243"/>
      <c r="F2403" s="243"/>
      <c r="G2403" s="243"/>
      <c r="H2403" s="243"/>
      <c r="I2403" s="243"/>
      <c r="J2403" s="243"/>
      <c r="K2403" s="243"/>
      <c r="L2403" s="243"/>
      <c r="M2403" s="243"/>
      <c r="N2403" s="243"/>
      <c r="O2403" s="243"/>
      <c r="P2403" s="243"/>
      <c r="Q2403" s="243"/>
    </row>
    <row r="2404" spans="2:17">
      <c r="B2404" s="243"/>
      <c r="C2404" s="243"/>
      <c r="D2404" s="243"/>
      <c r="E2404" s="243"/>
      <c r="F2404" s="243"/>
      <c r="G2404" s="243"/>
      <c r="H2404" s="243"/>
      <c r="I2404" s="243"/>
      <c r="J2404" s="243"/>
      <c r="K2404" s="243"/>
      <c r="L2404" s="243"/>
      <c r="M2404" s="243"/>
      <c r="N2404" s="243"/>
      <c r="O2404" s="243"/>
      <c r="P2404" s="243"/>
      <c r="Q2404" s="243"/>
    </row>
    <row r="2405" spans="2:17">
      <c r="B2405" s="243"/>
      <c r="C2405" s="243"/>
      <c r="D2405" s="243"/>
      <c r="E2405" s="243"/>
      <c r="F2405" s="243"/>
      <c r="G2405" s="243"/>
      <c r="H2405" s="243"/>
      <c r="I2405" s="243"/>
      <c r="J2405" s="243"/>
      <c r="K2405" s="243"/>
      <c r="L2405" s="243"/>
      <c r="M2405" s="243"/>
      <c r="N2405" s="243"/>
      <c r="O2405" s="243"/>
      <c r="P2405" s="243"/>
      <c r="Q2405" s="243"/>
    </row>
    <row r="2406" spans="2:17">
      <c r="B2406" s="243"/>
      <c r="C2406" s="243"/>
      <c r="D2406" s="243"/>
      <c r="E2406" s="243"/>
      <c r="F2406" s="243"/>
      <c r="G2406" s="243"/>
      <c r="H2406" s="243"/>
      <c r="I2406" s="243"/>
      <c r="J2406" s="243"/>
      <c r="K2406" s="243"/>
      <c r="L2406" s="243"/>
      <c r="M2406" s="243"/>
      <c r="N2406" s="243"/>
      <c r="O2406" s="243"/>
      <c r="P2406" s="243"/>
      <c r="Q2406" s="243"/>
    </row>
    <row r="2407" spans="2:17">
      <c r="B2407" s="243"/>
      <c r="C2407" s="243"/>
      <c r="D2407" s="243"/>
      <c r="E2407" s="243"/>
      <c r="F2407" s="243"/>
      <c r="G2407" s="243"/>
      <c r="H2407" s="243"/>
      <c r="I2407" s="243"/>
      <c r="J2407" s="243"/>
      <c r="K2407" s="243"/>
      <c r="L2407" s="243"/>
      <c r="M2407" s="243"/>
      <c r="N2407" s="243"/>
      <c r="O2407" s="243"/>
      <c r="P2407" s="243"/>
      <c r="Q2407" s="243"/>
    </row>
    <row r="2408" spans="2:17">
      <c r="B2408" s="243"/>
      <c r="C2408" s="243"/>
      <c r="D2408" s="243"/>
      <c r="E2408" s="243"/>
      <c r="F2408" s="243"/>
      <c r="G2408" s="243"/>
      <c r="H2408" s="243"/>
      <c r="I2408" s="243"/>
      <c r="J2408" s="243"/>
      <c r="K2408" s="243"/>
      <c r="L2408" s="243"/>
      <c r="M2408" s="243"/>
      <c r="N2408" s="243"/>
      <c r="O2408" s="243"/>
      <c r="P2408" s="243"/>
      <c r="Q2408" s="243"/>
    </row>
    <row r="2409" spans="2:17">
      <c r="B2409" s="243"/>
      <c r="C2409" s="243"/>
      <c r="D2409" s="243"/>
      <c r="E2409" s="243"/>
      <c r="F2409" s="243"/>
      <c r="G2409" s="243"/>
      <c r="H2409" s="243"/>
      <c r="I2409" s="243"/>
      <c r="J2409" s="243"/>
      <c r="K2409" s="243"/>
      <c r="L2409" s="243"/>
      <c r="M2409" s="243"/>
      <c r="N2409" s="243"/>
      <c r="O2409" s="243"/>
      <c r="P2409" s="243"/>
      <c r="Q2409" s="243"/>
    </row>
    <row r="2410" spans="2:17">
      <c r="B2410" s="243"/>
      <c r="C2410" s="243"/>
      <c r="D2410" s="243"/>
      <c r="E2410" s="243"/>
      <c r="F2410" s="243"/>
      <c r="G2410" s="243"/>
      <c r="H2410" s="243"/>
      <c r="I2410" s="243"/>
      <c r="J2410" s="243"/>
      <c r="K2410" s="243"/>
      <c r="L2410" s="243"/>
      <c r="M2410" s="243"/>
      <c r="N2410" s="243"/>
      <c r="O2410" s="243"/>
      <c r="P2410" s="243"/>
      <c r="Q2410" s="243"/>
    </row>
    <row r="2411" spans="2:17">
      <c r="B2411" s="243"/>
      <c r="C2411" s="243"/>
      <c r="D2411" s="243"/>
      <c r="E2411" s="243"/>
      <c r="F2411" s="243"/>
      <c r="G2411" s="243"/>
      <c r="H2411" s="243"/>
      <c r="I2411" s="243"/>
      <c r="J2411" s="243"/>
      <c r="K2411" s="243"/>
      <c r="L2411" s="243"/>
      <c r="M2411" s="243"/>
      <c r="N2411" s="243"/>
      <c r="O2411" s="243"/>
      <c r="P2411" s="243"/>
      <c r="Q2411" s="243"/>
    </row>
    <row r="2412" spans="2:17">
      <c r="B2412" s="243"/>
      <c r="C2412" s="243"/>
      <c r="D2412" s="243"/>
      <c r="E2412" s="243"/>
      <c r="F2412" s="243"/>
      <c r="G2412" s="243"/>
      <c r="H2412" s="243"/>
      <c r="I2412" s="243"/>
      <c r="J2412" s="243"/>
      <c r="K2412" s="243"/>
      <c r="L2412" s="243"/>
      <c r="M2412" s="243"/>
      <c r="N2412" s="243"/>
      <c r="O2412" s="243"/>
      <c r="P2412" s="243"/>
      <c r="Q2412" s="243"/>
    </row>
    <row r="2413" spans="2:17">
      <c r="B2413" s="243"/>
      <c r="C2413" s="243"/>
      <c r="D2413" s="243"/>
      <c r="E2413" s="243"/>
      <c r="F2413" s="243"/>
      <c r="G2413" s="243"/>
      <c r="H2413" s="243"/>
      <c r="I2413" s="243"/>
      <c r="J2413" s="243"/>
      <c r="K2413" s="243"/>
      <c r="L2413" s="243"/>
      <c r="M2413" s="243"/>
      <c r="N2413" s="243"/>
      <c r="O2413" s="243"/>
      <c r="P2413" s="243"/>
      <c r="Q2413" s="243"/>
    </row>
    <row r="2414" spans="2:17">
      <c r="B2414" s="243"/>
      <c r="C2414" s="243"/>
      <c r="D2414" s="243"/>
      <c r="E2414" s="243"/>
      <c r="F2414" s="243"/>
      <c r="G2414" s="243"/>
      <c r="H2414" s="243"/>
      <c r="I2414" s="243"/>
      <c r="J2414" s="243"/>
      <c r="K2414" s="243"/>
      <c r="L2414" s="243"/>
      <c r="M2414" s="243"/>
      <c r="N2414" s="243"/>
      <c r="O2414" s="243"/>
      <c r="P2414" s="243"/>
      <c r="Q2414" s="243"/>
    </row>
    <row r="2415" spans="2:17">
      <c r="B2415" s="243"/>
      <c r="C2415" s="243"/>
      <c r="D2415" s="243"/>
      <c r="E2415" s="243"/>
      <c r="F2415" s="243"/>
      <c r="G2415" s="243"/>
      <c r="H2415" s="243"/>
      <c r="I2415" s="243"/>
      <c r="J2415" s="243"/>
      <c r="K2415" s="243"/>
      <c r="L2415" s="243"/>
      <c r="M2415" s="243"/>
      <c r="N2415" s="243"/>
      <c r="O2415" s="243"/>
      <c r="P2415" s="243"/>
      <c r="Q2415" s="243"/>
    </row>
    <row r="2416" spans="2:17">
      <c r="B2416" s="243"/>
      <c r="C2416" s="243"/>
      <c r="D2416" s="243"/>
      <c r="E2416" s="243"/>
      <c r="F2416" s="243"/>
      <c r="G2416" s="243"/>
      <c r="H2416" s="243"/>
      <c r="I2416" s="243"/>
      <c r="J2416" s="243"/>
      <c r="K2416" s="243"/>
      <c r="L2416" s="243"/>
      <c r="M2416" s="243"/>
      <c r="N2416" s="243"/>
      <c r="O2416" s="243"/>
      <c r="P2416" s="243"/>
      <c r="Q2416" s="243"/>
    </row>
    <row r="2417" spans="2:17">
      <c r="B2417" s="243"/>
      <c r="C2417" s="243"/>
      <c r="D2417" s="243"/>
      <c r="E2417" s="243"/>
      <c r="F2417" s="243"/>
      <c r="G2417" s="243"/>
      <c r="H2417" s="243"/>
      <c r="I2417" s="243"/>
      <c r="J2417" s="243"/>
      <c r="K2417" s="243"/>
      <c r="L2417" s="243"/>
      <c r="M2417" s="243"/>
      <c r="N2417" s="243"/>
      <c r="O2417" s="243"/>
      <c r="P2417" s="243"/>
      <c r="Q2417" s="243"/>
    </row>
    <row r="2418" spans="2:17">
      <c r="B2418" s="243"/>
      <c r="C2418" s="243"/>
      <c r="D2418" s="243"/>
      <c r="E2418" s="243"/>
      <c r="F2418" s="243"/>
      <c r="G2418" s="243"/>
      <c r="H2418" s="243"/>
      <c r="I2418" s="243"/>
      <c r="J2418" s="243"/>
      <c r="K2418" s="243"/>
      <c r="L2418" s="243"/>
      <c r="M2418" s="243"/>
      <c r="N2418" s="243"/>
      <c r="O2418" s="243"/>
      <c r="P2418" s="243"/>
      <c r="Q2418" s="243"/>
    </row>
    <row r="2419" spans="2:17">
      <c r="B2419" s="243"/>
      <c r="C2419" s="243"/>
      <c r="D2419" s="243"/>
      <c r="E2419" s="243"/>
      <c r="F2419" s="243"/>
      <c r="G2419" s="243"/>
      <c r="H2419" s="243"/>
      <c r="I2419" s="243"/>
      <c r="J2419" s="243"/>
      <c r="K2419" s="243"/>
      <c r="L2419" s="243"/>
      <c r="M2419" s="243"/>
      <c r="N2419" s="243"/>
      <c r="O2419" s="243"/>
      <c r="P2419" s="243"/>
      <c r="Q2419" s="243"/>
    </row>
    <row r="2420" spans="2:17">
      <c r="B2420" s="243"/>
      <c r="C2420" s="243"/>
      <c r="D2420" s="243"/>
      <c r="E2420" s="243"/>
      <c r="F2420" s="243"/>
      <c r="G2420" s="243"/>
      <c r="H2420" s="243"/>
      <c r="I2420" s="243"/>
      <c r="J2420" s="243"/>
      <c r="K2420" s="243"/>
      <c r="L2420" s="243"/>
      <c r="M2420" s="243"/>
      <c r="N2420" s="243"/>
      <c r="O2420" s="243"/>
      <c r="P2420" s="243"/>
      <c r="Q2420" s="243"/>
    </row>
    <row r="2421" spans="2:17">
      <c r="B2421" s="243"/>
      <c r="C2421" s="243"/>
      <c r="D2421" s="243"/>
      <c r="E2421" s="243"/>
      <c r="F2421" s="243"/>
      <c r="G2421" s="243"/>
      <c r="H2421" s="243"/>
      <c r="I2421" s="243"/>
      <c r="J2421" s="243"/>
      <c r="K2421" s="243"/>
      <c r="L2421" s="243"/>
      <c r="M2421" s="243"/>
      <c r="N2421" s="243"/>
      <c r="O2421" s="243"/>
      <c r="P2421" s="243"/>
      <c r="Q2421" s="243"/>
    </row>
    <row r="2422" spans="2:17">
      <c r="B2422" s="243"/>
      <c r="C2422" s="243"/>
      <c r="D2422" s="243"/>
      <c r="E2422" s="243"/>
      <c r="F2422" s="243"/>
      <c r="G2422" s="243"/>
      <c r="H2422" s="243"/>
      <c r="I2422" s="243"/>
      <c r="J2422" s="243"/>
      <c r="K2422" s="243"/>
      <c r="L2422" s="243"/>
      <c r="M2422" s="243"/>
      <c r="N2422" s="243"/>
      <c r="O2422" s="243"/>
      <c r="P2422" s="243"/>
      <c r="Q2422" s="243"/>
    </row>
    <row r="2423" spans="2:17">
      <c r="B2423" s="243"/>
      <c r="C2423" s="243"/>
      <c r="D2423" s="243"/>
      <c r="E2423" s="243"/>
      <c r="F2423" s="243"/>
      <c r="G2423" s="243"/>
      <c r="H2423" s="243"/>
      <c r="I2423" s="243"/>
      <c r="J2423" s="243"/>
      <c r="K2423" s="243"/>
      <c r="L2423" s="243"/>
      <c r="M2423" s="243"/>
      <c r="N2423" s="243"/>
      <c r="O2423" s="243"/>
      <c r="P2423" s="243"/>
      <c r="Q2423" s="243"/>
    </row>
    <row r="2424" spans="2:17">
      <c r="B2424" s="243"/>
      <c r="C2424" s="243"/>
      <c r="D2424" s="243"/>
      <c r="E2424" s="243"/>
      <c r="F2424" s="243"/>
      <c r="G2424" s="243"/>
      <c r="H2424" s="243"/>
      <c r="I2424" s="243"/>
      <c r="J2424" s="243"/>
      <c r="K2424" s="243"/>
      <c r="L2424" s="243"/>
      <c r="M2424" s="243"/>
      <c r="N2424" s="243"/>
      <c r="O2424" s="243"/>
      <c r="P2424" s="243"/>
      <c r="Q2424" s="243"/>
    </row>
    <row r="2425" spans="2:17">
      <c r="B2425" s="243"/>
      <c r="C2425" s="243"/>
      <c r="D2425" s="243"/>
      <c r="E2425" s="243"/>
      <c r="F2425" s="243"/>
      <c r="G2425" s="243"/>
      <c r="H2425" s="243"/>
      <c r="I2425" s="243"/>
      <c r="J2425" s="243"/>
      <c r="K2425" s="243"/>
      <c r="L2425" s="243"/>
      <c r="M2425" s="243"/>
      <c r="N2425" s="243"/>
      <c r="O2425" s="243"/>
      <c r="P2425" s="243"/>
      <c r="Q2425" s="243"/>
    </row>
    <row r="2426" spans="2:17">
      <c r="B2426" s="243"/>
      <c r="C2426" s="243"/>
      <c r="D2426" s="243"/>
      <c r="E2426" s="243"/>
      <c r="F2426" s="243"/>
      <c r="G2426" s="243"/>
      <c r="H2426" s="243"/>
      <c r="I2426" s="243"/>
      <c r="J2426" s="243"/>
      <c r="K2426" s="243"/>
      <c r="L2426" s="243"/>
      <c r="M2426" s="243"/>
      <c r="N2426" s="243"/>
      <c r="O2426" s="243"/>
      <c r="P2426" s="243"/>
      <c r="Q2426" s="243"/>
    </row>
    <row r="2427" spans="2:17">
      <c r="B2427" s="243"/>
      <c r="C2427" s="243"/>
      <c r="D2427" s="243"/>
      <c r="E2427" s="243"/>
      <c r="F2427" s="243"/>
      <c r="G2427" s="243"/>
      <c r="H2427" s="243"/>
      <c r="I2427" s="243"/>
      <c r="J2427" s="243"/>
      <c r="K2427" s="243"/>
      <c r="L2427" s="243"/>
      <c r="M2427" s="243"/>
      <c r="N2427" s="243"/>
      <c r="O2427" s="243"/>
      <c r="P2427" s="243"/>
      <c r="Q2427" s="243"/>
    </row>
    <row r="2428" spans="2:17">
      <c r="B2428" s="243"/>
      <c r="C2428" s="243"/>
      <c r="D2428" s="243"/>
      <c r="E2428" s="243"/>
      <c r="F2428" s="243"/>
      <c r="G2428" s="243"/>
      <c r="H2428" s="243"/>
      <c r="I2428" s="243"/>
      <c r="J2428" s="243"/>
      <c r="K2428" s="243"/>
      <c r="L2428" s="243"/>
      <c r="M2428" s="243"/>
      <c r="N2428" s="243"/>
      <c r="O2428" s="243"/>
      <c r="P2428" s="243"/>
      <c r="Q2428" s="243"/>
    </row>
    <row r="2429" spans="2:17">
      <c r="B2429" s="243"/>
      <c r="C2429" s="243"/>
      <c r="D2429" s="243"/>
      <c r="E2429" s="243"/>
      <c r="F2429" s="243"/>
      <c r="G2429" s="243"/>
      <c r="H2429" s="243"/>
      <c r="I2429" s="243"/>
      <c r="J2429" s="243"/>
      <c r="K2429" s="243"/>
      <c r="L2429" s="243"/>
      <c r="M2429" s="243"/>
      <c r="N2429" s="243"/>
      <c r="O2429" s="243"/>
      <c r="P2429" s="243"/>
      <c r="Q2429" s="243"/>
    </row>
    <row r="2430" spans="2:17">
      <c r="B2430" s="243"/>
      <c r="C2430" s="243"/>
      <c r="D2430" s="243"/>
      <c r="E2430" s="243"/>
      <c r="F2430" s="243"/>
      <c r="G2430" s="243"/>
      <c r="H2430" s="243"/>
      <c r="I2430" s="243"/>
      <c r="J2430" s="243"/>
      <c r="K2430" s="243"/>
      <c r="L2430" s="243"/>
      <c r="M2430" s="243"/>
      <c r="N2430" s="243"/>
      <c r="O2430" s="243"/>
      <c r="P2430" s="243"/>
      <c r="Q2430" s="243"/>
    </row>
    <row r="2431" spans="2:17">
      <c r="B2431" s="243"/>
      <c r="C2431" s="243"/>
      <c r="D2431" s="243"/>
      <c r="E2431" s="243"/>
      <c r="F2431" s="243"/>
      <c r="G2431" s="243"/>
      <c r="H2431" s="243"/>
      <c r="I2431" s="243"/>
      <c r="J2431" s="243"/>
      <c r="K2431" s="243"/>
      <c r="L2431" s="243"/>
      <c r="M2431" s="243"/>
      <c r="N2431" s="243"/>
      <c r="O2431" s="243"/>
      <c r="P2431" s="243"/>
      <c r="Q2431" s="243"/>
    </row>
    <row r="2432" spans="2:17">
      <c r="B2432" s="243"/>
      <c r="C2432" s="243"/>
      <c r="D2432" s="243"/>
      <c r="E2432" s="243"/>
      <c r="F2432" s="243"/>
      <c r="G2432" s="243"/>
      <c r="H2432" s="243"/>
      <c r="I2432" s="243"/>
      <c r="J2432" s="243"/>
      <c r="K2432" s="243"/>
      <c r="L2432" s="243"/>
      <c r="M2432" s="243"/>
      <c r="N2432" s="243"/>
      <c r="O2432" s="243"/>
      <c r="P2432" s="243"/>
      <c r="Q2432" s="243"/>
    </row>
    <row r="2433" spans="2:17">
      <c r="B2433" s="243"/>
      <c r="C2433" s="243"/>
      <c r="D2433" s="243"/>
      <c r="E2433" s="243"/>
      <c r="F2433" s="243"/>
      <c r="G2433" s="243"/>
      <c r="H2433" s="243"/>
      <c r="I2433" s="243"/>
      <c r="J2433" s="243"/>
      <c r="K2433" s="243"/>
      <c r="L2433" s="243"/>
      <c r="M2433" s="243"/>
      <c r="N2433" s="243"/>
      <c r="O2433" s="243"/>
      <c r="P2433" s="243"/>
      <c r="Q2433" s="243"/>
    </row>
    <row r="2434" spans="2:17">
      <c r="B2434" s="243"/>
      <c r="C2434" s="243"/>
      <c r="D2434" s="243"/>
      <c r="E2434" s="243"/>
      <c r="F2434" s="243"/>
      <c r="G2434" s="243"/>
      <c r="H2434" s="243"/>
      <c r="I2434" s="243"/>
      <c r="J2434" s="243"/>
      <c r="K2434" s="243"/>
      <c r="L2434" s="243"/>
      <c r="M2434" s="243"/>
      <c r="N2434" s="243"/>
      <c r="O2434" s="243"/>
      <c r="P2434" s="243"/>
      <c r="Q2434" s="243"/>
    </row>
    <row r="2435" spans="2:17">
      <c r="B2435" s="243"/>
      <c r="C2435" s="243"/>
      <c r="D2435" s="243"/>
      <c r="E2435" s="243"/>
      <c r="F2435" s="243"/>
      <c r="G2435" s="243"/>
      <c r="H2435" s="243"/>
      <c r="I2435" s="243"/>
      <c r="J2435" s="243"/>
      <c r="K2435" s="243"/>
      <c r="L2435" s="243"/>
      <c r="M2435" s="243"/>
      <c r="N2435" s="243"/>
      <c r="O2435" s="243"/>
      <c r="P2435" s="243"/>
      <c r="Q2435" s="243"/>
    </row>
    <row r="2436" spans="2:17">
      <c r="B2436" s="243"/>
      <c r="C2436" s="243"/>
      <c r="D2436" s="243"/>
      <c r="E2436" s="243"/>
      <c r="F2436" s="243"/>
      <c r="G2436" s="243"/>
      <c r="H2436" s="243"/>
      <c r="I2436" s="243"/>
      <c r="J2436" s="243"/>
      <c r="K2436" s="243"/>
      <c r="L2436" s="243"/>
      <c r="M2436" s="243"/>
      <c r="N2436" s="243"/>
      <c r="O2436" s="243"/>
      <c r="P2436" s="243"/>
      <c r="Q2436" s="243"/>
    </row>
    <row r="2437" spans="2:17">
      <c r="B2437" s="243"/>
      <c r="C2437" s="243"/>
      <c r="D2437" s="243"/>
      <c r="E2437" s="243"/>
      <c r="F2437" s="243"/>
      <c r="G2437" s="243"/>
      <c r="H2437" s="243"/>
      <c r="I2437" s="243"/>
      <c r="J2437" s="243"/>
      <c r="K2437" s="243"/>
      <c r="L2437" s="243"/>
      <c r="M2437" s="243"/>
      <c r="N2437" s="243"/>
      <c r="O2437" s="243"/>
      <c r="P2437" s="243"/>
      <c r="Q2437" s="243"/>
    </row>
    <row r="2438" spans="2:17">
      <c r="B2438" s="243"/>
      <c r="C2438" s="243"/>
      <c r="D2438" s="243"/>
      <c r="E2438" s="243"/>
      <c r="F2438" s="243"/>
      <c r="G2438" s="243"/>
      <c r="H2438" s="243"/>
      <c r="I2438" s="243"/>
      <c r="J2438" s="243"/>
      <c r="K2438" s="243"/>
      <c r="L2438" s="243"/>
      <c r="M2438" s="243"/>
      <c r="N2438" s="243"/>
      <c r="O2438" s="243"/>
      <c r="P2438" s="243"/>
      <c r="Q2438" s="243"/>
    </row>
    <row r="2439" spans="2:17">
      <c r="B2439" s="243"/>
      <c r="C2439" s="243"/>
      <c r="D2439" s="243"/>
      <c r="E2439" s="243"/>
      <c r="F2439" s="243"/>
      <c r="G2439" s="243"/>
      <c r="H2439" s="243"/>
      <c r="I2439" s="243"/>
      <c r="J2439" s="243"/>
      <c r="K2439" s="243"/>
      <c r="L2439" s="243"/>
      <c r="M2439" s="243"/>
      <c r="N2439" s="243"/>
      <c r="O2439" s="243"/>
      <c r="P2439" s="243"/>
      <c r="Q2439" s="243"/>
    </row>
    <row r="2440" spans="2:17">
      <c r="B2440" s="243"/>
      <c r="C2440" s="243"/>
      <c r="D2440" s="243"/>
      <c r="E2440" s="243"/>
      <c r="F2440" s="243"/>
      <c r="G2440" s="243"/>
      <c r="H2440" s="243"/>
      <c r="I2440" s="243"/>
      <c r="J2440" s="243"/>
      <c r="K2440" s="243"/>
      <c r="L2440" s="243"/>
      <c r="M2440" s="243"/>
      <c r="N2440" s="243"/>
      <c r="O2440" s="243"/>
      <c r="P2440" s="243"/>
      <c r="Q2440" s="243"/>
    </row>
    <row r="2441" spans="2:17">
      <c r="B2441" s="243"/>
      <c r="C2441" s="243"/>
      <c r="D2441" s="243"/>
      <c r="E2441" s="243"/>
      <c r="F2441" s="243"/>
      <c r="G2441" s="243"/>
      <c r="H2441" s="243"/>
      <c r="I2441" s="243"/>
      <c r="J2441" s="243"/>
      <c r="K2441" s="243"/>
      <c r="L2441" s="243"/>
      <c r="M2441" s="243"/>
      <c r="N2441" s="243"/>
      <c r="O2441" s="243"/>
      <c r="P2441" s="243"/>
      <c r="Q2441" s="243"/>
    </row>
    <row r="2442" spans="2:17">
      <c r="B2442" s="243"/>
      <c r="C2442" s="243"/>
      <c r="D2442" s="243"/>
      <c r="E2442" s="243"/>
      <c r="F2442" s="243"/>
      <c r="G2442" s="243"/>
      <c r="H2442" s="243"/>
      <c r="I2442" s="243"/>
      <c r="J2442" s="243"/>
      <c r="K2442" s="243"/>
      <c r="L2442" s="243"/>
      <c r="M2442" s="243"/>
      <c r="N2442" s="243"/>
      <c r="O2442" s="243"/>
      <c r="P2442" s="243"/>
      <c r="Q2442" s="243"/>
    </row>
    <row r="2443" spans="2:17">
      <c r="B2443" s="243"/>
      <c r="C2443" s="243"/>
      <c r="D2443" s="243"/>
      <c r="E2443" s="243"/>
      <c r="F2443" s="243"/>
      <c r="G2443" s="243"/>
      <c r="H2443" s="243"/>
      <c r="I2443" s="243"/>
      <c r="J2443" s="243"/>
      <c r="K2443" s="243"/>
      <c r="L2443" s="243"/>
      <c r="M2443" s="243"/>
      <c r="N2443" s="243"/>
      <c r="O2443" s="243"/>
      <c r="P2443" s="243"/>
      <c r="Q2443" s="243"/>
    </row>
    <row r="2444" spans="2:17">
      <c r="B2444" s="243"/>
      <c r="C2444" s="243"/>
      <c r="D2444" s="243"/>
      <c r="E2444" s="243"/>
      <c r="F2444" s="243"/>
      <c r="G2444" s="243"/>
      <c r="H2444" s="243"/>
      <c r="I2444" s="243"/>
      <c r="J2444" s="243"/>
      <c r="K2444" s="243"/>
      <c r="L2444" s="243"/>
      <c r="M2444" s="243"/>
      <c r="N2444" s="243"/>
      <c r="O2444" s="243"/>
      <c r="P2444" s="243"/>
      <c r="Q2444" s="243"/>
    </row>
    <row r="2445" spans="2:17">
      <c r="B2445" s="243"/>
      <c r="C2445" s="243"/>
      <c r="D2445" s="243"/>
      <c r="E2445" s="243"/>
      <c r="F2445" s="243"/>
      <c r="G2445" s="243"/>
      <c r="H2445" s="243"/>
      <c r="I2445" s="243"/>
      <c r="J2445" s="243"/>
      <c r="K2445" s="243"/>
      <c r="L2445" s="243"/>
      <c r="M2445" s="243"/>
      <c r="N2445" s="243"/>
      <c r="O2445" s="243"/>
      <c r="P2445" s="243"/>
      <c r="Q2445" s="243"/>
    </row>
    <row r="2446" spans="2:17">
      <c r="B2446" s="243"/>
      <c r="C2446" s="243"/>
      <c r="D2446" s="243"/>
      <c r="E2446" s="243"/>
      <c r="F2446" s="243"/>
      <c r="G2446" s="243"/>
      <c r="H2446" s="243"/>
      <c r="I2446" s="243"/>
      <c r="J2446" s="243"/>
      <c r="K2446" s="243"/>
      <c r="L2446" s="243"/>
      <c r="M2446" s="243"/>
      <c r="N2446" s="243"/>
      <c r="O2446" s="243"/>
      <c r="P2446" s="243"/>
      <c r="Q2446" s="243"/>
    </row>
    <row r="2447" spans="2:17">
      <c r="B2447" s="243"/>
      <c r="C2447" s="243"/>
      <c r="D2447" s="243"/>
      <c r="E2447" s="243"/>
      <c r="F2447" s="243"/>
      <c r="G2447" s="243"/>
      <c r="H2447" s="243"/>
      <c r="I2447" s="243"/>
      <c r="J2447" s="243"/>
      <c r="K2447" s="243"/>
      <c r="L2447" s="243"/>
      <c r="M2447" s="243"/>
      <c r="N2447" s="243"/>
      <c r="O2447" s="243"/>
      <c r="P2447" s="243"/>
      <c r="Q2447" s="243"/>
    </row>
    <row r="2448" spans="2:17">
      <c r="B2448" s="243"/>
      <c r="C2448" s="243"/>
      <c r="D2448" s="243"/>
      <c r="E2448" s="243"/>
      <c r="F2448" s="243"/>
      <c r="G2448" s="243"/>
      <c r="H2448" s="243"/>
      <c r="I2448" s="243"/>
      <c r="J2448" s="243"/>
      <c r="K2448" s="243"/>
      <c r="L2448" s="243"/>
      <c r="M2448" s="243"/>
      <c r="N2448" s="243"/>
      <c r="O2448" s="243"/>
      <c r="P2448" s="243"/>
      <c r="Q2448" s="243"/>
    </row>
    <row r="2449" spans="2:17">
      <c r="B2449" s="243"/>
      <c r="C2449" s="243"/>
      <c r="D2449" s="243"/>
      <c r="E2449" s="243"/>
      <c r="F2449" s="243"/>
      <c r="G2449" s="243"/>
      <c r="H2449" s="243"/>
      <c r="I2449" s="243"/>
      <c r="J2449" s="243"/>
      <c r="K2449" s="243"/>
      <c r="L2449" s="243"/>
      <c r="M2449" s="243"/>
      <c r="N2449" s="243"/>
      <c r="O2449" s="243"/>
      <c r="P2449" s="243"/>
      <c r="Q2449" s="243"/>
    </row>
    <row r="2450" spans="2:17">
      <c r="B2450" s="243"/>
      <c r="C2450" s="243"/>
      <c r="D2450" s="243"/>
      <c r="E2450" s="243"/>
      <c r="F2450" s="243"/>
      <c r="G2450" s="243"/>
      <c r="H2450" s="243"/>
      <c r="I2450" s="243"/>
      <c r="J2450" s="243"/>
      <c r="K2450" s="243"/>
      <c r="L2450" s="243"/>
      <c r="M2450" s="243"/>
      <c r="N2450" s="243"/>
      <c r="O2450" s="243"/>
      <c r="P2450" s="243"/>
      <c r="Q2450" s="243"/>
    </row>
    <row r="2451" spans="2:17">
      <c r="B2451" s="243"/>
      <c r="C2451" s="243"/>
      <c r="D2451" s="243"/>
      <c r="E2451" s="243"/>
      <c r="F2451" s="243"/>
      <c r="G2451" s="243"/>
      <c r="H2451" s="243"/>
      <c r="I2451" s="243"/>
      <c r="J2451" s="243"/>
      <c r="K2451" s="243"/>
      <c r="L2451" s="243"/>
      <c r="M2451" s="243"/>
      <c r="N2451" s="243"/>
      <c r="O2451" s="243"/>
      <c r="P2451" s="243"/>
      <c r="Q2451" s="243"/>
    </row>
    <row r="2452" spans="2:17">
      <c r="B2452" s="243"/>
      <c r="C2452" s="243"/>
      <c r="D2452" s="243"/>
      <c r="E2452" s="243"/>
      <c r="F2452" s="243"/>
      <c r="G2452" s="243"/>
      <c r="H2452" s="243"/>
      <c r="I2452" s="243"/>
      <c r="J2452" s="243"/>
      <c r="K2452" s="243"/>
      <c r="L2452" s="243"/>
      <c r="M2452" s="243"/>
      <c r="N2452" s="243"/>
      <c r="O2452" s="243"/>
      <c r="P2452" s="243"/>
      <c r="Q2452" s="243"/>
    </row>
    <row r="2453" spans="2:17">
      <c r="B2453" s="243"/>
      <c r="C2453" s="243"/>
      <c r="D2453" s="243"/>
      <c r="E2453" s="243"/>
      <c r="F2453" s="243"/>
      <c r="G2453" s="243"/>
      <c r="H2453" s="243"/>
      <c r="I2453" s="243"/>
      <c r="J2453" s="243"/>
      <c r="K2453" s="243"/>
      <c r="L2453" s="243"/>
      <c r="M2453" s="243"/>
      <c r="N2453" s="243"/>
      <c r="O2453" s="243"/>
      <c r="P2453" s="243"/>
      <c r="Q2453" s="243"/>
    </row>
    <row r="2454" spans="2:17">
      <c r="B2454" s="243"/>
      <c r="C2454" s="243"/>
      <c r="D2454" s="243"/>
      <c r="E2454" s="243"/>
      <c r="F2454" s="243"/>
      <c r="G2454" s="243"/>
      <c r="H2454" s="243"/>
      <c r="I2454" s="243"/>
      <c r="J2454" s="243"/>
      <c r="K2454" s="243"/>
      <c r="L2454" s="243"/>
      <c r="M2454" s="243"/>
      <c r="N2454" s="243"/>
      <c r="O2454" s="243"/>
      <c r="P2454" s="243"/>
      <c r="Q2454" s="243"/>
    </row>
    <row r="2455" spans="2:17">
      <c r="B2455" s="243"/>
      <c r="C2455" s="243"/>
      <c r="D2455" s="243"/>
      <c r="E2455" s="243"/>
      <c r="F2455" s="243"/>
      <c r="G2455" s="243"/>
      <c r="H2455" s="243"/>
      <c r="I2455" s="243"/>
      <c r="J2455" s="243"/>
      <c r="K2455" s="243"/>
      <c r="L2455" s="243"/>
      <c r="M2455" s="243"/>
      <c r="N2455" s="243"/>
      <c r="O2455" s="243"/>
      <c r="P2455" s="243"/>
      <c r="Q2455" s="243"/>
    </row>
    <row r="2456" spans="2:17">
      <c r="B2456" s="243"/>
      <c r="C2456" s="243"/>
      <c r="D2456" s="243"/>
      <c r="E2456" s="243"/>
      <c r="F2456" s="243"/>
      <c r="G2456" s="243"/>
      <c r="H2456" s="243"/>
      <c r="I2456" s="243"/>
      <c r="J2456" s="243"/>
      <c r="K2456" s="243"/>
      <c r="L2456" s="243"/>
      <c r="M2456" s="243"/>
      <c r="N2456" s="243"/>
      <c r="O2456" s="243"/>
      <c r="P2456" s="243"/>
      <c r="Q2456" s="243"/>
    </row>
    <row r="2457" spans="2:17">
      <c r="B2457" s="243"/>
      <c r="C2457" s="243"/>
      <c r="D2457" s="243"/>
      <c r="E2457" s="243"/>
      <c r="F2457" s="243"/>
      <c r="G2457" s="243"/>
      <c r="H2457" s="243"/>
      <c r="I2457" s="243"/>
      <c r="J2457" s="243"/>
      <c r="K2457" s="243"/>
      <c r="L2457" s="243"/>
      <c r="M2457" s="243"/>
      <c r="N2457" s="243"/>
      <c r="O2457" s="243"/>
      <c r="P2457" s="243"/>
      <c r="Q2457" s="243"/>
    </row>
    <row r="2458" spans="2:17">
      <c r="B2458" s="243"/>
      <c r="C2458" s="243"/>
      <c r="D2458" s="243"/>
      <c r="E2458" s="243"/>
      <c r="F2458" s="243"/>
      <c r="G2458" s="243"/>
      <c r="H2458" s="243"/>
      <c r="I2458" s="243"/>
      <c r="J2458" s="243"/>
      <c r="K2458" s="243"/>
      <c r="L2458" s="243"/>
      <c r="M2458" s="243"/>
      <c r="N2458" s="243"/>
      <c r="O2458" s="243"/>
      <c r="P2458" s="243"/>
      <c r="Q2458" s="243"/>
    </row>
    <row r="2459" spans="2:17">
      <c r="B2459" s="243"/>
      <c r="C2459" s="243"/>
      <c r="D2459" s="243"/>
      <c r="E2459" s="243"/>
      <c r="F2459" s="243"/>
      <c r="G2459" s="243"/>
      <c r="H2459" s="243"/>
      <c r="I2459" s="243"/>
      <c r="J2459" s="243"/>
      <c r="K2459" s="243"/>
      <c r="L2459" s="243"/>
      <c r="M2459" s="243"/>
      <c r="N2459" s="243"/>
      <c r="O2459" s="243"/>
      <c r="P2459" s="243"/>
      <c r="Q2459" s="243"/>
    </row>
    <row r="2460" spans="2:17">
      <c r="B2460" s="243"/>
      <c r="C2460" s="243"/>
      <c r="D2460" s="243"/>
      <c r="E2460" s="243"/>
      <c r="F2460" s="243"/>
      <c r="G2460" s="243"/>
      <c r="H2460" s="243"/>
      <c r="I2460" s="243"/>
      <c r="J2460" s="243"/>
      <c r="K2460" s="243"/>
      <c r="L2460" s="243"/>
      <c r="M2460" s="243"/>
      <c r="N2460" s="243"/>
      <c r="O2460" s="243"/>
      <c r="P2460" s="243"/>
      <c r="Q2460" s="243"/>
    </row>
    <row r="2461" spans="2:17">
      <c r="B2461" s="243"/>
      <c r="C2461" s="243"/>
      <c r="D2461" s="243"/>
      <c r="E2461" s="243"/>
      <c r="F2461" s="243"/>
      <c r="G2461" s="243"/>
      <c r="H2461" s="243"/>
      <c r="I2461" s="243"/>
      <c r="J2461" s="243"/>
      <c r="K2461" s="243"/>
      <c r="L2461" s="243"/>
      <c r="M2461" s="243"/>
      <c r="N2461" s="243"/>
      <c r="O2461" s="243"/>
      <c r="P2461" s="243"/>
      <c r="Q2461" s="243"/>
    </row>
    <row r="2462" spans="2:17">
      <c r="B2462" s="243"/>
      <c r="C2462" s="243"/>
      <c r="D2462" s="243"/>
      <c r="E2462" s="243"/>
      <c r="F2462" s="243"/>
      <c r="G2462" s="243"/>
      <c r="H2462" s="243"/>
      <c r="I2462" s="243"/>
      <c r="J2462" s="243"/>
      <c r="K2462" s="243"/>
      <c r="L2462" s="243"/>
      <c r="M2462" s="243"/>
      <c r="N2462" s="243"/>
      <c r="O2462" s="243"/>
      <c r="P2462" s="243"/>
      <c r="Q2462" s="243"/>
    </row>
    <row r="2463" spans="2:17">
      <c r="B2463" s="243"/>
      <c r="C2463" s="243"/>
      <c r="D2463" s="243"/>
      <c r="E2463" s="243"/>
      <c r="F2463" s="243"/>
      <c r="G2463" s="243"/>
      <c r="H2463" s="243"/>
      <c r="I2463" s="243"/>
      <c r="J2463" s="243"/>
      <c r="K2463" s="243"/>
      <c r="L2463" s="243"/>
      <c r="M2463" s="243"/>
      <c r="N2463" s="243"/>
      <c r="O2463" s="243"/>
      <c r="P2463" s="243"/>
      <c r="Q2463" s="243"/>
    </row>
    <row r="2464" spans="2:17">
      <c r="B2464" s="243"/>
      <c r="C2464" s="243"/>
      <c r="D2464" s="243"/>
      <c r="E2464" s="243"/>
      <c r="F2464" s="243"/>
      <c r="G2464" s="243"/>
      <c r="H2464" s="243"/>
      <c r="I2464" s="243"/>
      <c r="J2464" s="243"/>
      <c r="K2464" s="243"/>
      <c r="L2464" s="243"/>
      <c r="M2464" s="243"/>
      <c r="N2464" s="243"/>
      <c r="O2464" s="243"/>
      <c r="P2464" s="243"/>
      <c r="Q2464" s="243"/>
    </row>
    <row r="2465" spans="2:17">
      <c r="B2465" s="243"/>
      <c r="C2465" s="243"/>
      <c r="D2465" s="243"/>
      <c r="E2465" s="243"/>
      <c r="F2465" s="243"/>
      <c r="G2465" s="243"/>
      <c r="H2465" s="243"/>
      <c r="I2465" s="243"/>
      <c r="J2465" s="243"/>
      <c r="K2465" s="243"/>
      <c r="L2465" s="243"/>
      <c r="M2465" s="243"/>
      <c r="N2465" s="243"/>
      <c r="O2465" s="243"/>
      <c r="P2465" s="243"/>
      <c r="Q2465" s="243"/>
    </row>
    <row r="2466" spans="2:17">
      <c r="B2466" s="243"/>
      <c r="C2466" s="243"/>
      <c r="D2466" s="243"/>
      <c r="E2466" s="243"/>
      <c r="F2466" s="243"/>
      <c r="G2466" s="243"/>
      <c r="H2466" s="243"/>
      <c r="I2466" s="243"/>
      <c r="J2466" s="243"/>
      <c r="K2466" s="243"/>
      <c r="L2466" s="243"/>
      <c r="M2466" s="243"/>
      <c r="N2466" s="243"/>
      <c r="O2466" s="243"/>
      <c r="P2466" s="243"/>
      <c r="Q2466" s="243"/>
    </row>
    <row r="2467" spans="2:17">
      <c r="B2467" s="243"/>
      <c r="C2467" s="243"/>
      <c r="D2467" s="243"/>
      <c r="E2467" s="243"/>
      <c r="F2467" s="243"/>
      <c r="G2467" s="243"/>
      <c r="H2467" s="243"/>
      <c r="I2467" s="243"/>
      <c r="J2467" s="243"/>
      <c r="K2467" s="243"/>
      <c r="L2467" s="243"/>
      <c r="M2467" s="243"/>
      <c r="N2467" s="243"/>
      <c r="O2467" s="243"/>
      <c r="P2467" s="243"/>
      <c r="Q2467" s="243"/>
    </row>
    <row r="2468" spans="2:17">
      <c r="B2468" s="243"/>
      <c r="C2468" s="243"/>
      <c r="D2468" s="243"/>
      <c r="E2468" s="243"/>
      <c r="F2468" s="243"/>
      <c r="G2468" s="243"/>
      <c r="H2468" s="243"/>
      <c r="I2468" s="243"/>
      <c r="J2468" s="243"/>
      <c r="K2468" s="243"/>
      <c r="L2468" s="243"/>
      <c r="M2468" s="243"/>
      <c r="N2468" s="243"/>
      <c r="O2468" s="243"/>
      <c r="P2468" s="243"/>
      <c r="Q2468" s="243"/>
    </row>
    <row r="2469" spans="2:17">
      <c r="B2469" s="243"/>
      <c r="C2469" s="243"/>
      <c r="D2469" s="243"/>
      <c r="E2469" s="243"/>
      <c r="F2469" s="243"/>
      <c r="G2469" s="243"/>
      <c r="H2469" s="243"/>
      <c r="I2469" s="243"/>
      <c r="J2469" s="243"/>
      <c r="K2469" s="243"/>
      <c r="L2469" s="243"/>
      <c r="M2469" s="243"/>
      <c r="N2469" s="243"/>
      <c r="O2469" s="243"/>
      <c r="P2469" s="243"/>
      <c r="Q2469" s="243"/>
    </row>
    <row r="2470" spans="2:17">
      <c r="B2470" s="243"/>
      <c r="C2470" s="243"/>
      <c r="D2470" s="243"/>
      <c r="E2470" s="243"/>
      <c r="F2470" s="243"/>
      <c r="G2470" s="243"/>
      <c r="H2470" s="243"/>
      <c r="I2470" s="243"/>
      <c r="J2470" s="243"/>
      <c r="K2470" s="243"/>
      <c r="L2470" s="243"/>
      <c r="M2470" s="243"/>
      <c r="N2470" s="243"/>
      <c r="O2470" s="243"/>
      <c r="P2470" s="243"/>
      <c r="Q2470" s="243"/>
    </row>
    <row r="2471" spans="2:17">
      <c r="B2471" s="243"/>
      <c r="C2471" s="243"/>
      <c r="D2471" s="243"/>
      <c r="E2471" s="243"/>
      <c r="F2471" s="243"/>
      <c r="G2471" s="243"/>
      <c r="H2471" s="243"/>
      <c r="I2471" s="243"/>
      <c r="J2471" s="243"/>
      <c r="K2471" s="243"/>
      <c r="L2471" s="243"/>
      <c r="M2471" s="243"/>
      <c r="N2471" s="243"/>
      <c r="O2471" s="243"/>
      <c r="P2471" s="243"/>
      <c r="Q2471" s="243"/>
    </row>
    <row r="2472" spans="2:17">
      <c r="B2472" s="243"/>
      <c r="C2472" s="243"/>
      <c r="D2472" s="243"/>
      <c r="E2472" s="243"/>
      <c r="F2472" s="243"/>
      <c r="G2472" s="243"/>
      <c r="H2472" s="243"/>
      <c r="I2472" s="243"/>
      <c r="J2472" s="243"/>
      <c r="K2472" s="243"/>
      <c r="L2472" s="243"/>
      <c r="M2472" s="243"/>
      <c r="N2472" s="243"/>
      <c r="O2472" s="243"/>
      <c r="P2472" s="243"/>
      <c r="Q2472" s="243"/>
    </row>
    <row r="2473" spans="2:17">
      <c r="B2473" s="243"/>
      <c r="C2473" s="243"/>
      <c r="D2473" s="243"/>
      <c r="E2473" s="243"/>
      <c r="F2473" s="243"/>
      <c r="G2473" s="243"/>
      <c r="H2473" s="243"/>
      <c r="I2473" s="243"/>
      <c r="J2473" s="243"/>
      <c r="K2473" s="243"/>
      <c r="L2473" s="243"/>
      <c r="M2473" s="243"/>
      <c r="N2473" s="243"/>
      <c r="O2473" s="243"/>
      <c r="P2473" s="243"/>
      <c r="Q2473" s="243"/>
    </row>
    <row r="2474" spans="2:17">
      <c r="B2474" s="243"/>
      <c r="C2474" s="243"/>
      <c r="D2474" s="243"/>
      <c r="E2474" s="243"/>
      <c r="F2474" s="243"/>
      <c r="G2474" s="243"/>
      <c r="H2474" s="243"/>
      <c r="I2474" s="243"/>
      <c r="J2474" s="243"/>
      <c r="K2474" s="243"/>
      <c r="L2474" s="243"/>
      <c r="M2474" s="243"/>
      <c r="N2474" s="243"/>
      <c r="O2474" s="243"/>
      <c r="P2474" s="243"/>
      <c r="Q2474" s="243"/>
    </row>
    <row r="2475" spans="2:17">
      <c r="B2475" s="243"/>
      <c r="C2475" s="243"/>
      <c r="D2475" s="243"/>
      <c r="E2475" s="243"/>
      <c r="F2475" s="243"/>
      <c r="G2475" s="243"/>
      <c r="H2475" s="243"/>
      <c r="I2475" s="243"/>
      <c r="J2475" s="243"/>
      <c r="K2475" s="243"/>
      <c r="L2475" s="243"/>
      <c r="M2475" s="243"/>
      <c r="N2475" s="243"/>
      <c r="O2475" s="243"/>
      <c r="P2475" s="243"/>
      <c r="Q2475" s="243"/>
    </row>
    <row r="2476" spans="2:17">
      <c r="B2476" s="243"/>
      <c r="C2476" s="243"/>
      <c r="D2476" s="243"/>
      <c r="E2476" s="243"/>
      <c r="F2476" s="243"/>
      <c r="G2476" s="243"/>
      <c r="H2476" s="243"/>
      <c r="I2476" s="243"/>
      <c r="J2476" s="243"/>
      <c r="K2476" s="243"/>
      <c r="L2476" s="243"/>
      <c r="M2476" s="243"/>
      <c r="N2476" s="243"/>
      <c r="O2476" s="243"/>
      <c r="P2476" s="243"/>
      <c r="Q2476" s="243"/>
    </row>
    <row r="2477" spans="2:17">
      <c r="B2477" s="243"/>
      <c r="C2477" s="243"/>
      <c r="D2477" s="243"/>
      <c r="E2477" s="243"/>
      <c r="F2477" s="243"/>
      <c r="G2477" s="243"/>
      <c r="H2477" s="243"/>
      <c r="I2477" s="243"/>
      <c r="J2477" s="243"/>
      <c r="K2477" s="243"/>
      <c r="L2477" s="243"/>
      <c r="M2477" s="243"/>
      <c r="N2477" s="243"/>
      <c r="O2477" s="243"/>
      <c r="P2477" s="243"/>
      <c r="Q2477" s="243"/>
    </row>
    <row r="2478" spans="2:17">
      <c r="B2478" s="243"/>
      <c r="C2478" s="243"/>
      <c r="D2478" s="243"/>
      <c r="E2478" s="243"/>
      <c r="F2478" s="243"/>
      <c r="G2478" s="243"/>
      <c r="H2478" s="243"/>
      <c r="I2478" s="243"/>
      <c r="J2478" s="243"/>
      <c r="K2478" s="243"/>
      <c r="L2478" s="243"/>
      <c r="M2478" s="243"/>
      <c r="N2478" s="243"/>
      <c r="O2478" s="243"/>
      <c r="P2478" s="243"/>
      <c r="Q2478" s="243"/>
    </row>
    <row r="2479" spans="2:17">
      <c r="B2479" s="243"/>
      <c r="C2479" s="243"/>
      <c r="D2479" s="243"/>
      <c r="E2479" s="243"/>
      <c r="F2479" s="243"/>
      <c r="G2479" s="243"/>
      <c r="H2479" s="243"/>
      <c r="I2479" s="243"/>
      <c r="J2479" s="243"/>
      <c r="K2479" s="243"/>
      <c r="L2479" s="243"/>
      <c r="M2479" s="243"/>
      <c r="N2479" s="243"/>
      <c r="O2479" s="243"/>
      <c r="P2479" s="243"/>
      <c r="Q2479" s="243"/>
    </row>
    <row r="2480" spans="2:17">
      <c r="B2480" s="243"/>
      <c r="C2480" s="243"/>
      <c r="D2480" s="243"/>
      <c r="E2480" s="243"/>
      <c r="F2480" s="243"/>
      <c r="G2480" s="243"/>
      <c r="H2480" s="243"/>
      <c r="I2480" s="243"/>
      <c r="J2480" s="243"/>
      <c r="K2480" s="243"/>
      <c r="L2480" s="243"/>
      <c r="M2480" s="243"/>
      <c r="N2480" s="243"/>
      <c r="O2480" s="243"/>
      <c r="P2480" s="243"/>
      <c r="Q2480" s="243"/>
    </row>
    <row r="2481" spans="2:17">
      <c r="B2481" s="243"/>
      <c r="C2481" s="243"/>
      <c r="D2481" s="243"/>
      <c r="E2481" s="243"/>
      <c r="F2481" s="243"/>
      <c r="G2481" s="243"/>
      <c r="H2481" s="243"/>
      <c r="I2481" s="243"/>
      <c r="J2481" s="243"/>
      <c r="K2481" s="243"/>
      <c r="L2481" s="243"/>
      <c r="M2481" s="243"/>
      <c r="N2481" s="243"/>
      <c r="O2481" s="243"/>
      <c r="P2481" s="243"/>
      <c r="Q2481" s="243"/>
    </row>
    <row r="2482" spans="2:17">
      <c r="B2482" s="243"/>
      <c r="C2482" s="243"/>
      <c r="D2482" s="243"/>
      <c r="E2482" s="243"/>
      <c r="F2482" s="243"/>
      <c r="G2482" s="243"/>
      <c r="H2482" s="243"/>
      <c r="I2482" s="243"/>
      <c r="J2482" s="243"/>
      <c r="K2482" s="243"/>
      <c r="L2482" s="243"/>
      <c r="M2482" s="243"/>
      <c r="N2482" s="243"/>
      <c r="O2482" s="243"/>
      <c r="P2482" s="243"/>
      <c r="Q2482" s="243"/>
    </row>
    <row r="2483" spans="2:17">
      <c r="B2483" s="243"/>
      <c r="C2483" s="243"/>
      <c r="D2483" s="243"/>
      <c r="E2483" s="243"/>
      <c r="F2483" s="243"/>
      <c r="G2483" s="243"/>
      <c r="H2483" s="243"/>
      <c r="I2483" s="243"/>
      <c r="J2483" s="243"/>
      <c r="K2483" s="243"/>
      <c r="L2483" s="243"/>
      <c r="M2483" s="243"/>
      <c r="N2483" s="243"/>
      <c r="O2483" s="243"/>
      <c r="P2483" s="243"/>
      <c r="Q2483" s="243"/>
    </row>
    <row r="2484" spans="2:17">
      <c r="B2484" s="243"/>
      <c r="C2484" s="243"/>
      <c r="D2484" s="243"/>
      <c r="E2484" s="243"/>
      <c r="F2484" s="243"/>
      <c r="G2484" s="243"/>
      <c r="H2484" s="243"/>
      <c r="I2484" s="243"/>
      <c r="J2484" s="243"/>
      <c r="K2484" s="243"/>
      <c r="L2484" s="243"/>
      <c r="M2484" s="243"/>
      <c r="N2484" s="243"/>
      <c r="O2484" s="243"/>
      <c r="P2484" s="243"/>
      <c r="Q2484" s="243"/>
    </row>
    <row r="2485" spans="2:17">
      <c r="B2485" s="243"/>
      <c r="C2485" s="243"/>
      <c r="D2485" s="243"/>
      <c r="E2485" s="243"/>
      <c r="F2485" s="243"/>
      <c r="G2485" s="243"/>
      <c r="H2485" s="243"/>
      <c r="I2485" s="243"/>
      <c r="J2485" s="243"/>
      <c r="K2485" s="243"/>
      <c r="L2485" s="243"/>
      <c r="M2485" s="243"/>
      <c r="N2485" s="243"/>
      <c r="O2485" s="243"/>
      <c r="P2485" s="243"/>
      <c r="Q2485" s="243"/>
    </row>
    <row r="2486" spans="2:17">
      <c r="B2486" s="243"/>
      <c r="C2486" s="243"/>
      <c r="D2486" s="243"/>
      <c r="E2486" s="243"/>
      <c r="F2486" s="243"/>
      <c r="G2486" s="243"/>
      <c r="H2486" s="243"/>
      <c r="I2486" s="243"/>
      <c r="J2486" s="243"/>
      <c r="K2486" s="243"/>
      <c r="L2486" s="243"/>
      <c r="M2486" s="243"/>
      <c r="N2486" s="243"/>
      <c r="O2486" s="243"/>
      <c r="P2486" s="243"/>
      <c r="Q2486" s="243"/>
    </row>
    <row r="2487" spans="2:17">
      <c r="B2487" s="243"/>
      <c r="C2487" s="243"/>
      <c r="D2487" s="243"/>
      <c r="E2487" s="243"/>
      <c r="F2487" s="243"/>
      <c r="G2487" s="243"/>
      <c r="H2487" s="243"/>
      <c r="I2487" s="243"/>
      <c r="J2487" s="243"/>
      <c r="K2487" s="243"/>
      <c r="L2487" s="243"/>
      <c r="M2487" s="243"/>
      <c r="N2487" s="243"/>
      <c r="O2487" s="243"/>
      <c r="P2487" s="243"/>
      <c r="Q2487" s="243"/>
    </row>
    <row r="2488" spans="2:17">
      <c r="B2488" s="243"/>
      <c r="C2488" s="243"/>
      <c r="D2488" s="243"/>
      <c r="E2488" s="243"/>
      <c r="F2488" s="243"/>
      <c r="G2488" s="243"/>
      <c r="H2488" s="243"/>
      <c r="I2488" s="243"/>
      <c r="J2488" s="243"/>
      <c r="K2488" s="243"/>
      <c r="L2488" s="243"/>
      <c r="M2488" s="243"/>
      <c r="N2488" s="243"/>
      <c r="O2488" s="243"/>
      <c r="P2488" s="243"/>
      <c r="Q2488" s="243"/>
    </row>
    <row r="2489" spans="2:17">
      <c r="B2489" s="243"/>
      <c r="C2489" s="243"/>
      <c r="D2489" s="243"/>
      <c r="E2489" s="243"/>
      <c r="F2489" s="243"/>
      <c r="G2489" s="243"/>
      <c r="H2489" s="243"/>
      <c r="I2489" s="243"/>
      <c r="J2489" s="243"/>
      <c r="K2489" s="243"/>
      <c r="L2489" s="243"/>
      <c r="M2489" s="243"/>
      <c r="N2489" s="243"/>
      <c r="O2489" s="243"/>
      <c r="P2489" s="243"/>
      <c r="Q2489" s="243"/>
    </row>
    <row r="2490" spans="2:17">
      <c r="B2490" s="243"/>
      <c r="C2490" s="243"/>
      <c r="D2490" s="243"/>
      <c r="E2490" s="243"/>
      <c r="F2490" s="243"/>
      <c r="G2490" s="243"/>
      <c r="H2490" s="243"/>
      <c r="I2490" s="243"/>
      <c r="J2490" s="243"/>
      <c r="K2490" s="243"/>
      <c r="L2490" s="243"/>
      <c r="M2490" s="243"/>
      <c r="N2490" s="243"/>
      <c r="O2490" s="243"/>
      <c r="P2490" s="243"/>
      <c r="Q2490" s="243"/>
    </row>
    <row r="2491" spans="2:17">
      <c r="B2491" s="243"/>
      <c r="C2491" s="243"/>
      <c r="D2491" s="243"/>
      <c r="E2491" s="243"/>
      <c r="F2491" s="243"/>
      <c r="G2491" s="243"/>
      <c r="H2491" s="243"/>
      <c r="I2491" s="243"/>
      <c r="J2491" s="243"/>
      <c r="K2491" s="243"/>
      <c r="L2491" s="243"/>
      <c r="M2491" s="243"/>
      <c r="N2491" s="243"/>
      <c r="O2491" s="243"/>
      <c r="P2491" s="243"/>
      <c r="Q2491" s="243"/>
    </row>
    <row r="2492" spans="2:17">
      <c r="B2492" s="243"/>
      <c r="C2492" s="243"/>
      <c r="D2492" s="243"/>
      <c r="E2492" s="243"/>
      <c r="F2492" s="243"/>
      <c r="G2492" s="243"/>
      <c r="H2492" s="243"/>
      <c r="I2492" s="243"/>
      <c r="J2492" s="243"/>
      <c r="K2492" s="243"/>
      <c r="L2492" s="243"/>
      <c r="M2492" s="243"/>
      <c r="N2492" s="243"/>
      <c r="O2492" s="243"/>
      <c r="P2492" s="243"/>
      <c r="Q2492" s="243"/>
    </row>
    <row r="2493" spans="2:17">
      <c r="B2493" s="243"/>
      <c r="C2493" s="243"/>
      <c r="D2493" s="243"/>
      <c r="E2493" s="243"/>
      <c r="F2493" s="243"/>
      <c r="G2493" s="243"/>
      <c r="H2493" s="243"/>
      <c r="I2493" s="243"/>
      <c r="J2493" s="243"/>
      <c r="K2493" s="243"/>
      <c r="L2493" s="243"/>
      <c r="M2493" s="243"/>
      <c r="N2493" s="243"/>
      <c r="O2493" s="243"/>
      <c r="P2493" s="243"/>
      <c r="Q2493" s="243"/>
    </row>
    <row r="2494" spans="2:17">
      <c r="B2494" s="243"/>
      <c r="C2494" s="243"/>
      <c r="D2494" s="243"/>
      <c r="E2494" s="243"/>
      <c r="F2494" s="243"/>
      <c r="G2494" s="243"/>
      <c r="H2494" s="243"/>
      <c r="I2494" s="243"/>
      <c r="J2494" s="243"/>
      <c r="K2494" s="243"/>
      <c r="L2494" s="243"/>
      <c r="M2494" s="243"/>
      <c r="N2494" s="243"/>
      <c r="O2494" s="243"/>
      <c r="P2494" s="243"/>
      <c r="Q2494" s="243"/>
    </row>
    <row r="2495" spans="2:17">
      <c r="B2495" s="243"/>
      <c r="C2495" s="243"/>
      <c r="D2495" s="243"/>
      <c r="E2495" s="243"/>
      <c r="F2495" s="243"/>
      <c r="G2495" s="243"/>
      <c r="H2495" s="243"/>
      <c r="I2495" s="243"/>
      <c r="J2495" s="243"/>
      <c r="K2495" s="243"/>
      <c r="L2495" s="243"/>
      <c r="M2495" s="243"/>
      <c r="N2495" s="243"/>
      <c r="O2495" s="243"/>
      <c r="P2495" s="243"/>
      <c r="Q2495" s="243"/>
    </row>
    <row r="2496" spans="2:17">
      <c r="B2496" s="243"/>
      <c r="C2496" s="243"/>
      <c r="D2496" s="243"/>
      <c r="E2496" s="243"/>
      <c r="F2496" s="243"/>
      <c r="G2496" s="243"/>
      <c r="H2496" s="243"/>
      <c r="I2496" s="243"/>
      <c r="J2496" s="243"/>
      <c r="K2496" s="243"/>
      <c r="L2496" s="243"/>
      <c r="M2496" s="243"/>
      <c r="N2496" s="243"/>
      <c r="O2496" s="243"/>
      <c r="P2496" s="243"/>
      <c r="Q2496" s="243"/>
    </row>
    <row r="2497" spans="2:17">
      <c r="B2497" s="243"/>
      <c r="C2497" s="243"/>
      <c r="D2497" s="243"/>
      <c r="E2497" s="243"/>
      <c r="F2497" s="243"/>
      <c r="G2497" s="243"/>
      <c r="H2497" s="243"/>
      <c r="I2497" s="243"/>
      <c r="J2497" s="243"/>
      <c r="K2497" s="243"/>
      <c r="L2497" s="243"/>
      <c r="M2497" s="243"/>
      <c r="N2497" s="243"/>
      <c r="O2497" s="243"/>
      <c r="P2497" s="243"/>
      <c r="Q2497" s="243"/>
    </row>
    <row r="2498" spans="2:17">
      <c r="B2498" s="243"/>
      <c r="C2498" s="243"/>
      <c r="D2498" s="243"/>
      <c r="E2498" s="243"/>
      <c r="F2498" s="243"/>
      <c r="G2498" s="243"/>
      <c r="H2498" s="243"/>
      <c r="I2498" s="243"/>
      <c r="J2498" s="243"/>
      <c r="K2498" s="243"/>
      <c r="L2498" s="243"/>
      <c r="M2498" s="243"/>
      <c r="N2498" s="243"/>
      <c r="O2498" s="243"/>
      <c r="P2498" s="243"/>
      <c r="Q2498" s="243"/>
    </row>
    <row r="2499" spans="2:17">
      <c r="B2499" s="243"/>
      <c r="C2499" s="243"/>
      <c r="D2499" s="243"/>
      <c r="E2499" s="243"/>
      <c r="F2499" s="243"/>
      <c r="G2499" s="243"/>
      <c r="H2499" s="243"/>
      <c r="I2499" s="243"/>
      <c r="J2499" s="243"/>
      <c r="K2499" s="243"/>
      <c r="L2499" s="243"/>
      <c r="M2499" s="243"/>
      <c r="N2499" s="243"/>
      <c r="O2499" s="243"/>
      <c r="P2499" s="243"/>
      <c r="Q2499" s="243"/>
    </row>
    <row r="2500" spans="2:17">
      <c r="B2500" s="243"/>
      <c r="C2500" s="243"/>
      <c r="D2500" s="243"/>
      <c r="E2500" s="243"/>
      <c r="F2500" s="243"/>
      <c r="G2500" s="243"/>
      <c r="H2500" s="243"/>
      <c r="I2500" s="243"/>
      <c r="J2500" s="243"/>
      <c r="K2500" s="243"/>
      <c r="L2500" s="243"/>
      <c r="M2500" s="243"/>
      <c r="N2500" s="243"/>
      <c r="O2500" s="243"/>
      <c r="P2500" s="243"/>
      <c r="Q2500" s="243"/>
    </row>
    <row r="2501" spans="2:17">
      <c r="B2501" s="243"/>
      <c r="C2501" s="243"/>
      <c r="D2501" s="243"/>
      <c r="E2501" s="243"/>
      <c r="F2501" s="243"/>
      <c r="G2501" s="243"/>
      <c r="H2501" s="243"/>
      <c r="I2501" s="243"/>
      <c r="J2501" s="243"/>
      <c r="K2501" s="243"/>
      <c r="L2501" s="243"/>
      <c r="M2501" s="243"/>
      <c r="N2501" s="243"/>
      <c r="O2501" s="243"/>
      <c r="P2501" s="243"/>
      <c r="Q2501" s="243"/>
    </row>
    <row r="2502" spans="2:17">
      <c r="B2502" s="243"/>
      <c r="C2502" s="243"/>
      <c r="D2502" s="243"/>
      <c r="E2502" s="243"/>
      <c r="F2502" s="243"/>
      <c r="G2502" s="243"/>
      <c r="H2502" s="243"/>
      <c r="I2502" s="243"/>
      <c r="J2502" s="243"/>
      <c r="K2502" s="243"/>
      <c r="L2502" s="243"/>
      <c r="M2502" s="243"/>
      <c r="N2502" s="243"/>
      <c r="O2502" s="243"/>
      <c r="P2502" s="243"/>
      <c r="Q2502" s="243"/>
    </row>
    <row r="2503" spans="2:17">
      <c r="B2503" s="243"/>
      <c r="C2503" s="243"/>
      <c r="D2503" s="243"/>
      <c r="E2503" s="243"/>
      <c r="F2503" s="243"/>
      <c r="G2503" s="243"/>
      <c r="H2503" s="243"/>
      <c r="I2503" s="243"/>
      <c r="J2503" s="243"/>
      <c r="K2503" s="243"/>
      <c r="L2503" s="243"/>
      <c r="M2503" s="243"/>
      <c r="N2503" s="243"/>
      <c r="O2503" s="243"/>
      <c r="P2503" s="243"/>
      <c r="Q2503" s="243"/>
    </row>
    <row r="2504" spans="2:17">
      <c r="B2504" s="243"/>
      <c r="C2504" s="243"/>
      <c r="D2504" s="243"/>
      <c r="E2504" s="243"/>
      <c r="F2504" s="243"/>
      <c r="G2504" s="243"/>
      <c r="H2504" s="243"/>
      <c r="I2504" s="243"/>
      <c r="J2504" s="243"/>
      <c r="K2504" s="243"/>
      <c r="L2504" s="243"/>
      <c r="M2504" s="243"/>
      <c r="N2504" s="243"/>
      <c r="O2504" s="243"/>
      <c r="P2504" s="243"/>
      <c r="Q2504" s="243"/>
    </row>
    <row r="2505" spans="2:17">
      <c r="B2505" s="243"/>
      <c r="C2505" s="243"/>
      <c r="D2505" s="243"/>
      <c r="E2505" s="243"/>
      <c r="F2505" s="243"/>
      <c r="G2505" s="243"/>
      <c r="H2505" s="243"/>
      <c r="I2505" s="243"/>
      <c r="J2505" s="243"/>
      <c r="K2505" s="243"/>
      <c r="L2505" s="243"/>
      <c r="M2505" s="243"/>
      <c r="N2505" s="243"/>
      <c r="O2505" s="243"/>
      <c r="P2505" s="243"/>
      <c r="Q2505" s="243"/>
    </row>
    <row r="2506" spans="2:17">
      <c r="B2506" s="243"/>
      <c r="C2506" s="243"/>
      <c r="D2506" s="243"/>
      <c r="E2506" s="243"/>
      <c r="F2506" s="243"/>
      <c r="G2506" s="243"/>
      <c r="H2506" s="243"/>
      <c r="I2506" s="243"/>
      <c r="J2506" s="243"/>
      <c r="K2506" s="243"/>
      <c r="L2506" s="243"/>
      <c r="M2506" s="243"/>
      <c r="N2506" s="243"/>
      <c r="O2506" s="243"/>
      <c r="P2506" s="243"/>
      <c r="Q2506" s="243"/>
    </row>
    <row r="2507" spans="2:17">
      <c r="B2507" s="243"/>
      <c r="C2507" s="243"/>
      <c r="D2507" s="243"/>
      <c r="E2507" s="243"/>
      <c r="F2507" s="243"/>
      <c r="G2507" s="243"/>
      <c r="H2507" s="243"/>
      <c r="I2507" s="243"/>
      <c r="J2507" s="243"/>
      <c r="K2507" s="243"/>
      <c r="L2507" s="243"/>
      <c r="M2507" s="243"/>
      <c r="N2507" s="243"/>
      <c r="O2507" s="243"/>
      <c r="P2507" s="243"/>
      <c r="Q2507" s="243"/>
    </row>
    <row r="2508" spans="2:17">
      <c r="B2508" s="243"/>
      <c r="C2508" s="243"/>
      <c r="D2508" s="243"/>
      <c r="E2508" s="243"/>
      <c r="F2508" s="243"/>
      <c r="G2508" s="243"/>
      <c r="H2508" s="243"/>
      <c r="I2508" s="243"/>
      <c r="J2508" s="243"/>
      <c r="K2508" s="243"/>
      <c r="L2508" s="243"/>
      <c r="M2508" s="243"/>
      <c r="N2508" s="243"/>
      <c r="O2508" s="243"/>
      <c r="P2508" s="243"/>
      <c r="Q2508" s="243"/>
    </row>
    <row r="2509" spans="2:17">
      <c r="B2509" s="243"/>
      <c r="C2509" s="243"/>
      <c r="D2509" s="243"/>
      <c r="E2509" s="243"/>
      <c r="F2509" s="243"/>
      <c r="G2509" s="243"/>
      <c r="H2509" s="243"/>
      <c r="I2509" s="243"/>
      <c r="J2509" s="243"/>
      <c r="K2509" s="243"/>
      <c r="L2509" s="243"/>
      <c r="M2509" s="243"/>
      <c r="N2509" s="243"/>
      <c r="O2509" s="243"/>
      <c r="P2509" s="243"/>
      <c r="Q2509" s="243"/>
    </row>
    <row r="2510" spans="2:17">
      <c r="B2510" s="243"/>
      <c r="C2510" s="243"/>
      <c r="D2510" s="243"/>
      <c r="E2510" s="243"/>
      <c r="F2510" s="243"/>
      <c r="G2510" s="243"/>
      <c r="H2510" s="243"/>
      <c r="I2510" s="243"/>
      <c r="J2510" s="243"/>
      <c r="K2510" s="243"/>
      <c r="L2510" s="243"/>
      <c r="M2510" s="243"/>
      <c r="N2510" s="243"/>
      <c r="O2510" s="243"/>
      <c r="P2510" s="243"/>
      <c r="Q2510" s="243"/>
    </row>
    <row r="2511" spans="2:17">
      <c r="B2511" s="243"/>
      <c r="C2511" s="243"/>
      <c r="D2511" s="243"/>
      <c r="E2511" s="243"/>
      <c r="F2511" s="243"/>
      <c r="G2511" s="243"/>
      <c r="H2511" s="243"/>
      <c r="I2511" s="243"/>
      <c r="J2511" s="243"/>
      <c r="K2511" s="243"/>
      <c r="L2511" s="243"/>
      <c r="M2511" s="243"/>
      <c r="N2511" s="243"/>
      <c r="O2511" s="243"/>
      <c r="P2511" s="243"/>
      <c r="Q2511" s="243"/>
    </row>
    <row r="2512" spans="2:17">
      <c r="B2512" s="243"/>
      <c r="C2512" s="243"/>
      <c r="D2512" s="243"/>
      <c r="E2512" s="243"/>
      <c r="F2512" s="243"/>
      <c r="G2512" s="243"/>
      <c r="H2512" s="243"/>
      <c r="I2512" s="243"/>
      <c r="J2512" s="243"/>
      <c r="K2512" s="243"/>
      <c r="L2512" s="243"/>
      <c r="M2512" s="243"/>
      <c r="N2512" s="243"/>
      <c r="O2512" s="243"/>
      <c r="P2512" s="243"/>
      <c r="Q2512" s="243"/>
    </row>
    <row r="2513" spans="2:17">
      <c r="B2513" s="243"/>
      <c r="C2513" s="243"/>
      <c r="D2513" s="243"/>
      <c r="E2513" s="243"/>
      <c r="F2513" s="243"/>
      <c r="G2513" s="243"/>
      <c r="H2513" s="243"/>
      <c r="I2513" s="243"/>
      <c r="J2513" s="243"/>
      <c r="K2513" s="243"/>
      <c r="L2513" s="243"/>
      <c r="M2513" s="243"/>
      <c r="N2513" s="243"/>
      <c r="O2513" s="243"/>
      <c r="P2513" s="243"/>
      <c r="Q2513" s="243"/>
    </row>
    <row r="2514" spans="2:17">
      <c r="B2514" s="243"/>
      <c r="C2514" s="243"/>
      <c r="D2514" s="243"/>
      <c r="E2514" s="243"/>
      <c r="F2514" s="243"/>
      <c r="G2514" s="243"/>
      <c r="H2514" s="243"/>
      <c r="I2514" s="243"/>
      <c r="J2514" s="243"/>
      <c r="K2514" s="243"/>
      <c r="L2514" s="243"/>
      <c r="M2514" s="243"/>
      <c r="N2514" s="243"/>
      <c r="O2514" s="243"/>
      <c r="P2514" s="243"/>
      <c r="Q2514" s="243"/>
    </row>
    <row r="2515" spans="2:17">
      <c r="B2515" s="243"/>
      <c r="C2515" s="243"/>
      <c r="D2515" s="243"/>
      <c r="E2515" s="243"/>
      <c r="F2515" s="243"/>
      <c r="G2515" s="243"/>
      <c r="H2515" s="243"/>
      <c r="I2515" s="243"/>
      <c r="J2515" s="243"/>
      <c r="K2515" s="243"/>
      <c r="L2515" s="243"/>
      <c r="M2515" s="243"/>
      <c r="N2515" s="243"/>
      <c r="O2515" s="243"/>
      <c r="P2515" s="243"/>
      <c r="Q2515" s="243"/>
    </row>
    <row r="2516" spans="2:17">
      <c r="B2516" s="243"/>
      <c r="C2516" s="243"/>
      <c r="D2516" s="243"/>
      <c r="E2516" s="243"/>
      <c r="F2516" s="243"/>
      <c r="G2516" s="243"/>
      <c r="H2516" s="243"/>
      <c r="I2516" s="243"/>
      <c r="J2516" s="243"/>
      <c r="K2516" s="243"/>
      <c r="L2516" s="243"/>
      <c r="M2516" s="243"/>
      <c r="N2516" s="243"/>
      <c r="O2516" s="243"/>
      <c r="P2516" s="243"/>
      <c r="Q2516" s="243"/>
    </row>
    <row r="2517" spans="2:17">
      <c r="B2517" s="243"/>
      <c r="C2517" s="243"/>
      <c r="D2517" s="243"/>
      <c r="E2517" s="243"/>
      <c r="F2517" s="243"/>
      <c r="G2517" s="243"/>
      <c r="H2517" s="243"/>
      <c r="I2517" s="243"/>
      <c r="J2517" s="243"/>
      <c r="K2517" s="243"/>
      <c r="L2517" s="243"/>
      <c r="M2517" s="243"/>
      <c r="N2517" s="243"/>
      <c r="O2517" s="243"/>
      <c r="P2517" s="243"/>
      <c r="Q2517" s="243"/>
    </row>
    <row r="2518" spans="2:17">
      <c r="B2518" s="243"/>
      <c r="C2518" s="243"/>
      <c r="D2518" s="243"/>
      <c r="E2518" s="243"/>
      <c r="F2518" s="243"/>
      <c r="G2518" s="243"/>
      <c r="H2518" s="243"/>
      <c r="I2518" s="243"/>
      <c r="J2518" s="243"/>
      <c r="K2518" s="243"/>
      <c r="L2518" s="243"/>
      <c r="M2518" s="243"/>
      <c r="N2518" s="243"/>
      <c r="O2518" s="243"/>
      <c r="P2518" s="243"/>
      <c r="Q2518" s="243"/>
    </row>
    <row r="2519" spans="2:17">
      <c r="B2519" s="243"/>
      <c r="C2519" s="243"/>
      <c r="D2519" s="243"/>
      <c r="E2519" s="243"/>
      <c r="F2519" s="243"/>
      <c r="G2519" s="243"/>
      <c r="H2519" s="243"/>
      <c r="I2519" s="243"/>
      <c r="J2519" s="243"/>
      <c r="K2519" s="243"/>
      <c r="L2519" s="243"/>
      <c r="M2519" s="243"/>
      <c r="N2519" s="243"/>
      <c r="O2519" s="243"/>
      <c r="P2519" s="243"/>
      <c r="Q2519" s="243"/>
    </row>
    <row r="2520" spans="2:17">
      <c r="B2520" s="243"/>
      <c r="C2520" s="243"/>
      <c r="D2520" s="243"/>
      <c r="E2520" s="243"/>
      <c r="F2520" s="243"/>
      <c r="G2520" s="243"/>
      <c r="H2520" s="243"/>
      <c r="I2520" s="243"/>
      <c r="J2520" s="243"/>
      <c r="K2520" s="243"/>
      <c r="L2520" s="243"/>
      <c r="M2520" s="243"/>
      <c r="N2520" s="243"/>
      <c r="O2520" s="243"/>
      <c r="P2520" s="243"/>
      <c r="Q2520" s="243"/>
    </row>
    <row r="2521" spans="2:17">
      <c r="B2521" s="243"/>
      <c r="C2521" s="243"/>
      <c r="D2521" s="243"/>
      <c r="E2521" s="243"/>
      <c r="F2521" s="243"/>
      <c r="G2521" s="243"/>
      <c r="H2521" s="243"/>
      <c r="I2521" s="243"/>
      <c r="J2521" s="243"/>
      <c r="K2521" s="243"/>
      <c r="L2521" s="243"/>
      <c r="M2521" s="243"/>
      <c r="N2521" s="243"/>
      <c r="O2521" s="243"/>
      <c r="P2521" s="243"/>
      <c r="Q2521" s="243"/>
    </row>
    <row r="2522" spans="2:17">
      <c r="B2522" s="243"/>
      <c r="C2522" s="243"/>
      <c r="D2522" s="243"/>
      <c r="E2522" s="243"/>
      <c r="F2522" s="243"/>
      <c r="G2522" s="243"/>
      <c r="H2522" s="243"/>
      <c r="I2522" s="243"/>
      <c r="J2522" s="243"/>
      <c r="K2522" s="243"/>
      <c r="L2522" s="243"/>
      <c r="M2522" s="243"/>
      <c r="N2522" s="243"/>
      <c r="O2522" s="243"/>
      <c r="P2522" s="243"/>
      <c r="Q2522" s="243"/>
    </row>
    <row r="2523" spans="2:17">
      <c r="B2523" s="243"/>
      <c r="C2523" s="243"/>
      <c r="D2523" s="243"/>
      <c r="E2523" s="243"/>
      <c r="F2523" s="243"/>
      <c r="G2523" s="243"/>
      <c r="H2523" s="243"/>
      <c r="I2523" s="243"/>
      <c r="J2523" s="243"/>
      <c r="K2523" s="243"/>
      <c r="L2523" s="243"/>
      <c r="M2523" s="243"/>
      <c r="N2523" s="243"/>
      <c r="O2523" s="243"/>
      <c r="P2523" s="243"/>
      <c r="Q2523" s="243"/>
    </row>
    <row r="2524" spans="2:17">
      <c r="B2524" s="243"/>
      <c r="C2524" s="243"/>
      <c r="D2524" s="243"/>
      <c r="E2524" s="243"/>
      <c r="F2524" s="243"/>
      <c r="G2524" s="243"/>
      <c r="H2524" s="243"/>
      <c r="I2524" s="243"/>
      <c r="J2524" s="243"/>
      <c r="K2524" s="243"/>
      <c r="L2524" s="243"/>
      <c r="M2524" s="243"/>
      <c r="N2524" s="243"/>
      <c r="O2524" s="243"/>
      <c r="P2524" s="243"/>
      <c r="Q2524" s="243"/>
    </row>
    <row r="2525" spans="2:17">
      <c r="B2525" s="243"/>
      <c r="C2525" s="243"/>
      <c r="D2525" s="243"/>
      <c r="E2525" s="243"/>
      <c r="F2525" s="243"/>
      <c r="G2525" s="243"/>
      <c r="H2525" s="243"/>
      <c r="I2525" s="243"/>
      <c r="J2525" s="243"/>
      <c r="K2525" s="243"/>
      <c r="L2525" s="243"/>
      <c r="M2525" s="243"/>
      <c r="N2525" s="243"/>
      <c r="O2525" s="243"/>
      <c r="P2525" s="243"/>
      <c r="Q2525" s="243"/>
    </row>
    <row r="2526" spans="2:17">
      <c r="B2526" s="243"/>
      <c r="C2526" s="243"/>
      <c r="D2526" s="243"/>
      <c r="E2526" s="243"/>
      <c r="F2526" s="243"/>
      <c r="G2526" s="243"/>
      <c r="H2526" s="243"/>
      <c r="I2526" s="243"/>
      <c r="J2526" s="243"/>
      <c r="K2526" s="243"/>
      <c r="L2526" s="243"/>
      <c r="M2526" s="243"/>
      <c r="N2526" s="243"/>
      <c r="O2526" s="243"/>
      <c r="P2526" s="243"/>
      <c r="Q2526" s="243"/>
    </row>
    <row r="2527" spans="2:17">
      <c r="B2527" s="243"/>
      <c r="C2527" s="243"/>
      <c r="D2527" s="243"/>
      <c r="E2527" s="243"/>
      <c r="F2527" s="243"/>
      <c r="G2527" s="243"/>
      <c r="H2527" s="243"/>
      <c r="I2527" s="243"/>
      <c r="J2527" s="243"/>
      <c r="K2527" s="243"/>
      <c r="L2527" s="243"/>
      <c r="M2527" s="243"/>
      <c r="N2527" s="243"/>
      <c r="O2527" s="243"/>
      <c r="P2527" s="243"/>
      <c r="Q2527" s="243"/>
    </row>
    <row r="2528" spans="2:17">
      <c r="B2528" s="243"/>
      <c r="C2528" s="243"/>
      <c r="D2528" s="243"/>
      <c r="E2528" s="243"/>
      <c r="F2528" s="243"/>
      <c r="G2528" s="243"/>
      <c r="H2528" s="243"/>
      <c r="I2528" s="243"/>
      <c r="J2528" s="243"/>
      <c r="K2528" s="243"/>
      <c r="L2528" s="243"/>
      <c r="M2528" s="243"/>
      <c r="N2528" s="243"/>
      <c r="O2528" s="243"/>
      <c r="P2528" s="243"/>
      <c r="Q2528" s="243"/>
    </row>
    <row r="2529" spans="2:17">
      <c r="B2529" s="243"/>
      <c r="C2529" s="243"/>
      <c r="D2529" s="243"/>
      <c r="E2529" s="243"/>
      <c r="F2529" s="243"/>
      <c r="G2529" s="243"/>
      <c r="H2529" s="243"/>
      <c r="I2529" s="243"/>
      <c r="J2529" s="243"/>
      <c r="K2529" s="243"/>
      <c r="L2529" s="243"/>
      <c r="M2529" s="243"/>
      <c r="N2529" s="243"/>
      <c r="O2529" s="243"/>
      <c r="P2529" s="243"/>
      <c r="Q2529" s="243"/>
    </row>
    <row r="2530" spans="2:17">
      <c r="B2530" s="243"/>
      <c r="C2530" s="243"/>
      <c r="D2530" s="243"/>
      <c r="E2530" s="243"/>
      <c r="F2530" s="243"/>
      <c r="G2530" s="243"/>
      <c r="H2530" s="243"/>
      <c r="I2530" s="243"/>
      <c r="J2530" s="243"/>
      <c r="K2530" s="243"/>
      <c r="L2530" s="243"/>
      <c r="M2530" s="243"/>
      <c r="N2530" s="243"/>
      <c r="O2530" s="243"/>
      <c r="P2530" s="243"/>
      <c r="Q2530" s="243"/>
    </row>
    <row r="2531" spans="2:17">
      <c r="B2531" s="243"/>
      <c r="C2531" s="243"/>
      <c r="D2531" s="243"/>
      <c r="E2531" s="243"/>
      <c r="F2531" s="243"/>
      <c r="G2531" s="243"/>
      <c r="H2531" s="243"/>
      <c r="I2531" s="243"/>
      <c r="J2531" s="243"/>
      <c r="K2531" s="243"/>
      <c r="L2531" s="243"/>
      <c r="M2531" s="243"/>
      <c r="N2531" s="243"/>
      <c r="O2531" s="243"/>
      <c r="P2531" s="243"/>
      <c r="Q2531" s="243"/>
    </row>
    <row r="2532" spans="2:17">
      <c r="B2532" s="243"/>
      <c r="C2532" s="243"/>
      <c r="D2532" s="243"/>
      <c r="E2532" s="243"/>
      <c r="F2532" s="243"/>
      <c r="G2532" s="243"/>
      <c r="H2532" s="243"/>
      <c r="I2532" s="243"/>
      <c r="J2532" s="243"/>
      <c r="K2532" s="243"/>
      <c r="L2532" s="243"/>
      <c r="M2532" s="243"/>
      <c r="N2532" s="243"/>
      <c r="O2532" s="243"/>
      <c r="P2532" s="243"/>
      <c r="Q2532" s="243"/>
    </row>
    <row r="2533" spans="2:17">
      <c r="B2533" s="243"/>
      <c r="C2533" s="243"/>
      <c r="D2533" s="243"/>
      <c r="E2533" s="243"/>
      <c r="F2533" s="243"/>
      <c r="G2533" s="243"/>
      <c r="H2533" s="243"/>
      <c r="I2533" s="243"/>
      <c r="J2533" s="243"/>
      <c r="K2533" s="243"/>
      <c r="L2533" s="243"/>
      <c r="M2533" s="243"/>
      <c r="N2533" s="243"/>
      <c r="O2533" s="243"/>
      <c r="P2533" s="243"/>
      <c r="Q2533" s="243"/>
    </row>
    <row r="2534" spans="2:17">
      <c r="B2534" s="243"/>
      <c r="C2534" s="243"/>
      <c r="D2534" s="243"/>
      <c r="E2534" s="243"/>
      <c r="F2534" s="243"/>
      <c r="G2534" s="243"/>
      <c r="H2534" s="243"/>
      <c r="I2534" s="243"/>
      <c r="J2534" s="243"/>
      <c r="K2534" s="243"/>
      <c r="L2534" s="243"/>
      <c r="M2534" s="243"/>
      <c r="N2534" s="243"/>
      <c r="O2534" s="243"/>
      <c r="P2534" s="243"/>
      <c r="Q2534" s="243"/>
    </row>
    <row r="2535" spans="2:17">
      <c r="B2535" s="243"/>
      <c r="C2535" s="243"/>
      <c r="D2535" s="243"/>
      <c r="E2535" s="243"/>
      <c r="F2535" s="243"/>
      <c r="G2535" s="243"/>
      <c r="H2535" s="243"/>
      <c r="I2535" s="243"/>
      <c r="J2535" s="243"/>
      <c r="K2535" s="243"/>
      <c r="L2535" s="243"/>
      <c r="M2535" s="243"/>
      <c r="N2535" s="243"/>
      <c r="O2535" s="243"/>
      <c r="P2535" s="243"/>
      <c r="Q2535" s="243"/>
    </row>
    <row r="2536" spans="2:17">
      <c r="B2536" s="243"/>
      <c r="C2536" s="243"/>
      <c r="D2536" s="243"/>
      <c r="E2536" s="243"/>
      <c r="F2536" s="243"/>
      <c r="G2536" s="243"/>
      <c r="H2536" s="243"/>
      <c r="I2536" s="243"/>
      <c r="J2536" s="243"/>
      <c r="K2536" s="243"/>
      <c r="L2536" s="243"/>
      <c r="M2536" s="243"/>
      <c r="N2536" s="243"/>
      <c r="O2536" s="243"/>
      <c r="P2536" s="243"/>
      <c r="Q2536" s="243"/>
    </row>
    <row r="2537" spans="2:17">
      <c r="B2537" s="243"/>
      <c r="C2537" s="243"/>
      <c r="D2537" s="243"/>
      <c r="E2537" s="243"/>
      <c r="F2537" s="243"/>
      <c r="G2537" s="243"/>
      <c r="H2537" s="243"/>
      <c r="I2537" s="243"/>
      <c r="J2537" s="243"/>
      <c r="K2537" s="243"/>
      <c r="L2537" s="243"/>
      <c r="M2537" s="243"/>
      <c r="N2537" s="243"/>
      <c r="O2537" s="243"/>
      <c r="P2537" s="243"/>
      <c r="Q2537" s="243"/>
    </row>
    <row r="2538" spans="2:17">
      <c r="B2538" s="243"/>
      <c r="C2538" s="243"/>
      <c r="D2538" s="243"/>
      <c r="E2538" s="243"/>
      <c r="F2538" s="243"/>
      <c r="G2538" s="243"/>
      <c r="H2538" s="243"/>
      <c r="I2538" s="243"/>
      <c r="J2538" s="243"/>
      <c r="K2538" s="243"/>
      <c r="L2538" s="243"/>
      <c r="M2538" s="243"/>
      <c r="N2538" s="243"/>
      <c r="O2538" s="243"/>
      <c r="P2538" s="243"/>
      <c r="Q2538" s="243"/>
    </row>
    <row r="2539" spans="2:17">
      <c r="B2539" s="243"/>
      <c r="C2539" s="243"/>
      <c r="D2539" s="243"/>
      <c r="E2539" s="243"/>
      <c r="F2539" s="243"/>
      <c r="G2539" s="243"/>
      <c r="H2539" s="243"/>
      <c r="I2539" s="243"/>
      <c r="J2539" s="243"/>
      <c r="K2539" s="243"/>
      <c r="L2539" s="243"/>
      <c r="M2539" s="243"/>
      <c r="N2539" s="243"/>
      <c r="O2539" s="243"/>
      <c r="P2539" s="243"/>
      <c r="Q2539" s="243"/>
    </row>
    <row r="2540" spans="2:17">
      <c r="B2540" s="243"/>
      <c r="C2540" s="243"/>
      <c r="D2540" s="243"/>
      <c r="E2540" s="243"/>
      <c r="F2540" s="243"/>
      <c r="G2540" s="243"/>
      <c r="H2540" s="243"/>
      <c r="I2540" s="243"/>
      <c r="J2540" s="243"/>
      <c r="K2540" s="243"/>
      <c r="L2540" s="243"/>
      <c r="M2540" s="243"/>
      <c r="N2540" s="243"/>
      <c r="O2540" s="243"/>
      <c r="P2540" s="243"/>
      <c r="Q2540" s="243"/>
    </row>
    <row r="2541" spans="2:17">
      <c r="B2541" s="243"/>
      <c r="C2541" s="243"/>
      <c r="D2541" s="243"/>
      <c r="E2541" s="243"/>
      <c r="F2541" s="243"/>
      <c r="G2541" s="243"/>
      <c r="H2541" s="243"/>
      <c r="I2541" s="243"/>
      <c r="J2541" s="243"/>
      <c r="K2541" s="243"/>
      <c r="L2541" s="243"/>
      <c r="M2541" s="243"/>
      <c r="N2541" s="243"/>
      <c r="O2541" s="243"/>
      <c r="P2541" s="243"/>
      <c r="Q2541" s="243"/>
    </row>
    <row r="2542" spans="2:17">
      <c r="B2542" s="243"/>
      <c r="C2542" s="243"/>
      <c r="D2542" s="243"/>
      <c r="E2542" s="243"/>
      <c r="F2542" s="243"/>
      <c r="G2542" s="243"/>
      <c r="H2542" s="243"/>
      <c r="I2542" s="243"/>
      <c r="J2542" s="243"/>
      <c r="K2542" s="243"/>
      <c r="L2542" s="243"/>
      <c r="M2542" s="243"/>
      <c r="N2542" s="243"/>
      <c r="O2542" s="243"/>
      <c r="P2542" s="243"/>
      <c r="Q2542" s="243"/>
    </row>
    <row r="2543" spans="2:17">
      <c r="B2543" s="243"/>
      <c r="C2543" s="243"/>
      <c r="D2543" s="243"/>
      <c r="E2543" s="243"/>
      <c r="F2543" s="243"/>
      <c r="G2543" s="243"/>
      <c r="H2543" s="243"/>
      <c r="I2543" s="243"/>
      <c r="J2543" s="243"/>
      <c r="K2543" s="243"/>
      <c r="L2543" s="243"/>
      <c r="M2543" s="243"/>
      <c r="N2543" s="243"/>
      <c r="O2543" s="243"/>
      <c r="P2543" s="243"/>
      <c r="Q2543" s="243"/>
    </row>
    <row r="2544" spans="2:17">
      <c r="B2544" s="243"/>
      <c r="C2544" s="243"/>
      <c r="D2544" s="243"/>
      <c r="E2544" s="243"/>
      <c r="F2544" s="243"/>
      <c r="G2544" s="243"/>
      <c r="H2544" s="243"/>
      <c r="I2544" s="243"/>
      <c r="J2544" s="243"/>
      <c r="K2544" s="243"/>
      <c r="L2544" s="243"/>
      <c r="M2544" s="243"/>
      <c r="N2544" s="243"/>
      <c r="O2544" s="243"/>
      <c r="P2544" s="243"/>
      <c r="Q2544" s="243"/>
    </row>
    <row r="2545" spans="2:17">
      <c r="B2545" s="243"/>
      <c r="C2545" s="243"/>
      <c r="D2545" s="243"/>
      <c r="E2545" s="243"/>
      <c r="F2545" s="243"/>
      <c r="G2545" s="243"/>
      <c r="H2545" s="243"/>
      <c r="I2545" s="243"/>
      <c r="J2545" s="243"/>
      <c r="K2545" s="243"/>
      <c r="L2545" s="243"/>
      <c r="M2545" s="243"/>
      <c r="N2545" s="243"/>
      <c r="O2545" s="243"/>
      <c r="P2545" s="243"/>
      <c r="Q2545" s="243"/>
    </row>
    <row r="2546" spans="2:17">
      <c r="B2546" s="243"/>
      <c r="C2546" s="243"/>
      <c r="D2546" s="243"/>
      <c r="E2546" s="243"/>
      <c r="F2546" s="243"/>
      <c r="G2546" s="243"/>
      <c r="H2546" s="243"/>
      <c r="I2546" s="243"/>
      <c r="J2546" s="243"/>
      <c r="K2546" s="243"/>
      <c r="L2546" s="243"/>
      <c r="M2546" s="243"/>
      <c r="N2546" s="243"/>
      <c r="O2546" s="243"/>
      <c r="P2546" s="243"/>
      <c r="Q2546" s="243"/>
    </row>
    <row r="2547" spans="2:17">
      <c r="B2547" s="243"/>
      <c r="C2547" s="243"/>
      <c r="D2547" s="243"/>
      <c r="E2547" s="243"/>
      <c r="F2547" s="243"/>
      <c r="G2547" s="243"/>
      <c r="H2547" s="243"/>
      <c r="I2547" s="243"/>
      <c r="J2547" s="243"/>
      <c r="K2547" s="243"/>
      <c r="L2547" s="243"/>
      <c r="M2547" s="243"/>
      <c r="N2547" s="243"/>
      <c r="O2547" s="243"/>
      <c r="P2547" s="243"/>
      <c r="Q2547" s="243"/>
    </row>
    <row r="2548" spans="2:17">
      <c r="B2548" s="243"/>
      <c r="C2548" s="243"/>
      <c r="D2548" s="243"/>
      <c r="E2548" s="243"/>
      <c r="F2548" s="243"/>
      <c r="G2548" s="243"/>
      <c r="H2548" s="243"/>
      <c r="I2548" s="243"/>
      <c r="J2548" s="243"/>
      <c r="K2548" s="243"/>
      <c r="L2548" s="243"/>
      <c r="M2548" s="243"/>
      <c r="N2548" s="243"/>
      <c r="O2548" s="243"/>
      <c r="P2548" s="243"/>
      <c r="Q2548" s="243"/>
    </row>
    <row r="2549" spans="2:17">
      <c r="B2549" s="243"/>
      <c r="C2549" s="243"/>
      <c r="D2549" s="243"/>
      <c r="E2549" s="243"/>
      <c r="F2549" s="243"/>
      <c r="G2549" s="243"/>
      <c r="H2549" s="243"/>
      <c r="I2549" s="243"/>
      <c r="J2549" s="243"/>
      <c r="K2549" s="243"/>
      <c r="L2549" s="243"/>
      <c r="M2549" s="243"/>
      <c r="N2549" s="243"/>
      <c r="O2549" s="243"/>
      <c r="P2549" s="243"/>
      <c r="Q2549" s="243"/>
    </row>
    <row r="2550" spans="2:17">
      <c r="B2550" s="243"/>
      <c r="C2550" s="243"/>
      <c r="D2550" s="243"/>
      <c r="E2550" s="243"/>
      <c r="F2550" s="243"/>
      <c r="G2550" s="243"/>
      <c r="H2550" s="243"/>
      <c r="I2550" s="243"/>
      <c r="J2550" s="243"/>
      <c r="K2550" s="243"/>
      <c r="L2550" s="243"/>
      <c r="M2550" s="243"/>
      <c r="N2550" s="243"/>
      <c r="O2550" s="243"/>
      <c r="P2550" s="243"/>
      <c r="Q2550" s="243"/>
    </row>
    <row r="2551" spans="2:17">
      <c r="B2551" s="243"/>
      <c r="C2551" s="243"/>
      <c r="D2551" s="243"/>
      <c r="E2551" s="243"/>
      <c r="F2551" s="243"/>
      <c r="G2551" s="243"/>
      <c r="H2551" s="243"/>
      <c r="I2551" s="243"/>
      <c r="J2551" s="243"/>
      <c r="K2551" s="243"/>
      <c r="L2551" s="243"/>
      <c r="M2551" s="243"/>
      <c r="N2551" s="243"/>
      <c r="O2551" s="243"/>
      <c r="P2551" s="243"/>
      <c r="Q2551" s="243"/>
    </row>
    <row r="2552" spans="2:17">
      <c r="B2552" s="243"/>
      <c r="C2552" s="243"/>
      <c r="D2552" s="243"/>
      <c r="E2552" s="243"/>
      <c r="F2552" s="243"/>
      <c r="G2552" s="243"/>
      <c r="H2552" s="243"/>
      <c r="I2552" s="243"/>
      <c r="J2552" s="243"/>
      <c r="K2552" s="243"/>
      <c r="L2552" s="243"/>
      <c r="M2552" s="243"/>
      <c r="N2552" s="243"/>
      <c r="O2552" s="243"/>
      <c r="P2552" s="243"/>
      <c r="Q2552" s="243"/>
    </row>
    <row r="2553" spans="2:17">
      <c r="B2553" s="243"/>
      <c r="C2553" s="243"/>
      <c r="D2553" s="243"/>
      <c r="E2553" s="243"/>
      <c r="F2553" s="243"/>
      <c r="G2553" s="243"/>
      <c r="H2553" s="243"/>
      <c r="I2553" s="243"/>
      <c r="J2553" s="243"/>
      <c r="K2553" s="243"/>
      <c r="L2553" s="243"/>
      <c r="M2553" s="243"/>
      <c r="N2553" s="243"/>
      <c r="O2553" s="243"/>
      <c r="P2553" s="243"/>
      <c r="Q2553" s="243"/>
    </row>
    <row r="2554" spans="2:17">
      <c r="B2554" s="243"/>
      <c r="C2554" s="243"/>
      <c r="D2554" s="243"/>
      <c r="E2554" s="243"/>
      <c r="F2554" s="243"/>
      <c r="G2554" s="243"/>
      <c r="H2554" s="243"/>
      <c r="I2554" s="243"/>
      <c r="J2554" s="243"/>
      <c r="K2554" s="243"/>
      <c r="L2554" s="243"/>
      <c r="M2554" s="243"/>
      <c r="N2554" s="243"/>
      <c r="O2554" s="243"/>
      <c r="P2554" s="243"/>
      <c r="Q2554" s="243"/>
    </row>
    <row r="2555" spans="2:17">
      <c r="B2555" s="243"/>
      <c r="C2555" s="243"/>
      <c r="D2555" s="243"/>
      <c r="E2555" s="243"/>
      <c r="F2555" s="243"/>
      <c r="G2555" s="243"/>
      <c r="H2555" s="243"/>
      <c r="I2555" s="243"/>
      <c r="J2555" s="243"/>
      <c r="K2555" s="243"/>
      <c r="L2555" s="243"/>
      <c r="M2555" s="243"/>
      <c r="N2555" s="243"/>
      <c r="O2555" s="243"/>
      <c r="P2555" s="243"/>
      <c r="Q2555" s="243"/>
    </row>
    <row r="2556" spans="2:17">
      <c r="B2556" s="243"/>
      <c r="C2556" s="243"/>
      <c r="D2556" s="243"/>
      <c r="E2556" s="243"/>
      <c r="F2556" s="243"/>
      <c r="G2556" s="243"/>
      <c r="H2556" s="243"/>
      <c r="I2556" s="243"/>
      <c r="J2556" s="243"/>
      <c r="K2556" s="243"/>
      <c r="L2556" s="243"/>
      <c r="M2556" s="243"/>
      <c r="N2556" s="243"/>
      <c r="O2556" s="243"/>
      <c r="P2556" s="243"/>
      <c r="Q2556" s="243"/>
    </row>
    <row r="2557" spans="2:17">
      <c r="B2557" s="243"/>
      <c r="C2557" s="243"/>
      <c r="D2557" s="243"/>
      <c r="E2557" s="243"/>
      <c r="F2557" s="243"/>
      <c r="G2557" s="243"/>
      <c r="H2557" s="243"/>
      <c r="I2557" s="243"/>
      <c r="J2557" s="243"/>
      <c r="K2557" s="243"/>
      <c r="L2557" s="243"/>
      <c r="M2557" s="243"/>
      <c r="N2557" s="243"/>
      <c r="O2557" s="243"/>
      <c r="P2557" s="243"/>
      <c r="Q2557" s="243"/>
    </row>
    <row r="2558" spans="2:17">
      <c r="B2558" s="243"/>
      <c r="C2558" s="243"/>
      <c r="D2558" s="243"/>
      <c r="E2558" s="243"/>
      <c r="F2558" s="243"/>
      <c r="G2558" s="243"/>
      <c r="H2558" s="243"/>
      <c r="I2558" s="243"/>
      <c r="J2558" s="243"/>
      <c r="K2558" s="243"/>
      <c r="L2558" s="243"/>
      <c r="M2558" s="243"/>
      <c r="N2558" s="243"/>
      <c r="O2558" s="243"/>
      <c r="P2558" s="243"/>
      <c r="Q2558" s="243"/>
    </row>
    <row r="2559" spans="2:17">
      <c r="B2559" s="243"/>
      <c r="C2559" s="243"/>
      <c r="D2559" s="243"/>
      <c r="E2559" s="243"/>
      <c r="F2559" s="243"/>
      <c r="G2559" s="243"/>
      <c r="H2559" s="243"/>
      <c r="I2559" s="243"/>
      <c r="J2559" s="243"/>
      <c r="K2559" s="243"/>
      <c r="L2559" s="243"/>
      <c r="M2559" s="243"/>
      <c r="N2559" s="243"/>
      <c r="O2559" s="243"/>
      <c r="P2559" s="243"/>
      <c r="Q2559" s="243"/>
    </row>
    <row r="2560" spans="2:17">
      <c r="B2560" s="243"/>
      <c r="C2560" s="243"/>
      <c r="D2560" s="243"/>
      <c r="E2560" s="243"/>
      <c r="F2560" s="243"/>
      <c r="G2560" s="243"/>
      <c r="H2560" s="243"/>
      <c r="I2560" s="243"/>
      <c r="J2560" s="243"/>
      <c r="K2560" s="243"/>
      <c r="L2560" s="243"/>
      <c r="M2560" s="243"/>
      <c r="N2560" s="243"/>
      <c r="O2560" s="243"/>
      <c r="P2560" s="243"/>
      <c r="Q2560" s="243"/>
    </row>
    <row r="2561" spans="2:17">
      <c r="B2561" s="243"/>
      <c r="C2561" s="243"/>
      <c r="D2561" s="243"/>
      <c r="E2561" s="243"/>
      <c r="F2561" s="243"/>
      <c r="G2561" s="243"/>
      <c r="H2561" s="243"/>
      <c r="I2561" s="243"/>
      <c r="J2561" s="243"/>
      <c r="K2561" s="243"/>
      <c r="L2561" s="243"/>
      <c r="M2561" s="243"/>
      <c r="N2561" s="243"/>
      <c r="O2561" s="243"/>
      <c r="P2561" s="243"/>
      <c r="Q2561" s="243"/>
    </row>
    <row r="2562" spans="2:17">
      <c r="B2562" s="243"/>
      <c r="C2562" s="243"/>
      <c r="D2562" s="243"/>
      <c r="E2562" s="243"/>
      <c r="F2562" s="243"/>
      <c r="G2562" s="243"/>
      <c r="H2562" s="243"/>
      <c r="I2562" s="243"/>
      <c r="J2562" s="243"/>
      <c r="K2562" s="243"/>
      <c r="L2562" s="243"/>
      <c r="M2562" s="243"/>
      <c r="N2562" s="243"/>
      <c r="O2562" s="243"/>
      <c r="P2562" s="243"/>
      <c r="Q2562" s="243"/>
    </row>
    <row r="2563" spans="2:17">
      <c r="B2563" s="243"/>
      <c r="C2563" s="243"/>
      <c r="D2563" s="243"/>
      <c r="E2563" s="243"/>
      <c r="F2563" s="243"/>
      <c r="G2563" s="243"/>
      <c r="H2563" s="243"/>
      <c r="I2563" s="243"/>
      <c r="J2563" s="243"/>
      <c r="K2563" s="243"/>
      <c r="L2563" s="243"/>
      <c r="M2563" s="243"/>
      <c r="N2563" s="243"/>
      <c r="O2563" s="243"/>
      <c r="P2563" s="243"/>
      <c r="Q2563" s="243"/>
    </row>
    <row r="2564" spans="2:17">
      <c r="B2564" s="243"/>
      <c r="C2564" s="243"/>
      <c r="D2564" s="243"/>
      <c r="E2564" s="243"/>
      <c r="F2564" s="243"/>
      <c r="G2564" s="243"/>
      <c r="H2564" s="243"/>
      <c r="I2564" s="243"/>
      <c r="J2564" s="243"/>
      <c r="K2564" s="243"/>
      <c r="L2564" s="243"/>
      <c r="M2564" s="243"/>
      <c r="N2564" s="243"/>
      <c r="O2564" s="243"/>
      <c r="P2564" s="243"/>
      <c r="Q2564" s="243"/>
    </row>
    <row r="2565" spans="2:17">
      <c r="B2565" s="243"/>
      <c r="C2565" s="243"/>
      <c r="D2565" s="243"/>
      <c r="E2565" s="243"/>
      <c r="F2565" s="243"/>
      <c r="G2565" s="243"/>
      <c r="H2565" s="243"/>
      <c r="I2565" s="243"/>
      <c r="J2565" s="243"/>
      <c r="K2565" s="243"/>
      <c r="L2565" s="243"/>
      <c r="M2565" s="243"/>
      <c r="N2565" s="243"/>
      <c r="O2565" s="243"/>
      <c r="P2565" s="243"/>
      <c r="Q2565" s="243"/>
    </row>
    <row r="2566" spans="2:17">
      <c r="B2566" s="243"/>
      <c r="C2566" s="243"/>
      <c r="D2566" s="243"/>
      <c r="E2566" s="243"/>
      <c r="F2566" s="243"/>
      <c r="G2566" s="243"/>
      <c r="H2566" s="243"/>
      <c r="I2566" s="243"/>
      <c r="J2566" s="243"/>
      <c r="K2566" s="243"/>
      <c r="L2566" s="243"/>
      <c r="M2566" s="243"/>
      <c r="N2566" s="243"/>
      <c r="O2566" s="243"/>
      <c r="P2566" s="243"/>
      <c r="Q2566" s="243"/>
    </row>
    <row r="2567" spans="2:17">
      <c r="B2567" s="243"/>
      <c r="C2567" s="243"/>
      <c r="D2567" s="243"/>
      <c r="E2567" s="243"/>
      <c r="F2567" s="243"/>
      <c r="G2567" s="243"/>
      <c r="H2567" s="243"/>
      <c r="I2567" s="243"/>
      <c r="J2567" s="243"/>
      <c r="K2567" s="243"/>
      <c r="L2567" s="243"/>
      <c r="M2567" s="243"/>
      <c r="N2567" s="243"/>
      <c r="O2567" s="243"/>
      <c r="P2567" s="243"/>
      <c r="Q2567" s="243"/>
    </row>
    <row r="2568" spans="2:17">
      <c r="B2568" s="243"/>
      <c r="C2568" s="243"/>
      <c r="D2568" s="243"/>
      <c r="E2568" s="243"/>
      <c r="F2568" s="243"/>
      <c r="G2568" s="243"/>
      <c r="H2568" s="243"/>
      <c r="I2568" s="243"/>
      <c r="J2568" s="243"/>
      <c r="K2568" s="243"/>
      <c r="L2568" s="243"/>
      <c r="M2568" s="243"/>
      <c r="N2568" s="243"/>
      <c r="O2568" s="243"/>
      <c r="P2568" s="243"/>
      <c r="Q2568" s="243"/>
    </row>
    <row r="2569" spans="2:17">
      <c r="B2569" s="243"/>
      <c r="C2569" s="243"/>
      <c r="D2569" s="243"/>
      <c r="E2569" s="243"/>
      <c r="F2569" s="243"/>
      <c r="G2569" s="243"/>
      <c r="H2569" s="243"/>
      <c r="I2569" s="243"/>
      <c r="J2569" s="243"/>
      <c r="K2569" s="243"/>
      <c r="L2569" s="243"/>
      <c r="M2569" s="243"/>
      <c r="N2569" s="243"/>
      <c r="O2569" s="243"/>
      <c r="P2569" s="243"/>
      <c r="Q2569" s="243"/>
    </row>
    <row r="2570" spans="2:17">
      <c r="B2570" s="243"/>
      <c r="C2570" s="243"/>
      <c r="D2570" s="243"/>
      <c r="E2570" s="243"/>
      <c r="F2570" s="243"/>
      <c r="G2570" s="243"/>
      <c r="H2570" s="243"/>
      <c r="I2570" s="243"/>
      <c r="J2570" s="243"/>
      <c r="K2570" s="243"/>
      <c r="L2570" s="243"/>
      <c r="M2570" s="243"/>
      <c r="N2570" s="243"/>
      <c r="O2570" s="243"/>
      <c r="P2570" s="243"/>
      <c r="Q2570" s="243"/>
    </row>
    <row r="2571" spans="2:17">
      <c r="B2571" s="243"/>
      <c r="C2571" s="243"/>
      <c r="D2571" s="243"/>
      <c r="E2571" s="243"/>
      <c r="F2571" s="243"/>
      <c r="G2571" s="243"/>
      <c r="H2571" s="243"/>
      <c r="I2571" s="243"/>
      <c r="J2571" s="243"/>
      <c r="K2571" s="243"/>
      <c r="L2571" s="243"/>
      <c r="M2571" s="243"/>
      <c r="N2571" s="243"/>
      <c r="O2571" s="243"/>
      <c r="P2571" s="243"/>
      <c r="Q2571" s="243"/>
    </row>
    <row r="2572" spans="2:17">
      <c r="B2572" s="243"/>
      <c r="C2572" s="243"/>
      <c r="D2572" s="243"/>
      <c r="E2572" s="243"/>
      <c r="F2572" s="243"/>
      <c r="G2572" s="243"/>
      <c r="H2572" s="243"/>
      <c r="I2572" s="243"/>
      <c r="J2572" s="243"/>
      <c r="K2572" s="243"/>
      <c r="L2572" s="243"/>
      <c r="M2572" s="243"/>
      <c r="N2572" s="243"/>
      <c r="O2572" s="243"/>
      <c r="P2572" s="243"/>
      <c r="Q2572" s="243"/>
    </row>
    <row r="2573" spans="2:17">
      <c r="B2573" s="243"/>
      <c r="C2573" s="243"/>
      <c r="D2573" s="243"/>
      <c r="E2573" s="243"/>
      <c r="F2573" s="243"/>
      <c r="G2573" s="243"/>
      <c r="H2573" s="243"/>
      <c r="I2573" s="243"/>
      <c r="J2573" s="243"/>
      <c r="K2573" s="243"/>
      <c r="L2573" s="243"/>
      <c r="M2573" s="243"/>
      <c r="N2573" s="243"/>
      <c r="O2573" s="243"/>
      <c r="P2573" s="243"/>
      <c r="Q2573" s="243"/>
    </row>
    <row r="2574" spans="2:17">
      <c r="B2574" s="243"/>
      <c r="C2574" s="243"/>
      <c r="D2574" s="243"/>
      <c r="E2574" s="243"/>
      <c r="F2574" s="243"/>
      <c r="G2574" s="243"/>
      <c r="H2574" s="243"/>
      <c r="I2574" s="243"/>
      <c r="J2574" s="243"/>
      <c r="K2574" s="243"/>
      <c r="L2574" s="243"/>
      <c r="M2574" s="243"/>
      <c r="N2574" s="243"/>
      <c r="O2574" s="243"/>
      <c r="P2574" s="243"/>
      <c r="Q2574" s="243"/>
    </row>
    <row r="2575" spans="2:17">
      <c r="B2575" s="243"/>
      <c r="C2575" s="243"/>
      <c r="D2575" s="243"/>
      <c r="E2575" s="243"/>
      <c r="F2575" s="243"/>
      <c r="G2575" s="243"/>
      <c r="H2575" s="243"/>
      <c r="I2575" s="243"/>
      <c r="J2575" s="243"/>
      <c r="K2575" s="243"/>
      <c r="L2575" s="243"/>
      <c r="M2575" s="243"/>
      <c r="N2575" s="243"/>
      <c r="O2575" s="243"/>
      <c r="P2575" s="243"/>
      <c r="Q2575" s="243"/>
    </row>
    <row r="2576" spans="2:17">
      <c r="B2576" s="243"/>
      <c r="C2576" s="243"/>
      <c r="D2576" s="243"/>
      <c r="E2576" s="243"/>
      <c r="F2576" s="243"/>
      <c r="G2576" s="243"/>
      <c r="H2576" s="243"/>
      <c r="I2576" s="243"/>
      <c r="J2576" s="243"/>
      <c r="K2576" s="243"/>
      <c r="L2576" s="243"/>
      <c r="M2576" s="243"/>
      <c r="N2576" s="243"/>
      <c r="O2576" s="243"/>
      <c r="P2576" s="243"/>
      <c r="Q2576" s="243"/>
    </row>
    <row r="2577" spans="2:17">
      <c r="B2577" s="243"/>
      <c r="C2577" s="243"/>
      <c r="D2577" s="243"/>
      <c r="E2577" s="243"/>
      <c r="F2577" s="243"/>
      <c r="G2577" s="243"/>
      <c r="H2577" s="243"/>
      <c r="I2577" s="243"/>
      <c r="J2577" s="243"/>
      <c r="K2577" s="243"/>
      <c r="L2577" s="243"/>
      <c r="M2577" s="243"/>
      <c r="N2577" s="243"/>
      <c r="O2577" s="243"/>
      <c r="P2577" s="243"/>
      <c r="Q2577" s="243"/>
    </row>
    <row r="2578" spans="2:17">
      <c r="B2578" s="243"/>
      <c r="C2578" s="243"/>
      <c r="D2578" s="243"/>
      <c r="E2578" s="243"/>
      <c r="F2578" s="243"/>
      <c r="G2578" s="243"/>
      <c r="H2578" s="243"/>
      <c r="I2578" s="243"/>
      <c r="J2578" s="243"/>
      <c r="K2578" s="243"/>
      <c r="L2578" s="243"/>
      <c r="M2578" s="243"/>
      <c r="N2578" s="243"/>
      <c r="O2578" s="243"/>
      <c r="P2578" s="243"/>
      <c r="Q2578" s="243"/>
    </row>
    <row r="2579" spans="2:17">
      <c r="B2579" s="243"/>
      <c r="C2579" s="243"/>
      <c r="D2579" s="243"/>
      <c r="E2579" s="243"/>
      <c r="F2579" s="243"/>
      <c r="G2579" s="243"/>
      <c r="H2579" s="243"/>
      <c r="I2579" s="243"/>
      <c r="J2579" s="243"/>
      <c r="K2579" s="243"/>
      <c r="L2579" s="243"/>
      <c r="M2579" s="243"/>
      <c r="N2579" s="243"/>
      <c r="O2579" s="243"/>
      <c r="P2579" s="243"/>
      <c r="Q2579" s="243"/>
    </row>
    <row r="2580" spans="2:17">
      <c r="B2580" s="243"/>
      <c r="C2580" s="243"/>
      <c r="D2580" s="243"/>
      <c r="E2580" s="243"/>
      <c r="F2580" s="243"/>
      <c r="G2580" s="243"/>
      <c r="H2580" s="243"/>
      <c r="I2580" s="243"/>
      <c r="J2580" s="243"/>
      <c r="K2580" s="243"/>
      <c r="L2580" s="243"/>
      <c r="M2580" s="243"/>
      <c r="N2580" s="243"/>
      <c r="O2580" s="243"/>
      <c r="P2580" s="243"/>
      <c r="Q2580" s="243"/>
    </row>
    <row r="2581" spans="2:17">
      <c r="B2581" s="243"/>
      <c r="C2581" s="243"/>
      <c r="D2581" s="243"/>
      <c r="E2581" s="243"/>
      <c r="F2581" s="243"/>
      <c r="G2581" s="243"/>
      <c r="H2581" s="243"/>
      <c r="I2581" s="243"/>
      <c r="J2581" s="243"/>
      <c r="K2581" s="243"/>
      <c r="L2581" s="243"/>
      <c r="M2581" s="243"/>
      <c r="N2581" s="243"/>
      <c r="O2581" s="243"/>
      <c r="P2581" s="243"/>
      <c r="Q2581" s="243"/>
    </row>
    <row r="2582" spans="2:17">
      <c r="B2582" s="243"/>
      <c r="C2582" s="243"/>
      <c r="D2582" s="243"/>
      <c r="E2582" s="243"/>
      <c r="F2582" s="243"/>
      <c r="G2582" s="243"/>
      <c r="H2582" s="243"/>
      <c r="I2582" s="243"/>
      <c r="J2582" s="243"/>
      <c r="K2582" s="243"/>
      <c r="L2582" s="243"/>
      <c r="M2582" s="243"/>
      <c r="N2582" s="243"/>
      <c r="O2582" s="243"/>
      <c r="P2582" s="243"/>
      <c r="Q2582" s="243"/>
    </row>
    <row r="2583" spans="2:17">
      <c r="B2583" s="243"/>
      <c r="C2583" s="243"/>
      <c r="D2583" s="243"/>
      <c r="E2583" s="243"/>
      <c r="F2583" s="243"/>
      <c r="G2583" s="243"/>
      <c r="H2583" s="243"/>
      <c r="I2583" s="243"/>
      <c r="J2583" s="243"/>
      <c r="K2583" s="243"/>
      <c r="L2583" s="243"/>
      <c r="M2583" s="243"/>
      <c r="N2583" s="243"/>
      <c r="O2583" s="243"/>
      <c r="P2583" s="243"/>
      <c r="Q2583" s="243"/>
    </row>
    <row r="2584" spans="2:17">
      <c r="B2584" s="243"/>
      <c r="C2584" s="243"/>
      <c r="D2584" s="243"/>
      <c r="E2584" s="243"/>
      <c r="F2584" s="243"/>
      <c r="G2584" s="243"/>
      <c r="H2584" s="243"/>
      <c r="I2584" s="243"/>
      <c r="J2584" s="243"/>
      <c r="K2584" s="243"/>
      <c r="L2584" s="243"/>
      <c r="M2584" s="243"/>
      <c r="N2584" s="243"/>
      <c r="O2584" s="243"/>
      <c r="P2584" s="243"/>
      <c r="Q2584" s="243"/>
    </row>
    <row r="2585" spans="2:17">
      <c r="B2585" s="243"/>
      <c r="C2585" s="243"/>
      <c r="D2585" s="243"/>
      <c r="E2585" s="243"/>
      <c r="F2585" s="243"/>
      <c r="G2585" s="243"/>
      <c r="H2585" s="243"/>
      <c r="I2585" s="243"/>
      <c r="J2585" s="243"/>
      <c r="K2585" s="243"/>
      <c r="L2585" s="243"/>
      <c r="M2585" s="243"/>
      <c r="N2585" s="243"/>
      <c r="O2585" s="243"/>
      <c r="P2585" s="243"/>
      <c r="Q2585" s="243"/>
    </row>
    <row r="2586" spans="2:17">
      <c r="B2586" s="243"/>
      <c r="C2586" s="243"/>
      <c r="D2586" s="243"/>
      <c r="E2586" s="243"/>
      <c r="F2586" s="243"/>
      <c r="G2586" s="243"/>
      <c r="H2586" s="243"/>
      <c r="I2586" s="243"/>
      <c r="J2586" s="243"/>
      <c r="K2586" s="243"/>
      <c r="L2586" s="243"/>
      <c r="M2586" s="243"/>
      <c r="N2586" s="243"/>
      <c r="O2586" s="243"/>
      <c r="P2586" s="243"/>
      <c r="Q2586" s="243"/>
    </row>
    <row r="2587" spans="2:17">
      <c r="B2587" s="243"/>
      <c r="C2587" s="243"/>
      <c r="D2587" s="243"/>
      <c r="E2587" s="243"/>
      <c r="F2587" s="243"/>
      <c r="G2587" s="243"/>
      <c r="H2587" s="243"/>
      <c r="I2587" s="243"/>
      <c r="J2587" s="243"/>
      <c r="K2587" s="243"/>
      <c r="L2587" s="243"/>
      <c r="M2587" s="243"/>
      <c r="N2587" s="243"/>
      <c r="O2587" s="243"/>
      <c r="P2587" s="243"/>
      <c r="Q2587" s="243"/>
    </row>
    <row r="2588" spans="2:17">
      <c r="B2588" s="243"/>
      <c r="C2588" s="243"/>
      <c r="D2588" s="243"/>
      <c r="E2588" s="243"/>
      <c r="F2588" s="243"/>
      <c r="G2588" s="243"/>
      <c r="H2588" s="243"/>
      <c r="I2588" s="243"/>
      <c r="J2588" s="243"/>
      <c r="K2588" s="243"/>
      <c r="L2588" s="243"/>
      <c r="M2588" s="243"/>
      <c r="N2588" s="243"/>
      <c r="O2588" s="243"/>
      <c r="P2588" s="243"/>
      <c r="Q2588" s="243"/>
    </row>
    <row r="2589" spans="2:17">
      <c r="B2589" s="243"/>
      <c r="C2589" s="243"/>
      <c r="D2589" s="243"/>
      <c r="E2589" s="243"/>
      <c r="F2589" s="243"/>
      <c r="G2589" s="243"/>
      <c r="H2589" s="243"/>
      <c r="I2589" s="243"/>
      <c r="J2589" s="243"/>
      <c r="K2589" s="243"/>
      <c r="L2589" s="243"/>
      <c r="M2589" s="243"/>
      <c r="N2589" s="243"/>
      <c r="O2589" s="243"/>
      <c r="P2589" s="243"/>
      <c r="Q2589" s="243"/>
    </row>
    <row r="2590" spans="2:17">
      <c r="B2590" s="243"/>
      <c r="C2590" s="243"/>
      <c r="D2590" s="243"/>
      <c r="E2590" s="243"/>
      <c r="F2590" s="243"/>
      <c r="G2590" s="243"/>
      <c r="H2590" s="243"/>
      <c r="I2590" s="243"/>
      <c r="J2590" s="243"/>
      <c r="K2590" s="243"/>
      <c r="L2590" s="243"/>
      <c r="M2590" s="243"/>
      <c r="N2590" s="243"/>
      <c r="O2590" s="243"/>
      <c r="P2590" s="243"/>
      <c r="Q2590" s="243"/>
    </row>
    <row r="2591" spans="2:17">
      <c r="B2591" s="243"/>
      <c r="C2591" s="243"/>
      <c r="D2591" s="243"/>
      <c r="E2591" s="243"/>
      <c r="F2591" s="243"/>
      <c r="G2591" s="243"/>
      <c r="H2591" s="243"/>
      <c r="I2591" s="243"/>
      <c r="J2591" s="243"/>
      <c r="K2591" s="243"/>
      <c r="L2591" s="243"/>
      <c r="M2591" s="243"/>
      <c r="N2591" s="243"/>
      <c r="O2591" s="243"/>
      <c r="P2591" s="243"/>
      <c r="Q2591" s="243"/>
    </row>
    <row r="2592" spans="2:17">
      <c r="B2592" s="243"/>
      <c r="C2592" s="243"/>
      <c r="D2592" s="243"/>
      <c r="E2592" s="243"/>
      <c r="F2592" s="243"/>
      <c r="G2592" s="243"/>
      <c r="H2592" s="243"/>
      <c r="I2592" s="243"/>
      <c r="J2592" s="243"/>
      <c r="K2592" s="243"/>
      <c r="L2592" s="243"/>
      <c r="M2592" s="243"/>
      <c r="N2592" s="243"/>
      <c r="O2592" s="243"/>
      <c r="P2592" s="243"/>
      <c r="Q2592" s="243"/>
    </row>
    <row r="2593" spans="2:17">
      <c r="B2593" s="243"/>
      <c r="C2593" s="243"/>
      <c r="D2593" s="243"/>
      <c r="E2593" s="243"/>
      <c r="F2593" s="243"/>
      <c r="G2593" s="243"/>
      <c r="H2593" s="243"/>
      <c r="I2593" s="243"/>
      <c r="J2593" s="243"/>
      <c r="K2593" s="243"/>
      <c r="L2593" s="243"/>
      <c r="M2593" s="243"/>
      <c r="N2593" s="243"/>
      <c r="O2593" s="243"/>
      <c r="P2593" s="243"/>
      <c r="Q2593" s="243"/>
    </row>
    <row r="2594" spans="2:17">
      <c r="B2594" s="243"/>
      <c r="C2594" s="243"/>
      <c r="D2594" s="243"/>
      <c r="E2594" s="243"/>
      <c r="F2594" s="243"/>
      <c r="G2594" s="243"/>
      <c r="H2594" s="243"/>
      <c r="I2594" s="243"/>
      <c r="J2594" s="243"/>
      <c r="K2594" s="243"/>
      <c r="L2594" s="243"/>
      <c r="M2594" s="243"/>
      <c r="N2594" s="243"/>
      <c r="O2594" s="243"/>
      <c r="P2594" s="243"/>
      <c r="Q2594" s="243"/>
    </row>
    <row r="2595" spans="2:17">
      <c r="B2595" s="243"/>
      <c r="C2595" s="243"/>
      <c r="D2595" s="243"/>
      <c r="E2595" s="243"/>
      <c r="F2595" s="243"/>
      <c r="G2595" s="243"/>
      <c r="H2595" s="243"/>
      <c r="I2595" s="243"/>
      <c r="J2595" s="243"/>
      <c r="K2595" s="243"/>
      <c r="L2595" s="243"/>
      <c r="M2595" s="243"/>
      <c r="N2595" s="243"/>
      <c r="O2595" s="243"/>
      <c r="P2595" s="243"/>
      <c r="Q2595" s="243"/>
    </row>
    <row r="2596" spans="2:17">
      <c r="B2596" s="243"/>
      <c r="C2596" s="243"/>
      <c r="D2596" s="243"/>
      <c r="E2596" s="243"/>
      <c r="F2596" s="243"/>
      <c r="G2596" s="243"/>
      <c r="H2596" s="243"/>
      <c r="I2596" s="243"/>
      <c r="J2596" s="243"/>
      <c r="K2596" s="243"/>
      <c r="L2596" s="243"/>
      <c r="M2596" s="243"/>
      <c r="N2596" s="243"/>
      <c r="O2596" s="243"/>
      <c r="P2596" s="243"/>
      <c r="Q2596" s="243"/>
    </row>
    <row r="2597" spans="2:17">
      <c r="B2597" s="243"/>
      <c r="C2597" s="243"/>
      <c r="D2597" s="243"/>
      <c r="E2597" s="243"/>
      <c r="F2597" s="243"/>
      <c r="G2597" s="243"/>
      <c r="H2597" s="243"/>
      <c r="I2597" s="243"/>
      <c r="J2597" s="243"/>
      <c r="K2597" s="243"/>
      <c r="L2597" s="243"/>
      <c r="M2597" s="243"/>
      <c r="N2597" s="243"/>
      <c r="O2597" s="243"/>
      <c r="P2597" s="243"/>
      <c r="Q2597" s="243"/>
    </row>
    <row r="2598" spans="2:17">
      <c r="B2598" s="243"/>
      <c r="C2598" s="243"/>
      <c r="D2598" s="243"/>
      <c r="E2598" s="243"/>
      <c r="F2598" s="243"/>
      <c r="G2598" s="243"/>
      <c r="H2598" s="243"/>
      <c r="I2598" s="243"/>
      <c r="J2598" s="243"/>
      <c r="K2598" s="243"/>
      <c r="L2598" s="243"/>
      <c r="M2598" s="243"/>
      <c r="N2598" s="243"/>
      <c r="O2598" s="243"/>
      <c r="P2598" s="243"/>
      <c r="Q2598" s="243"/>
    </row>
    <row r="2599" spans="2:17">
      <c r="B2599" s="243"/>
      <c r="C2599" s="243"/>
      <c r="D2599" s="243"/>
      <c r="E2599" s="243"/>
      <c r="F2599" s="243"/>
      <c r="G2599" s="243"/>
      <c r="H2599" s="243"/>
      <c r="I2599" s="243"/>
      <c r="J2599" s="243"/>
      <c r="K2599" s="243"/>
      <c r="L2599" s="243"/>
      <c r="M2599" s="243"/>
      <c r="N2599" s="243"/>
      <c r="O2599" s="243"/>
      <c r="P2599" s="243"/>
      <c r="Q2599" s="243"/>
    </row>
    <row r="2600" spans="2:17">
      <c r="B2600" s="243"/>
      <c r="C2600" s="243"/>
      <c r="D2600" s="243"/>
      <c r="E2600" s="243"/>
      <c r="F2600" s="243"/>
      <c r="G2600" s="243"/>
      <c r="H2600" s="243"/>
      <c r="I2600" s="243"/>
      <c r="J2600" s="243"/>
      <c r="K2600" s="243"/>
      <c r="L2600" s="243"/>
      <c r="M2600" s="243"/>
      <c r="N2600" s="243"/>
      <c r="O2600" s="243"/>
      <c r="P2600" s="243"/>
      <c r="Q2600" s="243"/>
    </row>
    <row r="2601" spans="2:17">
      <c r="B2601" s="243"/>
      <c r="C2601" s="243"/>
      <c r="D2601" s="243"/>
      <c r="E2601" s="243"/>
      <c r="F2601" s="243"/>
      <c r="G2601" s="243"/>
      <c r="H2601" s="243"/>
      <c r="I2601" s="243"/>
      <c r="J2601" s="243"/>
      <c r="K2601" s="243"/>
      <c r="L2601" s="243"/>
      <c r="M2601" s="243"/>
      <c r="N2601" s="243"/>
      <c r="O2601" s="243"/>
      <c r="P2601" s="243"/>
      <c r="Q2601" s="243"/>
    </row>
    <row r="2602" spans="2:17">
      <c r="B2602" s="243"/>
      <c r="C2602" s="243"/>
      <c r="D2602" s="243"/>
      <c r="E2602" s="243"/>
      <c r="F2602" s="243"/>
      <c r="G2602" s="243"/>
      <c r="H2602" s="243"/>
      <c r="I2602" s="243"/>
      <c r="J2602" s="243"/>
      <c r="K2602" s="243"/>
      <c r="L2602" s="243"/>
      <c r="M2602" s="243"/>
      <c r="N2602" s="243"/>
      <c r="O2602" s="243"/>
      <c r="P2602" s="243"/>
      <c r="Q2602" s="243"/>
    </row>
    <row r="2603" spans="2:17">
      <c r="B2603" s="243"/>
      <c r="C2603" s="243"/>
      <c r="D2603" s="243"/>
      <c r="E2603" s="243"/>
      <c r="F2603" s="243"/>
      <c r="G2603" s="243"/>
      <c r="H2603" s="243"/>
      <c r="I2603" s="243"/>
      <c r="J2603" s="243"/>
      <c r="K2603" s="243"/>
      <c r="L2603" s="243"/>
      <c r="M2603" s="243"/>
      <c r="N2603" s="243"/>
      <c r="O2603" s="243"/>
      <c r="P2603" s="243"/>
      <c r="Q2603" s="243"/>
    </row>
    <row r="2604" spans="2:17">
      <c r="B2604" s="243"/>
      <c r="C2604" s="243"/>
      <c r="D2604" s="243"/>
      <c r="E2604" s="243"/>
      <c r="F2604" s="243"/>
      <c r="G2604" s="243"/>
      <c r="H2604" s="243"/>
      <c r="I2604" s="243"/>
      <c r="J2604" s="243"/>
      <c r="K2604" s="243"/>
      <c r="L2604" s="243"/>
      <c r="M2604" s="243"/>
      <c r="N2604" s="243"/>
      <c r="O2604" s="243"/>
      <c r="P2604" s="243"/>
      <c r="Q2604" s="243"/>
    </row>
    <row r="2605" spans="2:17">
      <c r="B2605" s="243"/>
      <c r="C2605" s="243"/>
      <c r="D2605" s="243"/>
      <c r="E2605" s="243"/>
      <c r="F2605" s="243"/>
      <c r="G2605" s="243"/>
      <c r="H2605" s="243"/>
      <c r="I2605" s="243"/>
      <c r="J2605" s="243"/>
      <c r="K2605" s="243"/>
      <c r="L2605" s="243"/>
      <c r="M2605" s="243"/>
      <c r="N2605" s="243"/>
      <c r="O2605" s="243"/>
      <c r="P2605" s="243"/>
      <c r="Q2605" s="243"/>
    </row>
    <row r="2606" spans="2:17">
      <c r="B2606" s="243"/>
      <c r="C2606" s="243"/>
      <c r="D2606" s="243"/>
      <c r="E2606" s="243"/>
      <c r="F2606" s="243"/>
      <c r="G2606" s="243"/>
      <c r="H2606" s="243"/>
      <c r="I2606" s="243"/>
      <c r="J2606" s="243"/>
      <c r="K2606" s="243"/>
      <c r="L2606" s="243"/>
      <c r="M2606" s="243"/>
      <c r="N2606" s="243"/>
      <c r="O2606" s="243"/>
      <c r="P2606" s="243"/>
      <c r="Q2606" s="243"/>
    </row>
    <row r="2607" spans="2:17">
      <c r="B2607" s="243"/>
      <c r="C2607" s="243"/>
      <c r="D2607" s="243"/>
      <c r="E2607" s="243"/>
      <c r="F2607" s="243"/>
      <c r="G2607" s="243"/>
      <c r="H2607" s="243"/>
      <c r="I2607" s="243"/>
      <c r="J2607" s="243"/>
      <c r="K2607" s="243"/>
      <c r="L2607" s="243"/>
      <c r="M2607" s="243"/>
      <c r="N2607" s="243"/>
      <c r="O2607" s="243"/>
      <c r="P2607" s="243"/>
      <c r="Q2607" s="243"/>
    </row>
    <row r="2608" spans="2:17">
      <c r="B2608" s="243"/>
      <c r="C2608" s="243"/>
      <c r="D2608" s="243"/>
      <c r="E2608" s="243"/>
      <c r="F2608" s="243"/>
      <c r="G2608" s="243"/>
      <c r="H2608" s="243"/>
      <c r="I2608" s="243"/>
      <c r="J2608" s="243"/>
      <c r="K2608" s="243"/>
      <c r="L2608" s="243"/>
      <c r="M2608" s="243"/>
      <c r="N2608" s="243"/>
      <c r="O2608" s="243"/>
      <c r="P2608" s="243"/>
      <c r="Q2608" s="243"/>
    </row>
    <row r="2609" spans="2:17">
      <c r="B2609" s="243"/>
      <c r="C2609" s="243"/>
      <c r="D2609" s="243"/>
      <c r="E2609" s="243"/>
      <c r="F2609" s="243"/>
      <c r="G2609" s="243"/>
      <c r="H2609" s="243"/>
      <c r="I2609" s="243"/>
      <c r="J2609" s="243"/>
      <c r="K2609" s="243"/>
      <c r="L2609" s="243"/>
      <c r="M2609" s="243"/>
      <c r="N2609" s="243"/>
      <c r="O2609" s="243"/>
      <c r="P2609" s="243"/>
      <c r="Q2609" s="243"/>
    </row>
    <row r="2610" spans="2:17">
      <c r="B2610" s="243"/>
      <c r="C2610" s="243"/>
      <c r="D2610" s="243"/>
      <c r="E2610" s="243"/>
      <c r="F2610" s="243"/>
      <c r="G2610" s="243"/>
      <c r="H2610" s="243"/>
      <c r="I2610" s="243"/>
      <c r="J2610" s="243"/>
      <c r="K2610" s="243"/>
      <c r="L2610" s="243"/>
      <c r="M2610" s="243"/>
      <c r="N2610" s="243"/>
      <c r="O2610" s="243"/>
      <c r="P2610" s="243"/>
      <c r="Q2610" s="243"/>
    </row>
    <row r="2611" spans="2:17">
      <c r="B2611" s="243"/>
      <c r="C2611" s="243"/>
      <c r="D2611" s="243"/>
      <c r="E2611" s="243"/>
      <c r="F2611" s="243"/>
      <c r="G2611" s="243"/>
      <c r="H2611" s="243"/>
      <c r="I2611" s="243"/>
      <c r="J2611" s="243"/>
      <c r="K2611" s="243"/>
      <c r="L2611" s="243"/>
      <c r="M2611" s="243"/>
      <c r="N2611" s="243"/>
      <c r="O2611" s="243"/>
      <c r="P2611" s="243"/>
      <c r="Q2611" s="243"/>
    </row>
    <row r="2612" spans="2:17">
      <c r="B2612" s="243"/>
      <c r="C2612" s="243"/>
      <c r="D2612" s="243"/>
      <c r="E2612" s="243"/>
      <c r="F2612" s="243"/>
      <c r="G2612" s="243"/>
      <c r="H2612" s="243"/>
      <c r="I2612" s="243"/>
      <c r="J2612" s="243"/>
      <c r="K2612" s="243"/>
      <c r="L2612" s="243"/>
      <c r="M2612" s="243"/>
      <c r="N2612" s="243"/>
      <c r="O2612" s="243"/>
      <c r="P2612" s="243"/>
      <c r="Q2612" s="243"/>
    </row>
    <row r="2613" spans="2:17">
      <c r="B2613" s="243"/>
      <c r="C2613" s="243"/>
      <c r="D2613" s="243"/>
      <c r="E2613" s="243"/>
      <c r="F2613" s="243"/>
      <c r="G2613" s="243"/>
      <c r="H2613" s="243"/>
      <c r="I2613" s="243"/>
      <c r="J2613" s="243"/>
      <c r="K2613" s="243"/>
      <c r="L2613" s="243"/>
      <c r="M2613" s="243"/>
      <c r="N2613" s="243"/>
      <c r="O2613" s="243"/>
      <c r="P2613" s="243"/>
      <c r="Q2613" s="243"/>
    </row>
    <row r="2614" spans="2:17">
      <c r="B2614" s="243"/>
      <c r="C2614" s="243"/>
      <c r="D2614" s="243"/>
      <c r="E2614" s="243"/>
      <c r="F2614" s="243"/>
      <c r="G2614" s="243"/>
      <c r="H2614" s="243"/>
      <c r="I2614" s="243"/>
      <c r="J2614" s="243"/>
      <c r="K2614" s="243"/>
      <c r="L2614" s="243"/>
      <c r="M2614" s="243"/>
      <c r="N2614" s="243"/>
      <c r="O2614" s="243"/>
      <c r="P2614" s="243"/>
      <c r="Q2614" s="243"/>
    </row>
    <row r="2615" spans="2:17">
      <c r="B2615" s="243"/>
      <c r="C2615" s="243"/>
      <c r="D2615" s="243"/>
      <c r="E2615" s="243"/>
      <c r="F2615" s="243"/>
      <c r="G2615" s="243"/>
      <c r="H2615" s="243"/>
      <c r="I2615" s="243"/>
      <c r="J2615" s="243"/>
      <c r="K2615" s="243"/>
      <c r="L2615" s="243"/>
      <c r="M2615" s="243"/>
      <c r="N2615" s="243"/>
      <c r="O2615" s="243"/>
      <c r="P2615" s="243"/>
      <c r="Q2615" s="243"/>
    </row>
    <row r="2616" spans="2:17">
      <c r="B2616" s="243"/>
      <c r="C2616" s="243"/>
      <c r="D2616" s="243"/>
      <c r="E2616" s="243"/>
      <c r="F2616" s="243"/>
      <c r="G2616" s="243"/>
      <c r="H2616" s="243"/>
      <c r="I2616" s="243"/>
      <c r="J2616" s="243"/>
      <c r="K2616" s="243"/>
      <c r="L2616" s="243"/>
      <c r="M2616" s="243"/>
      <c r="N2616" s="243"/>
      <c r="O2616" s="243"/>
      <c r="P2616" s="243"/>
      <c r="Q2616" s="243"/>
    </row>
    <row r="2617" spans="2:17">
      <c r="B2617" s="243"/>
      <c r="C2617" s="243"/>
      <c r="D2617" s="243"/>
      <c r="E2617" s="243"/>
      <c r="F2617" s="243"/>
      <c r="G2617" s="243"/>
      <c r="H2617" s="243"/>
      <c r="I2617" s="243"/>
      <c r="J2617" s="243"/>
      <c r="K2617" s="243"/>
      <c r="L2617" s="243"/>
      <c r="M2617" s="243"/>
      <c r="N2617" s="243"/>
      <c r="O2617" s="243"/>
      <c r="P2617" s="243"/>
      <c r="Q2617" s="243"/>
    </row>
    <row r="2618" spans="2:17">
      <c r="B2618" s="243"/>
      <c r="C2618" s="243"/>
      <c r="D2618" s="243"/>
      <c r="E2618" s="243"/>
      <c r="F2618" s="243"/>
      <c r="G2618" s="243"/>
      <c r="H2618" s="243"/>
      <c r="I2618" s="243"/>
      <c r="J2618" s="243"/>
      <c r="K2618" s="243"/>
      <c r="L2618" s="243"/>
      <c r="M2618" s="243"/>
      <c r="N2618" s="243"/>
      <c r="O2618" s="243"/>
      <c r="P2618" s="243"/>
      <c r="Q2618" s="243"/>
    </row>
    <row r="2619" spans="2:17">
      <c r="B2619" s="243"/>
      <c r="C2619" s="243"/>
      <c r="D2619" s="243"/>
      <c r="E2619" s="243"/>
      <c r="F2619" s="243"/>
      <c r="G2619" s="243"/>
      <c r="H2619" s="243"/>
      <c r="I2619" s="243"/>
      <c r="J2619" s="243"/>
      <c r="K2619" s="243"/>
      <c r="L2619" s="243"/>
      <c r="M2619" s="243"/>
      <c r="N2619" s="243"/>
      <c r="O2619" s="243"/>
      <c r="P2619" s="243"/>
      <c r="Q2619" s="243"/>
    </row>
    <row r="2620" spans="2:17">
      <c r="B2620" s="243"/>
      <c r="C2620" s="243"/>
      <c r="D2620" s="243"/>
      <c r="E2620" s="243"/>
      <c r="F2620" s="243"/>
      <c r="G2620" s="243"/>
      <c r="H2620" s="243"/>
      <c r="I2620" s="243"/>
      <c r="J2620" s="243"/>
      <c r="K2620" s="243"/>
      <c r="L2620" s="243"/>
      <c r="M2620" s="243"/>
      <c r="N2620" s="243"/>
      <c r="O2620" s="243"/>
      <c r="P2620" s="243"/>
      <c r="Q2620" s="243"/>
    </row>
    <row r="2621" spans="2:17">
      <c r="B2621" s="243"/>
      <c r="C2621" s="243"/>
      <c r="D2621" s="243"/>
      <c r="E2621" s="243"/>
      <c r="F2621" s="243"/>
      <c r="G2621" s="243"/>
      <c r="H2621" s="243"/>
      <c r="I2621" s="243"/>
      <c r="J2621" s="243"/>
      <c r="K2621" s="243"/>
      <c r="L2621" s="243"/>
      <c r="M2621" s="243"/>
      <c r="N2621" s="243"/>
      <c r="O2621" s="243"/>
      <c r="P2621" s="243"/>
      <c r="Q2621" s="243"/>
    </row>
    <row r="2622" spans="2:17">
      <c r="B2622" s="243"/>
      <c r="C2622" s="243"/>
      <c r="D2622" s="243"/>
      <c r="E2622" s="243"/>
      <c r="F2622" s="243"/>
      <c r="G2622" s="243"/>
      <c r="H2622" s="243"/>
      <c r="I2622" s="243"/>
      <c r="J2622" s="243"/>
      <c r="K2622" s="243"/>
      <c r="L2622" s="243"/>
      <c r="M2622" s="243"/>
      <c r="N2622" s="243"/>
      <c r="O2622" s="243"/>
      <c r="P2622" s="243"/>
      <c r="Q2622" s="243"/>
    </row>
    <row r="2623" spans="2:17">
      <c r="B2623" s="243"/>
      <c r="C2623" s="243"/>
      <c r="D2623" s="243"/>
      <c r="E2623" s="243"/>
      <c r="F2623" s="243"/>
      <c r="G2623" s="243"/>
      <c r="H2623" s="243"/>
      <c r="I2623" s="243"/>
      <c r="J2623" s="243"/>
      <c r="K2623" s="243"/>
      <c r="L2623" s="243"/>
      <c r="M2623" s="243"/>
      <c r="N2623" s="243"/>
      <c r="O2623" s="243"/>
      <c r="P2623" s="243"/>
      <c r="Q2623" s="243"/>
    </row>
    <row r="2624" spans="2:17">
      <c r="B2624" s="243"/>
      <c r="C2624" s="243"/>
      <c r="D2624" s="243"/>
      <c r="E2624" s="243"/>
      <c r="F2624" s="243"/>
      <c r="G2624" s="243"/>
      <c r="H2624" s="243"/>
      <c r="I2624" s="243"/>
      <c r="J2624" s="243"/>
      <c r="K2624" s="243"/>
      <c r="L2624" s="243"/>
      <c r="M2624" s="243"/>
      <c r="N2624" s="243"/>
      <c r="O2624" s="243"/>
      <c r="P2624" s="243"/>
      <c r="Q2624" s="243"/>
    </row>
    <row r="2625" spans="2:17">
      <c r="B2625" s="243"/>
      <c r="C2625" s="243"/>
      <c r="D2625" s="243"/>
      <c r="E2625" s="243"/>
      <c r="F2625" s="243"/>
      <c r="G2625" s="243"/>
      <c r="H2625" s="243"/>
      <c r="I2625" s="243"/>
      <c r="J2625" s="243"/>
      <c r="K2625" s="243"/>
      <c r="L2625" s="243"/>
      <c r="M2625" s="243"/>
      <c r="N2625" s="243"/>
      <c r="O2625" s="243"/>
      <c r="P2625" s="243"/>
      <c r="Q2625" s="243"/>
    </row>
    <row r="2626" spans="2:17">
      <c r="B2626" s="243"/>
      <c r="C2626" s="243"/>
      <c r="D2626" s="243"/>
      <c r="E2626" s="243"/>
      <c r="F2626" s="243"/>
      <c r="G2626" s="243"/>
      <c r="H2626" s="243"/>
      <c r="I2626" s="243"/>
      <c r="J2626" s="243"/>
      <c r="K2626" s="243"/>
      <c r="L2626" s="243"/>
      <c r="M2626" s="243"/>
      <c r="N2626" s="243"/>
      <c r="O2626" s="243"/>
      <c r="P2626" s="243"/>
      <c r="Q2626" s="243"/>
    </row>
    <row r="2627" spans="2:17">
      <c r="B2627" s="243"/>
      <c r="C2627" s="243"/>
      <c r="D2627" s="243"/>
      <c r="E2627" s="243"/>
      <c r="F2627" s="243"/>
      <c r="G2627" s="243"/>
      <c r="H2627" s="243"/>
      <c r="I2627" s="243"/>
      <c r="J2627" s="243"/>
      <c r="K2627" s="243"/>
      <c r="L2627" s="243"/>
      <c r="M2627" s="243"/>
      <c r="N2627" s="243"/>
      <c r="O2627" s="243"/>
      <c r="P2627" s="243"/>
      <c r="Q2627" s="243"/>
    </row>
    <row r="2628" spans="2:17">
      <c r="B2628" s="243"/>
      <c r="C2628" s="243"/>
      <c r="D2628" s="243"/>
      <c r="E2628" s="243"/>
      <c r="F2628" s="243"/>
      <c r="G2628" s="243"/>
      <c r="H2628" s="243"/>
      <c r="I2628" s="243"/>
      <c r="J2628" s="243"/>
      <c r="K2628" s="243"/>
      <c r="L2628" s="243"/>
      <c r="M2628" s="243"/>
      <c r="N2628" s="243"/>
      <c r="O2628" s="243"/>
      <c r="P2628" s="243"/>
      <c r="Q2628" s="243"/>
    </row>
    <row r="2629" spans="2:17">
      <c r="B2629" s="243"/>
      <c r="C2629" s="243"/>
      <c r="D2629" s="243"/>
      <c r="E2629" s="243"/>
      <c r="F2629" s="243"/>
      <c r="G2629" s="243"/>
      <c r="H2629" s="243"/>
      <c r="I2629" s="243"/>
      <c r="J2629" s="243"/>
      <c r="K2629" s="243"/>
      <c r="L2629" s="243"/>
      <c r="M2629" s="243"/>
      <c r="N2629" s="243"/>
      <c r="O2629" s="243"/>
      <c r="P2629" s="243"/>
      <c r="Q2629" s="243"/>
    </row>
    <row r="2630" spans="2:17">
      <c r="B2630" s="243"/>
      <c r="C2630" s="243"/>
      <c r="D2630" s="243"/>
      <c r="E2630" s="243"/>
      <c r="F2630" s="243"/>
      <c r="G2630" s="243"/>
      <c r="H2630" s="243"/>
      <c r="I2630" s="243"/>
      <c r="J2630" s="243"/>
      <c r="K2630" s="243"/>
      <c r="L2630" s="243"/>
      <c r="M2630" s="243"/>
      <c r="N2630" s="243"/>
      <c r="O2630" s="243"/>
      <c r="P2630" s="243"/>
      <c r="Q2630" s="243"/>
    </row>
    <row r="2631" spans="2:17">
      <c r="B2631" s="243"/>
      <c r="C2631" s="243"/>
      <c r="D2631" s="243"/>
      <c r="E2631" s="243"/>
      <c r="F2631" s="243"/>
      <c r="G2631" s="243"/>
      <c r="H2631" s="243"/>
      <c r="I2631" s="243"/>
      <c r="J2631" s="243"/>
      <c r="K2631" s="243"/>
      <c r="L2631" s="243"/>
      <c r="M2631" s="243"/>
      <c r="N2631" s="243"/>
      <c r="O2631" s="243"/>
      <c r="P2631" s="243"/>
      <c r="Q2631" s="243"/>
    </row>
    <row r="2632" spans="2:17">
      <c r="B2632" s="243"/>
      <c r="C2632" s="243"/>
      <c r="D2632" s="243"/>
      <c r="E2632" s="243"/>
      <c r="F2632" s="243"/>
      <c r="G2632" s="243"/>
      <c r="H2632" s="243"/>
      <c r="I2632" s="243"/>
      <c r="J2632" s="243"/>
      <c r="K2632" s="243"/>
      <c r="L2632" s="243"/>
      <c r="M2632" s="243"/>
      <c r="N2632" s="243"/>
      <c r="O2632" s="243"/>
      <c r="P2632" s="243"/>
      <c r="Q2632" s="243"/>
    </row>
    <row r="2633" spans="2:17">
      <c r="B2633" s="243"/>
      <c r="C2633" s="243"/>
      <c r="D2633" s="243"/>
      <c r="E2633" s="243"/>
      <c r="F2633" s="243"/>
      <c r="G2633" s="243"/>
      <c r="H2633" s="243"/>
      <c r="I2633" s="243"/>
      <c r="J2633" s="243"/>
      <c r="K2633" s="243"/>
      <c r="L2633" s="243"/>
      <c r="M2633" s="243"/>
      <c r="N2633" s="243"/>
      <c r="O2633" s="243"/>
      <c r="P2633" s="243"/>
      <c r="Q2633" s="243"/>
    </row>
    <row r="2634" spans="2:17">
      <c r="B2634" s="243"/>
      <c r="C2634" s="243"/>
      <c r="D2634" s="243"/>
      <c r="E2634" s="243"/>
      <c r="F2634" s="243"/>
      <c r="G2634" s="243"/>
      <c r="H2634" s="243"/>
      <c r="I2634" s="243"/>
      <c r="J2634" s="243"/>
      <c r="K2634" s="243"/>
      <c r="L2634" s="243"/>
      <c r="M2634" s="243"/>
      <c r="N2634" s="243"/>
      <c r="O2634" s="243"/>
      <c r="P2634" s="243"/>
      <c r="Q2634" s="243"/>
    </row>
    <row r="2635" spans="2:17">
      <c r="B2635" s="243"/>
      <c r="C2635" s="243"/>
      <c r="D2635" s="243"/>
      <c r="E2635" s="243"/>
      <c r="F2635" s="243"/>
      <c r="G2635" s="243"/>
      <c r="H2635" s="243"/>
      <c r="I2635" s="243"/>
      <c r="J2635" s="243"/>
      <c r="K2635" s="243"/>
      <c r="L2635" s="243"/>
      <c r="M2635" s="243"/>
      <c r="N2635" s="243"/>
      <c r="O2635" s="243"/>
      <c r="P2635" s="243"/>
      <c r="Q2635" s="243"/>
    </row>
    <row r="2636" spans="2:17">
      <c r="B2636" s="243"/>
      <c r="C2636" s="243"/>
      <c r="D2636" s="243"/>
      <c r="E2636" s="243"/>
      <c r="F2636" s="243"/>
      <c r="G2636" s="243"/>
      <c r="H2636" s="243"/>
      <c r="I2636" s="243"/>
      <c r="J2636" s="243"/>
      <c r="K2636" s="243"/>
      <c r="L2636" s="243"/>
      <c r="M2636" s="243"/>
      <c r="N2636" s="243"/>
      <c r="O2636" s="243"/>
      <c r="P2636" s="243"/>
      <c r="Q2636" s="243"/>
    </row>
    <row r="2637" spans="2:17">
      <c r="B2637" s="243"/>
      <c r="C2637" s="243"/>
      <c r="D2637" s="243"/>
      <c r="E2637" s="243"/>
      <c r="F2637" s="243"/>
      <c r="G2637" s="243"/>
      <c r="H2637" s="243"/>
      <c r="I2637" s="243"/>
      <c r="J2637" s="243"/>
      <c r="K2637" s="243"/>
      <c r="L2637" s="243"/>
      <c r="M2637" s="243"/>
      <c r="N2637" s="243"/>
      <c r="O2637" s="243"/>
      <c r="P2637" s="243"/>
      <c r="Q2637" s="243"/>
    </row>
    <row r="2638" spans="2:17">
      <c r="B2638" s="243"/>
      <c r="C2638" s="243"/>
      <c r="D2638" s="243"/>
      <c r="E2638" s="243"/>
      <c r="F2638" s="243"/>
      <c r="G2638" s="243"/>
      <c r="H2638" s="243"/>
      <c r="I2638" s="243"/>
      <c r="J2638" s="243"/>
      <c r="K2638" s="243"/>
      <c r="L2638" s="243"/>
      <c r="M2638" s="243"/>
      <c r="N2638" s="243"/>
      <c r="O2638" s="243"/>
      <c r="P2638" s="243"/>
      <c r="Q2638" s="243"/>
    </row>
    <row r="2639" spans="2:17">
      <c r="B2639" s="243"/>
      <c r="C2639" s="243"/>
      <c r="D2639" s="243"/>
      <c r="E2639" s="243"/>
      <c r="F2639" s="243"/>
      <c r="G2639" s="243"/>
      <c r="H2639" s="243"/>
      <c r="I2639" s="243"/>
      <c r="J2639" s="243"/>
      <c r="K2639" s="243"/>
      <c r="L2639" s="243"/>
      <c r="M2639" s="243"/>
      <c r="N2639" s="243"/>
      <c r="O2639" s="243"/>
      <c r="P2639" s="243"/>
      <c r="Q2639" s="243"/>
    </row>
    <row r="2640" spans="2:17">
      <c r="B2640" s="243"/>
      <c r="C2640" s="243"/>
      <c r="D2640" s="243"/>
      <c r="E2640" s="243"/>
      <c r="F2640" s="243"/>
      <c r="G2640" s="243"/>
      <c r="H2640" s="243"/>
      <c r="I2640" s="243"/>
      <c r="J2640" s="243"/>
      <c r="K2640" s="243"/>
      <c r="L2640" s="243"/>
      <c r="M2640" s="243"/>
      <c r="N2640" s="243"/>
      <c r="O2640" s="243"/>
      <c r="P2640" s="243"/>
      <c r="Q2640" s="243"/>
    </row>
    <row r="2641" spans="2:17">
      <c r="B2641" s="243"/>
      <c r="C2641" s="243"/>
      <c r="D2641" s="243"/>
      <c r="E2641" s="243"/>
      <c r="F2641" s="243"/>
      <c r="G2641" s="243"/>
      <c r="H2641" s="243"/>
      <c r="I2641" s="243"/>
      <c r="J2641" s="243"/>
      <c r="K2641" s="243"/>
      <c r="L2641" s="243"/>
      <c r="M2641" s="243"/>
      <c r="N2641" s="243"/>
      <c r="O2641" s="243"/>
      <c r="P2641" s="243"/>
      <c r="Q2641" s="243"/>
    </row>
    <row r="2642" spans="2:17">
      <c r="B2642" s="243"/>
      <c r="C2642" s="243"/>
      <c r="D2642" s="243"/>
      <c r="E2642" s="243"/>
      <c r="F2642" s="243"/>
      <c r="G2642" s="243"/>
      <c r="H2642" s="243"/>
      <c r="I2642" s="243"/>
      <c r="J2642" s="243"/>
      <c r="K2642" s="243"/>
      <c r="L2642" s="243"/>
      <c r="M2642" s="243"/>
      <c r="N2642" s="243"/>
      <c r="O2642" s="243"/>
      <c r="P2642" s="243"/>
      <c r="Q2642" s="243"/>
    </row>
    <row r="2643" spans="2:17">
      <c r="B2643" s="243"/>
      <c r="C2643" s="243"/>
      <c r="D2643" s="243"/>
      <c r="E2643" s="243"/>
      <c r="F2643" s="243"/>
      <c r="G2643" s="243"/>
      <c r="H2643" s="243"/>
      <c r="I2643" s="243"/>
      <c r="J2643" s="243"/>
      <c r="K2643" s="243"/>
      <c r="L2643" s="243"/>
      <c r="M2643" s="243"/>
      <c r="N2643" s="243"/>
      <c r="O2643" s="243"/>
      <c r="P2643" s="243"/>
      <c r="Q2643" s="243"/>
    </row>
    <row r="2644" spans="2:17">
      <c r="B2644" s="243"/>
      <c r="C2644" s="243"/>
      <c r="D2644" s="243"/>
      <c r="E2644" s="243"/>
      <c r="F2644" s="243"/>
      <c r="G2644" s="243"/>
      <c r="H2644" s="243"/>
      <c r="I2644" s="243"/>
      <c r="J2644" s="243"/>
      <c r="K2644" s="243"/>
      <c r="L2644" s="243"/>
      <c r="M2644" s="243"/>
      <c r="N2644" s="243"/>
      <c r="O2644" s="243"/>
      <c r="P2644" s="243"/>
      <c r="Q2644" s="243"/>
    </row>
    <row r="2645" spans="2:17">
      <c r="B2645" s="243"/>
      <c r="C2645" s="243"/>
      <c r="D2645" s="243"/>
      <c r="E2645" s="243"/>
      <c r="F2645" s="243"/>
      <c r="G2645" s="243"/>
      <c r="H2645" s="243"/>
      <c r="I2645" s="243"/>
      <c r="J2645" s="243"/>
      <c r="K2645" s="243"/>
      <c r="L2645" s="243"/>
      <c r="M2645" s="243"/>
      <c r="N2645" s="243"/>
      <c r="O2645" s="243"/>
      <c r="P2645" s="243"/>
      <c r="Q2645" s="243"/>
    </row>
    <row r="2646" spans="2:17">
      <c r="B2646" s="243"/>
      <c r="C2646" s="243"/>
      <c r="D2646" s="243"/>
      <c r="E2646" s="243"/>
      <c r="F2646" s="243"/>
      <c r="G2646" s="243"/>
      <c r="H2646" s="243"/>
      <c r="I2646" s="243"/>
      <c r="J2646" s="243"/>
      <c r="K2646" s="243"/>
      <c r="L2646" s="243"/>
      <c r="M2646" s="243"/>
      <c r="N2646" s="243"/>
      <c r="O2646" s="243"/>
      <c r="P2646" s="243"/>
      <c r="Q2646" s="243"/>
    </row>
    <row r="2647" spans="2:17">
      <c r="B2647" s="243"/>
      <c r="C2647" s="243"/>
      <c r="D2647" s="243"/>
      <c r="E2647" s="243"/>
      <c r="F2647" s="243"/>
      <c r="G2647" s="243"/>
      <c r="H2647" s="243"/>
      <c r="I2647" s="243"/>
      <c r="J2647" s="243"/>
      <c r="K2647" s="243"/>
      <c r="L2647" s="243"/>
      <c r="M2647" s="243"/>
      <c r="N2647" s="243"/>
      <c r="O2647" s="243"/>
      <c r="P2647" s="243"/>
      <c r="Q2647" s="243"/>
    </row>
    <row r="2648" spans="2:17">
      <c r="B2648" s="243"/>
      <c r="C2648" s="243"/>
      <c r="D2648" s="243"/>
      <c r="E2648" s="243"/>
      <c r="F2648" s="243"/>
      <c r="G2648" s="243"/>
      <c r="H2648" s="243"/>
      <c r="I2648" s="243"/>
      <c r="J2648" s="243"/>
      <c r="K2648" s="243"/>
      <c r="L2648" s="243"/>
      <c r="M2648" s="243"/>
      <c r="N2648" s="243"/>
      <c r="O2648" s="243"/>
      <c r="P2648" s="243"/>
      <c r="Q2648" s="243"/>
    </row>
    <row r="2649" spans="2:17">
      <c r="B2649" s="243"/>
      <c r="C2649" s="243"/>
      <c r="D2649" s="243"/>
      <c r="E2649" s="243"/>
      <c r="F2649" s="243"/>
      <c r="G2649" s="243"/>
      <c r="H2649" s="243"/>
      <c r="I2649" s="243"/>
      <c r="J2649" s="243"/>
      <c r="K2649" s="243"/>
      <c r="L2649" s="243"/>
      <c r="M2649" s="243"/>
      <c r="N2649" s="243"/>
      <c r="O2649" s="243"/>
      <c r="P2649" s="243"/>
      <c r="Q2649" s="243"/>
    </row>
    <row r="2650" spans="2:17">
      <c r="B2650" s="243"/>
      <c r="C2650" s="243"/>
      <c r="D2650" s="243"/>
      <c r="E2650" s="243"/>
      <c r="F2650" s="243"/>
      <c r="G2650" s="243"/>
      <c r="H2650" s="243"/>
      <c r="I2650" s="243"/>
      <c r="J2650" s="243"/>
      <c r="K2650" s="243"/>
      <c r="L2650" s="243"/>
      <c r="M2650" s="243"/>
      <c r="N2650" s="243"/>
      <c r="O2650" s="243"/>
      <c r="P2650" s="243"/>
      <c r="Q2650" s="243"/>
    </row>
    <row r="2651" spans="2:17">
      <c r="B2651" s="243"/>
      <c r="C2651" s="243"/>
      <c r="D2651" s="243"/>
      <c r="E2651" s="243"/>
      <c r="F2651" s="243"/>
      <c r="G2651" s="243"/>
      <c r="H2651" s="243"/>
      <c r="I2651" s="243"/>
      <c r="J2651" s="243"/>
      <c r="K2651" s="243"/>
      <c r="L2651" s="243"/>
      <c r="M2651" s="243"/>
      <c r="N2651" s="243"/>
      <c r="O2651" s="243"/>
      <c r="P2651" s="243"/>
      <c r="Q2651" s="243"/>
    </row>
    <row r="2652" spans="2:17">
      <c r="B2652" s="243"/>
      <c r="C2652" s="243"/>
      <c r="D2652" s="243"/>
      <c r="E2652" s="243"/>
      <c r="F2652" s="243"/>
      <c r="G2652" s="243"/>
      <c r="H2652" s="243"/>
      <c r="I2652" s="243"/>
      <c r="J2652" s="243"/>
      <c r="K2652" s="243"/>
      <c r="L2652" s="243"/>
      <c r="M2652" s="243"/>
      <c r="N2652" s="243"/>
      <c r="O2652" s="243"/>
      <c r="P2652" s="243"/>
      <c r="Q2652" s="243"/>
    </row>
    <row r="2653" spans="2:17">
      <c r="B2653" s="243"/>
      <c r="C2653" s="243"/>
      <c r="D2653" s="243"/>
      <c r="E2653" s="243"/>
      <c r="F2653" s="243"/>
      <c r="G2653" s="243"/>
      <c r="H2653" s="243"/>
      <c r="I2653" s="243"/>
      <c r="J2653" s="243"/>
      <c r="K2653" s="243"/>
      <c r="L2653" s="243"/>
      <c r="M2653" s="243"/>
      <c r="N2653" s="243"/>
      <c r="O2653" s="243"/>
      <c r="P2653" s="243"/>
      <c r="Q2653" s="243"/>
    </row>
    <row r="2654" spans="2:17">
      <c r="B2654" s="243"/>
      <c r="C2654" s="243"/>
      <c r="D2654" s="243"/>
      <c r="E2654" s="243"/>
      <c r="F2654" s="243"/>
      <c r="G2654" s="243"/>
      <c r="H2654" s="243"/>
      <c r="I2654" s="243"/>
      <c r="J2654" s="243"/>
      <c r="K2654" s="243"/>
      <c r="L2654" s="243"/>
      <c r="M2654" s="243"/>
      <c r="N2654" s="243"/>
      <c r="O2654" s="243"/>
      <c r="P2654" s="243"/>
      <c r="Q2654" s="243"/>
    </row>
    <row r="2655" spans="2:17">
      <c r="B2655" s="243"/>
      <c r="C2655" s="243"/>
      <c r="D2655" s="243"/>
      <c r="E2655" s="243"/>
      <c r="F2655" s="243"/>
      <c r="G2655" s="243"/>
      <c r="H2655" s="243"/>
      <c r="I2655" s="243"/>
      <c r="J2655" s="243"/>
      <c r="K2655" s="243"/>
      <c r="L2655" s="243"/>
      <c r="M2655" s="243"/>
      <c r="N2655" s="243"/>
      <c r="O2655" s="243"/>
      <c r="P2655" s="243"/>
      <c r="Q2655" s="243"/>
    </row>
    <row r="2656" spans="2:17">
      <c r="B2656" s="243"/>
      <c r="C2656" s="243"/>
      <c r="D2656" s="243"/>
      <c r="E2656" s="243"/>
      <c r="F2656" s="243"/>
      <c r="G2656" s="243"/>
      <c r="H2656" s="243"/>
      <c r="I2656" s="243"/>
      <c r="J2656" s="243"/>
      <c r="K2656" s="243"/>
      <c r="L2656" s="243"/>
      <c r="M2656" s="243"/>
      <c r="N2656" s="243"/>
      <c r="O2656" s="243"/>
      <c r="P2656" s="243"/>
      <c r="Q2656" s="243"/>
    </row>
    <row r="2657" spans="2:17">
      <c r="B2657" s="243"/>
      <c r="C2657" s="243"/>
      <c r="D2657" s="243"/>
      <c r="E2657" s="243"/>
      <c r="F2657" s="243"/>
      <c r="G2657" s="243"/>
      <c r="H2657" s="243"/>
      <c r="I2657" s="243"/>
      <c r="J2657" s="243"/>
      <c r="K2657" s="243"/>
      <c r="L2657" s="243"/>
      <c r="M2657" s="243"/>
      <c r="N2657" s="243"/>
      <c r="O2657" s="243"/>
      <c r="P2657" s="243"/>
      <c r="Q2657" s="243"/>
    </row>
    <row r="2658" spans="2:17">
      <c r="B2658" s="243"/>
      <c r="C2658" s="243"/>
      <c r="D2658" s="243"/>
      <c r="E2658" s="243"/>
      <c r="F2658" s="243"/>
      <c r="G2658" s="243"/>
      <c r="H2658" s="243"/>
      <c r="I2658" s="243"/>
      <c r="J2658" s="243"/>
      <c r="K2658" s="243"/>
      <c r="L2658" s="243"/>
      <c r="M2658" s="243"/>
      <c r="N2658" s="243"/>
      <c r="O2658" s="243"/>
      <c r="P2658" s="243"/>
      <c r="Q2658" s="243"/>
    </row>
    <row r="2659" spans="2:17">
      <c r="B2659" s="243"/>
      <c r="C2659" s="243"/>
      <c r="D2659" s="243"/>
      <c r="E2659" s="243"/>
      <c r="F2659" s="243"/>
      <c r="G2659" s="243"/>
      <c r="H2659" s="243"/>
      <c r="I2659" s="243"/>
      <c r="J2659" s="243"/>
      <c r="K2659" s="243"/>
      <c r="L2659" s="243"/>
      <c r="M2659" s="243"/>
      <c r="N2659" s="243"/>
      <c r="O2659" s="243"/>
      <c r="P2659" s="243"/>
      <c r="Q2659" s="243"/>
    </row>
    <row r="2660" spans="2:17">
      <c r="B2660" s="243"/>
      <c r="C2660" s="243"/>
      <c r="D2660" s="243"/>
      <c r="E2660" s="243"/>
      <c r="F2660" s="243"/>
      <c r="G2660" s="243"/>
      <c r="H2660" s="243"/>
      <c r="I2660" s="243"/>
      <c r="J2660" s="243"/>
      <c r="K2660" s="243"/>
      <c r="L2660" s="243"/>
      <c r="M2660" s="243"/>
      <c r="N2660" s="243"/>
      <c r="O2660" s="243"/>
      <c r="P2660" s="243"/>
      <c r="Q2660" s="243"/>
    </row>
    <row r="2661" spans="2:17">
      <c r="B2661" s="243"/>
      <c r="C2661" s="243"/>
      <c r="D2661" s="243"/>
      <c r="E2661" s="243"/>
      <c r="F2661" s="243"/>
      <c r="G2661" s="243"/>
      <c r="H2661" s="243"/>
      <c r="I2661" s="243"/>
      <c r="J2661" s="243"/>
      <c r="K2661" s="243"/>
      <c r="L2661" s="243"/>
      <c r="M2661" s="243"/>
      <c r="N2661" s="243"/>
      <c r="O2661" s="243"/>
      <c r="P2661" s="243"/>
      <c r="Q2661" s="243"/>
    </row>
    <row r="2662" spans="2:17">
      <c r="B2662" s="243"/>
      <c r="C2662" s="243"/>
      <c r="D2662" s="243"/>
      <c r="E2662" s="243"/>
      <c r="F2662" s="243"/>
      <c r="G2662" s="243"/>
      <c r="H2662" s="243"/>
      <c r="I2662" s="243"/>
      <c r="J2662" s="243"/>
      <c r="K2662" s="243"/>
      <c r="L2662" s="243"/>
      <c r="M2662" s="243"/>
      <c r="N2662" s="243"/>
      <c r="O2662" s="243"/>
      <c r="P2662" s="243"/>
      <c r="Q2662" s="243"/>
    </row>
    <row r="2663" spans="2:17">
      <c r="B2663" s="243"/>
      <c r="C2663" s="243"/>
      <c r="D2663" s="243"/>
      <c r="E2663" s="243"/>
      <c r="F2663" s="243"/>
      <c r="G2663" s="243"/>
      <c r="H2663" s="243"/>
      <c r="I2663" s="243"/>
      <c r="J2663" s="243"/>
      <c r="K2663" s="243"/>
      <c r="L2663" s="243"/>
      <c r="M2663" s="243"/>
      <c r="N2663" s="243"/>
      <c r="O2663" s="243"/>
      <c r="P2663" s="243"/>
      <c r="Q2663" s="243"/>
    </row>
    <row r="2664" spans="2:17">
      <c r="B2664" s="243"/>
      <c r="C2664" s="243"/>
      <c r="D2664" s="243"/>
      <c r="E2664" s="243"/>
      <c r="F2664" s="243"/>
      <c r="G2664" s="243"/>
      <c r="H2664" s="243"/>
      <c r="I2664" s="243"/>
      <c r="J2664" s="243"/>
      <c r="K2664" s="243"/>
      <c r="L2664" s="243"/>
      <c r="M2664" s="243"/>
      <c r="N2664" s="243"/>
      <c r="O2664" s="243"/>
      <c r="P2664" s="243"/>
      <c r="Q2664" s="243"/>
    </row>
    <row r="2665" spans="2:17">
      <c r="B2665" s="243"/>
      <c r="C2665" s="243"/>
      <c r="D2665" s="243"/>
      <c r="E2665" s="243"/>
      <c r="F2665" s="243"/>
      <c r="G2665" s="243"/>
      <c r="H2665" s="243"/>
      <c r="I2665" s="243"/>
      <c r="J2665" s="243"/>
      <c r="K2665" s="243"/>
      <c r="L2665" s="243"/>
      <c r="M2665" s="243"/>
      <c r="N2665" s="243"/>
      <c r="O2665" s="243"/>
      <c r="P2665" s="243"/>
      <c r="Q2665" s="243"/>
    </row>
    <row r="2666" spans="2:17">
      <c r="B2666" s="243"/>
      <c r="C2666" s="243"/>
      <c r="D2666" s="243"/>
      <c r="E2666" s="243"/>
      <c r="F2666" s="243"/>
      <c r="G2666" s="243"/>
      <c r="H2666" s="243"/>
      <c r="I2666" s="243"/>
      <c r="J2666" s="243"/>
      <c r="K2666" s="243"/>
      <c r="L2666" s="243"/>
      <c r="M2666" s="243"/>
      <c r="N2666" s="243"/>
      <c r="O2666" s="243"/>
      <c r="P2666" s="243"/>
      <c r="Q2666" s="243"/>
    </row>
    <row r="2667" spans="2:17">
      <c r="B2667" s="243"/>
      <c r="C2667" s="243"/>
      <c r="D2667" s="243"/>
      <c r="E2667" s="243"/>
      <c r="F2667" s="243"/>
      <c r="G2667" s="243"/>
      <c r="H2667" s="243"/>
      <c r="I2667" s="243"/>
      <c r="J2667" s="243"/>
      <c r="K2667" s="243"/>
      <c r="L2667" s="243"/>
      <c r="M2667" s="243"/>
      <c r="N2667" s="243"/>
      <c r="O2667" s="243"/>
      <c r="P2667" s="243"/>
      <c r="Q2667" s="243"/>
    </row>
    <row r="2668" spans="2:17">
      <c r="B2668" s="243"/>
      <c r="C2668" s="243"/>
      <c r="D2668" s="243"/>
      <c r="E2668" s="243"/>
      <c r="F2668" s="243"/>
      <c r="G2668" s="243"/>
      <c r="H2668" s="243"/>
      <c r="I2668" s="243"/>
      <c r="J2668" s="243"/>
      <c r="K2668" s="243"/>
      <c r="L2668" s="243"/>
      <c r="M2668" s="243"/>
      <c r="N2668" s="243"/>
      <c r="O2668" s="243"/>
      <c r="P2668" s="243"/>
      <c r="Q2668" s="243"/>
    </row>
    <row r="2669" spans="2:17">
      <c r="B2669" s="243"/>
      <c r="C2669" s="243"/>
      <c r="D2669" s="243"/>
      <c r="E2669" s="243"/>
      <c r="F2669" s="243"/>
      <c r="G2669" s="243"/>
      <c r="H2669" s="243"/>
      <c r="I2669" s="243"/>
      <c r="J2669" s="243"/>
      <c r="K2669" s="243"/>
      <c r="L2669" s="243"/>
      <c r="M2669" s="243"/>
      <c r="N2669" s="243"/>
      <c r="O2669" s="243"/>
      <c r="P2669" s="243"/>
      <c r="Q2669" s="243"/>
    </row>
    <row r="2670" spans="2:17">
      <c r="B2670" s="243"/>
      <c r="C2670" s="243"/>
      <c r="D2670" s="243"/>
      <c r="E2670" s="243"/>
      <c r="F2670" s="243"/>
      <c r="G2670" s="243"/>
      <c r="H2670" s="243"/>
      <c r="I2670" s="243"/>
      <c r="J2670" s="243"/>
      <c r="K2670" s="243"/>
      <c r="L2670" s="243"/>
      <c r="M2670" s="243"/>
      <c r="N2670" s="243"/>
      <c r="O2670" s="243"/>
      <c r="P2670" s="243"/>
      <c r="Q2670" s="243"/>
    </row>
    <row r="2671" spans="2:17">
      <c r="B2671" s="243"/>
      <c r="C2671" s="243"/>
      <c r="D2671" s="243"/>
      <c r="E2671" s="243"/>
      <c r="F2671" s="243"/>
      <c r="G2671" s="243"/>
      <c r="H2671" s="243"/>
      <c r="I2671" s="243"/>
      <c r="J2671" s="243"/>
      <c r="K2671" s="243"/>
      <c r="L2671" s="243"/>
      <c r="M2671" s="243"/>
      <c r="N2671" s="243"/>
      <c r="O2671" s="243"/>
      <c r="P2671" s="243"/>
      <c r="Q2671" s="243"/>
    </row>
    <row r="2672" spans="2:17">
      <c r="B2672" s="243"/>
      <c r="C2672" s="243"/>
      <c r="D2672" s="243"/>
      <c r="E2672" s="243"/>
      <c r="F2672" s="243"/>
      <c r="G2672" s="243"/>
      <c r="H2672" s="243"/>
      <c r="I2672" s="243"/>
      <c r="J2672" s="243"/>
      <c r="K2672" s="243"/>
      <c r="L2672" s="243"/>
      <c r="M2672" s="243"/>
      <c r="N2672" s="243"/>
      <c r="O2672" s="243"/>
      <c r="P2672" s="243"/>
      <c r="Q2672" s="243"/>
    </row>
    <row r="2673" spans="2:17">
      <c r="B2673" s="243"/>
      <c r="C2673" s="243"/>
      <c r="D2673" s="243"/>
      <c r="E2673" s="243"/>
      <c r="F2673" s="243"/>
      <c r="G2673" s="243"/>
      <c r="H2673" s="243"/>
      <c r="I2673" s="243"/>
      <c r="J2673" s="243"/>
      <c r="K2673" s="243"/>
      <c r="L2673" s="243"/>
      <c r="M2673" s="243"/>
      <c r="N2673" s="243"/>
      <c r="O2673" s="243"/>
      <c r="P2673" s="243"/>
      <c r="Q2673" s="243"/>
    </row>
    <row r="2674" spans="2:17">
      <c r="B2674" s="243"/>
      <c r="C2674" s="243"/>
      <c r="D2674" s="243"/>
      <c r="E2674" s="243"/>
      <c r="F2674" s="243"/>
      <c r="G2674" s="243"/>
      <c r="H2674" s="243"/>
      <c r="I2674" s="243"/>
      <c r="J2674" s="243"/>
      <c r="K2674" s="243"/>
      <c r="L2674" s="243"/>
      <c r="M2674" s="243"/>
      <c r="N2674" s="243"/>
      <c r="O2674" s="243"/>
      <c r="P2674" s="243"/>
      <c r="Q2674" s="243"/>
    </row>
    <row r="2675" spans="2:17">
      <c r="B2675" s="243"/>
      <c r="C2675" s="243"/>
      <c r="D2675" s="243"/>
      <c r="E2675" s="243"/>
      <c r="F2675" s="243"/>
      <c r="G2675" s="243"/>
      <c r="H2675" s="243"/>
      <c r="I2675" s="243"/>
      <c r="J2675" s="243"/>
      <c r="K2675" s="243"/>
      <c r="L2675" s="243"/>
      <c r="M2675" s="243"/>
      <c r="N2675" s="243"/>
      <c r="O2675" s="243"/>
      <c r="P2675" s="243"/>
      <c r="Q2675" s="243"/>
    </row>
    <row r="2676" spans="2:17">
      <c r="B2676" s="243"/>
      <c r="C2676" s="243"/>
      <c r="D2676" s="243"/>
      <c r="E2676" s="243"/>
      <c r="F2676" s="243"/>
      <c r="G2676" s="243"/>
      <c r="H2676" s="243"/>
      <c r="I2676" s="243"/>
      <c r="J2676" s="243"/>
      <c r="K2676" s="243"/>
      <c r="L2676" s="243"/>
      <c r="M2676" s="243"/>
      <c r="N2676" s="243"/>
      <c r="O2676" s="243"/>
      <c r="P2676" s="243"/>
      <c r="Q2676" s="243"/>
    </row>
    <row r="2677" spans="2:17">
      <c r="B2677" s="243"/>
      <c r="C2677" s="243"/>
      <c r="D2677" s="243"/>
      <c r="E2677" s="243"/>
      <c r="F2677" s="243"/>
      <c r="G2677" s="243"/>
      <c r="H2677" s="243"/>
      <c r="I2677" s="243"/>
      <c r="J2677" s="243"/>
      <c r="K2677" s="243"/>
      <c r="L2677" s="243"/>
      <c r="M2677" s="243"/>
      <c r="N2677" s="243"/>
      <c r="O2677" s="243"/>
      <c r="P2677" s="243"/>
      <c r="Q2677" s="243"/>
    </row>
    <row r="2678" spans="2:17">
      <c r="B2678" s="243"/>
      <c r="C2678" s="243"/>
      <c r="D2678" s="243"/>
      <c r="E2678" s="243"/>
      <c r="F2678" s="243"/>
      <c r="G2678" s="243"/>
      <c r="H2678" s="243"/>
      <c r="I2678" s="243"/>
      <c r="J2678" s="243"/>
      <c r="K2678" s="243"/>
      <c r="L2678" s="243"/>
      <c r="M2678" s="243"/>
      <c r="N2678" s="243"/>
      <c r="O2678" s="243"/>
      <c r="P2678" s="243"/>
      <c r="Q2678" s="243"/>
    </row>
    <row r="2679" spans="2:17">
      <c r="B2679" s="243"/>
      <c r="C2679" s="243"/>
      <c r="D2679" s="243"/>
      <c r="E2679" s="243"/>
      <c r="F2679" s="243"/>
      <c r="G2679" s="243"/>
      <c r="H2679" s="243"/>
      <c r="I2679" s="243"/>
      <c r="J2679" s="243"/>
      <c r="K2679" s="243"/>
      <c r="L2679" s="243"/>
      <c r="M2679" s="243"/>
      <c r="N2679" s="243"/>
      <c r="O2679" s="243"/>
      <c r="P2679" s="243"/>
      <c r="Q2679" s="243"/>
    </row>
    <row r="2680" spans="2:17">
      <c r="B2680" s="243"/>
      <c r="C2680" s="243"/>
      <c r="D2680" s="243"/>
      <c r="E2680" s="243"/>
      <c r="F2680" s="243"/>
      <c r="G2680" s="243"/>
      <c r="H2680" s="243"/>
      <c r="I2680" s="243"/>
      <c r="J2680" s="243"/>
      <c r="K2680" s="243"/>
      <c r="L2680" s="243"/>
      <c r="M2680" s="243"/>
      <c r="N2680" s="243"/>
      <c r="O2680" s="243"/>
      <c r="P2680" s="243"/>
      <c r="Q2680" s="243"/>
    </row>
    <row r="2681" spans="2:17">
      <c r="B2681" s="243"/>
      <c r="C2681" s="243"/>
      <c r="D2681" s="243"/>
      <c r="E2681" s="243"/>
      <c r="F2681" s="243"/>
      <c r="G2681" s="243"/>
      <c r="H2681" s="243"/>
      <c r="I2681" s="243"/>
      <c r="J2681" s="243"/>
      <c r="K2681" s="243"/>
      <c r="L2681" s="243"/>
      <c r="M2681" s="243"/>
      <c r="N2681" s="243"/>
      <c r="O2681" s="243"/>
      <c r="P2681" s="243"/>
      <c r="Q2681" s="243"/>
    </row>
    <row r="2682" spans="2:17">
      <c r="B2682" s="243"/>
      <c r="C2682" s="243"/>
      <c r="D2682" s="243"/>
      <c r="E2682" s="243"/>
      <c r="F2682" s="243"/>
      <c r="G2682" s="243"/>
      <c r="H2682" s="243"/>
      <c r="I2682" s="243"/>
      <c r="J2682" s="243"/>
      <c r="K2682" s="243"/>
      <c r="L2682" s="243"/>
      <c r="M2682" s="243"/>
      <c r="N2682" s="243"/>
      <c r="O2682" s="243"/>
      <c r="P2682" s="243"/>
      <c r="Q2682" s="243"/>
    </row>
    <row r="2683" spans="2:17">
      <c r="B2683" s="243"/>
      <c r="C2683" s="243"/>
      <c r="D2683" s="243"/>
      <c r="E2683" s="243"/>
      <c r="F2683" s="243"/>
      <c r="G2683" s="243"/>
      <c r="H2683" s="243"/>
      <c r="I2683" s="243"/>
      <c r="J2683" s="243"/>
      <c r="K2683" s="243"/>
      <c r="L2683" s="243"/>
      <c r="M2683" s="243"/>
      <c r="N2683" s="243"/>
      <c r="O2683" s="243"/>
      <c r="P2683" s="243"/>
      <c r="Q2683" s="243"/>
    </row>
    <row r="2684" spans="2:17">
      <c r="B2684" s="243"/>
      <c r="C2684" s="243"/>
      <c r="D2684" s="243"/>
      <c r="E2684" s="243"/>
      <c r="F2684" s="243"/>
      <c r="G2684" s="243"/>
      <c r="H2684" s="243"/>
      <c r="I2684" s="243"/>
      <c r="J2684" s="243"/>
      <c r="K2684" s="243"/>
      <c r="L2684" s="243"/>
      <c r="M2684" s="243"/>
      <c r="N2684" s="243"/>
      <c r="O2684" s="243"/>
      <c r="P2684" s="243"/>
      <c r="Q2684" s="243"/>
    </row>
    <row r="2685" spans="2:17">
      <c r="B2685" s="243"/>
      <c r="C2685" s="243"/>
      <c r="D2685" s="243"/>
      <c r="E2685" s="243"/>
      <c r="F2685" s="243"/>
      <c r="G2685" s="243"/>
      <c r="H2685" s="243"/>
      <c r="I2685" s="243"/>
      <c r="J2685" s="243"/>
      <c r="K2685" s="243"/>
      <c r="L2685" s="243"/>
      <c r="M2685" s="243"/>
      <c r="N2685" s="243"/>
      <c r="O2685" s="243"/>
      <c r="P2685" s="243"/>
      <c r="Q2685" s="243"/>
    </row>
    <row r="2686" spans="2:17">
      <c r="B2686" s="243"/>
      <c r="C2686" s="243"/>
      <c r="D2686" s="243"/>
      <c r="E2686" s="243"/>
      <c r="F2686" s="243"/>
      <c r="G2686" s="243"/>
      <c r="H2686" s="243"/>
      <c r="I2686" s="243"/>
      <c r="J2686" s="243"/>
      <c r="K2686" s="243"/>
      <c r="L2686" s="243"/>
      <c r="M2686" s="243"/>
      <c r="N2686" s="243"/>
      <c r="O2686" s="243"/>
      <c r="P2686" s="243"/>
      <c r="Q2686" s="243"/>
    </row>
    <row r="2687" spans="2:17">
      <c r="B2687" s="243"/>
      <c r="C2687" s="243"/>
      <c r="D2687" s="243"/>
      <c r="E2687" s="243"/>
      <c r="F2687" s="243"/>
      <c r="G2687" s="243"/>
      <c r="H2687" s="243"/>
      <c r="I2687" s="243"/>
      <c r="J2687" s="243"/>
      <c r="K2687" s="243"/>
      <c r="L2687" s="243"/>
      <c r="M2687" s="243"/>
      <c r="N2687" s="243"/>
      <c r="O2687" s="243"/>
      <c r="P2687" s="243"/>
      <c r="Q2687" s="243"/>
    </row>
    <row r="2688" spans="2:17">
      <c r="B2688" s="243"/>
      <c r="C2688" s="243"/>
      <c r="D2688" s="243"/>
      <c r="E2688" s="243"/>
      <c r="F2688" s="243"/>
      <c r="G2688" s="243"/>
      <c r="H2688" s="243"/>
      <c r="I2688" s="243"/>
      <c r="J2688" s="243"/>
      <c r="K2688" s="243"/>
      <c r="L2688" s="243"/>
      <c r="M2688" s="243"/>
      <c r="N2688" s="243"/>
      <c r="O2688" s="243"/>
      <c r="P2688" s="243"/>
      <c r="Q2688" s="243"/>
    </row>
    <row r="2689" spans="2:17">
      <c r="B2689" s="243"/>
      <c r="C2689" s="243"/>
      <c r="D2689" s="243"/>
      <c r="E2689" s="243"/>
      <c r="F2689" s="243"/>
      <c r="G2689" s="243"/>
      <c r="H2689" s="243"/>
      <c r="I2689" s="243"/>
      <c r="J2689" s="243"/>
      <c r="K2689" s="243"/>
      <c r="L2689" s="243"/>
      <c r="M2689" s="243"/>
      <c r="N2689" s="243"/>
      <c r="O2689" s="243"/>
      <c r="P2689" s="243"/>
      <c r="Q2689" s="243"/>
    </row>
    <row r="2690" spans="2:17">
      <c r="B2690" s="243"/>
      <c r="C2690" s="243"/>
      <c r="D2690" s="243"/>
      <c r="E2690" s="243"/>
      <c r="F2690" s="243"/>
      <c r="G2690" s="243"/>
      <c r="H2690" s="243"/>
      <c r="I2690" s="243"/>
      <c r="J2690" s="243"/>
      <c r="K2690" s="243"/>
      <c r="L2690" s="243"/>
      <c r="M2690" s="243"/>
      <c r="N2690" s="243"/>
      <c r="O2690" s="243"/>
      <c r="P2690" s="243"/>
      <c r="Q2690" s="243"/>
    </row>
    <row r="2691" spans="2:17">
      <c r="B2691" s="243"/>
      <c r="C2691" s="243"/>
      <c r="D2691" s="243"/>
      <c r="E2691" s="243"/>
      <c r="F2691" s="243"/>
      <c r="G2691" s="243"/>
      <c r="H2691" s="243"/>
      <c r="I2691" s="243"/>
      <c r="J2691" s="243"/>
      <c r="K2691" s="243"/>
      <c r="L2691" s="243"/>
      <c r="M2691" s="243"/>
      <c r="N2691" s="243"/>
      <c r="O2691" s="243"/>
      <c r="P2691" s="243"/>
      <c r="Q2691" s="243"/>
    </row>
    <row r="2692" spans="2:17">
      <c r="B2692" s="243"/>
      <c r="C2692" s="243"/>
      <c r="D2692" s="243"/>
      <c r="E2692" s="243"/>
      <c r="F2692" s="243"/>
      <c r="G2692" s="243"/>
      <c r="H2692" s="243"/>
      <c r="I2692" s="243"/>
      <c r="J2692" s="243"/>
      <c r="K2692" s="243"/>
      <c r="L2692" s="243"/>
      <c r="M2692" s="243"/>
      <c r="N2692" s="243"/>
      <c r="O2692" s="243"/>
      <c r="P2692" s="243"/>
      <c r="Q2692" s="243"/>
    </row>
    <row r="2693" spans="2:17">
      <c r="B2693" s="243"/>
      <c r="C2693" s="243"/>
      <c r="D2693" s="243"/>
      <c r="E2693" s="243"/>
      <c r="F2693" s="243"/>
      <c r="G2693" s="243"/>
      <c r="H2693" s="243"/>
      <c r="I2693" s="243"/>
      <c r="J2693" s="243"/>
      <c r="K2693" s="243"/>
      <c r="L2693" s="243"/>
      <c r="M2693" s="243"/>
      <c r="N2693" s="243"/>
      <c r="O2693" s="243"/>
      <c r="P2693" s="243"/>
      <c r="Q2693" s="243"/>
    </row>
    <row r="2694" spans="2:17">
      <c r="B2694" s="243"/>
      <c r="C2694" s="243"/>
      <c r="D2694" s="243"/>
      <c r="E2694" s="243"/>
      <c r="F2694" s="243"/>
      <c r="G2694" s="243"/>
      <c r="H2694" s="243"/>
      <c r="I2694" s="243"/>
      <c r="J2694" s="243"/>
      <c r="K2694" s="243"/>
      <c r="L2694" s="243"/>
      <c r="M2694" s="243"/>
      <c r="N2694" s="243"/>
      <c r="O2694" s="243"/>
      <c r="P2694" s="243"/>
      <c r="Q2694" s="243"/>
    </row>
    <row r="2695" spans="2:17">
      <c r="B2695" s="243"/>
      <c r="C2695" s="243"/>
      <c r="D2695" s="243"/>
      <c r="E2695" s="243"/>
      <c r="F2695" s="243"/>
      <c r="G2695" s="243"/>
      <c r="H2695" s="243"/>
      <c r="I2695" s="243"/>
      <c r="J2695" s="243"/>
      <c r="K2695" s="243"/>
      <c r="L2695" s="243"/>
      <c r="M2695" s="243"/>
      <c r="N2695" s="243"/>
      <c r="O2695" s="243"/>
      <c r="P2695" s="243"/>
      <c r="Q2695" s="243"/>
    </row>
    <row r="2696" spans="2:17">
      <c r="B2696" s="243"/>
      <c r="C2696" s="243"/>
      <c r="D2696" s="243"/>
      <c r="E2696" s="243"/>
      <c r="F2696" s="243"/>
      <c r="G2696" s="243"/>
      <c r="H2696" s="243"/>
      <c r="I2696" s="243"/>
      <c r="J2696" s="243"/>
      <c r="K2696" s="243"/>
      <c r="L2696" s="243"/>
      <c r="M2696" s="243"/>
      <c r="N2696" s="243"/>
      <c r="O2696" s="243"/>
      <c r="P2696" s="243"/>
      <c r="Q2696" s="243"/>
    </row>
    <row r="2697" spans="2:17">
      <c r="B2697" s="243"/>
      <c r="C2697" s="243"/>
      <c r="D2697" s="243"/>
      <c r="E2697" s="243"/>
      <c r="F2697" s="243"/>
      <c r="G2697" s="243"/>
      <c r="H2697" s="243"/>
      <c r="I2697" s="243"/>
      <c r="J2697" s="243"/>
      <c r="K2697" s="243"/>
      <c r="L2697" s="243"/>
      <c r="M2697" s="243"/>
      <c r="N2697" s="243"/>
      <c r="O2697" s="243"/>
      <c r="P2697" s="243"/>
      <c r="Q2697" s="243"/>
    </row>
    <row r="2698" spans="2:17">
      <c r="B2698" s="243"/>
      <c r="C2698" s="243"/>
      <c r="D2698" s="243"/>
      <c r="E2698" s="243"/>
      <c r="F2698" s="243"/>
      <c r="G2698" s="243"/>
      <c r="H2698" s="243"/>
      <c r="I2698" s="243"/>
      <c r="J2698" s="243"/>
      <c r="K2698" s="243"/>
      <c r="L2698" s="243"/>
      <c r="M2698" s="243"/>
      <c r="N2698" s="243"/>
      <c r="O2698" s="243"/>
      <c r="P2698" s="243"/>
      <c r="Q2698" s="243"/>
    </row>
    <row r="2699" spans="2:17">
      <c r="B2699" s="243"/>
      <c r="C2699" s="243"/>
      <c r="D2699" s="243"/>
      <c r="E2699" s="243"/>
      <c r="F2699" s="243"/>
      <c r="G2699" s="243"/>
      <c r="H2699" s="243"/>
      <c r="I2699" s="243"/>
      <c r="J2699" s="243"/>
      <c r="K2699" s="243"/>
      <c r="L2699" s="243"/>
      <c r="M2699" s="243"/>
      <c r="N2699" s="243"/>
      <c r="O2699" s="243"/>
      <c r="P2699" s="243"/>
      <c r="Q2699" s="243"/>
    </row>
    <row r="2700" spans="2:17">
      <c r="B2700" s="243"/>
      <c r="C2700" s="243"/>
      <c r="D2700" s="243"/>
      <c r="E2700" s="243"/>
      <c r="F2700" s="243"/>
      <c r="G2700" s="243"/>
      <c r="H2700" s="243"/>
      <c r="I2700" s="243"/>
      <c r="J2700" s="243"/>
      <c r="K2700" s="243"/>
      <c r="L2700" s="243"/>
      <c r="M2700" s="243"/>
      <c r="N2700" s="243"/>
      <c r="O2700" s="243"/>
      <c r="P2700" s="243"/>
      <c r="Q2700" s="243"/>
    </row>
    <row r="2701" spans="2:17">
      <c r="B2701" s="243"/>
      <c r="C2701" s="243"/>
      <c r="D2701" s="243"/>
      <c r="E2701" s="243"/>
      <c r="F2701" s="243"/>
      <c r="G2701" s="243"/>
      <c r="H2701" s="243"/>
      <c r="I2701" s="243"/>
      <c r="J2701" s="243"/>
      <c r="K2701" s="243"/>
      <c r="L2701" s="243"/>
      <c r="M2701" s="243"/>
      <c r="N2701" s="243"/>
      <c r="O2701" s="243"/>
      <c r="P2701" s="243"/>
      <c r="Q2701" s="243"/>
    </row>
    <row r="2702" spans="2:17">
      <c r="B2702" s="243"/>
      <c r="C2702" s="243"/>
      <c r="D2702" s="243"/>
      <c r="E2702" s="243"/>
      <c r="F2702" s="243"/>
      <c r="G2702" s="243"/>
      <c r="H2702" s="243"/>
      <c r="I2702" s="243"/>
      <c r="J2702" s="243"/>
      <c r="K2702" s="243"/>
      <c r="L2702" s="243"/>
      <c r="M2702" s="243"/>
      <c r="N2702" s="243"/>
      <c r="O2702" s="243"/>
      <c r="P2702" s="243"/>
      <c r="Q2702" s="243"/>
    </row>
    <row r="2703" spans="2:17">
      <c r="B2703" s="243"/>
      <c r="C2703" s="243"/>
      <c r="D2703" s="243"/>
      <c r="E2703" s="243"/>
      <c r="F2703" s="243"/>
      <c r="G2703" s="243"/>
      <c r="H2703" s="243"/>
      <c r="I2703" s="243"/>
      <c r="J2703" s="243"/>
      <c r="K2703" s="243"/>
      <c r="L2703" s="243"/>
      <c r="M2703" s="243"/>
      <c r="N2703" s="243"/>
      <c r="O2703" s="243"/>
      <c r="P2703" s="243"/>
      <c r="Q2703" s="243"/>
    </row>
    <row r="2704" spans="2:17">
      <c r="B2704" s="243"/>
      <c r="C2704" s="243"/>
      <c r="D2704" s="243"/>
      <c r="E2704" s="243"/>
      <c r="F2704" s="243"/>
      <c r="G2704" s="243"/>
      <c r="H2704" s="243"/>
      <c r="I2704" s="243"/>
      <c r="J2704" s="243"/>
      <c r="K2704" s="243"/>
      <c r="L2704" s="243"/>
      <c r="M2704" s="243"/>
      <c r="N2704" s="243"/>
      <c r="O2704" s="243"/>
      <c r="P2704" s="243"/>
      <c r="Q2704" s="243"/>
    </row>
    <row r="2705" spans="2:17">
      <c r="B2705" s="243"/>
      <c r="C2705" s="243"/>
      <c r="D2705" s="243"/>
      <c r="E2705" s="243"/>
      <c r="F2705" s="243"/>
      <c r="G2705" s="243"/>
      <c r="H2705" s="243"/>
      <c r="I2705" s="243"/>
      <c r="J2705" s="243"/>
      <c r="K2705" s="243"/>
      <c r="L2705" s="243"/>
      <c r="M2705" s="243"/>
      <c r="N2705" s="243"/>
      <c r="O2705" s="243"/>
      <c r="P2705" s="243"/>
      <c r="Q2705" s="243"/>
    </row>
    <row r="2706" spans="2:17">
      <c r="B2706" s="243"/>
      <c r="C2706" s="243"/>
      <c r="D2706" s="243"/>
      <c r="E2706" s="243"/>
      <c r="F2706" s="243"/>
      <c r="G2706" s="243"/>
      <c r="H2706" s="243"/>
      <c r="I2706" s="243"/>
      <c r="J2706" s="243"/>
      <c r="K2706" s="243"/>
      <c r="L2706" s="243"/>
      <c r="M2706" s="243"/>
      <c r="N2706" s="243"/>
      <c r="O2706" s="243"/>
      <c r="P2706" s="243"/>
      <c r="Q2706" s="243"/>
    </row>
    <row r="2707" spans="2:17">
      <c r="B2707" s="243"/>
      <c r="C2707" s="243"/>
      <c r="D2707" s="243"/>
      <c r="E2707" s="243"/>
      <c r="F2707" s="243"/>
      <c r="G2707" s="243"/>
      <c r="H2707" s="243"/>
      <c r="I2707" s="243"/>
      <c r="J2707" s="243"/>
      <c r="K2707" s="243"/>
      <c r="L2707" s="243"/>
      <c r="M2707" s="243"/>
      <c r="N2707" s="243"/>
      <c r="O2707" s="243"/>
      <c r="P2707" s="243"/>
      <c r="Q2707" s="243"/>
    </row>
    <row r="2708" spans="2:17">
      <c r="B2708" s="243"/>
      <c r="C2708" s="243"/>
      <c r="D2708" s="243"/>
      <c r="E2708" s="243"/>
      <c r="F2708" s="243"/>
      <c r="G2708" s="243"/>
      <c r="H2708" s="243"/>
      <c r="I2708" s="243"/>
      <c r="J2708" s="243"/>
      <c r="K2708" s="243"/>
      <c r="L2708" s="243"/>
      <c r="M2708" s="243"/>
      <c r="N2708" s="243"/>
      <c r="O2708" s="243"/>
      <c r="P2708" s="243"/>
      <c r="Q2708" s="243"/>
    </row>
    <row r="2709" spans="2:17">
      <c r="B2709" s="243"/>
      <c r="C2709" s="243"/>
      <c r="D2709" s="243"/>
      <c r="E2709" s="243"/>
      <c r="F2709" s="243"/>
      <c r="G2709" s="243"/>
      <c r="H2709" s="243"/>
      <c r="I2709" s="243"/>
      <c r="J2709" s="243"/>
      <c r="K2709" s="243"/>
      <c r="L2709" s="243"/>
      <c r="M2709" s="243"/>
      <c r="N2709" s="243"/>
      <c r="O2709" s="243"/>
      <c r="P2709" s="243"/>
      <c r="Q2709" s="243"/>
    </row>
    <row r="2710" spans="2:17">
      <c r="B2710" s="243"/>
      <c r="C2710" s="243"/>
      <c r="D2710" s="243"/>
      <c r="E2710" s="243"/>
      <c r="F2710" s="243"/>
      <c r="G2710" s="243"/>
      <c r="H2710" s="243"/>
      <c r="I2710" s="243"/>
      <c r="J2710" s="243"/>
      <c r="K2710" s="243"/>
      <c r="L2710" s="243"/>
      <c r="M2710" s="243"/>
      <c r="N2710" s="243"/>
      <c r="O2710" s="243"/>
      <c r="P2710" s="243"/>
      <c r="Q2710" s="243"/>
    </row>
    <row r="2711" spans="2:17">
      <c r="B2711" s="243"/>
      <c r="C2711" s="243"/>
      <c r="D2711" s="243"/>
      <c r="E2711" s="243"/>
      <c r="F2711" s="243"/>
      <c r="G2711" s="243"/>
      <c r="H2711" s="243"/>
      <c r="I2711" s="243"/>
      <c r="J2711" s="243"/>
      <c r="K2711" s="243"/>
      <c r="L2711" s="243"/>
      <c r="M2711" s="243"/>
      <c r="N2711" s="243"/>
      <c r="O2711" s="243"/>
      <c r="P2711" s="243"/>
      <c r="Q2711" s="243"/>
    </row>
    <row r="2712" spans="2:17">
      <c r="B2712" s="243"/>
      <c r="C2712" s="243"/>
      <c r="D2712" s="243"/>
      <c r="E2712" s="243"/>
      <c r="F2712" s="243"/>
      <c r="G2712" s="243"/>
      <c r="H2712" s="243"/>
      <c r="I2712" s="243"/>
      <c r="J2712" s="243"/>
      <c r="K2712" s="243"/>
      <c r="L2712" s="243"/>
      <c r="M2712" s="243"/>
      <c r="N2712" s="243"/>
      <c r="O2712" s="243"/>
      <c r="P2712" s="243"/>
      <c r="Q2712" s="243"/>
    </row>
    <row r="2713" spans="2:17">
      <c r="B2713" s="243"/>
      <c r="C2713" s="243"/>
      <c r="D2713" s="243"/>
      <c r="E2713" s="243"/>
      <c r="F2713" s="243"/>
      <c r="G2713" s="243"/>
      <c r="H2713" s="243"/>
      <c r="I2713" s="243"/>
      <c r="J2713" s="243"/>
      <c r="K2713" s="243"/>
      <c r="L2713" s="243"/>
      <c r="M2713" s="243"/>
      <c r="N2713" s="243"/>
      <c r="O2713" s="243"/>
      <c r="P2713" s="243"/>
      <c r="Q2713" s="243"/>
    </row>
    <row r="2714" spans="2:17">
      <c r="B2714" s="243"/>
      <c r="C2714" s="243"/>
      <c r="D2714" s="243"/>
      <c r="E2714" s="243"/>
      <c r="F2714" s="243"/>
      <c r="G2714" s="243"/>
      <c r="H2714" s="243"/>
      <c r="I2714" s="243"/>
      <c r="J2714" s="243"/>
      <c r="K2714" s="243"/>
      <c r="L2714" s="243"/>
      <c r="M2714" s="243"/>
      <c r="N2714" s="243"/>
      <c r="O2714" s="243"/>
      <c r="P2714" s="243"/>
      <c r="Q2714" s="243"/>
    </row>
    <row r="2715" spans="2:17">
      <c r="B2715" s="243"/>
      <c r="C2715" s="243"/>
      <c r="D2715" s="243"/>
      <c r="E2715" s="243"/>
      <c r="F2715" s="243"/>
      <c r="G2715" s="243"/>
      <c r="H2715" s="243"/>
      <c r="I2715" s="243"/>
      <c r="J2715" s="243"/>
      <c r="K2715" s="243"/>
      <c r="L2715" s="243"/>
      <c r="M2715" s="243"/>
      <c r="N2715" s="243"/>
      <c r="O2715" s="243"/>
      <c r="P2715" s="243"/>
      <c r="Q2715" s="243"/>
    </row>
    <row r="2716" spans="2:17">
      <c r="B2716" s="243"/>
      <c r="C2716" s="243"/>
      <c r="D2716" s="243"/>
      <c r="E2716" s="243"/>
      <c r="F2716" s="243"/>
      <c r="G2716" s="243"/>
      <c r="H2716" s="243"/>
      <c r="I2716" s="243"/>
      <c r="J2716" s="243"/>
      <c r="K2716" s="243"/>
      <c r="L2716" s="243"/>
      <c r="M2716" s="243"/>
      <c r="N2716" s="243"/>
      <c r="O2716" s="243"/>
      <c r="P2716" s="243"/>
      <c r="Q2716" s="243"/>
    </row>
    <row r="2717" spans="2:17">
      <c r="B2717" s="243"/>
      <c r="C2717" s="243"/>
      <c r="D2717" s="243"/>
      <c r="E2717" s="243"/>
      <c r="F2717" s="243"/>
      <c r="G2717" s="243"/>
      <c r="H2717" s="243"/>
      <c r="I2717" s="243"/>
      <c r="J2717" s="243"/>
      <c r="K2717" s="243"/>
      <c r="L2717" s="243"/>
      <c r="M2717" s="243"/>
      <c r="N2717" s="243"/>
      <c r="O2717" s="243"/>
      <c r="P2717" s="243"/>
      <c r="Q2717" s="243"/>
    </row>
    <row r="2718" spans="2:17">
      <c r="B2718" s="243"/>
      <c r="C2718" s="243"/>
      <c r="D2718" s="243"/>
      <c r="E2718" s="243"/>
      <c r="F2718" s="243"/>
      <c r="G2718" s="243"/>
      <c r="H2718" s="243"/>
      <c r="I2718" s="243"/>
      <c r="J2718" s="243"/>
      <c r="K2718" s="243"/>
      <c r="L2718" s="243"/>
      <c r="M2718" s="243"/>
      <c r="N2718" s="243"/>
      <c r="O2718" s="243"/>
      <c r="P2718" s="243"/>
      <c r="Q2718" s="243"/>
    </row>
    <row r="2719" spans="2:17">
      <c r="B2719" s="243"/>
      <c r="C2719" s="243"/>
      <c r="D2719" s="243"/>
      <c r="E2719" s="243"/>
      <c r="F2719" s="243"/>
      <c r="G2719" s="243"/>
      <c r="H2719" s="243"/>
      <c r="I2719" s="243"/>
      <c r="J2719" s="243"/>
      <c r="K2719" s="243"/>
      <c r="L2719" s="243"/>
      <c r="M2719" s="243"/>
      <c r="N2719" s="243"/>
      <c r="O2719" s="243"/>
      <c r="P2719" s="243"/>
      <c r="Q2719" s="243"/>
    </row>
    <row r="2720" spans="2:17">
      <c r="B2720" s="243"/>
      <c r="C2720" s="243"/>
      <c r="D2720" s="243"/>
      <c r="E2720" s="243"/>
      <c r="F2720" s="243"/>
      <c r="G2720" s="243"/>
      <c r="H2720" s="243"/>
      <c r="I2720" s="243"/>
      <c r="J2720" s="243"/>
      <c r="K2720" s="243"/>
      <c r="L2720" s="243"/>
      <c r="M2720" s="243"/>
      <c r="N2720" s="243"/>
      <c r="O2720" s="243"/>
      <c r="P2720" s="243"/>
      <c r="Q2720" s="243"/>
    </row>
    <row r="2721" spans="2:17">
      <c r="B2721" s="243"/>
      <c r="C2721" s="243"/>
      <c r="D2721" s="243"/>
      <c r="E2721" s="243"/>
      <c r="F2721" s="243"/>
      <c r="G2721" s="243"/>
      <c r="H2721" s="243"/>
      <c r="I2721" s="243"/>
      <c r="J2721" s="243"/>
      <c r="K2721" s="243"/>
      <c r="L2721" s="243"/>
      <c r="M2721" s="243"/>
      <c r="N2721" s="243"/>
      <c r="O2721" s="243"/>
      <c r="P2721" s="243"/>
      <c r="Q2721" s="243"/>
    </row>
    <row r="2722" spans="2:17">
      <c r="B2722" s="243"/>
      <c r="C2722" s="243"/>
      <c r="D2722" s="243"/>
      <c r="E2722" s="243"/>
      <c r="F2722" s="243"/>
      <c r="G2722" s="243"/>
      <c r="H2722" s="243"/>
      <c r="I2722" s="243"/>
      <c r="J2722" s="243"/>
      <c r="K2722" s="243"/>
      <c r="L2722" s="243"/>
      <c r="M2722" s="243"/>
      <c r="N2722" s="243"/>
      <c r="O2722" s="243"/>
      <c r="P2722" s="243"/>
      <c r="Q2722" s="243"/>
    </row>
    <row r="2723" spans="2:17">
      <c r="B2723" s="243"/>
      <c r="C2723" s="243"/>
      <c r="D2723" s="243"/>
      <c r="E2723" s="243"/>
      <c r="F2723" s="243"/>
      <c r="G2723" s="243"/>
      <c r="H2723" s="243"/>
      <c r="I2723" s="243"/>
      <c r="J2723" s="243"/>
      <c r="K2723" s="243"/>
      <c r="L2723" s="243"/>
      <c r="M2723" s="243"/>
      <c r="N2723" s="243"/>
      <c r="O2723" s="243"/>
      <c r="P2723" s="243"/>
      <c r="Q2723" s="243"/>
    </row>
    <row r="2724" spans="2:17">
      <c r="B2724" s="243"/>
      <c r="C2724" s="243"/>
      <c r="D2724" s="243"/>
      <c r="E2724" s="243"/>
      <c r="F2724" s="243"/>
      <c r="G2724" s="243"/>
      <c r="H2724" s="243"/>
      <c r="I2724" s="243"/>
      <c r="J2724" s="243"/>
      <c r="K2724" s="243"/>
      <c r="L2724" s="243"/>
      <c r="M2724" s="243"/>
      <c r="N2724" s="243"/>
      <c r="O2724" s="243"/>
      <c r="P2724" s="243"/>
      <c r="Q2724" s="243"/>
    </row>
    <row r="2725" spans="2:17">
      <c r="B2725" s="243"/>
      <c r="C2725" s="243"/>
      <c r="D2725" s="243"/>
      <c r="E2725" s="243"/>
      <c r="F2725" s="243"/>
      <c r="G2725" s="243"/>
      <c r="H2725" s="243"/>
      <c r="I2725" s="243"/>
      <c r="J2725" s="243"/>
      <c r="K2725" s="243"/>
      <c r="L2725" s="243"/>
      <c r="M2725" s="243"/>
      <c r="N2725" s="243"/>
      <c r="O2725" s="243"/>
      <c r="P2725" s="243"/>
      <c r="Q2725" s="243"/>
    </row>
    <row r="2726" spans="2:17">
      <c r="B2726" s="243"/>
      <c r="C2726" s="243"/>
      <c r="D2726" s="243"/>
      <c r="E2726" s="243"/>
      <c r="F2726" s="243"/>
      <c r="G2726" s="243"/>
      <c r="H2726" s="243"/>
      <c r="I2726" s="243"/>
      <c r="J2726" s="243"/>
      <c r="K2726" s="243"/>
      <c r="L2726" s="243"/>
      <c r="M2726" s="243"/>
      <c r="N2726" s="243"/>
      <c r="O2726" s="243"/>
      <c r="P2726" s="243"/>
      <c r="Q2726" s="243"/>
    </row>
    <row r="2727" spans="2:17">
      <c r="B2727" s="243"/>
      <c r="C2727" s="243"/>
      <c r="D2727" s="243"/>
      <c r="E2727" s="243"/>
      <c r="F2727" s="243"/>
      <c r="G2727" s="243"/>
      <c r="H2727" s="243"/>
      <c r="I2727" s="243"/>
      <c r="J2727" s="243"/>
      <c r="K2727" s="243"/>
      <c r="L2727" s="243"/>
      <c r="M2727" s="243"/>
      <c r="N2727" s="243"/>
      <c r="O2727" s="243"/>
      <c r="P2727" s="243"/>
      <c r="Q2727" s="243"/>
    </row>
    <row r="2728" spans="2:17">
      <c r="B2728" s="243"/>
      <c r="C2728" s="243"/>
      <c r="D2728" s="243"/>
      <c r="E2728" s="243"/>
      <c r="F2728" s="243"/>
      <c r="G2728" s="243"/>
      <c r="H2728" s="243"/>
      <c r="I2728" s="243"/>
      <c r="J2728" s="243"/>
      <c r="K2728" s="243"/>
      <c r="L2728" s="243"/>
      <c r="M2728" s="243"/>
      <c r="N2728" s="243"/>
      <c r="O2728" s="243"/>
      <c r="P2728" s="243"/>
      <c r="Q2728" s="243"/>
    </row>
    <row r="2729" spans="2:17">
      <c r="B2729" s="243"/>
      <c r="C2729" s="243"/>
      <c r="D2729" s="243"/>
      <c r="E2729" s="243"/>
      <c r="F2729" s="243"/>
      <c r="G2729" s="243"/>
      <c r="H2729" s="243"/>
      <c r="I2729" s="243"/>
      <c r="J2729" s="243"/>
      <c r="K2729" s="243"/>
      <c r="L2729" s="243"/>
      <c r="M2729" s="243"/>
      <c r="N2729" s="243"/>
      <c r="O2729" s="243"/>
      <c r="P2729" s="243"/>
      <c r="Q2729" s="243"/>
    </row>
    <row r="2730" spans="2:17">
      <c r="B2730" s="243"/>
      <c r="C2730" s="243"/>
      <c r="D2730" s="243"/>
      <c r="E2730" s="243"/>
      <c r="F2730" s="243"/>
      <c r="G2730" s="243"/>
      <c r="H2730" s="243"/>
      <c r="I2730" s="243"/>
      <c r="J2730" s="243"/>
      <c r="K2730" s="243"/>
      <c r="L2730" s="243"/>
      <c r="M2730" s="243"/>
      <c r="N2730" s="243"/>
      <c r="O2730" s="243"/>
      <c r="P2730" s="243"/>
      <c r="Q2730" s="243"/>
    </row>
    <row r="2731" spans="2:17">
      <c r="B2731" s="243"/>
      <c r="C2731" s="243"/>
      <c r="D2731" s="243"/>
      <c r="E2731" s="243"/>
      <c r="F2731" s="243"/>
      <c r="G2731" s="243"/>
      <c r="H2731" s="243"/>
      <c r="I2731" s="243"/>
      <c r="J2731" s="243"/>
      <c r="K2731" s="243"/>
      <c r="L2731" s="243"/>
      <c r="M2731" s="243"/>
      <c r="N2731" s="243"/>
      <c r="O2731" s="243"/>
      <c r="P2731" s="243"/>
      <c r="Q2731" s="243"/>
    </row>
    <row r="2732" spans="2:17">
      <c r="B2732" s="243"/>
      <c r="C2732" s="243"/>
      <c r="D2732" s="243"/>
      <c r="E2732" s="243"/>
      <c r="F2732" s="243"/>
      <c r="G2732" s="243"/>
      <c r="H2732" s="243"/>
      <c r="I2732" s="243"/>
      <c r="J2732" s="243"/>
      <c r="K2732" s="243"/>
      <c r="L2732" s="243"/>
      <c r="M2732" s="243"/>
      <c r="N2732" s="243"/>
      <c r="O2732" s="243"/>
      <c r="P2732" s="243"/>
      <c r="Q2732" s="243"/>
    </row>
    <row r="2733" spans="2:17">
      <c r="B2733" s="243"/>
      <c r="C2733" s="243"/>
      <c r="D2733" s="243"/>
      <c r="E2733" s="243"/>
      <c r="F2733" s="243"/>
      <c r="G2733" s="243"/>
      <c r="H2733" s="243"/>
      <c r="I2733" s="243"/>
      <c r="J2733" s="243"/>
      <c r="K2733" s="243"/>
      <c r="L2733" s="243"/>
      <c r="M2733" s="243"/>
      <c r="N2733" s="243"/>
      <c r="O2733" s="243"/>
      <c r="P2733" s="243"/>
      <c r="Q2733" s="243"/>
    </row>
    <row r="2734" spans="2:17">
      <c r="B2734" s="243"/>
      <c r="C2734" s="243"/>
      <c r="D2734" s="243"/>
      <c r="E2734" s="243"/>
      <c r="F2734" s="243"/>
      <c r="G2734" s="243"/>
      <c r="H2734" s="243"/>
      <c r="I2734" s="243"/>
      <c r="J2734" s="243"/>
      <c r="K2734" s="243"/>
      <c r="L2734" s="243"/>
      <c r="M2734" s="243"/>
      <c r="N2734" s="243"/>
      <c r="O2734" s="243"/>
      <c r="P2734" s="243"/>
      <c r="Q2734" s="243"/>
    </row>
    <row r="2735" spans="2:17">
      <c r="B2735" s="243"/>
      <c r="C2735" s="243"/>
      <c r="D2735" s="243"/>
      <c r="E2735" s="243"/>
      <c r="F2735" s="243"/>
      <c r="G2735" s="243"/>
      <c r="H2735" s="243"/>
      <c r="I2735" s="243"/>
      <c r="J2735" s="243"/>
      <c r="K2735" s="243"/>
      <c r="L2735" s="243"/>
      <c r="M2735" s="243"/>
      <c r="N2735" s="243"/>
      <c r="O2735" s="243"/>
      <c r="P2735" s="243"/>
      <c r="Q2735" s="243"/>
    </row>
    <row r="2736" spans="2:17">
      <c r="B2736" s="243"/>
      <c r="C2736" s="243"/>
      <c r="D2736" s="243"/>
      <c r="E2736" s="243"/>
      <c r="F2736" s="243"/>
      <c r="G2736" s="243"/>
      <c r="H2736" s="243"/>
      <c r="I2736" s="243"/>
      <c r="J2736" s="243"/>
      <c r="K2736" s="243"/>
      <c r="L2736" s="243"/>
      <c r="M2736" s="243"/>
      <c r="N2736" s="243"/>
      <c r="O2736" s="243"/>
      <c r="P2736" s="243"/>
      <c r="Q2736" s="243"/>
    </row>
    <row r="2737" spans="2:17">
      <c r="B2737" s="243"/>
      <c r="C2737" s="243"/>
      <c r="D2737" s="243"/>
      <c r="E2737" s="243"/>
      <c r="F2737" s="243"/>
      <c r="G2737" s="243"/>
      <c r="H2737" s="243"/>
      <c r="I2737" s="243"/>
      <c r="J2737" s="243"/>
      <c r="K2737" s="243"/>
      <c r="L2737" s="243"/>
      <c r="M2737" s="243"/>
      <c r="N2737" s="243"/>
      <c r="O2737" s="243"/>
      <c r="P2737" s="243"/>
      <c r="Q2737" s="243"/>
    </row>
    <row r="2738" spans="2:17">
      <c r="B2738" s="243"/>
      <c r="C2738" s="243"/>
      <c r="D2738" s="243"/>
      <c r="E2738" s="243"/>
      <c r="F2738" s="243"/>
      <c r="G2738" s="243"/>
      <c r="H2738" s="243"/>
      <c r="I2738" s="243"/>
      <c r="J2738" s="243"/>
      <c r="K2738" s="243"/>
      <c r="L2738" s="243"/>
      <c r="M2738" s="243"/>
      <c r="N2738" s="243"/>
      <c r="O2738" s="243"/>
      <c r="P2738" s="243"/>
      <c r="Q2738" s="243"/>
    </row>
    <row r="2739" spans="2:17">
      <c r="B2739" s="243"/>
      <c r="C2739" s="243"/>
      <c r="D2739" s="243"/>
      <c r="E2739" s="243"/>
      <c r="F2739" s="243"/>
      <c r="G2739" s="243"/>
      <c r="H2739" s="243"/>
      <c r="I2739" s="243"/>
      <c r="J2739" s="243"/>
      <c r="K2739" s="243"/>
      <c r="L2739" s="243"/>
      <c r="M2739" s="243"/>
      <c r="N2739" s="243"/>
      <c r="O2739" s="243"/>
      <c r="P2739" s="243"/>
      <c r="Q2739" s="243"/>
    </row>
    <row r="2740" spans="2:17">
      <c r="B2740" s="243"/>
      <c r="C2740" s="243"/>
      <c r="D2740" s="243"/>
      <c r="E2740" s="243"/>
      <c r="F2740" s="243"/>
      <c r="G2740" s="243"/>
      <c r="H2740" s="243"/>
      <c r="I2740" s="243"/>
      <c r="J2740" s="243"/>
      <c r="K2740" s="243"/>
      <c r="L2740" s="243"/>
      <c r="M2740" s="243"/>
      <c r="N2740" s="243"/>
      <c r="O2740" s="243"/>
      <c r="P2740" s="243"/>
      <c r="Q2740" s="243"/>
    </row>
    <row r="2741" spans="2:17">
      <c r="B2741" s="243"/>
      <c r="C2741" s="243"/>
      <c r="D2741" s="243"/>
      <c r="E2741" s="243"/>
      <c r="F2741" s="243"/>
      <c r="G2741" s="243"/>
      <c r="H2741" s="243"/>
      <c r="I2741" s="243"/>
      <c r="J2741" s="243"/>
      <c r="K2741" s="243"/>
      <c r="L2741" s="243"/>
      <c r="M2741" s="243"/>
      <c r="N2741" s="243"/>
      <c r="O2741" s="243"/>
      <c r="P2741" s="243"/>
      <c r="Q2741" s="243"/>
    </row>
    <row r="2742" spans="2:17">
      <c r="B2742" s="243"/>
      <c r="C2742" s="243"/>
      <c r="D2742" s="243"/>
      <c r="E2742" s="243"/>
      <c r="F2742" s="243"/>
      <c r="G2742" s="243"/>
      <c r="H2742" s="243"/>
      <c r="I2742" s="243"/>
      <c r="J2742" s="243"/>
      <c r="K2742" s="243"/>
      <c r="L2742" s="243"/>
      <c r="M2742" s="243"/>
      <c r="N2742" s="243"/>
      <c r="O2742" s="243"/>
      <c r="P2742" s="243"/>
      <c r="Q2742" s="243"/>
    </row>
    <row r="2743" spans="2:17">
      <c r="B2743" s="243"/>
      <c r="C2743" s="243"/>
      <c r="D2743" s="243"/>
      <c r="E2743" s="243"/>
      <c r="F2743" s="243"/>
      <c r="G2743" s="243"/>
      <c r="H2743" s="243"/>
      <c r="I2743" s="243"/>
      <c r="J2743" s="243"/>
      <c r="K2743" s="243"/>
      <c r="L2743" s="243"/>
      <c r="M2743" s="243"/>
      <c r="N2743" s="243"/>
      <c r="O2743" s="243"/>
      <c r="P2743" s="243"/>
      <c r="Q2743" s="243"/>
    </row>
    <row r="2744" spans="2:17">
      <c r="B2744" s="243"/>
      <c r="C2744" s="243"/>
      <c r="D2744" s="243"/>
      <c r="E2744" s="243"/>
      <c r="F2744" s="243"/>
      <c r="G2744" s="243"/>
      <c r="H2744" s="243"/>
      <c r="I2744" s="243"/>
      <c r="J2744" s="243"/>
      <c r="K2744" s="243"/>
      <c r="L2744" s="243"/>
      <c r="M2744" s="243"/>
      <c r="N2744" s="243"/>
      <c r="O2744" s="243"/>
      <c r="P2744" s="243"/>
      <c r="Q2744" s="243"/>
    </row>
    <row r="2745" spans="2:17">
      <c r="B2745" s="243"/>
      <c r="C2745" s="243"/>
      <c r="D2745" s="243"/>
      <c r="E2745" s="243"/>
      <c r="F2745" s="243"/>
      <c r="G2745" s="243"/>
      <c r="H2745" s="243"/>
      <c r="I2745" s="243"/>
      <c r="J2745" s="243"/>
      <c r="K2745" s="243"/>
      <c r="L2745" s="243"/>
      <c r="M2745" s="243"/>
      <c r="N2745" s="243"/>
      <c r="O2745" s="243"/>
      <c r="P2745" s="243"/>
      <c r="Q2745" s="243"/>
    </row>
    <row r="2746" spans="2:17">
      <c r="B2746" s="243"/>
      <c r="C2746" s="243"/>
      <c r="D2746" s="243"/>
      <c r="E2746" s="243"/>
      <c r="F2746" s="243"/>
      <c r="G2746" s="243"/>
      <c r="H2746" s="243"/>
      <c r="I2746" s="243"/>
      <c r="J2746" s="243"/>
      <c r="K2746" s="243"/>
      <c r="L2746" s="243"/>
      <c r="M2746" s="243"/>
      <c r="N2746" s="243"/>
      <c r="O2746" s="243"/>
      <c r="P2746" s="243"/>
      <c r="Q2746" s="243"/>
    </row>
    <row r="2747" spans="2:17">
      <c r="B2747" s="243"/>
      <c r="C2747" s="243"/>
      <c r="D2747" s="243"/>
      <c r="E2747" s="243"/>
      <c r="F2747" s="243"/>
      <c r="G2747" s="243"/>
      <c r="H2747" s="243"/>
      <c r="I2747" s="243"/>
      <c r="J2747" s="243"/>
      <c r="K2747" s="243"/>
      <c r="L2747" s="243"/>
      <c r="M2747" s="243"/>
      <c r="N2747" s="243"/>
      <c r="O2747" s="243"/>
      <c r="P2747" s="243"/>
      <c r="Q2747" s="243"/>
    </row>
    <row r="2748" spans="2:17">
      <c r="B2748" s="243"/>
      <c r="C2748" s="243"/>
      <c r="D2748" s="243"/>
      <c r="E2748" s="243"/>
      <c r="F2748" s="243"/>
      <c r="G2748" s="243"/>
      <c r="H2748" s="243"/>
      <c r="I2748" s="243"/>
      <c r="J2748" s="243"/>
      <c r="K2748" s="243"/>
      <c r="L2748" s="243"/>
      <c r="M2748" s="243"/>
      <c r="N2748" s="243"/>
      <c r="O2748" s="243"/>
      <c r="P2748" s="243"/>
      <c r="Q2748" s="243"/>
    </row>
    <row r="2749" spans="2:17">
      <c r="B2749" s="243"/>
      <c r="C2749" s="243"/>
      <c r="D2749" s="243"/>
      <c r="E2749" s="243"/>
      <c r="F2749" s="243"/>
      <c r="G2749" s="243"/>
      <c r="H2749" s="243"/>
      <c r="I2749" s="243"/>
      <c r="J2749" s="243"/>
      <c r="K2749" s="243"/>
      <c r="L2749" s="243"/>
      <c r="M2749" s="243"/>
      <c r="N2749" s="243"/>
      <c r="O2749" s="243"/>
      <c r="P2749" s="243"/>
      <c r="Q2749" s="243"/>
    </row>
    <row r="2750" spans="2:17">
      <c r="B2750" s="243"/>
      <c r="C2750" s="243"/>
      <c r="D2750" s="243"/>
      <c r="E2750" s="243"/>
      <c r="F2750" s="243"/>
      <c r="G2750" s="243"/>
      <c r="H2750" s="243"/>
      <c r="I2750" s="243"/>
      <c r="J2750" s="243"/>
      <c r="K2750" s="243"/>
      <c r="L2750" s="243"/>
      <c r="M2750" s="243"/>
      <c r="N2750" s="243"/>
      <c r="O2750" s="243"/>
      <c r="P2750" s="243"/>
      <c r="Q2750" s="243"/>
    </row>
    <row r="2751" spans="2:17">
      <c r="B2751" s="243"/>
      <c r="C2751" s="243"/>
      <c r="D2751" s="243"/>
      <c r="E2751" s="243"/>
      <c r="F2751" s="243"/>
      <c r="G2751" s="243"/>
      <c r="H2751" s="243"/>
      <c r="I2751" s="243"/>
      <c r="J2751" s="243"/>
      <c r="K2751" s="243"/>
      <c r="L2751" s="243"/>
      <c r="M2751" s="243"/>
      <c r="N2751" s="243"/>
      <c r="O2751" s="243"/>
      <c r="P2751" s="243"/>
      <c r="Q2751" s="243"/>
    </row>
    <row r="2752" spans="2:17">
      <c r="B2752" s="243"/>
      <c r="C2752" s="243"/>
      <c r="D2752" s="243"/>
      <c r="E2752" s="243"/>
      <c r="F2752" s="243"/>
      <c r="G2752" s="243"/>
      <c r="H2752" s="243"/>
      <c r="I2752" s="243"/>
      <c r="J2752" s="243"/>
      <c r="K2752" s="243"/>
      <c r="L2752" s="243"/>
      <c r="M2752" s="243"/>
      <c r="N2752" s="243"/>
      <c r="O2752" s="243"/>
      <c r="P2752" s="243"/>
      <c r="Q2752" s="243"/>
    </row>
    <row r="2753" spans="2:17">
      <c r="B2753" s="243"/>
      <c r="C2753" s="243"/>
      <c r="D2753" s="243"/>
      <c r="E2753" s="243"/>
      <c r="F2753" s="243"/>
      <c r="G2753" s="243"/>
      <c r="H2753" s="243"/>
      <c r="I2753" s="243"/>
      <c r="J2753" s="243"/>
      <c r="K2753" s="243"/>
      <c r="L2753" s="243"/>
      <c r="M2753" s="243"/>
      <c r="N2753" s="243"/>
      <c r="O2753" s="243"/>
      <c r="P2753" s="243"/>
      <c r="Q2753" s="243"/>
    </row>
    <row r="2754" spans="2:17">
      <c r="B2754" s="243"/>
      <c r="C2754" s="243"/>
      <c r="D2754" s="243"/>
      <c r="E2754" s="243"/>
      <c r="F2754" s="243"/>
      <c r="G2754" s="243"/>
      <c r="H2754" s="243"/>
      <c r="I2754" s="243"/>
      <c r="J2754" s="243"/>
      <c r="K2754" s="243"/>
      <c r="L2754" s="243"/>
      <c r="M2754" s="243"/>
      <c r="N2754" s="243"/>
      <c r="O2754" s="243"/>
      <c r="P2754" s="243"/>
      <c r="Q2754" s="243"/>
    </row>
    <row r="2755" spans="2:17">
      <c r="B2755" s="243"/>
      <c r="C2755" s="243"/>
      <c r="D2755" s="243"/>
      <c r="E2755" s="243"/>
      <c r="F2755" s="243"/>
      <c r="G2755" s="243"/>
      <c r="H2755" s="243"/>
      <c r="I2755" s="243"/>
      <c r="J2755" s="243"/>
      <c r="K2755" s="243"/>
      <c r="L2755" s="243"/>
      <c r="M2755" s="243"/>
      <c r="N2755" s="243"/>
      <c r="O2755" s="243"/>
      <c r="P2755" s="243"/>
      <c r="Q2755" s="243"/>
    </row>
    <row r="2756" spans="2:17">
      <c r="B2756" s="243"/>
      <c r="C2756" s="243"/>
      <c r="D2756" s="243"/>
      <c r="E2756" s="243"/>
      <c r="F2756" s="243"/>
      <c r="G2756" s="243"/>
      <c r="H2756" s="243"/>
      <c r="I2756" s="243"/>
      <c r="J2756" s="243"/>
      <c r="K2756" s="243"/>
      <c r="L2756" s="243"/>
      <c r="M2756" s="243"/>
      <c r="N2756" s="243"/>
      <c r="O2756" s="243"/>
      <c r="P2756" s="243"/>
      <c r="Q2756" s="243"/>
    </row>
    <row r="2757" spans="2:17">
      <c r="B2757" s="243"/>
      <c r="C2757" s="243"/>
      <c r="D2757" s="243"/>
      <c r="E2757" s="243"/>
      <c r="F2757" s="243"/>
      <c r="G2757" s="243"/>
      <c r="H2757" s="243"/>
      <c r="I2757" s="243"/>
      <c r="J2757" s="243"/>
      <c r="K2757" s="243"/>
      <c r="L2757" s="243"/>
      <c r="M2757" s="243"/>
      <c r="N2757" s="243"/>
      <c r="O2757" s="243"/>
      <c r="P2757" s="243"/>
      <c r="Q2757" s="243"/>
    </row>
    <row r="2758" spans="2:17">
      <c r="B2758" s="243"/>
      <c r="C2758" s="243"/>
      <c r="D2758" s="243"/>
      <c r="E2758" s="243"/>
      <c r="F2758" s="243"/>
      <c r="G2758" s="243"/>
      <c r="H2758" s="243"/>
      <c r="I2758" s="243"/>
      <c r="J2758" s="243"/>
      <c r="K2758" s="243"/>
      <c r="L2758" s="243"/>
      <c r="M2758" s="243"/>
      <c r="N2758" s="243"/>
      <c r="O2758" s="243"/>
      <c r="P2758" s="243"/>
      <c r="Q2758" s="243"/>
    </row>
    <row r="2759" spans="2:17">
      <c r="B2759" s="243"/>
      <c r="C2759" s="243"/>
      <c r="D2759" s="243"/>
      <c r="E2759" s="243"/>
      <c r="F2759" s="243"/>
      <c r="G2759" s="243"/>
      <c r="H2759" s="243"/>
      <c r="I2759" s="243"/>
      <c r="J2759" s="243"/>
      <c r="K2759" s="243"/>
      <c r="L2759" s="243"/>
      <c r="M2759" s="243"/>
      <c r="N2759" s="243"/>
      <c r="O2759" s="243"/>
      <c r="P2759" s="243"/>
      <c r="Q2759" s="243"/>
    </row>
    <row r="2760" spans="2:17">
      <c r="B2760" s="243"/>
      <c r="C2760" s="243"/>
      <c r="D2760" s="243"/>
      <c r="E2760" s="243"/>
      <c r="F2760" s="243"/>
      <c r="G2760" s="243"/>
      <c r="H2760" s="243"/>
      <c r="I2760" s="243"/>
      <c r="J2760" s="243"/>
      <c r="K2760" s="243"/>
      <c r="L2760" s="243"/>
      <c r="M2760" s="243"/>
      <c r="N2760" s="243"/>
      <c r="O2760" s="243"/>
      <c r="P2760" s="243"/>
      <c r="Q2760" s="243"/>
    </row>
    <row r="2761" spans="2:17">
      <c r="B2761" s="243"/>
      <c r="C2761" s="243"/>
      <c r="D2761" s="243"/>
      <c r="E2761" s="243"/>
      <c r="F2761" s="243"/>
      <c r="G2761" s="243"/>
      <c r="H2761" s="243"/>
      <c r="I2761" s="243"/>
      <c r="J2761" s="243"/>
      <c r="K2761" s="243"/>
      <c r="L2761" s="243"/>
      <c r="M2761" s="243"/>
      <c r="N2761" s="243"/>
      <c r="O2761" s="243"/>
      <c r="P2761" s="243"/>
      <c r="Q2761" s="243"/>
    </row>
    <row r="2762" spans="2:17">
      <c r="B2762" s="243"/>
      <c r="C2762" s="243"/>
      <c r="D2762" s="243"/>
      <c r="E2762" s="243"/>
      <c r="F2762" s="243"/>
      <c r="G2762" s="243"/>
      <c r="H2762" s="243"/>
      <c r="I2762" s="243"/>
      <c r="J2762" s="243"/>
      <c r="K2762" s="243"/>
      <c r="L2762" s="243"/>
      <c r="M2762" s="243"/>
      <c r="N2762" s="243"/>
      <c r="O2762" s="243"/>
      <c r="P2762" s="243"/>
      <c r="Q2762" s="243"/>
    </row>
    <row r="2763" spans="2:17">
      <c r="B2763" s="243"/>
      <c r="C2763" s="243"/>
      <c r="D2763" s="243"/>
      <c r="E2763" s="243"/>
      <c r="F2763" s="243"/>
      <c r="G2763" s="243"/>
      <c r="H2763" s="243"/>
      <c r="I2763" s="243"/>
      <c r="J2763" s="243"/>
      <c r="K2763" s="243"/>
      <c r="L2763" s="243"/>
      <c r="M2763" s="243"/>
      <c r="N2763" s="243"/>
      <c r="O2763" s="243"/>
      <c r="P2763" s="243"/>
      <c r="Q2763" s="243"/>
    </row>
    <row r="2764" spans="2:17">
      <c r="B2764" s="243"/>
      <c r="C2764" s="243"/>
      <c r="D2764" s="243"/>
      <c r="E2764" s="243"/>
      <c r="F2764" s="243"/>
      <c r="G2764" s="243"/>
      <c r="H2764" s="243"/>
      <c r="I2764" s="243"/>
      <c r="J2764" s="243"/>
      <c r="K2764" s="243"/>
      <c r="L2764" s="243"/>
      <c r="M2764" s="243"/>
      <c r="N2764" s="243"/>
      <c r="O2764" s="243"/>
      <c r="P2764" s="243"/>
      <c r="Q2764" s="243"/>
    </row>
    <row r="2765" spans="2:17">
      <c r="B2765" s="243"/>
      <c r="C2765" s="243"/>
      <c r="D2765" s="243"/>
      <c r="E2765" s="243"/>
      <c r="F2765" s="243"/>
      <c r="G2765" s="243"/>
      <c r="H2765" s="243"/>
      <c r="I2765" s="243"/>
      <c r="J2765" s="243"/>
      <c r="K2765" s="243"/>
      <c r="L2765" s="243"/>
      <c r="M2765" s="243"/>
      <c r="N2765" s="243"/>
      <c r="O2765" s="243"/>
      <c r="P2765" s="243"/>
      <c r="Q2765" s="243"/>
    </row>
    <row r="2766" spans="2:17">
      <c r="B2766" s="243"/>
      <c r="C2766" s="243"/>
      <c r="D2766" s="243"/>
      <c r="E2766" s="243"/>
      <c r="F2766" s="243"/>
      <c r="G2766" s="243"/>
      <c r="H2766" s="243"/>
      <c r="I2766" s="243"/>
      <c r="J2766" s="243"/>
      <c r="K2766" s="243"/>
      <c r="L2766" s="243"/>
      <c r="M2766" s="243"/>
      <c r="N2766" s="243"/>
      <c r="O2766" s="243"/>
      <c r="P2766" s="243"/>
      <c r="Q2766" s="243"/>
    </row>
    <row r="2767" spans="2:17">
      <c r="B2767" s="243"/>
      <c r="C2767" s="243"/>
      <c r="D2767" s="243"/>
      <c r="E2767" s="243"/>
      <c r="F2767" s="243"/>
      <c r="G2767" s="243"/>
      <c r="H2767" s="243"/>
      <c r="I2767" s="243"/>
      <c r="J2767" s="243"/>
      <c r="K2767" s="243"/>
      <c r="L2767" s="243"/>
      <c r="M2767" s="243"/>
      <c r="N2767" s="243"/>
      <c r="O2767" s="243"/>
      <c r="P2767" s="243"/>
      <c r="Q2767" s="243"/>
    </row>
    <row r="2768" spans="2:17">
      <c r="B2768" s="243"/>
      <c r="C2768" s="243"/>
      <c r="D2768" s="243"/>
      <c r="E2768" s="243"/>
      <c r="F2768" s="243"/>
      <c r="G2768" s="243"/>
      <c r="H2768" s="243"/>
      <c r="I2768" s="243"/>
      <c r="J2768" s="243"/>
      <c r="K2768" s="243"/>
      <c r="L2768" s="243"/>
      <c r="M2768" s="243"/>
      <c r="N2768" s="243"/>
      <c r="O2768" s="243"/>
      <c r="P2768" s="243"/>
      <c r="Q2768" s="243"/>
    </row>
    <row r="2769" spans="2:17">
      <c r="B2769" s="243"/>
      <c r="C2769" s="243"/>
      <c r="D2769" s="243"/>
      <c r="E2769" s="243"/>
      <c r="F2769" s="243"/>
      <c r="G2769" s="243"/>
      <c r="H2769" s="243"/>
      <c r="I2769" s="243"/>
      <c r="J2769" s="243"/>
      <c r="K2769" s="243"/>
      <c r="L2769" s="243"/>
      <c r="M2769" s="243"/>
      <c r="N2769" s="243"/>
      <c r="O2769" s="243"/>
      <c r="P2769" s="243"/>
      <c r="Q2769" s="243"/>
    </row>
    <row r="2770" spans="2:17">
      <c r="B2770" s="243"/>
      <c r="C2770" s="243"/>
      <c r="D2770" s="243"/>
      <c r="E2770" s="243"/>
      <c r="F2770" s="243"/>
      <c r="G2770" s="243"/>
      <c r="H2770" s="243"/>
      <c r="I2770" s="243"/>
      <c r="J2770" s="243"/>
      <c r="K2770" s="243"/>
      <c r="L2770" s="243"/>
      <c r="M2770" s="243"/>
      <c r="N2770" s="243"/>
      <c r="O2770" s="243"/>
      <c r="P2770" s="243"/>
      <c r="Q2770" s="243"/>
    </row>
    <row r="2771" spans="2:17">
      <c r="B2771" s="243"/>
      <c r="C2771" s="243"/>
      <c r="D2771" s="243"/>
      <c r="E2771" s="243"/>
      <c r="F2771" s="243"/>
      <c r="G2771" s="243"/>
      <c r="H2771" s="243"/>
      <c r="I2771" s="243"/>
      <c r="J2771" s="243"/>
      <c r="K2771" s="243"/>
      <c r="L2771" s="243"/>
      <c r="M2771" s="243"/>
      <c r="N2771" s="243"/>
      <c r="O2771" s="243"/>
      <c r="P2771" s="243"/>
      <c r="Q2771" s="243"/>
    </row>
    <row r="2772" spans="2:17">
      <c r="B2772" s="243"/>
      <c r="C2772" s="243"/>
      <c r="D2772" s="243"/>
      <c r="E2772" s="243"/>
      <c r="F2772" s="243"/>
      <c r="G2772" s="243"/>
      <c r="H2772" s="243"/>
      <c r="I2772" s="243"/>
      <c r="J2772" s="243"/>
      <c r="K2772" s="243"/>
      <c r="L2772" s="243"/>
      <c r="M2772" s="243"/>
      <c r="N2772" s="243"/>
      <c r="O2772" s="243"/>
      <c r="P2772" s="243"/>
      <c r="Q2772" s="243"/>
    </row>
    <row r="2773" spans="2:17">
      <c r="B2773" s="243"/>
      <c r="C2773" s="243"/>
      <c r="D2773" s="243"/>
      <c r="E2773" s="243"/>
      <c r="F2773" s="243"/>
      <c r="G2773" s="243"/>
      <c r="H2773" s="243"/>
      <c r="I2773" s="243"/>
      <c r="J2773" s="243"/>
      <c r="K2773" s="243"/>
      <c r="L2773" s="243"/>
      <c r="M2773" s="243"/>
      <c r="N2773" s="243"/>
      <c r="O2773" s="243"/>
      <c r="P2773" s="243"/>
      <c r="Q2773" s="243"/>
    </row>
    <row r="2774" spans="2:17">
      <c r="B2774" s="243"/>
      <c r="C2774" s="243"/>
      <c r="D2774" s="243"/>
      <c r="E2774" s="243"/>
      <c r="F2774" s="243"/>
      <c r="G2774" s="243"/>
      <c r="H2774" s="243"/>
      <c r="I2774" s="243"/>
      <c r="J2774" s="243"/>
      <c r="K2774" s="243"/>
      <c r="L2774" s="243"/>
      <c r="M2774" s="243"/>
      <c r="N2774" s="243"/>
      <c r="O2774" s="243"/>
      <c r="P2774" s="243"/>
      <c r="Q2774" s="243"/>
    </row>
    <row r="2775" spans="2:17">
      <c r="B2775" s="243"/>
      <c r="C2775" s="243"/>
      <c r="D2775" s="243"/>
      <c r="E2775" s="243"/>
      <c r="F2775" s="243"/>
      <c r="G2775" s="243"/>
      <c r="H2775" s="243"/>
      <c r="I2775" s="243"/>
      <c r="J2775" s="243"/>
      <c r="K2775" s="243"/>
      <c r="L2775" s="243"/>
      <c r="M2775" s="243"/>
      <c r="N2775" s="243"/>
      <c r="O2775" s="243"/>
      <c r="P2775" s="243"/>
      <c r="Q2775" s="243"/>
    </row>
    <row r="2776" spans="2:17">
      <c r="B2776" s="243"/>
      <c r="C2776" s="243"/>
      <c r="D2776" s="243"/>
      <c r="E2776" s="243"/>
      <c r="F2776" s="243"/>
      <c r="G2776" s="243"/>
      <c r="H2776" s="243"/>
      <c r="I2776" s="243"/>
      <c r="J2776" s="243"/>
      <c r="K2776" s="243"/>
      <c r="L2776" s="243"/>
      <c r="M2776" s="243"/>
      <c r="N2776" s="243"/>
      <c r="O2776" s="243"/>
      <c r="P2776" s="243"/>
      <c r="Q2776" s="243"/>
    </row>
    <row r="2777" spans="2:17">
      <c r="B2777" s="243"/>
      <c r="C2777" s="243"/>
      <c r="D2777" s="243"/>
      <c r="E2777" s="243"/>
      <c r="F2777" s="243"/>
      <c r="G2777" s="243"/>
      <c r="H2777" s="243"/>
      <c r="I2777" s="243"/>
      <c r="J2777" s="243"/>
      <c r="K2777" s="243"/>
      <c r="L2777" s="243"/>
      <c r="M2777" s="243"/>
      <c r="N2777" s="243"/>
      <c r="O2777" s="243"/>
      <c r="P2777" s="243"/>
      <c r="Q2777" s="243"/>
    </row>
    <row r="2778" spans="2:17">
      <c r="B2778" s="243"/>
      <c r="C2778" s="243"/>
      <c r="D2778" s="243"/>
      <c r="E2778" s="243"/>
      <c r="F2778" s="243"/>
      <c r="G2778" s="243"/>
      <c r="H2778" s="243"/>
      <c r="I2778" s="243"/>
      <c r="J2778" s="243"/>
      <c r="K2778" s="243"/>
      <c r="L2778" s="243"/>
      <c r="M2778" s="243"/>
      <c r="N2778" s="243"/>
      <c r="O2778" s="243"/>
      <c r="P2778" s="243"/>
      <c r="Q2778" s="243"/>
    </row>
    <row r="2779" spans="2:17">
      <c r="B2779" s="243"/>
      <c r="C2779" s="243"/>
      <c r="D2779" s="243"/>
      <c r="E2779" s="243"/>
      <c r="F2779" s="243"/>
      <c r="G2779" s="243"/>
      <c r="H2779" s="243"/>
      <c r="I2779" s="243"/>
      <c r="J2779" s="243"/>
      <c r="K2779" s="243"/>
      <c r="L2779" s="243"/>
      <c r="M2779" s="243"/>
      <c r="N2779" s="243"/>
      <c r="O2779" s="243"/>
      <c r="P2779" s="243"/>
      <c r="Q2779" s="243"/>
    </row>
    <row r="2780" spans="2:17">
      <c r="B2780" s="243"/>
      <c r="C2780" s="243"/>
      <c r="D2780" s="243"/>
      <c r="E2780" s="243"/>
      <c r="F2780" s="243"/>
      <c r="G2780" s="243"/>
      <c r="H2780" s="243"/>
      <c r="I2780" s="243"/>
      <c r="J2780" s="243"/>
      <c r="K2780" s="243"/>
      <c r="L2780" s="243"/>
      <c r="M2780" s="243"/>
      <c r="N2780" s="243"/>
      <c r="O2780" s="243"/>
      <c r="P2780" s="243"/>
      <c r="Q2780" s="243"/>
    </row>
    <row r="2781" spans="2:17">
      <c r="B2781" s="243"/>
      <c r="C2781" s="243"/>
      <c r="D2781" s="243"/>
      <c r="E2781" s="243"/>
      <c r="F2781" s="243"/>
      <c r="G2781" s="243"/>
      <c r="H2781" s="243"/>
      <c r="I2781" s="243"/>
      <c r="J2781" s="243"/>
      <c r="K2781" s="243"/>
      <c r="L2781" s="243"/>
      <c r="M2781" s="243"/>
      <c r="N2781" s="243"/>
      <c r="O2781" s="243"/>
      <c r="P2781" s="243"/>
      <c r="Q2781" s="243"/>
    </row>
    <row r="2782" spans="2:17">
      <c r="B2782" s="243"/>
      <c r="C2782" s="243"/>
      <c r="D2782" s="243"/>
      <c r="E2782" s="243"/>
      <c r="F2782" s="243"/>
      <c r="G2782" s="243"/>
      <c r="H2782" s="243"/>
      <c r="I2782" s="243"/>
      <c r="J2782" s="243"/>
      <c r="K2782" s="243"/>
      <c r="L2782" s="243"/>
      <c r="M2782" s="243"/>
      <c r="N2782" s="243"/>
      <c r="O2782" s="243"/>
      <c r="P2782" s="243"/>
      <c r="Q2782" s="243"/>
    </row>
    <row r="2783" spans="2:17">
      <c r="B2783" s="243"/>
      <c r="C2783" s="243"/>
      <c r="D2783" s="243"/>
      <c r="E2783" s="243"/>
      <c r="F2783" s="243"/>
      <c r="G2783" s="243"/>
      <c r="H2783" s="243"/>
      <c r="I2783" s="243"/>
      <c r="J2783" s="243"/>
      <c r="K2783" s="243"/>
      <c r="L2783" s="243"/>
      <c r="M2783" s="243"/>
      <c r="N2783" s="243"/>
      <c r="O2783" s="243"/>
      <c r="P2783" s="243"/>
      <c r="Q2783" s="243"/>
    </row>
    <row r="2784" spans="2:17">
      <c r="B2784" s="243"/>
      <c r="C2784" s="243"/>
      <c r="D2784" s="243"/>
      <c r="E2784" s="243"/>
      <c r="F2784" s="243"/>
      <c r="G2784" s="243"/>
      <c r="H2784" s="243"/>
      <c r="I2784" s="243"/>
      <c r="J2784" s="243"/>
      <c r="K2784" s="243"/>
      <c r="L2784" s="243"/>
      <c r="M2784" s="243"/>
      <c r="N2784" s="243"/>
      <c r="O2784" s="243"/>
      <c r="P2784" s="243"/>
      <c r="Q2784" s="243"/>
    </row>
    <row r="2785" spans="2:17">
      <c r="B2785" s="243"/>
      <c r="C2785" s="243"/>
      <c r="D2785" s="243"/>
      <c r="E2785" s="243"/>
      <c r="F2785" s="243"/>
      <c r="G2785" s="243"/>
      <c r="H2785" s="243"/>
      <c r="I2785" s="243"/>
      <c r="J2785" s="243"/>
      <c r="K2785" s="243"/>
      <c r="L2785" s="243"/>
      <c r="M2785" s="243"/>
      <c r="N2785" s="243"/>
      <c r="O2785" s="243"/>
      <c r="P2785" s="243"/>
      <c r="Q2785" s="243"/>
    </row>
    <row r="2786" spans="2:17">
      <c r="B2786" s="243"/>
      <c r="C2786" s="243"/>
      <c r="D2786" s="243"/>
      <c r="E2786" s="243"/>
      <c r="F2786" s="243"/>
      <c r="G2786" s="243"/>
      <c r="H2786" s="243"/>
      <c r="I2786" s="243"/>
      <c r="J2786" s="243"/>
      <c r="K2786" s="243"/>
      <c r="L2786" s="243"/>
      <c r="M2786" s="243"/>
      <c r="N2786" s="243"/>
      <c r="O2786" s="243"/>
      <c r="P2786" s="243"/>
      <c r="Q2786" s="243"/>
    </row>
    <row r="2787" spans="2:17">
      <c r="B2787" s="243"/>
      <c r="C2787" s="243"/>
      <c r="D2787" s="243"/>
      <c r="E2787" s="243"/>
      <c r="F2787" s="243"/>
      <c r="G2787" s="243"/>
      <c r="H2787" s="243"/>
      <c r="I2787" s="243"/>
      <c r="J2787" s="243"/>
      <c r="K2787" s="243"/>
      <c r="L2787" s="243"/>
      <c r="M2787" s="243"/>
      <c r="N2787" s="243"/>
      <c r="O2787" s="243"/>
      <c r="P2787" s="243"/>
      <c r="Q2787" s="243"/>
    </row>
    <row r="2788" spans="2:17">
      <c r="B2788" s="243"/>
      <c r="C2788" s="243"/>
      <c r="D2788" s="243"/>
      <c r="E2788" s="243"/>
      <c r="F2788" s="243"/>
      <c r="G2788" s="243"/>
      <c r="H2788" s="243"/>
      <c r="I2788" s="243"/>
      <c r="J2788" s="243"/>
      <c r="K2788" s="243"/>
      <c r="L2788" s="243"/>
      <c r="M2788" s="243"/>
      <c r="N2788" s="243"/>
      <c r="O2788" s="243"/>
      <c r="P2788" s="243"/>
      <c r="Q2788" s="243"/>
    </row>
    <row r="2789" spans="2:17">
      <c r="B2789" s="243"/>
      <c r="C2789" s="243"/>
      <c r="D2789" s="243"/>
      <c r="E2789" s="243"/>
      <c r="F2789" s="243"/>
      <c r="G2789" s="243"/>
      <c r="H2789" s="243"/>
      <c r="I2789" s="243"/>
      <c r="J2789" s="243"/>
      <c r="K2789" s="243"/>
      <c r="L2789" s="243"/>
      <c r="M2789" s="243"/>
      <c r="N2789" s="243"/>
      <c r="O2789" s="243"/>
      <c r="P2789" s="243"/>
      <c r="Q2789" s="243"/>
    </row>
    <row r="2790" spans="2:17">
      <c r="B2790" s="243"/>
      <c r="C2790" s="243"/>
      <c r="D2790" s="243"/>
      <c r="E2790" s="243"/>
      <c r="F2790" s="243"/>
      <c r="G2790" s="243"/>
      <c r="H2790" s="243"/>
      <c r="I2790" s="243"/>
      <c r="J2790" s="243"/>
      <c r="K2790" s="243"/>
      <c r="L2790" s="243"/>
      <c r="M2790" s="243"/>
      <c r="N2790" s="243"/>
      <c r="O2790" s="243"/>
      <c r="P2790" s="243"/>
      <c r="Q2790" s="243"/>
    </row>
    <row r="2791" spans="2:17">
      <c r="B2791" s="243"/>
      <c r="C2791" s="243"/>
      <c r="D2791" s="243"/>
      <c r="E2791" s="243"/>
      <c r="F2791" s="243"/>
      <c r="G2791" s="243"/>
      <c r="H2791" s="243"/>
      <c r="I2791" s="243"/>
      <c r="J2791" s="243"/>
      <c r="K2791" s="243"/>
      <c r="L2791" s="243"/>
      <c r="M2791" s="243"/>
      <c r="N2791" s="243"/>
      <c r="O2791" s="243"/>
      <c r="P2791" s="243"/>
      <c r="Q2791" s="243"/>
    </row>
    <row r="2792" spans="2:17">
      <c r="B2792" s="243"/>
      <c r="C2792" s="243"/>
      <c r="D2792" s="243"/>
      <c r="E2792" s="243"/>
      <c r="F2792" s="243"/>
      <c r="G2792" s="243"/>
      <c r="H2792" s="243"/>
      <c r="I2792" s="243"/>
      <c r="J2792" s="243"/>
      <c r="K2792" s="243"/>
      <c r="L2792" s="243"/>
      <c r="M2792" s="243"/>
      <c r="N2792" s="243"/>
      <c r="O2792" s="243"/>
      <c r="P2792" s="243"/>
      <c r="Q2792" s="243"/>
    </row>
    <row r="2793" spans="2:17">
      <c r="B2793" s="243"/>
      <c r="C2793" s="243"/>
      <c r="D2793" s="243"/>
      <c r="E2793" s="243"/>
      <c r="F2793" s="243"/>
      <c r="G2793" s="243"/>
      <c r="H2793" s="243"/>
      <c r="I2793" s="243"/>
      <c r="J2793" s="243"/>
      <c r="K2793" s="243"/>
      <c r="L2793" s="243"/>
      <c r="M2793" s="243"/>
      <c r="N2793" s="243"/>
      <c r="O2793" s="243"/>
      <c r="P2793" s="243"/>
      <c r="Q2793" s="243"/>
    </row>
    <row r="2794" spans="2:17">
      <c r="B2794" s="243"/>
      <c r="C2794" s="243"/>
      <c r="D2794" s="243"/>
      <c r="E2794" s="243"/>
      <c r="F2794" s="243"/>
      <c r="G2794" s="243"/>
      <c r="H2794" s="243"/>
      <c r="I2794" s="243"/>
      <c r="J2794" s="243"/>
      <c r="K2794" s="243"/>
      <c r="L2794" s="243"/>
      <c r="M2794" s="243"/>
      <c r="N2794" s="243"/>
      <c r="O2794" s="243"/>
      <c r="P2794" s="243"/>
      <c r="Q2794" s="243"/>
    </row>
    <row r="2795" spans="2:17">
      <c r="B2795" s="243"/>
      <c r="C2795" s="243"/>
      <c r="D2795" s="243"/>
      <c r="E2795" s="243"/>
      <c r="F2795" s="243"/>
      <c r="G2795" s="243"/>
      <c r="H2795" s="243"/>
      <c r="I2795" s="243"/>
      <c r="J2795" s="243"/>
      <c r="K2795" s="243"/>
      <c r="L2795" s="243"/>
      <c r="M2795" s="243"/>
      <c r="N2795" s="243"/>
      <c r="O2795" s="243"/>
      <c r="P2795" s="243"/>
      <c r="Q2795" s="243"/>
    </row>
    <row r="2796" spans="2:17">
      <c r="B2796" s="243"/>
      <c r="C2796" s="243"/>
      <c r="D2796" s="243"/>
      <c r="E2796" s="243"/>
      <c r="F2796" s="243"/>
      <c r="G2796" s="243"/>
      <c r="H2796" s="243"/>
      <c r="I2796" s="243"/>
      <c r="J2796" s="243"/>
      <c r="K2796" s="243"/>
      <c r="L2796" s="243"/>
      <c r="M2796" s="243"/>
      <c r="N2796" s="243"/>
      <c r="O2796" s="243"/>
      <c r="P2796" s="243"/>
      <c r="Q2796" s="243"/>
    </row>
    <row r="2797" spans="2:17">
      <c r="B2797" s="243"/>
      <c r="C2797" s="243"/>
      <c r="D2797" s="243"/>
      <c r="E2797" s="243"/>
      <c r="F2797" s="243"/>
      <c r="G2797" s="243"/>
      <c r="H2797" s="243"/>
      <c r="I2797" s="243"/>
      <c r="J2797" s="243"/>
      <c r="K2797" s="243"/>
      <c r="L2797" s="243"/>
      <c r="M2797" s="243"/>
      <c r="N2797" s="243"/>
      <c r="O2797" s="243"/>
      <c r="P2797" s="243"/>
      <c r="Q2797" s="243"/>
    </row>
    <row r="2798" spans="2:17">
      <c r="B2798" s="243"/>
      <c r="C2798" s="243"/>
      <c r="D2798" s="243"/>
      <c r="E2798" s="243"/>
      <c r="F2798" s="243"/>
      <c r="G2798" s="243"/>
      <c r="H2798" s="243"/>
      <c r="I2798" s="243"/>
      <c r="J2798" s="243"/>
      <c r="K2798" s="243"/>
      <c r="L2798" s="243"/>
      <c r="M2798" s="243"/>
      <c r="N2798" s="243"/>
      <c r="O2798" s="243"/>
      <c r="P2798" s="243"/>
      <c r="Q2798" s="243"/>
    </row>
    <row r="2799" spans="2:17">
      <c r="B2799" s="243"/>
      <c r="C2799" s="243"/>
      <c r="D2799" s="243"/>
      <c r="E2799" s="243"/>
      <c r="F2799" s="243"/>
      <c r="G2799" s="243"/>
      <c r="H2799" s="243"/>
      <c r="I2799" s="243"/>
      <c r="J2799" s="243"/>
      <c r="K2799" s="243"/>
      <c r="L2799" s="243"/>
      <c r="M2799" s="243"/>
      <c r="N2799" s="243"/>
      <c r="O2799" s="243"/>
      <c r="P2799" s="243"/>
      <c r="Q2799" s="243"/>
    </row>
    <row r="2800" spans="2:17">
      <c r="B2800" s="243"/>
      <c r="C2800" s="243"/>
      <c r="D2800" s="243"/>
      <c r="E2800" s="243"/>
      <c r="F2800" s="243"/>
      <c r="G2800" s="243"/>
      <c r="H2800" s="243"/>
      <c r="I2800" s="243"/>
      <c r="J2800" s="243"/>
      <c r="K2800" s="243"/>
      <c r="L2800" s="243"/>
      <c r="M2800" s="243"/>
      <c r="N2800" s="243"/>
      <c r="O2800" s="243"/>
      <c r="P2800" s="243"/>
      <c r="Q2800" s="243"/>
    </row>
    <row r="2801" spans="2:17">
      <c r="B2801" s="243"/>
      <c r="C2801" s="243"/>
      <c r="D2801" s="243"/>
      <c r="E2801" s="243"/>
      <c r="F2801" s="243"/>
      <c r="G2801" s="243"/>
      <c r="H2801" s="243"/>
      <c r="I2801" s="243"/>
      <c r="J2801" s="243"/>
      <c r="K2801" s="243"/>
      <c r="L2801" s="243"/>
      <c r="M2801" s="243"/>
      <c r="N2801" s="243"/>
      <c r="O2801" s="243"/>
      <c r="P2801" s="243"/>
      <c r="Q2801" s="243"/>
    </row>
    <row r="2802" spans="2:17">
      <c r="B2802" s="243"/>
      <c r="C2802" s="243"/>
      <c r="D2802" s="243"/>
      <c r="E2802" s="243"/>
      <c r="F2802" s="243"/>
      <c r="G2802" s="243"/>
      <c r="H2802" s="243"/>
      <c r="I2802" s="243"/>
      <c r="J2802" s="243"/>
      <c r="K2802" s="243"/>
      <c r="L2802" s="243"/>
      <c r="M2802" s="243"/>
      <c r="N2802" s="243"/>
      <c r="O2802" s="243"/>
      <c r="P2802" s="243"/>
      <c r="Q2802" s="243"/>
    </row>
    <row r="2803" spans="2:17">
      <c r="B2803" s="243"/>
      <c r="C2803" s="243"/>
      <c r="D2803" s="243"/>
      <c r="E2803" s="243"/>
      <c r="F2803" s="243"/>
      <c r="G2803" s="243"/>
      <c r="H2803" s="243"/>
      <c r="I2803" s="243"/>
      <c r="J2803" s="243"/>
      <c r="K2803" s="243"/>
      <c r="L2803" s="243"/>
      <c r="M2803" s="243"/>
      <c r="N2803" s="243"/>
      <c r="O2803" s="243"/>
      <c r="P2803" s="243"/>
      <c r="Q2803" s="243"/>
    </row>
    <row r="2804" spans="2:17">
      <c r="B2804" s="243"/>
      <c r="C2804" s="243"/>
      <c r="D2804" s="243"/>
      <c r="E2804" s="243"/>
      <c r="F2804" s="243"/>
      <c r="G2804" s="243"/>
      <c r="H2804" s="243"/>
      <c r="I2804" s="243"/>
      <c r="J2804" s="243"/>
      <c r="K2804" s="243"/>
      <c r="L2804" s="243"/>
      <c r="M2804" s="243"/>
      <c r="N2804" s="243"/>
      <c r="O2804" s="243"/>
      <c r="P2804" s="243"/>
      <c r="Q2804" s="243"/>
    </row>
    <row r="2805" spans="2:17">
      <c r="B2805" s="243"/>
      <c r="C2805" s="243"/>
      <c r="D2805" s="243"/>
      <c r="E2805" s="243"/>
      <c r="F2805" s="243"/>
      <c r="G2805" s="243"/>
      <c r="H2805" s="243"/>
      <c r="I2805" s="243"/>
      <c r="J2805" s="243"/>
      <c r="K2805" s="243"/>
      <c r="L2805" s="243"/>
      <c r="M2805" s="243"/>
      <c r="N2805" s="243"/>
      <c r="O2805" s="243"/>
      <c r="P2805" s="243"/>
      <c r="Q2805" s="243"/>
    </row>
    <row r="2806" spans="2:17">
      <c r="B2806" s="243"/>
      <c r="C2806" s="243"/>
      <c r="D2806" s="243"/>
      <c r="E2806" s="243"/>
      <c r="F2806" s="243"/>
      <c r="G2806" s="243"/>
      <c r="H2806" s="243"/>
      <c r="I2806" s="243"/>
      <c r="J2806" s="243"/>
      <c r="K2806" s="243"/>
      <c r="L2806" s="243"/>
      <c r="M2806" s="243"/>
      <c r="N2806" s="243"/>
      <c r="O2806" s="243"/>
      <c r="P2806" s="243"/>
      <c r="Q2806" s="243"/>
    </row>
    <row r="2807" spans="2:17">
      <c r="B2807" s="243"/>
      <c r="C2807" s="243"/>
      <c r="D2807" s="243"/>
      <c r="E2807" s="243"/>
      <c r="F2807" s="243"/>
      <c r="G2807" s="243"/>
      <c r="H2807" s="243"/>
      <c r="I2807" s="243"/>
      <c r="J2807" s="243"/>
      <c r="K2807" s="243"/>
      <c r="L2807" s="243"/>
      <c r="M2807" s="243"/>
      <c r="N2807" s="243"/>
      <c r="O2807" s="243"/>
      <c r="P2807" s="243"/>
      <c r="Q2807" s="243"/>
    </row>
    <row r="2808" spans="2:17">
      <c r="B2808" s="243"/>
      <c r="C2808" s="243"/>
      <c r="D2808" s="243"/>
      <c r="E2808" s="243"/>
      <c r="F2808" s="243"/>
      <c r="G2808" s="243"/>
      <c r="H2808" s="243"/>
      <c r="I2808" s="243"/>
      <c r="J2808" s="243"/>
      <c r="K2808" s="243"/>
      <c r="L2808" s="243"/>
      <c r="M2808" s="243"/>
      <c r="N2808" s="243"/>
      <c r="O2808" s="243"/>
      <c r="P2808" s="243"/>
      <c r="Q2808" s="243"/>
    </row>
    <row r="2809" spans="2:17">
      <c r="B2809" s="243"/>
      <c r="C2809" s="243"/>
      <c r="D2809" s="243"/>
      <c r="E2809" s="243"/>
      <c r="F2809" s="243"/>
      <c r="G2809" s="243"/>
      <c r="H2809" s="243"/>
      <c r="I2809" s="243"/>
      <c r="J2809" s="243"/>
      <c r="K2809" s="243"/>
      <c r="L2809" s="243"/>
      <c r="M2809" s="243"/>
      <c r="N2809" s="243"/>
      <c r="O2809" s="243"/>
      <c r="P2809" s="243"/>
      <c r="Q2809" s="243"/>
    </row>
    <row r="2810" spans="2:17">
      <c r="B2810" s="243"/>
      <c r="C2810" s="243"/>
      <c r="D2810" s="243"/>
      <c r="E2810" s="243"/>
      <c r="F2810" s="243"/>
      <c r="G2810" s="243"/>
      <c r="H2810" s="243"/>
      <c r="I2810" s="243"/>
      <c r="J2810" s="243"/>
      <c r="K2810" s="243"/>
      <c r="L2810" s="243"/>
      <c r="M2810" s="243"/>
      <c r="N2810" s="243"/>
      <c r="O2810" s="243"/>
      <c r="P2810" s="243"/>
      <c r="Q2810" s="243"/>
    </row>
    <row r="2811" spans="2:17">
      <c r="B2811" s="243"/>
      <c r="C2811" s="243"/>
      <c r="D2811" s="243"/>
      <c r="E2811" s="243"/>
      <c r="F2811" s="243"/>
      <c r="G2811" s="243"/>
      <c r="H2811" s="243"/>
      <c r="I2811" s="243"/>
      <c r="J2811" s="243"/>
      <c r="K2811" s="243"/>
      <c r="L2811" s="243"/>
      <c r="M2811" s="243"/>
      <c r="N2811" s="243"/>
      <c r="O2811" s="243"/>
      <c r="P2811" s="243"/>
      <c r="Q2811" s="243"/>
    </row>
    <row r="2812" spans="2:17">
      <c r="B2812" s="243"/>
      <c r="C2812" s="243"/>
      <c r="D2812" s="243"/>
      <c r="E2812" s="243"/>
      <c r="F2812" s="243"/>
      <c r="G2812" s="243"/>
      <c r="H2812" s="243"/>
      <c r="I2812" s="243"/>
      <c r="J2812" s="243"/>
      <c r="K2812" s="243"/>
      <c r="L2812" s="243"/>
      <c r="M2812" s="243"/>
      <c r="N2812" s="243"/>
      <c r="O2812" s="243"/>
      <c r="P2812" s="243"/>
      <c r="Q2812" s="243"/>
    </row>
    <row r="2813" spans="2:17">
      <c r="B2813" s="243"/>
      <c r="C2813" s="243"/>
      <c r="D2813" s="243"/>
      <c r="E2813" s="243"/>
      <c r="F2813" s="243"/>
      <c r="G2813" s="243"/>
      <c r="H2813" s="243"/>
      <c r="I2813" s="243"/>
      <c r="J2813" s="243"/>
      <c r="K2813" s="243"/>
      <c r="L2813" s="243"/>
      <c r="M2813" s="243"/>
      <c r="N2813" s="243"/>
      <c r="O2813" s="243"/>
      <c r="P2813" s="243"/>
      <c r="Q2813" s="243"/>
    </row>
    <row r="2814" spans="2:17">
      <c r="B2814" s="243"/>
      <c r="C2814" s="243"/>
      <c r="D2814" s="243"/>
      <c r="E2814" s="243"/>
      <c r="F2814" s="243"/>
      <c r="G2814" s="243"/>
      <c r="H2814" s="243"/>
      <c r="I2814" s="243"/>
      <c r="J2814" s="243"/>
      <c r="K2814" s="243"/>
      <c r="L2814" s="243"/>
      <c r="M2814" s="243"/>
      <c r="N2814" s="243"/>
      <c r="O2814" s="243"/>
      <c r="P2814" s="243"/>
      <c r="Q2814" s="243"/>
    </row>
    <row r="2815" spans="2:17">
      <c r="B2815" s="243"/>
      <c r="C2815" s="243"/>
      <c r="D2815" s="243"/>
      <c r="E2815" s="243"/>
      <c r="F2815" s="243"/>
      <c r="G2815" s="243"/>
      <c r="H2815" s="243"/>
      <c r="I2815" s="243"/>
      <c r="J2815" s="243"/>
      <c r="K2815" s="243"/>
      <c r="L2815" s="243"/>
      <c r="M2815" s="243"/>
      <c r="N2815" s="243"/>
      <c r="O2815" s="243"/>
      <c r="P2815" s="243"/>
      <c r="Q2815" s="243"/>
    </row>
    <row r="2816" spans="2:17">
      <c r="B2816" s="243"/>
      <c r="C2816" s="243"/>
      <c r="D2816" s="243"/>
      <c r="E2816" s="243"/>
      <c r="F2816" s="243"/>
      <c r="G2816" s="243"/>
      <c r="H2816" s="243"/>
      <c r="I2816" s="243"/>
      <c r="J2816" s="243"/>
      <c r="K2816" s="243"/>
      <c r="L2816" s="243"/>
      <c r="M2816" s="243"/>
      <c r="N2816" s="243"/>
      <c r="O2816" s="243"/>
      <c r="P2816" s="243"/>
      <c r="Q2816" s="243"/>
    </row>
    <row r="2817" spans="2:17">
      <c r="B2817" s="243"/>
      <c r="C2817" s="243"/>
      <c r="D2817" s="243"/>
      <c r="E2817" s="243"/>
      <c r="F2817" s="243"/>
      <c r="G2817" s="243"/>
      <c r="H2817" s="243"/>
      <c r="I2817" s="243"/>
      <c r="J2817" s="243"/>
      <c r="K2817" s="243"/>
      <c r="L2817" s="243"/>
      <c r="M2817" s="243"/>
      <c r="N2817" s="243"/>
      <c r="O2817" s="243"/>
      <c r="P2817" s="243"/>
      <c r="Q2817" s="243"/>
    </row>
    <row r="2818" spans="2:17">
      <c r="B2818" s="243"/>
      <c r="C2818" s="243"/>
      <c r="D2818" s="243"/>
      <c r="E2818" s="243"/>
      <c r="F2818" s="243"/>
      <c r="G2818" s="243"/>
      <c r="H2818" s="243"/>
      <c r="I2818" s="243"/>
      <c r="J2818" s="243"/>
      <c r="K2818" s="243"/>
      <c r="L2818" s="243"/>
      <c r="M2818" s="243"/>
      <c r="N2818" s="243"/>
      <c r="O2818" s="243"/>
      <c r="P2818" s="243"/>
      <c r="Q2818" s="243"/>
    </row>
    <row r="2819" spans="2:17">
      <c r="B2819" s="243"/>
      <c r="C2819" s="243"/>
      <c r="D2819" s="243"/>
      <c r="E2819" s="243"/>
      <c r="F2819" s="243"/>
      <c r="G2819" s="243"/>
      <c r="H2819" s="243"/>
      <c r="I2819" s="243"/>
      <c r="J2819" s="243"/>
      <c r="K2819" s="243"/>
      <c r="L2819" s="243"/>
      <c r="M2819" s="243"/>
      <c r="N2819" s="243"/>
      <c r="O2819" s="243"/>
      <c r="P2819" s="243"/>
      <c r="Q2819" s="243"/>
    </row>
    <row r="2820" spans="2:17">
      <c r="B2820" s="243"/>
      <c r="C2820" s="243"/>
      <c r="D2820" s="243"/>
      <c r="E2820" s="243"/>
      <c r="F2820" s="243"/>
      <c r="G2820" s="243"/>
      <c r="H2820" s="243"/>
      <c r="I2820" s="243"/>
      <c r="J2820" s="243"/>
      <c r="K2820" s="243"/>
      <c r="L2820" s="243"/>
      <c r="M2820" s="243"/>
      <c r="N2820" s="243"/>
      <c r="O2820" s="243"/>
      <c r="P2820" s="243"/>
      <c r="Q2820" s="243"/>
    </row>
    <row r="2821" spans="2:17">
      <c r="B2821" s="243"/>
      <c r="C2821" s="243"/>
      <c r="D2821" s="243"/>
      <c r="E2821" s="243"/>
      <c r="F2821" s="243"/>
      <c r="G2821" s="243"/>
      <c r="H2821" s="243"/>
      <c r="I2821" s="243"/>
      <c r="J2821" s="243"/>
      <c r="K2821" s="243"/>
      <c r="L2821" s="243"/>
      <c r="M2821" s="243"/>
      <c r="N2821" s="243"/>
      <c r="O2821" s="243"/>
      <c r="P2821" s="243"/>
      <c r="Q2821" s="243"/>
    </row>
    <row r="2822" spans="2:17">
      <c r="B2822" s="243"/>
      <c r="C2822" s="243"/>
      <c r="D2822" s="243"/>
      <c r="E2822" s="243"/>
      <c r="F2822" s="243"/>
      <c r="G2822" s="243"/>
      <c r="H2822" s="243"/>
      <c r="I2822" s="243"/>
      <c r="J2822" s="243"/>
      <c r="K2822" s="243"/>
      <c r="L2822" s="243"/>
      <c r="M2822" s="243"/>
      <c r="N2822" s="243"/>
      <c r="O2822" s="243"/>
      <c r="P2822" s="243"/>
      <c r="Q2822" s="243"/>
    </row>
    <row r="2823" spans="2:17">
      <c r="B2823" s="243"/>
      <c r="C2823" s="243"/>
      <c r="D2823" s="243"/>
      <c r="E2823" s="243"/>
      <c r="F2823" s="243"/>
      <c r="G2823" s="243"/>
      <c r="H2823" s="243"/>
      <c r="I2823" s="243"/>
      <c r="J2823" s="243"/>
      <c r="K2823" s="243"/>
      <c r="L2823" s="243"/>
      <c r="M2823" s="243"/>
      <c r="N2823" s="243"/>
      <c r="O2823" s="243"/>
      <c r="P2823" s="243"/>
      <c r="Q2823" s="243"/>
    </row>
    <row r="2824" spans="2:17">
      <c r="B2824" s="243"/>
      <c r="C2824" s="243"/>
      <c r="D2824" s="243"/>
      <c r="E2824" s="243"/>
      <c r="F2824" s="243"/>
      <c r="G2824" s="243"/>
      <c r="H2824" s="243"/>
      <c r="I2824" s="243"/>
      <c r="J2824" s="243"/>
      <c r="K2824" s="243"/>
      <c r="L2824" s="243"/>
      <c r="M2824" s="243"/>
      <c r="N2824" s="243"/>
      <c r="O2824" s="243"/>
      <c r="P2824" s="243"/>
      <c r="Q2824" s="243"/>
    </row>
    <row r="2825" spans="2:17">
      <c r="B2825" s="243"/>
      <c r="C2825" s="243"/>
      <c r="D2825" s="243"/>
      <c r="E2825" s="243"/>
      <c r="F2825" s="243"/>
      <c r="G2825" s="243"/>
      <c r="H2825" s="243"/>
      <c r="I2825" s="243"/>
      <c r="J2825" s="243"/>
      <c r="K2825" s="243"/>
      <c r="L2825" s="243"/>
      <c r="M2825" s="243"/>
      <c r="N2825" s="243"/>
      <c r="O2825" s="243"/>
      <c r="P2825" s="243"/>
      <c r="Q2825" s="243"/>
    </row>
    <row r="2826" spans="2:17">
      <c r="B2826" s="243"/>
      <c r="C2826" s="243"/>
      <c r="D2826" s="243"/>
      <c r="E2826" s="243"/>
      <c r="F2826" s="243"/>
      <c r="G2826" s="243"/>
      <c r="H2826" s="243"/>
      <c r="I2826" s="243"/>
      <c r="J2826" s="243"/>
      <c r="K2826" s="243"/>
      <c r="L2826" s="243"/>
      <c r="M2826" s="243"/>
      <c r="N2826" s="243"/>
      <c r="O2826" s="243"/>
      <c r="P2826" s="243"/>
      <c r="Q2826" s="243"/>
    </row>
    <row r="2827" spans="2:17">
      <c r="B2827" s="243"/>
      <c r="C2827" s="243"/>
      <c r="D2827" s="243"/>
      <c r="E2827" s="243"/>
      <c r="F2827" s="243"/>
      <c r="G2827" s="243"/>
      <c r="H2827" s="243"/>
      <c r="I2827" s="243"/>
      <c r="J2827" s="243"/>
      <c r="K2827" s="243"/>
      <c r="L2827" s="243"/>
      <c r="M2827" s="243"/>
      <c r="N2827" s="243"/>
      <c r="O2827" s="243"/>
      <c r="P2827" s="243"/>
      <c r="Q2827" s="243"/>
    </row>
    <row r="2828" spans="2:17">
      <c r="B2828" s="243"/>
      <c r="C2828" s="243"/>
      <c r="D2828" s="243"/>
      <c r="E2828" s="243"/>
      <c r="F2828" s="243"/>
      <c r="G2828" s="243"/>
      <c r="H2828" s="243"/>
      <c r="I2828" s="243"/>
      <c r="J2828" s="243"/>
      <c r="K2828" s="243"/>
      <c r="L2828" s="243"/>
      <c r="M2828" s="243"/>
      <c r="N2828" s="243"/>
      <c r="O2828" s="243"/>
      <c r="P2828" s="243"/>
      <c r="Q2828" s="243"/>
    </row>
    <row r="2829" spans="2:17">
      <c r="B2829" s="243"/>
      <c r="C2829" s="243"/>
      <c r="D2829" s="243"/>
      <c r="E2829" s="243"/>
      <c r="F2829" s="243"/>
      <c r="G2829" s="243"/>
      <c r="H2829" s="243"/>
      <c r="I2829" s="243"/>
      <c r="J2829" s="243"/>
      <c r="K2829" s="243"/>
      <c r="L2829" s="243"/>
      <c r="M2829" s="243"/>
      <c r="N2829" s="243"/>
      <c r="O2829" s="243"/>
      <c r="P2829" s="243"/>
      <c r="Q2829" s="243"/>
    </row>
    <row r="2830" spans="2:17">
      <c r="B2830" s="243"/>
      <c r="C2830" s="243"/>
      <c r="D2830" s="243"/>
      <c r="E2830" s="243"/>
      <c r="F2830" s="243"/>
      <c r="G2830" s="243"/>
      <c r="H2830" s="243"/>
      <c r="I2830" s="243"/>
      <c r="J2830" s="243"/>
      <c r="K2830" s="243"/>
      <c r="L2830" s="243"/>
      <c r="M2830" s="243"/>
      <c r="N2830" s="243"/>
      <c r="O2830" s="243"/>
      <c r="P2830" s="243"/>
      <c r="Q2830" s="243"/>
    </row>
    <row r="2831" spans="2:17">
      <c r="B2831" s="243"/>
      <c r="C2831" s="243"/>
      <c r="D2831" s="243"/>
      <c r="E2831" s="243"/>
      <c r="F2831" s="243"/>
      <c r="G2831" s="243"/>
      <c r="H2831" s="243"/>
      <c r="I2831" s="243"/>
      <c r="J2831" s="243"/>
      <c r="K2831" s="243"/>
      <c r="L2831" s="243"/>
      <c r="M2831" s="243"/>
      <c r="N2831" s="243"/>
      <c r="O2831" s="243"/>
      <c r="P2831" s="243"/>
      <c r="Q2831" s="243"/>
    </row>
    <row r="2832" spans="2:17">
      <c r="B2832" s="243"/>
      <c r="C2832" s="243"/>
      <c r="D2832" s="243"/>
      <c r="E2832" s="243"/>
      <c r="F2832" s="243"/>
      <c r="G2832" s="243"/>
      <c r="H2832" s="243"/>
      <c r="I2832" s="243"/>
      <c r="J2832" s="243"/>
      <c r="K2832" s="243"/>
      <c r="L2832" s="243"/>
      <c r="M2832" s="243"/>
      <c r="N2832" s="243"/>
      <c r="O2832" s="243"/>
      <c r="P2832" s="243"/>
      <c r="Q2832" s="243"/>
    </row>
    <row r="2833" spans="2:17">
      <c r="B2833" s="243"/>
      <c r="C2833" s="243"/>
      <c r="D2833" s="243"/>
      <c r="E2833" s="243"/>
      <c r="F2833" s="243"/>
      <c r="G2833" s="243"/>
      <c r="H2833" s="243"/>
      <c r="I2833" s="243"/>
      <c r="J2833" s="243"/>
      <c r="K2833" s="243"/>
      <c r="L2833" s="243"/>
      <c r="M2833" s="243"/>
      <c r="N2833" s="243"/>
      <c r="O2833" s="243"/>
      <c r="P2833" s="243"/>
      <c r="Q2833" s="243"/>
    </row>
    <row r="2834" spans="2:17">
      <c r="B2834" s="243"/>
      <c r="C2834" s="243"/>
      <c r="D2834" s="243"/>
      <c r="E2834" s="243"/>
      <c r="F2834" s="243"/>
      <c r="G2834" s="243"/>
      <c r="H2834" s="243"/>
      <c r="I2834" s="243"/>
      <c r="J2834" s="243"/>
      <c r="K2834" s="243"/>
      <c r="L2834" s="243"/>
      <c r="M2834" s="243"/>
      <c r="N2834" s="243"/>
      <c r="O2834" s="243"/>
      <c r="P2834" s="243"/>
      <c r="Q2834" s="243"/>
    </row>
    <row r="2835" spans="2:17">
      <c r="B2835" s="243"/>
      <c r="C2835" s="243"/>
      <c r="D2835" s="243"/>
      <c r="E2835" s="243"/>
      <c r="F2835" s="243"/>
      <c r="G2835" s="243"/>
      <c r="H2835" s="243"/>
      <c r="I2835" s="243"/>
      <c r="J2835" s="243"/>
      <c r="K2835" s="243"/>
      <c r="L2835" s="243"/>
      <c r="M2835" s="243"/>
      <c r="N2835" s="243"/>
      <c r="O2835" s="243"/>
      <c r="P2835" s="243"/>
      <c r="Q2835" s="243"/>
    </row>
    <row r="2836" spans="2:17">
      <c r="B2836" s="243"/>
      <c r="C2836" s="243"/>
      <c r="D2836" s="243"/>
      <c r="E2836" s="243"/>
      <c r="F2836" s="243"/>
      <c r="G2836" s="243"/>
      <c r="H2836" s="243"/>
      <c r="I2836" s="243"/>
      <c r="J2836" s="243"/>
      <c r="K2836" s="243"/>
      <c r="L2836" s="243"/>
      <c r="M2836" s="243"/>
      <c r="N2836" s="243"/>
      <c r="O2836" s="243"/>
      <c r="P2836" s="243"/>
      <c r="Q2836" s="243"/>
    </row>
    <row r="2837" spans="2:17">
      <c r="B2837" s="243"/>
      <c r="C2837" s="243"/>
      <c r="D2837" s="243"/>
      <c r="E2837" s="243"/>
      <c r="F2837" s="243"/>
      <c r="G2837" s="243"/>
      <c r="H2837" s="243"/>
      <c r="I2837" s="243"/>
      <c r="J2837" s="243"/>
      <c r="K2837" s="243"/>
      <c r="L2837" s="243"/>
      <c r="M2837" s="243"/>
      <c r="N2837" s="243"/>
      <c r="O2837" s="243"/>
      <c r="P2837" s="243"/>
      <c r="Q2837" s="243"/>
    </row>
    <row r="2838" spans="2:17">
      <c r="B2838" s="243"/>
      <c r="C2838" s="243"/>
      <c r="D2838" s="243"/>
      <c r="E2838" s="243"/>
      <c r="F2838" s="243"/>
      <c r="G2838" s="243"/>
      <c r="H2838" s="243"/>
      <c r="I2838" s="243"/>
      <c r="J2838" s="243"/>
      <c r="K2838" s="243"/>
      <c r="L2838" s="243"/>
      <c r="M2838" s="243"/>
      <c r="N2838" s="243"/>
      <c r="O2838" s="243"/>
      <c r="P2838" s="243"/>
      <c r="Q2838" s="243"/>
    </row>
    <row r="2839" spans="2:17">
      <c r="B2839" s="243"/>
      <c r="C2839" s="243"/>
      <c r="D2839" s="243"/>
      <c r="E2839" s="243"/>
      <c r="F2839" s="243"/>
      <c r="G2839" s="243"/>
      <c r="H2839" s="243"/>
      <c r="I2839" s="243"/>
      <c r="J2839" s="243"/>
      <c r="K2839" s="243"/>
      <c r="L2839" s="243"/>
      <c r="M2839" s="243"/>
      <c r="N2839" s="243"/>
      <c r="O2839" s="243"/>
      <c r="P2839" s="243"/>
      <c r="Q2839" s="243"/>
    </row>
    <row r="2840" spans="2:17">
      <c r="B2840" s="243"/>
      <c r="C2840" s="243"/>
      <c r="D2840" s="243"/>
      <c r="E2840" s="243"/>
      <c r="F2840" s="243"/>
      <c r="G2840" s="243"/>
      <c r="H2840" s="243"/>
      <c r="I2840" s="243"/>
      <c r="J2840" s="243"/>
      <c r="K2840" s="243"/>
      <c r="L2840" s="243"/>
      <c r="M2840" s="243"/>
      <c r="N2840" s="243"/>
      <c r="O2840" s="243"/>
      <c r="P2840" s="243"/>
      <c r="Q2840" s="243"/>
    </row>
    <row r="2841" spans="2:17">
      <c r="B2841" s="243"/>
      <c r="C2841" s="243"/>
      <c r="D2841" s="243"/>
      <c r="E2841" s="243"/>
      <c r="F2841" s="243"/>
      <c r="G2841" s="243"/>
      <c r="H2841" s="243"/>
      <c r="I2841" s="243"/>
      <c r="J2841" s="243"/>
      <c r="K2841" s="243"/>
      <c r="L2841" s="243"/>
      <c r="M2841" s="243"/>
      <c r="N2841" s="243"/>
      <c r="O2841" s="243"/>
      <c r="P2841" s="243"/>
      <c r="Q2841" s="243"/>
    </row>
    <row r="2842" spans="2:17">
      <c r="B2842" s="243"/>
      <c r="C2842" s="243"/>
      <c r="D2842" s="243"/>
      <c r="E2842" s="243"/>
      <c r="F2842" s="243"/>
      <c r="G2842" s="243"/>
      <c r="H2842" s="243"/>
      <c r="I2842" s="243"/>
      <c r="J2842" s="243"/>
      <c r="K2842" s="243"/>
      <c r="L2842" s="243"/>
      <c r="M2842" s="243"/>
      <c r="N2842" s="243"/>
      <c r="O2842" s="243"/>
      <c r="P2842" s="243"/>
      <c r="Q2842" s="243"/>
    </row>
    <row r="2843" spans="2:17">
      <c r="B2843" s="243"/>
      <c r="C2843" s="243"/>
      <c r="D2843" s="243"/>
      <c r="E2843" s="243"/>
      <c r="F2843" s="243"/>
      <c r="G2843" s="243"/>
      <c r="H2843" s="243"/>
      <c r="I2843" s="243"/>
      <c r="J2843" s="243"/>
      <c r="K2843" s="243"/>
      <c r="L2843" s="243"/>
      <c r="M2843" s="243"/>
      <c r="N2843" s="243"/>
      <c r="O2843" s="243"/>
      <c r="P2843" s="243"/>
      <c r="Q2843" s="243"/>
    </row>
    <row r="2844" spans="2:17">
      <c r="B2844" s="243"/>
      <c r="C2844" s="243"/>
      <c r="D2844" s="243"/>
      <c r="E2844" s="243"/>
      <c r="F2844" s="243"/>
      <c r="G2844" s="243"/>
      <c r="H2844" s="243"/>
      <c r="I2844" s="243"/>
      <c r="J2844" s="243"/>
      <c r="K2844" s="243"/>
      <c r="L2844" s="243"/>
      <c r="M2844" s="243"/>
      <c r="N2844" s="243"/>
      <c r="O2844" s="243"/>
      <c r="P2844" s="243"/>
      <c r="Q2844" s="243"/>
    </row>
    <row r="2845" spans="2:17">
      <c r="B2845" s="243"/>
      <c r="C2845" s="243"/>
      <c r="D2845" s="243"/>
      <c r="E2845" s="243"/>
      <c r="F2845" s="243"/>
      <c r="G2845" s="243"/>
      <c r="H2845" s="243"/>
      <c r="I2845" s="243"/>
      <c r="J2845" s="243"/>
      <c r="K2845" s="243"/>
      <c r="L2845" s="243"/>
      <c r="M2845" s="243"/>
      <c r="N2845" s="243"/>
      <c r="O2845" s="243"/>
      <c r="P2845" s="243"/>
      <c r="Q2845" s="243"/>
    </row>
    <row r="2846" spans="2:17">
      <c r="B2846" s="243"/>
      <c r="C2846" s="243"/>
      <c r="D2846" s="243"/>
      <c r="E2846" s="243"/>
      <c r="F2846" s="243"/>
      <c r="G2846" s="243"/>
      <c r="H2846" s="243"/>
      <c r="I2846" s="243"/>
      <c r="J2846" s="243"/>
      <c r="K2846" s="243"/>
      <c r="L2846" s="243"/>
      <c r="M2846" s="243"/>
      <c r="N2846" s="243"/>
      <c r="O2846" s="243"/>
      <c r="P2846" s="243"/>
      <c r="Q2846" s="243"/>
    </row>
    <row r="2847" spans="2:17">
      <c r="B2847" s="243"/>
      <c r="C2847" s="243"/>
      <c r="D2847" s="243"/>
      <c r="E2847" s="243"/>
      <c r="F2847" s="243"/>
      <c r="G2847" s="243"/>
      <c r="H2847" s="243"/>
      <c r="I2847" s="243"/>
      <c r="J2847" s="243"/>
      <c r="K2847" s="243"/>
      <c r="L2847" s="243"/>
      <c r="M2847" s="243"/>
      <c r="N2847" s="243"/>
      <c r="O2847" s="243"/>
      <c r="P2847" s="243"/>
      <c r="Q2847" s="243"/>
    </row>
    <row r="2848" spans="2:17">
      <c r="B2848" s="243"/>
      <c r="C2848" s="243"/>
      <c r="D2848" s="243"/>
      <c r="E2848" s="243"/>
      <c r="F2848" s="243"/>
      <c r="G2848" s="243"/>
      <c r="H2848" s="243"/>
      <c r="I2848" s="243"/>
      <c r="J2848" s="243"/>
      <c r="K2848" s="243"/>
      <c r="L2848" s="243"/>
      <c r="M2848" s="243"/>
      <c r="N2848" s="243"/>
      <c r="O2848" s="243"/>
      <c r="P2848" s="243"/>
      <c r="Q2848" s="243"/>
    </row>
    <row r="2849" spans="2:17">
      <c r="B2849" s="243"/>
      <c r="C2849" s="243"/>
      <c r="D2849" s="243"/>
      <c r="E2849" s="243"/>
      <c r="F2849" s="243"/>
      <c r="G2849" s="243"/>
      <c r="H2849" s="243"/>
      <c r="I2849" s="243"/>
      <c r="J2849" s="243"/>
      <c r="K2849" s="243"/>
      <c r="L2849" s="243"/>
      <c r="M2849" s="243"/>
      <c r="N2849" s="243"/>
      <c r="O2849" s="243"/>
      <c r="P2849" s="243"/>
      <c r="Q2849" s="243"/>
    </row>
    <row r="2850" spans="2:17">
      <c r="B2850" s="243"/>
      <c r="C2850" s="243"/>
      <c r="D2850" s="243"/>
      <c r="E2850" s="243"/>
      <c r="F2850" s="243"/>
      <c r="G2850" s="243"/>
      <c r="H2850" s="243"/>
      <c r="I2850" s="243"/>
      <c r="J2850" s="243"/>
      <c r="K2850" s="243"/>
      <c r="L2850" s="243"/>
      <c r="M2850" s="243"/>
      <c r="N2850" s="243"/>
      <c r="O2850" s="243"/>
      <c r="P2850" s="243"/>
      <c r="Q2850" s="243"/>
    </row>
    <row r="2851" spans="2:17">
      <c r="B2851" s="243"/>
      <c r="C2851" s="243"/>
      <c r="D2851" s="243"/>
      <c r="E2851" s="243"/>
      <c r="F2851" s="243"/>
      <c r="G2851" s="243"/>
      <c r="H2851" s="243"/>
      <c r="I2851" s="243"/>
      <c r="J2851" s="243"/>
      <c r="K2851" s="243"/>
      <c r="L2851" s="243"/>
      <c r="M2851" s="243"/>
      <c r="N2851" s="243"/>
      <c r="O2851" s="243"/>
      <c r="P2851" s="243"/>
      <c r="Q2851" s="243"/>
    </row>
    <row r="2852" spans="2:17">
      <c r="B2852" s="243"/>
      <c r="C2852" s="243"/>
      <c r="D2852" s="243"/>
      <c r="E2852" s="243"/>
      <c r="F2852" s="243"/>
      <c r="G2852" s="243"/>
      <c r="H2852" s="243"/>
      <c r="I2852" s="243"/>
      <c r="J2852" s="243"/>
      <c r="K2852" s="243"/>
      <c r="L2852" s="243"/>
      <c r="M2852" s="243"/>
      <c r="N2852" s="243"/>
      <c r="O2852" s="243"/>
      <c r="P2852" s="243"/>
      <c r="Q2852" s="243"/>
    </row>
    <row r="2853" spans="2:17">
      <c r="B2853" s="243"/>
      <c r="C2853" s="243"/>
      <c r="D2853" s="243"/>
      <c r="E2853" s="243"/>
      <c r="F2853" s="243"/>
      <c r="G2853" s="243"/>
      <c r="H2853" s="243"/>
      <c r="I2853" s="243"/>
      <c r="J2853" s="243"/>
      <c r="K2853" s="243"/>
      <c r="L2853" s="243"/>
      <c r="M2853" s="243"/>
      <c r="N2853" s="243"/>
      <c r="O2853" s="243"/>
      <c r="P2853" s="243"/>
      <c r="Q2853" s="243"/>
    </row>
    <row r="2854" spans="2:17">
      <c r="B2854" s="243"/>
      <c r="C2854" s="243"/>
      <c r="D2854" s="243"/>
      <c r="E2854" s="243"/>
      <c r="F2854" s="243"/>
      <c r="G2854" s="243"/>
      <c r="H2854" s="243"/>
      <c r="I2854" s="243"/>
      <c r="J2854" s="243"/>
      <c r="K2854" s="243"/>
      <c r="L2854" s="243"/>
      <c r="M2854" s="243"/>
      <c r="N2854" s="243"/>
      <c r="O2854" s="243"/>
      <c r="P2854" s="243"/>
      <c r="Q2854" s="243"/>
    </row>
    <row r="2855" spans="2:17">
      <c r="B2855" s="243"/>
      <c r="C2855" s="243"/>
      <c r="D2855" s="243"/>
      <c r="E2855" s="243"/>
      <c r="F2855" s="243"/>
      <c r="G2855" s="243"/>
      <c r="H2855" s="243"/>
      <c r="I2855" s="243"/>
      <c r="J2855" s="243"/>
      <c r="K2855" s="243"/>
      <c r="L2855" s="243"/>
      <c r="M2855" s="243"/>
      <c r="N2855" s="243"/>
      <c r="O2855" s="243"/>
      <c r="P2855" s="243"/>
      <c r="Q2855" s="243"/>
    </row>
    <row r="2856" spans="2:17">
      <c r="B2856" s="243"/>
      <c r="C2856" s="243"/>
      <c r="D2856" s="243"/>
      <c r="E2856" s="243"/>
      <c r="F2856" s="243"/>
      <c r="G2856" s="243"/>
      <c r="H2856" s="243"/>
      <c r="I2856" s="243"/>
      <c r="J2856" s="243"/>
      <c r="K2856" s="243"/>
      <c r="L2856" s="243"/>
      <c r="M2856" s="243"/>
      <c r="N2856" s="243"/>
      <c r="O2856" s="243"/>
      <c r="P2856" s="243"/>
      <c r="Q2856" s="243"/>
    </row>
    <row r="2857" spans="2:17">
      <c r="B2857" s="243"/>
      <c r="C2857" s="243"/>
      <c r="D2857" s="243"/>
      <c r="E2857" s="243"/>
      <c r="F2857" s="243"/>
      <c r="G2857" s="243"/>
      <c r="H2857" s="243"/>
      <c r="I2857" s="243"/>
      <c r="J2857" s="243"/>
      <c r="K2857" s="243"/>
      <c r="L2857" s="243"/>
      <c r="M2857" s="243"/>
      <c r="N2857" s="243"/>
      <c r="O2857" s="243"/>
      <c r="P2857" s="243"/>
      <c r="Q2857" s="243"/>
    </row>
    <row r="2858" spans="2:17">
      <c r="B2858" s="243"/>
      <c r="C2858" s="243"/>
      <c r="D2858" s="243"/>
      <c r="E2858" s="243"/>
      <c r="F2858" s="243"/>
      <c r="G2858" s="243"/>
      <c r="H2858" s="243"/>
      <c r="I2858" s="243"/>
      <c r="J2858" s="243"/>
      <c r="K2858" s="243"/>
      <c r="L2858" s="243"/>
      <c r="M2858" s="243"/>
      <c r="N2858" s="243"/>
      <c r="O2858" s="243"/>
      <c r="P2858" s="243"/>
      <c r="Q2858" s="243"/>
    </row>
    <row r="2859" spans="2:17">
      <c r="B2859" s="243"/>
      <c r="C2859" s="243"/>
      <c r="D2859" s="243"/>
      <c r="E2859" s="243"/>
      <c r="F2859" s="243"/>
      <c r="G2859" s="243"/>
      <c r="H2859" s="243"/>
      <c r="I2859" s="243"/>
      <c r="J2859" s="243"/>
      <c r="K2859" s="243"/>
      <c r="L2859" s="243"/>
      <c r="M2859" s="243"/>
      <c r="N2859" s="243"/>
      <c r="O2859" s="243"/>
      <c r="P2859" s="243"/>
      <c r="Q2859" s="243"/>
    </row>
    <row r="2860" spans="2:17">
      <c r="B2860" s="243"/>
      <c r="C2860" s="243"/>
      <c r="D2860" s="243"/>
      <c r="E2860" s="243"/>
      <c r="F2860" s="243"/>
      <c r="G2860" s="243"/>
      <c r="H2860" s="243"/>
      <c r="I2860" s="243"/>
      <c r="J2860" s="243"/>
      <c r="K2860" s="243"/>
      <c r="L2860" s="243"/>
      <c r="M2860" s="243"/>
      <c r="N2860" s="243"/>
      <c r="O2860" s="243"/>
      <c r="P2860" s="243"/>
      <c r="Q2860" s="243"/>
    </row>
    <row r="2861" spans="2:17">
      <c r="B2861" s="243"/>
      <c r="C2861" s="243"/>
      <c r="D2861" s="243"/>
      <c r="E2861" s="243"/>
      <c r="F2861" s="243"/>
      <c r="G2861" s="243"/>
      <c r="H2861" s="243"/>
      <c r="I2861" s="243"/>
      <c r="J2861" s="243"/>
      <c r="K2861" s="243"/>
      <c r="L2861" s="243"/>
      <c r="M2861" s="243"/>
      <c r="N2861" s="243"/>
      <c r="O2861" s="243"/>
      <c r="P2861" s="243"/>
      <c r="Q2861" s="243"/>
    </row>
    <row r="2862" spans="2:17">
      <c r="B2862" s="243"/>
      <c r="C2862" s="243"/>
      <c r="D2862" s="243"/>
      <c r="E2862" s="243"/>
      <c r="F2862" s="243"/>
      <c r="G2862" s="243"/>
      <c r="H2862" s="243"/>
      <c r="I2862" s="243"/>
      <c r="J2862" s="243"/>
      <c r="K2862" s="243"/>
      <c r="L2862" s="243"/>
      <c r="M2862" s="243"/>
      <c r="N2862" s="243"/>
      <c r="O2862" s="243"/>
      <c r="P2862" s="243"/>
      <c r="Q2862" s="243"/>
    </row>
    <row r="2863" spans="2:17">
      <c r="B2863" s="243"/>
      <c r="C2863" s="243"/>
      <c r="D2863" s="243"/>
      <c r="E2863" s="243"/>
      <c r="F2863" s="243"/>
      <c r="G2863" s="243"/>
      <c r="H2863" s="243"/>
      <c r="I2863" s="243"/>
      <c r="J2863" s="243"/>
      <c r="K2863" s="243"/>
      <c r="L2863" s="243"/>
      <c r="M2863" s="243"/>
      <c r="N2863" s="243"/>
      <c r="O2863" s="243"/>
      <c r="P2863" s="243"/>
      <c r="Q2863" s="243"/>
    </row>
    <row r="2864" spans="2:17">
      <c r="B2864" s="243"/>
      <c r="C2864" s="243"/>
      <c r="D2864" s="243"/>
      <c r="E2864" s="243"/>
      <c r="F2864" s="243"/>
      <c r="G2864" s="243"/>
      <c r="H2864" s="243"/>
      <c r="I2864" s="243"/>
      <c r="J2864" s="243"/>
      <c r="K2864" s="243"/>
      <c r="L2864" s="243"/>
      <c r="M2864" s="243"/>
      <c r="N2864" s="243"/>
      <c r="O2864" s="243"/>
      <c r="P2864" s="243"/>
      <c r="Q2864" s="243"/>
    </row>
    <row r="2865" spans="2:17">
      <c r="B2865" s="243"/>
      <c r="C2865" s="243"/>
      <c r="D2865" s="243"/>
      <c r="E2865" s="243"/>
      <c r="F2865" s="243"/>
      <c r="G2865" s="243"/>
      <c r="H2865" s="243"/>
      <c r="I2865" s="243"/>
      <c r="J2865" s="243"/>
      <c r="K2865" s="243"/>
      <c r="L2865" s="243"/>
      <c r="M2865" s="243"/>
      <c r="N2865" s="243"/>
      <c r="O2865" s="243"/>
      <c r="P2865" s="243"/>
      <c r="Q2865" s="243"/>
    </row>
    <row r="2866" spans="2:17">
      <c r="B2866" s="243"/>
      <c r="C2866" s="243"/>
      <c r="D2866" s="243"/>
      <c r="E2866" s="243"/>
      <c r="F2866" s="243"/>
      <c r="G2866" s="243"/>
      <c r="H2866" s="243"/>
      <c r="I2866" s="243"/>
      <c r="J2866" s="243"/>
      <c r="K2866" s="243"/>
      <c r="L2866" s="243"/>
      <c r="M2866" s="243"/>
      <c r="N2866" s="243"/>
      <c r="O2866" s="243"/>
      <c r="P2866" s="243"/>
      <c r="Q2866" s="243"/>
    </row>
    <row r="2867" spans="2:17">
      <c r="B2867" s="243"/>
      <c r="C2867" s="243"/>
      <c r="D2867" s="243"/>
      <c r="E2867" s="243"/>
      <c r="F2867" s="243"/>
      <c r="G2867" s="243"/>
      <c r="H2867" s="243"/>
      <c r="I2867" s="243"/>
      <c r="J2867" s="243"/>
      <c r="K2867" s="243"/>
      <c r="L2867" s="243"/>
      <c r="M2867" s="243"/>
      <c r="N2867" s="243"/>
      <c r="O2867" s="243"/>
      <c r="P2867" s="243"/>
      <c r="Q2867" s="243"/>
    </row>
    <row r="2868" spans="2:17">
      <c r="B2868" s="243"/>
      <c r="C2868" s="243"/>
      <c r="D2868" s="243"/>
      <c r="E2868" s="243"/>
      <c r="F2868" s="243"/>
      <c r="G2868" s="243"/>
      <c r="H2868" s="243"/>
      <c r="I2868" s="243"/>
      <c r="J2868" s="243"/>
      <c r="K2868" s="243"/>
      <c r="L2868" s="243"/>
      <c r="M2868" s="243"/>
      <c r="N2868" s="243"/>
      <c r="O2868" s="243"/>
      <c r="P2868" s="243"/>
      <c r="Q2868" s="243"/>
    </row>
    <row r="2869" spans="2:17">
      <c r="B2869" s="243"/>
      <c r="C2869" s="243"/>
      <c r="D2869" s="243"/>
      <c r="E2869" s="243"/>
      <c r="F2869" s="243"/>
      <c r="G2869" s="243"/>
      <c r="H2869" s="243"/>
      <c r="I2869" s="243"/>
      <c r="J2869" s="243"/>
      <c r="K2869" s="243"/>
      <c r="L2869" s="243"/>
      <c r="M2869" s="243"/>
      <c r="N2869" s="243"/>
      <c r="O2869" s="243"/>
      <c r="P2869" s="243"/>
      <c r="Q2869" s="243"/>
    </row>
    <row r="2870" spans="2:17">
      <c r="B2870" s="243"/>
      <c r="C2870" s="243"/>
      <c r="D2870" s="243"/>
      <c r="E2870" s="243"/>
      <c r="F2870" s="243"/>
      <c r="G2870" s="243"/>
      <c r="H2870" s="243"/>
      <c r="I2870" s="243"/>
      <c r="J2870" s="243"/>
      <c r="K2870" s="243"/>
      <c r="L2870" s="243"/>
      <c r="M2870" s="243"/>
      <c r="N2870" s="243"/>
      <c r="O2870" s="243"/>
      <c r="P2870" s="243"/>
      <c r="Q2870" s="243"/>
    </row>
    <row r="2871" spans="2:17">
      <c r="B2871" s="243"/>
      <c r="C2871" s="243"/>
      <c r="D2871" s="243"/>
      <c r="E2871" s="243"/>
      <c r="F2871" s="243"/>
      <c r="G2871" s="243"/>
      <c r="H2871" s="243"/>
      <c r="I2871" s="243"/>
      <c r="J2871" s="243"/>
      <c r="K2871" s="243"/>
      <c r="L2871" s="243"/>
      <c r="M2871" s="243"/>
      <c r="N2871" s="243"/>
      <c r="O2871" s="243"/>
      <c r="P2871" s="243"/>
      <c r="Q2871" s="243"/>
    </row>
    <row r="2872" spans="2:17">
      <c r="B2872" s="243"/>
      <c r="C2872" s="243"/>
      <c r="D2872" s="243"/>
      <c r="E2872" s="243"/>
      <c r="F2872" s="243"/>
      <c r="G2872" s="243"/>
      <c r="H2872" s="243"/>
      <c r="I2872" s="243"/>
      <c r="J2872" s="243"/>
      <c r="K2872" s="243"/>
      <c r="L2872" s="243"/>
      <c r="M2872" s="243"/>
      <c r="N2872" s="243"/>
      <c r="O2872" s="243"/>
      <c r="P2872" s="243"/>
      <c r="Q2872" s="243"/>
    </row>
    <row r="2873" spans="2:17">
      <c r="B2873" s="243"/>
      <c r="C2873" s="243"/>
      <c r="D2873" s="243"/>
      <c r="E2873" s="243"/>
      <c r="F2873" s="243"/>
      <c r="G2873" s="243"/>
      <c r="H2873" s="243"/>
      <c r="I2873" s="243"/>
      <c r="J2873" s="243"/>
      <c r="K2873" s="243"/>
      <c r="L2873" s="243"/>
      <c r="M2873" s="243"/>
      <c r="N2873" s="243"/>
      <c r="O2873" s="243"/>
      <c r="P2873" s="243"/>
      <c r="Q2873" s="243"/>
    </row>
    <row r="2874" spans="2:17">
      <c r="B2874" s="243"/>
      <c r="C2874" s="243"/>
      <c r="D2874" s="243"/>
      <c r="E2874" s="243"/>
      <c r="F2874" s="243"/>
      <c r="G2874" s="243"/>
      <c r="H2874" s="243"/>
      <c r="I2874" s="243"/>
      <c r="J2874" s="243"/>
      <c r="K2874" s="243"/>
      <c r="L2874" s="243"/>
      <c r="M2874" s="243"/>
      <c r="N2874" s="243"/>
      <c r="O2874" s="243"/>
      <c r="P2874" s="243"/>
      <c r="Q2874" s="243"/>
    </row>
    <row r="2875" spans="2:17">
      <c r="B2875" s="243"/>
      <c r="C2875" s="243"/>
      <c r="D2875" s="243"/>
      <c r="E2875" s="243"/>
      <c r="F2875" s="243"/>
      <c r="G2875" s="243"/>
      <c r="H2875" s="243"/>
      <c r="I2875" s="243"/>
      <c r="J2875" s="243"/>
      <c r="K2875" s="243"/>
      <c r="L2875" s="243"/>
      <c r="M2875" s="243"/>
      <c r="N2875" s="243"/>
      <c r="O2875" s="243"/>
      <c r="P2875" s="243"/>
      <c r="Q2875" s="243"/>
    </row>
    <row r="2876" spans="2:17">
      <c r="B2876" s="243"/>
      <c r="C2876" s="243"/>
      <c r="D2876" s="243"/>
      <c r="E2876" s="243"/>
      <c r="F2876" s="243"/>
      <c r="G2876" s="243"/>
      <c r="H2876" s="243"/>
      <c r="I2876" s="243"/>
      <c r="J2876" s="243"/>
      <c r="K2876" s="243"/>
      <c r="L2876" s="243"/>
      <c r="M2876" s="243"/>
      <c r="N2876" s="243"/>
      <c r="O2876" s="243"/>
      <c r="P2876" s="243"/>
      <c r="Q2876" s="243"/>
    </row>
    <row r="2877" spans="2:17">
      <c r="B2877" s="243"/>
      <c r="C2877" s="243"/>
      <c r="D2877" s="243"/>
      <c r="E2877" s="243"/>
      <c r="F2877" s="243"/>
      <c r="G2877" s="243"/>
      <c r="H2877" s="243"/>
      <c r="I2877" s="243"/>
      <c r="J2877" s="243"/>
      <c r="K2877" s="243"/>
      <c r="L2877" s="243"/>
      <c r="M2877" s="243"/>
      <c r="N2877" s="243"/>
      <c r="O2877" s="243"/>
      <c r="P2877" s="243"/>
      <c r="Q2877" s="243"/>
    </row>
    <row r="2878" spans="2:17">
      <c r="B2878" s="243"/>
      <c r="C2878" s="243"/>
      <c r="D2878" s="243"/>
      <c r="E2878" s="243"/>
      <c r="F2878" s="243"/>
      <c r="G2878" s="243"/>
      <c r="H2878" s="243"/>
      <c r="I2878" s="243"/>
      <c r="J2878" s="243"/>
      <c r="K2878" s="243"/>
      <c r="L2878" s="243"/>
      <c r="M2878" s="243"/>
      <c r="N2878" s="243"/>
      <c r="O2878" s="243"/>
      <c r="P2878" s="243"/>
      <c r="Q2878" s="243"/>
    </row>
    <row r="2879" spans="2:17">
      <c r="B2879" s="243"/>
      <c r="C2879" s="243"/>
      <c r="D2879" s="243"/>
      <c r="E2879" s="243"/>
      <c r="F2879" s="243"/>
      <c r="G2879" s="243"/>
      <c r="H2879" s="243"/>
      <c r="I2879" s="243"/>
      <c r="J2879" s="243"/>
      <c r="K2879" s="243"/>
      <c r="L2879" s="243"/>
      <c r="M2879" s="243"/>
      <c r="N2879" s="243"/>
      <c r="O2879" s="243"/>
      <c r="P2879" s="243"/>
      <c r="Q2879" s="243"/>
    </row>
    <row r="2880" spans="2:17">
      <c r="B2880" s="243"/>
      <c r="C2880" s="243"/>
      <c r="D2880" s="243"/>
      <c r="E2880" s="243"/>
      <c r="F2880" s="243"/>
      <c r="G2880" s="243"/>
      <c r="H2880" s="243"/>
      <c r="I2880" s="243"/>
      <c r="J2880" s="243"/>
      <c r="K2880" s="243"/>
      <c r="L2880" s="243"/>
      <c r="M2880" s="243"/>
      <c r="N2880" s="243"/>
      <c r="O2880" s="243"/>
      <c r="P2880" s="243"/>
      <c r="Q2880" s="243"/>
    </row>
    <row r="2881" spans="2:17">
      <c r="B2881" s="243"/>
      <c r="C2881" s="243"/>
      <c r="D2881" s="243"/>
      <c r="E2881" s="243"/>
      <c r="F2881" s="243"/>
      <c r="G2881" s="243"/>
      <c r="H2881" s="243"/>
      <c r="I2881" s="243"/>
      <c r="J2881" s="243"/>
      <c r="K2881" s="243"/>
      <c r="L2881" s="243"/>
      <c r="M2881" s="243"/>
      <c r="N2881" s="243"/>
      <c r="O2881" s="243"/>
      <c r="P2881" s="243"/>
      <c r="Q2881" s="243"/>
    </row>
    <row r="2882" spans="2:17">
      <c r="B2882" s="243"/>
      <c r="C2882" s="243"/>
      <c r="D2882" s="243"/>
      <c r="E2882" s="243"/>
      <c r="F2882" s="243"/>
      <c r="G2882" s="243"/>
      <c r="H2882" s="243"/>
      <c r="I2882" s="243"/>
      <c r="J2882" s="243"/>
      <c r="K2882" s="243"/>
      <c r="L2882" s="243"/>
      <c r="M2882" s="243"/>
      <c r="N2882" s="243"/>
      <c r="O2882" s="243"/>
      <c r="P2882" s="243"/>
      <c r="Q2882" s="243"/>
    </row>
    <row r="2883" spans="2:17">
      <c r="B2883" s="243"/>
      <c r="C2883" s="243"/>
      <c r="D2883" s="243"/>
      <c r="E2883" s="243"/>
      <c r="F2883" s="243"/>
      <c r="G2883" s="243"/>
      <c r="H2883" s="243"/>
      <c r="I2883" s="243"/>
      <c r="J2883" s="243"/>
      <c r="K2883" s="243"/>
      <c r="L2883" s="243"/>
      <c r="M2883" s="243"/>
      <c r="N2883" s="243"/>
      <c r="O2883" s="243"/>
      <c r="P2883" s="243"/>
      <c r="Q2883" s="243"/>
    </row>
    <row r="2884" spans="2:17">
      <c r="B2884" s="243"/>
      <c r="C2884" s="243"/>
      <c r="D2884" s="243"/>
      <c r="E2884" s="243"/>
      <c r="F2884" s="243"/>
      <c r="G2884" s="243"/>
      <c r="H2884" s="243"/>
      <c r="I2884" s="243"/>
      <c r="J2884" s="243"/>
      <c r="K2884" s="243"/>
      <c r="L2884" s="243"/>
      <c r="M2884" s="243"/>
      <c r="N2884" s="243"/>
      <c r="O2884" s="243"/>
      <c r="P2884" s="243"/>
      <c r="Q2884" s="243"/>
    </row>
    <row r="2885" spans="2:17">
      <c r="B2885" s="243"/>
      <c r="C2885" s="243"/>
      <c r="D2885" s="243"/>
      <c r="E2885" s="243"/>
      <c r="F2885" s="243"/>
      <c r="G2885" s="243"/>
      <c r="H2885" s="243"/>
      <c r="I2885" s="243"/>
      <c r="J2885" s="243"/>
      <c r="K2885" s="243"/>
      <c r="L2885" s="243"/>
      <c r="M2885" s="243"/>
      <c r="N2885" s="243"/>
      <c r="O2885" s="243"/>
      <c r="P2885" s="243"/>
      <c r="Q2885" s="243"/>
    </row>
    <row r="2886" spans="2:17">
      <c r="B2886" s="243"/>
      <c r="C2886" s="243"/>
      <c r="D2886" s="243"/>
      <c r="E2886" s="243"/>
      <c r="F2886" s="243"/>
      <c r="G2886" s="243"/>
      <c r="H2886" s="243"/>
      <c r="I2886" s="243"/>
      <c r="J2886" s="243"/>
      <c r="K2886" s="243"/>
      <c r="L2886" s="243"/>
      <c r="M2886" s="243"/>
      <c r="N2886" s="243"/>
      <c r="O2886" s="243"/>
      <c r="P2886" s="243"/>
      <c r="Q2886" s="243"/>
    </row>
    <row r="2887" spans="2:17">
      <c r="B2887" s="243"/>
      <c r="C2887" s="243"/>
      <c r="D2887" s="243"/>
      <c r="E2887" s="243"/>
      <c r="F2887" s="243"/>
      <c r="G2887" s="243"/>
      <c r="H2887" s="243"/>
      <c r="I2887" s="243"/>
      <c r="J2887" s="243"/>
      <c r="K2887" s="243"/>
      <c r="L2887" s="243"/>
      <c r="M2887" s="243"/>
      <c r="N2887" s="243"/>
      <c r="O2887" s="243"/>
      <c r="P2887" s="243"/>
      <c r="Q2887" s="243"/>
    </row>
    <row r="2888" spans="2:17">
      <c r="B2888" s="243"/>
      <c r="C2888" s="243"/>
      <c r="D2888" s="243"/>
      <c r="E2888" s="243"/>
      <c r="F2888" s="243"/>
      <c r="G2888" s="243"/>
      <c r="H2888" s="243"/>
      <c r="I2888" s="243"/>
      <c r="J2888" s="243"/>
      <c r="K2888" s="243"/>
      <c r="L2888" s="243"/>
      <c r="M2888" s="243"/>
      <c r="N2888" s="243"/>
      <c r="O2888" s="243"/>
      <c r="P2888" s="243"/>
      <c r="Q2888" s="243"/>
    </row>
    <row r="2889" spans="2:17">
      <c r="B2889" s="243"/>
      <c r="C2889" s="243"/>
      <c r="D2889" s="243"/>
      <c r="E2889" s="243"/>
      <c r="F2889" s="243"/>
      <c r="G2889" s="243"/>
      <c r="H2889" s="243"/>
      <c r="I2889" s="243"/>
      <c r="J2889" s="243"/>
      <c r="K2889" s="243"/>
      <c r="L2889" s="243"/>
      <c r="M2889" s="243"/>
      <c r="N2889" s="243"/>
      <c r="O2889" s="243"/>
      <c r="P2889" s="243"/>
      <c r="Q2889" s="243"/>
    </row>
    <row r="2890" spans="2:17">
      <c r="B2890" s="243"/>
      <c r="C2890" s="243"/>
      <c r="D2890" s="243"/>
      <c r="E2890" s="243"/>
      <c r="F2890" s="243"/>
      <c r="G2890" s="243"/>
      <c r="H2890" s="243"/>
      <c r="I2890" s="243"/>
      <c r="J2890" s="243"/>
      <c r="K2890" s="243"/>
      <c r="L2890" s="243"/>
      <c r="M2890" s="243"/>
      <c r="N2890" s="243"/>
      <c r="O2890" s="243"/>
      <c r="P2890" s="243"/>
      <c r="Q2890" s="243"/>
    </row>
    <row r="2891" spans="2:17">
      <c r="B2891" s="243"/>
      <c r="C2891" s="243"/>
      <c r="D2891" s="243"/>
      <c r="E2891" s="243"/>
      <c r="F2891" s="243"/>
      <c r="G2891" s="243"/>
      <c r="H2891" s="243"/>
      <c r="I2891" s="243"/>
      <c r="J2891" s="243"/>
      <c r="K2891" s="243"/>
      <c r="L2891" s="243"/>
      <c r="M2891" s="243"/>
      <c r="N2891" s="243"/>
      <c r="O2891" s="243"/>
      <c r="P2891" s="243"/>
      <c r="Q2891" s="243"/>
    </row>
    <row r="2892" spans="2:17">
      <c r="B2892" s="243"/>
      <c r="C2892" s="243"/>
      <c r="D2892" s="243"/>
      <c r="E2892" s="243"/>
      <c r="F2892" s="243"/>
      <c r="G2892" s="243"/>
      <c r="H2892" s="243"/>
      <c r="I2892" s="243"/>
      <c r="J2892" s="243"/>
      <c r="K2892" s="243"/>
      <c r="L2892" s="243"/>
      <c r="M2892" s="243"/>
      <c r="N2892" s="243"/>
      <c r="O2892" s="243"/>
      <c r="P2892" s="243"/>
      <c r="Q2892" s="243"/>
    </row>
    <row r="2893" spans="2:17">
      <c r="B2893" s="243"/>
      <c r="C2893" s="243"/>
      <c r="D2893" s="243"/>
      <c r="E2893" s="243"/>
      <c r="F2893" s="243"/>
      <c r="G2893" s="243"/>
      <c r="H2893" s="243"/>
      <c r="I2893" s="243"/>
      <c r="J2893" s="243"/>
      <c r="K2893" s="243"/>
      <c r="L2893" s="243"/>
      <c r="M2893" s="243"/>
      <c r="N2893" s="243"/>
      <c r="O2893" s="243"/>
      <c r="P2893" s="243"/>
      <c r="Q2893" s="243"/>
    </row>
    <row r="2894" spans="2:17">
      <c r="B2894" s="243"/>
      <c r="C2894" s="243"/>
      <c r="D2894" s="243"/>
      <c r="E2894" s="243"/>
      <c r="F2894" s="243"/>
      <c r="G2894" s="243"/>
      <c r="H2894" s="243"/>
      <c r="I2894" s="243"/>
      <c r="J2894" s="243"/>
      <c r="K2894" s="243"/>
      <c r="L2894" s="243"/>
      <c r="M2894" s="243"/>
      <c r="N2894" s="243"/>
      <c r="O2894" s="243"/>
      <c r="P2894" s="243"/>
      <c r="Q2894" s="243"/>
    </row>
    <row r="2895" spans="2:17">
      <c r="B2895" s="243"/>
      <c r="C2895" s="243"/>
      <c r="D2895" s="243"/>
      <c r="E2895" s="243"/>
      <c r="F2895" s="243"/>
      <c r="G2895" s="243"/>
      <c r="H2895" s="243"/>
      <c r="I2895" s="243"/>
      <c r="J2895" s="243"/>
      <c r="K2895" s="243"/>
      <c r="L2895" s="243"/>
      <c r="M2895" s="243"/>
      <c r="N2895" s="243"/>
      <c r="O2895" s="243"/>
      <c r="P2895" s="243"/>
      <c r="Q2895" s="243"/>
    </row>
    <row r="2896" spans="2:17">
      <c r="B2896" s="243"/>
      <c r="C2896" s="243"/>
      <c r="D2896" s="243"/>
      <c r="E2896" s="243"/>
      <c r="F2896" s="243"/>
      <c r="G2896" s="243"/>
      <c r="H2896" s="243"/>
      <c r="I2896" s="243"/>
      <c r="J2896" s="243"/>
      <c r="K2896" s="243"/>
      <c r="L2896" s="243"/>
      <c r="M2896" s="243"/>
      <c r="N2896" s="243"/>
      <c r="O2896" s="243"/>
      <c r="P2896" s="243"/>
      <c r="Q2896" s="243"/>
    </row>
    <row r="2897" spans="2:17">
      <c r="B2897" s="243"/>
      <c r="C2897" s="243"/>
      <c r="D2897" s="243"/>
      <c r="E2897" s="243"/>
      <c r="F2897" s="243"/>
      <c r="G2897" s="243"/>
      <c r="H2897" s="243"/>
      <c r="I2897" s="243"/>
      <c r="J2897" s="243"/>
      <c r="K2897" s="243"/>
      <c r="L2897" s="243"/>
      <c r="M2897" s="243"/>
      <c r="N2897" s="243"/>
      <c r="O2897" s="243"/>
      <c r="P2897" s="243"/>
      <c r="Q2897" s="243"/>
    </row>
    <row r="2898" spans="2:17">
      <c r="B2898" s="243"/>
      <c r="C2898" s="243"/>
      <c r="D2898" s="243"/>
      <c r="E2898" s="243"/>
      <c r="F2898" s="243"/>
      <c r="G2898" s="243"/>
      <c r="H2898" s="243"/>
      <c r="I2898" s="243"/>
      <c r="J2898" s="243"/>
      <c r="K2898" s="243"/>
      <c r="L2898" s="243"/>
      <c r="M2898" s="243"/>
      <c r="N2898" s="243"/>
      <c r="O2898" s="243"/>
      <c r="P2898" s="243"/>
      <c r="Q2898" s="243"/>
    </row>
    <row r="2899" spans="2:17">
      <c r="B2899" s="243"/>
      <c r="C2899" s="243"/>
      <c r="D2899" s="243"/>
      <c r="E2899" s="243"/>
      <c r="F2899" s="243"/>
      <c r="G2899" s="243"/>
      <c r="H2899" s="243"/>
      <c r="I2899" s="243"/>
      <c r="J2899" s="243"/>
      <c r="K2899" s="243"/>
      <c r="L2899" s="243"/>
      <c r="M2899" s="243"/>
      <c r="N2899" s="243"/>
      <c r="O2899" s="243"/>
      <c r="P2899" s="243"/>
      <c r="Q2899" s="243"/>
    </row>
    <row r="2900" spans="2:17">
      <c r="B2900" s="243"/>
      <c r="C2900" s="243"/>
      <c r="D2900" s="243"/>
      <c r="E2900" s="243"/>
      <c r="F2900" s="243"/>
      <c r="G2900" s="243"/>
      <c r="H2900" s="243"/>
      <c r="I2900" s="243"/>
      <c r="J2900" s="243"/>
      <c r="K2900" s="243"/>
      <c r="L2900" s="243"/>
      <c r="M2900" s="243"/>
      <c r="N2900" s="243"/>
      <c r="O2900" s="243"/>
      <c r="P2900" s="243"/>
      <c r="Q2900" s="243"/>
    </row>
    <row r="2901" spans="2:17">
      <c r="B2901" s="243"/>
      <c r="C2901" s="243"/>
      <c r="D2901" s="243"/>
      <c r="E2901" s="243"/>
      <c r="F2901" s="243"/>
      <c r="G2901" s="243"/>
      <c r="H2901" s="243"/>
      <c r="I2901" s="243"/>
      <c r="J2901" s="243"/>
      <c r="K2901" s="243"/>
      <c r="L2901" s="243"/>
      <c r="M2901" s="243"/>
      <c r="N2901" s="243"/>
      <c r="O2901" s="243"/>
      <c r="P2901" s="243"/>
      <c r="Q2901" s="243"/>
    </row>
    <row r="2902" spans="2:17">
      <c r="B2902" s="243"/>
      <c r="C2902" s="243"/>
      <c r="D2902" s="243"/>
      <c r="E2902" s="243"/>
      <c r="F2902" s="243"/>
      <c r="G2902" s="243"/>
      <c r="H2902" s="243"/>
      <c r="I2902" s="243"/>
      <c r="J2902" s="243"/>
      <c r="K2902" s="243"/>
      <c r="L2902" s="243"/>
      <c r="M2902" s="243"/>
      <c r="N2902" s="243"/>
      <c r="O2902" s="243"/>
      <c r="P2902" s="243"/>
      <c r="Q2902" s="243"/>
    </row>
    <row r="2903" spans="2:17">
      <c r="B2903" s="243"/>
      <c r="C2903" s="243"/>
      <c r="D2903" s="243"/>
      <c r="E2903" s="243"/>
      <c r="F2903" s="243"/>
      <c r="G2903" s="243"/>
      <c r="H2903" s="243"/>
      <c r="I2903" s="243"/>
      <c r="J2903" s="243"/>
      <c r="K2903" s="243"/>
      <c r="L2903" s="243"/>
      <c r="M2903" s="243"/>
      <c r="N2903" s="243"/>
      <c r="O2903" s="243"/>
      <c r="P2903" s="243"/>
      <c r="Q2903" s="243"/>
    </row>
    <row r="2904" spans="2:17">
      <c r="B2904" s="243"/>
      <c r="C2904" s="243"/>
      <c r="D2904" s="243"/>
      <c r="E2904" s="243"/>
      <c r="F2904" s="243"/>
      <c r="G2904" s="243"/>
      <c r="H2904" s="243"/>
      <c r="I2904" s="243"/>
      <c r="J2904" s="243"/>
      <c r="K2904" s="243"/>
      <c r="L2904" s="243"/>
      <c r="M2904" s="243"/>
      <c r="N2904" s="243"/>
      <c r="O2904" s="243"/>
      <c r="P2904" s="243"/>
      <c r="Q2904" s="243"/>
    </row>
    <row r="2905" spans="2:17">
      <c r="B2905" s="243"/>
      <c r="C2905" s="243"/>
      <c r="D2905" s="243"/>
      <c r="E2905" s="243"/>
      <c r="F2905" s="243"/>
      <c r="G2905" s="243"/>
      <c r="H2905" s="243"/>
      <c r="I2905" s="243"/>
      <c r="J2905" s="243"/>
      <c r="K2905" s="243"/>
      <c r="L2905" s="243"/>
      <c r="M2905" s="243"/>
      <c r="N2905" s="243"/>
      <c r="O2905" s="243"/>
      <c r="P2905" s="243"/>
      <c r="Q2905" s="243"/>
    </row>
    <row r="2906" spans="2:17">
      <c r="B2906" s="243"/>
      <c r="C2906" s="243"/>
      <c r="D2906" s="243"/>
      <c r="E2906" s="243"/>
      <c r="F2906" s="243"/>
      <c r="G2906" s="243"/>
      <c r="H2906" s="243"/>
      <c r="I2906" s="243"/>
      <c r="J2906" s="243"/>
      <c r="K2906" s="243"/>
      <c r="L2906" s="243"/>
      <c r="M2906" s="243"/>
      <c r="N2906" s="243"/>
      <c r="O2906" s="243"/>
      <c r="P2906" s="243"/>
      <c r="Q2906" s="243"/>
    </row>
    <row r="2907" spans="2:17">
      <c r="B2907" s="243"/>
      <c r="C2907" s="243"/>
      <c r="D2907" s="243"/>
      <c r="E2907" s="243"/>
      <c r="F2907" s="243"/>
      <c r="G2907" s="243"/>
      <c r="H2907" s="243"/>
      <c r="I2907" s="243"/>
      <c r="J2907" s="243"/>
      <c r="K2907" s="243"/>
      <c r="L2907" s="243"/>
      <c r="M2907" s="243"/>
      <c r="N2907" s="243"/>
      <c r="O2907" s="243"/>
      <c r="P2907" s="243"/>
      <c r="Q2907" s="243"/>
    </row>
    <row r="2908" spans="2:17">
      <c r="B2908" s="243"/>
      <c r="C2908" s="243"/>
      <c r="D2908" s="243"/>
      <c r="E2908" s="243"/>
      <c r="F2908" s="243"/>
      <c r="G2908" s="243"/>
      <c r="H2908" s="243"/>
      <c r="I2908" s="243"/>
      <c r="J2908" s="243"/>
      <c r="K2908" s="243"/>
      <c r="L2908" s="243"/>
      <c r="M2908" s="243"/>
      <c r="N2908" s="243"/>
      <c r="O2908" s="243"/>
      <c r="P2908" s="243"/>
      <c r="Q2908" s="243"/>
    </row>
    <row r="2909" spans="2:17">
      <c r="B2909" s="243"/>
      <c r="C2909" s="243"/>
      <c r="D2909" s="243"/>
      <c r="E2909" s="243"/>
      <c r="F2909" s="243"/>
      <c r="G2909" s="243"/>
      <c r="H2909" s="243"/>
      <c r="I2909" s="243"/>
      <c r="J2909" s="243"/>
      <c r="K2909" s="243"/>
      <c r="L2909" s="243"/>
      <c r="M2909" s="243"/>
      <c r="N2909" s="243"/>
      <c r="O2909" s="243"/>
      <c r="P2909" s="243"/>
      <c r="Q2909" s="243"/>
    </row>
    <row r="2910" spans="2:17">
      <c r="B2910" s="243"/>
      <c r="C2910" s="243"/>
      <c r="D2910" s="243"/>
      <c r="E2910" s="243"/>
      <c r="F2910" s="243"/>
      <c r="G2910" s="243"/>
      <c r="H2910" s="243"/>
      <c r="I2910" s="243"/>
      <c r="J2910" s="243"/>
      <c r="K2910" s="243"/>
      <c r="L2910" s="243"/>
      <c r="M2910" s="243"/>
      <c r="N2910" s="243"/>
      <c r="O2910" s="243"/>
      <c r="P2910" s="243"/>
      <c r="Q2910" s="243"/>
    </row>
    <row r="2911" spans="2:17">
      <c r="B2911" s="243"/>
      <c r="C2911" s="243"/>
      <c r="D2911" s="243"/>
      <c r="E2911" s="243"/>
      <c r="F2911" s="243"/>
      <c r="G2911" s="243"/>
      <c r="H2911" s="243"/>
      <c r="I2911" s="243"/>
      <c r="J2911" s="243"/>
      <c r="K2911" s="243"/>
      <c r="L2911" s="243"/>
      <c r="M2911" s="243"/>
      <c r="N2911" s="243"/>
      <c r="O2911" s="243"/>
      <c r="P2911" s="243"/>
      <c r="Q2911" s="243"/>
    </row>
    <row r="2912" spans="2:17">
      <c r="B2912" s="243"/>
      <c r="C2912" s="243"/>
      <c r="D2912" s="243"/>
      <c r="E2912" s="243"/>
      <c r="F2912" s="243"/>
      <c r="G2912" s="243"/>
      <c r="H2912" s="243"/>
      <c r="I2912" s="243"/>
      <c r="J2912" s="243"/>
      <c r="K2912" s="243"/>
      <c r="L2912" s="243"/>
      <c r="M2912" s="243"/>
      <c r="N2912" s="243"/>
      <c r="O2912" s="243"/>
      <c r="P2912" s="243"/>
      <c r="Q2912" s="243"/>
    </row>
    <row r="2913" spans="2:17">
      <c r="B2913" s="243"/>
      <c r="C2913" s="243"/>
      <c r="D2913" s="243"/>
      <c r="E2913" s="243"/>
      <c r="F2913" s="243"/>
      <c r="G2913" s="243"/>
      <c r="H2913" s="243"/>
      <c r="I2913" s="243"/>
      <c r="J2913" s="243"/>
      <c r="K2913" s="243"/>
      <c r="L2913" s="243"/>
      <c r="M2913" s="243"/>
      <c r="N2913" s="243"/>
      <c r="O2913" s="243"/>
      <c r="P2913" s="243"/>
      <c r="Q2913" s="243"/>
    </row>
    <row r="2914" spans="2:17">
      <c r="B2914" s="243"/>
      <c r="C2914" s="243"/>
      <c r="D2914" s="243"/>
      <c r="E2914" s="243"/>
      <c r="F2914" s="243"/>
      <c r="G2914" s="243"/>
      <c r="H2914" s="243"/>
      <c r="I2914" s="243"/>
      <c r="J2914" s="243"/>
      <c r="K2914" s="243"/>
      <c r="L2914" s="243"/>
      <c r="M2914" s="243"/>
      <c r="N2914" s="243"/>
      <c r="O2914" s="243"/>
      <c r="P2914" s="243"/>
      <c r="Q2914" s="243"/>
    </row>
    <row r="2915" spans="2:17">
      <c r="B2915" s="243"/>
      <c r="C2915" s="243"/>
      <c r="D2915" s="243"/>
      <c r="E2915" s="243"/>
      <c r="F2915" s="243"/>
      <c r="G2915" s="243"/>
      <c r="H2915" s="243"/>
      <c r="I2915" s="243"/>
      <c r="J2915" s="243"/>
      <c r="K2915" s="243"/>
      <c r="L2915" s="243"/>
      <c r="M2915" s="243"/>
      <c r="N2915" s="243"/>
      <c r="O2915" s="243"/>
      <c r="P2915" s="243"/>
      <c r="Q2915" s="243"/>
    </row>
    <row r="2916" spans="2:17">
      <c r="B2916" s="243"/>
      <c r="C2916" s="243"/>
      <c r="D2916" s="243"/>
      <c r="E2916" s="243"/>
      <c r="F2916" s="243"/>
      <c r="G2916" s="243"/>
      <c r="H2916" s="243"/>
      <c r="I2916" s="243"/>
      <c r="J2916" s="243"/>
      <c r="K2916" s="243"/>
      <c r="L2916" s="243"/>
      <c r="M2916" s="243"/>
      <c r="N2916" s="243"/>
      <c r="O2916" s="243"/>
      <c r="P2916" s="243"/>
      <c r="Q2916" s="243"/>
    </row>
    <row r="2917" spans="2:17">
      <c r="B2917" s="243"/>
      <c r="C2917" s="243"/>
      <c r="D2917" s="243"/>
      <c r="E2917" s="243"/>
      <c r="F2917" s="243"/>
      <c r="G2917" s="243"/>
      <c r="H2917" s="243"/>
      <c r="I2917" s="243"/>
      <c r="J2917" s="243"/>
      <c r="K2917" s="243"/>
      <c r="L2917" s="243"/>
      <c r="M2917" s="243"/>
      <c r="N2917" s="243"/>
      <c r="O2917" s="243"/>
      <c r="P2917" s="243"/>
      <c r="Q2917" s="243"/>
    </row>
    <row r="2918" spans="2:17">
      <c r="B2918" s="243"/>
      <c r="C2918" s="243"/>
      <c r="D2918" s="243"/>
      <c r="E2918" s="243"/>
      <c r="F2918" s="243"/>
      <c r="G2918" s="243"/>
      <c r="H2918" s="243"/>
      <c r="I2918" s="243"/>
      <c r="J2918" s="243"/>
      <c r="K2918" s="243"/>
      <c r="L2918" s="243"/>
      <c r="M2918" s="243"/>
      <c r="N2918" s="243"/>
      <c r="O2918" s="243"/>
      <c r="P2918" s="243"/>
      <c r="Q2918" s="243"/>
    </row>
    <row r="2919" spans="2:17">
      <c r="B2919" s="243"/>
      <c r="C2919" s="243"/>
      <c r="D2919" s="243"/>
      <c r="E2919" s="243"/>
      <c r="F2919" s="243"/>
      <c r="G2919" s="243"/>
      <c r="H2919" s="243"/>
      <c r="I2919" s="243"/>
      <c r="J2919" s="243"/>
      <c r="K2919" s="243"/>
      <c r="L2919" s="243"/>
      <c r="M2919" s="243"/>
      <c r="N2919" s="243"/>
      <c r="O2919" s="243"/>
      <c r="P2919" s="243"/>
      <c r="Q2919" s="243"/>
    </row>
    <row r="2920" spans="2:17">
      <c r="B2920" s="243"/>
      <c r="C2920" s="243"/>
      <c r="D2920" s="243"/>
      <c r="E2920" s="243"/>
      <c r="F2920" s="243"/>
      <c r="G2920" s="243"/>
      <c r="H2920" s="243"/>
      <c r="I2920" s="243"/>
      <c r="J2920" s="243"/>
      <c r="K2920" s="243"/>
      <c r="L2920" s="243"/>
      <c r="M2920" s="243"/>
      <c r="N2920" s="243"/>
      <c r="O2920" s="243"/>
      <c r="P2920" s="243"/>
      <c r="Q2920" s="243"/>
    </row>
    <row r="2921" spans="2:17">
      <c r="B2921" s="243"/>
      <c r="C2921" s="243"/>
      <c r="D2921" s="243"/>
      <c r="E2921" s="243"/>
      <c r="F2921" s="243"/>
      <c r="G2921" s="243"/>
      <c r="H2921" s="243"/>
      <c r="I2921" s="243"/>
      <c r="J2921" s="243"/>
      <c r="K2921" s="243"/>
      <c r="L2921" s="243"/>
      <c r="M2921" s="243"/>
      <c r="N2921" s="243"/>
      <c r="O2921" s="243"/>
      <c r="P2921" s="243"/>
      <c r="Q2921" s="243"/>
    </row>
    <row r="2922" spans="2:17">
      <c r="B2922" s="243"/>
      <c r="C2922" s="243"/>
      <c r="D2922" s="243"/>
      <c r="E2922" s="243"/>
      <c r="F2922" s="243"/>
      <c r="G2922" s="243"/>
      <c r="H2922" s="243"/>
      <c r="I2922" s="243"/>
      <c r="J2922" s="243"/>
      <c r="K2922" s="243"/>
      <c r="L2922" s="243"/>
      <c r="M2922" s="243"/>
      <c r="N2922" s="243"/>
      <c r="O2922" s="243"/>
      <c r="P2922" s="243"/>
      <c r="Q2922" s="243"/>
    </row>
    <row r="2923" spans="2:17">
      <c r="B2923" s="243"/>
      <c r="C2923" s="243"/>
      <c r="D2923" s="243"/>
      <c r="E2923" s="243"/>
      <c r="F2923" s="243"/>
      <c r="G2923" s="243"/>
      <c r="H2923" s="243"/>
      <c r="I2923" s="243"/>
      <c r="J2923" s="243"/>
      <c r="K2923" s="243"/>
      <c r="L2923" s="243"/>
      <c r="M2923" s="243"/>
      <c r="N2923" s="243"/>
      <c r="O2923" s="243"/>
      <c r="P2923" s="243"/>
      <c r="Q2923" s="243"/>
    </row>
    <row r="2924" spans="2:17">
      <c r="B2924" s="243"/>
      <c r="C2924" s="243"/>
      <c r="D2924" s="243"/>
      <c r="E2924" s="243"/>
      <c r="F2924" s="243"/>
      <c r="G2924" s="243"/>
      <c r="H2924" s="243"/>
      <c r="I2924" s="243"/>
      <c r="J2924" s="243"/>
      <c r="K2924" s="243"/>
      <c r="L2924" s="243"/>
      <c r="M2924" s="243"/>
      <c r="N2924" s="243"/>
      <c r="O2924" s="243"/>
      <c r="P2924" s="243"/>
      <c r="Q2924" s="243"/>
    </row>
    <row r="2925" spans="2:17">
      <c r="B2925" s="243"/>
      <c r="C2925" s="243"/>
      <c r="D2925" s="243"/>
      <c r="E2925" s="243"/>
      <c r="F2925" s="243"/>
      <c r="G2925" s="243"/>
      <c r="H2925" s="243"/>
      <c r="I2925" s="243"/>
      <c r="J2925" s="243"/>
      <c r="K2925" s="243"/>
      <c r="L2925" s="243"/>
      <c r="M2925" s="243"/>
      <c r="N2925" s="243"/>
      <c r="O2925" s="243"/>
      <c r="P2925" s="243"/>
      <c r="Q2925" s="243"/>
    </row>
    <row r="2926" spans="2:17">
      <c r="B2926" s="243"/>
      <c r="C2926" s="243"/>
      <c r="D2926" s="243"/>
      <c r="E2926" s="243"/>
      <c r="F2926" s="243"/>
      <c r="G2926" s="243"/>
      <c r="H2926" s="243"/>
      <c r="I2926" s="243"/>
      <c r="J2926" s="243"/>
      <c r="K2926" s="243"/>
      <c r="L2926" s="243"/>
      <c r="M2926" s="243"/>
      <c r="N2926" s="243"/>
      <c r="O2926" s="243"/>
      <c r="P2926" s="243"/>
      <c r="Q2926" s="243"/>
    </row>
    <row r="2927" spans="2:17">
      <c r="B2927" s="243"/>
      <c r="C2927" s="243"/>
      <c r="D2927" s="243"/>
      <c r="E2927" s="243"/>
      <c r="F2927" s="243"/>
      <c r="G2927" s="243"/>
      <c r="H2927" s="243"/>
      <c r="I2927" s="243"/>
      <c r="J2927" s="243"/>
      <c r="K2927" s="243"/>
      <c r="L2927" s="243"/>
      <c r="M2927" s="243"/>
      <c r="N2927" s="243"/>
      <c r="O2927" s="243"/>
      <c r="P2927" s="243"/>
      <c r="Q2927" s="243"/>
    </row>
    <row r="2928" spans="2:17">
      <c r="B2928" s="243"/>
      <c r="C2928" s="243"/>
      <c r="D2928" s="243"/>
      <c r="E2928" s="243"/>
      <c r="F2928" s="243"/>
      <c r="G2928" s="243"/>
      <c r="H2928" s="243"/>
      <c r="I2928" s="243"/>
      <c r="J2928" s="243"/>
      <c r="K2928" s="243"/>
      <c r="L2928" s="243"/>
      <c r="M2928" s="243"/>
      <c r="N2928" s="243"/>
      <c r="O2928" s="243"/>
      <c r="P2928" s="243"/>
      <c r="Q2928" s="243"/>
    </row>
    <row r="2929" spans="2:17">
      <c r="B2929" s="243"/>
      <c r="C2929" s="243"/>
      <c r="D2929" s="243"/>
      <c r="E2929" s="243"/>
      <c r="F2929" s="243"/>
      <c r="G2929" s="243"/>
      <c r="H2929" s="243"/>
      <c r="I2929" s="243"/>
      <c r="J2929" s="243"/>
      <c r="K2929" s="243"/>
      <c r="L2929" s="243"/>
      <c r="M2929" s="243"/>
      <c r="N2929" s="243"/>
      <c r="O2929" s="243"/>
      <c r="P2929" s="243"/>
      <c r="Q2929" s="243"/>
    </row>
    <row r="2930" spans="2:17">
      <c r="B2930" s="243"/>
      <c r="C2930" s="243"/>
      <c r="D2930" s="243"/>
      <c r="E2930" s="243"/>
      <c r="F2930" s="243"/>
      <c r="G2930" s="243"/>
      <c r="H2930" s="243"/>
      <c r="I2930" s="243"/>
      <c r="J2930" s="243"/>
      <c r="K2930" s="243"/>
      <c r="L2930" s="243"/>
      <c r="M2930" s="243"/>
      <c r="N2930" s="243"/>
      <c r="O2930" s="243"/>
      <c r="P2930" s="243"/>
      <c r="Q2930" s="243"/>
    </row>
    <row r="2931" spans="2:17">
      <c r="B2931" s="243"/>
      <c r="C2931" s="243"/>
      <c r="D2931" s="243"/>
      <c r="E2931" s="243"/>
      <c r="F2931" s="243"/>
      <c r="G2931" s="243"/>
      <c r="H2931" s="243"/>
      <c r="I2931" s="243"/>
      <c r="J2931" s="243"/>
      <c r="K2931" s="243"/>
      <c r="L2931" s="243"/>
      <c r="M2931" s="243"/>
      <c r="N2931" s="243"/>
      <c r="O2931" s="243"/>
      <c r="P2931" s="243"/>
      <c r="Q2931" s="243"/>
    </row>
    <row r="2932" spans="2:17">
      <c r="B2932" s="243"/>
      <c r="C2932" s="243"/>
      <c r="D2932" s="243"/>
      <c r="E2932" s="243"/>
      <c r="F2932" s="243"/>
      <c r="G2932" s="243"/>
      <c r="H2932" s="243"/>
      <c r="I2932" s="243"/>
      <c r="J2932" s="243"/>
      <c r="K2932" s="243"/>
      <c r="L2932" s="243"/>
      <c r="M2932" s="243"/>
      <c r="N2932" s="243"/>
      <c r="O2932" s="243"/>
      <c r="P2932" s="243"/>
      <c r="Q2932" s="243"/>
    </row>
    <row r="2933" spans="2:17">
      <c r="B2933" s="243"/>
      <c r="C2933" s="243"/>
      <c r="D2933" s="243"/>
      <c r="E2933" s="243"/>
      <c r="F2933" s="243"/>
      <c r="G2933" s="243"/>
      <c r="H2933" s="243"/>
      <c r="I2933" s="243"/>
      <c r="J2933" s="243"/>
      <c r="K2933" s="243"/>
      <c r="L2933" s="243"/>
      <c r="M2933" s="243"/>
      <c r="N2933" s="243"/>
      <c r="O2933" s="243"/>
      <c r="P2933" s="243"/>
      <c r="Q2933" s="243"/>
    </row>
    <row r="2934" spans="2:17">
      <c r="B2934" s="243"/>
      <c r="C2934" s="243"/>
      <c r="D2934" s="243"/>
      <c r="E2934" s="243"/>
      <c r="F2934" s="243"/>
      <c r="G2934" s="243"/>
      <c r="H2934" s="243"/>
      <c r="I2934" s="243"/>
      <c r="J2934" s="243"/>
      <c r="K2934" s="243"/>
      <c r="L2934" s="243"/>
      <c r="M2934" s="243"/>
      <c r="N2934" s="243"/>
      <c r="O2934" s="243"/>
      <c r="P2934" s="243"/>
      <c r="Q2934" s="243"/>
    </row>
    <row r="2935" spans="2:17">
      <c r="B2935" s="243"/>
      <c r="C2935" s="243"/>
      <c r="D2935" s="243"/>
      <c r="E2935" s="243"/>
      <c r="F2935" s="243"/>
      <c r="G2935" s="243"/>
      <c r="H2935" s="243"/>
      <c r="I2935" s="243"/>
      <c r="J2935" s="243"/>
      <c r="K2935" s="243"/>
      <c r="L2935" s="243"/>
      <c r="M2935" s="243"/>
      <c r="N2935" s="243"/>
      <c r="O2935" s="243"/>
      <c r="P2935" s="243"/>
      <c r="Q2935" s="243"/>
    </row>
    <row r="2936" spans="2:17">
      <c r="B2936" s="243"/>
      <c r="C2936" s="243"/>
      <c r="D2936" s="243"/>
      <c r="E2936" s="243"/>
      <c r="F2936" s="243"/>
      <c r="G2936" s="243"/>
      <c r="H2936" s="243"/>
      <c r="I2936" s="243"/>
      <c r="J2936" s="243"/>
      <c r="K2936" s="243"/>
      <c r="L2936" s="243"/>
      <c r="M2936" s="243"/>
      <c r="N2936" s="243"/>
      <c r="O2936" s="243"/>
      <c r="P2936" s="243"/>
      <c r="Q2936" s="243"/>
    </row>
    <row r="2937" spans="2:17">
      <c r="B2937" s="243"/>
      <c r="C2937" s="243"/>
      <c r="D2937" s="243"/>
      <c r="E2937" s="243"/>
      <c r="F2937" s="243"/>
      <c r="G2937" s="243"/>
      <c r="H2937" s="243"/>
      <c r="I2937" s="243"/>
      <c r="J2937" s="243"/>
      <c r="K2937" s="243"/>
      <c r="L2937" s="243"/>
      <c r="M2937" s="243"/>
      <c r="N2937" s="243"/>
      <c r="O2937" s="243"/>
      <c r="P2937" s="243"/>
      <c r="Q2937" s="243"/>
    </row>
    <row r="2938" spans="2:17">
      <c r="B2938" s="243"/>
      <c r="C2938" s="243"/>
      <c r="D2938" s="243"/>
      <c r="E2938" s="243"/>
      <c r="F2938" s="243"/>
      <c r="G2938" s="243"/>
      <c r="H2938" s="243"/>
      <c r="I2938" s="243"/>
      <c r="J2938" s="243"/>
      <c r="K2938" s="243"/>
      <c r="L2938" s="243"/>
      <c r="M2938" s="243"/>
      <c r="N2938" s="243"/>
      <c r="O2938" s="243"/>
      <c r="P2938" s="243"/>
      <c r="Q2938" s="243"/>
    </row>
    <row r="2939" spans="2:17">
      <c r="B2939" s="243"/>
      <c r="C2939" s="243"/>
      <c r="D2939" s="243"/>
      <c r="E2939" s="243"/>
      <c r="F2939" s="243"/>
      <c r="G2939" s="243"/>
      <c r="H2939" s="243"/>
      <c r="I2939" s="243"/>
      <c r="J2939" s="243"/>
      <c r="K2939" s="243"/>
      <c r="L2939" s="243"/>
      <c r="M2939" s="243"/>
      <c r="N2939" s="243"/>
      <c r="O2939" s="243"/>
      <c r="P2939" s="243"/>
      <c r="Q2939" s="243"/>
    </row>
    <row r="2940" spans="2:17">
      <c r="B2940" s="243"/>
      <c r="C2940" s="243"/>
      <c r="D2940" s="243"/>
      <c r="E2940" s="243"/>
      <c r="F2940" s="243"/>
      <c r="G2940" s="243"/>
      <c r="H2940" s="243"/>
      <c r="I2940" s="243"/>
      <c r="J2940" s="243"/>
      <c r="K2940" s="243"/>
      <c r="L2940" s="243"/>
      <c r="M2940" s="243"/>
      <c r="N2940" s="243"/>
      <c r="O2940" s="243"/>
      <c r="P2940" s="243"/>
      <c r="Q2940" s="243"/>
    </row>
    <row r="2941" spans="2:17">
      <c r="B2941" s="243"/>
      <c r="C2941" s="243"/>
      <c r="D2941" s="243"/>
      <c r="E2941" s="243"/>
      <c r="F2941" s="243"/>
      <c r="G2941" s="243"/>
      <c r="H2941" s="243"/>
      <c r="I2941" s="243"/>
      <c r="J2941" s="243"/>
      <c r="K2941" s="243"/>
      <c r="L2941" s="243"/>
      <c r="M2941" s="243"/>
      <c r="N2941" s="243"/>
      <c r="O2941" s="243"/>
      <c r="P2941" s="243"/>
      <c r="Q2941" s="243"/>
    </row>
    <row r="2942" spans="2:17">
      <c r="B2942" s="243"/>
      <c r="C2942" s="243"/>
      <c r="D2942" s="243"/>
      <c r="E2942" s="243"/>
      <c r="F2942" s="243"/>
      <c r="G2942" s="243"/>
      <c r="H2942" s="243"/>
      <c r="I2942" s="243"/>
      <c r="J2942" s="243"/>
      <c r="K2942" s="243"/>
      <c r="L2942" s="243"/>
      <c r="M2942" s="243"/>
      <c r="N2942" s="243"/>
      <c r="O2942" s="243"/>
      <c r="P2942" s="243"/>
      <c r="Q2942" s="243"/>
    </row>
    <row r="2943" spans="2:17">
      <c r="B2943" s="243"/>
      <c r="C2943" s="243"/>
      <c r="D2943" s="243"/>
      <c r="E2943" s="243"/>
      <c r="F2943" s="243"/>
      <c r="G2943" s="243"/>
      <c r="H2943" s="243"/>
      <c r="I2943" s="243"/>
      <c r="J2943" s="243"/>
      <c r="K2943" s="243"/>
      <c r="L2943" s="243"/>
      <c r="M2943" s="243"/>
      <c r="N2943" s="243"/>
      <c r="O2943" s="243"/>
      <c r="P2943" s="243"/>
      <c r="Q2943" s="243"/>
    </row>
    <row r="2944" spans="2:17">
      <c r="B2944" s="243"/>
      <c r="C2944" s="243"/>
      <c r="D2944" s="243"/>
      <c r="E2944" s="243"/>
      <c r="F2944" s="243"/>
      <c r="G2944" s="243"/>
      <c r="H2944" s="243"/>
      <c r="I2944" s="243"/>
      <c r="J2944" s="243"/>
      <c r="K2944" s="243"/>
      <c r="L2944" s="243"/>
      <c r="M2944" s="243"/>
      <c r="N2944" s="243"/>
      <c r="O2944" s="243"/>
      <c r="P2944" s="243"/>
      <c r="Q2944" s="243"/>
    </row>
    <row r="2945" spans="2:17">
      <c r="B2945" s="243"/>
      <c r="C2945" s="243"/>
      <c r="D2945" s="243"/>
      <c r="E2945" s="243"/>
      <c r="F2945" s="243"/>
      <c r="G2945" s="243"/>
      <c r="H2945" s="243"/>
      <c r="I2945" s="243"/>
      <c r="J2945" s="243"/>
      <c r="K2945" s="243"/>
      <c r="L2945" s="243"/>
      <c r="M2945" s="243"/>
      <c r="N2945" s="243"/>
      <c r="O2945" s="243"/>
      <c r="P2945" s="243"/>
      <c r="Q2945" s="243"/>
    </row>
    <row r="2946" spans="2:17">
      <c r="B2946" s="243"/>
      <c r="C2946" s="243"/>
      <c r="D2946" s="243"/>
      <c r="E2946" s="243"/>
      <c r="F2946" s="243"/>
      <c r="G2946" s="243"/>
      <c r="H2946" s="243"/>
      <c r="I2946" s="243"/>
      <c r="J2946" s="243"/>
      <c r="K2946" s="243"/>
      <c r="L2946" s="243"/>
      <c r="M2946" s="243"/>
      <c r="N2946" s="243"/>
      <c r="O2946" s="243"/>
      <c r="P2946" s="243"/>
      <c r="Q2946" s="243"/>
    </row>
    <row r="2947" spans="2:17">
      <c r="B2947" s="243"/>
      <c r="C2947" s="243"/>
      <c r="D2947" s="243"/>
      <c r="E2947" s="243"/>
      <c r="F2947" s="243"/>
      <c r="G2947" s="243"/>
      <c r="H2947" s="243"/>
      <c r="I2947" s="243"/>
      <c r="J2947" s="243"/>
      <c r="K2947" s="243"/>
      <c r="L2947" s="243"/>
      <c r="M2947" s="243"/>
      <c r="N2947" s="243"/>
      <c r="O2947" s="243"/>
      <c r="P2947" s="243"/>
      <c r="Q2947" s="243"/>
    </row>
    <row r="2948" spans="2:17">
      <c r="B2948" s="243"/>
      <c r="C2948" s="243"/>
      <c r="D2948" s="243"/>
      <c r="E2948" s="243"/>
      <c r="F2948" s="243"/>
      <c r="G2948" s="243"/>
      <c r="H2948" s="243"/>
      <c r="I2948" s="243"/>
      <c r="J2948" s="243"/>
      <c r="K2948" s="243"/>
      <c r="L2948" s="243"/>
      <c r="M2948" s="243"/>
      <c r="N2948" s="243"/>
      <c r="O2948" s="243"/>
      <c r="P2948" s="243"/>
      <c r="Q2948" s="243"/>
    </row>
    <row r="2949" spans="2:17">
      <c r="B2949" s="243"/>
      <c r="C2949" s="243"/>
      <c r="D2949" s="243"/>
      <c r="E2949" s="243"/>
      <c r="F2949" s="243"/>
      <c r="G2949" s="243"/>
      <c r="H2949" s="243"/>
      <c r="I2949" s="243"/>
      <c r="J2949" s="243"/>
      <c r="K2949" s="243"/>
      <c r="L2949" s="243"/>
      <c r="M2949" s="243"/>
      <c r="N2949" s="243"/>
      <c r="O2949" s="243"/>
      <c r="P2949" s="243"/>
      <c r="Q2949" s="243"/>
    </row>
    <row r="2950" spans="2:17">
      <c r="B2950" s="243"/>
      <c r="C2950" s="243"/>
      <c r="D2950" s="243"/>
      <c r="E2950" s="243"/>
      <c r="F2950" s="243"/>
      <c r="G2950" s="243"/>
      <c r="H2950" s="243"/>
      <c r="I2950" s="243"/>
      <c r="J2950" s="243"/>
      <c r="K2950" s="243"/>
      <c r="L2950" s="243"/>
      <c r="M2950" s="243"/>
      <c r="N2950" s="243"/>
      <c r="O2950" s="243"/>
      <c r="P2950" s="243"/>
      <c r="Q2950" s="243"/>
    </row>
    <row r="2951" spans="2:17">
      <c r="B2951" s="243"/>
      <c r="C2951" s="243"/>
      <c r="D2951" s="243"/>
      <c r="E2951" s="243"/>
      <c r="F2951" s="243"/>
      <c r="G2951" s="243"/>
      <c r="H2951" s="243"/>
      <c r="I2951" s="243"/>
      <c r="J2951" s="243"/>
      <c r="K2951" s="243"/>
      <c r="L2951" s="243"/>
      <c r="M2951" s="243"/>
      <c r="N2951" s="243"/>
      <c r="O2951" s="243"/>
      <c r="P2951" s="243"/>
      <c r="Q2951" s="243"/>
    </row>
    <row r="2952" spans="2:17">
      <c r="B2952" s="243"/>
      <c r="C2952" s="243"/>
      <c r="D2952" s="243"/>
      <c r="E2952" s="243"/>
      <c r="F2952" s="243"/>
      <c r="G2952" s="243"/>
      <c r="H2952" s="243"/>
      <c r="I2952" s="243"/>
      <c r="J2952" s="243"/>
      <c r="K2952" s="243"/>
      <c r="L2952" s="243"/>
      <c r="M2952" s="243"/>
      <c r="N2952" s="243"/>
      <c r="O2952" s="243"/>
      <c r="P2952" s="243"/>
      <c r="Q2952" s="243"/>
    </row>
    <row r="2953" spans="2:17">
      <c r="B2953" s="243"/>
      <c r="C2953" s="243"/>
      <c r="D2953" s="243"/>
      <c r="E2953" s="243"/>
      <c r="F2953" s="243"/>
      <c r="G2953" s="243"/>
      <c r="H2953" s="243"/>
      <c r="I2953" s="243"/>
      <c r="J2953" s="243"/>
      <c r="K2953" s="243"/>
      <c r="L2953" s="243"/>
      <c r="M2953" s="243"/>
      <c r="N2953" s="243"/>
      <c r="O2953" s="243"/>
      <c r="P2953" s="243"/>
      <c r="Q2953" s="243"/>
    </row>
    <row r="2954" spans="2:17">
      <c r="B2954" s="243"/>
      <c r="C2954" s="243"/>
      <c r="D2954" s="243"/>
      <c r="E2954" s="243"/>
      <c r="F2954" s="243"/>
      <c r="G2954" s="243"/>
      <c r="H2954" s="243"/>
      <c r="I2954" s="243"/>
      <c r="J2954" s="243"/>
      <c r="K2954" s="243"/>
      <c r="L2954" s="243"/>
      <c r="M2954" s="243"/>
      <c r="N2954" s="243"/>
      <c r="O2954" s="243"/>
      <c r="P2954" s="243"/>
      <c r="Q2954" s="243"/>
    </row>
    <row r="2955" spans="2:17">
      <c r="B2955" s="243"/>
      <c r="C2955" s="243"/>
      <c r="D2955" s="243"/>
      <c r="E2955" s="243"/>
      <c r="F2955" s="243"/>
      <c r="G2955" s="243"/>
      <c r="H2955" s="243"/>
      <c r="I2955" s="243"/>
      <c r="J2955" s="243"/>
      <c r="K2955" s="243"/>
      <c r="L2955" s="243"/>
      <c r="M2955" s="243"/>
      <c r="N2955" s="243"/>
      <c r="O2955" s="243"/>
      <c r="P2955" s="243"/>
      <c r="Q2955" s="243"/>
    </row>
    <row r="2956" spans="2:17">
      <c r="B2956" s="243"/>
      <c r="C2956" s="243"/>
      <c r="D2956" s="243"/>
      <c r="E2956" s="243"/>
      <c r="F2956" s="243"/>
      <c r="G2956" s="243"/>
      <c r="H2956" s="243"/>
      <c r="I2956" s="243"/>
      <c r="J2956" s="243"/>
      <c r="K2956" s="243"/>
      <c r="L2956" s="243"/>
      <c r="M2956" s="243"/>
      <c r="N2956" s="243"/>
      <c r="O2956" s="243"/>
      <c r="P2956" s="243"/>
      <c r="Q2956" s="243"/>
    </row>
    <row r="2957" spans="2:17">
      <c r="B2957" s="243"/>
      <c r="C2957" s="243"/>
      <c r="D2957" s="243"/>
      <c r="E2957" s="243"/>
      <c r="F2957" s="243"/>
      <c r="G2957" s="243"/>
      <c r="H2957" s="243"/>
      <c r="I2957" s="243"/>
      <c r="J2957" s="243"/>
      <c r="K2957" s="243"/>
      <c r="L2957" s="243"/>
      <c r="M2957" s="243"/>
      <c r="N2957" s="243"/>
      <c r="O2957" s="243"/>
      <c r="P2957" s="243"/>
      <c r="Q2957" s="243"/>
    </row>
    <row r="2958" spans="2:17">
      <c r="B2958" s="243"/>
      <c r="C2958" s="243"/>
      <c r="D2958" s="243"/>
      <c r="E2958" s="243"/>
      <c r="F2958" s="243"/>
      <c r="G2958" s="243"/>
      <c r="H2958" s="243"/>
      <c r="I2958" s="243"/>
      <c r="J2958" s="243"/>
      <c r="K2958" s="243"/>
      <c r="L2958" s="243"/>
      <c r="M2958" s="243"/>
      <c r="N2958" s="243"/>
      <c r="O2958" s="243"/>
      <c r="P2958" s="243"/>
      <c r="Q2958" s="243"/>
    </row>
    <row r="2959" spans="2:17">
      <c r="B2959" s="243"/>
      <c r="C2959" s="243"/>
      <c r="D2959" s="243"/>
      <c r="E2959" s="243"/>
      <c r="F2959" s="243"/>
      <c r="G2959" s="243"/>
      <c r="H2959" s="243"/>
      <c r="I2959" s="243"/>
      <c r="J2959" s="243"/>
      <c r="K2959" s="243"/>
      <c r="L2959" s="243"/>
      <c r="M2959" s="243"/>
      <c r="N2959" s="243"/>
      <c r="O2959" s="243"/>
      <c r="P2959" s="243"/>
      <c r="Q2959" s="243"/>
    </row>
    <row r="2960" spans="2:17">
      <c r="B2960" s="243"/>
      <c r="C2960" s="243"/>
      <c r="D2960" s="243"/>
      <c r="E2960" s="243"/>
      <c r="F2960" s="243"/>
      <c r="G2960" s="243"/>
      <c r="H2960" s="243"/>
      <c r="I2960" s="243"/>
      <c r="J2960" s="243"/>
      <c r="K2960" s="243"/>
      <c r="L2960" s="243"/>
      <c r="M2960" s="243"/>
      <c r="N2960" s="243"/>
      <c r="O2960" s="243"/>
      <c r="P2960" s="243"/>
      <c r="Q2960" s="243"/>
    </row>
    <row r="2961" spans="2:17">
      <c r="B2961" s="243"/>
      <c r="C2961" s="243"/>
      <c r="D2961" s="243"/>
      <c r="E2961" s="243"/>
      <c r="F2961" s="243"/>
      <c r="G2961" s="243"/>
      <c r="H2961" s="243"/>
      <c r="I2961" s="243"/>
      <c r="J2961" s="243"/>
      <c r="K2961" s="243"/>
      <c r="L2961" s="243"/>
      <c r="M2961" s="243"/>
      <c r="N2961" s="243"/>
      <c r="O2961" s="243"/>
      <c r="P2961" s="243"/>
      <c r="Q2961" s="243"/>
    </row>
    <row r="2962" spans="2:17">
      <c r="B2962" s="243"/>
      <c r="C2962" s="243"/>
      <c r="D2962" s="243"/>
      <c r="E2962" s="243"/>
      <c r="F2962" s="243"/>
      <c r="G2962" s="243"/>
      <c r="H2962" s="243"/>
      <c r="I2962" s="243"/>
      <c r="J2962" s="243"/>
      <c r="K2962" s="243"/>
      <c r="L2962" s="243"/>
      <c r="M2962" s="243"/>
      <c r="N2962" s="243"/>
      <c r="O2962" s="243"/>
      <c r="P2962" s="243"/>
      <c r="Q2962" s="243"/>
    </row>
    <row r="2963" spans="2:17">
      <c r="B2963" s="243"/>
      <c r="C2963" s="243"/>
      <c r="D2963" s="243"/>
      <c r="E2963" s="243"/>
      <c r="F2963" s="243"/>
      <c r="G2963" s="243"/>
      <c r="H2963" s="243"/>
      <c r="I2963" s="243"/>
      <c r="J2963" s="243"/>
      <c r="K2963" s="243"/>
      <c r="L2963" s="243"/>
      <c r="M2963" s="243"/>
      <c r="N2963" s="243"/>
      <c r="O2963" s="243"/>
      <c r="P2963" s="243"/>
      <c r="Q2963" s="243"/>
    </row>
    <row r="2964" spans="2:17">
      <c r="B2964" s="243"/>
      <c r="C2964" s="243"/>
      <c r="D2964" s="243"/>
      <c r="E2964" s="243"/>
      <c r="F2964" s="243"/>
      <c r="G2964" s="243"/>
      <c r="H2964" s="243"/>
      <c r="I2964" s="243"/>
      <c r="J2964" s="243"/>
      <c r="K2964" s="243"/>
      <c r="L2964" s="243"/>
      <c r="M2964" s="243"/>
      <c r="N2964" s="243"/>
      <c r="O2964" s="243"/>
      <c r="P2964" s="243"/>
      <c r="Q2964" s="243"/>
    </row>
    <row r="2965" spans="2:17">
      <c r="B2965" s="243"/>
      <c r="C2965" s="243"/>
      <c r="D2965" s="243"/>
      <c r="E2965" s="243"/>
      <c r="F2965" s="243"/>
      <c r="G2965" s="243"/>
      <c r="H2965" s="243"/>
      <c r="I2965" s="243"/>
      <c r="J2965" s="243"/>
      <c r="K2965" s="243"/>
      <c r="L2965" s="243"/>
      <c r="M2965" s="243"/>
      <c r="N2965" s="243"/>
      <c r="O2965" s="243"/>
      <c r="P2965" s="243"/>
      <c r="Q2965" s="243"/>
    </row>
    <row r="2966" spans="2:17">
      <c r="B2966" s="243"/>
      <c r="C2966" s="243"/>
      <c r="D2966" s="243"/>
      <c r="E2966" s="243"/>
      <c r="F2966" s="243"/>
      <c r="G2966" s="243"/>
      <c r="H2966" s="243"/>
      <c r="I2966" s="243"/>
      <c r="J2966" s="243"/>
      <c r="K2966" s="243"/>
      <c r="L2966" s="243"/>
      <c r="M2966" s="243"/>
      <c r="N2966" s="243"/>
      <c r="O2966" s="243"/>
      <c r="P2966" s="243"/>
      <c r="Q2966" s="243"/>
    </row>
    <row r="2967" spans="2:17">
      <c r="B2967" s="243"/>
      <c r="C2967" s="243"/>
      <c r="D2967" s="243"/>
      <c r="E2967" s="243"/>
      <c r="F2967" s="243"/>
      <c r="G2967" s="243"/>
      <c r="H2967" s="243"/>
      <c r="I2967" s="243"/>
      <c r="J2967" s="243"/>
      <c r="K2967" s="243"/>
      <c r="L2967" s="243"/>
      <c r="M2967" s="243"/>
      <c r="N2967" s="243"/>
      <c r="O2967" s="243"/>
      <c r="P2967" s="243"/>
      <c r="Q2967" s="243"/>
    </row>
    <row r="2968" spans="2:17">
      <c r="B2968" s="243"/>
      <c r="C2968" s="243"/>
      <c r="D2968" s="243"/>
      <c r="E2968" s="243"/>
      <c r="F2968" s="243"/>
      <c r="G2968" s="243"/>
      <c r="H2968" s="243"/>
      <c r="I2968" s="243"/>
      <c r="J2968" s="243"/>
      <c r="K2968" s="243"/>
      <c r="L2968" s="243"/>
      <c r="M2968" s="243"/>
      <c r="N2968" s="243"/>
      <c r="O2968" s="243"/>
      <c r="P2968" s="243"/>
      <c r="Q2968" s="243"/>
    </row>
    <row r="2969" spans="2:17">
      <c r="B2969" s="243"/>
      <c r="C2969" s="243"/>
      <c r="D2969" s="243"/>
      <c r="E2969" s="243"/>
      <c r="F2969" s="243"/>
      <c r="G2969" s="243"/>
      <c r="H2969" s="243"/>
      <c r="I2969" s="243"/>
      <c r="J2969" s="243"/>
      <c r="K2969" s="243"/>
      <c r="L2969" s="243"/>
      <c r="M2969" s="243"/>
      <c r="N2969" s="243"/>
      <c r="O2969" s="243"/>
      <c r="P2969" s="243"/>
      <c r="Q2969" s="243"/>
    </row>
    <row r="2970" spans="2:17">
      <c r="B2970" s="243"/>
      <c r="C2970" s="243"/>
      <c r="D2970" s="243"/>
      <c r="E2970" s="243"/>
      <c r="F2970" s="243"/>
      <c r="G2970" s="243"/>
      <c r="H2970" s="243"/>
      <c r="I2970" s="243"/>
      <c r="J2970" s="243"/>
      <c r="K2970" s="243"/>
      <c r="L2970" s="243"/>
      <c r="M2970" s="243"/>
      <c r="N2970" s="243"/>
      <c r="O2970" s="243"/>
      <c r="P2970" s="243"/>
      <c r="Q2970" s="243"/>
    </row>
    <row r="2971" spans="2:17">
      <c r="B2971" s="243"/>
      <c r="C2971" s="243"/>
      <c r="D2971" s="243"/>
      <c r="E2971" s="243"/>
      <c r="F2971" s="243"/>
      <c r="G2971" s="243"/>
      <c r="H2971" s="243"/>
      <c r="I2971" s="243"/>
      <c r="J2971" s="243"/>
      <c r="K2971" s="243"/>
      <c r="L2971" s="243"/>
      <c r="M2971" s="243"/>
      <c r="N2971" s="243"/>
      <c r="O2971" s="243"/>
      <c r="P2971" s="243"/>
      <c r="Q2971" s="243"/>
    </row>
    <row r="2972" spans="2:17">
      <c r="B2972" s="243"/>
      <c r="C2972" s="243"/>
      <c r="D2972" s="243"/>
      <c r="E2972" s="243"/>
      <c r="F2972" s="243"/>
      <c r="G2972" s="243"/>
      <c r="H2972" s="243"/>
      <c r="I2972" s="243"/>
      <c r="J2972" s="243"/>
      <c r="K2972" s="243"/>
      <c r="L2972" s="243"/>
      <c r="M2972" s="243"/>
      <c r="N2972" s="243"/>
      <c r="O2972" s="243"/>
      <c r="P2972" s="243"/>
      <c r="Q2972" s="243"/>
    </row>
    <row r="2973" spans="2:17">
      <c r="B2973" s="243"/>
      <c r="C2973" s="243"/>
      <c r="D2973" s="243"/>
      <c r="E2973" s="243"/>
      <c r="F2973" s="243"/>
      <c r="G2973" s="243"/>
      <c r="H2973" s="243"/>
      <c r="I2973" s="243"/>
      <c r="J2973" s="243"/>
      <c r="K2973" s="243"/>
      <c r="L2973" s="243"/>
      <c r="M2973" s="243"/>
      <c r="N2973" s="243"/>
      <c r="O2973" s="243"/>
      <c r="P2973" s="243"/>
      <c r="Q2973" s="243"/>
    </row>
    <row r="2974" spans="2:17">
      <c r="B2974" s="243"/>
      <c r="C2974" s="243"/>
      <c r="D2974" s="243"/>
      <c r="E2974" s="243"/>
      <c r="F2974" s="243"/>
      <c r="G2974" s="243"/>
      <c r="H2974" s="243"/>
      <c r="I2974" s="243"/>
      <c r="J2974" s="243"/>
      <c r="K2974" s="243"/>
      <c r="L2974" s="243"/>
      <c r="M2974" s="243"/>
      <c r="N2974" s="243"/>
      <c r="O2974" s="243"/>
      <c r="P2974" s="243"/>
      <c r="Q2974" s="243"/>
    </row>
    <row r="2975" spans="2:17">
      <c r="B2975" s="243"/>
      <c r="C2975" s="243"/>
      <c r="D2975" s="243"/>
      <c r="E2975" s="243"/>
      <c r="F2975" s="243"/>
      <c r="G2975" s="243"/>
      <c r="H2975" s="243"/>
      <c r="I2975" s="243"/>
      <c r="J2975" s="243"/>
      <c r="K2975" s="243"/>
      <c r="L2975" s="243"/>
      <c r="M2975" s="243"/>
      <c r="N2975" s="243"/>
      <c r="O2975" s="243"/>
      <c r="P2975" s="243"/>
      <c r="Q2975" s="243"/>
    </row>
    <row r="2976" spans="2:17">
      <c r="B2976" s="243"/>
      <c r="C2976" s="243"/>
      <c r="D2976" s="243"/>
      <c r="E2976" s="243"/>
      <c r="F2976" s="243"/>
      <c r="G2976" s="243"/>
      <c r="H2976" s="243"/>
      <c r="I2976" s="243"/>
      <c r="J2976" s="243"/>
      <c r="K2976" s="243"/>
      <c r="L2976" s="243"/>
      <c r="M2976" s="243"/>
      <c r="N2976" s="243"/>
      <c r="O2976" s="243"/>
      <c r="P2976" s="243"/>
      <c r="Q2976" s="243"/>
    </row>
    <row r="2977" spans="2:17">
      <c r="B2977" s="243"/>
      <c r="C2977" s="243"/>
      <c r="D2977" s="243"/>
      <c r="E2977" s="243"/>
      <c r="F2977" s="243"/>
      <c r="G2977" s="243"/>
      <c r="H2977" s="243"/>
      <c r="I2977" s="243"/>
      <c r="J2977" s="243"/>
      <c r="K2977" s="243"/>
      <c r="L2977" s="243"/>
      <c r="M2977" s="243"/>
      <c r="N2977" s="243"/>
      <c r="O2977" s="243"/>
      <c r="P2977" s="243"/>
      <c r="Q2977" s="243"/>
    </row>
    <row r="2978" spans="2:17">
      <c r="B2978" s="243"/>
      <c r="C2978" s="243"/>
      <c r="D2978" s="243"/>
      <c r="E2978" s="243"/>
      <c r="F2978" s="243"/>
      <c r="G2978" s="243"/>
      <c r="H2978" s="243"/>
      <c r="I2978" s="243"/>
      <c r="J2978" s="243"/>
      <c r="K2978" s="243"/>
      <c r="L2978" s="243"/>
      <c r="M2978" s="243"/>
      <c r="N2978" s="243"/>
      <c r="O2978" s="243"/>
      <c r="P2978" s="243"/>
      <c r="Q2978" s="243"/>
    </row>
    <row r="2979" spans="2:17">
      <c r="B2979" s="243"/>
      <c r="C2979" s="243"/>
      <c r="D2979" s="243"/>
      <c r="E2979" s="243"/>
      <c r="F2979" s="243"/>
      <c r="G2979" s="243"/>
      <c r="H2979" s="243"/>
      <c r="I2979" s="243"/>
      <c r="J2979" s="243"/>
      <c r="K2979" s="243"/>
      <c r="L2979" s="243"/>
      <c r="M2979" s="243"/>
      <c r="N2979" s="243"/>
      <c r="O2979" s="243"/>
      <c r="P2979" s="243"/>
      <c r="Q2979" s="243"/>
    </row>
    <row r="2980" spans="2:17">
      <c r="B2980" s="243"/>
      <c r="C2980" s="243"/>
      <c r="D2980" s="243"/>
      <c r="E2980" s="243"/>
      <c r="F2980" s="243"/>
      <c r="G2980" s="243"/>
      <c r="H2980" s="243"/>
      <c r="I2980" s="243"/>
      <c r="J2980" s="243"/>
      <c r="K2980" s="243"/>
      <c r="L2980" s="243"/>
      <c r="M2980" s="243"/>
      <c r="N2980" s="243"/>
      <c r="O2980" s="243"/>
      <c r="P2980" s="243"/>
      <c r="Q2980" s="243"/>
    </row>
    <row r="2981" spans="2:17">
      <c r="B2981" s="243"/>
      <c r="C2981" s="243"/>
      <c r="D2981" s="243"/>
      <c r="E2981" s="243"/>
      <c r="F2981" s="243"/>
      <c r="G2981" s="243"/>
      <c r="H2981" s="243"/>
      <c r="I2981" s="243"/>
      <c r="J2981" s="243"/>
      <c r="K2981" s="243"/>
      <c r="L2981" s="243"/>
      <c r="M2981" s="243"/>
      <c r="N2981" s="243"/>
      <c r="O2981" s="243"/>
      <c r="P2981" s="243"/>
      <c r="Q2981" s="243"/>
    </row>
    <row r="2982" spans="2:17">
      <c r="B2982" s="243"/>
      <c r="C2982" s="243"/>
      <c r="D2982" s="243"/>
      <c r="E2982" s="243"/>
      <c r="F2982" s="243"/>
      <c r="G2982" s="243"/>
      <c r="H2982" s="243"/>
      <c r="I2982" s="243"/>
      <c r="J2982" s="243"/>
      <c r="K2982" s="243"/>
      <c r="L2982" s="243"/>
      <c r="M2982" s="243"/>
      <c r="N2982" s="243"/>
      <c r="O2982" s="243"/>
      <c r="P2982" s="243"/>
      <c r="Q2982" s="243"/>
    </row>
    <row r="2983" spans="2:17">
      <c r="B2983" s="243"/>
      <c r="C2983" s="243"/>
      <c r="D2983" s="243"/>
      <c r="E2983" s="243"/>
      <c r="F2983" s="243"/>
      <c r="G2983" s="243"/>
      <c r="H2983" s="243"/>
      <c r="I2983" s="243"/>
      <c r="J2983" s="243"/>
      <c r="K2983" s="243"/>
      <c r="L2983" s="243"/>
      <c r="M2983" s="243"/>
      <c r="N2983" s="243"/>
      <c r="O2983" s="243"/>
      <c r="P2983" s="243"/>
      <c r="Q2983" s="243"/>
    </row>
    <row r="2984" spans="2:17">
      <c r="B2984" s="243"/>
      <c r="C2984" s="243"/>
      <c r="D2984" s="243"/>
      <c r="E2984" s="243"/>
      <c r="F2984" s="243"/>
      <c r="G2984" s="243"/>
      <c r="H2984" s="243"/>
      <c r="I2984" s="243"/>
      <c r="J2984" s="243"/>
      <c r="K2984" s="243"/>
      <c r="L2984" s="243"/>
      <c r="M2984" s="243"/>
      <c r="N2984" s="243"/>
      <c r="O2984" s="243"/>
      <c r="P2984" s="243"/>
      <c r="Q2984" s="243"/>
    </row>
    <row r="2985" spans="2:17">
      <c r="B2985" s="243"/>
      <c r="C2985" s="243"/>
      <c r="D2985" s="243"/>
      <c r="E2985" s="243"/>
      <c r="F2985" s="243"/>
      <c r="G2985" s="243"/>
      <c r="H2985" s="243"/>
      <c r="I2985" s="243"/>
      <c r="J2985" s="243"/>
      <c r="K2985" s="243"/>
      <c r="L2985" s="243"/>
      <c r="M2985" s="243"/>
      <c r="N2985" s="243"/>
      <c r="O2985" s="243"/>
      <c r="P2985" s="243"/>
      <c r="Q2985" s="243"/>
    </row>
    <row r="2986" spans="2:17">
      <c r="B2986" s="243"/>
      <c r="C2986" s="243"/>
      <c r="D2986" s="243"/>
      <c r="E2986" s="243"/>
      <c r="F2986" s="243"/>
      <c r="G2986" s="243"/>
      <c r="H2986" s="243"/>
      <c r="I2986" s="243"/>
      <c r="J2986" s="243"/>
      <c r="K2986" s="243"/>
      <c r="L2986" s="243"/>
      <c r="M2986" s="243"/>
      <c r="N2986" s="243"/>
      <c r="O2986" s="243"/>
      <c r="P2986" s="243"/>
      <c r="Q2986" s="243"/>
    </row>
    <row r="2987" spans="2:17">
      <c r="B2987" s="243"/>
      <c r="C2987" s="243"/>
      <c r="D2987" s="243"/>
      <c r="E2987" s="243"/>
      <c r="F2987" s="243"/>
      <c r="G2987" s="243"/>
      <c r="H2987" s="243"/>
      <c r="I2987" s="243"/>
      <c r="J2987" s="243"/>
      <c r="K2987" s="243"/>
      <c r="L2987" s="243"/>
      <c r="M2987" s="243"/>
      <c r="N2987" s="243"/>
      <c r="O2987" s="243"/>
      <c r="P2987" s="243"/>
      <c r="Q2987" s="243"/>
    </row>
    <row r="2988" spans="2:17">
      <c r="B2988" s="243"/>
      <c r="C2988" s="243"/>
      <c r="D2988" s="243"/>
      <c r="E2988" s="243"/>
      <c r="F2988" s="243"/>
      <c r="G2988" s="243"/>
      <c r="H2988" s="243"/>
      <c r="I2988" s="243"/>
      <c r="J2988" s="243"/>
      <c r="K2988" s="243"/>
      <c r="L2988" s="243"/>
      <c r="M2988" s="243"/>
      <c r="N2988" s="243"/>
      <c r="O2988" s="243"/>
      <c r="P2988" s="243"/>
      <c r="Q2988" s="243"/>
    </row>
    <row r="2989" spans="2:17">
      <c r="B2989" s="243"/>
      <c r="C2989" s="243"/>
      <c r="D2989" s="243"/>
      <c r="E2989" s="243"/>
      <c r="F2989" s="243"/>
      <c r="G2989" s="243"/>
      <c r="H2989" s="243"/>
      <c r="I2989" s="243"/>
      <c r="J2989" s="243"/>
      <c r="K2989" s="243"/>
      <c r="L2989" s="243"/>
      <c r="M2989" s="243"/>
      <c r="N2989" s="243"/>
      <c r="O2989" s="243"/>
      <c r="P2989" s="243"/>
      <c r="Q2989" s="243"/>
    </row>
    <row r="2990" spans="2:17">
      <c r="B2990" s="243"/>
      <c r="C2990" s="243"/>
      <c r="D2990" s="243"/>
      <c r="E2990" s="243"/>
      <c r="F2990" s="243"/>
      <c r="G2990" s="243"/>
      <c r="H2990" s="243"/>
      <c r="I2990" s="243"/>
      <c r="J2990" s="243"/>
      <c r="K2990" s="243"/>
      <c r="L2990" s="243"/>
      <c r="M2990" s="243"/>
      <c r="N2990" s="243"/>
      <c r="O2990" s="243"/>
      <c r="P2990" s="243"/>
      <c r="Q2990" s="243"/>
    </row>
    <row r="2991" spans="2:17">
      <c r="B2991" s="243"/>
      <c r="C2991" s="243"/>
      <c r="D2991" s="243"/>
      <c r="E2991" s="243"/>
      <c r="F2991" s="243"/>
      <c r="G2991" s="243"/>
      <c r="H2991" s="243"/>
      <c r="I2991" s="243"/>
      <c r="J2991" s="243"/>
      <c r="K2991" s="243"/>
      <c r="L2991" s="243"/>
      <c r="M2991" s="243"/>
      <c r="N2991" s="243"/>
      <c r="O2991" s="243"/>
      <c r="P2991" s="243"/>
      <c r="Q2991" s="243"/>
    </row>
    <row r="2992" spans="2:17">
      <c r="B2992" s="243"/>
      <c r="C2992" s="243"/>
      <c r="D2992" s="243"/>
      <c r="E2992" s="243"/>
      <c r="F2992" s="243"/>
      <c r="G2992" s="243"/>
      <c r="H2992" s="243"/>
      <c r="I2992" s="243"/>
      <c r="J2992" s="243"/>
      <c r="K2992" s="243"/>
      <c r="L2992" s="243"/>
      <c r="M2992" s="243"/>
      <c r="N2992" s="243"/>
      <c r="O2992" s="243"/>
      <c r="P2992" s="243"/>
      <c r="Q2992" s="243"/>
    </row>
    <row r="2993" spans="2:17">
      <c r="B2993" s="243"/>
      <c r="C2993" s="243"/>
      <c r="D2993" s="243"/>
      <c r="E2993" s="243"/>
      <c r="F2993" s="243"/>
      <c r="G2993" s="243"/>
      <c r="H2993" s="243"/>
      <c r="I2993" s="243"/>
      <c r="J2993" s="243"/>
      <c r="K2993" s="243"/>
      <c r="L2993" s="243"/>
      <c r="M2993" s="243"/>
      <c r="N2993" s="243"/>
      <c r="O2993" s="243"/>
      <c r="P2993" s="243"/>
      <c r="Q2993" s="243"/>
    </row>
    <row r="2994" spans="2:17">
      <c r="B2994" s="243"/>
      <c r="C2994" s="243"/>
      <c r="D2994" s="243"/>
      <c r="E2994" s="243"/>
      <c r="F2994" s="243"/>
      <c r="G2994" s="243"/>
      <c r="H2994" s="243"/>
      <c r="I2994" s="243"/>
      <c r="J2994" s="243"/>
      <c r="K2994" s="243"/>
      <c r="L2994" s="243"/>
      <c r="M2994" s="243"/>
      <c r="N2994" s="243"/>
      <c r="O2994" s="243"/>
      <c r="P2994" s="243"/>
      <c r="Q2994" s="243"/>
    </row>
    <row r="2995" spans="2:17">
      <c r="B2995" s="243"/>
      <c r="C2995" s="243"/>
      <c r="D2995" s="243"/>
      <c r="E2995" s="243"/>
      <c r="F2995" s="243"/>
      <c r="G2995" s="243"/>
      <c r="H2995" s="243"/>
      <c r="I2995" s="243"/>
      <c r="J2995" s="243"/>
      <c r="K2995" s="243"/>
      <c r="L2995" s="243"/>
      <c r="M2995" s="243"/>
      <c r="N2995" s="243"/>
      <c r="O2995" s="243"/>
      <c r="P2995" s="243"/>
      <c r="Q2995" s="243"/>
    </row>
    <row r="2996" spans="2:17">
      <c r="B2996" s="243"/>
      <c r="C2996" s="243"/>
      <c r="D2996" s="243"/>
      <c r="E2996" s="243"/>
      <c r="F2996" s="243"/>
      <c r="G2996" s="243"/>
      <c r="H2996" s="243"/>
      <c r="I2996" s="243"/>
      <c r="J2996" s="243"/>
      <c r="K2996" s="243"/>
      <c r="L2996" s="243"/>
      <c r="M2996" s="243"/>
      <c r="N2996" s="243"/>
      <c r="O2996" s="243"/>
      <c r="P2996" s="243"/>
      <c r="Q2996" s="243"/>
    </row>
    <row r="2997" spans="2:17">
      <c r="B2997" s="243"/>
      <c r="C2997" s="243"/>
      <c r="D2997" s="243"/>
      <c r="E2997" s="243"/>
      <c r="F2997" s="243"/>
      <c r="G2997" s="243"/>
      <c r="H2997" s="243"/>
      <c r="I2997" s="243"/>
      <c r="J2997" s="243"/>
      <c r="K2997" s="243"/>
      <c r="L2997" s="243"/>
      <c r="M2997" s="243"/>
      <c r="N2997" s="243"/>
      <c r="O2997" s="243"/>
      <c r="P2997" s="243"/>
      <c r="Q2997" s="243"/>
    </row>
    <row r="2998" spans="2:17">
      <c r="B2998" s="243"/>
      <c r="C2998" s="243"/>
      <c r="D2998" s="243"/>
      <c r="E2998" s="243"/>
      <c r="F2998" s="243"/>
      <c r="G2998" s="243"/>
      <c r="H2998" s="243"/>
      <c r="I2998" s="243"/>
      <c r="J2998" s="243"/>
      <c r="K2998" s="243"/>
      <c r="L2998" s="243"/>
      <c r="M2998" s="243"/>
      <c r="N2998" s="243"/>
      <c r="O2998" s="243"/>
      <c r="P2998" s="243"/>
      <c r="Q2998" s="243"/>
    </row>
    <row r="2999" spans="2:17">
      <c r="B2999" s="243"/>
      <c r="C2999" s="243"/>
      <c r="D2999" s="243"/>
      <c r="E2999" s="243"/>
      <c r="F2999" s="243"/>
      <c r="G2999" s="243"/>
      <c r="H2999" s="243"/>
      <c r="I2999" s="243"/>
      <c r="J2999" s="243"/>
      <c r="K2999" s="243"/>
      <c r="L2999" s="243"/>
      <c r="M2999" s="243"/>
      <c r="N2999" s="243"/>
      <c r="O2999" s="243"/>
      <c r="P2999" s="243"/>
      <c r="Q2999" s="243"/>
    </row>
    <row r="3000" spans="2:17">
      <c r="B3000" s="243"/>
      <c r="C3000" s="243"/>
      <c r="D3000" s="243"/>
      <c r="E3000" s="243"/>
      <c r="F3000" s="243"/>
      <c r="G3000" s="243"/>
      <c r="H3000" s="243"/>
      <c r="I3000" s="243"/>
      <c r="J3000" s="243"/>
      <c r="K3000" s="243"/>
      <c r="L3000" s="243"/>
      <c r="M3000" s="243"/>
      <c r="N3000" s="243"/>
      <c r="O3000" s="243"/>
      <c r="P3000" s="243"/>
      <c r="Q3000" s="243"/>
    </row>
    <row r="3001" spans="2:17">
      <c r="B3001" s="243"/>
      <c r="C3001" s="243"/>
      <c r="D3001" s="243"/>
      <c r="E3001" s="243"/>
      <c r="F3001" s="243"/>
      <c r="G3001" s="243"/>
      <c r="H3001" s="243"/>
      <c r="I3001" s="243"/>
      <c r="J3001" s="243"/>
      <c r="K3001" s="243"/>
      <c r="L3001" s="243"/>
      <c r="M3001" s="243"/>
      <c r="N3001" s="243"/>
      <c r="O3001" s="243"/>
      <c r="P3001" s="243"/>
      <c r="Q3001" s="243"/>
    </row>
    <row r="3002" spans="2:17">
      <c r="B3002" s="243"/>
      <c r="C3002" s="243"/>
      <c r="D3002" s="243"/>
      <c r="E3002" s="243"/>
      <c r="F3002" s="243"/>
      <c r="G3002" s="243"/>
      <c r="H3002" s="243"/>
      <c r="I3002" s="243"/>
      <c r="J3002" s="243"/>
      <c r="K3002" s="243"/>
      <c r="L3002" s="243"/>
      <c r="M3002" s="243"/>
      <c r="N3002" s="243"/>
      <c r="O3002" s="243"/>
      <c r="P3002" s="243"/>
      <c r="Q3002" s="243"/>
    </row>
    <row r="3003" spans="2:17">
      <c r="B3003" s="243"/>
      <c r="C3003" s="243"/>
      <c r="D3003" s="243"/>
      <c r="E3003" s="243"/>
      <c r="F3003" s="243"/>
      <c r="G3003" s="243"/>
      <c r="H3003" s="243"/>
      <c r="I3003" s="243"/>
      <c r="J3003" s="243"/>
      <c r="K3003" s="243"/>
      <c r="L3003" s="243"/>
      <c r="M3003" s="243"/>
      <c r="N3003" s="243"/>
      <c r="O3003" s="243"/>
      <c r="P3003" s="243"/>
      <c r="Q3003" s="243"/>
    </row>
    <row r="3004" spans="2:17">
      <c r="B3004" s="243"/>
      <c r="C3004" s="243"/>
      <c r="D3004" s="243"/>
      <c r="E3004" s="243"/>
      <c r="F3004" s="243"/>
      <c r="G3004" s="243"/>
      <c r="H3004" s="243"/>
      <c r="I3004" s="243"/>
      <c r="J3004" s="243"/>
      <c r="K3004" s="243"/>
      <c r="L3004" s="243"/>
      <c r="M3004" s="243"/>
      <c r="N3004" s="243"/>
      <c r="O3004" s="243"/>
      <c r="P3004" s="243"/>
      <c r="Q3004" s="243"/>
    </row>
    <row r="3005" spans="2:17">
      <c r="B3005" s="243"/>
      <c r="C3005" s="243"/>
      <c r="D3005" s="243"/>
      <c r="E3005" s="243"/>
      <c r="F3005" s="243"/>
      <c r="G3005" s="243"/>
      <c r="H3005" s="243"/>
      <c r="I3005" s="243"/>
      <c r="J3005" s="243"/>
      <c r="K3005" s="243"/>
      <c r="L3005" s="243"/>
      <c r="M3005" s="243"/>
      <c r="N3005" s="243"/>
      <c r="O3005" s="243"/>
      <c r="P3005" s="243"/>
      <c r="Q3005" s="243"/>
    </row>
    <row r="3006" spans="2:17">
      <c r="B3006" s="243"/>
      <c r="C3006" s="243"/>
      <c r="D3006" s="243"/>
      <c r="E3006" s="243"/>
      <c r="F3006" s="243"/>
      <c r="G3006" s="243"/>
      <c r="H3006" s="243"/>
      <c r="I3006" s="243"/>
      <c r="J3006" s="243"/>
      <c r="K3006" s="243"/>
      <c r="L3006" s="243"/>
      <c r="M3006" s="243"/>
      <c r="N3006" s="243"/>
      <c r="O3006" s="243"/>
      <c r="P3006" s="243"/>
      <c r="Q3006" s="243"/>
    </row>
    <row r="3007" spans="2:17">
      <c r="B3007" s="243"/>
      <c r="C3007" s="243"/>
      <c r="D3007" s="243"/>
      <c r="E3007" s="243"/>
      <c r="F3007" s="243"/>
      <c r="G3007" s="243"/>
      <c r="H3007" s="243"/>
      <c r="I3007" s="243"/>
      <c r="J3007" s="243"/>
      <c r="K3007" s="243"/>
      <c r="L3007" s="243"/>
      <c r="M3007" s="243"/>
      <c r="N3007" s="243"/>
      <c r="O3007" s="243"/>
      <c r="P3007" s="243"/>
      <c r="Q3007" s="243"/>
    </row>
    <row r="3008" spans="2:17">
      <c r="B3008" s="243"/>
      <c r="C3008" s="243"/>
      <c r="D3008" s="243"/>
      <c r="E3008" s="243"/>
      <c r="F3008" s="243"/>
      <c r="G3008" s="243"/>
      <c r="H3008" s="243"/>
      <c r="I3008" s="243"/>
      <c r="J3008" s="243"/>
      <c r="K3008" s="243"/>
      <c r="L3008" s="243"/>
      <c r="M3008" s="243"/>
      <c r="N3008" s="243"/>
      <c r="O3008" s="243"/>
      <c r="P3008" s="243"/>
      <c r="Q3008" s="243"/>
    </row>
    <row r="3009" spans="2:17">
      <c r="B3009" s="243"/>
      <c r="C3009" s="243"/>
      <c r="D3009" s="243"/>
      <c r="E3009" s="243"/>
      <c r="F3009" s="243"/>
      <c r="G3009" s="243"/>
      <c r="H3009" s="243"/>
      <c r="I3009" s="243"/>
      <c r="J3009" s="243"/>
      <c r="K3009" s="243"/>
      <c r="L3009" s="243"/>
      <c r="M3009" s="243"/>
      <c r="N3009" s="243"/>
      <c r="O3009" s="243"/>
      <c r="P3009" s="243"/>
      <c r="Q3009" s="243"/>
    </row>
    <row r="3010" spans="2:17">
      <c r="B3010" s="243"/>
      <c r="C3010" s="243"/>
      <c r="D3010" s="243"/>
      <c r="E3010" s="243"/>
      <c r="F3010" s="243"/>
      <c r="G3010" s="243"/>
      <c r="H3010" s="243"/>
      <c r="I3010" s="243"/>
      <c r="J3010" s="243"/>
      <c r="K3010" s="243"/>
      <c r="L3010" s="243"/>
      <c r="M3010" s="243"/>
      <c r="N3010" s="243"/>
      <c r="O3010" s="243"/>
      <c r="P3010" s="243"/>
      <c r="Q3010" s="243"/>
    </row>
    <row r="3011" spans="2:17">
      <c r="B3011" s="243"/>
      <c r="C3011" s="243"/>
      <c r="D3011" s="243"/>
      <c r="E3011" s="243"/>
      <c r="F3011" s="243"/>
      <c r="G3011" s="243"/>
      <c r="H3011" s="243"/>
      <c r="I3011" s="243"/>
      <c r="J3011" s="243"/>
      <c r="K3011" s="243"/>
      <c r="L3011" s="243"/>
      <c r="M3011" s="243"/>
      <c r="N3011" s="243"/>
      <c r="O3011" s="243"/>
      <c r="P3011" s="243"/>
      <c r="Q3011" s="243"/>
    </row>
    <row r="3012" spans="2:17">
      <c r="B3012" s="243"/>
      <c r="C3012" s="243"/>
      <c r="D3012" s="243"/>
      <c r="E3012" s="243"/>
      <c r="F3012" s="243"/>
      <c r="G3012" s="243"/>
      <c r="H3012" s="243"/>
      <c r="I3012" s="243"/>
      <c r="J3012" s="243"/>
      <c r="K3012" s="243"/>
      <c r="L3012" s="243"/>
      <c r="M3012" s="243"/>
      <c r="N3012" s="243"/>
      <c r="O3012" s="243"/>
      <c r="P3012" s="243"/>
      <c r="Q3012" s="243"/>
    </row>
    <row r="3013" spans="2:17">
      <c r="B3013" s="243"/>
      <c r="C3013" s="243"/>
      <c r="D3013" s="243"/>
      <c r="E3013" s="243"/>
      <c r="F3013" s="243"/>
      <c r="G3013" s="243"/>
      <c r="H3013" s="243"/>
      <c r="I3013" s="243"/>
      <c r="J3013" s="243"/>
      <c r="K3013" s="243"/>
      <c r="L3013" s="243"/>
      <c r="M3013" s="243"/>
      <c r="N3013" s="243"/>
      <c r="O3013" s="243"/>
      <c r="P3013" s="243"/>
      <c r="Q3013" s="243"/>
    </row>
    <row r="3014" spans="2:17">
      <c r="B3014" s="243"/>
      <c r="C3014" s="243"/>
      <c r="D3014" s="243"/>
      <c r="E3014" s="243"/>
      <c r="F3014" s="243"/>
      <c r="G3014" s="243"/>
      <c r="H3014" s="243"/>
      <c r="I3014" s="243"/>
      <c r="J3014" s="243"/>
      <c r="K3014" s="243"/>
      <c r="L3014" s="243"/>
      <c r="M3014" s="243"/>
      <c r="N3014" s="243"/>
      <c r="O3014" s="243"/>
      <c r="P3014" s="243"/>
      <c r="Q3014" s="243"/>
    </row>
    <row r="3015" spans="2:17">
      <c r="B3015" s="243"/>
      <c r="C3015" s="243"/>
      <c r="D3015" s="243"/>
      <c r="E3015" s="243"/>
      <c r="F3015" s="243"/>
      <c r="G3015" s="243"/>
      <c r="H3015" s="243"/>
      <c r="I3015" s="243"/>
      <c r="J3015" s="243"/>
      <c r="K3015" s="243"/>
      <c r="L3015" s="243"/>
      <c r="M3015" s="243"/>
      <c r="N3015" s="243"/>
      <c r="O3015" s="243"/>
      <c r="P3015" s="243"/>
      <c r="Q3015" s="243"/>
    </row>
    <row r="3016" spans="2:17">
      <c r="B3016" s="243"/>
      <c r="C3016" s="243"/>
      <c r="D3016" s="243"/>
      <c r="E3016" s="243"/>
      <c r="F3016" s="243"/>
      <c r="G3016" s="243"/>
      <c r="H3016" s="243"/>
      <c r="I3016" s="243"/>
      <c r="J3016" s="243"/>
      <c r="K3016" s="243"/>
      <c r="L3016" s="243"/>
      <c r="M3016" s="243"/>
      <c r="N3016" s="243"/>
      <c r="O3016" s="243"/>
      <c r="P3016" s="243"/>
      <c r="Q3016" s="243"/>
    </row>
    <row r="3017" spans="2:17">
      <c r="B3017" s="243"/>
      <c r="C3017" s="243"/>
      <c r="D3017" s="243"/>
      <c r="E3017" s="243"/>
      <c r="F3017" s="243"/>
      <c r="G3017" s="243"/>
      <c r="H3017" s="243"/>
      <c r="I3017" s="243"/>
      <c r="J3017" s="243"/>
      <c r="K3017" s="243"/>
      <c r="L3017" s="243"/>
      <c r="M3017" s="243"/>
      <c r="N3017" s="243"/>
      <c r="O3017" s="243"/>
      <c r="P3017" s="243"/>
      <c r="Q3017" s="243"/>
    </row>
    <row r="3018" spans="2:17">
      <c r="B3018" s="243"/>
      <c r="C3018" s="243"/>
      <c r="D3018" s="243"/>
      <c r="E3018" s="243"/>
      <c r="F3018" s="243"/>
      <c r="G3018" s="243"/>
      <c r="H3018" s="243"/>
      <c r="I3018" s="243"/>
      <c r="J3018" s="243"/>
      <c r="K3018" s="243"/>
      <c r="L3018" s="243"/>
      <c r="M3018" s="243"/>
      <c r="N3018" s="243"/>
      <c r="O3018" s="243"/>
      <c r="P3018" s="243"/>
      <c r="Q3018" s="243"/>
    </row>
    <row r="3019" spans="2:17">
      <c r="B3019" s="243"/>
      <c r="C3019" s="243"/>
      <c r="D3019" s="243"/>
      <c r="E3019" s="243"/>
      <c r="F3019" s="243"/>
      <c r="G3019" s="243"/>
      <c r="H3019" s="243"/>
      <c r="I3019" s="243"/>
      <c r="J3019" s="243"/>
      <c r="K3019" s="243"/>
      <c r="L3019" s="243"/>
      <c r="M3019" s="243"/>
      <c r="N3019" s="243"/>
      <c r="O3019" s="243"/>
      <c r="P3019" s="243"/>
      <c r="Q3019" s="243"/>
    </row>
    <row r="3020" spans="2:17">
      <c r="B3020" s="243"/>
      <c r="C3020" s="243"/>
      <c r="D3020" s="243"/>
      <c r="E3020" s="243"/>
      <c r="F3020" s="243"/>
      <c r="G3020" s="243"/>
      <c r="H3020" s="243"/>
      <c r="I3020" s="243"/>
      <c r="J3020" s="243"/>
      <c r="K3020" s="243"/>
      <c r="L3020" s="243"/>
      <c r="M3020" s="243"/>
      <c r="N3020" s="243"/>
      <c r="O3020" s="243"/>
      <c r="P3020" s="243"/>
      <c r="Q3020" s="243"/>
    </row>
    <row r="3021" spans="2:17">
      <c r="B3021" s="243"/>
      <c r="C3021" s="243"/>
      <c r="D3021" s="243"/>
      <c r="E3021" s="243"/>
      <c r="F3021" s="243"/>
      <c r="G3021" s="243"/>
      <c r="H3021" s="243"/>
      <c r="I3021" s="243"/>
      <c r="J3021" s="243"/>
      <c r="K3021" s="243"/>
      <c r="L3021" s="243"/>
      <c r="M3021" s="243"/>
      <c r="N3021" s="243"/>
      <c r="O3021" s="243"/>
      <c r="P3021" s="243"/>
      <c r="Q3021" s="243"/>
    </row>
    <row r="3022" spans="2:17">
      <c r="B3022" s="243"/>
      <c r="C3022" s="243"/>
      <c r="D3022" s="243"/>
      <c r="E3022" s="243"/>
      <c r="F3022" s="243"/>
      <c r="G3022" s="243"/>
      <c r="H3022" s="243"/>
      <c r="I3022" s="243"/>
      <c r="J3022" s="243"/>
      <c r="K3022" s="243"/>
      <c r="L3022" s="243"/>
      <c r="M3022" s="243"/>
      <c r="N3022" s="243"/>
      <c r="O3022" s="243"/>
      <c r="P3022" s="243"/>
      <c r="Q3022" s="243"/>
    </row>
    <row r="3023" spans="2:17">
      <c r="B3023" s="243"/>
      <c r="C3023" s="243"/>
      <c r="D3023" s="243"/>
      <c r="E3023" s="243"/>
      <c r="F3023" s="243"/>
      <c r="G3023" s="243"/>
      <c r="H3023" s="243"/>
      <c r="I3023" s="243"/>
      <c r="J3023" s="243"/>
      <c r="K3023" s="243"/>
      <c r="L3023" s="243"/>
      <c r="M3023" s="243"/>
      <c r="N3023" s="243"/>
      <c r="O3023" s="243"/>
      <c r="P3023" s="243"/>
      <c r="Q3023" s="243"/>
    </row>
    <row r="3024" spans="2:17">
      <c r="B3024" s="243"/>
      <c r="C3024" s="243"/>
      <c r="D3024" s="243"/>
      <c r="E3024" s="243"/>
      <c r="F3024" s="243"/>
      <c r="G3024" s="243"/>
      <c r="H3024" s="243"/>
      <c r="I3024" s="243"/>
      <c r="J3024" s="243"/>
      <c r="K3024" s="243"/>
      <c r="L3024" s="243"/>
      <c r="M3024" s="243"/>
      <c r="N3024" s="243"/>
      <c r="O3024" s="243"/>
      <c r="P3024" s="243"/>
      <c r="Q3024" s="243"/>
    </row>
    <row r="3025" spans="2:17">
      <c r="B3025" s="243"/>
      <c r="C3025" s="243"/>
      <c r="D3025" s="243"/>
      <c r="E3025" s="243"/>
      <c r="F3025" s="243"/>
      <c r="G3025" s="243"/>
      <c r="H3025" s="243"/>
      <c r="I3025" s="243"/>
      <c r="J3025" s="243"/>
      <c r="K3025" s="243"/>
      <c r="L3025" s="243"/>
      <c r="M3025" s="243"/>
      <c r="N3025" s="243"/>
      <c r="O3025" s="243"/>
      <c r="P3025" s="243"/>
      <c r="Q3025" s="243"/>
    </row>
    <row r="3026" spans="2:17">
      <c r="B3026" s="243"/>
      <c r="C3026" s="243"/>
      <c r="D3026" s="243"/>
      <c r="E3026" s="243"/>
      <c r="F3026" s="243"/>
      <c r="G3026" s="243"/>
      <c r="H3026" s="243"/>
      <c r="I3026" s="243"/>
      <c r="J3026" s="243"/>
      <c r="K3026" s="243"/>
      <c r="L3026" s="243"/>
      <c r="M3026" s="243"/>
      <c r="N3026" s="243"/>
      <c r="O3026" s="243"/>
      <c r="P3026" s="243"/>
      <c r="Q3026" s="243"/>
    </row>
    <row r="3027" spans="2:17">
      <c r="B3027" s="243"/>
      <c r="C3027" s="243"/>
      <c r="D3027" s="243"/>
      <c r="E3027" s="243"/>
      <c r="F3027" s="243"/>
      <c r="G3027" s="243"/>
      <c r="H3027" s="243"/>
      <c r="I3027" s="243"/>
      <c r="J3027" s="243"/>
      <c r="K3027" s="243"/>
      <c r="L3027" s="243"/>
      <c r="M3027" s="243"/>
      <c r="N3027" s="243"/>
      <c r="O3027" s="243"/>
      <c r="P3027" s="243"/>
      <c r="Q3027" s="243"/>
    </row>
    <row r="3028" spans="2:17">
      <c r="B3028" s="243"/>
      <c r="C3028" s="243"/>
      <c r="D3028" s="243"/>
      <c r="E3028" s="243"/>
      <c r="F3028" s="243"/>
      <c r="G3028" s="243"/>
      <c r="H3028" s="243"/>
      <c r="I3028" s="243"/>
      <c r="J3028" s="243"/>
      <c r="K3028" s="243"/>
      <c r="L3028" s="243"/>
      <c r="M3028" s="243"/>
      <c r="N3028" s="243"/>
      <c r="O3028" s="243"/>
      <c r="P3028" s="243"/>
      <c r="Q3028" s="243"/>
    </row>
    <row r="3029" spans="2:17">
      <c r="B3029" s="243"/>
      <c r="C3029" s="243"/>
      <c r="D3029" s="243"/>
      <c r="E3029" s="243"/>
      <c r="F3029" s="243"/>
      <c r="G3029" s="243"/>
      <c r="H3029" s="243"/>
      <c r="I3029" s="243"/>
      <c r="J3029" s="243"/>
      <c r="K3029" s="243"/>
      <c r="L3029" s="243"/>
      <c r="M3029" s="243"/>
      <c r="N3029" s="243"/>
      <c r="O3029" s="243"/>
      <c r="P3029" s="243"/>
      <c r="Q3029" s="243"/>
    </row>
    <row r="3030" spans="2:17">
      <c r="B3030" s="243"/>
      <c r="C3030" s="243"/>
      <c r="D3030" s="243"/>
      <c r="E3030" s="243"/>
      <c r="F3030" s="243"/>
      <c r="G3030" s="243"/>
      <c r="H3030" s="243"/>
      <c r="I3030" s="243"/>
      <c r="J3030" s="243"/>
      <c r="K3030" s="243"/>
      <c r="L3030" s="243"/>
      <c r="M3030" s="243"/>
      <c r="N3030" s="243"/>
      <c r="O3030" s="243"/>
      <c r="P3030" s="243"/>
      <c r="Q3030" s="243"/>
    </row>
    <row r="3031" spans="2:17">
      <c r="B3031" s="243"/>
      <c r="C3031" s="243"/>
      <c r="D3031" s="243"/>
      <c r="E3031" s="243"/>
      <c r="F3031" s="243"/>
      <c r="G3031" s="243"/>
      <c r="H3031" s="243"/>
      <c r="I3031" s="243"/>
      <c r="J3031" s="243"/>
      <c r="K3031" s="243"/>
      <c r="L3031" s="243"/>
      <c r="M3031" s="243"/>
      <c r="N3031" s="243"/>
      <c r="O3031" s="243"/>
      <c r="P3031" s="243"/>
      <c r="Q3031" s="243"/>
    </row>
    <row r="3032" spans="2:17">
      <c r="B3032" s="243"/>
      <c r="C3032" s="243"/>
      <c r="D3032" s="243"/>
      <c r="E3032" s="243"/>
      <c r="F3032" s="243"/>
      <c r="G3032" s="243"/>
      <c r="H3032" s="243"/>
      <c r="I3032" s="243"/>
      <c r="J3032" s="243"/>
      <c r="K3032" s="243"/>
      <c r="L3032" s="243"/>
      <c r="M3032" s="243"/>
      <c r="N3032" s="243"/>
      <c r="O3032" s="243"/>
      <c r="P3032" s="243"/>
      <c r="Q3032" s="243"/>
    </row>
    <row r="3033" spans="2:17">
      <c r="B3033" s="243"/>
      <c r="C3033" s="243"/>
      <c r="D3033" s="243"/>
      <c r="E3033" s="243"/>
      <c r="F3033" s="243"/>
      <c r="G3033" s="243"/>
      <c r="H3033" s="243"/>
      <c r="I3033" s="243"/>
      <c r="J3033" s="243"/>
      <c r="K3033" s="243"/>
      <c r="L3033" s="243"/>
      <c r="M3033" s="243"/>
      <c r="N3033" s="243"/>
      <c r="O3033" s="243"/>
      <c r="P3033" s="243"/>
      <c r="Q3033" s="243"/>
    </row>
    <row r="3034" spans="2:17">
      <c r="B3034" s="243"/>
      <c r="C3034" s="243"/>
      <c r="D3034" s="243"/>
      <c r="E3034" s="243"/>
      <c r="F3034" s="243"/>
      <c r="G3034" s="243"/>
      <c r="H3034" s="243"/>
      <c r="I3034" s="243"/>
      <c r="J3034" s="243"/>
      <c r="K3034" s="243"/>
      <c r="L3034" s="243"/>
      <c r="M3034" s="243"/>
      <c r="N3034" s="243"/>
      <c r="O3034" s="243"/>
      <c r="P3034" s="243"/>
      <c r="Q3034" s="243"/>
    </row>
    <row r="3035" spans="2:17">
      <c r="B3035" s="243"/>
      <c r="C3035" s="243"/>
      <c r="D3035" s="243"/>
      <c r="E3035" s="243"/>
      <c r="F3035" s="243"/>
      <c r="G3035" s="243"/>
      <c r="H3035" s="243"/>
      <c r="I3035" s="243"/>
      <c r="J3035" s="243"/>
      <c r="K3035" s="243"/>
      <c r="L3035" s="243"/>
      <c r="M3035" s="243"/>
      <c r="N3035" s="243"/>
      <c r="O3035" s="243"/>
      <c r="P3035" s="243"/>
      <c r="Q3035" s="243"/>
    </row>
    <row r="3036" spans="2:17">
      <c r="B3036" s="243"/>
      <c r="C3036" s="243"/>
      <c r="D3036" s="243"/>
      <c r="E3036" s="243"/>
      <c r="F3036" s="243"/>
      <c r="G3036" s="243"/>
      <c r="H3036" s="243"/>
      <c r="I3036" s="243"/>
      <c r="J3036" s="243"/>
      <c r="K3036" s="243"/>
      <c r="L3036" s="243"/>
      <c r="M3036" s="243"/>
      <c r="N3036" s="243"/>
      <c r="O3036" s="243"/>
      <c r="P3036" s="243"/>
      <c r="Q3036" s="243"/>
    </row>
    <row r="3037" spans="2:17">
      <c r="B3037" s="243"/>
      <c r="C3037" s="243"/>
      <c r="D3037" s="243"/>
      <c r="E3037" s="243"/>
      <c r="F3037" s="243"/>
      <c r="G3037" s="243"/>
      <c r="H3037" s="243"/>
      <c r="I3037" s="243"/>
      <c r="J3037" s="243"/>
      <c r="K3037" s="243"/>
      <c r="L3037" s="243"/>
      <c r="M3037" s="243"/>
      <c r="N3037" s="243"/>
      <c r="O3037" s="243"/>
      <c r="P3037" s="243"/>
      <c r="Q3037" s="243"/>
    </row>
    <row r="3038" spans="2:17">
      <c r="B3038" s="243"/>
      <c r="C3038" s="243"/>
      <c r="D3038" s="243"/>
      <c r="E3038" s="243"/>
      <c r="F3038" s="243"/>
      <c r="G3038" s="243"/>
      <c r="H3038" s="243"/>
      <c r="I3038" s="243"/>
      <c r="J3038" s="243"/>
      <c r="K3038" s="243"/>
      <c r="L3038" s="243"/>
      <c r="M3038" s="243"/>
      <c r="N3038" s="243"/>
      <c r="O3038" s="243"/>
      <c r="P3038" s="243"/>
      <c r="Q3038" s="243"/>
    </row>
    <row r="3039" spans="2:17">
      <c r="B3039" s="243"/>
      <c r="C3039" s="243"/>
      <c r="D3039" s="243"/>
      <c r="E3039" s="243"/>
      <c r="F3039" s="243"/>
      <c r="G3039" s="243"/>
      <c r="H3039" s="243"/>
      <c r="I3039" s="243"/>
      <c r="J3039" s="243"/>
      <c r="K3039" s="243"/>
      <c r="L3039" s="243"/>
      <c r="M3039" s="243"/>
      <c r="N3039" s="243"/>
      <c r="O3039" s="243"/>
      <c r="P3039" s="243"/>
      <c r="Q3039" s="243"/>
    </row>
    <row r="3040" spans="2:17">
      <c r="B3040" s="243"/>
      <c r="C3040" s="243"/>
      <c r="D3040" s="243"/>
      <c r="E3040" s="243"/>
      <c r="F3040" s="243"/>
      <c r="G3040" s="243"/>
      <c r="H3040" s="243"/>
      <c r="I3040" s="243"/>
      <c r="J3040" s="243"/>
      <c r="K3040" s="243"/>
      <c r="L3040" s="243"/>
      <c r="M3040" s="243"/>
      <c r="N3040" s="243"/>
      <c r="O3040" s="243"/>
      <c r="P3040" s="243"/>
      <c r="Q3040" s="243"/>
    </row>
    <row r="3041" spans="2:17">
      <c r="B3041" s="243"/>
      <c r="C3041" s="243"/>
      <c r="D3041" s="243"/>
      <c r="E3041" s="243"/>
      <c r="F3041" s="243"/>
      <c r="G3041" s="243"/>
      <c r="H3041" s="243"/>
      <c r="I3041" s="243"/>
      <c r="J3041" s="243"/>
      <c r="K3041" s="243"/>
      <c r="L3041" s="243"/>
      <c r="M3041" s="243"/>
      <c r="N3041" s="243"/>
      <c r="O3041" s="243"/>
      <c r="P3041" s="243"/>
      <c r="Q3041" s="243"/>
    </row>
    <row r="3042" spans="2:17">
      <c r="B3042" s="243"/>
      <c r="C3042" s="243"/>
      <c r="D3042" s="243"/>
      <c r="E3042" s="243"/>
      <c r="F3042" s="243"/>
      <c r="G3042" s="243"/>
      <c r="H3042" s="243"/>
      <c r="I3042" s="243"/>
      <c r="J3042" s="243"/>
      <c r="K3042" s="243"/>
      <c r="L3042" s="243"/>
      <c r="M3042" s="243"/>
      <c r="N3042" s="243"/>
      <c r="O3042" s="243"/>
      <c r="P3042" s="243"/>
      <c r="Q3042" s="243"/>
    </row>
    <row r="3043" spans="2:17">
      <c r="B3043" s="243"/>
      <c r="C3043" s="243"/>
      <c r="D3043" s="243"/>
      <c r="E3043" s="243"/>
      <c r="F3043" s="243"/>
      <c r="G3043" s="243"/>
      <c r="H3043" s="243"/>
      <c r="I3043" s="243"/>
      <c r="J3043" s="243"/>
      <c r="K3043" s="243"/>
      <c r="L3043" s="243"/>
      <c r="M3043" s="243"/>
      <c r="N3043" s="243"/>
      <c r="O3043" s="243"/>
      <c r="P3043" s="243"/>
      <c r="Q3043" s="243"/>
    </row>
    <row r="3044" spans="2:17">
      <c r="B3044" s="243"/>
      <c r="C3044" s="243"/>
      <c r="D3044" s="243"/>
      <c r="E3044" s="243"/>
      <c r="F3044" s="243"/>
      <c r="G3044" s="243"/>
      <c r="H3044" s="243"/>
      <c r="I3044" s="243"/>
      <c r="J3044" s="243"/>
      <c r="K3044" s="243"/>
      <c r="L3044" s="243"/>
      <c r="M3044" s="243"/>
      <c r="N3044" s="243"/>
      <c r="O3044" s="243"/>
      <c r="P3044" s="243"/>
      <c r="Q3044" s="243"/>
    </row>
    <row r="3045" spans="2:17">
      <c r="B3045" s="243"/>
      <c r="C3045" s="243"/>
      <c r="D3045" s="243"/>
      <c r="E3045" s="243"/>
      <c r="F3045" s="243"/>
      <c r="G3045" s="243"/>
      <c r="H3045" s="243"/>
      <c r="I3045" s="243"/>
      <c r="J3045" s="243"/>
      <c r="K3045" s="243"/>
      <c r="L3045" s="243"/>
      <c r="M3045" s="243"/>
      <c r="N3045" s="243"/>
      <c r="O3045" s="243"/>
      <c r="P3045" s="243"/>
      <c r="Q3045" s="243"/>
    </row>
    <row r="3046" spans="2:17">
      <c r="B3046" s="243"/>
      <c r="C3046" s="243"/>
      <c r="D3046" s="243"/>
      <c r="E3046" s="243"/>
      <c r="F3046" s="243"/>
      <c r="G3046" s="243"/>
      <c r="H3046" s="243"/>
      <c r="I3046" s="243"/>
      <c r="J3046" s="243"/>
      <c r="K3046" s="243"/>
      <c r="L3046" s="243"/>
      <c r="M3046" s="243"/>
      <c r="N3046" s="243"/>
      <c r="O3046" s="243"/>
      <c r="P3046" s="243"/>
      <c r="Q3046" s="243"/>
    </row>
    <row r="3047" spans="2:17">
      <c r="B3047" s="243"/>
      <c r="C3047" s="243"/>
      <c r="D3047" s="243"/>
      <c r="E3047" s="243"/>
      <c r="F3047" s="243"/>
      <c r="G3047" s="243"/>
      <c r="H3047" s="243"/>
      <c r="I3047" s="243"/>
      <c r="J3047" s="243"/>
      <c r="K3047" s="243"/>
      <c r="L3047" s="243"/>
      <c r="M3047" s="243"/>
      <c r="N3047" s="243"/>
      <c r="O3047" s="243"/>
      <c r="P3047" s="243"/>
      <c r="Q3047" s="243"/>
    </row>
    <row r="3048" spans="2:17">
      <c r="B3048" s="243"/>
      <c r="C3048" s="243"/>
      <c r="D3048" s="243"/>
      <c r="E3048" s="243"/>
      <c r="F3048" s="243"/>
      <c r="G3048" s="243"/>
      <c r="H3048" s="243"/>
      <c r="I3048" s="243"/>
      <c r="J3048" s="243"/>
      <c r="K3048" s="243"/>
      <c r="L3048" s="243"/>
      <c r="M3048" s="243"/>
      <c r="N3048" s="243"/>
      <c r="O3048" s="243"/>
      <c r="P3048" s="243"/>
      <c r="Q3048" s="243"/>
    </row>
    <row r="3049" spans="2:17">
      <c r="B3049" s="243"/>
      <c r="C3049" s="243"/>
      <c r="D3049" s="243"/>
      <c r="E3049" s="243"/>
      <c r="F3049" s="243"/>
      <c r="G3049" s="243"/>
      <c r="H3049" s="243"/>
      <c r="I3049" s="243"/>
      <c r="J3049" s="243"/>
      <c r="K3049" s="243"/>
      <c r="L3049" s="243"/>
      <c r="M3049" s="243"/>
      <c r="N3049" s="243"/>
      <c r="O3049" s="243"/>
      <c r="P3049" s="243"/>
      <c r="Q3049" s="243"/>
    </row>
    <row r="3050" spans="2:17">
      <c r="B3050" s="243"/>
      <c r="C3050" s="243"/>
      <c r="D3050" s="243"/>
      <c r="E3050" s="243"/>
      <c r="F3050" s="243"/>
      <c r="G3050" s="243"/>
      <c r="H3050" s="243"/>
      <c r="I3050" s="243"/>
      <c r="J3050" s="243"/>
      <c r="K3050" s="243"/>
      <c r="L3050" s="243"/>
      <c r="M3050" s="243"/>
      <c r="N3050" s="243"/>
      <c r="O3050" s="243"/>
      <c r="P3050" s="243"/>
      <c r="Q3050" s="243"/>
    </row>
    <row r="3051" spans="2:17">
      <c r="B3051" s="243"/>
      <c r="C3051" s="243"/>
      <c r="D3051" s="243"/>
      <c r="E3051" s="243"/>
      <c r="F3051" s="243"/>
      <c r="G3051" s="243"/>
      <c r="H3051" s="243"/>
      <c r="I3051" s="243"/>
      <c r="J3051" s="243"/>
      <c r="K3051" s="243"/>
      <c r="L3051" s="243"/>
      <c r="M3051" s="243"/>
      <c r="N3051" s="243"/>
      <c r="O3051" s="243"/>
      <c r="P3051" s="243"/>
      <c r="Q3051" s="243"/>
    </row>
    <row r="3052" spans="2:17">
      <c r="B3052" s="243"/>
      <c r="C3052" s="243"/>
      <c r="D3052" s="243"/>
      <c r="E3052" s="243"/>
      <c r="F3052" s="243"/>
      <c r="G3052" s="243"/>
      <c r="H3052" s="243"/>
      <c r="I3052" s="243"/>
      <c r="J3052" s="243"/>
      <c r="K3052" s="243"/>
      <c r="L3052" s="243"/>
      <c r="M3052" s="243"/>
      <c r="N3052" s="243"/>
      <c r="O3052" s="243"/>
      <c r="P3052" s="243"/>
      <c r="Q3052" s="243"/>
    </row>
    <row r="3053" spans="2:17">
      <c r="B3053" s="243"/>
      <c r="C3053" s="243"/>
      <c r="D3053" s="243"/>
      <c r="E3053" s="243"/>
      <c r="F3053" s="243"/>
      <c r="G3053" s="243"/>
      <c r="H3053" s="243"/>
      <c r="I3053" s="243"/>
      <c r="J3053" s="243"/>
      <c r="K3053" s="243"/>
      <c r="L3053" s="243"/>
      <c r="M3053" s="243"/>
      <c r="N3053" s="243"/>
      <c r="O3053" s="243"/>
      <c r="P3053" s="243"/>
      <c r="Q3053" s="243"/>
    </row>
    <row r="3054" spans="2:17">
      <c r="B3054" s="243"/>
      <c r="C3054" s="243"/>
      <c r="D3054" s="243"/>
      <c r="E3054" s="243"/>
      <c r="F3054" s="243"/>
      <c r="G3054" s="243"/>
      <c r="H3054" s="243"/>
      <c r="I3054" s="243"/>
      <c r="J3054" s="243"/>
      <c r="K3054" s="243"/>
      <c r="L3054" s="243"/>
      <c r="M3054" s="243"/>
      <c r="N3054" s="243"/>
      <c r="O3054" s="243"/>
      <c r="P3054" s="243"/>
      <c r="Q3054" s="243"/>
    </row>
    <row r="3055" spans="2:17">
      <c r="B3055" s="243"/>
      <c r="C3055" s="243"/>
      <c r="D3055" s="243"/>
      <c r="E3055" s="243"/>
      <c r="F3055" s="243"/>
      <c r="G3055" s="243"/>
      <c r="H3055" s="243"/>
      <c r="I3055" s="243"/>
      <c r="J3055" s="243"/>
      <c r="K3055" s="243"/>
      <c r="L3055" s="243"/>
      <c r="M3055" s="243"/>
      <c r="N3055" s="243"/>
      <c r="O3055" s="243"/>
      <c r="P3055" s="243"/>
      <c r="Q3055" s="243"/>
    </row>
    <row r="3056" spans="2:17">
      <c r="B3056" s="243"/>
      <c r="C3056" s="243"/>
      <c r="D3056" s="243"/>
      <c r="E3056" s="243"/>
      <c r="F3056" s="243"/>
      <c r="G3056" s="243"/>
      <c r="H3056" s="243"/>
      <c r="I3056" s="243"/>
      <c r="J3056" s="243"/>
      <c r="K3056" s="243"/>
      <c r="L3056" s="243"/>
      <c r="M3056" s="243"/>
      <c r="N3056" s="243"/>
      <c r="O3056" s="243"/>
      <c r="P3056" s="243"/>
      <c r="Q3056" s="243"/>
    </row>
    <row r="3057" spans="2:17">
      <c r="B3057" s="243"/>
      <c r="C3057" s="243"/>
      <c r="D3057" s="243"/>
      <c r="E3057" s="243"/>
      <c r="F3057" s="243"/>
      <c r="G3057" s="243"/>
      <c r="H3057" s="243"/>
      <c r="I3057" s="243"/>
      <c r="J3057" s="243"/>
      <c r="K3057" s="243"/>
      <c r="L3057" s="243"/>
      <c r="M3057" s="243"/>
      <c r="N3057" s="243"/>
      <c r="O3057" s="243"/>
      <c r="P3057" s="243"/>
      <c r="Q3057" s="243"/>
    </row>
    <row r="3058" spans="2:17">
      <c r="B3058" s="243"/>
      <c r="C3058" s="243"/>
      <c r="D3058" s="243"/>
      <c r="E3058" s="243"/>
      <c r="F3058" s="243"/>
      <c r="G3058" s="243"/>
      <c r="H3058" s="243"/>
      <c r="I3058" s="243"/>
      <c r="J3058" s="243"/>
      <c r="K3058" s="243"/>
      <c r="L3058" s="243"/>
      <c r="M3058" s="243"/>
      <c r="N3058" s="243"/>
      <c r="O3058" s="243"/>
      <c r="P3058" s="243"/>
      <c r="Q3058" s="243"/>
    </row>
    <row r="3059" spans="2:17">
      <c r="B3059" s="243"/>
      <c r="C3059" s="243"/>
      <c r="D3059" s="243"/>
      <c r="E3059" s="243"/>
      <c r="F3059" s="243"/>
      <c r="G3059" s="243"/>
      <c r="H3059" s="243"/>
      <c r="I3059" s="243"/>
      <c r="J3059" s="243"/>
      <c r="K3059" s="243"/>
      <c r="L3059" s="243"/>
      <c r="M3059" s="243"/>
      <c r="N3059" s="243"/>
      <c r="O3059" s="243"/>
      <c r="P3059" s="243"/>
      <c r="Q3059" s="243"/>
    </row>
    <row r="3060" spans="2:17">
      <c r="B3060" s="243"/>
      <c r="C3060" s="243"/>
      <c r="D3060" s="243"/>
      <c r="E3060" s="243"/>
      <c r="F3060" s="243"/>
      <c r="G3060" s="243"/>
      <c r="H3060" s="243"/>
      <c r="I3060" s="243"/>
      <c r="J3060" s="243"/>
      <c r="K3060" s="243"/>
      <c r="L3060" s="243"/>
      <c r="M3060" s="243"/>
      <c r="N3060" s="243"/>
      <c r="O3060" s="243"/>
      <c r="P3060" s="243"/>
      <c r="Q3060" s="243"/>
    </row>
    <row r="3061" spans="2:17">
      <c r="B3061" s="243"/>
      <c r="C3061" s="243"/>
      <c r="D3061" s="243"/>
      <c r="E3061" s="243"/>
      <c r="F3061" s="243"/>
      <c r="G3061" s="243"/>
      <c r="H3061" s="243"/>
      <c r="I3061" s="243"/>
      <c r="J3061" s="243"/>
      <c r="K3061" s="243"/>
      <c r="L3061" s="243"/>
      <c r="M3061" s="243"/>
      <c r="N3061" s="243"/>
      <c r="O3061" s="243"/>
      <c r="P3061" s="243"/>
      <c r="Q3061" s="243"/>
    </row>
    <row r="3062" spans="2:17">
      <c r="B3062" s="243"/>
      <c r="C3062" s="243"/>
      <c r="D3062" s="243"/>
      <c r="E3062" s="243"/>
      <c r="F3062" s="243"/>
      <c r="G3062" s="243"/>
      <c r="H3062" s="243"/>
      <c r="I3062" s="243"/>
      <c r="J3062" s="243"/>
      <c r="K3062" s="243"/>
      <c r="L3062" s="243"/>
      <c r="M3062" s="243"/>
      <c r="N3062" s="243"/>
      <c r="O3062" s="243"/>
      <c r="P3062" s="243"/>
      <c r="Q3062" s="243"/>
    </row>
    <row r="3063" spans="2:17">
      <c r="B3063" s="243"/>
      <c r="C3063" s="243"/>
      <c r="D3063" s="243"/>
      <c r="E3063" s="243"/>
      <c r="F3063" s="243"/>
      <c r="G3063" s="243"/>
      <c r="H3063" s="243"/>
      <c r="I3063" s="243"/>
      <c r="J3063" s="243"/>
      <c r="K3063" s="243"/>
      <c r="L3063" s="243"/>
      <c r="M3063" s="243"/>
      <c r="N3063" s="243"/>
      <c r="O3063" s="243"/>
      <c r="P3063" s="243"/>
      <c r="Q3063" s="243"/>
    </row>
    <row r="3064" spans="2:17">
      <c r="B3064" s="243"/>
      <c r="C3064" s="243"/>
      <c r="D3064" s="243"/>
      <c r="E3064" s="243"/>
      <c r="F3064" s="243"/>
      <c r="G3064" s="243"/>
      <c r="H3064" s="243"/>
      <c r="I3064" s="243"/>
      <c r="J3064" s="243"/>
      <c r="K3064" s="243"/>
      <c r="L3064" s="243"/>
      <c r="M3064" s="243"/>
      <c r="N3064" s="243"/>
      <c r="O3064" s="243"/>
      <c r="P3064" s="243"/>
      <c r="Q3064" s="243"/>
    </row>
    <row r="3065" spans="2:17">
      <c r="B3065" s="243"/>
      <c r="C3065" s="243"/>
      <c r="D3065" s="243"/>
      <c r="E3065" s="243"/>
      <c r="F3065" s="243"/>
      <c r="G3065" s="243"/>
      <c r="H3065" s="243"/>
      <c r="I3065" s="243"/>
      <c r="J3065" s="243"/>
      <c r="K3065" s="243"/>
      <c r="L3065" s="243"/>
      <c r="M3065" s="243"/>
      <c r="N3065" s="243"/>
      <c r="O3065" s="243"/>
      <c r="P3065" s="243"/>
      <c r="Q3065" s="243"/>
    </row>
    <row r="3066" spans="2:17">
      <c r="B3066" s="243"/>
      <c r="C3066" s="243"/>
      <c r="D3066" s="243"/>
      <c r="E3066" s="243"/>
      <c r="F3066" s="243"/>
      <c r="G3066" s="243"/>
      <c r="H3066" s="243"/>
      <c r="I3066" s="243"/>
      <c r="J3066" s="243"/>
      <c r="K3066" s="243"/>
      <c r="L3066" s="243"/>
      <c r="M3066" s="243"/>
      <c r="N3066" s="243"/>
      <c r="O3066" s="243"/>
      <c r="P3066" s="243"/>
      <c r="Q3066" s="243"/>
    </row>
    <row r="3067" spans="2:17">
      <c r="B3067" s="243"/>
      <c r="C3067" s="243"/>
      <c r="D3067" s="243"/>
      <c r="E3067" s="243"/>
      <c r="F3067" s="243"/>
      <c r="G3067" s="243"/>
      <c r="H3067" s="243"/>
      <c r="I3067" s="243"/>
      <c r="J3067" s="243"/>
      <c r="K3067" s="243"/>
      <c r="L3067" s="243"/>
      <c r="M3067" s="243"/>
      <c r="N3067" s="243"/>
      <c r="O3067" s="243"/>
      <c r="P3067" s="243"/>
      <c r="Q3067" s="243"/>
    </row>
    <row r="3068" spans="2:17">
      <c r="B3068" s="243"/>
      <c r="C3068" s="243"/>
      <c r="D3068" s="243"/>
      <c r="E3068" s="243"/>
      <c r="F3068" s="243"/>
      <c r="G3068" s="243"/>
      <c r="H3068" s="243"/>
      <c r="I3068" s="243"/>
      <c r="J3068" s="243"/>
      <c r="K3068" s="243"/>
      <c r="L3068" s="243"/>
      <c r="M3068" s="243"/>
      <c r="N3068" s="243"/>
      <c r="O3068" s="243"/>
      <c r="P3068" s="243"/>
      <c r="Q3068" s="243"/>
    </row>
    <row r="3069" spans="2:17">
      <c r="B3069" s="243"/>
      <c r="C3069" s="243"/>
      <c r="D3069" s="243"/>
      <c r="E3069" s="243"/>
      <c r="F3069" s="243"/>
      <c r="G3069" s="243"/>
      <c r="H3069" s="243"/>
      <c r="I3069" s="243"/>
      <c r="J3069" s="243"/>
      <c r="K3069" s="243"/>
      <c r="L3069" s="243"/>
      <c r="M3069" s="243"/>
      <c r="N3069" s="243"/>
      <c r="O3069" s="243"/>
      <c r="P3069" s="243"/>
      <c r="Q3069" s="243"/>
    </row>
    <row r="3070" spans="2:17">
      <c r="B3070" s="243"/>
      <c r="C3070" s="243"/>
      <c r="D3070" s="243"/>
      <c r="E3070" s="243"/>
      <c r="F3070" s="243"/>
      <c r="G3070" s="243"/>
      <c r="H3070" s="243"/>
      <c r="I3070" s="243"/>
      <c r="J3070" s="243"/>
      <c r="K3070" s="243"/>
      <c r="L3070" s="243"/>
      <c r="M3070" s="243"/>
      <c r="N3070" s="243"/>
      <c r="O3070" s="243"/>
      <c r="P3070" s="243"/>
      <c r="Q3070" s="243"/>
    </row>
    <row r="3071" spans="2:17">
      <c r="B3071" s="243"/>
      <c r="C3071" s="243"/>
      <c r="D3071" s="243"/>
      <c r="E3071" s="243"/>
      <c r="F3071" s="243"/>
      <c r="G3071" s="243"/>
      <c r="H3071" s="243"/>
      <c r="I3071" s="243"/>
      <c r="J3071" s="243"/>
      <c r="K3071" s="243"/>
      <c r="L3071" s="243"/>
      <c r="M3071" s="243"/>
      <c r="N3071" s="243"/>
      <c r="O3071" s="243"/>
      <c r="P3071" s="243"/>
      <c r="Q3071" s="243"/>
    </row>
    <row r="3072" spans="2:17">
      <c r="B3072" s="243"/>
      <c r="C3072" s="243"/>
      <c r="D3072" s="243"/>
      <c r="E3072" s="243"/>
      <c r="F3072" s="243"/>
      <c r="G3072" s="243"/>
      <c r="H3072" s="243"/>
      <c r="I3072" s="243"/>
      <c r="J3072" s="243"/>
      <c r="K3072" s="243"/>
      <c r="L3072" s="243"/>
      <c r="M3072" s="243"/>
      <c r="N3072" s="243"/>
      <c r="O3072" s="243"/>
      <c r="P3072" s="243"/>
      <c r="Q3072" s="243"/>
    </row>
    <row r="3073" spans="2:17">
      <c r="B3073" s="243"/>
      <c r="C3073" s="243"/>
      <c r="D3073" s="243"/>
      <c r="E3073" s="243"/>
      <c r="F3073" s="243"/>
      <c r="G3073" s="243"/>
      <c r="H3073" s="243"/>
      <c r="I3073" s="243"/>
      <c r="J3073" s="243"/>
      <c r="K3073" s="243"/>
      <c r="L3073" s="243"/>
      <c r="M3073" s="243"/>
      <c r="N3073" s="243"/>
      <c r="O3073" s="243"/>
      <c r="P3073" s="243"/>
      <c r="Q3073" s="243"/>
    </row>
    <row r="3074" spans="2:17">
      <c r="B3074" s="243"/>
      <c r="C3074" s="243"/>
      <c r="D3074" s="243"/>
      <c r="E3074" s="243"/>
      <c r="F3074" s="243"/>
      <c r="G3074" s="243"/>
      <c r="H3074" s="243"/>
      <c r="I3074" s="243"/>
      <c r="J3074" s="243"/>
      <c r="K3074" s="243"/>
      <c r="L3074" s="243"/>
      <c r="M3074" s="243"/>
      <c r="N3074" s="243"/>
      <c r="O3074" s="243"/>
      <c r="P3074" s="243"/>
      <c r="Q3074" s="243"/>
    </row>
    <row r="3075" spans="2:17">
      <c r="B3075" s="243"/>
      <c r="C3075" s="243"/>
      <c r="D3075" s="243"/>
      <c r="E3075" s="243"/>
      <c r="F3075" s="243"/>
      <c r="G3075" s="243"/>
      <c r="H3075" s="243"/>
      <c r="I3075" s="243"/>
      <c r="J3075" s="243"/>
      <c r="K3075" s="243"/>
      <c r="L3075" s="243"/>
      <c r="M3075" s="243"/>
      <c r="N3075" s="243"/>
      <c r="O3075" s="243"/>
      <c r="P3075" s="243"/>
      <c r="Q3075" s="243"/>
    </row>
    <row r="3076" spans="2:17">
      <c r="B3076" s="243"/>
      <c r="C3076" s="243"/>
      <c r="D3076" s="243"/>
      <c r="E3076" s="243"/>
      <c r="F3076" s="243"/>
      <c r="G3076" s="243"/>
      <c r="H3076" s="243"/>
      <c r="I3076" s="243"/>
      <c r="J3076" s="243"/>
      <c r="K3076" s="243"/>
      <c r="L3076" s="243"/>
      <c r="M3076" s="243"/>
      <c r="N3076" s="243"/>
      <c r="O3076" s="243"/>
      <c r="P3076" s="243"/>
      <c r="Q3076" s="243"/>
    </row>
    <row r="3077" spans="2:17">
      <c r="B3077" s="243"/>
      <c r="C3077" s="243"/>
      <c r="D3077" s="243"/>
      <c r="E3077" s="243"/>
      <c r="F3077" s="243"/>
      <c r="G3077" s="243"/>
      <c r="H3077" s="243"/>
      <c r="I3077" s="243"/>
      <c r="J3077" s="243"/>
      <c r="K3077" s="243"/>
      <c r="L3077" s="243"/>
      <c r="M3077" s="243"/>
      <c r="N3077" s="243"/>
      <c r="O3077" s="243"/>
      <c r="P3077" s="243"/>
      <c r="Q3077" s="243"/>
    </row>
    <row r="3078" spans="2:17">
      <c r="B3078" s="243"/>
      <c r="C3078" s="243"/>
      <c r="D3078" s="243"/>
      <c r="E3078" s="243"/>
      <c r="F3078" s="243"/>
      <c r="G3078" s="243"/>
      <c r="H3078" s="243"/>
      <c r="I3078" s="243"/>
      <c r="J3078" s="243"/>
      <c r="K3078" s="243"/>
      <c r="L3078" s="243"/>
      <c r="M3078" s="243"/>
      <c r="N3078" s="243"/>
      <c r="O3078" s="243"/>
      <c r="P3078" s="243"/>
      <c r="Q3078" s="243"/>
    </row>
    <row r="3079" spans="2:17">
      <c r="B3079" s="243"/>
      <c r="C3079" s="243"/>
      <c r="D3079" s="243"/>
      <c r="E3079" s="243"/>
      <c r="F3079" s="243"/>
      <c r="G3079" s="243"/>
      <c r="H3079" s="243"/>
      <c r="I3079" s="243"/>
      <c r="J3079" s="243"/>
      <c r="K3079" s="243"/>
      <c r="L3079" s="243"/>
      <c r="M3079" s="243"/>
      <c r="N3079" s="243"/>
      <c r="O3079" s="243"/>
      <c r="P3079" s="243"/>
      <c r="Q3079" s="243"/>
    </row>
    <row r="3080" spans="2:17">
      <c r="B3080" s="243"/>
      <c r="C3080" s="243"/>
      <c r="D3080" s="243"/>
      <c r="E3080" s="243"/>
      <c r="F3080" s="243"/>
      <c r="G3080" s="243"/>
      <c r="H3080" s="243"/>
      <c r="I3080" s="243"/>
      <c r="J3080" s="243"/>
      <c r="K3080" s="243"/>
      <c r="L3080" s="243"/>
      <c r="M3080" s="243"/>
      <c r="N3080" s="243"/>
      <c r="O3080" s="243"/>
      <c r="P3080" s="243"/>
      <c r="Q3080" s="243"/>
    </row>
    <row r="3081" spans="2:17">
      <c r="B3081" s="243"/>
      <c r="C3081" s="243"/>
      <c r="D3081" s="243"/>
      <c r="E3081" s="243"/>
      <c r="F3081" s="243"/>
      <c r="G3081" s="243"/>
      <c r="H3081" s="243"/>
      <c r="I3081" s="243"/>
      <c r="J3081" s="243"/>
      <c r="K3081" s="243"/>
      <c r="L3081" s="243"/>
      <c r="M3081" s="243"/>
      <c r="N3081" s="243"/>
      <c r="O3081" s="243"/>
      <c r="P3081" s="243"/>
      <c r="Q3081" s="243"/>
    </row>
    <row r="3082" spans="2:17">
      <c r="B3082" s="243"/>
      <c r="C3082" s="243"/>
      <c r="D3082" s="243"/>
      <c r="E3082" s="243"/>
      <c r="F3082" s="243"/>
      <c r="G3082" s="243"/>
      <c r="H3082" s="243"/>
      <c r="I3082" s="243"/>
      <c r="J3082" s="243"/>
      <c r="K3082" s="243"/>
      <c r="L3082" s="243"/>
      <c r="M3082" s="243"/>
      <c r="N3082" s="243"/>
      <c r="O3082" s="243"/>
      <c r="P3082" s="243"/>
      <c r="Q3082" s="243"/>
    </row>
    <row r="3083" spans="2:17">
      <c r="B3083" s="243"/>
      <c r="C3083" s="243"/>
      <c r="D3083" s="243"/>
      <c r="E3083" s="243"/>
      <c r="F3083" s="243"/>
      <c r="G3083" s="243"/>
      <c r="H3083" s="243"/>
      <c r="I3083" s="243"/>
      <c r="J3083" s="243"/>
      <c r="K3083" s="243"/>
      <c r="L3083" s="243"/>
      <c r="M3083" s="243"/>
      <c r="N3083" s="243"/>
      <c r="O3083" s="243"/>
      <c r="P3083" s="243"/>
      <c r="Q3083" s="243"/>
    </row>
    <row r="3084" spans="2:17">
      <c r="B3084" s="243"/>
      <c r="C3084" s="243"/>
      <c r="D3084" s="243"/>
      <c r="E3084" s="243"/>
      <c r="F3084" s="243"/>
      <c r="G3084" s="243"/>
      <c r="H3084" s="243"/>
      <c r="I3084" s="243"/>
      <c r="J3084" s="243"/>
      <c r="K3084" s="243"/>
      <c r="L3084" s="243"/>
      <c r="M3084" s="243"/>
      <c r="N3084" s="243"/>
      <c r="O3084" s="243"/>
      <c r="P3084" s="243"/>
      <c r="Q3084" s="243"/>
    </row>
    <row r="3085" spans="2:17">
      <c r="B3085" s="243"/>
      <c r="C3085" s="243"/>
      <c r="D3085" s="243"/>
      <c r="E3085" s="243"/>
      <c r="F3085" s="243"/>
      <c r="G3085" s="243"/>
      <c r="H3085" s="243"/>
      <c r="I3085" s="243"/>
      <c r="J3085" s="243"/>
      <c r="K3085" s="243"/>
      <c r="L3085" s="243"/>
      <c r="M3085" s="243"/>
      <c r="N3085" s="243"/>
      <c r="O3085" s="243"/>
      <c r="P3085" s="243"/>
      <c r="Q3085" s="243"/>
    </row>
    <row r="3086" spans="2:17">
      <c r="B3086" s="243"/>
      <c r="C3086" s="243"/>
      <c r="D3086" s="243"/>
      <c r="E3086" s="243"/>
      <c r="F3086" s="243"/>
      <c r="G3086" s="243"/>
      <c r="H3086" s="243"/>
      <c r="I3086" s="243"/>
      <c r="J3086" s="243"/>
      <c r="K3086" s="243"/>
      <c r="L3086" s="243"/>
      <c r="M3086" s="243"/>
      <c r="N3086" s="243"/>
      <c r="O3086" s="243"/>
      <c r="P3086" s="243"/>
      <c r="Q3086" s="243"/>
    </row>
    <row r="3087" spans="2:17">
      <c r="B3087" s="243"/>
      <c r="C3087" s="243"/>
      <c r="D3087" s="243"/>
      <c r="E3087" s="243"/>
      <c r="F3087" s="243"/>
      <c r="G3087" s="243"/>
      <c r="H3087" s="243"/>
      <c r="I3087" s="243"/>
      <c r="J3087" s="243"/>
      <c r="K3087" s="243"/>
      <c r="L3087" s="243"/>
      <c r="M3087" s="243"/>
      <c r="N3087" s="243"/>
      <c r="O3087" s="243"/>
      <c r="P3087" s="243"/>
      <c r="Q3087" s="243"/>
    </row>
    <row r="3088" spans="2:17">
      <c r="B3088" s="243"/>
      <c r="C3088" s="243"/>
      <c r="D3088" s="243"/>
      <c r="E3088" s="243"/>
      <c r="F3088" s="243"/>
      <c r="G3088" s="243"/>
      <c r="H3088" s="243"/>
      <c r="I3088" s="243"/>
      <c r="J3088" s="243"/>
      <c r="K3088" s="243"/>
      <c r="L3088" s="243"/>
      <c r="M3088" s="243"/>
      <c r="N3088" s="243"/>
      <c r="O3088" s="243"/>
      <c r="P3088" s="243"/>
      <c r="Q3088" s="243"/>
    </row>
    <row r="3089" spans="2:17">
      <c r="B3089" s="243"/>
      <c r="C3089" s="243"/>
      <c r="D3089" s="243"/>
      <c r="E3089" s="243"/>
      <c r="F3089" s="243"/>
      <c r="G3089" s="243"/>
      <c r="H3089" s="243"/>
      <c r="I3089" s="243"/>
      <c r="J3089" s="243"/>
      <c r="K3089" s="243"/>
      <c r="L3089" s="243"/>
      <c r="M3089" s="243"/>
      <c r="N3089" s="243"/>
      <c r="O3089" s="243"/>
      <c r="P3089" s="243"/>
      <c r="Q3089" s="243"/>
    </row>
    <row r="3090" spans="2:17">
      <c r="B3090" s="243"/>
      <c r="C3090" s="243"/>
      <c r="D3090" s="243"/>
      <c r="E3090" s="243"/>
      <c r="F3090" s="243"/>
      <c r="G3090" s="243"/>
      <c r="H3090" s="243"/>
      <c r="I3090" s="243"/>
      <c r="J3090" s="243"/>
      <c r="K3090" s="243"/>
      <c r="L3090" s="243"/>
      <c r="M3090" s="243"/>
      <c r="N3090" s="243"/>
      <c r="O3090" s="243"/>
      <c r="P3090" s="243"/>
      <c r="Q3090" s="243"/>
    </row>
    <row r="3091" spans="2:17">
      <c r="B3091" s="243"/>
      <c r="C3091" s="243"/>
      <c r="D3091" s="243"/>
      <c r="E3091" s="243"/>
      <c r="F3091" s="243"/>
      <c r="G3091" s="243"/>
      <c r="H3091" s="243"/>
      <c r="I3091" s="243"/>
      <c r="J3091" s="243"/>
      <c r="K3091" s="243"/>
      <c r="L3091" s="243"/>
      <c r="M3091" s="243"/>
      <c r="N3091" s="243"/>
      <c r="O3091" s="243"/>
      <c r="P3091" s="243"/>
      <c r="Q3091" s="243"/>
    </row>
    <row r="3092" spans="2:17">
      <c r="B3092" s="243"/>
      <c r="C3092" s="243"/>
      <c r="D3092" s="243"/>
      <c r="E3092" s="243"/>
      <c r="F3092" s="243"/>
      <c r="G3092" s="243"/>
      <c r="H3092" s="243"/>
      <c r="I3092" s="243"/>
      <c r="J3092" s="243"/>
      <c r="K3092" s="243"/>
      <c r="L3092" s="243"/>
      <c r="M3092" s="243"/>
      <c r="N3092" s="243"/>
      <c r="O3092" s="243"/>
      <c r="P3092" s="243"/>
      <c r="Q3092" s="243"/>
    </row>
    <row r="3093" spans="2:17">
      <c r="B3093" s="243"/>
      <c r="C3093" s="243"/>
      <c r="D3093" s="243"/>
      <c r="E3093" s="243"/>
      <c r="F3093" s="243"/>
      <c r="G3093" s="243"/>
      <c r="H3093" s="243"/>
      <c r="I3093" s="243"/>
      <c r="J3093" s="243"/>
      <c r="K3093" s="243"/>
      <c r="L3093" s="243"/>
      <c r="M3093" s="243"/>
      <c r="N3093" s="243"/>
      <c r="O3093" s="243"/>
      <c r="P3093" s="243"/>
      <c r="Q3093" s="243"/>
    </row>
    <row r="3094" spans="2:17">
      <c r="B3094" s="243"/>
      <c r="C3094" s="243"/>
      <c r="D3094" s="243"/>
      <c r="E3094" s="243"/>
      <c r="F3094" s="243"/>
      <c r="G3094" s="243"/>
      <c r="H3094" s="243"/>
      <c r="I3094" s="243"/>
      <c r="J3094" s="243"/>
      <c r="K3094" s="243"/>
      <c r="L3094" s="243"/>
      <c r="M3094" s="243"/>
      <c r="N3094" s="243"/>
      <c r="O3094" s="243"/>
      <c r="P3094" s="243"/>
      <c r="Q3094" s="243"/>
    </row>
    <row r="3095" spans="2:17">
      <c r="B3095" s="243"/>
      <c r="C3095" s="243"/>
      <c r="D3095" s="243"/>
      <c r="E3095" s="243"/>
      <c r="F3095" s="243"/>
      <c r="G3095" s="243"/>
      <c r="H3095" s="243"/>
      <c r="I3095" s="243"/>
      <c r="J3095" s="243"/>
      <c r="K3095" s="243"/>
      <c r="L3095" s="243"/>
      <c r="M3095" s="243"/>
      <c r="N3095" s="243"/>
      <c r="O3095" s="243"/>
      <c r="P3095" s="243"/>
      <c r="Q3095" s="243"/>
    </row>
    <row r="3096" spans="2:17">
      <c r="B3096" s="243"/>
      <c r="C3096" s="243"/>
      <c r="D3096" s="243"/>
      <c r="E3096" s="243"/>
      <c r="F3096" s="243"/>
      <c r="G3096" s="243"/>
      <c r="H3096" s="243"/>
      <c r="I3096" s="243"/>
      <c r="J3096" s="243"/>
      <c r="K3096" s="243"/>
      <c r="L3096" s="243"/>
      <c r="M3096" s="243"/>
      <c r="N3096" s="243"/>
      <c r="O3096" s="243"/>
      <c r="P3096" s="243"/>
      <c r="Q3096" s="243"/>
    </row>
    <row r="3097" spans="2:17">
      <c r="B3097" s="243"/>
      <c r="C3097" s="243"/>
      <c r="D3097" s="243"/>
      <c r="E3097" s="243"/>
      <c r="F3097" s="243"/>
      <c r="G3097" s="243"/>
      <c r="H3097" s="243"/>
      <c r="I3097" s="243"/>
      <c r="J3097" s="243"/>
      <c r="K3097" s="243"/>
      <c r="L3097" s="243"/>
      <c r="M3097" s="243"/>
      <c r="N3097" s="243"/>
      <c r="O3097" s="243"/>
      <c r="P3097" s="243"/>
      <c r="Q3097" s="243"/>
    </row>
    <row r="3098" spans="2:17">
      <c r="B3098" s="243"/>
      <c r="C3098" s="243"/>
      <c r="D3098" s="243"/>
      <c r="E3098" s="243"/>
      <c r="F3098" s="243"/>
      <c r="G3098" s="243"/>
      <c r="H3098" s="243"/>
      <c r="I3098" s="243"/>
      <c r="J3098" s="243"/>
      <c r="K3098" s="243"/>
      <c r="L3098" s="243"/>
      <c r="M3098" s="243"/>
      <c r="N3098" s="243"/>
      <c r="O3098" s="243"/>
      <c r="P3098" s="243"/>
      <c r="Q3098" s="243"/>
    </row>
    <row r="3099" spans="2:17">
      <c r="B3099" s="243"/>
      <c r="C3099" s="243"/>
      <c r="D3099" s="243"/>
      <c r="E3099" s="243"/>
      <c r="F3099" s="243"/>
      <c r="G3099" s="243"/>
      <c r="H3099" s="243"/>
      <c r="I3099" s="243"/>
      <c r="J3099" s="243"/>
      <c r="K3099" s="243"/>
      <c r="L3099" s="243"/>
      <c r="M3099" s="243"/>
      <c r="N3099" s="243"/>
      <c r="O3099" s="243"/>
      <c r="P3099" s="243"/>
      <c r="Q3099" s="243"/>
    </row>
    <row r="3100" spans="2:17">
      <c r="B3100" s="243"/>
      <c r="C3100" s="243"/>
      <c r="D3100" s="243"/>
      <c r="E3100" s="243"/>
      <c r="F3100" s="243"/>
      <c r="G3100" s="243"/>
      <c r="H3100" s="243"/>
      <c r="I3100" s="243"/>
      <c r="J3100" s="243"/>
      <c r="K3100" s="243"/>
      <c r="L3100" s="243"/>
      <c r="M3100" s="243"/>
      <c r="N3100" s="243"/>
      <c r="O3100" s="243"/>
      <c r="P3100" s="243"/>
      <c r="Q3100" s="243"/>
    </row>
    <row r="3101" spans="2:17">
      <c r="B3101" s="243"/>
      <c r="C3101" s="243"/>
      <c r="D3101" s="243"/>
      <c r="E3101" s="243"/>
      <c r="F3101" s="243"/>
      <c r="G3101" s="243"/>
      <c r="H3101" s="243"/>
      <c r="I3101" s="243"/>
      <c r="J3101" s="243"/>
      <c r="K3101" s="243"/>
      <c r="L3101" s="243"/>
      <c r="M3101" s="243"/>
      <c r="N3101" s="243"/>
      <c r="O3101" s="243"/>
      <c r="P3101" s="243"/>
      <c r="Q3101" s="243"/>
    </row>
    <row r="3102" spans="2:17">
      <c r="B3102" s="243"/>
      <c r="C3102" s="243"/>
      <c r="D3102" s="243"/>
      <c r="E3102" s="243"/>
      <c r="F3102" s="243"/>
      <c r="G3102" s="243"/>
      <c r="H3102" s="243"/>
      <c r="I3102" s="243"/>
      <c r="J3102" s="243"/>
      <c r="K3102" s="243"/>
      <c r="L3102" s="243"/>
      <c r="M3102" s="243"/>
      <c r="N3102" s="243"/>
      <c r="O3102" s="243"/>
      <c r="P3102" s="243"/>
      <c r="Q3102" s="243"/>
    </row>
    <row r="3103" spans="2:17">
      <c r="B3103" s="243"/>
      <c r="C3103" s="243"/>
      <c r="D3103" s="243"/>
      <c r="E3103" s="243"/>
      <c r="F3103" s="243"/>
      <c r="G3103" s="243"/>
      <c r="H3103" s="243"/>
      <c r="I3103" s="243"/>
      <c r="J3103" s="243"/>
      <c r="K3103" s="243"/>
      <c r="L3103" s="243"/>
      <c r="M3103" s="243"/>
      <c r="N3103" s="243"/>
      <c r="O3103" s="243"/>
      <c r="P3103" s="243"/>
      <c r="Q3103" s="243"/>
    </row>
    <row r="3104" spans="2:17">
      <c r="B3104" s="243"/>
      <c r="C3104" s="243"/>
      <c r="D3104" s="243"/>
      <c r="E3104" s="243"/>
      <c r="F3104" s="243"/>
      <c r="G3104" s="243"/>
      <c r="H3104" s="243"/>
      <c r="I3104" s="243"/>
      <c r="J3104" s="243"/>
      <c r="K3104" s="243"/>
      <c r="L3104" s="243"/>
      <c r="M3104" s="243"/>
      <c r="N3104" s="243"/>
      <c r="O3104" s="243"/>
      <c r="P3104" s="243"/>
      <c r="Q3104" s="243"/>
    </row>
    <row r="3105" spans="2:17">
      <c r="B3105" s="243"/>
      <c r="C3105" s="243"/>
      <c r="D3105" s="243"/>
      <c r="E3105" s="243"/>
      <c r="F3105" s="243"/>
      <c r="G3105" s="243"/>
      <c r="H3105" s="243"/>
      <c r="I3105" s="243"/>
      <c r="J3105" s="243"/>
      <c r="K3105" s="243"/>
      <c r="L3105" s="243"/>
      <c r="M3105" s="243"/>
      <c r="N3105" s="243"/>
      <c r="O3105" s="243"/>
      <c r="P3105" s="243"/>
      <c r="Q3105" s="243"/>
    </row>
    <row r="3106" spans="2:17">
      <c r="B3106" s="243"/>
      <c r="C3106" s="243"/>
      <c r="D3106" s="243"/>
      <c r="E3106" s="243"/>
      <c r="F3106" s="243"/>
      <c r="G3106" s="243"/>
      <c r="H3106" s="243"/>
      <c r="I3106" s="243"/>
      <c r="J3106" s="243"/>
      <c r="K3106" s="243"/>
      <c r="L3106" s="243"/>
      <c r="M3106" s="243"/>
      <c r="N3106" s="243"/>
      <c r="O3106" s="243"/>
      <c r="P3106" s="243"/>
      <c r="Q3106" s="243"/>
    </row>
    <row r="3107" spans="2:17">
      <c r="B3107" s="243"/>
      <c r="C3107" s="243"/>
      <c r="D3107" s="243"/>
      <c r="E3107" s="243"/>
      <c r="F3107" s="243"/>
      <c r="G3107" s="243"/>
      <c r="H3107" s="243"/>
      <c r="I3107" s="243"/>
      <c r="J3107" s="243"/>
      <c r="K3107" s="243"/>
      <c r="L3107" s="243"/>
      <c r="M3107" s="243"/>
      <c r="N3107" s="243"/>
      <c r="O3107" s="243"/>
      <c r="P3107" s="243"/>
      <c r="Q3107" s="243"/>
    </row>
    <row r="3108" spans="2:17">
      <c r="B3108" s="243"/>
      <c r="C3108" s="243"/>
      <c r="D3108" s="243"/>
      <c r="E3108" s="243"/>
      <c r="F3108" s="243"/>
      <c r="G3108" s="243"/>
      <c r="H3108" s="243"/>
      <c r="I3108" s="243"/>
      <c r="J3108" s="243"/>
      <c r="K3108" s="243"/>
      <c r="L3108" s="243"/>
      <c r="M3108" s="243"/>
      <c r="N3108" s="243"/>
      <c r="O3108" s="243"/>
      <c r="P3108" s="243"/>
      <c r="Q3108" s="243"/>
    </row>
    <row r="3109" spans="2:17">
      <c r="B3109" s="243"/>
      <c r="C3109" s="243"/>
      <c r="D3109" s="243"/>
      <c r="E3109" s="243"/>
      <c r="F3109" s="243"/>
      <c r="G3109" s="243"/>
      <c r="H3109" s="243"/>
      <c r="I3109" s="243"/>
      <c r="J3109" s="243"/>
      <c r="K3109" s="243"/>
      <c r="L3109" s="243"/>
      <c r="M3109" s="243"/>
      <c r="N3109" s="243"/>
      <c r="O3109" s="243"/>
      <c r="P3109" s="243"/>
      <c r="Q3109" s="243"/>
    </row>
    <row r="3110" spans="2:17">
      <c r="B3110" s="243"/>
      <c r="C3110" s="243"/>
      <c r="D3110" s="243"/>
      <c r="E3110" s="243"/>
      <c r="F3110" s="243"/>
      <c r="G3110" s="243"/>
      <c r="H3110" s="243"/>
      <c r="I3110" s="243"/>
      <c r="J3110" s="243"/>
      <c r="K3110" s="243"/>
      <c r="L3110" s="243"/>
      <c r="M3110" s="243"/>
      <c r="N3110" s="243"/>
      <c r="O3110" s="243"/>
      <c r="P3110" s="243"/>
      <c r="Q3110" s="243"/>
    </row>
    <row r="3111" spans="2:17">
      <c r="B3111" s="243"/>
      <c r="C3111" s="243"/>
      <c r="D3111" s="243"/>
      <c r="E3111" s="243"/>
      <c r="F3111" s="243"/>
      <c r="G3111" s="243"/>
      <c r="H3111" s="243"/>
      <c r="I3111" s="243"/>
      <c r="J3111" s="243"/>
      <c r="K3111" s="243"/>
      <c r="L3111" s="243"/>
      <c r="M3111" s="243"/>
      <c r="N3111" s="243"/>
      <c r="O3111" s="243"/>
      <c r="P3111" s="243"/>
      <c r="Q3111" s="243"/>
    </row>
    <row r="3112" spans="2:17">
      <c r="B3112" s="243"/>
      <c r="C3112" s="243"/>
      <c r="D3112" s="243"/>
      <c r="E3112" s="243"/>
      <c r="F3112" s="243"/>
      <c r="G3112" s="243"/>
      <c r="H3112" s="243"/>
      <c r="I3112" s="243"/>
      <c r="J3112" s="243"/>
      <c r="K3112" s="243"/>
      <c r="L3112" s="243"/>
      <c r="M3112" s="243"/>
      <c r="N3112" s="243"/>
      <c r="O3112" s="243"/>
      <c r="P3112" s="243"/>
      <c r="Q3112" s="243"/>
    </row>
    <row r="3113" spans="2:17">
      <c r="B3113" s="243"/>
      <c r="C3113" s="243"/>
      <c r="D3113" s="243"/>
      <c r="E3113" s="243"/>
      <c r="F3113" s="243"/>
      <c r="G3113" s="243"/>
      <c r="H3113" s="243"/>
      <c r="I3113" s="243"/>
      <c r="J3113" s="243"/>
      <c r="K3113" s="243"/>
      <c r="L3113" s="243"/>
      <c r="M3113" s="243"/>
      <c r="N3113" s="243"/>
      <c r="O3113" s="243"/>
      <c r="P3113" s="243"/>
      <c r="Q3113" s="243"/>
    </row>
    <row r="3114" spans="2:17">
      <c r="B3114" s="243"/>
      <c r="C3114" s="243"/>
      <c r="D3114" s="243"/>
      <c r="E3114" s="243"/>
      <c r="F3114" s="243"/>
      <c r="G3114" s="243"/>
      <c r="H3114" s="243"/>
      <c r="I3114" s="243"/>
      <c r="J3114" s="243"/>
      <c r="K3114" s="243"/>
      <c r="L3114" s="243"/>
      <c r="M3114" s="243"/>
      <c r="N3114" s="243"/>
      <c r="O3114" s="243"/>
      <c r="P3114" s="243"/>
      <c r="Q3114" s="243"/>
    </row>
    <row r="3115" spans="2:17">
      <c r="B3115" s="243"/>
      <c r="C3115" s="243"/>
      <c r="D3115" s="243"/>
      <c r="E3115" s="243"/>
      <c r="F3115" s="243"/>
      <c r="G3115" s="243"/>
      <c r="H3115" s="243"/>
      <c r="I3115" s="243"/>
      <c r="J3115" s="243"/>
      <c r="K3115" s="243"/>
      <c r="L3115" s="243"/>
      <c r="M3115" s="243"/>
      <c r="N3115" s="243"/>
      <c r="O3115" s="243"/>
      <c r="P3115" s="243"/>
      <c r="Q3115" s="243"/>
    </row>
    <row r="3116" spans="2:17">
      <c r="B3116" s="243"/>
      <c r="C3116" s="243"/>
      <c r="D3116" s="243"/>
      <c r="E3116" s="243"/>
      <c r="F3116" s="243"/>
      <c r="G3116" s="243"/>
      <c r="H3116" s="243"/>
      <c r="I3116" s="243"/>
      <c r="J3116" s="243"/>
      <c r="K3116" s="243"/>
      <c r="L3116" s="243"/>
      <c r="M3116" s="243"/>
      <c r="N3116" s="243"/>
      <c r="O3116" s="243"/>
      <c r="P3116" s="243"/>
      <c r="Q3116" s="243"/>
    </row>
    <row r="3117" spans="2:17">
      <c r="B3117" s="243"/>
      <c r="C3117" s="243"/>
      <c r="D3117" s="243"/>
      <c r="E3117" s="243"/>
      <c r="F3117" s="243"/>
      <c r="G3117" s="243"/>
      <c r="H3117" s="243"/>
      <c r="I3117" s="243"/>
      <c r="J3117" s="243"/>
      <c r="K3117" s="243"/>
      <c r="L3117" s="243"/>
      <c r="M3117" s="243"/>
      <c r="N3117" s="243"/>
      <c r="O3117" s="243"/>
      <c r="P3117" s="243"/>
      <c r="Q3117" s="243"/>
    </row>
    <row r="3118" spans="2:17">
      <c r="B3118" s="243"/>
      <c r="C3118" s="243"/>
      <c r="D3118" s="243"/>
      <c r="E3118" s="243"/>
      <c r="F3118" s="243"/>
      <c r="G3118" s="243"/>
      <c r="H3118" s="243"/>
      <c r="I3118" s="243"/>
      <c r="J3118" s="243"/>
      <c r="K3118" s="243"/>
      <c r="L3118" s="243"/>
      <c r="M3118" s="243"/>
      <c r="N3118" s="243"/>
      <c r="O3118" s="243"/>
      <c r="P3118" s="243"/>
      <c r="Q3118" s="243"/>
    </row>
    <row r="3119" spans="2:17">
      <c r="B3119" s="243"/>
      <c r="C3119" s="243"/>
      <c r="D3119" s="243"/>
      <c r="E3119" s="243"/>
      <c r="F3119" s="243"/>
      <c r="G3119" s="243"/>
      <c r="H3119" s="243"/>
      <c r="I3119" s="243"/>
      <c r="J3119" s="243"/>
      <c r="K3119" s="243"/>
      <c r="L3119" s="243"/>
      <c r="M3119" s="243"/>
      <c r="N3119" s="243"/>
      <c r="O3119" s="243"/>
      <c r="P3119" s="243"/>
      <c r="Q3119" s="243"/>
    </row>
    <row r="3120" spans="2:17">
      <c r="B3120" s="243"/>
      <c r="C3120" s="243"/>
      <c r="D3120" s="243"/>
      <c r="E3120" s="243"/>
      <c r="F3120" s="243"/>
      <c r="G3120" s="243"/>
      <c r="H3120" s="243"/>
      <c r="I3120" s="243"/>
      <c r="J3120" s="243"/>
      <c r="K3120" s="243"/>
      <c r="L3120" s="243"/>
      <c r="M3120" s="243"/>
      <c r="N3120" s="243"/>
      <c r="O3120" s="243"/>
      <c r="P3120" s="243"/>
      <c r="Q3120" s="243"/>
    </row>
    <row r="3121" spans="2:17">
      <c r="B3121" s="243"/>
      <c r="C3121" s="243"/>
      <c r="D3121" s="243"/>
      <c r="E3121" s="243"/>
      <c r="F3121" s="243"/>
      <c r="G3121" s="243"/>
      <c r="H3121" s="243"/>
      <c r="I3121" s="243"/>
      <c r="J3121" s="243"/>
      <c r="K3121" s="243"/>
      <c r="L3121" s="243"/>
      <c r="M3121" s="243"/>
      <c r="N3121" s="243"/>
      <c r="O3121" s="243"/>
      <c r="P3121" s="243"/>
      <c r="Q3121" s="243"/>
    </row>
    <row r="3122" spans="2:17">
      <c r="B3122" s="243"/>
      <c r="C3122" s="243"/>
      <c r="D3122" s="243"/>
      <c r="E3122" s="243"/>
      <c r="F3122" s="243"/>
      <c r="G3122" s="243"/>
      <c r="H3122" s="243"/>
      <c r="I3122" s="243"/>
      <c r="J3122" s="243"/>
      <c r="K3122" s="243"/>
      <c r="L3122" s="243"/>
      <c r="M3122" s="243"/>
      <c r="N3122" s="243"/>
      <c r="O3122" s="243"/>
      <c r="P3122" s="243"/>
      <c r="Q3122" s="243"/>
    </row>
    <row r="3123" spans="2:17">
      <c r="B3123" s="243"/>
      <c r="C3123" s="243"/>
      <c r="D3123" s="243"/>
      <c r="E3123" s="243"/>
      <c r="F3123" s="243"/>
      <c r="G3123" s="243"/>
      <c r="H3123" s="243"/>
      <c r="I3123" s="243"/>
      <c r="J3123" s="243"/>
      <c r="K3123" s="243"/>
      <c r="L3123" s="243"/>
      <c r="M3123" s="243"/>
      <c r="N3123" s="243"/>
      <c r="O3123" s="243"/>
      <c r="P3123" s="243"/>
      <c r="Q3123" s="243"/>
    </row>
    <row r="3124" spans="2:17">
      <c r="B3124" s="243"/>
      <c r="C3124" s="243"/>
      <c r="D3124" s="243"/>
      <c r="E3124" s="243"/>
      <c r="F3124" s="243"/>
      <c r="G3124" s="243"/>
      <c r="H3124" s="243"/>
      <c r="I3124" s="243"/>
      <c r="J3124" s="243"/>
      <c r="K3124" s="243"/>
      <c r="L3124" s="243"/>
      <c r="M3124" s="243"/>
      <c r="N3124" s="243"/>
      <c r="O3124" s="243"/>
      <c r="P3124" s="243"/>
      <c r="Q3124" s="243"/>
    </row>
    <row r="3125" spans="2:17">
      <c r="B3125" s="243"/>
      <c r="C3125" s="243"/>
      <c r="D3125" s="243"/>
      <c r="E3125" s="243"/>
      <c r="F3125" s="243"/>
      <c r="G3125" s="243"/>
      <c r="H3125" s="243"/>
      <c r="I3125" s="243"/>
      <c r="J3125" s="243"/>
      <c r="K3125" s="243"/>
      <c r="L3125" s="243"/>
      <c r="M3125" s="243"/>
      <c r="N3125" s="243"/>
      <c r="O3125" s="243"/>
      <c r="P3125" s="243"/>
      <c r="Q3125" s="243"/>
    </row>
    <row r="3126" spans="2:17">
      <c r="B3126" s="243"/>
      <c r="C3126" s="243"/>
      <c r="D3126" s="243"/>
      <c r="E3126" s="243"/>
      <c r="F3126" s="243"/>
      <c r="G3126" s="243"/>
      <c r="H3126" s="243"/>
      <c r="I3126" s="243"/>
      <c r="J3126" s="243"/>
      <c r="K3126" s="243"/>
      <c r="L3126" s="243"/>
      <c r="M3126" s="243"/>
      <c r="N3126" s="243"/>
      <c r="O3126" s="243"/>
      <c r="P3126" s="243"/>
      <c r="Q3126" s="243"/>
    </row>
    <row r="3127" spans="2:17">
      <c r="B3127" s="243"/>
      <c r="C3127" s="243"/>
      <c r="D3127" s="243"/>
      <c r="E3127" s="243"/>
      <c r="F3127" s="243"/>
      <c r="G3127" s="243"/>
      <c r="H3127" s="243"/>
      <c r="I3127" s="243"/>
      <c r="J3127" s="243"/>
      <c r="K3127" s="243"/>
      <c r="L3127" s="243"/>
      <c r="M3127" s="243"/>
      <c r="N3127" s="243"/>
      <c r="O3127" s="243"/>
      <c r="P3127" s="243"/>
      <c r="Q3127" s="243"/>
    </row>
    <row r="3128" spans="2:17">
      <c r="B3128" s="243"/>
      <c r="C3128" s="243"/>
      <c r="D3128" s="243"/>
      <c r="E3128" s="243"/>
      <c r="F3128" s="243"/>
      <c r="G3128" s="243"/>
      <c r="H3128" s="243"/>
      <c r="I3128" s="243"/>
      <c r="J3128" s="243"/>
      <c r="K3128" s="243"/>
      <c r="L3128" s="243"/>
      <c r="M3128" s="243"/>
      <c r="N3128" s="243"/>
      <c r="O3128" s="243"/>
      <c r="P3128" s="243"/>
      <c r="Q3128" s="243"/>
    </row>
    <row r="3129" spans="2:17">
      <c r="B3129" s="243"/>
      <c r="C3129" s="243"/>
      <c r="D3129" s="243"/>
      <c r="E3129" s="243"/>
      <c r="F3129" s="243"/>
      <c r="G3129" s="243"/>
      <c r="H3129" s="243"/>
      <c r="I3129" s="243"/>
      <c r="J3129" s="243"/>
      <c r="K3129" s="243"/>
      <c r="L3129" s="243"/>
      <c r="M3129" s="243"/>
      <c r="N3129" s="243"/>
      <c r="O3129" s="243"/>
      <c r="P3129" s="243"/>
      <c r="Q3129" s="243"/>
    </row>
    <row r="3130" spans="2:17">
      <c r="B3130" s="243"/>
      <c r="C3130" s="243"/>
      <c r="D3130" s="243"/>
      <c r="E3130" s="243"/>
      <c r="F3130" s="243"/>
      <c r="G3130" s="243"/>
      <c r="H3130" s="243"/>
      <c r="I3130" s="243"/>
      <c r="J3130" s="243"/>
      <c r="K3130" s="243"/>
      <c r="L3130" s="243"/>
      <c r="M3130" s="243"/>
      <c r="N3130" s="243"/>
      <c r="O3130" s="243"/>
      <c r="P3130" s="243"/>
      <c r="Q3130" s="243"/>
    </row>
    <row r="3131" spans="2:17">
      <c r="B3131" s="243"/>
      <c r="C3131" s="243"/>
      <c r="D3131" s="243"/>
      <c r="E3131" s="243"/>
      <c r="F3131" s="243"/>
      <c r="G3131" s="243"/>
      <c r="H3131" s="243"/>
      <c r="I3131" s="243"/>
      <c r="J3131" s="243"/>
      <c r="K3131" s="243"/>
      <c r="L3131" s="243"/>
      <c r="M3131" s="243"/>
      <c r="N3131" s="243"/>
      <c r="O3131" s="243"/>
      <c r="P3131" s="243"/>
      <c r="Q3131" s="243"/>
    </row>
    <row r="3132" spans="2:17">
      <c r="B3132" s="243"/>
      <c r="C3132" s="243"/>
      <c r="D3132" s="243"/>
      <c r="E3132" s="243"/>
      <c r="F3132" s="243"/>
      <c r="G3132" s="243"/>
      <c r="H3132" s="243"/>
      <c r="I3132" s="243"/>
      <c r="J3132" s="243"/>
      <c r="K3132" s="243"/>
      <c r="L3132" s="243"/>
      <c r="M3132" s="243"/>
      <c r="N3132" s="243"/>
      <c r="O3132" s="243"/>
      <c r="P3132" s="243"/>
      <c r="Q3132" s="243"/>
    </row>
    <row r="3133" spans="2:17">
      <c r="B3133" s="243"/>
      <c r="C3133" s="243"/>
      <c r="D3133" s="243"/>
      <c r="E3133" s="243"/>
      <c r="F3133" s="243"/>
      <c r="G3133" s="243"/>
      <c r="H3133" s="243"/>
      <c r="I3133" s="243"/>
      <c r="J3133" s="243"/>
      <c r="K3133" s="243"/>
      <c r="L3133" s="243"/>
      <c r="M3133" s="243"/>
      <c r="N3133" s="243"/>
      <c r="O3133" s="243"/>
      <c r="P3133" s="243"/>
      <c r="Q3133" s="243"/>
    </row>
    <row r="3134" spans="2:17">
      <c r="B3134" s="243"/>
      <c r="C3134" s="243"/>
      <c r="D3134" s="243"/>
      <c r="E3134" s="243"/>
      <c r="F3134" s="243"/>
      <c r="G3134" s="243"/>
      <c r="H3134" s="243"/>
      <c r="I3134" s="243"/>
      <c r="J3134" s="243"/>
      <c r="K3134" s="243"/>
      <c r="L3134" s="243"/>
      <c r="M3134" s="243"/>
      <c r="N3134" s="243"/>
      <c r="O3134" s="243"/>
      <c r="P3134" s="243"/>
      <c r="Q3134" s="243"/>
    </row>
    <row r="3135" spans="2:17">
      <c r="B3135" s="243"/>
      <c r="C3135" s="243"/>
      <c r="D3135" s="243"/>
      <c r="E3135" s="243"/>
      <c r="F3135" s="243"/>
      <c r="G3135" s="243"/>
      <c r="H3135" s="243"/>
      <c r="I3135" s="243"/>
      <c r="J3135" s="243"/>
      <c r="K3135" s="243"/>
      <c r="L3135" s="243"/>
      <c r="M3135" s="243"/>
      <c r="N3135" s="243"/>
      <c r="O3135" s="243"/>
      <c r="P3135" s="243"/>
      <c r="Q3135" s="243"/>
    </row>
    <row r="3136" spans="2:17">
      <c r="B3136" s="243"/>
      <c r="C3136" s="243"/>
      <c r="D3136" s="243"/>
      <c r="E3136" s="243"/>
      <c r="F3136" s="243"/>
      <c r="G3136" s="243"/>
      <c r="H3136" s="243"/>
      <c r="I3136" s="243"/>
      <c r="J3136" s="243"/>
      <c r="K3136" s="243"/>
      <c r="L3136" s="243"/>
      <c r="M3136" s="243"/>
      <c r="N3136" s="243"/>
      <c r="O3136" s="243"/>
      <c r="P3136" s="243"/>
      <c r="Q3136" s="243"/>
    </row>
    <row r="3137" spans="2:17">
      <c r="B3137" s="243"/>
      <c r="C3137" s="243"/>
      <c r="D3137" s="243"/>
      <c r="E3137" s="243"/>
      <c r="F3137" s="243"/>
      <c r="G3137" s="243"/>
      <c r="H3137" s="243"/>
      <c r="I3137" s="243"/>
      <c r="J3137" s="243"/>
      <c r="K3137" s="243"/>
      <c r="L3137" s="243"/>
      <c r="M3137" s="243"/>
      <c r="N3137" s="243"/>
      <c r="O3137" s="243"/>
      <c r="P3137" s="243"/>
      <c r="Q3137" s="243"/>
    </row>
    <row r="3138" spans="2:17">
      <c r="B3138" s="243"/>
      <c r="C3138" s="243"/>
      <c r="D3138" s="243"/>
      <c r="E3138" s="243"/>
      <c r="F3138" s="243"/>
      <c r="G3138" s="243"/>
      <c r="H3138" s="243"/>
      <c r="I3138" s="243"/>
      <c r="J3138" s="243"/>
      <c r="K3138" s="243"/>
      <c r="L3138" s="243"/>
      <c r="M3138" s="243"/>
      <c r="N3138" s="243"/>
      <c r="O3138" s="243"/>
      <c r="P3138" s="243"/>
      <c r="Q3138" s="243"/>
    </row>
    <row r="3139" spans="2:17">
      <c r="B3139" s="243"/>
      <c r="C3139" s="243"/>
      <c r="D3139" s="243"/>
      <c r="E3139" s="243"/>
      <c r="F3139" s="243"/>
      <c r="G3139" s="243"/>
      <c r="H3139" s="243"/>
      <c r="I3139" s="243"/>
      <c r="J3139" s="243"/>
      <c r="K3139" s="243"/>
      <c r="L3139" s="243"/>
      <c r="M3139" s="243"/>
      <c r="N3139" s="243"/>
      <c r="O3139" s="243"/>
      <c r="P3139" s="243"/>
      <c r="Q3139" s="243"/>
    </row>
    <row r="3140" spans="2:17">
      <c r="B3140" s="243"/>
      <c r="C3140" s="243"/>
      <c r="D3140" s="243"/>
      <c r="E3140" s="243"/>
      <c r="F3140" s="243"/>
      <c r="G3140" s="243"/>
      <c r="H3140" s="243"/>
      <c r="I3140" s="243"/>
      <c r="J3140" s="243"/>
      <c r="K3140" s="243"/>
      <c r="L3140" s="243"/>
      <c r="M3140" s="243"/>
      <c r="N3140" s="243"/>
      <c r="O3140" s="243"/>
      <c r="P3140" s="243"/>
      <c r="Q3140" s="243"/>
    </row>
    <row r="3141" spans="2:17">
      <c r="B3141" s="243"/>
      <c r="C3141" s="243"/>
      <c r="D3141" s="243"/>
      <c r="E3141" s="243"/>
      <c r="F3141" s="243"/>
      <c r="G3141" s="243"/>
      <c r="H3141" s="243"/>
      <c r="I3141" s="243"/>
      <c r="J3141" s="243"/>
      <c r="K3141" s="243"/>
      <c r="L3141" s="243"/>
      <c r="M3141" s="243"/>
      <c r="N3141" s="243"/>
      <c r="O3141" s="243"/>
      <c r="P3141" s="243"/>
      <c r="Q3141" s="243"/>
    </row>
    <row r="3142" spans="2:17">
      <c r="B3142" s="243"/>
      <c r="C3142" s="243"/>
      <c r="D3142" s="243"/>
      <c r="E3142" s="243"/>
      <c r="F3142" s="243"/>
      <c r="G3142" s="243"/>
      <c r="H3142" s="243"/>
      <c r="I3142" s="243"/>
      <c r="J3142" s="243"/>
      <c r="K3142" s="243"/>
      <c r="L3142" s="243"/>
      <c r="M3142" s="243"/>
      <c r="N3142" s="243"/>
      <c r="O3142" s="243"/>
      <c r="P3142" s="243"/>
      <c r="Q3142" s="243"/>
    </row>
    <row r="3143" spans="2:17">
      <c r="B3143" s="243"/>
      <c r="C3143" s="243"/>
      <c r="D3143" s="243"/>
      <c r="E3143" s="243"/>
      <c r="F3143" s="243"/>
      <c r="G3143" s="243"/>
      <c r="H3143" s="243"/>
      <c r="I3143" s="243"/>
      <c r="J3143" s="243"/>
      <c r="K3143" s="243"/>
      <c r="L3143" s="243"/>
      <c r="M3143" s="243"/>
      <c r="N3143" s="243"/>
      <c r="O3143" s="243"/>
      <c r="P3143" s="243"/>
      <c r="Q3143" s="243"/>
    </row>
    <row r="3144" spans="2:17">
      <c r="B3144" s="243"/>
      <c r="C3144" s="243"/>
      <c r="D3144" s="243"/>
      <c r="E3144" s="243"/>
      <c r="F3144" s="243"/>
      <c r="G3144" s="243"/>
      <c r="H3144" s="243"/>
      <c r="I3144" s="243"/>
      <c r="J3144" s="243"/>
      <c r="K3144" s="243"/>
      <c r="L3144" s="243"/>
      <c r="M3144" s="243"/>
      <c r="N3144" s="243"/>
      <c r="O3144" s="243"/>
      <c r="P3144" s="243"/>
      <c r="Q3144" s="243"/>
    </row>
    <row r="3145" spans="2:17">
      <c r="B3145" s="243"/>
      <c r="C3145" s="243"/>
      <c r="D3145" s="243"/>
      <c r="E3145" s="243"/>
      <c r="F3145" s="243"/>
      <c r="G3145" s="243"/>
      <c r="H3145" s="243"/>
      <c r="I3145" s="243"/>
      <c r="J3145" s="243"/>
      <c r="K3145" s="243"/>
      <c r="L3145" s="243"/>
      <c r="M3145" s="243"/>
      <c r="N3145" s="243"/>
      <c r="O3145" s="243"/>
      <c r="P3145" s="243"/>
      <c r="Q3145" s="243"/>
    </row>
    <row r="3146" spans="2:17">
      <c r="B3146" s="243"/>
      <c r="C3146" s="243"/>
      <c r="D3146" s="243"/>
      <c r="E3146" s="243"/>
      <c r="F3146" s="243"/>
      <c r="G3146" s="243"/>
      <c r="H3146" s="243"/>
      <c r="I3146" s="243"/>
      <c r="J3146" s="243"/>
      <c r="K3146" s="243"/>
      <c r="L3146" s="243"/>
      <c r="M3146" s="243"/>
      <c r="N3146" s="243"/>
      <c r="O3146" s="243"/>
      <c r="P3146" s="243"/>
      <c r="Q3146" s="243"/>
    </row>
    <row r="3147" spans="2:17">
      <c r="B3147" s="243"/>
      <c r="C3147" s="243"/>
      <c r="D3147" s="243"/>
      <c r="E3147" s="243"/>
      <c r="F3147" s="243"/>
      <c r="G3147" s="243"/>
      <c r="H3147" s="243"/>
      <c r="I3147" s="243"/>
      <c r="J3147" s="243"/>
      <c r="K3147" s="243"/>
      <c r="L3147" s="243"/>
      <c r="M3147" s="243"/>
      <c r="N3147" s="243"/>
      <c r="O3147" s="243"/>
      <c r="P3147" s="243"/>
      <c r="Q3147" s="243"/>
    </row>
    <row r="3148" spans="2:17">
      <c r="B3148" s="243"/>
      <c r="C3148" s="243"/>
      <c r="D3148" s="243"/>
      <c r="E3148" s="243"/>
      <c r="F3148" s="243"/>
      <c r="G3148" s="243"/>
      <c r="H3148" s="243"/>
      <c r="I3148" s="243"/>
      <c r="J3148" s="243"/>
      <c r="K3148" s="243"/>
      <c r="L3148" s="243"/>
      <c r="M3148" s="243"/>
      <c r="N3148" s="243"/>
      <c r="O3148" s="243"/>
      <c r="P3148" s="243"/>
      <c r="Q3148" s="243"/>
    </row>
    <row r="3149" spans="2:17">
      <c r="B3149" s="243"/>
      <c r="C3149" s="243"/>
      <c r="D3149" s="243"/>
      <c r="E3149" s="243"/>
      <c r="F3149" s="243"/>
      <c r="G3149" s="243"/>
      <c r="H3149" s="243"/>
      <c r="I3149" s="243"/>
      <c r="J3149" s="243"/>
      <c r="K3149" s="243"/>
      <c r="L3149" s="243"/>
      <c r="M3149" s="243"/>
      <c r="N3149" s="243"/>
      <c r="O3149" s="243"/>
      <c r="P3149" s="243"/>
      <c r="Q3149" s="243"/>
    </row>
    <row r="3150" spans="2:17">
      <c r="B3150" s="243"/>
      <c r="C3150" s="243"/>
      <c r="D3150" s="243"/>
      <c r="E3150" s="243"/>
      <c r="F3150" s="243"/>
      <c r="G3150" s="243"/>
      <c r="H3150" s="243"/>
      <c r="I3150" s="243"/>
      <c r="J3150" s="243"/>
      <c r="K3150" s="243"/>
      <c r="L3150" s="243"/>
      <c r="M3150" s="243"/>
      <c r="N3150" s="243"/>
      <c r="O3150" s="243"/>
      <c r="P3150" s="243"/>
      <c r="Q3150" s="243"/>
    </row>
    <row r="3151" spans="2:17">
      <c r="B3151" s="243"/>
      <c r="C3151" s="243"/>
      <c r="D3151" s="243"/>
      <c r="E3151" s="243"/>
      <c r="F3151" s="243"/>
      <c r="G3151" s="243"/>
      <c r="H3151" s="243"/>
      <c r="I3151" s="243"/>
      <c r="J3151" s="243"/>
      <c r="K3151" s="243"/>
      <c r="L3151" s="243"/>
      <c r="M3151" s="243"/>
      <c r="N3151" s="243"/>
      <c r="O3151" s="243"/>
      <c r="P3151" s="243"/>
      <c r="Q3151" s="243"/>
    </row>
    <row r="3152" spans="2:17">
      <c r="B3152" s="243"/>
      <c r="C3152" s="243"/>
      <c r="D3152" s="243"/>
      <c r="E3152" s="243"/>
      <c r="F3152" s="243"/>
      <c r="G3152" s="243"/>
      <c r="H3152" s="243"/>
      <c r="I3152" s="243"/>
      <c r="J3152" s="243"/>
      <c r="K3152" s="243"/>
      <c r="L3152" s="243"/>
      <c r="M3152" s="243"/>
      <c r="N3152" s="243"/>
      <c r="O3152" s="243"/>
      <c r="P3152" s="243"/>
      <c r="Q3152" s="243"/>
    </row>
    <row r="3153" spans="2:17">
      <c r="B3153" s="243"/>
      <c r="C3153" s="243"/>
      <c r="D3153" s="243"/>
      <c r="E3153" s="243"/>
      <c r="F3153" s="243"/>
      <c r="G3153" s="243"/>
      <c r="H3153" s="243"/>
      <c r="I3153" s="243"/>
      <c r="J3153" s="243"/>
      <c r="K3153" s="243"/>
      <c r="L3153" s="243"/>
      <c r="M3153" s="243"/>
      <c r="N3153" s="243"/>
      <c r="O3153" s="243"/>
      <c r="P3153" s="243"/>
      <c r="Q3153" s="243"/>
    </row>
    <row r="3154" spans="2:17">
      <c r="B3154" s="243"/>
      <c r="C3154" s="243"/>
      <c r="D3154" s="243"/>
      <c r="E3154" s="243"/>
      <c r="F3154" s="243"/>
      <c r="G3154" s="243"/>
      <c r="H3154" s="243"/>
      <c r="I3154" s="243"/>
      <c r="J3154" s="243"/>
      <c r="K3154" s="243"/>
      <c r="L3154" s="243"/>
      <c r="M3154" s="243"/>
      <c r="N3154" s="243"/>
      <c r="O3154" s="243"/>
      <c r="P3154" s="243"/>
      <c r="Q3154" s="243"/>
    </row>
    <row r="3155" spans="2:17">
      <c r="B3155" s="243"/>
      <c r="C3155" s="243"/>
      <c r="D3155" s="243"/>
      <c r="E3155" s="243"/>
      <c r="F3155" s="243"/>
      <c r="G3155" s="243"/>
      <c r="H3155" s="243"/>
      <c r="I3155" s="243"/>
      <c r="J3155" s="243"/>
      <c r="K3155" s="243"/>
      <c r="L3155" s="243"/>
      <c r="M3155" s="243"/>
      <c r="N3155" s="243"/>
      <c r="O3155" s="243"/>
      <c r="P3155" s="243"/>
      <c r="Q3155" s="243"/>
    </row>
    <row r="3156" spans="2:17">
      <c r="B3156" s="243"/>
      <c r="C3156" s="243"/>
      <c r="D3156" s="243"/>
      <c r="E3156" s="243"/>
      <c r="F3156" s="243"/>
      <c r="G3156" s="243"/>
      <c r="H3156" s="243"/>
      <c r="I3156" s="243"/>
      <c r="J3156" s="243"/>
      <c r="K3156" s="243"/>
      <c r="L3156" s="243"/>
      <c r="M3156" s="243"/>
      <c r="N3156" s="243"/>
      <c r="O3156" s="243"/>
      <c r="P3156" s="243"/>
      <c r="Q3156" s="243"/>
    </row>
    <row r="3157" spans="2:17">
      <c r="B3157" s="243"/>
      <c r="C3157" s="243"/>
      <c r="D3157" s="243"/>
      <c r="E3157" s="243"/>
      <c r="F3157" s="243"/>
      <c r="G3157" s="243"/>
      <c r="H3157" s="243"/>
      <c r="I3157" s="243"/>
      <c r="J3157" s="243"/>
      <c r="K3157" s="243"/>
      <c r="L3157" s="243"/>
      <c r="M3157" s="243"/>
      <c r="N3157" s="243"/>
      <c r="O3157" s="243"/>
      <c r="P3157" s="243"/>
      <c r="Q3157" s="243"/>
    </row>
    <row r="3158" spans="2:17">
      <c r="B3158" s="243"/>
      <c r="C3158" s="243"/>
      <c r="D3158" s="243"/>
      <c r="E3158" s="243"/>
      <c r="F3158" s="243"/>
      <c r="G3158" s="243"/>
      <c r="H3158" s="243"/>
      <c r="I3158" s="243"/>
      <c r="J3158" s="243"/>
      <c r="K3158" s="243"/>
      <c r="L3158" s="243"/>
      <c r="M3158" s="243"/>
      <c r="N3158" s="243"/>
      <c r="O3158" s="243"/>
      <c r="P3158" s="243"/>
      <c r="Q3158" s="243"/>
    </row>
    <row r="3159" spans="2:17">
      <c r="B3159" s="243"/>
      <c r="C3159" s="243"/>
      <c r="D3159" s="243"/>
      <c r="E3159" s="243"/>
      <c r="F3159" s="243"/>
      <c r="G3159" s="243"/>
      <c r="H3159" s="243"/>
      <c r="I3159" s="243"/>
      <c r="J3159" s="243"/>
      <c r="K3159" s="243"/>
      <c r="L3159" s="243"/>
      <c r="M3159" s="243"/>
      <c r="N3159" s="243"/>
      <c r="O3159" s="243"/>
      <c r="P3159" s="243"/>
      <c r="Q3159" s="243"/>
    </row>
    <row r="3160" spans="2:17">
      <c r="B3160" s="243"/>
      <c r="C3160" s="243"/>
      <c r="D3160" s="243"/>
      <c r="E3160" s="243"/>
      <c r="F3160" s="243"/>
      <c r="G3160" s="243"/>
      <c r="H3160" s="243"/>
      <c r="I3160" s="243"/>
      <c r="J3160" s="243"/>
      <c r="K3160" s="243"/>
      <c r="L3160" s="243"/>
      <c r="M3160" s="243"/>
      <c r="N3160" s="243"/>
      <c r="O3160" s="243"/>
      <c r="P3160" s="243"/>
      <c r="Q3160" s="243"/>
    </row>
    <row r="3161" spans="2:17">
      <c r="B3161" s="243"/>
      <c r="C3161" s="243"/>
      <c r="D3161" s="243"/>
      <c r="E3161" s="243"/>
      <c r="F3161" s="243"/>
      <c r="G3161" s="243"/>
      <c r="H3161" s="243"/>
      <c r="I3161" s="243"/>
      <c r="J3161" s="243"/>
      <c r="K3161" s="243"/>
      <c r="L3161" s="243"/>
      <c r="M3161" s="243"/>
      <c r="N3161" s="243"/>
      <c r="O3161" s="243"/>
      <c r="P3161" s="243"/>
      <c r="Q3161" s="243"/>
    </row>
    <row r="3162" spans="2:17">
      <c r="B3162" s="243"/>
      <c r="C3162" s="243"/>
      <c r="D3162" s="243"/>
      <c r="E3162" s="243"/>
      <c r="F3162" s="243"/>
      <c r="G3162" s="243"/>
      <c r="H3162" s="243"/>
      <c r="I3162" s="243"/>
      <c r="J3162" s="243"/>
      <c r="K3162" s="243"/>
      <c r="L3162" s="243"/>
      <c r="M3162" s="243"/>
      <c r="N3162" s="243"/>
      <c r="O3162" s="243"/>
      <c r="P3162" s="243"/>
      <c r="Q3162" s="243"/>
    </row>
    <row r="3163" spans="2:17">
      <c r="B3163" s="243"/>
      <c r="C3163" s="243"/>
      <c r="D3163" s="243"/>
      <c r="E3163" s="243"/>
      <c r="F3163" s="243"/>
      <c r="G3163" s="243"/>
      <c r="H3163" s="243"/>
      <c r="I3163" s="243"/>
      <c r="J3163" s="243"/>
      <c r="K3163" s="243"/>
      <c r="L3163" s="243"/>
      <c r="M3163" s="243"/>
      <c r="N3163" s="243"/>
      <c r="O3163" s="243"/>
      <c r="P3163" s="243"/>
      <c r="Q3163" s="243"/>
    </row>
    <row r="3164" spans="2:17">
      <c r="B3164" s="243"/>
      <c r="C3164" s="243"/>
      <c r="D3164" s="243"/>
      <c r="E3164" s="243"/>
      <c r="F3164" s="243"/>
      <c r="G3164" s="243"/>
      <c r="H3164" s="243"/>
      <c r="I3164" s="243"/>
      <c r="J3164" s="243"/>
      <c r="K3164" s="243"/>
      <c r="L3164" s="243"/>
      <c r="M3164" s="243"/>
      <c r="N3164" s="243"/>
      <c r="O3164" s="243"/>
      <c r="P3164" s="243"/>
      <c r="Q3164" s="243"/>
    </row>
    <row r="3165" spans="2:17">
      <c r="B3165" s="243"/>
      <c r="C3165" s="243"/>
      <c r="D3165" s="243"/>
      <c r="E3165" s="243"/>
      <c r="F3165" s="243"/>
      <c r="G3165" s="243"/>
      <c r="H3165" s="243"/>
      <c r="I3165" s="243"/>
      <c r="J3165" s="243"/>
      <c r="K3165" s="243"/>
      <c r="L3165" s="243"/>
      <c r="M3165" s="243"/>
      <c r="N3165" s="243"/>
      <c r="O3165" s="243"/>
      <c r="P3165" s="243"/>
      <c r="Q3165" s="243"/>
    </row>
    <row r="3166" spans="2:17">
      <c r="B3166" s="243"/>
      <c r="C3166" s="243"/>
      <c r="D3166" s="243"/>
      <c r="E3166" s="243"/>
      <c r="F3166" s="243"/>
      <c r="G3166" s="243"/>
      <c r="H3166" s="243"/>
      <c r="I3166" s="243"/>
      <c r="J3166" s="243"/>
      <c r="K3166" s="243"/>
      <c r="L3166" s="243"/>
      <c r="M3166" s="243"/>
      <c r="N3166" s="243"/>
      <c r="O3166" s="243"/>
      <c r="P3166" s="243"/>
      <c r="Q3166" s="243"/>
    </row>
    <row r="3167" spans="2:17">
      <c r="B3167" s="243"/>
      <c r="C3167" s="243"/>
      <c r="D3167" s="243"/>
      <c r="E3167" s="243"/>
      <c r="F3167" s="243"/>
      <c r="G3167" s="243"/>
      <c r="H3167" s="243"/>
      <c r="I3167" s="243"/>
      <c r="J3167" s="243"/>
      <c r="K3167" s="243"/>
      <c r="L3167" s="243"/>
      <c r="M3167" s="243"/>
      <c r="N3167" s="243"/>
      <c r="O3167" s="243"/>
      <c r="P3167" s="243"/>
      <c r="Q3167" s="243"/>
    </row>
    <row r="3168" spans="2:17">
      <c r="B3168" s="243"/>
      <c r="C3168" s="243"/>
      <c r="D3168" s="243"/>
      <c r="E3168" s="243"/>
      <c r="F3168" s="243"/>
      <c r="G3168" s="243"/>
      <c r="H3168" s="243"/>
      <c r="I3168" s="243"/>
      <c r="J3168" s="243"/>
      <c r="K3168" s="243"/>
      <c r="L3168" s="243"/>
      <c r="M3168" s="243"/>
      <c r="N3168" s="243"/>
      <c r="O3168" s="243"/>
      <c r="P3168" s="243"/>
      <c r="Q3168" s="243"/>
    </row>
    <row r="3169" spans="2:17">
      <c r="B3169" s="243"/>
      <c r="C3169" s="243"/>
      <c r="D3169" s="243"/>
      <c r="E3169" s="243"/>
      <c r="F3169" s="243"/>
      <c r="G3169" s="243"/>
      <c r="H3169" s="243"/>
      <c r="I3169" s="243"/>
      <c r="J3169" s="243"/>
      <c r="K3169" s="243"/>
      <c r="L3169" s="243"/>
      <c r="M3169" s="243"/>
      <c r="N3169" s="243"/>
      <c r="O3169" s="243"/>
      <c r="P3169" s="243"/>
      <c r="Q3169" s="243"/>
    </row>
    <row r="3170" spans="2:17">
      <c r="B3170" s="243"/>
      <c r="C3170" s="243"/>
      <c r="D3170" s="243"/>
      <c r="E3170" s="243"/>
      <c r="F3170" s="243"/>
      <c r="G3170" s="243"/>
      <c r="H3170" s="243"/>
      <c r="I3170" s="243"/>
      <c r="J3170" s="243"/>
      <c r="K3170" s="243"/>
      <c r="L3170" s="243"/>
      <c r="M3170" s="243"/>
      <c r="N3170" s="243"/>
      <c r="O3170" s="243"/>
      <c r="P3170" s="243"/>
      <c r="Q3170" s="243"/>
    </row>
    <row r="3171" spans="2:17">
      <c r="B3171" s="243"/>
      <c r="C3171" s="243"/>
      <c r="D3171" s="243"/>
      <c r="E3171" s="243"/>
      <c r="F3171" s="243"/>
      <c r="G3171" s="243"/>
      <c r="H3171" s="243"/>
      <c r="I3171" s="243"/>
      <c r="J3171" s="243"/>
      <c r="K3171" s="243"/>
      <c r="L3171" s="243"/>
      <c r="M3171" s="243"/>
      <c r="N3171" s="243"/>
      <c r="O3171" s="243"/>
      <c r="P3171" s="243"/>
      <c r="Q3171" s="243"/>
    </row>
    <row r="3172" spans="2:17">
      <c r="B3172" s="243"/>
      <c r="C3172" s="243"/>
      <c r="D3172" s="243"/>
      <c r="E3172" s="243"/>
      <c r="F3172" s="243"/>
      <c r="G3172" s="243"/>
      <c r="H3172" s="243"/>
      <c r="I3172" s="243"/>
      <c r="J3172" s="243"/>
      <c r="K3172" s="243"/>
      <c r="L3172" s="243"/>
      <c r="M3172" s="243"/>
      <c r="N3172" s="243"/>
      <c r="O3172" s="243"/>
      <c r="P3172" s="243"/>
      <c r="Q3172" s="243"/>
    </row>
    <row r="3173" spans="2:17">
      <c r="B3173" s="243"/>
      <c r="C3173" s="243"/>
      <c r="D3173" s="243"/>
      <c r="E3173" s="243"/>
      <c r="F3173" s="243"/>
      <c r="G3173" s="243"/>
      <c r="H3173" s="243"/>
      <c r="I3173" s="243"/>
      <c r="J3173" s="243"/>
      <c r="K3173" s="243"/>
      <c r="L3173" s="243"/>
      <c r="M3173" s="243"/>
      <c r="N3173" s="243"/>
      <c r="O3173" s="243"/>
      <c r="P3173" s="243"/>
      <c r="Q3173" s="243"/>
    </row>
    <row r="3174" spans="2:17">
      <c r="B3174" s="243"/>
      <c r="C3174" s="243"/>
      <c r="D3174" s="243"/>
      <c r="E3174" s="243"/>
      <c r="F3174" s="243"/>
      <c r="G3174" s="243"/>
      <c r="H3174" s="243"/>
      <c r="I3174" s="243"/>
      <c r="J3174" s="243"/>
      <c r="K3174" s="243"/>
      <c r="L3174" s="243"/>
      <c r="M3174" s="243"/>
      <c r="N3174" s="243"/>
      <c r="O3174" s="243"/>
      <c r="P3174" s="243"/>
      <c r="Q3174" s="243"/>
    </row>
    <row r="3175" spans="2:17">
      <c r="B3175" s="243"/>
      <c r="C3175" s="243"/>
      <c r="D3175" s="243"/>
      <c r="E3175" s="243"/>
      <c r="F3175" s="243"/>
      <c r="G3175" s="243"/>
      <c r="H3175" s="243"/>
      <c r="I3175" s="243"/>
      <c r="J3175" s="243"/>
      <c r="K3175" s="243"/>
      <c r="L3175" s="243"/>
      <c r="M3175" s="243"/>
      <c r="N3175" s="243"/>
      <c r="O3175" s="243"/>
      <c r="P3175" s="243"/>
      <c r="Q3175" s="243"/>
    </row>
    <row r="3176" spans="2:17">
      <c r="B3176" s="243"/>
      <c r="C3176" s="243"/>
      <c r="D3176" s="243"/>
      <c r="E3176" s="243"/>
      <c r="F3176" s="243"/>
      <c r="G3176" s="243"/>
      <c r="H3176" s="243"/>
      <c r="I3176" s="243"/>
      <c r="J3176" s="243"/>
      <c r="K3176" s="243"/>
      <c r="L3176" s="243"/>
      <c r="M3176" s="243"/>
      <c r="N3176" s="243"/>
      <c r="O3176" s="243"/>
      <c r="P3176" s="243"/>
      <c r="Q3176" s="243"/>
    </row>
    <row r="3177" spans="2:17">
      <c r="B3177" s="243"/>
      <c r="C3177" s="243"/>
      <c r="D3177" s="243"/>
      <c r="E3177" s="243"/>
      <c r="F3177" s="243"/>
      <c r="G3177" s="243"/>
      <c r="H3177" s="243"/>
      <c r="I3177" s="243"/>
      <c r="J3177" s="243"/>
      <c r="K3177" s="243"/>
      <c r="L3177" s="243"/>
      <c r="M3177" s="243"/>
      <c r="N3177" s="243"/>
      <c r="O3177" s="243"/>
      <c r="P3177" s="243"/>
      <c r="Q3177" s="243"/>
    </row>
    <row r="3178" spans="2:17">
      <c r="B3178" s="243"/>
      <c r="C3178" s="243"/>
      <c r="D3178" s="243"/>
      <c r="E3178" s="243"/>
      <c r="F3178" s="243"/>
      <c r="G3178" s="243"/>
      <c r="H3178" s="243"/>
      <c r="I3178" s="243"/>
      <c r="J3178" s="243"/>
      <c r="K3178" s="243"/>
      <c r="L3178" s="243"/>
      <c r="M3178" s="243"/>
      <c r="N3178" s="243"/>
      <c r="O3178" s="243"/>
      <c r="P3178" s="243"/>
      <c r="Q3178" s="243"/>
    </row>
    <row r="3179" spans="2:17">
      <c r="B3179" s="243"/>
      <c r="C3179" s="243"/>
      <c r="D3179" s="243"/>
      <c r="E3179" s="243"/>
      <c r="F3179" s="243"/>
      <c r="G3179" s="243"/>
      <c r="H3179" s="243"/>
      <c r="I3179" s="243"/>
      <c r="J3179" s="243"/>
      <c r="K3179" s="243"/>
      <c r="L3179" s="243"/>
      <c r="M3179" s="243"/>
      <c r="N3179" s="243"/>
      <c r="O3179" s="243"/>
      <c r="P3179" s="243"/>
      <c r="Q3179" s="243"/>
    </row>
    <row r="3180" spans="2:17">
      <c r="B3180" s="243"/>
      <c r="C3180" s="243"/>
      <c r="D3180" s="243"/>
      <c r="E3180" s="243"/>
      <c r="F3180" s="243"/>
      <c r="G3180" s="243"/>
      <c r="H3180" s="243"/>
      <c r="I3180" s="243"/>
      <c r="J3180" s="243"/>
      <c r="K3180" s="243"/>
      <c r="L3180" s="243"/>
      <c r="M3180" s="243"/>
      <c r="N3180" s="243"/>
      <c r="O3180" s="243"/>
      <c r="P3180" s="243"/>
      <c r="Q3180" s="243"/>
    </row>
    <row r="3181" spans="2:17">
      <c r="B3181" s="243"/>
      <c r="C3181" s="243"/>
      <c r="D3181" s="243"/>
      <c r="E3181" s="243"/>
      <c r="F3181" s="243"/>
      <c r="G3181" s="243"/>
      <c r="H3181" s="243"/>
      <c r="I3181" s="243"/>
      <c r="J3181" s="243"/>
      <c r="K3181" s="243"/>
      <c r="L3181" s="243"/>
      <c r="M3181" s="243"/>
      <c r="N3181" s="243"/>
      <c r="O3181" s="243"/>
      <c r="P3181" s="243"/>
      <c r="Q3181" s="243"/>
    </row>
    <row r="3182" spans="2:17">
      <c r="B3182" s="243"/>
      <c r="C3182" s="243"/>
      <c r="D3182" s="243"/>
      <c r="E3182" s="243"/>
      <c r="F3182" s="243"/>
      <c r="G3182" s="243"/>
      <c r="H3182" s="243"/>
      <c r="I3182" s="243"/>
      <c r="J3182" s="243"/>
      <c r="K3182" s="243"/>
      <c r="L3182" s="243"/>
      <c r="M3182" s="243"/>
      <c r="N3182" s="243"/>
      <c r="O3182" s="243"/>
      <c r="P3182" s="243"/>
      <c r="Q3182" s="243"/>
    </row>
    <row r="3183" spans="2:17">
      <c r="B3183" s="243"/>
      <c r="C3183" s="243"/>
      <c r="D3183" s="243"/>
      <c r="E3183" s="243"/>
      <c r="F3183" s="243"/>
      <c r="G3183" s="243"/>
      <c r="H3183" s="243"/>
      <c r="I3183" s="243"/>
      <c r="J3183" s="243"/>
      <c r="K3183" s="243"/>
      <c r="L3183" s="243"/>
      <c r="M3183" s="243"/>
      <c r="N3183" s="243"/>
      <c r="O3183" s="243"/>
      <c r="P3183" s="243"/>
      <c r="Q3183" s="243"/>
    </row>
    <row r="3184" spans="2:17">
      <c r="B3184" s="243"/>
      <c r="C3184" s="243"/>
      <c r="D3184" s="243"/>
      <c r="E3184" s="243"/>
      <c r="F3184" s="243"/>
      <c r="G3184" s="243"/>
      <c r="H3184" s="243"/>
      <c r="I3184" s="243"/>
      <c r="J3184" s="243"/>
      <c r="K3184" s="243"/>
      <c r="L3184" s="243"/>
      <c r="M3184" s="243"/>
      <c r="N3184" s="243"/>
      <c r="O3184" s="243"/>
      <c r="P3184" s="243"/>
      <c r="Q3184" s="243"/>
    </row>
    <row r="3185" spans="2:17">
      <c r="B3185" s="243"/>
      <c r="C3185" s="243"/>
      <c r="D3185" s="243"/>
      <c r="E3185" s="243"/>
      <c r="F3185" s="243"/>
      <c r="G3185" s="243"/>
      <c r="H3185" s="243"/>
      <c r="I3185" s="243"/>
      <c r="J3185" s="243"/>
      <c r="K3185" s="243"/>
      <c r="L3185" s="243"/>
      <c r="M3185" s="243"/>
      <c r="N3185" s="243"/>
      <c r="O3185" s="243"/>
      <c r="P3185" s="243"/>
      <c r="Q3185" s="243"/>
    </row>
    <row r="3186" spans="2:17">
      <c r="B3186" s="243"/>
      <c r="C3186" s="243"/>
      <c r="D3186" s="243"/>
      <c r="E3186" s="243"/>
      <c r="F3186" s="243"/>
      <c r="G3186" s="243"/>
      <c r="H3186" s="243"/>
      <c r="I3186" s="243"/>
      <c r="J3186" s="243"/>
      <c r="K3186" s="243"/>
      <c r="L3186" s="243"/>
      <c r="M3186" s="243"/>
      <c r="N3186" s="243"/>
      <c r="O3186" s="243"/>
      <c r="P3186" s="243"/>
      <c r="Q3186" s="243"/>
    </row>
    <row r="3187" spans="2:17">
      <c r="B3187" s="243"/>
      <c r="C3187" s="243"/>
      <c r="D3187" s="243"/>
      <c r="E3187" s="243"/>
      <c r="F3187" s="243"/>
      <c r="G3187" s="243"/>
      <c r="H3187" s="243"/>
      <c r="I3187" s="243"/>
      <c r="J3187" s="243"/>
      <c r="K3187" s="243"/>
      <c r="L3187" s="243"/>
      <c r="M3187" s="243"/>
      <c r="N3187" s="243"/>
      <c r="O3187" s="243"/>
      <c r="P3187" s="243"/>
      <c r="Q3187" s="243"/>
    </row>
    <row r="3188" spans="2:17">
      <c r="B3188" s="243"/>
      <c r="C3188" s="243"/>
      <c r="D3188" s="243"/>
      <c r="E3188" s="243"/>
      <c r="F3188" s="243"/>
      <c r="G3188" s="243"/>
      <c r="H3188" s="243"/>
      <c r="I3188" s="243"/>
      <c r="J3188" s="243"/>
      <c r="K3188" s="243"/>
      <c r="L3188" s="243"/>
      <c r="M3188" s="243"/>
      <c r="N3188" s="243"/>
      <c r="O3188" s="243"/>
      <c r="P3188" s="243"/>
      <c r="Q3188" s="243"/>
    </row>
    <row r="3189" spans="2:17">
      <c r="B3189" s="243"/>
      <c r="C3189" s="243"/>
      <c r="D3189" s="243"/>
      <c r="E3189" s="243"/>
      <c r="F3189" s="243"/>
      <c r="G3189" s="243"/>
      <c r="H3189" s="243"/>
      <c r="I3189" s="243"/>
      <c r="J3189" s="243"/>
      <c r="K3189" s="243"/>
      <c r="L3189" s="243"/>
      <c r="M3189" s="243"/>
      <c r="N3189" s="243"/>
      <c r="O3189" s="243"/>
      <c r="P3189" s="243"/>
      <c r="Q3189" s="243"/>
    </row>
    <row r="3190" spans="2:17">
      <c r="B3190" s="243"/>
      <c r="C3190" s="243"/>
      <c r="D3190" s="243"/>
      <c r="E3190" s="243"/>
      <c r="F3190" s="243"/>
      <c r="G3190" s="243"/>
      <c r="H3190" s="243"/>
      <c r="I3190" s="243"/>
      <c r="J3190" s="243"/>
      <c r="K3190" s="243"/>
      <c r="L3190" s="243"/>
      <c r="M3190" s="243"/>
      <c r="N3190" s="243"/>
      <c r="O3190" s="243"/>
      <c r="P3190" s="243"/>
      <c r="Q3190" s="243"/>
    </row>
    <row r="3191" spans="2:17">
      <c r="B3191" s="243"/>
      <c r="C3191" s="243"/>
      <c r="D3191" s="243"/>
      <c r="E3191" s="243"/>
      <c r="F3191" s="243"/>
      <c r="G3191" s="243"/>
      <c r="H3191" s="243"/>
      <c r="I3191" s="243"/>
      <c r="J3191" s="243"/>
      <c r="K3191" s="243"/>
      <c r="L3191" s="243"/>
      <c r="M3191" s="243"/>
      <c r="N3191" s="243"/>
      <c r="O3191" s="243"/>
      <c r="P3191" s="243"/>
      <c r="Q3191" s="243"/>
    </row>
    <row r="3192" spans="2:17">
      <c r="B3192" s="243"/>
      <c r="C3192" s="243"/>
      <c r="D3192" s="243"/>
      <c r="E3192" s="243"/>
      <c r="F3192" s="243"/>
      <c r="G3192" s="243"/>
      <c r="H3192" s="243"/>
      <c r="I3192" s="243"/>
      <c r="J3192" s="243"/>
      <c r="K3192" s="243"/>
      <c r="L3192" s="243"/>
      <c r="M3192" s="243"/>
      <c r="N3192" s="243"/>
      <c r="O3192" s="243"/>
      <c r="P3192" s="243"/>
      <c r="Q3192" s="243"/>
    </row>
    <row r="3193" spans="2:17">
      <c r="B3193" s="243"/>
      <c r="C3193" s="243"/>
      <c r="D3193" s="243"/>
      <c r="E3193" s="243"/>
      <c r="F3193" s="243"/>
      <c r="G3193" s="243"/>
      <c r="H3193" s="243"/>
      <c r="I3193" s="243"/>
      <c r="J3193" s="243"/>
      <c r="K3193" s="243"/>
      <c r="L3193" s="243"/>
      <c r="M3193" s="243"/>
      <c r="N3193" s="243"/>
      <c r="O3193" s="243"/>
      <c r="P3193" s="243"/>
      <c r="Q3193" s="243"/>
    </row>
    <row r="3194" spans="2:17">
      <c r="B3194" s="243"/>
      <c r="C3194" s="243"/>
      <c r="D3194" s="243"/>
      <c r="E3194" s="243"/>
      <c r="F3194" s="243"/>
      <c r="G3194" s="243"/>
      <c r="H3194" s="243"/>
      <c r="I3194" s="243"/>
      <c r="J3194" s="243"/>
      <c r="K3194" s="243"/>
      <c r="L3194" s="243"/>
      <c r="M3194" s="243"/>
      <c r="N3194" s="243"/>
      <c r="O3194" s="243"/>
      <c r="P3194" s="243"/>
      <c r="Q3194" s="243"/>
    </row>
    <row r="3195" spans="2:17">
      <c r="B3195" s="243"/>
      <c r="C3195" s="243"/>
      <c r="D3195" s="243"/>
      <c r="E3195" s="243"/>
      <c r="F3195" s="243"/>
      <c r="G3195" s="243"/>
      <c r="H3195" s="243"/>
      <c r="I3195" s="243"/>
      <c r="J3195" s="243"/>
      <c r="K3195" s="243"/>
      <c r="L3195" s="243"/>
      <c r="M3195" s="243"/>
      <c r="N3195" s="243"/>
      <c r="O3195" s="243"/>
      <c r="P3195" s="243"/>
      <c r="Q3195" s="243"/>
    </row>
    <row r="3196" spans="2:17">
      <c r="B3196" s="243"/>
      <c r="C3196" s="243"/>
      <c r="D3196" s="243"/>
      <c r="E3196" s="243"/>
      <c r="F3196" s="243"/>
      <c r="G3196" s="243"/>
      <c r="H3196" s="243"/>
      <c r="I3196" s="243"/>
      <c r="J3196" s="243"/>
      <c r="K3196" s="243"/>
      <c r="L3196" s="243"/>
      <c r="M3196" s="243"/>
      <c r="N3196" s="243"/>
      <c r="O3196" s="243"/>
      <c r="P3196" s="243"/>
      <c r="Q3196" s="243"/>
    </row>
    <row r="3197" spans="2:17">
      <c r="B3197" s="243"/>
      <c r="C3197" s="243"/>
      <c r="D3197" s="243"/>
      <c r="E3197" s="243"/>
      <c r="F3197" s="243"/>
      <c r="G3197" s="243"/>
      <c r="H3197" s="243"/>
      <c r="I3197" s="243"/>
      <c r="J3197" s="243"/>
      <c r="K3197" s="243"/>
      <c r="L3197" s="243"/>
      <c r="M3197" s="243"/>
      <c r="N3197" s="243"/>
      <c r="O3197" s="243"/>
      <c r="P3197" s="243"/>
      <c r="Q3197" s="243"/>
    </row>
    <row r="3198" spans="2:17">
      <c r="B3198" s="243"/>
      <c r="C3198" s="243"/>
      <c r="D3198" s="243"/>
      <c r="E3198" s="243"/>
      <c r="F3198" s="243"/>
      <c r="G3198" s="243"/>
      <c r="H3198" s="243"/>
      <c r="I3198" s="243"/>
      <c r="J3198" s="243"/>
      <c r="K3198" s="243"/>
      <c r="L3198" s="243"/>
      <c r="M3198" s="243"/>
      <c r="N3198" s="243"/>
      <c r="O3198" s="243"/>
      <c r="P3198" s="243"/>
      <c r="Q3198" s="243"/>
    </row>
    <row r="3199" spans="2:17">
      <c r="B3199" s="243"/>
      <c r="C3199" s="243"/>
      <c r="D3199" s="243"/>
      <c r="E3199" s="243"/>
      <c r="F3199" s="243"/>
      <c r="G3199" s="243"/>
      <c r="H3199" s="243"/>
      <c r="I3199" s="243"/>
      <c r="J3199" s="243"/>
      <c r="K3199" s="243"/>
      <c r="L3199" s="243"/>
      <c r="M3199" s="243"/>
      <c r="N3199" s="243"/>
      <c r="O3199" s="243"/>
      <c r="P3199" s="243"/>
      <c r="Q3199" s="243"/>
    </row>
    <row r="3200" spans="2:17">
      <c r="B3200" s="243"/>
      <c r="C3200" s="243"/>
      <c r="D3200" s="243"/>
      <c r="E3200" s="243"/>
      <c r="F3200" s="243"/>
      <c r="G3200" s="243"/>
      <c r="H3200" s="243"/>
      <c r="I3200" s="243"/>
      <c r="J3200" s="243"/>
      <c r="K3200" s="243"/>
      <c r="L3200" s="243"/>
      <c r="M3200" s="243"/>
      <c r="N3200" s="243"/>
      <c r="O3200" s="243"/>
      <c r="P3200" s="243"/>
      <c r="Q3200" s="243"/>
    </row>
    <row r="3201" spans="2:17">
      <c r="B3201" s="243"/>
      <c r="C3201" s="243"/>
      <c r="D3201" s="243"/>
      <c r="E3201" s="243"/>
      <c r="F3201" s="243"/>
      <c r="G3201" s="243"/>
      <c r="H3201" s="243"/>
      <c r="I3201" s="243"/>
      <c r="J3201" s="243"/>
      <c r="K3201" s="243"/>
      <c r="L3201" s="243"/>
      <c r="M3201" s="243"/>
      <c r="N3201" s="243"/>
      <c r="O3201" s="243"/>
      <c r="P3201" s="243"/>
      <c r="Q3201" s="243"/>
    </row>
    <row r="3202" spans="2:17">
      <c r="B3202" s="243"/>
      <c r="C3202" s="243"/>
      <c r="D3202" s="243"/>
      <c r="E3202" s="243"/>
      <c r="F3202" s="243"/>
      <c r="G3202" s="243"/>
      <c r="H3202" s="243"/>
      <c r="I3202" s="243"/>
      <c r="J3202" s="243"/>
      <c r="K3202" s="243"/>
      <c r="L3202" s="243"/>
      <c r="M3202" s="243"/>
      <c r="N3202" s="243"/>
      <c r="O3202" s="243"/>
      <c r="P3202" s="243"/>
      <c r="Q3202" s="243"/>
    </row>
    <row r="3203" spans="2:17">
      <c r="B3203" s="243"/>
      <c r="C3203" s="243"/>
      <c r="D3203" s="243"/>
      <c r="E3203" s="243"/>
      <c r="F3203" s="243"/>
      <c r="G3203" s="243"/>
      <c r="H3203" s="243"/>
      <c r="I3203" s="243"/>
      <c r="J3203" s="243"/>
      <c r="K3203" s="243"/>
      <c r="L3203" s="243"/>
      <c r="M3203" s="243"/>
      <c r="N3203" s="243"/>
      <c r="O3203" s="243"/>
      <c r="P3203" s="243"/>
      <c r="Q3203" s="243"/>
    </row>
    <row r="3204" spans="2:17">
      <c r="B3204" s="243"/>
      <c r="C3204" s="243"/>
      <c r="D3204" s="243"/>
      <c r="E3204" s="243"/>
      <c r="F3204" s="243"/>
      <c r="G3204" s="243"/>
      <c r="H3204" s="243"/>
      <c r="I3204" s="243"/>
      <c r="J3204" s="243"/>
      <c r="K3204" s="243"/>
      <c r="L3204" s="243"/>
      <c r="M3204" s="243"/>
      <c r="N3204" s="243"/>
      <c r="O3204" s="243"/>
      <c r="P3204" s="243"/>
      <c r="Q3204" s="243"/>
    </row>
    <row r="3205" spans="2:17">
      <c r="B3205" s="243"/>
      <c r="C3205" s="243"/>
      <c r="D3205" s="243"/>
      <c r="E3205" s="243"/>
      <c r="F3205" s="243"/>
      <c r="G3205" s="243"/>
      <c r="H3205" s="243"/>
      <c r="I3205" s="243"/>
      <c r="J3205" s="243"/>
      <c r="K3205" s="243"/>
      <c r="L3205" s="243"/>
      <c r="M3205" s="243"/>
      <c r="N3205" s="243"/>
      <c r="O3205" s="243"/>
      <c r="P3205" s="243"/>
      <c r="Q3205" s="243"/>
    </row>
    <row r="3206" spans="2:17">
      <c r="B3206" s="243"/>
      <c r="C3206" s="243"/>
      <c r="D3206" s="243"/>
      <c r="E3206" s="243"/>
      <c r="F3206" s="243"/>
      <c r="G3206" s="243"/>
      <c r="H3206" s="243"/>
      <c r="I3206" s="243"/>
      <c r="J3206" s="243"/>
      <c r="K3206" s="243"/>
      <c r="L3206" s="243"/>
      <c r="M3206" s="243"/>
      <c r="N3206" s="243"/>
      <c r="O3206" s="243"/>
      <c r="P3206" s="243"/>
      <c r="Q3206" s="243"/>
    </row>
    <row r="3207" spans="2:17">
      <c r="B3207" s="243"/>
      <c r="C3207" s="243"/>
      <c r="D3207" s="243"/>
      <c r="E3207" s="243"/>
      <c r="F3207" s="243"/>
      <c r="G3207" s="243"/>
      <c r="H3207" s="243"/>
      <c r="I3207" s="243"/>
      <c r="J3207" s="243"/>
      <c r="K3207" s="243"/>
      <c r="L3207" s="243"/>
      <c r="M3207" s="243"/>
      <c r="N3207" s="243"/>
      <c r="O3207" s="243"/>
      <c r="P3207" s="243"/>
      <c r="Q3207" s="243"/>
    </row>
    <row r="3208" spans="2:17">
      <c r="B3208" s="243"/>
      <c r="C3208" s="243"/>
      <c r="D3208" s="243"/>
      <c r="E3208" s="243"/>
      <c r="F3208" s="243"/>
      <c r="G3208" s="243"/>
      <c r="H3208" s="243"/>
      <c r="I3208" s="243"/>
      <c r="J3208" s="243"/>
      <c r="K3208" s="243"/>
      <c r="L3208" s="243"/>
      <c r="M3208" s="243"/>
      <c r="N3208" s="243"/>
      <c r="O3208" s="243"/>
      <c r="P3208" s="243"/>
      <c r="Q3208" s="243"/>
    </row>
    <row r="3209" spans="2:17">
      <c r="B3209" s="243"/>
      <c r="C3209" s="243"/>
      <c r="D3209" s="243"/>
      <c r="E3209" s="243"/>
      <c r="F3209" s="243"/>
      <c r="G3209" s="243"/>
      <c r="H3209" s="243"/>
      <c r="I3209" s="243"/>
      <c r="J3209" s="243"/>
      <c r="K3209" s="243"/>
      <c r="L3209" s="243"/>
      <c r="M3209" s="243"/>
      <c r="N3209" s="243"/>
      <c r="O3209" s="243"/>
      <c r="P3209" s="243"/>
      <c r="Q3209" s="243"/>
    </row>
    <row r="3210" spans="2:17">
      <c r="B3210" s="243"/>
      <c r="C3210" s="243"/>
      <c r="D3210" s="243"/>
      <c r="E3210" s="243"/>
      <c r="F3210" s="243"/>
      <c r="G3210" s="243"/>
      <c r="H3210" s="243"/>
      <c r="I3210" s="243"/>
      <c r="J3210" s="243"/>
      <c r="K3210" s="243"/>
      <c r="L3210" s="243"/>
      <c r="M3210" s="243"/>
      <c r="N3210" s="243"/>
      <c r="O3210" s="243"/>
      <c r="P3210" s="243"/>
      <c r="Q3210" s="243"/>
    </row>
    <row r="3211" spans="2:17">
      <c r="B3211" s="243"/>
      <c r="C3211" s="243"/>
      <c r="D3211" s="243"/>
      <c r="E3211" s="243"/>
      <c r="F3211" s="243"/>
      <c r="G3211" s="243"/>
      <c r="H3211" s="243"/>
      <c r="I3211" s="243"/>
      <c r="J3211" s="243"/>
      <c r="K3211" s="243"/>
      <c r="L3211" s="243"/>
      <c r="M3211" s="243"/>
      <c r="N3211" s="243"/>
      <c r="O3211" s="243"/>
      <c r="P3211" s="243"/>
      <c r="Q3211" s="243"/>
    </row>
    <row r="3212" spans="2:17">
      <c r="B3212" s="243"/>
      <c r="C3212" s="243"/>
      <c r="D3212" s="243"/>
      <c r="E3212" s="243"/>
      <c r="F3212" s="243"/>
      <c r="G3212" s="243"/>
      <c r="H3212" s="243"/>
      <c r="I3212" s="243"/>
      <c r="J3212" s="243"/>
      <c r="K3212" s="243"/>
      <c r="L3212" s="243"/>
      <c r="M3212" s="243"/>
      <c r="N3212" s="243"/>
      <c r="O3212" s="243"/>
      <c r="P3212" s="243"/>
      <c r="Q3212" s="243"/>
    </row>
    <row r="3213" spans="2:17">
      <c r="B3213" s="243"/>
      <c r="C3213" s="243"/>
      <c r="D3213" s="243"/>
      <c r="E3213" s="243"/>
      <c r="F3213" s="243"/>
      <c r="G3213" s="243"/>
      <c r="H3213" s="243"/>
      <c r="I3213" s="243"/>
      <c r="J3213" s="243"/>
      <c r="K3213" s="243"/>
      <c r="L3213" s="243"/>
      <c r="M3213" s="243"/>
      <c r="N3213" s="243"/>
      <c r="O3213" s="243"/>
      <c r="P3213" s="243"/>
      <c r="Q3213" s="243"/>
    </row>
    <row r="3214" spans="2:17">
      <c r="B3214" s="243"/>
      <c r="C3214" s="243"/>
      <c r="D3214" s="243"/>
      <c r="E3214" s="243"/>
      <c r="F3214" s="243"/>
      <c r="G3214" s="243"/>
      <c r="H3214" s="243"/>
      <c r="I3214" s="243"/>
      <c r="J3214" s="243"/>
      <c r="K3214" s="243"/>
      <c r="L3214" s="243"/>
      <c r="M3214" s="243"/>
      <c r="N3214" s="243"/>
      <c r="O3214" s="243"/>
      <c r="P3214" s="243"/>
      <c r="Q3214" s="243"/>
    </row>
    <row r="3215" spans="2:17">
      <c r="B3215" s="243"/>
      <c r="C3215" s="243"/>
      <c r="D3215" s="243"/>
      <c r="E3215" s="243"/>
      <c r="F3215" s="243"/>
      <c r="G3215" s="243"/>
      <c r="H3215" s="243"/>
      <c r="I3215" s="243"/>
      <c r="J3215" s="243"/>
      <c r="K3215" s="243"/>
      <c r="L3215" s="243"/>
      <c r="M3215" s="243"/>
      <c r="N3215" s="243"/>
      <c r="O3215" s="243"/>
      <c r="P3215" s="243"/>
      <c r="Q3215" s="243"/>
    </row>
    <row r="3216" spans="2:17">
      <c r="B3216" s="243"/>
      <c r="C3216" s="243"/>
      <c r="D3216" s="243"/>
      <c r="E3216" s="243"/>
      <c r="F3216" s="243"/>
      <c r="G3216" s="243"/>
      <c r="H3216" s="243"/>
      <c r="I3216" s="243"/>
      <c r="J3216" s="243"/>
      <c r="K3216" s="243"/>
      <c r="L3216" s="243"/>
      <c r="M3216" s="243"/>
      <c r="N3216" s="243"/>
      <c r="O3216" s="243"/>
      <c r="P3216" s="243"/>
      <c r="Q3216" s="243"/>
    </row>
    <row r="3217" spans="2:17">
      <c r="B3217" s="243"/>
      <c r="C3217" s="243"/>
      <c r="D3217" s="243"/>
      <c r="E3217" s="243"/>
      <c r="F3217" s="243"/>
      <c r="G3217" s="243"/>
      <c r="H3217" s="243"/>
      <c r="I3217" s="243"/>
      <c r="J3217" s="243"/>
      <c r="K3217" s="243"/>
      <c r="L3217" s="243"/>
      <c r="M3217" s="243"/>
      <c r="N3217" s="243"/>
      <c r="O3217" s="243"/>
      <c r="P3217" s="243"/>
      <c r="Q3217" s="243"/>
    </row>
    <row r="3218" spans="2:17">
      <c r="B3218" s="243"/>
      <c r="C3218" s="243"/>
      <c r="D3218" s="243"/>
      <c r="E3218" s="243"/>
      <c r="F3218" s="243"/>
      <c r="G3218" s="243"/>
      <c r="H3218" s="243"/>
      <c r="I3218" s="243"/>
      <c r="J3218" s="243"/>
      <c r="K3218" s="243"/>
      <c r="L3218" s="243"/>
      <c r="M3218" s="243"/>
      <c r="N3218" s="243"/>
      <c r="O3218" s="243"/>
      <c r="P3218" s="243"/>
      <c r="Q3218" s="243"/>
    </row>
    <row r="3219" spans="2:17">
      <c r="B3219" s="243"/>
      <c r="C3219" s="243"/>
      <c r="D3219" s="243"/>
      <c r="E3219" s="243"/>
      <c r="F3219" s="243"/>
      <c r="G3219" s="243"/>
      <c r="H3219" s="243"/>
      <c r="I3219" s="243"/>
      <c r="J3219" s="243"/>
      <c r="K3219" s="243"/>
      <c r="L3219" s="243"/>
      <c r="M3219" s="243"/>
      <c r="N3219" s="243"/>
      <c r="O3219" s="243"/>
      <c r="P3219" s="243"/>
      <c r="Q3219" s="243"/>
    </row>
    <row r="3220" spans="2:17">
      <c r="B3220" s="243"/>
      <c r="C3220" s="243"/>
      <c r="D3220" s="243"/>
      <c r="E3220" s="243"/>
      <c r="F3220" s="243"/>
      <c r="G3220" s="243"/>
      <c r="H3220" s="243"/>
      <c r="I3220" s="243"/>
      <c r="J3220" s="243"/>
      <c r="K3220" s="243"/>
      <c r="L3220" s="243"/>
      <c r="M3220" s="243"/>
      <c r="N3220" s="243"/>
      <c r="O3220" s="243"/>
      <c r="P3220" s="243"/>
      <c r="Q3220" s="243"/>
    </row>
    <row r="3221" spans="2:17">
      <c r="B3221" s="243"/>
      <c r="C3221" s="243"/>
      <c r="D3221" s="243"/>
      <c r="E3221" s="243"/>
      <c r="F3221" s="243"/>
      <c r="G3221" s="243"/>
      <c r="H3221" s="243"/>
      <c r="I3221" s="243"/>
      <c r="J3221" s="243"/>
      <c r="K3221" s="243"/>
      <c r="L3221" s="243"/>
      <c r="M3221" s="243"/>
      <c r="N3221" s="243"/>
      <c r="O3221" s="243"/>
      <c r="P3221" s="243"/>
      <c r="Q3221" s="243"/>
    </row>
    <row r="3222" spans="2:17">
      <c r="B3222" s="243"/>
      <c r="C3222" s="243"/>
      <c r="D3222" s="243"/>
      <c r="E3222" s="243"/>
      <c r="F3222" s="243"/>
      <c r="G3222" s="243"/>
      <c r="H3222" s="243"/>
      <c r="I3222" s="243"/>
      <c r="J3222" s="243"/>
      <c r="K3222" s="243"/>
      <c r="L3222" s="243"/>
      <c r="M3222" s="243"/>
      <c r="N3222" s="243"/>
      <c r="O3222" s="243"/>
      <c r="P3222" s="243"/>
      <c r="Q3222" s="243"/>
    </row>
    <row r="3223" spans="2:17">
      <c r="B3223" s="243"/>
      <c r="C3223" s="243"/>
      <c r="D3223" s="243"/>
      <c r="E3223" s="243"/>
      <c r="F3223" s="243"/>
      <c r="G3223" s="243"/>
      <c r="H3223" s="243"/>
      <c r="I3223" s="243"/>
      <c r="J3223" s="243"/>
      <c r="K3223" s="243"/>
      <c r="L3223" s="243"/>
      <c r="M3223" s="243"/>
      <c r="N3223" s="243"/>
      <c r="O3223" s="243"/>
      <c r="P3223" s="243"/>
      <c r="Q3223" s="243"/>
    </row>
    <row r="3224" spans="2:17">
      <c r="B3224" s="243"/>
      <c r="C3224" s="243"/>
      <c r="D3224" s="243"/>
      <c r="E3224" s="243"/>
      <c r="F3224" s="243"/>
      <c r="G3224" s="243"/>
      <c r="H3224" s="243"/>
      <c r="I3224" s="243"/>
      <c r="J3224" s="243"/>
      <c r="K3224" s="243"/>
      <c r="L3224" s="243"/>
      <c r="M3224" s="243"/>
      <c r="N3224" s="243"/>
      <c r="O3224" s="243"/>
      <c r="P3224" s="243"/>
      <c r="Q3224" s="243"/>
    </row>
    <row r="3225" spans="2:17">
      <c r="B3225" s="243"/>
      <c r="C3225" s="243"/>
      <c r="D3225" s="243"/>
      <c r="E3225" s="243"/>
      <c r="F3225" s="243"/>
      <c r="G3225" s="243"/>
      <c r="H3225" s="243"/>
      <c r="I3225" s="243"/>
      <c r="J3225" s="243"/>
      <c r="K3225" s="243"/>
      <c r="L3225" s="243"/>
      <c r="M3225" s="243"/>
      <c r="N3225" s="243"/>
      <c r="O3225" s="243"/>
      <c r="P3225" s="243"/>
      <c r="Q3225" s="243"/>
    </row>
    <row r="3226" spans="2:17">
      <c r="B3226" s="243"/>
      <c r="C3226" s="243"/>
      <c r="D3226" s="243"/>
      <c r="E3226" s="243"/>
      <c r="F3226" s="243"/>
      <c r="G3226" s="243"/>
      <c r="H3226" s="243"/>
      <c r="I3226" s="243"/>
      <c r="J3226" s="243"/>
      <c r="K3226" s="243"/>
      <c r="L3226" s="243"/>
      <c r="M3226" s="243"/>
      <c r="N3226" s="243"/>
      <c r="O3226" s="243"/>
      <c r="P3226" s="243"/>
      <c r="Q3226" s="243"/>
    </row>
    <row r="3227" spans="2:17">
      <c r="B3227" s="243"/>
      <c r="C3227" s="243"/>
      <c r="D3227" s="243"/>
      <c r="E3227" s="243"/>
      <c r="F3227" s="243"/>
      <c r="G3227" s="243"/>
      <c r="H3227" s="243"/>
      <c r="I3227" s="243"/>
      <c r="J3227" s="243"/>
      <c r="K3227" s="243"/>
      <c r="L3227" s="243"/>
      <c r="M3227" s="243"/>
      <c r="N3227" s="243"/>
      <c r="O3227" s="243"/>
      <c r="P3227" s="243"/>
      <c r="Q3227" s="243"/>
    </row>
    <row r="3228" spans="2:17">
      <c r="B3228" s="243"/>
      <c r="C3228" s="243"/>
      <c r="D3228" s="243"/>
      <c r="E3228" s="243"/>
      <c r="F3228" s="243"/>
      <c r="G3228" s="243"/>
      <c r="H3228" s="243"/>
      <c r="I3228" s="243"/>
      <c r="J3228" s="243"/>
      <c r="K3228" s="243"/>
      <c r="L3228" s="243"/>
      <c r="M3228" s="243"/>
      <c r="N3228" s="243"/>
      <c r="O3228" s="243"/>
      <c r="P3228" s="243"/>
      <c r="Q3228" s="243"/>
    </row>
    <row r="3229" spans="2:17">
      <c r="B3229" s="243"/>
      <c r="C3229" s="243"/>
      <c r="D3229" s="243"/>
      <c r="E3229" s="243"/>
      <c r="F3229" s="243"/>
      <c r="G3229" s="243"/>
      <c r="H3229" s="243"/>
      <c r="I3229" s="243"/>
      <c r="J3229" s="243"/>
      <c r="K3229" s="243"/>
      <c r="L3229" s="243"/>
      <c r="M3229" s="243"/>
      <c r="N3229" s="243"/>
      <c r="O3229" s="243"/>
      <c r="P3229" s="243"/>
      <c r="Q3229" s="243"/>
    </row>
    <row r="3230" spans="2:17">
      <c r="B3230" s="243"/>
      <c r="C3230" s="243"/>
      <c r="D3230" s="243"/>
      <c r="E3230" s="243"/>
      <c r="F3230" s="243"/>
      <c r="G3230" s="243"/>
      <c r="H3230" s="243"/>
      <c r="I3230" s="243"/>
      <c r="J3230" s="243"/>
      <c r="K3230" s="243"/>
      <c r="L3230" s="243"/>
      <c r="M3230" s="243"/>
      <c r="N3230" s="243"/>
      <c r="O3230" s="243"/>
      <c r="P3230" s="243"/>
      <c r="Q3230" s="243"/>
    </row>
    <row r="3231" spans="2:17">
      <c r="B3231" s="243"/>
      <c r="C3231" s="243"/>
      <c r="D3231" s="243"/>
      <c r="E3231" s="243"/>
      <c r="F3231" s="243"/>
      <c r="G3231" s="243"/>
      <c r="H3231" s="243"/>
      <c r="I3231" s="243"/>
      <c r="J3231" s="243"/>
      <c r="K3231" s="243"/>
      <c r="L3231" s="243"/>
      <c r="M3231" s="243"/>
      <c r="N3231" s="243"/>
      <c r="O3231" s="243"/>
      <c r="P3231" s="243"/>
      <c r="Q3231" s="243"/>
    </row>
    <row r="3232" spans="2:17">
      <c r="B3232" s="243"/>
      <c r="C3232" s="243"/>
      <c r="D3232" s="243"/>
      <c r="E3232" s="243"/>
      <c r="F3232" s="243"/>
      <c r="G3232" s="243"/>
      <c r="H3232" s="243"/>
      <c r="I3232" s="243"/>
      <c r="J3232" s="243"/>
      <c r="K3232" s="243"/>
      <c r="L3232" s="243"/>
      <c r="M3232" s="243"/>
      <c r="N3232" s="243"/>
      <c r="O3232" s="243"/>
      <c r="P3232" s="243"/>
      <c r="Q3232" s="243"/>
    </row>
    <row r="3233" spans="2:17">
      <c r="B3233" s="243"/>
      <c r="C3233" s="243"/>
      <c r="D3233" s="243"/>
      <c r="E3233" s="243"/>
      <c r="F3233" s="243"/>
      <c r="G3233" s="243"/>
      <c r="H3233" s="243"/>
      <c r="I3233" s="243"/>
      <c r="J3233" s="243"/>
      <c r="K3233" s="243"/>
      <c r="L3233" s="243"/>
      <c r="M3233" s="243"/>
      <c r="N3233" s="243"/>
      <c r="O3233" s="243"/>
      <c r="P3233" s="243"/>
      <c r="Q3233" s="243"/>
    </row>
    <row r="3234" spans="2:17">
      <c r="B3234" s="243"/>
      <c r="C3234" s="243"/>
      <c r="D3234" s="243"/>
      <c r="E3234" s="243"/>
      <c r="F3234" s="243"/>
      <c r="G3234" s="243"/>
      <c r="H3234" s="243"/>
      <c r="I3234" s="243"/>
      <c r="J3234" s="243"/>
      <c r="K3234" s="243"/>
      <c r="L3234" s="243"/>
      <c r="M3234" s="243"/>
      <c r="N3234" s="243"/>
      <c r="O3234" s="243"/>
      <c r="P3234" s="243"/>
      <c r="Q3234" s="243"/>
    </row>
    <row r="3235" spans="2:17">
      <c r="B3235" s="243"/>
      <c r="C3235" s="243"/>
      <c r="D3235" s="243"/>
      <c r="E3235" s="243"/>
      <c r="F3235" s="243"/>
      <c r="G3235" s="243"/>
      <c r="H3235" s="243"/>
      <c r="I3235" s="243"/>
      <c r="J3235" s="243"/>
      <c r="K3235" s="243"/>
      <c r="L3235" s="243"/>
      <c r="M3235" s="243"/>
      <c r="N3235" s="243"/>
      <c r="O3235" s="243"/>
      <c r="P3235" s="243"/>
      <c r="Q3235" s="243"/>
    </row>
    <row r="3236" spans="2:17">
      <c r="B3236" s="243"/>
      <c r="C3236" s="243"/>
      <c r="D3236" s="243"/>
      <c r="E3236" s="243"/>
      <c r="F3236" s="243"/>
      <c r="G3236" s="243"/>
      <c r="H3236" s="243"/>
      <c r="I3236" s="243"/>
      <c r="J3236" s="243"/>
      <c r="K3236" s="243"/>
      <c r="L3236" s="243"/>
      <c r="M3236" s="243"/>
      <c r="N3236" s="243"/>
      <c r="O3236" s="243"/>
      <c r="P3236" s="243"/>
      <c r="Q3236" s="243"/>
    </row>
    <row r="3237" spans="2:17">
      <c r="B3237" s="243"/>
      <c r="C3237" s="243"/>
      <c r="D3237" s="243"/>
      <c r="E3237" s="243"/>
      <c r="F3237" s="243"/>
      <c r="G3237" s="243"/>
      <c r="H3237" s="243"/>
      <c r="I3237" s="243"/>
      <c r="J3237" s="243"/>
      <c r="K3237" s="243"/>
      <c r="L3237" s="243"/>
      <c r="M3237" s="243"/>
      <c r="N3237" s="243"/>
      <c r="O3237" s="243"/>
      <c r="P3237" s="243"/>
      <c r="Q3237" s="243"/>
    </row>
    <row r="3238" spans="2:17">
      <c r="B3238" s="243"/>
      <c r="C3238" s="243"/>
      <c r="D3238" s="243"/>
      <c r="E3238" s="243"/>
      <c r="F3238" s="243"/>
      <c r="G3238" s="243"/>
      <c r="H3238" s="243"/>
      <c r="I3238" s="243"/>
      <c r="J3238" s="243"/>
      <c r="K3238" s="243"/>
      <c r="L3238" s="243"/>
      <c r="M3238" s="243"/>
      <c r="N3238" s="243"/>
      <c r="O3238" s="243"/>
      <c r="P3238" s="243"/>
      <c r="Q3238" s="243"/>
    </row>
    <row r="3239" spans="2:17">
      <c r="B3239" s="243"/>
      <c r="C3239" s="243"/>
      <c r="D3239" s="243"/>
      <c r="E3239" s="243"/>
      <c r="F3239" s="243"/>
      <c r="G3239" s="243"/>
      <c r="H3239" s="243"/>
      <c r="I3239" s="243"/>
      <c r="J3239" s="243"/>
      <c r="K3239" s="243"/>
      <c r="L3239" s="243"/>
      <c r="M3239" s="243"/>
      <c r="N3239" s="243"/>
      <c r="O3239" s="243"/>
      <c r="P3239" s="243"/>
      <c r="Q3239" s="243"/>
    </row>
    <row r="3240" spans="2:17">
      <c r="B3240" s="243"/>
      <c r="C3240" s="243"/>
      <c r="D3240" s="243"/>
      <c r="E3240" s="243"/>
      <c r="F3240" s="243"/>
      <c r="G3240" s="243"/>
      <c r="H3240" s="243"/>
      <c r="I3240" s="243"/>
      <c r="J3240" s="243"/>
      <c r="K3240" s="243"/>
      <c r="L3240" s="243"/>
      <c r="M3240" s="243"/>
      <c r="N3240" s="243"/>
      <c r="O3240" s="243"/>
      <c r="P3240" s="243"/>
      <c r="Q3240" s="243"/>
    </row>
    <row r="3241" spans="2:17">
      <c r="B3241" s="243"/>
      <c r="C3241" s="243"/>
      <c r="D3241" s="243"/>
      <c r="E3241" s="243"/>
      <c r="F3241" s="243"/>
      <c r="G3241" s="243"/>
      <c r="H3241" s="243"/>
      <c r="I3241" s="243"/>
      <c r="J3241" s="243"/>
      <c r="K3241" s="243"/>
      <c r="L3241" s="243"/>
      <c r="M3241" s="243"/>
      <c r="N3241" s="243"/>
      <c r="O3241" s="243"/>
      <c r="P3241" s="243"/>
      <c r="Q3241" s="243"/>
    </row>
    <row r="3242" spans="2:17">
      <c r="B3242" s="243"/>
      <c r="C3242" s="243"/>
      <c r="D3242" s="243"/>
      <c r="E3242" s="243"/>
      <c r="F3242" s="243"/>
      <c r="G3242" s="243"/>
      <c r="H3242" s="243"/>
      <c r="I3242" s="243"/>
      <c r="J3242" s="243"/>
      <c r="K3242" s="243"/>
      <c r="L3242" s="243"/>
      <c r="M3242" s="243"/>
      <c r="N3242" s="243"/>
      <c r="O3242" s="243"/>
      <c r="P3242" s="243"/>
      <c r="Q3242" s="243"/>
    </row>
    <row r="3243" spans="2:17">
      <c r="B3243" s="243"/>
      <c r="C3243" s="243"/>
      <c r="D3243" s="243"/>
      <c r="E3243" s="243"/>
      <c r="F3243" s="243"/>
      <c r="G3243" s="243"/>
      <c r="H3243" s="243"/>
      <c r="I3243" s="243"/>
      <c r="J3243" s="243"/>
      <c r="K3243" s="243"/>
      <c r="L3243" s="243"/>
      <c r="M3243" s="243"/>
      <c r="N3243" s="243"/>
      <c r="O3243" s="243"/>
      <c r="P3243" s="243"/>
      <c r="Q3243" s="243"/>
    </row>
    <row r="3244" spans="2:17">
      <c r="B3244" s="243"/>
      <c r="C3244" s="243"/>
      <c r="D3244" s="243"/>
      <c r="E3244" s="243"/>
      <c r="F3244" s="243"/>
      <c r="G3244" s="243"/>
      <c r="H3244" s="243"/>
      <c r="I3244" s="243"/>
      <c r="J3244" s="243"/>
      <c r="K3244" s="243"/>
      <c r="L3244" s="243"/>
      <c r="M3244" s="243"/>
      <c r="N3244" s="243"/>
      <c r="O3244" s="243"/>
      <c r="P3244" s="243"/>
      <c r="Q3244" s="243"/>
    </row>
    <row r="3245" spans="2:17">
      <c r="B3245" s="243"/>
      <c r="C3245" s="243"/>
      <c r="D3245" s="243"/>
      <c r="E3245" s="243"/>
      <c r="F3245" s="243"/>
      <c r="G3245" s="243"/>
      <c r="H3245" s="243"/>
      <c r="I3245" s="243"/>
      <c r="J3245" s="243"/>
      <c r="K3245" s="243"/>
      <c r="L3245" s="243"/>
      <c r="M3245" s="243"/>
      <c r="N3245" s="243"/>
      <c r="O3245" s="243"/>
      <c r="P3245" s="243"/>
      <c r="Q3245" s="243"/>
    </row>
    <row r="3246" spans="2:17">
      <c r="B3246" s="243"/>
      <c r="C3246" s="243"/>
      <c r="D3246" s="243"/>
      <c r="E3246" s="243"/>
      <c r="F3246" s="243"/>
      <c r="G3246" s="243"/>
      <c r="H3246" s="243"/>
      <c r="I3246" s="243"/>
      <c r="J3246" s="243"/>
      <c r="K3246" s="243"/>
      <c r="L3246" s="243"/>
      <c r="M3246" s="243"/>
      <c r="N3246" s="243"/>
      <c r="O3246" s="243"/>
      <c r="P3246" s="243"/>
      <c r="Q3246" s="243"/>
    </row>
    <row r="3247" spans="2:17">
      <c r="B3247" s="243"/>
      <c r="C3247" s="243"/>
      <c r="D3247" s="243"/>
      <c r="E3247" s="243"/>
      <c r="F3247" s="243"/>
      <c r="G3247" s="243"/>
      <c r="H3247" s="243"/>
      <c r="I3247" s="243"/>
      <c r="J3247" s="243"/>
      <c r="K3247" s="243"/>
      <c r="L3247" s="243"/>
      <c r="M3247" s="243"/>
      <c r="N3247" s="243"/>
      <c r="O3247" s="243"/>
      <c r="P3247" s="243"/>
      <c r="Q3247" s="243"/>
    </row>
    <row r="3248" spans="2:17">
      <c r="B3248" s="243"/>
      <c r="C3248" s="243"/>
      <c r="D3248" s="243"/>
      <c r="E3248" s="243"/>
      <c r="F3248" s="243"/>
      <c r="G3248" s="243"/>
      <c r="H3248" s="243"/>
      <c r="I3248" s="243"/>
      <c r="J3248" s="243"/>
      <c r="K3248" s="243"/>
      <c r="L3248" s="243"/>
      <c r="M3248" s="243"/>
      <c r="N3248" s="243"/>
      <c r="O3248" s="243"/>
      <c r="P3248" s="243"/>
      <c r="Q3248" s="243"/>
    </row>
    <row r="3249" spans="2:17">
      <c r="B3249" s="243"/>
      <c r="C3249" s="243"/>
      <c r="D3249" s="243"/>
      <c r="E3249" s="243"/>
      <c r="F3249" s="243"/>
      <c r="G3249" s="243"/>
      <c r="H3249" s="243"/>
      <c r="I3249" s="243"/>
      <c r="J3249" s="243"/>
      <c r="K3249" s="243"/>
      <c r="L3249" s="243"/>
      <c r="M3249" s="243"/>
      <c r="N3249" s="243"/>
      <c r="O3249" s="243"/>
      <c r="P3249" s="243"/>
      <c r="Q3249" s="243"/>
    </row>
    <row r="3250" spans="2:17">
      <c r="B3250" s="243"/>
      <c r="C3250" s="243"/>
      <c r="D3250" s="243"/>
      <c r="E3250" s="243"/>
      <c r="F3250" s="243"/>
      <c r="G3250" s="243"/>
      <c r="H3250" s="243"/>
      <c r="I3250" s="243"/>
      <c r="J3250" s="243"/>
      <c r="K3250" s="243"/>
      <c r="L3250" s="243"/>
      <c r="M3250" s="243"/>
      <c r="N3250" s="243"/>
      <c r="O3250" s="243"/>
      <c r="P3250" s="243"/>
      <c r="Q3250" s="243"/>
    </row>
    <row r="3251" spans="2:17">
      <c r="B3251" s="243"/>
      <c r="C3251" s="243"/>
      <c r="D3251" s="243"/>
      <c r="E3251" s="243"/>
      <c r="F3251" s="243"/>
      <c r="G3251" s="243"/>
      <c r="H3251" s="243"/>
      <c r="I3251" s="243"/>
      <c r="J3251" s="243"/>
      <c r="K3251" s="243"/>
      <c r="L3251" s="243"/>
      <c r="M3251" s="243"/>
      <c r="N3251" s="243"/>
      <c r="O3251" s="243"/>
      <c r="P3251" s="243"/>
      <c r="Q3251" s="243"/>
    </row>
    <row r="3252" spans="2:17">
      <c r="B3252" s="243"/>
      <c r="C3252" s="243"/>
      <c r="D3252" s="243"/>
      <c r="E3252" s="243"/>
      <c r="F3252" s="243"/>
      <c r="G3252" s="243"/>
      <c r="H3252" s="243"/>
      <c r="I3252" s="243"/>
      <c r="J3252" s="243"/>
      <c r="K3252" s="243"/>
      <c r="L3252" s="243"/>
      <c r="M3252" s="243"/>
      <c r="N3252" s="243"/>
      <c r="O3252" s="243"/>
      <c r="P3252" s="243"/>
      <c r="Q3252" s="243"/>
    </row>
    <row r="3253" spans="2:17">
      <c r="B3253" s="243"/>
      <c r="C3253" s="243"/>
      <c r="D3253" s="243"/>
      <c r="E3253" s="243"/>
      <c r="F3253" s="243"/>
      <c r="G3253" s="243"/>
      <c r="H3253" s="243"/>
      <c r="I3253" s="243"/>
      <c r="J3253" s="243"/>
      <c r="K3253" s="243"/>
      <c r="L3253" s="243"/>
      <c r="M3253" s="243"/>
      <c r="N3253" s="243"/>
      <c r="O3253" s="243"/>
      <c r="P3253" s="243"/>
      <c r="Q3253" s="243"/>
    </row>
    <row r="3254" spans="2:17">
      <c r="B3254" s="243"/>
      <c r="C3254" s="243"/>
      <c r="D3254" s="243"/>
      <c r="E3254" s="243"/>
      <c r="F3254" s="243"/>
      <c r="G3254" s="243"/>
      <c r="H3254" s="243"/>
      <c r="I3254" s="243"/>
      <c r="J3254" s="243"/>
      <c r="K3254" s="243"/>
      <c r="L3254" s="243"/>
      <c r="M3254" s="243"/>
      <c r="N3254" s="243"/>
      <c r="O3254" s="243"/>
      <c r="P3254" s="243"/>
      <c r="Q3254" s="243"/>
    </row>
    <row r="3255" spans="2:17">
      <c r="B3255" s="243"/>
      <c r="C3255" s="243"/>
      <c r="D3255" s="243"/>
      <c r="E3255" s="243"/>
      <c r="F3255" s="243"/>
      <c r="G3255" s="243"/>
      <c r="H3255" s="243"/>
      <c r="I3255" s="243"/>
      <c r="J3255" s="243"/>
      <c r="K3255" s="243"/>
      <c r="L3255" s="243"/>
      <c r="M3255" s="243"/>
      <c r="N3255" s="243"/>
      <c r="O3255" s="243"/>
      <c r="P3255" s="243"/>
      <c r="Q3255" s="243"/>
    </row>
    <row r="3256" spans="2:17">
      <c r="B3256" s="243"/>
      <c r="C3256" s="243"/>
      <c r="D3256" s="243"/>
      <c r="E3256" s="243"/>
      <c r="F3256" s="243"/>
      <c r="G3256" s="243"/>
      <c r="H3256" s="243"/>
      <c r="I3256" s="243"/>
      <c r="J3256" s="243"/>
      <c r="K3256" s="243"/>
      <c r="L3256" s="243"/>
      <c r="M3256" s="243"/>
      <c r="N3256" s="243"/>
      <c r="O3256" s="243"/>
      <c r="P3256" s="243"/>
      <c r="Q3256" s="243"/>
    </row>
    <row r="3257" spans="2:17">
      <c r="B3257" s="243"/>
      <c r="C3257" s="243"/>
      <c r="D3257" s="243"/>
      <c r="E3257" s="243"/>
      <c r="F3257" s="243"/>
      <c r="G3257" s="243"/>
      <c r="H3257" s="243"/>
      <c r="I3257" s="243"/>
      <c r="J3257" s="243"/>
      <c r="K3257" s="243"/>
      <c r="L3257" s="243"/>
      <c r="M3257" s="243"/>
      <c r="N3257" s="243"/>
      <c r="O3257" s="243"/>
      <c r="P3257" s="243"/>
      <c r="Q3257" s="243"/>
    </row>
    <row r="3258" spans="2:17">
      <c r="B3258" s="243"/>
      <c r="C3258" s="243"/>
      <c r="D3258" s="243"/>
      <c r="E3258" s="243"/>
      <c r="F3258" s="243"/>
      <c r="G3258" s="243"/>
      <c r="H3258" s="243"/>
      <c r="I3258" s="243"/>
      <c r="J3258" s="243"/>
      <c r="K3258" s="243"/>
      <c r="L3258" s="243"/>
      <c r="M3258" s="243"/>
      <c r="N3258" s="243"/>
      <c r="O3258" s="243"/>
      <c r="P3258" s="243"/>
      <c r="Q3258" s="243"/>
    </row>
    <row r="3259" spans="2:17">
      <c r="B3259" s="243"/>
      <c r="C3259" s="243"/>
      <c r="D3259" s="243"/>
      <c r="E3259" s="243"/>
      <c r="F3259" s="243"/>
      <c r="G3259" s="243"/>
      <c r="H3259" s="243"/>
      <c r="I3259" s="243"/>
      <c r="J3259" s="243"/>
      <c r="K3259" s="243"/>
      <c r="L3259" s="243"/>
      <c r="M3259" s="243"/>
      <c r="N3259" s="243"/>
      <c r="O3259" s="243"/>
      <c r="P3259" s="243"/>
      <c r="Q3259" s="243"/>
    </row>
    <row r="3260" spans="2:17">
      <c r="B3260" s="243"/>
      <c r="C3260" s="243"/>
      <c r="D3260" s="243"/>
      <c r="E3260" s="243"/>
      <c r="F3260" s="243"/>
      <c r="G3260" s="243"/>
      <c r="H3260" s="243"/>
      <c r="I3260" s="243"/>
      <c r="J3260" s="243"/>
      <c r="K3260" s="243"/>
      <c r="L3260" s="243"/>
      <c r="M3260" s="243"/>
      <c r="N3260" s="243"/>
      <c r="O3260" s="243"/>
      <c r="P3260" s="243"/>
      <c r="Q3260" s="243"/>
    </row>
    <row r="3261" spans="2:17">
      <c r="B3261" s="243"/>
      <c r="C3261" s="243"/>
      <c r="D3261" s="243"/>
      <c r="E3261" s="243"/>
      <c r="F3261" s="243"/>
      <c r="G3261" s="243"/>
      <c r="H3261" s="243"/>
      <c r="I3261" s="243"/>
      <c r="J3261" s="243"/>
      <c r="K3261" s="243"/>
      <c r="L3261" s="243"/>
      <c r="M3261" s="243"/>
      <c r="N3261" s="243"/>
      <c r="O3261" s="243"/>
      <c r="P3261" s="243"/>
      <c r="Q3261" s="243"/>
    </row>
    <row r="3262" spans="2:17">
      <c r="B3262" s="243"/>
      <c r="C3262" s="243"/>
      <c r="D3262" s="243"/>
      <c r="E3262" s="243"/>
      <c r="F3262" s="243"/>
      <c r="G3262" s="243"/>
      <c r="H3262" s="243"/>
      <c r="I3262" s="243"/>
      <c r="J3262" s="243"/>
      <c r="K3262" s="243"/>
      <c r="L3262" s="243"/>
      <c r="M3262" s="243"/>
      <c r="N3262" s="243"/>
      <c r="O3262" s="243"/>
      <c r="P3262" s="243"/>
      <c r="Q3262" s="243"/>
    </row>
    <row r="3263" spans="2:17">
      <c r="B3263" s="243"/>
      <c r="C3263" s="243"/>
      <c r="D3263" s="243"/>
      <c r="E3263" s="243"/>
      <c r="F3263" s="243"/>
      <c r="G3263" s="243"/>
      <c r="H3263" s="243"/>
      <c r="I3263" s="243"/>
      <c r="J3263" s="243"/>
      <c r="K3263" s="243"/>
      <c r="L3263" s="243"/>
      <c r="M3263" s="243"/>
      <c r="N3263" s="243"/>
      <c r="O3263" s="243"/>
      <c r="P3263" s="243"/>
      <c r="Q3263" s="243"/>
    </row>
    <row r="3264" spans="2:17">
      <c r="B3264" s="243"/>
      <c r="C3264" s="243"/>
      <c r="D3264" s="243"/>
      <c r="E3264" s="243"/>
      <c r="F3264" s="243"/>
      <c r="G3264" s="243"/>
      <c r="H3264" s="243"/>
      <c r="I3264" s="243"/>
      <c r="J3264" s="243"/>
      <c r="K3264" s="243"/>
      <c r="L3264" s="243"/>
      <c r="M3264" s="243"/>
      <c r="N3264" s="243"/>
      <c r="O3264" s="243"/>
      <c r="P3264" s="243"/>
      <c r="Q3264" s="243"/>
    </row>
    <row r="3265" spans="2:17">
      <c r="B3265" s="243"/>
      <c r="C3265" s="243"/>
      <c r="D3265" s="243"/>
      <c r="E3265" s="243"/>
      <c r="F3265" s="243"/>
      <c r="G3265" s="243"/>
      <c r="H3265" s="243"/>
      <c r="I3265" s="243"/>
      <c r="J3265" s="243"/>
      <c r="K3265" s="243"/>
      <c r="L3265" s="243"/>
      <c r="M3265" s="243"/>
      <c r="N3265" s="243"/>
      <c r="O3265" s="243"/>
      <c r="P3265" s="243"/>
      <c r="Q3265" s="243"/>
    </row>
    <row r="3266" spans="2:17">
      <c r="B3266" s="243"/>
      <c r="C3266" s="243"/>
      <c r="D3266" s="243"/>
      <c r="E3266" s="243"/>
      <c r="F3266" s="243"/>
      <c r="G3266" s="243"/>
      <c r="H3266" s="243"/>
      <c r="I3266" s="243"/>
      <c r="J3266" s="243"/>
      <c r="K3266" s="243"/>
      <c r="L3266" s="243"/>
      <c r="M3266" s="243"/>
      <c r="N3266" s="243"/>
      <c r="O3266" s="243"/>
      <c r="P3266" s="243"/>
      <c r="Q3266" s="243"/>
    </row>
    <row r="3267" spans="2:17">
      <c r="B3267" s="243"/>
      <c r="C3267" s="243"/>
      <c r="D3267" s="243"/>
      <c r="E3267" s="243"/>
      <c r="F3267" s="243"/>
      <c r="G3267" s="243"/>
      <c r="H3267" s="243"/>
      <c r="I3267" s="243"/>
      <c r="J3267" s="243"/>
      <c r="K3267" s="243"/>
      <c r="L3267" s="243"/>
      <c r="M3267" s="243"/>
      <c r="N3267" s="243"/>
      <c r="O3267" s="243"/>
      <c r="P3267" s="243"/>
      <c r="Q3267" s="243"/>
    </row>
    <row r="3268" spans="2:17">
      <c r="B3268" s="243"/>
      <c r="C3268" s="243"/>
      <c r="D3268" s="243"/>
      <c r="E3268" s="243"/>
      <c r="F3268" s="243"/>
      <c r="G3268" s="243"/>
      <c r="H3268" s="243"/>
      <c r="I3268" s="243"/>
      <c r="J3268" s="243"/>
      <c r="K3268" s="243"/>
      <c r="L3268" s="243"/>
      <c r="M3268" s="243"/>
      <c r="N3268" s="243"/>
      <c r="O3268" s="243"/>
      <c r="P3268" s="243"/>
      <c r="Q3268" s="243"/>
    </row>
    <row r="3269" spans="2:17">
      <c r="B3269" s="243"/>
      <c r="C3269" s="243"/>
      <c r="D3269" s="243"/>
      <c r="E3269" s="243"/>
      <c r="F3269" s="243"/>
      <c r="G3269" s="243"/>
      <c r="H3269" s="243"/>
      <c r="I3269" s="243"/>
      <c r="J3269" s="243"/>
      <c r="K3269" s="243"/>
      <c r="L3269" s="243"/>
      <c r="M3269" s="243"/>
      <c r="N3269" s="243"/>
      <c r="O3269" s="243"/>
      <c r="P3269" s="243"/>
      <c r="Q3269" s="243"/>
    </row>
    <row r="3270" spans="2:17">
      <c r="B3270" s="243"/>
      <c r="C3270" s="243"/>
      <c r="D3270" s="243"/>
      <c r="E3270" s="243"/>
      <c r="F3270" s="243"/>
      <c r="G3270" s="243"/>
      <c r="H3270" s="243"/>
      <c r="I3270" s="243"/>
      <c r="J3270" s="243"/>
      <c r="K3270" s="243"/>
      <c r="L3270" s="243"/>
      <c r="M3270" s="243"/>
      <c r="N3270" s="243"/>
      <c r="O3270" s="243"/>
      <c r="P3270" s="243"/>
      <c r="Q3270" s="243"/>
    </row>
    <row r="3271" spans="2:17">
      <c r="B3271" s="243"/>
      <c r="C3271" s="243"/>
      <c r="D3271" s="243"/>
      <c r="E3271" s="243"/>
      <c r="F3271" s="243"/>
      <c r="G3271" s="243"/>
      <c r="H3271" s="243"/>
      <c r="I3271" s="243"/>
      <c r="J3271" s="243"/>
      <c r="K3271" s="243"/>
      <c r="L3271" s="243"/>
      <c r="M3271" s="243"/>
      <c r="N3271" s="243"/>
      <c r="O3271" s="243"/>
      <c r="P3271" s="243"/>
      <c r="Q3271" s="243"/>
    </row>
    <row r="3272" spans="2:17">
      <c r="B3272" s="243"/>
      <c r="C3272" s="243"/>
      <c r="D3272" s="243"/>
      <c r="E3272" s="243"/>
      <c r="F3272" s="243"/>
      <c r="G3272" s="243"/>
      <c r="H3272" s="243"/>
      <c r="I3272" s="243"/>
      <c r="J3272" s="243"/>
      <c r="K3272" s="243"/>
      <c r="L3272" s="243"/>
      <c r="M3272" s="243"/>
      <c r="N3272" s="243"/>
      <c r="O3272" s="243"/>
      <c r="P3272" s="243"/>
      <c r="Q3272" s="243"/>
    </row>
    <row r="3273" spans="2:17">
      <c r="B3273" s="243"/>
      <c r="C3273" s="243"/>
      <c r="D3273" s="243"/>
      <c r="E3273" s="243"/>
      <c r="F3273" s="243"/>
      <c r="G3273" s="243"/>
      <c r="H3273" s="243"/>
      <c r="I3273" s="243"/>
      <c r="J3273" s="243"/>
      <c r="K3273" s="243"/>
      <c r="L3273" s="243"/>
      <c r="M3273" s="243"/>
      <c r="N3273" s="243"/>
      <c r="O3273" s="243"/>
      <c r="P3273" s="243"/>
      <c r="Q3273" s="243"/>
    </row>
    <row r="3274" spans="2:17">
      <c r="B3274" s="243"/>
      <c r="C3274" s="243"/>
      <c r="D3274" s="243"/>
      <c r="E3274" s="243"/>
      <c r="F3274" s="243"/>
      <c r="G3274" s="243"/>
      <c r="H3274" s="243"/>
      <c r="I3274" s="243"/>
      <c r="J3274" s="243"/>
      <c r="K3274" s="243"/>
      <c r="L3274" s="243"/>
      <c r="M3274" s="243"/>
      <c r="N3274" s="243"/>
      <c r="O3274" s="243"/>
      <c r="P3274" s="243"/>
      <c r="Q3274" s="243"/>
    </row>
    <row r="3275" spans="2:17">
      <c r="B3275" s="243"/>
      <c r="C3275" s="243"/>
      <c r="D3275" s="243"/>
      <c r="E3275" s="243"/>
      <c r="F3275" s="243"/>
      <c r="G3275" s="243"/>
      <c r="H3275" s="243"/>
      <c r="I3275" s="243"/>
      <c r="J3275" s="243"/>
      <c r="K3275" s="243"/>
      <c r="L3275" s="243"/>
      <c r="M3275" s="243"/>
      <c r="N3275" s="243"/>
      <c r="O3275" s="243"/>
      <c r="P3275" s="243"/>
      <c r="Q3275" s="243"/>
    </row>
    <row r="3276" spans="2:17">
      <c r="B3276" s="243"/>
      <c r="C3276" s="243"/>
      <c r="D3276" s="243"/>
      <c r="E3276" s="243"/>
      <c r="F3276" s="243"/>
      <c r="G3276" s="243"/>
      <c r="H3276" s="243"/>
      <c r="I3276" s="243"/>
      <c r="J3276" s="243"/>
      <c r="K3276" s="243"/>
      <c r="L3276" s="243"/>
      <c r="M3276" s="243"/>
      <c r="N3276" s="243"/>
      <c r="O3276" s="243"/>
      <c r="P3276" s="243"/>
      <c r="Q3276" s="243"/>
    </row>
    <row r="3277" spans="2:17">
      <c r="B3277" s="243"/>
      <c r="C3277" s="243"/>
      <c r="D3277" s="243"/>
      <c r="E3277" s="243"/>
      <c r="F3277" s="243"/>
      <c r="G3277" s="243"/>
      <c r="H3277" s="243"/>
      <c r="I3277" s="243"/>
      <c r="J3277" s="243"/>
      <c r="K3277" s="243"/>
      <c r="L3277" s="243"/>
      <c r="M3277" s="243"/>
      <c r="N3277" s="243"/>
      <c r="O3277" s="243"/>
      <c r="P3277" s="243"/>
      <c r="Q3277" s="243"/>
    </row>
    <row r="3278" spans="2:17">
      <c r="B3278" s="243"/>
      <c r="C3278" s="243"/>
      <c r="D3278" s="243"/>
      <c r="E3278" s="243"/>
      <c r="F3278" s="243"/>
      <c r="G3278" s="243"/>
      <c r="H3278" s="243"/>
      <c r="I3278" s="243"/>
      <c r="J3278" s="243"/>
      <c r="K3278" s="243"/>
      <c r="L3278" s="243"/>
      <c r="M3278" s="243"/>
      <c r="N3278" s="243"/>
      <c r="O3278" s="243"/>
      <c r="P3278" s="243"/>
      <c r="Q3278" s="243"/>
    </row>
    <row r="3279" spans="2:17">
      <c r="B3279" s="243"/>
      <c r="C3279" s="243"/>
      <c r="D3279" s="243"/>
      <c r="E3279" s="243"/>
      <c r="F3279" s="243"/>
      <c r="G3279" s="243"/>
      <c r="H3279" s="243"/>
      <c r="I3279" s="243"/>
      <c r="J3279" s="243"/>
      <c r="K3279" s="243"/>
      <c r="L3279" s="243"/>
      <c r="M3279" s="243"/>
      <c r="N3279" s="243"/>
      <c r="O3279" s="243"/>
      <c r="P3279" s="243"/>
      <c r="Q3279" s="243"/>
    </row>
    <row r="3280" spans="2:17">
      <c r="B3280" s="243"/>
      <c r="C3280" s="243"/>
      <c r="D3280" s="243"/>
      <c r="E3280" s="243"/>
      <c r="F3280" s="243"/>
      <c r="G3280" s="243"/>
      <c r="H3280" s="243"/>
      <c r="I3280" s="243"/>
      <c r="J3280" s="243"/>
      <c r="K3280" s="243"/>
      <c r="L3280" s="243"/>
      <c r="M3280" s="243"/>
      <c r="N3280" s="243"/>
      <c r="O3280" s="243"/>
      <c r="P3280" s="243"/>
      <c r="Q3280" s="243"/>
    </row>
    <row r="3281" spans="2:17">
      <c r="B3281" s="243"/>
      <c r="C3281" s="243"/>
      <c r="D3281" s="243"/>
      <c r="E3281" s="243"/>
      <c r="F3281" s="243"/>
      <c r="G3281" s="243"/>
      <c r="H3281" s="243"/>
      <c r="I3281" s="243"/>
      <c r="J3281" s="243"/>
      <c r="K3281" s="243"/>
      <c r="L3281" s="243"/>
      <c r="M3281" s="243"/>
      <c r="N3281" s="243"/>
      <c r="O3281" s="243"/>
      <c r="P3281" s="243"/>
      <c r="Q3281" s="243"/>
    </row>
    <row r="3282" spans="2:17">
      <c r="B3282" s="243"/>
      <c r="C3282" s="243"/>
      <c r="D3282" s="243"/>
      <c r="E3282" s="243"/>
      <c r="F3282" s="243"/>
      <c r="G3282" s="243"/>
      <c r="H3282" s="243"/>
      <c r="I3282" s="243"/>
      <c r="J3282" s="243"/>
      <c r="K3282" s="243"/>
      <c r="L3282" s="243"/>
      <c r="M3282" s="243"/>
      <c r="N3282" s="243"/>
      <c r="O3282" s="243"/>
      <c r="P3282" s="243"/>
      <c r="Q3282" s="243"/>
    </row>
    <row r="3283" spans="2:17">
      <c r="B3283" s="243"/>
      <c r="C3283" s="243"/>
      <c r="D3283" s="243"/>
      <c r="E3283" s="243"/>
      <c r="F3283" s="243"/>
      <c r="G3283" s="243"/>
      <c r="H3283" s="243"/>
      <c r="I3283" s="243"/>
      <c r="J3283" s="243"/>
      <c r="K3283" s="243"/>
      <c r="L3283" s="243"/>
      <c r="M3283" s="243"/>
      <c r="N3283" s="243"/>
      <c r="O3283" s="243"/>
      <c r="P3283" s="243"/>
      <c r="Q3283" s="243"/>
    </row>
    <row r="3284" spans="2:17">
      <c r="B3284" s="243"/>
      <c r="C3284" s="243"/>
      <c r="D3284" s="243"/>
      <c r="E3284" s="243"/>
      <c r="F3284" s="243"/>
      <c r="G3284" s="243"/>
      <c r="H3284" s="243"/>
      <c r="I3284" s="243"/>
      <c r="J3284" s="243"/>
      <c r="K3284" s="243"/>
      <c r="L3284" s="243"/>
      <c r="M3284" s="243"/>
      <c r="N3284" s="243"/>
      <c r="O3284" s="243"/>
      <c r="P3284" s="243"/>
      <c r="Q3284" s="243"/>
    </row>
    <row r="3285" spans="2:17">
      <c r="B3285" s="243"/>
      <c r="C3285" s="243"/>
      <c r="D3285" s="243"/>
      <c r="E3285" s="243"/>
      <c r="F3285" s="243"/>
      <c r="G3285" s="243"/>
      <c r="H3285" s="243"/>
      <c r="I3285" s="243"/>
      <c r="J3285" s="243"/>
      <c r="K3285" s="243"/>
      <c r="L3285" s="243"/>
      <c r="M3285" s="243"/>
      <c r="N3285" s="243"/>
      <c r="O3285" s="243"/>
      <c r="P3285" s="243"/>
      <c r="Q3285" s="243"/>
    </row>
    <row r="3286" spans="2:17">
      <c r="B3286" s="243"/>
      <c r="C3286" s="243"/>
      <c r="D3286" s="243"/>
      <c r="E3286" s="243"/>
      <c r="F3286" s="243"/>
      <c r="G3286" s="243"/>
      <c r="H3286" s="243"/>
      <c r="I3286" s="243"/>
      <c r="J3286" s="243"/>
      <c r="K3286" s="243"/>
      <c r="L3286" s="243"/>
      <c r="M3286" s="243"/>
      <c r="N3286" s="243"/>
      <c r="O3286" s="243"/>
      <c r="P3286" s="243"/>
      <c r="Q3286" s="243"/>
    </row>
    <row r="3287" spans="2:17">
      <c r="B3287" s="243"/>
      <c r="C3287" s="243"/>
      <c r="D3287" s="243"/>
      <c r="E3287" s="243"/>
      <c r="F3287" s="243"/>
      <c r="G3287" s="243"/>
      <c r="H3287" s="243"/>
      <c r="I3287" s="243"/>
      <c r="J3287" s="243"/>
      <c r="K3287" s="243"/>
      <c r="L3287" s="243"/>
      <c r="M3287" s="243"/>
      <c r="N3287" s="243"/>
      <c r="O3287" s="243"/>
      <c r="P3287" s="243"/>
      <c r="Q3287" s="243"/>
    </row>
    <row r="3288" spans="2:17">
      <c r="B3288" s="243"/>
      <c r="C3288" s="243"/>
      <c r="D3288" s="243"/>
      <c r="E3288" s="243"/>
      <c r="F3288" s="243"/>
      <c r="G3288" s="243"/>
      <c r="H3288" s="243"/>
      <c r="I3288" s="243"/>
      <c r="J3288" s="243"/>
      <c r="K3288" s="243"/>
      <c r="L3288" s="243"/>
      <c r="M3288" s="243"/>
      <c r="N3288" s="243"/>
      <c r="O3288" s="243"/>
      <c r="P3288" s="243"/>
      <c r="Q3288" s="243"/>
    </row>
    <row r="3289" spans="2:17">
      <c r="B3289" s="243"/>
      <c r="C3289" s="243"/>
      <c r="D3289" s="243"/>
      <c r="E3289" s="243"/>
      <c r="F3289" s="243"/>
      <c r="G3289" s="243"/>
      <c r="H3289" s="243"/>
      <c r="I3289" s="243"/>
      <c r="J3289" s="243"/>
      <c r="K3289" s="243"/>
      <c r="L3289" s="243"/>
      <c r="M3289" s="243"/>
      <c r="N3289" s="243"/>
      <c r="O3289" s="243"/>
      <c r="P3289" s="243"/>
      <c r="Q3289" s="243"/>
    </row>
    <row r="3290" spans="2:17">
      <c r="B3290" s="243"/>
      <c r="C3290" s="243"/>
      <c r="D3290" s="243"/>
      <c r="E3290" s="243"/>
      <c r="F3290" s="243"/>
      <c r="G3290" s="243"/>
      <c r="H3290" s="243"/>
      <c r="I3290" s="243"/>
      <c r="J3290" s="243"/>
      <c r="K3290" s="243"/>
      <c r="L3290" s="243"/>
      <c r="M3290" s="243"/>
      <c r="N3290" s="243"/>
      <c r="O3290" s="243"/>
      <c r="P3290" s="243"/>
      <c r="Q3290" s="243"/>
    </row>
    <row r="3291" spans="2:17">
      <c r="B3291" s="243"/>
      <c r="C3291" s="243"/>
      <c r="D3291" s="243"/>
      <c r="E3291" s="243"/>
      <c r="F3291" s="243"/>
      <c r="G3291" s="243"/>
      <c r="H3291" s="243"/>
      <c r="I3291" s="243"/>
      <c r="J3291" s="243"/>
      <c r="K3291" s="243"/>
      <c r="L3291" s="243"/>
      <c r="M3291" s="243"/>
      <c r="N3291" s="243"/>
      <c r="O3291" s="243"/>
      <c r="P3291" s="243"/>
      <c r="Q3291" s="243"/>
    </row>
    <row r="3292" spans="2:17">
      <c r="B3292" s="243"/>
      <c r="C3292" s="243"/>
      <c r="D3292" s="243"/>
      <c r="E3292" s="243"/>
      <c r="F3292" s="243"/>
      <c r="G3292" s="243"/>
      <c r="H3292" s="243"/>
      <c r="I3292" s="243"/>
      <c r="J3292" s="243"/>
      <c r="K3292" s="243"/>
      <c r="L3292" s="243"/>
      <c r="M3292" s="243"/>
      <c r="N3292" s="243"/>
      <c r="O3292" s="243"/>
      <c r="P3292" s="243"/>
      <c r="Q3292" s="243"/>
    </row>
    <row r="3293" spans="2:17">
      <c r="B3293" s="243"/>
      <c r="C3293" s="243"/>
      <c r="D3293" s="243"/>
      <c r="E3293" s="243"/>
      <c r="F3293" s="243"/>
      <c r="G3293" s="243"/>
      <c r="H3293" s="243"/>
      <c r="I3293" s="243"/>
      <c r="J3293" s="243"/>
      <c r="K3293" s="243"/>
      <c r="L3293" s="243"/>
      <c r="M3293" s="243"/>
      <c r="N3293" s="243"/>
      <c r="O3293" s="243"/>
      <c r="P3293" s="243"/>
      <c r="Q3293" s="243"/>
    </row>
    <row r="3294" spans="2:17">
      <c r="B3294" s="243"/>
      <c r="C3294" s="243"/>
      <c r="D3294" s="243"/>
      <c r="E3294" s="243"/>
      <c r="F3294" s="243"/>
      <c r="G3294" s="243"/>
      <c r="H3294" s="243"/>
      <c r="I3294" s="243"/>
      <c r="J3294" s="243"/>
      <c r="K3294" s="243"/>
      <c r="L3294" s="243"/>
      <c r="M3294" s="243"/>
      <c r="N3294" s="243"/>
      <c r="O3294" s="243"/>
      <c r="P3294" s="243"/>
      <c r="Q3294" s="243"/>
    </row>
    <row r="3295" spans="2:17">
      <c r="B3295" s="243"/>
      <c r="C3295" s="243"/>
      <c r="D3295" s="243"/>
      <c r="E3295" s="243"/>
      <c r="F3295" s="243"/>
      <c r="G3295" s="243"/>
      <c r="H3295" s="243"/>
      <c r="I3295" s="243"/>
      <c r="J3295" s="243"/>
      <c r="K3295" s="243"/>
      <c r="L3295" s="243"/>
      <c r="M3295" s="243"/>
      <c r="N3295" s="243"/>
      <c r="O3295" s="243"/>
      <c r="P3295" s="243"/>
      <c r="Q3295" s="243"/>
    </row>
    <row r="3296" spans="2:17">
      <c r="B3296" s="243"/>
      <c r="C3296" s="243"/>
      <c r="D3296" s="243"/>
      <c r="E3296" s="243"/>
      <c r="F3296" s="243"/>
      <c r="G3296" s="243"/>
      <c r="H3296" s="243"/>
      <c r="I3296" s="243"/>
      <c r="J3296" s="243"/>
      <c r="K3296" s="243"/>
      <c r="L3296" s="243"/>
      <c r="M3296" s="243"/>
      <c r="N3296" s="243"/>
      <c r="O3296" s="243"/>
      <c r="P3296" s="243"/>
      <c r="Q3296" s="243"/>
    </row>
    <row r="3297" spans="2:17">
      <c r="B3297" s="243"/>
      <c r="C3297" s="243"/>
      <c r="D3297" s="243"/>
      <c r="E3297" s="243"/>
      <c r="F3297" s="243"/>
      <c r="G3297" s="243"/>
      <c r="H3297" s="243"/>
      <c r="I3297" s="243"/>
      <c r="J3297" s="243"/>
      <c r="K3297" s="243"/>
      <c r="L3297" s="243"/>
      <c r="M3297" s="243"/>
      <c r="N3297" s="243"/>
      <c r="O3297" s="243"/>
      <c r="P3297" s="243"/>
      <c r="Q3297" s="243"/>
    </row>
    <row r="3298" spans="2:17">
      <c r="B3298" s="243"/>
      <c r="C3298" s="243"/>
      <c r="D3298" s="243"/>
      <c r="E3298" s="243"/>
      <c r="F3298" s="243"/>
      <c r="G3298" s="243"/>
      <c r="H3298" s="243"/>
      <c r="I3298" s="243"/>
      <c r="J3298" s="243"/>
      <c r="K3298" s="243"/>
      <c r="L3298" s="243"/>
      <c r="M3298" s="243"/>
      <c r="N3298" s="243"/>
      <c r="O3298" s="243"/>
      <c r="P3298" s="243"/>
      <c r="Q3298" s="243"/>
    </row>
    <row r="3299" spans="2:17">
      <c r="B3299" s="243"/>
      <c r="C3299" s="243"/>
      <c r="D3299" s="243"/>
      <c r="E3299" s="243"/>
      <c r="F3299" s="243"/>
      <c r="G3299" s="243"/>
      <c r="H3299" s="243"/>
      <c r="I3299" s="243"/>
      <c r="J3299" s="243"/>
      <c r="K3299" s="243"/>
      <c r="L3299" s="243"/>
      <c r="M3299" s="243"/>
      <c r="N3299" s="243"/>
      <c r="O3299" s="243"/>
      <c r="P3299" s="243"/>
      <c r="Q3299" s="243"/>
    </row>
    <row r="3300" spans="2:17">
      <c r="B3300" s="243"/>
      <c r="C3300" s="243"/>
      <c r="D3300" s="243"/>
      <c r="E3300" s="243"/>
      <c r="F3300" s="243"/>
      <c r="G3300" s="243"/>
      <c r="H3300" s="243"/>
      <c r="I3300" s="243"/>
      <c r="J3300" s="243"/>
      <c r="K3300" s="243"/>
      <c r="L3300" s="243"/>
      <c r="M3300" s="243"/>
      <c r="N3300" s="243"/>
      <c r="O3300" s="243"/>
      <c r="P3300" s="243"/>
      <c r="Q3300" s="243"/>
    </row>
    <row r="3301" spans="2:17">
      <c r="B3301" s="243"/>
      <c r="C3301" s="243"/>
      <c r="D3301" s="243"/>
      <c r="E3301" s="243"/>
      <c r="F3301" s="243"/>
      <c r="G3301" s="243"/>
      <c r="H3301" s="243"/>
      <c r="I3301" s="243"/>
      <c r="J3301" s="243"/>
      <c r="K3301" s="243"/>
      <c r="L3301" s="243"/>
      <c r="M3301" s="243"/>
      <c r="N3301" s="243"/>
      <c r="O3301" s="243"/>
      <c r="P3301" s="243"/>
      <c r="Q3301" s="243"/>
    </row>
    <row r="3302" spans="2:17">
      <c r="B3302" s="243"/>
      <c r="C3302" s="243"/>
      <c r="D3302" s="243"/>
      <c r="E3302" s="243"/>
      <c r="F3302" s="243"/>
      <c r="G3302" s="243"/>
      <c r="H3302" s="243"/>
      <c r="I3302" s="243"/>
      <c r="J3302" s="243"/>
      <c r="K3302" s="243"/>
      <c r="L3302" s="243"/>
      <c r="M3302" s="243"/>
      <c r="N3302" s="243"/>
      <c r="O3302" s="243"/>
      <c r="P3302" s="243"/>
      <c r="Q3302" s="243"/>
    </row>
    <row r="3303" spans="2:17">
      <c r="B3303" s="243"/>
      <c r="C3303" s="243"/>
      <c r="D3303" s="243"/>
      <c r="E3303" s="243"/>
      <c r="F3303" s="243"/>
      <c r="G3303" s="243"/>
      <c r="H3303" s="243"/>
      <c r="I3303" s="243"/>
      <c r="J3303" s="243"/>
      <c r="K3303" s="243"/>
      <c r="L3303" s="243"/>
      <c r="M3303" s="243"/>
      <c r="N3303" s="243"/>
      <c r="O3303" s="243"/>
      <c r="P3303" s="243"/>
      <c r="Q3303" s="243"/>
    </row>
    <row r="3304" spans="2:17">
      <c r="B3304" s="243"/>
      <c r="C3304" s="243"/>
      <c r="D3304" s="243"/>
      <c r="E3304" s="243"/>
      <c r="F3304" s="243"/>
      <c r="G3304" s="243"/>
      <c r="H3304" s="243"/>
      <c r="I3304" s="243"/>
      <c r="J3304" s="243"/>
      <c r="K3304" s="243"/>
      <c r="L3304" s="243"/>
      <c r="M3304" s="243"/>
      <c r="N3304" s="243"/>
      <c r="O3304" s="243"/>
      <c r="P3304" s="243"/>
      <c r="Q3304" s="243"/>
    </row>
    <row r="3305" spans="2:17">
      <c r="B3305" s="243"/>
      <c r="C3305" s="243"/>
      <c r="D3305" s="243"/>
      <c r="E3305" s="243"/>
      <c r="F3305" s="243"/>
      <c r="G3305" s="243"/>
      <c r="H3305" s="243"/>
      <c r="I3305" s="243"/>
      <c r="J3305" s="243"/>
      <c r="K3305" s="243"/>
      <c r="L3305" s="243"/>
      <c r="M3305" s="243"/>
      <c r="N3305" s="243"/>
      <c r="O3305" s="243"/>
      <c r="P3305" s="243"/>
      <c r="Q3305" s="243"/>
    </row>
    <row r="3306" spans="2:17">
      <c r="B3306" s="243"/>
      <c r="C3306" s="243"/>
      <c r="D3306" s="243"/>
      <c r="E3306" s="243"/>
      <c r="F3306" s="243"/>
      <c r="G3306" s="243"/>
      <c r="H3306" s="243"/>
      <c r="I3306" s="243"/>
      <c r="J3306" s="243"/>
      <c r="K3306" s="243"/>
      <c r="L3306" s="243"/>
      <c r="M3306" s="243"/>
      <c r="N3306" s="243"/>
      <c r="O3306" s="243"/>
      <c r="P3306" s="243"/>
      <c r="Q3306" s="243"/>
    </row>
    <row r="3307" spans="2:17">
      <c r="B3307" s="243"/>
      <c r="C3307" s="243"/>
      <c r="D3307" s="243"/>
      <c r="E3307" s="243"/>
      <c r="F3307" s="243"/>
      <c r="G3307" s="243"/>
      <c r="H3307" s="243"/>
      <c r="I3307" s="243"/>
      <c r="J3307" s="243"/>
      <c r="K3307" s="243"/>
      <c r="L3307" s="243"/>
      <c r="M3307" s="243"/>
      <c r="N3307" s="243"/>
      <c r="O3307" s="243"/>
      <c r="P3307" s="243"/>
      <c r="Q3307" s="243"/>
    </row>
    <row r="3308" spans="2:17">
      <c r="B3308" s="243"/>
      <c r="C3308" s="243"/>
      <c r="D3308" s="243"/>
      <c r="E3308" s="243"/>
      <c r="F3308" s="243"/>
      <c r="G3308" s="243"/>
      <c r="H3308" s="243"/>
      <c r="I3308" s="243"/>
      <c r="J3308" s="243"/>
      <c r="K3308" s="243"/>
      <c r="L3308" s="243"/>
      <c r="M3308" s="243"/>
      <c r="N3308" s="243"/>
      <c r="O3308" s="243"/>
      <c r="P3308" s="243"/>
      <c r="Q3308" s="243"/>
    </row>
    <row r="3309" spans="2:17">
      <c r="B3309" s="243"/>
      <c r="C3309" s="243"/>
      <c r="D3309" s="243"/>
      <c r="E3309" s="243"/>
      <c r="F3309" s="243"/>
      <c r="G3309" s="243"/>
      <c r="H3309" s="243"/>
      <c r="I3309" s="243"/>
      <c r="J3309" s="243"/>
      <c r="K3309" s="243"/>
      <c r="L3309" s="243"/>
      <c r="M3309" s="243"/>
      <c r="N3309" s="243"/>
      <c r="O3309" s="243"/>
      <c r="P3309" s="243"/>
      <c r="Q3309" s="243"/>
    </row>
    <row r="3310" spans="2:17">
      <c r="B3310" s="243"/>
      <c r="C3310" s="243"/>
      <c r="D3310" s="243"/>
      <c r="E3310" s="243"/>
      <c r="F3310" s="243"/>
      <c r="G3310" s="243"/>
      <c r="H3310" s="243"/>
      <c r="I3310" s="243"/>
      <c r="J3310" s="243"/>
      <c r="K3310" s="243"/>
      <c r="L3310" s="243"/>
      <c r="M3310" s="243"/>
      <c r="N3310" s="243"/>
      <c r="O3310" s="243"/>
      <c r="P3310" s="243"/>
      <c r="Q3310" s="243"/>
    </row>
    <row r="3311" spans="2:17">
      <c r="B3311" s="243"/>
      <c r="C3311" s="243"/>
      <c r="D3311" s="243"/>
      <c r="E3311" s="243"/>
      <c r="F3311" s="243"/>
      <c r="G3311" s="243"/>
      <c r="H3311" s="243"/>
      <c r="I3311" s="243"/>
      <c r="J3311" s="243"/>
      <c r="K3311" s="243"/>
      <c r="L3311" s="243"/>
      <c r="M3311" s="243"/>
      <c r="N3311" s="243"/>
      <c r="O3311" s="243"/>
      <c r="P3311" s="243"/>
      <c r="Q3311" s="243"/>
    </row>
    <row r="3312" spans="2:17">
      <c r="B3312" s="243"/>
      <c r="C3312" s="243"/>
      <c r="D3312" s="243"/>
      <c r="E3312" s="243"/>
      <c r="F3312" s="243"/>
      <c r="G3312" s="243"/>
      <c r="H3312" s="243"/>
      <c r="I3312" s="243"/>
      <c r="J3312" s="243"/>
      <c r="K3312" s="243"/>
      <c r="L3312" s="243"/>
      <c r="M3312" s="243"/>
      <c r="N3312" s="243"/>
      <c r="O3312" s="243"/>
      <c r="P3312" s="243"/>
      <c r="Q3312" s="243"/>
    </row>
    <row r="3313" spans="2:17">
      <c r="B3313" s="243"/>
      <c r="C3313" s="243"/>
      <c r="D3313" s="243"/>
      <c r="E3313" s="243"/>
      <c r="F3313" s="243"/>
      <c r="G3313" s="243"/>
      <c r="H3313" s="243"/>
      <c r="I3313" s="243"/>
      <c r="J3313" s="243"/>
      <c r="K3313" s="243"/>
      <c r="L3313" s="243"/>
      <c r="M3313" s="243"/>
      <c r="N3313" s="243"/>
      <c r="O3313" s="243"/>
      <c r="P3313" s="243"/>
      <c r="Q3313" s="243"/>
    </row>
    <row r="3314" spans="2:17">
      <c r="B3314" s="243"/>
      <c r="C3314" s="243"/>
      <c r="D3314" s="243"/>
      <c r="E3314" s="243"/>
      <c r="F3314" s="243"/>
      <c r="G3314" s="243"/>
      <c r="H3314" s="243"/>
      <c r="I3314" s="243"/>
      <c r="J3314" s="243"/>
      <c r="K3314" s="243"/>
      <c r="L3314" s="243"/>
      <c r="M3314" s="243"/>
      <c r="N3314" s="243"/>
      <c r="O3314" s="243"/>
      <c r="P3314" s="243"/>
      <c r="Q3314" s="243"/>
    </row>
    <row r="3315" spans="2:17">
      <c r="B3315" s="243"/>
      <c r="C3315" s="243"/>
      <c r="D3315" s="243"/>
      <c r="E3315" s="243"/>
      <c r="F3315" s="243"/>
      <c r="G3315" s="243"/>
      <c r="H3315" s="243"/>
      <c r="I3315" s="243"/>
      <c r="J3315" s="243"/>
      <c r="K3315" s="243"/>
      <c r="L3315" s="243"/>
      <c r="M3315" s="243"/>
      <c r="N3315" s="243"/>
      <c r="O3315" s="243"/>
      <c r="P3315" s="243"/>
      <c r="Q3315" s="243"/>
    </row>
    <row r="3316" spans="2:17">
      <c r="B3316" s="243"/>
      <c r="C3316" s="243"/>
      <c r="D3316" s="243"/>
      <c r="E3316" s="243"/>
      <c r="F3316" s="243"/>
      <c r="G3316" s="243"/>
      <c r="H3316" s="243"/>
      <c r="I3316" s="243"/>
      <c r="J3316" s="243"/>
      <c r="K3316" s="243"/>
      <c r="L3316" s="243"/>
      <c r="M3316" s="243"/>
      <c r="N3316" s="243"/>
      <c r="O3316" s="243"/>
      <c r="P3316" s="243"/>
      <c r="Q3316" s="243"/>
    </row>
    <row r="3317" spans="2:17">
      <c r="B3317" s="243"/>
      <c r="C3317" s="243"/>
      <c r="D3317" s="243"/>
      <c r="E3317" s="243"/>
      <c r="F3317" s="243"/>
      <c r="G3317" s="243"/>
      <c r="H3317" s="243"/>
      <c r="I3317" s="243"/>
      <c r="J3317" s="243"/>
      <c r="K3317" s="243"/>
      <c r="L3317" s="243"/>
      <c r="M3317" s="243"/>
      <c r="N3317" s="243"/>
      <c r="O3317" s="243"/>
      <c r="P3317" s="243"/>
      <c r="Q3317" s="243"/>
    </row>
    <row r="3318" spans="2:17">
      <c r="B3318" s="243"/>
      <c r="C3318" s="243"/>
      <c r="D3318" s="243"/>
      <c r="E3318" s="243"/>
      <c r="F3318" s="243"/>
      <c r="G3318" s="243"/>
      <c r="H3318" s="243"/>
      <c r="I3318" s="243"/>
      <c r="J3318" s="243"/>
      <c r="K3318" s="243"/>
      <c r="L3318" s="243"/>
      <c r="M3318" s="243"/>
      <c r="N3318" s="243"/>
      <c r="O3318" s="243"/>
      <c r="P3318" s="243"/>
      <c r="Q3318" s="243"/>
    </row>
    <row r="3319" spans="2:17">
      <c r="B3319" s="243"/>
      <c r="C3319" s="243"/>
      <c r="D3319" s="243"/>
      <c r="E3319" s="243"/>
      <c r="F3319" s="243"/>
      <c r="G3319" s="243"/>
      <c r="H3319" s="243"/>
      <c r="I3319" s="243"/>
      <c r="J3319" s="243"/>
      <c r="K3319" s="243"/>
      <c r="L3319" s="243"/>
      <c r="M3319" s="243"/>
      <c r="N3319" s="243"/>
      <c r="O3319" s="243"/>
      <c r="P3319" s="243"/>
      <c r="Q3319" s="243"/>
    </row>
    <row r="3320" spans="2:17">
      <c r="B3320" s="243"/>
      <c r="C3320" s="243"/>
      <c r="D3320" s="243"/>
      <c r="E3320" s="243"/>
      <c r="F3320" s="243"/>
      <c r="G3320" s="243"/>
      <c r="H3320" s="243"/>
      <c r="I3320" s="243"/>
      <c r="J3320" s="243"/>
      <c r="K3320" s="243"/>
      <c r="L3320" s="243"/>
      <c r="M3320" s="243"/>
      <c r="N3320" s="243"/>
      <c r="O3320" s="243"/>
      <c r="P3320" s="243"/>
      <c r="Q3320" s="243"/>
    </row>
    <row r="3321" spans="2:17">
      <c r="B3321" s="243"/>
      <c r="C3321" s="243"/>
      <c r="D3321" s="243"/>
      <c r="E3321" s="243"/>
      <c r="F3321" s="243"/>
      <c r="G3321" s="243"/>
      <c r="H3321" s="243"/>
      <c r="I3321" s="243"/>
      <c r="J3321" s="243"/>
      <c r="K3321" s="243"/>
      <c r="L3321" s="243"/>
      <c r="M3321" s="243"/>
      <c r="N3321" s="243"/>
      <c r="O3321" s="243"/>
      <c r="P3321" s="243"/>
      <c r="Q3321" s="243"/>
    </row>
    <row r="3322" spans="2:17">
      <c r="B3322" s="243"/>
      <c r="C3322" s="243"/>
      <c r="D3322" s="243"/>
      <c r="E3322" s="243"/>
      <c r="F3322" s="243"/>
      <c r="G3322" s="243"/>
      <c r="H3322" s="243"/>
      <c r="I3322" s="243"/>
      <c r="J3322" s="243"/>
      <c r="K3322" s="243"/>
      <c r="L3322" s="243"/>
      <c r="M3322" s="243"/>
      <c r="N3322" s="243"/>
      <c r="O3322" s="243"/>
      <c r="P3322" s="243"/>
      <c r="Q3322" s="243"/>
    </row>
    <row r="3323" spans="2:17">
      <c r="B3323" s="243"/>
      <c r="C3323" s="243"/>
      <c r="D3323" s="243"/>
      <c r="E3323" s="243"/>
      <c r="F3323" s="243"/>
      <c r="G3323" s="243"/>
      <c r="H3323" s="243"/>
      <c r="I3323" s="243"/>
      <c r="J3323" s="243"/>
      <c r="K3323" s="243"/>
      <c r="L3323" s="243"/>
      <c r="M3323" s="243"/>
      <c r="N3323" s="243"/>
      <c r="O3323" s="243"/>
      <c r="P3323" s="243"/>
      <c r="Q3323" s="243"/>
    </row>
    <row r="3324" spans="2:17">
      <c r="B3324" s="243"/>
      <c r="C3324" s="243"/>
      <c r="D3324" s="243"/>
      <c r="E3324" s="243"/>
      <c r="F3324" s="243"/>
      <c r="G3324" s="243"/>
      <c r="H3324" s="243"/>
      <c r="I3324" s="243"/>
      <c r="J3324" s="243"/>
      <c r="K3324" s="243"/>
      <c r="L3324" s="243"/>
      <c r="M3324" s="243"/>
      <c r="N3324" s="243"/>
      <c r="O3324" s="243"/>
      <c r="P3324" s="243"/>
      <c r="Q3324" s="243"/>
    </row>
    <row r="3325" spans="2:17">
      <c r="B3325" s="243"/>
      <c r="C3325" s="243"/>
      <c r="D3325" s="243"/>
      <c r="E3325" s="243"/>
      <c r="F3325" s="243"/>
      <c r="G3325" s="243"/>
      <c r="H3325" s="243"/>
      <c r="I3325" s="243"/>
      <c r="J3325" s="243"/>
      <c r="K3325" s="243"/>
      <c r="L3325" s="243"/>
      <c r="M3325" s="243"/>
      <c r="N3325" s="243"/>
      <c r="O3325" s="243"/>
      <c r="P3325" s="243"/>
      <c r="Q3325" s="243"/>
    </row>
    <row r="3326" spans="2:17">
      <c r="B3326" s="243"/>
      <c r="C3326" s="243"/>
      <c r="D3326" s="243"/>
      <c r="E3326" s="243"/>
      <c r="F3326" s="243"/>
      <c r="G3326" s="243"/>
      <c r="H3326" s="243"/>
      <c r="I3326" s="243"/>
      <c r="J3326" s="243"/>
      <c r="K3326" s="243"/>
      <c r="L3326" s="243"/>
      <c r="M3326" s="243"/>
      <c r="N3326" s="243"/>
      <c r="O3326" s="243"/>
      <c r="P3326" s="243"/>
      <c r="Q3326" s="243"/>
    </row>
    <row r="3327" spans="2:17">
      <c r="B3327" s="243"/>
      <c r="C3327" s="243"/>
      <c r="D3327" s="243"/>
      <c r="E3327" s="243"/>
      <c r="F3327" s="243"/>
      <c r="G3327" s="243"/>
      <c r="H3327" s="243"/>
      <c r="I3327" s="243"/>
      <c r="J3327" s="243"/>
      <c r="K3327" s="243"/>
      <c r="L3327" s="243"/>
      <c r="M3327" s="243"/>
      <c r="N3327" s="243"/>
      <c r="O3327" s="243"/>
      <c r="P3327" s="243"/>
      <c r="Q3327" s="243"/>
    </row>
    <row r="3328" spans="2:17">
      <c r="B3328" s="243"/>
      <c r="C3328" s="243"/>
      <c r="D3328" s="243"/>
      <c r="E3328" s="243"/>
      <c r="F3328" s="243"/>
      <c r="G3328" s="243"/>
      <c r="H3328" s="243"/>
      <c r="I3328" s="243"/>
      <c r="J3328" s="243"/>
      <c r="K3328" s="243"/>
      <c r="L3328" s="243"/>
      <c r="M3328" s="243"/>
      <c r="N3328" s="243"/>
      <c r="O3328" s="243"/>
      <c r="P3328" s="243"/>
      <c r="Q3328" s="243"/>
    </row>
    <row r="3329" spans="2:17">
      <c r="B3329" s="243"/>
      <c r="C3329" s="243"/>
      <c r="D3329" s="243"/>
      <c r="E3329" s="243"/>
      <c r="F3329" s="243"/>
      <c r="G3329" s="243"/>
      <c r="H3329" s="243"/>
      <c r="I3329" s="243"/>
      <c r="J3329" s="243"/>
      <c r="K3329" s="243"/>
      <c r="L3329" s="243"/>
      <c r="M3329" s="243"/>
      <c r="N3329" s="243"/>
      <c r="O3329" s="243"/>
      <c r="P3329" s="243"/>
      <c r="Q3329" s="243"/>
    </row>
    <row r="3330" spans="2:17">
      <c r="B3330" s="243"/>
      <c r="C3330" s="243"/>
      <c r="D3330" s="243"/>
      <c r="E3330" s="243"/>
      <c r="F3330" s="243"/>
      <c r="G3330" s="243"/>
      <c r="H3330" s="243"/>
      <c r="I3330" s="243"/>
      <c r="J3330" s="243"/>
      <c r="K3330" s="243"/>
      <c r="L3330" s="243"/>
      <c r="M3330" s="243"/>
      <c r="N3330" s="243"/>
      <c r="O3330" s="243"/>
      <c r="P3330" s="243"/>
      <c r="Q3330" s="243"/>
    </row>
    <row r="3331" spans="2:17">
      <c r="B3331" s="243"/>
      <c r="C3331" s="243"/>
      <c r="D3331" s="243"/>
      <c r="E3331" s="243"/>
      <c r="F3331" s="243"/>
      <c r="G3331" s="243"/>
      <c r="H3331" s="243"/>
      <c r="I3331" s="243"/>
      <c r="J3331" s="243"/>
      <c r="K3331" s="243"/>
      <c r="L3331" s="243"/>
      <c r="M3331" s="243"/>
      <c r="N3331" s="243"/>
      <c r="O3331" s="243"/>
      <c r="P3331" s="243"/>
      <c r="Q3331" s="243"/>
    </row>
    <row r="3332" spans="2:17">
      <c r="B3332" s="243"/>
      <c r="C3332" s="243"/>
      <c r="D3332" s="243"/>
      <c r="E3332" s="243"/>
      <c r="F3332" s="243"/>
      <c r="G3332" s="243"/>
      <c r="H3332" s="243"/>
      <c r="I3332" s="243"/>
      <c r="J3332" s="243"/>
      <c r="K3332" s="243"/>
      <c r="L3332" s="243"/>
      <c r="M3332" s="243"/>
      <c r="N3332" s="243"/>
      <c r="O3332" s="243"/>
      <c r="P3332" s="243"/>
      <c r="Q3332" s="243"/>
    </row>
    <row r="3333" spans="2:17">
      <c r="B3333" s="243"/>
      <c r="C3333" s="243"/>
      <c r="D3333" s="243"/>
      <c r="E3333" s="243"/>
      <c r="F3333" s="243"/>
      <c r="G3333" s="243"/>
      <c r="H3333" s="243"/>
      <c r="I3333" s="243"/>
      <c r="J3333" s="243"/>
      <c r="K3333" s="243"/>
      <c r="L3333" s="243"/>
      <c r="M3333" s="243"/>
      <c r="N3333" s="243"/>
      <c r="O3333" s="243"/>
      <c r="P3333" s="243"/>
      <c r="Q3333" s="243"/>
    </row>
    <row r="3334" spans="2:17">
      <c r="B3334" s="243"/>
      <c r="C3334" s="243"/>
      <c r="D3334" s="243"/>
      <c r="E3334" s="243"/>
      <c r="F3334" s="243"/>
      <c r="G3334" s="243"/>
      <c r="H3334" s="243"/>
      <c r="I3334" s="243"/>
      <c r="J3334" s="243"/>
      <c r="K3334" s="243"/>
      <c r="L3334" s="243"/>
      <c r="M3334" s="243"/>
      <c r="N3334" s="243"/>
      <c r="O3334" s="243"/>
      <c r="P3334" s="243"/>
      <c r="Q3334" s="243"/>
    </row>
    <row r="3335" spans="2:17">
      <c r="B3335" s="243"/>
      <c r="C3335" s="243"/>
      <c r="D3335" s="243"/>
      <c r="E3335" s="243"/>
      <c r="F3335" s="243"/>
      <c r="G3335" s="243"/>
      <c r="H3335" s="243"/>
      <c r="I3335" s="243"/>
      <c r="J3335" s="243"/>
      <c r="K3335" s="243"/>
      <c r="L3335" s="243"/>
      <c r="M3335" s="243"/>
      <c r="N3335" s="243"/>
      <c r="O3335" s="243"/>
      <c r="P3335" s="243"/>
      <c r="Q3335" s="243"/>
    </row>
    <row r="3336" spans="2:17">
      <c r="B3336" s="243"/>
      <c r="C3336" s="243"/>
      <c r="D3336" s="243"/>
      <c r="E3336" s="243"/>
      <c r="F3336" s="243"/>
      <c r="G3336" s="243"/>
      <c r="H3336" s="243"/>
      <c r="I3336" s="243"/>
      <c r="J3336" s="243"/>
      <c r="K3336" s="243"/>
      <c r="L3336" s="243"/>
      <c r="M3336" s="243"/>
      <c r="N3336" s="243"/>
      <c r="O3336" s="243"/>
      <c r="P3336" s="243"/>
      <c r="Q3336" s="243"/>
    </row>
    <row r="3337" spans="2:17">
      <c r="B3337" s="243"/>
      <c r="C3337" s="243"/>
      <c r="D3337" s="243"/>
      <c r="E3337" s="243"/>
      <c r="F3337" s="243"/>
      <c r="G3337" s="243"/>
      <c r="H3337" s="243"/>
      <c r="I3337" s="243"/>
      <c r="J3337" s="243"/>
      <c r="K3337" s="243"/>
      <c r="L3337" s="243"/>
      <c r="M3337" s="243"/>
      <c r="N3337" s="243"/>
      <c r="O3337" s="243"/>
      <c r="P3337" s="243"/>
      <c r="Q3337" s="243"/>
    </row>
    <row r="3338" spans="2:17">
      <c r="B3338" s="243"/>
      <c r="C3338" s="243"/>
      <c r="D3338" s="243"/>
      <c r="E3338" s="243"/>
      <c r="F3338" s="243"/>
      <c r="G3338" s="243"/>
      <c r="H3338" s="243"/>
      <c r="I3338" s="243"/>
      <c r="J3338" s="243"/>
      <c r="K3338" s="243"/>
      <c r="L3338" s="243"/>
      <c r="M3338" s="243"/>
      <c r="N3338" s="243"/>
      <c r="O3338" s="243"/>
      <c r="P3338" s="243"/>
      <c r="Q3338" s="243"/>
    </row>
    <row r="3339" spans="2:17">
      <c r="B3339" s="243"/>
      <c r="C3339" s="243"/>
      <c r="D3339" s="243"/>
      <c r="E3339" s="243"/>
      <c r="F3339" s="243"/>
      <c r="G3339" s="243"/>
      <c r="H3339" s="243"/>
      <c r="I3339" s="243"/>
      <c r="J3339" s="243"/>
      <c r="K3339" s="243"/>
      <c r="L3339" s="243"/>
      <c r="M3339" s="243"/>
      <c r="N3339" s="243"/>
      <c r="O3339" s="243"/>
      <c r="P3339" s="243"/>
      <c r="Q3339" s="243"/>
    </row>
    <row r="3340" spans="2:17">
      <c r="B3340" s="243"/>
      <c r="C3340" s="243"/>
      <c r="D3340" s="243"/>
      <c r="E3340" s="243"/>
      <c r="F3340" s="243"/>
      <c r="G3340" s="243"/>
      <c r="H3340" s="243"/>
      <c r="I3340" s="243"/>
      <c r="J3340" s="243"/>
      <c r="K3340" s="243"/>
      <c r="L3340" s="243"/>
      <c r="M3340" s="243"/>
      <c r="N3340" s="243"/>
      <c r="O3340" s="243"/>
      <c r="P3340" s="243"/>
      <c r="Q3340" s="243"/>
    </row>
    <row r="3341" spans="2:17">
      <c r="B3341" s="243"/>
      <c r="C3341" s="243"/>
      <c r="D3341" s="243"/>
      <c r="E3341" s="243"/>
      <c r="F3341" s="243"/>
      <c r="G3341" s="243"/>
      <c r="H3341" s="243"/>
      <c r="I3341" s="243"/>
      <c r="J3341" s="243"/>
      <c r="K3341" s="243"/>
      <c r="L3341" s="243"/>
      <c r="M3341" s="243"/>
      <c r="N3341" s="243"/>
      <c r="O3341" s="243"/>
      <c r="P3341" s="243"/>
      <c r="Q3341" s="243"/>
    </row>
    <row r="3342" spans="2:17">
      <c r="B3342" s="243"/>
      <c r="C3342" s="243"/>
      <c r="D3342" s="243"/>
      <c r="E3342" s="243"/>
      <c r="F3342" s="243"/>
      <c r="G3342" s="243"/>
      <c r="H3342" s="243"/>
      <c r="I3342" s="243"/>
      <c r="J3342" s="243"/>
      <c r="K3342" s="243"/>
      <c r="L3342" s="243"/>
      <c r="M3342" s="243"/>
      <c r="N3342" s="243"/>
      <c r="O3342" s="243"/>
      <c r="P3342" s="243"/>
      <c r="Q3342" s="243"/>
    </row>
    <row r="3343" spans="2:17">
      <c r="B3343" s="243"/>
      <c r="C3343" s="243"/>
      <c r="D3343" s="243"/>
      <c r="E3343" s="243"/>
      <c r="F3343" s="243"/>
      <c r="G3343" s="243"/>
      <c r="H3343" s="243"/>
      <c r="I3343" s="243"/>
      <c r="J3343" s="243"/>
      <c r="K3343" s="243"/>
      <c r="L3343" s="243"/>
      <c r="M3343" s="243"/>
      <c r="N3343" s="243"/>
      <c r="O3343" s="243"/>
      <c r="P3343" s="243"/>
      <c r="Q3343" s="243"/>
    </row>
    <row r="3344" spans="2:17">
      <c r="B3344" s="243"/>
      <c r="C3344" s="243"/>
      <c r="D3344" s="243"/>
      <c r="E3344" s="243"/>
      <c r="F3344" s="243"/>
      <c r="G3344" s="243"/>
      <c r="H3344" s="243"/>
      <c r="I3344" s="243"/>
      <c r="J3344" s="243"/>
      <c r="K3344" s="243"/>
      <c r="L3344" s="243"/>
      <c r="M3344" s="243"/>
      <c r="N3344" s="243"/>
      <c r="O3344" s="243"/>
      <c r="P3344" s="243"/>
      <c r="Q3344" s="243"/>
    </row>
    <row r="3345" spans="2:17">
      <c r="B3345" s="243"/>
      <c r="C3345" s="243"/>
      <c r="D3345" s="243"/>
      <c r="E3345" s="243"/>
      <c r="F3345" s="243"/>
      <c r="G3345" s="243"/>
      <c r="H3345" s="243"/>
      <c r="I3345" s="243"/>
      <c r="J3345" s="243"/>
      <c r="K3345" s="243"/>
      <c r="L3345" s="243"/>
      <c r="M3345" s="243"/>
      <c r="N3345" s="243"/>
      <c r="O3345" s="243"/>
      <c r="P3345" s="243"/>
      <c r="Q3345" s="243"/>
    </row>
    <row r="3346" spans="2:17">
      <c r="B3346" s="243"/>
      <c r="C3346" s="243"/>
      <c r="D3346" s="243"/>
      <c r="E3346" s="243"/>
      <c r="F3346" s="243"/>
      <c r="G3346" s="243"/>
      <c r="H3346" s="243"/>
      <c r="I3346" s="243"/>
      <c r="J3346" s="243"/>
      <c r="K3346" s="243"/>
      <c r="L3346" s="243"/>
      <c r="M3346" s="243"/>
      <c r="N3346" s="243"/>
      <c r="O3346" s="243"/>
      <c r="P3346" s="243"/>
      <c r="Q3346" s="243"/>
    </row>
    <row r="3347" spans="2:17">
      <c r="B3347" s="243"/>
      <c r="C3347" s="243"/>
      <c r="D3347" s="243"/>
      <c r="E3347" s="243"/>
      <c r="F3347" s="243"/>
      <c r="G3347" s="243"/>
      <c r="H3347" s="243"/>
      <c r="I3347" s="243"/>
      <c r="J3347" s="243"/>
      <c r="K3347" s="243"/>
      <c r="L3347" s="243"/>
      <c r="M3347" s="243"/>
      <c r="N3347" s="243"/>
      <c r="O3347" s="243"/>
      <c r="P3347" s="243"/>
      <c r="Q3347" s="243"/>
    </row>
    <row r="3348" spans="2:17">
      <c r="B3348" s="243"/>
      <c r="C3348" s="243"/>
      <c r="D3348" s="243"/>
      <c r="E3348" s="243"/>
      <c r="F3348" s="243"/>
      <c r="G3348" s="243"/>
      <c r="H3348" s="243"/>
      <c r="I3348" s="243"/>
      <c r="J3348" s="243"/>
      <c r="K3348" s="243"/>
      <c r="L3348" s="243"/>
      <c r="M3348" s="243"/>
      <c r="N3348" s="243"/>
      <c r="O3348" s="243"/>
      <c r="P3348" s="243"/>
      <c r="Q3348" s="243"/>
    </row>
    <row r="3349" spans="2:17">
      <c r="B3349" s="243"/>
      <c r="C3349" s="243"/>
      <c r="D3349" s="243"/>
      <c r="E3349" s="243"/>
      <c r="F3349" s="243"/>
      <c r="G3349" s="243"/>
      <c r="H3349" s="243"/>
      <c r="I3349" s="243"/>
      <c r="J3349" s="243"/>
      <c r="K3349" s="243"/>
      <c r="L3349" s="243"/>
      <c r="M3349" s="243"/>
      <c r="N3349" s="243"/>
      <c r="O3349" s="243"/>
      <c r="P3349" s="243"/>
      <c r="Q3349" s="243"/>
    </row>
    <row r="3350" spans="2:17">
      <c r="B3350" s="243"/>
      <c r="C3350" s="243"/>
      <c r="D3350" s="243"/>
      <c r="E3350" s="243"/>
      <c r="F3350" s="243"/>
      <c r="G3350" s="243"/>
      <c r="H3350" s="243"/>
      <c r="I3350" s="243"/>
      <c r="J3350" s="243"/>
      <c r="K3350" s="243"/>
      <c r="L3350" s="243"/>
      <c r="M3350" s="243"/>
      <c r="N3350" s="243"/>
      <c r="O3350" s="243"/>
      <c r="P3350" s="243"/>
      <c r="Q3350" s="243"/>
    </row>
    <row r="3351" spans="2:17">
      <c r="B3351" s="243"/>
      <c r="C3351" s="243"/>
      <c r="D3351" s="243"/>
      <c r="E3351" s="243"/>
      <c r="F3351" s="243"/>
      <c r="G3351" s="243"/>
      <c r="H3351" s="243"/>
      <c r="I3351" s="243"/>
      <c r="J3351" s="243"/>
      <c r="K3351" s="243"/>
      <c r="L3351" s="243"/>
      <c r="M3351" s="243"/>
      <c r="N3351" s="243"/>
      <c r="O3351" s="243"/>
      <c r="P3351" s="243"/>
      <c r="Q3351" s="243"/>
    </row>
    <row r="3352" spans="2:17">
      <c r="B3352" s="243"/>
      <c r="C3352" s="243"/>
      <c r="D3352" s="243"/>
      <c r="E3352" s="243"/>
      <c r="F3352" s="243"/>
      <c r="G3352" s="243"/>
      <c r="H3352" s="243"/>
      <c r="I3352" s="243"/>
      <c r="J3352" s="243"/>
      <c r="K3352" s="243"/>
      <c r="L3352" s="243"/>
      <c r="M3352" s="243"/>
      <c r="N3352" s="243"/>
      <c r="O3352" s="243"/>
      <c r="P3352" s="243"/>
      <c r="Q3352" s="243"/>
    </row>
    <row r="3353" spans="2:17">
      <c r="B3353" s="243"/>
      <c r="C3353" s="243"/>
      <c r="D3353" s="243"/>
      <c r="E3353" s="243"/>
      <c r="F3353" s="243"/>
      <c r="G3353" s="243"/>
      <c r="H3353" s="243"/>
      <c r="I3353" s="243"/>
      <c r="J3353" s="243"/>
      <c r="K3353" s="243"/>
      <c r="L3353" s="243"/>
      <c r="M3353" s="243"/>
      <c r="N3353" s="243"/>
      <c r="O3353" s="243"/>
      <c r="P3353" s="243"/>
      <c r="Q3353" s="243"/>
    </row>
    <row r="3354" spans="2:17">
      <c r="B3354" s="243"/>
      <c r="C3354" s="243"/>
      <c r="D3354" s="243"/>
      <c r="E3354" s="243"/>
      <c r="F3354" s="243"/>
      <c r="G3354" s="243"/>
      <c r="H3354" s="243"/>
      <c r="I3354" s="243"/>
      <c r="J3354" s="243"/>
      <c r="K3354" s="243"/>
      <c r="L3354" s="243"/>
      <c r="M3354" s="243"/>
      <c r="N3354" s="243"/>
      <c r="O3354" s="243"/>
      <c r="P3354" s="243"/>
      <c r="Q3354" s="243"/>
    </row>
    <row r="3355" spans="2:17">
      <c r="B3355" s="243"/>
      <c r="C3355" s="243"/>
      <c r="D3355" s="243"/>
      <c r="E3355" s="243"/>
      <c r="F3355" s="243"/>
      <c r="G3355" s="243"/>
      <c r="H3355" s="243"/>
      <c r="I3355" s="243"/>
      <c r="J3355" s="243"/>
      <c r="K3355" s="243"/>
      <c r="L3355" s="243"/>
      <c r="M3355" s="243"/>
      <c r="N3355" s="243"/>
      <c r="O3355" s="243"/>
      <c r="P3355" s="243"/>
      <c r="Q3355" s="243"/>
    </row>
    <row r="3356" spans="2:17">
      <c r="B3356" s="243"/>
      <c r="C3356" s="243"/>
      <c r="D3356" s="243"/>
      <c r="E3356" s="243"/>
      <c r="F3356" s="243"/>
      <c r="G3356" s="243"/>
      <c r="H3356" s="243"/>
      <c r="I3356" s="243"/>
      <c r="J3356" s="243"/>
      <c r="K3356" s="243"/>
      <c r="L3356" s="243"/>
      <c r="M3356" s="243"/>
      <c r="N3356" s="243"/>
      <c r="O3356" s="243"/>
      <c r="P3356" s="243"/>
      <c r="Q3356" s="243"/>
    </row>
    <row r="3357" spans="2:17">
      <c r="B3357" s="243"/>
      <c r="C3357" s="243"/>
      <c r="D3357" s="243"/>
      <c r="E3357" s="243"/>
      <c r="F3357" s="243"/>
      <c r="G3357" s="243"/>
      <c r="H3357" s="243"/>
      <c r="I3357" s="243"/>
      <c r="J3357" s="243"/>
      <c r="K3357" s="243"/>
      <c r="L3357" s="243"/>
      <c r="M3357" s="243"/>
      <c r="N3357" s="243"/>
      <c r="O3357" s="243"/>
      <c r="P3357" s="243"/>
      <c r="Q3357" s="243"/>
    </row>
    <row r="3358" spans="2:17">
      <c r="B3358" s="243"/>
      <c r="C3358" s="243"/>
      <c r="D3358" s="243"/>
      <c r="E3358" s="243"/>
      <c r="F3358" s="243"/>
      <c r="G3358" s="243"/>
      <c r="H3358" s="243"/>
      <c r="I3358" s="243"/>
      <c r="J3358" s="243"/>
      <c r="K3358" s="243"/>
      <c r="L3358" s="243"/>
      <c r="M3358" s="243"/>
      <c r="N3358" s="243"/>
      <c r="O3358" s="243"/>
      <c r="P3358" s="243"/>
      <c r="Q3358" s="243"/>
    </row>
    <row r="3359" spans="2:17">
      <c r="B3359" s="243"/>
      <c r="C3359" s="243"/>
      <c r="D3359" s="243"/>
      <c r="E3359" s="243"/>
      <c r="F3359" s="243"/>
      <c r="G3359" s="243"/>
      <c r="H3359" s="243"/>
      <c r="I3359" s="243"/>
      <c r="J3359" s="243"/>
      <c r="K3359" s="243"/>
      <c r="L3359" s="243"/>
      <c r="M3359" s="243"/>
      <c r="N3359" s="243"/>
      <c r="O3359" s="243"/>
      <c r="P3359" s="243"/>
      <c r="Q3359" s="243"/>
    </row>
    <row r="3360" spans="2:17">
      <c r="B3360" s="243"/>
      <c r="C3360" s="243"/>
      <c r="D3360" s="243"/>
      <c r="E3360" s="243"/>
      <c r="F3360" s="243"/>
      <c r="G3360" s="243"/>
      <c r="H3360" s="243"/>
      <c r="I3360" s="243"/>
      <c r="J3360" s="243"/>
      <c r="K3360" s="243"/>
      <c r="L3360" s="243"/>
      <c r="M3360" s="243"/>
      <c r="N3360" s="243"/>
      <c r="O3360" s="243"/>
      <c r="P3360" s="243"/>
      <c r="Q3360" s="243"/>
    </row>
    <row r="3361" spans="2:17">
      <c r="B3361" s="243"/>
      <c r="C3361" s="243"/>
      <c r="D3361" s="243"/>
      <c r="E3361" s="243"/>
      <c r="F3361" s="243"/>
      <c r="G3361" s="243"/>
      <c r="H3361" s="243"/>
      <c r="I3361" s="243"/>
      <c r="J3361" s="243"/>
      <c r="K3361" s="243"/>
      <c r="L3361" s="243"/>
      <c r="M3361" s="243"/>
      <c r="N3361" s="243"/>
      <c r="O3361" s="243"/>
      <c r="P3361" s="243"/>
      <c r="Q3361" s="243"/>
    </row>
    <row r="3362" spans="2:17">
      <c r="B3362" s="243"/>
      <c r="C3362" s="243"/>
      <c r="D3362" s="243"/>
      <c r="E3362" s="243"/>
      <c r="F3362" s="243"/>
      <c r="G3362" s="243"/>
      <c r="H3362" s="243"/>
      <c r="I3362" s="243"/>
      <c r="J3362" s="243"/>
      <c r="K3362" s="243"/>
      <c r="L3362" s="243"/>
      <c r="M3362" s="243"/>
      <c r="N3362" s="243"/>
      <c r="O3362" s="243"/>
      <c r="P3362" s="243"/>
      <c r="Q3362" s="243"/>
    </row>
    <row r="3363" spans="2:17">
      <c r="B3363" s="243"/>
      <c r="C3363" s="243"/>
      <c r="D3363" s="243"/>
      <c r="E3363" s="243"/>
      <c r="F3363" s="243"/>
      <c r="G3363" s="243"/>
      <c r="H3363" s="243"/>
      <c r="I3363" s="243"/>
      <c r="J3363" s="243"/>
      <c r="K3363" s="243"/>
      <c r="L3363" s="243"/>
      <c r="M3363" s="243"/>
      <c r="N3363" s="243"/>
      <c r="O3363" s="243"/>
      <c r="P3363" s="243"/>
      <c r="Q3363" s="243"/>
    </row>
    <row r="3364" spans="2:17">
      <c r="B3364" s="243"/>
      <c r="C3364" s="243"/>
      <c r="D3364" s="243"/>
      <c r="E3364" s="243"/>
      <c r="F3364" s="243"/>
      <c r="G3364" s="243"/>
      <c r="H3364" s="243"/>
      <c r="I3364" s="243"/>
      <c r="J3364" s="243"/>
      <c r="K3364" s="243"/>
      <c r="L3364" s="243"/>
      <c r="M3364" s="243"/>
      <c r="N3364" s="243"/>
      <c r="O3364" s="243"/>
      <c r="P3364" s="243"/>
      <c r="Q3364" s="243"/>
    </row>
    <row r="3365" spans="2:17">
      <c r="B3365" s="243"/>
      <c r="C3365" s="243"/>
      <c r="D3365" s="243"/>
      <c r="E3365" s="243"/>
      <c r="F3365" s="243"/>
      <c r="G3365" s="243"/>
      <c r="H3365" s="243"/>
      <c r="I3365" s="243"/>
      <c r="J3365" s="243"/>
      <c r="K3365" s="243"/>
      <c r="L3365" s="243"/>
      <c r="M3365" s="243"/>
      <c r="N3365" s="243"/>
      <c r="O3365" s="243"/>
      <c r="P3365" s="243"/>
      <c r="Q3365" s="243"/>
    </row>
    <row r="3366" spans="2:17">
      <c r="B3366" s="243"/>
      <c r="C3366" s="243"/>
      <c r="D3366" s="243"/>
      <c r="E3366" s="243"/>
      <c r="F3366" s="243"/>
      <c r="G3366" s="243"/>
      <c r="H3366" s="243"/>
      <c r="I3366" s="243"/>
      <c r="J3366" s="243"/>
      <c r="K3366" s="243"/>
      <c r="L3366" s="243"/>
      <c r="M3366" s="243"/>
      <c r="N3366" s="243"/>
      <c r="O3366" s="243"/>
      <c r="P3366" s="243"/>
      <c r="Q3366" s="243"/>
    </row>
    <row r="3367" spans="2:17">
      <c r="B3367" s="243"/>
      <c r="C3367" s="243"/>
      <c r="D3367" s="243"/>
      <c r="E3367" s="243"/>
      <c r="F3367" s="243"/>
      <c r="G3367" s="243"/>
      <c r="H3367" s="243"/>
      <c r="I3367" s="243"/>
      <c r="J3367" s="243"/>
      <c r="K3367" s="243"/>
      <c r="L3367" s="243"/>
      <c r="M3367" s="243"/>
      <c r="N3367" s="243"/>
      <c r="O3367" s="243"/>
      <c r="P3367" s="243"/>
      <c r="Q3367" s="243"/>
    </row>
    <row r="3368" spans="2:17">
      <c r="B3368" s="243"/>
      <c r="C3368" s="243"/>
      <c r="D3368" s="243"/>
      <c r="E3368" s="243"/>
      <c r="F3368" s="243"/>
      <c r="G3368" s="243"/>
      <c r="H3368" s="243"/>
      <c r="I3368" s="243"/>
      <c r="J3368" s="243"/>
      <c r="K3368" s="243"/>
      <c r="L3368" s="243"/>
      <c r="M3368" s="243"/>
      <c r="N3368" s="243"/>
      <c r="O3368" s="243"/>
      <c r="P3368" s="243"/>
      <c r="Q3368" s="243"/>
    </row>
    <row r="3369" spans="2:17">
      <c r="B3369" s="243"/>
      <c r="C3369" s="243"/>
      <c r="D3369" s="243"/>
      <c r="E3369" s="243"/>
      <c r="F3369" s="243"/>
      <c r="G3369" s="243"/>
      <c r="H3369" s="243"/>
      <c r="I3369" s="243"/>
      <c r="J3369" s="243"/>
      <c r="K3369" s="243"/>
      <c r="L3369" s="243"/>
      <c r="M3369" s="243"/>
      <c r="N3369" s="243"/>
      <c r="O3369" s="243"/>
      <c r="P3369" s="243"/>
      <c r="Q3369" s="243"/>
    </row>
    <row r="3370" spans="2:17">
      <c r="B3370" s="243"/>
      <c r="C3370" s="243"/>
      <c r="D3370" s="243"/>
      <c r="E3370" s="243"/>
      <c r="F3370" s="243"/>
      <c r="G3370" s="243"/>
      <c r="H3370" s="243"/>
      <c r="I3370" s="243"/>
      <c r="J3370" s="243"/>
      <c r="K3370" s="243"/>
      <c r="L3370" s="243"/>
      <c r="M3370" s="243"/>
      <c r="N3370" s="243"/>
      <c r="O3370" s="243"/>
      <c r="P3370" s="243"/>
      <c r="Q3370" s="243"/>
    </row>
    <row r="3371" spans="2:17">
      <c r="B3371" s="243"/>
      <c r="C3371" s="243"/>
      <c r="D3371" s="243"/>
      <c r="E3371" s="243"/>
      <c r="F3371" s="243"/>
      <c r="G3371" s="243"/>
      <c r="H3371" s="243"/>
      <c r="I3371" s="243"/>
      <c r="J3371" s="243"/>
      <c r="K3371" s="243"/>
      <c r="L3371" s="243"/>
      <c r="M3371" s="243"/>
      <c r="N3371" s="243"/>
      <c r="O3371" s="243"/>
      <c r="P3371" s="243"/>
      <c r="Q3371" s="243"/>
    </row>
    <row r="3372" spans="2:17">
      <c r="B3372" s="243"/>
      <c r="C3372" s="243"/>
      <c r="D3372" s="243"/>
      <c r="E3372" s="243"/>
      <c r="F3372" s="243"/>
      <c r="G3372" s="243"/>
      <c r="H3372" s="243"/>
      <c r="I3372" s="243"/>
      <c r="J3372" s="243"/>
      <c r="K3372" s="243"/>
      <c r="L3372" s="243"/>
      <c r="M3372" s="243"/>
      <c r="N3372" s="243"/>
      <c r="O3372" s="243"/>
      <c r="P3372" s="243"/>
      <c r="Q3372" s="243"/>
    </row>
    <row r="3373" spans="2:17">
      <c r="B3373" s="243"/>
      <c r="C3373" s="243"/>
      <c r="D3373" s="243"/>
      <c r="E3373" s="243"/>
      <c r="F3373" s="243"/>
      <c r="G3373" s="243"/>
      <c r="H3373" s="243"/>
      <c r="I3373" s="243"/>
      <c r="J3373" s="243"/>
      <c r="K3373" s="243"/>
      <c r="L3373" s="243"/>
      <c r="M3373" s="243"/>
      <c r="N3373" s="243"/>
      <c r="O3373" s="243"/>
      <c r="P3373" s="243"/>
      <c r="Q3373" s="243"/>
    </row>
    <row r="3374" spans="2:17">
      <c r="B3374" s="243"/>
      <c r="C3374" s="243"/>
      <c r="D3374" s="243"/>
      <c r="E3374" s="243"/>
      <c r="F3374" s="243"/>
      <c r="G3374" s="243"/>
      <c r="H3374" s="243"/>
      <c r="I3374" s="243"/>
      <c r="J3374" s="243"/>
      <c r="K3374" s="243"/>
      <c r="L3374" s="243"/>
      <c r="M3374" s="243"/>
      <c r="N3374" s="243"/>
      <c r="O3374" s="243"/>
      <c r="P3374" s="243"/>
      <c r="Q3374" s="243"/>
    </row>
    <row r="3375" spans="2:17">
      <c r="B3375" s="243"/>
      <c r="C3375" s="243"/>
      <c r="D3375" s="243"/>
      <c r="E3375" s="243"/>
      <c r="F3375" s="243"/>
      <c r="G3375" s="243"/>
      <c r="H3375" s="243"/>
      <c r="I3375" s="243"/>
      <c r="J3375" s="243"/>
      <c r="K3375" s="243"/>
      <c r="L3375" s="243"/>
      <c r="M3375" s="243"/>
      <c r="N3375" s="243"/>
      <c r="O3375" s="243"/>
      <c r="P3375" s="243"/>
      <c r="Q3375" s="243"/>
    </row>
    <row r="3376" spans="2:17">
      <c r="B3376" s="243"/>
      <c r="C3376" s="243"/>
      <c r="D3376" s="243"/>
      <c r="E3376" s="243"/>
      <c r="F3376" s="243"/>
      <c r="G3376" s="243"/>
      <c r="H3376" s="243"/>
      <c r="I3376" s="243"/>
      <c r="J3376" s="243"/>
      <c r="K3376" s="243"/>
      <c r="L3376" s="243"/>
      <c r="M3376" s="243"/>
      <c r="N3376" s="243"/>
      <c r="O3376" s="243"/>
      <c r="P3376" s="243"/>
      <c r="Q3376" s="243"/>
    </row>
    <row r="3377" spans="2:17">
      <c r="B3377" s="243"/>
      <c r="C3377" s="243"/>
      <c r="D3377" s="243"/>
      <c r="E3377" s="243"/>
      <c r="F3377" s="243"/>
      <c r="G3377" s="243"/>
      <c r="H3377" s="243"/>
      <c r="I3377" s="243"/>
      <c r="J3377" s="243"/>
      <c r="K3377" s="243"/>
      <c r="L3377" s="243"/>
      <c r="M3377" s="243"/>
      <c r="N3377" s="243"/>
      <c r="O3377" s="243"/>
      <c r="P3377" s="243"/>
      <c r="Q3377" s="243"/>
    </row>
    <row r="3378" spans="2:17">
      <c r="B3378" s="243"/>
      <c r="C3378" s="243"/>
      <c r="D3378" s="243"/>
      <c r="E3378" s="243"/>
      <c r="F3378" s="243"/>
      <c r="G3378" s="243"/>
      <c r="H3378" s="243"/>
      <c r="I3378" s="243"/>
      <c r="J3378" s="243"/>
      <c r="K3378" s="243"/>
      <c r="L3378" s="243"/>
      <c r="M3378" s="243"/>
      <c r="N3378" s="243"/>
      <c r="O3378" s="243"/>
      <c r="P3378" s="243"/>
      <c r="Q3378" s="243"/>
    </row>
    <row r="3379" spans="2:17">
      <c r="B3379" s="243"/>
      <c r="C3379" s="243"/>
      <c r="D3379" s="243"/>
      <c r="E3379" s="243"/>
      <c r="F3379" s="243"/>
      <c r="G3379" s="243"/>
      <c r="H3379" s="243"/>
      <c r="I3379" s="243"/>
      <c r="J3379" s="243"/>
      <c r="K3379" s="243"/>
      <c r="L3379" s="243"/>
      <c r="M3379" s="243"/>
      <c r="N3379" s="243"/>
      <c r="O3379" s="243"/>
      <c r="P3379" s="243"/>
      <c r="Q3379" s="243"/>
    </row>
    <row r="3380" spans="2:17">
      <c r="B3380" s="243"/>
      <c r="C3380" s="243"/>
      <c r="D3380" s="243"/>
      <c r="E3380" s="243"/>
      <c r="F3380" s="243"/>
      <c r="G3380" s="243"/>
      <c r="H3380" s="243"/>
      <c r="I3380" s="243"/>
      <c r="J3380" s="243"/>
      <c r="K3380" s="243"/>
      <c r="L3380" s="243"/>
      <c r="M3380" s="243"/>
      <c r="N3380" s="243"/>
      <c r="O3380" s="243"/>
      <c r="P3380" s="243"/>
      <c r="Q3380" s="243"/>
    </row>
    <row r="3381" spans="2:17">
      <c r="B3381" s="243"/>
      <c r="C3381" s="243"/>
      <c r="D3381" s="243"/>
      <c r="E3381" s="243"/>
      <c r="F3381" s="243"/>
      <c r="G3381" s="243"/>
      <c r="H3381" s="243"/>
      <c r="I3381" s="243"/>
      <c r="J3381" s="243"/>
      <c r="K3381" s="243"/>
      <c r="L3381" s="243"/>
      <c r="M3381" s="243"/>
      <c r="N3381" s="243"/>
      <c r="O3381" s="243"/>
      <c r="P3381" s="243"/>
      <c r="Q3381" s="243"/>
    </row>
    <row r="3382" spans="2:17">
      <c r="B3382" s="243"/>
      <c r="C3382" s="243"/>
      <c r="D3382" s="243"/>
      <c r="E3382" s="243"/>
      <c r="F3382" s="243"/>
      <c r="G3382" s="243"/>
      <c r="H3382" s="243"/>
      <c r="I3382" s="243"/>
      <c r="J3382" s="243"/>
      <c r="K3382" s="243"/>
      <c r="L3382" s="243"/>
      <c r="M3382" s="243"/>
      <c r="N3382" s="243"/>
      <c r="O3382" s="243"/>
      <c r="P3382" s="243"/>
      <c r="Q3382" s="243"/>
    </row>
    <row r="3383" spans="2:17">
      <c r="B3383" s="243"/>
      <c r="C3383" s="243"/>
      <c r="D3383" s="243"/>
      <c r="E3383" s="243"/>
      <c r="F3383" s="243"/>
      <c r="G3383" s="243"/>
      <c r="H3383" s="243"/>
      <c r="I3383" s="243"/>
      <c r="J3383" s="243"/>
      <c r="K3383" s="243"/>
      <c r="L3383" s="243"/>
      <c r="M3383" s="243"/>
      <c r="N3383" s="243"/>
      <c r="O3383" s="243"/>
      <c r="P3383" s="243"/>
      <c r="Q3383" s="243"/>
    </row>
    <row r="3384" spans="2:17">
      <c r="B3384" s="243"/>
      <c r="C3384" s="243"/>
      <c r="D3384" s="243"/>
      <c r="E3384" s="243"/>
      <c r="F3384" s="243"/>
      <c r="G3384" s="243"/>
      <c r="H3384" s="243"/>
      <c r="I3384" s="243"/>
      <c r="J3384" s="243"/>
      <c r="K3384" s="243"/>
      <c r="L3384" s="243"/>
      <c r="M3384" s="243"/>
      <c r="N3384" s="243"/>
      <c r="O3384" s="243"/>
      <c r="P3384" s="243"/>
      <c r="Q3384" s="243"/>
    </row>
    <row r="3385" spans="2:17">
      <c r="B3385" s="243"/>
      <c r="C3385" s="243"/>
      <c r="D3385" s="243"/>
      <c r="E3385" s="243"/>
      <c r="F3385" s="243"/>
      <c r="G3385" s="243"/>
      <c r="H3385" s="243"/>
      <c r="I3385" s="243"/>
      <c r="J3385" s="243"/>
      <c r="K3385" s="243"/>
      <c r="L3385" s="243"/>
      <c r="M3385" s="243"/>
      <c r="N3385" s="243"/>
      <c r="O3385" s="243"/>
      <c r="P3385" s="243"/>
      <c r="Q3385" s="243"/>
    </row>
    <row r="3386" spans="2:17">
      <c r="B3386" s="243"/>
      <c r="C3386" s="243"/>
      <c r="D3386" s="243"/>
      <c r="E3386" s="243"/>
      <c r="F3386" s="243"/>
      <c r="G3386" s="243"/>
      <c r="H3386" s="243"/>
      <c r="I3386" s="243"/>
      <c r="J3386" s="243"/>
      <c r="K3386" s="243"/>
      <c r="L3386" s="243"/>
      <c r="M3386" s="243"/>
      <c r="N3386" s="243"/>
      <c r="O3386" s="243"/>
      <c r="P3386" s="243"/>
      <c r="Q3386" s="243"/>
    </row>
    <row r="3387" spans="2:17">
      <c r="B3387" s="243"/>
      <c r="C3387" s="243"/>
      <c r="D3387" s="243"/>
      <c r="E3387" s="243"/>
      <c r="F3387" s="243"/>
      <c r="G3387" s="243"/>
      <c r="H3387" s="243"/>
      <c r="I3387" s="243"/>
      <c r="J3387" s="243"/>
      <c r="K3387" s="243"/>
      <c r="L3387" s="243"/>
      <c r="M3387" s="243"/>
      <c r="N3387" s="243"/>
      <c r="O3387" s="243"/>
      <c r="P3387" s="243"/>
      <c r="Q3387" s="243"/>
    </row>
    <row r="3388" spans="2:17">
      <c r="B3388" s="243"/>
      <c r="C3388" s="243"/>
      <c r="D3388" s="243"/>
      <c r="E3388" s="243"/>
      <c r="F3388" s="243"/>
      <c r="G3388" s="243"/>
      <c r="H3388" s="243"/>
      <c r="I3388" s="243"/>
      <c r="J3388" s="243"/>
      <c r="K3388" s="243"/>
      <c r="L3388" s="243"/>
      <c r="M3388" s="243"/>
      <c r="N3388" s="243"/>
      <c r="O3388" s="243"/>
      <c r="P3388" s="243"/>
      <c r="Q3388" s="243"/>
    </row>
    <row r="3389" spans="2:17">
      <c r="B3389" s="243"/>
      <c r="C3389" s="243"/>
      <c r="D3389" s="243"/>
      <c r="E3389" s="243"/>
      <c r="F3389" s="243"/>
      <c r="G3389" s="243"/>
      <c r="H3389" s="243"/>
      <c r="I3389" s="243"/>
      <c r="J3389" s="243"/>
      <c r="K3389" s="243"/>
      <c r="L3389" s="243"/>
      <c r="M3389" s="243"/>
      <c r="N3389" s="243"/>
      <c r="O3389" s="243"/>
      <c r="P3389" s="243"/>
      <c r="Q3389" s="243"/>
    </row>
    <row r="3390" spans="2:17">
      <c r="B3390" s="243"/>
      <c r="C3390" s="243"/>
      <c r="D3390" s="243"/>
      <c r="E3390" s="243"/>
      <c r="F3390" s="243"/>
      <c r="G3390" s="243"/>
      <c r="H3390" s="243"/>
      <c r="I3390" s="243"/>
      <c r="J3390" s="243"/>
      <c r="K3390" s="243"/>
      <c r="L3390" s="243"/>
      <c r="M3390" s="243"/>
      <c r="N3390" s="243"/>
      <c r="O3390" s="243"/>
      <c r="P3390" s="243"/>
      <c r="Q3390" s="243"/>
    </row>
    <row r="3391" spans="2:17">
      <c r="B3391" s="243"/>
      <c r="C3391" s="243"/>
      <c r="D3391" s="243"/>
      <c r="E3391" s="243"/>
      <c r="F3391" s="243"/>
      <c r="G3391" s="243"/>
      <c r="H3391" s="243"/>
      <c r="I3391" s="243"/>
      <c r="J3391" s="243"/>
      <c r="K3391" s="243"/>
      <c r="L3391" s="243"/>
      <c r="M3391" s="243"/>
      <c r="N3391" s="243"/>
      <c r="O3391" s="243"/>
      <c r="P3391" s="243"/>
      <c r="Q3391" s="243"/>
    </row>
    <row r="3392" spans="2:17">
      <c r="B3392" s="243"/>
      <c r="C3392" s="243"/>
      <c r="D3392" s="243"/>
      <c r="E3392" s="243"/>
      <c r="F3392" s="243"/>
      <c r="G3392" s="243"/>
      <c r="H3392" s="243"/>
      <c r="I3392" s="243"/>
      <c r="J3392" s="243"/>
      <c r="K3392" s="243"/>
      <c r="L3392" s="243"/>
      <c r="M3392" s="243"/>
      <c r="N3392" s="243"/>
      <c r="O3392" s="243"/>
      <c r="P3392" s="243"/>
      <c r="Q3392" s="243"/>
    </row>
    <row r="3393" spans="2:17">
      <c r="B3393" s="243"/>
      <c r="C3393" s="243"/>
      <c r="D3393" s="243"/>
      <c r="E3393" s="243"/>
      <c r="F3393" s="243"/>
      <c r="G3393" s="243"/>
      <c r="H3393" s="243"/>
      <c r="I3393" s="243"/>
      <c r="J3393" s="243"/>
      <c r="K3393" s="243"/>
      <c r="L3393" s="243"/>
      <c r="M3393" s="243"/>
      <c r="N3393" s="243"/>
      <c r="O3393" s="243"/>
      <c r="P3393" s="243"/>
      <c r="Q3393" s="243"/>
    </row>
    <row r="3394" spans="2:17">
      <c r="B3394" s="243"/>
      <c r="C3394" s="243"/>
      <c r="D3394" s="243"/>
      <c r="E3394" s="243"/>
      <c r="F3394" s="243"/>
      <c r="G3394" s="243"/>
      <c r="H3394" s="243"/>
      <c r="I3394" s="243"/>
      <c r="J3394" s="243"/>
      <c r="K3394" s="243"/>
      <c r="L3394" s="243"/>
      <c r="M3394" s="243"/>
      <c r="N3394" s="243"/>
      <c r="O3394" s="243"/>
      <c r="P3394" s="243"/>
      <c r="Q3394" s="243"/>
    </row>
    <row r="3395" spans="2:17">
      <c r="B3395" s="243"/>
      <c r="C3395" s="243"/>
      <c r="D3395" s="243"/>
      <c r="E3395" s="243"/>
      <c r="F3395" s="243"/>
      <c r="G3395" s="243"/>
      <c r="H3395" s="243"/>
      <c r="I3395" s="243"/>
      <c r="J3395" s="243"/>
      <c r="K3395" s="243"/>
      <c r="L3395" s="243"/>
      <c r="M3395" s="243"/>
      <c r="N3395" s="243"/>
      <c r="O3395" s="243"/>
      <c r="P3395" s="243"/>
      <c r="Q3395" s="243"/>
    </row>
    <row r="3396" spans="2:17">
      <c r="B3396" s="243"/>
      <c r="C3396" s="243"/>
      <c r="D3396" s="243"/>
      <c r="E3396" s="243"/>
      <c r="F3396" s="243"/>
      <c r="G3396" s="243"/>
      <c r="H3396" s="243"/>
      <c r="I3396" s="243"/>
      <c r="J3396" s="243"/>
      <c r="K3396" s="243"/>
      <c r="L3396" s="243"/>
      <c r="M3396" s="243"/>
      <c r="N3396" s="243"/>
      <c r="O3396" s="243"/>
      <c r="P3396" s="243"/>
      <c r="Q3396" s="243"/>
    </row>
    <row r="3397" spans="2:17">
      <c r="B3397" s="243"/>
      <c r="C3397" s="243"/>
      <c r="D3397" s="243"/>
      <c r="E3397" s="243"/>
      <c r="F3397" s="243"/>
      <c r="G3397" s="243"/>
      <c r="H3397" s="243"/>
      <c r="I3397" s="243"/>
      <c r="J3397" s="243"/>
      <c r="K3397" s="243"/>
      <c r="L3397" s="243"/>
      <c r="M3397" s="243"/>
      <c r="N3397" s="243"/>
      <c r="O3397" s="243"/>
      <c r="P3397" s="243"/>
      <c r="Q3397" s="243"/>
    </row>
    <row r="3398" spans="2:17">
      <c r="B3398" s="243"/>
      <c r="C3398" s="243"/>
      <c r="D3398" s="243"/>
      <c r="E3398" s="243"/>
      <c r="F3398" s="243"/>
      <c r="G3398" s="243"/>
      <c r="H3398" s="243"/>
      <c r="I3398" s="243"/>
      <c r="J3398" s="243"/>
      <c r="K3398" s="243"/>
      <c r="L3398" s="243"/>
      <c r="M3398" s="243"/>
      <c r="N3398" s="243"/>
      <c r="O3398" s="243"/>
      <c r="P3398" s="243"/>
      <c r="Q3398" s="243"/>
    </row>
    <row r="3399" spans="2:17">
      <c r="B3399" s="243"/>
      <c r="C3399" s="243"/>
      <c r="D3399" s="243"/>
      <c r="E3399" s="243"/>
      <c r="F3399" s="243"/>
      <c r="G3399" s="243"/>
      <c r="H3399" s="243"/>
      <c r="I3399" s="243"/>
      <c r="J3399" s="243"/>
      <c r="K3399" s="243"/>
      <c r="L3399" s="243"/>
      <c r="M3399" s="243"/>
      <c r="N3399" s="243"/>
      <c r="O3399" s="243"/>
      <c r="P3399" s="243"/>
      <c r="Q3399" s="243"/>
    </row>
    <row r="3400" spans="2:17">
      <c r="B3400" s="243"/>
      <c r="C3400" s="243"/>
      <c r="D3400" s="243"/>
      <c r="E3400" s="243"/>
      <c r="F3400" s="243"/>
      <c r="G3400" s="243"/>
      <c r="H3400" s="243"/>
      <c r="I3400" s="243"/>
      <c r="J3400" s="243"/>
      <c r="K3400" s="243"/>
      <c r="L3400" s="243"/>
      <c r="M3400" s="243"/>
      <c r="N3400" s="243"/>
      <c r="O3400" s="243"/>
      <c r="P3400" s="243"/>
      <c r="Q3400" s="243"/>
    </row>
    <row r="3401" spans="2:17">
      <c r="B3401" s="243"/>
      <c r="C3401" s="243"/>
      <c r="D3401" s="243"/>
      <c r="E3401" s="243"/>
      <c r="F3401" s="243"/>
      <c r="G3401" s="243"/>
      <c r="H3401" s="243"/>
      <c r="I3401" s="243"/>
      <c r="J3401" s="243"/>
      <c r="K3401" s="243"/>
      <c r="L3401" s="243"/>
      <c r="M3401" s="243"/>
      <c r="N3401" s="243"/>
      <c r="O3401" s="243"/>
      <c r="P3401" s="243"/>
      <c r="Q3401" s="243"/>
    </row>
    <row r="3402" spans="2:17">
      <c r="B3402" s="243"/>
      <c r="C3402" s="243"/>
      <c r="D3402" s="243"/>
      <c r="E3402" s="243"/>
      <c r="F3402" s="243"/>
      <c r="G3402" s="243"/>
      <c r="H3402" s="243"/>
      <c r="I3402" s="243"/>
      <c r="J3402" s="243"/>
      <c r="K3402" s="243"/>
      <c r="L3402" s="243"/>
      <c r="M3402" s="243"/>
      <c r="N3402" s="243"/>
      <c r="O3402" s="243"/>
      <c r="P3402" s="243"/>
      <c r="Q3402" s="243"/>
    </row>
    <row r="3403" spans="2:17">
      <c r="B3403" s="243"/>
      <c r="C3403" s="243"/>
      <c r="D3403" s="243"/>
      <c r="E3403" s="243"/>
      <c r="F3403" s="243"/>
      <c r="G3403" s="243"/>
      <c r="H3403" s="243"/>
      <c r="I3403" s="243"/>
      <c r="J3403" s="243"/>
      <c r="K3403" s="243"/>
      <c r="L3403" s="243"/>
      <c r="M3403" s="243"/>
      <c r="N3403" s="243"/>
      <c r="O3403" s="243"/>
      <c r="P3403" s="243"/>
      <c r="Q3403" s="243"/>
    </row>
    <row r="3404" spans="2:17">
      <c r="B3404" s="243"/>
      <c r="C3404" s="243"/>
      <c r="D3404" s="243"/>
      <c r="E3404" s="243"/>
      <c r="F3404" s="243"/>
      <c r="G3404" s="243"/>
      <c r="H3404" s="243"/>
      <c r="I3404" s="243"/>
      <c r="J3404" s="243"/>
      <c r="K3404" s="243"/>
      <c r="L3404" s="243"/>
      <c r="M3404" s="243"/>
      <c r="N3404" s="243"/>
      <c r="O3404" s="243"/>
      <c r="P3404" s="243"/>
      <c r="Q3404" s="243"/>
    </row>
    <row r="3405" spans="2:17">
      <c r="B3405" s="243"/>
      <c r="C3405" s="243"/>
      <c r="D3405" s="243"/>
      <c r="E3405" s="243"/>
      <c r="F3405" s="243"/>
      <c r="G3405" s="243"/>
      <c r="H3405" s="243"/>
      <c r="I3405" s="243"/>
      <c r="J3405" s="243"/>
      <c r="K3405" s="243"/>
      <c r="L3405" s="243"/>
      <c r="M3405" s="243"/>
      <c r="N3405" s="243"/>
      <c r="O3405" s="243"/>
      <c r="P3405" s="243"/>
      <c r="Q3405" s="243"/>
    </row>
    <row r="3406" spans="2:17">
      <c r="B3406" s="243"/>
      <c r="C3406" s="243"/>
      <c r="D3406" s="243"/>
      <c r="E3406" s="243"/>
      <c r="F3406" s="243"/>
      <c r="G3406" s="243"/>
      <c r="H3406" s="243"/>
      <c r="I3406" s="243"/>
      <c r="J3406" s="243"/>
      <c r="K3406" s="243"/>
      <c r="L3406" s="243"/>
      <c r="M3406" s="243"/>
      <c r="N3406" s="243"/>
      <c r="O3406" s="243"/>
      <c r="P3406" s="243"/>
      <c r="Q3406" s="243"/>
    </row>
    <row r="3407" spans="2:17">
      <c r="B3407" s="243"/>
      <c r="C3407" s="243"/>
      <c r="D3407" s="243"/>
      <c r="E3407" s="243"/>
      <c r="F3407" s="243"/>
      <c r="G3407" s="243"/>
      <c r="H3407" s="243"/>
      <c r="I3407" s="243"/>
      <c r="J3407" s="243"/>
      <c r="K3407" s="243"/>
      <c r="L3407" s="243"/>
      <c r="M3407" s="243"/>
      <c r="N3407" s="243"/>
      <c r="O3407" s="243"/>
      <c r="P3407" s="243"/>
      <c r="Q3407" s="243"/>
    </row>
    <row r="3408" spans="2:17">
      <c r="B3408" s="243"/>
      <c r="C3408" s="243"/>
      <c r="D3408" s="243"/>
      <c r="E3408" s="243"/>
      <c r="F3408" s="243"/>
      <c r="G3408" s="243"/>
      <c r="H3408" s="243"/>
      <c r="I3408" s="243"/>
      <c r="J3408" s="243"/>
      <c r="K3408" s="243"/>
      <c r="L3408" s="243"/>
      <c r="M3408" s="243"/>
      <c r="N3408" s="243"/>
      <c r="O3408" s="243"/>
      <c r="P3408" s="243"/>
      <c r="Q3408" s="243"/>
    </row>
    <row r="3409" spans="2:17">
      <c r="B3409" s="243"/>
      <c r="C3409" s="243"/>
      <c r="D3409" s="243"/>
      <c r="E3409" s="243"/>
      <c r="F3409" s="243"/>
      <c r="G3409" s="243"/>
      <c r="H3409" s="243"/>
      <c r="I3409" s="243"/>
      <c r="J3409" s="243"/>
      <c r="K3409" s="243"/>
      <c r="L3409" s="243"/>
      <c r="M3409" s="243"/>
      <c r="N3409" s="243"/>
      <c r="O3409" s="243"/>
      <c r="P3409" s="243"/>
      <c r="Q3409" s="243"/>
    </row>
    <row r="3410" spans="2:17">
      <c r="B3410" s="243"/>
      <c r="C3410" s="243"/>
      <c r="D3410" s="243"/>
      <c r="E3410" s="243"/>
      <c r="F3410" s="243"/>
      <c r="G3410" s="243"/>
      <c r="H3410" s="243"/>
      <c r="I3410" s="243"/>
      <c r="J3410" s="243"/>
      <c r="K3410" s="243"/>
      <c r="L3410" s="243"/>
      <c r="M3410" s="243"/>
      <c r="N3410" s="243"/>
      <c r="O3410" s="243"/>
      <c r="P3410" s="243"/>
      <c r="Q3410" s="243"/>
    </row>
    <row r="3411" spans="2:17">
      <c r="B3411" s="243"/>
      <c r="C3411" s="243"/>
      <c r="D3411" s="243"/>
      <c r="E3411" s="243"/>
      <c r="F3411" s="243"/>
      <c r="G3411" s="243"/>
      <c r="H3411" s="243"/>
      <c r="I3411" s="243"/>
      <c r="J3411" s="243"/>
      <c r="K3411" s="243"/>
      <c r="L3411" s="243"/>
      <c r="M3411" s="243"/>
      <c r="N3411" s="243"/>
      <c r="O3411" s="243"/>
      <c r="P3411" s="243"/>
      <c r="Q3411" s="243"/>
    </row>
    <row r="3412" spans="2:17">
      <c r="B3412" s="243"/>
      <c r="C3412" s="243"/>
      <c r="D3412" s="243"/>
      <c r="E3412" s="243"/>
      <c r="F3412" s="243"/>
      <c r="G3412" s="243"/>
      <c r="H3412" s="243"/>
      <c r="I3412" s="243"/>
      <c r="J3412" s="243"/>
      <c r="K3412" s="243"/>
      <c r="L3412" s="243"/>
      <c r="M3412" s="243"/>
      <c r="N3412" s="243"/>
      <c r="O3412" s="243"/>
      <c r="P3412" s="243"/>
      <c r="Q3412" s="243"/>
    </row>
    <row r="3413" spans="2:17">
      <c r="B3413" s="243"/>
      <c r="C3413" s="243"/>
      <c r="D3413" s="243"/>
      <c r="E3413" s="243"/>
      <c r="F3413" s="243"/>
      <c r="G3413" s="243"/>
      <c r="H3413" s="243"/>
      <c r="I3413" s="243"/>
      <c r="J3413" s="243"/>
      <c r="K3413" s="243"/>
      <c r="L3413" s="243"/>
      <c r="M3413" s="243"/>
      <c r="N3413" s="243"/>
      <c r="O3413" s="243"/>
      <c r="P3413" s="243"/>
      <c r="Q3413" s="243"/>
    </row>
    <row r="3414" spans="2:17">
      <c r="B3414" s="243"/>
      <c r="C3414" s="243"/>
      <c r="D3414" s="243"/>
      <c r="E3414" s="243"/>
      <c r="F3414" s="243"/>
      <c r="G3414" s="243"/>
      <c r="H3414" s="243"/>
      <c r="I3414" s="243"/>
      <c r="J3414" s="243"/>
      <c r="K3414" s="243"/>
      <c r="L3414" s="243"/>
      <c r="M3414" s="243"/>
      <c r="N3414" s="243"/>
      <c r="O3414" s="243"/>
      <c r="P3414" s="243"/>
      <c r="Q3414" s="243"/>
    </row>
    <row r="3415" spans="2:17">
      <c r="B3415" s="243"/>
      <c r="C3415" s="243"/>
      <c r="D3415" s="243"/>
      <c r="E3415" s="243"/>
      <c r="F3415" s="243"/>
      <c r="G3415" s="243"/>
      <c r="H3415" s="243"/>
      <c r="I3415" s="243"/>
      <c r="J3415" s="243"/>
      <c r="K3415" s="243"/>
      <c r="L3415" s="243"/>
      <c r="M3415" s="243"/>
      <c r="N3415" s="243"/>
      <c r="O3415" s="243"/>
      <c r="P3415" s="243"/>
      <c r="Q3415" s="243"/>
    </row>
    <row r="3416" spans="2:17">
      <c r="B3416" s="243"/>
      <c r="C3416" s="243"/>
      <c r="D3416" s="243"/>
      <c r="E3416" s="243"/>
      <c r="F3416" s="243"/>
      <c r="G3416" s="243"/>
      <c r="H3416" s="243"/>
      <c r="I3416" s="243"/>
      <c r="J3416" s="243"/>
      <c r="K3416" s="243"/>
      <c r="L3416" s="243"/>
      <c r="M3416" s="243"/>
      <c r="N3416" s="243"/>
      <c r="O3416" s="243"/>
      <c r="P3416" s="243"/>
      <c r="Q3416" s="243"/>
    </row>
    <row r="3417" spans="2:17">
      <c r="B3417" s="243"/>
      <c r="C3417" s="243"/>
      <c r="D3417" s="243"/>
      <c r="E3417" s="243"/>
      <c r="F3417" s="243"/>
      <c r="G3417" s="243"/>
      <c r="H3417" s="243"/>
      <c r="I3417" s="243"/>
      <c r="J3417" s="243"/>
      <c r="K3417" s="243"/>
      <c r="L3417" s="243"/>
      <c r="M3417" s="243"/>
      <c r="N3417" s="243"/>
      <c r="O3417" s="243"/>
      <c r="P3417" s="243"/>
      <c r="Q3417" s="243"/>
    </row>
    <row r="3418" spans="2:17">
      <c r="B3418" s="243"/>
      <c r="C3418" s="243"/>
      <c r="D3418" s="243"/>
      <c r="E3418" s="243"/>
      <c r="F3418" s="243"/>
      <c r="G3418" s="243"/>
      <c r="H3418" s="243"/>
      <c r="I3418" s="243"/>
      <c r="J3418" s="243"/>
      <c r="K3418" s="243"/>
      <c r="L3418" s="243"/>
      <c r="M3418" s="243"/>
      <c r="N3418" s="243"/>
      <c r="O3418" s="243"/>
      <c r="P3418" s="243"/>
      <c r="Q3418" s="243"/>
    </row>
    <row r="3419" spans="2:17">
      <c r="B3419" s="243"/>
      <c r="C3419" s="243"/>
      <c r="D3419" s="243"/>
      <c r="E3419" s="243"/>
      <c r="F3419" s="243"/>
      <c r="G3419" s="243"/>
      <c r="H3419" s="243"/>
      <c r="I3419" s="243"/>
      <c r="J3419" s="243"/>
      <c r="K3419" s="243"/>
      <c r="L3419" s="243"/>
      <c r="M3419" s="243"/>
      <c r="N3419" s="243"/>
      <c r="O3419" s="243"/>
      <c r="P3419" s="243"/>
      <c r="Q3419" s="243"/>
    </row>
    <row r="3420" spans="2:17">
      <c r="B3420" s="243"/>
      <c r="C3420" s="243"/>
      <c r="D3420" s="243"/>
      <c r="E3420" s="243"/>
      <c r="F3420" s="243"/>
      <c r="G3420" s="243"/>
      <c r="H3420" s="243"/>
      <c r="I3420" s="243"/>
      <c r="J3420" s="243"/>
      <c r="K3420" s="243"/>
      <c r="L3420" s="243"/>
      <c r="M3420" s="243"/>
      <c r="N3420" s="243"/>
      <c r="O3420" s="243"/>
      <c r="P3420" s="243"/>
      <c r="Q3420" s="243"/>
    </row>
    <row r="3421" spans="2:17">
      <c r="B3421" s="243"/>
      <c r="C3421" s="243"/>
      <c r="D3421" s="243"/>
      <c r="E3421" s="243"/>
      <c r="F3421" s="243"/>
      <c r="G3421" s="243"/>
      <c r="H3421" s="243"/>
      <c r="I3421" s="243"/>
      <c r="J3421" s="243"/>
      <c r="K3421" s="243"/>
      <c r="L3421" s="243"/>
      <c r="M3421" s="243"/>
      <c r="N3421" s="243"/>
      <c r="O3421" s="243"/>
      <c r="P3421" s="243"/>
      <c r="Q3421" s="243"/>
    </row>
    <row r="3422" spans="2:17">
      <c r="B3422" s="243"/>
      <c r="C3422" s="243"/>
      <c r="D3422" s="243"/>
      <c r="E3422" s="243"/>
      <c r="F3422" s="243"/>
      <c r="G3422" s="243"/>
      <c r="H3422" s="243"/>
      <c r="I3422" s="243"/>
      <c r="J3422" s="243"/>
      <c r="K3422" s="243"/>
      <c r="L3422" s="243"/>
      <c r="M3422" s="243"/>
      <c r="N3422" s="243"/>
      <c r="O3422" s="243"/>
      <c r="P3422" s="243"/>
      <c r="Q3422" s="243"/>
    </row>
    <row r="3423" spans="2:17">
      <c r="B3423" s="243"/>
      <c r="C3423" s="243"/>
      <c r="D3423" s="243"/>
      <c r="E3423" s="243"/>
      <c r="F3423" s="243"/>
      <c r="G3423" s="243"/>
      <c r="H3423" s="243"/>
      <c r="I3423" s="243"/>
      <c r="J3423" s="243"/>
      <c r="K3423" s="243"/>
      <c r="L3423" s="243"/>
      <c r="M3423" s="243"/>
      <c r="N3423" s="243"/>
      <c r="O3423" s="243"/>
      <c r="P3423" s="243"/>
      <c r="Q3423" s="243"/>
    </row>
    <row r="3424" spans="2:17">
      <c r="B3424" s="243"/>
      <c r="C3424" s="243"/>
      <c r="D3424" s="243"/>
      <c r="E3424" s="243"/>
      <c r="F3424" s="243"/>
      <c r="G3424" s="243"/>
      <c r="H3424" s="243"/>
      <c r="I3424" s="243"/>
      <c r="J3424" s="243"/>
      <c r="K3424" s="243"/>
      <c r="L3424" s="243"/>
      <c r="M3424" s="243"/>
      <c r="N3424" s="243"/>
      <c r="O3424" s="243"/>
      <c r="P3424" s="243"/>
      <c r="Q3424" s="243"/>
    </row>
    <row r="3425" spans="2:17">
      <c r="B3425" s="243"/>
      <c r="C3425" s="243"/>
      <c r="D3425" s="243"/>
      <c r="E3425" s="243"/>
      <c r="F3425" s="243"/>
      <c r="G3425" s="243"/>
      <c r="H3425" s="243"/>
      <c r="I3425" s="243"/>
      <c r="J3425" s="243"/>
      <c r="K3425" s="243"/>
      <c r="L3425" s="243"/>
      <c r="M3425" s="243"/>
      <c r="N3425" s="243"/>
      <c r="O3425" s="243"/>
      <c r="P3425" s="243"/>
      <c r="Q3425" s="243"/>
    </row>
    <row r="3426" spans="2:17">
      <c r="B3426" s="243"/>
      <c r="C3426" s="243"/>
      <c r="D3426" s="243"/>
      <c r="E3426" s="243"/>
      <c r="F3426" s="243"/>
      <c r="G3426" s="243"/>
      <c r="H3426" s="243"/>
      <c r="I3426" s="243"/>
      <c r="J3426" s="243"/>
      <c r="K3426" s="243"/>
      <c r="L3426" s="243"/>
      <c r="M3426" s="243"/>
      <c r="N3426" s="243"/>
      <c r="O3426" s="243"/>
      <c r="P3426" s="243"/>
      <c r="Q3426" s="243"/>
    </row>
    <row r="3427" spans="2:17">
      <c r="B3427" s="243"/>
      <c r="C3427" s="243"/>
      <c r="D3427" s="243"/>
      <c r="E3427" s="243"/>
      <c r="F3427" s="243"/>
      <c r="G3427" s="243"/>
      <c r="H3427" s="243"/>
      <c r="I3427" s="243"/>
      <c r="J3427" s="243"/>
      <c r="K3427" s="243"/>
      <c r="L3427" s="243"/>
      <c r="M3427" s="243"/>
      <c r="N3427" s="243"/>
      <c r="O3427" s="243"/>
      <c r="P3427" s="243"/>
      <c r="Q3427" s="243"/>
    </row>
    <row r="3428" spans="2:17">
      <c r="B3428" s="243"/>
      <c r="C3428" s="243"/>
      <c r="D3428" s="243"/>
      <c r="E3428" s="243"/>
      <c r="F3428" s="243"/>
      <c r="G3428" s="243"/>
      <c r="H3428" s="243"/>
      <c r="I3428" s="243"/>
      <c r="J3428" s="243"/>
      <c r="K3428" s="243"/>
      <c r="L3428" s="243"/>
      <c r="M3428" s="243"/>
      <c r="N3428" s="243"/>
      <c r="O3428" s="243"/>
      <c r="P3428" s="243"/>
      <c r="Q3428" s="243"/>
    </row>
    <row r="3429" spans="2:17">
      <c r="B3429" s="243"/>
      <c r="C3429" s="243"/>
      <c r="D3429" s="243"/>
      <c r="E3429" s="243"/>
      <c r="F3429" s="243"/>
      <c r="G3429" s="243"/>
      <c r="H3429" s="243"/>
      <c r="I3429" s="243"/>
      <c r="J3429" s="243"/>
      <c r="K3429" s="243"/>
      <c r="L3429" s="243"/>
      <c r="M3429" s="243"/>
      <c r="N3429" s="243"/>
      <c r="O3429" s="243"/>
      <c r="P3429" s="243"/>
      <c r="Q3429" s="243"/>
    </row>
    <row r="3430" spans="2:17">
      <c r="B3430" s="243"/>
      <c r="C3430" s="243"/>
      <c r="D3430" s="243"/>
      <c r="E3430" s="243"/>
      <c r="F3430" s="243"/>
      <c r="G3430" s="243"/>
      <c r="H3430" s="243"/>
      <c r="I3430" s="243"/>
      <c r="J3430" s="243"/>
      <c r="K3430" s="243"/>
      <c r="L3430" s="243"/>
      <c r="M3430" s="243"/>
      <c r="N3430" s="243"/>
      <c r="O3430" s="243"/>
      <c r="P3430" s="243"/>
      <c r="Q3430" s="243"/>
    </row>
    <row r="3431" spans="2:17">
      <c r="B3431" s="243"/>
      <c r="C3431" s="243"/>
      <c r="D3431" s="243"/>
      <c r="E3431" s="243"/>
      <c r="F3431" s="243"/>
      <c r="G3431" s="243"/>
      <c r="H3431" s="243"/>
      <c r="I3431" s="243"/>
      <c r="J3431" s="243"/>
      <c r="K3431" s="243"/>
      <c r="L3431" s="243"/>
      <c r="M3431" s="243"/>
      <c r="N3431" s="243"/>
      <c r="O3431" s="243"/>
      <c r="P3431" s="243"/>
      <c r="Q3431" s="243"/>
    </row>
    <row r="3432" spans="2:17">
      <c r="B3432" s="243"/>
      <c r="C3432" s="243"/>
      <c r="D3432" s="243"/>
      <c r="E3432" s="243"/>
      <c r="F3432" s="243"/>
      <c r="G3432" s="243"/>
      <c r="H3432" s="243"/>
      <c r="I3432" s="243"/>
      <c r="J3432" s="243"/>
      <c r="K3432" s="243"/>
      <c r="L3432" s="243"/>
      <c r="M3432" s="243"/>
      <c r="N3432" s="243"/>
      <c r="O3432" s="243"/>
      <c r="P3432" s="243"/>
      <c r="Q3432" s="243"/>
    </row>
    <row r="3433" spans="2:17">
      <c r="B3433" s="243"/>
      <c r="C3433" s="243"/>
      <c r="D3433" s="243"/>
      <c r="E3433" s="243"/>
      <c r="F3433" s="243"/>
      <c r="G3433" s="243"/>
      <c r="H3433" s="243"/>
      <c r="I3433" s="243"/>
      <c r="J3433" s="243"/>
      <c r="K3433" s="243"/>
      <c r="L3433" s="243"/>
      <c r="M3433" s="243"/>
      <c r="N3433" s="243"/>
      <c r="O3433" s="243"/>
      <c r="P3433" s="243"/>
      <c r="Q3433" s="243"/>
    </row>
    <row r="3434" spans="2:17">
      <c r="B3434" s="243"/>
      <c r="C3434" s="243"/>
      <c r="D3434" s="243"/>
      <c r="E3434" s="243"/>
      <c r="F3434" s="243"/>
      <c r="G3434" s="243"/>
      <c r="H3434" s="243"/>
      <c r="I3434" s="243"/>
      <c r="J3434" s="243"/>
      <c r="K3434" s="243"/>
      <c r="L3434" s="243"/>
      <c r="M3434" s="243"/>
      <c r="N3434" s="243"/>
      <c r="O3434" s="243"/>
      <c r="P3434" s="243"/>
      <c r="Q3434" s="243"/>
    </row>
    <row r="3435" spans="2:17">
      <c r="B3435" s="243"/>
      <c r="C3435" s="243"/>
      <c r="D3435" s="243"/>
      <c r="E3435" s="243"/>
      <c r="F3435" s="243"/>
      <c r="G3435" s="243"/>
      <c r="H3435" s="243"/>
      <c r="I3435" s="243"/>
      <c r="J3435" s="243"/>
      <c r="K3435" s="243"/>
      <c r="L3435" s="243"/>
      <c r="M3435" s="243"/>
      <c r="N3435" s="243"/>
      <c r="O3435" s="243"/>
      <c r="P3435" s="243"/>
      <c r="Q3435" s="243"/>
    </row>
    <row r="3436" spans="2:17">
      <c r="B3436" s="243"/>
      <c r="C3436" s="243"/>
      <c r="D3436" s="243"/>
      <c r="E3436" s="243"/>
      <c r="F3436" s="243"/>
      <c r="G3436" s="243"/>
      <c r="H3436" s="243"/>
      <c r="I3436" s="243"/>
      <c r="J3436" s="243"/>
      <c r="K3436" s="243"/>
      <c r="L3436" s="243"/>
      <c r="M3436" s="243"/>
      <c r="N3436" s="243"/>
      <c r="O3436" s="243"/>
      <c r="P3436" s="243"/>
      <c r="Q3436" s="243"/>
    </row>
    <row r="3437" spans="2:17">
      <c r="B3437" s="243"/>
      <c r="C3437" s="243"/>
      <c r="D3437" s="243"/>
      <c r="E3437" s="243"/>
      <c r="F3437" s="243"/>
      <c r="G3437" s="243"/>
      <c r="H3437" s="243"/>
      <c r="I3437" s="243"/>
      <c r="J3437" s="243"/>
      <c r="K3437" s="243"/>
      <c r="L3437" s="243"/>
      <c r="M3437" s="243"/>
      <c r="N3437" s="243"/>
      <c r="O3437" s="243"/>
      <c r="P3437" s="243"/>
      <c r="Q3437" s="243"/>
    </row>
    <row r="3438" spans="2:17">
      <c r="B3438" s="243"/>
      <c r="C3438" s="243"/>
      <c r="D3438" s="243"/>
      <c r="E3438" s="243"/>
      <c r="F3438" s="243"/>
      <c r="G3438" s="243"/>
      <c r="H3438" s="243"/>
      <c r="I3438" s="243"/>
      <c r="J3438" s="243"/>
      <c r="K3438" s="243"/>
      <c r="L3438" s="243"/>
      <c r="M3438" s="243"/>
      <c r="N3438" s="243"/>
      <c r="O3438" s="243"/>
      <c r="P3438" s="243"/>
      <c r="Q3438" s="243"/>
    </row>
    <row r="3439" spans="2:17">
      <c r="B3439" s="243"/>
      <c r="C3439" s="243"/>
      <c r="D3439" s="243"/>
      <c r="E3439" s="243"/>
      <c r="F3439" s="243"/>
      <c r="G3439" s="243"/>
      <c r="H3439" s="243"/>
      <c r="I3439" s="243"/>
      <c r="J3439" s="243"/>
      <c r="K3439" s="243"/>
      <c r="L3439" s="243"/>
      <c r="M3439" s="243"/>
      <c r="N3439" s="243"/>
      <c r="O3439" s="243"/>
      <c r="P3439" s="243"/>
      <c r="Q3439" s="243"/>
    </row>
    <row r="3440" spans="2:17">
      <c r="B3440" s="243"/>
      <c r="C3440" s="243"/>
      <c r="D3440" s="243"/>
      <c r="E3440" s="243"/>
      <c r="F3440" s="243"/>
      <c r="G3440" s="243"/>
      <c r="H3440" s="243"/>
      <c r="I3440" s="243"/>
      <c r="J3440" s="243"/>
      <c r="K3440" s="243"/>
      <c r="L3440" s="243"/>
      <c r="M3440" s="243"/>
      <c r="N3440" s="243"/>
      <c r="O3440" s="243"/>
      <c r="P3440" s="243"/>
      <c r="Q3440" s="243"/>
    </row>
    <row r="3441" spans="2:17">
      <c r="B3441" s="243"/>
      <c r="C3441" s="243"/>
      <c r="D3441" s="243"/>
      <c r="E3441" s="243"/>
      <c r="F3441" s="243"/>
      <c r="G3441" s="243"/>
      <c r="H3441" s="243"/>
      <c r="I3441" s="243"/>
      <c r="J3441" s="243"/>
      <c r="K3441" s="243"/>
      <c r="L3441" s="243"/>
      <c r="M3441" s="243"/>
      <c r="N3441" s="243"/>
      <c r="O3441" s="243"/>
      <c r="P3441" s="243"/>
      <c r="Q3441" s="243"/>
    </row>
    <row r="3442" spans="2:17">
      <c r="B3442" s="243"/>
      <c r="C3442" s="243"/>
      <c r="D3442" s="243"/>
      <c r="E3442" s="243"/>
      <c r="F3442" s="243"/>
      <c r="G3442" s="243"/>
      <c r="H3442" s="243"/>
      <c r="I3442" s="243"/>
      <c r="J3442" s="243"/>
      <c r="K3442" s="243"/>
      <c r="L3442" s="243"/>
      <c r="M3442" s="243"/>
      <c r="N3442" s="243"/>
      <c r="O3442" s="243"/>
      <c r="P3442" s="243"/>
      <c r="Q3442" s="243"/>
    </row>
    <row r="3443" spans="2:17">
      <c r="B3443" s="243"/>
      <c r="C3443" s="243"/>
      <c r="D3443" s="243"/>
      <c r="E3443" s="243"/>
      <c r="F3443" s="243"/>
      <c r="G3443" s="243"/>
      <c r="H3443" s="243"/>
      <c r="I3443" s="243"/>
      <c r="J3443" s="243"/>
      <c r="K3443" s="243"/>
      <c r="L3443" s="243"/>
      <c r="M3443" s="243"/>
      <c r="N3443" s="243"/>
      <c r="O3443" s="243"/>
      <c r="P3443" s="243"/>
      <c r="Q3443" s="243"/>
    </row>
    <row r="3444" spans="2:17">
      <c r="B3444" s="243"/>
      <c r="C3444" s="243"/>
      <c r="D3444" s="243"/>
      <c r="E3444" s="243"/>
      <c r="F3444" s="243"/>
      <c r="G3444" s="243"/>
      <c r="H3444" s="243"/>
      <c r="I3444" s="243"/>
      <c r="J3444" s="243"/>
      <c r="K3444" s="243"/>
      <c r="L3444" s="243"/>
      <c r="M3444" s="243"/>
      <c r="N3444" s="243"/>
      <c r="O3444" s="243"/>
      <c r="P3444" s="243"/>
      <c r="Q3444" s="243"/>
    </row>
    <row r="3445" spans="2:17">
      <c r="B3445" s="243"/>
      <c r="C3445" s="243"/>
      <c r="D3445" s="243"/>
      <c r="E3445" s="243"/>
      <c r="F3445" s="243"/>
      <c r="G3445" s="243"/>
      <c r="H3445" s="243"/>
      <c r="I3445" s="243"/>
      <c r="J3445" s="243"/>
      <c r="K3445" s="243"/>
      <c r="L3445" s="243"/>
      <c r="M3445" s="243"/>
      <c r="N3445" s="243"/>
      <c r="O3445" s="243"/>
      <c r="P3445" s="243"/>
      <c r="Q3445" s="243"/>
    </row>
    <row r="3446" spans="2:17">
      <c r="B3446" s="243"/>
      <c r="C3446" s="243"/>
      <c r="D3446" s="243"/>
      <c r="E3446" s="243"/>
      <c r="F3446" s="243"/>
      <c r="G3446" s="243"/>
      <c r="H3446" s="243"/>
      <c r="I3446" s="243"/>
      <c r="J3446" s="243"/>
      <c r="K3446" s="243"/>
      <c r="L3446" s="243"/>
      <c r="M3446" s="243"/>
      <c r="N3446" s="243"/>
      <c r="O3446" s="243"/>
      <c r="P3446" s="243"/>
      <c r="Q3446" s="243"/>
    </row>
    <row r="3447" spans="2:17">
      <c r="B3447" s="243"/>
      <c r="C3447" s="243"/>
      <c r="D3447" s="243"/>
      <c r="E3447" s="243"/>
      <c r="F3447" s="243"/>
      <c r="G3447" s="243"/>
      <c r="H3447" s="243"/>
      <c r="I3447" s="243"/>
      <c r="J3447" s="243"/>
      <c r="K3447" s="243"/>
      <c r="L3447" s="243"/>
      <c r="M3447" s="243"/>
      <c r="N3447" s="243"/>
      <c r="O3447" s="243"/>
      <c r="P3447" s="243"/>
      <c r="Q3447" s="243"/>
    </row>
    <row r="3448" spans="2:17">
      <c r="B3448" s="243"/>
      <c r="C3448" s="243"/>
      <c r="D3448" s="243"/>
      <c r="E3448" s="243"/>
      <c r="F3448" s="243"/>
      <c r="G3448" s="243"/>
      <c r="H3448" s="243"/>
      <c r="I3448" s="243"/>
      <c r="J3448" s="243"/>
      <c r="K3448" s="243"/>
      <c r="L3448" s="243"/>
      <c r="M3448" s="243"/>
      <c r="N3448" s="243"/>
      <c r="O3448" s="243"/>
      <c r="P3448" s="243"/>
      <c r="Q3448" s="243"/>
    </row>
    <row r="3449" spans="2:17">
      <c r="B3449" s="243"/>
      <c r="C3449" s="243"/>
      <c r="D3449" s="243"/>
      <c r="E3449" s="243"/>
      <c r="F3449" s="243"/>
      <c r="G3449" s="243"/>
      <c r="H3449" s="243"/>
      <c r="I3449" s="243"/>
      <c r="J3449" s="243"/>
      <c r="K3449" s="243"/>
      <c r="L3449" s="243"/>
      <c r="M3449" s="243"/>
      <c r="N3449" s="243"/>
      <c r="O3449" s="243"/>
      <c r="P3449" s="243"/>
      <c r="Q3449" s="243"/>
    </row>
    <row r="3450" spans="2:17">
      <c r="B3450" s="243"/>
      <c r="C3450" s="243"/>
      <c r="D3450" s="243"/>
      <c r="E3450" s="243"/>
      <c r="F3450" s="243"/>
      <c r="G3450" s="243"/>
      <c r="H3450" s="243"/>
      <c r="I3450" s="243"/>
      <c r="J3450" s="243"/>
      <c r="K3450" s="243"/>
      <c r="L3450" s="243"/>
      <c r="M3450" s="243"/>
      <c r="N3450" s="243"/>
      <c r="O3450" s="243"/>
      <c r="P3450" s="243"/>
      <c r="Q3450" s="243"/>
    </row>
    <row r="3451" spans="2:17">
      <c r="B3451" s="243"/>
      <c r="C3451" s="243"/>
      <c r="D3451" s="243"/>
      <c r="E3451" s="243"/>
      <c r="F3451" s="243"/>
      <c r="G3451" s="243"/>
      <c r="H3451" s="243"/>
      <c r="I3451" s="243"/>
      <c r="J3451" s="243"/>
      <c r="K3451" s="243"/>
      <c r="L3451" s="243"/>
      <c r="M3451" s="243"/>
      <c r="N3451" s="243"/>
      <c r="O3451" s="243"/>
      <c r="P3451" s="243"/>
      <c r="Q3451" s="243"/>
    </row>
    <row r="3452" spans="2:17">
      <c r="B3452" s="243"/>
      <c r="C3452" s="243"/>
      <c r="D3452" s="243"/>
      <c r="E3452" s="243"/>
      <c r="F3452" s="243"/>
      <c r="G3452" s="243"/>
      <c r="H3452" s="243"/>
      <c r="I3452" s="243"/>
      <c r="J3452" s="243"/>
      <c r="K3452" s="243"/>
      <c r="L3452" s="243"/>
      <c r="M3452" s="243"/>
      <c r="N3452" s="243"/>
      <c r="O3452" s="243"/>
      <c r="P3452" s="243"/>
      <c r="Q3452" s="243"/>
    </row>
    <row r="3453" spans="2:17">
      <c r="B3453" s="243"/>
      <c r="C3453" s="243"/>
      <c r="D3453" s="243"/>
      <c r="E3453" s="243"/>
      <c r="F3453" s="243"/>
      <c r="G3453" s="243"/>
      <c r="H3453" s="243"/>
      <c r="I3453" s="243"/>
      <c r="J3453" s="243"/>
      <c r="K3453" s="243"/>
      <c r="L3453" s="243"/>
      <c r="M3453" s="243"/>
      <c r="N3453" s="243"/>
      <c r="O3453" s="243"/>
      <c r="P3453" s="243"/>
      <c r="Q3453" s="243"/>
    </row>
    <row r="3454" spans="2:17">
      <c r="B3454" s="243"/>
      <c r="C3454" s="243"/>
      <c r="D3454" s="243"/>
      <c r="E3454" s="243"/>
      <c r="F3454" s="243"/>
      <c r="G3454" s="243"/>
      <c r="H3454" s="243"/>
      <c r="I3454" s="243"/>
      <c r="J3454" s="243"/>
      <c r="K3454" s="243"/>
      <c r="L3454" s="243"/>
      <c r="M3454" s="243"/>
      <c r="N3454" s="243"/>
      <c r="O3454" s="243"/>
      <c r="P3454" s="243"/>
      <c r="Q3454" s="243"/>
    </row>
    <row r="3455" spans="2:17">
      <c r="B3455" s="243"/>
      <c r="C3455" s="243"/>
      <c r="D3455" s="243"/>
      <c r="E3455" s="243"/>
      <c r="F3455" s="243"/>
      <c r="G3455" s="243"/>
      <c r="H3455" s="243"/>
      <c r="I3455" s="243"/>
      <c r="J3455" s="243"/>
      <c r="K3455" s="243"/>
      <c r="L3455" s="243"/>
      <c r="M3455" s="243"/>
      <c r="N3455" s="243"/>
      <c r="O3455" s="243"/>
      <c r="P3455" s="243"/>
      <c r="Q3455" s="243"/>
    </row>
    <row r="3456" spans="2:17">
      <c r="B3456" s="243"/>
      <c r="C3456" s="243"/>
      <c r="D3456" s="243"/>
      <c r="E3456" s="243"/>
      <c r="F3456" s="243"/>
      <c r="G3456" s="243"/>
      <c r="H3456" s="243"/>
      <c r="I3456" s="243"/>
      <c r="J3456" s="243"/>
      <c r="K3456" s="243"/>
      <c r="L3456" s="243"/>
      <c r="M3456" s="243"/>
      <c r="N3456" s="243"/>
      <c r="O3456" s="243"/>
      <c r="P3456" s="243"/>
      <c r="Q3456" s="243"/>
    </row>
    <row r="3457" spans="2:17">
      <c r="B3457" s="243"/>
      <c r="C3457" s="243"/>
      <c r="D3457" s="243"/>
      <c r="E3457" s="243"/>
      <c r="F3457" s="243"/>
      <c r="G3457" s="243"/>
      <c r="H3457" s="243"/>
      <c r="I3457" s="243"/>
      <c r="J3457" s="243"/>
      <c r="K3457" s="243"/>
      <c r="L3457" s="243"/>
      <c r="M3457" s="243"/>
      <c r="N3457" s="243"/>
      <c r="O3457" s="243"/>
      <c r="P3457" s="243"/>
      <c r="Q3457" s="243"/>
    </row>
    <row r="3458" spans="2:17">
      <c r="B3458" s="243"/>
      <c r="C3458" s="243"/>
      <c r="D3458" s="243"/>
      <c r="E3458" s="243"/>
      <c r="F3458" s="243"/>
      <c r="G3458" s="243"/>
      <c r="H3458" s="243"/>
      <c r="I3458" s="243"/>
      <c r="J3458" s="243"/>
      <c r="K3458" s="243"/>
      <c r="L3458" s="243"/>
      <c r="M3458" s="243"/>
      <c r="N3458" s="243"/>
      <c r="O3458" s="243"/>
      <c r="P3458" s="243"/>
      <c r="Q3458" s="243"/>
    </row>
    <row r="3459" spans="2:17">
      <c r="B3459" s="243"/>
      <c r="C3459" s="243"/>
      <c r="D3459" s="243"/>
      <c r="E3459" s="243"/>
      <c r="F3459" s="243"/>
      <c r="G3459" s="243"/>
      <c r="H3459" s="243"/>
      <c r="I3459" s="243"/>
      <c r="J3459" s="243"/>
      <c r="K3459" s="243"/>
      <c r="L3459" s="243"/>
      <c r="M3459" s="243"/>
      <c r="N3459" s="243"/>
      <c r="O3459" s="243"/>
      <c r="P3459" s="243"/>
      <c r="Q3459" s="243"/>
    </row>
    <row r="3460" spans="2:17">
      <c r="B3460" s="243"/>
      <c r="C3460" s="243"/>
      <c r="D3460" s="243"/>
      <c r="E3460" s="243"/>
      <c r="F3460" s="243"/>
      <c r="G3460" s="243"/>
      <c r="H3460" s="243"/>
      <c r="I3460" s="243"/>
      <c r="J3460" s="243"/>
      <c r="K3460" s="243"/>
      <c r="L3460" s="243"/>
      <c r="M3460" s="243"/>
      <c r="N3460" s="243"/>
      <c r="O3460" s="243"/>
      <c r="P3460" s="243"/>
      <c r="Q3460" s="243"/>
    </row>
    <row r="3461" spans="2:17">
      <c r="B3461" s="243"/>
      <c r="C3461" s="243"/>
      <c r="D3461" s="243"/>
      <c r="E3461" s="243"/>
      <c r="F3461" s="243"/>
      <c r="G3461" s="243"/>
      <c r="H3461" s="243"/>
      <c r="I3461" s="243"/>
      <c r="J3461" s="243"/>
      <c r="K3461" s="243"/>
      <c r="L3461" s="243"/>
      <c r="M3461" s="243"/>
      <c r="N3461" s="243"/>
      <c r="O3461" s="243"/>
      <c r="P3461" s="243"/>
      <c r="Q3461" s="243"/>
    </row>
    <row r="3462" spans="2:17">
      <c r="B3462" s="243"/>
      <c r="C3462" s="243"/>
      <c r="D3462" s="243"/>
      <c r="E3462" s="243"/>
      <c r="F3462" s="243"/>
      <c r="G3462" s="243"/>
      <c r="H3462" s="243"/>
      <c r="I3462" s="243"/>
      <c r="J3462" s="243"/>
      <c r="K3462" s="243"/>
      <c r="L3462" s="243"/>
      <c r="M3462" s="243"/>
      <c r="N3462" s="243"/>
      <c r="O3462" s="243"/>
      <c r="P3462" s="243"/>
      <c r="Q3462" s="243"/>
    </row>
    <row r="3463" spans="2:17">
      <c r="B3463" s="243"/>
      <c r="C3463" s="243"/>
      <c r="D3463" s="243"/>
      <c r="E3463" s="243"/>
      <c r="F3463" s="243"/>
      <c r="G3463" s="243"/>
      <c r="H3463" s="243"/>
      <c r="I3463" s="243"/>
      <c r="J3463" s="243"/>
      <c r="K3463" s="243"/>
      <c r="L3463" s="243"/>
      <c r="M3463" s="243"/>
      <c r="N3463" s="243"/>
      <c r="O3463" s="243"/>
      <c r="P3463" s="243"/>
      <c r="Q3463" s="243"/>
    </row>
    <row r="3464" spans="2:17">
      <c r="B3464" s="243"/>
      <c r="C3464" s="243"/>
      <c r="D3464" s="243"/>
      <c r="E3464" s="243"/>
      <c r="F3464" s="243"/>
      <c r="G3464" s="243"/>
      <c r="H3464" s="243"/>
      <c r="I3464" s="243"/>
      <c r="J3464" s="243"/>
      <c r="K3464" s="243"/>
      <c r="L3464" s="243"/>
      <c r="M3464" s="243"/>
      <c r="N3464" s="243"/>
      <c r="O3464" s="243"/>
      <c r="P3464" s="243"/>
      <c r="Q3464" s="243"/>
    </row>
    <row r="3465" spans="2:17">
      <c r="B3465" s="243"/>
      <c r="C3465" s="243"/>
      <c r="D3465" s="243"/>
      <c r="E3465" s="243"/>
      <c r="F3465" s="243"/>
      <c r="G3465" s="243"/>
      <c r="H3465" s="243"/>
      <c r="I3465" s="243"/>
      <c r="J3465" s="243"/>
      <c r="K3465" s="243"/>
      <c r="L3465" s="243"/>
      <c r="M3465" s="243"/>
      <c r="N3465" s="243"/>
      <c r="O3465" s="243"/>
      <c r="P3465" s="243"/>
      <c r="Q3465" s="243"/>
    </row>
    <row r="3466" spans="2:17">
      <c r="B3466" s="243"/>
      <c r="C3466" s="243"/>
      <c r="D3466" s="243"/>
      <c r="E3466" s="243"/>
      <c r="F3466" s="243"/>
      <c r="G3466" s="243"/>
      <c r="H3466" s="243"/>
      <c r="I3466" s="243"/>
      <c r="J3466" s="243"/>
      <c r="K3466" s="243"/>
      <c r="L3466" s="243"/>
      <c r="M3466" s="243"/>
      <c r="N3466" s="243"/>
      <c r="O3466" s="243"/>
      <c r="P3466" s="243"/>
      <c r="Q3466" s="243"/>
    </row>
    <row r="3467" spans="2:17">
      <c r="B3467" s="243"/>
      <c r="C3467" s="243"/>
      <c r="D3467" s="243"/>
      <c r="E3467" s="243"/>
      <c r="F3467" s="243"/>
      <c r="G3467" s="243"/>
      <c r="H3467" s="243"/>
      <c r="I3467" s="243"/>
      <c r="J3467" s="243"/>
      <c r="K3467" s="243"/>
      <c r="L3467" s="243"/>
      <c r="M3467" s="243"/>
      <c r="N3467" s="243"/>
      <c r="O3467" s="243"/>
      <c r="P3467" s="243"/>
      <c r="Q3467" s="243"/>
    </row>
    <row r="3468" spans="2:17">
      <c r="B3468" s="243"/>
      <c r="C3468" s="243"/>
      <c r="D3468" s="243"/>
      <c r="E3468" s="243"/>
      <c r="F3468" s="243"/>
      <c r="G3468" s="243"/>
      <c r="H3468" s="243"/>
      <c r="I3468" s="243"/>
      <c r="J3468" s="243"/>
      <c r="K3468" s="243"/>
      <c r="L3468" s="243"/>
      <c r="M3468" s="243"/>
      <c r="N3468" s="243"/>
      <c r="O3468" s="243"/>
      <c r="P3468" s="243"/>
      <c r="Q3468" s="243"/>
    </row>
    <row r="3469" spans="2:17">
      <c r="B3469" s="243"/>
      <c r="C3469" s="243"/>
      <c r="D3469" s="243"/>
      <c r="E3469" s="243"/>
      <c r="F3469" s="243"/>
      <c r="G3469" s="243"/>
      <c r="H3469" s="243"/>
      <c r="I3469" s="243"/>
      <c r="J3469" s="243"/>
      <c r="K3469" s="243"/>
      <c r="L3469" s="243"/>
      <c r="M3469" s="243"/>
      <c r="N3469" s="243"/>
      <c r="O3469" s="243"/>
      <c r="P3469" s="243"/>
      <c r="Q3469" s="243"/>
    </row>
    <row r="3470" spans="2:17">
      <c r="B3470" s="243"/>
      <c r="C3470" s="243"/>
      <c r="D3470" s="243"/>
      <c r="E3470" s="243"/>
      <c r="F3470" s="243"/>
      <c r="G3470" s="243"/>
      <c r="H3470" s="243"/>
      <c r="I3470" s="243"/>
      <c r="J3470" s="243"/>
      <c r="K3470" s="243"/>
      <c r="L3470" s="243"/>
      <c r="M3470" s="243"/>
      <c r="N3470" s="243"/>
      <c r="O3470" s="243"/>
      <c r="P3470" s="243"/>
      <c r="Q3470" s="243"/>
    </row>
    <row r="3471" spans="2:17">
      <c r="B3471" s="243"/>
      <c r="C3471" s="243"/>
      <c r="D3471" s="243"/>
      <c r="E3471" s="243"/>
      <c r="F3471" s="243"/>
      <c r="G3471" s="243"/>
      <c r="H3471" s="243"/>
      <c r="I3471" s="243"/>
      <c r="J3471" s="243"/>
      <c r="K3471" s="243"/>
      <c r="L3471" s="243"/>
      <c r="M3471" s="243"/>
      <c r="N3471" s="243"/>
      <c r="O3471" s="243"/>
      <c r="P3471" s="243"/>
      <c r="Q3471" s="243"/>
    </row>
    <row r="3472" spans="2:17">
      <c r="B3472" s="243"/>
      <c r="C3472" s="243"/>
      <c r="D3472" s="243"/>
      <c r="E3472" s="243"/>
      <c r="F3472" s="243"/>
      <c r="G3472" s="243"/>
      <c r="H3472" s="243"/>
      <c r="I3472" s="243"/>
      <c r="J3472" s="243"/>
      <c r="K3472" s="243"/>
      <c r="L3472" s="243"/>
      <c r="M3472" s="243"/>
      <c r="N3472" s="243"/>
      <c r="O3472" s="243"/>
      <c r="P3472" s="243"/>
      <c r="Q3472" s="243"/>
    </row>
    <row r="3473" spans="2:17">
      <c r="B3473" s="243"/>
      <c r="C3473" s="243"/>
      <c r="D3473" s="243"/>
      <c r="E3473" s="243"/>
      <c r="F3473" s="243"/>
      <c r="G3473" s="243"/>
      <c r="H3473" s="243"/>
      <c r="I3473" s="243"/>
      <c r="J3473" s="243"/>
      <c r="K3473" s="243"/>
      <c r="L3473" s="243"/>
      <c r="M3473" s="243"/>
      <c r="N3473" s="243"/>
      <c r="O3473" s="243"/>
      <c r="P3473" s="243"/>
      <c r="Q3473" s="243"/>
    </row>
    <row r="3474" spans="2:17">
      <c r="B3474" s="243"/>
      <c r="C3474" s="243"/>
      <c r="D3474" s="243"/>
      <c r="E3474" s="243"/>
      <c r="F3474" s="243"/>
      <c r="G3474" s="243"/>
      <c r="H3474" s="243"/>
      <c r="I3474" s="243"/>
      <c r="J3474" s="243"/>
      <c r="K3474" s="243"/>
      <c r="L3474" s="243"/>
      <c r="M3474" s="243"/>
      <c r="N3474" s="243"/>
      <c r="O3474" s="243"/>
      <c r="P3474" s="243"/>
      <c r="Q3474" s="243"/>
    </row>
    <row r="3475" spans="2:17">
      <c r="B3475" s="243"/>
      <c r="C3475" s="243"/>
      <c r="D3475" s="243"/>
      <c r="E3475" s="243"/>
      <c r="F3475" s="243"/>
      <c r="G3475" s="243"/>
      <c r="H3475" s="243"/>
      <c r="I3475" s="243"/>
      <c r="J3475" s="243"/>
      <c r="K3475" s="243"/>
      <c r="L3475" s="243"/>
      <c r="M3475" s="243"/>
      <c r="N3475" s="243"/>
      <c r="O3475" s="243"/>
      <c r="P3475" s="243"/>
      <c r="Q3475" s="243"/>
    </row>
    <row r="3476" spans="2:17">
      <c r="B3476" s="243"/>
      <c r="C3476" s="243"/>
      <c r="D3476" s="243"/>
      <c r="E3476" s="243"/>
      <c r="F3476" s="243"/>
      <c r="G3476" s="243"/>
      <c r="H3476" s="243"/>
      <c r="I3476" s="243"/>
      <c r="J3476" s="243"/>
      <c r="K3476" s="243"/>
      <c r="L3476" s="243"/>
      <c r="M3476" s="243"/>
      <c r="N3476" s="243"/>
      <c r="O3476" s="243"/>
      <c r="P3476" s="243"/>
      <c r="Q3476" s="243"/>
    </row>
    <row r="3477" spans="2:17">
      <c r="B3477" s="243"/>
      <c r="C3477" s="243"/>
      <c r="D3477" s="243"/>
      <c r="E3477" s="243"/>
      <c r="F3477" s="243"/>
      <c r="G3477" s="243"/>
      <c r="H3477" s="243"/>
      <c r="I3477" s="243"/>
      <c r="J3477" s="243"/>
      <c r="K3477" s="243"/>
      <c r="L3477" s="243"/>
      <c r="M3477" s="243"/>
      <c r="N3477" s="243"/>
      <c r="O3477" s="243"/>
      <c r="P3477" s="243"/>
      <c r="Q3477" s="243"/>
    </row>
    <row r="3478" spans="2:17">
      <c r="B3478" s="243"/>
      <c r="C3478" s="243"/>
      <c r="D3478" s="243"/>
      <c r="E3478" s="243"/>
      <c r="F3478" s="243"/>
      <c r="G3478" s="243"/>
      <c r="H3478" s="243"/>
      <c r="I3478" s="243"/>
      <c r="J3478" s="243"/>
      <c r="K3478" s="243"/>
      <c r="L3478" s="243"/>
      <c r="M3478" s="243"/>
      <c r="N3478" s="243"/>
      <c r="O3478" s="243"/>
      <c r="P3478" s="243"/>
      <c r="Q3478" s="243"/>
    </row>
    <row r="3479" spans="2:17">
      <c r="B3479" s="243"/>
      <c r="C3479" s="243"/>
      <c r="D3479" s="243"/>
      <c r="E3479" s="243"/>
      <c r="F3479" s="243"/>
      <c r="G3479" s="243"/>
      <c r="H3479" s="243"/>
      <c r="I3479" s="243"/>
      <c r="J3479" s="243"/>
      <c r="K3479" s="243"/>
      <c r="L3479" s="243"/>
      <c r="M3479" s="243"/>
      <c r="N3479" s="243"/>
      <c r="O3479" s="243"/>
      <c r="P3479" s="243"/>
      <c r="Q3479" s="243"/>
    </row>
    <row r="3480" spans="2:17">
      <c r="B3480" s="243"/>
      <c r="C3480" s="243"/>
      <c r="D3480" s="243"/>
      <c r="E3480" s="243"/>
      <c r="F3480" s="243"/>
      <c r="G3480" s="243"/>
      <c r="H3480" s="243"/>
      <c r="I3480" s="243"/>
      <c r="J3480" s="243"/>
      <c r="K3480" s="243"/>
      <c r="L3480" s="243"/>
      <c r="M3480" s="243"/>
      <c r="N3480" s="243"/>
      <c r="O3480" s="243"/>
      <c r="P3480" s="243"/>
      <c r="Q3480" s="243"/>
    </row>
    <row r="3481" spans="2:17">
      <c r="B3481" s="243"/>
      <c r="C3481" s="243"/>
      <c r="D3481" s="243"/>
      <c r="E3481" s="243"/>
      <c r="F3481" s="243"/>
      <c r="G3481" s="243"/>
      <c r="H3481" s="243"/>
      <c r="I3481" s="243"/>
      <c r="J3481" s="243"/>
      <c r="K3481" s="243"/>
      <c r="L3481" s="243"/>
      <c r="M3481" s="243"/>
      <c r="N3481" s="243"/>
      <c r="O3481" s="243"/>
      <c r="P3481" s="243"/>
      <c r="Q3481" s="243"/>
    </row>
    <row r="3482" spans="2:17">
      <c r="B3482" s="243"/>
      <c r="C3482" s="243"/>
      <c r="D3482" s="243"/>
      <c r="E3482" s="243"/>
      <c r="F3482" s="243"/>
      <c r="G3482" s="243"/>
      <c r="H3482" s="243"/>
      <c r="I3482" s="243"/>
      <c r="J3482" s="243"/>
      <c r="K3482" s="243"/>
      <c r="L3482" s="243"/>
      <c r="M3482" s="243"/>
      <c r="N3482" s="243"/>
      <c r="O3482" s="243"/>
      <c r="P3482" s="243"/>
      <c r="Q3482" s="243"/>
    </row>
    <row r="3483" spans="2:17">
      <c r="B3483" s="243"/>
      <c r="C3483" s="243"/>
      <c r="D3483" s="243"/>
      <c r="E3483" s="243"/>
      <c r="F3483" s="243"/>
      <c r="G3483" s="243"/>
      <c r="H3483" s="243"/>
      <c r="I3483" s="243"/>
      <c r="J3483" s="243"/>
      <c r="K3483" s="243"/>
      <c r="L3483" s="243"/>
      <c r="M3483" s="243"/>
      <c r="N3483" s="243"/>
      <c r="O3483" s="243"/>
      <c r="P3483" s="243"/>
      <c r="Q3483" s="243"/>
    </row>
    <row r="3484" spans="2:17">
      <c r="B3484" s="243"/>
      <c r="C3484" s="243"/>
      <c r="D3484" s="243"/>
      <c r="E3484" s="243"/>
      <c r="F3484" s="243"/>
      <c r="G3484" s="243"/>
      <c r="H3484" s="243"/>
      <c r="I3484" s="243"/>
      <c r="J3484" s="243"/>
      <c r="K3484" s="243"/>
      <c r="L3484" s="243"/>
      <c r="M3484" s="243"/>
      <c r="N3484" s="243"/>
      <c r="O3484" s="243"/>
      <c r="P3484" s="243"/>
      <c r="Q3484" s="243"/>
    </row>
    <row r="3485" spans="2:17">
      <c r="B3485" s="243"/>
      <c r="C3485" s="243"/>
      <c r="D3485" s="243"/>
      <c r="E3485" s="243"/>
      <c r="F3485" s="243"/>
      <c r="G3485" s="243"/>
      <c r="H3485" s="243"/>
      <c r="I3485" s="243"/>
      <c r="J3485" s="243"/>
      <c r="K3485" s="243"/>
      <c r="L3485" s="243"/>
      <c r="M3485" s="243"/>
      <c r="N3485" s="243"/>
      <c r="O3485" s="243"/>
      <c r="P3485" s="243"/>
      <c r="Q3485" s="243"/>
    </row>
    <row r="3486" spans="2:17">
      <c r="B3486" s="243"/>
      <c r="C3486" s="243"/>
      <c r="D3486" s="243"/>
      <c r="E3486" s="243"/>
      <c r="F3486" s="243"/>
      <c r="G3486" s="243"/>
      <c r="H3486" s="243"/>
      <c r="I3486" s="243"/>
      <c r="J3486" s="243"/>
      <c r="K3486" s="243"/>
      <c r="L3486" s="243"/>
      <c r="M3486" s="243"/>
      <c r="N3486" s="243"/>
      <c r="O3486" s="243"/>
      <c r="P3486" s="243"/>
      <c r="Q3486" s="243"/>
    </row>
    <row r="3487" spans="2:17">
      <c r="B3487" s="243"/>
      <c r="C3487" s="243"/>
      <c r="D3487" s="243"/>
      <c r="E3487" s="243"/>
      <c r="F3487" s="243"/>
      <c r="G3487" s="243"/>
      <c r="H3487" s="243"/>
      <c r="I3487" s="243"/>
      <c r="J3487" s="243"/>
      <c r="K3487" s="243"/>
      <c r="L3487" s="243"/>
      <c r="M3487" s="243"/>
      <c r="N3487" s="243"/>
      <c r="O3487" s="243"/>
      <c r="P3487" s="243"/>
      <c r="Q3487" s="243"/>
    </row>
    <row r="3488" spans="2:17">
      <c r="B3488" s="243"/>
      <c r="C3488" s="243"/>
      <c r="D3488" s="243"/>
      <c r="E3488" s="243"/>
      <c r="F3488" s="243"/>
      <c r="G3488" s="243"/>
      <c r="H3488" s="243"/>
      <c r="I3488" s="243"/>
      <c r="J3488" s="243"/>
      <c r="K3488" s="243"/>
      <c r="L3488" s="243"/>
      <c r="M3488" s="243"/>
      <c r="N3488" s="243"/>
      <c r="O3488" s="243"/>
      <c r="P3488" s="243"/>
      <c r="Q3488" s="243"/>
    </row>
    <row r="3489" spans="2:17">
      <c r="B3489" s="243"/>
      <c r="C3489" s="243"/>
      <c r="D3489" s="243"/>
      <c r="E3489" s="243"/>
      <c r="F3489" s="243"/>
      <c r="G3489" s="243"/>
      <c r="H3489" s="243"/>
      <c r="I3489" s="243"/>
      <c r="J3489" s="243"/>
      <c r="K3489" s="243"/>
      <c r="L3489" s="243"/>
      <c r="M3489" s="243"/>
      <c r="N3489" s="243"/>
      <c r="O3489" s="243"/>
      <c r="P3489" s="243"/>
      <c r="Q3489" s="243"/>
    </row>
    <row r="3490" spans="2:17">
      <c r="B3490" s="243"/>
      <c r="C3490" s="243"/>
      <c r="D3490" s="243"/>
      <c r="E3490" s="243"/>
      <c r="F3490" s="243"/>
      <c r="G3490" s="243"/>
      <c r="H3490" s="243"/>
      <c r="I3490" s="243"/>
      <c r="J3490" s="243"/>
      <c r="K3490" s="243"/>
      <c r="L3490" s="243"/>
      <c r="M3490" s="243"/>
      <c r="N3490" s="243"/>
      <c r="O3490" s="243"/>
      <c r="P3490" s="243"/>
      <c r="Q3490" s="243"/>
    </row>
    <row r="3491" spans="2:17">
      <c r="B3491" s="243"/>
      <c r="C3491" s="243"/>
      <c r="D3491" s="243"/>
      <c r="E3491" s="243"/>
      <c r="F3491" s="243"/>
      <c r="G3491" s="243"/>
      <c r="H3491" s="243"/>
      <c r="I3491" s="243"/>
      <c r="J3491" s="243"/>
      <c r="K3491" s="243"/>
      <c r="L3491" s="243"/>
      <c r="M3491" s="243"/>
      <c r="N3491" s="243"/>
      <c r="O3491" s="243"/>
      <c r="P3491" s="243"/>
      <c r="Q3491" s="243"/>
    </row>
    <row r="3492" spans="2:17">
      <c r="B3492" s="243"/>
      <c r="C3492" s="243"/>
      <c r="D3492" s="243"/>
      <c r="E3492" s="243"/>
      <c r="F3492" s="243"/>
      <c r="G3492" s="243"/>
      <c r="H3492" s="243"/>
      <c r="I3492" s="243"/>
      <c r="J3492" s="243"/>
      <c r="K3492" s="243"/>
      <c r="L3492" s="243"/>
      <c r="M3492" s="243"/>
      <c r="N3492" s="243"/>
      <c r="O3492" s="243"/>
      <c r="P3492" s="243"/>
      <c r="Q3492" s="243"/>
    </row>
    <row r="3493" spans="2:17">
      <c r="B3493" s="243"/>
      <c r="C3493" s="243"/>
      <c r="D3493" s="243"/>
      <c r="E3493" s="243"/>
      <c r="F3493" s="243"/>
      <c r="G3493" s="243"/>
      <c r="H3493" s="243"/>
      <c r="I3493" s="243"/>
      <c r="J3493" s="243"/>
      <c r="K3493" s="243"/>
      <c r="L3493" s="243"/>
      <c r="M3493" s="243"/>
      <c r="N3493" s="243"/>
      <c r="O3493" s="243"/>
      <c r="P3493" s="243"/>
      <c r="Q3493" s="243"/>
    </row>
    <row r="3494" spans="2:17">
      <c r="B3494" s="243"/>
      <c r="C3494" s="243"/>
      <c r="D3494" s="243"/>
      <c r="E3494" s="243"/>
      <c r="F3494" s="243"/>
      <c r="G3494" s="243"/>
      <c r="H3494" s="243"/>
      <c r="I3494" s="243"/>
      <c r="J3494" s="243"/>
      <c r="K3494" s="243"/>
      <c r="L3494" s="243"/>
      <c r="M3494" s="243"/>
      <c r="N3494" s="243"/>
      <c r="O3494" s="243"/>
      <c r="P3494" s="243"/>
      <c r="Q3494" s="243"/>
    </row>
    <row r="3495" spans="2:17">
      <c r="B3495" s="243"/>
      <c r="C3495" s="243"/>
      <c r="D3495" s="243"/>
      <c r="E3495" s="243"/>
      <c r="F3495" s="243"/>
      <c r="G3495" s="243"/>
      <c r="H3495" s="243"/>
      <c r="I3495" s="243"/>
      <c r="J3495" s="243"/>
      <c r="K3495" s="243"/>
      <c r="L3495" s="243"/>
      <c r="M3495" s="243"/>
      <c r="N3495" s="243"/>
      <c r="O3495" s="243"/>
      <c r="P3495" s="243"/>
      <c r="Q3495" s="243"/>
    </row>
    <row r="3496" spans="2:17">
      <c r="B3496" s="243"/>
      <c r="C3496" s="243"/>
      <c r="D3496" s="243"/>
      <c r="E3496" s="243"/>
      <c r="F3496" s="243"/>
      <c r="G3496" s="243"/>
      <c r="H3496" s="243"/>
      <c r="I3496" s="243"/>
      <c r="J3496" s="243"/>
      <c r="K3496" s="243"/>
      <c r="L3496" s="243"/>
      <c r="M3496" s="243"/>
      <c r="N3496" s="243"/>
      <c r="O3496" s="243"/>
      <c r="P3496" s="243"/>
      <c r="Q3496" s="243"/>
    </row>
    <row r="3497" spans="2:17">
      <c r="B3497" s="243"/>
      <c r="C3497" s="243"/>
      <c r="D3497" s="243"/>
      <c r="E3497" s="243"/>
      <c r="F3497" s="243"/>
      <c r="G3497" s="243"/>
      <c r="H3497" s="243"/>
      <c r="I3497" s="243"/>
      <c r="J3497" s="243"/>
      <c r="K3497" s="243"/>
      <c r="L3497" s="243"/>
      <c r="M3497" s="243"/>
      <c r="N3497" s="243"/>
      <c r="O3497" s="243"/>
      <c r="P3497" s="243"/>
      <c r="Q3497" s="243"/>
    </row>
    <row r="3498" spans="2:17">
      <c r="B3498" s="243"/>
      <c r="C3498" s="243"/>
      <c r="D3498" s="243"/>
      <c r="E3498" s="243"/>
      <c r="F3498" s="243"/>
      <c r="G3498" s="243"/>
      <c r="H3498" s="243"/>
      <c r="I3498" s="243"/>
      <c r="J3498" s="243"/>
      <c r="K3498" s="243"/>
      <c r="L3498" s="243"/>
      <c r="M3498" s="243"/>
      <c r="N3498" s="243"/>
      <c r="O3498" s="243"/>
      <c r="P3498" s="243"/>
      <c r="Q3498" s="243"/>
    </row>
    <row r="3499" spans="2:17">
      <c r="B3499" s="243"/>
      <c r="C3499" s="243"/>
      <c r="D3499" s="243"/>
      <c r="E3499" s="243"/>
      <c r="F3499" s="243"/>
      <c r="G3499" s="243"/>
      <c r="H3499" s="243"/>
      <c r="I3499" s="243"/>
      <c r="J3499" s="243"/>
      <c r="K3499" s="243"/>
      <c r="L3499" s="243"/>
      <c r="M3499" s="243"/>
      <c r="N3499" s="243"/>
      <c r="O3499" s="243"/>
      <c r="P3499" s="243"/>
      <c r="Q3499" s="243"/>
    </row>
    <row r="3500" spans="2:17">
      <c r="B3500" s="243"/>
      <c r="C3500" s="243"/>
      <c r="D3500" s="243"/>
      <c r="E3500" s="243"/>
      <c r="F3500" s="243"/>
      <c r="G3500" s="243"/>
      <c r="H3500" s="243"/>
      <c r="I3500" s="243"/>
      <c r="J3500" s="243"/>
      <c r="K3500" s="243"/>
      <c r="L3500" s="243"/>
      <c r="M3500" s="243"/>
      <c r="N3500" s="243"/>
      <c r="O3500" s="243"/>
      <c r="P3500" s="243"/>
      <c r="Q3500" s="243"/>
    </row>
    <row r="3501" spans="2:17">
      <c r="B3501" s="243"/>
      <c r="C3501" s="243"/>
      <c r="D3501" s="243"/>
      <c r="E3501" s="243"/>
      <c r="F3501" s="243"/>
      <c r="G3501" s="243"/>
      <c r="H3501" s="243"/>
      <c r="I3501" s="243"/>
      <c r="J3501" s="243"/>
      <c r="K3501" s="243"/>
      <c r="L3501" s="243"/>
      <c r="M3501" s="243"/>
      <c r="N3501" s="243"/>
      <c r="O3501" s="243"/>
      <c r="P3501" s="243"/>
      <c r="Q3501" s="243"/>
    </row>
    <row r="3502" spans="2:17">
      <c r="B3502" s="243"/>
      <c r="C3502" s="243"/>
      <c r="D3502" s="243"/>
      <c r="E3502" s="243"/>
      <c r="F3502" s="243"/>
      <c r="G3502" s="243"/>
      <c r="H3502" s="243"/>
      <c r="I3502" s="243"/>
      <c r="J3502" s="243"/>
      <c r="K3502" s="243"/>
      <c r="L3502" s="243"/>
      <c r="M3502" s="243"/>
      <c r="N3502" s="243"/>
      <c r="O3502" s="243"/>
      <c r="P3502" s="243"/>
      <c r="Q3502" s="243"/>
    </row>
    <row r="3503" spans="2:17">
      <c r="B3503" s="243"/>
      <c r="C3503" s="243"/>
      <c r="D3503" s="243"/>
      <c r="E3503" s="243"/>
      <c r="F3503" s="243"/>
      <c r="G3503" s="243"/>
      <c r="H3503" s="243"/>
      <c r="I3503" s="243"/>
      <c r="J3503" s="243"/>
      <c r="K3503" s="243"/>
      <c r="L3503" s="243"/>
      <c r="M3503" s="243"/>
      <c r="N3503" s="243"/>
      <c r="O3503" s="243"/>
      <c r="P3503" s="243"/>
      <c r="Q3503" s="243"/>
    </row>
    <row r="3504" spans="2:17">
      <c r="B3504" s="243"/>
      <c r="C3504" s="243"/>
      <c r="D3504" s="243"/>
      <c r="E3504" s="243"/>
      <c r="F3504" s="243"/>
      <c r="G3504" s="243"/>
      <c r="H3504" s="243"/>
      <c r="I3504" s="243"/>
      <c r="J3504" s="243"/>
      <c r="K3504" s="243"/>
      <c r="L3504" s="243"/>
      <c r="M3504" s="243"/>
      <c r="N3504" s="243"/>
      <c r="O3504" s="243"/>
      <c r="P3504" s="243"/>
      <c r="Q3504" s="243"/>
    </row>
    <row r="3505" spans="2:17">
      <c r="B3505" s="243"/>
      <c r="C3505" s="243"/>
      <c r="D3505" s="243"/>
      <c r="E3505" s="243"/>
      <c r="F3505" s="243"/>
      <c r="G3505" s="243"/>
      <c r="H3505" s="243"/>
      <c r="I3505" s="243"/>
      <c r="J3505" s="243"/>
      <c r="K3505" s="243"/>
      <c r="L3505" s="243"/>
      <c r="M3505" s="243"/>
      <c r="N3505" s="243"/>
      <c r="O3505" s="243"/>
      <c r="P3505" s="243"/>
      <c r="Q3505" s="243"/>
    </row>
    <row r="3506" spans="2:17">
      <c r="B3506" s="243"/>
      <c r="C3506" s="243"/>
      <c r="D3506" s="243"/>
      <c r="E3506" s="243"/>
      <c r="F3506" s="243"/>
      <c r="G3506" s="243"/>
      <c r="H3506" s="243"/>
      <c r="I3506" s="243"/>
      <c r="J3506" s="243"/>
      <c r="K3506" s="243"/>
      <c r="L3506" s="243"/>
      <c r="M3506" s="243"/>
      <c r="N3506" s="243"/>
      <c r="O3506" s="243"/>
      <c r="P3506" s="243"/>
      <c r="Q3506" s="243"/>
    </row>
    <row r="3507" spans="2:17">
      <c r="B3507" s="243"/>
      <c r="C3507" s="243"/>
      <c r="D3507" s="243"/>
      <c r="E3507" s="243"/>
      <c r="F3507" s="243"/>
      <c r="G3507" s="243"/>
      <c r="H3507" s="243"/>
      <c r="I3507" s="243"/>
      <c r="J3507" s="243"/>
      <c r="K3507" s="243"/>
      <c r="L3507" s="243"/>
      <c r="M3507" s="243"/>
      <c r="N3507" s="243"/>
      <c r="O3507" s="243"/>
      <c r="P3507" s="243"/>
      <c r="Q3507" s="243"/>
    </row>
    <row r="3508" spans="2:17">
      <c r="B3508" s="243"/>
      <c r="C3508" s="243"/>
      <c r="D3508" s="243"/>
      <c r="E3508" s="243"/>
      <c r="F3508" s="243"/>
      <c r="G3508" s="243"/>
      <c r="H3508" s="243"/>
      <c r="I3508" s="243"/>
      <c r="J3508" s="243"/>
      <c r="K3508" s="243"/>
      <c r="L3508" s="243"/>
      <c r="M3508" s="243"/>
      <c r="N3508" s="243"/>
      <c r="O3508" s="243"/>
      <c r="P3508" s="243"/>
      <c r="Q3508" s="243"/>
    </row>
    <row r="3509" spans="2:17">
      <c r="B3509" s="243"/>
      <c r="C3509" s="243"/>
      <c r="D3509" s="243"/>
      <c r="E3509" s="243"/>
      <c r="F3509" s="243"/>
      <c r="G3509" s="243"/>
      <c r="H3509" s="243"/>
      <c r="I3509" s="243"/>
      <c r="J3509" s="243"/>
      <c r="K3509" s="243"/>
      <c r="L3509" s="243"/>
      <c r="M3509" s="243"/>
      <c r="N3509" s="243"/>
      <c r="O3509" s="243"/>
      <c r="P3509" s="243"/>
      <c r="Q3509" s="243"/>
    </row>
    <row r="3510" spans="2:17">
      <c r="B3510" s="243"/>
      <c r="C3510" s="243"/>
      <c r="D3510" s="243"/>
      <c r="E3510" s="243"/>
      <c r="F3510" s="243"/>
      <c r="G3510" s="243"/>
      <c r="H3510" s="243"/>
      <c r="I3510" s="243"/>
      <c r="J3510" s="243"/>
      <c r="K3510" s="243"/>
      <c r="L3510" s="243"/>
      <c r="M3510" s="243"/>
      <c r="N3510" s="243"/>
      <c r="O3510" s="243"/>
      <c r="P3510" s="243"/>
      <c r="Q3510" s="243"/>
    </row>
    <row r="3511" spans="2:17">
      <c r="B3511" s="243"/>
      <c r="C3511" s="243"/>
      <c r="D3511" s="243"/>
      <c r="E3511" s="243"/>
      <c r="F3511" s="243"/>
      <c r="G3511" s="243"/>
      <c r="H3511" s="243"/>
      <c r="I3511" s="243"/>
      <c r="J3511" s="243"/>
      <c r="K3511" s="243"/>
      <c r="L3511" s="243"/>
      <c r="M3511" s="243"/>
      <c r="N3511" s="243"/>
      <c r="O3511" s="243"/>
      <c r="P3511" s="243"/>
      <c r="Q3511" s="243"/>
    </row>
    <row r="3512" spans="2:17">
      <c r="B3512" s="243"/>
      <c r="C3512" s="243"/>
      <c r="D3512" s="243"/>
      <c r="E3512" s="243"/>
      <c r="F3512" s="243"/>
      <c r="G3512" s="243"/>
      <c r="H3512" s="243"/>
      <c r="I3512" s="243"/>
      <c r="J3512" s="243"/>
      <c r="K3512" s="243"/>
      <c r="L3512" s="243"/>
      <c r="M3512" s="243"/>
      <c r="N3512" s="243"/>
      <c r="O3512" s="243"/>
      <c r="P3512" s="243"/>
      <c r="Q3512" s="243"/>
    </row>
    <row r="3513" spans="2:17">
      <c r="B3513" s="243"/>
      <c r="C3513" s="243"/>
      <c r="D3513" s="243"/>
      <c r="E3513" s="243"/>
      <c r="F3513" s="243"/>
      <c r="G3513" s="243"/>
      <c r="H3513" s="243"/>
      <c r="I3513" s="243"/>
      <c r="J3513" s="243"/>
      <c r="K3513" s="243"/>
      <c r="L3513" s="243"/>
      <c r="M3513" s="243"/>
      <c r="N3513" s="243"/>
      <c r="O3513" s="243"/>
      <c r="P3513" s="243"/>
      <c r="Q3513" s="243"/>
    </row>
    <row r="3514" spans="2:17">
      <c r="B3514" s="243"/>
      <c r="C3514" s="243"/>
      <c r="D3514" s="243"/>
      <c r="E3514" s="243"/>
      <c r="F3514" s="243"/>
      <c r="G3514" s="243"/>
      <c r="H3514" s="243"/>
      <c r="I3514" s="243"/>
      <c r="J3514" s="243"/>
      <c r="K3514" s="243"/>
      <c r="L3514" s="243"/>
      <c r="M3514" s="243"/>
      <c r="N3514" s="243"/>
      <c r="O3514" s="243"/>
      <c r="P3514" s="243"/>
      <c r="Q3514" s="243"/>
    </row>
    <row r="3515" spans="2:17">
      <c r="B3515" s="243"/>
      <c r="C3515" s="243"/>
      <c r="D3515" s="243"/>
      <c r="E3515" s="243"/>
      <c r="F3515" s="243"/>
      <c r="G3515" s="243"/>
      <c r="H3515" s="243"/>
      <c r="I3515" s="243"/>
      <c r="J3515" s="243"/>
      <c r="K3515" s="243"/>
      <c r="L3515" s="243"/>
      <c r="M3515" s="243"/>
      <c r="N3515" s="243"/>
      <c r="O3515" s="243"/>
      <c r="P3515" s="243"/>
      <c r="Q3515" s="243"/>
    </row>
    <row r="3516" spans="2:17">
      <c r="B3516" s="243"/>
      <c r="C3516" s="243"/>
      <c r="D3516" s="243"/>
      <c r="E3516" s="243"/>
      <c r="F3516" s="243"/>
      <c r="G3516" s="243"/>
      <c r="H3516" s="243"/>
      <c r="I3516" s="243"/>
      <c r="J3516" s="243"/>
      <c r="K3516" s="243"/>
      <c r="L3516" s="243"/>
      <c r="M3516" s="243"/>
      <c r="N3516" s="243"/>
      <c r="O3516" s="243"/>
      <c r="P3516" s="243"/>
      <c r="Q3516" s="243"/>
    </row>
    <row r="3517" spans="2:17">
      <c r="B3517" s="243"/>
      <c r="C3517" s="243"/>
      <c r="D3517" s="243"/>
      <c r="E3517" s="243"/>
      <c r="F3517" s="243"/>
      <c r="G3517" s="243"/>
      <c r="H3517" s="243"/>
      <c r="I3517" s="243"/>
      <c r="J3517" s="243"/>
      <c r="K3517" s="243"/>
      <c r="L3517" s="243"/>
      <c r="M3517" s="243"/>
      <c r="N3517" s="243"/>
      <c r="O3517" s="243"/>
      <c r="P3517" s="243"/>
      <c r="Q3517" s="243"/>
    </row>
    <row r="3518" spans="2:17">
      <c r="B3518" s="243"/>
      <c r="C3518" s="243"/>
      <c r="D3518" s="243"/>
      <c r="E3518" s="243"/>
      <c r="F3518" s="243"/>
      <c r="G3518" s="243"/>
      <c r="H3518" s="243"/>
      <c r="I3518" s="243"/>
      <c r="J3518" s="243"/>
      <c r="K3518" s="243"/>
      <c r="L3518" s="243"/>
      <c r="M3518" s="243"/>
      <c r="N3518" s="243"/>
      <c r="O3518" s="243"/>
      <c r="P3518" s="243"/>
      <c r="Q3518" s="243"/>
    </row>
    <row r="3519" spans="2:17">
      <c r="B3519" s="243"/>
      <c r="C3519" s="243"/>
      <c r="D3519" s="243"/>
      <c r="E3519" s="243"/>
      <c r="F3519" s="243"/>
      <c r="G3519" s="243"/>
      <c r="H3519" s="243"/>
      <c r="I3519" s="243"/>
      <c r="J3519" s="243"/>
      <c r="K3519" s="243"/>
      <c r="L3519" s="243"/>
      <c r="M3519" s="243"/>
      <c r="N3519" s="243"/>
      <c r="O3519" s="243"/>
      <c r="P3519" s="243"/>
      <c r="Q3519" s="243"/>
    </row>
    <row r="3520" spans="2:17">
      <c r="B3520" s="243"/>
      <c r="C3520" s="243"/>
      <c r="D3520" s="243"/>
      <c r="E3520" s="243"/>
      <c r="F3520" s="243"/>
      <c r="G3520" s="243"/>
      <c r="H3520" s="243"/>
      <c r="I3520" s="243"/>
      <c r="J3520" s="243"/>
      <c r="K3520" s="243"/>
      <c r="L3520" s="243"/>
      <c r="M3520" s="243"/>
      <c r="N3520" s="243"/>
      <c r="O3520" s="243"/>
      <c r="P3520" s="243"/>
      <c r="Q3520" s="243"/>
    </row>
    <row r="3521" spans="2:17">
      <c r="B3521" s="243"/>
      <c r="C3521" s="243"/>
      <c r="D3521" s="243"/>
      <c r="E3521" s="243"/>
      <c r="F3521" s="243"/>
      <c r="G3521" s="243"/>
      <c r="H3521" s="243"/>
      <c r="I3521" s="243"/>
      <c r="J3521" s="243"/>
      <c r="K3521" s="243"/>
      <c r="L3521" s="243"/>
      <c r="M3521" s="243"/>
      <c r="N3521" s="243"/>
      <c r="O3521" s="243"/>
      <c r="P3521" s="243"/>
      <c r="Q3521" s="243"/>
    </row>
    <row r="3522" spans="2:17">
      <c r="B3522" s="243"/>
      <c r="C3522" s="243"/>
      <c r="D3522" s="243"/>
      <c r="E3522" s="243"/>
      <c r="F3522" s="243"/>
      <c r="G3522" s="243"/>
      <c r="H3522" s="243"/>
      <c r="I3522" s="243"/>
      <c r="J3522" s="243"/>
      <c r="K3522" s="243"/>
      <c r="L3522" s="243"/>
      <c r="M3522" s="243"/>
      <c r="N3522" s="243"/>
      <c r="O3522" s="243"/>
      <c r="P3522" s="243"/>
      <c r="Q3522" s="243"/>
    </row>
    <row r="3523" spans="2:17">
      <c r="B3523" s="243"/>
      <c r="C3523" s="243"/>
      <c r="D3523" s="243"/>
      <c r="E3523" s="243"/>
      <c r="F3523" s="243"/>
      <c r="G3523" s="243"/>
      <c r="H3523" s="243"/>
      <c r="I3523" s="243"/>
      <c r="J3523" s="243"/>
      <c r="K3523" s="243"/>
      <c r="L3523" s="243"/>
      <c r="M3523" s="243"/>
      <c r="N3523" s="243"/>
      <c r="O3523" s="243"/>
      <c r="P3523" s="243"/>
      <c r="Q3523" s="243"/>
    </row>
    <row r="3524" spans="2:17">
      <c r="B3524" s="243"/>
      <c r="C3524" s="243"/>
      <c r="D3524" s="243"/>
      <c r="E3524" s="243"/>
      <c r="F3524" s="243"/>
      <c r="G3524" s="243"/>
      <c r="H3524" s="243"/>
      <c r="I3524" s="243"/>
      <c r="J3524" s="243"/>
      <c r="K3524" s="243"/>
      <c r="L3524" s="243"/>
      <c r="M3524" s="243"/>
      <c r="N3524" s="243"/>
      <c r="O3524" s="243"/>
      <c r="P3524" s="243"/>
      <c r="Q3524" s="243"/>
    </row>
    <row r="3525" spans="2:17">
      <c r="B3525" s="243"/>
      <c r="C3525" s="243"/>
      <c r="D3525" s="243"/>
      <c r="E3525" s="243"/>
      <c r="F3525" s="243"/>
      <c r="G3525" s="243"/>
      <c r="H3525" s="243"/>
      <c r="I3525" s="243"/>
      <c r="J3525" s="243"/>
      <c r="K3525" s="243"/>
      <c r="L3525" s="243"/>
      <c r="M3525" s="243"/>
      <c r="N3525" s="243"/>
      <c r="O3525" s="243"/>
      <c r="P3525" s="243"/>
      <c r="Q3525" s="243"/>
    </row>
    <row r="3526" spans="2:17">
      <c r="B3526" s="243"/>
      <c r="C3526" s="243"/>
      <c r="D3526" s="243"/>
      <c r="E3526" s="243"/>
      <c r="F3526" s="243"/>
      <c r="G3526" s="243"/>
      <c r="H3526" s="243"/>
      <c r="I3526" s="243"/>
      <c r="J3526" s="243"/>
      <c r="K3526" s="243"/>
      <c r="L3526" s="243"/>
      <c r="M3526" s="243"/>
      <c r="N3526" s="243"/>
      <c r="O3526" s="243"/>
      <c r="P3526" s="243"/>
      <c r="Q3526" s="243"/>
    </row>
    <row r="3527" spans="2:17">
      <c r="B3527" s="243"/>
      <c r="C3527" s="243"/>
      <c r="D3527" s="243"/>
      <c r="E3527" s="243"/>
      <c r="F3527" s="243"/>
      <c r="G3527" s="243"/>
      <c r="H3527" s="243"/>
      <c r="I3527" s="243"/>
      <c r="J3527" s="243"/>
      <c r="K3527" s="243"/>
      <c r="L3527" s="243"/>
      <c r="M3527" s="243"/>
      <c r="N3527" s="243"/>
      <c r="O3527" s="243"/>
      <c r="P3527" s="243"/>
      <c r="Q3527" s="243"/>
    </row>
    <row r="3528" spans="2:17">
      <c r="B3528" s="243"/>
      <c r="C3528" s="243"/>
      <c r="D3528" s="243"/>
      <c r="E3528" s="243"/>
      <c r="F3528" s="243"/>
      <c r="G3528" s="243"/>
      <c r="H3528" s="243"/>
      <c r="I3528" s="243"/>
      <c r="J3528" s="243"/>
      <c r="K3528" s="243"/>
      <c r="L3528" s="243"/>
      <c r="M3528" s="243"/>
      <c r="N3528" s="243"/>
      <c r="O3528" s="243"/>
      <c r="P3528" s="243"/>
      <c r="Q3528" s="243"/>
    </row>
    <row r="3529" spans="2:17">
      <c r="B3529" s="243"/>
      <c r="C3529" s="243"/>
      <c r="D3529" s="243"/>
      <c r="E3529" s="243"/>
      <c r="F3529" s="243"/>
      <c r="G3529" s="243"/>
      <c r="H3529" s="243"/>
      <c r="I3529" s="243"/>
      <c r="J3529" s="243"/>
      <c r="K3529" s="243"/>
      <c r="L3529" s="243"/>
      <c r="M3529" s="243"/>
      <c r="N3529" s="243"/>
      <c r="O3529" s="243"/>
      <c r="P3529" s="243"/>
      <c r="Q3529" s="243"/>
    </row>
    <row r="3530" spans="2:17">
      <c r="B3530" s="243"/>
      <c r="C3530" s="243"/>
      <c r="D3530" s="243"/>
      <c r="E3530" s="243"/>
      <c r="F3530" s="243"/>
      <c r="G3530" s="243"/>
      <c r="H3530" s="243"/>
      <c r="I3530" s="243"/>
      <c r="J3530" s="243"/>
      <c r="K3530" s="243"/>
      <c r="L3530" s="243"/>
      <c r="M3530" s="243"/>
      <c r="N3530" s="243"/>
      <c r="O3530" s="243"/>
      <c r="P3530" s="243"/>
      <c r="Q3530" s="243"/>
    </row>
    <row r="3531" spans="2:17">
      <c r="B3531" s="243"/>
      <c r="C3531" s="243"/>
      <c r="D3531" s="243"/>
      <c r="E3531" s="243"/>
      <c r="F3531" s="243"/>
      <c r="G3531" s="243"/>
      <c r="H3531" s="243"/>
      <c r="I3531" s="243"/>
      <c r="J3531" s="243"/>
      <c r="K3531" s="243"/>
      <c r="L3531" s="243"/>
      <c r="M3531" s="243"/>
      <c r="N3531" s="243"/>
      <c r="O3531" s="243"/>
      <c r="P3531" s="243"/>
      <c r="Q3531" s="243"/>
    </row>
    <row r="3532" spans="2:17">
      <c r="B3532" s="243"/>
      <c r="C3532" s="243"/>
      <c r="D3532" s="243"/>
      <c r="E3532" s="243"/>
      <c r="F3532" s="243"/>
      <c r="G3532" s="243"/>
      <c r="H3532" s="243"/>
      <c r="I3532" s="243"/>
      <c r="J3532" s="243"/>
      <c r="K3532" s="243"/>
      <c r="L3532" s="243"/>
      <c r="M3532" s="243"/>
      <c r="N3532" s="243"/>
      <c r="O3532" s="243"/>
      <c r="P3532" s="243"/>
      <c r="Q3532" s="243"/>
    </row>
    <row r="3533" spans="2:17">
      <c r="B3533" s="243"/>
      <c r="C3533" s="243"/>
      <c r="D3533" s="243"/>
      <c r="E3533" s="243"/>
      <c r="F3533" s="243"/>
      <c r="G3533" s="243"/>
      <c r="H3533" s="243"/>
      <c r="I3533" s="243"/>
      <c r="J3533" s="243"/>
      <c r="K3533" s="243"/>
      <c r="L3533" s="243"/>
      <c r="M3533" s="243"/>
      <c r="N3533" s="243"/>
      <c r="O3533" s="243"/>
      <c r="P3533" s="243"/>
      <c r="Q3533" s="243"/>
    </row>
    <row r="3534" spans="2:17">
      <c r="B3534" s="243"/>
      <c r="C3534" s="243"/>
      <c r="D3534" s="243"/>
      <c r="E3534" s="243"/>
      <c r="F3534" s="243"/>
      <c r="G3534" s="243"/>
      <c r="H3534" s="243"/>
      <c r="I3534" s="243"/>
      <c r="J3534" s="243"/>
      <c r="K3534" s="243"/>
      <c r="L3534" s="243"/>
      <c r="M3534" s="243"/>
      <c r="N3534" s="243"/>
      <c r="O3534" s="243"/>
      <c r="P3534" s="243"/>
      <c r="Q3534" s="243"/>
    </row>
    <row r="3535" spans="2:17">
      <c r="B3535" s="243"/>
      <c r="C3535" s="243"/>
      <c r="D3535" s="243"/>
      <c r="E3535" s="243"/>
      <c r="F3535" s="243"/>
      <c r="G3535" s="243"/>
      <c r="H3535" s="243"/>
      <c r="I3535" s="243"/>
      <c r="J3535" s="243"/>
      <c r="K3535" s="243"/>
      <c r="L3535" s="243"/>
      <c r="M3535" s="243"/>
      <c r="N3535" s="243"/>
      <c r="O3535" s="243"/>
      <c r="P3535" s="243"/>
      <c r="Q3535" s="243"/>
    </row>
    <row r="3536" spans="2:17">
      <c r="B3536" s="243"/>
      <c r="C3536" s="243"/>
      <c r="D3536" s="243"/>
      <c r="E3536" s="243"/>
      <c r="F3536" s="243"/>
      <c r="G3536" s="243"/>
      <c r="H3536" s="243"/>
      <c r="I3536" s="243"/>
      <c r="J3536" s="243"/>
      <c r="K3536" s="243"/>
      <c r="L3536" s="243"/>
      <c r="M3536" s="243"/>
      <c r="N3536" s="243"/>
      <c r="O3536" s="243"/>
      <c r="P3536" s="243"/>
      <c r="Q3536" s="243"/>
    </row>
    <row r="3537" spans="2:17">
      <c r="B3537" s="243"/>
      <c r="C3537" s="243"/>
      <c r="D3537" s="243"/>
      <c r="E3537" s="243"/>
      <c r="F3537" s="243"/>
      <c r="G3537" s="243"/>
      <c r="H3537" s="243"/>
      <c r="I3537" s="243"/>
      <c r="J3537" s="243"/>
      <c r="K3537" s="243"/>
      <c r="L3537" s="243"/>
      <c r="M3537" s="243"/>
      <c r="N3537" s="243"/>
      <c r="O3537" s="243"/>
      <c r="P3537" s="243"/>
      <c r="Q3537" s="243"/>
    </row>
    <row r="3538" spans="2:17">
      <c r="B3538" s="243"/>
      <c r="C3538" s="243"/>
      <c r="D3538" s="243"/>
      <c r="E3538" s="243"/>
      <c r="F3538" s="243"/>
      <c r="G3538" s="243"/>
      <c r="H3538" s="243"/>
      <c r="I3538" s="243"/>
      <c r="J3538" s="243"/>
      <c r="K3538" s="243"/>
      <c r="L3538" s="243"/>
      <c r="M3538" s="243"/>
      <c r="N3538" s="243"/>
      <c r="O3538" s="243"/>
      <c r="P3538" s="243"/>
      <c r="Q3538" s="243"/>
    </row>
    <row r="3539" spans="2:17">
      <c r="B3539" s="243"/>
      <c r="C3539" s="243"/>
      <c r="D3539" s="243"/>
      <c r="E3539" s="243"/>
      <c r="F3539" s="243"/>
      <c r="G3539" s="243"/>
      <c r="H3539" s="243"/>
      <c r="I3539" s="243"/>
      <c r="J3539" s="243"/>
      <c r="K3539" s="243"/>
      <c r="L3539" s="243"/>
      <c r="M3539" s="243"/>
      <c r="N3539" s="243"/>
      <c r="O3539" s="243"/>
      <c r="P3539" s="243"/>
      <c r="Q3539" s="243"/>
    </row>
    <row r="3540" spans="2:17">
      <c r="B3540" s="243"/>
      <c r="C3540" s="243"/>
      <c r="D3540" s="243"/>
      <c r="E3540" s="243"/>
      <c r="F3540" s="243"/>
      <c r="G3540" s="243"/>
      <c r="H3540" s="243"/>
      <c r="I3540" s="243"/>
      <c r="J3540" s="243"/>
      <c r="K3540" s="243"/>
      <c r="L3540" s="243"/>
      <c r="M3540" s="243"/>
      <c r="N3540" s="243"/>
      <c r="O3540" s="243"/>
      <c r="P3540" s="243"/>
      <c r="Q3540" s="243"/>
    </row>
    <row r="3541" spans="2:17">
      <c r="B3541" s="243"/>
      <c r="C3541" s="243"/>
      <c r="D3541" s="243"/>
      <c r="E3541" s="243"/>
      <c r="F3541" s="243"/>
      <c r="G3541" s="243"/>
      <c r="H3541" s="243"/>
      <c r="I3541" s="243"/>
      <c r="J3541" s="243"/>
      <c r="K3541" s="243"/>
      <c r="L3541" s="243"/>
      <c r="M3541" s="243"/>
      <c r="N3541" s="243"/>
      <c r="O3541" s="243"/>
      <c r="P3541" s="243"/>
      <c r="Q3541" s="243"/>
    </row>
    <row r="3542" spans="2:17">
      <c r="B3542" s="243"/>
      <c r="C3542" s="243"/>
      <c r="D3542" s="243"/>
      <c r="E3542" s="243"/>
      <c r="F3542" s="243"/>
      <c r="G3542" s="243"/>
      <c r="H3542" s="243"/>
      <c r="I3542" s="243"/>
      <c r="J3542" s="243"/>
      <c r="K3542" s="243"/>
      <c r="L3542" s="243"/>
      <c r="M3542" s="243"/>
      <c r="N3542" s="243"/>
      <c r="O3542" s="243"/>
      <c r="P3542" s="243"/>
      <c r="Q3542" s="243"/>
    </row>
    <row r="3543" spans="2:17">
      <c r="B3543" s="243"/>
      <c r="C3543" s="243"/>
      <c r="D3543" s="243"/>
      <c r="E3543" s="243"/>
      <c r="F3543" s="243"/>
      <c r="G3543" s="243"/>
      <c r="H3543" s="243"/>
      <c r="I3543" s="243"/>
      <c r="J3543" s="243"/>
      <c r="K3543" s="243"/>
      <c r="L3543" s="243"/>
      <c r="M3543" s="243"/>
      <c r="N3543" s="243"/>
      <c r="O3543" s="243"/>
      <c r="P3543" s="243"/>
      <c r="Q3543" s="243"/>
    </row>
    <row r="3544" spans="2:17">
      <c r="B3544" s="243"/>
      <c r="C3544" s="243"/>
      <c r="D3544" s="243"/>
      <c r="E3544" s="243"/>
      <c r="F3544" s="243"/>
      <c r="G3544" s="243"/>
      <c r="H3544" s="243"/>
      <c r="I3544" s="243"/>
      <c r="J3544" s="243"/>
      <c r="K3544" s="243"/>
      <c r="L3544" s="243"/>
      <c r="M3544" s="243"/>
      <c r="N3544" s="243"/>
      <c r="O3544" s="243"/>
      <c r="P3544" s="243"/>
      <c r="Q3544" s="243"/>
    </row>
    <row r="3545" spans="2:17">
      <c r="B3545" s="243"/>
      <c r="C3545" s="243"/>
      <c r="D3545" s="243"/>
      <c r="E3545" s="243"/>
      <c r="F3545" s="243"/>
      <c r="G3545" s="243"/>
      <c r="H3545" s="243"/>
      <c r="I3545" s="243"/>
      <c r="J3545" s="243"/>
      <c r="K3545" s="243"/>
      <c r="L3545" s="243"/>
      <c r="M3545" s="243"/>
      <c r="N3545" s="243"/>
      <c r="O3545" s="243"/>
      <c r="P3545" s="243"/>
      <c r="Q3545" s="243"/>
    </row>
    <row r="3546" spans="2:17">
      <c r="B3546" s="243"/>
      <c r="C3546" s="243"/>
      <c r="D3546" s="243"/>
      <c r="E3546" s="243"/>
      <c r="F3546" s="243"/>
      <c r="G3546" s="243"/>
      <c r="H3546" s="243"/>
      <c r="I3546" s="243"/>
      <c r="J3546" s="243"/>
      <c r="K3546" s="243"/>
      <c r="L3546" s="243"/>
      <c r="M3546" s="243"/>
      <c r="N3546" s="243"/>
      <c r="O3546" s="243"/>
      <c r="P3546" s="243"/>
      <c r="Q3546" s="243"/>
    </row>
    <row r="3547" spans="2:17">
      <c r="B3547" s="243"/>
      <c r="C3547" s="243"/>
      <c r="D3547" s="243"/>
      <c r="E3547" s="243"/>
      <c r="F3547" s="243"/>
      <c r="G3547" s="243"/>
      <c r="H3547" s="243"/>
      <c r="I3547" s="243"/>
      <c r="J3547" s="243"/>
      <c r="K3547" s="243"/>
      <c r="L3547" s="243"/>
      <c r="M3547" s="243"/>
      <c r="N3547" s="243"/>
      <c r="O3547" s="243"/>
      <c r="P3547" s="243"/>
      <c r="Q3547" s="243"/>
    </row>
    <row r="3548" spans="2:17">
      <c r="B3548" s="243"/>
      <c r="C3548" s="243"/>
      <c r="D3548" s="243"/>
      <c r="E3548" s="243"/>
      <c r="F3548" s="243"/>
      <c r="G3548" s="243"/>
      <c r="H3548" s="243"/>
      <c r="I3548" s="243"/>
      <c r="J3548" s="243"/>
      <c r="K3548" s="243"/>
      <c r="L3548" s="243"/>
      <c r="M3548" s="243"/>
      <c r="N3548" s="243"/>
      <c r="O3548" s="243"/>
      <c r="P3548" s="243"/>
      <c r="Q3548" s="243"/>
    </row>
    <row r="3549" spans="2:17">
      <c r="B3549" s="243"/>
      <c r="C3549" s="243"/>
      <c r="D3549" s="243"/>
      <c r="E3549" s="243"/>
      <c r="F3549" s="243"/>
      <c r="G3549" s="243"/>
      <c r="H3549" s="243"/>
      <c r="I3549" s="243"/>
      <c r="J3549" s="243"/>
      <c r="K3549" s="243"/>
      <c r="L3549" s="243"/>
      <c r="M3549" s="243"/>
      <c r="N3549" s="243"/>
      <c r="O3549" s="243"/>
      <c r="P3549" s="243"/>
      <c r="Q3549" s="243"/>
    </row>
    <row r="3550" spans="2:17">
      <c r="B3550" s="243"/>
      <c r="C3550" s="243"/>
      <c r="D3550" s="243"/>
      <c r="E3550" s="243"/>
      <c r="F3550" s="243"/>
      <c r="G3550" s="243"/>
      <c r="H3550" s="243"/>
      <c r="I3550" s="243"/>
      <c r="J3550" s="243"/>
      <c r="K3550" s="243"/>
      <c r="L3550" s="243"/>
      <c r="M3550" s="243"/>
      <c r="N3550" s="243"/>
      <c r="O3550" s="243"/>
      <c r="P3550" s="243"/>
      <c r="Q3550" s="243"/>
    </row>
    <row r="3551" spans="2:17">
      <c r="B3551" s="243"/>
      <c r="C3551" s="243"/>
      <c r="D3551" s="243"/>
      <c r="E3551" s="243"/>
      <c r="F3551" s="243"/>
      <c r="G3551" s="243"/>
      <c r="H3551" s="243"/>
      <c r="I3551" s="243"/>
      <c r="J3551" s="243"/>
      <c r="K3551" s="243"/>
      <c r="L3551" s="243"/>
      <c r="M3551" s="243"/>
      <c r="N3551" s="243"/>
      <c r="O3551" s="243"/>
      <c r="P3551" s="243"/>
      <c r="Q3551" s="243"/>
    </row>
    <row r="3552" spans="2:17">
      <c r="B3552" s="243"/>
      <c r="C3552" s="243"/>
      <c r="D3552" s="243"/>
      <c r="E3552" s="243"/>
      <c r="F3552" s="243"/>
      <c r="G3552" s="243"/>
      <c r="H3552" s="243"/>
      <c r="I3552" s="243"/>
      <c r="J3552" s="243"/>
      <c r="K3552" s="243"/>
      <c r="L3552" s="243"/>
      <c r="M3552" s="243"/>
      <c r="N3552" s="243"/>
      <c r="O3552" s="243"/>
      <c r="P3552" s="243"/>
      <c r="Q3552" s="243"/>
    </row>
    <row r="3553" spans="2:17">
      <c r="B3553" s="243"/>
      <c r="C3553" s="243"/>
      <c r="D3553" s="243"/>
      <c r="E3553" s="243"/>
      <c r="F3553" s="243"/>
      <c r="G3553" s="243"/>
      <c r="H3553" s="243"/>
      <c r="I3553" s="243"/>
      <c r="J3553" s="243"/>
      <c r="K3553" s="243"/>
      <c r="L3553" s="243"/>
      <c r="M3553" s="243"/>
      <c r="N3553" s="243"/>
      <c r="O3553" s="243"/>
      <c r="P3553" s="243"/>
      <c r="Q3553" s="243"/>
    </row>
    <row r="3554" spans="2:17">
      <c r="B3554" s="243"/>
      <c r="C3554" s="243"/>
      <c r="D3554" s="243"/>
      <c r="E3554" s="243"/>
      <c r="F3554" s="243"/>
      <c r="G3554" s="243"/>
      <c r="H3554" s="243"/>
      <c r="I3554" s="243"/>
      <c r="J3554" s="243"/>
      <c r="K3554" s="243"/>
      <c r="L3554" s="243"/>
      <c r="M3554" s="243"/>
      <c r="N3554" s="243"/>
      <c r="O3554" s="243"/>
      <c r="P3554" s="243"/>
      <c r="Q3554" s="243"/>
    </row>
    <row r="3555" spans="2:17">
      <c r="B3555" s="243"/>
      <c r="C3555" s="243"/>
      <c r="D3555" s="243"/>
      <c r="E3555" s="243"/>
      <c r="F3555" s="243"/>
      <c r="G3555" s="243"/>
      <c r="H3555" s="243"/>
      <c r="I3555" s="243"/>
      <c r="J3555" s="243"/>
      <c r="K3555" s="243"/>
      <c r="L3555" s="243"/>
      <c r="M3555" s="243"/>
      <c r="N3555" s="243"/>
      <c r="O3555" s="243"/>
      <c r="P3555" s="243"/>
      <c r="Q3555" s="243"/>
    </row>
    <row r="3556" spans="2:17">
      <c r="B3556" s="243"/>
      <c r="C3556" s="243"/>
      <c r="D3556" s="243"/>
      <c r="E3556" s="243"/>
      <c r="F3556" s="243"/>
      <c r="G3556" s="243"/>
      <c r="H3556" s="243"/>
      <c r="I3556" s="243"/>
      <c r="J3556" s="243"/>
      <c r="K3556" s="243"/>
      <c r="L3556" s="243"/>
      <c r="M3556" s="243"/>
      <c r="N3556" s="243"/>
      <c r="O3556" s="243"/>
      <c r="P3556" s="243"/>
      <c r="Q3556" s="243"/>
    </row>
    <row r="3557" spans="2:17">
      <c r="B3557" s="243"/>
      <c r="C3557" s="243"/>
      <c r="D3557" s="243"/>
      <c r="E3557" s="243"/>
      <c r="F3557" s="243"/>
      <c r="G3557" s="243"/>
      <c r="H3557" s="243"/>
      <c r="I3557" s="243"/>
      <c r="J3557" s="243"/>
      <c r="K3557" s="243"/>
      <c r="L3557" s="243"/>
      <c r="M3557" s="243"/>
      <c r="N3557" s="243"/>
      <c r="O3557" s="243"/>
      <c r="P3557" s="243"/>
      <c r="Q3557" s="243"/>
    </row>
    <row r="3558" spans="2:17">
      <c r="B3558" s="243"/>
      <c r="C3558" s="243"/>
      <c r="D3558" s="243"/>
      <c r="E3558" s="243"/>
      <c r="F3558" s="243"/>
      <c r="G3558" s="243"/>
      <c r="H3558" s="243"/>
      <c r="I3558" s="243"/>
      <c r="J3558" s="243"/>
      <c r="K3558" s="243"/>
      <c r="L3558" s="243"/>
      <c r="M3558" s="243"/>
      <c r="N3558" s="243"/>
      <c r="O3558" s="243"/>
      <c r="P3558" s="243"/>
      <c r="Q3558" s="243"/>
    </row>
    <row r="3559" spans="2:17">
      <c r="B3559" s="243"/>
      <c r="C3559" s="243"/>
      <c r="D3559" s="243"/>
      <c r="E3559" s="243"/>
      <c r="F3559" s="243"/>
      <c r="G3559" s="243"/>
      <c r="H3559" s="243"/>
      <c r="I3559" s="243"/>
      <c r="J3559" s="243"/>
      <c r="K3559" s="243"/>
      <c r="L3559" s="243"/>
      <c r="M3559" s="243"/>
      <c r="N3559" s="243"/>
      <c r="O3559" s="243"/>
      <c r="P3559" s="243"/>
      <c r="Q3559" s="243"/>
    </row>
    <row r="3560" spans="2:17">
      <c r="B3560" s="243"/>
      <c r="C3560" s="243"/>
      <c r="D3560" s="243"/>
      <c r="E3560" s="243"/>
      <c r="F3560" s="243"/>
      <c r="G3560" s="243"/>
      <c r="H3560" s="243"/>
      <c r="I3560" s="243"/>
      <c r="J3560" s="243"/>
      <c r="K3560" s="243"/>
      <c r="L3560" s="243"/>
      <c r="M3560" s="243"/>
      <c r="N3560" s="243"/>
      <c r="O3560" s="243"/>
      <c r="P3560" s="243"/>
      <c r="Q3560" s="243"/>
    </row>
    <row r="3561" spans="2:17">
      <c r="B3561" s="243"/>
      <c r="C3561" s="243"/>
      <c r="D3561" s="243"/>
      <c r="E3561" s="243"/>
      <c r="F3561" s="243"/>
      <c r="G3561" s="243"/>
      <c r="H3561" s="243"/>
      <c r="I3561" s="243"/>
      <c r="J3561" s="243"/>
      <c r="K3561" s="243"/>
      <c r="L3561" s="243"/>
      <c r="M3561" s="243"/>
      <c r="N3561" s="243"/>
      <c r="O3561" s="243"/>
      <c r="P3561" s="243"/>
      <c r="Q3561" s="243"/>
    </row>
    <row r="3562" spans="2:17">
      <c r="B3562" s="243"/>
      <c r="C3562" s="243"/>
      <c r="D3562" s="243"/>
      <c r="E3562" s="243"/>
      <c r="F3562" s="243"/>
      <c r="G3562" s="243"/>
      <c r="H3562" s="243"/>
      <c r="I3562" s="243"/>
      <c r="J3562" s="243"/>
      <c r="K3562" s="243"/>
      <c r="L3562" s="243"/>
      <c r="M3562" s="243"/>
      <c r="N3562" s="243"/>
      <c r="O3562" s="243"/>
      <c r="P3562" s="243"/>
      <c r="Q3562" s="243"/>
    </row>
    <row r="3563" spans="2:17">
      <c r="B3563" s="243"/>
      <c r="C3563" s="243"/>
      <c r="D3563" s="243"/>
      <c r="E3563" s="243"/>
      <c r="F3563" s="243"/>
      <c r="G3563" s="243"/>
      <c r="H3563" s="243"/>
      <c r="I3563" s="243"/>
      <c r="J3563" s="243"/>
      <c r="K3563" s="243"/>
      <c r="L3563" s="243"/>
      <c r="M3563" s="243"/>
      <c r="N3563" s="243"/>
      <c r="O3563" s="243"/>
      <c r="P3563" s="243"/>
      <c r="Q3563" s="243"/>
    </row>
    <row r="3564" spans="2:17">
      <c r="B3564" s="243"/>
      <c r="C3564" s="243"/>
      <c r="D3564" s="243"/>
      <c r="E3564" s="243"/>
      <c r="F3564" s="243"/>
      <c r="G3564" s="243"/>
      <c r="H3564" s="243"/>
      <c r="I3564" s="243"/>
      <c r="J3564" s="243"/>
      <c r="K3564" s="243"/>
      <c r="L3564" s="243"/>
      <c r="M3564" s="243"/>
      <c r="N3564" s="243"/>
      <c r="O3564" s="243"/>
      <c r="P3564" s="243"/>
      <c r="Q3564" s="243"/>
    </row>
    <row r="3565" spans="2:17">
      <c r="B3565" s="243"/>
      <c r="C3565" s="243"/>
      <c r="D3565" s="243"/>
      <c r="E3565" s="243"/>
      <c r="F3565" s="243"/>
      <c r="G3565" s="243"/>
      <c r="H3565" s="243"/>
      <c r="I3565" s="243"/>
      <c r="J3565" s="243"/>
      <c r="K3565" s="243"/>
      <c r="L3565" s="243"/>
      <c r="M3565" s="243"/>
      <c r="N3565" s="243"/>
      <c r="O3565" s="243"/>
      <c r="P3565" s="243"/>
      <c r="Q3565" s="243"/>
    </row>
    <row r="3566" spans="2:17">
      <c r="B3566" s="243"/>
      <c r="C3566" s="243"/>
      <c r="D3566" s="243"/>
      <c r="E3566" s="243"/>
      <c r="F3566" s="243"/>
      <c r="G3566" s="243"/>
      <c r="H3566" s="243"/>
      <c r="I3566" s="243"/>
      <c r="J3566" s="243"/>
      <c r="K3566" s="243"/>
      <c r="L3566" s="243"/>
      <c r="M3566" s="243"/>
      <c r="N3566" s="243"/>
      <c r="O3566" s="243"/>
      <c r="P3566" s="243"/>
      <c r="Q3566" s="243"/>
    </row>
    <row r="3567" spans="2:17">
      <c r="B3567" s="243"/>
      <c r="C3567" s="243"/>
      <c r="D3567" s="243"/>
      <c r="E3567" s="243"/>
      <c r="F3567" s="243"/>
      <c r="G3567" s="243"/>
      <c r="H3567" s="243"/>
      <c r="I3567" s="243"/>
      <c r="J3567" s="243"/>
      <c r="K3567" s="243"/>
      <c r="L3567" s="243"/>
      <c r="M3567" s="243"/>
      <c r="N3567" s="243"/>
      <c r="O3567" s="243"/>
      <c r="P3567" s="243"/>
      <c r="Q3567" s="243"/>
    </row>
    <row r="3568" spans="2:17">
      <c r="B3568" s="243"/>
      <c r="C3568" s="243"/>
      <c r="D3568" s="243"/>
      <c r="E3568" s="243"/>
      <c r="F3568" s="243"/>
      <c r="G3568" s="243"/>
      <c r="H3568" s="243"/>
      <c r="I3568" s="243"/>
      <c r="J3568" s="243"/>
      <c r="K3568" s="243"/>
      <c r="L3568" s="243"/>
      <c r="M3568" s="243"/>
      <c r="N3568" s="243"/>
      <c r="O3568" s="243"/>
      <c r="P3568" s="243"/>
      <c r="Q3568" s="243"/>
    </row>
    <row r="3569" spans="2:17">
      <c r="B3569" s="243"/>
      <c r="C3569" s="243"/>
      <c r="D3569" s="243"/>
      <c r="E3569" s="243"/>
      <c r="F3569" s="243"/>
      <c r="G3569" s="243"/>
      <c r="H3569" s="243"/>
      <c r="I3569" s="243"/>
      <c r="J3569" s="243"/>
      <c r="K3569" s="243"/>
      <c r="L3569" s="243"/>
      <c r="M3569" s="243"/>
      <c r="N3569" s="243"/>
      <c r="O3569" s="243"/>
      <c r="P3569" s="243"/>
      <c r="Q3569" s="243"/>
    </row>
    <row r="3570" spans="2:17">
      <c r="B3570" s="243"/>
      <c r="C3570" s="243"/>
      <c r="D3570" s="243"/>
      <c r="E3570" s="243"/>
      <c r="F3570" s="243"/>
      <c r="G3570" s="243"/>
      <c r="H3570" s="243"/>
      <c r="I3570" s="243"/>
      <c r="J3570" s="243"/>
      <c r="K3570" s="243"/>
      <c r="L3570" s="243"/>
      <c r="M3570" s="243"/>
      <c r="N3570" s="243"/>
      <c r="O3570" s="243"/>
      <c r="P3570" s="243"/>
      <c r="Q3570" s="243"/>
    </row>
    <row r="3571" spans="2:17">
      <c r="B3571" s="243"/>
      <c r="C3571" s="243"/>
      <c r="D3571" s="243"/>
      <c r="E3571" s="243"/>
      <c r="F3571" s="243"/>
      <c r="G3571" s="243"/>
      <c r="H3571" s="243"/>
      <c r="I3571" s="243"/>
      <c r="J3571" s="243"/>
      <c r="K3571" s="243"/>
      <c r="L3571" s="243"/>
      <c r="M3571" s="243"/>
      <c r="N3571" s="243"/>
      <c r="O3571" s="243"/>
      <c r="P3571" s="243"/>
      <c r="Q3571" s="243"/>
    </row>
    <row r="3572" spans="2:17">
      <c r="B3572" s="243"/>
      <c r="C3572" s="243"/>
      <c r="D3572" s="243"/>
      <c r="E3572" s="243"/>
      <c r="F3572" s="243"/>
      <c r="G3572" s="243"/>
      <c r="H3572" s="243"/>
      <c r="I3572" s="243"/>
      <c r="J3572" s="243"/>
      <c r="K3572" s="243"/>
      <c r="L3572" s="243"/>
      <c r="M3572" s="243"/>
      <c r="N3572" s="243"/>
      <c r="O3572" s="243"/>
      <c r="P3572" s="243"/>
      <c r="Q3572" s="243"/>
    </row>
    <row r="3573" spans="2:17">
      <c r="B3573" s="243"/>
      <c r="C3573" s="243"/>
      <c r="D3573" s="243"/>
      <c r="E3573" s="243"/>
      <c r="F3573" s="243"/>
      <c r="G3573" s="243"/>
      <c r="H3573" s="243"/>
      <c r="I3573" s="243"/>
      <c r="J3573" s="243"/>
      <c r="K3573" s="243"/>
      <c r="L3573" s="243"/>
      <c r="M3573" s="243"/>
      <c r="N3573" s="243"/>
      <c r="O3573" s="243"/>
      <c r="P3573" s="243"/>
      <c r="Q3573" s="243"/>
    </row>
    <row r="3574" spans="2:17">
      <c r="B3574" s="243"/>
      <c r="C3574" s="243"/>
      <c r="D3574" s="243"/>
      <c r="E3574" s="243"/>
      <c r="F3574" s="243"/>
      <c r="G3574" s="243"/>
      <c r="H3574" s="243"/>
      <c r="I3574" s="243"/>
      <c r="J3574" s="243"/>
      <c r="K3574" s="243"/>
      <c r="L3574" s="243"/>
      <c r="M3574" s="243"/>
      <c r="N3574" s="243"/>
      <c r="O3574" s="243"/>
      <c r="P3574" s="243"/>
      <c r="Q3574" s="243"/>
    </row>
    <row r="3575" spans="2:17">
      <c r="B3575" s="243"/>
      <c r="C3575" s="243"/>
      <c r="D3575" s="243"/>
      <c r="E3575" s="243"/>
      <c r="F3575" s="243"/>
      <c r="G3575" s="243"/>
      <c r="H3575" s="243"/>
      <c r="I3575" s="243"/>
      <c r="J3575" s="243"/>
      <c r="K3575" s="243"/>
      <c r="L3575" s="243"/>
      <c r="M3575" s="243"/>
      <c r="N3575" s="243"/>
      <c r="O3575" s="243"/>
      <c r="P3575" s="243"/>
      <c r="Q3575" s="243"/>
    </row>
    <row r="3576" spans="2:17">
      <c r="B3576" s="243"/>
      <c r="C3576" s="243"/>
      <c r="D3576" s="243"/>
      <c r="E3576" s="243"/>
      <c r="F3576" s="243"/>
      <c r="G3576" s="243"/>
      <c r="H3576" s="243"/>
      <c r="I3576" s="243"/>
      <c r="J3576" s="243"/>
      <c r="K3576" s="243"/>
      <c r="L3576" s="243"/>
      <c r="M3576" s="243"/>
      <c r="N3576" s="243"/>
      <c r="O3576" s="243"/>
      <c r="P3576" s="243"/>
      <c r="Q3576" s="243"/>
    </row>
    <row r="3577" spans="2:17">
      <c r="B3577" s="243"/>
      <c r="C3577" s="243"/>
      <c r="D3577" s="243"/>
      <c r="E3577" s="243"/>
      <c r="F3577" s="243"/>
      <c r="G3577" s="243"/>
      <c r="H3577" s="243"/>
      <c r="I3577" s="243"/>
      <c r="J3577" s="243"/>
      <c r="K3577" s="243"/>
      <c r="L3577" s="243"/>
      <c r="M3577" s="243"/>
      <c r="N3577" s="243"/>
      <c r="O3577" s="243"/>
      <c r="P3577" s="243"/>
      <c r="Q3577" s="243"/>
    </row>
    <row r="3578" spans="2:17">
      <c r="B3578" s="243"/>
      <c r="C3578" s="243"/>
      <c r="D3578" s="243"/>
      <c r="E3578" s="243"/>
      <c r="F3578" s="243"/>
      <c r="G3578" s="243"/>
      <c r="H3578" s="243"/>
      <c r="I3578" s="243"/>
      <c r="J3578" s="243"/>
      <c r="K3578" s="243"/>
      <c r="L3578" s="243"/>
      <c r="M3578" s="243"/>
      <c r="N3578" s="243"/>
      <c r="O3578" s="243"/>
      <c r="P3578" s="243"/>
      <c r="Q3578" s="243"/>
    </row>
    <row r="3579" spans="2:17">
      <c r="B3579" s="243"/>
      <c r="C3579" s="243"/>
      <c r="D3579" s="243"/>
      <c r="E3579" s="243"/>
      <c r="F3579" s="243"/>
      <c r="G3579" s="243"/>
      <c r="H3579" s="243"/>
      <c r="I3579" s="243"/>
      <c r="J3579" s="243"/>
      <c r="K3579" s="243"/>
      <c r="L3579" s="243"/>
      <c r="M3579" s="243"/>
      <c r="N3579" s="243"/>
      <c r="O3579" s="243"/>
      <c r="P3579" s="243"/>
      <c r="Q3579" s="243"/>
    </row>
    <row r="3580" spans="2:17">
      <c r="B3580" s="243"/>
      <c r="C3580" s="243"/>
      <c r="D3580" s="243"/>
      <c r="E3580" s="243"/>
      <c r="F3580" s="243"/>
      <c r="G3580" s="243"/>
      <c r="H3580" s="243"/>
      <c r="I3580" s="243"/>
      <c r="J3580" s="243"/>
      <c r="K3580" s="243"/>
      <c r="L3580" s="243"/>
      <c r="M3580" s="243"/>
      <c r="N3580" s="243"/>
      <c r="O3580" s="243"/>
      <c r="P3580" s="243"/>
      <c r="Q3580" s="243"/>
    </row>
    <row r="3581" spans="2:17">
      <c r="B3581" s="243"/>
      <c r="C3581" s="243"/>
      <c r="D3581" s="243"/>
      <c r="E3581" s="243"/>
      <c r="F3581" s="243"/>
      <c r="G3581" s="243"/>
      <c r="H3581" s="243"/>
      <c r="I3581" s="243"/>
      <c r="J3581" s="243"/>
      <c r="K3581" s="243"/>
      <c r="L3581" s="243"/>
      <c r="M3581" s="243"/>
      <c r="N3581" s="243"/>
      <c r="O3581" s="243"/>
      <c r="P3581" s="243"/>
      <c r="Q3581" s="243"/>
    </row>
    <row r="3582" spans="2:17">
      <c r="B3582" s="243"/>
      <c r="C3582" s="243"/>
      <c r="D3582" s="243"/>
      <c r="E3582" s="243"/>
      <c r="F3582" s="243"/>
      <c r="G3582" s="243"/>
      <c r="H3582" s="243"/>
      <c r="I3582" s="243"/>
      <c r="J3582" s="243"/>
      <c r="K3582" s="243"/>
      <c r="L3582" s="243"/>
      <c r="M3582" s="243"/>
      <c r="N3582" s="243"/>
      <c r="O3582" s="243"/>
      <c r="P3582" s="243"/>
      <c r="Q3582" s="243"/>
    </row>
    <row r="3583" spans="2:17">
      <c r="B3583" s="243"/>
      <c r="C3583" s="243"/>
      <c r="D3583" s="243"/>
      <c r="E3583" s="243"/>
      <c r="F3583" s="243"/>
      <c r="G3583" s="243"/>
      <c r="H3583" s="243"/>
      <c r="I3583" s="243"/>
      <c r="J3583" s="243"/>
      <c r="K3583" s="243"/>
      <c r="L3583" s="243"/>
      <c r="M3583" s="243"/>
      <c r="N3583" s="243"/>
      <c r="O3583" s="243"/>
      <c r="P3583" s="243"/>
      <c r="Q3583" s="243"/>
    </row>
    <row r="3584" spans="2:17">
      <c r="B3584" s="243"/>
      <c r="C3584" s="243"/>
      <c r="D3584" s="243"/>
      <c r="E3584" s="243"/>
      <c r="F3584" s="243"/>
      <c r="G3584" s="243"/>
      <c r="H3584" s="243"/>
      <c r="I3584" s="243"/>
      <c r="J3584" s="243"/>
      <c r="K3584" s="243"/>
      <c r="L3584" s="243"/>
      <c r="M3584" s="243"/>
      <c r="N3584" s="243"/>
      <c r="O3584" s="243"/>
      <c r="P3584" s="243"/>
      <c r="Q3584" s="243"/>
    </row>
    <row r="3585" spans="2:17">
      <c r="B3585" s="243"/>
      <c r="C3585" s="243"/>
      <c r="D3585" s="243"/>
      <c r="E3585" s="243"/>
      <c r="F3585" s="243"/>
      <c r="G3585" s="243"/>
      <c r="H3585" s="243"/>
      <c r="I3585" s="243"/>
      <c r="J3585" s="243"/>
      <c r="K3585" s="243"/>
      <c r="L3585" s="243"/>
      <c r="M3585" s="243"/>
      <c r="N3585" s="243"/>
      <c r="O3585" s="243"/>
      <c r="P3585" s="243"/>
      <c r="Q3585" s="243"/>
    </row>
    <row r="3586" spans="2:17">
      <c r="B3586" s="243"/>
      <c r="C3586" s="243"/>
      <c r="D3586" s="243"/>
      <c r="E3586" s="243"/>
      <c r="F3586" s="243"/>
      <c r="G3586" s="243"/>
      <c r="H3586" s="243"/>
      <c r="I3586" s="243"/>
      <c r="J3586" s="243"/>
      <c r="K3586" s="243"/>
      <c r="L3586" s="243"/>
      <c r="M3586" s="243"/>
      <c r="N3586" s="243"/>
      <c r="O3586" s="243"/>
      <c r="P3586" s="243"/>
      <c r="Q3586" s="243"/>
    </row>
    <row r="3587" spans="2:17">
      <c r="B3587" s="243"/>
      <c r="C3587" s="243"/>
      <c r="D3587" s="243"/>
      <c r="E3587" s="243"/>
      <c r="F3587" s="243"/>
      <c r="G3587" s="243"/>
      <c r="H3587" s="243"/>
      <c r="I3587" s="243"/>
      <c r="J3587" s="243"/>
      <c r="K3587" s="243"/>
      <c r="L3587" s="243"/>
      <c r="M3587" s="243"/>
      <c r="N3587" s="243"/>
      <c r="O3587" s="243"/>
      <c r="P3587" s="243"/>
      <c r="Q3587" s="243"/>
    </row>
    <row r="3588" spans="2:17">
      <c r="B3588" s="243"/>
      <c r="C3588" s="243"/>
      <c r="D3588" s="243"/>
      <c r="E3588" s="243"/>
      <c r="F3588" s="243"/>
      <c r="G3588" s="243"/>
      <c r="H3588" s="243"/>
      <c r="I3588" s="243"/>
      <c r="J3588" s="243"/>
      <c r="K3588" s="243"/>
      <c r="L3588" s="243"/>
      <c r="M3588" s="243"/>
      <c r="N3588" s="243"/>
      <c r="O3588" s="243"/>
      <c r="P3588" s="243"/>
      <c r="Q3588" s="243"/>
    </row>
    <row r="3589" spans="2:17">
      <c r="B3589" s="243"/>
      <c r="C3589" s="243"/>
      <c r="D3589" s="243"/>
      <c r="E3589" s="243"/>
      <c r="F3589" s="243"/>
      <c r="G3589" s="243"/>
      <c r="H3589" s="243"/>
      <c r="I3589" s="243"/>
      <c r="J3589" s="243"/>
      <c r="K3589" s="243"/>
      <c r="L3589" s="243"/>
      <c r="M3589" s="243"/>
      <c r="N3589" s="243"/>
      <c r="O3589" s="243"/>
      <c r="P3589" s="243"/>
      <c r="Q3589" s="243"/>
    </row>
    <row r="3590" spans="2:17">
      <c r="B3590" s="243"/>
      <c r="C3590" s="243"/>
      <c r="D3590" s="243"/>
      <c r="E3590" s="243"/>
      <c r="F3590" s="243"/>
      <c r="G3590" s="243"/>
      <c r="H3590" s="243"/>
      <c r="I3590" s="243"/>
      <c r="J3590" s="243"/>
      <c r="K3590" s="243"/>
      <c r="L3590" s="243"/>
      <c r="M3590" s="243"/>
      <c r="N3590" s="243"/>
      <c r="O3590" s="243"/>
      <c r="P3590" s="243"/>
      <c r="Q3590" s="243"/>
    </row>
    <row r="3591" spans="2:17">
      <c r="B3591" s="243"/>
      <c r="C3591" s="243"/>
      <c r="D3591" s="243"/>
      <c r="E3591" s="243"/>
      <c r="F3591" s="243"/>
      <c r="G3591" s="243"/>
      <c r="H3591" s="243"/>
      <c r="I3591" s="243"/>
      <c r="J3591" s="243"/>
      <c r="K3591" s="243"/>
      <c r="L3591" s="243"/>
      <c r="M3591" s="243"/>
      <c r="N3591" s="243"/>
      <c r="O3591" s="243"/>
      <c r="P3591" s="243"/>
      <c r="Q3591" s="243"/>
    </row>
    <row r="3592" spans="2:17">
      <c r="B3592" s="243"/>
      <c r="C3592" s="243"/>
      <c r="D3592" s="243"/>
      <c r="E3592" s="243"/>
      <c r="F3592" s="243"/>
      <c r="G3592" s="243"/>
      <c r="H3592" s="243"/>
      <c r="I3592" s="243"/>
      <c r="J3592" s="243"/>
      <c r="K3592" s="243"/>
      <c r="L3592" s="243"/>
      <c r="M3592" s="243"/>
      <c r="N3592" s="243"/>
      <c r="O3592" s="243"/>
      <c r="P3592" s="243"/>
      <c r="Q3592" s="243"/>
    </row>
    <row r="3593" spans="2:17">
      <c r="B3593" s="243"/>
      <c r="C3593" s="243"/>
      <c r="D3593" s="243"/>
      <c r="E3593" s="243"/>
      <c r="F3593" s="243"/>
      <c r="G3593" s="243"/>
      <c r="H3593" s="243"/>
      <c r="I3593" s="243"/>
      <c r="J3593" s="243"/>
      <c r="K3593" s="243"/>
      <c r="L3593" s="243"/>
      <c r="M3593" s="243"/>
      <c r="N3593" s="243"/>
      <c r="O3593" s="243"/>
      <c r="P3593" s="243"/>
      <c r="Q3593" s="243"/>
    </row>
    <row r="3594" spans="2:17">
      <c r="B3594" s="243"/>
      <c r="C3594" s="243"/>
      <c r="D3594" s="243"/>
      <c r="E3594" s="243"/>
      <c r="F3594" s="243"/>
      <c r="G3594" s="243"/>
      <c r="H3594" s="243"/>
      <c r="I3594" s="243"/>
      <c r="J3594" s="243"/>
      <c r="K3594" s="243"/>
      <c r="L3594" s="243"/>
      <c r="M3594" s="243"/>
      <c r="N3594" s="243"/>
      <c r="O3594" s="243"/>
      <c r="P3594" s="243"/>
      <c r="Q3594" s="243"/>
    </row>
    <row r="3595" spans="2:17">
      <c r="B3595" s="243"/>
      <c r="C3595" s="243"/>
      <c r="D3595" s="243"/>
      <c r="E3595" s="243"/>
      <c r="F3595" s="243"/>
      <c r="G3595" s="243"/>
      <c r="H3595" s="243"/>
      <c r="I3595" s="243"/>
      <c r="J3595" s="243"/>
      <c r="K3595" s="243"/>
      <c r="L3595" s="243"/>
      <c r="M3595" s="243"/>
      <c r="N3595" s="243"/>
      <c r="O3595" s="243"/>
      <c r="P3595" s="243"/>
      <c r="Q3595" s="243"/>
    </row>
    <row r="3596" spans="2:17">
      <c r="B3596" s="243"/>
      <c r="C3596" s="243"/>
      <c r="D3596" s="243"/>
      <c r="E3596" s="243"/>
      <c r="F3596" s="243"/>
      <c r="G3596" s="243"/>
      <c r="H3596" s="243"/>
      <c r="I3596" s="243"/>
      <c r="J3596" s="243"/>
      <c r="K3596" s="243"/>
      <c r="L3596" s="243"/>
      <c r="M3596" s="243"/>
      <c r="N3596" s="243"/>
      <c r="O3596" s="243"/>
      <c r="P3596" s="243"/>
      <c r="Q3596" s="243"/>
    </row>
    <row r="3597" spans="2:17">
      <c r="B3597" s="243"/>
      <c r="C3597" s="243"/>
      <c r="D3597" s="243"/>
      <c r="E3597" s="243"/>
      <c r="F3597" s="243"/>
      <c r="G3597" s="243"/>
      <c r="H3597" s="243"/>
      <c r="I3597" s="243"/>
      <c r="J3597" s="243"/>
      <c r="K3597" s="243"/>
      <c r="L3597" s="243"/>
      <c r="M3597" s="243"/>
      <c r="N3597" s="243"/>
      <c r="O3597" s="243"/>
      <c r="P3597" s="243"/>
      <c r="Q3597" s="243"/>
    </row>
    <row r="3598" spans="2:17">
      <c r="B3598" s="243"/>
      <c r="C3598" s="243"/>
      <c r="D3598" s="243"/>
      <c r="E3598" s="243"/>
      <c r="F3598" s="243"/>
      <c r="G3598" s="243"/>
      <c r="H3598" s="243"/>
      <c r="I3598" s="243"/>
      <c r="J3598" s="243"/>
      <c r="K3598" s="243"/>
      <c r="L3598" s="243"/>
      <c r="M3598" s="243"/>
      <c r="N3598" s="243"/>
      <c r="O3598" s="243"/>
      <c r="P3598" s="243"/>
      <c r="Q3598" s="243"/>
    </row>
    <row r="3599" spans="2:17">
      <c r="B3599" s="243"/>
      <c r="C3599" s="243"/>
      <c r="D3599" s="243"/>
      <c r="E3599" s="243"/>
      <c r="F3599" s="243"/>
      <c r="G3599" s="243"/>
      <c r="H3599" s="243"/>
      <c r="I3599" s="243"/>
      <c r="J3599" s="243"/>
      <c r="K3599" s="243"/>
      <c r="L3599" s="243"/>
      <c r="M3599" s="243"/>
      <c r="N3599" s="243"/>
      <c r="O3599" s="243"/>
      <c r="P3599" s="243"/>
      <c r="Q3599" s="243"/>
    </row>
    <row r="3600" spans="2:17">
      <c r="B3600" s="243"/>
      <c r="C3600" s="243"/>
      <c r="D3600" s="243"/>
      <c r="E3600" s="243"/>
      <c r="F3600" s="243"/>
      <c r="G3600" s="243"/>
      <c r="H3600" s="243"/>
      <c r="I3600" s="243"/>
      <c r="J3600" s="243"/>
      <c r="K3600" s="243"/>
      <c r="L3600" s="243"/>
      <c r="M3600" s="243"/>
      <c r="N3600" s="243"/>
      <c r="O3600" s="243"/>
      <c r="P3600" s="243"/>
      <c r="Q3600" s="243"/>
    </row>
    <row r="3601" spans="2:17">
      <c r="B3601" s="243"/>
      <c r="C3601" s="243"/>
      <c r="D3601" s="243"/>
      <c r="E3601" s="243"/>
      <c r="F3601" s="243"/>
      <c r="G3601" s="243"/>
      <c r="H3601" s="243"/>
      <c r="I3601" s="243"/>
      <c r="J3601" s="243"/>
      <c r="K3601" s="243"/>
      <c r="L3601" s="243"/>
      <c r="M3601" s="243"/>
      <c r="N3601" s="243"/>
      <c r="O3601" s="243"/>
      <c r="P3601" s="243"/>
      <c r="Q3601" s="243"/>
    </row>
    <row r="3602" spans="2:17">
      <c r="B3602" s="243"/>
      <c r="C3602" s="243"/>
      <c r="D3602" s="243"/>
      <c r="E3602" s="243"/>
      <c r="F3602" s="243"/>
      <c r="G3602" s="243"/>
      <c r="H3602" s="243"/>
      <c r="I3602" s="243"/>
      <c r="J3602" s="243"/>
      <c r="K3602" s="243"/>
      <c r="L3602" s="243"/>
      <c r="M3602" s="243"/>
      <c r="N3602" s="243"/>
      <c r="O3602" s="243"/>
      <c r="P3602" s="243"/>
      <c r="Q3602" s="243"/>
    </row>
    <row r="3603" spans="2:17">
      <c r="B3603" s="243"/>
      <c r="C3603" s="243"/>
      <c r="D3603" s="243"/>
      <c r="E3603" s="243"/>
      <c r="F3603" s="243"/>
      <c r="G3603" s="243"/>
      <c r="H3603" s="243"/>
      <c r="I3603" s="243"/>
      <c r="J3603" s="243"/>
      <c r="K3603" s="243"/>
      <c r="L3603" s="243"/>
      <c r="M3603" s="243"/>
      <c r="N3603" s="243"/>
      <c r="O3603" s="243"/>
      <c r="P3603" s="243"/>
      <c r="Q3603" s="243"/>
    </row>
    <row r="3604" spans="2:17">
      <c r="B3604" s="243"/>
      <c r="C3604" s="243"/>
      <c r="D3604" s="243"/>
      <c r="E3604" s="243"/>
      <c r="F3604" s="243"/>
      <c r="G3604" s="243"/>
      <c r="H3604" s="243"/>
      <c r="I3604" s="243"/>
      <c r="J3604" s="243"/>
      <c r="K3604" s="243"/>
      <c r="L3604" s="243"/>
      <c r="M3604" s="243"/>
      <c r="N3604" s="243"/>
      <c r="O3604" s="243"/>
      <c r="P3604" s="243"/>
      <c r="Q3604" s="243"/>
    </row>
    <row r="3605" spans="2:17">
      <c r="B3605" s="243"/>
      <c r="C3605" s="243"/>
      <c r="D3605" s="243"/>
      <c r="E3605" s="243"/>
      <c r="F3605" s="243"/>
      <c r="G3605" s="243"/>
      <c r="H3605" s="243"/>
      <c r="I3605" s="243"/>
      <c r="J3605" s="243"/>
      <c r="K3605" s="243"/>
      <c r="L3605" s="243"/>
      <c r="M3605" s="243"/>
      <c r="N3605" s="243"/>
      <c r="O3605" s="243"/>
      <c r="P3605" s="243"/>
      <c r="Q3605" s="243"/>
    </row>
    <row r="3606" spans="2:17">
      <c r="B3606" s="243"/>
      <c r="C3606" s="243"/>
      <c r="D3606" s="243"/>
      <c r="E3606" s="243"/>
      <c r="F3606" s="243"/>
      <c r="G3606" s="243"/>
      <c r="H3606" s="243"/>
      <c r="I3606" s="243"/>
      <c r="J3606" s="243"/>
      <c r="K3606" s="243"/>
      <c r="L3606" s="243"/>
      <c r="M3606" s="243"/>
      <c r="N3606" s="243"/>
      <c r="O3606" s="243"/>
      <c r="P3606" s="243"/>
      <c r="Q3606" s="243"/>
    </row>
    <row r="3607" spans="2:17">
      <c r="B3607" s="243"/>
      <c r="C3607" s="243"/>
      <c r="D3607" s="243"/>
      <c r="E3607" s="243"/>
      <c r="F3607" s="243"/>
      <c r="G3607" s="243"/>
      <c r="H3607" s="243"/>
      <c r="I3607" s="243"/>
      <c r="J3607" s="243"/>
      <c r="K3607" s="243"/>
      <c r="L3607" s="243"/>
      <c r="M3607" s="243"/>
      <c r="N3607" s="243"/>
      <c r="O3607" s="243"/>
      <c r="P3607" s="243"/>
      <c r="Q3607" s="243"/>
    </row>
    <row r="3608" spans="2:17">
      <c r="B3608" s="243"/>
      <c r="C3608" s="243"/>
      <c r="D3608" s="243"/>
      <c r="E3608" s="243"/>
      <c r="F3608" s="243"/>
      <c r="G3608" s="243"/>
      <c r="H3608" s="243"/>
      <c r="I3608" s="243"/>
      <c r="J3608" s="243"/>
      <c r="K3608" s="243"/>
      <c r="L3608" s="243"/>
      <c r="M3608" s="243"/>
      <c r="N3608" s="243"/>
      <c r="O3608" s="243"/>
      <c r="P3608" s="243"/>
      <c r="Q3608" s="243"/>
    </row>
    <row r="3609" spans="2:17">
      <c r="B3609" s="243"/>
      <c r="C3609" s="243"/>
      <c r="D3609" s="243"/>
      <c r="E3609" s="243"/>
      <c r="F3609" s="243"/>
      <c r="G3609" s="243"/>
      <c r="H3609" s="243"/>
      <c r="I3609" s="243"/>
      <c r="J3609" s="243"/>
      <c r="K3609" s="243"/>
      <c r="L3609" s="243"/>
      <c r="M3609" s="243"/>
      <c r="N3609" s="243"/>
      <c r="O3609" s="243"/>
      <c r="P3609" s="243"/>
      <c r="Q3609" s="243"/>
    </row>
    <row r="3610" spans="2:17">
      <c r="B3610" s="243"/>
      <c r="C3610" s="243"/>
      <c r="D3610" s="243"/>
      <c r="E3610" s="243"/>
      <c r="F3610" s="243"/>
      <c r="G3610" s="243"/>
      <c r="H3610" s="243"/>
      <c r="I3610" s="243"/>
      <c r="J3610" s="243"/>
      <c r="K3610" s="243"/>
      <c r="L3610" s="243"/>
      <c r="M3610" s="243"/>
      <c r="N3610" s="243"/>
      <c r="O3610" s="243"/>
      <c r="P3610" s="243"/>
      <c r="Q3610" s="243"/>
    </row>
    <row r="3611" spans="2:17">
      <c r="B3611" s="243"/>
      <c r="C3611" s="243"/>
      <c r="D3611" s="243"/>
      <c r="E3611" s="243"/>
      <c r="F3611" s="243"/>
      <c r="G3611" s="243"/>
      <c r="H3611" s="243"/>
      <c r="I3611" s="243"/>
      <c r="J3611" s="243"/>
      <c r="K3611" s="243"/>
      <c r="L3611" s="243"/>
      <c r="M3611" s="243"/>
      <c r="N3611" s="243"/>
      <c r="O3611" s="243"/>
      <c r="P3611" s="243"/>
      <c r="Q3611" s="243"/>
    </row>
    <row r="3612" spans="2:17">
      <c r="B3612" s="243"/>
      <c r="C3612" s="243"/>
      <c r="D3612" s="243"/>
      <c r="E3612" s="243"/>
      <c r="F3612" s="243"/>
      <c r="G3612" s="243"/>
      <c r="H3612" s="243"/>
      <c r="I3612" s="243"/>
      <c r="J3612" s="243"/>
      <c r="K3612" s="243"/>
      <c r="L3612" s="243"/>
      <c r="M3612" s="243"/>
      <c r="N3612" s="243"/>
      <c r="O3612" s="243"/>
      <c r="P3612" s="243"/>
      <c r="Q3612" s="243"/>
    </row>
    <row r="3613" spans="2:17">
      <c r="B3613" s="243"/>
      <c r="C3613" s="243"/>
      <c r="D3613" s="243"/>
      <c r="E3613" s="243"/>
      <c r="F3613" s="243"/>
      <c r="G3613" s="243"/>
      <c r="H3613" s="243"/>
      <c r="I3613" s="243"/>
      <c r="J3613" s="243"/>
      <c r="K3613" s="243"/>
      <c r="L3613" s="243"/>
      <c r="M3613" s="243"/>
      <c r="N3613" s="243"/>
      <c r="O3613" s="243"/>
      <c r="P3613" s="243"/>
      <c r="Q3613" s="243"/>
    </row>
    <row r="3614" spans="2:17">
      <c r="B3614" s="243"/>
      <c r="C3614" s="243"/>
      <c r="D3614" s="243"/>
      <c r="E3614" s="243"/>
      <c r="F3614" s="243"/>
      <c r="G3614" s="243"/>
      <c r="H3614" s="243"/>
      <c r="I3614" s="243"/>
      <c r="J3614" s="243"/>
      <c r="K3614" s="243"/>
      <c r="L3614" s="243"/>
      <c r="M3614" s="243"/>
      <c r="N3614" s="243"/>
      <c r="O3614" s="243"/>
      <c r="P3614" s="243"/>
      <c r="Q3614" s="243"/>
    </row>
    <row r="3615" spans="2:17">
      <c r="B3615" s="243"/>
      <c r="C3615" s="243"/>
      <c r="D3615" s="243"/>
      <c r="E3615" s="243"/>
      <c r="F3615" s="243"/>
      <c r="G3615" s="243"/>
      <c r="H3615" s="243"/>
      <c r="I3615" s="243"/>
      <c r="J3615" s="243"/>
      <c r="K3615" s="243"/>
      <c r="L3615" s="243"/>
      <c r="M3615" s="243"/>
      <c r="N3615" s="243"/>
      <c r="O3615" s="243"/>
      <c r="P3615" s="243"/>
      <c r="Q3615" s="243"/>
    </row>
    <row r="3616" spans="2:17">
      <c r="B3616" s="243"/>
      <c r="C3616" s="243"/>
      <c r="D3616" s="243"/>
      <c r="E3616" s="243"/>
      <c r="F3616" s="243"/>
      <c r="G3616" s="243"/>
      <c r="H3616" s="243"/>
      <c r="I3616" s="243"/>
      <c r="J3616" s="243"/>
      <c r="K3616" s="243"/>
      <c r="L3616" s="243"/>
      <c r="M3616" s="243"/>
      <c r="N3616" s="243"/>
      <c r="O3616" s="243"/>
      <c r="P3616" s="243"/>
      <c r="Q3616" s="243"/>
    </row>
    <row r="3617" spans="2:17">
      <c r="B3617" s="243"/>
      <c r="C3617" s="243"/>
      <c r="D3617" s="243"/>
      <c r="E3617" s="243"/>
      <c r="F3617" s="243"/>
      <c r="G3617" s="243"/>
      <c r="H3617" s="243"/>
      <c r="I3617" s="243"/>
      <c r="J3617" s="243"/>
      <c r="K3617" s="243"/>
      <c r="L3617" s="243"/>
      <c r="M3617" s="243"/>
      <c r="N3617" s="243"/>
      <c r="O3617" s="243"/>
      <c r="P3617" s="243"/>
      <c r="Q3617" s="243"/>
    </row>
    <row r="3618" spans="2:17">
      <c r="B3618" s="243"/>
      <c r="C3618" s="243"/>
      <c r="D3618" s="243"/>
      <c r="E3618" s="243"/>
      <c r="F3618" s="243"/>
      <c r="G3618" s="243"/>
      <c r="H3618" s="243"/>
      <c r="I3618" s="243"/>
      <c r="J3618" s="243"/>
      <c r="K3618" s="243"/>
      <c r="L3618" s="243"/>
      <c r="M3618" s="243"/>
      <c r="N3618" s="243"/>
      <c r="O3618" s="243"/>
      <c r="P3618" s="243"/>
      <c r="Q3618" s="243"/>
    </row>
    <row r="3619" spans="2:17">
      <c r="B3619" s="243"/>
      <c r="C3619" s="243"/>
      <c r="D3619" s="243"/>
      <c r="E3619" s="243"/>
      <c r="F3619" s="243"/>
      <c r="G3619" s="243"/>
      <c r="H3619" s="243"/>
      <c r="I3619" s="243"/>
      <c r="J3619" s="243"/>
      <c r="K3619" s="243"/>
      <c r="L3619" s="243"/>
      <c r="M3619" s="243"/>
      <c r="N3619" s="243"/>
      <c r="O3619" s="243"/>
      <c r="P3619" s="243"/>
      <c r="Q3619" s="243"/>
    </row>
    <row r="3620" spans="2:17">
      <c r="B3620" s="243"/>
      <c r="C3620" s="243"/>
      <c r="D3620" s="243"/>
      <c r="E3620" s="243"/>
      <c r="F3620" s="243"/>
      <c r="G3620" s="243"/>
      <c r="H3620" s="243"/>
      <c r="I3620" s="243"/>
      <c r="J3620" s="243"/>
      <c r="K3620" s="243"/>
      <c r="L3620" s="243"/>
      <c r="M3620" s="243"/>
      <c r="N3620" s="243"/>
      <c r="O3620" s="243"/>
      <c r="P3620" s="243"/>
      <c r="Q3620" s="243"/>
    </row>
    <row r="3621" spans="2:17">
      <c r="B3621" s="243"/>
      <c r="C3621" s="243"/>
      <c r="D3621" s="243"/>
      <c r="E3621" s="243"/>
      <c r="F3621" s="243"/>
      <c r="G3621" s="243"/>
      <c r="H3621" s="243"/>
      <c r="I3621" s="243"/>
      <c r="J3621" s="243"/>
      <c r="K3621" s="243"/>
      <c r="L3621" s="243"/>
      <c r="M3621" s="243"/>
      <c r="N3621" s="243"/>
      <c r="O3621" s="243"/>
      <c r="P3621" s="243"/>
      <c r="Q3621" s="243"/>
    </row>
    <row r="3622" spans="2:17">
      <c r="B3622" s="243"/>
      <c r="C3622" s="243"/>
      <c r="D3622" s="243"/>
      <c r="E3622" s="243"/>
      <c r="F3622" s="243"/>
      <c r="G3622" s="243"/>
      <c r="H3622" s="243"/>
      <c r="I3622" s="243"/>
      <c r="J3622" s="243"/>
      <c r="K3622" s="243"/>
      <c r="L3622" s="243"/>
      <c r="M3622" s="243"/>
      <c r="N3622" s="243"/>
      <c r="O3622" s="243"/>
      <c r="P3622" s="243"/>
      <c r="Q3622" s="243"/>
    </row>
    <row r="3623" spans="2:17">
      <c r="B3623" s="243"/>
      <c r="C3623" s="243"/>
      <c r="D3623" s="243"/>
      <c r="E3623" s="243"/>
      <c r="F3623" s="243"/>
      <c r="G3623" s="243"/>
      <c r="H3623" s="243"/>
      <c r="I3623" s="243"/>
      <c r="J3623" s="243"/>
      <c r="K3623" s="243"/>
      <c r="L3623" s="243"/>
      <c r="M3623" s="243"/>
      <c r="N3623" s="243"/>
      <c r="O3623" s="243"/>
      <c r="P3623" s="243"/>
      <c r="Q3623" s="243"/>
    </row>
    <row r="3624" spans="2:17">
      <c r="B3624" s="243"/>
      <c r="C3624" s="243"/>
      <c r="D3624" s="243"/>
      <c r="E3624" s="243"/>
      <c r="F3624" s="243"/>
      <c r="G3624" s="243"/>
      <c r="H3624" s="243"/>
      <c r="I3624" s="243"/>
      <c r="J3624" s="243"/>
      <c r="K3624" s="243"/>
      <c r="L3624" s="243"/>
      <c r="M3624" s="243"/>
      <c r="N3624" s="243"/>
      <c r="O3624" s="243"/>
      <c r="P3624" s="243"/>
      <c r="Q3624" s="243"/>
    </row>
    <row r="3625" spans="2:17">
      <c r="B3625" s="243"/>
      <c r="C3625" s="243"/>
      <c r="D3625" s="243"/>
      <c r="E3625" s="243"/>
      <c r="F3625" s="243"/>
      <c r="G3625" s="243"/>
      <c r="H3625" s="243"/>
      <c r="I3625" s="243"/>
      <c r="J3625" s="243"/>
      <c r="K3625" s="243"/>
      <c r="L3625" s="243"/>
      <c r="M3625" s="243"/>
      <c r="N3625" s="243"/>
      <c r="O3625" s="243"/>
      <c r="P3625" s="243"/>
      <c r="Q3625" s="243"/>
    </row>
    <row r="3626" spans="2:17">
      <c r="B3626" s="243"/>
      <c r="C3626" s="243"/>
      <c r="D3626" s="243"/>
      <c r="E3626" s="243"/>
      <c r="F3626" s="243"/>
      <c r="G3626" s="243"/>
      <c r="H3626" s="243"/>
      <c r="I3626" s="243"/>
      <c r="J3626" s="243"/>
      <c r="K3626" s="243"/>
      <c r="L3626" s="243"/>
      <c r="M3626" s="243"/>
      <c r="N3626" s="243"/>
      <c r="O3626" s="243"/>
      <c r="P3626" s="243"/>
      <c r="Q3626" s="243"/>
    </row>
    <row r="3627" spans="2:17">
      <c r="B3627" s="243"/>
      <c r="C3627" s="243"/>
      <c r="D3627" s="243"/>
      <c r="E3627" s="243"/>
      <c r="F3627" s="243"/>
      <c r="G3627" s="243"/>
      <c r="H3627" s="243"/>
      <c r="I3627" s="243"/>
      <c r="J3627" s="243"/>
      <c r="K3627" s="243"/>
      <c r="L3627" s="243"/>
      <c r="M3627" s="243"/>
      <c r="N3627" s="243"/>
      <c r="O3627" s="243"/>
      <c r="P3627" s="243"/>
      <c r="Q3627" s="243"/>
    </row>
    <row r="3628" spans="2:17">
      <c r="B3628" s="243"/>
      <c r="C3628" s="243"/>
      <c r="D3628" s="243"/>
      <c r="E3628" s="243"/>
      <c r="F3628" s="243"/>
      <c r="G3628" s="243"/>
      <c r="H3628" s="243"/>
      <c r="I3628" s="243"/>
      <c r="J3628" s="243"/>
      <c r="K3628" s="243"/>
      <c r="L3628" s="243"/>
      <c r="M3628" s="243"/>
      <c r="N3628" s="243"/>
      <c r="O3628" s="243"/>
      <c r="P3628" s="243"/>
      <c r="Q3628" s="243"/>
    </row>
    <row r="3629" spans="2:17">
      <c r="B3629" s="243"/>
      <c r="C3629" s="243"/>
      <c r="D3629" s="243"/>
      <c r="E3629" s="243"/>
      <c r="F3629" s="243"/>
      <c r="G3629" s="243"/>
      <c r="H3629" s="243"/>
      <c r="I3629" s="243"/>
      <c r="J3629" s="243"/>
      <c r="K3629" s="243"/>
      <c r="L3629" s="243"/>
      <c r="M3629" s="243"/>
      <c r="N3629" s="243"/>
      <c r="O3629" s="243"/>
      <c r="P3629" s="243"/>
      <c r="Q3629" s="243"/>
    </row>
    <row r="3630" spans="2:17">
      <c r="B3630" s="243"/>
      <c r="C3630" s="243"/>
      <c r="D3630" s="243"/>
      <c r="E3630" s="243"/>
      <c r="F3630" s="243"/>
      <c r="G3630" s="243"/>
      <c r="H3630" s="243"/>
      <c r="I3630" s="243"/>
      <c r="J3630" s="243"/>
      <c r="K3630" s="243"/>
      <c r="L3630" s="243"/>
      <c r="M3630" s="243"/>
      <c r="N3630" s="243"/>
      <c r="O3630" s="243"/>
      <c r="P3630" s="243"/>
      <c r="Q3630" s="243"/>
    </row>
    <row r="3631" spans="2:17">
      <c r="B3631" s="243"/>
      <c r="C3631" s="243"/>
      <c r="D3631" s="243"/>
      <c r="E3631" s="243"/>
      <c r="F3631" s="243"/>
      <c r="G3631" s="243"/>
      <c r="H3631" s="243"/>
      <c r="I3631" s="243"/>
      <c r="J3631" s="243"/>
      <c r="K3631" s="243"/>
      <c r="L3631" s="243"/>
      <c r="M3631" s="243"/>
      <c r="N3631" s="243"/>
      <c r="O3631" s="243"/>
      <c r="P3631" s="243"/>
      <c r="Q3631" s="243"/>
    </row>
    <row r="3632" spans="2:17">
      <c r="B3632" s="243"/>
      <c r="C3632" s="243"/>
      <c r="D3632" s="243"/>
      <c r="E3632" s="243"/>
      <c r="F3632" s="243"/>
      <c r="G3632" s="243"/>
      <c r="H3632" s="243"/>
      <c r="I3632" s="243"/>
      <c r="J3632" s="243"/>
      <c r="K3632" s="243"/>
      <c r="L3632" s="243"/>
      <c r="M3632" s="243"/>
      <c r="N3632" s="243"/>
      <c r="O3632" s="243"/>
      <c r="P3632" s="243"/>
      <c r="Q3632" s="243"/>
    </row>
    <row r="3633" spans="2:17">
      <c r="B3633" s="243"/>
      <c r="C3633" s="243"/>
      <c r="D3633" s="243"/>
      <c r="E3633" s="243"/>
      <c r="F3633" s="243"/>
      <c r="G3633" s="243"/>
      <c r="H3633" s="243"/>
      <c r="I3633" s="243"/>
      <c r="J3633" s="243"/>
      <c r="K3633" s="243"/>
      <c r="L3633" s="243"/>
      <c r="M3633" s="243"/>
      <c r="N3633" s="243"/>
      <c r="O3633" s="243"/>
      <c r="P3633" s="243"/>
      <c r="Q3633" s="243"/>
    </row>
    <row r="3634" spans="2:17">
      <c r="B3634" s="243"/>
      <c r="C3634" s="243"/>
      <c r="D3634" s="243"/>
      <c r="E3634" s="243"/>
      <c r="F3634" s="243"/>
      <c r="G3634" s="243"/>
      <c r="H3634" s="243"/>
      <c r="I3634" s="243"/>
      <c r="J3634" s="243"/>
      <c r="K3634" s="243"/>
      <c r="L3634" s="243"/>
      <c r="M3634" s="243"/>
      <c r="N3634" s="243"/>
      <c r="O3634" s="243"/>
      <c r="P3634" s="243"/>
      <c r="Q3634" s="243"/>
    </row>
    <row r="3635" spans="2:17">
      <c r="B3635" s="243"/>
      <c r="C3635" s="243"/>
      <c r="D3635" s="243"/>
      <c r="E3635" s="243"/>
      <c r="F3635" s="243"/>
      <c r="G3635" s="243"/>
      <c r="H3635" s="243"/>
      <c r="I3635" s="243"/>
      <c r="J3635" s="243"/>
      <c r="K3635" s="243"/>
      <c r="L3635" s="243"/>
      <c r="M3635" s="243"/>
      <c r="N3635" s="243"/>
      <c r="O3635" s="243"/>
      <c r="P3635" s="243"/>
      <c r="Q3635" s="243"/>
    </row>
    <row r="3636" spans="2:17">
      <c r="B3636" s="243"/>
      <c r="C3636" s="243"/>
      <c r="D3636" s="243"/>
      <c r="E3636" s="243"/>
      <c r="F3636" s="243"/>
      <c r="G3636" s="243"/>
      <c r="H3636" s="243"/>
      <c r="I3636" s="243"/>
      <c r="J3636" s="243"/>
      <c r="K3636" s="243"/>
      <c r="L3636" s="243"/>
      <c r="M3636" s="243"/>
      <c r="N3636" s="243"/>
      <c r="O3636" s="243"/>
      <c r="P3636" s="243"/>
      <c r="Q3636" s="243"/>
    </row>
    <row r="3637" spans="2:17">
      <c r="B3637" s="243"/>
      <c r="C3637" s="243"/>
      <c r="D3637" s="243"/>
      <c r="E3637" s="243"/>
      <c r="F3637" s="243"/>
      <c r="G3637" s="243"/>
      <c r="H3637" s="243"/>
      <c r="I3637" s="243"/>
      <c r="J3637" s="243"/>
      <c r="K3637" s="243"/>
      <c r="L3637" s="243"/>
      <c r="M3637" s="243"/>
      <c r="N3637" s="243"/>
      <c r="O3637" s="243"/>
      <c r="P3637" s="243"/>
      <c r="Q3637" s="243"/>
    </row>
    <row r="3638" spans="2:17">
      <c r="B3638" s="243"/>
      <c r="C3638" s="243"/>
      <c r="D3638" s="243"/>
      <c r="E3638" s="243"/>
      <c r="F3638" s="243"/>
      <c r="G3638" s="243"/>
      <c r="H3638" s="243"/>
      <c r="I3638" s="243"/>
      <c r="J3638" s="243"/>
      <c r="K3638" s="243"/>
      <c r="L3638" s="243"/>
      <c r="M3638" s="243"/>
      <c r="N3638" s="243"/>
      <c r="O3638" s="243"/>
      <c r="P3638" s="243"/>
      <c r="Q3638" s="243"/>
    </row>
    <row r="3639" spans="2:17">
      <c r="B3639" s="243"/>
      <c r="C3639" s="243"/>
      <c r="D3639" s="243"/>
      <c r="E3639" s="243"/>
      <c r="F3639" s="243"/>
      <c r="G3639" s="243"/>
      <c r="H3639" s="243"/>
      <c r="I3639" s="243"/>
      <c r="J3639" s="243"/>
      <c r="K3639" s="243"/>
      <c r="L3639" s="243"/>
      <c r="M3639" s="243"/>
      <c r="N3639" s="243"/>
      <c r="O3639" s="243"/>
      <c r="P3639" s="243"/>
      <c r="Q3639" s="243"/>
    </row>
    <row r="3640" spans="2:17">
      <c r="B3640" s="243"/>
      <c r="C3640" s="243"/>
      <c r="D3640" s="243"/>
      <c r="E3640" s="243"/>
      <c r="F3640" s="243"/>
      <c r="G3640" s="243"/>
      <c r="H3640" s="243"/>
      <c r="I3640" s="243"/>
      <c r="J3640" s="243"/>
      <c r="K3640" s="243"/>
      <c r="L3640" s="243"/>
      <c r="M3640" s="243"/>
      <c r="N3640" s="243"/>
      <c r="O3640" s="243"/>
      <c r="P3640" s="243"/>
      <c r="Q3640" s="243"/>
    </row>
    <row r="3641" spans="2:17">
      <c r="B3641" s="243"/>
      <c r="C3641" s="243"/>
      <c r="D3641" s="243"/>
      <c r="E3641" s="243"/>
      <c r="F3641" s="243"/>
      <c r="G3641" s="243"/>
      <c r="H3641" s="243"/>
      <c r="I3641" s="243"/>
      <c r="J3641" s="243"/>
      <c r="K3641" s="243"/>
      <c r="L3641" s="243"/>
      <c r="M3641" s="243"/>
      <c r="N3641" s="243"/>
      <c r="O3641" s="243"/>
      <c r="P3641" s="243"/>
      <c r="Q3641" s="243"/>
    </row>
    <row r="3642" spans="2:17">
      <c r="B3642" s="243"/>
      <c r="C3642" s="243"/>
      <c r="D3642" s="243"/>
      <c r="E3642" s="243"/>
      <c r="F3642" s="243"/>
      <c r="G3642" s="243"/>
      <c r="H3642" s="243"/>
      <c r="I3642" s="243"/>
      <c r="J3642" s="243"/>
      <c r="K3642" s="243"/>
      <c r="L3642" s="243"/>
      <c r="M3642" s="243"/>
      <c r="N3642" s="243"/>
      <c r="O3642" s="243"/>
      <c r="P3642" s="243"/>
      <c r="Q3642" s="243"/>
    </row>
    <row r="3643" spans="2:17">
      <c r="B3643" s="243"/>
      <c r="C3643" s="243"/>
      <c r="D3643" s="243"/>
      <c r="E3643" s="243"/>
      <c r="F3643" s="243"/>
      <c r="G3643" s="243"/>
      <c r="H3643" s="243"/>
      <c r="I3643" s="243"/>
      <c r="J3643" s="243"/>
      <c r="K3643" s="243"/>
      <c r="L3643" s="243"/>
      <c r="M3643" s="243"/>
      <c r="N3643" s="243"/>
      <c r="O3643" s="243"/>
      <c r="P3643" s="243"/>
      <c r="Q3643" s="243"/>
    </row>
    <row r="3644" spans="2:17">
      <c r="B3644" s="243"/>
      <c r="C3644" s="243"/>
      <c r="D3644" s="243"/>
      <c r="E3644" s="243"/>
      <c r="F3644" s="243"/>
      <c r="G3644" s="243"/>
      <c r="H3644" s="243"/>
      <c r="I3644" s="243"/>
      <c r="J3644" s="243"/>
      <c r="K3644" s="243"/>
      <c r="L3644" s="243"/>
      <c r="M3644" s="243"/>
      <c r="N3644" s="243"/>
      <c r="O3644" s="243"/>
      <c r="P3644" s="243"/>
      <c r="Q3644" s="243"/>
    </row>
    <row r="3645" spans="2:17">
      <c r="B3645" s="243"/>
      <c r="C3645" s="243"/>
      <c r="D3645" s="243"/>
      <c r="E3645" s="243"/>
      <c r="F3645" s="243"/>
      <c r="G3645" s="243"/>
      <c r="H3645" s="243"/>
      <c r="I3645" s="243"/>
      <c r="J3645" s="243"/>
      <c r="K3645" s="243"/>
      <c r="L3645" s="243"/>
      <c r="M3645" s="243"/>
      <c r="N3645" s="243"/>
      <c r="O3645" s="243"/>
      <c r="P3645" s="243"/>
      <c r="Q3645" s="243"/>
    </row>
    <row r="3646" spans="2:17">
      <c r="B3646" s="243"/>
      <c r="C3646" s="243"/>
      <c r="D3646" s="243"/>
      <c r="E3646" s="243"/>
      <c r="F3646" s="243"/>
      <c r="G3646" s="243"/>
      <c r="H3646" s="243"/>
      <c r="I3646" s="243"/>
      <c r="J3646" s="243"/>
      <c r="K3646" s="243"/>
      <c r="L3646" s="243"/>
      <c r="M3646" s="243"/>
      <c r="N3646" s="243"/>
      <c r="O3646" s="243"/>
      <c r="P3646" s="243"/>
      <c r="Q3646" s="243"/>
    </row>
    <row r="3647" spans="2:17">
      <c r="B3647" s="243"/>
      <c r="C3647" s="243"/>
      <c r="D3647" s="243"/>
      <c r="E3647" s="243"/>
      <c r="F3647" s="243"/>
      <c r="G3647" s="243"/>
      <c r="H3647" s="243"/>
      <c r="I3647" s="243"/>
      <c r="J3647" s="243"/>
      <c r="K3647" s="243"/>
      <c r="L3647" s="243"/>
      <c r="M3647" s="243"/>
      <c r="N3647" s="243"/>
      <c r="O3647" s="243"/>
      <c r="P3647" s="243"/>
      <c r="Q3647" s="243"/>
    </row>
    <row r="3648" spans="2:17">
      <c r="B3648" s="243"/>
      <c r="C3648" s="243"/>
      <c r="D3648" s="243"/>
      <c r="E3648" s="243"/>
      <c r="F3648" s="243"/>
      <c r="G3648" s="243"/>
      <c r="H3648" s="243"/>
      <c r="I3648" s="243"/>
      <c r="J3648" s="243"/>
      <c r="K3648" s="243"/>
      <c r="L3648" s="243"/>
      <c r="M3648" s="243"/>
      <c r="N3648" s="243"/>
      <c r="O3648" s="243"/>
      <c r="P3648" s="243"/>
      <c r="Q3648" s="243"/>
    </row>
    <row r="3649" spans="2:17">
      <c r="B3649" s="243"/>
      <c r="C3649" s="243"/>
      <c r="D3649" s="243"/>
      <c r="E3649" s="243"/>
      <c r="F3649" s="243"/>
      <c r="G3649" s="243"/>
      <c r="H3649" s="243"/>
      <c r="I3649" s="243"/>
      <c r="J3649" s="243"/>
      <c r="K3649" s="243"/>
      <c r="L3649" s="243"/>
      <c r="M3649" s="243"/>
      <c r="N3649" s="243"/>
      <c r="O3649" s="243"/>
      <c r="P3649" s="243"/>
      <c r="Q3649" s="243"/>
    </row>
    <row r="3650" spans="2:17">
      <c r="B3650" s="243"/>
      <c r="C3650" s="243"/>
      <c r="D3650" s="243"/>
      <c r="E3650" s="243"/>
      <c r="F3650" s="243"/>
      <c r="G3650" s="243"/>
      <c r="H3650" s="243"/>
      <c r="I3650" s="243"/>
      <c r="J3650" s="243"/>
      <c r="K3650" s="243"/>
      <c r="L3650" s="243"/>
      <c r="M3650" s="243"/>
      <c r="N3650" s="243"/>
      <c r="O3650" s="243"/>
      <c r="P3650" s="243"/>
      <c r="Q3650" s="243"/>
    </row>
    <row r="3651" spans="2:17">
      <c r="B3651" s="243"/>
      <c r="C3651" s="243"/>
      <c r="D3651" s="243"/>
      <c r="E3651" s="243"/>
      <c r="F3651" s="243"/>
      <c r="G3651" s="243"/>
      <c r="H3651" s="243"/>
      <c r="I3651" s="243"/>
      <c r="J3651" s="243"/>
      <c r="K3651" s="243"/>
      <c r="L3651" s="243"/>
      <c r="M3651" s="243"/>
      <c r="N3651" s="243"/>
      <c r="O3651" s="243"/>
      <c r="P3651" s="243"/>
      <c r="Q3651" s="243"/>
    </row>
    <row r="3652" spans="2:17">
      <c r="B3652" s="243"/>
      <c r="C3652" s="243"/>
      <c r="D3652" s="243"/>
      <c r="E3652" s="243"/>
      <c r="F3652" s="243"/>
      <c r="G3652" s="243"/>
      <c r="H3652" s="243"/>
      <c r="I3652" s="243"/>
      <c r="J3652" s="243"/>
      <c r="K3652" s="243"/>
      <c r="L3652" s="243"/>
      <c r="M3652" s="243"/>
      <c r="N3652" s="243"/>
      <c r="O3652" s="243"/>
      <c r="P3652" s="243"/>
      <c r="Q3652" s="243"/>
    </row>
    <row r="3653" spans="2:17">
      <c r="B3653" s="243"/>
      <c r="C3653" s="243"/>
      <c r="D3653" s="243"/>
      <c r="E3653" s="243"/>
      <c r="F3653" s="243"/>
      <c r="G3653" s="243"/>
      <c r="H3653" s="243"/>
      <c r="I3653" s="243"/>
      <c r="J3653" s="243"/>
      <c r="K3653" s="243"/>
      <c r="L3653" s="243"/>
      <c r="M3653" s="243"/>
      <c r="N3653" s="243"/>
      <c r="O3653" s="243"/>
      <c r="P3653" s="243"/>
      <c r="Q3653" s="243"/>
    </row>
    <row r="3654" spans="2:17">
      <c r="B3654" s="243"/>
      <c r="C3654" s="243"/>
      <c r="D3654" s="243"/>
      <c r="E3654" s="243"/>
      <c r="F3654" s="243"/>
      <c r="G3654" s="243"/>
      <c r="H3654" s="243"/>
      <c r="I3654" s="243"/>
      <c r="J3654" s="243"/>
      <c r="K3654" s="243"/>
      <c r="L3654" s="243"/>
      <c r="M3654" s="243"/>
      <c r="N3654" s="243"/>
      <c r="O3654" s="243"/>
      <c r="P3654" s="243"/>
      <c r="Q3654" s="243"/>
    </row>
    <row r="3655" spans="2:17">
      <c r="B3655" s="243"/>
      <c r="C3655" s="243"/>
      <c r="D3655" s="243"/>
      <c r="E3655" s="243"/>
      <c r="F3655" s="243"/>
      <c r="G3655" s="243"/>
      <c r="H3655" s="243"/>
      <c r="I3655" s="243"/>
      <c r="J3655" s="243"/>
      <c r="K3655" s="243"/>
      <c r="L3655" s="243"/>
      <c r="M3655" s="243"/>
      <c r="N3655" s="243"/>
      <c r="O3655" s="243"/>
      <c r="P3655" s="243"/>
      <c r="Q3655" s="243"/>
    </row>
    <row r="3656" spans="2:17">
      <c r="B3656" s="243"/>
      <c r="C3656" s="243"/>
      <c r="D3656" s="243"/>
      <c r="E3656" s="243"/>
      <c r="F3656" s="243"/>
      <c r="G3656" s="243"/>
      <c r="H3656" s="243"/>
      <c r="I3656" s="243"/>
      <c r="J3656" s="243"/>
      <c r="K3656" s="243"/>
      <c r="L3656" s="243"/>
      <c r="M3656" s="243"/>
      <c r="N3656" s="243"/>
      <c r="O3656" s="243"/>
      <c r="P3656" s="243"/>
      <c r="Q3656" s="243"/>
    </row>
    <row r="3657" spans="2:17">
      <c r="B3657" s="243"/>
      <c r="C3657" s="243"/>
      <c r="D3657" s="243"/>
      <c r="E3657" s="243"/>
      <c r="F3657" s="243"/>
      <c r="G3657" s="243"/>
      <c r="H3657" s="243"/>
      <c r="I3657" s="243"/>
      <c r="J3657" s="243"/>
      <c r="K3657" s="243"/>
      <c r="L3657" s="243"/>
      <c r="M3657" s="243"/>
      <c r="N3657" s="243"/>
      <c r="O3657" s="243"/>
      <c r="P3657" s="243"/>
      <c r="Q3657" s="243"/>
    </row>
    <row r="3658" spans="2:17">
      <c r="B3658" s="243"/>
      <c r="C3658" s="243"/>
      <c r="D3658" s="243"/>
      <c r="E3658" s="243"/>
      <c r="F3658" s="243"/>
      <c r="G3658" s="243"/>
      <c r="H3658" s="243"/>
      <c r="I3658" s="243"/>
      <c r="J3658" s="243"/>
      <c r="K3658" s="243"/>
      <c r="L3658" s="243"/>
      <c r="M3658" s="243"/>
      <c r="N3658" s="243"/>
      <c r="O3658" s="243"/>
      <c r="P3658" s="243"/>
      <c r="Q3658" s="243"/>
    </row>
    <row r="3659" spans="2:17">
      <c r="B3659" s="243"/>
      <c r="C3659" s="243"/>
      <c r="D3659" s="243"/>
      <c r="E3659" s="243"/>
      <c r="F3659" s="243"/>
      <c r="G3659" s="243"/>
      <c r="H3659" s="243"/>
      <c r="I3659" s="243"/>
      <c r="J3659" s="243"/>
      <c r="K3659" s="243"/>
      <c r="L3659" s="243"/>
      <c r="M3659" s="243"/>
      <c r="N3659" s="243"/>
      <c r="O3659" s="243"/>
      <c r="P3659" s="243"/>
      <c r="Q3659" s="243"/>
    </row>
    <row r="3660" spans="2:17">
      <c r="B3660" s="243"/>
      <c r="C3660" s="243"/>
      <c r="D3660" s="243"/>
      <c r="E3660" s="243"/>
      <c r="F3660" s="243"/>
      <c r="G3660" s="243"/>
      <c r="H3660" s="243"/>
      <c r="I3660" s="243"/>
      <c r="J3660" s="243"/>
      <c r="K3660" s="243"/>
      <c r="L3660" s="243"/>
      <c r="M3660" s="243"/>
      <c r="N3660" s="243"/>
      <c r="O3660" s="243"/>
      <c r="P3660" s="243"/>
      <c r="Q3660" s="243"/>
    </row>
    <row r="3661" spans="2:17">
      <c r="B3661" s="243"/>
      <c r="C3661" s="243"/>
      <c r="D3661" s="243"/>
      <c r="E3661" s="243"/>
      <c r="F3661" s="243"/>
      <c r="G3661" s="243"/>
      <c r="H3661" s="243"/>
      <c r="I3661" s="243"/>
      <c r="J3661" s="243"/>
      <c r="K3661" s="243"/>
      <c r="L3661" s="243"/>
      <c r="M3661" s="243"/>
      <c r="N3661" s="243"/>
      <c r="O3661" s="243"/>
      <c r="P3661" s="243"/>
      <c r="Q3661" s="243"/>
    </row>
    <row r="3662" spans="2:17">
      <c r="B3662" s="243"/>
      <c r="C3662" s="243"/>
      <c r="D3662" s="243"/>
      <c r="E3662" s="243"/>
      <c r="F3662" s="243"/>
      <c r="G3662" s="243"/>
      <c r="H3662" s="243"/>
      <c r="I3662" s="243"/>
      <c r="J3662" s="243"/>
      <c r="K3662" s="243"/>
      <c r="L3662" s="243"/>
      <c r="M3662" s="243"/>
      <c r="N3662" s="243"/>
      <c r="O3662" s="243"/>
      <c r="P3662" s="243"/>
      <c r="Q3662" s="243"/>
    </row>
    <row r="3663" spans="2:17">
      <c r="B3663" s="243"/>
      <c r="C3663" s="243"/>
      <c r="D3663" s="243"/>
      <c r="E3663" s="243"/>
      <c r="F3663" s="243"/>
      <c r="G3663" s="243"/>
      <c r="H3663" s="243"/>
      <c r="I3663" s="243"/>
      <c r="J3663" s="243"/>
      <c r="K3663" s="243"/>
      <c r="L3663" s="243"/>
      <c r="M3663" s="243"/>
      <c r="N3663" s="243"/>
      <c r="O3663" s="243"/>
      <c r="P3663" s="243"/>
      <c r="Q3663" s="243"/>
    </row>
    <row r="3664" spans="2:17">
      <c r="B3664" s="243"/>
      <c r="C3664" s="243"/>
      <c r="D3664" s="243"/>
      <c r="E3664" s="243"/>
      <c r="F3664" s="243"/>
      <c r="G3664" s="243"/>
      <c r="H3664" s="243"/>
      <c r="I3664" s="243"/>
      <c r="J3664" s="243"/>
      <c r="K3664" s="243"/>
      <c r="L3664" s="243"/>
      <c r="M3664" s="243"/>
      <c r="N3664" s="243"/>
      <c r="O3664" s="243"/>
      <c r="P3664" s="243"/>
      <c r="Q3664" s="243"/>
    </row>
    <row r="3665" spans="2:17">
      <c r="B3665" s="243"/>
      <c r="C3665" s="243"/>
      <c r="D3665" s="243"/>
      <c r="E3665" s="243"/>
      <c r="F3665" s="243"/>
      <c r="G3665" s="243"/>
      <c r="H3665" s="243"/>
      <c r="I3665" s="243"/>
      <c r="J3665" s="243"/>
      <c r="K3665" s="243"/>
      <c r="L3665" s="243"/>
      <c r="M3665" s="243"/>
      <c r="N3665" s="243"/>
      <c r="O3665" s="243"/>
      <c r="P3665" s="243"/>
      <c r="Q3665" s="243"/>
    </row>
    <row r="3666" spans="2:17">
      <c r="B3666" s="243"/>
      <c r="C3666" s="243"/>
      <c r="D3666" s="243"/>
      <c r="E3666" s="243"/>
      <c r="F3666" s="243"/>
      <c r="G3666" s="243"/>
      <c r="H3666" s="243"/>
      <c r="I3666" s="243"/>
      <c r="J3666" s="243"/>
      <c r="K3666" s="243"/>
      <c r="L3666" s="243"/>
      <c r="M3666" s="243"/>
      <c r="N3666" s="243"/>
      <c r="O3666" s="243"/>
      <c r="P3666" s="243"/>
      <c r="Q3666" s="243"/>
    </row>
    <row r="3667" spans="2:17">
      <c r="B3667" s="243"/>
      <c r="C3667" s="243"/>
      <c r="D3667" s="243"/>
      <c r="E3667" s="243"/>
      <c r="F3667" s="243"/>
      <c r="G3667" s="243"/>
      <c r="H3667" s="243"/>
      <c r="I3667" s="243"/>
      <c r="J3667" s="243"/>
      <c r="K3667" s="243"/>
      <c r="L3667" s="243"/>
      <c r="M3667" s="243"/>
      <c r="N3667" s="243"/>
      <c r="O3667" s="243"/>
      <c r="P3667" s="243"/>
      <c r="Q3667" s="243"/>
    </row>
    <row r="3668" spans="2:17">
      <c r="B3668" s="243"/>
      <c r="C3668" s="243"/>
      <c r="D3668" s="243"/>
      <c r="E3668" s="243"/>
      <c r="F3668" s="243"/>
      <c r="G3668" s="243"/>
      <c r="H3668" s="243"/>
      <c r="I3668" s="243"/>
      <c r="J3668" s="243"/>
      <c r="K3668" s="243"/>
      <c r="L3668" s="243"/>
      <c r="M3668" s="243"/>
      <c r="N3668" s="243"/>
      <c r="O3668" s="243"/>
      <c r="P3668" s="243"/>
      <c r="Q3668" s="243"/>
    </row>
    <row r="3669" spans="2:17">
      <c r="B3669" s="243"/>
      <c r="C3669" s="243"/>
      <c r="D3669" s="243"/>
      <c r="E3669" s="243"/>
      <c r="F3669" s="243"/>
      <c r="G3669" s="243"/>
      <c r="H3669" s="243"/>
      <c r="I3669" s="243"/>
      <c r="J3669" s="243"/>
      <c r="K3669" s="243"/>
      <c r="L3669" s="243"/>
      <c r="M3669" s="243"/>
      <c r="N3669" s="243"/>
      <c r="O3669" s="243"/>
      <c r="P3669" s="243"/>
      <c r="Q3669" s="243"/>
    </row>
    <row r="3670" spans="2:17">
      <c r="B3670" s="243"/>
      <c r="C3670" s="243"/>
      <c r="D3670" s="243"/>
      <c r="E3670" s="243"/>
      <c r="F3670" s="243"/>
      <c r="G3670" s="243"/>
      <c r="H3670" s="243"/>
      <c r="I3670" s="243"/>
      <c r="J3670" s="243"/>
      <c r="K3670" s="243"/>
      <c r="L3670" s="243"/>
      <c r="M3670" s="243"/>
      <c r="N3670" s="243"/>
      <c r="O3670" s="243"/>
      <c r="P3670" s="243"/>
      <c r="Q3670" s="243"/>
    </row>
    <row r="3671" spans="2:17">
      <c r="B3671" s="243"/>
      <c r="C3671" s="243"/>
      <c r="D3671" s="243"/>
      <c r="E3671" s="243"/>
      <c r="F3671" s="243"/>
      <c r="G3671" s="243"/>
      <c r="H3671" s="243"/>
      <c r="I3671" s="243"/>
      <c r="J3671" s="243"/>
      <c r="K3671" s="243"/>
      <c r="L3671" s="243"/>
      <c r="M3671" s="243"/>
      <c r="N3671" s="243"/>
      <c r="O3671" s="243"/>
      <c r="P3671" s="243"/>
      <c r="Q3671" s="243"/>
    </row>
    <row r="3672" spans="2:17">
      <c r="B3672" s="243"/>
      <c r="C3672" s="243"/>
      <c r="D3672" s="243"/>
      <c r="E3672" s="243"/>
      <c r="F3672" s="243"/>
      <c r="G3672" s="243"/>
      <c r="H3672" s="243"/>
      <c r="I3672" s="243"/>
      <c r="J3672" s="243"/>
      <c r="K3672" s="243"/>
      <c r="L3672" s="243"/>
      <c r="M3672" s="243"/>
      <c r="N3672" s="243"/>
      <c r="O3672" s="243"/>
      <c r="P3672" s="243"/>
      <c r="Q3672" s="243"/>
    </row>
    <row r="3673" spans="2:17">
      <c r="B3673" s="243"/>
      <c r="C3673" s="243"/>
      <c r="D3673" s="243"/>
      <c r="E3673" s="243"/>
      <c r="F3673" s="243"/>
      <c r="G3673" s="243"/>
      <c r="H3673" s="243"/>
      <c r="I3673" s="243"/>
      <c r="J3673" s="243"/>
      <c r="K3673" s="243"/>
      <c r="L3673" s="243"/>
      <c r="M3673" s="243"/>
      <c r="N3673" s="243"/>
      <c r="O3673" s="243"/>
      <c r="P3673" s="243"/>
      <c r="Q3673" s="243"/>
    </row>
    <row r="3674" spans="2:17">
      <c r="B3674" s="243"/>
      <c r="C3674" s="243"/>
      <c r="D3674" s="243"/>
      <c r="E3674" s="243"/>
      <c r="F3674" s="243"/>
      <c r="G3674" s="243"/>
      <c r="H3674" s="243"/>
      <c r="I3674" s="243"/>
      <c r="J3674" s="243"/>
      <c r="K3674" s="243"/>
      <c r="L3674" s="243"/>
      <c r="M3674" s="243"/>
      <c r="N3674" s="243"/>
      <c r="O3674" s="243"/>
      <c r="P3674" s="243"/>
      <c r="Q3674" s="243"/>
    </row>
    <row r="3675" spans="2:17">
      <c r="B3675" s="243"/>
      <c r="C3675" s="243"/>
      <c r="D3675" s="243"/>
      <c r="E3675" s="243"/>
      <c r="F3675" s="243"/>
      <c r="G3675" s="243"/>
      <c r="H3675" s="243"/>
      <c r="I3675" s="243"/>
      <c r="J3675" s="243"/>
      <c r="K3675" s="243"/>
      <c r="L3675" s="243"/>
      <c r="M3675" s="243"/>
      <c r="N3675" s="243"/>
      <c r="O3675" s="243"/>
      <c r="P3675" s="243"/>
      <c r="Q3675" s="243"/>
    </row>
    <row r="3676" spans="2:17">
      <c r="B3676" s="243"/>
      <c r="C3676" s="243"/>
      <c r="D3676" s="243"/>
      <c r="E3676" s="243"/>
      <c r="F3676" s="243"/>
      <c r="G3676" s="243"/>
      <c r="H3676" s="243"/>
      <c r="I3676" s="243"/>
      <c r="J3676" s="243"/>
      <c r="K3676" s="243"/>
      <c r="L3676" s="243"/>
      <c r="M3676" s="243"/>
      <c r="N3676" s="243"/>
      <c r="O3676" s="243"/>
      <c r="P3676" s="243"/>
      <c r="Q3676" s="243"/>
    </row>
    <row r="3677" spans="2:17">
      <c r="B3677" s="243"/>
      <c r="C3677" s="243"/>
      <c r="D3677" s="243"/>
      <c r="E3677" s="243"/>
      <c r="F3677" s="243"/>
      <c r="G3677" s="243"/>
      <c r="H3677" s="243"/>
      <c r="I3677" s="243"/>
      <c r="J3677" s="243"/>
      <c r="K3677" s="243"/>
      <c r="L3677" s="243"/>
      <c r="M3677" s="243"/>
      <c r="N3677" s="243"/>
      <c r="O3677" s="243"/>
      <c r="P3677" s="243"/>
      <c r="Q3677" s="243"/>
    </row>
    <row r="3678" spans="2:17">
      <c r="B3678" s="243"/>
      <c r="C3678" s="243"/>
      <c r="D3678" s="243"/>
      <c r="E3678" s="243"/>
      <c r="F3678" s="243"/>
      <c r="G3678" s="243"/>
      <c r="H3678" s="243"/>
      <c r="I3678" s="243"/>
      <c r="J3678" s="243"/>
      <c r="K3678" s="243"/>
      <c r="L3678" s="243"/>
      <c r="M3678" s="243"/>
      <c r="N3678" s="243"/>
      <c r="O3678" s="243"/>
      <c r="P3678" s="243"/>
      <c r="Q3678" s="243"/>
    </row>
    <row r="3679" spans="2:17">
      <c r="B3679" s="243"/>
      <c r="C3679" s="243"/>
      <c r="D3679" s="243"/>
      <c r="E3679" s="243"/>
      <c r="F3679" s="243"/>
      <c r="G3679" s="243"/>
      <c r="H3679" s="243"/>
      <c r="I3679" s="243"/>
      <c r="J3679" s="243"/>
      <c r="K3679" s="243"/>
      <c r="L3679" s="243"/>
      <c r="M3679" s="243"/>
      <c r="N3679" s="243"/>
      <c r="O3679" s="243"/>
      <c r="P3679" s="243"/>
      <c r="Q3679" s="243"/>
    </row>
    <row r="3680" spans="2:17">
      <c r="B3680" s="243"/>
      <c r="C3680" s="243"/>
      <c r="D3680" s="243"/>
      <c r="E3680" s="243"/>
      <c r="F3680" s="243"/>
      <c r="G3680" s="243"/>
      <c r="H3680" s="243"/>
      <c r="I3680" s="243"/>
      <c r="J3680" s="243"/>
      <c r="K3680" s="243"/>
      <c r="L3680" s="243"/>
      <c r="M3680" s="243"/>
      <c r="N3680" s="243"/>
      <c r="O3680" s="243"/>
      <c r="P3680" s="243"/>
      <c r="Q3680" s="243"/>
    </row>
    <row r="3681" spans="2:17">
      <c r="B3681" s="243"/>
      <c r="C3681" s="243"/>
      <c r="D3681" s="243"/>
      <c r="E3681" s="243"/>
      <c r="F3681" s="243"/>
      <c r="G3681" s="243"/>
      <c r="H3681" s="243"/>
      <c r="I3681" s="243"/>
      <c r="J3681" s="243"/>
      <c r="K3681" s="243"/>
      <c r="L3681" s="243"/>
      <c r="M3681" s="243"/>
      <c r="N3681" s="243"/>
      <c r="O3681" s="243"/>
      <c r="P3681" s="243"/>
      <c r="Q3681" s="243"/>
    </row>
    <row r="3682" spans="2:17">
      <c r="B3682" s="243"/>
      <c r="C3682" s="243"/>
      <c r="D3682" s="243"/>
      <c r="E3682" s="243"/>
      <c r="F3682" s="243"/>
      <c r="G3682" s="243"/>
      <c r="H3682" s="243"/>
      <c r="I3682" s="243"/>
      <c r="J3682" s="243"/>
      <c r="K3682" s="243"/>
      <c r="L3682" s="243"/>
      <c r="M3682" s="243"/>
      <c r="N3682" s="243"/>
      <c r="O3682" s="243"/>
      <c r="P3682" s="243"/>
      <c r="Q3682" s="243"/>
    </row>
    <row r="3683" spans="2:17">
      <c r="B3683" s="243"/>
      <c r="C3683" s="243"/>
      <c r="D3683" s="243"/>
      <c r="E3683" s="243"/>
      <c r="F3683" s="243"/>
      <c r="G3683" s="243"/>
      <c r="H3683" s="243"/>
      <c r="I3683" s="243"/>
      <c r="J3683" s="243"/>
      <c r="K3683" s="243"/>
      <c r="L3683" s="243"/>
      <c r="M3683" s="243"/>
      <c r="N3683" s="243"/>
      <c r="O3683" s="243"/>
      <c r="P3683" s="243"/>
      <c r="Q3683" s="243"/>
    </row>
    <row r="3684" spans="2:17">
      <c r="B3684" s="243"/>
      <c r="C3684" s="243"/>
      <c r="D3684" s="243"/>
      <c r="E3684" s="243"/>
      <c r="F3684" s="243"/>
      <c r="G3684" s="243"/>
      <c r="H3684" s="243"/>
      <c r="I3684" s="243"/>
      <c r="J3684" s="243"/>
      <c r="K3684" s="243"/>
      <c r="L3684" s="243"/>
      <c r="M3684" s="243"/>
      <c r="N3684" s="243"/>
      <c r="O3684" s="243"/>
      <c r="P3684" s="243"/>
      <c r="Q3684" s="243"/>
    </row>
    <row r="3685" spans="2:17">
      <c r="B3685" s="243"/>
      <c r="C3685" s="243"/>
      <c r="D3685" s="243"/>
      <c r="E3685" s="243"/>
      <c r="F3685" s="243"/>
      <c r="G3685" s="243"/>
      <c r="H3685" s="243"/>
      <c r="I3685" s="243"/>
      <c r="J3685" s="243"/>
      <c r="K3685" s="243"/>
      <c r="L3685" s="243"/>
      <c r="M3685" s="243"/>
      <c r="N3685" s="243"/>
      <c r="O3685" s="243"/>
      <c r="P3685" s="243"/>
      <c r="Q3685" s="243"/>
    </row>
    <row r="3686" spans="2:17">
      <c r="B3686" s="243"/>
      <c r="C3686" s="243"/>
      <c r="D3686" s="243"/>
      <c r="E3686" s="243"/>
      <c r="F3686" s="243"/>
      <c r="G3686" s="243"/>
      <c r="H3686" s="243"/>
      <c r="I3686" s="243"/>
      <c r="J3686" s="243"/>
      <c r="K3686" s="243"/>
      <c r="L3686" s="243"/>
      <c r="M3686" s="243"/>
      <c r="N3686" s="243"/>
      <c r="O3686" s="243"/>
      <c r="P3686" s="243"/>
      <c r="Q3686" s="243"/>
    </row>
    <row r="3687" spans="2:17">
      <c r="B3687" s="243"/>
      <c r="C3687" s="243"/>
      <c r="D3687" s="243"/>
      <c r="E3687" s="243"/>
      <c r="F3687" s="243"/>
      <c r="G3687" s="243"/>
      <c r="H3687" s="243"/>
      <c r="I3687" s="243"/>
      <c r="J3687" s="243"/>
      <c r="K3687" s="243"/>
      <c r="L3687" s="243"/>
      <c r="M3687" s="243"/>
      <c r="N3687" s="243"/>
      <c r="O3687" s="243"/>
      <c r="P3687" s="243"/>
      <c r="Q3687" s="243"/>
    </row>
    <row r="3688" spans="2:17">
      <c r="B3688" s="243"/>
      <c r="C3688" s="243"/>
      <c r="D3688" s="243"/>
      <c r="E3688" s="243"/>
      <c r="F3688" s="243"/>
      <c r="G3688" s="243"/>
      <c r="H3688" s="243"/>
      <c r="I3688" s="243"/>
      <c r="J3688" s="243"/>
      <c r="K3688" s="243"/>
      <c r="L3688" s="243"/>
      <c r="M3688" s="243"/>
      <c r="N3688" s="243"/>
      <c r="O3688" s="243"/>
      <c r="P3688" s="243"/>
      <c r="Q3688" s="243"/>
    </row>
    <row r="3689" spans="2:17">
      <c r="B3689" s="243"/>
      <c r="C3689" s="243"/>
      <c r="D3689" s="243"/>
      <c r="E3689" s="243"/>
      <c r="F3689" s="243"/>
      <c r="G3689" s="243"/>
      <c r="H3689" s="243"/>
      <c r="I3689" s="243"/>
      <c r="J3689" s="243"/>
      <c r="K3689" s="243"/>
      <c r="L3689" s="243"/>
      <c r="M3689" s="243"/>
      <c r="N3689" s="243"/>
      <c r="O3689" s="243"/>
      <c r="P3689" s="243"/>
      <c r="Q3689" s="243"/>
    </row>
    <row r="3690" spans="2:17">
      <c r="B3690" s="243"/>
      <c r="C3690" s="243"/>
      <c r="D3690" s="243"/>
      <c r="E3690" s="243"/>
      <c r="F3690" s="243"/>
      <c r="G3690" s="243"/>
      <c r="H3690" s="243"/>
      <c r="I3690" s="243"/>
      <c r="J3690" s="243"/>
      <c r="K3690" s="243"/>
      <c r="L3690" s="243"/>
      <c r="M3690" s="243"/>
      <c r="N3690" s="243"/>
      <c r="O3690" s="243"/>
      <c r="P3690" s="243"/>
      <c r="Q3690" s="243"/>
    </row>
    <row r="3691" spans="2:17">
      <c r="B3691" s="243"/>
      <c r="C3691" s="243"/>
      <c r="D3691" s="243"/>
      <c r="E3691" s="243"/>
      <c r="F3691" s="243"/>
      <c r="G3691" s="243"/>
      <c r="H3691" s="243"/>
      <c r="I3691" s="243"/>
      <c r="J3691" s="243"/>
      <c r="K3691" s="243"/>
      <c r="L3691" s="243"/>
      <c r="M3691" s="243"/>
      <c r="N3691" s="243"/>
      <c r="O3691" s="243"/>
      <c r="P3691" s="243"/>
      <c r="Q3691" s="243"/>
    </row>
    <row r="3692" spans="2:17">
      <c r="B3692" s="243"/>
      <c r="C3692" s="243"/>
      <c r="D3692" s="243"/>
      <c r="E3692" s="243"/>
      <c r="F3692" s="243"/>
      <c r="G3692" s="243"/>
      <c r="H3692" s="243"/>
      <c r="I3692" s="243"/>
      <c r="J3692" s="243"/>
      <c r="K3692" s="243"/>
      <c r="L3692" s="243"/>
      <c r="M3692" s="243"/>
      <c r="N3692" s="243"/>
      <c r="O3692" s="243"/>
      <c r="P3692" s="243"/>
      <c r="Q3692" s="243"/>
    </row>
    <row r="3693" spans="2:17">
      <c r="B3693" s="243"/>
      <c r="C3693" s="243"/>
      <c r="D3693" s="243"/>
      <c r="E3693" s="243"/>
      <c r="F3693" s="243"/>
      <c r="G3693" s="243"/>
      <c r="H3693" s="243"/>
      <c r="I3693" s="243"/>
      <c r="J3693" s="243"/>
      <c r="K3693" s="243"/>
      <c r="L3693" s="243"/>
      <c r="M3693" s="243"/>
      <c r="N3693" s="243"/>
      <c r="O3693" s="243"/>
      <c r="P3693" s="243"/>
      <c r="Q3693" s="243"/>
    </row>
    <row r="3694" spans="2:17">
      <c r="B3694" s="243"/>
      <c r="C3694" s="243"/>
      <c r="D3694" s="243"/>
      <c r="E3694" s="243"/>
      <c r="F3694" s="243"/>
      <c r="G3694" s="243"/>
      <c r="H3694" s="243"/>
      <c r="I3694" s="243"/>
      <c r="J3694" s="243"/>
      <c r="K3694" s="243"/>
      <c r="L3694" s="243"/>
      <c r="M3694" s="243"/>
      <c r="N3694" s="243"/>
      <c r="O3694" s="243"/>
      <c r="P3694" s="243"/>
      <c r="Q3694" s="243"/>
    </row>
    <row r="3695" spans="2:17">
      <c r="B3695" s="243"/>
      <c r="C3695" s="243"/>
      <c r="D3695" s="243"/>
      <c r="E3695" s="243"/>
      <c r="F3695" s="243"/>
      <c r="G3695" s="243"/>
      <c r="H3695" s="243"/>
      <c r="I3695" s="243"/>
      <c r="J3695" s="243"/>
      <c r="K3695" s="243"/>
      <c r="L3695" s="243"/>
      <c r="M3695" s="243"/>
      <c r="N3695" s="243"/>
      <c r="O3695" s="243"/>
      <c r="P3695" s="243"/>
      <c r="Q3695" s="243"/>
    </row>
    <row r="3696" spans="2:17">
      <c r="B3696" s="243"/>
      <c r="C3696" s="243"/>
      <c r="D3696" s="243"/>
      <c r="E3696" s="243"/>
      <c r="F3696" s="243"/>
      <c r="G3696" s="243"/>
      <c r="H3696" s="243"/>
      <c r="I3696" s="243"/>
      <c r="J3696" s="243"/>
      <c r="K3696" s="243"/>
      <c r="L3696" s="243"/>
      <c r="M3696" s="243"/>
      <c r="N3696" s="243"/>
      <c r="O3696" s="243"/>
      <c r="P3696" s="243"/>
      <c r="Q3696" s="243"/>
    </row>
    <row r="3697" spans="2:17">
      <c r="B3697" s="243"/>
      <c r="C3697" s="243"/>
      <c r="D3697" s="243"/>
      <c r="E3697" s="243"/>
      <c r="F3697" s="243"/>
      <c r="G3697" s="243"/>
      <c r="H3697" s="243"/>
      <c r="I3697" s="243"/>
      <c r="J3697" s="243"/>
      <c r="K3697" s="243"/>
      <c r="L3697" s="243"/>
      <c r="M3697" s="243"/>
      <c r="N3697" s="243"/>
      <c r="O3697" s="243"/>
      <c r="P3697" s="243"/>
      <c r="Q3697" s="243"/>
    </row>
    <row r="3698" spans="2:17">
      <c r="B3698" s="243"/>
      <c r="C3698" s="243"/>
      <c r="D3698" s="243"/>
      <c r="E3698" s="243"/>
      <c r="F3698" s="243"/>
      <c r="G3698" s="243"/>
      <c r="H3698" s="243"/>
      <c r="I3698" s="243"/>
      <c r="J3698" s="243"/>
      <c r="K3698" s="243"/>
      <c r="L3698" s="243"/>
      <c r="M3698" s="243"/>
      <c r="N3698" s="243"/>
      <c r="O3698" s="243"/>
      <c r="P3698" s="243"/>
      <c r="Q3698" s="243"/>
    </row>
    <row r="3699" spans="2:17">
      <c r="B3699" s="243"/>
      <c r="C3699" s="243"/>
      <c r="D3699" s="243"/>
      <c r="E3699" s="243"/>
      <c r="F3699" s="243"/>
      <c r="G3699" s="243"/>
      <c r="H3699" s="243"/>
      <c r="I3699" s="243"/>
      <c r="J3699" s="243"/>
      <c r="K3699" s="243"/>
      <c r="L3699" s="243"/>
      <c r="M3699" s="243"/>
      <c r="N3699" s="243"/>
      <c r="O3699" s="243"/>
      <c r="P3699" s="243"/>
      <c r="Q3699" s="243"/>
    </row>
    <row r="3700" spans="2:17">
      <c r="B3700" s="243"/>
      <c r="C3700" s="243"/>
      <c r="D3700" s="243"/>
      <c r="E3700" s="243"/>
      <c r="F3700" s="243"/>
      <c r="G3700" s="243"/>
      <c r="H3700" s="243"/>
      <c r="I3700" s="243"/>
      <c r="J3700" s="243"/>
      <c r="K3700" s="243"/>
      <c r="L3700" s="243"/>
      <c r="M3700" s="243"/>
      <c r="N3700" s="243"/>
      <c r="O3700" s="243"/>
      <c r="P3700" s="243"/>
      <c r="Q3700" s="243"/>
    </row>
    <row r="3701" spans="2:17">
      <c r="B3701" s="243"/>
      <c r="C3701" s="243"/>
      <c r="D3701" s="243"/>
      <c r="E3701" s="243"/>
      <c r="F3701" s="243"/>
      <c r="G3701" s="243"/>
      <c r="H3701" s="243"/>
      <c r="I3701" s="243"/>
      <c r="J3701" s="243"/>
      <c r="K3701" s="243"/>
      <c r="L3701" s="243"/>
      <c r="M3701" s="243"/>
      <c r="N3701" s="243"/>
      <c r="O3701" s="243"/>
      <c r="P3701" s="243"/>
      <c r="Q3701" s="243"/>
    </row>
    <row r="3702" spans="2:17">
      <c r="B3702" s="243"/>
      <c r="C3702" s="243"/>
      <c r="D3702" s="243"/>
      <c r="E3702" s="243"/>
      <c r="F3702" s="243"/>
      <c r="G3702" s="243"/>
      <c r="H3702" s="243"/>
      <c r="I3702" s="243"/>
      <c r="J3702" s="243"/>
      <c r="K3702" s="243"/>
      <c r="L3702" s="243"/>
      <c r="M3702" s="243"/>
      <c r="N3702" s="243"/>
      <c r="O3702" s="243"/>
      <c r="P3702" s="243"/>
      <c r="Q3702" s="243"/>
    </row>
    <row r="3703" spans="2:17">
      <c r="B3703" s="243"/>
      <c r="C3703" s="243"/>
      <c r="D3703" s="243"/>
      <c r="E3703" s="243"/>
      <c r="F3703" s="243"/>
      <c r="G3703" s="243"/>
      <c r="H3703" s="243"/>
      <c r="I3703" s="243"/>
      <c r="J3703" s="243"/>
      <c r="K3703" s="243"/>
      <c r="L3703" s="243"/>
      <c r="M3703" s="243"/>
      <c r="N3703" s="243"/>
      <c r="O3703" s="243"/>
      <c r="P3703" s="243"/>
      <c r="Q3703" s="243"/>
    </row>
    <row r="3704" spans="2:17">
      <c r="B3704" s="243"/>
      <c r="C3704" s="243"/>
      <c r="D3704" s="243"/>
      <c r="E3704" s="243"/>
      <c r="F3704" s="243"/>
      <c r="G3704" s="243"/>
      <c r="H3704" s="243"/>
      <c r="I3704" s="243"/>
      <c r="J3704" s="243"/>
      <c r="K3704" s="243"/>
      <c r="L3704" s="243"/>
      <c r="M3704" s="243"/>
      <c r="N3704" s="243"/>
      <c r="O3704" s="243"/>
      <c r="P3704" s="243"/>
      <c r="Q3704" s="243"/>
    </row>
    <row r="3705" spans="2:17">
      <c r="B3705" s="243"/>
      <c r="C3705" s="243"/>
      <c r="D3705" s="243"/>
      <c r="E3705" s="243"/>
      <c r="F3705" s="243"/>
      <c r="G3705" s="243"/>
      <c r="H3705" s="243"/>
      <c r="I3705" s="243"/>
      <c r="J3705" s="243"/>
      <c r="K3705" s="243"/>
      <c r="L3705" s="243"/>
      <c r="M3705" s="243"/>
      <c r="N3705" s="243"/>
      <c r="O3705" s="243"/>
      <c r="P3705" s="243"/>
      <c r="Q3705" s="243"/>
    </row>
    <row r="3706" spans="2:17">
      <c r="B3706" s="243"/>
      <c r="C3706" s="243"/>
      <c r="D3706" s="243"/>
      <c r="E3706" s="243"/>
      <c r="F3706" s="243"/>
      <c r="G3706" s="243"/>
      <c r="H3706" s="243"/>
      <c r="I3706" s="243"/>
      <c r="J3706" s="243"/>
      <c r="K3706" s="243"/>
      <c r="L3706" s="243"/>
      <c r="M3706" s="243"/>
      <c r="N3706" s="243"/>
      <c r="O3706" s="243"/>
      <c r="P3706" s="243"/>
      <c r="Q3706" s="243"/>
    </row>
    <row r="3707" spans="2:17">
      <c r="B3707" s="243"/>
      <c r="C3707" s="243"/>
      <c r="D3707" s="243"/>
      <c r="E3707" s="243"/>
      <c r="F3707" s="243"/>
      <c r="G3707" s="243"/>
      <c r="H3707" s="243"/>
      <c r="I3707" s="243"/>
      <c r="J3707" s="243"/>
      <c r="K3707" s="243"/>
      <c r="L3707" s="243"/>
      <c r="M3707" s="243"/>
      <c r="N3707" s="243"/>
      <c r="O3707" s="243"/>
      <c r="P3707" s="243"/>
      <c r="Q3707" s="243"/>
    </row>
    <row r="3708" spans="2:17">
      <c r="B3708" s="243"/>
      <c r="C3708" s="243"/>
      <c r="D3708" s="243"/>
      <c r="E3708" s="243"/>
      <c r="F3708" s="243"/>
      <c r="G3708" s="243"/>
      <c r="H3708" s="243"/>
      <c r="I3708" s="243"/>
      <c r="J3708" s="243"/>
      <c r="K3708" s="243"/>
      <c r="L3708" s="243"/>
      <c r="M3708" s="243"/>
      <c r="N3708" s="243"/>
      <c r="O3708" s="243"/>
      <c r="P3708" s="243"/>
      <c r="Q3708" s="243"/>
    </row>
    <row r="3709" spans="2:17">
      <c r="B3709" s="243"/>
      <c r="C3709" s="243"/>
      <c r="D3709" s="243"/>
      <c r="E3709" s="243"/>
      <c r="F3709" s="243"/>
      <c r="G3709" s="243"/>
      <c r="H3709" s="243"/>
      <c r="I3709" s="243"/>
      <c r="J3709" s="243"/>
      <c r="K3709" s="243"/>
      <c r="L3709" s="243"/>
      <c r="M3709" s="243"/>
      <c r="N3709" s="243"/>
      <c r="O3709" s="243"/>
      <c r="P3709" s="243"/>
      <c r="Q3709" s="243"/>
    </row>
    <row r="3710" spans="2:17">
      <c r="B3710" s="243"/>
      <c r="C3710" s="243"/>
      <c r="D3710" s="243"/>
      <c r="E3710" s="243"/>
      <c r="F3710" s="243"/>
      <c r="G3710" s="243"/>
      <c r="H3710" s="243"/>
      <c r="I3710" s="243"/>
      <c r="J3710" s="243"/>
      <c r="K3710" s="243"/>
      <c r="L3710" s="243"/>
      <c r="M3710" s="243"/>
      <c r="N3710" s="243"/>
      <c r="O3710" s="243"/>
      <c r="P3710" s="243"/>
      <c r="Q3710" s="243"/>
    </row>
    <row r="3711" spans="2:17">
      <c r="B3711" s="243"/>
      <c r="C3711" s="243"/>
      <c r="D3711" s="243"/>
      <c r="E3711" s="243"/>
      <c r="F3711" s="243"/>
      <c r="G3711" s="243"/>
      <c r="H3711" s="243"/>
      <c r="I3711" s="243"/>
      <c r="J3711" s="243"/>
      <c r="K3711" s="243"/>
      <c r="L3711" s="243"/>
      <c r="M3711" s="243"/>
      <c r="N3711" s="243"/>
      <c r="O3711" s="243"/>
      <c r="P3711" s="243"/>
      <c r="Q3711" s="243"/>
    </row>
    <row r="3712" spans="2:17">
      <c r="B3712" s="243"/>
      <c r="C3712" s="243"/>
      <c r="D3712" s="243"/>
      <c r="E3712" s="243"/>
      <c r="F3712" s="243"/>
      <c r="G3712" s="243"/>
      <c r="H3712" s="243"/>
      <c r="I3712" s="243"/>
      <c r="J3712" s="243"/>
      <c r="K3712" s="243"/>
      <c r="L3712" s="243"/>
      <c r="M3712" s="243"/>
      <c r="N3712" s="243"/>
      <c r="O3712" s="243"/>
      <c r="P3712" s="243"/>
      <c r="Q3712" s="243"/>
    </row>
    <row r="3713" spans="2:17">
      <c r="B3713" s="243"/>
      <c r="C3713" s="243"/>
      <c r="D3713" s="243"/>
      <c r="E3713" s="243"/>
      <c r="F3713" s="243"/>
      <c r="G3713" s="243"/>
      <c r="H3713" s="243"/>
      <c r="I3713" s="243"/>
      <c r="J3713" s="243"/>
      <c r="K3713" s="243"/>
      <c r="L3713" s="243"/>
      <c r="M3713" s="243"/>
      <c r="N3713" s="243"/>
      <c r="O3713" s="243"/>
      <c r="P3713" s="243"/>
      <c r="Q3713" s="243"/>
    </row>
    <row r="3714" spans="2:17">
      <c r="B3714" s="243"/>
      <c r="C3714" s="243"/>
      <c r="D3714" s="243"/>
      <c r="E3714" s="243"/>
      <c r="F3714" s="243"/>
      <c r="G3714" s="243"/>
      <c r="H3714" s="243"/>
      <c r="I3714" s="243"/>
      <c r="J3714" s="243"/>
      <c r="K3714" s="243"/>
      <c r="L3714" s="243"/>
      <c r="M3714" s="243"/>
      <c r="N3714" s="243"/>
      <c r="O3714" s="243"/>
      <c r="P3714" s="243"/>
      <c r="Q3714" s="243"/>
    </row>
    <row r="3715" spans="2:17">
      <c r="B3715" s="243"/>
      <c r="C3715" s="243"/>
      <c r="D3715" s="243"/>
      <c r="E3715" s="243"/>
      <c r="F3715" s="243"/>
      <c r="G3715" s="243"/>
      <c r="H3715" s="243"/>
      <c r="I3715" s="243"/>
      <c r="J3715" s="243"/>
      <c r="K3715" s="243"/>
      <c r="L3715" s="243"/>
      <c r="M3715" s="243"/>
      <c r="N3715" s="243"/>
      <c r="O3715" s="243"/>
      <c r="P3715" s="243"/>
      <c r="Q3715" s="243"/>
    </row>
    <row r="3716" spans="2:17">
      <c r="B3716" s="243"/>
      <c r="C3716" s="243"/>
      <c r="D3716" s="243"/>
      <c r="E3716" s="243"/>
      <c r="F3716" s="243"/>
      <c r="G3716" s="243"/>
      <c r="H3716" s="243"/>
      <c r="I3716" s="243"/>
      <c r="J3716" s="243"/>
      <c r="K3716" s="243"/>
      <c r="L3716" s="243"/>
      <c r="M3716" s="243"/>
      <c r="N3716" s="243"/>
      <c r="O3716" s="243"/>
      <c r="P3716" s="243"/>
      <c r="Q3716" s="243"/>
    </row>
    <row r="3717" spans="2:17">
      <c r="B3717" s="243"/>
      <c r="C3717" s="243"/>
      <c r="D3717" s="243"/>
      <c r="E3717" s="243"/>
      <c r="F3717" s="243"/>
      <c r="G3717" s="243"/>
      <c r="H3717" s="243"/>
      <c r="I3717" s="243"/>
      <c r="J3717" s="243"/>
      <c r="K3717" s="243"/>
      <c r="L3717" s="243"/>
      <c r="M3717" s="243"/>
      <c r="N3717" s="243"/>
      <c r="O3717" s="243"/>
      <c r="P3717" s="243"/>
      <c r="Q3717" s="243"/>
    </row>
    <row r="3718" spans="2:17">
      <c r="B3718" s="243"/>
      <c r="C3718" s="243"/>
      <c r="D3718" s="243"/>
      <c r="E3718" s="243"/>
      <c r="F3718" s="243"/>
      <c r="G3718" s="243"/>
      <c r="H3718" s="243"/>
      <c r="I3718" s="243"/>
      <c r="J3718" s="243"/>
      <c r="K3718" s="243"/>
      <c r="L3718" s="243"/>
      <c r="M3718" s="243"/>
      <c r="N3718" s="243"/>
      <c r="O3718" s="243"/>
      <c r="P3718" s="243"/>
      <c r="Q3718" s="243"/>
    </row>
    <row r="3719" spans="2:17">
      <c r="B3719" s="243"/>
      <c r="C3719" s="243"/>
      <c r="D3719" s="243"/>
      <c r="E3719" s="243"/>
      <c r="F3719" s="243"/>
      <c r="G3719" s="243"/>
      <c r="H3719" s="243"/>
      <c r="I3719" s="243"/>
      <c r="J3719" s="243"/>
      <c r="K3719" s="243"/>
      <c r="L3719" s="243"/>
      <c r="M3719" s="243"/>
      <c r="N3719" s="243"/>
      <c r="O3719" s="243"/>
      <c r="P3719" s="243"/>
      <c r="Q3719" s="243"/>
    </row>
    <row r="3720" spans="2:17">
      <c r="B3720" s="243"/>
      <c r="C3720" s="243"/>
      <c r="D3720" s="243"/>
      <c r="E3720" s="243"/>
      <c r="F3720" s="243"/>
      <c r="G3720" s="243"/>
      <c r="H3720" s="243"/>
      <c r="I3720" s="243"/>
      <c r="J3720" s="243"/>
      <c r="K3720" s="243"/>
      <c r="L3720" s="243"/>
      <c r="M3720" s="243"/>
      <c r="N3720" s="243"/>
      <c r="O3720" s="243"/>
      <c r="P3720" s="243"/>
      <c r="Q3720" s="243"/>
    </row>
    <row r="3721" spans="2:17">
      <c r="B3721" s="243"/>
      <c r="C3721" s="243"/>
      <c r="D3721" s="243"/>
      <c r="E3721" s="243"/>
      <c r="F3721" s="243"/>
      <c r="G3721" s="243"/>
      <c r="H3721" s="243"/>
      <c r="I3721" s="243"/>
      <c r="J3721" s="243"/>
      <c r="K3721" s="243"/>
      <c r="L3721" s="243"/>
      <c r="M3721" s="243"/>
      <c r="N3721" s="243"/>
      <c r="O3721" s="243"/>
      <c r="P3721" s="243"/>
      <c r="Q3721" s="243"/>
    </row>
    <row r="3722" spans="2:17">
      <c r="B3722" s="243"/>
      <c r="C3722" s="243"/>
      <c r="D3722" s="243"/>
      <c r="E3722" s="243"/>
      <c r="F3722" s="243"/>
      <c r="G3722" s="243"/>
      <c r="H3722" s="243"/>
      <c r="I3722" s="243"/>
      <c r="J3722" s="243"/>
      <c r="K3722" s="243"/>
      <c r="L3722" s="243"/>
      <c r="M3722" s="243"/>
      <c r="N3722" s="243"/>
      <c r="O3722" s="243"/>
      <c r="P3722" s="243"/>
      <c r="Q3722" s="243"/>
    </row>
    <row r="3723" spans="2:17">
      <c r="B3723" s="243"/>
      <c r="C3723" s="243"/>
      <c r="D3723" s="243"/>
      <c r="E3723" s="243"/>
      <c r="F3723" s="243"/>
      <c r="G3723" s="243"/>
      <c r="H3723" s="243"/>
      <c r="I3723" s="243"/>
      <c r="J3723" s="243"/>
      <c r="K3723" s="243"/>
      <c r="L3723" s="243"/>
      <c r="M3723" s="243"/>
      <c r="N3723" s="243"/>
      <c r="O3723" s="243"/>
      <c r="P3723" s="243"/>
      <c r="Q3723" s="243"/>
    </row>
    <row r="3724" spans="2:17">
      <c r="B3724" s="243"/>
      <c r="C3724" s="243"/>
      <c r="D3724" s="243"/>
      <c r="E3724" s="243"/>
      <c r="F3724" s="243"/>
      <c r="G3724" s="243"/>
      <c r="H3724" s="243"/>
      <c r="I3724" s="243"/>
      <c r="J3724" s="243"/>
      <c r="K3724" s="243"/>
      <c r="L3724" s="243"/>
      <c r="M3724" s="243"/>
      <c r="N3724" s="243"/>
      <c r="O3724" s="243"/>
      <c r="P3724" s="243"/>
      <c r="Q3724" s="243"/>
    </row>
    <row r="3725" spans="2:17">
      <c r="B3725" s="243"/>
      <c r="C3725" s="243"/>
      <c r="D3725" s="243"/>
      <c r="E3725" s="243"/>
      <c r="F3725" s="243"/>
      <c r="G3725" s="243"/>
      <c r="H3725" s="243"/>
      <c r="I3725" s="243"/>
      <c r="J3725" s="243"/>
      <c r="K3725" s="243"/>
      <c r="L3725" s="243"/>
      <c r="M3725" s="243"/>
      <c r="N3725" s="243"/>
      <c r="O3725" s="243"/>
      <c r="P3725" s="243"/>
      <c r="Q3725" s="243"/>
    </row>
    <row r="3726" spans="2:17">
      <c r="B3726" s="243"/>
      <c r="C3726" s="243"/>
      <c r="D3726" s="243"/>
      <c r="E3726" s="243"/>
      <c r="F3726" s="243"/>
      <c r="G3726" s="243"/>
      <c r="H3726" s="243"/>
      <c r="I3726" s="243"/>
      <c r="J3726" s="243"/>
      <c r="K3726" s="243"/>
      <c r="L3726" s="243"/>
      <c r="M3726" s="243"/>
      <c r="N3726" s="243"/>
      <c r="O3726" s="243"/>
      <c r="P3726" s="243"/>
      <c r="Q3726" s="243"/>
    </row>
    <row r="3727" spans="2:17">
      <c r="B3727" s="243"/>
      <c r="C3727" s="243"/>
      <c r="D3727" s="243"/>
      <c r="E3727" s="243"/>
      <c r="F3727" s="243"/>
      <c r="G3727" s="243"/>
      <c r="H3727" s="243"/>
      <c r="I3727" s="243"/>
      <c r="J3727" s="243"/>
      <c r="K3727" s="243"/>
      <c r="L3727" s="243"/>
      <c r="M3727" s="243"/>
      <c r="N3727" s="243"/>
      <c r="O3727" s="243"/>
      <c r="P3727" s="243"/>
      <c r="Q3727" s="243"/>
    </row>
    <row r="3728" spans="2:17">
      <c r="B3728" s="243"/>
      <c r="C3728" s="243"/>
      <c r="D3728" s="243"/>
      <c r="E3728" s="243"/>
      <c r="F3728" s="243"/>
      <c r="G3728" s="243"/>
      <c r="H3728" s="243"/>
      <c r="I3728" s="243"/>
      <c r="J3728" s="243"/>
      <c r="K3728" s="243"/>
      <c r="L3728" s="243"/>
      <c r="M3728" s="243"/>
      <c r="N3728" s="243"/>
      <c r="O3728" s="243"/>
      <c r="P3728" s="243"/>
      <c r="Q3728" s="243"/>
    </row>
    <row r="3729" spans="2:17">
      <c r="B3729" s="243"/>
      <c r="C3729" s="243"/>
      <c r="D3729" s="243"/>
      <c r="E3729" s="243"/>
      <c r="F3729" s="243"/>
      <c r="G3729" s="243"/>
      <c r="H3729" s="243"/>
      <c r="I3729" s="243"/>
      <c r="J3729" s="243"/>
      <c r="K3729" s="243"/>
      <c r="L3729" s="243"/>
      <c r="M3729" s="243"/>
      <c r="N3729" s="243"/>
      <c r="O3729" s="243"/>
      <c r="P3729" s="243"/>
      <c r="Q3729" s="243"/>
    </row>
    <row r="3730" spans="2:17">
      <c r="B3730" s="243"/>
      <c r="C3730" s="243"/>
      <c r="D3730" s="243"/>
      <c r="E3730" s="243"/>
      <c r="F3730" s="243"/>
      <c r="G3730" s="243"/>
      <c r="H3730" s="243"/>
      <c r="I3730" s="243"/>
      <c r="J3730" s="243"/>
      <c r="K3730" s="243"/>
      <c r="L3730" s="243"/>
      <c r="M3730" s="243"/>
      <c r="N3730" s="243"/>
      <c r="O3730" s="243"/>
      <c r="P3730" s="243"/>
      <c r="Q3730" s="243"/>
    </row>
    <row r="3731" spans="2:17">
      <c r="B3731" s="243"/>
      <c r="C3731" s="243"/>
      <c r="D3731" s="243"/>
      <c r="E3731" s="243"/>
      <c r="F3731" s="243"/>
      <c r="G3731" s="243"/>
      <c r="H3731" s="243"/>
      <c r="I3731" s="243"/>
      <c r="J3731" s="243"/>
      <c r="K3731" s="243"/>
      <c r="L3731" s="243"/>
      <c r="M3731" s="243"/>
      <c r="N3731" s="243"/>
      <c r="O3731" s="243"/>
      <c r="P3731" s="243"/>
      <c r="Q3731" s="243"/>
    </row>
    <row r="3732" spans="2:17">
      <c r="B3732" s="243"/>
      <c r="C3732" s="243"/>
      <c r="D3732" s="243"/>
      <c r="E3732" s="243"/>
      <c r="F3732" s="243"/>
      <c r="G3732" s="243"/>
      <c r="H3732" s="243"/>
      <c r="I3732" s="243"/>
      <c r="J3732" s="243"/>
      <c r="K3732" s="243"/>
      <c r="L3732" s="243"/>
      <c r="M3732" s="243"/>
      <c r="N3732" s="243"/>
      <c r="O3732" s="243"/>
      <c r="P3732" s="243"/>
      <c r="Q3732" s="243"/>
    </row>
    <row r="3733" spans="2:17">
      <c r="B3733" s="243"/>
      <c r="C3733" s="243"/>
      <c r="D3733" s="243"/>
      <c r="E3733" s="243"/>
      <c r="F3733" s="243"/>
      <c r="G3733" s="243"/>
      <c r="H3733" s="243"/>
      <c r="I3733" s="243"/>
      <c r="J3733" s="243"/>
      <c r="K3733" s="243"/>
      <c r="L3733" s="243"/>
      <c r="M3733" s="243"/>
      <c r="N3733" s="243"/>
      <c r="O3733" s="243"/>
      <c r="P3733" s="243"/>
      <c r="Q3733" s="243"/>
    </row>
    <row r="3734" spans="2:17">
      <c r="B3734" s="243"/>
      <c r="C3734" s="243"/>
      <c r="D3734" s="243"/>
      <c r="E3734" s="243"/>
      <c r="F3734" s="243"/>
      <c r="G3734" s="243"/>
      <c r="H3734" s="243"/>
      <c r="I3734" s="243"/>
      <c r="J3734" s="243"/>
      <c r="K3734" s="243"/>
      <c r="L3734" s="243"/>
      <c r="M3734" s="243"/>
      <c r="N3734" s="243"/>
      <c r="O3734" s="243"/>
      <c r="P3734" s="243"/>
      <c r="Q3734" s="243"/>
    </row>
    <row r="3735" spans="2:17">
      <c r="B3735" s="243"/>
      <c r="C3735" s="243"/>
      <c r="D3735" s="243"/>
      <c r="E3735" s="243"/>
      <c r="F3735" s="243"/>
      <c r="G3735" s="243"/>
      <c r="H3735" s="243"/>
      <c r="I3735" s="243"/>
      <c r="J3735" s="243"/>
      <c r="K3735" s="243"/>
      <c r="L3735" s="243"/>
      <c r="M3735" s="243"/>
      <c r="N3735" s="243"/>
      <c r="O3735" s="243"/>
      <c r="P3735" s="243"/>
      <c r="Q3735" s="243"/>
    </row>
    <row r="3736" spans="2:17">
      <c r="B3736" s="243"/>
      <c r="C3736" s="243"/>
      <c r="D3736" s="243"/>
      <c r="E3736" s="243"/>
      <c r="F3736" s="243"/>
      <c r="G3736" s="243"/>
      <c r="H3736" s="243"/>
      <c r="I3736" s="243"/>
      <c r="J3736" s="243"/>
      <c r="K3736" s="243"/>
      <c r="L3736" s="243"/>
      <c r="M3736" s="243"/>
      <c r="N3736" s="243"/>
      <c r="O3736" s="243"/>
      <c r="P3736" s="243"/>
      <c r="Q3736" s="243"/>
    </row>
    <row r="3737" spans="2:17">
      <c r="B3737" s="243"/>
      <c r="C3737" s="243"/>
      <c r="D3737" s="243"/>
      <c r="E3737" s="243"/>
      <c r="F3737" s="243"/>
      <c r="G3737" s="243"/>
      <c r="H3737" s="243"/>
      <c r="I3737" s="243"/>
      <c r="J3737" s="243"/>
      <c r="K3737" s="243"/>
      <c r="L3737" s="243"/>
      <c r="M3737" s="243"/>
      <c r="N3737" s="243"/>
      <c r="O3737" s="243"/>
      <c r="P3737" s="243"/>
      <c r="Q3737" s="243"/>
    </row>
    <row r="3738" spans="2:17">
      <c r="B3738" s="243"/>
      <c r="C3738" s="243"/>
      <c r="D3738" s="243"/>
      <c r="E3738" s="243"/>
      <c r="F3738" s="243"/>
      <c r="G3738" s="243"/>
      <c r="H3738" s="243"/>
      <c r="I3738" s="243"/>
      <c r="J3738" s="243"/>
      <c r="K3738" s="243"/>
      <c r="L3738" s="243"/>
      <c r="M3738" s="243"/>
      <c r="N3738" s="243"/>
      <c r="O3738" s="243"/>
      <c r="P3738" s="243"/>
      <c r="Q3738" s="243"/>
    </row>
    <row r="3739" spans="2:17">
      <c r="B3739" s="243"/>
      <c r="C3739" s="243"/>
      <c r="D3739" s="243"/>
      <c r="E3739" s="243"/>
      <c r="F3739" s="243"/>
      <c r="G3739" s="243"/>
      <c r="H3739" s="243"/>
      <c r="I3739" s="243"/>
      <c r="J3739" s="243"/>
      <c r="K3739" s="243"/>
      <c r="L3739" s="243"/>
      <c r="M3739" s="243"/>
      <c r="N3739" s="243"/>
      <c r="O3739" s="243"/>
      <c r="P3739" s="243"/>
      <c r="Q3739" s="243"/>
    </row>
    <row r="3740" spans="2:17">
      <c r="B3740" s="243"/>
      <c r="C3740" s="243"/>
      <c r="D3740" s="243"/>
      <c r="E3740" s="243"/>
      <c r="F3740" s="243"/>
      <c r="G3740" s="243"/>
      <c r="H3740" s="243"/>
      <c r="I3740" s="243"/>
      <c r="J3740" s="243"/>
      <c r="K3740" s="243"/>
      <c r="L3740" s="243"/>
      <c r="M3740" s="243"/>
      <c r="N3740" s="243"/>
      <c r="O3740" s="243"/>
      <c r="P3740" s="243"/>
      <c r="Q3740" s="243"/>
    </row>
    <row r="3741" spans="2:17">
      <c r="B3741" s="243"/>
      <c r="C3741" s="243"/>
      <c r="D3741" s="243"/>
      <c r="E3741" s="243"/>
      <c r="F3741" s="243"/>
      <c r="G3741" s="243"/>
      <c r="H3741" s="243"/>
      <c r="I3741" s="243"/>
      <c r="J3741" s="243"/>
      <c r="K3741" s="243"/>
      <c r="L3741" s="243"/>
      <c r="M3741" s="243"/>
      <c r="N3741" s="243"/>
      <c r="O3741" s="243"/>
      <c r="P3741" s="243"/>
      <c r="Q3741" s="243"/>
    </row>
    <row r="3742" spans="2:17">
      <c r="B3742" s="243"/>
      <c r="C3742" s="243"/>
      <c r="D3742" s="243"/>
      <c r="E3742" s="243"/>
      <c r="F3742" s="243"/>
      <c r="G3742" s="243"/>
      <c r="H3742" s="243"/>
      <c r="I3742" s="243"/>
      <c r="J3742" s="243"/>
      <c r="K3742" s="243"/>
      <c r="L3742" s="243"/>
      <c r="M3742" s="243"/>
      <c r="N3742" s="243"/>
      <c r="O3742" s="243"/>
      <c r="P3742" s="243"/>
      <c r="Q3742" s="243"/>
    </row>
    <row r="3743" spans="2:17">
      <c r="B3743" s="243"/>
      <c r="C3743" s="243"/>
      <c r="D3743" s="243"/>
      <c r="E3743" s="243"/>
      <c r="F3743" s="243"/>
      <c r="G3743" s="243"/>
      <c r="H3743" s="243"/>
      <c r="I3743" s="243"/>
      <c r="J3743" s="243"/>
      <c r="K3743" s="243"/>
      <c r="L3743" s="243"/>
      <c r="M3743" s="243"/>
      <c r="N3743" s="243"/>
      <c r="O3743" s="243"/>
      <c r="P3743" s="243"/>
      <c r="Q3743" s="243"/>
    </row>
    <row r="3744" spans="2:17">
      <c r="B3744" s="243"/>
      <c r="C3744" s="243"/>
      <c r="D3744" s="243"/>
      <c r="E3744" s="243"/>
      <c r="F3744" s="243"/>
      <c r="G3744" s="243"/>
      <c r="H3744" s="243"/>
      <c r="I3744" s="243"/>
      <c r="J3744" s="243"/>
      <c r="K3744" s="243"/>
      <c r="L3744" s="243"/>
      <c r="M3744" s="243"/>
      <c r="N3744" s="243"/>
      <c r="O3744" s="243"/>
      <c r="P3744" s="243"/>
      <c r="Q3744" s="243"/>
    </row>
    <row r="3745" spans="2:17">
      <c r="B3745" s="243"/>
      <c r="C3745" s="243"/>
      <c r="D3745" s="243"/>
      <c r="E3745" s="243"/>
      <c r="F3745" s="243"/>
      <c r="G3745" s="243"/>
      <c r="H3745" s="243"/>
      <c r="I3745" s="243"/>
      <c r="J3745" s="243"/>
      <c r="K3745" s="243"/>
      <c r="L3745" s="243"/>
      <c r="M3745" s="243"/>
      <c r="N3745" s="243"/>
      <c r="O3745" s="243"/>
      <c r="P3745" s="243"/>
      <c r="Q3745" s="243"/>
    </row>
    <row r="3746" spans="2:17">
      <c r="B3746" s="243"/>
      <c r="C3746" s="243"/>
      <c r="D3746" s="243"/>
      <c r="E3746" s="243"/>
      <c r="F3746" s="243"/>
      <c r="G3746" s="243"/>
      <c r="H3746" s="243"/>
      <c r="I3746" s="243"/>
      <c r="J3746" s="243"/>
      <c r="K3746" s="243"/>
      <c r="L3746" s="243"/>
      <c r="M3746" s="243"/>
      <c r="N3746" s="243"/>
      <c r="O3746" s="243"/>
      <c r="P3746" s="243"/>
      <c r="Q3746" s="243"/>
    </row>
    <row r="3747" spans="2:17">
      <c r="B3747" s="243"/>
      <c r="C3747" s="243"/>
      <c r="D3747" s="243"/>
      <c r="E3747" s="243"/>
      <c r="F3747" s="243"/>
      <c r="G3747" s="243"/>
      <c r="H3747" s="243"/>
      <c r="I3747" s="243"/>
      <c r="J3747" s="243"/>
      <c r="K3747" s="243"/>
      <c r="L3747" s="243"/>
      <c r="M3747" s="243"/>
      <c r="N3747" s="243"/>
      <c r="O3747" s="243"/>
      <c r="P3747" s="243"/>
      <c r="Q3747" s="243"/>
    </row>
    <row r="3748" spans="2:17">
      <c r="B3748" s="243"/>
      <c r="C3748" s="243"/>
      <c r="D3748" s="243"/>
      <c r="E3748" s="243"/>
      <c r="F3748" s="243"/>
      <c r="G3748" s="243"/>
      <c r="H3748" s="243"/>
      <c r="I3748" s="243"/>
      <c r="J3748" s="243"/>
      <c r="K3748" s="243"/>
      <c r="L3748" s="243"/>
      <c r="M3748" s="243"/>
      <c r="N3748" s="243"/>
      <c r="O3748" s="243"/>
      <c r="P3748" s="243"/>
      <c r="Q3748" s="243"/>
    </row>
    <row r="3749" spans="2:17">
      <c r="B3749" s="243"/>
      <c r="C3749" s="243"/>
      <c r="D3749" s="243"/>
      <c r="E3749" s="243"/>
      <c r="F3749" s="243"/>
      <c r="G3749" s="243"/>
      <c r="H3749" s="243"/>
      <c r="I3749" s="243"/>
      <c r="J3749" s="243"/>
      <c r="K3749" s="243"/>
      <c r="L3749" s="243"/>
      <c r="M3749" s="243"/>
      <c r="N3749" s="243"/>
      <c r="O3749" s="243"/>
      <c r="P3749" s="243"/>
      <c r="Q3749" s="243"/>
    </row>
    <row r="3750" spans="2:17">
      <c r="B3750" s="243"/>
      <c r="C3750" s="243"/>
      <c r="D3750" s="243"/>
      <c r="E3750" s="243"/>
      <c r="F3750" s="243"/>
      <c r="G3750" s="243"/>
      <c r="H3750" s="243"/>
      <c r="I3750" s="243"/>
      <c r="J3750" s="243"/>
      <c r="K3750" s="243"/>
      <c r="L3750" s="243"/>
      <c r="M3750" s="243"/>
      <c r="N3750" s="243"/>
      <c r="O3750" s="243"/>
      <c r="P3750" s="243"/>
      <c r="Q3750" s="243"/>
    </row>
    <row r="3751" spans="2:17">
      <c r="B3751" s="243"/>
      <c r="C3751" s="243"/>
      <c r="D3751" s="243"/>
      <c r="E3751" s="243"/>
      <c r="F3751" s="243"/>
      <c r="G3751" s="243"/>
      <c r="H3751" s="243"/>
      <c r="I3751" s="243"/>
      <c r="J3751" s="243"/>
      <c r="K3751" s="243"/>
      <c r="L3751" s="243"/>
      <c r="M3751" s="243"/>
      <c r="N3751" s="243"/>
      <c r="O3751" s="243"/>
      <c r="P3751" s="243"/>
      <c r="Q3751" s="243"/>
    </row>
    <row r="3752" spans="2:17">
      <c r="B3752" s="243"/>
      <c r="C3752" s="243"/>
      <c r="D3752" s="243"/>
      <c r="E3752" s="243"/>
      <c r="F3752" s="243"/>
      <c r="G3752" s="243"/>
      <c r="H3752" s="243"/>
      <c r="I3752" s="243"/>
      <c r="J3752" s="243"/>
      <c r="K3752" s="243"/>
      <c r="L3752" s="243"/>
      <c r="M3752" s="243"/>
      <c r="N3752" s="243"/>
      <c r="O3752" s="243"/>
      <c r="P3752" s="243"/>
      <c r="Q3752" s="243"/>
    </row>
    <row r="3753" spans="2:17">
      <c r="B3753" s="243"/>
      <c r="C3753" s="243"/>
      <c r="D3753" s="243"/>
      <c r="E3753" s="243"/>
      <c r="F3753" s="243"/>
      <c r="G3753" s="243"/>
      <c r="H3753" s="243"/>
      <c r="I3753" s="243"/>
      <c r="J3753" s="243"/>
      <c r="K3753" s="243"/>
      <c r="L3753" s="243"/>
      <c r="M3753" s="243"/>
      <c r="N3753" s="243"/>
      <c r="O3753" s="243"/>
      <c r="P3753" s="243"/>
      <c r="Q3753" s="243"/>
    </row>
    <row r="3754" spans="2:17">
      <c r="B3754" s="243"/>
      <c r="C3754" s="243"/>
      <c r="D3754" s="243"/>
      <c r="E3754" s="243"/>
      <c r="F3754" s="243"/>
      <c r="G3754" s="243"/>
      <c r="H3754" s="243"/>
      <c r="I3754" s="243"/>
      <c r="J3754" s="243"/>
      <c r="K3754" s="243"/>
      <c r="L3754" s="243"/>
      <c r="M3754" s="243"/>
      <c r="N3754" s="243"/>
      <c r="O3754" s="243"/>
      <c r="P3754" s="243"/>
      <c r="Q3754" s="243"/>
    </row>
    <row r="3755" spans="2:17">
      <c r="B3755" s="243"/>
      <c r="C3755" s="243"/>
      <c r="D3755" s="243"/>
      <c r="E3755" s="243"/>
      <c r="F3755" s="243"/>
      <c r="G3755" s="243"/>
      <c r="H3755" s="243"/>
      <c r="I3755" s="243"/>
      <c r="J3755" s="243"/>
      <c r="K3755" s="243"/>
      <c r="L3755" s="243"/>
      <c r="M3755" s="243"/>
      <c r="N3755" s="243"/>
      <c r="O3755" s="243"/>
      <c r="P3755" s="243"/>
      <c r="Q3755" s="243"/>
    </row>
    <row r="3756" spans="2:17">
      <c r="B3756" s="243"/>
      <c r="C3756" s="243"/>
      <c r="D3756" s="243"/>
      <c r="E3756" s="243"/>
      <c r="F3756" s="243"/>
      <c r="G3756" s="243"/>
      <c r="H3756" s="243"/>
      <c r="I3756" s="243"/>
      <c r="J3756" s="243"/>
      <c r="K3756" s="243"/>
      <c r="L3756" s="243"/>
      <c r="M3756" s="243"/>
      <c r="N3756" s="243"/>
      <c r="O3756" s="243"/>
      <c r="P3756" s="243"/>
      <c r="Q3756" s="243"/>
    </row>
    <row r="3757" spans="2:17">
      <c r="B3757" s="243"/>
      <c r="C3757" s="243"/>
      <c r="D3757" s="243"/>
      <c r="E3757" s="243"/>
      <c r="F3757" s="243"/>
      <c r="G3757" s="243"/>
      <c r="H3757" s="243"/>
      <c r="I3757" s="243"/>
      <c r="J3757" s="243"/>
      <c r="K3757" s="243"/>
      <c r="L3757" s="243"/>
      <c r="M3757" s="243"/>
      <c r="N3757" s="243"/>
      <c r="O3757" s="243"/>
      <c r="P3757" s="243"/>
      <c r="Q3757" s="243"/>
    </row>
    <row r="3758" spans="2:17">
      <c r="B3758" s="243"/>
      <c r="C3758" s="243"/>
      <c r="D3758" s="243"/>
      <c r="E3758" s="243"/>
      <c r="F3758" s="243"/>
      <c r="G3758" s="243"/>
      <c r="H3758" s="243"/>
      <c r="I3758" s="243"/>
      <c r="J3758" s="243"/>
      <c r="K3758" s="243"/>
      <c r="L3758" s="243"/>
      <c r="M3758" s="243"/>
      <c r="N3758" s="243"/>
      <c r="O3758" s="243"/>
      <c r="P3758" s="243"/>
      <c r="Q3758" s="243"/>
    </row>
    <row r="3759" spans="2:17">
      <c r="B3759" s="243"/>
      <c r="C3759" s="243"/>
      <c r="D3759" s="243"/>
      <c r="E3759" s="243"/>
      <c r="F3759" s="243"/>
      <c r="G3759" s="243"/>
      <c r="H3759" s="243"/>
      <c r="I3759" s="243"/>
      <c r="J3759" s="243"/>
      <c r="K3759" s="243"/>
      <c r="L3759" s="243"/>
      <c r="M3759" s="243"/>
      <c r="N3759" s="243"/>
      <c r="O3759" s="243"/>
      <c r="P3759" s="243"/>
      <c r="Q3759" s="243"/>
    </row>
    <row r="3760" spans="2:17">
      <c r="B3760" s="243"/>
      <c r="C3760" s="243"/>
      <c r="D3760" s="243"/>
      <c r="E3760" s="243"/>
      <c r="F3760" s="243"/>
      <c r="G3760" s="243"/>
      <c r="H3760" s="243"/>
      <c r="I3760" s="243"/>
      <c r="J3760" s="243"/>
      <c r="K3760" s="243"/>
      <c r="L3760" s="243"/>
      <c r="M3760" s="243"/>
      <c r="N3760" s="243"/>
      <c r="O3760" s="243"/>
      <c r="P3760" s="243"/>
      <c r="Q3760" s="243"/>
    </row>
    <row r="3761" spans="2:17">
      <c r="B3761" s="243"/>
      <c r="C3761" s="243"/>
      <c r="D3761" s="243"/>
      <c r="E3761" s="243"/>
      <c r="F3761" s="243"/>
      <c r="G3761" s="243"/>
      <c r="H3761" s="243"/>
      <c r="I3761" s="243"/>
      <c r="J3761" s="243"/>
      <c r="K3761" s="243"/>
      <c r="L3761" s="243"/>
      <c r="M3761" s="243"/>
      <c r="N3761" s="243"/>
      <c r="O3761" s="243"/>
      <c r="P3761" s="243"/>
      <c r="Q3761" s="243"/>
    </row>
    <row r="3762" spans="2:17">
      <c r="B3762" s="243"/>
      <c r="C3762" s="243"/>
      <c r="D3762" s="243"/>
      <c r="E3762" s="243"/>
      <c r="F3762" s="243"/>
      <c r="G3762" s="243"/>
      <c r="H3762" s="243"/>
      <c r="I3762" s="243"/>
      <c r="J3762" s="243"/>
      <c r="K3762" s="243"/>
      <c r="L3762" s="243"/>
      <c r="M3762" s="243"/>
      <c r="N3762" s="243"/>
      <c r="O3762" s="243"/>
      <c r="P3762" s="243"/>
      <c r="Q3762" s="243"/>
    </row>
    <row r="3763" spans="2:17">
      <c r="B3763" s="243"/>
      <c r="C3763" s="243"/>
      <c r="D3763" s="243"/>
      <c r="E3763" s="243"/>
      <c r="F3763" s="243"/>
      <c r="G3763" s="243"/>
      <c r="H3763" s="243"/>
      <c r="I3763" s="243"/>
      <c r="J3763" s="243"/>
      <c r="K3763" s="243"/>
      <c r="L3763" s="243"/>
      <c r="M3763" s="243"/>
      <c r="N3763" s="243"/>
      <c r="O3763" s="243"/>
      <c r="P3763" s="243"/>
      <c r="Q3763" s="243"/>
    </row>
    <row r="3764" spans="2:17">
      <c r="B3764" s="243"/>
      <c r="C3764" s="243"/>
      <c r="D3764" s="243"/>
      <c r="E3764" s="243"/>
      <c r="F3764" s="243"/>
      <c r="G3764" s="243"/>
      <c r="H3764" s="243"/>
      <c r="I3764" s="243"/>
      <c r="J3764" s="243"/>
      <c r="K3764" s="243"/>
      <c r="L3764" s="243"/>
      <c r="M3764" s="243"/>
      <c r="N3764" s="243"/>
      <c r="O3764" s="243"/>
      <c r="P3764" s="243"/>
      <c r="Q3764" s="243"/>
    </row>
    <row r="3765" spans="2:17">
      <c r="B3765" s="243"/>
      <c r="C3765" s="243"/>
      <c r="D3765" s="243"/>
      <c r="E3765" s="243"/>
      <c r="F3765" s="243"/>
      <c r="G3765" s="243"/>
      <c r="H3765" s="243"/>
      <c r="I3765" s="243"/>
      <c r="J3765" s="243"/>
      <c r="K3765" s="243"/>
      <c r="L3765" s="243"/>
      <c r="M3765" s="243"/>
      <c r="N3765" s="243"/>
      <c r="O3765" s="243"/>
      <c r="P3765" s="243"/>
      <c r="Q3765" s="243"/>
    </row>
    <row r="3766" spans="2:17">
      <c r="B3766" s="243"/>
      <c r="C3766" s="243"/>
      <c r="D3766" s="243"/>
      <c r="E3766" s="243"/>
      <c r="F3766" s="243"/>
      <c r="G3766" s="243"/>
      <c r="H3766" s="243"/>
      <c r="I3766" s="243"/>
      <c r="J3766" s="243"/>
      <c r="K3766" s="243"/>
      <c r="L3766" s="243"/>
      <c r="M3766" s="243"/>
      <c r="N3766" s="243"/>
      <c r="O3766" s="243"/>
      <c r="P3766" s="243"/>
      <c r="Q3766" s="243"/>
    </row>
    <row r="3767" spans="2:17">
      <c r="B3767" s="243"/>
      <c r="C3767" s="243"/>
      <c r="D3767" s="243"/>
      <c r="E3767" s="243"/>
      <c r="F3767" s="243"/>
      <c r="G3767" s="243"/>
      <c r="H3767" s="243"/>
      <c r="I3767" s="243"/>
      <c r="J3767" s="243"/>
      <c r="K3767" s="243"/>
      <c r="L3767" s="243"/>
      <c r="M3767" s="243"/>
      <c r="N3767" s="243"/>
      <c r="O3767" s="243"/>
      <c r="P3767" s="243"/>
      <c r="Q3767" s="243"/>
    </row>
    <row r="3768" spans="2:17">
      <c r="B3768" s="243"/>
      <c r="C3768" s="243"/>
      <c r="D3768" s="243"/>
      <c r="E3768" s="243"/>
      <c r="F3768" s="243"/>
      <c r="G3768" s="243"/>
      <c r="H3768" s="243"/>
      <c r="I3768" s="243"/>
      <c r="J3768" s="243"/>
      <c r="K3768" s="243"/>
      <c r="L3768" s="243"/>
      <c r="M3768" s="243"/>
      <c r="N3768" s="243"/>
      <c r="O3768" s="243"/>
      <c r="P3768" s="243"/>
      <c r="Q3768" s="243"/>
    </row>
    <row r="3769" spans="2:17">
      <c r="B3769" s="243"/>
      <c r="C3769" s="243"/>
      <c r="D3769" s="243"/>
      <c r="E3769" s="243"/>
      <c r="F3769" s="243"/>
      <c r="G3769" s="243"/>
      <c r="H3769" s="243"/>
      <c r="I3769" s="243"/>
      <c r="J3769" s="243"/>
      <c r="K3769" s="243"/>
      <c r="L3769" s="243"/>
      <c r="M3769" s="243"/>
      <c r="N3769" s="243"/>
      <c r="O3769" s="243"/>
      <c r="P3769" s="243"/>
      <c r="Q3769" s="243"/>
    </row>
    <row r="3770" spans="2:17">
      <c r="B3770" s="243"/>
      <c r="C3770" s="243"/>
      <c r="D3770" s="243"/>
      <c r="E3770" s="243"/>
      <c r="F3770" s="243"/>
      <c r="G3770" s="243"/>
      <c r="H3770" s="243"/>
      <c r="I3770" s="243"/>
      <c r="J3770" s="243"/>
      <c r="K3770" s="243"/>
      <c r="L3770" s="243"/>
      <c r="M3770" s="243"/>
      <c r="N3770" s="243"/>
      <c r="O3770" s="243"/>
      <c r="P3770" s="243"/>
      <c r="Q3770" s="243"/>
    </row>
    <row r="3771" spans="2:17">
      <c r="B3771" s="243"/>
      <c r="C3771" s="243"/>
      <c r="D3771" s="243"/>
      <c r="E3771" s="243"/>
      <c r="F3771" s="243"/>
      <c r="G3771" s="243"/>
      <c r="H3771" s="243"/>
      <c r="I3771" s="243"/>
      <c r="J3771" s="243"/>
      <c r="K3771" s="243"/>
      <c r="L3771" s="243"/>
      <c r="M3771" s="243"/>
      <c r="N3771" s="243"/>
      <c r="O3771" s="243"/>
      <c r="P3771" s="243"/>
      <c r="Q3771" s="243"/>
    </row>
    <row r="3772" spans="2:17">
      <c r="B3772" s="243"/>
      <c r="C3772" s="243"/>
      <c r="D3772" s="243"/>
      <c r="E3772" s="243"/>
      <c r="F3772" s="243"/>
      <c r="G3772" s="243"/>
      <c r="H3772" s="243"/>
      <c r="I3772" s="243"/>
      <c r="J3772" s="243"/>
      <c r="K3772" s="243"/>
      <c r="L3772" s="243"/>
      <c r="M3772" s="243"/>
      <c r="N3772" s="243"/>
      <c r="O3772" s="243"/>
      <c r="P3772" s="243"/>
      <c r="Q3772" s="243"/>
    </row>
    <row r="3773" spans="2:17">
      <c r="B3773" s="243"/>
      <c r="C3773" s="243"/>
      <c r="D3773" s="243"/>
      <c r="E3773" s="243"/>
      <c r="F3773" s="243"/>
      <c r="G3773" s="243"/>
      <c r="H3773" s="243"/>
      <c r="I3773" s="243"/>
      <c r="J3773" s="243"/>
      <c r="K3773" s="243"/>
      <c r="L3773" s="243"/>
      <c r="M3773" s="243"/>
      <c r="N3773" s="243"/>
      <c r="O3773" s="243"/>
      <c r="P3773" s="243"/>
      <c r="Q3773" s="243"/>
    </row>
    <row r="3774" spans="2:17">
      <c r="B3774" s="243"/>
      <c r="C3774" s="243"/>
      <c r="D3774" s="243"/>
      <c r="E3774" s="243"/>
      <c r="F3774" s="243"/>
      <c r="G3774" s="243"/>
      <c r="H3774" s="243"/>
      <c r="I3774" s="243"/>
      <c r="J3774" s="243"/>
      <c r="K3774" s="243"/>
      <c r="L3774" s="243"/>
      <c r="M3774" s="243"/>
      <c r="N3774" s="243"/>
      <c r="O3774" s="243"/>
      <c r="P3774" s="243"/>
      <c r="Q3774" s="243"/>
    </row>
    <row r="3775" spans="2:17">
      <c r="B3775" s="243"/>
      <c r="C3775" s="243"/>
      <c r="D3775" s="243"/>
      <c r="E3775" s="243"/>
      <c r="F3775" s="243"/>
      <c r="G3775" s="243"/>
      <c r="H3775" s="243"/>
      <c r="I3775" s="243"/>
      <c r="J3775" s="243"/>
      <c r="K3775" s="243"/>
      <c r="L3775" s="243"/>
      <c r="M3775" s="243"/>
      <c r="N3775" s="243"/>
      <c r="O3775" s="243"/>
      <c r="P3775" s="243"/>
      <c r="Q3775" s="243"/>
    </row>
    <row r="3776" spans="2:17">
      <c r="B3776" s="243"/>
      <c r="C3776" s="243"/>
      <c r="D3776" s="243"/>
      <c r="E3776" s="243"/>
      <c r="F3776" s="243"/>
      <c r="G3776" s="243"/>
      <c r="H3776" s="243"/>
      <c r="I3776" s="243"/>
      <c r="J3776" s="243"/>
      <c r="K3776" s="243"/>
      <c r="L3776" s="243"/>
      <c r="M3776" s="243"/>
      <c r="N3776" s="243"/>
      <c r="O3776" s="243"/>
      <c r="P3776" s="243"/>
      <c r="Q3776" s="243"/>
    </row>
    <row r="3777" spans="2:17">
      <c r="B3777" s="243"/>
      <c r="C3777" s="243"/>
      <c r="D3777" s="243"/>
      <c r="E3777" s="243"/>
      <c r="F3777" s="243"/>
      <c r="G3777" s="243"/>
      <c r="H3777" s="243"/>
      <c r="I3777" s="243"/>
      <c r="J3777" s="243"/>
      <c r="K3777" s="243"/>
      <c r="L3777" s="243"/>
      <c r="M3777" s="243"/>
      <c r="N3777" s="243"/>
      <c r="O3777" s="243"/>
      <c r="P3777" s="243"/>
      <c r="Q3777" s="243"/>
    </row>
    <row r="3778" spans="2:17">
      <c r="B3778" s="243"/>
      <c r="C3778" s="243"/>
      <c r="D3778" s="243"/>
      <c r="E3778" s="243"/>
      <c r="F3778" s="243"/>
      <c r="G3778" s="243"/>
      <c r="H3778" s="243"/>
      <c r="I3778" s="243"/>
      <c r="J3778" s="243"/>
      <c r="K3778" s="243"/>
      <c r="L3778" s="243"/>
      <c r="M3778" s="243"/>
      <c r="N3778" s="243"/>
      <c r="O3778" s="243"/>
      <c r="P3778" s="243"/>
      <c r="Q3778" s="243"/>
    </row>
    <row r="3779" spans="2:17">
      <c r="B3779" s="243"/>
      <c r="C3779" s="243"/>
      <c r="D3779" s="243"/>
      <c r="E3779" s="243"/>
      <c r="F3779" s="243"/>
      <c r="G3779" s="243"/>
      <c r="H3779" s="243"/>
      <c r="I3779" s="243"/>
      <c r="J3779" s="243"/>
      <c r="K3779" s="243"/>
      <c r="L3779" s="243"/>
      <c r="M3779" s="243"/>
      <c r="N3779" s="243"/>
      <c r="O3779" s="243"/>
      <c r="P3779" s="243"/>
      <c r="Q3779" s="243"/>
    </row>
    <row r="3780" spans="2:17">
      <c r="B3780" s="243"/>
      <c r="C3780" s="243"/>
      <c r="D3780" s="243"/>
      <c r="E3780" s="243"/>
      <c r="F3780" s="243"/>
      <c r="G3780" s="243"/>
      <c r="H3780" s="243"/>
      <c r="I3780" s="243"/>
      <c r="J3780" s="243"/>
      <c r="K3780" s="243"/>
      <c r="L3780" s="243"/>
      <c r="M3780" s="243"/>
      <c r="N3780" s="243"/>
      <c r="O3780" s="243"/>
      <c r="P3780" s="243"/>
      <c r="Q3780" s="243"/>
    </row>
    <row r="3781" spans="2:17">
      <c r="B3781" s="243"/>
      <c r="C3781" s="243"/>
      <c r="D3781" s="243"/>
      <c r="E3781" s="243"/>
      <c r="F3781" s="243"/>
      <c r="G3781" s="243"/>
      <c r="H3781" s="243"/>
      <c r="I3781" s="243"/>
      <c r="J3781" s="243"/>
      <c r="K3781" s="243"/>
      <c r="L3781" s="243"/>
      <c r="M3781" s="243"/>
      <c r="N3781" s="243"/>
      <c r="O3781" s="243"/>
      <c r="P3781" s="243"/>
      <c r="Q3781" s="243"/>
    </row>
    <row r="3782" spans="2:17">
      <c r="B3782" s="243"/>
      <c r="C3782" s="243"/>
      <c r="D3782" s="243"/>
      <c r="E3782" s="243"/>
      <c r="F3782" s="243"/>
      <c r="G3782" s="243"/>
      <c r="H3782" s="243"/>
      <c r="I3782" s="243"/>
      <c r="J3782" s="243"/>
      <c r="K3782" s="243"/>
      <c r="L3782" s="243"/>
      <c r="M3782" s="243"/>
      <c r="N3782" s="243"/>
      <c r="O3782" s="243"/>
      <c r="P3782" s="243"/>
      <c r="Q3782" s="243"/>
    </row>
    <row r="3783" spans="2:17">
      <c r="B3783" s="243"/>
      <c r="C3783" s="243"/>
      <c r="D3783" s="243"/>
      <c r="E3783" s="243"/>
      <c r="F3783" s="243"/>
      <c r="G3783" s="243"/>
      <c r="H3783" s="243"/>
      <c r="I3783" s="243"/>
      <c r="J3783" s="243"/>
      <c r="K3783" s="243"/>
      <c r="L3783" s="243"/>
      <c r="M3783" s="243"/>
      <c r="N3783" s="243"/>
      <c r="O3783" s="243"/>
      <c r="P3783" s="243"/>
      <c r="Q3783" s="243"/>
    </row>
    <row r="3784" spans="2:17">
      <c r="B3784" s="243"/>
      <c r="C3784" s="243"/>
      <c r="D3784" s="243"/>
      <c r="E3784" s="243"/>
      <c r="F3784" s="243"/>
      <c r="G3784" s="243"/>
      <c r="H3784" s="243"/>
      <c r="I3784" s="243"/>
      <c r="J3784" s="243"/>
      <c r="K3784" s="243"/>
      <c r="L3784" s="243"/>
      <c r="M3784" s="243"/>
      <c r="N3784" s="243"/>
      <c r="O3784" s="243"/>
      <c r="P3784" s="243"/>
      <c r="Q3784" s="243"/>
    </row>
    <row r="3785" spans="2:17">
      <c r="B3785" s="243"/>
      <c r="C3785" s="243"/>
      <c r="D3785" s="243"/>
      <c r="E3785" s="243"/>
      <c r="F3785" s="243"/>
      <c r="G3785" s="243"/>
      <c r="H3785" s="243"/>
      <c r="I3785" s="243"/>
      <c r="J3785" s="243"/>
      <c r="K3785" s="243"/>
      <c r="L3785" s="243"/>
      <c r="M3785" s="243"/>
      <c r="N3785" s="243"/>
      <c r="O3785" s="243"/>
      <c r="P3785" s="243"/>
      <c r="Q3785" s="243"/>
    </row>
    <row r="3786" spans="2:17">
      <c r="B3786" s="243"/>
      <c r="C3786" s="243"/>
      <c r="D3786" s="243"/>
      <c r="E3786" s="243"/>
      <c r="F3786" s="243"/>
      <c r="G3786" s="243"/>
      <c r="H3786" s="243"/>
      <c r="I3786" s="243"/>
      <c r="J3786" s="243"/>
      <c r="K3786" s="243"/>
      <c r="L3786" s="243"/>
      <c r="M3786" s="243"/>
      <c r="N3786" s="243"/>
      <c r="O3786" s="243"/>
      <c r="P3786" s="243"/>
      <c r="Q3786" s="243"/>
    </row>
    <row r="3787" spans="2:17">
      <c r="B3787" s="243"/>
      <c r="C3787" s="243"/>
      <c r="D3787" s="243"/>
      <c r="E3787" s="243"/>
      <c r="F3787" s="243"/>
      <c r="G3787" s="243"/>
      <c r="H3787" s="243"/>
      <c r="I3787" s="243"/>
      <c r="J3787" s="243"/>
      <c r="K3787" s="243"/>
      <c r="L3787" s="243"/>
      <c r="M3787" s="243"/>
      <c r="N3787" s="243"/>
      <c r="O3787" s="243"/>
      <c r="P3787" s="243"/>
      <c r="Q3787" s="243"/>
    </row>
    <row r="3788" spans="2:17">
      <c r="B3788" s="243"/>
      <c r="C3788" s="243"/>
      <c r="D3788" s="243"/>
      <c r="E3788" s="243"/>
      <c r="F3788" s="243"/>
      <c r="G3788" s="243"/>
      <c r="H3788" s="243"/>
      <c r="I3788" s="243"/>
      <c r="J3788" s="243"/>
      <c r="K3788" s="243"/>
      <c r="L3788" s="243"/>
      <c r="M3788" s="243"/>
      <c r="N3788" s="243"/>
      <c r="O3788" s="243"/>
      <c r="P3788" s="243"/>
      <c r="Q3788" s="243"/>
    </row>
    <row r="3789" spans="2:17">
      <c r="B3789" s="243"/>
      <c r="C3789" s="243"/>
      <c r="D3789" s="243"/>
      <c r="E3789" s="243"/>
      <c r="F3789" s="243"/>
      <c r="G3789" s="243"/>
      <c r="H3789" s="243"/>
      <c r="I3789" s="243"/>
      <c r="J3789" s="243"/>
      <c r="K3789" s="243"/>
      <c r="L3789" s="243"/>
      <c r="M3789" s="243"/>
      <c r="N3789" s="243"/>
      <c r="O3789" s="243"/>
      <c r="P3789" s="243"/>
      <c r="Q3789" s="243"/>
    </row>
    <row r="3790" spans="2:17">
      <c r="B3790" s="243"/>
      <c r="C3790" s="243"/>
      <c r="D3790" s="243"/>
      <c r="E3790" s="243"/>
      <c r="F3790" s="243"/>
      <c r="G3790" s="243"/>
      <c r="H3790" s="243"/>
      <c r="I3790" s="243"/>
      <c r="J3790" s="243"/>
      <c r="K3790" s="243"/>
      <c r="L3790" s="243"/>
      <c r="M3790" s="243"/>
      <c r="N3790" s="243"/>
      <c r="O3790" s="243"/>
      <c r="P3790" s="243"/>
      <c r="Q3790" s="243"/>
    </row>
    <row r="3791" spans="2:17">
      <c r="B3791" s="243"/>
      <c r="C3791" s="243"/>
      <c r="D3791" s="243"/>
      <c r="E3791" s="243"/>
      <c r="F3791" s="243"/>
      <c r="G3791" s="243"/>
      <c r="H3791" s="243"/>
      <c r="I3791" s="243"/>
      <c r="J3791" s="243"/>
      <c r="K3791" s="243"/>
      <c r="L3791" s="243"/>
      <c r="M3791" s="243"/>
      <c r="N3791" s="243"/>
      <c r="O3791" s="243"/>
      <c r="P3791" s="243"/>
      <c r="Q3791" s="243"/>
    </row>
    <row r="3792" spans="2:17">
      <c r="B3792" s="243"/>
      <c r="C3792" s="243"/>
      <c r="D3792" s="243"/>
      <c r="E3792" s="243"/>
      <c r="F3792" s="243"/>
      <c r="G3792" s="243"/>
      <c r="H3792" s="243"/>
      <c r="I3792" s="243"/>
      <c r="J3792" s="243"/>
      <c r="K3792" s="243"/>
      <c r="L3792" s="243"/>
      <c r="M3792" s="243"/>
      <c r="N3792" s="243"/>
      <c r="O3792" s="243"/>
      <c r="P3792" s="243"/>
      <c r="Q3792" s="243"/>
    </row>
    <row r="3793" spans="2:17">
      <c r="B3793" s="243"/>
      <c r="C3793" s="243"/>
      <c r="D3793" s="243"/>
      <c r="E3793" s="243"/>
      <c r="F3793" s="243"/>
      <c r="G3793" s="243"/>
      <c r="H3793" s="243"/>
      <c r="I3793" s="243"/>
      <c r="J3793" s="243"/>
      <c r="K3793" s="243"/>
      <c r="L3793" s="243"/>
      <c r="M3793" s="243"/>
      <c r="N3793" s="243"/>
      <c r="O3793" s="243"/>
      <c r="P3793" s="243"/>
      <c r="Q3793" s="243"/>
    </row>
    <row r="3794" spans="2:17">
      <c r="B3794" s="243"/>
      <c r="C3794" s="243"/>
      <c r="D3794" s="243"/>
      <c r="E3794" s="243"/>
      <c r="F3794" s="243"/>
      <c r="G3794" s="243"/>
      <c r="H3794" s="243"/>
      <c r="I3794" s="243"/>
      <c r="J3794" s="243"/>
      <c r="K3794" s="243"/>
      <c r="L3794" s="243"/>
      <c r="M3794" s="243"/>
      <c r="N3794" s="243"/>
      <c r="O3794" s="243"/>
      <c r="P3794" s="243"/>
      <c r="Q3794" s="243"/>
    </row>
    <row r="3795" spans="2:17">
      <c r="B3795" s="243"/>
      <c r="C3795" s="243"/>
      <c r="D3795" s="243"/>
      <c r="E3795" s="243"/>
      <c r="F3795" s="243"/>
      <c r="G3795" s="243"/>
      <c r="H3795" s="243"/>
      <c r="I3795" s="243"/>
      <c r="J3795" s="243"/>
      <c r="K3795" s="243"/>
      <c r="L3795" s="243"/>
      <c r="M3795" s="243"/>
      <c r="N3795" s="243"/>
      <c r="O3795" s="243"/>
      <c r="P3795" s="243"/>
      <c r="Q3795" s="243"/>
    </row>
    <row r="3796" spans="2:17">
      <c r="B3796" s="243"/>
      <c r="C3796" s="243"/>
      <c r="D3796" s="243"/>
      <c r="E3796" s="243"/>
      <c r="F3796" s="243"/>
      <c r="G3796" s="243"/>
      <c r="H3796" s="243"/>
      <c r="I3796" s="243"/>
      <c r="J3796" s="243"/>
      <c r="K3796" s="243"/>
      <c r="L3796" s="243"/>
      <c r="M3796" s="243"/>
      <c r="N3796" s="243"/>
      <c r="O3796" s="243"/>
      <c r="P3796" s="243"/>
      <c r="Q3796" s="243"/>
    </row>
    <row r="3797" spans="2:17">
      <c r="B3797" s="243"/>
      <c r="C3797" s="243"/>
      <c r="D3797" s="243"/>
      <c r="E3797" s="243"/>
      <c r="F3797" s="243"/>
      <c r="G3797" s="243"/>
      <c r="H3797" s="243"/>
      <c r="I3797" s="243"/>
      <c r="J3797" s="243"/>
      <c r="K3797" s="243"/>
      <c r="L3797" s="243"/>
      <c r="M3797" s="243"/>
      <c r="N3797" s="243"/>
      <c r="O3797" s="243"/>
      <c r="P3797" s="243"/>
      <c r="Q3797" s="243"/>
    </row>
    <row r="3798" spans="2:17">
      <c r="B3798" s="243"/>
      <c r="C3798" s="243"/>
      <c r="D3798" s="243"/>
      <c r="E3798" s="243"/>
      <c r="F3798" s="243"/>
      <c r="G3798" s="243"/>
      <c r="H3798" s="243"/>
      <c r="I3798" s="243"/>
      <c r="J3798" s="243"/>
      <c r="K3798" s="243"/>
      <c r="L3798" s="243"/>
      <c r="M3798" s="243"/>
      <c r="N3798" s="243"/>
      <c r="O3798" s="243"/>
      <c r="P3798" s="243"/>
      <c r="Q3798" s="243"/>
    </row>
    <row r="3799" spans="2:17">
      <c r="B3799" s="243"/>
      <c r="C3799" s="243"/>
      <c r="D3799" s="243"/>
      <c r="E3799" s="243"/>
      <c r="F3799" s="243"/>
      <c r="G3799" s="243"/>
      <c r="H3799" s="243"/>
      <c r="I3799" s="243"/>
      <c r="J3799" s="243"/>
      <c r="K3799" s="243"/>
      <c r="L3799" s="243"/>
      <c r="M3799" s="243"/>
      <c r="N3799" s="243"/>
      <c r="O3799" s="243"/>
      <c r="P3799" s="243"/>
      <c r="Q3799" s="243"/>
    </row>
    <row r="3800" spans="2:17">
      <c r="B3800" s="243"/>
      <c r="C3800" s="243"/>
      <c r="D3800" s="243"/>
      <c r="E3800" s="243"/>
      <c r="F3800" s="243"/>
      <c r="G3800" s="243"/>
      <c r="H3800" s="243"/>
      <c r="I3800" s="243"/>
      <c r="J3800" s="243"/>
      <c r="K3800" s="243"/>
      <c r="L3800" s="243"/>
      <c r="M3800" s="243"/>
      <c r="N3800" s="243"/>
      <c r="O3800" s="243"/>
      <c r="P3800" s="243"/>
      <c r="Q3800" s="243"/>
    </row>
    <row r="3801" spans="2:17">
      <c r="B3801" s="243"/>
      <c r="C3801" s="243"/>
      <c r="D3801" s="243"/>
      <c r="E3801" s="243"/>
      <c r="F3801" s="243"/>
      <c r="G3801" s="243"/>
      <c r="H3801" s="243"/>
      <c r="I3801" s="243"/>
      <c r="J3801" s="243"/>
      <c r="K3801" s="243"/>
      <c r="L3801" s="243"/>
      <c r="M3801" s="243"/>
      <c r="N3801" s="243"/>
      <c r="O3801" s="243"/>
      <c r="P3801" s="243"/>
      <c r="Q3801" s="243"/>
    </row>
    <row r="3802" spans="2:17">
      <c r="B3802" s="243"/>
      <c r="C3802" s="243"/>
      <c r="D3802" s="243"/>
      <c r="E3802" s="243"/>
      <c r="F3802" s="243"/>
      <c r="G3802" s="243"/>
      <c r="H3802" s="243"/>
      <c r="I3802" s="243"/>
      <c r="J3802" s="243"/>
      <c r="K3802" s="243"/>
      <c r="L3802" s="243"/>
      <c r="M3802" s="243"/>
      <c r="N3802" s="243"/>
      <c r="O3802" s="243"/>
      <c r="P3802" s="243"/>
      <c r="Q3802" s="243"/>
    </row>
    <row r="3803" spans="2:17">
      <c r="B3803" s="243"/>
      <c r="C3803" s="243"/>
      <c r="D3803" s="243"/>
      <c r="E3803" s="243"/>
      <c r="F3803" s="243"/>
      <c r="G3803" s="243"/>
      <c r="H3803" s="243"/>
      <c r="I3803" s="243"/>
      <c r="J3803" s="243"/>
      <c r="K3803" s="243"/>
      <c r="L3803" s="243"/>
      <c r="M3803" s="243"/>
      <c r="N3803" s="243"/>
      <c r="O3803" s="243"/>
      <c r="P3803" s="243"/>
      <c r="Q3803" s="243"/>
    </row>
    <row r="3804" spans="2:17">
      <c r="B3804" s="243"/>
      <c r="C3804" s="243"/>
      <c r="D3804" s="243"/>
      <c r="E3804" s="243"/>
      <c r="F3804" s="243"/>
      <c r="G3804" s="243"/>
      <c r="H3804" s="243"/>
      <c r="I3804" s="243"/>
      <c r="J3804" s="243"/>
      <c r="K3804" s="243"/>
      <c r="L3804" s="243"/>
      <c r="M3804" s="243"/>
      <c r="N3804" s="243"/>
      <c r="O3804" s="243"/>
      <c r="P3804" s="243"/>
      <c r="Q3804" s="243"/>
    </row>
    <row r="3805" spans="2:17">
      <c r="B3805" s="243"/>
      <c r="C3805" s="243"/>
      <c r="D3805" s="243"/>
      <c r="E3805" s="243"/>
      <c r="F3805" s="243"/>
      <c r="G3805" s="243"/>
      <c r="H3805" s="243"/>
      <c r="I3805" s="243"/>
      <c r="J3805" s="243"/>
      <c r="K3805" s="243"/>
      <c r="L3805" s="243"/>
      <c r="M3805" s="243"/>
      <c r="N3805" s="243"/>
      <c r="O3805" s="243"/>
      <c r="P3805" s="243"/>
      <c r="Q3805" s="243"/>
    </row>
    <row r="3806" spans="2:17">
      <c r="B3806" s="243"/>
      <c r="C3806" s="243"/>
      <c r="D3806" s="243"/>
      <c r="E3806" s="243"/>
      <c r="F3806" s="243"/>
      <c r="G3806" s="243"/>
      <c r="H3806" s="243"/>
      <c r="I3806" s="243"/>
      <c r="J3806" s="243"/>
      <c r="K3806" s="243"/>
      <c r="L3806" s="243"/>
      <c r="M3806" s="243"/>
      <c r="N3806" s="243"/>
      <c r="O3806" s="243"/>
      <c r="P3806" s="243"/>
      <c r="Q3806" s="243"/>
    </row>
    <row r="3807" spans="2:17">
      <c r="B3807" s="243"/>
      <c r="C3807" s="243"/>
      <c r="D3807" s="243"/>
      <c r="E3807" s="243"/>
      <c r="F3807" s="243"/>
      <c r="G3807" s="243"/>
      <c r="H3807" s="243"/>
      <c r="I3807" s="243"/>
      <c r="J3807" s="243"/>
      <c r="K3807" s="243"/>
      <c r="L3807" s="243"/>
      <c r="M3807" s="243"/>
      <c r="N3807" s="243"/>
      <c r="O3807" s="243"/>
      <c r="P3807" s="243"/>
      <c r="Q3807" s="243"/>
    </row>
    <row r="3808" spans="2:17">
      <c r="B3808" s="243"/>
      <c r="C3808" s="243"/>
      <c r="D3808" s="243"/>
      <c r="E3808" s="243"/>
      <c r="F3808" s="243"/>
      <c r="G3808" s="243"/>
      <c r="H3808" s="243"/>
      <c r="I3808" s="243"/>
      <c r="J3808" s="243"/>
      <c r="K3808" s="243"/>
      <c r="L3808" s="243"/>
      <c r="M3808" s="243"/>
      <c r="N3808" s="243"/>
      <c r="O3808" s="243"/>
      <c r="P3808" s="243"/>
      <c r="Q3808" s="243"/>
    </row>
    <row r="3809" spans="2:17">
      <c r="B3809" s="243"/>
      <c r="C3809" s="243"/>
      <c r="D3809" s="243"/>
      <c r="E3809" s="243"/>
      <c r="F3809" s="243"/>
      <c r="G3809" s="243"/>
      <c r="H3809" s="243"/>
      <c r="I3809" s="243"/>
      <c r="J3809" s="243"/>
      <c r="K3809" s="243"/>
      <c r="L3809" s="243"/>
      <c r="M3809" s="243"/>
      <c r="N3809" s="243"/>
      <c r="O3809" s="243"/>
      <c r="P3809" s="243"/>
      <c r="Q3809" s="243"/>
    </row>
    <row r="3810" spans="2:17">
      <c r="B3810" s="243"/>
      <c r="C3810" s="243"/>
      <c r="D3810" s="243"/>
      <c r="E3810" s="243"/>
      <c r="F3810" s="243"/>
      <c r="G3810" s="243"/>
      <c r="H3810" s="243"/>
      <c r="I3810" s="243"/>
      <c r="J3810" s="243"/>
      <c r="K3810" s="243"/>
      <c r="L3810" s="243"/>
      <c r="M3810" s="243"/>
      <c r="N3810" s="243"/>
      <c r="O3810" s="243"/>
      <c r="P3810" s="243"/>
      <c r="Q3810" s="243"/>
    </row>
    <row r="3811" spans="2:17">
      <c r="B3811" s="243"/>
      <c r="C3811" s="243"/>
      <c r="D3811" s="243"/>
      <c r="E3811" s="243"/>
      <c r="F3811" s="243"/>
      <c r="G3811" s="243"/>
      <c r="H3811" s="243"/>
      <c r="I3811" s="243"/>
      <c r="J3811" s="243"/>
      <c r="K3811" s="243"/>
      <c r="L3811" s="243"/>
      <c r="M3811" s="243"/>
      <c r="N3811" s="243"/>
      <c r="O3811" s="243"/>
      <c r="P3811" s="243"/>
      <c r="Q3811" s="243"/>
    </row>
    <row r="3812" spans="2:17">
      <c r="B3812" s="243"/>
      <c r="C3812" s="243"/>
      <c r="D3812" s="243"/>
      <c r="E3812" s="243"/>
      <c r="F3812" s="243"/>
      <c r="G3812" s="243"/>
      <c r="H3812" s="243"/>
      <c r="I3812" s="243"/>
      <c r="J3812" s="243"/>
      <c r="K3812" s="243"/>
      <c r="L3812" s="243"/>
      <c r="M3812" s="243"/>
      <c r="N3812" s="243"/>
      <c r="O3812" s="243"/>
      <c r="P3812" s="243"/>
      <c r="Q3812" s="243"/>
    </row>
    <row r="3813" spans="2:17">
      <c r="B3813" s="243"/>
      <c r="C3813" s="243"/>
      <c r="D3813" s="243"/>
      <c r="E3813" s="243"/>
      <c r="F3813" s="243"/>
      <c r="G3813" s="243"/>
      <c r="H3813" s="243"/>
      <c r="I3813" s="243"/>
      <c r="J3813" s="243"/>
      <c r="K3813" s="243"/>
      <c r="L3813" s="243"/>
      <c r="M3813" s="243"/>
      <c r="N3813" s="243"/>
      <c r="O3813" s="243"/>
      <c r="P3813" s="243"/>
      <c r="Q3813" s="243"/>
    </row>
    <row r="3814" spans="2:17">
      <c r="B3814" s="243"/>
      <c r="C3814" s="243"/>
      <c r="D3814" s="243"/>
      <c r="E3814" s="243"/>
      <c r="F3814" s="243"/>
      <c r="G3814" s="243"/>
      <c r="H3814" s="243"/>
      <c r="I3814" s="243"/>
      <c r="J3814" s="243"/>
      <c r="K3814" s="243"/>
      <c r="L3814" s="243"/>
      <c r="M3814" s="243"/>
      <c r="N3814" s="243"/>
      <c r="O3814" s="243"/>
      <c r="P3814" s="243"/>
      <c r="Q3814" s="243"/>
    </row>
    <row r="3815" spans="2:17">
      <c r="B3815" s="243"/>
      <c r="C3815" s="243"/>
      <c r="D3815" s="243"/>
      <c r="E3815" s="243"/>
      <c r="F3815" s="243"/>
      <c r="G3815" s="243"/>
      <c r="H3815" s="243"/>
      <c r="I3815" s="243"/>
      <c r="J3815" s="243"/>
      <c r="K3815" s="243"/>
      <c r="L3815" s="243"/>
      <c r="M3815" s="243"/>
      <c r="N3815" s="243"/>
      <c r="O3815" s="243"/>
      <c r="P3815" s="243"/>
      <c r="Q3815" s="243"/>
    </row>
    <row r="3816" spans="2:17">
      <c r="B3816" s="243"/>
      <c r="C3816" s="243"/>
      <c r="D3816" s="243"/>
      <c r="E3816" s="243"/>
      <c r="F3816" s="243"/>
      <c r="G3816" s="243"/>
      <c r="H3816" s="243"/>
      <c r="I3816" s="243"/>
      <c r="J3816" s="243"/>
      <c r="K3816" s="243"/>
      <c r="L3816" s="243"/>
      <c r="M3816" s="243"/>
      <c r="N3816" s="243"/>
      <c r="O3816" s="243"/>
      <c r="P3816" s="243"/>
      <c r="Q3816" s="243"/>
    </row>
    <row r="3817" spans="2:17">
      <c r="B3817" s="243"/>
      <c r="C3817" s="243"/>
      <c r="D3817" s="243"/>
      <c r="E3817" s="243"/>
      <c r="F3817" s="243"/>
      <c r="G3817" s="243"/>
      <c r="H3817" s="243"/>
      <c r="I3817" s="243"/>
      <c r="J3817" s="243"/>
      <c r="K3817" s="243"/>
      <c r="L3817" s="243"/>
      <c r="M3817" s="243"/>
      <c r="N3817" s="243"/>
      <c r="O3817" s="243"/>
      <c r="P3817" s="243"/>
      <c r="Q3817" s="243"/>
    </row>
    <row r="3818" spans="2:17">
      <c r="B3818" s="243"/>
      <c r="C3818" s="243"/>
      <c r="D3818" s="243"/>
      <c r="E3818" s="243"/>
      <c r="F3818" s="243"/>
      <c r="G3818" s="243"/>
      <c r="H3818" s="243"/>
      <c r="I3818" s="243"/>
      <c r="J3818" s="243"/>
      <c r="K3818" s="243"/>
      <c r="L3818" s="243"/>
      <c r="M3818" s="243"/>
      <c r="N3818" s="243"/>
      <c r="O3818" s="243"/>
      <c r="P3818" s="243"/>
      <c r="Q3818" s="243"/>
    </row>
    <row r="3819" spans="2:17">
      <c r="B3819" s="243"/>
      <c r="C3819" s="243"/>
      <c r="D3819" s="243"/>
      <c r="E3819" s="243"/>
      <c r="F3819" s="243"/>
      <c r="G3819" s="243"/>
      <c r="H3819" s="243"/>
      <c r="I3819" s="243"/>
      <c r="J3819" s="243"/>
      <c r="K3819" s="243"/>
      <c r="L3819" s="243"/>
      <c r="M3819" s="243"/>
      <c r="N3819" s="243"/>
      <c r="O3819" s="243"/>
      <c r="P3819" s="243"/>
      <c r="Q3819" s="243"/>
    </row>
    <row r="3820" spans="2:17">
      <c r="B3820" s="243"/>
      <c r="C3820" s="243"/>
      <c r="D3820" s="243"/>
      <c r="E3820" s="243"/>
      <c r="F3820" s="243"/>
      <c r="G3820" s="243"/>
      <c r="H3820" s="243"/>
      <c r="I3820" s="243"/>
      <c r="J3820" s="243"/>
      <c r="K3820" s="243"/>
      <c r="L3820" s="243"/>
      <c r="M3820" s="243"/>
      <c r="N3820" s="243"/>
      <c r="O3820" s="243"/>
      <c r="P3820" s="243"/>
      <c r="Q3820" s="243"/>
    </row>
    <row r="3821" spans="2:17">
      <c r="B3821" s="243"/>
      <c r="C3821" s="243"/>
      <c r="D3821" s="243"/>
      <c r="E3821" s="243"/>
      <c r="F3821" s="243"/>
      <c r="G3821" s="243"/>
      <c r="H3821" s="243"/>
      <c r="I3821" s="243"/>
      <c r="J3821" s="243"/>
      <c r="K3821" s="243"/>
      <c r="L3821" s="243"/>
      <c r="M3821" s="243"/>
      <c r="N3821" s="243"/>
      <c r="O3821" s="243"/>
      <c r="P3821" s="243"/>
      <c r="Q3821" s="243"/>
    </row>
    <row r="3822" spans="2:17">
      <c r="B3822" s="243"/>
      <c r="C3822" s="243"/>
      <c r="D3822" s="243"/>
      <c r="E3822" s="243"/>
      <c r="F3822" s="243"/>
      <c r="G3822" s="243"/>
      <c r="H3822" s="243"/>
      <c r="I3822" s="243"/>
      <c r="J3822" s="243"/>
      <c r="K3822" s="243"/>
      <c r="L3822" s="243"/>
      <c r="M3822" s="243"/>
      <c r="N3822" s="243"/>
      <c r="O3822" s="243"/>
      <c r="P3822" s="243"/>
      <c r="Q3822" s="243"/>
    </row>
    <row r="3823" spans="2:17">
      <c r="B3823" s="243"/>
      <c r="C3823" s="243"/>
      <c r="D3823" s="243"/>
      <c r="E3823" s="243"/>
      <c r="F3823" s="243"/>
      <c r="G3823" s="243"/>
      <c r="H3823" s="243"/>
      <c r="I3823" s="243"/>
      <c r="J3823" s="243"/>
      <c r="K3823" s="243"/>
      <c r="L3823" s="243"/>
      <c r="M3823" s="243"/>
      <c r="N3823" s="243"/>
      <c r="O3823" s="243"/>
      <c r="P3823" s="243"/>
      <c r="Q3823" s="243"/>
    </row>
    <row r="3824" spans="2:17">
      <c r="B3824" s="243"/>
      <c r="C3824" s="243"/>
      <c r="D3824" s="243"/>
      <c r="E3824" s="243"/>
      <c r="F3824" s="243"/>
      <c r="G3824" s="243"/>
      <c r="H3824" s="243"/>
      <c r="I3824" s="243"/>
      <c r="J3824" s="243"/>
      <c r="K3824" s="243"/>
      <c r="L3824" s="243"/>
      <c r="M3824" s="243"/>
      <c r="N3824" s="243"/>
      <c r="O3824" s="243"/>
      <c r="P3824" s="243"/>
      <c r="Q3824" s="243"/>
    </row>
    <row r="3825" spans="2:17">
      <c r="B3825" s="243"/>
      <c r="C3825" s="243"/>
      <c r="D3825" s="243"/>
      <c r="E3825" s="243"/>
      <c r="F3825" s="243"/>
      <c r="G3825" s="243"/>
      <c r="H3825" s="243"/>
      <c r="I3825" s="243"/>
      <c r="J3825" s="243"/>
      <c r="K3825" s="243"/>
      <c r="L3825" s="243"/>
      <c r="M3825" s="243"/>
      <c r="N3825" s="243"/>
      <c r="O3825" s="243"/>
      <c r="P3825" s="243"/>
      <c r="Q3825" s="243"/>
    </row>
    <row r="3826" spans="2:17">
      <c r="B3826" s="243"/>
      <c r="C3826" s="243"/>
      <c r="D3826" s="243"/>
      <c r="E3826" s="243"/>
      <c r="F3826" s="243"/>
      <c r="G3826" s="243"/>
      <c r="H3826" s="243"/>
      <c r="I3826" s="243"/>
      <c r="J3826" s="243"/>
      <c r="K3826" s="243"/>
      <c r="L3826" s="243"/>
      <c r="M3826" s="243"/>
      <c r="N3826" s="243"/>
      <c r="O3826" s="243"/>
      <c r="P3826" s="243"/>
      <c r="Q3826" s="243"/>
    </row>
    <row r="3827" spans="2:17">
      <c r="B3827" s="243"/>
      <c r="C3827" s="243"/>
      <c r="D3827" s="243"/>
      <c r="E3827" s="243"/>
      <c r="F3827" s="243"/>
      <c r="G3827" s="243"/>
      <c r="H3827" s="243"/>
      <c r="I3827" s="243"/>
      <c r="J3827" s="243"/>
      <c r="K3827" s="243"/>
      <c r="L3827" s="243"/>
      <c r="M3827" s="243"/>
      <c r="N3827" s="243"/>
      <c r="O3827" s="243"/>
      <c r="P3827" s="243"/>
      <c r="Q3827" s="243"/>
    </row>
    <row r="3828" spans="2:17">
      <c r="B3828" s="243"/>
      <c r="C3828" s="243"/>
      <c r="D3828" s="243"/>
      <c r="E3828" s="243"/>
      <c r="F3828" s="243"/>
      <c r="G3828" s="243"/>
      <c r="H3828" s="243"/>
      <c r="I3828" s="243"/>
      <c r="J3828" s="243"/>
      <c r="K3828" s="243"/>
      <c r="L3828" s="243"/>
      <c r="M3828" s="243"/>
      <c r="N3828" s="243"/>
      <c r="O3828" s="243"/>
      <c r="P3828" s="243"/>
      <c r="Q3828" s="243"/>
    </row>
    <row r="3829" spans="2:17">
      <c r="B3829" s="243"/>
      <c r="C3829" s="243"/>
      <c r="D3829" s="243"/>
      <c r="E3829" s="243"/>
      <c r="F3829" s="243"/>
      <c r="G3829" s="243"/>
      <c r="H3829" s="243"/>
      <c r="I3829" s="243"/>
      <c r="J3829" s="243"/>
      <c r="K3829" s="243"/>
      <c r="L3829" s="243"/>
      <c r="M3829" s="243"/>
      <c r="N3829" s="243"/>
      <c r="O3829" s="243"/>
      <c r="P3829" s="243"/>
      <c r="Q3829" s="243"/>
    </row>
    <row r="3830" spans="2:17">
      <c r="B3830" s="243"/>
      <c r="C3830" s="243"/>
      <c r="D3830" s="243"/>
      <c r="E3830" s="243"/>
      <c r="F3830" s="243"/>
      <c r="G3830" s="243"/>
      <c r="H3830" s="243"/>
      <c r="I3830" s="243"/>
      <c r="J3830" s="243"/>
      <c r="K3830" s="243"/>
      <c r="L3830" s="243"/>
      <c r="M3830" s="243"/>
      <c r="N3830" s="243"/>
      <c r="O3830" s="243"/>
      <c r="P3830" s="243"/>
      <c r="Q3830" s="243"/>
    </row>
    <row r="3831" spans="2:17">
      <c r="B3831" s="243"/>
      <c r="C3831" s="243"/>
      <c r="D3831" s="243"/>
      <c r="E3831" s="243"/>
      <c r="F3831" s="243"/>
      <c r="G3831" s="243"/>
      <c r="H3831" s="243"/>
      <c r="I3831" s="243"/>
      <c r="J3831" s="243"/>
      <c r="K3831" s="243"/>
      <c r="L3831" s="243"/>
      <c r="M3831" s="243"/>
      <c r="N3831" s="243"/>
      <c r="O3831" s="243"/>
      <c r="P3831" s="243"/>
      <c r="Q3831" s="243"/>
    </row>
    <row r="3832" spans="2:17">
      <c r="B3832" s="243"/>
      <c r="C3832" s="243"/>
      <c r="D3832" s="243"/>
      <c r="E3832" s="243"/>
      <c r="F3832" s="243"/>
      <c r="G3832" s="243"/>
      <c r="H3832" s="243"/>
      <c r="I3832" s="243"/>
      <c r="J3832" s="243"/>
      <c r="K3832" s="243"/>
      <c r="L3832" s="243"/>
      <c r="M3832" s="243"/>
      <c r="N3832" s="243"/>
      <c r="O3832" s="243"/>
      <c r="P3832" s="243"/>
      <c r="Q3832" s="243"/>
    </row>
    <row r="3833" spans="2:17">
      <c r="B3833" s="243"/>
      <c r="C3833" s="243"/>
      <c r="D3833" s="243"/>
      <c r="E3833" s="243"/>
      <c r="F3833" s="243"/>
      <c r="G3833" s="243"/>
      <c r="H3833" s="243"/>
      <c r="I3833" s="243"/>
      <c r="J3833" s="243"/>
      <c r="K3833" s="243"/>
      <c r="L3833" s="243"/>
      <c r="M3833" s="243"/>
      <c r="N3833" s="243"/>
      <c r="O3833" s="243"/>
      <c r="P3833" s="243"/>
      <c r="Q3833" s="243"/>
    </row>
    <row r="3834" spans="2:17">
      <c r="B3834" s="243"/>
      <c r="C3834" s="243"/>
      <c r="D3834" s="243"/>
      <c r="E3834" s="243"/>
      <c r="F3834" s="243"/>
      <c r="G3834" s="243"/>
      <c r="H3834" s="243"/>
      <c r="I3834" s="243"/>
      <c r="J3834" s="243"/>
      <c r="K3834" s="243"/>
      <c r="L3834" s="243"/>
      <c r="M3834" s="243"/>
      <c r="N3834" s="243"/>
      <c r="O3834" s="243"/>
      <c r="P3834" s="243"/>
      <c r="Q3834" s="243"/>
    </row>
    <row r="3835" spans="2:17">
      <c r="B3835" s="243"/>
      <c r="C3835" s="243"/>
      <c r="D3835" s="243"/>
      <c r="E3835" s="243"/>
      <c r="F3835" s="243"/>
      <c r="G3835" s="243"/>
      <c r="H3835" s="243"/>
      <c r="I3835" s="243"/>
      <c r="J3835" s="243"/>
      <c r="K3835" s="243"/>
      <c r="L3835" s="243"/>
      <c r="M3835" s="243"/>
      <c r="N3835" s="243"/>
      <c r="O3835" s="243"/>
      <c r="P3835" s="243"/>
      <c r="Q3835" s="243"/>
    </row>
    <row r="3836" spans="2:17">
      <c r="B3836" s="243"/>
      <c r="C3836" s="243"/>
      <c r="D3836" s="243"/>
      <c r="E3836" s="243"/>
      <c r="F3836" s="243"/>
      <c r="G3836" s="243"/>
      <c r="H3836" s="243"/>
      <c r="I3836" s="243"/>
      <c r="J3836" s="243"/>
      <c r="K3836" s="243"/>
      <c r="L3836" s="243"/>
      <c r="M3836" s="243"/>
      <c r="N3836" s="243"/>
      <c r="O3836" s="243"/>
      <c r="P3836" s="243"/>
      <c r="Q3836" s="243"/>
    </row>
    <row r="3837" spans="2:17">
      <c r="B3837" s="243"/>
      <c r="C3837" s="243"/>
      <c r="D3837" s="243"/>
      <c r="E3837" s="243"/>
      <c r="F3837" s="243"/>
      <c r="G3837" s="243"/>
      <c r="H3837" s="243"/>
      <c r="I3837" s="243"/>
      <c r="J3837" s="243"/>
      <c r="K3837" s="243"/>
      <c r="L3837" s="243"/>
      <c r="M3837" s="243"/>
      <c r="N3837" s="243"/>
      <c r="O3837" s="243"/>
      <c r="P3837" s="243"/>
      <c r="Q3837" s="243"/>
    </row>
    <row r="3838" spans="2:17">
      <c r="B3838" s="243"/>
      <c r="C3838" s="243"/>
      <c r="D3838" s="243"/>
      <c r="E3838" s="243"/>
      <c r="F3838" s="243"/>
      <c r="G3838" s="243"/>
      <c r="H3838" s="243"/>
      <c r="I3838" s="243"/>
      <c r="J3838" s="243"/>
      <c r="K3838" s="243"/>
      <c r="L3838" s="243"/>
      <c r="M3838" s="243"/>
      <c r="N3838" s="243"/>
      <c r="O3838" s="243"/>
      <c r="P3838" s="243"/>
      <c r="Q3838" s="243"/>
    </row>
    <row r="3839" spans="2:17">
      <c r="B3839" s="243"/>
      <c r="C3839" s="243"/>
      <c r="D3839" s="243"/>
      <c r="E3839" s="243"/>
      <c r="F3839" s="243"/>
      <c r="G3839" s="243"/>
      <c r="H3839" s="243"/>
      <c r="I3839" s="243"/>
      <c r="J3839" s="243"/>
      <c r="K3839" s="243"/>
      <c r="L3839" s="243"/>
      <c r="M3839" s="243"/>
      <c r="N3839" s="243"/>
      <c r="O3839" s="243"/>
      <c r="P3839" s="243"/>
      <c r="Q3839" s="243"/>
    </row>
    <row r="3840" spans="2:17">
      <c r="B3840" s="243"/>
      <c r="C3840" s="243"/>
      <c r="D3840" s="243"/>
      <c r="E3840" s="243"/>
      <c r="F3840" s="243"/>
      <c r="G3840" s="243"/>
      <c r="H3840" s="243"/>
      <c r="I3840" s="243"/>
      <c r="J3840" s="243"/>
      <c r="K3840" s="243"/>
      <c r="L3840" s="243"/>
      <c r="M3840" s="243"/>
      <c r="N3840" s="243"/>
      <c r="O3840" s="243"/>
      <c r="P3840" s="243"/>
      <c r="Q3840" s="243"/>
    </row>
    <row r="3841" spans="2:17">
      <c r="B3841" s="243"/>
      <c r="C3841" s="243"/>
      <c r="D3841" s="243"/>
      <c r="E3841" s="243"/>
      <c r="F3841" s="243"/>
      <c r="G3841" s="243"/>
      <c r="H3841" s="243"/>
      <c r="I3841" s="243"/>
      <c r="J3841" s="243"/>
      <c r="K3841" s="243"/>
      <c r="L3841" s="243"/>
      <c r="M3841" s="243"/>
      <c r="N3841" s="243"/>
      <c r="O3841" s="243"/>
      <c r="P3841" s="243"/>
      <c r="Q3841" s="243"/>
    </row>
    <row r="3842" spans="2:17">
      <c r="B3842" s="243"/>
      <c r="C3842" s="243"/>
      <c r="D3842" s="243"/>
      <c r="E3842" s="243"/>
      <c r="F3842" s="243"/>
      <c r="G3842" s="243"/>
      <c r="H3842" s="243"/>
      <c r="I3842" s="243"/>
      <c r="J3842" s="243"/>
      <c r="K3842" s="243"/>
      <c r="L3842" s="243"/>
      <c r="M3842" s="243"/>
      <c r="N3842" s="243"/>
      <c r="O3842" s="243"/>
      <c r="P3842" s="243"/>
      <c r="Q3842" s="243"/>
    </row>
    <row r="3843" spans="2:17">
      <c r="B3843" s="243"/>
      <c r="C3843" s="243"/>
      <c r="D3843" s="243"/>
      <c r="E3843" s="243"/>
      <c r="F3843" s="243"/>
      <c r="G3843" s="243"/>
      <c r="H3843" s="243"/>
      <c r="I3843" s="243"/>
      <c r="J3843" s="243"/>
      <c r="K3843" s="243"/>
      <c r="L3843" s="243"/>
      <c r="M3843" s="243"/>
      <c r="N3843" s="243"/>
      <c r="O3843" s="243"/>
      <c r="P3843" s="243"/>
      <c r="Q3843" s="243"/>
    </row>
    <row r="3844" spans="2:17">
      <c r="B3844" s="243"/>
      <c r="C3844" s="243"/>
      <c r="D3844" s="243"/>
      <c r="E3844" s="243"/>
      <c r="F3844" s="243"/>
      <c r="G3844" s="243"/>
      <c r="H3844" s="243"/>
      <c r="I3844" s="243"/>
      <c r="J3844" s="243"/>
      <c r="K3844" s="243"/>
      <c r="L3844" s="243"/>
      <c r="M3844" s="243"/>
      <c r="N3844" s="243"/>
      <c r="O3844" s="243"/>
      <c r="P3844" s="243"/>
      <c r="Q3844" s="243"/>
    </row>
    <row r="3845" spans="2:17">
      <c r="B3845" s="243"/>
      <c r="C3845" s="243"/>
      <c r="D3845" s="243"/>
      <c r="E3845" s="243"/>
      <c r="F3845" s="243"/>
      <c r="G3845" s="243"/>
      <c r="H3845" s="243"/>
      <c r="I3845" s="243"/>
      <c r="J3845" s="243"/>
      <c r="K3845" s="243"/>
      <c r="L3845" s="243"/>
      <c r="M3845" s="243"/>
      <c r="N3845" s="243"/>
      <c r="O3845" s="243"/>
      <c r="P3845" s="243"/>
      <c r="Q3845" s="243"/>
    </row>
    <row r="3846" spans="2:17">
      <c r="B3846" s="243"/>
      <c r="C3846" s="243"/>
      <c r="D3846" s="243"/>
      <c r="E3846" s="243"/>
      <c r="F3846" s="243"/>
      <c r="G3846" s="243"/>
      <c r="H3846" s="243"/>
      <c r="I3846" s="243"/>
      <c r="J3846" s="243"/>
      <c r="K3846" s="243"/>
      <c r="L3846" s="243"/>
      <c r="M3846" s="243"/>
      <c r="N3846" s="243"/>
      <c r="O3846" s="243"/>
      <c r="P3846" s="243"/>
      <c r="Q3846" s="243"/>
    </row>
    <row r="3847" spans="2:17">
      <c r="B3847" s="243"/>
      <c r="C3847" s="243"/>
      <c r="D3847" s="243"/>
      <c r="E3847" s="243"/>
      <c r="F3847" s="243"/>
      <c r="G3847" s="243"/>
      <c r="H3847" s="243"/>
      <c r="I3847" s="243"/>
      <c r="J3847" s="243"/>
      <c r="K3847" s="243"/>
      <c r="L3847" s="243"/>
      <c r="M3847" s="243"/>
      <c r="N3847" s="243"/>
      <c r="O3847" s="243"/>
      <c r="P3847" s="243"/>
      <c r="Q3847" s="243"/>
    </row>
    <row r="3848" spans="2:17">
      <c r="B3848" s="243"/>
      <c r="C3848" s="243"/>
      <c r="D3848" s="243"/>
      <c r="E3848" s="243"/>
      <c r="F3848" s="243"/>
      <c r="G3848" s="243"/>
      <c r="H3848" s="243"/>
      <c r="I3848" s="243"/>
      <c r="J3848" s="243"/>
      <c r="K3848" s="243"/>
      <c r="L3848" s="243"/>
      <c r="M3848" s="243"/>
      <c r="N3848" s="243"/>
      <c r="O3848" s="243"/>
      <c r="P3848" s="243"/>
      <c r="Q3848" s="243"/>
    </row>
    <row r="3849" spans="2:17">
      <c r="B3849" s="243"/>
      <c r="C3849" s="243"/>
      <c r="D3849" s="243"/>
      <c r="E3849" s="243"/>
      <c r="F3849" s="243"/>
      <c r="G3849" s="243"/>
      <c r="H3849" s="243"/>
      <c r="I3849" s="243"/>
      <c r="J3849" s="243"/>
      <c r="K3849" s="243"/>
      <c r="L3849" s="243"/>
      <c r="M3849" s="243"/>
      <c r="N3849" s="243"/>
      <c r="O3849" s="243"/>
      <c r="P3849" s="243"/>
      <c r="Q3849" s="243"/>
    </row>
    <row r="3850" spans="2:17">
      <c r="B3850" s="243"/>
      <c r="C3850" s="243"/>
      <c r="D3850" s="243"/>
      <c r="E3850" s="243"/>
      <c r="F3850" s="243"/>
      <c r="G3850" s="243"/>
      <c r="H3850" s="243"/>
      <c r="I3850" s="243"/>
      <c r="J3850" s="243"/>
      <c r="K3850" s="243"/>
      <c r="L3850" s="243"/>
      <c r="M3850" s="243"/>
      <c r="N3850" s="243"/>
      <c r="O3850" s="243"/>
      <c r="P3850" s="243"/>
      <c r="Q3850" s="243"/>
    </row>
    <row r="3851" spans="2:17">
      <c r="B3851" s="243"/>
      <c r="C3851" s="243"/>
      <c r="D3851" s="243"/>
      <c r="E3851" s="243"/>
      <c r="F3851" s="243"/>
      <c r="G3851" s="243"/>
      <c r="H3851" s="243"/>
      <c r="I3851" s="243"/>
      <c r="J3851" s="243"/>
      <c r="K3851" s="243"/>
      <c r="L3851" s="243"/>
      <c r="M3851" s="243"/>
      <c r="N3851" s="243"/>
      <c r="O3851" s="243"/>
      <c r="P3851" s="243"/>
      <c r="Q3851" s="243"/>
    </row>
    <row r="3852" spans="2:17">
      <c r="B3852" s="243"/>
      <c r="C3852" s="243"/>
      <c r="D3852" s="243"/>
      <c r="E3852" s="243"/>
      <c r="F3852" s="243"/>
      <c r="G3852" s="243"/>
      <c r="H3852" s="243"/>
      <c r="I3852" s="243"/>
      <c r="J3852" s="243"/>
      <c r="K3852" s="243"/>
      <c r="L3852" s="243"/>
      <c r="M3852" s="243"/>
      <c r="N3852" s="243"/>
      <c r="O3852" s="243"/>
      <c r="P3852" s="243"/>
      <c r="Q3852" s="243"/>
    </row>
    <row r="3853" spans="2:17">
      <c r="B3853" s="243"/>
      <c r="C3853" s="243"/>
      <c r="D3853" s="243"/>
      <c r="E3853" s="243"/>
      <c r="F3853" s="243"/>
      <c r="G3853" s="243"/>
      <c r="H3853" s="243"/>
      <c r="I3853" s="243"/>
      <c r="J3853" s="243"/>
      <c r="K3853" s="243"/>
      <c r="L3853" s="243"/>
      <c r="M3853" s="243"/>
      <c r="N3853" s="243"/>
      <c r="O3853" s="243"/>
      <c r="P3853" s="243"/>
      <c r="Q3853" s="243"/>
    </row>
    <row r="3854" spans="2:17">
      <c r="B3854" s="243"/>
      <c r="C3854" s="243"/>
      <c r="D3854" s="243"/>
      <c r="E3854" s="243"/>
      <c r="F3854" s="243"/>
      <c r="G3854" s="243"/>
      <c r="H3854" s="243"/>
      <c r="I3854" s="243"/>
      <c r="J3854" s="243"/>
      <c r="K3854" s="243"/>
      <c r="L3854" s="243"/>
      <c r="M3854" s="243"/>
      <c r="N3854" s="243"/>
      <c r="O3854" s="243"/>
      <c r="P3854" s="243"/>
      <c r="Q3854" s="243"/>
    </row>
    <row r="3855" spans="2:17">
      <c r="B3855" s="243"/>
      <c r="C3855" s="243"/>
      <c r="D3855" s="243"/>
      <c r="E3855" s="243"/>
      <c r="F3855" s="243"/>
      <c r="G3855" s="243"/>
      <c r="H3855" s="243"/>
      <c r="I3855" s="243"/>
      <c r="J3855" s="243"/>
      <c r="K3855" s="243"/>
      <c r="L3855" s="243"/>
      <c r="M3855" s="243"/>
      <c r="N3855" s="243"/>
      <c r="O3855" s="243"/>
      <c r="P3855" s="243"/>
      <c r="Q3855" s="243"/>
    </row>
    <row r="3856" spans="2:17">
      <c r="B3856" s="243"/>
      <c r="C3856" s="243"/>
      <c r="D3856" s="243"/>
      <c r="E3856" s="243"/>
      <c r="F3856" s="243"/>
      <c r="G3856" s="243"/>
      <c r="H3856" s="243"/>
      <c r="I3856" s="243"/>
      <c r="J3856" s="243"/>
      <c r="K3856" s="243"/>
      <c r="L3856" s="243"/>
      <c r="M3856" s="243"/>
      <c r="N3856" s="243"/>
      <c r="O3856" s="243"/>
      <c r="P3856" s="243"/>
      <c r="Q3856" s="243"/>
    </row>
    <row r="3857" spans="2:17">
      <c r="B3857" s="243"/>
      <c r="C3857" s="243"/>
      <c r="D3857" s="243"/>
      <c r="E3857" s="243"/>
      <c r="F3857" s="243"/>
      <c r="G3857" s="243"/>
      <c r="H3857" s="243"/>
      <c r="I3857" s="243"/>
      <c r="J3857" s="243"/>
      <c r="K3857" s="243"/>
      <c r="L3857" s="243"/>
      <c r="M3857" s="243"/>
      <c r="N3857" s="243"/>
      <c r="O3857" s="243"/>
      <c r="P3857" s="243"/>
      <c r="Q3857" s="243"/>
    </row>
    <row r="3858" spans="2:17">
      <c r="B3858" s="243"/>
      <c r="C3858" s="243"/>
      <c r="D3858" s="243"/>
      <c r="E3858" s="243"/>
      <c r="F3858" s="243"/>
      <c r="G3858" s="243"/>
      <c r="H3858" s="243"/>
      <c r="I3858" s="243"/>
      <c r="J3858" s="243"/>
      <c r="K3858" s="243"/>
      <c r="L3858" s="243"/>
      <c r="M3858" s="243"/>
      <c r="N3858" s="243"/>
      <c r="O3858" s="243"/>
      <c r="P3858" s="243"/>
      <c r="Q3858" s="243"/>
    </row>
    <row r="3859" spans="2:17">
      <c r="B3859" s="243"/>
      <c r="C3859" s="243"/>
      <c r="D3859" s="243"/>
      <c r="E3859" s="243"/>
      <c r="F3859" s="243"/>
      <c r="G3859" s="243"/>
      <c r="H3859" s="243"/>
      <c r="I3859" s="243"/>
      <c r="J3859" s="243"/>
      <c r="K3859" s="243"/>
      <c r="L3859" s="243"/>
      <c r="M3859" s="243"/>
      <c r="N3859" s="243"/>
      <c r="O3859" s="243"/>
      <c r="P3859" s="243"/>
      <c r="Q3859" s="243"/>
    </row>
    <row r="3860" spans="2:17">
      <c r="B3860" s="243"/>
      <c r="C3860" s="243"/>
      <c r="D3860" s="243"/>
      <c r="E3860" s="243"/>
      <c r="F3860" s="243"/>
      <c r="G3860" s="243"/>
      <c r="H3860" s="243"/>
      <c r="I3860" s="243"/>
      <c r="J3860" s="243"/>
      <c r="K3860" s="243"/>
      <c r="L3860" s="243"/>
      <c r="M3860" s="243"/>
      <c r="N3860" s="243"/>
      <c r="O3860" s="243"/>
      <c r="P3860" s="243"/>
      <c r="Q3860" s="243"/>
    </row>
    <row r="3861" spans="2:17">
      <c r="B3861" s="243"/>
      <c r="C3861" s="243"/>
      <c r="D3861" s="243"/>
      <c r="E3861" s="243"/>
      <c r="F3861" s="243"/>
      <c r="G3861" s="243"/>
      <c r="H3861" s="243"/>
      <c r="I3861" s="243"/>
      <c r="J3861" s="243"/>
      <c r="K3861" s="243"/>
      <c r="L3861" s="243"/>
      <c r="M3861" s="243"/>
      <c r="N3861" s="243"/>
      <c r="O3861" s="243"/>
      <c r="P3861" s="243"/>
      <c r="Q3861" s="243"/>
    </row>
    <row r="3862" spans="2:17">
      <c r="B3862" s="243"/>
      <c r="C3862" s="243"/>
      <c r="D3862" s="243"/>
      <c r="E3862" s="243"/>
      <c r="F3862" s="243"/>
      <c r="G3862" s="243"/>
      <c r="H3862" s="243"/>
      <c r="I3862" s="243"/>
      <c r="J3862" s="243"/>
      <c r="K3862" s="243"/>
      <c r="L3862" s="243"/>
      <c r="M3862" s="243"/>
      <c r="N3862" s="243"/>
      <c r="O3862" s="243"/>
      <c r="P3862" s="243"/>
      <c r="Q3862" s="243"/>
    </row>
    <row r="3863" spans="2:17">
      <c r="B3863" s="243"/>
      <c r="C3863" s="243"/>
      <c r="D3863" s="243"/>
      <c r="E3863" s="243"/>
      <c r="F3863" s="243"/>
      <c r="G3863" s="243"/>
      <c r="H3863" s="243"/>
      <c r="I3863" s="243"/>
      <c r="J3863" s="243"/>
      <c r="K3863" s="243"/>
      <c r="L3863" s="243"/>
      <c r="M3863" s="243"/>
      <c r="N3863" s="243"/>
      <c r="O3863" s="243"/>
      <c r="P3863" s="243"/>
      <c r="Q3863" s="243"/>
    </row>
    <row r="3864" spans="2:17">
      <c r="B3864" s="243"/>
      <c r="C3864" s="243"/>
      <c r="D3864" s="243"/>
      <c r="E3864" s="243"/>
      <c r="F3864" s="243"/>
      <c r="G3864" s="243"/>
      <c r="H3864" s="243"/>
      <c r="I3864" s="243"/>
      <c r="J3864" s="243"/>
      <c r="K3864" s="243"/>
      <c r="L3864" s="243"/>
      <c r="M3864" s="243"/>
      <c r="N3864" s="243"/>
      <c r="O3864" s="243"/>
      <c r="P3864" s="243"/>
      <c r="Q3864" s="243"/>
    </row>
    <row r="3865" spans="2:17">
      <c r="B3865" s="243"/>
      <c r="C3865" s="243"/>
      <c r="D3865" s="243"/>
      <c r="E3865" s="243"/>
      <c r="F3865" s="243"/>
      <c r="G3865" s="243"/>
      <c r="H3865" s="243"/>
      <c r="I3865" s="243"/>
      <c r="J3865" s="243"/>
      <c r="K3865" s="243"/>
      <c r="L3865" s="243"/>
      <c r="M3865" s="243"/>
      <c r="N3865" s="243"/>
      <c r="O3865" s="243"/>
      <c r="P3865" s="243"/>
      <c r="Q3865" s="243"/>
    </row>
    <row r="3866" spans="2:17">
      <c r="B3866" s="243"/>
      <c r="C3866" s="243"/>
      <c r="D3866" s="243"/>
      <c r="E3866" s="243"/>
      <c r="F3866" s="243"/>
      <c r="G3866" s="243"/>
      <c r="H3866" s="243"/>
      <c r="I3866" s="243"/>
      <c r="J3866" s="243"/>
      <c r="K3866" s="243"/>
      <c r="L3866" s="243"/>
      <c r="M3866" s="243"/>
      <c r="N3866" s="243"/>
      <c r="O3866" s="243"/>
      <c r="P3866" s="243"/>
      <c r="Q3866" s="243"/>
    </row>
    <row r="3867" spans="2:17">
      <c r="B3867" s="243"/>
      <c r="C3867" s="243"/>
      <c r="D3867" s="243"/>
      <c r="E3867" s="243"/>
      <c r="F3867" s="243"/>
      <c r="G3867" s="243"/>
      <c r="H3867" s="243"/>
      <c r="I3867" s="243"/>
      <c r="J3867" s="243"/>
      <c r="K3867" s="243"/>
      <c r="L3867" s="243"/>
      <c r="M3867" s="243"/>
      <c r="N3867" s="243"/>
      <c r="O3867" s="243"/>
      <c r="P3867" s="243"/>
      <c r="Q3867" s="243"/>
    </row>
    <row r="3868" spans="2:17">
      <c r="B3868" s="243"/>
      <c r="C3868" s="243"/>
      <c r="D3868" s="243"/>
      <c r="E3868" s="243"/>
      <c r="F3868" s="243"/>
      <c r="G3868" s="243"/>
      <c r="H3868" s="243"/>
      <c r="I3868" s="243"/>
      <c r="J3868" s="243"/>
      <c r="K3868" s="243"/>
      <c r="L3868" s="243"/>
      <c r="M3868" s="243"/>
      <c r="N3868" s="243"/>
      <c r="O3868" s="243"/>
      <c r="P3868" s="243"/>
      <c r="Q3868" s="243"/>
    </row>
    <row r="3869" spans="2:17">
      <c r="B3869" s="243"/>
      <c r="C3869" s="243"/>
      <c r="D3869" s="243"/>
      <c r="E3869" s="243"/>
      <c r="F3869" s="243"/>
      <c r="G3869" s="243"/>
      <c r="H3869" s="243"/>
      <c r="I3869" s="243"/>
      <c r="J3869" s="243"/>
      <c r="K3869" s="243"/>
      <c r="L3869" s="243"/>
      <c r="M3869" s="243"/>
      <c r="N3869" s="243"/>
      <c r="O3869" s="243"/>
      <c r="P3869" s="243"/>
      <c r="Q3869" s="243"/>
    </row>
    <row r="3870" spans="2:17">
      <c r="B3870" s="243"/>
      <c r="C3870" s="243"/>
      <c r="D3870" s="243"/>
      <c r="E3870" s="243"/>
      <c r="F3870" s="243"/>
      <c r="G3870" s="243"/>
      <c r="H3870" s="243"/>
      <c r="I3870" s="243"/>
      <c r="J3870" s="243"/>
      <c r="K3870" s="243"/>
      <c r="L3870" s="243"/>
      <c r="M3870" s="243"/>
      <c r="N3870" s="243"/>
      <c r="O3870" s="243"/>
      <c r="P3870" s="243"/>
      <c r="Q3870" s="243"/>
    </row>
    <row r="3871" spans="2:17">
      <c r="B3871" s="243"/>
      <c r="C3871" s="243"/>
      <c r="D3871" s="243"/>
      <c r="E3871" s="243"/>
      <c r="F3871" s="243"/>
      <c r="G3871" s="243"/>
      <c r="H3871" s="243"/>
      <c r="I3871" s="243"/>
      <c r="J3871" s="243"/>
      <c r="K3871" s="243"/>
      <c r="L3871" s="243"/>
      <c r="M3871" s="243"/>
      <c r="N3871" s="243"/>
      <c r="O3871" s="243"/>
      <c r="P3871" s="243"/>
      <c r="Q3871" s="243"/>
    </row>
    <row r="3872" spans="2:17">
      <c r="B3872" s="243"/>
      <c r="C3872" s="243"/>
      <c r="D3872" s="243"/>
      <c r="E3872" s="243"/>
      <c r="F3872" s="243"/>
      <c r="G3872" s="243"/>
      <c r="H3872" s="243"/>
      <c r="I3872" s="243"/>
      <c r="J3872" s="243"/>
      <c r="K3872" s="243"/>
      <c r="L3872" s="243"/>
      <c r="M3872" s="243"/>
      <c r="N3872" s="243"/>
      <c r="O3872" s="243"/>
      <c r="P3872" s="243"/>
      <c r="Q3872" s="243"/>
    </row>
    <row r="3873" spans="2:17">
      <c r="B3873" s="243"/>
      <c r="C3873" s="243"/>
      <c r="D3873" s="243"/>
      <c r="E3873" s="243"/>
      <c r="F3873" s="243"/>
      <c r="G3873" s="243"/>
      <c r="H3873" s="243"/>
      <c r="I3873" s="243"/>
      <c r="J3873" s="243"/>
      <c r="K3873" s="243"/>
      <c r="L3873" s="243"/>
      <c r="M3873" s="243"/>
      <c r="N3873" s="243"/>
      <c r="O3873" s="243"/>
      <c r="P3873" s="243"/>
      <c r="Q3873" s="243"/>
    </row>
    <row r="3874" spans="2:17">
      <c r="B3874" s="243"/>
      <c r="C3874" s="243"/>
      <c r="D3874" s="243"/>
      <c r="E3874" s="243"/>
      <c r="F3874" s="243"/>
      <c r="G3874" s="243"/>
      <c r="H3874" s="243"/>
      <c r="I3874" s="243"/>
      <c r="J3874" s="243"/>
      <c r="K3874" s="243"/>
      <c r="L3874" s="243"/>
      <c r="M3874" s="243"/>
      <c r="N3874" s="243"/>
      <c r="O3874" s="243"/>
      <c r="P3874" s="243"/>
      <c r="Q3874" s="243"/>
    </row>
    <row r="3875" spans="2:17">
      <c r="B3875" s="243"/>
      <c r="C3875" s="243"/>
      <c r="D3875" s="243"/>
      <c r="E3875" s="243"/>
      <c r="F3875" s="243"/>
      <c r="G3875" s="243"/>
      <c r="H3875" s="243"/>
      <c r="I3875" s="243"/>
      <c r="J3875" s="243"/>
      <c r="K3875" s="243"/>
      <c r="L3875" s="243"/>
      <c r="M3875" s="243"/>
      <c r="N3875" s="243"/>
      <c r="O3875" s="243"/>
      <c r="P3875" s="243"/>
      <c r="Q3875" s="243"/>
    </row>
    <row r="3876" spans="2:17">
      <c r="B3876" s="243"/>
      <c r="C3876" s="243"/>
      <c r="D3876" s="243"/>
      <c r="E3876" s="243"/>
      <c r="F3876" s="243"/>
      <c r="G3876" s="243"/>
      <c r="H3876" s="243"/>
      <c r="I3876" s="243"/>
      <c r="J3876" s="243"/>
      <c r="K3876" s="243"/>
      <c r="L3876" s="243"/>
      <c r="M3876" s="243"/>
      <c r="N3876" s="243"/>
      <c r="O3876" s="243"/>
      <c r="P3876" s="243"/>
      <c r="Q3876" s="243"/>
    </row>
    <row r="3877" spans="2:17">
      <c r="B3877" s="243"/>
      <c r="C3877" s="243"/>
      <c r="D3877" s="243"/>
      <c r="E3877" s="243"/>
      <c r="F3877" s="243"/>
      <c r="G3877" s="243"/>
      <c r="H3877" s="243"/>
      <c r="I3877" s="243"/>
      <c r="J3877" s="243"/>
      <c r="K3877" s="243"/>
      <c r="L3877" s="243"/>
      <c r="M3877" s="243"/>
      <c r="N3877" s="243"/>
      <c r="O3877" s="243"/>
      <c r="P3877" s="243"/>
      <c r="Q3877" s="243"/>
    </row>
    <row r="3878" spans="2:17">
      <c r="B3878" s="243"/>
      <c r="C3878" s="243"/>
      <c r="D3878" s="243"/>
      <c r="E3878" s="243"/>
      <c r="F3878" s="243"/>
      <c r="G3878" s="243"/>
      <c r="H3878" s="243"/>
      <c r="I3878" s="243"/>
      <c r="J3878" s="243"/>
      <c r="K3878" s="243"/>
      <c r="L3878" s="243"/>
      <c r="M3878" s="243"/>
      <c r="N3878" s="243"/>
      <c r="O3878" s="243"/>
      <c r="P3878" s="243"/>
      <c r="Q3878" s="243"/>
    </row>
    <row r="3879" spans="2:17">
      <c r="B3879" s="243"/>
      <c r="C3879" s="243"/>
      <c r="D3879" s="243"/>
      <c r="E3879" s="243"/>
      <c r="F3879" s="243"/>
      <c r="G3879" s="243"/>
      <c r="H3879" s="243"/>
      <c r="I3879" s="243"/>
      <c r="J3879" s="243"/>
      <c r="K3879" s="243"/>
      <c r="L3879" s="243"/>
      <c r="M3879" s="243"/>
      <c r="N3879" s="243"/>
      <c r="O3879" s="243"/>
      <c r="P3879" s="243"/>
      <c r="Q3879" s="243"/>
    </row>
    <row r="3880" spans="2:17">
      <c r="B3880" s="243"/>
      <c r="C3880" s="243"/>
      <c r="D3880" s="243"/>
      <c r="E3880" s="243"/>
      <c r="F3880" s="243"/>
      <c r="G3880" s="243"/>
      <c r="H3880" s="243"/>
      <c r="I3880" s="243"/>
      <c r="J3880" s="243"/>
      <c r="K3880" s="243"/>
      <c r="L3880" s="243"/>
      <c r="M3880" s="243"/>
      <c r="N3880" s="243"/>
      <c r="O3880" s="243"/>
      <c r="P3880" s="243"/>
      <c r="Q3880" s="243"/>
    </row>
    <row r="3881" spans="2:17">
      <c r="B3881" s="243"/>
      <c r="C3881" s="243"/>
      <c r="D3881" s="243"/>
      <c r="E3881" s="243"/>
      <c r="F3881" s="243"/>
      <c r="G3881" s="243"/>
      <c r="H3881" s="243"/>
      <c r="I3881" s="243"/>
      <c r="J3881" s="243"/>
      <c r="K3881" s="243"/>
      <c r="L3881" s="243"/>
      <c r="M3881" s="243"/>
      <c r="N3881" s="243"/>
      <c r="O3881" s="243"/>
      <c r="P3881" s="243"/>
      <c r="Q3881" s="243"/>
    </row>
    <row r="3882" spans="2:17">
      <c r="B3882" s="243"/>
      <c r="C3882" s="243"/>
      <c r="D3882" s="243"/>
      <c r="E3882" s="243"/>
      <c r="F3882" s="243"/>
      <c r="G3882" s="243"/>
      <c r="H3882" s="243"/>
      <c r="I3882" s="243"/>
      <c r="J3882" s="243"/>
      <c r="K3882" s="243"/>
      <c r="L3882" s="243"/>
      <c r="M3882" s="243"/>
      <c r="N3882" s="243"/>
      <c r="O3882" s="243"/>
      <c r="P3882" s="243"/>
      <c r="Q3882" s="243"/>
    </row>
    <row r="3883" spans="2:17">
      <c r="B3883" s="243"/>
      <c r="C3883" s="243"/>
      <c r="D3883" s="243"/>
      <c r="E3883" s="243"/>
      <c r="F3883" s="243"/>
      <c r="G3883" s="243"/>
      <c r="H3883" s="243"/>
      <c r="I3883" s="243"/>
      <c r="J3883" s="243"/>
      <c r="K3883" s="243"/>
      <c r="L3883" s="243"/>
      <c r="M3883" s="243"/>
      <c r="N3883" s="243"/>
      <c r="O3883" s="243"/>
      <c r="P3883" s="243"/>
      <c r="Q3883" s="243"/>
    </row>
    <row r="3884" spans="2:17">
      <c r="B3884" s="243"/>
      <c r="C3884" s="243"/>
      <c r="D3884" s="243"/>
      <c r="E3884" s="243"/>
      <c r="F3884" s="243"/>
      <c r="G3884" s="243"/>
      <c r="H3884" s="243"/>
      <c r="I3884" s="243"/>
      <c r="J3884" s="243"/>
      <c r="K3884" s="243"/>
      <c r="L3884" s="243"/>
      <c r="M3884" s="243"/>
      <c r="N3884" s="243"/>
      <c r="O3884" s="243"/>
      <c r="P3884" s="243"/>
      <c r="Q3884" s="243"/>
    </row>
    <row r="3885" spans="2:17">
      <c r="B3885" s="243"/>
      <c r="C3885" s="243"/>
      <c r="D3885" s="243"/>
      <c r="E3885" s="243"/>
      <c r="F3885" s="243"/>
      <c r="G3885" s="243"/>
      <c r="H3885" s="243"/>
      <c r="I3885" s="243"/>
      <c r="J3885" s="243"/>
      <c r="K3885" s="243"/>
      <c r="L3885" s="243"/>
      <c r="M3885" s="243"/>
      <c r="N3885" s="243"/>
      <c r="O3885" s="243"/>
      <c r="P3885" s="243"/>
      <c r="Q3885" s="243"/>
    </row>
    <row r="3886" spans="2:17">
      <c r="B3886" s="243"/>
      <c r="C3886" s="243"/>
      <c r="D3886" s="243"/>
      <c r="E3886" s="243"/>
      <c r="F3886" s="243"/>
      <c r="G3886" s="243"/>
      <c r="H3886" s="243"/>
      <c r="I3886" s="243"/>
      <c r="J3886" s="243"/>
      <c r="K3886" s="243"/>
      <c r="L3886" s="243"/>
      <c r="M3886" s="243"/>
      <c r="N3886" s="243"/>
      <c r="O3886" s="243"/>
      <c r="P3886" s="243"/>
      <c r="Q3886" s="243"/>
    </row>
    <row r="3887" spans="2:17">
      <c r="B3887" s="243"/>
      <c r="C3887" s="243"/>
      <c r="D3887" s="243"/>
      <c r="E3887" s="243"/>
      <c r="F3887" s="243"/>
      <c r="G3887" s="243"/>
      <c r="H3887" s="243"/>
      <c r="I3887" s="243"/>
      <c r="J3887" s="243"/>
      <c r="K3887" s="243"/>
      <c r="L3887" s="243"/>
      <c r="M3887" s="243"/>
      <c r="N3887" s="243"/>
      <c r="O3887" s="243"/>
      <c r="P3887" s="243"/>
      <c r="Q3887" s="243"/>
    </row>
    <row r="3888" spans="2:17">
      <c r="B3888" s="243"/>
      <c r="C3888" s="243"/>
      <c r="D3888" s="243"/>
      <c r="E3888" s="243"/>
      <c r="F3888" s="243"/>
      <c r="G3888" s="243"/>
      <c r="H3888" s="243"/>
      <c r="I3888" s="243"/>
      <c r="J3888" s="243"/>
      <c r="K3888" s="243"/>
      <c r="L3888" s="243"/>
      <c r="M3888" s="243"/>
      <c r="N3888" s="243"/>
      <c r="O3888" s="243"/>
      <c r="P3888" s="243"/>
      <c r="Q3888" s="243"/>
    </row>
    <row r="3889" spans="2:17">
      <c r="B3889" s="243"/>
      <c r="C3889" s="243"/>
      <c r="D3889" s="243"/>
      <c r="E3889" s="243"/>
      <c r="F3889" s="243"/>
      <c r="G3889" s="243"/>
      <c r="H3889" s="243"/>
      <c r="I3889" s="243"/>
      <c r="J3889" s="243"/>
      <c r="K3889" s="243"/>
      <c r="L3889" s="243"/>
      <c r="M3889" s="243"/>
      <c r="N3889" s="243"/>
      <c r="O3889" s="243"/>
      <c r="P3889" s="243"/>
      <c r="Q3889" s="243"/>
    </row>
    <row r="3890" spans="2:17">
      <c r="B3890" s="243"/>
      <c r="C3890" s="243"/>
      <c r="D3890" s="243"/>
      <c r="E3890" s="243"/>
      <c r="F3890" s="243"/>
      <c r="G3890" s="243"/>
      <c r="H3890" s="243"/>
      <c r="I3890" s="243"/>
      <c r="J3890" s="243"/>
      <c r="K3890" s="243"/>
      <c r="L3890" s="243"/>
      <c r="M3890" s="243"/>
      <c r="N3890" s="243"/>
      <c r="O3890" s="243"/>
      <c r="P3890" s="243"/>
      <c r="Q3890" s="243"/>
    </row>
    <row r="3891" spans="2:17">
      <c r="B3891" s="243"/>
      <c r="C3891" s="243"/>
      <c r="D3891" s="243"/>
      <c r="E3891" s="243"/>
      <c r="F3891" s="243"/>
      <c r="G3891" s="243"/>
      <c r="H3891" s="243"/>
      <c r="I3891" s="243"/>
      <c r="J3891" s="243"/>
      <c r="K3891" s="243"/>
      <c r="L3891" s="243"/>
      <c r="M3891" s="243"/>
      <c r="N3891" s="243"/>
      <c r="O3891" s="243"/>
      <c r="P3891" s="243"/>
      <c r="Q3891" s="243"/>
    </row>
    <row r="3892" spans="2:17">
      <c r="B3892" s="243"/>
      <c r="C3892" s="243"/>
      <c r="D3892" s="243"/>
      <c r="E3892" s="243"/>
      <c r="F3892" s="243"/>
      <c r="G3892" s="243"/>
      <c r="H3892" s="243"/>
      <c r="I3892" s="243"/>
      <c r="J3892" s="243"/>
      <c r="K3892" s="243"/>
      <c r="L3892" s="243"/>
      <c r="M3892" s="243"/>
      <c r="N3892" s="243"/>
      <c r="O3892" s="243"/>
      <c r="P3892" s="243"/>
      <c r="Q3892" s="243"/>
    </row>
    <row r="3893" spans="2:17">
      <c r="B3893" s="243"/>
      <c r="C3893" s="243"/>
      <c r="D3893" s="243"/>
      <c r="E3893" s="243"/>
      <c r="F3893" s="243"/>
      <c r="G3893" s="243"/>
      <c r="H3893" s="243"/>
      <c r="I3893" s="243"/>
      <c r="J3893" s="243"/>
      <c r="K3893" s="243"/>
      <c r="L3893" s="243"/>
      <c r="M3893" s="243"/>
      <c r="N3893" s="243"/>
      <c r="O3893" s="243"/>
      <c r="P3893" s="243"/>
      <c r="Q3893" s="243"/>
    </row>
    <row r="3894" spans="2:17">
      <c r="B3894" s="243"/>
      <c r="C3894" s="243"/>
      <c r="D3894" s="243"/>
      <c r="E3894" s="243"/>
      <c r="F3894" s="243"/>
      <c r="G3894" s="243"/>
      <c r="H3894" s="243"/>
      <c r="I3894" s="243"/>
      <c r="J3894" s="243"/>
      <c r="K3894" s="243"/>
      <c r="L3894" s="243"/>
      <c r="M3894" s="243"/>
      <c r="N3894" s="243"/>
      <c r="O3894" s="243"/>
      <c r="P3894" s="243"/>
      <c r="Q3894" s="243"/>
    </row>
    <row r="3895" spans="2:17">
      <c r="B3895" s="243"/>
      <c r="C3895" s="243"/>
      <c r="D3895" s="243"/>
      <c r="E3895" s="243"/>
      <c r="F3895" s="243"/>
      <c r="G3895" s="243"/>
      <c r="H3895" s="243"/>
      <c r="I3895" s="243"/>
      <c r="J3895" s="243"/>
      <c r="K3895" s="243"/>
      <c r="L3895" s="243"/>
      <c r="M3895" s="243"/>
      <c r="N3895" s="243"/>
      <c r="O3895" s="243"/>
      <c r="P3895" s="243"/>
      <c r="Q3895" s="243"/>
    </row>
    <row r="3896" spans="2:17">
      <c r="B3896" s="243"/>
      <c r="C3896" s="243"/>
      <c r="D3896" s="243"/>
      <c r="E3896" s="243"/>
      <c r="F3896" s="243"/>
      <c r="G3896" s="243"/>
      <c r="H3896" s="243"/>
      <c r="I3896" s="243"/>
      <c r="J3896" s="243"/>
      <c r="K3896" s="243"/>
      <c r="L3896" s="243"/>
      <c r="M3896" s="243"/>
      <c r="N3896" s="243"/>
      <c r="O3896" s="243"/>
      <c r="P3896" s="243"/>
      <c r="Q3896" s="243"/>
    </row>
    <row r="3897" spans="2:17">
      <c r="B3897" s="243"/>
      <c r="C3897" s="243"/>
      <c r="D3897" s="243"/>
      <c r="E3897" s="243"/>
      <c r="F3897" s="243"/>
      <c r="G3897" s="243"/>
      <c r="H3897" s="243"/>
      <c r="I3897" s="243"/>
      <c r="J3897" s="243"/>
      <c r="K3897" s="243"/>
      <c r="L3897" s="243"/>
      <c r="M3897" s="243"/>
      <c r="N3897" s="243"/>
      <c r="O3897" s="243"/>
      <c r="P3897" s="243"/>
      <c r="Q3897" s="243"/>
    </row>
    <row r="3898" spans="2:17">
      <c r="B3898" s="243"/>
      <c r="C3898" s="243"/>
      <c r="D3898" s="243"/>
      <c r="E3898" s="243"/>
      <c r="F3898" s="243"/>
      <c r="G3898" s="243"/>
      <c r="H3898" s="243"/>
      <c r="I3898" s="243"/>
      <c r="J3898" s="243"/>
      <c r="K3898" s="243"/>
      <c r="L3898" s="243"/>
      <c r="M3898" s="243"/>
      <c r="N3898" s="243"/>
      <c r="O3898" s="243"/>
      <c r="P3898" s="243"/>
      <c r="Q3898" s="243"/>
    </row>
    <row r="3899" spans="2:17">
      <c r="B3899" s="243"/>
      <c r="C3899" s="243"/>
      <c r="D3899" s="243"/>
      <c r="E3899" s="243"/>
      <c r="F3899" s="243"/>
      <c r="G3899" s="243"/>
      <c r="H3899" s="243"/>
      <c r="I3899" s="243"/>
      <c r="J3899" s="243"/>
      <c r="K3899" s="243"/>
      <c r="L3899" s="243"/>
      <c r="M3899" s="243"/>
      <c r="N3899" s="243"/>
      <c r="O3899" s="243"/>
      <c r="P3899" s="243"/>
      <c r="Q3899" s="243"/>
    </row>
    <row r="3900" spans="2:17">
      <c r="B3900" s="243"/>
      <c r="C3900" s="243"/>
      <c r="D3900" s="243"/>
      <c r="E3900" s="243"/>
      <c r="F3900" s="243"/>
      <c r="G3900" s="243"/>
      <c r="H3900" s="243"/>
      <c r="I3900" s="243"/>
      <c r="J3900" s="243"/>
      <c r="K3900" s="243"/>
      <c r="L3900" s="243"/>
      <c r="M3900" s="243"/>
      <c r="N3900" s="243"/>
      <c r="O3900" s="243"/>
      <c r="P3900" s="243"/>
      <c r="Q3900" s="243"/>
    </row>
    <row r="3901" spans="2:17">
      <c r="B3901" s="243"/>
      <c r="C3901" s="243"/>
      <c r="D3901" s="243"/>
      <c r="E3901" s="243"/>
      <c r="F3901" s="243"/>
      <c r="G3901" s="243"/>
      <c r="H3901" s="243"/>
      <c r="I3901" s="243"/>
      <c r="J3901" s="243"/>
      <c r="K3901" s="243"/>
      <c r="L3901" s="243"/>
      <c r="M3901" s="243"/>
      <c r="N3901" s="243"/>
      <c r="O3901" s="243"/>
      <c r="P3901" s="243"/>
      <c r="Q3901" s="243"/>
    </row>
    <row r="3902" spans="2:17">
      <c r="B3902" s="243"/>
      <c r="C3902" s="243"/>
      <c r="D3902" s="243"/>
      <c r="E3902" s="243"/>
      <c r="F3902" s="243"/>
      <c r="G3902" s="243"/>
      <c r="H3902" s="243"/>
      <c r="I3902" s="243"/>
      <c r="J3902" s="243"/>
      <c r="K3902" s="243"/>
      <c r="L3902" s="243"/>
      <c r="M3902" s="243"/>
      <c r="N3902" s="243"/>
      <c r="O3902" s="243"/>
      <c r="P3902" s="243"/>
      <c r="Q3902" s="243"/>
    </row>
    <row r="3903" spans="2:17">
      <c r="B3903" s="243"/>
      <c r="C3903" s="243"/>
      <c r="D3903" s="243"/>
      <c r="E3903" s="243"/>
      <c r="F3903" s="243"/>
      <c r="G3903" s="243"/>
      <c r="H3903" s="243"/>
      <c r="I3903" s="243"/>
      <c r="J3903" s="243"/>
      <c r="K3903" s="243"/>
      <c r="L3903" s="243"/>
      <c r="M3903" s="243"/>
      <c r="N3903" s="243"/>
      <c r="O3903" s="243"/>
      <c r="P3903" s="243"/>
      <c r="Q3903" s="243"/>
    </row>
    <row r="3904" spans="2:17">
      <c r="B3904" s="243"/>
      <c r="C3904" s="243"/>
      <c r="D3904" s="243"/>
      <c r="E3904" s="243"/>
      <c r="F3904" s="243"/>
      <c r="G3904" s="243"/>
      <c r="H3904" s="243"/>
      <c r="I3904" s="243"/>
      <c r="J3904" s="243"/>
      <c r="K3904" s="243"/>
      <c r="L3904" s="243"/>
      <c r="M3904" s="243"/>
      <c r="N3904" s="243"/>
      <c r="O3904" s="243"/>
      <c r="P3904" s="243"/>
      <c r="Q3904" s="243"/>
    </row>
    <row r="3905" spans="2:17">
      <c r="B3905" s="243"/>
      <c r="C3905" s="243"/>
      <c r="D3905" s="243"/>
      <c r="E3905" s="243"/>
      <c r="F3905" s="243"/>
      <c r="G3905" s="243"/>
      <c r="H3905" s="243"/>
      <c r="I3905" s="243"/>
      <c r="J3905" s="243"/>
      <c r="K3905" s="243"/>
      <c r="L3905" s="243"/>
      <c r="M3905" s="243"/>
      <c r="N3905" s="243"/>
      <c r="O3905" s="243"/>
      <c r="P3905" s="243"/>
      <c r="Q3905" s="243"/>
    </row>
    <row r="3906" spans="2:17">
      <c r="B3906" s="243"/>
      <c r="C3906" s="243"/>
      <c r="D3906" s="243"/>
      <c r="E3906" s="243"/>
      <c r="F3906" s="243"/>
      <c r="G3906" s="243"/>
      <c r="H3906" s="243"/>
      <c r="I3906" s="243"/>
      <c r="J3906" s="243"/>
      <c r="K3906" s="243"/>
      <c r="L3906" s="243"/>
      <c r="M3906" s="243"/>
      <c r="N3906" s="243"/>
      <c r="O3906" s="243"/>
      <c r="P3906" s="243"/>
      <c r="Q3906" s="243"/>
    </row>
    <row r="3907" spans="2:17">
      <c r="B3907" s="243"/>
      <c r="C3907" s="243"/>
      <c r="D3907" s="243"/>
      <c r="E3907" s="243"/>
      <c r="F3907" s="243"/>
      <c r="G3907" s="243"/>
      <c r="H3907" s="243"/>
      <c r="I3907" s="243"/>
      <c r="J3907" s="243"/>
      <c r="K3907" s="243"/>
      <c r="L3907" s="243"/>
      <c r="M3907" s="243"/>
      <c r="N3907" s="243"/>
      <c r="O3907" s="243"/>
      <c r="P3907" s="243"/>
      <c r="Q3907" s="243"/>
    </row>
    <row r="3908" spans="2:17">
      <c r="B3908" s="243"/>
      <c r="C3908" s="243"/>
      <c r="D3908" s="243"/>
      <c r="E3908" s="243"/>
      <c r="F3908" s="243"/>
      <c r="G3908" s="243"/>
      <c r="H3908" s="243"/>
      <c r="I3908" s="243"/>
      <c r="J3908" s="243"/>
      <c r="K3908" s="243"/>
      <c r="L3908" s="243"/>
      <c r="M3908" s="243"/>
      <c r="N3908" s="243"/>
      <c r="O3908" s="243"/>
      <c r="P3908" s="243"/>
      <c r="Q3908" s="243"/>
    </row>
    <row r="3909" spans="2:17">
      <c r="B3909" s="243"/>
      <c r="C3909" s="243"/>
      <c r="D3909" s="243"/>
      <c r="E3909" s="243"/>
      <c r="F3909" s="243"/>
      <c r="G3909" s="243"/>
      <c r="H3909" s="243"/>
      <c r="I3909" s="243"/>
      <c r="J3909" s="243"/>
      <c r="K3909" s="243"/>
      <c r="L3909" s="243"/>
      <c r="M3909" s="243"/>
      <c r="N3909" s="243"/>
      <c r="O3909" s="243"/>
      <c r="P3909" s="243"/>
      <c r="Q3909" s="243"/>
    </row>
    <row r="3910" spans="2:17">
      <c r="B3910" s="243"/>
      <c r="C3910" s="243"/>
      <c r="D3910" s="243"/>
      <c r="E3910" s="243"/>
      <c r="F3910" s="243"/>
      <c r="G3910" s="243"/>
      <c r="H3910" s="243"/>
      <c r="I3910" s="243"/>
      <c r="J3910" s="243"/>
      <c r="K3910" s="243"/>
      <c r="L3910" s="243"/>
      <c r="M3910" s="243"/>
      <c r="N3910" s="243"/>
      <c r="O3910" s="243"/>
      <c r="P3910" s="243"/>
      <c r="Q3910" s="243"/>
    </row>
    <row r="3911" spans="2:17">
      <c r="B3911" s="243"/>
      <c r="C3911" s="243"/>
      <c r="D3911" s="243"/>
      <c r="E3911" s="243"/>
      <c r="F3911" s="243"/>
      <c r="G3911" s="243"/>
      <c r="H3911" s="243"/>
      <c r="I3911" s="243"/>
      <c r="J3911" s="243"/>
      <c r="K3911" s="243"/>
      <c r="L3911" s="243"/>
      <c r="M3911" s="243"/>
      <c r="N3911" s="243"/>
      <c r="O3911" s="243"/>
      <c r="P3911" s="243"/>
      <c r="Q3911" s="243"/>
    </row>
    <row r="3912" spans="2:17">
      <c r="B3912" s="243"/>
      <c r="C3912" s="243"/>
      <c r="D3912" s="243"/>
      <c r="E3912" s="243"/>
      <c r="F3912" s="243"/>
      <c r="G3912" s="243"/>
      <c r="H3912" s="243"/>
      <c r="I3912" s="243"/>
      <c r="J3912" s="243"/>
      <c r="K3912" s="243"/>
      <c r="L3912" s="243"/>
      <c r="M3912" s="243"/>
      <c r="N3912" s="243"/>
      <c r="O3912" s="243"/>
      <c r="P3912" s="243"/>
      <c r="Q3912" s="243"/>
    </row>
    <row r="3913" spans="2:17">
      <c r="B3913" s="243"/>
      <c r="C3913" s="243"/>
      <c r="D3913" s="243"/>
      <c r="E3913" s="243"/>
      <c r="F3913" s="243"/>
      <c r="G3913" s="243"/>
      <c r="H3913" s="243"/>
      <c r="I3913" s="243"/>
      <c r="J3913" s="243"/>
      <c r="K3913" s="243"/>
      <c r="L3913" s="243"/>
      <c r="M3913" s="243"/>
      <c r="N3913" s="243"/>
      <c r="O3913" s="243"/>
      <c r="P3913" s="243"/>
      <c r="Q3913" s="243"/>
    </row>
    <row r="3914" spans="2:17">
      <c r="B3914" s="243"/>
      <c r="C3914" s="243"/>
      <c r="D3914" s="243"/>
      <c r="E3914" s="243"/>
      <c r="F3914" s="243"/>
      <c r="G3914" s="243"/>
      <c r="H3914" s="243"/>
      <c r="I3914" s="243"/>
      <c r="J3914" s="243"/>
      <c r="K3914" s="243"/>
      <c r="L3914" s="243"/>
      <c r="M3914" s="243"/>
      <c r="N3914" s="243"/>
      <c r="O3914" s="243"/>
      <c r="P3914" s="243"/>
      <c r="Q3914" s="243"/>
    </row>
    <row r="3915" spans="2:17">
      <c r="B3915" s="243"/>
      <c r="C3915" s="243"/>
      <c r="D3915" s="243"/>
      <c r="E3915" s="243"/>
      <c r="F3915" s="243"/>
      <c r="G3915" s="243"/>
      <c r="H3915" s="243"/>
      <c r="I3915" s="243"/>
      <c r="J3915" s="243"/>
      <c r="K3915" s="243"/>
      <c r="L3915" s="243"/>
      <c r="M3915" s="243"/>
      <c r="N3915" s="243"/>
      <c r="O3915" s="243"/>
      <c r="P3915" s="243"/>
      <c r="Q3915" s="243"/>
    </row>
    <row r="3916" spans="2:17">
      <c r="B3916" s="243"/>
      <c r="C3916" s="243"/>
      <c r="D3916" s="243"/>
      <c r="E3916" s="243"/>
      <c r="F3916" s="243"/>
      <c r="G3916" s="243"/>
      <c r="H3916" s="243"/>
      <c r="I3916" s="243"/>
      <c r="J3916" s="243"/>
      <c r="K3916" s="243"/>
      <c r="L3916" s="243"/>
      <c r="M3916" s="243"/>
      <c r="N3916" s="243"/>
      <c r="O3916" s="243"/>
      <c r="P3916" s="243"/>
      <c r="Q3916" s="243"/>
    </row>
    <row r="3917" spans="2:17">
      <c r="B3917" s="243"/>
      <c r="C3917" s="243"/>
      <c r="D3917" s="243"/>
      <c r="E3917" s="243"/>
      <c r="F3917" s="243"/>
      <c r="G3917" s="243"/>
      <c r="H3917" s="243"/>
      <c r="I3917" s="243"/>
      <c r="J3917" s="243"/>
      <c r="K3917" s="243"/>
      <c r="L3917" s="243"/>
      <c r="M3917" s="243"/>
      <c r="N3917" s="243"/>
      <c r="O3917" s="243"/>
      <c r="P3917" s="243"/>
      <c r="Q3917" s="243"/>
    </row>
    <row r="3918" spans="2:17">
      <c r="B3918" s="243"/>
      <c r="C3918" s="243"/>
      <c r="D3918" s="243"/>
      <c r="E3918" s="243"/>
      <c r="F3918" s="243"/>
      <c r="G3918" s="243"/>
      <c r="H3918" s="243"/>
      <c r="I3918" s="243"/>
      <c r="J3918" s="243"/>
      <c r="K3918" s="243"/>
      <c r="L3918" s="243"/>
      <c r="M3918" s="243"/>
      <c r="N3918" s="243"/>
      <c r="O3918" s="243"/>
      <c r="P3918" s="243"/>
      <c r="Q3918" s="243"/>
    </row>
    <row r="3919" spans="2:17">
      <c r="B3919" s="243"/>
      <c r="C3919" s="243"/>
      <c r="D3919" s="243"/>
      <c r="E3919" s="243"/>
      <c r="F3919" s="243"/>
      <c r="G3919" s="243"/>
      <c r="H3919" s="243"/>
      <c r="I3919" s="243"/>
      <c r="J3919" s="243"/>
      <c r="K3919" s="243"/>
      <c r="L3919" s="243"/>
      <c r="M3919" s="243"/>
      <c r="N3919" s="243"/>
      <c r="O3919" s="243"/>
      <c r="P3919" s="243"/>
      <c r="Q3919" s="243"/>
    </row>
    <row r="3920" spans="2:17">
      <c r="B3920" s="243"/>
      <c r="C3920" s="243"/>
      <c r="D3920" s="243"/>
      <c r="E3920" s="243"/>
      <c r="F3920" s="243"/>
      <c r="G3920" s="243"/>
      <c r="H3920" s="243"/>
      <c r="I3920" s="243"/>
      <c r="J3920" s="243"/>
      <c r="K3920" s="243"/>
      <c r="L3920" s="243"/>
      <c r="M3920" s="243"/>
      <c r="N3920" s="243"/>
      <c r="O3920" s="243"/>
      <c r="P3920" s="243"/>
      <c r="Q3920" s="243"/>
    </row>
    <row r="3921" spans="2:17">
      <c r="B3921" s="243"/>
      <c r="C3921" s="243"/>
      <c r="D3921" s="243"/>
      <c r="E3921" s="243"/>
      <c r="F3921" s="243"/>
      <c r="G3921" s="243"/>
      <c r="H3921" s="243"/>
      <c r="I3921" s="243"/>
      <c r="J3921" s="243"/>
      <c r="K3921" s="243"/>
      <c r="L3921" s="243"/>
      <c r="M3921" s="243"/>
      <c r="N3921" s="243"/>
      <c r="O3921" s="243"/>
      <c r="P3921" s="243"/>
      <c r="Q3921" s="243"/>
    </row>
    <row r="3922" spans="2:17">
      <c r="B3922" s="243"/>
      <c r="C3922" s="243"/>
      <c r="D3922" s="243"/>
      <c r="E3922" s="243"/>
      <c r="F3922" s="243"/>
      <c r="G3922" s="243"/>
      <c r="H3922" s="243"/>
      <c r="I3922" s="243"/>
      <c r="J3922" s="243"/>
      <c r="K3922" s="243"/>
      <c r="L3922" s="243"/>
      <c r="M3922" s="243"/>
      <c r="N3922" s="243"/>
      <c r="O3922" s="243"/>
      <c r="P3922" s="243"/>
      <c r="Q3922" s="243"/>
    </row>
    <row r="3923" spans="2:17">
      <c r="B3923" s="243"/>
      <c r="C3923" s="243"/>
      <c r="D3923" s="243"/>
      <c r="E3923" s="243"/>
      <c r="F3923" s="243"/>
      <c r="G3923" s="243"/>
      <c r="H3923" s="243"/>
      <c r="I3923" s="243"/>
      <c r="J3923" s="243"/>
      <c r="K3923" s="243"/>
      <c r="L3923" s="243"/>
      <c r="M3923" s="243"/>
      <c r="N3923" s="243"/>
      <c r="O3923" s="243"/>
      <c r="P3923" s="243"/>
      <c r="Q3923" s="243"/>
    </row>
    <row r="3924" spans="2:17">
      <c r="B3924" s="243"/>
      <c r="C3924" s="243"/>
      <c r="D3924" s="243"/>
      <c r="E3924" s="243"/>
      <c r="F3924" s="243"/>
      <c r="G3924" s="243"/>
      <c r="H3924" s="243"/>
      <c r="I3924" s="243"/>
      <c r="J3924" s="243"/>
      <c r="K3924" s="243"/>
      <c r="L3924" s="243"/>
      <c r="M3924" s="243"/>
      <c r="N3924" s="243"/>
      <c r="O3924" s="243"/>
      <c r="P3924" s="243"/>
      <c r="Q3924" s="243"/>
    </row>
    <row r="3925" spans="2:17">
      <c r="B3925" s="243"/>
      <c r="C3925" s="243"/>
      <c r="D3925" s="243"/>
      <c r="E3925" s="243"/>
      <c r="F3925" s="243"/>
      <c r="G3925" s="243"/>
      <c r="H3925" s="243"/>
      <c r="I3925" s="243"/>
      <c r="J3925" s="243"/>
      <c r="K3925" s="243"/>
      <c r="L3925" s="243"/>
      <c r="M3925" s="243"/>
      <c r="N3925" s="243"/>
      <c r="O3925" s="243"/>
      <c r="P3925" s="243"/>
      <c r="Q3925" s="243"/>
    </row>
    <row r="3926" spans="2:17">
      <c r="B3926" s="243"/>
      <c r="C3926" s="243"/>
      <c r="D3926" s="243"/>
      <c r="E3926" s="243"/>
      <c r="F3926" s="243"/>
      <c r="G3926" s="243"/>
      <c r="H3926" s="243"/>
      <c r="I3926" s="243"/>
      <c r="J3926" s="243"/>
      <c r="K3926" s="243"/>
      <c r="L3926" s="243"/>
      <c r="M3926" s="243"/>
      <c r="N3926" s="243"/>
      <c r="O3926" s="243"/>
      <c r="P3926" s="243"/>
      <c r="Q3926" s="243"/>
    </row>
    <row r="3927" spans="2:17">
      <c r="B3927" s="243"/>
      <c r="C3927" s="243"/>
      <c r="D3927" s="243"/>
      <c r="E3927" s="243"/>
      <c r="F3927" s="243"/>
      <c r="G3927" s="243"/>
      <c r="H3927" s="243"/>
      <c r="I3927" s="243"/>
      <c r="J3927" s="243"/>
      <c r="K3927" s="243"/>
      <c r="L3927" s="243"/>
      <c r="M3927" s="243"/>
      <c r="N3927" s="243"/>
      <c r="O3927" s="243"/>
      <c r="P3927" s="243"/>
      <c r="Q3927" s="243"/>
    </row>
    <row r="3928" spans="2:17">
      <c r="B3928" s="243"/>
      <c r="C3928" s="243"/>
      <c r="D3928" s="243"/>
      <c r="E3928" s="243"/>
      <c r="F3928" s="243"/>
      <c r="G3928" s="243"/>
      <c r="H3928" s="243"/>
      <c r="I3928" s="243"/>
      <c r="J3928" s="243"/>
      <c r="K3928" s="243"/>
      <c r="L3928" s="243"/>
      <c r="M3928" s="243"/>
      <c r="N3928" s="243"/>
      <c r="O3928" s="243"/>
      <c r="P3928" s="243"/>
      <c r="Q3928" s="243"/>
    </row>
    <row r="3929" spans="2:17">
      <c r="B3929" s="243"/>
      <c r="C3929" s="243"/>
      <c r="D3929" s="243"/>
      <c r="E3929" s="243"/>
      <c r="F3929" s="243"/>
      <c r="G3929" s="243"/>
      <c r="H3929" s="243"/>
      <c r="I3929" s="243"/>
      <c r="J3929" s="243"/>
      <c r="K3929" s="243"/>
      <c r="L3929" s="243"/>
      <c r="M3929" s="243"/>
      <c r="N3929" s="243"/>
      <c r="O3929" s="243"/>
      <c r="P3929" s="243"/>
      <c r="Q3929" s="243"/>
    </row>
    <row r="3930" spans="2:17">
      <c r="B3930" s="243"/>
      <c r="C3930" s="243"/>
      <c r="D3930" s="243"/>
      <c r="E3930" s="243"/>
      <c r="F3930" s="243"/>
      <c r="G3930" s="243"/>
      <c r="H3930" s="243"/>
      <c r="I3930" s="243"/>
      <c r="J3930" s="243"/>
      <c r="K3930" s="243"/>
      <c r="L3930" s="243"/>
      <c r="M3930" s="243"/>
      <c r="N3930" s="243"/>
      <c r="O3930" s="243"/>
      <c r="P3930" s="243"/>
      <c r="Q3930" s="243"/>
    </row>
    <row r="3931" spans="2:17">
      <c r="B3931" s="243"/>
      <c r="C3931" s="243"/>
      <c r="D3931" s="243"/>
      <c r="E3931" s="243"/>
      <c r="F3931" s="243"/>
      <c r="G3931" s="243"/>
      <c r="H3931" s="243"/>
      <c r="I3931" s="243"/>
      <c r="J3931" s="243"/>
      <c r="K3931" s="243"/>
      <c r="L3931" s="243"/>
      <c r="M3931" s="243"/>
      <c r="N3931" s="243"/>
      <c r="O3931" s="243"/>
      <c r="P3931" s="243"/>
      <c r="Q3931" s="243"/>
    </row>
    <row r="3932" spans="2:17">
      <c r="B3932" s="243"/>
      <c r="C3932" s="243"/>
      <c r="D3932" s="243"/>
      <c r="E3932" s="243"/>
      <c r="F3932" s="243"/>
      <c r="G3932" s="243"/>
      <c r="H3932" s="243"/>
      <c r="I3932" s="243"/>
      <c r="J3932" s="243"/>
      <c r="K3932" s="243"/>
      <c r="L3932" s="243"/>
      <c r="M3932" s="243"/>
      <c r="N3932" s="243"/>
      <c r="O3932" s="243"/>
      <c r="P3932" s="243"/>
      <c r="Q3932" s="243"/>
    </row>
    <row r="3933" spans="2:17">
      <c r="B3933" s="243"/>
      <c r="C3933" s="243"/>
      <c r="D3933" s="243"/>
      <c r="E3933" s="243"/>
      <c r="F3933" s="243"/>
      <c r="G3933" s="243"/>
      <c r="H3933" s="243"/>
      <c r="I3933" s="243"/>
      <c r="J3933" s="243"/>
      <c r="K3933" s="243"/>
      <c r="L3933" s="243"/>
      <c r="M3933" s="243"/>
      <c r="N3933" s="243"/>
      <c r="O3933" s="243"/>
      <c r="P3933" s="243"/>
      <c r="Q3933" s="243"/>
    </row>
    <row r="3934" spans="2:17">
      <c r="B3934" s="243"/>
      <c r="C3934" s="243"/>
      <c r="D3934" s="243"/>
      <c r="E3934" s="243"/>
      <c r="F3934" s="243"/>
      <c r="G3934" s="243"/>
      <c r="H3934" s="243"/>
      <c r="I3934" s="243"/>
      <c r="J3934" s="243"/>
      <c r="K3934" s="243"/>
      <c r="L3934" s="243"/>
      <c r="M3934" s="243"/>
      <c r="N3934" s="243"/>
      <c r="O3934" s="243"/>
      <c r="P3934" s="243"/>
      <c r="Q3934" s="243"/>
    </row>
    <row r="3935" spans="2:17">
      <c r="B3935" s="243"/>
      <c r="C3935" s="243"/>
      <c r="D3935" s="243"/>
      <c r="E3935" s="243"/>
      <c r="F3935" s="243"/>
      <c r="G3935" s="243"/>
      <c r="H3935" s="243"/>
      <c r="I3935" s="243"/>
      <c r="J3935" s="243"/>
      <c r="K3935" s="243"/>
      <c r="L3935" s="243"/>
      <c r="M3935" s="243"/>
      <c r="N3935" s="243"/>
      <c r="O3935" s="243"/>
      <c r="P3935" s="243"/>
      <c r="Q3935" s="243"/>
    </row>
    <row r="3936" spans="2:17">
      <c r="B3936" s="243"/>
      <c r="C3936" s="243"/>
      <c r="D3936" s="243"/>
      <c r="E3936" s="243"/>
      <c r="F3936" s="243"/>
      <c r="G3936" s="243"/>
      <c r="H3936" s="243"/>
      <c r="I3936" s="243"/>
      <c r="J3936" s="243"/>
      <c r="K3936" s="243"/>
      <c r="L3936" s="243"/>
      <c r="M3936" s="243"/>
      <c r="N3936" s="243"/>
      <c r="O3936" s="243"/>
      <c r="P3936" s="243"/>
      <c r="Q3936" s="243"/>
    </row>
    <row r="3937" spans="2:17">
      <c r="B3937" s="243"/>
      <c r="C3937" s="243"/>
      <c r="D3937" s="243"/>
      <c r="E3937" s="243"/>
      <c r="F3937" s="243"/>
      <c r="G3937" s="243"/>
      <c r="H3937" s="243"/>
      <c r="I3937" s="243"/>
      <c r="J3937" s="243"/>
      <c r="K3937" s="243"/>
      <c r="L3937" s="243"/>
      <c r="M3937" s="243"/>
      <c r="N3937" s="243"/>
      <c r="O3937" s="243"/>
      <c r="P3937" s="243"/>
      <c r="Q3937" s="243"/>
    </row>
    <row r="3938" spans="2:17">
      <c r="B3938" s="243"/>
      <c r="C3938" s="243"/>
      <c r="D3938" s="243"/>
      <c r="E3938" s="243"/>
      <c r="F3938" s="243"/>
      <c r="G3938" s="243"/>
      <c r="H3938" s="243"/>
      <c r="I3938" s="243"/>
      <c r="J3938" s="243"/>
      <c r="K3938" s="243"/>
      <c r="L3938" s="243"/>
      <c r="M3938" s="243"/>
      <c r="N3938" s="243"/>
      <c r="O3938" s="243"/>
      <c r="P3938" s="243"/>
      <c r="Q3938" s="243"/>
    </row>
    <row r="3939" spans="2:17">
      <c r="B3939" s="243"/>
      <c r="C3939" s="243"/>
      <c r="D3939" s="243"/>
      <c r="E3939" s="243"/>
      <c r="F3939" s="243"/>
      <c r="G3939" s="243"/>
      <c r="H3939" s="243"/>
      <c r="I3939" s="243"/>
      <c r="J3939" s="243"/>
      <c r="K3939" s="243"/>
      <c r="L3939" s="243"/>
      <c r="M3939" s="243"/>
      <c r="N3939" s="243"/>
      <c r="O3939" s="243"/>
      <c r="P3939" s="243"/>
      <c r="Q3939" s="243"/>
    </row>
    <row r="3940" spans="2:17">
      <c r="B3940" s="243"/>
      <c r="C3940" s="243"/>
      <c r="D3940" s="243"/>
      <c r="E3940" s="243"/>
      <c r="F3940" s="243"/>
      <c r="G3940" s="243"/>
      <c r="H3940" s="243"/>
      <c r="I3940" s="243"/>
      <c r="J3940" s="243"/>
      <c r="K3940" s="243"/>
      <c r="L3940" s="243"/>
      <c r="M3940" s="243"/>
      <c r="N3940" s="243"/>
      <c r="O3940" s="243"/>
      <c r="P3940" s="243"/>
      <c r="Q3940" s="243"/>
    </row>
    <row r="3941" spans="2:17">
      <c r="B3941" s="243"/>
      <c r="C3941" s="243"/>
      <c r="D3941" s="243"/>
      <c r="E3941" s="243"/>
      <c r="F3941" s="243"/>
      <c r="G3941" s="243"/>
      <c r="H3941" s="243"/>
      <c r="I3941" s="243"/>
      <c r="J3941" s="243"/>
      <c r="K3941" s="243"/>
      <c r="L3941" s="243"/>
      <c r="M3941" s="243"/>
      <c r="N3941" s="243"/>
      <c r="O3941" s="243"/>
      <c r="P3941" s="243"/>
      <c r="Q3941" s="243"/>
    </row>
    <row r="3942" spans="2:17">
      <c r="B3942" s="243"/>
      <c r="C3942" s="243"/>
      <c r="D3942" s="243"/>
      <c r="E3942" s="243"/>
      <c r="F3942" s="243"/>
      <c r="G3942" s="243"/>
      <c r="H3942" s="243"/>
      <c r="I3942" s="243"/>
      <c r="J3942" s="243"/>
      <c r="K3942" s="243"/>
      <c r="L3942" s="243"/>
      <c r="M3942" s="243"/>
      <c r="N3942" s="243"/>
      <c r="O3942" s="243"/>
      <c r="P3942" s="243"/>
      <c r="Q3942" s="243"/>
    </row>
    <row r="3943" spans="2:17">
      <c r="B3943" s="243"/>
      <c r="C3943" s="243"/>
      <c r="D3943" s="243"/>
      <c r="E3943" s="243"/>
      <c r="F3943" s="243"/>
      <c r="G3943" s="243"/>
      <c r="H3943" s="243"/>
      <c r="I3943" s="243"/>
      <c r="J3943" s="243"/>
      <c r="K3943" s="243"/>
      <c r="L3943" s="243"/>
      <c r="M3943" s="243"/>
      <c r="N3943" s="243"/>
      <c r="O3943" s="243"/>
      <c r="P3943" s="243"/>
      <c r="Q3943" s="243"/>
    </row>
    <row r="3944" spans="2:17">
      <c r="B3944" s="243"/>
      <c r="C3944" s="243"/>
      <c r="D3944" s="243"/>
      <c r="E3944" s="243"/>
      <c r="F3944" s="243"/>
      <c r="G3944" s="243"/>
      <c r="H3944" s="243"/>
      <c r="I3944" s="243"/>
      <c r="J3944" s="243"/>
      <c r="K3944" s="243"/>
      <c r="L3944" s="243"/>
      <c r="M3944" s="243"/>
      <c r="N3944" s="243"/>
      <c r="O3944" s="243"/>
      <c r="P3944" s="243"/>
      <c r="Q3944" s="243"/>
    </row>
    <row r="3945" spans="2:17">
      <c r="B3945" s="243"/>
      <c r="C3945" s="243"/>
      <c r="D3945" s="243"/>
      <c r="E3945" s="243"/>
      <c r="F3945" s="243"/>
      <c r="G3945" s="243"/>
      <c r="H3945" s="243"/>
      <c r="I3945" s="243"/>
      <c r="J3945" s="243"/>
      <c r="K3945" s="243"/>
      <c r="L3945" s="243"/>
      <c r="M3945" s="243"/>
      <c r="N3945" s="243"/>
      <c r="O3945" s="243"/>
      <c r="P3945" s="243"/>
      <c r="Q3945" s="243"/>
    </row>
    <row r="3946" spans="2:17">
      <c r="B3946" s="243"/>
      <c r="C3946" s="243"/>
      <c r="D3946" s="243"/>
      <c r="E3946" s="243"/>
      <c r="F3946" s="243"/>
      <c r="G3946" s="243"/>
      <c r="H3946" s="243"/>
      <c r="I3946" s="243"/>
      <c r="J3946" s="243"/>
      <c r="K3946" s="243"/>
      <c r="L3946" s="243"/>
      <c r="M3946" s="243"/>
      <c r="N3946" s="243"/>
      <c r="O3946" s="243"/>
      <c r="P3946" s="243"/>
      <c r="Q3946" s="243"/>
    </row>
    <row r="3947" spans="2:17">
      <c r="B3947" s="243"/>
      <c r="C3947" s="243"/>
      <c r="D3947" s="243"/>
      <c r="E3947" s="243"/>
      <c r="F3947" s="243"/>
      <c r="G3947" s="243"/>
      <c r="H3947" s="243"/>
      <c r="I3947" s="243"/>
      <c r="J3947" s="243"/>
      <c r="K3947" s="243"/>
      <c r="L3947" s="243"/>
      <c r="M3947" s="243"/>
      <c r="N3947" s="243"/>
      <c r="O3947" s="243"/>
      <c r="P3947" s="243"/>
      <c r="Q3947" s="243"/>
    </row>
    <row r="3948" spans="2:17">
      <c r="B3948" s="243"/>
      <c r="C3948" s="243"/>
      <c r="D3948" s="243"/>
      <c r="E3948" s="243"/>
      <c r="F3948" s="243"/>
      <c r="G3948" s="243"/>
      <c r="H3948" s="243"/>
      <c r="I3948" s="243"/>
      <c r="J3948" s="243"/>
      <c r="K3948" s="243"/>
      <c r="L3948" s="243"/>
      <c r="M3948" s="243"/>
      <c r="N3948" s="243"/>
      <c r="O3948" s="243"/>
      <c r="P3948" s="243"/>
      <c r="Q3948" s="243"/>
    </row>
    <row r="3949" spans="2:17">
      <c r="B3949" s="243"/>
      <c r="C3949" s="243"/>
      <c r="D3949" s="243"/>
      <c r="E3949" s="243"/>
      <c r="F3949" s="243"/>
      <c r="G3949" s="243"/>
      <c r="H3949" s="243"/>
      <c r="I3949" s="243"/>
      <c r="J3949" s="243"/>
      <c r="K3949" s="243"/>
      <c r="L3949" s="243"/>
      <c r="M3949" s="243"/>
      <c r="N3949" s="243"/>
      <c r="O3949" s="243"/>
      <c r="P3949" s="243"/>
      <c r="Q3949" s="243"/>
    </row>
    <row r="3950" spans="2:17">
      <c r="B3950" s="243"/>
      <c r="C3950" s="243"/>
      <c r="D3950" s="243"/>
      <c r="E3950" s="243"/>
      <c r="F3950" s="243"/>
      <c r="G3950" s="243"/>
      <c r="H3950" s="243"/>
      <c r="I3950" s="243"/>
      <c r="J3950" s="243"/>
      <c r="K3950" s="243"/>
      <c r="L3950" s="243"/>
      <c r="M3950" s="243"/>
      <c r="N3950" s="243"/>
      <c r="O3950" s="243"/>
      <c r="P3950" s="243"/>
      <c r="Q3950" s="243"/>
    </row>
    <row r="3951" spans="2:17">
      <c r="B3951" s="243"/>
      <c r="C3951" s="243"/>
      <c r="D3951" s="243"/>
      <c r="E3951" s="243"/>
      <c r="F3951" s="243"/>
      <c r="G3951" s="243"/>
      <c r="H3951" s="243"/>
      <c r="I3951" s="243"/>
      <c r="J3951" s="243"/>
      <c r="K3951" s="243"/>
      <c r="L3951" s="243"/>
      <c r="M3951" s="243"/>
      <c r="N3951" s="243"/>
      <c r="O3951" s="243"/>
      <c r="P3951" s="243"/>
      <c r="Q3951" s="243"/>
    </row>
    <row r="3952" spans="2:17">
      <c r="B3952" s="243"/>
      <c r="C3952" s="243"/>
      <c r="D3952" s="243"/>
      <c r="E3952" s="243"/>
      <c r="F3952" s="243"/>
      <c r="G3952" s="243"/>
      <c r="H3952" s="243"/>
      <c r="I3952" s="243"/>
      <c r="J3952" s="243"/>
      <c r="K3952" s="243"/>
      <c r="L3952" s="243"/>
      <c r="M3952" s="243"/>
      <c r="N3952" s="243"/>
      <c r="O3952" s="243"/>
      <c r="P3952" s="243"/>
      <c r="Q3952" s="243"/>
    </row>
    <row r="3953" spans="2:17">
      <c r="B3953" s="243"/>
      <c r="C3953" s="243"/>
      <c r="D3953" s="243"/>
      <c r="E3953" s="243"/>
      <c r="F3953" s="243"/>
      <c r="G3953" s="243"/>
      <c r="H3953" s="243"/>
      <c r="I3953" s="243"/>
      <c r="J3953" s="243"/>
      <c r="K3953" s="243"/>
      <c r="L3953" s="243"/>
      <c r="M3953" s="243"/>
      <c r="N3953" s="243"/>
      <c r="O3953" s="243"/>
      <c r="P3953" s="243"/>
      <c r="Q3953" s="243"/>
    </row>
    <row r="3954" spans="2:17">
      <c r="B3954" s="243"/>
      <c r="C3954" s="243"/>
      <c r="D3954" s="243"/>
      <c r="E3954" s="243"/>
      <c r="F3954" s="243"/>
      <c r="G3954" s="243"/>
      <c r="H3954" s="243"/>
      <c r="I3954" s="243"/>
      <c r="J3954" s="243"/>
      <c r="K3954" s="243"/>
      <c r="L3954" s="243"/>
      <c r="M3954" s="243"/>
      <c r="N3954" s="243"/>
      <c r="O3954" s="243"/>
      <c r="P3954" s="243"/>
      <c r="Q3954" s="243"/>
    </row>
    <row r="3955" spans="2:17">
      <c r="B3955" s="243"/>
      <c r="C3955" s="243"/>
      <c r="D3955" s="243"/>
      <c r="E3955" s="243"/>
      <c r="F3955" s="243"/>
      <c r="G3955" s="243"/>
      <c r="H3955" s="243"/>
      <c r="I3955" s="243"/>
      <c r="J3955" s="243"/>
      <c r="K3955" s="243"/>
      <c r="L3955" s="243"/>
      <c r="M3955" s="243"/>
      <c r="N3955" s="243"/>
      <c r="O3955" s="243"/>
      <c r="P3955" s="243"/>
      <c r="Q3955" s="243"/>
    </row>
    <row r="3956" spans="2:17">
      <c r="B3956" s="243"/>
      <c r="C3956" s="243"/>
      <c r="D3956" s="243"/>
      <c r="E3956" s="243"/>
      <c r="F3956" s="243"/>
      <c r="G3956" s="243"/>
      <c r="H3956" s="243"/>
      <c r="I3956" s="243"/>
      <c r="J3956" s="243"/>
      <c r="K3956" s="243"/>
      <c r="L3956" s="243"/>
      <c r="M3956" s="243"/>
      <c r="N3956" s="243"/>
      <c r="O3956" s="243"/>
      <c r="P3956" s="243"/>
      <c r="Q3956" s="243"/>
    </row>
    <row r="3957" spans="2:17">
      <c r="B3957" s="243"/>
      <c r="C3957" s="243"/>
      <c r="D3957" s="243"/>
      <c r="E3957" s="243"/>
      <c r="F3957" s="243"/>
      <c r="G3957" s="243"/>
      <c r="H3957" s="243"/>
      <c r="I3957" s="243"/>
      <c r="J3957" s="243"/>
      <c r="K3957" s="243"/>
      <c r="L3957" s="243"/>
      <c r="M3957" s="243"/>
      <c r="N3957" s="243"/>
      <c r="O3957" s="243"/>
      <c r="P3957" s="243"/>
      <c r="Q3957" s="243"/>
    </row>
    <row r="3958" spans="2:17">
      <c r="B3958" s="243"/>
      <c r="C3958" s="243"/>
      <c r="D3958" s="243"/>
      <c r="E3958" s="243"/>
      <c r="F3958" s="243"/>
      <c r="G3958" s="243"/>
      <c r="H3958" s="243"/>
      <c r="I3958" s="243"/>
      <c r="J3958" s="243"/>
      <c r="K3958" s="243"/>
      <c r="L3958" s="243"/>
      <c r="M3958" s="243"/>
      <c r="N3958" s="243"/>
      <c r="O3958" s="243"/>
      <c r="P3958" s="243"/>
      <c r="Q3958" s="243"/>
    </row>
    <row r="3959" spans="2:17">
      <c r="B3959" s="243"/>
      <c r="C3959" s="243"/>
      <c r="D3959" s="243"/>
      <c r="E3959" s="243"/>
      <c r="F3959" s="243"/>
      <c r="G3959" s="243"/>
      <c r="H3959" s="243"/>
      <c r="I3959" s="243"/>
      <c r="J3959" s="243"/>
      <c r="K3959" s="243"/>
      <c r="L3959" s="243"/>
      <c r="M3959" s="243"/>
      <c r="N3959" s="243"/>
      <c r="O3959" s="243"/>
      <c r="P3959" s="243"/>
      <c r="Q3959" s="243"/>
    </row>
    <row r="3960" spans="2:17">
      <c r="B3960" s="243"/>
      <c r="C3960" s="243"/>
      <c r="D3960" s="243"/>
      <c r="E3960" s="243"/>
      <c r="F3960" s="243"/>
      <c r="G3960" s="243"/>
      <c r="H3960" s="243"/>
      <c r="I3960" s="243"/>
      <c r="J3960" s="243"/>
      <c r="K3960" s="243"/>
      <c r="L3960" s="243"/>
      <c r="M3960" s="243"/>
      <c r="N3960" s="243"/>
      <c r="O3960" s="243"/>
      <c r="P3960" s="243"/>
      <c r="Q3960" s="243"/>
    </row>
    <row r="3961" spans="2:17">
      <c r="B3961" s="243"/>
      <c r="C3961" s="243"/>
      <c r="D3961" s="243"/>
      <c r="E3961" s="243"/>
      <c r="F3961" s="243"/>
      <c r="G3961" s="243"/>
      <c r="H3961" s="243"/>
      <c r="I3961" s="243"/>
      <c r="J3961" s="243"/>
      <c r="K3961" s="243"/>
      <c r="L3961" s="243"/>
      <c r="M3961" s="243"/>
      <c r="N3961" s="243"/>
      <c r="O3961" s="243"/>
      <c r="P3961" s="243"/>
      <c r="Q3961" s="243"/>
    </row>
    <row r="3962" spans="2:17">
      <c r="B3962" s="243"/>
      <c r="C3962" s="243"/>
      <c r="D3962" s="243"/>
      <c r="E3962" s="243"/>
      <c r="F3962" s="243"/>
      <c r="G3962" s="243"/>
      <c r="H3962" s="243"/>
      <c r="I3962" s="243"/>
      <c r="J3962" s="243"/>
      <c r="K3962" s="243"/>
      <c r="L3962" s="243"/>
      <c r="M3962" s="243"/>
      <c r="N3962" s="243"/>
      <c r="O3962" s="243"/>
      <c r="P3962" s="243"/>
      <c r="Q3962" s="243"/>
    </row>
    <row r="3963" spans="2:17">
      <c r="B3963" s="243"/>
      <c r="C3963" s="243"/>
      <c r="D3963" s="243"/>
      <c r="E3963" s="243"/>
      <c r="F3963" s="243"/>
      <c r="G3963" s="243"/>
      <c r="H3963" s="243"/>
      <c r="I3963" s="243"/>
      <c r="J3963" s="243"/>
      <c r="K3963" s="243"/>
      <c r="L3963" s="243"/>
      <c r="M3963" s="243"/>
      <c r="N3963" s="243"/>
      <c r="O3963" s="243"/>
      <c r="P3963" s="243"/>
      <c r="Q3963" s="243"/>
    </row>
    <row r="3964" spans="2:17">
      <c r="B3964" s="243"/>
      <c r="C3964" s="243"/>
      <c r="D3964" s="243"/>
      <c r="E3964" s="243"/>
      <c r="F3964" s="243"/>
      <c r="G3964" s="243"/>
      <c r="H3964" s="243"/>
      <c r="I3964" s="243"/>
      <c r="J3964" s="243"/>
      <c r="K3964" s="243"/>
      <c r="L3964" s="243"/>
      <c r="M3964" s="243"/>
      <c r="N3964" s="243"/>
      <c r="O3964" s="243"/>
      <c r="P3964" s="243"/>
      <c r="Q3964" s="243"/>
    </row>
    <row r="3965" spans="2:17">
      <c r="B3965" s="243"/>
      <c r="C3965" s="243"/>
      <c r="D3965" s="243"/>
      <c r="E3965" s="243"/>
      <c r="F3965" s="243"/>
      <c r="G3965" s="243"/>
      <c r="H3965" s="243"/>
      <c r="I3965" s="243"/>
      <c r="J3965" s="243"/>
      <c r="K3965" s="243"/>
      <c r="L3965" s="243"/>
      <c r="M3965" s="243"/>
      <c r="N3965" s="243"/>
      <c r="O3965" s="243"/>
      <c r="P3965" s="243"/>
      <c r="Q3965" s="243"/>
    </row>
    <row r="3966" spans="2:17">
      <c r="B3966" s="243"/>
      <c r="C3966" s="243"/>
      <c r="D3966" s="243"/>
      <c r="E3966" s="243"/>
      <c r="F3966" s="243"/>
      <c r="G3966" s="243"/>
      <c r="H3966" s="243"/>
      <c r="I3966" s="243"/>
      <c r="J3966" s="243"/>
      <c r="K3966" s="243"/>
      <c r="L3966" s="243"/>
      <c r="M3966" s="243"/>
      <c r="N3966" s="243"/>
      <c r="O3966" s="243"/>
      <c r="P3966" s="243"/>
      <c r="Q3966" s="243"/>
    </row>
    <row r="3967" spans="2:17">
      <c r="B3967" s="243"/>
      <c r="C3967" s="243"/>
      <c r="D3967" s="243"/>
      <c r="E3967" s="243"/>
      <c r="F3967" s="243"/>
      <c r="G3967" s="243"/>
      <c r="H3967" s="243"/>
      <c r="I3967" s="243"/>
      <c r="J3967" s="243"/>
      <c r="K3967" s="243"/>
      <c r="L3967" s="243"/>
      <c r="M3967" s="243"/>
      <c r="N3967" s="243"/>
      <c r="O3967" s="243"/>
      <c r="P3967" s="243"/>
      <c r="Q3967" s="243"/>
    </row>
    <row r="3968" spans="2:17">
      <c r="B3968" s="243"/>
      <c r="C3968" s="243"/>
      <c r="D3968" s="243"/>
      <c r="E3968" s="243"/>
      <c r="F3968" s="243"/>
      <c r="G3968" s="243"/>
      <c r="H3968" s="243"/>
      <c r="I3968" s="243"/>
      <c r="J3968" s="243"/>
      <c r="K3968" s="243"/>
      <c r="L3968" s="243"/>
      <c r="M3968" s="243"/>
      <c r="N3968" s="243"/>
      <c r="O3968" s="243"/>
      <c r="P3968" s="243"/>
      <c r="Q3968" s="243"/>
    </row>
    <row r="3969" spans="2:17">
      <c r="B3969" s="243"/>
      <c r="C3969" s="243"/>
      <c r="D3969" s="243"/>
      <c r="E3969" s="243"/>
      <c r="F3969" s="243"/>
      <c r="G3969" s="243"/>
      <c r="H3969" s="243"/>
      <c r="I3969" s="243"/>
      <c r="J3969" s="243"/>
      <c r="K3969" s="243"/>
      <c r="L3969" s="243"/>
      <c r="M3969" s="243"/>
      <c r="N3969" s="243"/>
      <c r="O3969" s="243"/>
      <c r="P3969" s="243"/>
      <c r="Q3969" s="243"/>
    </row>
    <row r="3970" spans="2:17">
      <c r="B3970" s="243"/>
      <c r="C3970" s="243"/>
      <c r="D3970" s="243"/>
      <c r="E3970" s="243"/>
      <c r="F3970" s="243"/>
      <c r="G3970" s="243"/>
      <c r="H3970" s="243"/>
      <c r="I3970" s="243"/>
      <c r="J3970" s="243"/>
      <c r="K3970" s="243"/>
      <c r="L3970" s="243"/>
      <c r="M3970" s="243"/>
      <c r="N3970" s="243"/>
      <c r="O3970" s="243"/>
      <c r="P3970" s="243"/>
      <c r="Q3970" s="243"/>
    </row>
    <row r="3971" spans="2:17">
      <c r="B3971" s="243"/>
      <c r="C3971" s="243"/>
      <c r="D3971" s="243"/>
      <c r="E3971" s="243"/>
      <c r="F3971" s="243"/>
      <c r="G3971" s="243"/>
      <c r="H3971" s="243"/>
      <c r="I3971" s="243"/>
      <c r="J3971" s="243"/>
      <c r="K3971" s="243"/>
      <c r="L3971" s="243"/>
      <c r="M3971" s="243"/>
      <c r="N3971" s="243"/>
      <c r="O3971" s="243"/>
      <c r="P3971" s="243"/>
      <c r="Q3971" s="243"/>
    </row>
    <row r="3972" spans="2:17">
      <c r="B3972" s="243"/>
      <c r="C3972" s="243"/>
      <c r="D3972" s="243"/>
      <c r="E3972" s="243"/>
      <c r="F3972" s="243"/>
      <c r="G3972" s="243"/>
      <c r="H3972" s="243"/>
      <c r="I3972" s="243"/>
      <c r="J3972" s="243"/>
      <c r="K3972" s="243"/>
      <c r="L3972" s="243"/>
      <c r="M3972" s="243"/>
      <c r="N3972" s="243"/>
      <c r="O3972" s="243"/>
      <c r="P3972" s="243"/>
      <c r="Q3972" s="243"/>
    </row>
    <row r="3973" spans="2:17">
      <c r="B3973" s="243"/>
      <c r="C3973" s="243"/>
      <c r="D3973" s="243"/>
      <c r="E3973" s="243"/>
      <c r="F3973" s="243"/>
      <c r="G3973" s="243"/>
      <c r="H3973" s="243"/>
      <c r="I3973" s="243"/>
      <c r="J3973" s="243"/>
      <c r="K3973" s="243"/>
      <c r="L3973" s="243"/>
      <c r="M3973" s="243"/>
      <c r="N3973" s="243"/>
      <c r="O3973" s="243"/>
      <c r="P3973" s="243"/>
      <c r="Q3973" s="243"/>
    </row>
    <row r="3974" spans="2:17">
      <c r="B3974" s="243"/>
      <c r="C3974" s="243"/>
      <c r="D3974" s="243"/>
      <c r="E3974" s="243"/>
      <c r="F3974" s="243"/>
      <c r="G3974" s="243"/>
      <c r="H3974" s="243"/>
      <c r="I3974" s="243"/>
      <c r="J3974" s="243"/>
      <c r="K3974" s="243"/>
      <c r="L3974" s="243"/>
      <c r="M3974" s="243"/>
      <c r="N3974" s="243"/>
      <c r="O3974" s="243"/>
      <c r="P3974" s="243"/>
      <c r="Q3974" s="243"/>
    </row>
    <row r="3975" spans="2:17">
      <c r="B3975" s="243"/>
      <c r="C3975" s="243"/>
      <c r="D3975" s="243"/>
      <c r="E3975" s="243"/>
      <c r="F3975" s="243"/>
      <c r="G3975" s="243"/>
      <c r="H3975" s="243"/>
      <c r="I3975" s="243"/>
      <c r="J3975" s="243"/>
      <c r="K3975" s="243"/>
      <c r="L3975" s="243"/>
      <c r="M3975" s="243"/>
      <c r="N3975" s="243"/>
      <c r="O3975" s="243"/>
      <c r="P3975" s="243"/>
      <c r="Q3975" s="243"/>
    </row>
    <row r="3976" spans="2:17">
      <c r="B3976" s="243"/>
      <c r="C3976" s="243"/>
      <c r="D3976" s="243"/>
      <c r="E3976" s="243"/>
      <c r="F3976" s="243"/>
      <c r="G3976" s="243"/>
      <c r="H3976" s="243"/>
      <c r="I3976" s="243"/>
      <c r="J3976" s="243"/>
      <c r="K3976" s="243"/>
      <c r="L3976" s="243"/>
      <c r="M3976" s="243"/>
      <c r="N3976" s="243"/>
      <c r="O3976" s="243"/>
      <c r="P3976" s="243"/>
      <c r="Q3976" s="243"/>
    </row>
    <row r="3977" spans="2:17">
      <c r="B3977" s="243"/>
      <c r="C3977" s="243"/>
      <c r="D3977" s="243"/>
      <c r="E3977" s="243"/>
      <c r="F3977" s="243"/>
      <c r="G3977" s="243"/>
      <c r="H3977" s="243"/>
      <c r="I3977" s="243"/>
      <c r="J3977" s="243"/>
      <c r="K3977" s="243"/>
      <c r="L3977" s="243"/>
      <c r="M3977" s="243"/>
      <c r="N3977" s="243"/>
      <c r="O3977" s="243"/>
      <c r="P3977" s="243"/>
      <c r="Q3977" s="243"/>
    </row>
    <row r="3978" spans="2:17">
      <c r="B3978" s="243"/>
      <c r="C3978" s="243"/>
      <c r="D3978" s="243"/>
      <c r="E3978" s="243"/>
      <c r="F3978" s="243"/>
      <c r="G3978" s="243"/>
      <c r="H3978" s="243"/>
      <c r="I3978" s="243"/>
      <c r="J3978" s="243"/>
      <c r="K3978" s="243"/>
      <c r="L3978" s="243"/>
      <c r="M3978" s="243"/>
      <c r="N3978" s="243"/>
      <c r="O3978" s="243"/>
      <c r="P3978" s="243"/>
      <c r="Q3978" s="243"/>
    </row>
    <row r="3979" spans="2:17">
      <c r="B3979" s="243"/>
      <c r="C3979" s="243"/>
      <c r="D3979" s="243"/>
      <c r="E3979" s="243"/>
      <c r="F3979" s="243"/>
      <c r="G3979" s="243"/>
      <c r="H3979" s="243"/>
      <c r="I3979" s="243"/>
      <c r="J3979" s="243"/>
      <c r="K3979" s="243"/>
      <c r="L3979" s="243"/>
      <c r="M3979" s="243"/>
      <c r="N3979" s="243"/>
      <c r="O3979" s="243"/>
      <c r="P3979" s="243"/>
      <c r="Q3979" s="243"/>
    </row>
    <row r="3980" spans="2:17">
      <c r="B3980" s="243"/>
      <c r="C3980" s="243"/>
      <c r="D3980" s="243"/>
      <c r="E3980" s="243"/>
      <c r="F3980" s="243"/>
      <c r="G3980" s="243"/>
      <c r="H3980" s="243"/>
      <c r="I3980" s="243"/>
      <c r="J3980" s="243"/>
      <c r="K3980" s="243"/>
      <c r="L3980" s="243"/>
      <c r="M3980" s="243"/>
      <c r="N3980" s="243"/>
      <c r="O3980" s="243"/>
      <c r="P3980" s="243"/>
      <c r="Q3980" s="243"/>
    </row>
    <row r="3981" spans="2:17">
      <c r="B3981" s="243"/>
      <c r="C3981" s="243"/>
      <c r="D3981" s="243"/>
      <c r="E3981" s="243"/>
      <c r="F3981" s="243"/>
      <c r="G3981" s="243"/>
      <c r="H3981" s="243"/>
      <c r="I3981" s="243"/>
      <c r="J3981" s="243"/>
      <c r="K3981" s="243"/>
      <c r="L3981" s="243"/>
      <c r="M3981" s="243"/>
      <c r="N3981" s="243"/>
      <c r="O3981" s="243"/>
      <c r="P3981" s="243"/>
      <c r="Q3981" s="243"/>
    </row>
    <row r="3982" spans="2:17">
      <c r="B3982" s="243"/>
      <c r="C3982" s="243"/>
      <c r="D3982" s="243"/>
      <c r="E3982" s="243"/>
      <c r="F3982" s="243"/>
      <c r="G3982" s="243"/>
      <c r="H3982" s="243"/>
      <c r="I3982" s="243"/>
      <c r="J3982" s="243"/>
      <c r="K3982" s="243"/>
      <c r="L3982" s="243"/>
      <c r="M3982" s="243"/>
      <c r="N3982" s="243"/>
      <c r="O3982" s="243"/>
      <c r="P3982" s="243"/>
      <c r="Q3982" s="243"/>
    </row>
    <row r="3983" spans="2:17">
      <c r="B3983" s="243"/>
      <c r="C3983" s="243"/>
      <c r="D3983" s="243"/>
      <c r="E3983" s="243"/>
      <c r="F3983" s="243"/>
      <c r="G3983" s="243"/>
      <c r="H3983" s="243"/>
      <c r="I3983" s="243"/>
      <c r="J3983" s="243"/>
      <c r="K3983" s="243"/>
      <c r="L3983" s="243"/>
      <c r="M3983" s="243"/>
      <c r="N3983" s="243"/>
      <c r="O3983" s="243"/>
      <c r="P3983" s="243"/>
      <c r="Q3983" s="243"/>
    </row>
    <row r="3984" spans="2:17">
      <c r="B3984" s="243"/>
      <c r="C3984" s="243"/>
      <c r="D3984" s="243"/>
      <c r="E3984" s="243"/>
      <c r="F3984" s="243"/>
      <c r="G3984" s="243"/>
      <c r="H3984" s="243"/>
      <c r="I3984" s="243"/>
      <c r="J3984" s="243"/>
      <c r="K3984" s="243"/>
      <c r="L3984" s="243"/>
      <c r="M3984" s="243"/>
      <c r="N3984" s="243"/>
      <c r="O3984" s="243"/>
      <c r="P3984" s="243"/>
      <c r="Q3984" s="243"/>
    </row>
    <row r="3985" spans="2:17">
      <c r="B3985" s="243"/>
      <c r="C3985" s="243"/>
      <c r="D3985" s="243"/>
      <c r="E3985" s="243"/>
      <c r="F3985" s="243"/>
      <c r="G3985" s="243"/>
      <c r="H3985" s="243"/>
      <c r="I3985" s="243"/>
      <c r="J3985" s="243"/>
      <c r="K3985" s="243"/>
      <c r="L3985" s="243"/>
      <c r="M3985" s="243"/>
      <c r="N3985" s="243"/>
      <c r="O3985" s="243"/>
      <c r="P3985" s="243"/>
      <c r="Q3985" s="243"/>
    </row>
    <row r="3986" spans="2:17">
      <c r="B3986" s="243"/>
      <c r="C3986" s="243"/>
      <c r="D3986" s="243"/>
      <c r="E3986" s="243"/>
      <c r="F3986" s="243"/>
      <c r="G3986" s="243"/>
      <c r="H3986" s="243"/>
      <c r="I3986" s="243"/>
      <c r="J3986" s="243"/>
      <c r="K3986" s="243"/>
      <c r="L3986" s="243"/>
      <c r="M3986" s="243"/>
      <c r="N3986" s="243"/>
      <c r="O3986" s="243"/>
      <c r="P3986" s="243"/>
      <c r="Q3986" s="243"/>
    </row>
    <row r="3987" spans="2:17">
      <c r="B3987" s="243"/>
      <c r="C3987" s="243"/>
      <c r="D3987" s="243"/>
      <c r="E3987" s="243"/>
      <c r="F3987" s="243"/>
      <c r="G3987" s="243"/>
      <c r="H3987" s="243"/>
      <c r="I3987" s="243"/>
      <c r="J3987" s="243"/>
      <c r="K3987" s="243"/>
      <c r="L3987" s="243"/>
      <c r="M3987" s="243"/>
      <c r="N3987" s="243"/>
      <c r="O3987" s="243"/>
      <c r="P3987" s="243"/>
      <c r="Q3987" s="243"/>
    </row>
    <row r="3988" spans="2:17">
      <c r="B3988" s="243"/>
      <c r="C3988" s="243"/>
      <c r="D3988" s="243"/>
      <c r="E3988" s="243"/>
      <c r="F3988" s="243"/>
      <c r="G3988" s="243"/>
      <c r="H3988" s="243"/>
      <c r="I3988" s="243"/>
      <c r="J3988" s="243"/>
      <c r="K3988" s="243"/>
      <c r="L3988" s="243"/>
      <c r="M3988" s="243"/>
      <c r="N3988" s="243"/>
      <c r="O3988" s="243"/>
      <c r="P3988" s="243"/>
      <c r="Q3988" s="243"/>
    </row>
    <row r="3989" spans="2:17">
      <c r="B3989" s="243"/>
      <c r="C3989" s="243"/>
      <c r="D3989" s="243"/>
      <c r="E3989" s="243"/>
      <c r="F3989" s="243"/>
      <c r="G3989" s="243"/>
      <c r="H3989" s="243"/>
      <c r="I3989" s="243"/>
      <c r="J3989" s="243"/>
      <c r="K3989" s="243"/>
      <c r="L3989" s="243"/>
      <c r="M3989" s="243"/>
      <c r="N3989" s="243"/>
      <c r="O3989" s="243"/>
      <c r="P3989" s="243"/>
      <c r="Q3989" s="243"/>
    </row>
    <row r="3990" spans="2:17">
      <c r="B3990" s="243"/>
      <c r="C3990" s="243"/>
      <c r="D3990" s="243"/>
      <c r="E3990" s="243"/>
      <c r="F3990" s="243"/>
      <c r="G3990" s="243"/>
      <c r="H3990" s="243"/>
      <c r="I3990" s="243"/>
      <c r="J3990" s="243"/>
      <c r="K3990" s="243"/>
      <c r="L3990" s="243"/>
      <c r="M3990" s="243"/>
      <c r="N3990" s="243"/>
      <c r="O3990" s="243"/>
      <c r="P3990" s="243"/>
      <c r="Q3990" s="243"/>
    </row>
    <row r="3991" spans="2:17">
      <c r="B3991" s="243"/>
      <c r="C3991" s="243"/>
      <c r="D3991" s="243"/>
      <c r="E3991" s="243"/>
      <c r="F3991" s="243"/>
      <c r="G3991" s="243"/>
      <c r="H3991" s="243"/>
      <c r="I3991" s="243"/>
      <c r="J3991" s="243"/>
      <c r="K3991" s="243"/>
      <c r="L3991" s="243"/>
      <c r="M3991" s="243"/>
      <c r="N3991" s="243"/>
      <c r="O3991" s="243"/>
      <c r="P3991" s="243"/>
      <c r="Q3991" s="243"/>
    </row>
    <row r="3992" spans="2:17">
      <c r="B3992" s="243"/>
      <c r="C3992" s="243"/>
      <c r="D3992" s="243"/>
      <c r="E3992" s="243"/>
      <c r="F3992" s="243"/>
      <c r="G3992" s="243"/>
      <c r="H3992" s="243"/>
      <c r="I3992" s="243"/>
      <c r="J3992" s="243"/>
      <c r="K3992" s="243"/>
      <c r="L3992" s="243"/>
      <c r="M3992" s="243"/>
      <c r="N3992" s="243"/>
      <c r="O3992" s="243"/>
      <c r="P3992" s="243"/>
      <c r="Q3992" s="243"/>
    </row>
    <row r="3993" spans="2:17">
      <c r="B3993" s="243"/>
      <c r="C3993" s="243"/>
      <c r="D3993" s="243"/>
      <c r="E3993" s="243"/>
      <c r="F3993" s="243"/>
      <c r="G3993" s="243"/>
      <c r="H3993" s="243"/>
      <c r="I3993" s="243"/>
      <c r="J3993" s="243"/>
      <c r="K3993" s="243"/>
      <c r="L3993" s="243"/>
      <c r="M3993" s="243"/>
      <c r="N3993" s="243"/>
      <c r="O3993" s="243"/>
      <c r="P3993" s="243"/>
      <c r="Q3993" s="243"/>
    </row>
    <row r="3994" spans="2:17">
      <c r="B3994" s="243"/>
      <c r="C3994" s="243"/>
      <c r="D3994" s="243"/>
      <c r="E3994" s="243"/>
      <c r="F3994" s="243"/>
      <c r="G3994" s="243"/>
      <c r="H3994" s="243"/>
      <c r="I3994" s="243"/>
      <c r="J3994" s="243"/>
      <c r="K3994" s="243"/>
      <c r="L3994" s="243"/>
      <c r="M3994" s="243"/>
      <c r="N3994" s="243"/>
      <c r="O3994" s="243"/>
      <c r="P3994" s="243"/>
      <c r="Q3994" s="243"/>
    </row>
    <row r="3995" spans="2:17">
      <c r="B3995" s="243"/>
      <c r="C3995" s="243"/>
      <c r="D3995" s="243"/>
      <c r="E3995" s="243"/>
      <c r="F3995" s="243"/>
      <c r="G3995" s="243"/>
      <c r="H3995" s="243"/>
      <c r="I3995" s="243"/>
      <c r="J3995" s="243"/>
      <c r="K3995" s="243"/>
      <c r="L3995" s="243"/>
      <c r="M3995" s="243"/>
      <c r="N3995" s="243"/>
      <c r="O3995" s="243"/>
      <c r="P3995" s="243"/>
      <c r="Q3995" s="243"/>
    </row>
    <row r="3996" spans="2:17">
      <c r="B3996" s="243"/>
      <c r="C3996" s="243"/>
      <c r="D3996" s="243"/>
      <c r="E3996" s="243"/>
      <c r="F3996" s="243"/>
      <c r="G3996" s="243"/>
      <c r="H3996" s="243"/>
      <c r="I3996" s="243"/>
      <c r="J3996" s="243"/>
      <c r="K3996" s="243"/>
      <c r="L3996" s="243"/>
      <c r="M3996" s="243"/>
      <c r="N3996" s="243"/>
      <c r="O3996" s="243"/>
      <c r="P3996" s="243"/>
      <c r="Q3996" s="243"/>
    </row>
    <row r="3997" spans="2:17">
      <c r="B3997" s="243"/>
      <c r="C3997" s="243"/>
      <c r="D3997" s="243"/>
      <c r="E3997" s="243"/>
      <c r="F3997" s="243"/>
      <c r="G3997" s="243"/>
      <c r="H3997" s="243"/>
      <c r="I3997" s="243"/>
      <c r="J3997" s="243"/>
      <c r="K3997" s="243"/>
      <c r="L3997" s="243"/>
      <c r="M3997" s="243"/>
      <c r="N3997" s="243"/>
      <c r="O3997" s="243"/>
      <c r="P3997" s="243"/>
      <c r="Q3997" s="243"/>
    </row>
    <row r="3998" spans="2:17">
      <c r="B3998" s="243"/>
      <c r="C3998" s="243"/>
      <c r="D3998" s="243"/>
      <c r="E3998" s="243"/>
      <c r="F3998" s="243"/>
      <c r="G3998" s="243"/>
      <c r="H3998" s="243"/>
      <c r="I3998" s="243"/>
      <c r="J3998" s="243"/>
      <c r="K3998" s="243"/>
      <c r="L3998" s="243"/>
      <c r="M3998" s="243"/>
      <c r="N3998" s="243"/>
      <c r="O3998" s="243"/>
      <c r="P3998" s="243"/>
      <c r="Q3998" s="243"/>
    </row>
    <row r="3999" spans="2:17">
      <c r="B3999" s="243"/>
      <c r="C3999" s="243"/>
      <c r="D3999" s="243"/>
      <c r="E3999" s="243"/>
      <c r="F3999" s="243"/>
      <c r="G3999" s="243"/>
      <c r="H3999" s="243"/>
      <c r="I3999" s="243"/>
      <c r="J3999" s="243"/>
      <c r="K3999" s="243"/>
      <c r="L3999" s="243"/>
      <c r="M3999" s="243"/>
      <c r="N3999" s="243"/>
      <c r="O3999" s="243"/>
      <c r="P3999" s="243"/>
      <c r="Q3999" s="243"/>
    </row>
    <row r="4000" spans="2:17">
      <c r="B4000" s="243"/>
      <c r="C4000" s="243"/>
      <c r="D4000" s="243"/>
      <c r="E4000" s="243"/>
      <c r="F4000" s="243"/>
      <c r="G4000" s="243"/>
      <c r="H4000" s="243"/>
      <c r="I4000" s="243"/>
      <c r="J4000" s="243"/>
      <c r="K4000" s="243"/>
      <c r="L4000" s="243"/>
      <c r="M4000" s="243"/>
      <c r="N4000" s="243"/>
      <c r="O4000" s="243"/>
      <c r="P4000" s="243"/>
      <c r="Q4000" s="243"/>
    </row>
    <row r="4001" spans="2:17">
      <c r="B4001" s="243"/>
      <c r="C4001" s="243"/>
      <c r="D4001" s="243"/>
      <c r="E4001" s="243"/>
      <c r="F4001" s="243"/>
      <c r="G4001" s="243"/>
      <c r="H4001" s="243"/>
      <c r="I4001" s="243"/>
      <c r="J4001" s="243"/>
      <c r="K4001" s="243"/>
      <c r="L4001" s="243"/>
      <c r="M4001" s="243"/>
      <c r="N4001" s="243"/>
      <c r="O4001" s="243"/>
      <c r="P4001" s="243"/>
      <c r="Q4001" s="243"/>
    </row>
    <row r="4002" spans="2:17">
      <c r="B4002" s="243"/>
      <c r="C4002" s="243"/>
      <c r="D4002" s="243"/>
      <c r="E4002" s="243"/>
      <c r="F4002" s="243"/>
      <c r="G4002" s="243"/>
      <c r="H4002" s="243"/>
      <c r="I4002" s="243"/>
      <c r="J4002" s="243"/>
      <c r="K4002" s="243"/>
      <c r="L4002" s="243"/>
      <c r="M4002" s="243"/>
      <c r="N4002" s="243"/>
      <c r="O4002" s="243"/>
      <c r="P4002" s="243"/>
      <c r="Q4002" s="243"/>
    </row>
    <row r="4003" spans="2:17">
      <c r="B4003" s="243"/>
      <c r="C4003" s="243"/>
      <c r="D4003" s="243"/>
      <c r="E4003" s="243"/>
      <c r="F4003" s="243"/>
      <c r="G4003" s="243"/>
      <c r="H4003" s="243"/>
      <c r="I4003" s="243"/>
      <c r="J4003" s="243"/>
      <c r="K4003" s="243"/>
      <c r="L4003" s="243"/>
      <c r="M4003" s="243"/>
      <c r="N4003" s="243"/>
      <c r="O4003" s="243"/>
      <c r="P4003" s="243"/>
      <c r="Q4003" s="243"/>
    </row>
    <row r="4004" spans="2:17">
      <c r="B4004" s="243"/>
      <c r="C4004" s="243"/>
      <c r="D4004" s="243"/>
      <c r="E4004" s="243"/>
      <c r="F4004" s="243"/>
      <c r="G4004" s="243"/>
      <c r="H4004" s="243"/>
      <c r="I4004" s="243"/>
      <c r="J4004" s="243"/>
      <c r="K4004" s="243"/>
      <c r="L4004" s="243"/>
      <c r="M4004" s="243"/>
      <c r="N4004" s="243"/>
      <c r="O4004" s="243"/>
      <c r="P4004" s="243"/>
      <c r="Q4004" s="243"/>
    </row>
    <row r="4005" spans="2:17">
      <c r="B4005" s="243"/>
      <c r="C4005" s="243"/>
      <c r="D4005" s="243"/>
      <c r="E4005" s="243"/>
      <c r="F4005" s="243"/>
      <c r="G4005" s="243"/>
      <c r="H4005" s="243"/>
      <c r="I4005" s="243"/>
      <c r="J4005" s="243"/>
      <c r="K4005" s="243"/>
      <c r="L4005" s="243"/>
      <c r="M4005" s="243"/>
      <c r="N4005" s="243"/>
      <c r="O4005" s="243"/>
      <c r="P4005" s="243"/>
      <c r="Q4005" s="243"/>
    </row>
    <row r="4006" spans="2:17">
      <c r="B4006" s="243"/>
      <c r="C4006" s="243"/>
      <c r="D4006" s="243"/>
      <c r="E4006" s="243"/>
      <c r="F4006" s="243"/>
      <c r="G4006" s="243"/>
      <c r="H4006" s="243"/>
      <c r="I4006" s="243"/>
      <c r="J4006" s="243"/>
      <c r="K4006" s="243"/>
      <c r="L4006" s="243"/>
      <c r="M4006" s="243"/>
      <c r="N4006" s="243"/>
      <c r="O4006" s="243"/>
      <c r="P4006" s="243"/>
      <c r="Q4006" s="243"/>
    </row>
    <row r="4007" spans="2:17">
      <c r="B4007" s="243"/>
      <c r="C4007" s="243"/>
      <c r="D4007" s="243"/>
      <c r="E4007" s="243"/>
      <c r="F4007" s="243"/>
      <c r="G4007" s="243"/>
      <c r="H4007" s="243"/>
      <c r="I4007" s="243"/>
      <c r="J4007" s="243"/>
      <c r="K4007" s="243"/>
      <c r="L4007" s="243"/>
      <c r="M4007" s="243"/>
      <c r="N4007" s="243"/>
      <c r="O4007" s="243"/>
      <c r="P4007" s="243"/>
      <c r="Q4007" s="243"/>
    </row>
    <row r="4008" spans="2:17">
      <c r="B4008" s="243"/>
      <c r="C4008" s="243"/>
      <c r="D4008" s="243"/>
      <c r="E4008" s="243"/>
      <c r="F4008" s="243"/>
      <c r="G4008" s="243"/>
      <c r="H4008" s="243"/>
      <c r="I4008" s="243"/>
      <c r="J4008" s="243"/>
      <c r="K4008" s="243"/>
      <c r="L4008" s="243"/>
      <c r="M4008" s="243"/>
      <c r="N4008" s="243"/>
      <c r="O4008" s="243"/>
      <c r="P4008" s="243"/>
      <c r="Q4008" s="243"/>
    </row>
    <row r="4009" spans="2:17">
      <c r="B4009" s="243"/>
      <c r="C4009" s="243"/>
      <c r="D4009" s="243"/>
      <c r="E4009" s="243"/>
      <c r="F4009" s="243"/>
      <c r="G4009" s="243"/>
      <c r="H4009" s="243"/>
      <c r="I4009" s="243"/>
      <c r="J4009" s="243"/>
      <c r="K4009" s="243"/>
      <c r="L4009" s="243"/>
      <c r="M4009" s="243"/>
      <c r="N4009" s="243"/>
      <c r="O4009" s="243"/>
      <c r="P4009" s="243"/>
      <c r="Q4009" s="243"/>
    </row>
    <row r="4010" spans="2:17">
      <c r="B4010" s="243"/>
      <c r="C4010" s="243"/>
      <c r="D4010" s="243"/>
      <c r="E4010" s="243"/>
      <c r="F4010" s="243"/>
      <c r="G4010" s="243"/>
      <c r="H4010" s="243"/>
      <c r="I4010" s="243"/>
      <c r="J4010" s="243"/>
      <c r="K4010" s="243"/>
      <c r="L4010" s="243"/>
      <c r="M4010" s="243"/>
      <c r="N4010" s="243"/>
      <c r="O4010" s="243"/>
      <c r="P4010" s="243"/>
      <c r="Q4010" s="243"/>
    </row>
    <row r="4011" spans="2:17">
      <c r="B4011" s="243"/>
      <c r="C4011" s="243"/>
      <c r="D4011" s="243"/>
      <c r="E4011" s="243"/>
      <c r="F4011" s="243"/>
      <c r="G4011" s="243"/>
      <c r="H4011" s="243"/>
      <c r="I4011" s="243"/>
      <c r="J4011" s="243"/>
      <c r="K4011" s="243"/>
      <c r="L4011" s="243"/>
      <c r="M4011" s="243"/>
      <c r="N4011" s="243"/>
      <c r="O4011" s="243"/>
      <c r="P4011" s="243"/>
      <c r="Q4011" s="243"/>
    </row>
    <row r="4012" spans="2:17">
      <c r="B4012" s="243"/>
      <c r="C4012" s="243"/>
      <c r="D4012" s="243"/>
      <c r="E4012" s="243"/>
      <c r="F4012" s="243"/>
      <c r="G4012" s="243"/>
      <c r="H4012" s="243"/>
      <c r="I4012" s="243"/>
      <c r="J4012" s="243"/>
      <c r="K4012" s="243"/>
      <c r="L4012" s="243"/>
      <c r="M4012" s="243"/>
      <c r="N4012" s="243"/>
      <c r="O4012" s="243"/>
      <c r="P4012" s="243"/>
      <c r="Q4012" s="243"/>
    </row>
    <row r="4013" spans="2:17">
      <c r="B4013" s="243"/>
      <c r="C4013" s="243"/>
      <c r="D4013" s="243"/>
      <c r="E4013" s="243"/>
      <c r="F4013" s="243"/>
      <c r="G4013" s="243"/>
      <c r="H4013" s="243"/>
      <c r="I4013" s="243"/>
      <c r="J4013" s="243"/>
      <c r="K4013" s="243"/>
      <c r="L4013" s="243"/>
      <c r="M4013" s="243"/>
      <c r="N4013" s="243"/>
      <c r="O4013" s="243"/>
      <c r="P4013" s="243"/>
      <c r="Q4013" s="243"/>
    </row>
    <row r="4014" spans="2:17">
      <c r="B4014" s="243"/>
      <c r="C4014" s="243"/>
      <c r="D4014" s="243"/>
      <c r="E4014" s="243"/>
      <c r="F4014" s="243"/>
      <c r="G4014" s="243"/>
      <c r="H4014" s="243"/>
      <c r="I4014" s="243"/>
      <c r="J4014" s="243"/>
      <c r="K4014" s="243"/>
      <c r="L4014" s="243"/>
      <c r="M4014" s="243"/>
      <c r="N4014" s="243"/>
      <c r="O4014" s="243"/>
      <c r="P4014" s="243"/>
      <c r="Q4014" s="243"/>
    </row>
    <row r="4015" spans="2:17">
      <c r="B4015" s="243"/>
      <c r="C4015" s="243"/>
      <c r="D4015" s="243"/>
      <c r="E4015" s="243"/>
      <c r="F4015" s="243"/>
      <c r="G4015" s="243"/>
      <c r="H4015" s="243"/>
      <c r="I4015" s="243"/>
      <c r="J4015" s="243"/>
      <c r="K4015" s="243"/>
      <c r="L4015" s="243"/>
      <c r="M4015" s="243"/>
      <c r="N4015" s="243"/>
      <c r="O4015" s="243"/>
      <c r="P4015" s="243"/>
      <c r="Q4015" s="243"/>
    </row>
    <row r="4016" spans="2:17">
      <c r="B4016" s="243"/>
      <c r="C4016" s="243"/>
      <c r="D4016" s="243"/>
      <c r="E4016" s="243"/>
      <c r="F4016" s="243"/>
      <c r="G4016" s="243"/>
      <c r="H4016" s="243"/>
      <c r="I4016" s="243"/>
      <c r="J4016" s="243"/>
      <c r="K4016" s="243"/>
      <c r="L4016" s="243"/>
      <c r="M4016" s="243"/>
      <c r="N4016" s="243"/>
      <c r="O4016" s="243"/>
      <c r="P4016" s="243"/>
      <c r="Q4016" s="243"/>
    </row>
    <row r="4017" spans="2:17">
      <c r="B4017" s="243"/>
      <c r="C4017" s="243"/>
      <c r="D4017" s="243"/>
      <c r="E4017" s="243"/>
      <c r="F4017" s="243"/>
      <c r="G4017" s="243"/>
      <c r="H4017" s="243"/>
      <c r="I4017" s="243"/>
      <c r="J4017" s="243"/>
      <c r="K4017" s="243"/>
      <c r="L4017" s="243"/>
      <c r="M4017" s="243"/>
      <c r="N4017" s="243"/>
      <c r="O4017" s="243"/>
      <c r="P4017" s="243"/>
      <c r="Q4017" s="243"/>
    </row>
    <row r="4018" spans="2:17">
      <c r="B4018" s="243"/>
      <c r="C4018" s="243"/>
      <c r="D4018" s="243"/>
      <c r="E4018" s="243"/>
      <c r="F4018" s="243"/>
      <c r="G4018" s="243"/>
      <c r="H4018" s="243"/>
      <c r="I4018" s="243"/>
      <c r="J4018" s="243"/>
      <c r="K4018" s="243"/>
      <c r="L4018" s="243"/>
      <c r="M4018" s="243"/>
      <c r="N4018" s="243"/>
      <c r="O4018" s="243"/>
      <c r="P4018" s="243"/>
      <c r="Q4018" s="243"/>
    </row>
    <row r="4019" spans="2:17">
      <c r="B4019" s="243"/>
      <c r="C4019" s="243"/>
      <c r="D4019" s="243"/>
      <c r="E4019" s="243"/>
      <c r="F4019" s="243"/>
      <c r="G4019" s="243"/>
      <c r="H4019" s="243"/>
      <c r="I4019" s="243"/>
      <c r="J4019" s="243"/>
      <c r="K4019" s="243"/>
      <c r="L4019" s="243"/>
      <c r="M4019" s="243"/>
      <c r="N4019" s="243"/>
      <c r="O4019" s="243"/>
      <c r="P4019" s="243"/>
      <c r="Q4019" s="243"/>
    </row>
    <row r="4020" spans="2:17">
      <c r="B4020" s="243"/>
      <c r="C4020" s="243"/>
      <c r="D4020" s="243"/>
      <c r="E4020" s="243"/>
      <c r="F4020" s="243"/>
      <c r="G4020" s="243"/>
      <c r="H4020" s="243"/>
      <c r="I4020" s="243"/>
      <c r="J4020" s="243"/>
      <c r="K4020" s="243"/>
      <c r="L4020" s="243"/>
      <c r="M4020" s="243"/>
      <c r="N4020" s="243"/>
      <c r="O4020" s="243"/>
      <c r="P4020" s="243"/>
      <c r="Q4020" s="243"/>
    </row>
    <row r="4021" spans="2:17">
      <c r="B4021" s="243"/>
      <c r="C4021" s="243"/>
      <c r="D4021" s="243"/>
      <c r="E4021" s="243"/>
      <c r="F4021" s="243"/>
      <c r="G4021" s="243"/>
      <c r="H4021" s="243"/>
      <c r="I4021" s="243"/>
      <c r="J4021" s="243"/>
      <c r="K4021" s="243"/>
      <c r="L4021" s="243"/>
      <c r="M4021" s="243"/>
      <c r="N4021" s="243"/>
      <c r="O4021" s="243"/>
      <c r="P4021" s="243"/>
      <c r="Q4021" s="243"/>
    </row>
    <row r="4022" spans="2:17">
      <c r="B4022" s="243"/>
      <c r="C4022" s="243"/>
      <c r="D4022" s="243"/>
      <c r="E4022" s="243"/>
      <c r="F4022" s="243"/>
      <c r="G4022" s="243"/>
      <c r="H4022" s="243"/>
      <c r="I4022" s="243"/>
      <c r="J4022" s="243"/>
      <c r="K4022" s="243"/>
      <c r="L4022" s="243"/>
      <c r="M4022" s="243"/>
      <c r="N4022" s="243"/>
      <c r="O4022" s="243"/>
      <c r="P4022" s="243"/>
      <c r="Q4022" s="243"/>
    </row>
    <row r="4023" spans="2:17">
      <c r="B4023" s="243"/>
      <c r="C4023" s="243"/>
      <c r="D4023" s="243"/>
      <c r="E4023" s="243"/>
      <c r="F4023" s="243"/>
      <c r="G4023" s="243"/>
      <c r="H4023" s="243"/>
      <c r="I4023" s="243"/>
      <c r="J4023" s="243"/>
      <c r="K4023" s="243"/>
      <c r="L4023" s="243"/>
      <c r="M4023" s="243"/>
      <c r="N4023" s="243"/>
      <c r="O4023" s="243"/>
      <c r="P4023" s="243"/>
      <c r="Q4023" s="243"/>
    </row>
    <row r="4024" spans="2:17">
      <c r="B4024" s="243"/>
      <c r="C4024" s="243"/>
      <c r="D4024" s="243"/>
      <c r="E4024" s="243"/>
      <c r="F4024" s="243"/>
      <c r="G4024" s="243"/>
      <c r="H4024" s="243"/>
      <c r="I4024" s="243"/>
      <c r="J4024" s="243"/>
      <c r="K4024" s="243"/>
      <c r="L4024" s="243"/>
      <c r="M4024" s="243"/>
      <c r="N4024" s="243"/>
      <c r="O4024" s="243"/>
      <c r="P4024" s="243"/>
      <c r="Q4024" s="243"/>
    </row>
    <row r="4025" spans="2:17">
      <c r="B4025" s="243"/>
      <c r="C4025" s="243"/>
      <c r="D4025" s="243"/>
      <c r="E4025" s="243"/>
      <c r="F4025" s="243"/>
      <c r="G4025" s="243"/>
      <c r="H4025" s="243"/>
      <c r="I4025" s="243"/>
      <c r="J4025" s="243"/>
      <c r="K4025" s="243"/>
      <c r="L4025" s="243"/>
      <c r="M4025" s="243"/>
      <c r="N4025" s="243"/>
      <c r="O4025" s="243"/>
      <c r="P4025" s="243"/>
      <c r="Q4025" s="243"/>
    </row>
    <row r="4026" spans="2:17">
      <c r="B4026" s="243"/>
      <c r="C4026" s="243"/>
      <c r="D4026" s="243"/>
      <c r="E4026" s="243"/>
      <c r="F4026" s="243"/>
      <c r="G4026" s="243"/>
      <c r="H4026" s="243"/>
      <c r="I4026" s="243"/>
      <c r="J4026" s="243"/>
      <c r="K4026" s="243"/>
      <c r="L4026" s="243"/>
      <c r="M4026" s="243"/>
      <c r="N4026" s="243"/>
      <c r="O4026" s="243"/>
      <c r="P4026" s="243"/>
      <c r="Q4026" s="243"/>
    </row>
    <row r="4027" spans="2:17">
      <c r="B4027" s="243"/>
      <c r="C4027" s="243"/>
      <c r="D4027" s="243"/>
      <c r="E4027" s="243"/>
      <c r="F4027" s="243"/>
      <c r="G4027" s="243"/>
      <c r="H4027" s="243"/>
      <c r="I4027" s="243"/>
      <c r="J4027" s="243"/>
      <c r="K4027" s="243"/>
      <c r="L4027" s="243"/>
      <c r="M4027" s="243"/>
      <c r="N4027" s="243"/>
      <c r="O4027" s="243"/>
      <c r="P4027" s="243"/>
      <c r="Q4027" s="243"/>
    </row>
    <row r="4028" spans="2:17">
      <c r="B4028" s="243"/>
      <c r="C4028" s="243"/>
      <c r="D4028" s="243"/>
      <c r="E4028" s="243"/>
      <c r="F4028" s="243"/>
      <c r="G4028" s="243"/>
      <c r="H4028" s="243"/>
      <c r="I4028" s="243"/>
      <c r="J4028" s="243"/>
      <c r="K4028" s="243"/>
      <c r="L4028" s="243"/>
      <c r="M4028" s="243"/>
      <c r="N4028" s="243"/>
      <c r="O4028" s="243"/>
      <c r="P4028" s="243"/>
      <c r="Q4028" s="243"/>
    </row>
    <row r="4029" spans="2:17">
      <c r="B4029" s="243"/>
      <c r="C4029" s="243"/>
      <c r="D4029" s="243"/>
      <c r="E4029" s="243"/>
      <c r="F4029" s="243"/>
      <c r="G4029" s="243"/>
      <c r="H4029" s="243"/>
      <c r="I4029" s="243"/>
      <c r="J4029" s="243"/>
      <c r="K4029" s="243"/>
      <c r="L4029" s="243"/>
      <c r="M4029" s="243"/>
      <c r="N4029" s="243"/>
      <c r="O4029" s="243"/>
      <c r="P4029" s="243"/>
      <c r="Q4029" s="243"/>
    </row>
    <row r="4030" spans="2:17">
      <c r="B4030" s="243"/>
      <c r="C4030" s="243"/>
      <c r="D4030" s="243"/>
      <c r="E4030" s="243"/>
      <c r="F4030" s="243"/>
      <c r="G4030" s="243"/>
      <c r="H4030" s="243"/>
      <c r="I4030" s="243"/>
      <c r="J4030" s="243"/>
      <c r="K4030" s="243"/>
      <c r="L4030" s="243"/>
      <c r="M4030" s="243"/>
      <c r="N4030" s="243"/>
      <c r="O4030" s="243"/>
      <c r="P4030" s="243"/>
      <c r="Q4030" s="243"/>
    </row>
    <row r="4031" spans="2:17">
      <c r="B4031" s="243"/>
      <c r="C4031" s="243"/>
      <c r="D4031" s="243"/>
      <c r="E4031" s="243"/>
      <c r="F4031" s="243"/>
      <c r="G4031" s="243"/>
      <c r="H4031" s="243"/>
      <c r="I4031" s="243"/>
      <c r="J4031" s="243"/>
      <c r="K4031" s="243"/>
      <c r="L4031" s="243"/>
      <c r="M4031" s="243"/>
      <c r="N4031" s="243"/>
      <c r="O4031" s="243"/>
      <c r="P4031" s="243"/>
      <c r="Q4031" s="243"/>
    </row>
    <row r="4032" spans="2:17">
      <c r="B4032" s="243"/>
      <c r="C4032" s="243"/>
      <c r="D4032" s="243"/>
      <c r="E4032" s="243"/>
      <c r="F4032" s="243"/>
      <c r="G4032" s="243"/>
      <c r="H4032" s="243"/>
      <c r="I4032" s="243"/>
      <c r="J4032" s="243"/>
      <c r="K4032" s="243"/>
      <c r="L4032" s="243"/>
      <c r="M4032" s="243"/>
      <c r="N4032" s="243"/>
      <c r="O4032" s="243"/>
      <c r="P4032" s="243"/>
      <c r="Q4032" s="243"/>
    </row>
    <row r="4033" spans="2:17">
      <c r="B4033" s="243"/>
      <c r="C4033" s="243"/>
      <c r="D4033" s="243"/>
      <c r="E4033" s="243"/>
      <c r="F4033" s="243"/>
      <c r="G4033" s="243"/>
      <c r="H4033" s="243"/>
      <c r="I4033" s="243"/>
      <c r="J4033" s="243"/>
      <c r="K4033" s="243"/>
      <c r="L4033" s="243"/>
      <c r="M4033" s="243"/>
      <c r="N4033" s="243"/>
      <c r="O4033" s="243"/>
      <c r="P4033" s="243"/>
      <c r="Q4033" s="243"/>
    </row>
    <row r="4034" spans="2:17">
      <c r="B4034" s="243"/>
      <c r="C4034" s="243"/>
      <c r="D4034" s="243"/>
      <c r="E4034" s="243"/>
      <c r="F4034" s="243"/>
      <c r="G4034" s="243"/>
      <c r="H4034" s="243"/>
      <c r="I4034" s="243"/>
      <c r="J4034" s="243"/>
      <c r="K4034" s="243"/>
      <c r="L4034" s="243"/>
      <c r="M4034" s="243"/>
      <c r="N4034" s="243"/>
      <c r="O4034" s="243"/>
      <c r="P4034" s="243"/>
      <c r="Q4034" s="243"/>
    </row>
    <row r="4035" spans="2:17">
      <c r="B4035" s="243"/>
      <c r="C4035" s="243"/>
      <c r="D4035" s="243"/>
      <c r="E4035" s="243"/>
      <c r="F4035" s="243"/>
      <c r="G4035" s="243"/>
      <c r="H4035" s="243"/>
      <c r="I4035" s="243"/>
      <c r="J4035" s="243"/>
      <c r="K4035" s="243"/>
      <c r="L4035" s="243"/>
      <c r="M4035" s="243"/>
      <c r="N4035" s="243"/>
      <c r="O4035" s="243"/>
      <c r="P4035" s="243"/>
      <c r="Q4035" s="243"/>
    </row>
    <row r="4036" spans="2:17">
      <c r="B4036" s="243"/>
      <c r="C4036" s="243"/>
      <c r="D4036" s="243"/>
      <c r="E4036" s="243"/>
      <c r="F4036" s="243"/>
      <c r="G4036" s="243"/>
      <c r="H4036" s="243"/>
      <c r="I4036" s="243"/>
      <c r="J4036" s="243"/>
      <c r="K4036" s="243"/>
      <c r="L4036" s="243"/>
      <c r="M4036" s="243"/>
      <c r="N4036" s="243"/>
      <c r="O4036" s="243"/>
      <c r="P4036" s="243"/>
      <c r="Q4036" s="243"/>
    </row>
    <row r="4037" spans="2:17">
      <c r="B4037" s="243"/>
      <c r="C4037" s="243"/>
      <c r="D4037" s="243"/>
      <c r="E4037" s="243"/>
      <c r="F4037" s="243"/>
      <c r="G4037" s="243"/>
      <c r="H4037" s="243"/>
      <c r="I4037" s="243"/>
      <c r="J4037" s="243"/>
      <c r="K4037" s="243"/>
      <c r="L4037" s="243"/>
      <c r="M4037" s="243"/>
      <c r="N4037" s="243"/>
      <c r="O4037" s="243"/>
      <c r="P4037" s="243"/>
      <c r="Q4037" s="243"/>
    </row>
    <row r="4038" spans="2:17">
      <c r="B4038" s="243"/>
      <c r="C4038" s="243"/>
      <c r="D4038" s="243"/>
      <c r="E4038" s="243"/>
      <c r="F4038" s="243"/>
      <c r="G4038" s="243"/>
      <c r="H4038" s="243"/>
      <c r="I4038" s="243"/>
      <c r="J4038" s="243"/>
      <c r="K4038" s="243"/>
      <c r="L4038" s="243"/>
      <c r="M4038" s="243"/>
      <c r="N4038" s="243"/>
      <c r="O4038" s="243"/>
      <c r="P4038" s="243"/>
      <c r="Q4038" s="243"/>
    </row>
    <row r="4039" spans="2:17">
      <c r="B4039" s="243"/>
      <c r="C4039" s="243"/>
      <c r="D4039" s="243"/>
      <c r="E4039" s="243"/>
      <c r="F4039" s="243"/>
      <c r="G4039" s="243"/>
      <c r="H4039" s="243"/>
      <c r="I4039" s="243"/>
      <c r="J4039" s="243"/>
      <c r="K4039" s="243"/>
      <c r="L4039" s="243"/>
      <c r="M4039" s="243"/>
      <c r="N4039" s="243"/>
      <c r="O4039" s="243"/>
      <c r="P4039" s="243"/>
      <c r="Q4039" s="243"/>
    </row>
    <row r="4040" spans="2:17">
      <c r="B4040" s="243"/>
      <c r="C4040" s="243"/>
      <c r="D4040" s="243"/>
      <c r="E4040" s="243"/>
      <c r="F4040" s="243"/>
      <c r="G4040" s="243"/>
      <c r="H4040" s="243"/>
      <c r="I4040" s="243"/>
      <c r="J4040" s="243"/>
      <c r="K4040" s="243"/>
      <c r="L4040" s="243"/>
      <c r="M4040" s="243"/>
      <c r="N4040" s="243"/>
      <c r="O4040" s="243"/>
      <c r="P4040" s="243"/>
      <c r="Q4040" s="243"/>
    </row>
    <row r="4041" spans="2:17">
      <c r="B4041" s="243"/>
      <c r="C4041" s="243"/>
      <c r="D4041" s="243"/>
      <c r="E4041" s="243"/>
      <c r="F4041" s="243"/>
      <c r="G4041" s="243"/>
      <c r="H4041" s="243"/>
      <c r="I4041" s="243"/>
      <c r="J4041" s="243"/>
      <c r="K4041" s="243"/>
      <c r="L4041" s="243"/>
      <c r="M4041" s="243"/>
      <c r="N4041" s="243"/>
      <c r="O4041" s="243"/>
      <c r="P4041" s="243"/>
      <c r="Q4041" s="243"/>
    </row>
    <row r="4042" spans="2:17">
      <c r="B4042" s="243"/>
      <c r="C4042" s="243"/>
      <c r="D4042" s="243"/>
      <c r="E4042" s="243"/>
      <c r="F4042" s="243"/>
      <c r="G4042" s="243"/>
      <c r="H4042" s="243"/>
      <c r="I4042" s="243"/>
      <c r="J4042" s="243"/>
      <c r="K4042" s="243"/>
      <c r="L4042" s="243"/>
      <c r="M4042" s="243"/>
      <c r="N4042" s="243"/>
      <c r="O4042" s="243"/>
      <c r="P4042" s="243"/>
      <c r="Q4042" s="243"/>
    </row>
    <row r="4043" spans="2:17">
      <c r="B4043" s="243"/>
      <c r="C4043" s="243"/>
      <c r="D4043" s="243"/>
      <c r="E4043" s="243"/>
      <c r="F4043" s="243"/>
      <c r="G4043" s="243"/>
      <c r="H4043" s="243"/>
      <c r="I4043" s="243"/>
      <c r="J4043" s="243"/>
      <c r="K4043" s="243"/>
      <c r="L4043" s="243"/>
      <c r="M4043" s="243"/>
      <c r="N4043" s="243"/>
      <c r="O4043" s="243"/>
      <c r="P4043" s="243"/>
      <c r="Q4043" s="243"/>
    </row>
    <row r="4044" spans="2:17">
      <c r="B4044" s="243"/>
      <c r="C4044" s="243"/>
      <c r="D4044" s="243"/>
      <c r="E4044" s="243"/>
      <c r="F4044" s="243"/>
      <c r="G4044" s="243"/>
      <c r="H4044" s="243"/>
      <c r="I4044" s="243"/>
      <c r="J4044" s="243"/>
      <c r="K4044" s="243"/>
      <c r="L4044" s="243"/>
      <c r="M4044" s="243"/>
      <c r="N4044" s="243"/>
      <c r="O4044" s="243"/>
      <c r="P4044" s="243"/>
      <c r="Q4044" s="243"/>
    </row>
    <row r="4045" spans="2:17">
      <c r="B4045" s="243"/>
      <c r="C4045" s="243"/>
      <c r="D4045" s="243"/>
      <c r="E4045" s="243"/>
      <c r="F4045" s="243"/>
      <c r="G4045" s="243"/>
      <c r="H4045" s="243"/>
      <c r="I4045" s="243"/>
      <c r="J4045" s="243"/>
      <c r="K4045" s="243"/>
      <c r="L4045" s="243"/>
      <c r="M4045" s="243"/>
      <c r="N4045" s="243"/>
      <c r="O4045" s="243"/>
      <c r="P4045" s="243"/>
      <c r="Q4045" s="243"/>
    </row>
    <row r="4046" spans="2:17">
      <c r="B4046" s="243"/>
      <c r="C4046" s="243"/>
      <c r="D4046" s="243"/>
      <c r="E4046" s="243"/>
      <c r="F4046" s="243"/>
      <c r="G4046" s="243"/>
      <c r="H4046" s="243"/>
      <c r="I4046" s="243"/>
      <c r="J4046" s="243"/>
      <c r="K4046" s="243"/>
      <c r="L4046" s="243"/>
      <c r="M4046" s="243"/>
      <c r="N4046" s="243"/>
      <c r="O4046" s="243"/>
      <c r="P4046" s="243"/>
      <c r="Q4046" s="243"/>
    </row>
    <row r="4047" spans="2:17">
      <c r="B4047" s="243"/>
      <c r="C4047" s="243"/>
      <c r="D4047" s="243"/>
      <c r="E4047" s="243"/>
      <c r="F4047" s="243"/>
      <c r="G4047" s="243"/>
      <c r="H4047" s="243"/>
      <c r="I4047" s="243"/>
      <c r="J4047" s="243"/>
      <c r="K4047" s="243"/>
      <c r="L4047" s="243"/>
      <c r="M4047" s="243"/>
      <c r="N4047" s="243"/>
      <c r="O4047" s="243"/>
      <c r="P4047" s="243"/>
      <c r="Q4047" s="243"/>
    </row>
    <row r="4048" spans="2:17">
      <c r="B4048" s="243"/>
      <c r="C4048" s="243"/>
      <c r="D4048" s="243"/>
      <c r="E4048" s="243"/>
      <c r="F4048" s="243"/>
      <c r="G4048" s="243"/>
      <c r="H4048" s="243"/>
      <c r="I4048" s="243"/>
      <c r="J4048" s="243"/>
      <c r="K4048" s="243"/>
      <c r="L4048" s="243"/>
      <c r="M4048" s="243"/>
      <c r="N4048" s="243"/>
      <c r="O4048" s="243"/>
      <c r="P4048" s="243"/>
      <c r="Q4048" s="243"/>
    </row>
    <row r="4049" spans="2:17">
      <c r="B4049" s="243"/>
      <c r="C4049" s="243"/>
      <c r="D4049" s="243"/>
      <c r="E4049" s="243"/>
      <c r="F4049" s="243"/>
      <c r="G4049" s="243"/>
      <c r="H4049" s="243"/>
      <c r="I4049" s="243"/>
      <c r="J4049" s="243"/>
      <c r="K4049" s="243"/>
      <c r="L4049" s="243"/>
      <c r="M4049" s="243"/>
      <c r="N4049" s="243"/>
      <c r="O4049" s="243"/>
      <c r="P4049" s="243"/>
      <c r="Q4049" s="243"/>
    </row>
    <row r="4050" spans="2:17">
      <c r="B4050" s="243"/>
      <c r="C4050" s="243"/>
      <c r="D4050" s="243"/>
      <c r="E4050" s="243"/>
      <c r="F4050" s="243"/>
      <c r="G4050" s="243"/>
      <c r="H4050" s="243"/>
      <c r="I4050" s="243"/>
      <c r="J4050" s="243"/>
      <c r="K4050" s="243"/>
      <c r="L4050" s="243"/>
      <c r="M4050" s="243"/>
      <c r="N4050" s="243"/>
      <c r="O4050" s="243"/>
      <c r="P4050" s="243"/>
      <c r="Q4050" s="243"/>
    </row>
    <row r="4051" spans="2:17">
      <c r="B4051" s="243"/>
      <c r="C4051" s="243"/>
      <c r="D4051" s="243"/>
      <c r="E4051" s="243"/>
      <c r="F4051" s="243"/>
      <c r="G4051" s="243"/>
      <c r="H4051" s="243"/>
      <c r="I4051" s="243"/>
      <c r="J4051" s="243"/>
      <c r="K4051" s="243"/>
      <c r="L4051" s="243"/>
      <c r="M4051" s="243"/>
      <c r="N4051" s="243"/>
      <c r="O4051" s="243"/>
      <c r="P4051" s="243"/>
      <c r="Q4051" s="243"/>
    </row>
    <row r="4052" spans="2:17">
      <c r="B4052" s="243"/>
      <c r="C4052" s="243"/>
      <c r="D4052" s="243"/>
      <c r="E4052" s="243"/>
      <c r="F4052" s="243"/>
      <c r="G4052" s="243"/>
      <c r="H4052" s="243"/>
      <c r="I4052" s="243"/>
      <c r="J4052" s="243"/>
      <c r="K4052" s="243"/>
      <c r="L4052" s="243"/>
      <c r="M4052" s="243"/>
      <c r="N4052" s="243"/>
      <c r="O4052" s="243"/>
      <c r="P4052" s="243"/>
      <c r="Q4052" s="243"/>
    </row>
    <row r="4053" spans="2:17">
      <c r="B4053" s="243"/>
      <c r="C4053" s="243"/>
      <c r="D4053" s="243"/>
      <c r="E4053" s="243"/>
      <c r="F4053" s="243"/>
      <c r="G4053" s="243"/>
      <c r="H4053" s="243"/>
      <c r="I4053" s="243"/>
      <c r="J4053" s="243"/>
      <c r="K4053" s="243"/>
      <c r="L4053" s="243"/>
      <c r="M4053" s="243"/>
      <c r="N4053" s="243"/>
      <c r="O4053" s="243"/>
      <c r="P4053" s="243"/>
      <c r="Q4053" s="243"/>
    </row>
    <row r="4054" spans="2:17">
      <c r="B4054" s="243"/>
      <c r="C4054" s="243"/>
      <c r="D4054" s="243"/>
      <c r="E4054" s="243"/>
      <c r="F4054" s="243"/>
      <c r="G4054" s="243"/>
      <c r="H4054" s="243"/>
      <c r="I4054" s="243"/>
      <c r="J4054" s="243"/>
      <c r="K4054" s="243"/>
      <c r="L4054" s="243"/>
      <c r="M4054" s="243"/>
      <c r="N4054" s="243"/>
      <c r="O4054" s="243"/>
      <c r="P4054" s="243"/>
      <c r="Q4054" s="243"/>
    </row>
    <row r="4055" spans="2:17">
      <c r="B4055" s="243"/>
      <c r="C4055" s="243"/>
      <c r="D4055" s="243"/>
      <c r="E4055" s="243"/>
      <c r="F4055" s="243"/>
      <c r="G4055" s="243"/>
      <c r="H4055" s="243"/>
      <c r="I4055" s="243"/>
      <c r="J4055" s="243"/>
      <c r="K4055" s="243"/>
      <c r="L4055" s="243"/>
      <c r="M4055" s="243"/>
      <c r="N4055" s="243"/>
      <c r="O4055" s="243"/>
      <c r="P4055" s="243"/>
      <c r="Q4055" s="243"/>
    </row>
    <row r="4056" spans="2:17">
      <c r="B4056" s="243"/>
      <c r="C4056" s="243"/>
      <c r="D4056" s="243"/>
      <c r="E4056" s="243"/>
      <c r="F4056" s="243"/>
      <c r="G4056" s="243"/>
      <c r="H4056" s="243"/>
      <c r="I4056" s="243"/>
      <c r="J4056" s="243"/>
      <c r="K4056" s="243"/>
      <c r="L4056" s="243"/>
      <c r="M4056" s="243"/>
      <c r="N4056" s="243"/>
      <c r="O4056" s="243"/>
      <c r="P4056" s="243"/>
      <c r="Q4056" s="243"/>
    </row>
    <row r="4057" spans="2:17">
      <c r="B4057" s="243"/>
      <c r="C4057" s="243"/>
      <c r="D4057" s="243"/>
      <c r="E4057" s="243"/>
      <c r="F4057" s="243"/>
      <c r="G4057" s="243"/>
      <c r="H4057" s="243"/>
      <c r="I4057" s="243"/>
      <c r="J4057" s="243"/>
      <c r="K4057" s="243"/>
      <c r="L4057" s="243"/>
      <c r="M4057" s="243"/>
      <c r="N4057" s="243"/>
      <c r="O4057" s="243"/>
      <c r="P4057" s="243"/>
      <c r="Q4057" s="243"/>
    </row>
    <row r="4058" spans="2:17">
      <c r="B4058" s="243"/>
      <c r="C4058" s="243"/>
      <c r="D4058" s="243"/>
      <c r="E4058" s="243"/>
      <c r="F4058" s="243"/>
      <c r="G4058" s="243"/>
      <c r="H4058" s="243"/>
      <c r="I4058" s="243"/>
      <c r="J4058" s="243"/>
      <c r="K4058" s="243"/>
      <c r="L4058" s="243"/>
      <c r="M4058" s="243"/>
      <c r="N4058" s="243"/>
      <c r="O4058" s="243"/>
      <c r="P4058" s="243"/>
      <c r="Q4058" s="243"/>
    </row>
    <row r="4059" spans="2:17">
      <c r="B4059" s="243"/>
      <c r="C4059" s="243"/>
      <c r="D4059" s="243"/>
      <c r="E4059" s="243"/>
      <c r="F4059" s="243"/>
      <c r="G4059" s="243"/>
      <c r="H4059" s="243"/>
      <c r="I4059" s="243"/>
      <c r="J4059" s="243"/>
      <c r="K4059" s="243"/>
      <c r="L4059" s="243"/>
      <c r="M4059" s="243"/>
      <c r="N4059" s="243"/>
      <c r="O4059" s="243"/>
      <c r="P4059" s="243"/>
      <c r="Q4059" s="243"/>
    </row>
    <row r="4060" spans="2:17">
      <c r="B4060" s="243"/>
      <c r="C4060" s="243"/>
      <c r="D4060" s="243"/>
      <c r="E4060" s="243"/>
      <c r="F4060" s="243"/>
      <c r="G4060" s="243"/>
      <c r="H4060" s="243"/>
      <c r="I4060" s="243"/>
      <c r="J4060" s="243"/>
      <c r="K4060" s="243"/>
      <c r="L4060" s="243"/>
      <c r="M4060" s="243"/>
      <c r="N4060" s="243"/>
      <c r="O4060" s="243"/>
      <c r="P4060" s="243"/>
      <c r="Q4060" s="243"/>
    </row>
    <row r="4061" spans="2:17">
      <c r="B4061" s="243"/>
      <c r="C4061" s="243"/>
      <c r="D4061" s="243"/>
      <c r="E4061" s="243"/>
      <c r="F4061" s="243"/>
      <c r="G4061" s="243"/>
      <c r="H4061" s="243"/>
      <c r="I4061" s="243"/>
      <c r="J4061" s="243"/>
      <c r="K4061" s="243"/>
      <c r="L4061" s="243"/>
      <c r="M4061" s="243"/>
      <c r="N4061" s="243"/>
      <c r="O4061" s="243"/>
      <c r="P4061" s="243"/>
      <c r="Q4061" s="243"/>
    </row>
    <row r="4062" spans="2:17">
      <c r="B4062" s="243"/>
      <c r="C4062" s="243"/>
      <c r="D4062" s="243"/>
      <c r="E4062" s="243"/>
      <c r="F4062" s="243"/>
      <c r="G4062" s="243"/>
      <c r="H4062" s="243"/>
      <c r="I4062" s="243"/>
      <c r="J4062" s="243"/>
      <c r="K4062" s="243"/>
      <c r="L4062" s="243"/>
      <c r="M4062" s="243"/>
      <c r="N4062" s="243"/>
      <c r="O4062" s="243"/>
      <c r="P4062" s="243"/>
      <c r="Q4062" s="243"/>
    </row>
    <row r="4063" spans="2:17">
      <c r="B4063" s="243"/>
      <c r="C4063" s="243"/>
      <c r="D4063" s="243"/>
      <c r="E4063" s="243"/>
      <c r="F4063" s="243"/>
      <c r="G4063" s="243"/>
      <c r="H4063" s="243"/>
      <c r="I4063" s="243"/>
      <c r="J4063" s="243"/>
      <c r="K4063" s="243"/>
      <c r="L4063" s="243"/>
      <c r="M4063" s="243"/>
      <c r="N4063" s="243"/>
      <c r="O4063" s="243"/>
      <c r="P4063" s="243"/>
      <c r="Q4063" s="243"/>
    </row>
    <row r="4064" spans="2:17">
      <c r="B4064" s="243"/>
      <c r="C4064" s="243"/>
      <c r="D4064" s="243"/>
      <c r="E4064" s="243"/>
      <c r="F4064" s="243"/>
      <c r="G4064" s="243"/>
      <c r="H4064" s="243"/>
      <c r="I4064" s="243"/>
      <c r="J4064" s="243"/>
      <c r="K4064" s="243"/>
      <c r="L4064" s="243"/>
      <c r="M4064" s="243"/>
      <c r="N4064" s="243"/>
      <c r="O4064" s="243"/>
      <c r="P4064" s="243"/>
      <c r="Q4064" s="243"/>
    </row>
    <row r="4065" spans="2:17">
      <c r="B4065" s="243"/>
      <c r="C4065" s="243"/>
      <c r="D4065" s="243"/>
      <c r="E4065" s="243"/>
      <c r="F4065" s="243"/>
      <c r="G4065" s="243"/>
      <c r="H4065" s="243"/>
      <c r="I4065" s="243"/>
      <c r="J4065" s="243"/>
      <c r="K4065" s="243"/>
      <c r="L4065" s="243"/>
      <c r="M4065" s="243"/>
      <c r="N4065" s="243"/>
      <c r="O4065" s="243"/>
      <c r="P4065" s="243"/>
      <c r="Q4065" s="243"/>
    </row>
    <row r="4066" spans="2:17">
      <c r="B4066" s="243"/>
      <c r="C4066" s="243"/>
      <c r="D4066" s="243"/>
      <c r="E4066" s="243"/>
      <c r="F4066" s="243"/>
      <c r="G4066" s="243"/>
      <c r="H4066" s="243"/>
      <c r="I4066" s="243"/>
      <c r="J4066" s="243"/>
      <c r="K4066" s="243"/>
      <c r="L4066" s="243"/>
      <c r="M4066" s="243"/>
      <c r="N4066" s="243"/>
      <c r="O4066" s="243"/>
      <c r="P4066" s="243"/>
      <c r="Q4066" s="243"/>
    </row>
    <row r="4067" spans="2:17">
      <c r="B4067" s="243"/>
      <c r="C4067" s="243"/>
      <c r="D4067" s="243"/>
      <c r="E4067" s="243"/>
      <c r="F4067" s="243"/>
      <c r="G4067" s="243"/>
      <c r="H4067" s="243"/>
      <c r="I4067" s="243"/>
      <c r="J4067" s="243"/>
      <c r="K4067" s="243"/>
      <c r="L4067" s="243"/>
      <c r="M4067" s="243"/>
      <c r="N4067" s="243"/>
      <c r="O4067" s="243"/>
      <c r="P4067" s="243"/>
      <c r="Q4067" s="243"/>
    </row>
    <row r="4068" spans="2:17">
      <c r="B4068" s="243"/>
      <c r="C4068" s="243"/>
      <c r="D4068" s="243"/>
      <c r="E4068" s="243"/>
      <c r="F4068" s="243"/>
      <c r="G4068" s="243"/>
      <c r="H4068" s="243"/>
      <c r="I4068" s="243"/>
      <c r="J4068" s="243"/>
      <c r="K4068" s="243"/>
      <c r="L4068" s="243"/>
      <c r="M4068" s="243"/>
      <c r="N4068" s="243"/>
      <c r="O4068" s="243"/>
      <c r="P4068" s="243"/>
      <c r="Q4068" s="243"/>
    </row>
    <row r="4069" spans="2:17">
      <c r="B4069" s="243"/>
      <c r="C4069" s="243"/>
      <c r="D4069" s="243"/>
      <c r="E4069" s="243"/>
      <c r="F4069" s="243"/>
      <c r="G4069" s="243"/>
      <c r="H4069" s="243"/>
      <c r="I4069" s="243"/>
      <c r="J4069" s="243"/>
      <c r="K4069" s="243"/>
      <c r="L4069" s="243"/>
      <c r="M4069" s="243"/>
      <c r="N4069" s="243"/>
      <c r="O4069" s="243"/>
      <c r="P4069" s="243"/>
      <c r="Q4069" s="243"/>
    </row>
    <row r="4070" spans="2:17">
      <c r="B4070" s="243"/>
      <c r="C4070" s="243"/>
      <c r="D4070" s="243"/>
      <c r="E4070" s="243"/>
      <c r="F4070" s="243"/>
      <c r="G4070" s="243"/>
      <c r="H4070" s="243"/>
      <c r="I4070" s="243"/>
      <c r="J4070" s="243"/>
      <c r="K4070" s="243"/>
      <c r="L4070" s="243"/>
      <c r="M4070" s="243"/>
      <c r="N4070" s="243"/>
      <c r="O4070" s="243"/>
      <c r="P4070" s="243"/>
      <c r="Q4070" s="243"/>
    </row>
    <row r="4071" spans="2:17">
      <c r="B4071" s="243"/>
      <c r="C4071" s="243"/>
      <c r="D4071" s="243"/>
      <c r="E4071" s="243"/>
      <c r="F4071" s="243"/>
      <c r="G4071" s="243"/>
      <c r="H4071" s="243"/>
      <c r="I4071" s="243"/>
      <c r="J4071" s="243"/>
      <c r="K4071" s="243"/>
      <c r="L4071" s="243"/>
      <c r="M4071" s="243"/>
      <c r="N4071" s="243"/>
      <c r="O4071" s="243"/>
      <c r="P4071" s="243"/>
      <c r="Q4071" s="243"/>
    </row>
    <row r="4072" spans="2:17">
      <c r="B4072" s="243"/>
      <c r="C4072" s="243"/>
      <c r="D4072" s="243"/>
      <c r="E4072" s="243"/>
      <c r="F4072" s="243"/>
      <c r="G4072" s="243"/>
      <c r="H4072" s="243"/>
      <c r="I4072" s="243"/>
      <c r="J4072" s="243"/>
      <c r="K4072" s="243"/>
      <c r="L4072" s="243"/>
      <c r="M4072" s="243"/>
      <c r="N4072" s="243"/>
      <c r="O4072" s="243"/>
      <c r="P4072" s="243"/>
      <c r="Q4072" s="243"/>
    </row>
    <row r="4073" spans="2:17">
      <c r="B4073" s="243"/>
      <c r="C4073" s="243"/>
      <c r="D4073" s="243"/>
      <c r="E4073" s="243"/>
      <c r="F4073" s="243"/>
      <c r="G4073" s="243"/>
      <c r="H4073" s="243"/>
      <c r="I4073" s="243"/>
      <c r="J4073" s="243"/>
      <c r="K4073" s="243"/>
      <c r="L4073" s="243"/>
      <c r="M4073" s="243"/>
      <c r="N4073" s="243"/>
      <c r="O4073" s="243"/>
      <c r="P4073" s="243"/>
      <c r="Q4073" s="243"/>
    </row>
    <row r="4074" spans="2:17">
      <c r="B4074" s="243"/>
      <c r="C4074" s="243"/>
      <c r="D4074" s="243"/>
      <c r="E4074" s="243"/>
      <c r="F4074" s="243"/>
      <c r="G4074" s="243"/>
      <c r="H4074" s="243"/>
      <c r="I4074" s="243"/>
      <c r="J4074" s="243"/>
      <c r="K4074" s="243"/>
      <c r="L4074" s="243"/>
      <c r="M4074" s="243"/>
      <c r="N4074" s="243"/>
      <c r="O4074" s="243"/>
      <c r="P4074" s="243"/>
      <c r="Q4074" s="243"/>
    </row>
    <row r="4075" spans="2:17">
      <c r="B4075" s="243"/>
      <c r="C4075" s="243"/>
      <c r="D4075" s="243"/>
      <c r="E4075" s="243"/>
      <c r="F4075" s="243"/>
      <c r="G4075" s="243"/>
      <c r="H4075" s="243"/>
      <c r="I4075" s="243"/>
      <c r="J4075" s="243"/>
      <c r="K4075" s="243"/>
      <c r="L4075" s="243"/>
      <c r="M4075" s="243"/>
      <c r="N4075" s="243"/>
      <c r="O4075" s="243"/>
      <c r="P4075" s="243"/>
      <c r="Q4075" s="243"/>
    </row>
    <row r="4076" spans="2:17">
      <c r="B4076" s="243"/>
      <c r="C4076" s="243"/>
      <c r="D4076" s="243"/>
      <c r="E4076" s="243"/>
      <c r="F4076" s="243"/>
      <c r="G4076" s="243"/>
      <c r="H4076" s="243"/>
      <c r="I4076" s="243"/>
      <c r="J4076" s="243"/>
      <c r="K4076" s="243"/>
      <c r="L4076" s="243"/>
      <c r="M4076" s="243"/>
      <c r="N4076" s="243"/>
      <c r="O4076" s="243"/>
      <c r="P4076" s="243"/>
      <c r="Q4076" s="243"/>
    </row>
    <row r="4077" spans="2:17">
      <c r="B4077" s="243"/>
      <c r="C4077" s="243"/>
      <c r="D4077" s="243"/>
      <c r="E4077" s="243"/>
      <c r="F4077" s="243"/>
      <c r="G4077" s="243"/>
      <c r="H4077" s="243"/>
      <c r="I4077" s="243"/>
      <c r="J4077" s="243"/>
      <c r="K4077" s="243"/>
      <c r="L4077" s="243"/>
      <c r="M4077" s="243"/>
      <c r="N4077" s="243"/>
      <c r="O4077" s="243"/>
      <c r="P4077" s="243"/>
      <c r="Q4077" s="243"/>
    </row>
    <row r="4078" spans="2:17">
      <c r="B4078" s="243"/>
      <c r="C4078" s="243"/>
      <c r="D4078" s="243"/>
      <c r="E4078" s="243"/>
      <c r="F4078" s="243"/>
      <c r="G4078" s="243"/>
      <c r="H4078" s="243"/>
      <c r="I4078" s="243"/>
      <c r="J4078" s="243"/>
      <c r="K4078" s="243"/>
      <c r="L4078" s="243"/>
      <c r="M4078" s="243"/>
      <c r="N4078" s="243"/>
      <c r="O4078" s="243"/>
      <c r="P4078" s="243"/>
      <c r="Q4078" s="243"/>
    </row>
    <row r="4079" spans="2:17">
      <c r="B4079" s="243"/>
      <c r="C4079" s="243"/>
      <c r="D4079" s="243"/>
      <c r="E4079" s="243"/>
      <c r="F4079" s="243"/>
      <c r="G4079" s="243"/>
      <c r="H4079" s="243"/>
      <c r="I4079" s="243"/>
      <c r="J4079" s="243"/>
      <c r="K4079" s="243"/>
      <c r="L4079" s="243"/>
      <c r="M4079" s="243"/>
      <c r="N4079" s="243"/>
      <c r="O4079" s="243"/>
      <c r="P4079" s="243"/>
      <c r="Q4079" s="243"/>
    </row>
    <row r="4080" spans="2:17">
      <c r="B4080" s="243"/>
      <c r="C4080" s="243"/>
      <c r="D4080" s="243"/>
      <c r="E4080" s="243"/>
      <c r="F4080" s="243"/>
      <c r="G4080" s="243"/>
      <c r="H4080" s="243"/>
      <c r="I4080" s="243"/>
      <c r="J4080" s="243"/>
      <c r="K4080" s="243"/>
      <c r="L4080" s="243"/>
      <c r="M4080" s="243"/>
      <c r="N4080" s="243"/>
      <c r="O4080" s="243"/>
      <c r="P4080" s="243"/>
      <c r="Q4080" s="243"/>
    </row>
    <row r="4081" spans="2:17">
      <c r="B4081" s="243"/>
      <c r="C4081" s="243"/>
      <c r="D4081" s="243"/>
      <c r="E4081" s="243"/>
      <c r="F4081" s="243"/>
      <c r="G4081" s="243"/>
      <c r="H4081" s="243"/>
      <c r="I4081" s="243"/>
      <c r="J4081" s="243"/>
      <c r="K4081" s="243"/>
      <c r="L4081" s="243"/>
      <c r="M4081" s="243"/>
      <c r="N4081" s="243"/>
      <c r="O4081" s="243"/>
      <c r="P4081" s="243"/>
      <c r="Q4081" s="243"/>
    </row>
    <row r="4082" spans="2:17">
      <c r="B4082" s="243"/>
      <c r="C4082" s="243"/>
      <c r="D4082" s="243"/>
      <c r="E4082" s="243"/>
      <c r="F4082" s="243"/>
      <c r="G4082" s="243"/>
      <c r="H4082" s="243"/>
      <c r="I4082" s="243"/>
      <c r="J4082" s="243"/>
      <c r="K4082" s="243"/>
      <c r="L4082" s="243"/>
      <c r="M4082" s="243"/>
      <c r="N4082" s="243"/>
      <c r="O4082" s="243"/>
      <c r="P4082" s="243"/>
      <c r="Q4082" s="243"/>
    </row>
    <row r="4083" spans="2:17">
      <c r="B4083" s="243"/>
      <c r="C4083" s="243"/>
      <c r="D4083" s="243"/>
      <c r="E4083" s="243"/>
      <c r="F4083" s="243"/>
      <c r="G4083" s="243"/>
      <c r="H4083" s="243"/>
      <c r="I4083" s="243"/>
      <c r="J4083" s="243"/>
      <c r="K4083" s="243"/>
      <c r="L4083" s="243"/>
      <c r="M4083" s="243"/>
      <c r="N4083" s="243"/>
      <c r="O4083" s="243"/>
      <c r="P4083" s="243"/>
      <c r="Q4083" s="243"/>
    </row>
    <row r="4084" spans="2:17">
      <c r="B4084" s="243"/>
      <c r="C4084" s="243"/>
      <c r="D4084" s="243"/>
      <c r="E4084" s="243"/>
      <c r="F4084" s="243"/>
      <c r="G4084" s="243"/>
      <c r="H4084" s="243"/>
      <c r="I4084" s="243"/>
      <c r="J4084" s="243"/>
      <c r="K4084" s="243"/>
      <c r="L4084" s="243"/>
      <c r="M4084" s="243"/>
      <c r="N4084" s="243"/>
      <c r="O4084" s="243"/>
      <c r="P4084" s="243"/>
      <c r="Q4084" s="243"/>
    </row>
    <row r="4085" spans="2:17">
      <c r="B4085" s="243"/>
      <c r="C4085" s="243"/>
      <c r="D4085" s="243"/>
      <c r="E4085" s="243"/>
      <c r="F4085" s="243"/>
      <c r="G4085" s="243"/>
      <c r="H4085" s="243"/>
      <c r="I4085" s="243"/>
      <c r="J4085" s="243"/>
      <c r="K4085" s="243"/>
      <c r="L4085" s="243"/>
      <c r="M4085" s="243"/>
      <c r="N4085" s="243"/>
      <c r="O4085" s="243"/>
      <c r="P4085" s="243"/>
      <c r="Q4085" s="243"/>
    </row>
    <row r="4086" spans="2:17">
      <c r="B4086" s="243"/>
      <c r="C4086" s="243"/>
      <c r="D4086" s="243"/>
      <c r="E4086" s="243"/>
      <c r="F4086" s="243"/>
      <c r="G4086" s="243"/>
      <c r="H4086" s="243"/>
      <c r="I4086" s="243"/>
      <c r="J4086" s="243"/>
      <c r="K4086" s="243"/>
      <c r="L4086" s="243"/>
      <c r="M4086" s="243"/>
      <c r="N4086" s="243"/>
      <c r="O4086" s="243"/>
      <c r="P4086" s="243"/>
      <c r="Q4086" s="243"/>
    </row>
    <row r="4087" spans="2:17">
      <c r="B4087" s="243"/>
      <c r="C4087" s="243"/>
      <c r="D4087" s="243"/>
      <c r="E4087" s="243"/>
      <c r="F4087" s="243"/>
      <c r="G4087" s="243"/>
      <c r="H4087" s="243"/>
      <c r="I4087" s="243"/>
      <c r="J4087" s="243"/>
      <c r="K4087" s="243"/>
      <c r="L4087" s="243"/>
      <c r="M4087" s="243"/>
      <c r="N4087" s="243"/>
      <c r="O4087" s="243"/>
      <c r="P4087" s="243"/>
      <c r="Q4087" s="243"/>
    </row>
    <row r="4088" spans="2:17">
      <c r="B4088" s="243"/>
      <c r="C4088" s="243"/>
      <c r="D4088" s="243"/>
      <c r="E4088" s="243"/>
      <c r="F4088" s="243"/>
      <c r="G4088" s="243"/>
      <c r="H4088" s="243"/>
      <c r="I4088" s="243"/>
      <c r="J4088" s="243"/>
      <c r="K4088" s="243"/>
      <c r="L4088" s="243"/>
      <c r="M4088" s="243"/>
      <c r="N4088" s="243"/>
      <c r="O4088" s="243"/>
      <c r="P4088" s="243"/>
      <c r="Q4088" s="243"/>
    </row>
    <row r="4089" spans="2:17">
      <c r="B4089" s="243"/>
      <c r="C4089" s="243"/>
      <c r="D4089" s="243"/>
      <c r="E4089" s="243"/>
      <c r="F4089" s="243"/>
      <c r="G4089" s="243"/>
      <c r="H4089" s="243"/>
      <c r="I4089" s="243"/>
      <c r="J4089" s="243"/>
      <c r="K4089" s="243"/>
      <c r="L4089" s="243"/>
      <c r="M4089" s="243"/>
      <c r="N4089" s="243"/>
      <c r="O4089" s="243"/>
      <c r="P4089" s="243"/>
      <c r="Q4089" s="243"/>
    </row>
    <row r="4090" spans="2:17">
      <c r="B4090" s="243"/>
      <c r="C4090" s="243"/>
      <c r="D4090" s="243"/>
      <c r="E4090" s="243"/>
      <c r="F4090" s="243"/>
      <c r="G4090" s="243"/>
      <c r="H4090" s="243"/>
      <c r="I4090" s="243"/>
      <c r="J4090" s="243"/>
      <c r="K4090" s="243"/>
      <c r="L4090" s="243"/>
      <c r="M4090" s="243"/>
      <c r="N4090" s="243"/>
      <c r="O4090" s="243"/>
      <c r="P4090" s="243"/>
      <c r="Q4090" s="243"/>
    </row>
    <row r="4091" spans="2:17">
      <c r="B4091" s="243"/>
      <c r="C4091" s="243"/>
      <c r="D4091" s="243"/>
      <c r="E4091" s="243"/>
      <c r="F4091" s="243"/>
      <c r="G4091" s="243"/>
      <c r="H4091" s="243"/>
      <c r="I4091" s="243"/>
      <c r="J4091" s="243"/>
      <c r="K4091" s="243"/>
      <c r="L4091" s="243"/>
      <c r="M4091" s="243"/>
      <c r="N4091" s="243"/>
      <c r="O4091" s="243"/>
      <c r="P4091" s="243"/>
      <c r="Q4091" s="243"/>
    </row>
    <row r="4092" spans="2:17">
      <c r="B4092" s="243"/>
      <c r="C4092" s="243"/>
      <c r="D4092" s="243"/>
      <c r="E4092" s="243"/>
      <c r="F4092" s="243"/>
      <c r="G4092" s="243"/>
      <c r="H4092" s="243"/>
      <c r="I4092" s="243"/>
      <c r="J4092" s="243"/>
      <c r="K4092" s="243"/>
      <c r="L4092" s="243"/>
      <c r="M4092" s="243"/>
      <c r="N4092" s="243"/>
      <c r="O4092" s="243"/>
      <c r="P4092" s="243"/>
      <c r="Q4092" s="243"/>
    </row>
    <row r="4093" spans="2:17">
      <c r="B4093" s="243"/>
      <c r="C4093" s="243"/>
      <c r="D4093" s="243"/>
      <c r="E4093" s="243"/>
      <c r="F4093" s="243"/>
      <c r="G4093" s="243"/>
      <c r="H4093" s="243"/>
      <c r="I4093" s="243"/>
      <c r="J4093" s="243"/>
      <c r="K4093" s="243"/>
      <c r="L4093" s="243"/>
      <c r="M4093" s="243"/>
      <c r="N4093" s="243"/>
      <c r="O4093" s="243"/>
      <c r="P4093" s="243"/>
      <c r="Q4093" s="243"/>
    </row>
    <row r="4094" spans="2:17">
      <c r="B4094" s="243"/>
      <c r="C4094" s="243"/>
      <c r="D4094" s="243"/>
      <c r="E4094" s="243"/>
      <c r="F4094" s="243"/>
      <c r="G4094" s="243"/>
      <c r="H4094" s="243"/>
      <c r="I4094" s="243"/>
      <c r="J4094" s="243"/>
      <c r="K4094" s="243"/>
      <c r="L4094" s="243"/>
      <c r="M4094" s="243"/>
      <c r="N4094" s="243"/>
      <c r="O4094" s="243"/>
      <c r="P4094" s="243"/>
      <c r="Q4094" s="243"/>
    </row>
    <row r="4095" spans="2:17">
      <c r="B4095" s="243"/>
      <c r="C4095" s="243"/>
      <c r="D4095" s="243"/>
      <c r="E4095" s="243"/>
      <c r="F4095" s="243"/>
      <c r="G4095" s="243"/>
      <c r="H4095" s="243"/>
      <c r="I4095" s="243"/>
      <c r="J4095" s="243"/>
      <c r="K4095" s="243"/>
      <c r="L4095" s="243"/>
      <c r="M4095" s="243"/>
      <c r="N4095" s="243"/>
      <c r="O4095" s="243"/>
      <c r="P4095" s="243"/>
      <c r="Q4095" s="243"/>
    </row>
    <row r="4096" spans="2:17">
      <c r="B4096" s="243"/>
      <c r="C4096" s="243"/>
      <c r="D4096" s="243"/>
      <c r="E4096" s="243"/>
      <c r="F4096" s="243"/>
      <c r="G4096" s="243"/>
      <c r="H4096" s="243"/>
      <c r="I4096" s="243"/>
      <c r="J4096" s="243"/>
      <c r="K4096" s="243"/>
      <c r="L4096" s="243"/>
      <c r="M4096" s="243"/>
      <c r="N4096" s="243"/>
      <c r="O4096" s="243"/>
      <c r="P4096" s="243"/>
      <c r="Q4096" s="243"/>
    </row>
    <row r="4097" spans="2:17">
      <c r="B4097" s="243"/>
      <c r="C4097" s="243"/>
      <c r="D4097" s="243"/>
      <c r="E4097" s="243"/>
      <c r="F4097" s="243"/>
      <c r="G4097" s="243"/>
      <c r="H4097" s="243"/>
      <c r="I4097" s="243"/>
      <c r="J4097" s="243"/>
      <c r="K4097" s="243"/>
      <c r="L4097" s="243"/>
      <c r="M4097" s="243"/>
      <c r="N4097" s="243"/>
      <c r="O4097" s="243"/>
      <c r="P4097" s="243"/>
      <c r="Q4097" s="243"/>
    </row>
    <row r="4098" spans="2:17">
      <c r="B4098" s="243"/>
      <c r="C4098" s="243"/>
      <c r="D4098" s="243"/>
      <c r="E4098" s="243"/>
      <c r="F4098" s="243"/>
      <c r="G4098" s="243"/>
      <c r="H4098" s="243"/>
      <c r="I4098" s="243"/>
      <c r="J4098" s="243"/>
      <c r="K4098" s="243"/>
      <c r="L4098" s="243"/>
      <c r="M4098" s="243"/>
      <c r="N4098" s="243"/>
      <c r="O4098" s="243"/>
      <c r="P4098" s="243"/>
      <c r="Q4098" s="243"/>
    </row>
    <row r="4099" spans="2:17">
      <c r="B4099" s="243"/>
      <c r="C4099" s="243"/>
      <c r="D4099" s="243"/>
      <c r="E4099" s="243"/>
      <c r="F4099" s="243"/>
      <c r="G4099" s="243"/>
      <c r="H4099" s="243"/>
      <c r="I4099" s="243"/>
      <c r="J4099" s="243"/>
      <c r="K4099" s="243"/>
      <c r="L4099" s="243"/>
      <c r="M4099" s="243"/>
      <c r="N4099" s="243"/>
      <c r="O4099" s="243"/>
      <c r="P4099" s="243"/>
      <c r="Q4099" s="243"/>
    </row>
    <row r="4100" spans="2:17">
      <c r="B4100" s="243"/>
      <c r="C4100" s="243"/>
      <c r="D4100" s="243"/>
      <c r="E4100" s="243"/>
      <c r="F4100" s="243"/>
      <c r="G4100" s="243"/>
      <c r="H4100" s="243"/>
      <c r="I4100" s="243"/>
      <c r="J4100" s="243"/>
      <c r="K4100" s="243"/>
      <c r="L4100" s="243"/>
      <c r="M4100" s="243"/>
      <c r="N4100" s="243"/>
      <c r="O4100" s="243"/>
      <c r="P4100" s="243"/>
      <c r="Q4100" s="243"/>
    </row>
    <row r="4101" spans="2:17">
      <c r="B4101" s="243"/>
      <c r="C4101" s="243"/>
      <c r="D4101" s="243"/>
      <c r="E4101" s="243"/>
      <c r="F4101" s="243"/>
      <c r="G4101" s="243"/>
      <c r="H4101" s="243"/>
      <c r="I4101" s="243"/>
      <c r="J4101" s="243"/>
      <c r="K4101" s="243"/>
      <c r="L4101" s="243"/>
      <c r="M4101" s="243"/>
      <c r="N4101" s="243"/>
      <c r="O4101" s="243"/>
      <c r="P4101" s="243"/>
      <c r="Q4101" s="243"/>
    </row>
    <row r="4102" spans="2:17">
      <c r="B4102" s="243"/>
      <c r="C4102" s="243"/>
      <c r="D4102" s="243"/>
      <c r="E4102" s="243"/>
      <c r="F4102" s="243"/>
      <c r="G4102" s="243"/>
      <c r="H4102" s="243"/>
      <c r="I4102" s="243"/>
      <c r="J4102" s="243"/>
      <c r="K4102" s="243"/>
      <c r="L4102" s="243"/>
      <c r="M4102" s="243"/>
      <c r="N4102" s="243"/>
      <c r="O4102" s="243"/>
      <c r="P4102" s="243"/>
      <c r="Q4102" s="243"/>
    </row>
    <row r="4103" spans="2:17">
      <c r="B4103" s="243"/>
      <c r="C4103" s="243"/>
      <c r="D4103" s="243"/>
      <c r="E4103" s="243"/>
      <c r="F4103" s="243"/>
      <c r="G4103" s="243"/>
      <c r="H4103" s="243"/>
      <c r="I4103" s="243"/>
      <c r="J4103" s="243"/>
      <c r="K4103" s="243"/>
      <c r="L4103" s="243"/>
      <c r="M4103" s="243"/>
      <c r="N4103" s="243"/>
      <c r="O4103" s="243"/>
      <c r="P4103" s="243"/>
      <c r="Q4103" s="243"/>
    </row>
    <row r="4104" spans="2:17">
      <c r="B4104" s="243"/>
      <c r="C4104" s="243"/>
      <c r="D4104" s="243"/>
      <c r="E4104" s="243"/>
      <c r="F4104" s="243"/>
      <c r="G4104" s="243"/>
      <c r="H4104" s="243"/>
      <c r="I4104" s="243"/>
      <c r="J4104" s="243"/>
      <c r="K4104" s="243"/>
      <c r="L4104" s="243"/>
      <c r="M4104" s="243"/>
      <c r="N4104" s="243"/>
      <c r="O4104" s="243"/>
      <c r="P4104" s="243"/>
      <c r="Q4104" s="243"/>
    </row>
    <row r="4105" spans="2:17">
      <c r="B4105" s="243"/>
      <c r="C4105" s="243"/>
      <c r="D4105" s="243"/>
      <c r="E4105" s="243"/>
      <c r="F4105" s="243"/>
      <c r="G4105" s="243"/>
      <c r="H4105" s="243"/>
      <c r="I4105" s="243"/>
      <c r="J4105" s="243"/>
      <c r="K4105" s="243"/>
      <c r="L4105" s="243"/>
      <c r="M4105" s="243"/>
      <c r="N4105" s="243"/>
      <c r="O4105" s="243"/>
      <c r="P4105" s="243"/>
      <c r="Q4105" s="243"/>
    </row>
    <row r="4106" spans="2:17">
      <c r="B4106" s="243"/>
      <c r="C4106" s="243"/>
      <c r="D4106" s="243"/>
      <c r="E4106" s="243"/>
      <c r="F4106" s="243"/>
      <c r="G4106" s="243"/>
      <c r="H4106" s="243"/>
      <c r="I4106" s="243"/>
      <c r="J4106" s="243"/>
      <c r="K4106" s="243"/>
      <c r="L4106" s="243"/>
      <c r="M4106" s="243"/>
      <c r="N4106" s="243"/>
      <c r="O4106" s="243"/>
      <c r="P4106" s="243"/>
      <c r="Q4106" s="243"/>
    </row>
    <row r="4107" spans="2:17">
      <c r="B4107" s="243"/>
      <c r="C4107" s="243"/>
      <c r="D4107" s="243"/>
      <c r="E4107" s="243"/>
      <c r="F4107" s="243"/>
      <c r="G4107" s="243"/>
      <c r="H4107" s="243"/>
      <c r="I4107" s="243"/>
      <c r="J4107" s="243"/>
      <c r="K4107" s="243"/>
      <c r="L4107" s="243"/>
      <c r="M4107" s="243"/>
      <c r="N4107" s="243"/>
      <c r="O4107" s="243"/>
      <c r="P4107" s="243"/>
      <c r="Q4107" s="243"/>
    </row>
    <row r="4108" spans="2:17">
      <c r="B4108" s="243"/>
      <c r="C4108" s="243"/>
      <c r="D4108" s="243"/>
      <c r="E4108" s="243"/>
      <c r="F4108" s="243"/>
      <c r="G4108" s="243"/>
      <c r="H4108" s="243"/>
      <c r="I4108" s="243"/>
      <c r="J4108" s="243"/>
      <c r="K4108" s="243"/>
      <c r="L4108" s="243"/>
      <c r="M4108" s="243"/>
      <c r="N4108" s="243"/>
      <c r="O4108" s="243"/>
      <c r="P4108" s="243"/>
      <c r="Q4108" s="243"/>
    </row>
    <row r="4109" spans="2:17">
      <c r="B4109" s="243"/>
      <c r="C4109" s="243"/>
      <c r="D4109" s="243"/>
      <c r="E4109" s="243"/>
      <c r="F4109" s="243"/>
      <c r="G4109" s="243"/>
      <c r="H4109" s="243"/>
      <c r="I4109" s="243"/>
      <c r="J4109" s="243"/>
      <c r="K4109" s="243"/>
      <c r="L4109" s="243"/>
      <c r="M4109" s="243"/>
      <c r="N4109" s="243"/>
      <c r="O4109" s="243"/>
      <c r="P4109" s="243"/>
      <c r="Q4109" s="243"/>
    </row>
    <row r="4110" spans="2:17">
      <c r="B4110" s="243"/>
      <c r="C4110" s="243"/>
      <c r="D4110" s="243"/>
      <c r="E4110" s="243"/>
      <c r="F4110" s="243"/>
      <c r="G4110" s="243"/>
      <c r="H4110" s="243"/>
      <c r="I4110" s="243"/>
      <c r="J4110" s="243"/>
      <c r="K4110" s="243"/>
      <c r="L4110" s="243"/>
      <c r="M4110" s="243"/>
      <c r="N4110" s="243"/>
      <c r="O4110" s="243"/>
      <c r="P4110" s="243"/>
      <c r="Q4110" s="243"/>
    </row>
    <row r="4111" spans="2:17">
      <c r="B4111" s="243"/>
      <c r="C4111" s="243"/>
      <c r="D4111" s="243"/>
      <c r="E4111" s="243"/>
      <c r="F4111" s="243"/>
      <c r="G4111" s="243"/>
      <c r="H4111" s="243"/>
      <c r="I4111" s="243"/>
      <c r="J4111" s="243"/>
      <c r="K4111" s="243"/>
      <c r="L4111" s="243"/>
      <c r="M4111" s="243"/>
      <c r="N4111" s="243"/>
      <c r="O4111" s="243"/>
      <c r="P4111" s="243"/>
      <c r="Q4111" s="243"/>
    </row>
    <row r="4112" spans="2:17">
      <c r="B4112" s="243"/>
      <c r="C4112" s="243"/>
      <c r="D4112" s="243"/>
      <c r="E4112" s="243"/>
      <c r="F4112" s="243"/>
      <c r="G4112" s="243"/>
      <c r="H4112" s="243"/>
      <c r="I4112" s="243"/>
      <c r="J4112" s="243"/>
      <c r="K4112" s="243"/>
      <c r="L4112" s="243"/>
      <c r="M4112" s="243"/>
      <c r="N4112" s="243"/>
      <c r="O4112" s="243"/>
      <c r="P4112" s="243"/>
      <c r="Q4112" s="243"/>
    </row>
    <row r="4113" spans="2:17">
      <c r="B4113" s="243"/>
      <c r="C4113" s="243"/>
      <c r="D4113" s="243"/>
      <c r="E4113" s="243"/>
      <c r="F4113" s="243"/>
      <c r="G4113" s="243"/>
      <c r="H4113" s="243"/>
      <c r="I4113" s="243"/>
      <c r="J4113" s="243"/>
      <c r="K4113" s="243"/>
      <c r="L4113" s="243"/>
      <c r="M4113" s="243"/>
      <c r="N4113" s="243"/>
      <c r="O4113" s="243"/>
      <c r="P4113" s="243"/>
      <c r="Q4113" s="243"/>
    </row>
    <row r="4114" spans="2:17">
      <c r="B4114" s="243"/>
      <c r="C4114" s="243"/>
      <c r="D4114" s="243"/>
      <c r="E4114" s="243"/>
      <c r="F4114" s="243"/>
      <c r="G4114" s="243"/>
      <c r="H4114" s="243"/>
      <c r="I4114" s="243"/>
      <c r="J4114" s="243"/>
      <c r="K4114" s="243"/>
      <c r="L4114" s="243"/>
      <c r="M4114" s="243"/>
      <c r="N4114" s="243"/>
      <c r="O4114" s="243"/>
      <c r="P4114" s="243"/>
      <c r="Q4114" s="243"/>
    </row>
    <row r="4115" spans="2:17">
      <c r="B4115" s="243"/>
      <c r="C4115" s="243"/>
      <c r="D4115" s="243"/>
      <c r="E4115" s="243"/>
      <c r="F4115" s="243"/>
      <c r="G4115" s="243"/>
      <c r="H4115" s="243"/>
      <c r="I4115" s="243"/>
      <c r="J4115" s="243"/>
      <c r="K4115" s="243"/>
      <c r="L4115" s="243"/>
      <c r="M4115" s="243"/>
      <c r="N4115" s="243"/>
      <c r="O4115" s="243"/>
      <c r="P4115" s="243"/>
      <c r="Q4115" s="243"/>
    </row>
    <row r="4116" spans="2:17">
      <c r="B4116" s="243"/>
      <c r="C4116" s="243"/>
      <c r="D4116" s="243"/>
      <c r="E4116" s="243"/>
      <c r="F4116" s="243"/>
      <c r="G4116" s="243"/>
      <c r="H4116" s="243"/>
      <c r="I4116" s="243"/>
      <c r="J4116" s="243"/>
      <c r="K4116" s="243"/>
      <c r="L4116" s="243"/>
      <c r="M4116" s="243"/>
      <c r="N4116" s="243"/>
      <c r="O4116" s="243"/>
      <c r="P4116" s="243"/>
      <c r="Q4116" s="243"/>
    </row>
    <row r="4117" spans="2:17">
      <c r="B4117" s="243"/>
      <c r="C4117" s="243"/>
      <c r="D4117" s="243"/>
      <c r="E4117" s="243"/>
      <c r="F4117" s="243"/>
      <c r="G4117" s="243"/>
      <c r="H4117" s="243"/>
      <c r="I4117" s="243"/>
      <c r="J4117" s="243"/>
      <c r="K4117" s="243"/>
      <c r="L4117" s="243"/>
      <c r="M4117" s="243"/>
      <c r="N4117" s="243"/>
      <c r="O4117" s="243"/>
      <c r="P4117" s="243"/>
      <c r="Q4117" s="243"/>
    </row>
    <row r="4118" spans="2:17">
      <c r="B4118" s="243"/>
      <c r="C4118" s="243"/>
      <c r="D4118" s="243"/>
      <c r="E4118" s="243"/>
      <c r="F4118" s="243"/>
      <c r="G4118" s="243"/>
      <c r="H4118" s="243"/>
      <c r="I4118" s="243"/>
      <c r="J4118" s="243"/>
      <c r="K4118" s="243"/>
      <c r="L4118" s="243"/>
      <c r="M4118" s="243"/>
      <c r="N4118" s="243"/>
      <c r="O4118" s="243"/>
      <c r="P4118" s="243"/>
      <c r="Q4118" s="243"/>
    </row>
    <row r="4119" spans="2:17">
      <c r="B4119" s="243"/>
      <c r="C4119" s="243"/>
      <c r="D4119" s="243"/>
      <c r="E4119" s="243"/>
      <c r="F4119" s="243"/>
      <c r="G4119" s="243"/>
      <c r="H4119" s="243"/>
      <c r="I4119" s="243"/>
      <c r="J4119" s="243"/>
      <c r="K4119" s="243"/>
      <c r="L4119" s="243"/>
      <c r="M4119" s="243"/>
      <c r="N4119" s="243"/>
      <c r="O4119" s="243"/>
      <c r="P4119" s="243"/>
      <c r="Q4119" s="243"/>
    </row>
    <row r="4120" spans="2:17">
      <c r="B4120" s="243"/>
      <c r="C4120" s="243"/>
      <c r="D4120" s="243"/>
      <c r="E4120" s="243"/>
      <c r="F4120" s="243"/>
      <c r="G4120" s="243"/>
      <c r="H4120" s="243"/>
      <c r="I4120" s="243"/>
      <c r="J4120" s="243"/>
      <c r="K4120" s="243"/>
      <c r="L4120" s="243"/>
      <c r="M4120" s="243"/>
      <c r="N4120" s="243"/>
      <c r="O4120" s="243"/>
      <c r="P4120" s="243"/>
      <c r="Q4120" s="243"/>
    </row>
    <row r="4121" spans="2:17">
      <c r="B4121" s="243"/>
      <c r="C4121" s="243"/>
      <c r="D4121" s="243"/>
      <c r="E4121" s="243"/>
      <c r="F4121" s="243"/>
      <c r="G4121" s="243"/>
      <c r="H4121" s="243"/>
      <c r="I4121" s="243"/>
      <c r="J4121" s="243"/>
      <c r="K4121" s="243"/>
      <c r="L4121" s="243"/>
      <c r="M4121" s="243"/>
      <c r="N4121" s="243"/>
      <c r="O4121" s="243"/>
      <c r="P4121" s="243"/>
      <c r="Q4121" s="243"/>
    </row>
    <row r="4122" spans="2:17">
      <c r="B4122" s="243"/>
      <c r="C4122" s="243"/>
      <c r="D4122" s="243"/>
      <c r="E4122" s="243"/>
      <c r="F4122" s="243"/>
      <c r="G4122" s="243"/>
      <c r="H4122" s="243"/>
      <c r="I4122" s="243"/>
      <c r="J4122" s="243"/>
      <c r="K4122" s="243"/>
      <c r="L4122" s="243"/>
      <c r="M4122" s="243"/>
      <c r="N4122" s="243"/>
      <c r="O4122" s="243"/>
      <c r="P4122" s="243"/>
      <c r="Q4122" s="243"/>
    </row>
    <row r="4123" spans="2:17">
      <c r="B4123" s="243"/>
      <c r="C4123" s="243"/>
      <c r="D4123" s="243"/>
      <c r="E4123" s="243"/>
      <c r="F4123" s="243"/>
      <c r="G4123" s="243"/>
      <c r="H4123" s="243"/>
      <c r="I4123" s="243"/>
      <c r="J4123" s="243"/>
      <c r="K4123" s="243"/>
      <c r="L4123" s="243"/>
      <c r="M4123" s="243"/>
      <c r="N4123" s="243"/>
      <c r="O4123" s="243"/>
      <c r="P4123" s="243"/>
      <c r="Q4123" s="243"/>
    </row>
    <row r="4124" spans="2:17">
      <c r="B4124" s="243"/>
      <c r="C4124" s="243"/>
      <c r="D4124" s="243"/>
      <c r="E4124" s="243"/>
      <c r="F4124" s="243"/>
      <c r="G4124" s="243"/>
      <c r="H4124" s="243"/>
      <c r="I4124" s="243"/>
      <c r="J4124" s="243"/>
      <c r="K4124" s="243"/>
      <c r="L4124" s="243"/>
      <c r="M4124" s="243"/>
      <c r="N4124" s="243"/>
      <c r="O4124" s="243"/>
      <c r="P4124" s="243"/>
      <c r="Q4124" s="243"/>
    </row>
    <row r="4125" spans="2:17">
      <c r="B4125" s="243"/>
      <c r="C4125" s="243"/>
      <c r="D4125" s="243"/>
      <c r="E4125" s="243"/>
      <c r="F4125" s="243"/>
      <c r="G4125" s="243"/>
      <c r="H4125" s="243"/>
      <c r="I4125" s="243"/>
      <c r="J4125" s="243"/>
      <c r="K4125" s="243"/>
      <c r="L4125" s="243"/>
      <c r="M4125" s="243"/>
      <c r="N4125" s="243"/>
      <c r="O4125" s="243"/>
      <c r="P4125" s="243"/>
      <c r="Q4125" s="243"/>
    </row>
    <row r="4126" spans="2:17">
      <c r="B4126" s="243"/>
      <c r="C4126" s="243"/>
      <c r="D4126" s="243"/>
      <c r="E4126" s="243"/>
      <c r="F4126" s="243"/>
      <c r="G4126" s="243"/>
      <c r="H4126" s="243"/>
      <c r="I4126" s="243"/>
      <c r="J4126" s="243"/>
      <c r="K4126" s="243"/>
      <c r="L4126" s="243"/>
      <c r="M4126" s="243"/>
      <c r="N4126" s="243"/>
      <c r="O4126" s="243"/>
      <c r="P4126" s="243"/>
      <c r="Q4126" s="243"/>
    </row>
    <row r="4127" spans="2:17">
      <c r="B4127" s="243"/>
      <c r="C4127" s="243"/>
      <c r="D4127" s="243"/>
      <c r="E4127" s="243"/>
      <c r="F4127" s="243"/>
      <c r="G4127" s="243"/>
      <c r="H4127" s="243"/>
      <c r="I4127" s="243"/>
      <c r="J4127" s="243"/>
      <c r="K4127" s="243"/>
      <c r="L4127" s="243"/>
      <c r="M4127" s="243"/>
      <c r="N4127" s="243"/>
      <c r="O4127" s="243"/>
      <c r="P4127" s="243"/>
      <c r="Q4127" s="243"/>
    </row>
    <row r="4128" spans="2:17">
      <c r="B4128" s="243"/>
      <c r="C4128" s="243"/>
      <c r="D4128" s="243"/>
      <c r="E4128" s="243"/>
      <c r="F4128" s="243"/>
      <c r="G4128" s="243"/>
      <c r="H4128" s="243"/>
      <c r="I4128" s="243"/>
      <c r="J4128" s="243"/>
      <c r="K4128" s="243"/>
      <c r="L4128" s="243"/>
      <c r="M4128" s="243"/>
      <c r="N4128" s="243"/>
      <c r="O4128" s="243"/>
      <c r="P4128" s="243"/>
      <c r="Q4128" s="243"/>
    </row>
    <row r="4129" spans="2:17">
      <c r="B4129" s="243"/>
      <c r="C4129" s="243"/>
      <c r="D4129" s="243"/>
      <c r="E4129" s="243"/>
      <c r="F4129" s="243"/>
      <c r="G4129" s="243"/>
      <c r="H4129" s="243"/>
      <c r="I4129" s="243"/>
      <c r="J4129" s="243"/>
      <c r="K4129" s="243"/>
      <c r="L4129" s="243"/>
      <c r="M4129" s="243"/>
      <c r="N4129" s="243"/>
      <c r="O4129" s="243"/>
      <c r="P4129" s="243"/>
      <c r="Q4129" s="243"/>
    </row>
    <row r="4130" spans="2:17">
      <c r="B4130" s="243"/>
      <c r="C4130" s="243"/>
      <c r="D4130" s="243"/>
      <c r="E4130" s="243"/>
      <c r="F4130" s="243"/>
      <c r="G4130" s="243"/>
      <c r="H4130" s="243"/>
      <c r="I4130" s="243"/>
      <c r="J4130" s="243"/>
      <c r="K4130" s="243"/>
      <c r="L4130" s="243"/>
      <c r="M4130" s="243"/>
      <c r="N4130" s="243"/>
      <c r="O4130" s="243"/>
      <c r="P4130" s="243"/>
      <c r="Q4130" s="243"/>
    </row>
    <row r="4131" spans="2:17">
      <c r="B4131" s="243"/>
      <c r="C4131" s="243"/>
      <c r="D4131" s="243"/>
      <c r="E4131" s="243"/>
      <c r="F4131" s="243"/>
      <c r="G4131" s="243"/>
      <c r="H4131" s="243"/>
      <c r="I4131" s="243"/>
      <c r="J4131" s="243"/>
      <c r="K4131" s="243"/>
      <c r="L4131" s="243"/>
      <c r="M4131" s="243"/>
      <c r="N4131" s="243"/>
      <c r="O4131" s="243"/>
      <c r="P4131" s="243"/>
      <c r="Q4131" s="243"/>
    </row>
    <row r="4132" spans="2:17">
      <c r="B4132" s="243"/>
      <c r="C4132" s="243"/>
      <c r="D4132" s="243"/>
      <c r="E4132" s="243"/>
      <c r="F4132" s="243"/>
      <c r="G4132" s="243"/>
      <c r="H4132" s="243"/>
      <c r="I4132" s="243"/>
      <c r="J4132" s="243"/>
      <c r="K4132" s="243"/>
      <c r="L4132" s="243"/>
      <c r="M4132" s="243"/>
      <c r="N4132" s="243"/>
      <c r="O4132" s="243"/>
      <c r="P4132" s="243"/>
      <c r="Q4132" s="243"/>
    </row>
    <row r="4133" spans="2:17">
      <c r="B4133" s="243"/>
      <c r="C4133" s="243"/>
      <c r="D4133" s="243"/>
      <c r="E4133" s="243"/>
      <c r="F4133" s="243"/>
      <c r="G4133" s="243"/>
      <c r="H4133" s="243"/>
      <c r="I4133" s="243"/>
      <c r="J4133" s="243"/>
      <c r="K4133" s="243"/>
      <c r="L4133" s="243"/>
      <c r="M4133" s="243"/>
      <c r="N4133" s="243"/>
      <c r="O4133" s="243"/>
      <c r="P4133" s="243"/>
      <c r="Q4133" s="243"/>
    </row>
    <row r="4134" spans="2:17">
      <c r="B4134" s="243"/>
      <c r="C4134" s="243"/>
      <c r="D4134" s="243"/>
      <c r="E4134" s="243"/>
      <c r="F4134" s="243"/>
      <c r="G4134" s="243"/>
      <c r="H4134" s="243"/>
      <c r="I4134" s="243"/>
      <c r="J4134" s="243"/>
      <c r="K4134" s="243"/>
      <c r="L4134" s="243"/>
      <c r="M4134" s="243"/>
      <c r="N4134" s="243"/>
      <c r="O4134" s="243"/>
      <c r="P4134" s="243"/>
      <c r="Q4134" s="243"/>
    </row>
    <row r="4135" spans="2:17">
      <c r="B4135" s="243"/>
      <c r="C4135" s="243"/>
      <c r="D4135" s="243"/>
      <c r="E4135" s="243"/>
      <c r="F4135" s="243"/>
      <c r="G4135" s="243"/>
      <c r="H4135" s="243"/>
      <c r="I4135" s="243"/>
      <c r="J4135" s="243"/>
      <c r="K4135" s="243"/>
      <c r="L4135" s="243"/>
      <c r="M4135" s="243"/>
      <c r="N4135" s="243"/>
      <c r="O4135" s="243"/>
      <c r="P4135" s="243"/>
      <c r="Q4135" s="243"/>
    </row>
    <row r="4136" spans="2:17">
      <c r="B4136" s="243"/>
      <c r="C4136" s="243"/>
      <c r="D4136" s="243"/>
      <c r="E4136" s="243"/>
      <c r="F4136" s="243"/>
      <c r="G4136" s="243"/>
      <c r="H4136" s="243"/>
      <c r="I4136" s="243"/>
      <c r="J4136" s="243"/>
      <c r="K4136" s="243"/>
      <c r="L4136" s="243"/>
      <c r="M4136" s="243"/>
      <c r="N4136" s="243"/>
      <c r="O4136" s="243"/>
      <c r="P4136" s="243"/>
      <c r="Q4136" s="243"/>
    </row>
    <row r="4137" spans="2:17">
      <c r="B4137" s="243"/>
      <c r="C4137" s="243"/>
      <c r="D4137" s="243"/>
      <c r="E4137" s="243"/>
      <c r="F4137" s="243"/>
      <c r="G4137" s="243"/>
      <c r="H4137" s="243"/>
      <c r="I4137" s="243"/>
      <c r="J4137" s="243"/>
      <c r="K4137" s="243"/>
      <c r="L4137" s="243"/>
      <c r="M4137" s="243"/>
      <c r="N4137" s="243"/>
      <c r="O4137" s="243"/>
      <c r="P4137" s="243"/>
      <c r="Q4137" s="243"/>
    </row>
    <row r="4138" spans="2:17">
      <c r="B4138" s="243"/>
      <c r="C4138" s="243"/>
      <c r="D4138" s="243"/>
      <c r="E4138" s="243"/>
      <c r="F4138" s="243"/>
      <c r="G4138" s="243"/>
      <c r="H4138" s="243"/>
      <c r="I4138" s="243"/>
      <c r="J4138" s="243"/>
      <c r="K4138" s="243"/>
      <c r="L4138" s="243"/>
      <c r="M4138" s="243"/>
      <c r="N4138" s="243"/>
      <c r="O4138" s="243"/>
      <c r="P4138" s="243"/>
      <c r="Q4138" s="243"/>
    </row>
    <row r="4139" spans="2:17">
      <c r="B4139" s="243"/>
      <c r="C4139" s="243"/>
      <c r="D4139" s="243"/>
      <c r="E4139" s="243"/>
      <c r="F4139" s="243"/>
      <c r="G4139" s="243"/>
      <c r="H4139" s="243"/>
      <c r="I4139" s="243"/>
      <c r="J4139" s="243"/>
      <c r="K4139" s="243"/>
      <c r="L4139" s="243"/>
      <c r="M4139" s="243"/>
      <c r="N4139" s="243"/>
      <c r="O4139" s="243"/>
      <c r="P4139" s="243"/>
      <c r="Q4139" s="243"/>
    </row>
    <row r="4140" spans="2:17">
      <c r="B4140" s="243"/>
      <c r="C4140" s="243"/>
      <c r="D4140" s="243"/>
      <c r="E4140" s="243"/>
      <c r="F4140" s="243"/>
      <c r="G4140" s="243"/>
      <c r="H4140" s="243"/>
      <c r="I4140" s="243"/>
      <c r="J4140" s="243"/>
      <c r="K4140" s="243"/>
      <c r="L4140" s="243"/>
      <c r="M4140" s="243"/>
      <c r="N4140" s="243"/>
      <c r="O4140" s="243"/>
      <c r="P4140" s="243"/>
      <c r="Q4140" s="243"/>
    </row>
    <row r="4141" spans="2:17">
      <c r="B4141" s="243"/>
      <c r="C4141" s="243"/>
      <c r="D4141" s="243"/>
      <c r="E4141" s="243"/>
      <c r="F4141" s="243"/>
      <c r="G4141" s="243"/>
      <c r="H4141" s="243"/>
      <c r="I4141" s="243"/>
      <c r="J4141" s="243"/>
      <c r="K4141" s="243"/>
      <c r="L4141" s="243"/>
      <c r="M4141" s="243"/>
      <c r="N4141" s="243"/>
      <c r="O4141" s="243"/>
      <c r="P4141" s="243"/>
      <c r="Q4141" s="243"/>
    </row>
    <row r="4142" spans="2:17">
      <c r="B4142" s="243"/>
      <c r="C4142" s="243"/>
      <c r="D4142" s="243"/>
      <c r="E4142" s="243"/>
      <c r="F4142" s="243"/>
      <c r="G4142" s="243"/>
      <c r="H4142" s="243"/>
      <c r="I4142" s="243"/>
      <c r="J4142" s="243"/>
      <c r="K4142" s="243"/>
      <c r="L4142" s="243"/>
      <c r="M4142" s="243"/>
      <c r="N4142" s="243"/>
      <c r="O4142" s="243"/>
      <c r="P4142" s="243"/>
      <c r="Q4142" s="243"/>
    </row>
    <row r="4143" spans="2:17">
      <c r="B4143" s="243"/>
      <c r="C4143" s="243"/>
      <c r="D4143" s="243"/>
      <c r="E4143" s="243"/>
      <c r="F4143" s="243"/>
      <c r="G4143" s="243"/>
      <c r="H4143" s="243"/>
      <c r="I4143" s="243"/>
      <c r="J4143" s="243"/>
      <c r="K4143" s="243"/>
      <c r="L4143" s="243"/>
      <c r="M4143" s="243"/>
      <c r="N4143" s="243"/>
      <c r="O4143" s="243"/>
      <c r="P4143" s="243"/>
      <c r="Q4143" s="243"/>
    </row>
    <row r="4144" spans="2:17">
      <c r="B4144" s="243"/>
      <c r="C4144" s="243"/>
      <c r="D4144" s="243"/>
      <c r="E4144" s="243"/>
      <c r="F4144" s="243"/>
      <c r="G4144" s="243"/>
      <c r="H4144" s="243"/>
      <c r="I4144" s="243"/>
      <c r="J4144" s="243"/>
      <c r="K4144" s="243"/>
      <c r="L4144" s="243"/>
      <c r="M4144" s="243"/>
      <c r="N4144" s="243"/>
      <c r="O4144" s="243"/>
      <c r="P4144" s="243"/>
      <c r="Q4144" s="243"/>
    </row>
    <row r="4145" spans="2:17">
      <c r="B4145" s="243"/>
      <c r="C4145" s="243"/>
      <c r="D4145" s="243"/>
      <c r="E4145" s="243"/>
      <c r="F4145" s="243"/>
      <c r="G4145" s="243"/>
      <c r="H4145" s="243"/>
      <c r="I4145" s="243"/>
      <c r="J4145" s="243"/>
      <c r="K4145" s="243"/>
      <c r="L4145" s="243"/>
      <c r="M4145" s="243"/>
      <c r="N4145" s="243"/>
      <c r="O4145" s="243"/>
      <c r="P4145" s="243"/>
      <c r="Q4145" s="243"/>
    </row>
    <row r="4146" spans="2:17">
      <c r="B4146" s="243"/>
      <c r="C4146" s="243"/>
      <c r="D4146" s="243"/>
      <c r="E4146" s="243"/>
      <c r="F4146" s="243"/>
      <c r="G4146" s="243"/>
      <c r="H4146" s="243"/>
      <c r="I4146" s="243"/>
      <c r="J4146" s="243"/>
      <c r="K4146" s="243"/>
      <c r="L4146" s="243"/>
      <c r="M4146" s="243"/>
      <c r="N4146" s="243"/>
      <c r="O4146" s="243"/>
      <c r="P4146" s="243"/>
      <c r="Q4146" s="243"/>
    </row>
    <row r="4147" spans="2:17">
      <c r="B4147" s="243"/>
      <c r="C4147" s="243"/>
      <c r="D4147" s="243"/>
      <c r="E4147" s="243"/>
      <c r="F4147" s="243"/>
      <c r="G4147" s="243"/>
      <c r="H4147" s="243"/>
      <c r="I4147" s="243"/>
      <c r="J4147" s="243"/>
      <c r="K4147" s="243"/>
      <c r="L4147" s="243"/>
      <c r="M4147" s="243"/>
      <c r="N4147" s="243"/>
      <c r="O4147" s="243"/>
      <c r="P4147" s="243"/>
      <c r="Q4147" s="243"/>
    </row>
    <row r="4148" spans="2:17">
      <c r="B4148" s="243"/>
      <c r="C4148" s="243"/>
      <c r="D4148" s="243"/>
      <c r="E4148" s="243"/>
      <c r="F4148" s="243"/>
      <c r="G4148" s="243"/>
      <c r="H4148" s="243"/>
      <c r="I4148" s="243"/>
      <c r="J4148" s="243"/>
      <c r="K4148" s="243"/>
      <c r="L4148" s="243"/>
      <c r="M4148" s="243"/>
      <c r="N4148" s="243"/>
      <c r="O4148" s="243"/>
      <c r="P4148" s="243"/>
      <c r="Q4148" s="243"/>
    </row>
    <row r="4149" spans="2:17">
      <c r="B4149" s="243"/>
      <c r="C4149" s="243"/>
      <c r="D4149" s="243"/>
      <c r="E4149" s="243"/>
      <c r="F4149" s="243"/>
      <c r="G4149" s="243"/>
      <c r="H4149" s="243"/>
      <c r="I4149" s="243"/>
      <c r="J4149" s="243"/>
      <c r="K4149" s="243"/>
      <c r="L4149" s="243"/>
      <c r="M4149" s="243"/>
      <c r="N4149" s="243"/>
      <c r="O4149" s="243"/>
      <c r="P4149" s="243"/>
      <c r="Q4149" s="243"/>
    </row>
    <row r="4150" spans="2:17">
      <c r="B4150" s="243"/>
      <c r="C4150" s="243"/>
      <c r="D4150" s="243"/>
      <c r="E4150" s="243"/>
      <c r="F4150" s="243"/>
      <c r="G4150" s="243"/>
      <c r="H4150" s="243"/>
      <c r="I4150" s="243"/>
      <c r="J4150" s="243"/>
      <c r="K4150" s="243"/>
      <c r="L4150" s="243"/>
      <c r="M4150" s="243"/>
      <c r="N4150" s="243"/>
      <c r="O4150" s="243"/>
      <c r="P4150" s="243"/>
      <c r="Q4150" s="243"/>
    </row>
    <row r="4151" spans="2:17">
      <c r="B4151" s="243"/>
      <c r="C4151" s="243"/>
      <c r="D4151" s="243"/>
      <c r="E4151" s="243"/>
      <c r="F4151" s="243"/>
      <c r="G4151" s="243"/>
      <c r="H4151" s="243"/>
      <c r="I4151" s="243"/>
      <c r="J4151" s="243"/>
      <c r="K4151" s="243"/>
      <c r="L4151" s="243"/>
      <c r="M4151" s="243"/>
      <c r="N4151" s="243"/>
      <c r="O4151" s="243"/>
      <c r="P4151" s="243"/>
      <c r="Q4151" s="243"/>
    </row>
    <row r="4152" spans="2:17">
      <c r="B4152" s="243"/>
      <c r="C4152" s="243"/>
      <c r="D4152" s="243"/>
      <c r="E4152" s="243"/>
      <c r="F4152" s="243"/>
      <c r="G4152" s="243"/>
      <c r="H4152" s="243"/>
      <c r="I4152" s="243"/>
      <c r="J4152" s="243"/>
      <c r="K4152" s="243"/>
      <c r="L4152" s="243"/>
      <c r="M4152" s="243"/>
      <c r="N4152" s="243"/>
      <c r="O4152" s="243"/>
      <c r="P4152" s="243"/>
      <c r="Q4152" s="243"/>
    </row>
    <row r="4153" spans="2:17">
      <c r="B4153" s="243"/>
      <c r="C4153" s="243"/>
      <c r="D4153" s="243"/>
      <c r="E4153" s="243"/>
      <c r="F4153" s="243"/>
      <c r="G4153" s="243"/>
      <c r="H4153" s="243"/>
      <c r="I4153" s="243"/>
      <c r="J4153" s="243"/>
      <c r="K4153" s="243"/>
      <c r="L4153" s="243"/>
      <c r="M4153" s="243"/>
      <c r="N4153" s="243"/>
      <c r="O4153" s="243"/>
      <c r="P4153" s="243"/>
      <c r="Q4153" s="243"/>
    </row>
    <row r="4154" spans="2:17">
      <c r="B4154" s="243"/>
      <c r="C4154" s="243"/>
      <c r="D4154" s="243"/>
      <c r="E4154" s="243"/>
      <c r="F4154" s="243"/>
      <c r="G4154" s="243"/>
      <c r="H4154" s="243"/>
      <c r="I4154" s="243"/>
      <c r="J4154" s="243"/>
      <c r="K4154" s="243"/>
      <c r="L4154" s="243"/>
      <c r="M4154" s="243"/>
      <c r="N4154" s="243"/>
      <c r="O4154" s="243"/>
      <c r="P4154" s="243"/>
      <c r="Q4154" s="243"/>
    </row>
    <row r="4155" spans="2:17">
      <c r="B4155" s="243"/>
      <c r="C4155" s="243"/>
      <c r="D4155" s="243"/>
      <c r="E4155" s="243"/>
      <c r="F4155" s="243"/>
      <c r="G4155" s="243"/>
      <c r="H4155" s="243"/>
      <c r="I4155" s="243"/>
      <c r="J4155" s="243"/>
      <c r="K4155" s="243"/>
      <c r="L4155" s="243"/>
      <c r="M4155" s="243"/>
      <c r="N4155" s="243"/>
      <c r="O4155" s="243"/>
      <c r="P4155" s="243"/>
      <c r="Q4155" s="243"/>
    </row>
    <row r="4156" spans="2:17">
      <c r="B4156" s="243"/>
      <c r="C4156" s="243"/>
      <c r="D4156" s="243"/>
      <c r="E4156" s="243"/>
      <c r="F4156" s="243"/>
      <c r="G4156" s="243"/>
      <c r="H4156" s="243"/>
      <c r="I4156" s="243"/>
      <c r="J4156" s="243"/>
      <c r="K4156" s="243"/>
      <c r="L4156" s="243"/>
      <c r="M4156" s="243"/>
      <c r="N4156" s="243"/>
      <c r="O4156" s="243"/>
      <c r="P4156" s="243"/>
      <c r="Q4156" s="243"/>
    </row>
    <row r="4157" spans="2:17">
      <c r="B4157" s="243"/>
      <c r="C4157" s="243"/>
      <c r="D4157" s="243"/>
      <c r="E4157" s="243"/>
      <c r="F4157" s="243"/>
      <c r="G4157" s="243"/>
      <c r="H4157" s="243"/>
      <c r="I4157" s="243"/>
      <c r="J4157" s="243"/>
      <c r="K4157" s="243"/>
      <c r="L4157" s="243"/>
      <c r="M4157" s="243"/>
      <c r="N4157" s="243"/>
      <c r="O4157" s="243"/>
      <c r="P4157" s="243"/>
      <c r="Q4157" s="243"/>
    </row>
    <row r="4158" spans="2:17">
      <c r="B4158" s="243"/>
      <c r="C4158" s="243"/>
      <c r="D4158" s="243"/>
      <c r="E4158" s="243"/>
      <c r="F4158" s="243"/>
      <c r="G4158" s="243"/>
      <c r="H4158" s="243"/>
      <c r="I4158" s="243"/>
      <c r="J4158" s="243"/>
      <c r="K4158" s="243"/>
      <c r="L4158" s="243"/>
      <c r="M4158" s="243"/>
      <c r="N4158" s="243"/>
      <c r="O4158" s="243"/>
      <c r="P4158" s="243"/>
      <c r="Q4158" s="243"/>
    </row>
    <row r="4159" spans="2:17">
      <c r="B4159" s="243"/>
      <c r="C4159" s="243"/>
      <c r="D4159" s="243"/>
      <c r="E4159" s="243"/>
      <c r="F4159" s="243"/>
      <c r="G4159" s="243"/>
      <c r="H4159" s="243"/>
      <c r="I4159" s="243"/>
      <c r="J4159" s="243"/>
      <c r="K4159" s="243"/>
      <c r="L4159" s="243"/>
      <c r="M4159" s="243"/>
      <c r="N4159" s="243"/>
      <c r="O4159" s="243"/>
      <c r="P4159" s="243"/>
      <c r="Q4159" s="243"/>
    </row>
    <row r="4160" spans="2:17">
      <c r="B4160" s="243"/>
      <c r="C4160" s="243"/>
      <c r="D4160" s="243"/>
      <c r="E4160" s="243"/>
      <c r="F4160" s="243"/>
      <c r="G4160" s="243"/>
      <c r="H4160" s="243"/>
      <c r="I4160" s="243"/>
      <c r="J4160" s="243"/>
      <c r="K4160" s="243"/>
      <c r="L4160" s="243"/>
      <c r="M4160" s="243"/>
      <c r="N4160" s="243"/>
      <c r="O4160" s="243"/>
      <c r="P4160" s="243"/>
      <c r="Q4160" s="243"/>
    </row>
    <row r="4161" spans="2:17">
      <c r="B4161" s="243"/>
      <c r="C4161" s="243"/>
      <c r="D4161" s="243"/>
      <c r="E4161" s="243"/>
      <c r="F4161" s="243"/>
      <c r="G4161" s="243"/>
      <c r="H4161" s="243"/>
      <c r="I4161" s="243"/>
      <c r="J4161" s="243"/>
      <c r="K4161" s="243"/>
      <c r="L4161" s="243"/>
      <c r="M4161" s="243"/>
      <c r="N4161" s="243"/>
      <c r="O4161" s="243"/>
      <c r="P4161" s="243"/>
      <c r="Q4161" s="243"/>
    </row>
    <row r="4162" spans="2:17">
      <c r="B4162" s="243"/>
      <c r="C4162" s="243"/>
      <c r="D4162" s="243"/>
      <c r="E4162" s="243"/>
      <c r="F4162" s="243"/>
      <c r="G4162" s="243"/>
      <c r="H4162" s="243"/>
      <c r="I4162" s="243"/>
      <c r="J4162" s="243"/>
      <c r="K4162" s="243"/>
      <c r="L4162" s="243"/>
      <c r="M4162" s="243"/>
      <c r="N4162" s="243"/>
      <c r="O4162" s="243"/>
      <c r="P4162" s="243"/>
      <c r="Q4162" s="243"/>
    </row>
    <row r="4163" spans="2:17">
      <c r="B4163" s="243"/>
      <c r="C4163" s="243"/>
      <c r="D4163" s="243"/>
      <c r="E4163" s="243"/>
      <c r="F4163" s="243"/>
      <c r="G4163" s="243"/>
      <c r="H4163" s="243"/>
      <c r="I4163" s="243"/>
      <c r="J4163" s="243"/>
      <c r="K4163" s="243"/>
      <c r="L4163" s="243"/>
      <c r="M4163" s="243"/>
      <c r="N4163" s="243"/>
      <c r="O4163" s="243"/>
      <c r="P4163" s="243"/>
      <c r="Q4163" s="243"/>
    </row>
    <row r="4164" spans="2:17">
      <c r="B4164" s="243"/>
      <c r="C4164" s="243"/>
      <c r="D4164" s="243"/>
      <c r="E4164" s="243"/>
      <c r="F4164" s="243"/>
      <c r="G4164" s="243"/>
      <c r="H4164" s="243"/>
      <c r="I4164" s="243"/>
      <c r="J4164" s="243"/>
      <c r="K4164" s="243"/>
      <c r="L4164" s="243"/>
      <c r="M4164" s="243"/>
      <c r="N4164" s="243"/>
      <c r="O4164" s="243"/>
      <c r="P4164" s="243"/>
      <c r="Q4164" s="243"/>
    </row>
    <row r="4165" spans="2:17">
      <c r="B4165" s="243"/>
      <c r="C4165" s="243"/>
      <c r="D4165" s="243"/>
      <c r="E4165" s="243"/>
      <c r="F4165" s="243"/>
      <c r="G4165" s="243"/>
      <c r="H4165" s="243"/>
      <c r="I4165" s="243"/>
      <c r="J4165" s="243"/>
      <c r="K4165" s="243"/>
      <c r="L4165" s="243"/>
      <c r="M4165" s="243"/>
      <c r="N4165" s="243"/>
      <c r="O4165" s="243"/>
      <c r="P4165" s="243"/>
      <c r="Q4165" s="243"/>
    </row>
    <row r="4166" spans="2:17">
      <c r="B4166" s="243"/>
      <c r="C4166" s="243"/>
      <c r="D4166" s="243"/>
      <c r="E4166" s="243"/>
      <c r="F4166" s="243"/>
      <c r="G4166" s="243"/>
      <c r="H4166" s="243"/>
      <c r="I4166" s="243"/>
      <c r="J4166" s="243"/>
      <c r="K4166" s="243"/>
      <c r="L4166" s="243"/>
      <c r="M4166" s="243"/>
      <c r="N4166" s="243"/>
      <c r="O4166" s="243"/>
      <c r="P4166" s="243"/>
      <c r="Q4166" s="243"/>
    </row>
    <row r="4167" spans="2:17">
      <c r="B4167" s="243"/>
      <c r="C4167" s="243"/>
      <c r="D4167" s="243"/>
      <c r="E4167" s="243"/>
      <c r="F4167" s="243"/>
      <c r="G4167" s="243"/>
      <c r="H4167" s="243"/>
      <c r="I4167" s="243"/>
      <c r="J4167" s="243"/>
      <c r="K4167" s="243"/>
      <c r="L4167" s="243"/>
      <c r="M4167" s="243"/>
      <c r="N4167" s="243"/>
      <c r="O4167" s="243"/>
      <c r="P4167" s="243"/>
      <c r="Q4167" s="243"/>
    </row>
    <row r="4168" spans="2:17">
      <c r="B4168" s="243"/>
      <c r="C4168" s="243"/>
      <c r="D4168" s="243"/>
      <c r="E4168" s="243"/>
      <c r="F4168" s="243"/>
      <c r="G4168" s="243"/>
      <c r="H4168" s="243"/>
      <c r="I4168" s="243"/>
      <c r="J4168" s="243"/>
      <c r="K4168" s="243"/>
      <c r="L4168" s="243"/>
      <c r="M4168" s="243"/>
      <c r="N4168" s="243"/>
      <c r="O4168" s="243"/>
      <c r="P4168" s="243"/>
      <c r="Q4168" s="243"/>
    </row>
    <row r="4169" spans="2:17">
      <c r="B4169" s="243"/>
      <c r="C4169" s="243"/>
      <c r="D4169" s="243"/>
      <c r="E4169" s="243"/>
      <c r="F4169" s="243"/>
      <c r="G4169" s="243"/>
      <c r="H4169" s="243"/>
      <c r="I4169" s="243"/>
      <c r="J4169" s="243"/>
      <c r="K4169" s="243"/>
      <c r="L4169" s="243"/>
      <c r="M4169" s="243"/>
      <c r="N4169" s="243"/>
      <c r="O4169" s="243"/>
      <c r="P4169" s="243"/>
      <c r="Q4169" s="243"/>
    </row>
    <row r="4170" spans="2:17">
      <c r="B4170" s="243"/>
      <c r="C4170" s="243"/>
      <c r="D4170" s="243"/>
      <c r="E4170" s="243"/>
      <c r="F4170" s="243"/>
      <c r="G4170" s="243"/>
      <c r="H4170" s="243"/>
      <c r="I4170" s="243"/>
      <c r="J4170" s="243"/>
      <c r="K4170" s="243"/>
      <c r="L4170" s="243"/>
      <c r="M4170" s="243"/>
      <c r="N4170" s="243"/>
      <c r="O4170" s="243"/>
      <c r="P4170" s="243"/>
      <c r="Q4170" s="243"/>
    </row>
    <row r="4171" spans="2:17">
      <c r="B4171" s="243"/>
      <c r="C4171" s="243"/>
      <c r="D4171" s="243"/>
      <c r="E4171" s="243"/>
      <c r="F4171" s="243"/>
      <c r="G4171" s="243"/>
      <c r="H4171" s="243"/>
      <c r="I4171" s="243"/>
      <c r="J4171" s="243"/>
      <c r="K4171" s="243"/>
      <c r="L4171" s="243"/>
      <c r="M4171" s="243"/>
      <c r="N4171" s="243"/>
      <c r="O4171" s="243"/>
      <c r="P4171" s="243"/>
      <c r="Q4171" s="243"/>
    </row>
    <row r="4172" spans="2:17">
      <c r="B4172" s="243"/>
      <c r="C4172" s="243"/>
      <c r="D4172" s="243"/>
      <c r="E4172" s="243"/>
      <c r="F4172" s="243"/>
      <c r="G4172" s="243"/>
      <c r="H4172" s="243"/>
      <c r="I4172" s="243"/>
      <c r="J4172" s="243"/>
      <c r="K4172" s="243"/>
      <c r="L4172" s="243"/>
      <c r="M4172" s="243"/>
      <c r="N4172" s="243"/>
      <c r="O4172" s="243"/>
      <c r="P4172" s="243"/>
      <c r="Q4172" s="243"/>
    </row>
    <row r="4173" spans="2:17">
      <c r="B4173" s="243"/>
      <c r="C4173" s="243"/>
      <c r="D4173" s="243"/>
      <c r="E4173" s="243"/>
      <c r="F4173" s="243"/>
      <c r="G4173" s="243"/>
      <c r="H4173" s="243"/>
      <c r="I4173" s="243"/>
      <c r="J4173" s="243"/>
      <c r="K4173" s="243"/>
      <c r="L4173" s="243"/>
      <c r="M4173" s="243"/>
      <c r="N4173" s="243"/>
      <c r="O4173" s="243"/>
      <c r="P4173" s="243"/>
      <c r="Q4173" s="243"/>
    </row>
    <row r="4174" spans="2:17">
      <c r="B4174" s="243"/>
      <c r="C4174" s="243"/>
      <c r="D4174" s="243"/>
      <c r="E4174" s="243"/>
      <c r="F4174" s="243"/>
      <c r="G4174" s="243"/>
      <c r="H4174" s="243"/>
      <c r="I4174" s="243"/>
      <c r="J4174" s="243"/>
      <c r="K4174" s="243"/>
      <c r="L4174" s="243"/>
      <c r="M4174" s="243"/>
      <c r="N4174" s="243"/>
      <c r="O4174" s="243"/>
      <c r="P4174" s="243"/>
      <c r="Q4174" s="243"/>
    </row>
    <row r="4175" spans="2:17">
      <c r="B4175" s="243"/>
      <c r="C4175" s="243"/>
      <c r="D4175" s="243"/>
      <c r="E4175" s="243"/>
      <c r="F4175" s="243"/>
      <c r="G4175" s="243"/>
      <c r="H4175" s="243"/>
      <c r="I4175" s="243"/>
      <c r="J4175" s="243"/>
      <c r="K4175" s="243"/>
      <c r="L4175" s="243"/>
      <c r="M4175" s="243"/>
      <c r="N4175" s="243"/>
      <c r="O4175" s="243"/>
      <c r="P4175" s="243"/>
      <c r="Q4175" s="243"/>
    </row>
    <row r="4176" spans="2:17">
      <c r="B4176" s="243"/>
      <c r="C4176" s="243"/>
      <c r="D4176" s="243"/>
      <c r="E4176" s="243"/>
      <c r="F4176" s="243"/>
      <c r="G4176" s="243"/>
      <c r="H4176" s="243"/>
      <c r="I4176" s="243"/>
      <c r="J4176" s="243"/>
      <c r="K4176" s="243"/>
      <c r="L4176" s="243"/>
      <c r="M4176" s="243"/>
      <c r="N4176" s="243"/>
      <c r="O4176" s="243"/>
      <c r="P4176" s="243"/>
      <c r="Q4176" s="243"/>
    </row>
    <row r="4177" spans="2:17">
      <c r="B4177" s="243"/>
      <c r="C4177" s="243"/>
      <c r="D4177" s="243"/>
      <c r="E4177" s="243"/>
      <c r="F4177" s="243"/>
      <c r="G4177" s="243"/>
      <c r="H4177" s="243"/>
      <c r="I4177" s="243"/>
      <c r="J4177" s="243"/>
      <c r="K4177" s="243"/>
      <c r="L4177" s="243"/>
      <c r="M4177" s="243"/>
      <c r="N4177" s="243"/>
      <c r="O4177" s="243"/>
      <c r="P4177" s="243"/>
      <c r="Q4177" s="243"/>
    </row>
    <row r="4178" spans="2:17">
      <c r="B4178" s="243"/>
      <c r="C4178" s="243"/>
      <c r="D4178" s="243"/>
      <c r="E4178" s="243"/>
      <c r="F4178" s="243"/>
      <c r="G4178" s="243"/>
      <c r="H4178" s="243"/>
      <c r="I4178" s="243"/>
      <c r="J4178" s="243"/>
      <c r="K4178" s="243"/>
      <c r="L4178" s="243"/>
      <c r="M4178" s="243"/>
      <c r="N4178" s="243"/>
      <c r="O4178" s="243"/>
      <c r="P4178" s="243"/>
      <c r="Q4178" s="243"/>
    </row>
    <row r="4179" spans="2:17">
      <c r="B4179" s="243"/>
      <c r="C4179" s="243"/>
      <c r="D4179" s="243"/>
      <c r="E4179" s="243"/>
      <c r="F4179" s="243"/>
      <c r="G4179" s="243"/>
      <c r="H4179" s="243"/>
      <c r="I4179" s="243"/>
      <c r="J4179" s="243"/>
      <c r="K4179" s="243"/>
      <c r="L4179" s="243"/>
      <c r="M4179" s="243"/>
      <c r="N4179" s="243"/>
      <c r="O4179" s="243"/>
      <c r="P4179" s="243"/>
      <c r="Q4179" s="243"/>
    </row>
    <row r="4180" spans="2:17">
      <c r="B4180" s="243"/>
      <c r="C4180" s="243"/>
      <c r="D4180" s="243"/>
      <c r="E4180" s="243"/>
      <c r="F4180" s="243"/>
      <c r="G4180" s="243"/>
      <c r="H4180" s="243"/>
      <c r="I4180" s="243"/>
      <c r="J4180" s="243"/>
      <c r="K4180" s="243"/>
      <c r="L4180" s="243"/>
      <c r="M4180" s="243"/>
      <c r="N4180" s="243"/>
      <c r="O4180" s="243"/>
      <c r="P4180" s="243"/>
      <c r="Q4180" s="243"/>
    </row>
    <row r="4181" spans="2:17">
      <c r="B4181" s="243"/>
      <c r="C4181" s="243"/>
      <c r="D4181" s="243"/>
      <c r="E4181" s="243"/>
      <c r="F4181" s="243"/>
      <c r="G4181" s="243"/>
      <c r="H4181" s="243"/>
      <c r="I4181" s="243"/>
      <c r="J4181" s="243"/>
      <c r="K4181" s="243"/>
      <c r="L4181" s="243"/>
      <c r="M4181" s="243"/>
      <c r="N4181" s="243"/>
      <c r="O4181" s="243"/>
      <c r="P4181" s="243"/>
      <c r="Q4181" s="243"/>
    </row>
    <row r="4182" spans="2:17">
      <c r="B4182" s="243"/>
      <c r="C4182" s="243"/>
      <c r="D4182" s="243"/>
      <c r="E4182" s="243"/>
      <c r="F4182" s="243"/>
      <c r="G4182" s="243"/>
      <c r="H4182" s="243"/>
      <c r="I4182" s="243"/>
      <c r="J4182" s="243"/>
      <c r="K4182" s="243"/>
      <c r="L4182" s="243"/>
      <c r="M4182" s="243"/>
      <c r="N4182" s="243"/>
      <c r="O4182" s="243"/>
      <c r="P4182" s="243"/>
      <c r="Q4182" s="243"/>
    </row>
    <row r="4183" spans="2:17">
      <c r="B4183" s="243"/>
      <c r="C4183" s="243"/>
      <c r="D4183" s="243"/>
      <c r="E4183" s="243"/>
      <c r="F4183" s="243"/>
      <c r="G4183" s="243"/>
      <c r="H4183" s="243"/>
      <c r="I4183" s="243"/>
      <c r="J4183" s="243"/>
      <c r="K4183" s="243"/>
      <c r="L4183" s="243"/>
      <c r="M4183" s="243"/>
      <c r="N4183" s="243"/>
      <c r="O4183" s="243"/>
      <c r="P4183" s="243"/>
      <c r="Q4183" s="243"/>
    </row>
    <row r="4184" spans="2:17">
      <c r="B4184" s="243"/>
      <c r="C4184" s="243"/>
      <c r="D4184" s="243"/>
      <c r="E4184" s="243"/>
      <c r="F4184" s="243"/>
      <c r="G4184" s="243"/>
      <c r="H4184" s="243"/>
      <c r="I4184" s="243"/>
      <c r="J4184" s="243"/>
      <c r="K4184" s="243"/>
      <c r="L4184" s="243"/>
      <c r="M4184" s="243"/>
      <c r="N4184" s="243"/>
      <c r="O4184" s="243"/>
      <c r="P4184" s="243"/>
      <c r="Q4184" s="243"/>
    </row>
    <row r="4185" spans="2:17">
      <c r="B4185" s="243"/>
      <c r="C4185" s="243"/>
      <c r="D4185" s="243"/>
      <c r="E4185" s="243"/>
      <c r="F4185" s="243"/>
      <c r="G4185" s="243"/>
      <c r="H4185" s="243"/>
      <c r="I4185" s="243"/>
      <c r="J4185" s="243"/>
      <c r="K4185" s="243"/>
      <c r="L4185" s="243"/>
      <c r="M4185" s="243"/>
      <c r="N4185" s="243"/>
      <c r="O4185" s="243"/>
      <c r="P4185" s="243"/>
      <c r="Q4185" s="243"/>
    </row>
    <row r="4186" spans="2:17">
      <c r="B4186" s="243"/>
      <c r="C4186" s="243"/>
      <c r="D4186" s="243"/>
      <c r="E4186" s="243"/>
      <c r="F4186" s="243"/>
      <c r="G4186" s="243"/>
      <c r="H4186" s="243"/>
      <c r="I4186" s="243"/>
      <c r="J4186" s="243"/>
      <c r="K4186" s="243"/>
      <c r="L4186" s="243"/>
      <c r="M4186" s="243"/>
      <c r="N4186" s="243"/>
      <c r="O4186" s="243"/>
      <c r="P4186" s="243"/>
      <c r="Q4186" s="243"/>
    </row>
    <row r="4187" spans="2:17">
      <c r="B4187" s="243"/>
      <c r="C4187" s="243"/>
      <c r="D4187" s="243"/>
      <c r="E4187" s="243"/>
      <c r="F4187" s="243"/>
      <c r="G4187" s="243"/>
      <c r="H4187" s="243"/>
      <c r="I4187" s="243"/>
      <c r="J4187" s="243"/>
      <c r="K4187" s="243"/>
      <c r="L4187" s="243"/>
      <c r="M4187" s="243"/>
      <c r="N4187" s="243"/>
      <c r="O4187" s="243"/>
      <c r="P4187" s="243"/>
      <c r="Q4187" s="243"/>
    </row>
    <row r="4188" spans="2:17">
      <c r="B4188" s="243"/>
      <c r="C4188" s="243"/>
      <c r="D4188" s="243"/>
      <c r="E4188" s="243"/>
      <c r="F4188" s="243"/>
      <c r="G4188" s="243"/>
      <c r="H4188" s="243"/>
      <c r="I4188" s="243"/>
      <c r="J4188" s="243"/>
      <c r="K4188" s="243"/>
      <c r="L4188" s="243"/>
      <c r="M4188" s="243"/>
      <c r="N4188" s="243"/>
      <c r="O4188" s="243"/>
      <c r="P4188" s="243"/>
      <c r="Q4188" s="243"/>
    </row>
    <row r="4189" spans="2:17">
      <c r="B4189" s="243"/>
      <c r="C4189" s="243"/>
      <c r="D4189" s="243"/>
      <c r="E4189" s="243"/>
      <c r="F4189" s="243"/>
      <c r="G4189" s="243"/>
      <c r="H4189" s="243"/>
      <c r="I4189" s="243"/>
      <c r="J4189" s="243"/>
      <c r="K4189" s="243"/>
      <c r="L4189" s="243"/>
      <c r="M4189" s="243"/>
      <c r="N4189" s="243"/>
      <c r="O4189" s="243"/>
      <c r="P4189" s="243"/>
      <c r="Q4189" s="243"/>
    </row>
    <row r="4190" spans="2:17">
      <c r="B4190" s="243"/>
      <c r="C4190" s="243"/>
      <c r="D4190" s="243"/>
      <c r="E4190" s="243"/>
      <c r="F4190" s="243"/>
      <c r="G4190" s="243"/>
      <c r="H4190" s="243"/>
      <c r="I4190" s="243"/>
      <c r="J4190" s="243"/>
      <c r="K4190" s="243"/>
      <c r="L4190" s="243"/>
      <c r="M4190" s="243"/>
      <c r="N4190" s="243"/>
      <c r="O4190" s="243"/>
      <c r="P4190" s="243"/>
      <c r="Q4190" s="243"/>
    </row>
    <row r="4191" spans="2:17">
      <c r="B4191" s="243"/>
      <c r="C4191" s="243"/>
      <c r="D4191" s="243"/>
      <c r="E4191" s="243"/>
      <c r="F4191" s="243"/>
      <c r="G4191" s="243"/>
      <c r="H4191" s="243"/>
      <c r="I4191" s="243"/>
      <c r="J4191" s="243"/>
      <c r="K4191" s="243"/>
      <c r="L4191" s="243"/>
      <c r="M4191" s="243"/>
      <c r="N4191" s="243"/>
      <c r="O4191" s="243"/>
      <c r="P4191" s="243"/>
      <c r="Q4191" s="243"/>
    </row>
    <row r="4192" spans="2:17">
      <c r="B4192" s="243"/>
      <c r="C4192" s="243"/>
      <c r="D4192" s="243"/>
      <c r="E4192" s="243"/>
      <c r="F4192" s="243"/>
      <c r="G4192" s="243"/>
      <c r="H4192" s="243"/>
      <c r="I4192" s="243"/>
      <c r="J4192" s="243"/>
      <c r="K4192" s="243"/>
      <c r="L4192" s="243"/>
      <c r="M4192" s="243"/>
      <c r="N4192" s="243"/>
      <c r="O4192" s="243"/>
      <c r="P4192" s="243"/>
      <c r="Q4192" s="243"/>
    </row>
    <row r="4193" spans="2:17">
      <c r="B4193" s="243"/>
      <c r="C4193" s="243"/>
      <c r="D4193" s="243"/>
      <c r="E4193" s="243"/>
      <c r="F4193" s="243"/>
      <c r="G4193" s="243"/>
      <c r="H4193" s="243"/>
      <c r="I4193" s="243"/>
      <c r="J4193" s="243"/>
      <c r="K4193" s="243"/>
      <c r="L4193" s="243"/>
      <c r="M4193" s="243"/>
      <c r="N4193" s="243"/>
      <c r="O4193" s="243"/>
      <c r="P4193" s="243"/>
      <c r="Q4193" s="243"/>
    </row>
    <row r="4194" spans="2:17">
      <c r="B4194" s="243"/>
      <c r="C4194" s="243"/>
      <c r="D4194" s="243"/>
      <c r="E4194" s="243"/>
      <c r="F4194" s="243"/>
      <c r="G4194" s="243"/>
      <c r="H4194" s="243"/>
      <c r="I4194" s="243"/>
      <c r="J4194" s="243"/>
      <c r="K4194" s="243"/>
      <c r="L4194" s="243"/>
      <c r="M4194" s="243"/>
      <c r="N4194" s="243"/>
      <c r="O4194" s="243"/>
      <c r="P4194" s="243"/>
      <c r="Q4194" s="243"/>
    </row>
    <row r="4195" spans="2:17">
      <c r="B4195" s="243"/>
      <c r="C4195" s="243"/>
      <c r="D4195" s="243"/>
      <c r="E4195" s="243"/>
      <c r="F4195" s="243"/>
      <c r="G4195" s="243"/>
      <c r="H4195" s="243"/>
      <c r="I4195" s="243"/>
      <c r="J4195" s="243"/>
      <c r="K4195" s="243"/>
      <c r="L4195" s="243"/>
      <c r="M4195" s="243"/>
      <c r="N4195" s="243"/>
      <c r="O4195" s="243"/>
      <c r="P4195" s="243"/>
      <c r="Q4195" s="243"/>
    </row>
    <row r="4196" spans="2:17">
      <c r="B4196" s="243"/>
      <c r="C4196" s="243"/>
      <c r="D4196" s="243"/>
      <c r="E4196" s="243"/>
      <c r="F4196" s="243"/>
      <c r="G4196" s="243"/>
      <c r="H4196" s="243"/>
      <c r="I4196" s="243"/>
      <c r="J4196" s="243"/>
      <c r="K4196" s="243"/>
      <c r="L4196" s="243"/>
      <c r="M4196" s="243"/>
      <c r="N4196" s="243"/>
      <c r="O4196" s="243"/>
      <c r="P4196" s="243"/>
      <c r="Q4196" s="243"/>
    </row>
    <row r="4197" spans="2:17">
      <c r="B4197" s="243"/>
      <c r="C4197" s="243"/>
      <c r="D4197" s="243"/>
      <c r="E4197" s="243"/>
      <c r="F4197" s="243"/>
      <c r="G4197" s="243"/>
      <c r="H4197" s="243"/>
      <c r="I4197" s="243"/>
      <c r="J4197" s="243"/>
      <c r="K4197" s="243"/>
      <c r="L4197" s="243"/>
      <c r="M4197" s="243"/>
      <c r="N4197" s="243"/>
      <c r="O4197" s="243"/>
      <c r="P4197" s="243"/>
      <c r="Q4197" s="243"/>
    </row>
    <row r="4198" spans="2:17">
      <c r="B4198" s="243"/>
      <c r="C4198" s="243"/>
      <c r="D4198" s="243"/>
      <c r="E4198" s="243"/>
      <c r="F4198" s="243"/>
      <c r="G4198" s="243"/>
      <c r="H4198" s="243"/>
      <c r="I4198" s="243"/>
      <c r="J4198" s="243"/>
      <c r="K4198" s="243"/>
      <c r="L4198" s="243"/>
      <c r="M4198" s="243"/>
      <c r="N4198" s="243"/>
      <c r="O4198" s="243"/>
      <c r="P4198" s="243"/>
      <c r="Q4198" s="243"/>
    </row>
    <row r="4199" spans="2:17">
      <c r="B4199" s="243"/>
      <c r="C4199" s="243"/>
      <c r="D4199" s="243"/>
      <c r="E4199" s="243"/>
      <c r="F4199" s="243"/>
      <c r="G4199" s="243"/>
      <c r="H4199" s="243"/>
      <c r="I4199" s="243"/>
      <c r="J4199" s="243"/>
      <c r="K4199" s="243"/>
      <c r="L4199" s="243"/>
      <c r="M4199" s="243"/>
      <c r="N4199" s="243"/>
      <c r="O4199" s="243"/>
      <c r="P4199" s="243"/>
      <c r="Q4199" s="243"/>
    </row>
    <row r="4200" spans="2:17">
      <c r="B4200" s="243"/>
      <c r="C4200" s="243"/>
      <c r="D4200" s="243"/>
      <c r="E4200" s="243"/>
      <c r="F4200" s="243"/>
      <c r="G4200" s="243"/>
      <c r="H4200" s="243"/>
      <c r="I4200" s="243"/>
      <c r="J4200" s="243"/>
      <c r="K4200" s="243"/>
      <c r="L4200" s="243"/>
      <c r="M4200" s="243"/>
      <c r="N4200" s="243"/>
      <c r="O4200" s="243"/>
      <c r="P4200" s="243"/>
      <c r="Q4200" s="243"/>
    </row>
    <row r="4201" spans="2:17">
      <c r="B4201" s="243"/>
      <c r="C4201" s="243"/>
      <c r="D4201" s="243"/>
      <c r="E4201" s="243"/>
      <c r="F4201" s="243"/>
      <c r="G4201" s="243"/>
      <c r="H4201" s="243"/>
      <c r="I4201" s="243"/>
      <c r="J4201" s="243"/>
      <c r="K4201" s="243"/>
      <c r="L4201" s="243"/>
      <c r="M4201" s="243"/>
      <c r="N4201" s="243"/>
      <c r="O4201" s="243"/>
      <c r="P4201" s="243"/>
      <c r="Q4201" s="243"/>
    </row>
    <row r="4202" spans="2:17">
      <c r="B4202" s="243"/>
      <c r="C4202" s="243"/>
      <c r="D4202" s="243"/>
      <c r="E4202" s="243"/>
      <c r="F4202" s="243"/>
      <c r="G4202" s="243"/>
      <c r="H4202" s="243"/>
      <c r="I4202" s="243"/>
      <c r="J4202" s="243"/>
      <c r="K4202" s="243"/>
      <c r="L4202" s="243"/>
      <c r="M4202" s="243"/>
      <c r="N4202" s="243"/>
      <c r="O4202" s="243"/>
      <c r="P4202" s="243"/>
      <c r="Q4202" s="243"/>
    </row>
    <row r="4203" spans="2:17">
      <c r="B4203" s="243"/>
      <c r="C4203" s="243"/>
      <c r="D4203" s="243"/>
      <c r="E4203" s="243"/>
      <c r="F4203" s="243"/>
      <c r="G4203" s="243"/>
      <c r="H4203" s="243"/>
      <c r="I4203" s="243"/>
      <c r="J4203" s="243"/>
      <c r="K4203" s="243"/>
      <c r="L4203" s="243"/>
      <c r="M4203" s="243"/>
      <c r="N4203" s="243"/>
      <c r="O4203" s="243"/>
      <c r="P4203" s="243"/>
      <c r="Q4203" s="243"/>
    </row>
    <row r="4204" spans="2:17">
      <c r="B4204" s="243"/>
      <c r="C4204" s="243"/>
      <c r="D4204" s="243"/>
      <c r="E4204" s="243"/>
      <c r="F4204" s="243"/>
      <c r="G4204" s="243"/>
      <c r="H4204" s="243"/>
      <c r="I4204" s="243"/>
      <c r="J4204" s="243"/>
      <c r="K4204" s="243"/>
      <c r="L4204" s="243"/>
      <c r="M4204" s="243"/>
      <c r="N4204" s="243"/>
      <c r="O4204" s="243"/>
      <c r="P4204" s="243"/>
      <c r="Q4204" s="243"/>
    </row>
    <row r="4205" spans="2:17">
      <c r="B4205" s="243"/>
      <c r="C4205" s="243"/>
      <c r="D4205" s="243"/>
      <c r="E4205" s="243"/>
      <c r="F4205" s="243"/>
      <c r="G4205" s="243"/>
      <c r="H4205" s="243"/>
      <c r="I4205" s="243"/>
      <c r="J4205" s="243"/>
      <c r="K4205" s="243"/>
      <c r="L4205" s="243"/>
      <c r="M4205" s="243"/>
      <c r="N4205" s="243"/>
      <c r="O4205" s="243"/>
      <c r="P4205" s="243"/>
      <c r="Q4205" s="243"/>
    </row>
    <row r="4206" spans="2:17">
      <c r="B4206" s="243"/>
      <c r="C4206" s="243"/>
      <c r="D4206" s="243"/>
      <c r="E4206" s="243"/>
      <c r="F4206" s="243"/>
      <c r="G4206" s="243"/>
      <c r="H4206" s="243"/>
      <c r="I4206" s="243"/>
      <c r="J4206" s="243"/>
      <c r="K4206" s="243"/>
      <c r="L4206" s="243"/>
      <c r="M4206" s="243"/>
      <c r="N4206" s="243"/>
      <c r="O4206" s="243"/>
      <c r="P4206" s="243"/>
      <c r="Q4206" s="243"/>
    </row>
    <row r="4207" spans="2:17">
      <c r="B4207" s="243"/>
      <c r="C4207" s="243"/>
      <c r="D4207" s="243"/>
      <c r="E4207" s="243"/>
      <c r="F4207" s="243"/>
      <c r="G4207" s="243"/>
      <c r="H4207" s="243"/>
      <c r="I4207" s="243"/>
      <c r="J4207" s="243"/>
      <c r="K4207" s="243"/>
      <c r="L4207" s="243"/>
      <c r="M4207" s="243"/>
      <c r="N4207" s="243"/>
      <c r="O4207" s="243"/>
      <c r="P4207" s="243"/>
      <c r="Q4207" s="243"/>
    </row>
    <row r="4208" spans="2:17">
      <c r="B4208" s="243"/>
      <c r="C4208" s="243"/>
      <c r="D4208" s="243"/>
      <c r="E4208" s="243"/>
      <c r="F4208" s="243"/>
      <c r="G4208" s="243"/>
      <c r="H4208" s="243"/>
      <c r="I4208" s="243"/>
      <c r="J4208" s="243"/>
      <c r="K4208" s="243"/>
      <c r="L4208" s="243"/>
      <c r="M4208" s="243"/>
      <c r="N4208" s="243"/>
      <c r="O4208" s="243"/>
      <c r="P4208" s="243"/>
      <c r="Q4208" s="243"/>
    </row>
    <row r="4209" spans="2:17">
      <c r="B4209" s="243"/>
      <c r="C4209" s="243"/>
      <c r="D4209" s="243"/>
      <c r="E4209" s="243"/>
      <c r="F4209" s="243"/>
      <c r="G4209" s="243"/>
      <c r="H4209" s="243"/>
      <c r="I4209" s="243"/>
      <c r="J4209" s="243"/>
      <c r="K4209" s="243"/>
      <c r="L4209" s="243"/>
      <c r="M4209" s="243"/>
      <c r="N4209" s="243"/>
      <c r="O4209" s="243"/>
      <c r="P4209" s="243"/>
      <c r="Q4209" s="243"/>
    </row>
    <row r="4210" spans="2:17">
      <c r="B4210" s="243"/>
      <c r="C4210" s="243"/>
      <c r="D4210" s="243"/>
      <c r="E4210" s="243"/>
      <c r="F4210" s="243"/>
      <c r="G4210" s="243"/>
      <c r="H4210" s="243"/>
      <c r="I4210" s="243"/>
      <c r="J4210" s="243"/>
      <c r="K4210" s="243"/>
      <c r="L4210" s="243"/>
      <c r="M4210" s="243"/>
      <c r="N4210" s="243"/>
      <c r="O4210" s="243"/>
      <c r="P4210" s="243"/>
      <c r="Q4210" s="243"/>
    </row>
    <row r="4211" spans="2:17">
      <c r="B4211" s="243"/>
      <c r="C4211" s="243"/>
      <c r="D4211" s="243"/>
      <c r="E4211" s="243"/>
      <c r="F4211" s="243"/>
      <c r="G4211" s="243"/>
      <c r="H4211" s="243"/>
      <c r="I4211" s="243"/>
      <c r="J4211" s="243"/>
      <c r="K4211" s="243"/>
      <c r="L4211" s="243"/>
      <c r="M4211" s="243"/>
      <c r="N4211" s="243"/>
      <c r="O4211" s="243"/>
      <c r="P4211" s="243"/>
      <c r="Q4211" s="243"/>
    </row>
    <row r="4212" spans="2:17">
      <c r="B4212" s="243"/>
      <c r="C4212" s="243"/>
      <c r="D4212" s="243"/>
      <c r="E4212" s="243"/>
      <c r="F4212" s="243"/>
      <c r="G4212" s="243"/>
      <c r="H4212" s="243"/>
      <c r="I4212" s="243"/>
      <c r="J4212" s="243"/>
      <c r="K4212" s="243"/>
      <c r="L4212" s="243"/>
      <c r="M4212" s="243"/>
      <c r="N4212" s="243"/>
      <c r="O4212" s="243"/>
      <c r="P4212" s="243"/>
      <c r="Q4212" s="243"/>
    </row>
    <row r="4213" spans="2:17">
      <c r="B4213" s="243"/>
      <c r="C4213" s="243"/>
      <c r="D4213" s="243"/>
      <c r="E4213" s="243"/>
      <c r="F4213" s="243"/>
      <c r="G4213" s="243"/>
      <c r="H4213" s="243"/>
      <c r="I4213" s="243"/>
      <c r="J4213" s="243"/>
      <c r="K4213" s="243"/>
      <c r="L4213" s="243"/>
      <c r="M4213" s="243"/>
      <c r="N4213" s="243"/>
      <c r="O4213" s="243"/>
      <c r="P4213" s="243"/>
      <c r="Q4213" s="243"/>
    </row>
    <row r="4214" spans="2:17">
      <c r="B4214" s="243"/>
      <c r="C4214" s="243"/>
      <c r="D4214" s="243"/>
      <c r="E4214" s="243"/>
      <c r="F4214" s="243"/>
      <c r="G4214" s="243"/>
      <c r="H4214" s="243"/>
      <c r="I4214" s="243"/>
      <c r="J4214" s="243"/>
      <c r="K4214" s="243"/>
      <c r="L4214" s="243"/>
      <c r="M4214" s="243"/>
      <c r="N4214" s="243"/>
      <c r="O4214" s="243"/>
      <c r="P4214" s="243"/>
      <c r="Q4214" s="243"/>
    </row>
    <row r="4215" spans="2:17">
      <c r="B4215" s="243"/>
      <c r="C4215" s="243"/>
      <c r="D4215" s="243"/>
      <c r="E4215" s="243"/>
      <c r="F4215" s="243"/>
      <c r="G4215" s="243"/>
      <c r="H4215" s="243"/>
      <c r="I4215" s="243"/>
      <c r="J4215" s="243"/>
      <c r="K4215" s="243"/>
      <c r="L4215" s="243"/>
      <c r="M4215" s="243"/>
      <c r="N4215" s="243"/>
      <c r="O4215" s="243"/>
      <c r="P4215" s="243"/>
      <c r="Q4215" s="243"/>
    </row>
    <row r="4216" spans="2:17">
      <c r="B4216" s="243"/>
      <c r="C4216" s="243"/>
      <c r="D4216" s="243"/>
      <c r="E4216" s="243"/>
      <c r="F4216" s="243"/>
      <c r="G4216" s="243"/>
      <c r="H4216" s="243"/>
      <c r="I4216" s="243"/>
      <c r="J4216" s="243"/>
      <c r="K4216" s="243"/>
      <c r="L4216" s="243"/>
      <c r="M4216" s="243"/>
      <c r="N4216" s="243"/>
      <c r="O4216" s="243"/>
      <c r="P4216" s="243"/>
      <c r="Q4216" s="243"/>
    </row>
    <row r="4217" spans="2:17">
      <c r="B4217" s="243"/>
      <c r="C4217" s="243"/>
      <c r="D4217" s="243"/>
      <c r="E4217" s="243"/>
      <c r="F4217" s="243"/>
      <c r="G4217" s="243"/>
      <c r="H4217" s="243"/>
      <c r="I4217" s="243"/>
      <c r="J4217" s="243"/>
      <c r="K4217" s="243"/>
      <c r="L4217" s="243"/>
      <c r="M4217" s="243"/>
      <c r="N4217" s="243"/>
      <c r="O4217" s="243"/>
      <c r="P4217" s="243"/>
      <c r="Q4217" s="243"/>
    </row>
    <row r="4218" spans="2:17">
      <c r="B4218" s="243"/>
      <c r="C4218" s="243"/>
      <c r="D4218" s="243"/>
      <c r="E4218" s="243"/>
      <c r="F4218" s="243"/>
      <c r="G4218" s="243"/>
      <c r="H4218" s="243"/>
      <c r="I4218" s="243"/>
      <c r="J4218" s="243"/>
      <c r="K4218" s="243"/>
      <c r="L4218" s="243"/>
      <c r="M4218" s="243"/>
      <c r="N4218" s="243"/>
      <c r="O4218" s="243"/>
      <c r="P4218" s="243"/>
      <c r="Q4218" s="243"/>
    </row>
    <row r="4219" spans="2:17">
      <c r="B4219" s="243"/>
      <c r="C4219" s="243"/>
      <c r="D4219" s="243"/>
      <c r="E4219" s="243"/>
      <c r="F4219" s="243"/>
      <c r="G4219" s="243"/>
      <c r="H4219" s="243"/>
      <c r="I4219" s="243"/>
      <c r="J4219" s="243"/>
      <c r="K4219" s="243"/>
      <c r="L4219" s="243"/>
      <c r="M4219" s="243"/>
      <c r="N4219" s="243"/>
      <c r="O4219" s="243"/>
      <c r="P4219" s="243"/>
      <c r="Q4219" s="243"/>
    </row>
    <row r="4220" spans="2:17">
      <c r="B4220" s="243"/>
      <c r="C4220" s="243"/>
      <c r="D4220" s="243"/>
      <c r="E4220" s="243"/>
      <c r="F4220" s="243"/>
      <c r="G4220" s="243"/>
      <c r="H4220" s="243"/>
      <c r="I4220" s="243"/>
      <c r="J4220" s="243"/>
      <c r="K4220" s="243"/>
      <c r="L4220" s="243"/>
      <c r="M4220" s="243"/>
      <c r="N4220" s="243"/>
      <c r="O4220" s="243"/>
      <c r="P4220" s="243"/>
      <c r="Q4220" s="243"/>
    </row>
    <row r="4221" spans="2:17">
      <c r="B4221" s="243"/>
      <c r="C4221" s="243"/>
      <c r="D4221" s="243"/>
      <c r="E4221" s="243"/>
      <c r="F4221" s="243"/>
      <c r="G4221" s="243"/>
      <c r="H4221" s="243"/>
      <c r="I4221" s="243"/>
      <c r="J4221" s="243"/>
      <c r="K4221" s="243"/>
      <c r="L4221" s="243"/>
      <c r="M4221" s="243"/>
      <c r="N4221" s="243"/>
      <c r="O4221" s="243"/>
      <c r="P4221" s="243"/>
      <c r="Q4221" s="243"/>
    </row>
    <row r="4222" spans="2:17">
      <c r="B4222" s="243"/>
      <c r="C4222" s="243"/>
      <c r="D4222" s="243"/>
      <c r="E4222" s="243"/>
      <c r="F4222" s="243"/>
      <c r="G4222" s="243"/>
      <c r="H4222" s="243"/>
      <c r="I4222" s="243"/>
      <c r="J4222" s="243"/>
      <c r="K4222" s="243"/>
      <c r="L4222" s="243"/>
      <c r="M4222" s="243"/>
      <c r="N4222" s="243"/>
      <c r="O4222" s="243"/>
      <c r="P4222" s="243"/>
      <c r="Q4222" s="243"/>
    </row>
    <row r="4223" spans="2:17">
      <c r="B4223" s="243"/>
      <c r="C4223" s="243"/>
      <c r="D4223" s="243"/>
      <c r="E4223" s="243"/>
      <c r="F4223" s="243"/>
      <c r="G4223" s="243"/>
      <c r="H4223" s="243"/>
      <c r="I4223" s="243"/>
      <c r="J4223" s="243"/>
      <c r="K4223" s="243"/>
      <c r="L4223" s="243"/>
      <c r="M4223" s="243"/>
      <c r="N4223" s="243"/>
      <c r="O4223" s="243"/>
      <c r="P4223" s="243"/>
      <c r="Q4223" s="243"/>
    </row>
    <row r="4224" spans="2:17">
      <c r="B4224" s="243"/>
      <c r="C4224" s="243"/>
      <c r="D4224" s="243"/>
      <c r="E4224" s="243"/>
      <c r="F4224" s="243"/>
      <c r="G4224" s="243"/>
      <c r="H4224" s="243"/>
      <c r="I4224" s="243"/>
      <c r="J4224" s="243"/>
      <c r="K4224" s="243"/>
      <c r="L4224" s="243"/>
      <c r="M4224" s="243"/>
      <c r="N4224" s="243"/>
      <c r="O4224" s="243"/>
      <c r="P4224" s="243"/>
      <c r="Q4224" s="243"/>
    </row>
    <row r="4225" spans="2:17">
      <c r="B4225" s="243"/>
      <c r="C4225" s="243"/>
      <c r="D4225" s="243"/>
      <c r="E4225" s="243"/>
      <c r="F4225" s="243"/>
      <c r="G4225" s="243"/>
      <c r="H4225" s="243"/>
      <c r="I4225" s="243"/>
      <c r="J4225" s="243"/>
      <c r="K4225" s="243"/>
      <c r="L4225" s="243"/>
      <c r="M4225" s="243"/>
      <c r="N4225" s="243"/>
      <c r="O4225" s="243"/>
      <c r="P4225" s="243"/>
      <c r="Q4225" s="243"/>
    </row>
    <row r="4226" spans="2:17">
      <c r="B4226" s="243"/>
      <c r="C4226" s="243"/>
      <c r="D4226" s="243"/>
      <c r="E4226" s="243"/>
      <c r="F4226" s="243"/>
      <c r="G4226" s="243"/>
      <c r="H4226" s="243"/>
      <c r="I4226" s="243"/>
      <c r="J4226" s="243"/>
      <c r="K4226" s="243"/>
      <c r="L4226" s="243"/>
      <c r="M4226" s="243"/>
      <c r="N4226" s="243"/>
      <c r="O4226" s="243"/>
      <c r="P4226" s="243"/>
      <c r="Q4226" s="243"/>
    </row>
    <row r="4227" spans="2:17">
      <c r="B4227" s="243"/>
      <c r="C4227" s="243"/>
      <c r="D4227" s="243"/>
      <c r="E4227" s="243"/>
      <c r="F4227" s="243"/>
      <c r="G4227" s="243"/>
      <c r="H4227" s="243"/>
      <c r="I4227" s="243"/>
      <c r="J4227" s="243"/>
      <c r="K4227" s="243"/>
      <c r="L4227" s="243"/>
      <c r="M4227" s="243"/>
      <c r="N4227" s="243"/>
      <c r="O4227" s="243"/>
      <c r="P4227" s="243"/>
      <c r="Q4227" s="243"/>
    </row>
    <row r="4228" spans="2:17">
      <c r="B4228" s="243"/>
      <c r="C4228" s="243"/>
      <c r="D4228" s="243"/>
      <c r="E4228" s="243"/>
      <c r="F4228" s="243"/>
      <c r="G4228" s="243"/>
      <c r="H4228" s="243"/>
      <c r="I4228" s="243"/>
      <c r="J4228" s="243"/>
      <c r="K4228" s="243"/>
      <c r="L4228" s="243"/>
      <c r="M4228" s="243"/>
      <c r="N4228" s="243"/>
      <c r="O4228" s="243"/>
      <c r="P4228" s="243"/>
      <c r="Q4228" s="243"/>
    </row>
    <row r="4229" spans="2:17">
      <c r="B4229" s="243"/>
      <c r="C4229" s="243"/>
      <c r="D4229" s="243"/>
      <c r="E4229" s="243"/>
      <c r="F4229" s="243"/>
      <c r="G4229" s="243"/>
      <c r="H4229" s="243"/>
      <c r="I4229" s="243"/>
      <c r="J4229" s="243"/>
      <c r="K4229" s="243"/>
      <c r="L4229" s="243"/>
      <c r="M4229" s="243"/>
      <c r="N4229" s="243"/>
      <c r="O4229" s="243"/>
      <c r="P4229" s="243"/>
      <c r="Q4229" s="243"/>
    </row>
    <row r="4230" spans="2:17">
      <c r="B4230" s="243"/>
      <c r="C4230" s="243"/>
      <c r="D4230" s="243"/>
      <c r="E4230" s="243"/>
      <c r="F4230" s="243"/>
      <c r="G4230" s="243"/>
      <c r="H4230" s="243"/>
      <c r="I4230" s="243"/>
      <c r="J4230" s="243"/>
      <c r="K4230" s="243"/>
      <c r="L4230" s="243"/>
      <c r="M4230" s="243"/>
      <c r="N4230" s="243"/>
      <c r="O4230" s="243"/>
      <c r="P4230" s="243"/>
      <c r="Q4230" s="243"/>
    </row>
    <row r="4231" spans="2:17">
      <c r="B4231" s="243"/>
      <c r="C4231" s="243"/>
      <c r="D4231" s="243"/>
      <c r="E4231" s="243"/>
      <c r="F4231" s="243"/>
      <c r="G4231" s="243"/>
      <c r="H4231" s="243"/>
      <c r="I4231" s="243"/>
      <c r="J4231" s="243"/>
      <c r="K4231" s="243"/>
      <c r="L4231" s="243"/>
      <c r="M4231" s="243"/>
      <c r="N4231" s="243"/>
      <c r="O4231" s="243"/>
      <c r="P4231" s="243"/>
      <c r="Q4231" s="243"/>
    </row>
    <row r="4232" spans="2:17">
      <c r="B4232" s="243"/>
      <c r="C4232" s="243"/>
      <c r="D4232" s="243"/>
      <c r="E4232" s="243"/>
      <c r="F4232" s="243"/>
      <c r="G4232" s="243"/>
      <c r="H4232" s="243"/>
      <c r="I4232" s="243"/>
      <c r="J4232" s="243"/>
      <c r="K4232" s="243"/>
      <c r="L4232" s="243"/>
      <c r="M4232" s="243"/>
      <c r="N4232" s="243"/>
      <c r="O4232" s="243"/>
      <c r="P4232" s="243"/>
      <c r="Q4232" s="243"/>
    </row>
    <row r="4233" spans="2:17">
      <c r="B4233" s="243"/>
      <c r="C4233" s="243"/>
      <c r="D4233" s="243"/>
      <c r="E4233" s="243"/>
      <c r="F4233" s="243"/>
      <c r="G4233" s="243"/>
      <c r="H4233" s="243"/>
      <c r="I4233" s="243"/>
      <c r="J4233" s="243"/>
      <c r="K4233" s="243"/>
      <c r="L4233" s="243"/>
      <c r="M4233" s="243"/>
      <c r="N4233" s="243"/>
      <c r="O4233" s="243"/>
      <c r="P4233" s="243"/>
      <c r="Q4233" s="243"/>
    </row>
    <row r="4234" spans="2:17">
      <c r="B4234" s="243"/>
      <c r="C4234" s="243"/>
      <c r="D4234" s="243"/>
      <c r="E4234" s="243"/>
      <c r="F4234" s="243"/>
      <c r="G4234" s="243"/>
      <c r="H4234" s="243"/>
      <c r="I4234" s="243"/>
      <c r="J4234" s="243"/>
      <c r="K4234" s="243"/>
      <c r="L4234" s="243"/>
      <c r="M4234" s="243"/>
      <c r="N4234" s="243"/>
      <c r="O4234" s="243"/>
      <c r="P4234" s="243"/>
      <c r="Q4234" s="243"/>
    </row>
    <row r="4235" spans="2:17">
      <c r="B4235" s="243"/>
      <c r="C4235" s="243"/>
      <c r="D4235" s="243"/>
      <c r="E4235" s="243"/>
      <c r="F4235" s="243"/>
      <c r="G4235" s="243"/>
      <c r="H4235" s="243"/>
      <c r="I4235" s="243"/>
      <c r="J4235" s="243"/>
      <c r="K4235" s="243"/>
      <c r="L4235" s="243"/>
      <c r="M4235" s="243"/>
      <c r="N4235" s="243"/>
      <c r="O4235" s="243"/>
      <c r="P4235" s="243"/>
      <c r="Q4235" s="243"/>
    </row>
    <row r="4236" spans="2:17">
      <c r="B4236" s="243"/>
      <c r="C4236" s="243"/>
      <c r="D4236" s="243"/>
      <c r="E4236" s="243"/>
      <c r="F4236" s="243"/>
      <c r="G4236" s="243"/>
      <c r="H4236" s="243"/>
      <c r="I4236" s="243"/>
      <c r="J4236" s="243"/>
      <c r="K4236" s="243"/>
      <c r="L4236" s="243"/>
      <c r="M4236" s="243"/>
      <c r="N4236" s="243"/>
      <c r="O4236" s="243"/>
      <c r="P4236" s="243"/>
      <c r="Q4236" s="243"/>
    </row>
    <row r="4237" spans="2:17">
      <c r="B4237" s="243"/>
      <c r="C4237" s="243"/>
      <c r="D4237" s="243"/>
      <c r="E4237" s="243"/>
      <c r="F4237" s="243"/>
      <c r="G4237" s="243"/>
      <c r="H4237" s="243"/>
      <c r="I4237" s="243"/>
      <c r="J4237" s="243"/>
      <c r="K4237" s="243"/>
      <c r="L4237" s="243"/>
      <c r="M4237" s="243"/>
      <c r="N4237" s="243"/>
      <c r="O4237" s="243"/>
      <c r="P4237" s="243"/>
      <c r="Q4237" s="243"/>
    </row>
    <row r="4238" spans="2:17">
      <c r="B4238" s="243"/>
      <c r="C4238" s="243"/>
      <c r="D4238" s="243"/>
      <c r="E4238" s="243"/>
      <c r="F4238" s="243"/>
      <c r="G4238" s="243"/>
      <c r="H4238" s="243"/>
      <c r="I4238" s="243"/>
      <c r="J4238" s="243"/>
      <c r="K4238" s="243"/>
      <c r="L4238" s="243"/>
      <c r="M4238" s="243"/>
      <c r="N4238" s="243"/>
      <c r="O4238" s="243"/>
      <c r="P4238" s="243"/>
      <c r="Q4238" s="243"/>
    </row>
    <row r="4239" spans="2:17">
      <c r="B4239" s="243"/>
      <c r="C4239" s="243"/>
      <c r="D4239" s="243"/>
      <c r="E4239" s="243"/>
      <c r="F4239" s="243"/>
      <c r="G4239" s="243"/>
      <c r="H4239" s="243"/>
      <c r="I4239" s="243"/>
      <c r="J4239" s="243"/>
      <c r="K4239" s="243"/>
      <c r="L4239" s="243"/>
      <c r="M4239" s="243"/>
      <c r="N4239" s="243"/>
      <c r="O4239" s="243"/>
      <c r="P4239" s="243"/>
      <c r="Q4239" s="243"/>
    </row>
    <row r="4240" spans="2:17">
      <c r="B4240" s="243"/>
      <c r="C4240" s="243"/>
      <c r="D4240" s="243"/>
      <c r="E4240" s="243"/>
      <c r="F4240" s="243"/>
      <c r="G4240" s="243"/>
      <c r="H4240" s="243"/>
      <c r="I4240" s="243"/>
      <c r="J4240" s="243"/>
      <c r="K4240" s="243"/>
      <c r="L4240" s="243"/>
      <c r="M4240" s="243"/>
      <c r="N4240" s="243"/>
      <c r="O4240" s="243"/>
      <c r="P4240" s="243"/>
      <c r="Q4240" s="243"/>
    </row>
    <row r="4241" spans="2:17">
      <c r="B4241" s="243"/>
      <c r="C4241" s="243"/>
      <c r="D4241" s="243"/>
      <c r="E4241" s="243"/>
      <c r="F4241" s="243"/>
      <c r="G4241" s="243"/>
      <c r="H4241" s="243"/>
      <c r="I4241" s="243"/>
      <c r="J4241" s="243"/>
      <c r="K4241" s="243"/>
      <c r="L4241" s="243"/>
      <c r="M4241" s="243"/>
      <c r="N4241" s="243"/>
      <c r="O4241" s="243"/>
      <c r="P4241" s="243"/>
      <c r="Q4241" s="243"/>
    </row>
    <row r="4242" spans="2:17">
      <c r="B4242" s="243"/>
      <c r="C4242" s="243"/>
      <c r="D4242" s="243"/>
      <c r="E4242" s="243"/>
      <c r="F4242" s="243"/>
      <c r="G4242" s="243"/>
      <c r="H4242" s="243"/>
      <c r="I4242" s="243"/>
      <c r="J4242" s="243"/>
      <c r="K4242" s="243"/>
      <c r="L4242" s="243"/>
      <c r="M4242" s="243"/>
      <c r="N4242" s="243"/>
      <c r="O4242" s="243"/>
      <c r="P4242" s="243"/>
      <c r="Q4242" s="243"/>
    </row>
    <row r="4243" spans="2:17">
      <c r="B4243" s="243"/>
      <c r="C4243" s="243"/>
      <c r="D4243" s="243"/>
      <c r="E4243" s="243"/>
      <c r="F4243" s="243"/>
      <c r="G4243" s="243"/>
      <c r="H4243" s="243"/>
      <c r="I4243" s="243"/>
      <c r="J4243" s="243"/>
      <c r="K4243" s="243"/>
      <c r="L4243" s="243"/>
      <c r="M4243" s="243"/>
      <c r="N4243" s="243"/>
      <c r="O4243" s="243"/>
      <c r="P4243" s="243"/>
      <c r="Q4243" s="243"/>
    </row>
    <row r="4244" spans="2:17">
      <c r="B4244" s="243"/>
      <c r="C4244" s="243"/>
      <c r="D4244" s="243"/>
      <c r="E4244" s="243"/>
      <c r="F4244" s="243"/>
      <c r="G4244" s="243"/>
      <c r="H4244" s="243"/>
      <c r="I4244" s="243"/>
      <c r="J4244" s="243"/>
      <c r="K4244" s="243"/>
      <c r="L4244" s="243"/>
      <c r="M4244" s="243"/>
      <c r="N4244" s="243"/>
      <c r="O4244" s="243"/>
      <c r="P4244" s="243"/>
      <c r="Q4244" s="243"/>
    </row>
    <row r="4245" spans="2:17">
      <c r="B4245" s="243"/>
      <c r="C4245" s="243"/>
      <c r="D4245" s="243"/>
      <c r="E4245" s="243"/>
      <c r="F4245" s="243"/>
      <c r="G4245" s="243"/>
      <c r="H4245" s="243"/>
      <c r="I4245" s="243"/>
      <c r="J4245" s="243"/>
      <c r="K4245" s="243"/>
      <c r="L4245" s="243"/>
      <c r="M4245" s="243"/>
      <c r="N4245" s="243"/>
      <c r="O4245" s="243"/>
      <c r="P4245" s="243"/>
      <c r="Q4245" s="243"/>
    </row>
    <row r="4246" spans="2:17">
      <c r="B4246" s="243"/>
      <c r="C4246" s="243"/>
      <c r="D4246" s="243"/>
      <c r="E4246" s="243"/>
      <c r="F4246" s="243"/>
      <c r="G4246" s="243"/>
      <c r="H4246" s="243"/>
      <c r="I4246" s="243"/>
      <c r="J4246" s="243"/>
      <c r="K4246" s="243"/>
      <c r="L4246" s="243"/>
      <c r="M4246" s="243"/>
      <c r="N4246" s="243"/>
      <c r="O4246" s="243"/>
      <c r="P4246" s="243"/>
      <c r="Q4246" s="243"/>
    </row>
    <row r="4247" spans="2:17">
      <c r="B4247" s="243"/>
      <c r="C4247" s="243"/>
      <c r="D4247" s="243"/>
      <c r="E4247" s="243"/>
      <c r="F4247" s="243"/>
      <c r="G4247" s="243"/>
      <c r="H4247" s="243"/>
      <c r="I4247" s="243"/>
      <c r="J4247" s="243"/>
      <c r="K4247" s="243"/>
      <c r="L4247" s="243"/>
      <c r="M4247" s="243"/>
      <c r="N4247" s="243"/>
      <c r="O4247" s="243"/>
      <c r="P4247" s="243"/>
      <c r="Q4247" s="243"/>
    </row>
    <row r="4248" spans="2:17">
      <c r="B4248" s="243"/>
      <c r="C4248" s="243"/>
      <c r="D4248" s="243"/>
      <c r="E4248" s="243"/>
      <c r="F4248" s="243"/>
      <c r="G4248" s="243"/>
      <c r="H4248" s="243"/>
      <c r="I4248" s="243"/>
      <c r="J4248" s="243"/>
      <c r="K4248" s="243"/>
      <c r="L4248" s="243"/>
      <c r="M4248" s="243"/>
      <c r="N4248" s="243"/>
      <c r="O4248" s="243"/>
      <c r="P4248" s="243"/>
      <c r="Q4248" s="243"/>
    </row>
    <row r="4249" spans="2:17">
      <c r="B4249" s="243"/>
      <c r="C4249" s="243"/>
      <c r="D4249" s="243"/>
      <c r="E4249" s="243"/>
      <c r="F4249" s="243"/>
      <c r="G4249" s="243"/>
      <c r="H4249" s="243"/>
      <c r="I4249" s="243"/>
      <c r="J4249" s="243"/>
      <c r="K4249" s="243"/>
      <c r="L4249" s="243"/>
      <c r="M4249" s="243"/>
      <c r="N4249" s="243"/>
      <c r="O4249" s="243"/>
      <c r="P4249" s="243"/>
      <c r="Q4249" s="243"/>
    </row>
    <row r="4250" spans="2:17">
      <c r="B4250" s="243"/>
      <c r="C4250" s="243"/>
      <c r="D4250" s="243"/>
      <c r="E4250" s="243"/>
      <c r="F4250" s="243"/>
      <c r="G4250" s="243"/>
      <c r="H4250" s="243"/>
      <c r="I4250" s="243"/>
      <c r="J4250" s="243"/>
      <c r="K4250" s="243"/>
      <c r="L4250" s="243"/>
      <c r="M4250" s="243"/>
      <c r="N4250" s="243"/>
      <c r="O4250" s="243"/>
      <c r="P4250" s="243"/>
      <c r="Q4250" s="243"/>
    </row>
    <row r="4251" spans="2:17">
      <c r="B4251" s="243"/>
      <c r="C4251" s="243"/>
      <c r="D4251" s="243"/>
      <c r="E4251" s="243"/>
      <c r="F4251" s="243"/>
      <c r="G4251" s="243"/>
      <c r="H4251" s="243"/>
      <c r="I4251" s="243"/>
      <c r="J4251" s="243"/>
      <c r="K4251" s="243"/>
      <c r="L4251" s="243"/>
      <c r="M4251" s="243"/>
      <c r="N4251" s="243"/>
      <c r="O4251" s="243"/>
      <c r="P4251" s="243"/>
      <c r="Q4251" s="243"/>
    </row>
    <row r="4252" spans="2:17">
      <c r="B4252" s="243"/>
      <c r="C4252" s="243"/>
      <c r="D4252" s="243"/>
      <c r="E4252" s="243"/>
      <c r="F4252" s="243"/>
      <c r="G4252" s="243"/>
      <c r="H4252" s="243"/>
      <c r="I4252" s="243"/>
      <c r="J4252" s="243"/>
      <c r="K4252" s="243"/>
      <c r="L4252" s="243"/>
      <c r="M4252" s="243"/>
      <c r="N4252" s="243"/>
      <c r="O4252" s="243"/>
      <c r="P4252" s="243"/>
      <c r="Q4252" s="243"/>
    </row>
    <row r="4253" spans="2:17">
      <c r="B4253" s="243"/>
      <c r="C4253" s="243"/>
      <c r="D4253" s="243"/>
      <c r="E4253" s="243"/>
      <c r="F4253" s="243"/>
      <c r="G4253" s="243"/>
      <c r="H4253" s="243"/>
      <c r="I4253" s="243"/>
      <c r="J4253" s="243"/>
      <c r="K4253" s="243"/>
      <c r="L4253" s="243"/>
      <c r="M4253" s="243"/>
      <c r="N4253" s="243"/>
      <c r="O4253" s="243"/>
      <c r="P4253" s="243"/>
      <c r="Q4253" s="243"/>
    </row>
    <row r="4254" spans="2:17">
      <c r="B4254" s="243"/>
      <c r="C4254" s="243"/>
      <c r="D4254" s="243"/>
      <c r="E4254" s="243"/>
      <c r="F4254" s="243"/>
      <c r="G4254" s="243"/>
      <c r="H4254" s="243"/>
      <c r="I4254" s="243"/>
      <c r="J4254" s="243"/>
      <c r="K4254" s="243"/>
      <c r="L4254" s="243"/>
      <c r="M4254" s="243"/>
      <c r="N4254" s="243"/>
      <c r="O4254" s="243"/>
      <c r="P4254" s="243"/>
      <c r="Q4254" s="243"/>
    </row>
    <row r="4255" spans="2:17">
      <c r="B4255" s="243"/>
      <c r="C4255" s="243"/>
      <c r="D4255" s="243"/>
      <c r="E4255" s="243"/>
      <c r="F4255" s="243"/>
      <c r="G4255" s="243"/>
      <c r="H4255" s="243"/>
      <c r="I4255" s="243"/>
      <c r="J4255" s="243"/>
      <c r="K4255" s="243"/>
      <c r="L4255" s="243"/>
      <c r="M4255" s="243"/>
      <c r="N4255" s="243"/>
      <c r="O4255" s="243"/>
      <c r="P4255" s="243"/>
      <c r="Q4255" s="243"/>
    </row>
    <row r="4256" spans="2:17">
      <c r="B4256" s="243"/>
      <c r="C4256" s="243"/>
      <c r="D4256" s="243"/>
      <c r="E4256" s="243"/>
      <c r="F4256" s="243"/>
      <c r="G4256" s="243"/>
      <c r="H4256" s="243"/>
      <c r="I4256" s="243"/>
      <c r="J4256" s="243"/>
      <c r="K4256" s="243"/>
      <c r="L4256" s="243"/>
      <c r="M4256" s="243"/>
      <c r="N4256" s="243"/>
      <c r="O4256" s="243"/>
      <c r="P4256" s="243"/>
      <c r="Q4256" s="243"/>
    </row>
    <row r="4257" spans="2:17">
      <c r="B4257" s="243"/>
      <c r="C4257" s="243"/>
      <c r="D4257" s="243"/>
      <c r="E4257" s="243"/>
      <c r="F4257" s="243"/>
      <c r="G4257" s="243"/>
      <c r="H4257" s="243"/>
      <c r="I4257" s="243"/>
      <c r="J4257" s="243"/>
      <c r="K4257" s="243"/>
      <c r="L4257" s="243"/>
      <c r="M4257" s="243"/>
      <c r="N4257" s="243"/>
      <c r="O4257" s="243"/>
      <c r="P4257" s="243"/>
      <c r="Q4257" s="243"/>
    </row>
    <row r="4258" spans="2:17">
      <c r="B4258" s="243"/>
      <c r="C4258" s="243"/>
      <c r="D4258" s="243"/>
      <c r="E4258" s="243"/>
      <c r="F4258" s="243"/>
      <c r="G4258" s="243"/>
      <c r="H4258" s="243"/>
      <c r="I4258" s="243"/>
      <c r="J4258" s="243"/>
      <c r="K4258" s="243"/>
      <c r="L4258" s="243"/>
      <c r="M4258" s="243"/>
      <c r="N4258" s="243"/>
      <c r="O4258" s="243"/>
      <c r="P4258" s="243"/>
      <c r="Q4258" s="243"/>
    </row>
    <row r="4259" spans="2:17">
      <c r="B4259" s="243"/>
      <c r="C4259" s="243"/>
      <c r="D4259" s="243"/>
      <c r="E4259" s="243"/>
      <c r="F4259" s="243"/>
      <c r="G4259" s="243"/>
      <c r="H4259" s="243"/>
      <c r="I4259" s="243"/>
      <c r="J4259" s="243"/>
      <c r="K4259" s="243"/>
      <c r="L4259" s="243"/>
      <c r="M4259" s="243"/>
      <c r="N4259" s="243"/>
      <c r="O4259" s="243"/>
      <c r="P4259" s="243"/>
      <c r="Q4259" s="243"/>
    </row>
    <row r="4260" spans="2:17">
      <c r="B4260" s="243"/>
      <c r="C4260" s="243"/>
      <c r="D4260" s="243"/>
      <c r="E4260" s="243"/>
      <c r="F4260" s="243"/>
      <c r="G4260" s="243"/>
      <c r="H4260" s="243"/>
      <c r="I4260" s="243"/>
      <c r="J4260" s="243"/>
      <c r="K4260" s="243"/>
      <c r="L4260" s="243"/>
      <c r="M4260" s="243"/>
      <c r="N4260" s="243"/>
      <c r="O4260" s="243"/>
      <c r="P4260" s="243"/>
      <c r="Q4260" s="243"/>
    </row>
    <row r="4261" spans="2:17">
      <c r="B4261" s="243"/>
      <c r="C4261" s="243"/>
      <c r="D4261" s="243"/>
      <c r="E4261" s="243"/>
      <c r="F4261" s="243"/>
      <c r="G4261" s="243"/>
      <c r="H4261" s="243"/>
      <c r="I4261" s="243"/>
      <c r="J4261" s="243"/>
      <c r="K4261" s="243"/>
      <c r="L4261" s="243"/>
      <c r="M4261" s="243"/>
      <c r="N4261" s="243"/>
      <c r="O4261" s="243"/>
      <c r="P4261" s="243"/>
      <c r="Q4261" s="243"/>
    </row>
    <row r="4262" spans="2:17">
      <c r="B4262" s="243"/>
      <c r="C4262" s="243"/>
      <c r="D4262" s="243"/>
      <c r="E4262" s="243"/>
      <c r="F4262" s="243"/>
      <c r="G4262" s="243"/>
      <c r="H4262" s="243"/>
      <c r="I4262" s="243"/>
      <c r="J4262" s="243"/>
      <c r="K4262" s="243"/>
      <c r="L4262" s="243"/>
      <c r="M4262" s="243"/>
      <c r="N4262" s="243"/>
      <c r="O4262" s="243"/>
      <c r="P4262" s="243"/>
      <c r="Q4262" s="243"/>
    </row>
    <row r="4263" spans="2:17">
      <c r="B4263" s="243"/>
      <c r="C4263" s="243"/>
      <c r="D4263" s="243"/>
      <c r="E4263" s="243"/>
      <c r="F4263" s="243"/>
      <c r="G4263" s="243"/>
      <c r="H4263" s="243"/>
      <c r="I4263" s="243"/>
      <c r="J4263" s="243"/>
      <c r="K4263" s="243"/>
      <c r="L4263" s="243"/>
      <c r="M4263" s="243"/>
      <c r="N4263" s="243"/>
      <c r="O4263" s="243"/>
      <c r="P4263" s="243"/>
      <c r="Q4263" s="243"/>
    </row>
    <row r="4264" spans="2:17">
      <c r="B4264" s="243"/>
      <c r="C4264" s="243"/>
      <c r="D4264" s="243"/>
      <c r="E4264" s="243"/>
      <c r="F4264" s="243"/>
      <c r="G4264" s="243"/>
      <c r="H4264" s="243"/>
      <c r="I4264" s="243"/>
      <c r="J4264" s="243"/>
      <c r="K4264" s="243"/>
      <c r="L4264" s="243"/>
      <c r="M4264" s="243"/>
      <c r="N4264" s="243"/>
      <c r="O4264" s="243"/>
      <c r="P4264" s="243"/>
      <c r="Q4264" s="243"/>
    </row>
    <row r="4265" spans="2:17">
      <c r="B4265" s="243"/>
      <c r="C4265" s="243"/>
      <c r="D4265" s="243"/>
      <c r="E4265" s="243"/>
      <c r="F4265" s="243"/>
      <c r="G4265" s="243"/>
      <c r="H4265" s="243"/>
      <c r="I4265" s="243"/>
      <c r="J4265" s="243"/>
      <c r="K4265" s="243"/>
      <c r="L4265" s="243"/>
      <c r="M4265" s="243"/>
      <c r="N4265" s="243"/>
      <c r="O4265" s="243"/>
      <c r="P4265" s="243"/>
      <c r="Q4265" s="243"/>
    </row>
    <row r="4266" spans="2:17">
      <c r="B4266" s="243"/>
      <c r="C4266" s="243"/>
      <c r="D4266" s="243"/>
      <c r="E4266" s="243"/>
      <c r="F4266" s="243"/>
      <c r="G4266" s="243"/>
      <c r="H4266" s="243"/>
      <c r="I4266" s="243"/>
      <c r="J4266" s="243"/>
      <c r="K4266" s="243"/>
      <c r="L4266" s="243"/>
      <c r="M4266" s="243"/>
      <c r="N4266" s="243"/>
      <c r="O4266" s="243"/>
      <c r="P4266" s="243"/>
      <c r="Q4266" s="243"/>
    </row>
    <row r="4267" spans="2:17">
      <c r="B4267" s="243"/>
      <c r="C4267" s="243"/>
      <c r="D4267" s="243"/>
      <c r="E4267" s="243"/>
      <c r="F4267" s="243"/>
      <c r="G4267" s="243"/>
      <c r="H4267" s="243"/>
      <c r="I4267" s="243"/>
      <c r="J4267" s="243"/>
      <c r="K4267" s="243"/>
      <c r="L4267" s="243"/>
      <c r="M4267" s="243"/>
      <c r="N4267" s="243"/>
      <c r="O4267" s="243"/>
      <c r="P4267" s="243"/>
      <c r="Q4267" s="243"/>
    </row>
    <row r="4268" spans="2:17">
      <c r="B4268" s="243"/>
      <c r="C4268" s="243"/>
      <c r="D4268" s="243"/>
      <c r="E4268" s="243"/>
      <c r="F4268" s="243"/>
      <c r="G4268" s="243"/>
      <c r="H4268" s="243"/>
      <c r="I4268" s="243"/>
      <c r="J4268" s="243"/>
      <c r="K4268" s="243"/>
      <c r="L4268" s="243"/>
      <c r="M4268" s="243"/>
      <c r="N4268" s="243"/>
      <c r="O4268" s="243"/>
      <c r="P4268" s="243"/>
      <c r="Q4268" s="243"/>
    </row>
    <row r="4269" spans="2:17">
      <c r="B4269" s="243"/>
      <c r="C4269" s="243"/>
      <c r="D4269" s="243"/>
      <c r="E4269" s="243"/>
      <c r="F4269" s="243"/>
      <c r="G4269" s="243"/>
      <c r="H4269" s="243"/>
      <c r="I4269" s="243"/>
      <c r="J4269" s="243"/>
      <c r="K4269" s="243"/>
      <c r="L4269" s="243"/>
      <c r="M4269" s="243"/>
      <c r="N4269" s="243"/>
      <c r="O4269" s="243"/>
      <c r="P4269" s="243"/>
      <c r="Q4269" s="243"/>
    </row>
    <row r="4270" spans="2:17">
      <c r="B4270" s="243"/>
      <c r="C4270" s="243"/>
      <c r="D4270" s="243"/>
      <c r="E4270" s="243"/>
      <c r="F4270" s="243"/>
      <c r="G4270" s="243"/>
      <c r="H4270" s="243"/>
      <c r="I4270" s="243"/>
      <c r="J4270" s="243"/>
      <c r="K4270" s="243"/>
      <c r="L4270" s="243"/>
      <c r="M4270" s="243"/>
      <c r="N4270" s="243"/>
      <c r="O4270" s="243"/>
      <c r="P4270" s="243"/>
      <c r="Q4270" s="243"/>
    </row>
    <row r="4271" spans="2:17">
      <c r="B4271" s="243"/>
      <c r="C4271" s="243"/>
      <c r="D4271" s="243"/>
      <c r="E4271" s="243"/>
      <c r="F4271" s="243"/>
      <c r="G4271" s="243"/>
      <c r="H4271" s="243"/>
      <c r="I4271" s="243"/>
      <c r="J4271" s="243"/>
      <c r="K4271" s="243"/>
      <c r="L4271" s="243"/>
      <c r="M4271" s="243"/>
      <c r="N4271" s="243"/>
      <c r="O4271" s="243"/>
      <c r="P4271" s="243"/>
      <c r="Q4271" s="243"/>
    </row>
    <row r="4272" spans="2:17">
      <c r="B4272" s="243"/>
      <c r="C4272" s="243"/>
      <c r="D4272" s="243"/>
      <c r="E4272" s="243"/>
      <c r="F4272" s="243"/>
      <c r="G4272" s="243"/>
      <c r="H4272" s="243"/>
      <c r="I4272" s="243"/>
      <c r="J4272" s="243"/>
      <c r="K4272" s="243"/>
      <c r="L4272" s="243"/>
      <c r="M4272" s="243"/>
      <c r="N4272" s="243"/>
      <c r="O4272" s="243"/>
      <c r="P4272" s="243"/>
      <c r="Q4272" s="243"/>
    </row>
    <row r="4273" spans="2:17">
      <c r="B4273" s="243"/>
      <c r="C4273" s="243"/>
      <c r="D4273" s="243"/>
      <c r="E4273" s="243"/>
      <c r="F4273" s="243"/>
      <c r="G4273" s="243"/>
      <c r="H4273" s="243"/>
      <c r="I4273" s="243"/>
      <c r="J4273" s="243"/>
      <c r="K4273" s="243"/>
      <c r="L4273" s="243"/>
      <c r="M4273" s="243"/>
      <c r="N4273" s="243"/>
      <c r="O4273" s="243"/>
      <c r="P4273" s="243"/>
      <c r="Q4273" s="243"/>
    </row>
    <row r="4274" spans="2:17">
      <c r="B4274" s="243"/>
      <c r="C4274" s="243"/>
      <c r="D4274" s="243"/>
      <c r="E4274" s="243"/>
      <c r="F4274" s="243"/>
      <c r="G4274" s="243"/>
      <c r="H4274" s="243"/>
      <c r="I4274" s="243"/>
      <c r="J4274" s="243"/>
      <c r="K4274" s="243"/>
      <c r="L4274" s="243"/>
      <c r="M4274" s="243"/>
      <c r="N4274" s="243"/>
      <c r="O4274" s="243"/>
      <c r="P4274" s="243"/>
      <c r="Q4274" s="243"/>
    </row>
    <row r="4275" spans="2:17">
      <c r="B4275" s="243"/>
      <c r="C4275" s="243"/>
      <c r="D4275" s="243"/>
      <c r="E4275" s="243"/>
      <c r="F4275" s="243"/>
      <c r="G4275" s="243"/>
      <c r="H4275" s="243"/>
      <c r="I4275" s="243"/>
      <c r="J4275" s="243"/>
      <c r="K4275" s="243"/>
      <c r="L4275" s="243"/>
      <c r="M4275" s="243"/>
      <c r="N4275" s="243"/>
      <c r="O4275" s="243"/>
      <c r="P4275" s="243"/>
      <c r="Q4275" s="243"/>
    </row>
    <row r="4276" spans="2:17">
      <c r="B4276" s="243"/>
      <c r="C4276" s="243"/>
      <c r="D4276" s="243"/>
      <c r="E4276" s="243"/>
      <c r="F4276" s="243"/>
      <c r="G4276" s="243"/>
      <c r="H4276" s="243"/>
      <c r="I4276" s="243"/>
      <c r="J4276" s="243"/>
      <c r="K4276" s="243"/>
      <c r="L4276" s="243"/>
      <c r="M4276" s="243"/>
      <c r="N4276" s="243"/>
      <c r="O4276" s="243"/>
      <c r="P4276" s="243"/>
      <c r="Q4276" s="243"/>
    </row>
    <row r="4277" spans="2:17">
      <c r="B4277" s="243"/>
      <c r="C4277" s="243"/>
      <c r="D4277" s="243"/>
      <c r="E4277" s="243"/>
      <c r="F4277" s="243"/>
      <c r="G4277" s="243"/>
      <c r="H4277" s="243"/>
      <c r="I4277" s="243"/>
      <c r="J4277" s="243"/>
      <c r="K4277" s="243"/>
      <c r="L4277" s="243"/>
      <c r="M4277" s="243"/>
      <c r="N4277" s="243"/>
      <c r="O4277" s="243"/>
      <c r="P4277" s="243"/>
      <c r="Q4277" s="243"/>
    </row>
    <row r="4278" spans="2:17">
      <c r="B4278" s="243"/>
      <c r="C4278" s="243"/>
      <c r="D4278" s="243"/>
      <c r="E4278" s="243"/>
      <c r="F4278" s="243"/>
      <c r="G4278" s="243"/>
      <c r="H4278" s="243"/>
      <c r="I4278" s="243"/>
      <c r="J4278" s="243"/>
      <c r="K4278" s="243"/>
      <c r="L4278" s="243"/>
      <c r="M4278" s="243"/>
      <c r="N4278" s="243"/>
      <c r="O4278" s="243"/>
      <c r="P4278" s="243"/>
      <c r="Q4278" s="243"/>
    </row>
    <row r="4279" spans="2:17">
      <c r="B4279" s="243"/>
      <c r="C4279" s="243"/>
      <c r="D4279" s="243"/>
      <c r="E4279" s="243"/>
      <c r="F4279" s="243"/>
      <c r="G4279" s="243"/>
      <c r="H4279" s="243"/>
      <c r="I4279" s="243"/>
      <c r="J4279" s="243"/>
      <c r="K4279" s="243"/>
      <c r="L4279" s="243"/>
      <c r="M4279" s="243"/>
      <c r="N4279" s="243"/>
      <c r="O4279" s="243"/>
      <c r="P4279" s="243"/>
      <c r="Q4279" s="243"/>
    </row>
    <row r="4280" spans="2:17">
      <c r="B4280" s="243"/>
      <c r="C4280" s="243"/>
      <c r="D4280" s="243"/>
      <c r="E4280" s="243"/>
      <c r="F4280" s="243"/>
      <c r="G4280" s="243"/>
      <c r="H4280" s="243"/>
      <c r="I4280" s="243"/>
      <c r="J4280" s="243"/>
      <c r="K4280" s="243"/>
      <c r="L4280" s="243"/>
      <c r="M4280" s="243"/>
      <c r="N4280" s="243"/>
      <c r="O4280" s="243"/>
      <c r="P4280" s="243"/>
      <c r="Q4280" s="243"/>
    </row>
    <row r="4281" spans="2:17">
      <c r="B4281" s="243"/>
      <c r="C4281" s="243"/>
      <c r="D4281" s="243"/>
      <c r="E4281" s="243"/>
      <c r="F4281" s="243"/>
      <c r="G4281" s="243"/>
      <c r="H4281" s="243"/>
      <c r="I4281" s="243"/>
      <c r="J4281" s="243"/>
      <c r="K4281" s="243"/>
      <c r="L4281" s="243"/>
      <c r="M4281" s="243"/>
      <c r="N4281" s="243"/>
      <c r="O4281" s="243"/>
      <c r="P4281" s="243"/>
      <c r="Q4281" s="243"/>
    </row>
    <row r="4282" spans="2:17">
      <c r="B4282" s="243"/>
      <c r="C4282" s="243"/>
      <c r="D4282" s="243"/>
      <c r="E4282" s="243"/>
      <c r="F4282" s="243"/>
      <c r="G4282" s="243"/>
      <c r="H4282" s="243"/>
      <c r="I4282" s="243"/>
      <c r="J4282" s="243"/>
      <c r="K4282" s="243"/>
      <c r="L4282" s="243"/>
      <c r="M4282" s="243"/>
      <c r="N4282" s="243"/>
      <c r="O4282" s="243"/>
      <c r="P4282" s="243"/>
      <c r="Q4282" s="243"/>
    </row>
    <row r="4283" spans="2:17">
      <c r="B4283" s="243"/>
      <c r="C4283" s="243"/>
      <c r="D4283" s="243"/>
      <c r="E4283" s="243"/>
      <c r="F4283" s="243"/>
      <c r="G4283" s="243"/>
      <c r="H4283" s="243"/>
      <c r="I4283" s="243"/>
      <c r="J4283" s="243"/>
      <c r="K4283" s="243"/>
      <c r="L4283" s="243"/>
      <c r="M4283" s="243"/>
      <c r="N4283" s="243"/>
      <c r="O4283" s="243"/>
      <c r="P4283" s="243"/>
      <c r="Q4283" s="243"/>
    </row>
    <row r="4284" spans="2:17">
      <c r="B4284" s="243"/>
      <c r="C4284" s="243"/>
      <c r="D4284" s="243"/>
      <c r="E4284" s="243"/>
      <c r="F4284" s="243"/>
      <c r="G4284" s="243"/>
      <c r="H4284" s="243"/>
      <c r="I4284" s="243"/>
      <c r="J4284" s="243"/>
      <c r="K4284" s="243"/>
      <c r="L4284" s="243"/>
      <c r="M4284" s="243"/>
      <c r="N4284" s="243"/>
      <c r="O4284" s="243"/>
      <c r="P4284" s="243"/>
      <c r="Q4284" s="243"/>
    </row>
    <row r="4285" spans="2:17">
      <c r="B4285" s="243"/>
      <c r="C4285" s="243"/>
      <c r="D4285" s="243"/>
      <c r="E4285" s="243"/>
      <c r="F4285" s="243"/>
      <c r="G4285" s="243"/>
      <c r="H4285" s="243"/>
      <c r="I4285" s="243"/>
      <c r="J4285" s="243"/>
      <c r="K4285" s="243"/>
      <c r="L4285" s="243"/>
      <c r="M4285" s="243"/>
      <c r="N4285" s="243"/>
      <c r="O4285" s="243"/>
      <c r="P4285" s="243"/>
      <c r="Q4285" s="243"/>
    </row>
    <row r="4286" spans="2:17">
      <c r="B4286" s="243"/>
      <c r="C4286" s="243"/>
      <c r="D4286" s="243"/>
      <c r="E4286" s="243"/>
      <c r="F4286" s="243"/>
      <c r="G4286" s="243"/>
      <c r="H4286" s="243"/>
      <c r="I4286" s="243"/>
      <c r="J4286" s="243"/>
      <c r="K4286" s="243"/>
      <c r="L4286" s="243"/>
      <c r="M4286" s="243"/>
      <c r="N4286" s="243"/>
      <c r="O4286" s="243"/>
      <c r="P4286" s="243"/>
      <c r="Q4286" s="243"/>
    </row>
    <row r="4287" spans="2:17">
      <c r="B4287" s="243"/>
      <c r="C4287" s="243"/>
      <c r="D4287" s="243"/>
      <c r="E4287" s="243"/>
      <c r="F4287" s="243"/>
      <c r="G4287" s="243"/>
      <c r="H4287" s="243"/>
      <c r="I4287" s="243"/>
      <c r="J4287" s="243"/>
      <c r="K4287" s="243"/>
      <c r="L4287" s="243"/>
      <c r="M4287" s="243"/>
      <c r="N4287" s="243"/>
      <c r="O4287" s="243"/>
      <c r="P4287" s="243"/>
      <c r="Q4287" s="243"/>
    </row>
    <row r="4288" spans="2:17">
      <c r="B4288" s="243"/>
      <c r="C4288" s="243"/>
      <c r="D4288" s="243"/>
      <c r="E4288" s="243"/>
      <c r="F4288" s="243"/>
      <c r="G4288" s="243"/>
      <c r="H4288" s="243"/>
      <c r="I4288" s="243"/>
      <c r="J4288" s="243"/>
      <c r="K4288" s="243"/>
      <c r="L4288" s="243"/>
      <c r="M4288" s="243"/>
      <c r="N4288" s="243"/>
      <c r="O4288" s="243"/>
      <c r="P4288" s="243"/>
      <c r="Q4288" s="243"/>
    </row>
    <row r="4289" spans="2:17">
      <c r="B4289" s="243"/>
      <c r="C4289" s="243"/>
      <c r="D4289" s="243"/>
      <c r="E4289" s="243"/>
      <c r="F4289" s="243"/>
      <c r="G4289" s="243"/>
      <c r="H4289" s="243"/>
      <c r="I4289" s="243"/>
      <c r="J4289" s="243"/>
      <c r="K4289" s="243"/>
      <c r="L4289" s="243"/>
      <c r="M4289" s="243"/>
      <c r="N4289" s="243"/>
      <c r="O4289" s="243"/>
      <c r="P4289" s="243"/>
      <c r="Q4289" s="243"/>
    </row>
    <row r="4290" spans="2:17">
      <c r="B4290" s="243"/>
      <c r="C4290" s="243"/>
      <c r="D4290" s="243"/>
      <c r="E4290" s="243"/>
      <c r="F4290" s="243"/>
      <c r="G4290" s="243"/>
      <c r="H4290" s="243"/>
      <c r="I4290" s="243"/>
      <c r="J4290" s="243"/>
      <c r="K4290" s="243"/>
      <c r="L4290" s="243"/>
      <c r="M4290" s="243"/>
      <c r="N4290" s="243"/>
      <c r="O4290" s="243"/>
      <c r="P4290" s="243"/>
      <c r="Q4290" s="243"/>
    </row>
    <row r="4291" spans="2:17">
      <c r="B4291" s="243"/>
      <c r="C4291" s="243"/>
      <c r="D4291" s="243"/>
      <c r="E4291" s="243"/>
      <c r="F4291" s="243"/>
      <c r="G4291" s="243"/>
      <c r="H4291" s="243"/>
      <c r="I4291" s="243"/>
      <c r="J4291" s="243"/>
      <c r="K4291" s="243"/>
      <c r="L4291" s="243"/>
      <c r="M4291" s="243"/>
      <c r="N4291" s="243"/>
      <c r="O4291" s="243"/>
      <c r="P4291" s="243"/>
      <c r="Q4291" s="243"/>
    </row>
    <row r="4292" spans="2:17">
      <c r="B4292" s="243"/>
      <c r="C4292" s="243"/>
      <c r="D4292" s="243"/>
      <c r="E4292" s="243"/>
      <c r="F4292" s="243"/>
      <c r="G4292" s="243"/>
      <c r="H4292" s="243"/>
      <c r="I4292" s="243"/>
      <c r="J4292" s="243"/>
      <c r="K4292" s="243"/>
      <c r="L4292" s="243"/>
      <c r="M4292" s="243"/>
      <c r="N4292" s="243"/>
      <c r="O4292" s="243"/>
      <c r="P4292" s="243"/>
      <c r="Q4292" s="243"/>
    </row>
    <row r="4293" spans="2:17">
      <c r="B4293" s="243"/>
      <c r="C4293" s="243"/>
      <c r="D4293" s="243"/>
      <c r="E4293" s="243"/>
      <c r="F4293" s="243"/>
      <c r="G4293" s="243"/>
      <c r="H4293" s="243"/>
      <c r="I4293" s="243"/>
      <c r="J4293" s="243"/>
      <c r="K4293" s="243"/>
      <c r="L4293" s="243"/>
      <c r="M4293" s="243"/>
      <c r="N4293" s="243"/>
      <c r="O4293" s="243"/>
      <c r="P4293" s="243"/>
      <c r="Q4293" s="243"/>
    </row>
    <row r="4294" spans="2:17">
      <c r="B4294" s="243"/>
      <c r="C4294" s="243"/>
      <c r="D4294" s="243"/>
      <c r="E4294" s="243"/>
      <c r="F4294" s="243"/>
      <c r="G4294" s="243"/>
      <c r="H4294" s="243"/>
      <c r="I4294" s="243"/>
      <c r="J4294" s="243"/>
      <c r="K4294" s="243"/>
      <c r="L4294" s="243"/>
      <c r="M4294" s="243"/>
      <c r="N4294" s="243"/>
      <c r="O4294" s="243"/>
      <c r="P4294" s="243"/>
      <c r="Q4294" s="243"/>
    </row>
    <row r="4295" spans="2:17">
      <c r="B4295" s="243"/>
      <c r="C4295" s="243"/>
      <c r="D4295" s="243"/>
      <c r="E4295" s="243"/>
      <c r="F4295" s="243"/>
      <c r="G4295" s="243"/>
      <c r="H4295" s="243"/>
      <c r="I4295" s="243"/>
      <c r="J4295" s="243"/>
      <c r="K4295" s="243"/>
      <c r="L4295" s="243"/>
      <c r="M4295" s="243"/>
      <c r="N4295" s="243"/>
      <c r="O4295" s="243"/>
      <c r="P4295" s="243"/>
      <c r="Q4295" s="243"/>
    </row>
    <row r="4296" spans="2:17">
      <c r="B4296" s="243"/>
      <c r="C4296" s="243"/>
      <c r="D4296" s="243"/>
      <c r="E4296" s="243"/>
      <c r="F4296" s="243"/>
      <c r="G4296" s="243"/>
      <c r="H4296" s="243"/>
      <c r="I4296" s="243"/>
      <c r="J4296" s="243"/>
      <c r="K4296" s="243"/>
      <c r="L4296" s="243"/>
      <c r="M4296" s="243"/>
      <c r="N4296" s="243"/>
      <c r="O4296" s="243"/>
      <c r="P4296" s="243"/>
      <c r="Q4296" s="243"/>
    </row>
    <row r="4297" spans="2:17">
      <c r="B4297" s="243"/>
      <c r="C4297" s="243"/>
      <c r="D4297" s="243"/>
      <c r="E4297" s="243"/>
      <c r="F4297" s="243"/>
      <c r="G4297" s="243"/>
      <c r="H4297" s="243"/>
      <c r="I4297" s="243"/>
      <c r="J4297" s="243"/>
      <c r="K4297" s="243"/>
      <c r="L4297" s="243"/>
      <c r="M4297" s="243"/>
      <c r="N4297" s="243"/>
      <c r="O4297" s="243"/>
      <c r="P4297" s="243"/>
      <c r="Q4297" s="243"/>
    </row>
    <row r="4298" spans="2:17">
      <c r="B4298" s="243"/>
      <c r="C4298" s="243"/>
      <c r="D4298" s="243"/>
      <c r="E4298" s="243"/>
      <c r="F4298" s="243"/>
      <c r="G4298" s="243"/>
      <c r="H4298" s="243"/>
      <c r="I4298" s="243"/>
      <c r="J4298" s="243"/>
      <c r="K4298" s="243"/>
      <c r="L4298" s="243"/>
      <c r="M4298" s="243"/>
      <c r="N4298" s="243"/>
      <c r="O4298" s="243"/>
      <c r="P4298" s="243"/>
      <c r="Q4298" s="243"/>
    </row>
    <row r="4299" spans="2:17">
      <c r="B4299" s="243"/>
      <c r="C4299" s="243"/>
      <c r="D4299" s="243"/>
      <c r="E4299" s="243"/>
      <c r="F4299" s="243"/>
      <c r="G4299" s="243"/>
      <c r="H4299" s="243"/>
      <c r="I4299" s="243"/>
      <c r="J4299" s="243"/>
      <c r="K4299" s="243"/>
      <c r="L4299" s="243"/>
      <c r="M4299" s="243"/>
      <c r="N4299" s="243"/>
      <c r="O4299" s="243"/>
      <c r="P4299" s="243"/>
      <c r="Q4299" s="243"/>
    </row>
    <row r="4300" spans="2:17">
      <c r="B4300" s="243"/>
      <c r="C4300" s="243"/>
      <c r="D4300" s="243"/>
      <c r="E4300" s="243"/>
      <c r="F4300" s="243"/>
      <c r="G4300" s="243"/>
      <c r="H4300" s="243"/>
      <c r="I4300" s="243"/>
      <c r="J4300" s="243"/>
      <c r="K4300" s="243"/>
      <c r="L4300" s="243"/>
      <c r="M4300" s="243"/>
      <c r="N4300" s="243"/>
      <c r="O4300" s="243"/>
      <c r="P4300" s="243"/>
      <c r="Q4300" s="243"/>
    </row>
    <row r="4301" spans="2:17">
      <c r="B4301" s="243"/>
      <c r="C4301" s="243"/>
      <c r="D4301" s="243"/>
      <c r="E4301" s="243"/>
      <c r="F4301" s="243"/>
      <c r="G4301" s="243"/>
      <c r="H4301" s="243"/>
      <c r="I4301" s="243"/>
      <c r="J4301" s="243"/>
      <c r="K4301" s="243"/>
      <c r="L4301" s="243"/>
      <c r="M4301" s="243"/>
      <c r="N4301" s="243"/>
      <c r="O4301" s="243"/>
      <c r="P4301" s="243"/>
      <c r="Q4301" s="243"/>
    </row>
    <row r="4302" spans="2:17">
      <c r="B4302" s="243"/>
      <c r="C4302" s="243"/>
      <c r="D4302" s="243"/>
      <c r="E4302" s="243"/>
      <c r="F4302" s="243"/>
      <c r="G4302" s="243"/>
      <c r="H4302" s="243"/>
      <c r="I4302" s="243"/>
      <c r="J4302" s="243"/>
      <c r="K4302" s="243"/>
      <c r="L4302" s="243"/>
      <c r="M4302" s="243"/>
      <c r="N4302" s="243"/>
      <c r="O4302" s="243"/>
      <c r="P4302" s="243"/>
      <c r="Q4302" s="243"/>
    </row>
    <row r="4303" spans="2:17">
      <c r="B4303" s="243"/>
      <c r="C4303" s="243"/>
      <c r="D4303" s="243"/>
      <c r="E4303" s="243"/>
      <c r="F4303" s="243"/>
      <c r="G4303" s="243"/>
      <c r="H4303" s="243"/>
      <c r="I4303" s="243"/>
      <c r="J4303" s="243"/>
      <c r="K4303" s="243"/>
      <c r="L4303" s="243"/>
      <c r="M4303" s="243"/>
      <c r="N4303" s="243"/>
      <c r="O4303" s="243"/>
      <c r="P4303" s="243"/>
      <c r="Q4303" s="243"/>
    </row>
    <row r="4304" spans="2:17">
      <c r="B4304" s="243"/>
      <c r="C4304" s="243"/>
      <c r="D4304" s="243"/>
      <c r="E4304" s="243"/>
      <c r="F4304" s="243"/>
      <c r="G4304" s="243"/>
      <c r="H4304" s="243"/>
      <c r="I4304" s="243"/>
      <c r="J4304" s="243"/>
      <c r="K4304" s="243"/>
      <c r="L4304" s="243"/>
      <c r="M4304" s="243"/>
      <c r="N4304" s="243"/>
      <c r="O4304" s="243"/>
      <c r="P4304" s="243"/>
      <c r="Q4304" s="243"/>
    </row>
    <row r="4305" spans="2:17">
      <c r="B4305" s="243"/>
      <c r="C4305" s="243"/>
      <c r="D4305" s="243"/>
      <c r="E4305" s="243"/>
      <c r="F4305" s="243"/>
      <c r="G4305" s="243"/>
      <c r="H4305" s="243"/>
      <c r="I4305" s="243"/>
      <c r="J4305" s="243"/>
      <c r="K4305" s="243"/>
      <c r="L4305" s="243"/>
      <c r="M4305" s="243"/>
      <c r="N4305" s="243"/>
      <c r="O4305" s="243"/>
      <c r="P4305" s="243"/>
      <c r="Q4305" s="243"/>
    </row>
    <row r="4306" spans="2:17">
      <c r="B4306" s="243"/>
      <c r="C4306" s="243"/>
      <c r="D4306" s="243"/>
      <c r="E4306" s="243"/>
      <c r="F4306" s="243"/>
      <c r="G4306" s="243"/>
      <c r="H4306" s="243"/>
      <c r="I4306" s="243"/>
      <c r="J4306" s="243"/>
      <c r="K4306" s="243"/>
      <c r="L4306" s="243"/>
      <c r="M4306" s="243"/>
      <c r="N4306" s="243"/>
      <c r="O4306" s="243"/>
      <c r="P4306" s="243"/>
      <c r="Q4306" s="243"/>
    </row>
    <row r="4307" spans="2:17">
      <c r="B4307" s="243"/>
      <c r="C4307" s="243"/>
      <c r="D4307" s="243"/>
      <c r="E4307" s="243"/>
      <c r="F4307" s="243"/>
      <c r="G4307" s="243"/>
      <c r="H4307" s="243"/>
      <c r="I4307" s="243"/>
      <c r="J4307" s="243"/>
      <c r="K4307" s="243"/>
      <c r="L4307" s="243"/>
      <c r="M4307" s="243"/>
      <c r="N4307" s="243"/>
      <c r="O4307" s="243"/>
      <c r="P4307" s="243"/>
      <c r="Q4307" s="243"/>
    </row>
    <row r="4308" spans="2:17">
      <c r="B4308" s="243"/>
      <c r="C4308" s="243"/>
      <c r="D4308" s="243"/>
      <c r="E4308" s="243"/>
      <c r="F4308" s="243"/>
      <c r="G4308" s="243"/>
      <c r="H4308" s="243"/>
      <c r="I4308" s="243"/>
      <c r="J4308" s="243"/>
      <c r="K4308" s="243"/>
      <c r="L4308" s="243"/>
      <c r="M4308" s="243"/>
      <c r="N4308" s="243"/>
      <c r="O4308" s="243"/>
      <c r="P4308" s="243"/>
      <c r="Q4308" s="243"/>
    </row>
    <row r="4309" spans="2:17">
      <c r="B4309" s="243"/>
      <c r="C4309" s="243"/>
      <c r="D4309" s="243"/>
      <c r="E4309" s="243"/>
      <c r="F4309" s="243"/>
      <c r="G4309" s="243"/>
      <c r="H4309" s="243"/>
      <c r="I4309" s="243"/>
      <c r="J4309" s="243"/>
      <c r="K4309" s="243"/>
      <c r="L4309" s="243"/>
      <c r="M4309" s="243"/>
      <c r="N4309" s="243"/>
      <c r="O4309" s="243"/>
      <c r="P4309" s="243"/>
      <c r="Q4309" s="243"/>
    </row>
    <row r="4310" spans="2:17">
      <c r="B4310" s="243"/>
      <c r="C4310" s="243"/>
      <c r="D4310" s="243"/>
      <c r="E4310" s="243"/>
      <c r="F4310" s="243"/>
      <c r="G4310" s="243"/>
      <c r="H4310" s="243"/>
      <c r="I4310" s="243"/>
      <c r="J4310" s="243"/>
      <c r="K4310" s="243"/>
      <c r="L4310" s="243"/>
      <c r="M4310" s="243"/>
      <c r="N4310" s="243"/>
      <c r="O4310" s="243"/>
      <c r="P4310" s="243"/>
      <c r="Q4310" s="243"/>
    </row>
    <row r="4311" spans="2:17">
      <c r="B4311" s="243"/>
      <c r="C4311" s="243"/>
      <c r="D4311" s="243"/>
      <c r="E4311" s="243"/>
      <c r="F4311" s="243"/>
      <c r="G4311" s="243"/>
      <c r="H4311" s="243"/>
      <c r="I4311" s="243"/>
      <c r="J4311" s="243"/>
      <c r="K4311" s="243"/>
      <c r="L4311" s="243"/>
      <c r="M4311" s="243"/>
      <c r="N4311" s="243"/>
      <c r="O4311" s="243"/>
      <c r="P4311" s="243"/>
      <c r="Q4311" s="243"/>
    </row>
    <row r="4312" spans="2:17">
      <c r="B4312" s="243"/>
      <c r="C4312" s="243"/>
      <c r="D4312" s="243"/>
      <c r="E4312" s="243"/>
      <c r="F4312" s="243"/>
      <c r="G4312" s="243"/>
      <c r="H4312" s="243"/>
      <c r="I4312" s="243"/>
      <c r="J4312" s="243"/>
      <c r="K4312" s="243"/>
      <c r="L4312" s="243"/>
      <c r="M4312" s="243"/>
      <c r="N4312" s="243"/>
      <c r="O4312" s="243"/>
      <c r="P4312" s="243"/>
      <c r="Q4312" s="243"/>
    </row>
    <row r="4313" spans="2:17">
      <c r="B4313" s="243"/>
      <c r="C4313" s="243"/>
      <c r="D4313" s="243"/>
      <c r="E4313" s="243"/>
      <c r="F4313" s="243"/>
      <c r="G4313" s="243"/>
      <c r="H4313" s="243"/>
      <c r="I4313" s="243"/>
      <c r="J4313" s="243"/>
      <c r="K4313" s="243"/>
      <c r="L4313" s="243"/>
      <c r="M4313" s="243"/>
      <c r="N4313" s="243"/>
      <c r="O4313" s="243"/>
      <c r="P4313" s="243"/>
      <c r="Q4313" s="243"/>
    </row>
    <row r="4314" spans="2:17">
      <c r="B4314" s="243"/>
      <c r="C4314" s="243"/>
      <c r="D4314" s="243"/>
      <c r="E4314" s="243"/>
      <c r="F4314" s="243"/>
      <c r="G4314" s="243"/>
      <c r="H4314" s="243"/>
      <c r="I4314" s="243"/>
      <c r="J4314" s="243"/>
      <c r="K4314" s="243"/>
      <c r="L4314" s="243"/>
      <c r="M4314" s="243"/>
      <c r="N4314" s="243"/>
      <c r="O4314" s="243"/>
      <c r="P4314" s="243"/>
      <c r="Q4314" s="243"/>
    </row>
    <row r="4315" spans="2:17">
      <c r="B4315" s="243"/>
      <c r="C4315" s="243"/>
      <c r="D4315" s="243"/>
      <c r="E4315" s="243"/>
      <c r="F4315" s="243"/>
      <c r="G4315" s="243"/>
      <c r="H4315" s="243"/>
      <c r="I4315" s="243"/>
      <c r="J4315" s="243"/>
      <c r="K4315" s="243"/>
      <c r="L4315" s="243"/>
      <c r="M4315" s="243"/>
      <c r="N4315" s="243"/>
      <c r="O4315" s="243"/>
      <c r="P4315" s="243"/>
      <c r="Q4315" s="243"/>
    </row>
    <row r="4316" spans="2:17">
      <c r="B4316" s="243"/>
      <c r="C4316" s="243"/>
      <c r="D4316" s="243"/>
      <c r="E4316" s="243"/>
      <c r="F4316" s="243"/>
      <c r="G4316" s="243"/>
      <c r="H4316" s="243"/>
      <c r="I4316" s="243"/>
      <c r="J4316" s="243"/>
      <c r="K4316" s="243"/>
      <c r="L4316" s="243"/>
      <c r="M4316" s="243"/>
      <c r="N4316" s="243"/>
      <c r="O4316" s="243"/>
      <c r="P4316" s="243"/>
      <c r="Q4316" s="243"/>
    </row>
    <row r="4317" spans="2:17">
      <c r="B4317" s="243"/>
      <c r="C4317" s="243"/>
      <c r="D4317" s="243"/>
      <c r="E4317" s="243"/>
      <c r="F4317" s="243"/>
      <c r="G4317" s="243"/>
      <c r="H4317" s="243"/>
      <c r="I4317" s="243"/>
      <c r="J4317" s="243"/>
      <c r="K4317" s="243"/>
      <c r="L4317" s="243"/>
      <c r="M4317" s="243"/>
      <c r="N4317" s="243"/>
      <c r="O4317" s="243"/>
      <c r="P4317" s="243"/>
      <c r="Q4317" s="243"/>
    </row>
    <row r="4318" spans="2:17">
      <c r="B4318" s="243"/>
      <c r="C4318" s="243"/>
      <c r="D4318" s="243"/>
      <c r="E4318" s="243"/>
      <c r="F4318" s="243"/>
      <c r="G4318" s="243"/>
      <c r="H4318" s="243"/>
      <c r="I4318" s="243"/>
      <c r="J4318" s="243"/>
      <c r="K4318" s="243"/>
      <c r="L4318" s="243"/>
      <c r="M4318" s="243"/>
      <c r="N4318" s="243"/>
      <c r="O4318" s="243"/>
      <c r="P4318" s="243"/>
      <c r="Q4318" s="243"/>
    </row>
    <row r="4319" spans="2:17">
      <c r="B4319" s="243"/>
      <c r="C4319" s="243"/>
      <c r="D4319" s="243"/>
      <c r="E4319" s="243"/>
      <c r="F4319" s="243"/>
      <c r="G4319" s="243"/>
      <c r="H4319" s="243"/>
      <c r="I4319" s="243"/>
      <c r="J4319" s="243"/>
      <c r="K4319" s="243"/>
      <c r="L4319" s="243"/>
      <c r="M4319" s="243"/>
      <c r="N4319" s="243"/>
      <c r="O4319" s="243"/>
      <c r="P4319" s="243"/>
      <c r="Q4319" s="243"/>
    </row>
    <row r="4320" spans="2:17">
      <c r="B4320" s="243"/>
      <c r="C4320" s="243"/>
      <c r="D4320" s="243"/>
      <c r="E4320" s="243"/>
      <c r="F4320" s="243"/>
      <c r="G4320" s="243"/>
      <c r="H4320" s="243"/>
      <c r="I4320" s="243"/>
      <c r="J4320" s="243"/>
      <c r="K4320" s="243"/>
      <c r="L4320" s="243"/>
      <c r="M4320" s="243"/>
      <c r="N4320" s="243"/>
      <c r="O4320" s="243"/>
      <c r="P4320" s="243"/>
      <c r="Q4320" s="243"/>
    </row>
    <row r="4321" spans="2:17">
      <c r="B4321" s="243"/>
      <c r="C4321" s="243"/>
      <c r="D4321" s="243"/>
      <c r="E4321" s="243"/>
      <c r="F4321" s="243"/>
      <c r="G4321" s="243"/>
      <c r="H4321" s="243"/>
      <c r="I4321" s="243"/>
      <c r="J4321" s="243"/>
      <c r="K4321" s="243"/>
      <c r="L4321" s="243"/>
      <c r="M4321" s="243"/>
      <c r="N4321" s="243"/>
      <c r="O4321" s="243"/>
      <c r="P4321" s="243"/>
      <c r="Q4321" s="243"/>
    </row>
    <row r="4322" spans="2:17">
      <c r="B4322" s="243"/>
      <c r="C4322" s="243"/>
      <c r="D4322" s="243"/>
      <c r="E4322" s="243"/>
      <c r="F4322" s="243"/>
      <c r="G4322" s="243"/>
      <c r="H4322" s="243"/>
      <c r="I4322" s="243"/>
      <c r="J4322" s="243"/>
      <c r="K4322" s="243"/>
      <c r="L4322" s="243"/>
      <c r="M4322" s="243"/>
      <c r="N4322" s="243"/>
      <c r="O4322" s="243"/>
      <c r="P4322" s="243"/>
      <c r="Q4322" s="243"/>
    </row>
    <row r="4323" spans="2:17">
      <c r="B4323" s="243"/>
      <c r="C4323" s="243"/>
      <c r="D4323" s="243"/>
      <c r="E4323" s="243"/>
      <c r="F4323" s="243"/>
      <c r="G4323" s="243"/>
      <c r="H4323" s="243"/>
      <c r="I4323" s="243"/>
      <c r="J4323" s="243"/>
      <c r="K4323" s="243"/>
      <c r="L4323" s="243"/>
      <c r="M4323" s="243"/>
      <c r="N4323" s="243"/>
      <c r="O4323" s="243"/>
      <c r="P4323" s="243"/>
      <c r="Q4323" s="243"/>
    </row>
    <row r="4324" spans="2:17">
      <c r="B4324" s="243"/>
      <c r="C4324" s="243"/>
      <c r="D4324" s="243"/>
      <c r="E4324" s="243"/>
      <c r="F4324" s="243"/>
      <c r="G4324" s="243"/>
      <c r="H4324" s="243"/>
      <c r="I4324" s="243"/>
      <c r="J4324" s="243"/>
      <c r="K4324" s="243"/>
      <c r="L4324" s="243"/>
      <c r="M4324" s="243"/>
      <c r="N4324" s="243"/>
      <c r="O4324" s="243"/>
      <c r="P4324" s="243"/>
      <c r="Q4324" s="243"/>
    </row>
    <row r="4325" spans="2:17">
      <c r="B4325" s="243"/>
      <c r="C4325" s="243"/>
      <c r="D4325" s="243"/>
      <c r="E4325" s="243"/>
      <c r="F4325" s="243"/>
      <c r="G4325" s="243"/>
      <c r="H4325" s="243"/>
      <c r="I4325" s="243"/>
      <c r="J4325" s="243"/>
      <c r="K4325" s="243"/>
      <c r="L4325" s="243"/>
      <c r="M4325" s="243"/>
      <c r="N4325" s="243"/>
      <c r="O4325" s="243"/>
      <c r="P4325" s="243"/>
      <c r="Q4325" s="243"/>
    </row>
    <row r="4326" spans="2:17">
      <c r="B4326" s="243"/>
      <c r="C4326" s="243"/>
      <c r="D4326" s="243"/>
      <c r="E4326" s="243"/>
      <c r="F4326" s="243"/>
      <c r="G4326" s="243"/>
      <c r="H4326" s="243"/>
      <c r="I4326" s="243"/>
      <c r="J4326" s="243"/>
      <c r="K4326" s="243"/>
      <c r="L4326" s="243"/>
      <c r="M4326" s="243"/>
      <c r="N4326" s="243"/>
      <c r="O4326" s="243"/>
      <c r="P4326" s="243"/>
      <c r="Q4326" s="243"/>
    </row>
    <row r="4327" spans="2:17">
      <c r="B4327" s="243"/>
      <c r="C4327" s="243"/>
      <c r="D4327" s="243"/>
      <c r="E4327" s="243"/>
      <c r="F4327" s="243"/>
      <c r="G4327" s="243"/>
      <c r="H4327" s="243"/>
      <c r="I4327" s="243"/>
      <c r="J4327" s="243"/>
      <c r="K4327" s="243"/>
      <c r="L4327" s="243"/>
      <c r="M4327" s="243"/>
      <c r="N4327" s="243"/>
      <c r="O4327" s="243"/>
      <c r="P4327" s="243"/>
      <c r="Q4327" s="243"/>
    </row>
    <row r="4328" spans="2:17">
      <c r="B4328" s="243"/>
      <c r="C4328" s="243"/>
      <c r="D4328" s="243"/>
      <c r="E4328" s="243"/>
      <c r="F4328" s="243"/>
      <c r="G4328" s="243"/>
      <c r="H4328" s="243"/>
      <c r="I4328" s="243"/>
      <c r="J4328" s="243"/>
      <c r="K4328" s="243"/>
      <c r="L4328" s="243"/>
      <c r="M4328" s="243"/>
      <c r="N4328" s="243"/>
      <c r="O4328" s="243"/>
      <c r="P4328" s="243"/>
      <c r="Q4328" s="243"/>
    </row>
    <row r="4329" spans="2:17">
      <c r="B4329" s="243"/>
      <c r="C4329" s="243"/>
      <c r="D4329" s="243"/>
      <c r="E4329" s="243"/>
      <c r="F4329" s="243"/>
      <c r="G4329" s="243"/>
      <c r="H4329" s="243"/>
      <c r="I4329" s="243"/>
      <c r="J4329" s="243"/>
      <c r="K4329" s="243"/>
      <c r="L4329" s="243"/>
      <c r="M4329" s="243"/>
      <c r="N4329" s="243"/>
      <c r="O4329" s="243"/>
      <c r="P4329" s="243"/>
      <c r="Q4329" s="243"/>
    </row>
    <row r="4330" spans="2:17">
      <c r="B4330" s="243"/>
      <c r="C4330" s="243"/>
      <c r="D4330" s="243"/>
      <c r="E4330" s="243"/>
      <c r="F4330" s="243"/>
      <c r="G4330" s="243"/>
      <c r="H4330" s="243"/>
      <c r="I4330" s="243"/>
      <c r="J4330" s="243"/>
      <c r="K4330" s="243"/>
      <c r="L4330" s="243"/>
      <c r="M4330" s="243"/>
      <c r="N4330" s="243"/>
      <c r="O4330" s="243"/>
      <c r="P4330" s="243"/>
      <c r="Q4330" s="243"/>
    </row>
    <row r="4331" spans="2:17">
      <c r="B4331" s="243"/>
      <c r="C4331" s="243"/>
      <c r="D4331" s="243"/>
      <c r="E4331" s="243"/>
      <c r="F4331" s="243"/>
      <c r="G4331" s="243"/>
      <c r="H4331" s="243"/>
      <c r="I4331" s="243"/>
      <c r="J4331" s="243"/>
      <c r="K4331" s="243"/>
      <c r="L4331" s="243"/>
      <c r="M4331" s="243"/>
      <c r="N4331" s="243"/>
      <c r="O4331" s="243"/>
      <c r="P4331" s="243"/>
      <c r="Q4331" s="243"/>
    </row>
    <row r="4332" spans="2:17">
      <c r="B4332" s="243"/>
      <c r="C4332" s="243"/>
      <c r="D4332" s="243"/>
      <c r="E4332" s="243"/>
      <c r="F4332" s="243"/>
      <c r="G4332" s="243"/>
      <c r="H4332" s="243"/>
      <c r="I4332" s="243"/>
      <c r="J4332" s="243"/>
      <c r="K4332" s="243"/>
      <c r="L4332" s="243"/>
      <c r="M4332" s="243"/>
      <c r="N4332" s="243"/>
      <c r="O4332" s="243"/>
      <c r="P4332" s="243"/>
      <c r="Q4332" s="243"/>
    </row>
    <row r="4333" spans="2:17">
      <c r="B4333" s="243"/>
      <c r="C4333" s="243"/>
      <c r="D4333" s="243"/>
      <c r="E4333" s="243"/>
      <c r="F4333" s="243"/>
      <c r="G4333" s="243"/>
      <c r="H4333" s="243"/>
      <c r="I4333" s="243"/>
      <c r="J4333" s="243"/>
      <c r="K4333" s="243"/>
      <c r="L4333" s="243"/>
      <c r="M4333" s="243"/>
      <c r="N4333" s="243"/>
      <c r="O4333" s="243"/>
      <c r="P4333" s="243"/>
      <c r="Q4333" s="243"/>
    </row>
    <row r="4334" spans="2:17">
      <c r="B4334" s="243"/>
      <c r="C4334" s="243"/>
      <c r="D4334" s="243"/>
      <c r="E4334" s="243"/>
      <c r="F4334" s="243"/>
      <c r="G4334" s="243"/>
      <c r="H4334" s="243"/>
      <c r="I4334" s="243"/>
      <c r="J4334" s="243"/>
      <c r="K4334" s="243"/>
      <c r="L4334" s="243"/>
      <c r="M4334" s="243"/>
      <c r="N4334" s="243"/>
      <c r="O4334" s="243"/>
      <c r="P4334" s="243"/>
      <c r="Q4334" s="243"/>
    </row>
    <row r="4335" spans="2:17">
      <c r="B4335" s="243"/>
      <c r="C4335" s="243"/>
      <c r="D4335" s="243"/>
      <c r="E4335" s="243"/>
      <c r="F4335" s="243"/>
      <c r="G4335" s="243"/>
      <c r="H4335" s="243"/>
      <c r="I4335" s="243"/>
      <c r="J4335" s="243"/>
      <c r="K4335" s="243"/>
      <c r="L4335" s="243"/>
      <c r="M4335" s="243"/>
      <c r="N4335" s="243"/>
      <c r="O4335" s="243"/>
      <c r="P4335" s="243"/>
      <c r="Q4335" s="243"/>
    </row>
    <row r="4336" spans="2:17">
      <c r="B4336" s="243"/>
      <c r="C4336" s="243"/>
      <c r="D4336" s="243"/>
      <c r="E4336" s="243"/>
      <c r="F4336" s="243"/>
      <c r="G4336" s="243"/>
      <c r="H4336" s="243"/>
      <c r="I4336" s="243"/>
      <c r="J4336" s="243"/>
      <c r="K4336" s="243"/>
      <c r="L4336" s="243"/>
      <c r="M4336" s="243"/>
      <c r="N4336" s="243"/>
      <c r="O4336" s="243"/>
      <c r="P4336" s="243"/>
      <c r="Q4336" s="243"/>
    </row>
    <row r="4337" spans="2:17">
      <c r="B4337" s="243"/>
      <c r="C4337" s="243"/>
      <c r="D4337" s="243"/>
      <c r="E4337" s="243"/>
      <c r="F4337" s="243"/>
      <c r="G4337" s="243"/>
      <c r="H4337" s="243"/>
      <c r="I4337" s="243"/>
      <c r="J4337" s="243"/>
      <c r="K4337" s="243"/>
      <c r="L4337" s="243"/>
      <c r="M4337" s="243"/>
      <c r="N4337" s="243"/>
      <c r="O4337" s="243"/>
      <c r="P4337" s="243"/>
      <c r="Q4337" s="243"/>
    </row>
    <row r="4338" spans="2:17">
      <c r="B4338" s="243"/>
      <c r="C4338" s="243"/>
      <c r="D4338" s="243"/>
      <c r="E4338" s="243"/>
      <c r="F4338" s="243"/>
      <c r="G4338" s="243"/>
      <c r="H4338" s="243"/>
      <c r="I4338" s="243"/>
      <c r="J4338" s="243"/>
      <c r="K4338" s="243"/>
      <c r="L4338" s="243"/>
      <c r="M4338" s="243"/>
      <c r="N4338" s="243"/>
      <c r="O4338" s="243"/>
      <c r="P4338" s="243"/>
      <c r="Q4338" s="243"/>
    </row>
    <row r="4339" spans="2:17">
      <c r="B4339" s="243"/>
      <c r="C4339" s="243"/>
      <c r="D4339" s="243"/>
      <c r="E4339" s="243"/>
      <c r="F4339" s="243"/>
      <c r="G4339" s="243"/>
      <c r="H4339" s="243"/>
      <c r="I4339" s="243"/>
      <c r="J4339" s="243"/>
      <c r="K4339" s="243"/>
      <c r="L4339" s="243"/>
      <c r="M4339" s="243"/>
      <c r="N4339" s="243"/>
      <c r="O4339" s="243"/>
      <c r="P4339" s="243"/>
      <c r="Q4339" s="243"/>
    </row>
    <row r="4340" spans="2:17">
      <c r="B4340" s="243"/>
      <c r="C4340" s="243"/>
      <c r="D4340" s="243"/>
      <c r="E4340" s="243"/>
      <c r="F4340" s="243"/>
      <c r="G4340" s="243"/>
      <c r="H4340" s="243"/>
      <c r="I4340" s="243"/>
      <c r="J4340" s="243"/>
      <c r="K4340" s="243"/>
      <c r="L4340" s="243"/>
      <c r="M4340" s="243"/>
      <c r="N4340" s="243"/>
      <c r="O4340" s="243"/>
      <c r="P4340" s="243"/>
      <c r="Q4340" s="243"/>
    </row>
    <row r="4341" spans="2:17">
      <c r="B4341" s="243"/>
      <c r="C4341" s="243"/>
      <c r="D4341" s="243"/>
      <c r="E4341" s="243"/>
      <c r="F4341" s="243"/>
      <c r="G4341" s="243"/>
      <c r="H4341" s="243"/>
      <c r="I4341" s="243"/>
      <c r="J4341" s="243"/>
      <c r="K4341" s="243"/>
      <c r="L4341" s="243"/>
      <c r="M4341" s="243"/>
      <c r="N4341" s="243"/>
      <c r="O4341" s="243"/>
      <c r="P4341" s="243"/>
      <c r="Q4341" s="243"/>
    </row>
    <row r="4342" spans="2:17">
      <c r="B4342" s="243"/>
      <c r="C4342" s="243"/>
      <c r="D4342" s="243"/>
      <c r="E4342" s="243"/>
      <c r="F4342" s="243"/>
      <c r="G4342" s="243"/>
      <c r="H4342" s="243"/>
      <c r="I4342" s="243"/>
      <c r="J4342" s="243"/>
      <c r="K4342" s="243"/>
      <c r="L4342" s="243"/>
      <c r="M4342" s="243"/>
      <c r="N4342" s="243"/>
      <c r="O4342" s="243"/>
      <c r="P4342" s="243"/>
      <c r="Q4342" s="243"/>
    </row>
    <row r="4343" spans="2:17">
      <c r="B4343" s="243"/>
      <c r="C4343" s="243"/>
      <c r="D4343" s="243"/>
      <c r="E4343" s="243"/>
      <c r="F4343" s="243"/>
      <c r="G4343" s="243"/>
      <c r="H4343" s="243"/>
      <c r="I4343" s="243"/>
      <c r="J4343" s="243"/>
      <c r="K4343" s="243"/>
      <c r="L4343" s="243"/>
      <c r="M4343" s="243"/>
      <c r="N4343" s="243"/>
      <c r="O4343" s="243"/>
      <c r="P4343" s="243"/>
      <c r="Q4343" s="243"/>
    </row>
    <row r="4344" spans="2:17">
      <c r="B4344" s="243"/>
      <c r="C4344" s="243"/>
      <c r="D4344" s="243"/>
      <c r="E4344" s="243"/>
      <c r="F4344" s="243"/>
      <c r="G4344" s="243"/>
      <c r="H4344" s="243"/>
      <c r="I4344" s="243"/>
      <c r="J4344" s="243"/>
      <c r="K4344" s="243"/>
      <c r="L4344" s="243"/>
      <c r="M4344" s="243"/>
      <c r="N4344" s="243"/>
      <c r="O4344" s="243"/>
      <c r="P4344" s="243"/>
      <c r="Q4344" s="243"/>
    </row>
    <row r="4345" spans="2:17">
      <c r="B4345" s="243"/>
      <c r="C4345" s="243"/>
      <c r="D4345" s="243"/>
      <c r="E4345" s="243"/>
      <c r="F4345" s="243"/>
      <c r="G4345" s="243"/>
      <c r="H4345" s="243"/>
      <c r="I4345" s="243"/>
      <c r="J4345" s="243"/>
      <c r="K4345" s="243"/>
      <c r="L4345" s="243"/>
      <c r="M4345" s="243"/>
      <c r="N4345" s="243"/>
      <c r="O4345" s="243"/>
      <c r="P4345" s="243"/>
      <c r="Q4345" s="243"/>
    </row>
    <row r="4346" spans="2:17">
      <c r="B4346" s="243"/>
      <c r="C4346" s="243"/>
      <c r="D4346" s="243"/>
      <c r="E4346" s="243"/>
      <c r="F4346" s="243"/>
      <c r="G4346" s="243"/>
      <c r="H4346" s="243"/>
      <c r="I4346" s="243"/>
      <c r="J4346" s="243"/>
      <c r="K4346" s="243"/>
      <c r="L4346" s="243"/>
      <c r="M4346" s="243"/>
      <c r="N4346" s="243"/>
      <c r="O4346" s="243"/>
      <c r="P4346" s="243"/>
      <c r="Q4346" s="243"/>
    </row>
    <row r="4347" spans="2:17">
      <c r="B4347" s="243"/>
      <c r="C4347" s="243"/>
      <c r="D4347" s="243"/>
      <c r="E4347" s="243"/>
      <c r="F4347" s="243"/>
      <c r="G4347" s="243"/>
      <c r="H4347" s="243"/>
      <c r="I4347" s="243"/>
      <c r="J4347" s="243"/>
      <c r="K4347" s="243"/>
      <c r="L4347" s="243"/>
      <c r="M4347" s="243"/>
      <c r="N4347" s="243"/>
      <c r="O4347" s="243"/>
      <c r="P4347" s="243"/>
      <c r="Q4347" s="243"/>
    </row>
    <row r="4348" spans="2:17">
      <c r="B4348" s="243"/>
      <c r="C4348" s="243"/>
      <c r="D4348" s="243"/>
      <c r="E4348" s="243"/>
      <c r="F4348" s="243"/>
      <c r="G4348" s="243"/>
      <c r="H4348" s="243"/>
      <c r="I4348" s="243"/>
      <c r="J4348" s="243"/>
      <c r="K4348" s="243"/>
      <c r="L4348" s="243"/>
      <c r="M4348" s="243"/>
      <c r="N4348" s="243"/>
      <c r="O4348" s="243"/>
      <c r="P4348" s="243"/>
      <c r="Q4348" s="243"/>
    </row>
    <row r="4349" spans="2:17">
      <c r="B4349" s="243"/>
      <c r="C4349" s="243"/>
      <c r="D4349" s="243"/>
      <c r="E4349" s="243"/>
      <c r="F4349" s="243"/>
      <c r="G4349" s="243"/>
      <c r="H4349" s="243"/>
      <c r="I4349" s="243"/>
      <c r="J4349" s="243"/>
      <c r="K4349" s="243"/>
      <c r="L4349" s="243"/>
      <c r="M4349" s="243"/>
      <c r="N4349" s="243"/>
      <c r="O4349" s="243"/>
      <c r="P4349" s="243"/>
      <c r="Q4349" s="243"/>
    </row>
    <row r="4350" spans="2:17">
      <c r="B4350" s="243"/>
      <c r="C4350" s="243"/>
      <c r="D4350" s="243"/>
      <c r="E4350" s="243"/>
      <c r="F4350" s="243"/>
      <c r="G4350" s="243"/>
      <c r="H4350" s="243"/>
      <c r="I4350" s="243"/>
      <c r="J4350" s="243"/>
      <c r="K4350" s="243"/>
      <c r="L4350" s="243"/>
      <c r="M4350" s="243"/>
      <c r="N4350" s="243"/>
      <c r="O4350" s="243"/>
      <c r="P4350" s="243"/>
      <c r="Q4350" s="243"/>
    </row>
    <row r="4351" spans="2:17">
      <c r="B4351" s="243"/>
      <c r="C4351" s="243"/>
      <c r="D4351" s="243"/>
      <c r="E4351" s="243"/>
      <c r="F4351" s="243"/>
      <c r="G4351" s="243"/>
      <c r="H4351" s="243"/>
      <c r="I4351" s="243"/>
      <c r="J4351" s="243"/>
      <c r="K4351" s="243"/>
      <c r="L4351" s="243"/>
      <c r="M4351" s="243"/>
      <c r="N4351" s="243"/>
      <c r="O4351" s="243"/>
      <c r="P4351" s="243"/>
      <c r="Q4351" s="243"/>
    </row>
    <row r="4352" spans="2:17">
      <c r="B4352" s="243"/>
      <c r="C4352" s="243"/>
      <c r="D4352" s="243"/>
      <c r="E4352" s="243"/>
      <c r="F4352" s="243"/>
      <c r="G4352" s="243"/>
      <c r="H4352" s="243"/>
      <c r="I4352" s="243"/>
      <c r="J4352" s="243"/>
      <c r="K4352" s="243"/>
      <c r="L4352" s="243"/>
      <c r="M4352" s="243"/>
      <c r="N4352" s="243"/>
      <c r="O4352" s="243"/>
      <c r="P4352" s="243"/>
      <c r="Q4352" s="243"/>
    </row>
    <row r="4353" spans="2:17">
      <c r="B4353" s="243"/>
      <c r="C4353" s="243"/>
      <c r="D4353" s="243"/>
      <c r="E4353" s="243"/>
      <c r="F4353" s="243"/>
      <c r="G4353" s="243"/>
      <c r="H4353" s="243"/>
      <c r="I4353" s="243"/>
      <c r="J4353" s="243"/>
      <c r="K4353" s="243"/>
      <c r="L4353" s="243"/>
      <c r="M4353" s="243"/>
      <c r="N4353" s="243"/>
      <c r="O4353" s="243"/>
      <c r="P4353" s="243"/>
      <c r="Q4353" s="243"/>
    </row>
    <row r="4354" spans="2:17">
      <c r="B4354" s="243"/>
      <c r="C4354" s="243"/>
      <c r="D4354" s="243"/>
      <c r="E4354" s="243"/>
      <c r="F4354" s="243"/>
      <c r="G4354" s="243"/>
      <c r="H4354" s="243"/>
      <c r="I4354" s="243"/>
      <c r="J4354" s="243"/>
      <c r="K4354" s="243"/>
      <c r="L4354" s="243"/>
      <c r="M4354" s="243"/>
      <c r="N4354" s="243"/>
      <c r="O4354" s="243"/>
      <c r="P4354" s="243"/>
      <c r="Q4354" s="243"/>
    </row>
    <row r="4355" spans="2:17">
      <c r="B4355" s="243"/>
      <c r="C4355" s="243"/>
      <c r="D4355" s="243"/>
      <c r="E4355" s="243"/>
      <c r="F4355" s="243"/>
      <c r="G4355" s="243"/>
      <c r="H4355" s="243"/>
      <c r="I4355" s="243"/>
      <c r="J4355" s="243"/>
      <c r="K4355" s="243"/>
      <c r="L4355" s="243"/>
      <c r="M4355" s="243"/>
      <c r="N4355" s="243"/>
      <c r="O4355" s="243"/>
      <c r="P4355" s="243"/>
      <c r="Q4355" s="243"/>
    </row>
    <row r="4356" spans="2:17">
      <c r="B4356" s="243"/>
      <c r="C4356" s="243"/>
      <c r="D4356" s="243"/>
      <c r="E4356" s="243"/>
      <c r="F4356" s="243"/>
      <c r="G4356" s="243"/>
      <c r="H4356" s="243"/>
      <c r="I4356" s="243"/>
      <c r="J4356" s="243"/>
      <c r="K4356" s="243"/>
      <c r="L4356" s="243"/>
      <c r="M4356" s="243"/>
      <c r="N4356" s="243"/>
      <c r="O4356" s="243"/>
      <c r="P4356" s="243"/>
      <c r="Q4356" s="243"/>
    </row>
    <row r="4357" spans="2:17">
      <c r="B4357" s="243"/>
      <c r="C4357" s="243"/>
      <c r="D4357" s="243"/>
      <c r="E4357" s="243"/>
      <c r="F4357" s="243"/>
      <c r="G4357" s="243"/>
      <c r="H4357" s="243"/>
      <c r="I4357" s="243"/>
      <c r="J4357" s="243"/>
      <c r="K4357" s="243"/>
      <c r="L4357" s="243"/>
      <c r="M4357" s="243"/>
      <c r="N4357" s="243"/>
      <c r="O4357" s="243"/>
      <c r="P4357" s="243"/>
      <c r="Q4357" s="243"/>
    </row>
    <row r="4358" spans="2:17">
      <c r="B4358" s="243"/>
      <c r="C4358" s="243"/>
      <c r="D4358" s="243"/>
      <c r="E4358" s="243"/>
      <c r="F4358" s="243"/>
      <c r="G4358" s="243"/>
      <c r="H4358" s="243"/>
      <c r="I4358" s="243"/>
      <c r="J4358" s="243"/>
      <c r="K4358" s="243"/>
      <c r="L4358" s="243"/>
      <c r="M4358" s="243"/>
      <c r="N4358" s="243"/>
      <c r="O4358" s="243"/>
      <c r="P4358" s="243"/>
      <c r="Q4358" s="243"/>
    </row>
    <row r="4359" spans="2:17">
      <c r="B4359" s="243"/>
      <c r="C4359" s="243"/>
      <c r="D4359" s="243"/>
      <c r="E4359" s="243"/>
      <c r="F4359" s="243"/>
      <c r="G4359" s="243"/>
      <c r="H4359" s="243"/>
      <c r="I4359" s="243"/>
      <c r="J4359" s="243"/>
      <c r="K4359" s="243"/>
      <c r="L4359" s="243"/>
      <c r="M4359" s="243"/>
      <c r="N4359" s="243"/>
      <c r="O4359" s="243"/>
      <c r="P4359" s="243"/>
      <c r="Q4359" s="243"/>
    </row>
    <row r="4360" spans="2:17">
      <c r="B4360" s="243"/>
      <c r="C4360" s="243"/>
      <c r="D4360" s="243"/>
      <c r="E4360" s="243"/>
      <c r="F4360" s="243"/>
      <c r="G4360" s="243"/>
      <c r="H4360" s="243"/>
      <c r="I4360" s="243"/>
      <c r="J4360" s="243"/>
      <c r="K4360" s="243"/>
      <c r="L4360" s="243"/>
      <c r="M4360" s="243"/>
      <c r="N4360" s="243"/>
      <c r="O4360" s="243"/>
      <c r="P4360" s="243"/>
      <c r="Q4360" s="243"/>
    </row>
    <row r="4361" spans="2:17">
      <c r="B4361" s="243"/>
      <c r="C4361" s="243"/>
      <c r="D4361" s="243"/>
      <c r="E4361" s="243"/>
      <c r="F4361" s="243"/>
      <c r="G4361" s="243"/>
      <c r="H4361" s="243"/>
      <c r="I4361" s="243"/>
      <c r="J4361" s="243"/>
      <c r="K4361" s="243"/>
      <c r="L4361" s="243"/>
      <c r="M4361" s="243"/>
      <c r="N4361" s="243"/>
      <c r="O4361" s="243"/>
      <c r="P4361" s="243"/>
      <c r="Q4361" s="243"/>
    </row>
    <row r="4362" spans="2:17">
      <c r="B4362" s="243"/>
      <c r="C4362" s="243"/>
      <c r="D4362" s="243"/>
      <c r="E4362" s="243"/>
      <c r="F4362" s="243"/>
      <c r="G4362" s="243"/>
      <c r="H4362" s="243"/>
      <c r="I4362" s="243"/>
      <c r="J4362" s="243"/>
      <c r="K4362" s="243"/>
      <c r="L4362" s="243"/>
      <c r="M4362" s="243"/>
      <c r="N4362" s="243"/>
      <c r="O4362" s="243"/>
      <c r="P4362" s="243"/>
      <c r="Q4362" s="243"/>
    </row>
    <row r="4363" spans="2:17">
      <c r="B4363" s="243"/>
      <c r="C4363" s="243"/>
      <c r="D4363" s="243"/>
      <c r="E4363" s="243"/>
      <c r="F4363" s="243"/>
      <c r="G4363" s="243"/>
      <c r="H4363" s="243"/>
      <c r="I4363" s="243"/>
      <c r="J4363" s="243"/>
      <c r="K4363" s="243"/>
      <c r="L4363" s="243"/>
      <c r="M4363" s="243"/>
      <c r="N4363" s="243"/>
      <c r="O4363" s="243"/>
      <c r="P4363" s="243"/>
      <c r="Q4363" s="243"/>
    </row>
    <row r="4364" spans="2:17">
      <c r="B4364" s="243"/>
      <c r="C4364" s="243"/>
      <c r="D4364" s="243"/>
      <c r="E4364" s="243"/>
      <c r="F4364" s="243"/>
      <c r="G4364" s="243"/>
      <c r="H4364" s="243"/>
      <c r="I4364" s="243"/>
      <c r="J4364" s="243"/>
      <c r="K4364" s="243"/>
      <c r="L4364" s="243"/>
      <c r="M4364" s="243"/>
      <c r="N4364" s="243"/>
      <c r="O4364" s="243"/>
      <c r="P4364" s="243"/>
      <c r="Q4364" s="243"/>
    </row>
    <row r="4365" spans="2:17">
      <c r="B4365" s="243"/>
      <c r="C4365" s="243"/>
      <c r="D4365" s="243"/>
      <c r="E4365" s="243"/>
      <c r="F4365" s="243"/>
      <c r="G4365" s="243"/>
      <c r="H4365" s="243"/>
      <c r="I4365" s="243"/>
      <c r="J4365" s="243"/>
      <c r="K4365" s="243"/>
      <c r="L4365" s="243"/>
      <c r="M4365" s="243"/>
      <c r="N4365" s="243"/>
      <c r="O4365" s="243"/>
      <c r="P4365" s="243"/>
      <c r="Q4365" s="243"/>
    </row>
    <row r="4366" spans="2:17">
      <c r="B4366" s="243"/>
      <c r="C4366" s="243"/>
      <c r="D4366" s="243"/>
      <c r="E4366" s="243"/>
      <c r="F4366" s="243"/>
      <c r="G4366" s="243"/>
      <c r="H4366" s="243"/>
      <c r="I4366" s="243"/>
      <c r="J4366" s="243"/>
      <c r="K4366" s="243"/>
      <c r="L4366" s="243"/>
      <c r="M4366" s="243"/>
      <c r="N4366" s="243"/>
      <c r="O4366" s="243"/>
      <c r="P4366" s="243"/>
      <c r="Q4366" s="243"/>
    </row>
    <row r="4367" spans="2:17">
      <c r="B4367" s="243"/>
      <c r="C4367" s="243"/>
      <c r="D4367" s="243"/>
      <c r="E4367" s="243"/>
      <c r="F4367" s="243"/>
      <c r="G4367" s="243"/>
      <c r="H4367" s="243"/>
      <c r="I4367" s="243"/>
      <c r="J4367" s="243"/>
      <c r="K4367" s="243"/>
      <c r="L4367" s="243"/>
      <c r="M4367" s="243"/>
      <c r="N4367" s="243"/>
      <c r="O4367" s="243"/>
      <c r="P4367" s="243"/>
      <c r="Q4367" s="243"/>
    </row>
    <row r="4368" spans="2:17">
      <c r="B4368" s="243"/>
      <c r="C4368" s="243"/>
      <c r="D4368" s="243"/>
      <c r="E4368" s="243"/>
      <c r="F4368" s="243"/>
      <c r="G4368" s="243"/>
      <c r="H4368" s="243"/>
      <c r="I4368" s="243"/>
      <c r="J4368" s="243"/>
      <c r="K4368" s="243"/>
      <c r="L4368" s="243"/>
      <c r="M4368" s="243"/>
      <c r="N4368" s="243"/>
      <c r="O4368" s="243"/>
      <c r="P4368" s="243"/>
      <c r="Q4368" s="243"/>
    </row>
    <row r="4369" spans="2:17">
      <c r="B4369" s="243"/>
      <c r="C4369" s="243"/>
      <c r="D4369" s="243"/>
      <c r="E4369" s="243"/>
      <c r="F4369" s="243"/>
      <c r="G4369" s="243"/>
      <c r="H4369" s="243"/>
      <c r="I4369" s="243"/>
      <c r="J4369" s="243"/>
      <c r="K4369" s="243"/>
      <c r="L4369" s="243"/>
      <c r="M4369" s="243"/>
      <c r="N4369" s="243"/>
      <c r="O4369" s="243"/>
      <c r="P4369" s="243"/>
      <c r="Q4369" s="243"/>
    </row>
    <row r="4370" spans="2:17">
      <c r="B4370" s="243"/>
      <c r="C4370" s="243"/>
      <c r="D4370" s="243"/>
      <c r="E4370" s="243"/>
      <c r="F4370" s="243"/>
      <c r="G4370" s="243"/>
      <c r="H4370" s="243"/>
      <c r="I4370" s="243"/>
      <c r="J4370" s="243"/>
      <c r="K4370" s="243"/>
      <c r="L4370" s="243"/>
      <c r="M4370" s="243"/>
      <c r="N4370" s="243"/>
      <c r="O4370" s="243"/>
      <c r="P4370" s="243"/>
      <c r="Q4370" s="243"/>
    </row>
    <row r="4371" spans="2:17">
      <c r="B4371" s="243"/>
      <c r="C4371" s="243"/>
      <c r="D4371" s="243"/>
      <c r="E4371" s="243"/>
      <c r="F4371" s="243"/>
      <c r="G4371" s="243"/>
      <c r="H4371" s="243"/>
      <c r="I4371" s="243"/>
      <c r="J4371" s="243"/>
      <c r="K4371" s="243"/>
      <c r="L4371" s="243"/>
      <c r="M4371" s="243"/>
      <c r="N4371" s="243"/>
      <c r="O4371" s="243"/>
      <c r="P4371" s="243"/>
      <c r="Q4371" s="243"/>
    </row>
    <row r="4372" spans="2:17">
      <c r="B4372" s="243"/>
      <c r="C4372" s="243"/>
      <c r="D4372" s="243"/>
      <c r="E4372" s="243"/>
      <c r="F4372" s="243"/>
      <c r="G4372" s="243"/>
      <c r="H4372" s="243"/>
      <c r="I4372" s="243"/>
      <c r="J4372" s="243"/>
      <c r="K4372" s="243"/>
      <c r="L4372" s="243"/>
      <c r="M4372" s="243"/>
      <c r="N4372" s="243"/>
      <c r="O4372" s="243"/>
      <c r="P4372" s="243"/>
      <c r="Q4372" s="243"/>
    </row>
    <row r="4373" spans="2:17">
      <c r="B4373" s="243"/>
      <c r="C4373" s="243"/>
      <c r="D4373" s="243"/>
      <c r="E4373" s="243"/>
      <c r="F4373" s="243"/>
      <c r="G4373" s="243"/>
      <c r="H4373" s="243"/>
      <c r="I4373" s="243"/>
      <c r="J4373" s="243"/>
      <c r="K4373" s="243"/>
      <c r="L4373" s="243"/>
      <c r="M4373" s="243"/>
      <c r="N4373" s="243"/>
      <c r="O4373" s="243"/>
      <c r="P4373" s="243"/>
      <c r="Q4373" s="243"/>
    </row>
    <row r="4374" spans="2:17">
      <c r="B4374" s="243"/>
      <c r="C4374" s="243"/>
      <c r="D4374" s="243"/>
      <c r="E4374" s="243"/>
      <c r="F4374" s="243"/>
      <c r="G4374" s="243"/>
      <c r="H4374" s="243"/>
      <c r="I4374" s="243"/>
      <c r="J4374" s="243"/>
      <c r="K4374" s="243"/>
      <c r="L4374" s="243"/>
      <c r="M4374" s="243"/>
      <c r="N4374" s="243"/>
      <c r="O4374" s="243"/>
      <c r="P4374" s="243"/>
      <c r="Q4374" s="243"/>
    </row>
    <row r="4375" spans="2:17">
      <c r="B4375" s="243"/>
      <c r="C4375" s="243"/>
      <c r="D4375" s="243"/>
      <c r="E4375" s="243"/>
      <c r="F4375" s="243"/>
      <c r="G4375" s="243"/>
      <c r="H4375" s="243"/>
      <c r="I4375" s="243"/>
      <c r="J4375" s="243"/>
      <c r="K4375" s="243"/>
      <c r="L4375" s="243"/>
      <c r="M4375" s="243"/>
      <c r="N4375" s="243"/>
      <c r="O4375" s="243"/>
      <c r="P4375" s="243"/>
      <c r="Q4375" s="243"/>
    </row>
    <row r="4376" spans="2:17">
      <c r="B4376" s="243"/>
      <c r="C4376" s="243"/>
      <c r="D4376" s="243"/>
      <c r="E4376" s="243"/>
      <c r="F4376" s="243"/>
      <c r="G4376" s="243"/>
      <c r="H4376" s="243"/>
      <c r="I4376" s="243"/>
      <c r="J4376" s="243"/>
      <c r="K4376" s="243"/>
      <c r="L4376" s="243"/>
      <c r="M4376" s="243"/>
      <c r="N4376" s="243"/>
      <c r="O4376" s="243"/>
      <c r="P4376" s="243"/>
      <c r="Q4376" s="243"/>
    </row>
    <row r="4377" spans="2:17">
      <c r="B4377" s="243"/>
      <c r="C4377" s="243"/>
      <c r="D4377" s="243"/>
      <c r="E4377" s="243"/>
      <c r="F4377" s="243"/>
      <c r="G4377" s="243"/>
      <c r="H4377" s="243"/>
      <c r="I4377" s="243"/>
      <c r="J4377" s="243"/>
      <c r="K4377" s="243"/>
      <c r="L4377" s="243"/>
      <c r="M4377" s="243"/>
      <c r="N4377" s="243"/>
      <c r="O4377" s="243"/>
      <c r="P4377" s="243"/>
      <c r="Q4377" s="243"/>
    </row>
    <row r="4378" spans="2:17">
      <c r="B4378" s="243"/>
      <c r="C4378" s="243"/>
      <c r="D4378" s="243"/>
      <c r="E4378" s="243"/>
      <c r="F4378" s="243"/>
      <c r="G4378" s="243"/>
      <c r="H4378" s="243"/>
      <c r="I4378" s="243"/>
      <c r="J4378" s="243"/>
      <c r="K4378" s="243"/>
      <c r="L4378" s="243"/>
      <c r="M4378" s="243"/>
      <c r="N4378" s="243"/>
      <c r="O4378" s="243"/>
      <c r="P4378" s="243"/>
      <c r="Q4378" s="243"/>
    </row>
    <row r="4379" spans="2:17">
      <c r="B4379" s="243"/>
      <c r="C4379" s="243"/>
      <c r="D4379" s="243"/>
      <c r="E4379" s="243"/>
      <c r="F4379" s="243"/>
      <c r="G4379" s="243"/>
      <c r="H4379" s="243"/>
      <c r="I4379" s="243"/>
      <c r="J4379" s="243"/>
      <c r="K4379" s="243"/>
      <c r="L4379" s="243"/>
      <c r="M4379" s="243"/>
      <c r="N4379" s="243"/>
      <c r="O4379" s="243"/>
      <c r="P4379" s="243"/>
      <c r="Q4379" s="243"/>
    </row>
    <row r="4380" spans="2:17">
      <c r="B4380" s="243"/>
      <c r="C4380" s="243"/>
      <c r="D4380" s="243"/>
      <c r="E4380" s="243"/>
      <c r="F4380" s="243"/>
      <c r="G4380" s="243"/>
      <c r="H4380" s="243"/>
      <c r="I4380" s="243"/>
      <c r="J4380" s="243"/>
      <c r="K4380" s="243"/>
      <c r="L4380" s="243"/>
      <c r="M4380" s="243"/>
      <c r="N4380" s="243"/>
      <c r="O4380" s="243"/>
      <c r="P4380" s="243"/>
      <c r="Q4380" s="243"/>
    </row>
    <row r="4381" spans="2:17">
      <c r="B4381" s="243"/>
      <c r="C4381" s="243"/>
      <c r="D4381" s="243"/>
      <c r="E4381" s="243"/>
      <c r="F4381" s="243"/>
      <c r="G4381" s="243"/>
      <c r="H4381" s="243"/>
      <c r="I4381" s="243"/>
      <c r="J4381" s="243"/>
      <c r="K4381" s="243"/>
      <c r="L4381" s="243"/>
      <c r="M4381" s="243"/>
      <c r="N4381" s="243"/>
      <c r="O4381" s="243"/>
      <c r="P4381" s="243"/>
      <c r="Q4381" s="243"/>
    </row>
    <row r="4382" spans="2:17">
      <c r="B4382" s="243"/>
      <c r="C4382" s="243"/>
      <c r="D4382" s="243"/>
      <c r="E4382" s="243"/>
      <c r="F4382" s="243"/>
      <c r="G4382" s="243"/>
      <c r="H4382" s="243"/>
      <c r="I4382" s="243"/>
      <c r="J4382" s="243"/>
      <c r="K4382" s="243"/>
      <c r="L4382" s="243"/>
      <c r="M4382" s="243"/>
      <c r="N4382" s="243"/>
      <c r="O4382" s="243"/>
      <c r="P4382" s="243"/>
      <c r="Q4382" s="243"/>
    </row>
    <row r="4383" spans="2:17">
      <c r="B4383" s="243"/>
      <c r="C4383" s="243"/>
      <c r="D4383" s="243"/>
      <c r="E4383" s="243"/>
      <c r="F4383" s="243"/>
      <c r="G4383" s="243"/>
      <c r="H4383" s="243"/>
      <c r="I4383" s="243"/>
      <c r="J4383" s="243"/>
      <c r="K4383" s="243"/>
      <c r="L4383" s="243"/>
      <c r="M4383" s="243"/>
      <c r="N4383" s="243"/>
      <c r="O4383" s="243"/>
      <c r="P4383" s="243"/>
      <c r="Q4383" s="243"/>
    </row>
    <row r="4384" spans="2:17">
      <c r="B4384" s="243"/>
      <c r="C4384" s="243"/>
      <c r="D4384" s="243"/>
      <c r="E4384" s="243"/>
      <c r="F4384" s="243"/>
      <c r="G4384" s="243"/>
      <c r="H4384" s="243"/>
      <c r="I4384" s="243"/>
      <c r="J4384" s="243"/>
      <c r="K4384" s="243"/>
      <c r="L4384" s="243"/>
      <c r="M4384" s="243"/>
      <c r="N4384" s="243"/>
      <c r="O4384" s="243"/>
      <c r="P4384" s="243"/>
      <c r="Q4384" s="243"/>
    </row>
    <row r="4385" spans="2:17">
      <c r="B4385" s="243"/>
      <c r="C4385" s="243"/>
      <c r="D4385" s="243"/>
      <c r="E4385" s="243"/>
      <c r="F4385" s="243"/>
      <c r="G4385" s="243"/>
      <c r="H4385" s="243"/>
      <c r="I4385" s="243"/>
      <c r="J4385" s="243"/>
      <c r="K4385" s="243"/>
      <c r="L4385" s="243"/>
      <c r="M4385" s="243"/>
      <c r="N4385" s="243"/>
      <c r="O4385" s="243"/>
      <c r="P4385" s="243"/>
      <c r="Q4385" s="243"/>
    </row>
    <row r="4386" spans="2:17">
      <c r="B4386" s="243"/>
      <c r="C4386" s="243"/>
      <c r="D4386" s="243"/>
      <c r="E4386" s="243"/>
      <c r="F4386" s="243"/>
      <c r="G4386" s="243"/>
      <c r="H4386" s="243"/>
      <c r="I4386" s="243"/>
      <c r="J4386" s="243"/>
      <c r="K4386" s="243"/>
      <c r="L4386" s="243"/>
      <c r="M4386" s="243"/>
      <c r="N4386" s="243"/>
      <c r="O4386" s="243"/>
      <c r="P4386" s="243"/>
      <c r="Q4386" s="243"/>
    </row>
    <row r="4387" spans="2:17">
      <c r="B4387" s="243"/>
      <c r="C4387" s="243"/>
      <c r="D4387" s="243"/>
      <c r="E4387" s="243"/>
      <c r="F4387" s="243"/>
      <c r="G4387" s="243"/>
      <c r="H4387" s="243"/>
      <c r="I4387" s="243"/>
      <c r="J4387" s="243"/>
      <c r="K4387" s="243"/>
      <c r="L4387" s="243"/>
      <c r="M4387" s="243"/>
      <c r="N4387" s="243"/>
      <c r="O4387" s="243"/>
      <c r="P4387" s="243"/>
      <c r="Q4387" s="243"/>
    </row>
    <row r="4388" spans="2:17">
      <c r="B4388" s="243"/>
      <c r="C4388" s="243"/>
      <c r="D4388" s="243"/>
      <c r="E4388" s="243"/>
      <c r="F4388" s="243"/>
      <c r="G4388" s="243"/>
      <c r="H4388" s="243"/>
      <c r="I4388" s="243"/>
      <c r="J4388" s="243"/>
      <c r="K4388" s="243"/>
      <c r="L4388" s="243"/>
      <c r="M4388" s="243"/>
      <c r="N4388" s="243"/>
      <c r="O4388" s="243"/>
      <c r="P4388" s="243"/>
      <c r="Q4388" s="243"/>
    </row>
    <row r="4389" spans="2:17">
      <c r="B4389" s="243"/>
      <c r="C4389" s="243"/>
      <c r="D4389" s="243"/>
      <c r="E4389" s="243"/>
      <c r="F4389" s="243"/>
      <c r="G4389" s="243"/>
      <c r="H4389" s="243"/>
      <c r="I4389" s="243"/>
      <c r="J4389" s="243"/>
      <c r="K4389" s="243"/>
      <c r="L4389" s="243"/>
      <c r="M4389" s="243"/>
      <c r="N4389" s="243"/>
      <c r="O4389" s="243"/>
      <c r="P4389" s="243"/>
      <c r="Q4389" s="243"/>
    </row>
    <row r="4390" spans="2:17">
      <c r="B4390" s="243"/>
      <c r="C4390" s="243"/>
      <c r="D4390" s="243"/>
      <c r="E4390" s="243"/>
      <c r="F4390" s="243"/>
      <c r="G4390" s="243"/>
      <c r="H4390" s="243"/>
      <c r="I4390" s="243"/>
      <c r="J4390" s="243"/>
      <c r="K4390" s="243"/>
      <c r="L4390" s="243"/>
      <c r="M4390" s="243"/>
      <c r="N4390" s="243"/>
      <c r="O4390" s="243"/>
      <c r="P4390" s="243"/>
      <c r="Q4390" s="243"/>
    </row>
    <row r="4391" spans="2:17">
      <c r="B4391" s="243"/>
      <c r="C4391" s="243"/>
      <c r="D4391" s="243"/>
      <c r="E4391" s="243"/>
      <c r="F4391" s="243"/>
      <c r="G4391" s="243"/>
      <c r="H4391" s="243"/>
      <c r="I4391" s="243"/>
      <c r="J4391" s="243"/>
      <c r="K4391" s="243"/>
      <c r="L4391" s="243"/>
      <c r="M4391" s="243"/>
      <c r="N4391" s="243"/>
      <c r="O4391" s="243"/>
      <c r="P4391" s="243"/>
      <c r="Q4391" s="243"/>
    </row>
    <row r="4392" spans="2:17">
      <c r="B4392" s="243"/>
      <c r="C4392" s="243"/>
      <c r="D4392" s="243"/>
      <c r="E4392" s="243"/>
      <c r="F4392" s="243"/>
      <c r="G4392" s="243"/>
      <c r="H4392" s="243"/>
      <c r="I4392" s="243"/>
      <c r="J4392" s="243"/>
      <c r="K4392" s="243"/>
      <c r="L4392" s="243"/>
      <c r="M4392" s="243"/>
      <c r="N4392" s="243"/>
      <c r="O4392" s="243"/>
      <c r="P4392" s="243"/>
      <c r="Q4392" s="243"/>
    </row>
    <row r="4393" spans="2:17">
      <c r="B4393" s="243"/>
      <c r="C4393" s="243"/>
      <c r="D4393" s="243"/>
      <c r="E4393" s="243"/>
      <c r="F4393" s="243"/>
      <c r="G4393" s="243"/>
      <c r="H4393" s="243"/>
      <c r="I4393" s="243"/>
      <c r="J4393" s="243"/>
      <c r="K4393" s="243"/>
      <c r="L4393" s="243"/>
      <c r="M4393" s="243"/>
      <c r="N4393" s="243"/>
      <c r="O4393" s="243"/>
      <c r="P4393" s="243"/>
      <c r="Q4393" s="243"/>
    </row>
    <row r="4394" spans="2:17">
      <c r="B4394" s="243"/>
      <c r="C4394" s="243"/>
      <c r="D4394" s="243"/>
      <c r="E4394" s="243"/>
      <c r="F4394" s="243"/>
      <c r="G4394" s="243"/>
      <c r="H4394" s="243"/>
      <c r="I4394" s="243"/>
      <c r="J4394" s="243"/>
      <c r="K4394" s="243"/>
      <c r="L4394" s="243"/>
      <c r="M4394" s="243"/>
      <c r="N4394" s="243"/>
      <c r="O4394" s="243"/>
      <c r="P4394" s="243"/>
      <c r="Q4394" s="243"/>
    </row>
    <row r="4395" spans="2:17">
      <c r="B4395" s="243"/>
      <c r="C4395" s="243"/>
      <c r="D4395" s="243"/>
      <c r="E4395" s="243"/>
      <c r="F4395" s="243"/>
      <c r="G4395" s="243"/>
      <c r="H4395" s="243"/>
      <c r="I4395" s="243"/>
      <c r="J4395" s="243"/>
      <c r="K4395" s="243"/>
      <c r="L4395" s="243"/>
      <c r="M4395" s="243"/>
      <c r="N4395" s="243"/>
      <c r="O4395" s="243"/>
      <c r="P4395" s="243"/>
      <c r="Q4395" s="243"/>
    </row>
    <row r="4396" spans="2:17">
      <c r="B4396" s="243"/>
      <c r="C4396" s="243"/>
      <c r="D4396" s="243"/>
      <c r="E4396" s="243"/>
      <c r="F4396" s="243"/>
      <c r="G4396" s="243"/>
      <c r="H4396" s="243"/>
      <c r="I4396" s="243"/>
      <c r="J4396" s="243"/>
      <c r="K4396" s="243"/>
      <c r="L4396" s="243"/>
      <c r="M4396" s="243"/>
      <c r="N4396" s="243"/>
      <c r="O4396" s="243"/>
      <c r="P4396" s="243"/>
      <c r="Q4396" s="243"/>
    </row>
    <row r="4397" spans="2:17">
      <c r="B4397" s="243"/>
      <c r="C4397" s="243"/>
      <c r="D4397" s="243"/>
      <c r="E4397" s="243"/>
      <c r="F4397" s="243"/>
      <c r="G4397" s="243"/>
      <c r="H4397" s="243"/>
      <c r="I4397" s="243"/>
      <c r="J4397" s="243"/>
      <c r="K4397" s="243"/>
      <c r="L4397" s="243"/>
      <c r="M4397" s="243"/>
      <c r="N4397" s="243"/>
      <c r="O4397" s="243"/>
      <c r="P4397" s="243"/>
      <c r="Q4397" s="243"/>
    </row>
    <row r="4398" spans="2:17">
      <c r="B4398" s="243"/>
      <c r="C4398" s="243"/>
      <c r="D4398" s="243"/>
      <c r="E4398" s="243"/>
      <c r="F4398" s="243"/>
      <c r="G4398" s="243"/>
      <c r="H4398" s="243"/>
      <c r="I4398" s="243"/>
      <c r="J4398" s="243"/>
      <c r="K4398" s="243"/>
      <c r="L4398" s="243"/>
      <c r="M4398" s="243"/>
      <c r="N4398" s="243"/>
      <c r="O4398" s="243"/>
      <c r="P4398" s="243"/>
      <c r="Q4398" s="243"/>
    </row>
    <row r="4399" spans="2:17">
      <c r="B4399" s="243"/>
      <c r="C4399" s="243"/>
      <c r="D4399" s="243"/>
      <c r="E4399" s="243"/>
      <c r="F4399" s="243"/>
      <c r="G4399" s="243"/>
      <c r="H4399" s="243"/>
      <c r="I4399" s="243"/>
      <c r="J4399" s="243"/>
      <c r="K4399" s="243"/>
      <c r="L4399" s="243"/>
      <c r="M4399" s="243"/>
      <c r="N4399" s="243"/>
      <c r="O4399" s="243"/>
      <c r="P4399" s="243"/>
      <c r="Q4399" s="243"/>
    </row>
    <row r="4400" spans="2:17">
      <c r="B4400" s="243"/>
      <c r="C4400" s="243"/>
      <c r="D4400" s="243"/>
      <c r="E4400" s="243"/>
      <c r="F4400" s="243"/>
      <c r="G4400" s="243"/>
      <c r="H4400" s="243"/>
      <c r="I4400" s="243"/>
      <c r="J4400" s="243"/>
      <c r="K4400" s="243"/>
      <c r="L4400" s="243"/>
      <c r="M4400" s="243"/>
      <c r="N4400" s="243"/>
      <c r="O4400" s="243"/>
      <c r="P4400" s="243"/>
      <c r="Q4400" s="243"/>
    </row>
    <row r="4401" spans="2:17">
      <c r="B4401" s="243"/>
      <c r="C4401" s="243"/>
      <c r="D4401" s="243"/>
      <c r="E4401" s="243"/>
      <c r="F4401" s="243"/>
      <c r="G4401" s="243"/>
      <c r="H4401" s="243"/>
      <c r="I4401" s="243"/>
      <c r="J4401" s="243"/>
      <c r="K4401" s="243"/>
      <c r="L4401" s="243"/>
      <c r="M4401" s="243"/>
      <c r="N4401" s="243"/>
      <c r="O4401" s="243"/>
      <c r="P4401" s="243"/>
      <c r="Q4401" s="243"/>
    </row>
    <row r="4402" spans="2:17">
      <c r="B4402" s="243"/>
      <c r="C4402" s="243"/>
      <c r="D4402" s="243"/>
      <c r="E4402" s="243"/>
      <c r="F4402" s="243"/>
      <c r="G4402" s="243"/>
      <c r="H4402" s="243"/>
      <c r="I4402" s="243"/>
      <c r="J4402" s="243"/>
      <c r="K4402" s="243"/>
      <c r="L4402" s="243"/>
      <c r="M4402" s="243"/>
      <c r="N4402" s="243"/>
      <c r="O4402" s="243"/>
      <c r="P4402" s="243"/>
      <c r="Q4402" s="243"/>
    </row>
    <row r="4403" spans="2:17">
      <c r="B4403" s="243"/>
      <c r="C4403" s="243"/>
      <c r="D4403" s="243"/>
      <c r="E4403" s="243"/>
      <c r="F4403" s="243"/>
      <c r="G4403" s="243"/>
      <c r="H4403" s="243"/>
      <c r="I4403" s="243"/>
      <c r="J4403" s="243"/>
      <c r="K4403" s="243"/>
      <c r="L4403" s="243"/>
      <c r="M4403" s="243"/>
      <c r="N4403" s="243"/>
      <c r="O4403" s="243"/>
      <c r="P4403" s="243"/>
      <c r="Q4403" s="243"/>
    </row>
    <row r="4404" spans="2:17">
      <c r="B4404" s="243"/>
      <c r="C4404" s="243"/>
      <c r="D4404" s="243"/>
      <c r="E4404" s="243"/>
      <c r="F4404" s="243"/>
      <c r="G4404" s="243"/>
      <c r="H4404" s="243"/>
      <c r="I4404" s="243"/>
      <c r="J4404" s="243"/>
      <c r="K4404" s="243"/>
      <c r="L4404" s="243"/>
      <c r="M4404" s="243"/>
      <c r="N4404" s="243"/>
      <c r="O4404" s="243"/>
      <c r="P4404" s="243"/>
      <c r="Q4404" s="243"/>
    </row>
    <row r="4405" spans="2:17">
      <c r="B4405" s="243"/>
      <c r="C4405" s="243"/>
      <c r="D4405" s="243"/>
      <c r="E4405" s="243"/>
      <c r="F4405" s="243"/>
      <c r="G4405" s="243"/>
      <c r="H4405" s="243"/>
      <c r="I4405" s="243"/>
      <c r="J4405" s="243"/>
      <c r="K4405" s="243"/>
      <c r="L4405" s="243"/>
      <c r="M4405" s="243"/>
      <c r="N4405" s="243"/>
      <c r="O4405" s="243"/>
      <c r="P4405" s="243"/>
      <c r="Q4405" s="243"/>
    </row>
    <row r="4406" spans="2:17">
      <c r="B4406" s="243"/>
      <c r="C4406" s="243"/>
      <c r="D4406" s="243"/>
      <c r="E4406" s="243"/>
      <c r="F4406" s="243"/>
      <c r="G4406" s="243"/>
      <c r="H4406" s="243"/>
      <c r="I4406" s="243"/>
      <c r="J4406" s="243"/>
      <c r="K4406" s="243"/>
      <c r="L4406" s="243"/>
      <c r="M4406" s="243"/>
      <c r="N4406" s="243"/>
      <c r="O4406" s="243"/>
      <c r="P4406" s="243"/>
      <c r="Q4406" s="243"/>
    </row>
    <row r="4407" spans="2:17">
      <c r="B4407" s="243"/>
      <c r="C4407" s="243"/>
      <c r="D4407" s="243"/>
      <c r="E4407" s="243"/>
      <c r="F4407" s="243"/>
      <c r="G4407" s="243"/>
      <c r="H4407" s="243"/>
      <c r="I4407" s="243"/>
      <c r="J4407" s="243"/>
      <c r="K4407" s="243"/>
      <c r="L4407" s="243"/>
      <c r="M4407" s="243"/>
      <c r="N4407" s="243"/>
      <c r="O4407" s="243"/>
      <c r="P4407" s="243"/>
      <c r="Q4407" s="243"/>
    </row>
    <row r="4408" spans="2:17">
      <c r="B4408" s="243"/>
      <c r="C4408" s="243"/>
      <c r="D4408" s="243"/>
      <c r="E4408" s="243"/>
      <c r="F4408" s="243"/>
      <c r="G4408" s="243"/>
      <c r="H4408" s="243"/>
      <c r="I4408" s="243"/>
      <c r="J4408" s="243"/>
      <c r="K4408" s="243"/>
      <c r="L4408" s="243"/>
      <c r="M4408" s="243"/>
      <c r="N4408" s="243"/>
      <c r="O4408" s="243"/>
      <c r="P4408" s="243"/>
      <c r="Q4408" s="243"/>
    </row>
    <row r="4409" spans="2:17">
      <c r="B4409" s="243"/>
      <c r="C4409" s="243"/>
      <c r="D4409" s="243"/>
      <c r="E4409" s="243"/>
      <c r="F4409" s="243"/>
      <c r="G4409" s="243"/>
      <c r="H4409" s="243"/>
      <c r="I4409" s="243"/>
      <c r="J4409" s="243"/>
      <c r="K4409" s="243"/>
      <c r="L4409" s="243"/>
      <c r="M4409" s="243"/>
      <c r="N4409" s="243"/>
      <c r="O4409" s="243"/>
      <c r="P4409" s="243"/>
      <c r="Q4409" s="243"/>
    </row>
    <row r="4410" spans="2:17">
      <c r="B4410" s="243"/>
      <c r="C4410" s="243"/>
      <c r="D4410" s="243"/>
      <c r="E4410" s="243"/>
      <c r="F4410" s="243"/>
      <c r="G4410" s="243"/>
      <c r="H4410" s="243"/>
      <c r="I4410" s="243"/>
      <c r="J4410" s="243"/>
      <c r="K4410" s="243"/>
      <c r="L4410" s="243"/>
      <c r="M4410" s="243"/>
      <c r="N4410" s="243"/>
      <c r="O4410" s="243"/>
      <c r="P4410" s="243"/>
      <c r="Q4410" s="243"/>
    </row>
    <row r="4411" spans="2:17">
      <c r="B4411" s="243"/>
      <c r="C4411" s="243"/>
      <c r="D4411" s="243"/>
      <c r="E4411" s="243"/>
      <c r="F4411" s="243"/>
      <c r="G4411" s="243"/>
      <c r="H4411" s="243"/>
      <c r="I4411" s="243"/>
      <c r="J4411" s="243"/>
      <c r="K4411" s="243"/>
      <c r="L4411" s="243"/>
      <c r="M4411" s="243"/>
      <c r="N4411" s="243"/>
      <c r="O4411" s="243"/>
      <c r="P4411" s="243"/>
      <c r="Q4411" s="243"/>
    </row>
    <row r="4412" spans="2:17">
      <c r="B4412" s="243"/>
      <c r="C4412" s="243"/>
      <c r="D4412" s="243"/>
      <c r="E4412" s="243"/>
      <c r="F4412" s="243"/>
      <c r="G4412" s="243"/>
      <c r="H4412" s="243"/>
      <c r="I4412" s="243"/>
      <c r="J4412" s="243"/>
      <c r="K4412" s="243"/>
      <c r="L4412" s="243"/>
      <c r="M4412" s="243"/>
      <c r="N4412" s="243"/>
      <c r="O4412" s="243"/>
      <c r="P4412" s="243"/>
      <c r="Q4412" s="243"/>
    </row>
    <row r="4413" spans="2:17">
      <c r="B4413" s="243"/>
      <c r="C4413" s="243"/>
      <c r="D4413" s="243"/>
      <c r="E4413" s="243"/>
      <c r="F4413" s="243"/>
      <c r="G4413" s="243"/>
      <c r="H4413" s="243"/>
      <c r="I4413" s="243"/>
      <c r="J4413" s="243"/>
      <c r="K4413" s="243"/>
      <c r="L4413" s="243"/>
      <c r="M4413" s="243"/>
      <c r="N4413" s="243"/>
      <c r="O4413" s="243"/>
      <c r="P4413" s="243"/>
      <c r="Q4413" s="243"/>
    </row>
    <row r="4414" spans="2:17">
      <c r="B4414" s="243"/>
      <c r="C4414" s="243"/>
      <c r="D4414" s="243"/>
      <c r="E4414" s="243"/>
      <c r="F4414" s="243"/>
      <c r="G4414" s="243"/>
      <c r="H4414" s="243"/>
      <c r="I4414" s="243"/>
      <c r="J4414" s="243"/>
      <c r="K4414" s="243"/>
      <c r="L4414" s="243"/>
      <c r="M4414" s="243"/>
      <c r="N4414" s="243"/>
      <c r="O4414" s="243"/>
      <c r="P4414" s="243"/>
      <c r="Q4414" s="243"/>
    </row>
    <row r="4415" spans="2:17">
      <c r="B4415" s="243"/>
      <c r="C4415" s="243"/>
      <c r="D4415" s="243"/>
      <c r="E4415" s="243"/>
      <c r="F4415" s="243"/>
      <c r="G4415" s="243"/>
      <c r="H4415" s="243"/>
      <c r="I4415" s="243"/>
      <c r="J4415" s="243"/>
      <c r="K4415" s="243"/>
      <c r="L4415" s="243"/>
      <c r="M4415" s="243"/>
      <c r="N4415" s="243"/>
      <c r="O4415" s="243"/>
      <c r="P4415" s="243"/>
      <c r="Q4415" s="243"/>
    </row>
    <row r="4416" spans="2:17">
      <c r="B4416" s="243"/>
      <c r="C4416" s="243"/>
      <c r="D4416" s="243"/>
      <c r="E4416" s="243"/>
      <c r="F4416" s="243"/>
      <c r="G4416" s="243"/>
      <c r="H4416" s="243"/>
      <c r="I4416" s="243"/>
      <c r="J4416" s="243"/>
      <c r="K4416" s="243"/>
      <c r="L4416" s="243"/>
      <c r="M4416" s="243"/>
      <c r="N4416" s="243"/>
      <c r="O4416" s="243"/>
      <c r="P4416" s="243"/>
      <c r="Q4416" s="243"/>
    </row>
    <row r="4417" spans="2:17">
      <c r="B4417" s="243"/>
      <c r="C4417" s="243"/>
      <c r="D4417" s="243"/>
      <c r="E4417" s="243"/>
      <c r="F4417" s="243"/>
      <c r="G4417" s="243"/>
      <c r="H4417" s="243"/>
      <c r="I4417" s="243"/>
      <c r="J4417" s="243"/>
      <c r="K4417" s="243"/>
      <c r="L4417" s="243"/>
      <c r="M4417" s="243"/>
      <c r="N4417" s="243"/>
      <c r="O4417" s="243"/>
      <c r="P4417" s="243"/>
      <c r="Q4417" s="243"/>
    </row>
    <row r="4418" spans="2:17">
      <c r="B4418" s="243"/>
      <c r="C4418" s="243"/>
      <c r="D4418" s="243"/>
      <c r="E4418" s="243"/>
      <c r="F4418" s="243"/>
      <c r="G4418" s="243"/>
      <c r="H4418" s="243"/>
      <c r="I4418" s="243"/>
      <c r="J4418" s="243"/>
      <c r="K4418" s="243"/>
      <c r="L4418" s="243"/>
      <c r="M4418" s="243"/>
      <c r="N4418" s="243"/>
      <c r="O4418" s="243"/>
      <c r="P4418" s="243"/>
      <c r="Q4418" s="243"/>
    </row>
    <row r="4419" spans="2:17">
      <c r="B4419" s="243"/>
      <c r="C4419" s="243"/>
      <c r="D4419" s="243"/>
      <c r="E4419" s="243"/>
      <c r="F4419" s="243"/>
      <c r="G4419" s="243"/>
      <c r="H4419" s="243"/>
      <c r="I4419" s="243"/>
      <c r="J4419" s="243"/>
      <c r="K4419" s="243"/>
      <c r="L4419" s="243"/>
      <c r="M4419" s="243"/>
      <c r="N4419" s="243"/>
      <c r="O4419" s="243"/>
      <c r="P4419" s="243"/>
      <c r="Q4419" s="243"/>
    </row>
    <row r="4420" spans="2:17">
      <c r="B4420" s="243"/>
      <c r="C4420" s="243"/>
      <c r="D4420" s="243"/>
      <c r="E4420" s="243"/>
      <c r="F4420" s="243"/>
      <c r="G4420" s="243"/>
      <c r="H4420" s="243"/>
      <c r="I4420" s="243"/>
      <c r="J4420" s="243"/>
      <c r="K4420" s="243"/>
      <c r="L4420" s="243"/>
      <c r="M4420" s="243"/>
      <c r="N4420" s="243"/>
      <c r="O4420" s="243"/>
      <c r="P4420" s="243"/>
      <c r="Q4420" s="243"/>
    </row>
    <row r="4421" spans="2:17">
      <c r="B4421" s="243"/>
      <c r="C4421" s="243"/>
      <c r="D4421" s="243"/>
      <c r="E4421" s="243"/>
      <c r="F4421" s="243"/>
      <c r="G4421" s="243"/>
      <c r="H4421" s="243"/>
      <c r="I4421" s="243"/>
      <c r="J4421" s="243"/>
      <c r="K4421" s="243"/>
      <c r="L4421" s="243"/>
      <c r="M4421" s="243"/>
      <c r="N4421" s="243"/>
      <c r="O4421" s="243"/>
      <c r="P4421" s="243"/>
      <c r="Q4421" s="243"/>
    </row>
    <row r="4422" spans="2:17">
      <c r="B4422" s="243"/>
      <c r="C4422" s="243"/>
      <c r="D4422" s="243"/>
      <c r="E4422" s="243"/>
      <c r="F4422" s="243"/>
      <c r="G4422" s="243"/>
      <c r="H4422" s="243"/>
      <c r="I4422" s="243"/>
      <c r="J4422" s="243"/>
      <c r="K4422" s="243"/>
      <c r="L4422" s="243"/>
      <c r="M4422" s="243"/>
      <c r="N4422" s="243"/>
      <c r="O4422" s="243"/>
      <c r="P4422" s="243"/>
      <c r="Q4422" s="243"/>
    </row>
    <row r="4423" spans="2:17">
      <c r="B4423" s="243"/>
      <c r="C4423" s="243"/>
      <c r="D4423" s="243"/>
      <c r="E4423" s="243"/>
      <c r="F4423" s="243"/>
      <c r="G4423" s="243"/>
      <c r="H4423" s="243"/>
      <c r="I4423" s="243"/>
      <c r="J4423" s="243"/>
      <c r="K4423" s="243"/>
      <c r="L4423" s="243"/>
      <c r="M4423" s="243"/>
      <c r="N4423" s="243"/>
      <c r="O4423" s="243"/>
      <c r="P4423" s="243"/>
      <c r="Q4423" s="243"/>
    </row>
    <row r="4424" spans="2:17">
      <c r="B4424" s="243"/>
      <c r="C4424" s="243"/>
      <c r="D4424" s="243"/>
      <c r="E4424" s="243"/>
      <c r="F4424" s="243"/>
      <c r="G4424" s="243"/>
      <c r="H4424" s="243"/>
      <c r="I4424" s="243"/>
      <c r="J4424" s="243"/>
      <c r="K4424" s="243"/>
      <c r="L4424" s="243"/>
      <c r="M4424" s="243"/>
      <c r="N4424" s="243"/>
      <c r="O4424" s="243"/>
      <c r="P4424" s="243"/>
      <c r="Q4424" s="243"/>
    </row>
    <row r="4425" spans="2:17">
      <c r="B4425" s="243"/>
      <c r="C4425" s="243"/>
      <c r="D4425" s="243"/>
      <c r="E4425" s="243"/>
      <c r="F4425" s="243"/>
      <c r="G4425" s="243"/>
      <c r="H4425" s="243"/>
      <c r="I4425" s="243"/>
      <c r="J4425" s="243"/>
      <c r="K4425" s="243"/>
      <c r="L4425" s="243"/>
      <c r="M4425" s="243"/>
      <c r="N4425" s="243"/>
      <c r="O4425" s="243"/>
      <c r="P4425" s="243"/>
      <c r="Q4425" s="243"/>
    </row>
    <row r="4426" spans="2:17">
      <c r="B4426" s="243"/>
      <c r="C4426" s="243"/>
      <c r="D4426" s="243"/>
      <c r="E4426" s="243"/>
      <c r="F4426" s="243"/>
      <c r="G4426" s="243"/>
      <c r="H4426" s="243"/>
      <c r="I4426" s="243"/>
      <c r="J4426" s="243"/>
      <c r="K4426" s="243"/>
      <c r="L4426" s="243"/>
      <c r="M4426" s="243"/>
      <c r="N4426" s="243"/>
      <c r="O4426" s="243"/>
      <c r="P4426" s="243"/>
      <c r="Q4426" s="243"/>
    </row>
    <row r="4427" spans="2:17">
      <c r="B4427" s="243"/>
      <c r="C4427" s="243"/>
      <c r="D4427" s="243"/>
      <c r="E4427" s="243"/>
      <c r="F4427" s="243"/>
      <c r="G4427" s="243"/>
      <c r="H4427" s="243"/>
      <c r="I4427" s="243"/>
      <c r="J4427" s="243"/>
      <c r="K4427" s="243"/>
      <c r="L4427" s="243"/>
      <c r="M4427" s="243"/>
      <c r="N4427" s="243"/>
      <c r="O4427" s="243"/>
      <c r="P4427" s="243"/>
      <c r="Q4427" s="243"/>
    </row>
    <row r="4428" spans="2:17">
      <c r="B4428" s="243"/>
      <c r="C4428" s="243"/>
      <c r="D4428" s="243"/>
      <c r="E4428" s="243"/>
      <c r="F4428" s="243"/>
      <c r="G4428" s="243"/>
      <c r="H4428" s="243"/>
      <c r="I4428" s="243"/>
      <c r="J4428" s="243"/>
      <c r="K4428" s="243"/>
      <c r="L4428" s="243"/>
      <c r="M4428" s="243"/>
      <c r="N4428" s="243"/>
      <c r="O4428" s="243"/>
      <c r="P4428" s="243"/>
      <c r="Q4428" s="243"/>
    </row>
    <row r="4429" spans="2:17">
      <c r="B4429" s="243"/>
      <c r="C4429" s="243"/>
      <c r="D4429" s="243"/>
      <c r="E4429" s="243"/>
      <c r="F4429" s="243"/>
      <c r="G4429" s="243"/>
      <c r="H4429" s="243"/>
      <c r="I4429" s="243"/>
      <c r="J4429" s="243"/>
      <c r="K4429" s="243"/>
      <c r="L4429" s="243"/>
      <c r="M4429" s="243"/>
      <c r="N4429" s="243"/>
      <c r="O4429" s="243"/>
      <c r="P4429" s="243"/>
      <c r="Q4429" s="243"/>
    </row>
    <row r="4430" spans="2:17">
      <c r="B4430" s="243"/>
      <c r="C4430" s="243"/>
      <c r="D4430" s="243"/>
      <c r="E4430" s="243"/>
      <c r="F4430" s="243"/>
      <c r="G4430" s="243"/>
      <c r="H4430" s="243"/>
      <c r="I4430" s="243"/>
      <c r="J4430" s="243"/>
      <c r="K4430" s="243"/>
      <c r="L4430" s="243"/>
      <c r="M4430" s="243"/>
      <c r="N4430" s="243"/>
      <c r="O4430" s="243"/>
      <c r="P4430" s="243"/>
      <c r="Q4430" s="243"/>
    </row>
    <row r="4431" spans="2:17">
      <c r="B4431" s="243"/>
      <c r="C4431" s="243"/>
      <c r="D4431" s="243"/>
      <c r="E4431" s="243"/>
      <c r="F4431" s="243"/>
      <c r="G4431" s="243"/>
      <c r="H4431" s="243"/>
      <c r="I4431" s="243"/>
      <c r="J4431" s="243"/>
      <c r="K4431" s="243"/>
      <c r="L4431" s="243"/>
      <c r="M4431" s="243"/>
      <c r="N4431" s="243"/>
      <c r="O4431" s="243"/>
      <c r="P4431" s="243"/>
      <c r="Q4431" s="243"/>
    </row>
    <row r="4432" spans="2:17">
      <c r="B4432" s="243"/>
      <c r="C4432" s="243"/>
      <c r="D4432" s="243"/>
      <c r="E4432" s="243"/>
      <c r="F4432" s="243"/>
      <c r="G4432" s="243"/>
      <c r="H4432" s="243"/>
      <c r="I4432" s="243"/>
      <c r="J4432" s="243"/>
      <c r="K4432" s="243"/>
      <c r="L4432" s="243"/>
      <c r="M4432" s="243"/>
      <c r="N4432" s="243"/>
      <c r="O4432" s="243"/>
      <c r="P4432" s="243"/>
      <c r="Q4432" s="243"/>
    </row>
    <row r="4433" spans="2:17">
      <c r="B4433" s="243"/>
      <c r="C4433" s="243"/>
      <c r="D4433" s="243"/>
      <c r="E4433" s="243"/>
      <c r="F4433" s="243"/>
      <c r="G4433" s="243"/>
      <c r="H4433" s="243"/>
      <c r="I4433" s="243"/>
      <c r="J4433" s="243"/>
      <c r="K4433" s="243"/>
      <c r="L4433" s="243"/>
      <c r="M4433" s="243"/>
      <c r="N4433" s="243"/>
      <c r="O4433" s="243"/>
      <c r="P4433" s="243"/>
      <c r="Q4433" s="243"/>
    </row>
    <row r="4434" spans="2:17">
      <c r="B4434" s="243"/>
      <c r="C4434" s="243"/>
      <c r="D4434" s="243"/>
      <c r="E4434" s="243"/>
      <c r="F4434" s="243"/>
      <c r="G4434" s="243"/>
      <c r="H4434" s="243"/>
      <c r="I4434" s="243"/>
      <c r="J4434" s="243"/>
      <c r="K4434" s="243"/>
      <c r="L4434" s="243"/>
      <c r="M4434" s="243"/>
      <c r="N4434" s="243"/>
      <c r="O4434" s="243"/>
      <c r="P4434" s="243"/>
      <c r="Q4434" s="243"/>
    </row>
    <row r="4435" spans="2:17">
      <c r="B4435" s="243"/>
      <c r="C4435" s="243"/>
      <c r="D4435" s="243"/>
      <c r="E4435" s="243"/>
      <c r="F4435" s="243"/>
      <c r="G4435" s="243"/>
      <c r="H4435" s="243"/>
      <c r="I4435" s="243"/>
      <c r="J4435" s="243"/>
      <c r="K4435" s="243"/>
      <c r="L4435" s="243"/>
      <c r="M4435" s="243"/>
      <c r="N4435" s="243"/>
      <c r="O4435" s="243"/>
      <c r="P4435" s="243"/>
      <c r="Q4435" s="243"/>
    </row>
    <row r="4436" spans="2:17">
      <c r="B4436" s="243"/>
      <c r="C4436" s="243"/>
      <c r="D4436" s="243"/>
      <c r="E4436" s="243"/>
      <c r="F4436" s="243"/>
      <c r="G4436" s="243"/>
      <c r="H4436" s="243"/>
      <c r="I4436" s="243"/>
      <c r="J4436" s="243"/>
      <c r="K4436" s="243"/>
      <c r="L4436" s="243"/>
      <c r="M4436" s="243"/>
      <c r="N4436" s="243"/>
      <c r="O4436" s="243"/>
      <c r="P4436" s="243"/>
      <c r="Q4436" s="243"/>
    </row>
    <row r="4437" spans="2:17">
      <c r="B4437" s="243"/>
      <c r="C4437" s="243"/>
      <c r="D4437" s="243"/>
      <c r="E4437" s="243"/>
      <c r="F4437" s="243"/>
      <c r="G4437" s="243"/>
      <c r="H4437" s="243"/>
      <c r="I4437" s="243"/>
      <c r="J4437" s="243"/>
      <c r="K4437" s="243"/>
      <c r="L4437" s="243"/>
      <c r="M4437" s="243"/>
      <c r="N4437" s="243"/>
      <c r="O4437" s="243"/>
      <c r="P4437" s="243"/>
      <c r="Q4437" s="243"/>
    </row>
    <row r="4438" spans="2:17">
      <c r="B4438" s="243"/>
      <c r="C4438" s="243"/>
      <c r="D4438" s="243"/>
      <c r="E4438" s="243"/>
      <c r="F4438" s="243"/>
      <c r="G4438" s="243"/>
      <c r="H4438" s="243"/>
      <c r="I4438" s="243"/>
      <c r="J4438" s="243"/>
      <c r="K4438" s="243"/>
      <c r="L4438" s="243"/>
      <c r="M4438" s="243"/>
      <c r="N4438" s="243"/>
      <c r="O4438" s="243"/>
      <c r="P4438" s="243"/>
      <c r="Q4438" s="243"/>
    </row>
    <row r="4439" spans="2:17">
      <c r="B4439" s="243"/>
      <c r="C4439" s="243"/>
      <c r="D4439" s="243"/>
      <c r="E4439" s="243"/>
      <c r="F4439" s="243"/>
      <c r="G4439" s="243"/>
      <c r="H4439" s="243"/>
      <c r="I4439" s="243"/>
      <c r="J4439" s="243"/>
      <c r="K4439" s="243"/>
      <c r="L4439" s="243"/>
      <c r="M4439" s="243"/>
      <c r="N4439" s="243"/>
      <c r="O4439" s="243"/>
      <c r="P4439" s="243"/>
      <c r="Q4439" s="243"/>
    </row>
    <row r="4440" spans="2:17">
      <c r="B4440" s="243"/>
      <c r="C4440" s="243"/>
      <c r="D4440" s="243"/>
      <c r="E4440" s="243"/>
      <c r="F4440" s="243"/>
      <c r="G4440" s="243"/>
      <c r="H4440" s="243"/>
      <c r="I4440" s="243"/>
      <c r="J4440" s="243"/>
      <c r="K4440" s="243"/>
      <c r="L4440" s="243"/>
      <c r="M4440" s="243"/>
      <c r="N4440" s="243"/>
      <c r="O4440" s="243"/>
      <c r="P4440" s="243"/>
      <c r="Q4440" s="243"/>
    </row>
    <row r="4441" spans="2:17">
      <c r="B4441" s="243"/>
      <c r="C4441" s="243"/>
      <c r="D4441" s="243"/>
      <c r="E4441" s="243"/>
      <c r="F4441" s="243"/>
      <c r="G4441" s="243"/>
      <c r="H4441" s="243"/>
      <c r="I4441" s="243"/>
      <c r="J4441" s="243"/>
      <c r="K4441" s="243"/>
      <c r="L4441" s="243"/>
      <c r="M4441" s="243"/>
      <c r="N4441" s="243"/>
      <c r="O4441" s="243"/>
      <c r="P4441" s="243"/>
      <c r="Q4441" s="243"/>
    </row>
    <row r="4442" spans="2:17">
      <c r="B4442" s="243"/>
      <c r="C4442" s="243"/>
      <c r="D4442" s="243"/>
      <c r="E4442" s="243"/>
      <c r="F4442" s="243"/>
      <c r="G4442" s="243"/>
      <c r="H4442" s="243"/>
      <c r="I4442" s="243"/>
      <c r="J4442" s="243"/>
      <c r="K4442" s="243"/>
      <c r="L4442" s="243"/>
      <c r="M4442" s="243"/>
      <c r="N4442" s="243"/>
      <c r="O4442" s="243"/>
      <c r="P4442" s="243"/>
      <c r="Q4442" s="243"/>
    </row>
    <row r="4443" spans="2:17">
      <c r="B4443" s="243"/>
      <c r="C4443" s="243"/>
      <c r="D4443" s="243"/>
      <c r="E4443" s="243"/>
      <c r="F4443" s="243"/>
      <c r="G4443" s="243"/>
      <c r="H4443" s="243"/>
      <c r="I4443" s="243"/>
      <c r="J4443" s="243"/>
      <c r="K4443" s="243"/>
      <c r="L4443" s="243"/>
      <c r="M4443" s="243"/>
      <c r="N4443" s="243"/>
      <c r="O4443" s="243"/>
      <c r="P4443" s="243"/>
      <c r="Q4443" s="243"/>
    </row>
    <row r="4444" spans="2:17">
      <c r="B4444" s="243"/>
      <c r="C4444" s="243"/>
      <c r="D4444" s="243"/>
      <c r="E4444" s="243"/>
      <c r="F4444" s="243"/>
      <c r="G4444" s="243"/>
      <c r="H4444" s="243"/>
      <c r="I4444" s="243"/>
      <c r="J4444" s="243"/>
      <c r="K4444" s="243"/>
      <c r="L4444" s="243"/>
      <c r="M4444" s="243"/>
      <c r="N4444" s="243"/>
      <c r="O4444" s="243"/>
      <c r="P4444" s="243"/>
      <c r="Q4444" s="243"/>
    </row>
    <row r="4445" spans="2:17">
      <c r="B4445" s="243"/>
      <c r="C4445" s="243"/>
      <c r="D4445" s="243"/>
      <c r="E4445" s="243"/>
      <c r="F4445" s="243"/>
      <c r="G4445" s="243"/>
      <c r="H4445" s="243"/>
      <c r="I4445" s="243"/>
      <c r="J4445" s="243"/>
      <c r="K4445" s="243"/>
      <c r="L4445" s="243"/>
      <c r="M4445" s="243"/>
      <c r="N4445" s="243"/>
      <c r="O4445" s="243"/>
      <c r="P4445" s="243"/>
      <c r="Q4445" s="243"/>
    </row>
    <row r="4446" spans="2:17">
      <c r="B4446" s="243"/>
      <c r="C4446" s="243"/>
      <c r="D4446" s="243"/>
      <c r="E4446" s="243"/>
      <c r="F4446" s="243"/>
      <c r="G4446" s="243"/>
      <c r="H4446" s="243"/>
      <c r="I4446" s="243"/>
      <c r="J4446" s="243"/>
      <c r="K4446" s="243"/>
      <c r="L4446" s="243"/>
      <c r="M4446" s="243"/>
      <c r="N4446" s="243"/>
      <c r="O4446" s="243"/>
      <c r="P4446" s="243"/>
      <c r="Q4446" s="243"/>
    </row>
    <row r="4447" spans="2:17">
      <c r="B4447" s="243"/>
      <c r="C4447" s="243"/>
      <c r="D4447" s="243"/>
      <c r="E4447" s="243"/>
      <c r="F4447" s="243"/>
      <c r="G4447" s="243"/>
      <c r="H4447" s="243"/>
      <c r="I4447" s="243"/>
      <c r="J4447" s="243"/>
      <c r="K4447" s="243"/>
      <c r="L4447" s="243"/>
      <c r="M4447" s="243"/>
      <c r="N4447" s="243"/>
      <c r="O4447" s="243"/>
      <c r="P4447" s="243"/>
      <c r="Q4447" s="243"/>
    </row>
    <row r="4448" spans="2:17">
      <c r="B4448" s="243"/>
      <c r="C4448" s="243"/>
      <c r="D4448" s="243"/>
      <c r="E4448" s="243"/>
      <c r="F4448" s="243"/>
      <c r="G4448" s="243"/>
      <c r="H4448" s="243"/>
      <c r="I4448" s="243"/>
      <c r="J4448" s="243"/>
      <c r="K4448" s="243"/>
      <c r="L4448" s="243"/>
      <c r="M4448" s="243"/>
      <c r="N4448" s="243"/>
      <c r="O4448" s="243"/>
      <c r="P4448" s="243"/>
      <c r="Q4448" s="243"/>
    </row>
    <row r="4449" spans="2:17">
      <c r="B4449" s="243"/>
      <c r="C4449" s="243"/>
      <c r="D4449" s="243"/>
      <c r="E4449" s="243"/>
      <c r="F4449" s="243"/>
      <c r="G4449" s="243"/>
      <c r="H4449" s="243"/>
      <c r="I4449" s="243"/>
      <c r="J4449" s="243"/>
      <c r="K4449" s="243"/>
      <c r="L4449" s="243"/>
      <c r="M4449" s="243"/>
      <c r="N4449" s="243"/>
      <c r="O4449" s="243"/>
      <c r="P4449" s="243"/>
      <c r="Q4449" s="243"/>
    </row>
    <row r="4450" spans="2:17">
      <c r="B4450" s="243"/>
      <c r="C4450" s="243"/>
      <c r="D4450" s="243"/>
      <c r="E4450" s="243"/>
      <c r="F4450" s="243"/>
      <c r="G4450" s="243"/>
      <c r="H4450" s="243"/>
      <c r="I4450" s="243"/>
      <c r="J4450" s="243"/>
      <c r="K4450" s="243"/>
      <c r="L4450" s="243"/>
      <c r="M4450" s="243"/>
      <c r="N4450" s="243"/>
      <c r="O4450" s="243"/>
      <c r="P4450" s="243"/>
      <c r="Q4450" s="243"/>
    </row>
    <row r="4451" spans="2:17">
      <c r="B4451" s="243"/>
      <c r="C4451" s="243"/>
      <c r="D4451" s="243"/>
      <c r="E4451" s="243"/>
      <c r="F4451" s="243"/>
      <c r="G4451" s="243"/>
      <c r="H4451" s="243"/>
      <c r="I4451" s="243"/>
      <c r="J4451" s="243"/>
      <c r="K4451" s="243"/>
      <c r="L4451" s="243"/>
      <c r="M4451" s="243"/>
      <c r="N4451" s="243"/>
      <c r="O4451" s="243"/>
      <c r="P4451" s="243"/>
      <c r="Q4451" s="243"/>
    </row>
    <row r="4452" spans="2:17">
      <c r="B4452" s="243"/>
      <c r="C4452" s="243"/>
      <c r="D4452" s="243"/>
      <c r="E4452" s="243"/>
      <c r="F4452" s="243"/>
      <c r="G4452" s="243"/>
      <c r="H4452" s="243"/>
      <c r="I4452" s="243"/>
      <c r="J4452" s="243"/>
      <c r="K4452" s="243"/>
      <c r="L4452" s="243"/>
      <c r="M4452" s="243"/>
      <c r="N4452" s="243"/>
      <c r="O4452" s="243"/>
      <c r="P4452" s="243"/>
      <c r="Q4452" s="243"/>
    </row>
    <row r="4453" spans="2:17">
      <c r="B4453" s="243"/>
      <c r="C4453" s="243"/>
      <c r="D4453" s="243"/>
      <c r="E4453" s="243"/>
      <c r="F4453" s="243"/>
      <c r="G4453" s="243"/>
      <c r="H4453" s="243"/>
      <c r="I4453" s="243"/>
      <c r="J4453" s="243"/>
      <c r="K4453" s="243"/>
      <c r="L4453" s="243"/>
      <c r="M4453" s="243"/>
      <c r="N4453" s="243"/>
      <c r="O4453" s="243"/>
      <c r="P4453" s="243"/>
      <c r="Q4453" s="243"/>
    </row>
    <row r="4454" spans="2:17">
      <c r="B4454" s="243"/>
      <c r="C4454" s="243"/>
      <c r="D4454" s="243"/>
      <c r="E4454" s="243"/>
      <c r="F4454" s="243"/>
      <c r="G4454" s="243"/>
      <c r="H4454" s="243"/>
      <c r="I4454" s="243"/>
      <c r="J4454" s="243"/>
      <c r="K4454" s="243"/>
      <c r="L4454" s="243"/>
      <c r="M4454" s="243"/>
      <c r="N4454" s="243"/>
      <c r="O4454" s="243"/>
      <c r="P4454" s="243"/>
      <c r="Q4454" s="243"/>
    </row>
    <row r="4455" spans="2:17">
      <c r="B4455" s="243"/>
      <c r="C4455" s="243"/>
      <c r="D4455" s="243"/>
      <c r="E4455" s="243"/>
      <c r="F4455" s="243"/>
      <c r="G4455" s="243"/>
      <c r="H4455" s="243"/>
      <c r="I4455" s="243"/>
      <c r="J4455" s="243"/>
      <c r="K4455" s="243"/>
      <c r="L4455" s="243"/>
      <c r="M4455" s="243"/>
      <c r="N4455" s="243"/>
      <c r="O4455" s="243"/>
      <c r="P4455" s="243"/>
      <c r="Q4455" s="243"/>
    </row>
    <row r="4456" spans="2:17">
      <c r="B4456" s="243"/>
      <c r="C4456" s="243"/>
      <c r="D4456" s="243"/>
      <c r="E4456" s="243"/>
      <c r="F4456" s="243"/>
      <c r="G4456" s="243"/>
      <c r="H4456" s="243"/>
      <c r="I4456" s="243"/>
      <c r="J4456" s="243"/>
      <c r="K4456" s="243"/>
      <c r="L4456" s="243"/>
      <c r="M4456" s="243"/>
      <c r="N4456" s="243"/>
      <c r="O4456" s="243"/>
      <c r="P4456" s="243"/>
      <c r="Q4456" s="243"/>
    </row>
    <row r="4457" spans="2:17">
      <c r="B4457" s="243"/>
      <c r="C4457" s="243"/>
      <c r="D4457" s="243"/>
      <c r="E4457" s="243"/>
      <c r="F4457" s="243"/>
      <c r="G4457" s="243"/>
      <c r="H4457" s="243"/>
      <c r="I4457" s="243"/>
      <c r="J4457" s="243"/>
      <c r="K4457" s="243"/>
      <c r="L4457" s="243"/>
      <c r="M4457" s="243"/>
      <c r="N4457" s="243"/>
      <c r="O4457" s="243"/>
      <c r="P4457" s="243"/>
      <c r="Q4457" s="243"/>
    </row>
    <row r="4458" spans="2:17">
      <c r="B4458" s="243"/>
      <c r="C4458" s="243"/>
      <c r="D4458" s="243"/>
      <c r="E4458" s="243"/>
      <c r="F4458" s="243"/>
      <c r="G4458" s="243"/>
      <c r="H4458" s="243"/>
      <c r="I4458" s="243"/>
      <c r="J4458" s="243"/>
      <c r="K4458" s="243"/>
      <c r="L4458" s="243"/>
      <c r="M4458" s="243"/>
      <c r="N4458" s="243"/>
      <c r="O4458" s="243"/>
      <c r="P4458" s="243"/>
      <c r="Q4458" s="243"/>
    </row>
    <row r="4459" spans="2:17">
      <c r="B4459" s="243"/>
      <c r="C4459" s="243"/>
      <c r="D4459" s="243"/>
      <c r="E4459" s="243"/>
      <c r="F4459" s="243"/>
      <c r="G4459" s="243"/>
      <c r="H4459" s="243"/>
      <c r="I4459" s="243"/>
      <c r="J4459" s="243"/>
      <c r="K4459" s="243"/>
      <c r="L4459" s="243"/>
      <c r="M4459" s="243"/>
      <c r="N4459" s="243"/>
      <c r="O4459" s="243"/>
      <c r="P4459" s="243"/>
      <c r="Q4459" s="243"/>
    </row>
    <row r="4460" spans="2:17">
      <c r="B4460" s="243"/>
      <c r="C4460" s="243"/>
      <c r="D4460" s="243"/>
      <c r="E4460" s="243"/>
      <c r="F4460" s="243"/>
      <c r="G4460" s="243"/>
      <c r="H4460" s="243"/>
      <c r="I4460" s="243"/>
      <c r="J4460" s="243"/>
      <c r="K4460" s="243"/>
      <c r="L4460" s="243"/>
      <c r="M4460" s="243"/>
      <c r="N4460" s="243"/>
      <c r="O4460" s="243"/>
      <c r="P4460" s="243"/>
      <c r="Q4460" s="243"/>
    </row>
    <row r="4461" spans="2:17">
      <c r="B4461" s="243"/>
      <c r="C4461" s="243"/>
      <c r="D4461" s="243"/>
      <c r="E4461" s="243"/>
      <c r="F4461" s="243"/>
      <c r="G4461" s="243"/>
      <c r="H4461" s="243"/>
      <c r="I4461" s="243"/>
      <c r="J4461" s="243"/>
      <c r="K4461" s="243"/>
      <c r="L4461" s="243"/>
      <c r="M4461" s="243"/>
      <c r="N4461" s="243"/>
      <c r="O4461" s="243"/>
      <c r="P4461" s="243"/>
      <c r="Q4461" s="243"/>
    </row>
    <row r="4462" spans="2:17">
      <c r="B4462" s="243"/>
      <c r="C4462" s="243"/>
      <c r="D4462" s="243"/>
      <c r="E4462" s="243"/>
      <c r="F4462" s="243"/>
      <c r="G4462" s="243"/>
      <c r="H4462" s="243"/>
      <c r="I4462" s="243"/>
      <c r="J4462" s="243"/>
      <c r="K4462" s="243"/>
      <c r="L4462" s="243"/>
      <c r="M4462" s="243"/>
      <c r="N4462" s="243"/>
      <c r="O4462" s="243"/>
      <c r="P4462" s="243"/>
      <c r="Q4462" s="243"/>
    </row>
    <row r="4463" spans="2:17">
      <c r="B4463" s="243"/>
      <c r="C4463" s="243"/>
      <c r="D4463" s="243"/>
      <c r="E4463" s="243"/>
      <c r="F4463" s="243"/>
      <c r="G4463" s="243"/>
      <c r="H4463" s="243"/>
      <c r="I4463" s="243"/>
      <c r="J4463" s="243"/>
      <c r="K4463" s="243"/>
      <c r="L4463" s="243"/>
      <c r="M4463" s="243"/>
      <c r="N4463" s="243"/>
      <c r="O4463" s="243"/>
      <c r="P4463" s="243"/>
      <c r="Q4463" s="243"/>
    </row>
    <row r="4464" spans="2:17">
      <c r="B4464" s="243"/>
      <c r="C4464" s="243"/>
      <c r="D4464" s="243"/>
      <c r="E4464" s="243"/>
      <c r="F4464" s="243"/>
      <c r="G4464" s="243"/>
      <c r="H4464" s="243"/>
      <c r="I4464" s="243"/>
      <c r="J4464" s="243"/>
      <c r="K4464" s="243"/>
      <c r="L4464" s="243"/>
      <c r="M4464" s="243"/>
      <c r="N4464" s="243"/>
      <c r="O4464" s="243"/>
      <c r="P4464" s="243"/>
      <c r="Q4464" s="243"/>
    </row>
    <row r="4465" spans="2:17">
      <c r="B4465" s="243"/>
      <c r="C4465" s="243"/>
      <c r="D4465" s="243"/>
      <c r="E4465" s="243"/>
      <c r="F4465" s="243"/>
      <c r="G4465" s="243"/>
      <c r="H4465" s="243"/>
      <c r="I4465" s="243"/>
      <c r="J4465" s="243"/>
      <c r="K4465" s="243"/>
      <c r="L4465" s="243"/>
      <c r="M4465" s="243"/>
      <c r="N4465" s="243"/>
      <c r="O4465" s="243"/>
      <c r="P4465" s="243"/>
      <c r="Q4465" s="243"/>
    </row>
    <row r="4466" spans="2:17">
      <c r="B4466" s="243"/>
      <c r="C4466" s="243"/>
      <c r="D4466" s="243"/>
      <c r="E4466" s="243"/>
      <c r="F4466" s="243"/>
      <c r="G4466" s="243"/>
      <c r="H4466" s="243"/>
      <c r="I4466" s="243"/>
      <c r="J4466" s="243"/>
      <c r="K4466" s="243"/>
      <c r="L4466" s="243"/>
      <c r="M4466" s="243"/>
      <c r="N4466" s="243"/>
      <c r="O4466" s="243"/>
      <c r="P4466" s="243"/>
      <c r="Q4466" s="243"/>
    </row>
    <row r="4467" spans="2:17">
      <c r="B4467" s="243"/>
      <c r="C4467" s="243"/>
      <c r="D4467" s="243"/>
      <c r="E4467" s="243"/>
      <c r="F4467" s="243"/>
      <c r="G4467" s="243"/>
      <c r="H4467" s="243"/>
      <c r="I4467" s="243"/>
      <c r="J4467" s="243"/>
      <c r="K4467" s="243"/>
      <c r="L4467" s="243"/>
      <c r="M4467" s="243"/>
      <c r="N4467" s="243"/>
      <c r="O4467" s="243"/>
      <c r="P4467" s="243"/>
      <c r="Q4467" s="243"/>
    </row>
    <row r="4468" spans="2:17">
      <c r="B4468" s="243"/>
      <c r="C4468" s="243"/>
      <c r="D4468" s="243"/>
      <c r="E4468" s="243"/>
      <c r="F4468" s="243"/>
      <c r="G4468" s="243"/>
      <c r="H4468" s="243"/>
      <c r="I4468" s="243"/>
      <c r="J4468" s="243"/>
      <c r="K4468" s="243"/>
      <c r="L4468" s="243"/>
      <c r="M4468" s="243"/>
      <c r="N4468" s="243"/>
      <c r="O4468" s="243"/>
      <c r="P4468" s="243"/>
      <c r="Q4468" s="243"/>
    </row>
    <row r="4469" spans="2:17">
      <c r="B4469" s="243"/>
      <c r="C4469" s="243"/>
      <c r="D4469" s="243"/>
      <c r="E4469" s="243"/>
      <c r="F4469" s="243"/>
      <c r="G4469" s="243"/>
      <c r="H4469" s="243"/>
      <c r="I4469" s="243"/>
      <c r="J4469" s="243"/>
      <c r="K4469" s="243"/>
      <c r="L4469" s="243"/>
      <c r="M4469" s="243"/>
      <c r="N4469" s="243"/>
      <c r="O4469" s="243"/>
      <c r="P4469" s="243"/>
      <c r="Q4469" s="243"/>
    </row>
    <row r="4470" spans="2:17">
      <c r="B4470" s="243"/>
      <c r="C4470" s="243"/>
      <c r="D4470" s="243"/>
      <c r="E4470" s="243"/>
      <c r="F4470" s="243"/>
      <c r="G4470" s="243"/>
      <c r="H4470" s="243"/>
      <c r="I4470" s="243"/>
      <c r="J4470" s="243"/>
      <c r="K4470" s="243"/>
      <c r="L4470" s="243"/>
      <c r="M4470" s="243"/>
      <c r="N4470" s="243"/>
      <c r="O4470" s="243"/>
      <c r="P4470" s="243"/>
      <c r="Q4470" s="243"/>
    </row>
    <row r="4471" spans="2:17">
      <c r="B4471" s="243"/>
      <c r="C4471" s="243"/>
      <c r="D4471" s="243"/>
      <c r="E4471" s="243"/>
      <c r="F4471" s="243"/>
      <c r="G4471" s="243"/>
      <c r="H4471" s="243"/>
      <c r="I4471" s="243"/>
      <c r="J4471" s="243"/>
      <c r="K4471" s="243"/>
      <c r="L4471" s="243"/>
      <c r="M4471" s="243"/>
      <c r="N4471" s="243"/>
      <c r="O4471" s="243"/>
      <c r="P4471" s="243"/>
      <c r="Q4471" s="243"/>
    </row>
    <row r="4472" spans="2:17">
      <c r="B4472" s="243"/>
      <c r="C4472" s="243"/>
      <c r="D4472" s="243"/>
      <c r="E4472" s="243"/>
      <c r="F4472" s="243"/>
      <c r="G4472" s="243"/>
      <c r="H4472" s="243"/>
      <c r="I4472" s="243"/>
      <c r="J4472" s="243"/>
      <c r="K4472" s="243"/>
      <c r="L4472" s="243"/>
      <c r="M4472" s="243"/>
      <c r="N4472" s="243"/>
      <c r="O4472" s="243"/>
      <c r="P4472" s="243"/>
      <c r="Q4472" s="243"/>
    </row>
    <row r="4473" spans="2:17">
      <c r="B4473" s="243"/>
      <c r="C4473" s="243"/>
      <c r="D4473" s="243"/>
      <c r="E4473" s="243"/>
      <c r="F4473" s="243"/>
      <c r="G4473" s="243"/>
      <c r="H4473" s="243"/>
      <c r="I4473" s="243"/>
      <c r="J4473" s="243"/>
      <c r="K4473" s="243"/>
      <c r="L4473" s="243"/>
      <c r="M4473" s="243"/>
      <c r="N4473" s="243"/>
      <c r="O4473" s="243"/>
      <c r="P4473" s="243"/>
      <c r="Q4473" s="243"/>
    </row>
    <row r="4474" spans="2:17">
      <c r="B4474" s="243"/>
      <c r="C4474" s="243"/>
      <c r="D4474" s="243"/>
      <c r="E4474" s="243"/>
      <c r="F4474" s="243"/>
      <c r="G4474" s="243"/>
      <c r="H4474" s="243"/>
      <c r="I4474" s="243"/>
      <c r="J4474" s="243"/>
      <c r="K4474" s="243"/>
      <c r="L4474" s="243"/>
      <c r="M4474" s="243"/>
      <c r="N4474" s="243"/>
      <c r="O4474" s="243"/>
      <c r="P4474" s="243"/>
      <c r="Q4474" s="243"/>
    </row>
    <row r="4475" spans="2:17">
      <c r="B4475" s="243"/>
      <c r="C4475" s="243"/>
      <c r="D4475" s="243"/>
      <c r="E4475" s="243"/>
      <c r="F4475" s="243"/>
      <c r="G4475" s="243"/>
      <c r="H4475" s="243"/>
      <c r="I4475" s="243"/>
      <c r="J4475" s="243"/>
      <c r="K4475" s="243"/>
      <c r="L4475" s="243"/>
      <c r="M4475" s="243"/>
      <c r="N4475" s="243"/>
      <c r="O4475" s="243"/>
      <c r="P4475" s="243"/>
      <c r="Q4475" s="243"/>
    </row>
    <row r="4476" spans="2:17">
      <c r="B4476" s="243"/>
      <c r="C4476" s="243"/>
      <c r="D4476" s="243"/>
      <c r="E4476" s="243"/>
      <c r="F4476" s="243"/>
      <c r="G4476" s="243"/>
      <c r="H4476" s="243"/>
      <c r="I4476" s="243"/>
      <c r="J4476" s="243"/>
      <c r="K4476" s="243"/>
      <c r="L4476" s="243"/>
      <c r="M4476" s="243"/>
      <c r="N4476" s="243"/>
      <c r="O4476" s="243"/>
      <c r="P4476" s="243"/>
      <c r="Q4476" s="243"/>
    </row>
    <row r="4477" spans="2:17">
      <c r="B4477" s="243"/>
      <c r="C4477" s="243"/>
      <c r="D4477" s="243"/>
      <c r="E4477" s="243"/>
      <c r="F4477" s="243"/>
      <c r="G4477" s="243"/>
      <c r="H4477" s="243"/>
      <c r="I4477" s="243"/>
      <c r="J4477" s="243"/>
      <c r="K4477" s="243"/>
      <c r="L4477" s="243"/>
      <c r="M4477" s="243"/>
      <c r="N4477" s="243"/>
      <c r="O4477" s="243"/>
      <c r="P4477" s="243"/>
      <c r="Q4477" s="243"/>
    </row>
    <row r="4478" spans="2:17">
      <c r="B4478" s="243"/>
      <c r="C4478" s="243"/>
      <c r="D4478" s="243"/>
      <c r="E4478" s="243"/>
      <c r="F4478" s="243"/>
      <c r="G4478" s="243"/>
      <c r="H4478" s="243"/>
      <c r="I4478" s="243"/>
      <c r="J4478" s="243"/>
      <c r="K4478" s="243"/>
      <c r="L4478" s="243"/>
      <c r="M4478" s="243"/>
      <c r="N4478" s="243"/>
      <c r="O4478" s="243"/>
      <c r="P4478" s="243"/>
      <c r="Q4478" s="243"/>
    </row>
    <row r="4479" spans="2:17">
      <c r="B4479" s="243"/>
      <c r="C4479" s="243"/>
      <c r="D4479" s="243"/>
      <c r="E4479" s="243"/>
      <c r="F4479" s="243"/>
      <c r="G4479" s="243"/>
      <c r="H4479" s="243"/>
      <c r="I4479" s="243"/>
      <c r="J4479" s="243"/>
      <c r="K4479" s="243"/>
      <c r="L4479" s="243"/>
      <c r="M4479" s="243"/>
      <c r="N4479" s="243"/>
      <c r="O4479" s="243"/>
      <c r="P4479" s="243"/>
      <c r="Q4479" s="243"/>
    </row>
    <row r="4480" spans="2:17">
      <c r="B4480" s="243"/>
      <c r="C4480" s="243"/>
      <c r="D4480" s="243"/>
      <c r="E4480" s="243"/>
      <c r="F4480" s="243"/>
      <c r="G4480" s="243"/>
      <c r="H4480" s="243"/>
      <c r="I4480" s="243"/>
      <c r="J4480" s="243"/>
      <c r="K4480" s="243"/>
      <c r="L4480" s="243"/>
      <c r="M4480" s="243"/>
      <c r="N4480" s="243"/>
      <c r="O4480" s="243"/>
      <c r="P4480" s="243"/>
      <c r="Q4480" s="243"/>
    </row>
    <row r="4481" spans="2:17">
      <c r="B4481" s="243"/>
      <c r="C4481" s="243"/>
      <c r="D4481" s="243"/>
      <c r="E4481" s="243"/>
      <c r="F4481" s="243"/>
      <c r="G4481" s="243"/>
      <c r="H4481" s="243"/>
      <c r="I4481" s="243"/>
      <c r="J4481" s="243"/>
      <c r="K4481" s="243"/>
      <c r="L4481" s="243"/>
      <c r="M4481" s="243"/>
      <c r="N4481" s="243"/>
      <c r="O4481" s="243"/>
      <c r="P4481" s="243"/>
      <c r="Q4481" s="243"/>
    </row>
    <row r="4482" spans="2:17">
      <c r="B4482" s="243"/>
      <c r="C4482" s="243"/>
      <c r="D4482" s="243"/>
      <c r="E4482" s="243"/>
      <c r="F4482" s="243"/>
      <c r="G4482" s="243"/>
      <c r="H4482" s="243"/>
      <c r="I4482" s="243"/>
      <c r="J4482" s="243"/>
      <c r="K4482" s="243"/>
      <c r="L4482" s="243"/>
      <c r="M4482" s="243"/>
      <c r="N4482" s="243"/>
      <c r="O4482" s="243"/>
      <c r="P4482" s="243"/>
      <c r="Q4482" s="243"/>
    </row>
    <row r="4483" spans="2:17">
      <c r="B4483" s="243"/>
      <c r="C4483" s="243"/>
      <c r="D4483" s="243"/>
      <c r="E4483" s="243"/>
      <c r="F4483" s="243"/>
      <c r="G4483" s="243"/>
      <c r="H4483" s="243"/>
      <c r="I4483" s="243"/>
      <c r="J4483" s="243"/>
      <c r="K4483" s="243"/>
      <c r="L4483" s="243"/>
      <c r="M4483" s="243"/>
      <c r="N4483" s="243"/>
      <c r="O4483" s="243"/>
      <c r="P4483" s="243"/>
      <c r="Q4483" s="243"/>
    </row>
    <row r="4484" spans="2:17">
      <c r="B4484" s="243"/>
      <c r="C4484" s="243"/>
      <c r="D4484" s="243"/>
      <c r="E4484" s="243"/>
      <c r="F4484" s="243"/>
      <c r="G4484" s="243"/>
      <c r="H4484" s="243"/>
      <c r="I4484" s="243"/>
      <c r="J4484" s="243"/>
      <c r="K4484" s="243"/>
      <c r="L4484" s="243"/>
      <c r="M4484" s="243"/>
      <c r="N4484" s="243"/>
      <c r="O4484" s="243"/>
      <c r="P4484" s="243"/>
      <c r="Q4484" s="243"/>
    </row>
    <row r="4485" spans="2:17">
      <c r="B4485" s="243"/>
      <c r="C4485" s="243"/>
      <c r="D4485" s="243"/>
      <c r="E4485" s="243"/>
      <c r="F4485" s="243"/>
      <c r="G4485" s="243"/>
      <c r="H4485" s="243"/>
      <c r="I4485" s="243"/>
      <c r="J4485" s="243"/>
      <c r="K4485" s="243"/>
      <c r="L4485" s="243"/>
      <c r="M4485" s="243"/>
      <c r="N4485" s="243"/>
      <c r="O4485" s="243"/>
      <c r="P4485" s="243"/>
      <c r="Q4485" s="243"/>
    </row>
    <row r="4486" spans="2:17">
      <c r="B4486" s="243"/>
      <c r="C4486" s="243"/>
      <c r="D4486" s="243"/>
      <c r="E4486" s="243"/>
      <c r="F4486" s="243"/>
      <c r="G4486" s="243"/>
      <c r="H4486" s="243"/>
      <c r="I4486" s="243"/>
      <c r="J4486" s="243"/>
      <c r="K4486" s="243"/>
      <c r="L4486" s="243"/>
      <c r="M4486" s="243"/>
      <c r="N4486" s="243"/>
      <c r="O4486" s="243"/>
      <c r="P4486" s="243"/>
      <c r="Q4486" s="243"/>
    </row>
    <row r="4487" spans="2:17">
      <c r="B4487" s="243"/>
      <c r="C4487" s="243"/>
      <c r="D4487" s="243"/>
      <c r="E4487" s="243"/>
      <c r="F4487" s="243"/>
      <c r="G4487" s="243"/>
      <c r="H4487" s="243"/>
      <c r="I4487" s="243"/>
      <c r="J4487" s="243"/>
      <c r="K4487" s="243"/>
      <c r="L4487" s="243"/>
      <c r="M4487" s="243"/>
      <c r="N4487" s="243"/>
      <c r="O4487" s="243"/>
      <c r="P4487" s="243"/>
      <c r="Q4487" s="243"/>
    </row>
    <row r="4488" spans="2:17">
      <c r="B4488" s="243"/>
      <c r="C4488" s="243"/>
      <c r="D4488" s="243"/>
      <c r="E4488" s="243"/>
      <c r="F4488" s="243"/>
      <c r="G4488" s="243"/>
      <c r="H4488" s="243"/>
      <c r="I4488" s="243"/>
      <c r="J4488" s="243"/>
      <c r="K4488" s="243"/>
      <c r="L4488" s="243"/>
      <c r="M4488" s="243"/>
      <c r="N4488" s="243"/>
      <c r="O4488" s="243"/>
      <c r="P4488" s="243"/>
      <c r="Q4488" s="243"/>
    </row>
    <row r="4489" spans="2:17">
      <c r="B4489" s="243"/>
      <c r="C4489" s="243"/>
      <c r="D4489" s="243"/>
      <c r="E4489" s="243"/>
      <c r="F4489" s="243"/>
      <c r="G4489" s="243"/>
      <c r="H4489" s="243"/>
      <c r="I4489" s="243"/>
      <c r="J4489" s="243"/>
      <c r="K4489" s="243"/>
      <c r="L4489" s="243"/>
      <c r="M4489" s="243"/>
      <c r="N4489" s="243"/>
      <c r="O4489" s="243"/>
      <c r="P4489" s="243"/>
      <c r="Q4489" s="243"/>
    </row>
    <row r="4490" spans="2:17">
      <c r="B4490" s="243"/>
      <c r="C4490" s="243"/>
      <c r="D4490" s="243"/>
      <c r="E4490" s="243"/>
      <c r="F4490" s="243"/>
      <c r="G4490" s="243"/>
      <c r="H4490" s="243"/>
      <c r="I4490" s="243"/>
      <c r="J4490" s="243"/>
      <c r="K4490" s="243"/>
      <c r="L4490" s="243"/>
      <c r="M4490" s="243"/>
      <c r="N4490" s="243"/>
      <c r="O4490" s="243"/>
      <c r="P4490" s="243"/>
      <c r="Q4490" s="243"/>
    </row>
    <row r="4491" spans="2:17">
      <c r="B4491" s="243"/>
      <c r="C4491" s="243"/>
      <c r="D4491" s="243"/>
      <c r="E4491" s="243"/>
      <c r="F4491" s="243"/>
      <c r="G4491" s="243"/>
      <c r="H4491" s="243"/>
      <c r="I4491" s="243"/>
      <c r="J4491" s="243"/>
      <c r="K4491" s="243"/>
      <c r="L4491" s="243"/>
      <c r="M4491" s="243"/>
      <c r="N4491" s="243"/>
      <c r="O4491" s="243"/>
      <c r="P4491" s="243"/>
      <c r="Q4491" s="243"/>
    </row>
    <row r="4492" spans="2:17">
      <c r="B4492" s="243"/>
      <c r="C4492" s="243"/>
      <c r="D4492" s="243"/>
      <c r="E4492" s="243"/>
      <c r="F4492" s="243"/>
      <c r="G4492" s="243"/>
      <c r="H4492" s="243"/>
      <c r="I4492" s="243"/>
      <c r="J4492" s="243"/>
      <c r="K4492" s="243"/>
      <c r="L4492" s="243"/>
      <c r="M4492" s="243"/>
      <c r="N4492" s="243"/>
      <c r="O4492" s="243"/>
      <c r="P4492" s="243"/>
      <c r="Q4492" s="243"/>
    </row>
    <row r="4493" spans="2:17">
      <c r="B4493" s="243"/>
      <c r="C4493" s="243"/>
      <c r="D4493" s="243"/>
      <c r="E4493" s="243"/>
      <c r="F4493" s="243"/>
      <c r="G4493" s="243"/>
      <c r="H4493" s="243"/>
      <c r="I4493" s="243"/>
      <c r="J4493" s="243"/>
      <c r="K4493" s="243"/>
      <c r="L4493" s="243"/>
      <c r="M4493" s="243"/>
      <c r="N4493" s="243"/>
      <c r="O4493" s="243"/>
      <c r="P4493" s="243"/>
      <c r="Q4493" s="243"/>
    </row>
    <row r="4494" spans="2:17">
      <c r="B4494" s="243"/>
      <c r="C4494" s="243"/>
      <c r="D4494" s="243"/>
      <c r="E4494" s="243"/>
      <c r="F4494" s="243"/>
      <c r="G4494" s="243"/>
      <c r="H4494" s="243"/>
      <c r="I4494" s="243"/>
      <c r="J4494" s="243"/>
      <c r="K4494" s="243"/>
      <c r="L4494" s="243"/>
      <c r="M4494" s="243"/>
      <c r="N4494" s="243"/>
      <c r="O4494" s="243"/>
      <c r="P4494" s="243"/>
      <c r="Q4494" s="243"/>
    </row>
    <row r="4495" spans="2:17">
      <c r="B4495" s="243"/>
      <c r="C4495" s="243"/>
      <c r="D4495" s="243"/>
      <c r="E4495" s="243"/>
      <c r="F4495" s="243"/>
      <c r="G4495" s="243"/>
      <c r="H4495" s="243"/>
      <c r="I4495" s="243"/>
      <c r="J4495" s="243"/>
      <c r="K4495" s="243"/>
      <c r="L4495" s="243"/>
      <c r="M4495" s="243"/>
      <c r="N4495" s="243"/>
      <c r="O4495" s="243"/>
      <c r="P4495" s="243"/>
      <c r="Q4495" s="243"/>
    </row>
    <row r="4496" spans="2:17">
      <c r="B4496" s="243"/>
      <c r="C4496" s="243"/>
      <c r="D4496" s="243"/>
      <c r="E4496" s="243"/>
      <c r="F4496" s="243"/>
      <c r="G4496" s="243"/>
      <c r="H4496" s="243"/>
      <c r="I4496" s="243"/>
      <c r="J4496" s="243"/>
      <c r="K4496" s="243"/>
      <c r="L4496" s="243"/>
      <c r="M4496" s="243"/>
      <c r="N4496" s="243"/>
      <c r="O4496" s="243"/>
      <c r="P4496" s="243"/>
      <c r="Q4496" s="243"/>
    </row>
    <row r="4497" spans="2:17">
      <c r="B4497" s="243"/>
      <c r="C4497" s="243"/>
      <c r="D4497" s="243"/>
      <c r="E4497" s="243"/>
      <c r="F4497" s="243"/>
      <c r="G4497" s="243"/>
      <c r="H4497" s="243"/>
      <c r="I4497" s="243"/>
      <c r="J4497" s="243"/>
      <c r="K4497" s="243"/>
      <c r="L4497" s="243"/>
      <c r="M4497" s="243"/>
      <c r="N4497" s="243"/>
      <c r="O4497" s="243"/>
      <c r="P4497" s="243"/>
      <c r="Q4497" s="243"/>
    </row>
    <row r="4498" spans="2:17">
      <c r="B4498" s="243"/>
      <c r="C4498" s="243"/>
      <c r="D4498" s="243"/>
      <c r="E4498" s="243"/>
      <c r="F4498" s="243"/>
      <c r="G4498" s="243"/>
      <c r="H4498" s="243"/>
      <c r="I4498" s="243"/>
      <c r="J4498" s="243"/>
      <c r="K4498" s="243"/>
      <c r="L4498" s="243"/>
      <c r="M4498" s="243"/>
      <c r="N4498" s="243"/>
      <c r="O4498" s="243"/>
      <c r="P4498" s="243"/>
      <c r="Q4498" s="243"/>
    </row>
    <row r="4499" spans="2:17">
      <c r="B4499" s="243"/>
      <c r="C4499" s="243"/>
      <c r="D4499" s="243"/>
      <c r="E4499" s="243"/>
      <c r="F4499" s="243"/>
      <c r="G4499" s="243"/>
      <c r="H4499" s="243"/>
      <c r="I4499" s="243"/>
      <c r="J4499" s="243"/>
      <c r="K4499" s="243"/>
      <c r="L4499" s="243"/>
      <c r="M4499" s="243"/>
      <c r="N4499" s="243"/>
      <c r="O4499" s="243"/>
      <c r="P4499" s="243"/>
      <c r="Q4499" s="243"/>
    </row>
    <row r="4500" spans="2:17">
      <c r="B4500" s="243"/>
      <c r="C4500" s="243"/>
      <c r="D4500" s="243"/>
      <c r="E4500" s="243"/>
      <c r="F4500" s="243"/>
      <c r="G4500" s="243"/>
      <c r="H4500" s="243"/>
      <c r="I4500" s="243"/>
      <c r="J4500" s="243"/>
      <c r="K4500" s="243"/>
      <c r="L4500" s="243"/>
      <c r="M4500" s="243"/>
      <c r="N4500" s="243"/>
      <c r="O4500" s="243"/>
      <c r="P4500" s="243"/>
      <c r="Q4500" s="243"/>
    </row>
    <row r="4501" spans="2:17">
      <c r="B4501" s="243"/>
      <c r="C4501" s="243"/>
      <c r="D4501" s="243"/>
      <c r="E4501" s="243"/>
      <c r="F4501" s="243"/>
      <c r="G4501" s="243"/>
      <c r="H4501" s="243"/>
      <c r="I4501" s="243"/>
      <c r="J4501" s="243"/>
      <c r="K4501" s="243"/>
      <c r="L4501" s="243"/>
      <c r="M4501" s="243"/>
      <c r="N4501" s="243"/>
      <c r="O4501" s="243"/>
      <c r="P4501" s="243"/>
      <c r="Q4501" s="243"/>
    </row>
    <row r="4502" spans="2:17">
      <c r="B4502" s="243"/>
      <c r="C4502" s="243"/>
      <c r="D4502" s="243"/>
      <c r="E4502" s="243"/>
      <c r="F4502" s="243"/>
      <c r="G4502" s="243"/>
      <c r="H4502" s="243"/>
      <c r="I4502" s="243"/>
      <c r="J4502" s="243"/>
      <c r="K4502" s="243"/>
      <c r="L4502" s="243"/>
      <c r="M4502" s="243"/>
      <c r="N4502" s="243"/>
      <c r="O4502" s="243"/>
      <c r="P4502" s="243"/>
      <c r="Q4502" s="243"/>
    </row>
    <row r="4503" spans="2:17">
      <c r="B4503" s="243"/>
      <c r="C4503" s="243"/>
      <c r="D4503" s="243"/>
      <c r="E4503" s="243"/>
      <c r="F4503" s="243"/>
      <c r="G4503" s="243"/>
      <c r="H4503" s="243"/>
      <c r="I4503" s="243"/>
      <c r="J4503" s="243"/>
      <c r="K4503" s="243"/>
      <c r="L4503" s="243"/>
      <c r="M4503" s="243"/>
      <c r="N4503" s="243"/>
      <c r="O4503" s="243"/>
      <c r="P4503" s="243"/>
      <c r="Q4503" s="243"/>
    </row>
    <row r="4504" spans="2:17">
      <c r="B4504" s="243"/>
      <c r="C4504" s="243"/>
      <c r="D4504" s="243"/>
      <c r="E4504" s="243"/>
      <c r="F4504" s="243"/>
      <c r="G4504" s="243"/>
      <c r="H4504" s="243"/>
      <c r="I4504" s="243"/>
      <c r="J4504" s="243"/>
      <c r="K4504" s="243"/>
      <c r="L4504" s="243"/>
      <c r="M4504" s="243"/>
      <c r="N4504" s="243"/>
      <c r="O4504" s="243"/>
      <c r="P4504" s="243"/>
      <c r="Q4504" s="243"/>
    </row>
    <row r="4505" spans="2:17">
      <c r="B4505" s="243"/>
      <c r="C4505" s="243"/>
      <c r="D4505" s="243"/>
      <c r="E4505" s="243"/>
      <c r="F4505" s="243"/>
      <c r="G4505" s="243"/>
      <c r="H4505" s="243"/>
      <c r="I4505" s="243"/>
      <c r="J4505" s="243"/>
      <c r="K4505" s="243"/>
      <c r="L4505" s="243"/>
      <c r="M4505" s="243"/>
      <c r="N4505" s="243"/>
      <c r="O4505" s="243"/>
      <c r="P4505" s="243"/>
      <c r="Q4505" s="243"/>
    </row>
    <row r="4506" spans="2:17">
      <c r="B4506" s="243"/>
      <c r="C4506" s="243"/>
      <c r="D4506" s="243"/>
      <c r="E4506" s="243"/>
      <c r="F4506" s="243"/>
      <c r="G4506" s="243"/>
      <c r="H4506" s="243"/>
      <c r="I4506" s="243"/>
      <c r="J4506" s="243"/>
      <c r="K4506" s="243"/>
      <c r="L4506" s="243"/>
      <c r="M4506" s="243"/>
      <c r="N4506" s="243"/>
      <c r="O4506" s="243"/>
      <c r="P4506" s="243"/>
      <c r="Q4506" s="243"/>
    </row>
    <row r="4507" spans="2:17">
      <c r="B4507" s="243"/>
      <c r="C4507" s="243"/>
      <c r="D4507" s="243"/>
      <c r="E4507" s="243"/>
      <c r="F4507" s="243"/>
      <c r="G4507" s="243"/>
      <c r="H4507" s="243"/>
      <c r="I4507" s="243"/>
      <c r="J4507" s="243"/>
      <c r="K4507" s="243"/>
      <c r="L4507" s="243"/>
      <c r="M4507" s="243"/>
      <c r="N4507" s="243"/>
      <c r="O4507" s="243"/>
      <c r="P4507" s="243"/>
      <c r="Q4507" s="243"/>
    </row>
    <row r="4508" spans="2:17">
      <c r="B4508" s="243"/>
      <c r="C4508" s="243"/>
      <c r="D4508" s="243"/>
      <c r="E4508" s="243"/>
      <c r="F4508" s="243"/>
      <c r="G4508" s="243"/>
      <c r="H4508" s="243"/>
      <c r="I4508" s="243"/>
      <c r="J4508" s="243"/>
      <c r="K4508" s="243"/>
      <c r="L4508" s="243"/>
      <c r="M4508" s="243"/>
      <c r="N4508" s="243"/>
      <c r="O4508" s="243"/>
      <c r="P4508" s="243"/>
      <c r="Q4508" s="243"/>
    </row>
    <row r="4509" spans="2:17">
      <c r="B4509" s="243"/>
      <c r="C4509" s="243"/>
      <c r="D4509" s="243"/>
      <c r="E4509" s="243"/>
      <c r="F4509" s="243"/>
      <c r="G4509" s="243"/>
      <c r="H4509" s="243"/>
      <c r="I4509" s="243"/>
      <c r="J4509" s="243"/>
      <c r="K4509" s="243"/>
      <c r="L4509" s="243"/>
      <c r="M4509" s="243"/>
      <c r="N4509" s="243"/>
      <c r="O4509" s="243"/>
      <c r="P4509" s="243"/>
      <c r="Q4509" s="243"/>
    </row>
    <row r="4510" spans="2:17">
      <c r="B4510" s="243"/>
      <c r="C4510" s="243"/>
      <c r="D4510" s="243"/>
      <c r="E4510" s="243"/>
      <c r="F4510" s="243"/>
      <c r="G4510" s="243"/>
      <c r="H4510" s="243"/>
      <c r="I4510" s="243"/>
      <c r="J4510" s="243"/>
      <c r="K4510" s="243"/>
      <c r="L4510" s="243"/>
      <c r="M4510" s="243"/>
      <c r="N4510" s="243"/>
      <c r="O4510" s="243"/>
      <c r="P4510" s="243"/>
      <c r="Q4510" s="243"/>
    </row>
    <row r="4511" spans="2:17">
      <c r="B4511" s="243"/>
      <c r="C4511" s="243"/>
      <c r="D4511" s="243"/>
      <c r="E4511" s="243"/>
      <c r="F4511" s="243"/>
      <c r="G4511" s="243"/>
      <c r="H4511" s="243"/>
      <c r="I4511" s="243"/>
      <c r="J4511" s="243"/>
      <c r="K4511" s="243"/>
      <c r="L4511" s="243"/>
      <c r="M4511" s="243"/>
      <c r="N4511" s="243"/>
      <c r="O4511" s="243"/>
      <c r="P4511" s="243"/>
      <c r="Q4511" s="243"/>
    </row>
    <row r="4512" spans="2:17">
      <c r="B4512" s="243"/>
      <c r="C4512" s="243"/>
      <c r="D4512" s="243"/>
      <c r="E4512" s="243"/>
      <c r="F4512" s="243"/>
      <c r="G4512" s="243"/>
      <c r="H4512" s="243"/>
      <c r="I4512" s="243"/>
      <c r="J4512" s="243"/>
      <c r="K4512" s="243"/>
      <c r="L4512" s="243"/>
      <c r="M4512" s="243"/>
      <c r="N4512" s="243"/>
      <c r="O4512" s="243"/>
      <c r="P4512" s="243"/>
      <c r="Q4512" s="243"/>
    </row>
    <row r="4513" spans="2:17">
      <c r="B4513" s="243"/>
      <c r="C4513" s="243"/>
      <c r="D4513" s="243"/>
      <c r="E4513" s="243"/>
      <c r="F4513" s="243"/>
      <c r="G4513" s="243"/>
      <c r="H4513" s="243"/>
      <c r="I4513" s="243"/>
      <c r="J4513" s="243"/>
      <c r="K4513" s="243"/>
      <c r="L4513" s="243"/>
      <c r="M4513" s="243"/>
      <c r="N4513" s="243"/>
      <c r="O4513" s="243"/>
      <c r="P4513" s="243"/>
      <c r="Q4513" s="243"/>
    </row>
    <row r="4514" spans="2:17">
      <c r="B4514" s="243"/>
      <c r="C4514" s="243"/>
      <c r="D4514" s="243"/>
      <c r="E4514" s="243"/>
      <c r="F4514" s="243"/>
      <c r="G4514" s="243"/>
      <c r="H4514" s="243"/>
      <c r="I4514" s="243"/>
      <c r="J4514" s="243"/>
      <c r="K4514" s="243"/>
      <c r="L4514" s="243"/>
      <c r="M4514" s="243"/>
      <c r="N4514" s="243"/>
      <c r="O4514" s="243"/>
      <c r="P4514" s="243"/>
      <c r="Q4514" s="243"/>
    </row>
    <row r="4515" spans="2:17">
      <c r="B4515" s="243"/>
      <c r="C4515" s="243"/>
      <c r="D4515" s="243"/>
      <c r="E4515" s="243"/>
      <c r="F4515" s="243"/>
      <c r="G4515" s="243"/>
      <c r="H4515" s="243"/>
      <c r="I4515" s="243"/>
      <c r="J4515" s="243"/>
      <c r="K4515" s="243"/>
      <c r="L4515" s="243"/>
      <c r="M4515" s="243"/>
      <c r="N4515" s="243"/>
      <c r="O4515" s="243"/>
      <c r="P4515" s="243"/>
      <c r="Q4515" s="243"/>
    </row>
    <row r="4516" spans="2:17">
      <c r="B4516" s="243"/>
      <c r="C4516" s="243"/>
      <c r="D4516" s="243"/>
      <c r="E4516" s="243"/>
      <c r="F4516" s="243"/>
      <c r="G4516" s="243"/>
      <c r="H4516" s="243"/>
      <c r="I4516" s="243"/>
      <c r="J4516" s="243"/>
      <c r="K4516" s="243"/>
      <c r="L4516" s="243"/>
      <c r="M4516" s="243"/>
      <c r="N4516" s="243"/>
      <c r="O4516" s="243"/>
      <c r="P4516" s="243"/>
      <c r="Q4516" s="243"/>
    </row>
    <row r="4517" spans="2:17">
      <c r="B4517" s="243"/>
      <c r="C4517" s="243"/>
      <c r="D4517" s="243"/>
      <c r="E4517" s="243"/>
      <c r="F4517" s="243"/>
      <c r="G4517" s="243"/>
      <c r="H4517" s="243"/>
      <c r="I4517" s="243"/>
      <c r="J4517" s="243"/>
      <c r="K4517" s="243"/>
      <c r="L4517" s="243"/>
      <c r="M4517" s="243"/>
      <c r="N4517" s="243"/>
      <c r="O4517" s="243"/>
      <c r="P4517" s="243"/>
      <c r="Q4517" s="243"/>
    </row>
    <row r="4518" spans="2:17">
      <c r="B4518" s="243"/>
      <c r="C4518" s="243"/>
      <c r="D4518" s="243"/>
      <c r="E4518" s="243"/>
      <c r="F4518" s="243"/>
      <c r="G4518" s="243"/>
      <c r="H4518" s="243"/>
      <c r="I4518" s="243"/>
      <c r="J4518" s="243"/>
      <c r="K4518" s="243"/>
      <c r="L4518" s="243"/>
      <c r="M4518" s="243"/>
      <c r="N4518" s="243"/>
      <c r="O4518" s="243"/>
      <c r="P4518" s="243"/>
      <c r="Q4518" s="243"/>
    </row>
    <row r="4519" spans="2:17">
      <c r="B4519" s="243"/>
      <c r="C4519" s="243"/>
      <c r="D4519" s="243"/>
      <c r="E4519" s="243"/>
      <c r="F4519" s="243"/>
      <c r="G4519" s="243"/>
      <c r="H4519" s="243"/>
      <c r="I4519" s="243"/>
      <c r="J4519" s="243"/>
      <c r="K4519" s="243"/>
      <c r="L4519" s="243"/>
      <c r="M4519" s="243"/>
      <c r="N4519" s="243"/>
      <c r="O4519" s="243"/>
      <c r="P4519" s="243"/>
      <c r="Q4519" s="243"/>
    </row>
    <row r="4520" spans="2:17">
      <c r="B4520" s="243"/>
      <c r="C4520" s="243"/>
      <c r="D4520" s="243"/>
      <c r="E4520" s="243"/>
      <c r="F4520" s="243"/>
      <c r="G4520" s="243"/>
      <c r="H4520" s="243"/>
      <c r="I4520" s="243"/>
      <c r="J4520" s="243"/>
      <c r="K4520" s="243"/>
      <c r="L4520" s="243"/>
      <c r="M4520" s="243"/>
      <c r="N4520" s="243"/>
      <c r="O4520" s="243"/>
      <c r="P4520" s="243"/>
      <c r="Q4520" s="243"/>
    </row>
    <row r="4521" spans="2:17">
      <c r="B4521" s="243"/>
      <c r="C4521" s="243"/>
      <c r="D4521" s="243"/>
      <c r="E4521" s="243"/>
      <c r="F4521" s="243"/>
      <c r="G4521" s="243"/>
      <c r="H4521" s="243"/>
      <c r="I4521" s="243"/>
      <c r="J4521" s="243"/>
      <c r="K4521" s="243"/>
      <c r="L4521" s="243"/>
      <c r="M4521" s="243"/>
      <c r="N4521" s="243"/>
      <c r="O4521" s="243"/>
      <c r="P4521" s="243"/>
      <c r="Q4521" s="243"/>
    </row>
    <row r="4522" spans="2:17">
      <c r="B4522" s="243"/>
      <c r="C4522" s="243"/>
      <c r="D4522" s="243"/>
      <c r="E4522" s="243"/>
      <c r="F4522" s="243"/>
      <c r="G4522" s="243"/>
      <c r="H4522" s="243"/>
      <c r="I4522" s="243"/>
      <c r="J4522" s="243"/>
      <c r="K4522" s="243"/>
      <c r="L4522" s="243"/>
      <c r="M4522" s="243"/>
      <c r="N4522" s="243"/>
      <c r="O4522" s="243"/>
      <c r="P4522" s="243"/>
      <c r="Q4522" s="243"/>
    </row>
    <row r="4523" spans="2:17">
      <c r="B4523" s="243"/>
      <c r="C4523" s="243"/>
      <c r="D4523" s="243"/>
      <c r="E4523" s="243"/>
      <c r="F4523" s="243"/>
      <c r="G4523" s="243"/>
      <c r="H4523" s="243"/>
      <c r="I4523" s="243"/>
      <c r="J4523" s="243"/>
      <c r="K4523" s="243"/>
      <c r="L4523" s="243"/>
      <c r="M4523" s="243"/>
      <c r="N4523" s="243"/>
      <c r="O4523" s="243"/>
      <c r="P4523" s="243"/>
      <c r="Q4523" s="243"/>
    </row>
    <row r="4524" spans="2:17">
      <c r="B4524" s="243"/>
      <c r="C4524" s="243"/>
      <c r="D4524" s="243"/>
      <c r="E4524" s="243"/>
      <c r="F4524" s="243"/>
      <c r="G4524" s="243"/>
      <c r="H4524" s="243"/>
      <c r="I4524" s="243"/>
      <c r="J4524" s="243"/>
      <c r="K4524" s="243"/>
      <c r="L4524" s="243"/>
      <c r="M4524" s="243"/>
      <c r="N4524" s="243"/>
      <c r="O4524" s="243"/>
      <c r="P4524" s="243"/>
      <c r="Q4524" s="243"/>
    </row>
    <row r="4525" spans="2:17">
      <c r="B4525" s="243"/>
      <c r="C4525" s="243"/>
      <c r="D4525" s="243"/>
      <c r="E4525" s="243"/>
      <c r="F4525" s="243"/>
      <c r="G4525" s="243"/>
      <c r="H4525" s="243"/>
      <c r="I4525" s="243"/>
      <c r="J4525" s="243"/>
      <c r="K4525" s="243"/>
      <c r="L4525" s="243"/>
      <c r="M4525" s="243"/>
      <c r="N4525" s="243"/>
      <c r="O4525" s="243"/>
      <c r="P4525" s="243"/>
      <c r="Q4525" s="243"/>
    </row>
    <row r="4526" spans="2:17">
      <c r="B4526" s="243"/>
      <c r="C4526" s="243"/>
      <c r="D4526" s="243"/>
      <c r="E4526" s="243"/>
      <c r="F4526" s="243"/>
      <c r="G4526" s="243"/>
      <c r="H4526" s="243"/>
      <c r="I4526" s="243"/>
      <c r="J4526" s="243"/>
      <c r="K4526" s="243"/>
      <c r="L4526" s="243"/>
      <c r="M4526" s="243"/>
      <c r="N4526" s="243"/>
      <c r="O4526" s="243"/>
      <c r="P4526" s="243"/>
      <c r="Q4526" s="243"/>
    </row>
    <row r="4527" spans="2:17">
      <c r="B4527" s="243"/>
      <c r="C4527" s="243"/>
      <c r="D4527" s="243"/>
      <c r="E4527" s="243"/>
      <c r="F4527" s="243"/>
      <c r="G4527" s="243"/>
      <c r="H4527" s="243"/>
      <c r="I4527" s="243"/>
      <c r="J4527" s="243"/>
      <c r="K4527" s="243"/>
      <c r="L4527" s="243"/>
      <c r="M4527" s="243"/>
      <c r="N4527" s="243"/>
      <c r="O4527" s="243"/>
      <c r="P4527" s="243"/>
      <c r="Q4527" s="243"/>
    </row>
    <row r="4528" spans="2:17">
      <c r="B4528" s="243"/>
      <c r="C4528" s="243"/>
      <c r="D4528" s="243"/>
      <c r="E4528" s="243"/>
      <c r="F4528" s="243"/>
      <c r="G4528" s="243"/>
      <c r="H4528" s="243"/>
      <c r="I4528" s="243"/>
      <c r="J4528" s="243"/>
      <c r="K4528" s="243"/>
      <c r="L4528" s="243"/>
      <c r="M4528" s="243"/>
      <c r="N4528" s="243"/>
      <c r="O4528" s="243"/>
      <c r="P4528" s="243"/>
      <c r="Q4528" s="243"/>
    </row>
    <row r="4529" spans="2:17">
      <c r="B4529" s="243"/>
      <c r="C4529" s="243"/>
      <c r="D4529" s="243"/>
      <c r="E4529" s="243"/>
      <c r="F4529" s="243"/>
      <c r="G4529" s="243"/>
      <c r="H4529" s="243"/>
      <c r="I4529" s="243"/>
      <c r="J4529" s="243"/>
      <c r="K4529" s="243"/>
      <c r="L4529" s="243"/>
      <c r="M4529" s="243"/>
      <c r="N4529" s="243"/>
      <c r="O4529" s="243"/>
      <c r="P4529" s="243"/>
      <c r="Q4529" s="243"/>
    </row>
    <row r="4530" spans="2:17">
      <c r="B4530" s="243"/>
      <c r="C4530" s="243"/>
      <c r="D4530" s="243"/>
      <c r="E4530" s="243"/>
      <c r="F4530" s="243"/>
      <c r="G4530" s="243"/>
      <c r="H4530" s="243"/>
      <c r="I4530" s="243"/>
      <c r="J4530" s="243"/>
      <c r="K4530" s="243"/>
      <c r="L4530" s="243"/>
      <c r="M4530" s="243"/>
      <c r="N4530" s="243"/>
      <c r="O4530" s="243"/>
      <c r="P4530" s="243"/>
      <c r="Q4530" s="243"/>
    </row>
    <row r="4531" spans="2:17">
      <c r="B4531" s="243"/>
      <c r="C4531" s="243"/>
      <c r="D4531" s="243"/>
      <c r="E4531" s="243"/>
      <c r="F4531" s="243"/>
      <c r="G4531" s="243"/>
      <c r="H4531" s="243"/>
      <c r="I4531" s="243"/>
      <c r="J4531" s="243"/>
      <c r="K4531" s="243"/>
      <c r="L4531" s="243"/>
      <c r="M4531" s="243"/>
      <c r="N4531" s="243"/>
      <c r="O4531" s="243"/>
      <c r="P4531" s="243"/>
      <c r="Q4531" s="243"/>
    </row>
    <row r="4532" spans="2:17">
      <c r="B4532" s="243"/>
      <c r="C4532" s="243"/>
      <c r="D4532" s="243"/>
      <c r="E4532" s="243"/>
      <c r="F4532" s="243"/>
      <c r="G4532" s="243"/>
      <c r="H4532" s="243"/>
      <c r="I4532" s="243"/>
      <c r="J4532" s="243"/>
      <c r="K4532" s="243"/>
      <c r="L4532" s="243"/>
      <c r="M4532" s="243"/>
      <c r="N4532" s="243"/>
      <c r="O4532" s="243"/>
      <c r="P4532" s="243"/>
      <c r="Q4532" s="243"/>
    </row>
    <row r="4533" spans="2:17">
      <c r="B4533" s="243"/>
      <c r="C4533" s="243"/>
      <c r="D4533" s="243"/>
      <c r="E4533" s="243"/>
      <c r="F4533" s="243"/>
      <c r="G4533" s="243"/>
      <c r="H4533" s="243"/>
      <c r="I4533" s="243"/>
      <c r="J4533" s="243"/>
      <c r="K4533" s="243"/>
      <c r="L4533" s="243"/>
      <c r="M4533" s="243"/>
      <c r="N4533" s="243"/>
      <c r="O4533" s="243"/>
      <c r="P4533" s="243"/>
      <c r="Q4533" s="243"/>
    </row>
    <row r="4534" spans="2:17">
      <c r="B4534" s="243"/>
      <c r="C4534" s="243"/>
      <c r="D4534" s="243"/>
      <c r="E4534" s="243"/>
      <c r="F4534" s="243"/>
      <c r="G4534" s="243"/>
      <c r="H4534" s="243"/>
      <c r="I4534" s="243"/>
      <c r="J4534" s="243"/>
      <c r="K4534" s="243"/>
      <c r="L4534" s="243"/>
      <c r="M4534" s="243"/>
      <c r="N4534" s="243"/>
      <c r="O4534" s="243"/>
      <c r="P4534" s="243"/>
      <c r="Q4534" s="243"/>
    </row>
    <row r="4535" spans="2:17">
      <c r="B4535" s="243"/>
      <c r="C4535" s="243"/>
      <c r="D4535" s="243"/>
      <c r="E4535" s="243"/>
      <c r="F4535" s="243"/>
      <c r="G4535" s="243"/>
      <c r="H4535" s="243"/>
      <c r="I4535" s="243"/>
      <c r="J4535" s="243"/>
      <c r="K4535" s="243"/>
      <c r="L4535" s="243"/>
      <c r="M4535" s="243"/>
      <c r="N4535" s="243"/>
      <c r="O4535" s="243"/>
      <c r="P4535" s="243"/>
      <c r="Q4535" s="243"/>
    </row>
    <row r="4536" spans="2:17">
      <c r="B4536" s="243"/>
      <c r="C4536" s="243"/>
      <c r="D4536" s="243"/>
      <c r="E4536" s="243"/>
      <c r="F4536" s="243"/>
      <c r="G4536" s="243"/>
      <c r="H4536" s="243"/>
      <c r="I4536" s="243"/>
      <c r="J4536" s="243"/>
      <c r="K4536" s="243"/>
      <c r="L4536" s="243"/>
      <c r="M4536" s="243"/>
      <c r="N4536" s="243"/>
      <c r="O4536" s="243"/>
      <c r="P4536" s="243"/>
      <c r="Q4536" s="243"/>
    </row>
    <row r="4537" spans="2:17">
      <c r="B4537" s="243"/>
      <c r="C4537" s="243"/>
      <c r="D4537" s="243"/>
      <c r="E4537" s="243"/>
      <c r="F4537" s="243"/>
      <c r="G4537" s="243"/>
      <c r="H4537" s="243"/>
      <c r="I4537" s="243"/>
      <c r="J4537" s="243"/>
      <c r="K4537" s="243"/>
      <c r="L4537" s="243"/>
      <c r="M4537" s="243"/>
      <c r="N4537" s="243"/>
      <c r="O4537" s="243"/>
      <c r="P4537" s="243"/>
      <c r="Q4537" s="243"/>
    </row>
    <row r="4538" spans="2:17">
      <c r="B4538" s="243"/>
      <c r="C4538" s="243"/>
      <c r="D4538" s="243"/>
      <c r="E4538" s="243"/>
      <c r="F4538" s="243"/>
      <c r="G4538" s="243"/>
      <c r="H4538" s="243"/>
      <c r="I4538" s="243"/>
      <c r="J4538" s="243"/>
      <c r="K4538" s="243"/>
      <c r="L4538" s="243"/>
      <c r="M4538" s="243"/>
      <c r="N4538" s="243"/>
      <c r="O4538" s="243"/>
      <c r="P4538" s="243"/>
      <c r="Q4538" s="243"/>
    </row>
    <row r="4539" spans="2:17">
      <c r="B4539" s="243"/>
      <c r="C4539" s="243"/>
      <c r="D4539" s="243"/>
      <c r="E4539" s="243"/>
      <c r="F4539" s="243"/>
      <c r="G4539" s="243"/>
      <c r="H4539" s="243"/>
      <c r="I4539" s="243"/>
      <c r="J4539" s="243"/>
      <c r="K4539" s="243"/>
      <c r="L4539" s="243"/>
      <c r="M4539" s="243"/>
      <c r="N4539" s="243"/>
      <c r="O4539" s="243"/>
      <c r="P4539" s="243"/>
      <c r="Q4539" s="243"/>
    </row>
    <row r="4540" spans="2:17">
      <c r="B4540" s="243"/>
      <c r="C4540" s="243"/>
      <c r="D4540" s="243"/>
      <c r="E4540" s="243"/>
      <c r="F4540" s="243"/>
      <c r="G4540" s="243"/>
      <c r="H4540" s="243"/>
      <c r="I4540" s="243"/>
      <c r="J4540" s="243"/>
      <c r="K4540" s="243"/>
      <c r="L4540" s="243"/>
      <c r="M4540" s="243"/>
      <c r="N4540" s="243"/>
      <c r="O4540" s="243"/>
      <c r="P4540" s="243"/>
      <c r="Q4540" s="243"/>
    </row>
    <row r="4541" spans="2:17">
      <c r="B4541" s="243"/>
      <c r="C4541" s="243"/>
      <c r="D4541" s="243"/>
      <c r="E4541" s="243"/>
      <c r="F4541" s="243"/>
      <c r="G4541" s="243"/>
      <c r="H4541" s="243"/>
      <c r="I4541" s="243"/>
      <c r="J4541" s="243"/>
      <c r="K4541" s="243"/>
      <c r="L4541" s="243"/>
      <c r="M4541" s="243"/>
      <c r="N4541" s="243"/>
      <c r="O4541" s="243"/>
      <c r="P4541" s="243"/>
      <c r="Q4541" s="243"/>
    </row>
    <row r="4542" spans="2:17">
      <c r="B4542" s="243"/>
      <c r="C4542" s="243"/>
      <c r="D4542" s="243"/>
      <c r="E4542" s="243"/>
      <c r="F4542" s="243"/>
      <c r="G4542" s="243"/>
      <c r="H4542" s="243"/>
      <c r="I4542" s="243"/>
      <c r="J4542" s="243"/>
      <c r="K4542" s="243"/>
      <c r="L4542" s="243"/>
      <c r="M4542" s="243"/>
      <c r="N4542" s="243"/>
      <c r="O4542" s="243"/>
      <c r="P4542" s="243"/>
      <c r="Q4542" s="243"/>
    </row>
    <row r="4543" spans="2:17">
      <c r="B4543" s="243"/>
      <c r="C4543" s="243"/>
      <c r="D4543" s="243"/>
      <c r="E4543" s="243"/>
      <c r="F4543" s="243"/>
      <c r="G4543" s="243"/>
      <c r="H4543" s="243"/>
      <c r="I4543" s="243"/>
      <c r="J4543" s="243"/>
      <c r="K4543" s="243"/>
      <c r="L4543" s="243"/>
      <c r="M4543" s="243"/>
      <c r="N4543" s="243"/>
      <c r="O4543" s="243"/>
      <c r="P4543" s="243"/>
      <c r="Q4543" s="243"/>
    </row>
    <row r="4544" spans="2:17">
      <c r="B4544" s="243"/>
      <c r="C4544" s="243"/>
      <c r="D4544" s="243"/>
      <c r="E4544" s="243"/>
      <c r="F4544" s="243"/>
      <c r="G4544" s="243"/>
      <c r="H4544" s="243"/>
      <c r="I4544" s="243"/>
      <c r="J4544" s="243"/>
      <c r="K4544" s="243"/>
      <c r="L4544" s="243"/>
      <c r="M4544" s="243"/>
      <c r="N4544" s="243"/>
      <c r="O4544" s="243"/>
      <c r="P4544" s="243"/>
      <c r="Q4544" s="243"/>
    </row>
    <row r="4545" spans="2:17">
      <c r="B4545" s="243"/>
      <c r="C4545" s="243"/>
      <c r="D4545" s="243"/>
      <c r="E4545" s="243"/>
      <c r="F4545" s="243"/>
      <c r="G4545" s="243"/>
      <c r="H4545" s="243"/>
      <c r="I4545" s="243"/>
      <c r="J4545" s="243"/>
      <c r="K4545" s="243"/>
      <c r="L4545" s="243"/>
      <c r="M4545" s="243"/>
      <c r="N4545" s="243"/>
      <c r="O4545" s="243"/>
      <c r="P4545" s="243"/>
      <c r="Q4545" s="243"/>
    </row>
    <row r="4546" spans="2:17">
      <c r="B4546" s="243"/>
      <c r="C4546" s="243"/>
      <c r="D4546" s="243"/>
      <c r="E4546" s="243"/>
      <c r="F4546" s="243"/>
      <c r="G4546" s="243"/>
      <c r="H4546" s="243"/>
      <c r="I4546" s="243"/>
      <c r="J4546" s="243"/>
      <c r="K4546" s="243"/>
      <c r="L4546" s="243"/>
      <c r="M4546" s="243"/>
      <c r="N4546" s="243"/>
      <c r="O4546" s="243"/>
      <c r="P4546" s="243"/>
      <c r="Q4546" s="243"/>
    </row>
    <row r="4547" spans="2:17">
      <c r="B4547" s="243"/>
      <c r="C4547" s="243"/>
      <c r="D4547" s="243"/>
      <c r="E4547" s="243"/>
      <c r="F4547" s="243"/>
      <c r="G4547" s="243"/>
      <c r="H4547" s="243"/>
      <c r="I4547" s="243"/>
      <c r="J4547" s="243"/>
      <c r="K4547" s="243"/>
      <c r="L4547" s="243"/>
      <c r="M4547" s="243"/>
      <c r="N4547" s="243"/>
      <c r="O4547" s="243"/>
      <c r="P4547" s="243"/>
      <c r="Q4547" s="243"/>
    </row>
    <row r="4548" spans="2:17">
      <c r="B4548" s="243"/>
      <c r="C4548" s="243"/>
      <c r="D4548" s="243"/>
      <c r="E4548" s="243"/>
      <c r="F4548" s="243"/>
      <c r="G4548" s="243"/>
      <c r="H4548" s="243"/>
      <c r="I4548" s="243"/>
      <c r="J4548" s="243"/>
      <c r="K4548" s="243"/>
      <c r="L4548" s="243"/>
      <c r="M4548" s="243"/>
      <c r="N4548" s="243"/>
      <c r="O4548" s="243"/>
      <c r="P4548" s="243"/>
      <c r="Q4548" s="243"/>
    </row>
    <row r="4549" spans="2:17">
      <c r="B4549" s="243"/>
      <c r="C4549" s="243"/>
      <c r="D4549" s="243"/>
      <c r="E4549" s="243"/>
      <c r="F4549" s="243"/>
      <c r="G4549" s="243"/>
      <c r="H4549" s="243"/>
      <c r="I4549" s="243"/>
      <c r="J4549" s="243"/>
      <c r="K4549" s="243"/>
      <c r="L4549" s="243"/>
      <c r="M4549" s="243"/>
      <c r="N4549" s="243"/>
      <c r="O4549" s="243"/>
      <c r="P4549" s="243"/>
      <c r="Q4549" s="243"/>
    </row>
    <row r="4550" spans="2:17">
      <c r="B4550" s="243"/>
      <c r="C4550" s="243"/>
      <c r="D4550" s="243"/>
      <c r="E4550" s="243"/>
      <c r="F4550" s="243"/>
      <c r="G4550" s="243"/>
      <c r="H4550" s="243"/>
      <c r="I4550" s="243"/>
      <c r="J4550" s="243"/>
      <c r="K4550" s="243"/>
      <c r="L4550" s="243"/>
      <c r="M4550" s="243"/>
      <c r="N4550" s="243"/>
      <c r="O4550" s="243"/>
      <c r="P4550" s="243"/>
      <c r="Q4550" s="243"/>
    </row>
    <row r="4551" spans="2:17">
      <c r="B4551" s="243"/>
      <c r="C4551" s="243"/>
      <c r="D4551" s="243"/>
      <c r="E4551" s="243"/>
      <c r="F4551" s="243"/>
      <c r="G4551" s="243"/>
      <c r="H4551" s="243"/>
      <c r="I4551" s="243"/>
      <c r="J4551" s="243"/>
      <c r="K4551" s="243"/>
      <c r="L4551" s="243"/>
      <c r="M4551" s="243"/>
      <c r="N4551" s="243"/>
      <c r="O4551" s="243"/>
      <c r="P4551" s="243"/>
      <c r="Q4551" s="243"/>
    </row>
    <row r="4552" spans="2:17">
      <c r="B4552" s="243"/>
      <c r="C4552" s="243"/>
      <c r="D4552" s="243"/>
      <c r="E4552" s="243"/>
      <c r="F4552" s="243"/>
      <c r="G4552" s="243"/>
      <c r="H4552" s="243"/>
      <c r="I4552" s="243"/>
      <c r="J4552" s="243"/>
      <c r="K4552" s="243"/>
      <c r="L4552" s="243"/>
      <c r="M4552" s="243"/>
      <c r="N4552" s="243"/>
      <c r="O4552" s="243"/>
      <c r="P4552" s="243"/>
      <c r="Q4552" s="243"/>
    </row>
    <row r="4553" spans="2:17">
      <c r="B4553" s="243"/>
      <c r="C4553" s="243"/>
      <c r="D4553" s="243"/>
      <c r="E4553" s="243"/>
      <c r="F4553" s="243"/>
      <c r="G4553" s="243"/>
      <c r="H4553" s="243"/>
      <c r="I4553" s="243"/>
      <c r="J4553" s="243"/>
      <c r="K4553" s="243"/>
      <c r="L4553" s="243"/>
      <c r="M4553" s="243"/>
      <c r="N4553" s="243"/>
      <c r="O4553" s="243"/>
      <c r="P4553" s="243"/>
      <c r="Q4553" s="243"/>
    </row>
    <row r="4554" spans="2:17">
      <c r="B4554" s="243"/>
      <c r="C4554" s="243"/>
      <c r="D4554" s="243"/>
      <c r="E4554" s="243"/>
      <c r="F4554" s="243"/>
      <c r="G4554" s="243"/>
      <c r="H4554" s="243"/>
      <c r="I4554" s="243"/>
      <c r="J4554" s="243"/>
      <c r="K4554" s="243"/>
      <c r="L4554" s="243"/>
      <c r="M4554" s="243"/>
      <c r="N4554" s="243"/>
      <c r="O4554" s="243"/>
      <c r="P4554" s="243"/>
      <c r="Q4554" s="243"/>
    </row>
    <row r="4555" spans="2:17">
      <c r="B4555" s="243"/>
      <c r="C4555" s="243"/>
      <c r="D4555" s="243"/>
      <c r="E4555" s="243"/>
      <c r="F4555" s="243"/>
      <c r="G4555" s="243"/>
      <c r="H4555" s="243"/>
      <c r="I4555" s="243"/>
      <c r="J4555" s="243"/>
      <c r="K4555" s="243"/>
      <c r="L4555" s="243"/>
      <c r="M4555" s="243"/>
      <c r="N4555" s="243"/>
      <c r="O4555" s="243"/>
      <c r="P4555" s="243"/>
      <c r="Q4555" s="243"/>
    </row>
    <row r="4556" spans="2:17">
      <c r="B4556" s="243"/>
      <c r="C4556" s="243"/>
      <c r="D4556" s="243"/>
      <c r="E4556" s="243"/>
      <c r="F4556" s="243"/>
      <c r="G4556" s="243"/>
      <c r="H4556" s="243"/>
      <c r="I4556" s="243"/>
      <c r="J4556" s="243"/>
      <c r="K4556" s="243"/>
      <c r="L4556" s="243"/>
      <c r="M4556" s="243"/>
      <c r="N4556" s="243"/>
      <c r="O4556" s="243"/>
      <c r="P4556" s="243"/>
      <c r="Q4556" s="243"/>
    </row>
    <row r="4557" spans="2:17">
      <c r="B4557" s="243"/>
      <c r="C4557" s="243"/>
      <c r="D4557" s="243"/>
      <c r="E4557" s="243"/>
      <c r="F4557" s="243"/>
      <c r="G4557" s="243"/>
      <c r="H4557" s="243"/>
      <c r="I4557" s="243"/>
      <c r="J4557" s="243"/>
      <c r="K4557" s="243"/>
      <c r="L4557" s="243"/>
      <c r="M4557" s="243"/>
      <c r="N4557" s="243"/>
      <c r="O4557" s="243"/>
      <c r="P4557" s="243"/>
      <c r="Q4557" s="243"/>
    </row>
    <row r="4558" spans="2:17">
      <c r="B4558" s="243"/>
      <c r="C4558" s="243"/>
      <c r="D4558" s="243"/>
      <c r="E4558" s="243"/>
      <c r="F4558" s="243"/>
      <c r="G4558" s="243"/>
      <c r="H4558" s="243"/>
      <c r="I4558" s="243"/>
      <c r="J4558" s="243"/>
      <c r="K4558" s="243"/>
      <c r="L4558" s="243"/>
      <c r="M4558" s="243"/>
      <c r="N4558" s="243"/>
      <c r="O4558" s="243"/>
      <c r="P4558" s="243"/>
      <c r="Q4558" s="243"/>
    </row>
    <row r="4559" spans="2:17">
      <c r="B4559" s="243"/>
      <c r="C4559" s="243"/>
      <c r="D4559" s="243"/>
      <c r="E4559" s="243"/>
      <c r="F4559" s="243"/>
      <c r="G4559" s="243"/>
      <c r="H4559" s="243"/>
      <c r="I4559" s="243"/>
      <c r="J4559" s="243"/>
      <c r="K4559" s="243"/>
      <c r="L4559" s="243"/>
      <c r="M4559" s="243"/>
      <c r="N4559" s="243"/>
      <c r="O4559" s="243"/>
      <c r="P4559" s="243"/>
      <c r="Q4559" s="243"/>
    </row>
    <row r="4560" spans="2:17">
      <c r="B4560" s="243"/>
      <c r="C4560" s="243"/>
      <c r="D4560" s="243"/>
      <c r="E4560" s="243"/>
      <c r="F4560" s="243"/>
      <c r="G4560" s="243"/>
      <c r="H4560" s="243"/>
      <c r="I4560" s="243"/>
      <c r="J4560" s="243"/>
      <c r="K4560" s="243"/>
      <c r="L4560" s="243"/>
      <c r="M4560" s="243"/>
      <c r="N4560" s="243"/>
      <c r="O4560" s="243"/>
      <c r="P4560" s="243"/>
      <c r="Q4560" s="243"/>
    </row>
    <row r="4561" spans="2:17">
      <c r="B4561" s="243"/>
      <c r="C4561" s="243"/>
      <c r="D4561" s="243"/>
      <c r="E4561" s="243"/>
      <c r="F4561" s="243"/>
      <c r="G4561" s="243"/>
      <c r="H4561" s="243"/>
      <c r="I4561" s="243"/>
      <c r="J4561" s="243"/>
      <c r="K4561" s="243"/>
      <c r="L4561" s="243"/>
      <c r="M4561" s="243"/>
      <c r="N4561" s="243"/>
      <c r="O4561" s="243"/>
      <c r="P4561" s="243"/>
      <c r="Q4561" s="243"/>
    </row>
    <row r="4562" spans="2:17">
      <c r="B4562" s="243"/>
      <c r="C4562" s="243"/>
      <c r="D4562" s="243"/>
      <c r="E4562" s="243"/>
      <c r="F4562" s="243"/>
      <c r="G4562" s="243"/>
      <c r="H4562" s="243"/>
      <c r="I4562" s="243"/>
      <c r="J4562" s="243"/>
      <c r="K4562" s="243"/>
      <c r="L4562" s="243"/>
      <c r="M4562" s="243"/>
      <c r="N4562" s="243"/>
      <c r="O4562" s="243"/>
      <c r="P4562" s="243"/>
      <c r="Q4562" s="243"/>
    </row>
    <row r="4563" spans="2:17">
      <c r="B4563" s="243"/>
      <c r="C4563" s="243"/>
      <c r="D4563" s="243"/>
      <c r="E4563" s="243"/>
      <c r="F4563" s="243"/>
      <c r="G4563" s="243"/>
      <c r="H4563" s="243"/>
      <c r="I4563" s="243"/>
      <c r="J4563" s="243"/>
      <c r="K4563" s="243"/>
      <c r="L4563" s="243"/>
      <c r="M4563" s="243"/>
      <c r="N4563" s="243"/>
      <c r="O4563" s="243"/>
      <c r="P4563" s="243"/>
      <c r="Q4563" s="243"/>
    </row>
    <row r="4564" spans="2:17">
      <c r="B4564" s="243"/>
      <c r="C4564" s="243"/>
      <c r="D4564" s="243"/>
      <c r="E4564" s="243"/>
      <c r="F4564" s="243"/>
      <c r="G4564" s="243"/>
      <c r="H4564" s="243"/>
      <c r="I4564" s="243"/>
      <c r="J4564" s="243"/>
      <c r="K4564" s="243"/>
      <c r="L4564" s="243"/>
      <c r="M4564" s="243"/>
      <c r="N4564" s="243"/>
      <c r="O4564" s="243"/>
      <c r="P4564" s="243"/>
      <c r="Q4564" s="243"/>
    </row>
    <row r="4565" spans="2:17">
      <c r="B4565" s="243"/>
      <c r="C4565" s="243"/>
      <c r="D4565" s="243"/>
      <c r="E4565" s="243"/>
      <c r="F4565" s="243"/>
      <c r="G4565" s="243"/>
      <c r="H4565" s="243"/>
      <c r="I4565" s="243"/>
      <c r="J4565" s="243"/>
      <c r="K4565" s="243"/>
      <c r="L4565" s="243"/>
      <c r="M4565" s="243"/>
      <c r="N4565" s="243"/>
      <c r="O4565" s="243"/>
      <c r="P4565" s="243"/>
      <c r="Q4565" s="243"/>
    </row>
    <row r="4566" spans="2:17">
      <c r="B4566" s="243"/>
      <c r="C4566" s="243"/>
      <c r="D4566" s="243"/>
      <c r="E4566" s="243"/>
      <c r="F4566" s="243"/>
      <c r="G4566" s="243"/>
      <c r="H4566" s="243"/>
      <c r="I4566" s="243"/>
      <c r="J4566" s="243"/>
      <c r="K4566" s="243"/>
      <c r="L4566" s="243"/>
      <c r="M4566" s="243"/>
      <c r="N4566" s="243"/>
      <c r="O4566" s="243"/>
      <c r="P4566" s="243"/>
      <c r="Q4566" s="243"/>
    </row>
    <row r="4567" spans="2:17">
      <c r="B4567" s="243"/>
      <c r="C4567" s="243"/>
      <c r="D4567" s="243"/>
      <c r="E4567" s="243"/>
      <c r="F4567" s="243"/>
      <c r="G4567" s="243"/>
      <c r="H4567" s="243"/>
      <c r="I4567" s="243"/>
      <c r="J4567" s="243"/>
      <c r="K4567" s="243"/>
      <c r="L4567" s="243"/>
      <c r="M4567" s="243"/>
      <c r="N4567" s="243"/>
      <c r="O4567" s="243"/>
      <c r="P4567" s="243"/>
      <c r="Q4567" s="243"/>
    </row>
    <row r="4568" spans="2:17">
      <c r="B4568" s="243"/>
      <c r="C4568" s="243"/>
      <c r="D4568" s="243"/>
      <c r="E4568" s="243"/>
      <c r="F4568" s="243"/>
      <c r="G4568" s="243"/>
      <c r="H4568" s="243"/>
      <c r="I4568" s="243"/>
      <c r="J4568" s="243"/>
      <c r="K4568" s="243"/>
      <c r="L4568" s="243"/>
      <c r="M4568" s="243"/>
      <c r="N4568" s="243"/>
      <c r="O4568" s="243"/>
      <c r="P4568" s="243"/>
      <c r="Q4568" s="243"/>
    </row>
    <row r="4569" spans="2:17">
      <c r="B4569" s="243"/>
      <c r="C4569" s="243"/>
      <c r="D4569" s="243"/>
      <c r="E4569" s="243"/>
      <c r="F4569" s="243"/>
      <c r="G4569" s="243"/>
      <c r="H4569" s="243"/>
      <c r="I4569" s="243"/>
      <c r="J4569" s="243"/>
      <c r="K4569" s="243"/>
      <c r="L4569" s="243"/>
      <c r="M4569" s="243"/>
      <c r="N4569" s="243"/>
      <c r="O4569" s="243"/>
      <c r="P4569" s="243"/>
      <c r="Q4569" s="243"/>
    </row>
    <row r="4570" spans="2:17">
      <c r="B4570" s="243"/>
      <c r="C4570" s="243"/>
      <c r="D4570" s="243"/>
      <c r="E4570" s="243"/>
      <c r="F4570" s="243"/>
      <c r="G4570" s="243"/>
      <c r="H4570" s="243"/>
      <c r="I4570" s="243"/>
      <c r="J4570" s="243"/>
      <c r="K4570" s="243"/>
      <c r="L4570" s="243"/>
      <c r="M4570" s="243"/>
      <c r="N4570" s="243"/>
      <c r="O4570" s="243"/>
      <c r="P4570" s="243"/>
      <c r="Q4570" s="243"/>
    </row>
    <row r="4571" spans="2:17">
      <c r="B4571" s="243"/>
      <c r="C4571" s="243"/>
      <c r="D4571" s="243"/>
      <c r="E4571" s="243"/>
      <c r="F4571" s="243"/>
      <c r="G4571" s="243"/>
      <c r="H4571" s="243"/>
      <c r="I4571" s="243"/>
      <c r="J4571" s="243"/>
      <c r="K4571" s="243"/>
      <c r="L4571" s="243"/>
      <c r="M4571" s="243"/>
      <c r="N4571" s="243"/>
      <c r="O4571" s="243"/>
      <c r="P4571" s="243"/>
      <c r="Q4571" s="243"/>
    </row>
    <row r="4572" spans="2:17">
      <c r="B4572" s="243"/>
      <c r="C4572" s="243"/>
      <c r="D4572" s="243"/>
      <c r="E4572" s="243"/>
      <c r="F4572" s="243"/>
      <c r="G4572" s="243"/>
      <c r="H4572" s="243"/>
      <c r="I4572" s="243"/>
      <c r="J4572" s="243"/>
      <c r="K4572" s="243"/>
      <c r="L4572" s="243"/>
      <c r="M4572" s="243"/>
      <c r="N4572" s="243"/>
      <c r="O4572" s="243"/>
      <c r="P4572" s="243"/>
      <c r="Q4572" s="243"/>
    </row>
    <row r="4573" spans="2:17">
      <c r="B4573" s="243"/>
      <c r="C4573" s="243"/>
      <c r="D4573" s="243"/>
      <c r="E4573" s="243"/>
      <c r="F4573" s="243"/>
      <c r="G4573" s="243"/>
      <c r="H4573" s="243"/>
      <c r="I4573" s="243"/>
      <c r="J4573" s="243"/>
      <c r="K4573" s="243"/>
      <c r="L4573" s="243"/>
      <c r="M4573" s="243"/>
      <c r="N4573" s="243"/>
      <c r="O4573" s="243"/>
      <c r="P4573" s="243"/>
      <c r="Q4573" s="243"/>
    </row>
    <row r="4574" spans="2:17">
      <c r="B4574" s="243"/>
      <c r="C4574" s="243"/>
      <c r="D4574" s="243"/>
      <c r="E4574" s="243"/>
      <c r="F4574" s="243"/>
      <c r="G4574" s="243"/>
      <c r="H4574" s="243"/>
      <c r="I4574" s="243"/>
      <c r="J4574" s="243"/>
      <c r="K4574" s="243"/>
      <c r="L4574" s="243"/>
      <c r="M4574" s="243"/>
      <c r="N4574" s="243"/>
      <c r="O4574" s="243"/>
      <c r="P4574" s="243"/>
      <c r="Q4574" s="243"/>
    </row>
    <row r="4575" spans="2:17">
      <c r="B4575" s="243"/>
      <c r="C4575" s="243"/>
      <c r="D4575" s="243"/>
      <c r="E4575" s="243"/>
      <c r="F4575" s="243"/>
      <c r="G4575" s="243"/>
      <c r="H4575" s="243"/>
      <c r="I4575" s="243"/>
      <c r="J4575" s="243"/>
      <c r="K4575" s="243"/>
      <c r="L4575" s="243"/>
      <c r="M4575" s="243"/>
      <c r="N4575" s="243"/>
      <c r="O4575" s="243"/>
      <c r="P4575" s="243"/>
      <c r="Q4575" s="243"/>
    </row>
    <row r="4576" spans="2:17">
      <c r="B4576" s="243"/>
      <c r="C4576" s="243"/>
      <c r="D4576" s="243"/>
      <c r="E4576" s="243"/>
      <c r="F4576" s="243"/>
      <c r="G4576" s="243"/>
      <c r="H4576" s="243"/>
      <c r="I4576" s="243"/>
      <c r="J4576" s="243"/>
      <c r="K4576" s="243"/>
      <c r="L4576" s="243"/>
      <c r="M4576" s="243"/>
      <c r="N4576" s="243"/>
      <c r="O4576" s="243"/>
      <c r="P4576" s="243"/>
      <c r="Q4576" s="243"/>
    </row>
    <row r="4577" spans="2:17">
      <c r="B4577" s="243"/>
      <c r="C4577" s="243"/>
      <c r="D4577" s="243"/>
      <c r="E4577" s="243"/>
      <c r="F4577" s="243"/>
      <c r="G4577" s="243"/>
      <c r="H4577" s="243"/>
      <c r="I4577" s="243"/>
      <c r="J4577" s="243"/>
      <c r="K4577" s="243"/>
      <c r="L4577" s="243"/>
      <c r="M4577" s="243"/>
      <c r="N4577" s="243"/>
      <c r="O4577" s="243"/>
      <c r="P4577" s="243"/>
      <c r="Q4577" s="243"/>
    </row>
    <row r="4578" spans="2:17">
      <c r="B4578" s="243"/>
      <c r="C4578" s="243"/>
      <c r="D4578" s="243"/>
      <c r="E4578" s="243"/>
      <c r="F4578" s="243"/>
      <c r="G4578" s="243"/>
      <c r="H4578" s="243"/>
      <c r="I4578" s="243"/>
      <c r="J4578" s="243"/>
      <c r="K4578" s="243"/>
      <c r="L4578" s="243"/>
      <c r="M4578" s="243"/>
      <c r="N4578" s="243"/>
      <c r="O4578" s="243"/>
      <c r="P4578" s="243"/>
      <c r="Q4578" s="243"/>
    </row>
    <row r="4579" spans="2:17">
      <c r="B4579" s="243"/>
      <c r="C4579" s="243"/>
      <c r="D4579" s="243"/>
      <c r="E4579" s="243"/>
      <c r="F4579" s="243"/>
      <c r="G4579" s="243"/>
      <c r="H4579" s="243"/>
      <c r="I4579" s="243"/>
      <c r="J4579" s="243"/>
      <c r="K4579" s="243"/>
      <c r="L4579" s="243"/>
      <c r="M4579" s="243"/>
      <c r="N4579" s="243"/>
      <c r="O4579" s="243"/>
      <c r="P4579" s="243"/>
      <c r="Q4579" s="243"/>
    </row>
    <row r="4580" spans="2:17">
      <c r="B4580" s="243"/>
      <c r="C4580" s="243"/>
      <c r="D4580" s="243"/>
      <c r="E4580" s="243"/>
      <c r="F4580" s="243"/>
      <c r="G4580" s="243"/>
      <c r="H4580" s="243"/>
      <c r="I4580" s="243"/>
      <c r="J4580" s="243"/>
      <c r="K4580" s="243"/>
      <c r="L4580" s="243"/>
      <c r="M4580" s="243"/>
      <c r="N4580" s="243"/>
      <c r="O4580" s="243"/>
      <c r="P4580" s="243"/>
      <c r="Q4580" s="243"/>
    </row>
    <row r="4581" spans="2:17">
      <c r="B4581" s="243"/>
      <c r="C4581" s="243"/>
      <c r="D4581" s="243"/>
      <c r="E4581" s="243"/>
      <c r="F4581" s="243"/>
      <c r="G4581" s="243"/>
      <c r="H4581" s="243"/>
      <c r="I4581" s="243"/>
      <c r="J4581" s="243"/>
      <c r="K4581" s="243"/>
      <c r="L4581" s="243"/>
      <c r="M4581" s="243"/>
      <c r="N4581" s="243"/>
      <c r="O4581" s="243"/>
      <c r="P4581" s="243"/>
      <c r="Q4581" s="243"/>
    </row>
    <row r="4582" spans="2:17">
      <c r="B4582" s="243"/>
      <c r="C4582" s="243"/>
      <c r="D4582" s="243"/>
      <c r="E4582" s="243"/>
      <c r="F4582" s="243"/>
      <c r="G4582" s="243"/>
      <c r="H4582" s="243"/>
      <c r="I4582" s="243"/>
      <c r="J4582" s="243"/>
      <c r="K4582" s="243"/>
      <c r="L4582" s="243"/>
      <c r="M4582" s="243"/>
      <c r="N4582" s="243"/>
      <c r="O4582" s="243"/>
      <c r="P4582" s="243"/>
      <c r="Q4582" s="243"/>
    </row>
    <row r="4583" spans="2:17">
      <c r="B4583" s="243"/>
      <c r="C4583" s="243"/>
      <c r="D4583" s="243"/>
      <c r="E4583" s="243"/>
      <c r="F4583" s="243"/>
      <c r="G4583" s="243"/>
      <c r="H4583" s="243"/>
      <c r="I4583" s="243"/>
      <c r="J4583" s="243"/>
      <c r="K4583" s="243"/>
      <c r="L4583" s="243"/>
      <c r="M4583" s="243"/>
      <c r="N4583" s="243"/>
      <c r="O4583" s="243"/>
      <c r="P4583" s="243"/>
      <c r="Q4583" s="243"/>
    </row>
    <row r="4584" spans="2:17">
      <c r="B4584" s="243"/>
      <c r="C4584" s="243"/>
      <c r="D4584" s="243"/>
      <c r="E4584" s="243"/>
      <c r="F4584" s="243"/>
      <c r="G4584" s="243"/>
      <c r="H4584" s="243"/>
      <c r="I4584" s="243"/>
      <c r="J4584" s="243"/>
      <c r="K4584" s="243"/>
      <c r="L4584" s="243"/>
      <c r="M4584" s="243"/>
      <c r="N4584" s="243"/>
      <c r="O4584" s="243"/>
      <c r="P4584" s="243"/>
      <c r="Q4584" s="243"/>
    </row>
    <row r="4585" spans="2:17">
      <c r="B4585" s="243"/>
      <c r="C4585" s="243"/>
      <c r="D4585" s="243"/>
      <c r="E4585" s="243"/>
      <c r="F4585" s="243"/>
      <c r="G4585" s="243"/>
      <c r="H4585" s="243"/>
      <c r="I4585" s="243"/>
      <c r="J4585" s="243"/>
      <c r="K4585" s="243"/>
      <c r="L4585" s="243"/>
      <c r="M4585" s="243"/>
      <c r="N4585" s="243"/>
      <c r="O4585" s="243"/>
      <c r="P4585" s="243"/>
      <c r="Q4585" s="243"/>
    </row>
    <row r="4586" spans="2:17">
      <c r="B4586" s="243"/>
      <c r="C4586" s="243"/>
      <c r="D4586" s="243"/>
      <c r="E4586" s="243"/>
      <c r="F4586" s="243"/>
      <c r="G4586" s="243"/>
      <c r="H4586" s="243"/>
      <c r="I4586" s="243"/>
      <c r="J4586" s="243"/>
      <c r="K4586" s="243"/>
      <c r="L4586" s="243"/>
      <c r="M4586" s="243"/>
      <c r="N4586" s="243"/>
      <c r="O4586" s="243"/>
      <c r="P4586" s="243"/>
      <c r="Q4586" s="243"/>
    </row>
    <row r="4587" spans="2:17">
      <c r="B4587" s="243"/>
      <c r="C4587" s="243"/>
      <c r="D4587" s="243"/>
      <c r="E4587" s="243"/>
      <c r="F4587" s="243"/>
      <c r="G4587" s="243"/>
      <c r="H4587" s="243"/>
      <c r="I4587" s="243"/>
      <c r="J4587" s="243"/>
      <c r="K4587" s="243"/>
      <c r="L4587" s="243"/>
      <c r="M4587" s="243"/>
      <c r="N4587" s="243"/>
      <c r="O4587" s="243"/>
      <c r="P4587" s="243"/>
      <c r="Q4587" s="243"/>
    </row>
    <row r="4588" spans="2:17">
      <c r="B4588" s="243"/>
      <c r="C4588" s="243"/>
      <c r="D4588" s="243"/>
      <c r="E4588" s="243"/>
      <c r="F4588" s="243"/>
      <c r="G4588" s="243"/>
      <c r="H4588" s="243"/>
      <c r="I4588" s="243"/>
      <c r="J4588" s="243"/>
      <c r="K4588" s="243"/>
      <c r="L4588" s="243"/>
      <c r="M4588" s="243"/>
      <c r="N4588" s="243"/>
      <c r="O4588" s="243"/>
      <c r="P4588" s="243"/>
      <c r="Q4588" s="243"/>
    </row>
    <row r="4589" spans="2:17">
      <c r="B4589" s="243"/>
      <c r="C4589" s="243"/>
      <c r="D4589" s="243"/>
      <c r="E4589" s="243"/>
      <c r="F4589" s="243"/>
      <c r="G4589" s="243"/>
      <c r="H4589" s="243"/>
      <c r="I4589" s="243"/>
      <c r="J4589" s="243"/>
      <c r="K4589" s="243"/>
      <c r="L4589" s="243"/>
      <c r="M4589" s="243"/>
      <c r="N4589" s="243"/>
      <c r="O4589" s="243"/>
      <c r="P4589" s="243"/>
      <c r="Q4589" s="243"/>
    </row>
    <row r="4590" spans="2:17">
      <c r="B4590" s="243"/>
      <c r="C4590" s="243"/>
      <c r="D4590" s="243"/>
      <c r="E4590" s="243"/>
      <c r="F4590" s="243"/>
      <c r="G4590" s="243"/>
      <c r="H4590" s="243"/>
      <c r="I4590" s="243"/>
      <c r="J4590" s="243"/>
      <c r="K4590" s="243"/>
      <c r="L4590" s="243"/>
      <c r="M4590" s="243"/>
      <c r="N4590" s="243"/>
      <c r="O4590" s="243"/>
      <c r="P4590" s="243"/>
      <c r="Q4590" s="243"/>
    </row>
    <row r="4591" spans="2:17">
      <c r="B4591" s="243"/>
      <c r="C4591" s="243"/>
      <c r="D4591" s="243"/>
      <c r="E4591" s="243"/>
      <c r="F4591" s="243"/>
      <c r="G4591" s="243"/>
      <c r="H4591" s="243"/>
      <c r="I4591" s="243"/>
      <c r="J4591" s="243"/>
      <c r="K4591" s="243"/>
      <c r="L4591" s="243"/>
      <c r="M4591" s="243"/>
      <c r="N4591" s="243"/>
      <c r="O4591" s="243"/>
      <c r="P4591" s="243"/>
      <c r="Q4591" s="243"/>
    </row>
    <row r="4592" spans="2:17">
      <c r="B4592" s="243"/>
      <c r="C4592" s="243"/>
      <c r="D4592" s="243"/>
      <c r="E4592" s="243"/>
      <c r="F4592" s="243"/>
      <c r="G4592" s="243"/>
      <c r="H4592" s="243"/>
      <c r="I4592" s="243"/>
      <c r="J4592" s="243"/>
      <c r="K4592" s="243"/>
      <c r="L4592" s="243"/>
      <c r="M4592" s="243"/>
      <c r="N4592" s="243"/>
      <c r="O4592" s="243"/>
      <c r="P4592" s="243"/>
      <c r="Q4592" s="243"/>
    </row>
    <row r="4593" spans="2:17">
      <c r="B4593" s="243"/>
      <c r="C4593" s="243"/>
      <c r="D4593" s="243"/>
      <c r="E4593" s="243"/>
      <c r="F4593" s="243"/>
      <c r="G4593" s="243"/>
      <c r="H4593" s="243"/>
      <c r="I4593" s="243"/>
      <c r="J4593" s="243"/>
      <c r="K4593" s="243"/>
      <c r="L4593" s="243"/>
      <c r="M4593" s="243"/>
      <c r="N4593" s="243"/>
      <c r="O4593" s="243"/>
      <c r="P4593" s="243"/>
      <c r="Q4593" s="243"/>
    </row>
    <row r="4594" spans="2:17">
      <c r="B4594" s="243"/>
      <c r="C4594" s="243"/>
      <c r="D4594" s="243"/>
      <c r="E4594" s="243"/>
      <c r="F4594" s="243"/>
      <c r="G4594" s="243"/>
      <c r="H4594" s="243"/>
      <c r="I4594" s="243"/>
      <c r="J4594" s="243"/>
      <c r="K4594" s="243"/>
      <c r="L4594" s="243"/>
      <c r="M4594" s="243"/>
      <c r="N4594" s="243"/>
      <c r="O4594" s="243"/>
      <c r="P4594" s="243"/>
      <c r="Q4594" s="243"/>
    </row>
    <row r="4595" spans="2:17">
      <c r="B4595" s="243"/>
      <c r="C4595" s="243"/>
      <c r="D4595" s="243"/>
      <c r="E4595" s="243"/>
      <c r="F4595" s="243"/>
      <c r="G4595" s="243"/>
      <c r="H4595" s="243"/>
      <c r="I4595" s="243"/>
      <c r="J4595" s="243"/>
      <c r="K4595" s="243"/>
      <c r="L4595" s="243"/>
      <c r="M4595" s="243"/>
      <c r="N4595" s="243"/>
      <c r="O4595" s="243"/>
      <c r="P4595" s="243"/>
      <c r="Q4595" s="243"/>
    </row>
    <row r="4596" spans="2:17">
      <c r="B4596" s="243"/>
      <c r="C4596" s="243"/>
      <c r="D4596" s="243"/>
      <c r="E4596" s="243"/>
      <c r="F4596" s="243"/>
      <c r="G4596" s="243"/>
      <c r="H4596" s="243"/>
      <c r="I4596" s="243"/>
      <c r="J4596" s="243"/>
      <c r="K4596" s="243"/>
      <c r="L4596" s="243"/>
      <c r="M4596" s="243"/>
      <c r="N4596" s="243"/>
      <c r="O4596" s="243"/>
      <c r="P4596" s="243"/>
      <c r="Q4596" s="243"/>
    </row>
    <row r="4597" spans="2:17">
      <c r="B4597" s="243"/>
      <c r="C4597" s="243"/>
      <c r="D4597" s="243"/>
      <c r="E4597" s="243"/>
      <c r="F4597" s="243"/>
      <c r="G4597" s="243"/>
      <c r="H4597" s="243"/>
      <c r="I4597" s="243"/>
      <c r="J4597" s="243"/>
      <c r="K4597" s="243"/>
      <c r="L4597" s="243"/>
      <c r="M4597" s="243"/>
      <c r="N4597" s="243"/>
      <c r="O4597" s="243"/>
      <c r="P4597" s="243"/>
      <c r="Q4597" s="243"/>
    </row>
    <row r="4598" spans="2:17">
      <c r="B4598" s="243"/>
      <c r="C4598" s="243"/>
      <c r="D4598" s="243"/>
      <c r="E4598" s="243"/>
      <c r="F4598" s="243"/>
      <c r="G4598" s="243"/>
      <c r="H4598" s="243"/>
      <c r="I4598" s="243"/>
      <c r="J4598" s="243"/>
      <c r="K4598" s="243"/>
      <c r="L4598" s="243"/>
      <c r="M4598" s="243"/>
      <c r="N4598" s="243"/>
      <c r="O4598" s="243"/>
      <c r="P4598" s="243"/>
      <c r="Q4598" s="243"/>
    </row>
    <row r="4599" spans="2:17">
      <c r="B4599" s="243"/>
      <c r="C4599" s="243"/>
      <c r="D4599" s="243"/>
      <c r="E4599" s="243"/>
      <c r="F4599" s="243"/>
      <c r="G4599" s="243"/>
      <c r="H4599" s="243"/>
      <c r="I4599" s="243"/>
      <c r="J4599" s="243"/>
      <c r="K4599" s="243"/>
      <c r="L4599" s="243"/>
      <c r="M4599" s="243"/>
      <c r="N4599" s="243"/>
      <c r="O4599" s="243"/>
      <c r="P4599" s="243"/>
      <c r="Q4599" s="243"/>
    </row>
    <row r="4600" spans="2:17">
      <c r="B4600" s="243"/>
      <c r="C4600" s="243"/>
      <c r="D4600" s="243"/>
      <c r="E4600" s="243"/>
      <c r="F4600" s="243"/>
      <c r="G4600" s="243"/>
      <c r="H4600" s="243"/>
      <c r="I4600" s="243"/>
      <c r="J4600" s="243"/>
      <c r="K4600" s="243"/>
      <c r="L4600" s="243"/>
      <c r="M4600" s="243"/>
      <c r="N4600" s="243"/>
      <c r="O4600" s="243"/>
      <c r="P4600" s="243"/>
      <c r="Q4600" s="243"/>
    </row>
    <row r="4601" spans="2:17">
      <c r="B4601" s="243"/>
      <c r="C4601" s="243"/>
      <c r="D4601" s="243"/>
      <c r="E4601" s="243"/>
      <c r="F4601" s="243"/>
      <c r="G4601" s="243"/>
      <c r="H4601" s="243"/>
      <c r="I4601" s="243"/>
      <c r="J4601" s="243"/>
      <c r="K4601" s="243"/>
      <c r="L4601" s="243"/>
      <c r="M4601" s="243"/>
      <c r="N4601" s="243"/>
      <c r="O4601" s="243"/>
      <c r="P4601" s="243"/>
      <c r="Q4601" s="243"/>
    </row>
    <row r="4602" spans="2:17">
      <c r="B4602" s="243"/>
      <c r="C4602" s="243"/>
      <c r="D4602" s="243"/>
      <c r="E4602" s="243"/>
      <c r="F4602" s="243"/>
      <c r="G4602" s="243"/>
      <c r="H4602" s="243"/>
      <c r="I4602" s="243"/>
      <c r="J4602" s="243"/>
      <c r="K4602" s="243"/>
      <c r="L4602" s="243"/>
      <c r="M4602" s="243"/>
      <c r="N4602" s="243"/>
      <c r="O4602" s="243"/>
      <c r="P4602" s="243"/>
      <c r="Q4602" s="243"/>
    </row>
    <row r="4603" spans="2:17">
      <c r="B4603" s="243"/>
      <c r="C4603" s="243"/>
      <c r="D4603" s="243"/>
      <c r="E4603" s="243"/>
      <c r="F4603" s="243"/>
      <c r="G4603" s="243"/>
      <c r="H4603" s="243"/>
      <c r="I4603" s="243"/>
      <c r="J4603" s="243"/>
      <c r="K4603" s="243"/>
      <c r="L4603" s="243"/>
      <c r="M4603" s="243"/>
      <c r="N4603" s="243"/>
      <c r="O4603" s="243"/>
      <c r="P4603" s="243"/>
      <c r="Q4603" s="243"/>
    </row>
    <row r="4604" spans="2:17">
      <c r="B4604" s="243"/>
      <c r="C4604" s="243"/>
      <c r="D4604" s="243"/>
      <c r="E4604" s="243"/>
      <c r="F4604" s="243"/>
      <c r="G4604" s="243"/>
      <c r="H4604" s="243"/>
      <c r="I4604" s="243"/>
      <c r="J4604" s="243"/>
      <c r="K4604" s="243"/>
      <c r="L4604" s="243"/>
      <c r="M4604" s="243"/>
      <c r="N4604" s="243"/>
      <c r="O4604" s="243"/>
      <c r="P4604" s="243"/>
      <c r="Q4604" s="243"/>
    </row>
    <row r="4605" spans="2:17">
      <c r="B4605" s="243"/>
      <c r="C4605" s="243"/>
      <c r="D4605" s="243"/>
      <c r="E4605" s="243"/>
      <c r="F4605" s="243"/>
      <c r="G4605" s="243"/>
      <c r="H4605" s="243"/>
      <c r="I4605" s="243"/>
      <c r="J4605" s="243"/>
      <c r="K4605" s="243"/>
      <c r="L4605" s="243"/>
      <c r="M4605" s="243"/>
      <c r="N4605" s="243"/>
      <c r="O4605" s="243"/>
      <c r="P4605" s="243"/>
      <c r="Q4605" s="243"/>
    </row>
    <row r="4606" spans="2:17">
      <c r="B4606" s="243"/>
      <c r="C4606" s="243"/>
      <c r="D4606" s="243"/>
      <c r="E4606" s="243"/>
      <c r="F4606" s="243"/>
      <c r="G4606" s="243"/>
      <c r="H4606" s="243"/>
      <c r="I4606" s="243"/>
      <c r="J4606" s="243"/>
      <c r="K4606" s="243"/>
      <c r="L4606" s="243"/>
      <c r="M4606" s="243"/>
      <c r="N4606" s="243"/>
      <c r="O4606" s="243"/>
      <c r="P4606" s="243"/>
      <c r="Q4606" s="243"/>
    </row>
    <row r="4607" spans="2:17">
      <c r="B4607" s="243"/>
      <c r="C4607" s="243"/>
      <c r="D4607" s="243"/>
      <c r="E4607" s="243"/>
      <c r="F4607" s="243"/>
      <c r="G4607" s="243"/>
      <c r="H4607" s="243"/>
      <c r="I4607" s="243"/>
      <c r="J4607" s="243"/>
      <c r="K4607" s="243"/>
      <c r="L4607" s="243"/>
      <c r="M4607" s="243"/>
      <c r="N4607" s="243"/>
      <c r="O4607" s="243"/>
      <c r="P4607" s="243"/>
      <c r="Q4607" s="243"/>
    </row>
    <row r="4608" spans="2:17">
      <c r="B4608" s="243"/>
      <c r="C4608" s="243"/>
      <c r="D4608" s="243"/>
      <c r="E4608" s="243"/>
      <c r="F4608" s="243"/>
      <c r="G4608" s="243"/>
      <c r="H4608" s="243"/>
      <c r="I4608" s="243"/>
      <c r="J4608" s="243"/>
      <c r="K4608" s="243"/>
      <c r="L4608" s="243"/>
      <c r="M4608" s="243"/>
      <c r="N4608" s="243"/>
      <c r="O4608" s="243"/>
      <c r="P4608" s="243"/>
      <c r="Q4608" s="243"/>
    </row>
    <row r="4609" spans="2:17">
      <c r="B4609" s="243"/>
      <c r="C4609" s="243"/>
      <c r="D4609" s="243"/>
      <c r="E4609" s="243"/>
      <c r="F4609" s="243"/>
      <c r="G4609" s="243"/>
      <c r="H4609" s="243"/>
      <c r="I4609" s="243"/>
      <c r="J4609" s="243"/>
      <c r="K4609" s="243"/>
      <c r="L4609" s="243"/>
      <c r="M4609" s="243"/>
      <c r="N4609" s="243"/>
      <c r="O4609" s="243"/>
      <c r="P4609" s="243"/>
      <c r="Q4609" s="243"/>
    </row>
    <row r="4610" spans="2:17">
      <c r="B4610" s="243"/>
      <c r="C4610" s="243"/>
      <c r="D4610" s="243"/>
      <c r="E4610" s="243"/>
      <c r="F4610" s="243"/>
      <c r="G4610" s="243"/>
      <c r="H4610" s="243"/>
      <c r="I4610" s="243"/>
      <c r="J4610" s="243"/>
      <c r="K4610" s="243"/>
      <c r="L4610" s="243"/>
      <c r="M4610" s="243"/>
      <c r="N4610" s="243"/>
      <c r="O4610" s="243"/>
      <c r="P4610" s="243"/>
      <c r="Q4610" s="243"/>
    </row>
    <row r="4611" spans="2:17">
      <c r="B4611" s="243"/>
      <c r="C4611" s="243"/>
      <c r="D4611" s="243"/>
      <c r="E4611" s="243"/>
      <c r="F4611" s="243"/>
      <c r="G4611" s="243"/>
      <c r="H4611" s="243"/>
      <c r="I4611" s="243"/>
      <c r="J4611" s="243"/>
      <c r="K4611" s="243"/>
      <c r="L4611" s="243"/>
      <c r="M4611" s="243"/>
      <c r="N4611" s="243"/>
      <c r="O4611" s="243"/>
      <c r="P4611" s="243"/>
      <c r="Q4611" s="243"/>
    </row>
    <row r="4612" spans="2:17">
      <c r="B4612" s="243"/>
      <c r="C4612" s="243"/>
      <c r="D4612" s="243"/>
      <c r="E4612" s="243"/>
      <c r="F4612" s="243"/>
      <c r="G4612" s="243"/>
      <c r="H4612" s="243"/>
      <c r="I4612" s="243"/>
      <c r="J4612" s="243"/>
      <c r="K4612" s="243"/>
      <c r="L4612" s="243"/>
      <c r="M4612" s="243"/>
      <c r="N4612" s="243"/>
      <c r="O4612" s="243"/>
      <c r="P4612" s="243"/>
      <c r="Q4612" s="243"/>
    </row>
    <row r="4613" spans="2:17">
      <c r="B4613" s="243"/>
      <c r="C4613" s="243"/>
      <c r="D4613" s="243"/>
      <c r="E4613" s="243"/>
      <c r="F4613" s="243"/>
      <c r="G4613" s="243"/>
      <c r="H4613" s="243"/>
      <c r="I4613" s="243"/>
      <c r="J4613" s="243"/>
      <c r="K4613" s="243"/>
      <c r="L4613" s="243"/>
      <c r="M4613" s="243"/>
      <c r="N4613" s="243"/>
      <c r="O4613" s="243"/>
      <c r="P4613" s="243"/>
      <c r="Q4613" s="243"/>
    </row>
    <row r="4614" spans="2:17">
      <c r="B4614" s="243"/>
      <c r="C4614" s="243"/>
      <c r="D4614" s="243"/>
      <c r="E4614" s="243"/>
      <c r="F4614" s="243"/>
      <c r="G4614" s="243"/>
      <c r="H4614" s="243"/>
      <c r="I4614" s="243"/>
      <c r="J4614" s="243"/>
      <c r="K4614" s="243"/>
      <c r="L4614" s="243"/>
      <c r="M4614" s="243"/>
      <c r="N4614" s="243"/>
      <c r="O4614" s="243"/>
      <c r="P4614" s="243"/>
      <c r="Q4614" s="243"/>
    </row>
    <row r="4615" spans="2:17">
      <c r="B4615" s="243"/>
      <c r="C4615" s="243"/>
      <c r="D4615" s="243"/>
      <c r="E4615" s="243"/>
      <c r="F4615" s="243"/>
      <c r="G4615" s="243"/>
      <c r="H4615" s="243"/>
      <c r="I4615" s="243"/>
      <c r="J4615" s="243"/>
      <c r="K4615" s="243"/>
      <c r="L4615" s="243"/>
      <c r="M4615" s="243"/>
      <c r="N4615" s="243"/>
      <c r="O4615" s="243"/>
      <c r="P4615" s="243"/>
      <c r="Q4615" s="243"/>
    </row>
    <row r="4616" spans="2:17">
      <c r="B4616" s="243"/>
      <c r="C4616" s="243"/>
      <c r="D4616" s="243"/>
      <c r="E4616" s="243"/>
      <c r="F4616" s="243"/>
      <c r="G4616" s="243"/>
      <c r="H4616" s="243"/>
      <c r="I4616" s="243"/>
      <c r="J4616" s="243"/>
      <c r="K4616" s="243"/>
      <c r="L4616" s="243"/>
      <c r="M4616" s="243"/>
      <c r="N4616" s="243"/>
      <c r="O4616" s="243"/>
      <c r="P4616" s="243"/>
      <c r="Q4616" s="243"/>
    </row>
    <row r="4617" spans="2:17">
      <c r="B4617" s="243"/>
      <c r="C4617" s="243"/>
      <c r="D4617" s="243"/>
      <c r="E4617" s="243"/>
      <c r="F4617" s="243"/>
      <c r="G4617" s="243"/>
      <c r="H4617" s="243"/>
      <c r="I4617" s="243"/>
      <c r="J4617" s="243"/>
      <c r="K4617" s="243"/>
      <c r="L4617" s="243"/>
      <c r="M4617" s="243"/>
      <c r="N4617" s="243"/>
      <c r="O4617" s="243"/>
      <c r="P4617" s="243"/>
      <c r="Q4617" s="243"/>
    </row>
    <row r="4618" spans="2:17">
      <c r="B4618" s="243"/>
      <c r="C4618" s="243"/>
      <c r="D4618" s="243"/>
      <c r="E4618" s="243"/>
      <c r="F4618" s="243"/>
      <c r="G4618" s="243"/>
      <c r="H4618" s="243"/>
      <c r="I4618" s="243"/>
      <c r="J4618" s="243"/>
      <c r="K4618" s="243"/>
      <c r="L4618" s="243"/>
      <c r="M4618" s="243"/>
      <c r="N4618" s="243"/>
      <c r="O4618" s="243"/>
      <c r="P4618" s="243"/>
      <c r="Q4618" s="243"/>
    </row>
    <row r="4619" spans="2:17">
      <c r="B4619" s="243"/>
      <c r="C4619" s="243"/>
      <c r="D4619" s="243"/>
      <c r="E4619" s="243"/>
      <c r="F4619" s="243"/>
      <c r="G4619" s="243"/>
      <c r="H4619" s="243"/>
      <c r="I4619" s="243"/>
      <c r="J4619" s="243"/>
      <c r="K4619" s="243"/>
      <c r="L4619" s="243"/>
      <c r="M4619" s="243"/>
      <c r="N4619" s="243"/>
      <c r="O4619" s="243"/>
      <c r="P4619" s="243"/>
      <c r="Q4619" s="243"/>
    </row>
    <row r="4620" spans="2:17">
      <c r="B4620" s="243"/>
      <c r="C4620" s="243"/>
      <c r="D4620" s="243"/>
      <c r="E4620" s="243"/>
      <c r="F4620" s="243"/>
      <c r="G4620" s="243"/>
      <c r="H4620" s="243"/>
      <c r="I4620" s="243"/>
      <c r="J4620" s="243"/>
      <c r="K4620" s="243"/>
      <c r="L4620" s="243"/>
      <c r="M4620" s="243"/>
      <c r="N4620" s="243"/>
      <c r="O4620" s="243"/>
      <c r="P4620" s="243"/>
      <c r="Q4620" s="243"/>
    </row>
    <row r="4621" spans="2:17">
      <c r="B4621" s="243"/>
      <c r="C4621" s="243"/>
      <c r="D4621" s="243"/>
      <c r="E4621" s="243"/>
      <c r="F4621" s="243"/>
      <c r="G4621" s="243"/>
      <c r="H4621" s="243"/>
      <c r="I4621" s="243"/>
      <c r="J4621" s="243"/>
      <c r="K4621" s="243"/>
      <c r="L4621" s="243"/>
      <c r="M4621" s="243"/>
      <c r="N4621" s="243"/>
      <c r="O4621" s="243"/>
      <c r="P4621" s="243"/>
      <c r="Q4621" s="243"/>
    </row>
    <row r="4622" spans="2:17">
      <c r="B4622" s="243"/>
      <c r="C4622" s="243"/>
      <c r="D4622" s="243"/>
      <c r="E4622" s="243"/>
      <c r="F4622" s="243"/>
      <c r="G4622" s="243"/>
      <c r="H4622" s="243"/>
      <c r="I4622" s="243"/>
      <c r="J4622" s="243"/>
      <c r="K4622" s="243"/>
      <c r="L4622" s="243"/>
      <c r="M4622" s="243"/>
      <c r="N4622" s="243"/>
      <c r="O4622" s="243"/>
      <c r="P4622" s="243"/>
      <c r="Q4622" s="243"/>
    </row>
    <row r="4623" spans="2:17">
      <c r="B4623" s="243"/>
      <c r="C4623" s="243"/>
      <c r="D4623" s="243"/>
      <c r="E4623" s="243"/>
      <c r="F4623" s="243"/>
      <c r="G4623" s="243"/>
      <c r="H4623" s="243"/>
      <c r="I4623" s="243"/>
      <c r="J4623" s="243"/>
      <c r="K4623" s="243"/>
      <c r="L4623" s="243"/>
      <c r="M4623" s="243"/>
      <c r="N4623" s="243"/>
      <c r="O4623" s="243"/>
      <c r="P4623" s="243"/>
      <c r="Q4623" s="243"/>
    </row>
    <row r="4624" spans="2:17">
      <c r="B4624" s="243"/>
      <c r="C4624" s="243"/>
      <c r="D4624" s="243"/>
      <c r="E4624" s="243"/>
      <c r="F4624" s="243"/>
      <c r="G4624" s="243"/>
      <c r="H4624" s="243"/>
      <c r="I4624" s="243"/>
      <c r="J4624" s="243"/>
      <c r="K4624" s="243"/>
      <c r="L4624" s="243"/>
      <c r="M4624" s="243"/>
      <c r="N4624" s="243"/>
      <c r="O4624" s="243"/>
      <c r="P4624" s="243"/>
      <c r="Q4624" s="243"/>
    </row>
    <row r="4625" spans="2:17">
      <c r="B4625" s="243"/>
      <c r="C4625" s="243"/>
      <c r="D4625" s="243"/>
      <c r="E4625" s="243"/>
      <c r="F4625" s="243"/>
      <c r="G4625" s="243"/>
      <c r="H4625" s="243"/>
      <c r="I4625" s="243"/>
      <c r="J4625" s="243"/>
      <c r="K4625" s="243"/>
      <c r="L4625" s="243"/>
      <c r="M4625" s="243"/>
      <c r="N4625" s="243"/>
      <c r="O4625" s="243"/>
      <c r="P4625" s="243"/>
      <c r="Q4625" s="243"/>
    </row>
    <row r="4626" spans="2:17">
      <c r="B4626" s="243"/>
      <c r="C4626" s="243"/>
      <c r="D4626" s="243"/>
      <c r="E4626" s="243"/>
      <c r="F4626" s="243"/>
      <c r="G4626" s="243"/>
      <c r="H4626" s="243"/>
      <c r="I4626" s="243"/>
      <c r="J4626" s="243"/>
      <c r="K4626" s="243"/>
      <c r="L4626" s="243"/>
      <c r="M4626" s="243"/>
      <c r="N4626" s="243"/>
      <c r="O4626" s="243"/>
      <c r="P4626" s="243"/>
      <c r="Q4626" s="243"/>
    </row>
    <row r="4627" spans="2:17">
      <c r="B4627" s="243"/>
      <c r="C4627" s="243"/>
      <c r="D4627" s="243"/>
      <c r="E4627" s="243"/>
      <c r="F4627" s="243"/>
      <c r="G4627" s="243"/>
      <c r="H4627" s="243"/>
      <c r="I4627" s="243"/>
      <c r="J4627" s="243"/>
      <c r="K4627" s="243"/>
      <c r="L4627" s="243"/>
      <c r="M4627" s="243"/>
      <c r="N4627" s="243"/>
      <c r="O4627" s="243"/>
      <c r="P4627" s="243"/>
      <c r="Q4627" s="243"/>
    </row>
    <row r="4628" spans="2:17">
      <c r="B4628" s="243"/>
      <c r="C4628" s="243"/>
      <c r="D4628" s="243"/>
      <c r="E4628" s="243"/>
      <c r="F4628" s="243"/>
      <c r="G4628" s="243"/>
      <c r="H4628" s="243"/>
      <c r="I4628" s="243"/>
      <c r="J4628" s="243"/>
      <c r="K4628" s="243"/>
      <c r="L4628" s="243"/>
      <c r="M4628" s="243"/>
      <c r="N4628" s="243"/>
      <c r="O4628" s="243"/>
      <c r="P4628" s="243"/>
      <c r="Q4628" s="243"/>
    </row>
    <row r="4629" spans="2:17">
      <c r="B4629" s="243"/>
      <c r="C4629" s="243"/>
      <c r="D4629" s="243"/>
      <c r="E4629" s="243"/>
      <c r="F4629" s="243"/>
      <c r="G4629" s="243"/>
      <c r="H4629" s="243"/>
      <c r="I4629" s="243"/>
      <c r="J4629" s="243"/>
      <c r="K4629" s="243"/>
      <c r="L4629" s="243"/>
      <c r="M4629" s="243"/>
      <c r="N4629" s="243"/>
      <c r="O4629" s="243"/>
      <c r="P4629" s="243"/>
      <c r="Q4629" s="243"/>
    </row>
    <row r="4630" spans="2:17">
      <c r="B4630" s="243"/>
      <c r="C4630" s="243"/>
      <c r="D4630" s="243"/>
      <c r="E4630" s="243"/>
      <c r="F4630" s="243"/>
      <c r="G4630" s="243"/>
      <c r="H4630" s="243"/>
      <c r="I4630" s="243"/>
      <c r="J4630" s="243"/>
      <c r="K4630" s="243"/>
      <c r="L4630" s="243"/>
      <c r="M4630" s="243"/>
      <c r="N4630" s="243"/>
      <c r="O4630" s="243"/>
      <c r="P4630" s="243"/>
      <c r="Q4630" s="243"/>
    </row>
    <row r="4631" spans="2:17">
      <c r="B4631" s="243"/>
      <c r="C4631" s="243"/>
      <c r="D4631" s="243"/>
      <c r="E4631" s="243"/>
      <c r="F4631" s="243"/>
      <c r="G4631" s="243"/>
      <c r="H4631" s="243"/>
      <c r="I4631" s="243"/>
      <c r="J4631" s="243"/>
      <c r="K4631" s="243"/>
      <c r="L4631" s="243"/>
      <c r="M4631" s="243"/>
      <c r="N4631" s="243"/>
      <c r="O4631" s="243"/>
      <c r="P4631" s="243"/>
      <c r="Q4631" s="243"/>
    </row>
    <row r="4632" spans="2:17">
      <c r="B4632" s="243"/>
      <c r="C4632" s="243"/>
      <c r="D4632" s="243"/>
      <c r="E4632" s="243"/>
      <c r="F4632" s="243"/>
      <c r="G4632" s="243"/>
      <c r="H4632" s="243"/>
      <c r="I4632" s="243"/>
      <c r="J4632" s="243"/>
      <c r="K4632" s="243"/>
      <c r="L4632" s="243"/>
      <c r="M4632" s="243"/>
      <c r="N4632" s="243"/>
      <c r="O4632" s="243"/>
      <c r="P4632" s="243"/>
      <c r="Q4632" s="243"/>
    </row>
    <row r="4633" spans="2:17">
      <c r="B4633" s="243"/>
      <c r="C4633" s="243"/>
      <c r="D4633" s="243"/>
      <c r="E4633" s="243"/>
      <c r="F4633" s="243"/>
      <c r="G4633" s="243"/>
      <c r="H4633" s="243"/>
      <c r="I4633" s="243"/>
      <c r="J4633" s="243"/>
      <c r="K4633" s="243"/>
      <c r="L4633" s="243"/>
      <c r="M4633" s="243"/>
      <c r="N4633" s="243"/>
      <c r="O4633" s="243"/>
      <c r="P4633" s="243"/>
      <c r="Q4633" s="243"/>
    </row>
    <row r="4634" spans="2:17">
      <c r="B4634" s="243"/>
      <c r="C4634" s="243"/>
      <c r="D4634" s="243"/>
      <c r="E4634" s="243"/>
      <c r="F4634" s="243"/>
      <c r="G4634" s="243"/>
      <c r="H4634" s="243"/>
      <c r="I4634" s="243"/>
      <c r="J4634" s="243"/>
      <c r="K4634" s="243"/>
      <c r="L4634" s="243"/>
      <c r="M4634" s="243"/>
      <c r="N4634" s="243"/>
      <c r="O4634" s="243"/>
      <c r="P4634" s="243"/>
      <c r="Q4634" s="243"/>
    </row>
    <row r="4635" spans="2:17">
      <c r="B4635" s="243"/>
      <c r="C4635" s="243"/>
      <c r="D4635" s="243"/>
      <c r="E4635" s="243"/>
      <c r="F4635" s="243"/>
      <c r="G4635" s="243"/>
      <c r="H4635" s="243"/>
      <c r="I4635" s="243"/>
      <c r="J4635" s="243"/>
      <c r="K4635" s="243"/>
      <c r="L4635" s="243"/>
      <c r="M4635" s="243"/>
      <c r="N4635" s="243"/>
      <c r="O4635" s="243"/>
      <c r="P4635" s="243"/>
      <c r="Q4635" s="243"/>
    </row>
    <row r="4636" spans="2:17">
      <c r="B4636" s="243"/>
      <c r="C4636" s="243"/>
      <c r="D4636" s="243"/>
      <c r="E4636" s="243"/>
      <c r="F4636" s="243"/>
      <c r="G4636" s="243"/>
      <c r="H4636" s="243"/>
      <c r="I4636" s="243"/>
      <c r="J4636" s="243"/>
      <c r="K4636" s="243"/>
      <c r="L4636" s="243"/>
      <c r="M4636" s="243"/>
      <c r="N4636" s="243"/>
      <c r="O4636" s="243"/>
      <c r="P4636" s="243"/>
      <c r="Q4636" s="243"/>
    </row>
    <row r="4637" spans="2:17">
      <c r="B4637" s="243"/>
      <c r="C4637" s="243"/>
      <c r="D4637" s="243"/>
      <c r="E4637" s="243"/>
      <c r="F4637" s="243"/>
      <c r="G4637" s="243"/>
      <c r="H4637" s="243"/>
      <c r="I4637" s="243"/>
      <c r="J4637" s="243"/>
      <c r="K4637" s="243"/>
      <c r="L4637" s="243"/>
      <c r="M4637" s="243"/>
      <c r="N4637" s="243"/>
      <c r="O4637" s="243"/>
      <c r="P4637" s="243"/>
      <c r="Q4637" s="243"/>
    </row>
    <row r="4638" spans="2:17">
      <c r="B4638" s="243"/>
      <c r="C4638" s="243"/>
      <c r="D4638" s="243"/>
      <c r="E4638" s="243"/>
      <c r="F4638" s="243"/>
      <c r="G4638" s="243"/>
      <c r="H4638" s="243"/>
      <c r="I4638" s="243"/>
      <c r="J4638" s="243"/>
      <c r="K4638" s="243"/>
      <c r="L4638" s="243"/>
      <c r="M4638" s="243"/>
      <c r="N4638" s="243"/>
      <c r="O4638" s="243"/>
      <c r="P4638" s="243"/>
      <c r="Q4638" s="243"/>
    </row>
    <row r="4639" spans="2:17">
      <c r="B4639" s="243"/>
      <c r="C4639" s="243"/>
      <c r="D4639" s="243"/>
      <c r="E4639" s="243"/>
      <c r="F4639" s="243"/>
      <c r="G4639" s="243"/>
      <c r="H4639" s="243"/>
      <c r="I4639" s="243"/>
      <c r="J4639" s="243"/>
      <c r="K4639" s="243"/>
      <c r="L4639" s="243"/>
      <c r="M4639" s="243"/>
      <c r="N4639" s="243"/>
      <c r="O4639" s="243"/>
      <c r="P4639" s="243"/>
      <c r="Q4639" s="243"/>
    </row>
    <row r="4640" spans="2:17">
      <c r="B4640" s="243"/>
      <c r="C4640" s="243"/>
      <c r="D4640" s="243"/>
      <c r="E4640" s="243"/>
      <c r="F4640" s="243"/>
      <c r="G4640" s="243"/>
      <c r="H4640" s="243"/>
      <c r="I4640" s="243"/>
      <c r="J4640" s="243"/>
      <c r="K4640" s="243"/>
      <c r="L4640" s="243"/>
      <c r="M4640" s="243"/>
      <c r="N4640" s="243"/>
      <c r="O4640" s="243"/>
      <c r="P4640" s="243"/>
      <c r="Q4640" s="243"/>
    </row>
    <row r="4641" spans="2:17">
      <c r="B4641" s="243"/>
      <c r="C4641" s="243"/>
      <c r="D4641" s="243"/>
      <c r="E4641" s="243"/>
      <c r="F4641" s="243"/>
      <c r="G4641" s="243"/>
      <c r="H4641" s="243"/>
      <c r="I4641" s="243"/>
      <c r="J4641" s="243"/>
      <c r="K4641" s="243"/>
      <c r="L4641" s="243"/>
      <c r="M4641" s="243"/>
      <c r="N4641" s="243"/>
      <c r="O4641" s="243"/>
      <c r="P4641" s="243"/>
      <c r="Q4641" s="243"/>
    </row>
    <row r="4642" spans="2:17">
      <c r="B4642" s="243"/>
      <c r="C4642" s="243"/>
      <c r="D4642" s="243"/>
      <c r="E4642" s="243"/>
      <c r="F4642" s="243"/>
      <c r="G4642" s="243"/>
      <c r="H4642" s="243"/>
      <c r="I4642" s="243"/>
      <c r="J4642" s="243"/>
      <c r="K4642" s="243"/>
      <c r="L4642" s="243"/>
      <c r="M4642" s="243"/>
      <c r="N4642" s="243"/>
      <c r="O4642" s="243"/>
      <c r="P4642" s="243"/>
      <c r="Q4642" s="243"/>
    </row>
    <row r="4643" spans="2:17">
      <c r="B4643" s="243"/>
      <c r="C4643" s="243"/>
      <c r="D4643" s="243"/>
      <c r="E4643" s="243"/>
      <c r="F4643" s="243"/>
      <c r="G4643" s="243"/>
      <c r="H4643" s="243"/>
      <c r="I4643" s="243"/>
      <c r="J4643" s="243"/>
      <c r="K4643" s="243"/>
      <c r="L4643" s="243"/>
      <c r="M4643" s="243"/>
      <c r="N4643" s="243"/>
      <c r="O4643" s="243"/>
      <c r="P4643" s="243"/>
      <c r="Q4643" s="243"/>
    </row>
    <row r="4644" spans="2:17">
      <c r="B4644" s="243"/>
      <c r="C4644" s="243"/>
      <c r="D4644" s="243"/>
      <c r="E4644" s="243"/>
      <c r="F4644" s="243"/>
      <c r="G4644" s="243"/>
      <c r="H4644" s="243"/>
      <c r="I4644" s="243"/>
      <c r="J4644" s="243"/>
      <c r="K4644" s="243"/>
      <c r="L4644" s="243"/>
      <c r="M4644" s="243"/>
      <c r="N4644" s="243"/>
      <c r="O4644" s="243"/>
      <c r="P4644" s="243"/>
      <c r="Q4644" s="243"/>
    </row>
    <row r="4645" spans="2:17">
      <c r="B4645" s="243"/>
      <c r="C4645" s="243"/>
      <c r="D4645" s="243"/>
      <c r="E4645" s="243"/>
      <c r="F4645" s="243"/>
      <c r="G4645" s="243"/>
      <c r="H4645" s="243"/>
      <c r="I4645" s="243"/>
      <c r="J4645" s="243"/>
      <c r="K4645" s="243"/>
      <c r="L4645" s="243"/>
      <c r="M4645" s="243"/>
      <c r="N4645" s="243"/>
      <c r="O4645" s="243"/>
      <c r="P4645" s="243"/>
      <c r="Q4645" s="243"/>
    </row>
    <row r="4646" spans="2:17">
      <c r="B4646" s="243"/>
      <c r="C4646" s="243"/>
      <c r="D4646" s="243"/>
      <c r="E4646" s="243"/>
      <c r="F4646" s="243"/>
      <c r="G4646" s="243"/>
      <c r="H4646" s="243"/>
      <c r="I4646" s="243"/>
      <c r="J4646" s="243"/>
      <c r="K4646" s="243"/>
      <c r="L4646" s="243"/>
      <c r="M4646" s="243"/>
      <c r="N4646" s="243"/>
      <c r="O4646" s="243"/>
      <c r="P4646" s="243"/>
      <c r="Q4646" s="243"/>
    </row>
    <row r="4647" spans="2:17">
      <c r="B4647" s="243"/>
      <c r="C4647" s="243"/>
      <c r="D4647" s="243"/>
      <c r="E4647" s="243"/>
      <c r="F4647" s="243"/>
      <c r="G4647" s="243"/>
      <c r="H4647" s="243"/>
      <c r="I4647" s="243"/>
      <c r="J4647" s="243"/>
      <c r="K4647" s="243"/>
      <c r="L4647" s="243"/>
      <c r="M4647" s="243"/>
      <c r="N4647" s="243"/>
      <c r="O4647" s="243"/>
      <c r="P4647" s="243"/>
      <c r="Q4647" s="243"/>
    </row>
    <row r="4648" spans="2:17">
      <c r="B4648" s="243"/>
      <c r="C4648" s="243"/>
      <c r="D4648" s="243"/>
      <c r="E4648" s="243"/>
      <c r="F4648" s="243"/>
      <c r="G4648" s="243"/>
      <c r="H4648" s="243"/>
      <c r="I4648" s="243"/>
      <c r="J4648" s="243"/>
      <c r="K4648" s="243"/>
      <c r="L4648" s="243"/>
      <c r="M4648" s="243"/>
      <c r="N4648" s="243"/>
      <c r="O4648" s="243"/>
      <c r="P4648" s="243"/>
      <c r="Q4648" s="243"/>
    </row>
    <row r="4649" spans="2:17">
      <c r="B4649" s="243"/>
      <c r="C4649" s="243"/>
      <c r="D4649" s="243"/>
      <c r="E4649" s="243"/>
      <c r="F4649" s="243"/>
      <c r="G4649" s="243"/>
      <c r="H4649" s="243"/>
      <c r="I4649" s="243"/>
      <c r="J4649" s="243"/>
      <c r="K4649" s="243"/>
      <c r="L4649" s="243"/>
      <c r="M4649" s="243"/>
      <c r="N4649" s="243"/>
      <c r="O4649" s="243"/>
      <c r="P4649" s="243"/>
      <c r="Q4649" s="243"/>
    </row>
    <row r="4650" spans="2:17">
      <c r="B4650" s="243"/>
      <c r="C4650" s="243"/>
      <c r="D4650" s="243"/>
      <c r="E4650" s="243"/>
      <c r="F4650" s="243"/>
      <c r="G4650" s="243"/>
      <c r="H4650" s="243"/>
      <c r="I4650" s="243"/>
      <c r="J4650" s="243"/>
      <c r="K4650" s="243"/>
      <c r="L4650" s="243"/>
      <c r="M4650" s="243"/>
      <c r="N4650" s="243"/>
      <c r="O4650" s="243"/>
      <c r="P4650" s="243"/>
      <c r="Q4650" s="243"/>
    </row>
    <row r="4651" spans="2:17">
      <c r="B4651" s="243"/>
      <c r="C4651" s="243"/>
      <c r="D4651" s="243"/>
      <c r="E4651" s="243"/>
      <c r="F4651" s="243"/>
      <c r="G4651" s="243"/>
      <c r="H4651" s="243"/>
      <c r="I4651" s="243"/>
      <c r="J4651" s="243"/>
      <c r="K4651" s="243"/>
      <c r="L4651" s="243"/>
      <c r="M4651" s="243"/>
      <c r="N4651" s="243"/>
      <c r="O4651" s="243"/>
      <c r="P4651" s="243"/>
      <c r="Q4651" s="243"/>
    </row>
    <row r="4652" spans="2:17">
      <c r="B4652" s="243"/>
      <c r="C4652" s="243"/>
      <c r="D4652" s="243"/>
      <c r="E4652" s="243"/>
      <c r="F4652" s="243"/>
      <c r="G4652" s="243"/>
      <c r="H4652" s="243"/>
      <c r="I4652" s="243"/>
      <c r="J4652" s="243"/>
      <c r="K4652" s="243"/>
      <c r="L4652" s="243"/>
      <c r="M4652" s="243"/>
      <c r="N4652" s="243"/>
      <c r="O4652" s="243"/>
      <c r="P4652" s="243"/>
      <c r="Q4652" s="243"/>
    </row>
    <row r="4653" spans="2:17">
      <c r="B4653" s="243"/>
      <c r="C4653" s="243"/>
      <c r="D4653" s="243"/>
      <c r="E4653" s="243"/>
      <c r="F4653" s="243"/>
      <c r="G4653" s="243"/>
      <c r="H4653" s="243"/>
      <c r="I4653" s="243"/>
      <c r="J4653" s="243"/>
      <c r="K4653" s="243"/>
      <c r="L4653" s="243"/>
      <c r="M4653" s="243"/>
      <c r="N4653" s="243"/>
      <c r="O4653" s="243"/>
      <c r="P4653" s="243"/>
      <c r="Q4653" s="243"/>
    </row>
    <row r="4654" spans="2:17">
      <c r="B4654" s="243"/>
      <c r="C4654" s="243"/>
      <c r="D4654" s="243"/>
      <c r="E4654" s="243"/>
      <c r="F4654" s="243"/>
      <c r="G4654" s="243"/>
      <c r="H4654" s="243"/>
      <c r="I4654" s="243"/>
      <c r="J4654" s="243"/>
      <c r="K4654" s="243"/>
      <c r="L4654" s="243"/>
      <c r="M4654" s="243"/>
      <c r="N4654" s="243"/>
      <c r="O4654" s="243"/>
      <c r="P4654" s="243"/>
      <c r="Q4654" s="243"/>
    </row>
    <row r="4655" spans="2:17">
      <c r="B4655" s="243"/>
      <c r="C4655" s="243"/>
      <c r="D4655" s="243"/>
      <c r="E4655" s="243"/>
      <c r="F4655" s="243"/>
      <c r="G4655" s="243"/>
      <c r="H4655" s="243"/>
      <c r="I4655" s="243"/>
      <c r="J4655" s="243"/>
      <c r="K4655" s="243"/>
      <c r="L4655" s="243"/>
      <c r="M4655" s="243"/>
      <c r="N4655" s="243"/>
      <c r="O4655" s="243"/>
      <c r="P4655" s="243"/>
      <c r="Q4655" s="243"/>
    </row>
    <row r="4656" spans="2:17">
      <c r="B4656" s="243"/>
      <c r="C4656" s="243"/>
      <c r="D4656" s="243"/>
      <c r="E4656" s="243"/>
      <c r="F4656" s="243"/>
      <c r="G4656" s="243"/>
      <c r="H4656" s="243"/>
      <c r="I4656" s="243"/>
      <c r="J4656" s="243"/>
      <c r="K4656" s="243"/>
      <c r="L4656" s="243"/>
      <c r="M4656" s="243"/>
      <c r="N4656" s="243"/>
      <c r="O4656" s="243"/>
      <c r="P4656" s="243"/>
      <c r="Q4656" s="243"/>
    </row>
    <row r="4657" spans="2:17">
      <c r="B4657" s="243"/>
      <c r="C4657" s="243"/>
      <c r="D4657" s="243"/>
      <c r="E4657" s="243"/>
      <c r="F4657" s="243"/>
      <c r="G4657" s="243"/>
      <c r="H4657" s="243"/>
      <c r="I4657" s="243"/>
      <c r="J4657" s="243"/>
      <c r="K4657" s="243"/>
      <c r="L4657" s="243"/>
      <c r="M4657" s="243"/>
      <c r="N4657" s="243"/>
      <c r="O4657" s="243"/>
      <c r="P4657" s="243"/>
      <c r="Q4657" s="243"/>
    </row>
    <row r="4658" spans="2:17">
      <c r="B4658" s="243"/>
      <c r="C4658" s="243"/>
      <c r="D4658" s="243"/>
      <c r="E4658" s="243"/>
      <c r="F4658" s="243"/>
      <c r="G4658" s="243"/>
      <c r="H4658" s="243"/>
      <c r="I4658" s="243"/>
      <c r="J4658" s="243"/>
      <c r="K4658" s="243"/>
      <c r="L4658" s="243"/>
      <c r="M4658" s="243"/>
      <c r="N4658" s="243"/>
      <c r="O4658" s="243"/>
      <c r="P4658" s="243"/>
      <c r="Q4658" s="243"/>
    </row>
    <row r="4659" spans="2:17">
      <c r="B4659" s="243"/>
      <c r="C4659" s="243"/>
      <c r="D4659" s="243"/>
      <c r="E4659" s="243"/>
      <c r="F4659" s="243"/>
      <c r="G4659" s="243"/>
      <c r="H4659" s="243"/>
      <c r="I4659" s="243"/>
      <c r="J4659" s="243"/>
      <c r="K4659" s="243"/>
      <c r="L4659" s="243"/>
      <c r="M4659" s="243"/>
      <c r="N4659" s="243"/>
      <c r="O4659" s="243"/>
      <c r="P4659" s="243"/>
      <c r="Q4659" s="243"/>
    </row>
    <row r="4660" spans="2:17">
      <c r="B4660" s="243"/>
      <c r="C4660" s="243"/>
      <c r="D4660" s="243"/>
      <c r="E4660" s="243"/>
      <c r="F4660" s="243"/>
      <c r="G4660" s="243"/>
      <c r="H4660" s="243"/>
      <c r="I4660" s="243"/>
      <c r="J4660" s="243"/>
      <c r="K4660" s="243"/>
      <c r="L4660" s="243"/>
      <c r="M4660" s="243"/>
      <c r="N4660" s="243"/>
      <c r="O4660" s="243"/>
      <c r="P4660" s="243"/>
      <c r="Q4660" s="243"/>
    </row>
    <row r="4661" spans="2:17">
      <c r="B4661" s="243"/>
      <c r="C4661" s="243"/>
      <c r="D4661" s="243"/>
      <c r="E4661" s="243"/>
      <c r="F4661" s="243"/>
      <c r="G4661" s="243"/>
      <c r="H4661" s="243"/>
      <c r="I4661" s="243"/>
      <c r="J4661" s="243"/>
      <c r="K4661" s="243"/>
      <c r="L4661" s="243"/>
      <c r="M4661" s="243"/>
      <c r="N4661" s="243"/>
      <c r="O4661" s="243"/>
      <c r="P4661" s="243"/>
      <c r="Q4661" s="243"/>
    </row>
    <row r="4662" spans="2:17">
      <c r="B4662" s="243"/>
      <c r="C4662" s="243"/>
      <c r="D4662" s="243"/>
      <c r="E4662" s="243"/>
      <c r="F4662" s="243"/>
      <c r="G4662" s="243"/>
      <c r="H4662" s="243"/>
      <c r="I4662" s="243"/>
      <c r="J4662" s="243"/>
      <c r="K4662" s="243"/>
      <c r="L4662" s="243"/>
      <c r="M4662" s="243"/>
      <c r="N4662" s="243"/>
      <c r="O4662" s="243"/>
      <c r="P4662" s="243"/>
      <c r="Q4662" s="243"/>
    </row>
    <row r="4663" spans="2:17">
      <c r="B4663" s="243"/>
      <c r="C4663" s="243"/>
      <c r="D4663" s="243"/>
      <c r="E4663" s="243"/>
      <c r="F4663" s="243"/>
      <c r="G4663" s="243"/>
      <c r="H4663" s="243"/>
      <c r="I4663" s="243"/>
      <c r="J4663" s="243"/>
      <c r="K4663" s="243"/>
      <c r="L4663" s="243"/>
      <c r="M4663" s="243"/>
      <c r="N4663" s="243"/>
      <c r="O4663" s="243"/>
      <c r="P4663" s="243"/>
      <c r="Q4663" s="243"/>
    </row>
    <row r="4664" spans="2:17">
      <c r="B4664" s="243"/>
      <c r="C4664" s="243"/>
      <c r="D4664" s="243"/>
      <c r="E4664" s="243"/>
      <c r="F4664" s="243"/>
      <c r="G4664" s="243"/>
      <c r="H4664" s="243"/>
      <c r="I4664" s="243"/>
      <c r="J4664" s="243"/>
      <c r="K4664" s="243"/>
      <c r="L4664" s="243"/>
      <c r="M4664" s="243"/>
      <c r="N4664" s="243"/>
      <c r="O4664" s="243"/>
      <c r="P4664" s="243"/>
      <c r="Q4664" s="243"/>
    </row>
    <row r="4665" spans="2:17">
      <c r="B4665" s="243"/>
      <c r="C4665" s="243"/>
      <c r="D4665" s="243"/>
      <c r="E4665" s="243"/>
      <c r="F4665" s="243"/>
      <c r="G4665" s="243"/>
      <c r="H4665" s="243"/>
      <c r="I4665" s="243"/>
      <c r="J4665" s="243"/>
      <c r="K4665" s="243"/>
      <c r="L4665" s="243"/>
      <c r="M4665" s="243"/>
      <c r="N4665" s="243"/>
      <c r="O4665" s="243"/>
      <c r="P4665" s="243"/>
      <c r="Q4665" s="243"/>
    </row>
    <row r="4666" spans="2:17">
      <c r="B4666" s="243"/>
      <c r="C4666" s="243"/>
      <c r="D4666" s="243"/>
      <c r="E4666" s="243"/>
      <c r="F4666" s="243"/>
      <c r="G4666" s="243"/>
      <c r="H4666" s="243"/>
      <c r="I4666" s="243"/>
      <c r="J4666" s="243"/>
      <c r="K4666" s="243"/>
      <c r="L4666" s="243"/>
      <c r="M4666" s="243"/>
      <c r="N4666" s="243"/>
      <c r="O4666" s="243"/>
      <c r="P4666" s="243"/>
      <c r="Q4666" s="243"/>
    </row>
    <row r="4667" spans="2:17">
      <c r="B4667" s="243"/>
      <c r="C4667" s="243"/>
      <c r="D4667" s="243"/>
      <c r="E4667" s="243"/>
      <c r="F4667" s="243"/>
      <c r="G4667" s="243"/>
      <c r="H4667" s="243"/>
      <c r="I4667" s="243"/>
      <c r="J4667" s="243"/>
      <c r="K4667" s="243"/>
      <c r="L4667" s="243"/>
      <c r="M4667" s="243"/>
      <c r="N4667" s="243"/>
      <c r="O4667" s="243"/>
      <c r="P4667" s="243"/>
      <c r="Q4667" s="243"/>
    </row>
    <row r="4668" spans="2:17">
      <c r="B4668" s="243"/>
      <c r="C4668" s="243"/>
      <c r="D4668" s="243"/>
      <c r="E4668" s="243"/>
      <c r="F4668" s="243"/>
      <c r="G4668" s="243"/>
      <c r="H4668" s="243"/>
      <c r="I4668" s="243"/>
      <c r="J4668" s="243"/>
      <c r="K4668" s="243"/>
      <c r="L4668" s="243"/>
      <c r="M4668" s="243"/>
      <c r="N4668" s="243"/>
      <c r="O4668" s="243"/>
      <c r="P4668" s="243"/>
      <c r="Q4668" s="243"/>
    </row>
    <row r="4669" spans="2:17">
      <c r="B4669" s="243"/>
      <c r="C4669" s="243"/>
      <c r="D4669" s="243"/>
      <c r="E4669" s="243"/>
      <c r="F4669" s="243"/>
      <c r="G4669" s="243"/>
      <c r="H4669" s="243"/>
      <c r="I4669" s="243"/>
      <c r="J4669" s="243"/>
      <c r="K4669" s="243"/>
      <c r="L4669" s="243"/>
      <c r="M4669" s="243"/>
      <c r="N4669" s="243"/>
      <c r="O4669" s="243"/>
      <c r="P4669" s="243"/>
      <c r="Q4669" s="243"/>
    </row>
    <row r="4670" spans="2:17">
      <c r="B4670" s="243"/>
      <c r="C4670" s="243"/>
      <c r="D4670" s="243"/>
      <c r="E4670" s="243"/>
      <c r="F4670" s="243"/>
      <c r="G4670" s="243"/>
      <c r="H4670" s="243"/>
      <c r="I4670" s="243"/>
      <c r="J4670" s="243"/>
      <c r="K4670" s="243"/>
      <c r="L4670" s="243"/>
      <c r="M4670" s="243"/>
      <c r="N4670" s="243"/>
      <c r="O4670" s="243"/>
      <c r="P4670" s="243"/>
      <c r="Q4670" s="243"/>
    </row>
    <row r="4671" spans="2:17">
      <c r="B4671" s="243"/>
      <c r="C4671" s="243"/>
      <c r="D4671" s="243"/>
      <c r="E4671" s="243"/>
      <c r="F4671" s="243"/>
      <c r="G4671" s="243"/>
      <c r="H4671" s="243"/>
      <c r="I4671" s="243"/>
      <c r="J4671" s="243"/>
      <c r="K4671" s="243"/>
      <c r="L4671" s="243"/>
      <c r="M4671" s="243"/>
      <c r="N4671" s="243"/>
      <c r="O4671" s="243"/>
      <c r="P4671" s="243"/>
      <c r="Q4671" s="243"/>
    </row>
    <row r="4672" spans="2:17">
      <c r="B4672" s="243"/>
      <c r="C4672" s="243"/>
      <c r="D4672" s="243"/>
      <c r="E4672" s="243"/>
      <c r="F4672" s="243"/>
      <c r="G4672" s="243"/>
      <c r="H4672" s="243"/>
      <c r="I4672" s="243"/>
      <c r="J4672" s="243"/>
      <c r="K4672" s="243"/>
      <c r="L4672" s="243"/>
      <c r="M4672" s="243"/>
      <c r="N4672" s="243"/>
      <c r="O4672" s="243"/>
      <c r="P4672" s="243"/>
      <c r="Q4672" s="243"/>
    </row>
    <row r="4673" spans="2:17">
      <c r="B4673" s="243"/>
      <c r="C4673" s="243"/>
      <c r="D4673" s="243"/>
      <c r="E4673" s="243"/>
      <c r="F4673" s="243"/>
      <c r="G4673" s="243"/>
      <c r="H4673" s="243"/>
      <c r="I4673" s="243"/>
      <c r="J4673" s="243"/>
      <c r="K4673" s="243"/>
      <c r="L4673" s="243"/>
      <c r="M4673" s="243"/>
      <c r="N4673" s="243"/>
      <c r="O4673" s="243"/>
      <c r="P4673" s="243"/>
      <c r="Q4673" s="243"/>
    </row>
    <row r="4674" spans="2:17">
      <c r="B4674" s="243"/>
      <c r="C4674" s="243"/>
      <c r="D4674" s="243"/>
      <c r="E4674" s="243"/>
      <c r="F4674" s="243"/>
      <c r="G4674" s="243"/>
      <c r="H4674" s="243"/>
      <c r="I4674" s="243"/>
      <c r="J4674" s="243"/>
      <c r="K4674" s="243"/>
      <c r="L4674" s="243"/>
      <c r="M4674" s="243"/>
      <c r="N4674" s="243"/>
      <c r="O4674" s="243"/>
      <c r="P4674" s="243"/>
      <c r="Q4674" s="243"/>
    </row>
    <row r="4675" spans="2:17">
      <c r="B4675" s="243"/>
      <c r="C4675" s="243"/>
      <c r="D4675" s="243"/>
      <c r="E4675" s="243"/>
      <c r="F4675" s="243"/>
      <c r="G4675" s="243"/>
      <c r="H4675" s="243"/>
      <c r="I4675" s="243"/>
      <c r="J4675" s="243"/>
      <c r="K4675" s="243"/>
      <c r="L4675" s="243"/>
      <c r="M4675" s="243"/>
      <c r="N4675" s="243"/>
      <c r="O4675" s="243"/>
      <c r="P4675" s="243"/>
      <c r="Q4675" s="243"/>
    </row>
    <row r="4676" spans="2:17">
      <c r="B4676" s="243"/>
      <c r="C4676" s="243"/>
      <c r="D4676" s="243"/>
      <c r="E4676" s="243"/>
      <c r="F4676" s="243"/>
      <c r="G4676" s="243"/>
      <c r="H4676" s="243"/>
      <c r="I4676" s="243"/>
      <c r="J4676" s="243"/>
      <c r="K4676" s="243"/>
      <c r="L4676" s="243"/>
      <c r="M4676" s="243"/>
      <c r="N4676" s="243"/>
      <c r="O4676" s="243"/>
      <c r="P4676" s="243"/>
      <c r="Q4676" s="243"/>
    </row>
    <row r="4677" spans="2:17">
      <c r="B4677" s="243"/>
      <c r="C4677" s="243"/>
      <c r="D4677" s="243"/>
      <c r="E4677" s="243"/>
      <c r="F4677" s="243"/>
      <c r="G4677" s="243"/>
      <c r="H4677" s="243"/>
      <c r="I4677" s="243"/>
      <c r="J4677" s="243"/>
      <c r="K4677" s="243"/>
      <c r="L4677" s="243"/>
      <c r="M4677" s="243"/>
      <c r="N4677" s="243"/>
      <c r="O4677" s="243"/>
      <c r="P4677" s="243"/>
      <c r="Q4677" s="243"/>
    </row>
    <row r="4678" spans="2:17">
      <c r="B4678" s="243"/>
      <c r="C4678" s="243"/>
      <c r="D4678" s="243"/>
      <c r="E4678" s="243"/>
      <c r="F4678" s="243"/>
      <c r="G4678" s="243"/>
      <c r="H4678" s="243"/>
      <c r="I4678" s="243"/>
      <c r="J4678" s="243"/>
      <c r="K4678" s="243"/>
      <c r="L4678" s="243"/>
      <c r="M4678" s="243"/>
      <c r="N4678" s="243"/>
      <c r="O4678" s="243"/>
      <c r="P4678" s="243"/>
      <c r="Q4678" s="243"/>
    </row>
    <row r="4679" spans="2:17">
      <c r="B4679" s="243"/>
      <c r="C4679" s="243"/>
      <c r="D4679" s="243"/>
      <c r="E4679" s="243"/>
      <c r="F4679" s="243"/>
      <c r="G4679" s="243"/>
      <c r="H4679" s="243"/>
      <c r="I4679" s="243"/>
      <c r="J4679" s="243"/>
      <c r="K4679" s="243"/>
      <c r="L4679" s="243"/>
      <c r="M4679" s="243"/>
      <c r="N4679" s="243"/>
      <c r="O4679" s="243"/>
      <c r="P4679" s="243"/>
      <c r="Q4679" s="243"/>
    </row>
    <row r="4680" spans="2:17">
      <c r="B4680" s="243"/>
      <c r="C4680" s="243"/>
      <c r="D4680" s="243"/>
      <c r="E4680" s="243"/>
      <c r="F4680" s="243"/>
      <c r="G4680" s="243"/>
      <c r="H4680" s="243"/>
      <c r="I4680" s="243"/>
      <c r="J4680" s="243"/>
      <c r="K4680" s="243"/>
      <c r="L4680" s="243"/>
      <c r="M4680" s="243"/>
      <c r="N4680" s="243"/>
      <c r="O4680" s="243"/>
      <c r="P4680" s="243"/>
      <c r="Q4680" s="243"/>
    </row>
    <row r="4681" spans="2:17">
      <c r="B4681" s="243"/>
      <c r="C4681" s="243"/>
      <c r="D4681" s="243"/>
      <c r="E4681" s="243"/>
      <c r="F4681" s="243"/>
      <c r="G4681" s="243"/>
      <c r="H4681" s="243"/>
      <c r="I4681" s="243"/>
      <c r="J4681" s="243"/>
      <c r="K4681" s="243"/>
      <c r="L4681" s="243"/>
      <c r="M4681" s="243"/>
      <c r="N4681" s="243"/>
      <c r="O4681" s="243"/>
      <c r="P4681" s="243"/>
      <c r="Q4681" s="243"/>
    </row>
    <row r="4682" spans="2:17">
      <c r="B4682" s="243"/>
      <c r="C4682" s="243"/>
      <c r="D4682" s="243"/>
      <c r="E4682" s="243"/>
      <c r="F4682" s="243"/>
      <c r="G4682" s="243"/>
      <c r="H4682" s="243"/>
      <c r="I4682" s="243"/>
      <c r="J4682" s="243"/>
      <c r="K4682" s="243"/>
      <c r="L4682" s="243"/>
      <c r="M4682" s="243"/>
      <c r="N4682" s="243"/>
      <c r="O4682" s="243"/>
      <c r="P4682" s="243"/>
      <c r="Q4682" s="243"/>
    </row>
    <row r="4683" spans="2:17">
      <c r="B4683" s="243"/>
      <c r="C4683" s="243"/>
      <c r="D4683" s="243"/>
      <c r="E4683" s="243"/>
      <c r="F4683" s="243"/>
      <c r="G4683" s="243"/>
      <c r="H4683" s="243"/>
      <c r="I4683" s="243"/>
      <c r="J4683" s="243"/>
      <c r="K4683" s="243"/>
      <c r="L4683" s="243"/>
      <c r="M4683" s="243"/>
      <c r="N4683" s="243"/>
      <c r="O4683" s="243"/>
      <c r="P4683" s="243"/>
      <c r="Q4683" s="243"/>
    </row>
    <row r="4684" spans="2:17">
      <c r="B4684" s="243"/>
      <c r="C4684" s="243"/>
      <c r="D4684" s="243"/>
      <c r="E4684" s="243"/>
      <c r="F4684" s="243"/>
      <c r="G4684" s="243"/>
      <c r="H4684" s="243"/>
      <c r="I4684" s="243"/>
      <c r="J4684" s="243"/>
      <c r="K4684" s="243"/>
      <c r="L4684" s="243"/>
      <c r="M4684" s="243"/>
      <c r="N4684" s="243"/>
      <c r="O4684" s="243"/>
      <c r="P4684" s="243"/>
      <c r="Q4684" s="243"/>
    </row>
    <row r="4685" spans="2:17">
      <c r="B4685" s="243"/>
      <c r="C4685" s="243"/>
      <c r="D4685" s="243"/>
      <c r="E4685" s="243"/>
      <c r="F4685" s="243"/>
      <c r="G4685" s="243"/>
      <c r="H4685" s="243"/>
      <c r="I4685" s="243"/>
      <c r="J4685" s="243"/>
      <c r="K4685" s="243"/>
      <c r="L4685" s="243"/>
      <c r="M4685" s="243"/>
      <c r="N4685" s="243"/>
      <c r="O4685" s="243"/>
      <c r="P4685" s="243"/>
      <c r="Q4685" s="243"/>
    </row>
    <row r="4686" spans="2:17">
      <c r="B4686" s="243"/>
      <c r="C4686" s="243"/>
      <c r="D4686" s="243"/>
      <c r="E4686" s="243"/>
      <c r="F4686" s="243"/>
      <c r="G4686" s="243"/>
      <c r="H4686" s="243"/>
      <c r="I4686" s="243"/>
      <c r="J4686" s="243"/>
      <c r="K4686" s="243"/>
      <c r="L4686" s="243"/>
      <c r="M4686" s="243"/>
      <c r="N4686" s="243"/>
      <c r="O4686" s="243"/>
      <c r="P4686" s="243"/>
      <c r="Q4686" s="243"/>
    </row>
    <row r="4687" spans="2:17">
      <c r="B4687" s="243"/>
      <c r="C4687" s="243"/>
      <c r="D4687" s="243"/>
      <c r="E4687" s="243"/>
      <c r="F4687" s="243"/>
      <c r="G4687" s="243"/>
      <c r="H4687" s="243"/>
      <c r="I4687" s="243"/>
      <c r="J4687" s="243"/>
      <c r="K4687" s="243"/>
      <c r="L4687" s="243"/>
      <c r="M4687" s="243"/>
      <c r="N4687" s="243"/>
      <c r="O4687" s="243"/>
      <c r="P4687" s="243"/>
      <c r="Q4687" s="243"/>
    </row>
    <row r="4688" spans="2:17">
      <c r="B4688" s="243"/>
      <c r="C4688" s="243"/>
      <c r="D4688" s="243"/>
      <c r="E4688" s="243"/>
      <c r="F4688" s="243"/>
      <c r="G4688" s="243"/>
      <c r="H4688" s="243"/>
      <c r="I4688" s="243"/>
      <c r="J4688" s="243"/>
      <c r="K4688" s="243"/>
      <c r="L4688" s="243"/>
      <c r="M4688" s="243"/>
      <c r="N4688" s="243"/>
      <c r="O4688" s="243"/>
      <c r="P4688" s="243"/>
      <c r="Q4688" s="243"/>
    </row>
    <row r="4689" spans="2:17">
      <c r="B4689" s="243"/>
      <c r="C4689" s="243"/>
      <c r="D4689" s="243"/>
      <c r="E4689" s="243"/>
      <c r="F4689" s="243"/>
      <c r="G4689" s="243"/>
      <c r="H4689" s="243"/>
      <c r="I4689" s="243"/>
      <c r="J4689" s="243"/>
      <c r="K4689" s="243"/>
      <c r="L4689" s="243"/>
      <c r="M4689" s="243"/>
      <c r="N4689" s="243"/>
      <c r="O4689" s="243"/>
      <c r="P4689" s="243"/>
      <c r="Q4689" s="243"/>
    </row>
    <row r="4690" spans="2:17">
      <c r="B4690" s="243"/>
      <c r="C4690" s="243"/>
      <c r="D4690" s="243"/>
      <c r="E4690" s="243"/>
      <c r="F4690" s="243"/>
      <c r="G4690" s="243"/>
      <c r="H4690" s="243"/>
      <c r="I4690" s="243"/>
      <c r="J4690" s="243"/>
      <c r="K4690" s="243"/>
      <c r="L4690" s="243"/>
      <c r="M4690" s="243"/>
      <c r="N4690" s="243"/>
      <c r="O4690" s="243"/>
      <c r="P4690" s="243"/>
      <c r="Q4690" s="243"/>
    </row>
    <row r="4691" spans="2:17">
      <c r="B4691" s="243"/>
      <c r="C4691" s="243"/>
      <c r="D4691" s="243"/>
      <c r="E4691" s="243"/>
      <c r="F4691" s="243"/>
      <c r="G4691" s="243"/>
      <c r="H4691" s="243"/>
      <c r="I4691" s="243"/>
      <c r="J4691" s="243"/>
      <c r="K4691" s="243"/>
      <c r="L4691" s="243"/>
      <c r="M4691" s="243"/>
      <c r="N4691" s="243"/>
      <c r="O4691" s="243"/>
      <c r="P4691" s="243"/>
      <c r="Q4691" s="243"/>
    </row>
    <row r="4692" spans="2:17">
      <c r="B4692" s="243"/>
      <c r="C4692" s="243"/>
      <c r="D4692" s="243"/>
      <c r="E4692" s="243"/>
      <c r="F4692" s="243"/>
      <c r="G4692" s="243"/>
      <c r="H4692" s="243"/>
      <c r="I4692" s="243"/>
      <c r="J4692" s="243"/>
      <c r="K4692" s="243"/>
      <c r="L4692" s="243"/>
      <c r="M4692" s="243"/>
      <c r="N4692" s="243"/>
      <c r="O4692" s="243"/>
      <c r="P4692" s="243"/>
      <c r="Q4692" s="243"/>
    </row>
    <row r="4693" spans="2:17">
      <c r="B4693" s="243"/>
      <c r="C4693" s="243"/>
      <c r="D4693" s="243"/>
      <c r="E4693" s="243"/>
      <c r="F4693" s="243"/>
      <c r="G4693" s="243"/>
      <c r="H4693" s="243"/>
      <c r="I4693" s="243"/>
      <c r="J4693" s="243"/>
      <c r="K4693" s="243"/>
      <c r="L4693" s="243"/>
      <c r="M4693" s="243"/>
      <c r="N4693" s="243"/>
      <c r="O4693" s="243"/>
      <c r="P4693" s="243"/>
      <c r="Q4693" s="243"/>
    </row>
    <row r="4694" spans="2:17">
      <c r="B4694" s="243"/>
      <c r="C4694" s="243"/>
      <c r="D4694" s="243"/>
      <c r="E4694" s="243"/>
      <c r="F4694" s="243"/>
      <c r="G4694" s="243"/>
      <c r="H4694" s="243"/>
      <c r="I4694" s="243"/>
      <c r="J4694" s="243"/>
      <c r="K4694" s="243"/>
      <c r="L4694" s="243"/>
      <c r="M4694" s="243"/>
      <c r="N4694" s="243"/>
      <c r="O4694" s="243"/>
      <c r="P4694" s="243"/>
      <c r="Q4694" s="243"/>
    </row>
    <row r="4695" spans="2:17">
      <c r="B4695" s="243"/>
      <c r="C4695" s="243"/>
      <c r="D4695" s="243"/>
      <c r="E4695" s="243"/>
      <c r="F4695" s="243"/>
      <c r="G4695" s="243"/>
      <c r="H4695" s="243"/>
      <c r="I4695" s="243"/>
      <c r="J4695" s="243"/>
      <c r="K4695" s="243"/>
      <c r="L4695" s="243"/>
      <c r="M4695" s="243"/>
      <c r="N4695" s="243"/>
      <c r="O4695" s="243"/>
      <c r="P4695" s="243"/>
      <c r="Q4695" s="243"/>
    </row>
    <row r="4696" spans="2:17">
      <c r="B4696" s="243"/>
      <c r="C4696" s="243"/>
      <c r="D4696" s="243"/>
      <c r="E4696" s="243"/>
      <c r="F4696" s="243"/>
      <c r="G4696" s="243"/>
      <c r="H4696" s="243"/>
      <c r="I4696" s="243"/>
      <c r="J4696" s="243"/>
      <c r="K4696" s="243"/>
      <c r="L4696" s="243"/>
      <c r="M4696" s="243"/>
      <c r="N4696" s="243"/>
      <c r="O4696" s="243"/>
      <c r="P4696" s="243"/>
      <c r="Q4696" s="243"/>
    </row>
    <row r="4697" spans="2:17">
      <c r="B4697" s="243"/>
      <c r="C4697" s="243"/>
      <c r="D4697" s="243"/>
      <c r="E4697" s="243"/>
      <c r="F4697" s="243"/>
      <c r="G4697" s="243"/>
      <c r="H4697" s="243"/>
      <c r="I4697" s="243"/>
      <c r="J4697" s="243"/>
      <c r="K4697" s="243"/>
      <c r="L4697" s="243"/>
      <c r="M4697" s="243"/>
      <c r="N4697" s="243"/>
      <c r="O4697" s="243"/>
      <c r="P4697" s="243"/>
      <c r="Q4697" s="243"/>
    </row>
    <row r="4698" spans="2:17">
      <c r="B4698" s="243"/>
      <c r="C4698" s="243"/>
      <c r="D4698" s="243"/>
      <c r="E4698" s="243"/>
      <c r="F4698" s="243"/>
      <c r="G4698" s="243"/>
      <c r="H4698" s="243"/>
      <c r="I4698" s="243"/>
      <c r="J4698" s="243"/>
      <c r="K4698" s="243"/>
      <c r="L4698" s="243"/>
      <c r="M4698" s="243"/>
      <c r="N4698" s="243"/>
      <c r="O4698" s="243"/>
      <c r="P4698" s="243"/>
      <c r="Q4698" s="243"/>
    </row>
    <row r="4699" spans="2:17">
      <c r="B4699" s="243"/>
      <c r="C4699" s="243"/>
      <c r="D4699" s="243"/>
      <c r="E4699" s="243"/>
      <c r="F4699" s="243"/>
      <c r="G4699" s="243"/>
      <c r="H4699" s="243"/>
      <c r="I4699" s="243"/>
      <c r="J4699" s="243"/>
      <c r="K4699" s="243"/>
      <c r="L4699" s="243"/>
      <c r="M4699" s="243"/>
      <c r="N4699" s="243"/>
      <c r="O4699" s="243"/>
      <c r="P4699" s="243"/>
      <c r="Q4699" s="243"/>
    </row>
    <row r="4700" spans="2:17">
      <c r="B4700" s="243"/>
      <c r="C4700" s="243"/>
      <c r="D4700" s="243"/>
      <c r="E4700" s="243"/>
      <c r="F4700" s="243"/>
      <c r="G4700" s="243"/>
      <c r="H4700" s="243"/>
      <c r="I4700" s="243"/>
      <c r="J4700" s="243"/>
      <c r="K4700" s="243"/>
      <c r="L4700" s="243"/>
      <c r="M4700" s="243"/>
      <c r="N4700" s="243"/>
      <c r="O4700" s="243"/>
      <c r="P4700" s="243"/>
      <c r="Q4700" s="243"/>
    </row>
    <row r="4701" spans="2:17">
      <c r="B4701" s="243"/>
      <c r="C4701" s="243"/>
      <c r="D4701" s="243"/>
      <c r="E4701" s="243"/>
      <c r="F4701" s="243"/>
      <c r="G4701" s="243"/>
      <c r="H4701" s="243"/>
      <c r="I4701" s="243"/>
      <c r="J4701" s="243"/>
      <c r="K4701" s="243"/>
      <c r="L4701" s="243"/>
      <c r="M4701" s="243"/>
      <c r="N4701" s="243"/>
      <c r="O4701" s="243"/>
      <c r="P4701" s="243"/>
      <c r="Q4701" s="243"/>
    </row>
    <row r="4702" spans="2:17">
      <c r="B4702" s="243"/>
      <c r="C4702" s="243"/>
      <c r="D4702" s="243"/>
      <c r="E4702" s="243"/>
      <c r="F4702" s="243"/>
      <c r="G4702" s="243"/>
      <c r="H4702" s="243"/>
      <c r="I4702" s="243"/>
      <c r="J4702" s="243"/>
      <c r="K4702" s="243"/>
      <c r="L4702" s="243"/>
      <c r="M4702" s="243"/>
      <c r="N4702" s="243"/>
      <c r="O4702" s="243"/>
      <c r="P4702" s="243"/>
      <c r="Q4702" s="243"/>
    </row>
    <row r="4703" spans="2:17">
      <c r="B4703" s="243"/>
      <c r="C4703" s="243"/>
      <c r="D4703" s="243"/>
      <c r="E4703" s="243"/>
      <c r="F4703" s="243"/>
      <c r="G4703" s="243"/>
      <c r="H4703" s="243"/>
      <c r="I4703" s="243"/>
      <c r="J4703" s="243"/>
      <c r="K4703" s="243"/>
      <c r="L4703" s="243"/>
      <c r="M4703" s="243"/>
      <c r="N4703" s="243"/>
      <c r="O4703" s="243"/>
      <c r="P4703" s="243"/>
      <c r="Q4703" s="243"/>
    </row>
    <row r="4704" spans="2:17">
      <c r="B4704" s="243"/>
      <c r="C4704" s="243"/>
      <c r="D4704" s="243"/>
      <c r="E4704" s="243"/>
      <c r="F4704" s="243"/>
      <c r="G4704" s="243"/>
      <c r="H4704" s="243"/>
      <c r="I4704" s="243"/>
      <c r="J4704" s="243"/>
      <c r="K4704" s="243"/>
      <c r="L4704" s="243"/>
      <c r="M4704" s="243"/>
      <c r="N4704" s="243"/>
      <c r="O4704" s="243"/>
      <c r="P4704" s="243"/>
      <c r="Q4704" s="243"/>
    </row>
    <row r="4705" spans="2:17">
      <c r="B4705" s="243"/>
      <c r="C4705" s="243"/>
      <c r="D4705" s="243"/>
      <c r="E4705" s="243"/>
      <c r="F4705" s="243"/>
      <c r="G4705" s="243"/>
      <c r="H4705" s="243"/>
      <c r="I4705" s="243"/>
      <c r="J4705" s="243"/>
      <c r="K4705" s="243"/>
      <c r="L4705" s="243"/>
      <c r="M4705" s="243"/>
      <c r="N4705" s="243"/>
      <c r="O4705" s="243"/>
      <c r="P4705" s="243"/>
      <c r="Q4705" s="243"/>
    </row>
    <row r="4706" spans="2:17">
      <c r="B4706" s="243"/>
      <c r="C4706" s="243"/>
      <c r="D4706" s="243"/>
      <c r="E4706" s="243"/>
      <c r="F4706" s="243"/>
      <c r="G4706" s="243"/>
      <c r="H4706" s="243"/>
      <c r="I4706" s="243"/>
      <c r="J4706" s="243"/>
      <c r="K4706" s="243"/>
      <c r="L4706" s="243"/>
      <c r="M4706" s="243"/>
      <c r="N4706" s="243"/>
      <c r="O4706" s="243"/>
      <c r="P4706" s="243"/>
      <c r="Q4706" s="243"/>
    </row>
    <row r="4707" spans="2:17">
      <c r="B4707" s="243"/>
      <c r="C4707" s="243"/>
      <c r="D4707" s="243"/>
      <c r="E4707" s="243"/>
      <c r="F4707" s="243"/>
      <c r="G4707" s="243"/>
      <c r="H4707" s="243"/>
      <c r="I4707" s="243"/>
      <c r="J4707" s="243"/>
      <c r="K4707" s="243"/>
      <c r="L4707" s="243"/>
      <c r="M4707" s="243"/>
      <c r="N4707" s="243"/>
      <c r="O4707" s="243"/>
      <c r="P4707" s="243"/>
      <c r="Q4707" s="243"/>
    </row>
    <row r="4708" spans="2:17">
      <c r="B4708" s="243"/>
      <c r="C4708" s="243"/>
      <c r="D4708" s="243"/>
      <c r="E4708" s="243"/>
      <c r="F4708" s="243"/>
      <c r="G4708" s="243"/>
      <c r="H4708" s="243"/>
      <c r="I4708" s="243"/>
      <c r="J4708" s="243"/>
      <c r="K4708" s="243"/>
      <c r="L4708" s="243"/>
      <c r="M4708" s="243"/>
      <c r="N4708" s="243"/>
      <c r="O4708" s="243"/>
      <c r="P4708" s="243"/>
      <c r="Q4708" s="243"/>
    </row>
    <row r="4709" spans="2:17">
      <c r="B4709" s="243"/>
      <c r="C4709" s="243"/>
      <c r="D4709" s="243"/>
      <c r="E4709" s="243"/>
      <c r="F4709" s="243"/>
      <c r="G4709" s="243"/>
      <c r="H4709" s="243"/>
      <c r="I4709" s="243"/>
      <c r="J4709" s="243"/>
      <c r="K4709" s="243"/>
      <c r="L4709" s="243"/>
      <c r="M4709" s="243"/>
      <c r="N4709" s="243"/>
      <c r="O4709" s="243"/>
      <c r="P4709" s="243"/>
      <c r="Q4709" s="243"/>
    </row>
    <row r="4710" spans="2:17">
      <c r="B4710" s="243"/>
      <c r="C4710" s="243"/>
      <c r="D4710" s="243"/>
      <c r="E4710" s="243"/>
      <c r="F4710" s="243"/>
      <c r="G4710" s="243"/>
      <c r="H4710" s="243"/>
      <c r="I4710" s="243"/>
      <c r="J4710" s="243"/>
      <c r="K4710" s="243"/>
      <c r="L4710" s="243"/>
      <c r="M4710" s="243"/>
      <c r="N4710" s="243"/>
      <c r="O4710" s="243"/>
      <c r="P4710" s="243"/>
      <c r="Q4710" s="243"/>
    </row>
    <row r="4711" spans="2:17">
      <c r="B4711" s="243"/>
      <c r="C4711" s="243"/>
      <c r="D4711" s="243"/>
      <c r="E4711" s="243"/>
      <c r="F4711" s="243"/>
      <c r="G4711" s="243"/>
      <c r="H4711" s="243"/>
      <c r="I4711" s="243"/>
      <c r="J4711" s="243"/>
      <c r="K4711" s="243"/>
      <c r="L4711" s="243"/>
      <c r="M4711" s="243"/>
      <c r="N4711" s="243"/>
      <c r="O4711" s="243"/>
      <c r="P4711" s="243"/>
      <c r="Q4711" s="243"/>
    </row>
    <row r="4712" spans="2:17">
      <c r="B4712" s="243"/>
      <c r="C4712" s="243"/>
      <c r="D4712" s="243"/>
      <c r="E4712" s="243"/>
      <c r="F4712" s="243"/>
      <c r="G4712" s="243"/>
      <c r="H4712" s="243"/>
      <c r="I4712" s="243"/>
      <c r="J4712" s="243"/>
      <c r="K4712" s="243"/>
      <c r="L4712" s="243"/>
      <c r="M4712" s="243"/>
      <c r="N4712" s="243"/>
      <c r="O4712" s="243"/>
      <c r="P4712" s="243"/>
      <c r="Q4712" s="243"/>
    </row>
    <row r="4713" spans="2:17">
      <c r="B4713" s="243"/>
      <c r="C4713" s="243"/>
      <c r="D4713" s="243"/>
      <c r="E4713" s="243"/>
      <c r="F4713" s="243"/>
      <c r="G4713" s="243"/>
      <c r="H4713" s="243"/>
      <c r="I4713" s="243"/>
      <c r="J4713" s="243"/>
      <c r="K4713" s="243"/>
      <c r="L4713" s="243"/>
      <c r="M4713" s="243"/>
      <c r="N4713" s="243"/>
      <c r="O4713" s="243"/>
      <c r="P4713" s="243"/>
      <c r="Q4713" s="243"/>
    </row>
    <row r="4714" spans="2:17">
      <c r="B4714" s="243"/>
      <c r="C4714" s="243"/>
      <c r="D4714" s="243"/>
      <c r="E4714" s="243"/>
      <c r="F4714" s="243"/>
      <c r="G4714" s="243"/>
      <c r="H4714" s="243"/>
      <c r="I4714" s="243"/>
      <c r="J4714" s="243"/>
      <c r="K4714" s="243"/>
      <c r="L4714" s="243"/>
      <c r="M4714" s="243"/>
      <c r="N4714" s="243"/>
      <c r="O4714" s="243"/>
      <c r="P4714" s="243"/>
      <c r="Q4714" s="243"/>
    </row>
    <row r="4715" spans="2:17">
      <c r="B4715" s="243"/>
      <c r="C4715" s="243"/>
      <c r="D4715" s="243"/>
      <c r="E4715" s="243"/>
      <c r="F4715" s="243"/>
      <c r="G4715" s="243"/>
      <c r="H4715" s="243"/>
      <c r="I4715" s="243"/>
      <c r="J4715" s="243"/>
      <c r="K4715" s="243"/>
      <c r="L4715" s="243"/>
      <c r="M4715" s="243"/>
      <c r="N4715" s="243"/>
      <c r="O4715" s="243"/>
      <c r="P4715" s="243"/>
      <c r="Q4715" s="243"/>
    </row>
    <row r="4716" spans="2:17">
      <c r="B4716" s="243"/>
      <c r="C4716" s="243"/>
      <c r="D4716" s="243"/>
      <c r="E4716" s="243"/>
      <c r="F4716" s="243"/>
      <c r="G4716" s="243"/>
      <c r="H4716" s="243"/>
      <c r="I4716" s="243"/>
      <c r="J4716" s="243"/>
      <c r="K4716" s="243"/>
      <c r="L4716" s="243"/>
      <c r="M4716" s="243"/>
      <c r="N4716" s="243"/>
      <c r="O4716" s="243"/>
      <c r="P4716" s="243"/>
      <c r="Q4716" s="243"/>
    </row>
    <row r="4717" spans="2:17">
      <c r="B4717" s="243"/>
      <c r="C4717" s="243"/>
      <c r="D4717" s="243"/>
      <c r="E4717" s="243"/>
      <c r="F4717" s="243"/>
      <c r="G4717" s="243"/>
      <c r="H4717" s="243"/>
      <c r="I4717" s="243"/>
      <c r="J4717" s="243"/>
      <c r="K4717" s="243"/>
      <c r="L4717" s="243"/>
      <c r="M4717" s="243"/>
      <c r="N4717" s="243"/>
      <c r="O4717" s="243"/>
      <c r="P4717" s="243"/>
      <c r="Q4717" s="243"/>
    </row>
    <row r="4718" spans="2:17">
      <c r="B4718" s="243"/>
      <c r="C4718" s="243"/>
      <c r="D4718" s="243"/>
      <c r="E4718" s="243"/>
      <c r="F4718" s="243"/>
      <c r="G4718" s="243"/>
      <c r="H4718" s="243"/>
      <c r="I4718" s="243"/>
      <c r="J4718" s="243"/>
      <c r="K4718" s="243"/>
      <c r="L4718" s="243"/>
      <c r="M4718" s="243"/>
      <c r="N4718" s="243"/>
      <c r="O4718" s="243"/>
      <c r="P4718" s="243"/>
      <c r="Q4718" s="243"/>
    </row>
    <row r="4719" spans="2:17">
      <c r="B4719" s="243"/>
      <c r="C4719" s="243"/>
      <c r="D4719" s="243"/>
      <c r="E4719" s="243"/>
      <c r="F4719" s="243"/>
      <c r="G4719" s="243"/>
      <c r="H4719" s="243"/>
      <c r="I4719" s="243"/>
      <c r="J4719" s="243"/>
      <c r="K4719" s="243"/>
      <c r="L4719" s="243"/>
      <c r="M4719" s="243"/>
      <c r="N4719" s="243"/>
      <c r="O4719" s="243"/>
      <c r="P4719" s="243"/>
      <c r="Q4719" s="243"/>
    </row>
    <row r="4720" spans="2:17">
      <c r="B4720" s="243"/>
      <c r="C4720" s="243"/>
      <c r="D4720" s="243"/>
      <c r="E4720" s="243"/>
      <c r="F4720" s="243"/>
      <c r="G4720" s="243"/>
      <c r="H4720" s="243"/>
      <c r="I4720" s="243"/>
      <c r="J4720" s="243"/>
      <c r="K4720" s="243"/>
      <c r="L4720" s="243"/>
      <c r="M4720" s="243"/>
      <c r="N4720" s="243"/>
      <c r="O4720" s="243"/>
      <c r="P4720" s="243"/>
      <c r="Q4720" s="243"/>
    </row>
    <row r="4721" spans="2:17">
      <c r="B4721" s="243"/>
      <c r="C4721" s="243"/>
      <c r="D4721" s="243"/>
      <c r="E4721" s="243"/>
      <c r="F4721" s="243"/>
      <c r="G4721" s="243"/>
      <c r="H4721" s="243"/>
      <c r="I4721" s="243"/>
      <c r="J4721" s="243"/>
      <c r="K4721" s="243"/>
      <c r="L4721" s="243"/>
      <c r="M4721" s="243"/>
      <c r="N4721" s="243"/>
      <c r="O4721" s="243"/>
      <c r="P4721" s="243"/>
      <c r="Q4721" s="243"/>
    </row>
    <row r="4722" spans="2:17">
      <c r="B4722" s="243"/>
      <c r="C4722" s="243"/>
      <c r="D4722" s="243"/>
      <c r="E4722" s="243"/>
      <c r="F4722" s="243"/>
      <c r="G4722" s="243"/>
      <c r="H4722" s="243"/>
      <c r="I4722" s="243"/>
      <c r="J4722" s="243"/>
      <c r="K4722" s="243"/>
      <c r="L4722" s="243"/>
      <c r="M4722" s="243"/>
      <c r="N4722" s="243"/>
      <c r="O4722" s="243"/>
      <c r="P4722" s="243"/>
      <c r="Q4722" s="243"/>
    </row>
    <row r="4723" spans="2:17">
      <c r="B4723" s="243"/>
      <c r="C4723" s="243"/>
      <c r="D4723" s="243"/>
      <c r="E4723" s="243"/>
      <c r="F4723" s="243"/>
      <c r="G4723" s="243"/>
      <c r="H4723" s="243"/>
      <c r="I4723" s="243"/>
      <c r="J4723" s="243"/>
      <c r="K4723" s="243"/>
      <c r="L4723" s="243"/>
      <c r="M4723" s="243"/>
      <c r="N4723" s="243"/>
      <c r="O4723" s="243"/>
      <c r="P4723" s="243"/>
      <c r="Q4723" s="243"/>
    </row>
    <row r="4724" spans="2:17">
      <c r="B4724" s="243"/>
      <c r="C4724" s="243"/>
      <c r="D4724" s="243"/>
      <c r="E4724" s="243"/>
      <c r="F4724" s="243"/>
      <c r="G4724" s="243"/>
      <c r="H4724" s="243"/>
      <c r="I4724" s="243"/>
      <c r="J4724" s="243"/>
      <c r="K4724" s="243"/>
      <c r="L4724" s="243"/>
      <c r="M4724" s="243"/>
      <c r="N4724" s="243"/>
      <c r="O4724" s="243"/>
      <c r="P4724" s="243"/>
      <c r="Q4724" s="243"/>
    </row>
    <row r="4725" spans="2:17">
      <c r="B4725" s="243"/>
      <c r="C4725" s="243"/>
      <c r="D4725" s="243"/>
      <c r="E4725" s="243"/>
      <c r="F4725" s="243"/>
      <c r="G4725" s="243"/>
      <c r="H4725" s="243"/>
      <c r="I4725" s="243"/>
      <c r="J4725" s="243"/>
      <c r="K4725" s="243"/>
      <c r="L4725" s="243"/>
      <c r="M4725" s="243"/>
      <c r="N4725" s="243"/>
      <c r="O4725" s="243"/>
      <c r="P4725" s="243"/>
      <c r="Q4725" s="243"/>
    </row>
    <row r="4726" spans="2:17">
      <c r="B4726" s="243"/>
      <c r="C4726" s="243"/>
      <c r="D4726" s="243"/>
      <c r="E4726" s="243"/>
      <c r="F4726" s="243"/>
      <c r="G4726" s="243"/>
      <c r="H4726" s="243"/>
      <c r="I4726" s="243"/>
      <c r="J4726" s="243"/>
      <c r="K4726" s="243"/>
      <c r="L4726" s="243"/>
      <c r="M4726" s="243"/>
      <c r="N4726" s="243"/>
      <c r="O4726" s="243"/>
      <c r="P4726" s="243"/>
      <c r="Q4726" s="243"/>
    </row>
    <row r="4727" spans="2:17">
      <c r="B4727" s="243"/>
      <c r="C4727" s="243"/>
      <c r="D4727" s="243"/>
      <c r="E4727" s="243"/>
      <c r="F4727" s="243"/>
      <c r="G4727" s="243"/>
      <c r="H4727" s="243"/>
      <c r="I4727" s="243"/>
      <c r="J4727" s="243"/>
      <c r="K4727" s="243"/>
      <c r="L4727" s="243"/>
      <c r="M4727" s="243"/>
      <c r="N4727" s="243"/>
      <c r="O4727" s="243"/>
      <c r="P4727" s="243"/>
      <c r="Q4727" s="243"/>
    </row>
    <row r="4728" spans="2:17">
      <c r="B4728" s="243"/>
      <c r="C4728" s="243"/>
      <c r="D4728" s="243"/>
      <c r="E4728" s="243"/>
      <c r="F4728" s="243"/>
      <c r="G4728" s="243"/>
      <c r="H4728" s="243"/>
      <c r="I4728" s="243"/>
      <c r="J4728" s="243"/>
      <c r="K4728" s="243"/>
      <c r="L4728" s="243"/>
      <c r="M4728" s="243"/>
      <c r="N4728" s="243"/>
      <c r="O4728" s="243"/>
      <c r="P4728" s="243"/>
      <c r="Q4728" s="243"/>
    </row>
    <row r="4729" spans="2:17">
      <c r="B4729" s="243"/>
      <c r="C4729" s="243"/>
      <c r="D4729" s="243"/>
      <c r="E4729" s="243"/>
      <c r="F4729" s="243"/>
      <c r="G4729" s="243"/>
      <c r="H4729" s="243"/>
      <c r="I4729" s="243"/>
      <c r="J4729" s="243"/>
      <c r="K4729" s="243"/>
      <c r="L4729" s="243"/>
      <c r="M4729" s="243"/>
      <c r="N4729" s="243"/>
      <c r="O4729" s="243"/>
      <c r="P4729" s="243"/>
      <c r="Q4729" s="243"/>
    </row>
    <row r="4730" spans="2:17">
      <c r="B4730" s="243"/>
      <c r="C4730" s="243"/>
      <c r="D4730" s="243"/>
      <c r="E4730" s="243"/>
      <c r="F4730" s="243"/>
      <c r="G4730" s="243"/>
      <c r="H4730" s="243"/>
      <c r="I4730" s="243"/>
      <c r="J4730" s="243"/>
      <c r="K4730" s="243"/>
      <c r="L4730" s="243"/>
      <c r="M4730" s="243"/>
      <c r="N4730" s="243"/>
      <c r="O4730" s="243"/>
      <c r="P4730" s="243"/>
      <c r="Q4730" s="243"/>
    </row>
    <row r="4731" spans="2:17">
      <c r="B4731" s="243"/>
      <c r="C4731" s="243"/>
      <c r="D4731" s="243"/>
      <c r="E4731" s="243"/>
      <c r="F4731" s="243"/>
      <c r="G4731" s="243"/>
      <c r="H4731" s="243"/>
      <c r="I4731" s="243"/>
      <c r="J4731" s="243"/>
      <c r="K4731" s="243"/>
      <c r="L4731" s="243"/>
      <c r="M4731" s="243"/>
      <c r="N4731" s="243"/>
      <c r="O4731" s="243"/>
      <c r="P4731" s="243"/>
      <c r="Q4731" s="243"/>
    </row>
    <row r="4732" spans="2:17">
      <c r="B4732" s="243"/>
      <c r="C4732" s="243"/>
      <c r="D4732" s="243"/>
      <c r="E4732" s="243"/>
      <c r="F4732" s="243"/>
      <c r="G4732" s="243"/>
      <c r="H4732" s="243"/>
      <c r="I4732" s="243"/>
      <c r="J4732" s="243"/>
      <c r="K4732" s="243"/>
      <c r="L4732" s="243"/>
      <c r="M4732" s="243"/>
      <c r="N4732" s="243"/>
      <c r="O4732" s="243"/>
      <c r="P4732" s="243"/>
      <c r="Q4732" s="243"/>
    </row>
    <row r="4733" spans="2:17">
      <c r="B4733" s="243"/>
      <c r="C4733" s="243"/>
      <c r="D4733" s="243"/>
      <c r="E4733" s="243"/>
      <c r="F4733" s="243"/>
      <c r="G4733" s="243"/>
      <c r="H4733" s="243"/>
      <c r="I4733" s="243"/>
      <c r="J4733" s="243"/>
      <c r="K4733" s="243"/>
      <c r="L4733" s="243"/>
      <c r="M4733" s="243"/>
      <c r="N4733" s="243"/>
      <c r="O4733" s="243"/>
      <c r="P4733" s="243"/>
      <c r="Q4733" s="243"/>
    </row>
    <row r="4734" spans="2:17">
      <c r="B4734" s="243"/>
      <c r="C4734" s="243"/>
      <c r="D4734" s="243"/>
      <c r="E4734" s="243"/>
      <c r="F4734" s="243"/>
      <c r="G4734" s="243"/>
      <c r="H4734" s="243"/>
      <c r="I4734" s="243"/>
      <c r="J4734" s="243"/>
      <c r="K4734" s="243"/>
      <c r="L4734" s="243"/>
      <c r="M4734" s="243"/>
      <c r="N4734" s="243"/>
      <c r="O4734" s="243"/>
      <c r="P4734" s="243"/>
      <c r="Q4734" s="243"/>
    </row>
    <row r="4735" spans="2:17">
      <c r="B4735" s="243"/>
      <c r="C4735" s="243"/>
      <c r="D4735" s="243"/>
      <c r="E4735" s="243"/>
      <c r="F4735" s="243"/>
      <c r="G4735" s="243"/>
      <c r="H4735" s="243"/>
      <c r="I4735" s="243"/>
      <c r="J4735" s="243"/>
      <c r="K4735" s="243"/>
      <c r="L4735" s="243"/>
      <c r="M4735" s="243"/>
      <c r="N4735" s="243"/>
      <c r="O4735" s="243"/>
      <c r="P4735" s="243"/>
      <c r="Q4735" s="243"/>
    </row>
    <row r="4736" spans="2:17">
      <c r="B4736" s="243"/>
      <c r="C4736" s="243"/>
      <c r="D4736" s="243"/>
      <c r="E4736" s="243"/>
      <c r="F4736" s="243"/>
      <c r="G4736" s="243"/>
      <c r="H4736" s="243"/>
      <c r="I4736" s="243"/>
      <c r="J4736" s="243"/>
      <c r="K4736" s="243"/>
      <c r="L4736" s="243"/>
      <c r="M4736" s="243"/>
      <c r="N4736" s="243"/>
      <c r="O4736" s="243"/>
      <c r="P4736" s="243"/>
      <c r="Q4736" s="243"/>
    </row>
    <row r="4737" spans="2:17">
      <c r="B4737" s="243"/>
      <c r="C4737" s="243"/>
      <c r="D4737" s="243"/>
      <c r="E4737" s="243"/>
      <c r="F4737" s="243"/>
      <c r="G4737" s="243"/>
      <c r="H4737" s="243"/>
      <c r="I4737" s="243"/>
      <c r="J4737" s="243"/>
      <c r="K4737" s="243"/>
      <c r="L4737" s="243"/>
      <c r="M4737" s="243"/>
      <c r="N4737" s="243"/>
      <c r="O4737" s="243"/>
      <c r="P4737" s="243"/>
      <c r="Q4737" s="243"/>
    </row>
    <row r="4738" spans="2:17">
      <c r="B4738" s="243"/>
      <c r="C4738" s="243"/>
      <c r="D4738" s="243"/>
      <c r="E4738" s="243"/>
      <c r="F4738" s="243"/>
      <c r="G4738" s="243"/>
      <c r="H4738" s="243"/>
      <c r="I4738" s="243"/>
      <c r="J4738" s="243"/>
      <c r="K4738" s="243"/>
      <c r="L4738" s="243"/>
      <c r="M4738" s="243"/>
      <c r="N4738" s="243"/>
      <c r="O4738" s="243"/>
      <c r="P4738" s="243"/>
      <c r="Q4738" s="243"/>
    </row>
    <row r="4739" spans="2:17">
      <c r="B4739" s="243"/>
      <c r="C4739" s="243"/>
      <c r="D4739" s="243"/>
      <c r="E4739" s="243"/>
      <c r="F4739" s="243"/>
      <c r="G4739" s="243"/>
      <c r="H4739" s="243"/>
      <c r="I4739" s="243"/>
      <c r="J4739" s="243"/>
      <c r="K4739" s="243"/>
      <c r="L4739" s="243"/>
      <c r="M4739" s="243"/>
      <c r="N4739" s="243"/>
      <c r="O4739" s="243"/>
      <c r="P4739" s="243"/>
      <c r="Q4739" s="243"/>
    </row>
    <row r="4740" spans="2:17">
      <c r="B4740" s="243"/>
      <c r="C4740" s="243"/>
      <c r="D4740" s="243"/>
      <c r="E4740" s="243"/>
      <c r="F4740" s="243"/>
      <c r="G4740" s="243"/>
      <c r="H4740" s="243"/>
      <c r="I4740" s="243"/>
      <c r="J4740" s="243"/>
      <c r="K4740" s="243"/>
      <c r="L4740" s="243"/>
      <c r="M4740" s="243"/>
      <c r="N4740" s="243"/>
      <c r="O4740" s="243"/>
      <c r="P4740" s="243"/>
      <c r="Q4740" s="243"/>
    </row>
    <row r="4741" spans="2:17">
      <c r="B4741" s="243"/>
      <c r="C4741" s="243"/>
      <c r="D4741" s="243"/>
      <c r="E4741" s="243"/>
      <c r="F4741" s="243"/>
      <c r="G4741" s="243"/>
      <c r="H4741" s="243"/>
      <c r="I4741" s="243"/>
      <c r="J4741" s="243"/>
      <c r="K4741" s="243"/>
      <c r="L4741" s="243"/>
      <c r="M4741" s="243"/>
      <c r="N4741" s="243"/>
      <c r="O4741" s="243"/>
      <c r="P4741" s="243"/>
      <c r="Q4741" s="243"/>
    </row>
    <row r="4742" spans="2:17">
      <c r="B4742" s="243"/>
      <c r="C4742" s="243"/>
      <c r="D4742" s="243"/>
      <c r="E4742" s="243"/>
      <c r="F4742" s="243"/>
      <c r="G4742" s="243"/>
      <c r="H4742" s="243"/>
      <c r="I4742" s="243"/>
      <c r="J4742" s="243"/>
      <c r="K4742" s="243"/>
      <c r="L4742" s="243"/>
      <c r="M4742" s="243"/>
      <c r="N4742" s="243"/>
      <c r="O4742" s="243"/>
      <c r="P4742" s="243"/>
      <c r="Q4742" s="243"/>
    </row>
    <row r="4743" spans="2:17">
      <c r="B4743" s="243"/>
      <c r="C4743" s="243"/>
      <c r="D4743" s="243"/>
      <c r="E4743" s="243"/>
      <c r="F4743" s="243"/>
      <c r="G4743" s="243"/>
      <c r="H4743" s="243"/>
      <c r="I4743" s="243"/>
      <c r="J4743" s="243"/>
      <c r="K4743" s="243"/>
      <c r="L4743" s="243"/>
      <c r="M4743" s="243"/>
      <c r="N4743" s="243"/>
      <c r="O4743" s="243"/>
      <c r="P4743" s="243"/>
      <c r="Q4743" s="243"/>
    </row>
    <row r="4744" spans="2:17">
      <c r="B4744" s="243"/>
      <c r="C4744" s="243"/>
      <c r="D4744" s="243"/>
      <c r="E4744" s="243"/>
      <c r="F4744" s="243"/>
      <c r="G4744" s="243"/>
      <c r="H4744" s="243"/>
      <c r="I4744" s="243"/>
      <c r="J4744" s="243"/>
      <c r="K4744" s="243"/>
      <c r="L4744" s="243"/>
      <c r="M4744" s="243"/>
      <c r="N4744" s="243"/>
      <c r="O4744" s="243"/>
      <c r="P4744" s="243"/>
      <c r="Q4744" s="243"/>
    </row>
    <row r="4745" spans="2:17">
      <c r="B4745" s="243"/>
      <c r="C4745" s="243"/>
      <c r="D4745" s="243"/>
      <c r="E4745" s="243"/>
      <c r="F4745" s="243"/>
      <c r="G4745" s="243"/>
      <c r="H4745" s="243"/>
      <c r="I4745" s="243"/>
      <c r="J4745" s="243"/>
      <c r="K4745" s="243"/>
      <c r="L4745" s="243"/>
      <c r="M4745" s="243"/>
      <c r="N4745" s="243"/>
      <c r="O4745" s="243"/>
      <c r="P4745" s="243"/>
      <c r="Q4745" s="243"/>
    </row>
    <row r="4746" spans="2:17">
      <c r="B4746" s="243"/>
      <c r="C4746" s="243"/>
      <c r="D4746" s="243"/>
      <c r="E4746" s="243"/>
      <c r="F4746" s="243"/>
      <c r="G4746" s="243"/>
      <c r="H4746" s="243"/>
      <c r="I4746" s="243"/>
      <c r="J4746" s="243"/>
      <c r="K4746" s="243"/>
      <c r="L4746" s="243"/>
      <c r="M4746" s="243"/>
      <c r="N4746" s="243"/>
      <c r="O4746" s="243"/>
      <c r="P4746" s="243"/>
      <c r="Q4746" s="243"/>
    </row>
    <row r="4747" spans="2:17">
      <c r="B4747" s="243"/>
      <c r="C4747" s="243"/>
      <c r="D4747" s="243"/>
      <c r="E4747" s="243"/>
      <c r="F4747" s="243"/>
      <c r="G4747" s="243"/>
      <c r="H4747" s="243"/>
      <c r="I4747" s="243"/>
      <c r="J4747" s="243"/>
      <c r="K4747" s="243"/>
      <c r="L4747" s="243"/>
      <c r="M4747" s="243"/>
      <c r="N4747" s="243"/>
      <c r="O4747" s="243"/>
      <c r="P4747" s="243"/>
      <c r="Q4747" s="243"/>
    </row>
    <row r="4748" spans="2:17">
      <c r="B4748" s="243"/>
      <c r="C4748" s="243"/>
      <c r="D4748" s="243"/>
      <c r="E4748" s="243"/>
      <c r="F4748" s="243"/>
      <c r="G4748" s="243"/>
      <c r="H4748" s="243"/>
      <c r="I4748" s="243"/>
      <c r="J4748" s="243"/>
      <c r="K4748" s="243"/>
      <c r="L4748" s="243"/>
      <c r="M4748" s="243"/>
      <c r="N4748" s="243"/>
      <c r="O4748" s="243"/>
      <c r="P4748" s="243"/>
      <c r="Q4748" s="243"/>
    </row>
    <row r="4749" spans="2:17">
      <c r="B4749" s="243"/>
      <c r="C4749" s="243"/>
      <c r="D4749" s="243"/>
      <c r="E4749" s="243"/>
      <c r="F4749" s="243"/>
      <c r="G4749" s="243"/>
      <c r="H4749" s="243"/>
      <c r="I4749" s="243"/>
      <c r="J4749" s="243"/>
      <c r="K4749" s="243"/>
      <c r="L4749" s="243"/>
      <c r="M4749" s="243"/>
      <c r="N4749" s="243"/>
      <c r="O4749" s="243"/>
      <c r="P4749" s="243"/>
      <c r="Q4749" s="243"/>
    </row>
    <row r="4750" spans="2:17">
      <c r="B4750" s="243"/>
      <c r="C4750" s="243"/>
      <c r="D4750" s="243"/>
      <c r="E4750" s="243"/>
      <c r="F4750" s="243"/>
      <c r="G4750" s="243"/>
      <c r="H4750" s="243"/>
      <c r="I4750" s="243"/>
      <c r="J4750" s="243"/>
      <c r="K4750" s="243"/>
      <c r="L4750" s="243"/>
      <c r="M4750" s="243"/>
      <c r="N4750" s="243"/>
      <c r="O4750" s="243"/>
      <c r="P4750" s="243"/>
      <c r="Q4750" s="243"/>
    </row>
    <row r="4751" spans="2:17">
      <c r="B4751" s="243"/>
      <c r="C4751" s="243"/>
      <c r="D4751" s="243"/>
      <c r="E4751" s="243"/>
      <c r="F4751" s="243"/>
      <c r="G4751" s="243"/>
      <c r="H4751" s="243"/>
      <c r="I4751" s="243"/>
      <c r="J4751" s="243"/>
      <c r="K4751" s="243"/>
      <c r="L4751" s="243"/>
      <c r="M4751" s="243"/>
      <c r="N4751" s="243"/>
      <c r="O4751" s="243"/>
      <c r="P4751" s="243"/>
      <c r="Q4751" s="243"/>
    </row>
    <row r="4752" spans="2:17">
      <c r="B4752" s="243"/>
      <c r="C4752" s="243"/>
      <c r="D4752" s="243"/>
      <c r="E4752" s="243"/>
      <c r="F4752" s="243"/>
      <c r="G4752" s="243"/>
      <c r="H4752" s="243"/>
      <c r="I4752" s="243"/>
      <c r="J4752" s="243"/>
      <c r="K4752" s="243"/>
      <c r="L4752" s="243"/>
      <c r="M4752" s="243"/>
      <c r="N4752" s="243"/>
      <c r="O4752" s="243"/>
      <c r="P4752" s="243"/>
      <c r="Q4752" s="243"/>
    </row>
    <row r="4753" spans="2:17">
      <c r="B4753" s="243"/>
      <c r="C4753" s="243"/>
      <c r="D4753" s="243"/>
      <c r="E4753" s="243"/>
      <c r="F4753" s="243"/>
      <c r="G4753" s="243"/>
      <c r="H4753" s="243"/>
      <c r="I4753" s="243"/>
      <c r="J4753" s="243"/>
      <c r="K4753" s="243"/>
      <c r="L4753" s="243"/>
      <c r="M4753" s="243"/>
      <c r="N4753" s="243"/>
      <c r="O4753" s="243"/>
      <c r="P4753" s="243"/>
      <c r="Q4753" s="243"/>
    </row>
    <row r="4754" spans="2:17">
      <c r="B4754" s="243"/>
      <c r="C4754" s="243"/>
      <c r="D4754" s="243"/>
      <c r="E4754" s="243"/>
      <c r="F4754" s="243"/>
      <c r="G4754" s="243"/>
      <c r="H4754" s="243"/>
      <c r="I4754" s="243"/>
      <c r="J4754" s="243"/>
      <c r="K4754" s="243"/>
      <c r="L4754" s="243"/>
      <c r="M4754" s="243"/>
      <c r="N4754" s="243"/>
      <c r="O4754" s="243"/>
      <c r="P4754" s="243"/>
      <c r="Q4754" s="243"/>
    </row>
    <row r="4755" spans="2:17">
      <c r="B4755" s="243"/>
      <c r="C4755" s="243"/>
      <c r="D4755" s="243"/>
      <c r="E4755" s="243"/>
      <c r="F4755" s="243"/>
      <c r="G4755" s="243"/>
      <c r="H4755" s="243"/>
      <c r="I4755" s="243"/>
      <c r="J4755" s="243"/>
      <c r="K4755" s="243"/>
      <c r="L4755" s="243"/>
      <c r="M4755" s="243"/>
      <c r="N4755" s="243"/>
      <c r="O4755" s="243"/>
      <c r="P4755" s="243"/>
      <c r="Q4755" s="243"/>
    </row>
    <row r="4756" spans="2:17">
      <c r="B4756" s="243"/>
      <c r="C4756" s="243"/>
      <c r="D4756" s="243"/>
      <c r="E4756" s="243"/>
      <c r="F4756" s="243"/>
      <c r="G4756" s="243"/>
      <c r="H4756" s="243"/>
      <c r="I4756" s="243"/>
      <c r="J4756" s="243"/>
      <c r="K4756" s="243"/>
      <c r="L4756" s="243"/>
      <c r="M4756" s="243"/>
      <c r="N4756" s="243"/>
      <c r="O4756" s="243"/>
      <c r="P4756" s="243"/>
      <c r="Q4756" s="243"/>
    </row>
    <row r="4757" spans="2:17">
      <c r="B4757" s="243"/>
      <c r="C4757" s="243"/>
      <c r="D4757" s="243"/>
      <c r="E4757" s="243"/>
      <c r="F4757" s="243"/>
      <c r="G4757" s="243"/>
      <c r="H4757" s="243"/>
      <c r="I4757" s="243"/>
      <c r="J4757" s="243"/>
      <c r="K4757" s="243"/>
      <c r="L4757" s="243"/>
      <c r="M4757" s="243"/>
      <c r="N4757" s="243"/>
      <c r="O4757" s="243"/>
      <c r="P4757" s="243"/>
      <c r="Q4757" s="243"/>
    </row>
    <row r="4758" spans="2:17">
      <c r="B4758" s="243"/>
      <c r="C4758" s="243"/>
      <c r="D4758" s="243"/>
      <c r="E4758" s="243"/>
      <c r="F4758" s="243"/>
      <c r="G4758" s="243"/>
      <c r="H4758" s="243"/>
      <c r="I4758" s="243"/>
      <c r="J4758" s="243"/>
      <c r="K4758" s="243"/>
      <c r="L4758" s="243"/>
      <c r="M4758" s="243"/>
      <c r="N4758" s="243"/>
      <c r="O4758" s="243"/>
      <c r="P4758" s="243"/>
      <c r="Q4758" s="243"/>
    </row>
    <row r="4759" spans="2:17">
      <c r="B4759" s="243"/>
      <c r="C4759" s="243"/>
      <c r="D4759" s="243"/>
      <c r="E4759" s="243"/>
      <c r="F4759" s="243"/>
      <c r="G4759" s="243"/>
      <c r="H4759" s="243"/>
      <c r="I4759" s="243"/>
      <c r="J4759" s="243"/>
      <c r="K4759" s="243"/>
      <c r="L4759" s="243"/>
      <c r="M4759" s="243"/>
      <c r="N4759" s="243"/>
      <c r="O4759" s="243"/>
      <c r="P4759" s="243"/>
      <c r="Q4759" s="243"/>
    </row>
    <row r="4760" spans="2:17">
      <c r="B4760" s="243"/>
      <c r="C4760" s="243"/>
      <c r="D4760" s="243"/>
      <c r="E4760" s="243"/>
      <c r="F4760" s="243"/>
      <c r="G4760" s="243"/>
      <c r="H4760" s="243"/>
      <c r="I4760" s="243"/>
      <c r="J4760" s="243"/>
      <c r="K4760" s="243"/>
      <c r="L4760" s="243"/>
      <c r="M4760" s="243"/>
      <c r="N4760" s="243"/>
      <c r="O4760" s="243"/>
      <c r="P4760" s="243"/>
      <c r="Q4760" s="243"/>
    </row>
    <row r="4761" spans="2:17">
      <c r="B4761" s="243"/>
      <c r="C4761" s="243"/>
      <c r="D4761" s="243"/>
      <c r="E4761" s="243"/>
      <c r="F4761" s="243"/>
      <c r="G4761" s="243"/>
      <c r="H4761" s="243"/>
      <c r="I4761" s="243"/>
      <c r="J4761" s="243"/>
      <c r="K4761" s="243"/>
      <c r="L4761" s="243"/>
      <c r="M4761" s="243"/>
      <c r="N4761" s="243"/>
      <c r="O4761" s="243"/>
      <c r="P4761" s="243"/>
      <c r="Q4761" s="243"/>
    </row>
    <row r="4762" spans="2:17">
      <c r="B4762" s="243"/>
      <c r="C4762" s="243"/>
      <c r="D4762" s="243"/>
      <c r="E4762" s="243"/>
      <c r="F4762" s="243"/>
      <c r="G4762" s="243"/>
      <c r="H4762" s="243"/>
      <c r="I4762" s="243"/>
      <c r="J4762" s="243"/>
      <c r="K4762" s="243"/>
      <c r="L4762" s="243"/>
      <c r="M4762" s="243"/>
      <c r="N4762" s="243"/>
      <c r="O4762" s="243"/>
      <c r="P4762" s="243"/>
      <c r="Q4762" s="243"/>
    </row>
    <row r="4763" spans="2:17">
      <c r="B4763" s="243"/>
      <c r="C4763" s="243"/>
      <c r="D4763" s="243"/>
      <c r="E4763" s="243"/>
      <c r="F4763" s="243"/>
      <c r="G4763" s="243"/>
      <c r="H4763" s="243"/>
      <c r="I4763" s="243"/>
      <c r="J4763" s="243"/>
      <c r="K4763" s="243"/>
      <c r="L4763" s="243"/>
      <c r="M4763" s="243"/>
      <c r="N4763" s="243"/>
      <c r="O4763" s="243"/>
      <c r="P4763" s="243"/>
      <c r="Q4763" s="243"/>
    </row>
    <row r="4764" spans="2:17">
      <c r="B4764" s="243"/>
      <c r="C4764" s="243"/>
      <c r="D4764" s="243"/>
      <c r="E4764" s="243"/>
      <c r="F4764" s="243"/>
      <c r="G4764" s="243"/>
      <c r="H4764" s="243"/>
      <c r="I4764" s="243"/>
      <c r="J4764" s="243"/>
      <c r="K4764" s="243"/>
      <c r="L4764" s="243"/>
      <c r="M4764" s="243"/>
      <c r="N4764" s="243"/>
      <c r="O4764" s="243"/>
      <c r="P4764" s="243"/>
      <c r="Q4764" s="243"/>
    </row>
    <row r="4765" spans="2:17">
      <c r="B4765" s="243"/>
      <c r="C4765" s="243"/>
      <c r="D4765" s="243"/>
      <c r="E4765" s="243"/>
      <c r="F4765" s="243"/>
      <c r="G4765" s="243"/>
      <c r="H4765" s="243"/>
      <c r="I4765" s="243"/>
      <c r="J4765" s="243"/>
      <c r="K4765" s="243"/>
      <c r="L4765" s="243"/>
      <c r="M4765" s="243"/>
      <c r="N4765" s="243"/>
      <c r="O4765" s="243"/>
      <c r="P4765" s="243"/>
      <c r="Q4765" s="243"/>
    </row>
    <row r="4766" spans="2:17">
      <c r="B4766" s="243"/>
      <c r="C4766" s="243"/>
      <c r="D4766" s="243"/>
      <c r="E4766" s="243"/>
      <c r="F4766" s="243"/>
      <c r="G4766" s="243"/>
      <c r="H4766" s="243"/>
      <c r="I4766" s="243"/>
      <c r="J4766" s="243"/>
      <c r="K4766" s="243"/>
      <c r="L4766" s="243"/>
      <c r="M4766" s="243"/>
      <c r="N4766" s="243"/>
      <c r="O4766" s="243"/>
      <c r="P4766" s="243"/>
      <c r="Q4766" s="243"/>
    </row>
    <row r="4767" spans="2:17">
      <c r="B4767" s="243"/>
      <c r="C4767" s="243"/>
      <c r="D4767" s="243"/>
      <c r="E4767" s="243"/>
      <c r="F4767" s="243"/>
      <c r="G4767" s="243"/>
      <c r="H4767" s="243"/>
      <c r="I4767" s="243"/>
      <c r="J4767" s="243"/>
      <c r="K4767" s="243"/>
      <c r="L4767" s="243"/>
      <c r="M4767" s="243"/>
      <c r="N4767" s="243"/>
      <c r="O4767" s="243"/>
      <c r="P4767" s="243"/>
      <c r="Q4767" s="243"/>
    </row>
    <row r="4768" spans="2:17">
      <c r="B4768" s="243"/>
      <c r="C4768" s="243"/>
      <c r="D4768" s="243"/>
      <c r="E4768" s="243"/>
      <c r="F4768" s="243"/>
      <c r="G4768" s="243"/>
      <c r="H4768" s="243"/>
      <c r="I4768" s="243"/>
      <c r="J4768" s="243"/>
      <c r="K4768" s="243"/>
      <c r="L4768" s="243"/>
      <c r="M4768" s="243"/>
      <c r="N4768" s="243"/>
      <c r="O4768" s="243"/>
      <c r="P4768" s="243"/>
      <c r="Q4768" s="243"/>
    </row>
    <row r="4769" spans="2:17">
      <c r="B4769" s="243"/>
      <c r="C4769" s="243"/>
      <c r="D4769" s="243"/>
      <c r="E4769" s="243"/>
      <c r="F4769" s="243"/>
      <c r="G4769" s="243"/>
      <c r="H4769" s="243"/>
      <c r="I4769" s="243"/>
      <c r="J4769" s="243"/>
      <c r="K4769" s="243"/>
      <c r="L4769" s="243"/>
      <c r="M4769" s="243"/>
      <c r="N4769" s="243"/>
      <c r="O4769" s="243"/>
      <c r="P4769" s="243"/>
      <c r="Q4769" s="243"/>
    </row>
    <row r="4770" spans="2:17">
      <c r="B4770" s="243"/>
      <c r="C4770" s="243"/>
      <c r="D4770" s="243"/>
      <c r="E4770" s="243"/>
      <c r="F4770" s="243"/>
      <c r="G4770" s="243"/>
      <c r="H4770" s="243"/>
      <c r="I4770" s="243"/>
      <c r="J4770" s="243"/>
      <c r="K4770" s="243"/>
      <c r="L4770" s="243"/>
      <c r="M4770" s="243"/>
      <c r="N4770" s="243"/>
      <c r="O4770" s="243"/>
      <c r="P4770" s="243"/>
      <c r="Q4770" s="243"/>
    </row>
    <row r="4771" spans="2:17">
      <c r="B4771" s="243"/>
      <c r="C4771" s="243"/>
      <c r="D4771" s="243"/>
      <c r="E4771" s="243"/>
      <c r="F4771" s="243"/>
      <c r="G4771" s="243"/>
      <c r="H4771" s="243"/>
      <c r="I4771" s="243"/>
      <c r="J4771" s="243"/>
      <c r="K4771" s="243"/>
      <c r="L4771" s="243"/>
      <c r="M4771" s="243"/>
      <c r="N4771" s="243"/>
      <c r="O4771" s="243"/>
      <c r="P4771" s="243"/>
      <c r="Q4771" s="243"/>
    </row>
    <row r="4772" spans="2:17">
      <c r="B4772" s="243"/>
      <c r="C4772" s="243"/>
      <c r="D4772" s="243"/>
      <c r="E4772" s="243"/>
      <c r="F4772" s="243"/>
      <c r="G4772" s="243"/>
      <c r="H4772" s="243"/>
      <c r="I4772" s="243"/>
      <c r="J4772" s="243"/>
      <c r="K4772" s="243"/>
      <c r="L4772" s="243"/>
      <c r="M4772" s="243"/>
      <c r="N4772" s="243"/>
      <c r="O4772" s="243"/>
      <c r="P4772" s="243"/>
      <c r="Q4772" s="243"/>
    </row>
    <row r="4773" spans="2:17">
      <c r="B4773" s="243"/>
      <c r="C4773" s="243"/>
      <c r="D4773" s="243"/>
      <c r="E4773" s="243"/>
      <c r="F4773" s="243"/>
      <c r="G4773" s="243"/>
      <c r="H4773" s="243"/>
      <c r="I4773" s="243"/>
      <c r="J4773" s="243"/>
      <c r="K4773" s="243"/>
      <c r="L4773" s="243"/>
      <c r="M4773" s="243"/>
      <c r="N4773" s="243"/>
      <c r="O4773" s="243"/>
      <c r="P4773" s="243"/>
      <c r="Q4773" s="243"/>
    </row>
    <row r="4774" spans="2:17">
      <c r="B4774" s="243"/>
      <c r="C4774" s="243"/>
      <c r="D4774" s="243"/>
      <c r="E4774" s="243"/>
      <c r="F4774" s="243"/>
      <c r="G4774" s="243"/>
      <c r="H4774" s="243"/>
      <c r="I4774" s="243"/>
      <c r="J4774" s="243"/>
      <c r="K4774" s="243"/>
      <c r="L4774" s="243"/>
      <c r="M4774" s="243"/>
      <c r="N4774" s="243"/>
      <c r="O4774" s="243"/>
      <c r="P4774" s="243"/>
      <c r="Q4774" s="243"/>
    </row>
    <row r="4775" spans="2:17">
      <c r="B4775" s="243"/>
      <c r="C4775" s="243"/>
      <c r="D4775" s="243"/>
      <c r="E4775" s="243"/>
      <c r="F4775" s="243"/>
      <c r="G4775" s="243"/>
      <c r="H4775" s="243"/>
      <c r="I4775" s="243"/>
      <c r="J4775" s="243"/>
      <c r="K4775" s="243"/>
      <c r="L4775" s="243"/>
      <c r="M4775" s="243"/>
      <c r="N4775" s="243"/>
      <c r="O4775" s="243"/>
      <c r="P4775" s="243"/>
      <c r="Q4775" s="243"/>
    </row>
    <row r="4776" spans="2:17">
      <c r="B4776" s="243"/>
      <c r="C4776" s="243"/>
      <c r="D4776" s="243"/>
      <c r="E4776" s="243"/>
      <c r="F4776" s="243"/>
      <c r="G4776" s="243"/>
      <c r="H4776" s="243"/>
      <c r="I4776" s="243"/>
      <c r="J4776" s="243"/>
      <c r="K4776" s="243"/>
      <c r="L4776" s="243"/>
      <c r="M4776" s="243"/>
      <c r="N4776" s="243"/>
      <c r="O4776" s="243"/>
      <c r="P4776" s="243"/>
      <c r="Q4776" s="243"/>
    </row>
    <row r="4777" spans="2:17">
      <c r="B4777" s="243"/>
      <c r="C4777" s="243"/>
      <c r="D4777" s="243"/>
      <c r="E4777" s="243"/>
      <c r="F4777" s="243"/>
      <c r="G4777" s="243"/>
      <c r="H4777" s="243"/>
      <c r="I4777" s="243"/>
      <c r="J4777" s="243"/>
      <c r="K4777" s="243"/>
      <c r="L4777" s="243"/>
      <c r="M4777" s="243"/>
      <c r="N4777" s="243"/>
      <c r="O4777" s="243"/>
      <c r="P4777" s="243"/>
      <c r="Q4777" s="243"/>
    </row>
    <row r="4778" spans="2:17">
      <c r="B4778" s="243"/>
      <c r="C4778" s="243"/>
      <c r="D4778" s="243"/>
      <c r="E4778" s="243"/>
      <c r="F4778" s="243"/>
      <c r="G4778" s="243"/>
      <c r="H4778" s="243"/>
      <c r="I4778" s="243"/>
      <c r="J4778" s="243"/>
      <c r="K4778" s="243"/>
      <c r="L4778" s="243"/>
      <c r="M4778" s="243"/>
      <c r="N4778" s="243"/>
      <c r="O4778" s="243"/>
      <c r="P4778" s="243"/>
      <c r="Q4778" s="243"/>
    </row>
    <row r="4779" spans="2:17">
      <c r="B4779" s="243"/>
      <c r="C4779" s="243"/>
      <c r="D4779" s="243"/>
      <c r="E4779" s="243"/>
      <c r="F4779" s="243"/>
      <c r="G4779" s="243"/>
      <c r="H4779" s="243"/>
      <c r="I4779" s="243"/>
      <c r="J4779" s="243"/>
      <c r="K4779" s="243"/>
      <c r="L4779" s="243"/>
      <c r="M4779" s="243"/>
      <c r="N4779" s="243"/>
      <c r="O4779" s="243"/>
      <c r="P4779" s="243"/>
      <c r="Q4779" s="243"/>
    </row>
    <row r="4780" spans="2:17">
      <c r="B4780" s="243"/>
      <c r="C4780" s="243"/>
      <c r="D4780" s="243"/>
      <c r="E4780" s="243"/>
      <c r="F4780" s="243"/>
      <c r="G4780" s="243"/>
      <c r="H4780" s="243"/>
      <c r="I4780" s="243"/>
      <c r="J4780" s="243"/>
      <c r="K4780" s="243"/>
      <c r="L4780" s="243"/>
      <c r="M4780" s="243"/>
      <c r="N4780" s="243"/>
      <c r="O4780" s="243"/>
      <c r="P4780" s="243"/>
      <c r="Q4780" s="243"/>
    </row>
    <row r="4781" spans="2:17">
      <c r="B4781" s="243"/>
      <c r="C4781" s="243"/>
      <c r="D4781" s="243"/>
      <c r="E4781" s="243"/>
      <c r="F4781" s="243"/>
      <c r="G4781" s="243"/>
      <c r="H4781" s="243"/>
      <c r="I4781" s="243"/>
      <c r="J4781" s="243"/>
      <c r="K4781" s="243"/>
      <c r="L4781" s="243"/>
      <c r="M4781" s="243"/>
      <c r="N4781" s="243"/>
      <c r="O4781" s="243"/>
      <c r="P4781" s="243"/>
      <c r="Q4781" s="243"/>
    </row>
    <row r="4782" spans="2:17">
      <c r="B4782" s="243"/>
      <c r="C4782" s="243"/>
      <c r="D4782" s="243"/>
      <c r="E4782" s="243"/>
      <c r="F4782" s="243"/>
      <c r="G4782" s="243"/>
      <c r="H4782" s="243"/>
      <c r="I4782" s="243"/>
      <c r="J4782" s="243"/>
      <c r="K4782" s="243"/>
      <c r="L4782" s="243"/>
      <c r="M4782" s="243"/>
      <c r="N4782" s="243"/>
      <c r="O4782" s="243"/>
      <c r="P4782" s="243"/>
      <c r="Q4782" s="243"/>
    </row>
    <row r="4783" spans="2:17">
      <c r="B4783" s="243"/>
      <c r="C4783" s="243"/>
      <c r="D4783" s="243"/>
      <c r="E4783" s="243"/>
      <c r="F4783" s="243"/>
      <c r="G4783" s="243"/>
      <c r="H4783" s="243"/>
      <c r="I4783" s="243"/>
      <c r="J4783" s="243"/>
      <c r="K4783" s="243"/>
      <c r="L4783" s="243"/>
      <c r="M4783" s="243"/>
      <c r="N4783" s="243"/>
      <c r="O4783" s="243"/>
      <c r="P4783" s="243"/>
      <c r="Q4783" s="243"/>
    </row>
    <row r="4784" spans="2:17">
      <c r="B4784" s="243"/>
      <c r="C4784" s="243"/>
      <c r="D4784" s="243"/>
      <c r="E4784" s="243"/>
      <c r="F4784" s="243"/>
      <c r="G4784" s="243"/>
      <c r="H4784" s="243"/>
      <c r="I4784" s="243"/>
      <c r="J4784" s="243"/>
      <c r="K4784" s="243"/>
      <c r="L4784" s="243"/>
      <c r="M4784" s="243"/>
      <c r="N4784" s="243"/>
      <c r="O4784" s="243"/>
      <c r="P4784" s="243"/>
      <c r="Q4784" s="243"/>
    </row>
    <row r="4785" spans="2:17">
      <c r="B4785" s="243"/>
      <c r="C4785" s="243"/>
      <c r="D4785" s="243"/>
      <c r="E4785" s="243"/>
      <c r="F4785" s="243"/>
      <c r="G4785" s="243"/>
      <c r="H4785" s="243"/>
      <c r="I4785" s="243"/>
      <c r="J4785" s="243"/>
      <c r="K4785" s="243"/>
      <c r="L4785" s="243"/>
      <c r="M4785" s="243"/>
      <c r="N4785" s="243"/>
      <c r="O4785" s="243"/>
      <c r="P4785" s="243"/>
      <c r="Q4785" s="243"/>
    </row>
    <row r="4786" spans="2:17">
      <c r="B4786" s="243"/>
      <c r="C4786" s="243"/>
      <c r="D4786" s="243"/>
      <c r="E4786" s="243"/>
      <c r="F4786" s="243"/>
      <c r="G4786" s="243"/>
      <c r="H4786" s="243"/>
      <c r="I4786" s="243"/>
      <c r="J4786" s="243"/>
      <c r="K4786" s="243"/>
      <c r="L4786" s="243"/>
      <c r="M4786" s="243"/>
      <c r="N4786" s="243"/>
      <c r="O4786" s="243"/>
      <c r="P4786" s="243"/>
      <c r="Q4786" s="243"/>
    </row>
    <row r="4787" spans="2:17">
      <c r="B4787" s="243"/>
      <c r="C4787" s="243"/>
      <c r="D4787" s="243"/>
      <c r="E4787" s="243"/>
      <c r="F4787" s="243"/>
      <c r="G4787" s="243"/>
      <c r="H4787" s="243"/>
      <c r="I4787" s="243"/>
      <c r="J4787" s="243"/>
      <c r="K4787" s="243"/>
      <c r="L4787" s="243"/>
      <c r="M4787" s="243"/>
      <c r="N4787" s="243"/>
      <c r="O4787" s="243"/>
      <c r="P4787" s="243"/>
      <c r="Q4787" s="243"/>
    </row>
    <row r="4788" spans="2:17">
      <c r="B4788" s="243"/>
      <c r="C4788" s="243"/>
      <c r="D4788" s="243"/>
      <c r="E4788" s="243"/>
      <c r="F4788" s="243"/>
      <c r="G4788" s="243"/>
      <c r="H4788" s="243"/>
      <c r="I4788" s="243"/>
      <c r="J4788" s="243"/>
      <c r="K4788" s="243"/>
      <c r="L4788" s="243"/>
      <c r="M4788" s="243"/>
      <c r="N4788" s="243"/>
      <c r="O4788" s="243"/>
      <c r="P4788" s="243"/>
      <c r="Q4788" s="243"/>
    </row>
    <row r="4789" spans="2:17">
      <c r="B4789" s="243"/>
      <c r="C4789" s="243"/>
      <c r="D4789" s="243"/>
      <c r="E4789" s="243"/>
      <c r="F4789" s="243"/>
      <c r="G4789" s="243"/>
      <c r="H4789" s="243"/>
      <c r="I4789" s="243"/>
      <c r="J4789" s="243"/>
      <c r="K4789" s="243"/>
      <c r="L4789" s="243"/>
      <c r="M4789" s="243"/>
      <c r="N4789" s="243"/>
      <c r="O4789" s="243"/>
      <c r="P4789" s="243"/>
      <c r="Q4789" s="243"/>
    </row>
    <row r="4790" spans="2:17">
      <c r="B4790" s="243"/>
      <c r="C4790" s="243"/>
      <c r="D4790" s="243"/>
      <c r="E4790" s="243"/>
      <c r="F4790" s="243"/>
      <c r="G4790" s="243"/>
      <c r="H4790" s="243"/>
      <c r="I4790" s="243"/>
      <c r="J4790" s="243"/>
      <c r="K4790" s="243"/>
      <c r="L4790" s="243"/>
      <c r="M4790" s="243"/>
      <c r="N4790" s="243"/>
      <c r="O4790" s="243"/>
      <c r="P4790" s="243"/>
      <c r="Q4790" s="243"/>
    </row>
    <row r="4791" spans="2:17">
      <c r="B4791" s="243"/>
      <c r="C4791" s="243"/>
      <c r="D4791" s="243"/>
      <c r="E4791" s="243"/>
      <c r="F4791" s="243"/>
      <c r="G4791" s="243"/>
      <c r="H4791" s="243"/>
      <c r="I4791" s="243"/>
      <c r="J4791" s="243"/>
      <c r="K4791" s="243"/>
      <c r="L4791" s="243"/>
      <c r="M4791" s="243"/>
      <c r="N4791" s="243"/>
      <c r="O4791" s="243"/>
      <c r="P4791" s="243"/>
      <c r="Q4791" s="243"/>
    </row>
    <row r="4792" spans="2:17">
      <c r="B4792" s="243"/>
      <c r="C4792" s="243"/>
      <c r="D4792" s="243"/>
      <c r="E4792" s="243"/>
      <c r="F4792" s="243"/>
      <c r="G4792" s="243"/>
      <c r="H4792" s="243"/>
      <c r="I4792" s="243"/>
      <c r="J4792" s="243"/>
      <c r="K4792" s="243"/>
      <c r="L4792" s="243"/>
      <c r="M4792" s="243"/>
      <c r="N4792" s="243"/>
      <c r="O4792" s="243"/>
      <c r="P4792" s="243"/>
      <c r="Q4792" s="243"/>
    </row>
    <row r="4793" spans="2:17">
      <c r="B4793" s="243"/>
      <c r="C4793" s="243"/>
      <c r="D4793" s="243"/>
      <c r="E4793" s="243"/>
      <c r="F4793" s="243"/>
      <c r="G4793" s="243"/>
      <c r="H4793" s="243"/>
      <c r="I4793" s="243"/>
      <c r="J4793" s="243"/>
      <c r="K4793" s="243"/>
      <c r="L4793" s="243"/>
      <c r="M4793" s="243"/>
      <c r="N4793" s="243"/>
      <c r="O4793" s="243"/>
      <c r="P4793" s="243"/>
      <c r="Q4793" s="243"/>
    </row>
    <row r="4794" spans="2:17">
      <c r="B4794" s="243"/>
      <c r="C4794" s="243"/>
      <c r="D4794" s="243"/>
      <c r="E4794" s="243"/>
      <c r="F4794" s="243"/>
      <c r="G4794" s="243"/>
      <c r="H4794" s="243"/>
      <c r="I4794" s="243"/>
      <c r="J4794" s="243"/>
      <c r="K4794" s="243"/>
      <c r="L4794" s="243"/>
      <c r="M4794" s="243"/>
      <c r="N4794" s="243"/>
      <c r="O4794" s="243"/>
      <c r="P4794" s="243"/>
      <c r="Q4794" s="243"/>
    </row>
    <row r="4795" spans="2:17">
      <c r="B4795" s="243"/>
      <c r="C4795" s="243"/>
      <c r="D4795" s="243"/>
      <c r="E4795" s="243"/>
      <c r="F4795" s="243"/>
      <c r="G4795" s="243"/>
      <c r="H4795" s="243"/>
      <c r="I4795" s="243"/>
      <c r="J4795" s="243"/>
      <c r="K4795" s="243"/>
      <c r="L4795" s="243"/>
      <c r="M4795" s="243"/>
      <c r="N4795" s="243"/>
      <c r="O4795" s="243"/>
      <c r="P4795" s="243"/>
      <c r="Q4795" s="243"/>
    </row>
    <row r="4796" spans="2:17">
      <c r="B4796" s="243"/>
      <c r="C4796" s="243"/>
      <c r="D4796" s="243"/>
      <c r="E4796" s="243"/>
      <c r="F4796" s="243"/>
      <c r="G4796" s="243"/>
      <c r="H4796" s="243"/>
      <c r="I4796" s="243"/>
      <c r="J4796" s="243"/>
      <c r="K4796" s="243"/>
      <c r="L4796" s="243"/>
      <c r="M4796" s="243"/>
      <c r="N4796" s="243"/>
      <c r="O4796" s="243"/>
      <c r="P4796" s="243"/>
      <c r="Q4796" s="243"/>
    </row>
    <row r="4797" spans="2:17">
      <c r="B4797" s="243"/>
      <c r="C4797" s="243"/>
      <c r="D4797" s="243"/>
      <c r="E4797" s="243"/>
      <c r="F4797" s="243"/>
      <c r="G4797" s="243"/>
      <c r="H4797" s="243"/>
      <c r="I4797" s="243"/>
      <c r="J4797" s="243"/>
      <c r="K4797" s="243"/>
      <c r="L4797" s="243"/>
      <c r="M4797" s="243"/>
      <c r="N4797" s="243"/>
      <c r="O4797" s="243"/>
      <c r="P4797" s="243"/>
      <c r="Q4797" s="243"/>
    </row>
    <row r="4798" spans="2:17">
      <c r="B4798" s="243"/>
      <c r="C4798" s="243"/>
      <c r="D4798" s="243"/>
      <c r="E4798" s="243"/>
      <c r="F4798" s="243"/>
      <c r="G4798" s="243"/>
      <c r="H4798" s="243"/>
      <c r="I4798" s="243"/>
      <c r="J4798" s="243"/>
      <c r="K4798" s="243"/>
      <c r="L4798" s="243"/>
      <c r="M4798" s="243"/>
      <c r="N4798" s="243"/>
      <c r="O4798" s="243"/>
      <c r="P4798" s="243"/>
      <c r="Q4798" s="243"/>
    </row>
    <row r="4799" spans="2:17">
      <c r="B4799" s="243"/>
      <c r="C4799" s="243"/>
      <c r="D4799" s="243"/>
      <c r="E4799" s="243"/>
      <c r="F4799" s="243"/>
      <c r="G4799" s="243"/>
      <c r="H4799" s="243"/>
      <c r="I4799" s="243"/>
      <c r="J4799" s="243"/>
      <c r="K4799" s="243"/>
      <c r="L4799" s="243"/>
      <c r="M4799" s="243"/>
      <c r="N4799" s="243"/>
      <c r="O4799" s="243"/>
      <c r="P4799" s="243"/>
      <c r="Q4799" s="243"/>
    </row>
    <row r="4800" spans="2:17">
      <c r="B4800" s="243"/>
      <c r="C4800" s="243"/>
      <c r="D4800" s="243"/>
      <c r="E4800" s="243"/>
      <c r="F4800" s="243"/>
      <c r="G4800" s="243"/>
      <c r="H4800" s="243"/>
      <c r="I4800" s="243"/>
      <c r="J4800" s="243"/>
      <c r="K4800" s="243"/>
      <c r="L4800" s="243"/>
      <c r="M4800" s="243"/>
      <c r="N4800" s="243"/>
      <c r="O4800" s="243"/>
      <c r="P4800" s="243"/>
      <c r="Q4800" s="243"/>
    </row>
    <row r="4801" spans="2:17">
      <c r="B4801" s="243"/>
      <c r="C4801" s="243"/>
      <c r="D4801" s="243"/>
      <c r="E4801" s="243"/>
      <c r="F4801" s="243"/>
      <c r="G4801" s="243"/>
      <c r="H4801" s="243"/>
      <c r="I4801" s="243"/>
      <c r="J4801" s="243"/>
      <c r="K4801" s="243"/>
      <c r="L4801" s="243"/>
      <c r="M4801" s="243"/>
      <c r="N4801" s="243"/>
      <c r="O4801" s="243"/>
      <c r="P4801" s="243"/>
      <c r="Q4801" s="243"/>
    </row>
    <row r="4802" spans="2:17">
      <c r="B4802" s="243"/>
      <c r="C4802" s="243"/>
      <c r="D4802" s="243"/>
      <c r="E4802" s="243"/>
      <c r="F4802" s="243"/>
      <c r="G4802" s="243"/>
      <c r="H4802" s="243"/>
      <c r="I4802" s="243"/>
      <c r="J4802" s="243"/>
      <c r="K4802" s="243"/>
      <c r="L4802" s="243"/>
      <c r="M4802" s="243"/>
      <c r="N4802" s="243"/>
      <c r="O4802" s="243"/>
      <c r="P4802" s="243"/>
      <c r="Q4802" s="243"/>
    </row>
    <row r="4803" spans="2:17">
      <c r="B4803" s="243"/>
      <c r="C4803" s="243"/>
      <c r="D4803" s="243"/>
      <c r="E4803" s="243"/>
      <c r="F4803" s="243"/>
      <c r="G4803" s="243"/>
      <c r="H4803" s="243"/>
      <c r="I4803" s="243"/>
      <c r="J4803" s="243"/>
      <c r="K4803" s="243"/>
      <c r="L4803" s="243"/>
      <c r="M4803" s="243"/>
      <c r="N4803" s="243"/>
      <c r="O4803" s="243"/>
      <c r="P4803" s="243"/>
      <c r="Q4803" s="243"/>
    </row>
    <row r="4804" spans="2:17">
      <c r="B4804" s="243"/>
      <c r="C4804" s="243"/>
      <c r="D4804" s="243"/>
      <c r="E4804" s="243"/>
      <c r="F4804" s="243"/>
      <c r="G4804" s="243"/>
      <c r="H4804" s="243"/>
      <c r="I4804" s="243"/>
      <c r="J4804" s="243"/>
      <c r="K4804" s="243"/>
      <c r="L4804" s="243"/>
      <c r="M4804" s="243"/>
      <c r="N4804" s="243"/>
      <c r="O4804" s="243"/>
      <c r="P4804" s="243"/>
      <c r="Q4804" s="243"/>
    </row>
    <row r="4805" spans="2:17">
      <c r="B4805" s="243"/>
      <c r="C4805" s="243"/>
      <c r="D4805" s="243"/>
      <c r="E4805" s="243"/>
      <c r="F4805" s="243"/>
      <c r="G4805" s="243"/>
      <c r="H4805" s="243"/>
      <c r="I4805" s="243"/>
      <c r="J4805" s="243"/>
      <c r="K4805" s="243"/>
      <c r="L4805" s="243"/>
      <c r="M4805" s="243"/>
      <c r="N4805" s="243"/>
      <c r="O4805" s="243"/>
      <c r="P4805" s="243"/>
      <c r="Q4805" s="243"/>
    </row>
    <row r="4806" spans="2:17">
      <c r="B4806" s="243"/>
      <c r="C4806" s="243"/>
      <c r="D4806" s="243"/>
      <c r="E4806" s="243"/>
      <c r="F4806" s="243"/>
      <c r="G4806" s="243"/>
      <c r="H4806" s="243"/>
      <c r="I4806" s="243"/>
      <c r="J4806" s="243"/>
      <c r="K4806" s="243"/>
      <c r="L4806" s="243"/>
      <c r="M4806" s="243"/>
      <c r="N4806" s="243"/>
      <c r="O4806" s="243"/>
      <c r="P4806" s="243"/>
      <c r="Q4806" s="243"/>
    </row>
    <row r="4807" spans="2:17">
      <c r="B4807" s="243"/>
      <c r="C4807" s="243"/>
      <c r="D4807" s="243"/>
      <c r="E4807" s="243"/>
      <c r="F4807" s="243"/>
      <c r="G4807" s="243"/>
      <c r="H4807" s="243"/>
      <c r="I4807" s="243"/>
      <c r="J4807" s="243"/>
      <c r="K4807" s="243"/>
      <c r="L4807" s="243"/>
      <c r="M4807" s="243"/>
      <c r="N4807" s="243"/>
      <c r="O4807" s="243"/>
      <c r="P4807" s="243"/>
      <c r="Q4807" s="243"/>
    </row>
    <row r="4808" spans="2:17">
      <c r="B4808" s="243"/>
      <c r="C4808" s="243"/>
      <c r="D4808" s="243"/>
      <c r="E4808" s="243"/>
      <c r="F4808" s="243"/>
      <c r="G4808" s="243"/>
      <c r="H4808" s="243"/>
      <c r="I4808" s="243"/>
      <c r="J4808" s="243"/>
      <c r="K4808" s="243"/>
      <c r="L4808" s="243"/>
      <c r="M4808" s="243"/>
      <c r="N4808" s="243"/>
      <c r="O4808" s="243"/>
      <c r="P4808" s="243"/>
      <c r="Q4808" s="243"/>
    </row>
    <row r="4809" spans="2:17">
      <c r="B4809" s="243"/>
      <c r="C4809" s="243"/>
      <c r="D4809" s="243"/>
      <c r="E4809" s="243"/>
      <c r="F4809" s="243"/>
      <c r="G4809" s="243"/>
      <c r="H4809" s="243"/>
      <c r="I4809" s="243"/>
      <c r="J4809" s="243"/>
      <c r="K4809" s="243"/>
      <c r="L4809" s="243"/>
      <c r="M4809" s="243"/>
      <c r="N4809" s="243"/>
      <c r="O4809" s="243"/>
      <c r="P4809" s="243"/>
      <c r="Q4809" s="243"/>
    </row>
    <row r="4810" spans="2:17">
      <c r="B4810" s="243"/>
      <c r="C4810" s="243"/>
      <c r="D4810" s="243"/>
      <c r="E4810" s="243"/>
      <c r="F4810" s="243"/>
      <c r="G4810" s="243"/>
      <c r="H4810" s="243"/>
      <c r="I4810" s="243"/>
      <c r="J4810" s="243"/>
      <c r="K4810" s="243"/>
      <c r="L4810" s="243"/>
      <c r="M4810" s="243"/>
      <c r="N4810" s="243"/>
      <c r="O4810" s="243"/>
      <c r="P4810" s="243"/>
      <c r="Q4810" s="243"/>
    </row>
    <row r="4811" spans="2:17">
      <c r="B4811" s="243"/>
      <c r="C4811" s="243"/>
      <c r="D4811" s="243"/>
      <c r="E4811" s="243"/>
      <c r="F4811" s="243"/>
      <c r="G4811" s="243"/>
      <c r="H4811" s="243"/>
      <c r="I4811" s="243"/>
      <c r="J4811" s="243"/>
      <c r="K4811" s="243"/>
      <c r="L4811" s="243"/>
      <c r="M4811" s="243"/>
      <c r="N4811" s="243"/>
      <c r="O4811" s="243"/>
      <c r="P4811" s="243"/>
      <c r="Q4811" s="243"/>
    </row>
    <row r="4812" spans="2:17">
      <c r="B4812" s="243"/>
      <c r="C4812" s="243"/>
      <c r="D4812" s="243"/>
      <c r="E4812" s="243"/>
      <c r="F4812" s="243"/>
      <c r="G4812" s="243"/>
      <c r="H4812" s="243"/>
      <c r="I4812" s="243"/>
      <c r="J4812" s="243"/>
      <c r="K4812" s="243"/>
      <c r="L4812" s="243"/>
      <c r="M4812" s="243"/>
      <c r="N4812" s="243"/>
      <c r="O4812" s="243"/>
      <c r="P4812" s="243"/>
      <c r="Q4812" s="243"/>
    </row>
    <row r="4813" spans="2:17">
      <c r="B4813" s="243"/>
      <c r="C4813" s="243"/>
      <c r="D4813" s="243"/>
      <c r="E4813" s="243"/>
      <c r="F4813" s="243"/>
      <c r="G4813" s="243"/>
      <c r="H4813" s="243"/>
      <c r="I4813" s="243"/>
      <c r="J4813" s="243"/>
      <c r="K4813" s="243"/>
      <c r="L4813" s="243"/>
      <c r="M4813" s="243"/>
      <c r="N4813" s="243"/>
      <c r="O4813" s="243"/>
      <c r="P4813" s="243"/>
      <c r="Q4813" s="243"/>
    </row>
    <row r="4814" spans="2:17">
      <c r="B4814" s="243"/>
      <c r="C4814" s="243"/>
      <c r="D4814" s="243"/>
      <c r="E4814" s="243"/>
      <c r="F4814" s="243"/>
      <c r="G4814" s="243"/>
      <c r="H4814" s="243"/>
      <c r="I4814" s="243"/>
      <c r="J4814" s="243"/>
      <c r="K4814" s="243"/>
      <c r="L4814" s="243"/>
      <c r="M4814" s="243"/>
      <c r="N4814" s="243"/>
      <c r="O4814" s="243"/>
      <c r="P4814" s="243"/>
      <c r="Q4814" s="243"/>
    </row>
    <row r="4815" spans="2:17">
      <c r="B4815" s="243"/>
      <c r="C4815" s="243"/>
      <c r="D4815" s="243"/>
      <c r="E4815" s="243"/>
      <c r="F4815" s="243"/>
      <c r="G4815" s="243"/>
      <c r="H4815" s="243"/>
      <c r="I4815" s="243"/>
      <c r="J4815" s="243"/>
      <c r="K4815" s="243"/>
      <c r="L4815" s="243"/>
      <c r="M4815" s="243"/>
      <c r="N4815" s="243"/>
      <c r="O4815" s="243"/>
      <c r="P4815" s="243"/>
      <c r="Q4815" s="243"/>
    </row>
    <row r="4816" spans="2:17">
      <c r="B4816" s="243"/>
      <c r="C4816" s="243"/>
      <c r="D4816" s="243"/>
      <c r="E4816" s="243"/>
      <c r="F4816" s="243"/>
      <c r="G4816" s="243"/>
      <c r="H4816" s="243"/>
      <c r="I4816" s="243"/>
      <c r="J4816" s="243"/>
      <c r="K4816" s="243"/>
      <c r="L4816" s="243"/>
      <c r="M4816" s="243"/>
      <c r="N4816" s="243"/>
      <c r="O4816" s="243"/>
      <c r="P4816" s="243"/>
      <c r="Q4816" s="243"/>
    </row>
    <row r="4817" spans="2:17">
      <c r="B4817" s="243"/>
      <c r="C4817" s="243"/>
      <c r="D4817" s="243"/>
      <c r="E4817" s="243"/>
      <c r="F4817" s="243"/>
      <c r="G4817" s="243"/>
      <c r="H4817" s="243"/>
      <c r="I4817" s="243"/>
      <c r="J4817" s="243"/>
      <c r="K4817" s="243"/>
      <c r="L4817" s="243"/>
      <c r="M4817" s="243"/>
      <c r="N4817" s="243"/>
      <c r="O4817" s="243"/>
      <c r="P4817" s="243"/>
      <c r="Q4817" s="243"/>
    </row>
    <row r="4818" spans="2:17">
      <c r="B4818" s="243"/>
      <c r="C4818" s="243"/>
      <c r="D4818" s="243"/>
      <c r="E4818" s="243"/>
      <c r="F4818" s="243"/>
      <c r="G4818" s="243"/>
      <c r="H4818" s="243"/>
      <c r="I4818" s="243"/>
      <c r="J4818" s="243"/>
      <c r="K4818" s="243"/>
      <c r="L4818" s="243"/>
      <c r="M4818" s="243"/>
      <c r="N4818" s="243"/>
      <c r="O4818" s="243"/>
      <c r="P4818" s="243"/>
      <c r="Q4818" s="243"/>
    </row>
    <row r="4819" spans="2:17">
      <c r="B4819" s="243"/>
      <c r="C4819" s="243"/>
      <c r="D4819" s="243"/>
      <c r="E4819" s="243"/>
      <c r="F4819" s="243"/>
      <c r="G4819" s="243"/>
      <c r="H4819" s="243"/>
      <c r="I4819" s="243"/>
      <c r="J4819" s="243"/>
      <c r="K4819" s="243"/>
      <c r="L4819" s="243"/>
      <c r="M4819" s="243"/>
      <c r="N4819" s="243"/>
      <c r="O4819" s="243"/>
      <c r="P4819" s="243"/>
      <c r="Q4819" s="243"/>
    </row>
    <row r="4820" spans="2:17">
      <c r="B4820" s="243"/>
      <c r="C4820" s="243"/>
      <c r="D4820" s="243"/>
      <c r="E4820" s="243"/>
      <c r="F4820" s="243"/>
      <c r="G4820" s="243"/>
      <c r="H4820" s="243"/>
      <c r="I4820" s="243"/>
      <c r="J4820" s="243"/>
      <c r="K4820" s="243"/>
      <c r="L4820" s="243"/>
      <c r="M4820" s="243"/>
      <c r="N4820" s="243"/>
      <c r="O4820" s="243"/>
      <c r="P4820" s="243"/>
      <c r="Q4820" s="243"/>
    </row>
    <row r="4821" spans="2:17">
      <c r="B4821" s="243"/>
      <c r="C4821" s="243"/>
      <c r="D4821" s="243"/>
      <c r="E4821" s="243"/>
      <c r="F4821" s="243"/>
      <c r="G4821" s="243"/>
      <c r="H4821" s="243"/>
      <c r="I4821" s="243"/>
      <c r="J4821" s="243"/>
      <c r="K4821" s="243"/>
      <c r="L4821" s="243"/>
      <c r="M4821" s="243"/>
      <c r="N4821" s="243"/>
      <c r="O4821" s="243"/>
      <c r="P4821" s="243"/>
      <c r="Q4821" s="243"/>
    </row>
    <row r="4822" spans="2:17">
      <c r="B4822" s="243"/>
      <c r="C4822" s="243"/>
      <c r="D4822" s="243"/>
      <c r="E4822" s="243"/>
      <c r="F4822" s="243"/>
      <c r="G4822" s="243"/>
      <c r="H4822" s="243"/>
      <c r="I4822" s="243"/>
      <c r="J4822" s="243"/>
      <c r="K4822" s="243"/>
      <c r="L4822" s="243"/>
      <c r="M4822" s="243"/>
      <c r="N4822" s="243"/>
      <c r="O4822" s="243"/>
      <c r="P4822" s="243"/>
      <c r="Q4822" s="243"/>
    </row>
    <row r="4823" spans="2:17">
      <c r="B4823" s="243"/>
      <c r="C4823" s="243"/>
      <c r="D4823" s="243"/>
      <c r="E4823" s="243"/>
      <c r="F4823" s="243"/>
      <c r="G4823" s="243"/>
      <c r="H4823" s="243"/>
      <c r="I4823" s="243"/>
      <c r="J4823" s="243"/>
      <c r="K4823" s="243"/>
      <c r="L4823" s="243"/>
      <c r="M4823" s="243"/>
      <c r="N4823" s="243"/>
      <c r="O4823" s="243"/>
      <c r="P4823" s="243"/>
      <c r="Q4823" s="243"/>
    </row>
    <row r="4824" spans="2:17">
      <c r="B4824" s="243"/>
      <c r="C4824" s="243"/>
      <c r="D4824" s="243"/>
      <c r="E4824" s="243"/>
      <c r="F4824" s="243"/>
      <c r="G4824" s="243"/>
      <c r="H4824" s="243"/>
      <c r="I4824" s="243"/>
      <c r="J4824" s="243"/>
      <c r="K4824" s="243"/>
      <c r="L4824" s="243"/>
      <c r="M4824" s="243"/>
      <c r="N4824" s="243"/>
      <c r="O4824" s="243"/>
      <c r="P4824" s="243"/>
      <c r="Q4824" s="243"/>
    </row>
    <row r="4825" spans="2:17">
      <c r="B4825" s="243"/>
      <c r="C4825" s="243"/>
      <c r="D4825" s="243"/>
      <c r="E4825" s="243"/>
      <c r="F4825" s="243"/>
      <c r="G4825" s="243"/>
      <c r="H4825" s="243"/>
      <c r="I4825" s="243"/>
      <c r="J4825" s="243"/>
      <c r="K4825" s="243"/>
      <c r="L4825" s="243"/>
      <c r="M4825" s="243"/>
      <c r="N4825" s="243"/>
      <c r="O4825" s="243"/>
      <c r="P4825" s="243"/>
      <c r="Q4825" s="243"/>
    </row>
    <row r="4826" spans="2:17">
      <c r="B4826" s="243"/>
      <c r="C4826" s="243"/>
      <c r="D4826" s="243"/>
      <c r="E4826" s="243"/>
      <c r="F4826" s="243"/>
      <c r="G4826" s="243"/>
      <c r="H4826" s="243"/>
      <c r="I4826" s="243"/>
      <c r="J4826" s="243"/>
      <c r="K4826" s="243"/>
      <c r="L4826" s="243"/>
      <c r="M4826" s="243"/>
      <c r="N4826" s="243"/>
      <c r="O4826" s="243"/>
      <c r="P4826" s="243"/>
      <c r="Q4826" s="243"/>
    </row>
    <row r="4827" spans="2:17">
      <c r="B4827" s="243"/>
      <c r="C4827" s="243"/>
      <c r="D4827" s="243"/>
      <c r="E4827" s="243"/>
      <c r="F4827" s="243"/>
      <c r="G4827" s="243"/>
      <c r="H4827" s="243"/>
      <c r="I4827" s="243"/>
      <c r="J4827" s="243"/>
      <c r="K4827" s="243"/>
      <c r="L4827" s="243"/>
      <c r="M4827" s="243"/>
      <c r="N4827" s="243"/>
      <c r="O4827" s="243"/>
      <c r="P4827" s="243"/>
      <c r="Q4827" s="243"/>
    </row>
    <row r="4828" spans="2:17">
      <c r="B4828" s="243"/>
      <c r="C4828" s="243"/>
      <c r="D4828" s="243"/>
      <c r="E4828" s="243"/>
      <c r="F4828" s="243"/>
      <c r="G4828" s="243"/>
      <c r="H4828" s="243"/>
      <c r="I4828" s="243"/>
      <c r="J4828" s="243"/>
      <c r="K4828" s="243"/>
      <c r="L4828" s="243"/>
      <c r="M4828" s="243"/>
      <c r="N4828" s="243"/>
      <c r="O4828" s="243"/>
      <c r="P4828" s="243"/>
      <c r="Q4828" s="243"/>
    </row>
    <row r="4829" spans="2:17">
      <c r="B4829" s="243"/>
      <c r="C4829" s="243"/>
      <c r="D4829" s="243"/>
      <c r="E4829" s="243"/>
      <c r="F4829" s="243"/>
      <c r="G4829" s="243"/>
      <c r="H4829" s="243"/>
      <c r="I4829" s="243"/>
      <c r="J4829" s="243"/>
      <c r="K4829" s="243"/>
      <c r="L4829" s="243"/>
      <c r="M4829" s="243"/>
      <c r="N4829" s="243"/>
      <c r="O4829" s="243"/>
      <c r="P4829" s="243"/>
      <c r="Q4829" s="243"/>
    </row>
    <row r="4830" spans="2:17">
      <c r="B4830" s="243"/>
      <c r="C4830" s="243"/>
      <c r="D4830" s="243"/>
      <c r="E4830" s="243"/>
      <c r="F4830" s="243"/>
      <c r="G4830" s="243"/>
      <c r="H4830" s="243"/>
      <c r="I4830" s="243"/>
      <c r="J4830" s="243"/>
      <c r="K4830" s="243"/>
      <c r="L4830" s="243"/>
      <c r="M4830" s="243"/>
      <c r="N4830" s="243"/>
      <c r="O4830" s="243"/>
      <c r="P4830" s="243"/>
      <c r="Q4830" s="243"/>
    </row>
    <row r="4831" spans="2:17">
      <c r="B4831" s="243"/>
      <c r="C4831" s="243"/>
      <c r="D4831" s="243"/>
      <c r="E4831" s="243"/>
      <c r="F4831" s="243"/>
      <c r="G4831" s="243"/>
      <c r="H4831" s="243"/>
      <c r="I4831" s="243"/>
      <c r="J4831" s="243"/>
      <c r="K4831" s="243"/>
      <c r="L4831" s="243"/>
      <c r="M4831" s="243"/>
      <c r="N4831" s="243"/>
      <c r="O4831" s="243"/>
      <c r="P4831" s="243"/>
      <c r="Q4831" s="243"/>
    </row>
    <row r="4832" spans="2:17">
      <c r="B4832" s="243"/>
      <c r="C4832" s="243"/>
      <c r="D4832" s="243"/>
      <c r="E4832" s="243"/>
      <c r="F4832" s="243"/>
      <c r="G4832" s="243"/>
      <c r="H4832" s="243"/>
      <c r="I4832" s="243"/>
      <c r="J4832" s="243"/>
      <c r="K4832" s="243"/>
      <c r="L4832" s="243"/>
      <c r="M4832" s="243"/>
      <c r="N4832" s="243"/>
      <c r="O4832" s="243"/>
      <c r="P4832" s="243"/>
      <c r="Q4832" s="243"/>
    </row>
    <row r="4833" spans="2:17">
      <c r="B4833" s="243"/>
      <c r="C4833" s="243"/>
      <c r="D4833" s="243"/>
      <c r="E4833" s="243"/>
      <c r="F4833" s="243"/>
      <c r="G4833" s="243"/>
      <c r="H4833" s="243"/>
      <c r="I4833" s="243"/>
      <c r="J4833" s="243"/>
      <c r="K4833" s="243"/>
      <c r="L4833" s="243"/>
      <c r="M4833" s="243"/>
      <c r="N4833" s="243"/>
      <c r="O4833" s="243"/>
      <c r="P4833" s="243"/>
      <c r="Q4833" s="243"/>
    </row>
    <row r="4834" spans="2:17">
      <c r="B4834" s="243"/>
      <c r="C4834" s="243"/>
      <c r="D4834" s="243"/>
      <c r="E4834" s="243"/>
      <c r="F4834" s="243"/>
      <c r="G4834" s="243"/>
      <c r="H4834" s="243"/>
      <c r="I4834" s="243"/>
      <c r="J4834" s="243"/>
      <c r="K4834" s="243"/>
      <c r="L4834" s="243"/>
      <c r="M4834" s="243"/>
      <c r="N4834" s="243"/>
      <c r="O4834" s="243"/>
      <c r="P4834" s="243"/>
      <c r="Q4834" s="243"/>
    </row>
    <row r="4835" spans="2:17">
      <c r="B4835" s="243"/>
      <c r="C4835" s="243"/>
      <c r="D4835" s="243"/>
      <c r="E4835" s="243"/>
      <c r="F4835" s="243"/>
      <c r="G4835" s="243"/>
      <c r="H4835" s="243"/>
      <c r="I4835" s="243"/>
      <c r="J4835" s="243"/>
      <c r="K4835" s="243"/>
      <c r="L4835" s="243"/>
      <c r="M4835" s="243"/>
      <c r="N4835" s="243"/>
      <c r="O4835" s="243"/>
      <c r="P4835" s="243"/>
      <c r="Q4835" s="243"/>
    </row>
    <row r="4836" spans="2:17">
      <c r="B4836" s="243"/>
      <c r="C4836" s="243"/>
      <c r="D4836" s="243"/>
      <c r="E4836" s="243"/>
      <c r="F4836" s="243"/>
      <c r="G4836" s="243"/>
      <c r="H4836" s="243"/>
      <c r="I4836" s="243"/>
      <c r="J4836" s="243"/>
      <c r="K4836" s="243"/>
      <c r="L4836" s="243"/>
      <c r="M4836" s="243"/>
      <c r="N4836" s="243"/>
      <c r="O4836" s="243"/>
      <c r="P4836" s="243"/>
      <c r="Q4836" s="243"/>
    </row>
    <row r="4837" spans="2:17">
      <c r="B4837" s="243"/>
      <c r="C4837" s="243"/>
      <c r="D4837" s="243"/>
      <c r="E4837" s="243"/>
      <c r="F4837" s="243"/>
      <c r="G4837" s="243"/>
      <c r="H4837" s="243"/>
      <c r="I4837" s="243"/>
      <c r="J4837" s="243"/>
      <c r="K4837" s="243"/>
      <c r="L4837" s="243"/>
      <c r="M4837" s="243"/>
      <c r="N4837" s="243"/>
      <c r="O4837" s="243"/>
      <c r="P4837" s="243"/>
      <c r="Q4837" s="243"/>
    </row>
    <row r="4838" spans="2:17">
      <c r="B4838" s="243"/>
      <c r="C4838" s="243"/>
      <c r="D4838" s="243"/>
      <c r="E4838" s="243"/>
      <c r="F4838" s="243"/>
      <c r="G4838" s="243"/>
      <c r="H4838" s="243"/>
      <c r="I4838" s="243"/>
      <c r="J4838" s="243"/>
      <c r="K4838" s="243"/>
      <c r="L4838" s="243"/>
      <c r="M4838" s="243"/>
      <c r="N4838" s="243"/>
      <c r="O4838" s="243"/>
      <c r="P4838" s="243"/>
      <c r="Q4838" s="243"/>
    </row>
    <row r="4839" spans="2:17">
      <c r="B4839" s="243"/>
      <c r="C4839" s="243"/>
      <c r="D4839" s="243"/>
      <c r="E4839" s="243"/>
      <c r="F4839" s="243"/>
      <c r="G4839" s="243"/>
      <c r="H4839" s="243"/>
      <c r="I4839" s="243"/>
      <c r="J4839" s="243"/>
      <c r="K4839" s="243"/>
      <c r="L4839" s="243"/>
      <c r="M4839" s="243"/>
      <c r="N4839" s="243"/>
      <c r="O4839" s="243"/>
      <c r="P4839" s="243"/>
      <c r="Q4839" s="243"/>
    </row>
    <row r="4840" spans="2:17">
      <c r="B4840" s="243"/>
      <c r="C4840" s="243"/>
      <c r="D4840" s="243"/>
      <c r="E4840" s="243"/>
      <c r="F4840" s="243"/>
      <c r="G4840" s="243"/>
      <c r="H4840" s="243"/>
      <c r="I4840" s="243"/>
      <c r="J4840" s="243"/>
      <c r="K4840" s="243"/>
      <c r="L4840" s="243"/>
      <c r="M4840" s="243"/>
      <c r="N4840" s="243"/>
      <c r="O4840" s="243"/>
      <c r="P4840" s="243"/>
      <c r="Q4840" s="243"/>
    </row>
    <row r="4841" spans="2:17">
      <c r="B4841" s="243"/>
      <c r="C4841" s="243"/>
      <c r="D4841" s="243"/>
      <c r="E4841" s="243"/>
      <c r="F4841" s="243"/>
      <c r="G4841" s="243"/>
      <c r="H4841" s="243"/>
      <c r="I4841" s="243"/>
      <c r="J4841" s="243"/>
      <c r="K4841" s="243"/>
      <c r="L4841" s="243"/>
      <c r="M4841" s="243"/>
      <c r="N4841" s="243"/>
      <c r="O4841" s="243"/>
      <c r="P4841" s="243"/>
      <c r="Q4841" s="243"/>
    </row>
    <row r="4842" spans="2:17">
      <c r="B4842" s="243"/>
      <c r="C4842" s="243"/>
      <c r="D4842" s="243"/>
      <c r="E4842" s="243"/>
      <c r="F4842" s="243"/>
      <c r="G4842" s="243"/>
      <c r="H4842" s="243"/>
      <c r="I4842" s="243"/>
      <c r="J4842" s="243"/>
      <c r="K4842" s="243"/>
      <c r="L4842" s="243"/>
      <c r="M4842" s="243"/>
      <c r="N4842" s="243"/>
      <c r="O4842" s="243"/>
      <c r="P4842" s="243"/>
      <c r="Q4842" s="243"/>
    </row>
    <row r="4843" spans="2:17">
      <c r="B4843" s="243"/>
      <c r="C4843" s="243"/>
      <c r="D4843" s="243"/>
      <c r="E4843" s="243"/>
      <c r="F4843" s="243"/>
      <c r="G4843" s="243"/>
      <c r="H4843" s="243"/>
      <c r="I4843" s="243"/>
      <c r="J4843" s="243"/>
      <c r="K4843" s="243"/>
      <c r="L4843" s="243"/>
      <c r="M4843" s="243"/>
      <c r="N4843" s="243"/>
      <c r="O4843" s="243"/>
      <c r="P4843" s="243"/>
      <c r="Q4843" s="243"/>
    </row>
    <row r="4844" spans="2:17">
      <c r="B4844" s="243"/>
      <c r="C4844" s="243"/>
      <c r="D4844" s="243"/>
      <c r="E4844" s="243"/>
      <c r="F4844" s="243"/>
      <c r="G4844" s="243"/>
      <c r="H4844" s="243"/>
      <c r="I4844" s="243"/>
      <c r="J4844" s="243"/>
      <c r="K4844" s="243"/>
      <c r="L4844" s="243"/>
      <c r="M4844" s="243"/>
      <c r="N4844" s="243"/>
      <c r="O4844" s="243"/>
      <c r="P4844" s="243"/>
      <c r="Q4844" s="243"/>
    </row>
    <row r="4845" spans="2:17">
      <c r="B4845" s="243"/>
      <c r="C4845" s="243"/>
      <c r="D4845" s="243"/>
      <c r="E4845" s="243"/>
      <c r="F4845" s="243"/>
      <c r="G4845" s="243"/>
      <c r="H4845" s="243"/>
      <c r="I4845" s="243"/>
      <c r="J4845" s="243"/>
      <c r="K4845" s="243"/>
      <c r="L4845" s="243"/>
      <c r="M4845" s="243"/>
      <c r="N4845" s="243"/>
      <c r="O4845" s="243"/>
      <c r="P4845" s="243"/>
      <c r="Q4845" s="243"/>
    </row>
    <row r="4846" spans="2:17">
      <c r="B4846" s="243"/>
      <c r="C4846" s="243"/>
      <c r="D4846" s="243"/>
      <c r="E4846" s="243"/>
      <c r="F4846" s="243"/>
      <c r="G4846" s="243"/>
      <c r="H4846" s="243"/>
      <c r="I4846" s="243"/>
      <c r="J4846" s="243"/>
      <c r="K4846" s="243"/>
      <c r="L4846" s="243"/>
      <c r="M4846" s="243"/>
      <c r="N4846" s="243"/>
      <c r="O4846" s="243"/>
      <c r="P4846" s="243"/>
      <c r="Q4846" s="243"/>
    </row>
    <row r="4847" spans="2:17">
      <c r="B4847" s="243"/>
      <c r="C4847" s="243"/>
      <c r="D4847" s="243"/>
      <c r="E4847" s="243"/>
      <c r="F4847" s="243"/>
      <c r="G4847" s="243"/>
      <c r="H4847" s="243"/>
      <c r="I4847" s="243"/>
      <c r="J4847" s="243"/>
      <c r="K4847" s="243"/>
      <c r="L4847" s="243"/>
      <c r="M4847" s="243"/>
      <c r="N4847" s="243"/>
      <c r="O4847" s="243"/>
      <c r="P4847" s="243"/>
      <c r="Q4847" s="243"/>
    </row>
    <row r="4848" spans="2:17">
      <c r="B4848" s="243"/>
      <c r="C4848" s="243"/>
      <c r="D4848" s="243"/>
      <c r="E4848" s="243"/>
      <c r="F4848" s="243"/>
      <c r="G4848" s="243"/>
      <c r="H4848" s="243"/>
      <c r="I4848" s="243"/>
      <c r="J4848" s="243"/>
      <c r="K4848" s="243"/>
      <c r="L4848" s="243"/>
      <c r="M4848" s="243"/>
      <c r="N4848" s="243"/>
      <c r="O4848" s="243"/>
      <c r="P4848" s="243"/>
      <c r="Q4848" s="243"/>
    </row>
    <row r="4849" spans="2:17">
      <c r="B4849" s="243"/>
      <c r="C4849" s="243"/>
      <c r="D4849" s="243"/>
      <c r="E4849" s="243"/>
      <c r="F4849" s="243"/>
      <c r="G4849" s="243"/>
      <c r="H4849" s="243"/>
      <c r="I4849" s="243"/>
      <c r="J4849" s="243"/>
      <c r="K4849" s="243"/>
      <c r="L4849" s="243"/>
      <c r="M4849" s="243"/>
      <c r="N4849" s="243"/>
      <c r="O4849" s="243"/>
      <c r="P4849" s="243"/>
      <c r="Q4849" s="243"/>
    </row>
    <row r="4850" spans="2:17">
      <c r="B4850" s="243"/>
      <c r="C4850" s="243"/>
      <c r="D4850" s="243"/>
      <c r="E4850" s="243"/>
      <c r="F4850" s="243"/>
      <c r="G4850" s="243"/>
      <c r="H4850" s="243"/>
      <c r="I4850" s="243"/>
      <c r="J4850" s="243"/>
      <c r="K4850" s="243"/>
      <c r="L4850" s="243"/>
      <c r="M4850" s="243"/>
      <c r="N4850" s="243"/>
      <c r="O4850" s="243"/>
      <c r="P4850" s="243"/>
      <c r="Q4850" s="243"/>
    </row>
    <row r="4851" spans="2:17">
      <c r="B4851" s="243"/>
      <c r="C4851" s="243"/>
      <c r="D4851" s="243"/>
      <c r="E4851" s="243"/>
      <c r="F4851" s="243"/>
      <c r="G4851" s="243"/>
      <c r="H4851" s="243"/>
      <c r="I4851" s="243"/>
      <c r="J4851" s="243"/>
      <c r="K4851" s="243"/>
      <c r="L4851" s="243"/>
      <c r="M4851" s="243"/>
      <c r="N4851" s="243"/>
      <c r="O4851" s="243"/>
      <c r="P4851" s="243"/>
      <c r="Q4851" s="243"/>
    </row>
    <row r="4852" spans="2:17">
      <c r="B4852" s="243"/>
      <c r="C4852" s="243"/>
      <c r="D4852" s="243"/>
      <c r="E4852" s="243"/>
      <c r="F4852" s="243"/>
      <c r="G4852" s="243"/>
      <c r="H4852" s="243"/>
      <c r="I4852" s="243"/>
      <c r="J4852" s="243"/>
      <c r="K4852" s="243"/>
      <c r="L4852" s="243"/>
      <c r="M4852" s="243"/>
      <c r="N4852" s="243"/>
      <c r="O4852" s="243"/>
      <c r="P4852" s="243"/>
      <c r="Q4852" s="243"/>
    </row>
    <row r="4853" spans="2:17">
      <c r="B4853" s="243"/>
      <c r="C4853" s="243"/>
      <c r="D4853" s="243"/>
      <c r="E4853" s="243"/>
      <c r="F4853" s="243"/>
      <c r="G4853" s="243"/>
      <c r="H4853" s="243"/>
      <c r="I4853" s="243"/>
      <c r="J4853" s="243"/>
      <c r="K4853" s="243"/>
      <c r="L4853" s="243"/>
      <c r="M4853" s="243"/>
      <c r="N4853" s="243"/>
      <c r="O4853" s="243"/>
      <c r="P4853" s="243"/>
      <c r="Q4853" s="243"/>
    </row>
    <row r="4854" spans="2:17">
      <c r="B4854" s="243"/>
      <c r="C4854" s="243"/>
      <c r="D4854" s="243"/>
      <c r="E4854" s="243"/>
      <c r="F4854" s="243"/>
      <c r="G4854" s="243"/>
      <c r="H4854" s="243"/>
      <c r="I4854" s="243"/>
      <c r="J4854" s="243"/>
      <c r="K4854" s="243"/>
      <c r="L4854" s="243"/>
      <c r="M4854" s="243"/>
      <c r="N4854" s="243"/>
      <c r="O4854" s="243"/>
      <c r="P4854" s="243"/>
      <c r="Q4854" s="243"/>
    </row>
    <row r="4855" spans="2:17">
      <c r="B4855" s="243"/>
      <c r="C4855" s="243"/>
      <c r="D4855" s="243"/>
      <c r="E4855" s="243"/>
      <c r="F4855" s="243"/>
      <c r="G4855" s="243"/>
      <c r="H4855" s="243"/>
      <c r="I4855" s="243"/>
      <c r="J4855" s="243"/>
      <c r="K4855" s="243"/>
      <c r="L4855" s="243"/>
      <c r="M4855" s="243"/>
      <c r="N4855" s="243"/>
      <c r="O4855" s="243"/>
      <c r="P4855" s="243"/>
      <c r="Q4855" s="243"/>
    </row>
    <row r="4856" spans="2:17">
      <c r="B4856" s="243"/>
      <c r="C4856" s="243"/>
      <c r="D4856" s="243"/>
      <c r="E4856" s="243"/>
      <c r="F4856" s="243"/>
      <c r="G4856" s="243"/>
      <c r="H4856" s="243"/>
      <c r="I4856" s="243"/>
      <c r="J4856" s="243"/>
      <c r="K4856" s="243"/>
      <c r="L4856" s="243"/>
      <c r="M4856" s="243"/>
      <c r="N4856" s="243"/>
      <c r="O4856" s="243"/>
      <c r="P4856" s="243"/>
      <c r="Q4856" s="243"/>
    </row>
    <row r="4857" spans="2:17">
      <c r="B4857" s="243"/>
      <c r="C4857" s="243"/>
      <c r="D4857" s="243"/>
      <c r="E4857" s="243"/>
      <c r="F4857" s="243"/>
      <c r="G4857" s="243"/>
      <c r="H4857" s="243"/>
      <c r="I4857" s="243"/>
      <c r="J4857" s="243"/>
      <c r="K4857" s="243"/>
      <c r="L4857" s="243"/>
      <c r="M4857" s="243"/>
      <c r="N4857" s="243"/>
      <c r="O4857" s="243"/>
      <c r="P4857" s="243"/>
      <c r="Q4857" s="243"/>
    </row>
    <row r="4858" spans="2:17">
      <c r="B4858" s="243"/>
      <c r="C4858" s="243"/>
      <c r="D4858" s="243"/>
      <c r="E4858" s="243"/>
      <c r="F4858" s="243"/>
      <c r="G4858" s="243"/>
      <c r="H4858" s="243"/>
      <c r="I4858" s="243"/>
      <c r="J4858" s="243"/>
      <c r="K4858" s="243"/>
      <c r="L4858" s="243"/>
      <c r="M4858" s="243"/>
      <c r="N4858" s="243"/>
      <c r="O4858" s="243"/>
      <c r="P4858" s="243"/>
      <c r="Q4858" s="243"/>
    </row>
    <row r="4859" spans="2:17">
      <c r="B4859" s="243"/>
      <c r="C4859" s="243"/>
      <c r="D4859" s="243"/>
      <c r="E4859" s="243"/>
      <c r="F4859" s="243"/>
      <c r="G4859" s="243"/>
      <c r="H4859" s="243"/>
      <c r="I4859" s="243"/>
      <c r="J4859" s="243"/>
      <c r="K4859" s="243"/>
      <c r="L4859" s="243"/>
      <c r="M4859" s="243"/>
      <c r="N4859" s="243"/>
      <c r="O4859" s="243"/>
      <c r="P4859" s="243"/>
      <c r="Q4859" s="243"/>
    </row>
    <row r="4860" spans="2:17">
      <c r="B4860" s="243"/>
      <c r="C4860" s="243"/>
      <c r="D4860" s="243"/>
      <c r="E4860" s="243"/>
      <c r="F4860" s="243"/>
      <c r="G4860" s="243"/>
      <c r="H4860" s="243"/>
      <c r="I4860" s="243"/>
      <c r="J4860" s="243"/>
      <c r="K4860" s="243"/>
      <c r="L4860" s="243"/>
      <c r="M4860" s="243"/>
      <c r="N4860" s="243"/>
      <c r="O4860" s="243"/>
      <c r="P4860" s="243"/>
      <c r="Q4860" s="243"/>
    </row>
    <row r="4861" spans="2:17">
      <c r="B4861" s="243"/>
      <c r="C4861" s="243"/>
      <c r="D4861" s="243"/>
      <c r="E4861" s="243"/>
      <c r="F4861" s="243"/>
      <c r="G4861" s="243"/>
      <c r="H4861" s="243"/>
      <c r="I4861" s="243"/>
      <c r="J4861" s="243"/>
      <c r="K4861" s="243"/>
      <c r="L4861" s="243"/>
      <c r="M4861" s="243"/>
      <c r="N4861" s="243"/>
      <c r="O4861" s="243"/>
      <c r="P4861" s="243"/>
      <c r="Q4861" s="243"/>
    </row>
    <row r="4862" spans="2:17">
      <c r="B4862" s="243"/>
      <c r="C4862" s="243"/>
      <c r="D4862" s="243"/>
      <c r="E4862" s="243"/>
      <c r="F4862" s="243"/>
      <c r="G4862" s="243"/>
      <c r="H4862" s="243"/>
      <c r="I4862" s="243"/>
      <c r="J4862" s="243"/>
      <c r="K4862" s="243"/>
      <c r="L4862" s="243"/>
      <c r="M4862" s="243"/>
      <c r="N4862" s="243"/>
      <c r="O4862" s="243"/>
      <c r="P4862" s="243"/>
      <c r="Q4862" s="243"/>
    </row>
    <row r="4863" spans="2:17">
      <c r="B4863" s="243"/>
      <c r="C4863" s="243"/>
      <c r="D4863" s="243"/>
      <c r="E4863" s="243"/>
      <c r="F4863" s="243"/>
      <c r="G4863" s="243"/>
      <c r="H4863" s="243"/>
      <c r="I4863" s="243"/>
      <c r="J4863" s="243"/>
      <c r="K4863" s="243"/>
      <c r="L4863" s="243"/>
      <c r="M4863" s="243"/>
      <c r="N4863" s="243"/>
      <c r="O4863" s="243"/>
      <c r="P4863" s="243"/>
      <c r="Q4863" s="243"/>
    </row>
    <row r="4864" spans="2:17">
      <c r="B4864" s="243"/>
      <c r="C4864" s="243"/>
      <c r="D4864" s="243"/>
      <c r="E4864" s="243"/>
      <c r="F4864" s="243"/>
      <c r="G4864" s="243"/>
      <c r="H4864" s="243"/>
      <c r="I4864" s="243"/>
      <c r="J4864" s="243"/>
      <c r="K4864" s="243"/>
      <c r="L4864" s="243"/>
      <c r="M4864" s="243"/>
      <c r="N4864" s="243"/>
      <c r="O4864" s="243"/>
      <c r="P4864" s="243"/>
      <c r="Q4864" s="243"/>
    </row>
    <row r="4865" spans="2:17">
      <c r="B4865" s="243"/>
      <c r="C4865" s="243"/>
      <c r="D4865" s="243"/>
      <c r="E4865" s="243"/>
      <c r="F4865" s="243"/>
      <c r="G4865" s="243"/>
      <c r="H4865" s="243"/>
      <c r="I4865" s="243"/>
      <c r="J4865" s="243"/>
      <c r="K4865" s="243"/>
      <c r="L4865" s="243"/>
      <c r="M4865" s="243"/>
      <c r="N4865" s="243"/>
      <c r="O4865" s="243"/>
      <c r="P4865" s="243"/>
      <c r="Q4865" s="243"/>
    </row>
    <row r="4866" spans="2:17">
      <c r="B4866" s="243"/>
      <c r="C4866" s="243"/>
      <c r="D4866" s="243"/>
      <c r="E4866" s="243"/>
      <c r="F4866" s="243"/>
      <c r="G4866" s="243"/>
      <c r="H4866" s="243"/>
      <c r="I4866" s="243"/>
      <c r="J4866" s="243"/>
      <c r="K4866" s="243"/>
      <c r="L4866" s="243"/>
      <c r="M4866" s="243"/>
      <c r="N4866" s="243"/>
      <c r="O4866" s="243"/>
      <c r="P4866" s="243"/>
      <c r="Q4866" s="243"/>
    </row>
    <row r="4867" spans="2:17">
      <c r="B4867" s="243"/>
      <c r="C4867" s="243"/>
      <c r="D4867" s="243"/>
      <c r="E4867" s="243"/>
      <c r="F4867" s="243"/>
      <c r="G4867" s="243"/>
      <c r="H4867" s="243"/>
      <c r="I4867" s="243"/>
      <c r="J4867" s="243"/>
      <c r="K4867" s="243"/>
      <c r="L4867" s="243"/>
      <c r="M4867" s="243"/>
      <c r="N4867" s="243"/>
      <c r="O4867" s="243"/>
      <c r="P4867" s="243"/>
      <c r="Q4867" s="243"/>
    </row>
    <row r="4868" spans="2:17">
      <c r="B4868" s="243"/>
      <c r="C4868" s="243"/>
      <c r="D4868" s="243"/>
      <c r="E4868" s="243"/>
      <c r="F4868" s="243"/>
      <c r="G4868" s="243"/>
      <c r="H4868" s="243"/>
      <c r="I4868" s="243"/>
      <c r="J4868" s="243"/>
      <c r="K4868" s="243"/>
      <c r="L4868" s="243"/>
      <c r="M4868" s="243"/>
      <c r="N4868" s="243"/>
      <c r="O4868" s="243"/>
      <c r="P4868" s="243"/>
      <c r="Q4868" s="243"/>
    </row>
    <row r="4869" spans="2:17">
      <c r="B4869" s="243"/>
      <c r="C4869" s="243"/>
      <c r="D4869" s="243"/>
      <c r="E4869" s="243"/>
      <c r="F4869" s="243"/>
      <c r="G4869" s="243"/>
      <c r="H4869" s="243"/>
      <c r="I4869" s="243"/>
      <c r="J4869" s="243"/>
      <c r="K4869" s="243"/>
      <c r="L4869" s="243"/>
      <c r="M4869" s="243"/>
      <c r="N4869" s="243"/>
      <c r="O4869" s="243"/>
      <c r="P4869" s="243"/>
      <c r="Q4869" s="243"/>
    </row>
    <row r="4870" spans="2:17">
      <c r="B4870" s="243"/>
      <c r="C4870" s="243"/>
      <c r="D4870" s="243"/>
      <c r="E4870" s="243"/>
      <c r="F4870" s="243"/>
      <c r="G4870" s="243"/>
      <c r="H4870" s="243"/>
      <c r="I4870" s="243"/>
      <c r="J4870" s="243"/>
      <c r="K4870" s="243"/>
      <c r="L4870" s="243"/>
      <c r="M4870" s="243"/>
      <c r="N4870" s="243"/>
      <c r="O4870" s="243"/>
      <c r="P4870" s="243"/>
      <c r="Q4870" s="243"/>
    </row>
    <row r="4871" spans="2:17">
      <c r="B4871" s="243"/>
      <c r="C4871" s="243"/>
      <c r="D4871" s="243"/>
      <c r="E4871" s="243"/>
      <c r="F4871" s="243"/>
      <c r="G4871" s="243"/>
      <c r="H4871" s="243"/>
      <c r="I4871" s="243"/>
      <c r="J4871" s="243"/>
      <c r="K4871" s="243"/>
      <c r="L4871" s="243"/>
      <c r="M4871" s="243"/>
      <c r="N4871" s="243"/>
      <c r="O4871" s="243"/>
      <c r="P4871" s="243"/>
      <c r="Q4871" s="243"/>
    </row>
    <row r="4872" spans="2:17">
      <c r="B4872" s="243"/>
      <c r="C4872" s="243"/>
      <c r="D4872" s="243"/>
      <c r="E4872" s="243"/>
      <c r="F4872" s="243"/>
      <c r="G4872" s="243"/>
      <c r="H4872" s="243"/>
      <c r="I4872" s="243"/>
      <c r="J4872" s="243"/>
      <c r="K4872" s="243"/>
      <c r="L4872" s="243"/>
      <c r="M4872" s="243"/>
      <c r="N4872" s="243"/>
      <c r="O4872" s="243"/>
      <c r="P4872" s="243"/>
      <c r="Q4872" s="243"/>
    </row>
    <row r="4873" spans="2:17">
      <c r="B4873" s="243"/>
      <c r="C4873" s="243"/>
      <c r="D4873" s="243"/>
      <c r="E4873" s="243"/>
      <c r="F4873" s="243"/>
      <c r="G4873" s="243"/>
      <c r="H4873" s="243"/>
      <c r="I4873" s="243"/>
      <c r="J4873" s="243"/>
      <c r="K4873" s="243"/>
      <c r="L4873" s="243"/>
      <c r="M4873" s="243"/>
      <c r="N4873" s="243"/>
      <c r="O4873" s="243"/>
      <c r="P4873" s="243"/>
      <c r="Q4873" s="243"/>
    </row>
    <row r="4874" spans="2:17">
      <c r="B4874" s="243"/>
      <c r="C4874" s="243"/>
      <c r="D4874" s="243"/>
      <c r="E4874" s="243"/>
      <c r="F4874" s="243"/>
      <c r="G4874" s="243"/>
      <c r="H4874" s="243"/>
      <c r="I4874" s="243"/>
      <c r="J4874" s="243"/>
      <c r="K4874" s="243"/>
      <c r="L4874" s="243"/>
      <c r="M4874" s="243"/>
      <c r="N4874" s="243"/>
      <c r="O4874" s="243"/>
      <c r="P4874" s="243"/>
      <c r="Q4874" s="243"/>
    </row>
    <row r="4875" spans="2:17">
      <c r="B4875" s="243"/>
      <c r="C4875" s="243"/>
      <c r="D4875" s="243"/>
      <c r="E4875" s="243"/>
      <c r="F4875" s="243"/>
      <c r="G4875" s="243"/>
      <c r="H4875" s="243"/>
      <c r="I4875" s="243"/>
      <c r="J4875" s="243"/>
      <c r="K4875" s="243"/>
      <c r="L4875" s="243"/>
      <c r="M4875" s="243"/>
      <c r="N4875" s="243"/>
      <c r="O4875" s="243"/>
      <c r="P4875" s="243"/>
      <c r="Q4875" s="243"/>
    </row>
    <row r="4876" spans="2:17">
      <c r="B4876" s="243"/>
      <c r="C4876" s="243"/>
      <c r="D4876" s="243"/>
      <c r="E4876" s="243"/>
      <c r="F4876" s="243"/>
      <c r="G4876" s="243"/>
      <c r="H4876" s="243"/>
      <c r="I4876" s="243"/>
      <c r="J4876" s="243"/>
      <c r="K4876" s="243"/>
      <c r="L4876" s="243"/>
      <c r="M4876" s="243"/>
      <c r="N4876" s="243"/>
      <c r="O4876" s="243"/>
      <c r="P4876" s="243"/>
      <c r="Q4876" s="243"/>
    </row>
    <row r="4877" spans="2:17">
      <c r="B4877" s="243"/>
      <c r="C4877" s="243"/>
      <c r="D4877" s="243"/>
      <c r="E4877" s="243"/>
      <c r="F4877" s="243"/>
      <c r="G4877" s="243"/>
      <c r="H4877" s="243"/>
      <c r="I4877" s="243"/>
      <c r="J4877" s="243"/>
      <c r="K4877" s="243"/>
      <c r="L4877" s="243"/>
      <c r="M4877" s="243"/>
      <c r="N4877" s="243"/>
      <c r="O4877" s="243"/>
      <c r="P4877" s="243"/>
      <c r="Q4877" s="243"/>
    </row>
    <row r="4878" spans="2:17">
      <c r="B4878" s="243"/>
      <c r="C4878" s="243"/>
      <c r="D4878" s="243"/>
      <c r="E4878" s="243"/>
      <c r="F4878" s="243"/>
      <c r="G4878" s="243"/>
      <c r="H4878" s="243"/>
      <c r="I4878" s="243"/>
      <c r="J4878" s="243"/>
      <c r="K4878" s="243"/>
      <c r="L4878" s="243"/>
      <c r="M4878" s="243"/>
      <c r="N4878" s="243"/>
      <c r="O4878" s="243"/>
      <c r="P4878" s="243"/>
      <c r="Q4878" s="243"/>
    </row>
    <row r="4879" spans="2:17">
      <c r="B4879" s="243"/>
      <c r="C4879" s="243"/>
      <c r="D4879" s="243"/>
      <c r="E4879" s="243"/>
      <c r="F4879" s="243"/>
      <c r="G4879" s="243"/>
      <c r="H4879" s="243"/>
      <c r="I4879" s="243"/>
      <c r="J4879" s="243"/>
      <c r="K4879" s="243"/>
      <c r="L4879" s="243"/>
      <c r="M4879" s="243"/>
      <c r="N4879" s="243"/>
      <c r="O4879" s="243"/>
      <c r="P4879" s="243"/>
      <c r="Q4879" s="243"/>
    </row>
    <row r="4880" spans="2:17">
      <c r="B4880" s="243"/>
      <c r="C4880" s="243"/>
      <c r="D4880" s="243"/>
      <c r="E4880" s="243"/>
      <c r="F4880" s="243"/>
      <c r="G4880" s="243"/>
      <c r="H4880" s="243"/>
      <c r="I4880" s="243"/>
      <c r="J4880" s="243"/>
      <c r="K4880" s="243"/>
      <c r="L4880" s="243"/>
      <c r="M4880" s="243"/>
      <c r="N4880" s="243"/>
      <c r="O4880" s="243"/>
      <c r="P4880" s="243"/>
      <c r="Q4880" s="243"/>
    </row>
    <row r="4881" spans="2:17">
      <c r="B4881" s="243"/>
      <c r="C4881" s="243"/>
      <c r="D4881" s="243"/>
      <c r="E4881" s="243"/>
      <c r="F4881" s="243"/>
      <c r="G4881" s="243"/>
      <c r="H4881" s="243"/>
      <c r="I4881" s="243"/>
      <c r="J4881" s="243"/>
      <c r="K4881" s="243"/>
      <c r="L4881" s="243"/>
      <c r="M4881" s="243"/>
      <c r="N4881" s="243"/>
      <c r="O4881" s="243"/>
      <c r="P4881" s="243"/>
      <c r="Q4881" s="243"/>
    </row>
    <row r="4882" spans="2:17">
      <c r="B4882" s="243"/>
      <c r="C4882" s="243"/>
      <c r="D4882" s="243"/>
      <c r="E4882" s="243"/>
      <c r="F4882" s="243"/>
      <c r="G4882" s="243"/>
      <c r="H4882" s="243"/>
      <c r="I4882" s="243"/>
      <c r="J4882" s="243"/>
      <c r="K4882" s="243"/>
      <c r="L4882" s="243"/>
      <c r="M4882" s="243"/>
      <c r="N4882" s="243"/>
      <c r="O4882" s="243"/>
      <c r="P4882" s="243"/>
      <c r="Q4882" s="243"/>
    </row>
    <row r="4883" spans="2:17">
      <c r="B4883" s="243"/>
      <c r="C4883" s="243"/>
      <c r="D4883" s="243"/>
      <c r="E4883" s="243"/>
      <c r="F4883" s="243"/>
      <c r="G4883" s="243"/>
      <c r="H4883" s="243"/>
      <c r="I4883" s="243"/>
      <c r="J4883" s="243"/>
      <c r="K4883" s="243"/>
      <c r="L4883" s="243"/>
      <c r="M4883" s="243"/>
      <c r="N4883" s="243"/>
      <c r="O4883" s="243"/>
      <c r="P4883" s="243"/>
      <c r="Q4883" s="243"/>
    </row>
    <row r="4884" spans="2:17">
      <c r="B4884" s="243"/>
      <c r="C4884" s="243"/>
      <c r="D4884" s="243"/>
      <c r="E4884" s="243"/>
      <c r="F4884" s="243"/>
      <c r="G4884" s="243"/>
      <c r="H4884" s="243"/>
      <c r="I4884" s="243"/>
      <c r="J4884" s="243"/>
      <c r="K4884" s="243"/>
      <c r="L4884" s="243"/>
      <c r="M4884" s="243"/>
      <c r="N4884" s="243"/>
      <c r="O4884" s="243"/>
      <c r="P4884" s="243"/>
      <c r="Q4884" s="243"/>
    </row>
    <row r="4885" spans="2:17">
      <c r="B4885" s="243"/>
      <c r="C4885" s="243"/>
      <c r="D4885" s="243"/>
      <c r="E4885" s="243"/>
      <c r="F4885" s="243"/>
      <c r="G4885" s="243"/>
      <c r="H4885" s="243"/>
      <c r="I4885" s="243"/>
      <c r="J4885" s="243"/>
      <c r="K4885" s="243"/>
      <c r="L4885" s="243"/>
      <c r="M4885" s="243"/>
      <c r="N4885" s="243"/>
      <c r="O4885" s="243"/>
      <c r="P4885" s="243"/>
      <c r="Q4885" s="243"/>
    </row>
    <row r="4886" spans="2:17">
      <c r="B4886" s="243"/>
      <c r="C4886" s="243"/>
      <c r="D4886" s="243"/>
      <c r="E4886" s="243"/>
      <c r="F4886" s="243"/>
      <c r="G4886" s="243"/>
      <c r="H4886" s="243"/>
      <c r="I4886" s="243"/>
      <c r="J4886" s="243"/>
      <c r="K4886" s="243"/>
      <c r="L4886" s="243"/>
      <c r="M4886" s="243"/>
      <c r="N4886" s="243"/>
      <c r="O4886" s="243"/>
      <c r="P4886" s="243"/>
      <c r="Q4886" s="243"/>
    </row>
    <row r="4887" spans="2:17">
      <c r="B4887" s="243"/>
      <c r="C4887" s="243"/>
      <c r="D4887" s="243"/>
      <c r="E4887" s="243"/>
      <c r="F4887" s="243"/>
      <c r="G4887" s="243"/>
      <c r="H4887" s="243"/>
      <c r="I4887" s="243"/>
      <c r="J4887" s="243"/>
      <c r="K4887" s="243"/>
      <c r="L4887" s="243"/>
      <c r="M4887" s="243"/>
      <c r="N4887" s="243"/>
      <c r="O4887" s="243"/>
      <c r="P4887" s="243"/>
      <c r="Q4887" s="243"/>
    </row>
    <row r="4888" spans="2:17">
      <c r="B4888" s="243"/>
      <c r="C4888" s="243"/>
      <c r="D4888" s="243"/>
      <c r="E4888" s="243"/>
      <c r="F4888" s="243"/>
      <c r="G4888" s="243"/>
      <c r="H4888" s="243"/>
      <c r="I4888" s="243"/>
      <c r="J4888" s="243"/>
      <c r="K4888" s="243"/>
      <c r="L4888" s="243"/>
      <c r="M4888" s="243"/>
      <c r="N4888" s="243"/>
      <c r="O4888" s="243"/>
      <c r="P4888" s="243"/>
      <c r="Q4888" s="243"/>
    </row>
    <row r="4889" spans="2:17">
      <c r="B4889" s="243"/>
      <c r="C4889" s="243"/>
      <c r="D4889" s="243"/>
      <c r="E4889" s="243"/>
      <c r="F4889" s="243"/>
      <c r="G4889" s="243"/>
      <c r="H4889" s="243"/>
      <c r="I4889" s="243"/>
      <c r="J4889" s="243"/>
      <c r="K4889" s="243"/>
      <c r="L4889" s="243"/>
      <c r="M4889" s="243"/>
      <c r="N4889" s="243"/>
      <c r="O4889" s="243"/>
      <c r="P4889" s="243"/>
      <c r="Q4889" s="243"/>
    </row>
    <row r="4890" spans="2:17">
      <c r="B4890" s="243"/>
      <c r="C4890" s="243"/>
      <c r="D4890" s="243"/>
      <c r="E4890" s="243"/>
      <c r="F4890" s="243"/>
      <c r="G4890" s="243"/>
      <c r="H4890" s="243"/>
      <c r="I4890" s="243"/>
      <c r="J4890" s="243"/>
      <c r="K4890" s="243"/>
      <c r="L4890" s="243"/>
      <c r="M4890" s="243"/>
      <c r="N4890" s="243"/>
      <c r="O4890" s="243"/>
      <c r="P4890" s="243"/>
      <c r="Q4890" s="243"/>
    </row>
    <row r="4891" spans="2:17">
      <c r="B4891" s="243"/>
      <c r="C4891" s="243"/>
      <c r="D4891" s="243"/>
      <c r="E4891" s="243"/>
      <c r="F4891" s="243"/>
      <c r="G4891" s="243"/>
      <c r="H4891" s="243"/>
      <c r="I4891" s="243"/>
      <c r="J4891" s="243"/>
      <c r="K4891" s="243"/>
      <c r="L4891" s="243"/>
      <c r="M4891" s="243"/>
      <c r="N4891" s="243"/>
      <c r="O4891" s="243"/>
      <c r="P4891" s="243"/>
      <c r="Q4891" s="243"/>
    </row>
    <row r="4892" spans="2:17">
      <c r="B4892" s="243"/>
      <c r="C4892" s="243"/>
      <c r="D4892" s="243"/>
      <c r="E4892" s="243"/>
      <c r="F4892" s="243"/>
      <c r="G4892" s="243"/>
      <c r="H4892" s="243"/>
      <c r="I4892" s="243"/>
      <c r="J4892" s="243"/>
      <c r="K4892" s="243"/>
      <c r="L4892" s="243"/>
      <c r="M4892" s="243"/>
      <c r="N4892" s="243"/>
      <c r="O4892" s="243"/>
      <c r="P4892" s="243"/>
      <c r="Q4892" s="243"/>
    </row>
    <row r="4893" spans="2:17">
      <c r="B4893" s="243"/>
      <c r="C4893" s="243"/>
      <c r="D4893" s="243"/>
      <c r="E4893" s="243"/>
      <c r="F4893" s="243"/>
      <c r="G4893" s="243"/>
      <c r="H4893" s="243"/>
      <c r="I4893" s="243"/>
      <c r="J4893" s="243"/>
      <c r="K4893" s="243"/>
      <c r="L4893" s="243"/>
      <c r="M4893" s="243"/>
      <c r="N4893" s="243"/>
      <c r="O4893" s="243"/>
      <c r="P4893" s="243"/>
      <c r="Q4893" s="243"/>
    </row>
    <row r="4894" spans="2:17">
      <c r="B4894" s="243"/>
      <c r="C4894" s="243"/>
      <c r="D4894" s="243"/>
      <c r="E4894" s="243"/>
      <c r="F4894" s="243"/>
      <c r="G4894" s="243"/>
      <c r="H4894" s="243"/>
      <c r="I4894" s="243"/>
      <c r="J4894" s="243"/>
      <c r="K4894" s="243"/>
      <c r="L4894" s="243"/>
      <c r="M4894" s="243"/>
      <c r="N4894" s="243"/>
      <c r="O4894" s="243"/>
      <c r="P4894" s="243"/>
      <c r="Q4894" s="243"/>
    </row>
    <row r="4895" spans="2:17">
      <c r="B4895" s="243"/>
      <c r="C4895" s="243"/>
      <c r="D4895" s="243"/>
      <c r="E4895" s="243"/>
      <c r="F4895" s="243"/>
      <c r="G4895" s="243"/>
      <c r="H4895" s="243"/>
      <c r="I4895" s="243"/>
      <c r="J4895" s="243"/>
      <c r="K4895" s="243"/>
      <c r="L4895" s="243"/>
      <c r="M4895" s="243"/>
      <c r="N4895" s="243"/>
      <c r="O4895" s="243"/>
      <c r="P4895" s="243"/>
      <c r="Q4895" s="243"/>
    </row>
    <row r="4896" spans="2:17">
      <c r="B4896" s="243"/>
      <c r="C4896" s="243"/>
      <c r="D4896" s="243"/>
      <c r="E4896" s="243"/>
      <c r="F4896" s="243"/>
      <c r="G4896" s="243"/>
      <c r="H4896" s="243"/>
      <c r="I4896" s="243"/>
      <c r="J4896" s="243"/>
      <c r="K4896" s="243"/>
      <c r="L4896" s="243"/>
      <c r="M4896" s="243"/>
      <c r="N4896" s="243"/>
      <c r="O4896" s="243"/>
      <c r="P4896" s="243"/>
      <c r="Q4896" s="243"/>
    </row>
    <row r="4897" spans="2:17">
      <c r="B4897" s="243"/>
      <c r="C4897" s="243"/>
      <c r="D4897" s="243"/>
      <c r="E4897" s="243"/>
      <c r="F4897" s="243"/>
      <c r="G4897" s="243"/>
      <c r="H4897" s="243"/>
      <c r="I4897" s="243"/>
      <c r="J4897" s="243"/>
      <c r="K4897" s="243"/>
      <c r="L4897" s="243"/>
      <c r="M4897" s="243"/>
      <c r="N4897" s="243"/>
      <c r="O4897" s="243"/>
      <c r="P4897" s="243"/>
      <c r="Q4897" s="243"/>
    </row>
    <row r="4898" spans="2:17">
      <c r="B4898" s="243"/>
      <c r="C4898" s="243"/>
      <c r="D4898" s="243"/>
      <c r="E4898" s="243"/>
      <c r="F4898" s="243"/>
      <c r="G4898" s="243"/>
      <c r="H4898" s="243"/>
      <c r="I4898" s="243"/>
      <c r="J4898" s="243"/>
      <c r="K4898" s="243"/>
      <c r="L4898" s="243"/>
      <c r="M4898" s="243"/>
      <c r="N4898" s="243"/>
      <c r="O4898" s="243"/>
      <c r="P4898" s="243"/>
      <c r="Q4898" s="243"/>
    </row>
    <row r="4899" spans="2:17">
      <c r="B4899" s="243"/>
      <c r="C4899" s="243"/>
      <c r="D4899" s="243"/>
      <c r="E4899" s="243"/>
      <c r="F4899" s="243"/>
      <c r="G4899" s="243"/>
      <c r="H4899" s="243"/>
      <c r="I4899" s="243"/>
      <c r="J4899" s="243"/>
      <c r="K4899" s="243"/>
      <c r="L4899" s="243"/>
      <c r="M4899" s="243"/>
      <c r="N4899" s="243"/>
      <c r="O4899" s="243"/>
      <c r="P4899" s="243"/>
      <c r="Q4899" s="243"/>
    </row>
    <row r="4900" spans="2:17">
      <c r="B4900" s="243"/>
      <c r="C4900" s="243"/>
      <c r="D4900" s="243"/>
      <c r="E4900" s="243"/>
      <c r="F4900" s="243"/>
      <c r="G4900" s="243"/>
      <c r="H4900" s="243"/>
      <c r="I4900" s="243"/>
      <c r="J4900" s="243"/>
      <c r="K4900" s="243"/>
      <c r="L4900" s="243"/>
      <c r="M4900" s="243"/>
      <c r="N4900" s="243"/>
      <c r="O4900" s="243"/>
      <c r="P4900" s="243"/>
      <c r="Q4900" s="243"/>
    </row>
    <row r="4901" spans="2:17">
      <c r="B4901" s="243"/>
      <c r="C4901" s="243"/>
      <c r="D4901" s="243"/>
      <c r="E4901" s="243"/>
      <c r="F4901" s="243"/>
      <c r="G4901" s="243"/>
      <c r="H4901" s="243"/>
      <c r="I4901" s="243"/>
      <c r="J4901" s="243"/>
      <c r="K4901" s="243"/>
      <c r="L4901" s="243"/>
      <c r="M4901" s="243"/>
      <c r="N4901" s="243"/>
      <c r="O4901" s="243"/>
      <c r="P4901" s="243"/>
      <c r="Q4901" s="243"/>
    </row>
    <row r="4902" spans="2:17">
      <c r="B4902" s="243"/>
      <c r="C4902" s="243"/>
      <c r="D4902" s="243"/>
      <c r="E4902" s="243"/>
      <c r="F4902" s="243"/>
      <c r="G4902" s="243"/>
      <c r="H4902" s="243"/>
      <c r="I4902" s="243"/>
      <c r="J4902" s="243"/>
      <c r="K4902" s="243"/>
      <c r="L4902" s="243"/>
      <c r="M4902" s="243"/>
      <c r="N4902" s="243"/>
      <c r="O4902" s="243"/>
      <c r="P4902" s="243"/>
      <c r="Q4902" s="243"/>
    </row>
    <row r="4903" spans="2:17">
      <c r="B4903" s="243"/>
      <c r="C4903" s="243"/>
      <c r="D4903" s="243"/>
      <c r="E4903" s="243"/>
      <c r="F4903" s="243"/>
      <c r="G4903" s="243"/>
      <c r="H4903" s="243"/>
      <c r="I4903" s="243"/>
      <c r="J4903" s="243"/>
      <c r="K4903" s="243"/>
      <c r="L4903" s="243"/>
      <c r="M4903" s="243"/>
      <c r="N4903" s="243"/>
      <c r="O4903" s="243"/>
      <c r="P4903" s="243"/>
      <c r="Q4903" s="243"/>
    </row>
    <row r="4904" spans="2:17">
      <c r="B4904" s="243"/>
      <c r="C4904" s="243"/>
      <c r="D4904" s="243"/>
      <c r="E4904" s="243"/>
      <c r="F4904" s="243"/>
      <c r="G4904" s="243"/>
      <c r="H4904" s="243"/>
      <c r="I4904" s="243"/>
      <c r="J4904" s="243"/>
      <c r="K4904" s="243"/>
      <c r="L4904" s="243"/>
      <c r="M4904" s="243"/>
      <c r="N4904" s="243"/>
      <c r="O4904" s="243"/>
      <c r="P4904" s="243"/>
      <c r="Q4904" s="243"/>
    </row>
    <row r="4905" spans="2:17">
      <c r="B4905" s="243"/>
      <c r="C4905" s="243"/>
      <c r="D4905" s="243"/>
      <c r="E4905" s="243"/>
      <c r="F4905" s="243"/>
      <c r="G4905" s="243"/>
      <c r="H4905" s="243"/>
      <c r="I4905" s="243"/>
      <c r="J4905" s="243"/>
      <c r="K4905" s="243"/>
      <c r="L4905" s="243"/>
      <c r="M4905" s="243"/>
      <c r="N4905" s="243"/>
      <c r="O4905" s="243"/>
      <c r="P4905" s="243"/>
      <c r="Q4905" s="243"/>
    </row>
    <row r="4906" spans="2:17">
      <c r="B4906" s="243"/>
      <c r="C4906" s="243"/>
      <c r="D4906" s="243"/>
      <c r="E4906" s="243"/>
      <c r="F4906" s="243"/>
      <c r="G4906" s="243"/>
      <c r="H4906" s="243"/>
      <c r="I4906" s="243"/>
      <c r="J4906" s="243"/>
      <c r="K4906" s="243"/>
      <c r="L4906" s="243"/>
      <c r="M4906" s="243"/>
      <c r="N4906" s="243"/>
      <c r="O4906" s="243"/>
      <c r="P4906" s="243"/>
      <c r="Q4906" s="243"/>
    </row>
    <row r="4907" spans="2:17">
      <c r="B4907" s="243"/>
      <c r="C4907" s="243"/>
      <c r="D4907" s="243"/>
      <c r="E4907" s="243"/>
      <c r="F4907" s="243"/>
      <c r="G4907" s="243"/>
      <c r="H4907" s="243"/>
      <c r="I4907" s="243"/>
      <c r="J4907" s="243"/>
      <c r="K4907" s="243"/>
      <c r="L4907" s="243"/>
      <c r="M4907" s="243"/>
      <c r="N4907" s="243"/>
      <c r="O4907" s="243"/>
      <c r="P4907" s="243"/>
      <c r="Q4907" s="243"/>
    </row>
    <row r="4908" spans="2:17">
      <c r="B4908" s="243"/>
      <c r="C4908" s="243"/>
      <c r="D4908" s="243"/>
      <c r="E4908" s="243"/>
      <c r="F4908" s="243"/>
      <c r="G4908" s="243"/>
      <c r="H4908" s="243"/>
      <c r="I4908" s="243"/>
      <c r="J4908" s="243"/>
      <c r="K4908" s="243"/>
      <c r="L4908" s="243"/>
      <c r="M4908" s="243"/>
      <c r="N4908" s="243"/>
      <c r="O4908" s="243"/>
      <c r="P4908" s="243"/>
      <c r="Q4908" s="243"/>
    </row>
    <row r="4909" spans="2:17">
      <c r="B4909" s="243"/>
      <c r="C4909" s="243"/>
      <c r="D4909" s="243"/>
      <c r="E4909" s="243"/>
      <c r="F4909" s="243"/>
      <c r="G4909" s="243"/>
      <c r="H4909" s="243"/>
      <c r="I4909" s="243"/>
      <c r="J4909" s="243"/>
      <c r="K4909" s="243"/>
      <c r="L4909" s="243"/>
      <c r="M4909" s="243"/>
      <c r="N4909" s="243"/>
      <c r="O4909" s="243"/>
      <c r="P4909" s="243"/>
      <c r="Q4909" s="243"/>
    </row>
    <row r="4910" spans="2:17">
      <c r="B4910" s="243"/>
      <c r="C4910" s="243"/>
      <c r="D4910" s="243"/>
      <c r="E4910" s="243"/>
      <c r="F4910" s="243"/>
      <c r="G4910" s="243"/>
      <c r="H4910" s="243"/>
      <c r="I4910" s="243"/>
      <c r="J4910" s="243"/>
      <c r="K4910" s="243"/>
      <c r="L4910" s="243"/>
      <c r="M4910" s="243"/>
      <c r="N4910" s="243"/>
      <c r="O4910" s="243"/>
      <c r="P4910" s="243"/>
      <c r="Q4910" s="243"/>
    </row>
    <row r="4911" spans="2:17">
      <c r="B4911" s="243"/>
      <c r="C4911" s="243"/>
      <c r="D4911" s="243"/>
      <c r="E4911" s="243"/>
      <c r="F4911" s="243"/>
      <c r="G4911" s="243"/>
      <c r="H4911" s="243"/>
      <c r="I4911" s="243"/>
      <c r="J4911" s="243"/>
      <c r="K4911" s="243"/>
      <c r="L4911" s="243"/>
      <c r="M4911" s="243"/>
      <c r="N4911" s="243"/>
      <c r="O4911" s="243"/>
      <c r="P4911" s="243"/>
      <c r="Q4911" s="243"/>
    </row>
    <row r="4912" spans="2:17">
      <c r="B4912" s="243"/>
      <c r="C4912" s="243"/>
      <c r="D4912" s="243"/>
      <c r="E4912" s="243"/>
      <c r="F4912" s="243"/>
      <c r="G4912" s="243"/>
      <c r="H4912" s="243"/>
      <c r="I4912" s="243"/>
      <c r="J4912" s="243"/>
      <c r="K4912" s="243"/>
      <c r="L4912" s="243"/>
      <c r="M4912" s="243"/>
      <c r="N4912" s="243"/>
      <c r="O4912" s="243"/>
      <c r="P4912" s="243"/>
      <c r="Q4912" s="243"/>
    </row>
    <row r="4913" spans="2:17">
      <c r="B4913" s="243"/>
      <c r="C4913" s="243"/>
      <c r="D4913" s="243"/>
      <c r="E4913" s="243"/>
      <c r="F4913" s="243"/>
      <c r="G4913" s="243"/>
      <c r="H4913" s="243"/>
      <c r="I4913" s="243"/>
      <c r="J4913" s="243"/>
      <c r="K4913" s="243"/>
      <c r="L4913" s="243"/>
      <c r="M4913" s="243"/>
      <c r="N4913" s="243"/>
      <c r="O4913" s="243"/>
      <c r="P4913" s="243"/>
      <c r="Q4913" s="243"/>
    </row>
    <row r="4914" spans="2:17">
      <c r="B4914" s="243"/>
      <c r="C4914" s="243"/>
      <c r="D4914" s="243"/>
      <c r="E4914" s="243"/>
      <c r="F4914" s="243"/>
      <c r="G4914" s="243"/>
      <c r="H4914" s="243"/>
      <c r="I4914" s="243"/>
      <c r="J4914" s="243"/>
      <c r="K4914" s="243"/>
      <c r="L4914" s="243"/>
      <c r="M4914" s="243"/>
      <c r="N4914" s="243"/>
      <c r="O4914" s="243"/>
      <c r="P4914" s="243"/>
      <c r="Q4914" s="243"/>
    </row>
    <row r="4915" spans="2:17">
      <c r="B4915" s="243"/>
      <c r="C4915" s="243"/>
      <c r="D4915" s="243"/>
      <c r="E4915" s="243"/>
      <c r="F4915" s="243"/>
      <c r="G4915" s="243"/>
      <c r="H4915" s="243"/>
      <c r="I4915" s="243"/>
      <c r="J4915" s="243"/>
      <c r="K4915" s="243"/>
      <c r="L4915" s="243"/>
      <c r="M4915" s="243"/>
      <c r="N4915" s="243"/>
      <c r="O4915" s="243"/>
      <c r="P4915" s="243"/>
      <c r="Q4915" s="243"/>
    </row>
    <row r="4916" spans="2:17">
      <c r="B4916" s="243"/>
      <c r="C4916" s="243"/>
      <c r="D4916" s="243"/>
      <c r="E4916" s="243"/>
      <c r="F4916" s="243"/>
      <c r="G4916" s="243"/>
      <c r="H4916" s="243"/>
      <c r="I4916" s="243"/>
      <c r="J4916" s="243"/>
      <c r="K4916" s="243"/>
      <c r="L4916" s="243"/>
      <c r="M4916" s="243"/>
      <c r="N4916" s="243"/>
      <c r="O4916" s="243"/>
      <c r="P4916" s="243"/>
      <c r="Q4916" s="243"/>
    </row>
    <row r="4917" spans="2:17">
      <c r="B4917" s="243"/>
      <c r="C4917" s="243"/>
      <c r="D4917" s="243"/>
      <c r="E4917" s="243"/>
      <c r="F4917" s="243"/>
      <c r="G4917" s="243"/>
      <c r="H4917" s="243"/>
      <c r="I4917" s="243"/>
      <c r="J4917" s="243"/>
      <c r="K4917" s="243"/>
      <c r="L4917" s="243"/>
      <c r="M4917" s="243"/>
      <c r="N4917" s="243"/>
      <c r="O4917" s="243"/>
      <c r="P4917" s="243"/>
      <c r="Q4917" s="243"/>
    </row>
    <row r="4918" spans="2:17">
      <c r="B4918" s="243"/>
      <c r="C4918" s="243"/>
      <c r="D4918" s="243"/>
      <c r="E4918" s="243"/>
      <c r="F4918" s="243"/>
      <c r="G4918" s="243"/>
      <c r="H4918" s="243"/>
      <c r="I4918" s="243"/>
      <c r="J4918" s="243"/>
      <c r="K4918" s="243"/>
      <c r="L4918" s="243"/>
      <c r="M4918" s="243"/>
      <c r="N4918" s="243"/>
      <c r="O4918" s="243"/>
      <c r="P4918" s="243"/>
      <c r="Q4918" s="243"/>
    </row>
    <row r="4919" spans="2:17">
      <c r="B4919" s="243"/>
      <c r="C4919" s="243"/>
      <c r="D4919" s="243"/>
      <c r="E4919" s="243"/>
      <c r="F4919" s="243"/>
      <c r="G4919" s="243"/>
      <c r="H4919" s="243"/>
      <c r="I4919" s="243"/>
      <c r="J4919" s="243"/>
      <c r="K4919" s="243"/>
      <c r="L4919" s="243"/>
      <c r="M4919" s="243"/>
      <c r="N4919" s="243"/>
      <c r="O4919" s="243"/>
      <c r="P4919" s="243"/>
      <c r="Q4919" s="243"/>
    </row>
    <row r="4920" spans="2:17">
      <c r="B4920" s="243"/>
      <c r="C4920" s="243"/>
      <c r="D4920" s="243"/>
      <c r="E4920" s="243"/>
      <c r="F4920" s="243"/>
      <c r="G4920" s="243"/>
      <c r="H4920" s="243"/>
      <c r="I4920" s="243"/>
      <c r="J4920" s="243"/>
      <c r="K4920" s="243"/>
      <c r="L4920" s="243"/>
      <c r="M4920" s="243"/>
      <c r="N4920" s="243"/>
      <c r="O4920" s="243"/>
      <c r="P4920" s="243"/>
      <c r="Q4920" s="243"/>
    </row>
    <row r="4921" spans="2:17">
      <c r="B4921" s="243"/>
      <c r="C4921" s="243"/>
      <c r="D4921" s="243"/>
      <c r="E4921" s="243"/>
      <c r="F4921" s="243"/>
      <c r="G4921" s="243"/>
      <c r="H4921" s="243"/>
      <c r="I4921" s="243"/>
      <c r="J4921" s="243"/>
      <c r="K4921" s="243"/>
      <c r="L4921" s="243"/>
      <c r="M4921" s="243"/>
      <c r="N4921" s="243"/>
      <c r="O4921" s="243"/>
      <c r="P4921" s="243"/>
      <c r="Q4921" s="243"/>
    </row>
    <row r="4922" spans="2:17">
      <c r="B4922" s="243"/>
      <c r="C4922" s="243"/>
      <c r="D4922" s="243"/>
      <c r="E4922" s="243"/>
      <c r="F4922" s="243"/>
      <c r="G4922" s="243"/>
      <c r="H4922" s="243"/>
      <c r="I4922" s="243"/>
      <c r="J4922" s="243"/>
      <c r="K4922" s="243"/>
      <c r="L4922" s="243"/>
      <c r="M4922" s="243"/>
      <c r="N4922" s="243"/>
      <c r="O4922" s="243"/>
      <c r="P4922" s="243"/>
      <c r="Q4922" s="243"/>
    </row>
    <row r="4923" spans="2:17">
      <c r="B4923" s="243"/>
      <c r="C4923" s="243"/>
      <c r="D4923" s="243"/>
      <c r="E4923" s="243"/>
      <c r="F4923" s="243"/>
      <c r="G4923" s="243"/>
      <c r="H4923" s="243"/>
      <c r="I4923" s="243"/>
      <c r="J4923" s="243"/>
      <c r="K4923" s="243"/>
      <c r="L4923" s="243"/>
      <c r="M4923" s="243"/>
      <c r="N4923" s="243"/>
      <c r="O4923" s="243"/>
      <c r="P4923" s="243"/>
      <c r="Q4923" s="243"/>
    </row>
    <row r="4924" spans="2:17">
      <c r="B4924" s="243"/>
      <c r="C4924" s="243"/>
      <c r="D4924" s="243"/>
      <c r="E4924" s="243"/>
      <c r="F4924" s="243"/>
      <c r="G4924" s="243"/>
      <c r="H4924" s="243"/>
      <c r="I4924" s="243"/>
      <c r="J4924" s="243"/>
      <c r="K4924" s="243"/>
      <c r="L4924" s="243"/>
      <c r="M4924" s="243"/>
      <c r="N4924" s="243"/>
      <c r="O4924" s="243"/>
      <c r="P4924" s="243"/>
      <c r="Q4924" s="243"/>
    </row>
    <row r="4925" spans="2:17">
      <c r="B4925" s="243"/>
      <c r="C4925" s="243"/>
      <c r="D4925" s="243"/>
      <c r="E4925" s="243"/>
      <c r="F4925" s="243"/>
      <c r="G4925" s="243"/>
      <c r="H4925" s="243"/>
      <c r="I4925" s="243"/>
      <c r="J4925" s="243"/>
      <c r="K4925" s="243"/>
      <c r="L4925" s="243"/>
      <c r="M4925" s="243"/>
      <c r="N4925" s="243"/>
      <c r="O4925" s="243"/>
      <c r="P4925" s="243"/>
      <c r="Q4925" s="243"/>
    </row>
    <row r="4926" spans="2:17">
      <c r="B4926" s="243"/>
      <c r="C4926" s="243"/>
      <c r="D4926" s="243"/>
      <c r="E4926" s="243"/>
      <c r="F4926" s="243"/>
      <c r="G4926" s="243"/>
      <c r="H4926" s="243"/>
      <c r="I4926" s="243"/>
      <c r="J4926" s="243"/>
      <c r="K4926" s="243"/>
      <c r="L4926" s="243"/>
      <c r="M4926" s="243"/>
      <c r="N4926" s="243"/>
      <c r="O4926" s="243"/>
      <c r="P4926" s="243"/>
      <c r="Q4926" s="243"/>
    </row>
    <row r="4927" spans="2:17">
      <c r="B4927" s="243"/>
      <c r="C4927" s="243"/>
      <c r="D4927" s="243"/>
      <c r="E4927" s="243"/>
      <c r="F4927" s="243"/>
      <c r="G4927" s="243"/>
      <c r="H4927" s="243"/>
      <c r="I4927" s="243"/>
      <c r="J4927" s="243"/>
      <c r="K4927" s="243"/>
      <c r="L4927" s="243"/>
      <c r="M4927" s="243"/>
      <c r="N4927" s="243"/>
      <c r="O4927" s="243"/>
      <c r="P4927" s="243"/>
      <c r="Q4927" s="243"/>
    </row>
    <row r="4928" spans="2:17">
      <c r="B4928" s="243"/>
      <c r="C4928" s="243"/>
      <c r="D4928" s="243"/>
      <c r="E4928" s="243"/>
      <c r="F4928" s="243"/>
      <c r="G4928" s="243"/>
      <c r="H4928" s="243"/>
      <c r="I4928" s="243"/>
      <c r="J4928" s="243"/>
      <c r="K4928" s="243"/>
      <c r="L4928" s="243"/>
      <c r="M4928" s="243"/>
      <c r="N4928" s="243"/>
      <c r="O4928" s="243"/>
      <c r="P4928" s="243"/>
      <c r="Q4928" s="243"/>
    </row>
    <row r="4929" spans="2:17">
      <c r="B4929" s="243"/>
      <c r="C4929" s="243"/>
      <c r="D4929" s="243"/>
      <c r="E4929" s="243"/>
      <c r="F4929" s="243"/>
      <c r="G4929" s="243"/>
      <c r="H4929" s="243"/>
      <c r="I4929" s="243"/>
      <c r="J4929" s="243"/>
      <c r="K4929" s="243"/>
      <c r="L4929" s="243"/>
      <c r="M4929" s="243"/>
      <c r="N4929" s="243"/>
      <c r="O4929" s="243"/>
      <c r="P4929" s="243"/>
      <c r="Q4929" s="243"/>
    </row>
    <row r="4930" spans="2:17">
      <c r="B4930" s="243"/>
      <c r="C4930" s="243"/>
      <c r="D4930" s="243"/>
      <c r="E4930" s="243"/>
      <c r="F4930" s="243"/>
      <c r="G4930" s="243"/>
      <c r="H4930" s="243"/>
      <c r="I4930" s="243"/>
      <c r="J4930" s="243"/>
      <c r="K4930" s="243"/>
      <c r="L4930" s="243"/>
      <c r="M4930" s="243"/>
      <c r="N4930" s="243"/>
      <c r="O4930" s="243"/>
      <c r="P4930" s="243"/>
      <c r="Q4930" s="243"/>
    </row>
    <row r="4931" spans="2:17">
      <c r="B4931" s="243"/>
      <c r="C4931" s="243"/>
      <c r="D4931" s="243"/>
      <c r="E4931" s="243"/>
      <c r="F4931" s="243"/>
      <c r="G4931" s="243"/>
      <c r="H4931" s="243"/>
      <c r="I4931" s="243"/>
      <c r="J4931" s="243"/>
      <c r="K4931" s="243"/>
      <c r="L4931" s="243"/>
      <c r="M4931" s="243"/>
      <c r="N4931" s="243"/>
      <c r="O4931" s="243"/>
      <c r="P4931" s="243"/>
      <c r="Q4931" s="243"/>
    </row>
    <row r="4932" spans="2:17">
      <c r="B4932" s="243"/>
      <c r="C4932" s="243"/>
      <c r="D4932" s="243"/>
      <c r="E4932" s="243"/>
      <c r="F4932" s="243"/>
      <c r="G4932" s="243"/>
      <c r="H4932" s="243"/>
      <c r="I4932" s="243"/>
      <c r="J4932" s="243"/>
      <c r="K4932" s="243"/>
      <c r="L4932" s="243"/>
      <c r="M4932" s="243"/>
      <c r="N4932" s="243"/>
      <c r="O4932" s="243"/>
      <c r="P4932" s="243"/>
      <c r="Q4932" s="243"/>
    </row>
    <row r="4933" spans="2:17">
      <c r="B4933" s="243"/>
      <c r="C4933" s="243"/>
      <c r="D4933" s="243"/>
      <c r="E4933" s="243"/>
      <c r="F4933" s="243"/>
      <c r="G4933" s="243"/>
      <c r="H4933" s="243"/>
      <c r="I4933" s="243"/>
      <c r="J4933" s="243"/>
      <c r="K4933" s="243"/>
      <c r="L4933" s="243"/>
      <c r="M4933" s="243"/>
      <c r="N4933" s="243"/>
      <c r="O4933" s="243"/>
      <c r="P4933" s="243"/>
      <c r="Q4933" s="243"/>
    </row>
    <row r="4934" spans="2:17">
      <c r="B4934" s="243"/>
      <c r="C4934" s="243"/>
      <c r="D4934" s="243"/>
      <c r="E4934" s="243"/>
      <c r="F4934" s="243"/>
      <c r="G4934" s="243"/>
      <c r="H4934" s="243"/>
      <c r="I4934" s="243"/>
      <c r="J4934" s="243"/>
      <c r="K4934" s="243"/>
      <c r="L4934" s="243"/>
      <c r="M4934" s="243"/>
      <c r="N4934" s="243"/>
      <c r="O4934" s="243"/>
      <c r="P4934" s="243"/>
      <c r="Q4934" s="243"/>
    </row>
    <row r="4935" spans="2:17">
      <c r="B4935" s="243"/>
      <c r="C4935" s="243"/>
      <c r="D4935" s="243"/>
      <c r="E4935" s="243"/>
      <c r="F4935" s="243"/>
      <c r="G4935" s="243"/>
      <c r="H4935" s="243"/>
      <c r="I4935" s="243"/>
      <c r="J4935" s="243"/>
      <c r="K4935" s="243"/>
      <c r="L4935" s="243"/>
      <c r="M4935" s="243"/>
      <c r="N4935" s="243"/>
      <c r="O4935" s="243"/>
      <c r="P4935" s="243"/>
      <c r="Q4935" s="243"/>
    </row>
    <row r="4936" spans="2:17">
      <c r="B4936" s="243"/>
      <c r="C4936" s="243"/>
      <c r="D4936" s="243"/>
      <c r="E4936" s="243"/>
      <c r="F4936" s="243"/>
      <c r="G4936" s="243"/>
      <c r="H4936" s="243"/>
      <c r="I4936" s="243"/>
      <c r="J4936" s="243"/>
      <c r="K4936" s="243"/>
      <c r="L4936" s="243"/>
      <c r="M4936" s="243"/>
      <c r="N4936" s="243"/>
      <c r="O4936" s="243"/>
      <c r="P4936" s="243"/>
      <c r="Q4936" s="243"/>
    </row>
    <row r="4937" spans="2:17">
      <c r="B4937" s="243"/>
      <c r="C4937" s="243"/>
      <c r="D4937" s="243"/>
      <c r="E4937" s="243"/>
      <c r="F4937" s="243"/>
      <c r="G4937" s="243"/>
      <c r="H4937" s="243"/>
      <c r="I4937" s="243"/>
      <c r="J4937" s="243"/>
      <c r="K4937" s="243"/>
      <c r="L4937" s="243"/>
      <c r="M4937" s="243"/>
      <c r="N4937" s="243"/>
      <c r="O4937" s="243"/>
      <c r="P4937" s="243"/>
      <c r="Q4937" s="243"/>
    </row>
    <row r="4938" spans="2:17">
      <c r="B4938" s="243"/>
      <c r="C4938" s="243"/>
      <c r="D4938" s="243"/>
      <c r="E4938" s="243"/>
      <c r="F4938" s="243"/>
      <c r="G4938" s="243"/>
      <c r="H4938" s="243"/>
      <c r="I4938" s="243"/>
      <c r="J4938" s="243"/>
      <c r="K4938" s="243"/>
      <c r="L4938" s="243"/>
      <c r="M4938" s="243"/>
      <c r="N4938" s="243"/>
      <c r="O4938" s="243"/>
      <c r="P4938" s="243"/>
      <c r="Q4938" s="243"/>
    </row>
    <row r="4939" spans="2:17">
      <c r="B4939" s="243"/>
      <c r="C4939" s="243"/>
      <c r="D4939" s="243"/>
      <c r="E4939" s="243"/>
      <c r="F4939" s="243"/>
      <c r="G4939" s="243"/>
      <c r="H4939" s="243"/>
      <c r="I4939" s="243"/>
      <c r="J4939" s="243"/>
      <c r="K4939" s="243"/>
      <c r="L4939" s="243"/>
      <c r="M4939" s="243"/>
      <c r="N4939" s="243"/>
      <c r="O4939" s="243"/>
      <c r="P4939" s="243"/>
      <c r="Q4939" s="243"/>
    </row>
    <row r="4940" spans="2:17">
      <c r="B4940" s="243"/>
      <c r="C4940" s="243"/>
      <c r="D4940" s="243"/>
      <c r="E4940" s="243"/>
      <c r="F4940" s="243"/>
      <c r="G4940" s="243"/>
      <c r="H4940" s="243"/>
      <c r="I4940" s="243"/>
      <c r="J4940" s="243"/>
      <c r="K4940" s="243"/>
      <c r="L4940" s="243"/>
      <c r="M4940" s="243"/>
      <c r="N4940" s="243"/>
      <c r="O4940" s="243"/>
      <c r="P4940" s="243"/>
      <c r="Q4940" s="243"/>
    </row>
    <row r="4941" spans="2:17">
      <c r="B4941" s="243"/>
      <c r="C4941" s="243"/>
      <c r="D4941" s="243"/>
      <c r="E4941" s="243"/>
      <c r="F4941" s="243"/>
      <c r="G4941" s="243"/>
      <c r="H4941" s="243"/>
      <c r="I4941" s="243"/>
      <c r="J4941" s="243"/>
      <c r="K4941" s="243"/>
      <c r="L4941" s="243"/>
      <c r="M4941" s="243"/>
      <c r="N4941" s="243"/>
      <c r="O4941" s="243"/>
      <c r="P4941" s="243"/>
      <c r="Q4941" s="243"/>
    </row>
    <row r="4942" spans="2:17">
      <c r="B4942" s="243"/>
      <c r="C4942" s="243"/>
      <c r="D4942" s="243"/>
      <c r="E4942" s="243"/>
      <c r="F4942" s="243"/>
      <c r="G4942" s="243"/>
      <c r="H4942" s="243"/>
      <c r="I4942" s="243"/>
      <c r="J4942" s="243"/>
      <c r="K4942" s="243"/>
      <c r="L4942" s="243"/>
      <c r="M4942" s="243"/>
      <c r="N4942" s="243"/>
      <c r="O4942" s="243"/>
      <c r="P4942" s="243"/>
      <c r="Q4942" s="243"/>
    </row>
    <row r="4943" spans="2:17">
      <c r="B4943" s="243"/>
      <c r="C4943" s="243"/>
      <c r="D4943" s="243"/>
      <c r="E4943" s="243"/>
      <c r="F4943" s="243"/>
      <c r="G4943" s="243"/>
      <c r="H4943" s="243"/>
      <c r="I4943" s="243"/>
      <c r="J4943" s="243"/>
      <c r="K4943" s="243"/>
      <c r="L4943" s="243"/>
      <c r="M4943" s="243"/>
      <c r="N4943" s="243"/>
      <c r="O4943" s="243"/>
      <c r="P4943" s="243"/>
      <c r="Q4943" s="243"/>
    </row>
    <row r="4944" spans="2:17">
      <c r="B4944" s="243"/>
      <c r="C4944" s="243"/>
      <c r="D4944" s="243"/>
      <c r="E4944" s="243"/>
      <c r="F4944" s="243"/>
      <c r="G4944" s="243"/>
      <c r="H4944" s="243"/>
      <c r="I4944" s="243"/>
      <c r="J4944" s="243"/>
      <c r="K4944" s="243"/>
      <c r="L4944" s="243"/>
      <c r="M4944" s="243"/>
      <c r="N4944" s="243"/>
      <c r="O4944" s="243"/>
      <c r="P4944" s="243"/>
      <c r="Q4944" s="243"/>
    </row>
    <row r="4945" spans="2:17">
      <c r="B4945" s="243"/>
      <c r="C4945" s="243"/>
      <c r="D4945" s="243"/>
      <c r="E4945" s="243"/>
      <c r="F4945" s="243"/>
      <c r="G4945" s="243"/>
      <c r="H4945" s="243"/>
      <c r="I4945" s="243"/>
      <c r="J4945" s="243"/>
      <c r="K4945" s="243"/>
      <c r="L4945" s="243"/>
      <c r="M4945" s="243"/>
      <c r="N4945" s="243"/>
      <c r="O4945" s="243"/>
      <c r="P4945" s="243"/>
      <c r="Q4945" s="243"/>
    </row>
    <row r="4946" spans="2:17">
      <c r="B4946" s="243"/>
      <c r="C4946" s="243"/>
      <c r="D4946" s="243"/>
      <c r="E4946" s="243"/>
      <c r="F4946" s="243"/>
      <c r="G4946" s="243"/>
      <c r="H4946" s="243"/>
      <c r="I4946" s="243"/>
      <c r="J4946" s="243"/>
      <c r="K4946" s="243"/>
      <c r="L4946" s="243"/>
      <c r="M4946" s="243"/>
      <c r="N4946" s="243"/>
      <c r="O4946" s="243"/>
      <c r="P4946" s="243"/>
      <c r="Q4946" s="243"/>
    </row>
    <row r="4947" spans="2:17">
      <c r="B4947" s="243"/>
      <c r="C4947" s="243"/>
      <c r="D4947" s="243"/>
      <c r="E4947" s="243"/>
      <c r="F4947" s="243"/>
      <c r="G4947" s="243"/>
      <c r="H4947" s="243"/>
      <c r="I4947" s="243"/>
      <c r="J4947" s="243"/>
      <c r="K4947" s="243"/>
      <c r="L4947" s="243"/>
      <c r="M4947" s="243"/>
      <c r="N4947" s="243"/>
      <c r="O4947" s="243"/>
      <c r="P4947" s="243"/>
      <c r="Q4947" s="243"/>
    </row>
    <row r="4948" spans="2:17">
      <c r="B4948" s="243"/>
      <c r="C4948" s="243"/>
      <c r="D4948" s="243"/>
      <c r="E4948" s="243"/>
      <c r="F4948" s="243"/>
      <c r="G4948" s="243"/>
      <c r="H4948" s="243"/>
      <c r="I4948" s="243"/>
      <c r="J4948" s="243"/>
      <c r="K4948" s="243"/>
      <c r="L4948" s="243"/>
      <c r="M4948" s="243"/>
      <c r="N4948" s="243"/>
      <c r="O4948" s="243"/>
      <c r="P4948" s="243"/>
      <c r="Q4948" s="243"/>
    </row>
    <row r="4949" spans="2:17">
      <c r="B4949" s="243"/>
      <c r="C4949" s="243"/>
      <c r="D4949" s="243"/>
      <c r="E4949" s="243"/>
      <c r="F4949" s="243"/>
      <c r="G4949" s="243"/>
      <c r="H4949" s="243"/>
      <c r="I4949" s="243"/>
      <c r="J4949" s="243"/>
      <c r="K4949" s="243"/>
      <c r="L4949" s="243"/>
      <c r="M4949" s="243"/>
      <c r="N4949" s="243"/>
      <c r="O4949" s="243"/>
      <c r="P4949" s="243"/>
      <c r="Q4949" s="243"/>
    </row>
    <row r="4950" spans="2:17">
      <c r="B4950" s="243"/>
      <c r="C4950" s="243"/>
      <c r="D4950" s="243"/>
      <c r="E4950" s="243"/>
      <c r="F4950" s="243"/>
      <c r="G4950" s="243"/>
      <c r="H4950" s="243"/>
      <c r="I4950" s="243"/>
      <c r="J4950" s="243"/>
      <c r="K4950" s="243"/>
      <c r="L4950" s="243"/>
      <c r="M4950" s="243"/>
      <c r="N4950" s="243"/>
      <c r="O4950" s="243"/>
      <c r="P4950" s="243"/>
      <c r="Q4950" s="243"/>
    </row>
    <row r="4951" spans="2:17">
      <c r="B4951" s="243"/>
      <c r="C4951" s="243"/>
      <c r="D4951" s="243"/>
      <c r="E4951" s="243"/>
      <c r="F4951" s="243"/>
      <c r="G4951" s="243"/>
      <c r="H4951" s="243"/>
      <c r="I4951" s="243"/>
      <c r="J4951" s="243"/>
      <c r="K4951" s="243"/>
      <c r="L4951" s="243"/>
      <c r="M4951" s="243"/>
      <c r="N4951" s="243"/>
      <c r="O4951" s="243"/>
      <c r="P4951" s="243"/>
      <c r="Q4951" s="243"/>
    </row>
    <row r="4952" spans="2:17">
      <c r="B4952" s="243"/>
      <c r="C4952" s="243"/>
      <c r="D4952" s="243"/>
      <c r="E4952" s="243"/>
      <c r="F4952" s="243"/>
      <c r="G4952" s="243"/>
      <c r="H4952" s="243"/>
      <c r="I4952" s="243"/>
      <c r="J4952" s="243"/>
      <c r="K4952" s="243"/>
      <c r="L4952" s="243"/>
      <c r="M4952" s="243"/>
      <c r="N4952" s="243"/>
      <c r="O4952" s="243"/>
      <c r="P4952" s="243"/>
      <c r="Q4952" s="243"/>
    </row>
    <row r="4953" spans="2:17">
      <c r="B4953" s="243"/>
      <c r="C4953" s="243"/>
      <c r="D4953" s="243"/>
      <c r="E4953" s="243"/>
      <c r="F4953" s="243"/>
      <c r="G4953" s="243"/>
      <c r="H4953" s="243"/>
      <c r="I4953" s="243"/>
      <c r="J4953" s="243"/>
      <c r="K4953" s="243"/>
      <c r="L4953" s="243"/>
      <c r="M4953" s="243"/>
      <c r="N4953" s="243"/>
      <c r="O4953" s="243"/>
      <c r="P4953" s="243"/>
      <c r="Q4953" s="243"/>
    </row>
    <row r="4954" spans="2:17">
      <c r="B4954" s="243"/>
      <c r="C4954" s="243"/>
      <c r="D4954" s="243"/>
      <c r="E4954" s="243"/>
      <c r="F4954" s="243"/>
      <c r="G4954" s="243"/>
      <c r="H4954" s="243"/>
      <c r="I4954" s="243"/>
      <c r="J4954" s="243"/>
      <c r="K4954" s="243"/>
      <c r="L4954" s="243"/>
      <c r="M4954" s="243"/>
      <c r="N4954" s="243"/>
      <c r="O4954" s="243"/>
      <c r="P4954" s="243"/>
      <c r="Q4954" s="243"/>
    </row>
    <row r="4955" spans="2:17">
      <c r="B4955" s="243"/>
      <c r="C4955" s="243"/>
      <c r="D4955" s="243"/>
      <c r="E4955" s="243"/>
      <c r="F4955" s="243"/>
      <c r="G4955" s="243"/>
      <c r="H4955" s="243"/>
      <c r="I4955" s="243"/>
      <c r="J4955" s="243"/>
      <c r="K4955" s="243"/>
      <c r="L4955" s="243"/>
      <c r="M4955" s="243"/>
      <c r="N4955" s="243"/>
      <c r="O4955" s="243"/>
      <c r="P4955" s="243"/>
      <c r="Q4955" s="243"/>
    </row>
    <row r="4956" spans="2:17">
      <c r="B4956" s="243"/>
      <c r="C4956" s="243"/>
      <c r="D4956" s="243"/>
      <c r="E4956" s="243"/>
      <c r="F4956" s="243"/>
      <c r="G4956" s="243"/>
      <c r="H4956" s="243"/>
      <c r="I4956" s="243"/>
      <c r="J4956" s="243"/>
      <c r="K4956" s="243"/>
      <c r="L4956" s="243"/>
      <c r="M4956" s="243"/>
      <c r="N4956" s="243"/>
      <c r="O4956" s="243"/>
      <c r="P4956" s="243"/>
      <c r="Q4956" s="243"/>
    </row>
    <row r="4957" spans="2:17">
      <c r="B4957" s="243"/>
      <c r="C4957" s="243"/>
      <c r="D4957" s="243"/>
      <c r="E4957" s="243"/>
      <c r="F4957" s="243"/>
      <c r="G4957" s="243"/>
      <c r="H4957" s="243"/>
      <c r="I4957" s="243"/>
      <c r="J4957" s="243"/>
      <c r="K4957" s="243"/>
      <c r="L4957" s="243"/>
      <c r="M4957" s="243"/>
      <c r="N4957" s="243"/>
      <c r="O4957" s="243"/>
      <c r="P4957" s="243"/>
      <c r="Q4957" s="243"/>
    </row>
    <row r="4958" spans="2:17">
      <c r="B4958" s="243"/>
      <c r="C4958" s="243"/>
      <c r="D4958" s="243"/>
      <c r="E4958" s="243"/>
      <c r="F4958" s="243"/>
      <c r="G4958" s="243"/>
      <c r="H4958" s="243"/>
      <c r="I4958" s="243"/>
      <c r="J4958" s="243"/>
      <c r="K4958" s="243"/>
      <c r="L4958" s="243"/>
      <c r="M4958" s="243"/>
      <c r="N4958" s="243"/>
      <c r="O4958" s="243"/>
      <c r="P4958" s="243"/>
      <c r="Q4958" s="243"/>
    </row>
    <row r="4959" spans="2:17">
      <c r="B4959" s="243"/>
      <c r="C4959" s="243"/>
      <c r="D4959" s="243"/>
      <c r="E4959" s="243"/>
      <c r="F4959" s="243"/>
      <c r="G4959" s="243"/>
      <c r="H4959" s="243"/>
      <c r="I4959" s="243"/>
      <c r="J4959" s="243"/>
      <c r="K4959" s="243"/>
      <c r="L4959" s="243"/>
      <c r="M4959" s="243"/>
      <c r="N4959" s="243"/>
      <c r="O4959" s="243"/>
      <c r="P4959" s="243"/>
      <c r="Q4959" s="243"/>
    </row>
    <row r="4960" spans="2:17">
      <c r="B4960" s="243"/>
      <c r="C4960" s="243"/>
      <c r="D4960" s="243"/>
      <c r="E4960" s="243"/>
      <c r="F4960" s="243"/>
      <c r="G4960" s="243"/>
      <c r="H4960" s="243"/>
      <c r="I4960" s="243"/>
      <c r="J4960" s="243"/>
      <c r="K4960" s="243"/>
      <c r="L4960" s="243"/>
      <c r="M4960" s="243"/>
      <c r="N4960" s="243"/>
      <c r="O4960" s="243"/>
      <c r="P4960" s="243"/>
      <c r="Q4960" s="243"/>
    </row>
    <row r="4961" spans="2:17">
      <c r="B4961" s="243"/>
      <c r="C4961" s="243"/>
      <c r="D4961" s="243"/>
      <c r="E4961" s="243"/>
      <c r="F4961" s="243"/>
      <c r="G4961" s="243"/>
      <c r="H4961" s="243"/>
      <c r="I4961" s="243"/>
      <c r="J4961" s="243"/>
      <c r="K4961" s="243"/>
      <c r="L4961" s="243"/>
      <c r="M4961" s="243"/>
      <c r="N4961" s="243"/>
      <c r="O4961" s="243"/>
      <c r="P4961" s="243"/>
      <c r="Q4961" s="243"/>
    </row>
    <row r="4962" spans="2:17">
      <c r="B4962" s="243"/>
      <c r="C4962" s="243"/>
      <c r="D4962" s="243"/>
      <c r="E4962" s="243"/>
      <c r="F4962" s="243"/>
      <c r="G4962" s="243"/>
      <c r="H4962" s="243"/>
      <c r="I4962" s="243"/>
      <c r="J4962" s="243"/>
      <c r="K4962" s="243"/>
      <c r="L4962" s="243"/>
      <c r="M4962" s="243"/>
      <c r="N4962" s="243"/>
      <c r="O4962" s="243"/>
      <c r="P4962" s="243"/>
      <c r="Q4962" s="243"/>
    </row>
    <row r="4963" spans="2:17">
      <c r="B4963" s="243"/>
      <c r="C4963" s="243"/>
      <c r="D4963" s="243"/>
      <c r="E4963" s="243"/>
      <c r="F4963" s="243"/>
      <c r="G4963" s="243"/>
      <c r="H4963" s="243"/>
      <c r="I4963" s="243"/>
      <c r="J4963" s="243"/>
      <c r="K4963" s="243"/>
      <c r="L4963" s="243"/>
      <c r="M4963" s="243"/>
      <c r="N4963" s="243"/>
      <c r="O4963" s="243"/>
      <c r="P4963" s="243"/>
      <c r="Q4963" s="243"/>
    </row>
    <row r="4964" spans="2:17">
      <c r="B4964" s="243"/>
      <c r="C4964" s="243"/>
      <c r="D4964" s="243"/>
      <c r="E4964" s="243"/>
      <c r="F4964" s="243"/>
      <c r="G4964" s="243"/>
      <c r="H4964" s="243"/>
      <c r="I4964" s="243"/>
      <c r="J4964" s="243"/>
      <c r="K4964" s="243"/>
      <c r="L4964" s="243"/>
      <c r="M4964" s="243"/>
      <c r="N4964" s="243"/>
      <c r="O4964" s="243"/>
      <c r="P4964" s="243"/>
      <c r="Q4964" s="243"/>
    </row>
    <row r="4965" spans="2:17">
      <c r="B4965" s="243"/>
      <c r="C4965" s="243"/>
      <c r="D4965" s="243"/>
      <c r="E4965" s="243"/>
      <c r="F4965" s="243"/>
      <c r="G4965" s="243"/>
      <c r="H4965" s="243"/>
      <c r="I4965" s="243"/>
      <c r="J4965" s="243"/>
      <c r="K4965" s="243"/>
      <c r="L4965" s="243"/>
      <c r="M4965" s="243"/>
      <c r="N4965" s="243"/>
      <c r="O4965" s="243"/>
      <c r="P4965" s="243"/>
      <c r="Q4965" s="243"/>
    </row>
    <row r="4966" spans="2:17">
      <c r="B4966" s="243"/>
      <c r="C4966" s="243"/>
      <c r="D4966" s="243"/>
      <c r="E4966" s="243"/>
      <c r="F4966" s="243"/>
      <c r="G4966" s="243"/>
      <c r="H4966" s="243"/>
      <c r="I4966" s="243"/>
      <c r="J4966" s="243"/>
      <c r="K4966" s="243"/>
      <c r="L4966" s="243"/>
      <c r="M4966" s="243"/>
      <c r="N4966" s="243"/>
      <c r="O4966" s="243"/>
      <c r="P4966" s="243"/>
      <c r="Q4966" s="243"/>
    </row>
    <row r="4967" spans="2:17">
      <c r="B4967" s="243"/>
      <c r="C4967" s="243"/>
      <c r="D4967" s="243"/>
      <c r="E4967" s="243"/>
      <c r="F4967" s="243"/>
      <c r="G4967" s="243"/>
      <c r="H4967" s="243"/>
      <c r="I4967" s="243"/>
      <c r="J4967" s="243"/>
      <c r="K4967" s="243"/>
      <c r="L4967" s="243"/>
      <c r="M4967" s="243"/>
      <c r="N4967" s="243"/>
      <c r="O4967" s="243"/>
      <c r="P4967" s="243"/>
      <c r="Q4967" s="243"/>
    </row>
    <row r="4968" spans="2:17">
      <c r="B4968" s="243"/>
      <c r="C4968" s="243"/>
      <c r="D4968" s="243"/>
      <c r="E4968" s="243"/>
      <c r="F4968" s="243"/>
      <c r="G4968" s="243"/>
      <c r="H4968" s="243"/>
      <c r="I4968" s="243"/>
      <c r="J4968" s="243"/>
      <c r="K4968" s="243"/>
      <c r="L4968" s="243"/>
      <c r="M4968" s="243"/>
      <c r="N4968" s="243"/>
      <c r="O4968" s="243"/>
      <c r="P4968" s="243"/>
      <c r="Q4968" s="243"/>
    </row>
    <row r="4969" spans="2:17">
      <c r="B4969" s="243"/>
      <c r="C4969" s="243"/>
      <c r="D4969" s="243"/>
      <c r="E4969" s="243"/>
      <c r="F4969" s="243"/>
      <c r="G4969" s="243"/>
      <c r="H4969" s="243"/>
      <c r="I4969" s="243"/>
      <c r="J4969" s="243"/>
      <c r="K4969" s="243"/>
      <c r="L4969" s="243"/>
      <c r="M4969" s="243"/>
      <c r="N4969" s="243"/>
      <c r="O4969" s="243"/>
      <c r="P4969" s="243"/>
      <c r="Q4969" s="243"/>
    </row>
    <row r="4970" spans="2:17">
      <c r="B4970" s="243"/>
      <c r="C4970" s="243"/>
      <c r="D4970" s="243"/>
      <c r="E4970" s="243"/>
      <c r="F4970" s="243"/>
      <c r="G4970" s="243"/>
      <c r="H4970" s="243"/>
      <c r="I4970" s="243"/>
      <c r="J4970" s="243"/>
      <c r="K4970" s="243"/>
      <c r="L4970" s="243"/>
      <c r="M4970" s="243"/>
      <c r="N4970" s="243"/>
      <c r="O4970" s="243"/>
      <c r="P4970" s="243"/>
      <c r="Q4970" s="243"/>
    </row>
    <row r="4971" spans="2:17">
      <c r="B4971" s="243"/>
      <c r="C4971" s="243"/>
      <c r="D4971" s="243"/>
      <c r="E4971" s="243"/>
      <c r="F4971" s="243"/>
      <c r="G4971" s="243"/>
      <c r="H4971" s="243"/>
      <c r="I4971" s="243"/>
      <c r="J4971" s="243"/>
      <c r="K4971" s="243"/>
      <c r="L4971" s="243"/>
      <c r="M4971" s="243"/>
      <c r="N4971" s="243"/>
      <c r="O4971" s="243"/>
      <c r="P4971" s="243"/>
      <c r="Q4971" s="243"/>
    </row>
    <row r="4972" spans="2:17">
      <c r="B4972" s="243"/>
      <c r="C4972" s="243"/>
      <c r="D4972" s="243"/>
      <c r="E4972" s="243"/>
      <c r="F4972" s="243"/>
      <c r="G4972" s="243"/>
      <c r="H4972" s="243"/>
      <c r="I4972" s="243"/>
      <c r="J4972" s="243"/>
      <c r="K4972" s="243"/>
      <c r="L4972" s="243"/>
      <c r="M4972" s="243"/>
      <c r="N4972" s="243"/>
      <c r="O4972" s="243"/>
      <c r="P4972" s="243"/>
      <c r="Q4972" s="243"/>
    </row>
    <row r="4973" spans="2:17">
      <c r="B4973" s="243"/>
      <c r="C4973" s="243"/>
      <c r="D4973" s="243"/>
      <c r="E4973" s="243"/>
      <c r="F4973" s="243"/>
      <c r="G4973" s="243"/>
      <c r="H4973" s="243"/>
      <c r="I4973" s="243"/>
      <c r="J4973" s="243"/>
      <c r="K4973" s="243"/>
      <c r="L4973" s="243"/>
      <c r="M4973" s="243"/>
      <c r="N4973" s="243"/>
      <c r="O4973" s="243"/>
      <c r="P4973" s="243"/>
      <c r="Q4973" s="243"/>
    </row>
    <row r="4974" spans="2:17">
      <c r="B4974" s="243"/>
      <c r="C4974" s="243"/>
      <c r="D4974" s="243"/>
      <c r="E4974" s="243"/>
      <c r="F4974" s="243"/>
      <c r="G4974" s="243"/>
      <c r="H4974" s="243"/>
      <c r="I4974" s="243"/>
      <c r="J4974" s="243"/>
      <c r="K4974" s="243"/>
      <c r="L4974" s="243"/>
      <c r="M4974" s="243"/>
      <c r="N4974" s="243"/>
      <c r="O4974" s="243"/>
      <c r="P4974" s="243"/>
      <c r="Q4974" s="243"/>
    </row>
    <row r="4975" spans="2:17">
      <c r="B4975" s="243"/>
      <c r="C4975" s="243"/>
      <c r="D4975" s="243"/>
      <c r="E4975" s="243"/>
      <c r="F4975" s="243"/>
      <c r="G4975" s="243"/>
      <c r="H4975" s="243"/>
      <c r="I4975" s="243"/>
      <c r="J4975" s="243"/>
      <c r="K4975" s="243"/>
      <c r="L4975" s="243"/>
      <c r="M4975" s="243"/>
      <c r="N4975" s="243"/>
      <c r="O4975" s="243"/>
      <c r="P4975" s="243"/>
      <c r="Q4975" s="243"/>
    </row>
    <row r="4976" spans="2:17">
      <c r="B4976" s="243"/>
      <c r="C4976" s="243"/>
      <c r="D4976" s="243"/>
      <c r="E4976" s="243"/>
      <c r="F4976" s="243"/>
      <c r="G4976" s="243"/>
      <c r="H4976" s="243"/>
      <c r="I4976" s="243"/>
      <c r="J4976" s="243"/>
      <c r="K4976" s="243"/>
      <c r="L4976" s="243"/>
      <c r="M4976" s="243"/>
      <c r="N4976" s="243"/>
      <c r="O4976" s="243"/>
      <c r="P4976" s="243"/>
      <c r="Q4976" s="243"/>
    </row>
    <row r="4977" spans="2:17">
      <c r="B4977" s="243"/>
      <c r="C4977" s="243"/>
      <c r="D4977" s="243"/>
      <c r="E4977" s="243"/>
      <c r="F4977" s="243"/>
      <c r="G4977" s="243"/>
      <c r="H4977" s="243"/>
      <c r="I4977" s="243"/>
      <c r="J4977" s="243"/>
      <c r="K4977" s="243"/>
      <c r="L4977" s="243"/>
      <c r="M4977" s="243"/>
      <c r="N4977" s="243"/>
      <c r="O4977" s="243"/>
      <c r="P4977" s="243"/>
      <c r="Q4977" s="243"/>
    </row>
    <row r="4978" spans="2:17">
      <c r="B4978" s="243"/>
      <c r="C4978" s="243"/>
      <c r="D4978" s="243"/>
      <c r="E4978" s="243"/>
      <c r="F4978" s="243"/>
      <c r="G4978" s="243"/>
      <c r="H4978" s="243"/>
      <c r="I4978" s="243"/>
      <c r="J4978" s="243"/>
      <c r="K4978" s="243"/>
      <c r="L4978" s="243"/>
      <c r="M4978" s="243"/>
      <c r="N4978" s="243"/>
      <c r="O4978" s="243"/>
      <c r="P4978" s="243"/>
      <c r="Q4978" s="243"/>
    </row>
    <row r="4979" spans="2:17">
      <c r="B4979" s="243"/>
      <c r="C4979" s="243"/>
      <c r="D4979" s="243"/>
      <c r="E4979" s="243"/>
      <c r="F4979" s="243"/>
      <c r="G4979" s="243"/>
      <c r="H4979" s="243"/>
      <c r="I4979" s="243"/>
      <c r="J4979" s="243"/>
      <c r="K4979" s="243"/>
      <c r="L4979" s="243"/>
      <c r="M4979" s="243"/>
      <c r="N4979" s="243"/>
      <c r="O4979" s="243"/>
      <c r="P4979" s="243"/>
      <c r="Q4979" s="243"/>
    </row>
    <row r="4980" spans="2:17">
      <c r="B4980" s="243"/>
      <c r="C4980" s="243"/>
      <c r="D4980" s="243"/>
      <c r="E4980" s="243"/>
      <c r="F4980" s="243"/>
      <c r="G4980" s="243"/>
      <c r="H4980" s="243"/>
      <c r="I4980" s="243"/>
      <c r="J4980" s="243"/>
      <c r="K4980" s="243"/>
      <c r="L4980" s="243"/>
      <c r="M4980" s="243"/>
      <c r="N4980" s="243"/>
      <c r="O4980" s="243"/>
      <c r="P4980" s="243"/>
      <c r="Q4980" s="243"/>
    </row>
    <row r="4981" spans="2:17">
      <c r="B4981" s="243"/>
      <c r="C4981" s="243"/>
      <c r="D4981" s="243"/>
      <c r="E4981" s="243"/>
      <c r="F4981" s="243"/>
      <c r="G4981" s="243"/>
      <c r="H4981" s="243"/>
      <c r="I4981" s="243"/>
      <c r="J4981" s="243"/>
      <c r="K4981" s="243"/>
      <c r="L4981" s="243"/>
      <c r="M4981" s="243"/>
      <c r="N4981" s="243"/>
      <c r="O4981" s="243"/>
      <c r="P4981" s="243"/>
      <c r="Q4981" s="243"/>
    </row>
    <row r="4982" spans="2:17">
      <c r="B4982" s="243"/>
      <c r="C4982" s="243"/>
      <c r="D4982" s="243"/>
      <c r="E4982" s="243"/>
      <c r="F4982" s="243"/>
      <c r="G4982" s="243"/>
      <c r="H4982" s="243"/>
      <c r="I4982" s="243"/>
      <c r="J4982" s="243"/>
      <c r="K4982" s="243"/>
      <c r="L4982" s="243"/>
      <c r="M4982" s="243"/>
      <c r="N4982" s="243"/>
      <c r="O4982" s="243"/>
      <c r="P4982" s="243"/>
      <c r="Q4982" s="243"/>
    </row>
    <row r="4983" spans="2:17">
      <c r="B4983" s="243"/>
      <c r="C4983" s="243"/>
      <c r="D4983" s="243"/>
      <c r="E4983" s="243"/>
      <c r="F4983" s="243"/>
      <c r="G4983" s="243"/>
      <c r="H4983" s="243"/>
      <c r="I4983" s="243"/>
      <c r="J4983" s="243"/>
      <c r="K4983" s="243"/>
      <c r="L4983" s="243"/>
      <c r="M4983" s="243"/>
      <c r="N4983" s="243"/>
      <c r="O4983" s="243"/>
      <c r="P4983" s="243"/>
      <c r="Q4983" s="243"/>
    </row>
    <row r="4984" spans="2:17">
      <c r="B4984" s="243"/>
      <c r="C4984" s="243"/>
      <c r="D4984" s="243"/>
      <c r="E4984" s="243"/>
      <c r="F4984" s="243"/>
      <c r="G4984" s="243"/>
      <c r="H4984" s="243"/>
      <c r="I4984" s="243"/>
      <c r="J4984" s="243"/>
      <c r="K4984" s="243"/>
      <c r="L4984" s="243"/>
      <c r="M4984" s="243"/>
      <c r="N4984" s="243"/>
      <c r="O4984" s="243"/>
      <c r="P4984" s="243"/>
      <c r="Q4984" s="243"/>
    </row>
    <row r="4985" spans="2:17">
      <c r="B4985" s="243"/>
      <c r="C4985" s="243"/>
      <c r="D4985" s="243"/>
      <c r="E4985" s="243"/>
      <c r="F4985" s="243"/>
      <c r="G4985" s="243"/>
      <c r="H4985" s="243"/>
      <c r="I4985" s="243"/>
      <c r="J4985" s="243"/>
      <c r="K4985" s="243"/>
      <c r="L4985" s="243"/>
      <c r="M4985" s="243"/>
      <c r="N4985" s="243"/>
      <c r="O4985" s="243"/>
      <c r="P4985" s="243"/>
      <c r="Q4985" s="243"/>
    </row>
    <row r="4986" spans="2:17">
      <c r="B4986" s="243"/>
      <c r="C4986" s="243"/>
      <c r="D4986" s="243"/>
      <c r="E4986" s="243"/>
      <c r="F4986" s="243"/>
      <c r="G4986" s="243"/>
      <c r="H4986" s="243"/>
      <c r="I4986" s="243"/>
      <c r="J4986" s="243"/>
      <c r="K4986" s="243"/>
      <c r="L4986" s="243"/>
      <c r="M4986" s="243"/>
      <c r="N4986" s="243"/>
      <c r="O4986" s="243"/>
      <c r="P4986" s="243"/>
      <c r="Q4986" s="243"/>
    </row>
    <row r="4987" spans="2:17">
      <c r="B4987" s="243"/>
      <c r="C4987" s="243"/>
      <c r="D4987" s="243"/>
      <c r="E4987" s="243"/>
      <c r="F4987" s="243"/>
      <c r="G4987" s="243"/>
      <c r="H4987" s="243"/>
      <c r="I4987" s="243"/>
      <c r="J4987" s="243"/>
      <c r="K4987" s="243"/>
      <c r="L4987" s="243"/>
      <c r="M4987" s="243"/>
      <c r="N4987" s="243"/>
      <c r="O4987" s="243"/>
      <c r="P4987" s="243"/>
      <c r="Q4987" s="243"/>
    </row>
    <row r="4988" spans="2:17">
      <c r="B4988" s="243"/>
      <c r="C4988" s="243"/>
      <c r="D4988" s="243"/>
      <c r="E4988" s="243"/>
      <c r="F4988" s="243"/>
      <c r="G4988" s="243"/>
      <c r="H4988" s="243"/>
      <c r="I4988" s="243"/>
      <c r="J4988" s="243"/>
      <c r="K4988" s="243"/>
      <c r="L4988" s="243"/>
      <c r="M4988" s="243"/>
      <c r="N4988" s="243"/>
      <c r="O4988" s="243"/>
      <c r="P4988" s="243"/>
      <c r="Q4988" s="243"/>
    </row>
    <row r="4989" spans="2:17">
      <c r="B4989" s="243"/>
      <c r="C4989" s="243"/>
      <c r="D4989" s="243"/>
      <c r="E4989" s="243"/>
      <c r="F4989" s="243"/>
      <c r="G4989" s="243"/>
      <c r="H4989" s="243"/>
      <c r="I4989" s="243"/>
      <c r="J4989" s="243"/>
      <c r="K4989" s="243"/>
      <c r="L4989" s="243"/>
      <c r="M4989" s="243"/>
      <c r="N4989" s="243"/>
      <c r="O4989" s="243"/>
      <c r="P4989" s="243"/>
      <c r="Q4989" s="243"/>
    </row>
    <row r="4990" spans="2:17">
      <c r="B4990" s="243"/>
      <c r="C4990" s="243"/>
      <c r="D4990" s="243"/>
      <c r="E4990" s="243"/>
      <c r="F4990" s="243"/>
      <c r="G4990" s="243"/>
      <c r="H4990" s="243"/>
      <c r="I4990" s="243"/>
      <c r="J4990" s="243"/>
      <c r="K4990" s="243"/>
      <c r="L4990" s="243"/>
      <c r="M4990" s="243"/>
      <c r="N4990" s="243"/>
      <c r="O4990" s="243"/>
      <c r="P4990" s="243"/>
      <c r="Q4990" s="243"/>
    </row>
    <row r="4991" spans="2:17">
      <c r="B4991" s="243"/>
      <c r="C4991" s="243"/>
      <c r="D4991" s="243"/>
      <c r="E4991" s="243"/>
      <c r="F4991" s="243"/>
      <c r="G4991" s="243"/>
      <c r="H4991" s="243"/>
      <c r="I4991" s="243"/>
      <c r="J4991" s="243"/>
      <c r="K4991" s="243"/>
      <c r="L4991" s="243"/>
      <c r="M4991" s="243"/>
      <c r="N4991" s="243"/>
      <c r="O4991" s="243"/>
      <c r="P4991" s="243"/>
      <c r="Q4991" s="243"/>
    </row>
    <row r="4992" spans="2:17">
      <c r="B4992" s="243"/>
      <c r="C4992" s="243"/>
      <c r="D4992" s="243"/>
      <c r="E4992" s="243"/>
      <c r="F4992" s="243"/>
      <c r="G4992" s="243"/>
      <c r="H4992" s="243"/>
      <c r="I4992" s="243"/>
      <c r="J4992" s="243"/>
      <c r="K4992" s="243"/>
      <c r="L4992" s="243"/>
      <c r="M4992" s="243"/>
      <c r="N4992" s="243"/>
      <c r="O4992" s="243"/>
      <c r="P4992" s="243"/>
      <c r="Q4992" s="243"/>
    </row>
    <row r="4993" spans="2:17">
      <c r="B4993" s="243"/>
      <c r="C4993" s="243"/>
      <c r="D4993" s="243"/>
      <c r="E4993" s="243"/>
      <c r="F4993" s="243"/>
      <c r="G4993" s="243"/>
      <c r="H4993" s="243"/>
      <c r="I4993" s="243"/>
      <c r="J4993" s="243"/>
      <c r="K4993" s="243"/>
      <c r="L4993" s="243"/>
      <c r="M4993" s="243"/>
      <c r="N4993" s="243"/>
      <c r="O4993" s="243"/>
      <c r="P4993" s="243"/>
      <c r="Q4993" s="243"/>
    </row>
    <row r="4994" spans="2:17">
      <c r="B4994" s="243"/>
      <c r="C4994" s="243"/>
      <c r="D4994" s="243"/>
      <c r="E4994" s="243"/>
      <c r="F4994" s="243"/>
      <c r="G4994" s="243"/>
      <c r="H4994" s="243"/>
      <c r="I4994" s="243"/>
      <c r="J4994" s="243"/>
      <c r="K4994" s="243"/>
      <c r="L4994" s="243"/>
      <c r="M4994" s="243"/>
      <c r="N4994" s="243"/>
      <c r="O4994" s="243"/>
      <c r="P4994" s="243"/>
      <c r="Q4994" s="243"/>
    </row>
    <row r="4995" spans="2:17">
      <c r="B4995" s="243"/>
      <c r="C4995" s="243"/>
      <c r="D4995" s="243"/>
      <c r="E4995" s="243"/>
      <c r="F4995" s="243"/>
      <c r="G4995" s="243"/>
      <c r="H4995" s="243"/>
      <c r="I4995" s="243"/>
      <c r="J4995" s="243"/>
      <c r="K4995" s="243"/>
      <c r="L4995" s="243"/>
      <c r="M4995" s="243"/>
      <c r="N4995" s="243"/>
      <c r="O4995" s="243"/>
      <c r="P4995" s="243"/>
      <c r="Q4995" s="243"/>
    </row>
    <row r="4996" spans="2:17">
      <c r="B4996" s="243"/>
      <c r="C4996" s="243"/>
      <c r="D4996" s="243"/>
      <c r="E4996" s="243"/>
      <c r="F4996" s="243"/>
      <c r="G4996" s="243"/>
      <c r="H4996" s="243"/>
      <c r="I4996" s="243"/>
      <c r="J4996" s="243"/>
      <c r="K4996" s="243"/>
      <c r="L4996" s="243"/>
      <c r="M4996" s="243"/>
      <c r="N4996" s="243"/>
      <c r="O4996" s="243"/>
      <c r="P4996" s="243"/>
      <c r="Q4996" s="243"/>
    </row>
    <row r="4997" spans="2:17">
      <c r="B4997" s="243"/>
      <c r="C4997" s="243"/>
      <c r="D4997" s="243"/>
      <c r="E4997" s="243"/>
      <c r="F4997" s="243"/>
      <c r="G4997" s="243"/>
      <c r="H4997" s="243"/>
      <c r="I4997" s="243"/>
      <c r="J4997" s="243"/>
      <c r="K4997" s="243"/>
      <c r="L4997" s="243"/>
      <c r="M4997" s="243"/>
      <c r="N4997" s="243"/>
      <c r="O4997" s="243"/>
      <c r="P4997" s="243"/>
      <c r="Q4997" s="243"/>
    </row>
    <row r="4998" spans="2:17">
      <c r="B4998" s="243"/>
      <c r="C4998" s="243"/>
      <c r="D4998" s="243"/>
      <c r="E4998" s="243"/>
      <c r="F4998" s="243"/>
      <c r="G4998" s="243"/>
      <c r="H4998" s="243"/>
      <c r="I4998" s="243"/>
      <c r="J4998" s="243"/>
      <c r="K4998" s="243"/>
      <c r="L4998" s="243"/>
      <c r="M4998" s="243"/>
      <c r="N4998" s="243"/>
      <c r="O4998" s="243"/>
      <c r="P4998" s="243"/>
      <c r="Q4998" s="243"/>
    </row>
    <row r="4999" spans="2:17">
      <c r="B4999" s="243"/>
      <c r="C4999" s="243"/>
      <c r="D4999" s="243"/>
      <c r="E4999" s="243"/>
      <c r="F4999" s="243"/>
      <c r="G4999" s="243"/>
      <c r="H4999" s="243"/>
      <c r="I4999" s="243"/>
      <c r="J4999" s="243"/>
      <c r="K4999" s="243"/>
      <c r="L4999" s="243"/>
      <c r="M4999" s="243"/>
      <c r="N4999" s="243"/>
      <c r="O4999" s="243"/>
      <c r="P4999" s="243"/>
      <c r="Q4999" s="243"/>
    </row>
    <row r="5000" spans="2:17">
      <c r="B5000" s="243"/>
      <c r="C5000" s="243"/>
      <c r="D5000" s="243"/>
      <c r="E5000" s="243"/>
      <c r="F5000" s="243"/>
      <c r="G5000" s="243"/>
      <c r="H5000" s="243"/>
      <c r="I5000" s="243"/>
      <c r="J5000" s="243"/>
      <c r="K5000" s="243"/>
      <c r="L5000" s="243"/>
      <c r="M5000" s="243"/>
      <c r="N5000" s="243"/>
      <c r="O5000" s="243"/>
      <c r="P5000" s="243"/>
      <c r="Q5000" s="243"/>
    </row>
    <row r="5001" spans="2:17">
      <c r="B5001" s="243"/>
      <c r="C5001" s="243"/>
      <c r="D5001" s="243"/>
      <c r="E5001" s="243"/>
      <c r="F5001" s="243"/>
      <c r="G5001" s="243"/>
      <c r="H5001" s="243"/>
      <c r="I5001" s="243"/>
      <c r="J5001" s="243"/>
      <c r="K5001" s="243"/>
      <c r="L5001" s="243"/>
      <c r="M5001" s="243"/>
      <c r="N5001" s="243"/>
      <c r="O5001" s="243"/>
      <c r="P5001" s="243"/>
      <c r="Q5001" s="243"/>
    </row>
    <row r="5002" spans="2:17">
      <c r="B5002" s="243"/>
      <c r="C5002" s="243"/>
      <c r="D5002" s="243"/>
      <c r="E5002" s="243"/>
      <c r="F5002" s="243"/>
      <c r="G5002" s="243"/>
      <c r="H5002" s="243"/>
      <c r="I5002" s="243"/>
      <c r="J5002" s="243"/>
      <c r="K5002" s="243"/>
      <c r="L5002" s="243"/>
      <c r="M5002" s="243"/>
      <c r="N5002" s="243"/>
      <c r="O5002" s="243"/>
      <c r="P5002" s="243"/>
      <c r="Q5002" s="243"/>
    </row>
    <row r="5003" spans="2:17">
      <c r="B5003" s="243"/>
      <c r="C5003" s="243"/>
      <c r="D5003" s="243"/>
      <c r="E5003" s="243"/>
      <c r="F5003" s="243"/>
      <c r="G5003" s="243"/>
      <c r="H5003" s="243"/>
      <c r="I5003" s="243"/>
      <c r="J5003" s="243"/>
      <c r="K5003" s="243"/>
      <c r="L5003" s="243"/>
      <c r="M5003" s="243"/>
      <c r="N5003" s="243"/>
      <c r="O5003" s="243"/>
      <c r="P5003" s="243"/>
      <c r="Q5003" s="243"/>
    </row>
    <row r="5004" spans="2:17">
      <c r="B5004" s="243"/>
      <c r="C5004" s="243"/>
      <c r="D5004" s="243"/>
      <c r="E5004" s="243"/>
      <c r="F5004" s="243"/>
      <c r="G5004" s="243"/>
      <c r="H5004" s="243"/>
      <c r="I5004" s="243"/>
      <c r="J5004" s="243"/>
      <c r="K5004" s="243"/>
      <c r="L5004" s="243"/>
      <c r="M5004" s="243"/>
      <c r="N5004" s="243"/>
      <c r="O5004" s="243"/>
      <c r="P5004" s="243"/>
      <c r="Q5004" s="243"/>
    </row>
    <row r="5005" spans="2:17">
      <c r="B5005" s="243"/>
      <c r="C5005" s="243"/>
      <c r="D5005" s="243"/>
      <c r="E5005" s="243"/>
      <c r="F5005" s="243"/>
      <c r="G5005" s="243"/>
      <c r="H5005" s="243"/>
      <c r="I5005" s="243"/>
      <c r="J5005" s="243"/>
      <c r="K5005" s="243"/>
      <c r="L5005" s="243"/>
      <c r="M5005" s="243"/>
      <c r="N5005" s="243"/>
      <c r="O5005" s="243"/>
      <c r="P5005" s="243"/>
      <c r="Q5005" s="243"/>
    </row>
  </sheetData>
  <sheetProtection password="F884" sheet="1" objects="1" scenarios="1"/>
  <dataConsolidate/>
  <mergeCells count="10">
    <mergeCell ref="D5:O5"/>
    <mergeCell ref="D6:M6"/>
    <mergeCell ref="N6:O6"/>
    <mergeCell ref="D19:E19"/>
    <mergeCell ref="F7:G7"/>
    <mergeCell ref="H7:J7"/>
    <mergeCell ref="M7:N7"/>
    <mergeCell ref="K7:L7"/>
    <mergeCell ref="D7:D8"/>
    <mergeCell ref="D11:O11"/>
  </mergeCells>
  <dataValidations count="2">
    <dataValidation type="decimal" operator="greaterThanOrEqual" allowBlank="1" showInputMessage="1" showErrorMessage="1" sqref="H18:O18 N10 G10 I10:J10 L10 G12:G17 I12:J17 L12:L17 N12:N17">
      <formula1>0</formula1>
    </dataValidation>
    <dataValidation type="whole" operator="greaterThanOrEqual" allowBlank="1" showInputMessage="1" showErrorMessage="1" sqref="F10 H10 K10 M10 H12:H17 K12:K17 M12:M17 F12:F17">
      <formula1>0</formula1>
    </dataValidation>
  </dataValidations>
  <pageMargins left="0.7" right="0.7" top="0.75" bottom="0.75" header="0.3" footer="0.3"/>
  <pageSetup orientation="portrait" horizontalDpi="4294967295" verticalDpi="4294967295" r:id="rId1"/>
  <ignoredErrors>
    <ignoredError sqref="H19:I19" unlockedFormula="1"/>
    <ignoredError sqref="K19 M19" formula="1" unlockedFormula="1"/>
    <ignoredError sqref="G19 L19" formula="1"/>
  </ignoredErrors>
  <drawing r:id="rId2"/>
</worksheet>
</file>

<file path=xl/worksheets/sheet6.xml><?xml version="1.0" encoding="utf-8"?>
<worksheet xmlns="http://schemas.openxmlformats.org/spreadsheetml/2006/main" xmlns:r="http://schemas.openxmlformats.org/officeDocument/2006/relationships">
  <sheetPr codeName="Sheet12"/>
  <dimension ref="A1:XFD1152"/>
  <sheetViews>
    <sheetView topLeftCell="A245" zoomScale="90" zoomScaleNormal="90" workbookViewId="0">
      <selection activeCell="B260" sqref="B260"/>
    </sheetView>
  </sheetViews>
  <sheetFormatPr defaultRowHeight="15"/>
  <cols>
    <col min="2" max="2" width="57.42578125" customWidth="1"/>
    <col min="3" max="3" width="58.7109375" style="64" customWidth="1"/>
    <col min="4" max="4" width="43.140625" style="25" customWidth="1"/>
    <col min="5" max="5" width="3.140625" customWidth="1"/>
    <col min="6" max="6" width="4.85546875" customWidth="1"/>
    <col min="7" max="18" width="12.5703125" customWidth="1"/>
    <col min="19" max="19" width="12.5703125" style="57" customWidth="1"/>
  </cols>
  <sheetData>
    <row r="1" spans="1:19">
      <c r="A1" s="16"/>
      <c r="B1" s="35" t="s">
        <v>281</v>
      </c>
      <c r="C1" s="16" t="s">
        <v>115</v>
      </c>
      <c r="D1" s="35" t="s">
        <v>280</v>
      </c>
      <c r="E1" s="16" t="s">
        <v>116</v>
      </c>
      <c r="F1" s="16" t="s">
        <v>117</v>
      </c>
      <c r="G1" s="25" t="str">
        <f>+A1&amp;"_"&amp;B1</f>
        <v>_Element</v>
      </c>
      <c r="H1" s="17" t="s">
        <v>118</v>
      </c>
      <c r="I1" s="17" t="s">
        <v>119</v>
      </c>
      <c r="J1" s="18" t="s">
        <v>120</v>
      </c>
      <c r="K1" s="2"/>
      <c r="L1" s="19" t="s">
        <v>121</v>
      </c>
      <c r="M1" s="17" t="s">
        <v>122</v>
      </c>
      <c r="N1" s="19" t="s">
        <v>123</v>
      </c>
      <c r="O1" s="17" t="s">
        <v>124</v>
      </c>
      <c r="P1" s="19" t="s">
        <v>125</v>
      </c>
      <c r="Q1" s="17" t="s">
        <v>126</v>
      </c>
      <c r="R1" s="20" t="s">
        <v>127</v>
      </c>
      <c r="S1" s="80" t="s">
        <v>308</v>
      </c>
    </row>
    <row r="2" spans="1:19" s="2" customFormat="1">
      <c r="A2" s="38" t="s">
        <v>128</v>
      </c>
      <c r="B2" s="68" t="s">
        <v>129</v>
      </c>
      <c r="C2" s="68" t="s">
        <v>113</v>
      </c>
      <c r="D2" s="68"/>
      <c r="E2" s="38">
        <v>0</v>
      </c>
      <c r="F2" s="38"/>
      <c r="G2" s="69" t="s">
        <v>611</v>
      </c>
      <c r="H2" s="68"/>
      <c r="I2" s="68"/>
      <c r="J2" s="67" t="s">
        <v>114</v>
      </c>
      <c r="K2" s="22" t="s">
        <v>130</v>
      </c>
      <c r="L2" s="22"/>
      <c r="M2" s="22" t="s">
        <v>131</v>
      </c>
      <c r="N2" s="22"/>
      <c r="O2" s="22" t="s">
        <v>132</v>
      </c>
      <c r="P2" s="22" t="s">
        <v>133</v>
      </c>
      <c r="Q2" s="22" t="s">
        <v>133</v>
      </c>
      <c r="R2" s="67">
        <v>0</v>
      </c>
      <c r="S2" s="22"/>
    </row>
    <row r="3" spans="1:19" s="2" customFormat="1">
      <c r="A3" s="38" t="s">
        <v>128</v>
      </c>
      <c r="B3" s="69" t="s">
        <v>134</v>
      </c>
      <c r="C3" s="69" t="s">
        <v>612</v>
      </c>
      <c r="D3" s="69" t="s">
        <v>612</v>
      </c>
      <c r="E3" s="38">
        <v>1</v>
      </c>
      <c r="F3" s="38">
        <v>1</v>
      </c>
      <c r="G3" s="69" t="s">
        <v>613</v>
      </c>
      <c r="H3" s="68" t="s">
        <v>129</v>
      </c>
      <c r="I3" s="68" t="s">
        <v>134</v>
      </c>
      <c r="J3" s="67" t="s">
        <v>114</v>
      </c>
      <c r="K3" s="22" t="s">
        <v>130</v>
      </c>
      <c r="L3" s="22"/>
      <c r="M3" s="22" t="s">
        <v>131</v>
      </c>
      <c r="N3" s="22"/>
      <c r="O3" s="22" t="s">
        <v>132</v>
      </c>
      <c r="P3" s="22" t="s">
        <v>142</v>
      </c>
      <c r="Q3" s="22" t="s">
        <v>133</v>
      </c>
      <c r="R3" s="67">
        <v>0</v>
      </c>
      <c r="S3" s="22" t="s">
        <v>877</v>
      </c>
    </row>
    <row r="4" spans="1:19" s="2" customFormat="1">
      <c r="A4" s="38" t="s">
        <v>128</v>
      </c>
      <c r="B4" s="76" t="s">
        <v>135</v>
      </c>
      <c r="C4" s="76" t="s">
        <v>111</v>
      </c>
      <c r="D4" s="69" t="s">
        <v>111</v>
      </c>
      <c r="E4" s="71">
        <v>1</v>
      </c>
      <c r="F4" s="71">
        <v>2</v>
      </c>
      <c r="G4" s="69" t="s">
        <v>614</v>
      </c>
      <c r="H4" s="72" t="s">
        <v>129</v>
      </c>
      <c r="I4" s="68" t="s">
        <v>135</v>
      </c>
      <c r="J4" s="110" t="s">
        <v>114</v>
      </c>
      <c r="K4" s="419" t="s">
        <v>14278</v>
      </c>
      <c r="L4" s="22"/>
      <c r="M4" s="22" t="s">
        <v>131</v>
      </c>
      <c r="N4" s="22"/>
      <c r="O4" s="22" t="s">
        <v>132</v>
      </c>
      <c r="P4" s="22" t="s">
        <v>142</v>
      </c>
      <c r="Q4" s="22" t="s">
        <v>133</v>
      </c>
      <c r="R4" s="67">
        <v>0</v>
      </c>
      <c r="S4" s="22" t="s">
        <v>878</v>
      </c>
    </row>
    <row r="5" spans="1:19" s="2" customFormat="1">
      <c r="A5" s="38" t="s">
        <v>128</v>
      </c>
      <c r="B5" s="69" t="s">
        <v>136</v>
      </c>
      <c r="C5" s="69" t="s">
        <v>2</v>
      </c>
      <c r="D5" s="69" t="s">
        <v>2</v>
      </c>
      <c r="E5" s="38">
        <v>1</v>
      </c>
      <c r="F5" s="38">
        <v>3</v>
      </c>
      <c r="G5" s="69" t="s">
        <v>615</v>
      </c>
      <c r="H5" s="68" t="s">
        <v>129</v>
      </c>
      <c r="I5" s="68" t="s">
        <v>136</v>
      </c>
      <c r="J5" s="67" t="s">
        <v>114</v>
      </c>
      <c r="K5" s="419" t="s">
        <v>14277</v>
      </c>
      <c r="L5" s="22"/>
      <c r="M5" s="22" t="s">
        <v>131</v>
      </c>
      <c r="N5" s="22"/>
      <c r="O5" s="22" t="s">
        <v>132</v>
      </c>
      <c r="P5" s="22" t="s">
        <v>142</v>
      </c>
      <c r="Q5" s="22" t="s">
        <v>133</v>
      </c>
      <c r="R5" s="67">
        <v>0</v>
      </c>
      <c r="S5" s="108" t="s">
        <v>879</v>
      </c>
    </row>
    <row r="6" spans="1:19" s="2" customFormat="1">
      <c r="A6" s="38" t="s">
        <v>128</v>
      </c>
      <c r="B6" s="69" t="s">
        <v>137</v>
      </c>
      <c r="C6" s="69" t="s">
        <v>4</v>
      </c>
      <c r="D6" s="69" t="s">
        <v>4</v>
      </c>
      <c r="E6" s="38">
        <v>1</v>
      </c>
      <c r="F6" s="38">
        <v>4</v>
      </c>
      <c r="G6" s="69" t="s">
        <v>616</v>
      </c>
      <c r="H6" s="68" t="s">
        <v>129</v>
      </c>
      <c r="I6" s="68" t="s">
        <v>137</v>
      </c>
      <c r="J6" s="67" t="s">
        <v>114</v>
      </c>
      <c r="K6" s="22" t="s">
        <v>130</v>
      </c>
      <c r="L6" s="22"/>
      <c r="M6" s="22" t="s">
        <v>131</v>
      </c>
      <c r="N6" s="22"/>
      <c r="O6" s="22" t="s">
        <v>132</v>
      </c>
      <c r="P6" s="22" t="s">
        <v>142</v>
      </c>
      <c r="Q6" s="22" t="s">
        <v>133</v>
      </c>
      <c r="R6" s="67">
        <v>0</v>
      </c>
      <c r="S6" s="108" t="s">
        <v>880</v>
      </c>
    </row>
    <row r="7" spans="1:19" s="2" customFormat="1">
      <c r="A7" s="38" t="s">
        <v>128</v>
      </c>
      <c r="B7" s="69" t="s">
        <v>138</v>
      </c>
      <c r="C7" s="69" t="s">
        <v>3</v>
      </c>
      <c r="D7" s="69" t="s">
        <v>3</v>
      </c>
      <c r="E7" s="38">
        <v>1</v>
      </c>
      <c r="F7" s="38">
        <v>5</v>
      </c>
      <c r="G7" s="69" t="s">
        <v>617</v>
      </c>
      <c r="H7" s="68" t="s">
        <v>129</v>
      </c>
      <c r="I7" s="68" t="s">
        <v>138</v>
      </c>
      <c r="J7" s="67" t="s">
        <v>114</v>
      </c>
      <c r="K7" s="419" t="s">
        <v>14279</v>
      </c>
      <c r="L7" s="22"/>
      <c r="M7" s="22" t="s">
        <v>131</v>
      </c>
      <c r="N7" s="22"/>
      <c r="O7" s="22" t="s">
        <v>132</v>
      </c>
      <c r="P7" s="22" t="s">
        <v>142</v>
      </c>
      <c r="Q7" s="22" t="s">
        <v>133</v>
      </c>
      <c r="R7" s="67">
        <v>0</v>
      </c>
      <c r="S7" s="108" t="s">
        <v>881</v>
      </c>
    </row>
    <row r="8" spans="1:19" s="2" customFormat="1">
      <c r="A8" s="38" t="s">
        <v>128</v>
      </c>
      <c r="B8" s="75" t="s">
        <v>139</v>
      </c>
      <c r="C8" s="75" t="s">
        <v>110</v>
      </c>
      <c r="D8" s="69" t="s">
        <v>110</v>
      </c>
      <c r="E8" s="39">
        <v>1</v>
      </c>
      <c r="F8" s="38">
        <v>6</v>
      </c>
      <c r="G8" s="69" t="s">
        <v>618</v>
      </c>
      <c r="H8" s="68" t="s">
        <v>129</v>
      </c>
      <c r="I8" s="68" t="s">
        <v>139</v>
      </c>
      <c r="J8" s="67" t="s">
        <v>114</v>
      </c>
      <c r="K8" s="22" t="s">
        <v>130</v>
      </c>
      <c r="L8" s="22"/>
      <c r="M8" s="22" t="s">
        <v>131</v>
      </c>
      <c r="N8" s="22"/>
      <c r="O8" s="22" t="s">
        <v>132</v>
      </c>
      <c r="P8" s="22" t="s">
        <v>142</v>
      </c>
      <c r="Q8" s="22" t="s">
        <v>133</v>
      </c>
      <c r="R8" s="67">
        <v>0</v>
      </c>
      <c r="S8" s="108" t="s">
        <v>882</v>
      </c>
    </row>
    <row r="9" spans="1:19" s="2" customFormat="1">
      <c r="A9" s="38" t="s">
        <v>128</v>
      </c>
      <c r="B9" s="69" t="s">
        <v>140</v>
      </c>
      <c r="C9" s="69" t="s">
        <v>0</v>
      </c>
      <c r="D9" s="69" t="s">
        <v>0</v>
      </c>
      <c r="E9" s="38">
        <v>1</v>
      </c>
      <c r="F9" s="38">
        <v>7</v>
      </c>
      <c r="G9" s="69" t="s">
        <v>619</v>
      </c>
      <c r="H9" s="68" t="s">
        <v>129</v>
      </c>
      <c r="I9" s="68" t="s">
        <v>140</v>
      </c>
      <c r="J9" s="67" t="s">
        <v>114</v>
      </c>
      <c r="K9" s="419" t="s">
        <v>14280</v>
      </c>
      <c r="L9" s="22"/>
      <c r="M9" s="22" t="s">
        <v>131</v>
      </c>
      <c r="N9" s="22"/>
      <c r="O9" s="22" t="s">
        <v>132</v>
      </c>
      <c r="P9" s="22" t="s">
        <v>142</v>
      </c>
      <c r="Q9" s="22" t="s">
        <v>133</v>
      </c>
      <c r="R9" s="67">
        <v>0</v>
      </c>
      <c r="S9" s="108" t="s">
        <v>879</v>
      </c>
    </row>
    <row r="10" spans="1:19" s="2" customFormat="1">
      <c r="A10" s="38" t="s">
        <v>128</v>
      </c>
      <c r="B10" s="75" t="s">
        <v>620</v>
      </c>
      <c r="C10" s="75" t="s">
        <v>279</v>
      </c>
      <c r="D10" s="75" t="s">
        <v>279</v>
      </c>
      <c r="E10" s="39">
        <v>1</v>
      </c>
      <c r="F10" s="38">
        <v>10</v>
      </c>
      <c r="G10" s="69" t="s">
        <v>621</v>
      </c>
      <c r="H10" s="68" t="s">
        <v>129</v>
      </c>
      <c r="I10" s="68" t="s">
        <v>620</v>
      </c>
      <c r="J10" s="67" t="s">
        <v>114</v>
      </c>
      <c r="K10" s="419" t="s">
        <v>14282</v>
      </c>
      <c r="L10" s="22" t="s">
        <v>622</v>
      </c>
      <c r="M10" s="22" t="s">
        <v>131</v>
      </c>
      <c r="N10" s="22"/>
      <c r="O10" s="22" t="s">
        <v>132</v>
      </c>
      <c r="P10" s="22" t="s">
        <v>142</v>
      </c>
      <c r="Q10" s="22" t="s">
        <v>133</v>
      </c>
      <c r="R10" s="67">
        <v>0</v>
      </c>
      <c r="S10" s="400" t="s">
        <v>1807</v>
      </c>
    </row>
    <row r="11" spans="1:19" s="2" customFormat="1">
      <c r="A11" s="38" t="s">
        <v>128</v>
      </c>
      <c r="B11" s="75" t="s">
        <v>310</v>
      </c>
      <c r="C11" s="75" t="s">
        <v>304</v>
      </c>
      <c r="D11" s="75" t="s">
        <v>304</v>
      </c>
      <c r="E11" s="39">
        <v>1</v>
      </c>
      <c r="F11" s="38">
        <v>11</v>
      </c>
      <c r="G11" s="69" t="s">
        <v>623</v>
      </c>
      <c r="H11" s="68" t="s">
        <v>129</v>
      </c>
      <c r="I11" s="68" t="s">
        <v>310</v>
      </c>
      <c r="J11" s="67" t="s">
        <v>114</v>
      </c>
      <c r="K11" s="22" t="s">
        <v>130</v>
      </c>
      <c r="L11" s="22"/>
      <c r="M11" s="22" t="s">
        <v>131</v>
      </c>
      <c r="N11" s="22"/>
      <c r="O11" s="22" t="s">
        <v>132</v>
      </c>
      <c r="P11" s="22" t="s">
        <v>142</v>
      </c>
      <c r="Q11" s="22" t="s">
        <v>133</v>
      </c>
      <c r="R11" s="67">
        <v>0</v>
      </c>
      <c r="S11" s="108" t="s">
        <v>883</v>
      </c>
    </row>
    <row r="12" spans="1:19" s="2" customFormat="1">
      <c r="A12" s="38" t="s">
        <v>128</v>
      </c>
      <c r="B12" s="69" t="s">
        <v>1806</v>
      </c>
      <c r="C12" s="69" t="s">
        <v>1775</v>
      </c>
      <c r="D12" s="69" t="s">
        <v>1775</v>
      </c>
      <c r="E12" s="38">
        <v>1</v>
      </c>
      <c r="F12" s="38">
        <v>12</v>
      </c>
      <c r="G12" s="69" t="s">
        <v>625</v>
      </c>
      <c r="H12" s="68" t="s">
        <v>129</v>
      </c>
      <c r="I12" s="68" t="s">
        <v>624</v>
      </c>
      <c r="J12" s="22" t="s">
        <v>114</v>
      </c>
      <c r="K12" s="22" t="s">
        <v>7250</v>
      </c>
      <c r="L12" s="22" t="s">
        <v>626</v>
      </c>
      <c r="M12" s="22" t="s">
        <v>131</v>
      </c>
      <c r="N12" s="22"/>
      <c r="O12" s="22" t="s">
        <v>132</v>
      </c>
      <c r="P12" s="22" t="s">
        <v>142</v>
      </c>
      <c r="Q12" s="22" t="s">
        <v>133</v>
      </c>
      <c r="R12" s="67">
        <v>0</v>
      </c>
      <c r="S12" s="400" t="s">
        <v>1808</v>
      </c>
    </row>
    <row r="13" spans="1:19" s="2" customFormat="1">
      <c r="A13" s="38" t="s">
        <v>128</v>
      </c>
      <c r="B13" s="349" t="s">
        <v>1886</v>
      </c>
      <c r="C13" s="69" t="s">
        <v>1885</v>
      </c>
      <c r="D13" s="69" t="s">
        <v>1885</v>
      </c>
      <c r="E13" s="38">
        <v>1</v>
      </c>
      <c r="F13" s="38">
        <v>13</v>
      </c>
      <c r="G13" s="69" t="s">
        <v>1887</v>
      </c>
      <c r="H13" s="68" t="s">
        <v>129</v>
      </c>
      <c r="I13" s="68" t="s">
        <v>1886</v>
      </c>
      <c r="J13" s="22" t="s">
        <v>1888</v>
      </c>
      <c r="K13" s="22" t="s">
        <v>7250</v>
      </c>
      <c r="L13" s="22"/>
      <c r="M13" s="22"/>
      <c r="N13" s="22"/>
      <c r="O13" s="22" t="s">
        <v>132</v>
      </c>
      <c r="P13" s="359" t="s">
        <v>142</v>
      </c>
      <c r="Q13" s="359" t="s">
        <v>133</v>
      </c>
      <c r="R13" s="214">
        <v>0</v>
      </c>
      <c r="S13" s="400" t="s">
        <v>1808</v>
      </c>
    </row>
    <row r="14" spans="1:19" s="2" customFormat="1">
      <c r="A14" s="38" t="s">
        <v>128</v>
      </c>
      <c r="B14" s="69" t="s">
        <v>627</v>
      </c>
      <c r="C14" s="69" t="s">
        <v>628</v>
      </c>
      <c r="D14" s="69" t="s">
        <v>628</v>
      </c>
      <c r="E14" s="38">
        <v>1</v>
      </c>
      <c r="F14" s="38">
        <v>14</v>
      </c>
      <c r="G14" s="69" t="s">
        <v>629</v>
      </c>
      <c r="H14" s="68" t="s">
        <v>129</v>
      </c>
      <c r="I14" s="68" t="s">
        <v>627</v>
      </c>
      <c r="J14" s="67" t="s">
        <v>114</v>
      </c>
      <c r="K14" s="22" t="s">
        <v>141</v>
      </c>
      <c r="L14" s="22"/>
      <c r="M14" s="22" t="s">
        <v>131</v>
      </c>
      <c r="N14" s="22"/>
      <c r="O14" s="22" t="s">
        <v>159</v>
      </c>
      <c r="P14" s="22" t="s">
        <v>142</v>
      </c>
      <c r="Q14" s="22" t="s">
        <v>133</v>
      </c>
      <c r="R14" s="67">
        <v>0</v>
      </c>
      <c r="S14" s="400" t="s">
        <v>879</v>
      </c>
    </row>
    <row r="15" spans="1:19" s="223" customFormat="1">
      <c r="A15" s="222" t="s">
        <v>128</v>
      </c>
      <c r="B15" s="288" t="s">
        <v>144</v>
      </c>
      <c r="C15" s="288" t="s">
        <v>630</v>
      </c>
      <c r="D15" s="288" t="s">
        <v>1</v>
      </c>
      <c r="E15" s="289">
        <v>0</v>
      </c>
      <c r="F15" s="289"/>
      <c r="G15" s="221" t="s">
        <v>631</v>
      </c>
      <c r="H15" s="288"/>
      <c r="I15" s="288"/>
      <c r="J15" s="288" t="s">
        <v>143</v>
      </c>
      <c r="K15" s="218" t="s">
        <v>130</v>
      </c>
      <c r="L15" s="218"/>
      <c r="M15" s="218" t="s">
        <v>131</v>
      </c>
      <c r="N15" s="218"/>
      <c r="O15" s="218" t="s">
        <v>132</v>
      </c>
      <c r="P15" s="218" t="s">
        <v>133</v>
      </c>
      <c r="Q15" s="218" t="s">
        <v>133</v>
      </c>
      <c r="R15" s="219">
        <v>0</v>
      </c>
      <c r="S15" s="219"/>
    </row>
    <row r="16" spans="1:19" s="2" customFormat="1">
      <c r="A16" s="38" t="s">
        <v>128</v>
      </c>
      <c r="B16" s="87" t="s">
        <v>145</v>
      </c>
      <c r="C16" s="87" t="s">
        <v>146</v>
      </c>
      <c r="D16" s="69"/>
      <c r="E16" s="38">
        <v>1</v>
      </c>
      <c r="F16" s="38">
        <v>1</v>
      </c>
      <c r="G16" s="69" t="s">
        <v>632</v>
      </c>
      <c r="H16" s="68" t="s">
        <v>144</v>
      </c>
      <c r="I16" s="68" t="s">
        <v>145</v>
      </c>
      <c r="J16" s="68" t="s">
        <v>143</v>
      </c>
      <c r="K16" s="22" t="s">
        <v>130</v>
      </c>
      <c r="L16" s="22"/>
      <c r="M16" s="22" t="s">
        <v>131</v>
      </c>
      <c r="N16" s="22"/>
      <c r="O16" s="22" t="s">
        <v>132</v>
      </c>
      <c r="P16" s="22" t="s">
        <v>133</v>
      </c>
      <c r="Q16" s="22" t="s">
        <v>133</v>
      </c>
      <c r="R16" s="67">
        <v>0</v>
      </c>
      <c r="S16" s="67"/>
    </row>
    <row r="17" spans="1:19" s="2" customFormat="1">
      <c r="A17" s="38" t="s">
        <v>128</v>
      </c>
      <c r="B17" s="88" t="s">
        <v>147</v>
      </c>
      <c r="C17" s="88" t="s">
        <v>148</v>
      </c>
      <c r="D17" s="69"/>
      <c r="E17" s="38">
        <v>2</v>
      </c>
      <c r="F17" s="38">
        <v>1</v>
      </c>
      <c r="G17" s="69" t="s">
        <v>633</v>
      </c>
      <c r="H17" s="68" t="s">
        <v>145</v>
      </c>
      <c r="I17" s="68" t="s">
        <v>147</v>
      </c>
      <c r="J17" s="68" t="s">
        <v>143</v>
      </c>
      <c r="K17" s="22" t="s">
        <v>130</v>
      </c>
      <c r="L17" s="22"/>
      <c r="M17" s="22" t="s">
        <v>149</v>
      </c>
      <c r="N17" s="22"/>
      <c r="O17" s="22" t="s">
        <v>132</v>
      </c>
      <c r="P17" s="22" t="s">
        <v>133</v>
      </c>
      <c r="Q17" s="22" t="s">
        <v>133</v>
      </c>
      <c r="R17" s="67">
        <v>0</v>
      </c>
      <c r="S17" s="67"/>
    </row>
    <row r="18" spans="1:19" s="2" customFormat="1">
      <c r="A18" s="38" t="s">
        <v>128</v>
      </c>
      <c r="B18" s="89" t="s">
        <v>1293</v>
      </c>
      <c r="C18" s="89" t="s">
        <v>634</v>
      </c>
      <c r="D18" s="22"/>
      <c r="E18" s="38">
        <v>3</v>
      </c>
      <c r="F18" s="38">
        <v>1</v>
      </c>
      <c r="G18" s="69" t="s">
        <v>1304</v>
      </c>
      <c r="H18" s="68" t="s">
        <v>147</v>
      </c>
      <c r="I18" s="68" t="s">
        <v>1293</v>
      </c>
      <c r="J18" s="68" t="s">
        <v>143</v>
      </c>
      <c r="K18" s="22" t="s">
        <v>130</v>
      </c>
      <c r="L18" s="22"/>
      <c r="M18" s="22" t="s">
        <v>152</v>
      </c>
      <c r="N18" s="22"/>
      <c r="O18" s="22" t="s">
        <v>132</v>
      </c>
      <c r="P18" s="22" t="s">
        <v>133</v>
      </c>
      <c r="Q18" s="22" t="s">
        <v>133</v>
      </c>
      <c r="R18" s="67">
        <v>0</v>
      </c>
      <c r="S18" s="67"/>
    </row>
    <row r="19" spans="1:19" s="2" customFormat="1">
      <c r="A19" s="38" t="s">
        <v>128</v>
      </c>
      <c r="B19" s="90" t="s">
        <v>1294</v>
      </c>
      <c r="C19" s="90" t="s">
        <v>1295</v>
      </c>
      <c r="D19" s="69" t="s">
        <v>10</v>
      </c>
      <c r="E19" s="38">
        <v>4</v>
      </c>
      <c r="F19" s="38">
        <v>1</v>
      </c>
      <c r="G19" s="69" t="s">
        <v>1305</v>
      </c>
      <c r="H19" s="68" t="s">
        <v>1293</v>
      </c>
      <c r="I19" s="68" t="s">
        <v>1294</v>
      </c>
      <c r="J19" s="68" t="s">
        <v>143</v>
      </c>
      <c r="K19" s="22" t="s">
        <v>153</v>
      </c>
      <c r="L19" s="22"/>
      <c r="M19" s="22" t="s">
        <v>131</v>
      </c>
      <c r="N19" s="22"/>
      <c r="O19" s="22" t="s">
        <v>132</v>
      </c>
      <c r="P19" s="22" t="s">
        <v>142</v>
      </c>
      <c r="Q19" s="22" t="s">
        <v>133</v>
      </c>
      <c r="R19" s="67">
        <v>0</v>
      </c>
      <c r="S19" s="67"/>
    </row>
    <row r="20" spans="1:19" s="2" customFormat="1">
      <c r="A20" s="38" t="s">
        <v>128</v>
      </c>
      <c r="B20" s="91" t="s">
        <v>212</v>
      </c>
      <c r="C20" s="91" t="s">
        <v>213</v>
      </c>
      <c r="D20" s="349" t="s">
        <v>7302</v>
      </c>
      <c r="E20" s="38"/>
      <c r="F20" s="38">
        <v>1</v>
      </c>
      <c r="G20" s="69" t="s">
        <v>433</v>
      </c>
      <c r="H20" s="68" t="s">
        <v>1294</v>
      </c>
      <c r="I20" s="68" t="s">
        <v>212</v>
      </c>
      <c r="J20" s="68" t="s">
        <v>143</v>
      </c>
      <c r="K20" s="22" t="s">
        <v>153</v>
      </c>
      <c r="L20" s="22"/>
      <c r="M20" s="22" t="s">
        <v>131</v>
      </c>
      <c r="N20" s="22"/>
      <c r="O20" s="22" t="s">
        <v>132</v>
      </c>
      <c r="P20" s="22" t="s">
        <v>142</v>
      </c>
      <c r="Q20" s="22" t="s">
        <v>133</v>
      </c>
      <c r="R20" s="67">
        <v>0</v>
      </c>
      <c r="S20" s="67"/>
    </row>
    <row r="21" spans="1:19" s="2" customFormat="1">
      <c r="A21" s="38" t="s">
        <v>128</v>
      </c>
      <c r="B21" s="94" t="s">
        <v>1354</v>
      </c>
      <c r="C21" s="94" t="s">
        <v>1355</v>
      </c>
      <c r="E21" s="38"/>
      <c r="F21" s="38"/>
      <c r="G21" s="2" t="s">
        <v>1356</v>
      </c>
      <c r="H21" s="2" t="s">
        <v>212</v>
      </c>
      <c r="I21" s="2" t="s">
        <v>1354</v>
      </c>
      <c r="J21" s="68" t="s">
        <v>143</v>
      </c>
      <c r="K21" s="22"/>
      <c r="L21" s="22"/>
      <c r="M21" s="22"/>
      <c r="N21" s="22"/>
      <c r="O21" s="22"/>
      <c r="P21" s="22"/>
      <c r="Q21" s="22"/>
      <c r="R21" s="67"/>
      <c r="S21" s="67"/>
    </row>
    <row r="22" spans="1:19" s="2" customFormat="1">
      <c r="A22" s="38" t="s">
        <v>128</v>
      </c>
      <c r="B22" s="94" t="s">
        <v>1357</v>
      </c>
      <c r="C22" s="94" t="s">
        <v>1358</v>
      </c>
      <c r="D22" s="69"/>
      <c r="E22" s="38"/>
      <c r="F22" s="38"/>
      <c r="G22" s="25" t="s">
        <v>1359</v>
      </c>
      <c r="H22" s="25" t="s">
        <v>212</v>
      </c>
      <c r="I22" s="25" t="s">
        <v>1357</v>
      </c>
      <c r="J22" s="68" t="s">
        <v>143</v>
      </c>
      <c r="K22" s="22"/>
      <c r="L22" s="22"/>
      <c r="M22" s="22"/>
      <c r="N22" s="22"/>
      <c r="O22" s="22"/>
      <c r="P22" s="22"/>
      <c r="Q22" s="22"/>
      <c r="R22" s="67"/>
      <c r="S22" s="67"/>
    </row>
    <row r="23" spans="1:19" s="2" customFormat="1">
      <c r="A23" s="38" t="s">
        <v>128</v>
      </c>
      <c r="B23" s="94" t="s">
        <v>1360</v>
      </c>
      <c r="C23" s="94" t="s">
        <v>1361</v>
      </c>
      <c r="D23" s="69"/>
      <c r="E23" s="38"/>
      <c r="F23" s="38"/>
      <c r="G23" s="25" t="s">
        <v>1362</v>
      </c>
      <c r="H23" s="25" t="s">
        <v>212</v>
      </c>
      <c r="I23" s="25" t="s">
        <v>1360</v>
      </c>
      <c r="J23" s="68" t="s">
        <v>143</v>
      </c>
      <c r="K23" s="22"/>
      <c r="L23" s="22"/>
      <c r="M23" s="22"/>
      <c r="N23" s="22"/>
      <c r="O23" s="22"/>
      <c r="P23" s="22"/>
      <c r="Q23" s="22"/>
      <c r="R23" s="67"/>
      <c r="S23" s="67"/>
    </row>
    <row r="24" spans="1:19" s="2" customFormat="1">
      <c r="A24" s="38" t="s">
        <v>128</v>
      </c>
      <c r="B24" s="94" t="s">
        <v>1363</v>
      </c>
      <c r="C24" s="94" t="s">
        <v>1364</v>
      </c>
      <c r="D24" s="69"/>
      <c r="E24" s="38"/>
      <c r="F24" s="38"/>
      <c r="G24" s="25" t="s">
        <v>1365</v>
      </c>
      <c r="H24" s="25" t="s">
        <v>212</v>
      </c>
      <c r="I24" s="25" t="s">
        <v>1363</v>
      </c>
      <c r="J24" s="68" t="s">
        <v>143</v>
      </c>
      <c r="K24" s="22"/>
      <c r="L24" s="22"/>
      <c r="M24" s="22"/>
      <c r="N24" s="22"/>
      <c r="O24" s="22"/>
      <c r="P24" s="22"/>
      <c r="Q24" s="22"/>
      <c r="R24" s="67"/>
      <c r="S24" s="67"/>
    </row>
    <row r="25" spans="1:19" s="2" customFormat="1">
      <c r="A25" s="38" t="s">
        <v>128</v>
      </c>
      <c r="B25" s="94" t="s">
        <v>1366</v>
      </c>
      <c r="C25" s="94" t="s">
        <v>1367</v>
      </c>
      <c r="D25" s="69"/>
      <c r="E25" s="38"/>
      <c r="F25" s="38"/>
      <c r="G25" s="25" t="s">
        <v>1368</v>
      </c>
      <c r="H25" s="25" t="s">
        <v>212</v>
      </c>
      <c r="I25" s="25" t="s">
        <v>1366</v>
      </c>
      <c r="J25" s="68" t="s">
        <v>143</v>
      </c>
      <c r="K25" s="22"/>
      <c r="L25" s="22"/>
      <c r="M25" s="22"/>
      <c r="N25" s="22"/>
      <c r="O25" s="22"/>
      <c r="P25" s="22"/>
      <c r="Q25" s="22"/>
      <c r="R25" s="67"/>
      <c r="S25" s="67"/>
    </row>
    <row r="26" spans="1:19" s="2" customFormat="1">
      <c r="A26" s="38" t="s">
        <v>128</v>
      </c>
      <c r="B26" s="91" t="s">
        <v>154</v>
      </c>
      <c r="C26" s="91" t="s">
        <v>155</v>
      </c>
      <c r="D26" s="349" t="s">
        <v>7305</v>
      </c>
      <c r="E26" s="349"/>
      <c r="F26" s="38">
        <v>2</v>
      </c>
      <c r="G26" s="105" t="s">
        <v>435</v>
      </c>
      <c r="H26" s="106" t="s">
        <v>1294</v>
      </c>
      <c r="I26" s="106" t="s">
        <v>154</v>
      </c>
      <c r="J26" s="68" t="s">
        <v>143</v>
      </c>
      <c r="K26" s="22" t="s">
        <v>153</v>
      </c>
      <c r="L26" s="22"/>
      <c r="M26" s="22" t="s">
        <v>131</v>
      </c>
      <c r="N26" s="22"/>
      <c r="O26" s="22" t="s">
        <v>132</v>
      </c>
      <c r="P26" s="22" t="s">
        <v>142</v>
      </c>
      <c r="Q26" s="22" t="s">
        <v>133</v>
      </c>
      <c r="R26" s="67">
        <v>0</v>
      </c>
      <c r="S26" s="67"/>
    </row>
    <row r="27" spans="1:19" s="2" customFormat="1">
      <c r="A27" s="38" t="s">
        <v>128</v>
      </c>
      <c r="B27" s="94" t="s">
        <v>1369</v>
      </c>
      <c r="C27" s="94" t="s">
        <v>1370</v>
      </c>
      <c r="D27" s="69"/>
      <c r="E27" s="38"/>
      <c r="F27" s="38"/>
      <c r="G27" s="25" t="s">
        <v>1371</v>
      </c>
      <c r="H27" s="68" t="s">
        <v>154</v>
      </c>
      <c r="I27" s="25" t="s">
        <v>1369</v>
      </c>
      <c r="J27" s="68" t="s">
        <v>143</v>
      </c>
      <c r="K27" s="22"/>
      <c r="L27" s="22"/>
      <c r="M27" s="22"/>
      <c r="N27" s="22"/>
      <c r="O27" s="22"/>
      <c r="P27" s="22"/>
      <c r="Q27" s="22"/>
      <c r="R27" s="67"/>
      <c r="S27" s="67"/>
    </row>
    <row r="28" spans="1:19" s="2" customFormat="1">
      <c r="A28" s="38" t="s">
        <v>128</v>
      </c>
      <c r="B28" s="94" t="s">
        <v>1372</v>
      </c>
      <c r="C28" s="94" t="s">
        <v>1373</v>
      </c>
      <c r="D28" s="69"/>
      <c r="E28" s="38"/>
      <c r="F28" s="38"/>
      <c r="G28" s="25" t="s">
        <v>1374</v>
      </c>
      <c r="H28" s="68" t="s">
        <v>154</v>
      </c>
      <c r="I28" s="25" t="s">
        <v>1372</v>
      </c>
      <c r="J28" s="68" t="s">
        <v>143</v>
      </c>
      <c r="K28" s="22"/>
      <c r="L28" s="22"/>
      <c r="M28" s="22"/>
      <c r="N28" s="22"/>
      <c r="O28" s="22"/>
      <c r="P28" s="22"/>
      <c r="Q28" s="22"/>
      <c r="R28" s="67"/>
      <c r="S28" s="67"/>
    </row>
    <row r="29" spans="1:19" s="2" customFormat="1">
      <c r="A29" s="38" t="s">
        <v>128</v>
      </c>
      <c r="B29" s="94" t="s">
        <v>1375</v>
      </c>
      <c r="C29" s="94" t="s">
        <v>1376</v>
      </c>
      <c r="D29" s="69"/>
      <c r="E29" s="38"/>
      <c r="F29" s="38"/>
      <c r="G29" s="25" t="s">
        <v>1377</v>
      </c>
      <c r="H29" s="68" t="s">
        <v>154</v>
      </c>
      <c r="I29" s="25" t="s">
        <v>1375</v>
      </c>
      <c r="J29" s="68" t="s">
        <v>143</v>
      </c>
      <c r="K29" s="22"/>
      <c r="L29" s="22"/>
      <c r="M29" s="22"/>
      <c r="N29" s="22"/>
      <c r="O29" s="22"/>
      <c r="P29" s="22"/>
      <c r="Q29" s="22"/>
      <c r="R29" s="67"/>
      <c r="S29" s="67"/>
    </row>
    <row r="30" spans="1:19" s="2" customFormat="1">
      <c r="A30" s="38" t="s">
        <v>128</v>
      </c>
      <c r="B30" s="94" t="s">
        <v>1378</v>
      </c>
      <c r="C30" s="94" t="s">
        <v>1379</v>
      </c>
      <c r="D30" s="69"/>
      <c r="E30" s="38"/>
      <c r="F30" s="38"/>
      <c r="G30" s="25" t="s">
        <v>1380</v>
      </c>
      <c r="H30" s="68" t="s">
        <v>154</v>
      </c>
      <c r="I30" s="25" t="s">
        <v>1378</v>
      </c>
      <c r="J30" s="68" t="s">
        <v>143</v>
      </c>
      <c r="K30" s="22"/>
      <c r="L30" s="22"/>
      <c r="M30" s="22"/>
      <c r="N30" s="22"/>
      <c r="O30" s="22"/>
      <c r="P30" s="22"/>
      <c r="Q30" s="22"/>
      <c r="R30" s="67"/>
      <c r="S30" s="67"/>
    </row>
    <row r="31" spans="1:19" s="2" customFormat="1">
      <c r="A31" s="38" t="s">
        <v>128</v>
      </c>
      <c r="B31" s="94" t="s">
        <v>1381</v>
      </c>
      <c r="C31" s="94" t="s">
        <v>1382</v>
      </c>
      <c r="D31" s="69"/>
      <c r="E31" s="38"/>
      <c r="F31" s="38"/>
      <c r="G31" s="25" t="s">
        <v>1383</v>
      </c>
      <c r="H31" s="68" t="s">
        <v>154</v>
      </c>
      <c r="I31" s="25" t="s">
        <v>1381</v>
      </c>
      <c r="J31" s="68" t="s">
        <v>143</v>
      </c>
      <c r="K31" s="22"/>
      <c r="L31" s="22"/>
      <c r="M31" s="22"/>
      <c r="N31" s="22"/>
      <c r="O31" s="22"/>
      <c r="P31" s="22"/>
      <c r="Q31" s="22"/>
      <c r="R31" s="67"/>
      <c r="S31" s="67"/>
    </row>
    <row r="32" spans="1:19" s="2" customFormat="1">
      <c r="A32" s="38" t="s">
        <v>128</v>
      </c>
      <c r="B32" s="88" t="s">
        <v>156</v>
      </c>
      <c r="C32" s="88" t="s">
        <v>635</v>
      </c>
      <c r="D32" s="69"/>
      <c r="E32" s="38">
        <v>2</v>
      </c>
      <c r="F32" s="38">
        <v>2</v>
      </c>
      <c r="G32" s="69" t="s">
        <v>636</v>
      </c>
      <c r="H32" s="68" t="s">
        <v>145</v>
      </c>
      <c r="I32" s="68" t="s">
        <v>156</v>
      </c>
      <c r="J32" s="68" t="s">
        <v>143</v>
      </c>
      <c r="K32" s="22" t="s">
        <v>130</v>
      </c>
      <c r="L32" s="22"/>
      <c r="M32" s="22" t="s">
        <v>131</v>
      </c>
      <c r="N32" s="22"/>
      <c r="O32" s="22" t="s">
        <v>132</v>
      </c>
      <c r="P32" s="22" t="s">
        <v>133</v>
      </c>
      <c r="Q32" s="22" t="s">
        <v>133</v>
      </c>
      <c r="R32" s="67">
        <v>0</v>
      </c>
      <c r="S32" s="67"/>
    </row>
    <row r="33" spans="1:19" s="2" customFormat="1">
      <c r="A33" s="77" t="s">
        <v>128</v>
      </c>
      <c r="B33" s="85" t="s">
        <v>1384</v>
      </c>
      <c r="C33" s="85" t="s">
        <v>1385</v>
      </c>
      <c r="D33" s="69" t="s">
        <v>1813</v>
      </c>
      <c r="E33" s="38">
        <v>3</v>
      </c>
      <c r="F33" s="38">
        <v>1</v>
      </c>
      <c r="G33" s="69" t="s">
        <v>1386</v>
      </c>
      <c r="H33" s="68" t="s">
        <v>156</v>
      </c>
      <c r="I33" s="68" t="s">
        <v>1384</v>
      </c>
      <c r="J33" s="68" t="s">
        <v>143</v>
      </c>
      <c r="K33" s="22" t="s">
        <v>130</v>
      </c>
      <c r="L33" s="22"/>
      <c r="M33" s="22" t="s">
        <v>131</v>
      </c>
      <c r="N33" s="22"/>
      <c r="O33" s="57" t="s">
        <v>159</v>
      </c>
      <c r="P33" s="22" t="b">
        <v>0</v>
      </c>
      <c r="Q33" s="22" t="s">
        <v>133</v>
      </c>
      <c r="R33" s="67"/>
      <c r="S33" s="214" t="s">
        <v>884</v>
      </c>
    </row>
    <row r="34" spans="1:19" s="2" customFormat="1">
      <c r="A34" s="38" t="s">
        <v>128</v>
      </c>
      <c r="B34" s="89" t="s">
        <v>157</v>
      </c>
      <c r="C34" s="89" t="s">
        <v>5</v>
      </c>
      <c r="D34" s="69" t="s">
        <v>5</v>
      </c>
      <c r="E34" s="38">
        <v>3</v>
      </c>
      <c r="F34" s="38">
        <f>+F33+1</f>
        <v>2</v>
      </c>
      <c r="G34" s="69" t="s">
        <v>637</v>
      </c>
      <c r="H34" s="68" t="s">
        <v>156</v>
      </c>
      <c r="I34" s="68" t="s">
        <v>157</v>
      </c>
      <c r="J34" s="68" t="s">
        <v>143</v>
      </c>
      <c r="K34" s="22" t="s">
        <v>158</v>
      </c>
      <c r="L34" s="22"/>
      <c r="M34" s="22" t="s">
        <v>131</v>
      </c>
      <c r="N34" s="22"/>
      <c r="O34" s="22" t="s">
        <v>159</v>
      </c>
      <c r="P34" s="22" t="s">
        <v>142</v>
      </c>
      <c r="Q34" s="22" t="s">
        <v>133</v>
      </c>
      <c r="R34" s="67">
        <v>0</v>
      </c>
      <c r="S34" s="67" t="s">
        <v>884</v>
      </c>
    </row>
    <row r="35" spans="1:19" s="2" customFormat="1">
      <c r="A35" s="38" t="s">
        <v>128</v>
      </c>
      <c r="B35" s="89" t="s">
        <v>160</v>
      </c>
      <c r="C35" s="89" t="s">
        <v>6</v>
      </c>
      <c r="D35" s="69" t="s">
        <v>6</v>
      </c>
      <c r="E35" s="38">
        <v>3</v>
      </c>
      <c r="F35" s="38">
        <f t="shared" ref="F35:F36" si="0">+F34+1</f>
        <v>3</v>
      </c>
      <c r="G35" s="69" t="s">
        <v>638</v>
      </c>
      <c r="H35" s="68" t="s">
        <v>156</v>
      </c>
      <c r="I35" s="68" t="s">
        <v>160</v>
      </c>
      <c r="J35" s="68" t="s">
        <v>143</v>
      </c>
      <c r="K35" s="22" t="s">
        <v>161</v>
      </c>
      <c r="L35" s="22"/>
      <c r="M35" s="22" t="s">
        <v>131</v>
      </c>
      <c r="N35" s="22"/>
      <c r="O35" s="22" t="s">
        <v>159</v>
      </c>
      <c r="P35" s="22" t="s">
        <v>142</v>
      </c>
      <c r="Q35" s="22" t="s">
        <v>133</v>
      </c>
      <c r="R35" s="67">
        <v>0</v>
      </c>
      <c r="S35" s="427" t="s">
        <v>2036</v>
      </c>
    </row>
    <row r="36" spans="1:19" s="2" customFormat="1">
      <c r="A36" s="38" t="s">
        <v>128</v>
      </c>
      <c r="B36" s="89" t="s">
        <v>162</v>
      </c>
      <c r="C36" s="89" t="s">
        <v>7</v>
      </c>
      <c r="D36" s="69" t="s">
        <v>7</v>
      </c>
      <c r="E36" s="38">
        <v>3</v>
      </c>
      <c r="F36" s="38">
        <f t="shared" si="0"/>
        <v>4</v>
      </c>
      <c r="G36" s="69" t="s">
        <v>639</v>
      </c>
      <c r="H36" s="68" t="s">
        <v>156</v>
      </c>
      <c r="I36" s="68" t="s">
        <v>162</v>
      </c>
      <c r="J36" s="68" t="s">
        <v>143</v>
      </c>
      <c r="K36" s="22" t="s">
        <v>161</v>
      </c>
      <c r="L36" s="22"/>
      <c r="M36" s="22" t="s">
        <v>131</v>
      </c>
      <c r="N36" s="22"/>
      <c r="O36" s="22" t="s">
        <v>159</v>
      </c>
      <c r="P36" s="22" t="s">
        <v>142</v>
      </c>
      <c r="Q36" s="22" t="s">
        <v>133</v>
      </c>
      <c r="R36" s="67">
        <v>0</v>
      </c>
      <c r="S36" s="427" t="s">
        <v>2036</v>
      </c>
    </row>
    <row r="37" spans="1:19" s="2" customFormat="1">
      <c r="A37" s="38" t="s">
        <v>128</v>
      </c>
      <c r="B37" s="88" t="s">
        <v>163</v>
      </c>
      <c r="C37" s="88" t="s">
        <v>164</v>
      </c>
      <c r="D37" s="69"/>
      <c r="E37" s="38">
        <v>1</v>
      </c>
      <c r="F37" s="38">
        <v>2</v>
      </c>
      <c r="G37" s="69" t="s">
        <v>640</v>
      </c>
      <c r="H37" s="68" t="s">
        <v>144</v>
      </c>
      <c r="I37" s="68" t="s">
        <v>163</v>
      </c>
      <c r="J37" s="68" t="s">
        <v>143</v>
      </c>
      <c r="K37" s="22" t="s">
        <v>130</v>
      </c>
      <c r="L37" s="22"/>
      <c r="M37" s="22" t="s">
        <v>131</v>
      </c>
      <c r="N37" s="22"/>
      <c r="O37" s="22" t="s">
        <v>132</v>
      </c>
      <c r="P37" s="22" t="s">
        <v>133</v>
      </c>
      <c r="Q37" s="22" t="s">
        <v>133</v>
      </c>
      <c r="R37" s="67">
        <v>0</v>
      </c>
      <c r="S37" s="67" t="s">
        <v>884</v>
      </c>
    </row>
    <row r="38" spans="1:19" s="2" customFormat="1">
      <c r="A38" s="38" t="s">
        <v>128</v>
      </c>
      <c r="B38" s="89" t="s">
        <v>165</v>
      </c>
      <c r="C38" s="89" t="s">
        <v>166</v>
      </c>
      <c r="D38" s="69"/>
      <c r="E38" s="38">
        <v>2</v>
      </c>
      <c r="F38" s="38">
        <v>1</v>
      </c>
      <c r="G38" s="69" t="s">
        <v>641</v>
      </c>
      <c r="H38" s="68" t="s">
        <v>163</v>
      </c>
      <c r="I38" s="68" t="s">
        <v>165</v>
      </c>
      <c r="J38" s="68" t="s">
        <v>143</v>
      </c>
      <c r="K38" s="22" t="s">
        <v>130</v>
      </c>
      <c r="L38" s="22"/>
      <c r="M38" s="22" t="s">
        <v>149</v>
      </c>
      <c r="N38" s="22"/>
      <c r="O38" s="22" t="s">
        <v>132</v>
      </c>
      <c r="P38" s="22" t="s">
        <v>133</v>
      </c>
      <c r="Q38" s="22" t="s">
        <v>133</v>
      </c>
      <c r="R38" s="67">
        <v>0</v>
      </c>
      <c r="S38" s="67" t="s">
        <v>884</v>
      </c>
    </row>
    <row r="39" spans="1:19" s="2" customFormat="1">
      <c r="A39" s="38" t="s">
        <v>128</v>
      </c>
      <c r="B39" s="90" t="s">
        <v>1296</v>
      </c>
      <c r="C39" s="90" t="s">
        <v>634</v>
      </c>
      <c r="D39" s="69"/>
      <c r="E39" s="38">
        <v>3</v>
      </c>
      <c r="F39" s="38">
        <v>1</v>
      </c>
      <c r="G39" s="69" t="s">
        <v>1304</v>
      </c>
      <c r="H39" s="68" t="s">
        <v>165</v>
      </c>
      <c r="I39" s="68" t="s">
        <v>1296</v>
      </c>
      <c r="J39" s="68" t="s">
        <v>143</v>
      </c>
      <c r="K39" s="22" t="s">
        <v>130</v>
      </c>
      <c r="L39" s="22"/>
      <c r="M39" s="22" t="s">
        <v>152</v>
      </c>
      <c r="N39" s="22"/>
      <c r="O39" s="22" t="s">
        <v>132</v>
      </c>
      <c r="P39" s="22" t="s">
        <v>133</v>
      </c>
      <c r="Q39" s="22" t="s">
        <v>133</v>
      </c>
      <c r="R39" s="67"/>
      <c r="S39" s="67" t="s">
        <v>884</v>
      </c>
    </row>
    <row r="40" spans="1:19" s="2" customFormat="1">
      <c r="A40" s="38" t="s">
        <v>128</v>
      </c>
      <c r="B40" s="91" t="s">
        <v>1297</v>
      </c>
      <c r="C40" s="91" t="s">
        <v>1295</v>
      </c>
      <c r="D40" s="69" t="s">
        <v>10</v>
      </c>
      <c r="E40" s="38">
        <v>4</v>
      </c>
      <c r="F40" s="38">
        <v>1</v>
      </c>
      <c r="G40" s="69" t="s">
        <v>1305</v>
      </c>
      <c r="H40" s="68" t="s">
        <v>1296</v>
      </c>
      <c r="I40" s="68" t="s">
        <v>1297</v>
      </c>
      <c r="J40" s="68" t="s">
        <v>143</v>
      </c>
      <c r="K40" s="22" t="s">
        <v>153</v>
      </c>
      <c r="L40" s="22"/>
      <c r="M40" s="22" t="s">
        <v>131</v>
      </c>
      <c r="N40" s="22"/>
      <c r="O40" s="22" t="s">
        <v>132</v>
      </c>
      <c r="P40" s="22" t="s">
        <v>142</v>
      </c>
      <c r="Q40" s="22" t="s">
        <v>133</v>
      </c>
      <c r="R40" s="67"/>
      <c r="S40" s="67" t="s">
        <v>884</v>
      </c>
    </row>
    <row r="41" spans="1:19" s="2" customFormat="1" ht="15" customHeight="1">
      <c r="A41" s="38" t="s">
        <v>128</v>
      </c>
      <c r="B41" s="94" t="s">
        <v>432</v>
      </c>
      <c r="C41" s="94" t="s">
        <v>213</v>
      </c>
      <c r="D41" s="349" t="s">
        <v>1899</v>
      </c>
      <c r="E41" s="349"/>
      <c r="F41" s="38">
        <v>1</v>
      </c>
      <c r="G41" s="69" t="s">
        <v>433</v>
      </c>
      <c r="H41" s="68" t="s">
        <v>1297</v>
      </c>
      <c r="I41" s="68" t="s">
        <v>432</v>
      </c>
      <c r="J41" s="68" t="s">
        <v>143</v>
      </c>
      <c r="K41" s="22" t="s">
        <v>153</v>
      </c>
      <c r="L41" s="22"/>
      <c r="M41" s="22" t="s">
        <v>131</v>
      </c>
      <c r="N41" s="22"/>
      <c r="O41" s="22" t="s">
        <v>132</v>
      </c>
      <c r="P41" s="22" t="s">
        <v>142</v>
      </c>
      <c r="Q41" s="22" t="s">
        <v>133</v>
      </c>
      <c r="R41" s="67"/>
      <c r="S41" s="67" t="s">
        <v>885</v>
      </c>
    </row>
    <row r="42" spans="1:19" s="2" customFormat="1">
      <c r="A42" s="38" t="s">
        <v>128</v>
      </c>
      <c r="B42" s="94" t="s">
        <v>434</v>
      </c>
      <c r="C42" s="94" t="s">
        <v>155</v>
      </c>
      <c r="D42" s="349" t="s">
        <v>1462</v>
      </c>
      <c r="E42" s="38">
        <v>5</v>
      </c>
      <c r="F42" s="38">
        <v>2</v>
      </c>
      <c r="G42" s="69" t="s">
        <v>435</v>
      </c>
      <c r="H42" s="68" t="s">
        <v>1297</v>
      </c>
      <c r="I42" s="68" t="s">
        <v>434</v>
      </c>
      <c r="J42" s="68" t="s">
        <v>143</v>
      </c>
      <c r="K42" s="22" t="s">
        <v>153</v>
      </c>
      <c r="L42" s="22"/>
      <c r="M42" s="22" t="s">
        <v>131</v>
      </c>
      <c r="N42" s="22"/>
      <c r="O42" s="22" t="s">
        <v>132</v>
      </c>
      <c r="P42" s="22" t="s">
        <v>142</v>
      </c>
      <c r="Q42" s="22" t="s">
        <v>133</v>
      </c>
      <c r="R42" s="67"/>
      <c r="S42" s="2" t="s">
        <v>886</v>
      </c>
    </row>
    <row r="43" spans="1:19" s="2" customFormat="1">
      <c r="A43" s="38" t="s">
        <v>128</v>
      </c>
      <c r="B43" s="89" t="s">
        <v>167</v>
      </c>
      <c r="C43" s="89" t="s">
        <v>642</v>
      </c>
      <c r="D43" s="69"/>
      <c r="E43" s="38">
        <v>2</v>
      </c>
      <c r="F43" s="38">
        <v>2</v>
      </c>
      <c r="G43" s="69" t="s">
        <v>643</v>
      </c>
      <c r="H43" s="68" t="s">
        <v>163</v>
      </c>
      <c r="I43" s="68" t="s">
        <v>167</v>
      </c>
      <c r="J43" s="68" t="s">
        <v>143</v>
      </c>
      <c r="K43" s="22" t="s">
        <v>130</v>
      </c>
      <c r="L43" s="22"/>
      <c r="M43" s="22" t="s">
        <v>131</v>
      </c>
      <c r="N43" s="22"/>
      <c r="O43" s="22" t="s">
        <v>132</v>
      </c>
      <c r="P43" s="22" t="s">
        <v>133</v>
      </c>
      <c r="Q43" s="22" t="s">
        <v>133</v>
      </c>
      <c r="R43" s="67" t="s">
        <v>311</v>
      </c>
      <c r="S43" s="82" t="s">
        <v>884</v>
      </c>
    </row>
    <row r="44" spans="1:19" s="15" customFormat="1">
      <c r="A44" s="119" t="s">
        <v>128</v>
      </c>
      <c r="B44" s="101" t="s">
        <v>1387</v>
      </c>
      <c r="C44" s="122" t="s">
        <v>1388</v>
      </c>
      <c r="D44" s="376" t="s">
        <v>1814</v>
      </c>
      <c r="E44" s="119">
        <v>3</v>
      </c>
      <c r="F44" s="119">
        <v>1</v>
      </c>
      <c r="G44" s="105" t="s">
        <v>1389</v>
      </c>
      <c r="H44" s="106" t="s">
        <v>167</v>
      </c>
      <c r="I44" s="15" t="s">
        <v>1387</v>
      </c>
      <c r="J44" s="106" t="s">
        <v>143</v>
      </c>
      <c r="K44" s="83"/>
      <c r="L44" s="83"/>
      <c r="M44" s="83" t="s">
        <v>131</v>
      </c>
      <c r="N44" s="83"/>
      <c r="O44" s="83" t="s">
        <v>159</v>
      </c>
      <c r="P44" s="83" t="s">
        <v>142</v>
      </c>
      <c r="Q44" s="83" t="s">
        <v>133</v>
      </c>
      <c r="R44" s="107"/>
      <c r="S44" s="82" t="s">
        <v>884</v>
      </c>
    </row>
    <row r="45" spans="1:19" s="2" customFormat="1">
      <c r="A45" s="38" t="s">
        <v>128</v>
      </c>
      <c r="B45" s="111" t="s">
        <v>168</v>
      </c>
      <c r="C45" s="111" t="s">
        <v>169</v>
      </c>
      <c r="D45" s="121" t="s">
        <v>169</v>
      </c>
      <c r="E45" s="38">
        <v>3</v>
      </c>
      <c r="F45" s="38">
        <v>2</v>
      </c>
      <c r="G45" s="69" t="s">
        <v>644</v>
      </c>
      <c r="H45" s="68" t="s">
        <v>167</v>
      </c>
      <c r="I45" s="68" t="s">
        <v>168</v>
      </c>
      <c r="J45" s="68" t="s">
        <v>143</v>
      </c>
      <c r="K45" s="22" t="s">
        <v>158</v>
      </c>
      <c r="L45" s="22"/>
      <c r="M45" s="22" t="s">
        <v>131</v>
      </c>
      <c r="N45" s="22"/>
      <c r="O45" s="22" t="s">
        <v>159</v>
      </c>
      <c r="P45" s="22" t="s">
        <v>142</v>
      </c>
      <c r="Q45" s="22" t="s">
        <v>133</v>
      </c>
      <c r="R45" s="67">
        <v>0</v>
      </c>
      <c r="S45" s="82" t="s">
        <v>884</v>
      </c>
    </row>
    <row r="46" spans="1:19" s="2" customFormat="1">
      <c r="A46" s="38" t="s">
        <v>128</v>
      </c>
      <c r="B46" s="90" t="s">
        <v>170</v>
      </c>
      <c r="C46" s="90" t="s">
        <v>11</v>
      </c>
      <c r="D46" s="69" t="s">
        <v>11</v>
      </c>
      <c r="E46" s="38">
        <v>3</v>
      </c>
      <c r="F46" s="38">
        <v>3</v>
      </c>
      <c r="G46" s="69" t="s">
        <v>645</v>
      </c>
      <c r="H46" s="68" t="s">
        <v>167</v>
      </c>
      <c r="I46" s="68" t="s">
        <v>170</v>
      </c>
      <c r="J46" s="68" t="s">
        <v>143</v>
      </c>
      <c r="K46" s="22" t="s">
        <v>161</v>
      </c>
      <c r="L46" s="22"/>
      <c r="M46" s="22" t="s">
        <v>131</v>
      </c>
      <c r="N46" s="22"/>
      <c r="O46" s="22" t="s">
        <v>159</v>
      </c>
      <c r="P46" s="22" t="s">
        <v>142</v>
      </c>
      <c r="Q46" s="22" t="s">
        <v>133</v>
      </c>
      <c r="R46" s="67">
        <v>0</v>
      </c>
      <c r="S46" s="427" t="s">
        <v>2036</v>
      </c>
    </row>
    <row r="47" spans="1:19" s="2" customFormat="1">
      <c r="A47" s="38" t="s">
        <v>128</v>
      </c>
      <c r="B47" s="90" t="s">
        <v>171</v>
      </c>
      <c r="C47" s="90" t="s">
        <v>646</v>
      </c>
      <c r="D47" s="69" t="s">
        <v>12</v>
      </c>
      <c r="E47" s="38">
        <v>3</v>
      </c>
      <c r="F47" s="38">
        <v>4</v>
      </c>
      <c r="G47" s="69" t="s">
        <v>647</v>
      </c>
      <c r="H47" s="68" t="s">
        <v>167</v>
      </c>
      <c r="I47" s="68" t="s">
        <v>171</v>
      </c>
      <c r="J47" s="68" t="s">
        <v>143</v>
      </c>
      <c r="K47" s="22" t="s">
        <v>161</v>
      </c>
      <c r="L47" s="22"/>
      <c r="M47" s="22" t="s">
        <v>131</v>
      </c>
      <c r="N47" s="22"/>
      <c r="O47" s="22" t="s">
        <v>159</v>
      </c>
      <c r="P47" s="22" t="s">
        <v>142</v>
      </c>
      <c r="Q47" s="22" t="s">
        <v>133</v>
      </c>
      <c r="R47" s="67">
        <v>0</v>
      </c>
      <c r="S47" s="427" t="s">
        <v>2036</v>
      </c>
    </row>
    <row r="48" spans="1:19" s="2" customFormat="1">
      <c r="A48" s="38" t="s">
        <v>128</v>
      </c>
      <c r="B48" s="88" t="s">
        <v>172</v>
      </c>
      <c r="C48" s="88" t="s">
        <v>173</v>
      </c>
      <c r="D48" s="69"/>
      <c r="E48" s="38">
        <v>1</v>
      </c>
      <c r="F48" s="38">
        <v>3</v>
      </c>
      <c r="G48" s="69" t="s">
        <v>648</v>
      </c>
      <c r="H48" s="68" t="s">
        <v>144</v>
      </c>
      <c r="I48" s="68" t="s">
        <v>172</v>
      </c>
      <c r="J48" s="68" t="s">
        <v>143</v>
      </c>
      <c r="K48" s="22" t="s">
        <v>130</v>
      </c>
      <c r="L48" s="22"/>
      <c r="M48" s="22" t="s">
        <v>131</v>
      </c>
      <c r="N48" s="22"/>
      <c r="O48" s="22" t="s">
        <v>132</v>
      </c>
      <c r="P48" s="22" t="s">
        <v>133</v>
      </c>
      <c r="Q48" s="22" t="s">
        <v>133</v>
      </c>
      <c r="R48" s="67">
        <v>0</v>
      </c>
      <c r="S48" s="82" t="s">
        <v>884</v>
      </c>
    </row>
    <row r="49" spans="1:16384" s="2" customFormat="1">
      <c r="A49" s="38" t="s">
        <v>128</v>
      </c>
      <c r="B49" s="89" t="s">
        <v>174</v>
      </c>
      <c r="C49" s="89" t="s">
        <v>175</v>
      </c>
      <c r="D49" s="69"/>
      <c r="E49" s="38">
        <v>2</v>
      </c>
      <c r="F49" s="38">
        <v>1</v>
      </c>
      <c r="G49" s="69" t="s">
        <v>649</v>
      </c>
      <c r="H49" s="68" t="s">
        <v>172</v>
      </c>
      <c r="I49" s="68" t="s">
        <v>174</v>
      </c>
      <c r="J49" s="68" t="s">
        <v>143</v>
      </c>
      <c r="K49" s="22" t="s">
        <v>130</v>
      </c>
      <c r="L49" s="22"/>
      <c r="M49" s="22" t="s">
        <v>149</v>
      </c>
      <c r="N49" s="22"/>
      <c r="O49" s="22" t="s">
        <v>132</v>
      </c>
      <c r="P49" s="22" t="s">
        <v>133</v>
      </c>
      <c r="Q49" s="22" t="s">
        <v>133</v>
      </c>
      <c r="R49" s="67">
        <v>0</v>
      </c>
      <c r="S49" s="82" t="s">
        <v>884</v>
      </c>
      <c r="X49" s="63"/>
    </row>
    <row r="50" spans="1:16384" s="2" customFormat="1">
      <c r="A50" s="38" t="s">
        <v>128</v>
      </c>
      <c r="B50" s="90" t="s">
        <v>1298</v>
      </c>
      <c r="C50" s="90" t="s">
        <v>634</v>
      </c>
      <c r="D50" s="69"/>
      <c r="E50" s="38">
        <v>3</v>
      </c>
      <c r="F50" s="38">
        <v>1</v>
      </c>
      <c r="G50" s="69" t="s">
        <v>1304</v>
      </c>
      <c r="H50" s="68" t="s">
        <v>174</v>
      </c>
      <c r="I50" s="68" t="s">
        <v>1298</v>
      </c>
      <c r="J50" s="68" t="s">
        <v>143</v>
      </c>
      <c r="K50" s="22" t="s">
        <v>130</v>
      </c>
      <c r="L50" s="22"/>
      <c r="M50" s="22" t="s">
        <v>152</v>
      </c>
      <c r="N50" s="22"/>
      <c r="O50" s="22" t="s">
        <v>132</v>
      </c>
      <c r="P50" s="22" t="s">
        <v>133</v>
      </c>
      <c r="Q50" s="22" t="s">
        <v>133</v>
      </c>
      <c r="R50" s="67" t="e">
        <v>#N/A</v>
      </c>
      <c r="S50" s="82" t="s">
        <v>884</v>
      </c>
    </row>
    <row r="51" spans="1:16384" s="2" customFormat="1">
      <c r="A51" s="38" t="s">
        <v>128</v>
      </c>
      <c r="B51" s="91" t="s">
        <v>1299</v>
      </c>
      <c r="C51" s="91" t="s">
        <v>1295</v>
      </c>
      <c r="D51" s="69" t="s">
        <v>10</v>
      </c>
      <c r="E51" s="38">
        <v>4</v>
      </c>
      <c r="F51" s="38">
        <v>1</v>
      </c>
      <c r="G51" s="69" t="s">
        <v>1305</v>
      </c>
      <c r="H51" s="68" t="s">
        <v>1298</v>
      </c>
      <c r="I51" s="68" t="s">
        <v>1299</v>
      </c>
      <c r="J51" s="68" t="s">
        <v>143</v>
      </c>
      <c r="K51" s="22" t="s">
        <v>153</v>
      </c>
      <c r="L51" s="22"/>
      <c r="M51" s="22" t="s">
        <v>131</v>
      </c>
      <c r="N51" s="22"/>
      <c r="O51" s="22" t="s">
        <v>132</v>
      </c>
      <c r="P51" s="22" t="s">
        <v>142</v>
      </c>
      <c r="Q51" s="22" t="s">
        <v>133</v>
      </c>
      <c r="R51" s="67" t="e">
        <v>#N/A</v>
      </c>
      <c r="S51" s="82" t="s">
        <v>884</v>
      </c>
    </row>
    <row r="52" spans="1:16384" s="2" customFormat="1" ht="15" customHeight="1">
      <c r="A52" s="38" t="s">
        <v>128</v>
      </c>
      <c r="B52" s="94" t="s">
        <v>481</v>
      </c>
      <c r="C52" s="94" t="s">
        <v>213</v>
      </c>
      <c r="D52" s="482" t="s">
        <v>7303</v>
      </c>
      <c r="E52" s="217">
        <v>5</v>
      </c>
      <c r="F52" s="38">
        <v>1</v>
      </c>
      <c r="G52" s="69" t="s">
        <v>433</v>
      </c>
      <c r="H52" s="68" t="s">
        <v>1299</v>
      </c>
      <c r="I52" s="68" t="s">
        <v>481</v>
      </c>
      <c r="J52" s="68" t="s">
        <v>143</v>
      </c>
      <c r="K52" s="22" t="s">
        <v>153</v>
      </c>
      <c r="L52" s="22"/>
      <c r="M52" s="22" t="s">
        <v>131</v>
      </c>
      <c r="N52" s="22"/>
      <c r="O52" s="22" t="s">
        <v>132</v>
      </c>
      <c r="P52" s="22" t="s">
        <v>142</v>
      </c>
      <c r="Q52" s="22" t="s">
        <v>133</v>
      </c>
      <c r="R52" s="67" t="e">
        <v>#N/A</v>
      </c>
      <c r="S52" s="63" t="s">
        <v>887</v>
      </c>
    </row>
    <row r="53" spans="1:16384" s="2" customFormat="1">
      <c r="A53" s="38" t="s">
        <v>128</v>
      </c>
      <c r="B53" s="94" t="s">
        <v>482</v>
      </c>
      <c r="C53" s="94" t="s">
        <v>155</v>
      </c>
      <c r="D53" s="482" t="s">
        <v>7306</v>
      </c>
      <c r="E53" s="38"/>
      <c r="F53" s="38">
        <v>2</v>
      </c>
      <c r="G53" s="69" t="s">
        <v>435</v>
      </c>
      <c r="H53" s="68" t="s">
        <v>1299</v>
      </c>
      <c r="I53" s="68" t="s">
        <v>482</v>
      </c>
      <c r="J53" s="68" t="s">
        <v>143</v>
      </c>
      <c r="K53" s="22" t="s">
        <v>153</v>
      </c>
      <c r="L53" s="22"/>
      <c r="M53" s="22" t="s">
        <v>131</v>
      </c>
      <c r="N53" s="22"/>
      <c r="O53" s="22" t="s">
        <v>132</v>
      </c>
      <c r="P53" s="22" t="s">
        <v>142</v>
      </c>
      <c r="Q53" s="22" t="s">
        <v>133</v>
      </c>
      <c r="R53" s="67" t="e">
        <v>#N/A</v>
      </c>
      <c r="S53" s="63" t="s">
        <v>888</v>
      </c>
    </row>
    <row r="54" spans="1:16384" s="2" customFormat="1">
      <c r="A54" s="38" t="s">
        <v>128</v>
      </c>
      <c r="B54" s="89" t="s">
        <v>176</v>
      </c>
      <c r="C54" s="89" t="s">
        <v>650</v>
      </c>
      <c r="D54" s="69"/>
      <c r="E54" s="38">
        <v>2</v>
      </c>
      <c r="F54" s="38">
        <v>2</v>
      </c>
      <c r="G54" s="69" t="s">
        <v>651</v>
      </c>
      <c r="H54" s="68" t="s">
        <v>172</v>
      </c>
      <c r="I54" s="68" t="s">
        <v>176</v>
      </c>
      <c r="J54" s="68" t="s">
        <v>143</v>
      </c>
      <c r="K54" s="22" t="s">
        <v>130</v>
      </c>
      <c r="L54" s="22"/>
      <c r="M54" s="22" t="s">
        <v>131</v>
      </c>
      <c r="N54" s="22"/>
      <c r="O54" s="22" t="s">
        <v>132</v>
      </c>
      <c r="P54" s="22" t="s">
        <v>133</v>
      </c>
      <c r="Q54" s="22" t="s">
        <v>133</v>
      </c>
      <c r="R54" s="67">
        <v>0</v>
      </c>
      <c r="S54" s="82" t="s">
        <v>884</v>
      </c>
    </row>
    <row r="55" spans="1:16384" s="15" customFormat="1">
      <c r="A55" s="119" t="s">
        <v>128</v>
      </c>
      <c r="B55" s="101" t="s">
        <v>1390</v>
      </c>
      <c r="C55" s="120" t="s">
        <v>1391</v>
      </c>
      <c r="D55" s="349" t="s">
        <v>1391</v>
      </c>
      <c r="E55" s="119">
        <v>3</v>
      </c>
      <c r="F55" s="119">
        <v>1</v>
      </c>
      <c r="G55" s="105" t="s">
        <v>1392</v>
      </c>
      <c r="H55" s="106" t="s">
        <v>176</v>
      </c>
      <c r="I55" s="106" t="s">
        <v>1390</v>
      </c>
      <c r="J55" s="106" t="s">
        <v>143</v>
      </c>
      <c r="K55" s="83"/>
      <c r="L55" s="83"/>
      <c r="M55" s="83"/>
      <c r="N55" s="83"/>
      <c r="O55" s="83"/>
      <c r="P55" s="83"/>
      <c r="Q55" s="83"/>
      <c r="R55" s="107"/>
      <c r="S55" s="82" t="s">
        <v>884</v>
      </c>
    </row>
    <row r="56" spans="1:16384" s="2" customFormat="1">
      <c r="A56" s="38" t="s">
        <v>128</v>
      </c>
      <c r="B56" s="111" t="s">
        <v>177</v>
      </c>
      <c r="C56" s="111" t="s">
        <v>13</v>
      </c>
      <c r="D56" s="111" t="s">
        <v>13</v>
      </c>
      <c r="E56" s="38">
        <v>3</v>
      </c>
      <c r="F56" s="38">
        <v>1</v>
      </c>
      <c r="G56" s="69" t="s">
        <v>652</v>
      </c>
      <c r="H56" s="68" t="s">
        <v>176</v>
      </c>
      <c r="I56" s="68" t="s">
        <v>177</v>
      </c>
      <c r="J56" s="68" t="s">
        <v>143</v>
      </c>
      <c r="K56" s="22" t="s">
        <v>158</v>
      </c>
      <c r="L56" s="22"/>
      <c r="M56" s="22" t="s">
        <v>131</v>
      </c>
      <c r="N56" s="22"/>
      <c r="O56" s="22" t="s">
        <v>159</v>
      </c>
      <c r="P56" s="22" t="s">
        <v>142</v>
      </c>
      <c r="Q56" s="22" t="s">
        <v>133</v>
      </c>
      <c r="R56" s="67">
        <v>0</v>
      </c>
      <c r="S56" s="82" t="s">
        <v>884</v>
      </c>
    </row>
    <row r="57" spans="1:16384" s="2" customFormat="1">
      <c r="A57" s="38" t="s">
        <v>128</v>
      </c>
      <c r="B57" s="90" t="s">
        <v>178</v>
      </c>
      <c r="C57" s="90" t="s">
        <v>14</v>
      </c>
      <c r="D57" s="349" t="s">
        <v>14</v>
      </c>
      <c r="E57" s="38">
        <v>3</v>
      </c>
      <c r="F57" s="38">
        <v>2</v>
      </c>
      <c r="G57" s="69" t="s">
        <v>653</v>
      </c>
      <c r="H57" s="68" t="s">
        <v>176</v>
      </c>
      <c r="I57" s="68" t="s">
        <v>178</v>
      </c>
      <c r="J57" s="68" t="s">
        <v>143</v>
      </c>
      <c r="K57" s="22" t="s">
        <v>161</v>
      </c>
      <c r="L57" s="22"/>
      <c r="M57" s="22" t="s">
        <v>131</v>
      </c>
      <c r="N57" s="22"/>
      <c r="O57" s="22" t="s">
        <v>159</v>
      </c>
      <c r="P57" s="22" t="s">
        <v>142</v>
      </c>
      <c r="Q57" s="22" t="s">
        <v>133</v>
      </c>
      <c r="R57" s="67">
        <v>0</v>
      </c>
      <c r="S57" s="427" t="s">
        <v>2036</v>
      </c>
    </row>
    <row r="58" spans="1:16384" s="2" customFormat="1">
      <c r="A58" s="38" t="s">
        <v>128</v>
      </c>
      <c r="B58" s="90" t="s">
        <v>179</v>
      </c>
      <c r="C58" s="90" t="s">
        <v>654</v>
      </c>
      <c r="D58" s="69" t="s">
        <v>15</v>
      </c>
      <c r="E58" s="38">
        <v>3</v>
      </c>
      <c r="F58" s="38">
        <v>3</v>
      </c>
      <c r="G58" s="69" t="s">
        <v>655</v>
      </c>
      <c r="H58" s="68" t="s">
        <v>176</v>
      </c>
      <c r="I58" s="68" t="s">
        <v>179</v>
      </c>
      <c r="J58" s="68" t="s">
        <v>143</v>
      </c>
      <c r="K58" s="22" t="s">
        <v>161</v>
      </c>
      <c r="L58" s="22"/>
      <c r="M58" s="22" t="s">
        <v>131</v>
      </c>
      <c r="N58" s="22"/>
      <c r="O58" s="22" t="s">
        <v>159</v>
      </c>
      <c r="P58" s="22" t="s">
        <v>142</v>
      </c>
      <c r="Q58" s="22" t="s">
        <v>133</v>
      </c>
      <c r="R58" s="67">
        <v>0</v>
      </c>
      <c r="S58" s="427" t="s">
        <v>2036</v>
      </c>
    </row>
    <row r="59" spans="1:16384" s="2" customFormat="1" ht="15" customHeight="1">
      <c r="A59" s="38" t="s">
        <v>128</v>
      </c>
      <c r="B59" s="112" t="s">
        <v>180</v>
      </c>
      <c r="C59" s="112" t="s">
        <v>16</v>
      </c>
      <c r="D59" s="124" t="s">
        <v>16</v>
      </c>
      <c r="E59" s="124"/>
      <c r="F59" s="39">
        <v>4</v>
      </c>
      <c r="G59" s="124" t="s">
        <v>656</v>
      </c>
      <c r="H59" s="68" t="s">
        <v>144</v>
      </c>
      <c r="I59" s="68" t="s">
        <v>180</v>
      </c>
      <c r="J59" s="68" t="s">
        <v>143</v>
      </c>
      <c r="K59" s="125" t="s">
        <v>158</v>
      </c>
      <c r="L59" s="125"/>
      <c r="M59" s="125" t="s">
        <v>131</v>
      </c>
      <c r="N59" s="125" t="s">
        <v>1306</v>
      </c>
      <c r="O59" s="125" t="s">
        <v>159</v>
      </c>
      <c r="P59" s="125" t="s">
        <v>142</v>
      </c>
      <c r="Q59" s="125" t="s">
        <v>133</v>
      </c>
      <c r="R59" s="67">
        <v>0</v>
      </c>
      <c r="S59" s="82" t="s">
        <v>884</v>
      </c>
    </row>
    <row r="60" spans="1:16384" s="223" customFormat="1" ht="15" customHeight="1">
      <c r="A60" s="217" t="s">
        <v>128</v>
      </c>
      <c r="B60" s="216" t="s">
        <v>1519</v>
      </c>
      <c r="C60" s="290" t="s">
        <v>1512</v>
      </c>
      <c r="D60" s="223" t="s">
        <v>1525</v>
      </c>
      <c r="E60" s="221">
        <v>1</v>
      </c>
      <c r="F60" s="221">
        <v>5</v>
      </c>
      <c r="G60" s="221" t="s">
        <v>1485</v>
      </c>
      <c r="H60" s="221" t="s">
        <v>144</v>
      </c>
      <c r="I60" s="220" t="s">
        <v>1484</v>
      </c>
      <c r="J60" s="220" t="s">
        <v>143</v>
      </c>
      <c r="K60" s="220"/>
      <c r="L60" s="218"/>
      <c r="M60" s="218" t="s">
        <v>131</v>
      </c>
      <c r="N60" s="218"/>
      <c r="O60" s="218" t="s">
        <v>132</v>
      </c>
      <c r="P60" s="218" t="s">
        <v>142</v>
      </c>
      <c r="Q60" s="218" t="s">
        <v>133</v>
      </c>
      <c r="R60" s="219"/>
      <c r="S60" s="109"/>
    </row>
    <row r="61" spans="1:16384" s="2" customFormat="1">
      <c r="A61" s="38" t="s">
        <v>128</v>
      </c>
      <c r="B61" s="88" t="s">
        <v>657</v>
      </c>
      <c r="C61" s="88" t="s">
        <v>658</v>
      </c>
      <c r="D61" s="69"/>
      <c r="E61" s="38">
        <v>1</v>
      </c>
      <c r="F61" s="38">
        <v>5</v>
      </c>
      <c r="G61" s="69" t="s">
        <v>659</v>
      </c>
      <c r="H61" s="68" t="s">
        <v>144</v>
      </c>
      <c r="I61" s="68" t="s">
        <v>657</v>
      </c>
      <c r="J61" s="68" t="s">
        <v>143</v>
      </c>
      <c r="K61" s="22" t="s">
        <v>130</v>
      </c>
      <c r="L61" s="22"/>
      <c r="M61" s="22" t="s">
        <v>131</v>
      </c>
      <c r="N61" s="22"/>
      <c r="O61" s="22" t="s">
        <v>132</v>
      </c>
      <c r="P61" s="22" t="s">
        <v>133</v>
      </c>
      <c r="Q61" s="22" t="s">
        <v>133</v>
      </c>
      <c r="R61" s="67">
        <v>0</v>
      </c>
      <c r="S61" s="82" t="s">
        <v>884</v>
      </c>
    </row>
    <row r="62" spans="1:16384" s="2" customFormat="1">
      <c r="A62" s="38" t="s">
        <v>128</v>
      </c>
      <c r="B62" s="229" t="s">
        <v>660</v>
      </c>
      <c r="C62" s="229" t="s">
        <v>661</v>
      </c>
      <c r="D62" s="75"/>
      <c r="E62" s="39">
        <v>1</v>
      </c>
      <c r="F62" s="39">
        <v>1</v>
      </c>
      <c r="G62" s="69" t="s">
        <v>662</v>
      </c>
      <c r="H62" s="68" t="s">
        <v>657</v>
      </c>
      <c r="I62" s="68" t="s">
        <v>660</v>
      </c>
      <c r="J62" s="68" t="s">
        <v>143</v>
      </c>
      <c r="K62" s="22" t="s">
        <v>130</v>
      </c>
      <c r="L62" s="22"/>
      <c r="M62" s="22" t="s">
        <v>149</v>
      </c>
      <c r="N62" s="22"/>
      <c r="O62" s="22" t="s">
        <v>132</v>
      </c>
      <c r="P62" s="22" t="s">
        <v>133</v>
      </c>
      <c r="Q62" s="22" t="s">
        <v>133</v>
      </c>
      <c r="R62" s="67">
        <v>0</v>
      </c>
      <c r="S62" s="82" t="s">
        <v>884</v>
      </c>
    </row>
    <row r="63" spans="1:16384" s="84" customFormat="1">
      <c r="A63" s="38" t="s">
        <v>128</v>
      </c>
      <c r="B63" s="225" t="s">
        <v>150</v>
      </c>
      <c r="C63" s="225" t="s">
        <v>151</v>
      </c>
      <c r="D63" s="69"/>
      <c r="E63" s="38">
        <v>2</v>
      </c>
      <c r="F63" s="38">
        <v>1</v>
      </c>
      <c r="G63" s="69" t="s">
        <v>370</v>
      </c>
      <c r="H63" s="68" t="s">
        <v>660</v>
      </c>
      <c r="I63" s="68" t="s">
        <v>150</v>
      </c>
      <c r="J63" s="68" t="s">
        <v>143</v>
      </c>
      <c r="K63" s="22" t="s">
        <v>130</v>
      </c>
      <c r="L63" s="22"/>
      <c r="M63" s="22" t="s">
        <v>152</v>
      </c>
      <c r="N63" s="22"/>
      <c r="O63" s="22" t="s">
        <v>132</v>
      </c>
      <c r="P63" s="22" t="s">
        <v>133</v>
      </c>
      <c r="Q63" s="22" t="s">
        <v>133</v>
      </c>
      <c r="R63" s="67">
        <v>0</v>
      </c>
      <c r="S63" s="82" t="s">
        <v>884</v>
      </c>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8"/>
      <c r="BM63" s="358"/>
      <c r="BN63" s="358"/>
      <c r="BO63" s="358"/>
      <c r="BP63" s="358"/>
      <c r="BQ63" s="358"/>
      <c r="BR63" s="358"/>
      <c r="BS63" s="358"/>
      <c r="BT63" s="358"/>
      <c r="BU63" s="358"/>
      <c r="BV63" s="358"/>
      <c r="BW63" s="358"/>
      <c r="BX63" s="358"/>
      <c r="BY63" s="358"/>
      <c r="BZ63" s="358"/>
      <c r="CA63" s="358"/>
      <c r="CB63" s="358"/>
      <c r="CC63" s="358"/>
      <c r="CD63" s="358"/>
      <c r="CE63" s="358"/>
      <c r="CF63" s="358"/>
      <c r="CG63" s="358"/>
      <c r="CH63" s="358"/>
      <c r="CI63" s="358"/>
      <c r="CJ63" s="358"/>
      <c r="CK63" s="358"/>
      <c r="CL63" s="358"/>
      <c r="CM63" s="358"/>
      <c r="CN63" s="358"/>
      <c r="CO63" s="358"/>
      <c r="CP63" s="358"/>
      <c r="CQ63" s="358"/>
      <c r="CR63" s="358"/>
      <c r="CS63" s="358"/>
      <c r="CT63" s="358"/>
      <c r="CU63" s="358"/>
      <c r="CV63" s="358"/>
      <c r="CW63" s="358"/>
      <c r="CX63" s="358"/>
      <c r="CY63" s="358"/>
      <c r="CZ63" s="358"/>
      <c r="DA63" s="358"/>
      <c r="DB63" s="358"/>
      <c r="DC63" s="358"/>
      <c r="DD63" s="358"/>
      <c r="DE63" s="358"/>
      <c r="DF63" s="358"/>
      <c r="DG63" s="358"/>
      <c r="DH63" s="358"/>
      <c r="DI63" s="358"/>
      <c r="DJ63" s="358"/>
      <c r="DK63" s="358"/>
      <c r="DL63" s="358"/>
      <c r="DM63" s="358"/>
      <c r="DN63" s="358"/>
      <c r="DO63" s="358"/>
      <c r="DP63" s="358"/>
      <c r="DQ63" s="358"/>
      <c r="DR63" s="358"/>
      <c r="DS63" s="358"/>
      <c r="DT63" s="358"/>
      <c r="DU63" s="358"/>
      <c r="DV63" s="358"/>
      <c r="DW63" s="358"/>
      <c r="DX63" s="358"/>
      <c r="DY63" s="358"/>
      <c r="DZ63" s="358"/>
      <c r="EA63" s="358"/>
      <c r="EB63" s="358"/>
      <c r="EC63" s="358"/>
      <c r="ED63" s="358"/>
      <c r="EE63" s="358"/>
      <c r="EF63" s="358"/>
      <c r="EG63" s="358"/>
      <c r="EH63" s="358"/>
      <c r="EI63" s="358"/>
      <c r="EJ63" s="358"/>
      <c r="EK63" s="358"/>
      <c r="EL63" s="358"/>
      <c r="EM63" s="358"/>
      <c r="EN63" s="358"/>
      <c r="EO63" s="358"/>
      <c r="EP63" s="358"/>
      <c r="EQ63" s="358"/>
      <c r="ER63" s="358"/>
      <c r="ES63" s="358"/>
      <c r="ET63" s="358"/>
      <c r="EU63" s="358"/>
      <c r="EV63" s="358"/>
      <c r="EW63" s="358"/>
      <c r="EX63" s="358"/>
      <c r="EY63" s="358"/>
      <c r="EZ63" s="358"/>
      <c r="FA63" s="358"/>
      <c r="FB63" s="358"/>
      <c r="FC63" s="358"/>
      <c r="FD63" s="358"/>
      <c r="FE63" s="358"/>
      <c r="FF63" s="358"/>
      <c r="FG63" s="358"/>
      <c r="FH63" s="358"/>
      <c r="FI63" s="358"/>
      <c r="FJ63" s="358"/>
      <c r="FK63" s="358"/>
      <c r="FL63" s="358"/>
      <c r="FM63" s="358"/>
      <c r="FN63" s="358"/>
      <c r="FO63" s="358"/>
      <c r="FP63" s="358"/>
      <c r="FQ63" s="358"/>
      <c r="FR63" s="358"/>
      <c r="FS63" s="358"/>
      <c r="FT63" s="358"/>
      <c r="FU63" s="358"/>
      <c r="FV63" s="358"/>
      <c r="FW63" s="358"/>
      <c r="FX63" s="358"/>
      <c r="FY63" s="358"/>
      <c r="FZ63" s="358"/>
      <c r="GA63" s="358"/>
      <c r="GB63" s="358"/>
      <c r="GC63" s="358"/>
      <c r="GD63" s="358"/>
      <c r="GE63" s="358"/>
      <c r="GF63" s="358"/>
      <c r="GG63" s="358"/>
      <c r="GH63" s="358"/>
      <c r="GI63" s="358"/>
      <c r="GJ63" s="358"/>
      <c r="GK63" s="358"/>
      <c r="GL63" s="358"/>
      <c r="GM63" s="358"/>
      <c r="GN63" s="358"/>
      <c r="GO63" s="358"/>
      <c r="GP63" s="358"/>
      <c r="GQ63" s="358"/>
      <c r="GR63" s="358"/>
      <c r="GS63" s="358"/>
      <c r="GT63" s="358"/>
      <c r="GU63" s="358"/>
      <c r="GV63" s="358"/>
      <c r="GW63" s="358"/>
      <c r="GX63" s="358"/>
      <c r="GY63" s="358"/>
      <c r="GZ63" s="358"/>
      <c r="HA63" s="358"/>
      <c r="HB63" s="358"/>
      <c r="HC63" s="358"/>
      <c r="HD63" s="358"/>
      <c r="HE63" s="358"/>
      <c r="HF63" s="358"/>
      <c r="HG63" s="358"/>
      <c r="HH63" s="358"/>
      <c r="HI63" s="358"/>
      <c r="HJ63" s="358"/>
      <c r="HK63" s="358"/>
      <c r="HL63" s="358"/>
      <c r="HM63" s="358"/>
      <c r="HN63" s="358"/>
      <c r="HO63" s="358"/>
      <c r="HP63" s="358"/>
      <c r="HQ63" s="358"/>
      <c r="HR63" s="358"/>
      <c r="HS63" s="358"/>
      <c r="HT63" s="358"/>
      <c r="HU63" s="358"/>
      <c r="HV63" s="358"/>
      <c r="HW63" s="358"/>
      <c r="HX63" s="358"/>
      <c r="HY63" s="358"/>
      <c r="HZ63" s="358"/>
      <c r="IA63" s="358"/>
      <c r="IB63" s="358"/>
      <c r="IC63" s="358"/>
      <c r="ID63" s="358"/>
      <c r="IE63" s="358"/>
      <c r="IF63" s="358"/>
      <c r="IG63" s="358"/>
      <c r="IH63" s="358"/>
      <c r="II63" s="358"/>
      <c r="IJ63" s="358"/>
      <c r="IK63" s="358"/>
      <c r="IL63" s="358"/>
      <c r="IM63" s="358"/>
      <c r="IN63" s="358"/>
      <c r="IO63" s="358"/>
      <c r="IP63" s="358"/>
      <c r="IQ63" s="358"/>
      <c r="IR63" s="358"/>
      <c r="IS63" s="358"/>
      <c r="IT63" s="358"/>
      <c r="IU63" s="358"/>
      <c r="IV63" s="358"/>
      <c r="IW63" s="358"/>
      <c r="IX63" s="358"/>
      <c r="IY63" s="358"/>
      <c r="IZ63" s="358"/>
      <c r="JA63" s="358"/>
      <c r="JB63" s="358"/>
      <c r="JC63" s="358"/>
      <c r="JD63" s="358"/>
      <c r="JE63" s="358"/>
      <c r="JF63" s="358"/>
      <c r="JG63" s="358"/>
      <c r="JH63" s="358"/>
      <c r="JI63" s="358"/>
      <c r="JJ63" s="358"/>
      <c r="JK63" s="358"/>
      <c r="JL63" s="358"/>
      <c r="JM63" s="358"/>
      <c r="JN63" s="358"/>
      <c r="JO63" s="358"/>
      <c r="JP63" s="358"/>
      <c r="JQ63" s="358"/>
      <c r="JR63" s="358"/>
      <c r="JS63" s="358"/>
      <c r="JT63" s="358"/>
      <c r="JU63" s="358"/>
      <c r="JV63" s="358"/>
      <c r="JW63" s="358"/>
      <c r="JX63" s="358"/>
      <c r="JY63" s="358"/>
      <c r="JZ63" s="358"/>
      <c r="KA63" s="358"/>
      <c r="KB63" s="358"/>
      <c r="KC63" s="358"/>
      <c r="KD63" s="358"/>
      <c r="KE63" s="358"/>
      <c r="KF63" s="358"/>
      <c r="KG63" s="358"/>
      <c r="KH63" s="358"/>
      <c r="KI63" s="358"/>
      <c r="KJ63" s="358"/>
      <c r="KK63" s="358"/>
      <c r="KL63" s="358"/>
      <c r="KM63" s="358"/>
      <c r="KN63" s="358"/>
      <c r="KO63" s="358"/>
      <c r="KP63" s="358"/>
      <c r="KQ63" s="358"/>
      <c r="KR63" s="358"/>
      <c r="KS63" s="358"/>
      <c r="KT63" s="358"/>
      <c r="KU63" s="358"/>
      <c r="KV63" s="358"/>
      <c r="KW63" s="358"/>
      <c r="KX63" s="358"/>
      <c r="KY63" s="358"/>
      <c r="KZ63" s="358"/>
      <c r="LA63" s="358"/>
      <c r="LB63" s="358"/>
      <c r="LC63" s="358"/>
      <c r="LD63" s="358"/>
      <c r="LE63" s="358"/>
      <c r="LF63" s="358"/>
      <c r="LG63" s="358"/>
      <c r="LH63" s="358"/>
      <c r="LI63" s="358"/>
      <c r="LJ63" s="358"/>
      <c r="LK63" s="358"/>
      <c r="LL63" s="358"/>
      <c r="LM63" s="358"/>
      <c r="LN63" s="358"/>
      <c r="LO63" s="358"/>
      <c r="LP63" s="358"/>
      <c r="LQ63" s="358"/>
      <c r="LR63" s="358"/>
      <c r="LS63" s="358"/>
      <c r="LT63" s="358"/>
      <c r="LU63" s="358"/>
      <c r="LV63" s="358"/>
      <c r="LW63" s="358"/>
      <c r="LX63" s="358"/>
      <c r="LY63" s="358"/>
      <c r="LZ63" s="358"/>
      <c r="MA63" s="358"/>
      <c r="MB63" s="358"/>
      <c r="MC63" s="358"/>
      <c r="MD63" s="358"/>
      <c r="ME63" s="358"/>
      <c r="MF63" s="358"/>
      <c r="MG63" s="358"/>
      <c r="MH63" s="358"/>
      <c r="MI63" s="358"/>
      <c r="MJ63" s="358"/>
      <c r="MK63" s="358"/>
      <c r="ML63" s="358"/>
      <c r="MM63" s="358"/>
      <c r="MN63" s="358"/>
      <c r="MO63" s="358"/>
      <c r="MP63" s="358"/>
      <c r="MQ63" s="358"/>
      <c r="MR63" s="358"/>
      <c r="MS63" s="358"/>
      <c r="MT63" s="358"/>
      <c r="MU63" s="358"/>
      <c r="MV63" s="358"/>
      <c r="MW63" s="358"/>
      <c r="MX63" s="358"/>
      <c r="MY63" s="358"/>
      <c r="MZ63" s="358"/>
      <c r="NA63" s="358"/>
      <c r="NB63" s="358"/>
      <c r="NC63" s="358"/>
      <c r="ND63" s="358"/>
      <c r="NE63" s="358"/>
      <c r="NF63" s="358"/>
      <c r="NG63" s="358"/>
      <c r="NH63" s="358"/>
      <c r="NI63" s="358"/>
      <c r="NJ63" s="358"/>
      <c r="NK63" s="358"/>
      <c r="NL63" s="358"/>
      <c r="NM63" s="358"/>
      <c r="NN63" s="358"/>
      <c r="NO63" s="358"/>
      <c r="NP63" s="358"/>
      <c r="NQ63" s="358"/>
      <c r="NR63" s="358"/>
      <c r="NS63" s="358"/>
      <c r="NT63" s="358"/>
      <c r="NU63" s="358"/>
      <c r="NV63" s="358"/>
      <c r="NW63" s="358"/>
      <c r="NX63" s="358"/>
      <c r="NY63" s="358"/>
      <c r="NZ63" s="358"/>
      <c r="OA63" s="358"/>
      <c r="OB63" s="358"/>
      <c r="OC63" s="358"/>
      <c r="OD63" s="358"/>
      <c r="OE63" s="358"/>
      <c r="OF63" s="358"/>
      <c r="OG63" s="358"/>
      <c r="OH63" s="358"/>
      <c r="OI63" s="358"/>
      <c r="OJ63" s="358"/>
      <c r="OK63" s="358"/>
      <c r="OL63" s="358"/>
      <c r="OM63" s="358"/>
      <c r="ON63" s="358"/>
      <c r="OO63" s="358"/>
      <c r="OP63" s="358"/>
      <c r="OQ63" s="358"/>
      <c r="OR63" s="358"/>
      <c r="OS63" s="358"/>
      <c r="OT63" s="358"/>
      <c r="OU63" s="358"/>
      <c r="OV63" s="358"/>
      <c r="OW63" s="358"/>
      <c r="OX63" s="358"/>
      <c r="OY63" s="358"/>
      <c r="OZ63" s="358"/>
      <c r="PA63" s="358"/>
      <c r="PB63" s="358"/>
      <c r="PC63" s="358"/>
      <c r="PD63" s="358"/>
      <c r="PE63" s="358"/>
      <c r="PF63" s="358"/>
      <c r="PG63" s="358"/>
      <c r="PH63" s="358"/>
      <c r="PI63" s="358"/>
      <c r="PJ63" s="358"/>
      <c r="PK63" s="358"/>
      <c r="PL63" s="358"/>
      <c r="PM63" s="358"/>
      <c r="PN63" s="358"/>
      <c r="PO63" s="358"/>
      <c r="PP63" s="358"/>
      <c r="PQ63" s="358"/>
      <c r="PR63" s="358"/>
      <c r="PS63" s="358"/>
      <c r="PT63" s="358"/>
      <c r="PU63" s="358"/>
      <c r="PV63" s="358"/>
      <c r="PW63" s="358"/>
      <c r="PX63" s="358"/>
      <c r="PY63" s="358"/>
      <c r="PZ63" s="358"/>
      <c r="QA63" s="358"/>
      <c r="QB63" s="358"/>
      <c r="QC63" s="358"/>
      <c r="QD63" s="358"/>
      <c r="QE63" s="358"/>
      <c r="QF63" s="358"/>
      <c r="QG63" s="358"/>
      <c r="QH63" s="358"/>
      <c r="QI63" s="358"/>
      <c r="QJ63" s="358"/>
      <c r="QK63" s="358"/>
      <c r="QL63" s="358"/>
      <c r="QM63" s="358"/>
      <c r="QN63" s="358"/>
      <c r="QO63" s="358"/>
      <c r="QP63" s="358"/>
      <c r="QQ63" s="358"/>
      <c r="QR63" s="358"/>
      <c r="QS63" s="358"/>
      <c r="QT63" s="358"/>
      <c r="QU63" s="358"/>
      <c r="QV63" s="358"/>
      <c r="QW63" s="358"/>
      <c r="QX63" s="358"/>
      <c r="QY63" s="358"/>
      <c r="QZ63" s="358"/>
      <c r="RA63" s="358"/>
      <c r="RB63" s="358"/>
      <c r="RC63" s="358"/>
      <c r="RD63" s="358"/>
      <c r="RE63" s="358"/>
      <c r="RF63" s="358"/>
      <c r="RG63" s="358"/>
      <c r="RH63" s="358"/>
      <c r="RI63" s="358"/>
      <c r="RJ63" s="358"/>
      <c r="RK63" s="358"/>
      <c r="RL63" s="358"/>
      <c r="RM63" s="358"/>
      <c r="RN63" s="358"/>
      <c r="RO63" s="358"/>
      <c r="RP63" s="358"/>
      <c r="RQ63" s="358"/>
      <c r="RR63" s="358"/>
      <c r="RS63" s="358"/>
      <c r="RT63" s="358"/>
      <c r="RU63" s="358"/>
      <c r="RV63" s="358"/>
      <c r="RW63" s="358"/>
      <c r="RX63" s="358"/>
      <c r="RY63" s="358"/>
      <c r="RZ63" s="358"/>
      <c r="SA63" s="358"/>
      <c r="SB63" s="358"/>
      <c r="SC63" s="358"/>
      <c r="SD63" s="358"/>
      <c r="SE63" s="358"/>
      <c r="SF63" s="358"/>
      <c r="SG63" s="358"/>
      <c r="SH63" s="358"/>
      <c r="SI63" s="358"/>
      <c r="SJ63" s="358"/>
      <c r="SK63" s="358"/>
      <c r="SL63" s="358"/>
      <c r="SM63" s="358"/>
      <c r="SN63" s="358"/>
      <c r="SO63" s="358"/>
      <c r="SP63" s="358"/>
      <c r="SQ63" s="358"/>
      <c r="SR63" s="358"/>
      <c r="SS63" s="358"/>
      <c r="ST63" s="358"/>
      <c r="SU63" s="358"/>
      <c r="SV63" s="358"/>
      <c r="SW63" s="358"/>
      <c r="SX63" s="358"/>
      <c r="SY63" s="358"/>
      <c r="SZ63" s="358"/>
      <c r="TA63" s="358"/>
      <c r="TB63" s="358"/>
      <c r="TC63" s="358"/>
      <c r="TD63" s="358"/>
      <c r="TE63" s="358"/>
      <c r="TF63" s="358"/>
      <c r="TG63" s="358"/>
      <c r="TH63" s="358"/>
      <c r="TI63" s="358"/>
      <c r="TJ63" s="358"/>
      <c r="TK63" s="358"/>
      <c r="TL63" s="358"/>
      <c r="TM63" s="358"/>
      <c r="TN63" s="358"/>
      <c r="TO63" s="358"/>
      <c r="TP63" s="358"/>
      <c r="TQ63" s="358"/>
      <c r="TR63" s="358"/>
      <c r="TS63" s="358"/>
      <c r="TT63" s="358"/>
      <c r="TU63" s="358"/>
      <c r="TV63" s="358"/>
      <c r="TW63" s="358"/>
      <c r="TX63" s="358"/>
      <c r="TY63" s="358"/>
      <c r="TZ63" s="358"/>
      <c r="UA63" s="358"/>
      <c r="UB63" s="358"/>
      <c r="UC63" s="358"/>
      <c r="UD63" s="358"/>
      <c r="UE63" s="358"/>
      <c r="UF63" s="358"/>
      <c r="UG63" s="358"/>
      <c r="UH63" s="358"/>
      <c r="UI63" s="358"/>
      <c r="UJ63" s="358"/>
      <c r="UK63" s="358"/>
      <c r="UL63" s="358"/>
      <c r="UM63" s="358"/>
      <c r="UN63" s="358"/>
      <c r="UO63" s="358"/>
      <c r="UP63" s="358"/>
      <c r="UQ63" s="358"/>
      <c r="UR63" s="358"/>
      <c r="US63" s="358"/>
      <c r="UT63" s="358"/>
      <c r="UU63" s="358"/>
      <c r="UV63" s="358"/>
      <c r="UW63" s="358"/>
      <c r="UX63" s="358"/>
      <c r="UY63" s="358"/>
      <c r="UZ63" s="358"/>
      <c r="VA63" s="358"/>
      <c r="VB63" s="358"/>
      <c r="VC63" s="358"/>
      <c r="VD63" s="358"/>
      <c r="VE63" s="358"/>
      <c r="VF63" s="358"/>
      <c r="VG63" s="358"/>
      <c r="VH63" s="358"/>
      <c r="VI63" s="358"/>
      <c r="VJ63" s="358"/>
      <c r="VK63" s="358"/>
      <c r="VL63" s="358"/>
      <c r="VM63" s="358"/>
      <c r="VN63" s="358"/>
      <c r="VO63" s="358"/>
      <c r="VP63" s="358"/>
      <c r="VQ63" s="358"/>
      <c r="VR63" s="358"/>
      <c r="VS63" s="358"/>
      <c r="VT63" s="358"/>
      <c r="VU63" s="358"/>
      <c r="VV63" s="358"/>
      <c r="VW63" s="358"/>
      <c r="VX63" s="358"/>
      <c r="VY63" s="358"/>
      <c r="VZ63" s="358"/>
      <c r="WA63" s="358"/>
      <c r="WB63" s="358"/>
      <c r="WC63" s="358"/>
      <c r="WD63" s="358"/>
      <c r="WE63" s="358"/>
      <c r="WF63" s="358"/>
      <c r="WG63" s="358"/>
      <c r="WH63" s="358"/>
      <c r="WI63" s="358"/>
      <c r="WJ63" s="358"/>
      <c r="WK63" s="358"/>
      <c r="WL63" s="358"/>
      <c r="WM63" s="358"/>
      <c r="WN63" s="358"/>
      <c r="WO63" s="358"/>
      <c r="WP63" s="358"/>
      <c r="WQ63" s="358"/>
      <c r="WR63" s="358"/>
      <c r="WS63" s="358"/>
      <c r="WT63" s="358"/>
      <c r="WU63" s="358"/>
      <c r="WV63" s="358"/>
      <c r="WW63" s="358"/>
      <c r="WX63" s="358"/>
      <c r="WY63" s="358"/>
      <c r="WZ63" s="358"/>
      <c r="XA63" s="358"/>
      <c r="XB63" s="358"/>
      <c r="XC63" s="358"/>
      <c r="XD63" s="358"/>
      <c r="XE63" s="358"/>
      <c r="XF63" s="358"/>
      <c r="XG63" s="358"/>
      <c r="XH63" s="358"/>
      <c r="XI63" s="358"/>
      <c r="XJ63" s="358"/>
      <c r="XK63" s="358"/>
      <c r="XL63" s="358"/>
      <c r="XM63" s="358"/>
      <c r="XN63" s="358"/>
      <c r="XO63" s="358"/>
      <c r="XP63" s="358"/>
      <c r="XQ63" s="358"/>
      <c r="XR63" s="358"/>
      <c r="XS63" s="358"/>
      <c r="XT63" s="358"/>
      <c r="XU63" s="358"/>
      <c r="XV63" s="358"/>
      <c r="XW63" s="358"/>
      <c r="XX63" s="358"/>
      <c r="XY63" s="358"/>
      <c r="XZ63" s="358"/>
      <c r="YA63" s="358"/>
      <c r="YB63" s="358"/>
      <c r="YC63" s="358"/>
      <c r="YD63" s="358"/>
      <c r="YE63" s="358"/>
      <c r="YF63" s="358"/>
      <c r="YG63" s="358"/>
      <c r="YH63" s="358"/>
      <c r="YI63" s="358"/>
      <c r="YJ63" s="358"/>
      <c r="YK63" s="358"/>
      <c r="YL63" s="358"/>
      <c r="YM63" s="358"/>
      <c r="YN63" s="358"/>
      <c r="YO63" s="358"/>
      <c r="YP63" s="358"/>
      <c r="YQ63" s="358"/>
      <c r="YR63" s="358"/>
      <c r="YS63" s="358"/>
      <c r="YT63" s="358"/>
      <c r="YU63" s="358"/>
      <c r="YV63" s="358"/>
      <c r="YW63" s="358"/>
      <c r="YX63" s="358"/>
      <c r="YY63" s="358"/>
      <c r="YZ63" s="358"/>
      <c r="ZA63" s="358"/>
      <c r="ZB63" s="358"/>
      <c r="ZC63" s="358"/>
      <c r="ZD63" s="358"/>
      <c r="ZE63" s="358"/>
      <c r="ZF63" s="358"/>
      <c r="ZG63" s="358"/>
      <c r="ZH63" s="358"/>
      <c r="ZI63" s="358"/>
      <c r="ZJ63" s="358"/>
      <c r="ZK63" s="358"/>
      <c r="ZL63" s="358"/>
      <c r="ZM63" s="358"/>
      <c r="ZN63" s="358"/>
      <c r="ZO63" s="358"/>
      <c r="ZP63" s="358"/>
      <c r="ZQ63" s="358"/>
      <c r="ZR63" s="358"/>
      <c r="ZS63" s="358"/>
      <c r="ZT63" s="358"/>
      <c r="ZU63" s="358"/>
      <c r="ZV63" s="358"/>
      <c r="ZW63" s="358"/>
      <c r="ZX63" s="358"/>
      <c r="ZY63" s="358"/>
      <c r="ZZ63" s="358"/>
      <c r="AAA63" s="358"/>
      <c r="AAB63" s="358"/>
      <c r="AAC63" s="358"/>
      <c r="AAD63" s="358"/>
      <c r="AAE63" s="358"/>
      <c r="AAF63" s="358"/>
      <c r="AAG63" s="358"/>
      <c r="AAH63" s="358"/>
      <c r="AAI63" s="358"/>
      <c r="AAJ63" s="358"/>
      <c r="AAK63" s="358"/>
      <c r="AAL63" s="358"/>
      <c r="AAM63" s="358"/>
      <c r="AAN63" s="358"/>
      <c r="AAO63" s="358"/>
      <c r="AAP63" s="358"/>
      <c r="AAQ63" s="358"/>
      <c r="AAR63" s="358"/>
      <c r="AAS63" s="358"/>
      <c r="AAT63" s="358"/>
      <c r="AAU63" s="358"/>
      <c r="AAV63" s="358"/>
      <c r="AAW63" s="358"/>
      <c r="AAX63" s="358"/>
      <c r="AAY63" s="358"/>
      <c r="AAZ63" s="358"/>
      <c r="ABA63" s="358"/>
      <c r="ABB63" s="358"/>
      <c r="ABC63" s="358"/>
      <c r="ABD63" s="358"/>
      <c r="ABE63" s="358"/>
      <c r="ABF63" s="358"/>
      <c r="ABG63" s="358"/>
      <c r="ABH63" s="358"/>
      <c r="ABI63" s="358"/>
      <c r="ABJ63" s="358"/>
      <c r="ABK63" s="358"/>
      <c r="ABL63" s="358"/>
      <c r="ABM63" s="358"/>
      <c r="ABN63" s="358"/>
      <c r="ABO63" s="358"/>
      <c r="ABP63" s="358"/>
      <c r="ABQ63" s="358"/>
      <c r="ABR63" s="358"/>
      <c r="ABS63" s="358"/>
      <c r="ABT63" s="358"/>
      <c r="ABU63" s="358"/>
      <c r="ABV63" s="358"/>
      <c r="ABW63" s="358"/>
      <c r="ABX63" s="358"/>
      <c r="ABY63" s="358"/>
      <c r="ABZ63" s="358"/>
      <c r="ACA63" s="358"/>
      <c r="ACB63" s="358"/>
      <c r="ACC63" s="358"/>
      <c r="ACD63" s="358"/>
      <c r="ACE63" s="358"/>
      <c r="ACF63" s="358"/>
      <c r="ACG63" s="358"/>
      <c r="ACH63" s="358"/>
      <c r="ACI63" s="358"/>
      <c r="ACJ63" s="358"/>
      <c r="ACK63" s="358"/>
      <c r="ACL63" s="358"/>
      <c r="ACM63" s="358"/>
      <c r="ACN63" s="358"/>
      <c r="ACO63" s="358"/>
      <c r="ACP63" s="358"/>
      <c r="ACQ63" s="358"/>
      <c r="ACR63" s="358"/>
      <c r="ACS63" s="358"/>
      <c r="ACT63" s="358"/>
      <c r="ACU63" s="358"/>
      <c r="ACV63" s="358"/>
      <c r="ACW63" s="358"/>
      <c r="ACX63" s="358"/>
      <c r="ACY63" s="358"/>
      <c r="ACZ63" s="358"/>
      <c r="ADA63" s="358"/>
      <c r="ADB63" s="358"/>
      <c r="ADC63" s="358"/>
      <c r="ADD63" s="358"/>
      <c r="ADE63" s="358"/>
      <c r="ADF63" s="358"/>
      <c r="ADG63" s="358"/>
      <c r="ADH63" s="358"/>
      <c r="ADI63" s="358"/>
      <c r="ADJ63" s="358"/>
      <c r="ADK63" s="358"/>
      <c r="ADL63" s="358"/>
      <c r="ADM63" s="358"/>
      <c r="ADN63" s="358"/>
      <c r="ADO63" s="358"/>
      <c r="ADP63" s="358"/>
      <c r="ADQ63" s="358"/>
      <c r="ADR63" s="358"/>
      <c r="ADS63" s="358"/>
      <c r="ADT63" s="358"/>
      <c r="ADU63" s="358"/>
      <c r="ADV63" s="358"/>
      <c r="ADW63" s="358"/>
      <c r="ADX63" s="358"/>
      <c r="ADY63" s="358"/>
      <c r="ADZ63" s="358"/>
      <c r="AEA63" s="358"/>
      <c r="AEB63" s="358"/>
      <c r="AEC63" s="358"/>
      <c r="AED63" s="358"/>
      <c r="AEE63" s="358"/>
      <c r="AEF63" s="358"/>
      <c r="AEG63" s="358"/>
      <c r="AEH63" s="358"/>
      <c r="AEI63" s="358"/>
      <c r="AEJ63" s="358"/>
      <c r="AEK63" s="358"/>
      <c r="AEL63" s="358"/>
      <c r="AEM63" s="358"/>
      <c r="AEN63" s="358"/>
      <c r="AEO63" s="358"/>
      <c r="AEP63" s="358"/>
      <c r="AEQ63" s="358"/>
      <c r="AER63" s="358"/>
      <c r="AES63" s="358"/>
      <c r="AET63" s="358"/>
      <c r="AEU63" s="358"/>
      <c r="AEV63" s="358"/>
      <c r="AEW63" s="358"/>
      <c r="AEX63" s="358"/>
      <c r="AEY63" s="358"/>
      <c r="AEZ63" s="358"/>
      <c r="AFA63" s="358"/>
      <c r="AFB63" s="358"/>
      <c r="AFC63" s="358"/>
      <c r="AFD63" s="358"/>
      <c r="AFE63" s="358"/>
      <c r="AFF63" s="358"/>
      <c r="AFG63" s="358"/>
      <c r="AFH63" s="358"/>
      <c r="AFI63" s="358"/>
      <c r="AFJ63" s="358"/>
      <c r="AFK63" s="358"/>
      <c r="AFL63" s="358"/>
      <c r="AFM63" s="358"/>
      <c r="AFN63" s="358"/>
      <c r="AFO63" s="358"/>
      <c r="AFP63" s="358"/>
      <c r="AFQ63" s="358"/>
      <c r="AFR63" s="358"/>
      <c r="AFS63" s="358"/>
      <c r="AFT63" s="358"/>
      <c r="AFU63" s="358"/>
      <c r="AFV63" s="358"/>
      <c r="AFW63" s="358"/>
      <c r="AFX63" s="358"/>
      <c r="AFY63" s="358"/>
      <c r="AFZ63" s="358"/>
      <c r="AGA63" s="358"/>
      <c r="AGB63" s="358"/>
      <c r="AGC63" s="358"/>
      <c r="AGD63" s="358"/>
      <c r="AGE63" s="358"/>
      <c r="AGF63" s="358"/>
      <c r="AGG63" s="358"/>
      <c r="AGH63" s="358"/>
      <c r="AGI63" s="358"/>
      <c r="AGJ63" s="358"/>
      <c r="AGK63" s="358"/>
      <c r="AGL63" s="358"/>
      <c r="AGM63" s="358"/>
      <c r="AGN63" s="358"/>
      <c r="AGO63" s="358"/>
      <c r="AGP63" s="358"/>
      <c r="AGQ63" s="358"/>
      <c r="AGR63" s="358"/>
      <c r="AGS63" s="358"/>
      <c r="AGT63" s="358"/>
      <c r="AGU63" s="358"/>
      <c r="AGV63" s="358"/>
      <c r="AGW63" s="358"/>
      <c r="AGX63" s="358"/>
      <c r="AGY63" s="358"/>
      <c r="AGZ63" s="358"/>
      <c r="AHA63" s="358"/>
      <c r="AHB63" s="358"/>
      <c r="AHC63" s="358"/>
      <c r="AHD63" s="358"/>
      <c r="AHE63" s="358"/>
      <c r="AHF63" s="358"/>
      <c r="AHG63" s="358"/>
      <c r="AHH63" s="358"/>
      <c r="AHI63" s="358"/>
      <c r="AHJ63" s="358"/>
      <c r="AHK63" s="358"/>
      <c r="AHL63" s="358"/>
      <c r="AHM63" s="358"/>
      <c r="AHN63" s="358"/>
      <c r="AHO63" s="358"/>
      <c r="AHP63" s="358"/>
      <c r="AHQ63" s="358"/>
      <c r="AHR63" s="358"/>
      <c r="AHS63" s="358"/>
      <c r="AHT63" s="358"/>
      <c r="AHU63" s="358"/>
      <c r="AHV63" s="358"/>
      <c r="AHW63" s="358"/>
      <c r="AHX63" s="358"/>
      <c r="AHY63" s="358"/>
      <c r="AHZ63" s="358"/>
      <c r="AIA63" s="358"/>
      <c r="AIB63" s="358"/>
      <c r="AIC63" s="358"/>
      <c r="AID63" s="358"/>
      <c r="AIE63" s="358"/>
      <c r="AIF63" s="358"/>
      <c r="AIG63" s="358"/>
      <c r="AIH63" s="358"/>
      <c r="AII63" s="358"/>
      <c r="AIJ63" s="358"/>
      <c r="AIK63" s="358"/>
      <c r="AIL63" s="358"/>
      <c r="AIM63" s="358"/>
      <c r="AIN63" s="358"/>
      <c r="AIO63" s="358"/>
      <c r="AIP63" s="358"/>
      <c r="AIQ63" s="358"/>
      <c r="AIR63" s="358"/>
      <c r="AIS63" s="358"/>
      <c r="AIT63" s="358"/>
      <c r="AIU63" s="358"/>
      <c r="AIV63" s="358"/>
      <c r="AIW63" s="358"/>
      <c r="AIX63" s="358"/>
      <c r="AIY63" s="358"/>
      <c r="AIZ63" s="358"/>
      <c r="AJA63" s="358"/>
      <c r="AJB63" s="358"/>
      <c r="AJC63" s="358"/>
      <c r="AJD63" s="358"/>
      <c r="AJE63" s="358"/>
      <c r="AJF63" s="358"/>
      <c r="AJG63" s="358"/>
      <c r="AJH63" s="358"/>
      <c r="AJI63" s="358"/>
      <c r="AJJ63" s="358"/>
      <c r="AJK63" s="358"/>
      <c r="AJL63" s="358"/>
      <c r="AJM63" s="358"/>
      <c r="AJN63" s="358"/>
      <c r="AJO63" s="358"/>
      <c r="AJP63" s="358"/>
      <c r="AJQ63" s="358"/>
      <c r="AJR63" s="358"/>
      <c r="AJS63" s="358"/>
      <c r="AJT63" s="358"/>
      <c r="AJU63" s="358"/>
      <c r="AJV63" s="358"/>
      <c r="AJW63" s="358"/>
      <c r="AJX63" s="358"/>
      <c r="AJY63" s="358"/>
      <c r="AJZ63" s="358"/>
      <c r="AKA63" s="358"/>
      <c r="AKB63" s="358"/>
      <c r="AKC63" s="358"/>
      <c r="AKD63" s="358"/>
      <c r="AKE63" s="358"/>
      <c r="AKF63" s="358"/>
      <c r="AKG63" s="358"/>
      <c r="AKH63" s="358"/>
      <c r="AKI63" s="358"/>
      <c r="AKJ63" s="358"/>
      <c r="AKK63" s="358"/>
      <c r="AKL63" s="358"/>
      <c r="AKM63" s="358"/>
      <c r="AKN63" s="358"/>
      <c r="AKO63" s="358"/>
      <c r="AKP63" s="358"/>
      <c r="AKQ63" s="358"/>
      <c r="AKR63" s="358"/>
      <c r="AKS63" s="358"/>
      <c r="AKT63" s="358"/>
      <c r="AKU63" s="358"/>
      <c r="AKV63" s="358"/>
      <c r="AKW63" s="358"/>
      <c r="AKX63" s="358"/>
      <c r="AKY63" s="358"/>
      <c r="AKZ63" s="358"/>
      <c r="ALA63" s="358"/>
      <c r="ALB63" s="358"/>
      <c r="ALC63" s="358"/>
      <c r="ALD63" s="358"/>
      <c r="ALE63" s="358"/>
      <c r="ALF63" s="358"/>
      <c r="ALG63" s="358"/>
      <c r="ALH63" s="358"/>
      <c r="ALI63" s="358"/>
      <c r="ALJ63" s="358"/>
      <c r="ALK63" s="358"/>
      <c r="ALL63" s="358"/>
      <c r="ALM63" s="358"/>
      <c r="ALN63" s="358"/>
      <c r="ALO63" s="358"/>
      <c r="ALP63" s="358"/>
      <c r="ALQ63" s="358"/>
      <c r="ALR63" s="358"/>
      <c r="ALS63" s="358"/>
      <c r="ALT63" s="358"/>
      <c r="ALU63" s="358"/>
      <c r="ALV63" s="358"/>
      <c r="ALW63" s="358"/>
      <c r="ALX63" s="358"/>
      <c r="ALY63" s="358"/>
      <c r="ALZ63" s="358"/>
      <c r="AMA63" s="358"/>
      <c r="AMB63" s="358"/>
      <c r="AMC63" s="358"/>
      <c r="AMD63" s="358"/>
      <c r="AME63" s="358"/>
      <c r="AMF63" s="358"/>
      <c r="AMG63" s="358"/>
      <c r="AMH63" s="358"/>
      <c r="AMI63" s="358"/>
      <c r="AMJ63" s="358"/>
      <c r="AMK63" s="358"/>
      <c r="AML63" s="358"/>
      <c r="AMM63" s="358"/>
      <c r="AMN63" s="358"/>
      <c r="AMO63" s="358"/>
      <c r="AMP63" s="358"/>
      <c r="AMQ63" s="358"/>
      <c r="AMR63" s="358"/>
      <c r="AMS63" s="358"/>
      <c r="AMT63" s="358"/>
      <c r="AMU63" s="358"/>
      <c r="AMV63" s="358"/>
      <c r="AMW63" s="358"/>
      <c r="AMX63" s="358"/>
      <c r="AMY63" s="358"/>
      <c r="AMZ63" s="358"/>
      <c r="ANA63" s="358"/>
      <c r="ANB63" s="358"/>
      <c r="ANC63" s="358"/>
      <c r="AND63" s="358"/>
      <c r="ANE63" s="358"/>
      <c r="ANF63" s="358"/>
      <c r="ANG63" s="358"/>
      <c r="ANH63" s="358"/>
      <c r="ANI63" s="358"/>
      <c r="ANJ63" s="358"/>
      <c r="ANK63" s="358"/>
      <c r="ANL63" s="358"/>
      <c r="ANM63" s="358"/>
      <c r="ANN63" s="358"/>
      <c r="ANO63" s="358"/>
      <c r="ANP63" s="358"/>
      <c r="ANQ63" s="358"/>
      <c r="ANR63" s="358"/>
      <c r="ANS63" s="358"/>
      <c r="ANT63" s="358"/>
      <c r="ANU63" s="358"/>
      <c r="ANV63" s="358"/>
      <c r="ANW63" s="358"/>
      <c r="ANX63" s="358"/>
      <c r="ANY63" s="358"/>
      <c r="ANZ63" s="358"/>
      <c r="AOA63" s="358"/>
      <c r="AOB63" s="358"/>
      <c r="AOC63" s="358"/>
      <c r="AOD63" s="358"/>
      <c r="AOE63" s="358"/>
      <c r="AOF63" s="358"/>
      <c r="AOG63" s="358"/>
      <c r="AOH63" s="358"/>
      <c r="AOI63" s="358"/>
      <c r="AOJ63" s="358"/>
      <c r="AOK63" s="358"/>
      <c r="AOL63" s="358"/>
      <c r="AOM63" s="358"/>
      <c r="AON63" s="358"/>
      <c r="AOO63" s="358"/>
      <c r="AOP63" s="358"/>
      <c r="AOQ63" s="358"/>
      <c r="AOR63" s="358"/>
      <c r="AOS63" s="358"/>
      <c r="AOT63" s="358"/>
      <c r="AOU63" s="358"/>
      <c r="AOV63" s="358"/>
      <c r="AOW63" s="358"/>
      <c r="AOX63" s="358"/>
      <c r="AOY63" s="358"/>
      <c r="AOZ63" s="358"/>
      <c r="APA63" s="358"/>
      <c r="APB63" s="358"/>
      <c r="APC63" s="358"/>
      <c r="APD63" s="358"/>
      <c r="APE63" s="358"/>
      <c r="APF63" s="358"/>
      <c r="APG63" s="358"/>
      <c r="APH63" s="358"/>
      <c r="API63" s="358"/>
      <c r="APJ63" s="358"/>
      <c r="APK63" s="358"/>
      <c r="APL63" s="358"/>
      <c r="APM63" s="358"/>
      <c r="APN63" s="358"/>
      <c r="APO63" s="358"/>
      <c r="APP63" s="358"/>
      <c r="APQ63" s="358"/>
      <c r="APR63" s="358"/>
      <c r="APS63" s="358"/>
      <c r="APT63" s="358"/>
      <c r="APU63" s="358"/>
      <c r="APV63" s="358"/>
      <c r="APW63" s="358"/>
      <c r="APX63" s="358"/>
      <c r="APY63" s="358"/>
      <c r="APZ63" s="358"/>
      <c r="AQA63" s="358"/>
      <c r="AQB63" s="358"/>
      <c r="AQC63" s="358"/>
      <c r="AQD63" s="358"/>
      <c r="AQE63" s="358"/>
      <c r="AQF63" s="358"/>
      <c r="AQG63" s="358"/>
      <c r="AQH63" s="358"/>
      <c r="AQI63" s="358"/>
      <c r="AQJ63" s="358"/>
      <c r="AQK63" s="358"/>
      <c r="AQL63" s="358"/>
      <c r="AQM63" s="358"/>
      <c r="AQN63" s="358"/>
      <c r="AQO63" s="358"/>
      <c r="AQP63" s="358"/>
      <c r="AQQ63" s="358"/>
      <c r="AQR63" s="358"/>
      <c r="AQS63" s="358"/>
      <c r="AQT63" s="358"/>
      <c r="AQU63" s="358"/>
      <c r="AQV63" s="358"/>
      <c r="AQW63" s="358"/>
      <c r="AQX63" s="358"/>
      <c r="AQY63" s="358"/>
      <c r="AQZ63" s="358"/>
      <c r="ARA63" s="358"/>
      <c r="ARB63" s="358"/>
      <c r="ARC63" s="358"/>
      <c r="ARD63" s="358"/>
      <c r="ARE63" s="358"/>
      <c r="ARF63" s="358"/>
      <c r="ARG63" s="358"/>
      <c r="ARH63" s="358"/>
      <c r="ARI63" s="358"/>
      <c r="ARJ63" s="358"/>
      <c r="ARK63" s="358"/>
      <c r="ARL63" s="358"/>
      <c r="ARM63" s="358"/>
      <c r="ARN63" s="358"/>
      <c r="ARO63" s="358"/>
      <c r="ARP63" s="358"/>
      <c r="ARQ63" s="358"/>
      <c r="ARR63" s="358"/>
      <c r="ARS63" s="358"/>
      <c r="ART63" s="358"/>
      <c r="ARU63" s="358"/>
      <c r="ARV63" s="358"/>
      <c r="ARW63" s="358"/>
      <c r="ARX63" s="358"/>
      <c r="ARY63" s="358"/>
      <c r="ARZ63" s="358"/>
      <c r="ASA63" s="358"/>
      <c r="ASB63" s="358"/>
      <c r="ASC63" s="358"/>
      <c r="ASD63" s="358"/>
      <c r="ASE63" s="358"/>
      <c r="ASF63" s="358"/>
      <c r="ASG63" s="358"/>
      <c r="ASH63" s="358"/>
      <c r="ASI63" s="358"/>
      <c r="ASJ63" s="358"/>
      <c r="ASK63" s="358"/>
      <c r="ASL63" s="358"/>
      <c r="ASM63" s="358"/>
      <c r="ASN63" s="358"/>
      <c r="ASO63" s="358"/>
      <c r="ASP63" s="358"/>
      <c r="ASQ63" s="358"/>
      <c r="ASR63" s="358"/>
      <c r="ASS63" s="358"/>
      <c r="AST63" s="358"/>
      <c r="ASU63" s="358"/>
      <c r="ASV63" s="358"/>
      <c r="ASW63" s="358"/>
      <c r="ASX63" s="358"/>
      <c r="ASY63" s="358"/>
      <c r="ASZ63" s="358"/>
      <c r="ATA63" s="358"/>
      <c r="ATB63" s="358"/>
      <c r="ATC63" s="358"/>
      <c r="ATD63" s="358"/>
      <c r="ATE63" s="358"/>
      <c r="ATF63" s="358"/>
      <c r="ATG63" s="358"/>
      <c r="ATH63" s="358"/>
      <c r="ATI63" s="358"/>
      <c r="ATJ63" s="358"/>
      <c r="ATK63" s="358"/>
      <c r="ATL63" s="358"/>
      <c r="ATM63" s="358"/>
      <c r="ATN63" s="358"/>
      <c r="ATO63" s="358"/>
      <c r="ATP63" s="358"/>
      <c r="ATQ63" s="358"/>
      <c r="ATR63" s="358"/>
      <c r="ATS63" s="358"/>
      <c r="ATT63" s="358"/>
      <c r="ATU63" s="358"/>
      <c r="ATV63" s="358"/>
      <c r="ATW63" s="358"/>
      <c r="ATX63" s="358"/>
      <c r="ATY63" s="358"/>
      <c r="ATZ63" s="358"/>
      <c r="AUA63" s="358"/>
      <c r="AUB63" s="358"/>
      <c r="AUC63" s="358"/>
      <c r="AUD63" s="358"/>
      <c r="AUE63" s="358"/>
      <c r="AUF63" s="358"/>
      <c r="AUG63" s="358"/>
      <c r="AUH63" s="358"/>
      <c r="AUI63" s="358"/>
      <c r="AUJ63" s="358"/>
      <c r="AUK63" s="358"/>
      <c r="AUL63" s="358"/>
      <c r="AUM63" s="358"/>
      <c r="AUN63" s="358"/>
      <c r="AUO63" s="358"/>
      <c r="AUP63" s="358"/>
      <c r="AUQ63" s="358"/>
      <c r="AUR63" s="358"/>
      <c r="AUS63" s="358"/>
      <c r="AUT63" s="358"/>
      <c r="AUU63" s="358"/>
      <c r="AUV63" s="358"/>
      <c r="AUW63" s="358"/>
      <c r="AUX63" s="358"/>
      <c r="AUY63" s="358"/>
      <c r="AUZ63" s="358"/>
      <c r="AVA63" s="358"/>
      <c r="AVB63" s="358"/>
      <c r="AVC63" s="358"/>
      <c r="AVD63" s="358"/>
      <c r="AVE63" s="358"/>
      <c r="AVF63" s="358"/>
      <c r="AVG63" s="358"/>
      <c r="AVH63" s="358"/>
      <c r="AVI63" s="358"/>
      <c r="AVJ63" s="358"/>
      <c r="AVK63" s="358"/>
      <c r="AVL63" s="358"/>
      <c r="AVM63" s="358"/>
      <c r="AVN63" s="358"/>
      <c r="AVO63" s="358"/>
      <c r="AVP63" s="358"/>
      <c r="AVQ63" s="358"/>
      <c r="AVR63" s="358"/>
      <c r="AVS63" s="358"/>
      <c r="AVT63" s="358"/>
      <c r="AVU63" s="358"/>
      <c r="AVV63" s="358"/>
      <c r="AVW63" s="358"/>
      <c r="AVX63" s="358"/>
      <c r="AVY63" s="358"/>
      <c r="AVZ63" s="358"/>
      <c r="AWA63" s="358"/>
      <c r="AWB63" s="358"/>
      <c r="AWC63" s="358"/>
      <c r="AWD63" s="358"/>
      <c r="AWE63" s="358"/>
      <c r="AWF63" s="358"/>
      <c r="AWG63" s="358"/>
      <c r="AWH63" s="358"/>
      <c r="AWI63" s="358"/>
      <c r="AWJ63" s="358"/>
      <c r="AWK63" s="358"/>
      <c r="AWL63" s="358"/>
      <c r="AWM63" s="358"/>
      <c r="AWN63" s="358"/>
      <c r="AWO63" s="358"/>
      <c r="AWP63" s="358"/>
      <c r="AWQ63" s="358"/>
      <c r="AWR63" s="358"/>
      <c r="AWS63" s="358"/>
      <c r="AWT63" s="358"/>
      <c r="AWU63" s="358"/>
      <c r="AWV63" s="358"/>
      <c r="AWW63" s="358"/>
      <c r="AWX63" s="358"/>
      <c r="AWY63" s="358"/>
      <c r="AWZ63" s="358"/>
      <c r="AXA63" s="358"/>
      <c r="AXB63" s="358"/>
      <c r="AXC63" s="358"/>
      <c r="AXD63" s="358"/>
      <c r="AXE63" s="358"/>
      <c r="AXF63" s="358"/>
      <c r="AXG63" s="358"/>
      <c r="AXH63" s="358"/>
      <c r="AXI63" s="358"/>
      <c r="AXJ63" s="358"/>
      <c r="AXK63" s="358"/>
      <c r="AXL63" s="358"/>
      <c r="AXM63" s="358"/>
      <c r="AXN63" s="358"/>
      <c r="AXO63" s="358"/>
      <c r="AXP63" s="358"/>
      <c r="AXQ63" s="358"/>
      <c r="AXR63" s="358"/>
      <c r="AXS63" s="358"/>
      <c r="AXT63" s="358"/>
      <c r="AXU63" s="358"/>
      <c r="AXV63" s="358"/>
      <c r="AXW63" s="358"/>
      <c r="AXX63" s="358"/>
      <c r="AXY63" s="358"/>
      <c r="AXZ63" s="358"/>
      <c r="AYA63" s="358"/>
      <c r="AYB63" s="358"/>
      <c r="AYC63" s="358"/>
      <c r="AYD63" s="358"/>
      <c r="AYE63" s="358"/>
      <c r="AYF63" s="358"/>
      <c r="AYG63" s="358"/>
      <c r="AYH63" s="358"/>
      <c r="AYI63" s="358"/>
      <c r="AYJ63" s="358"/>
      <c r="AYK63" s="358"/>
      <c r="AYL63" s="358"/>
      <c r="AYM63" s="358"/>
      <c r="AYN63" s="358"/>
      <c r="AYO63" s="358"/>
      <c r="AYP63" s="358"/>
      <c r="AYQ63" s="358"/>
      <c r="AYR63" s="358"/>
      <c r="AYS63" s="358"/>
      <c r="AYT63" s="358"/>
      <c r="AYU63" s="358"/>
      <c r="AYV63" s="358"/>
      <c r="AYW63" s="358"/>
      <c r="AYX63" s="358"/>
      <c r="AYY63" s="358"/>
      <c r="AYZ63" s="358"/>
      <c r="AZA63" s="358"/>
      <c r="AZB63" s="358"/>
      <c r="AZC63" s="358"/>
      <c r="AZD63" s="358"/>
      <c r="AZE63" s="358"/>
      <c r="AZF63" s="358"/>
      <c r="AZG63" s="358"/>
      <c r="AZH63" s="358"/>
      <c r="AZI63" s="358"/>
      <c r="AZJ63" s="358"/>
      <c r="AZK63" s="358"/>
      <c r="AZL63" s="358"/>
      <c r="AZM63" s="358"/>
      <c r="AZN63" s="358"/>
      <c r="AZO63" s="358"/>
      <c r="AZP63" s="358"/>
      <c r="AZQ63" s="358"/>
      <c r="AZR63" s="358"/>
      <c r="AZS63" s="358"/>
      <c r="AZT63" s="358"/>
      <c r="AZU63" s="358"/>
      <c r="AZV63" s="358"/>
      <c r="AZW63" s="358"/>
      <c r="AZX63" s="358"/>
      <c r="AZY63" s="358"/>
      <c r="AZZ63" s="358"/>
      <c r="BAA63" s="358"/>
      <c r="BAB63" s="358"/>
      <c r="BAC63" s="358"/>
      <c r="BAD63" s="358"/>
      <c r="BAE63" s="358"/>
      <c r="BAF63" s="358"/>
      <c r="BAG63" s="358"/>
      <c r="BAH63" s="358"/>
      <c r="BAI63" s="358"/>
      <c r="BAJ63" s="358"/>
      <c r="BAK63" s="358"/>
      <c r="BAL63" s="358"/>
      <c r="BAM63" s="358"/>
      <c r="BAN63" s="358"/>
      <c r="BAO63" s="358"/>
      <c r="BAP63" s="358"/>
      <c r="BAQ63" s="358"/>
      <c r="BAR63" s="358"/>
      <c r="BAS63" s="358"/>
      <c r="BAT63" s="358"/>
      <c r="BAU63" s="358"/>
      <c r="BAV63" s="358"/>
      <c r="BAW63" s="358"/>
      <c r="BAX63" s="358"/>
      <c r="BAY63" s="358"/>
      <c r="BAZ63" s="358"/>
      <c r="BBA63" s="358"/>
      <c r="BBB63" s="358"/>
      <c r="BBC63" s="358"/>
      <c r="BBD63" s="358"/>
      <c r="BBE63" s="358"/>
      <c r="BBF63" s="358"/>
      <c r="BBG63" s="358"/>
      <c r="BBH63" s="358"/>
      <c r="BBI63" s="358"/>
      <c r="BBJ63" s="358"/>
      <c r="BBK63" s="358"/>
      <c r="BBL63" s="358"/>
      <c r="BBM63" s="358"/>
      <c r="BBN63" s="358"/>
      <c r="BBO63" s="358"/>
      <c r="BBP63" s="358"/>
      <c r="BBQ63" s="358"/>
      <c r="BBR63" s="358"/>
      <c r="BBS63" s="358"/>
      <c r="BBT63" s="358"/>
      <c r="BBU63" s="358"/>
      <c r="BBV63" s="358"/>
      <c r="BBW63" s="358"/>
      <c r="BBX63" s="358"/>
      <c r="BBY63" s="358"/>
      <c r="BBZ63" s="358"/>
      <c r="BCA63" s="358"/>
      <c r="BCB63" s="358"/>
      <c r="BCC63" s="358"/>
      <c r="BCD63" s="358"/>
      <c r="BCE63" s="358"/>
      <c r="BCF63" s="358"/>
      <c r="BCG63" s="358"/>
      <c r="BCH63" s="358"/>
      <c r="BCI63" s="358"/>
      <c r="BCJ63" s="358"/>
      <c r="BCK63" s="358"/>
      <c r="BCL63" s="358"/>
      <c r="BCM63" s="358"/>
      <c r="BCN63" s="358"/>
      <c r="BCO63" s="358"/>
      <c r="BCP63" s="358"/>
      <c r="BCQ63" s="358"/>
      <c r="BCR63" s="358"/>
      <c r="BCS63" s="358"/>
      <c r="BCT63" s="358"/>
      <c r="BCU63" s="358"/>
      <c r="BCV63" s="358"/>
      <c r="BCW63" s="358"/>
      <c r="BCX63" s="358"/>
      <c r="BCY63" s="358"/>
      <c r="BCZ63" s="358"/>
      <c r="BDA63" s="358"/>
      <c r="BDB63" s="358"/>
      <c r="BDC63" s="358"/>
      <c r="BDD63" s="358"/>
      <c r="BDE63" s="358"/>
      <c r="BDF63" s="358"/>
      <c r="BDG63" s="358"/>
      <c r="BDH63" s="358"/>
      <c r="BDI63" s="358"/>
      <c r="BDJ63" s="358"/>
      <c r="BDK63" s="358"/>
      <c r="BDL63" s="358"/>
      <c r="BDM63" s="358"/>
      <c r="BDN63" s="358"/>
      <c r="BDO63" s="358"/>
      <c r="BDP63" s="358"/>
      <c r="BDQ63" s="358"/>
      <c r="BDR63" s="358"/>
      <c r="BDS63" s="358"/>
      <c r="BDT63" s="358"/>
      <c r="BDU63" s="358"/>
      <c r="BDV63" s="358"/>
      <c r="BDW63" s="358"/>
      <c r="BDX63" s="358"/>
      <c r="BDY63" s="358"/>
      <c r="BDZ63" s="358"/>
      <c r="BEA63" s="358"/>
      <c r="BEB63" s="358"/>
      <c r="BEC63" s="358"/>
      <c r="BED63" s="358"/>
      <c r="BEE63" s="358"/>
      <c r="BEF63" s="358"/>
      <c r="BEG63" s="358"/>
      <c r="BEH63" s="358"/>
      <c r="BEI63" s="358"/>
      <c r="BEJ63" s="358"/>
      <c r="BEK63" s="358"/>
      <c r="BEL63" s="358"/>
      <c r="BEM63" s="358"/>
      <c r="BEN63" s="358"/>
      <c r="BEO63" s="358"/>
      <c r="BEP63" s="358"/>
      <c r="BEQ63" s="358"/>
      <c r="BER63" s="358"/>
      <c r="BES63" s="358"/>
      <c r="BET63" s="358"/>
      <c r="BEU63" s="358"/>
      <c r="BEV63" s="358"/>
      <c r="BEW63" s="358"/>
      <c r="BEX63" s="358"/>
      <c r="BEY63" s="358"/>
      <c r="BEZ63" s="358"/>
      <c r="BFA63" s="358"/>
      <c r="BFB63" s="358"/>
      <c r="BFC63" s="358"/>
      <c r="BFD63" s="358"/>
      <c r="BFE63" s="358"/>
      <c r="BFF63" s="358"/>
      <c r="BFG63" s="358"/>
      <c r="BFH63" s="358"/>
      <c r="BFI63" s="358"/>
      <c r="BFJ63" s="358"/>
      <c r="BFK63" s="358"/>
      <c r="BFL63" s="358"/>
      <c r="BFM63" s="358"/>
      <c r="BFN63" s="358"/>
      <c r="BFO63" s="358"/>
      <c r="BFP63" s="358"/>
      <c r="BFQ63" s="358"/>
      <c r="BFR63" s="358"/>
      <c r="BFS63" s="358"/>
      <c r="BFT63" s="358"/>
      <c r="BFU63" s="358"/>
      <c r="BFV63" s="358"/>
      <c r="BFW63" s="358"/>
      <c r="BFX63" s="358"/>
      <c r="BFY63" s="358"/>
      <c r="BFZ63" s="358"/>
      <c r="BGA63" s="358"/>
      <c r="BGB63" s="358"/>
      <c r="BGC63" s="358"/>
      <c r="BGD63" s="358"/>
      <c r="BGE63" s="358"/>
      <c r="BGF63" s="358"/>
      <c r="BGG63" s="358"/>
      <c r="BGH63" s="358"/>
      <c r="BGI63" s="358"/>
      <c r="BGJ63" s="358"/>
      <c r="BGK63" s="358"/>
      <c r="BGL63" s="358"/>
      <c r="BGM63" s="358"/>
      <c r="BGN63" s="358"/>
      <c r="BGO63" s="358"/>
      <c r="BGP63" s="358"/>
      <c r="BGQ63" s="358"/>
      <c r="BGR63" s="358"/>
      <c r="BGS63" s="358"/>
      <c r="BGT63" s="358"/>
      <c r="BGU63" s="358"/>
      <c r="BGV63" s="358"/>
      <c r="BGW63" s="358"/>
      <c r="BGX63" s="358"/>
      <c r="BGY63" s="358"/>
      <c r="BGZ63" s="358"/>
      <c r="BHA63" s="358"/>
      <c r="BHB63" s="358"/>
      <c r="BHC63" s="358"/>
      <c r="BHD63" s="358"/>
      <c r="BHE63" s="358"/>
      <c r="BHF63" s="358"/>
      <c r="BHG63" s="358"/>
      <c r="BHH63" s="358"/>
      <c r="BHI63" s="358"/>
      <c r="BHJ63" s="358"/>
      <c r="BHK63" s="358"/>
      <c r="BHL63" s="358"/>
      <c r="BHM63" s="358"/>
      <c r="BHN63" s="358"/>
      <c r="BHO63" s="358"/>
      <c r="BHP63" s="358"/>
      <c r="BHQ63" s="358"/>
      <c r="BHR63" s="358"/>
      <c r="BHS63" s="358"/>
      <c r="BHT63" s="358"/>
      <c r="BHU63" s="358"/>
      <c r="BHV63" s="358"/>
      <c r="BHW63" s="358"/>
      <c r="BHX63" s="358"/>
      <c r="BHY63" s="358"/>
      <c r="BHZ63" s="358"/>
      <c r="BIA63" s="358"/>
      <c r="BIB63" s="358"/>
      <c r="BIC63" s="358"/>
      <c r="BID63" s="358"/>
      <c r="BIE63" s="358"/>
      <c r="BIF63" s="358"/>
      <c r="BIG63" s="358"/>
      <c r="BIH63" s="358"/>
      <c r="BII63" s="358"/>
      <c r="BIJ63" s="358"/>
      <c r="BIK63" s="358"/>
      <c r="BIL63" s="358"/>
      <c r="BIM63" s="358"/>
      <c r="BIN63" s="358"/>
      <c r="BIO63" s="358"/>
      <c r="BIP63" s="358"/>
      <c r="BIQ63" s="358"/>
      <c r="BIR63" s="358"/>
      <c r="BIS63" s="358"/>
      <c r="BIT63" s="358"/>
      <c r="BIU63" s="358"/>
      <c r="BIV63" s="358"/>
      <c r="BIW63" s="358"/>
      <c r="BIX63" s="358"/>
      <c r="BIY63" s="358"/>
      <c r="BIZ63" s="358"/>
      <c r="BJA63" s="358"/>
      <c r="BJB63" s="358"/>
      <c r="BJC63" s="358"/>
      <c r="BJD63" s="358"/>
      <c r="BJE63" s="358"/>
      <c r="BJF63" s="358"/>
      <c r="BJG63" s="358"/>
      <c r="BJH63" s="358"/>
      <c r="BJI63" s="358"/>
      <c r="BJJ63" s="358"/>
      <c r="BJK63" s="358"/>
      <c r="BJL63" s="358"/>
      <c r="BJM63" s="358"/>
      <c r="BJN63" s="358"/>
      <c r="BJO63" s="358"/>
      <c r="BJP63" s="358"/>
      <c r="BJQ63" s="358"/>
      <c r="BJR63" s="358"/>
      <c r="BJS63" s="358"/>
      <c r="BJT63" s="358"/>
      <c r="BJU63" s="358"/>
      <c r="BJV63" s="358"/>
      <c r="BJW63" s="358"/>
      <c r="BJX63" s="358"/>
      <c r="BJY63" s="358"/>
      <c r="BJZ63" s="358"/>
      <c r="BKA63" s="358"/>
      <c r="BKB63" s="358"/>
      <c r="BKC63" s="358"/>
      <c r="BKD63" s="358"/>
      <c r="BKE63" s="358"/>
      <c r="BKF63" s="358"/>
      <c r="BKG63" s="358"/>
      <c r="BKH63" s="358"/>
      <c r="BKI63" s="358"/>
      <c r="BKJ63" s="358"/>
      <c r="BKK63" s="358"/>
      <c r="BKL63" s="358"/>
      <c r="BKM63" s="358"/>
      <c r="BKN63" s="358"/>
      <c r="BKO63" s="358"/>
      <c r="BKP63" s="358"/>
      <c r="BKQ63" s="358"/>
      <c r="BKR63" s="358"/>
      <c r="BKS63" s="358"/>
      <c r="BKT63" s="358"/>
      <c r="BKU63" s="358"/>
      <c r="BKV63" s="358"/>
      <c r="BKW63" s="358"/>
      <c r="BKX63" s="358"/>
      <c r="BKY63" s="358"/>
      <c r="BKZ63" s="358"/>
      <c r="BLA63" s="358"/>
      <c r="BLB63" s="358"/>
      <c r="BLC63" s="358"/>
      <c r="BLD63" s="358"/>
      <c r="BLE63" s="358"/>
      <c r="BLF63" s="358"/>
      <c r="BLG63" s="358"/>
      <c r="BLH63" s="358"/>
      <c r="BLI63" s="358"/>
      <c r="BLJ63" s="358"/>
      <c r="BLK63" s="358"/>
      <c r="BLL63" s="358"/>
      <c r="BLM63" s="358"/>
      <c r="BLN63" s="358"/>
      <c r="BLO63" s="358"/>
      <c r="BLP63" s="358"/>
      <c r="BLQ63" s="358"/>
      <c r="BLR63" s="358"/>
      <c r="BLS63" s="358"/>
      <c r="BLT63" s="358"/>
      <c r="BLU63" s="358"/>
      <c r="BLV63" s="358"/>
      <c r="BLW63" s="358"/>
      <c r="BLX63" s="358"/>
      <c r="BLY63" s="358"/>
      <c r="BLZ63" s="358"/>
      <c r="BMA63" s="358"/>
      <c r="BMB63" s="358"/>
      <c r="BMC63" s="358"/>
      <c r="BMD63" s="358"/>
      <c r="BME63" s="358"/>
      <c r="BMF63" s="358"/>
      <c r="BMG63" s="358"/>
      <c r="BMH63" s="358"/>
      <c r="BMI63" s="358"/>
      <c r="BMJ63" s="358"/>
      <c r="BMK63" s="358"/>
      <c r="BML63" s="358"/>
      <c r="BMM63" s="358"/>
      <c r="BMN63" s="358"/>
      <c r="BMO63" s="358"/>
      <c r="BMP63" s="358"/>
      <c r="BMQ63" s="358"/>
      <c r="BMR63" s="358"/>
      <c r="BMS63" s="358"/>
      <c r="BMT63" s="358"/>
      <c r="BMU63" s="358"/>
      <c r="BMV63" s="358"/>
      <c r="BMW63" s="358"/>
      <c r="BMX63" s="358"/>
      <c r="BMY63" s="358"/>
      <c r="BMZ63" s="358"/>
      <c r="BNA63" s="358"/>
      <c r="BNB63" s="358"/>
      <c r="BNC63" s="358"/>
      <c r="BND63" s="358"/>
      <c r="BNE63" s="358"/>
      <c r="BNF63" s="358"/>
      <c r="BNG63" s="358"/>
      <c r="BNH63" s="358"/>
      <c r="BNI63" s="358"/>
      <c r="BNJ63" s="358"/>
      <c r="BNK63" s="358"/>
      <c r="BNL63" s="358"/>
      <c r="BNM63" s="358"/>
      <c r="BNN63" s="358"/>
      <c r="BNO63" s="358"/>
      <c r="BNP63" s="358"/>
      <c r="BNQ63" s="358"/>
      <c r="BNR63" s="358"/>
      <c r="BNS63" s="358"/>
      <c r="BNT63" s="358"/>
      <c r="BNU63" s="358"/>
      <c r="BNV63" s="358"/>
      <c r="BNW63" s="358"/>
      <c r="BNX63" s="358"/>
      <c r="BNY63" s="358"/>
      <c r="BNZ63" s="358"/>
      <c r="BOA63" s="358"/>
      <c r="BOB63" s="358"/>
      <c r="BOC63" s="358"/>
      <c r="BOD63" s="358"/>
      <c r="BOE63" s="358"/>
      <c r="BOF63" s="358"/>
      <c r="BOG63" s="358"/>
      <c r="BOH63" s="358"/>
      <c r="BOI63" s="358"/>
      <c r="BOJ63" s="358"/>
      <c r="BOK63" s="358"/>
      <c r="BOL63" s="358"/>
      <c r="BOM63" s="358"/>
      <c r="BON63" s="358"/>
      <c r="BOO63" s="358"/>
      <c r="BOP63" s="358"/>
      <c r="BOQ63" s="358"/>
      <c r="BOR63" s="358"/>
      <c r="BOS63" s="358"/>
      <c r="BOT63" s="358"/>
      <c r="BOU63" s="358"/>
      <c r="BOV63" s="358"/>
      <c r="BOW63" s="358"/>
      <c r="BOX63" s="358"/>
      <c r="BOY63" s="358"/>
      <c r="BOZ63" s="358"/>
      <c r="BPA63" s="358"/>
      <c r="BPB63" s="358"/>
      <c r="BPC63" s="358"/>
      <c r="BPD63" s="358"/>
      <c r="BPE63" s="358"/>
      <c r="BPF63" s="358"/>
      <c r="BPG63" s="358"/>
      <c r="BPH63" s="358"/>
      <c r="BPI63" s="358"/>
      <c r="BPJ63" s="358"/>
      <c r="BPK63" s="358"/>
      <c r="BPL63" s="358"/>
      <c r="BPM63" s="358"/>
      <c r="BPN63" s="358"/>
      <c r="BPO63" s="358"/>
      <c r="BPP63" s="358"/>
      <c r="BPQ63" s="358"/>
      <c r="BPR63" s="358"/>
      <c r="BPS63" s="358"/>
      <c r="BPT63" s="358"/>
      <c r="BPU63" s="358"/>
      <c r="BPV63" s="358"/>
      <c r="BPW63" s="358"/>
      <c r="BPX63" s="358"/>
      <c r="BPY63" s="358"/>
      <c r="BPZ63" s="358"/>
      <c r="BQA63" s="358"/>
      <c r="BQB63" s="358"/>
      <c r="BQC63" s="358"/>
      <c r="BQD63" s="358"/>
      <c r="BQE63" s="358"/>
      <c r="BQF63" s="358"/>
      <c r="BQG63" s="358"/>
      <c r="BQH63" s="358"/>
      <c r="BQI63" s="358"/>
      <c r="BQJ63" s="358"/>
      <c r="BQK63" s="358"/>
      <c r="BQL63" s="358"/>
      <c r="BQM63" s="358"/>
      <c r="BQN63" s="358"/>
      <c r="BQO63" s="358"/>
      <c r="BQP63" s="358"/>
      <c r="BQQ63" s="358"/>
      <c r="BQR63" s="358"/>
      <c r="BQS63" s="358"/>
      <c r="BQT63" s="358"/>
      <c r="BQU63" s="358"/>
      <c r="BQV63" s="358"/>
      <c r="BQW63" s="358"/>
      <c r="BQX63" s="358"/>
      <c r="BQY63" s="358"/>
      <c r="BQZ63" s="358"/>
      <c r="BRA63" s="358"/>
      <c r="BRB63" s="358"/>
      <c r="BRC63" s="358"/>
      <c r="BRD63" s="358"/>
      <c r="BRE63" s="358"/>
      <c r="BRF63" s="358"/>
      <c r="BRG63" s="358"/>
      <c r="BRH63" s="358"/>
      <c r="BRI63" s="358"/>
      <c r="BRJ63" s="358"/>
      <c r="BRK63" s="358"/>
      <c r="BRL63" s="358"/>
      <c r="BRM63" s="358"/>
      <c r="BRN63" s="358"/>
      <c r="BRO63" s="358"/>
      <c r="BRP63" s="358"/>
      <c r="BRQ63" s="358"/>
      <c r="BRR63" s="358"/>
      <c r="BRS63" s="358"/>
      <c r="BRT63" s="358"/>
      <c r="BRU63" s="358"/>
      <c r="BRV63" s="358"/>
      <c r="BRW63" s="358"/>
      <c r="BRX63" s="358"/>
      <c r="BRY63" s="358"/>
      <c r="BRZ63" s="358"/>
      <c r="BSA63" s="358"/>
      <c r="BSB63" s="358"/>
      <c r="BSC63" s="358"/>
      <c r="BSD63" s="358"/>
      <c r="BSE63" s="358"/>
      <c r="BSF63" s="358"/>
      <c r="BSG63" s="358"/>
      <c r="BSH63" s="358"/>
      <c r="BSI63" s="358"/>
      <c r="BSJ63" s="358"/>
      <c r="BSK63" s="358"/>
      <c r="BSL63" s="358"/>
      <c r="BSM63" s="358"/>
      <c r="BSN63" s="358"/>
      <c r="BSO63" s="358"/>
      <c r="BSP63" s="358"/>
      <c r="BSQ63" s="358"/>
      <c r="BSR63" s="358"/>
      <c r="BSS63" s="358"/>
      <c r="BST63" s="358"/>
      <c r="BSU63" s="358"/>
      <c r="BSV63" s="358"/>
      <c r="BSW63" s="358"/>
      <c r="BSX63" s="358"/>
      <c r="BSY63" s="358"/>
      <c r="BSZ63" s="358"/>
      <c r="BTA63" s="358"/>
      <c r="BTB63" s="358"/>
      <c r="BTC63" s="358"/>
      <c r="BTD63" s="358"/>
      <c r="BTE63" s="358"/>
      <c r="BTF63" s="358"/>
      <c r="BTG63" s="358"/>
      <c r="BTH63" s="358"/>
      <c r="BTI63" s="358"/>
      <c r="BTJ63" s="358"/>
      <c r="BTK63" s="358"/>
      <c r="BTL63" s="358"/>
      <c r="BTM63" s="358"/>
      <c r="BTN63" s="358"/>
      <c r="BTO63" s="358"/>
      <c r="BTP63" s="358"/>
      <c r="BTQ63" s="358"/>
      <c r="BTR63" s="358"/>
      <c r="BTS63" s="358"/>
      <c r="BTT63" s="358"/>
      <c r="BTU63" s="358"/>
      <c r="BTV63" s="358"/>
      <c r="BTW63" s="358"/>
      <c r="BTX63" s="358"/>
      <c r="BTY63" s="358"/>
      <c r="BTZ63" s="358"/>
      <c r="BUA63" s="358"/>
      <c r="BUB63" s="358"/>
      <c r="BUC63" s="358"/>
      <c r="BUD63" s="358"/>
      <c r="BUE63" s="358"/>
      <c r="BUF63" s="358"/>
      <c r="BUG63" s="358"/>
      <c r="BUH63" s="358"/>
      <c r="BUI63" s="358"/>
      <c r="BUJ63" s="358"/>
      <c r="BUK63" s="358"/>
      <c r="BUL63" s="358"/>
      <c r="BUM63" s="358"/>
      <c r="BUN63" s="358"/>
      <c r="BUO63" s="358"/>
      <c r="BUP63" s="358"/>
      <c r="BUQ63" s="358"/>
      <c r="BUR63" s="358"/>
      <c r="BUS63" s="358"/>
      <c r="BUT63" s="358"/>
      <c r="BUU63" s="358"/>
      <c r="BUV63" s="358"/>
      <c r="BUW63" s="358"/>
      <c r="BUX63" s="358"/>
      <c r="BUY63" s="358"/>
      <c r="BUZ63" s="358"/>
      <c r="BVA63" s="358"/>
      <c r="BVB63" s="358"/>
      <c r="BVC63" s="358"/>
      <c r="BVD63" s="358"/>
      <c r="BVE63" s="358"/>
      <c r="BVF63" s="358"/>
      <c r="BVG63" s="358"/>
      <c r="BVH63" s="358"/>
      <c r="BVI63" s="358"/>
      <c r="BVJ63" s="358"/>
      <c r="BVK63" s="358"/>
      <c r="BVL63" s="358"/>
      <c r="BVM63" s="358"/>
      <c r="BVN63" s="358"/>
      <c r="BVO63" s="358"/>
      <c r="BVP63" s="358"/>
      <c r="BVQ63" s="358"/>
      <c r="BVR63" s="358"/>
      <c r="BVS63" s="358"/>
      <c r="BVT63" s="358"/>
      <c r="BVU63" s="358"/>
      <c r="BVV63" s="358"/>
      <c r="BVW63" s="358"/>
      <c r="BVX63" s="358"/>
      <c r="BVY63" s="358"/>
      <c r="BVZ63" s="358"/>
      <c r="BWA63" s="358"/>
      <c r="BWB63" s="358"/>
      <c r="BWC63" s="358"/>
      <c r="BWD63" s="358"/>
      <c r="BWE63" s="358"/>
      <c r="BWF63" s="358"/>
      <c r="BWG63" s="358"/>
      <c r="BWH63" s="358"/>
      <c r="BWI63" s="358"/>
      <c r="BWJ63" s="358"/>
      <c r="BWK63" s="358"/>
      <c r="BWL63" s="358"/>
      <c r="BWM63" s="358"/>
      <c r="BWN63" s="358"/>
      <c r="BWO63" s="358"/>
      <c r="BWP63" s="358"/>
      <c r="BWQ63" s="358"/>
      <c r="BWR63" s="358"/>
      <c r="BWS63" s="358"/>
      <c r="BWT63" s="358"/>
      <c r="BWU63" s="358"/>
      <c r="BWV63" s="358"/>
      <c r="BWW63" s="358"/>
      <c r="BWX63" s="358"/>
      <c r="BWY63" s="358"/>
      <c r="BWZ63" s="358"/>
      <c r="BXA63" s="358"/>
      <c r="BXB63" s="358"/>
      <c r="BXC63" s="358"/>
      <c r="BXD63" s="358"/>
      <c r="BXE63" s="358"/>
      <c r="BXF63" s="358"/>
      <c r="BXG63" s="358"/>
      <c r="BXH63" s="358"/>
      <c r="BXI63" s="358"/>
      <c r="BXJ63" s="358"/>
      <c r="BXK63" s="358"/>
      <c r="BXL63" s="358"/>
      <c r="BXM63" s="358"/>
      <c r="BXN63" s="358"/>
      <c r="BXO63" s="358"/>
      <c r="BXP63" s="358"/>
      <c r="BXQ63" s="358"/>
      <c r="BXR63" s="358"/>
      <c r="BXS63" s="358"/>
      <c r="BXT63" s="358"/>
      <c r="BXU63" s="358"/>
      <c r="BXV63" s="358"/>
      <c r="BXW63" s="358"/>
      <c r="BXX63" s="358"/>
      <c r="BXY63" s="358"/>
      <c r="BXZ63" s="358"/>
      <c r="BYA63" s="358"/>
      <c r="BYB63" s="358"/>
      <c r="BYC63" s="358"/>
      <c r="BYD63" s="358"/>
      <c r="BYE63" s="358"/>
      <c r="BYF63" s="358"/>
      <c r="BYG63" s="358"/>
      <c r="BYH63" s="358"/>
      <c r="BYI63" s="358"/>
      <c r="BYJ63" s="358"/>
      <c r="BYK63" s="358"/>
      <c r="BYL63" s="358"/>
      <c r="BYM63" s="358"/>
      <c r="BYN63" s="358"/>
      <c r="BYO63" s="358"/>
      <c r="BYP63" s="358"/>
      <c r="BYQ63" s="358"/>
      <c r="BYR63" s="358"/>
      <c r="BYS63" s="358"/>
      <c r="BYT63" s="358"/>
      <c r="BYU63" s="358"/>
      <c r="BYV63" s="358"/>
      <c r="BYW63" s="358"/>
      <c r="BYX63" s="358"/>
      <c r="BYY63" s="358"/>
      <c r="BYZ63" s="358"/>
      <c r="BZA63" s="358"/>
      <c r="BZB63" s="358"/>
      <c r="BZC63" s="358"/>
      <c r="BZD63" s="358"/>
      <c r="BZE63" s="358"/>
      <c r="BZF63" s="358"/>
      <c r="BZG63" s="358"/>
      <c r="BZH63" s="358"/>
      <c r="BZI63" s="358"/>
      <c r="BZJ63" s="358"/>
      <c r="BZK63" s="358"/>
      <c r="BZL63" s="358"/>
      <c r="BZM63" s="358"/>
      <c r="BZN63" s="358"/>
      <c r="BZO63" s="358"/>
      <c r="BZP63" s="358"/>
      <c r="BZQ63" s="358"/>
      <c r="BZR63" s="358"/>
      <c r="BZS63" s="358"/>
      <c r="BZT63" s="358"/>
      <c r="BZU63" s="358"/>
      <c r="BZV63" s="358"/>
      <c r="BZW63" s="358"/>
      <c r="BZX63" s="358"/>
      <c r="BZY63" s="358"/>
      <c r="BZZ63" s="358"/>
      <c r="CAA63" s="358"/>
      <c r="CAB63" s="358"/>
      <c r="CAC63" s="358"/>
      <c r="CAD63" s="358"/>
      <c r="CAE63" s="358"/>
      <c r="CAF63" s="358"/>
      <c r="CAG63" s="358"/>
      <c r="CAH63" s="358"/>
      <c r="CAI63" s="358"/>
      <c r="CAJ63" s="358"/>
      <c r="CAK63" s="358"/>
      <c r="CAL63" s="358"/>
      <c r="CAM63" s="358"/>
      <c r="CAN63" s="358"/>
      <c r="CAO63" s="358"/>
      <c r="CAP63" s="358"/>
      <c r="CAQ63" s="358"/>
      <c r="CAR63" s="358"/>
      <c r="CAS63" s="358"/>
      <c r="CAT63" s="358"/>
      <c r="CAU63" s="358"/>
      <c r="CAV63" s="358"/>
      <c r="CAW63" s="358"/>
      <c r="CAX63" s="358"/>
      <c r="CAY63" s="358"/>
      <c r="CAZ63" s="358"/>
      <c r="CBA63" s="358"/>
      <c r="CBB63" s="358"/>
      <c r="CBC63" s="358"/>
      <c r="CBD63" s="358"/>
      <c r="CBE63" s="358"/>
      <c r="CBF63" s="358"/>
      <c r="CBG63" s="358"/>
      <c r="CBH63" s="358"/>
      <c r="CBI63" s="358"/>
      <c r="CBJ63" s="358"/>
      <c r="CBK63" s="358"/>
      <c r="CBL63" s="358"/>
      <c r="CBM63" s="358"/>
      <c r="CBN63" s="358"/>
      <c r="CBO63" s="358"/>
      <c r="CBP63" s="358"/>
      <c r="CBQ63" s="358"/>
      <c r="CBR63" s="358"/>
      <c r="CBS63" s="358"/>
      <c r="CBT63" s="358"/>
      <c r="CBU63" s="358"/>
      <c r="CBV63" s="358"/>
      <c r="CBW63" s="358"/>
      <c r="CBX63" s="358"/>
      <c r="CBY63" s="358"/>
      <c r="CBZ63" s="358"/>
      <c r="CCA63" s="358"/>
      <c r="CCB63" s="358"/>
      <c r="CCC63" s="358"/>
      <c r="CCD63" s="358"/>
      <c r="CCE63" s="358"/>
      <c r="CCF63" s="358"/>
      <c r="CCG63" s="358"/>
      <c r="CCH63" s="358"/>
      <c r="CCI63" s="358"/>
      <c r="CCJ63" s="358"/>
      <c r="CCK63" s="358"/>
      <c r="CCL63" s="358"/>
      <c r="CCM63" s="358"/>
      <c r="CCN63" s="358"/>
      <c r="CCO63" s="358"/>
      <c r="CCP63" s="358"/>
      <c r="CCQ63" s="358"/>
      <c r="CCR63" s="358"/>
      <c r="CCS63" s="358"/>
      <c r="CCT63" s="358"/>
      <c r="CCU63" s="358"/>
      <c r="CCV63" s="358"/>
      <c r="CCW63" s="358"/>
      <c r="CCX63" s="358"/>
      <c r="CCY63" s="358"/>
      <c r="CCZ63" s="358"/>
      <c r="CDA63" s="358"/>
      <c r="CDB63" s="358"/>
      <c r="CDC63" s="358"/>
      <c r="CDD63" s="358"/>
      <c r="CDE63" s="358"/>
      <c r="CDF63" s="358"/>
      <c r="CDG63" s="358"/>
      <c r="CDH63" s="358"/>
      <c r="CDI63" s="358"/>
      <c r="CDJ63" s="358"/>
      <c r="CDK63" s="358"/>
      <c r="CDL63" s="358"/>
      <c r="CDM63" s="358"/>
      <c r="CDN63" s="358"/>
      <c r="CDO63" s="358"/>
      <c r="CDP63" s="358"/>
      <c r="CDQ63" s="358"/>
      <c r="CDR63" s="358"/>
      <c r="CDS63" s="358"/>
      <c r="CDT63" s="358"/>
      <c r="CDU63" s="358"/>
      <c r="CDV63" s="358"/>
      <c r="CDW63" s="358"/>
      <c r="CDX63" s="358"/>
      <c r="CDY63" s="358"/>
      <c r="CDZ63" s="358"/>
      <c r="CEA63" s="358"/>
      <c r="CEB63" s="358"/>
      <c r="CEC63" s="358"/>
      <c r="CED63" s="358"/>
      <c r="CEE63" s="358"/>
      <c r="CEF63" s="358"/>
      <c r="CEG63" s="358"/>
      <c r="CEH63" s="358"/>
      <c r="CEI63" s="358"/>
      <c r="CEJ63" s="358"/>
      <c r="CEK63" s="358"/>
      <c r="CEL63" s="358"/>
      <c r="CEM63" s="358"/>
      <c r="CEN63" s="358"/>
      <c r="CEO63" s="358"/>
      <c r="CEP63" s="358"/>
      <c r="CEQ63" s="358"/>
      <c r="CER63" s="358"/>
      <c r="CES63" s="358"/>
      <c r="CET63" s="358"/>
      <c r="CEU63" s="358"/>
      <c r="CEV63" s="358"/>
      <c r="CEW63" s="358"/>
      <c r="CEX63" s="358"/>
      <c r="CEY63" s="358"/>
      <c r="CEZ63" s="358"/>
      <c r="CFA63" s="358"/>
      <c r="CFB63" s="358"/>
      <c r="CFC63" s="358"/>
      <c r="CFD63" s="358"/>
      <c r="CFE63" s="358"/>
      <c r="CFF63" s="358"/>
      <c r="CFG63" s="358"/>
      <c r="CFH63" s="358"/>
      <c r="CFI63" s="358"/>
      <c r="CFJ63" s="358"/>
      <c r="CFK63" s="358"/>
      <c r="CFL63" s="358"/>
      <c r="CFM63" s="358"/>
      <c r="CFN63" s="358"/>
      <c r="CFO63" s="358"/>
      <c r="CFP63" s="358"/>
      <c r="CFQ63" s="358"/>
      <c r="CFR63" s="358"/>
      <c r="CFS63" s="358"/>
      <c r="CFT63" s="358"/>
      <c r="CFU63" s="358"/>
      <c r="CFV63" s="358"/>
      <c r="CFW63" s="358"/>
      <c r="CFX63" s="358"/>
      <c r="CFY63" s="358"/>
      <c r="CFZ63" s="358"/>
      <c r="CGA63" s="358"/>
      <c r="CGB63" s="358"/>
      <c r="CGC63" s="358"/>
      <c r="CGD63" s="358"/>
      <c r="CGE63" s="358"/>
      <c r="CGF63" s="358"/>
      <c r="CGG63" s="358"/>
      <c r="CGH63" s="358"/>
      <c r="CGI63" s="358"/>
      <c r="CGJ63" s="358"/>
      <c r="CGK63" s="358"/>
      <c r="CGL63" s="358"/>
      <c r="CGM63" s="358"/>
      <c r="CGN63" s="358"/>
      <c r="CGO63" s="358"/>
      <c r="CGP63" s="358"/>
      <c r="CGQ63" s="358"/>
      <c r="CGR63" s="358"/>
      <c r="CGS63" s="358"/>
      <c r="CGT63" s="358"/>
      <c r="CGU63" s="358"/>
      <c r="CGV63" s="358"/>
      <c r="CGW63" s="358"/>
      <c r="CGX63" s="358"/>
      <c r="CGY63" s="358"/>
      <c r="CGZ63" s="358"/>
      <c r="CHA63" s="358"/>
      <c r="CHB63" s="358"/>
      <c r="CHC63" s="358"/>
      <c r="CHD63" s="358"/>
      <c r="CHE63" s="358"/>
      <c r="CHF63" s="358"/>
      <c r="CHG63" s="358"/>
      <c r="CHH63" s="358"/>
      <c r="CHI63" s="358"/>
      <c r="CHJ63" s="358"/>
      <c r="CHK63" s="358"/>
      <c r="CHL63" s="358"/>
      <c r="CHM63" s="358"/>
      <c r="CHN63" s="358"/>
      <c r="CHO63" s="358"/>
      <c r="CHP63" s="358"/>
      <c r="CHQ63" s="358"/>
      <c r="CHR63" s="358"/>
      <c r="CHS63" s="358"/>
      <c r="CHT63" s="358"/>
      <c r="CHU63" s="358"/>
      <c r="CHV63" s="358"/>
      <c r="CHW63" s="358"/>
      <c r="CHX63" s="358"/>
      <c r="CHY63" s="358"/>
      <c r="CHZ63" s="358"/>
      <c r="CIA63" s="358"/>
      <c r="CIB63" s="358"/>
      <c r="CIC63" s="358"/>
      <c r="CID63" s="358"/>
      <c r="CIE63" s="358"/>
      <c r="CIF63" s="358"/>
      <c r="CIG63" s="358"/>
      <c r="CIH63" s="358"/>
      <c r="CII63" s="358"/>
      <c r="CIJ63" s="358"/>
      <c r="CIK63" s="358"/>
      <c r="CIL63" s="358"/>
      <c r="CIM63" s="358"/>
      <c r="CIN63" s="358"/>
      <c r="CIO63" s="358"/>
      <c r="CIP63" s="358"/>
      <c r="CIQ63" s="358"/>
      <c r="CIR63" s="358"/>
      <c r="CIS63" s="358"/>
      <c r="CIT63" s="358"/>
      <c r="CIU63" s="358"/>
      <c r="CIV63" s="358"/>
      <c r="CIW63" s="358"/>
      <c r="CIX63" s="358"/>
      <c r="CIY63" s="358"/>
      <c r="CIZ63" s="358"/>
      <c r="CJA63" s="358"/>
      <c r="CJB63" s="358"/>
      <c r="CJC63" s="358"/>
      <c r="CJD63" s="358"/>
      <c r="CJE63" s="358"/>
      <c r="CJF63" s="358"/>
      <c r="CJG63" s="358"/>
      <c r="CJH63" s="358"/>
      <c r="CJI63" s="358"/>
      <c r="CJJ63" s="358"/>
      <c r="CJK63" s="358"/>
      <c r="CJL63" s="358"/>
      <c r="CJM63" s="358"/>
      <c r="CJN63" s="358"/>
      <c r="CJO63" s="358"/>
      <c r="CJP63" s="358"/>
      <c r="CJQ63" s="358"/>
      <c r="CJR63" s="358"/>
      <c r="CJS63" s="358"/>
      <c r="CJT63" s="358"/>
      <c r="CJU63" s="358"/>
      <c r="CJV63" s="358"/>
      <c r="CJW63" s="358"/>
      <c r="CJX63" s="358"/>
      <c r="CJY63" s="358"/>
      <c r="CJZ63" s="358"/>
      <c r="CKA63" s="358"/>
      <c r="CKB63" s="358"/>
      <c r="CKC63" s="358"/>
      <c r="CKD63" s="358"/>
      <c r="CKE63" s="358"/>
      <c r="CKF63" s="358"/>
      <c r="CKG63" s="358"/>
      <c r="CKH63" s="358"/>
      <c r="CKI63" s="358"/>
      <c r="CKJ63" s="358"/>
      <c r="CKK63" s="358"/>
      <c r="CKL63" s="358"/>
      <c r="CKM63" s="358"/>
      <c r="CKN63" s="358"/>
      <c r="CKO63" s="358"/>
      <c r="CKP63" s="358"/>
      <c r="CKQ63" s="358"/>
      <c r="CKR63" s="358"/>
      <c r="CKS63" s="358"/>
      <c r="CKT63" s="358"/>
      <c r="CKU63" s="358"/>
      <c r="CKV63" s="358"/>
      <c r="CKW63" s="358"/>
      <c r="CKX63" s="358"/>
      <c r="CKY63" s="358"/>
      <c r="CKZ63" s="358"/>
      <c r="CLA63" s="358"/>
      <c r="CLB63" s="358"/>
      <c r="CLC63" s="358"/>
      <c r="CLD63" s="358"/>
      <c r="CLE63" s="358"/>
      <c r="CLF63" s="358"/>
      <c r="CLG63" s="358"/>
      <c r="CLH63" s="358"/>
      <c r="CLI63" s="358"/>
      <c r="CLJ63" s="358"/>
      <c r="CLK63" s="358"/>
      <c r="CLL63" s="358"/>
      <c r="CLM63" s="358"/>
      <c r="CLN63" s="358"/>
      <c r="CLO63" s="358"/>
      <c r="CLP63" s="358"/>
      <c r="CLQ63" s="358"/>
      <c r="CLR63" s="358"/>
      <c r="CLS63" s="358"/>
      <c r="CLT63" s="358"/>
      <c r="CLU63" s="358"/>
      <c r="CLV63" s="358"/>
      <c r="CLW63" s="358"/>
      <c r="CLX63" s="358"/>
      <c r="CLY63" s="358"/>
      <c r="CLZ63" s="358"/>
      <c r="CMA63" s="358"/>
      <c r="CMB63" s="358"/>
      <c r="CMC63" s="358"/>
      <c r="CMD63" s="358"/>
      <c r="CME63" s="358"/>
      <c r="CMF63" s="358"/>
      <c r="CMG63" s="358"/>
      <c r="CMH63" s="358"/>
      <c r="CMI63" s="358"/>
      <c r="CMJ63" s="358"/>
      <c r="CMK63" s="358"/>
      <c r="CML63" s="358"/>
      <c r="CMM63" s="358"/>
      <c r="CMN63" s="358"/>
      <c r="CMO63" s="358"/>
      <c r="CMP63" s="358"/>
      <c r="CMQ63" s="358"/>
      <c r="CMR63" s="358"/>
      <c r="CMS63" s="358"/>
      <c r="CMT63" s="358"/>
      <c r="CMU63" s="358"/>
      <c r="CMV63" s="358"/>
      <c r="CMW63" s="358"/>
      <c r="CMX63" s="358"/>
      <c r="CMY63" s="358"/>
      <c r="CMZ63" s="358"/>
      <c r="CNA63" s="358"/>
      <c r="CNB63" s="358"/>
      <c r="CNC63" s="358"/>
      <c r="CND63" s="358"/>
      <c r="CNE63" s="358"/>
      <c r="CNF63" s="358"/>
      <c r="CNG63" s="358"/>
      <c r="CNH63" s="358"/>
      <c r="CNI63" s="358"/>
      <c r="CNJ63" s="358"/>
      <c r="CNK63" s="358"/>
      <c r="CNL63" s="358"/>
      <c r="CNM63" s="358"/>
      <c r="CNN63" s="358"/>
      <c r="CNO63" s="358"/>
      <c r="CNP63" s="358"/>
      <c r="CNQ63" s="358"/>
      <c r="CNR63" s="358"/>
      <c r="CNS63" s="358"/>
      <c r="CNT63" s="358"/>
      <c r="CNU63" s="358"/>
      <c r="CNV63" s="358"/>
      <c r="CNW63" s="358"/>
      <c r="CNX63" s="358"/>
      <c r="CNY63" s="358"/>
      <c r="CNZ63" s="358"/>
      <c r="COA63" s="358"/>
      <c r="COB63" s="358"/>
      <c r="COC63" s="358"/>
      <c r="COD63" s="358"/>
      <c r="COE63" s="358"/>
      <c r="COF63" s="358"/>
      <c r="COG63" s="358"/>
      <c r="COH63" s="358"/>
      <c r="COI63" s="358"/>
      <c r="COJ63" s="358"/>
      <c r="COK63" s="358"/>
      <c r="COL63" s="358"/>
      <c r="COM63" s="358"/>
      <c r="CON63" s="358"/>
      <c r="COO63" s="358"/>
      <c r="COP63" s="358"/>
      <c r="COQ63" s="358"/>
      <c r="COR63" s="358"/>
      <c r="COS63" s="358"/>
      <c r="COT63" s="358"/>
      <c r="COU63" s="358"/>
      <c r="COV63" s="358"/>
      <c r="COW63" s="358"/>
      <c r="COX63" s="358"/>
      <c r="COY63" s="358"/>
      <c r="COZ63" s="358"/>
      <c r="CPA63" s="358"/>
      <c r="CPB63" s="358"/>
      <c r="CPC63" s="358"/>
      <c r="CPD63" s="358"/>
      <c r="CPE63" s="358"/>
      <c r="CPF63" s="358"/>
      <c r="CPG63" s="358"/>
      <c r="CPH63" s="358"/>
      <c r="CPI63" s="358"/>
      <c r="CPJ63" s="358"/>
      <c r="CPK63" s="358"/>
      <c r="CPL63" s="358"/>
      <c r="CPM63" s="358"/>
      <c r="CPN63" s="358"/>
      <c r="CPO63" s="358"/>
      <c r="CPP63" s="358"/>
      <c r="CPQ63" s="358"/>
      <c r="CPR63" s="358"/>
      <c r="CPS63" s="358"/>
      <c r="CPT63" s="358"/>
      <c r="CPU63" s="358"/>
      <c r="CPV63" s="358"/>
      <c r="CPW63" s="358"/>
      <c r="CPX63" s="358"/>
      <c r="CPY63" s="358"/>
      <c r="CPZ63" s="358"/>
      <c r="CQA63" s="358"/>
      <c r="CQB63" s="358"/>
      <c r="CQC63" s="358"/>
      <c r="CQD63" s="358"/>
      <c r="CQE63" s="358"/>
      <c r="CQF63" s="358"/>
      <c r="CQG63" s="358"/>
      <c r="CQH63" s="358"/>
      <c r="CQI63" s="358"/>
      <c r="CQJ63" s="358"/>
      <c r="CQK63" s="358"/>
      <c r="CQL63" s="358"/>
      <c r="CQM63" s="358"/>
      <c r="CQN63" s="358"/>
      <c r="CQO63" s="358"/>
      <c r="CQP63" s="358"/>
      <c r="CQQ63" s="358"/>
      <c r="CQR63" s="358"/>
      <c r="CQS63" s="358"/>
      <c r="CQT63" s="358"/>
      <c r="CQU63" s="358"/>
      <c r="CQV63" s="358"/>
      <c r="CQW63" s="358"/>
      <c r="CQX63" s="358"/>
      <c r="CQY63" s="358"/>
      <c r="CQZ63" s="358"/>
      <c r="CRA63" s="358"/>
      <c r="CRB63" s="358"/>
      <c r="CRC63" s="358"/>
      <c r="CRD63" s="358"/>
      <c r="CRE63" s="358"/>
      <c r="CRF63" s="358"/>
      <c r="CRG63" s="358"/>
      <c r="CRH63" s="358"/>
      <c r="CRI63" s="358"/>
      <c r="CRJ63" s="358"/>
      <c r="CRK63" s="358"/>
      <c r="CRL63" s="358"/>
      <c r="CRM63" s="358"/>
      <c r="CRN63" s="358"/>
      <c r="CRO63" s="358"/>
      <c r="CRP63" s="358"/>
      <c r="CRQ63" s="358"/>
      <c r="CRR63" s="358"/>
      <c r="CRS63" s="358"/>
      <c r="CRT63" s="358"/>
      <c r="CRU63" s="358"/>
      <c r="CRV63" s="358"/>
      <c r="CRW63" s="358"/>
      <c r="CRX63" s="358"/>
      <c r="CRY63" s="358"/>
      <c r="CRZ63" s="358"/>
      <c r="CSA63" s="358"/>
      <c r="CSB63" s="358"/>
      <c r="CSC63" s="358"/>
      <c r="CSD63" s="358"/>
      <c r="CSE63" s="358"/>
      <c r="CSF63" s="358"/>
      <c r="CSG63" s="358"/>
      <c r="CSH63" s="358"/>
      <c r="CSI63" s="358"/>
      <c r="CSJ63" s="358"/>
      <c r="CSK63" s="358"/>
      <c r="CSL63" s="358"/>
      <c r="CSM63" s="358"/>
      <c r="CSN63" s="358"/>
      <c r="CSO63" s="358"/>
      <c r="CSP63" s="358"/>
      <c r="CSQ63" s="358"/>
      <c r="CSR63" s="358"/>
      <c r="CSS63" s="358"/>
      <c r="CST63" s="358"/>
      <c r="CSU63" s="358"/>
      <c r="CSV63" s="358"/>
      <c r="CSW63" s="358"/>
      <c r="CSX63" s="358"/>
      <c r="CSY63" s="358"/>
      <c r="CSZ63" s="358"/>
      <c r="CTA63" s="358"/>
      <c r="CTB63" s="358"/>
      <c r="CTC63" s="358"/>
      <c r="CTD63" s="358"/>
      <c r="CTE63" s="358"/>
      <c r="CTF63" s="358"/>
      <c r="CTG63" s="358"/>
      <c r="CTH63" s="358"/>
      <c r="CTI63" s="358"/>
      <c r="CTJ63" s="358"/>
      <c r="CTK63" s="358"/>
      <c r="CTL63" s="358"/>
      <c r="CTM63" s="358"/>
      <c r="CTN63" s="358"/>
      <c r="CTO63" s="358"/>
      <c r="CTP63" s="358"/>
      <c r="CTQ63" s="358"/>
      <c r="CTR63" s="358"/>
      <c r="CTS63" s="358"/>
      <c r="CTT63" s="358"/>
      <c r="CTU63" s="358"/>
      <c r="CTV63" s="358"/>
      <c r="CTW63" s="358"/>
      <c r="CTX63" s="358"/>
      <c r="CTY63" s="358"/>
      <c r="CTZ63" s="358"/>
      <c r="CUA63" s="358"/>
      <c r="CUB63" s="358"/>
      <c r="CUC63" s="358"/>
      <c r="CUD63" s="358"/>
      <c r="CUE63" s="358"/>
      <c r="CUF63" s="358"/>
      <c r="CUG63" s="358"/>
      <c r="CUH63" s="358"/>
      <c r="CUI63" s="358"/>
      <c r="CUJ63" s="358"/>
      <c r="CUK63" s="358"/>
      <c r="CUL63" s="358"/>
      <c r="CUM63" s="358"/>
      <c r="CUN63" s="358"/>
      <c r="CUO63" s="358"/>
      <c r="CUP63" s="358"/>
      <c r="CUQ63" s="358"/>
      <c r="CUR63" s="358"/>
      <c r="CUS63" s="358"/>
      <c r="CUT63" s="358"/>
      <c r="CUU63" s="358"/>
      <c r="CUV63" s="358"/>
      <c r="CUW63" s="358"/>
      <c r="CUX63" s="358"/>
      <c r="CUY63" s="358"/>
      <c r="CUZ63" s="358"/>
      <c r="CVA63" s="358"/>
      <c r="CVB63" s="358"/>
      <c r="CVC63" s="358"/>
      <c r="CVD63" s="358"/>
      <c r="CVE63" s="358"/>
      <c r="CVF63" s="358"/>
      <c r="CVG63" s="358"/>
      <c r="CVH63" s="358"/>
      <c r="CVI63" s="358"/>
      <c r="CVJ63" s="358"/>
      <c r="CVK63" s="358"/>
      <c r="CVL63" s="358"/>
      <c r="CVM63" s="358"/>
      <c r="CVN63" s="358"/>
      <c r="CVO63" s="358"/>
      <c r="CVP63" s="358"/>
      <c r="CVQ63" s="358"/>
      <c r="CVR63" s="358"/>
      <c r="CVS63" s="358"/>
      <c r="CVT63" s="358"/>
      <c r="CVU63" s="358"/>
      <c r="CVV63" s="358"/>
      <c r="CVW63" s="358"/>
      <c r="CVX63" s="358"/>
      <c r="CVY63" s="358"/>
      <c r="CVZ63" s="358"/>
      <c r="CWA63" s="358"/>
      <c r="CWB63" s="358"/>
      <c r="CWC63" s="358"/>
      <c r="CWD63" s="358"/>
      <c r="CWE63" s="358"/>
      <c r="CWF63" s="358"/>
      <c r="CWG63" s="358"/>
      <c r="CWH63" s="358"/>
      <c r="CWI63" s="358"/>
      <c r="CWJ63" s="358"/>
      <c r="CWK63" s="358"/>
      <c r="CWL63" s="358"/>
      <c r="CWM63" s="358"/>
      <c r="CWN63" s="358"/>
      <c r="CWO63" s="358"/>
      <c r="CWP63" s="358"/>
      <c r="CWQ63" s="358"/>
      <c r="CWR63" s="358"/>
      <c r="CWS63" s="358"/>
      <c r="CWT63" s="358"/>
      <c r="CWU63" s="358"/>
      <c r="CWV63" s="358"/>
      <c r="CWW63" s="358"/>
      <c r="CWX63" s="358"/>
      <c r="CWY63" s="358"/>
      <c r="CWZ63" s="358"/>
      <c r="CXA63" s="358"/>
      <c r="CXB63" s="358"/>
      <c r="CXC63" s="358"/>
      <c r="CXD63" s="358"/>
      <c r="CXE63" s="358"/>
      <c r="CXF63" s="358"/>
      <c r="CXG63" s="358"/>
      <c r="CXH63" s="358"/>
      <c r="CXI63" s="358"/>
      <c r="CXJ63" s="358"/>
      <c r="CXK63" s="358"/>
      <c r="CXL63" s="358"/>
      <c r="CXM63" s="358"/>
      <c r="CXN63" s="358"/>
      <c r="CXO63" s="358"/>
      <c r="CXP63" s="358"/>
      <c r="CXQ63" s="358"/>
      <c r="CXR63" s="358"/>
      <c r="CXS63" s="358"/>
      <c r="CXT63" s="358"/>
      <c r="CXU63" s="358"/>
      <c r="CXV63" s="358"/>
      <c r="CXW63" s="358"/>
      <c r="CXX63" s="358"/>
      <c r="CXY63" s="358"/>
      <c r="CXZ63" s="358"/>
      <c r="CYA63" s="358"/>
      <c r="CYB63" s="358"/>
      <c r="CYC63" s="358"/>
      <c r="CYD63" s="358"/>
      <c r="CYE63" s="358"/>
      <c r="CYF63" s="358"/>
      <c r="CYG63" s="358"/>
      <c r="CYH63" s="358"/>
      <c r="CYI63" s="358"/>
      <c r="CYJ63" s="358"/>
      <c r="CYK63" s="358"/>
      <c r="CYL63" s="358"/>
      <c r="CYM63" s="358"/>
      <c r="CYN63" s="358"/>
      <c r="CYO63" s="358"/>
      <c r="CYP63" s="358"/>
      <c r="CYQ63" s="358"/>
      <c r="CYR63" s="358"/>
      <c r="CYS63" s="358"/>
      <c r="CYT63" s="358"/>
      <c r="CYU63" s="358"/>
      <c r="CYV63" s="358"/>
      <c r="CYW63" s="358"/>
      <c r="CYX63" s="358"/>
      <c r="CYY63" s="358"/>
      <c r="CYZ63" s="358"/>
      <c r="CZA63" s="358"/>
      <c r="CZB63" s="358"/>
      <c r="CZC63" s="358"/>
      <c r="CZD63" s="358"/>
      <c r="CZE63" s="358"/>
      <c r="CZF63" s="358"/>
      <c r="CZG63" s="358"/>
      <c r="CZH63" s="358"/>
      <c r="CZI63" s="358"/>
      <c r="CZJ63" s="358"/>
      <c r="CZK63" s="358"/>
      <c r="CZL63" s="358"/>
      <c r="CZM63" s="358"/>
      <c r="CZN63" s="358"/>
      <c r="CZO63" s="358"/>
      <c r="CZP63" s="358"/>
      <c r="CZQ63" s="358"/>
      <c r="CZR63" s="358"/>
      <c r="CZS63" s="358"/>
      <c r="CZT63" s="358"/>
      <c r="CZU63" s="358"/>
      <c r="CZV63" s="358"/>
      <c r="CZW63" s="358"/>
      <c r="CZX63" s="358"/>
      <c r="CZY63" s="358"/>
      <c r="CZZ63" s="358"/>
      <c r="DAA63" s="358"/>
      <c r="DAB63" s="358"/>
      <c r="DAC63" s="358"/>
      <c r="DAD63" s="358"/>
      <c r="DAE63" s="358"/>
      <c r="DAF63" s="358"/>
      <c r="DAG63" s="358"/>
      <c r="DAH63" s="358"/>
      <c r="DAI63" s="358"/>
      <c r="DAJ63" s="358"/>
      <c r="DAK63" s="358"/>
      <c r="DAL63" s="358"/>
      <c r="DAM63" s="358"/>
      <c r="DAN63" s="358"/>
      <c r="DAO63" s="358"/>
      <c r="DAP63" s="358"/>
      <c r="DAQ63" s="358"/>
      <c r="DAR63" s="358"/>
      <c r="DAS63" s="358"/>
      <c r="DAT63" s="358"/>
      <c r="DAU63" s="358"/>
      <c r="DAV63" s="358"/>
      <c r="DAW63" s="358"/>
      <c r="DAX63" s="358"/>
      <c r="DAY63" s="358"/>
      <c r="DAZ63" s="358"/>
      <c r="DBA63" s="358"/>
      <c r="DBB63" s="358"/>
      <c r="DBC63" s="358"/>
      <c r="DBD63" s="358"/>
      <c r="DBE63" s="358"/>
      <c r="DBF63" s="358"/>
      <c r="DBG63" s="358"/>
      <c r="DBH63" s="358"/>
      <c r="DBI63" s="358"/>
      <c r="DBJ63" s="358"/>
      <c r="DBK63" s="358"/>
      <c r="DBL63" s="358"/>
      <c r="DBM63" s="358"/>
      <c r="DBN63" s="358"/>
      <c r="DBO63" s="358"/>
      <c r="DBP63" s="358"/>
      <c r="DBQ63" s="358"/>
      <c r="DBR63" s="358"/>
      <c r="DBS63" s="358"/>
      <c r="DBT63" s="358"/>
      <c r="DBU63" s="358"/>
      <c r="DBV63" s="358"/>
      <c r="DBW63" s="358"/>
      <c r="DBX63" s="358"/>
      <c r="DBY63" s="358"/>
      <c r="DBZ63" s="358"/>
      <c r="DCA63" s="358"/>
      <c r="DCB63" s="358"/>
      <c r="DCC63" s="358"/>
      <c r="DCD63" s="358"/>
      <c r="DCE63" s="358"/>
      <c r="DCF63" s="358"/>
      <c r="DCG63" s="358"/>
      <c r="DCH63" s="358"/>
      <c r="DCI63" s="358"/>
      <c r="DCJ63" s="358"/>
      <c r="DCK63" s="358"/>
      <c r="DCL63" s="358"/>
      <c r="DCM63" s="358"/>
      <c r="DCN63" s="358"/>
      <c r="DCO63" s="358"/>
      <c r="DCP63" s="358"/>
      <c r="DCQ63" s="358"/>
      <c r="DCR63" s="358"/>
      <c r="DCS63" s="358"/>
      <c r="DCT63" s="358"/>
      <c r="DCU63" s="358"/>
      <c r="DCV63" s="358"/>
      <c r="DCW63" s="358"/>
      <c r="DCX63" s="358"/>
      <c r="DCY63" s="358"/>
      <c r="DCZ63" s="358"/>
      <c r="DDA63" s="358"/>
      <c r="DDB63" s="358"/>
      <c r="DDC63" s="358"/>
      <c r="DDD63" s="358"/>
      <c r="DDE63" s="358"/>
      <c r="DDF63" s="358"/>
      <c r="DDG63" s="358"/>
      <c r="DDH63" s="358"/>
      <c r="DDI63" s="358"/>
      <c r="DDJ63" s="358"/>
      <c r="DDK63" s="358"/>
      <c r="DDL63" s="358"/>
      <c r="DDM63" s="358"/>
      <c r="DDN63" s="358"/>
      <c r="DDO63" s="358"/>
      <c r="DDP63" s="358"/>
      <c r="DDQ63" s="358"/>
      <c r="DDR63" s="358"/>
      <c r="DDS63" s="358"/>
      <c r="DDT63" s="358"/>
      <c r="DDU63" s="358"/>
      <c r="DDV63" s="358"/>
      <c r="DDW63" s="358"/>
      <c r="DDX63" s="358"/>
      <c r="DDY63" s="358"/>
      <c r="DDZ63" s="358"/>
      <c r="DEA63" s="358"/>
      <c r="DEB63" s="358"/>
      <c r="DEC63" s="358"/>
      <c r="DED63" s="358"/>
      <c r="DEE63" s="358"/>
      <c r="DEF63" s="358"/>
      <c r="DEG63" s="358"/>
      <c r="DEH63" s="358"/>
      <c r="DEI63" s="358"/>
      <c r="DEJ63" s="358"/>
      <c r="DEK63" s="358"/>
      <c r="DEL63" s="358"/>
      <c r="DEM63" s="358"/>
      <c r="DEN63" s="358"/>
      <c r="DEO63" s="358"/>
      <c r="DEP63" s="358"/>
      <c r="DEQ63" s="358"/>
      <c r="DER63" s="358"/>
      <c r="DES63" s="358"/>
      <c r="DET63" s="358"/>
      <c r="DEU63" s="358"/>
      <c r="DEV63" s="358"/>
      <c r="DEW63" s="358"/>
      <c r="DEX63" s="358"/>
      <c r="DEY63" s="358"/>
      <c r="DEZ63" s="358"/>
      <c r="DFA63" s="358"/>
      <c r="DFB63" s="358"/>
      <c r="DFC63" s="358"/>
      <c r="DFD63" s="358"/>
      <c r="DFE63" s="358"/>
      <c r="DFF63" s="358"/>
      <c r="DFG63" s="358"/>
      <c r="DFH63" s="358"/>
      <c r="DFI63" s="358"/>
      <c r="DFJ63" s="358"/>
      <c r="DFK63" s="358"/>
      <c r="DFL63" s="358"/>
      <c r="DFM63" s="358"/>
      <c r="DFN63" s="358"/>
      <c r="DFO63" s="358"/>
      <c r="DFP63" s="358"/>
      <c r="DFQ63" s="358"/>
      <c r="DFR63" s="358"/>
      <c r="DFS63" s="358"/>
      <c r="DFT63" s="358"/>
      <c r="DFU63" s="358"/>
      <c r="DFV63" s="358"/>
      <c r="DFW63" s="358"/>
      <c r="DFX63" s="358"/>
      <c r="DFY63" s="358"/>
      <c r="DFZ63" s="358"/>
      <c r="DGA63" s="358"/>
      <c r="DGB63" s="358"/>
      <c r="DGC63" s="358"/>
      <c r="DGD63" s="358"/>
      <c r="DGE63" s="358"/>
      <c r="DGF63" s="358"/>
      <c r="DGG63" s="358"/>
      <c r="DGH63" s="358"/>
      <c r="DGI63" s="358"/>
      <c r="DGJ63" s="358"/>
      <c r="DGK63" s="358"/>
      <c r="DGL63" s="358"/>
      <c r="DGM63" s="358"/>
      <c r="DGN63" s="358"/>
      <c r="DGO63" s="358"/>
      <c r="DGP63" s="358"/>
      <c r="DGQ63" s="358"/>
      <c r="DGR63" s="358"/>
      <c r="DGS63" s="358"/>
      <c r="DGT63" s="358"/>
      <c r="DGU63" s="358"/>
      <c r="DGV63" s="358"/>
      <c r="DGW63" s="358"/>
      <c r="DGX63" s="358"/>
      <c r="DGY63" s="358"/>
      <c r="DGZ63" s="358"/>
      <c r="DHA63" s="358"/>
      <c r="DHB63" s="358"/>
      <c r="DHC63" s="358"/>
      <c r="DHD63" s="358"/>
      <c r="DHE63" s="358"/>
      <c r="DHF63" s="358"/>
      <c r="DHG63" s="358"/>
      <c r="DHH63" s="358"/>
      <c r="DHI63" s="358"/>
      <c r="DHJ63" s="358"/>
      <c r="DHK63" s="358"/>
      <c r="DHL63" s="358"/>
      <c r="DHM63" s="358"/>
      <c r="DHN63" s="358"/>
      <c r="DHO63" s="358"/>
      <c r="DHP63" s="358"/>
      <c r="DHQ63" s="358"/>
      <c r="DHR63" s="358"/>
      <c r="DHS63" s="358"/>
      <c r="DHT63" s="358"/>
      <c r="DHU63" s="358"/>
      <c r="DHV63" s="358"/>
      <c r="DHW63" s="358"/>
      <c r="DHX63" s="358"/>
      <c r="DHY63" s="358"/>
      <c r="DHZ63" s="358"/>
      <c r="DIA63" s="358"/>
      <c r="DIB63" s="358"/>
      <c r="DIC63" s="358"/>
      <c r="DID63" s="358"/>
      <c r="DIE63" s="358"/>
      <c r="DIF63" s="358"/>
      <c r="DIG63" s="358"/>
      <c r="DIH63" s="358"/>
      <c r="DII63" s="358"/>
      <c r="DIJ63" s="358"/>
      <c r="DIK63" s="358"/>
      <c r="DIL63" s="358"/>
      <c r="DIM63" s="358"/>
      <c r="DIN63" s="358"/>
      <c r="DIO63" s="358"/>
      <c r="DIP63" s="358"/>
      <c r="DIQ63" s="358"/>
      <c r="DIR63" s="358"/>
      <c r="DIS63" s="358"/>
      <c r="DIT63" s="358"/>
      <c r="DIU63" s="358"/>
      <c r="DIV63" s="358"/>
      <c r="DIW63" s="358"/>
      <c r="DIX63" s="358"/>
      <c r="DIY63" s="358"/>
      <c r="DIZ63" s="358"/>
      <c r="DJA63" s="358"/>
      <c r="DJB63" s="358"/>
      <c r="DJC63" s="358"/>
      <c r="DJD63" s="358"/>
      <c r="DJE63" s="358"/>
      <c r="DJF63" s="358"/>
      <c r="DJG63" s="358"/>
      <c r="DJH63" s="358"/>
      <c r="DJI63" s="358"/>
      <c r="DJJ63" s="358"/>
      <c r="DJK63" s="358"/>
      <c r="DJL63" s="358"/>
      <c r="DJM63" s="358"/>
      <c r="DJN63" s="358"/>
      <c r="DJO63" s="358"/>
      <c r="DJP63" s="358"/>
      <c r="DJQ63" s="358"/>
      <c r="DJR63" s="358"/>
      <c r="DJS63" s="358"/>
      <c r="DJT63" s="358"/>
      <c r="DJU63" s="358"/>
      <c r="DJV63" s="358"/>
      <c r="DJW63" s="358"/>
      <c r="DJX63" s="358"/>
      <c r="DJY63" s="358"/>
      <c r="DJZ63" s="358"/>
      <c r="DKA63" s="358"/>
      <c r="DKB63" s="358"/>
      <c r="DKC63" s="358"/>
      <c r="DKD63" s="358"/>
      <c r="DKE63" s="358"/>
      <c r="DKF63" s="358"/>
      <c r="DKG63" s="358"/>
      <c r="DKH63" s="358"/>
      <c r="DKI63" s="358"/>
      <c r="DKJ63" s="358"/>
      <c r="DKK63" s="358"/>
      <c r="DKL63" s="358"/>
      <c r="DKM63" s="358"/>
      <c r="DKN63" s="358"/>
      <c r="DKO63" s="358"/>
      <c r="DKP63" s="358"/>
      <c r="DKQ63" s="358"/>
      <c r="DKR63" s="358"/>
      <c r="DKS63" s="358"/>
      <c r="DKT63" s="358"/>
      <c r="DKU63" s="358"/>
      <c r="DKV63" s="358"/>
      <c r="DKW63" s="358"/>
      <c r="DKX63" s="358"/>
      <c r="DKY63" s="358"/>
      <c r="DKZ63" s="358"/>
      <c r="DLA63" s="358"/>
      <c r="DLB63" s="358"/>
      <c r="DLC63" s="358"/>
      <c r="DLD63" s="358"/>
      <c r="DLE63" s="358"/>
      <c r="DLF63" s="358"/>
      <c r="DLG63" s="358"/>
      <c r="DLH63" s="358"/>
      <c r="DLI63" s="358"/>
      <c r="DLJ63" s="358"/>
      <c r="DLK63" s="358"/>
      <c r="DLL63" s="358"/>
      <c r="DLM63" s="358"/>
      <c r="DLN63" s="358"/>
      <c r="DLO63" s="358"/>
      <c r="DLP63" s="358"/>
      <c r="DLQ63" s="358"/>
      <c r="DLR63" s="358"/>
      <c r="DLS63" s="358"/>
      <c r="DLT63" s="358"/>
      <c r="DLU63" s="358"/>
      <c r="DLV63" s="358"/>
      <c r="DLW63" s="358"/>
      <c r="DLX63" s="358"/>
      <c r="DLY63" s="358"/>
      <c r="DLZ63" s="358"/>
      <c r="DMA63" s="358"/>
      <c r="DMB63" s="358"/>
      <c r="DMC63" s="358"/>
      <c r="DMD63" s="358"/>
      <c r="DME63" s="358"/>
      <c r="DMF63" s="358"/>
      <c r="DMG63" s="358"/>
      <c r="DMH63" s="358"/>
      <c r="DMI63" s="358"/>
      <c r="DMJ63" s="358"/>
      <c r="DMK63" s="358"/>
      <c r="DML63" s="358"/>
      <c r="DMM63" s="358"/>
      <c r="DMN63" s="358"/>
      <c r="DMO63" s="358"/>
      <c r="DMP63" s="358"/>
      <c r="DMQ63" s="358"/>
      <c r="DMR63" s="358"/>
      <c r="DMS63" s="358"/>
      <c r="DMT63" s="358"/>
      <c r="DMU63" s="358"/>
      <c r="DMV63" s="358"/>
      <c r="DMW63" s="358"/>
      <c r="DMX63" s="358"/>
      <c r="DMY63" s="358"/>
      <c r="DMZ63" s="358"/>
      <c r="DNA63" s="358"/>
      <c r="DNB63" s="358"/>
      <c r="DNC63" s="358"/>
      <c r="DND63" s="358"/>
      <c r="DNE63" s="358"/>
      <c r="DNF63" s="358"/>
      <c r="DNG63" s="358"/>
      <c r="DNH63" s="358"/>
      <c r="DNI63" s="358"/>
      <c r="DNJ63" s="358"/>
      <c r="DNK63" s="358"/>
      <c r="DNL63" s="358"/>
      <c r="DNM63" s="358"/>
      <c r="DNN63" s="358"/>
      <c r="DNO63" s="358"/>
      <c r="DNP63" s="358"/>
      <c r="DNQ63" s="358"/>
      <c r="DNR63" s="358"/>
      <c r="DNS63" s="358"/>
      <c r="DNT63" s="358"/>
      <c r="DNU63" s="358"/>
      <c r="DNV63" s="358"/>
      <c r="DNW63" s="358"/>
      <c r="DNX63" s="358"/>
      <c r="DNY63" s="358"/>
      <c r="DNZ63" s="358"/>
      <c r="DOA63" s="358"/>
      <c r="DOB63" s="358"/>
      <c r="DOC63" s="358"/>
      <c r="DOD63" s="358"/>
      <c r="DOE63" s="358"/>
      <c r="DOF63" s="358"/>
      <c r="DOG63" s="358"/>
      <c r="DOH63" s="358"/>
      <c r="DOI63" s="358"/>
      <c r="DOJ63" s="358"/>
      <c r="DOK63" s="358"/>
      <c r="DOL63" s="358"/>
      <c r="DOM63" s="358"/>
      <c r="DON63" s="358"/>
      <c r="DOO63" s="358"/>
      <c r="DOP63" s="358"/>
      <c r="DOQ63" s="358"/>
      <c r="DOR63" s="358"/>
      <c r="DOS63" s="358"/>
      <c r="DOT63" s="358"/>
      <c r="DOU63" s="358"/>
      <c r="DOV63" s="358"/>
      <c r="DOW63" s="358"/>
      <c r="DOX63" s="358"/>
      <c r="DOY63" s="358"/>
      <c r="DOZ63" s="358"/>
      <c r="DPA63" s="358"/>
      <c r="DPB63" s="358"/>
      <c r="DPC63" s="358"/>
      <c r="DPD63" s="358"/>
      <c r="DPE63" s="358"/>
      <c r="DPF63" s="358"/>
      <c r="DPG63" s="358"/>
      <c r="DPH63" s="358"/>
      <c r="DPI63" s="358"/>
      <c r="DPJ63" s="358"/>
      <c r="DPK63" s="358"/>
      <c r="DPL63" s="358"/>
      <c r="DPM63" s="358"/>
      <c r="DPN63" s="358"/>
      <c r="DPO63" s="358"/>
      <c r="DPP63" s="358"/>
      <c r="DPQ63" s="358"/>
      <c r="DPR63" s="358"/>
      <c r="DPS63" s="358"/>
      <c r="DPT63" s="358"/>
      <c r="DPU63" s="358"/>
      <c r="DPV63" s="358"/>
      <c r="DPW63" s="358"/>
      <c r="DPX63" s="358"/>
      <c r="DPY63" s="358"/>
      <c r="DPZ63" s="358"/>
      <c r="DQA63" s="358"/>
      <c r="DQB63" s="358"/>
      <c r="DQC63" s="358"/>
      <c r="DQD63" s="358"/>
      <c r="DQE63" s="358"/>
      <c r="DQF63" s="358"/>
      <c r="DQG63" s="358"/>
      <c r="DQH63" s="358"/>
      <c r="DQI63" s="358"/>
      <c r="DQJ63" s="358"/>
      <c r="DQK63" s="358"/>
      <c r="DQL63" s="358"/>
      <c r="DQM63" s="358"/>
      <c r="DQN63" s="358"/>
      <c r="DQO63" s="358"/>
      <c r="DQP63" s="358"/>
      <c r="DQQ63" s="358"/>
      <c r="DQR63" s="358"/>
      <c r="DQS63" s="358"/>
      <c r="DQT63" s="358"/>
      <c r="DQU63" s="358"/>
      <c r="DQV63" s="358"/>
      <c r="DQW63" s="358"/>
      <c r="DQX63" s="358"/>
      <c r="DQY63" s="358"/>
      <c r="DQZ63" s="358"/>
      <c r="DRA63" s="358"/>
      <c r="DRB63" s="358"/>
      <c r="DRC63" s="358"/>
      <c r="DRD63" s="358"/>
      <c r="DRE63" s="358"/>
      <c r="DRF63" s="358"/>
      <c r="DRG63" s="358"/>
      <c r="DRH63" s="358"/>
      <c r="DRI63" s="358"/>
      <c r="DRJ63" s="358"/>
      <c r="DRK63" s="358"/>
      <c r="DRL63" s="358"/>
      <c r="DRM63" s="358"/>
      <c r="DRN63" s="358"/>
      <c r="DRO63" s="358"/>
      <c r="DRP63" s="358"/>
      <c r="DRQ63" s="358"/>
      <c r="DRR63" s="358"/>
      <c r="DRS63" s="358"/>
      <c r="DRT63" s="358"/>
      <c r="DRU63" s="358"/>
      <c r="DRV63" s="358"/>
      <c r="DRW63" s="358"/>
      <c r="DRX63" s="358"/>
      <c r="DRY63" s="358"/>
      <c r="DRZ63" s="358"/>
      <c r="DSA63" s="358"/>
      <c r="DSB63" s="358"/>
      <c r="DSC63" s="358"/>
      <c r="DSD63" s="358"/>
      <c r="DSE63" s="358"/>
      <c r="DSF63" s="358"/>
      <c r="DSG63" s="358"/>
      <c r="DSH63" s="358"/>
      <c r="DSI63" s="358"/>
      <c r="DSJ63" s="358"/>
      <c r="DSK63" s="358"/>
      <c r="DSL63" s="358"/>
      <c r="DSM63" s="358"/>
      <c r="DSN63" s="358"/>
      <c r="DSO63" s="358"/>
      <c r="DSP63" s="358"/>
      <c r="DSQ63" s="358"/>
      <c r="DSR63" s="358"/>
      <c r="DSS63" s="358"/>
      <c r="DST63" s="358"/>
      <c r="DSU63" s="358"/>
      <c r="DSV63" s="358"/>
      <c r="DSW63" s="358"/>
      <c r="DSX63" s="358"/>
      <c r="DSY63" s="358"/>
      <c r="DSZ63" s="358"/>
      <c r="DTA63" s="358"/>
      <c r="DTB63" s="358"/>
      <c r="DTC63" s="358"/>
      <c r="DTD63" s="358"/>
      <c r="DTE63" s="358"/>
      <c r="DTF63" s="358"/>
      <c r="DTG63" s="358"/>
      <c r="DTH63" s="358"/>
      <c r="DTI63" s="358"/>
      <c r="DTJ63" s="358"/>
      <c r="DTK63" s="358"/>
      <c r="DTL63" s="358"/>
      <c r="DTM63" s="358"/>
      <c r="DTN63" s="358"/>
      <c r="DTO63" s="358"/>
      <c r="DTP63" s="358"/>
      <c r="DTQ63" s="358"/>
      <c r="DTR63" s="358"/>
      <c r="DTS63" s="358"/>
      <c r="DTT63" s="358"/>
      <c r="DTU63" s="358"/>
      <c r="DTV63" s="358"/>
      <c r="DTW63" s="358"/>
      <c r="DTX63" s="358"/>
      <c r="DTY63" s="358"/>
      <c r="DTZ63" s="358"/>
      <c r="DUA63" s="358"/>
      <c r="DUB63" s="358"/>
      <c r="DUC63" s="358"/>
      <c r="DUD63" s="358"/>
      <c r="DUE63" s="358"/>
      <c r="DUF63" s="358"/>
      <c r="DUG63" s="358"/>
      <c r="DUH63" s="358"/>
      <c r="DUI63" s="358"/>
      <c r="DUJ63" s="358"/>
      <c r="DUK63" s="358"/>
      <c r="DUL63" s="358"/>
      <c r="DUM63" s="358"/>
      <c r="DUN63" s="358"/>
      <c r="DUO63" s="358"/>
      <c r="DUP63" s="358"/>
      <c r="DUQ63" s="358"/>
      <c r="DUR63" s="358"/>
      <c r="DUS63" s="358"/>
      <c r="DUT63" s="358"/>
      <c r="DUU63" s="358"/>
      <c r="DUV63" s="358"/>
      <c r="DUW63" s="358"/>
      <c r="DUX63" s="358"/>
      <c r="DUY63" s="358"/>
      <c r="DUZ63" s="358"/>
      <c r="DVA63" s="358"/>
      <c r="DVB63" s="358"/>
      <c r="DVC63" s="358"/>
      <c r="DVD63" s="358"/>
      <c r="DVE63" s="358"/>
      <c r="DVF63" s="358"/>
      <c r="DVG63" s="358"/>
      <c r="DVH63" s="358"/>
      <c r="DVI63" s="358"/>
      <c r="DVJ63" s="358"/>
      <c r="DVK63" s="358"/>
      <c r="DVL63" s="358"/>
      <c r="DVM63" s="358"/>
      <c r="DVN63" s="358"/>
      <c r="DVO63" s="358"/>
      <c r="DVP63" s="358"/>
      <c r="DVQ63" s="358"/>
      <c r="DVR63" s="358"/>
      <c r="DVS63" s="358"/>
      <c r="DVT63" s="358"/>
      <c r="DVU63" s="358"/>
      <c r="DVV63" s="358"/>
      <c r="DVW63" s="358"/>
      <c r="DVX63" s="358"/>
      <c r="DVY63" s="358"/>
      <c r="DVZ63" s="358"/>
      <c r="DWA63" s="358"/>
      <c r="DWB63" s="358"/>
      <c r="DWC63" s="358"/>
      <c r="DWD63" s="358"/>
      <c r="DWE63" s="358"/>
      <c r="DWF63" s="358"/>
      <c r="DWG63" s="358"/>
      <c r="DWH63" s="358"/>
      <c r="DWI63" s="358"/>
      <c r="DWJ63" s="358"/>
      <c r="DWK63" s="358"/>
      <c r="DWL63" s="358"/>
      <c r="DWM63" s="358"/>
      <c r="DWN63" s="358"/>
      <c r="DWO63" s="358"/>
      <c r="DWP63" s="358"/>
      <c r="DWQ63" s="358"/>
      <c r="DWR63" s="358"/>
      <c r="DWS63" s="358"/>
      <c r="DWT63" s="358"/>
      <c r="DWU63" s="358"/>
      <c r="DWV63" s="358"/>
      <c r="DWW63" s="358"/>
      <c r="DWX63" s="358"/>
      <c r="DWY63" s="358"/>
      <c r="DWZ63" s="358"/>
      <c r="DXA63" s="358"/>
      <c r="DXB63" s="358"/>
      <c r="DXC63" s="358"/>
      <c r="DXD63" s="358"/>
      <c r="DXE63" s="358"/>
      <c r="DXF63" s="358"/>
      <c r="DXG63" s="358"/>
      <c r="DXH63" s="358"/>
      <c r="DXI63" s="358"/>
      <c r="DXJ63" s="358"/>
      <c r="DXK63" s="358"/>
      <c r="DXL63" s="358"/>
      <c r="DXM63" s="358"/>
      <c r="DXN63" s="358"/>
      <c r="DXO63" s="358"/>
      <c r="DXP63" s="358"/>
      <c r="DXQ63" s="358"/>
      <c r="DXR63" s="358"/>
      <c r="DXS63" s="358"/>
      <c r="DXT63" s="358"/>
      <c r="DXU63" s="358"/>
      <c r="DXV63" s="358"/>
      <c r="DXW63" s="358"/>
      <c r="DXX63" s="358"/>
      <c r="DXY63" s="358"/>
      <c r="DXZ63" s="358"/>
      <c r="DYA63" s="358"/>
      <c r="DYB63" s="358"/>
      <c r="DYC63" s="358"/>
      <c r="DYD63" s="358"/>
      <c r="DYE63" s="358"/>
      <c r="DYF63" s="358"/>
      <c r="DYG63" s="358"/>
      <c r="DYH63" s="358"/>
      <c r="DYI63" s="358"/>
      <c r="DYJ63" s="358"/>
      <c r="DYK63" s="358"/>
      <c r="DYL63" s="358"/>
      <c r="DYM63" s="358"/>
      <c r="DYN63" s="358"/>
      <c r="DYO63" s="358"/>
      <c r="DYP63" s="358"/>
      <c r="DYQ63" s="358"/>
      <c r="DYR63" s="358"/>
      <c r="DYS63" s="358"/>
      <c r="DYT63" s="358"/>
      <c r="DYU63" s="358"/>
      <c r="DYV63" s="358"/>
      <c r="DYW63" s="358"/>
      <c r="DYX63" s="358"/>
      <c r="DYY63" s="358"/>
      <c r="DYZ63" s="358"/>
      <c r="DZA63" s="358"/>
      <c r="DZB63" s="358"/>
      <c r="DZC63" s="358"/>
      <c r="DZD63" s="358"/>
      <c r="DZE63" s="358"/>
      <c r="DZF63" s="358"/>
      <c r="DZG63" s="358"/>
      <c r="DZH63" s="358"/>
      <c r="DZI63" s="358"/>
      <c r="DZJ63" s="358"/>
      <c r="DZK63" s="358"/>
      <c r="DZL63" s="358"/>
      <c r="DZM63" s="358"/>
      <c r="DZN63" s="358"/>
      <c r="DZO63" s="358"/>
      <c r="DZP63" s="358"/>
      <c r="DZQ63" s="358"/>
      <c r="DZR63" s="358"/>
      <c r="DZS63" s="358"/>
      <c r="DZT63" s="358"/>
      <c r="DZU63" s="358"/>
      <c r="DZV63" s="358"/>
      <c r="DZW63" s="358"/>
      <c r="DZX63" s="358"/>
      <c r="DZY63" s="358"/>
      <c r="DZZ63" s="358"/>
      <c r="EAA63" s="358"/>
      <c r="EAB63" s="358"/>
      <c r="EAC63" s="358"/>
      <c r="EAD63" s="358"/>
      <c r="EAE63" s="358"/>
      <c r="EAF63" s="358"/>
      <c r="EAG63" s="358"/>
      <c r="EAH63" s="358"/>
      <c r="EAI63" s="358"/>
      <c r="EAJ63" s="358"/>
      <c r="EAK63" s="358"/>
      <c r="EAL63" s="358"/>
      <c r="EAM63" s="358"/>
      <c r="EAN63" s="358"/>
      <c r="EAO63" s="358"/>
      <c r="EAP63" s="358"/>
      <c r="EAQ63" s="358"/>
      <c r="EAR63" s="358"/>
      <c r="EAS63" s="358"/>
      <c r="EAT63" s="358"/>
      <c r="EAU63" s="358"/>
      <c r="EAV63" s="358"/>
      <c r="EAW63" s="358"/>
      <c r="EAX63" s="358"/>
      <c r="EAY63" s="358"/>
      <c r="EAZ63" s="358"/>
      <c r="EBA63" s="358"/>
      <c r="EBB63" s="358"/>
      <c r="EBC63" s="358"/>
      <c r="EBD63" s="358"/>
      <c r="EBE63" s="358"/>
      <c r="EBF63" s="358"/>
      <c r="EBG63" s="358"/>
      <c r="EBH63" s="358"/>
      <c r="EBI63" s="358"/>
      <c r="EBJ63" s="358"/>
      <c r="EBK63" s="358"/>
      <c r="EBL63" s="358"/>
      <c r="EBM63" s="358"/>
      <c r="EBN63" s="358"/>
      <c r="EBO63" s="358"/>
      <c r="EBP63" s="358"/>
      <c r="EBQ63" s="358"/>
      <c r="EBR63" s="358"/>
      <c r="EBS63" s="358"/>
      <c r="EBT63" s="358"/>
      <c r="EBU63" s="358"/>
      <c r="EBV63" s="358"/>
      <c r="EBW63" s="358"/>
      <c r="EBX63" s="358"/>
      <c r="EBY63" s="358"/>
      <c r="EBZ63" s="358"/>
      <c r="ECA63" s="358"/>
      <c r="ECB63" s="358"/>
      <c r="ECC63" s="358"/>
      <c r="ECD63" s="358"/>
      <c r="ECE63" s="358"/>
      <c r="ECF63" s="358"/>
      <c r="ECG63" s="358"/>
      <c r="ECH63" s="358"/>
      <c r="ECI63" s="358"/>
      <c r="ECJ63" s="358"/>
      <c r="ECK63" s="358"/>
      <c r="ECL63" s="358"/>
      <c r="ECM63" s="358"/>
      <c r="ECN63" s="358"/>
      <c r="ECO63" s="358"/>
      <c r="ECP63" s="358"/>
      <c r="ECQ63" s="358"/>
      <c r="ECR63" s="358"/>
      <c r="ECS63" s="358"/>
      <c r="ECT63" s="358"/>
      <c r="ECU63" s="358"/>
      <c r="ECV63" s="358"/>
      <c r="ECW63" s="358"/>
      <c r="ECX63" s="358"/>
      <c r="ECY63" s="358"/>
      <c r="ECZ63" s="358"/>
      <c r="EDA63" s="358"/>
      <c r="EDB63" s="358"/>
      <c r="EDC63" s="358"/>
      <c r="EDD63" s="358"/>
      <c r="EDE63" s="358"/>
      <c r="EDF63" s="358"/>
      <c r="EDG63" s="358"/>
      <c r="EDH63" s="358"/>
      <c r="EDI63" s="358"/>
      <c r="EDJ63" s="358"/>
      <c r="EDK63" s="358"/>
      <c r="EDL63" s="358"/>
      <c r="EDM63" s="358"/>
      <c r="EDN63" s="358"/>
      <c r="EDO63" s="358"/>
      <c r="EDP63" s="358"/>
      <c r="EDQ63" s="358"/>
      <c r="EDR63" s="358"/>
      <c r="EDS63" s="358"/>
      <c r="EDT63" s="358"/>
      <c r="EDU63" s="358"/>
      <c r="EDV63" s="358"/>
      <c r="EDW63" s="358"/>
      <c r="EDX63" s="358"/>
      <c r="EDY63" s="358"/>
      <c r="EDZ63" s="358"/>
      <c r="EEA63" s="358"/>
      <c r="EEB63" s="358"/>
      <c r="EEC63" s="358"/>
      <c r="EED63" s="358"/>
      <c r="EEE63" s="358"/>
      <c r="EEF63" s="358"/>
      <c r="EEG63" s="358"/>
      <c r="EEH63" s="358"/>
      <c r="EEI63" s="358"/>
      <c r="EEJ63" s="358"/>
      <c r="EEK63" s="358"/>
      <c r="EEL63" s="358"/>
      <c r="EEM63" s="358"/>
      <c r="EEN63" s="358"/>
      <c r="EEO63" s="358"/>
      <c r="EEP63" s="358"/>
      <c r="EEQ63" s="358"/>
      <c r="EER63" s="358"/>
      <c r="EES63" s="358"/>
      <c r="EET63" s="358"/>
      <c r="EEU63" s="358"/>
      <c r="EEV63" s="358"/>
      <c r="EEW63" s="358"/>
      <c r="EEX63" s="358"/>
      <c r="EEY63" s="358"/>
      <c r="EEZ63" s="358"/>
      <c r="EFA63" s="358"/>
      <c r="EFB63" s="358"/>
      <c r="EFC63" s="358"/>
      <c r="EFD63" s="358"/>
      <c r="EFE63" s="358"/>
      <c r="EFF63" s="358"/>
      <c r="EFG63" s="358"/>
      <c r="EFH63" s="358"/>
      <c r="EFI63" s="358"/>
      <c r="EFJ63" s="358"/>
      <c r="EFK63" s="358"/>
      <c r="EFL63" s="358"/>
      <c r="EFM63" s="358"/>
      <c r="EFN63" s="358"/>
      <c r="EFO63" s="358"/>
      <c r="EFP63" s="358"/>
      <c r="EFQ63" s="358"/>
      <c r="EFR63" s="358"/>
      <c r="EFS63" s="358"/>
      <c r="EFT63" s="358"/>
      <c r="EFU63" s="358"/>
      <c r="EFV63" s="358"/>
      <c r="EFW63" s="358"/>
      <c r="EFX63" s="358"/>
      <c r="EFY63" s="358"/>
      <c r="EFZ63" s="358"/>
      <c r="EGA63" s="358"/>
      <c r="EGB63" s="358"/>
      <c r="EGC63" s="358"/>
      <c r="EGD63" s="358"/>
      <c r="EGE63" s="358"/>
      <c r="EGF63" s="358"/>
      <c r="EGG63" s="358"/>
      <c r="EGH63" s="358"/>
      <c r="EGI63" s="358"/>
      <c r="EGJ63" s="358"/>
      <c r="EGK63" s="358"/>
      <c r="EGL63" s="358"/>
      <c r="EGM63" s="358"/>
      <c r="EGN63" s="358"/>
      <c r="EGO63" s="358"/>
      <c r="EGP63" s="358"/>
      <c r="EGQ63" s="358"/>
      <c r="EGR63" s="358"/>
      <c r="EGS63" s="358"/>
      <c r="EGT63" s="358"/>
      <c r="EGU63" s="358"/>
      <c r="EGV63" s="358"/>
      <c r="EGW63" s="358"/>
      <c r="EGX63" s="358"/>
      <c r="EGY63" s="358"/>
      <c r="EGZ63" s="358"/>
      <c r="EHA63" s="358"/>
      <c r="EHB63" s="358"/>
      <c r="EHC63" s="358"/>
      <c r="EHD63" s="358"/>
      <c r="EHE63" s="358"/>
      <c r="EHF63" s="358"/>
      <c r="EHG63" s="358"/>
      <c r="EHH63" s="358"/>
      <c r="EHI63" s="358"/>
      <c r="EHJ63" s="358"/>
      <c r="EHK63" s="358"/>
      <c r="EHL63" s="358"/>
      <c r="EHM63" s="358"/>
      <c r="EHN63" s="358"/>
      <c r="EHO63" s="358"/>
      <c r="EHP63" s="358"/>
      <c r="EHQ63" s="358"/>
      <c r="EHR63" s="358"/>
      <c r="EHS63" s="358"/>
      <c r="EHT63" s="358"/>
      <c r="EHU63" s="358"/>
      <c r="EHV63" s="358"/>
      <c r="EHW63" s="358"/>
      <c r="EHX63" s="358"/>
      <c r="EHY63" s="358"/>
      <c r="EHZ63" s="358"/>
      <c r="EIA63" s="358"/>
      <c r="EIB63" s="358"/>
      <c r="EIC63" s="358"/>
      <c r="EID63" s="358"/>
      <c r="EIE63" s="358"/>
      <c r="EIF63" s="358"/>
      <c r="EIG63" s="358"/>
      <c r="EIH63" s="358"/>
      <c r="EII63" s="358"/>
      <c r="EIJ63" s="358"/>
      <c r="EIK63" s="358"/>
      <c r="EIL63" s="358"/>
      <c r="EIM63" s="358"/>
      <c r="EIN63" s="358"/>
      <c r="EIO63" s="358"/>
      <c r="EIP63" s="358"/>
      <c r="EIQ63" s="358"/>
      <c r="EIR63" s="358"/>
      <c r="EIS63" s="358"/>
      <c r="EIT63" s="358"/>
      <c r="EIU63" s="358"/>
      <c r="EIV63" s="358"/>
      <c r="EIW63" s="358"/>
      <c r="EIX63" s="358"/>
      <c r="EIY63" s="358"/>
      <c r="EIZ63" s="358"/>
      <c r="EJA63" s="358"/>
      <c r="EJB63" s="358"/>
      <c r="EJC63" s="358"/>
      <c r="EJD63" s="358"/>
      <c r="EJE63" s="358"/>
      <c r="EJF63" s="358"/>
      <c r="EJG63" s="358"/>
      <c r="EJH63" s="358"/>
      <c r="EJI63" s="358"/>
      <c r="EJJ63" s="358"/>
      <c r="EJK63" s="358"/>
      <c r="EJL63" s="358"/>
      <c r="EJM63" s="358"/>
      <c r="EJN63" s="358"/>
      <c r="EJO63" s="358"/>
      <c r="EJP63" s="358"/>
      <c r="EJQ63" s="358"/>
      <c r="EJR63" s="358"/>
      <c r="EJS63" s="358"/>
      <c r="EJT63" s="358"/>
      <c r="EJU63" s="358"/>
      <c r="EJV63" s="358"/>
      <c r="EJW63" s="358"/>
      <c r="EJX63" s="358"/>
      <c r="EJY63" s="358"/>
      <c r="EJZ63" s="358"/>
      <c r="EKA63" s="358"/>
      <c r="EKB63" s="358"/>
      <c r="EKC63" s="358"/>
      <c r="EKD63" s="358"/>
      <c r="EKE63" s="358"/>
      <c r="EKF63" s="358"/>
      <c r="EKG63" s="358"/>
      <c r="EKH63" s="358"/>
      <c r="EKI63" s="358"/>
      <c r="EKJ63" s="358"/>
      <c r="EKK63" s="358"/>
      <c r="EKL63" s="358"/>
      <c r="EKM63" s="358"/>
      <c r="EKN63" s="358"/>
      <c r="EKO63" s="358"/>
      <c r="EKP63" s="358"/>
      <c r="EKQ63" s="358"/>
      <c r="EKR63" s="358"/>
      <c r="EKS63" s="358"/>
      <c r="EKT63" s="358"/>
      <c r="EKU63" s="358"/>
      <c r="EKV63" s="358"/>
      <c r="EKW63" s="358"/>
      <c r="EKX63" s="358"/>
      <c r="EKY63" s="358"/>
      <c r="EKZ63" s="358"/>
      <c r="ELA63" s="358"/>
      <c r="ELB63" s="358"/>
      <c r="ELC63" s="358"/>
      <c r="ELD63" s="358"/>
      <c r="ELE63" s="358"/>
      <c r="ELF63" s="358"/>
      <c r="ELG63" s="358"/>
      <c r="ELH63" s="358"/>
      <c r="ELI63" s="358"/>
      <c r="ELJ63" s="358"/>
      <c r="ELK63" s="358"/>
      <c r="ELL63" s="358"/>
      <c r="ELM63" s="358"/>
      <c r="ELN63" s="358"/>
      <c r="ELO63" s="358"/>
      <c r="ELP63" s="358"/>
      <c r="ELQ63" s="358"/>
      <c r="ELR63" s="358"/>
      <c r="ELS63" s="358"/>
      <c r="ELT63" s="358"/>
      <c r="ELU63" s="358"/>
      <c r="ELV63" s="358"/>
      <c r="ELW63" s="358"/>
      <c r="ELX63" s="358"/>
      <c r="ELY63" s="358"/>
      <c r="ELZ63" s="358"/>
      <c r="EMA63" s="358"/>
      <c r="EMB63" s="358"/>
      <c r="EMC63" s="358"/>
      <c r="EMD63" s="358"/>
      <c r="EME63" s="358"/>
      <c r="EMF63" s="358"/>
      <c r="EMG63" s="358"/>
      <c r="EMH63" s="358"/>
      <c r="EMI63" s="358"/>
      <c r="EMJ63" s="358"/>
      <c r="EMK63" s="358"/>
      <c r="EML63" s="358"/>
      <c r="EMM63" s="358"/>
      <c r="EMN63" s="358"/>
      <c r="EMO63" s="358"/>
      <c r="EMP63" s="358"/>
      <c r="EMQ63" s="358"/>
      <c r="EMR63" s="358"/>
      <c r="EMS63" s="358"/>
      <c r="EMT63" s="358"/>
      <c r="EMU63" s="358"/>
      <c r="EMV63" s="358"/>
      <c r="EMW63" s="358"/>
      <c r="EMX63" s="358"/>
      <c r="EMY63" s="358"/>
      <c r="EMZ63" s="358"/>
      <c r="ENA63" s="358"/>
      <c r="ENB63" s="358"/>
      <c r="ENC63" s="358"/>
      <c r="END63" s="358"/>
      <c r="ENE63" s="358"/>
      <c r="ENF63" s="358"/>
      <c r="ENG63" s="358"/>
      <c r="ENH63" s="358"/>
      <c r="ENI63" s="358"/>
      <c r="ENJ63" s="358"/>
      <c r="ENK63" s="358"/>
      <c r="ENL63" s="358"/>
      <c r="ENM63" s="358"/>
      <c r="ENN63" s="358"/>
      <c r="ENO63" s="358"/>
      <c r="ENP63" s="358"/>
      <c r="ENQ63" s="358"/>
      <c r="ENR63" s="358"/>
      <c r="ENS63" s="358"/>
      <c r="ENT63" s="358"/>
      <c r="ENU63" s="358"/>
      <c r="ENV63" s="358"/>
      <c r="ENW63" s="358"/>
      <c r="ENX63" s="358"/>
      <c r="ENY63" s="358"/>
      <c r="ENZ63" s="358"/>
      <c r="EOA63" s="358"/>
      <c r="EOB63" s="358"/>
      <c r="EOC63" s="358"/>
      <c r="EOD63" s="358"/>
      <c r="EOE63" s="358"/>
      <c r="EOF63" s="358"/>
      <c r="EOG63" s="358"/>
      <c r="EOH63" s="358"/>
      <c r="EOI63" s="358"/>
      <c r="EOJ63" s="358"/>
      <c r="EOK63" s="358"/>
      <c r="EOL63" s="358"/>
      <c r="EOM63" s="358"/>
      <c r="EON63" s="358"/>
      <c r="EOO63" s="358"/>
      <c r="EOP63" s="358"/>
      <c r="EOQ63" s="358"/>
      <c r="EOR63" s="358"/>
      <c r="EOS63" s="358"/>
      <c r="EOT63" s="358"/>
      <c r="EOU63" s="358"/>
      <c r="EOV63" s="358"/>
      <c r="EOW63" s="358"/>
      <c r="EOX63" s="358"/>
      <c r="EOY63" s="358"/>
      <c r="EOZ63" s="358"/>
      <c r="EPA63" s="358"/>
      <c r="EPB63" s="358"/>
      <c r="EPC63" s="358"/>
      <c r="EPD63" s="358"/>
      <c r="EPE63" s="358"/>
      <c r="EPF63" s="358"/>
      <c r="EPG63" s="358"/>
      <c r="EPH63" s="358"/>
      <c r="EPI63" s="358"/>
      <c r="EPJ63" s="358"/>
      <c r="EPK63" s="358"/>
      <c r="EPL63" s="358"/>
      <c r="EPM63" s="358"/>
      <c r="EPN63" s="358"/>
      <c r="EPO63" s="358"/>
      <c r="EPP63" s="358"/>
      <c r="EPQ63" s="358"/>
      <c r="EPR63" s="358"/>
      <c r="EPS63" s="358"/>
      <c r="EPT63" s="358"/>
      <c r="EPU63" s="358"/>
      <c r="EPV63" s="358"/>
      <c r="EPW63" s="358"/>
      <c r="EPX63" s="358"/>
      <c r="EPY63" s="358"/>
      <c r="EPZ63" s="358"/>
      <c r="EQA63" s="358"/>
      <c r="EQB63" s="358"/>
      <c r="EQC63" s="358"/>
      <c r="EQD63" s="358"/>
      <c r="EQE63" s="358"/>
      <c r="EQF63" s="358"/>
      <c r="EQG63" s="358"/>
      <c r="EQH63" s="358"/>
      <c r="EQI63" s="358"/>
      <c r="EQJ63" s="358"/>
      <c r="EQK63" s="358"/>
      <c r="EQL63" s="358"/>
      <c r="EQM63" s="358"/>
      <c r="EQN63" s="358"/>
      <c r="EQO63" s="358"/>
      <c r="EQP63" s="358"/>
      <c r="EQQ63" s="358"/>
      <c r="EQR63" s="358"/>
      <c r="EQS63" s="358"/>
      <c r="EQT63" s="358"/>
      <c r="EQU63" s="358"/>
      <c r="EQV63" s="358"/>
      <c r="EQW63" s="358"/>
      <c r="EQX63" s="358"/>
      <c r="EQY63" s="358"/>
      <c r="EQZ63" s="358"/>
      <c r="ERA63" s="358"/>
      <c r="ERB63" s="358"/>
      <c r="ERC63" s="358"/>
      <c r="ERD63" s="358"/>
      <c r="ERE63" s="358"/>
      <c r="ERF63" s="358"/>
      <c r="ERG63" s="358"/>
      <c r="ERH63" s="358"/>
      <c r="ERI63" s="358"/>
      <c r="ERJ63" s="358"/>
      <c r="ERK63" s="358"/>
      <c r="ERL63" s="358"/>
      <c r="ERM63" s="358"/>
      <c r="ERN63" s="358"/>
      <c r="ERO63" s="358"/>
      <c r="ERP63" s="358"/>
      <c r="ERQ63" s="358"/>
      <c r="ERR63" s="358"/>
      <c r="ERS63" s="358"/>
      <c r="ERT63" s="358"/>
      <c r="ERU63" s="358"/>
      <c r="ERV63" s="358"/>
      <c r="ERW63" s="358"/>
      <c r="ERX63" s="358"/>
      <c r="ERY63" s="358"/>
      <c r="ERZ63" s="358"/>
      <c r="ESA63" s="358"/>
      <c r="ESB63" s="358"/>
      <c r="ESC63" s="358"/>
      <c r="ESD63" s="358"/>
      <c r="ESE63" s="358"/>
      <c r="ESF63" s="358"/>
      <c r="ESG63" s="358"/>
      <c r="ESH63" s="358"/>
      <c r="ESI63" s="358"/>
      <c r="ESJ63" s="358"/>
      <c r="ESK63" s="358"/>
      <c r="ESL63" s="358"/>
      <c r="ESM63" s="358"/>
      <c r="ESN63" s="358"/>
      <c r="ESO63" s="358"/>
      <c r="ESP63" s="358"/>
      <c r="ESQ63" s="358"/>
      <c r="ESR63" s="358"/>
      <c r="ESS63" s="358"/>
      <c r="EST63" s="358"/>
      <c r="ESU63" s="358"/>
      <c r="ESV63" s="358"/>
      <c r="ESW63" s="358"/>
      <c r="ESX63" s="358"/>
      <c r="ESY63" s="358"/>
      <c r="ESZ63" s="358"/>
      <c r="ETA63" s="358"/>
      <c r="ETB63" s="358"/>
      <c r="ETC63" s="358"/>
      <c r="ETD63" s="358"/>
      <c r="ETE63" s="358"/>
      <c r="ETF63" s="358"/>
      <c r="ETG63" s="358"/>
      <c r="ETH63" s="358"/>
      <c r="ETI63" s="358"/>
      <c r="ETJ63" s="358"/>
      <c r="ETK63" s="358"/>
      <c r="ETL63" s="358"/>
      <c r="ETM63" s="358"/>
      <c r="ETN63" s="358"/>
      <c r="ETO63" s="358"/>
      <c r="ETP63" s="358"/>
      <c r="ETQ63" s="358"/>
      <c r="ETR63" s="358"/>
      <c r="ETS63" s="358"/>
      <c r="ETT63" s="358"/>
      <c r="ETU63" s="358"/>
      <c r="ETV63" s="358"/>
      <c r="ETW63" s="358"/>
      <c r="ETX63" s="358"/>
      <c r="ETY63" s="358"/>
      <c r="ETZ63" s="358"/>
      <c r="EUA63" s="358"/>
      <c r="EUB63" s="358"/>
      <c r="EUC63" s="358"/>
      <c r="EUD63" s="358"/>
      <c r="EUE63" s="358"/>
      <c r="EUF63" s="358"/>
      <c r="EUG63" s="358"/>
      <c r="EUH63" s="358"/>
      <c r="EUI63" s="358"/>
      <c r="EUJ63" s="358"/>
      <c r="EUK63" s="358"/>
      <c r="EUL63" s="358"/>
      <c r="EUM63" s="358"/>
      <c r="EUN63" s="358"/>
      <c r="EUO63" s="358"/>
      <c r="EUP63" s="358"/>
      <c r="EUQ63" s="358"/>
      <c r="EUR63" s="358"/>
      <c r="EUS63" s="358"/>
      <c r="EUT63" s="358"/>
      <c r="EUU63" s="358"/>
      <c r="EUV63" s="358"/>
      <c r="EUW63" s="358"/>
      <c r="EUX63" s="358"/>
      <c r="EUY63" s="358"/>
      <c r="EUZ63" s="358"/>
      <c r="EVA63" s="358"/>
      <c r="EVB63" s="358"/>
      <c r="EVC63" s="358"/>
      <c r="EVD63" s="358"/>
      <c r="EVE63" s="358"/>
      <c r="EVF63" s="358"/>
      <c r="EVG63" s="358"/>
      <c r="EVH63" s="358"/>
      <c r="EVI63" s="358"/>
      <c r="EVJ63" s="358"/>
      <c r="EVK63" s="358"/>
      <c r="EVL63" s="358"/>
      <c r="EVM63" s="358"/>
      <c r="EVN63" s="358"/>
      <c r="EVO63" s="358"/>
      <c r="EVP63" s="358"/>
      <c r="EVQ63" s="358"/>
      <c r="EVR63" s="358"/>
      <c r="EVS63" s="358"/>
      <c r="EVT63" s="358"/>
      <c r="EVU63" s="358"/>
      <c r="EVV63" s="358"/>
      <c r="EVW63" s="358"/>
      <c r="EVX63" s="358"/>
      <c r="EVY63" s="358"/>
      <c r="EVZ63" s="358"/>
      <c r="EWA63" s="358"/>
      <c r="EWB63" s="358"/>
      <c r="EWC63" s="358"/>
      <c r="EWD63" s="358"/>
      <c r="EWE63" s="358"/>
      <c r="EWF63" s="358"/>
      <c r="EWG63" s="358"/>
      <c r="EWH63" s="358"/>
      <c r="EWI63" s="358"/>
      <c r="EWJ63" s="358"/>
      <c r="EWK63" s="358"/>
      <c r="EWL63" s="358"/>
      <c r="EWM63" s="358"/>
      <c r="EWN63" s="358"/>
      <c r="EWO63" s="358"/>
      <c r="EWP63" s="358"/>
      <c r="EWQ63" s="358"/>
      <c r="EWR63" s="358"/>
      <c r="EWS63" s="358"/>
      <c r="EWT63" s="358"/>
      <c r="EWU63" s="358"/>
      <c r="EWV63" s="358"/>
      <c r="EWW63" s="358"/>
      <c r="EWX63" s="358"/>
      <c r="EWY63" s="358"/>
      <c r="EWZ63" s="358"/>
      <c r="EXA63" s="358"/>
      <c r="EXB63" s="358"/>
      <c r="EXC63" s="358"/>
      <c r="EXD63" s="358"/>
      <c r="EXE63" s="358"/>
      <c r="EXF63" s="358"/>
      <c r="EXG63" s="358"/>
      <c r="EXH63" s="358"/>
      <c r="EXI63" s="358"/>
      <c r="EXJ63" s="358"/>
      <c r="EXK63" s="358"/>
      <c r="EXL63" s="358"/>
      <c r="EXM63" s="358"/>
      <c r="EXN63" s="358"/>
      <c r="EXO63" s="358"/>
      <c r="EXP63" s="358"/>
      <c r="EXQ63" s="358"/>
      <c r="EXR63" s="358"/>
      <c r="EXS63" s="358"/>
      <c r="EXT63" s="358"/>
      <c r="EXU63" s="358"/>
      <c r="EXV63" s="358"/>
      <c r="EXW63" s="358"/>
      <c r="EXX63" s="358"/>
      <c r="EXY63" s="358"/>
      <c r="EXZ63" s="358"/>
      <c r="EYA63" s="358"/>
      <c r="EYB63" s="358"/>
      <c r="EYC63" s="358"/>
      <c r="EYD63" s="358"/>
      <c r="EYE63" s="358"/>
      <c r="EYF63" s="358"/>
      <c r="EYG63" s="358"/>
      <c r="EYH63" s="358"/>
      <c r="EYI63" s="358"/>
      <c r="EYJ63" s="358"/>
      <c r="EYK63" s="358"/>
      <c r="EYL63" s="358"/>
      <c r="EYM63" s="358"/>
      <c r="EYN63" s="358"/>
      <c r="EYO63" s="358"/>
      <c r="EYP63" s="358"/>
      <c r="EYQ63" s="358"/>
      <c r="EYR63" s="358"/>
      <c r="EYS63" s="358"/>
      <c r="EYT63" s="358"/>
      <c r="EYU63" s="358"/>
      <c r="EYV63" s="358"/>
      <c r="EYW63" s="358"/>
      <c r="EYX63" s="358"/>
      <c r="EYY63" s="358"/>
      <c r="EYZ63" s="358"/>
      <c r="EZA63" s="358"/>
      <c r="EZB63" s="358"/>
      <c r="EZC63" s="358"/>
      <c r="EZD63" s="358"/>
      <c r="EZE63" s="358"/>
      <c r="EZF63" s="358"/>
      <c r="EZG63" s="358"/>
      <c r="EZH63" s="358"/>
      <c r="EZI63" s="358"/>
      <c r="EZJ63" s="358"/>
      <c r="EZK63" s="358"/>
      <c r="EZL63" s="358"/>
      <c r="EZM63" s="358"/>
      <c r="EZN63" s="358"/>
      <c r="EZO63" s="358"/>
      <c r="EZP63" s="358"/>
      <c r="EZQ63" s="358"/>
      <c r="EZR63" s="358"/>
      <c r="EZS63" s="358"/>
      <c r="EZT63" s="358"/>
      <c r="EZU63" s="358"/>
      <c r="EZV63" s="358"/>
      <c r="EZW63" s="358"/>
      <c r="EZX63" s="358"/>
      <c r="EZY63" s="358"/>
      <c r="EZZ63" s="358"/>
      <c r="FAA63" s="358"/>
      <c r="FAB63" s="358"/>
      <c r="FAC63" s="358"/>
      <c r="FAD63" s="358"/>
      <c r="FAE63" s="358"/>
      <c r="FAF63" s="358"/>
      <c r="FAG63" s="358"/>
      <c r="FAH63" s="358"/>
      <c r="FAI63" s="358"/>
      <c r="FAJ63" s="358"/>
      <c r="FAK63" s="358"/>
      <c r="FAL63" s="358"/>
      <c r="FAM63" s="358"/>
      <c r="FAN63" s="358"/>
      <c r="FAO63" s="358"/>
      <c r="FAP63" s="358"/>
      <c r="FAQ63" s="358"/>
      <c r="FAR63" s="358"/>
      <c r="FAS63" s="358"/>
      <c r="FAT63" s="358"/>
      <c r="FAU63" s="358"/>
      <c r="FAV63" s="358"/>
      <c r="FAW63" s="358"/>
      <c r="FAX63" s="358"/>
      <c r="FAY63" s="358"/>
      <c r="FAZ63" s="358"/>
      <c r="FBA63" s="358"/>
      <c r="FBB63" s="358"/>
      <c r="FBC63" s="358"/>
      <c r="FBD63" s="358"/>
      <c r="FBE63" s="358"/>
      <c r="FBF63" s="358"/>
      <c r="FBG63" s="358"/>
      <c r="FBH63" s="358"/>
      <c r="FBI63" s="358"/>
      <c r="FBJ63" s="358"/>
      <c r="FBK63" s="358"/>
      <c r="FBL63" s="358"/>
      <c r="FBM63" s="358"/>
      <c r="FBN63" s="358"/>
      <c r="FBO63" s="358"/>
      <c r="FBP63" s="358"/>
      <c r="FBQ63" s="358"/>
      <c r="FBR63" s="358"/>
      <c r="FBS63" s="358"/>
      <c r="FBT63" s="358"/>
      <c r="FBU63" s="358"/>
      <c r="FBV63" s="358"/>
      <c r="FBW63" s="358"/>
      <c r="FBX63" s="358"/>
      <c r="FBY63" s="358"/>
      <c r="FBZ63" s="358"/>
      <c r="FCA63" s="358"/>
      <c r="FCB63" s="358"/>
      <c r="FCC63" s="358"/>
      <c r="FCD63" s="358"/>
      <c r="FCE63" s="358"/>
      <c r="FCF63" s="358"/>
      <c r="FCG63" s="358"/>
      <c r="FCH63" s="358"/>
      <c r="FCI63" s="358"/>
      <c r="FCJ63" s="358"/>
      <c r="FCK63" s="358"/>
      <c r="FCL63" s="358"/>
      <c r="FCM63" s="358"/>
      <c r="FCN63" s="358"/>
      <c r="FCO63" s="358"/>
      <c r="FCP63" s="358"/>
      <c r="FCQ63" s="358"/>
      <c r="FCR63" s="358"/>
      <c r="FCS63" s="358"/>
      <c r="FCT63" s="358"/>
      <c r="FCU63" s="358"/>
      <c r="FCV63" s="358"/>
      <c r="FCW63" s="358"/>
      <c r="FCX63" s="358"/>
      <c r="FCY63" s="358"/>
      <c r="FCZ63" s="358"/>
      <c r="FDA63" s="358"/>
      <c r="FDB63" s="358"/>
      <c r="FDC63" s="358"/>
      <c r="FDD63" s="358"/>
      <c r="FDE63" s="358"/>
      <c r="FDF63" s="358"/>
      <c r="FDG63" s="358"/>
      <c r="FDH63" s="358"/>
      <c r="FDI63" s="358"/>
      <c r="FDJ63" s="358"/>
      <c r="FDK63" s="358"/>
      <c r="FDL63" s="358"/>
      <c r="FDM63" s="358"/>
      <c r="FDN63" s="358"/>
      <c r="FDO63" s="358"/>
      <c r="FDP63" s="358"/>
      <c r="FDQ63" s="358"/>
      <c r="FDR63" s="358"/>
      <c r="FDS63" s="358"/>
      <c r="FDT63" s="358"/>
      <c r="FDU63" s="358"/>
      <c r="FDV63" s="358"/>
      <c r="FDW63" s="358"/>
      <c r="FDX63" s="358"/>
      <c r="FDY63" s="358"/>
      <c r="FDZ63" s="358"/>
      <c r="FEA63" s="358"/>
      <c r="FEB63" s="358"/>
      <c r="FEC63" s="358"/>
      <c r="FED63" s="358"/>
      <c r="FEE63" s="358"/>
      <c r="FEF63" s="358"/>
      <c r="FEG63" s="358"/>
      <c r="FEH63" s="358"/>
      <c r="FEI63" s="358"/>
      <c r="FEJ63" s="358"/>
      <c r="FEK63" s="358"/>
      <c r="FEL63" s="358"/>
      <c r="FEM63" s="358"/>
      <c r="FEN63" s="358"/>
      <c r="FEO63" s="358"/>
      <c r="FEP63" s="358"/>
      <c r="FEQ63" s="358"/>
      <c r="FER63" s="358"/>
      <c r="FES63" s="358"/>
      <c r="FET63" s="358"/>
      <c r="FEU63" s="358"/>
      <c r="FEV63" s="358"/>
      <c r="FEW63" s="358"/>
      <c r="FEX63" s="358"/>
      <c r="FEY63" s="358"/>
      <c r="FEZ63" s="358"/>
      <c r="FFA63" s="358"/>
      <c r="FFB63" s="358"/>
      <c r="FFC63" s="358"/>
      <c r="FFD63" s="358"/>
      <c r="FFE63" s="358"/>
      <c r="FFF63" s="358"/>
      <c r="FFG63" s="358"/>
      <c r="FFH63" s="358"/>
      <c r="FFI63" s="358"/>
      <c r="FFJ63" s="358"/>
      <c r="FFK63" s="358"/>
      <c r="FFL63" s="358"/>
      <c r="FFM63" s="358"/>
      <c r="FFN63" s="358"/>
      <c r="FFO63" s="358"/>
      <c r="FFP63" s="358"/>
      <c r="FFQ63" s="358"/>
      <c r="FFR63" s="358"/>
      <c r="FFS63" s="358"/>
      <c r="FFT63" s="358"/>
      <c r="FFU63" s="358"/>
      <c r="FFV63" s="358"/>
      <c r="FFW63" s="358"/>
      <c r="FFX63" s="358"/>
      <c r="FFY63" s="358"/>
      <c r="FFZ63" s="358"/>
      <c r="FGA63" s="358"/>
      <c r="FGB63" s="358"/>
      <c r="FGC63" s="358"/>
      <c r="FGD63" s="358"/>
      <c r="FGE63" s="358"/>
      <c r="FGF63" s="358"/>
      <c r="FGG63" s="358"/>
      <c r="FGH63" s="358"/>
      <c r="FGI63" s="358"/>
      <c r="FGJ63" s="358"/>
      <c r="FGK63" s="358"/>
      <c r="FGL63" s="358"/>
      <c r="FGM63" s="358"/>
      <c r="FGN63" s="358"/>
      <c r="FGO63" s="358"/>
      <c r="FGP63" s="358"/>
      <c r="FGQ63" s="358"/>
      <c r="FGR63" s="358"/>
      <c r="FGS63" s="358"/>
      <c r="FGT63" s="358"/>
      <c r="FGU63" s="358"/>
      <c r="FGV63" s="358"/>
      <c r="FGW63" s="358"/>
      <c r="FGX63" s="358"/>
      <c r="FGY63" s="358"/>
      <c r="FGZ63" s="358"/>
      <c r="FHA63" s="358"/>
      <c r="FHB63" s="358"/>
      <c r="FHC63" s="358"/>
      <c r="FHD63" s="358"/>
      <c r="FHE63" s="358"/>
      <c r="FHF63" s="358"/>
      <c r="FHG63" s="358"/>
      <c r="FHH63" s="358"/>
      <c r="FHI63" s="358"/>
      <c r="FHJ63" s="358"/>
      <c r="FHK63" s="358"/>
      <c r="FHL63" s="358"/>
      <c r="FHM63" s="358"/>
      <c r="FHN63" s="358"/>
      <c r="FHO63" s="358"/>
      <c r="FHP63" s="358"/>
      <c r="FHQ63" s="358"/>
      <c r="FHR63" s="358"/>
      <c r="FHS63" s="358"/>
      <c r="FHT63" s="358"/>
      <c r="FHU63" s="358"/>
      <c r="FHV63" s="358"/>
      <c r="FHW63" s="358"/>
      <c r="FHX63" s="358"/>
      <c r="FHY63" s="358"/>
      <c r="FHZ63" s="358"/>
      <c r="FIA63" s="358"/>
      <c r="FIB63" s="358"/>
      <c r="FIC63" s="358"/>
      <c r="FID63" s="358"/>
      <c r="FIE63" s="358"/>
      <c r="FIF63" s="358"/>
      <c r="FIG63" s="358"/>
      <c r="FIH63" s="358"/>
      <c r="FII63" s="358"/>
      <c r="FIJ63" s="358"/>
      <c r="FIK63" s="358"/>
      <c r="FIL63" s="358"/>
      <c r="FIM63" s="358"/>
      <c r="FIN63" s="358"/>
      <c r="FIO63" s="358"/>
      <c r="FIP63" s="358"/>
      <c r="FIQ63" s="358"/>
      <c r="FIR63" s="358"/>
      <c r="FIS63" s="358"/>
      <c r="FIT63" s="358"/>
      <c r="FIU63" s="358"/>
      <c r="FIV63" s="358"/>
      <c r="FIW63" s="358"/>
      <c r="FIX63" s="358"/>
      <c r="FIY63" s="358"/>
      <c r="FIZ63" s="358"/>
      <c r="FJA63" s="358"/>
      <c r="FJB63" s="358"/>
      <c r="FJC63" s="358"/>
      <c r="FJD63" s="358"/>
      <c r="FJE63" s="358"/>
      <c r="FJF63" s="358"/>
      <c r="FJG63" s="358"/>
      <c r="FJH63" s="358"/>
      <c r="FJI63" s="358"/>
      <c r="FJJ63" s="358"/>
      <c r="FJK63" s="358"/>
      <c r="FJL63" s="358"/>
      <c r="FJM63" s="358"/>
      <c r="FJN63" s="358"/>
      <c r="FJO63" s="358"/>
      <c r="FJP63" s="358"/>
      <c r="FJQ63" s="358"/>
      <c r="FJR63" s="358"/>
      <c r="FJS63" s="358"/>
      <c r="FJT63" s="358"/>
      <c r="FJU63" s="358"/>
      <c r="FJV63" s="358"/>
      <c r="FJW63" s="358"/>
      <c r="FJX63" s="358"/>
      <c r="FJY63" s="358"/>
      <c r="FJZ63" s="358"/>
      <c r="FKA63" s="358"/>
      <c r="FKB63" s="358"/>
      <c r="FKC63" s="358"/>
      <c r="FKD63" s="358"/>
      <c r="FKE63" s="358"/>
      <c r="FKF63" s="358"/>
      <c r="FKG63" s="358"/>
      <c r="FKH63" s="358"/>
      <c r="FKI63" s="358"/>
      <c r="FKJ63" s="358"/>
      <c r="FKK63" s="358"/>
      <c r="FKL63" s="358"/>
      <c r="FKM63" s="358"/>
      <c r="FKN63" s="358"/>
      <c r="FKO63" s="358"/>
      <c r="FKP63" s="358"/>
      <c r="FKQ63" s="358"/>
      <c r="FKR63" s="358"/>
      <c r="FKS63" s="358"/>
      <c r="FKT63" s="358"/>
      <c r="FKU63" s="358"/>
      <c r="FKV63" s="358"/>
      <c r="FKW63" s="358"/>
      <c r="FKX63" s="358"/>
      <c r="FKY63" s="358"/>
      <c r="FKZ63" s="358"/>
      <c r="FLA63" s="358"/>
      <c r="FLB63" s="358"/>
      <c r="FLC63" s="358"/>
      <c r="FLD63" s="358"/>
      <c r="FLE63" s="358"/>
      <c r="FLF63" s="358"/>
      <c r="FLG63" s="358"/>
      <c r="FLH63" s="358"/>
      <c r="FLI63" s="358"/>
      <c r="FLJ63" s="358"/>
      <c r="FLK63" s="358"/>
      <c r="FLL63" s="358"/>
      <c r="FLM63" s="358"/>
      <c r="FLN63" s="358"/>
      <c r="FLO63" s="358"/>
      <c r="FLP63" s="358"/>
      <c r="FLQ63" s="358"/>
      <c r="FLR63" s="358"/>
      <c r="FLS63" s="358"/>
      <c r="FLT63" s="358"/>
      <c r="FLU63" s="358"/>
      <c r="FLV63" s="358"/>
      <c r="FLW63" s="358"/>
      <c r="FLX63" s="358"/>
      <c r="FLY63" s="358"/>
      <c r="FLZ63" s="358"/>
      <c r="FMA63" s="358"/>
      <c r="FMB63" s="358"/>
      <c r="FMC63" s="358"/>
      <c r="FMD63" s="358"/>
      <c r="FME63" s="358"/>
      <c r="FMF63" s="358"/>
      <c r="FMG63" s="358"/>
      <c r="FMH63" s="358"/>
      <c r="FMI63" s="358"/>
      <c r="FMJ63" s="358"/>
      <c r="FMK63" s="358"/>
      <c r="FML63" s="358"/>
      <c r="FMM63" s="358"/>
      <c r="FMN63" s="358"/>
      <c r="FMO63" s="358"/>
      <c r="FMP63" s="358"/>
      <c r="FMQ63" s="358"/>
      <c r="FMR63" s="358"/>
      <c r="FMS63" s="358"/>
      <c r="FMT63" s="358"/>
      <c r="FMU63" s="358"/>
      <c r="FMV63" s="358"/>
      <c r="FMW63" s="358"/>
      <c r="FMX63" s="358"/>
      <c r="FMY63" s="358"/>
      <c r="FMZ63" s="358"/>
      <c r="FNA63" s="358"/>
      <c r="FNB63" s="358"/>
      <c r="FNC63" s="358"/>
      <c r="FND63" s="358"/>
      <c r="FNE63" s="358"/>
      <c r="FNF63" s="358"/>
      <c r="FNG63" s="358"/>
      <c r="FNH63" s="358"/>
      <c r="FNI63" s="358"/>
      <c r="FNJ63" s="358"/>
      <c r="FNK63" s="358"/>
      <c r="FNL63" s="358"/>
      <c r="FNM63" s="358"/>
      <c r="FNN63" s="358"/>
      <c r="FNO63" s="358"/>
      <c r="FNP63" s="358"/>
      <c r="FNQ63" s="358"/>
      <c r="FNR63" s="358"/>
      <c r="FNS63" s="358"/>
      <c r="FNT63" s="358"/>
      <c r="FNU63" s="358"/>
      <c r="FNV63" s="358"/>
      <c r="FNW63" s="358"/>
      <c r="FNX63" s="358"/>
      <c r="FNY63" s="358"/>
      <c r="FNZ63" s="358"/>
      <c r="FOA63" s="358"/>
      <c r="FOB63" s="358"/>
      <c r="FOC63" s="358"/>
      <c r="FOD63" s="358"/>
      <c r="FOE63" s="358"/>
      <c r="FOF63" s="358"/>
      <c r="FOG63" s="358"/>
      <c r="FOH63" s="358"/>
      <c r="FOI63" s="358"/>
      <c r="FOJ63" s="358"/>
      <c r="FOK63" s="358"/>
      <c r="FOL63" s="358"/>
      <c r="FOM63" s="358"/>
      <c r="FON63" s="358"/>
      <c r="FOO63" s="358"/>
      <c r="FOP63" s="358"/>
      <c r="FOQ63" s="358"/>
      <c r="FOR63" s="358"/>
      <c r="FOS63" s="358"/>
      <c r="FOT63" s="358"/>
      <c r="FOU63" s="358"/>
      <c r="FOV63" s="358"/>
      <c r="FOW63" s="358"/>
      <c r="FOX63" s="358"/>
      <c r="FOY63" s="358"/>
      <c r="FOZ63" s="358"/>
      <c r="FPA63" s="358"/>
      <c r="FPB63" s="358"/>
      <c r="FPC63" s="358"/>
      <c r="FPD63" s="358"/>
      <c r="FPE63" s="358"/>
      <c r="FPF63" s="358"/>
      <c r="FPG63" s="358"/>
      <c r="FPH63" s="358"/>
      <c r="FPI63" s="358"/>
      <c r="FPJ63" s="358"/>
      <c r="FPK63" s="358"/>
      <c r="FPL63" s="358"/>
      <c r="FPM63" s="358"/>
      <c r="FPN63" s="358"/>
      <c r="FPO63" s="358"/>
      <c r="FPP63" s="358"/>
      <c r="FPQ63" s="358"/>
      <c r="FPR63" s="358"/>
      <c r="FPS63" s="358"/>
      <c r="FPT63" s="358"/>
      <c r="FPU63" s="358"/>
      <c r="FPV63" s="358"/>
      <c r="FPW63" s="358"/>
      <c r="FPX63" s="358"/>
      <c r="FPY63" s="358"/>
      <c r="FPZ63" s="358"/>
      <c r="FQA63" s="358"/>
      <c r="FQB63" s="358"/>
      <c r="FQC63" s="358"/>
      <c r="FQD63" s="358"/>
      <c r="FQE63" s="358"/>
      <c r="FQF63" s="358"/>
      <c r="FQG63" s="358"/>
      <c r="FQH63" s="358"/>
      <c r="FQI63" s="358"/>
      <c r="FQJ63" s="358"/>
      <c r="FQK63" s="358"/>
      <c r="FQL63" s="358"/>
      <c r="FQM63" s="358"/>
      <c r="FQN63" s="358"/>
      <c r="FQO63" s="358"/>
      <c r="FQP63" s="358"/>
      <c r="FQQ63" s="358"/>
      <c r="FQR63" s="358"/>
      <c r="FQS63" s="358"/>
      <c r="FQT63" s="358"/>
      <c r="FQU63" s="358"/>
      <c r="FQV63" s="358"/>
      <c r="FQW63" s="358"/>
      <c r="FQX63" s="358"/>
      <c r="FQY63" s="358"/>
      <c r="FQZ63" s="358"/>
      <c r="FRA63" s="358"/>
      <c r="FRB63" s="358"/>
      <c r="FRC63" s="358"/>
      <c r="FRD63" s="358"/>
      <c r="FRE63" s="358"/>
      <c r="FRF63" s="358"/>
      <c r="FRG63" s="358"/>
      <c r="FRH63" s="358"/>
      <c r="FRI63" s="358"/>
      <c r="FRJ63" s="358"/>
      <c r="FRK63" s="358"/>
      <c r="FRL63" s="358"/>
      <c r="FRM63" s="358"/>
      <c r="FRN63" s="358"/>
      <c r="FRO63" s="358"/>
      <c r="FRP63" s="358"/>
      <c r="FRQ63" s="358"/>
      <c r="FRR63" s="358"/>
      <c r="FRS63" s="358"/>
      <c r="FRT63" s="358"/>
      <c r="FRU63" s="358"/>
      <c r="FRV63" s="358"/>
      <c r="FRW63" s="358"/>
      <c r="FRX63" s="358"/>
      <c r="FRY63" s="358"/>
      <c r="FRZ63" s="358"/>
      <c r="FSA63" s="358"/>
      <c r="FSB63" s="358"/>
      <c r="FSC63" s="358"/>
      <c r="FSD63" s="358"/>
      <c r="FSE63" s="358"/>
      <c r="FSF63" s="358"/>
      <c r="FSG63" s="358"/>
      <c r="FSH63" s="358"/>
      <c r="FSI63" s="358"/>
      <c r="FSJ63" s="358"/>
      <c r="FSK63" s="358"/>
      <c r="FSL63" s="358"/>
      <c r="FSM63" s="358"/>
      <c r="FSN63" s="358"/>
      <c r="FSO63" s="358"/>
      <c r="FSP63" s="358"/>
      <c r="FSQ63" s="358"/>
      <c r="FSR63" s="358"/>
      <c r="FSS63" s="358"/>
      <c r="FST63" s="358"/>
      <c r="FSU63" s="358"/>
      <c r="FSV63" s="358"/>
      <c r="FSW63" s="358"/>
      <c r="FSX63" s="358"/>
      <c r="FSY63" s="358"/>
      <c r="FSZ63" s="358"/>
      <c r="FTA63" s="358"/>
      <c r="FTB63" s="358"/>
      <c r="FTC63" s="358"/>
      <c r="FTD63" s="358"/>
      <c r="FTE63" s="358"/>
      <c r="FTF63" s="358"/>
      <c r="FTG63" s="358"/>
      <c r="FTH63" s="358"/>
      <c r="FTI63" s="358"/>
      <c r="FTJ63" s="358"/>
      <c r="FTK63" s="358"/>
      <c r="FTL63" s="358"/>
      <c r="FTM63" s="358"/>
      <c r="FTN63" s="358"/>
      <c r="FTO63" s="358"/>
      <c r="FTP63" s="358"/>
      <c r="FTQ63" s="358"/>
      <c r="FTR63" s="358"/>
      <c r="FTS63" s="358"/>
      <c r="FTT63" s="358"/>
      <c r="FTU63" s="358"/>
      <c r="FTV63" s="358"/>
      <c r="FTW63" s="358"/>
      <c r="FTX63" s="358"/>
      <c r="FTY63" s="358"/>
      <c r="FTZ63" s="358"/>
      <c r="FUA63" s="358"/>
      <c r="FUB63" s="358"/>
      <c r="FUC63" s="358"/>
      <c r="FUD63" s="358"/>
      <c r="FUE63" s="358"/>
      <c r="FUF63" s="358"/>
      <c r="FUG63" s="358"/>
      <c r="FUH63" s="358"/>
      <c r="FUI63" s="358"/>
      <c r="FUJ63" s="358"/>
      <c r="FUK63" s="358"/>
      <c r="FUL63" s="358"/>
      <c r="FUM63" s="358"/>
      <c r="FUN63" s="358"/>
      <c r="FUO63" s="358"/>
      <c r="FUP63" s="358"/>
      <c r="FUQ63" s="358"/>
      <c r="FUR63" s="358"/>
      <c r="FUS63" s="358"/>
      <c r="FUT63" s="358"/>
      <c r="FUU63" s="358"/>
      <c r="FUV63" s="358"/>
      <c r="FUW63" s="358"/>
      <c r="FUX63" s="358"/>
      <c r="FUY63" s="358"/>
      <c r="FUZ63" s="358"/>
      <c r="FVA63" s="358"/>
      <c r="FVB63" s="358"/>
      <c r="FVC63" s="358"/>
      <c r="FVD63" s="358"/>
      <c r="FVE63" s="358"/>
      <c r="FVF63" s="358"/>
      <c r="FVG63" s="358"/>
      <c r="FVH63" s="358"/>
      <c r="FVI63" s="358"/>
      <c r="FVJ63" s="358"/>
      <c r="FVK63" s="358"/>
      <c r="FVL63" s="358"/>
      <c r="FVM63" s="358"/>
      <c r="FVN63" s="358"/>
      <c r="FVO63" s="358"/>
      <c r="FVP63" s="358"/>
      <c r="FVQ63" s="358"/>
      <c r="FVR63" s="358"/>
      <c r="FVS63" s="358"/>
      <c r="FVT63" s="358"/>
      <c r="FVU63" s="358"/>
      <c r="FVV63" s="358"/>
      <c r="FVW63" s="358"/>
      <c r="FVX63" s="358"/>
      <c r="FVY63" s="358"/>
      <c r="FVZ63" s="358"/>
      <c r="FWA63" s="358"/>
      <c r="FWB63" s="358"/>
      <c r="FWC63" s="358"/>
      <c r="FWD63" s="358"/>
      <c r="FWE63" s="358"/>
      <c r="FWF63" s="358"/>
      <c r="FWG63" s="358"/>
      <c r="FWH63" s="358"/>
      <c r="FWI63" s="358"/>
      <c r="FWJ63" s="358"/>
      <c r="FWK63" s="358"/>
      <c r="FWL63" s="358"/>
      <c r="FWM63" s="358"/>
      <c r="FWN63" s="358"/>
      <c r="FWO63" s="358"/>
      <c r="FWP63" s="358"/>
      <c r="FWQ63" s="358"/>
      <c r="FWR63" s="358"/>
      <c r="FWS63" s="358"/>
      <c r="FWT63" s="358"/>
      <c r="FWU63" s="358"/>
      <c r="FWV63" s="358"/>
      <c r="FWW63" s="358"/>
      <c r="FWX63" s="358"/>
      <c r="FWY63" s="358"/>
      <c r="FWZ63" s="358"/>
      <c r="FXA63" s="358"/>
      <c r="FXB63" s="358"/>
      <c r="FXC63" s="358"/>
      <c r="FXD63" s="358"/>
      <c r="FXE63" s="358"/>
      <c r="FXF63" s="358"/>
      <c r="FXG63" s="358"/>
      <c r="FXH63" s="358"/>
      <c r="FXI63" s="358"/>
      <c r="FXJ63" s="358"/>
      <c r="FXK63" s="358"/>
      <c r="FXL63" s="358"/>
      <c r="FXM63" s="358"/>
      <c r="FXN63" s="358"/>
      <c r="FXO63" s="358"/>
      <c r="FXP63" s="358"/>
      <c r="FXQ63" s="358"/>
      <c r="FXR63" s="358"/>
      <c r="FXS63" s="358"/>
      <c r="FXT63" s="358"/>
      <c r="FXU63" s="358"/>
      <c r="FXV63" s="358"/>
      <c r="FXW63" s="358"/>
      <c r="FXX63" s="358"/>
      <c r="FXY63" s="358"/>
      <c r="FXZ63" s="358"/>
      <c r="FYA63" s="358"/>
      <c r="FYB63" s="358"/>
      <c r="FYC63" s="358"/>
      <c r="FYD63" s="358"/>
      <c r="FYE63" s="358"/>
      <c r="FYF63" s="358"/>
      <c r="FYG63" s="358"/>
      <c r="FYH63" s="358"/>
      <c r="FYI63" s="358"/>
      <c r="FYJ63" s="358"/>
      <c r="FYK63" s="358"/>
      <c r="FYL63" s="358"/>
      <c r="FYM63" s="358"/>
      <c r="FYN63" s="358"/>
      <c r="FYO63" s="358"/>
      <c r="FYP63" s="358"/>
      <c r="FYQ63" s="358"/>
      <c r="FYR63" s="358"/>
      <c r="FYS63" s="358"/>
      <c r="FYT63" s="358"/>
      <c r="FYU63" s="358"/>
      <c r="FYV63" s="358"/>
      <c r="FYW63" s="358"/>
      <c r="FYX63" s="358"/>
      <c r="FYY63" s="358"/>
      <c r="FYZ63" s="358"/>
      <c r="FZA63" s="358"/>
      <c r="FZB63" s="358"/>
      <c r="FZC63" s="358"/>
      <c r="FZD63" s="358"/>
      <c r="FZE63" s="358"/>
      <c r="FZF63" s="358"/>
      <c r="FZG63" s="358"/>
      <c r="FZH63" s="358"/>
      <c r="FZI63" s="358"/>
      <c r="FZJ63" s="358"/>
      <c r="FZK63" s="358"/>
      <c r="FZL63" s="358"/>
      <c r="FZM63" s="358"/>
      <c r="FZN63" s="358"/>
      <c r="FZO63" s="358"/>
      <c r="FZP63" s="358"/>
      <c r="FZQ63" s="358"/>
      <c r="FZR63" s="358"/>
      <c r="FZS63" s="358"/>
      <c r="FZT63" s="358"/>
      <c r="FZU63" s="358"/>
      <c r="FZV63" s="358"/>
      <c r="FZW63" s="358"/>
      <c r="FZX63" s="358"/>
      <c r="FZY63" s="358"/>
      <c r="FZZ63" s="358"/>
      <c r="GAA63" s="358"/>
      <c r="GAB63" s="358"/>
      <c r="GAC63" s="358"/>
      <c r="GAD63" s="358"/>
      <c r="GAE63" s="358"/>
      <c r="GAF63" s="358"/>
      <c r="GAG63" s="358"/>
      <c r="GAH63" s="358"/>
      <c r="GAI63" s="358"/>
      <c r="GAJ63" s="358"/>
      <c r="GAK63" s="358"/>
      <c r="GAL63" s="358"/>
      <c r="GAM63" s="358"/>
      <c r="GAN63" s="358"/>
      <c r="GAO63" s="358"/>
      <c r="GAP63" s="358"/>
      <c r="GAQ63" s="358"/>
      <c r="GAR63" s="358"/>
      <c r="GAS63" s="358"/>
      <c r="GAT63" s="358"/>
      <c r="GAU63" s="358"/>
      <c r="GAV63" s="358"/>
      <c r="GAW63" s="358"/>
      <c r="GAX63" s="358"/>
      <c r="GAY63" s="358"/>
      <c r="GAZ63" s="358"/>
      <c r="GBA63" s="358"/>
      <c r="GBB63" s="358"/>
      <c r="GBC63" s="358"/>
      <c r="GBD63" s="358"/>
      <c r="GBE63" s="358"/>
      <c r="GBF63" s="358"/>
      <c r="GBG63" s="358"/>
      <c r="GBH63" s="358"/>
      <c r="GBI63" s="358"/>
      <c r="GBJ63" s="358"/>
      <c r="GBK63" s="358"/>
      <c r="GBL63" s="358"/>
      <c r="GBM63" s="358"/>
      <c r="GBN63" s="358"/>
      <c r="GBO63" s="358"/>
      <c r="GBP63" s="358"/>
      <c r="GBQ63" s="358"/>
      <c r="GBR63" s="358"/>
      <c r="GBS63" s="358"/>
      <c r="GBT63" s="358"/>
      <c r="GBU63" s="358"/>
      <c r="GBV63" s="358"/>
      <c r="GBW63" s="358"/>
      <c r="GBX63" s="358"/>
      <c r="GBY63" s="358"/>
      <c r="GBZ63" s="358"/>
      <c r="GCA63" s="358"/>
      <c r="GCB63" s="358"/>
      <c r="GCC63" s="358"/>
      <c r="GCD63" s="358"/>
      <c r="GCE63" s="358"/>
      <c r="GCF63" s="358"/>
      <c r="GCG63" s="358"/>
      <c r="GCH63" s="358"/>
      <c r="GCI63" s="358"/>
      <c r="GCJ63" s="358"/>
      <c r="GCK63" s="358"/>
      <c r="GCL63" s="358"/>
      <c r="GCM63" s="358"/>
      <c r="GCN63" s="358"/>
      <c r="GCO63" s="358"/>
      <c r="GCP63" s="358"/>
      <c r="GCQ63" s="358"/>
      <c r="GCR63" s="358"/>
      <c r="GCS63" s="358"/>
      <c r="GCT63" s="358"/>
      <c r="GCU63" s="358"/>
      <c r="GCV63" s="358"/>
      <c r="GCW63" s="358"/>
      <c r="GCX63" s="358"/>
      <c r="GCY63" s="358"/>
      <c r="GCZ63" s="358"/>
      <c r="GDA63" s="358"/>
      <c r="GDB63" s="358"/>
      <c r="GDC63" s="358"/>
      <c r="GDD63" s="358"/>
      <c r="GDE63" s="358"/>
      <c r="GDF63" s="358"/>
      <c r="GDG63" s="358"/>
      <c r="GDH63" s="358"/>
      <c r="GDI63" s="358"/>
      <c r="GDJ63" s="358"/>
      <c r="GDK63" s="358"/>
      <c r="GDL63" s="358"/>
      <c r="GDM63" s="358"/>
      <c r="GDN63" s="358"/>
      <c r="GDO63" s="358"/>
      <c r="GDP63" s="358"/>
      <c r="GDQ63" s="358"/>
      <c r="GDR63" s="358"/>
      <c r="GDS63" s="358"/>
      <c r="GDT63" s="358"/>
      <c r="GDU63" s="358"/>
      <c r="GDV63" s="358"/>
      <c r="GDW63" s="358"/>
      <c r="GDX63" s="358"/>
      <c r="GDY63" s="358"/>
      <c r="GDZ63" s="358"/>
      <c r="GEA63" s="358"/>
      <c r="GEB63" s="358"/>
      <c r="GEC63" s="358"/>
      <c r="GED63" s="358"/>
      <c r="GEE63" s="358"/>
      <c r="GEF63" s="358"/>
      <c r="GEG63" s="358"/>
      <c r="GEH63" s="358"/>
      <c r="GEI63" s="358"/>
      <c r="GEJ63" s="358"/>
      <c r="GEK63" s="358"/>
      <c r="GEL63" s="358"/>
      <c r="GEM63" s="358"/>
      <c r="GEN63" s="358"/>
      <c r="GEO63" s="358"/>
      <c r="GEP63" s="358"/>
      <c r="GEQ63" s="358"/>
      <c r="GER63" s="358"/>
      <c r="GES63" s="358"/>
      <c r="GET63" s="358"/>
      <c r="GEU63" s="358"/>
      <c r="GEV63" s="358"/>
      <c r="GEW63" s="358"/>
      <c r="GEX63" s="358"/>
      <c r="GEY63" s="358"/>
      <c r="GEZ63" s="358"/>
      <c r="GFA63" s="358"/>
      <c r="GFB63" s="358"/>
      <c r="GFC63" s="358"/>
      <c r="GFD63" s="358"/>
      <c r="GFE63" s="358"/>
      <c r="GFF63" s="358"/>
      <c r="GFG63" s="358"/>
      <c r="GFH63" s="358"/>
      <c r="GFI63" s="358"/>
      <c r="GFJ63" s="358"/>
      <c r="GFK63" s="358"/>
      <c r="GFL63" s="358"/>
      <c r="GFM63" s="358"/>
      <c r="GFN63" s="358"/>
      <c r="GFO63" s="358"/>
      <c r="GFP63" s="358"/>
      <c r="GFQ63" s="358"/>
      <c r="GFR63" s="358"/>
      <c r="GFS63" s="358"/>
      <c r="GFT63" s="358"/>
      <c r="GFU63" s="358"/>
      <c r="GFV63" s="358"/>
      <c r="GFW63" s="358"/>
      <c r="GFX63" s="358"/>
      <c r="GFY63" s="358"/>
      <c r="GFZ63" s="358"/>
      <c r="GGA63" s="358"/>
      <c r="GGB63" s="358"/>
      <c r="GGC63" s="358"/>
      <c r="GGD63" s="358"/>
      <c r="GGE63" s="358"/>
      <c r="GGF63" s="358"/>
      <c r="GGG63" s="358"/>
      <c r="GGH63" s="358"/>
      <c r="GGI63" s="358"/>
      <c r="GGJ63" s="358"/>
      <c r="GGK63" s="358"/>
      <c r="GGL63" s="358"/>
      <c r="GGM63" s="358"/>
      <c r="GGN63" s="358"/>
      <c r="GGO63" s="358"/>
      <c r="GGP63" s="358"/>
      <c r="GGQ63" s="358"/>
      <c r="GGR63" s="358"/>
      <c r="GGS63" s="358"/>
      <c r="GGT63" s="358"/>
      <c r="GGU63" s="358"/>
      <c r="GGV63" s="358"/>
      <c r="GGW63" s="358"/>
      <c r="GGX63" s="358"/>
      <c r="GGY63" s="358"/>
      <c r="GGZ63" s="358"/>
      <c r="GHA63" s="358"/>
      <c r="GHB63" s="358"/>
      <c r="GHC63" s="358"/>
      <c r="GHD63" s="358"/>
      <c r="GHE63" s="358"/>
      <c r="GHF63" s="358"/>
      <c r="GHG63" s="358"/>
      <c r="GHH63" s="358"/>
      <c r="GHI63" s="358"/>
      <c r="GHJ63" s="358"/>
      <c r="GHK63" s="358"/>
      <c r="GHL63" s="358"/>
      <c r="GHM63" s="358"/>
      <c r="GHN63" s="358"/>
      <c r="GHO63" s="358"/>
      <c r="GHP63" s="358"/>
      <c r="GHQ63" s="358"/>
      <c r="GHR63" s="358"/>
      <c r="GHS63" s="358"/>
      <c r="GHT63" s="358"/>
      <c r="GHU63" s="358"/>
      <c r="GHV63" s="358"/>
      <c r="GHW63" s="358"/>
      <c r="GHX63" s="358"/>
      <c r="GHY63" s="358"/>
      <c r="GHZ63" s="358"/>
      <c r="GIA63" s="358"/>
      <c r="GIB63" s="358"/>
      <c r="GIC63" s="358"/>
      <c r="GID63" s="358"/>
      <c r="GIE63" s="358"/>
      <c r="GIF63" s="358"/>
      <c r="GIG63" s="358"/>
      <c r="GIH63" s="358"/>
      <c r="GII63" s="358"/>
      <c r="GIJ63" s="358"/>
      <c r="GIK63" s="358"/>
      <c r="GIL63" s="358"/>
      <c r="GIM63" s="358"/>
      <c r="GIN63" s="358"/>
      <c r="GIO63" s="358"/>
      <c r="GIP63" s="358"/>
      <c r="GIQ63" s="358"/>
      <c r="GIR63" s="358"/>
      <c r="GIS63" s="358"/>
      <c r="GIT63" s="358"/>
      <c r="GIU63" s="358"/>
      <c r="GIV63" s="358"/>
      <c r="GIW63" s="358"/>
      <c r="GIX63" s="358"/>
      <c r="GIY63" s="358"/>
      <c r="GIZ63" s="358"/>
      <c r="GJA63" s="358"/>
      <c r="GJB63" s="358"/>
      <c r="GJC63" s="358"/>
      <c r="GJD63" s="358"/>
      <c r="GJE63" s="358"/>
      <c r="GJF63" s="358"/>
      <c r="GJG63" s="358"/>
      <c r="GJH63" s="358"/>
      <c r="GJI63" s="358"/>
      <c r="GJJ63" s="358"/>
      <c r="GJK63" s="358"/>
      <c r="GJL63" s="358"/>
      <c r="GJM63" s="358"/>
      <c r="GJN63" s="358"/>
      <c r="GJO63" s="358"/>
      <c r="GJP63" s="358"/>
      <c r="GJQ63" s="358"/>
      <c r="GJR63" s="358"/>
      <c r="GJS63" s="358"/>
      <c r="GJT63" s="358"/>
      <c r="GJU63" s="358"/>
      <c r="GJV63" s="358"/>
      <c r="GJW63" s="358"/>
      <c r="GJX63" s="358"/>
      <c r="GJY63" s="358"/>
      <c r="GJZ63" s="358"/>
      <c r="GKA63" s="358"/>
      <c r="GKB63" s="358"/>
      <c r="GKC63" s="358"/>
      <c r="GKD63" s="358"/>
      <c r="GKE63" s="358"/>
      <c r="GKF63" s="358"/>
      <c r="GKG63" s="358"/>
      <c r="GKH63" s="358"/>
      <c r="GKI63" s="358"/>
      <c r="GKJ63" s="358"/>
      <c r="GKK63" s="358"/>
      <c r="GKL63" s="358"/>
      <c r="GKM63" s="358"/>
      <c r="GKN63" s="358"/>
      <c r="GKO63" s="358"/>
      <c r="GKP63" s="358"/>
      <c r="GKQ63" s="358"/>
      <c r="GKR63" s="358"/>
      <c r="GKS63" s="358"/>
      <c r="GKT63" s="358"/>
      <c r="GKU63" s="358"/>
      <c r="GKV63" s="358"/>
      <c r="GKW63" s="358"/>
      <c r="GKX63" s="358"/>
      <c r="GKY63" s="358"/>
      <c r="GKZ63" s="358"/>
      <c r="GLA63" s="358"/>
      <c r="GLB63" s="358"/>
      <c r="GLC63" s="358"/>
      <c r="GLD63" s="358"/>
      <c r="GLE63" s="358"/>
      <c r="GLF63" s="358"/>
      <c r="GLG63" s="358"/>
      <c r="GLH63" s="358"/>
      <c r="GLI63" s="358"/>
      <c r="GLJ63" s="358"/>
      <c r="GLK63" s="358"/>
      <c r="GLL63" s="358"/>
      <c r="GLM63" s="358"/>
      <c r="GLN63" s="358"/>
      <c r="GLO63" s="358"/>
      <c r="GLP63" s="358"/>
      <c r="GLQ63" s="358"/>
      <c r="GLR63" s="358"/>
      <c r="GLS63" s="358"/>
      <c r="GLT63" s="358"/>
      <c r="GLU63" s="358"/>
      <c r="GLV63" s="358"/>
      <c r="GLW63" s="358"/>
      <c r="GLX63" s="358"/>
      <c r="GLY63" s="358"/>
      <c r="GLZ63" s="358"/>
      <c r="GMA63" s="358"/>
      <c r="GMB63" s="358"/>
      <c r="GMC63" s="358"/>
      <c r="GMD63" s="358"/>
      <c r="GME63" s="358"/>
      <c r="GMF63" s="358"/>
      <c r="GMG63" s="358"/>
      <c r="GMH63" s="358"/>
      <c r="GMI63" s="358"/>
      <c r="GMJ63" s="358"/>
      <c r="GMK63" s="358"/>
      <c r="GML63" s="358"/>
      <c r="GMM63" s="358"/>
      <c r="GMN63" s="358"/>
      <c r="GMO63" s="358"/>
      <c r="GMP63" s="358"/>
      <c r="GMQ63" s="358"/>
      <c r="GMR63" s="358"/>
      <c r="GMS63" s="358"/>
      <c r="GMT63" s="358"/>
      <c r="GMU63" s="358"/>
      <c r="GMV63" s="358"/>
      <c r="GMW63" s="358"/>
      <c r="GMX63" s="358"/>
      <c r="GMY63" s="358"/>
      <c r="GMZ63" s="358"/>
      <c r="GNA63" s="358"/>
      <c r="GNB63" s="358"/>
      <c r="GNC63" s="358"/>
      <c r="GND63" s="358"/>
      <c r="GNE63" s="358"/>
      <c r="GNF63" s="358"/>
      <c r="GNG63" s="358"/>
      <c r="GNH63" s="358"/>
      <c r="GNI63" s="358"/>
      <c r="GNJ63" s="358"/>
      <c r="GNK63" s="358"/>
      <c r="GNL63" s="358"/>
      <c r="GNM63" s="358"/>
      <c r="GNN63" s="358"/>
      <c r="GNO63" s="358"/>
      <c r="GNP63" s="358"/>
      <c r="GNQ63" s="358"/>
      <c r="GNR63" s="358"/>
      <c r="GNS63" s="358"/>
      <c r="GNT63" s="358"/>
      <c r="GNU63" s="358"/>
      <c r="GNV63" s="358"/>
      <c r="GNW63" s="358"/>
      <c r="GNX63" s="358"/>
      <c r="GNY63" s="358"/>
      <c r="GNZ63" s="358"/>
      <c r="GOA63" s="358"/>
      <c r="GOB63" s="358"/>
      <c r="GOC63" s="358"/>
      <c r="GOD63" s="358"/>
      <c r="GOE63" s="358"/>
      <c r="GOF63" s="358"/>
      <c r="GOG63" s="358"/>
      <c r="GOH63" s="358"/>
      <c r="GOI63" s="358"/>
      <c r="GOJ63" s="358"/>
      <c r="GOK63" s="358"/>
      <c r="GOL63" s="358"/>
      <c r="GOM63" s="358"/>
      <c r="GON63" s="358"/>
      <c r="GOO63" s="358"/>
      <c r="GOP63" s="358"/>
      <c r="GOQ63" s="358"/>
      <c r="GOR63" s="358"/>
      <c r="GOS63" s="358"/>
      <c r="GOT63" s="358"/>
      <c r="GOU63" s="358"/>
      <c r="GOV63" s="358"/>
      <c r="GOW63" s="358"/>
      <c r="GOX63" s="358"/>
      <c r="GOY63" s="358"/>
      <c r="GOZ63" s="358"/>
      <c r="GPA63" s="358"/>
      <c r="GPB63" s="358"/>
      <c r="GPC63" s="358"/>
      <c r="GPD63" s="358"/>
      <c r="GPE63" s="358"/>
      <c r="GPF63" s="358"/>
      <c r="GPG63" s="358"/>
      <c r="GPH63" s="358"/>
      <c r="GPI63" s="358"/>
      <c r="GPJ63" s="358"/>
      <c r="GPK63" s="358"/>
      <c r="GPL63" s="358"/>
      <c r="GPM63" s="358"/>
      <c r="GPN63" s="358"/>
      <c r="GPO63" s="358"/>
      <c r="GPP63" s="358"/>
      <c r="GPQ63" s="358"/>
      <c r="GPR63" s="358"/>
      <c r="GPS63" s="358"/>
      <c r="GPT63" s="358"/>
      <c r="GPU63" s="358"/>
      <c r="GPV63" s="358"/>
      <c r="GPW63" s="358"/>
      <c r="GPX63" s="358"/>
      <c r="GPY63" s="358"/>
      <c r="GPZ63" s="358"/>
      <c r="GQA63" s="358"/>
      <c r="GQB63" s="358"/>
      <c r="GQC63" s="358"/>
      <c r="GQD63" s="358"/>
      <c r="GQE63" s="358"/>
      <c r="GQF63" s="358"/>
      <c r="GQG63" s="358"/>
      <c r="GQH63" s="358"/>
      <c r="GQI63" s="358"/>
      <c r="GQJ63" s="358"/>
      <c r="GQK63" s="358"/>
      <c r="GQL63" s="358"/>
      <c r="GQM63" s="358"/>
      <c r="GQN63" s="358"/>
      <c r="GQO63" s="358"/>
      <c r="GQP63" s="358"/>
      <c r="GQQ63" s="358"/>
      <c r="GQR63" s="358"/>
      <c r="GQS63" s="358"/>
      <c r="GQT63" s="358"/>
      <c r="GQU63" s="358"/>
      <c r="GQV63" s="358"/>
      <c r="GQW63" s="358"/>
      <c r="GQX63" s="358"/>
      <c r="GQY63" s="358"/>
      <c r="GQZ63" s="358"/>
      <c r="GRA63" s="358"/>
      <c r="GRB63" s="358"/>
      <c r="GRC63" s="358"/>
      <c r="GRD63" s="358"/>
      <c r="GRE63" s="358"/>
      <c r="GRF63" s="358"/>
      <c r="GRG63" s="358"/>
      <c r="GRH63" s="358"/>
      <c r="GRI63" s="358"/>
      <c r="GRJ63" s="358"/>
      <c r="GRK63" s="358"/>
      <c r="GRL63" s="358"/>
      <c r="GRM63" s="358"/>
      <c r="GRN63" s="358"/>
      <c r="GRO63" s="358"/>
      <c r="GRP63" s="358"/>
      <c r="GRQ63" s="358"/>
      <c r="GRR63" s="358"/>
      <c r="GRS63" s="358"/>
      <c r="GRT63" s="358"/>
      <c r="GRU63" s="358"/>
      <c r="GRV63" s="358"/>
      <c r="GRW63" s="358"/>
      <c r="GRX63" s="358"/>
      <c r="GRY63" s="358"/>
      <c r="GRZ63" s="358"/>
      <c r="GSA63" s="358"/>
      <c r="GSB63" s="358"/>
      <c r="GSC63" s="358"/>
      <c r="GSD63" s="358"/>
      <c r="GSE63" s="358"/>
      <c r="GSF63" s="358"/>
      <c r="GSG63" s="358"/>
      <c r="GSH63" s="358"/>
      <c r="GSI63" s="358"/>
      <c r="GSJ63" s="358"/>
      <c r="GSK63" s="358"/>
      <c r="GSL63" s="358"/>
      <c r="GSM63" s="358"/>
      <c r="GSN63" s="358"/>
      <c r="GSO63" s="358"/>
      <c r="GSP63" s="358"/>
      <c r="GSQ63" s="358"/>
      <c r="GSR63" s="358"/>
      <c r="GSS63" s="358"/>
      <c r="GST63" s="358"/>
      <c r="GSU63" s="358"/>
      <c r="GSV63" s="358"/>
      <c r="GSW63" s="358"/>
      <c r="GSX63" s="358"/>
      <c r="GSY63" s="358"/>
      <c r="GSZ63" s="358"/>
      <c r="GTA63" s="358"/>
      <c r="GTB63" s="358"/>
      <c r="GTC63" s="358"/>
      <c r="GTD63" s="358"/>
      <c r="GTE63" s="358"/>
      <c r="GTF63" s="358"/>
      <c r="GTG63" s="358"/>
      <c r="GTH63" s="358"/>
      <c r="GTI63" s="358"/>
      <c r="GTJ63" s="358"/>
      <c r="GTK63" s="358"/>
      <c r="GTL63" s="358"/>
      <c r="GTM63" s="358"/>
      <c r="GTN63" s="358"/>
      <c r="GTO63" s="358"/>
      <c r="GTP63" s="358"/>
      <c r="GTQ63" s="358"/>
      <c r="GTR63" s="358"/>
      <c r="GTS63" s="358"/>
      <c r="GTT63" s="358"/>
      <c r="GTU63" s="358"/>
      <c r="GTV63" s="358"/>
      <c r="GTW63" s="358"/>
      <c r="GTX63" s="358"/>
      <c r="GTY63" s="358"/>
      <c r="GTZ63" s="358"/>
      <c r="GUA63" s="358"/>
      <c r="GUB63" s="358"/>
      <c r="GUC63" s="358"/>
      <c r="GUD63" s="358"/>
      <c r="GUE63" s="358"/>
      <c r="GUF63" s="358"/>
      <c r="GUG63" s="358"/>
      <c r="GUH63" s="358"/>
      <c r="GUI63" s="358"/>
      <c r="GUJ63" s="358"/>
      <c r="GUK63" s="358"/>
      <c r="GUL63" s="358"/>
      <c r="GUM63" s="358"/>
      <c r="GUN63" s="358"/>
      <c r="GUO63" s="358"/>
      <c r="GUP63" s="358"/>
      <c r="GUQ63" s="358"/>
      <c r="GUR63" s="358"/>
      <c r="GUS63" s="358"/>
      <c r="GUT63" s="358"/>
      <c r="GUU63" s="358"/>
      <c r="GUV63" s="358"/>
      <c r="GUW63" s="358"/>
      <c r="GUX63" s="358"/>
      <c r="GUY63" s="358"/>
      <c r="GUZ63" s="358"/>
      <c r="GVA63" s="358"/>
      <c r="GVB63" s="358"/>
      <c r="GVC63" s="358"/>
      <c r="GVD63" s="358"/>
      <c r="GVE63" s="358"/>
      <c r="GVF63" s="358"/>
      <c r="GVG63" s="358"/>
      <c r="GVH63" s="358"/>
      <c r="GVI63" s="358"/>
      <c r="GVJ63" s="358"/>
      <c r="GVK63" s="358"/>
      <c r="GVL63" s="358"/>
      <c r="GVM63" s="358"/>
      <c r="GVN63" s="358"/>
      <c r="GVO63" s="358"/>
      <c r="GVP63" s="358"/>
      <c r="GVQ63" s="358"/>
      <c r="GVR63" s="358"/>
      <c r="GVS63" s="358"/>
      <c r="GVT63" s="358"/>
      <c r="GVU63" s="358"/>
      <c r="GVV63" s="358"/>
      <c r="GVW63" s="358"/>
      <c r="GVX63" s="358"/>
      <c r="GVY63" s="358"/>
      <c r="GVZ63" s="358"/>
      <c r="GWA63" s="358"/>
      <c r="GWB63" s="358"/>
      <c r="GWC63" s="358"/>
      <c r="GWD63" s="358"/>
      <c r="GWE63" s="358"/>
      <c r="GWF63" s="358"/>
      <c r="GWG63" s="358"/>
      <c r="GWH63" s="358"/>
      <c r="GWI63" s="358"/>
      <c r="GWJ63" s="358"/>
      <c r="GWK63" s="358"/>
      <c r="GWL63" s="358"/>
      <c r="GWM63" s="358"/>
      <c r="GWN63" s="358"/>
      <c r="GWO63" s="358"/>
      <c r="GWP63" s="358"/>
      <c r="GWQ63" s="358"/>
      <c r="GWR63" s="358"/>
      <c r="GWS63" s="358"/>
      <c r="GWT63" s="358"/>
      <c r="GWU63" s="358"/>
      <c r="GWV63" s="358"/>
      <c r="GWW63" s="358"/>
      <c r="GWX63" s="358"/>
      <c r="GWY63" s="358"/>
      <c r="GWZ63" s="358"/>
      <c r="GXA63" s="358"/>
      <c r="GXB63" s="358"/>
      <c r="GXC63" s="358"/>
      <c r="GXD63" s="358"/>
      <c r="GXE63" s="358"/>
      <c r="GXF63" s="358"/>
      <c r="GXG63" s="358"/>
      <c r="GXH63" s="358"/>
      <c r="GXI63" s="358"/>
      <c r="GXJ63" s="358"/>
      <c r="GXK63" s="358"/>
      <c r="GXL63" s="358"/>
      <c r="GXM63" s="358"/>
      <c r="GXN63" s="358"/>
      <c r="GXO63" s="358"/>
      <c r="GXP63" s="358"/>
      <c r="GXQ63" s="358"/>
      <c r="GXR63" s="358"/>
      <c r="GXS63" s="358"/>
      <c r="GXT63" s="358"/>
      <c r="GXU63" s="358"/>
      <c r="GXV63" s="358"/>
      <c r="GXW63" s="358"/>
      <c r="GXX63" s="358"/>
      <c r="GXY63" s="358"/>
      <c r="GXZ63" s="358"/>
      <c r="GYA63" s="358"/>
      <c r="GYB63" s="358"/>
      <c r="GYC63" s="358"/>
      <c r="GYD63" s="358"/>
      <c r="GYE63" s="358"/>
      <c r="GYF63" s="358"/>
      <c r="GYG63" s="358"/>
      <c r="GYH63" s="358"/>
      <c r="GYI63" s="358"/>
      <c r="GYJ63" s="358"/>
      <c r="GYK63" s="358"/>
      <c r="GYL63" s="358"/>
      <c r="GYM63" s="358"/>
      <c r="GYN63" s="358"/>
      <c r="GYO63" s="358"/>
      <c r="GYP63" s="358"/>
      <c r="GYQ63" s="358"/>
      <c r="GYR63" s="358"/>
      <c r="GYS63" s="358"/>
      <c r="GYT63" s="358"/>
      <c r="GYU63" s="358"/>
      <c r="GYV63" s="358"/>
      <c r="GYW63" s="358"/>
      <c r="GYX63" s="358"/>
      <c r="GYY63" s="358"/>
      <c r="GYZ63" s="358"/>
      <c r="GZA63" s="358"/>
      <c r="GZB63" s="358"/>
      <c r="GZC63" s="358"/>
      <c r="GZD63" s="358"/>
      <c r="GZE63" s="358"/>
      <c r="GZF63" s="358"/>
      <c r="GZG63" s="358"/>
      <c r="GZH63" s="358"/>
      <c r="GZI63" s="358"/>
      <c r="GZJ63" s="358"/>
      <c r="GZK63" s="358"/>
      <c r="GZL63" s="358"/>
      <c r="GZM63" s="358"/>
      <c r="GZN63" s="358"/>
      <c r="GZO63" s="358"/>
      <c r="GZP63" s="358"/>
      <c r="GZQ63" s="358"/>
      <c r="GZR63" s="358"/>
      <c r="GZS63" s="358"/>
      <c r="GZT63" s="358"/>
      <c r="GZU63" s="358"/>
      <c r="GZV63" s="358"/>
      <c r="GZW63" s="358"/>
      <c r="GZX63" s="358"/>
      <c r="GZY63" s="358"/>
      <c r="GZZ63" s="358"/>
      <c r="HAA63" s="358"/>
      <c r="HAB63" s="358"/>
      <c r="HAC63" s="358"/>
      <c r="HAD63" s="358"/>
      <c r="HAE63" s="358"/>
      <c r="HAF63" s="358"/>
      <c r="HAG63" s="358"/>
      <c r="HAH63" s="358"/>
      <c r="HAI63" s="358"/>
      <c r="HAJ63" s="358"/>
      <c r="HAK63" s="358"/>
      <c r="HAL63" s="358"/>
      <c r="HAM63" s="358"/>
      <c r="HAN63" s="358"/>
      <c r="HAO63" s="358"/>
      <c r="HAP63" s="358"/>
      <c r="HAQ63" s="358"/>
      <c r="HAR63" s="358"/>
      <c r="HAS63" s="358"/>
      <c r="HAT63" s="358"/>
      <c r="HAU63" s="358"/>
      <c r="HAV63" s="358"/>
      <c r="HAW63" s="358"/>
      <c r="HAX63" s="358"/>
      <c r="HAY63" s="358"/>
      <c r="HAZ63" s="358"/>
      <c r="HBA63" s="358"/>
      <c r="HBB63" s="358"/>
      <c r="HBC63" s="358"/>
      <c r="HBD63" s="358"/>
      <c r="HBE63" s="358"/>
      <c r="HBF63" s="358"/>
      <c r="HBG63" s="358"/>
      <c r="HBH63" s="358"/>
      <c r="HBI63" s="358"/>
      <c r="HBJ63" s="358"/>
      <c r="HBK63" s="358"/>
      <c r="HBL63" s="358"/>
      <c r="HBM63" s="358"/>
      <c r="HBN63" s="358"/>
      <c r="HBO63" s="358"/>
      <c r="HBP63" s="358"/>
      <c r="HBQ63" s="358"/>
      <c r="HBR63" s="358"/>
      <c r="HBS63" s="358"/>
      <c r="HBT63" s="358"/>
      <c r="HBU63" s="358"/>
      <c r="HBV63" s="358"/>
      <c r="HBW63" s="358"/>
      <c r="HBX63" s="358"/>
      <c r="HBY63" s="358"/>
      <c r="HBZ63" s="358"/>
      <c r="HCA63" s="358"/>
      <c r="HCB63" s="358"/>
      <c r="HCC63" s="358"/>
      <c r="HCD63" s="358"/>
      <c r="HCE63" s="358"/>
      <c r="HCF63" s="358"/>
      <c r="HCG63" s="358"/>
      <c r="HCH63" s="358"/>
      <c r="HCI63" s="358"/>
      <c r="HCJ63" s="358"/>
      <c r="HCK63" s="358"/>
      <c r="HCL63" s="358"/>
      <c r="HCM63" s="358"/>
      <c r="HCN63" s="358"/>
      <c r="HCO63" s="358"/>
      <c r="HCP63" s="358"/>
      <c r="HCQ63" s="358"/>
      <c r="HCR63" s="358"/>
      <c r="HCS63" s="358"/>
      <c r="HCT63" s="358"/>
      <c r="HCU63" s="358"/>
      <c r="HCV63" s="358"/>
      <c r="HCW63" s="358"/>
      <c r="HCX63" s="358"/>
      <c r="HCY63" s="358"/>
      <c r="HCZ63" s="358"/>
      <c r="HDA63" s="358"/>
      <c r="HDB63" s="358"/>
      <c r="HDC63" s="358"/>
      <c r="HDD63" s="358"/>
      <c r="HDE63" s="358"/>
      <c r="HDF63" s="358"/>
      <c r="HDG63" s="358"/>
      <c r="HDH63" s="358"/>
      <c r="HDI63" s="358"/>
      <c r="HDJ63" s="358"/>
      <c r="HDK63" s="358"/>
      <c r="HDL63" s="358"/>
      <c r="HDM63" s="358"/>
      <c r="HDN63" s="358"/>
      <c r="HDO63" s="358"/>
      <c r="HDP63" s="358"/>
      <c r="HDQ63" s="358"/>
      <c r="HDR63" s="358"/>
      <c r="HDS63" s="358"/>
      <c r="HDT63" s="358"/>
      <c r="HDU63" s="358"/>
      <c r="HDV63" s="358"/>
      <c r="HDW63" s="358"/>
      <c r="HDX63" s="358"/>
      <c r="HDY63" s="358"/>
      <c r="HDZ63" s="358"/>
      <c r="HEA63" s="358"/>
      <c r="HEB63" s="358"/>
      <c r="HEC63" s="358"/>
      <c r="HED63" s="358"/>
      <c r="HEE63" s="358"/>
      <c r="HEF63" s="358"/>
      <c r="HEG63" s="358"/>
      <c r="HEH63" s="358"/>
      <c r="HEI63" s="358"/>
      <c r="HEJ63" s="358"/>
      <c r="HEK63" s="358"/>
      <c r="HEL63" s="358"/>
      <c r="HEM63" s="358"/>
      <c r="HEN63" s="358"/>
      <c r="HEO63" s="358"/>
      <c r="HEP63" s="358"/>
      <c r="HEQ63" s="358"/>
      <c r="HER63" s="358"/>
      <c r="HES63" s="358"/>
      <c r="HET63" s="358"/>
      <c r="HEU63" s="358"/>
      <c r="HEV63" s="358"/>
      <c r="HEW63" s="358"/>
      <c r="HEX63" s="358"/>
      <c r="HEY63" s="358"/>
      <c r="HEZ63" s="358"/>
      <c r="HFA63" s="358"/>
      <c r="HFB63" s="358"/>
      <c r="HFC63" s="358"/>
      <c r="HFD63" s="358"/>
      <c r="HFE63" s="358"/>
      <c r="HFF63" s="358"/>
      <c r="HFG63" s="358"/>
      <c r="HFH63" s="358"/>
      <c r="HFI63" s="358"/>
      <c r="HFJ63" s="358"/>
      <c r="HFK63" s="358"/>
      <c r="HFL63" s="358"/>
      <c r="HFM63" s="358"/>
      <c r="HFN63" s="358"/>
      <c r="HFO63" s="358"/>
      <c r="HFP63" s="358"/>
      <c r="HFQ63" s="358"/>
      <c r="HFR63" s="358"/>
      <c r="HFS63" s="358"/>
      <c r="HFT63" s="358"/>
      <c r="HFU63" s="358"/>
      <c r="HFV63" s="358"/>
      <c r="HFW63" s="358"/>
      <c r="HFX63" s="358"/>
      <c r="HFY63" s="358"/>
      <c r="HFZ63" s="358"/>
      <c r="HGA63" s="358"/>
      <c r="HGB63" s="358"/>
      <c r="HGC63" s="358"/>
      <c r="HGD63" s="358"/>
      <c r="HGE63" s="358"/>
      <c r="HGF63" s="358"/>
      <c r="HGG63" s="358"/>
      <c r="HGH63" s="358"/>
      <c r="HGI63" s="358"/>
      <c r="HGJ63" s="358"/>
      <c r="HGK63" s="358"/>
      <c r="HGL63" s="358"/>
      <c r="HGM63" s="358"/>
      <c r="HGN63" s="358"/>
      <c r="HGO63" s="358"/>
      <c r="HGP63" s="358"/>
      <c r="HGQ63" s="358"/>
      <c r="HGR63" s="358"/>
      <c r="HGS63" s="358"/>
      <c r="HGT63" s="358"/>
      <c r="HGU63" s="358"/>
      <c r="HGV63" s="358"/>
      <c r="HGW63" s="358"/>
      <c r="HGX63" s="358"/>
      <c r="HGY63" s="358"/>
      <c r="HGZ63" s="358"/>
      <c r="HHA63" s="358"/>
      <c r="HHB63" s="358"/>
      <c r="HHC63" s="358"/>
      <c r="HHD63" s="358"/>
      <c r="HHE63" s="358"/>
      <c r="HHF63" s="358"/>
      <c r="HHG63" s="358"/>
      <c r="HHH63" s="358"/>
      <c r="HHI63" s="358"/>
      <c r="HHJ63" s="358"/>
      <c r="HHK63" s="358"/>
      <c r="HHL63" s="358"/>
      <c r="HHM63" s="358"/>
      <c r="HHN63" s="358"/>
      <c r="HHO63" s="358"/>
      <c r="HHP63" s="358"/>
      <c r="HHQ63" s="358"/>
      <c r="HHR63" s="358"/>
      <c r="HHS63" s="358"/>
      <c r="HHT63" s="358"/>
      <c r="HHU63" s="358"/>
      <c r="HHV63" s="358"/>
      <c r="HHW63" s="358"/>
      <c r="HHX63" s="358"/>
      <c r="HHY63" s="358"/>
      <c r="HHZ63" s="358"/>
      <c r="HIA63" s="358"/>
      <c r="HIB63" s="358"/>
      <c r="HIC63" s="358"/>
      <c r="HID63" s="358"/>
      <c r="HIE63" s="358"/>
      <c r="HIF63" s="358"/>
      <c r="HIG63" s="358"/>
      <c r="HIH63" s="358"/>
      <c r="HII63" s="358"/>
      <c r="HIJ63" s="358"/>
      <c r="HIK63" s="358"/>
      <c r="HIL63" s="358"/>
      <c r="HIM63" s="358"/>
      <c r="HIN63" s="358"/>
      <c r="HIO63" s="358"/>
      <c r="HIP63" s="358"/>
      <c r="HIQ63" s="358"/>
      <c r="HIR63" s="358"/>
      <c r="HIS63" s="358"/>
      <c r="HIT63" s="358"/>
      <c r="HIU63" s="358"/>
      <c r="HIV63" s="358"/>
      <c r="HIW63" s="358"/>
      <c r="HIX63" s="358"/>
      <c r="HIY63" s="358"/>
      <c r="HIZ63" s="358"/>
      <c r="HJA63" s="358"/>
      <c r="HJB63" s="358"/>
      <c r="HJC63" s="358"/>
      <c r="HJD63" s="358"/>
      <c r="HJE63" s="358"/>
      <c r="HJF63" s="358"/>
      <c r="HJG63" s="358"/>
      <c r="HJH63" s="358"/>
      <c r="HJI63" s="358"/>
      <c r="HJJ63" s="358"/>
      <c r="HJK63" s="358"/>
      <c r="HJL63" s="358"/>
      <c r="HJM63" s="358"/>
      <c r="HJN63" s="358"/>
      <c r="HJO63" s="358"/>
      <c r="HJP63" s="358"/>
      <c r="HJQ63" s="358"/>
      <c r="HJR63" s="358"/>
      <c r="HJS63" s="358"/>
      <c r="HJT63" s="358"/>
      <c r="HJU63" s="358"/>
      <c r="HJV63" s="358"/>
      <c r="HJW63" s="358"/>
      <c r="HJX63" s="358"/>
      <c r="HJY63" s="358"/>
      <c r="HJZ63" s="358"/>
      <c r="HKA63" s="358"/>
      <c r="HKB63" s="358"/>
      <c r="HKC63" s="358"/>
      <c r="HKD63" s="358"/>
      <c r="HKE63" s="358"/>
      <c r="HKF63" s="358"/>
      <c r="HKG63" s="358"/>
      <c r="HKH63" s="358"/>
      <c r="HKI63" s="358"/>
      <c r="HKJ63" s="358"/>
      <c r="HKK63" s="358"/>
      <c r="HKL63" s="358"/>
      <c r="HKM63" s="358"/>
      <c r="HKN63" s="358"/>
      <c r="HKO63" s="358"/>
      <c r="HKP63" s="358"/>
      <c r="HKQ63" s="358"/>
      <c r="HKR63" s="358"/>
      <c r="HKS63" s="358"/>
      <c r="HKT63" s="358"/>
      <c r="HKU63" s="358"/>
      <c r="HKV63" s="358"/>
      <c r="HKW63" s="358"/>
      <c r="HKX63" s="358"/>
      <c r="HKY63" s="358"/>
      <c r="HKZ63" s="358"/>
      <c r="HLA63" s="358"/>
      <c r="HLB63" s="358"/>
      <c r="HLC63" s="358"/>
      <c r="HLD63" s="358"/>
      <c r="HLE63" s="358"/>
      <c r="HLF63" s="358"/>
      <c r="HLG63" s="358"/>
      <c r="HLH63" s="358"/>
      <c r="HLI63" s="358"/>
      <c r="HLJ63" s="358"/>
      <c r="HLK63" s="358"/>
      <c r="HLL63" s="358"/>
      <c r="HLM63" s="358"/>
      <c r="HLN63" s="358"/>
      <c r="HLO63" s="358"/>
      <c r="HLP63" s="358"/>
      <c r="HLQ63" s="358"/>
      <c r="HLR63" s="358"/>
      <c r="HLS63" s="358"/>
      <c r="HLT63" s="358"/>
      <c r="HLU63" s="358"/>
      <c r="HLV63" s="358"/>
      <c r="HLW63" s="358"/>
      <c r="HLX63" s="358"/>
      <c r="HLY63" s="358"/>
      <c r="HLZ63" s="358"/>
      <c r="HMA63" s="358"/>
      <c r="HMB63" s="358"/>
      <c r="HMC63" s="358"/>
      <c r="HMD63" s="358"/>
      <c r="HME63" s="358"/>
      <c r="HMF63" s="358"/>
      <c r="HMG63" s="358"/>
      <c r="HMH63" s="358"/>
      <c r="HMI63" s="358"/>
      <c r="HMJ63" s="358"/>
      <c r="HMK63" s="358"/>
      <c r="HML63" s="358"/>
      <c r="HMM63" s="358"/>
      <c r="HMN63" s="358"/>
      <c r="HMO63" s="358"/>
      <c r="HMP63" s="358"/>
      <c r="HMQ63" s="358"/>
      <c r="HMR63" s="358"/>
      <c r="HMS63" s="358"/>
      <c r="HMT63" s="358"/>
      <c r="HMU63" s="358"/>
      <c r="HMV63" s="358"/>
      <c r="HMW63" s="358"/>
      <c r="HMX63" s="358"/>
      <c r="HMY63" s="358"/>
      <c r="HMZ63" s="358"/>
      <c r="HNA63" s="358"/>
      <c r="HNB63" s="358"/>
      <c r="HNC63" s="358"/>
      <c r="HND63" s="358"/>
      <c r="HNE63" s="358"/>
      <c r="HNF63" s="358"/>
      <c r="HNG63" s="358"/>
      <c r="HNH63" s="358"/>
      <c r="HNI63" s="358"/>
      <c r="HNJ63" s="358"/>
      <c r="HNK63" s="358"/>
      <c r="HNL63" s="358"/>
      <c r="HNM63" s="358"/>
      <c r="HNN63" s="358"/>
      <c r="HNO63" s="358"/>
      <c r="HNP63" s="358"/>
      <c r="HNQ63" s="358"/>
      <c r="HNR63" s="358"/>
      <c r="HNS63" s="358"/>
      <c r="HNT63" s="358"/>
      <c r="HNU63" s="358"/>
      <c r="HNV63" s="358"/>
      <c r="HNW63" s="358"/>
      <c r="HNX63" s="358"/>
      <c r="HNY63" s="358"/>
      <c r="HNZ63" s="358"/>
      <c r="HOA63" s="358"/>
      <c r="HOB63" s="358"/>
      <c r="HOC63" s="358"/>
      <c r="HOD63" s="358"/>
      <c r="HOE63" s="358"/>
      <c r="HOF63" s="358"/>
      <c r="HOG63" s="358"/>
      <c r="HOH63" s="358"/>
      <c r="HOI63" s="358"/>
      <c r="HOJ63" s="358"/>
      <c r="HOK63" s="358"/>
      <c r="HOL63" s="358"/>
      <c r="HOM63" s="358"/>
      <c r="HON63" s="358"/>
      <c r="HOO63" s="358"/>
      <c r="HOP63" s="358"/>
      <c r="HOQ63" s="358"/>
      <c r="HOR63" s="358"/>
      <c r="HOS63" s="358"/>
      <c r="HOT63" s="358"/>
      <c r="HOU63" s="358"/>
      <c r="HOV63" s="358"/>
      <c r="HOW63" s="358"/>
      <c r="HOX63" s="358"/>
      <c r="HOY63" s="358"/>
      <c r="HOZ63" s="358"/>
      <c r="HPA63" s="358"/>
      <c r="HPB63" s="358"/>
      <c r="HPC63" s="358"/>
      <c r="HPD63" s="358"/>
      <c r="HPE63" s="358"/>
      <c r="HPF63" s="358"/>
      <c r="HPG63" s="358"/>
      <c r="HPH63" s="358"/>
      <c r="HPI63" s="358"/>
      <c r="HPJ63" s="358"/>
      <c r="HPK63" s="358"/>
      <c r="HPL63" s="358"/>
      <c r="HPM63" s="358"/>
      <c r="HPN63" s="358"/>
      <c r="HPO63" s="358"/>
      <c r="HPP63" s="358"/>
      <c r="HPQ63" s="358"/>
      <c r="HPR63" s="358"/>
      <c r="HPS63" s="358"/>
      <c r="HPT63" s="358"/>
      <c r="HPU63" s="358"/>
      <c r="HPV63" s="358"/>
      <c r="HPW63" s="358"/>
      <c r="HPX63" s="358"/>
      <c r="HPY63" s="358"/>
      <c r="HPZ63" s="358"/>
      <c r="HQA63" s="358"/>
      <c r="HQB63" s="358"/>
      <c r="HQC63" s="358"/>
      <c r="HQD63" s="358"/>
      <c r="HQE63" s="358"/>
      <c r="HQF63" s="358"/>
      <c r="HQG63" s="358"/>
      <c r="HQH63" s="358"/>
      <c r="HQI63" s="358"/>
      <c r="HQJ63" s="358"/>
      <c r="HQK63" s="358"/>
      <c r="HQL63" s="358"/>
      <c r="HQM63" s="358"/>
      <c r="HQN63" s="358"/>
      <c r="HQO63" s="358"/>
      <c r="HQP63" s="358"/>
      <c r="HQQ63" s="358"/>
      <c r="HQR63" s="358"/>
      <c r="HQS63" s="358"/>
      <c r="HQT63" s="358"/>
      <c r="HQU63" s="358"/>
      <c r="HQV63" s="358"/>
      <c r="HQW63" s="358"/>
      <c r="HQX63" s="358"/>
      <c r="HQY63" s="358"/>
      <c r="HQZ63" s="358"/>
      <c r="HRA63" s="358"/>
      <c r="HRB63" s="358"/>
      <c r="HRC63" s="358"/>
      <c r="HRD63" s="358"/>
      <c r="HRE63" s="358"/>
      <c r="HRF63" s="358"/>
      <c r="HRG63" s="358"/>
      <c r="HRH63" s="358"/>
      <c r="HRI63" s="358"/>
      <c r="HRJ63" s="358"/>
      <c r="HRK63" s="358"/>
      <c r="HRL63" s="358"/>
      <c r="HRM63" s="358"/>
      <c r="HRN63" s="358"/>
      <c r="HRO63" s="358"/>
      <c r="HRP63" s="358"/>
      <c r="HRQ63" s="358"/>
      <c r="HRR63" s="358"/>
      <c r="HRS63" s="358"/>
      <c r="HRT63" s="358"/>
      <c r="HRU63" s="358"/>
      <c r="HRV63" s="358"/>
      <c r="HRW63" s="358"/>
      <c r="HRX63" s="358"/>
      <c r="HRY63" s="358"/>
      <c r="HRZ63" s="358"/>
      <c r="HSA63" s="358"/>
      <c r="HSB63" s="358"/>
      <c r="HSC63" s="358"/>
      <c r="HSD63" s="358"/>
      <c r="HSE63" s="358"/>
      <c r="HSF63" s="358"/>
      <c r="HSG63" s="358"/>
      <c r="HSH63" s="358"/>
      <c r="HSI63" s="358"/>
      <c r="HSJ63" s="358"/>
      <c r="HSK63" s="358"/>
      <c r="HSL63" s="358"/>
      <c r="HSM63" s="358"/>
      <c r="HSN63" s="358"/>
      <c r="HSO63" s="358"/>
      <c r="HSP63" s="358"/>
      <c r="HSQ63" s="358"/>
      <c r="HSR63" s="358"/>
      <c r="HSS63" s="358"/>
      <c r="HST63" s="358"/>
      <c r="HSU63" s="358"/>
      <c r="HSV63" s="358"/>
      <c r="HSW63" s="358"/>
      <c r="HSX63" s="358"/>
      <c r="HSY63" s="358"/>
      <c r="HSZ63" s="358"/>
      <c r="HTA63" s="358"/>
      <c r="HTB63" s="358"/>
      <c r="HTC63" s="358"/>
      <c r="HTD63" s="358"/>
      <c r="HTE63" s="358"/>
      <c r="HTF63" s="358"/>
      <c r="HTG63" s="358"/>
      <c r="HTH63" s="358"/>
      <c r="HTI63" s="358"/>
      <c r="HTJ63" s="358"/>
      <c r="HTK63" s="358"/>
      <c r="HTL63" s="358"/>
      <c r="HTM63" s="358"/>
      <c r="HTN63" s="358"/>
      <c r="HTO63" s="358"/>
      <c r="HTP63" s="358"/>
      <c r="HTQ63" s="358"/>
      <c r="HTR63" s="358"/>
      <c r="HTS63" s="358"/>
      <c r="HTT63" s="358"/>
      <c r="HTU63" s="358"/>
      <c r="HTV63" s="358"/>
      <c r="HTW63" s="358"/>
      <c r="HTX63" s="358"/>
      <c r="HTY63" s="358"/>
      <c r="HTZ63" s="358"/>
      <c r="HUA63" s="358"/>
      <c r="HUB63" s="358"/>
      <c r="HUC63" s="358"/>
      <c r="HUD63" s="358"/>
      <c r="HUE63" s="358"/>
      <c r="HUF63" s="358"/>
      <c r="HUG63" s="358"/>
      <c r="HUH63" s="358"/>
      <c r="HUI63" s="358"/>
      <c r="HUJ63" s="358"/>
      <c r="HUK63" s="358"/>
      <c r="HUL63" s="358"/>
      <c r="HUM63" s="358"/>
      <c r="HUN63" s="358"/>
      <c r="HUO63" s="358"/>
      <c r="HUP63" s="358"/>
      <c r="HUQ63" s="358"/>
      <c r="HUR63" s="358"/>
      <c r="HUS63" s="358"/>
      <c r="HUT63" s="358"/>
      <c r="HUU63" s="358"/>
      <c r="HUV63" s="358"/>
      <c r="HUW63" s="358"/>
      <c r="HUX63" s="358"/>
      <c r="HUY63" s="358"/>
      <c r="HUZ63" s="358"/>
      <c r="HVA63" s="358"/>
      <c r="HVB63" s="358"/>
      <c r="HVC63" s="358"/>
      <c r="HVD63" s="358"/>
      <c r="HVE63" s="358"/>
      <c r="HVF63" s="358"/>
      <c r="HVG63" s="358"/>
      <c r="HVH63" s="358"/>
      <c r="HVI63" s="358"/>
      <c r="HVJ63" s="358"/>
      <c r="HVK63" s="358"/>
      <c r="HVL63" s="358"/>
      <c r="HVM63" s="358"/>
      <c r="HVN63" s="358"/>
      <c r="HVO63" s="358"/>
      <c r="HVP63" s="358"/>
      <c r="HVQ63" s="358"/>
      <c r="HVR63" s="358"/>
      <c r="HVS63" s="358"/>
      <c r="HVT63" s="358"/>
      <c r="HVU63" s="358"/>
      <c r="HVV63" s="358"/>
      <c r="HVW63" s="358"/>
      <c r="HVX63" s="358"/>
      <c r="HVY63" s="358"/>
      <c r="HVZ63" s="358"/>
      <c r="HWA63" s="358"/>
      <c r="HWB63" s="358"/>
      <c r="HWC63" s="358"/>
      <c r="HWD63" s="358"/>
      <c r="HWE63" s="358"/>
      <c r="HWF63" s="358"/>
      <c r="HWG63" s="358"/>
      <c r="HWH63" s="358"/>
      <c r="HWI63" s="358"/>
      <c r="HWJ63" s="358"/>
      <c r="HWK63" s="358"/>
      <c r="HWL63" s="358"/>
      <c r="HWM63" s="358"/>
      <c r="HWN63" s="358"/>
      <c r="HWO63" s="358"/>
      <c r="HWP63" s="358"/>
      <c r="HWQ63" s="358"/>
      <c r="HWR63" s="358"/>
      <c r="HWS63" s="358"/>
      <c r="HWT63" s="358"/>
      <c r="HWU63" s="358"/>
      <c r="HWV63" s="358"/>
      <c r="HWW63" s="358"/>
      <c r="HWX63" s="358"/>
      <c r="HWY63" s="358"/>
      <c r="HWZ63" s="358"/>
      <c r="HXA63" s="358"/>
      <c r="HXB63" s="358"/>
      <c r="HXC63" s="358"/>
      <c r="HXD63" s="358"/>
      <c r="HXE63" s="358"/>
      <c r="HXF63" s="358"/>
      <c r="HXG63" s="358"/>
      <c r="HXH63" s="358"/>
      <c r="HXI63" s="358"/>
      <c r="HXJ63" s="358"/>
      <c r="HXK63" s="358"/>
      <c r="HXL63" s="358"/>
      <c r="HXM63" s="358"/>
      <c r="HXN63" s="358"/>
      <c r="HXO63" s="358"/>
      <c r="HXP63" s="358"/>
      <c r="HXQ63" s="358"/>
      <c r="HXR63" s="358"/>
      <c r="HXS63" s="358"/>
      <c r="HXT63" s="358"/>
      <c r="HXU63" s="358"/>
      <c r="HXV63" s="358"/>
      <c r="HXW63" s="358"/>
      <c r="HXX63" s="358"/>
      <c r="HXY63" s="358"/>
      <c r="HXZ63" s="358"/>
      <c r="HYA63" s="358"/>
      <c r="HYB63" s="358"/>
      <c r="HYC63" s="358"/>
      <c r="HYD63" s="358"/>
      <c r="HYE63" s="358"/>
      <c r="HYF63" s="358"/>
      <c r="HYG63" s="358"/>
      <c r="HYH63" s="358"/>
      <c r="HYI63" s="358"/>
      <c r="HYJ63" s="358"/>
      <c r="HYK63" s="358"/>
      <c r="HYL63" s="358"/>
      <c r="HYM63" s="358"/>
      <c r="HYN63" s="358"/>
      <c r="HYO63" s="358"/>
      <c r="HYP63" s="358"/>
      <c r="HYQ63" s="358"/>
      <c r="HYR63" s="358"/>
      <c r="HYS63" s="358"/>
      <c r="HYT63" s="358"/>
      <c r="HYU63" s="358"/>
      <c r="HYV63" s="358"/>
      <c r="HYW63" s="358"/>
      <c r="HYX63" s="358"/>
      <c r="HYY63" s="358"/>
      <c r="HYZ63" s="358"/>
      <c r="HZA63" s="358"/>
      <c r="HZB63" s="358"/>
      <c r="HZC63" s="358"/>
      <c r="HZD63" s="358"/>
      <c r="HZE63" s="358"/>
      <c r="HZF63" s="358"/>
      <c r="HZG63" s="358"/>
      <c r="HZH63" s="358"/>
      <c r="HZI63" s="358"/>
      <c r="HZJ63" s="358"/>
      <c r="HZK63" s="358"/>
      <c r="HZL63" s="358"/>
      <c r="HZM63" s="358"/>
      <c r="HZN63" s="358"/>
      <c r="HZO63" s="358"/>
      <c r="HZP63" s="358"/>
      <c r="HZQ63" s="358"/>
      <c r="HZR63" s="358"/>
      <c r="HZS63" s="358"/>
      <c r="HZT63" s="358"/>
      <c r="HZU63" s="358"/>
      <c r="HZV63" s="358"/>
      <c r="HZW63" s="358"/>
      <c r="HZX63" s="358"/>
      <c r="HZY63" s="358"/>
      <c r="HZZ63" s="358"/>
      <c r="IAA63" s="358"/>
      <c r="IAB63" s="358"/>
      <c r="IAC63" s="358"/>
      <c r="IAD63" s="358"/>
      <c r="IAE63" s="358"/>
      <c r="IAF63" s="358"/>
      <c r="IAG63" s="358"/>
      <c r="IAH63" s="358"/>
      <c r="IAI63" s="358"/>
      <c r="IAJ63" s="358"/>
      <c r="IAK63" s="358"/>
      <c r="IAL63" s="358"/>
      <c r="IAM63" s="358"/>
      <c r="IAN63" s="358"/>
      <c r="IAO63" s="358"/>
      <c r="IAP63" s="358"/>
      <c r="IAQ63" s="358"/>
      <c r="IAR63" s="358"/>
      <c r="IAS63" s="358"/>
      <c r="IAT63" s="358"/>
      <c r="IAU63" s="358"/>
      <c r="IAV63" s="358"/>
      <c r="IAW63" s="358"/>
      <c r="IAX63" s="358"/>
      <c r="IAY63" s="358"/>
      <c r="IAZ63" s="358"/>
      <c r="IBA63" s="358"/>
      <c r="IBB63" s="358"/>
      <c r="IBC63" s="358"/>
      <c r="IBD63" s="358"/>
      <c r="IBE63" s="358"/>
      <c r="IBF63" s="358"/>
      <c r="IBG63" s="358"/>
      <c r="IBH63" s="358"/>
      <c r="IBI63" s="358"/>
      <c r="IBJ63" s="358"/>
      <c r="IBK63" s="358"/>
      <c r="IBL63" s="358"/>
      <c r="IBM63" s="358"/>
      <c r="IBN63" s="358"/>
      <c r="IBO63" s="358"/>
      <c r="IBP63" s="358"/>
      <c r="IBQ63" s="358"/>
      <c r="IBR63" s="358"/>
      <c r="IBS63" s="358"/>
      <c r="IBT63" s="358"/>
      <c r="IBU63" s="358"/>
      <c r="IBV63" s="358"/>
      <c r="IBW63" s="358"/>
      <c r="IBX63" s="358"/>
      <c r="IBY63" s="358"/>
      <c r="IBZ63" s="358"/>
      <c r="ICA63" s="358"/>
      <c r="ICB63" s="358"/>
      <c r="ICC63" s="358"/>
      <c r="ICD63" s="358"/>
      <c r="ICE63" s="358"/>
      <c r="ICF63" s="358"/>
      <c r="ICG63" s="358"/>
      <c r="ICH63" s="358"/>
      <c r="ICI63" s="358"/>
      <c r="ICJ63" s="358"/>
      <c r="ICK63" s="358"/>
      <c r="ICL63" s="358"/>
      <c r="ICM63" s="358"/>
      <c r="ICN63" s="358"/>
      <c r="ICO63" s="358"/>
      <c r="ICP63" s="358"/>
      <c r="ICQ63" s="358"/>
      <c r="ICR63" s="358"/>
      <c r="ICS63" s="358"/>
      <c r="ICT63" s="358"/>
      <c r="ICU63" s="358"/>
      <c r="ICV63" s="358"/>
      <c r="ICW63" s="358"/>
      <c r="ICX63" s="358"/>
      <c r="ICY63" s="358"/>
      <c r="ICZ63" s="358"/>
      <c r="IDA63" s="358"/>
      <c r="IDB63" s="358"/>
      <c r="IDC63" s="358"/>
      <c r="IDD63" s="358"/>
      <c r="IDE63" s="358"/>
      <c r="IDF63" s="358"/>
      <c r="IDG63" s="358"/>
      <c r="IDH63" s="358"/>
      <c r="IDI63" s="358"/>
      <c r="IDJ63" s="358"/>
      <c r="IDK63" s="358"/>
      <c r="IDL63" s="358"/>
      <c r="IDM63" s="358"/>
      <c r="IDN63" s="358"/>
      <c r="IDO63" s="358"/>
      <c r="IDP63" s="358"/>
      <c r="IDQ63" s="358"/>
      <c r="IDR63" s="358"/>
      <c r="IDS63" s="358"/>
      <c r="IDT63" s="358"/>
      <c r="IDU63" s="358"/>
      <c r="IDV63" s="358"/>
      <c r="IDW63" s="358"/>
      <c r="IDX63" s="358"/>
      <c r="IDY63" s="358"/>
      <c r="IDZ63" s="358"/>
      <c r="IEA63" s="358"/>
      <c r="IEB63" s="358"/>
      <c r="IEC63" s="358"/>
      <c r="IED63" s="358"/>
      <c r="IEE63" s="358"/>
      <c r="IEF63" s="358"/>
      <c r="IEG63" s="358"/>
      <c r="IEH63" s="358"/>
      <c r="IEI63" s="358"/>
      <c r="IEJ63" s="358"/>
      <c r="IEK63" s="358"/>
      <c r="IEL63" s="358"/>
      <c r="IEM63" s="358"/>
      <c r="IEN63" s="358"/>
      <c r="IEO63" s="358"/>
      <c r="IEP63" s="358"/>
      <c r="IEQ63" s="358"/>
      <c r="IER63" s="358"/>
      <c r="IES63" s="358"/>
      <c r="IET63" s="358"/>
      <c r="IEU63" s="358"/>
      <c r="IEV63" s="358"/>
      <c r="IEW63" s="358"/>
      <c r="IEX63" s="358"/>
      <c r="IEY63" s="358"/>
      <c r="IEZ63" s="358"/>
      <c r="IFA63" s="358"/>
      <c r="IFB63" s="358"/>
      <c r="IFC63" s="358"/>
      <c r="IFD63" s="358"/>
      <c r="IFE63" s="358"/>
      <c r="IFF63" s="358"/>
      <c r="IFG63" s="358"/>
      <c r="IFH63" s="358"/>
      <c r="IFI63" s="358"/>
      <c r="IFJ63" s="358"/>
      <c r="IFK63" s="358"/>
      <c r="IFL63" s="358"/>
      <c r="IFM63" s="358"/>
      <c r="IFN63" s="358"/>
      <c r="IFO63" s="358"/>
      <c r="IFP63" s="358"/>
      <c r="IFQ63" s="358"/>
      <c r="IFR63" s="358"/>
      <c r="IFS63" s="358"/>
      <c r="IFT63" s="358"/>
      <c r="IFU63" s="358"/>
      <c r="IFV63" s="358"/>
      <c r="IFW63" s="358"/>
      <c r="IFX63" s="358"/>
      <c r="IFY63" s="358"/>
      <c r="IFZ63" s="358"/>
      <c r="IGA63" s="358"/>
      <c r="IGB63" s="358"/>
      <c r="IGC63" s="358"/>
      <c r="IGD63" s="358"/>
      <c r="IGE63" s="358"/>
      <c r="IGF63" s="358"/>
      <c r="IGG63" s="358"/>
      <c r="IGH63" s="358"/>
      <c r="IGI63" s="358"/>
      <c r="IGJ63" s="358"/>
      <c r="IGK63" s="358"/>
      <c r="IGL63" s="358"/>
      <c r="IGM63" s="358"/>
      <c r="IGN63" s="358"/>
      <c r="IGO63" s="358"/>
      <c r="IGP63" s="358"/>
      <c r="IGQ63" s="358"/>
      <c r="IGR63" s="358"/>
      <c r="IGS63" s="358"/>
      <c r="IGT63" s="358"/>
      <c r="IGU63" s="358"/>
      <c r="IGV63" s="358"/>
      <c r="IGW63" s="358"/>
      <c r="IGX63" s="358"/>
      <c r="IGY63" s="358"/>
      <c r="IGZ63" s="358"/>
      <c r="IHA63" s="358"/>
      <c r="IHB63" s="358"/>
      <c r="IHC63" s="358"/>
      <c r="IHD63" s="358"/>
      <c r="IHE63" s="358"/>
      <c r="IHF63" s="358"/>
      <c r="IHG63" s="358"/>
      <c r="IHH63" s="358"/>
      <c r="IHI63" s="358"/>
      <c r="IHJ63" s="358"/>
      <c r="IHK63" s="358"/>
      <c r="IHL63" s="358"/>
      <c r="IHM63" s="358"/>
      <c r="IHN63" s="358"/>
      <c r="IHO63" s="358"/>
      <c r="IHP63" s="358"/>
      <c r="IHQ63" s="358"/>
      <c r="IHR63" s="358"/>
      <c r="IHS63" s="358"/>
      <c r="IHT63" s="358"/>
      <c r="IHU63" s="358"/>
      <c r="IHV63" s="358"/>
      <c r="IHW63" s="358"/>
      <c r="IHX63" s="358"/>
      <c r="IHY63" s="358"/>
      <c r="IHZ63" s="358"/>
      <c r="IIA63" s="358"/>
      <c r="IIB63" s="358"/>
      <c r="IIC63" s="358"/>
      <c r="IID63" s="358"/>
      <c r="IIE63" s="358"/>
      <c r="IIF63" s="358"/>
      <c r="IIG63" s="358"/>
      <c r="IIH63" s="358"/>
      <c r="III63" s="358"/>
      <c r="IIJ63" s="358"/>
      <c r="IIK63" s="358"/>
      <c r="IIL63" s="358"/>
      <c r="IIM63" s="358"/>
      <c r="IIN63" s="358"/>
      <c r="IIO63" s="358"/>
      <c r="IIP63" s="358"/>
      <c r="IIQ63" s="358"/>
      <c r="IIR63" s="358"/>
      <c r="IIS63" s="358"/>
      <c r="IIT63" s="358"/>
      <c r="IIU63" s="358"/>
      <c r="IIV63" s="358"/>
      <c r="IIW63" s="358"/>
      <c r="IIX63" s="358"/>
      <c r="IIY63" s="358"/>
      <c r="IIZ63" s="358"/>
      <c r="IJA63" s="358"/>
      <c r="IJB63" s="358"/>
      <c r="IJC63" s="358"/>
      <c r="IJD63" s="358"/>
      <c r="IJE63" s="358"/>
      <c r="IJF63" s="358"/>
      <c r="IJG63" s="358"/>
      <c r="IJH63" s="358"/>
      <c r="IJI63" s="358"/>
      <c r="IJJ63" s="358"/>
      <c r="IJK63" s="358"/>
      <c r="IJL63" s="358"/>
      <c r="IJM63" s="358"/>
      <c r="IJN63" s="358"/>
      <c r="IJO63" s="358"/>
      <c r="IJP63" s="358"/>
      <c r="IJQ63" s="358"/>
      <c r="IJR63" s="358"/>
      <c r="IJS63" s="358"/>
      <c r="IJT63" s="358"/>
      <c r="IJU63" s="358"/>
      <c r="IJV63" s="358"/>
      <c r="IJW63" s="358"/>
      <c r="IJX63" s="358"/>
      <c r="IJY63" s="358"/>
      <c r="IJZ63" s="358"/>
      <c r="IKA63" s="358"/>
      <c r="IKB63" s="358"/>
      <c r="IKC63" s="358"/>
      <c r="IKD63" s="358"/>
      <c r="IKE63" s="358"/>
      <c r="IKF63" s="358"/>
      <c r="IKG63" s="358"/>
      <c r="IKH63" s="358"/>
      <c r="IKI63" s="358"/>
      <c r="IKJ63" s="358"/>
      <c r="IKK63" s="358"/>
      <c r="IKL63" s="358"/>
      <c r="IKM63" s="358"/>
      <c r="IKN63" s="358"/>
      <c r="IKO63" s="358"/>
      <c r="IKP63" s="358"/>
      <c r="IKQ63" s="358"/>
      <c r="IKR63" s="358"/>
      <c r="IKS63" s="358"/>
      <c r="IKT63" s="358"/>
      <c r="IKU63" s="358"/>
      <c r="IKV63" s="358"/>
      <c r="IKW63" s="358"/>
      <c r="IKX63" s="358"/>
      <c r="IKY63" s="358"/>
      <c r="IKZ63" s="358"/>
      <c r="ILA63" s="358"/>
      <c r="ILB63" s="358"/>
      <c r="ILC63" s="358"/>
      <c r="ILD63" s="358"/>
      <c r="ILE63" s="358"/>
      <c r="ILF63" s="358"/>
      <c r="ILG63" s="358"/>
      <c r="ILH63" s="358"/>
      <c r="ILI63" s="358"/>
      <c r="ILJ63" s="358"/>
      <c r="ILK63" s="358"/>
      <c r="ILL63" s="358"/>
      <c r="ILM63" s="358"/>
      <c r="ILN63" s="358"/>
      <c r="ILO63" s="358"/>
      <c r="ILP63" s="358"/>
      <c r="ILQ63" s="358"/>
      <c r="ILR63" s="358"/>
      <c r="ILS63" s="358"/>
      <c r="ILT63" s="358"/>
      <c r="ILU63" s="358"/>
      <c r="ILV63" s="358"/>
      <c r="ILW63" s="358"/>
      <c r="ILX63" s="358"/>
      <c r="ILY63" s="358"/>
      <c r="ILZ63" s="358"/>
      <c r="IMA63" s="358"/>
      <c r="IMB63" s="358"/>
      <c r="IMC63" s="358"/>
      <c r="IMD63" s="358"/>
      <c r="IME63" s="358"/>
      <c r="IMF63" s="358"/>
      <c r="IMG63" s="358"/>
      <c r="IMH63" s="358"/>
      <c r="IMI63" s="358"/>
      <c r="IMJ63" s="358"/>
      <c r="IMK63" s="358"/>
      <c r="IML63" s="358"/>
      <c r="IMM63" s="358"/>
      <c r="IMN63" s="358"/>
      <c r="IMO63" s="358"/>
      <c r="IMP63" s="358"/>
      <c r="IMQ63" s="358"/>
      <c r="IMR63" s="358"/>
      <c r="IMS63" s="358"/>
      <c r="IMT63" s="358"/>
      <c r="IMU63" s="358"/>
      <c r="IMV63" s="358"/>
      <c r="IMW63" s="358"/>
      <c r="IMX63" s="358"/>
      <c r="IMY63" s="358"/>
      <c r="IMZ63" s="358"/>
      <c r="INA63" s="358"/>
      <c r="INB63" s="358"/>
      <c r="INC63" s="358"/>
      <c r="IND63" s="358"/>
      <c r="INE63" s="358"/>
      <c r="INF63" s="358"/>
      <c r="ING63" s="358"/>
      <c r="INH63" s="358"/>
      <c r="INI63" s="358"/>
      <c r="INJ63" s="358"/>
      <c r="INK63" s="358"/>
      <c r="INL63" s="358"/>
      <c r="INM63" s="358"/>
      <c r="INN63" s="358"/>
      <c r="INO63" s="358"/>
      <c r="INP63" s="358"/>
      <c r="INQ63" s="358"/>
      <c r="INR63" s="358"/>
      <c r="INS63" s="358"/>
      <c r="INT63" s="358"/>
      <c r="INU63" s="358"/>
      <c r="INV63" s="358"/>
      <c r="INW63" s="358"/>
      <c r="INX63" s="358"/>
      <c r="INY63" s="358"/>
      <c r="INZ63" s="358"/>
      <c r="IOA63" s="358"/>
      <c r="IOB63" s="358"/>
      <c r="IOC63" s="358"/>
      <c r="IOD63" s="358"/>
      <c r="IOE63" s="358"/>
      <c r="IOF63" s="358"/>
      <c r="IOG63" s="358"/>
      <c r="IOH63" s="358"/>
      <c r="IOI63" s="358"/>
      <c r="IOJ63" s="358"/>
      <c r="IOK63" s="358"/>
      <c r="IOL63" s="358"/>
      <c r="IOM63" s="358"/>
      <c r="ION63" s="358"/>
      <c r="IOO63" s="358"/>
      <c r="IOP63" s="358"/>
      <c r="IOQ63" s="358"/>
      <c r="IOR63" s="358"/>
      <c r="IOS63" s="358"/>
      <c r="IOT63" s="358"/>
      <c r="IOU63" s="358"/>
      <c r="IOV63" s="358"/>
      <c r="IOW63" s="358"/>
      <c r="IOX63" s="358"/>
      <c r="IOY63" s="358"/>
      <c r="IOZ63" s="358"/>
      <c r="IPA63" s="358"/>
      <c r="IPB63" s="358"/>
      <c r="IPC63" s="358"/>
      <c r="IPD63" s="358"/>
      <c r="IPE63" s="358"/>
      <c r="IPF63" s="358"/>
      <c r="IPG63" s="358"/>
      <c r="IPH63" s="358"/>
      <c r="IPI63" s="358"/>
      <c r="IPJ63" s="358"/>
      <c r="IPK63" s="358"/>
      <c r="IPL63" s="358"/>
      <c r="IPM63" s="358"/>
      <c r="IPN63" s="358"/>
      <c r="IPO63" s="358"/>
      <c r="IPP63" s="358"/>
      <c r="IPQ63" s="358"/>
      <c r="IPR63" s="358"/>
      <c r="IPS63" s="358"/>
      <c r="IPT63" s="358"/>
      <c r="IPU63" s="358"/>
      <c r="IPV63" s="358"/>
      <c r="IPW63" s="358"/>
      <c r="IPX63" s="358"/>
      <c r="IPY63" s="358"/>
      <c r="IPZ63" s="358"/>
      <c r="IQA63" s="358"/>
      <c r="IQB63" s="358"/>
      <c r="IQC63" s="358"/>
      <c r="IQD63" s="358"/>
      <c r="IQE63" s="358"/>
      <c r="IQF63" s="358"/>
      <c r="IQG63" s="358"/>
      <c r="IQH63" s="358"/>
      <c r="IQI63" s="358"/>
      <c r="IQJ63" s="358"/>
      <c r="IQK63" s="358"/>
      <c r="IQL63" s="358"/>
      <c r="IQM63" s="358"/>
      <c r="IQN63" s="358"/>
      <c r="IQO63" s="358"/>
      <c r="IQP63" s="358"/>
      <c r="IQQ63" s="358"/>
      <c r="IQR63" s="358"/>
      <c r="IQS63" s="358"/>
      <c r="IQT63" s="358"/>
      <c r="IQU63" s="358"/>
      <c r="IQV63" s="358"/>
      <c r="IQW63" s="358"/>
      <c r="IQX63" s="358"/>
      <c r="IQY63" s="358"/>
      <c r="IQZ63" s="358"/>
      <c r="IRA63" s="358"/>
      <c r="IRB63" s="358"/>
      <c r="IRC63" s="358"/>
      <c r="IRD63" s="358"/>
      <c r="IRE63" s="358"/>
      <c r="IRF63" s="358"/>
      <c r="IRG63" s="358"/>
      <c r="IRH63" s="358"/>
      <c r="IRI63" s="358"/>
      <c r="IRJ63" s="358"/>
      <c r="IRK63" s="358"/>
      <c r="IRL63" s="358"/>
      <c r="IRM63" s="358"/>
      <c r="IRN63" s="358"/>
      <c r="IRO63" s="358"/>
      <c r="IRP63" s="358"/>
      <c r="IRQ63" s="358"/>
      <c r="IRR63" s="358"/>
      <c r="IRS63" s="358"/>
      <c r="IRT63" s="358"/>
      <c r="IRU63" s="358"/>
      <c r="IRV63" s="358"/>
      <c r="IRW63" s="358"/>
      <c r="IRX63" s="358"/>
      <c r="IRY63" s="358"/>
      <c r="IRZ63" s="358"/>
      <c r="ISA63" s="358"/>
      <c r="ISB63" s="358"/>
      <c r="ISC63" s="358"/>
      <c r="ISD63" s="358"/>
      <c r="ISE63" s="358"/>
      <c r="ISF63" s="358"/>
      <c r="ISG63" s="358"/>
      <c r="ISH63" s="358"/>
      <c r="ISI63" s="358"/>
      <c r="ISJ63" s="358"/>
      <c r="ISK63" s="358"/>
      <c r="ISL63" s="358"/>
      <c r="ISM63" s="358"/>
      <c r="ISN63" s="358"/>
      <c r="ISO63" s="358"/>
      <c r="ISP63" s="358"/>
      <c r="ISQ63" s="358"/>
      <c r="ISR63" s="358"/>
      <c r="ISS63" s="358"/>
      <c r="IST63" s="358"/>
      <c r="ISU63" s="358"/>
      <c r="ISV63" s="358"/>
      <c r="ISW63" s="358"/>
      <c r="ISX63" s="358"/>
      <c r="ISY63" s="358"/>
      <c r="ISZ63" s="358"/>
      <c r="ITA63" s="358"/>
      <c r="ITB63" s="358"/>
      <c r="ITC63" s="358"/>
      <c r="ITD63" s="358"/>
      <c r="ITE63" s="358"/>
      <c r="ITF63" s="358"/>
      <c r="ITG63" s="358"/>
      <c r="ITH63" s="358"/>
      <c r="ITI63" s="358"/>
      <c r="ITJ63" s="358"/>
      <c r="ITK63" s="358"/>
      <c r="ITL63" s="358"/>
      <c r="ITM63" s="358"/>
      <c r="ITN63" s="358"/>
      <c r="ITO63" s="358"/>
      <c r="ITP63" s="358"/>
      <c r="ITQ63" s="358"/>
      <c r="ITR63" s="358"/>
      <c r="ITS63" s="358"/>
      <c r="ITT63" s="358"/>
      <c r="ITU63" s="358"/>
      <c r="ITV63" s="358"/>
      <c r="ITW63" s="358"/>
      <c r="ITX63" s="358"/>
      <c r="ITY63" s="358"/>
      <c r="ITZ63" s="358"/>
      <c r="IUA63" s="358"/>
      <c r="IUB63" s="358"/>
      <c r="IUC63" s="358"/>
      <c r="IUD63" s="358"/>
      <c r="IUE63" s="358"/>
      <c r="IUF63" s="358"/>
      <c r="IUG63" s="358"/>
      <c r="IUH63" s="358"/>
      <c r="IUI63" s="358"/>
      <c r="IUJ63" s="358"/>
      <c r="IUK63" s="358"/>
      <c r="IUL63" s="358"/>
      <c r="IUM63" s="358"/>
      <c r="IUN63" s="358"/>
      <c r="IUO63" s="358"/>
      <c r="IUP63" s="358"/>
      <c r="IUQ63" s="358"/>
      <c r="IUR63" s="358"/>
      <c r="IUS63" s="358"/>
      <c r="IUT63" s="358"/>
      <c r="IUU63" s="358"/>
      <c r="IUV63" s="358"/>
      <c r="IUW63" s="358"/>
      <c r="IUX63" s="358"/>
      <c r="IUY63" s="358"/>
      <c r="IUZ63" s="358"/>
      <c r="IVA63" s="358"/>
      <c r="IVB63" s="358"/>
      <c r="IVC63" s="358"/>
      <c r="IVD63" s="358"/>
      <c r="IVE63" s="358"/>
      <c r="IVF63" s="358"/>
      <c r="IVG63" s="358"/>
      <c r="IVH63" s="358"/>
      <c r="IVI63" s="358"/>
      <c r="IVJ63" s="358"/>
      <c r="IVK63" s="358"/>
      <c r="IVL63" s="358"/>
      <c r="IVM63" s="358"/>
      <c r="IVN63" s="358"/>
      <c r="IVO63" s="358"/>
      <c r="IVP63" s="358"/>
      <c r="IVQ63" s="358"/>
      <c r="IVR63" s="358"/>
      <c r="IVS63" s="358"/>
      <c r="IVT63" s="358"/>
      <c r="IVU63" s="358"/>
      <c r="IVV63" s="358"/>
      <c r="IVW63" s="358"/>
      <c r="IVX63" s="358"/>
      <c r="IVY63" s="358"/>
      <c r="IVZ63" s="358"/>
      <c r="IWA63" s="358"/>
      <c r="IWB63" s="358"/>
      <c r="IWC63" s="358"/>
      <c r="IWD63" s="358"/>
      <c r="IWE63" s="358"/>
      <c r="IWF63" s="358"/>
      <c r="IWG63" s="358"/>
      <c r="IWH63" s="358"/>
      <c r="IWI63" s="358"/>
      <c r="IWJ63" s="358"/>
      <c r="IWK63" s="358"/>
      <c r="IWL63" s="358"/>
      <c r="IWM63" s="358"/>
      <c r="IWN63" s="358"/>
      <c r="IWO63" s="358"/>
      <c r="IWP63" s="358"/>
      <c r="IWQ63" s="358"/>
      <c r="IWR63" s="358"/>
      <c r="IWS63" s="358"/>
      <c r="IWT63" s="358"/>
      <c r="IWU63" s="358"/>
      <c r="IWV63" s="358"/>
      <c r="IWW63" s="358"/>
      <c r="IWX63" s="358"/>
      <c r="IWY63" s="358"/>
      <c r="IWZ63" s="358"/>
      <c r="IXA63" s="358"/>
      <c r="IXB63" s="358"/>
      <c r="IXC63" s="358"/>
      <c r="IXD63" s="358"/>
      <c r="IXE63" s="358"/>
      <c r="IXF63" s="358"/>
      <c r="IXG63" s="358"/>
      <c r="IXH63" s="358"/>
      <c r="IXI63" s="358"/>
      <c r="IXJ63" s="358"/>
      <c r="IXK63" s="358"/>
      <c r="IXL63" s="358"/>
      <c r="IXM63" s="358"/>
      <c r="IXN63" s="358"/>
      <c r="IXO63" s="358"/>
      <c r="IXP63" s="358"/>
      <c r="IXQ63" s="358"/>
      <c r="IXR63" s="358"/>
      <c r="IXS63" s="358"/>
      <c r="IXT63" s="358"/>
      <c r="IXU63" s="358"/>
      <c r="IXV63" s="358"/>
      <c r="IXW63" s="358"/>
      <c r="IXX63" s="358"/>
      <c r="IXY63" s="358"/>
      <c r="IXZ63" s="358"/>
      <c r="IYA63" s="358"/>
      <c r="IYB63" s="358"/>
      <c r="IYC63" s="358"/>
      <c r="IYD63" s="358"/>
      <c r="IYE63" s="358"/>
      <c r="IYF63" s="358"/>
      <c r="IYG63" s="358"/>
      <c r="IYH63" s="358"/>
      <c r="IYI63" s="358"/>
      <c r="IYJ63" s="358"/>
      <c r="IYK63" s="358"/>
      <c r="IYL63" s="358"/>
      <c r="IYM63" s="358"/>
      <c r="IYN63" s="358"/>
      <c r="IYO63" s="358"/>
      <c r="IYP63" s="358"/>
      <c r="IYQ63" s="358"/>
      <c r="IYR63" s="358"/>
      <c r="IYS63" s="358"/>
      <c r="IYT63" s="358"/>
      <c r="IYU63" s="358"/>
      <c r="IYV63" s="358"/>
      <c r="IYW63" s="358"/>
      <c r="IYX63" s="358"/>
      <c r="IYY63" s="358"/>
      <c r="IYZ63" s="358"/>
      <c r="IZA63" s="358"/>
      <c r="IZB63" s="358"/>
      <c r="IZC63" s="358"/>
      <c r="IZD63" s="358"/>
      <c r="IZE63" s="358"/>
      <c r="IZF63" s="358"/>
      <c r="IZG63" s="358"/>
      <c r="IZH63" s="358"/>
      <c r="IZI63" s="358"/>
      <c r="IZJ63" s="358"/>
      <c r="IZK63" s="358"/>
      <c r="IZL63" s="358"/>
      <c r="IZM63" s="358"/>
      <c r="IZN63" s="358"/>
      <c r="IZO63" s="358"/>
      <c r="IZP63" s="358"/>
      <c r="IZQ63" s="358"/>
      <c r="IZR63" s="358"/>
      <c r="IZS63" s="358"/>
      <c r="IZT63" s="358"/>
      <c r="IZU63" s="358"/>
      <c r="IZV63" s="358"/>
      <c r="IZW63" s="358"/>
      <c r="IZX63" s="358"/>
      <c r="IZY63" s="358"/>
      <c r="IZZ63" s="358"/>
      <c r="JAA63" s="358"/>
      <c r="JAB63" s="358"/>
      <c r="JAC63" s="358"/>
      <c r="JAD63" s="358"/>
      <c r="JAE63" s="358"/>
      <c r="JAF63" s="358"/>
      <c r="JAG63" s="358"/>
      <c r="JAH63" s="358"/>
      <c r="JAI63" s="358"/>
      <c r="JAJ63" s="358"/>
      <c r="JAK63" s="358"/>
      <c r="JAL63" s="358"/>
      <c r="JAM63" s="358"/>
      <c r="JAN63" s="358"/>
      <c r="JAO63" s="358"/>
      <c r="JAP63" s="358"/>
      <c r="JAQ63" s="358"/>
      <c r="JAR63" s="358"/>
      <c r="JAS63" s="358"/>
      <c r="JAT63" s="358"/>
      <c r="JAU63" s="358"/>
      <c r="JAV63" s="358"/>
      <c r="JAW63" s="358"/>
      <c r="JAX63" s="358"/>
      <c r="JAY63" s="358"/>
      <c r="JAZ63" s="358"/>
      <c r="JBA63" s="358"/>
      <c r="JBB63" s="358"/>
      <c r="JBC63" s="358"/>
      <c r="JBD63" s="358"/>
      <c r="JBE63" s="358"/>
      <c r="JBF63" s="358"/>
      <c r="JBG63" s="358"/>
      <c r="JBH63" s="358"/>
      <c r="JBI63" s="358"/>
      <c r="JBJ63" s="358"/>
      <c r="JBK63" s="358"/>
      <c r="JBL63" s="358"/>
      <c r="JBM63" s="358"/>
      <c r="JBN63" s="358"/>
      <c r="JBO63" s="358"/>
      <c r="JBP63" s="358"/>
      <c r="JBQ63" s="358"/>
      <c r="JBR63" s="358"/>
      <c r="JBS63" s="358"/>
      <c r="JBT63" s="358"/>
      <c r="JBU63" s="358"/>
      <c r="JBV63" s="358"/>
      <c r="JBW63" s="358"/>
      <c r="JBX63" s="358"/>
      <c r="JBY63" s="358"/>
      <c r="JBZ63" s="358"/>
      <c r="JCA63" s="358"/>
      <c r="JCB63" s="358"/>
      <c r="JCC63" s="358"/>
      <c r="JCD63" s="358"/>
      <c r="JCE63" s="358"/>
      <c r="JCF63" s="358"/>
      <c r="JCG63" s="358"/>
      <c r="JCH63" s="358"/>
      <c r="JCI63" s="358"/>
      <c r="JCJ63" s="358"/>
      <c r="JCK63" s="358"/>
      <c r="JCL63" s="358"/>
      <c r="JCM63" s="358"/>
      <c r="JCN63" s="358"/>
      <c r="JCO63" s="358"/>
      <c r="JCP63" s="358"/>
      <c r="JCQ63" s="358"/>
      <c r="JCR63" s="358"/>
      <c r="JCS63" s="358"/>
      <c r="JCT63" s="358"/>
      <c r="JCU63" s="358"/>
      <c r="JCV63" s="358"/>
      <c r="JCW63" s="358"/>
      <c r="JCX63" s="358"/>
      <c r="JCY63" s="358"/>
      <c r="JCZ63" s="358"/>
      <c r="JDA63" s="358"/>
      <c r="JDB63" s="358"/>
      <c r="JDC63" s="358"/>
      <c r="JDD63" s="358"/>
      <c r="JDE63" s="358"/>
      <c r="JDF63" s="358"/>
      <c r="JDG63" s="358"/>
      <c r="JDH63" s="358"/>
      <c r="JDI63" s="358"/>
      <c r="JDJ63" s="358"/>
      <c r="JDK63" s="358"/>
      <c r="JDL63" s="358"/>
      <c r="JDM63" s="358"/>
      <c r="JDN63" s="358"/>
      <c r="JDO63" s="358"/>
      <c r="JDP63" s="358"/>
      <c r="JDQ63" s="358"/>
      <c r="JDR63" s="358"/>
      <c r="JDS63" s="358"/>
      <c r="JDT63" s="358"/>
      <c r="JDU63" s="358"/>
      <c r="JDV63" s="358"/>
      <c r="JDW63" s="358"/>
      <c r="JDX63" s="358"/>
      <c r="JDY63" s="358"/>
      <c r="JDZ63" s="358"/>
      <c r="JEA63" s="358"/>
      <c r="JEB63" s="358"/>
      <c r="JEC63" s="358"/>
      <c r="JED63" s="358"/>
      <c r="JEE63" s="358"/>
      <c r="JEF63" s="358"/>
      <c r="JEG63" s="358"/>
      <c r="JEH63" s="358"/>
      <c r="JEI63" s="358"/>
      <c r="JEJ63" s="358"/>
      <c r="JEK63" s="358"/>
      <c r="JEL63" s="358"/>
      <c r="JEM63" s="358"/>
      <c r="JEN63" s="358"/>
      <c r="JEO63" s="358"/>
      <c r="JEP63" s="358"/>
      <c r="JEQ63" s="358"/>
      <c r="JER63" s="358"/>
      <c r="JES63" s="358"/>
      <c r="JET63" s="358"/>
      <c r="JEU63" s="358"/>
      <c r="JEV63" s="358"/>
      <c r="JEW63" s="358"/>
      <c r="JEX63" s="358"/>
      <c r="JEY63" s="358"/>
      <c r="JEZ63" s="358"/>
      <c r="JFA63" s="358"/>
      <c r="JFB63" s="358"/>
      <c r="JFC63" s="358"/>
      <c r="JFD63" s="358"/>
      <c r="JFE63" s="358"/>
      <c r="JFF63" s="358"/>
      <c r="JFG63" s="358"/>
      <c r="JFH63" s="358"/>
      <c r="JFI63" s="358"/>
      <c r="JFJ63" s="358"/>
      <c r="JFK63" s="358"/>
      <c r="JFL63" s="358"/>
      <c r="JFM63" s="358"/>
      <c r="JFN63" s="358"/>
      <c r="JFO63" s="358"/>
      <c r="JFP63" s="358"/>
      <c r="JFQ63" s="358"/>
      <c r="JFR63" s="358"/>
      <c r="JFS63" s="358"/>
      <c r="JFT63" s="358"/>
      <c r="JFU63" s="358"/>
      <c r="JFV63" s="358"/>
      <c r="JFW63" s="358"/>
      <c r="JFX63" s="358"/>
      <c r="JFY63" s="358"/>
      <c r="JFZ63" s="358"/>
      <c r="JGA63" s="358"/>
      <c r="JGB63" s="358"/>
      <c r="JGC63" s="358"/>
      <c r="JGD63" s="358"/>
      <c r="JGE63" s="358"/>
      <c r="JGF63" s="358"/>
      <c r="JGG63" s="358"/>
      <c r="JGH63" s="358"/>
      <c r="JGI63" s="358"/>
      <c r="JGJ63" s="358"/>
      <c r="JGK63" s="358"/>
      <c r="JGL63" s="358"/>
      <c r="JGM63" s="358"/>
      <c r="JGN63" s="358"/>
      <c r="JGO63" s="358"/>
      <c r="JGP63" s="358"/>
      <c r="JGQ63" s="358"/>
      <c r="JGR63" s="358"/>
      <c r="JGS63" s="358"/>
      <c r="JGT63" s="358"/>
      <c r="JGU63" s="358"/>
      <c r="JGV63" s="358"/>
      <c r="JGW63" s="358"/>
      <c r="JGX63" s="358"/>
      <c r="JGY63" s="358"/>
      <c r="JGZ63" s="358"/>
      <c r="JHA63" s="358"/>
      <c r="JHB63" s="358"/>
      <c r="JHC63" s="358"/>
      <c r="JHD63" s="358"/>
      <c r="JHE63" s="358"/>
      <c r="JHF63" s="358"/>
      <c r="JHG63" s="358"/>
      <c r="JHH63" s="358"/>
      <c r="JHI63" s="358"/>
      <c r="JHJ63" s="358"/>
      <c r="JHK63" s="358"/>
      <c r="JHL63" s="358"/>
      <c r="JHM63" s="358"/>
      <c r="JHN63" s="358"/>
      <c r="JHO63" s="358"/>
      <c r="JHP63" s="358"/>
      <c r="JHQ63" s="358"/>
      <c r="JHR63" s="358"/>
      <c r="JHS63" s="358"/>
      <c r="JHT63" s="358"/>
      <c r="JHU63" s="358"/>
      <c r="JHV63" s="358"/>
      <c r="JHW63" s="358"/>
      <c r="JHX63" s="358"/>
      <c r="JHY63" s="358"/>
      <c r="JHZ63" s="358"/>
      <c r="JIA63" s="358"/>
      <c r="JIB63" s="358"/>
      <c r="JIC63" s="358"/>
      <c r="JID63" s="358"/>
      <c r="JIE63" s="358"/>
      <c r="JIF63" s="358"/>
      <c r="JIG63" s="358"/>
      <c r="JIH63" s="358"/>
      <c r="JII63" s="358"/>
      <c r="JIJ63" s="358"/>
      <c r="JIK63" s="358"/>
      <c r="JIL63" s="358"/>
      <c r="JIM63" s="358"/>
      <c r="JIN63" s="358"/>
      <c r="JIO63" s="358"/>
      <c r="JIP63" s="358"/>
      <c r="JIQ63" s="358"/>
      <c r="JIR63" s="358"/>
      <c r="JIS63" s="358"/>
      <c r="JIT63" s="358"/>
      <c r="JIU63" s="358"/>
      <c r="JIV63" s="358"/>
      <c r="JIW63" s="358"/>
      <c r="JIX63" s="358"/>
      <c r="JIY63" s="358"/>
      <c r="JIZ63" s="358"/>
      <c r="JJA63" s="358"/>
      <c r="JJB63" s="358"/>
      <c r="JJC63" s="358"/>
      <c r="JJD63" s="358"/>
      <c r="JJE63" s="358"/>
      <c r="JJF63" s="358"/>
      <c r="JJG63" s="358"/>
      <c r="JJH63" s="358"/>
      <c r="JJI63" s="358"/>
      <c r="JJJ63" s="358"/>
      <c r="JJK63" s="358"/>
      <c r="JJL63" s="358"/>
      <c r="JJM63" s="358"/>
      <c r="JJN63" s="358"/>
      <c r="JJO63" s="358"/>
      <c r="JJP63" s="358"/>
      <c r="JJQ63" s="358"/>
      <c r="JJR63" s="358"/>
      <c r="JJS63" s="358"/>
      <c r="JJT63" s="358"/>
      <c r="JJU63" s="358"/>
      <c r="JJV63" s="358"/>
      <c r="JJW63" s="358"/>
      <c r="JJX63" s="358"/>
      <c r="JJY63" s="358"/>
      <c r="JJZ63" s="358"/>
      <c r="JKA63" s="358"/>
      <c r="JKB63" s="358"/>
      <c r="JKC63" s="358"/>
      <c r="JKD63" s="358"/>
      <c r="JKE63" s="358"/>
      <c r="JKF63" s="358"/>
      <c r="JKG63" s="358"/>
      <c r="JKH63" s="358"/>
      <c r="JKI63" s="358"/>
      <c r="JKJ63" s="358"/>
      <c r="JKK63" s="358"/>
      <c r="JKL63" s="358"/>
      <c r="JKM63" s="358"/>
      <c r="JKN63" s="358"/>
      <c r="JKO63" s="358"/>
      <c r="JKP63" s="358"/>
      <c r="JKQ63" s="358"/>
      <c r="JKR63" s="358"/>
      <c r="JKS63" s="358"/>
      <c r="JKT63" s="358"/>
      <c r="JKU63" s="358"/>
      <c r="JKV63" s="358"/>
      <c r="JKW63" s="358"/>
      <c r="JKX63" s="358"/>
      <c r="JKY63" s="358"/>
      <c r="JKZ63" s="358"/>
      <c r="JLA63" s="358"/>
      <c r="JLB63" s="358"/>
      <c r="JLC63" s="358"/>
      <c r="JLD63" s="358"/>
      <c r="JLE63" s="358"/>
      <c r="JLF63" s="358"/>
      <c r="JLG63" s="358"/>
      <c r="JLH63" s="358"/>
      <c r="JLI63" s="358"/>
      <c r="JLJ63" s="358"/>
      <c r="JLK63" s="358"/>
      <c r="JLL63" s="358"/>
      <c r="JLM63" s="358"/>
      <c r="JLN63" s="358"/>
      <c r="JLO63" s="358"/>
      <c r="JLP63" s="358"/>
      <c r="JLQ63" s="358"/>
      <c r="JLR63" s="358"/>
      <c r="JLS63" s="358"/>
      <c r="JLT63" s="358"/>
      <c r="JLU63" s="358"/>
      <c r="JLV63" s="358"/>
      <c r="JLW63" s="358"/>
      <c r="JLX63" s="358"/>
      <c r="JLY63" s="358"/>
      <c r="JLZ63" s="358"/>
      <c r="JMA63" s="358"/>
      <c r="JMB63" s="358"/>
      <c r="JMC63" s="358"/>
      <c r="JMD63" s="358"/>
      <c r="JME63" s="358"/>
      <c r="JMF63" s="358"/>
      <c r="JMG63" s="358"/>
      <c r="JMH63" s="358"/>
      <c r="JMI63" s="358"/>
      <c r="JMJ63" s="358"/>
      <c r="JMK63" s="358"/>
      <c r="JML63" s="358"/>
      <c r="JMM63" s="358"/>
      <c r="JMN63" s="358"/>
      <c r="JMO63" s="358"/>
      <c r="JMP63" s="358"/>
      <c r="JMQ63" s="358"/>
      <c r="JMR63" s="358"/>
      <c r="JMS63" s="358"/>
      <c r="JMT63" s="358"/>
      <c r="JMU63" s="358"/>
      <c r="JMV63" s="358"/>
      <c r="JMW63" s="358"/>
      <c r="JMX63" s="358"/>
      <c r="JMY63" s="358"/>
      <c r="JMZ63" s="358"/>
      <c r="JNA63" s="358"/>
      <c r="JNB63" s="358"/>
      <c r="JNC63" s="358"/>
      <c r="JND63" s="358"/>
      <c r="JNE63" s="358"/>
      <c r="JNF63" s="358"/>
      <c r="JNG63" s="358"/>
      <c r="JNH63" s="358"/>
      <c r="JNI63" s="358"/>
      <c r="JNJ63" s="358"/>
      <c r="JNK63" s="358"/>
      <c r="JNL63" s="358"/>
      <c r="JNM63" s="358"/>
      <c r="JNN63" s="358"/>
      <c r="JNO63" s="358"/>
      <c r="JNP63" s="358"/>
      <c r="JNQ63" s="358"/>
      <c r="JNR63" s="358"/>
      <c r="JNS63" s="358"/>
      <c r="JNT63" s="358"/>
      <c r="JNU63" s="358"/>
      <c r="JNV63" s="358"/>
      <c r="JNW63" s="358"/>
      <c r="JNX63" s="358"/>
      <c r="JNY63" s="358"/>
      <c r="JNZ63" s="358"/>
      <c r="JOA63" s="358"/>
      <c r="JOB63" s="358"/>
      <c r="JOC63" s="358"/>
      <c r="JOD63" s="358"/>
      <c r="JOE63" s="358"/>
      <c r="JOF63" s="358"/>
      <c r="JOG63" s="358"/>
      <c r="JOH63" s="358"/>
      <c r="JOI63" s="358"/>
      <c r="JOJ63" s="358"/>
      <c r="JOK63" s="358"/>
      <c r="JOL63" s="358"/>
      <c r="JOM63" s="358"/>
      <c r="JON63" s="358"/>
      <c r="JOO63" s="358"/>
      <c r="JOP63" s="358"/>
      <c r="JOQ63" s="358"/>
      <c r="JOR63" s="358"/>
      <c r="JOS63" s="358"/>
      <c r="JOT63" s="358"/>
      <c r="JOU63" s="358"/>
      <c r="JOV63" s="358"/>
      <c r="JOW63" s="358"/>
      <c r="JOX63" s="358"/>
      <c r="JOY63" s="358"/>
      <c r="JOZ63" s="358"/>
      <c r="JPA63" s="358"/>
      <c r="JPB63" s="358"/>
      <c r="JPC63" s="358"/>
      <c r="JPD63" s="358"/>
      <c r="JPE63" s="358"/>
      <c r="JPF63" s="358"/>
      <c r="JPG63" s="358"/>
      <c r="JPH63" s="358"/>
      <c r="JPI63" s="358"/>
      <c r="JPJ63" s="358"/>
      <c r="JPK63" s="358"/>
      <c r="JPL63" s="358"/>
      <c r="JPM63" s="358"/>
      <c r="JPN63" s="358"/>
      <c r="JPO63" s="358"/>
      <c r="JPP63" s="358"/>
      <c r="JPQ63" s="358"/>
      <c r="JPR63" s="358"/>
      <c r="JPS63" s="358"/>
      <c r="JPT63" s="358"/>
      <c r="JPU63" s="358"/>
      <c r="JPV63" s="358"/>
      <c r="JPW63" s="358"/>
      <c r="JPX63" s="358"/>
      <c r="JPY63" s="358"/>
      <c r="JPZ63" s="358"/>
      <c r="JQA63" s="358"/>
      <c r="JQB63" s="358"/>
      <c r="JQC63" s="358"/>
      <c r="JQD63" s="358"/>
      <c r="JQE63" s="358"/>
      <c r="JQF63" s="358"/>
      <c r="JQG63" s="358"/>
      <c r="JQH63" s="358"/>
      <c r="JQI63" s="358"/>
      <c r="JQJ63" s="358"/>
      <c r="JQK63" s="358"/>
      <c r="JQL63" s="358"/>
      <c r="JQM63" s="358"/>
      <c r="JQN63" s="358"/>
      <c r="JQO63" s="358"/>
      <c r="JQP63" s="358"/>
      <c r="JQQ63" s="358"/>
      <c r="JQR63" s="358"/>
      <c r="JQS63" s="358"/>
      <c r="JQT63" s="358"/>
      <c r="JQU63" s="358"/>
      <c r="JQV63" s="358"/>
      <c r="JQW63" s="358"/>
      <c r="JQX63" s="358"/>
      <c r="JQY63" s="358"/>
      <c r="JQZ63" s="358"/>
      <c r="JRA63" s="358"/>
      <c r="JRB63" s="358"/>
      <c r="JRC63" s="358"/>
      <c r="JRD63" s="358"/>
      <c r="JRE63" s="358"/>
      <c r="JRF63" s="358"/>
      <c r="JRG63" s="358"/>
      <c r="JRH63" s="358"/>
      <c r="JRI63" s="358"/>
      <c r="JRJ63" s="358"/>
      <c r="JRK63" s="358"/>
      <c r="JRL63" s="358"/>
      <c r="JRM63" s="358"/>
      <c r="JRN63" s="358"/>
      <c r="JRO63" s="358"/>
      <c r="JRP63" s="358"/>
      <c r="JRQ63" s="358"/>
      <c r="JRR63" s="358"/>
      <c r="JRS63" s="358"/>
      <c r="JRT63" s="358"/>
      <c r="JRU63" s="358"/>
      <c r="JRV63" s="358"/>
      <c r="JRW63" s="358"/>
      <c r="JRX63" s="358"/>
      <c r="JRY63" s="358"/>
      <c r="JRZ63" s="358"/>
      <c r="JSA63" s="358"/>
      <c r="JSB63" s="358"/>
      <c r="JSC63" s="358"/>
      <c r="JSD63" s="358"/>
      <c r="JSE63" s="358"/>
      <c r="JSF63" s="358"/>
      <c r="JSG63" s="358"/>
      <c r="JSH63" s="358"/>
      <c r="JSI63" s="358"/>
      <c r="JSJ63" s="358"/>
      <c r="JSK63" s="358"/>
      <c r="JSL63" s="358"/>
      <c r="JSM63" s="358"/>
      <c r="JSN63" s="358"/>
      <c r="JSO63" s="358"/>
      <c r="JSP63" s="358"/>
      <c r="JSQ63" s="358"/>
      <c r="JSR63" s="358"/>
      <c r="JSS63" s="358"/>
      <c r="JST63" s="358"/>
      <c r="JSU63" s="358"/>
      <c r="JSV63" s="358"/>
      <c r="JSW63" s="358"/>
      <c r="JSX63" s="358"/>
      <c r="JSY63" s="358"/>
      <c r="JSZ63" s="358"/>
      <c r="JTA63" s="358"/>
      <c r="JTB63" s="358"/>
      <c r="JTC63" s="358"/>
      <c r="JTD63" s="358"/>
      <c r="JTE63" s="358"/>
      <c r="JTF63" s="358"/>
      <c r="JTG63" s="358"/>
      <c r="JTH63" s="358"/>
      <c r="JTI63" s="358"/>
      <c r="JTJ63" s="358"/>
      <c r="JTK63" s="358"/>
      <c r="JTL63" s="358"/>
      <c r="JTM63" s="358"/>
      <c r="JTN63" s="358"/>
      <c r="JTO63" s="358"/>
      <c r="JTP63" s="358"/>
      <c r="JTQ63" s="358"/>
      <c r="JTR63" s="358"/>
      <c r="JTS63" s="358"/>
      <c r="JTT63" s="358"/>
      <c r="JTU63" s="358"/>
      <c r="JTV63" s="358"/>
      <c r="JTW63" s="358"/>
      <c r="JTX63" s="358"/>
      <c r="JTY63" s="358"/>
      <c r="JTZ63" s="358"/>
      <c r="JUA63" s="358"/>
      <c r="JUB63" s="358"/>
      <c r="JUC63" s="358"/>
      <c r="JUD63" s="358"/>
      <c r="JUE63" s="358"/>
      <c r="JUF63" s="358"/>
      <c r="JUG63" s="358"/>
      <c r="JUH63" s="358"/>
      <c r="JUI63" s="358"/>
      <c r="JUJ63" s="358"/>
      <c r="JUK63" s="358"/>
      <c r="JUL63" s="358"/>
      <c r="JUM63" s="358"/>
      <c r="JUN63" s="358"/>
      <c r="JUO63" s="358"/>
      <c r="JUP63" s="358"/>
      <c r="JUQ63" s="358"/>
      <c r="JUR63" s="358"/>
      <c r="JUS63" s="358"/>
      <c r="JUT63" s="358"/>
      <c r="JUU63" s="358"/>
      <c r="JUV63" s="358"/>
      <c r="JUW63" s="358"/>
      <c r="JUX63" s="358"/>
      <c r="JUY63" s="358"/>
      <c r="JUZ63" s="358"/>
      <c r="JVA63" s="358"/>
      <c r="JVB63" s="358"/>
      <c r="JVC63" s="358"/>
      <c r="JVD63" s="358"/>
      <c r="JVE63" s="358"/>
      <c r="JVF63" s="358"/>
      <c r="JVG63" s="358"/>
      <c r="JVH63" s="358"/>
      <c r="JVI63" s="358"/>
      <c r="JVJ63" s="358"/>
      <c r="JVK63" s="358"/>
      <c r="JVL63" s="358"/>
      <c r="JVM63" s="358"/>
      <c r="JVN63" s="358"/>
      <c r="JVO63" s="358"/>
      <c r="JVP63" s="358"/>
      <c r="JVQ63" s="358"/>
      <c r="JVR63" s="358"/>
      <c r="JVS63" s="358"/>
      <c r="JVT63" s="358"/>
      <c r="JVU63" s="358"/>
      <c r="JVV63" s="358"/>
      <c r="JVW63" s="358"/>
      <c r="JVX63" s="358"/>
      <c r="JVY63" s="358"/>
      <c r="JVZ63" s="358"/>
      <c r="JWA63" s="358"/>
      <c r="JWB63" s="358"/>
      <c r="JWC63" s="358"/>
      <c r="JWD63" s="358"/>
      <c r="JWE63" s="358"/>
      <c r="JWF63" s="358"/>
      <c r="JWG63" s="358"/>
      <c r="JWH63" s="358"/>
      <c r="JWI63" s="358"/>
      <c r="JWJ63" s="358"/>
      <c r="JWK63" s="358"/>
      <c r="JWL63" s="358"/>
      <c r="JWM63" s="358"/>
      <c r="JWN63" s="358"/>
      <c r="JWO63" s="358"/>
      <c r="JWP63" s="358"/>
      <c r="JWQ63" s="358"/>
      <c r="JWR63" s="358"/>
      <c r="JWS63" s="358"/>
      <c r="JWT63" s="358"/>
      <c r="JWU63" s="358"/>
      <c r="JWV63" s="358"/>
      <c r="JWW63" s="358"/>
      <c r="JWX63" s="358"/>
      <c r="JWY63" s="358"/>
      <c r="JWZ63" s="358"/>
      <c r="JXA63" s="358"/>
      <c r="JXB63" s="358"/>
      <c r="JXC63" s="358"/>
      <c r="JXD63" s="358"/>
      <c r="JXE63" s="358"/>
      <c r="JXF63" s="358"/>
      <c r="JXG63" s="358"/>
      <c r="JXH63" s="358"/>
      <c r="JXI63" s="358"/>
      <c r="JXJ63" s="358"/>
      <c r="JXK63" s="358"/>
      <c r="JXL63" s="358"/>
      <c r="JXM63" s="358"/>
      <c r="JXN63" s="358"/>
      <c r="JXO63" s="358"/>
      <c r="JXP63" s="358"/>
      <c r="JXQ63" s="358"/>
      <c r="JXR63" s="358"/>
      <c r="JXS63" s="358"/>
      <c r="JXT63" s="358"/>
      <c r="JXU63" s="358"/>
      <c r="JXV63" s="358"/>
      <c r="JXW63" s="358"/>
      <c r="JXX63" s="358"/>
      <c r="JXY63" s="358"/>
      <c r="JXZ63" s="358"/>
      <c r="JYA63" s="358"/>
      <c r="JYB63" s="358"/>
      <c r="JYC63" s="358"/>
      <c r="JYD63" s="358"/>
      <c r="JYE63" s="358"/>
      <c r="JYF63" s="358"/>
      <c r="JYG63" s="358"/>
      <c r="JYH63" s="358"/>
      <c r="JYI63" s="358"/>
      <c r="JYJ63" s="358"/>
      <c r="JYK63" s="358"/>
      <c r="JYL63" s="358"/>
      <c r="JYM63" s="358"/>
      <c r="JYN63" s="358"/>
      <c r="JYO63" s="358"/>
      <c r="JYP63" s="358"/>
      <c r="JYQ63" s="358"/>
      <c r="JYR63" s="358"/>
      <c r="JYS63" s="358"/>
      <c r="JYT63" s="358"/>
      <c r="JYU63" s="358"/>
      <c r="JYV63" s="358"/>
      <c r="JYW63" s="358"/>
      <c r="JYX63" s="358"/>
      <c r="JYY63" s="358"/>
      <c r="JYZ63" s="358"/>
      <c r="JZA63" s="358"/>
      <c r="JZB63" s="358"/>
      <c r="JZC63" s="358"/>
      <c r="JZD63" s="358"/>
      <c r="JZE63" s="358"/>
      <c r="JZF63" s="358"/>
      <c r="JZG63" s="358"/>
      <c r="JZH63" s="358"/>
      <c r="JZI63" s="358"/>
      <c r="JZJ63" s="358"/>
      <c r="JZK63" s="358"/>
      <c r="JZL63" s="358"/>
      <c r="JZM63" s="358"/>
      <c r="JZN63" s="358"/>
      <c r="JZO63" s="358"/>
      <c r="JZP63" s="358"/>
      <c r="JZQ63" s="358"/>
      <c r="JZR63" s="358"/>
      <c r="JZS63" s="358"/>
      <c r="JZT63" s="358"/>
      <c r="JZU63" s="358"/>
      <c r="JZV63" s="358"/>
      <c r="JZW63" s="358"/>
      <c r="JZX63" s="358"/>
      <c r="JZY63" s="358"/>
      <c r="JZZ63" s="358"/>
      <c r="KAA63" s="358"/>
      <c r="KAB63" s="358"/>
      <c r="KAC63" s="358"/>
      <c r="KAD63" s="358"/>
      <c r="KAE63" s="358"/>
      <c r="KAF63" s="358"/>
      <c r="KAG63" s="358"/>
      <c r="KAH63" s="358"/>
      <c r="KAI63" s="358"/>
      <c r="KAJ63" s="358"/>
      <c r="KAK63" s="358"/>
      <c r="KAL63" s="358"/>
      <c r="KAM63" s="358"/>
      <c r="KAN63" s="358"/>
      <c r="KAO63" s="358"/>
      <c r="KAP63" s="358"/>
      <c r="KAQ63" s="358"/>
      <c r="KAR63" s="358"/>
      <c r="KAS63" s="358"/>
      <c r="KAT63" s="358"/>
      <c r="KAU63" s="358"/>
      <c r="KAV63" s="358"/>
      <c r="KAW63" s="358"/>
      <c r="KAX63" s="358"/>
      <c r="KAY63" s="358"/>
      <c r="KAZ63" s="358"/>
      <c r="KBA63" s="358"/>
      <c r="KBB63" s="358"/>
      <c r="KBC63" s="358"/>
      <c r="KBD63" s="358"/>
      <c r="KBE63" s="358"/>
      <c r="KBF63" s="358"/>
      <c r="KBG63" s="358"/>
      <c r="KBH63" s="358"/>
      <c r="KBI63" s="358"/>
      <c r="KBJ63" s="358"/>
      <c r="KBK63" s="358"/>
      <c r="KBL63" s="358"/>
      <c r="KBM63" s="358"/>
      <c r="KBN63" s="358"/>
      <c r="KBO63" s="358"/>
      <c r="KBP63" s="358"/>
      <c r="KBQ63" s="358"/>
      <c r="KBR63" s="358"/>
      <c r="KBS63" s="358"/>
      <c r="KBT63" s="358"/>
      <c r="KBU63" s="358"/>
      <c r="KBV63" s="358"/>
      <c r="KBW63" s="358"/>
      <c r="KBX63" s="358"/>
      <c r="KBY63" s="358"/>
      <c r="KBZ63" s="358"/>
      <c r="KCA63" s="358"/>
      <c r="KCB63" s="358"/>
      <c r="KCC63" s="358"/>
      <c r="KCD63" s="358"/>
      <c r="KCE63" s="358"/>
      <c r="KCF63" s="358"/>
      <c r="KCG63" s="358"/>
      <c r="KCH63" s="358"/>
      <c r="KCI63" s="358"/>
      <c r="KCJ63" s="358"/>
      <c r="KCK63" s="358"/>
      <c r="KCL63" s="358"/>
      <c r="KCM63" s="358"/>
      <c r="KCN63" s="358"/>
      <c r="KCO63" s="358"/>
      <c r="KCP63" s="358"/>
      <c r="KCQ63" s="358"/>
      <c r="KCR63" s="358"/>
      <c r="KCS63" s="358"/>
      <c r="KCT63" s="358"/>
      <c r="KCU63" s="358"/>
      <c r="KCV63" s="358"/>
      <c r="KCW63" s="358"/>
      <c r="KCX63" s="358"/>
      <c r="KCY63" s="358"/>
      <c r="KCZ63" s="358"/>
      <c r="KDA63" s="358"/>
      <c r="KDB63" s="358"/>
      <c r="KDC63" s="358"/>
      <c r="KDD63" s="358"/>
      <c r="KDE63" s="358"/>
      <c r="KDF63" s="358"/>
      <c r="KDG63" s="358"/>
      <c r="KDH63" s="358"/>
      <c r="KDI63" s="358"/>
      <c r="KDJ63" s="358"/>
      <c r="KDK63" s="358"/>
      <c r="KDL63" s="358"/>
      <c r="KDM63" s="358"/>
      <c r="KDN63" s="358"/>
      <c r="KDO63" s="358"/>
      <c r="KDP63" s="358"/>
      <c r="KDQ63" s="358"/>
      <c r="KDR63" s="358"/>
      <c r="KDS63" s="358"/>
      <c r="KDT63" s="358"/>
      <c r="KDU63" s="358"/>
      <c r="KDV63" s="358"/>
      <c r="KDW63" s="358"/>
      <c r="KDX63" s="358"/>
      <c r="KDY63" s="358"/>
      <c r="KDZ63" s="358"/>
      <c r="KEA63" s="358"/>
      <c r="KEB63" s="358"/>
      <c r="KEC63" s="358"/>
      <c r="KED63" s="358"/>
      <c r="KEE63" s="358"/>
      <c r="KEF63" s="358"/>
      <c r="KEG63" s="358"/>
      <c r="KEH63" s="358"/>
      <c r="KEI63" s="358"/>
      <c r="KEJ63" s="358"/>
      <c r="KEK63" s="358"/>
      <c r="KEL63" s="358"/>
      <c r="KEM63" s="358"/>
      <c r="KEN63" s="358"/>
      <c r="KEO63" s="358"/>
      <c r="KEP63" s="358"/>
      <c r="KEQ63" s="358"/>
      <c r="KER63" s="358"/>
      <c r="KES63" s="358"/>
      <c r="KET63" s="358"/>
      <c r="KEU63" s="358"/>
      <c r="KEV63" s="358"/>
      <c r="KEW63" s="358"/>
      <c r="KEX63" s="358"/>
      <c r="KEY63" s="358"/>
      <c r="KEZ63" s="358"/>
      <c r="KFA63" s="358"/>
      <c r="KFB63" s="358"/>
      <c r="KFC63" s="358"/>
      <c r="KFD63" s="358"/>
      <c r="KFE63" s="358"/>
      <c r="KFF63" s="358"/>
      <c r="KFG63" s="358"/>
      <c r="KFH63" s="358"/>
      <c r="KFI63" s="358"/>
      <c r="KFJ63" s="358"/>
      <c r="KFK63" s="358"/>
      <c r="KFL63" s="358"/>
      <c r="KFM63" s="358"/>
      <c r="KFN63" s="358"/>
      <c r="KFO63" s="358"/>
      <c r="KFP63" s="358"/>
      <c r="KFQ63" s="358"/>
      <c r="KFR63" s="358"/>
      <c r="KFS63" s="358"/>
      <c r="KFT63" s="358"/>
      <c r="KFU63" s="358"/>
      <c r="KFV63" s="358"/>
      <c r="KFW63" s="358"/>
      <c r="KFX63" s="358"/>
      <c r="KFY63" s="358"/>
      <c r="KFZ63" s="358"/>
      <c r="KGA63" s="358"/>
      <c r="KGB63" s="358"/>
      <c r="KGC63" s="358"/>
      <c r="KGD63" s="358"/>
      <c r="KGE63" s="358"/>
      <c r="KGF63" s="358"/>
      <c r="KGG63" s="358"/>
      <c r="KGH63" s="358"/>
      <c r="KGI63" s="358"/>
      <c r="KGJ63" s="358"/>
      <c r="KGK63" s="358"/>
      <c r="KGL63" s="358"/>
      <c r="KGM63" s="358"/>
      <c r="KGN63" s="358"/>
      <c r="KGO63" s="358"/>
      <c r="KGP63" s="358"/>
      <c r="KGQ63" s="358"/>
      <c r="KGR63" s="358"/>
      <c r="KGS63" s="358"/>
      <c r="KGT63" s="358"/>
      <c r="KGU63" s="358"/>
      <c r="KGV63" s="358"/>
      <c r="KGW63" s="358"/>
      <c r="KGX63" s="358"/>
      <c r="KGY63" s="358"/>
      <c r="KGZ63" s="358"/>
      <c r="KHA63" s="358"/>
      <c r="KHB63" s="358"/>
      <c r="KHC63" s="358"/>
      <c r="KHD63" s="358"/>
      <c r="KHE63" s="358"/>
      <c r="KHF63" s="358"/>
      <c r="KHG63" s="358"/>
      <c r="KHH63" s="358"/>
      <c r="KHI63" s="358"/>
      <c r="KHJ63" s="358"/>
      <c r="KHK63" s="358"/>
      <c r="KHL63" s="358"/>
      <c r="KHM63" s="358"/>
      <c r="KHN63" s="358"/>
      <c r="KHO63" s="358"/>
      <c r="KHP63" s="358"/>
      <c r="KHQ63" s="358"/>
      <c r="KHR63" s="358"/>
      <c r="KHS63" s="358"/>
      <c r="KHT63" s="358"/>
      <c r="KHU63" s="358"/>
      <c r="KHV63" s="358"/>
      <c r="KHW63" s="358"/>
      <c r="KHX63" s="358"/>
      <c r="KHY63" s="358"/>
      <c r="KHZ63" s="358"/>
      <c r="KIA63" s="358"/>
      <c r="KIB63" s="358"/>
      <c r="KIC63" s="358"/>
      <c r="KID63" s="358"/>
      <c r="KIE63" s="358"/>
      <c r="KIF63" s="358"/>
      <c r="KIG63" s="358"/>
      <c r="KIH63" s="358"/>
      <c r="KII63" s="358"/>
      <c r="KIJ63" s="358"/>
      <c r="KIK63" s="358"/>
      <c r="KIL63" s="358"/>
      <c r="KIM63" s="358"/>
      <c r="KIN63" s="358"/>
      <c r="KIO63" s="358"/>
      <c r="KIP63" s="358"/>
      <c r="KIQ63" s="358"/>
      <c r="KIR63" s="358"/>
      <c r="KIS63" s="358"/>
      <c r="KIT63" s="358"/>
      <c r="KIU63" s="358"/>
      <c r="KIV63" s="358"/>
      <c r="KIW63" s="358"/>
      <c r="KIX63" s="358"/>
      <c r="KIY63" s="358"/>
      <c r="KIZ63" s="358"/>
      <c r="KJA63" s="358"/>
      <c r="KJB63" s="358"/>
      <c r="KJC63" s="358"/>
      <c r="KJD63" s="358"/>
      <c r="KJE63" s="358"/>
      <c r="KJF63" s="358"/>
      <c r="KJG63" s="358"/>
      <c r="KJH63" s="358"/>
      <c r="KJI63" s="358"/>
      <c r="KJJ63" s="358"/>
      <c r="KJK63" s="358"/>
      <c r="KJL63" s="358"/>
      <c r="KJM63" s="358"/>
      <c r="KJN63" s="358"/>
      <c r="KJO63" s="358"/>
      <c r="KJP63" s="358"/>
      <c r="KJQ63" s="358"/>
      <c r="KJR63" s="358"/>
      <c r="KJS63" s="358"/>
      <c r="KJT63" s="358"/>
      <c r="KJU63" s="358"/>
      <c r="KJV63" s="358"/>
      <c r="KJW63" s="358"/>
      <c r="KJX63" s="358"/>
      <c r="KJY63" s="358"/>
      <c r="KJZ63" s="358"/>
      <c r="KKA63" s="358"/>
      <c r="KKB63" s="358"/>
      <c r="KKC63" s="358"/>
      <c r="KKD63" s="358"/>
      <c r="KKE63" s="358"/>
      <c r="KKF63" s="358"/>
      <c r="KKG63" s="358"/>
      <c r="KKH63" s="358"/>
      <c r="KKI63" s="358"/>
      <c r="KKJ63" s="358"/>
      <c r="KKK63" s="358"/>
      <c r="KKL63" s="358"/>
      <c r="KKM63" s="358"/>
      <c r="KKN63" s="358"/>
      <c r="KKO63" s="358"/>
      <c r="KKP63" s="358"/>
      <c r="KKQ63" s="358"/>
      <c r="KKR63" s="358"/>
      <c r="KKS63" s="358"/>
      <c r="KKT63" s="358"/>
      <c r="KKU63" s="358"/>
      <c r="KKV63" s="358"/>
      <c r="KKW63" s="358"/>
      <c r="KKX63" s="358"/>
      <c r="KKY63" s="358"/>
      <c r="KKZ63" s="358"/>
      <c r="KLA63" s="358"/>
      <c r="KLB63" s="358"/>
      <c r="KLC63" s="358"/>
      <c r="KLD63" s="358"/>
      <c r="KLE63" s="358"/>
      <c r="KLF63" s="358"/>
      <c r="KLG63" s="358"/>
      <c r="KLH63" s="358"/>
      <c r="KLI63" s="358"/>
      <c r="KLJ63" s="358"/>
      <c r="KLK63" s="358"/>
      <c r="KLL63" s="358"/>
      <c r="KLM63" s="358"/>
      <c r="KLN63" s="358"/>
      <c r="KLO63" s="358"/>
      <c r="KLP63" s="358"/>
      <c r="KLQ63" s="358"/>
      <c r="KLR63" s="358"/>
      <c r="KLS63" s="358"/>
      <c r="KLT63" s="358"/>
      <c r="KLU63" s="358"/>
      <c r="KLV63" s="358"/>
      <c r="KLW63" s="358"/>
      <c r="KLX63" s="358"/>
      <c r="KLY63" s="358"/>
      <c r="KLZ63" s="358"/>
      <c r="KMA63" s="358"/>
      <c r="KMB63" s="358"/>
      <c r="KMC63" s="358"/>
      <c r="KMD63" s="358"/>
      <c r="KME63" s="358"/>
      <c r="KMF63" s="358"/>
      <c r="KMG63" s="358"/>
      <c r="KMH63" s="358"/>
      <c r="KMI63" s="358"/>
      <c r="KMJ63" s="358"/>
      <c r="KMK63" s="358"/>
      <c r="KML63" s="358"/>
      <c r="KMM63" s="358"/>
      <c r="KMN63" s="358"/>
      <c r="KMO63" s="358"/>
      <c r="KMP63" s="358"/>
      <c r="KMQ63" s="358"/>
      <c r="KMR63" s="358"/>
      <c r="KMS63" s="358"/>
      <c r="KMT63" s="358"/>
      <c r="KMU63" s="358"/>
      <c r="KMV63" s="358"/>
      <c r="KMW63" s="358"/>
      <c r="KMX63" s="358"/>
      <c r="KMY63" s="358"/>
      <c r="KMZ63" s="358"/>
      <c r="KNA63" s="358"/>
      <c r="KNB63" s="358"/>
      <c r="KNC63" s="358"/>
      <c r="KND63" s="358"/>
      <c r="KNE63" s="358"/>
      <c r="KNF63" s="358"/>
      <c r="KNG63" s="358"/>
      <c r="KNH63" s="358"/>
      <c r="KNI63" s="358"/>
      <c r="KNJ63" s="358"/>
      <c r="KNK63" s="358"/>
      <c r="KNL63" s="358"/>
      <c r="KNM63" s="358"/>
      <c r="KNN63" s="358"/>
      <c r="KNO63" s="358"/>
      <c r="KNP63" s="358"/>
      <c r="KNQ63" s="358"/>
      <c r="KNR63" s="358"/>
      <c r="KNS63" s="358"/>
      <c r="KNT63" s="358"/>
      <c r="KNU63" s="358"/>
      <c r="KNV63" s="358"/>
      <c r="KNW63" s="358"/>
      <c r="KNX63" s="358"/>
      <c r="KNY63" s="358"/>
      <c r="KNZ63" s="358"/>
      <c r="KOA63" s="358"/>
      <c r="KOB63" s="358"/>
      <c r="KOC63" s="358"/>
      <c r="KOD63" s="358"/>
      <c r="KOE63" s="358"/>
      <c r="KOF63" s="358"/>
      <c r="KOG63" s="358"/>
      <c r="KOH63" s="358"/>
      <c r="KOI63" s="358"/>
      <c r="KOJ63" s="358"/>
      <c r="KOK63" s="358"/>
      <c r="KOL63" s="358"/>
      <c r="KOM63" s="358"/>
      <c r="KON63" s="358"/>
      <c r="KOO63" s="358"/>
      <c r="KOP63" s="358"/>
      <c r="KOQ63" s="358"/>
      <c r="KOR63" s="358"/>
      <c r="KOS63" s="358"/>
      <c r="KOT63" s="358"/>
      <c r="KOU63" s="358"/>
      <c r="KOV63" s="358"/>
      <c r="KOW63" s="358"/>
      <c r="KOX63" s="358"/>
      <c r="KOY63" s="358"/>
      <c r="KOZ63" s="358"/>
      <c r="KPA63" s="358"/>
      <c r="KPB63" s="358"/>
      <c r="KPC63" s="358"/>
      <c r="KPD63" s="358"/>
      <c r="KPE63" s="358"/>
      <c r="KPF63" s="358"/>
      <c r="KPG63" s="358"/>
      <c r="KPH63" s="358"/>
      <c r="KPI63" s="358"/>
      <c r="KPJ63" s="358"/>
      <c r="KPK63" s="358"/>
      <c r="KPL63" s="358"/>
      <c r="KPM63" s="358"/>
      <c r="KPN63" s="358"/>
      <c r="KPO63" s="358"/>
      <c r="KPP63" s="358"/>
      <c r="KPQ63" s="358"/>
      <c r="KPR63" s="358"/>
      <c r="KPS63" s="358"/>
      <c r="KPT63" s="358"/>
      <c r="KPU63" s="358"/>
      <c r="KPV63" s="358"/>
      <c r="KPW63" s="358"/>
      <c r="KPX63" s="358"/>
      <c r="KPY63" s="358"/>
      <c r="KPZ63" s="358"/>
      <c r="KQA63" s="358"/>
      <c r="KQB63" s="358"/>
      <c r="KQC63" s="358"/>
      <c r="KQD63" s="358"/>
      <c r="KQE63" s="358"/>
      <c r="KQF63" s="358"/>
      <c r="KQG63" s="358"/>
      <c r="KQH63" s="358"/>
      <c r="KQI63" s="358"/>
      <c r="KQJ63" s="358"/>
      <c r="KQK63" s="358"/>
      <c r="KQL63" s="358"/>
      <c r="KQM63" s="358"/>
      <c r="KQN63" s="358"/>
      <c r="KQO63" s="358"/>
      <c r="KQP63" s="358"/>
      <c r="KQQ63" s="358"/>
      <c r="KQR63" s="358"/>
      <c r="KQS63" s="358"/>
      <c r="KQT63" s="358"/>
      <c r="KQU63" s="358"/>
      <c r="KQV63" s="358"/>
      <c r="KQW63" s="358"/>
      <c r="KQX63" s="358"/>
      <c r="KQY63" s="358"/>
      <c r="KQZ63" s="358"/>
      <c r="KRA63" s="358"/>
      <c r="KRB63" s="358"/>
      <c r="KRC63" s="358"/>
      <c r="KRD63" s="358"/>
      <c r="KRE63" s="358"/>
      <c r="KRF63" s="358"/>
      <c r="KRG63" s="358"/>
      <c r="KRH63" s="358"/>
      <c r="KRI63" s="358"/>
      <c r="KRJ63" s="358"/>
      <c r="KRK63" s="358"/>
      <c r="KRL63" s="358"/>
      <c r="KRM63" s="358"/>
      <c r="KRN63" s="358"/>
      <c r="KRO63" s="358"/>
      <c r="KRP63" s="358"/>
      <c r="KRQ63" s="358"/>
      <c r="KRR63" s="358"/>
      <c r="KRS63" s="358"/>
      <c r="KRT63" s="358"/>
      <c r="KRU63" s="358"/>
      <c r="KRV63" s="358"/>
      <c r="KRW63" s="358"/>
      <c r="KRX63" s="358"/>
      <c r="KRY63" s="358"/>
      <c r="KRZ63" s="358"/>
      <c r="KSA63" s="358"/>
      <c r="KSB63" s="358"/>
      <c r="KSC63" s="358"/>
      <c r="KSD63" s="358"/>
      <c r="KSE63" s="358"/>
      <c r="KSF63" s="358"/>
      <c r="KSG63" s="358"/>
      <c r="KSH63" s="358"/>
      <c r="KSI63" s="358"/>
      <c r="KSJ63" s="358"/>
      <c r="KSK63" s="358"/>
      <c r="KSL63" s="358"/>
      <c r="KSM63" s="358"/>
      <c r="KSN63" s="358"/>
      <c r="KSO63" s="358"/>
      <c r="KSP63" s="358"/>
      <c r="KSQ63" s="358"/>
      <c r="KSR63" s="358"/>
      <c r="KSS63" s="358"/>
      <c r="KST63" s="358"/>
      <c r="KSU63" s="358"/>
      <c r="KSV63" s="358"/>
      <c r="KSW63" s="358"/>
      <c r="KSX63" s="358"/>
      <c r="KSY63" s="358"/>
      <c r="KSZ63" s="358"/>
      <c r="KTA63" s="358"/>
      <c r="KTB63" s="358"/>
      <c r="KTC63" s="358"/>
      <c r="KTD63" s="358"/>
      <c r="KTE63" s="358"/>
      <c r="KTF63" s="358"/>
      <c r="KTG63" s="358"/>
      <c r="KTH63" s="358"/>
      <c r="KTI63" s="358"/>
      <c r="KTJ63" s="358"/>
      <c r="KTK63" s="358"/>
      <c r="KTL63" s="358"/>
      <c r="KTM63" s="358"/>
      <c r="KTN63" s="358"/>
      <c r="KTO63" s="358"/>
      <c r="KTP63" s="358"/>
      <c r="KTQ63" s="358"/>
      <c r="KTR63" s="358"/>
      <c r="KTS63" s="358"/>
      <c r="KTT63" s="358"/>
      <c r="KTU63" s="358"/>
      <c r="KTV63" s="358"/>
      <c r="KTW63" s="358"/>
      <c r="KTX63" s="358"/>
      <c r="KTY63" s="358"/>
      <c r="KTZ63" s="358"/>
      <c r="KUA63" s="358"/>
      <c r="KUB63" s="358"/>
      <c r="KUC63" s="358"/>
      <c r="KUD63" s="358"/>
      <c r="KUE63" s="358"/>
      <c r="KUF63" s="358"/>
      <c r="KUG63" s="358"/>
      <c r="KUH63" s="358"/>
      <c r="KUI63" s="358"/>
      <c r="KUJ63" s="358"/>
      <c r="KUK63" s="358"/>
      <c r="KUL63" s="358"/>
      <c r="KUM63" s="358"/>
      <c r="KUN63" s="358"/>
      <c r="KUO63" s="358"/>
      <c r="KUP63" s="358"/>
      <c r="KUQ63" s="358"/>
      <c r="KUR63" s="358"/>
      <c r="KUS63" s="358"/>
      <c r="KUT63" s="358"/>
      <c r="KUU63" s="358"/>
      <c r="KUV63" s="358"/>
      <c r="KUW63" s="358"/>
      <c r="KUX63" s="358"/>
      <c r="KUY63" s="358"/>
      <c r="KUZ63" s="358"/>
      <c r="KVA63" s="358"/>
      <c r="KVB63" s="358"/>
      <c r="KVC63" s="358"/>
      <c r="KVD63" s="358"/>
      <c r="KVE63" s="358"/>
      <c r="KVF63" s="358"/>
      <c r="KVG63" s="358"/>
      <c r="KVH63" s="358"/>
      <c r="KVI63" s="358"/>
      <c r="KVJ63" s="358"/>
      <c r="KVK63" s="358"/>
      <c r="KVL63" s="358"/>
      <c r="KVM63" s="358"/>
      <c r="KVN63" s="358"/>
      <c r="KVO63" s="358"/>
      <c r="KVP63" s="358"/>
      <c r="KVQ63" s="358"/>
      <c r="KVR63" s="358"/>
      <c r="KVS63" s="358"/>
      <c r="KVT63" s="358"/>
      <c r="KVU63" s="358"/>
      <c r="KVV63" s="358"/>
      <c r="KVW63" s="358"/>
      <c r="KVX63" s="358"/>
      <c r="KVY63" s="358"/>
      <c r="KVZ63" s="358"/>
      <c r="KWA63" s="358"/>
      <c r="KWB63" s="358"/>
      <c r="KWC63" s="358"/>
      <c r="KWD63" s="358"/>
      <c r="KWE63" s="358"/>
      <c r="KWF63" s="358"/>
      <c r="KWG63" s="358"/>
      <c r="KWH63" s="358"/>
      <c r="KWI63" s="358"/>
      <c r="KWJ63" s="358"/>
      <c r="KWK63" s="358"/>
      <c r="KWL63" s="358"/>
      <c r="KWM63" s="358"/>
      <c r="KWN63" s="358"/>
      <c r="KWO63" s="358"/>
      <c r="KWP63" s="358"/>
      <c r="KWQ63" s="358"/>
      <c r="KWR63" s="358"/>
      <c r="KWS63" s="358"/>
      <c r="KWT63" s="358"/>
      <c r="KWU63" s="358"/>
      <c r="KWV63" s="358"/>
      <c r="KWW63" s="358"/>
      <c r="KWX63" s="358"/>
      <c r="KWY63" s="358"/>
      <c r="KWZ63" s="358"/>
      <c r="KXA63" s="358"/>
      <c r="KXB63" s="358"/>
      <c r="KXC63" s="358"/>
      <c r="KXD63" s="358"/>
      <c r="KXE63" s="358"/>
      <c r="KXF63" s="358"/>
      <c r="KXG63" s="358"/>
      <c r="KXH63" s="358"/>
      <c r="KXI63" s="358"/>
      <c r="KXJ63" s="358"/>
      <c r="KXK63" s="358"/>
      <c r="KXL63" s="358"/>
      <c r="KXM63" s="358"/>
      <c r="KXN63" s="358"/>
      <c r="KXO63" s="358"/>
      <c r="KXP63" s="358"/>
      <c r="KXQ63" s="358"/>
      <c r="KXR63" s="358"/>
      <c r="KXS63" s="358"/>
      <c r="KXT63" s="358"/>
      <c r="KXU63" s="358"/>
      <c r="KXV63" s="358"/>
      <c r="KXW63" s="358"/>
      <c r="KXX63" s="358"/>
      <c r="KXY63" s="358"/>
      <c r="KXZ63" s="358"/>
      <c r="KYA63" s="358"/>
      <c r="KYB63" s="358"/>
      <c r="KYC63" s="358"/>
      <c r="KYD63" s="358"/>
      <c r="KYE63" s="358"/>
      <c r="KYF63" s="358"/>
      <c r="KYG63" s="358"/>
      <c r="KYH63" s="358"/>
      <c r="KYI63" s="358"/>
      <c r="KYJ63" s="358"/>
      <c r="KYK63" s="358"/>
      <c r="KYL63" s="358"/>
      <c r="KYM63" s="358"/>
      <c r="KYN63" s="358"/>
      <c r="KYO63" s="358"/>
      <c r="KYP63" s="358"/>
      <c r="KYQ63" s="358"/>
      <c r="KYR63" s="358"/>
      <c r="KYS63" s="358"/>
      <c r="KYT63" s="358"/>
      <c r="KYU63" s="358"/>
      <c r="KYV63" s="358"/>
      <c r="KYW63" s="358"/>
      <c r="KYX63" s="358"/>
      <c r="KYY63" s="358"/>
      <c r="KYZ63" s="358"/>
      <c r="KZA63" s="358"/>
      <c r="KZB63" s="358"/>
      <c r="KZC63" s="358"/>
      <c r="KZD63" s="358"/>
      <c r="KZE63" s="358"/>
      <c r="KZF63" s="358"/>
      <c r="KZG63" s="358"/>
      <c r="KZH63" s="358"/>
      <c r="KZI63" s="358"/>
      <c r="KZJ63" s="358"/>
      <c r="KZK63" s="358"/>
      <c r="KZL63" s="358"/>
      <c r="KZM63" s="358"/>
      <c r="KZN63" s="358"/>
      <c r="KZO63" s="358"/>
      <c r="KZP63" s="358"/>
      <c r="KZQ63" s="358"/>
      <c r="KZR63" s="358"/>
      <c r="KZS63" s="358"/>
      <c r="KZT63" s="358"/>
      <c r="KZU63" s="358"/>
      <c r="KZV63" s="358"/>
      <c r="KZW63" s="358"/>
      <c r="KZX63" s="358"/>
      <c r="KZY63" s="358"/>
      <c r="KZZ63" s="358"/>
      <c r="LAA63" s="358"/>
      <c r="LAB63" s="358"/>
      <c r="LAC63" s="358"/>
      <c r="LAD63" s="358"/>
      <c r="LAE63" s="358"/>
      <c r="LAF63" s="358"/>
      <c r="LAG63" s="358"/>
      <c r="LAH63" s="358"/>
      <c r="LAI63" s="358"/>
      <c r="LAJ63" s="358"/>
      <c r="LAK63" s="358"/>
      <c r="LAL63" s="358"/>
      <c r="LAM63" s="358"/>
      <c r="LAN63" s="358"/>
      <c r="LAO63" s="358"/>
      <c r="LAP63" s="358"/>
      <c r="LAQ63" s="358"/>
      <c r="LAR63" s="358"/>
      <c r="LAS63" s="358"/>
      <c r="LAT63" s="358"/>
      <c r="LAU63" s="358"/>
      <c r="LAV63" s="358"/>
      <c r="LAW63" s="358"/>
      <c r="LAX63" s="358"/>
      <c r="LAY63" s="358"/>
      <c r="LAZ63" s="358"/>
      <c r="LBA63" s="358"/>
      <c r="LBB63" s="358"/>
      <c r="LBC63" s="358"/>
      <c r="LBD63" s="358"/>
      <c r="LBE63" s="358"/>
      <c r="LBF63" s="358"/>
      <c r="LBG63" s="358"/>
      <c r="LBH63" s="358"/>
      <c r="LBI63" s="358"/>
      <c r="LBJ63" s="358"/>
      <c r="LBK63" s="358"/>
      <c r="LBL63" s="358"/>
      <c r="LBM63" s="358"/>
      <c r="LBN63" s="358"/>
      <c r="LBO63" s="358"/>
      <c r="LBP63" s="358"/>
      <c r="LBQ63" s="358"/>
      <c r="LBR63" s="358"/>
      <c r="LBS63" s="358"/>
      <c r="LBT63" s="358"/>
      <c r="LBU63" s="358"/>
      <c r="LBV63" s="358"/>
      <c r="LBW63" s="358"/>
      <c r="LBX63" s="358"/>
      <c r="LBY63" s="358"/>
      <c r="LBZ63" s="358"/>
      <c r="LCA63" s="358"/>
      <c r="LCB63" s="358"/>
      <c r="LCC63" s="358"/>
      <c r="LCD63" s="358"/>
      <c r="LCE63" s="358"/>
      <c r="LCF63" s="358"/>
      <c r="LCG63" s="358"/>
      <c r="LCH63" s="358"/>
      <c r="LCI63" s="358"/>
      <c r="LCJ63" s="358"/>
      <c r="LCK63" s="358"/>
      <c r="LCL63" s="358"/>
      <c r="LCM63" s="358"/>
      <c r="LCN63" s="358"/>
      <c r="LCO63" s="358"/>
      <c r="LCP63" s="358"/>
      <c r="LCQ63" s="358"/>
      <c r="LCR63" s="358"/>
      <c r="LCS63" s="358"/>
      <c r="LCT63" s="358"/>
      <c r="LCU63" s="358"/>
      <c r="LCV63" s="358"/>
      <c r="LCW63" s="358"/>
      <c r="LCX63" s="358"/>
      <c r="LCY63" s="358"/>
      <c r="LCZ63" s="358"/>
      <c r="LDA63" s="358"/>
      <c r="LDB63" s="358"/>
      <c r="LDC63" s="358"/>
      <c r="LDD63" s="358"/>
      <c r="LDE63" s="358"/>
      <c r="LDF63" s="358"/>
      <c r="LDG63" s="358"/>
      <c r="LDH63" s="358"/>
      <c r="LDI63" s="358"/>
      <c r="LDJ63" s="358"/>
      <c r="LDK63" s="358"/>
      <c r="LDL63" s="358"/>
      <c r="LDM63" s="358"/>
      <c r="LDN63" s="358"/>
      <c r="LDO63" s="358"/>
      <c r="LDP63" s="358"/>
      <c r="LDQ63" s="358"/>
      <c r="LDR63" s="358"/>
      <c r="LDS63" s="358"/>
      <c r="LDT63" s="358"/>
      <c r="LDU63" s="358"/>
      <c r="LDV63" s="358"/>
      <c r="LDW63" s="358"/>
      <c r="LDX63" s="358"/>
      <c r="LDY63" s="358"/>
      <c r="LDZ63" s="358"/>
      <c r="LEA63" s="358"/>
      <c r="LEB63" s="358"/>
      <c r="LEC63" s="358"/>
      <c r="LED63" s="358"/>
      <c r="LEE63" s="358"/>
      <c r="LEF63" s="358"/>
      <c r="LEG63" s="358"/>
      <c r="LEH63" s="358"/>
      <c r="LEI63" s="358"/>
      <c r="LEJ63" s="358"/>
      <c r="LEK63" s="358"/>
      <c r="LEL63" s="358"/>
      <c r="LEM63" s="358"/>
      <c r="LEN63" s="358"/>
      <c r="LEO63" s="358"/>
      <c r="LEP63" s="358"/>
      <c r="LEQ63" s="358"/>
      <c r="LER63" s="358"/>
      <c r="LES63" s="358"/>
      <c r="LET63" s="358"/>
      <c r="LEU63" s="358"/>
      <c r="LEV63" s="358"/>
      <c r="LEW63" s="358"/>
      <c r="LEX63" s="358"/>
      <c r="LEY63" s="358"/>
      <c r="LEZ63" s="358"/>
      <c r="LFA63" s="358"/>
      <c r="LFB63" s="358"/>
      <c r="LFC63" s="358"/>
      <c r="LFD63" s="358"/>
      <c r="LFE63" s="358"/>
      <c r="LFF63" s="358"/>
      <c r="LFG63" s="358"/>
      <c r="LFH63" s="358"/>
      <c r="LFI63" s="358"/>
      <c r="LFJ63" s="358"/>
      <c r="LFK63" s="358"/>
      <c r="LFL63" s="358"/>
      <c r="LFM63" s="358"/>
      <c r="LFN63" s="358"/>
      <c r="LFO63" s="358"/>
      <c r="LFP63" s="358"/>
      <c r="LFQ63" s="358"/>
      <c r="LFR63" s="358"/>
      <c r="LFS63" s="358"/>
      <c r="LFT63" s="358"/>
      <c r="LFU63" s="358"/>
      <c r="LFV63" s="358"/>
      <c r="LFW63" s="358"/>
      <c r="LFX63" s="358"/>
      <c r="LFY63" s="358"/>
      <c r="LFZ63" s="358"/>
      <c r="LGA63" s="358"/>
      <c r="LGB63" s="358"/>
      <c r="LGC63" s="358"/>
      <c r="LGD63" s="358"/>
      <c r="LGE63" s="358"/>
      <c r="LGF63" s="358"/>
      <c r="LGG63" s="358"/>
      <c r="LGH63" s="358"/>
      <c r="LGI63" s="358"/>
      <c r="LGJ63" s="358"/>
      <c r="LGK63" s="358"/>
      <c r="LGL63" s="358"/>
      <c r="LGM63" s="358"/>
      <c r="LGN63" s="358"/>
      <c r="LGO63" s="358"/>
      <c r="LGP63" s="358"/>
      <c r="LGQ63" s="358"/>
      <c r="LGR63" s="358"/>
      <c r="LGS63" s="358"/>
      <c r="LGT63" s="358"/>
      <c r="LGU63" s="358"/>
      <c r="LGV63" s="358"/>
      <c r="LGW63" s="358"/>
      <c r="LGX63" s="358"/>
      <c r="LGY63" s="358"/>
      <c r="LGZ63" s="358"/>
      <c r="LHA63" s="358"/>
      <c r="LHB63" s="358"/>
      <c r="LHC63" s="358"/>
      <c r="LHD63" s="358"/>
      <c r="LHE63" s="358"/>
      <c r="LHF63" s="358"/>
      <c r="LHG63" s="358"/>
      <c r="LHH63" s="358"/>
      <c r="LHI63" s="358"/>
      <c r="LHJ63" s="358"/>
      <c r="LHK63" s="358"/>
      <c r="LHL63" s="358"/>
      <c r="LHM63" s="358"/>
      <c r="LHN63" s="358"/>
      <c r="LHO63" s="358"/>
      <c r="LHP63" s="358"/>
      <c r="LHQ63" s="358"/>
      <c r="LHR63" s="358"/>
      <c r="LHS63" s="358"/>
      <c r="LHT63" s="358"/>
      <c r="LHU63" s="358"/>
      <c r="LHV63" s="358"/>
      <c r="LHW63" s="358"/>
      <c r="LHX63" s="358"/>
      <c r="LHY63" s="358"/>
      <c r="LHZ63" s="358"/>
      <c r="LIA63" s="358"/>
      <c r="LIB63" s="358"/>
      <c r="LIC63" s="358"/>
      <c r="LID63" s="358"/>
      <c r="LIE63" s="358"/>
      <c r="LIF63" s="358"/>
      <c r="LIG63" s="358"/>
      <c r="LIH63" s="358"/>
      <c r="LII63" s="358"/>
      <c r="LIJ63" s="358"/>
      <c r="LIK63" s="358"/>
      <c r="LIL63" s="358"/>
      <c r="LIM63" s="358"/>
      <c r="LIN63" s="358"/>
      <c r="LIO63" s="358"/>
      <c r="LIP63" s="358"/>
      <c r="LIQ63" s="358"/>
      <c r="LIR63" s="358"/>
      <c r="LIS63" s="358"/>
      <c r="LIT63" s="358"/>
      <c r="LIU63" s="358"/>
      <c r="LIV63" s="358"/>
      <c r="LIW63" s="358"/>
      <c r="LIX63" s="358"/>
      <c r="LIY63" s="358"/>
      <c r="LIZ63" s="358"/>
      <c r="LJA63" s="358"/>
      <c r="LJB63" s="358"/>
      <c r="LJC63" s="358"/>
      <c r="LJD63" s="358"/>
      <c r="LJE63" s="358"/>
      <c r="LJF63" s="358"/>
      <c r="LJG63" s="358"/>
      <c r="LJH63" s="358"/>
      <c r="LJI63" s="358"/>
      <c r="LJJ63" s="358"/>
      <c r="LJK63" s="358"/>
      <c r="LJL63" s="358"/>
      <c r="LJM63" s="358"/>
      <c r="LJN63" s="358"/>
      <c r="LJO63" s="358"/>
      <c r="LJP63" s="358"/>
      <c r="LJQ63" s="358"/>
      <c r="LJR63" s="358"/>
      <c r="LJS63" s="358"/>
      <c r="LJT63" s="358"/>
      <c r="LJU63" s="358"/>
      <c r="LJV63" s="358"/>
      <c r="LJW63" s="358"/>
      <c r="LJX63" s="358"/>
      <c r="LJY63" s="358"/>
      <c r="LJZ63" s="358"/>
      <c r="LKA63" s="358"/>
      <c r="LKB63" s="358"/>
      <c r="LKC63" s="358"/>
      <c r="LKD63" s="358"/>
      <c r="LKE63" s="358"/>
      <c r="LKF63" s="358"/>
      <c r="LKG63" s="358"/>
      <c r="LKH63" s="358"/>
      <c r="LKI63" s="358"/>
      <c r="LKJ63" s="358"/>
      <c r="LKK63" s="358"/>
      <c r="LKL63" s="358"/>
      <c r="LKM63" s="358"/>
      <c r="LKN63" s="358"/>
      <c r="LKO63" s="358"/>
      <c r="LKP63" s="358"/>
      <c r="LKQ63" s="358"/>
      <c r="LKR63" s="358"/>
      <c r="LKS63" s="358"/>
      <c r="LKT63" s="358"/>
      <c r="LKU63" s="358"/>
      <c r="LKV63" s="358"/>
      <c r="LKW63" s="358"/>
      <c r="LKX63" s="358"/>
      <c r="LKY63" s="358"/>
      <c r="LKZ63" s="358"/>
      <c r="LLA63" s="358"/>
      <c r="LLB63" s="358"/>
      <c r="LLC63" s="358"/>
      <c r="LLD63" s="358"/>
      <c r="LLE63" s="358"/>
      <c r="LLF63" s="358"/>
      <c r="LLG63" s="358"/>
      <c r="LLH63" s="358"/>
      <c r="LLI63" s="358"/>
      <c r="LLJ63" s="358"/>
      <c r="LLK63" s="358"/>
      <c r="LLL63" s="358"/>
      <c r="LLM63" s="358"/>
      <c r="LLN63" s="358"/>
      <c r="LLO63" s="358"/>
      <c r="LLP63" s="358"/>
      <c r="LLQ63" s="358"/>
      <c r="LLR63" s="358"/>
      <c r="LLS63" s="358"/>
      <c r="LLT63" s="358"/>
      <c r="LLU63" s="358"/>
      <c r="LLV63" s="358"/>
      <c r="LLW63" s="358"/>
      <c r="LLX63" s="358"/>
      <c r="LLY63" s="358"/>
      <c r="LLZ63" s="358"/>
      <c r="LMA63" s="358"/>
      <c r="LMB63" s="358"/>
      <c r="LMC63" s="358"/>
      <c r="LMD63" s="358"/>
      <c r="LME63" s="358"/>
      <c r="LMF63" s="358"/>
      <c r="LMG63" s="358"/>
      <c r="LMH63" s="358"/>
      <c r="LMI63" s="358"/>
      <c r="LMJ63" s="358"/>
      <c r="LMK63" s="358"/>
      <c r="LML63" s="358"/>
      <c r="LMM63" s="358"/>
      <c r="LMN63" s="358"/>
      <c r="LMO63" s="358"/>
      <c r="LMP63" s="358"/>
      <c r="LMQ63" s="358"/>
      <c r="LMR63" s="358"/>
      <c r="LMS63" s="358"/>
      <c r="LMT63" s="358"/>
      <c r="LMU63" s="358"/>
      <c r="LMV63" s="358"/>
      <c r="LMW63" s="358"/>
      <c r="LMX63" s="358"/>
      <c r="LMY63" s="358"/>
      <c r="LMZ63" s="358"/>
      <c r="LNA63" s="358"/>
      <c r="LNB63" s="358"/>
      <c r="LNC63" s="358"/>
      <c r="LND63" s="358"/>
      <c r="LNE63" s="358"/>
      <c r="LNF63" s="358"/>
      <c r="LNG63" s="358"/>
      <c r="LNH63" s="358"/>
      <c r="LNI63" s="358"/>
      <c r="LNJ63" s="358"/>
      <c r="LNK63" s="358"/>
      <c r="LNL63" s="358"/>
      <c r="LNM63" s="358"/>
      <c r="LNN63" s="358"/>
      <c r="LNO63" s="358"/>
      <c r="LNP63" s="358"/>
      <c r="LNQ63" s="358"/>
      <c r="LNR63" s="358"/>
      <c r="LNS63" s="358"/>
      <c r="LNT63" s="358"/>
      <c r="LNU63" s="358"/>
      <c r="LNV63" s="358"/>
      <c r="LNW63" s="358"/>
      <c r="LNX63" s="358"/>
      <c r="LNY63" s="358"/>
      <c r="LNZ63" s="358"/>
      <c r="LOA63" s="358"/>
      <c r="LOB63" s="358"/>
      <c r="LOC63" s="358"/>
      <c r="LOD63" s="358"/>
      <c r="LOE63" s="358"/>
      <c r="LOF63" s="358"/>
      <c r="LOG63" s="358"/>
      <c r="LOH63" s="358"/>
      <c r="LOI63" s="358"/>
      <c r="LOJ63" s="358"/>
      <c r="LOK63" s="358"/>
      <c r="LOL63" s="358"/>
      <c r="LOM63" s="358"/>
      <c r="LON63" s="358"/>
      <c r="LOO63" s="358"/>
      <c r="LOP63" s="358"/>
      <c r="LOQ63" s="358"/>
      <c r="LOR63" s="358"/>
      <c r="LOS63" s="358"/>
      <c r="LOT63" s="358"/>
      <c r="LOU63" s="358"/>
      <c r="LOV63" s="358"/>
      <c r="LOW63" s="358"/>
      <c r="LOX63" s="358"/>
      <c r="LOY63" s="358"/>
      <c r="LOZ63" s="358"/>
      <c r="LPA63" s="358"/>
      <c r="LPB63" s="358"/>
      <c r="LPC63" s="358"/>
      <c r="LPD63" s="358"/>
      <c r="LPE63" s="358"/>
      <c r="LPF63" s="358"/>
      <c r="LPG63" s="358"/>
      <c r="LPH63" s="358"/>
      <c r="LPI63" s="358"/>
      <c r="LPJ63" s="358"/>
      <c r="LPK63" s="358"/>
      <c r="LPL63" s="358"/>
      <c r="LPM63" s="358"/>
      <c r="LPN63" s="358"/>
      <c r="LPO63" s="358"/>
      <c r="LPP63" s="358"/>
      <c r="LPQ63" s="358"/>
      <c r="LPR63" s="358"/>
      <c r="LPS63" s="358"/>
      <c r="LPT63" s="358"/>
      <c r="LPU63" s="358"/>
      <c r="LPV63" s="358"/>
      <c r="LPW63" s="358"/>
      <c r="LPX63" s="358"/>
      <c r="LPY63" s="358"/>
      <c r="LPZ63" s="358"/>
      <c r="LQA63" s="358"/>
      <c r="LQB63" s="358"/>
      <c r="LQC63" s="358"/>
      <c r="LQD63" s="358"/>
      <c r="LQE63" s="358"/>
      <c r="LQF63" s="358"/>
      <c r="LQG63" s="358"/>
      <c r="LQH63" s="358"/>
      <c r="LQI63" s="358"/>
      <c r="LQJ63" s="358"/>
      <c r="LQK63" s="358"/>
      <c r="LQL63" s="358"/>
      <c r="LQM63" s="358"/>
      <c r="LQN63" s="358"/>
      <c r="LQO63" s="358"/>
      <c r="LQP63" s="358"/>
      <c r="LQQ63" s="358"/>
      <c r="LQR63" s="358"/>
      <c r="LQS63" s="358"/>
      <c r="LQT63" s="358"/>
      <c r="LQU63" s="358"/>
      <c r="LQV63" s="358"/>
      <c r="LQW63" s="358"/>
      <c r="LQX63" s="358"/>
      <c r="LQY63" s="358"/>
      <c r="LQZ63" s="358"/>
      <c r="LRA63" s="358"/>
      <c r="LRB63" s="358"/>
      <c r="LRC63" s="358"/>
      <c r="LRD63" s="358"/>
      <c r="LRE63" s="358"/>
      <c r="LRF63" s="358"/>
      <c r="LRG63" s="358"/>
      <c r="LRH63" s="358"/>
      <c r="LRI63" s="358"/>
      <c r="LRJ63" s="358"/>
      <c r="LRK63" s="358"/>
      <c r="LRL63" s="358"/>
      <c r="LRM63" s="358"/>
      <c r="LRN63" s="358"/>
      <c r="LRO63" s="358"/>
      <c r="LRP63" s="358"/>
      <c r="LRQ63" s="358"/>
      <c r="LRR63" s="358"/>
      <c r="LRS63" s="358"/>
      <c r="LRT63" s="358"/>
      <c r="LRU63" s="358"/>
      <c r="LRV63" s="358"/>
      <c r="LRW63" s="358"/>
      <c r="LRX63" s="358"/>
      <c r="LRY63" s="358"/>
      <c r="LRZ63" s="358"/>
      <c r="LSA63" s="358"/>
      <c r="LSB63" s="358"/>
      <c r="LSC63" s="358"/>
      <c r="LSD63" s="358"/>
      <c r="LSE63" s="358"/>
      <c r="LSF63" s="358"/>
      <c r="LSG63" s="358"/>
      <c r="LSH63" s="358"/>
      <c r="LSI63" s="358"/>
      <c r="LSJ63" s="358"/>
      <c r="LSK63" s="358"/>
      <c r="LSL63" s="358"/>
      <c r="LSM63" s="358"/>
      <c r="LSN63" s="358"/>
      <c r="LSO63" s="358"/>
      <c r="LSP63" s="358"/>
      <c r="LSQ63" s="358"/>
      <c r="LSR63" s="358"/>
      <c r="LSS63" s="358"/>
      <c r="LST63" s="358"/>
      <c r="LSU63" s="358"/>
      <c r="LSV63" s="358"/>
      <c r="LSW63" s="358"/>
      <c r="LSX63" s="358"/>
      <c r="LSY63" s="358"/>
      <c r="LSZ63" s="358"/>
      <c r="LTA63" s="358"/>
      <c r="LTB63" s="358"/>
      <c r="LTC63" s="358"/>
      <c r="LTD63" s="358"/>
      <c r="LTE63" s="358"/>
      <c r="LTF63" s="358"/>
      <c r="LTG63" s="358"/>
      <c r="LTH63" s="358"/>
      <c r="LTI63" s="358"/>
      <c r="LTJ63" s="358"/>
      <c r="LTK63" s="358"/>
      <c r="LTL63" s="358"/>
      <c r="LTM63" s="358"/>
      <c r="LTN63" s="358"/>
      <c r="LTO63" s="358"/>
      <c r="LTP63" s="358"/>
      <c r="LTQ63" s="358"/>
      <c r="LTR63" s="358"/>
      <c r="LTS63" s="358"/>
      <c r="LTT63" s="358"/>
      <c r="LTU63" s="358"/>
      <c r="LTV63" s="358"/>
      <c r="LTW63" s="358"/>
      <c r="LTX63" s="358"/>
      <c r="LTY63" s="358"/>
      <c r="LTZ63" s="358"/>
      <c r="LUA63" s="358"/>
      <c r="LUB63" s="358"/>
      <c r="LUC63" s="358"/>
      <c r="LUD63" s="358"/>
      <c r="LUE63" s="358"/>
      <c r="LUF63" s="358"/>
      <c r="LUG63" s="358"/>
      <c r="LUH63" s="358"/>
      <c r="LUI63" s="358"/>
      <c r="LUJ63" s="358"/>
      <c r="LUK63" s="358"/>
      <c r="LUL63" s="358"/>
      <c r="LUM63" s="358"/>
      <c r="LUN63" s="358"/>
      <c r="LUO63" s="358"/>
      <c r="LUP63" s="358"/>
      <c r="LUQ63" s="358"/>
      <c r="LUR63" s="358"/>
      <c r="LUS63" s="358"/>
      <c r="LUT63" s="358"/>
      <c r="LUU63" s="358"/>
      <c r="LUV63" s="358"/>
      <c r="LUW63" s="358"/>
      <c r="LUX63" s="358"/>
      <c r="LUY63" s="358"/>
      <c r="LUZ63" s="358"/>
      <c r="LVA63" s="358"/>
      <c r="LVB63" s="358"/>
      <c r="LVC63" s="358"/>
      <c r="LVD63" s="358"/>
      <c r="LVE63" s="358"/>
      <c r="LVF63" s="358"/>
      <c r="LVG63" s="358"/>
      <c r="LVH63" s="358"/>
      <c r="LVI63" s="358"/>
      <c r="LVJ63" s="358"/>
      <c r="LVK63" s="358"/>
      <c r="LVL63" s="358"/>
      <c r="LVM63" s="358"/>
      <c r="LVN63" s="358"/>
      <c r="LVO63" s="358"/>
      <c r="LVP63" s="358"/>
      <c r="LVQ63" s="358"/>
      <c r="LVR63" s="358"/>
      <c r="LVS63" s="358"/>
      <c r="LVT63" s="358"/>
      <c r="LVU63" s="358"/>
      <c r="LVV63" s="358"/>
      <c r="LVW63" s="358"/>
      <c r="LVX63" s="358"/>
      <c r="LVY63" s="358"/>
      <c r="LVZ63" s="358"/>
      <c r="LWA63" s="358"/>
      <c r="LWB63" s="358"/>
      <c r="LWC63" s="358"/>
      <c r="LWD63" s="358"/>
      <c r="LWE63" s="358"/>
      <c r="LWF63" s="358"/>
      <c r="LWG63" s="358"/>
      <c r="LWH63" s="358"/>
      <c r="LWI63" s="358"/>
      <c r="LWJ63" s="358"/>
      <c r="LWK63" s="358"/>
      <c r="LWL63" s="358"/>
      <c r="LWM63" s="358"/>
      <c r="LWN63" s="358"/>
      <c r="LWO63" s="358"/>
      <c r="LWP63" s="358"/>
      <c r="LWQ63" s="358"/>
      <c r="LWR63" s="358"/>
      <c r="LWS63" s="358"/>
      <c r="LWT63" s="358"/>
      <c r="LWU63" s="358"/>
      <c r="LWV63" s="358"/>
      <c r="LWW63" s="358"/>
      <c r="LWX63" s="358"/>
      <c r="LWY63" s="358"/>
      <c r="LWZ63" s="358"/>
      <c r="LXA63" s="358"/>
      <c r="LXB63" s="358"/>
      <c r="LXC63" s="358"/>
      <c r="LXD63" s="358"/>
      <c r="LXE63" s="358"/>
      <c r="LXF63" s="358"/>
      <c r="LXG63" s="358"/>
      <c r="LXH63" s="358"/>
      <c r="LXI63" s="358"/>
      <c r="LXJ63" s="358"/>
      <c r="LXK63" s="358"/>
      <c r="LXL63" s="358"/>
      <c r="LXM63" s="358"/>
      <c r="LXN63" s="358"/>
      <c r="LXO63" s="358"/>
      <c r="LXP63" s="358"/>
      <c r="LXQ63" s="358"/>
      <c r="LXR63" s="358"/>
      <c r="LXS63" s="358"/>
      <c r="LXT63" s="358"/>
      <c r="LXU63" s="358"/>
      <c r="LXV63" s="358"/>
      <c r="LXW63" s="358"/>
      <c r="LXX63" s="358"/>
      <c r="LXY63" s="358"/>
      <c r="LXZ63" s="358"/>
      <c r="LYA63" s="358"/>
      <c r="LYB63" s="358"/>
      <c r="LYC63" s="358"/>
      <c r="LYD63" s="358"/>
      <c r="LYE63" s="358"/>
      <c r="LYF63" s="358"/>
      <c r="LYG63" s="358"/>
      <c r="LYH63" s="358"/>
      <c r="LYI63" s="358"/>
      <c r="LYJ63" s="358"/>
      <c r="LYK63" s="358"/>
      <c r="LYL63" s="358"/>
      <c r="LYM63" s="358"/>
      <c r="LYN63" s="358"/>
      <c r="LYO63" s="358"/>
      <c r="LYP63" s="358"/>
      <c r="LYQ63" s="358"/>
      <c r="LYR63" s="358"/>
      <c r="LYS63" s="358"/>
      <c r="LYT63" s="358"/>
      <c r="LYU63" s="358"/>
      <c r="LYV63" s="358"/>
      <c r="LYW63" s="358"/>
      <c r="LYX63" s="358"/>
      <c r="LYY63" s="358"/>
      <c r="LYZ63" s="358"/>
      <c r="LZA63" s="358"/>
      <c r="LZB63" s="358"/>
      <c r="LZC63" s="358"/>
      <c r="LZD63" s="358"/>
      <c r="LZE63" s="358"/>
      <c r="LZF63" s="358"/>
      <c r="LZG63" s="358"/>
      <c r="LZH63" s="358"/>
      <c r="LZI63" s="358"/>
      <c r="LZJ63" s="358"/>
      <c r="LZK63" s="358"/>
      <c r="LZL63" s="358"/>
      <c r="LZM63" s="358"/>
      <c r="LZN63" s="358"/>
      <c r="LZO63" s="358"/>
      <c r="LZP63" s="358"/>
      <c r="LZQ63" s="358"/>
      <c r="LZR63" s="358"/>
      <c r="LZS63" s="358"/>
      <c r="LZT63" s="358"/>
      <c r="LZU63" s="358"/>
      <c r="LZV63" s="358"/>
      <c r="LZW63" s="358"/>
      <c r="LZX63" s="358"/>
      <c r="LZY63" s="358"/>
      <c r="LZZ63" s="358"/>
      <c r="MAA63" s="358"/>
      <c r="MAB63" s="358"/>
      <c r="MAC63" s="358"/>
      <c r="MAD63" s="358"/>
      <c r="MAE63" s="358"/>
      <c r="MAF63" s="358"/>
      <c r="MAG63" s="358"/>
      <c r="MAH63" s="358"/>
      <c r="MAI63" s="358"/>
      <c r="MAJ63" s="358"/>
      <c r="MAK63" s="358"/>
      <c r="MAL63" s="358"/>
      <c r="MAM63" s="358"/>
      <c r="MAN63" s="358"/>
      <c r="MAO63" s="358"/>
      <c r="MAP63" s="358"/>
      <c r="MAQ63" s="358"/>
      <c r="MAR63" s="358"/>
      <c r="MAS63" s="358"/>
      <c r="MAT63" s="358"/>
      <c r="MAU63" s="358"/>
      <c r="MAV63" s="358"/>
      <c r="MAW63" s="358"/>
      <c r="MAX63" s="358"/>
      <c r="MAY63" s="358"/>
      <c r="MAZ63" s="358"/>
      <c r="MBA63" s="358"/>
      <c r="MBB63" s="358"/>
      <c r="MBC63" s="358"/>
      <c r="MBD63" s="358"/>
      <c r="MBE63" s="358"/>
      <c r="MBF63" s="358"/>
      <c r="MBG63" s="358"/>
      <c r="MBH63" s="358"/>
      <c r="MBI63" s="358"/>
      <c r="MBJ63" s="358"/>
      <c r="MBK63" s="358"/>
      <c r="MBL63" s="358"/>
      <c r="MBM63" s="358"/>
      <c r="MBN63" s="358"/>
      <c r="MBO63" s="358"/>
      <c r="MBP63" s="358"/>
      <c r="MBQ63" s="358"/>
      <c r="MBR63" s="358"/>
      <c r="MBS63" s="358"/>
      <c r="MBT63" s="358"/>
      <c r="MBU63" s="358"/>
      <c r="MBV63" s="358"/>
      <c r="MBW63" s="358"/>
      <c r="MBX63" s="358"/>
      <c r="MBY63" s="358"/>
      <c r="MBZ63" s="358"/>
      <c r="MCA63" s="358"/>
      <c r="MCB63" s="358"/>
      <c r="MCC63" s="358"/>
      <c r="MCD63" s="358"/>
      <c r="MCE63" s="358"/>
      <c r="MCF63" s="358"/>
      <c r="MCG63" s="358"/>
      <c r="MCH63" s="358"/>
      <c r="MCI63" s="358"/>
      <c r="MCJ63" s="358"/>
      <c r="MCK63" s="358"/>
      <c r="MCL63" s="358"/>
      <c r="MCM63" s="358"/>
      <c r="MCN63" s="358"/>
      <c r="MCO63" s="358"/>
      <c r="MCP63" s="358"/>
      <c r="MCQ63" s="358"/>
      <c r="MCR63" s="358"/>
      <c r="MCS63" s="358"/>
      <c r="MCT63" s="358"/>
      <c r="MCU63" s="358"/>
      <c r="MCV63" s="358"/>
      <c r="MCW63" s="358"/>
      <c r="MCX63" s="358"/>
      <c r="MCY63" s="358"/>
      <c r="MCZ63" s="358"/>
      <c r="MDA63" s="358"/>
      <c r="MDB63" s="358"/>
      <c r="MDC63" s="358"/>
      <c r="MDD63" s="358"/>
      <c r="MDE63" s="358"/>
      <c r="MDF63" s="358"/>
      <c r="MDG63" s="358"/>
      <c r="MDH63" s="358"/>
      <c r="MDI63" s="358"/>
      <c r="MDJ63" s="358"/>
      <c r="MDK63" s="358"/>
      <c r="MDL63" s="358"/>
      <c r="MDM63" s="358"/>
      <c r="MDN63" s="358"/>
      <c r="MDO63" s="358"/>
      <c r="MDP63" s="358"/>
      <c r="MDQ63" s="358"/>
      <c r="MDR63" s="358"/>
      <c r="MDS63" s="358"/>
      <c r="MDT63" s="358"/>
      <c r="MDU63" s="358"/>
      <c r="MDV63" s="358"/>
      <c r="MDW63" s="358"/>
      <c r="MDX63" s="358"/>
      <c r="MDY63" s="358"/>
      <c r="MDZ63" s="358"/>
      <c r="MEA63" s="358"/>
      <c r="MEB63" s="358"/>
      <c r="MEC63" s="358"/>
      <c r="MED63" s="358"/>
      <c r="MEE63" s="358"/>
      <c r="MEF63" s="358"/>
      <c r="MEG63" s="358"/>
      <c r="MEH63" s="358"/>
      <c r="MEI63" s="358"/>
      <c r="MEJ63" s="358"/>
      <c r="MEK63" s="358"/>
      <c r="MEL63" s="358"/>
      <c r="MEM63" s="358"/>
      <c r="MEN63" s="358"/>
      <c r="MEO63" s="358"/>
      <c r="MEP63" s="358"/>
      <c r="MEQ63" s="358"/>
      <c r="MER63" s="358"/>
      <c r="MES63" s="358"/>
      <c r="MET63" s="358"/>
      <c r="MEU63" s="358"/>
      <c r="MEV63" s="358"/>
      <c r="MEW63" s="358"/>
      <c r="MEX63" s="358"/>
      <c r="MEY63" s="358"/>
      <c r="MEZ63" s="358"/>
      <c r="MFA63" s="358"/>
      <c r="MFB63" s="358"/>
      <c r="MFC63" s="358"/>
      <c r="MFD63" s="358"/>
      <c r="MFE63" s="358"/>
      <c r="MFF63" s="358"/>
      <c r="MFG63" s="358"/>
      <c r="MFH63" s="358"/>
      <c r="MFI63" s="358"/>
      <c r="MFJ63" s="358"/>
      <c r="MFK63" s="358"/>
      <c r="MFL63" s="358"/>
      <c r="MFM63" s="358"/>
      <c r="MFN63" s="358"/>
      <c r="MFO63" s="358"/>
      <c r="MFP63" s="358"/>
      <c r="MFQ63" s="358"/>
      <c r="MFR63" s="358"/>
      <c r="MFS63" s="358"/>
      <c r="MFT63" s="358"/>
      <c r="MFU63" s="358"/>
      <c r="MFV63" s="358"/>
      <c r="MFW63" s="358"/>
      <c r="MFX63" s="358"/>
      <c r="MFY63" s="358"/>
      <c r="MFZ63" s="358"/>
      <c r="MGA63" s="358"/>
      <c r="MGB63" s="358"/>
      <c r="MGC63" s="358"/>
      <c r="MGD63" s="358"/>
      <c r="MGE63" s="358"/>
      <c r="MGF63" s="358"/>
      <c r="MGG63" s="358"/>
      <c r="MGH63" s="358"/>
      <c r="MGI63" s="358"/>
      <c r="MGJ63" s="358"/>
      <c r="MGK63" s="358"/>
      <c r="MGL63" s="358"/>
      <c r="MGM63" s="358"/>
      <c r="MGN63" s="358"/>
      <c r="MGO63" s="358"/>
      <c r="MGP63" s="358"/>
      <c r="MGQ63" s="358"/>
      <c r="MGR63" s="358"/>
      <c r="MGS63" s="358"/>
      <c r="MGT63" s="358"/>
      <c r="MGU63" s="358"/>
      <c r="MGV63" s="358"/>
      <c r="MGW63" s="358"/>
      <c r="MGX63" s="358"/>
      <c r="MGY63" s="358"/>
      <c r="MGZ63" s="358"/>
      <c r="MHA63" s="358"/>
      <c r="MHB63" s="358"/>
      <c r="MHC63" s="358"/>
      <c r="MHD63" s="358"/>
      <c r="MHE63" s="358"/>
      <c r="MHF63" s="358"/>
      <c r="MHG63" s="358"/>
      <c r="MHH63" s="358"/>
      <c r="MHI63" s="358"/>
      <c r="MHJ63" s="358"/>
      <c r="MHK63" s="358"/>
      <c r="MHL63" s="358"/>
      <c r="MHM63" s="358"/>
      <c r="MHN63" s="358"/>
      <c r="MHO63" s="358"/>
      <c r="MHP63" s="358"/>
      <c r="MHQ63" s="358"/>
      <c r="MHR63" s="358"/>
      <c r="MHS63" s="358"/>
      <c r="MHT63" s="358"/>
      <c r="MHU63" s="358"/>
      <c r="MHV63" s="358"/>
      <c r="MHW63" s="358"/>
      <c r="MHX63" s="358"/>
      <c r="MHY63" s="358"/>
      <c r="MHZ63" s="358"/>
      <c r="MIA63" s="358"/>
      <c r="MIB63" s="358"/>
      <c r="MIC63" s="358"/>
      <c r="MID63" s="358"/>
      <c r="MIE63" s="358"/>
      <c r="MIF63" s="358"/>
      <c r="MIG63" s="358"/>
      <c r="MIH63" s="358"/>
      <c r="MII63" s="358"/>
      <c r="MIJ63" s="358"/>
      <c r="MIK63" s="358"/>
      <c r="MIL63" s="358"/>
      <c r="MIM63" s="358"/>
      <c r="MIN63" s="358"/>
      <c r="MIO63" s="358"/>
      <c r="MIP63" s="358"/>
      <c r="MIQ63" s="358"/>
      <c r="MIR63" s="358"/>
      <c r="MIS63" s="358"/>
      <c r="MIT63" s="358"/>
      <c r="MIU63" s="358"/>
      <c r="MIV63" s="358"/>
      <c r="MIW63" s="358"/>
      <c r="MIX63" s="358"/>
      <c r="MIY63" s="358"/>
      <c r="MIZ63" s="358"/>
      <c r="MJA63" s="358"/>
      <c r="MJB63" s="358"/>
      <c r="MJC63" s="358"/>
      <c r="MJD63" s="358"/>
      <c r="MJE63" s="358"/>
      <c r="MJF63" s="358"/>
      <c r="MJG63" s="358"/>
      <c r="MJH63" s="358"/>
      <c r="MJI63" s="358"/>
      <c r="MJJ63" s="358"/>
      <c r="MJK63" s="358"/>
      <c r="MJL63" s="358"/>
      <c r="MJM63" s="358"/>
      <c r="MJN63" s="358"/>
      <c r="MJO63" s="358"/>
      <c r="MJP63" s="358"/>
      <c r="MJQ63" s="358"/>
      <c r="MJR63" s="358"/>
      <c r="MJS63" s="358"/>
      <c r="MJT63" s="358"/>
      <c r="MJU63" s="358"/>
      <c r="MJV63" s="358"/>
      <c r="MJW63" s="358"/>
      <c r="MJX63" s="358"/>
      <c r="MJY63" s="358"/>
      <c r="MJZ63" s="358"/>
      <c r="MKA63" s="358"/>
      <c r="MKB63" s="358"/>
      <c r="MKC63" s="358"/>
      <c r="MKD63" s="358"/>
      <c r="MKE63" s="358"/>
      <c r="MKF63" s="358"/>
      <c r="MKG63" s="358"/>
      <c r="MKH63" s="358"/>
      <c r="MKI63" s="358"/>
      <c r="MKJ63" s="358"/>
      <c r="MKK63" s="358"/>
      <c r="MKL63" s="358"/>
      <c r="MKM63" s="358"/>
      <c r="MKN63" s="358"/>
      <c r="MKO63" s="358"/>
      <c r="MKP63" s="358"/>
      <c r="MKQ63" s="358"/>
      <c r="MKR63" s="358"/>
      <c r="MKS63" s="358"/>
      <c r="MKT63" s="358"/>
      <c r="MKU63" s="358"/>
      <c r="MKV63" s="358"/>
      <c r="MKW63" s="358"/>
      <c r="MKX63" s="358"/>
      <c r="MKY63" s="358"/>
      <c r="MKZ63" s="358"/>
      <c r="MLA63" s="358"/>
      <c r="MLB63" s="358"/>
      <c r="MLC63" s="358"/>
      <c r="MLD63" s="358"/>
      <c r="MLE63" s="358"/>
      <c r="MLF63" s="358"/>
      <c r="MLG63" s="358"/>
      <c r="MLH63" s="358"/>
      <c r="MLI63" s="358"/>
      <c r="MLJ63" s="358"/>
      <c r="MLK63" s="358"/>
      <c r="MLL63" s="358"/>
      <c r="MLM63" s="358"/>
      <c r="MLN63" s="358"/>
      <c r="MLO63" s="358"/>
      <c r="MLP63" s="358"/>
      <c r="MLQ63" s="358"/>
      <c r="MLR63" s="358"/>
      <c r="MLS63" s="358"/>
      <c r="MLT63" s="358"/>
      <c r="MLU63" s="358"/>
      <c r="MLV63" s="358"/>
      <c r="MLW63" s="358"/>
      <c r="MLX63" s="358"/>
      <c r="MLY63" s="358"/>
      <c r="MLZ63" s="358"/>
      <c r="MMA63" s="358"/>
      <c r="MMB63" s="358"/>
      <c r="MMC63" s="358"/>
      <c r="MMD63" s="358"/>
      <c r="MME63" s="358"/>
      <c r="MMF63" s="358"/>
      <c r="MMG63" s="358"/>
      <c r="MMH63" s="358"/>
      <c r="MMI63" s="358"/>
      <c r="MMJ63" s="358"/>
      <c r="MMK63" s="358"/>
      <c r="MML63" s="358"/>
      <c r="MMM63" s="358"/>
      <c r="MMN63" s="358"/>
      <c r="MMO63" s="358"/>
      <c r="MMP63" s="358"/>
      <c r="MMQ63" s="358"/>
      <c r="MMR63" s="358"/>
      <c r="MMS63" s="358"/>
      <c r="MMT63" s="358"/>
      <c r="MMU63" s="358"/>
      <c r="MMV63" s="358"/>
      <c r="MMW63" s="358"/>
      <c r="MMX63" s="358"/>
      <c r="MMY63" s="358"/>
      <c r="MMZ63" s="358"/>
      <c r="MNA63" s="358"/>
      <c r="MNB63" s="358"/>
      <c r="MNC63" s="358"/>
      <c r="MND63" s="358"/>
      <c r="MNE63" s="358"/>
      <c r="MNF63" s="358"/>
      <c r="MNG63" s="358"/>
      <c r="MNH63" s="358"/>
      <c r="MNI63" s="358"/>
      <c r="MNJ63" s="358"/>
      <c r="MNK63" s="358"/>
      <c r="MNL63" s="358"/>
      <c r="MNM63" s="358"/>
      <c r="MNN63" s="358"/>
      <c r="MNO63" s="358"/>
      <c r="MNP63" s="358"/>
      <c r="MNQ63" s="358"/>
      <c r="MNR63" s="358"/>
      <c r="MNS63" s="358"/>
      <c r="MNT63" s="358"/>
      <c r="MNU63" s="358"/>
      <c r="MNV63" s="358"/>
      <c r="MNW63" s="358"/>
      <c r="MNX63" s="358"/>
      <c r="MNY63" s="358"/>
      <c r="MNZ63" s="358"/>
      <c r="MOA63" s="358"/>
      <c r="MOB63" s="358"/>
      <c r="MOC63" s="358"/>
      <c r="MOD63" s="358"/>
      <c r="MOE63" s="358"/>
      <c r="MOF63" s="358"/>
      <c r="MOG63" s="358"/>
      <c r="MOH63" s="358"/>
      <c r="MOI63" s="358"/>
      <c r="MOJ63" s="358"/>
      <c r="MOK63" s="358"/>
      <c r="MOL63" s="358"/>
      <c r="MOM63" s="358"/>
      <c r="MON63" s="358"/>
      <c r="MOO63" s="358"/>
      <c r="MOP63" s="358"/>
      <c r="MOQ63" s="358"/>
      <c r="MOR63" s="358"/>
      <c r="MOS63" s="358"/>
      <c r="MOT63" s="358"/>
      <c r="MOU63" s="358"/>
      <c r="MOV63" s="358"/>
      <c r="MOW63" s="358"/>
      <c r="MOX63" s="358"/>
      <c r="MOY63" s="358"/>
      <c r="MOZ63" s="358"/>
      <c r="MPA63" s="358"/>
      <c r="MPB63" s="358"/>
      <c r="MPC63" s="358"/>
      <c r="MPD63" s="358"/>
      <c r="MPE63" s="358"/>
      <c r="MPF63" s="358"/>
      <c r="MPG63" s="358"/>
      <c r="MPH63" s="358"/>
      <c r="MPI63" s="358"/>
      <c r="MPJ63" s="358"/>
      <c r="MPK63" s="358"/>
      <c r="MPL63" s="358"/>
      <c r="MPM63" s="358"/>
      <c r="MPN63" s="358"/>
      <c r="MPO63" s="358"/>
      <c r="MPP63" s="358"/>
      <c r="MPQ63" s="358"/>
      <c r="MPR63" s="358"/>
      <c r="MPS63" s="358"/>
      <c r="MPT63" s="358"/>
      <c r="MPU63" s="358"/>
      <c r="MPV63" s="358"/>
      <c r="MPW63" s="358"/>
      <c r="MPX63" s="358"/>
      <c r="MPY63" s="358"/>
      <c r="MPZ63" s="358"/>
      <c r="MQA63" s="358"/>
      <c r="MQB63" s="358"/>
      <c r="MQC63" s="358"/>
      <c r="MQD63" s="358"/>
      <c r="MQE63" s="358"/>
      <c r="MQF63" s="358"/>
      <c r="MQG63" s="358"/>
      <c r="MQH63" s="358"/>
      <c r="MQI63" s="358"/>
      <c r="MQJ63" s="358"/>
      <c r="MQK63" s="358"/>
      <c r="MQL63" s="358"/>
      <c r="MQM63" s="358"/>
      <c r="MQN63" s="358"/>
      <c r="MQO63" s="358"/>
      <c r="MQP63" s="358"/>
      <c r="MQQ63" s="358"/>
      <c r="MQR63" s="358"/>
      <c r="MQS63" s="358"/>
      <c r="MQT63" s="358"/>
      <c r="MQU63" s="358"/>
      <c r="MQV63" s="358"/>
      <c r="MQW63" s="358"/>
      <c r="MQX63" s="358"/>
      <c r="MQY63" s="358"/>
      <c r="MQZ63" s="358"/>
      <c r="MRA63" s="358"/>
      <c r="MRB63" s="358"/>
      <c r="MRC63" s="358"/>
      <c r="MRD63" s="358"/>
      <c r="MRE63" s="358"/>
      <c r="MRF63" s="358"/>
      <c r="MRG63" s="358"/>
      <c r="MRH63" s="358"/>
      <c r="MRI63" s="358"/>
      <c r="MRJ63" s="358"/>
      <c r="MRK63" s="358"/>
      <c r="MRL63" s="358"/>
      <c r="MRM63" s="358"/>
      <c r="MRN63" s="358"/>
      <c r="MRO63" s="358"/>
      <c r="MRP63" s="358"/>
      <c r="MRQ63" s="358"/>
      <c r="MRR63" s="358"/>
      <c r="MRS63" s="358"/>
      <c r="MRT63" s="358"/>
      <c r="MRU63" s="358"/>
      <c r="MRV63" s="358"/>
      <c r="MRW63" s="358"/>
      <c r="MRX63" s="358"/>
      <c r="MRY63" s="358"/>
      <c r="MRZ63" s="358"/>
      <c r="MSA63" s="358"/>
      <c r="MSB63" s="358"/>
      <c r="MSC63" s="358"/>
      <c r="MSD63" s="358"/>
      <c r="MSE63" s="358"/>
      <c r="MSF63" s="358"/>
      <c r="MSG63" s="358"/>
      <c r="MSH63" s="358"/>
      <c r="MSI63" s="358"/>
      <c r="MSJ63" s="358"/>
      <c r="MSK63" s="358"/>
      <c r="MSL63" s="358"/>
      <c r="MSM63" s="358"/>
      <c r="MSN63" s="358"/>
      <c r="MSO63" s="358"/>
      <c r="MSP63" s="358"/>
      <c r="MSQ63" s="358"/>
      <c r="MSR63" s="358"/>
      <c r="MSS63" s="358"/>
      <c r="MST63" s="358"/>
      <c r="MSU63" s="358"/>
      <c r="MSV63" s="358"/>
      <c r="MSW63" s="358"/>
      <c r="MSX63" s="358"/>
      <c r="MSY63" s="358"/>
      <c r="MSZ63" s="358"/>
      <c r="MTA63" s="358"/>
      <c r="MTB63" s="358"/>
      <c r="MTC63" s="358"/>
      <c r="MTD63" s="358"/>
      <c r="MTE63" s="358"/>
      <c r="MTF63" s="358"/>
      <c r="MTG63" s="358"/>
      <c r="MTH63" s="358"/>
      <c r="MTI63" s="358"/>
      <c r="MTJ63" s="358"/>
      <c r="MTK63" s="358"/>
      <c r="MTL63" s="358"/>
      <c r="MTM63" s="358"/>
      <c r="MTN63" s="358"/>
      <c r="MTO63" s="358"/>
      <c r="MTP63" s="358"/>
      <c r="MTQ63" s="358"/>
      <c r="MTR63" s="358"/>
      <c r="MTS63" s="358"/>
      <c r="MTT63" s="358"/>
      <c r="MTU63" s="358"/>
      <c r="MTV63" s="358"/>
      <c r="MTW63" s="358"/>
      <c r="MTX63" s="358"/>
      <c r="MTY63" s="358"/>
      <c r="MTZ63" s="358"/>
      <c r="MUA63" s="358"/>
      <c r="MUB63" s="358"/>
      <c r="MUC63" s="358"/>
      <c r="MUD63" s="358"/>
      <c r="MUE63" s="358"/>
      <c r="MUF63" s="358"/>
      <c r="MUG63" s="358"/>
      <c r="MUH63" s="358"/>
      <c r="MUI63" s="358"/>
      <c r="MUJ63" s="358"/>
      <c r="MUK63" s="358"/>
      <c r="MUL63" s="358"/>
      <c r="MUM63" s="358"/>
      <c r="MUN63" s="358"/>
      <c r="MUO63" s="358"/>
      <c r="MUP63" s="358"/>
      <c r="MUQ63" s="358"/>
      <c r="MUR63" s="358"/>
      <c r="MUS63" s="358"/>
      <c r="MUT63" s="358"/>
      <c r="MUU63" s="358"/>
      <c r="MUV63" s="358"/>
      <c r="MUW63" s="358"/>
      <c r="MUX63" s="358"/>
      <c r="MUY63" s="358"/>
      <c r="MUZ63" s="358"/>
      <c r="MVA63" s="358"/>
      <c r="MVB63" s="358"/>
      <c r="MVC63" s="358"/>
      <c r="MVD63" s="358"/>
      <c r="MVE63" s="358"/>
      <c r="MVF63" s="358"/>
      <c r="MVG63" s="358"/>
      <c r="MVH63" s="358"/>
      <c r="MVI63" s="358"/>
      <c r="MVJ63" s="358"/>
      <c r="MVK63" s="358"/>
      <c r="MVL63" s="358"/>
      <c r="MVM63" s="358"/>
      <c r="MVN63" s="358"/>
      <c r="MVO63" s="358"/>
      <c r="MVP63" s="358"/>
      <c r="MVQ63" s="358"/>
      <c r="MVR63" s="358"/>
      <c r="MVS63" s="358"/>
      <c r="MVT63" s="358"/>
      <c r="MVU63" s="358"/>
      <c r="MVV63" s="358"/>
      <c r="MVW63" s="358"/>
      <c r="MVX63" s="358"/>
      <c r="MVY63" s="358"/>
      <c r="MVZ63" s="358"/>
      <c r="MWA63" s="358"/>
      <c r="MWB63" s="358"/>
      <c r="MWC63" s="358"/>
      <c r="MWD63" s="358"/>
      <c r="MWE63" s="358"/>
      <c r="MWF63" s="358"/>
      <c r="MWG63" s="358"/>
      <c r="MWH63" s="358"/>
      <c r="MWI63" s="358"/>
      <c r="MWJ63" s="358"/>
      <c r="MWK63" s="358"/>
      <c r="MWL63" s="358"/>
      <c r="MWM63" s="358"/>
      <c r="MWN63" s="358"/>
      <c r="MWO63" s="358"/>
      <c r="MWP63" s="358"/>
      <c r="MWQ63" s="358"/>
      <c r="MWR63" s="358"/>
      <c r="MWS63" s="358"/>
      <c r="MWT63" s="358"/>
      <c r="MWU63" s="358"/>
      <c r="MWV63" s="358"/>
      <c r="MWW63" s="358"/>
      <c r="MWX63" s="358"/>
      <c r="MWY63" s="358"/>
      <c r="MWZ63" s="358"/>
      <c r="MXA63" s="358"/>
      <c r="MXB63" s="358"/>
      <c r="MXC63" s="358"/>
      <c r="MXD63" s="358"/>
      <c r="MXE63" s="358"/>
      <c r="MXF63" s="358"/>
      <c r="MXG63" s="358"/>
      <c r="MXH63" s="358"/>
      <c r="MXI63" s="358"/>
      <c r="MXJ63" s="358"/>
      <c r="MXK63" s="358"/>
      <c r="MXL63" s="358"/>
      <c r="MXM63" s="358"/>
      <c r="MXN63" s="358"/>
      <c r="MXO63" s="358"/>
      <c r="MXP63" s="358"/>
      <c r="MXQ63" s="358"/>
      <c r="MXR63" s="358"/>
      <c r="MXS63" s="358"/>
      <c r="MXT63" s="358"/>
      <c r="MXU63" s="358"/>
      <c r="MXV63" s="358"/>
      <c r="MXW63" s="358"/>
      <c r="MXX63" s="358"/>
      <c r="MXY63" s="358"/>
      <c r="MXZ63" s="358"/>
      <c r="MYA63" s="358"/>
      <c r="MYB63" s="358"/>
      <c r="MYC63" s="358"/>
      <c r="MYD63" s="358"/>
      <c r="MYE63" s="358"/>
      <c r="MYF63" s="358"/>
      <c r="MYG63" s="358"/>
      <c r="MYH63" s="358"/>
      <c r="MYI63" s="358"/>
      <c r="MYJ63" s="358"/>
      <c r="MYK63" s="358"/>
      <c r="MYL63" s="358"/>
      <c r="MYM63" s="358"/>
      <c r="MYN63" s="358"/>
      <c r="MYO63" s="358"/>
      <c r="MYP63" s="358"/>
      <c r="MYQ63" s="358"/>
      <c r="MYR63" s="358"/>
      <c r="MYS63" s="358"/>
      <c r="MYT63" s="358"/>
      <c r="MYU63" s="358"/>
      <c r="MYV63" s="358"/>
      <c r="MYW63" s="358"/>
      <c r="MYX63" s="358"/>
      <c r="MYY63" s="358"/>
      <c r="MYZ63" s="358"/>
      <c r="MZA63" s="358"/>
      <c r="MZB63" s="358"/>
      <c r="MZC63" s="358"/>
      <c r="MZD63" s="358"/>
      <c r="MZE63" s="358"/>
      <c r="MZF63" s="358"/>
      <c r="MZG63" s="358"/>
      <c r="MZH63" s="358"/>
      <c r="MZI63" s="358"/>
      <c r="MZJ63" s="358"/>
      <c r="MZK63" s="358"/>
      <c r="MZL63" s="358"/>
      <c r="MZM63" s="358"/>
      <c r="MZN63" s="358"/>
      <c r="MZO63" s="358"/>
      <c r="MZP63" s="358"/>
      <c r="MZQ63" s="358"/>
      <c r="MZR63" s="358"/>
      <c r="MZS63" s="358"/>
      <c r="MZT63" s="358"/>
      <c r="MZU63" s="358"/>
      <c r="MZV63" s="358"/>
      <c r="MZW63" s="358"/>
      <c r="MZX63" s="358"/>
      <c r="MZY63" s="358"/>
      <c r="MZZ63" s="358"/>
      <c r="NAA63" s="358"/>
      <c r="NAB63" s="358"/>
      <c r="NAC63" s="358"/>
      <c r="NAD63" s="358"/>
      <c r="NAE63" s="358"/>
      <c r="NAF63" s="358"/>
      <c r="NAG63" s="358"/>
      <c r="NAH63" s="358"/>
      <c r="NAI63" s="358"/>
      <c r="NAJ63" s="358"/>
      <c r="NAK63" s="358"/>
      <c r="NAL63" s="358"/>
      <c r="NAM63" s="358"/>
      <c r="NAN63" s="358"/>
      <c r="NAO63" s="358"/>
      <c r="NAP63" s="358"/>
      <c r="NAQ63" s="358"/>
      <c r="NAR63" s="358"/>
      <c r="NAS63" s="358"/>
      <c r="NAT63" s="358"/>
      <c r="NAU63" s="358"/>
      <c r="NAV63" s="358"/>
      <c r="NAW63" s="358"/>
      <c r="NAX63" s="358"/>
      <c r="NAY63" s="358"/>
      <c r="NAZ63" s="358"/>
      <c r="NBA63" s="358"/>
      <c r="NBB63" s="358"/>
      <c r="NBC63" s="358"/>
      <c r="NBD63" s="358"/>
      <c r="NBE63" s="358"/>
      <c r="NBF63" s="358"/>
      <c r="NBG63" s="358"/>
      <c r="NBH63" s="358"/>
      <c r="NBI63" s="358"/>
      <c r="NBJ63" s="358"/>
      <c r="NBK63" s="358"/>
      <c r="NBL63" s="358"/>
      <c r="NBM63" s="358"/>
      <c r="NBN63" s="358"/>
      <c r="NBO63" s="358"/>
      <c r="NBP63" s="358"/>
      <c r="NBQ63" s="358"/>
      <c r="NBR63" s="358"/>
      <c r="NBS63" s="358"/>
      <c r="NBT63" s="358"/>
      <c r="NBU63" s="358"/>
      <c r="NBV63" s="358"/>
      <c r="NBW63" s="358"/>
      <c r="NBX63" s="358"/>
      <c r="NBY63" s="358"/>
      <c r="NBZ63" s="358"/>
      <c r="NCA63" s="358"/>
      <c r="NCB63" s="358"/>
      <c r="NCC63" s="358"/>
      <c r="NCD63" s="358"/>
      <c r="NCE63" s="358"/>
      <c r="NCF63" s="358"/>
      <c r="NCG63" s="358"/>
      <c r="NCH63" s="358"/>
      <c r="NCI63" s="358"/>
      <c r="NCJ63" s="358"/>
      <c r="NCK63" s="358"/>
      <c r="NCL63" s="358"/>
      <c r="NCM63" s="358"/>
      <c r="NCN63" s="358"/>
      <c r="NCO63" s="358"/>
      <c r="NCP63" s="358"/>
      <c r="NCQ63" s="358"/>
      <c r="NCR63" s="358"/>
      <c r="NCS63" s="358"/>
      <c r="NCT63" s="358"/>
      <c r="NCU63" s="358"/>
      <c r="NCV63" s="358"/>
      <c r="NCW63" s="358"/>
      <c r="NCX63" s="358"/>
      <c r="NCY63" s="358"/>
      <c r="NCZ63" s="358"/>
      <c r="NDA63" s="358"/>
      <c r="NDB63" s="358"/>
      <c r="NDC63" s="358"/>
      <c r="NDD63" s="358"/>
      <c r="NDE63" s="358"/>
      <c r="NDF63" s="358"/>
      <c r="NDG63" s="358"/>
      <c r="NDH63" s="358"/>
      <c r="NDI63" s="358"/>
      <c r="NDJ63" s="358"/>
      <c r="NDK63" s="358"/>
      <c r="NDL63" s="358"/>
      <c r="NDM63" s="358"/>
      <c r="NDN63" s="358"/>
      <c r="NDO63" s="358"/>
      <c r="NDP63" s="358"/>
      <c r="NDQ63" s="358"/>
      <c r="NDR63" s="358"/>
      <c r="NDS63" s="358"/>
      <c r="NDT63" s="358"/>
      <c r="NDU63" s="358"/>
      <c r="NDV63" s="358"/>
      <c r="NDW63" s="358"/>
      <c r="NDX63" s="358"/>
      <c r="NDY63" s="358"/>
      <c r="NDZ63" s="358"/>
      <c r="NEA63" s="358"/>
      <c r="NEB63" s="358"/>
      <c r="NEC63" s="358"/>
      <c r="NED63" s="358"/>
      <c r="NEE63" s="358"/>
      <c r="NEF63" s="358"/>
      <c r="NEG63" s="358"/>
      <c r="NEH63" s="358"/>
      <c r="NEI63" s="358"/>
      <c r="NEJ63" s="358"/>
      <c r="NEK63" s="358"/>
      <c r="NEL63" s="358"/>
      <c r="NEM63" s="358"/>
      <c r="NEN63" s="358"/>
      <c r="NEO63" s="358"/>
      <c r="NEP63" s="358"/>
      <c r="NEQ63" s="358"/>
      <c r="NER63" s="358"/>
      <c r="NES63" s="358"/>
      <c r="NET63" s="358"/>
      <c r="NEU63" s="358"/>
      <c r="NEV63" s="358"/>
      <c r="NEW63" s="358"/>
      <c r="NEX63" s="358"/>
      <c r="NEY63" s="358"/>
      <c r="NEZ63" s="358"/>
      <c r="NFA63" s="358"/>
      <c r="NFB63" s="358"/>
      <c r="NFC63" s="358"/>
      <c r="NFD63" s="358"/>
      <c r="NFE63" s="358"/>
      <c r="NFF63" s="358"/>
      <c r="NFG63" s="358"/>
      <c r="NFH63" s="358"/>
      <c r="NFI63" s="358"/>
      <c r="NFJ63" s="358"/>
      <c r="NFK63" s="358"/>
      <c r="NFL63" s="358"/>
      <c r="NFM63" s="358"/>
      <c r="NFN63" s="358"/>
      <c r="NFO63" s="358"/>
      <c r="NFP63" s="358"/>
      <c r="NFQ63" s="358"/>
      <c r="NFR63" s="358"/>
      <c r="NFS63" s="358"/>
      <c r="NFT63" s="358"/>
      <c r="NFU63" s="358"/>
      <c r="NFV63" s="358"/>
      <c r="NFW63" s="358"/>
      <c r="NFX63" s="358"/>
      <c r="NFY63" s="358"/>
      <c r="NFZ63" s="358"/>
      <c r="NGA63" s="358"/>
      <c r="NGB63" s="358"/>
      <c r="NGC63" s="358"/>
      <c r="NGD63" s="358"/>
      <c r="NGE63" s="358"/>
      <c r="NGF63" s="358"/>
      <c r="NGG63" s="358"/>
      <c r="NGH63" s="358"/>
      <c r="NGI63" s="358"/>
      <c r="NGJ63" s="358"/>
      <c r="NGK63" s="358"/>
      <c r="NGL63" s="358"/>
      <c r="NGM63" s="358"/>
      <c r="NGN63" s="358"/>
      <c r="NGO63" s="358"/>
      <c r="NGP63" s="358"/>
      <c r="NGQ63" s="358"/>
      <c r="NGR63" s="358"/>
      <c r="NGS63" s="358"/>
      <c r="NGT63" s="358"/>
      <c r="NGU63" s="358"/>
      <c r="NGV63" s="358"/>
      <c r="NGW63" s="358"/>
      <c r="NGX63" s="358"/>
      <c r="NGY63" s="358"/>
      <c r="NGZ63" s="358"/>
      <c r="NHA63" s="358"/>
      <c r="NHB63" s="358"/>
      <c r="NHC63" s="358"/>
      <c r="NHD63" s="358"/>
      <c r="NHE63" s="358"/>
      <c r="NHF63" s="358"/>
      <c r="NHG63" s="358"/>
      <c r="NHH63" s="358"/>
      <c r="NHI63" s="358"/>
      <c r="NHJ63" s="358"/>
      <c r="NHK63" s="358"/>
      <c r="NHL63" s="358"/>
      <c r="NHM63" s="358"/>
      <c r="NHN63" s="358"/>
      <c r="NHO63" s="358"/>
      <c r="NHP63" s="358"/>
      <c r="NHQ63" s="358"/>
      <c r="NHR63" s="358"/>
      <c r="NHS63" s="358"/>
      <c r="NHT63" s="358"/>
      <c r="NHU63" s="358"/>
      <c r="NHV63" s="358"/>
      <c r="NHW63" s="358"/>
      <c r="NHX63" s="358"/>
      <c r="NHY63" s="358"/>
      <c r="NHZ63" s="358"/>
      <c r="NIA63" s="358"/>
      <c r="NIB63" s="358"/>
      <c r="NIC63" s="358"/>
      <c r="NID63" s="358"/>
      <c r="NIE63" s="358"/>
      <c r="NIF63" s="358"/>
      <c r="NIG63" s="358"/>
      <c r="NIH63" s="358"/>
      <c r="NII63" s="358"/>
      <c r="NIJ63" s="358"/>
      <c r="NIK63" s="358"/>
      <c r="NIL63" s="358"/>
      <c r="NIM63" s="358"/>
      <c r="NIN63" s="358"/>
      <c r="NIO63" s="358"/>
      <c r="NIP63" s="358"/>
      <c r="NIQ63" s="358"/>
      <c r="NIR63" s="358"/>
      <c r="NIS63" s="358"/>
      <c r="NIT63" s="358"/>
      <c r="NIU63" s="358"/>
      <c r="NIV63" s="358"/>
      <c r="NIW63" s="358"/>
      <c r="NIX63" s="358"/>
      <c r="NIY63" s="358"/>
      <c r="NIZ63" s="358"/>
      <c r="NJA63" s="358"/>
      <c r="NJB63" s="358"/>
      <c r="NJC63" s="358"/>
      <c r="NJD63" s="358"/>
      <c r="NJE63" s="358"/>
      <c r="NJF63" s="358"/>
      <c r="NJG63" s="358"/>
      <c r="NJH63" s="358"/>
      <c r="NJI63" s="358"/>
      <c r="NJJ63" s="358"/>
      <c r="NJK63" s="358"/>
      <c r="NJL63" s="358"/>
      <c r="NJM63" s="358"/>
      <c r="NJN63" s="358"/>
      <c r="NJO63" s="358"/>
      <c r="NJP63" s="358"/>
      <c r="NJQ63" s="358"/>
      <c r="NJR63" s="358"/>
      <c r="NJS63" s="358"/>
      <c r="NJT63" s="358"/>
      <c r="NJU63" s="358"/>
      <c r="NJV63" s="358"/>
      <c r="NJW63" s="358"/>
      <c r="NJX63" s="358"/>
      <c r="NJY63" s="358"/>
      <c r="NJZ63" s="358"/>
      <c r="NKA63" s="358"/>
      <c r="NKB63" s="358"/>
      <c r="NKC63" s="358"/>
      <c r="NKD63" s="358"/>
      <c r="NKE63" s="358"/>
      <c r="NKF63" s="358"/>
      <c r="NKG63" s="358"/>
      <c r="NKH63" s="358"/>
      <c r="NKI63" s="358"/>
      <c r="NKJ63" s="358"/>
      <c r="NKK63" s="358"/>
      <c r="NKL63" s="358"/>
      <c r="NKM63" s="358"/>
      <c r="NKN63" s="358"/>
      <c r="NKO63" s="358"/>
      <c r="NKP63" s="358"/>
      <c r="NKQ63" s="358"/>
      <c r="NKR63" s="358"/>
      <c r="NKS63" s="358"/>
      <c r="NKT63" s="358"/>
      <c r="NKU63" s="358"/>
      <c r="NKV63" s="358"/>
      <c r="NKW63" s="358"/>
      <c r="NKX63" s="358"/>
      <c r="NKY63" s="358"/>
      <c r="NKZ63" s="358"/>
      <c r="NLA63" s="358"/>
      <c r="NLB63" s="358"/>
      <c r="NLC63" s="358"/>
      <c r="NLD63" s="358"/>
      <c r="NLE63" s="358"/>
      <c r="NLF63" s="358"/>
      <c r="NLG63" s="358"/>
      <c r="NLH63" s="358"/>
      <c r="NLI63" s="358"/>
      <c r="NLJ63" s="358"/>
      <c r="NLK63" s="358"/>
      <c r="NLL63" s="358"/>
      <c r="NLM63" s="358"/>
      <c r="NLN63" s="358"/>
      <c r="NLO63" s="358"/>
      <c r="NLP63" s="358"/>
      <c r="NLQ63" s="358"/>
      <c r="NLR63" s="358"/>
      <c r="NLS63" s="358"/>
      <c r="NLT63" s="358"/>
      <c r="NLU63" s="358"/>
      <c r="NLV63" s="358"/>
      <c r="NLW63" s="358"/>
      <c r="NLX63" s="358"/>
      <c r="NLY63" s="358"/>
      <c r="NLZ63" s="358"/>
      <c r="NMA63" s="358"/>
      <c r="NMB63" s="358"/>
      <c r="NMC63" s="358"/>
      <c r="NMD63" s="358"/>
      <c r="NME63" s="358"/>
      <c r="NMF63" s="358"/>
      <c r="NMG63" s="358"/>
      <c r="NMH63" s="358"/>
      <c r="NMI63" s="358"/>
      <c r="NMJ63" s="358"/>
      <c r="NMK63" s="358"/>
      <c r="NML63" s="358"/>
      <c r="NMM63" s="358"/>
      <c r="NMN63" s="358"/>
      <c r="NMO63" s="358"/>
      <c r="NMP63" s="358"/>
      <c r="NMQ63" s="358"/>
      <c r="NMR63" s="358"/>
      <c r="NMS63" s="358"/>
      <c r="NMT63" s="358"/>
      <c r="NMU63" s="358"/>
      <c r="NMV63" s="358"/>
      <c r="NMW63" s="358"/>
      <c r="NMX63" s="358"/>
      <c r="NMY63" s="358"/>
      <c r="NMZ63" s="358"/>
      <c r="NNA63" s="358"/>
      <c r="NNB63" s="358"/>
      <c r="NNC63" s="358"/>
      <c r="NND63" s="358"/>
      <c r="NNE63" s="358"/>
      <c r="NNF63" s="358"/>
      <c r="NNG63" s="358"/>
      <c r="NNH63" s="358"/>
      <c r="NNI63" s="358"/>
      <c r="NNJ63" s="358"/>
      <c r="NNK63" s="358"/>
      <c r="NNL63" s="358"/>
      <c r="NNM63" s="358"/>
      <c r="NNN63" s="358"/>
      <c r="NNO63" s="358"/>
      <c r="NNP63" s="358"/>
      <c r="NNQ63" s="358"/>
      <c r="NNR63" s="358"/>
      <c r="NNS63" s="358"/>
      <c r="NNT63" s="358"/>
      <c r="NNU63" s="358"/>
      <c r="NNV63" s="358"/>
      <c r="NNW63" s="358"/>
      <c r="NNX63" s="358"/>
      <c r="NNY63" s="358"/>
      <c r="NNZ63" s="358"/>
      <c r="NOA63" s="358"/>
      <c r="NOB63" s="358"/>
      <c r="NOC63" s="358"/>
      <c r="NOD63" s="358"/>
      <c r="NOE63" s="358"/>
      <c r="NOF63" s="358"/>
      <c r="NOG63" s="358"/>
      <c r="NOH63" s="358"/>
      <c r="NOI63" s="358"/>
      <c r="NOJ63" s="358"/>
      <c r="NOK63" s="358"/>
      <c r="NOL63" s="358"/>
      <c r="NOM63" s="358"/>
      <c r="NON63" s="358"/>
      <c r="NOO63" s="358"/>
      <c r="NOP63" s="358"/>
      <c r="NOQ63" s="358"/>
      <c r="NOR63" s="358"/>
      <c r="NOS63" s="358"/>
      <c r="NOT63" s="358"/>
      <c r="NOU63" s="358"/>
      <c r="NOV63" s="358"/>
      <c r="NOW63" s="358"/>
      <c r="NOX63" s="358"/>
      <c r="NOY63" s="358"/>
      <c r="NOZ63" s="358"/>
      <c r="NPA63" s="358"/>
      <c r="NPB63" s="358"/>
      <c r="NPC63" s="358"/>
      <c r="NPD63" s="358"/>
      <c r="NPE63" s="358"/>
      <c r="NPF63" s="358"/>
      <c r="NPG63" s="358"/>
      <c r="NPH63" s="358"/>
      <c r="NPI63" s="358"/>
      <c r="NPJ63" s="358"/>
      <c r="NPK63" s="358"/>
      <c r="NPL63" s="358"/>
      <c r="NPM63" s="358"/>
      <c r="NPN63" s="358"/>
      <c r="NPO63" s="358"/>
      <c r="NPP63" s="358"/>
      <c r="NPQ63" s="358"/>
      <c r="NPR63" s="358"/>
      <c r="NPS63" s="358"/>
      <c r="NPT63" s="358"/>
      <c r="NPU63" s="358"/>
      <c r="NPV63" s="358"/>
      <c r="NPW63" s="358"/>
      <c r="NPX63" s="358"/>
      <c r="NPY63" s="358"/>
      <c r="NPZ63" s="358"/>
      <c r="NQA63" s="358"/>
      <c r="NQB63" s="358"/>
      <c r="NQC63" s="358"/>
      <c r="NQD63" s="358"/>
      <c r="NQE63" s="358"/>
      <c r="NQF63" s="358"/>
      <c r="NQG63" s="358"/>
      <c r="NQH63" s="358"/>
      <c r="NQI63" s="358"/>
      <c r="NQJ63" s="358"/>
      <c r="NQK63" s="358"/>
      <c r="NQL63" s="358"/>
      <c r="NQM63" s="358"/>
      <c r="NQN63" s="358"/>
      <c r="NQO63" s="358"/>
      <c r="NQP63" s="358"/>
      <c r="NQQ63" s="358"/>
      <c r="NQR63" s="358"/>
      <c r="NQS63" s="358"/>
      <c r="NQT63" s="358"/>
      <c r="NQU63" s="358"/>
      <c r="NQV63" s="358"/>
      <c r="NQW63" s="358"/>
      <c r="NQX63" s="358"/>
      <c r="NQY63" s="358"/>
      <c r="NQZ63" s="358"/>
      <c r="NRA63" s="358"/>
      <c r="NRB63" s="358"/>
      <c r="NRC63" s="358"/>
      <c r="NRD63" s="358"/>
      <c r="NRE63" s="358"/>
      <c r="NRF63" s="358"/>
      <c r="NRG63" s="358"/>
      <c r="NRH63" s="358"/>
      <c r="NRI63" s="358"/>
      <c r="NRJ63" s="358"/>
      <c r="NRK63" s="358"/>
      <c r="NRL63" s="358"/>
      <c r="NRM63" s="358"/>
      <c r="NRN63" s="358"/>
      <c r="NRO63" s="358"/>
      <c r="NRP63" s="358"/>
      <c r="NRQ63" s="358"/>
      <c r="NRR63" s="358"/>
      <c r="NRS63" s="358"/>
      <c r="NRT63" s="358"/>
      <c r="NRU63" s="358"/>
      <c r="NRV63" s="358"/>
      <c r="NRW63" s="358"/>
      <c r="NRX63" s="358"/>
      <c r="NRY63" s="358"/>
      <c r="NRZ63" s="358"/>
      <c r="NSA63" s="358"/>
      <c r="NSB63" s="358"/>
      <c r="NSC63" s="358"/>
      <c r="NSD63" s="358"/>
      <c r="NSE63" s="358"/>
      <c r="NSF63" s="358"/>
      <c r="NSG63" s="358"/>
      <c r="NSH63" s="358"/>
      <c r="NSI63" s="358"/>
      <c r="NSJ63" s="358"/>
      <c r="NSK63" s="358"/>
      <c r="NSL63" s="358"/>
      <c r="NSM63" s="358"/>
      <c r="NSN63" s="358"/>
      <c r="NSO63" s="358"/>
      <c r="NSP63" s="358"/>
      <c r="NSQ63" s="358"/>
      <c r="NSR63" s="358"/>
      <c r="NSS63" s="358"/>
      <c r="NST63" s="358"/>
      <c r="NSU63" s="358"/>
      <c r="NSV63" s="358"/>
      <c r="NSW63" s="358"/>
      <c r="NSX63" s="358"/>
      <c r="NSY63" s="358"/>
      <c r="NSZ63" s="358"/>
      <c r="NTA63" s="358"/>
      <c r="NTB63" s="358"/>
      <c r="NTC63" s="358"/>
      <c r="NTD63" s="358"/>
      <c r="NTE63" s="358"/>
      <c r="NTF63" s="358"/>
      <c r="NTG63" s="358"/>
      <c r="NTH63" s="358"/>
      <c r="NTI63" s="358"/>
      <c r="NTJ63" s="358"/>
      <c r="NTK63" s="358"/>
      <c r="NTL63" s="358"/>
      <c r="NTM63" s="358"/>
      <c r="NTN63" s="358"/>
      <c r="NTO63" s="358"/>
      <c r="NTP63" s="358"/>
      <c r="NTQ63" s="358"/>
      <c r="NTR63" s="358"/>
      <c r="NTS63" s="358"/>
      <c r="NTT63" s="358"/>
      <c r="NTU63" s="358"/>
      <c r="NTV63" s="358"/>
      <c r="NTW63" s="358"/>
      <c r="NTX63" s="358"/>
      <c r="NTY63" s="358"/>
      <c r="NTZ63" s="358"/>
      <c r="NUA63" s="358"/>
      <c r="NUB63" s="358"/>
      <c r="NUC63" s="358"/>
      <c r="NUD63" s="358"/>
      <c r="NUE63" s="358"/>
      <c r="NUF63" s="358"/>
      <c r="NUG63" s="358"/>
      <c r="NUH63" s="358"/>
      <c r="NUI63" s="358"/>
      <c r="NUJ63" s="358"/>
      <c r="NUK63" s="358"/>
      <c r="NUL63" s="358"/>
      <c r="NUM63" s="358"/>
      <c r="NUN63" s="358"/>
      <c r="NUO63" s="358"/>
      <c r="NUP63" s="358"/>
      <c r="NUQ63" s="358"/>
      <c r="NUR63" s="358"/>
      <c r="NUS63" s="358"/>
      <c r="NUT63" s="358"/>
      <c r="NUU63" s="358"/>
      <c r="NUV63" s="358"/>
      <c r="NUW63" s="358"/>
      <c r="NUX63" s="358"/>
      <c r="NUY63" s="358"/>
      <c r="NUZ63" s="358"/>
      <c r="NVA63" s="358"/>
      <c r="NVB63" s="358"/>
      <c r="NVC63" s="358"/>
      <c r="NVD63" s="358"/>
      <c r="NVE63" s="358"/>
      <c r="NVF63" s="358"/>
      <c r="NVG63" s="358"/>
      <c r="NVH63" s="358"/>
      <c r="NVI63" s="358"/>
      <c r="NVJ63" s="358"/>
      <c r="NVK63" s="358"/>
      <c r="NVL63" s="358"/>
      <c r="NVM63" s="358"/>
      <c r="NVN63" s="358"/>
      <c r="NVO63" s="358"/>
      <c r="NVP63" s="358"/>
      <c r="NVQ63" s="358"/>
      <c r="NVR63" s="358"/>
      <c r="NVS63" s="358"/>
      <c r="NVT63" s="358"/>
      <c r="NVU63" s="358"/>
      <c r="NVV63" s="358"/>
      <c r="NVW63" s="358"/>
      <c r="NVX63" s="358"/>
      <c r="NVY63" s="358"/>
      <c r="NVZ63" s="358"/>
      <c r="NWA63" s="358"/>
      <c r="NWB63" s="358"/>
      <c r="NWC63" s="358"/>
      <c r="NWD63" s="358"/>
      <c r="NWE63" s="358"/>
      <c r="NWF63" s="358"/>
      <c r="NWG63" s="358"/>
      <c r="NWH63" s="358"/>
      <c r="NWI63" s="358"/>
      <c r="NWJ63" s="358"/>
      <c r="NWK63" s="358"/>
      <c r="NWL63" s="358"/>
      <c r="NWM63" s="358"/>
      <c r="NWN63" s="358"/>
      <c r="NWO63" s="358"/>
      <c r="NWP63" s="358"/>
      <c r="NWQ63" s="358"/>
      <c r="NWR63" s="358"/>
      <c r="NWS63" s="358"/>
      <c r="NWT63" s="358"/>
      <c r="NWU63" s="358"/>
      <c r="NWV63" s="358"/>
      <c r="NWW63" s="358"/>
      <c r="NWX63" s="358"/>
      <c r="NWY63" s="358"/>
      <c r="NWZ63" s="358"/>
      <c r="NXA63" s="358"/>
      <c r="NXB63" s="358"/>
      <c r="NXC63" s="358"/>
      <c r="NXD63" s="358"/>
      <c r="NXE63" s="358"/>
      <c r="NXF63" s="358"/>
      <c r="NXG63" s="358"/>
      <c r="NXH63" s="358"/>
      <c r="NXI63" s="358"/>
      <c r="NXJ63" s="358"/>
      <c r="NXK63" s="358"/>
      <c r="NXL63" s="358"/>
      <c r="NXM63" s="358"/>
      <c r="NXN63" s="358"/>
      <c r="NXO63" s="358"/>
      <c r="NXP63" s="358"/>
      <c r="NXQ63" s="358"/>
      <c r="NXR63" s="358"/>
      <c r="NXS63" s="358"/>
      <c r="NXT63" s="358"/>
      <c r="NXU63" s="358"/>
      <c r="NXV63" s="358"/>
      <c r="NXW63" s="358"/>
      <c r="NXX63" s="358"/>
      <c r="NXY63" s="358"/>
      <c r="NXZ63" s="358"/>
      <c r="NYA63" s="358"/>
      <c r="NYB63" s="358"/>
      <c r="NYC63" s="358"/>
      <c r="NYD63" s="358"/>
      <c r="NYE63" s="358"/>
      <c r="NYF63" s="358"/>
      <c r="NYG63" s="358"/>
      <c r="NYH63" s="358"/>
      <c r="NYI63" s="358"/>
      <c r="NYJ63" s="358"/>
      <c r="NYK63" s="358"/>
      <c r="NYL63" s="358"/>
      <c r="NYM63" s="358"/>
      <c r="NYN63" s="358"/>
      <c r="NYO63" s="358"/>
      <c r="NYP63" s="358"/>
      <c r="NYQ63" s="358"/>
      <c r="NYR63" s="358"/>
      <c r="NYS63" s="358"/>
      <c r="NYT63" s="358"/>
      <c r="NYU63" s="358"/>
      <c r="NYV63" s="358"/>
      <c r="NYW63" s="358"/>
      <c r="NYX63" s="358"/>
      <c r="NYY63" s="358"/>
      <c r="NYZ63" s="358"/>
      <c r="NZA63" s="358"/>
      <c r="NZB63" s="358"/>
      <c r="NZC63" s="358"/>
      <c r="NZD63" s="358"/>
      <c r="NZE63" s="358"/>
      <c r="NZF63" s="358"/>
      <c r="NZG63" s="358"/>
      <c r="NZH63" s="358"/>
      <c r="NZI63" s="358"/>
      <c r="NZJ63" s="358"/>
      <c r="NZK63" s="358"/>
      <c r="NZL63" s="358"/>
      <c r="NZM63" s="358"/>
      <c r="NZN63" s="358"/>
      <c r="NZO63" s="358"/>
      <c r="NZP63" s="358"/>
      <c r="NZQ63" s="358"/>
      <c r="NZR63" s="358"/>
      <c r="NZS63" s="358"/>
      <c r="NZT63" s="358"/>
      <c r="NZU63" s="358"/>
      <c r="NZV63" s="358"/>
      <c r="NZW63" s="358"/>
      <c r="NZX63" s="358"/>
      <c r="NZY63" s="358"/>
      <c r="NZZ63" s="358"/>
      <c r="OAA63" s="358"/>
      <c r="OAB63" s="358"/>
      <c r="OAC63" s="358"/>
      <c r="OAD63" s="358"/>
      <c r="OAE63" s="358"/>
      <c r="OAF63" s="358"/>
      <c r="OAG63" s="358"/>
      <c r="OAH63" s="358"/>
      <c r="OAI63" s="358"/>
      <c r="OAJ63" s="358"/>
      <c r="OAK63" s="358"/>
      <c r="OAL63" s="358"/>
      <c r="OAM63" s="358"/>
      <c r="OAN63" s="358"/>
      <c r="OAO63" s="358"/>
      <c r="OAP63" s="358"/>
      <c r="OAQ63" s="358"/>
      <c r="OAR63" s="358"/>
      <c r="OAS63" s="358"/>
      <c r="OAT63" s="358"/>
      <c r="OAU63" s="358"/>
      <c r="OAV63" s="358"/>
      <c r="OAW63" s="358"/>
      <c r="OAX63" s="358"/>
      <c r="OAY63" s="358"/>
      <c r="OAZ63" s="358"/>
      <c r="OBA63" s="358"/>
      <c r="OBB63" s="358"/>
      <c r="OBC63" s="358"/>
      <c r="OBD63" s="358"/>
      <c r="OBE63" s="358"/>
      <c r="OBF63" s="358"/>
      <c r="OBG63" s="358"/>
      <c r="OBH63" s="358"/>
      <c r="OBI63" s="358"/>
      <c r="OBJ63" s="358"/>
      <c r="OBK63" s="358"/>
      <c r="OBL63" s="358"/>
      <c r="OBM63" s="358"/>
      <c r="OBN63" s="358"/>
      <c r="OBO63" s="358"/>
      <c r="OBP63" s="358"/>
      <c r="OBQ63" s="358"/>
      <c r="OBR63" s="358"/>
      <c r="OBS63" s="358"/>
      <c r="OBT63" s="358"/>
      <c r="OBU63" s="358"/>
      <c r="OBV63" s="358"/>
      <c r="OBW63" s="358"/>
      <c r="OBX63" s="358"/>
      <c r="OBY63" s="358"/>
      <c r="OBZ63" s="358"/>
      <c r="OCA63" s="358"/>
      <c r="OCB63" s="358"/>
      <c r="OCC63" s="358"/>
      <c r="OCD63" s="358"/>
      <c r="OCE63" s="358"/>
      <c r="OCF63" s="358"/>
      <c r="OCG63" s="358"/>
      <c r="OCH63" s="358"/>
      <c r="OCI63" s="358"/>
      <c r="OCJ63" s="358"/>
      <c r="OCK63" s="358"/>
      <c r="OCL63" s="358"/>
      <c r="OCM63" s="358"/>
      <c r="OCN63" s="358"/>
      <c r="OCO63" s="358"/>
      <c r="OCP63" s="358"/>
      <c r="OCQ63" s="358"/>
      <c r="OCR63" s="358"/>
      <c r="OCS63" s="358"/>
      <c r="OCT63" s="358"/>
      <c r="OCU63" s="358"/>
      <c r="OCV63" s="358"/>
      <c r="OCW63" s="358"/>
      <c r="OCX63" s="358"/>
      <c r="OCY63" s="358"/>
      <c r="OCZ63" s="358"/>
      <c r="ODA63" s="358"/>
      <c r="ODB63" s="358"/>
      <c r="ODC63" s="358"/>
      <c r="ODD63" s="358"/>
      <c r="ODE63" s="358"/>
      <c r="ODF63" s="358"/>
      <c r="ODG63" s="358"/>
      <c r="ODH63" s="358"/>
      <c r="ODI63" s="358"/>
      <c r="ODJ63" s="358"/>
      <c r="ODK63" s="358"/>
      <c r="ODL63" s="358"/>
      <c r="ODM63" s="358"/>
      <c r="ODN63" s="358"/>
      <c r="ODO63" s="358"/>
      <c r="ODP63" s="358"/>
      <c r="ODQ63" s="358"/>
      <c r="ODR63" s="358"/>
      <c r="ODS63" s="358"/>
      <c r="ODT63" s="358"/>
      <c r="ODU63" s="358"/>
      <c r="ODV63" s="358"/>
      <c r="ODW63" s="358"/>
      <c r="ODX63" s="358"/>
      <c r="ODY63" s="358"/>
      <c r="ODZ63" s="358"/>
      <c r="OEA63" s="358"/>
      <c r="OEB63" s="358"/>
      <c r="OEC63" s="358"/>
      <c r="OED63" s="358"/>
      <c r="OEE63" s="358"/>
      <c r="OEF63" s="358"/>
      <c r="OEG63" s="358"/>
      <c r="OEH63" s="358"/>
      <c r="OEI63" s="358"/>
      <c r="OEJ63" s="358"/>
      <c r="OEK63" s="358"/>
      <c r="OEL63" s="358"/>
      <c r="OEM63" s="358"/>
      <c r="OEN63" s="358"/>
      <c r="OEO63" s="358"/>
      <c r="OEP63" s="358"/>
      <c r="OEQ63" s="358"/>
      <c r="OER63" s="358"/>
      <c r="OES63" s="358"/>
      <c r="OET63" s="358"/>
      <c r="OEU63" s="358"/>
      <c r="OEV63" s="358"/>
      <c r="OEW63" s="358"/>
      <c r="OEX63" s="358"/>
      <c r="OEY63" s="358"/>
      <c r="OEZ63" s="358"/>
      <c r="OFA63" s="358"/>
      <c r="OFB63" s="358"/>
      <c r="OFC63" s="358"/>
      <c r="OFD63" s="358"/>
      <c r="OFE63" s="358"/>
      <c r="OFF63" s="358"/>
      <c r="OFG63" s="358"/>
      <c r="OFH63" s="358"/>
      <c r="OFI63" s="358"/>
      <c r="OFJ63" s="358"/>
      <c r="OFK63" s="358"/>
      <c r="OFL63" s="358"/>
      <c r="OFM63" s="358"/>
      <c r="OFN63" s="358"/>
      <c r="OFO63" s="358"/>
      <c r="OFP63" s="358"/>
      <c r="OFQ63" s="358"/>
      <c r="OFR63" s="358"/>
      <c r="OFS63" s="358"/>
      <c r="OFT63" s="358"/>
      <c r="OFU63" s="358"/>
      <c r="OFV63" s="358"/>
      <c r="OFW63" s="358"/>
      <c r="OFX63" s="358"/>
      <c r="OFY63" s="358"/>
      <c r="OFZ63" s="358"/>
      <c r="OGA63" s="358"/>
      <c r="OGB63" s="358"/>
      <c r="OGC63" s="358"/>
      <c r="OGD63" s="358"/>
      <c r="OGE63" s="358"/>
      <c r="OGF63" s="358"/>
      <c r="OGG63" s="358"/>
      <c r="OGH63" s="358"/>
      <c r="OGI63" s="358"/>
      <c r="OGJ63" s="358"/>
      <c r="OGK63" s="358"/>
      <c r="OGL63" s="358"/>
      <c r="OGM63" s="358"/>
      <c r="OGN63" s="358"/>
      <c r="OGO63" s="358"/>
      <c r="OGP63" s="358"/>
      <c r="OGQ63" s="358"/>
      <c r="OGR63" s="358"/>
      <c r="OGS63" s="358"/>
      <c r="OGT63" s="358"/>
      <c r="OGU63" s="358"/>
      <c r="OGV63" s="358"/>
      <c r="OGW63" s="358"/>
      <c r="OGX63" s="358"/>
      <c r="OGY63" s="358"/>
      <c r="OGZ63" s="358"/>
      <c r="OHA63" s="358"/>
      <c r="OHB63" s="358"/>
      <c r="OHC63" s="358"/>
      <c r="OHD63" s="358"/>
      <c r="OHE63" s="358"/>
      <c r="OHF63" s="358"/>
      <c r="OHG63" s="358"/>
      <c r="OHH63" s="358"/>
      <c r="OHI63" s="358"/>
      <c r="OHJ63" s="358"/>
      <c r="OHK63" s="358"/>
      <c r="OHL63" s="358"/>
      <c r="OHM63" s="358"/>
      <c r="OHN63" s="358"/>
      <c r="OHO63" s="358"/>
      <c r="OHP63" s="358"/>
      <c r="OHQ63" s="358"/>
      <c r="OHR63" s="358"/>
      <c r="OHS63" s="358"/>
      <c r="OHT63" s="358"/>
      <c r="OHU63" s="358"/>
      <c r="OHV63" s="358"/>
      <c r="OHW63" s="358"/>
      <c r="OHX63" s="358"/>
      <c r="OHY63" s="358"/>
      <c r="OHZ63" s="358"/>
      <c r="OIA63" s="358"/>
      <c r="OIB63" s="358"/>
      <c r="OIC63" s="358"/>
      <c r="OID63" s="358"/>
      <c r="OIE63" s="358"/>
      <c r="OIF63" s="358"/>
      <c r="OIG63" s="358"/>
      <c r="OIH63" s="358"/>
      <c r="OII63" s="358"/>
      <c r="OIJ63" s="358"/>
      <c r="OIK63" s="358"/>
      <c r="OIL63" s="358"/>
      <c r="OIM63" s="358"/>
      <c r="OIN63" s="358"/>
      <c r="OIO63" s="358"/>
      <c r="OIP63" s="358"/>
      <c r="OIQ63" s="358"/>
      <c r="OIR63" s="358"/>
      <c r="OIS63" s="358"/>
      <c r="OIT63" s="358"/>
      <c r="OIU63" s="358"/>
      <c r="OIV63" s="358"/>
      <c r="OIW63" s="358"/>
      <c r="OIX63" s="358"/>
      <c r="OIY63" s="358"/>
      <c r="OIZ63" s="358"/>
      <c r="OJA63" s="358"/>
      <c r="OJB63" s="358"/>
      <c r="OJC63" s="358"/>
      <c r="OJD63" s="358"/>
      <c r="OJE63" s="358"/>
      <c r="OJF63" s="358"/>
      <c r="OJG63" s="358"/>
      <c r="OJH63" s="358"/>
      <c r="OJI63" s="358"/>
      <c r="OJJ63" s="358"/>
      <c r="OJK63" s="358"/>
      <c r="OJL63" s="358"/>
      <c r="OJM63" s="358"/>
      <c r="OJN63" s="358"/>
      <c r="OJO63" s="358"/>
      <c r="OJP63" s="358"/>
      <c r="OJQ63" s="358"/>
      <c r="OJR63" s="358"/>
      <c r="OJS63" s="358"/>
      <c r="OJT63" s="358"/>
      <c r="OJU63" s="358"/>
      <c r="OJV63" s="358"/>
      <c r="OJW63" s="358"/>
      <c r="OJX63" s="358"/>
      <c r="OJY63" s="358"/>
      <c r="OJZ63" s="358"/>
      <c r="OKA63" s="358"/>
      <c r="OKB63" s="358"/>
      <c r="OKC63" s="358"/>
      <c r="OKD63" s="358"/>
      <c r="OKE63" s="358"/>
      <c r="OKF63" s="358"/>
      <c r="OKG63" s="358"/>
      <c r="OKH63" s="358"/>
      <c r="OKI63" s="358"/>
      <c r="OKJ63" s="358"/>
      <c r="OKK63" s="358"/>
      <c r="OKL63" s="358"/>
      <c r="OKM63" s="358"/>
      <c r="OKN63" s="358"/>
      <c r="OKO63" s="358"/>
      <c r="OKP63" s="358"/>
      <c r="OKQ63" s="358"/>
      <c r="OKR63" s="358"/>
      <c r="OKS63" s="358"/>
      <c r="OKT63" s="358"/>
      <c r="OKU63" s="358"/>
      <c r="OKV63" s="358"/>
      <c r="OKW63" s="358"/>
      <c r="OKX63" s="358"/>
      <c r="OKY63" s="358"/>
      <c r="OKZ63" s="358"/>
      <c r="OLA63" s="358"/>
      <c r="OLB63" s="358"/>
      <c r="OLC63" s="358"/>
      <c r="OLD63" s="358"/>
      <c r="OLE63" s="358"/>
      <c r="OLF63" s="358"/>
      <c r="OLG63" s="358"/>
      <c r="OLH63" s="358"/>
      <c r="OLI63" s="358"/>
      <c r="OLJ63" s="358"/>
      <c r="OLK63" s="358"/>
      <c r="OLL63" s="358"/>
      <c r="OLM63" s="358"/>
      <c r="OLN63" s="358"/>
      <c r="OLO63" s="358"/>
      <c r="OLP63" s="358"/>
      <c r="OLQ63" s="358"/>
      <c r="OLR63" s="358"/>
      <c r="OLS63" s="358"/>
      <c r="OLT63" s="358"/>
      <c r="OLU63" s="358"/>
      <c r="OLV63" s="358"/>
      <c r="OLW63" s="358"/>
      <c r="OLX63" s="358"/>
      <c r="OLY63" s="358"/>
      <c r="OLZ63" s="358"/>
      <c r="OMA63" s="358"/>
      <c r="OMB63" s="358"/>
      <c r="OMC63" s="358"/>
      <c r="OMD63" s="358"/>
      <c r="OME63" s="358"/>
      <c r="OMF63" s="358"/>
      <c r="OMG63" s="358"/>
      <c r="OMH63" s="358"/>
      <c r="OMI63" s="358"/>
      <c r="OMJ63" s="358"/>
      <c r="OMK63" s="358"/>
      <c r="OML63" s="358"/>
      <c r="OMM63" s="358"/>
      <c r="OMN63" s="358"/>
      <c r="OMO63" s="358"/>
      <c r="OMP63" s="358"/>
      <c r="OMQ63" s="358"/>
      <c r="OMR63" s="358"/>
      <c r="OMS63" s="358"/>
      <c r="OMT63" s="358"/>
      <c r="OMU63" s="358"/>
      <c r="OMV63" s="358"/>
      <c r="OMW63" s="358"/>
      <c r="OMX63" s="358"/>
      <c r="OMY63" s="358"/>
      <c r="OMZ63" s="358"/>
      <c r="ONA63" s="358"/>
      <c r="ONB63" s="358"/>
      <c r="ONC63" s="358"/>
      <c r="OND63" s="358"/>
      <c r="ONE63" s="358"/>
      <c r="ONF63" s="358"/>
      <c r="ONG63" s="358"/>
      <c r="ONH63" s="358"/>
      <c r="ONI63" s="358"/>
      <c r="ONJ63" s="358"/>
      <c r="ONK63" s="358"/>
      <c r="ONL63" s="358"/>
      <c r="ONM63" s="358"/>
      <c r="ONN63" s="358"/>
      <c r="ONO63" s="358"/>
      <c r="ONP63" s="358"/>
      <c r="ONQ63" s="358"/>
      <c r="ONR63" s="358"/>
      <c r="ONS63" s="358"/>
      <c r="ONT63" s="358"/>
      <c r="ONU63" s="358"/>
      <c r="ONV63" s="358"/>
      <c r="ONW63" s="358"/>
      <c r="ONX63" s="358"/>
      <c r="ONY63" s="358"/>
      <c r="ONZ63" s="358"/>
      <c r="OOA63" s="358"/>
      <c r="OOB63" s="358"/>
      <c r="OOC63" s="358"/>
      <c r="OOD63" s="358"/>
      <c r="OOE63" s="358"/>
      <c r="OOF63" s="358"/>
      <c r="OOG63" s="358"/>
      <c r="OOH63" s="358"/>
      <c r="OOI63" s="358"/>
      <c r="OOJ63" s="358"/>
      <c r="OOK63" s="358"/>
      <c r="OOL63" s="358"/>
      <c r="OOM63" s="358"/>
      <c r="OON63" s="358"/>
      <c r="OOO63" s="358"/>
      <c r="OOP63" s="358"/>
      <c r="OOQ63" s="358"/>
      <c r="OOR63" s="358"/>
      <c r="OOS63" s="358"/>
      <c r="OOT63" s="358"/>
      <c r="OOU63" s="358"/>
      <c r="OOV63" s="358"/>
      <c r="OOW63" s="358"/>
      <c r="OOX63" s="358"/>
      <c r="OOY63" s="358"/>
      <c r="OOZ63" s="358"/>
      <c r="OPA63" s="358"/>
      <c r="OPB63" s="358"/>
      <c r="OPC63" s="358"/>
      <c r="OPD63" s="358"/>
      <c r="OPE63" s="358"/>
      <c r="OPF63" s="358"/>
      <c r="OPG63" s="358"/>
      <c r="OPH63" s="358"/>
      <c r="OPI63" s="358"/>
      <c r="OPJ63" s="358"/>
      <c r="OPK63" s="358"/>
      <c r="OPL63" s="358"/>
      <c r="OPM63" s="358"/>
      <c r="OPN63" s="358"/>
      <c r="OPO63" s="358"/>
      <c r="OPP63" s="358"/>
      <c r="OPQ63" s="358"/>
      <c r="OPR63" s="358"/>
      <c r="OPS63" s="358"/>
      <c r="OPT63" s="358"/>
      <c r="OPU63" s="358"/>
      <c r="OPV63" s="358"/>
      <c r="OPW63" s="358"/>
      <c r="OPX63" s="358"/>
      <c r="OPY63" s="358"/>
      <c r="OPZ63" s="358"/>
      <c r="OQA63" s="358"/>
      <c r="OQB63" s="358"/>
      <c r="OQC63" s="358"/>
      <c r="OQD63" s="358"/>
      <c r="OQE63" s="358"/>
      <c r="OQF63" s="358"/>
      <c r="OQG63" s="358"/>
      <c r="OQH63" s="358"/>
      <c r="OQI63" s="358"/>
      <c r="OQJ63" s="358"/>
      <c r="OQK63" s="358"/>
      <c r="OQL63" s="358"/>
      <c r="OQM63" s="358"/>
      <c r="OQN63" s="358"/>
      <c r="OQO63" s="358"/>
      <c r="OQP63" s="358"/>
      <c r="OQQ63" s="358"/>
      <c r="OQR63" s="358"/>
      <c r="OQS63" s="358"/>
      <c r="OQT63" s="358"/>
      <c r="OQU63" s="358"/>
      <c r="OQV63" s="358"/>
      <c r="OQW63" s="358"/>
      <c r="OQX63" s="358"/>
      <c r="OQY63" s="358"/>
      <c r="OQZ63" s="358"/>
      <c r="ORA63" s="358"/>
      <c r="ORB63" s="358"/>
      <c r="ORC63" s="358"/>
      <c r="ORD63" s="358"/>
      <c r="ORE63" s="358"/>
      <c r="ORF63" s="358"/>
      <c r="ORG63" s="358"/>
      <c r="ORH63" s="358"/>
      <c r="ORI63" s="358"/>
      <c r="ORJ63" s="358"/>
      <c r="ORK63" s="358"/>
      <c r="ORL63" s="358"/>
      <c r="ORM63" s="358"/>
      <c r="ORN63" s="358"/>
      <c r="ORO63" s="358"/>
      <c r="ORP63" s="358"/>
      <c r="ORQ63" s="358"/>
      <c r="ORR63" s="358"/>
      <c r="ORS63" s="358"/>
      <c r="ORT63" s="358"/>
      <c r="ORU63" s="358"/>
      <c r="ORV63" s="358"/>
      <c r="ORW63" s="358"/>
      <c r="ORX63" s="358"/>
      <c r="ORY63" s="358"/>
      <c r="ORZ63" s="358"/>
      <c r="OSA63" s="358"/>
      <c r="OSB63" s="358"/>
      <c r="OSC63" s="358"/>
      <c r="OSD63" s="358"/>
      <c r="OSE63" s="358"/>
      <c r="OSF63" s="358"/>
      <c r="OSG63" s="358"/>
      <c r="OSH63" s="358"/>
      <c r="OSI63" s="358"/>
      <c r="OSJ63" s="358"/>
      <c r="OSK63" s="358"/>
      <c r="OSL63" s="358"/>
      <c r="OSM63" s="358"/>
      <c r="OSN63" s="358"/>
      <c r="OSO63" s="358"/>
      <c r="OSP63" s="358"/>
      <c r="OSQ63" s="358"/>
      <c r="OSR63" s="358"/>
      <c r="OSS63" s="358"/>
      <c r="OST63" s="358"/>
      <c r="OSU63" s="358"/>
      <c r="OSV63" s="358"/>
      <c r="OSW63" s="358"/>
      <c r="OSX63" s="358"/>
      <c r="OSY63" s="358"/>
      <c r="OSZ63" s="358"/>
      <c r="OTA63" s="358"/>
      <c r="OTB63" s="358"/>
      <c r="OTC63" s="358"/>
      <c r="OTD63" s="358"/>
      <c r="OTE63" s="358"/>
      <c r="OTF63" s="358"/>
      <c r="OTG63" s="358"/>
      <c r="OTH63" s="358"/>
      <c r="OTI63" s="358"/>
      <c r="OTJ63" s="358"/>
      <c r="OTK63" s="358"/>
      <c r="OTL63" s="358"/>
      <c r="OTM63" s="358"/>
      <c r="OTN63" s="358"/>
      <c r="OTO63" s="358"/>
      <c r="OTP63" s="358"/>
      <c r="OTQ63" s="358"/>
      <c r="OTR63" s="358"/>
      <c r="OTS63" s="358"/>
      <c r="OTT63" s="358"/>
      <c r="OTU63" s="358"/>
      <c r="OTV63" s="358"/>
      <c r="OTW63" s="358"/>
      <c r="OTX63" s="358"/>
      <c r="OTY63" s="358"/>
      <c r="OTZ63" s="358"/>
      <c r="OUA63" s="358"/>
      <c r="OUB63" s="358"/>
      <c r="OUC63" s="358"/>
      <c r="OUD63" s="358"/>
      <c r="OUE63" s="358"/>
      <c r="OUF63" s="358"/>
      <c r="OUG63" s="358"/>
      <c r="OUH63" s="358"/>
      <c r="OUI63" s="358"/>
      <c r="OUJ63" s="358"/>
      <c r="OUK63" s="358"/>
      <c r="OUL63" s="358"/>
      <c r="OUM63" s="358"/>
      <c r="OUN63" s="358"/>
      <c r="OUO63" s="358"/>
      <c r="OUP63" s="358"/>
      <c r="OUQ63" s="358"/>
      <c r="OUR63" s="358"/>
      <c r="OUS63" s="358"/>
      <c r="OUT63" s="358"/>
      <c r="OUU63" s="358"/>
      <c r="OUV63" s="358"/>
      <c r="OUW63" s="358"/>
      <c r="OUX63" s="358"/>
      <c r="OUY63" s="358"/>
      <c r="OUZ63" s="358"/>
      <c r="OVA63" s="358"/>
      <c r="OVB63" s="358"/>
      <c r="OVC63" s="358"/>
      <c r="OVD63" s="358"/>
      <c r="OVE63" s="358"/>
      <c r="OVF63" s="358"/>
      <c r="OVG63" s="358"/>
      <c r="OVH63" s="358"/>
      <c r="OVI63" s="358"/>
      <c r="OVJ63" s="358"/>
      <c r="OVK63" s="358"/>
      <c r="OVL63" s="358"/>
      <c r="OVM63" s="358"/>
      <c r="OVN63" s="358"/>
      <c r="OVO63" s="358"/>
      <c r="OVP63" s="358"/>
      <c r="OVQ63" s="358"/>
      <c r="OVR63" s="358"/>
      <c r="OVS63" s="358"/>
      <c r="OVT63" s="358"/>
      <c r="OVU63" s="358"/>
      <c r="OVV63" s="358"/>
      <c r="OVW63" s="358"/>
      <c r="OVX63" s="358"/>
      <c r="OVY63" s="358"/>
      <c r="OVZ63" s="358"/>
      <c r="OWA63" s="358"/>
      <c r="OWB63" s="358"/>
      <c r="OWC63" s="358"/>
      <c r="OWD63" s="358"/>
      <c r="OWE63" s="358"/>
      <c r="OWF63" s="358"/>
      <c r="OWG63" s="358"/>
      <c r="OWH63" s="358"/>
      <c r="OWI63" s="358"/>
      <c r="OWJ63" s="358"/>
      <c r="OWK63" s="358"/>
      <c r="OWL63" s="358"/>
      <c r="OWM63" s="358"/>
      <c r="OWN63" s="358"/>
      <c r="OWO63" s="358"/>
      <c r="OWP63" s="358"/>
      <c r="OWQ63" s="358"/>
      <c r="OWR63" s="358"/>
      <c r="OWS63" s="358"/>
      <c r="OWT63" s="358"/>
      <c r="OWU63" s="358"/>
      <c r="OWV63" s="358"/>
      <c r="OWW63" s="358"/>
      <c r="OWX63" s="358"/>
      <c r="OWY63" s="358"/>
      <c r="OWZ63" s="358"/>
      <c r="OXA63" s="358"/>
      <c r="OXB63" s="358"/>
      <c r="OXC63" s="358"/>
      <c r="OXD63" s="358"/>
      <c r="OXE63" s="358"/>
      <c r="OXF63" s="358"/>
      <c r="OXG63" s="358"/>
      <c r="OXH63" s="358"/>
      <c r="OXI63" s="358"/>
      <c r="OXJ63" s="358"/>
      <c r="OXK63" s="358"/>
      <c r="OXL63" s="358"/>
      <c r="OXM63" s="358"/>
      <c r="OXN63" s="358"/>
      <c r="OXO63" s="358"/>
      <c r="OXP63" s="358"/>
      <c r="OXQ63" s="358"/>
      <c r="OXR63" s="358"/>
      <c r="OXS63" s="358"/>
      <c r="OXT63" s="358"/>
      <c r="OXU63" s="358"/>
      <c r="OXV63" s="358"/>
      <c r="OXW63" s="358"/>
      <c r="OXX63" s="358"/>
      <c r="OXY63" s="358"/>
      <c r="OXZ63" s="358"/>
      <c r="OYA63" s="358"/>
      <c r="OYB63" s="358"/>
      <c r="OYC63" s="358"/>
      <c r="OYD63" s="358"/>
      <c r="OYE63" s="358"/>
      <c r="OYF63" s="358"/>
      <c r="OYG63" s="358"/>
      <c r="OYH63" s="358"/>
      <c r="OYI63" s="358"/>
      <c r="OYJ63" s="358"/>
      <c r="OYK63" s="358"/>
      <c r="OYL63" s="358"/>
      <c r="OYM63" s="358"/>
      <c r="OYN63" s="358"/>
      <c r="OYO63" s="358"/>
      <c r="OYP63" s="358"/>
      <c r="OYQ63" s="358"/>
      <c r="OYR63" s="358"/>
      <c r="OYS63" s="358"/>
      <c r="OYT63" s="358"/>
      <c r="OYU63" s="358"/>
      <c r="OYV63" s="358"/>
      <c r="OYW63" s="358"/>
      <c r="OYX63" s="358"/>
      <c r="OYY63" s="358"/>
      <c r="OYZ63" s="358"/>
      <c r="OZA63" s="358"/>
      <c r="OZB63" s="358"/>
      <c r="OZC63" s="358"/>
      <c r="OZD63" s="358"/>
      <c r="OZE63" s="358"/>
      <c r="OZF63" s="358"/>
      <c r="OZG63" s="358"/>
      <c r="OZH63" s="358"/>
      <c r="OZI63" s="358"/>
      <c r="OZJ63" s="358"/>
      <c r="OZK63" s="358"/>
      <c r="OZL63" s="358"/>
      <c r="OZM63" s="358"/>
      <c r="OZN63" s="358"/>
      <c r="OZO63" s="358"/>
      <c r="OZP63" s="358"/>
      <c r="OZQ63" s="358"/>
      <c r="OZR63" s="358"/>
      <c r="OZS63" s="358"/>
      <c r="OZT63" s="358"/>
      <c r="OZU63" s="358"/>
      <c r="OZV63" s="358"/>
      <c r="OZW63" s="358"/>
      <c r="OZX63" s="358"/>
      <c r="OZY63" s="358"/>
      <c r="OZZ63" s="358"/>
      <c r="PAA63" s="358"/>
      <c r="PAB63" s="358"/>
      <c r="PAC63" s="358"/>
      <c r="PAD63" s="358"/>
      <c r="PAE63" s="358"/>
      <c r="PAF63" s="358"/>
      <c r="PAG63" s="358"/>
      <c r="PAH63" s="358"/>
      <c r="PAI63" s="358"/>
      <c r="PAJ63" s="358"/>
      <c r="PAK63" s="358"/>
      <c r="PAL63" s="358"/>
      <c r="PAM63" s="358"/>
      <c r="PAN63" s="358"/>
      <c r="PAO63" s="358"/>
      <c r="PAP63" s="358"/>
      <c r="PAQ63" s="358"/>
      <c r="PAR63" s="358"/>
      <c r="PAS63" s="358"/>
      <c r="PAT63" s="358"/>
      <c r="PAU63" s="358"/>
      <c r="PAV63" s="358"/>
      <c r="PAW63" s="358"/>
      <c r="PAX63" s="358"/>
      <c r="PAY63" s="358"/>
      <c r="PAZ63" s="358"/>
      <c r="PBA63" s="358"/>
      <c r="PBB63" s="358"/>
      <c r="PBC63" s="358"/>
      <c r="PBD63" s="358"/>
      <c r="PBE63" s="358"/>
      <c r="PBF63" s="358"/>
      <c r="PBG63" s="358"/>
      <c r="PBH63" s="358"/>
      <c r="PBI63" s="358"/>
      <c r="PBJ63" s="358"/>
      <c r="PBK63" s="358"/>
      <c r="PBL63" s="358"/>
      <c r="PBM63" s="358"/>
      <c r="PBN63" s="358"/>
      <c r="PBO63" s="358"/>
      <c r="PBP63" s="358"/>
      <c r="PBQ63" s="358"/>
      <c r="PBR63" s="358"/>
      <c r="PBS63" s="358"/>
      <c r="PBT63" s="358"/>
      <c r="PBU63" s="358"/>
      <c r="PBV63" s="358"/>
      <c r="PBW63" s="358"/>
      <c r="PBX63" s="358"/>
      <c r="PBY63" s="358"/>
      <c r="PBZ63" s="358"/>
      <c r="PCA63" s="358"/>
      <c r="PCB63" s="358"/>
      <c r="PCC63" s="358"/>
      <c r="PCD63" s="358"/>
      <c r="PCE63" s="358"/>
      <c r="PCF63" s="358"/>
      <c r="PCG63" s="358"/>
      <c r="PCH63" s="358"/>
      <c r="PCI63" s="358"/>
      <c r="PCJ63" s="358"/>
      <c r="PCK63" s="358"/>
      <c r="PCL63" s="358"/>
      <c r="PCM63" s="358"/>
      <c r="PCN63" s="358"/>
      <c r="PCO63" s="358"/>
      <c r="PCP63" s="358"/>
      <c r="PCQ63" s="358"/>
      <c r="PCR63" s="358"/>
      <c r="PCS63" s="358"/>
      <c r="PCT63" s="358"/>
      <c r="PCU63" s="358"/>
      <c r="PCV63" s="358"/>
      <c r="PCW63" s="358"/>
      <c r="PCX63" s="358"/>
      <c r="PCY63" s="358"/>
      <c r="PCZ63" s="358"/>
      <c r="PDA63" s="358"/>
      <c r="PDB63" s="358"/>
      <c r="PDC63" s="358"/>
      <c r="PDD63" s="358"/>
      <c r="PDE63" s="358"/>
      <c r="PDF63" s="358"/>
      <c r="PDG63" s="358"/>
      <c r="PDH63" s="358"/>
      <c r="PDI63" s="358"/>
      <c r="PDJ63" s="358"/>
      <c r="PDK63" s="358"/>
      <c r="PDL63" s="358"/>
      <c r="PDM63" s="358"/>
      <c r="PDN63" s="358"/>
      <c r="PDO63" s="358"/>
      <c r="PDP63" s="358"/>
      <c r="PDQ63" s="358"/>
      <c r="PDR63" s="358"/>
      <c r="PDS63" s="358"/>
      <c r="PDT63" s="358"/>
      <c r="PDU63" s="358"/>
      <c r="PDV63" s="358"/>
      <c r="PDW63" s="358"/>
      <c r="PDX63" s="358"/>
      <c r="PDY63" s="358"/>
      <c r="PDZ63" s="358"/>
      <c r="PEA63" s="358"/>
      <c r="PEB63" s="358"/>
      <c r="PEC63" s="358"/>
      <c r="PED63" s="358"/>
      <c r="PEE63" s="358"/>
      <c r="PEF63" s="358"/>
      <c r="PEG63" s="358"/>
      <c r="PEH63" s="358"/>
      <c r="PEI63" s="358"/>
      <c r="PEJ63" s="358"/>
      <c r="PEK63" s="358"/>
      <c r="PEL63" s="358"/>
      <c r="PEM63" s="358"/>
      <c r="PEN63" s="358"/>
      <c r="PEO63" s="358"/>
      <c r="PEP63" s="358"/>
      <c r="PEQ63" s="358"/>
      <c r="PER63" s="358"/>
      <c r="PES63" s="358"/>
      <c r="PET63" s="358"/>
      <c r="PEU63" s="358"/>
      <c r="PEV63" s="358"/>
      <c r="PEW63" s="358"/>
      <c r="PEX63" s="358"/>
      <c r="PEY63" s="358"/>
      <c r="PEZ63" s="358"/>
      <c r="PFA63" s="358"/>
      <c r="PFB63" s="358"/>
      <c r="PFC63" s="358"/>
      <c r="PFD63" s="358"/>
      <c r="PFE63" s="358"/>
      <c r="PFF63" s="358"/>
      <c r="PFG63" s="358"/>
      <c r="PFH63" s="358"/>
      <c r="PFI63" s="358"/>
      <c r="PFJ63" s="358"/>
      <c r="PFK63" s="358"/>
      <c r="PFL63" s="358"/>
      <c r="PFM63" s="358"/>
      <c r="PFN63" s="358"/>
      <c r="PFO63" s="358"/>
      <c r="PFP63" s="358"/>
      <c r="PFQ63" s="358"/>
      <c r="PFR63" s="358"/>
      <c r="PFS63" s="358"/>
      <c r="PFT63" s="358"/>
      <c r="PFU63" s="358"/>
      <c r="PFV63" s="358"/>
      <c r="PFW63" s="358"/>
      <c r="PFX63" s="358"/>
      <c r="PFY63" s="358"/>
      <c r="PFZ63" s="358"/>
      <c r="PGA63" s="358"/>
      <c r="PGB63" s="358"/>
      <c r="PGC63" s="358"/>
      <c r="PGD63" s="358"/>
      <c r="PGE63" s="358"/>
      <c r="PGF63" s="358"/>
      <c r="PGG63" s="358"/>
      <c r="PGH63" s="358"/>
      <c r="PGI63" s="358"/>
      <c r="PGJ63" s="358"/>
      <c r="PGK63" s="358"/>
      <c r="PGL63" s="358"/>
      <c r="PGM63" s="358"/>
      <c r="PGN63" s="358"/>
      <c r="PGO63" s="358"/>
      <c r="PGP63" s="358"/>
      <c r="PGQ63" s="358"/>
      <c r="PGR63" s="358"/>
      <c r="PGS63" s="358"/>
      <c r="PGT63" s="358"/>
      <c r="PGU63" s="358"/>
      <c r="PGV63" s="358"/>
      <c r="PGW63" s="358"/>
      <c r="PGX63" s="358"/>
      <c r="PGY63" s="358"/>
      <c r="PGZ63" s="358"/>
      <c r="PHA63" s="358"/>
      <c r="PHB63" s="358"/>
      <c r="PHC63" s="358"/>
      <c r="PHD63" s="358"/>
      <c r="PHE63" s="358"/>
      <c r="PHF63" s="358"/>
      <c r="PHG63" s="358"/>
      <c r="PHH63" s="358"/>
      <c r="PHI63" s="358"/>
      <c r="PHJ63" s="358"/>
      <c r="PHK63" s="358"/>
      <c r="PHL63" s="358"/>
      <c r="PHM63" s="358"/>
      <c r="PHN63" s="358"/>
      <c r="PHO63" s="358"/>
      <c r="PHP63" s="358"/>
      <c r="PHQ63" s="358"/>
      <c r="PHR63" s="358"/>
      <c r="PHS63" s="358"/>
      <c r="PHT63" s="358"/>
      <c r="PHU63" s="358"/>
      <c r="PHV63" s="358"/>
      <c r="PHW63" s="358"/>
      <c r="PHX63" s="358"/>
      <c r="PHY63" s="358"/>
      <c r="PHZ63" s="358"/>
      <c r="PIA63" s="358"/>
      <c r="PIB63" s="358"/>
      <c r="PIC63" s="358"/>
      <c r="PID63" s="358"/>
      <c r="PIE63" s="358"/>
      <c r="PIF63" s="358"/>
      <c r="PIG63" s="358"/>
      <c r="PIH63" s="358"/>
      <c r="PII63" s="358"/>
      <c r="PIJ63" s="358"/>
      <c r="PIK63" s="358"/>
      <c r="PIL63" s="358"/>
      <c r="PIM63" s="358"/>
      <c r="PIN63" s="358"/>
      <c r="PIO63" s="358"/>
      <c r="PIP63" s="358"/>
      <c r="PIQ63" s="358"/>
      <c r="PIR63" s="358"/>
      <c r="PIS63" s="358"/>
      <c r="PIT63" s="358"/>
      <c r="PIU63" s="358"/>
      <c r="PIV63" s="358"/>
      <c r="PIW63" s="358"/>
      <c r="PIX63" s="358"/>
      <c r="PIY63" s="358"/>
      <c r="PIZ63" s="358"/>
      <c r="PJA63" s="358"/>
      <c r="PJB63" s="358"/>
      <c r="PJC63" s="358"/>
      <c r="PJD63" s="358"/>
      <c r="PJE63" s="358"/>
      <c r="PJF63" s="358"/>
      <c r="PJG63" s="358"/>
      <c r="PJH63" s="358"/>
      <c r="PJI63" s="358"/>
      <c r="PJJ63" s="358"/>
      <c r="PJK63" s="358"/>
      <c r="PJL63" s="358"/>
      <c r="PJM63" s="358"/>
      <c r="PJN63" s="358"/>
      <c r="PJO63" s="358"/>
      <c r="PJP63" s="358"/>
      <c r="PJQ63" s="358"/>
      <c r="PJR63" s="358"/>
      <c r="PJS63" s="358"/>
      <c r="PJT63" s="358"/>
      <c r="PJU63" s="358"/>
      <c r="PJV63" s="358"/>
      <c r="PJW63" s="358"/>
      <c r="PJX63" s="358"/>
      <c r="PJY63" s="358"/>
      <c r="PJZ63" s="358"/>
      <c r="PKA63" s="358"/>
      <c r="PKB63" s="358"/>
      <c r="PKC63" s="358"/>
      <c r="PKD63" s="358"/>
      <c r="PKE63" s="358"/>
      <c r="PKF63" s="358"/>
      <c r="PKG63" s="358"/>
      <c r="PKH63" s="358"/>
      <c r="PKI63" s="358"/>
      <c r="PKJ63" s="358"/>
      <c r="PKK63" s="358"/>
      <c r="PKL63" s="358"/>
      <c r="PKM63" s="358"/>
      <c r="PKN63" s="358"/>
      <c r="PKO63" s="358"/>
      <c r="PKP63" s="358"/>
      <c r="PKQ63" s="358"/>
      <c r="PKR63" s="358"/>
      <c r="PKS63" s="358"/>
      <c r="PKT63" s="358"/>
      <c r="PKU63" s="358"/>
      <c r="PKV63" s="358"/>
      <c r="PKW63" s="358"/>
      <c r="PKX63" s="358"/>
      <c r="PKY63" s="358"/>
      <c r="PKZ63" s="358"/>
      <c r="PLA63" s="358"/>
      <c r="PLB63" s="358"/>
      <c r="PLC63" s="358"/>
      <c r="PLD63" s="358"/>
      <c r="PLE63" s="358"/>
      <c r="PLF63" s="358"/>
      <c r="PLG63" s="358"/>
      <c r="PLH63" s="358"/>
      <c r="PLI63" s="358"/>
      <c r="PLJ63" s="358"/>
      <c r="PLK63" s="358"/>
      <c r="PLL63" s="358"/>
      <c r="PLM63" s="358"/>
      <c r="PLN63" s="358"/>
      <c r="PLO63" s="358"/>
      <c r="PLP63" s="358"/>
      <c r="PLQ63" s="358"/>
      <c r="PLR63" s="358"/>
      <c r="PLS63" s="358"/>
      <c r="PLT63" s="358"/>
      <c r="PLU63" s="358"/>
      <c r="PLV63" s="358"/>
      <c r="PLW63" s="358"/>
      <c r="PLX63" s="358"/>
      <c r="PLY63" s="358"/>
      <c r="PLZ63" s="358"/>
      <c r="PMA63" s="358"/>
      <c r="PMB63" s="358"/>
      <c r="PMC63" s="358"/>
      <c r="PMD63" s="358"/>
      <c r="PME63" s="358"/>
      <c r="PMF63" s="358"/>
      <c r="PMG63" s="358"/>
      <c r="PMH63" s="358"/>
      <c r="PMI63" s="358"/>
      <c r="PMJ63" s="358"/>
      <c r="PMK63" s="358"/>
      <c r="PML63" s="358"/>
      <c r="PMM63" s="358"/>
      <c r="PMN63" s="358"/>
      <c r="PMO63" s="358"/>
      <c r="PMP63" s="358"/>
      <c r="PMQ63" s="358"/>
      <c r="PMR63" s="358"/>
      <c r="PMS63" s="358"/>
      <c r="PMT63" s="358"/>
      <c r="PMU63" s="358"/>
      <c r="PMV63" s="358"/>
      <c r="PMW63" s="358"/>
      <c r="PMX63" s="358"/>
      <c r="PMY63" s="358"/>
      <c r="PMZ63" s="358"/>
      <c r="PNA63" s="358"/>
      <c r="PNB63" s="358"/>
      <c r="PNC63" s="358"/>
      <c r="PND63" s="358"/>
      <c r="PNE63" s="358"/>
      <c r="PNF63" s="358"/>
      <c r="PNG63" s="358"/>
      <c r="PNH63" s="358"/>
      <c r="PNI63" s="358"/>
      <c r="PNJ63" s="358"/>
      <c r="PNK63" s="358"/>
      <c r="PNL63" s="358"/>
      <c r="PNM63" s="358"/>
      <c r="PNN63" s="358"/>
      <c r="PNO63" s="358"/>
      <c r="PNP63" s="358"/>
      <c r="PNQ63" s="358"/>
      <c r="PNR63" s="358"/>
      <c r="PNS63" s="358"/>
      <c r="PNT63" s="358"/>
      <c r="PNU63" s="358"/>
      <c r="PNV63" s="358"/>
      <c r="PNW63" s="358"/>
      <c r="PNX63" s="358"/>
      <c r="PNY63" s="358"/>
      <c r="PNZ63" s="358"/>
      <c r="POA63" s="358"/>
      <c r="POB63" s="358"/>
      <c r="POC63" s="358"/>
      <c r="POD63" s="358"/>
      <c r="POE63" s="358"/>
      <c r="POF63" s="358"/>
      <c r="POG63" s="358"/>
      <c r="POH63" s="358"/>
      <c r="POI63" s="358"/>
      <c r="POJ63" s="358"/>
      <c r="POK63" s="358"/>
      <c r="POL63" s="358"/>
      <c r="POM63" s="358"/>
      <c r="PON63" s="358"/>
      <c r="POO63" s="358"/>
      <c r="POP63" s="358"/>
      <c r="POQ63" s="358"/>
      <c r="POR63" s="358"/>
      <c r="POS63" s="358"/>
      <c r="POT63" s="358"/>
      <c r="POU63" s="358"/>
      <c r="POV63" s="358"/>
      <c r="POW63" s="358"/>
      <c r="POX63" s="358"/>
      <c r="POY63" s="358"/>
      <c r="POZ63" s="358"/>
      <c r="PPA63" s="358"/>
      <c r="PPB63" s="358"/>
      <c r="PPC63" s="358"/>
      <c r="PPD63" s="358"/>
      <c r="PPE63" s="358"/>
      <c r="PPF63" s="358"/>
      <c r="PPG63" s="358"/>
      <c r="PPH63" s="358"/>
      <c r="PPI63" s="358"/>
      <c r="PPJ63" s="358"/>
      <c r="PPK63" s="358"/>
      <c r="PPL63" s="358"/>
      <c r="PPM63" s="358"/>
      <c r="PPN63" s="358"/>
      <c r="PPO63" s="358"/>
      <c r="PPP63" s="358"/>
      <c r="PPQ63" s="358"/>
      <c r="PPR63" s="358"/>
      <c r="PPS63" s="358"/>
      <c r="PPT63" s="358"/>
      <c r="PPU63" s="358"/>
      <c r="PPV63" s="358"/>
      <c r="PPW63" s="358"/>
      <c r="PPX63" s="358"/>
      <c r="PPY63" s="358"/>
      <c r="PPZ63" s="358"/>
      <c r="PQA63" s="358"/>
      <c r="PQB63" s="358"/>
      <c r="PQC63" s="358"/>
      <c r="PQD63" s="358"/>
      <c r="PQE63" s="358"/>
      <c r="PQF63" s="358"/>
      <c r="PQG63" s="358"/>
      <c r="PQH63" s="358"/>
      <c r="PQI63" s="358"/>
      <c r="PQJ63" s="358"/>
      <c r="PQK63" s="358"/>
      <c r="PQL63" s="358"/>
      <c r="PQM63" s="358"/>
      <c r="PQN63" s="358"/>
      <c r="PQO63" s="358"/>
      <c r="PQP63" s="358"/>
      <c r="PQQ63" s="358"/>
      <c r="PQR63" s="358"/>
      <c r="PQS63" s="358"/>
      <c r="PQT63" s="358"/>
      <c r="PQU63" s="358"/>
      <c r="PQV63" s="358"/>
      <c r="PQW63" s="358"/>
      <c r="PQX63" s="358"/>
      <c r="PQY63" s="358"/>
      <c r="PQZ63" s="358"/>
      <c r="PRA63" s="358"/>
      <c r="PRB63" s="358"/>
      <c r="PRC63" s="358"/>
      <c r="PRD63" s="358"/>
      <c r="PRE63" s="358"/>
      <c r="PRF63" s="358"/>
      <c r="PRG63" s="358"/>
      <c r="PRH63" s="358"/>
      <c r="PRI63" s="358"/>
      <c r="PRJ63" s="358"/>
      <c r="PRK63" s="358"/>
      <c r="PRL63" s="358"/>
      <c r="PRM63" s="358"/>
      <c r="PRN63" s="358"/>
      <c r="PRO63" s="358"/>
      <c r="PRP63" s="358"/>
      <c r="PRQ63" s="358"/>
      <c r="PRR63" s="358"/>
      <c r="PRS63" s="358"/>
      <c r="PRT63" s="358"/>
      <c r="PRU63" s="358"/>
      <c r="PRV63" s="358"/>
      <c r="PRW63" s="358"/>
      <c r="PRX63" s="358"/>
      <c r="PRY63" s="358"/>
      <c r="PRZ63" s="358"/>
      <c r="PSA63" s="358"/>
      <c r="PSB63" s="358"/>
      <c r="PSC63" s="358"/>
      <c r="PSD63" s="358"/>
      <c r="PSE63" s="358"/>
      <c r="PSF63" s="358"/>
      <c r="PSG63" s="358"/>
      <c r="PSH63" s="358"/>
      <c r="PSI63" s="358"/>
      <c r="PSJ63" s="358"/>
      <c r="PSK63" s="358"/>
      <c r="PSL63" s="358"/>
      <c r="PSM63" s="358"/>
      <c r="PSN63" s="358"/>
      <c r="PSO63" s="358"/>
      <c r="PSP63" s="358"/>
      <c r="PSQ63" s="358"/>
      <c r="PSR63" s="358"/>
      <c r="PSS63" s="358"/>
      <c r="PST63" s="358"/>
      <c r="PSU63" s="358"/>
      <c r="PSV63" s="358"/>
      <c r="PSW63" s="358"/>
      <c r="PSX63" s="358"/>
      <c r="PSY63" s="358"/>
      <c r="PSZ63" s="358"/>
      <c r="PTA63" s="358"/>
      <c r="PTB63" s="358"/>
      <c r="PTC63" s="358"/>
      <c r="PTD63" s="358"/>
      <c r="PTE63" s="358"/>
      <c r="PTF63" s="358"/>
      <c r="PTG63" s="358"/>
      <c r="PTH63" s="358"/>
      <c r="PTI63" s="358"/>
      <c r="PTJ63" s="358"/>
      <c r="PTK63" s="358"/>
      <c r="PTL63" s="358"/>
      <c r="PTM63" s="358"/>
      <c r="PTN63" s="358"/>
      <c r="PTO63" s="358"/>
      <c r="PTP63" s="358"/>
      <c r="PTQ63" s="358"/>
      <c r="PTR63" s="358"/>
      <c r="PTS63" s="358"/>
      <c r="PTT63" s="358"/>
      <c r="PTU63" s="358"/>
      <c r="PTV63" s="358"/>
      <c r="PTW63" s="358"/>
      <c r="PTX63" s="358"/>
      <c r="PTY63" s="358"/>
      <c r="PTZ63" s="358"/>
      <c r="PUA63" s="358"/>
      <c r="PUB63" s="358"/>
      <c r="PUC63" s="358"/>
      <c r="PUD63" s="358"/>
      <c r="PUE63" s="358"/>
      <c r="PUF63" s="358"/>
      <c r="PUG63" s="358"/>
      <c r="PUH63" s="358"/>
      <c r="PUI63" s="358"/>
      <c r="PUJ63" s="358"/>
      <c r="PUK63" s="358"/>
      <c r="PUL63" s="358"/>
      <c r="PUM63" s="358"/>
      <c r="PUN63" s="358"/>
      <c r="PUO63" s="358"/>
      <c r="PUP63" s="358"/>
      <c r="PUQ63" s="358"/>
      <c r="PUR63" s="358"/>
      <c r="PUS63" s="358"/>
      <c r="PUT63" s="358"/>
      <c r="PUU63" s="358"/>
      <c r="PUV63" s="358"/>
      <c r="PUW63" s="358"/>
      <c r="PUX63" s="358"/>
      <c r="PUY63" s="358"/>
      <c r="PUZ63" s="358"/>
      <c r="PVA63" s="358"/>
      <c r="PVB63" s="358"/>
      <c r="PVC63" s="358"/>
      <c r="PVD63" s="358"/>
      <c r="PVE63" s="358"/>
      <c r="PVF63" s="358"/>
      <c r="PVG63" s="358"/>
      <c r="PVH63" s="358"/>
      <c r="PVI63" s="358"/>
      <c r="PVJ63" s="358"/>
      <c r="PVK63" s="358"/>
      <c r="PVL63" s="358"/>
      <c r="PVM63" s="358"/>
      <c r="PVN63" s="358"/>
      <c r="PVO63" s="358"/>
      <c r="PVP63" s="358"/>
      <c r="PVQ63" s="358"/>
      <c r="PVR63" s="358"/>
      <c r="PVS63" s="358"/>
      <c r="PVT63" s="358"/>
      <c r="PVU63" s="358"/>
      <c r="PVV63" s="358"/>
      <c r="PVW63" s="358"/>
      <c r="PVX63" s="358"/>
      <c r="PVY63" s="358"/>
      <c r="PVZ63" s="358"/>
      <c r="PWA63" s="358"/>
      <c r="PWB63" s="358"/>
      <c r="PWC63" s="358"/>
      <c r="PWD63" s="358"/>
      <c r="PWE63" s="358"/>
      <c r="PWF63" s="358"/>
      <c r="PWG63" s="358"/>
      <c r="PWH63" s="358"/>
      <c r="PWI63" s="358"/>
      <c r="PWJ63" s="358"/>
      <c r="PWK63" s="358"/>
      <c r="PWL63" s="358"/>
      <c r="PWM63" s="358"/>
      <c r="PWN63" s="358"/>
      <c r="PWO63" s="358"/>
      <c r="PWP63" s="358"/>
      <c r="PWQ63" s="358"/>
      <c r="PWR63" s="358"/>
      <c r="PWS63" s="358"/>
      <c r="PWT63" s="358"/>
      <c r="PWU63" s="358"/>
      <c r="PWV63" s="358"/>
      <c r="PWW63" s="358"/>
      <c r="PWX63" s="358"/>
      <c r="PWY63" s="358"/>
      <c r="PWZ63" s="358"/>
      <c r="PXA63" s="358"/>
      <c r="PXB63" s="358"/>
      <c r="PXC63" s="358"/>
      <c r="PXD63" s="358"/>
      <c r="PXE63" s="358"/>
      <c r="PXF63" s="358"/>
      <c r="PXG63" s="358"/>
      <c r="PXH63" s="358"/>
      <c r="PXI63" s="358"/>
      <c r="PXJ63" s="358"/>
      <c r="PXK63" s="358"/>
      <c r="PXL63" s="358"/>
      <c r="PXM63" s="358"/>
      <c r="PXN63" s="358"/>
      <c r="PXO63" s="358"/>
      <c r="PXP63" s="358"/>
      <c r="PXQ63" s="358"/>
      <c r="PXR63" s="358"/>
      <c r="PXS63" s="358"/>
      <c r="PXT63" s="358"/>
      <c r="PXU63" s="358"/>
      <c r="PXV63" s="358"/>
      <c r="PXW63" s="358"/>
      <c r="PXX63" s="358"/>
      <c r="PXY63" s="358"/>
      <c r="PXZ63" s="358"/>
      <c r="PYA63" s="358"/>
      <c r="PYB63" s="358"/>
      <c r="PYC63" s="358"/>
      <c r="PYD63" s="358"/>
      <c r="PYE63" s="358"/>
      <c r="PYF63" s="358"/>
      <c r="PYG63" s="358"/>
      <c r="PYH63" s="358"/>
      <c r="PYI63" s="358"/>
      <c r="PYJ63" s="358"/>
      <c r="PYK63" s="358"/>
      <c r="PYL63" s="358"/>
      <c r="PYM63" s="358"/>
      <c r="PYN63" s="358"/>
      <c r="PYO63" s="358"/>
      <c r="PYP63" s="358"/>
      <c r="PYQ63" s="358"/>
      <c r="PYR63" s="358"/>
      <c r="PYS63" s="358"/>
      <c r="PYT63" s="358"/>
      <c r="PYU63" s="358"/>
      <c r="PYV63" s="358"/>
      <c r="PYW63" s="358"/>
      <c r="PYX63" s="358"/>
      <c r="PYY63" s="358"/>
      <c r="PYZ63" s="358"/>
      <c r="PZA63" s="358"/>
      <c r="PZB63" s="358"/>
      <c r="PZC63" s="358"/>
      <c r="PZD63" s="358"/>
      <c r="PZE63" s="358"/>
      <c r="PZF63" s="358"/>
      <c r="PZG63" s="358"/>
      <c r="PZH63" s="358"/>
      <c r="PZI63" s="358"/>
      <c r="PZJ63" s="358"/>
      <c r="PZK63" s="358"/>
      <c r="PZL63" s="358"/>
      <c r="PZM63" s="358"/>
      <c r="PZN63" s="358"/>
      <c r="PZO63" s="358"/>
      <c r="PZP63" s="358"/>
      <c r="PZQ63" s="358"/>
      <c r="PZR63" s="358"/>
      <c r="PZS63" s="358"/>
      <c r="PZT63" s="358"/>
      <c r="PZU63" s="358"/>
      <c r="PZV63" s="358"/>
      <c r="PZW63" s="358"/>
      <c r="PZX63" s="358"/>
      <c r="PZY63" s="358"/>
      <c r="PZZ63" s="358"/>
      <c r="QAA63" s="358"/>
      <c r="QAB63" s="358"/>
      <c r="QAC63" s="358"/>
      <c r="QAD63" s="358"/>
      <c r="QAE63" s="358"/>
      <c r="QAF63" s="358"/>
      <c r="QAG63" s="358"/>
      <c r="QAH63" s="358"/>
      <c r="QAI63" s="358"/>
      <c r="QAJ63" s="358"/>
      <c r="QAK63" s="358"/>
      <c r="QAL63" s="358"/>
      <c r="QAM63" s="358"/>
      <c r="QAN63" s="358"/>
      <c r="QAO63" s="358"/>
      <c r="QAP63" s="358"/>
      <c r="QAQ63" s="358"/>
      <c r="QAR63" s="358"/>
      <c r="QAS63" s="358"/>
      <c r="QAT63" s="358"/>
      <c r="QAU63" s="358"/>
      <c r="QAV63" s="358"/>
      <c r="QAW63" s="358"/>
      <c r="QAX63" s="358"/>
      <c r="QAY63" s="358"/>
      <c r="QAZ63" s="358"/>
      <c r="QBA63" s="358"/>
      <c r="QBB63" s="358"/>
      <c r="QBC63" s="358"/>
      <c r="QBD63" s="358"/>
      <c r="QBE63" s="358"/>
      <c r="QBF63" s="358"/>
      <c r="QBG63" s="358"/>
      <c r="QBH63" s="358"/>
      <c r="QBI63" s="358"/>
      <c r="QBJ63" s="358"/>
      <c r="QBK63" s="358"/>
      <c r="QBL63" s="358"/>
      <c r="QBM63" s="358"/>
      <c r="QBN63" s="358"/>
      <c r="QBO63" s="358"/>
      <c r="QBP63" s="358"/>
      <c r="QBQ63" s="358"/>
      <c r="QBR63" s="358"/>
      <c r="QBS63" s="358"/>
      <c r="QBT63" s="358"/>
      <c r="QBU63" s="358"/>
      <c r="QBV63" s="358"/>
      <c r="QBW63" s="358"/>
      <c r="QBX63" s="358"/>
      <c r="QBY63" s="358"/>
      <c r="QBZ63" s="358"/>
      <c r="QCA63" s="358"/>
      <c r="QCB63" s="358"/>
      <c r="QCC63" s="358"/>
      <c r="QCD63" s="358"/>
      <c r="QCE63" s="358"/>
      <c r="QCF63" s="358"/>
      <c r="QCG63" s="358"/>
      <c r="QCH63" s="358"/>
      <c r="QCI63" s="358"/>
      <c r="QCJ63" s="358"/>
      <c r="QCK63" s="358"/>
      <c r="QCL63" s="358"/>
      <c r="QCM63" s="358"/>
      <c r="QCN63" s="358"/>
      <c r="QCO63" s="358"/>
      <c r="QCP63" s="358"/>
      <c r="QCQ63" s="358"/>
      <c r="QCR63" s="358"/>
      <c r="QCS63" s="358"/>
      <c r="QCT63" s="358"/>
      <c r="QCU63" s="358"/>
      <c r="QCV63" s="358"/>
      <c r="QCW63" s="358"/>
      <c r="QCX63" s="358"/>
      <c r="QCY63" s="358"/>
      <c r="QCZ63" s="358"/>
      <c r="QDA63" s="358"/>
      <c r="QDB63" s="358"/>
      <c r="QDC63" s="358"/>
      <c r="QDD63" s="358"/>
      <c r="QDE63" s="358"/>
      <c r="QDF63" s="358"/>
      <c r="QDG63" s="358"/>
      <c r="QDH63" s="358"/>
      <c r="QDI63" s="358"/>
      <c r="QDJ63" s="358"/>
      <c r="QDK63" s="358"/>
      <c r="QDL63" s="358"/>
      <c r="QDM63" s="358"/>
      <c r="QDN63" s="358"/>
      <c r="QDO63" s="358"/>
      <c r="QDP63" s="358"/>
      <c r="QDQ63" s="358"/>
      <c r="QDR63" s="358"/>
      <c r="QDS63" s="358"/>
      <c r="QDT63" s="358"/>
      <c r="QDU63" s="358"/>
      <c r="QDV63" s="358"/>
      <c r="QDW63" s="358"/>
      <c r="QDX63" s="358"/>
      <c r="QDY63" s="358"/>
      <c r="QDZ63" s="358"/>
      <c r="QEA63" s="358"/>
      <c r="QEB63" s="358"/>
      <c r="QEC63" s="358"/>
      <c r="QED63" s="358"/>
      <c r="QEE63" s="358"/>
      <c r="QEF63" s="358"/>
      <c r="QEG63" s="358"/>
      <c r="QEH63" s="358"/>
      <c r="QEI63" s="358"/>
      <c r="QEJ63" s="358"/>
      <c r="QEK63" s="358"/>
      <c r="QEL63" s="358"/>
      <c r="QEM63" s="358"/>
      <c r="QEN63" s="358"/>
      <c r="QEO63" s="358"/>
      <c r="QEP63" s="358"/>
      <c r="QEQ63" s="358"/>
      <c r="QER63" s="358"/>
      <c r="QES63" s="358"/>
      <c r="QET63" s="358"/>
      <c r="QEU63" s="358"/>
      <c r="QEV63" s="358"/>
      <c r="QEW63" s="358"/>
      <c r="QEX63" s="358"/>
      <c r="QEY63" s="358"/>
      <c r="QEZ63" s="358"/>
      <c r="QFA63" s="358"/>
      <c r="QFB63" s="358"/>
      <c r="QFC63" s="358"/>
      <c r="QFD63" s="358"/>
      <c r="QFE63" s="358"/>
      <c r="QFF63" s="358"/>
      <c r="QFG63" s="358"/>
      <c r="QFH63" s="358"/>
      <c r="QFI63" s="358"/>
      <c r="QFJ63" s="358"/>
      <c r="QFK63" s="358"/>
      <c r="QFL63" s="358"/>
      <c r="QFM63" s="358"/>
      <c r="QFN63" s="358"/>
      <c r="QFO63" s="358"/>
      <c r="QFP63" s="358"/>
      <c r="QFQ63" s="358"/>
      <c r="QFR63" s="358"/>
      <c r="QFS63" s="358"/>
      <c r="QFT63" s="358"/>
      <c r="QFU63" s="358"/>
      <c r="QFV63" s="358"/>
      <c r="QFW63" s="358"/>
      <c r="QFX63" s="358"/>
      <c r="QFY63" s="358"/>
      <c r="QFZ63" s="358"/>
      <c r="QGA63" s="358"/>
      <c r="QGB63" s="358"/>
      <c r="QGC63" s="358"/>
      <c r="QGD63" s="358"/>
      <c r="QGE63" s="358"/>
      <c r="QGF63" s="358"/>
      <c r="QGG63" s="358"/>
      <c r="QGH63" s="358"/>
      <c r="QGI63" s="358"/>
      <c r="QGJ63" s="358"/>
      <c r="QGK63" s="358"/>
      <c r="QGL63" s="358"/>
      <c r="QGM63" s="358"/>
      <c r="QGN63" s="358"/>
      <c r="QGO63" s="358"/>
      <c r="QGP63" s="358"/>
      <c r="QGQ63" s="358"/>
      <c r="QGR63" s="358"/>
      <c r="QGS63" s="358"/>
      <c r="QGT63" s="358"/>
      <c r="QGU63" s="358"/>
      <c r="QGV63" s="358"/>
      <c r="QGW63" s="358"/>
      <c r="QGX63" s="358"/>
      <c r="QGY63" s="358"/>
      <c r="QGZ63" s="358"/>
      <c r="QHA63" s="358"/>
      <c r="QHB63" s="358"/>
      <c r="QHC63" s="358"/>
      <c r="QHD63" s="358"/>
      <c r="QHE63" s="358"/>
      <c r="QHF63" s="358"/>
      <c r="QHG63" s="358"/>
      <c r="QHH63" s="358"/>
      <c r="QHI63" s="358"/>
      <c r="QHJ63" s="358"/>
      <c r="QHK63" s="358"/>
      <c r="QHL63" s="358"/>
      <c r="QHM63" s="358"/>
      <c r="QHN63" s="358"/>
      <c r="QHO63" s="358"/>
      <c r="QHP63" s="358"/>
      <c r="QHQ63" s="358"/>
      <c r="QHR63" s="358"/>
      <c r="QHS63" s="358"/>
      <c r="QHT63" s="358"/>
      <c r="QHU63" s="358"/>
      <c r="QHV63" s="358"/>
      <c r="QHW63" s="358"/>
      <c r="QHX63" s="358"/>
      <c r="QHY63" s="358"/>
      <c r="QHZ63" s="358"/>
      <c r="QIA63" s="358"/>
      <c r="QIB63" s="358"/>
      <c r="QIC63" s="358"/>
      <c r="QID63" s="358"/>
      <c r="QIE63" s="358"/>
      <c r="QIF63" s="358"/>
      <c r="QIG63" s="358"/>
      <c r="QIH63" s="358"/>
      <c r="QII63" s="358"/>
      <c r="QIJ63" s="358"/>
      <c r="QIK63" s="358"/>
      <c r="QIL63" s="358"/>
      <c r="QIM63" s="358"/>
      <c r="QIN63" s="358"/>
      <c r="QIO63" s="358"/>
      <c r="QIP63" s="358"/>
      <c r="QIQ63" s="358"/>
      <c r="QIR63" s="358"/>
      <c r="QIS63" s="358"/>
      <c r="QIT63" s="358"/>
      <c r="QIU63" s="358"/>
      <c r="QIV63" s="358"/>
      <c r="QIW63" s="358"/>
      <c r="QIX63" s="358"/>
      <c r="QIY63" s="358"/>
      <c r="QIZ63" s="358"/>
      <c r="QJA63" s="358"/>
      <c r="QJB63" s="358"/>
      <c r="QJC63" s="358"/>
      <c r="QJD63" s="358"/>
      <c r="QJE63" s="358"/>
      <c r="QJF63" s="358"/>
      <c r="QJG63" s="358"/>
      <c r="QJH63" s="358"/>
      <c r="QJI63" s="358"/>
      <c r="QJJ63" s="358"/>
      <c r="QJK63" s="358"/>
      <c r="QJL63" s="358"/>
      <c r="QJM63" s="358"/>
      <c r="QJN63" s="358"/>
      <c r="QJO63" s="358"/>
      <c r="QJP63" s="358"/>
      <c r="QJQ63" s="358"/>
      <c r="QJR63" s="358"/>
      <c r="QJS63" s="358"/>
      <c r="QJT63" s="358"/>
      <c r="QJU63" s="358"/>
      <c r="QJV63" s="358"/>
      <c r="QJW63" s="358"/>
      <c r="QJX63" s="358"/>
      <c r="QJY63" s="358"/>
      <c r="QJZ63" s="358"/>
      <c r="QKA63" s="358"/>
      <c r="QKB63" s="358"/>
      <c r="QKC63" s="358"/>
      <c r="QKD63" s="358"/>
      <c r="QKE63" s="358"/>
      <c r="QKF63" s="358"/>
      <c r="QKG63" s="358"/>
      <c r="QKH63" s="358"/>
      <c r="QKI63" s="358"/>
      <c r="QKJ63" s="358"/>
      <c r="QKK63" s="358"/>
      <c r="QKL63" s="358"/>
      <c r="QKM63" s="358"/>
      <c r="QKN63" s="358"/>
      <c r="QKO63" s="358"/>
      <c r="QKP63" s="358"/>
      <c r="QKQ63" s="358"/>
      <c r="QKR63" s="358"/>
      <c r="QKS63" s="358"/>
      <c r="QKT63" s="358"/>
      <c r="QKU63" s="358"/>
      <c r="QKV63" s="358"/>
      <c r="QKW63" s="358"/>
      <c r="QKX63" s="358"/>
      <c r="QKY63" s="358"/>
      <c r="QKZ63" s="358"/>
      <c r="QLA63" s="358"/>
      <c r="QLB63" s="358"/>
      <c r="QLC63" s="358"/>
      <c r="QLD63" s="358"/>
      <c r="QLE63" s="358"/>
      <c r="QLF63" s="358"/>
      <c r="QLG63" s="358"/>
      <c r="QLH63" s="358"/>
      <c r="QLI63" s="358"/>
      <c r="QLJ63" s="358"/>
      <c r="QLK63" s="358"/>
      <c r="QLL63" s="358"/>
      <c r="QLM63" s="358"/>
      <c r="QLN63" s="358"/>
      <c r="QLO63" s="358"/>
      <c r="QLP63" s="358"/>
      <c r="QLQ63" s="358"/>
      <c r="QLR63" s="358"/>
      <c r="QLS63" s="358"/>
      <c r="QLT63" s="358"/>
      <c r="QLU63" s="358"/>
      <c r="QLV63" s="358"/>
      <c r="QLW63" s="358"/>
      <c r="QLX63" s="358"/>
      <c r="QLY63" s="358"/>
      <c r="QLZ63" s="358"/>
      <c r="QMA63" s="358"/>
      <c r="QMB63" s="358"/>
      <c r="QMC63" s="358"/>
      <c r="QMD63" s="358"/>
      <c r="QME63" s="358"/>
      <c r="QMF63" s="358"/>
      <c r="QMG63" s="358"/>
      <c r="QMH63" s="358"/>
      <c r="QMI63" s="358"/>
      <c r="QMJ63" s="358"/>
      <c r="QMK63" s="358"/>
      <c r="QML63" s="358"/>
      <c r="QMM63" s="358"/>
      <c r="QMN63" s="358"/>
      <c r="QMO63" s="358"/>
      <c r="QMP63" s="358"/>
      <c r="QMQ63" s="358"/>
      <c r="QMR63" s="358"/>
      <c r="QMS63" s="358"/>
      <c r="QMT63" s="358"/>
      <c r="QMU63" s="358"/>
      <c r="QMV63" s="358"/>
      <c r="QMW63" s="358"/>
      <c r="QMX63" s="358"/>
      <c r="QMY63" s="358"/>
      <c r="QMZ63" s="358"/>
      <c r="QNA63" s="358"/>
      <c r="QNB63" s="358"/>
      <c r="QNC63" s="358"/>
      <c r="QND63" s="358"/>
      <c r="QNE63" s="358"/>
      <c r="QNF63" s="358"/>
      <c r="QNG63" s="358"/>
      <c r="QNH63" s="358"/>
      <c r="QNI63" s="358"/>
      <c r="QNJ63" s="358"/>
      <c r="QNK63" s="358"/>
      <c r="QNL63" s="358"/>
      <c r="QNM63" s="358"/>
      <c r="QNN63" s="358"/>
      <c r="QNO63" s="358"/>
      <c r="QNP63" s="358"/>
      <c r="QNQ63" s="358"/>
      <c r="QNR63" s="358"/>
      <c r="QNS63" s="358"/>
      <c r="QNT63" s="358"/>
      <c r="QNU63" s="358"/>
      <c r="QNV63" s="358"/>
      <c r="QNW63" s="358"/>
      <c r="QNX63" s="358"/>
      <c r="QNY63" s="358"/>
      <c r="QNZ63" s="358"/>
      <c r="QOA63" s="358"/>
      <c r="QOB63" s="358"/>
      <c r="QOC63" s="358"/>
      <c r="QOD63" s="358"/>
      <c r="QOE63" s="358"/>
      <c r="QOF63" s="358"/>
      <c r="QOG63" s="358"/>
      <c r="QOH63" s="358"/>
      <c r="QOI63" s="358"/>
      <c r="QOJ63" s="358"/>
      <c r="QOK63" s="358"/>
      <c r="QOL63" s="358"/>
      <c r="QOM63" s="358"/>
      <c r="QON63" s="358"/>
      <c r="QOO63" s="358"/>
      <c r="QOP63" s="358"/>
      <c r="QOQ63" s="358"/>
      <c r="QOR63" s="358"/>
      <c r="QOS63" s="358"/>
      <c r="QOT63" s="358"/>
      <c r="QOU63" s="358"/>
      <c r="QOV63" s="358"/>
      <c r="QOW63" s="358"/>
      <c r="QOX63" s="358"/>
      <c r="QOY63" s="358"/>
      <c r="QOZ63" s="358"/>
      <c r="QPA63" s="358"/>
      <c r="QPB63" s="358"/>
      <c r="QPC63" s="358"/>
      <c r="QPD63" s="358"/>
      <c r="QPE63" s="358"/>
      <c r="QPF63" s="358"/>
      <c r="QPG63" s="358"/>
      <c r="QPH63" s="358"/>
      <c r="QPI63" s="358"/>
      <c r="QPJ63" s="358"/>
      <c r="QPK63" s="358"/>
      <c r="QPL63" s="358"/>
      <c r="QPM63" s="358"/>
      <c r="QPN63" s="358"/>
      <c r="QPO63" s="358"/>
      <c r="QPP63" s="358"/>
      <c r="QPQ63" s="358"/>
      <c r="QPR63" s="358"/>
      <c r="QPS63" s="358"/>
      <c r="QPT63" s="358"/>
      <c r="QPU63" s="358"/>
      <c r="QPV63" s="358"/>
      <c r="QPW63" s="358"/>
      <c r="QPX63" s="358"/>
      <c r="QPY63" s="358"/>
      <c r="QPZ63" s="358"/>
      <c r="QQA63" s="358"/>
      <c r="QQB63" s="358"/>
      <c r="QQC63" s="358"/>
      <c r="QQD63" s="358"/>
      <c r="QQE63" s="358"/>
      <c r="QQF63" s="358"/>
      <c r="QQG63" s="358"/>
      <c r="QQH63" s="358"/>
      <c r="QQI63" s="358"/>
      <c r="QQJ63" s="358"/>
      <c r="QQK63" s="358"/>
      <c r="QQL63" s="358"/>
      <c r="QQM63" s="358"/>
      <c r="QQN63" s="358"/>
      <c r="QQO63" s="358"/>
      <c r="QQP63" s="358"/>
      <c r="QQQ63" s="358"/>
      <c r="QQR63" s="358"/>
      <c r="QQS63" s="358"/>
      <c r="QQT63" s="358"/>
      <c r="QQU63" s="358"/>
      <c r="QQV63" s="358"/>
      <c r="QQW63" s="358"/>
      <c r="QQX63" s="358"/>
      <c r="QQY63" s="358"/>
      <c r="QQZ63" s="358"/>
      <c r="QRA63" s="358"/>
      <c r="QRB63" s="358"/>
      <c r="QRC63" s="358"/>
      <c r="QRD63" s="358"/>
      <c r="QRE63" s="358"/>
      <c r="QRF63" s="358"/>
      <c r="QRG63" s="358"/>
      <c r="QRH63" s="358"/>
      <c r="QRI63" s="358"/>
      <c r="QRJ63" s="358"/>
      <c r="QRK63" s="358"/>
      <c r="QRL63" s="358"/>
      <c r="QRM63" s="358"/>
      <c r="QRN63" s="358"/>
      <c r="QRO63" s="358"/>
      <c r="QRP63" s="358"/>
      <c r="QRQ63" s="358"/>
      <c r="QRR63" s="358"/>
      <c r="QRS63" s="358"/>
      <c r="QRT63" s="358"/>
      <c r="QRU63" s="358"/>
      <c r="QRV63" s="358"/>
      <c r="QRW63" s="358"/>
      <c r="QRX63" s="358"/>
      <c r="QRY63" s="358"/>
      <c r="QRZ63" s="358"/>
      <c r="QSA63" s="358"/>
      <c r="QSB63" s="358"/>
      <c r="QSC63" s="358"/>
      <c r="QSD63" s="358"/>
      <c r="QSE63" s="358"/>
      <c r="QSF63" s="358"/>
      <c r="QSG63" s="358"/>
      <c r="QSH63" s="358"/>
      <c r="QSI63" s="358"/>
      <c r="QSJ63" s="358"/>
      <c r="QSK63" s="358"/>
      <c r="QSL63" s="358"/>
      <c r="QSM63" s="358"/>
      <c r="QSN63" s="358"/>
      <c r="QSO63" s="358"/>
      <c r="QSP63" s="358"/>
      <c r="QSQ63" s="358"/>
      <c r="QSR63" s="358"/>
      <c r="QSS63" s="358"/>
      <c r="QST63" s="358"/>
      <c r="QSU63" s="358"/>
      <c r="QSV63" s="358"/>
      <c r="QSW63" s="358"/>
      <c r="QSX63" s="358"/>
      <c r="QSY63" s="358"/>
      <c r="QSZ63" s="358"/>
      <c r="QTA63" s="358"/>
      <c r="QTB63" s="358"/>
      <c r="QTC63" s="358"/>
      <c r="QTD63" s="358"/>
      <c r="QTE63" s="358"/>
      <c r="QTF63" s="358"/>
      <c r="QTG63" s="358"/>
      <c r="QTH63" s="358"/>
      <c r="QTI63" s="358"/>
      <c r="QTJ63" s="358"/>
      <c r="QTK63" s="358"/>
      <c r="QTL63" s="358"/>
      <c r="QTM63" s="358"/>
      <c r="QTN63" s="358"/>
      <c r="QTO63" s="358"/>
      <c r="QTP63" s="358"/>
      <c r="QTQ63" s="358"/>
      <c r="QTR63" s="358"/>
      <c r="QTS63" s="358"/>
      <c r="QTT63" s="358"/>
      <c r="QTU63" s="358"/>
      <c r="QTV63" s="358"/>
      <c r="QTW63" s="358"/>
      <c r="QTX63" s="358"/>
      <c r="QTY63" s="358"/>
      <c r="QTZ63" s="358"/>
      <c r="QUA63" s="358"/>
      <c r="QUB63" s="358"/>
      <c r="QUC63" s="358"/>
      <c r="QUD63" s="358"/>
      <c r="QUE63" s="358"/>
      <c r="QUF63" s="358"/>
      <c r="QUG63" s="358"/>
      <c r="QUH63" s="358"/>
      <c r="QUI63" s="358"/>
      <c r="QUJ63" s="358"/>
      <c r="QUK63" s="358"/>
      <c r="QUL63" s="358"/>
      <c r="QUM63" s="358"/>
      <c r="QUN63" s="358"/>
      <c r="QUO63" s="358"/>
      <c r="QUP63" s="358"/>
      <c r="QUQ63" s="358"/>
      <c r="QUR63" s="358"/>
      <c r="QUS63" s="358"/>
      <c r="QUT63" s="358"/>
      <c r="QUU63" s="358"/>
      <c r="QUV63" s="358"/>
      <c r="QUW63" s="358"/>
      <c r="QUX63" s="358"/>
      <c r="QUY63" s="358"/>
      <c r="QUZ63" s="358"/>
      <c r="QVA63" s="358"/>
      <c r="QVB63" s="358"/>
      <c r="QVC63" s="358"/>
      <c r="QVD63" s="358"/>
      <c r="QVE63" s="358"/>
      <c r="QVF63" s="358"/>
      <c r="QVG63" s="358"/>
      <c r="QVH63" s="358"/>
      <c r="QVI63" s="358"/>
      <c r="QVJ63" s="358"/>
      <c r="QVK63" s="358"/>
      <c r="QVL63" s="358"/>
      <c r="QVM63" s="358"/>
      <c r="QVN63" s="358"/>
      <c r="QVO63" s="358"/>
      <c r="QVP63" s="358"/>
      <c r="QVQ63" s="358"/>
      <c r="QVR63" s="358"/>
      <c r="QVS63" s="358"/>
      <c r="QVT63" s="358"/>
      <c r="QVU63" s="358"/>
      <c r="QVV63" s="358"/>
      <c r="QVW63" s="358"/>
      <c r="QVX63" s="358"/>
      <c r="QVY63" s="358"/>
      <c r="QVZ63" s="358"/>
      <c r="QWA63" s="358"/>
      <c r="QWB63" s="358"/>
      <c r="QWC63" s="358"/>
      <c r="QWD63" s="358"/>
      <c r="QWE63" s="358"/>
      <c r="QWF63" s="358"/>
      <c r="QWG63" s="358"/>
      <c r="QWH63" s="358"/>
      <c r="QWI63" s="358"/>
      <c r="QWJ63" s="358"/>
      <c r="QWK63" s="358"/>
      <c r="QWL63" s="358"/>
      <c r="QWM63" s="358"/>
      <c r="QWN63" s="358"/>
      <c r="QWO63" s="358"/>
      <c r="QWP63" s="358"/>
      <c r="QWQ63" s="358"/>
      <c r="QWR63" s="358"/>
      <c r="QWS63" s="358"/>
      <c r="QWT63" s="358"/>
      <c r="QWU63" s="358"/>
      <c r="QWV63" s="358"/>
      <c r="QWW63" s="358"/>
      <c r="QWX63" s="358"/>
      <c r="QWY63" s="358"/>
      <c r="QWZ63" s="358"/>
      <c r="QXA63" s="358"/>
      <c r="QXB63" s="358"/>
      <c r="QXC63" s="358"/>
      <c r="QXD63" s="358"/>
      <c r="QXE63" s="358"/>
      <c r="QXF63" s="358"/>
      <c r="QXG63" s="358"/>
      <c r="QXH63" s="358"/>
      <c r="QXI63" s="358"/>
      <c r="QXJ63" s="358"/>
      <c r="QXK63" s="358"/>
      <c r="QXL63" s="358"/>
      <c r="QXM63" s="358"/>
      <c r="QXN63" s="358"/>
      <c r="QXO63" s="358"/>
      <c r="QXP63" s="358"/>
      <c r="QXQ63" s="358"/>
      <c r="QXR63" s="358"/>
      <c r="QXS63" s="358"/>
      <c r="QXT63" s="358"/>
      <c r="QXU63" s="358"/>
      <c r="QXV63" s="358"/>
      <c r="QXW63" s="358"/>
      <c r="QXX63" s="358"/>
      <c r="QXY63" s="358"/>
      <c r="QXZ63" s="358"/>
      <c r="QYA63" s="358"/>
      <c r="QYB63" s="358"/>
      <c r="QYC63" s="358"/>
      <c r="QYD63" s="358"/>
      <c r="QYE63" s="358"/>
      <c r="QYF63" s="358"/>
      <c r="QYG63" s="358"/>
      <c r="QYH63" s="358"/>
      <c r="QYI63" s="358"/>
      <c r="QYJ63" s="358"/>
      <c r="QYK63" s="358"/>
      <c r="QYL63" s="358"/>
      <c r="QYM63" s="358"/>
      <c r="QYN63" s="358"/>
      <c r="QYO63" s="358"/>
      <c r="QYP63" s="358"/>
      <c r="QYQ63" s="358"/>
      <c r="QYR63" s="358"/>
      <c r="QYS63" s="358"/>
      <c r="QYT63" s="358"/>
      <c r="QYU63" s="358"/>
      <c r="QYV63" s="358"/>
      <c r="QYW63" s="358"/>
      <c r="QYX63" s="358"/>
      <c r="QYY63" s="358"/>
      <c r="QYZ63" s="358"/>
      <c r="QZA63" s="358"/>
      <c r="QZB63" s="358"/>
      <c r="QZC63" s="358"/>
      <c r="QZD63" s="358"/>
      <c r="QZE63" s="358"/>
      <c r="QZF63" s="358"/>
      <c r="QZG63" s="358"/>
      <c r="QZH63" s="358"/>
      <c r="QZI63" s="358"/>
      <c r="QZJ63" s="358"/>
      <c r="QZK63" s="358"/>
      <c r="QZL63" s="358"/>
      <c r="QZM63" s="358"/>
      <c r="QZN63" s="358"/>
      <c r="QZO63" s="358"/>
      <c r="QZP63" s="358"/>
      <c r="QZQ63" s="358"/>
      <c r="QZR63" s="358"/>
      <c r="QZS63" s="358"/>
      <c r="QZT63" s="358"/>
      <c r="QZU63" s="358"/>
      <c r="QZV63" s="358"/>
      <c r="QZW63" s="358"/>
      <c r="QZX63" s="358"/>
      <c r="QZY63" s="358"/>
      <c r="QZZ63" s="358"/>
      <c r="RAA63" s="358"/>
      <c r="RAB63" s="358"/>
      <c r="RAC63" s="358"/>
      <c r="RAD63" s="358"/>
      <c r="RAE63" s="358"/>
      <c r="RAF63" s="358"/>
      <c r="RAG63" s="358"/>
      <c r="RAH63" s="358"/>
      <c r="RAI63" s="358"/>
      <c r="RAJ63" s="358"/>
      <c r="RAK63" s="358"/>
      <c r="RAL63" s="358"/>
      <c r="RAM63" s="358"/>
      <c r="RAN63" s="358"/>
      <c r="RAO63" s="358"/>
      <c r="RAP63" s="358"/>
      <c r="RAQ63" s="358"/>
      <c r="RAR63" s="358"/>
      <c r="RAS63" s="358"/>
      <c r="RAT63" s="358"/>
      <c r="RAU63" s="358"/>
      <c r="RAV63" s="358"/>
      <c r="RAW63" s="358"/>
      <c r="RAX63" s="358"/>
      <c r="RAY63" s="358"/>
      <c r="RAZ63" s="358"/>
      <c r="RBA63" s="358"/>
      <c r="RBB63" s="358"/>
      <c r="RBC63" s="358"/>
      <c r="RBD63" s="358"/>
      <c r="RBE63" s="358"/>
      <c r="RBF63" s="358"/>
      <c r="RBG63" s="358"/>
      <c r="RBH63" s="358"/>
      <c r="RBI63" s="358"/>
      <c r="RBJ63" s="358"/>
      <c r="RBK63" s="358"/>
      <c r="RBL63" s="358"/>
      <c r="RBM63" s="358"/>
      <c r="RBN63" s="358"/>
      <c r="RBO63" s="358"/>
      <c r="RBP63" s="358"/>
      <c r="RBQ63" s="358"/>
      <c r="RBR63" s="358"/>
      <c r="RBS63" s="358"/>
      <c r="RBT63" s="358"/>
      <c r="RBU63" s="358"/>
      <c r="RBV63" s="358"/>
      <c r="RBW63" s="358"/>
      <c r="RBX63" s="358"/>
      <c r="RBY63" s="358"/>
      <c r="RBZ63" s="358"/>
      <c r="RCA63" s="358"/>
      <c r="RCB63" s="358"/>
      <c r="RCC63" s="358"/>
      <c r="RCD63" s="358"/>
      <c r="RCE63" s="358"/>
      <c r="RCF63" s="358"/>
      <c r="RCG63" s="358"/>
      <c r="RCH63" s="358"/>
      <c r="RCI63" s="358"/>
      <c r="RCJ63" s="358"/>
      <c r="RCK63" s="358"/>
      <c r="RCL63" s="358"/>
      <c r="RCM63" s="358"/>
      <c r="RCN63" s="358"/>
      <c r="RCO63" s="358"/>
      <c r="RCP63" s="358"/>
      <c r="RCQ63" s="358"/>
      <c r="RCR63" s="358"/>
      <c r="RCS63" s="358"/>
      <c r="RCT63" s="358"/>
      <c r="RCU63" s="358"/>
      <c r="RCV63" s="358"/>
      <c r="RCW63" s="358"/>
      <c r="RCX63" s="358"/>
      <c r="RCY63" s="358"/>
      <c r="RCZ63" s="358"/>
      <c r="RDA63" s="358"/>
      <c r="RDB63" s="358"/>
      <c r="RDC63" s="358"/>
      <c r="RDD63" s="358"/>
      <c r="RDE63" s="358"/>
      <c r="RDF63" s="358"/>
      <c r="RDG63" s="358"/>
      <c r="RDH63" s="358"/>
      <c r="RDI63" s="358"/>
      <c r="RDJ63" s="358"/>
      <c r="RDK63" s="358"/>
      <c r="RDL63" s="358"/>
      <c r="RDM63" s="358"/>
      <c r="RDN63" s="358"/>
      <c r="RDO63" s="358"/>
      <c r="RDP63" s="358"/>
      <c r="RDQ63" s="358"/>
      <c r="RDR63" s="358"/>
      <c r="RDS63" s="358"/>
      <c r="RDT63" s="358"/>
      <c r="RDU63" s="358"/>
      <c r="RDV63" s="358"/>
      <c r="RDW63" s="358"/>
      <c r="RDX63" s="358"/>
      <c r="RDY63" s="358"/>
      <c r="RDZ63" s="358"/>
      <c r="REA63" s="358"/>
      <c r="REB63" s="358"/>
      <c r="REC63" s="358"/>
      <c r="RED63" s="358"/>
      <c r="REE63" s="358"/>
      <c r="REF63" s="358"/>
      <c r="REG63" s="358"/>
      <c r="REH63" s="358"/>
      <c r="REI63" s="358"/>
      <c r="REJ63" s="358"/>
      <c r="REK63" s="358"/>
      <c r="REL63" s="358"/>
      <c r="REM63" s="358"/>
      <c r="REN63" s="358"/>
      <c r="REO63" s="358"/>
      <c r="REP63" s="358"/>
      <c r="REQ63" s="358"/>
      <c r="RER63" s="358"/>
      <c r="RES63" s="358"/>
      <c r="RET63" s="358"/>
      <c r="REU63" s="358"/>
      <c r="REV63" s="358"/>
      <c r="REW63" s="358"/>
      <c r="REX63" s="358"/>
      <c r="REY63" s="358"/>
      <c r="REZ63" s="358"/>
      <c r="RFA63" s="358"/>
      <c r="RFB63" s="358"/>
      <c r="RFC63" s="358"/>
      <c r="RFD63" s="358"/>
      <c r="RFE63" s="358"/>
      <c r="RFF63" s="358"/>
      <c r="RFG63" s="358"/>
      <c r="RFH63" s="358"/>
      <c r="RFI63" s="358"/>
      <c r="RFJ63" s="358"/>
      <c r="RFK63" s="358"/>
      <c r="RFL63" s="358"/>
      <c r="RFM63" s="358"/>
      <c r="RFN63" s="358"/>
      <c r="RFO63" s="358"/>
      <c r="RFP63" s="358"/>
      <c r="RFQ63" s="358"/>
      <c r="RFR63" s="358"/>
      <c r="RFS63" s="358"/>
      <c r="RFT63" s="358"/>
      <c r="RFU63" s="358"/>
      <c r="RFV63" s="358"/>
      <c r="RFW63" s="358"/>
      <c r="RFX63" s="358"/>
      <c r="RFY63" s="358"/>
      <c r="RFZ63" s="358"/>
      <c r="RGA63" s="358"/>
      <c r="RGB63" s="358"/>
      <c r="RGC63" s="358"/>
      <c r="RGD63" s="358"/>
      <c r="RGE63" s="358"/>
      <c r="RGF63" s="358"/>
      <c r="RGG63" s="358"/>
      <c r="RGH63" s="358"/>
      <c r="RGI63" s="358"/>
      <c r="RGJ63" s="358"/>
      <c r="RGK63" s="358"/>
      <c r="RGL63" s="358"/>
      <c r="RGM63" s="358"/>
      <c r="RGN63" s="358"/>
      <c r="RGO63" s="358"/>
      <c r="RGP63" s="358"/>
      <c r="RGQ63" s="358"/>
      <c r="RGR63" s="358"/>
      <c r="RGS63" s="358"/>
      <c r="RGT63" s="358"/>
      <c r="RGU63" s="358"/>
      <c r="RGV63" s="358"/>
      <c r="RGW63" s="358"/>
      <c r="RGX63" s="358"/>
      <c r="RGY63" s="358"/>
      <c r="RGZ63" s="358"/>
      <c r="RHA63" s="358"/>
      <c r="RHB63" s="358"/>
      <c r="RHC63" s="358"/>
      <c r="RHD63" s="358"/>
      <c r="RHE63" s="358"/>
      <c r="RHF63" s="358"/>
      <c r="RHG63" s="358"/>
      <c r="RHH63" s="358"/>
      <c r="RHI63" s="358"/>
      <c r="RHJ63" s="358"/>
      <c r="RHK63" s="358"/>
      <c r="RHL63" s="358"/>
      <c r="RHM63" s="358"/>
      <c r="RHN63" s="358"/>
      <c r="RHO63" s="358"/>
      <c r="RHP63" s="358"/>
      <c r="RHQ63" s="358"/>
      <c r="RHR63" s="358"/>
      <c r="RHS63" s="358"/>
      <c r="RHT63" s="358"/>
      <c r="RHU63" s="358"/>
      <c r="RHV63" s="358"/>
      <c r="RHW63" s="358"/>
      <c r="RHX63" s="358"/>
      <c r="RHY63" s="358"/>
      <c r="RHZ63" s="358"/>
      <c r="RIA63" s="358"/>
      <c r="RIB63" s="358"/>
      <c r="RIC63" s="358"/>
      <c r="RID63" s="358"/>
      <c r="RIE63" s="358"/>
      <c r="RIF63" s="358"/>
      <c r="RIG63" s="358"/>
      <c r="RIH63" s="358"/>
      <c r="RII63" s="358"/>
      <c r="RIJ63" s="358"/>
      <c r="RIK63" s="358"/>
      <c r="RIL63" s="358"/>
      <c r="RIM63" s="358"/>
      <c r="RIN63" s="358"/>
      <c r="RIO63" s="358"/>
      <c r="RIP63" s="358"/>
      <c r="RIQ63" s="358"/>
      <c r="RIR63" s="358"/>
      <c r="RIS63" s="358"/>
      <c r="RIT63" s="358"/>
      <c r="RIU63" s="358"/>
      <c r="RIV63" s="358"/>
      <c r="RIW63" s="358"/>
      <c r="RIX63" s="358"/>
      <c r="RIY63" s="358"/>
      <c r="RIZ63" s="358"/>
      <c r="RJA63" s="358"/>
      <c r="RJB63" s="358"/>
      <c r="RJC63" s="358"/>
      <c r="RJD63" s="358"/>
      <c r="RJE63" s="358"/>
      <c r="RJF63" s="358"/>
      <c r="RJG63" s="358"/>
      <c r="RJH63" s="358"/>
      <c r="RJI63" s="358"/>
      <c r="RJJ63" s="358"/>
      <c r="RJK63" s="358"/>
      <c r="RJL63" s="358"/>
      <c r="RJM63" s="358"/>
      <c r="RJN63" s="358"/>
      <c r="RJO63" s="358"/>
      <c r="RJP63" s="358"/>
      <c r="RJQ63" s="358"/>
      <c r="RJR63" s="358"/>
      <c r="RJS63" s="358"/>
      <c r="RJT63" s="358"/>
      <c r="RJU63" s="358"/>
      <c r="RJV63" s="358"/>
      <c r="RJW63" s="358"/>
      <c r="RJX63" s="358"/>
      <c r="RJY63" s="358"/>
      <c r="RJZ63" s="358"/>
      <c r="RKA63" s="358"/>
      <c r="RKB63" s="358"/>
      <c r="RKC63" s="358"/>
      <c r="RKD63" s="358"/>
      <c r="RKE63" s="358"/>
      <c r="RKF63" s="358"/>
      <c r="RKG63" s="358"/>
      <c r="RKH63" s="358"/>
      <c r="RKI63" s="358"/>
      <c r="RKJ63" s="358"/>
      <c r="RKK63" s="358"/>
      <c r="RKL63" s="358"/>
      <c r="RKM63" s="358"/>
      <c r="RKN63" s="358"/>
      <c r="RKO63" s="358"/>
      <c r="RKP63" s="358"/>
      <c r="RKQ63" s="358"/>
      <c r="RKR63" s="358"/>
      <c r="RKS63" s="358"/>
      <c r="RKT63" s="358"/>
      <c r="RKU63" s="358"/>
      <c r="RKV63" s="358"/>
      <c r="RKW63" s="358"/>
      <c r="RKX63" s="358"/>
      <c r="RKY63" s="358"/>
      <c r="RKZ63" s="358"/>
      <c r="RLA63" s="358"/>
      <c r="RLB63" s="358"/>
      <c r="RLC63" s="358"/>
      <c r="RLD63" s="358"/>
      <c r="RLE63" s="358"/>
      <c r="RLF63" s="358"/>
      <c r="RLG63" s="358"/>
      <c r="RLH63" s="358"/>
      <c r="RLI63" s="358"/>
      <c r="RLJ63" s="358"/>
      <c r="RLK63" s="358"/>
      <c r="RLL63" s="358"/>
      <c r="RLM63" s="358"/>
      <c r="RLN63" s="358"/>
      <c r="RLO63" s="358"/>
      <c r="RLP63" s="358"/>
      <c r="RLQ63" s="358"/>
      <c r="RLR63" s="358"/>
      <c r="RLS63" s="358"/>
      <c r="RLT63" s="358"/>
      <c r="RLU63" s="358"/>
      <c r="RLV63" s="358"/>
      <c r="RLW63" s="358"/>
      <c r="RLX63" s="358"/>
      <c r="RLY63" s="358"/>
      <c r="RLZ63" s="358"/>
      <c r="RMA63" s="358"/>
      <c r="RMB63" s="358"/>
      <c r="RMC63" s="358"/>
      <c r="RMD63" s="358"/>
      <c r="RME63" s="358"/>
      <c r="RMF63" s="358"/>
      <c r="RMG63" s="358"/>
      <c r="RMH63" s="358"/>
      <c r="RMI63" s="358"/>
      <c r="RMJ63" s="358"/>
      <c r="RMK63" s="358"/>
      <c r="RML63" s="358"/>
      <c r="RMM63" s="358"/>
      <c r="RMN63" s="358"/>
      <c r="RMO63" s="358"/>
      <c r="RMP63" s="358"/>
      <c r="RMQ63" s="358"/>
      <c r="RMR63" s="358"/>
      <c r="RMS63" s="358"/>
      <c r="RMT63" s="358"/>
      <c r="RMU63" s="358"/>
      <c r="RMV63" s="358"/>
      <c r="RMW63" s="358"/>
      <c r="RMX63" s="358"/>
      <c r="RMY63" s="358"/>
      <c r="RMZ63" s="358"/>
      <c r="RNA63" s="358"/>
      <c r="RNB63" s="358"/>
      <c r="RNC63" s="358"/>
      <c r="RND63" s="358"/>
      <c r="RNE63" s="358"/>
      <c r="RNF63" s="358"/>
      <c r="RNG63" s="358"/>
      <c r="RNH63" s="358"/>
      <c r="RNI63" s="358"/>
      <c r="RNJ63" s="358"/>
      <c r="RNK63" s="358"/>
      <c r="RNL63" s="358"/>
      <c r="RNM63" s="358"/>
      <c r="RNN63" s="358"/>
      <c r="RNO63" s="358"/>
      <c r="RNP63" s="358"/>
      <c r="RNQ63" s="358"/>
      <c r="RNR63" s="358"/>
      <c r="RNS63" s="358"/>
      <c r="RNT63" s="358"/>
      <c r="RNU63" s="358"/>
      <c r="RNV63" s="358"/>
      <c r="RNW63" s="358"/>
      <c r="RNX63" s="358"/>
      <c r="RNY63" s="358"/>
      <c r="RNZ63" s="358"/>
      <c r="ROA63" s="358"/>
      <c r="ROB63" s="358"/>
      <c r="ROC63" s="358"/>
      <c r="ROD63" s="358"/>
      <c r="ROE63" s="358"/>
      <c r="ROF63" s="358"/>
      <c r="ROG63" s="358"/>
      <c r="ROH63" s="358"/>
      <c r="ROI63" s="358"/>
      <c r="ROJ63" s="358"/>
      <c r="ROK63" s="358"/>
      <c r="ROL63" s="358"/>
      <c r="ROM63" s="358"/>
      <c r="RON63" s="358"/>
      <c r="ROO63" s="358"/>
      <c r="ROP63" s="358"/>
      <c r="ROQ63" s="358"/>
      <c r="ROR63" s="358"/>
      <c r="ROS63" s="358"/>
      <c r="ROT63" s="358"/>
      <c r="ROU63" s="358"/>
      <c r="ROV63" s="358"/>
      <c r="ROW63" s="358"/>
      <c r="ROX63" s="358"/>
      <c r="ROY63" s="358"/>
      <c r="ROZ63" s="358"/>
      <c r="RPA63" s="358"/>
      <c r="RPB63" s="358"/>
      <c r="RPC63" s="358"/>
      <c r="RPD63" s="358"/>
      <c r="RPE63" s="358"/>
      <c r="RPF63" s="358"/>
      <c r="RPG63" s="358"/>
      <c r="RPH63" s="358"/>
      <c r="RPI63" s="358"/>
      <c r="RPJ63" s="358"/>
      <c r="RPK63" s="358"/>
      <c r="RPL63" s="358"/>
      <c r="RPM63" s="358"/>
      <c r="RPN63" s="358"/>
      <c r="RPO63" s="358"/>
      <c r="RPP63" s="358"/>
      <c r="RPQ63" s="358"/>
      <c r="RPR63" s="358"/>
      <c r="RPS63" s="358"/>
      <c r="RPT63" s="358"/>
      <c r="RPU63" s="358"/>
      <c r="RPV63" s="358"/>
      <c r="RPW63" s="358"/>
      <c r="RPX63" s="358"/>
      <c r="RPY63" s="358"/>
      <c r="RPZ63" s="358"/>
      <c r="RQA63" s="358"/>
      <c r="RQB63" s="358"/>
      <c r="RQC63" s="358"/>
      <c r="RQD63" s="358"/>
      <c r="RQE63" s="358"/>
      <c r="RQF63" s="358"/>
      <c r="RQG63" s="358"/>
      <c r="RQH63" s="358"/>
      <c r="RQI63" s="358"/>
      <c r="RQJ63" s="358"/>
      <c r="RQK63" s="358"/>
      <c r="RQL63" s="358"/>
      <c r="RQM63" s="358"/>
      <c r="RQN63" s="358"/>
      <c r="RQO63" s="358"/>
      <c r="RQP63" s="358"/>
      <c r="RQQ63" s="358"/>
      <c r="RQR63" s="358"/>
      <c r="RQS63" s="358"/>
      <c r="RQT63" s="358"/>
      <c r="RQU63" s="358"/>
      <c r="RQV63" s="358"/>
      <c r="RQW63" s="358"/>
      <c r="RQX63" s="358"/>
      <c r="RQY63" s="358"/>
      <c r="RQZ63" s="358"/>
      <c r="RRA63" s="358"/>
      <c r="RRB63" s="358"/>
      <c r="RRC63" s="358"/>
      <c r="RRD63" s="358"/>
      <c r="RRE63" s="358"/>
      <c r="RRF63" s="358"/>
      <c r="RRG63" s="358"/>
      <c r="RRH63" s="358"/>
      <c r="RRI63" s="358"/>
      <c r="RRJ63" s="358"/>
      <c r="RRK63" s="358"/>
      <c r="RRL63" s="358"/>
      <c r="RRM63" s="358"/>
      <c r="RRN63" s="358"/>
      <c r="RRO63" s="358"/>
      <c r="RRP63" s="358"/>
      <c r="RRQ63" s="358"/>
      <c r="RRR63" s="358"/>
      <c r="RRS63" s="358"/>
      <c r="RRT63" s="358"/>
      <c r="RRU63" s="358"/>
      <c r="RRV63" s="358"/>
      <c r="RRW63" s="358"/>
      <c r="RRX63" s="358"/>
      <c r="RRY63" s="358"/>
      <c r="RRZ63" s="358"/>
      <c r="RSA63" s="358"/>
      <c r="RSB63" s="358"/>
      <c r="RSC63" s="358"/>
      <c r="RSD63" s="358"/>
      <c r="RSE63" s="358"/>
      <c r="RSF63" s="358"/>
      <c r="RSG63" s="358"/>
      <c r="RSH63" s="358"/>
      <c r="RSI63" s="358"/>
      <c r="RSJ63" s="358"/>
      <c r="RSK63" s="358"/>
      <c r="RSL63" s="358"/>
      <c r="RSM63" s="358"/>
      <c r="RSN63" s="358"/>
      <c r="RSO63" s="358"/>
      <c r="RSP63" s="358"/>
      <c r="RSQ63" s="358"/>
      <c r="RSR63" s="358"/>
      <c r="RSS63" s="358"/>
      <c r="RST63" s="358"/>
      <c r="RSU63" s="358"/>
      <c r="RSV63" s="358"/>
      <c r="RSW63" s="358"/>
      <c r="RSX63" s="358"/>
      <c r="RSY63" s="358"/>
      <c r="RSZ63" s="358"/>
      <c r="RTA63" s="358"/>
      <c r="RTB63" s="358"/>
      <c r="RTC63" s="358"/>
      <c r="RTD63" s="358"/>
      <c r="RTE63" s="358"/>
      <c r="RTF63" s="358"/>
      <c r="RTG63" s="358"/>
      <c r="RTH63" s="358"/>
      <c r="RTI63" s="358"/>
      <c r="RTJ63" s="358"/>
      <c r="RTK63" s="358"/>
      <c r="RTL63" s="358"/>
      <c r="RTM63" s="358"/>
      <c r="RTN63" s="358"/>
      <c r="RTO63" s="358"/>
      <c r="RTP63" s="358"/>
      <c r="RTQ63" s="358"/>
      <c r="RTR63" s="358"/>
      <c r="RTS63" s="358"/>
      <c r="RTT63" s="358"/>
      <c r="RTU63" s="358"/>
      <c r="RTV63" s="358"/>
      <c r="RTW63" s="358"/>
      <c r="RTX63" s="358"/>
      <c r="RTY63" s="358"/>
      <c r="RTZ63" s="358"/>
      <c r="RUA63" s="358"/>
      <c r="RUB63" s="358"/>
      <c r="RUC63" s="358"/>
      <c r="RUD63" s="358"/>
      <c r="RUE63" s="358"/>
      <c r="RUF63" s="358"/>
      <c r="RUG63" s="358"/>
      <c r="RUH63" s="358"/>
      <c r="RUI63" s="358"/>
      <c r="RUJ63" s="358"/>
      <c r="RUK63" s="358"/>
      <c r="RUL63" s="358"/>
      <c r="RUM63" s="358"/>
      <c r="RUN63" s="358"/>
      <c r="RUO63" s="358"/>
      <c r="RUP63" s="358"/>
      <c r="RUQ63" s="358"/>
      <c r="RUR63" s="358"/>
      <c r="RUS63" s="358"/>
      <c r="RUT63" s="358"/>
      <c r="RUU63" s="358"/>
      <c r="RUV63" s="358"/>
      <c r="RUW63" s="358"/>
      <c r="RUX63" s="358"/>
      <c r="RUY63" s="358"/>
      <c r="RUZ63" s="358"/>
      <c r="RVA63" s="358"/>
      <c r="RVB63" s="358"/>
      <c r="RVC63" s="358"/>
      <c r="RVD63" s="358"/>
      <c r="RVE63" s="358"/>
      <c r="RVF63" s="358"/>
      <c r="RVG63" s="358"/>
      <c r="RVH63" s="358"/>
      <c r="RVI63" s="358"/>
      <c r="RVJ63" s="358"/>
      <c r="RVK63" s="358"/>
      <c r="RVL63" s="358"/>
      <c r="RVM63" s="358"/>
      <c r="RVN63" s="358"/>
      <c r="RVO63" s="358"/>
      <c r="RVP63" s="358"/>
      <c r="RVQ63" s="358"/>
      <c r="RVR63" s="358"/>
      <c r="RVS63" s="358"/>
      <c r="RVT63" s="358"/>
      <c r="RVU63" s="358"/>
      <c r="RVV63" s="358"/>
      <c r="RVW63" s="358"/>
      <c r="RVX63" s="358"/>
      <c r="RVY63" s="358"/>
      <c r="RVZ63" s="358"/>
      <c r="RWA63" s="358"/>
      <c r="RWB63" s="358"/>
      <c r="RWC63" s="358"/>
      <c r="RWD63" s="358"/>
      <c r="RWE63" s="358"/>
      <c r="RWF63" s="358"/>
      <c r="RWG63" s="358"/>
      <c r="RWH63" s="358"/>
      <c r="RWI63" s="358"/>
      <c r="RWJ63" s="358"/>
      <c r="RWK63" s="358"/>
      <c r="RWL63" s="358"/>
      <c r="RWM63" s="358"/>
      <c r="RWN63" s="358"/>
      <c r="RWO63" s="358"/>
      <c r="RWP63" s="358"/>
      <c r="RWQ63" s="358"/>
      <c r="RWR63" s="358"/>
      <c r="RWS63" s="358"/>
      <c r="RWT63" s="358"/>
      <c r="RWU63" s="358"/>
      <c r="RWV63" s="358"/>
      <c r="RWW63" s="358"/>
      <c r="RWX63" s="358"/>
      <c r="RWY63" s="358"/>
      <c r="RWZ63" s="358"/>
      <c r="RXA63" s="358"/>
      <c r="RXB63" s="358"/>
      <c r="RXC63" s="358"/>
      <c r="RXD63" s="358"/>
      <c r="RXE63" s="358"/>
      <c r="RXF63" s="358"/>
      <c r="RXG63" s="358"/>
      <c r="RXH63" s="358"/>
      <c r="RXI63" s="358"/>
      <c r="RXJ63" s="358"/>
      <c r="RXK63" s="358"/>
      <c r="RXL63" s="358"/>
      <c r="RXM63" s="358"/>
      <c r="RXN63" s="358"/>
      <c r="RXO63" s="358"/>
      <c r="RXP63" s="358"/>
      <c r="RXQ63" s="358"/>
      <c r="RXR63" s="358"/>
      <c r="RXS63" s="358"/>
      <c r="RXT63" s="358"/>
      <c r="RXU63" s="358"/>
      <c r="RXV63" s="358"/>
      <c r="RXW63" s="358"/>
      <c r="RXX63" s="358"/>
      <c r="RXY63" s="358"/>
      <c r="RXZ63" s="358"/>
      <c r="RYA63" s="358"/>
      <c r="RYB63" s="358"/>
      <c r="RYC63" s="358"/>
      <c r="RYD63" s="358"/>
      <c r="RYE63" s="358"/>
      <c r="RYF63" s="358"/>
      <c r="RYG63" s="358"/>
      <c r="RYH63" s="358"/>
      <c r="RYI63" s="358"/>
      <c r="RYJ63" s="358"/>
      <c r="RYK63" s="358"/>
      <c r="RYL63" s="358"/>
      <c r="RYM63" s="358"/>
      <c r="RYN63" s="358"/>
      <c r="RYO63" s="358"/>
      <c r="RYP63" s="358"/>
      <c r="RYQ63" s="358"/>
      <c r="RYR63" s="358"/>
      <c r="RYS63" s="358"/>
      <c r="RYT63" s="358"/>
      <c r="RYU63" s="358"/>
      <c r="RYV63" s="358"/>
      <c r="RYW63" s="358"/>
      <c r="RYX63" s="358"/>
      <c r="RYY63" s="358"/>
      <c r="RYZ63" s="358"/>
      <c r="RZA63" s="358"/>
      <c r="RZB63" s="358"/>
      <c r="RZC63" s="358"/>
      <c r="RZD63" s="358"/>
      <c r="RZE63" s="358"/>
      <c r="RZF63" s="358"/>
      <c r="RZG63" s="358"/>
      <c r="RZH63" s="358"/>
      <c r="RZI63" s="358"/>
      <c r="RZJ63" s="358"/>
      <c r="RZK63" s="358"/>
      <c r="RZL63" s="358"/>
      <c r="RZM63" s="358"/>
      <c r="RZN63" s="358"/>
      <c r="RZO63" s="358"/>
      <c r="RZP63" s="358"/>
      <c r="RZQ63" s="358"/>
      <c r="RZR63" s="358"/>
      <c r="RZS63" s="358"/>
      <c r="RZT63" s="358"/>
      <c r="RZU63" s="358"/>
      <c r="RZV63" s="358"/>
      <c r="RZW63" s="358"/>
      <c r="RZX63" s="358"/>
      <c r="RZY63" s="358"/>
      <c r="RZZ63" s="358"/>
      <c r="SAA63" s="358"/>
      <c r="SAB63" s="358"/>
      <c r="SAC63" s="358"/>
      <c r="SAD63" s="358"/>
      <c r="SAE63" s="358"/>
      <c r="SAF63" s="358"/>
      <c r="SAG63" s="358"/>
      <c r="SAH63" s="358"/>
      <c r="SAI63" s="358"/>
      <c r="SAJ63" s="358"/>
      <c r="SAK63" s="358"/>
      <c r="SAL63" s="358"/>
      <c r="SAM63" s="358"/>
      <c r="SAN63" s="358"/>
      <c r="SAO63" s="358"/>
      <c r="SAP63" s="358"/>
      <c r="SAQ63" s="358"/>
      <c r="SAR63" s="358"/>
      <c r="SAS63" s="358"/>
      <c r="SAT63" s="358"/>
      <c r="SAU63" s="358"/>
      <c r="SAV63" s="358"/>
      <c r="SAW63" s="358"/>
      <c r="SAX63" s="358"/>
      <c r="SAY63" s="358"/>
      <c r="SAZ63" s="358"/>
      <c r="SBA63" s="358"/>
      <c r="SBB63" s="358"/>
      <c r="SBC63" s="358"/>
      <c r="SBD63" s="358"/>
      <c r="SBE63" s="358"/>
      <c r="SBF63" s="358"/>
      <c r="SBG63" s="358"/>
      <c r="SBH63" s="358"/>
      <c r="SBI63" s="358"/>
      <c r="SBJ63" s="358"/>
      <c r="SBK63" s="358"/>
      <c r="SBL63" s="358"/>
      <c r="SBM63" s="358"/>
      <c r="SBN63" s="358"/>
      <c r="SBO63" s="358"/>
      <c r="SBP63" s="358"/>
      <c r="SBQ63" s="358"/>
      <c r="SBR63" s="358"/>
      <c r="SBS63" s="358"/>
      <c r="SBT63" s="358"/>
      <c r="SBU63" s="358"/>
      <c r="SBV63" s="358"/>
      <c r="SBW63" s="358"/>
      <c r="SBX63" s="358"/>
      <c r="SBY63" s="358"/>
      <c r="SBZ63" s="358"/>
      <c r="SCA63" s="358"/>
      <c r="SCB63" s="358"/>
      <c r="SCC63" s="358"/>
      <c r="SCD63" s="358"/>
      <c r="SCE63" s="358"/>
      <c r="SCF63" s="358"/>
      <c r="SCG63" s="358"/>
      <c r="SCH63" s="358"/>
      <c r="SCI63" s="358"/>
      <c r="SCJ63" s="358"/>
      <c r="SCK63" s="358"/>
      <c r="SCL63" s="358"/>
      <c r="SCM63" s="358"/>
      <c r="SCN63" s="358"/>
      <c r="SCO63" s="358"/>
      <c r="SCP63" s="358"/>
      <c r="SCQ63" s="358"/>
      <c r="SCR63" s="358"/>
      <c r="SCS63" s="358"/>
      <c r="SCT63" s="358"/>
      <c r="SCU63" s="358"/>
      <c r="SCV63" s="358"/>
      <c r="SCW63" s="358"/>
      <c r="SCX63" s="358"/>
      <c r="SCY63" s="358"/>
      <c r="SCZ63" s="358"/>
      <c r="SDA63" s="358"/>
      <c r="SDB63" s="358"/>
      <c r="SDC63" s="358"/>
      <c r="SDD63" s="358"/>
      <c r="SDE63" s="358"/>
      <c r="SDF63" s="358"/>
      <c r="SDG63" s="358"/>
      <c r="SDH63" s="358"/>
      <c r="SDI63" s="358"/>
      <c r="SDJ63" s="358"/>
      <c r="SDK63" s="358"/>
      <c r="SDL63" s="358"/>
      <c r="SDM63" s="358"/>
      <c r="SDN63" s="358"/>
      <c r="SDO63" s="358"/>
      <c r="SDP63" s="358"/>
      <c r="SDQ63" s="358"/>
      <c r="SDR63" s="358"/>
      <c r="SDS63" s="358"/>
      <c r="SDT63" s="358"/>
      <c r="SDU63" s="358"/>
      <c r="SDV63" s="358"/>
      <c r="SDW63" s="358"/>
      <c r="SDX63" s="358"/>
      <c r="SDY63" s="358"/>
      <c r="SDZ63" s="358"/>
      <c r="SEA63" s="358"/>
      <c r="SEB63" s="358"/>
      <c r="SEC63" s="358"/>
      <c r="SED63" s="358"/>
      <c r="SEE63" s="358"/>
      <c r="SEF63" s="358"/>
      <c r="SEG63" s="358"/>
      <c r="SEH63" s="358"/>
      <c r="SEI63" s="358"/>
      <c r="SEJ63" s="358"/>
      <c r="SEK63" s="358"/>
      <c r="SEL63" s="358"/>
      <c r="SEM63" s="358"/>
      <c r="SEN63" s="358"/>
      <c r="SEO63" s="358"/>
      <c r="SEP63" s="358"/>
      <c r="SEQ63" s="358"/>
      <c r="SER63" s="358"/>
      <c r="SES63" s="358"/>
      <c r="SET63" s="358"/>
      <c r="SEU63" s="358"/>
      <c r="SEV63" s="358"/>
      <c r="SEW63" s="358"/>
      <c r="SEX63" s="358"/>
      <c r="SEY63" s="358"/>
      <c r="SEZ63" s="358"/>
      <c r="SFA63" s="358"/>
      <c r="SFB63" s="358"/>
      <c r="SFC63" s="358"/>
      <c r="SFD63" s="358"/>
      <c r="SFE63" s="358"/>
      <c r="SFF63" s="358"/>
      <c r="SFG63" s="358"/>
      <c r="SFH63" s="358"/>
      <c r="SFI63" s="358"/>
      <c r="SFJ63" s="358"/>
      <c r="SFK63" s="358"/>
      <c r="SFL63" s="358"/>
      <c r="SFM63" s="358"/>
      <c r="SFN63" s="358"/>
      <c r="SFO63" s="358"/>
      <c r="SFP63" s="358"/>
      <c r="SFQ63" s="358"/>
      <c r="SFR63" s="358"/>
      <c r="SFS63" s="358"/>
      <c r="SFT63" s="358"/>
      <c r="SFU63" s="358"/>
      <c r="SFV63" s="358"/>
      <c r="SFW63" s="358"/>
      <c r="SFX63" s="358"/>
      <c r="SFY63" s="358"/>
      <c r="SFZ63" s="358"/>
      <c r="SGA63" s="358"/>
      <c r="SGB63" s="358"/>
      <c r="SGC63" s="358"/>
      <c r="SGD63" s="358"/>
      <c r="SGE63" s="358"/>
      <c r="SGF63" s="358"/>
      <c r="SGG63" s="358"/>
      <c r="SGH63" s="358"/>
      <c r="SGI63" s="358"/>
      <c r="SGJ63" s="358"/>
      <c r="SGK63" s="358"/>
      <c r="SGL63" s="358"/>
      <c r="SGM63" s="358"/>
      <c r="SGN63" s="358"/>
      <c r="SGO63" s="358"/>
      <c r="SGP63" s="358"/>
      <c r="SGQ63" s="358"/>
      <c r="SGR63" s="358"/>
      <c r="SGS63" s="358"/>
      <c r="SGT63" s="358"/>
      <c r="SGU63" s="358"/>
      <c r="SGV63" s="358"/>
      <c r="SGW63" s="358"/>
      <c r="SGX63" s="358"/>
      <c r="SGY63" s="358"/>
      <c r="SGZ63" s="358"/>
      <c r="SHA63" s="358"/>
      <c r="SHB63" s="358"/>
      <c r="SHC63" s="358"/>
      <c r="SHD63" s="358"/>
      <c r="SHE63" s="358"/>
      <c r="SHF63" s="358"/>
      <c r="SHG63" s="358"/>
      <c r="SHH63" s="358"/>
      <c r="SHI63" s="358"/>
      <c r="SHJ63" s="358"/>
      <c r="SHK63" s="358"/>
      <c r="SHL63" s="358"/>
      <c r="SHM63" s="358"/>
      <c r="SHN63" s="358"/>
      <c r="SHO63" s="358"/>
      <c r="SHP63" s="358"/>
      <c r="SHQ63" s="358"/>
      <c r="SHR63" s="358"/>
      <c r="SHS63" s="358"/>
      <c r="SHT63" s="358"/>
      <c r="SHU63" s="358"/>
      <c r="SHV63" s="358"/>
      <c r="SHW63" s="358"/>
      <c r="SHX63" s="358"/>
      <c r="SHY63" s="358"/>
      <c r="SHZ63" s="358"/>
      <c r="SIA63" s="358"/>
      <c r="SIB63" s="358"/>
      <c r="SIC63" s="358"/>
      <c r="SID63" s="358"/>
      <c r="SIE63" s="358"/>
      <c r="SIF63" s="358"/>
      <c r="SIG63" s="358"/>
      <c r="SIH63" s="358"/>
      <c r="SII63" s="358"/>
      <c r="SIJ63" s="358"/>
      <c r="SIK63" s="358"/>
      <c r="SIL63" s="358"/>
      <c r="SIM63" s="358"/>
      <c r="SIN63" s="358"/>
      <c r="SIO63" s="358"/>
      <c r="SIP63" s="358"/>
      <c r="SIQ63" s="358"/>
      <c r="SIR63" s="358"/>
      <c r="SIS63" s="358"/>
      <c r="SIT63" s="358"/>
      <c r="SIU63" s="358"/>
      <c r="SIV63" s="358"/>
      <c r="SIW63" s="358"/>
      <c r="SIX63" s="358"/>
      <c r="SIY63" s="358"/>
      <c r="SIZ63" s="358"/>
      <c r="SJA63" s="358"/>
      <c r="SJB63" s="358"/>
      <c r="SJC63" s="358"/>
      <c r="SJD63" s="358"/>
      <c r="SJE63" s="358"/>
      <c r="SJF63" s="358"/>
      <c r="SJG63" s="358"/>
      <c r="SJH63" s="358"/>
      <c r="SJI63" s="358"/>
      <c r="SJJ63" s="358"/>
      <c r="SJK63" s="358"/>
      <c r="SJL63" s="358"/>
      <c r="SJM63" s="358"/>
      <c r="SJN63" s="358"/>
      <c r="SJO63" s="358"/>
      <c r="SJP63" s="358"/>
      <c r="SJQ63" s="358"/>
      <c r="SJR63" s="358"/>
      <c r="SJS63" s="358"/>
      <c r="SJT63" s="358"/>
      <c r="SJU63" s="358"/>
      <c r="SJV63" s="358"/>
      <c r="SJW63" s="358"/>
      <c r="SJX63" s="358"/>
      <c r="SJY63" s="358"/>
      <c r="SJZ63" s="358"/>
      <c r="SKA63" s="358"/>
      <c r="SKB63" s="358"/>
      <c r="SKC63" s="358"/>
      <c r="SKD63" s="358"/>
      <c r="SKE63" s="358"/>
      <c r="SKF63" s="358"/>
      <c r="SKG63" s="358"/>
      <c r="SKH63" s="358"/>
      <c r="SKI63" s="358"/>
      <c r="SKJ63" s="358"/>
      <c r="SKK63" s="358"/>
      <c r="SKL63" s="358"/>
      <c r="SKM63" s="358"/>
      <c r="SKN63" s="358"/>
      <c r="SKO63" s="358"/>
      <c r="SKP63" s="358"/>
      <c r="SKQ63" s="358"/>
      <c r="SKR63" s="358"/>
      <c r="SKS63" s="358"/>
      <c r="SKT63" s="358"/>
      <c r="SKU63" s="358"/>
      <c r="SKV63" s="358"/>
      <c r="SKW63" s="358"/>
      <c r="SKX63" s="358"/>
      <c r="SKY63" s="358"/>
      <c r="SKZ63" s="358"/>
      <c r="SLA63" s="358"/>
      <c r="SLB63" s="358"/>
      <c r="SLC63" s="358"/>
      <c r="SLD63" s="358"/>
      <c r="SLE63" s="358"/>
      <c r="SLF63" s="358"/>
      <c r="SLG63" s="358"/>
      <c r="SLH63" s="358"/>
      <c r="SLI63" s="358"/>
      <c r="SLJ63" s="358"/>
      <c r="SLK63" s="358"/>
      <c r="SLL63" s="358"/>
      <c r="SLM63" s="358"/>
      <c r="SLN63" s="358"/>
      <c r="SLO63" s="358"/>
      <c r="SLP63" s="358"/>
      <c r="SLQ63" s="358"/>
      <c r="SLR63" s="358"/>
      <c r="SLS63" s="358"/>
      <c r="SLT63" s="358"/>
      <c r="SLU63" s="358"/>
      <c r="SLV63" s="358"/>
      <c r="SLW63" s="358"/>
      <c r="SLX63" s="358"/>
      <c r="SLY63" s="358"/>
      <c r="SLZ63" s="358"/>
      <c r="SMA63" s="358"/>
      <c r="SMB63" s="358"/>
      <c r="SMC63" s="358"/>
      <c r="SMD63" s="358"/>
      <c r="SME63" s="358"/>
      <c r="SMF63" s="358"/>
      <c r="SMG63" s="358"/>
      <c r="SMH63" s="358"/>
      <c r="SMI63" s="358"/>
      <c r="SMJ63" s="358"/>
      <c r="SMK63" s="358"/>
      <c r="SML63" s="358"/>
      <c r="SMM63" s="358"/>
      <c r="SMN63" s="358"/>
      <c r="SMO63" s="358"/>
      <c r="SMP63" s="358"/>
      <c r="SMQ63" s="358"/>
      <c r="SMR63" s="358"/>
      <c r="SMS63" s="358"/>
      <c r="SMT63" s="358"/>
      <c r="SMU63" s="358"/>
      <c r="SMV63" s="358"/>
      <c r="SMW63" s="358"/>
      <c r="SMX63" s="358"/>
      <c r="SMY63" s="358"/>
      <c r="SMZ63" s="358"/>
      <c r="SNA63" s="358"/>
      <c r="SNB63" s="358"/>
      <c r="SNC63" s="358"/>
      <c r="SND63" s="358"/>
      <c r="SNE63" s="358"/>
      <c r="SNF63" s="358"/>
      <c r="SNG63" s="358"/>
      <c r="SNH63" s="358"/>
      <c r="SNI63" s="358"/>
      <c r="SNJ63" s="358"/>
      <c r="SNK63" s="358"/>
      <c r="SNL63" s="358"/>
      <c r="SNM63" s="358"/>
      <c r="SNN63" s="358"/>
      <c r="SNO63" s="358"/>
      <c r="SNP63" s="358"/>
      <c r="SNQ63" s="358"/>
      <c r="SNR63" s="358"/>
      <c r="SNS63" s="358"/>
      <c r="SNT63" s="358"/>
      <c r="SNU63" s="358"/>
      <c r="SNV63" s="358"/>
      <c r="SNW63" s="358"/>
      <c r="SNX63" s="358"/>
      <c r="SNY63" s="358"/>
      <c r="SNZ63" s="358"/>
      <c r="SOA63" s="358"/>
      <c r="SOB63" s="358"/>
      <c r="SOC63" s="358"/>
      <c r="SOD63" s="358"/>
      <c r="SOE63" s="358"/>
      <c r="SOF63" s="358"/>
      <c r="SOG63" s="358"/>
      <c r="SOH63" s="358"/>
      <c r="SOI63" s="358"/>
      <c r="SOJ63" s="358"/>
      <c r="SOK63" s="358"/>
      <c r="SOL63" s="358"/>
      <c r="SOM63" s="358"/>
      <c r="SON63" s="358"/>
      <c r="SOO63" s="358"/>
      <c r="SOP63" s="358"/>
      <c r="SOQ63" s="358"/>
      <c r="SOR63" s="358"/>
      <c r="SOS63" s="358"/>
      <c r="SOT63" s="358"/>
      <c r="SOU63" s="358"/>
      <c r="SOV63" s="358"/>
      <c r="SOW63" s="358"/>
      <c r="SOX63" s="358"/>
      <c r="SOY63" s="358"/>
      <c r="SOZ63" s="358"/>
      <c r="SPA63" s="358"/>
      <c r="SPB63" s="358"/>
      <c r="SPC63" s="358"/>
      <c r="SPD63" s="358"/>
      <c r="SPE63" s="358"/>
      <c r="SPF63" s="358"/>
      <c r="SPG63" s="358"/>
      <c r="SPH63" s="358"/>
      <c r="SPI63" s="358"/>
      <c r="SPJ63" s="358"/>
      <c r="SPK63" s="358"/>
      <c r="SPL63" s="358"/>
      <c r="SPM63" s="358"/>
      <c r="SPN63" s="358"/>
      <c r="SPO63" s="358"/>
      <c r="SPP63" s="358"/>
      <c r="SPQ63" s="358"/>
      <c r="SPR63" s="358"/>
      <c r="SPS63" s="358"/>
      <c r="SPT63" s="358"/>
      <c r="SPU63" s="358"/>
      <c r="SPV63" s="358"/>
      <c r="SPW63" s="358"/>
      <c r="SPX63" s="358"/>
      <c r="SPY63" s="358"/>
      <c r="SPZ63" s="358"/>
      <c r="SQA63" s="358"/>
      <c r="SQB63" s="358"/>
      <c r="SQC63" s="358"/>
      <c r="SQD63" s="358"/>
      <c r="SQE63" s="358"/>
      <c r="SQF63" s="358"/>
      <c r="SQG63" s="358"/>
      <c r="SQH63" s="358"/>
      <c r="SQI63" s="358"/>
      <c r="SQJ63" s="358"/>
      <c r="SQK63" s="358"/>
      <c r="SQL63" s="358"/>
      <c r="SQM63" s="358"/>
      <c r="SQN63" s="358"/>
      <c r="SQO63" s="358"/>
      <c r="SQP63" s="358"/>
      <c r="SQQ63" s="358"/>
      <c r="SQR63" s="358"/>
      <c r="SQS63" s="358"/>
      <c r="SQT63" s="358"/>
      <c r="SQU63" s="358"/>
      <c r="SQV63" s="358"/>
      <c r="SQW63" s="358"/>
      <c r="SQX63" s="358"/>
      <c r="SQY63" s="358"/>
      <c r="SQZ63" s="358"/>
      <c r="SRA63" s="358"/>
      <c r="SRB63" s="358"/>
      <c r="SRC63" s="358"/>
      <c r="SRD63" s="358"/>
      <c r="SRE63" s="358"/>
      <c r="SRF63" s="358"/>
      <c r="SRG63" s="358"/>
      <c r="SRH63" s="358"/>
      <c r="SRI63" s="358"/>
      <c r="SRJ63" s="358"/>
      <c r="SRK63" s="358"/>
      <c r="SRL63" s="358"/>
      <c r="SRM63" s="358"/>
      <c r="SRN63" s="358"/>
      <c r="SRO63" s="358"/>
      <c r="SRP63" s="358"/>
      <c r="SRQ63" s="358"/>
      <c r="SRR63" s="358"/>
      <c r="SRS63" s="358"/>
      <c r="SRT63" s="358"/>
      <c r="SRU63" s="358"/>
      <c r="SRV63" s="358"/>
      <c r="SRW63" s="358"/>
      <c r="SRX63" s="358"/>
      <c r="SRY63" s="358"/>
      <c r="SRZ63" s="358"/>
      <c r="SSA63" s="358"/>
      <c r="SSB63" s="358"/>
      <c r="SSC63" s="358"/>
      <c r="SSD63" s="358"/>
      <c r="SSE63" s="358"/>
      <c r="SSF63" s="358"/>
      <c r="SSG63" s="358"/>
      <c r="SSH63" s="358"/>
      <c r="SSI63" s="358"/>
      <c r="SSJ63" s="358"/>
      <c r="SSK63" s="358"/>
      <c r="SSL63" s="358"/>
      <c r="SSM63" s="358"/>
      <c r="SSN63" s="358"/>
      <c r="SSO63" s="358"/>
      <c r="SSP63" s="358"/>
      <c r="SSQ63" s="358"/>
      <c r="SSR63" s="358"/>
      <c r="SSS63" s="358"/>
      <c r="SST63" s="358"/>
      <c r="SSU63" s="358"/>
      <c r="SSV63" s="358"/>
      <c r="SSW63" s="358"/>
      <c r="SSX63" s="358"/>
      <c r="SSY63" s="358"/>
      <c r="SSZ63" s="358"/>
      <c r="STA63" s="358"/>
      <c r="STB63" s="358"/>
      <c r="STC63" s="358"/>
      <c r="STD63" s="358"/>
      <c r="STE63" s="358"/>
      <c r="STF63" s="358"/>
      <c r="STG63" s="358"/>
      <c r="STH63" s="358"/>
      <c r="STI63" s="358"/>
      <c r="STJ63" s="358"/>
      <c r="STK63" s="358"/>
      <c r="STL63" s="358"/>
      <c r="STM63" s="358"/>
      <c r="STN63" s="358"/>
      <c r="STO63" s="358"/>
      <c r="STP63" s="358"/>
      <c r="STQ63" s="358"/>
      <c r="STR63" s="358"/>
      <c r="STS63" s="358"/>
      <c r="STT63" s="358"/>
      <c r="STU63" s="358"/>
      <c r="STV63" s="358"/>
      <c r="STW63" s="358"/>
      <c r="STX63" s="358"/>
      <c r="STY63" s="358"/>
      <c r="STZ63" s="358"/>
      <c r="SUA63" s="358"/>
      <c r="SUB63" s="358"/>
      <c r="SUC63" s="358"/>
      <c r="SUD63" s="358"/>
      <c r="SUE63" s="358"/>
      <c r="SUF63" s="358"/>
      <c r="SUG63" s="358"/>
      <c r="SUH63" s="358"/>
      <c r="SUI63" s="358"/>
      <c r="SUJ63" s="358"/>
      <c r="SUK63" s="358"/>
      <c r="SUL63" s="358"/>
      <c r="SUM63" s="358"/>
      <c r="SUN63" s="358"/>
      <c r="SUO63" s="358"/>
      <c r="SUP63" s="358"/>
      <c r="SUQ63" s="358"/>
      <c r="SUR63" s="358"/>
      <c r="SUS63" s="358"/>
      <c r="SUT63" s="358"/>
      <c r="SUU63" s="358"/>
      <c r="SUV63" s="358"/>
      <c r="SUW63" s="358"/>
      <c r="SUX63" s="358"/>
      <c r="SUY63" s="358"/>
      <c r="SUZ63" s="358"/>
      <c r="SVA63" s="358"/>
      <c r="SVB63" s="358"/>
      <c r="SVC63" s="358"/>
      <c r="SVD63" s="358"/>
      <c r="SVE63" s="358"/>
      <c r="SVF63" s="358"/>
      <c r="SVG63" s="358"/>
      <c r="SVH63" s="358"/>
      <c r="SVI63" s="358"/>
      <c r="SVJ63" s="358"/>
      <c r="SVK63" s="358"/>
      <c r="SVL63" s="358"/>
      <c r="SVM63" s="358"/>
      <c r="SVN63" s="358"/>
      <c r="SVO63" s="358"/>
      <c r="SVP63" s="358"/>
      <c r="SVQ63" s="358"/>
      <c r="SVR63" s="358"/>
      <c r="SVS63" s="358"/>
      <c r="SVT63" s="358"/>
      <c r="SVU63" s="358"/>
      <c r="SVV63" s="358"/>
      <c r="SVW63" s="358"/>
      <c r="SVX63" s="358"/>
      <c r="SVY63" s="358"/>
      <c r="SVZ63" s="358"/>
      <c r="SWA63" s="358"/>
      <c r="SWB63" s="358"/>
      <c r="SWC63" s="358"/>
      <c r="SWD63" s="358"/>
      <c r="SWE63" s="358"/>
      <c r="SWF63" s="358"/>
      <c r="SWG63" s="358"/>
      <c r="SWH63" s="358"/>
      <c r="SWI63" s="358"/>
      <c r="SWJ63" s="358"/>
      <c r="SWK63" s="358"/>
      <c r="SWL63" s="358"/>
      <c r="SWM63" s="358"/>
      <c r="SWN63" s="358"/>
      <c r="SWO63" s="358"/>
      <c r="SWP63" s="358"/>
      <c r="SWQ63" s="358"/>
      <c r="SWR63" s="358"/>
      <c r="SWS63" s="358"/>
      <c r="SWT63" s="358"/>
      <c r="SWU63" s="358"/>
      <c r="SWV63" s="358"/>
      <c r="SWW63" s="358"/>
      <c r="SWX63" s="358"/>
      <c r="SWY63" s="358"/>
      <c r="SWZ63" s="358"/>
      <c r="SXA63" s="358"/>
      <c r="SXB63" s="358"/>
      <c r="SXC63" s="358"/>
      <c r="SXD63" s="358"/>
      <c r="SXE63" s="358"/>
      <c r="SXF63" s="358"/>
      <c r="SXG63" s="358"/>
      <c r="SXH63" s="358"/>
      <c r="SXI63" s="358"/>
      <c r="SXJ63" s="358"/>
      <c r="SXK63" s="358"/>
      <c r="SXL63" s="358"/>
      <c r="SXM63" s="358"/>
      <c r="SXN63" s="358"/>
      <c r="SXO63" s="358"/>
      <c r="SXP63" s="358"/>
      <c r="SXQ63" s="358"/>
      <c r="SXR63" s="358"/>
      <c r="SXS63" s="358"/>
      <c r="SXT63" s="358"/>
      <c r="SXU63" s="358"/>
      <c r="SXV63" s="358"/>
      <c r="SXW63" s="358"/>
      <c r="SXX63" s="358"/>
      <c r="SXY63" s="358"/>
      <c r="SXZ63" s="358"/>
      <c r="SYA63" s="358"/>
      <c r="SYB63" s="358"/>
      <c r="SYC63" s="358"/>
      <c r="SYD63" s="358"/>
      <c r="SYE63" s="358"/>
      <c r="SYF63" s="358"/>
      <c r="SYG63" s="358"/>
      <c r="SYH63" s="358"/>
      <c r="SYI63" s="358"/>
      <c r="SYJ63" s="358"/>
      <c r="SYK63" s="358"/>
      <c r="SYL63" s="358"/>
      <c r="SYM63" s="358"/>
      <c r="SYN63" s="358"/>
      <c r="SYO63" s="358"/>
      <c r="SYP63" s="358"/>
      <c r="SYQ63" s="358"/>
      <c r="SYR63" s="358"/>
      <c r="SYS63" s="358"/>
      <c r="SYT63" s="358"/>
      <c r="SYU63" s="358"/>
      <c r="SYV63" s="358"/>
      <c r="SYW63" s="358"/>
      <c r="SYX63" s="358"/>
      <c r="SYY63" s="358"/>
      <c r="SYZ63" s="358"/>
      <c r="SZA63" s="358"/>
      <c r="SZB63" s="358"/>
      <c r="SZC63" s="358"/>
      <c r="SZD63" s="358"/>
      <c r="SZE63" s="358"/>
      <c r="SZF63" s="358"/>
      <c r="SZG63" s="358"/>
      <c r="SZH63" s="358"/>
      <c r="SZI63" s="358"/>
      <c r="SZJ63" s="358"/>
      <c r="SZK63" s="358"/>
      <c r="SZL63" s="358"/>
      <c r="SZM63" s="358"/>
      <c r="SZN63" s="358"/>
      <c r="SZO63" s="358"/>
      <c r="SZP63" s="358"/>
      <c r="SZQ63" s="358"/>
      <c r="SZR63" s="358"/>
      <c r="SZS63" s="358"/>
      <c r="SZT63" s="358"/>
      <c r="SZU63" s="358"/>
      <c r="SZV63" s="358"/>
      <c r="SZW63" s="358"/>
      <c r="SZX63" s="358"/>
      <c r="SZY63" s="358"/>
      <c r="SZZ63" s="358"/>
      <c r="TAA63" s="358"/>
      <c r="TAB63" s="358"/>
      <c r="TAC63" s="358"/>
      <c r="TAD63" s="358"/>
      <c r="TAE63" s="358"/>
      <c r="TAF63" s="358"/>
      <c r="TAG63" s="358"/>
      <c r="TAH63" s="358"/>
      <c r="TAI63" s="358"/>
      <c r="TAJ63" s="358"/>
      <c r="TAK63" s="358"/>
      <c r="TAL63" s="358"/>
      <c r="TAM63" s="358"/>
      <c r="TAN63" s="358"/>
      <c r="TAO63" s="358"/>
      <c r="TAP63" s="358"/>
      <c r="TAQ63" s="358"/>
      <c r="TAR63" s="358"/>
      <c r="TAS63" s="358"/>
      <c r="TAT63" s="358"/>
      <c r="TAU63" s="358"/>
      <c r="TAV63" s="358"/>
      <c r="TAW63" s="358"/>
      <c r="TAX63" s="358"/>
      <c r="TAY63" s="358"/>
      <c r="TAZ63" s="358"/>
      <c r="TBA63" s="358"/>
      <c r="TBB63" s="358"/>
      <c r="TBC63" s="358"/>
      <c r="TBD63" s="358"/>
      <c r="TBE63" s="358"/>
      <c r="TBF63" s="358"/>
      <c r="TBG63" s="358"/>
      <c r="TBH63" s="358"/>
      <c r="TBI63" s="358"/>
      <c r="TBJ63" s="358"/>
      <c r="TBK63" s="358"/>
      <c r="TBL63" s="358"/>
      <c r="TBM63" s="358"/>
      <c r="TBN63" s="358"/>
      <c r="TBO63" s="358"/>
      <c r="TBP63" s="358"/>
      <c r="TBQ63" s="358"/>
      <c r="TBR63" s="358"/>
      <c r="TBS63" s="358"/>
      <c r="TBT63" s="358"/>
      <c r="TBU63" s="358"/>
      <c r="TBV63" s="358"/>
      <c r="TBW63" s="358"/>
      <c r="TBX63" s="358"/>
      <c r="TBY63" s="358"/>
      <c r="TBZ63" s="358"/>
      <c r="TCA63" s="358"/>
      <c r="TCB63" s="358"/>
      <c r="TCC63" s="358"/>
      <c r="TCD63" s="358"/>
      <c r="TCE63" s="358"/>
      <c r="TCF63" s="358"/>
      <c r="TCG63" s="358"/>
      <c r="TCH63" s="358"/>
      <c r="TCI63" s="358"/>
      <c r="TCJ63" s="358"/>
      <c r="TCK63" s="358"/>
      <c r="TCL63" s="358"/>
      <c r="TCM63" s="358"/>
      <c r="TCN63" s="358"/>
      <c r="TCO63" s="358"/>
      <c r="TCP63" s="358"/>
      <c r="TCQ63" s="358"/>
      <c r="TCR63" s="358"/>
      <c r="TCS63" s="358"/>
      <c r="TCT63" s="358"/>
      <c r="TCU63" s="358"/>
      <c r="TCV63" s="358"/>
      <c r="TCW63" s="358"/>
      <c r="TCX63" s="358"/>
      <c r="TCY63" s="358"/>
      <c r="TCZ63" s="358"/>
      <c r="TDA63" s="358"/>
      <c r="TDB63" s="358"/>
      <c r="TDC63" s="358"/>
      <c r="TDD63" s="358"/>
      <c r="TDE63" s="358"/>
      <c r="TDF63" s="358"/>
      <c r="TDG63" s="358"/>
      <c r="TDH63" s="358"/>
      <c r="TDI63" s="358"/>
      <c r="TDJ63" s="358"/>
      <c r="TDK63" s="358"/>
      <c r="TDL63" s="358"/>
      <c r="TDM63" s="358"/>
      <c r="TDN63" s="358"/>
      <c r="TDO63" s="358"/>
      <c r="TDP63" s="358"/>
      <c r="TDQ63" s="358"/>
      <c r="TDR63" s="358"/>
      <c r="TDS63" s="358"/>
      <c r="TDT63" s="358"/>
      <c r="TDU63" s="358"/>
      <c r="TDV63" s="358"/>
      <c r="TDW63" s="358"/>
      <c r="TDX63" s="358"/>
      <c r="TDY63" s="358"/>
      <c r="TDZ63" s="358"/>
      <c r="TEA63" s="358"/>
      <c r="TEB63" s="358"/>
      <c r="TEC63" s="358"/>
      <c r="TED63" s="358"/>
      <c r="TEE63" s="358"/>
      <c r="TEF63" s="358"/>
      <c r="TEG63" s="358"/>
      <c r="TEH63" s="358"/>
      <c r="TEI63" s="358"/>
      <c r="TEJ63" s="358"/>
      <c r="TEK63" s="358"/>
      <c r="TEL63" s="358"/>
      <c r="TEM63" s="358"/>
      <c r="TEN63" s="358"/>
      <c r="TEO63" s="358"/>
      <c r="TEP63" s="358"/>
      <c r="TEQ63" s="358"/>
      <c r="TER63" s="358"/>
      <c r="TES63" s="358"/>
      <c r="TET63" s="358"/>
      <c r="TEU63" s="358"/>
      <c r="TEV63" s="358"/>
      <c r="TEW63" s="358"/>
      <c r="TEX63" s="358"/>
      <c r="TEY63" s="358"/>
      <c r="TEZ63" s="358"/>
      <c r="TFA63" s="358"/>
      <c r="TFB63" s="358"/>
      <c r="TFC63" s="358"/>
      <c r="TFD63" s="358"/>
      <c r="TFE63" s="358"/>
      <c r="TFF63" s="358"/>
      <c r="TFG63" s="358"/>
      <c r="TFH63" s="358"/>
      <c r="TFI63" s="358"/>
      <c r="TFJ63" s="358"/>
      <c r="TFK63" s="358"/>
      <c r="TFL63" s="358"/>
      <c r="TFM63" s="358"/>
      <c r="TFN63" s="358"/>
      <c r="TFO63" s="358"/>
      <c r="TFP63" s="358"/>
      <c r="TFQ63" s="358"/>
      <c r="TFR63" s="358"/>
      <c r="TFS63" s="358"/>
      <c r="TFT63" s="358"/>
      <c r="TFU63" s="358"/>
      <c r="TFV63" s="358"/>
      <c r="TFW63" s="358"/>
      <c r="TFX63" s="358"/>
      <c r="TFY63" s="358"/>
      <c r="TFZ63" s="358"/>
      <c r="TGA63" s="358"/>
      <c r="TGB63" s="358"/>
      <c r="TGC63" s="358"/>
      <c r="TGD63" s="358"/>
      <c r="TGE63" s="358"/>
      <c r="TGF63" s="358"/>
      <c r="TGG63" s="358"/>
      <c r="TGH63" s="358"/>
      <c r="TGI63" s="358"/>
      <c r="TGJ63" s="358"/>
      <c r="TGK63" s="358"/>
      <c r="TGL63" s="358"/>
      <c r="TGM63" s="358"/>
      <c r="TGN63" s="358"/>
      <c r="TGO63" s="358"/>
      <c r="TGP63" s="358"/>
      <c r="TGQ63" s="358"/>
      <c r="TGR63" s="358"/>
      <c r="TGS63" s="358"/>
      <c r="TGT63" s="358"/>
      <c r="TGU63" s="358"/>
      <c r="TGV63" s="358"/>
      <c r="TGW63" s="358"/>
      <c r="TGX63" s="358"/>
      <c r="TGY63" s="358"/>
      <c r="TGZ63" s="358"/>
      <c r="THA63" s="358"/>
      <c r="THB63" s="358"/>
      <c r="THC63" s="358"/>
      <c r="THD63" s="358"/>
      <c r="THE63" s="358"/>
      <c r="THF63" s="358"/>
      <c r="THG63" s="358"/>
      <c r="THH63" s="358"/>
      <c r="THI63" s="358"/>
      <c r="THJ63" s="358"/>
      <c r="THK63" s="358"/>
      <c r="THL63" s="358"/>
      <c r="THM63" s="358"/>
      <c r="THN63" s="358"/>
      <c r="THO63" s="358"/>
      <c r="THP63" s="358"/>
      <c r="THQ63" s="358"/>
      <c r="THR63" s="358"/>
      <c r="THS63" s="358"/>
      <c r="THT63" s="358"/>
      <c r="THU63" s="358"/>
      <c r="THV63" s="358"/>
      <c r="THW63" s="358"/>
      <c r="THX63" s="358"/>
      <c r="THY63" s="358"/>
      <c r="THZ63" s="358"/>
      <c r="TIA63" s="358"/>
      <c r="TIB63" s="358"/>
      <c r="TIC63" s="358"/>
      <c r="TID63" s="358"/>
      <c r="TIE63" s="358"/>
      <c r="TIF63" s="358"/>
      <c r="TIG63" s="358"/>
      <c r="TIH63" s="358"/>
      <c r="TII63" s="358"/>
      <c r="TIJ63" s="358"/>
      <c r="TIK63" s="358"/>
      <c r="TIL63" s="358"/>
      <c r="TIM63" s="358"/>
      <c r="TIN63" s="358"/>
      <c r="TIO63" s="358"/>
      <c r="TIP63" s="358"/>
      <c r="TIQ63" s="358"/>
      <c r="TIR63" s="358"/>
      <c r="TIS63" s="358"/>
      <c r="TIT63" s="358"/>
      <c r="TIU63" s="358"/>
      <c r="TIV63" s="358"/>
      <c r="TIW63" s="358"/>
      <c r="TIX63" s="358"/>
      <c r="TIY63" s="358"/>
      <c r="TIZ63" s="358"/>
      <c r="TJA63" s="358"/>
      <c r="TJB63" s="358"/>
      <c r="TJC63" s="358"/>
      <c r="TJD63" s="358"/>
      <c r="TJE63" s="358"/>
      <c r="TJF63" s="358"/>
      <c r="TJG63" s="358"/>
      <c r="TJH63" s="358"/>
      <c r="TJI63" s="358"/>
      <c r="TJJ63" s="358"/>
      <c r="TJK63" s="358"/>
      <c r="TJL63" s="358"/>
      <c r="TJM63" s="358"/>
      <c r="TJN63" s="358"/>
      <c r="TJO63" s="358"/>
      <c r="TJP63" s="358"/>
      <c r="TJQ63" s="358"/>
      <c r="TJR63" s="358"/>
      <c r="TJS63" s="358"/>
      <c r="TJT63" s="358"/>
      <c r="TJU63" s="358"/>
      <c r="TJV63" s="358"/>
      <c r="TJW63" s="358"/>
      <c r="TJX63" s="358"/>
      <c r="TJY63" s="358"/>
      <c r="TJZ63" s="358"/>
      <c r="TKA63" s="358"/>
      <c r="TKB63" s="358"/>
      <c r="TKC63" s="358"/>
      <c r="TKD63" s="358"/>
      <c r="TKE63" s="358"/>
      <c r="TKF63" s="358"/>
      <c r="TKG63" s="358"/>
      <c r="TKH63" s="358"/>
      <c r="TKI63" s="358"/>
      <c r="TKJ63" s="358"/>
      <c r="TKK63" s="358"/>
      <c r="TKL63" s="358"/>
      <c r="TKM63" s="358"/>
      <c r="TKN63" s="358"/>
      <c r="TKO63" s="358"/>
      <c r="TKP63" s="358"/>
      <c r="TKQ63" s="358"/>
      <c r="TKR63" s="358"/>
      <c r="TKS63" s="358"/>
      <c r="TKT63" s="358"/>
      <c r="TKU63" s="358"/>
      <c r="TKV63" s="358"/>
      <c r="TKW63" s="358"/>
      <c r="TKX63" s="358"/>
      <c r="TKY63" s="358"/>
      <c r="TKZ63" s="358"/>
      <c r="TLA63" s="358"/>
      <c r="TLB63" s="358"/>
      <c r="TLC63" s="358"/>
      <c r="TLD63" s="358"/>
      <c r="TLE63" s="358"/>
      <c r="TLF63" s="358"/>
      <c r="TLG63" s="358"/>
      <c r="TLH63" s="358"/>
      <c r="TLI63" s="358"/>
      <c r="TLJ63" s="358"/>
      <c r="TLK63" s="358"/>
      <c r="TLL63" s="358"/>
      <c r="TLM63" s="358"/>
      <c r="TLN63" s="358"/>
      <c r="TLO63" s="358"/>
      <c r="TLP63" s="358"/>
      <c r="TLQ63" s="358"/>
      <c r="TLR63" s="358"/>
      <c r="TLS63" s="358"/>
      <c r="TLT63" s="358"/>
      <c r="TLU63" s="358"/>
      <c r="TLV63" s="358"/>
      <c r="TLW63" s="358"/>
      <c r="TLX63" s="358"/>
      <c r="TLY63" s="358"/>
      <c r="TLZ63" s="358"/>
      <c r="TMA63" s="358"/>
      <c r="TMB63" s="358"/>
      <c r="TMC63" s="358"/>
      <c r="TMD63" s="358"/>
      <c r="TME63" s="358"/>
      <c r="TMF63" s="358"/>
      <c r="TMG63" s="358"/>
      <c r="TMH63" s="358"/>
      <c r="TMI63" s="358"/>
      <c r="TMJ63" s="358"/>
      <c r="TMK63" s="358"/>
      <c r="TML63" s="358"/>
      <c r="TMM63" s="358"/>
      <c r="TMN63" s="358"/>
      <c r="TMO63" s="358"/>
      <c r="TMP63" s="358"/>
      <c r="TMQ63" s="358"/>
      <c r="TMR63" s="358"/>
      <c r="TMS63" s="358"/>
      <c r="TMT63" s="358"/>
      <c r="TMU63" s="358"/>
      <c r="TMV63" s="358"/>
      <c r="TMW63" s="358"/>
      <c r="TMX63" s="358"/>
      <c r="TMY63" s="358"/>
      <c r="TMZ63" s="358"/>
      <c r="TNA63" s="358"/>
      <c r="TNB63" s="358"/>
      <c r="TNC63" s="358"/>
      <c r="TND63" s="358"/>
      <c r="TNE63" s="358"/>
      <c r="TNF63" s="358"/>
      <c r="TNG63" s="358"/>
      <c r="TNH63" s="358"/>
      <c r="TNI63" s="358"/>
      <c r="TNJ63" s="358"/>
      <c r="TNK63" s="358"/>
      <c r="TNL63" s="358"/>
      <c r="TNM63" s="358"/>
      <c r="TNN63" s="358"/>
      <c r="TNO63" s="358"/>
      <c r="TNP63" s="358"/>
      <c r="TNQ63" s="358"/>
      <c r="TNR63" s="358"/>
      <c r="TNS63" s="358"/>
      <c r="TNT63" s="358"/>
      <c r="TNU63" s="358"/>
      <c r="TNV63" s="358"/>
      <c r="TNW63" s="358"/>
      <c r="TNX63" s="358"/>
      <c r="TNY63" s="358"/>
      <c r="TNZ63" s="358"/>
      <c r="TOA63" s="358"/>
      <c r="TOB63" s="358"/>
      <c r="TOC63" s="358"/>
      <c r="TOD63" s="358"/>
      <c r="TOE63" s="358"/>
      <c r="TOF63" s="358"/>
      <c r="TOG63" s="358"/>
      <c r="TOH63" s="358"/>
      <c r="TOI63" s="358"/>
      <c r="TOJ63" s="358"/>
      <c r="TOK63" s="358"/>
      <c r="TOL63" s="358"/>
      <c r="TOM63" s="358"/>
      <c r="TON63" s="358"/>
      <c r="TOO63" s="358"/>
      <c r="TOP63" s="358"/>
      <c r="TOQ63" s="358"/>
      <c r="TOR63" s="358"/>
      <c r="TOS63" s="358"/>
      <c r="TOT63" s="358"/>
      <c r="TOU63" s="358"/>
      <c r="TOV63" s="358"/>
      <c r="TOW63" s="358"/>
      <c r="TOX63" s="358"/>
      <c r="TOY63" s="358"/>
      <c r="TOZ63" s="358"/>
      <c r="TPA63" s="358"/>
      <c r="TPB63" s="358"/>
      <c r="TPC63" s="358"/>
      <c r="TPD63" s="358"/>
      <c r="TPE63" s="358"/>
      <c r="TPF63" s="358"/>
      <c r="TPG63" s="358"/>
      <c r="TPH63" s="358"/>
      <c r="TPI63" s="358"/>
      <c r="TPJ63" s="358"/>
      <c r="TPK63" s="358"/>
      <c r="TPL63" s="358"/>
      <c r="TPM63" s="358"/>
      <c r="TPN63" s="358"/>
      <c r="TPO63" s="358"/>
      <c r="TPP63" s="358"/>
      <c r="TPQ63" s="358"/>
      <c r="TPR63" s="358"/>
      <c r="TPS63" s="358"/>
      <c r="TPT63" s="358"/>
      <c r="TPU63" s="358"/>
      <c r="TPV63" s="358"/>
      <c r="TPW63" s="358"/>
      <c r="TPX63" s="358"/>
      <c r="TPY63" s="358"/>
      <c r="TPZ63" s="358"/>
      <c r="TQA63" s="358"/>
      <c r="TQB63" s="358"/>
      <c r="TQC63" s="358"/>
      <c r="TQD63" s="358"/>
      <c r="TQE63" s="358"/>
      <c r="TQF63" s="358"/>
      <c r="TQG63" s="358"/>
      <c r="TQH63" s="358"/>
      <c r="TQI63" s="358"/>
      <c r="TQJ63" s="358"/>
      <c r="TQK63" s="358"/>
      <c r="TQL63" s="358"/>
      <c r="TQM63" s="358"/>
      <c r="TQN63" s="358"/>
      <c r="TQO63" s="358"/>
      <c r="TQP63" s="358"/>
      <c r="TQQ63" s="358"/>
      <c r="TQR63" s="358"/>
      <c r="TQS63" s="358"/>
      <c r="TQT63" s="358"/>
      <c r="TQU63" s="358"/>
      <c r="TQV63" s="358"/>
      <c r="TQW63" s="358"/>
      <c r="TQX63" s="358"/>
      <c r="TQY63" s="358"/>
      <c r="TQZ63" s="358"/>
      <c r="TRA63" s="358"/>
      <c r="TRB63" s="358"/>
      <c r="TRC63" s="358"/>
      <c r="TRD63" s="358"/>
      <c r="TRE63" s="358"/>
      <c r="TRF63" s="358"/>
      <c r="TRG63" s="358"/>
      <c r="TRH63" s="358"/>
      <c r="TRI63" s="358"/>
      <c r="TRJ63" s="358"/>
      <c r="TRK63" s="358"/>
      <c r="TRL63" s="358"/>
      <c r="TRM63" s="358"/>
      <c r="TRN63" s="358"/>
      <c r="TRO63" s="358"/>
      <c r="TRP63" s="358"/>
      <c r="TRQ63" s="358"/>
      <c r="TRR63" s="358"/>
      <c r="TRS63" s="358"/>
      <c r="TRT63" s="358"/>
      <c r="TRU63" s="358"/>
      <c r="TRV63" s="358"/>
      <c r="TRW63" s="358"/>
      <c r="TRX63" s="358"/>
      <c r="TRY63" s="358"/>
      <c r="TRZ63" s="358"/>
      <c r="TSA63" s="358"/>
      <c r="TSB63" s="358"/>
      <c r="TSC63" s="358"/>
      <c r="TSD63" s="358"/>
      <c r="TSE63" s="358"/>
      <c r="TSF63" s="358"/>
      <c r="TSG63" s="358"/>
      <c r="TSH63" s="358"/>
      <c r="TSI63" s="358"/>
      <c r="TSJ63" s="358"/>
      <c r="TSK63" s="358"/>
      <c r="TSL63" s="358"/>
      <c r="TSM63" s="358"/>
      <c r="TSN63" s="358"/>
      <c r="TSO63" s="358"/>
      <c r="TSP63" s="358"/>
      <c r="TSQ63" s="358"/>
      <c r="TSR63" s="358"/>
      <c r="TSS63" s="358"/>
      <c r="TST63" s="358"/>
      <c r="TSU63" s="358"/>
      <c r="TSV63" s="358"/>
      <c r="TSW63" s="358"/>
      <c r="TSX63" s="358"/>
      <c r="TSY63" s="358"/>
      <c r="TSZ63" s="358"/>
      <c r="TTA63" s="358"/>
      <c r="TTB63" s="358"/>
      <c r="TTC63" s="358"/>
      <c r="TTD63" s="358"/>
      <c r="TTE63" s="358"/>
      <c r="TTF63" s="358"/>
      <c r="TTG63" s="358"/>
      <c r="TTH63" s="358"/>
      <c r="TTI63" s="358"/>
      <c r="TTJ63" s="358"/>
      <c r="TTK63" s="358"/>
      <c r="TTL63" s="358"/>
      <c r="TTM63" s="358"/>
      <c r="TTN63" s="358"/>
      <c r="TTO63" s="358"/>
      <c r="TTP63" s="358"/>
      <c r="TTQ63" s="358"/>
      <c r="TTR63" s="358"/>
      <c r="TTS63" s="358"/>
      <c r="TTT63" s="358"/>
      <c r="TTU63" s="358"/>
      <c r="TTV63" s="358"/>
      <c r="TTW63" s="358"/>
      <c r="TTX63" s="358"/>
      <c r="TTY63" s="358"/>
      <c r="TTZ63" s="358"/>
      <c r="TUA63" s="358"/>
      <c r="TUB63" s="358"/>
      <c r="TUC63" s="358"/>
      <c r="TUD63" s="358"/>
      <c r="TUE63" s="358"/>
      <c r="TUF63" s="358"/>
      <c r="TUG63" s="358"/>
      <c r="TUH63" s="358"/>
      <c r="TUI63" s="358"/>
      <c r="TUJ63" s="358"/>
      <c r="TUK63" s="358"/>
      <c r="TUL63" s="358"/>
      <c r="TUM63" s="358"/>
      <c r="TUN63" s="358"/>
      <c r="TUO63" s="358"/>
      <c r="TUP63" s="358"/>
      <c r="TUQ63" s="358"/>
      <c r="TUR63" s="358"/>
      <c r="TUS63" s="358"/>
      <c r="TUT63" s="358"/>
      <c r="TUU63" s="358"/>
      <c r="TUV63" s="358"/>
      <c r="TUW63" s="358"/>
      <c r="TUX63" s="358"/>
      <c r="TUY63" s="358"/>
      <c r="TUZ63" s="358"/>
      <c r="TVA63" s="358"/>
      <c r="TVB63" s="358"/>
      <c r="TVC63" s="358"/>
      <c r="TVD63" s="358"/>
      <c r="TVE63" s="358"/>
      <c r="TVF63" s="358"/>
      <c r="TVG63" s="358"/>
      <c r="TVH63" s="358"/>
      <c r="TVI63" s="358"/>
      <c r="TVJ63" s="358"/>
      <c r="TVK63" s="358"/>
      <c r="TVL63" s="358"/>
      <c r="TVM63" s="358"/>
      <c r="TVN63" s="358"/>
      <c r="TVO63" s="358"/>
      <c r="TVP63" s="358"/>
      <c r="TVQ63" s="358"/>
      <c r="TVR63" s="358"/>
      <c r="TVS63" s="358"/>
      <c r="TVT63" s="358"/>
      <c r="TVU63" s="358"/>
      <c r="TVV63" s="358"/>
      <c r="TVW63" s="358"/>
      <c r="TVX63" s="358"/>
      <c r="TVY63" s="358"/>
      <c r="TVZ63" s="358"/>
      <c r="TWA63" s="358"/>
      <c r="TWB63" s="358"/>
      <c r="TWC63" s="358"/>
      <c r="TWD63" s="358"/>
      <c r="TWE63" s="358"/>
      <c r="TWF63" s="358"/>
      <c r="TWG63" s="358"/>
      <c r="TWH63" s="358"/>
      <c r="TWI63" s="358"/>
      <c r="TWJ63" s="358"/>
      <c r="TWK63" s="358"/>
      <c r="TWL63" s="358"/>
      <c r="TWM63" s="358"/>
      <c r="TWN63" s="358"/>
      <c r="TWO63" s="358"/>
      <c r="TWP63" s="358"/>
      <c r="TWQ63" s="358"/>
      <c r="TWR63" s="358"/>
      <c r="TWS63" s="358"/>
      <c r="TWT63" s="358"/>
      <c r="TWU63" s="358"/>
      <c r="TWV63" s="358"/>
      <c r="TWW63" s="358"/>
      <c r="TWX63" s="358"/>
      <c r="TWY63" s="358"/>
      <c r="TWZ63" s="358"/>
      <c r="TXA63" s="358"/>
      <c r="TXB63" s="358"/>
      <c r="TXC63" s="358"/>
      <c r="TXD63" s="358"/>
      <c r="TXE63" s="358"/>
      <c r="TXF63" s="358"/>
      <c r="TXG63" s="358"/>
      <c r="TXH63" s="358"/>
      <c r="TXI63" s="358"/>
      <c r="TXJ63" s="358"/>
      <c r="TXK63" s="358"/>
      <c r="TXL63" s="358"/>
      <c r="TXM63" s="358"/>
      <c r="TXN63" s="358"/>
      <c r="TXO63" s="358"/>
      <c r="TXP63" s="358"/>
      <c r="TXQ63" s="358"/>
      <c r="TXR63" s="358"/>
      <c r="TXS63" s="358"/>
      <c r="TXT63" s="358"/>
      <c r="TXU63" s="358"/>
      <c r="TXV63" s="358"/>
      <c r="TXW63" s="358"/>
      <c r="TXX63" s="358"/>
      <c r="TXY63" s="358"/>
      <c r="TXZ63" s="358"/>
      <c r="TYA63" s="358"/>
      <c r="TYB63" s="358"/>
      <c r="TYC63" s="358"/>
      <c r="TYD63" s="358"/>
      <c r="TYE63" s="358"/>
      <c r="TYF63" s="358"/>
      <c r="TYG63" s="358"/>
      <c r="TYH63" s="358"/>
      <c r="TYI63" s="358"/>
      <c r="TYJ63" s="358"/>
      <c r="TYK63" s="358"/>
      <c r="TYL63" s="358"/>
      <c r="TYM63" s="358"/>
      <c r="TYN63" s="358"/>
      <c r="TYO63" s="358"/>
      <c r="TYP63" s="358"/>
      <c r="TYQ63" s="358"/>
      <c r="TYR63" s="358"/>
      <c r="TYS63" s="358"/>
      <c r="TYT63" s="358"/>
      <c r="TYU63" s="358"/>
      <c r="TYV63" s="358"/>
      <c r="TYW63" s="358"/>
      <c r="TYX63" s="358"/>
      <c r="TYY63" s="358"/>
      <c r="TYZ63" s="358"/>
      <c r="TZA63" s="358"/>
      <c r="TZB63" s="358"/>
      <c r="TZC63" s="358"/>
      <c r="TZD63" s="358"/>
      <c r="TZE63" s="358"/>
      <c r="TZF63" s="358"/>
      <c r="TZG63" s="358"/>
      <c r="TZH63" s="358"/>
      <c r="TZI63" s="358"/>
      <c r="TZJ63" s="358"/>
      <c r="TZK63" s="358"/>
      <c r="TZL63" s="358"/>
      <c r="TZM63" s="358"/>
      <c r="TZN63" s="358"/>
      <c r="TZO63" s="358"/>
      <c r="TZP63" s="358"/>
      <c r="TZQ63" s="358"/>
      <c r="TZR63" s="358"/>
      <c r="TZS63" s="358"/>
      <c r="TZT63" s="358"/>
      <c r="TZU63" s="358"/>
      <c r="TZV63" s="358"/>
      <c r="TZW63" s="358"/>
      <c r="TZX63" s="358"/>
      <c r="TZY63" s="358"/>
      <c r="TZZ63" s="358"/>
      <c r="UAA63" s="358"/>
      <c r="UAB63" s="358"/>
      <c r="UAC63" s="358"/>
      <c r="UAD63" s="358"/>
      <c r="UAE63" s="358"/>
      <c r="UAF63" s="358"/>
      <c r="UAG63" s="358"/>
      <c r="UAH63" s="358"/>
      <c r="UAI63" s="358"/>
      <c r="UAJ63" s="358"/>
      <c r="UAK63" s="358"/>
      <c r="UAL63" s="358"/>
      <c r="UAM63" s="358"/>
      <c r="UAN63" s="358"/>
      <c r="UAO63" s="358"/>
      <c r="UAP63" s="358"/>
      <c r="UAQ63" s="358"/>
      <c r="UAR63" s="358"/>
      <c r="UAS63" s="358"/>
      <c r="UAT63" s="358"/>
      <c r="UAU63" s="358"/>
      <c r="UAV63" s="358"/>
      <c r="UAW63" s="358"/>
      <c r="UAX63" s="358"/>
      <c r="UAY63" s="358"/>
      <c r="UAZ63" s="358"/>
      <c r="UBA63" s="358"/>
      <c r="UBB63" s="358"/>
      <c r="UBC63" s="358"/>
      <c r="UBD63" s="358"/>
      <c r="UBE63" s="358"/>
      <c r="UBF63" s="358"/>
      <c r="UBG63" s="358"/>
      <c r="UBH63" s="358"/>
      <c r="UBI63" s="358"/>
      <c r="UBJ63" s="358"/>
      <c r="UBK63" s="358"/>
      <c r="UBL63" s="358"/>
      <c r="UBM63" s="358"/>
      <c r="UBN63" s="358"/>
      <c r="UBO63" s="358"/>
      <c r="UBP63" s="358"/>
      <c r="UBQ63" s="358"/>
      <c r="UBR63" s="358"/>
      <c r="UBS63" s="358"/>
      <c r="UBT63" s="358"/>
      <c r="UBU63" s="358"/>
      <c r="UBV63" s="358"/>
      <c r="UBW63" s="358"/>
      <c r="UBX63" s="358"/>
      <c r="UBY63" s="358"/>
      <c r="UBZ63" s="358"/>
      <c r="UCA63" s="358"/>
      <c r="UCB63" s="358"/>
      <c r="UCC63" s="358"/>
      <c r="UCD63" s="358"/>
      <c r="UCE63" s="358"/>
      <c r="UCF63" s="358"/>
      <c r="UCG63" s="358"/>
      <c r="UCH63" s="358"/>
      <c r="UCI63" s="358"/>
      <c r="UCJ63" s="358"/>
      <c r="UCK63" s="358"/>
      <c r="UCL63" s="358"/>
      <c r="UCM63" s="358"/>
      <c r="UCN63" s="358"/>
      <c r="UCO63" s="358"/>
      <c r="UCP63" s="358"/>
      <c r="UCQ63" s="358"/>
      <c r="UCR63" s="358"/>
      <c r="UCS63" s="358"/>
      <c r="UCT63" s="358"/>
      <c r="UCU63" s="358"/>
      <c r="UCV63" s="358"/>
      <c r="UCW63" s="358"/>
      <c r="UCX63" s="358"/>
      <c r="UCY63" s="358"/>
      <c r="UCZ63" s="358"/>
      <c r="UDA63" s="358"/>
      <c r="UDB63" s="358"/>
      <c r="UDC63" s="358"/>
      <c r="UDD63" s="358"/>
      <c r="UDE63" s="358"/>
      <c r="UDF63" s="358"/>
      <c r="UDG63" s="358"/>
      <c r="UDH63" s="358"/>
      <c r="UDI63" s="358"/>
      <c r="UDJ63" s="358"/>
      <c r="UDK63" s="358"/>
      <c r="UDL63" s="358"/>
      <c r="UDM63" s="358"/>
      <c r="UDN63" s="358"/>
      <c r="UDO63" s="358"/>
      <c r="UDP63" s="358"/>
      <c r="UDQ63" s="358"/>
      <c r="UDR63" s="358"/>
      <c r="UDS63" s="358"/>
      <c r="UDT63" s="358"/>
      <c r="UDU63" s="358"/>
      <c r="UDV63" s="358"/>
      <c r="UDW63" s="358"/>
      <c r="UDX63" s="358"/>
      <c r="UDY63" s="358"/>
      <c r="UDZ63" s="358"/>
      <c r="UEA63" s="358"/>
      <c r="UEB63" s="358"/>
      <c r="UEC63" s="358"/>
      <c r="UED63" s="358"/>
      <c r="UEE63" s="358"/>
      <c r="UEF63" s="358"/>
      <c r="UEG63" s="358"/>
      <c r="UEH63" s="358"/>
      <c r="UEI63" s="358"/>
      <c r="UEJ63" s="358"/>
      <c r="UEK63" s="358"/>
      <c r="UEL63" s="358"/>
      <c r="UEM63" s="358"/>
      <c r="UEN63" s="358"/>
      <c r="UEO63" s="358"/>
      <c r="UEP63" s="358"/>
      <c r="UEQ63" s="358"/>
      <c r="UER63" s="358"/>
      <c r="UES63" s="358"/>
      <c r="UET63" s="358"/>
      <c r="UEU63" s="358"/>
      <c r="UEV63" s="358"/>
      <c r="UEW63" s="358"/>
      <c r="UEX63" s="358"/>
      <c r="UEY63" s="358"/>
      <c r="UEZ63" s="358"/>
      <c r="UFA63" s="358"/>
      <c r="UFB63" s="358"/>
      <c r="UFC63" s="358"/>
      <c r="UFD63" s="358"/>
      <c r="UFE63" s="358"/>
      <c r="UFF63" s="358"/>
      <c r="UFG63" s="358"/>
      <c r="UFH63" s="358"/>
      <c r="UFI63" s="358"/>
      <c r="UFJ63" s="358"/>
      <c r="UFK63" s="358"/>
      <c r="UFL63" s="358"/>
      <c r="UFM63" s="358"/>
      <c r="UFN63" s="358"/>
      <c r="UFO63" s="358"/>
      <c r="UFP63" s="358"/>
      <c r="UFQ63" s="358"/>
      <c r="UFR63" s="358"/>
      <c r="UFS63" s="358"/>
      <c r="UFT63" s="358"/>
      <c r="UFU63" s="358"/>
      <c r="UFV63" s="358"/>
      <c r="UFW63" s="358"/>
      <c r="UFX63" s="358"/>
      <c r="UFY63" s="358"/>
      <c r="UFZ63" s="358"/>
      <c r="UGA63" s="358"/>
      <c r="UGB63" s="358"/>
      <c r="UGC63" s="358"/>
      <c r="UGD63" s="358"/>
      <c r="UGE63" s="358"/>
      <c r="UGF63" s="358"/>
      <c r="UGG63" s="358"/>
      <c r="UGH63" s="358"/>
      <c r="UGI63" s="358"/>
      <c r="UGJ63" s="358"/>
      <c r="UGK63" s="358"/>
      <c r="UGL63" s="358"/>
      <c r="UGM63" s="358"/>
      <c r="UGN63" s="358"/>
      <c r="UGO63" s="358"/>
      <c r="UGP63" s="358"/>
      <c r="UGQ63" s="358"/>
      <c r="UGR63" s="358"/>
      <c r="UGS63" s="358"/>
      <c r="UGT63" s="358"/>
      <c r="UGU63" s="358"/>
      <c r="UGV63" s="358"/>
      <c r="UGW63" s="358"/>
      <c r="UGX63" s="358"/>
      <c r="UGY63" s="358"/>
      <c r="UGZ63" s="358"/>
      <c r="UHA63" s="358"/>
      <c r="UHB63" s="358"/>
      <c r="UHC63" s="358"/>
      <c r="UHD63" s="358"/>
      <c r="UHE63" s="358"/>
      <c r="UHF63" s="358"/>
      <c r="UHG63" s="358"/>
      <c r="UHH63" s="358"/>
      <c r="UHI63" s="358"/>
      <c r="UHJ63" s="358"/>
      <c r="UHK63" s="358"/>
      <c r="UHL63" s="358"/>
      <c r="UHM63" s="358"/>
      <c r="UHN63" s="358"/>
      <c r="UHO63" s="358"/>
      <c r="UHP63" s="358"/>
      <c r="UHQ63" s="358"/>
      <c r="UHR63" s="358"/>
      <c r="UHS63" s="358"/>
      <c r="UHT63" s="358"/>
      <c r="UHU63" s="358"/>
      <c r="UHV63" s="358"/>
      <c r="UHW63" s="358"/>
      <c r="UHX63" s="358"/>
      <c r="UHY63" s="358"/>
      <c r="UHZ63" s="358"/>
      <c r="UIA63" s="358"/>
      <c r="UIB63" s="358"/>
      <c r="UIC63" s="358"/>
      <c r="UID63" s="358"/>
      <c r="UIE63" s="358"/>
      <c r="UIF63" s="358"/>
      <c r="UIG63" s="358"/>
      <c r="UIH63" s="358"/>
      <c r="UII63" s="358"/>
      <c r="UIJ63" s="358"/>
      <c r="UIK63" s="358"/>
      <c r="UIL63" s="358"/>
      <c r="UIM63" s="358"/>
      <c r="UIN63" s="358"/>
      <c r="UIO63" s="358"/>
      <c r="UIP63" s="358"/>
      <c r="UIQ63" s="358"/>
      <c r="UIR63" s="358"/>
      <c r="UIS63" s="358"/>
      <c r="UIT63" s="358"/>
      <c r="UIU63" s="358"/>
      <c r="UIV63" s="358"/>
      <c r="UIW63" s="358"/>
      <c r="UIX63" s="358"/>
      <c r="UIY63" s="358"/>
      <c r="UIZ63" s="358"/>
      <c r="UJA63" s="358"/>
      <c r="UJB63" s="358"/>
      <c r="UJC63" s="358"/>
      <c r="UJD63" s="358"/>
      <c r="UJE63" s="358"/>
      <c r="UJF63" s="358"/>
      <c r="UJG63" s="358"/>
      <c r="UJH63" s="358"/>
      <c r="UJI63" s="358"/>
      <c r="UJJ63" s="358"/>
      <c r="UJK63" s="358"/>
      <c r="UJL63" s="358"/>
      <c r="UJM63" s="358"/>
      <c r="UJN63" s="358"/>
      <c r="UJO63" s="358"/>
      <c r="UJP63" s="358"/>
      <c r="UJQ63" s="358"/>
      <c r="UJR63" s="358"/>
      <c r="UJS63" s="358"/>
      <c r="UJT63" s="358"/>
      <c r="UJU63" s="358"/>
      <c r="UJV63" s="358"/>
      <c r="UJW63" s="358"/>
      <c r="UJX63" s="358"/>
      <c r="UJY63" s="358"/>
      <c r="UJZ63" s="358"/>
      <c r="UKA63" s="358"/>
      <c r="UKB63" s="358"/>
      <c r="UKC63" s="358"/>
      <c r="UKD63" s="358"/>
      <c r="UKE63" s="358"/>
      <c r="UKF63" s="358"/>
      <c r="UKG63" s="358"/>
      <c r="UKH63" s="358"/>
      <c r="UKI63" s="358"/>
      <c r="UKJ63" s="358"/>
      <c r="UKK63" s="358"/>
      <c r="UKL63" s="358"/>
      <c r="UKM63" s="358"/>
      <c r="UKN63" s="358"/>
      <c r="UKO63" s="358"/>
      <c r="UKP63" s="358"/>
      <c r="UKQ63" s="358"/>
      <c r="UKR63" s="358"/>
      <c r="UKS63" s="358"/>
      <c r="UKT63" s="358"/>
      <c r="UKU63" s="358"/>
      <c r="UKV63" s="358"/>
      <c r="UKW63" s="358"/>
      <c r="UKX63" s="358"/>
      <c r="UKY63" s="358"/>
      <c r="UKZ63" s="358"/>
      <c r="ULA63" s="358"/>
      <c r="ULB63" s="358"/>
      <c r="ULC63" s="358"/>
      <c r="ULD63" s="358"/>
      <c r="ULE63" s="358"/>
      <c r="ULF63" s="358"/>
      <c r="ULG63" s="358"/>
      <c r="ULH63" s="358"/>
      <c r="ULI63" s="358"/>
      <c r="ULJ63" s="358"/>
      <c r="ULK63" s="358"/>
      <c r="ULL63" s="358"/>
      <c r="ULM63" s="358"/>
      <c r="ULN63" s="358"/>
      <c r="ULO63" s="358"/>
      <c r="ULP63" s="358"/>
      <c r="ULQ63" s="358"/>
      <c r="ULR63" s="358"/>
      <c r="ULS63" s="358"/>
      <c r="ULT63" s="358"/>
      <c r="ULU63" s="358"/>
      <c r="ULV63" s="358"/>
      <c r="ULW63" s="358"/>
      <c r="ULX63" s="358"/>
      <c r="ULY63" s="358"/>
      <c r="ULZ63" s="358"/>
      <c r="UMA63" s="358"/>
      <c r="UMB63" s="358"/>
      <c r="UMC63" s="358"/>
      <c r="UMD63" s="358"/>
      <c r="UME63" s="358"/>
      <c r="UMF63" s="358"/>
      <c r="UMG63" s="358"/>
      <c r="UMH63" s="358"/>
      <c r="UMI63" s="358"/>
      <c r="UMJ63" s="358"/>
      <c r="UMK63" s="358"/>
      <c r="UML63" s="358"/>
      <c r="UMM63" s="358"/>
      <c r="UMN63" s="358"/>
      <c r="UMO63" s="358"/>
      <c r="UMP63" s="358"/>
      <c r="UMQ63" s="358"/>
      <c r="UMR63" s="358"/>
      <c r="UMS63" s="358"/>
      <c r="UMT63" s="358"/>
      <c r="UMU63" s="358"/>
      <c r="UMV63" s="358"/>
      <c r="UMW63" s="358"/>
      <c r="UMX63" s="358"/>
      <c r="UMY63" s="358"/>
      <c r="UMZ63" s="358"/>
      <c r="UNA63" s="358"/>
      <c r="UNB63" s="358"/>
      <c r="UNC63" s="358"/>
      <c r="UND63" s="358"/>
      <c r="UNE63" s="358"/>
      <c r="UNF63" s="358"/>
      <c r="UNG63" s="358"/>
      <c r="UNH63" s="358"/>
      <c r="UNI63" s="358"/>
      <c r="UNJ63" s="358"/>
      <c r="UNK63" s="358"/>
      <c r="UNL63" s="358"/>
      <c r="UNM63" s="358"/>
      <c r="UNN63" s="358"/>
      <c r="UNO63" s="358"/>
      <c r="UNP63" s="358"/>
      <c r="UNQ63" s="358"/>
      <c r="UNR63" s="358"/>
      <c r="UNS63" s="358"/>
      <c r="UNT63" s="358"/>
      <c r="UNU63" s="358"/>
      <c r="UNV63" s="358"/>
      <c r="UNW63" s="358"/>
      <c r="UNX63" s="358"/>
      <c r="UNY63" s="358"/>
      <c r="UNZ63" s="358"/>
      <c r="UOA63" s="358"/>
      <c r="UOB63" s="358"/>
      <c r="UOC63" s="358"/>
      <c r="UOD63" s="358"/>
      <c r="UOE63" s="358"/>
      <c r="UOF63" s="358"/>
      <c r="UOG63" s="358"/>
      <c r="UOH63" s="358"/>
      <c r="UOI63" s="358"/>
      <c r="UOJ63" s="358"/>
      <c r="UOK63" s="358"/>
      <c r="UOL63" s="358"/>
      <c r="UOM63" s="358"/>
      <c r="UON63" s="358"/>
      <c r="UOO63" s="358"/>
      <c r="UOP63" s="358"/>
      <c r="UOQ63" s="358"/>
      <c r="UOR63" s="358"/>
      <c r="UOS63" s="358"/>
      <c r="UOT63" s="358"/>
      <c r="UOU63" s="358"/>
      <c r="UOV63" s="358"/>
      <c r="UOW63" s="358"/>
      <c r="UOX63" s="358"/>
      <c r="UOY63" s="358"/>
      <c r="UOZ63" s="358"/>
      <c r="UPA63" s="358"/>
      <c r="UPB63" s="358"/>
      <c r="UPC63" s="358"/>
      <c r="UPD63" s="358"/>
      <c r="UPE63" s="358"/>
      <c r="UPF63" s="358"/>
      <c r="UPG63" s="358"/>
      <c r="UPH63" s="358"/>
      <c r="UPI63" s="358"/>
      <c r="UPJ63" s="358"/>
      <c r="UPK63" s="358"/>
      <c r="UPL63" s="358"/>
      <c r="UPM63" s="358"/>
      <c r="UPN63" s="358"/>
      <c r="UPO63" s="358"/>
      <c r="UPP63" s="358"/>
      <c r="UPQ63" s="358"/>
      <c r="UPR63" s="358"/>
      <c r="UPS63" s="358"/>
      <c r="UPT63" s="358"/>
      <c r="UPU63" s="358"/>
      <c r="UPV63" s="358"/>
      <c r="UPW63" s="358"/>
      <c r="UPX63" s="358"/>
      <c r="UPY63" s="358"/>
      <c r="UPZ63" s="358"/>
      <c r="UQA63" s="358"/>
      <c r="UQB63" s="358"/>
      <c r="UQC63" s="358"/>
      <c r="UQD63" s="358"/>
      <c r="UQE63" s="358"/>
      <c r="UQF63" s="358"/>
      <c r="UQG63" s="358"/>
      <c r="UQH63" s="358"/>
      <c r="UQI63" s="358"/>
      <c r="UQJ63" s="358"/>
      <c r="UQK63" s="358"/>
      <c r="UQL63" s="358"/>
      <c r="UQM63" s="358"/>
      <c r="UQN63" s="358"/>
      <c r="UQO63" s="358"/>
      <c r="UQP63" s="358"/>
      <c r="UQQ63" s="358"/>
      <c r="UQR63" s="358"/>
      <c r="UQS63" s="358"/>
      <c r="UQT63" s="358"/>
      <c r="UQU63" s="358"/>
      <c r="UQV63" s="358"/>
      <c r="UQW63" s="358"/>
      <c r="UQX63" s="358"/>
      <c r="UQY63" s="358"/>
      <c r="UQZ63" s="358"/>
      <c r="URA63" s="358"/>
      <c r="URB63" s="358"/>
      <c r="URC63" s="358"/>
      <c r="URD63" s="358"/>
      <c r="URE63" s="358"/>
      <c r="URF63" s="358"/>
      <c r="URG63" s="358"/>
      <c r="URH63" s="358"/>
      <c r="URI63" s="358"/>
      <c r="URJ63" s="358"/>
      <c r="URK63" s="358"/>
      <c r="URL63" s="358"/>
      <c r="URM63" s="358"/>
      <c r="URN63" s="358"/>
      <c r="URO63" s="358"/>
      <c r="URP63" s="358"/>
      <c r="URQ63" s="358"/>
      <c r="URR63" s="358"/>
      <c r="URS63" s="358"/>
      <c r="URT63" s="358"/>
      <c r="URU63" s="358"/>
      <c r="URV63" s="358"/>
      <c r="URW63" s="358"/>
      <c r="URX63" s="358"/>
      <c r="URY63" s="358"/>
      <c r="URZ63" s="358"/>
      <c r="USA63" s="358"/>
      <c r="USB63" s="358"/>
      <c r="USC63" s="358"/>
      <c r="USD63" s="358"/>
      <c r="USE63" s="358"/>
      <c r="USF63" s="358"/>
      <c r="USG63" s="358"/>
      <c r="USH63" s="358"/>
      <c r="USI63" s="358"/>
      <c r="USJ63" s="358"/>
      <c r="USK63" s="358"/>
      <c r="USL63" s="358"/>
      <c r="USM63" s="358"/>
      <c r="USN63" s="358"/>
      <c r="USO63" s="358"/>
      <c r="USP63" s="358"/>
      <c r="USQ63" s="358"/>
      <c r="USR63" s="358"/>
      <c r="USS63" s="358"/>
      <c r="UST63" s="358"/>
      <c r="USU63" s="358"/>
      <c r="USV63" s="358"/>
      <c r="USW63" s="358"/>
      <c r="USX63" s="358"/>
      <c r="USY63" s="358"/>
      <c r="USZ63" s="358"/>
      <c r="UTA63" s="358"/>
      <c r="UTB63" s="358"/>
      <c r="UTC63" s="358"/>
      <c r="UTD63" s="358"/>
      <c r="UTE63" s="358"/>
      <c r="UTF63" s="358"/>
      <c r="UTG63" s="358"/>
      <c r="UTH63" s="358"/>
      <c r="UTI63" s="358"/>
      <c r="UTJ63" s="358"/>
      <c r="UTK63" s="358"/>
      <c r="UTL63" s="358"/>
      <c r="UTM63" s="358"/>
      <c r="UTN63" s="358"/>
      <c r="UTO63" s="358"/>
      <c r="UTP63" s="358"/>
      <c r="UTQ63" s="358"/>
      <c r="UTR63" s="358"/>
      <c r="UTS63" s="358"/>
      <c r="UTT63" s="358"/>
      <c r="UTU63" s="358"/>
      <c r="UTV63" s="358"/>
      <c r="UTW63" s="358"/>
      <c r="UTX63" s="358"/>
      <c r="UTY63" s="358"/>
      <c r="UTZ63" s="358"/>
      <c r="UUA63" s="358"/>
      <c r="UUB63" s="358"/>
      <c r="UUC63" s="358"/>
      <c r="UUD63" s="358"/>
      <c r="UUE63" s="358"/>
      <c r="UUF63" s="358"/>
      <c r="UUG63" s="358"/>
      <c r="UUH63" s="358"/>
      <c r="UUI63" s="358"/>
      <c r="UUJ63" s="358"/>
      <c r="UUK63" s="358"/>
      <c r="UUL63" s="358"/>
      <c r="UUM63" s="358"/>
      <c r="UUN63" s="358"/>
      <c r="UUO63" s="358"/>
      <c r="UUP63" s="358"/>
      <c r="UUQ63" s="358"/>
      <c r="UUR63" s="358"/>
      <c r="UUS63" s="358"/>
      <c r="UUT63" s="358"/>
      <c r="UUU63" s="358"/>
      <c r="UUV63" s="358"/>
      <c r="UUW63" s="358"/>
      <c r="UUX63" s="358"/>
      <c r="UUY63" s="358"/>
      <c r="UUZ63" s="358"/>
      <c r="UVA63" s="358"/>
      <c r="UVB63" s="358"/>
      <c r="UVC63" s="358"/>
      <c r="UVD63" s="358"/>
      <c r="UVE63" s="358"/>
      <c r="UVF63" s="358"/>
      <c r="UVG63" s="358"/>
      <c r="UVH63" s="358"/>
      <c r="UVI63" s="358"/>
      <c r="UVJ63" s="358"/>
      <c r="UVK63" s="358"/>
      <c r="UVL63" s="358"/>
      <c r="UVM63" s="358"/>
      <c r="UVN63" s="358"/>
      <c r="UVO63" s="358"/>
      <c r="UVP63" s="358"/>
      <c r="UVQ63" s="358"/>
      <c r="UVR63" s="358"/>
      <c r="UVS63" s="358"/>
      <c r="UVT63" s="358"/>
      <c r="UVU63" s="358"/>
      <c r="UVV63" s="358"/>
      <c r="UVW63" s="358"/>
      <c r="UVX63" s="358"/>
      <c r="UVY63" s="358"/>
      <c r="UVZ63" s="358"/>
      <c r="UWA63" s="358"/>
      <c r="UWB63" s="358"/>
      <c r="UWC63" s="358"/>
      <c r="UWD63" s="358"/>
      <c r="UWE63" s="358"/>
      <c r="UWF63" s="358"/>
      <c r="UWG63" s="358"/>
      <c r="UWH63" s="358"/>
      <c r="UWI63" s="358"/>
      <c r="UWJ63" s="358"/>
      <c r="UWK63" s="358"/>
      <c r="UWL63" s="358"/>
      <c r="UWM63" s="358"/>
      <c r="UWN63" s="358"/>
      <c r="UWO63" s="358"/>
      <c r="UWP63" s="358"/>
      <c r="UWQ63" s="358"/>
      <c r="UWR63" s="358"/>
      <c r="UWS63" s="358"/>
      <c r="UWT63" s="358"/>
      <c r="UWU63" s="358"/>
      <c r="UWV63" s="358"/>
      <c r="UWW63" s="358"/>
      <c r="UWX63" s="358"/>
      <c r="UWY63" s="358"/>
      <c r="UWZ63" s="358"/>
      <c r="UXA63" s="358"/>
      <c r="UXB63" s="358"/>
      <c r="UXC63" s="358"/>
      <c r="UXD63" s="358"/>
      <c r="UXE63" s="358"/>
      <c r="UXF63" s="358"/>
      <c r="UXG63" s="358"/>
      <c r="UXH63" s="358"/>
      <c r="UXI63" s="358"/>
      <c r="UXJ63" s="358"/>
      <c r="UXK63" s="358"/>
      <c r="UXL63" s="358"/>
      <c r="UXM63" s="358"/>
      <c r="UXN63" s="358"/>
      <c r="UXO63" s="358"/>
      <c r="UXP63" s="358"/>
      <c r="UXQ63" s="358"/>
      <c r="UXR63" s="358"/>
      <c r="UXS63" s="358"/>
      <c r="UXT63" s="358"/>
      <c r="UXU63" s="358"/>
      <c r="UXV63" s="358"/>
      <c r="UXW63" s="358"/>
      <c r="UXX63" s="358"/>
      <c r="UXY63" s="358"/>
      <c r="UXZ63" s="358"/>
      <c r="UYA63" s="358"/>
      <c r="UYB63" s="358"/>
      <c r="UYC63" s="358"/>
      <c r="UYD63" s="358"/>
      <c r="UYE63" s="358"/>
      <c r="UYF63" s="358"/>
      <c r="UYG63" s="358"/>
      <c r="UYH63" s="358"/>
      <c r="UYI63" s="358"/>
      <c r="UYJ63" s="358"/>
      <c r="UYK63" s="358"/>
      <c r="UYL63" s="358"/>
      <c r="UYM63" s="358"/>
      <c r="UYN63" s="358"/>
      <c r="UYO63" s="358"/>
      <c r="UYP63" s="358"/>
      <c r="UYQ63" s="358"/>
      <c r="UYR63" s="358"/>
      <c r="UYS63" s="358"/>
      <c r="UYT63" s="358"/>
      <c r="UYU63" s="358"/>
      <c r="UYV63" s="358"/>
      <c r="UYW63" s="358"/>
      <c r="UYX63" s="358"/>
      <c r="UYY63" s="358"/>
      <c r="UYZ63" s="358"/>
      <c r="UZA63" s="358"/>
      <c r="UZB63" s="358"/>
      <c r="UZC63" s="358"/>
      <c r="UZD63" s="358"/>
      <c r="UZE63" s="358"/>
      <c r="UZF63" s="358"/>
      <c r="UZG63" s="358"/>
      <c r="UZH63" s="358"/>
      <c r="UZI63" s="358"/>
      <c r="UZJ63" s="358"/>
      <c r="UZK63" s="358"/>
      <c r="UZL63" s="358"/>
      <c r="UZM63" s="358"/>
      <c r="UZN63" s="358"/>
      <c r="UZO63" s="358"/>
      <c r="UZP63" s="358"/>
      <c r="UZQ63" s="358"/>
      <c r="UZR63" s="358"/>
      <c r="UZS63" s="358"/>
      <c r="UZT63" s="358"/>
      <c r="UZU63" s="358"/>
      <c r="UZV63" s="358"/>
      <c r="UZW63" s="358"/>
      <c r="UZX63" s="358"/>
      <c r="UZY63" s="358"/>
      <c r="UZZ63" s="358"/>
      <c r="VAA63" s="358"/>
      <c r="VAB63" s="358"/>
      <c r="VAC63" s="358"/>
      <c r="VAD63" s="358"/>
      <c r="VAE63" s="358"/>
      <c r="VAF63" s="358"/>
      <c r="VAG63" s="358"/>
      <c r="VAH63" s="358"/>
      <c r="VAI63" s="358"/>
      <c r="VAJ63" s="358"/>
      <c r="VAK63" s="358"/>
      <c r="VAL63" s="358"/>
      <c r="VAM63" s="358"/>
      <c r="VAN63" s="358"/>
      <c r="VAO63" s="358"/>
      <c r="VAP63" s="358"/>
      <c r="VAQ63" s="358"/>
      <c r="VAR63" s="358"/>
      <c r="VAS63" s="358"/>
      <c r="VAT63" s="358"/>
      <c r="VAU63" s="358"/>
      <c r="VAV63" s="358"/>
      <c r="VAW63" s="358"/>
      <c r="VAX63" s="358"/>
      <c r="VAY63" s="358"/>
      <c r="VAZ63" s="358"/>
      <c r="VBA63" s="358"/>
      <c r="VBB63" s="358"/>
      <c r="VBC63" s="358"/>
      <c r="VBD63" s="358"/>
      <c r="VBE63" s="358"/>
      <c r="VBF63" s="358"/>
      <c r="VBG63" s="358"/>
      <c r="VBH63" s="358"/>
      <c r="VBI63" s="358"/>
      <c r="VBJ63" s="358"/>
      <c r="VBK63" s="358"/>
      <c r="VBL63" s="358"/>
      <c r="VBM63" s="358"/>
      <c r="VBN63" s="358"/>
      <c r="VBO63" s="358"/>
      <c r="VBP63" s="358"/>
      <c r="VBQ63" s="358"/>
      <c r="VBR63" s="358"/>
      <c r="VBS63" s="358"/>
      <c r="VBT63" s="358"/>
      <c r="VBU63" s="358"/>
      <c r="VBV63" s="358"/>
      <c r="VBW63" s="358"/>
      <c r="VBX63" s="358"/>
      <c r="VBY63" s="358"/>
      <c r="VBZ63" s="358"/>
      <c r="VCA63" s="358"/>
      <c r="VCB63" s="358"/>
      <c r="VCC63" s="358"/>
      <c r="VCD63" s="358"/>
      <c r="VCE63" s="358"/>
      <c r="VCF63" s="358"/>
      <c r="VCG63" s="358"/>
      <c r="VCH63" s="358"/>
      <c r="VCI63" s="358"/>
      <c r="VCJ63" s="358"/>
      <c r="VCK63" s="358"/>
      <c r="VCL63" s="358"/>
      <c r="VCM63" s="358"/>
      <c r="VCN63" s="358"/>
      <c r="VCO63" s="358"/>
      <c r="VCP63" s="358"/>
      <c r="VCQ63" s="358"/>
      <c r="VCR63" s="358"/>
      <c r="VCS63" s="358"/>
      <c r="VCT63" s="358"/>
      <c r="VCU63" s="358"/>
      <c r="VCV63" s="358"/>
      <c r="VCW63" s="358"/>
      <c r="VCX63" s="358"/>
      <c r="VCY63" s="358"/>
      <c r="VCZ63" s="358"/>
      <c r="VDA63" s="358"/>
      <c r="VDB63" s="358"/>
      <c r="VDC63" s="358"/>
      <c r="VDD63" s="358"/>
      <c r="VDE63" s="358"/>
      <c r="VDF63" s="358"/>
      <c r="VDG63" s="358"/>
      <c r="VDH63" s="358"/>
      <c r="VDI63" s="358"/>
      <c r="VDJ63" s="358"/>
      <c r="VDK63" s="358"/>
      <c r="VDL63" s="358"/>
      <c r="VDM63" s="358"/>
      <c r="VDN63" s="358"/>
      <c r="VDO63" s="358"/>
      <c r="VDP63" s="358"/>
      <c r="VDQ63" s="358"/>
      <c r="VDR63" s="358"/>
      <c r="VDS63" s="358"/>
      <c r="VDT63" s="358"/>
      <c r="VDU63" s="358"/>
      <c r="VDV63" s="358"/>
      <c r="VDW63" s="358"/>
      <c r="VDX63" s="358"/>
      <c r="VDY63" s="358"/>
      <c r="VDZ63" s="358"/>
      <c r="VEA63" s="358"/>
      <c r="VEB63" s="358"/>
      <c r="VEC63" s="358"/>
      <c r="VED63" s="358"/>
      <c r="VEE63" s="358"/>
      <c r="VEF63" s="358"/>
      <c r="VEG63" s="358"/>
      <c r="VEH63" s="358"/>
      <c r="VEI63" s="358"/>
      <c r="VEJ63" s="358"/>
      <c r="VEK63" s="358"/>
      <c r="VEL63" s="358"/>
      <c r="VEM63" s="358"/>
      <c r="VEN63" s="358"/>
      <c r="VEO63" s="358"/>
      <c r="VEP63" s="358"/>
      <c r="VEQ63" s="358"/>
      <c r="VER63" s="358"/>
      <c r="VES63" s="358"/>
      <c r="VET63" s="358"/>
      <c r="VEU63" s="358"/>
      <c r="VEV63" s="358"/>
      <c r="VEW63" s="358"/>
      <c r="VEX63" s="358"/>
      <c r="VEY63" s="358"/>
      <c r="VEZ63" s="358"/>
      <c r="VFA63" s="358"/>
      <c r="VFB63" s="358"/>
      <c r="VFC63" s="358"/>
      <c r="VFD63" s="358"/>
      <c r="VFE63" s="358"/>
      <c r="VFF63" s="358"/>
      <c r="VFG63" s="358"/>
      <c r="VFH63" s="358"/>
      <c r="VFI63" s="358"/>
      <c r="VFJ63" s="358"/>
      <c r="VFK63" s="358"/>
      <c r="VFL63" s="358"/>
      <c r="VFM63" s="358"/>
      <c r="VFN63" s="358"/>
      <c r="VFO63" s="358"/>
      <c r="VFP63" s="358"/>
      <c r="VFQ63" s="358"/>
      <c r="VFR63" s="358"/>
      <c r="VFS63" s="358"/>
      <c r="VFT63" s="358"/>
      <c r="VFU63" s="358"/>
      <c r="VFV63" s="358"/>
      <c r="VFW63" s="358"/>
      <c r="VFX63" s="358"/>
      <c r="VFY63" s="358"/>
      <c r="VFZ63" s="358"/>
      <c r="VGA63" s="358"/>
      <c r="VGB63" s="358"/>
      <c r="VGC63" s="358"/>
      <c r="VGD63" s="358"/>
      <c r="VGE63" s="358"/>
      <c r="VGF63" s="358"/>
      <c r="VGG63" s="358"/>
      <c r="VGH63" s="358"/>
      <c r="VGI63" s="358"/>
      <c r="VGJ63" s="358"/>
      <c r="VGK63" s="358"/>
      <c r="VGL63" s="358"/>
      <c r="VGM63" s="358"/>
      <c r="VGN63" s="358"/>
      <c r="VGO63" s="358"/>
      <c r="VGP63" s="358"/>
      <c r="VGQ63" s="358"/>
      <c r="VGR63" s="358"/>
      <c r="VGS63" s="358"/>
      <c r="VGT63" s="358"/>
      <c r="VGU63" s="358"/>
      <c r="VGV63" s="358"/>
      <c r="VGW63" s="358"/>
      <c r="VGX63" s="358"/>
      <c r="VGY63" s="358"/>
      <c r="VGZ63" s="358"/>
      <c r="VHA63" s="358"/>
      <c r="VHB63" s="358"/>
      <c r="VHC63" s="358"/>
      <c r="VHD63" s="358"/>
      <c r="VHE63" s="358"/>
      <c r="VHF63" s="358"/>
      <c r="VHG63" s="358"/>
      <c r="VHH63" s="358"/>
      <c r="VHI63" s="358"/>
      <c r="VHJ63" s="358"/>
      <c r="VHK63" s="358"/>
      <c r="VHL63" s="358"/>
      <c r="VHM63" s="358"/>
      <c r="VHN63" s="358"/>
      <c r="VHO63" s="358"/>
      <c r="VHP63" s="358"/>
      <c r="VHQ63" s="358"/>
      <c r="VHR63" s="358"/>
      <c r="VHS63" s="358"/>
      <c r="VHT63" s="358"/>
      <c r="VHU63" s="358"/>
      <c r="VHV63" s="358"/>
      <c r="VHW63" s="358"/>
      <c r="VHX63" s="358"/>
      <c r="VHY63" s="358"/>
      <c r="VHZ63" s="358"/>
      <c r="VIA63" s="358"/>
      <c r="VIB63" s="358"/>
      <c r="VIC63" s="358"/>
      <c r="VID63" s="358"/>
      <c r="VIE63" s="358"/>
      <c r="VIF63" s="358"/>
      <c r="VIG63" s="358"/>
      <c r="VIH63" s="358"/>
      <c r="VII63" s="358"/>
      <c r="VIJ63" s="358"/>
      <c r="VIK63" s="358"/>
      <c r="VIL63" s="358"/>
      <c r="VIM63" s="358"/>
      <c r="VIN63" s="358"/>
      <c r="VIO63" s="358"/>
      <c r="VIP63" s="358"/>
      <c r="VIQ63" s="358"/>
      <c r="VIR63" s="358"/>
      <c r="VIS63" s="358"/>
      <c r="VIT63" s="358"/>
      <c r="VIU63" s="358"/>
      <c r="VIV63" s="358"/>
      <c r="VIW63" s="358"/>
      <c r="VIX63" s="358"/>
      <c r="VIY63" s="358"/>
      <c r="VIZ63" s="358"/>
      <c r="VJA63" s="358"/>
      <c r="VJB63" s="358"/>
      <c r="VJC63" s="358"/>
      <c r="VJD63" s="358"/>
      <c r="VJE63" s="358"/>
      <c r="VJF63" s="358"/>
      <c r="VJG63" s="358"/>
      <c r="VJH63" s="358"/>
      <c r="VJI63" s="358"/>
      <c r="VJJ63" s="358"/>
      <c r="VJK63" s="358"/>
      <c r="VJL63" s="358"/>
      <c r="VJM63" s="358"/>
      <c r="VJN63" s="358"/>
      <c r="VJO63" s="358"/>
      <c r="VJP63" s="358"/>
      <c r="VJQ63" s="358"/>
      <c r="VJR63" s="358"/>
      <c r="VJS63" s="358"/>
      <c r="VJT63" s="358"/>
      <c r="VJU63" s="358"/>
      <c r="VJV63" s="358"/>
      <c r="VJW63" s="358"/>
      <c r="VJX63" s="358"/>
      <c r="VJY63" s="358"/>
      <c r="VJZ63" s="358"/>
      <c r="VKA63" s="358"/>
      <c r="VKB63" s="358"/>
      <c r="VKC63" s="358"/>
      <c r="VKD63" s="358"/>
      <c r="VKE63" s="358"/>
      <c r="VKF63" s="358"/>
      <c r="VKG63" s="358"/>
      <c r="VKH63" s="358"/>
      <c r="VKI63" s="358"/>
      <c r="VKJ63" s="358"/>
      <c r="VKK63" s="358"/>
      <c r="VKL63" s="358"/>
      <c r="VKM63" s="358"/>
      <c r="VKN63" s="358"/>
      <c r="VKO63" s="358"/>
      <c r="VKP63" s="358"/>
      <c r="VKQ63" s="358"/>
      <c r="VKR63" s="358"/>
      <c r="VKS63" s="358"/>
      <c r="VKT63" s="358"/>
      <c r="VKU63" s="358"/>
      <c r="VKV63" s="358"/>
      <c r="VKW63" s="358"/>
      <c r="VKX63" s="358"/>
      <c r="VKY63" s="358"/>
      <c r="VKZ63" s="358"/>
      <c r="VLA63" s="358"/>
      <c r="VLB63" s="358"/>
      <c r="VLC63" s="358"/>
      <c r="VLD63" s="358"/>
      <c r="VLE63" s="358"/>
      <c r="VLF63" s="358"/>
      <c r="VLG63" s="358"/>
      <c r="VLH63" s="358"/>
      <c r="VLI63" s="358"/>
      <c r="VLJ63" s="358"/>
      <c r="VLK63" s="358"/>
      <c r="VLL63" s="358"/>
      <c r="VLM63" s="358"/>
      <c r="VLN63" s="358"/>
      <c r="VLO63" s="358"/>
      <c r="VLP63" s="358"/>
      <c r="VLQ63" s="358"/>
      <c r="VLR63" s="358"/>
      <c r="VLS63" s="358"/>
      <c r="VLT63" s="358"/>
      <c r="VLU63" s="358"/>
      <c r="VLV63" s="358"/>
      <c r="VLW63" s="358"/>
      <c r="VLX63" s="358"/>
      <c r="VLY63" s="358"/>
      <c r="VLZ63" s="358"/>
      <c r="VMA63" s="358"/>
      <c r="VMB63" s="358"/>
      <c r="VMC63" s="358"/>
      <c r="VMD63" s="358"/>
      <c r="VME63" s="358"/>
      <c r="VMF63" s="358"/>
      <c r="VMG63" s="358"/>
      <c r="VMH63" s="358"/>
      <c r="VMI63" s="358"/>
      <c r="VMJ63" s="358"/>
      <c r="VMK63" s="358"/>
      <c r="VML63" s="358"/>
      <c r="VMM63" s="358"/>
      <c r="VMN63" s="358"/>
      <c r="VMO63" s="358"/>
      <c r="VMP63" s="358"/>
      <c r="VMQ63" s="358"/>
      <c r="VMR63" s="358"/>
      <c r="VMS63" s="358"/>
      <c r="VMT63" s="358"/>
      <c r="VMU63" s="358"/>
      <c r="VMV63" s="358"/>
      <c r="VMW63" s="358"/>
      <c r="VMX63" s="358"/>
      <c r="VMY63" s="358"/>
      <c r="VMZ63" s="358"/>
      <c r="VNA63" s="358"/>
      <c r="VNB63" s="358"/>
      <c r="VNC63" s="358"/>
      <c r="VND63" s="358"/>
      <c r="VNE63" s="358"/>
      <c r="VNF63" s="358"/>
      <c r="VNG63" s="358"/>
      <c r="VNH63" s="358"/>
      <c r="VNI63" s="358"/>
      <c r="VNJ63" s="358"/>
      <c r="VNK63" s="358"/>
      <c r="VNL63" s="358"/>
      <c r="VNM63" s="358"/>
      <c r="VNN63" s="358"/>
      <c r="VNO63" s="358"/>
      <c r="VNP63" s="358"/>
      <c r="VNQ63" s="358"/>
      <c r="VNR63" s="358"/>
      <c r="VNS63" s="358"/>
      <c r="VNT63" s="358"/>
      <c r="VNU63" s="358"/>
      <c r="VNV63" s="358"/>
      <c r="VNW63" s="358"/>
      <c r="VNX63" s="358"/>
      <c r="VNY63" s="358"/>
      <c r="VNZ63" s="358"/>
      <c r="VOA63" s="358"/>
      <c r="VOB63" s="358"/>
      <c r="VOC63" s="358"/>
      <c r="VOD63" s="358"/>
      <c r="VOE63" s="358"/>
      <c r="VOF63" s="358"/>
      <c r="VOG63" s="358"/>
      <c r="VOH63" s="358"/>
      <c r="VOI63" s="358"/>
      <c r="VOJ63" s="358"/>
      <c r="VOK63" s="358"/>
      <c r="VOL63" s="358"/>
      <c r="VOM63" s="358"/>
      <c r="VON63" s="358"/>
      <c r="VOO63" s="358"/>
      <c r="VOP63" s="358"/>
      <c r="VOQ63" s="358"/>
      <c r="VOR63" s="358"/>
      <c r="VOS63" s="358"/>
      <c r="VOT63" s="358"/>
      <c r="VOU63" s="358"/>
      <c r="VOV63" s="358"/>
      <c r="VOW63" s="358"/>
      <c r="VOX63" s="358"/>
      <c r="VOY63" s="358"/>
      <c r="VOZ63" s="358"/>
      <c r="VPA63" s="358"/>
      <c r="VPB63" s="358"/>
      <c r="VPC63" s="358"/>
      <c r="VPD63" s="358"/>
      <c r="VPE63" s="358"/>
      <c r="VPF63" s="358"/>
      <c r="VPG63" s="358"/>
      <c r="VPH63" s="358"/>
      <c r="VPI63" s="358"/>
      <c r="VPJ63" s="358"/>
      <c r="VPK63" s="358"/>
      <c r="VPL63" s="358"/>
      <c r="VPM63" s="358"/>
      <c r="VPN63" s="358"/>
      <c r="VPO63" s="358"/>
      <c r="VPP63" s="358"/>
      <c r="VPQ63" s="358"/>
      <c r="VPR63" s="358"/>
      <c r="VPS63" s="358"/>
      <c r="VPT63" s="358"/>
      <c r="VPU63" s="358"/>
      <c r="VPV63" s="358"/>
      <c r="VPW63" s="358"/>
      <c r="VPX63" s="358"/>
      <c r="VPY63" s="358"/>
      <c r="VPZ63" s="358"/>
      <c r="VQA63" s="358"/>
      <c r="VQB63" s="358"/>
      <c r="VQC63" s="358"/>
      <c r="VQD63" s="358"/>
      <c r="VQE63" s="358"/>
      <c r="VQF63" s="358"/>
      <c r="VQG63" s="358"/>
      <c r="VQH63" s="358"/>
      <c r="VQI63" s="358"/>
      <c r="VQJ63" s="358"/>
      <c r="VQK63" s="358"/>
      <c r="VQL63" s="358"/>
      <c r="VQM63" s="358"/>
      <c r="VQN63" s="358"/>
      <c r="VQO63" s="358"/>
      <c r="VQP63" s="358"/>
      <c r="VQQ63" s="358"/>
      <c r="VQR63" s="358"/>
      <c r="VQS63" s="358"/>
      <c r="VQT63" s="358"/>
      <c r="VQU63" s="358"/>
      <c r="VQV63" s="358"/>
      <c r="VQW63" s="358"/>
      <c r="VQX63" s="358"/>
      <c r="VQY63" s="358"/>
      <c r="VQZ63" s="358"/>
      <c r="VRA63" s="358"/>
      <c r="VRB63" s="358"/>
      <c r="VRC63" s="358"/>
      <c r="VRD63" s="358"/>
      <c r="VRE63" s="358"/>
      <c r="VRF63" s="358"/>
      <c r="VRG63" s="358"/>
      <c r="VRH63" s="358"/>
      <c r="VRI63" s="358"/>
      <c r="VRJ63" s="358"/>
      <c r="VRK63" s="358"/>
      <c r="VRL63" s="358"/>
      <c r="VRM63" s="358"/>
      <c r="VRN63" s="358"/>
      <c r="VRO63" s="358"/>
      <c r="VRP63" s="358"/>
      <c r="VRQ63" s="358"/>
      <c r="VRR63" s="358"/>
      <c r="VRS63" s="358"/>
      <c r="VRT63" s="358"/>
      <c r="VRU63" s="358"/>
      <c r="VRV63" s="358"/>
      <c r="VRW63" s="358"/>
      <c r="VRX63" s="358"/>
      <c r="VRY63" s="358"/>
      <c r="VRZ63" s="358"/>
      <c r="VSA63" s="358"/>
      <c r="VSB63" s="358"/>
      <c r="VSC63" s="358"/>
      <c r="VSD63" s="358"/>
      <c r="VSE63" s="358"/>
      <c r="VSF63" s="358"/>
      <c r="VSG63" s="358"/>
      <c r="VSH63" s="358"/>
      <c r="VSI63" s="358"/>
      <c r="VSJ63" s="358"/>
      <c r="VSK63" s="358"/>
      <c r="VSL63" s="358"/>
      <c r="VSM63" s="358"/>
      <c r="VSN63" s="358"/>
      <c r="VSO63" s="358"/>
      <c r="VSP63" s="358"/>
      <c r="VSQ63" s="358"/>
      <c r="VSR63" s="358"/>
      <c r="VSS63" s="358"/>
      <c r="VST63" s="358"/>
      <c r="VSU63" s="358"/>
      <c r="VSV63" s="358"/>
      <c r="VSW63" s="358"/>
      <c r="VSX63" s="358"/>
      <c r="VSY63" s="358"/>
      <c r="VSZ63" s="358"/>
      <c r="VTA63" s="358"/>
      <c r="VTB63" s="358"/>
      <c r="VTC63" s="358"/>
      <c r="VTD63" s="358"/>
      <c r="VTE63" s="358"/>
      <c r="VTF63" s="358"/>
      <c r="VTG63" s="358"/>
      <c r="VTH63" s="358"/>
      <c r="VTI63" s="358"/>
      <c r="VTJ63" s="358"/>
      <c r="VTK63" s="358"/>
      <c r="VTL63" s="358"/>
      <c r="VTM63" s="358"/>
      <c r="VTN63" s="358"/>
      <c r="VTO63" s="358"/>
      <c r="VTP63" s="358"/>
      <c r="VTQ63" s="358"/>
      <c r="VTR63" s="358"/>
      <c r="VTS63" s="358"/>
      <c r="VTT63" s="358"/>
      <c r="VTU63" s="358"/>
      <c r="VTV63" s="358"/>
      <c r="VTW63" s="358"/>
      <c r="VTX63" s="358"/>
      <c r="VTY63" s="358"/>
      <c r="VTZ63" s="358"/>
      <c r="VUA63" s="358"/>
      <c r="VUB63" s="358"/>
      <c r="VUC63" s="358"/>
      <c r="VUD63" s="358"/>
      <c r="VUE63" s="358"/>
      <c r="VUF63" s="358"/>
      <c r="VUG63" s="358"/>
      <c r="VUH63" s="358"/>
      <c r="VUI63" s="358"/>
      <c r="VUJ63" s="358"/>
      <c r="VUK63" s="358"/>
      <c r="VUL63" s="358"/>
      <c r="VUM63" s="358"/>
      <c r="VUN63" s="358"/>
      <c r="VUO63" s="358"/>
      <c r="VUP63" s="358"/>
      <c r="VUQ63" s="358"/>
      <c r="VUR63" s="358"/>
      <c r="VUS63" s="358"/>
      <c r="VUT63" s="358"/>
      <c r="VUU63" s="358"/>
      <c r="VUV63" s="358"/>
      <c r="VUW63" s="358"/>
      <c r="VUX63" s="358"/>
      <c r="VUY63" s="358"/>
      <c r="VUZ63" s="358"/>
      <c r="VVA63" s="358"/>
      <c r="VVB63" s="358"/>
      <c r="VVC63" s="358"/>
      <c r="VVD63" s="358"/>
      <c r="VVE63" s="358"/>
      <c r="VVF63" s="358"/>
      <c r="VVG63" s="358"/>
      <c r="VVH63" s="358"/>
      <c r="VVI63" s="358"/>
      <c r="VVJ63" s="358"/>
      <c r="VVK63" s="358"/>
      <c r="VVL63" s="358"/>
      <c r="VVM63" s="358"/>
      <c r="VVN63" s="358"/>
      <c r="VVO63" s="358"/>
      <c r="VVP63" s="358"/>
      <c r="VVQ63" s="358"/>
      <c r="VVR63" s="358"/>
      <c r="VVS63" s="358"/>
      <c r="VVT63" s="358"/>
      <c r="VVU63" s="358"/>
      <c r="VVV63" s="358"/>
      <c r="VVW63" s="358"/>
      <c r="VVX63" s="358"/>
      <c r="VVY63" s="358"/>
      <c r="VVZ63" s="358"/>
      <c r="VWA63" s="358"/>
      <c r="VWB63" s="358"/>
      <c r="VWC63" s="358"/>
      <c r="VWD63" s="358"/>
      <c r="VWE63" s="358"/>
      <c r="VWF63" s="358"/>
      <c r="VWG63" s="358"/>
      <c r="VWH63" s="358"/>
      <c r="VWI63" s="358"/>
      <c r="VWJ63" s="358"/>
      <c r="VWK63" s="358"/>
      <c r="VWL63" s="358"/>
      <c r="VWM63" s="358"/>
      <c r="VWN63" s="358"/>
      <c r="VWO63" s="358"/>
      <c r="VWP63" s="358"/>
      <c r="VWQ63" s="358"/>
      <c r="VWR63" s="358"/>
      <c r="VWS63" s="358"/>
      <c r="VWT63" s="358"/>
      <c r="VWU63" s="358"/>
      <c r="VWV63" s="358"/>
      <c r="VWW63" s="358"/>
      <c r="VWX63" s="358"/>
      <c r="VWY63" s="358"/>
      <c r="VWZ63" s="358"/>
      <c r="VXA63" s="358"/>
      <c r="VXB63" s="358"/>
      <c r="VXC63" s="358"/>
      <c r="VXD63" s="358"/>
      <c r="VXE63" s="358"/>
      <c r="VXF63" s="358"/>
      <c r="VXG63" s="358"/>
      <c r="VXH63" s="358"/>
      <c r="VXI63" s="358"/>
      <c r="VXJ63" s="358"/>
      <c r="VXK63" s="358"/>
      <c r="VXL63" s="358"/>
      <c r="VXM63" s="358"/>
      <c r="VXN63" s="358"/>
      <c r="VXO63" s="358"/>
      <c r="VXP63" s="358"/>
      <c r="VXQ63" s="358"/>
      <c r="VXR63" s="358"/>
      <c r="VXS63" s="358"/>
      <c r="VXT63" s="358"/>
      <c r="VXU63" s="358"/>
      <c r="VXV63" s="358"/>
      <c r="VXW63" s="358"/>
      <c r="VXX63" s="358"/>
      <c r="VXY63" s="358"/>
      <c r="VXZ63" s="358"/>
      <c r="VYA63" s="358"/>
      <c r="VYB63" s="358"/>
      <c r="VYC63" s="358"/>
      <c r="VYD63" s="358"/>
      <c r="VYE63" s="358"/>
      <c r="VYF63" s="358"/>
      <c r="VYG63" s="358"/>
      <c r="VYH63" s="358"/>
      <c r="VYI63" s="358"/>
      <c r="VYJ63" s="358"/>
      <c r="VYK63" s="358"/>
      <c r="VYL63" s="358"/>
      <c r="VYM63" s="358"/>
      <c r="VYN63" s="358"/>
      <c r="VYO63" s="358"/>
      <c r="VYP63" s="358"/>
      <c r="VYQ63" s="358"/>
      <c r="VYR63" s="358"/>
      <c r="VYS63" s="358"/>
      <c r="VYT63" s="358"/>
      <c r="VYU63" s="358"/>
      <c r="VYV63" s="358"/>
      <c r="VYW63" s="358"/>
      <c r="VYX63" s="358"/>
      <c r="VYY63" s="358"/>
      <c r="VYZ63" s="358"/>
      <c r="VZA63" s="358"/>
      <c r="VZB63" s="358"/>
      <c r="VZC63" s="358"/>
      <c r="VZD63" s="358"/>
      <c r="VZE63" s="358"/>
      <c r="VZF63" s="358"/>
      <c r="VZG63" s="358"/>
      <c r="VZH63" s="358"/>
      <c r="VZI63" s="358"/>
      <c r="VZJ63" s="358"/>
      <c r="VZK63" s="358"/>
      <c r="VZL63" s="358"/>
      <c r="VZM63" s="358"/>
      <c r="VZN63" s="358"/>
      <c r="VZO63" s="358"/>
      <c r="VZP63" s="358"/>
      <c r="VZQ63" s="358"/>
      <c r="VZR63" s="358"/>
      <c r="VZS63" s="358"/>
      <c r="VZT63" s="358"/>
      <c r="VZU63" s="358"/>
      <c r="VZV63" s="358"/>
      <c r="VZW63" s="358"/>
      <c r="VZX63" s="358"/>
      <c r="VZY63" s="358"/>
      <c r="VZZ63" s="358"/>
      <c r="WAA63" s="358"/>
      <c r="WAB63" s="358"/>
      <c r="WAC63" s="358"/>
      <c r="WAD63" s="358"/>
      <c r="WAE63" s="358"/>
      <c r="WAF63" s="358"/>
      <c r="WAG63" s="358"/>
      <c r="WAH63" s="358"/>
      <c r="WAI63" s="358"/>
      <c r="WAJ63" s="358"/>
      <c r="WAK63" s="358"/>
      <c r="WAL63" s="358"/>
      <c r="WAM63" s="358"/>
      <c r="WAN63" s="358"/>
      <c r="WAO63" s="358"/>
      <c r="WAP63" s="358"/>
      <c r="WAQ63" s="358"/>
      <c r="WAR63" s="358"/>
      <c r="WAS63" s="358"/>
      <c r="WAT63" s="358"/>
      <c r="WAU63" s="358"/>
      <c r="WAV63" s="358"/>
      <c r="WAW63" s="358"/>
      <c r="WAX63" s="358"/>
      <c r="WAY63" s="358"/>
      <c r="WAZ63" s="358"/>
      <c r="WBA63" s="358"/>
      <c r="WBB63" s="358"/>
      <c r="WBC63" s="358"/>
      <c r="WBD63" s="358"/>
      <c r="WBE63" s="358"/>
      <c r="WBF63" s="358"/>
      <c r="WBG63" s="358"/>
      <c r="WBH63" s="358"/>
      <c r="WBI63" s="358"/>
      <c r="WBJ63" s="358"/>
      <c r="WBK63" s="358"/>
      <c r="WBL63" s="358"/>
      <c r="WBM63" s="358"/>
      <c r="WBN63" s="358"/>
      <c r="WBO63" s="358"/>
      <c r="WBP63" s="358"/>
      <c r="WBQ63" s="358"/>
      <c r="WBR63" s="358"/>
      <c r="WBS63" s="358"/>
      <c r="WBT63" s="358"/>
      <c r="WBU63" s="358"/>
      <c r="WBV63" s="358"/>
      <c r="WBW63" s="358"/>
      <c r="WBX63" s="358"/>
      <c r="WBY63" s="358"/>
      <c r="WBZ63" s="358"/>
      <c r="WCA63" s="358"/>
      <c r="WCB63" s="358"/>
      <c r="WCC63" s="358"/>
      <c r="WCD63" s="358"/>
      <c r="WCE63" s="358"/>
      <c r="WCF63" s="358"/>
      <c r="WCG63" s="358"/>
      <c r="WCH63" s="358"/>
      <c r="WCI63" s="358"/>
      <c r="WCJ63" s="358"/>
      <c r="WCK63" s="358"/>
      <c r="WCL63" s="358"/>
      <c r="WCM63" s="358"/>
      <c r="WCN63" s="358"/>
      <c r="WCO63" s="358"/>
      <c r="WCP63" s="358"/>
      <c r="WCQ63" s="358"/>
      <c r="WCR63" s="358"/>
      <c r="WCS63" s="358"/>
      <c r="WCT63" s="358"/>
      <c r="WCU63" s="358"/>
      <c r="WCV63" s="358"/>
      <c r="WCW63" s="358"/>
      <c r="WCX63" s="358"/>
      <c r="WCY63" s="358"/>
      <c r="WCZ63" s="358"/>
      <c r="WDA63" s="358"/>
      <c r="WDB63" s="358"/>
      <c r="WDC63" s="358"/>
      <c r="WDD63" s="358"/>
      <c r="WDE63" s="358"/>
      <c r="WDF63" s="358"/>
      <c r="WDG63" s="358"/>
      <c r="WDH63" s="358"/>
      <c r="WDI63" s="358"/>
      <c r="WDJ63" s="358"/>
      <c r="WDK63" s="358"/>
      <c r="WDL63" s="358"/>
      <c r="WDM63" s="358"/>
      <c r="WDN63" s="358"/>
      <c r="WDO63" s="358"/>
      <c r="WDP63" s="358"/>
      <c r="WDQ63" s="358"/>
      <c r="WDR63" s="358"/>
      <c r="WDS63" s="358"/>
      <c r="WDT63" s="358"/>
      <c r="WDU63" s="358"/>
      <c r="WDV63" s="358"/>
      <c r="WDW63" s="358"/>
      <c r="WDX63" s="358"/>
      <c r="WDY63" s="358"/>
      <c r="WDZ63" s="358"/>
      <c r="WEA63" s="358"/>
      <c r="WEB63" s="358"/>
      <c r="WEC63" s="358"/>
      <c r="WED63" s="358"/>
      <c r="WEE63" s="358"/>
      <c r="WEF63" s="358"/>
      <c r="WEG63" s="358"/>
      <c r="WEH63" s="358"/>
      <c r="WEI63" s="358"/>
      <c r="WEJ63" s="358"/>
      <c r="WEK63" s="358"/>
      <c r="WEL63" s="358"/>
      <c r="WEM63" s="358"/>
      <c r="WEN63" s="358"/>
      <c r="WEO63" s="358"/>
      <c r="WEP63" s="358"/>
      <c r="WEQ63" s="358"/>
      <c r="WER63" s="358"/>
      <c r="WES63" s="358"/>
      <c r="WET63" s="358"/>
      <c r="WEU63" s="358"/>
      <c r="WEV63" s="358"/>
      <c r="WEW63" s="358"/>
      <c r="WEX63" s="358"/>
      <c r="WEY63" s="358"/>
      <c r="WEZ63" s="358"/>
      <c r="WFA63" s="358"/>
      <c r="WFB63" s="358"/>
      <c r="WFC63" s="358"/>
      <c r="WFD63" s="358"/>
      <c r="WFE63" s="358"/>
      <c r="WFF63" s="358"/>
      <c r="WFG63" s="358"/>
      <c r="WFH63" s="358"/>
      <c r="WFI63" s="358"/>
      <c r="WFJ63" s="358"/>
      <c r="WFK63" s="358"/>
      <c r="WFL63" s="358"/>
      <c r="WFM63" s="358"/>
      <c r="WFN63" s="358"/>
      <c r="WFO63" s="358"/>
      <c r="WFP63" s="358"/>
      <c r="WFQ63" s="358"/>
      <c r="WFR63" s="358"/>
      <c r="WFS63" s="358"/>
      <c r="WFT63" s="358"/>
      <c r="WFU63" s="358"/>
      <c r="WFV63" s="358"/>
      <c r="WFW63" s="358"/>
      <c r="WFX63" s="358"/>
      <c r="WFY63" s="358"/>
      <c r="WFZ63" s="358"/>
      <c r="WGA63" s="358"/>
      <c r="WGB63" s="358"/>
      <c r="WGC63" s="358"/>
      <c r="WGD63" s="358"/>
      <c r="WGE63" s="358"/>
      <c r="WGF63" s="358"/>
      <c r="WGG63" s="358"/>
      <c r="WGH63" s="358"/>
      <c r="WGI63" s="358"/>
      <c r="WGJ63" s="358"/>
      <c r="WGK63" s="358"/>
      <c r="WGL63" s="358"/>
      <c r="WGM63" s="358"/>
      <c r="WGN63" s="358"/>
      <c r="WGO63" s="358"/>
      <c r="WGP63" s="358"/>
      <c r="WGQ63" s="358"/>
      <c r="WGR63" s="358"/>
      <c r="WGS63" s="358"/>
      <c r="WGT63" s="358"/>
      <c r="WGU63" s="358"/>
      <c r="WGV63" s="358"/>
      <c r="WGW63" s="358"/>
      <c r="WGX63" s="358"/>
      <c r="WGY63" s="358"/>
      <c r="WGZ63" s="358"/>
      <c r="WHA63" s="358"/>
      <c r="WHB63" s="358"/>
      <c r="WHC63" s="358"/>
      <c r="WHD63" s="358"/>
      <c r="WHE63" s="358"/>
      <c r="WHF63" s="358"/>
      <c r="WHG63" s="358"/>
      <c r="WHH63" s="358"/>
      <c r="WHI63" s="358"/>
      <c r="WHJ63" s="358"/>
      <c r="WHK63" s="358"/>
      <c r="WHL63" s="358"/>
      <c r="WHM63" s="358"/>
      <c r="WHN63" s="358"/>
      <c r="WHO63" s="358"/>
      <c r="WHP63" s="358"/>
      <c r="WHQ63" s="358"/>
      <c r="WHR63" s="358"/>
      <c r="WHS63" s="358"/>
      <c r="WHT63" s="358"/>
      <c r="WHU63" s="358"/>
      <c r="WHV63" s="358"/>
      <c r="WHW63" s="358"/>
      <c r="WHX63" s="358"/>
      <c r="WHY63" s="358"/>
      <c r="WHZ63" s="358"/>
      <c r="WIA63" s="358"/>
      <c r="WIB63" s="358"/>
      <c r="WIC63" s="358"/>
      <c r="WID63" s="358"/>
      <c r="WIE63" s="358"/>
      <c r="WIF63" s="358"/>
      <c r="WIG63" s="358"/>
      <c r="WIH63" s="358"/>
      <c r="WII63" s="358"/>
      <c r="WIJ63" s="358"/>
      <c r="WIK63" s="358"/>
      <c r="WIL63" s="358"/>
      <c r="WIM63" s="358"/>
      <c r="WIN63" s="358"/>
      <c r="WIO63" s="358"/>
      <c r="WIP63" s="358"/>
      <c r="WIQ63" s="358"/>
      <c r="WIR63" s="358"/>
      <c r="WIS63" s="358"/>
      <c r="WIT63" s="358"/>
      <c r="WIU63" s="358"/>
      <c r="WIV63" s="358"/>
      <c r="WIW63" s="358"/>
      <c r="WIX63" s="358"/>
      <c r="WIY63" s="358"/>
      <c r="WIZ63" s="358"/>
      <c r="WJA63" s="358"/>
      <c r="WJB63" s="358"/>
      <c r="WJC63" s="358"/>
      <c r="WJD63" s="358"/>
      <c r="WJE63" s="358"/>
      <c r="WJF63" s="358"/>
      <c r="WJG63" s="358"/>
      <c r="WJH63" s="358"/>
      <c r="WJI63" s="358"/>
      <c r="WJJ63" s="358"/>
      <c r="WJK63" s="358"/>
      <c r="WJL63" s="358"/>
      <c r="WJM63" s="358"/>
      <c r="WJN63" s="358"/>
      <c r="WJO63" s="358"/>
      <c r="WJP63" s="358"/>
      <c r="WJQ63" s="358"/>
      <c r="WJR63" s="358"/>
      <c r="WJS63" s="358"/>
      <c r="WJT63" s="358"/>
      <c r="WJU63" s="358"/>
      <c r="WJV63" s="358"/>
      <c r="WJW63" s="358"/>
      <c r="WJX63" s="358"/>
      <c r="WJY63" s="358"/>
      <c r="WJZ63" s="358"/>
      <c r="WKA63" s="358"/>
      <c r="WKB63" s="358"/>
      <c r="WKC63" s="358"/>
      <c r="WKD63" s="358"/>
      <c r="WKE63" s="358"/>
      <c r="WKF63" s="358"/>
      <c r="WKG63" s="358"/>
      <c r="WKH63" s="358"/>
      <c r="WKI63" s="358"/>
      <c r="WKJ63" s="358"/>
      <c r="WKK63" s="358"/>
      <c r="WKL63" s="358"/>
      <c r="WKM63" s="358"/>
      <c r="WKN63" s="358"/>
      <c r="WKO63" s="358"/>
      <c r="WKP63" s="358"/>
      <c r="WKQ63" s="358"/>
      <c r="WKR63" s="358"/>
      <c r="WKS63" s="358"/>
      <c r="WKT63" s="358"/>
      <c r="WKU63" s="358"/>
      <c r="WKV63" s="358"/>
      <c r="WKW63" s="358"/>
      <c r="WKX63" s="358"/>
      <c r="WKY63" s="358"/>
      <c r="WKZ63" s="358"/>
      <c r="WLA63" s="358"/>
      <c r="WLB63" s="358"/>
      <c r="WLC63" s="358"/>
      <c r="WLD63" s="358"/>
      <c r="WLE63" s="358"/>
      <c r="WLF63" s="358"/>
      <c r="WLG63" s="358"/>
      <c r="WLH63" s="358"/>
      <c r="WLI63" s="358"/>
      <c r="WLJ63" s="358"/>
      <c r="WLK63" s="358"/>
      <c r="WLL63" s="358"/>
      <c r="WLM63" s="358"/>
      <c r="WLN63" s="358"/>
      <c r="WLO63" s="358"/>
      <c r="WLP63" s="358"/>
      <c r="WLQ63" s="358"/>
      <c r="WLR63" s="358"/>
      <c r="WLS63" s="358"/>
      <c r="WLT63" s="358"/>
      <c r="WLU63" s="358"/>
      <c r="WLV63" s="358"/>
      <c r="WLW63" s="358"/>
      <c r="WLX63" s="358"/>
      <c r="WLY63" s="358"/>
      <c r="WLZ63" s="358"/>
      <c r="WMA63" s="358"/>
      <c r="WMB63" s="358"/>
      <c r="WMC63" s="358"/>
      <c r="WMD63" s="358"/>
      <c r="WME63" s="358"/>
      <c r="WMF63" s="358"/>
      <c r="WMG63" s="358"/>
      <c r="WMH63" s="358"/>
      <c r="WMI63" s="358"/>
      <c r="WMJ63" s="358"/>
      <c r="WMK63" s="358"/>
      <c r="WML63" s="358"/>
      <c r="WMM63" s="358"/>
      <c r="WMN63" s="358"/>
      <c r="WMO63" s="358"/>
      <c r="WMP63" s="358"/>
      <c r="WMQ63" s="358"/>
      <c r="WMR63" s="358"/>
      <c r="WMS63" s="358"/>
      <c r="WMT63" s="358"/>
      <c r="WMU63" s="358"/>
      <c r="WMV63" s="358"/>
      <c r="WMW63" s="358"/>
      <c r="WMX63" s="358"/>
      <c r="WMY63" s="358"/>
      <c r="WMZ63" s="358"/>
      <c r="WNA63" s="358"/>
      <c r="WNB63" s="358"/>
      <c r="WNC63" s="358"/>
      <c r="WND63" s="358"/>
      <c r="WNE63" s="358"/>
      <c r="WNF63" s="358"/>
      <c r="WNG63" s="358"/>
      <c r="WNH63" s="358"/>
      <c r="WNI63" s="358"/>
      <c r="WNJ63" s="358"/>
      <c r="WNK63" s="358"/>
      <c r="WNL63" s="358"/>
      <c r="WNM63" s="358"/>
      <c r="WNN63" s="358"/>
      <c r="WNO63" s="358"/>
      <c r="WNP63" s="358"/>
      <c r="WNQ63" s="358"/>
      <c r="WNR63" s="358"/>
      <c r="WNS63" s="358"/>
      <c r="WNT63" s="358"/>
      <c r="WNU63" s="358"/>
      <c r="WNV63" s="358"/>
      <c r="WNW63" s="358"/>
      <c r="WNX63" s="358"/>
      <c r="WNY63" s="358"/>
      <c r="WNZ63" s="358"/>
      <c r="WOA63" s="358"/>
      <c r="WOB63" s="358"/>
      <c r="WOC63" s="358"/>
      <c r="WOD63" s="358"/>
      <c r="WOE63" s="358"/>
      <c r="WOF63" s="358"/>
      <c r="WOG63" s="358"/>
      <c r="WOH63" s="358"/>
      <c r="WOI63" s="358"/>
      <c r="WOJ63" s="358"/>
      <c r="WOK63" s="358"/>
      <c r="WOL63" s="358"/>
      <c r="WOM63" s="358"/>
      <c r="WON63" s="358"/>
      <c r="WOO63" s="358"/>
      <c r="WOP63" s="358"/>
      <c r="WOQ63" s="358"/>
      <c r="WOR63" s="358"/>
      <c r="WOS63" s="358"/>
      <c r="WOT63" s="358"/>
      <c r="WOU63" s="358"/>
      <c r="WOV63" s="358"/>
      <c r="WOW63" s="358"/>
      <c r="WOX63" s="358"/>
      <c r="WOY63" s="358"/>
      <c r="WOZ63" s="358"/>
      <c r="WPA63" s="358"/>
      <c r="WPB63" s="358"/>
      <c r="WPC63" s="358"/>
      <c r="WPD63" s="358"/>
      <c r="WPE63" s="358"/>
      <c r="WPF63" s="358"/>
      <c r="WPG63" s="358"/>
      <c r="WPH63" s="358"/>
      <c r="WPI63" s="358"/>
      <c r="WPJ63" s="358"/>
      <c r="WPK63" s="358"/>
      <c r="WPL63" s="358"/>
      <c r="WPM63" s="358"/>
      <c r="WPN63" s="358"/>
      <c r="WPO63" s="358"/>
      <c r="WPP63" s="358"/>
      <c r="WPQ63" s="358"/>
      <c r="WPR63" s="358"/>
      <c r="WPS63" s="358"/>
      <c r="WPT63" s="358"/>
      <c r="WPU63" s="358"/>
      <c r="WPV63" s="358"/>
      <c r="WPW63" s="358"/>
      <c r="WPX63" s="358"/>
      <c r="WPY63" s="358"/>
      <c r="WPZ63" s="358"/>
      <c r="WQA63" s="358"/>
      <c r="WQB63" s="358"/>
      <c r="WQC63" s="358"/>
      <c r="WQD63" s="358"/>
      <c r="WQE63" s="358"/>
      <c r="WQF63" s="358"/>
      <c r="WQG63" s="358"/>
      <c r="WQH63" s="358"/>
      <c r="WQI63" s="358"/>
      <c r="WQJ63" s="358"/>
      <c r="WQK63" s="358"/>
      <c r="WQL63" s="358"/>
      <c r="WQM63" s="358"/>
      <c r="WQN63" s="358"/>
      <c r="WQO63" s="358"/>
      <c r="WQP63" s="358"/>
      <c r="WQQ63" s="358"/>
      <c r="WQR63" s="358"/>
      <c r="WQS63" s="358"/>
      <c r="WQT63" s="358"/>
      <c r="WQU63" s="358"/>
      <c r="WQV63" s="358"/>
      <c r="WQW63" s="358"/>
      <c r="WQX63" s="358"/>
      <c r="WQY63" s="358"/>
      <c r="WQZ63" s="358"/>
      <c r="WRA63" s="358"/>
      <c r="WRB63" s="358"/>
      <c r="WRC63" s="358"/>
      <c r="WRD63" s="358"/>
      <c r="WRE63" s="358"/>
      <c r="WRF63" s="358"/>
      <c r="WRG63" s="358"/>
      <c r="WRH63" s="358"/>
      <c r="WRI63" s="358"/>
      <c r="WRJ63" s="358"/>
      <c r="WRK63" s="358"/>
      <c r="WRL63" s="358"/>
      <c r="WRM63" s="358"/>
      <c r="WRN63" s="358"/>
      <c r="WRO63" s="358"/>
      <c r="WRP63" s="358"/>
      <c r="WRQ63" s="358"/>
      <c r="WRR63" s="358"/>
      <c r="WRS63" s="358"/>
      <c r="WRT63" s="358"/>
      <c r="WRU63" s="358"/>
      <c r="WRV63" s="358"/>
      <c r="WRW63" s="358"/>
      <c r="WRX63" s="358"/>
      <c r="WRY63" s="358"/>
      <c r="WRZ63" s="358"/>
      <c r="WSA63" s="358"/>
      <c r="WSB63" s="358"/>
      <c r="WSC63" s="358"/>
      <c r="WSD63" s="358"/>
      <c r="WSE63" s="358"/>
      <c r="WSF63" s="358"/>
      <c r="WSG63" s="358"/>
      <c r="WSH63" s="358"/>
      <c r="WSI63" s="358"/>
      <c r="WSJ63" s="358"/>
      <c r="WSK63" s="358"/>
      <c r="WSL63" s="358"/>
      <c r="WSM63" s="358"/>
      <c r="WSN63" s="358"/>
      <c r="WSO63" s="358"/>
      <c r="WSP63" s="358"/>
      <c r="WSQ63" s="358"/>
      <c r="WSR63" s="358"/>
      <c r="WSS63" s="358"/>
      <c r="WST63" s="358"/>
      <c r="WSU63" s="358"/>
      <c r="WSV63" s="358"/>
      <c r="WSW63" s="358"/>
      <c r="WSX63" s="358"/>
      <c r="WSY63" s="358"/>
      <c r="WSZ63" s="358"/>
      <c r="WTA63" s="358"/>
      <c r="WTB63" s="358"/>
      <c r="WTC63" s="358"/>
      <c r="WTD63" s="358"/>
      <c r="WTE63" s="358"/>
      <c r="WTF63" s="358"/>
      <c r="WTG63" s="358"/>
      <c r="WTH63" s="358"/>
      <c r="WTI63" s="358"/>
      <c r="WTJ63" s="358"/>
      <c r="WTK63" s="358"/>
      <c r="WTL63" s="358"/>
      <c r="WTM63" s="358"/>
      <c r="WTN63" s="358"/>
      <c r="WTO63" s="358"/>
      <c r="WTP63" s="358"/>
      <c r="WTQ63" s="358"/>
      <c r="WTR63" s="358"/>
      <c r="WTS63" s="358"/>
      <c r="WTT63" s="358"/>
      <c r="WTU63" s="358"/>
      <c r="WTV63" s="358"/>
      <c r="WTW63" s="358"/>
      <c r="WTX63" s="358"/>
      <c r="WTY63" s="358"/>
      <c r="WTZ63" s="358"/>
      <c r="WUA63" s="358"/>
      <c r="WUB63" s="358"/>
      <c r="WUC63" s="358"/>
      <c r="WUD63" s="358"/>
      <c r="WUE63" s="358"/>
      <c r="WUF63" s="358"/>
      <c r="WUG63" s="358"/>
      <c r="WUH63" s="358"/>
      <c r="WUI63" s="358"/>
      <c r="WUJ63" s="358"/>
      <c r="WUK63" s="358"/>
      <c r="WUL63" s="358"/>
      <c r="WUM63" s="358"/>
      <c r="WUN63" s="358"/>
      <c r="WUO63" s="358"/>
      <c r="WUP63" s="358"/>
      <c r="WUQ63" s="358"/>
      <c r="WUR63" s="358"/>
      <c r="WUS63" s="358"/>
      <c r="WUT63" s="358"/>
      <c r="WUU63" s="358"/>
      <c r="WUV63" s="358"/>
      <c r="WUW63" s="358"/>
      <c r="WUX63" s="358"/>
      <c r="WUY63" s="358"/>
      <c r="WUZ63" s="358"/>
      <c r="WVA63" s="358"/>
      <c r="WVB63" s="358"/>
      <c r="WVC63" s="358"/>
      <c r="WVD63" s="358"/>
      <c r="WVE63" s="358"/>
      <c r="WVF63" s="358"/>
      <c r="WVG63" s="358"/>
      <c r="WVH63" s="358"/>
      <c r="WVI63" s="358"/>
      <c r="WVJ63" s="358"/>
      <c r="WVK63" s="358"/>
      <c r="WVL63" s="358"/>
      <c r="WVM63" s="358"/>
      <c r="WVN63" s="358"/>
      <c r="WVO63" s="358"/>
      <c r="WVP63" s="358"/>
      <c r="WVQ63" s="358"/>
      <c r="WVR63" s="358"/>
      <c r="WVS63" s="358"/>
      <c r="WVT63" s="358"/>
      <c r="WVU63" s="358"/>
      <c r="WVV63" s="358"/>
      <c r="WVW63" s="358"/>
      <c r="WVX63" s="358"/>
      <c r="WVY63" s="358"/>
      <c r="WVZ63" s="358"/>
      <c r="WWA63" s="358"/>
      <c r="WWB63" s="358"/>
      <c r="WWC63" s="358"/>
      <c r="WWD63" s="358"/>
      <c r="WWE63" s="358"/>
      <c r="WWF63" s="358"/>
      <c r="WWG63" s="358"/>
      <c r="WWH63" s="358"/>
      <c r="WWI63" s="358"/>
      <c r="WWJ63" s="358"/>
      <c r="WWK63" s="358"/>
      <c r="WWL63" s="358"/>
      <c r="WWM63" s="358"/>
      <c r="WWN63" s="358"/>
      <c r="WWO63" s="358"/>
      <c r="WWP63" s="358"/>
      <c r="WWQ63" s="358"/>
      <c r="WWR63" s="358"/>
      <c r="WWS63" s="358"/>
      <c r="WWT63" s="358"/>
      <c r="WWU63" s="358"/>
      <c r="WWV63" s="358"/>
      <c r="WWW63" s="358"/>
      <c r="WWX63" s="358"/>
      <c r="WWY63" s="358"/>
      <c r="WWZ63" s="358"/>
      <c r="WXA63" s="358"/>
      <c r="WXB63" s="358"/>
      <c r="WXC63" s="358"/>
      <c r="WXD63" s="358"/>
      <c r="WXE63" s="358"/>
      <c r="WXF63" s="358"/>
      <c r="WXG63" s="358"/>
      <c r="WXH63" s="358"/>
      <c r="WXI63" s="358"/>
      <c r="WXJ63" s="358"/>
      <c r="WXK63" s="358"/>
      <c r="WXL63" s="358"/>
      <c r="WXM63" s="358"/>
      <c r="WXN63" s="358"/>
      <c r="WXO63" s="358"/>
      <c r="WXP63" s="358"/>
      <c r="WXQ63" s="358"/>
      <c r="WXR63" s="358"/>
      <c r="WXS63" s="358"/>
      <c r="WXT63" s="358"/>
      <c r="WXU63" s="358"/>
      <c r="WXV63" s="358"/>
      <c r="WXW63" s="358"/>
      <c r="WXX63" s="358"/>
      <c r="WXY63" s="358"/>
      <c r="WXZ63" s="358"/>
      <c r="WYA63" s="358"/>
      <c r="WYB63" s="358"/>
      <c r="WYC63" s="358"/>
      <c r="WYD63" s="358"/>
      <c r="WYE63" s="358"/>
      <c r="WYF63" s="358"/>
      <c r="WYG63" s="358"/>
      <c r="WYH63" s="358"/>
      <c r="WYI63" s="358"/>
      <c r="WYJ63" s="358"/>
      <c r="WYK63" s="358"/>
      <c r="WYL63" s="358"/>
      <c r="WYM63" s="358"/>
      <c r="WYN63" s="358"/>
      <c r="WYO63" s="358"/>
      <c r="WYP63" s="358"/>
      <c r="WYQ63" s="358"/>
      <c r="WYR63" s="358"/>
      <c r="WYS63" s="358"/>
      <c r="WYT63" s="358"/>
      <c r="WYU63" s="358"/>
      <c r="WYV63" s="358"/>
      <c r="WYW63" s="358"/>
      <c r="WYX63" s="358"/>
      <c r="WYY63" s="358"/>
      <c r="WYZ63" s="358"/>
      <c r="WZA63" s="358"/>
      <c r="WZB63" s="358"/>
      <c r="WZC63" s="358"/>
      <c r="WZD63" s="358"/>
      <c r="WZE63" s="358"/>
      <c r="WZF63" s="358"/>
      <c r="WZG63" s="358"/>
      <c r="WZH63" s="358"/>
      <c r="WZI63" s="358"/>
      <c r="WZJ63" s="358"/>
      <c r="WZK63" s="358"/>
      <c r="WZL63" s="358"/>
      <c r="WZM63" s="358"/>
      <c r="WZN63" s="358"/>
      <c r="WZO63" s="358"/>
      <c r="WZP63" s="358"/>
      <c r="WZQ63" s="358"/>
      <c r="WZR63" s="358"/>
      <c r="WZS63" s="358"/>
      <c r="WZT63" s="358"/>
      <c r="WZU63" s="358"/>
      <c r="WZV63" s="358"/>
      <c r="WZW63" s="358"/>
      <c r="WZX63" s="358"/>
      <c r="WZY63" s="358"/>
      <c r="WZZ63" s="358"/>
      <c r="XAA63" s="358"/>
      <c r="XAB63" s="358"/>
      <c r="XAC63" s="358"/>
      <c r="XAD63" s="358"/>
      <c r="XAE63" s="358"/>
      <c r="XAF63" s="358"/>
      <c r="XAG63" s="358"/>
      <c r="XAH63" s="358"/>
      <c r="XAI63" s="358"/>
      <c r="XAJ63" s="358"/>
      <c r="XAK63" s="358"/>
      <c r="XAL63" s="358"/>
      <c r="XAM63" s="358"/>
      <c r="XAN63" s="358"/>
      <c r="XAO63" s="358"/>
      <c r="XAP63" s="358"/>
      <c r="XAQ63" s="358"/>
      <c r="XAR63" s="358"/>
      <c r="XAS63" s="358"/>
      <c r="XAT63" s="358"/>
      <c r="XAU63" s="358"/>
      <c r="XAV63" s="358"/>
      <c r="XAW63" s="358"/>
      <c r="XAX63" s="358"/>
      <c r="XAY63" s="358"/>
      <c r="XAZ63" s="358"/>
      <c r="XBA63" s="358"/>
      <c r="XBB63" s="358"/>
      <c r="XBC63" s="358"/>
      <c r="XBD63" s="358"/>
      <c r="XBE63" s="358"/>
      <c r="XBF63" s="358"/>
      <c r="XBG63" s="358"/>
      <c r="XBH63" s="358"/>
      <c r="XBI63" s="358"/>
      <c r="XBJ63" s="358"/>
      <c r="XBK63" s="358"/>
      <c r="XBL63" s="358"/>
      <c r="XBM63" s="358"/>
      <c r="XBN63" s="358"/>
      <c r="XBO63" s="358"/>
      <c r="XBP63" s="358"/>
      <c r="XBQ63" s="358"/>
      <c r="XBR63" s="358"/>
      <c r="XBS63" s="358"/>
      <c r="XBT63" s="358"/>
      <c r="XBU63" s="358"/>
      <c r="XBV63" s="358"/>
      <c r="XBW63" s="358"/>
      <c r="XBX63" s="358"/>
      <c r="XBY63" s="358"/>
      <c r="XBZ63" s="358"/>
      <c r="XCA63" s="358"/>
      <c r="XCB63" s="358"/>
      <c r="XCC63" s="358"/>
      <c r="XCD63" s="358"/>
      <c r="XCE63" s="358"/>
      <c r="XCF63" s="358"/>
      <c r="XCG63" s="358"/>
      <c r="XCH63" s="358"/>
      <c r="XCI63" s="358"/>
      <c r="XCJ63" s="358"/>
      <c r="XCK63" s="358"/>
      <c r="XCL63" s="358"/>
      <c r="XCM63" s="358"/>
      <c r="XCN63" s="358"/>
      <c r="XCO63" s="358"/>
      <c r="XCP63" s="358"/>
      <c r="XCQ63" s="358"/>
      <c r="XCR63" s="358"/>
      <c r="XCS63" s="358"/>
      <c r="XCT63" s="358"/>
      <c r="XCU63" s="358"/>
      <c r="XCV63" s="358"/>
      <c r="XCW63" s="358"/>
      <c r="XCX63" s="358"/>
      <c r="XCY63" s="358"/>
      <c r="XCZ63" s="358"/>
      <c r="XDA63" s="358"/>
      <c r="XDB63" s="358"/>
      <c r="XDC63" s="358"/>
      <c r="XDD63" s="358"/>
      <c r="XDE63" s="358"/>
      <c r="XDF63" s="358"/>
      <c r="XDG63" s="358"/>
      <c r="XDH63" s="358"/>
      <c r="XDI63" s="358"/>
      <c r="XDJ63" s="358"/>
      <c r="XDK63" s="358"/>
      <c r="XDL63" s="358"/>
      <c r="XDM63" s="358"/>
      <c r="XDN63" s="358"/>
      <c r="XDO63" s="358"/>
      <c r="XDP63" s="358"/>
      <c r="XDQ63" s="358"/>
      <c r="XDR63" s="358"/>
      <c r="XDS63" s="358"/>
      <c r="XDT63" s="358"/>
      <c r="XDU63" s="358"/>
      <c r="XDV63" s="358"/>
      <c r="XDW63" s="358"/>
      <c r="XDX63" s="358"/>
      <c r="XDY63" s="358"/>
      <c r="XDZ63" s="358"/>
      <c r="XEA63" s="358"/>
      <c r="XEB63" s="358"/>
      <c r="XEC63" s="358"/>
      <c r="XED63" s="358"/>
      <c r="XEE63" s="358"/>
      <c r="XEF63" s="358"/>
      <c r="XEG63" s="358"/>
      <c r="XEH63" s="358"/>
      <c r="XEI63" s="358"/>
      <c r="XEJ63" s="358"/>
      <c r="XEK63" s="358"/>
      <c r="XEL63" s="358"/>
      <c r="XEM63" s="358"/>
      <c r="XEN63" s="358"/>
      <c r="XEO63" s="358"/>
      <c r="XEP63" s="358"/>
      <c r="XEQ63" s="358"/>
      <c r="XER63" s="358"/>
      <c r="XES63" s="358"/>
      <c r="XET63" s="358"/>
      <c r="XEU63" s="358"/>
      <c r="XEV63" s="358"/>
      <c r="XEW63" s="358"/>
      <c r="XEX63" s="358"/>
      <c r="XEY63" s="358"/>
      <c r="XEZ63" s="358"/>
      <c r="XFA63" s="358"/>
      <c r="XFB63" s="358"/>
      <c r="XFC63" s="358"/>
      <c r="XFD63" s="358"/>
    </row>
    <row r="64" spans="1:16384" s="2" customFormat="1">
      <c r="A64" s="38" t="s">
        <v>128</v>
      </c>
      <c r="B64" s="226" t="s">
        <v>181</v>
      </c>
      <c r="C64" s="226" t="s">
        <v>372</v>
      </c>
      <c r="D64" s="69"/>
      <c r="E64" s="38">
        <v>3</v>
      </c>
      <c r="F64" s="38">
        <v>1</v>
      </c>
      <c r="G64" s="69" t="s">
        <v>373</v>
      </c>
      <c r="H64" s="68" t="s">
        <v>150</v>
      </c>
      <c r="I64" s="68" t="s">
        <v>181</v>
      </c>
      <c r="J64" s="68" t="s">
        <v>143</v>
      </c>
      <c r="K64" s="22" t="s">
        <v>153</v>
      </c>
      <c r="L64" s="22"/>
      <c r="M64" s="22" t="s">
        <v>131</v>
      </c>
      <c r="N64" s="22"/>
      <c r="O64" s="22" t="s">
        <v>132</v>
      </c>
      <c r="P64" s="22" t="s">
        <v>142</v>
      </c>
      <c r="Q64" s="22" t="s">
        <v>133</v>
      </c>
      <c r="R64" s="67">
        <v>0</v>
      </c>
      <c r="S64" s="82" t="s">
        <v>884</v>
      </c>
    </row>
    <row r="65" spans="1:20" s="2" customFormat="1">
      <c r="A65" s="38" t="s">
        <v>128</v>
      </c>
      <c r="B65" s="224" t="s">
        <v>1300</v>
      </c>
      <c r="C65" s="224" t="s">
        <v>1472</v>
      </c>
      <c r="D65" s="69" t="s">
        <v>48</v>
      </c>
      <c r="E65" s="38">
        <v>4</v>
      </c>
      <c r="F65" s="38">
        <v>1</v>
      </c>
      <c r="G65" s="69" t="s">
        <v>1307</v>
      </c>
      <c r="H65" s="68" t="s">
        <v>181</v>
      </c>
      <c r="I65" s="68" t="s">
        <v>1300</v>
      </c>
      <c r="J65" s="68" t="s">
        <v>143</v>
      </c>
      <c r="K65" s="22" t="s">
        <v>153</v>
      </c>
      <c r="L65" s="22"/>
      <c r="M65" s="22" t="s">
        <v>131</v>
      </c>
      <c r="N65" s="22"/>
      <c r="O65" s="22" t="s">
        <v>132</v>
      </c>
      <c r="P65" s="22" t="s">
        <v>142</v>
      </c>
      <c r="Q65" s="22" t="s">
        <v>133</v>
      </c>
      <c r="R65" s="67">
        <v>0</v>
      </c>
      <c r="S65" s="82" t="s">
        <v>884</v>
      </c>
    </row>
    <row r="66" spans="1:20" s="2" customFormat="1">
      <c r="A66" s="38" t="s">
        <v>128</v>
      </c>
      <c r="B66" s="230" t="s">
        <v>663</v>
      </c>
      <c r="C66" s="227" t="s">
        <v>376</v>
      </c>
      <c r="D66" s="349" t="s">
        <v>2037</v>
      </c>
      <c r="E66" s="38">
        <v>5</v>
      </c>
      <c r="F66" s="38">
        <v>1</v>
      </c>
      <c r="G66" s="145" t="s">
        <v>377</v>
      </c>
      <c r="H66" s="68" t="s">
        <v>1300</v>
      </c>
      <c r="I66" s="68" t="s">
        <v>663</v>
      </c>
      <c r="J66" s="68" t="s">
        <v>143</v>
      </c>
      <c r="K66" s="22" t="s">
        <v>153</v>
      </c>
      <c r="L66" s="22"/>
      <c r="M66" s="22" t="s">
        <v>131</v>
      </c>
      <c r="N66" s="22"/>
      <c r="O66" s="22" t="s">
        <v>132</v>
      </c>
      <c r="P66" s="22" t="s">
        <v>142</v>
      </c>
      <c r="Q66" s="22" t="s">
        <v>133</v>
      </c>
      <c r="R66" s="67">
        <v>0</v>
      </c>
      <c r="S66" s="67"/>
    </row>
    <row r="67" spans="1:20" s="2" customFormat="1">
      <c r="A67" s="38" t="s">
        <v>128</v>
      </c>
      <c r="B67" s="231" t="s">
        <v>182</v>
      </c>
      <c r="C67" s="230" t="s">
        <v>183</v>
      </c>
      <c r="D67" s="69" t="s">
        <v>30</v>
      </c>
      <c r="E67" s="38">
        <v>6</v>
      </c>
      <c r="F67" s="38">
        <v>1</v>
      </c>
      <c r="G67" s="69" t="s">
        <v>379</v>
      </c>
      <c r="H67" s="68" t="s">
        <v>663</v>
      </c>
      <c r="I67" s="68" t="s">
        <v>182</v>
      </c>
      <c r="J67" s="68" t="s">
        <v>143</v>
      </c>
      <c r="K67" s="22" t="s">
        <v>153</v>
      </c>
      <c r="L67" s="22"/>
      <c r="M67" s="22" t="s">
        <v>131</v>
      </c>
      <c r="N67" s="22"/>
      <c r="O67" s="22" t="s">
        <v>132</v>
      </c>
      <c r="P67" s="22" t="s">
        <v>142</v>
      </c>
      <c r="Q67" s="22" t="s">
        <v>133</v>
      </c>
      <c r="R67" s="67">
        <v>0</v>
      </c>
      <c r="S67" s="67"/>
    </row>
    <row r="68" spans="1:20" s="2" customFormat="1">
      <c r="A68" s="38" t="s">
        <v>128</v>
      </c>
      <c r="B68" s="232" t="s">
        <v>184</v>
      </c>
      <c r="C68" s="231" t="s">
        <v>185</v>
      </c>
      <c r="D68" s="318" t="s">
        <v>1789</v>
      </c>
      <c r="E68" s="38">
        <v>7</v>
      </c>
      <c r="F68" s="38">
        <v>1</v>
      </c>
      <c r="G68" s="69" t="s">
        <v>381</v>
      </c>
      <c r="H68" s="68" t="s">
        <v>182</v>
      </c>
      <c r="I68" s="68" t="s">
        <v>184</v>
      </c>
      <c r="J68" s="68" t="s">
        <v>143</v>
      </c>
      <c r="K68" s="22" t="s">
        <v>153</v>
      </c>
      <c r="L68" s="22"/>
      <c r="M68" s="22" t="s">
        <v>131</v>
      </c>
      <c r="N68" s="22"/>
      <c r="O68" s="22" t="s">
        <v>132</v>
      </c>
      <c r="P68" s="22" t="s">
        <v>142</v>
      </c>
      <c r="Q68" s="22" t="s">
        <v>133</v>
      </c>
      <c r="R68" s="67">
        <v>0</v>
      </c>
      <c r="S68" s="67"/>
    </row>
    <row r="69" spans="1:20" s="2" customFormat="1">
      <c r="A69" s="38" t="s">
        <v>128</v>
      </c>
      <c r="B69" s="232" t="s">
        <v>186</v>
      </c>
      <c r="C69" s="231" t="s">
        <v>187</v>
      </c>
      <c r="D69" s="318" t="s">
        <v>1788</v>
      </c>
      <c r="E69" s="38">
        <v>7</v>
      </c>
      <c r="F69" s="38">
        <v>2</v>
      </c>
      <c r="G69" s="69" t="s">
        <v>383</v>
      </c>
      <c r="H69" s="68" t="s">
        <v>182</v>
      </c>
      <c r="I69" s="68" t="s">
        <v>186</v>
      </c>
      <c r="J69" s="68" t="s">
        <v>143</v>
      </c>
      <c r="K69" s="22" t="s">
        <v>153</v>
      </c>
      <c r="L69" s="22"/>
      <c r="M69" s="22" t="s">
        <v>131</v>
      </c>
      <c r="N69" s="22"/>
      <c r="O69" s="22" t="s">
        <v>132</v>
      </c>
      <c r="P69" s="22" t="s">
        <v>142</v>
      </c>
      <c r="Q69" s="22" t="s">
        <v>133</v>
      </c>
      <c r="R69" s="67">
        <v>0</v>
      </c>
      <c r="S69" s="67"/>
    </row>
    <row r="70" spans="1:20" s="2" customFormat="1">
      <c r="A70" s="38" t="s">
        <v>128</v>
      </c>
      <c r="B70" s="232" t="s">
        <v>1439</v>
      </c>
      <c r="C70" s="231" t="s">
        <v>1440</v>
      </c>
      <c r="D70" s="318" t="s">
        <v>23</v>
      </c>
      <c r="E70" s="38">
        <v>7</v>
      </c>
      <c r="F70" s="38">
        <v>3</v>
      </c>
      <c r="G70" s="69" t="s">
        <v>385</v>
      </c>
      <c r="H70" s="68" t="s">
        <v>182</v>
      </c>
      <c r="I70" s="68" t="s">
        <v>188</v>
      </c>
      <c r="J70" s="68" t="s">
        <v>143</v>
      </c>
      <c r="K70" s="22" t="s">
        <v>153</v>
      </c>
      <c r="L70" s="22"/>
      <c r="M70" s="22" t="s">
        <v>131</v>
      </c>
      <c r="N70" s="22"/>
      <c r="O70" s="22" t="s">
        <v>132</v>
      </c>
      <c r="P70" s="22" t="s">
        <v>142</v>
      </c>
      <c r="Q70" s="22" t="s">
        <v>133</v>
      </c>
      <c r="R70" s="67">
        <v>0</v>
      </c>
      <c r="S70" s="67"/>
    </row>
    <row r="71" spans="1:20" s="2" customFormat="1">
      <c r="A71" s="38" t="s">
        <v>128</v>
      </c>
      <c r="B71" s="232" t="s">
        <v>1441</v>
      </c>
      <c r="C71" s="231" t="s">
        <v>1442</v>
      </c>
      <c r="D71" s="318" t="s">
        <v>24</v>
      </c>
      <c r="E71" s="38">
        <v>7</v>
      </c>
      <c r="F71" s="38">
        <v>4</v>
      </c>
      <c r="G71" s="69" t="s">
        <v>387</v>
      </c>
      <c r="H71" s="68" t="s">
        <v>182</v>
      </c>
      <c r="I71" s="68" t="s">
        <v>190</v>
      </c>
      <c r="J71" s="68" t="s">
        <v>143</v>
      </c>
      <c r="K71" s="22" t="s">
        <v>153</v>
      </c>
      <c r="L71" s="22"/>
      <c r="M71" s="22" t="s">
        <v>131</v>
      </c>
      <c r="N71" s="22"/>
      <c r="O71" s="22" t="s">
        <v>132</v>
      </c>
      <c r="P71" s="22" t="s">
        <v>142</v>
      </c>
      <c r="Q71" s="22" t="s">
        <v>133</v>
      </c>
      <c r="R71" s="67">
        <v>0</v>
      </c>
      <c r="S71" s="67"/>
    </row>
    <row r="72" spans="1:20" s="2" customFormat="1">
      <c r="A72" s="38" t="s">
        <v>128</v>
      </c>
      <c r="B72" s="233" t="s">
        <v>289</v>
      </c>
      <c r="C72" s="234" t="s">
        <v>290</v>
      </c>
      <c r="D72" s="179" t="s">
        <v>1438</v>
      </c>
      <c r="E72" s="38">
        <v>7</v>
      </c>
      <c r="F72" s="38">
        <v>5</v>
      </c>
      <c r="G72" s="69" t="s">
        <v>291</v>
      </c>
      <c r="H72" s="68" t="s">
        <v>182</v>
      </c>
      <c r="I72" s="68" t="s">
        <v>289</v>
      </c>
      <c r="J72" s="68" t="s">
        <v>143</v>
      </c>
      <c r="K72" s="22" t="s">
        <v>1618</v>
      </c>
      <c r="L72" s="22"/>
      <c r="M72" s="22" t="s">
        <v>131</v>
      </c>
      <c r="N72" s="22"/>
      <c r="O72" s="22" t="s">
        <v>132</v>
      </c>
      <c r="P72" s="22" t="s">
        <v>142</v>
      </c>
      <c r="Q72" s="22" t="s">
        <v>133</v>
      </c>
      <c r="R72" s="67">
        <v>0</v>
      </c>
      <c r="S72" s="67"/>
    </row>
    <row r="73" spans="1:20" s="2" customFormat="1">
      <c r="A73" s="38" t="s">
        <v>128</v>
      </c>
      <c r="B73" s="235" t="s">
        <v>192</v>
      </c>
      <c r="C73" s="236" t="s">
        <v>193</v>
      </c>
      <c r="D73" s="69"/>
      <c r="E73" s="38">
        <v>6</v>
      </c>
      <c r="F73" s="38">
        <v>2</v>
      </c>
      <c r="G73" s="69" t="s">
        <v>390</v>
      </c>
      <c r="H73" s="68" t="s">
        <v>663</v>
      </c>
      <c r="I73" s="68" t="s">
        <v>192</v>
      </c>
      <c r="J73" s="68" t="s">
        <v>143</v>
      </c>
      <c r="K73" s="22" t="s">
        <v>153</v>
      </c>
      <c r="L73" s="22"/>
      <c r="M73" s="22" t="s">
        <v>131</v>
      </c>
      <c r="N73" s="22"/>
      <c r="O73" s="22" t="s">
        <v>132</v>
      </c>
      <c r="P73" s="22" t="s">
        <v>142</v>
      </c>
      <c r="Q73" s="22" t="s">
        <v>133</v>
      </c>
      <c r="R73" s="67">
        <v>0</v>
      </c>
      <c r="S73" s="67"/>
    </row>
    <row r="74" spans="1:20" s="2" customFormat="1">
      <c r="A74" s="38" t="s">
        <v>128</v>
      </c>
      <c r="B74" s="232" t="s">
        <v>194</v>
      </c>
      <c r="C74" s="231" t="s">
        <v>195</v>
      </c>
      <c r="D74" s="318" t="s">
        <v>32</v>
      </c>
      <c r="E74" s="38">
        <v>7</v>
      </c>
      <c r="F74" s="38">
        <v>1</v>
      </c>
      <c r="G74" s="69" t="s">
        <v>392</v>
      </c>
      <c r="H74" s="68" t="s">
        <v>192</v>
      </c>
      <c r="I74" s="68" t="s">
        <v>194</v>
      </c>
      <c r="J74" s="68" t="s">
        <v>143</v>
      </c>
      <c r="K74" s="22" t="s">
        <v>153</v>
      </c>
      <c r="L74" s="22"/>
      <c r="M74" s="22" t="s">
        <v>131</v>
      </c>
      <c r="N74" s="22"/>
      <c r="O74" s="22" t="s">
        <v>132</v>
      </c>
      <c r="P74" s="22" t="s">
        <v>142</v>
      </c>
      <c r="Q74" s="22" t="s">
        <v>133</v>
      </c>
      <c r="R74" s="67">
        <v>0</v>
      </c>
      <c r="S74" s="67"/>
    </row>
    <row r="75" spans="1:20" s="2" customFormat="1">
      <c r="A75" s="38" t="s">
        <v>128</v>
      </c>
      <c r="B75" s="232" t="s">
        <v>1443</v>
      </c>
      <c r="C75" s="231" t="s">
        <v>1444</v>
      </c>
      <c r="D75" s="318" t="s">
        <v>1533</v>
      </c>
      <c r="E75" s="38">
        <v>7</v>
      </c>
      <c r="F75" s="38">
        <v>2</v>
      </c>
      <c r="G75" s="69" t="s">
        <v>385</v>
      </c>
      <c r="H75" s="68" t="s">
        <v>192</v>
      </c>
      <c r="I75" s="68" t="s">
        <v>188</v>
      </c>
      <c r="J75" s="68" t="s">
        <v>143</v>
      </c>
      <c r="K75" s="22" t="s">
        <v>153</v>
      </c>
      <c r="L75" s="22"/>
      <c r="M75" s="22" t="s">
        <v>131</v>
      </c>
      <c r="N75" s="22"/>
      <c r="O75" s="22" t="s">
        <v>132</v>
      </c>
      <c r="P75" s="22" t="s">
        <v>142</v>
      </c>
      <c r="Q75" s="22" t="s">
        <v>133</v>
      </c>
      <c r="R75" s="67">
        <v>0</v>
      </c>
      <c r="S75" s="67"/>
    </row>
    <row r="76" spans="1:20" s="2" customFormat="1">
      <c r="A76" s="38" t="s">
        <v>128</v>
      </c>
      <c r="B76" s="232" t="s">
        <v>664</v>
      </c>
      <c r="C76" s="231" t="s">
        <v>1445</v>
      </c>
      <c r="D76" s="318" t="s">
        <v>33</v>
      </c>
      <c r="E76" s="38">
        <v>7</v>
      </c>
      <c r="F76" s="38">
        <v>3</v>
      </c>
      <c r="G76" s="69" t="s">
        <v>395</v>
      </c>
      <c r="H76" s="68" t="s">
        <v>192</v>
      </c>
      <c r="I76" s="68" t="s">
        <v>664</v>
      </c>
      <c r="J76" s="68" t="s">
        <v>143</v>
      </c>
      <c r="K76" s="22" t="s">
        <v>153</v>
      </c>
      <c r="L76" s="22"/>
      <c r="M76" s="22" t="s">
        <v>131</v>
      </c>
      <c r="N76" s="22"/>
      <c r="O76" s="22" t="s">
        <v>132</v>
      </c>
      <c r="P76" s="22" t="s">
        <v>142</v>
      </c>
      <c r="Q76" s="22" t="s">
        <v>133</v>
      </c>
      <c r="R76" s="67">
        <v>0</v>
      </c>
      <c r="S76" s="67"/>
    </row>
    <row r="77" spans="1:20" s="223" customFormat="1">
      <c r="A77" s="222" t="s">
        <v>128</v>
      </c>
      <c r="B77" s="209" t="s">
        <v>198</v>
      </c>
      <c r="C77" s="235" t="s">
        <v>199</v>
      </c>
      <c r="D77" s="318" t="s">
        <v>1474</v>
      </c>
      <c r="E77" s="222">
        <v>7</v>
      </c>
      <c r="F77" s="222">
        <v>4</v>
      </c>
      <c r="G77" s="221" t="s">
        <v>397</v>
      </c>
      <c r="H77" s="220" t="s">
        <v>192</v>
      </c>
      <c r="I77" s="220" t="s">
        <v>198</v>
      </c>
      <c r="J77" s="220" t="s">
        <v>143</v>
      </c>
      <c r="K77" s="218" t="s">
        <v>153</v>
      </c>
      <c r="L77" s="218"/>
      <c r="M77" s="218" t="s">
        <v>131</v>
      </c>
      <c r="N77" s="218"/>
      <c r="O77" s="218" t="s">
        <v>132</v>
      </c>
      <c r="P77" s="218" t="s">
        <v>142</v>
      </c>
      <c r="Q77" s="218" t="s">
        <v>133</v>
      </c>
      <c r="R77" s="219">
        <v>0</v>
      </c>
      <c r="S77" s="219"/>
    </row>
    <row r="78" spans="1:20" s="2" customFormat="1">
      <c r="A78" s="38" t="s">
        <v>128</v>
      </c>
      <c r="B78" s="233" t="s">
        <v>292</v>
      </c>
      <c r="C78" s="234" t="s">
        <v>293</v>
      </c>
      <c r="D78" s="75" t="s">
        <v>74</v>
      </c>
      <c r="E78" s="39">
        <v>7</v>
      </c>
      <c r="F78" s="39">
        <v>5</v>
      </c>
      <c r="G78" s="69" t="s">
        <v>294</v>
      </c>
      <c r="H78" s="70" t="s">
        <v>192</v>
      </c>
      <c r="I78" s="68" t="s">
        <v>292</v>
      </c>
      <c r="J78" s="68" t="s">
        <v>143</v>
      </c>
      <c r="K78" s="22" t="s">
        <v>1618</v>
      </c>
      <c r="L78" s="22"/>
      <c r="M78" s="22" t="s">
        <v>131</v>
      </c>
      <c r="N78" s="22"/>
      <c r="O78" s="22" t="s">
        <v>132</v>
      </c>
      <c r="P78" s="22" t="s">
        <v>142</v>
      </c>
      <c r="Q78" s="22" t="s">
        <v>133</v>
      </c>
      <c r="R78" s="67">
        <v>0</v>
      </c>
      <c r="S78" s="67"/>
    </row>
    <row r="79" spans="1:20" s="2" customFormat="1">
      <c r="A79" s="38" t="s">
        <v>128</v>
      </c>
      <c r="B79" s="237" t="s">
        <v>200</v>
      </c>
      <c r="C79" s="228" t="s">
        <v>400</v>
      </c>
      <c r="D79" s="69" t="s">
        <v>48</v>
      </c>
      <c r="E79" s="38">
        <v>4</v>
      </c>
      <c r="F79" s="38">
        <v>2</v>
      </c>
      <c r="G79" s="69" t="s">
        <v>401</v>
      </c>
      <c r="H79" s="68" t="s">
        <v>1300</v>
      </c>
      <c r="I79" s="68" t="s">
        <v>200</v>
      </c>
      <c r="J79" s="68" t="s">
        <v>143</v>
      </c>
      <c r="K79" s="22" t="s">
        <v>153</v>
      </c>
      <c r="L79" s="22"/>
      <c r="M79" s="22" t="s">
        <v>131</v>
      </c>
      <c r="N79" s="22"/>
      <c r="O79" s="22" t="s">
        <v>132</v>
      </c>
      <c r="P79" s="22" t="s">
        <v>142</v>
      </c>
      <c r="Q79" s="22" t="s">
        <v>133</v>
      </c>
      <c r="R79" s="67"/>
      <c r="S79" s="67"/>
    </row>
    <row r="80" spans="1:20" s="346" customFormat="1">
      <c r="A80" s="222" t="s">
        <v>128</v>
      </c>
      <c r="B80" s="236" t="s">
        <v>196</v>
      </c>
      <c r="C80" s="237" t="s">
        <v>197</v>
      </c>
      <c r="D80" s="221" t="s">
        <v>65</v>
      </c>
      <c r="E80" s="222">
        <v>5</v>
      </c>
      <c r="F80" s="222">
        <v>1</v>
      </c>
      <c r="G80" s="221" t="s">
        <v>403</v>
      </c>
      <c r="H80" s="220" t="s">
        <v>200</v>
      </c>
      <c r="I80" s="220" t="s">
        <v>196</v>
      </c>
      <c r="J80" s="220" t="s">
        <v>143</v>
      </c>
      <c r="K80" s="218" t="s">
        <v>153</v>
      </c>
      <c r="L80" s="218"/>
      <c r="M80" s="218" t="s">
        <v>131</v>
      </c>
      <c r="N80" s="218"/>
      <c r="O80" s="218" t="s">
        <v>132</v>
      </c>
      <c r="P80" s="218" t="s">
        <v>142</v>
      </c>
      <c r="Q80" s="218" t="s">
        <v>133</v>
      </c>
      <c r="R80" s="219">
        <v>0</v>
      </c>
      <c r="S80" s="219"/>
      <c r="T80" s="223"/>
    </row>
    <row r="81" spans="1:19" s="2" customFormat="1">
      <c r="A81" s="38" t="s">
        <v>128</v>
      </c>
      <c r="B81" s="238" t="s">
        <v>201</v>
      </c>
      <c r="C81" s="239" t="s">
        <v>405</v>
      </c>
      <c r="D81" s="317" t="s">
        <v>1790</v>
      </c>
      <c r="E81" s="71">
        <v>6</v>
      </c>
      <c r="F81" s="71">
        <v>1</v>
      </c>
      <c r="G81" s="69" t="s">
        <v>406</v>
      </c>
      <c r="H81" s="68" t="s">
        <v>196</v>
      </c>
      <c r="I81" s="68" t="s">
        <v>201</v>
      </c>
      <c r="J81" s="68" t="s">
        <v>143</v>
      </c>
      <c r="K81" s="22" t="s">
        <v>153</v>
      </c>
      <c r="L81" s="22"/>
      <c r="M81" s="22" t="s">
        <v>131</v>
      </c>
      <c r="N81" s="22"/>
      <c r="O81" s="22" t="s">
        <v>132</v>
      </c>
      <c r="P81" s="22" t="s">
        <v>142</v>
      </c>
      <c r="Q81" s="22" t="s">
        <v>133</v>
      </c>
      <c r="R81" s="67">
        <v>0</v>
      </c>
      <c r="S81" s="67"/>
    </row>
    <row r="82" spans="1:19" s="2" customFormat="1">
      <c r="A82" s="38" t="s">
        <v>128</v>
      </c>
      <c r="B82" s="238" t="s">
        <v>1446</v>
      </c>
      <c r="C82" s="230" t="s">
        <v>1447</v>
      </c>
      <c r="D82" s="343" t="s">
        <v>1791</v>
      </c>
      <c r="E82" s="38">
        <v>7</v>
      </c>
      <c r="F82" s="38">
        <v>2</v>
      </c>
      <c r="G82" s="69" t="s">
        <v>387</v>
      </c>
      <c r="H82" s="68" t="s">
        <v>196</v>
      </c>
      <c r="I82" s="68" t="s">
        <v>190</v>
      </c>
      <c r="J82" s="68" t="s">
        <v>143</v>
      </c>
      <c r="K82" s="22" t="s">
        <v>153</v>
      </c>
      <c r="L82" s="22"/>
      <c r="M82" s="22" t="s">
        <v>131</v>
      </c>
      <c r="N82" s="22"/>
      <c r="O82" s="22" t="s">
        <v>132</v>
      </c>
      <c r="P82" s="22" t="s">
        <v>142</v>
      </c>
      <c r="Q82" s="22" t="s">
        <v>133</v>
      </c>
      <c r="R82" s="67">
        <v>0</v>
      </c>
      <c r="S82" s="67"/>
    </row>
    <row r="83" spans="1:19" s="2" customFormat="1">
      <c r="A83" s="38" t="s">
        <v>128</v>
      </c>
      <c r="B83" s="238" t="s">
        <v>1448</v>
      </c>
      <c r="C83" s="230" t="s">
        <v>1467</v>
      </c>
      <c r="D83" s="343" t="s">
        <v>1794</v>
      </c>
      <c r="E83" s="38">
        <v>7</v>
      </c>
      <c r="F83" s="38">
        <v>3</v>
      </c>
      <c r="G83" s="69" t="s">
        <v>383</v>
      </c>
      <c r="H83" s="68" t="s">
        <v>196</v>
      </c>
      <c r="I83" s="68" t="s">
        <v>186</v>
      </c>
      <c r="J83" s="68" t="s">
        <v>143</v>
      </c>
      <c r="K83" s="22" t="s">
        <v>153</v>
      </c>
      <c r="L83" s="22"/>
      <c r="M83" s="22" t="s">
        <v>131</v>
      </c>
      <c r="N83" s="22"/>
      <c r="O83" s="22" t="s">
        <v>132</v>
      </c>
      <c r="P83" s="22" t="s">
        <v>142</v>
      </c>
      <c r="Q83" s="22" t="s">
        <v>133</v>
      </c>
      <c r="R83" s="67">
        <v>0</v>
      </c>
      <c r="S83" s="67"/>
    </row>
    <row r="84" spans="1:19" s="2" customFormat="1">
      <c r="A84" s="38" t="s">
        <v>128</v>
      </c>
      <c r="B84" s="232" t="s">
        <v>202</v>
      </c>
      <c r="C84" s="230" t="s">
        <v>408</v>
      </c>
      <c r="D84" s="343" t="s">
        <v>1773</v>
      </c>
      <c r="E84" s="38">
        <v>7</v>
      </c>
      <c r="F84" s="38">
        <v>4</v>
      </c>
      <c r="G84" s="69" t="s">
        <v>409</v>
      </c>
      <c r="H84" s="68" t="s">
        <v>196</v>
      </c>
      <c r="I84" s="68" t="s">
        <v>202</v>
      </c>
      <c r="J84" s="68" t="s">
        <v>143</v>
      </c>
      <c r="K84" s="22" t="s">
        <v>153</v>
      </c>
      <c r="L84" s="22"/>
      <c r="M84" s="22" t="s">
        <v>131</v>
      </c>
      <c r="N84" s="22"/>
      <c r="O84" s="22" t="s">
        <v>132</v>
      </c>
      <c r="P84" s="22" t="s">
        <v>142</v>
      </c>
      <c r="Q84" s="22" t="s">
        <v>133</v>
      </c>
      <c r="R84" s="67">
        <v>0</v>
      </c>
      <c r="S84" s="67"/>
    </row>
    <row r="85" spans="1:19" s="2" customFormat="1">
      <c r="A85" s="38" t="s">
        <v>128</v>
      </c>
      <c r="B85" s="232" t="s">
        <v>203</v>
      </c>
      <c r="C85" s="230" t="s">
        <v>411</v>
      </c>
      <c r="D85" s="343" t="s">
        <v>1792</v>
      </c>
      <c r="E85" s="38">
        <v>7</v>
      </c>
      <c r="F85" s="38">
        <v>5</v>
      </c>
      <c r="G85" s="69" t="s">
        <v>412</v>
      </c>
      <c r="H85" s="68" t="s">
        <v>196</v>
      </c>
      <c r="I85" s="68" t="s">
        <v>203</v>
      </c>
      <c r="J85" s="68" t="s">
        <v>143</v>
      </c>
      <c r="K85" s="22" t="s">
        <v>153</v>
      </c>
      <c r="L85" s="22"/>
      <c r="M85" s="22" t="s">
        <v>131</v>
      </c>
      <c r="N85" s="22"/>
      <c r="O85" s="22" t="s">
        <v>132</v>
      </c>
      <c r="P85" s="22" t="s">
        <v>142</v>
      </c>
      <c r="Q85" s="22" t="s">
        <v>133</v>
      </c>
      <c r="R85" s="67">
        <v>0</v>
      </c>
      <c r="S85" s="67"/>
    </row>
    <row r="86" spans="1:19" s="2" customFormat="1">
      <c r="A86" s="38" t="s">
        <v>128</v>
      </c>
      <c r="B86" s="232" t="s">
        <v>204</v>
      </c>
      <c r="C86" s="230" t="s">
        <v>414</v>
      </c>
      <c r="D86" s="343" t="s">
        <v>1795</v>
      </c>
      <c r="E86" s="38">
        <v>7</v>
      </c>
      <c r="F86" s="38">
        <v>6</v>
      </c>
      <c r="G86" s="69" t="s">
        <v>415</v>
      </c>
      <c r="H86" s="68" t="s">
        <v>196</v>
      </c>
      <c r="I86" s="68" t="s">
        <v>204</v>
      </c>
      <c r="J86" s="68" t="s">
        <v>143</v>
      </c>
      <c r="K86" s="22" t="s">
        <v>153</v>
      </c>
      <c r="L86" s="22"/>
      <c r="M86" s="22" t="s">
        <v>131</v>
      </c>
      <c r="N86" s="22"/>
      <c r="O86" s="22" t="s">
        <v>132</v>
      </c>
      <c r="P86" s="22" t="s">
        <v>142</v>
      </c>
      <c r="Q86" s="22" t="s">
        <v>133</v>
      </c>
      <c r="R86" s="67">
        <v>0</v>
      </c>
      <c r="S86" s="67"/>
    </row>
    <row r="87" spans="1:19" s="2" customFormat="1">
      <c r="A87" s="38" t="s">
        <v>128</v>
      </c>
      <c r="B87" s="232" t="s">
        <v>205</v>
      </c>
      <c r="C87" s="230" t="s">
        <v>417</v>
      </c>
      <c r="D87" s="343" t="s">
        <v>1796</v>
      </c>
      <c r="E87" s="38">
        <v>7</v>
      </c>
      <c r="F87" s="38">
        <v>7</v>
      </c>
      <c r="G87" s="69" t="s">
        <v>418</v>
      </c>
      <c r="H87" s="68" t="s">
        <v>196</v>
      </c>
      <c r="I87" s="68" t="s">
        <v>205</v>
      </c>
      <c r="J87" s="68" t="s">
        <v>143</v>
      </c>
      <c r="K87" s="22" t="s">
        <v>153</v>
      </c>
      <c r="L87" s="22"/>
      <c r="M87" s="22" t="s">
        <v>131</v>
      </c>
      <c r="N87" s="22"/>
      <c r="O87" s="22" t="s">
        <v>132</v>
      </c>
      <c r="P87" s="22" t="s">
        <v>142</v>
      </c>
      <c r="Q87" s="22" t="s">
        <v>133</v>
      </c>
      <c r="R87" s="67">
        <v>0</v>
      </c>
      <c r="S87" s="67"/>
    </row>
    <row r="88" spans="1:19" s="2" customFormat="1">
      <c r="A88" s="38" t="s">
        <v>128</v>
      </c>
      <c r="B88" s="240" t="s">
        <v>1449</v>
      </c>
      <c r="C88" s="236" t="s">
        <v>1450</v>
      </c>
      <c r="D88" s="343" t="s">
        <v>1797</v>
      </c>
      <c r="E88" s="38">
        <v>7</v>
      </c>
      <c r="F88" s="38">
        <v>8</v>
      </c>
      <c r="G88" s="69" t="s">
        <v>397</v>
      </c>
      <c r="H88" s="68" t="s">
        <v>196</v>
      </c>
      <c r="I88" s="68" t="s">
        <v>198</v>
      </c>
      <c r="J88" s="68" t="s">
        <v>143</v>
      </c>
      <c r="K88" s="22" t="s">
        <v>153</v>
      </c>
      <c r="L88" s="22"/>
      <c r="M88" s="22" t="s">
        <v>131</v>
      </c>
      <c r="N88" s="22"/>
      <c r="O88" s="22" t="s">
        <v>132</v>
      </c>
      <c r="P88" s="22" t="s">
        <v>142</v>
      </c>
      <c r="Q88" s="22" t="s">
        <v>133</v>
      </c>
      <c r="R88" s="67">
        <v>0</v>
      </c>
      <c r="S88" s="67"/>
    </row>
    <row r="89" spans="1:19" s="210" customFormat="1">
      <c r="A89" s="217" t="s">
        <v>128</v>
      </c>
      <c r="B89" s="241" t="s">
        <v>1468</v>
      </c>
      <c r="C89" s="230" t="s">
        <v>1469</v>
      </c>
      <c r="D89" s="318" t="s">
        <v>1798</v>
      </c>
      <c r="E89" s="215"/>
      <c r="F89" s="215"/>
      <c r="G89" s="212"/>
      <c r="H89" s="211"/>
      <c r="I89" s="211"/>
      <c r="J89" s="211"/>
      <c r="K89" s="213"/>
      <c r="L89" s="213"/>
      <c r="M89" s="213"/>
      <c r="N89" s="213"/>
      <c r="O89" s="213"/>
      <c r="P89" s="213"/>
      <c r="Q89" s="213"/>
      <c r="R89" s="214"/>
      <c r="S89" s="214"/>
    </row>
    <row r="90" spans="1:19" s="210" customFormat="1">
      <c r="A90" s="217" t="s">
        <v>128</v>
      </c>
      <c r="B90" s="241" t="s">
        <v>1470</v>
      </c>
      <c r="C90" s="230" t="s">
        <v>1471</v>
      </c>
      <c r="D90" s="318" t="s">
        <v>1799</v>
      </c>
      <c r="E90" s="215"/>
      <c r="F90" s="215"/>
      <c r="G90" s="212"/>
      <c r="H90" s="211"/>
      <c r="I90" s="211"/>
      <c r="J90" s="211"/>
      <c r="K90" s="213"/>
      <c r="L90" s="213"/>
      <c r="M90" s="213"/>
      <c r="N90" s="213"/>
      <c r="O90" s="213"/>
      <c r="P90" s="213"/>
      <c r="Q90" s="213"/>
      <c r="R90" s="214"/>
      <c r="S90" s="214"/>
    </row>
    <row r="91" spans="1:19" s="2" customFormat="1">
      <c r="A91" s="217" t="s">
        <v>128</v>
      </c>
      <c r="B91" s="233" t="s">
        <v>1451</v>
      </c>
      <c r="C91" s="242" t="s">
        <v>1452</v>
      </c>
      <c r="D91" s="75" t="s">
        <v>74</v>
      </c>
      <c r="E91" s="38">
        <v>7</v>
      </c>
      <c r="F91" s="38">
        <v>9</v>
      </c>
      <c r="G91" s="69" t="s">
        <v>297</v>
      </c>
      <c r="H91" s="68" t="s">
        <v>196</v>
      </c>
      <c r="I91" s="68" t="s">
        <v>295</v>
      </c>
      <c r="J91" s="68" t="s">
        <v>143</v>
      </c>
      <c r="K91" s="22" t="s">
        <v>1618</v>
      </c>
      <c r="L91" s="22"/>
      <c r="M91" s="22" t="s">
        <v>131</v>
      </c>
      <c r="N91" s="22"/>
      <c r="O91" s="22" t="s">
        <v>132</v>
      </c>
      <c r="P91" s="22" t="s">
        <v>142</v>
      </c>
      <c r="Q91" s="22" t="s">
        <v>133</v>
      </c>
      <c r="R91" s="67">
        <v>0</v>
      </c>
      <c r="S91" s="67"/>
    </row>
    <row r="92" spans="1:19" s="2" customFormat="1">
      <c r="A92" s="38" t="s">
        <v>128</v>
      </c>
      <c r="B92" s="236" t="s">
        <v>206</v>
      </c>
      <c r="C92" s="237" t="s">
        <v>207</v>
      </c>
      <c r="D92" s="69" t="s">
        <v>46</v>
      </c>
      <c r="E92" s="38">
        <v>5</v>
      </c>
      <c r="F92" s="38">
        <v>2</v>
      </c>
      <c r="G92" s="69" t="s">
        <v>421</v>
      </c>
      <c r="H92" s="68" t="s">
        <v>200</v>
      </c>
      <c r="I92" s="68" t="s">
        <v>206</v>
      </c>
      <c r="J92" s="68" t="s">
        <v>143</v>
      </c>
      <c r="K92" s="22" t="s">
        <v>153</v>
      </c>
      <c r="L92" s="22"/>
      <c r="M92" s="22" t="s">
        <v>131</v>
      </c>
      <c r="N92" s="22"/>
      <c r="O92" s="22" t="s">
        <v>132</v>
      </c>
      <c r="P92" s="22" t="s">
        <v>142</v>
      </c>
      <c r="Q92" s="22" t="s">
        <v>133</v>
      </c>
      <c r="R92" s="67">
        <v>0</v>
      </c>
      <c r="S92" s="67"/>
    </row>
    <row r="93" spans="1:19" s="2" customFormat="1">
      <c r="A93" s="38" t="s">
        <v>128</v>
      </c>
      <c r="B93" s="239" t="s">
        <v>1453</v>
      </c>
      <c r="C93" s="230" t="s">
        <v>1454</v>
      </c>
      <c r="D93" s="343" t="s">
        <v>1787</v>
      </c>
      <c r="E93" s="38">
        <v>6</v>
      </c>
      <c r="F93" s="38">
        <v>1</v>
      </c>
      <c r="G93" s="69" t="s">
        <v>385</v>
      </c>
      <c r="H93" s="68" t="s">
        <v>206</v>
      </c>
      <c r="I93" s="68" t="s">
        <v>188</v>
      </c>
      <c r="J93" s="68" t="s">
        <v>143</v>
      </c>
      <c r="K93" s="22" t="s">
        <v>153</v>
      </c>
      <c r="L93" s="22"/>
      <c r="M93" s="22" t="s">
        <v>131</v>
      </c>
      <c r="N93" s="22"/>
      <c r="O93" s="22" t="s">
        <v>132</v>
      </c>
      <c r="P93" s="22" t="s">
        <v>142</v>
      </c>
      <c r="Q93" s="22" t="s">
        <v>133</v>
      </c>
      <c r="R93" s="67">
        <v>0</v>
      </c>
      <c r="S93" s="67"/>
    </row>
    <row r="94" spans="1:19" s="2" customFormat="1">
      <c r="A94" s="38" t="s">
        <v>128</v>
      </c>
      <c r="B94" s="231" t="s">
        <v>208</v>
      </c>
      <c r="C94" s="230" t="s">
        <v>209</v>
      </c>
      <c r="D94" s="343" t="s">
        <v>43</v>
      </c>
      <c r="E94" s="38">
        <v>6</v>
      </c>
      <c r="F94" s="38">
        <v>2</v>
      </c>
      <c r="G94" s="69" t="s">
        <v>423</v>
      </c>
      <c r="H94" s="68" t="s">
        <v>206</v>
      </c>
      <c r="I94" s="68" t="s">
        <v>208</v>
      </c>
      <c r="J94" s="68" t="s">
        <v>143</v>
      </c>
      <c r="K94" s="22" t="s">
        <v>153</v>
      </c>
      <c r="L94" s="22"/>
      <c r="M94" s="22" t="s">
        <v>131</v>
      </c>
      <c r="N94" s="22"/>
      <c r="O94" s="22" t="s">
        <v>132</v>
      </c>
      <c r="P94" s="22" t="s">
        <v>142</v>
      </c>
      <c r="Q94" s="22" t="s">
        <v>133</v>
      </c>
      <c r="R94" s="67">
        <v>0</v>
      </c>
      <c r="S94" s="67"/>
    </row>
    <row r="95" spans="1:19" s="2" customFormat="1" ht="30">
      <c r="A95" s="38" t="s">
        <v>128</v>
      </c>
      <c r="B95" s="232" t="s">
        <v>210</v>
      </c>
      <c r="C95" s="231" t="s">
        <v>425</v>
      </c>
      <c r="D95" s="325" t="s">
        <v>1800</v>
      </c>
      <c r="E95" s="38">
        <v>7</v>
      </c>
      <c r="F95" s="38">
        <v>1</v>
      </c>
      <c r="G95" s="69" t="s">
        <v>426</v>
      </c>
      <c r="H95" s="68" t="s">
        <v>208</v>
      </c>
      <c r="I95" s="68" t="s">
        <v>210</v>
      </c>
      <c r="J95" s="68" t="s">
        <v>143</v>
      </c>
      <c r="K95" s="22" t="s">
        <v>153</v>
      </c>
      <c r="L95" s="22"/>
      <c r="M95" s="22" t="s">
        <v>131</v>
      </c>
      <c r="N95" s="22"/>
      <c r="O95" s="22" t="s">
        <v>132</v>
      </c>
      <c r="P95" s="22" t="s">
        <v>142</v>
      </c>
      <c r="Q95" s="22" t="s">
        <v>133</v>
      </c>
      <c r="R95" s="67">
        <v>0</v>
      </c>
      <c r="S95" s="67"/>
    </row>
    <row r="96" spans="1:19" s="2" customFormat="1" ht="30">
      <c r="A96" s="38" t="s">
        <v>128</v>
      </c>
      <c r="B96" s="232" t="s">
        <v>211</v>
      </c>
      <c r="C96" s="231" t="s">
        <v>428</v>
      </c>
      <c r="D96" s="325" t="s">
        <v>1801</v>
      </c>
      <c r="E96" s="38">
        <v>7</v>
      </c>
      <c r="F96" s="38">
        <v>2</v>
      </c>
      <c r="G96" s="69" t="s">
        <v>429</v>
      </c>
      <c r="H96" s="68" t="s">
        <v>208</v>
      </c>
      <c r="I96" s="68" t="s">
        <v>211</v>
      </c>
      <c r="J96" s="68" t="s">
        <v>143</v>
      </c>
      <c r="K96" s="22" t="s">
        <v>153</v>
      </c>
      <c r="L96" s="22"/>
      <c r="M96" s="22" t="s">
        <v>131</v>
      </c>
      <c r="N96" s="22"/>
      <c r="O96" s="22" t="s">
        <v>132</v>
      </c>
      <c r="P96" s="22" t="s">
        <v>142</v>
      </c>
      <c r="Q96" s="22" t="s">
        <v>133</v>
      </c>
      <c r="R96" s="67">
        <v>0</v>
      </c>
      <c r="S96" s="67"/>
    </row>
    <row r="97" spans="1:19" s="2" customFormat="1">
      <c r="A97" s="38" t="s">
        <v>128</v>
      </c>
      <c r="B97" s="239" t="s">
        <v>1455</v>
      </c>
      <c r="C97" s="230" t="s">
        <v>1456</v>
      </c>
      <c r="D97" s="320" t="s">
        <v>1802</v>
      </c>
      <c r="E97" s="38">
        <v>6</v>
      </c>
      <c r="F97" s="38">
        <v>3</v>
      </c>
      <c r="G97" s="69" t="s">
        <v>397</v>
      </c>
      <c r="H97" s="68" t="s">
        <v>206</v>
      </c>
      <c r="I97" s="68" t="s">
        <v>198</v>
      </c>
      <c r="J97" s="68" t="s">
        <v>143</v>
      </c>
      <c r="K97" s="22" t="s">
        <v>153</v>
      </c>
      <c r="L97" s="22"/>
      <c r="M97" s="22" t="s">
        <v>131</v>
      </c>
      <c r="N97" s="22"/>
      <c r="O97" s="22" t="s">
        <v>132</v>
      </c>
      <c r="P97" s="22" t="s">
        <v>142</v>
      </c>
      <c r="Q97" s="22" t="s">
        <v>133</v>
      </c>
      <c r="R97" s="67">
        <v>0</v>
      </c>
      <c r="S97" s="67"/>
    </row>
    <row r="98" spans="1:19" s="2" customFormat="1">
      <c r="A98" s="38" t="s">
        <v>128</v>
      </c>
      <c r="B98" s="234" t="s">
        <v>298</v>
      </c>
      <c r="C98" s="242" t="s">
        <v>299</v>
      </c>
      <c r="D98" s="75" t="s">
        <v>74</v>
      </c>
      <c r="E98" s="38">
        <v>6</v>
      </c>
      <c r="F98" s="38">
        <v>4</v>
      </c>
      <c r="G98" s="69" t="s">
        <v>300</v>
      </c>
      <c r="H98" s="68" t="s">
        <v>206</v>
      </c>
      <c r="I98" s="68" t="s">
        <v>298</v>
      </c>
      <c r="J98" s="68" t="s">
        <v>143</v>
      </c>
      <c r="K98" s="22" t="s">
        <v>1618</v>
      </c>
      <c r="L98" s="22"/>
      <c r="M98" s="22" t="s">
        <v>131</v>
      </c>
      <c r="N98" s="22"/>
      <c r="O98" s="22" t="s">
        <v>132</v>
      </c>
      <c r="P98" s="22" t="s">
        <v>142</v>
      </c>
      <c r="Q98" s="22" t="s">
        <v>133</v>
      </c>
      <c r="R98" s="67">
        <v>0</v>
      </c>
      <c r="S98" s="67"/>
    </row>
    <row r="99" spans="1:19" s="2" customFormat="1">
      <c r="A99" s="38" t="s">
        <v>128</v>
      </c>
      <c r="B99" s="230" t="s">
        <v>1473</v>
      </c>
      <c r="C99" s="227" t="s">
        <v>431</v>
      </c>
      <c r="D99" s="69"/>
      <c r="E99" s="38">
        <v>4</v>
      </c>
      <c r="F99" s="38">
        <v>3</v>
      </c>
      <c r="G99" s="195" t="s">
        <v>1465</v>
      </c>
      <c r="H99" s="68" t="s">
        <v>181</v>
      </c>
      <c r="I99" s="194" t="s">
        <v>1463</v>
      </c>
      <c r="J99" s="68" t="s">
        <v>143</v>
      </c>
      <c r="K99" s="22" t="s">
        <v>153</v>
      </c>
      <c r="L99" s="22"/>
      <c r="M99" s="22" t="s">
        <v>131</v>
      </c>
      <c r="N99" s="22"/>
      <c r="O99" s="22" t="s">
        <v>132</v>
      </c>
      <c r="P99" s="22" t="s">
        <v>142</v>
      </c>
      <c r="Q99" s="22" t="s">
        <v>133</v>
      </c>
      <c r="R99" s="67">
        <v>0</v>
      </c>
      <c r="S99" s="67"/>
    </row>
    <row r="100" spans="1:19" s="2" customFormat="1">
      <c r="A100" s="38" t="s">
        <v>128</v>
      </c>
      <c r="B100" s="238" t="s">
        <v>1457</v>
      </c>
      <c r="C100" s="239" t="s">
        <v>1458</v>
      </c>
      <c r="D100" s="323" t="s">
        <v>1803</v>
      </c>
      <c r="E100" s="71">
        <v>5</v>
      </c>
      <c r="F100" s="71">
        <v>1</v>
      </c>
      <c r="G100" s="69" t="s">
        <v>433</v>
      </c>
      <c r="H100" s="197" t="s">
        <v>1463</v>
      </c>
      <c r="I100" s="68" t="str">
        <f>+C100</f>
        <v>Promoter(s) [Member]</v>
      </c>
      <c r="J100" s="72" t="s">
        <v>143</v>
      </c>
      <c r="K100" s="22" t="s">
        <v>153</v>
      </c>
      <c r="L100" s="22"/>
      <c r="M100" s="22" t="s">
        <v>131</v>
      </c>
      <c r="N100" s="22"/>
      <c r="O100" s="22" t="s">
        <v>132</v>
      </c>
      <c r="P100" s="22" t="s">
        <v>142</v>
      </c>
      <c r="Q100" s="22" t="s">
        <v>133</v>
      </c>
      <c r="R100" s="67">
        <v>0</v>
      </c>
      <c r="S100" s="67"/>
    </row>
    <row r="101" spans="1:19" s="2" customFormat="1">
      <c r="A101" s="38" t="s">
        <v>128</v>
      </c>
      <c r="B101" s="238" t="s">
        <v>1459</v>
      </c>
      <c r="C101" s="230" t="s">
        <v>1460</v>
      </c>
      <c r="D101" s="343" t="s">
        <v>50</v>
      </c>
      <c r="E101" s="38">
        <v>5</v>
      </c>
      <c r="F101" s="38">
        <v>2</v>
      </c>
      <c r="G101" s="69" t="s">
        <v>435</v>
      </c>
      <c r="H101" s="194" t="s">
        <v>1463</v>
      </c>
      <c r="I101" s="68" t="str">
        <f>+C101</f>
        <v>Public [Member]</v>
      </c>
      <c r="J101" s="68" t="s">
        <v>143</v>
      </c>
      <c r="K101" s="22" t="s">
        <v>153</v>
      </c>
      <c r="L101" s="22"/>
      <c r="M101" s="22" t="s">
        <v>131</v>
      </c>
      <c r="N101" s="22"/>
      <c r="O101" s="22" t="s">
        <v>132</v>
      </c>
      <c r="P101" s="22" t="s">
        <v>142</v>
      </c>
      <c r="Q101" s="22" t="s">
        <v>133</v>
      </c>
      <c r="R101" s="67">
        <v>0</v>
      </c>
      <c r="S101" s="67"/>
    </row>
    <row r="102" spans="1:19" s="2" customFormat="1">
      <c r="A102" s="38" t="s">
        <v>128</v>
      </c>
      <c r="B102" s="89" t="s">
        <v>665</v>
      </c>
      <c r="C102" s="89" t="s">
        <v>666</v>
      </c>
      <c r="D102" s="22"/>
      <c r="E102" s="38">
        <v>1</v>
      </c>
      <c r="F102" s="38">
        <v>2</v>
      </c>
      <c r="G102" s="69" t="s">
        <v>667</v>
      </c>
      <c r="H102" s="68" t="s">
        <v>657</v>
      </c>
      <c r="I102" s="68" t="s">
        <v>665</v>
      </c>
      <c r="J102" s="68" t="s">
        <v>143</v>
      </c>
      <c r="K102" s="22" t="s">
        <v>130</v>
      </c>
      <c r="L102" s="22"/>
      <c r="M102" s="22" t="s">
        <v>131</v>
      </c>
      <c r="N102" s="22"/>
      <c r="O102" s="22" t="s">
        <v>132</v>
      </c>
      <c r="P102" s="22" t="s">
        <v>133</v>
      </c>
      <c r="Q102" s="22" t="s">
        <v>133</v>
      </c>
      <c r="R102" s="67">
        <v>0</v>
      </c>
      <c r="S102" s="67"/>
    </row>
    <row r="103" spans="1:19" s="2" customFormat="1">
      <c r="A103" s="38" t="s">
        <v>128</v>
      </c>
      <c r="B103" s="90" t="s">
        <v>214</v>
      </c>
      <c r="C103" s="90" t="s">
        <v>215</v>
      </c>
      <c r="D103" s="349" t="s">
        <v>7287</v>
      </c>
      <c r="E103" s="38">
        <v>2</v>
      </c>
      <c r="F103" s="38">
        <v>1</v>
      </c>
      <c r="G103" s="69" t="s">
        <v>668</v>
      </c>
      <c r="H103" s="68" t="s">
        <v>665</v>
      </c>
      <c r="I103" s="68" t="s">
        <v>214</v>
      </c>
      <c r="J103" s="68" t="s">
        <v>143</v>
      </c>
      <c r="K103" s="22" t="s">
        <v>216</v>
      </c>
      <c r="L103" s="22"/>
      <c r="M103" s="22" t="s">
        <v>131</v>
      </c>
      <c r="N103" s="22"/>
      <c r="O103" s="22" t="s">
        <v>159</v>
      </c>
      <c r="P103" s="22" t="s">
        <v>142</v>
      </c>
      <c r="Q103" s="22" t="s">
        <v>133</v>
      </c>
      <c r="R103" s="67">
        <v>0</v>
      </c>
      <c r="S103" s="67"/>
    </row>
    <row r="104" spans="1:19" s="2" customFormat="1">
      <c r="A104" s="38" t="s">
        <v>128</v>
      </c>
      <c r="B104" s="90" t="s">
        <v>217</v>
      </c>
      <c r="C104" s="90" t="s">
        <v>96</v>
      </c>
      <c r="D104" s="69" t="s">
        <v>96</v>
      </c>
      <c r="E104" s="38">
        <v>2</v>
      </c>
      <c r="F104" s="38">
        <v>2</v>
      </c>
      <c r="G104" s="69" t="s">
        <v>669</v>
      </c>
      <c r="H104" s="68" t="s">
        <v>665</v>
      </c>
      <c r="I104" s="68" t="s">
        <v>217</v>
      </c>
      <c r="J104" s="68" t="s">
        <v>143</v>
      </c>
      <c r="K104" s="22" t="s">
        <v>158</v>
      </c>
      <c r="L104" s="22"/>
      <c r="M104" s="22" t="s">
        <v>131</v>
      </c>
      <c r="N104" s="22"/>
      <c r="O104" s="22" t="s">
        <v>159</v>
      </c>
      <c r="P104" s="22" t="s">
        <v>142</v>
      </c>
      <c r="Q104" s="22" t="s">
        <v>133</v>
      </c>
      <c r="R104" s="67">
        <v>0</v>
      </c>
      <c r="S104" s="67"/>
    </row>
    <row r="105" spans="1:19" s="2" customFormat="1">
      <c r="A105" s="38" t="s">
        <v>128</v>
      </c>
      <c r="B105" s="90" t="s">
        <v>218</v>
      </c>
      <c r="C105" s="90" t="s">
        <v>219</v>
      </c>
      <c r="D105" s="69" t="s">
        <v>95</v>
      </c>
      <c r="E105" s="38">
        <v>2</v>
      </c>
      <c r="F105" s="38">
        <v>3</v>
      </c>
      <c r="G105" s="69" t="s">
        <v>670</v>
      </c>
      <c r="H105" s="68" t="s">
        <v>665</v>
      </c>
      <c r="I105" s="68" t="s">
        <v>218</v>
      </c>
      <c r="J105" s="68" t="s">
        <v>143</v>
      </c>
      <c r="K105" s="22" t="s">
        <v>158</v>
      </c>
      <c r="L105" s="22"/>
      <c r="M105" s="22" t="s">
        <v>131</v>
      </c>
      <c r="N105" s="22"/>
      <c r="O105" s="22" t="s">
        <v>159</v>
      </c>
      <c r="P105" s="22" t="s">
        <v>142</v>
      </c>
      <c r="Q105" s="22" t="s">
        <v>133</v>
      </c>
      <c r="R105" s="67">
        <v>0</v>
      </c>
      <c r="S105" s="67"/>
    </row>
    <row r="106" spans="1:19" s="2" customFormat="1">
      <c r="A106" s="38" t="s">
        <v>128</v>
      </c>
      <c r="B106" s="90" t="s">
        <v>671</v>
      </c>
      <c r="C106" s="90" t="s">
        <v>672</v>
      </c>
      <c r="D106" s="22"/>
      <c r="E106" s="38">
        <v>2</v>
      </c>
      <c r="F106" s="38">
        <v>4</v>
      </c>
      <c r="G106" s="69" t="s">
        <v>673</v>
      </c>
      <c r="H106" s="68" t="s">
        <v>665</v>
      </c>
      <c r="I106" s="68" t="s">
        <v>671</v>
      </c>
      <c r="J106" s="68" t="s">
        <v>143</v>
      </c>
      <c r="K106" s="22" t="s">
        <v>130</v>
      </c>
      <c r="L106" s="22"/>
      <c r="M106" s="22" t="s">
        <v>131</v>
      </c>
      <c r="N106" s="22"/>
      <c r="O106" s="22" t="s">
        <v>132</v>
      </c>
      <c r="P106" s="22" t="s">
        <v>133</v>
      </c>
      <c r="Q106" s="22" t="s">
        <v>133</v>
      </c>
      <c r="R106" s="67">
        <v>0</v>
      </c>
      <c r="S106" s="67"/>
    </row>
    <row r="107" spans="1:19" s="2" customFormat="1">
      <c r="A107" s="38" t="s">
        <v>128</v>
      </c>
      <c r="B107" s="91" t="s">
        <v>1500</v>
      </c>
      <c r="C107" s="91" t="s">
        <v>1303</v>
      </c>
      <c r="D107" s="359" t="s">
        <v>7288</v>
      </c>
      <c r="E107" s="38">
        <v>3</v>
      </c>
      <c r="F107" s="38">
        <v>1</v>
      </c>
      <c r="G107" s="69" t="s">
        <v>1308</v>
      </c>
      <c r="H107" s="68" t="s">
        <v>671</v>
      </c>
      <c r="I107" s="68" t="s">
        <v>1302</v>
      </c>
      <c r="J107" s="68" t="s">
        <v>143</v>
      </c>
      <c r="K107" s="22" t="s">
        <v>161</v>
      </c>
      <c r="L107" s="22"/>
      <c r="M107" s="22" t="s">
        <v>131</v>
      </c>
      <c r="N107" s="22"/>
      <c r="O107" s="22" t="s">
        <v>159</v>
      </c>
      <c r="P107" s="22" t="s">
        <v>142</v>
      </c>
      <c r="Q107" s="22" t="s">
        <v>133</v>
      </c>
      <c r="R107" s="67">
        <v>0</v>
      </c>
      <c r="S107" s="67"/>
    </row>
    <row r="108" spans="1:19" s="2" customFormat="1">
      <c r="A108" s="38" t="s">
        <v>128</v>
      </c>
      <c r="B108" s="91" t="s">
        <v>1343</v>
      </c>
      <c r="C108" s="91" t="s">
        <v>1342</v>
      </c>
      <c r="D108" s="359" t="s">
        <v>7285</v>
      </c>
      <c r="E108" s="38">
        <v>3</v>
      </c>
      <c r="F108" s="38">
        <v>2</v>
      </c>
      <c r="G108" s="68" t="s">
        <v>1344</v>
      </c>
      <c r="H108" s="68" t="s">
        <v>671</v>
      </c>
      <c r="I108" s="68" t="s">
        <v>1343</v>
      </c>
      <c r="J108" s="68" t="s">
        <v>143</v>
      </c>
      <c r="K108" s="22" t="s">
        <v>161</v>
      </c>
      <c r="L108" s="22"/>
      <c r="M108" s="22" t="s">
        <v>131</v>
      </c>
      <c r="N108" s="22"/>
      <c r="O108" s="22" t="s">
        <v>159</v>
      </c>
      <c r="P108" s="22" t="s">
        <v>142</v>
      </c>
      <c r="Q108" s="22" t="s">
        <v>133</v>
      </c>
      <c r="R108" s="67">
        <v>0</v>
      </c>
      <c r="S108" s="67"/>
    </row>
    <row r="109" spans="1:19" s="2" customFormat="1">
      <c r="A109" s="38" t="s">
        <v>128</v>
      </c>
      <c r="B109" s="90" t="s">
        <v>220</v>
      </c>
      <c r="C109" s="90" t="s">
        <v>675</v>
      </c>
      <c r="D109" s="22"/>
      <c r="E109" s="38">
        <v>2</v>
      </c>
      <c r="F109" s="38">
        <v>5</v>
      </c>
      <c r="G109" s="69" t="s">
        <v>676</v>
      </c>
      <c r="H109" s="68" t="s">
        <v>665</v>
      </c>
      <c r="I109" s="68" t="s">
        <v>220</v>
      </c>
      <c r="J109" s="68" t="s">
        <v>143</v>
      </c>
      <c r="K109" s="22" t="s">
        <v>130</v>
      </c>
      <c r="L109" s="22"/>
      <c r="M109" s="22" t="s">
        <v>131</v>
      </c>
      <c r="N109" s="22"/>
      <c r="O109" s="22" t="s">
        <v>132</v>
      </c>
      <c r="P109" s="22" t="s">
        <v>133</v>
      </c>
      <c r="Q109" s="22" t="s">
        <v>133</v>
      </c>
      <c r="R109" s="67">
        <v>0</v>
      </c>
      <c r="S109" s="67"/>
    </row>
    <row r="110" spans="1:19" s="2" customFormat="1">
      <c r="A110" s="38" t="s">
        <v>128</v>
      </c>
      <c r="B110" s="113" t="s">
        <v>677</v>
      </c>
      <c r="C110" s="113" t="s">
        <v>678</v>
      </c>
      <c r="D110" s="359" t="s">
        <v>7291</v>
      </c>
      <c r="E110" s="38">
        <v>3</v>
      </c>
      <c r="F110" s="38">
        <v>1</v>
      </c>
      <c r="G110" s="69" t="s">
        <v>679</v>
      </c>
      <c r="H110" s="68" t="s">
        <v>220</v>
      </c>
      <c r="I110" s="68" t="s">
        <v>677</v>
      </c>
      <c r="J110" s="68" t="s">
        <v>143</v>
      </c>
      <c r="K110" s="22" t="s">
        <v>158</v>
      </c>
      <c r="L110" s="22"/>
      <c r="M110" s="22" t="s">
        <v>131</v>
      </c>
      <c r="N110" s="22"/>
      <c r="O110" s="22" t="s">
        <v>159</v>
      </c>
      <c r="P110" s="22" t="s">
        <v>142</v>
      </c>
      <c r="Q110" s="22" t="s">
        <v>133</v>
      </c>
      <c r="R110" s="67">
        <v>0</v>
      </c>
      <c r="S110" s="67"/>
    </row>
    <row r="111" spans="1:19" s="2" customFormat="1">
      <c r="A111" s="38" t="s">
        <v>128</v>
      </c>
      <c r="B111" s="113" t="s">
        <v>221</v>
      </c>
      <c r="C111" s="113" t="s">
        <v>680</v>
      </c>
      <c r="D111" s="359" t="s">
        <v>7292</v>
      </c>
      <c r="E111" s="38">
        <v>3</v>
      </c>
      <c r="F111" s="38">
        <v>2</v>
      </c>
      <c r="G111" s="69" t="s">
        <v>681</v>
      </c>
      <c r="H111" s="68" t="s">
        <v>220</v>
      </c>
      <c r="I111" s="68" t="s">
        <v>221</v>
      </c>
      <c r="J111" s="68" t="s">
        <v>143</v>
      </c>
      <c r="K111" s="22" t="s">
        <v>161</v>
      </c>
      <c r="L111" s="22"/>
      <c r="M111" s="22" t="s">
        <v>131</v>
      </c>
      <c r="N111" s="22"/>
      <c r="O111" s="22" t="s">
        <v>159</v>
      </c>
      <c r="P111" s="22" t="s">
        <v>142</v>
      </c>
      <c r="Q111" s="22" t="s">
        <v>133</v>
      </c>
      <c r="R111" s="67">
        <v>0</v>
      </c>
      <c r="S111" s="67"/>
    </row>
    <row r="112" spans="1:19" s="223" customFormat="1" ht="15.75">
      <c r="A112" s="217" t="s">
        <v>128</v>
      </c>
      <c r="B112" s="216" t="s">
        <v>1520</v>
      </c>
      <c r="C112" s="291" t="s">
        <v>1511</v>
      </c>
      <c r="D112" s="331" t="s">
        <v>1521</v>
      </c>
      <c r="E112" s="330">
        <v>1</v>
      </c>
      <c r="F112" s="330">
        <v>6</v>
      </c>
      <c r="G112" s="221" t="s">
        <v>1522</v>
      </c>
      <c r="H112" s="330"/>
      <c r="I112" s="330"/>
      <c r="J112" s="330"/>
      <c r="K112" s="213" t="s">
        <v>130</v>
      </c>
      <c r="L112" s="218"/>
      <c r="M112" s="218" t="s">
        <v>131</v>
      </c>
      <c r="N112" s="218"/>
      <c r="O112" s="218" t="s">
        <v>159</v>
      </c>
      <c r="P112" s="218" t="s">
        <v>142</v>
      </c>
      <c r="Q112" s="218" t="s">
        <v>133</v>
      </c>
      <c r="R112" s="219"/>
      <c r="S112" s="219"/>
    </row>
    <row r="113" spans="1:20" s="2" customFormat="1">
      <c r="A113" s="38" t="s">
        <v>128</v>
      </c>
      <c r="B113" s="68" t="s">
        <v>1309</v>
      </c>
      <c r="C113" s="68" t="s">
        <v>1310</v>
      </c>
      <c r="D113" s="22"/>
      <c r="E113" s="38">
        <v>0</v>
      </c>
      <c r="F113" s="38"/>
      <c r="G113" s="69" t="s">
        <v>682</v>
      </c>
      <c r="H113" s="68"/>
      <c r="I113" s="68"/>
      <c r="J113" s="68" t="s">
        <v>1321</v>
      </c>
      <c r="K113" s="22" t="s">
        <v>130</v>
      </c>
      <c r="L113" s="22"/>
      <c r="M113" s="22" t="s">
        <v>131</v>
      </c>
      <c r="N113" s="22"/>
      <c r="O113" s="22" t="s">
        <v>132</v>
      </c>
      <c r="P113" s="22" t="s">
        <v>133</v>
      </c>
      <c r="Q113" s="22" t="s">
        <v>133</v>
      </c>
      <c r="R113" s="67">
        <v>0</v>
      </c>
      <c r="S113" s="67"/>
    </row>
    <row r="114" spans="1:20" s="2" customFormat="1">
      <c r="A114" s="38" t="s">
        <v>128</v>
      </c>
      <c r="B114" s="87" t="s">
        <v>1311</v>
      </c>
      <c r="C114" s="87" t="s">
        <v>1312</v>
      </c>
      <c r="D114" s="69"/>
      <c r="E114" s="38">
        <v>1</v>
      </c>
      <c r="F114" s="38">
        <v>1</v>
      </c>
      <c r="G114" s="69" t="s">
        <v>683</v>
      </c>
      <c r="H114" s="68" t="s">
        <v>1309</v>
      </c>
      <c r="I114" s="68" t="s">
        <v>1311</v>
      </c>
      <c r="J114" s="68" t="s">
        <v>1321</v>
      </c>
      <c r="K114" s="22" t="s">
        <v>130</v>
      </c>
      <c r="L114" s="22"/>
      <c r="M114" s="22" t="s">
        <v>149</v>
      </c>
      <c r="N114" s="22"/>
      <c r="O114" s="22" t="s">
        <v>132</v>
      </c>
      <c r="P114" s="22" t="s">
        <v>133</v>
      </c>
      <c r="Q114" s="22" t="s">
        <v>133</v>
      </c>
      <c r="R114" s="67">
        <v>0</v>
      </c>
      <c r="S114" s="67"/>
    </row>
    <row r="115" spans="1:20" s="2" customFormat="1">
      <c r="A115" s="38" t="s">
        <v>128</v>
      </c>
      <c r="B115" s="88" t="s">
        <v>684</v>
      </c>
      <c r="C115" s="88" t="s">
        <v>503</v>
      </c>
      <c r="D115" s="69"/>
      <c r="E115" s="38">
        <v>2</v>
      </c>
      <c r="F115" s="38">
        <v>1</v>
      </c>
      <c r="G115" s="69" t="s">
        <v>504</v>
      </c>
      <c r="H115" s="68" t="s">
        <v>1311</v>
      </c>
      <c r="I115" s="68" t="s">
        <v>684</v>
      </c>
      <c r="J115" s="68" t="s">
        <v>1321</v>
      </c>
      <c r="K115" s="22" t="s">
        <v>130</v>
      </c>
      <c r="L115" s="22"/>
      <c r="M115" s="22" t="s">
        <v>152</v>
      </c>
      <c r="N115" s="22"/>
      <c r="O115" s="22" t="s">
        <v>132</v>
      </c>
      <c r="P115" s="22" t="s">
        <v>133</v>
      </c>
      <c r="Q115" s="22" t="s">
        <v>133</v>
      </c>
      <c r="R115" s="67">
        <v>0</v>
      </c>
      <c r="S115" s="67"/>
    </row>
    <row r="116" spans="1:20" s="2" customFormat="1">
      <c r="A116" s="38" t="s">
        <v>128</v>
      </c>
      <c r="B116" s="89" t="s">
        <v>685</v>
      </c>
      <c r="C116" s="89" t="s">
        <v>506</v>
      </c>
      <c r="D116" s="69"/>
      <c r="E116" s="73">
        <v>3</v>
      </c>
      <c r="F116" s="38">
        <v>1</v>
      </c>
      <c r="G116" s="69" t="s">
        <v>507</v>
      </c>
      <c r="H116" s="68" t="s">
        <v>684</v>
      </c>
      <c r="I116" s="68" t="s">
        <v>685</v>
      </c>
      <c r="J116" s="68" t="s">
        <v>1321</v>
      </c>
      <c r="K116" s="22" t="s">
        <v>153</v>
      </c>
      <c r="L116" s="22"/>
      <c r="M116" s="22" t="s">
        <v>131</v>
      </c>
      <c r="N116" s="22"/>
      <c r="O116" s="22" t="s">
        <v>132</v>
      </c>
      <c r="P116" s="22" t="s">
        <v>142</v>
      </c>
      <c r="Q116" s="22" t="s">
        <v>133</v>
      </c>
      <c r="R116" s="67">
        <v>0</v>
      </c>
      <c r="S116" s="67"/>
    </row>
    <row r="117" spans="1:20" s="2" customFormat="1">
      <c r="A117" s="38" t="s">
        <v>128</v>
      </c>
      <c r="B117" s="90" t="s">
        <v>222</v>
      </c>
      <c r="C117" s="90" t="s">
        <v>223</v>
      </c>
      <c r="D117" s="69" t="s">
        <v>69</v>
      </c>
      <c r="E117" s="38">
        <v>4</v>
      </c>
      <c r="F117" s="38">
        <v>1</v>
      </c>
      <c r="G117" s="69" t="s">
        <v>509</v>
      </c>
      <c r="H117" s="68" t="s">
        <v>685</v>
      </c>
      <c r="I117" s="68" t="s">
        <v>222</v>
      </c>
      <c r="J117" s="68" t="s">
        <v>1321</v>
      </c>
      <c r="K117" s="22" t="s">
        <v>153</v>
      </c>
      <c r="L117" s="22"/>
      <c r="M117" s="22" t="s">
        <v>131</v>
      </c>
      <c r="N117" s="22"/>
      <c r="O117" s="22" t="s">
        <v>132</v>
      </c>
      <c r="P117" s="22" t="s">
        <v>142</v>
      </c>
      <c r="Q117" s="22" t="s">
        <v>133</v>
      </c>
      <c r="R117" s="67">
        <v>0</v>
      </c>
      <c r="S117" s="67"/>
    </row>
    <row r="118" spans="1:20" s="2" customFormat="1">
      <c r="A118" s="38" t="s">
        <v>128</v>
      </c>
      <c r="B118" s="90" t="s">
        <v>224</v>
      </c>
      <c r="C118" s="90" t="s">
        <v>225</v>
      </c>
      <c r="D118" s="69" t="s">
        <v>70</v>
      </c>
      <c r="E118" s="73">
        <v>4</v>
      </c>
      <c r="F118" s="73">
        <v>2</v>
      </c>
      <c r="G118" s="69" t="s">
        <v>511</v>
      </c>
      <c r="H118" s="68" t="s">
        <v>685</v>
      </c>
      <c r="I118" s="68" t="s">
        <v>224</v>
      </c>
      <c r="J118" s="68" t="s">
        <v>1321</v>
      </c>
      <c r="K118" s="22" t="s">
        <v>153</v>
      </c>
      <c r="L118" s="22"/>
      <c r="M118" s="22" t="s">
        <v>131</v>
      </c>
      <c r="N118" s="22"/>
      <c r="O118" s="22" t="s">
        <v>132</v>
      </c>
      <c r="P118" s="22" t="s">
        <v>142</v>
      </c>
      <c r="Q118" s="22" t="s">
        <v>133</v>
      </c>
      <c r="R118" s="67">
        <v>0</v>
      </c>
      <c r="S118" s="67"/>
    </row>
    <row r="119" spans="1:20" s="2" customFormat="1">
      <c r="A119" s="38" t="s">
        <v>128</v>
      </c>
      <c r="B119" s="90" t="s">
        <v>226</v>
      </c>
      <c r="C119" s="90" t="s">
        <v>227</v>
      </c>
      <c r="D119" s="69" t="s">
        <v>71</v>
      </c>
      <c r="E119" s="73">
        <v>4</v>
      </c>
      <c r="F119" s="73">
        <v>3</v>
      </c>
      <c r="G119" s="69" t="s">
        <v>513</v>
      </c>
      <c r="H119" s="68" t="s">
        <v>685</v>
      </c>
      <c r="I119" s="68" t="s">
        <v>226</v>
      </c>
      <c r="J119" s="68" t="s">
        <v>1321</v>
      </c>
      <c r="K119" s="22" t="s">
        <v>153</v>
      </c>
      <c r="L119" s="22"/>
      <c r="M119" s="22" t="s">
        <v>131</v>
      </c>
      <c r="N119" s="22"/>
      <c r="O119" s="22" t="s">
        <v>132</v>
      </c>
      <c r="P119" s="22" t="s">
        <v>142</v>
      </c>
      <c r="Q119" s="22" t="s">
        <v>133</v>
      </c>
      <c r="R119" s="67">
        <v>0</v>
      </c>
      <c r="S119" s="67"/>
    </row>
    <row r="120" spans="1:20" s="2" customFormat="1">
      <c r="A120" s="38" t="s">
        <v>128</v>
      </c>
      <c r="B120" s="90" t="s">
        <v>228</v>
      </c>
      <c r="C120" s="90" t="s">
        <v>229</v>
      </c>
      <c r="D120" s="69" t="s">
        <v>72</v>
      </c>
      <c r="E120" s="73">
        <v>4</v>
      </c>
      <c r="F120" s="73">
        <v>4</v>
      </c>
      <c r="G120" s="69" t="s">
        <v>515</v>
      </c>
      <c r="H120" s="68" t="s">
        <v>685</v>
      </c>
      <c r="I120" s="68" t="s">
        <v>228</v>
      </c>
      <c r="J120" s="68" t="s">
        <v>1321</v>
      </c>
      <c r="K120" s="22" t="s">
        <v>153</v>
      </c>
      <c r="L120" s="22"/>
      <c r="M120" s="22" t="s">
        <v>131</v>
      </c>
      <c r="N120" s="22"/>
      <c r="O120" s="22" t="s">
        <v>132</v>
      </c>
      <c r="P120" s="22" t="s">
        <v>142</v>
      </c>
      <c r="Q120" s="22" t="s">
        <v>133</v>
      </c>
      <c r="R120" s="67">
        <v>0</v>
      </c>
      <c r="S120" s="67"/>
    </row>
    <row r="121" spans="1:20" s="2" customFormat="1">
      <c r="A121" s="38" t="s">
        <v>128</v>
      </c>
      <c r="B121" s="90" t="s">
        <v>230</v>
      </c>
      <c r="C121" s="90" t="s">
        <v>231</v>
      </c>
      <c r="D121" s="69" t="s">
        <v>73</v>
      </c>
      <c r="E121" s="73">
        <v>4</v>
      </c>
      <c r="F121" s="73">
        <v>5</v>
      </c>
      <c r="G121" s="69" t="s">
        <v>517</v>
      </c>
      <c r="H121" s="68" t="s">
        <v>685</v>
      </c>
      <c r="I121" s="68" t="s">
        <v>230</v>
      </c>
      <c r="J121" s="68" t="s">
        <v>1321</v>
      </c>
      <c r="K121" s="22" t="s">
        <v>153</v>
      </c>
      <c r="L121" s="22"/>
      <c r="M121" s="22" t="s">
        <v>131</v>
      </c>
      <c r="N121" s="22"/>
      <c r="O121" s="22" t="s">
        <v>132</v>
      </c>
      <c r="P121" s="22" t="s">
        <v>142</v>
      </c>
      <c r="Q121" s="22" t="s">
        <v>133</v>
      </c>
      <c r="R121" s="67">
        <v>0</v>
      </c>
      <c r="S121" s="67"/>
    </row>
    <row r="122" spans="1:20" s="359" customFormat="1">
      <c r="A122" s="359" t="s">
        <v>128</v>
      </c>
      <c r="B122" s="90" t="s">
        <v>1549</v>
      </c>
      <c r="C122" s="90" t="s">
        <v>1550</v>
      </c>
      <c r="D122" s="349" t="s">
        <v>1544</v>
      </c>
      <c r="E122" s="73">
        <v>6</v>
      </c>
      <c r="F122" s="349" t="s">
        <v>1551</v>
      </c>
      <c r="G122" s="348" t="s">
        <v>685</v>
      </c>
      <c r="H122" s="348" t="s">
        <v>1549</v>
      </c>
      <c r="I122" s="348" t="s">
        <v>1321</v>
      </c>
      <c r="K122" s="369" t="s">
        <v>1552</v>
      </c>
      <c r="L122" s="369"/>
      <c r="M122" s="369"/>
      <c r="N122" s="369"/>
      <c r="O122" s="369" t="s">
        <v>133</v>
      </c>
    </row>
    <row r="123" spans="1:20" s="378" customFormat="1">
      <c r="A123" s="359" t="s">
        <v>128</v>
      </c>
      <c r="B123" s="90" t="s">
        <v>1553</v>
      </c>
      <c r="C123" s="90" t="s">
        <v>1554</v>
      </c>
      <c r="D123" s="349" t="s">
        <v>1545</v>
      </c>
      <c r="E123" s="73">
        <v>7</v>
      </c>
      <c r="F123" s="349" t="s">
        <v>1555</v>
      </c>
      <c r="G123" s="348" t="s">
        <v>685</v>
      </c>
      <c r="H123" s="348" t="s">
        <v>1553</v>
      </c>
      <c r="I123" s="348" t="s">
        <v>1321</v>
      </c>
      <c r="J123" s="359"/>
      <c r="K123" s="369" t="s">
        <v>1552</v>
      </c>
      <c r="L123" s="369"/>
      <c r="M123" s="369"/>
      <c r="N123" s="369"/>
      <c r="O123" s="369" t="s">
        <v>133</v>
      </c>
      <c r="P123" s="359"/>
      <c r="Q123" s="359"/>
      <c r="R123" s="359"/>
      <c r="S123" s="359"/>
      <c r="T123" s="359"/>
    </row>
    <row r="124" spans="1:20" s="359" customFormat="1">
      <c r="A124" s="359" t="s">
        <v>128</v>
      </c>
      <c r="B124" s="90" t="s">
        <v>1556</v>
      </c>
      <c r="C124" s="90" t="s">
        <v>1557</v>
      </c>
      <c r="D124" s="349" t="s">
        <v>1546</v>
      </c>
      <c r="E124" s="73">
        <v>8</v>
      </c>
      <c r="F124" s="349" t="s">
        <v>1558</v>
      </c>
      <c r="G124" s="348" t="s">
        <v>685</v>
      </c>
      <c r="H124" s="348" t="s">
        <v>1556</v>
      </c>
      <c r="I124" s="348" t="s">
        <v>1321</v>
      </c>
      <c r="K124" s="369" t="s">
        <v>1552</v>
      </c>
      <c r="L124" s="369"/>
      <c r="M124" s="369"/>
      <c r="N124" s="369"/>
      <c r="O124" s="369" t="s">
        <v>133</v>
      </c>
    </row>
    <row r="125" spans="1:20" s="359" customFormat="1">
      <c r="A125" s="359" t="s">
        <v>128</v>
      </c>
      <c r="B125" s="90" t="s">
        <v>1559</v>
      </c>
      <c r="C125" s="90" t="s">
        <v>1560</v>
      </c>
      <c r="D125" s="349" t="s">
        <v>1547</v>
      </c>
      <c r="E125" s="73">
        <v>9</v>
      </c>
      <c r="F125" s="349" t="s">
        <v>1561</v>
      </c>
      <c r="G125" s="348" t="s">
        <v>685</v>
      </c>
      <c r="H125" s="348" t="s">
        <v>1559</v>
      </c>
      <c r="I125" s="348" t="s">
        <v>1321</v>
      </c>
      <c r="K125" s="369" t="s">
        <v>1552</v>
      </c>
      <c r="L125" s="369"/>
      <c r="M125" s="369"/>
      <c r="N125" s="369"/>
      <c r="O125" s="369" t="s">
        <v>133</v>
      </c>
    </row>
    <row r="126" spans="1:20" s="359" customFormat="1">
      <c r="A126" s="359" t="s">
        <v>128</v>
      </c>
      <c r="B126" s="90" t="s">
        <v>1562</v>
      </c>
      <c r="C126" s="90" t="s">
        <v>1563</v>
      </c>
      <c r="D126" s="349" t="s">
        <v>1548</v>
      </c>
      <c r="E126" s="73">
        <v>10</v>
      </c>
      <c r="F126" s="349" t="s">
        <v>1564</v>
      </c>
      <c r="G126" s="348" t="s">
        <v>685</v>
      </c>
      <c r="H126" s="348" t="s">
        <v>1562</v>
      </c>
      <c r="I126" s="348" t="s">
        <v>1321</v>
      </c>
      <c r="K126" s="369" t="s">
        <v>1552</v>
      </c>
      <c r="L126" s="369"/>
      <c r="M126" s="369"/>
      <c r="N126" s="369"/>
      <c r="O126" s="369" t="s">
        <v>133</v>
      </c>
    </row>
    <row r="127" spans="1:20" s="358" customFormat="1">
      <c r="A127" s="217" t="s">
        <v>128</v>
      </c>
      <c r="B127" s="90" t="s">
        <v>1648</v>
      </c>
      <c r="C127" s="90" t="s">
        <v>1649</v>
      </c>
      <c r="D127" s="349" t="s">
        <v>1628</v>
      </c>
      <c r="E127" s="374"/>
      <c r="F127" s="349" t="s">
        <v>1668</v>
      </c>
      <c r="G127" s="370"/>
      <c r="H127" s="370"/>
      <c r="I127" s="348"/>
      <c r="J127" s="372"/>
      <c r="K127" s="369"/>
      <c r="L127" s="369"/>
      <c r="M127" s="369"/>
      <c r="N127" s="369"/>
      <c r="O127" s="369"/>
      <c r="P127" s="372"/>
      <c r="Q127" s="372"/>
      <c r="R127" s="372"/>
      <c r="S127" s="372"/>
      <c r="T127" s="372"/>
    </row>
    <row r="128" spans="1:20" s="358" customFormat="1">
      <c r="A128" s="217" t="s">
        <v>128</v>
      </c>
      <c r="B128" s="90" t="s">
        <v>1650</v>
      </c>
      <c r="C128" s="90" t="s">
        <v>1651</v>
      </c>
      <c r="D128" s="349" t="s">
        <v>1629</v>
      </c>
      <c r="E128" s="374"/>
      <c r="F128" s="349" t="s">
        <v>1669</v>
      </c>
      <c r="G128" s="370"/>
      <c r="H128" s="370"/>
      <c r="I128" s="348"/>
      <c r="J128" s="372"/>
      <c r="K128" s="369"/>
      <c r="L128" s="369"/>
      <c r="M128" s="369"/>
      <c r="N128" s="369"/>
      <c r="O128" s="369"/>
      <c r="P128" s="372"/>
      <c r="Q128" s="372"/>
      <c r="R128" s="372"/>
      <c r="S128" s="372"/>
      <c r="T128" s="372"/>
    </row>
    <row r="129" spans="1:20" s="358" customFormat="1">
      <c r="A129" s="217" t="s">
        <v>128</v>
      </c>
      <c r="B129" s="90" t="s">
        <v>1652</v>
      </c>
      <c r="C129" s="90" t="s">
        <v>1653</v>
      </c>
      <c r="D129" s="349" t="s">
        <v>1630</v>
      </c>
      <c r="E129" s="374"/>
      <c r="F129" s="349" t="s">
        <v>1670</v>
      </c>
      <c r="G129" s="370"/>
      <c r="H129" s="370"/>
      <c r="I129" s="348"/>
      <c r="J129" s="372"/>
      <c r="K129" s="359"/>
      <c r="L129" s="359"/>
      <c r="M129" s="359"/>
      <c r="N129" s="359"/>
      <c r="O129" s="359"/>
      <c r="P129" s="372"/>
      <c r="Q129" s="372"/>
      <c r="R129" s="372"/>
      <c r="S129" s="372"/>
      <c r="T129" s="372"/>
    </row>
    <row r="130" spans="1:20" s="358" customFormat="1">
      <c r="A130" s="217" t="s">
        <v>128</v>
      </c>
      <c r="B130" s="90" t="s">
        <v>1654</v>
      </c>
      <c r="C130" s="90" t="s">
        <v>1655</v>
      </c>
      <c r="D130" s="349" t="s">
        <v>1631</v>
      </c>
      <c r="E130" s="374"/>
      <c r="F130" s="349" t="s">
        <v>1671</v>
      </c>
      <c r="G130" s="370"/>
      <c r="H130" s="370"/>
      <c r="I130" s="348"/>
      <c r="J130" s="372"/>
      <c r="K130" s="369"/>
      <c r="L130" s="369"/>
      <c r="M130" s="369"/>
      <c r="N130" s="369"/>
      <c r="O130" s="369"/>
      <c r="P130" s="372"/>
      <c r="Q130" s="372"/>
      <c r="R130" s="372"/>
      <c r="S130" s="372"/>
      <c r="T130" s="372"/>
    </row>
    <row r="131" spans="1:20" s="358" customFormat="1">
      <c r="A131" s="217" t="s">
        <v>128</v>
      </c>
      <c r="B131" s="90" t="s">
        <v>1656</v>
      </c>
      <c r="C131" s="90" t="s">
        <v>1657</v>
      </c>
      <c r="D131" s="349" t="s">
        <v>1632</v>
      </c>
      <c r="E131" s="374"/>
      <c r="F131" s="349" t="s">
        <v>1672</v>
      </c>
      <c r="G131" s="370"/>
      <c r="H131" s="370"/>
      <c r="I131" s="348"/>
      <c r="J131" s="372"/>
      <c r="K131" s="369"/>
      <c r="L131" s="369"/>
      <c r="M131" s="369"/>
      <c r="N131" s="369"/>
      <c r="O131" s="369"/>
      <c r="P131" s="372"/>
      <c r="Q131" s="372"/>
      <c r="R131" s="372"/>
      <c r="S131" s="372"/>
      <c r="T131" s="372"/>
    </row>
    <row r="132" spans="1:20" s="358" customFormat="1">
      <c r="A132" s="217" t="s">
        <v>128</v>
      </c>
      <c r="B132" s="90" t="s">
        <v>1658</v>
      </c>
      <c r="C132" s="90" t="s">
        <v>1659</v>
      </c>
      <c r="D132" s="349" t="s">
        <v>1633</v>
      </c>
      <c r="E132" s="374"/>
      <c r="F132" s="349" t="s">
        <v>1673</v>
      </c>
      <c r="G132" s="370"/>
      <c r="H132" s="370"/>
      <c r="I132" s="348"/>
      <c r="J132" s="372"/>
      <c r="K132" s="369"/>
      <c r="L132" s="369"/>
      <c r="M132" s="369"/>
      <c r="N132" s="369"/>
      <c r="O132" s="369"/>
      <c r="P132" s="372"/>
      <c r="Q132" s="372"/>
      <c r="R132" s="372"/>
      <c r="S132" s="372"/>
      <c r="T132" s="372"/>
    </row>
    <row r="133" spans="1:20" s="358" customFormat="1">
      <c r="A133" s="217" t="s">
        <v>128</v>
      </c>
      <c r="B133" s="90" t="s">
        <v>1660</v>
      </c>
      <c r="C133" s="90" t="s">
        <v>1661</v>
      </c>
      <c r="D133" s="349" t="s">
        <v>1634</v>
      </c>
      <c r="E133" s="374"/>
      <c r="F133" s="349" t="s">
        <v>1674</v>
      </c>
      <c r="G133" s="370"/>
      <c r="H133" s="370"/>
      <c r="I133" s="348"/>
      <c r="J133" s="372"/>
      <c r="K133" s="369"/>
      <c r="L133" s="369"/>
      <c r="M133" s="369"/>
      <c r="N133" s="369"/>
      <c r="O133" s="369"/>
      <c r="P133" s="372"/>
      <c r="Q133" s="372"/>
      <c r="R133" s="372"/>
      <c r="S133" s="372"/>
      <c r="T133" s="372"/>
    </row>
    <row r="134" spans="1:20" s="358" customFormat="1">
      <c r="A134" s="217" t="s">
        <v>128</v>
      </c>
      <c r="B134" s="90" t="s">
        <v>1662</v>
      </c>
      <c r="C134" s="90" t="s">
        <v>1663</v>
      </c>
      <c r="D134" s="349" t="s">
        <v>1635</v>
      </c>
      <c r="E134" s="374"/>
      <c r="F134" s="349" t="s">
        <v>1675</v>
      </c>
      <c r="G134" s="370"/>
      <c r="H134" s="370"/>
      <c r="I134" s="348"/>
      <c r="J134" s="372"/>
      <c r="K134" s="369"/>
      <c r="L134" s="369"/>
      <c r="M134" s="369"/>
      <c r="N134" s="369"/>
      <c r="O134" s="369"/>
      <c r="P134" s="372"/>
      <c r="Q134" s="372"/>
      <c r="R134" s="372"/>
      <c r="S134" s="372"/>
      <c r="T134" s="372"/>
    </row>
    <row r="135" spans="1:20" s="358" customFormat="1">
      <c r="A135" s="217" t="s">
        <v>128</v>
      </c>
      <c r="B135" s="90" t="s">
        <v>1664</v>
      </c>
      <c r="C135" s="90" t="s">
        <v>1665</v>
      </c>
      <c r="D135" s="349" t="s">
        <v>1636</v>
      </c>
      <c r="E135" s="374"/>
      <c r="F135" s="349" t="s">
        <v>1676</v>
      </c>
      <c r="G135" s="370"/>
      <c r="H135" s="370"/>
      <c r="I135" s="348"/>
      <c r="J135" s="372"/>
      <c r="K135" s="369"/>
      <c r="L135" s="369"/>
      <c r="M135" s="369"/>
      <c r="N135" s="369"/>
      <c r="O135" s="369"/>
      <c r="P135" s="372"/>
      <c r="Q135" s="372"/>
      <c r="R135" s="372"/>
      <c r="S135" s="372"/>
      <c r="T135" s="372"/>
    </row>
    <row r="136" spans="1:20" s="358" customFormat="1">
      <c r="A136" s="217" t="s">
        <v>128</v>
      </c>
      <c r="B136" s="90" t="s">
        <v>1666</v>
      </c>
      <c r="C136" s="90" t="s">
        <v>1667</v>
      </c>
      <c r="D136" s="349" t="s">
        <v>1637</v>
      </c>
      <c r="E136" s="374"/>
      <c r="F136" s="349" t="s">
        <v>1677</v>
      </c>
      <c r="G136" s="370"/>
      <c r="H136" s="370"/>
      <c r="I136" s="348"/>
      <c r="J136" s="372"/>
      <c r="K136" s="369"/>
      <c r="L136" s="369"/>
      <c r="M136" s="369"/>
      <c r="N136" s="369"/>
      <c r="O136" s="369"/>
      <c r="P136" s="372"/>
      <c r="Q136" s="372"/>
      <c r="R136" s="372"/>
      <c r="S136" s="372"/>
      <c r="T136" s="372"/>
    </row>
    <row r="137" spans="1:20" s="2" customFormat="1">
      <c r="A137" s="38" t="s">
        <v>128</v>
      </c>
      <c r="B137" s="87" t="s">
        <v>1313</v>
      </c>
      <c r="C137" s="87" t="s">
        <v>1314</v>
      </c>
      <c r="D137" s="22"/>
      <c r="E137" s="38">
        <v>1</v>
      </c>
      <c r="F137" s="38">
        <v>2</v>
      </c>
      <c r="G137" s="69" t="s">
        <v>686</v>
      </c>
      <c r="H137" s="68" t="s">
        <v>1309</v>
      </c>
      <c r="I137" s="68" t="s">
        <v>1313</v>
      </c>
      <c r="J137" s="68" t="s">
        <v>1321</v>
      </c>
      <c r="K137" s="22" t="s">
        <v>130</v>
      </c>
      <c r="L137" s="22"/>
      <c r="M137" s="22" t="s">
        <v>131</v>
      </c>
      <c r="N137" s="22"/>
      <c r="O137" s="22" t="s">
        <v>132</v>
      </c>
      <c r="P137" s="22" t="s">
        <v>133</v>
      </c>
      <c r="Q137" s="22" t="s">
        <v>133</v>
      </c>
      <c r="R137" s="67">
        <v>0</v>
      </c>
      <c r="S137" s="67"/>
    </row>
    <row r="138" spans="1:20" s="2" customFormat="1">
      <c r="A138" s="38" t="s">
        <v>128</v>
      </c>
      <c r="B138" s="148" t="s">
        <v>687</v>
      </c>
      <c r="C138" s="148" t="s">
        <v>688</v>
      </c>
      <c r="D138" s="22" t="s">
        <v>89</v>
      </c>
      <c r="E138" s="38">
        <v>2</v>
      </c>
      <c r="F138" s="38">
        <v>1</v>
      </c>
      <c r="G138" s="69" t="s">
        <v>689</v>
      </c>
      <c r="H138" s="68" t="s">
        <v>1313</v>
      </c>
      <c r="I138" s="68" t="s">
        <v>687</v>
      </c>
      <c r="J138" s="68" t="s">
        <v>1321</v>
      </c>
      <c r="K138" s="22" t="s">
        <v>130</v>
      </c>
      <c r="L138" s="22"/>
      <c r="M138" s="22" t="s">
        <v>131</v>
      </c>
      <c r="N138" s="22"/>
      <c r="O138" s="22" t="s">
        <v>132</v>
      </c>
      <c r="P138" s="22" t="s">
        <v>142</v>
      </c>
      <c r="Q138" s="22" t="s">
        <v>133</v>
      </c>
      <c r="R138" s="67">
        <v>0</v>
      </c>
      <c r="S138" s="67"/>
    </row>
    <row r="139" spans="1:20" s="2" customFormat="1">
      <c r="A139" s="38" t="s">
        <v>128</v>
      </c>
      <c r="B139" s="148" t="s">
        <v>214</v>
      </c>
      <c r="C139" s="148" t="s">
        <v>215</v>
      </c>
      <c r="D139" s="69"/>
      <c r="E139" s="38">
        <v>2</v>
      </c>
      <c r="F139" s="38">
        <v>1</v>
      </c>
      <c r="G139" s="69" t="s">
        <v>668</v>
      </c>
      <c r="H139" s="68" t="s">
        <v>1313</v>
      </c>
      <c r="I139" s="68" t="s">
        <v>214</v>
      </c>
      <c r="J139" s="68" t="s">
        <v>1321</v>
      </c>
      <c r="K139" s="22" t="s">
        <v>216</v>
      </c>
      <c r="L139" s="22"/>
      <c r="M139" s="22" t="s">
        <v>131</v>
      </c>
      <c r="N139" s="22"/>
      <c r="O139" s="22" t="s">
        <v>159</v>
      </c>
      <c r="P139" s="22" t="s">
        <v>142</v>
      </c>
      <c r="Q139" s="22" t="s">
        <v>133</v>
      </c>
      <c r="R139" s="67">
        <v>0</v>
      </c>
      <c r="S139" s="67"/>
    </row>
    <row r="140" spans="1:20" s="2" customFormat="1">
      <c r="A140" s="38" t="s">
        <v>128</v>
      </c>
      <c r="B140" s="148" t="s">
        <v>217</v>
      </c>
      <c r="C140" s="148" t="s">
        <v>96</v>
      </c>
      <c r="D140" s="69"/>
      <c r="E140" s="38">
        <v>2</v>
      </c>
      <c r="F140" s="38">
        <v>2</v>
      </c>
      <c r="G140" s="69" t="s">
        <v>669</v>
      </c>
      <c r="H140" s="68" t="s">
        <v>1313</v>
      </c>
      <c r="I140" s="68" t="s">
        <v>217</v>
      </c>
      <c r="J140" s="68" t="s">
        <v>1321</v>
      </c>
      <c r="K140" s="22" t="s">
        <v>158</v>
      </c>
      <c r="L140" s="22"/>
      <c r="M140" s="22" t="s">
        <v>131</v>
      </c>
      <c r="N140" s="22"/>
      <c r="O140" s="22" t="s">
        <v>159</v>
      </c>
      <c r="P140" s="22" t="s">
        <v>142</v>
      </c>
      <c r="Q140" s="22" t="s">
        <v>133</v>
      </c>
      <c r="R140" s="67">
        <v>0</v>
      </c>
      <c r="S140" s="67"/>
    </row>
    <row r="141" spans="1:20" s="2" customFormat="1">
      <c r="A141" s="38" t="s">
        <v>128</v>
      </c>
      <c r="B141" s="148" t="s">
        <v>218</v>
      </c>
      <c r="C141" s="148" t="s">
        <v>219</v>
      </c>
      <c r="D141" s="69"/>
      <c r="E141" s="38">
        <v>2</v>
      </c>
      <c r="F141" s="38">
        <v>3</v>
      </c>
      <c r="G141" s="69" t="s">
        <v>670</v>
      </c>
      <c r="H141" s="68" t="s">
        <v>1313</v>
      </c>
      <c r="I141" s="68" t="s">
        <v>218</v>
      </c>
      <c r="J141" s="68" t="s">
        <v>1321</v>
      </c>
      <c r="K141" s="22" t="s">
        <v>158</v>
      </c>
      <c r="L141" s="22"/>
      <c r="M141" s="22" t="s">
        <v>131</v>
      </c>
      <c r="N141" s="22"/>
      <c r="O141" s="22" t="s">
        <v>159</v>
      </c>
      <c r="P141" s="22" t="s">
        <v>142</v>
      </c>
      <c r="Q141" s="22" t="s">
        <v>133</v>
      </c>
      <c r="R141" s="67">
        <v>0</v>
      </c>
      <c r="S141" s="67"/>
    </row>
    <row r="142" spans="1:20" s="2" customFormat="1">
      <c r="A142" s="38" t="s">
        <v>128</v>
      </c>
      <c r="B142" s="148" t="s">
        <v>671</v>
      </c>
      <c r="C142" s="148" t="s">
        <v>672</v>
      </c>
      <c r="D142" s="22"/>
      <c r="E142" s="38">
        <v>2</v>
      </c>
      <c r="F142" s="38">
        <v>4</v>
      </c>
      <c r="G142" s="69" t="s">
        <v>673</v>
      </c>
      <c r="H142" s="68" t="s">
        <v>1313</v>
      </c>
      <c r="I142" s="68" t="s">
        <v>671</v>
      </c>
      <c r="J142" s="68" t="s">
        <v>1321</v>
      </c>
      <c r="K142" s="22" t="s">
        <v>130</v>
      </c>
      <c r="L142" s="22"/>
      <c r="M142" s="22" t="s">
        <v>131</v>
      </c>
      <c r="N142" s="22"/>
      <c r="O142" s="22" t="s">
        <v>132</v>
      </c>
      <c r="P142" s="22" t="s">
        <v>133</v>
      </c>
      <c r="Q142" s="22" t="s">
        <v>133</v>
      </c>
      <c r="R142" s="67">
        <v>0</v>
      </c>
      <c r="S142" s="67"/>
    </row>
    <row r="143" spans="1:20" s="2" customFormat="1">
      <c r="A143" s="38" t="s">
        <v>128</v>
      </c>
      <c r="B143" s="89" t="s">
        <v>1500</v>
      </c>
      <c r="C143" s="89" t="s">
        <v>1303</v>
      </c>
      <c r="D143" s="51"/>
      <c r="E143" s="38">
        <v>3</v>
      </c>
      <c r="F143" s="38">
        <v>1</v>
      </c>
      <c r="G143" s="69" t="s">
        <v>674</v>
      </c>
      <c r="H143" s="68" t="s">
        <v>671</v>
      </c>
      <c r="I143" s="68" t="s">
        <v>1302</v>
      </c>
      <c r="J143" s="68" t="s">
        <v>1321</v>
      </c>
      <c r="K143" s="22" t="s">
        <v>161</v>
      </c>
      <c r="L143" s="22"/>
      <c r="M143" s="22" t="s">
        <v>131</v>
      </c>
      <c r="N143" s="22"/>
      <c r="O143" s="22" t="s">
        <v>159</v>
      </c>
      <c r="P143" s="22" t="s">
        <v>142</v>
      </c>
      <c r="Q143" s="22" t="s">
        <v>133</v>
      </c>
      <c r="R143" s="67">
        <v>0</v>
      </c>
      <c r="S143" s="67"/>
    </row>
    <row r="144" spans="1:20" s="2" customFormat="1">
      <c r="A144" s="38" t="s">
        <v>128</v>
      </c>
      <c r="B144" s="89" t="s">
        <v>1343</v>
      </c>
      <c r="C144" s="89" t="s">
        <v>1342</v>
      </c>
      <c r="D144" s="51"/>
      <c r="E144" s="38">
        <v>3</v>
      </c>
      <c r="F144" s="38">
        <v>2</v>
      </c>
      <c r="G144" s="69" t="s">
        <v>1344</v>
      </c>
      <c r="H144" s="68" t="s">
        <v>671</v>
      </c>
      <c r="I144" s="68" t="s">
        <v>1343</v>
      </c>
      <c r="J144" s="68" t="s">
        <v>1321</v>
      </c>
      <c r="K144" s="22" t="s">
        <v>161</v>
      </c>
      <c r="L144" s="22"/>
      <c r="M144" s="22" t="s">
        <v>131</v>
      </c>
      <c r="N144" s="22"/>
      <c r="O144" s="22" t="s">
        <v>159</v>
      </c>
      <c r="P144" s="22" t="s">
        <v>142</v>
      </c>
      <c r="Q144" s="22" t="s">
        <v>133</v>
      </c>
      <c r="R144" s="67">
        <v>0</v>
      </c>
      <c r="S144" s="67"/>
    </row>
    <row r="145" spans="1:20" s="2" customFormat="1">
      <c r="A145" s="38" t="s">
        <v>128</v>
      </c>
      <c r="B145" s="148" t="s">
        <v>220</v>
      </c>
      <c r="C145" s="148" t="s">
        <v>675</v>
      </c>
      <c r="D145" s="22"/>
      <c r="E145" s="38">
        <v>2</v>
      </c>
      <c r="F145" s="38">
        <v>5</v>
      </c>
      <c r="G145" s="69" t="s">
        <v>676</v>
      </c>
      <c r="H145" s="68" t="s">
        <v>1313</v>
      </c>
      <c r="I145" s="68" t="s">
        <v>220</v>
      </c>
      <c r="J145" s="68" t="s">
        <v>1321</v>
      </c>
      <c r="K145" s="22" t="s">
        <v>130</v>
      </c>
      <c r="L145" s="22"/>
      <c r="M145" s="22" t="s">
        <v>131</v>
      </c>
      <c r="N145" s="22"/>
      <c r="O145" s="22" t="s">
        <v>132</v>
      </c>
      <c r="P145" s="22" t="s">
        <v>133</v>
      </c>
      <c r="Q145" s="22" t="s">
        <v>133</v>
      </c>
      <c r="R145" s="67">
        <v>0</v>
      </c>
      <c r="S145" s="67"/>
    </row>
    <row r="146" spans="1:20" s="2" customFormat="1">
      <c r="A146" s="38" t="s">
        <v>128</v>
      </c>
      <c r="B146" s="115" t="s">
        <v>677</v>
      </c>
      <c r="C146" s="115" t="s">
        <v>678</v>
      </c>
      <c r="D146" s="114"/>
      <c r="E146" s="38">
        <v>3</v>
      </c>
      <c r="F146" s="38">
        <v>1</v>
      </c>
      <c r="G146" s="69" t="s">
        <v>679</v>
      </c>
      <c r="H146" s="68" t="s">
        <v>220</v>
      </c>
      <c r="I146" s="68" t="s">
        <v>677</v>
      </c>
      <c r="J146" s="68" t="s">
        <v>1321</v>
      </c>
      <c r="K146" s="22" t="s">
        <v>158</v>
      </c>
      <c r="L146" s="22"/>
      <c r="M146" s="22" t="s">
        <v>131</v>
      </c>
      <c r="N146" s="22"/>
      <c r="O146" s="22" t="s">
        <v>159</v>
      </c>
      <c r="P146" s="22" t="s">
        <v>142</v>
      </c>
      <c r="Q146" s="22" t="s">
        <v>133</v>
      </c>
      <c r="R146" s="67">
        <v>0</v>
      </c>
      <c r="S146" s="67"/>
    </row>
    <row r="147" spans="1:20" s="2" customFormat="1">
      <c r="A147" s="38" t="s">
        <v>128</v>
      </c>
      <c r="B147" s="115" t="s">
        <v>221</v>
      </c>
      <c r="C147" s="115" t="s">
        <v>680</v>
      </c>
      <c r="D147" s="114"/>
      <c r="E147" s="38">
        <v>3</v>
      </c>
      <c r="F147" s="38">
        <v>2</v>
      </c>
      <c r="G147" s="69" t="s">
        <v>681</v>
      </c>
      <c r="H147" s="68" t="s">
        <v>220</v>
      </c>
      <c r="I147" s="68" t="s">
        <v>221</v>
      </c>
      <c r="J147" s="68" t="s">
        <v>1321</v>
      </c>
      <c r="K147" s="22" t="s">
        <v>161</v>
      </c>
      <c r="L147" s="22"/>
      <c r="M147" s="22" t="s">
        <v>131</v>
      </c>
      <c r="N147" s="22"/>
      <c r="O147" s="22" t="s">
        <v>159</v>
      </c>
      <c r="P147" s="22" t="s">
        <v>142</v>
      </c>
      <c r="Q147" s="22" t="s">
        <v>133</v>
      </c>
      <c r="R147" s="67">
        <v>0</v>
      </c>
      <c r="S147" s="67"/>
    </row>
    <row r="148" spans="1:20" s="2" customFormat="1">
      <c r="A148" s="38" t="s">
        <v>128</v>
      </c>
      <c r="B148" s="68" t="s">
        <v>1315</v>
      </c>
      <c r="C148" s="68" t="s">
        <v>1316</v>
      </c>
      <c r="D148" s="68"/>
      <c r="E148" s="38">
        <v>0</v>
      </c>
      <c r="F148" s="38"/>
      <c r="G148" s="69" t="s">
        <v>690</v>
      </c>
      <c r="H148" s="68"/>
      <c r="I148" s="68"/>
      <c r="J148" s="68" t="s">
        <v>1322</v>
      </c>
      <c r="K148" s="22" t="s">
        <v>130</v>
      </c>
      <c r="L148" s="22"/>
      <c r="M148" s="22" t="s">
        <v>131</v>
      </c>
      <c r="N148" s="22"/>
      <c r="O148" s="22" t="s">
        <v>132</v>
      </c>
      <c r="P148" s="22" t="s">
        <v>133</v>
      </c>
      <c r="Q148" s="22" t="s">
        <v>133</v>
      </c>
      <c r="R148" s="67">
        <v>0</v>
      </c>
      <c r="S148" s="67"/>
    </row>
    <row r="149" spans="1:20" s="2" customFormat="1">
      <c r="A149" s="38" t="s">
        <v>128</v>
      </c>
      <c r="B149" s="87" t="s">
        <v>1317</v>
      </c>
      <c r="C149" s="87" t="s">
        <v>1318</v>
      </c>
      <c r="D149" s="69"/>
      <c r="E149" s="38">
        <v>1</v>
      </c>
      <c r="F149" s="38">
        <v>1</v>
      </c>
      <c r="G149" s="69" t="s">
        <v>691</v>
      </c>
      <c r="H149" s="68" t="s">
        <v>1315</v>
      </c>
      <c r="I149" s="68" t="s">
        <v>1317</v>
      </c>
      <c r="J149" s="68" t="s">
        <v>1322</v>
      </c>
      <c r="K149" s="22" t="s">
        <v>130</v>
      </c>
      <c r="L149" s="22"/>
      <c r="M149" s="22" t="s">
        <v>149</v>
      </c>
      <c r="N149" s="22"/>
      <c r="O149" s="22" t="s">
        <v>132</v>
      </c>
      <c r="P149" s="22" t="s">
        <v>133</v>
      </c>
      <c r="Q149" s="22" t="s">
        <v>133</v>
      </c>
      <c r="R149" s="67">
        <v>0</v>
      </c>
      <c r="S149" s="67"/>
    </row>
    <row r="150" spans="1:20" s="2" customFormat="1">
      <c r="A150" s="38" t="s">
        <v>128</v>
      </c>
      <c r="B150" s="88" t="s">
        <v>692</v>
      </c>
      <c r="C150" s="88" t="s">
        <v>528</v>
      </c>
      <c r="D150" s="69"/>
      <c r="E150" s="38">
        <v>2</v>
      </c>
      <c r="F150" s="38">
        <v>1</v>
      </c>
      <c r="G150" s="69" t="s">
        <v>529</v>
      </c>
      <c r="H150" s="68" t="s">
        <v>1317</v>
      </c>
      <c r="I150" s="68" t="s">
        <v>692</v>
      </c>
      <c r="J150" s="68" t="s">
        <v>1322</v>
      </c>
      <c r="K150" s="22" t="s">
        <v>130</v>
      </c>
      <c r="L150" s="22"/>
      <c r="M150" s="22" t="s">
        <v>152</v>
      </c>
      <c r="N150" s="22"/>
      <c r="O150" s="22" t="s">
        <v>132</v>
      </c>
      <c r="P150" s="22" t="s">
        <v>133</v>
      </c>
      <c r="Q150" s="22" t="s">
        <v>133</v>
      </c>
      <c r="R150" s="67">
        <v>0</v>
      </c>
      <c r="S150" s="67"/>
    </row>
    <row r="151" spans="1:20" s="2" customFormat="1">
      <c r="A151" s="38" t="s">
        <v>128</v>
      </c>
      <c r="B151" s="89" t="s">
        <v>693</v>
      </c>
      <c r="C151" s="89" t="s">
        <v>531</v>
      </c>
      <c r="D151" s="69"/>
      <c r="E151" s="73">
        <v>3</v>
      </c>
      <c r="F151" s="38">
        <v>1</v>
      </c>
      <c r="G151" s="69" t="s">
        <v>532</v>
      </c>
      <c r="H151" s="68" t="s">
        <v>692</v>
      </c>
      <c r="I151" s="68" t="s">
        <v>693</v>
      </c>
      <c r="J151" s="68" t="s">
        <v>1322</v>
      </c>
      <c r="K151" s="22" t="s">
        <v>153</v>
      </c>
      <c r="L151" s="22"/>
      <c r="M151" s="22" t="s">
        <v>131</v>
      </c>
      <c r="N151" s="22"/>
      <c r="O151" s="22" t="s">
        <v>132</v>
      </c>
      <c r="P151" s="22" t="s">
        <v>142</v>
      </c>
      <c r="Q151" s="22" t="s">
        <v>133</v>
      </c>
      <c r="R151" s="67">
        <v>0</v>
      </c>
      <c r="S151" s="67"/>
    </row>
    <row r="152" spans="1:20" s="2" customFormat="1">
      <c r="A152" s="38" t="s">
        <v>128</v>
      </c>
      <c r="B152" s="90" t="s">
        <v>694</v>
      </c>
      <c r="C152" s="90" t="s">
        <v>534</v>
      </c>
      <c r="D152" s="69" t="s">
        <v>75</v>
      </c>
      <c r="E152" s="38">
        <v>4</v>
      </c>
      <c r="F152" s="38">
        <v>1</v>
      </c>
      <c r="G152" s="69" t="s">
        <v>535</v>
      </c>
      <c r="H152" s="68" t="s">
        <v>693</v>
      </c>
      <c r="I152" s="68" t="s">
        <v>694</v>
      </c>
      <c r="J152" s="68" t="s">
        <v>1322</v>
      </c>
      <c r="K152" s="22" t="s">
        <v>153</v>
      </c>
      <c r="L152" s="22"/>
      <c r="M152" s="22" t="s">
        <v>131</v>
      </c>
      <c r="N152" s="22"/>
      <c r="O152" s="22" t="s">
        <v>132</v>
      </c>
      <c r="P152" s="22" t="s">
        <v>142</v>
      </c>
      <c r="Q152" s="22" t="s">
        <v>133</v>
      </c>
      <c r="R152" s="67">
        <v>0</v>
      </c>
      <c r="S152" s="67"/>
    </row>
    <row r="153" spans="1:20" s="2" customFormat="1">
      <c r="A153" s="38" t="s">
        <v>128</v>
      </c>
      <c r="B153" s="90" t="s">
        <v>695</v>
      </c>
      <c r="C153" s="90" t="s">
        <v>537</v>
      </c>
      <c r="D153" s="69" t="s">
        <v>76</v>
      </c>
      <c r="E153" s="73">
        <v>4</v>
      </c>
      <c r="F153" s="73">
        <v>2</v>
      </c>
      <c r="G153" s="69" t="s">
        <v>538</v>
      </c>
      <c r="H153" s="68" t="s">
        <v>693</v>
      </c>
      <c r="I153" s="68" t="s">
        <v>695</v>
      </c>
      <c r="J153" s="68" t="s">
        <v>1322</v>
      </c>
      <c r="K153" s="22" t="s">
        <v>153</v>
      </c>
      <c r="L153" s="22"/>
      <c r="M153" s="22" t="s">
        <v>131</v>
      </c>
      <c r="N153" s="22"/>
      <c r="O153" s="22" t="s">
        <v>132</v>
      </c>
      <c r="P153" s="22" t="s">
        <v>142</v>
      </c>
      <c r="Q153" s="22" t="s">
        <v>133</v>
      </c>
      <c r="R153" s="67">
        <v>0</v>
      </c>
      <c r="S153" s="67"/>
    </row>
    <row r="154" spans="1:20" s="2" customFormat="1">
      <c r="A154" s="38" t="s">
        <v>128</v>
      </c>
      <c r="B154" s="90" t="s">
        <v>696</v>
      </c>
      <c r="C154" s="90" t="s">
        <v>540</v>
      </c>
      <c r="D154" s="69" t="s">
        <v>77</v>
      </c>
      <c r="E154" s="73">
        <v>4</v>
      </c>
      <c r="F154" s="73">
        <v>3</v>
      </c>
      <c r="G154" s="69" t="s">
        <v>541</v>
      </c>
      <c r="H154" s="68" t="s">
        <v>693</v>
      </c>
      <c r="I154" s="68" t="s">
        <v>696</v>
      </c>
      <c r="J154" s="68" t="s">
        <v>1322</v>
      </c>
      <c r="K154" s="22" t="s">
        <v>153</v>
      </c>
      <c r="L154" s="22"/>
      <c r="M154" s="22" t="s">
        <v>131</v>
      </c>
      <c r="N154" s="22"/>
      <c r="O154" s="22" t="s">
        <v>132</v>
      </c>
      <c r="P154" s="22" t="s">
        <v>142</v>
      </c>
      <c r="Q154" s="22" t="s">
        <v>133</v>
      </c>
      <c r="R154" s="67">
        <v>0</v>
      </c>
      <c r="S154" s="67"/>
    </row>
    <row r="155" spans="1:20" s="2" customFormat="1">
      <c r="A155" s="38" t="s">
        <v>128</v>
      </c>
      <c r="B155" s="90" t="s">
        <v>697</v>
      </c>
      <c r="C155" s="90" t="s">
        <v>543</v>
      </c>
      <c r="D155" s="69" t="s">
        <v>78</v>
      </c>
      <c r="E155" s="73">
        <v>4</v>
      </c>
      <c r="F155" s="73">
        <v>4</v>
      </c>
      <c r="G155" s="69" t="s">
        <v>544</v>
      </c>
      <c r="H155" s="68" t="s">
        <v>693</v>
      </c>
      <c r="I155" s="68" t="s">
        <v>697</v>
      </c>
      <c r="J155" s="68" t="s">
        <v>1322</v>
      </c>
      <c r="K155" s="22" t="s">
        <v>153</v>
      </c>
      <c r="L155" s="22"/>
      <c r="M155" s="22" t="s">
        <v>131</v>
      </c>
      <c r="N155" s="22"/>
      <c r="O155" s="22" t="s">
        <v>132</v>
      </c>
      <c r="P155" s="22" t="s">
        <v>142</v>
      </c>
      <c r="Q155" s="22" t="s">
        <v>133</v>
      </c>
      <c r="R155" s="67">
        <v>0</v>
      </c>
      <c r="S155" s="67"/>
    </row>
    <row r="156" spans="1:20" s="2" customFormat="1">
      <c r="A156" s="38" t="s">
        <v>128</v>
      </c>
      <c r="B156" s="90" t="s">
        <v>698</v>
      </c>
      <c r="C156" s="90" t="s">
        <v>546</v>
      </c>
      <c r="D156" s="69" t="s">
        <v>79</v>
      </c>
      <c r="E156" s="73">
        <v>4</v>
      </c>
      <c r="F156" s="73">
        <v>5</v>
      </c>
      <c r="G156" s="69" t="s">
        <v>547</v>
      </c>
      <c r="H156" s="68" t="s">
        <v>693</v>
      </c>
      <c r="I156" s="68" t="s">
        <v>698</v>
      </c>
      <c r="J156" s="68" t="s">
        <v>1322</v>
      </c>
      <c r="K156" s="22" t="s">
        <v>153</v>
      </c>
      <c r="L156" s="22"/>
      <c r="M156" s="22" t="s">
        <v>131</v>
      </c>
      <c r="N156" s="22"/>
      <c r="O156" s="22" t="s">
        <v>132</v>
      </c>
      <c r="P156" s="22" t="s">
        <v>142</v>
      </c>
      <c r="Q156" s="22" t="s">
        <v>133</v>
      </c>
      <c r="R156" s="67">
        <v>0</v>
      </c>
      <c r="S156" s="67"/>
    </row>
    <row r="157" spans="1:20" s="347" customFormat="1">
      <c r="A157" s="217" t="s">
        <v>128</v>
      </c>
      <c r="B157" s="356" t="s">
        <v>1565</v>
      </c>
      <c r="C157" s="356" t="s">
        <v>1566</v>
      </c>
      <c r="D157" s="349" t="s">
        <v>1534</v>
      </c>
      <c r="E157" s="357">
        <v>6</v>
      </c>
      <c r="F157" s="354" t="s">
        <v>1567</v>
      </c>
      <c r="G157" s="353" t="s">
        <v>693</v>
      </c>
      <c r="H157" s="353" t="s">
        <v>1565</v>
      </c>
      <c r="I157" s="351" t="s">
        <v>1322</v>
      </c>
      <c r="J157" s="355"/>
      <c r="K157" s="352" t="s">
        <v>1552</v>
      </c>
      <c r="L157" s="352"/>
      <c r="M157" s="352"/>
      <c r="N157" s="352"/>
      <c r="O157" s="352" t="s">
        <v>133</v>
      </c>
      <c r="P157" s="355"/>
      <c r="Q157" s="355"/>
      <c r="R157" s="355"/>
      <c r="S157" s="355"/>
      <c r="T157" s="355"/>
    </row>
    <row r="158" spans="1:20" s="347" customFormat="1">
      <c r="A158" s="217" t="s">
        <v>128</v>
      </c>
      <c r="B158" s="356" t="s">
        <v>1568</v>
      </c>
      <c r="C158" s="356" t="s">
        <v>1569</v>
      </c>
      <c r="D158" s="349" t="s">
        <v>1536</v>
      </c>
      <c r="E158" s="357">
        <v>7</v>
      </c>
      <c r="F158" s="354" t="s">
        <v>1570</v>
      </c>
      <c r="G158" s="353" t="s">
        <v>693</v>
      </c>
      <c r="H158" s="353" t="s">
        <v>1568</v>
      </c>
      <c r="I158" s="351" t="s">
        <v>1322</v>
      </c>
      <c r="J158" s="355"/>
      <c r="K158" s="352" t="s">
        <v>1552</v>
      </c>
      <c r="L158" s="352"/>
      <c r="M158" s="352"/>
      <c r="N158" s="352"/>
      <c r="O158" s="352" t="s">
        <v>133</v>
      </c>
      <c r="P158" s="355"/>
      <c r="Q158" s="355"/>
      <c r="R158" s="355"/>
      <c r="S158" s="355"/>
      <c r="T158" s="355"/>
    </row>
    <row r="159" spans="1:20" s="347" customFormat="1">
      <c r="A159" s="217" t="s">
        <v>128</v>
      </c>
      <c r="B159" s="356" t="s">
        <v>1571</v>
      </c>
      <c r="C159" s="356" t="s">
        <v>1572</v>
      </c>
      <c r="D159" s="349" t="s">
        <v>1535</v>
      </c>
      <c r="E159" s="357">
        <v>8</v>
      </c>
      <c r="F159" s="354" t="s">
        <v>1573</v>
      </c>
      <c r="G159" s="353" t="s">
        <v>693</v>
      </c>
      <c r="H159" s="353" t="s">
        <v>1571</v>
      </c>
      <c r="I159" s="351" t="s">
        <v>1322</v>
      </c>
      <c r="J159" s="355"/>
      <c r="K159" s="352" t="s">
        <v>1552</v>
      </c>
      <c r="L159" s="352"/>
      <c r="M159" s="352"/>
      <c r="N159" s="352"/>
      <c r="O159" s="352" t="s">
        <v>133</v>
      </c>
      <c r="P159" s="355"/>
      <c r="Q159" s="355"/>
      <c r="R159" s="355"/>
      <c r="S159" s="355"/>
      <c r="T159" s="355"/>
    </row>
    <row r="160" spans="1:20" s="347" customFormat="1">
      <c r="A160" s="217" t="s">
        <v>128</v>
      </c>
      <c r="B160" s="356" t="s">
        <v>1574</v>
      </c>
      <c r="C160" s="356" t="s">
        <v>1575</v>
      </c>
      <c r="D160" s="349" t="s">
        <v>1537</v>
      </c>
      <c r="E160" s="357">
        <v>9</v>
      </c>
      <c r="F160" s="354" t="s">
        <v>1576</v>
      </c>
      <c r="G160" s="353" t="s">
        <v>693</v>
      </c>
      <c r="H160" s="353" t="s">
        <v>1574</v>
      </c>
      <c r="I160" s="351" t="s">
        <v>1322</v>
      </c>
      <c r="J160" s="355"/>
      <c r="K160" s="352" t="s">
        <v>1552</v>
      </c>
      <c r="L160" s="352"/>
      <c r="M160" s="352"/>
      <c r="N160" s="352"/>
      <c r="O160" s="352" t="s">
        <v>133</v>
      </c>
      <c r="P160" s="355"/>
      <c r="Q160" s="355"/>
      <c r="R160" s="355"/>
      <c r="S160" s="355"/>
      <c r="T160" s="355"/>
    </row>
    <row r="161" spans="1:20" s="347" customFormat="1">
      <c r="A161" s="217" t="s">
        <v>128</v>
      </c>
      <c r="B161" s="356" t="s">
        <v>1577</v>
      </c>
      <c r="C161" s="356" t="s">
        <v>1578</v>
      </c>
      <c r="D161" s="349" t="s">
        <v>1538</v>
      </c>
      <c r="E161" s="357">
        <v>10</v>
      </c>
      <c r="F161" s="354" t="s">
        <v>1579</v>
      </c>
      <c r="G161" s="353" t="s">
        <v>693</v>
      </c>
      <c r="H161" s="353" t="s">
        <v>1577</v>
      </c>
      <c r="I161" s="351" t="s">
        <v>1322</v>
      </c>
      <c r="J161" s="355"/>
      <c r="K161" s="352" t="s">
        <v>1552</v>
      </c>
      <c r="L161" s="352"/>
      <c r="M161" s="352"/>
      <c r="N161" s="352"/>
      <c r="O161" s="352" t="s">
        <v>133</v>
      </c>
      <c r="P161" s="355"/>
      <c r="Q161" s="355"/>
      <c r="R161" s="355"/>
      <c r="S161" s="355"/>
      <c r="T161" s="355"/>
    </row>
    <row r="162" spans="1:20" s="358" customFormat="1">
      <c r="A162" s="217" t="s">
        <v>128</v>
      </c>
      <c r="B162" s="90" t="s">
        <v>1678</v>
      </c>
      <c r="C162" s="90" t="s">
        <v>1679</v>
      </c>
      <c r="D162" s="349" t="s">
        <v>1638</v>
      </c>
      <c r="E162" s="374"/>
      <c r="F162" s="349" t="s">
        <v>1698</v>
      </c>
      <c r="G162" s="370"/>
      <c r="H162" s="370"/>
      <c r="I162" s="359"/>
      <c r="J162" s="372"/>
      <c r="K162" s="369"/>
      <c r="L162" s="369"/>
      <c r="M162" s="369"/>
      <c r="N162" s="369"/>
      <c r="O162" s="369"/>
      <c r="P162" s="372"/>
      <c r="Q162" s="372"/>
      <c r="R162" s="372"/>
      <c r="S162" s="372"/>
      <c r="T162" s="372"/>
    </row>
    <row r="163" spans="1:20" s="358" customFormat="1">
      <c r="A163" s="217" t="s">
        <v>128</v>
      </c>
      <c r="B163" s="90" t="s">
        <v>1680</v>
      </c>
      <c r="C163" s="90" t="s">
        <v>1681</v>
      </c>
      <c r="D163" s="349" t="s">
        <v>1639</v>
      </c>
      <c r="E163" s="374"/>
      <c r="F163" s="349" t="s">
        <v>1699</v>
      </c>
      <c r="G163" s="370"/>
      <c r="H163" s="370"/>
      <c r="I163" s="359"/>
      <c r="J163" s="372"/>
      <c r="K163" s="369"/>
      <c r="L163" s="369"/>
      <c r="M163" s="369"/>
      <c r="N163" s="369"/>
      <c r="O163" s="369"/>
      <c r="P163" s="372"/>
      <c r="Q163" s="372"/>
      <c r="R163" s="372"/>
      <c r="S163" s="372"/>
      <c r="T163" s="372"/>
    </row>
    <row r="164" spans="1:20" s="358" customFormat="1">
      <c r="A164" s="217" t="s">
        <v>128</v>
      </c>
      <c r="B164" s="90" t="s">
        <v>1682</v>
      </c>
      <c r="C164" s="90" t="s">
        <v>1683</v>
      </c>
      <c r="D164" s="349" t="s">
        <v>1640</v>
      </c>
      <c r="E164" s="374"/>
      <c r="F164" s="349" t="s">
        <v>1700</v>
      </c>
      <c r="G164" s="370"/>
      <c r="H164" s="370"/>
      <c r="I164" s="359"/>
      <c r="J164" s="372"/>
      <c r="K164" s="369"/>
      <c r="L164" s="369"/>
      <c r="M164" s="369"/>
      <c r="N164" s="369"/>
      <c r="O164" s="369"/>
      <c r="P164" s="372"/>
      <c r="Q164" s="372"/>
      <c r="R164" s="372"/>
      <c r="S164" s="372"/>
      <c r="T164" s="372"/>
    </row>
    <row r="165" spans="1:20" s="358" customFormat="1">
      <c r="A165" s="217" t="s">
        <v>128</v>
      </c>
      <c r="B165" s="90" t="s">
        <v>1684</v>
      </c>
      <c r="C165" s="90" t="s">
        <v>1685</v>
      </c>
      <c r="D165" s="349" t="s">
        <v>1641</v>
      </c>
      <c r="E165" s="374"/>
      <c r="F165" s="349" t="s">
        <v>1701</v>
      </c>
      <c r="G165" s="370"/>
      <c r="H165" s="370"/>
      <c r="I165" s="359"/>
      <c r="J165" s="372"/>
      <c r="K165" s="369"/>
      <c r="L165" s="369"/>
      <c r="M165" s="369"/>
      <c r="N165" s="369"/>
      <c r="O165" s="369"/>
      <c r="P165" s="372"/>
      <c r="Q165" s="372"/>
      <c r="R165" s="372"/>
      <c r="S165" s="372"/>
      <c r="T165" s="372"/>
    </row>
    <row r="166" spans="1:20" s="358" customFormat="1">
      <c r="A166" s="217" t="s">
        <v>128</v>
      </c>
      <c r="B166" s="90" t="s">
        <v>1686</v>
      </c>
      <c r="C166" s="90" t="s">
        <v>1687</v>
      </c>
      <c r="D166" s="349" t="s">
        <v>1642</v>
      </c>
      <c r="E166" s="374"/>
      <c r="F166" s="349" t="s">
        <v>1702</v>
      </c>
      <c r="G166" s="370"/>
      <c r="H166" s="370"/>
      <c r="I166" s="359"/>
      <c r="J166" s="372"/>
      <c r="K166" s="369"/>
      <c r="L166" s="369"/>
      <c r="M166" s="369"/>
      <c r="N166" s="369"/>
      <c r="O166" s="369"/>
      <c r="P166" s="372"/>
      <c r="Q166" s="372"/>
      <c r="R166" s="372"/>
      <c r="S166" s="372"/>
      <c r="T166" s="372"/>
    </row>
    <row r="167" spans="1:20" s="358" customFormat="1">
      <c r="A167" s="217" t="s">
        <v>128</v>
      </c>
      <c r="B167" s="90" t="s">
        <v>1688</v>
      </c>
      <c r="C167" s="90" t="s">
        <v>1689</v>
      </c>
      <c r="D167" s="349" t="s">
        <v>1643</v>
      </c>
      <c r="E167" s="374"/>
      <c r="F167" s="349" t="s">
        <v>1703</v>
      </c>
      <c r="G167" s="370"/>
      <c r="H167" s="370"/>
      <c r="I167" s="359"/>
      <c r="J167" s="372"/>
      <c r="K167" s="369"/>
      <c r="L167" s="369"/>
      <c r="M167" s="369"/>
      <c r="N167" s="369"/>
      <c r="O167" s="369"/>
      <c r="P167" s="372"/>
      <c r="Q167" s="372"/>
      <c r="R167" s="372"/>
      <c r="S167" s="372"/>
      <c r="T167" s="372"/>
    </row>
    <row r="168" spans="1:20" s="358" customFormat="1">
      <c r="A168" s="217" t="s">
        <v>128</v>
      </c>
      <c r="B168" s="90" t="s">
        <v>1690</v>
      </c>
      <c r="C168" s="90" t="s">
        <v>1691</v>
      </c>
      <c r="D168" s="349" t="s">
        <v>1644</v>
      </c>
      <c r="E168" s="374"/>
      <c r="F168" s="349" t="s">
        <v>1704</v>
      </c>
      <c r="G168" s="370"/>
      <c r="H168" s="370"/>
      <c r="I168" s="359"/>
      <c r="J168" s="372"/>
      <c r="K168" s="369"/>
      <c r="L168" s="369"/>
      <c r="M168" s="369"/>
      <c r="N168" s="369"/>
      <c r="O168" s="369"/>
      <c r="P168" s="372"/>
      <c r="Q168" s="372"/>
      <c r="R168" s="372"/>
      <c r="S168" s="372"/>
      <c r="T168" s="372"/>
    </row>
    <row r="169" spans="1:20" s="358" customFormat="1">
      <c r="A169" s="217" t="s">
        <v>128</v>
      </c>
      <c r="B169" s="90" t="s">
        <v>1692</v>
      </c>
      <c r="C169" s="90" t="s">
        <v>1693</v>
      </c>
      <c r="D169" s="349" t="s">
        <v>1645</v>
      </c>
      <c r="E169" s="374"/>
      <c r="F169" s="349" t="s">
        <v>1705</v>
      </c>
      <c r="G169" s="370"/>
      <c r="H169" s="370"/>
      <c r="I169" s="359"/>
      <c r="J169" s="372"/>
      <c r="K169" s="369"/>
      <c r="L169" s="369"/>
      <c r="M169" s="369"/>
      <c r="N169" s="369"/>
      <c r="O169" s="369"/>
      <c r="P169" s="372"/>
      <c r="Q169" s="372"/>
      <c r="R169" s="372"/>
      <c r="S169" s="372"/>
      <c r="T169" s="372"/>
    </row>
    <row r="170" spans="1:20" s="358" customFormat="1">
      <c r="A170" s="217" t="s">
        <v>128</v>
      </c>
      <c r="B170" s="90" t="s">
        <v>1694</v>
      </c>
      <c r="C170" s="90" t="s">
        <v>1695</v>
      </c>
      <c r="D170" s="349" t="s">
        <v>1646</v>
      </c>
      <c r="E170" s="374"/>
      <c r="F170" s="349" t="s">
        <v>1706</v>
      </c>
      <c r="G170" s="370"/>
      <c r="H170" s="370"/>
      <c r="I170" s="359"/>
      <c r="J170" s="372"/>
      <c r="K170" s="369"/>
      <c r="L170" s="369"/>
      <c r="M170" s="369"/>
      <c r="N170" s="369"/>
      <c r="O170" s="369"/>
      <c r="P170" s="372"/>
      <c r="Q170" s="372"/>
      <c r="R170" s="372"/>
      <c r="S170" s="372"/>
      <c r="T170" s="372"/>
    </row>
    <row r="171" spans="1:20" s="358" customFormat="1">
      <c r="A171" s="217" t="s">
        <v>128</v>
      </c>
      <c r="B171" s="90" t="s">
        <v>1696</v>
      </c>
      <c r="C171" s="90" t="s">
        <v>1697</v>
      </c>
      <c r="D171" s="349" t="s">
        <v>1647</v>
      </c>
      <c r="E171" s="374"/>
      <c r="F171" s="349" t="s">
        <v>1707</v>
      </c>
      <c r="G171" s="370"/>
      <c r="H171" s="370"/>
      <c r="I171" s="359"/>
      <c r="J171" s="372"/>
      <c r="K171" s="369"/>
      <c r="L171" s="369"/>
      <c r="M171" s="369"/>
      <c r="N171" s="369"/>
      <c r="O171" s="369"/>
      <c r="P171" s="372"/>
      <c r="Q171" s="372"/>
      <c r="R171" s="372"/>
      <c r="S171" s="372"/>
      <c r="T171" s="372"/>
    </row>
    <row r="172" spans="1:20" s="2" customFormat="1">
      <c r="A172" s="217" t="s">
        <v>128</v>
      </c>
      <c r="B172" s="87" t="s">
        <v>1319</v>
      </c>
      <c r="C172" s="87" t="s">
        <v>1320</v>
      </c>
      <c r="D172" s="69"/>
      <c r="E172" s="38">
        <v>1</v>
      </c>
      <c r="F172" s="38">
        <v>2</v>
      </c>
      <c r="G172" s="69" t="s">
        <v>699</v>
      </c>
      <c r="H172" s="68" t="s">
        <v>1315</v>
      </c>
      <c r="I172" s="68" t="s">
        <v>1319</v>
      </c>
      <c r="J172" s="68" t="s">
        <v>1322</v>
      </c>
      <c r="K172" s="22" t="s">
        <v>130</v>
      </c>
      <c r="L172" s="22"/>
      <c r="M172" s="22" t="s">
        <v>131</v>
      </c>
      <c r="N172" s="22"/>
      <c r="O172" s="22" t="s">
        <v>132</v>
      </c>
      <c r="P172" s="22" t="s">
        <v>133</v>
      </c>
      <c r="Q172" s="22" t="s">
        <v>133</v>
      </c>
      <c r="R172" s="67">
        <v>0</v>
      </c>
      <c r="S172" s="67"/>
    </row>
    <row r="173" spans="1:20" s="2" customFormat="1">
      <c r="A173" s="38" t="s">
        <v>128</v>
      </c>
      <c r="B173" s="88" t="s">
        <v>687</v>
      </c>
      <c r="C173" s="88" t="s">
        <v>688</v>
      </c>
      <c r="D173" s="22" t="s">
        <v>89</v>
      </c>
      <c r="E173" s="38">
        <v>2</v>
      </c>
      <c r="F173" s="38">
        <v>1</v>
      </c>
      <c r="G173" s="69" t="s">
        <v>689</v>
      </c>
      <c r="H173" s="68" t="s">
        <v>1319</v>
      </c>
      <c r="I173" s="68" t="s">
        <v>687</v>
      </c>
      <c r="J173" s="68" t="s">
        <v>1322</v>
      </c>
      <c r="K173" s="22" t="s">
        <v>130</v>
      </c>
      <c r="L173" s="22"/>
      <c r="M173" s="22" t="s">
        <v>131</v>
      </c>
      <c r="N173" s="22"/>
      <c r="O173" s="22" t="s">
        <v>159</v>
      </c>
      <c r="P173" s="22" t="s">
        <v>142</v>
      </c>
      <c r="Q173" s="22" t="s">
        <v>133</v>
      </c>
      <c r="R173" s="67">
        <v>0</v>
      </c>
      <c r="S173" s="67"/>
    </row>
    <row r="174" spans="1:20" s="2" customFormat="1">
      <c r="A174" s="38" t="s">
        <v>128</v>
      </c>
      <c r="B174" s="88" t="s">
        <v>214</v>
      </c>
      <c r="C174" s="88" t="s">
        <v>215</v>
      </c>
      <c r="D174" s="69"/>
      <c r="E174" s="38">
        <v>2</v>
      </c>
      <c r="F174" s="38">
        <v>1</v>
      </c>
      <c r="G174" s="69" t="s">
        <v>668</v>
      </c>
      <c r="H174" s="68" t="s">
        <v>1319</v>
      </c>
      <c r="I174" s="68" t="s">
        <v>214</v>
      </c>
      <c r="J174" s="68" t="s">
        <v>1322</v>
      </c>
      <c r="K174" s="22" t="s">
        <v>216</v>
      </c>
      <c r="L174" s="22"/>
      <c r="M174" s="22" t="s">
        <v>131</v>
      </c>
      <c r="N174" s="22"/>
      <c r="O174" s="22" t="s">
        <v>159</v>
      </c>
      <c r="P174" s="22" t="s">
        <v>142</v>
      </c>
      <c r="Q174" s="22" t="s">
        <v>133</v>
      </c>
      <c r="R174" s="67">
        <v>0</v>
      </c>
      <c r="S174" s="67"/>
    </row>
    <row r="175" spans="1:20" s="2" customFormat="1">
      <c r="A175" s="38" t="s">
        <v>128</v>
      </c>
      <c r="B175" s="88" t="s">
        <v>217</v>
      </c>
      <c r="C175" s="88" t="s">
        <v>96</v>
      </c>
      <c r="D175" s="69"/>
      <c r="E175" s="38">
        <v>2</v>
      </c>
      <c r="F175" s="38">
        <v>2</v>
      </c>
      <c r="G175" s="69" t="s">
        <v>669</v>
      </c>
      <c r="H175" s="68" t="s">
        <v>1319</v>
      </c>
      <c r="I175" s="68" t="s">
        <v>217</v>
      </c>
      <c r="J175" s="68" t="s">
        <v>1322</v>
      </c>
      <c r="K175" s="22" t="s">
        <v>158</v>
      </c>
      <c r="L175" s="22"/>
      <c r="M175" s="22" t="s">
        <v>131</v>
      </c>
      <c r="N175" s="22"/>
      <c r="O175" s="22" t="s">
        <v>159</v>
      </c>
      <c r="P175" s="22" t="s">
        <v>142</v>
      </c>
      <c r="Q175" s="22" t="s">
        <v>133</v>
      </c>
      <c r="R175" s="67">
        <v>0</v>
      </c>
      <c r="S175" s="67"/>
    </row>
    <row r="176" spans="1:20" s="2" customFormat="1">
      <c r="A176" s="38" t="s">
        <v>128</v>
      </c>
      <c r="B176" s="88" t="s">
        <v>218</v>
      </c>
      <c r="C176" s="88" t="s">
        <v>219</v>
      </c>
      <c r="D176" s="69"/>
      <c r="E176" s="38">
        <v>2</v>
      </c>
      <c r="F176" s="38">
        <v>3</v>
      </c>
      <c r="G176" s="69" t="s">
        <v>670</v>
      </c>
      <c r="H176" s="68" t="s">
        <v>1319</v>
      </c>
      <c r="I176" s="68" t="s">
        <v>218</v>
      </c>
      <c r="J176" s="68" t="s">
        <v>1322</v>
      </c>
      <c r="K176" s="22" t="s">
        <v>158</v>
      </c>
      <c r="L176" s="22"/>
      <c r="M176" s="22" t="s">
        <v>131</v>
      </c>
      <c r="N176" s="22"/>
      <c r="O176" s="22" t="s">
        <v>159</v>
      </c>
      <c r="P176" s="22" t="s">
        <v>142</v>
      </c>
      <c r="Q176" s="22" t="s">
        <v>133</v>
      </c>
      <c r="R176" s="67">
        <v>0</v>
      </c>
      <c r="S176" s="67"/>
    </row>
    <row r="177" spans="1:20" s="2" customFormat="1">
      <c r="A177" s="38" t="s">
        <v>128</v>
      </c>
      <c r="B177" s="88" t="s">
        <v>671</v>
      </c>
      <c r="C177" s="88" t="s">
        <v>672</v>
      </c>
      <c r="D177" s="69"/>
      <c r="E177" s="38">
        <v>2</v>
      </c>
      <c r="F177" s="38">
        <v>4</v>
      </c>
      <c r="G177" s="69" t="s">
        <v>673</v>
      </c>
      <c r="H177" s="68" t="s">
        <v>1319</v>
      </c>
      <c r="I177" s="68" t="s">
        <v>671</v>
      </c>
      <c r="J177" s="68" t="s">
        <v>1322</v>
      </c>
      <c r="K177" s="22" t="s">
        <v>130</v>
      </c>
      <c r="L177" s="22"/>
      <c r="M177" s="22" t="s">
        <v>131</v>
      </c>
      <c r="N177" s="22"/>
      <c r="O177" s="22" t="s">
        <v>132</v>
      </c>
      <c r="P177" s="22" t="s">
        <v>133</v>
      </c>
      <c r="Q177" s="22" t="s">
        <v>133</v>
      </c>
      <c r="R177" s="67">
        <v>0</v>
      </c>
      <c r="S177" s="67"/>
    </row>
    <row r="178" spans="1:20" s="2" customFormat="1">
      <c r="A178" s="38" t="s">
        <v>128</v>
      </c>
      <c r="B178" s="89" t="s">
        <v>1302</v>
      </c>
      <c r="C178" s="89" t="s">
        <v>1303</v>
      </c>
      <c r="D178" s="69"/>
      <c r="E178" s="38">
        <v>3</v>
      </c>
      <c r="F178" s="38">
        <v>1</v>
      </c>
      <c r="G178" s="69" t="s">
        <v>674</v>
      </c>
      <c r="H178" s="68" t="s">
        <v>671</v>
      </c>
      <c r="I178" s="68" t="s">
        <v>1302</v>
      </c>
      <c r="J178" s="68" t="s">
        <v>1322</v>
      </c>
      <c r="K178" s="22" t="s">
        <v>161</v>
      </c>
      <c r="L178" s="22"/>
      <c r="M178" s="22" t="s">
        <v>131</v>
      </c>
      <c r="N178" s="22"/>
      <c r="O178" s="22" t="s">
        <v>159</v>
      </c>
      <c r="P178" s="22" t="s">
        <v>142</v>
      </c>
      <c r="Q178" s="22" t="s">
        <v>133</v>
      </c>
      <c r="R178" s="67">
        <v>0</v>
      </c>
      <c r="S178" s="67"/>
    </row>
    <row r="179" spans="1:20" s="2" customFormat="1">
      <c r="A179" s="38" t="s">
        <v>128</v>
      </c>
      <c r="B179" s="89" t="s">
        <v>1343</v>
      </c>
      <c r="C179" s="89" t="s">
        <v>1342</v>
      </c>
      <c r="D179" s="69"/>
      <c r="E179" s="38">
        <v>3</v>
      </c>
      <c r="F179" s="38">
        <v>2</v>
      </c>
      <c r="G179" s="69" t="s">
        <v>1344</v>
      </c>
      <c r="H179" s="68" t="s">
        <v>671</v>
      </c>
      <c r="I179" s="68" t="s">
        <v>1343</v>
      </c>
      <c r="J179" s="68" t="s">
        <v>1322</v>
      </c>
      <c r="K179" s="22" t="s">
        <v>161</v>
      </c>
      <c r="L179" s="22"/>
      <c r="M179" s="22" t="s">
        <v>131</v>
      </c>
      <c r="N179" s="22"/>
      <c r="O179" s="22" t="s">
        <v>159</v>
      </c>
      <c r="P179" s="22" t="s">
        <v>142</v>
      </c>
      <c r="Q179" s="22" t="s">
        <v>133</v>
      </c>
      <c r="R179" s="67">
        <v>0</v>
      </c>
      <c r="S179" s="67"/>
    </row>
    <row r="180" spans="1:20" s="2" customFormat="1">
      <c r="A180" s="38" t="s">
        <v>128</v>
      </c>
      <c r="B180" s="88" t="s">
        <v>220</v>
      </c>
      <c r="C180" s="88" t="s">
        <v>675</v>
      </c>
      <c r="D180" s="22"/>
      <c r="E180" s="38">
        <v>2</v>
      </c>
      <c r="F180" s="38">
        <v>5</v>
      </c>
      <c r="G180" s="69" t="s">
        <v>676</v>
      </c>
      <c r="H180" s="68" t="s">
        <v>1319</v>
      </c>
      <c r="I180" s="68" t="s">
        <v>220</v>
      </c>
      <c r="J180" s="68" t="s">
        <v>1322</v>
      </c>
      <c r="K180" s="22" t="s">
        <v>130</v>
      </c>
      <c r="L180" s="22"/>
      <c r="M180" s="22" t="s">
        <v>131</v>
      </c>
      <c r="N180" s="22"/>
      <c r="O180" s="22" t="s">
        <v>132</v>
      </c>
      <c r="P180" s="22" t="s">
        <v>133</v>
      </c>
      <c r="Q180" s="22" t="s">
        <v>133</v>
      </c>
      <c r="R180" s="67">
        <v>0</v>
      </c>
      <c r="S180" s="67"/>
    </row>
    <row r="181" spans="1:20" s="2" customFormat="1">
      <c r="A181" s="38" t="s">
        <v>128</v>
      </c>
      <c r="B181" s="115" t="s">
        <v>677</v>
      </c>
      <c r="C181" s="115" t="s">
        <v>678</v>
      </c>
      <c r="D181" s="114"/>
      <c r="E181" s="38">
        <v>3</v>
      </c>
      <c r="F181" s="38">
        <v>1</v>
      </c>
      <c r="G181" s="69" t="s">
        <v>679</v>
      </c>
      <c r="H181" s="68" t="s">
        <v>220</v>
      </c>
      <c r="I181" s="68" t="s">
        <v>677</v>
      </c>
      <c r="J181" s="68" t="s">
        <v>1322</v>
      </c>
      <c r="K181" s="22" t="s">
        <v>158</v>
      </c>
      <c r="L181" s="22"/>
      <c r="M181" s="22" t="s">
        <v>131</v>
      </c>
      <c r="N181" s="22"/>
      <c r="O181" s="22" t="s">
        <v>159</v>
      </c>
      <c r="P181" s="22" t="s">
        <v>142</v>
      </c>
      <c r="Q181" s="22" t="s">
        <v>133</v>
      </c>
      <c r="R181" s="67">
        <v>0</v>
      </c>
      <c r="S181" s="67"/>
    </row>
    <row r="182" spans="1:20" s="2" customFormat="1">
      <c r="A182" s="38" t="s">
        <v>128</v>
      </c>
      <c r="B182" s="115" t="s">
        <v>221</v>
      </c>
      <c r="C182" s="115" t="s">
        <v>680</v>
      </c>
      <c r="D182" s="114"/>
      <c r="E182" s="38">
        <v>3</v>
      </c>
      <c r="F182" s="38">
        <v>2</v>
      </c>
      <c r="G182" s="69" t="s">
        <v>681</v>
      </c>
      <c r="H182" s="68" t="s">
        <v>220</v>
      </c>
      <c r="I182" s="68" t="s">
        <v>221</v>
      </c>
      <c r="J182" s="68" t="s">
        <v>1322</v>
      </c>
      <c r="K182" s="22" t="s">
        <v>161</v>
      </c>
      <c r="L182" s="22"/>
      <c r="M182" s="22" t="s">
        <v>131</v>
      </c>
      <c r="N182" s="22"/>
      <c r="O182" s="22" t="s">
        <v>159</v>
      </c>
      <c r="P182" s="22" t="s">
        <v>142</v>
      </c>
      <c r="Q182" s="22" t="s">
        <v>133</v>
      </c>
      <c r="R182" s="67">
        <v>0</v>
      </c>
      <c r="S182" s="67"/>
    </row>
    <row r="183" spans="1:20" s="2" customFormat="1">
      <c r="A183" s="38" t="s">
        <v>128</v>
      </c>
      <c r="B183" s="68" t="s">
        <v>700</v>
      </c>
      <c r="C183" s="68" t="s">
        <v>701</v>
      </c>
      <c r="D183" s="68"/>
      <c r="E183" s="38">
        <v>0</v>
      </c>
      <c r="F183" s="38"/>
      <c r="G183" s="69" t="s">
        <v>702</v>
      </c>
      <c r="H183" s="68"/>
      <c r="I183" s="68"/>
      <c r="J183" s="68" t="s">
        <v>1323</v>
      </c>
      <c r="K183" s="22" t="s">
        <v>130</v>
      </c>
      <c r="L183" s="22"/>
      <c r="M183" s="22" t="s">
        <v>131</v>
      </c>
      <c r="N183" s="22"/>
      <c r="O183" s="22" t="s">
        <v>132</v>
      </c>
      <c r="P183" s="22" t="s">
        <v>133</v>
      </c>
      <c r="Q183" s="22" t="s">
        <v>133</v>
      </c>
      <c r="R183" s="67">
        <v>0</v>
      </c>
      <c r="S183" s="67"/>
    </row>
    <row r="184" spans="1:20" s="2" customFormat="1">
      <c r="A184" s="38" t="s">
        <v>128</v>
      </c>
      <c r="B184" s="87" t="s">
        <v>703</v>
      </c>
      <c r="C184" s="87" t="s">
        <v>704</v>
      </c>
      <c r="D184" s="69"/>
      <c r="E184" s="38">
        <v>1</v>
      </c>
      <c r="F184" s="38">
        <v>1</v>
      </c>
      <c r="G184" s="69" t="s">
        <v>705</v>
      </c>
      <c r="H184" s="68" t="s">
        <v>700</v>
      </c>
      <c r="I184" s="68" t="s">
        <v>703</v>
      </c>
      <c r="J184" s="68" t="s">
        <v>1323</v>
      </c>
      <c r="K184" s="22" t="s">
        <v>130</v>
      </c>
      <c r="L184" s="22"/>
      <c r="M184" s="22" t="s">
        <v>149</v>
      </c>
      <c r="N184" s="22"/>
      <c r="O184" s="22" t="s">
        <v>132</v>
      </c>
      <c r="P184" s="22" t="s">
        <v>133</v>
      </c>
      <c r="Q184" s="22" t="s">
        <v>133</v>
      </c>
      <c r="R184" s="67">
        <v>0</v>
      </c>
      <c r="S184" s="67"/>
    </row>
    <row r="185" spans="1:20" s="2" customFormat="1">
      <c r="A185" s="38" t="s">
        <v>128</v>
      </c>
      <c r="B185" s="88" t="s">
        <v>706</v>
      </c>
      <c r="C185" s="88" t="s">
        <v>707</v>
      </c>
      <c r="D185" s="69"/>
      <c r="E185" s="38">
        <v>2</v>
      </c>
      <c r="F185" s="38">
        <v>1</v>
      </c>
      <c r="G185" s="69" t="s">
        <v>559</v>
      </c>
      <c r="H185" s="68" t="s">
        <v>703</v>
      </c>
      <c r="I185" s="68" t="s">
        <v>706</v>
      </c>
      <c r="J185" s="68" t="s">
        <v>1323</v>
      </c>
      <c r="K185" s="22" t="s">
        <v>130</v>
      </c>
      <c r="L185" s="22"/>
      <c r="M185" s="22" t="s">
        <v>152</v>
      </c>
      <c r="N185" s="22"/>
      <c r="O185" s="22" t="s">
        <v>132</v>
      </c>
      <c r="P185" s="22" t="s">
        <v>133</v>
      </c>
      <c r="Q185" s="22" t="s">
        <v>133</v>
      </c>
      <c r="R185" s="67">
        <v>0</v>
      </c>
      <c r="S185" s="67"/>
    </row>
    <row r="186" spans="1:20" s="2" customFormat="1">
      <c r="A186" s="38" t="s">
        <v>128</v>
      </c>
      <c r="B186" s="89" t="s">
        <v>708</v>
      </c>
      <c r="C186" s="89" t="s">
        <v>709</v>
      </c>
      <c r="D186" s="69"/>
      <c r="E186" s="38">
        <v>3</v>
      </c>
      <c r="F186" s="38">
        <v>1</v>
      </c>
      <c r="G186" s="69" t="s">
        <v>562</v>
      </c>
      <c r="H186" s="68" t="s">
        <v>706</v>
      </c>
      <c r="I186" s="68" t="s">
        <v>708</v>
      </c>
      <c r="J186" s="68" t="s">
        <v>1323</v>
      </c>
      <c r="K186" s="22" t="s">
        <v>153</v>
      </c>
      <c r="L186" s="22"/>
      <c r="M186" s="22" t="s">
        <v>131</v>
      </c>
      <c r="N186" s="22"/>
      <c r="O186" s="22" t="s">
        <v>132</v>
      </c>
      <c r="P186" s="22" t="s">
        <v>142</v>
      </c>
      <c r="Q186" s="22" t="s">
        <v>133</v>
      </c>
      <c r="R186" s="67">
        <v>0</v>
      </c>
      <c r="S186" s="67"/>
    </row>
    <row r="187" spans="1:20" s="2" customFormat="1">
      <c r="A187" s="38" t="s">
        <v>128</v>
      </c>
      <c r="B187" s="90" t="s">
        <v>232</v>
      </c>
      <c r="C187" s="90" t="s">
        <v>564</v>
      </c>
      <c r="D187" s="349" t="s">
        <v>1816</v>
      </c>
      <c r="E187" s="38">
        <v>4</v>
      </c>
      <c r="F187" s="38">
        <v>1</v>
      </c>
      <c r="G187" s="69" t="s">
        <v>565</v>
      </c>
      <c r="H187" s="68" t="s">
        <v>708</v>
      </c>
      <c r="I187" s="68" t="s">
        <v>232</v>
      </c>
      <c r="J187" s="68" t="s">
        <v>1323</v>
      </c>
      <c r="K187" s="22" t="s">
        <v>153</v>
      </c>
      <c r="L187" s="22"/>
      <c r="M187" s="22" t="s">
        <v>131</v>
      </c>
      <c r="N187" s="22"/>
      <c r="O187" s="22" t="s">
        <v>132</v>
      </c>
      <c r="P187" s="22" t="s">
        <v>142</v>
      </c>
      <c r="Q187" s="22" t="s">
        <v>133</v>
      </c>
      <c r="R187" s="67">
        <v>0</v>
      </c>
      <c r="S187" s="67"/>
    </row>
    <row r="188" spans="1:20" s="2" customFormat="1">
      <c r="A188" s="38" t="s">
        <v>128</v>
      </c>
      <c r="B188" s="90" t="s">
        <v>233</v>
      </c>
      <c r="C188" s="90" t="s">
        <v>567</v>
      </c>
      <c r="D188" s="349" t="s">
        <v>1817</v>
      </c>
      <c r="E188" s="38">
        <v>4</v>
      </c>
      <c r="F188" s="38">
        <v>2</v>
      </c>
      <c r="G188" s="69" t="s">
        <v>568</v>
      </c>
      <c r="H188" s="68" t="s">
        <v>708</v>
      </c>
      <c r="I188" s="68" t="s">
        <v>233</v>
      </c>
      <c r="J188" s="68" t="s">
        <v>1323</v>
      </c>
      <c r="K188" s="22" t="s">
        <v>153</v>
      </c>
      <c r="L188" s="22"/>
      <c r="M188" s="22" t="s">
        <v>131</v>
      </c>
      <c r="N188" s="22"/>
      <c r="O188" s="22" t="s">
        <v>132</v>
      </c>
      <c r="P188" s="22" t="s">
        <v>142</v>
      </c>
      <c r="Q188" s="22" t="s">
        <v>133</v>
      </c>
      <c r="R188" s="67">
        <v>0</v>
      </c>
      <c r="S188" s="67"/>
    </row>
    <row r="189" spans="1:20" s="2" customFormat="1">
      <c r="A189" s="38" t="s">
        <v>128</v>
      </c>
      <c r="B189" s="90" t="s">
        <v>234</v>
      </c>
      <c r="C189" s="90" t="s">
        <v>570</v>
      </c>
      <c r="D189" s="349" t="s">
        <v>1818</v>
      </c>
      <c r="E189" s="73">
        <v>4</v>
      </c>
      <c r="F189" s="73">
        <v>3</v>
      </c>
      <c r="G189" s="69" t="s">
        <v>571</v>
      </c>
      <c r="H189" s="68" t="s">
        <v>708</v>
      </c>
      <c r="I189" s="68" t="s">
        <v>234</v>
      </c>
      <c r="J189" s="68" t="s">
        <v>1323</v>
      </c>
      <c r="K189" s="22" t="s">
        <v>153</v>
      </c>
      <c r="L189" s="22"/>
      <c r="M189" s="22" t="s">
        <v>131</v>
      </c>
      <c r="N189" s="22"/>
      <c r="O189" s="22" t="s">
        <v>132</v>
      </c>
      <c r="P189" s="22" t="s">
        <v>142</v>
      </c>
      <c r="Q189" s="22" t="s">
        <v>133</v>
      </c>
      <c r="R189" s="67">
        <v>0</v>
      </c>
      <c r="S189" s="67"/>
    </row>
    <row r="190" spans="1:20" s="2" customFormat="1">
      <c r="A190" s="38" t="s">
        <v>128</v>
      </c>
      <c r="B190" s="90" t="s">
        <v>235</v>
      </c>
      <c r="C190" s="90" t="s">
        <v>573</v>
      </c>
      <c r="D190" s="349" t="s">
        <v>1819</v>
      </c>
      <c r="E190" s="73">
        <v>4</v>
      </c>
      <c r="F190" s="73">
        <v>4</v>
      </c>
      <c r="G190" s="69" t="s">
        <v>574</v>
      </c>
      <c r="H190" s="68" t="s">
        <v>708</v>
      </c>
      <c r="I190" s="68" t="s">
        <v>235</v>
      </c>
      <c r="J190" s="68" t="s">
        <v>1323</v>
      </c>
      <c r="K190" s="22" t="s">
        <v>153</v>
      </c>
      <c r="L190" s="22"/>
      <c r="M190" s="22" t="s">
        <v>131</v>
      </c>
      <c r="N190" s="22"/>
      <c r="O190" s="22" t="s">
        <v>132</v>
      </c>
      <c r="P190" s="22" t="s">
        <v>142</v>
      </c>
      <c r="Q190" s="22" t="s">
        <v>133</v>
      </c>
      <c r="R190" s="67">
        <v>0</v>
      </c>
      <c r="S190" s="67"/>
    </row>
    <row r="191" spans="1:20" s="2" customFormat="1">
      <c r="A191" s="38" t="s">
        <v>128</v>
      </c>
      <c r="B191" s="90" t="s">
        <v>236</v>
      </c>
      <c r="C191" s="90" t="s">
        <v>576</v>
      </c>
      <c r="D191" s="349" t="s">
        <v>1820</v>
      </c>
      <c r="E191" s="73">
        <v>4</v>
      </c>
      <c r="F191" s="73">
        <v>5</v>
      </c>
      <c r="G191" s="69" t="s">
        <v>577</v>
      </c>
      <c r="H191" s="68" t="s">
        <v>708</v>
      </c>
      <c r="I191" s="68" t="s">
        <v>236</v>
      </c>
      <c r="J191" s="68" t="s">
        <v>1323</v>
      </c>
      <c r="K191" s="22" t="s">
        <v>153</v>
      </c>
      <c r="L191" s="22"/>
      <c r="M191" s="22" t="s">
        <v>131</v>
      </c>
      <c r="N191" s="22"/>
      <c r="O191" s="22" t="s">
        <v>132</v>
      </c>
      <c r="P191" s="22" t="s">
        <v>142</v>
      </c>
      <c r="Q191" s="22" t="s">
        <v>133</v>
      </c>
      <c r="R191" s="67">
        <v>0</v>
      </c>
      <c r="S191" s="67"/>
    </row>
    <row r="192" spans="1:20" s="350" customFormat="1">
      <c r="A192" s="361" t="s">
        <v>128</v>
      </c>
      <c r="B192" s="365" t="s">
        <v>1580</v>
      </c>
      <c r="C192" s="365" t="s">
        <v>1581</v>
      </c>
      <c r="D192" s="349" t="s">
        <v>1821</v>
      </c>
      <c r="E192" s="366">
        <v>6</v>
      </c>
      <c r="F192" s="363" t="s">
        <v>1582</v>
      </c>
      <c r="G192" s="362" t="s">
        <v>708</v>
      </c>
      <c r="H192" s="362" t="s">
        <v>1580</v>
      </c>
      <c r="I192" s="359" t="s">
        <v>1323</v>
      </c>
      <c r="J192" s="364"/>
      <c r="K192" s="360" t="s">
        <v>1552</v>
      </c>
      <c r="L192" s="360"/>
      <c r="M192" s="360"/>
      <c r="N192" s="360"/>
      <c r="O192" s="360" t="s">
        <v>133</v>
      </c>
      <c r="P192" s="364"/>
      <c r="Q192" s="364"/>
      <c r="R192" s="364"/>
      <c r="S192" s="364"/>
      <c r="T192" s="364"/>
    </row>
    <row r="193" spans="1:16384" s="350" customFormat="1">
      <c r="A193" s="361" t="s">
        <v>128</v>
      </c>
      <c r="B193" s="365" t="s">
        <v>1583</v>
      </c>
      <c r="C193" s="365" t="s">
        <v>1584</v>
      </c>
      <c r="D193" s="349" t="s">
        <v>1822</v>
      </c>
      <c r="E193" s="366">
        <v>7</v>
      </c>
      <c r="F193" s="363" t="s">
        <v>1585</v>
      </c>
      <c r="G193" s="362" t="s">
        <v>708</v>
      </c>
      <c r="H193" s="362" t="s">
        <v>1583</v>
      </c>
      <c r="I193" s="359" t="s">
        <v>1323</v>
      </c>
      <c r="J193" s="364"/>
      <c r="K193" s="360" t="s">
        <v>1552</v>
      </c>
      <c r="L193" s="360"/>
      <c r="M193" s="360"/>
      <c r="N193" s="360"/>
      <c r="O193" s="360" t="s">
        <v>133</v>
      </c>
      <c r="P193" s="364"/>
      <c r="Q193" s="364"/>
      <c r="R193" s="364"/>
      <c r="S193" s="364"/>
      <c r="T193" s="364"/>
    </row>
    <row r="194" spans="1:16384" s="350" customFormat="1">
      <c r="A194" s="361" t="s">
        <v>128</v>
      </c>
      <c r="B194" s="365" t="s">
        <v>1586</v>
      </c>
      <c r="C194" s="365" t="s">
        <v>1587</v>
      </c>
      <c r="D194" s="349" t="s">
        <v>1823</v>
      </c>
      <c r="E194" s="366">
        <v>8</v>
      </c>
      <c r="F194" s="363" t="s">
        <v>1588</v>
      </c>
      <c r="G194" s="362" t="s">
        <v>708</v>
      </c>
      <c r="H194" s="362" t="s">
        <v>1586</v>
      </c>
      <c r="I194" s="359" t="s">
        <v>1323</v>
      </c>
      <c r="J194" s="364"/>
      <c r="K194" s="360" t="s">
        <v>1552</v>
      </c>
      <c r="L194" s="360"/>
      <c r="M194" s="360"/>
      <c r="N194" s="360"/>
      <c r="O194" s="360" t="s">
        <v>133</v>
      </c>
      <c r="P194" s="364"/>
      <c r="Q194" s="364"/>
      <c r="R194" s="364"/>
      <c r="S194" s="364"/>
      <c r="T194" s="364"/>
    </row>
    <row r="195" spans="1:16384" s="350" customFormat="1">
      <c r="A195" s="361" t="s">
        <v>128</v>
      </c>
      <c r="B195" s="365" t="s">
        <v>1589</v>
      </c>
      <c r="C195" s="365" t="s">
        <v>1590</v>
      </c>
      <c r="D195" s="349" t="s">
        <v>1824</v>
      </c>
      <c r="E195" s="366">
        <v>9</v>
      </c>
      <c r="F195" s="363" t="s">
        <v>1591</v>
      </c>
      <c r="G195" s="362" t="s">
        <v>708</v>
      </c>
      <c r="H195" s="362" t="s">
        <v>1589</v>
      </c>
      <c r="I195" s="359" t="s">
        <v>1323</v>
      </c>
      <c r="J195" s="364"/>
      <c r="K195" s="360" t="s">
        <v>1552</v>
      </c>
      <c r="L195" s="360"/>
      <c r="M195" s="360"/>
      <c r="N195" s="360"/>
      <c r="O195" s="360" t="s">
        <v>133</v>
      </c>
      <c r="P195" s="364"/>
      <c r="Q195" s="364"/>
      <c r="R195" s="364"/>
      <c r="S195" s="364"/>
      <c r="T195" s="364"/>
    </row>
    <row r="196" spans="1:16384" s="350" customFormat="1">
      <c r="A196" s="361" t="s">
        <v>128</v>
      </c>
      <c r="B196" s="365" t="s">
        <v>1592</v>
      </c>
      <c r="C196" s="365" t="s">
        <v>1593</v>
      </c>
      <c r="D196" s="349" t="s">
        <v>1825</v>
      </c>
      <c r="E196" s="366">
        <v>10</v>
      </c>
      <c r="F196" s="363" t="s">
        <v>1594</v>
      </c>
      <c r="G196" s="362" t="s">
        <v>708</v>
      </c>
      <c r="H196" s="362" t="s">
        <v>1592</v>
      </c>
      <c r="I196" s="359" t="s">
        <v>1323</v>
      </c>
      <c r="J196" s="364"/>
      <c r="K196" s="360" t="s">
        <v>1552</v>
      </c>
      <c r="L196" s="360"/>
      <c r="M196" s="360"/>
      <c r="N196" s="360"/>
      <c r="O196" s="360" t="s">
        <v>133</v>
      </c>
      <c r="P196" s="364"/>
      <c r="Q196" s="364"/>
      <c r="R196" s="364"/>
      <c r="S196" s="364"/>
      <c r="T196" s="364"/>
    </row>
    <row r="197" spans="1:16384" s="358" customFormat="1">
      <c r="A197" s="217" t="s">
        <v>128</v>
      </c>
      <c r="B197" s="90" t="s">
        <v>1708</v>
      </c>
      <c r="C197" s="90" t="s">
        <v>1709</v>
      </c>
      <c r="D197" s="349" t="s">
        <v>1826</v>
      </c>
      <c r="E197" s="374"/>
      <c r="F197" s="349" t="s">
        <v>1728</v>
      </c>
      <c r="G197" s="370" t="s">
        <v>708</v>
      </c>
      <c r="H197" s="370" t="s">
        <v>1592</v>
      </c>
      <c r="I197" s="359" t="s">
        <v>1323</v>
      </c>
      <c r="J197" s="372"/>
      <c r="K197" s="369" t="s">
        <v>1552</v>
      </c>
      <c r="L197" s="369"/>
      <c r="M197" s="369"/>
      <c r="N197" s="369"/>
      <c r="O197" s="369"/>
      <c r="P197" s="372"/>
      <c r="Q197" s="372"/>
      <c r="R197" s="372"/>
      <c r="S197" s="372"/>
      <c r="T197" s="372"/>
    </row>
    <row r="198" spans="1:16384" s="358" customFormat="1">
      <c r="A198" s="217" t="s">
        <v>128</v>
      </c>
      <c r="B198" s="90" t="s">
        <v>1710</v>
      </c>
      <c r="C198" s="90" t="s">
        <v>1711</v>
      </c>
      <c r="D198" s="349" t="s">
        <v>1827</v>
      </c>
      <c r="E198" s="374"/>
      <c r="F198" s="349" t="s">
        <v>1729</v>
      </c>
      <c r="G198" s="370" t="s">
        <v>708</v>
      </c>
      <c r="H198" s="370" t="s">
        <v>1592</v>
      </c>
      <c r="I198" s="359" t="s">
        <v>1323</v>
      </c>
      <c r="J198" s="372"/>
      <c r="K198" s="369" t="s">
        <v>1552</v>
      </c>
      <c r="L198" s="369"/>
      <c r="M198" s="369"/>
      <c r="N198" s="369"/>
      <c r="O198" s="369"/>
      <c r="P198" s="372"/>
      <c r="Q198" s="372"/>
      <c r="R198" s="372"/>
      <c r="S198" s="372"/>
      <c r="T198" s="372"/>
    </row>
    <row r="199" spans="1:16384" s="358" customFormat="1">
      <c r="A199" s="217" t="s">
        <v>128</v>
      </c>
      <c r="B199" s="90" t="s">
        <v>1712</v>
      </c>
      <c r="C199" s="90" t="s">
        <v>1713</v>
      </c>
      <c r="D199" s="349" t="s">
        <v>1828</v>
      </c>
      <c r="E199" s="373"/>
      <c r="F199" s="349" t="s">
        <v>1730</v>
      </c>
      <c r="G199" s="370" t="s">
        <v>708</v>
      </c>
      <c r="H199" s="370" t="s">
        <v>1592</v>
      </c>
      <c r="I199" s="359" t="s">
        <v>1323</v>
      </c>
      <c r="J199" s="372"/>
      <c r="K199" s="369" t="s">
        <v>1552</v>
      </c>
      <c r="L199" s="373"/>
      <c r="M199" s="373"/>
      <c r="N199" s="373"/>
      <c r="O199" s="373"/>
      <c r="P199" s="373"/>
      <c r="Q199" s="373"/>
      <c r="R199" s="373"/>
      <c r="S199" s="373"/>
      <c r="T199" s="373"/>
      <c r="U199" s="373"/>
      <c r="V199" s="373"/>
      <c r="W199" s="373"/>
      <c r="X199" s="373"/>
      <c r="Y199" s="373"/>
      <c r="Z199" s="373"/>
      <c r="AA199" s="373"/>
      <c r="AB199" s="373"/>
      <c r="AC199" s="373"/>
      <c r="AD199" s="373"/>
      <c r="AE199" s="373"/>
      <c r="AF199" s="373"/>
      <c r="AG199" s="373"/>
      <c r="AH199" s="373"/>
      <c r="AI199" s="373"/>
      <c r="AJ199" s="373"/>
      <c r="AK199" s="373"/>
      <c r="AL199" s="373"/>
      <c r="AM199" s="373"/>
      <c r="AN199" s="373"/>
      <c r="AO199" s="373"/>
      <c r="AP199" s="373"/>
      <c r="AQ199" s="373"/>
      <c r="AR199" s="373"/>
      <c r="AS199" s="373"/>
      <c r="AT199" s="373"/>
      <c r="AU199" s="373"/>
      <c r="AV199" s="373"/>
      <c r="AW199" s="373"/>
      <c r="AX199" s="373"/>
      <c r="AY199" s="373"/>
      <c r="AZ199" s="373"/>
      <c r="BA199" s="373"/>
      <c r="BB199" s="373"/>
      <c r="BC199" s="373"/>
      <c r="BD199" s="373"/>
      <c r="BE199" s="373"/>
      <c r="BF199" s="373"/>
      <c r="BG199" s="373"/>
      <c r="BH199" s="373"/>
      <c r="BI199" s="373"/>
      <c r="BJ199" s="373"/>
      <c r="BK199" s="373"/>
      <c r="BL199" s="373"/>
      <c r="BM199" s="373"/>
      <c r="BN199" s="373"/>
      <c r="BO199" s="373"/>
      <c r="BP199" s="373"/>
      <c r="BQ199" s="373"/>
      <c r="BR199" s="373"/>
      <c r="BS199" s="373"/>
      <c r="BT199" s="373"/>
      <c r="BU199" s="373"/>
      <c r="BV199" s="373"/>
      <c r="BW199" s="373"/>
      <c r="BX199" s="373"/>
      <c r="BY199" s="373"/>
      <c r="BZ199" s="373"/>
      <c r="CA199" s="373"/>
      <c r="CB199" s="373"/>
      <c r="CC199" s="373"/>
      <c r="CD199" s="373"/>
      <c r="CE199" s="373"/>
      <c r="CF199" s="373"/>
      <c r="CG199" s="373"/>
      <c r="CH199" s="373"/>
      <c r="CI199" s="373"/>
      <c r="CJ199" s="373"/>
      <c r="CK199" s="373"/>
      <c r="CL199" s="373"/>
      <c r="CM199" s="373"/>
      <c r="CN199" s="373"/>
      <c r="CO199" s="373"/>
      <c r="CP199" s="373"/>
      <c r="CQ199" s="373"/>
      <c r="CR199" s="373"/>
      <c r="CS199" s="373"/>
      <c r="CT199" s="373"/>
      <c r="CU199" s="373"/>
      <c r="CV199" s="373"/>
      <c r="CW199" s="373"/>
      <c r="CX199" s="373"/>
      <c r="CY199" s="373"/>
      <c r="CZ199" s="373"/>
      <c r="DA199" s="373"/>
      <c r="DB199" s="373"/>
      <c r="DC199" s="373"/>
      <c r="DD199" s="373"/>
      <c r="DE199" s="373"/>
      <c r="DF199" s="373"/>
      <c r="DG199" s="373"/>
      <c r="DH199" s="373"/>
      <c r="DI199" s="373"/>
      <c r="DJ199" s="373"/>
      <c r="DK199" s="373"/>
      <c r="DL199" s="373"/>
      <c r="DM199" s="373"/>
      <c r="DN199" s="373"/>
      <c r="DO199" s="373"/>
      <c r="DP199" s="373"/>
      <c r="DQ199" s="373"/>
      <c r="DR199" s="373"/>
      <c r="DS199" s="373"/>
      <c r="DT199" s="373"/>
      <c r="DU199" s="373"/>
      <c r="DV199" s="373"/>
      <c r="DW199" s="373"/>
      <c r="DX199" s="373"/>
      <c r="DY199" s="373"/>
      <c r="DZ199" s="373"/>
      <c r="EA199" s="373"/>
      <c r="EB199" s="373"/>
      <c r="EC199" s="373"/>
      <c r="ED199" s="373"/>
      <c r="EE199" s="373"/>
      <c r="EF199" s="373"/>
      <c r="EG199" s="373"/>
      <c r="EH199" s="373"/>
      <c r="EI199" s="373"/>
      <c r="EJ199" s="373"/>
      <c r="EK199" s="373"/>
      <c r="EL199" s="373"/>
      <c r="EM199" s="373"/>
      <c r="EN199" s="373"/>
      <c r="EO199" s="373"/>
      <c r="EP199" s="373"/>
      <c r="EQ199" s="373"/>
      <c r="ER199" s="373"/>
      <c r="ES199" s="373"/>
      <c r="ET199" s="373"/>
      <c r="EU199" s="373"/>
      <c r="EV199" s="373"/>
      <c r="EW199" s="373"/>
      <c r="EX199" s="373"/>
      <c r="EY199" s="373"/>
      <c r="EZ199" s="373"/>
      <c r="FA199" s="373"/>
      <c r="FB199" s="373"/>
      <c r="FC199" s="373"/>
      <c r="FD199" s="373"/>
      <c r="FE199" s="373"/>
      <c r="FF199" s="373"/>
      <c r="FG199" s="373"/>
      <c r="FH199" s="373"/>
      <c r="FI199" s="373"/>
      <c r="FJ199" s="373"/>
      <c r="FK199" s="373"/>
      <c r="FL199" s="373"/>
      <c r="FM199" s="373"/>
      <c r="FN199" s="373"/>
      <c r="FO199" s="373"/>
      <c r="FP199" s="373"/>
      <c r="FQ199" s="373"/>
      <c r="FR199" s="373"/>
      <c r="FS199" s="373"/>
      <c r="FT199" s="373"/>
      <c r="FU199" s="373"/>
      <c r="FV199" s="373"/>
      <c r="FW199" s="373"/>
      <c r="FX199" s="373"/>
      <c r="FY199" s="373"/>
      <c r="FZ199" s="373"/>
      <c r="GA199" s="373"/>
      <c r="GB199" s="373"/>
      <c r="GC199" s="373"/>
      <c r="GD199" s="373"/>
      <c r="GE199" s="373"/>
      <c r="GF199" s="373"/>
      <c r="GG199" s="373"/>
      <c r="GH199" s="373"/>
      <c r="GI199" s="373"/>
      <c r="GJ199" s="373"/>
      <c r="GK199" s="373"/>
      <c r="GL199" s="373"/>
      <c r="GM199" s="373"/>
      <c r="GN199" s="373"/>
      <c r="GO199" s="373"/>
      <c r="GP199" s="373"/>
      <c r="GQ199" s="373"/>
      <c r="GR199" s="373"/>
      <c r="GS199" s="373"/>
      <c r="GT199" s="373"/>
      <c r="GU199" s="373"/>
      <c r="GV199" s="373"/>
      <c r="GW199" s="373"/>
      <c r="GX199" s="373"/>
      <c r="GY199" s="373"/>
      <c r="GZ199" s="373"/>
      <c r="HA199" s="373"/>
      <c r="HB199" s="373"/>
      <c r="HC199" s="373"/>
      <c r="HD199" s="373"/>
      <c r="HE199" s="373"/>
      <c r="HF199" s="373"/>
      <c r="HG199" s="373"/>
      <c r="HH199" s="373"/>
      <c r="HI199" s="373"/>
      <c r="HJ199" s="373"/>
      <c r="HK199" s="373"/>
      <c r="HL199" s="373"/>
      <c r="HM199" s="373"/>
      <c r="HN199" s="373"/>
      <c r="HO199" s="373"/>
      <c r="HP199" s="373"/>
      <c r="HQ199" s="373"/>
      <c r="HR199" s="373"/>
      <c r="HS199" s="373"/>
      <c r="HT199" s="373"/>
      <c r="HU199" s="373"/>
      <c r="HV199" s="373"/>
      <c r="HW199" s="373"/>
      <c r="HX199" s="373"/>
      <c r="HY199" s="373"/>
      <c r="HZ199" s="373"/>
      <c r="IA199" s="373"/>
      <c r="IB199" s="373"/>
      <c r="IC199" s="373"/>
      <c r="ID199" s="373"/>
      <c r="IE199" s="373"/>
      <c r="IF199" s="373"/>
      <c r="IG199" s="373"/>
      <c r="IH199" s="373"/>
      <c r="II199" s="373"/>
      <c r="IJ199" s="373"/>
      <c r="IK199" s="373"/>
      <c r="IL199" s="373"/>
      <c r="IM199" s="373"/>
      <c r="IN199" s="373"/>
      <c r="IO199" s="373"/>
      <c r="IP199" s="373"/>
      <c r="IQ199" s="373"/>
      <c r="IR199" s="373"/>
      <c r="IS199" s="373"/>
      <c r="IT199" s="373"/>
      <c r="IU199" s="373"/>
      <c r="IV199" s="373"/>
      <c r="IW199" s="373"/>
      <c r="IX199" s="373"/>
      <c r="IY199" s="373"/>
      <c r="IZ199" s="373"/>
      <c r="JA199" s="373"/>
      <c r="JB199" s="373"/>
      <c r="JC199" s="373"/>
      <c r="JD199" s="373"/>
      <c r="JE199" s="373"/>
      <c r="JF199" s="373"/>
      <c r="JG199" s="373"/>
      <c r="JH199" s="373"/>
      <c r="JI199" s="373"/>
      <c r="JJ199" s="373"/>
      <c r="JK199" s="373"/>
      <c r="JL199" s="373"/>
      <c r="JM199" s="373"/>
      <c r="JN199" s="373"/>
      <c r="JO199" s="373"/>
      <c r="JP199" s="373"/>
      <c r="JQ199" s="373"/>
      <c r="JR199" s="373"/>
      <c r="JS199" s="373"/>
      <c r="JT199" s="373"/>
      <c r="JU199" s="373"/>
      <c r="JV199" s="373"/>
      <c r="JW199" s="373"/>
      <c r="JX199" s="373"/>
      <c r="JY199" s="373"/>
      <c r="JZ199" s="373"/>
      <c r="KA199" s="373"/>
      <c r="KB199" s="373"/>
      <c r="KC199" s="373"/>
      <c r="KD199" s="373"/>
      <c r="KE199" s="373"/>
      <c r="KF199" s="373"/>
      <c r="KG199" s="373"/>
      <c r="KH199" s="373"/>
      <c r="KI199" s="373"/>
      <c r="KJ199" s="373"/>
      <c r="KK199" s="373"/>
      <c r="KL199" s="373"/>
      <c r="KM199" s="373"/>
      <c r="KN199" s="373"/>
      <c r="KO199" s="373"/>
      <c r="KP199" s="373"/>
      <c r="KQ199" s="373"/>
      <c r="KR199" s="373"/>
      <c r="KS199" s="373"/>
      <c r="KT199" s="373"/>
      <c r="KU199" s="373"/>
      <c r="KV199" s="373"/>
      <c r="KW199" s="373"/>
      <c r="KX199" s="373"/>
      <c r="KY199" s="373"/>
      <c r="KZ199" s="373"/>
      <c r="LA199" s="373"/>
      <c r="LB199" s="373"/>
      <c r="LC199" s="373"/>
      <c r="LD199" s="373"/>
      <c r="LE199" s="373"/>
      <c r="LF199" s="373"/>
      <c r="LG199" s="373"/>
      <c r="LH199" s="373"/>
      <c r="LI199" s="373"/>
      <c r="LJ199" s="373"/>
      <c r="LK199" s="373"/>
      <c r="LL199" s="373"/>
      <c r="LM199" s="373"/>
      <c r="LN199" s="373"/>
      <c r="LO199" s="373"/>
      <c r="LP199" s="373"/>
      <c r="LQ199" s="373"/>
      <c r="LR199" s="373"/>
      <c r="LS199" s="373"/>
      <c r="LT199" s="373"/>
      <c r="LU199" s="373"/>
      <c r="LV199" s="373"/>
      <c r="LW199" s="373"/>
      <c r="LX199" s="373"/>
      <c r="LY199" s="373"/>
      <c r="LZ199" s="373"/>
      <c r="MA199" s="373"/>
      <c r="MB199" s="373"/>
      <c r="MC199" s="373"/>
      <c r="MD199" s="373"/>
      <c r="ME199" s="373"/>
      <c r="MF199" s="373"/>
      <c r="MG199" s="373"/>
      <c r="MH199" s="373"/>
      <c r="MI199" s="373"/>
      <c r="MJ199" s="373"/>
      <c r="MK199" s="373"/>
      <c r="ML199" s="373"/>
      <c r="MM199" s="373"/>
      <c r="MN199" s="373"/>
      <c r="MO199" s="373"/>
      <c r="MP199" s="373"/>
      <c r="MQ199" s="373"/>
      <c r="MR199" s="373"/>
      <c r="MS199" s="373"/>
      <c r="MT199" s="373"/>
      <c r="MU199" s="373"/>
      <c r="MV199" s="373"/>
      <c r="MW199" s="373"/>
      <c r="MX199" s="373"/>
      <c r="MY199" s="373"/>
      <c r="MZ199" s="373"/>
      <c r="NA199" s="373"/>
      <c r="NB199" s="373"/>
      <c r="NC199" s="373"/>
      <c r="ND199" s="373"/>
      <c r="NE199" s="373"/>
      <c r="NF199" s="373"/>
      <c r="NG199" s="373"/>
      <c r="NH199" s="373"/>
      <c r="NI199" s="373"/>
      <c r="NJ199" s="373"/>
      <c r="NK199" s="373"/>
      <c r="NL199" s="373"/>
      <c r="NM199" s="373"/>
      <c r="NN199" s="373"/>
      <c r="NO199" s="373"/>
      <c r="NP199" s="373"/>
      <c r="NQ199" s="373"/>
      <c r="NR199" s="373"/>
      <c r="NS199" s="373"/>
      <c r="NT199" s="373"/>
      <c r="NU199" s="373"/>
      <c r="NV199" s="373"/>
      <c r="NW199" s="373"/>
      <c r="NX199" s="373"/>
      <c r="NY199" s="373"/>
      <c r="NZ199" s="373"/>
      <c r="OA199" s="373"/>
      <c r="OB199" s="373"/>
      <c r="OC199" s="373"/>
      <c r="OD199" s="373"/>
      <c r="OE199" s="373"/>
      <c r="OF199" s="373"/>
      <c r="OG199" s="373"/>
      <c r="OH199" s="373"/>
      <c r="OI199" s="373"/>
      <c r="OJ199" s="373"/>
      <c r="OK199" s="373"/>
      <c r="OL199" s="373"/>
      <c r="OM199" s="373"/>
      <c r="ON199" s="373"/>
      <c r="OO199" s="373"/>
      <c r="OP199" s="373"/>
      <c r="OQ199" s="373"/>
      <c r="OR199" s="373"/>
      <c r="OS199" s="373"/>
      <c r="OT199" s="373"/>
      <c r="OU199" s="373"/>
      <c r="OV199" s="373"/>
      <c r="OW199" s="373"/>
      <c r="OX199" s="373"/>
      <c r="OY199" s="373"/>
      <c r="OZ199" s="373"/>
      <c r="PA199" s="373"/>
      <c r="PB199" s="373"/>
      <c r="PC199" s="373"/>
      <c r="PD199" s="373"/>
      <c r="PE199" s="373"/>
      <c r="PF199" s="373"/>
      <c r="PG199" s="373"/>
      <c r="PH199" s="373"/>
      <c r="PI199" s="373"/>
      <c r="PJ199" s="373"/>
      <c r="PK199" s="373"/>
      <c r="PL199" s="373"/>
      <c r="PM199" s="373"/>
      <c r="PN199" s="373"/>
      <c r="PO199" s="373"/>
      <c r="PP199" s="373"/>
      <c r="PQ199" s="373"/>
      <c r="PR199" s="373"/>
      <c r="PS199" s="373"/>
      <c r="PT199" s="373"/>
      <c r="PU199" s="373"/>
      <c r="PV199" s="373"/>
      <c r="PW199" s="373"/>
      <c r="PX199" s="373"/>
      <c r="PY199" s="373"/>
      <c r="PZ199" s="373"/>
      <c r="QA199" s="373"/>
      <c r="QB199" s="373"/>
      <c r="QC199" s="373"/>
      <c r="QD199" s="373"/>
      <c r="QE199" s="373"/>
      <c r="QF199" s="373"/>
      <c r="QG199" s="373"/>
      <c r="QH199" s="373"/>
      <c r="QI199" s="373"/>
      <c r="QJ199" s="373"/>
      <c r="QK199" s="373"/>
      <c r="QL199" s="373"/>
      <c r="QM199" s="373"/>
      <c r="QN199" s="373"/>
      <c r="QO199" s="373"/>
      <c r="QP199" s="373"/>
      <c r="QQ199" s="373"/>
      <c r="QR199" s="373"/>
      <c r="QS199" s="373"/>
      <c r="QT199" s="373"/>
      <c r="QU199" s="373"/>
      <c r="QV199" s="373"/>
      <c r="QW199" s="373"/>
      <c r="QX199" s="373"/>
      <c r="QY199" s="373"/>
      <c r="QZ199" s="373"/>
      <c r="RA199" s="373"/>
      <c r="RB199" s="373"/>
      <c r="RC199" s="373"/>
      <c r="RD199" s="373"/>
      <c r="RE199" s="373"/>
      <c r="RF199" s="373"/>
      <c r="RG199" s="373"/>
      <c r="RH199" s="373"/>
      <c r="RI199" s="373"/>
      <c r="RJ199" s="373"/>
      <c r="RK199" s="373"/>
      <c r="RL199" s="373"/>
      <c r="RM199" s="373"/>
      <c r="RN199" s="373"/>
      <c r="RO199" s="373"/>
      <c r="RP199" s="373"/>
      <c r="RQ199" s="373"/>
      <c r="RR199" s="373"/>
      <c r="RS199" s="373"/>
      <c r="RT199" s="373"/>
      <c r="RU199" s="373"/>
      <c r="RV199" s="373"/>
      <c r="RW199" s="373"/>
      <c r="RX199" s="373"/>
      <c r="RY199" s="373"/>
      <c r="RZ199" s="373"/>
      <c r="SA199" s="373"/>
      <c r="SB199" s="373"/>
      <c r="SC199" s="373"/>
      <c r="SD199" s="373"/>
      <c r="SE199" s="373"/>
      <c r="SF199" s="373"/>
      <c r="SG199" s="373"/>
      <c r="SH199" s="373"/>
      <c r="SI199" s="373"/>
      <c r="SJ199" s="373"/>
      <c r="SK199" s="373"/>
      <c r="SL199" s="373"/>
      <c r="SM199" s="373"/>
      <c r="SN199" s="373"/>
      <c r="SO199" s="373"/>
      <c r="SP199" s="373"/>
      <c r="SQ199" s="373"/>
      <c r="SR199" s="373"/>
      <c r="SS199" s="373"/>
      <c r="ST199" s="373"/>
      <c r="SU199" s="373"/>
      <c r="SV199" s="373"/>
      <c r="SW199" s="373"/>
      <c r="SX199" s="373"/>
      <c r="SY199" s="373"/>
      <c r="SZ199" s="373"/>
      <c r="TA199" s="373"/>
      <c r="TB199" s="373"/>
      <c r="TC199" s="373"/>
      <c r="TD199" s="373"/>
      <c r="TE199" s="373"/>
      <c r="TF199" s="373"/>
      <c r="TG199" s="373"/>
      <c r="TH199" s="373"/>
      <c r="TI199" s="373"/>
      <c r="TJ199" s="373"/>
      <c r="TK199" s="373"/>
      <c r="TL199" s="373"/>
      <c r="TM199" s="373"/>
      <c r="TN199" s="373"/>
      <c r="TO199" s="373"/>
      <c r="TP199" s="373"/>
      <c r="TQ199" s="373"/>
      <c r="TR199" s="373"/>
      <c r="TS199" s="373"/>
      <c r="TT199" s="373"/>
      <c r="TU199" s="373"/>
      <c r="TV199" s="373"/>
      <c r="TW199" s="373"/>
      <c r="TX199" s="373"/>
      <c r="TY199" s="373"/>
      <c r="TZ199" s="373"/>
      <c r="UA199" s="373"/>
      <c r="UB199" s="373"/>
      <c r="UC199" s="373"/>
      <c r="UD199" s="373"/>
      <c r="UE199" s="373"/>
      <c r="UF199" s="373"/>
      <c r="UG199" s="373"/>
      <c r="UH199" s="373"/>
      <c r="UI199" s="373"/>
      <c r="UJ199" s="373"/>
      <c r="UK199" s="373"/>
      <c r="UL199" s="373"/>
      <c r="UM199" s="373"/>
      <c r="UN199" s="373"/>
      <c r="UO199" s="373"/>
      <c r="UP199" s="373"/>
      <c r="UQ199" s="373"/>
      <c r="UR199" s="373"/>
      <c r="US199" s="373"/>
      <c r="UT199" s="373"/>
      <c r="UU199" s="373"/>
      <c r="UV199" s="373"/>
      <c r="UW199" s="373"/>
      <c r="UX199" s="373"/>
      <c r="UY199" s="373"/>
      <c r="UZ199" s="373"/>
      <c r="VA199" s="373"/>
      <c r="VB199" s="373"/>
      <c r="VC199" s="373"/>
      <c r="VD199" s="373"/>
      <c r="VE199" s="373"/>
      <c r="VF199" s="373"/>
      <c r="VG199" s="373"/>
      <c r="VH199" s="373"/>
      <c r="VI199" s="373"/>
      <c r="VJ199" s="373"/>
      <c r="VK199" s="373"/>
      <c r="VL199" s="373"/>
      <c r="VM199" s="373"/>
      <c r="VN199" s="373"/>
      <c r="VO199" s="373"/>
      <c r="VP199" s="373"/>
      <c r="VQ199" s="373"/>
      <c r="VR199" s="373"/>
      <c r="VS199" s="373"/>
      <c r="VT199" s="373"/>
      <c r="VU199" s="373"/>
      <c r="VV199" s="373"/>
      <c r="VW199" s="373"/>
      <c r="VX199" s="373"/>
      <c r="VY199" s="373"/>
      <c r="VZ199" s="373"/>
      <c r="WA199" s="373"/>
      <c r="WB199" s="373"/>
      <c r="WC199" s="373"/>
      <c r="WD199" s="373"/>
      <c r="WE199" s="373"/>
      <c r="WF199" s="373"/>
      <c r="WG199" s="373"/>
      <c r="WH199" s="373"/>
      <c r="WI199" s="373"/>
      <c r="WJ199" s="373"/>
      <c r="WK199" s="373"/>
      <c r="WL199" s="373"/>
      <c r="WM199" s="373"/>
      <c r="WN199" s="373"/>
      <c r="WO199" s="373"/>
      <c r="WP199" s="373"/>
      <c r="WQ199" s="373"/>
      <c r="WR199" s="373"/>
      <c r="WS199" s="373"/>
      <c r="WT199" s="373"/>
      <c r="WU199" s="373"/>
      <c r="WV199" s="373"/>
      <c r="WW199" s="373"/>
      <c r="WX199" s="373"/>
      <c r="WY199" s="373"/>
      <c r="WZ199" s="373"/>
      <c r="XA199" s="373"/>
      <c r="XB199" s="373"/>
      <c r="XC199" s="373"/>
      <c r="XD199" s="373"/>
      <c r="XE199" s="373"/>
      <c r="XF199" s="373"/>
      <c r="XG199" s="373"/>
      <c r="XH199" s="373"/>
      <c r="XI199" s="373"/>
      <c r="XJ199" s="373"/>
      <c r="XK199" s="373"/>
      <c r="XL199" s="373"/>
      <c r="XM199" s="373"/>
      <c r="XN199" s="373"/>
      <c r="XO199" s="373"/>
      <c r="XP199" s="373"/>
      <c r="XQ199" s="373"/>
      <c r="XR199" s="373"/>
      <c r="XS199" s="373"/>
      <c r="XT199" s="373"/>
      <c r="XU199" s="373"/>
      <c r="XV199" s="373"/>
      <c r="XW199" s="373"/>
      <c r="XX199" s="373"/>
      <c r="XY199" s="373"/>
      <c r="XZ199" s="373"/>
      <c r="YA199" s="373"/>
      <c r="YB199" s="373"/>
      <c r="YC199" s="373"/>
      <c r="YD199" s="373"/>
      <c r="YE199" s="373"/>
      <c r="YF199" s="373"/>
      <c r="YG199" s="373"/>
      <c r="YH199" s="373"/>
      <c r="YI199" s="373"/>
      <c r="YJ199" s="373"/>
      <c r="YK199" s="373"/>
      <c r="YL199" s="373"/>
      <c r="YM199" s="373"/>
      <c r="YN199" s="373"/>
      <c r="YO199" s="373"/>
      <c r="YP199" s="373"/>
      <c r="YQ199" s="373"/>
      <c r="YR199" s="373"/>
      <c r="YS199" s="373"/>
      <c r="YT199" s="373"/>
      <c r="YU199" s="373"/>
      <c r="YV199" s="373"/>
      <c r="YW199" s="373"/>
      <c r="YX199" s="373"/>
      <c r="YY199" s="373"/>
      <c r="YZ199" s="373"/>
      <c r="ZA199" s="373"/>
      <c r="ZB199" s="373"/>
      <c r="ZC199" s="373"/>
      <c r="ZD199" s="373"/>
      <c r="ZE199" s="373"/>
      <c r="ZF199" s="373"/>
      <c r="ZG199" s="373"/>
      <c r="ZH199" s="373"/>
      <c r="ZI199" s="373"/>
      <c r="ZJ199" s="373"/>
      <c r="ZK199" s="373"/>
      <c r="ZL199" s="373"/>
      <c r="ZM199" s="373"/>
      <c r="ZN199" s="373"/>
      <c r="ZO199" s="373"/>
      <c r="ZP199" s="373"/>
      <c r="ZQ199" s="373"/>
      <c r="ZR199" s="373"/>
      <c r="ZS199" s="373"/>
      <c r="ZT199" s="373"/>
      <c r="ZU199" s="373"/>
      <c r="ZV199" s="373"/>
      <c r="ZW199" s="373"/>
      <c r="ZX199" s="373"/>
      <c r="ZY199" s="373"/>
      <c r="ZZ199" s="373"/>
      <c r="AAA199" s="373"/>
      <c r="AAB199" s="373"/>
      <c r="AAC199" s="373"/>
      <c r="AAD199" s="373"/>
      <c r="AAE199" s="373"/>
      <c r="AAF199" s="373"/>
      <c r="AAG199" s="373"/>
      <c r="AAH199" s="373"/>
      <c r="AAI199" s="373"/>
      <c r="AAJ199" s="373"/>
      <c r="AAK199" s="373"/>
      <c r="AAL199" s="373"/>
      <c r="AAM199" s="373"/>
      <c r="AAN199" s="373"/>
      <c r="AAO199" s="373"/>
      <c r="AAP199" s="373"/>
      <c r="AAQ199" s="373"/>
      <c r="AAR199" s="373"/>
      <c r="AAS199" s="373"/>
      <c r="AAT199" s="373"/>
      <c r="AAU199" s="373"/>
      <c r="AAV199" s="373"/>
      <c r="AAW199" s="373"/>
      <c r="AAX199" s="373"/>
      <c r="AAY199" s="373"/>
      <c r="AAZ199" s="373"/>
      <c r="ABA199" s="373"/>
      <c r="ABB199" s="373"/>
      <c r="ABC199" s="373"/>
      <c r="ABD199" s="373"/>
      <c r="ABE199" s="373"/>
      <c r="ABF199" s="373"/>
      <c r="ABG199" s="373"/>
      <c r="ABH199" s="373"/>
      <c r="ABI199" s="373"/>
      <c r="ABJ199" s="373"/>
      <c r="ABK199" s="373"/>
      <c r="ABL199" s="373"/>
      <c r="ABM199" s="373"/>
      <c r="ABN199" s="373"/>
      <c r="ABO199" s="373"/>
      <c r="ABP199" s="373"/>
      <c r="ABQ199" s="373"/>
      <c r="ABR199" s="373"/>
      <c r="ABS199" s="373"/>
      <c r="ABT199" s="373"/>
      <c r="ABU199" s="373"/>
      <c r="ABV199" s="373"/>
      <c r="ABW199" s="373"/>
      <c r="ABX199" s="373"/>
      <c r="ABY199" s="373"/>
      <c r="ABZ199" s="373"/>
      <c r="ACA199" s="373"/>
      <c r="ACB199" s="373"/>
      <c r="ACC199" s="373"/>
      <c r="ACD199" s="373"/>
      <c r="ACE199" s="373"/>
      <c r="ACF199" s="373"/>
      <c r="ACG199" s="373"/>
      <c r="ACH199" s="373"/>
      <c r="ACI199" s="373"/>
      <c r="ACJ199" s="373"/>
      <c r="ACK199" s="373"/>
      <c r="ACL199" s="373"/>
      <c r="ACM199" s="373"/>
      <c r="ACN199" s="373"/>
      <c r="ACO199" s="373"/>
      <c r="ACP199" s="373"/>
      <c r="ACQ199" s="373"/>
      <c r="ACR199" s="373"/>
      <c r="ACS199" s="373"/>
      <c r="ACT199" s="373"/>
      <c r="ACU199" s="373"/>
      <c r="ACV199" s="373"/>
      <c r="ACW199" s="373"/>
      <c r="ACX199" s="373"/>
      <c r="ACY199" s="373"/>
      <c r="ACZ199" s="373"/>
      <c r="ADA199" s="373"/>
      <c r="ADB199" s="373"/>
      <c r="ADC199" s="373"/>
      <c r="ADD199" s="373"/>
      <c r="ADE199" s="373"/>
      <c r="ADF199" s="373"/>
      <c r="ADG199" s="373"/>
      <c r="ADH199" s="373"/>
      <c r="ADI199" s="373"/>
      <c r="ADJ199" s="373"/>
      <c r="ADK199" s="373"/>
      <c r="ADL199" s="373"/>
      <c r="ADM199" s="373"/>
      <c r="ADN199" s="373"/>
      <c r="ADO199" s="373"/>
      <c r="ADP199" s="373"/>
      <c r="ADQ199" s="373"/>
      <c r="ADR199" s="373"/>
      <c r="ADS199" s="373"/>
      <c r="ADT199" s="373"/>
      <c r="ADU199" s="373"/>
      <c r="ADV199" s="373"/>
      <c r="ADW199" s="373"/>
      <c r="ADX199" s="373"/>
      <c r="ADY199" s="373"/>
      <c r="ADZ199" s="373"/>
      <c r="AEA199" s="373"/>
      <c r="AEB199" s="373"/>
      <c r="AEC199" s="373"/>
      <c r="AED199" s="373"/>
      <c r="AEE199" s="373"/>
      <c r="AEF199" s="373"/>
      <c r="AEG199" s="373"/>
      <c r="AEH199" s="373"/>
      <c r="AEI199" s="373"/>
      <c r="AEJ199" s="373"/>
      <c r="AEK199" s="373"/>
      <c r="AEL199" s="373"/>
      <c r="AEM199" s="373"/>
      <c r="AEN199" s="373"/>
      <c r="AEO199" s="373"/>
      <c r="AEP199" s="373"/>
      <c r="AEQ199" s="373"/>
      <c r="AER199" s="373"/>
      <c r="AES199" s="373"/>
      <c r="AET199" s="373"/>
      <c r="AEU199" s="373"/>
      <c r="AEV199" s="373"/>
      <c r="AEW199" s="373"/>
      <c r="AEX199" s="373"/>
      <c r="AEY199" s="373"/>
      <c r="AEZ199" s="373"/>
      <c r="AFA199" s="373"/>
      <c r="AFB199" s="373"/>
      <c r="AFC199" s="373"/>
      <c r="AFD199" s="373"/>
      <c r="AFE199" s="373"/>
      <c r="AFF199" s="373"/>
      <c r="AFG199" s="373"/>
      <c r="AFH199" s="373"/>
      <c r="AFI199" s="373"/>
      <c r="AFJ199" s="373"/>
      <c r="AFK199" s="373"/>
      <c r="AFL199" s="373"/>
      <c r="AFM199" s="373"/>
      <c r="AFN199" s="373"/>
      <c r="AFO199" s="373"/>
      <c r="AFP199" s="373"/>
      <c r="AFQ199" s="373"/>
      <c r="AFR199" s="373"/>
      <c r="AFS199" s="373"/>
      <c r="AFT199" s="373"/>
      <c r="AFU199" s="373"/>
      <c r="AFV199" s="373"/>
      <c r="AFW199" s="373"/>
      <c r="AFX199" s="373"/>
      <c r="AFY199" s="373"/>
      <c r="AFZ199" s="373"/>
      <c r="AGA199" s="373"/>
      <c r="AGB199" s="373"/>
      <c r="AGC199" s="373"/>
      <c r="AGD199" s="373"/>
      <c r="AGE199" s="373"/>
      <c r="AGF199" s="373"/>
      <c r="AGG199" s="373"/>
      <c r="AGH199" s="373"/>
      <c r="AGI199" s="373"/>
      <c r="AGJ199" s="373"/>
      <c r="AGK199" s="373"/>
      <c r="AGL199" s="373"/>
      <c r="AGM199" s="373"/>
      <c r="AGN199" s="373"/>
      <c r="AGO199" s="373"/>
      <c r="AGP199" s="373"/>
      <c r="AGQ199" s="373"/>
      <c r="AGR199" s="373"/>
      <c r="AGS199" s="373"/>
      <c r="AGT199" s="373"/>
      <c r="AGU199" s="373"/>
      <c r="AGV199" s="373"/>
      <c r="AGW199" s="373"/>
      <c r="AGX199" s="373"/>
      <c r="AGY199" s="373"/>
      <c r="AGZ199" s="373"/>
      <c r="AHA199" s="373"/>
      <c r="AHB199" s="373"/>
      <c r="AHC199" s="373"/>
      <c r="AHD199" s="373"/>
      <c r="AHE199" s="373"/>
      <c r="AHF199" s="373"/>
      <c r="AHG199" s="373"/>
      <c r="AHH199" s="373"/>
      <c r="AHI199" s="373"/>
      <c r="AHJ199" s="373"/>
      <c r="AHK199" s="373"/>
      <c r="AHL199" s="373"/>
      <c r="AHM199" s="373"/>
      <c r="AHN199" s="373"/>
      <c r="AHO199" s="373"/>
      <c r="AHP199" s="373"/>
      <c r="AHQ199" s="373"/>
      <c r="AHR199" s="373"/>
      <c r="AHS199" s="373"/>
      <c r="AHT199" s="373"/>
      <c r="AHU199" s="373"/>
      <c r="AHV199" s="373"/>
      <c r="AHW199" s="373"/>
      <c r="AHX199" s="373"/>
      <c r="AHY199" s="373"/>
      <c r="AHZ199" s="373"/>
      <c r="AIA199" s="373"/>
      <c r="AIB199" s="373"/>
      <c r="AIC199" s="373"/>
      <c r="AID199" s="373"/>
      <c r="AIE199" s="373"/>
      <c r="AIF199" s="373"/>
      <c r="AIG199" s="373"/>
      <c r="AIH199" s="373"/>
      <c r="AII199" s="373"/>
      <c r="AIJ199" s="373"/>
      <c r="AIK199" s="373"/>
      <c r="AIL199" s="373"/>
      <c r="AIM199" s="373"/>
      <c r="AIN199" s="373"/>
      <c r="AIO199" s="373"/>
      <c r="AIP199" s="373"/>
      <c r="AIQ199" s="373"/>
      <c r="AIR199" s="373"/>
      <c r="AIS199" s="373"/>
      <c r="AIT199" s="373"/>
      <c r="AIU199" s="373"/>
      <c r="AIV199" s="373"/>
      <c r="AIW199" s="373"/>
      <c r="AIX199" s="373"/>
      <c r="AIY199" s="373"/>
      <c r="AIZ199" s="373"/>
      <c r="AJA199" s="373"/>
      <c r="AJB199" s="373"/>
      <c r="AJC199" s="373"/>
      <c r="AJD199" s="373"/>
      <c r="AJE199" s="373"/>
      <c r="AJF199" s="373"/>
      <c r="AJG199" s="373"/>
      <c r="AJH199" s="373"/>
      <c r="AJI199" s="373"/>
      <c r="AJJ199" s="373"/>
      <c r="AJK199" s="373"/>
      <c r="AJL199" s="373"/>
      <c r="AJM199" s="373"/>
      <c r="AJN199" s="373"/>
      <c r="AJO199" s="373"/>
      <c r="AJP199" s="373"/>
      <c r="AJQ199" s="373"/>
      <c r="AJR199" s="373"/>
      <c r="AJS199" s="373"/>
      <c r="AJT199" s="373"/>
      <c r="AJU199" s="373"/>
      <c r="AJV199" s="373"/>
      <c r="AJW199" s="373"/>
      <c r="AJX199" s="373"/>
      <c r="AJY199" s="373"/>
      <c r="AJZ199" s="373"/>
      <c r="AKA199" s="373"/>
      <c r="AKB199" s="373"/>
      <c r="AKC199" s="373"/>
      <c r="AKD199" s="373"/>
      <c r="AKE199" s="373"/>
      <c r="AKF199" s="373"/>
      <c r="AKG199" s="373"/>
      <c r="AKH199" s="373"/>
      <c r="AKI199" s="373"/>
      <c r="AKJ199" s="373"/>
      <c r="AKK199" s="373"/>
      <c r="AKL199" s="373"/>
      <c r="AKM199" s="373"/>
      <c r="AKN199" s="373"/>
      <c r="AKO199" s="373"/>
      <c r="AKP199" s="373"/>
      <c r="AKQ199" s="373"/>
      <c r="AKR199" s="373"/>
      <c r="AKS199" s="373"/>
      <c r="AKT199" s="373"/>
      <c r="AKU199" s="373"/>
      <c r="AKV199" s="373"/>
      <c r="AKW199" s="373"/>
      <c r="AKX199" s="373"/>
      <c r="AKY199" s="373"/>
      <c r="AKZ199" s="373"/>
      <c r="ALA199" s="373"/>
      <c r="ALB199" s="373"/>
      <c r="ALC199" s="373"/>
      <c r="ALD199" s="373"/>
      <c r="ALE199" s="373"/>
      <c r="ALF199" s="373"/>
      <c r="ALG199" s="373"/>
      <c r="ALH199" s="373"/>
      <c r="ALI199" s="373"/>
      <c r="ALJ199" s="373"/>
      <c r="ALK199" s="373"/>
      <c r="ALL199" s="373"/>
      <c r="ALM199" s="373"/>
      <c r="ALN199" s="373"/>
      <c r="ALO199" s="373"/>
      <c r="ALP199" s="373"/>
      <c r="ALQ199" s="373"/>
      <c r="ALR199" s="373"/>
      <c r="ALS199" s="373"/>
      <c r="ALT199" s="373"/>
      <c r="ALU199" s="373"/>
      <c r="ALV199" s="373"/>
      <c r="ALW199" s="373"/>
      <c r="ALX199" s="373"/>
      <c r="ALY199" s="373"/>
      <c r="ALZ199" s="373"/>
      <c r="AMA199" s="373"/>
      <c r="AMB199" s="373"/>
      <c r="AMC199" s="373"/>
      <c r="AMD199" s="373"/>
      <c r="AME199" s="373"/>
      <c r="AMF199" s="373"/>
      <c r="AMG199" s="373"/>
      <c r="AMH199" s="373"/>
      <c r="AMI199" s="373"/>
      <c r="AMJ199" s="373"/>
      <c r="AMK199" s="373"/>
      <c r="AML199" s="373"/>
      <c r="AMM199" s="373"/>
      <c r="AMN199" s="373"/>
      <c r="AMO199" s="373"/>
      <c r="AMP199" s="373"/>
      <c r="AMQ199" s="373"/>
      <c r="AMR199" s="373"/>
      <c r="AMS199" s="373"/>
      <c r="AMT199" s="373"/>
      <c r="AMU199" s="373"/>
      <c r="AMV199" s="373"/>
      <c r="AMW199" s="373"/>
      <c r="AMX199" s="373"/>
      <c r="AMY199" s="373"/>
      <c r="AMZ199" s="373"/>
      <c r="ANA199" s="373"/>
      <c r="ANB199" s="373"/>
      <c r="ANC199" s="373"/>
      <c r="AND199" s="373"/>
      <c r="ANE199" s="373"/>
      <c r="ANF199" s="373"/>
      <c r="ANG199" s="373"/>
      <c r="ANH199" s="373"/>
      <c r="ANI199" s="373"/>
      <c r="ANJ199" s="373"/>
      <c r="ANK199" s="373"/>
      <c r="ANL199" s="373"/>
      <c r="ANM199" s="373"/>
      <c r="ANN199" s="373"/>
      <c r="ANO199" s="373"/>
      <c r="ANP199" s="373"/>
      <c r="ANQ199" s="373"/>
      <c r="ANR199" s="373"/>
      <c r="ANS199" s="373"/>
      <c r="ANT199" s="373"/>
      <c r="ANU199" s="373"/>
      <c r="ANV199" s="373"/>
      <c r="ANW199" s="373"/>
      <c r="ANX199" s="373"/>
      <c r="ANY199" s="373"/>
      <c r="ANZ199" s="373"/>
      <c r="AOA199" s="373"/>
      <c r="AOB199" s="373"/>
      <c r="AOC199" s="373"/>
      <c r="AOD199" s="373"/>
      <c r="AOE199" s="373"/>
      <c r="AOF199" s="373"/>
      <c r="AOG199" s="373"/>
      <c r="AOH199" s="373"/>
      <c r="AOI199" s="373"/>
      <c r="AOJ199" s="373"/>
      <c r="AOK199" s="373"/>
      <c r="AOL199" s="373"/>
      <c r="AOM199" s="373"/>
      <c r="AON199" s="373"/>
      <c r="AOO199" s="373"/>
      <c r="AOP199" s="373"/>
      <c r="AOQ199" s="373"/>
      <c r="AOR199" s="373"/>
      <c r="AOS199" s="373"/>
      <c r="AOT199" s="373"/>
      <c r="AOU199" s="373"/>
      <c r="AOV199" s="373"/>
      <c r="AOW199" s="373"/>
      <c r="AOX199" s="373"/>
      <c r="AOY199" s="373"/>
      <c r="AOZ199" s="373"/>
      <c r="APA199" s="373"/>
      <c r="APB199" s="373"/>
      <c r="APC199" s="373"/>
      <c r="APD199" s="373"/>
      <c r="APE199" s="373"/>
      <c r="APF199" s="373"/>
      <c r="APG199" s="373"/>
      <c r="APH199" s="373"/>
      <c r="API199" s="373"/>
      <c r="APJ199" s="373"/>
      <c r="APK199" s="373"/>
      <c r="APL199" s="373"/>
      <c r="APM199" s="373"/>
      <c r="APN199" s="373"/>
      <c r="APO199" s="373"/>
      <c r="APP199" s="373"/>
      <c r="APQ199" s="373"/>
      <c r="APR199" s="373"/>
      <c r="APS199" s="373"/>
      <c r="APT199" s="373"/>
      <c r="APU199" s="373"/>
      <c r="APV199" s="373"/>
      <c r="APW199" s="373"/>
      <c r="APX199" s="373"/>
      <c r="APY199" s="373"/>
      <c r="APZ199" s="373"/>
      <c r="AQA199" s="373"/>
      <c r="AQB199" s="373"/>
      <c r="AQC199" s="373"/>
      <c r="AQD199" s="373"/>
      <c r="AQE199" s="373"/>
      <c r="AQF199" s="373"/>
      <c r="AQG199" s="373"/>
      <c r="AQH199" s="373"/>
      <c r="AQI199" s="373"/>
      <c r="AQJ199" s="373"/>
      <c r="AQK199" s="373"/>
      <c r="AQL199" s="373"/>
      <c r="AQM199" s="373"/>
      <c r="AQN199" s="373"/>
      <c r="AQO199" s="373"/>
      <c r="AQP199" s="373"/>
      <c r="AQQ199" s="373"/>
      <c r="AQR199" s="373"/>
      <c r="AQS199" s="373"/>
      <c r="AQT199" s="373"/>
      <c r="AQU199" s="373"/>
      <c r="AQV199" s="373"/>
      <c r="AQW199" s="373"/>
      <c r="AQX199" s="373"/>
      <c r="AQY199" s="373"/>
      <c r="AQZ199" s="373"/>
      <c r="ARA199" s="373"/>
      <c r="ARB199" s="373"/>
      <c r="ARC199" s="373"/>
      <c r="ARD199" s="373"/>
      <c r="ARE199" s="373"/>
      <c r="ARF199" s="373"/>
      <c r="ARG199" s="373"/>
      <c r="ARH199" s="373"/>
      <c r="ARI199" s="373"/>
      <c r="ARJ199" s="373"/>
      <c r="ARK199" s="373"/>
      <c r="ARL199" s="373"/>
      <c r="ARM199" s="373"/>
      <c r="ARN199" s="373"/>
      <c r="ARO199" s="373"/>
      <c r="ARP199" s="373"/>
      <c r="ARQ199" s="373"/>
      <c r="ARR199" s="373"/>
      <c r="ARS199" s="373"/>
      <c r="ART199" s="373"/>
      <c r="ARU199" s="373"/>
      <c r="ARV199" s="373"/>
      <c r="ARW199" s="373"/>
      <c r="ARX199" s="373"/>
      <c r="ARY199" s="373"/>
      <c r="ARZ199" s="373"/>
      <c r="ASA199" s="373"/>
      <c r="ASB199" s="373"/>
      <c r="ASC199" s="373"/>
      <c r="ASD199" s="373"/>
      <c r="ASE199" s="373"/>
      <c r="ASF199" s="373"/>
      <c r="ASG199" s="373"/>
      <c r="ASH199" s="373"/>
      <c r="ASI199" s="373"/>
      <c r="ASJ199" s="373"/>
      <c r="ASK199" s="373"/>
      <c r="ASL199" s="373"/>
      <c r="ASM199" s="373"/>
      <c r="ASN199" s="373"/>
      <c r="ASO199" s="373"/>
      <c r="ASP199" s="373"/>
      <c r="ASQ199" s="373"/>
      <c r="ASR199" s="373"/>
      <c r="ASS199" s="373"/>
      <c r="AST199" s="373"/>
      <c r="ASU199" s="373"/>
      <c r="ASV199" s="373"/>
      <c r="ASW199" s="373"/>
      <c r="ASX199" s="373"/>
      <c r="ASY199" s="373"/>
      <c r="ASZ199" s="373"/>
      <c r="ATA199" s="373"/>
      <c r="ATB199" s="373"/>
      <c r="ATC199" s="373"/>
      <c r="ATD199" s="373"/>
      <c r="ATE199" s="373"/>
      <c r="ATF199" s="373"/>
      <c r="ATG199" s="373"/>
      <c r="ATH199" s="373"/>
      <c r="ATI199" s="373"/>
      <c r="ATJ199" s="373"/>
      <c r="ATK199" s="373"/>
      <c r="ATL199" s="373"/>
      <c r="ATM199" s="373"/>
      <c r="ATN199" s="373"/>
      <c r="ATO199" s="373"/>
      <c r="ATP199" s="373"/>
      <c r="ATQ199" s="373"/>
      <c r="ATR199" s="373"/>
      <c r="ATS199" s="373"/>
      <c r="ATT199" s="373"/>
      <c r="ATU199" s="373"/>
      <c r="ATV199" s="373"/>
      <c r="ATW199" s="373"/>
      <c r="ATX199" s="373"/>
      <c r="ATY199" s="373"/>
      <c r="ATZ199" s="373"/>
      <c r="AUA199" s="373"/>
      <c r="AUB199" s="373"/>
      <c r="AUC199" s="373"/>
      <c r="AUD199" s="373"/>
      <c r="AUE199" s="373"/>
      <c r="AUF199" s="373"/>
      <c r="AUG199" s="373"/>
      <c r="AUH199" s="373"/>
      <c r="AUI199" s="373"/>
      <c r="AUJ199" s="373"/>
      <c r="AUK199" s="373"/>
      <c r="AUL199" s="373"/>
      <c r="AUM199" s="373"/>
      <c r="AUN199" s="373"/>
      <c r="AUO199" s="373"/>
      <c r="AUP199" s="373"/>
      <c r="AUQ199" s="373"/>
      <c r="AUR199" s="373"/>
      <c r="AUS199" s="373"/>
      <c r="AUT199" s="373"/>
      <c r="AUU199" s="373"/>
      <c r="AUV199" s="373"/>
      <c r="AUW199" s="373"/>
      <c r="AUX199" s="373"/>
      <c r="AUY199" s="373"/>
      <c r="AUZ199" s="373"/>
      <c r="AVA199" s="373"/>
      <c r="AVB199" s="373"/>
      <c r="AVC199" s="373"/>
      <c r="AVD199" s="373"/>
      <c r="AVE199" s="373"/>
      <c r="AVF199" s="373"/>
      <c r="AVG199" s="373"/>
      <c r="AVH199" s="373"/>
      <c r="AVI199" s="373"/>
      <c r="AVJ199" s="373"/>
      <c r="AVK199" s="373"/>
      <c r="AVL199" s="373"/>
      <c r="AVM199" s="373"/>
      <c r="AVN199" s="373"/>
      <c r="AVO199" s="373"/>
      <c r="AVP199" s="373"/>
      <c r="AVQ199" s="373"/>
      <c r="AVR199" s="373"/>
      <c r="AVS199" s="373"/>
      <c r="AVT199" s="373"/>
      <c r="AVU199" s="373"/>
      <c r="AVV199" s="373"/>
      <c r="AVW199" s="373"/>
      <c r="AVX199" s="373"/>
      <c r="AVY199" s="373"/>
      <c r="AVZ199" s="373"/>
      <c r="AWA199" s="373"/>
      <c r="AWB199" s="373"/>
      <c r="AWC199" s="373"/>
      <c r="AWD199" s="373"/>
      <c r="AWE199" s="373"/>
      <c r="AWF199" s="373"/>
      <c r="AWG199" s="373"/>
      <c r="AWH199" s="373"/>
      <c r="AWI199" s="373"/>
      <c r="AWJ199" s="373"/>
      <c r="AWK199" s="373"/>
      <c r="AWL199" s="373"/>
      <c r="AWM199" s="373"/>
      <c r="AWN199" s="373"/>
      <c r="AWO199" s="373"/>
      <c r="AWP199" s="373"/>
      <c r="AWQ199" s="373"/>
      <c r="AWR199" s="373"/>
      <c r="AWS199" s="373"/>
      <c r="AWT199" s="373"/>
      <c r="AWU199" s="373"/>
      <c r="AWV199" s="373"/>
      <c r="AWW199" s="373"/>
      <c r="AWX199" s="373"/>
      <c r="AWY199" s="373"/>
      <c r="AWZ199" s="373"/>
      <c r="AXA199" s="373"/>
      <c r="AXB199" s="373"/>
      <c r="AXC199" s="373"/>
      <c r="AXD199" s="373"/>
      <c r="AXE199" s="373"/>
      <c r="AXF199" s="373"/>
      <c r="AXG199" s="373"/>
      <c r="AXH199" s="373"/>
      <c r="AXI199" s="373"/>
      <c r="AXJ199" s="373"/>
      <c r="AXK199" s="373"/>
      <c r="AXL199" s="373"/>
      <c r="AXM199" s="373"/>
      <c r="AXN199" s="373"/>
      <c r="AXO199" s="373"/>
      <c r="AXP199" s="373"/>
      <c r="AXQ199" s="373"/>
      <c r="AXR199" s="373"/>
      <c r="AXS199" s="373"/>
      <c r="AXT199" s="373"/>
      <c r="AXU199" s="373"/>
      <c r="AXV199" s="373"/>
      <c r="AXW199" s="373"/>
      <c r="AXX199" s="373"/>
      <c r="AXY199" s="373"/>
      <c r="AXZ199" s="373"/>
      <c r="AYA199" s="373"/>
      <c r="AYB199" s="373"/>
      <c r="AYC199" s="373"/>
      <c r="AYD199" s="373"/>
      <c r="AYE199" s="373"/>
      <c r="AYF199" s="373"/>
      <c r="AYG199" s="373"/>
      <c r="AYH199" s="373"/>
      <c r="AYI199" s="373"/>
      <c r="AYJ199" s="373"/>
      <c r="AYK199" s="373"/>
      <c r="AYL199" s="373"/>
      <c r="AYM199" s="373"/>
      <c r="AYN199" s="373"/>
      <c r="AYO199" s="373"/>
      <c r="AYP199" s="373"/>
      <c r="AYQ199" s="373"/>
      <c r="AYR199" s="373"/>
      <c r="AYS199" s="373"/>
      <c r="AYT199" s="373"/>
      <c r="AYU199" s="373"/>
      <c r="AYV199" s="373"/>
      <c r="AYW199" s="373"/>
      <c r="AYX199" s="373"/>
      <c r="AYY199" s="373"/>
      <c r="AYZ199" s="373"/>
      <c r="AZA199" s="373"/>
      <c r="AZB199" s="373"/>
      <c r="AZC199" s="373"/>
      <c r="AZD199" s="373"/>
      <c r="AZE199" s="373"/>
      <c r="AZF199" s="373"/>
      <c r="AZG199" s="373"/>
      <c r="AZH199" s="373"/>
      <c r="AZI199" s="373"/>
      <c r="AZJ199" s="373"/>
      <c r="AZK199" s="373"/>
      <c r="AZL199" s="373"/>
      <c r="AZM199" s="373"/>
      <c r="AZN199" s="373"/>
      <c r="AZO199" s="373"/>
      <c r="AZP199" s="373"/>
      <c r="AZQ199" s="373"/>
      <c r="AZR199" s="373"/>
      <c r="AZS199" s="373"/>
      <c r="AZT199" s="373"/>
      <c r="AZU199" s="373"/>
      <c r="AZV199" s="373"/>
      <c r="AZW199" s="373"/>
      <c r="AZX199" s="373"/>
      <c r="AZY199" s="373"/>
      <c r="AZZ199" s="373"/>
      <c r="BAA199" s="373"/>
      <c r="BAB199" s="373"/>
      <c r="BAC199" s="373"/>
      <c r="BAD199" s="373"/>
      <c r="BAE199" s="373"/>
      <c r="BAF199" s="373"/>
      <c r="BAG199" s="373"/>
      <c r="BAH199" s="373"/>
      <c r="BAI199" s="373"/>
      <c r="BAJ199" s="373"/>
      <c r="BAK199" s="373"/>
      <c r="BAL199" s="373"/>
      <c r="BAM199" s="373"/>
      <c r="BAN199" s="373"/>
      <c r="BAO199" s="373"/>
      <c r="BAP199" s="373"/>
      <c r="BAQ199" s="373"/>
      <c r="BAR199" s="373"/>
      <c r="BAS199" s="373"/>
      <c r="BAT199" s="373"/>
      <c r="BAU199" s="373"/>
      <c r="BAV199" s="373"/>
      <c r="BAW199" s="373"/>
      <c r="BAX199" s="373"/>
      <c r="BAY199" s="373"/>
      <c r="BAZ199" s="373"/>
      <c r="BBA199" s="373"/>
      <c r="BBB199" s="373"/>
      <c r="BBC199" s="373"/>
      <c r="BBD199" s="373"/>
      <c r="BBE199" s="373"/>
      <c r="BBF199" s="373"/>
      <c r="BBG199" s="373"/>
      <c r="BBH199" s="373"/>
      <c r="BBI199" s="373"/>
      <c r="BBJ199" s="373"/>
      <c r="BBK199" s="373"/>
      <c r="BBL199" s="373"/>
      <c r="BBM199" s="373"/>
      <c r="BBN199" s="373"/>
      <c r="BBO199" s="373"/>
      <c r="BBP199" s="373"/>
      <c r="BBQ199" s="373"/>
      <c r="BBR199" s="373"/>
      <c r="BBS199" s="373"/>
      <c r="BBT199" s="373"/>
      <c r="BBU199" s="373"/>
      <c r="BBV199" s="373"/>
      <c r="BBW199" s="373"/>
      <c r="BBX199" s="373"/>
      <c r="BBY199" s="373"/>
      <c r="BBZ199" s="373"/>
      <c r="BCA199" s="373"/>
      <c r="BCB199" s="373"/>
      <c r="BCC199" s="373"/>
      <c r="BCD199" s="373"/>
      <c r="BCE199" s="373"/>
      <c r="BCF199" s="373"/>
      <c r="BCG199" s="373"/>
      <c r="BCH199" s="373"/>
      <c r="BCI199" s="373"/>
      <c r="BCJ199" s="373"/>
      <c r="BCK199" s="373"/>
      <c r="BCL199" s="373"/>
      <c r="BCM199" s="373"/>
      <c r="BCN199" s="373"/>
      <c r="BCO199" s="373"/>
      <c r="BCP199" s="373"/>
      <c r="BCQ199" s="373"/>
      <c r="BCR199" s="373"/>
      <c r="BCS199" s="373"/>
      <c r="BCT199" s="373"/>
      <c r="BCU199" s="373"/>
      <c r="BCV199" s="373"/>
      <c r="BCW199" s="373"/>
      <c r="BCX199" s="373"/>
      <c r="BCY199" s="373"/>
      <c r="BCZ199" s="373"/>
      <c r="BDA199" s="373"/>
      <c r="BDB199" s="373"/>
      <c r="BDC199" s="373"/>
      <c r="BDD199" s="373"/>
      <c r="BDE199" s="373"/>
      <c r="BDF199" s="373"/>
      <c r="BDG199" s="373"/>
      <c r="BDH199" s="373"/>
      <c r="BDI199" s="373"/>
      <c r="BDJ199" s="373"/>
      <c r="BDK199" s="373"/>
      <c r="BDL199" s="373"/>
      <c r="BDM199" s="373"/>
      <c r="BDN199" s="373"/>
      <c r="BDO199" s="373"/>
      <c r="BDP199" s="373"/>
      <c r="BDQ199" s="373"/>
      <c r="BDR199" s="373"/>
      <c r="BDS199" s="373"/>
      <c r="BDT199" s="373"/>
      <c r="BDU199" s="373"/>
      <c r="BDV199" s="373"/>
      <c r="BDW199" s="373"/>
      <c r="BDX199" s="373"/>
      <c r="BDY199" s="373"/>
      <c r="BDZ199" s="373"/>
      <c r="BEA199" s="373"/>
      <c r="BEB199" s="373"/>
      <c r="BEC199" s="373"/>
      <c r="BED199" s="373"/>
      <c r="BEE199" s="373"/>
      <c r="BEF199" s="373"/>
      <c r="BEG199" s="373"/>
      <c r="BEH199" s="373"/>
      <c r="BEI199" s="373"/>
      <c r="BEJ199" s="373"/>
      <c r="BEK199" s="373"/>
      <c r="BEL199" s="373"/>
      <c r="BEM199" s="373"/>
      <c r="BEN199" s="373"/>
      <c r="BEO199" s="373"/>
      <c r="BEP199" s="373"/>
      <c r="BEQ199" s="373"/>
      <c r="BER199" s="373"/>
      <c r="BES199" s="373"/>
      <c r="BET199" s="373"/>
      <c r="BEU199" s="373"/>
      <c r="BEV199" s="373"/>
      <c r="BEW199" s="373"/>
      <c r="BEX199" s="373"/>
      <c r="BEY199" s="373"/>
      <c r="BEZ199" s="373"/>
      <c r="BFA199" s="373"/>
      <c r="BFB199" s="373"/>
      <c r="BFC199" s="373"/>
      <c r="BFD199" s="373"/>
      <c r="BFE199" s="373"/>
      <c r="BFF199" s="373"/>
      <c r="BFG199" s="373"/>
      <c r="BFH199" s="373"/>
      <c r="BFI199" s="373"/>
      <c r="BFJ199" s="373"/>
      <c r="BFK199" s="373"/>
      <c r="BFL199" s="373"/>
      <c r="BFM199" s="373"/>
      <c r="BFN199" s="373"/>
      <c r="BFO199" s="373"/>
      <c r="BFP199" s="373"/>
      <c r="BFQ199" s="373"/>
      <c r="BFR199" s="373"/>
      <c r="BFS199" s="373"/>
      <c r="BFT199" s="373"/>
      <c r="BFU199" s="373"/>
      <c r="BFV199" s="373"/>
      <c r="BFW199" s="373"/>
      <c r="BFX199" s="373"/>
      <c r="BFY199" s="373"/>
      <c r="BFZ199" s="373"/>
      <c r="BGA199" s="373"/>
      <c r="BGB199" s="373"/>
      <c r="BGC199" s="373"/>
      <c r="BGD199" s="373"/>
      <c r="BGE199" s="373"/>
      <c r="BGF199" s="373"/>
      <c r="BGG199" s="373"/>
      <c r="BGH199" s="373"/>
      <c r="BGI199" s="373"/>
      <c r="BGJ199" s="373"/>
      <c r="BGK199" s="373"/>
      <c r="BGL199" s="373"/>
      <c r="BGM199" s="373"/>
      <c r="BGN199" s="373"/>
      <c r="BGO199" s="373"/>
      <c r="BGP199" s="373"/>
      <c r="BGQ199" s="373"/>
      <c r="BGR199" s="373"/>
      <c r="BGS199" s="373"/>
      <c r="BGT199" s="373"/>
      <c r="BGU199" s="373"/>
      <c r="BGV199" s="373"/>
      <c r="BGW199" s="373"/>
      <c r="BGX199" s="373"/>
      <c r="BGY199" s="373"/>
      <c r="BGZ199" s="373"/>
      <c r="BHA199" s="373"/>
      <c r="BHB199" s="373"/>
      <c r="BHC199" s="373"/>
      <c r="BHD199" s="373"/>
      <c r="BHE199" s="373"/>
      <c r="BHF199" s="373"/>
      <c r="BHG199" s="373"/>
      <c r="BHH199" s="373"/>
      <c r="BHI199" s="373"/>
      <c r="BHJ199" s="373"/>
      <c r="BHK199" s="373"/>
      <c r="BHL199" s="373"/>
      <c r="BHM199" s="373"/>
      <c r="BHN199" s="373"/>
      <c r="BHO199" s="373"/>
      <c r="BHP199" s="373"/>
      <c r="BHQ199" s="373"/>
      <c r="BHR199" s="373"/>
      <c r="BHS199" s="373"/>
      <c r="BHT199" s="373"/>
      <c r="BHU199" s="373"/>
      <c r="BHV199" s="373"/>
      <c r="BHW199" s="373"/>
      <c r="BHX199" s="373"/>
      <c r="BHY199" s="373"/>
      <c r="BHZ199" s="373"/>
      <c r="BIA199" s="373"/>
      <c r="BIB199" s="373"/>
      <c r="BIC199" s="373"/>
      <c r="BID199" s="373"/>
      <c r="BIE199" s="373"/>
      <c r="BIF199" s="373"/>
      <c r="BIG199" s="373"/>
      <c r="BIH199" s="373"/>
      <c r="BII199" s="373"/>
      <c r="BIJ199" s="373"/>
      <c r="BIK199" s="373"/>
      <c r="BIL199" s="373"/>
      <c r="BIM199" s="373"/>
      <c r="BIN199" s="373"/>
      <c r="BIO199" s="373"/>
      <c r="BIP199" s="373"/>
      <c r="BIQ199" s="373"/>
      <c r="BIR199" s="373"/>
      <c r="BIS199" s="373"/>
      <c r="BIT199" s="373"/>
      <c r="BIU199" s="373"/>
      <c r="BIV199" s="373"/>
      <c r="BIW199" s="373"/>
      <c r="BIX199" s="373"/>
      <c r="BIY199" s="373"/>
      <c r="BIZ199" s="373"/>
      <c r="BJA199" s="373"/>
      <c r="BJB199" s="373"/>
      <c r="BJC199" s="373"/>
      <c r="BJD199" s="373"/>
      <c r="BJE199" s="373"/>
      <c r="BJF199" s="373"/>
      <c r="BJG199" s="373"/>
      <c r="BJH199" s="373"/>
      <c r="BJI199" s="373"/>
      <c r="BJJ199" s="373"/>
      <c r="BJK199" s="373"/>
      <c r="BJL199" s="373"/>
      <c r="BJM199" s="373"/>
      <c r="BJN199" s="373"/>
      <c r="BJO199" s="373"/>
      <c r="BJP199" s="373"/>
      <c r="BJQ199" s="373"/>
      <c r="BJR199" s="373"/>
      <c r="BJS199" s="373"/>
      <c r="BJT199" s="373"/>
      <c r="BJU199" s="373"/>
      <c r="BJV199" s="373"/>
      <c r="BJW199" s="373"/>
      <c r="BJX199" s="373"/>
      <c r="BJY199" s="373"/>
      <c r="BJZ199" s="373"/>
      <c r="BKA199" s="373"/>
      <c r="BKB199" s="373"/>
      <c r="BKC199" s="373"/>
      <c r="BKD199" s="373"/>
      <c r="BKE199" s="373"/>
      <c r="BKF199" s="373"/>
      <c r="BKG199" s="373"/>
      <c r="BKH199" s="373"/>
      <c r="BKI199" s="373"/>
      <c r="BKJ199" s="373"/>
      <c r="BKK199" s="373"/>
      <c r="BKL199" s="373"/>
      <c r="BKM199" s="373"/>
      <c r="BKN199" s="373"/>
      <c r="BKO199" s="373"/>
      <c r="BKP199" s="373"/>
      <c r="BKQ199" s="373"/>
      <c r="BKR199" s="373"/>
      <c r="BKS199" s="373"/>
      <c r="BKT199" s="373"/>
      <c r="BKU199" s="373"/>
      <c r="BKV199" s="373"/>
      <c r="BKW199" s="373"/>
      <c r="BKX199" s="373"/>
      <c r="BKY199" s="373"/>
      <c r="BKZ199" s="373"/>
      <c r="BLA199" s="373"/>
      <c r="BLB199" s="373"/>
      <c r="BLC199" s="373"/>
      <c r="BLD199" s="373"/>
      <c r="BLE199" s="373"/>
      <c r="BLF199" s="373"/>
      <c r="BLG199" s="373"/>
      <c r="BLH199" s="373"/>
      <c r="BLI199" s="373"/>
      <c r="BLJ199" s="373"/>
      <c r="BLK199" s="373"/>
      <c r="BLL199" s="373"/>
      <c r="BLM199" s="373"/>
      <c r="BLN199" s="373"/>
      <c r="BLO199" s="373"/>
      <c r="BLP199" s="373"/>
      <c r="BLQ199" s="373"/>
      <c r="BLR199" s="373"/>
      <c r="BLS199" s="373"/>
      <c r="BLT199" s="373"/>
      <c r="BLU199" s="373"/>
      <c r="BLV199" s="373"/>
      <c r="BLW199" s="373"/>
      <c r="BLX199" s="373"/>
      <c r="BLY199" s="373"/>
      <c r="BLZ199" s="373"/>
      <c r="BMA199" s="373"/>
      <c r="BMB199" s="373"/>
      <c r="BMC199" s="373"/>
      <c r="BMD199" s="373"/>
      <c r="BME199" s="373"/>
      <c r="BMF199" s="373"/>
      <c r="BMG199" s="373"/>
      <c r="BMH199" s="373"/>
      <c r="BMI199" s="373"/>
      <c r="BMJ199" s="373"/>
      <c r="BMK199" s="373"/>
      <c r="BML199" s="373"/>
      <c r="BMM199" s="373"/>
      <c r="BMN199" s="373"/>
      <c r="BMO199" s="373"/>
      <c r="BMP199" s="373"/>
      <c r="BMQ199" s="373"/>
      <c r="BMR199" s="373"/>
      <c r="BMS199" s="373"/>
      <c r="BMT199" s="373"/>
      <c r="BMU199" s="373"/>
      <c r="BMV199" s="373"/>
      <c r="BMW199" s="373"/>
      <c r="BMX199" s="373"/>
      <c r="BMY199" s="373"/>
      <c r="BMZ199" s="373"/>
      <c r="BNA199" s="373"/>
      <c r="BNB199" s="373"/>
      <c r="BNC199" s="373"/>
      <c r="BND199" s="373"/>
      <c r="BNE199" s="373"/>
      <c r="BNF199" s="373"/>
      <c r="BNG199" s="373"/>
      <c r="BNH199" s="373"/>
      <c r="BNI199" s="373"/>
      <c r="BNJ199" s="373"/>
      <c r="BNK199" s="373"/>
      <c r="BNL199" s="373"/>
      <c r="BNM199" s="373"/>
      <c r="BNN199" s="373"/>
      <c r="BNO199" s="373"/>
      <c r="BNP199" s="373"/>
      <c r="BNQ199" s="373"/>
      <c r="BNR199" s="373"/>
      <c r="BNS199" s="373"/>
      <c r="BNT199" s="373"/>
      <c r="BNU199" s="373"/>
      <c r="BNV199" s="373"/>
      <c r="BNW199" s="373"/>
      <c r="BNX199" s="373"/>
      <c r="BNY199" s="373"/>
      <c r="BNZ199" s="373"/>
      <c r="BOA199" s="373"/>
      <c r="BOB199" s="373"/>
      <c r="BOC199" s="373"/>
      <c r="BOD199" s="373"/>
      <c r="BOE199" s="373"/>
      <c r="BOF199" s="373"/>
      <c r="BOG199" s="373"/>
      <c r="BOH199" s="373"/>
      <c r="BOI199" s="373"/>
      <c r="BOJ199" s="373"/>
      <c r="BOK199" s="373"/>
      <c r="BOL199" s="373"/>
      <c r="BOM199" s="373"/>
      <c r="BON199" s="373"/>
      <c r="BOO199" s="373"/>
      <c r="BOP199" s="373"/>
      <c r="BOQ199" s="373"/>
      <c r="BOR199" s="373"/>
      <c r="BOS199" s="373"/>
      <c r="BOT199" s="373"/>
      <c r="BOU199" s="373"/>
      <c r="BOV199" s="373"/>
      <c r="BOW199" s="373"/>
      <c r="BOX199" s="373"/>
      <c r="BOY199" s="373"/>
      <c r="BOZ199" s="373"/>
      <c r="BPA199" s="373"/>
      <c r="BPB199" s="373"/>
      <c r="BPC199" s="373"/>
      <c r="BPD199" s="373"/>
      <c r="BPE199" s="373"/>
      <c r="BPF199" s="373"/>
      <c r="BPG199" s="373"/>
      <c r="BPH199" s="373"/>
      <c r="BPI199" s="373"/>
      <c r="BPJ199" s="373"/>
      <c r="BPK199" s="373"/>
      <c r="BPL199" s="373"/>
      <c r="BPM199" s="373"/>
      <c r="BPN199" s="373"/>
      <c r="BPO199" s="373"/>
      <c r="BPP199" s="373"/>
      <c r="BPQ199" s="373"/>
      <c r="BPR199" s="373"/>
      <c r="BPS199" s="373"/>
      <c r="BPT199" s="373"/>
      <c r="BPU199" s="373"/>
      <c r="BPV199" s="373"/>
      <c r="BPW199" s="373"/>
      <c r="BPX199" s="373"/>
      <c r="BPY199" s="373"/>
      <c r="BPZ199" s="373"/>
      <c r="BQA199" s="373"/>
      <c r="BQB199" s="373"/>
      <c r="BQC199" s="373"/>
      <c r="BQD199" s="373"/>
      <c r="BQE199" s="373"/>
      <c r="BQF199" s="373"/>
      <c r="BQG199" s="373"/>
      <c r="BQH199" s="373"/>
      <c r="BQI199" s="373"/>
      <c r="BQJ199" s="373"/>
      <c r="BQK199" s="373"/>
      <c r="BQL199" s="373"/>
      <c r="BQM199" s="373"/>
      <c r="BQN199" s="373"/>
      <c r="BQO199" s="373"/>
      <c r="BQP199" s="373"/>
      <c r="BQQ199" s="373"/>
      <c r="BQR199" s="373"/>
      <c r="BQS199" s="373"/>
      <c r="BQT199" s="373"/>
      <c r="BQU199" s="373"/>
      <c r="BQV199" s="373"/>
      <c r="BQW199" s="373"/>
      <c r="BQX199" s="373"/>
      <c r="BQY199" s="373"/>
      <c r="BQZ199" s="373"/>
      <c r="BRA199" s="373"/>
      <c r="BRB199" s="373"/>
      <c r="BRC199" s="373"/>
      <c r="BRD199" s="373"/>
      <c r="BRE199" s="373"/>
      <c r="BRF199" s="373"/>
      <c r="BRG199" s="373"/>
      <c r="BRH199" s="373"/>
      <c r="BRI199" s="373"/>
      <c r="BRJ199" s="373"/>
      <c r="BRK199" s="373"/>
      <c r="BRL199" s="373"/>
      <c r="BRM199" s="373"/>
      <c r="BRN199" s="373"/>
      <c r="BRO199" s="373"/>
      <c r="BRP199" s="373"/>
      <c r="BRQ199" s="373"/>
      <c r="BRR199" s="373"/>
      <c r="BRS199" s="373"/>
      <c r="BRT199" s="373"/>
      <c r="BRU199" s="373"/>
      <c r="BRV199" s="373"/>
      <c r="BRW199" s="373"/>
      <c r="BRX199" s="373"/>
      <c r="BRY199" s="373"/>
      <c r="BRZ199" s="373"/>
      <c r="BSA199" s="373"/>
      <c r="BSB199" s="373"/>
      <c r="BSC199" s="373"/>
      <c r="BSD199" s="373"/>
      <c r="BSE199" s="373"/>
      <c r="BSF199" s="373"/>
      <c r="BSG199" s="373"/>
      <c r="BSH199" s="373"/>
      <c r="BSI199" s="373"/>
      <c r="BSJ199" s="373"/>
      <c r="BSK199" s="373"/>
      <c r="BSL199" s="373"/>
      <c r="BSM199" s="373"/>
      <c r="BSN199" s="373"/>
      <c r="BSO199" s="373"/>
      <c r="BSP199" s="373"/>
      <c r="BSQ199" s="373"/>
      <c r="BSR199" s="373"/>
      <c r="BSS199" s="373"/>
      <c r="BST199" s="373"/>
      <c r="BSU199" s="373"/>
      <c r="BSV199" s="373"/>
      <c r="BSW199" s="373"/>
      <c r="BSX199" s="373"/>
      <c r="BSY199" s="373"/>
      <c r="BSZ199" s="373"/>
      <c r="BTA199" s="373"/>
      <c r="BTB199" s="373"/>
      <c r="BTC199" s="373"/>
      <c r="BTD199" s="373"/>
      <c r="BTE199" s="373"/>
      <c r="BTF199" s="373"/>
      <c r="BTG199" s="373"/>
      <c r="BTH199" s="373"/>
      <c r="BTI199" s="373"/>
      <c r="BTJ199" s="373"/>
      <c r="BTK199" s="373"/>
      <c r="BTL199" s="373"/>
      <c r="BTM199" s="373"/>
      <c r="BTN199" s="373"/>
      <c r="BTO199" s="373"/>
      <c r="BTP199" s="373"/>
      <c r="BTQ199" s="373"/>
      <c r="BTR199" s="373"/>
      <c r="BTS199" s="373"/>
      <c r="BTT199" s="373"/>
      <c r="BTU199" s="373"/>
      <c r="BTV199" s="373"/>
      <c r="BTW199" s="373"/>
      <c r="BTX199" s="373"/>
      <c r="BTY199" s="373"/>
      <c r="BTZ199" s="373"/>
      <c r="BUA199" s="373"/>
      <c r="BUB199" s="373"/>
      <c r="BUC199" s="373"/>
      <c r="BUD199" s="373"/>
      <c r="BUE199" s="373"/>
      <c r="BUF199" s="373"/>
      <c r="BUG199" s="373"/>
      <c r="BUH199" s="373"/>
      <c r="BUI199" s="373"/>
      <c r="BUJ199" s="373"/>
      <c r="BUK199" s="373"/>
      <c r="BUL199" s="373"/>
      <c r="BUM199" s="373"/>
      <c r="BUN199" s="373"/>
      <c r="BUO199" s="373"/>
      <c r="BUP199" s="373"/>
      <c r="BUQ199" s="373"/>
      <c r="BUR199" s="373"/>
      <c r="BUS199" s="373"/>
      <c r="BUT199" s="373"/>
      <c r="BUU199" s="373"/>
      <c r="BUV199" s="373"/>
      <c r="BUW199" s="373"/>
      <c r="BUX199" s="373"/>
      <c r="BUY199" s="373"/>
      <c r="BUZ199" s="373"/>
      <c r="BVA199" s="373"/>
      <c r="BVB199" s="373"/>
      <c r="BVC199" s="373"/>
      <c r="BVD199" s="373"/>
      <c r="BVE199" s="373"/>
      <c r="BVF199" s="373"/>
      <c r="BVG199" s="373"/>
      <c r="BVH199" s="373"/>
      <c r="BVI199" s="373"/>
      <c r="BVJ199" s="373"/>
      <c r="BVK199" s="373"/>
      <c r="BVL199" s="373"/>
      <c r="BVM199" s="373"/>
      <c r="BVN199" s="373"/>
      <c r="BVO199" s="373"/>
      <c r="BVP199" s="373"/>
      <c r="BVQ199" s="373"/>
      <c r="BVR199" s="373"/>
      <c r="BVS199" s="373"/>
      <c r="BVT199" s="373"/>
      <c r="BVU199" s="373"/>
      <c r="BVV199" s="373"/>
      <c r="BVW199" s="373"/>
      <c r="BVX199" s="373"/>
      <c r="BVY199" s="373"/>
      <c r="BVZ199" s="373"/>
      <c r="BWA199" s="373"/>
      <c r="BWB199" s="373"/>
      <c r="BWC199" s="373"/>
      <c r="BWD199" s="373"/>
      <c r="BWE199" s="373"/>
      <c r="BWF199" s="373"/>
      <c r="BWG199" s="373"/>
      <c r="BWH199" s="373"/>
      <c r="BWI199" s="373"/>
      <c r="BWJ199" s="373"/>
      <c r="BWK199" s="373"/>
      <c r="BWL199" s="373"/>
      <c r="BWM199" s="373"/>
      <c r="BWN199" s="373"/>
      <c r="BWO199" s="373"/>
      <c r="BWP199" s="373"/>
      <c r="BWQ199" s="373"/>
      <c r="BWR199" s="373"/>
      <c r="BWS199" s="373"/>
      <c r="BWT199" s="373"/>
      <c r="BWU199" s="373"/>
      <c r="BWV199" s="373"/>
      <c r="BWW199" s="373"/>
      <c r="BWX199" s="373"/>
      <c r="BWY199" s="373"/>
      <c r="BWZ199" s="373"/>
      <c r="BXA199" s="373"/>
      <c r="BXB199" s="373"/>
      <c r="BXC199" s="373"/>
      <c r="BXD199" s="373"/>
      <c r="BXE199" s="373"/>
      <c r="BXF199" s="373"/>
      <c r="BXG199" s="373"/>
      <c r="BXH199" s="373"/>
      <c r="BXI199" s="373"/>
      <c r="BXJ199" s="373"/>
      <c r="BXK199" s="373"/>
      <c r="BXL199" s="373"/>
      <c r="BXM199" s="373"/>
      <c r="BXN199" s="373"/>
      <c r="BXO199" s="373"/>
      <c r="BXP199" s="373"/>
      <c r="BXQ199" s="373"/>
      <c r="BXR199" s="373"/>
      <c r="BXS199" s="373"/>
      <c r="BXT199" s="373"/>
      <c r="BXU199" s="373"/>
      <c r="BXV199" s="373"/>
      <c r="BXW199" s="373"/>
      <c r="BXX199" s="373"/>
      <c r="BXY199" s="373"/>
      <c r="BXZ199" s="373"/>
      <c r="BYA199" s="373"/>
      <c r="BYB199" s="373"/>
      <c r="BYC199" s="373"/>
      <c r="BYD199" s="373"/>
      <c r="BYE199" s="373"/>
      <c r="BYF199" s="373"/>
      <c r="BYG199" s="373"/>
      <c r="BYH199" s="373"/>
      <c r="BYI199" s="373"/>
      <c r="BYJ199" s="373"/>
      <c r="BYK199" s="373"/>
      <c r="BYL199" s="373"/>
      <c r="BYM199" s="373"/>
      <c r="BYN199" s="373"/>
      <c r="BYO199" s="373"/>
      <c r="BYP199" s="373"/>
      <c r="BYQ199" s="373"/>
      <c r="BYR199" s="373"/>
      <c r="BYS199" s="373"/>
      <c r="BYT199" s="373"/>
      <c r="BYU199" s="373"/>
      <c r="BYV199" s="373"/>
      <c r="BYW199" s="373"/>
      <c r="BYX199" s="373"/>
      <c r="BYY199" s="373"/>
      <c r="BYZ199" s="373"/>
      <c r="BZA199" s="373"/>
      <c r="BZB199" s="373"/>
      <c r="BZC199" s="373"/>
      <c r="BZD199" s="373"/>
      <c r="BZE199" s="373"/>
      <c r="BZF199" s="373"/>
      <c r="BZG199" s="373"/>
      <c r="BZH199" s="373"/>
      <c r="BZI199" s="373"/>
      <c r="BZJ199" s="373"/>
      <c r="BZK199" s="373"/>
      <c r="BZL199" s="373"/>
      <c r="BZM199" s="373"/>
      <c r="BZN199" s="373"/>
      <c r="BZO199" s="373"/>
      <c r="BZP199" s="373"/>
      <c r="BZQ199" s="373"/>
      <c r="BZR199" s="373"/>
      <c r="BZS199" s="373"/>
      <c r="BZT199" s="373"/>
      <c r="BZU199" s="373"/>
      <c r="BZV199" s="373"/>
      <c r="BZW199" s="373"/>
      <c r="BZX199" s="373"/>
      <c r="BZY199" s="373"/>
      <c r="BZZ199" s="373"/>
      <c r="CAA199" s="373"/>
      <c r="CAB199" s="373"/>
      <c r="CAC199" s="373"/>
      <c r="CAD199" s="373"/>
      <c r="CAE199" s="373"/>
      <c r="CAF199" s="373"/>
      <c r="CAG199" s="373"/>
      <c r="CAH199" s="373"/>
      <c r="CAI199" s="373"/>
      <c r="CAJ199" s="373"/>
      <c r="CAK199" s="373"/>
      <c r="CAL199" s="373"/>
      <c r="CAM199" s="373"/>
      <c r="CAN199" s="373"/>
      <c r="CAO199" s="373"/>
      <c r="CAP199" s="373"/>
      <c r="CAQ199" s="373"/>
      <c r="CAR199" s="373"/>
      <c r="CAS199" s="373"/>
      <c r="CAT199" s="373"/>
      <c r="CAU199" s="373"/>
      <c r="CAV199" s="373"/>
      <c r="CAW199" s="373"/>
      <c r="CAX199" s="373"/>
      <c r="CAY199" s="373"/>
      <c r="CAZ199" s="373"/>
      <c r="CBA199" s="373"/>
      <c r="CBB199" s="373"/>
      <c r="CBC199" s="373"/>
      <c r="CBD199" s="373"/>
      <c r="CBE199" s="373"/>
      <c r="CBF199" s="373"/>
      <c r="CBG199" s="373"/>
      <c r="CBH199" s="373"/>
      <c r="CBI199" s="373"/>
      <c r="CBJ199" s="373"/>
      <c r="CBK199" s="373"/>
      <c r="CBL199" s="373"/>
      <c r="CBM199" s="373"/>
      <c r="CBN199" s="373"/>
      <c r="CBO199" s="373"/>
      <c r="CBP199" s="373"/>
      <c r="CBQ199" s="373"/>
      <c r="CBR199" s="373"/>
      <c r="CBS199" s="373"/>
      <c r="CBT199" s="373"/>
      <c r="CBU199" s="373"/>
      <c r="CBV199" s="373"/>
      <c r="CBW199" s="373"/>
      <c r="CBX199" s="373"/>
      <c r="CBY199" s="373"/>
      <c r="CBZ199" s="373"/>
      <c r="CCA199" s="373"/>
      <c r="CCB199" s="373"/>
      <c r="CCC199" s="373"/>
      <c r="CCD199" s="373"/>
      <c r="CCE199" s="373"/>
      <c r="CCF199" s="373"/>
      <c r="CCG199" s="373"/>
      <c r="CCH199" s="373"/>
      <c r="CCI199" s="373"/>
      <c r="CCJ199" s="373"/>
      <c r="CCK199" s="373"/>
      <c r="CCL199" s="373"/>
      <c r="CCM199" s="373"/>
      <c r="CCN199" s="373"/>
      <c r="CCO199" s="373"/>
      <c r="CCP199" s="373"/>
      <c r="CCQ199" s="373"/>
      <c r="CCR199" s="373"/>
      <c r="CCS199" s="373"/>
      <c r="CCT199" s="373"/>
      <c r="CCU199" s="373"/>
      <c r="CCV199" s="373"/>
      <c r="CCW199" s="373"/>
      <c r="CCX199" s="373"/>
      <c r="CCY199" s="373"/>
      <c r="CCZ199" s="373"/>
      <c r="CDA199" s="373"/>
      <c r="CDB199" s="373"/>
      <c r="CDC199" s="373"/>
      <c r="CDD199" s="373"/>
      <c r="CDE199" s="373"/>
      <c r="CDF199" s="373"/>
      <c r="CDG199" s="373"/>
      <c r="CDH199" s="373"/>
      <c r="CDI199" s="373"/>
      <c r="CDJ199" s="373"/>
      <c r="CDK199" s="373"/>
      <c r="CDL199" s="373"/>
      <c r="CDM199" s="373"/>
      <c r="CDN199" s="373"/>
      <c r="CDO199" s="373"/>
      <c r="CDP199" s="373"/>
      <c r="CDQ199" s="373"/>
      <c r="CDR199" s="373"/>
      <c r="CDS199" s="373"/>
      <c r="CDT199" s="373"/>
      <c r="CDU199" s="373"/>
      <c r="CDV199" s="373"/>
      <c r="CDW199" s="373"/>
      <c r="CDX199" s="373"/>
      <c r="CDY199" s="373"/>
      <c r="CDZ199" s="373"/>
      <c r="CEA199" s="373"/>
      <c r="CEB199" s="373"/>
      <c r="CEC199" s="373"/>
      <c r="CED199" s="373"/>
      <c r="CEE199" s="373"/>
      <c r="CEF199" s="373"/>
      <c r="CEG199" s="373"/>
      <c r="CEH199" s="373"/>
      <c r="CEI199" s="373"/>
      <c r="CEJ199" s="373"/>
      <c r="CEK199" s="373"/>
      <c r="CEL199" s="373"/>
      <c r="CEM199" s="373"/>
      <c r="CEN199" s="373"/>
      <c r="CEO199" s="373"/>
      <c r="CEP199" s="373"/>
      <c r="CEQ199" s="373"/>
      <c r="CER199" s="373"/>
      <c r="CES199" s="373"/>
      <c r="CET199" s="373"/>
      <c r="CEU199" s="373"/>
      <c r="CEV199" s="373"/>
      <c r="CEW199" s="373"/>
      <c r="CEX199" s="373"/>
      <c r="CEY199" s="373"/>
      <c r="CEZ199" s="373"/>
      <c r="CFA199" s="373"/>
      <c r="CFB199" s="373"/>
      <c r="CFC199" s="373"/>
      <c r="CFD199" s="373"/>
      <c r="CFE199" s="373"/>
      <c r="CFF199" s="373"/>
      <c r="CFG199" s="373"/>
      <c r="CFH199" s="373"/>
      <c r="CFI199" s="373"/>
      <c r="CFJ199" s="373"/>
      <c r="CFK199" s="373"/>
      <c r="CFL199" s="373"/>
      <c r="CFM199" s="373"/>
      <c r="CFN199" s="373"/>
      <c r="CFO199" s="373"/>
      <c r="CFP199" s="373"/>
      <c r="CFQ199" s="373"/>
      <c r="CFR199" s="373"/>
      <c r="CFS199" s="373"/>
      <c r="CFT199" s="373"/>
      <c r="CFU199" s="373"/>
      <c r="CFV199" s="373"/>
      <c r="CFW199" s="373"/>
      <c r="CFX199" s="373"/>
      <c r="CFY199" s="373"/>
      <c r="CFZ199" s="373"/>
      <c r="CGA199" s="373"/>
      <c r="CGB199" s="373"/>
      <c r="CGC199" s="373"/>
      <c r="CGD199" s="373"/>
      <c r="CGE199" s="373"/>
      <c r="CGF199" s="373"/>
      <c r="CGG199" s="373"/>
      <c r="CGH199" s="373"/>
      <c r="CGI199" s="373"/>
      <c r="CGJ199" s="373"/>
      <c r="CGK199" s="373"/>
      <c r="CGL199" s="373"/>
      <c r="CGM199" s="373"/>
      <c r="CGN199" s="373"/>
      <c r="CGO199" s="373"/>
      <c r="CGP199" s="373"/>
      <c r="CGQ199" s="373"/>
      <c r="CGR199" s="373"/>
      <c r="CGS199" s="373"/>
      <c r="CGT199" s="373"/>
      <c r="CGU199" s="373"/>
      <c r="CGV199" s="373"/>
      <c r="CGW199" s="373"/>
      <c r="CGX199" s="373"/>
      <c r="CGY199" s="373"/>
      <c r="CGZ199" s="373"/>
      <c r="CHA199" s="373"/>
      <c r="CHB199" s="373"/>
      <c r="CHC199" s="373"/>
      <c r="CHD199" s="373"/>
      <c r="CHE199" s="373"/>
      <c r="CHF199" s="373"/>
      <c r="CHG199" s="373"/>
      <c r="CHH199" s="373"/>
      <c r="CHI199" s="373"/>
      <c r="CHJ199" s="373"/>
      <c r="CHK199" s="373"/>
      <c r="CHL199" s="373"/>
      <c r="CHM199" s="373"/>
      <c r="CHN199" s="373"/>
      <c r="CHO199" s="373"/>
      <c r="CHP199" s="373"/>
      <c r="CHQ199" s="373"/>
      <c r="CHR199" s="373"/>
      <c r="CHS199" s="373"/>
      <c r="CHT199" s="373"/>
      <c r="CHU199" s="373"/>
      <c r="CHV199" s="373"/>
      <c r="CHW199" s="373"/>
      <c r="CHX199" s="373"/>
      <c r="CHY199" s="373"/>
      <c r="CHZ199" s="373"/>
      <c r="CIA199" s="373"/>
      <c r="CIB199" s="373"/>
      <c r="CIC199" s="373"/>
      <c r="CID199" s="373"/>
      <c r="CIE199" s="373"/>
      <c r="CIF199" s="373"/>
      <c r="CIG199" s="373"/>
      <c r="CIH199" s="373"/>
      <c r="CII199" s="373"/>
      <c r="CIJ199" s="373"/>
      <c r="CIK199" s="373"/>
      <c r="CIL199" s="373"/>
      <c r="CIM199" s="373"/>
      <c r="CIN199" s="373"/>
      <c r="CIO199" s="373"/>
      <c r="CIP199" s="373"/>
      <c r="CIQ199" s="373"/>
      <c r="CIR199" s="373"/>
      <c r="CIS199" s="373"/>
      <c r="CIT199" s="373"/>
      <c r="CIU199" s="373"/>
      <c r="CIV199" s="373"/>
      <c r="CIW199" s="373"/>
      <c r="CIX199" s="373"/>
      <c r="CIY199" s="373"/>
      <c r="CIZ199" s="373"/>
      <c r="CJA199" s="373"/>
      <c r="CJB199" s="373"/>
      <c r="CJC199" s="373"/>
      <c r="CJD199" s="373"/>
      <c r="CJE199" s="373"/>
      <c r="CJF199" s="373"/>
      <c r="CJG199" s="373"/>
      <c r="CJH199" s="373"/>
      <c r="CJI199" s="373"/>
      <c r="CJJ199" s="373"/>
      <c r="CJK199" s="373"/>
      <c r="CJL199" s="373"/>
      <c r="CJM199" s="373"/>
      <c r="CJN199" s="373"/>
      <c r="CJO199" s="373"/>
      <c r="CJP199" s="373"/>
      <c r="CJQ199" s="373"/>
      <c r="CJR199" s="373"/>
      <c r="CJS199" s="373"/>
      <c r="CJT199" s="373"/>
      <c r="CJU199" s="373"/>
      <c r="CJV199" s="373"/>
      <c r="CJW199" s="373"/>
      <c r="CJX199" s="373"/>
      <c r="CJY199" s="373"/>
      <c r="CJZ199" s="373"/>
      <c r="CKA199" s="373"/>
      <c r="CKB199" s="373"/>
      <c r="CKC199" s="373"/>
      <c r="CKD199" s="373"/>
      <c r="CKE199" s="373"/>
      <c r="CKF199" s="373"/>
      <c r="CKG199" s="373"/>
      <c r="CKH199" s="373"/>
      <c r="CKI199" s="373"/>
      <c r="CKJ199" s="373"/>
      <c r="CKK199" s="373"/>
      <c r="CKL199" s="373"/>
      <c r="CKM199" s="373"/>
      <c r="CKN199" s="373"/>
      <c r="CKO199" s="373"/>
      <c r="CKP199" s="373"/>
      <c r="CKQ199" s="373"/>
      <c r="CKR199" s="373"/>
      <c r="CKS199" s="373"/>
      <c r="CKT199" s="373"/>
      <c r="CKU199" s="373"/>
      <c r="CKV199" s="373"/>
      <c r="CKW199" s="373"/>
      <c r="CKX199" s="373"/>
      <c r="CKY199" s="373"/>
      <c r="CKZ199" s="373"/>
      <c r="CLA199" s="373"/>
      <c r="CLB199" s="373"/>
      <c r="CLC199" s="373"/>
      <c r="CLD199" s="373"/>
      <c r="CLE199" s="373"/>
      <c r="CLF199" s="373"/>
      <c r="CLG199" s="373"/>
      <c r="CLH199" s="373"/>
      <c r="CLI199" s="373"/>
      <c r="CLJ199" s="373"/>
      <c r="CLK199" s="373"/>
      <c r="CLL199" s="373"/>
      <c r="CLM199" s="373"/>
      <c r="CLN199" s="373"/>
      <c r="CLO199" s="373"/>
      <c r="CLP199" s="373"/>
      <c r="CLQ199" s="373"/>
      <c r="CLR199" s="373"/>
      <c r="CLS199" s="373"/>
      <c r="CLT199" s="373"/>
      <c r="CLU199" s="373"/>
      <c r="CLV199" s="373"/>
      <c r="CLW199" s="373"/>
      <c r="CLX199" s="373"/>
      <c r="CLY199" s="373"/>
      <c r="CLZ199" s="373"/>
      <c r="CMA199" s="373"/>
      <c r="CMB199" s="373"/>
      <c r="CMC199" s="373"/>
      <c r="CMD199" s="373"/>
      <c r="CME199" s="373"/>
      <c r="CMF199" s="373"/>
      <c r="CMG199" s="373"/>
      <c r="CMH199" s="373"/>
      <c r="CMI199" s="373"/>
      <c r="CMJ199" s="373"/>
      <c r="CMK199" s="373"/>
      <c r="CML199" s="373"/>
      <c r="CMM199" s="373"/>
      <c r="CMN199" s="373"/>
      <c r="CMO199" s="373"/>
      <c r="CMP199" s="373"/>
      <c r="CMQ199" s="373"/>
      <c r="CMR199" s="373"/>
      <c r="CMS199" s="373"/>
      <c r="CMT199" s="373"/>
      <c r="CMU199" s="373"/>
      <c r="CMV199" s="373"/>
      <c r="CMW199" s="373"/>
      <c r="CMX199" s="373"/>
      <c r="CMY199" s="373"/>
      <c r="CMZ199" s="373"/>
      <c r="CNA199" s="373"/>
      <c r="CNB199" s="373"/>
      <c r="CNC199" s="373"/>
      <c r="CND199" s="373"/>
      <c r="CNE199" s="373"/>
      <c r="CNF199" s="373"/>
      <c r="CNG199" s="373"/>
      <c r="CNH199" s="373"/>
      <c r="CNI199" s="373"/>
      <c r="CNJ199" s="373"/>
      <c r="CNK199" s="373"/>
      <c r="CNL199" s="373"/>
      <c r="CNM199" s="373"/>
      <c r="CNN199" s="373"/>
      <c r="CNO199" s="373"/>
      <c r="CNP199" s="373"/>
      <c r="CNQ199" s="373"/>
      <c r="CNR199" s="373"/>
      <c r="CNS199" s="373"/>
      <c r="CNT199" s="373"/>
      <c r="CNU199" s="373"/>
      <c r="CNV199" s="373"/>
      <c r="CNW199" s="373"/>
      <c r="CNX199" s="373"/>
      <c r="CNY199" s="373"/>
      <c r="CNZ199" s="373"/>
      <c r="COA199" s="373"/>
      <c r="COB199" s="373"/>
      <c r="COC199" s="373"/>
      <c r="COD199" s="373"/>
      <c r="COE199" s="373"/>
      <c r="COF199" s="373"/>
      <c r="COG199" s="373"/>
      <c r="COH199" s="373"/>
      <c r="COI199" s="373"/>
      <c r="COJ199" s="373"/>
      <c r="COK199" s="373"/>
      <c r="COL199" s="373"/>
      <c r="COM199" s="373"/>
      <c r="CON199" s="373"/>
      <c r="COO199" s="373"/>
      <c r="COP199" s="373"/>
      <c r="COQ199" s="373"/>
      <c r="COR199" s="373"/>
      <c r="COS199" s="373"/>
      <c r="COT199" s="373"/>
      <c r="COU199" s="373"/>
      <c r="COV199" s="373"/>
      <c r="COW199" s="373"/>
      <c r="COX199" s="373"/>
      <c r="COY199" s="373"/>
      <c r="COZ199" s="373"/>
      <c r="CPA199" s="373"/>
      <c r="CPB199" s="373"/>
      <c r="CPC199" s="373"/>
      <c r="CPD199" s="373"/>
      <c r="CPE199" s="373"/>
      <c r="CPF199" s="373"/>
      <c r="CPG199" s="373"/>
      <c r="CPH199" s="373"/>
      <c r="CPI199" s="373"/>
      <c r="CPJ199" s="373"/>
      <c r="CPK199" s="373"/>
      <c r="CPL199" s="373"/>
      <c r="CPM199" s="373"/>
      <c r="CPN199" s="373"/>
      <c r="CPO199" s="373"/>
      <c r="CPP199" s="373"/>
      <c r="CPQ199" s="373"/>
      <c r="CPR199" s="373"/>
      <c r="CPS199" s="373"/>
      <c r="CPT199" s="373"/>
      <c r="CPU199" s="373"/>
      <c r="CPV199" s="373"/>
      <c r="CPW199" s="373"/>
      <c r="CPX199" s="373"/>
      <c r="CPY199" s="373"/>
      <c r="CPZ199" s="373"/>
      <c r="CQA199" s="373"/>
      <c r="CQB199" s="373"/>
      <c r="CQC199" s="373"/>
      <c r="CQD199" s="373"/>
      <c r="CQE199" s="373"/>
      <c r="CQF199" s="373"/>
      <c r="CQG199" s="373"/>
      <c r="CQH199" s="373"/>
      <c r="CQI199" s="373"/>
      <c r="CQJ199" s="373"/>
      <c r="CQK199" s="373"/>
      <c r="CQL199" s="373"/>
      <c r="CQM199" s="373"/>
      <c r="CQN199" s="373"/>
      <c r="CQO199" s="373"/>
      <c r="CQP199" s="373"/>
      <c r="CQQ199" s="373"/>
      <c r="CQR199" s="373"/>
      <c r="CQS199" s="373"/>
      <c r="CQT199" s="373"/>
      <c r="CQU199" s="373"/>
      <c r="CQV199" s="373"/>
      <c r="CQW199" s="373"/>
      <c r="CQX199" s="373"/>
      <c r="CQY199" s="373"/>
      <c r="CQZ199" s="373"/>
      <c r="CRA199" s="373"/>
      <c r="CRB199" s="373"/>
      <c r="CRC199" s="373"/>
      <c r="CRD199" s="373"/>
      <c r="CRE199" s="373"/>
      <c r="CRF199" s="373"/>
      <c r="CRG199" s="373"/>
      <c r="CRH199" s="373"/>
      <c r="CRI199" s="373"/>
      <c r="CRJ199" s="373"/>
      <c r="CRK199" s="373"/>
      <c r="CRL199" s="373"/>
      <c r="CRM199" s="373"/>
      <c r="CRN199" s="373"/>
      <c r="CRO199" s="373"/>
      <c r="CRP199" s="373"/>
      <c r="CRQ199" s="373"/>
      <c r="CRR199" s="373"/>
      <c r="CRS199" s="373"/>
      <c r="CRT199" s="373"/>
      <c r="CRU199" s="373"/>
      <c r="CRV199" s="373"/>
      <c r="CRW199" s="373"/>
      <c r="CRX199" s="373"/>
      <c r="CRY199" s="373"/>
      <c r="CRZ199" s="373"/>
      <c r="CSA199" s="373"/>
      <c r="CSB199" s="373"/>
      <c r="CSC199" s="373"/>
      <c r="CSD199" s="373"/>
      <c r="CSE199" s="373"/>
      <c r="CSF199" s="373"/>
      <c r="CSG199" s="373"/>
      <c r="CSH199" s="373"/>
      <c r="CSI199" s="373"/>
      <c r="CSJ199" s="373"/>
      <c r="CSK199" s="373"/>
      <c r="CSL199" s="373"/>
      <c r="CSM199" s="373"/>
      <c r="CSN199" s="373"/>
      <c r="CSO199" s="373"/>
      <c r="CSP199" s="373"/>
      <c r="CSQ199" s="373"/>
      <c r="CSR199" s="373"/>
      <c r="CSS199" s="373"/>
      <c r="CST199" s="373"/>
      <c r="CSU199" s="373"/>
      <c r="CSV199" s="373"/>
      <c r="CSW199" s="373"/>
      <c r="CSX199" s="373"/>
      <c r="CSY199" s="373"/>
      <c r="CSZ199" s="373"/>
      <c r="CTA199" s="373"/>
      <c r="CTB199" s="373"/>
      <c r="CTC199" s="373"/>
      <c r="CTD199" s="373"/>
      <c r="CTE199" s="373"/>
      <c r="CTF199" s="373"/>
      <c r="CTG199" s="373"/>
      <c r="CTH199" s="373"/>
      <c r="CTI199" s="373"/>
      <c r="CTJ199" s="373"/>
      <c r="CTK199" s="373"/>
      <c r="CTL199" s="373"/>
      <c r="CTM199" s="373"/>
      <c r="CTN199" s="373"/>
      <c r="CTO199" s="373"/>
      <c r="CTP199" s="373"/>
      <c r="CTQ199" s="373"/>
      <c r="CTR199" s="373"/>
      <c r="CTS199" s="373"/>
      <c r="CTT199" s="373"/>
      <c r="CTU199" s="373"/>
      <c r="CTV199" s="373"/>
      <c r="CTW199" s="373"/>
      <c r="CTX199" s="373"/>
      <c r="CTY199" s="373"/>
      <c r="CTZ199" s="373"/>
      <c r="CUA199" s="373"/>
      <c r="CUB199" s="373"/>
      <c r="CUC199" s="373"/>
      <c r="CUD199" s="373"/>
      <c r="CUE199" s="373"/>
      <c r="CUF199" s="373"/>
      <c r="CUG199" s="373"/>
      <c r="CUH199" s="373"/>
      <c r="CUI199" s="373"/>
      <c r="CUJ199" s="373"/>
      <c r="CUK199" s="373"/>
      <c r="CUL199" s="373"/>
      <c r="CUM199" s="373"/>
      <c r="CUN199" s="373"/>
      <c r="CUO199" s="373"/>
      <c r="CUP199" s="373"/>
      <c r="CUQ199" s="373"/>
      <c r="CUR199" s="373"/>
      <c r="CUS199" s="373"/>
      <c r="CUT199" s="373"/>
      <c r="CUU199" s="373"/>
      <c r="CUV199" s="373"/>
      <c r="CUW199" s="373"/>
      <c r="CUX199" s="373"/>
      <c r="CUY199" s="373"/>
      <c r="CUZ199" s="373"/>
      <c r="CVA199" s="373"/>
      <c r="CVB199" s="373"/>
      <c r="CVC199" s="373"/>
      <c r="CVD199" s="373"/>
      <c r="CVE199" s="373"/>
      <c r="CVF199" s="373"/>
      <c r="CVG199" s="373"/>
      <c r="CVH199" s="373"/>
      <c r="CVI199" s="373"/>
      <c r="CVJ199" s="373"/>
      <c r="CVK199" s="373"/>
      <c r="CVL199" s="373"/>
      <c r="CVM199" s="373"/>
      <c r="CVN199" s="373"/>
      <c r="CVO199" s="373"/>
      <c r="CVP199" s="373"/>
      <c r="CVQ199" s="373"/>
      <c r="CVR199" s="373"/>
      <c r="CVS199" s="373"/>
      <c r="CVT199" s="373"/>
      <c r="CVU199" s="373"/>
      <c r="CVV199" s="373"/>
      <c r="CVW199" s="373"/>
      <c r="CVX199" s="373"/>
      <c r="CVY199" s="373"/>
      <c r="CVZ199" s="373"/>
      <c r="CWA199" s="373"/>
      <c r="CWB199" s="373"/>
      <c r="CWC199" s="373"/>
      <c r="CWD199" s="373"/>
      <c r="CWE199" s="373"/>
      <c r="CWF199" s="373"/>
      <c r="CWG199" s="373"/>
      <c r="CWH199" s="373"/>
      <c r="CWI199" s="373"/>
      <c r="CWJ199" s="373"/>
      <c r="CWK199" s="373"/>
      <c r="CWL199" s="373"/>
      <c r="CWM199" s="373"/>
      <c r="CWN199" s="373"/>
      <c r="CWO199" s="373"/>
      <c r="CWP199" s="373"/>
      <c r="CWQ199" s="373"/>
      <c r="CWR199" s="373"/>
      <c r="CWS199" s="373"/>
      <c r="CWT199" s="373"/>
      <c r="CWU199" s="373"/>
      <c r="CWV199" s="373"/>
      <c r="CWW199" s="373"/>
      <c r="CWX199" s="373"/>
      <c r="CWY199" s="373"/>
      <c r="CWZ199" s="373"/>
      <c r="CXA199" s="373"/>
      <c r="CXB199" s="373"/>
      <c r="CXC199" s="373"/>
      <c r="CXD199" s="373"/>
      <c r="CXE199" s="373"/>
      <c r="CXF199" s="373"/>
      <c r="CXG199" s="373"/>
      <c r="CXH199" s="373"/>
      <c r="CXI199" s="373"/>
      <c r="CXJ199" s="373"/>
      <c r="CXK199" s="373"/>
      <c r="CXL199" s="373"/>
      <c r="CXM199" s="373"/>
      <c r="CXN199" s="373"/>
      <c r="CXO199" s="373"/>
      <c r="CXP199" s="373"/>
      <c r="CXQ199" s="373"/>
      <c r="CXR199" s="373"/>
      <c r="CXS199" s="373"/>
      <c r="CXT199" s="373"/>
      <c r="CXU199" s="373"/>
      <c r="CXV199" s="373"/>
      <c r="CXW199" s="373"/>
      <c r="CXX199" s="373"/>
      <c r="CXY199" s="373"/>
      <c r="CXZ199" s="373"/>
      <c r="CYA199" s="373"/>
      <c r="CYB199" s="373"/>
      <c r="CYC199" s="373"/>
      <c r="CYD199" s="373"/>
      <c r="CYE199" s="373"/>
      <c r="CYF199" s="373"/>
      <c r="CYG199" s="373"/>
      <c r="CYH199" s="373"/>
      <c r="CYI199" s="373"/>
      <c r="CYJ199" s="373"/>
      <c r="CYK199" s="373"/>
      <c r="CYL199" s="373"/>
      <c r="CYM199" s="373"/>
      <c r="CYN199" s="373"/>
      <c r="CYO199" s="373"/>
      <c r="CYP199" s="373"/>
      <c r="CYQ199" s="373"/>
      <c r="CYR199" s="373"/>
      <c r="CYS199" s="373"/>
      <c r="CYT199" s="373"/>
      <c r="CYU199" s="373"/>
      <c r="CYV199" s="373"/>
      <c r="CYW199" s="373"/>
      <c r="CYX199" s="373"/>
      <c r="CYY199" s="373"/>
      <c r="CYZ199" s="373"/>
      <c r="CZA199" s="373"/>
      <c r="CZB199" s="373"/>
      <c r="CZC199" s="373"/>
      <c r="CZD199" s="373"/>
      <c r="CZE199" s="373"/>
      <c r="CZF199" s="373"/>
      <c r="CZG199" s="373"/>
      <c r="CZH199" s="373"/>
      <c r="CZI199" s="373"/>
      <c r="CZJ199" s="373"/>
      <c r="CZK199" s="373"/>
      <c r="CZL199" s="373"/>
      <c r="CZM199" s="373"/>
      <c r="CZN199" s="373"/>
      <c r="CZO199" s="373"/>
      <c r="CZP199" s="373"/>
      <c r="CZQ199" s="373"/>
      <c r="CZR199" s="373"/>
      <c r="CZS199" s="373"/>
      <c r="CZT199" s="373"/>
      <c r="CZU199" s="373"/>
      <c r="CZV199" s="373"/>
      <c r="CZW199" s="373"/>
      <c r="CZX199" s="373"/>
      <c r="CZY199" s="373"/>
      <c r="CZZ199" s="373"/>
      <c r="DAA199" s="373"/>
      <c r="DAB199" s="373"/>
      <c r="DAC199" s="373"/>
      <c r="DAD199" s="373"/>
      <c r="DAE199" s="373"/>
      <c r="DAF199" s="373"/>
      <c r="DAG199" s="373"/>
      <c r="DAH199" s="373"/>
      <c r="DAI199" s="373"/>
      <c r="DAJ199" s="373"/>
      <c r="DAK199" s="373"/>
      <c r="DAL199" s="373"/>
      <c r="DAM199" s="373"/>
      <c r="DAN199" s="373"/>
      <c r="DAO199" s="373"/>
      <c r="DAP199" s="373"/>
      <c r="DAQ199" s="373"/>
      <c r="DAR199" s="373"/>
      <c r="DAS199" s="373"/>
      <c r="DAT199" s="373"/>
      <c r="DAU199" s="373"/>
      <c r="DAV199" s="373"/>
      <c r="DAW199" s="373"/>
      <c r="DAX199" s="373"/>
      <c r="DAY199" s="373"/>
      <c r="DAZ199" s="373"/>
      <c r="DBA199" s="373"/>
      <c r="DBB199" s="373"/>
      <c r="DBC199" s="373"/>
      <c r="DBD199" s="373"/>
      <c r="DBE199" s="373"/>
      <c r="DBF199" s="373"/>
      <c r="DBG199" s="373"/>
      <c r="DBH199" s="373"/>
      <c r="DBI199" s="373"/>
      <c r="DBJ199" s="373"/>
      <c r="DBK199" s="373"/>
      <c r="DBL199" s="373"/>
      <c r="DBM199" s="373"/>
      <c r="DBN199" s="373"/>
      <c r="DBO199" s="373"/>
      <c r="DBP199" s="373"/>
      <c r="DBQ199" s="373"/>
      <c r="DBR199" s="373"/>
      <c r="DBS199" s="373"/>
      <c r="DBT199" s="373"/>
      <c r="DBU199" s="373"/>
      <c r="DBV199" s="373"/>
      <c r="DBW199" s="373"/>
      <c r="DBX199" s="373"/>
      <c r="DBY199" s="373"/>
      <c r="DBZ199" s="373"/>
      <c r="DCA199" s="373"/>
      <c r="DCB199" s="373"/>
      <c r="DCC199" s="373"/>
      <c r="DCD199" s="373"/>
      <c r="DCE199" s="373"/>
      <c r="DCF199" s="373"/>
      <c r="DCG199" s="373"/>
      <c r="DCH199" s="373"/>
      <c r="DCI199" s="373"/>
      <c r="DCJ199" s="373"/>
      <c r="DCK199" s="373"/>
      <c r="DCL199" s="373"/>
      <c r="DCM199" s="373"/>
      <c r="DCN199" s="373"/>
      <c r="DCO199" s="373"/>
      <c r="DCP199" s="373"/>
      <c r="DCQ199" s="373"/>
      <c r="DCR199" s="373"/>
      <c r="DCS199" s="373"/>
      <c r="DCT199" s="373"/>
      <c r="DCU199" s="373"/>
      <c r="DCV199" s="373"/>
      <c r="DCW199" s="373"/>
      <c r="DCX199" s="373"/>
      <c r="DCY199" s="373"/>
      <c r="DCZ199" s="373"/>
      <c r="DDA199" s="373"/>
      <c r="DDB199" s="373"/>
      <c r="DDC199" s="373"/>
      <c r="DDD199" s="373"/>
      <c r="DDE199" s="373"/>
      <c r="DDF199" s="373"/>
      <c r="DDG199" s="373"/>
      <c r="DDH199" s="373"/>
      <c r="DDI199" s="373"/>
      <c r="DDJ199" s="373"/>
      <c r="DDK199" s="373"/>
      <c r="DDL199" s="373"/>
      <c r="DDM199" s="373"/>
      <c r="DDN199" s="373"/>
      <c r="DDO199" s="373"/>
      <c r="DDP199" s="373"/>
      <c r="DDQ199" s="373"/>
      <c r="DDR199" s="373"/>
      <c r="DDS199" s="373"/>
      <c r="DDT199" s="373"/>
      <c r="DDU199" s="373"/>
      <c r="DDV199" s="373"/>
      <c r="DDW199" s="373"/>
      <c r="DDX199" s="373"/>
      <c r="DDY199" s="373"/>
      <c r="DDZ199" s="373"/>
      <c r="DEA199" s="373"/>
      <c r="DEB199" s="373"/>
      <c r="DEC199" s="373"/>
      <c r="DED199" s="373"/>
      <c r="DEE199" s="373"/>
      <c r="DEF199" s="373"/>
      <c r="DEG199" s="373"/>
      <c r="DEH199" s="373"/>
      <c r="DEI199" s="373"/>
      <c r="DEJ199" s="373"/>
      <c r="DEK199" s="373"/>
      <c r="DEL199" s="373"/>
      <c r="DEM199" s="373"/>
      <c r="DEN199" s="373"/>
      <c r="DEO199" s="373"/>
      <c r="DEP199" s="373"/>
      <c r="DEQ199" s="373"/>
      <c r="DER199" s="373"/>
      <c r="DES199" s="373"/>
      <c r="DET199" s="373"/>
      <c r="DEU199" s="373"/>
      <c r="DEV199" s="373"/>
      <c r="DEW199" s="373"/>
      <c r="DEX199" s="373"/>
      <c r="DEY199" s="373"/>
      <c r="DEZ199" s="373"/>
      <c r="DFA199" s="373"/>
      <c r="DFB199" s="373"/>
      <c r="DFC199" s="373"/>
      <c r="DFD199" s="373"/>
      <c r="DFE199" s="373"/>
      <c r="DFF199" s="373"/>
      <c r="DFG199" s="373"/>
      <c r="DFH199" s="373"/>
      <c r="DFI199" s="373"/>
      <c r="DFJ199" s="373"/>
      <c r="DFK199" s="373"/>
      <c r="DFL199" s="373"/>
      <c r="DFM199" s="373"/>
      <c r="DFN199" s="373"/>
      <c r="DFO199" s="373"/>
      <c r="DFP199" s="373"/>
      <c r="DFQ199" s="373"/>
      <c r="DFR199" s="373"/>
      <c r="DFS199" s="373"/>
      <c r="DFT199" s="373"/>
      <c r="DFU199" s="373"/>
      <c r="DFV199" s="373"/>
      <c r="DFW199" s="373"/>
      <c r="DFX199" s="373"/>
      <c r="DFY199" s="373"/>
      <c r="DFZ199" s="373"/>
      <c r="DGA199" s="373"/>
      <c r="DGB199" s="373"/>
      <c r="DGC199" s="373"/>
      <c r="DGD199" s="373"/>
      <c r="DGE199" s="373"/>
      <c r="DGF199" s="373"/>
      <c r="DGG199" s="373"/>
      <c r="DGH199" s="373"/>
      <c r="DGI199" s="373"/>
      <c r="DGJ199" s="373"/>
      <c r="DGK199" s="373"/>
      <c r="DGL199" s="373"/>
      <c r="DGM199" s="373"/>
      <c r="DGN199" s="373"/>
      <c r="DGO199" s="373"/>
      <c r="DGP199" s="373"/>
      <c r="DGQ199" s="373"/>
      <c r="DGR199" s="373"/>
      <c r="DGS199" s="373"/>
      <c r="DGT199" s="373"/>
      <c r="DGU199" s="373"/>
      <c r="DGV199" s="373"/>
      <c r="DGW199" s="373"/>
      <c r="DGX199" s="373"/>
      <c r="DGY199" s="373"/>
      <c r="DGZ199" s="373"/>
      <c r="DHA199" s="373"/>
      <c r="DHB199" s="373"/>
      <c r="DHC199" s="373"/>
      <c r="DHD199" s="373"/>
      <c r="DHE199" s="373"/>
      <c r="DHF199" s="373"/>
      <c r="DHG199" s="373"/>
      <c r="DHH199" s="373"/>
      <c r="DHI199" s="373"/>
      <c r="DHJ199" s="373"/>
      <c r="DHK199" s="373"/>
      <c r="DHL199" s="373"/>
      <c r="DHM199" s="373"/>
      <c r="DHN199" s="373"/>
      <c r="DHO199" s="373"/>
      <c r="DHP199" s="373"/>
      <c r="DHQ199" s="373"/>
      <c r="DHR199" s="373"/>
      <c r="DHS199" s="373"/>
      <c r="DHT199" s="373"/>
      <c r="DHU199" s="373"/>
      <c r="DHV199" s="373"/>
      <c r="DHW199" s="373"/>
      <c r="DHX199" s="373"/>
      <c r="DHY199" s="373"/>
      <c r="DHZ199" s="373"/>
      <c r="DIA199" s="373"/>
      <c r="DIB199" s="373"/>
      <c r="DIC199" s="373"/>
      <c r="DID199" s="373"/>
      <c r="DIE199" s="373"/>
      <c r="DIF199" s="373"/>
      <c r="DIG199" s="373"/>
      <c r="DIH199" s="373"/>
      <c r="DII199" s="373"/>
      <c r="DIJ199" s="373"/>
      <c r="DIK199" s="373"/>
      <c r="DIL199" s="373"/>
      <c r="DIM199" s="373"/>
      <c r="DIN199" s="373"/>
      <c r="DIO199" s="373"/>
      <c r="DIP199" s="373"/>
      <c r="DIQ199" s="373"/>
      <c r="DIR199" s="373"/>
      <c r="DIS199" s="373"/>
      <c r="DIT199" s="373"/>
      <c r="DIU199" s="373"/>
      <c r="DIV199" s="373"/>
      <c r="DIW199" s="373"/>
      <c r="DIX199" s="373"/>
      <c r="DIY199" s="373"/>
      <c r="DIZ199" s="373"/>
      <c r="DJA199" s="373"/>
      <c r="DJB199" s="373"/>
      <c r="DJC199" s="373"/>
      <c r="DJD199" s="373"/>
      <c r="DJE199" s="373"/>
      <c r="DJF199" s="373"/>
      <c r="DJG199" s="373"/>
      <c r="DJH199" s="373"/>
      <c r="DJI199" s="373"/>
      <c r="DJJ199" s="373"/>
      <c r="DJK199" s="373"/>
      <c r="DJL199" s="373"/>
      <c r="DJM199" s="373"/>
      <c r="DJN199" s="373"/>
      <c r="DJO199" s="373"/>
      <c r="DJP199" s="373"/>
      <c r="DJQ199" s="373"/>
      <c r="DJR199" s="373"/>
      <c r="DJS199" s="373"/>
      <c r="DJT199" s="373"/>
      <c r="DJU199" s="373"/>
      <c r="DJV199" s="373"/>
      <c r="DJW199" s="373"/>
      <c r="DJX199" s="373"/>
      <c r="DJY199" s="373"/>
      <c r="DJZ199" s="373"/>
      <c r="DKA199" s="373"/>
      <c r="DKB199" s="373"/>
      <c r="DKC199" s="373"/>
      <c r="DKD199" s="373"/>
      <c r="DKE199" s="373"/>
      <c r="DKF199" s="373"/>
      <c r="DKG199" s="373"/>
      <c r="DKH199" s="373"/>
      <c r="DKI199" s="373"/>
      <c r="DKJ199" s="373"/>
      <c r="DKK199" s="373"/>
      <c r="DKL199" s="373"/>
      <c r="DKM199" s="373"/>
      <c r="DKN199" s="373"/>
      <c r="DKO199" s="373"/>
      <c r="DKP199" s="373"/>
      <c r="DKQ199" s="373"/>
      <c r="DKR199" s="373"/>
      <c r="DKS199" s="373"/>
      <c r="DKT199" s="373"/>
      <c r="DKU199" s="373"/>
      <c r="DKV199" s="373"/>
      <c r="DKW199" s="373"/>
      <c r="DKX199" s="373"/>
      <c r="DKY199" s="373"/>
      <c r="DKZ199" s="373"/>
      <c r="DLA199" s="373"/>
      <c r="DLB199" s="373"/>
      <c r="DLC199" s="373"/>
      <c r="DLD199" s="373"/>
      <c r="DLE199" s="373"/>
      <c r="DLF199" s="373"/>
      <c r="DLG199" s="373"/>
      <c r="DLH199" s="373"/>
      <c r="DLI199" s="373"/>
      <c r="DLJ199" s="373"/>
      <c r="DLK199" s="373"/>
      <c r="DLL199" s="373"/>
      <c r="DLM199" s="373"/>
      <c r="DLN199" s="373"/>
      <c r="DLO199" s="373"/>
      <c r="DLP199" s="373"/>
      <c r="DLQ199" s="373"/>
      <c r="DLR199" s="373"/>
      <c r="DLS199" s="373"/>
      <c r="DLT199" s="373"/>
      <c r="DLU199" s="373"/>
      <c r="DLV199" s="373"/>
      <c r="DLW199" s="373"/>
      <c r="DLX199" s="373"/>
      <c r="DLY199" s="373"/>
      <c r="DLZ199" s="373"/>
      <c r="DMA199" s="373"/>
      <c r="DMB199" s="373"/>
      <c r="DMC199" s="373"/>
      <c r="DMD199" s="373"/>
      <c r="DME199" s="373"/>
      <c r="DMF199" s="373"/>
      <c r="DMG199" s="373"/>
      <c r="DMH199" s="373"/>
      <c r="DMI199" s="373"/>
      <c r="DMJ199" s="373"/>
      <c r="DMK199" s="373"/>
      <c r="DML199" s="373"/>
      <c r="DMM199" s="373"/>
      <c r="DMN199" s="373"/>
      <c r="DMO199" s="373"/>
      <c r="DMP199" s="373"/>
      <c r="DMQ199" s="373"/>
      <c r="DMR199" s="373"/>
      <c r="DMS199" s="373"/>
      <c r="DMT199" s="373"/>
      <c r="DMU199" s="373"/>
      <c r="DMV199" s="373"/>
      <c r="DMW199" s="373"/>
      <c r="DMX199" s="373"/>
      <c r="DMY199" s="373"/>
      <c r="DMZ199" s="373"/>
      <c r="DNA199" s="373"/>
      <c r="DNB199" s="373"/>
      <c r="DNC199" s="373"/>
      <c r="DND199" s="373"/>
      <c r="DNE199" s="373"/>
      <c r="DNF199" s="373"/>
      <c r="DNG199" s="373"/>
      <c r="DNH199" s="373"/>
      <c r="DNI199" s="373"/>
      <c r="DNJ199" s="373"/>
      <c r="DNK199" s="373"/>
      <c r="DNL199" s="373"/>
      <c r="DNM199" s="373"/>
      <c r="DNN199" s="373"/>
      <c r="DNO199" s="373"/>
      <c r="DNP199" s="373"/>
      <c r="DNQ199" s="373"/>
      <c r="DNR199" s="373"/>
      <c r="DNS199" s="373"/>
      <c r="DNT199" s="373"/>
      <c r="DNU199" s="373"/>
      <c r="DNV199" s="373"/>
      <c r="DNW199" s="373"/>
      <c r="DNX199" s="373"/>
      <c r="DNY199" s="373"/>
      <c r="DNZ199" s="373"/>
      <c r="DOA199" s="373"/>
      <c r="DOB199" s="373"/>
      <c r="DOC199" s="373"/>
      <c r="DOD199" s="373"/>
      <c r="DOE199" s="373"/>
      <c r="DOF199" s="373"/>
      <c r="DOG199" s="373"/>
      <c r="DOH199" s="373"/>
      <c r="DOI199" s="373"/>
      <c r="DOJ199" s="373"/>
      <c r="DOK199" s="373"/>
      <c r="DOL199" s="373"/>
      <c r="DOM199" s="373"/>
      <c r="DON199" s="373"/>
      <c r="DOO199" s="373"/>
      <c r="DOP199" s="373"/>
      <c r="DOQ199" s="373"/>
      <c r="DOR199" s="373"/>
      <c r="DOS199" s="373"/>
      <c r="DOT199" s="373"/>
      <c r="DOU199" s="373"/>
      <c r="DOV199" s="373"/>
      <c r="DOW199" s="373"/>
      <c r="DOX199" s="373"/>
      <c r="DOY199" s="373"/>
      <c r="DOZ199" s="373"/>
      <c r="DPA199" s="373"/>
      <c r="DPB199" s="373"/>
      <c r="DPC199" s="373"/>
      <c r="DPD199" s="373"/>
      <c r="DPE199" s="373"/>
      <c r="DPF199" s="373"/>
      <c r="DPG199" s="373"/>
      <c r="DPH199" s="373"/>
      <c r="DPI199" s="373"/>
      <c r="DPJ199" s="373"/>
      <c r="DPK199" s="373"/>
      <c r="DPL199" s="373"/>
      <c r="DPM199" s="373"/>
      <c r="DPN199" s="373"/>
      <c r="DPO199" s="373"/>
      <c r="DPP199" s="373"/>
      <c r="DPQ199" s="373"/>
      <c r="DPR199" s="373"/>
      <c r="DPS199" s="373"/>
      <c r="DPT199" s="373"/>
      <c r="DPU199" s="373"/>
      <c r="DPV199" s="373"/>
      <c r="DPW199" s="373"/>
      <c r="DPX199" s="373"/>
      <c r="DPY199" s="373"/>
      <c r="DPZ199" s="373"/>
      <c r="DQA199" s="373"/>
      <c r="DQB199" s="373"/>
      <c r="DQC199" s="373"/>
      <c r="DQD199" s="373"/>
      <c r="DQE199" s="373"/>
      <c r="DQF199" s="373"/>
      <c r="DQG199" s="373"/>
      <c r="DQH199" s="373"/>
      <c r="DQI199" s="373"/>
      <c r="DQJ199" s="373"/>
      <c r="DQK199" s="373"/>
      <c r="DQL199" s="373"/>
      <c r="DQM199" s="373"/>
      <c r="DQN199" s="373"/>
      <c r="DQO199" s="373"/>
      <c r="DQP199" s="373"/>
      <c r="DQQ199" s="373"/>
      <c r="DQR199" s="373"/>
      <c r="DQS199" s="373"/>
      <c r="DQT199" s="373"/>
      <c r="DQU199" s="373"/>
      <c r="DQV199" s="373"/>
      <c r="DQW199" s="373"/>
      <c r="DQX199" s="373"/>
      <c r="DQY199" s="373"/>
      <c r="DQZ199" s="373"/>
      <c r="DRA199" s="373"/>
      <c r="DRB199" s="373"/>
      <c r="DRC199" s="373"/>
      <c r="DRD199" s="373"/>
      <c r="DRE199" s="373"/>
      <c r="DRF199" s="373"/>
      <c r="DRG199" s="373"/>
      <c r="DRH199" s="373"/>
      <c r="DRI199" s="373"/>
      <c r="DRJ199" s="373"/>
      <c r="DRK199" s="373"/>
      <c r="DRL199" s="373"/>
      <c r="DRM199" s="373"/>
      <c r="DRN199" s="373"/>
      <c r="DRO199" s="373"/>
      <c r="DRP199" s="373"/>
      <c r="DRQ199" s="373"/>
      <c r="DRR199" s="373"/>
      <c r="DRS199" s="373"/>
      <c r="DRT199" s="373"/>
      <c r="DRU199" s="373"/>
      <c r="DRV199" s="373"/>
      <c r="DRW199" s="373"/>
      <c r="DRX199" s="373"/>
      <c r="DRY199" s="373"/>
      <c r="DRZ199" s="373"/>
      <c r="DSA199" s="373"/>
      <c r="DSB199" s="373"/>
      <c r="DSC199" s="373"/>
      <c r="DSD199" s="373"/>
      <c r="DSE199" s="373"/>
      <c r="DSF199" s="373"/>
      <c r="DSG199" s="373"/>
      <c r="DSH199" s="373"/>
      <c r="DSI199" s="373"/>
      <c r="DSJ199" s="373"/>
      <c r="DSK199" s="373"/>
      <c r="DSL199" s="373"/>
      <c r="DSM199" s="373"/>
      <c r="DSN199" s="373"/>
      <c r="DSO199" s="373"/>
      <c r="DSP199" s="373"/>
      <c r="DSQ199" s="373"/>
      <c r="DSR199" s="373"/>
      <c r="DSS199" s="373"/>
      <c r="DST199" s="373"/>
      <c r="DSU199" s="373"/>
      <c r="DSV199" s="373"/>
      <c r="DSW199" s="373"/>
      <c r="DSX199" s="373"/>
      <c r="DSY199" s="373"/>
      <c r="DSZ199" s="373"/>
      <c r="DTA199" s="373"/>
      <c r="DTB199" s="373"/>
      <c r="DTC199" s="373"/>
      <c r="DTD199" s="373"/>
      <c r="DTE199" s="373"/>
      <c r="DTF199" s="373"/>
      <c r="DTG199" s="373"/>
      <c r="DTH199" s="373"/>
      <c r="DTI199" s="373"/>
      <c r="DTJ199" s="373"/>
      <c r="DTK199" s="373"/>
      <c r="DTL199" s="373"/>
      <c r="DTM199" s="373"/>
      <c r="DTN199" s="373"/>
      <c r="DTO199" s="373"/>
      <c r="DTP199" s="373"/>
      <c r="DTQ199" s="373"/>
      <c r="DTR199" s="373"/>
      <c r="DTS199" s="373"/>
      <c r="DTT199" s="373"/>
      <c r="DTU199" s="373"/>
      <c r="DTV199" s="373"/>
      <c r="DTW199" s="373"/>
      <c r="DTX199" s="373"/>
      <c r="DTY199" s="373"/>
      <c r="DTZ199" s="373"/>
      <c r="DUA199" s="373"/>
      <c r="DUB199" s="373"/>
      <c r="DUC199" s="373"/>
      <c r="DUD199" s="373"/>
      <c r="DUE199" s="373"/>
      <c r="DUF199" s="373"/>
      <c r="DUG199" s="373"/>
      <c r="DUH199" s="373"/>
      <c r="DUI199" s="373"/>
      <c r="DUJ199" s="373"/>
      <c r="DUK199" s="373"/>
      <c r="DUL199" s="373"/>
      <c r="DUM199" s="373"/>
      <c r="DUN199" s="373"/>
      <c r="DUO199" s="373"/>
      <c r="DUP199" s="373"/>
      <c r="DUQ199" s="373"/>
      <c r="DUR199" s="373"/>
      <c r="DUS199" s="373"/>
      <c r="DUT199" s="373"/>
      <c r="DUU199" s="373"/>
      <c r="DUV199" s="373"/>
      <c r="DUW199" s="373"/>
      <c r="DUX199" s="373"/>
      <c r="DUY199" s="373"/>
      <c r="DUZ199" s="373"/>
      <c r="DVA199" s="373"/>
      <c r="DVB199" s="373"/>
      <c r="DVC199" s="373"/>
      <c r="DVD199" s="373"/>
      <c r="DVE199" s="373"/>
      <c r="DVF199" s="373"/>
      <c r="DVG199" s="373"/>
      <c r="DVH199" s="373"/>
      <c r="DVI199" s="373"/>
      <c r="DVJ199" s="373"/>
      <c r="DVK199" s="373"/>
      <c r="DVL199" s="373"/>
      <c r="DVM199" s="373"/>
      <c r="DVN199" s="373"/>
      <c r="DVO199" s="373"/>
      <c r="DVP199" s="373"/>
      <c r="DVQ199" s="373"/>
      <c r="DVR199" s="373"/>
      <c r="DVS199" s="373"/>
      <c r="DVT199" s="373"/>
      <c r="DVU199" s="373"/>
      <c r="DVV199" s="373"/>
      <c r="DVW199" s="373"/>
      <c r="DVX199" s="373"/>
      <c r="DVY199" s="373"/>
      <c r="DVZ199" s="373"/>
      <c r="DWA199" s="373"/>
      <c r="DWB199" s="373"/>
      <c r="DWC199" s="373"/>
      <c r="DWD199" s="373"/>
      <c r="DWE199" s="373"/>
      <c r="DWF199" s="373"/>
      <c r="DWG199" s="373"/>
      <c r="DWH199" s="373"/>
      <c r="DWI199" s="373"/>
      <c r="DWJ199" s="373"/>
      <c r="DWK199" s="373"/>
      <c r="DWL199" s="373"/>
      <c r="DWM199" s="373"/>
      <c r="DWN199" s="373"/>
      <c r="DWO199" s="373"/>
      <c r="DWP199" s="373"/>
      <c r="DWQ199" s="373"/>
      <c r="DWR199" s="373"/>
      <c r="DWS199" s="373"/>
      <c r="DWT199" s="373"/>
      <c r="DWU199" s="373"/>
      <c r="DWV199" s="373"/>
      <c r="DWW199" s="373"/>
      <c r="DWX199" s="373"/>
      <c r="DWY199" s="373"/>
      <c r="DWZ199" s="373"/>
      <c r="DXA199" s="373"/>
      <c r="DXB199" s="373"/>
      <c r="DXC199" s="373"/>
      <c r="DXD199" s="373"/>
      <c r="DXE199" s="373"/>
      <c r="DXF199" s="373"/>
      <c r="DXG199" s="373"/>
      <c r="DXH199" s="373"/>
      <c r="DXI199" s="373"/>
      <c r="DXJ199" s="373"/>
      <c r="DXK199" s="373"/>
      <c r="DXL199" s="373"/>
      <c r="DXM199" s="373"/>
      <c r="DXN199" s="373"/>
      <c r="DXO199" s="373"/>
      <c r="DXP199" s="373"/>
      <c r="DXQ199" s="373"/>
      <c r="DXR199" s="373"/>
      <c r="DXS199" s="373"/>
      <c r="DXT199" s="373"/>
      <c r="DXU199" s="373"/>
      <c r="DXV199" s="373"/>
      <c r="DXW199" s="373"/>
      <c r="DXX199" s="373"/>
      <c r="DXY199" s="373"/>
      <c r="DXZ199" s="373"/>
      <c r="DYA199" s="373"/>
      <c r="DYB199" s="373"/>
      <c r="DYC199" s="373"/>
      <c r="DYD199" s="373"/>
      <c r="DYE199" s="373"/>
      <c r="DYF199" s="373"/>
      <c r="DYG199" s="373"/>
      <c r="DYH199" s="373"/>
      <c r="DYI199" s="373"/>
      <c r="DYJ199" s="373"/>
      <c r="DYK199" s="373"/>
      <c r="DYL199" s="373"/>
      <c r="DYM199" s="373"/>
      <c r="DYN199" s="373"/>
      <c r="DYO199" s="373"/>
      <c r="DYP199" s="373"/>
      <c r="DYQ199" s="373"/>
      <c r="DYR199" s="373"/>
      <c r="DYS199" s="373"/>
      <c r="DYT199" s="373"/>
      <c r="DYU199" s="373"/>
      <c r="DYV199" s="373"/>
      <c r="DYW199" s="373"/>
      <c r="DYX199" s="373"/>
      <c r="DYY199" s="373"/>
      <c r="DYZ199" s="373"/>
      <c r="DZA199" s="373"/>
      <c r="DZB199" s="373"/>
      <c r="DZC199" s="373"/>
      <c r="DZD199" s="373"/>
      <c r="DZE199" s="373"/>
      <c r="DZF199" s="373"/>
      <c r="DZG199" s="373"/>
      <c r="DZH199" s="373"/>
      <c r="DZI199" s="373"/>
      <c r="DZJ199" s="373"/>
      <c r="DZK199" s="373"/>
      <c r="DZL199" s="373"/>
      <c r="DZM199" s="373"/>
      <c r="DZN199" s="373"/>
      <c r="DZO199" s="373"/>
      <c r="DZP199" s="373"/>
      <c r="DZQ199" s="373"/>
      <c r="DZR199" s="373"/>
      <c r="DZS199" s="373"/>
      <c r="DZT199" s="373"/>
      <c r="DZU199" s="373"/>
      <c r="DZV199" s="373"/>
      <c r="DZW199" s="373"/>
      <c r="DZX199" s="373"/>
      <c r="DZY199" s="373"/>
      <c r="DZZ199" s="373"/>
      <c r="EAA199" s="373"/>
      <c r="EAB199" s="373"/>
      <c r="EAC199" s="373"/>
      <c r="EAD199" s="373"/>
      <c r="EAE199" s="373"/>
      <c r="EAF199" s="373"/>
      <c r="EAG199" s="373"/>
      <c r="EAH199" s="373"/>
      <c r="EAI199" s="373"/>
      <c r="EAJ199" s="373"/>
      <c r="EAK199" s="373"/>
      <c r="EAL199" s="373"/>
      <c r="EAM199" s="373"/>
      <c r="EAN199" s="373"/>
      <c r="EAO199" s="373"/>
      <c r="EAP199" s="373"/>
      <c r="EAQ199" s="373"/>
      <c r="EAR199" s="373"/>
      <c r="EAS199" s="373"/>
      <c r="EAT199" s="373"/>
      <c r="EAU199" s="373"/>
      <c r="EAV199" s="373"/>
      <c r="EAW199" s="373"/>
      <c r="EAX199" s="373"/>
      <c r="EAY199" s="373"/>
      <c r="EAZ199" s="373"/>
      <c r="EBA199" s="373"/>
      <c r="EBB199" s="373"/>
      <c r="EBC199" s="373"/>
      <c r="EBD199" s="373"/>
      <c r="EBE199" s="373"/>
      <c r="EBF199" s="373"/>
      <c r="EBG199" s="373"/>
      <c r="EBH199" s="373"/>
      <c r="EBI199" s="373"/>
      <c r="EBJ199" s="373"/>
      <c r="EBK199" s="373"/>
      <c r="EBL199" s="373"/>
      <c r="EBM199" s="373"/>
      <c r="EBN199" s="373"/>
      <c r="EBO199" s="373"/>
      <c r="EBP199" s="373"/>
      <c r="EBQ199" s="373"/>
      <c r="EBR199" s="373"/>
      <c r="EBS199" s="373"/>
      <c r="EBT199" s="373"/>
      <c r="EBU199" s="373"/>
      <c r="EBV199" s="373"/>
      <c r="EBW199" s="373"/>
      <c r="EBX199" s="373"/>
      <c r="EBY199" s="373"/>
      <c r="EBZ199" s="373"/>
      <c r="ECA199" s="373"/>
      <c r="ECB199" s="373"/>
      <c r="ECC199" s="373"/>
      <c r="ECD199" s="373"/>
      <c r="ECE199" s="373"/>
      <c r="ECF199" s="373"/>
      <c r="ECG199" s="373"/>
      <c r="ECH199" s="373"/>
      <c r="ECI199" s="373"/>
      <c r="ECJ199" s="373"/>
      <c r="ECK199" s="373"/>
      <c r="ECL199" s="373"/>
      <c r="ECM199" s="373"/>
      <c r="ECN199" s="373"/>
      <c r="ECO199" s="373"/>
      <c r="ECP199" s="373"/>
      <c r="ECQ199" s="373"/>
      <c r="ECR199" s="373"/>
      <c r="ECS199" s="373"/>
      <c r="ECT199" s="373"/>
      <c r="ECU199" s="373"/>
      <c r="ECV199" s="373"/>
      <c r="ECW199" s="373"/>
      <c r="ECX199" s="373"/>
      <c r="ECY199" s="373"/>
      <c r="ECZ199" s="373"/>
      <c r="EDA199" s="373"/>
      <c r="EDB199" s="373"/>
      <c r="EDC199" s="373"/>
      <c r="EDD199" s="373"/>
      <c r="EDE199" s="373"/>
      <c r="EDF199" s="373"/>
      <c r="EDG199" s="373"/>
      <c r="EDH199" s="373"/>
      <c r="EDI199" s="373"/>
      <c r="EDJ199" s="373"/>
      <c r="EDK199" s="373"/>
      <c r="EDL199" s="373"/>
      <c r="EDM199" s="373"/>
      <c r="EDN199" s="373"/>
      <c r="EDO199" s="373"/>
      <c r="EDP199" s="373"/>
      <c r="EDQ199" s="373"/>
      <c r="EDR199" s="373"/>
      <c r="EDS199" s="373"/>
      <c r="EDT199" s="373"/>
      <c r="EDU199" s="373"/>
      <c r="EDV199" s="373"/>
      <c r="EDW199" s="373"/>
      <c r="EDX199" s="373"/>
      <c r="EDY199" s="373"/>
      <c r="EDZ199" s="373"/>
      <c r="EEA199" s="373"/>
      <c r="EEB199" s="373"/>
      <c r="EEC199" s="373"/>
      <c r="EED199" s="373"/>
      <c r="EEE199" s="373"/>
      <c r="EEF199" s="373"/>
      <c r="EEG199" s="373"/>
      <c r="EEH199" s="373"/>
      <c r="EEI199" s="373"/>
      <c r="EEJ199" s="373"/>
      <c r="EEK199" s="373"/>
      <c r="EEL199" s="373"/>
      <c r="EEM199" s="373"/>
      <c r="EEN199" s="373"/>
      <c r="EEO199" s="373"/>
      <c r="EEP199" s="373"/>
      <c r="EEQ199" s="373"/>
      <c r="EER199" s="373"/>
      <c r="EES199" s="373"/>
      <c r="EET199" s="373"/>
      <c r="EEU199" s="373"/>
      <c r="EEV199" s="373"/>
      <c r="EEW199" s="373"/>
      <c r="EEX199" s="373"/>
      <c r="EEY199" s="373"/>
      <c r="EEZ199" s="373"/>
      <c r="EFA199" s="373"/>
      <c r="EFB199" s="373"/>
      <c r="EFC199" s="373"/>
      <c r="EFD199" s="373"/>
      <c r="EFE199" s="373"/>
      <c r="EFF199" s="373"/>
      <c r="EFG199" s="373"/>
      <c r="EFH199" s="373"/>
      <c r="EFI199" s="373"/>
      <c r="EFJ199" s="373"/>
      <c r="EFK199" s="373"/>
      <c r="EFL199" s="373"/>
      <c r="EFM199" s="373"/>
      <c r="EFN199" s="373"/>
      <c r="EFO199" s="373"/>
      <c r="EFP199" s="373"/>
      <c r="EFQ199" s="373"/>
      <c r="EFR199" s="373"/>
      <c r="EFS199" s="373"/>
      <c r="EFT199" s="373"/>
      <c r="EFU199" s="373"/>
      <c r="EFV199" s="373"/>
      <c r="EFW199" s="373"/>
      <c r="EFX199" s="373"/>
      <c r="EFY199" s="373"/>
      <c r="EFZ199" s="373"/>
      <c r="EGA199" s="373"/>
      <c r="EGB199" s="373"/>
      <c r="EGC199" s="373"/>
      <c r="EGD199" s="373"/>
      <c r="EGE199" s="373"/>
      <c r="EGF199" s="373"/>
      <c r="EGG199" s="373"/>
      <c r="EGH199" s="373"/>
      <c r="EGI199" s="373"/>
      <c r="EGJ199" s="373"/>
      <c r="EGK199" s="373"/>
      <c r="EGL199" s="373"/>
      <c r="EGM199" s="373"/>
      <c r="EGN199" s="373"/>
      <c r="EGO199" s="373"/>
      <c r="EGP199" s="373"/>
      <c r="EGQ199" s="373"/>
      <c r="EGR199" s="373"/>
      <c r="EGS199" s="373"/>
      <c r="EGT199" s="373"/>
      <c r="EGU199" s="373"/>
      <c r="EGV199" s="373"/>
      <c r="EGW199" s="373"/>
      <c r="EGX199" s="373"/>
      <c r="EGY199" s="373"/>
      <c r="EGZ199" s="373"/>
      <c r="EHA199" s="373"/>
      <c r="EHB199" s="373"/>
      <c r="EHC199" s="373"/>
      <c r="EHD199" s="373"/>
      <c r="EHE199" s="373"/>
      <c r="EHF199" s="373"/>
      <c r="EHG199" s="373"/>
      <c r="EHH199" s="373"/>
      <c r="EHI199" s="373"/>
      <c r="EHJ199" s="373"/>
      <c r="EHK199" s="373"/>
      <c r="EHL199" s="373"/>
      <c r="EHM199" s="373"/>
      <c r="EHN199" s="373"/>
      <c r="EHO199" s="373"/>
      <c r="EHP199" s="373"/>
      <c r="EHQ199" s="373"/>
      <c r="EHR199" s="373"/>
      <c r="EHS199" s="373"/>
      <c r="EHT199" s="373"/>
      <c r="EHU199" s="373"/>
      <c r="EHV199" s="373"/>
      <c r="EHW199" s="373"/>
      <c r="EHX199" s="373"/>
      <c r="EHY199" s="373"/>
      <c r="EHZ199" s="373"/>
      <c r="EIA199" s="373"/>
      <c r="EIB199" s="373"/>
      <c r="EIC199" s="373"/>
      <c r="EID199" s="373"/>
      <c r="EIE199" s="373"/>
      <c r="EIF199" s="373"/>
      <c r="EIG199" s="373"/>
      <c r="EIH199" s="373"/>
      <c r="EII199" s="373"/>
      <c r="EIJ199" s="373"/>
      <c r="EIK199" s="373"/>
      <c r="EIL199" s="373"/>
      <c r="EIM199" s="373"/>
      <c r="EIN199" s="373"/>
      <c r="EIO199" s="373"/>
      <c r="EIP199" s="373"/>
      <c r="EIQ199" s="373"/>
      <c r="EIR199" s="373"/>
      <c r="EIS199" s="373"/>
      <c r="EIT199" s="373"/>
      <c r="EIU199" s="373"/>
      <c r="EIV199" s="373"/>
      <c r="EIW199" s="373"/>
      <c r="EIX199" s="373"/>
      <c r="EIY199" s="373"/>
      <c r="EIZ199" s="373"/>
      <c r="EJA199" s="373"/>
      <c r="EJB199" s="373"/>
      <c r="EJC199" s="373"/>
      <c r="EJD199" s="373"/>
      <c r="EJE199" s="373"/>
      <c r="EJF199" s="373"/>
      <c r="EJG199" s="373"/>
      <c r="EJH199" s="373"/>
      <c r="EJI199" s="373"/>
      <c r="EJJ199" s="373"/>
      <c r="EJK199" s="373"/>
      <c r="EJL199" s="373"/>
      <c r="EJM199" s="373"/>
      <c r="EJN199" s="373"/>
      <c r="EJO199" s="373"/>
      <c r="EJP199" s="373"/>
      <c r="EJQ199" s="373"/>
      <c r="EJR199" s="373"/>
      <c r="EJS199" s="373"/>
      <c r="EJT199" s="373"/>
      <c r="EJU199" s="373"/>
      <c r="EJV199" s="373"/>
      <c r="EJW199" s="373"/>
      <c r="EJX199" s="373"/>
      <c r="EJY199" s="373"/>
      <c r="EJZ199" s="373"/>
      <c r="EKA199" s="373"/>
      <c r="EKB199" s="373"/>
      <c r="EKC199" s="373"/>
      <c r="EKD199" s="373"/>
      <c r="EKE199" s="373"/>
      <c r="EKF199" s="373"/>
      <c r="EKG199" s="373"/>
      <c r="EKH199" s="373"/>
      <c r="EKI199" s="373"/>
      <c r="EKJ199" s="373"/>
      <c r="EKK199" s="373"/>
      <c r="EKL199" s="373"/>
      <c r="EKM199" s="373"/>
      <c r="EKN199" s="373"/>
      <c r="EKO199" s="373"/>
      <c r="EKP199" s="373"/>
      <c r="EKQ199" s="373"/>
      <c r="EKR199" s="373"/>
      <c r="EKS199" s="373"/>
      <c r="EKT199" s="373"/>
      <c r="EKU199" s="373"/>
      <c r="EKV199" s="373"/>
      <c r="EKW199" s="373"/>
      <c r="EKX199" s="373"/>
      <c r="EKY199" s="373"/>
      <c r="EKZ199" s="373"/>
      <c r="ELA199" s="373"/>
      <c r="ELB199" s="373"/>
      <c r="ELC199" s="373"/>
      <c r="ELD199" s="373"/>
      <c r="ELE199" s="373"/>
      <c r="ELF199" s="373"/>
      <c r="ELG199" s="373"/>
      <c r="ELH199" s="373"/>
      <c r="ELI199" s="373"/>
      <c r="ELJ199" s="373"/>
      <c r="ELK199" s="373"/>
      <c r="ELL199" s="373"/>
      <c r="ELM199" s="373"/>
      <c r="ELN199" s="373"/>
      <c r="ELO199" s="373"/>
      <c r="ELP199" s="373"/>
      <c r="ELQ199" s="373"/>
      <c r="ELR199" s="373"/>
      <c r="ELS199" s="373"/>
      <c r="ELT199" s="373"/>
      <c r="ELU199" s="373"/>
      <c r="ELV199" s="373"/>
      <c r="ELW199" s="373"/>
      <c r="ELX199" s="373"/>
      <c r="ELY199" s="373"/>
      <c r="ELZ199" s="373"/>
      <c r="EMA199" s="373"/>
      <c r="EMB199" s="373"/>
      <c r="EMC199" s="373"/>
      <c r="EMD199" s="373"/>
      <c r="EME199" s="373"/>
      <c r="EMF199" s="373"/>
      <c r="EMG199" s="373"/>
      <c r="EMH199" s="373"/>
      <c r="EMI199" s="373"/>
      <c r="EMJ199" s="373"/>
      <c r="EMK199" s="373"/>
      <c r="EML199" s="373"/>
      <c r="EMM199" s="373"/>
      <c r="EMN199" s="373"/>
      <c r="EMO199" s="373"/>
      <c r="EMP199" s="373"/>
      <c r="EMQ199" s="373"/>
      <c r="EMR199" s="373"/>
      <c r="EMS199" s="373"/>
      <c r="EMT199" s="373"/>
      <c r="EMU199" s="373"/>
      <c r="EMV199" s="373"/>
      <c r="EMW199" s="373"/>
      <c r="EMX199" s="373"/>
      <c r="EMY199" s="373"/>
      <c r="EMZ199" s="373"/>
      <c r="ENA199" s="373"/>
      <c r="ENB199" s="373"/>
      <c r="ENC199" s="373"/>
      <c r="END199" s="373"/>
      <c r="ENE199" s="373"/>
      <c r="ENF199" s="373"/>
      <c r="ENG199" s="373"/>
      <c r="ENH199" s="373"/>
      <c r="ENI199" s="373"/>
      <c r="ENJ199" s="373"/>
      <c r="ENK199" s="373"/>
      <c r="ENL199" s="373"/>
      <c r="ENM199" s="373"/>
      <c r="ENN199" s="373"/>
      <c r="ENO199" s="373"/>
      <c r="ENP199" s="373"/>
      <c r="ENQ199" s="373"/>
      <c r="ENR199" s="373"/>
      <c r="ENS199" s="373"/>
      <c r="ENT199" s="373"/>
      <c r="ENU199" s="373"/>
      <c r="ENV199" s="373"/>
      <c r="ENW199" s="373"/>
      <c r="ENX199" s="373"/>
      <c r="ENY199" s="373"/>
      <c r="ENZ199" s="373"/>
      <c r="EOA199" s="373"/>
      <c r="EOB199" s="373"/>
      <c r="EOC199" s="373"/>
      <c r="EOD199" s="373"/>
      <c r="EOE199" s="373"/>
      <c r="EOF199" s="373"/>
      <c r="EOG199" s="373"/>
      <c r="EOH199" s="373"/>
      <c r="EOI199" s="373"/>
      <c r="EOJ199" s="373"/>
      <c r="EOK199" s="373"/>
      <c r="EOL199" s="373"/>
      <c r="EOM199" s="373"/>
      <c r="EON199" s="373"/>
      <c r="EOO199" s="373"/>
      <c r="EOP199" s="373"/>
      <c r="EOQ199" s="373"/>
      <c r="EOR199" s="373"/>
      <c r="EOS199" s="373"/>
      <c r="EOT199" s="373"/>
      <c r="EOU199" s="373"/>
      <c r="EOV199" s="373"/>
      <c r="EOW199" s="373"/>
      <c r="EOX199" s="373"/>
      <c r="EOY199" s="373"/>
      <c r="EOZ199" s="373"/>
      <c r="EPA199" s="373"/>
      <c r="EPB199" s="373"/>
      <c r="EPC199" s="373"/>
      <c r="EPD199" s="373"/>
      <c r="EPE199" s="373"/>
      <c r="EPF199" s="373"/>
      <c r="EPG199" s="373"/>
      <c r="EPH199" s="373"/>
      <c r="EPI199" s="373"/>
      <c r="EPJ199" s="373"/>
      <c r="EPK199" s="373"/>
      <c r="EPL199" s="373"/>
      <c r="EPM199" s="373"/>
      <c r="EPN199" s="373"/>
      <c r="EPO199" s="373"/>
      <c r="EPP199" s="373"/>
      <c r="EPQ199" s="373"/>
      <c r="EPR199" s="373"/>
      <c r="EPS199" s="373"/>
      <c r="EPT199" s="373"/>
      <c r="EPU199" s="373"/>
      <c r="EPV199" s="373"/>
      <c r="EPW199" s="373"/>
      <c r="EPX199" s="373"/>
      <c r="EPY199" s="373"/>
      <c r="EPZ199" s="373"/>
      <c r="EQA199" s="373"/>
      <c r="EQB199" s="373"/>
      <c r="EQC199" s="373"/>
      <c r="EQD199" s="373"/>
      <c r="EQE199" s="373"/>
      <c r="EQF199" s="373"/>
      <c r="EQG199" s="373"/>
      <c r="EQH199" s="373"/>
      <c r="EQI199" s="373"/>
      <c r="EQJ199" s="373"/>
      <c r="EQK199" s="373"/>
      <c r="EQL199" s="373"/>
      <c r="EQM199" s="373"/>
      <c r="EQN199" s="373"/>
      <c r="EQO199" s="373"/>
      <c r="EQP199" s="373"/>
      <c r="EQQ199" s="373"/>
      <c r="EQR199" s="373"/>
      <c r="EQS199" s="373"/>
      <c r="EQT199" s="373"/>
      <c r="EQU199" s="373"/>
      <c r="EQV199" s="373"/>
      <c r="EQW199" s="373"/>
      <c r="EQX199" s="373"/>
      <c r="EQY199" s="373"/>
      <c r="EQZ199" s="373"/>
      <c r="ERA199" s="373"/>
      <c r="ERB199" s="373"/>
      <c r="ERC199" s="373"/>
      <c r="ERD199" s="373"/>
      <c r="ERE199" s="373"/>
      <c r="ERF199" s="373"/>
      <c r="ERG199" s="373"/>
      <c r="ERH199" s="373"/>
      <c r="ERI199" s="373"/>
      <c r="ERJ199" s="373"/>
      <c r="ERK199" s="373"/>
      <c r="ERL199" s="373"/>
      <c r="ERM199" s="373"/>
      <c r="ERN199" s="373"/>
      <c r="ERO199" s="373"/>
      <c r="ERP199" s="373"/>
      <c r="ERQ199" s="373"/>
      <c r="ERR199" s="373"/>
      <c r="ERS199" s="373"/>
      <c r="ERT199" s="373"/>
      <c r="ERU199" s="373"/>
      <c r="ERV199" s="373"/>
      <c r="ERW199" s="373"/>
      <c r="ERX199" s="373"/>
      <c r="ERY199" s="373"/>
      <c r="ERZ199" s="373"/>
      <c r="ESA199" s="373"/>
      <c r="ESB199" s="373"/>
      <c r="ESC199" s="373"/>
      <c r="ESD199" s="373"/>
      <c r="ESE199" s="373"/>
      <c r="ESF199" s="373"/>
      <c r="ESG199" s="373"/>
      <c r="ESH199" s="373"/>
      <c r="ESI199" s="373"/>
      <c r="ESJ199" s="373"/>
      <c r="ESK199" s="373"/>
      <c r="ESL199" s="373"/>
      <c r="ESM199" s="373"/>
      <c r="ESN199" s="373"/>
      <c r="ESO199" s="373"/>
      <c r="ESP199" s="373"/>
      <c r="ESQ199" s="373"/>
      <c r="ESR199" s="373"/>
      <c r="ESS199" s="373"/>
      <c r="EST199" s="373"/>
      <c r="ESU199" s="373"/>
      <c r="ESV199" s="373"/>
      <c r="ESW199" s="373"/>
      <c r="ESX199" s="373"/>
      <c r="ESY199" s="373"/>
      <c r="ESZ199" s="373"/>
      <c r="ETA199" s="373"/>
      <c r="ETB199" s="373"/>
      <c r="ETC199" s="373"/>
      <c r="ETD199" s="373"/>
      <c r="ETE199" s="373"/>
      <c r="ETF199" s="373"/>
      <c r="ETG199" s="373"/>
      <c r="ETH199" s="373"/>
      <c r="ETI199" s="373"/>
      <c r="ETJ199" s="373"/>
      <c r="ETK199" s="373"/>
      <c r="ETL199" s="373"/>
      <c r="ETM199" s="373"/>
      <c r="ETN199" s="373"/>
      <c r="ETO199" s="373"/>
      <c r="ETP199" s="373"/>
      <c r="ETQ199" s="373"/>
      <c r="ETR199" s="373"/>
      <c r="ETS199" s="373"/>
      <c r="ETT199" s="373"/>
      <c r="ETU199" s="373"/>
      <c r="ETV199" s="373"/>
      <c r="ETW199" s="373"/>
      <c r="ETX199" s="373"/>
      <c r="ETY199" s="373"/>
      <c r="ETZ199" s="373"/>
      <c r="EUA199" s="373"/>
      <c r="EUB199" s="373"/>
      <c r="EUC199" s="373"/>
      <c r="EUD199" s="373"/>
      <c r="EUE199" s="373"/>
      <c r="EUF199" s="373"/>
      <c r="EUG199" s="373"/>
      <c r="EUH199" s="373"/>
      <c r="EUI199" s="373"/>
      <c r="EUJ199" s="373"/>
      <c r="EUK199" s="373"/>
      <c r="EUL199" s="373"/>
      <c r="EUM199" s="373"/>
      <c r="EUN199" s="373"/>
      <c r="EUO199" s="373"/>
      <c r="EUP199" s="373"/>
      <c r="EUQ199" s="373"/>
      <c r="EUR199" s="373"/>
      <c r="EUS199" s="373"/>
      <c r="EUT199" s="373"/>
      <c r="EUU199" s="373"/>
      <c r="EUV199" s="373"/>
      <c r="EUW199" s="373"/>
      <c r="EUX199" s="373"/>
      <c r="EUY199" s="373"/>
      <c r="EUZ199" s="373"/>
      <c r="EVA199" s="373"/>
      <c r="EVB199" s="373"/>
      <c r="EVC199" s="373"/>
      <c r="EVD199" s="373"/>
      <c r="EVE199" s="373"/>
      <c r="EVF199" s="373"/>
      <c r="EVG199" s="373"/>
      <c r="EVH199" s="373"/>
      <c r="EVI199" s="373"/>
      <c r="EVJ199" s="373"/>
      <c r="EVK199" s="373"/>
      <c r="EVL199" s="373"/>
      <c r="EVM199" s="373"/>
      <c r="EVN199" s="373"/>
      <c r="EVO199" s="373"/>
      <c r="EVP199" s="373"/>
      <c r="EVQ199" s="373"/>
      <c r="EVR199" s="373"/>
      <c r="EVS199" s="373"/>
      <c r="EVT199" s="373"/>
      <c r="EVU199" s="373"/>
      <c r="EVV199" s="373"/>
      <c r="EVW199" s="373"/>
      <c r="EVX199" s="373"/>
      <c r="EVY199" s="373"/>
      <c r="EVZ199" s="373"/>
      <c r="EWA199" s="373"/>
      <c r="EWB199" s="373"/>
      <c r="EWC199" s="373"/>
      <c r="EWD199" s="373"/>
      <c r="EWE199" s="373"/>
      <c r="EWF199" s="373"/>
      <c r="EWG199" s="373"/>
      <c r="EWH199" s="373"/>
      <c r="EWI199" s="373"/>
      <c r="EWJ199" s="373"/>
      <c r="EWK199" s="373"/>
      <c r="EWL199" s="373"/>
      <c r="EWM199" s="373"/>
      <c r="EWN199" s="373"/>
      <c r="EWO199" s="373"/>
      <c r="EWP199" s="373"/>
      <c r="EWQ199" s="373"/>
      <c r="EWR199" s="373"/>
      <c r="EWS199" s="373"/>
      <c r="EWT199" s="373"/>
      <c r="EWU199" s="373"/>
      <c r="EWV199" s="373"/>
      <c r="EWW199" s="373"/>
      <c r="EWX199" s="373"/>
      <c r="EWY199" s="373"/>
      <c r="EWZ199" s="373"/>
      <c r="EXA199" s="373"/>
      <c r="EXB199" s="373"/>
      <c r="EXC199" s="373"/>
      <c r="EXD199" s="373"/>
      <c r="EXE199" s="373"/>
      <c r="EXF199" s="373"/>
      <c r="EXG199" s="373"/>
      <c r="EXH199" s="373"/>
      <c r="EXI199" s="373"/>
      <c r="EXJ199" s="373"/>
      <c r="EXK199" s="373"/>
      <c r="EXL199" s="373"/>
      <c r="EXM199" s="373"/>
      <c r="EXN199" s="373"/>
      <c r="EXO199" s="373"/>
      <c r="EXP199" s="373"/>
      <c r="EXQ199" s="373"/>
      <c r="EXR199" s="373"/>
      <c r="EXS199" s="373"/>
      <c r="EXT199" s="373"/>
      <c r="EXU199" s="373"/>
      <c r="EXV199" s="373"/>
      <c r="EXW199" s="373"/>
      <c r="EXX199" s="373"/>
      <c r="EXY199" s="373"/>
      <c r="EXZ199" s="373"/>
      <c r="EYA199" s="373"/>
      <c r="EYB199" s="373"/>
      <c r="EYC199" s="373"/>
      <c r="EYD199" s="373"/>
      <c r="EYE199" s="373"/>
      <c r="EYF199" s="373"/>
      <c r="EYG199" s="373"/>
      <c r="EYH199" s="373"/>
      <c r="EYI199" s="373"/>
      <c r="EYJ199" s="373"/>
      <c r="EYK199" s="373"/>
      <c r="EYL199" s="373"/>
      <c r="EYM199" s="373"/>
      <c r="EYN199" s="373"/>
      <c r="EYO199" s="373"/>
      <c r="EYP199" s="373"/>
      <c r="EYQ199" s="373"/>
      <c r="EYR199" s="373"/>
      <c r="EYS199" s="373"/>
      <c r="EYT199" s="373"/>
      <c r="EYU199" s="373"/>
      <c r="EYV199" s="373"/>
      <c r="EYW199" s="373"/>
      <c r="EYX199" s="373"/>
      <c r="EYY199" s="373"/>
      <c r="EYZ199" s="373"/>
      <c r="EZA199" s="373"/>
      <c r="EZB199" s="373"/>
      <c r="EZC199" s="373"/>
      <c r="EZD199" s="373"/>
      <c r="EZE199" s="373"/>
      <c r="EZF199" s="373"/>
      <c r="EZG199" s="373"/>
      <c r="EZH199" s="373"/>
      <c r="EZI199" s="373"/>
      <c r="EZJ199" s="373"/>
      <c r="EZK199" s="373"/>
      <c r="EZL199" s="373"/>
      <c r="EZM199" s="373"/>
      <c r="EZN199" s="373"/>
      <c r="EZO199" s="373"/>
      <c r="EZP199" s="373"/>
      <c r="EZQ199" s="373"/>
      <c r="EZR199" s="373"/>
      <c r="EZS199" s="373"/>
      <c r="EZT199" s="373"/>
      <c r="EZU199" s="373"/>
      <c r="EZV199" s="373"/>
      <c r="EZW199" s="373"/>
      <c r="EZX199" s="373"/>
      <c r="EZY199" s="373"/>
      <c r="EZZ199" s="373"/>
      <c r="FAA199" s="373"/>
      <c r="FAB199" s="373"/>
      <c r="FAC199" s="373"/>
      <c r="FAD199" s="373"/>
      <c r="FAE199" s="373"/>
      <c r="FAF199" s="373"/>
      <c r="FAG199" s="373"/>
      <c r="FAH199" s="373"/>
      <c r="FAI199" s="373"/>
      <c r="FAJ199" s="373"/>
      <c r="FAK199" s="373"/>
      <c r="FAL199" s="373"/>
      <c r="FAM199" s="373"/>
      <c r="FAN199" s="373"/>
      <c r="FAO199" s="373"/>
      <c r="FAP199" s="373"/>
      <c r="FAQ199" s="373"/>
      <c r="FAR199" s="373"/>
      <c r="FAS199" s="373"/>
      <c r="FAT199" s="373"/>
      <c r="FAU199" s="373"/>
      <c r="FAV199" s="373"/>
      <c r="FAW199" s="373"/>
      <c r="FAX199" s="373"/>
      <c r="FAY199" s="373"/>
      <c r="FAZ199" s="373"/>
      <c r="FBA199" s="373"/>
      <c r="FBB199" s="373"/>
      <c r="FBC199" s="373"/>
      <c r="FBD199" s="373"/>
      <c r="FBE199" s="373"/>
      <c r="FBF199" s="373"/>
      <c r="FBG199" s="373"/>
      <c r="FBH199" s="373"/>
      <c r="FBI199" s="373"/>
      <c r="FBJ199" s="373"/>
      <c r="FBK199" s="373"/>
      <c r="FBL199" s="373"/>
      <c r="FBM199" s="373"/>
      <c r="FBN199" s="373"/>
      <c r="FBO199" s="373"/>
      <c r="FBP199" s="373"/>
      <c r="FBQ199" s="373"/>
      <c r="FBR199" s="373"/>
      <c r="FBS199" s="373"/>
      <c r="FBT199" s="373"/>
      <c r="FBU199" s="373"/>
      <c r="FBV199" s="373"/>
      <c r="FBW199" s="373"/>
      <c r="FBX199" s="373"/>
      <c r="FBY199" s="373"/>
      <c r="FBZ199" s="373"/>
      <c r="FCA199" s="373"/>
      <c r="FCB199" s="373"/>
      <c r="FCC199" s="373"/>
      <c r="FCD199" s="373"/>
      <c r="FCE199" s="373"/>
      <c r="FCF199" s="373"/>
      <c r="FCG199" s="373"/>
      <c r="FCH199" s="373"/>
      <c r="FCI199" s="373"/>
      <c r="FCJ199" s="373"/>
      <c r="FCK199" s="373"/>
      <c r="FCL199" s="373"/>
      <c r="FCM199" s="373"/>
      <c r="FCN199" s="373"/>
      <c r="FCO199" s="373"/>
      <c r="FCP199" s="373"/>
      <c r="FCQ199" s="373"/>
      <c r="FCR199" s="373"/>
      <c r="FCS199" s="373"/>
      <c r="FCT199" s="373"/>
      <c r="FCU199" s="373"/>
      <c r="FCV199" s="373"/>
      <c r="FCW199" s="373"/>
      <c r="FCX199" s="373"/>
      <c r="FCY199" s="373"/>
      <c r="FCZ199" s="373"/>
      <c r="FDA199" s="373"/>
      <c r="FDB199" s="373"/>
      <c r="FDC199" s="373"/>
      <c r="FDD199" s="373"/>
      <c r="FDE199" s="373"/>
      <c r="FDF199" s="373"/>
      <c r="FDG199" s="373"/>
      <c r="FDH199" s="373"/>
      <c r="FDI199" s="373"/>
      <c r="FDJ199" s="373"/>
      <c r="FDK199" s="373"/>
      <c r="FDL199" s="373"/>
      <c r="FDM199" s="373"/>
      <c r="FDN199" s="373"/>
      <c r="FDO199" s="373"/>
      <c r="FDP199" s="373"/>
      <c r="FDQ199" s="373"/>
      <c r="FDR199" s="373"/>
      <c r="FDS199" s="373"/>
      <c r="FDT199" s="373"/>
      <c r="FDU199" s="373"/>
      <c r="FDV199" s="373"/>
      <c r="FDW199" s="373"/>
      <c r="FDX199" s="373"/>
      <c r="FDY199" s="373"/>
      <c r="FDZ199" s="373"/>
      <c r="FEA199" s="373"/>
      <c r="FEB199" s="373"/>
      <c r="FEC199" s="373"/>
      <c r="FED199" s="373"/>
      <c r="FEE199" s="373"/>
      <c r="FEF199" s="373"/>
      <c r="FEG199" s="373"/>
      <c r="FEH199" s="373"/>
      <c r="FEI199" s="373"/>
      <c r="FEJ199" s="373"/>
      <c r="FEK199" s="373"/>
      <c r="FEL199" s="373"/>
      <c r="FEM199" s="373"/>
      <c r="FEN199" s="373"/>
      <c r="FEO199" s="373"/>
      <c r="FEP199" s="373"/>
      <c r="FEQ199" s="373"/>
      <c r="FER199" s="373"/>
      <c r="FES199" s="373"/>
      <c r="FET199" s="373"/>
      <c r="FEU199" s="373"/>
      <c r="FEV199" s="373"/>
      <c r="FEW199" s="373"/>
      <c r="FEX199" s="373"/>
      <c r="FEY199" s="373"/>
      <c r="FEZ199" s="373"/>
      <c r="FFA199" s="373"/>
      <c r="FFB199" s="373"/>
      <c r="FFC199" s="373"/>
      <c r="FFD199" s="373"/>
      <c r="FFE199" s="373"/>
      <c r="FFF199" s="373"/>
      <c r="FFG199" s="373"/>
      <c r="FFH199" s="373"/>
      <c r="FFI199" s="373"/>
      <c r="FFJ199" s="373"/>
      <c r="FFK199" s="373"/>
      <c r="FFL199" s="373"/>
      <c r="FFM199" s="373"/>
      <c r="FFN199" s="373"/>
      <c r="FFO199" s="373"/>
      <c r="FFP199" s="373"/>
      <c r="FFQ199" s="373"/>
      <c r="FFR199" s="373"/>
      <c r="FFS199" s="373"/>
      <c r="FFT199" s="373"/>
      <c r="FFU199" s="373"/>
      <c r="FFV199" s="373"/>
      <c r="FFW199" s="373"/>
      <c r="FFX199" s="373"/>
      <c r="FFY199" s="373"/>
      <c r="FFZ199" s="373"/>
      <c r="FGA199" s="373"/>
      <c r="FGB199" s="373"/>
      <c r="FGC199" s="373"/>
      <c r="FGD199" s="373"/>
      <c r="FGE199" s="373"/>
      <c r="FGF199" s="373"/>
      <c r="FGG199" s="373"/>
      <c r="FGH199" s="373"/>
      <c r="FGI199" s="373"/>
      <c r="FGJ199" s="373"/>
      <c r="FGK199" s="373"/>
      <c r="FGL199" s="373"/>
      <c r="FGM199" s="373"/>
      <c r="FGN199" s="373"/>
      <c r="FGO199" s="373"/>
      <c r="FGP199" s="373"/>
      <c r="FGQ199" s="373"/>
      <c r="FGR199" s="373"/>
      <c r="FGS199" s="373"/>
      <c r="FGT199" s="373"/>
      <c r="FGU199" s="373"/>
      <c r="FGV199" s="373"/>
      <c r="FGW199" s="373"/>
      <c r="FGX199" s="373"/>
      <c r="FGY199" s="373"/>
      <c r="FGZ199" s="373"/>
      <c r="FHA199" s="373"/>
      <c r="FHB199" s="373"/>
      <c r="FHC199" s="373"/>
      <c r="FHD199" s="373"/>
      <c r="FHE199" s="373"/>
      <c r="FHF199" s="373"/>
      <c r="FHG199" s="373"/>
      <c r="FHH199" s="373"/>
      <c r="FHI199" s="373"/>
      <c r="FHJ199" s="373"/>
      <c r="FHK199" s="373"/>
      <c r="FHL199" s="373"/>
      <c r="FHM199" s="373"/>
      <c r="FHN199" s="373"/>
      <c r="FHO199" s="373"/>
      <c r="FHP199" s="373"/>
      <c r="FHQ199" s="373"/>
      <c r="FHR199" s="373"/>
      <c r="FHS199" s="373"/>
      <c r="FHT199" s="373"/>
      <c r="FHU199" s="373"/>
      <c r="FHV199" s="373"/>
      <c r="FHW199" s="373"/>
      <c r="FHX199" s="373"/>
      <c r="FHY199" s="373"/>
      <c r="FHZ199" s="373"/>
      <c r="FIA199" s="373"/>
      <c r="FIB199" s="373"/>
      <c r="FIC199" s="373"/>
      <c r="FID199" s="373"/>
      <c r="FIE199" s="373"/>
      <c r="FIF199" s="373"/>
      <c r="FIG199" s="373"/>
      <c r="FIH199" s="373"/>
      <c r="FII199" s="373"/>
      <c r="FIJ199" s="373"/>
      <c r="FIK199" s="373"/>
      <c r="FIL199" s="373"/>
      <c r="FIM199" s="373"/>
      <c r="FIN199" s="373"/>
      <c r="FIO199" s="373"/>
      <c r="FIP199" s="373"/>
      <c r="FIQ199" s="373"/>
      <c r="FIR199" s="373"/>
      <c r="FIS199" s="373"/>
      <c r="FIT199" s="373"/>
      <c r="FIU199" s="373"/>
      <c r="FIV199" s="373"/>
      <c r="FIW199" s="373"/>
      <c r="FIX199" s="373"/>
      <c r="FIY199" s="373"/>
      <c r="FIZ199" s="373"/>
      <c r="FJA199" s="373"/>
      <c r="FJB199" s="373"/>
      <c r="FJC199" s="373"/>
      <c r="FJD199" s="373"/>
      <c r="FJE199" s="373"/>
      <c r="FJF199" s="373"/>
      <c r="FJG199" s="373"/>
      <c r="FJH199" s="373"/>
      <c r="FJI199" s="373"/>
      <c r="FJJ199" s="373"/>
      <c r="FJK199" s="373"/>
      <c r="FJL199" s="373"/>
      <c r="FJM199" s="373"/>
      <c r="FJN199" s="373"/>
      <c r="FJO199" s="373"/>
      <c r="FJP199" s="373"/>
      <c r="FJQ199" s="373"/>
      <c r="FJR199" s="373"/>
      <c r="FJS199" s="373"/>
      <c r="FJT199" s="373"/>
      <c r="FJU199" s="373"/>
      <c r="FJV199" s="373"/>
      <c r="FJW199" s="373"/>
      <c r="FJX199" s="373"/>
      <c r="FJY199" s="373"/>
      <c r="FJZ199" s="373"/>
      <c r="FKA199" s="373"/>
      <c r="FKB199" s="373"/>
      <c r="FKC199" s="373"/>
      <c r="FKD199" s="373"/>
      <c r="FKE199" s="373"/>
      <c r="FKF199" s="373"/>
      <c r="FKG199" s="373"/>
      <c r="FKH199" s="373"/>
      <c r="FKI199" s="373"/>
      <c r="FKJ199" s="373"/>
      <c r="FKK199" s="373"/>
      <c r="FKL199" s="373"/>
      <c r="FKM199" s="373"/>
      <c r="FKN199" s="373"/>
      <c r="FKO199" s="373"/>
      <c r="FKP199" s="373"/>
      <c r="FKQ199" s="373"/>
      <c r="FKR199" s="373"/>
      <c r="FKS199" s="373"/>
      <c r="FKT199" s="373"/>
      <c r="FKU199" s="373"/>
      <c r="FKV199" s="373"/>
      <c r="FKW199" s="373"/>
      <c r="FKX199" s="373"/>
      <c r="FKY199" s="373"/>
      <c r="FKZ199" s="373"/>
      <c r="FLA199" s="373"/>
      <c r="FLB199" s="373"/>
      <c r="FLC199" s="373"/>
      <c r="FLD199" s="373"/>
      <c r="FLE199" s="373"/>
      <c r="FLF199" s="373"/>
      <c r="FLG199" s="373"/>
      <c r="FLH199" s="373"/>
      <c r="FLI199" s="373"/>
      <c r="FLJ199" s="373"/>
      <c r="FLK199" s="373"/>
      <c r="FLL199" s="373"/>
      <c r="FLM199" s="373"/>
      <c r="FLN199" s="373"/>
      <c r="FLO199" s="373"/>
      <c r="FLP199" s="373"/>
      <c r="FLQ199" s="373"/>
      <c r="FLR199" s="373"/>
      <c r="FLS199" s="373"/>
      <c r="FLT199" s="373"/>
      <c r="FLU199" s="373"/>
      <c r="FLV199" s="373"/>
      <c r="FLW199" s="373"/>
      <c r="FLX199" s="373"/>
      <c r="FLY199" s="373"/>
      <c r="FLZ199" s="373"/>
      <c r="FMA199" s="373"/>
      <c r="FMB199" s="373"/>
      <c r="FMC199" s="373"/>
      <c r="FMD199" s="373"/>
      <c r="FME199" s="373"/>
      <c r="FMF199" s="373"/>
      <c r="FMG199" s="373"/>
      <c r="FMH199" s="373"/>
      <c r="FMI199" s="373"/>
      <c r="FMJ199" s="373"/>
      <c r="FMK199" s="373"/>
      <c r="FML199" s="373"/>
      <c r="FMM199" s="373"/>
      <c r="FMN199" s="373"/>
      <c r="FMO199" s="373"/>
      <c r="FMP199" s="373"/>
      <c r="FMQ199" s="373"/>
      <c r="FMR199" s="373"/>
      <c r="FMS199" s="373"/>
      <c r="FMT199" s="373"/>
      <c r="FMU199" s="373"/>
      <c r="FMV199" s="373"/>
      <c r="FMW199" s="373"/>
      <c r="FMX199" s="373"/>
      <c r="FMY199" s="373"/>
      <c r="FMZ199" s="373"/>
      <c r="FNA199" s="373"/>
      <c r="FNB199" s="373"/>
      <c r="FNC199" s="373"/>
      <c r="FND199" s="373"/>
      <c r="FNE199" s="373"/>
      <c r="FNF199" s="373"/>
      <c r="FNG199" s="373"/>
      <c r="FNH199" s="373"/>
      <c r="FNI199" s="373"/>
      <c r="FNJ199" s="373"/>
      <c r="FNK199" s="373"/>
      <c r="FNL199" s="373"/>
      <c r="FNM199" s="373"/>
      <c r="FNN199" s="373"/>
      <c r="FNO199" s="373"/>
      <c r="FNP199" s="373"/>
      <c r="FNQ199" s="373"/>
      <c r="FNR199" s="373"/>
      <c r="FNS199" s="373"/>
      <c r="FNT199" s="373"/>
      <c r="FNU199" s="373"/>
      <c r="FNV199" s="373"/>
      <c r="FNW199" s="373"/>
      <c r="FNX199" s="373"/>
      <c r="FNY199" s="373"/>
      <c r="FNZ199" s="373"/>
      <c r="FOA199" s="373"/>
      <c r="FOB199" s="373"/>
      <c r="FOC199" s="373"/>
      <c r="FOD199" s="373"/>
      <c r="FOE199" s="373"/>
      <c r="FOF199" s="373"/>
      <c r="FOG199" s="373"/>
      <c r="FOH199" s="373"/>
      <c r="FOI199" s="373"/>
      <c r="FOJ199" s="373"/>
      <c r="FOK199" s="373"/>
      <c r="FOL199" s="373"/>
      <c r="FOM199" s="373"/>
      <c r="FON199" s="373"/>
      <c r="FOO199" s="373"/>
      <c r="FOP199" s="373"/>
      <c r="FOQ199" s="373"/>
      <c r="FOR199" s="373"/>
      <c r="FOS199" s="373"/>
      <c r="FOT199" s="373"/>
      <c r="FOU199" s="373"/>
      <c r="FOV199" s="373"/>
      <c r="FOW199" s="373"/>
      <c r="FOX199" s="373"/>
      <c r="FOY199" s="373"/>
      <c r="FOZ199" s="373"/>
      <c r="FPA199" s="373"/>
      <c r="FPB199" s="373"/>
      <c r="FPC199" s="373"/>
      <c r="FPD199" s="373"/>
      <c r="FPE199" s="373"/>
      <c r="FPF199" s="373"/>
      <c r="FPG199" s="373"/>
      <c r="FPH199" s="373"/>
      <c r="FPI199" s="373"/>
      <c r="FPJ199" s="373"/>
      <c r="FPK199" s="373"/>
      <c r="FPL199" s="373"/>
      <c r="FPM199" s="373"/>
      <c r="FPN199" s="373"/>
      <c r="FPO199" s="373"/>
      <c r="FPP199" s="373"/>
      <c r="FPQ199" s="373"/>
      <c r="FPR199" s="373"/>
      <c r="FPS199" s="373"/>
      <c r="FPT199" s="373"/>
      <c r="FPU199" s="373"/>
      <c r="FPV199" s="373"/>
      <c r="FPW199" s="373"/>
      <c r="FPX199" s="373"/>
      <c r="FPY199" s="373"/>
      <c r="FPZ199" s="373"/>
      <c r="FQA199" s="373"/>
      <c r="FQB199" s="373"/>
      <c r="FQC199" s="373"/>
      <c r="FQD199" s="373"/>
      <c r="FQE199" s="373"/>
      <c r="FQF199" s="373"/>
      <c r="FQG199" s="373"/>
      <c r="FQH199" s="373"/>
      <c r="FQI199" s="373"/>
      <c r="FQJ199" s="373"/>
      <c r="FQK199" s="373"/>
      <c r="FQL199" s="373"/>
      <c r="FQM199" s="373"/>
      <c r="FQN199" s="373"/>
      <c r="FQO199" s="373"/>
      <c r="FQP199" s="373"/>
      <c r="FQQ199" s="373"/>
      <c r="FQR199" s="373"/>
      <c r="FQS199" s="373"/>
      <c r="FQT199" s="373"/>
      <c r="FQU199" s="373"/>
      <c r="FQV199" s="373"/>
      <c r="FQW199" s="373"/>
      <c r="FQX199" s="373"/>
      <c r="FQY199" s="373"/>
      <c r="FQZ199" s="373"/>
      <c r="FRA199" s="373"/>
      <c r="FRB199" s="373"/>
      <c r="FRC199" s="373"/>
      <c r="FRD199" s="373"/>
      <c r="FRE199" s="373"/>
      <c r="FRF199" s="373"/>
      <c r="FRG199" s="373"/>
      <c r="FRH199" s="373"/>
      <c r="FRI199" s="373"/>
      <c r="FRJ199" s="373"/>
      <c r="FRK199" s="373"/>
      <c r="FRL199" s="373"/>
      <c r="FRM199" s="373"/>
      <c r="FRN199" s="373"/>
      <c r="FRO199" s="373"/>
      <c r="FRP199" s="373"/>
      <c r="FRQ199" s="373"/>
      <c r="FRR199" s="373"/>
      <c r="FRS199" s="373"/>
      <c r="FRT199" s="373"/>
      <c r="FRU199" s="373"/>
      <c r="FRV199" s="373"/>
      <c r="FRW199" s="373"/>
      <c r="FRX199" s="373"/>
      <c r="FRY199" s="373"/>
      <c r="FRZ199" s="373"/>
      <c r="FSA199" s="373"/>
      <c r="FSB199" s="373"/>
      <c r="FSC199" s="373"/>
      <c r="FSD199" s="373"/>
      <c r="FSE199" s="373"/>
      <c r="FSF199" s="373"/>
      <c r="FSG199" s="373"/>
      <c r="FSH199" s="373"/>
      <c r="FSI199" s="373"/>
      <c r="FSJ199" s="373"/>
      <c r="FSK199" s="373"/>
      <c r="FSL199" s="373"/>
      <c r="FSM199" s="373"/>
      <c r="FSN199" s="373"/>
      <c r="FSO199" s="373"/>
      <c r="FSP199" s="373"/>
      <c r="FSQ199" s="373"/>
      <c r="FSR199" s="373"/>
      <c r="FSS199" s="373"/>
      <c r="FST199" s="373"/>
      <c r="FSU199" s="373"/>
      <c r="FSV199" s="373"/>
      <c r="FSW199" s="373"/>
      <c r="FSX199" s="373"/>
      <c r="FSY199" s="373"/>
      <c r="FSZ199" s="373"/>
      <c r="FTA199" s="373"/>
      <c r="FTB199" s="373"/>
      <c r="FTC199" s="373"/>
      <c r="FTD199" s="373"/>
      <c r="FTE199" s="373"/>
      <c r="FTF199" s="373"/>
      <c r="FTG199" s="373"/>
      <c r="FTH199" s="373"/>
      <c r="FTI199" s="373"/>
      <c r="FTJ199" s="373"/>
      <c r="FTK199" s="373"/>
      <c r="FTL199" s="373"/>
      <c r="FTM199" s="373"/>
      <c r="FTN199" s="373"/>
      <c r="FTO199" s="373"/>
      <c r="FTP199" s="373"/>
      <c r="FTQ199" s="373"/>
      <c r="FTR199" s="373"/>
      <c r="FTS199" s="373"/>
      <c r="FTT199" s="373"/>
      <c r="FTU199" s="373"/>
      <c r="FTV199" s="373"/>
      <c r="FTW199" s="373"/>
      <c r="FTX199" s="373"/>
      <c r="FTY199" s="373"/>
      <c r="FTZ199" s="373"/>
      <c r="FUA199" s="373"/>
      <c r="FUB199" s="373"/>
      <c r="FUC199" s="373"/>
      <c r="FUD199" s="373"/>
      <c r="FUE199" s="373"/>
      <c r="FUF199" s="373"/>
      <c r="FUG199" s="373"/>
      <c r="FUH199" s="373"/>
      <c r="FUI199" s="373"/>
      <c r="FUJ199" s="373"/>
      <c r="FUK199" s="373"/>
      <c r="FUL199" s="373"/>
      <c r="FUM199" s="373"/>
      <c r="FUN199" s="373"/>
      <c r="FUO199" s="373"/>
      <c r="FUP199" s="373"/>
      <c r="FUQ199" s="373"/>
      <c r="FUR199" s="373"/>
      <c r="FUS199" s="373"/>
      <c r="FUT199" s="373"/>
      <c r="FUU199" s="373"/>
      <c r="FUV199" s="373"/>
      <c r="FUW199" s="373"/>
      <c r="FUX199" s="373"/>
      <c r="FUY199" s="373"/>
      <c r="FUZ199" s="373"/>
      <c r="FVA199" s="373"/>
      <c r="FVB199" s="373"/>
      <c r="FVC199" s="373"/>
      <c r="FVD199" s="373"/>
      <c r="FVE199" s="373"/>
      <c r="FVF199" s="373"/>
      <c r="FVG199" s="373"/>
      <c r="FVH199" s="373"/>
      <c r="FVI199" s="373"/>
      <c r="FVJ199" s="373"/>
      <c r="FVK199" s="373"/>
      <c r="FVL199" s="373"/>
      <c r="FVM199" s="373"/>
      <c r="FVN199" s="373"/>
      <c r="FVO199" s="373"/>
      <c r="FVP199" s="373"/>
      <c r="FVQ199" s="373"/>
      <c r="FVR199" s="373"/>
      <c r="FVS199" s="373"/>
      <c r="FVT199" s="373"/>
      <c r="FVU199" s="373"/>
      <c r="FVV199" s="373"/>
      <c r="FVW199" s="373"/>
      <c r="FVX199" s="373"/>
      <c r="FVY199" s="373"/>
      <c r="FVZ199" s="373"/>
      <c r="FWA199" s="373"/>
      <c r="FWB199" s="373"/>
      <c r="FWC199" s="373"/>
      <c r="FWD199" s="373"/>
      <c r="FWE199" s="373"/>
      <c r="FWF199" s="373"/>
      <c r="FWG199" s="373"/>
      <c r="FWH199" s="373"/>
      <c r="FWI199" s="373"/>
      <c r="FWJ199" s="373"/>
      <c r="FWK199" s="373"/>
      <c r="FWL199" s="373"/>
      <c r="FWM199" s="373"/>
      <c r="FWN199" s="373"/>
      <c r="FWO199" s="373"/>
      <c r="FWP199" s="373"/>
      <c r="FWQ199" s="373"/>
      <c r="FWR199" s="373"/>
      <c r="FWS199" s="373"/>
      <c r="FWT199" s="373"/>
      <c r="FWU199" s="373"/>
      <c r="FWV199" s="373"/>
      <c r="FWW199" s="373"/>
      <c r="FWX199" s="373"/>
      <c r="FWY199" s="373"/>
      <c r="FWZ199" s="373"/>
      <c r="FXA199" s="373"/>
      <c r="FXB199" s="373"/>
      <c r="FXC199" s="373"/>
      <c r="FXD199" s="373"/>
      <c r="FXE199" s="373"/>
      <c r="FXF199" s="373"/>
      <c r="FXG199" s="373"/>
      <c r="FXH199" s="373"/>
      <c r="FXI199" s="373"/>
      <c r="FXJ199" s="373"/>
      <c r="FXK199" s="373"/>
      <c r="FXL199" s="373"/>
      <c r="FXM199" s="373"/>
      <c r="FXN199" s="373"/>
      <c r="FXO199" s="373"/>
      <c r="FXP199" s="373"/>
      <c r="FXQ199" s="373"/>
      <c r="FXR199" s="373"/>
      <c r="FXS199" s="373"/>
      <c r="FXT199" s="373"/>
      <c r="FXU199" s="373"/>
      <c r="FXV199" s="373"/>
      <c r="FXW199" s="373"/>
      <c r="FXX199" s="373"/>
      <c r="FXY199" s="373"/>
      <c r="FXZ199" s="373"/>
      <c r="FYA199" s="373"/>
      <c r="FYB199" s="373"/>
      <c r="FYC199" s="373"/>
      <c r="FYD199" s="373"/>
      <c r="FYE199" s="373"/>
      <c r="FYF199" s="373"/>
      <c r="FYG199" s="373"/>
      <c r="FYH199" s="373"/>
      <c r="FYI199" s="373"/>
      <c r="FYJ199" s="373"/>
      <c r="FYK199" s="373"/>
      <c r="FYL199" s="373"/>
      <c r="FYM199" s="373"/>
      <c r="FYN199" s="373"/>
      <c r="FYO199" s="373"/>
      <c r="FYP199" s="373"/>
      <c r="FYQ199" s="373"/>
      <c r="FYR199" s="373"/>
      <c r="FYS199" s="373"/>
      <c r="FYT199" s="373"/>
      <c r="FYU199" s="373"/>
      <c r="FYV199" s="373"/>
      <c r="FYW199" s="373"/>
      <c r="FYX199" s="373"/>
      <c r="FYY199" s="373"/>
      <c r="FYZ199" s="373"/>
      <c r="FZA199" s="373"/>
      <c r="FZB199" s="373"/>
      <c r="FZC199" s="373"/>
      <c r="FZD199" s="373"/>
      <c r="FZE199" s="373"/>
      <c r="FZF199" s="373"/>
      <c r="FZG199" s="373"/>
      <c r="FZH199" s="373"/>
      <c r="FZI199" s="373"/>
      <c r="FZJ199" s="373"/>
      <c r="FZK199" s="373"/>
      <c r="FZL199" s="373"/>
      <c r="FZM199" s="373"/>
      <c r="FZN199" s="373"/>
      <c r="FZO199" s="373"/>
      <c r="FZP199" s="373"/>
      <c r="FZQ199" s="373"/>
      <c r="FZR199" s="373"/>
      <c r="FZS199" s="373"/>
      <c r="FZT199" s="373"/>
      <c r="FZU199" s="373"/>
      <c r="FZV199" s="373"/>
      <c r="FZW199" s="373"/>
      <c r="FZX199" s="373"/>
      <c r="FZY199" s="373"/>
      <c r="FZZ199" s="373"/>
      <c r="GAA199" s="373"/>
      <c r="GAB199" s="373"/>
      <c r="GAC199" s="373"/>
      <c r="GAD199" s="373"/>
      <c r="GAE199" s="373"/>
      <c r="GAF199" s="373"/>
      <c r="GAG199" s="373"/>
      <c r="GAH199" s="373"/>
      <c r="GAI199" s="373"/>
      <c r="GAJ199" s="373"/>
      <c r="GAK199" s="373"/>
      <c r="GAL199" s="373"/>
      <c r="GAM199" s="373"/>
      <c r="GAN199" s="373"/>
      <c r="GAO199" s="373"/>
      <c r="GAP199" s="373"/>
      <c r="GAQ199" s="373"/>
      <c r="GAR199" s="373"/>
      <c r="GAS199" s="373"/>
      <c r="GAT199" s="373"/>
      <c r="GAU199" s="373"/>
      <c r="GAV199" s="373"/>
      <c r="GAW199" s="373"/>
      <c r="GAX199" s="373"/>
      <c r="GAY199" s="373"/>
      <c r="GAZ199" s="373"/>
      <c r="GBA199" s="373"/>
      <c r="GBB199" s="373"/>
      <c r="GBC199" s="373"/>
      <c r="GBD199" s="373"/>
      <c r="GBE199" s="373"/>
      <c r="GBF199" s="373"/>
      <c r="GBG199" s="373"/>
      <c r="GBH199" s="373"/>
      <c r="GBI199" s="373"/>
      <c r="GBJ199" s="373"/>
      <c r="GBK199" s="373"/>
      <c r="GBL199" s="373"/>
      <c r="GBM199" s="373"/>
      <c r="GBN199" s="373"/>
      <c r="GBO199" s="373"/>
      <c r="GBP199" s="373"/>
      <c r="GBQ199" s="373"/>
      <c r="GBR199" s="373"/>
      <c r="GBS199" s="373"/>
      <c r="GBT199" s="373"/>
      <c r="GBU199" s="373"/>
      <c r="GBV199" s="373"/>
      <c r="GBW199" s="373"/>
      <c r="GBX199" s="373"/>
      <c r="GBY199" s="373"/>
      <c r="GBZ199" s="373"/>
      <c r="GCA199" s="373"/>
      <c r="GCB199" s="373"/>
      <c r="GCC199" s="373"/>
      <c r="GCD199" s="373"/>
      <c r="GCE199" s="373"/>
      <c r="GCF199" s="373"/>
      <c r="GCG199" s="373"/>
      <c r="GCH199" s="373"/>
      <c r="GCI199" s="373"/>
      <c r="GCJ199" s="373"/>
      <c r="GCK199" s="373"/>
      <c r="GCL199" s="373"/>
      <c r="GCM199" s="373"/>
      <c r="GCN199" s="373"/>
      <c r="GCO199" s="373"/>
      <c r="GCP199" s="373"/>
      <c r="GCQ199" s="373"/>
      <c r="GCR199" s="373"/>
      <c r="GCS199" s="373"/>
      <c r="GCT199" s="373"/>
      <c r="GCU199" s="373"/>
      <c r="GCV199" s="373"/>
      <c r="GCW199" s="373"/>
      <c r="GCX199" s="373"/>
      <c r="GCY199" s="373"/>
      <c r="GCZ199" s="373"/>
      <c r="GDA199" s="373"/>
      <c r="GDB199" s="373"/>
      <c r="GDC199" s="373"/>
      <c r="GDD199" s="373"/>
      <c r="GDE199" s="373"/>
      <c r="GDF199" s="373"/>
      <c r="GDG199" s="373"/>
      <c r="GDH199" s="373"/>
      <c r="GDI199" s="373"/>
      <c r="GDJ199" s="373"/>
      <c r="GDK199" s="373"/>
      <c r="GDL199" s="373"/>
      <c r="GDM199" s="373"/>
      <c r="GDN199" s="373"/>
      <c r="GDO199" s="373"/>
      <c r="GDP199" s="373"/>
      <c r="GDQ199" s="373"/>
      <c r="GDR199" s="373"/>
      <c r="GDS199" s="373"/>
      <c r="GDT199" s="373"/>
      <c r="GDU199" s="373"/>
      <c r="GDV199" s="373"/>
      <c r="GDW199" s="373"/>
      <c r="GDX199" s="373"/>
      <c r="GDY199" s="373"/>
      <c r="GDZ199" s="373"/>
      <c r="GEA199" s="373"/>
      <c r="GEB199" s="373"/>
      <c r="GEC199" s="373"/>
      <c r="GED199" s="373"/>
      <c r="GEE199" s="373"/>
      <c r="GEF199" s="373"/>
      <c r="GEG199" s="373"/>
      <c r="GEH199" s="373"/>
      <c r="GEI199" s="373"/>
      <c r="GEJ199" s="373"/>
      <c r="GEK199" s="373"/>
      <c r="GEL199" s="373"/>
      <c r="GEM199" s="373"/>
      <c r="GEN199" s="373"/>
      <c r="GEO199" s="373"/>
      <c r="GEP199" s="373"/>
      <c r="GEQ199" s="373"/>
      <c r="GER199" s="373"/>
      <c r="GES199" s="373"/>
      <c r="GET199" s="373"/>
      <c r="GEU199" s="373"/>
      <c r="GEV199" s="373"/>
      <c r="GEW199" s="373"/>
      <c r="GEX199" s="373"/>
      <c r="GEY199" s="373"/>
      <c r="GEZ199" s="373"/>
      <c r="GFA199" s="373"/>
      <c r="GFB199" s="373"/>
      <c r="GFC199" s="373"/>
      <c r="GFD199" s="373"/>
      <c r="GFE199" s="373"/>
      <c r="GFF199" s="373"/>
      <c r="GFG199" s="373"/>
      <c r="GFH199" s="373"/>
      <c r="GFI199" s="373"/>
      <c r="GFJ199" s="373"/>
      <c r="GFK199" s="373"/>
      <c r="GFL199" s="373"/>
      <c r="GFM199" s="373"/>
      <c r="GFN199" s="373"/>
      <c r="GFO199" s="373"/>
      <c r="GFP199" s="373"/>
      <c r="GFQ199" s="373"/>
      <c r="GFR199" s="373"/>
      <c r="GFS199" s="373"/>
      <c r="GFT199" s="373"/>
      <c r="GFU199" s="373"/>
      <c r="GFV199" s="373"/>
      <c r="GFW199" s="373"/>
      <c r="GFX199" s="373"/>
      <c r="GFY199" s="373"/>
      <c r="GFZ199" s="373"/>
      <c r="GGA199" s="373"/>
      <c r="GGB199" s="373"/>
      <c r="GGC199" s="373"/>
      <c r="GGD199" s="373"/>
      <c r="GGE199" s="373"/>
      <c r="GGF199" s="373"/>
      <c r="GGG199" s="373"/>
      <c r="GGH199" s="373"/>
      <c r="GGI199" s="373"/>
      <c r="GGJ199" s="373"/>
      <c r="GGK199" s="373"/>
      <c r="GGL199" s="373"/>
      <c r="GGM199" s="373"/>
      <c r="GGN199" s="373"/>
      <c r="GGO199" s="373"/>
      <c r="GGP199" s="373"/>
      <c r="GGQ199" s="373"/>
      <c r="GGR199" s="373"/>
      <c r="GGS199" s="373"/>
      <c r="GGT199" s="373"/>
      <c r="GGU199" s="373"/>
      <c r="GGV199" s="373"/>
      <c r="GGW199" s="373"/>
      <c r="GGX199" s="373"/>
      <c r="GGY199" s="373"/>
      <c r="GGZ199" s="373"/>
      <c r="GHA199" s="373"/>
      <c r="GHB199" s="373"/>
      <c r="GHC199" s="373"/>
      <c r="GHD199" s="373"/>
      <c r="GHE199" s="373"/>
      <c r="GHF199" s="373"/>
      <c r="GHG199" s="373"/>
      <c r="GHH199" s="373"/>
      <c r="GHI199" s="373"/>
      <c r="GHJ199" s="373"/>
      <c r="GHK199" s="373"/>
      <c r="GHL199" s="373"/>
      <c r="GHM199" s="373"/>
      <c r="GHN199" s="373"/>
      <c r="GHO199" s="373"/>
      <c r="GHP199" s="373"/>
      <c r="GHQ199" s="373"/>
      <c r="GHR199" s="373"/>
      <c r="GHS199" s="373"/>
      <c r="GHT199" s="373"/>
      <c r="GHU199" s="373"/>
      <c r="GHV199" s="373"/>
      <c r="GHW199" s="373"/>
      <c r="GHX199" s="373"/>
      <c r="GHY199" s="373"/>
      <c r="GHZ199" s="373"/>
      <c r="GIA199" s="373"/>
      <c r="GIB199" s="373"/>
      <c r="GIC199" s="373"/>
      <c r="GID199" s="373"/>
      <c r="GIE199" s="373"/>
      <c r="GIF199" s="373"/>
      <c r="GIG199" s="373"/>
      <c r="GIH199" s="373"/>
      <c r="GII199" s="373"/>
      <c r="GIJ199" s="373"/>
      <c r="GIK199" s="373"/>
      <c r="GIL199" s="373"/>
      <c r="GIM199" s="373"/>
      <c r="GIN199" s="373"/>
      <c r="GIO199" s="373"/>
      <c r="GIP199" s="373"/>
      <c r="GIQ199" s="373"/>
      <c r="GIR199" s="373"/>
      <c r="GIS199" s="373"/>
      <c r="GIT199" s="373"/>
      <c r="GIU199" s="373"/>
      <c r="GIV199" s="373"/>
      <c r="GIW199" s="373"/>
      <c r="GIX199" s="373"/>
      <c r="GIY199" s="373"/>
      <c r="GIZ199" s="373"/>
      <c r="GJA199" s="373"/>
      <c r="GJB199" s="373"/>
      <c r="GJC199" s="373"/>
      <c r="GJD199" s="373"/>
      <c r="GJE199" s="373"/>
      <c r="GJF199" s="373"/>
      <c r="GJG199" s="373"/>
      <c r="GJH199" s="373"/>
      <c r="GJI199" s="373"/>
      <c r="GJJ199" s="373"/>
      <c r="GJK199" s="373"/>
      <c r="GJL199" s="373"/>
      <c r="GJM199" s="373"/>
      <c r="GJN199" s="373"/>
      <c r="GJO199" s="373"/>
      <c r="GJP199" s="373"/>
      <c r="GJQ199" s="373"/>
      <c r="GJR199" s="373"/>
      <c r="GJS199" s="373"/>
      <c r="GJT199" s="373"/>
      <c r="GJU199" s="373"/>
      <c r="GJV199" s="373"/>
      <c r="GJW199" s="373"/>
      <c r="GJX199" s="373"/>
      <c r="GJY199" s="373"/>
      <c r="GJZ199" s="373"/>
      <c r="GKA199" s="373"/>
      <c r="GKB199" s="373"/>
      <c r="GKC199" s="373"/>
      <c r="GKD199" s="373"/>
      <c r="GKE199" s="373"/>
      <c r="GKF199" s="373"/>
      <c r="GKG199" s="373"/>
      <c r="GKH199" s="373"/>
      <c r="GKI199" s="373"/>
      <c r="GKJ199" s="373"/>
      <c r="GKK199" s="373"/>
      <c r="GKL199" s="373"/>
      <c r="GKM199" s="373"/>
      <c r="GKN199" s="373"/>
      <c r="GKO199" s="373"/>
      <c r="GKP199" s="373"/>
      <c r="GKQ199" s="373"/>
      <c r="GKR199" s="373"/>
      <c r="GKS199" s="373"/>
      <c r="GKT199" s="373"/>
      <c r="GKU199" s="373"/>
      <c r="GKV199" s="373"/>
      <c r="GKW199" s="373"/>
      <c r="GKX199" s="373"/>
      <c r="GKY199" s="373"/>
      <c r="GKZ199" s="373"/>
      <c r="GLA199" s="373"/>
      <c r="GLB199" s="373"/>
      <c r="GLC199" s="373"/>
      <c r="GLD199" s="373"/>
      <c r="GLE199" s="373"/>
      <c r="GLF199" s="373"/>
      <c r="GLG199" s="373"/>
      <c r="GLH199" s="373"/>
      <c r="GLI199" s="373"/>
      <c r="GLJ199" s="373"/>
      <c r="GLK199" s="373"/>
      <c r="GLL199" s="373"/>
      <c r="GLM199" s="373"/>
      <c r="GLN199" s="373"/>
      <c r="GLO199" s="373"/>
      <c r="GLP199" s="373"/>
      <c r="GLQ199" s="373"/>
      <c r="GLR199" s="373"/>
      <c r="GLS199" s="373"/>
      <c r="GLT199" s="373"/>
      <c r="GLU199" s="373"/>
      <c r="GLV199" s="373"/>
      <c r="GLW199" s="373"/>
      <c r="GLX199" s="373"/>
      <c r="GLY199" s="373"/>
      <c r="GLZ199" s="373"/>
      <c r="GMA199" s="373"/>
      <c r="GMB199" s="373"/>
      <c r="GMC199" s="373"/>
      <c r="GMD199" s="373"/>
      <c r="GME199" s="373"/>
      <c r="GMF199" s="373"/>
      <c r="GMG199" s="373"/>
      <c r="GMH199" s="373"/>
      <c r="GMI199" s="373"/>
      <c r="GMJ199" s="373"/>
      <c r="GMK199" s="373"/>
      <c r="GML199" s="373"/>
      <c r="GMM199" s="373"/>
      <c r="GMN199" s="373"/>
      <c r="GMO199" s="373"/>
      <c r="GMP199" s="373"/>
      <c r="GMQ199" s="373"/>
      <c r="GMR199" s="373"/>
      <c r="GMS199" s="373"/>
      <c r="GMT199" s="373"/>
      <c r="GMU199" s="373"/>
      <c r="GMV199" s="373"/>
      <c r="GMW199" s="373"/>
      <c r="GMX199" s="373"/>
      <c r="GMY199" s="373"/>
      <c r="GMZ199" s="373"/>
      <c r="GNA199" s="373"/>
      <c r="GNB199" s="373"/>
      <c r="GNC199" s="373"/>
      <c r="GND199" s="373"/>
      <c r="GNE199" s="373"/>
      <c r="GNF199" s="373"/>
      <c r="GNG199" s="373"/>
      <c r="GNH199" s="373"/>
      <c r="GNI199" s="373"/>
      <c r="GNJ199" s="373"/>
      <c r="GNK199" s="373"/>
      <c r="GNL199" s="373"/>
      <c r="GNM199" s="373"/>
      <c r="GNN199" s="373"/>
      <c r="GNO199" s="373"/>
      <c r="GNP199" s="373"/>
      <c r="GNQ199" s="373"/>
      <c r="GNR199" s="373"/>
      <c r="GNS199" s="373"/>
      <c r="GNT199" s="373"/>
      <c r="GNU199" s="373"/>
      <c r="GNV199" s="373"/>
      <c r="GNW199" s="373"/>
      <c r="GNX199" s="373"/>
      <c r="GNY199" s="373"/>
      <c r="GNZ199" s="373"/>
      <c r="GOA199" s="373"/>
      <c r="GOB199" s="373"/>
      <c r="GOC199" s="373"/>
      <c r="GOD199" s="373"/>
      <c r="GOE199" s="373"/>
      <c r="GOF199" s="373"/>
      <c r="GOG199" s="373"/>
      <c r="GOH199" s="373"/>
      <c r="GOI199" s="373"/>
      <c r="GOJ199" s="373"/>
      <c r="GOK199" s="373"/>
      <c r="GOL199" s="373"/>
      <c r="GOM199" s="373"/>
      <c r="GON199" s="373"/>
      <c r="GOO199" s="373"/>
      <c r="GOP199" s="373"/>
      <c r="GOQ199" s="373"/>
      <c r="GOR199" s="373"/>
      <c r="GOS199" s="373"/>
      <c r="GOT199" s="373"/>
      <c r="GOU199" s="373"/>
      <c r="GOV199" s="373"/>
      <c r="GOW199" s="373"/>
      <c r="GOX199" s="373"/>
      <c r="GOY199" s="373"/>
      <c r="GOZ199" s="373"/>
      <c r="GPA199" s="373"/>
      <c r="GPB199" s="373"/>
      <c r="GPC199" s="373"/>
      <c r="GPD199" s="373"/>
      <c r="GPE199" s="373"/>
      <c r="GPF199" s="373"/>
      <c r="GPG199" s="373"/>
      <c r="GPH199" s="373"/>
      <c r="GPI199" s="373"/>
      <c r="GPJ199" s="373"/>
      <c r="GPK199" s="373"/>
      <c r="GPL199" s="373"/>
      <c r="GPM199" s="373"/>
      <c r="GPN199" s="373"/>
      <c r="GPO199" s="373"/>
      <c r="GPP199" s="373"/>
      <c r="GPQ199" s="373"/>
      <c r="GPR199" s="373"/>
      <c r="GPS199" s="373"/>
      <c r="GPT199" s="373"/>
      <c r="GPU199" s="373"/>
      <c r="GPV199" s="373"/>
      <c r="GPW199" s="373"/>
      <c r="GPX199" s="373"/>
      <c r="GPY199" s="373"/>
      <c r="GPZ199" s="373"/>
      <c r="GQA199" s="373"/>
      <c r="GQB199" s="373"/>
      <c r="GQC199" s="373"/>
      <c r="GQD199" s="373"/>
      <c r="GQE199" s="373"/>
      <c r="GQF199" s="373"/>
      <c r="GQG199" s="373"/>
      <c r="GQH199" s="373"/>
      <c r="GQI199" s="373"/>
      <c r="GQJ199" s="373"/>
      <c r="GQK199" s="373"/>
      <c r="GQL199" s="373"/>
      <c r="GQM199" s="373"/>
      <c r="GQN199" s="373"/>
      <c r="GQO199" s="373"/>
      <c r="GQP199" s="373"/>
      <c r="GQQ199" s="373"/>
      <c r="GQR199" s="373"/>
      <c r="GQS199" s="373"/>
      <c r="GQT199" s="373"/>
      <c r="GQU199" s="373"/>
      <c r="GQV199" s="373"/>
      <c r="GQW199" s="373"/>
      <c r="GQX199" s="373"/>
      <c r="GQY199" s="373"/>
      <c r="GQZ199" s="373"/>
      <c r="GRA199" s="373"/>
      <c r="GRB199" s="373"/>
      <c r="GRC199" s="373"/>
      <c r="GRD199" s="373"/>
      <c r="GRE199" s="373"/>
      <c r="GRF199" s="373"/>
      <c r="GRG199" s="373"/>
      <c r="GRH199" s="373"/>
      <c r="GRI199" s="373"/>
      <c r="GRJ199" s="373"/>
      <c r="GRK199" s="373"/>
      <c r="GRL199" s="373"/>
      <c r="GRM199" s="373"/>
      <c r="GRN199" s="373"/>
      <c r="GRO199" s="373"/>
      <c r="GRP199" s="373"/>
      <c r="GRQ199" s="373"/>
      <c r="GRR199" s="373"/>
      <c r="GRS199" s="373"/>
      <c r="GRT199" s="373"/>
      <c r="GRU199" s="373"/>
      <c r="GRV199" s="373"/>
      <c r="GRW199" s="373"/>
      <c r="GRX199" s="373"/>
      <c r="GRY199" s="373"/>
      <c r="GRZ199" s="373"/>
      <c r="GSA199" s="373"/>
      <c r="GSB199" s="373"/>
      <c r="GSC199" s="373"/>
      <c r="GSD199" s="373"/>
      <c r="GSE199" s="373"/>
      <c r="GSF199" s="373"/>
      <c r="GSG199" s="373"/>
      <c r="GSH199" s="373"/>
      <c r="GSI199" s="373"/>
      <c r="GSJ199" s="373"/>
      <c r="GSK199" s="373"/>
      <c r="GSL199" s="373"/>
      <c r="GSM199" s="373"/>
      <c r="GSN199" s="373"/>
      <c r="GSO199" s="373"/>
      <c r="GSP199" s="373"/>
      <c r="GSQ199" s="373"/>
      <c r="GSR199" s="373"/>
      <c r="GSS199" s="373"/>
      <c r="GST199" s="373"/>
      <c r="GSU199" s="373"/>
      <c r="GSV199" s="373"/>
      <c r="GSW199" s="373"/>
      <c r="GSX199" s="373"/>
      <c r="GSY199" s="373"/>
      <c r="GSZ199" s="373"/>
      <c r="GTA199" s="373"/>
      <c r="GTB199" s="373"/>
      <c r="GTC199" s="373"/>
      <c r="GTD199" s="373"/>
      <c r="GTE199" s="373"/>
      <c r="GTF199" s="373"/>
      <c r="GTG199" s="373"/>
      <c r="GTH199" s="373"/>
      <c r="GTI199" s="373"/>
      <c r="GTJ199" s="373"/>
      <c r="GTK199" s="373"/>
      <c r="GTL199" s="373"/>
      <c r="GTM199" s="373"/>
      <c r="GTN199" s="373"/>
      <c r="GTO199" s="373"/>
      <c r="GTP199" s="373"/>
      <c r="GTQ199" s="373"/>
      <c r="GTR199" s="373"/>
      <c r="GTS199" s="373"/>
      <c r="GTT199" s="373"/>
      <c r="GTU199" s="373"/>
      <c r="GTV199" s="373"/>
      <c r="GTW199" s="373"/>
      <c r="GTX199" s="373"/>
      <c r="GTY199" s="373"/>
      <c r="GTZ199" s="373"/>
      <c r="GUA199" s="373"/>
      <c r="GUB199" s="373"/>
      <c r="GUC199" s="373"/>
      <c r="GUD199" s="373"/>
      <c r="GUE199" s="373"/>
      <c r="GUF199" s="373"/>
      <c r="GUG199" s="373"/>
      <c r="GUH199" s="373"/>
      <c r="GUI199" s="373"/>
      <c r="GUJ199" s="373"/>
      <c r="GUK199" s="373"/>
      <c r="GUL199" s="373"/>
      <c r="GUM199" s="373"/>
      <c r="GUN199" s="373"/>
      <c r="GUO199" s="373"/>
      <c r="GUP199" s="373"/>
      <c r="GUQ199" s="373"/>
      <c r="GUR199" s="373"/>
      <c r="GUS199" s="373"/>
      <c r="GUT199" s="373"/>
      <c r="GUU199" s="373"/>
      <c r="GUV199" s="373"/>
      <c r="GUW199" s="373"/>
      <c r="GUX199" s="373"/>
      <c r="GUY199" s="373"/>
      <c r="GUZ199" s="373"/>
      <c r="GVA199" s="373"/>
      <c r="GVB199" s="373"/>
      <c r="GVC199" s="373"/>
      <c r="GVD199" s="373"/>
      <c r="GVE199" s="373"/>
      <c r="GVF199" s="373"/>
      <c r="GVG199" s="373"/>
      <c r="GVH199" s="373"/>
      <c r="GVI199" s="373"/>
      <c r="GVJ199" s="373"/>
      <c r="GVK199" s="373"/>
      <c r="GVL199" s="373"/>
      <c r="GVM199" s="373"/>
      <c r="GVN199" s="373"/>
      <c r="GVO199" s="373"/>
      <c r="GVP199" s="373"/>
      <c r="GVQ199" s="373"/>
      <c r="GVR199" s="373"/>
      <c r="GVS199" s="373"/>
      <c r="GVT199" s="373"/>
      <c r="GVU199" s="373"/>
      <c r="GVV199" s="373"/>
      <c r="GVW199" s="373"/>
      <c r="GVX199" s="373"/>
      <c r="GVY199" s="373"/>
      <c r="GVZ199" s="373"/>
      <c r="GWA199" s="373"/>
      <c r="GWB199" s="373"/>
      <c r="GWC199" s="373"/>
      <c r="GWD199" s="373"/>
      <c r="GWE199" s="373"/>
      <c r="GWF199" s="373"/>
      <c r="GWG199" s="373"/>
      <c r="GWH199" s="373"/>
      <c r="GWI199" s="373"/>
      <c r="GWJ199" s="373"/>
      <c r="GWK199" s="373"/>
      <c r="GWL199" s="373"/>
      <c r="GWM199" s="373"/>
      <c r="GWN199" s="373"/>
      <c r="GWO199" s="373"/>
      <c r="GWP199" s="373"/>
      <c r="GWQ199" s="373"/>
      <c r="GWR199" s="373"/>
      <c r="GWS199" s="373"/>
      <c r="GWT199" s="373"/>
      <c r="GWU199" s="373"/>
      <c r="GWV199" s="373"/>
      <c r="GWW199" s="373"/>
      <c r="GWX199" s="373"/>
      <c r="GWY199" s="373"/>
      <c r="GWZ199" s="373"/>
      <c r="GXA199" s="373"/>
      <c r="GXB199" s="373"/>
      <c r="GXC199" s="373"/>
      <c r="GXD199" s="373"/>
      <c r="GXE199" s="373"/>
      <c r="GXF199" s="373"/>
      <c r="GXG199" s="373"/>
      <c r="GXH199" s="373"/>
      <c r="GXI199" s="373"/>
      <c r="GXJ199" s="373"/>
      <c r="GXK199" s="373"/>
      <c r="GXL199" s="373"/>
      <c r="GXM199" s="373"/>
      <c r="GXN199" s="373"/>
      <c r="GXO199" s="373"/>
      <c r="GXP199" s="373"/>
      <c r="GXQ199" s="373"/>
      <c r="GXR199" s="373"/>
      <c r="GXS199" s="373"/>
      <c r="GXT199" s="373"/>
      <c r="GXU199" s="373"/>
      <c r="GXV199" s="373"/>
      <c r="GXW199" s="373"/>
      <c r="GXX199" s="373"/>
      <c r="GXY199" s="373"/>
      <c r="GXZ199" s="373"/>
      <c r="GYA199" s="373"/>
      <c r="GYB199" s="373"/>
      <c r="GYC199" s="373"/>
      <c r="GYD199" s="373"/>
      <c r="GYE199" s="373"/>
      <c r="GYF199" s="373"/>
      <c r="GYG199" s="373"/>
      <c r="GYH199" s="373"/>
      <c r="GYI199" s="373"/>
      <c r="GYJ199" s="373"/>
      <c r="GYK199" s="373"/>
      <c r="GYL199" s="373"/>
      <c r="GYM199" s="373"/>
      <c r="GYN199" s="373"/>
      <c r="GYO199" s="373"/>
      <c r="GYP199" s="373"/>
      <c r="GYQ199" s="373"/>
      <c r="GYR199" s="373"/>
      <c r="GYS199" s="373"/>
      <c r="GYT199" s="373"/>
      <c r="GYU199" s="373"/>
      <c r="GYV199" s="373"/>
      <c r="GYW199" s="373"/>
      <c r="GYX199" s="373"/>
      <c r="GYY199" s="373"/>
      <c r="GYZ199" s="373"/>
      <c r="GZA199" s="373"/>
      <c r="GZB199" s="373"/>
      <c r="GZC199" s="373"/>
      <c r="GZD199" s="373"/>
      <c r="GZE199" s="373"/>
      <c r="GZF199" s="373"/>
      <c r="GZG199" s="373"/>
      <c r="GZH199" s="373"/>
      <c r="GZI199" s="373"/>
      <c r="GZJ199" s="373"/>
      <c r="GZK199" s="373"/>
      <c r="GZL199" s="373"/>
      <c r="GZM199" s="373"/>
      <c r="GZN199" s="373"/>
      <c r="GZO199" s="373"/>
      <c r="GZP199" s="373"/>
      <c r="GZQ199" s="373"/>
      <c r="GZR199" s="373"/>
      <c r="GZS199" s="373"/>
      <c r="GZT199" s="373"/>
      <c r="GZU199" s="373"/>
      <c r="GZV199" s="373"/>
      <c r="GZW199" s="373"/>
      <c r="GZX199" s="373"/>
      <c r="GZY199" s="373"/>
      <c r="GZZ199" s="373"/>
      <c r="HAA199" s="373"/>
      <c r="HAB199" s="373"/>
      <c r="HAC199" s="373"/>
      <c r="HAD199" s="373"/>
      <c r="HAE199" s="373"/>
      <c r="HAF199" s="373"/>
      <c r="HAG199" s="373"/>
      <c r="HAH199" s="373"/>
      <c r="HAI199" s="373"/>
      <c r="HAJ199" s="373"/>
      <c r="HAK199" s="373"/>
      <c r="HAL199" s="373"/>
      <c r="HAM199" s="373"/>
      <c r="HAN199" s="373"/>
      <c r="HAO199" s="373"/>
      <c r="HAP199" s="373"/>
      <c r="HAQ199" s="373"/>
      <c r="HAR199" s="373"/>
      <c r="HAS199" s="373"/>
      <c r="HAT199" s="373"/>
      <c r="HAU199" s="373"/>
      <c r="HAV199" s="373"/>
      <c r="HAW199" s="373"/>
      <c r="HAX199" s="373"/>
      <c r="HAY199" s="373"/>
      <c r="HAZ199" s="373"/>
      <c r="HBA199" s="373"/>
      <c r="HBB199" s="373"/>
      <c r="HBC199" s="373"/>
      <c r="HBD199" s="373"/>
      <c r="HBE199" s="373"/>
      <c r="HBF199" s="373"/>
      <c r="HBG199" s="373"/>
      <c r="HBH199" s="373"/>
      <c r="HBI199" s="373"/>
      <c r="HBJ199" s="373"/>
      <c r="HBK199" s="373"/>
      <c r="HBL199" s="373"/>
      <c r="HBM199" s="373"/>
      <c r="HBN199" s="373"/>
      <c r="HBO199" s="373"/>
      <c r="HBP199" s="373"/>
      <c r="HBQ199" s="373"/>
      <c r="HBR199" s="373"/>
      <c r="HBS199" s="373"/>
      <c r="HBT199" s="373"/>
      <c r="HBU199" s="373"/>
      <c r="HBV199" s="373"/>
      <c r="HBW199" s="373"/>
      <c r="HBX199" s="373"/>
      <c r="HBY199" s="373"/>
      <c r="HBZ199" s="373"/>
      <c r="HCA199" s="373"/>
      <c r="HCB199" s="373"/>
      <c r="HCC199" s="373"/>
      <c r="HCD199" s="373"/>
      <c r="HCE199" s="373"/>
      <c r="HCF199" s="373"/>
      <c r="HCG199" s="373"/>
      <c r="HCH199" s="373"/>
      <c r="HCI199" s="373"/>
      <c r="HCJ199" s="373"/>
      <c r="HCK199" s="373"/>
      <c r="HCL199" s="373"/>
      <c r="HCM199" s="373"/>
      <c r="HCN199" s="373"/>
      <c r="HCO199" s="373"/>
      <c r="HCP199" s="373"/>
      <c r="HCQ199" s="373"/>
      <c r="HCR199" s="373"/>
      <c r="HCS199" s="373"/>
      <c r="HCT199" s="373"/>
      <c r="HCU199" s="373"/>
      <c r="HCV199" s="373"/>
      <c r="HCW199" s="373"/>
      <c r="HCX199" s="373"/>
      <c r="HCY199" s="373"/>
      <c r="HCZ199" s="373"/>
      <c r="HDA199" s="373"/>
      <c r="HDB199" s="373"/>
      <c r="HDC199" s="373"/>
      <c r="HDD199" s="373"/>
      <c r="HDE199" s="373"/>
      <c r="HDF199" s="373"/>
      <c r="HDG199" s="373"/>
      <c r="HDH199" s="373"/>
      <c r="HDI199" s="373"/>
      <c r="HDJ199" s="373"/>
      <c r="HDK199" s="373"/>
      <c r="HDL199" s="373"/>
      <c r="HDM199" s="373"/>
      <c r="HDN199" s="373"/>
      <c r="HDO199" s="373"/>
      <c r="HDP199" s="373"/>
      <c r="HDQ199" s="373"/>
      <c r="HDR199" s="373"/>
      <c r="HDS199" s="373"/>
      <c r="HDT199" s="373"/>
      <c r="HDU199" s="373"/>
      <c r="HDV199" s="373"/>
      <c r="HDW199" s="373"/>
      <c r="HDX199" s="373"/>
      <c r="HDY199" s="373"/>
      <c r="HDZ199" s="373"/>
      <c r="HEA199" s="373"/>
      <c r="HEB199" s="373"/>
      <c r="HEC199" s="373"/>
      <c r="HED199" s="373"/>
      <c r="HEE199" s="373"/>
      <c r="HEF199" s="373"/>
      <c r="HEG199" s="373"/>
      <c r="HEH199" s="373"/>
      <c r="HEI199" s="373"/>
      <c r="HEJ199" s="373"/>
      <c r="HEK199" s="373"/>
      <c r="HEL199" s="373"/>
      <c r="HEM199" s="373"/>
      <c r="HEN199" s="373"/>
      <c r="HEO199" s="373"/>
      <c r="HEP199" s="373"/>
      <c r="HEQ199" s="373"/>
      <c r="HER199" s="373"/>
      <c r="HES199" s="373"/>
      <c r="HET199" s="373"/>
      <c r="HEU199" s="373"/>
      <c r="HEV199" s="373"/>
      <c r="HEW199" s="373"/>
      <c r="HEX199" s="373"/>
      <c r="HEY199" s="373"/>
      <c r="HEZ199" s="373"/>
      <c r="HFA199" s="373"/>
      <c r="HFB199" s="373"/>
      <c r="HFC199" s="373"/>
      <c r="HFD199" s="373"/>
      <c r="HFE199" s="373"/>
      <c r="HFF199" s="373"/>
      <c r="HFG199" s="373"/>
      <c r="HFH199" s="373"/>
      <c r="HFI199" s="373"/>
      <c r="HFJ199" s="373"/>
      <c r="HFK199" s="373"/>
      <c r="HFL199" s="373"/>
      <c r="HFM199" s="373"/>
      <c r="HFN199" s="373"/>
      <c r="HFO199" s="373"/>
      <c r="HFP199" s="373"/>
      <c r="HFQ199" s="373"/>
      <c r="HFR199" s="373"/>
      <c r="HFS199" s="373"/>
      <c r="HFT199" s="373"/>
      <c r="HFU199" s="373"/>
      <c r="HFV199" s="373"/>
      <c r="HFW199" s="373"/>
      <c r="HFX199" s="373"/>
      <c r="HFY199" s="373"/>
      <c r="HFZ199" s="373"/>
      <c r="HGA199" s="373"/>
      <c r="HGB199" s="373"/>
      <c r="HGC199" s="373"/>
      <c r="HGD199" s="373"/>
      <c r="HGE199" s="373"/>
      <c r="HGF199" s="373"/>
      <c r="HGG199" s="373"/>
      <c r="HGH199" s="373"/>
      <c r="HGI199" s="373"/>
      <c r="HGJ199" s="373"/>
      <c r="HGK199" s="373"/>
      <c r="HGL199" s="373"/>
      <c r="HGM199" s="373"/>
      <c r="HGN199" s="373"/>
      <c r="HGO199" s="373"/>
      <c r="HGP199" s="373"/>
      <c r="HGQ199" s="373"/>
      <c r="HGR199" s="373"/>
      <c r="HGS199" s="373"/>
      <c r="HGT199" s="373"/>
      <c r="HGU199" s="373"/>
      <c r="HGV199" s="373"/>
      <c r="HGW199" s="373"/>
      <c r="HGX199" s="373"/>
      <c r="HGY199" s="373"/>
      <c r="HGZ199" s="373"/>
      <c r="HHA199" s="373"/>
      <c r="HHB199" s="373"/>
      <c r="HHC199" s="373"/>
      <c r="HHD199" s="373"/>
      <c r="HHE199" s="373"/>
      <c r="HHF199" s="373"/>
      <c r="HHG199" s="373"/>
      <c r="HHH199" s="373"/>
      <c r="HHI199" s="373"/>
      <c r="HHJ199" s="373"/>
      <c r="HHK199" s="373"/>
      <c r="HHL199" s="373"/>
      <c r="HHM199" s="373"/>
      <c r="HHN199" s="373"/>
      <c r="HHO199" s="373"/>
      <c r="HHP199" s="373"/>
      <c r="HHQ199" s="373"/>
      <c r="HHR199" s="373"/>
      <c r="HHS199" s="373"/>
      <c r="HHT199" s="373"/>
      <c r="HHU199" s="373"/>
      <c r="HHV199" s="373"/>
      <c r="HHW199" s="373"/>
      <c r="HHX199" s="373"/>
      <c r="HHY199" s="373"/>
      <c r="HHZ199" s="373"/>
      <c r="HIA199" s="373"/>
      <c r="HIB199" s="373"/>
      <c r="HIC199" s="373"/>
      <c r="HID199" s="373"/>
      <c r="HIE199" s="373"/>
      <c r="HIF199" s="373"/>
      <c r="HIG199" s="373"/>
      <c r="HIH199" s="373"/>
      <c r="HII199" s="373"/>
      <c r="HIJ199" s="373"/>
      <c r="HIK199" s="373"/>
      <c r="HIL199" s="373"/>
      <c r="HIM199" s="373"/>
      <c r="HIN199" s="373"/>
      <c r="HIO199" s="373"/>
      <c r="HIP199" s="373"/>
      <c r="HIQ199" s="373"/>
      <c r="HIR199" s="373"/>
      <c r="HIS199" s="373"/>
      <c r="HIT199" s="373"/>
      <c r="HIU199" s="373"/>
      <c r="HIV199" s="373"/>
      <c r="HIW199" s="373"/>
      <c r="HIX199" s="373"/>
      <c r="HIY199" s="373"/>
      <c r="HIZ199" s="373"/>
      <c r="HJA199" s="373"/>
      <c r="HJB199" s="373"/>
      <c r="HJC199" s="373"/>
      <c r="HJD199" s="373"/>
      <c r="HJE199" s="373"/>
      <c r="HJF199" s="373"/>
      <c r="HJG199" s="373"/>
      <c r="HJH199" s="373"/>
      <c r="HJI199" s="373"/>
      <c r="HJJ199" s="373"/>
      <c r="HJK199" s="373"/>
      <c r="HJL199" s="373"/>
      <c r="HJM199" s="373"/>
      <c r="HJN199" s="373"/>
      <c r="HJO199" s="373"/>
      <c r="HJP199" s="373"/>
      <c r="HJQ199" s="373"/>
      <c r="HJR199" s="373"/>
      <c r="HJS199" s="373"/>
      <c r="HJT199" s="373"/>
      <c r="HJU199" s="373"/>
      <c r="HJV199" s="373"/>
      <c r="HJW199" s="373"/>
      <c r="HJX199" s="373"/>
      <c r="HJY199" s="373"/>
      <c r="HJZ199" s="373"/>
      <c r="HKA199" s="373"/>
      <c r="HKB199" s="373"/>
      <c r="HKC199" s="373"/>
      <c r="HKD199" s="373"/>
      <c r="HKE199" s="373"/>
      <c r="HKF199" s="373"/>
      <c r="HKG199" s="373"/>
      <c r="HKH199" s="373"/>
      <c r="HKI199" s="373"/>
      <c r="HKJ199" s="373"/>
      <c r="HKK199" s="373"/>
      <c r="HKL199" s="373"/>
      <c r="HKM199" s="373"/>
      <c r="HKN199" s="373"/>
      <c r="HKO199" s="373"/>
      <c r="HKP199" s="373"/>
      <c r="HKQ199" s="373"/>
      <c r="HKR199" s="373"/>
      <c r="HKS199" s="373"/>
      <c r="HKT199" s="373"/>
      <c r="HKU199" s="373"/>
      <c r="HKV199" s="373"/>
      <c r="HKW199" s="373"/>
      <c r="HKX199" s="373"/>
      <c r="HKY199" s="373"/>
      <c r="HKZ199" s="373"/>
      <c r="HLA199" s="373"/>
      <c r="HLB199" s="373"/>
      <c r="HLC199" s="373"/>
      <c r="HLD199" s="373"/>
      <c r="HLE199" s="373"/>
      <c r="HLF199" s="373"/>
      <c r="HLG199" s="373"/>
      <c r="HLH199" s="373"/>
      <c r="HLI199" s="373"/>
      <c r="HLJ199" s="373"/>
      <c r="HLK199" s="373"/>
      <c r="HLL199" s="373"/>
      <c r="HLM199" s="373"/>
      <c r="HLN199" s="373"/>
      <c r="HLO199" s="373"/>
      <c r="HLP199" s="373"/>
      <c r="HLQ199" s="373"/>
      <c r="HLR199" s="373"/>
      <c r="HLS199" s="373"/>
      <c r="HLT199" s="373"/>
      <c r="HLU199" s="373"/>
      <c r="HLV199" s="373"/>
      <c r="HLW199" s="373"/>
      <c r="HLX199" s="373"/>
      <c r="HLY199" s="373"/>
      <c r="HLZ199" s="373"/>
      <c r="HMA199" s="373"/>
      <c r="HMB199" s="373"/>
      <c r="HMC199" s="373"/>
      <c r="HMD199" s="373"/>
      <c r="HME199" s="373"/>
      <c r="HMF199" s="373"/>
      <c r="HMG199" s="373"/>
      <c r="HMH199" s="373"/>
      <c r="HMI199" s="373"/>
      <c r="HMJ199" s="373"/>
      <c r="HMK199" s="373"/>
      <c r="HML199" s="373"/>
      <c r="HMM199" s="373"/>
      <c r="HMN199" s="373"/>
      <c r="HMO199" s="373"/>
      <c r="HMP199" s="373"/>
      <c r="HMQ199" s="373"/>
      <c r="HMR199" s="373"/>
      <c r="HMS199" s="373"/>
      <c r="HMT199" s="373"/>
      <c r="HMU199" s="373"/>
      <c r="HMV199" s="373"/>
      <c r="HMW199" s="373"/>
      <c r="HMX199" s="373"/>
      <c r="HMY199" s="373"/>
      <c r="HMZ199" s="373"/>
      <c r="HNA199" s="373"/>
      <c r="HNB199" s="373"/>
      <c r="HNC199" s="373"/>
      <c r="HND199" s="373"/>
      <c r="HNE199" s="373"/>
      <c r="HNF199" s="373"/>
      <c r="HNG199" s="373"/>
      <c r="HNH199" s="373"/>
      <c r="HNI199" s="373"/>
      <c r="HNJ199" s="373"/>
      <c r="HNK199" s="373"/>
      <c r="HNL199" s="373"/>
      <c r="HNM199" s="373"/>
      <c r="HNN199" s="373"/>
      <c r="HNO199" s="373"/>
      <c r="HNP199" s="373"/>
      <c r="HNQ199" s="373"/>
      <c r="HNR199" s="373"/>
      <c r="HNS199" s="373"/>
      <c r="HNT199" s="373"/>
      <c r="HNU199" s="373"/>
      <c r="HNV199" s="373"/>
      <c r="HNW199" s="373"/>
      <c r="HNX199" s="373"/>
      <c r="HNY199" s="373"/>
      <c r="HNZ199" s="373"/>
      <c r="HOA199" s="373"/>
      <c r="HOB199" s="373"/>
      <c r="HOC199" s="373"/>
      <c r="HOD199" s="373"/>
      <c r="HOE199" s="373"/>
      <c r="HOF199" s="373"/>
      <c r="HOG199" s="373"/>
      <c r="HOH199" s="373"/>
      <c r="HOI199" s="373"/>
      <c r="HOJ199" s="373"/>
      <c r="HOK199" s="373"/>
      <c r="HOL199" s="373"/>
      <c r="HOM199" s="373"/>
      <c r="HON199" s="373"/>
      <c r="HOO199" s="373"/>
      <c r="HOP199" s="373"/>
      <c r="HOQ199" s="373"/>
      <c r="HOR199" s="373"/>
      <c r="HOS199" s="373"/>
      <c r="HOT199" s="373"/>
      <c r="HOU199" s="373"/>
      <c r="HOV199" s="373"/>
      <c r="HOW199" s="373"/>
      <c r="HOX199" s="373"/>
      <c r="HOY199" s="373"/>
      <c r="HOZ199" s="373"/>
      <c r="HPA199" s="373"/>
      <c r="HPB199" s="373"/>
      <c r="HPC199" s="373"/>
      <c r="HPD199" s="373"/>
      <c r="HPE199" s="373"/>
      <c r="HPF199" s="373"/>
      <c r="HPG199" s="373"/>
      <c r="HPH199" s="373"/>
      <c r="HPI199" s="373"/>
      <c r="HPJ199" s="373"/>
      <c r="HPK199" s="373"/>
      <c r="HPL199" s="373"/>
      <c r="HPM199" s="373"/>
      <c r="HPN199" s="373"/>
      <c r="HPO199" s="373"/>
      <c r="HPP199" s="373"/>
      <c r="HPQ199" s="373"/>
      <c r="HPR199" s="373"/>
      <c r="HPS199" s="373"/>
      <c r="HPT199" s="373"/>
      <c r="HPU199" s="373"/>
      <c r="HPV199" s="373"/>
      <c r="HPW199" s="373"/>
      <c r="HPX199" s="373"/>
      <c r="HPY199" s="373"/>
      <c r="HPZ199" s="373"/>
      <c r="HQA199" s="373"/>
      <c r="HQB199" s="373"/>
      <c r="HQC199" s="373"/>
      <c r="HQD199" s="373"/>
      <c r="HQE199" s="373"/>
      <c r="HQF199" s="373"/>
      <c r="HQG199" s="373"/>
      <c r="HQH199" s="373"/>
      <c r="HQI199" s="373"/>
      <c r="HQJ199" s="373"/>
      <c r="HQK199" s="373"/>
      <c r="HQL199" s="373"/>
      <c r="HQM199" s="373"/>
      <c r="HQN199" s="373"/>
      <c r="HQO199" s="373"/>
      <c r="HQP199" s="373"/>
      <c r="HQQ199" s="373"/>
      <c r="HQR199" s="373"/>
      <c r="HQS199" s="373"/>
      <c r="HQT199" s="373"/>
      <c r="HQU199" s="373"/>
      <c r="HQV199" s="373"/>
      <c r="HQW199" s="373"/>
      <c r="HQX199" s="373"/>
      <c r="HQY199" s="373"/>
      <c r="HQZ199" s="373"/>
      <c r="HRA199" s="373"/>
      <c r="HRB199" s="373"/>
      <c r="HRC199" s="373"/>
      <c r="HRD199" s="373"/>
      <c r="HRE199" s="373"/>
      <c r="HRF199" s="373"/>
      <c r="HRG199" s="373"/>
      <c r="HRH199" s="373"/>
      <c r="HRI199" s="373"/>
      <c r="HRJ199" s="373"/>
      <c r="HRK199" s="373"/>
      <c r="HRL199" s="373"/>
      <c r="HRM199" s="373"/>
      <c r="HRN199" s="373"/>
      <c r="HRO199" s="373"/>
      <c r="HRP199" s="373"/>
      <c r="HRQ199" s="373"/>
      <c r="HRR199" s="373"/>
      <c r="HRS199" s="373"/>
      <c r="HRT199" s="373"/>
      <c r="HRU199" s="373"/>
      <c r="HRV199" s="373"/>
      <c r="HRW199" s="373"/>
      <c r="HRX199" s="373"/>
      <c r="HRY199" s="373"/>
      <c r="HRZ199" s="373"/>
      <c r="HSA199" s="373"/>
      <c r="HSB199" s="373"/>
      <c r="HSC199" s="373"/>
      <c r="HSD199" s="373"/>
      <c r="HSE199" s="373"/>
      <c r="HSF199" s="373"/>
      <c r="HSG199" s="373"/>
      <c r="HSH199" s="373"/>
      <c r="HSI199" s="373"/>
      <c r="HSJ199" s="373"/>
      <c r="HSK199" s="373"/>
      <c r="HSL199" s="373"/>
      <c r="HSM199" s="373"/>
      <c r="HSN199" s="373"/>
      <c r="HSO199" s="373"/>
      <c r="HSP199" s="373"/>
      <c r="HSQ199" s="373"/>
      <c r="HSR199" s="373"/>
      <c r="HSS199" s="373"/>
      <c r="HST199" s="373"/>
      <c r="HSU199" s="373"/>
      <c r="HSV199" s="373"/>
      <c r="HSW199" s="373"/>
      <c r="HSX199" s="373"/>
      <c r="HSY199" s="373"/>
      <c r="HSZ199" s="373"/>
      <c r="HTA199" s="373"/>
      <c r="HTB199" s="373"/>
      <c r="HTC199" s="373"/>
      <c r="HTD199" s="373"/>
      <c r="HTE199" s="373"/>
      <c r="HTF199" s="373"/>
      <c r="HTG199" s="373"/>
      <c r="HTH199" s="373"/>
      <c r="HTI199" s="373"/>
      <c r="HTJ199" s="373"/>
      <c r="HTK199" s="373"/>
      <c r="HTL199" s="373"/>
      <c r="HTM199" s="373"/>
      <c r="HTN199" s="373"/>
      <c r="HTO199" s="373"/>
      <c r="HTP199" s="373"/>
      <c r="HTQ199" s="373"/>
      <c r="HTR199" s="373"/>
      <c r="HTS199" s="373"/>
      <c r="HTT199" s="373"/>
      <c r="HTU199" s="373"/>
      <c r="HTV199" s="373"/>
      <c r="HTW199" s="373"/>
      <c r="HTX199" s="373"/>
      <c r="HTY199" s="373"/>
      <c r="HTZ199" s="373"/>
      <c r="HUA199" s="373"/>
      <c r="HUB199" s="373"/>
      <c r="HUC199" s="373"/>
      <c r="HUD199" s="373"/>
      <c r="HUE199" s="373"/>
      <c r="HUF199" s="373"/>
      <c r="HUG199" s="373"/>
      <c r="HUH199" s="373"/>
      <c r="HUI199" s="373"/>
      <c r="HUJ199" s="373"/>
      <c r="HUK199" s="373"/>
      <c r="HUL199" s="373"/>
      <c r="HUM199" s="373"/>
      <c r="HUN199" s="373"/>
      <c r="HUO199" s="373"/>
      <c r="HUP199" s="373"/>
      <c r="HUQ199" s="373"/>
      <c r="HUR199" s="373"/>
      <c r="HUS199" s="373"/>
      <c r="HUT199" s="373"/>
      <c r="HUU199" s="373"/>
      <c r="HUV199" s="373"/>
      <c r="HUW199" s="373"/>
      <c r="HUX199" s="373"/>
      <c r="HUY199" s="373"/>
      <c r="HUZ199" s="373"/>
      <c r="HVA199" s="373"/>
      <c r="HVB199" s="373"/>
      <c r="HVC199" s="373"/>
      <c r="HVD199" s="373"/>
      <c r="HVE199" s="373"/>
      <c r="HVF199" s="373"/>
      <c r="HVG199" s="373"/>
      <c r="HVH199" s="373"/>
      <c r="HVI199" s="373"/>
      <c r="HVJ199" s="373"/>
      <c r="HVK199" s="373"/>
      <c r="HVL199" s="373"/>
      <c r="HVM199" s="373"/>
      <c r="HVN199" s="373"/>
      <c r="HVO199" s="373"/>
      <c r="HVP199" s="373"/>
      <c r="HVQ199" s="373"/>
      <c r="HVR199" s="373"/>
      <c r="HVS199" s="373"/>
      <c r="HVT199" s="373"/>
      <c r="HVU199" s="373"/>
      <c r="HVV199" s="373"/>
      <c r="HVW199" s="373"/>
      <c r="HVX199" s="373"/>
      <c r="HVY199" s="373"/>
      <c r="HVZ199" s="373"/>
      <c r="HWA199" s="373"/>
      <c r="HWB199" s="373"/>
      <c r="HWC199" s="373"/>
      <c r="HWD199" s="373"/>
      <c r="HWE199" s="373"/>
      <c r="HWF199" s="373"/>
      <c r="HWG199" s="373"/>
      <c r="HWH199" s="373"/>
      <c r="HWI199" s="373"/>
      <c r="HWJ199" s="373"/>
      <c r="HWK199" s="373"/>
      <c r="HWL199" s="373"/>
      <c r="HWM199" s="373"/>
      <c r="HWN199" s="373"/>
      <c r="HWO199" s="373"/>
      <c r="HWP199" s="373"/>
      <c r="HWQ199" s="373"/>
      <c r="HWR199" s="373"/>
      <c r="HWS199" s="373"/>
      <c r="HWT199" s="373"/>
      <c r="HWU199" s="373"/>
      <c r="HWV199" s="373"/>
      <c r="HWW199" s="373"/>
      <c r="HWX199" s="373"/>
      <c r="HWY199" s="373"/>
      <c r="HWZ199" s="373"/>
      <c r="HXA199" s="373"/>
      <c r="HXB199" s="373"/>
      <c r="HXC199" s="373"/>
      <c r="HXD199" s="373"/>
      <c r="HXE199" s="373"/>
      <c r="HXF199" s="373"/>
      <c r="HXG199" s="373"/>
      <c r="HXH199" s="373"/>
      <c r="HXI199" s="373"/>
      <c r="HXJ199" s="373"/>
      <c r="HXK199" s="373"/>
      <c r="HXL199" s="373"/>
      <c r="HXM199" s="373"/>
      <c r="HXN199" s="373"/>
      <c r="HXO199" s="373"/>
      <c r="HXP199" s="373"/>
      <c r="HXQ199" s="373"/>
      <c r="HXR199" s="373"/>
      <c r="HXS199" s="373"/>
      <c r="HXT199" s="373"/>
      <c r="HXU199" s="373"/>
      <c r="HXV199" s="373"/>
      <c r="HXW199" s="373"/>
      <c r="HXX199" s="373"/>
      <c r="HXY199" s="373"/>
      <c r="HXZ199" s="373"/>
      <c r="HYA199" s="373"/>
      <c r="HYB199" s="373"/>
      <c r="HYC199" s="373"/>
      <c r="HYD199" s="373"/>
      <c r="HYE199" s="373"/>
      <c r="HYF199" s="373"/>
      <c r="HYG199" s="373"/>
      <c r="HYH199" s="373"/>
      <c r="HYI199" s="373"/>
      <c r="HYJ199" s="373"/>
      <c r="HYK199" s="373"/>
      <c r="HYL199" s="373"/>
      <c r="HYM199" s="373"/>
      <c r="HYN199" s="373"/>
      <c r="HYO199" s="373"/>
      <c r="HYP199" s="373"/>
      <c r="HYQ199" s="373"/>
      <c r="HYR199" s="373"/>
      <c r="HYS199" s="373"/>
      <c r="HYT199" s="373"/>
      <c r="HYU199" s="373"/>
      <c r="HYV199" s="373"/>
      <c r="HYW199" s="373"/>
      <c r="HYX199" s="373"/>
      <c r="HYY199" s="373"/>
      <c r="HYZ199" s="373"/>
      <c r="HZA199" s="373"/>
      <c r="HZB199" s="373"/>
      <c r="HZC199" s="373"/>
      <c r="HZD199" s="373"/>
      <c r="HZE199" s="373"/>
      <c r="HZF199" s="373"/>
      <c r="HZG199" s="373"/>
      <c r="HZH199" s="373"/>
      <c r="HZI199" s="373"/>
      <c r="HZJ199" s="373"/>
      <c r="HZK199" s="373"/>
      <c r="HZL199" s="373"/>
      <c r="HZM199" s="373"/>
      <c r="HZN199" s="373"/>
      <c r="HZO199" s="373"/>
      <c r="HZP199" s="373"/>
      <c r="HZQ199" s="373"/>
      <c r="HZR199" s="373"/>
      <c r="HZS199" s="373"/>
      <c r="HZT199" s="373"/>
      <c r="HZU199" s="373"/>
      <c r="HZV199" s="373"/>
      <c r="HZW199" s="373"/>
      <c r="HZX199" s="373"/>
      <c r="HZY199" s="373"/>
      <c r="HZZ199" s="373"/>
      <c r="IAA199" s="373"/>
      <c r="IAB199" s="373"/>
      <c r="IAC199" s="373"/>
      <c r="IAD199" s="373"/>
      <c r="IAE199" s="373"/>
      <c r="IAF199" s="373"/>
      <c r="IAG199" s="373"/>
      <c r="IAH199" s="373"/>
      <c r="IAI199" s="373"/>
      <c r="IAJ199" s="373"/>
      <c r="IAK199" s="373"/>
      <c r="IAL199" s="373"/>
      <c r="IAM199" s="373"/>
      <c r="IAN199" s="373"/>
      <c r="IAO199" s="373"/>
      <c r="IAP199" s="373"/>
      <c r="IAQ199" s="373"/>
      <c r="IAR199" s="373"/>
      <c r="IAS199" s="373"/>
      <c r="IAT199" s="373"/>
      <c r="IAU199" s="373"/>
      <c r="IAV199" s="373"/>
      <c r="IAW199" s="373"/>
      <c r="IAX199" s="373"/>
      <c r="IAY199" s="373"/>
      <c r="IAZ199" s="373"/>
      <c r="IBA199" s="373"/>
      <c r="IBB199" s="373"/>
      <c r="IBC199" s="373"/>
      <c r="IBD199" s="373"/>
      <c r="IBE199" s="373"/>
      <c r="IBF199" s="373"/>
      <c r="IBG199" s="373"/>
      <c r="IBH199" s="373"/>
      <c r="IBI199" s="373"/>
      <c r="IBJ199" s="373"/>
      <c r="IBK199" s="373"/>
      <c r="IBL199" s="373"/>
      <c r="IBM199" s="373"/>
      <c r="IBN199" s="373"/>
      <c r="IBO199" s="373"/>
      <c r="IBP199" s="373"/>
      <c r="IBQ199" s="373"/>
      <c r="IBR199" s="373"/>
      <c r="IBS199" s="373"/>
      <c r="IBT199" s="373"/>
      <c r="IBU199" s="373"/>
      <c r="IBV199" s="373"/>
      <c r="IBW199" s="373"/>
      <c r="IBX199" s="373"/>
      <c r="IBY199" s="373"/>
      <c r="IBZ199" s="373"/>
      <c r="ICA199" s="373"/>
      <c r="ICB199" s="373"/>
      <c r="ICC199" s="373"/>
      <c r="ICD199" s="373"/>
      <c r="ICE199" s="373"/>
      <c r="ICF199" s="373"/>
      <c r="ICG199" s="373"/>
      <c r="ICH199" s="373"/>
      <c r="ICI199" s="373"/>
      <c r="ICJ199" s="373"/>
      <c r="ICK199" s="373"/>
      <c r="ICL199" s="373"/>
      <c r="ICM199" s="373"/>
      <c r="ICN199" s="373"/>
      <c r="ICO199" s="373"/>
      <c r="ICP199" s="373"/>
      <c r="ICQ199" s="373"/>
      <c r="ICR199" s="373"/>
      <c r="ICS199" s="373"/>
      <c r="ICT199" s="373"/>
      <c r="ICU199" s="373"/>
      <c r="ICV199" s="373"/>
      <c r="ICW199" s="373"/>
      <c r="ICX199" s="373"/>
      <c r="ICY199" s="373"/>
      <c r="ICZ199" s="373"/>
      <c r="IDA199" s="373"/>
      <c r="IDB199" s="373"/>
      <c r="IDC199" s="373"/>
      <c r="IDD199" s="373"/>
      <c r="IDE199" s="373"/>
      <c r="IDF199" s="373"/>
      <c r="IDG199" s="373"/>
      <c r="IDH199" s="373"/>
      <c r="IDI199" s="373"/>
      <c r="IDJ199" s="373"/>
      <c r="IDK199" s="373"/>
      <c r="IDL199" s="373"/>
      <c r="IDM199" s="373"/>
      <c r="IDN199" s="373"/>
      <c r="IDO199" s="373"/>
      <c r="IDP199" s="373"/>
      <c r="IDQ199" s="373"/>
      <c r="IDR199" s="373"/>
      <c r="IDS199" s="373"/>
      <c r="IDT199" s="373"/>
      <c r="IDU199" s="373"/>
      <c r="IDV199" s="373"/>
      <c r="IDW199" s="373"/>
      <c r="IDX199" s="373"/>
      <c r="IDY199" s="373"/>
      <c r="IDZ199" s="373"/>
      <c r="IEA199" s="373"/>
      <c r="IEB199" s="373"/>
      <c r="IEC199" s="373"/>
      <c r="IED199" s="373"/>
      <c r="IEE199" s="373"/>
      <c r="IEF199" s="373"/>
      <c r="IEG199" s="373"/>
      <c r="IEH199" s="373"/>
      <c r="IEI199" s="373"/>
      <c r="IEJ199" s="373"/>
      <c r="IEK199" s="373"/>
      <c r="IEL199" s="373"/>
      <c r="IEM199" s="373"/>
      <c r="IEN199" s="373"/>
      <c r="IEO199" s="373"/>
      <c r="IEP199" s="373"/>
      <c r="IEQ199" s="373"/>
      <c r="IER199" s="373"/>
      <c r="IES199" s="373"/>
      <c r="IET199" s="373"/>
      <c r="IEU199" s="373"/>
      <c r="IEV199" s="373"/>
      <c r="IEW199" s="373"/>
      <c r="IEX199" s="373"/>
      <c r="IEY199" s="373"/>
      <c r="IEZ199" s="373"/>
      <c r="IFA199" s="373"/>
      <c r="IFB199" s="373"/>
      <c r="IFC199" s="373"/>
      <c r="IFD199" s="373"/>
      <c r="IFE199" s="373"/>
      <c r="IFF199" s="373"/>
      <c r="IFG199" s="373"/>
      <c r="IFH199" s="373"/>
      <c r="IFI199" s="373"/>
      <c r="IFJ199" s="373"/>
      <c r="IFK199" s="373"/>
      <c r="IFL199" s="373"/>
      <c r="IFM199" s="373"/>
      <c r="IFN199" s="373"/>
      <c r="IFO199" s="373"/>
      <c r="IFP199" s="373"/>
      <c r="IFQ199" s="373"/>
      <c r="IFR199" s="373"/>
      <c r="IFS199" s="373"/>
      <c r="IFT199" s="373"/>
      <c r="IFU199" s="373"/>
      <c r="IFV199" s="373"/>
      <c r="IFW199" s="373"/>
      <c r="IFX199" s="373"/>
      <c r="IFY199" s="373"/>
      <c r="IFZ199" s="373"/>
      <c r="IGA199" s="373"/>
      <c r="IGB199" s="373"/>
      <c r="IGC199" s="373"/>
      <c r="IGD199" s="373"/>
      <c r="IGE199" s="373"/>
      <c r="IGF199" s="373"/>
      <c r="IGG199" s="373"/>
      <c r="IGH199" s="373"/>
      <c r="IGI199" s="373"/>
      <c r="IGJ199" s="373"/>
      <c r="IGK199" s="373"/>
      <c r="IGL199" s="373"/>
      <c r="IGM199" s="373"/>
      <c r="IGN199" s="373"/>
      <c r="IGO199" s="373"/>
      <c r="IGP199" s="373"/>
      <c r="IGQ199" s="373"/>
      <c r="IGR199" s="373"/>
      <c r="IGS199" s="373"/>
      <c r="IGT199" s="373"/>
      <c r="IGU199" s="373"/>
      <c r="IGV199" s="373"/>
      <c r="IGW199" s="373"/>
      <c r="IGX199" s="373"/>
      <c r="IGY199" s="373"/>
      <c r="IGZ199" s="373"/>
      <c r="IHA199" s="373"/>
      <c r="IHB199" s="373"/>
      <c r="IHC199" s="373"/>
      <c r="IHD199" s="373"/>
      <c r="IHE199" s="373"/>
      <c r="IHF199" s="373"/>
      <c r="IHG199" s="373"/>
      <c r="IHH199" s="373"/>
      <c r="IHI199" s="373"/>
      <c r="IHJ199" s="373"/>
      <c r="IHK199" s="373"/>
      <c r="IHL199" s="373"/>
      <c r="IHM199" s="373"/>
      <c r="IHN199" s="373"/>
      <c r="IHO199" s="373"/>
      <c r="IHP199" s="373"/>
      <c r="IHQ199" s="373"/>
      <c r="IHR199" s="373"/>
      <c r="IHS199" s="373"/>
      <c r="IHT199" s="373"/>
      <c r="IHU199" s="373"/>
      <c r="IHV199" s="373"/>
      <c r="IHW199" s="373"/>
      <c r="IHX199" s="373"/>
      <c r="IHY199" s="373"/>
      <c r="IHZ199" s="373"/>
      <c r="IIA199" s="373"/>
      <c r="IIB199" s="373"/>
      <c r="IIC199" s="373"/>
      <c r="IID199" s="373"/>
      <c r="IIE199" s="373"/>
      <c r="IIF199" s="373"/>
      <c r="IIG199" s="373"/>
      <c r="IIH199" s="373"/>
      <c r="III199" s="373"/>
      <c r="IIJ199" s="373"/>
      <c r="IIK199" s="373"/>
      <c r="IIL199" s="373"/>
      <c r="IIM199" s="373"/>
      <c r="IIN199" s="373"/>
      <c r="IIO199" s="373"/>
      <c r="IIP199" s="373"/>
      <c r="IIQ199" s="373"/>
      <c r="IIR199" s="373"/>
      <c r="IIS199" s="373"/>
      <c r="IIT199" s="373"/>
      <c r="IIU199" s="373"/>
      <c r="IIV199" s="373"/>
      <c r="IIW199" s="373"/>
      <c r="IIX199" s="373"/>
      <c r="IIY199" s="373"/>
      <c r="IIZ199" s="373"/>
      <c r="IJA199" s="373"/>
      <c r="IJB199" s="373"/>
      <c r="IJC199" s="373"/>
      <c r="IJD199" s="373"/>
      <c r="IJE199" s="373"/>
      <c r="IJF199" s="373"/>
      <c r="IJG199" s="373"/>
      <c r="IJH199" s="373"/>
      <c r="IJI199" s="373"/>
      <c r="IJJ199" s="373"/>
      <c r="IJK199" s="373"/>
      <c r="IJL199" s="373"/>
      <c r="IJM199" s="373"/>
      <c r="IJN199" s="373"/>
      <c r="IJO199" s="373"/>
      <c r="IJP199" s="373"/>
      <c r="IJQ199" s="373"/>
      <c r="IJR199" s="373"/>
      <c r="IJS199" s="373"/>
      <c r="IJT199" s="373"/>
      <c r="IJU199" s="373"/>
      <c r="IJV199" s="373"/>
      <c r="IJW199" s="373"/>
      <c r="IJX199" s="373"/>
      <c r="IJY199" s="373"/>
      <c r="IJZ199" s="373"/>
      <c r="IKA199" s="373"/>
      <c r="IKB199" s="373"/>
      <c r="IKC199" s="373"/>
      <c r="IKD199" s="373"/>
      <c r="IKE199" s="373"/>
      <c r="IKF199" s="373"/>
      <c r="IKG199" s="373"/>
      <c r="IKH199" s="373"/>
      <c r="IKI199" s="373"/>
      <c r="IKJ199" s="373"/>
      <c r="IKK199" s="373"/>
      <c r="IKL199" s="373"/>
      <c r="IKM199" s="373"/>
      <c r="IKN199" s="373"/>
      <c r="IKO199" s="373"/>
      <c r="IKP199" s="373"/>
      <c r="IKQ199" s="373"/>
      <c r="IKR199" s="373"/>
      <c r="IKS199" s="373"/>
      <c r="IKT199" s="373"/>
      <c r="IKU199" s="373"/>
      <c r="IKV199" s="373"/>
      <c r="IKW199" s="373"/>
      <c r="IKX199" s="373"/>
      <c r="IKY199" s="373"/>
      <c r="IKZ199" s="373"/>
      <c r="ILA199" s="373"/>
      <c r="ILB199" s="373"/>
      <c r="ILC199" s="373"/>
      <c r="ILD199" s="373"/>
      <c r="ILE199" s="373"/>
      <c r="ILF199" s="373"/>
      <c r="ILG199" s="373"/>
      <c r="ILH199" s="373"/>
      <c r="ILI199" s="373"/>
      <c r="ILJ199" s="373"/>
      <c r="ILK199" s="373"/>
      <c r="ILL199" s="373"/>
      <c r="ILM199" s="373"/>
      <c r="ILN199" s="373"/>
      <c r="ILO199" s="373"/>
      <c r="ILP199" s="373"/>
      <c r="ILQ199" s="373"/>
      <c r="ILR199" s="373"/>
      <c r="ILS199" s="373"/>
      <c r="ILT199" s="373"/>
      <c r="ILU199" s="373"/>
      <c r="ILV199" s="373"/>
      <c r="ILW199" s="373"/>
      <c r="ILX199" s="373"/>
      <c r="ILY199" s="373"/>
      <c r="ILZ199" s="373"/>
      <c r="IMA199" s="373"/>
      <c r="IMB199" s="373"/>
      <c r="IMC199" s="373"/>
      <c r="IMD199" s="373"/>
      <c r="IME199" s="373"/>
      <c r="IMF199" s="373"/>
      <c r="IMG199" s="373"/>
      <c r="IMH199" s="373"/>
      <c r="IMI199" s="373"/>
      <c r="IMJ199" s="373"/>
      <c r="IMK199" s="373"/>
      <c r="IML199" s="373"/>
      <c r="IMM199" s="373"/>
      <c r="IMN199" s="373"/>
      <c r="IMO199" s="373"/>
      <c r="IMP199" s="373"/>
      <c r="IMQ199" s="373"/>
      <c r="IMR199" s="373"/>
      <c r="IMS199" s="373"/>
      <c r="IMT199" s="373"/>
      <c r="IMU199" s="373"/>
      <c r="IMV199" s="373"/>
      <c r="IMW199" s="373"/>
      <c r="IMX199" s="373"/>
      <c r="IMY199" s="373"/>
      <c r="IMZ199" s="373"/>
      <c r="INA199" s="373"/>
      <c r="INB199" s="373"/>
      <c r="INC199" s="373"/>
      <c r="IND199" s="373"/>
      <c r="INE199" s="373"/>
      <c r="INF199" s="373"/>
      <c r="ING199" s="373"/>
      <c r="INH199" s="373"/>
      <c r="INI199" s="373"/>
      <c r="INJ199" s="373"/>
      <c r="INK199" s="373"/>
      <c r="INL199" s="373"/>
      <c r="INM199" s="373"/>
      <c r="INN199" s="373"/>
      <c r="INO199" s="373"/>
      <c r="INP199" s="373"/>
      <c r="INQ199" s="373"/>
      <c r="INR199" s="373"/>
      <c r="INS199" s="373"/>
      <c r="INT199" s="373"/>
      <c r="INU199" s="373"/>
      <c r="INV199" s="373"/>
      <c r="INW199" s="373"/>
      <c r="INX199" s="373"/>
      <c r="INY199" s="373"/>
      <c r="INZ199" s="373"/>
      <c r="IOA199" s="373"/>
      <c r="IOB199" s="373"/>
      <c r="IOC199" s="373"/>
      <c r="IOD199" s="373"/>
      <c r="IOE199" s="373"/>
      <c r="IOF199" s="373"/>
      <c r="IOG199" s="373"/>
      <c r="IOH199" s="373"/>
      <c r="IOI199" s="373"/>
      <c r="IOJ199" s="373"/>
      <c r="IOK199" s="373"/>
      <c r="IOL199" s="373"/>
      <c r="IOM199" s="373"/>
      <c r="ION199" s="373"/>
      <c r="IOO199" s="373"/>
      <c r="IOP199" s="373"/>
      <c r="IOQ199" s="373"/>
      <c r="IOR199" s="373"/>
      <c r="IOS199" s="373"/>
      <c r="IOT199" s="373"/>
      <c r="IOU199" s="373"/>
      <c r="IOV199" s="373"/>
      <c r="IOW199" s="373"/>
      <c r="IOX199" s="373"/>
      <c r="IOY199" s="373"/>
      <c r="IOZ199" s="373"/>
      <c r="IPA199" s="373"/>
      <c r="IPB199" s="373"/>
      <c r="IPC199" s="373"/>
      <c r="IPD199" s="373"/>
      <c r="IPE199" s="373"/>
      <c r="IPF199" s="373"/>
      <c r="IPG199" s="373"/>
      <c r="IPH199" s="373"/>
      <c r="IPI199" s="373"/>
      <c r="IPJ199" s="373"/>
      <c r="IPK199" s="373"/>
      <c r="IPL199" s="373"/>
      <c r="IPM199" s="373"/>
      <c r="IPN199" s="373"/>
      <c r="IPO199" s="373"/>
      <c r="IPP199" s="373"/>
      <c r="IPQ199" s="373"/>
      <c r="IPR199" s="373"/>
      <c r="IPS199" s="373"/>
      <c r="IPT199" s="373"/>
      <c r="IPU199" s="373"/>
      <c r="IPV199" s="373"/>
      <c r="IPW199" s="373"/>
      <c r="IPX199" s="373"/>
      <c r="IPY199" s="373"/>
      <c r="IPZ199" s="373"/>
      <c r="IQA199" s="373"/>
      <c r="IQB199" s="373"/>
      <c r="IQC199" s="373"/>
      <c r="IQD199" s="373"/>
      <c r="IQE199" s="373"/>
      <c r="IQF199" s="373"/>
      <c r="IQG199" s="373"/>
      <c r="IQH199" s="373"/>
      <c r="IQI199" s="373"/>
      <c r="IQJ199" s="373"/>
      <c r="IQK199" s="373"/>
      <c r="IQL199" s="373"/>
      <c r="IQM199" s="373"/>
      <c r="IQN199" s="373"/>
      <c r="IQO199" s="373"/>
      <c r="IQP199" s="373"/>
      <c r="IQQ199" s="373"/>
      <c r="IQR199" s="373"/>
      <c r="IQS199" s="373"/>
      <c r="IQT199" s="373"/>
      <c r="IQU199" s="373"/>
      <c r="IQV199" s="373"/>
      <c r="IQW199" s="373"/>
      <c r="IQX199" s="373"/>
      <c r="IQY199" s="373"/>
      <c r="IQZ199" s="373"/>
      <c r="IRA199" s="373"/>
      <c r="IRB199" s="373"/>
      <c r="IRC199" s="373"/>
      <c r="IRD199" s="373"/>
      <c r="IRE199" s="373"/>
      <c r="IRF199" s="373"/>
      <c r="IRG199" s="373"/>
      <c r="IRH199" s="373"/>
      <c r="IRI199" s="373"/>
      <c r="IRJ199" s="373"/>
      <c r="IRK199" s="373"/>
      <c r="IRL199" s="373"/>
      <c r="IRM199" s="373"/>
      <c r="IRN199" s="373"/>
      <c r="IRO199" s="373"/>
      <c r="IRP199" s="373"/>
      <c r="IRQ199" s="373"/>
      <c r="IRR199" s="373"/>
      <c r="IRS199" s="373"/>
      <c r="IRT199" s="373"/>
      <c r="IRU199" s="373"/>
      <c r="IRV199" s="373"/>
      <c r="IRW199" s="373"/>
      <c r="IRX199" s="373"/>
      <c r="IRY199" s="373"/>
      <c r="IRZ199" s="373"/>
      <c r="ISA199" s="373"/>
      <c r="ISB199" s="373"/>
      <c r="ISC199" s="373"/>
      <c r="ISD199" s="373"/>
      <c r="ISE199" s="373"/>
      <c r="ISF199" s="373"/>
      <c r="ISG199" s="373"/>
      <c r="ISH199" s="373"/>
      <c r="ISI199" s="373"/>
      <c r="ISJ199" s="373"/>
      <c r="ISK199" s="373"/>
      <c r="ISL199" s="373"/>
      <c r="ISM199" s="373"/>
      <c r="ISN199" s="373"/>
      <c r="ISO199" s="373"/>
      <c r="ISP199" s="373"/>
      <c r="ISQ199" s="373"/>
      <c r="ISR199" s="373"/>
      <c r="ISS199" s="373"/>
      <c r="IST199" s="373"/>
      <c r="ISU199" s="373"/>
      <c r="ISV199" s="373"/>
      <c r="ISW199" s="373"/>
      <c r="ISX199" s="373"/>
      <c r="ISY199" s="373"/>
      <c r="ISZ199" s="373"/>
      <c r="ITA199" s="373"/>
      <c r="ITB199" s="373"/>
      <c r="ITC199" s="373"/>
      <c r="ITD199" s="373"/>
      <c r="ITE199" s="373"/>
      <c r="ITF199" s="373"/>
      <c r="ITG199" s="373"/>
      <c r="ITH199" s="373"/>
      <c r="ITI199" s="373"/>
      <c r="ITJ199" s="373"/>
      <c r="ITK199" s="373"/>
      <c r="ITL199" s="373"/>
      <c r="ITM199" s="373"/>
      <c r="ITN199" s="373"/>
      <c r="ITO199" s="373"/>
      <c r="ITP199" s="373"/>
      <c r="ITQ199" s="373"/>
      <c r="ITR199" s="373"/>
      <c r="ITS199" s="373"/>
      <c r="ITT199" s="373"/>
      <c r="ITU199" s="373"/>
      <c r="ITV199" s="373"/>
      <c r="ITW199" s="373"/>
      <c r="ITX199" s="373"/>
      <c r="ITY199" s="373"/>
      <c r="ITZ199" s="373"/>
      <c r="IUA199" s="373"/>
      <c r="IUB199" s="373"/>
      <c r="IUC199" s="373"/>
      <c r="IUD199" s="373"/>
      <c r="IUE199" s="373"/>
      <c r="IUF199" s="373"/>
      <c r="IUG199" s="373"/>
      <c r="IUH199" s="373"/>
      <c r="IUI199" s="373"/>
      <c r="IUJ199" s="373"/>
      <c r="IUK199" s="373"/>
      <c r="IUL199" s="373"/>
      <c r="IUM199" s="373"/>
      <c r="IUN199" s="373"/>
      <c r="IUO199" s="373"/>
      <c r="IUP199" s="373"/>
      <c r="IUQ199" s="373"/>
      <c r="IUR199" s="373"/>
      <c r="IUS199" s="373"/>
      <c r="IUT199" s="373"/>
      <c r="IUU199" s="373"/>
      <c r="IUV199" s="373"/>
      <c r="IUW199" s="373"/>
      <c r="IUX199" s="373"/>
      <c r="IUY199" s="373"/>
      <c r="IUZ199" s="373"/>
      <c r="IVA199" s="373"/>
      <c r="IVB199" s="373"/>
      <c r="IVC199" s="373"/>
      <c r="IVD199" s="373"/>
      <c r="IVE199" s="373"/>
      <c r="IVF199" s="373"/>
      <c r="IVG199" s="373"/>
      <c r="IVH199" s="373"/>
      <c r="IVI199" s="373"/>
      <c r="IVJ199" s="373"/>
      <c r="IVK199" s="373"/>
      <c r="IVL199" s="373"/>
      <c r="IVM199" s="373"/>
      <c r="IVN199" s="373"/>
      <c r="IVO199" s="373"/>
      <c r="IVP199" s="373"/>
      <c r="IVQ199" s="373"/>
      <c r="IVR199" s="373"/>
      <c r="IVS199" s="373"/>
      <c r="IVT199" s="373"/>
      <c r="IVU199" s="373"/>
      <c r="IVV199" s="373"/>
      <c r="IVW199" s="373"/>
      <c r="IVX199" s="373"/>
      <c r="IVY199" s="373"/>
      <c r="IVZ199" s="373"/>
      <c r="IWA199" s="373"/>
      <c r="IWB199" s="373"/>
      <c r="IWC199" s="373"/>
      <c r="IWD199" s="373"/>
      <c r="IWE199" s="373"/>
      <c r="IWF199" s="373"/>
      <c r="IWG199" s="373"/>
      <c r="IWH199" s="373"/>
      <c r="IWI199" s="373"/>
      <c r="IWJ199" s="373"/>
      <c r="IWK199" s="373"/>
      <c r="IWL199" s="373"/>
      <c r="IWM199" s="373"/>
      <c r="IWN199" s="373"/>
      <c r="IWO199" s="373"/>
      <c r="IWP199" s="373"/>
      <c r="IWQ199" s="373"/>
      <c r="IWR199" s="373"/>
      <c r="IWS199" s="373"/>
      <c r="IWT199" s="373"/>
      <c r="IWU199" s="373"/>
      <c r="IWV199" s="373"/>
      <c r="IWW199" s="373"/>
      <c r="IWX199" s="373"/>
      <c r="IWY199" s="373"/>
      <c r="IWZ199" s="373"/>
      <c r="IXA199" s="373"/>
      <c r="IXB199" s="373"/>
      <c r="IXC199" s="373"/>
      <c r="IXD199" s="373"/>
      <c r="IXE199" s="373"/>
      <c r="IXF199" s="373"/>
      <c r="IXG199" s="373"/>
      <c r="IXH199" s="373"/>
      <c r="IXI199" s="373"/>
      <c r="IXJ199" s="373"/>
      <c r="IXK199" s="373"/>
      <c r="IXL199" s="373"/>
      <c r="IXM199" s="373"/>
      <c r="IXN199" s="373"/>
      <c r="IXO199" s="373"/>
      <c r="IXP199" s="373"/>
      <c r="IXQ199" s="373"/>
      <c r="IXR199" s="373"/>
      <c r="IXS199" s="373"/>
      <c r="IXT199" s="373"/>
      <c r="IXU199" s="373"/>
      <c r="IXV199" s="373"/>
      <c r="IXW199" s="373"/>
      <c r="IXX199" s="373"/>
      <c r="IXY199" s="373"/>
      <c r="IXZ199" s="373"/>
      <c r="IYA199" s="373"/>
      <c r="IYB199" s="373"/>
      <c r="IYC199" s="373"/>
      <c r="IYD199" s="373"/>
      <c r="IYE199" s="373"/>
      <c r="IYF199" s="373"/>
      <c r="IYG199" s="373"/>
      <c r="IYH199" s="373"/>
      <c r="IYI199" s="373"/>
      <c r="IYJ199" s="373"/>
      <c r="IYK199" s="373"/>
      <c r="IYL199" s="373"/>
      <c r="IYM199" s="373"/>
      <c r="IYN199" s="373"/>
      <c r="IYO199" s="373"/>
      <c r="IYP199" s="373"/>
      <c r="IYQ199" s="373"/>
      <c r="IYR199" s="373"/>
      <c r="IYS199" s="373"/>
      <c r="IYT199" s="373"/>
      <c r="IYU199" s="373"/>
      <c r="IYV199" s="373"/>
      <c r="IYW199" s="373"/>
      <c r="IYX199" s="373"/>
      <c r="IYY199" s="373"/>
      <c r="IYZ199" s="373"/>
      <c r="IZA199" s="373"/>
      <c r="IZB199" s="373"/>
      <c r="IZC199" s="373"/>
      <c r="IZD199" s="373"/>
      <c r="IZE199" s="373"/>
      <c r="IZF199" s="373"/>
      <c r="IZG199" s="373"/>
      <c r="IZH199" s="373"/>
      <c r="IZI199" s="373"/>
      <c r="IZJ199" s="373"/>
      <c r="IZK199" s="373"/>
      <c r="IZL199" s="373"/>
      <c r="IZM199" s="373"/>
      <c r="IZN199" s="373"/>
      <c r="IZO199" s="373"/>
      <c r="IZP199" s="373"/>
      <c r="IZQ199" s="373"/>
      <c r="IZR199" s="373"/>
      <c r="IZS199" s="373"/>
      <c r="IZT199" s="373"/>
      <c r="IZU199" s="373"/>
      <c r="IZV199" s="373"/>
      <c r="IZW199" s="373"/>
      <c r="IZX199" s="373"/>
      <c r="IZY199" s="373"/>
      <c r="IZZ199" s="373"/>
      <c r="JAA199" s="373"/>
      <c r="JAB199" s="373"/>
      <c r="JAC199" s="373"/>
      <c r="JAD199" s="373"/>
      <c r="JAE199" s="373"/>
      <c r="JAF199" s="373"/>
      <c r="JAG199" s="373"/>
      <c r="JAH199" s="373"/>
      <c r="JAI199" s="373"/>
      <c r="JAJ199" s="373"/>
      <c r="JAK199" s="373"/>
      <c r="JAL199" s="373"/>
      <c r="JAM199" s="373"/>
      <c r="JAN199" s="373"/>
      <c r="JAO199" s="373"/>
      <c r="JAP199" s="373"/>
      <c r="JAQ199" s="373"/>
      <c r="JAR199" s="373"/>
      <c r="JAS199" s="373"/>
      <c r="JAT199" s="373"/>
      <c r="JAU199" s="373"/>
      <c r="JAV199" s="373"/>
      <c r="JAW199" s="373"/>
      <c r="JAX199" s="373"/>
      <c r="JAY199" s="373"/>
      <c r="JAZ199" s="373"/>
      <c r="JBA199" s="373"/>
      <c r="JBB199" s="373"/>
      <c r="JBC199" s="373"/>
      <c r="JBD199" s="373"/>
      <c r="JBE199" s="373"/>
      <c r="JBF199" s="373"/>
      <c r="JBG199" s="373"/>
      <c r="JBH199" s="373"/>
      <c r="JBI199" s="373"/>
      <c r="JBJ199" s="373"/>
      <c r="JBK199" s="373"/>
      <c r="JBL199" s="373"/>
      <c r="JBM199" s="373"/>
      <c r="JBN199" s="373"/>
      <c r="JBO199" s="373"/>
      <c r="JBP199" s="373"/>
      <c r="JBQ199" s="373"/>
      <c r="JBR199" s="373"/>
      <c r="JBS199" s="373"/>
      <c r="JBT199" s="373"/>
      <c r="JBU199" s="373"/>
      <c r="JBV199" s="373"/>
      <c r="JBW199" s="373"/>
      <c r="JBX199" s="373"/>
      <c r="JBY199" s="373"/>
      <c r="JBZ199" s="373"/>
      <c r="JCA199" s="373"/>
      <c r="JCB199" s="373"/>
      <c r="JCC199" s="373"/>
      <c r="JCD199" s="373"/>
      <c r="JCE199" s="373"/>
      <c r="JCF199" s="373"/>
      <c r="JCG199" s="373"/>
      <c r="JCH199" s="373"/>
      <c r="JCI199" s="373"/>
      <c r="JCJ199" s="373"/>
      <c r="JCK199" s="373"/>
      <c r="JCL199" s="373"/>
      <c r="JCM199" s="373"/>
      <c r="JCN199" s="373"/>
      <c r="JCO199" s="373"/>
      <c r="JCP199" s="373"/>
      <c r="JCQ199" s="373"/>
      <c r="JCR199" s="373"/>
      <c r="JCS199" s="373"/>
      <c r="JCT199" s="373"/>
      <c r="JCU199" s="373"/>
      <c r="JCV199" s="373"/>
      <c r="JCW199" s="373"/>
      <c r="JCX199" s="373"/>
      <c r="JCY199" s="373"/>
      <c r="JCZ199" s="373"/>
      <c r="JDA199" s="373"/>
      <c r="JDB199" s="373"/>
      <c r="JDC199" s="373"/>
      <c r="JDD199" s="373"/>
      <c r="JDE199" s="373"/>
      <c r="JDF199" s="373"/>
      <c r="JDG199" s="373"/>
      <c r="JDH199" s="373"/>
      <c r="JDI199" s="373"/>
      <c r="JDJ199" s="373"/>
      <c r="JDK199" s="373"/>
      <c r="JDL199" s="373"/>
      <c r="JDM199" s="373"/>
      <c r="JDN199" s="373"/>
      <c r="JDO199" s="373"/>
      <c r="JDP199" s="373"/>
      <c r="JDQ199" s="373"/>
      <c r="JDR199" s="373"/>
      <c r="JDS199" s="373"/>
      <c r="JDT199" s="373"/>
      <c r="JDU199" s="373"/>
      <c r="JDV199" s="373"/>
      <c r="JDW199" s="373"/>
      <c r="JDX199" s="373"/>
      <c r="JDY199" s="373"/>
      <c r="JDZ199" s="373"/>
      <c r="JEA199" s="373"/>
      <c r="JEB199" s="373"/>
      <c r="JEC199" s="373"/>
      <c r="JED199" s="373"/>
      <c r="JEE199" s="373"/>
      <c r="JEF199" s="373"/>
      <c r="JEG199" s="373"/>
      <c r="JEH199" s="373"/>
      <c r="JEI199" s="373"/>
      <c r="JEJ199" s="373"/>
      <c r="JEK199" s="373"/>
      <c r="JEL199" s="373"/>
      <c r="JEM199" s="373"/>
      <c r="JEN199" s="373"/>
      <c r="JEO199" s="373"/>
      <c r="JEP199" s="373"/>
      <c r="JEQ199" s="373"/>
      <c r="JER199" s="373"/>
      <c r="JES199" s="373"/>
      <c r="JET199" s="373"/>
      <c r="JEU199" s="373"/>
      <c r="JEV199" s="373"/>
      <c r="JEW199" s="373"/>
      <c r="JEX199" s="373"/>
      <c r="JEY199" s="373"/>
      <c r="JEZ199" s="373"/>
      <c r="JFA199" s="373"/>
      <c r="JFB199" s="373"/>
      <c r="JFC199" s="373"/>
      <c r="JFD199" s="373"/>
      <c r="JFE199" s="373"/>
      <c r="JFF199" s="373"/>
      <c r="JFG199" s="373"/>
      <c r="JFH199" s="373"/>
      <c r="JFI199" s="373"/>
      <c r="JFJ199" s="373"/>
      <c r="JFK199" s="373"/>
      <c r="JFL199" s="373"/>
      <c r="JFM199" s="373"/>
      <c r="JFN199" s="373"/>
      <c r="JFO199" s="373"/>
      <c r="JFP199" s="373"/>
      <c r="JFQ199" s="373"/>
      <c r="JFR199" s="373"/>
      <c r="JFS199" s="373"/>
      <c r="JFT199" s="373"/>
      <c r="JFU199" s="373"/>
      <c r="JFV199" s="373"/>
      <c r="JFW199" s="373"/>
      <c r="JFX199" s="373"/>
      <c r="JFY199" s="373"/>
      <c r="JFZ199" s="373"/>
      <c r="JGA199" s="373"/>
      <c r="JGB199" s="373"/>
      <c r="JGC199" s="373"/>
      <c r="JGD199" s="373"/>
      <c r="JGE199" s="373"/>
      <c r="JGF199" s="373"/>
      <c r="JGG199" s="373"/>
      <c r="JGH199" s="373"/>
      <c r="JGI199" s="373"/>
      <c r="JGJ199" s="373"/>
      <c r="JGK199" s="373"/>
      <c r="JGL199" s="373"/>
      <c r="JGM199" s="373"/>
      <c r="JGN199" s="373"/>
      <c r="JGO199" s="373"/>
      <c r="JGP199" s="373"/>
      <c r="JGQ199" s="373"/>
      <c r="JGR199" s="373"/>
      <c r="JGS199" s="373"/>
      <c r="JGT199" s="373"/>
      <c r="JGU199" s="373"/>
      <c r="JGV199" s="373"/>
      <c r="JGW199" s="373"/>
      <c r="JGX199" s="373"/>
      <c r="JGY199" s="373"/>
      <c r="JGZ199" s="373"/>
      <c r="JHA199" s="373"/>
      <c r="JHB199" s="373"/>
      <c r="JHC199" s="373"/>
      <c r="JHD199" s="373"/>
      <c r="JHE199" s="373"/>
      <c r="JHF199" s="373"/>
      <c r="JHG199" s="373"/>
      <c r="JHH199" s="373"/>
      <c r="JHI199" s="373"/>
      <c r="JHJ199" s="373"/>
      <c r="JHK199" s="373"/>
      <c r="JHL199" s="373"/>
      <c r="JHM199" s="373"/>
      <c r="JHN199" s="373"/>
      <c r="JHO199" s="373"/>
      <c r="JHP199" s="373"/>
      <c r="JHQ199" s="373"/>
      <c r="JHR199" s="373"/>
      <c r="JHS199" s="373"/>
      <c r="JHT199" s="373"/>
      <c r="JHU199" s="373"/>
      <c r="JHV199" s="373"/>
      <c r="JHW199" s="373"/>
      <c r="JHX199" s="373"/>
      <c r="JHY199" s="373"/>
      <c r="JHZ199" s="373"/>
      <c r="JIA199" s="373"/>
      <c r="JIB199" s="373"/>
      <c r="JIC199" s="373"/>
      <c r="JID199" s="373"/>
      <c r="JIE199" s="373"/>
      <c r="JIF199" s="373"/>
      <c r="JIG199" s="373"/>
      <c r="JIH199" s="373"/>
      <c r="JII199" s="373"/>
      <c r="JIJ199" s="373"/>
      <c r="JIK199" s="373"/>
      <c r="JIL199" s="373"/>
      <c r="JIM199" s="373"/>
      <c r="JIN199" s="373"/>
      <c r="JIO199" s="373"/>
      <c r="JIP199" s="373"/>
      <c r="JIQ199" s="373"/>
      <c r="JIR199" s="373"/>
      <c r="JIS199" s="373"/>
      <c r="JIT199" s="373"/>
      <c r="JIU199" s="373"/>
      <c r="JIV199" s="373"/>
      <c r="JIW199" s="373"/>
      <c r="JIX199" s="373"/>
      <c r="JIY199" s="373"/>
      <c r="JIZ199" s="373"/>
      <c r="JJA199" s="373"/>
      <c r="JJB199" s="373"/>
      <c r="JJC199" s="373"/>
      <c r="JJD199" s="373"/>
      <c r="JJE199" s="373"/>
      <c r="JJF199" s="373"/>
      <c r="JJG199" s="373"/>
      <c r="JJH199" s="373"/>
      <c r="JJI199" s="373"/>
      <c r="JJJ199" s="373"/>
      <c r="JJK199" s="373"/>
      <c r="JJL199" s="373"/>
      <c r="JJM199" s="373"/>
      <c r="JJN199" s="373"/>
      <c r="JJO199" s="373"/>
      <c r="JJP199" s="373"/>
      <c r="JJQ199" s="373"/>
      <c r="JJR199" s="373"/>
      <c r="JJS199" s="373"/>
      <c r="JJT199" s="373"/>
      <c r="JJU199" s="373"/>
      <c r="JJV199" s="373"/>
      <c r="JJW199" s="373"/>
      <c r="JJX199" s="373"/>
      <c r="JJY199" s="373"/>
      <c r="JJZ199" s="373"/>
      <c r="JKA199" s="373"/>
      <c r="JKB199" s="373"/>
      <c r="JKC199" s="373"/>
      <c r="JKD199" s="373"/>
      <c r="JKE199" s="373"/>
      <c r="JKF199" s="373"/>
      <c r="JKG199" s="373"/>
      <c r="JKH199" s="373"/>
      <c r="JKI199" s="373"/>
      <c r="JKJ199" s="373"/>
      <c r="JKK199" s="373"/>
      <c r="JKL199" s="373"/>
      <c r="JKM199" s="373"/>
      <c r="JKN199" s="373"/>
      <c r="JKO199" s="373"/>
      <c r="JKP199" s="373"/>
      <c r="JKQ199" s="373"/>
      <c r="JKR199" s="373"/>
      <c r="JKS199" s="373"/>
      <c r="JKT199" s="373"/>
      <c r="JKU199" s="373"/>
      <c r="JKV199" s="373"/>
      <c r="JKW199" s="373"/>
      <c r="JKX199" s="373"/>
      <c r="JKY199" s="373"/>
      <c r="JKZ199" s="373"/>
      <c r="JLA199" s="373"/>
      <c r="JLB199" s="373"/>
      <c r="JLC199" s="373"/>
      <c r="JLD199" s="373"/>
      <c r="JLE199" s="373"/>
      <c r="JLF199" s="373"/>
      <c r="JLG199" s="373"/>
      <c r="JLH199" s="373"/>
      <c r="JLI199" s="373"/>
      <c r="JLJ199" s="373"/>
      <c r="JLK199" s="373"/>
      <c r="JLL199" s="373"/>
      <c r="JLM199" s="373"/>
      <c r="JLN199" s="373"/>
      <c r="JLO199" s="373"/>
      <c r="JLP199" s="373"/>
      <c r="JLQ199" s="373"/>
      <c r="JLR199" s="373"/>
      <c r="JLS199" s="373"/>
      <c r="JLT199" s="373"/>
      <c r="JLU199" s="373"/>
      <c r="JLV199" s="373"/>
      <c r="JLW199" s="373"/>
      <c r="JLX199" s="373"/>
      <c r="JLY199" s="373"/>
      <c r="JLZ199" s="373"/>
      <c r="JMA199" s="373"/>
      <c r="JMB199" s="373"/>
      <c r="JMC199" s="373"/>
      <c r="JMD199" s="373"/>
      <c r="JME199" s="373"/>
      <c r="JMF199" s="373"/>
      <c r="JMG199" s="373"/>
      <c r="JMH199" s="373"/>
      <c r="JMI199" s="373"/>
      <c r="JMJ199" s="373"/>
      <c r="JMK199" s="373"/>
      <c r="JML199" s="373"/>
      <c r="JMM199" s="373"/>
      <c r="JMN199" s="373"/>
      <c r="JMO199" s="373"/>
      <c r="JMP199" s="373"/>
      <c r="JMQ199" s="373"/>
      <c r="JMR199" s="373"/>
      <c r="JMS199" s="373"/>
      <c r="JMT199" s="373"/>
      <c r="JMU199" s="373"/>
      <c r="JMV199" s="373"/>
      <c r="JMW199" s="373"/>
      <c r="JMX199" s="373"/>
      <c r="JMY199" s="373"/>
      <c r="JMZ199" s="373"/>
      <c r="JNA199" s="373"/>
      <c r="JNB199" s="373"/>
      <c r="JNC199" s="373"/>
      <c r="JND199" s="373"/>
      <c r="JNE199" s="373"/>
      <c r="JNF199" s="373"/>
      <c r="JNG199" s="373"/>
      <c r="JNH199" s="373"/>
      <c r="JNI199" s="373"/>
      <c r="JNJ199" s="373"/>
      <c r="JNK199" s="373"/>
      <c r="JNL199" s="373"/>
      <c r="JNM199" s="373"/>
      <c r="JNN199" s="373"/>
      <c r="JNO199" s="373"/>
      <c r="JNP199" s="373"/>
      <c r="JNQ199" s="373"/>
      <c r="JNR199" s="373"/>
      <c r="JNS199" s="373"/>
      <c r="JNT199" s="373"/>
      <c r="JNU199" s="373"/>
      <c r="JNV199" s="373"/>
      <c r="JNW199" s="373"/>
      <c r="JNX199" s="373"/>
      <c r="JNY199" s="373"/>
      <c r="JNZ199" s="373"/>
      <c r="JOA199" s="373"/>
      <c r="JOB199" s="373"/>
      <c r="JOC199" s="373"/>
      <c r="JOD199" s="373"/>
      <c r="JOE199" s="373"/>
      <c r="JOF199" s="373"/>
      <c r="JOG199" s="373"/>
      <c r="JOH199" s="373"/>
      <c r="JOI199" s="373"/>
      <c r="JOJ199" s="373"/>
      <c r="JOK199" s="373"/>
      <c r="JOL199" s="373"/>
      <c r="JOM199" s="373"/>
      <c r="JON199" s="373"/>
      <c r="JOO199" s="373"/>
      <c r="JOP199" s="373"/>
      <c r="JOQ199" s="373"/>
      <c r="JOR199" s="373"/>
      <c r="JOS199" s="373"/>
      <c r="JOT199" s="373"/>
      <c r="JOU199" s="373"/>
      <c r="JOV199" s="373"/>
      <c r="JOW199" s="373"/>
      <c r="JOX199" s="373"/>
      <c r="JOY199" s="373"/>
      <c r="JOZ199" s="373"/>
      <c r="JPA199" s="373"/>
      <c r="JPB199" s="373"/>
      <c r="JPC199" s="373"/>
      <c r="JPD199" s="373"/>
      <c r="JPE199" s="373"/>
      <c r="JPF199" s="373"/>
      <c r="JPG199" s="373"/>
      <c r="JPH199" s="373"/>
      <c r="JPI199" s="373"/>
      <c r="JPJ199" s="373"/>
      <c r="JPK199" s="373"/>
      <c r="JPL199" s="373"/>
      <c r="JPM199" s="373"/>
      <c r="JPN199" s="373"/>
      <c r="JPO199" s="373"/>
      <c r="JPP199" s="373"/>
      <c r="JPQ199" s="373"/>
      <c r="JPR199" s="373"/>
      <c r="JPS199" s="373"/>
      <c r="JPT199" s="373"/>
      <c r="JPU199" s="373"/>
      <c r="JPV199" s="373"/>
      <c r="JPW199" s="373"/>
      <c r="JPX199" s="373"/>
      <c r="JPY199" s="373"/>
      <c r="JPZ199" s="373"/>
      <c r="JQA199" s="373"/>
      <c r="JQB199" s="373"/>
      <c r="JQC199" s="373"/>
      <c r="JQD199" s="373"/>
      <c r="JQE199" s="373"/>
      <c r="JQF199" s="373"/>
      <c r="JQG199" s="373"/>
      <c r="JQH199" s="373"/>
      <c r="JQI199" s="373"/>
      <c r="JQJ199" s="373"/>
      <c r="JQK199" s="373"/>
      <c r="JQL199" s="373"/>
      <c r="JQM199" s="373"/>
      <c r="JQN199" s="373"/>
      <c r="JQO199" s="373"/>
      <c r="JQP199" s="373"/>
      <c r="JQQ199" s="373"/>
      <c r="JQR199" s="373"/>
      <c r="JQS199" s="373"/>
      <c r="JQT199" s="373"/>
      <c r="JQU199" s="373"/>
      <c r="JQV199" s="373"/>
      <c r="JQW199" s="373"/>
      <c r="JQX199" s="373"/>
      <c r="JQY199" s="373"/>
      <c r="JQZ199" s="373"/>
      <c r="JRA199" s="373"/>
      <c r="JRB199" s="373"/>
      <c r="JRC199" s="373"/>
      <c r="JRD199" s="373"/>
      <c r="JRE199" s="373"/>
      <c r="JRF199" s="373"/>
      <c r="JRG199" s="373"/>
      <c r="JRH199" s="373"/>
      <c r="JRI199" s="373"/>
      <c r="JRJ199" s="373"/>
      <c r="JRK199" s="373"/>
      <c r="JRL199" s="373"/>
      <c r="JRM199" s="373"/>
      <c r="JRN199" s="373"/>
      <c r="JRO199" s="373"/>
      <c r="JRP199" s="373"/>
      <c r="JRQ199" s="373"/>
      <c r="JRR199" s="373"/>
      <c r="JRS199" s="373"/>
      <c r="JRT199" s="373"/>
      <c r="JRU199" s="373"/>
      <c r="JRV199" s="373"/>
      <c r="JRW199" s="373"/>
      <c r="JRX199" s="373"/>
      <c r="JRY199" s="373"/>
      <c r="JRZ199" s="373"/>
      <c r="JSA199" s="373"/>
      <c r="JSB199" s="373"/>
      <c r="JSC199" s="373"/>
      <c r="JSD199" s="373"/>
      <c r="JSE199" s="373"/>
      <c r="JSF199" s="373"/>
      <c r="JSG199" s="373"/>
      <c r="JSH199" s="373"/>
      <c r="JSI199" s="373"/>
      <c r="JSJ199" s="373"/>
      <c r="JSK199" s="373"/>
      <c r="JSL199" s="373"/>
      <c r="JSM199" s="373"/>
      <c r="JSN199" s="373"/>
      <c r="JSO199" s="373"/>
      <c r="JSP199" s="373"/>
      <c r="JSQ199" s="373"/>
      <c r="JSR199" s="373"/>
      <c r="JSS199" s="373"/>
      <c r="JST199" s="373"/>
      <c r="JSU199" s="373"/>
      <c r="JSV199" s="373"/>
      <c r="JSW199" s="373"/>
      <c r="JSX199" s="373"/>
      <c r="JSY199" s="373"/>
      <c r="JSZ199" s="373"/>
      <c r="JTA199" s="373"/>
      <c r="JTB199" s="373"/>
      <c r="JTC199" s="373"/>
      <c r="JTD199" s="373"/>
      <c r="JTE199" s="373"/>
      <c r="JTF199" s="373"/>
      <c r="JTG199" s="373"/>
      <c r="JTH199" s="373"/>
      <c r="JTI199" s="373"/>
      <c r="JTJ199" s="373"/>
      <c r="JTK199" s="373"/>
      <c r="JTL199" s="373"/>
      <c r="JTM199" s="373"/>
      <c r="JTN199" s="373"/>
      <c r="JTO199" s="373"/>
      <c r="JTP199" s="373"/>
      <c r="JTQ199" s="373"/>
      <c r="JTR199" s="373"/>
      <c r="JTS199" s="373"/>
      <c r="JTT199" s="373"/>
      <c r="JTU199" s="373"/>
      <c r="JTV199" s="373"/>
      <c r="JTW199" s="373"/>
      <c r="JTX199" s="373"/>
      <c r="JTY199" s="373"/>
      <c r="JTZ199" s="373"/>
      <c r="JUA199" s="373"/>
      <c r="JUB199" s="373"/>
      <c r="JUC199" s="373"/>
      <c r="JUD199" s="373"/>
      <c r="JUE199" s="373"/>
      <c r="JUF199" s="373"/>
      <c r="JUG199" s="373"/>
      <c r="JUH199" s="373"/>
      <c r="JUI199" s="373"/>
      <c r="JUJ199" s="373"/>
      <c r="JUK199" s="373"/>
      <c r="JUL199" s="373"/>
      <c r="JUM199" s="373"/>
      <c r="JUN199" s="373"/>
      <c r="JUO199" s="373"/>
      <c r="JUP199" s="373"/>
      <c r="JUQ199" s="373"/>
      <c r="JUR199" s="373"/>
      <c r="JUS199" s="373"/>
      <c r="JUT199" s="373"/>
      <c r="JUU199" s="373"/>
      <c r="JUV199" s="373"/>
      <c r="JUW199" s="373"/>
      <c r="JUX199" s="373"/>
      <c r="JUY199" s="373"/>
      <c r="JUZ199" s="373"/>
      <c r="JVA199" s="373"/>
      <c r="JVB199" s="373"/>
      <c r="JVC199" s="373"/>
      <c r="JVD199" s="373"/>
      <c r="JVE199" s="373"/>
      <c r="JVF199" s="373"/>
      <c r="JVG199" s="373"/>
      <c r="JVH199" s="373"/>
      <c r="JVI199" s="373"/>
      <c r="JVJ199" s="373"/>
      <c r="JVK199" s="373"/>
      <c r="JVL199" s="373"/>
      <c r="JVM199" s="373"/>
      <c r="JVN199" s="373"/>
      <c r="JVO199" s="373"/>
      <c r="JVP199" s="373"/>
      <c r="JVQ199" s="373"/>
      <c r="JVR199" s="373"/>
      <c r="JVS199" s="373"/>
      <c r="JVT199" s="373"/>
      <c r="JVU199" s="373"/>
      <c r="JVV199" s="373"/>
      <c r="JVW199" s="373"/>
      <c r="JVX199" s="373"/>
      <c r="JVY199" s="373"/>
      <c r="JVZ199" s="373"/>
      <c r="JWA199" s="373"/>
      <c r="JWB199" s="373"/>
      <c r="JWC199" s="373"/>
      <c r="JWD199" s="373"/>
      <c r="JWE199" s="373"/>
      <c r="JWF199" s="373"/>
      <c r="JWG199" s="373"/>
      <c r="JWH199" s="373"/>
      <c r="JWI199" s="373"/>
      <c r="JWJ199" s="373"/>
      <c r="JWK199" s="373"/>
      <c r="JWL199" s="373"/>
      <c r="JWM199" s="373"/>
      <c r="JWN199" s="373"/>
      <c r="JWO199" s="373"/>
      <c r="JWP199" s="373"/>
      <c r="JWQ199" s="373"/>
      <c r="JWR199" s="373"/>
      <c r="JWS199" s="373"/>
      <c r="JWT199" s="373"/>
      <c r="JWU199" s="373"/>
      <c r="JWV199" s="373"/>
      <c r="JWW199" s="373"/>
      <c r="JWX199" s="373"/>
      <c r="JWY199" s="373"/>
      <c r="JWZ199" s="373"/>
      <c r="JXA199" s="373"/>
      <c r="JXB199" s="373"/>
      <c r="JXC199" s="373"/>
      <c r="JXD199" s="373"/>
      <c r="JXE199" s="373"/>
      <c r="JXF199" s="373"/>
      <c r="JXG199" s="373"/>
      <c r="JXH199" s="373"/>
      <c r="JXI199" s="373"/>
      <c r="JXJ199" s="373"/>
      <c r="JXK199" s="373"/>
      <c r="JXL199" s="373"/>
      <c r="JXM199" s="373"/>
      <c r="JXN199" s="373"/>
      <c r="JXO199" s="373"/>
      <c r="JXP199" s="373"/>
      <c r="JXQ199" s="373"/>
      <c r="JXR199" s="373"/>
      <c r="JXS199" s="373"/>
      <c r="JXT199" s="373"/>
      <c r="JXU199" s="373"/>
      <c r="JXV199" s="373"/>
      <c r="JXW199" s="373"/>
      <c r="JXX199" s="373"/>
      <c r="JXY199" s="373"/>
      <c r="JXZ199" s="373"/>
      <c r="JYA199" s="373"/>
      <c r="JYB199" s="373"/>
      <c r="JYC199" s="373"/>
      <c r="JYD199" s="373"/>
      <c r="JYE199" s="373"/>
      <c r="JYF199" s="373"/>
      <c r="JYG199" s="373"/>
      <c r="JYH199" s="373"/>
      <c r="JYI199" s="373"/>
      <c r="JYJ199" s="373"/>
      <c r="JYK199" s="373"/>
      <c r="JYL199" s="373"/>
      <c r="JYM199" s="373"/>
      <c r="JYN199" s="373"/>
      <c r="JYO199" s="373"/>
      <c r="JYP199" s="373"/>
      <c r="JYQ199" s="373"/>
      <c r="JYR199" s="373"/>
      <c r="JYS199" s="373"/>
      <c r="JYT199" s="373"/>
      <c r="JYU199" s="373"/>
      <c r="JYV199" s="373"/>
      <c r="JYW199" s="373"/>
      <c r="JYX199" s="373"/>
      <c r="JYY199" s="373"/>
      <c r="JYZ199" s="373"/>
      <c r="JZA199" s="373"/>
      <c r="JZB199" s="373"/>
      <c r="JZC199" s="373"/>
      <c r="JZD199" s="373"/>
      <c r="JZE199" s="373"/>
      <c r="JZF199" s="373"/>
      <c r="JZG199" s="373"/>
      <c r="JZH199" s="373"/>
      <c r="JZI199" s="373"/>
      <c r="JZJ199" s="373"/>
      <c r="JZK199" s="373"/>
      <c r="JZL199" s="373"/>
      <c r="JZM199" s="373"/>
      <c r="JZN199" s="373"/>
      <c r="JZO199" s="373"/>
      <c r="JZP199" s="373"/>
      <c r="JZQ199" s="373"/>
      <c r="JZR199" s="373"/>
      <c r="JZS199" s="373"/>
      <c r="JZT199" s="373"/>
      <c r="JZU199" s="373"/>
      <c r="JZV199" s="373"/>
      <c r="JZW199" s="373"/>
      <c r="JZX199" s="373"/>
      <c r="JZY199" s="373"/>
      <c r="JZZ199" s="373"/>
      <c r="KAA199" s="373"/>
      <c r="KAB199" s="373"/>
      <c r="KAC199" s="373"/>
      <c r="KAD199" s="373"/>
      <c r="KAE199" s="373"/>
      <c r="KAF199" s="373"/>
      <c r="KAG199" s="373"/>
      <c r="KAH199" s="373"/>
      <c r="KAI199" s="373"/>
      <c r="KAJ199" s="373"/>
      <c r="KAK199" s="373"/>
      <c r="KAL199" s="373"/>
      <c r="KAM199" s="373"/>
      <c r="KAN199" s="373"/>
      <c r="KAO199" s="373"/>
      <c r="KAP199" s="373"/>
      <c r="KAQ199" s="373"/>
      <c r="KAR199" s="373"/>
      <c r="KAS199" s="373"/>
      <c r="KAT199" s="373"/>
      <c r="KAU199" s="373"/>
      <c r="KAV199" s="373"/>
      <c r="KAW199" s="373"/>
      <c r="KAX199" s="373"/>
      <c r="KAY199" s="373"/>
      <c r="KAZ199" s="373"/>
      <c r="KBA199" s="373"/>
      <c r="KBB199" s="373"/>
      <c r="KBC199" s="373"/>
      <c r="KBD199" s="373"/>
      <c r="KBE199" s="373"/>
      <c r="KBF199" s="373"/>
      <c r="KBG199" s="373"/>
      <c r="KBH199" s="373"/>
      <c r="KBI199" s="373"/>
      <c r="KBJ199" s="373"/>
      <c r="KBK199" s="373"/>
      <c r="KBL199" s="373"/>
      <c r="KBM199" s="373"/>
      <c r="KBN199" s="373"/>
      <c r="KBO199" s="373"/>
      <c r="KBP199" s="373"/>
      <c r="KBQ199" s="373"/>
      <c r="KBR199" s="373"/>
      <c r="KBS199" s="373"/>
      <c r="KBT199" s="373"/>
      <c r="KBU199" s="373"/>
      <c r="KBV199" s="373"/>
      <c r="KBW199" s="373"/>
      <c r="KBX199" s="373"/>
      <c r="KBY199" s="373"/>
      <c r="KBZ199" s="373"/>
      <c r="KCA199" s="373"/>
      <c r="KCB199" s="373"/>
      <c r="KCC199" s="373"/>
      <c r="KCD199" s="373"/>
      <c r="KCE199" s="373"/>
      <c r="KCF199" s="373"/>
      <c r="KCG199" s="373"/>
      <c r="KCH199" s="373"/>
      <c r="KCI199" s="373"/>
      <c r="KCJ199" s="373"/>
      <c r="KCK199" s="373"/>
      <c r="KCL199" s="373"/>
      <c r="KCM199" s="373"/>
      <c r="KCN199" s="373"/>
      <c r="KCO199" s="373"/>
      <c r="KCP199" s="373"/>
      <c r="KCQ199" s="373"/>
      <c r="KCR199" s="373"/>
      <c r="KCS199" s="373"/>
      <c r="KCT199" s="373"/>
      <c r="KCU199" s="373"/>
      <c r="KCV199" s="373"/>
      <c r="KCW199" s="373"/>
      <c r="KCX199" s="373"/>
      <c r="KCY199" s="373"/>
      <c r="KCZ199" s="373"/>
      <c r="KDA199" s="373"/>
      <c r="KDB199" s="373"/>
      <c r="KDC199" s="373"/>
      <c r="KDD199" s="373"/>
      <c r="KDE199" s="373"/>
      <c r="KDF199" s="373"/>
      <c r="KDG199" s="373"/>
      <c r="KDH199" s="373"/>
      <c r="KDI199" s="373"/>
      <c r="KDJ199" s="373"/>
      <c r="KDK199" s="373"/>
      <c r="KDL199" s="373"/>
      <c r="KDM199" s="373"/>
      <c r="KDN199" s="373"/>
      <c r="KDO199" s="373"/>
      <c r="KDP199" s="373"/>
      <c r="KDQ199" s="373"/>
      <c r="KDR199" s="373"/>
      <c r="KDS199" s="373"/>
      <c r="KDT199" s="373"/>
      <c r="KDU199" s="373"/>
      <c r="KDV199" s="373"/>
      <c r="KDW199" s="373"/>
      <c r="KDX199" s="373"/>
      <c r="KDY199" s="373"/>
      <c r="KDZ199" s="373"/>
      <c r="KEA199" s="373"/>
      <c r="KEB199" s="373"/>
      <c r="KEC199" s="373"/>
      <c r="KED199" s="373"/>
      <c r="KEE199" s="373"/>
      <c r="KEF199" s="373"/>
      <c r="KEG199" s="373"/>
      <c r="KEH199" s="373"/>
      <c r="KEI199" s="373"/>
      <c r="KEJ199" s="373"/>
      <c r="KEK199" s="373"/>
      <c r="KEL199" s="373"/>
      <c r="KEM199" s="373"/>
      <c r="KEN199" s="373"/>
      <c r="KEO199" s="373"/>
      <c r="KEP199" s="373"/>
      <c r="KEQ199" s="373"/>
      <c r="KER199" s="373"/>
      <c r="KES199" s="373"/>
      <c r="KET199" s="373"/>
      <c r="KEU199" s="373"/>
      <c r="KEV199" s="373"/>
      <c r="KEW199" s="373"/>
      <c r="KEX199" s="373"/>
      <c r="KEY199" s="373"/>
      <c r="KEZ199" s="373"/>
      <c r="KFA199" s="373"/>
      <c r="KFB199" s="373"/>
      <c r="KFC199" s="373"/>
      <c r="KFD199" s="373"/>
      <c r="KFE199" s="373"/>
      <c r="KFF199" s="373"/>
      <c r="KFG199" s="373"/>
      <c r="KFH199" s="373"/>
      <c r="KFI199" s="373"/>
      <c r="KFJ199" s="373"/>
      <c r="KFK199" s="373"/>
      <c r="KFL199" s="373"/>
      <c r="KFM199" s="373"/>
      <c r="KFN199" s="373"/>
      <c r="KFO199" s="373"/>
      <c r="KFP199" s="373"/>
      <c r="KFQ199" s="373"/>
      <c r="KFR199" s="373"/>
      <c r="KFS199" s="373"/>
      <c r="KFT199" s="373"/>
      <c r="KFU199" s="373"/>
      <c r="KFV199" s="373"/>
      <c r="KFW199" s="373"/>
      <c r="KFX199" s="373"/>
      <c r="KFY199" s="373"/>
      <c r="KFZ199" s="373"/>
      <c r="KGA199" s="373"/>
      <c r="KGB199" s="373"/>
      <c r="KGC199" s="373"/>
      <c r="KGD199" s="373"/>
      <c r="KGE199" s="373"/>
      <c r="KGF199" s="373"/>
      <c r="KGG199" s="373"/>
      <c r="KGH199" s="373"/>
      <c r="KGI199" s="373"/>
      <c r="KGJ199" s="373"/>
      <c r="KGK199" s="373"/>
      <c r="KGL199" s="373"/>
      <c r="KGM199" s="373"/>
      <c r="KGN199" s="373"/>
      <c r="KGO199" s="373"/>
      <c r="KGP199" s="373"/>
      <c r="KGQ199" s="373"/>
      <c r="KGR199" s="373"/>
      <c r="KGS199" s="373"/>
      <c r="KGT199" s="373"/>
      <c r="KGU199" s="373"/>
      <c r="KGV199" s="373"/>
      <c r="KGW199" s="373"/>
      <c r="KGX199" s="373"/>
      <c r="KGY199" s="373"/>
      <c r="KGZ199" s="373"/>
      <c r="KHA199" s="373"/>
      <c r="KHB199" s="373"/>
      <c r="KHC199" s="373"/>
      <c r="KHD199" s="373"/>
      <c r="KHE199" s="373"/>
      <c r="KHF199" s="373"/>
      <c r="KHG199" s="373"/>
      <c r="KHH199" s="373"/>
      <c r="KHI199" s="373"/>
      <c r="KHJ199" s="373"/>
      <c r="KHK199" s="373"/>
      <c r="KHL199" s="373"/>
      <c r="KHM199" s="373"/>
      <c r="KHN199" s="373"/>
      <c r="KHO199" s="373"/>
      <c r="KHP199" s="373"/>
      <c r="KHQ199" s="373"/>
      <c r="KHR199" s="373"/>
      <c r="KHS199" s="373"/>
      <c r="KHT199" s="373"/>
      <c r="KHU199" s="373"/>
      <c r="KHV199" s="373"/>
      <c r="KHW199" s="373"/>
      <c r="KHX199" s="373"/>
      <c r="KHY199" s="373"/>
      <c r="KHZ199" s="373"/>
      <c r="KIA199" s="373"/>
      <c r="KIB199" s="373"/>
      <c r="KIC199" s="373"/>
      <c r="KID199" s="373"/>
      <c r="KIE199" s="373"/>
      <c r="KIF199" s="373"/>
      <c r="KIG199" s="373"/>
      <c r="KIH199" s="373"/>
      <c r="KII199" s="373"/>
      <c r="KIJ199" s="373"/>
      <c r="KIK199" s="373"/>
      <c r="KIL199" s="373"/>
      <c r="KIM199" s="373"/>
      <c r="KIN199" s="373"/>
      <c r="KIO199" s="373"/>
      <c r="KIP199" s="373"/>
      <c r="KIQ199" s="373"/>
      <c r="KIR199" s="373"/>
      <c r="KIS199" s="373"/>
      <c r="KIT199" s="373"/>
      <c r="KIU199" s="373"/>
      <c r="KIV199" s="373"/>
      <c r="KIW199" s="373"/>
      <c r="KIX199" s="373"/>
      <c r="KIY199" s="373"/>
      <c r="KIZ199" s="373"/>
      <c r="KJA199" s="373"/>
      <c r="KJB199" s="373"/>
      <c r="KJC199" s="373"/>
      <c r="KJD199" s="373"/>
      <c r="KJE199" s="373"/>
      <c r="KJF199" s="373"/>
      <c r="KJG199" s="373"/>
      <c r="KJH199" s="373"/>
      <c r="KJI199" s="373"/>
      <c r="KJJ199" s="373"/>
      <c r="KJK199" s="373"/>
      <c r="KJL199" s="373"/>
      <c r="KJM199" s="373"/>
      <c r="KJN199" s="373"/>
      <c r="KJO199" s="373"/>
      <c r="KJP199" s="373"/>
      <c r="KJQ199" s="373"/>
      <c r="KJR199" s="373"/>
      <c r="KJS199" s="373"/>
      <c r="KJT199" s="373"/>
      <c r="KJU199" s="373"/>
      <c r="KJV199" s="373"/>
      <c r="KJW199" s="373"/>
      <c r="KJX199" s="373"/>
      <c r="KJY199" s="373"/>
      <c r="KJZ199" s="373"/>
      <c r="KKA199" s="373"/>
      <c r="KKB199" s="373"/>
      <c r="KKC199" s="373"/>
      <c r="KKD199" s="373"/>
      <c r="KKE199" s="373"/>
      <c r="KKF199" s="373"/>
      <c r="KKG199" s="373"/>
      <c r="KKH199" s="373"/>
      <c r="KKI199" s="373"/>
      <c r="KKJ199" s="373"/>
      <c r="KKK199" s="373"/>
      <c r="KKL199" s="373"/>
      <c r="KKM199" s="373"/>
      <c r="KKN199" s="373"/>
      <c r="KKO199" s="373"/>
      <c r="KKP199" s="373"/>
      <c r="KKQ199" s="373"/>
      <c r="KKR199" s="373"/>
      <c r="KKS199" s="373"/>
      <c r="KKT199" s="373"/>
      <c r="KKU199" s="373"/>
      <c r="KKV199" s="373"/>
      <c r="KKW199" s="373"/>
      <c r="KKX199" s="373"/>
      <c r="KKY199" s="373"/>
      <c r="KKZ199" s="373"/>
      <c r="KLA199" s="373"/>
      <c r="KLB199" s="373"/>
      <c r="KLC199" s="373"/>
      <c r="KLD199" s="373"/>
      <c r="KLE199" s="373"/>
      <c r="KLF199" s="373"/>
      <c r="KLG199" s="373"/>
      <c r="KLH199" s="373"/>
      <c r="KLI199" s="373"/>
      <c r="KLJ199" s="373"/>
      <c r="KLK199" s="373"/>
      <c r="KLL199" s="373"/>
      <c r="KLM199" s="373"/>
      <c r="KLN199" s="373"/>
      <c r="KLO199" s="373"/>
      <c r="KLP199" s="373"/>
      <c r="KLQ199" s="373"/>
      <c r="KLR199" s="373"/>
      <c r="KLS199" s="373"/>
      <c r="KLT199" s="373"/>
      <c r="KLU199" s="373"/>
      <c r="KLV199" s="373"/>
      <c r="KLW199" s="373"/>
      <c r="KLX199" s="373"/>
      <c r="KLY199" s="373"/>
      <c r="KLZ199" s="373"/>
      <c r="KMA199" s="373"/>
      <c r="KMB199" s="373"/>
      <c r="KMC199" s="373"/>
      <c r="KMD199" s="373"/>
      <c r="KME199" s="373"/>
      <c r="KMF199" s="373"/>
      <c r="KMG199" s="373"/>
      <c r="KMH199" s="373"/>
      <c r="KMI199" s="373"/>
      <c r="KMJ199" s="373"/>
      <c r="KMK199" s="373"/>
      <c r="KML199" s="373"/>
      <c r="KMM199" s="373"/>
      <c r="KMN199" s="373"/>
      <c r="KMO199" s="373"/>
      <c r="KMP199" s="373"/>
      <c r="KMQ199" s="373"/>
      <c r="KMR199" s="373"/>
      <c r="KMS199" s="373"/>
      <c r="KMT199" s="373"/>
      <c r="KMU199" s="373"/>
      <c r="KMV199" s="373"/>
      <c r="KMW199" s="373"/>
      <c r="KMX199" s="373"/>
      <c r="KMY199" s="373"/>
      <c r="KMZ199" s="373"/>
      <c r="KNA199" s="373"/>
      <c r="KNB199" s="373"/>
      <c r="KNC199" s="373"/>
      <c r="KND199" s="373"/>
      <c r="KNE199" s="373"/>
      <c r="KNF199" s="373"/>
      <c r="KNG199" s="373"/>
      <c r="KNH199" s="373"/>
      <c r="KNI199" s="373"/>
      <c r="KNJ199" s="373"/>
      <c r="KNK199" s="373"/>
      <c r="KNL199" s="373"/>
      <c r="KNM199" s="373"/>
      <c r="KNN199" s="373"/>
      <c r="KNO199" s="373"/>
      <c r="KNP199" s="373"/>
      <c r="KNQ199" s="373"/>
      <c r="KNR199" s="373"/>
      <c r="KNS199" s="373"/>
      <c r="KNT199" s="373"/>
      <c r="KNU199" s="373"/>
      <c r="KNV199" s="373"/>
      <c r="KNW199" s="373"/>
      <c r="KNX199" s="373"/>
      <c r="KNY199" s="373"/>
      <c r="KNZ199" s="373"/>
      <c r="KOA199" s="373"/>
      <c r="KOB199" s="373"/>
      <c r="KOC199" s="373"/>
      <c r="KOD199" s="373"/>
      <c r="KOE199" s="373"/>
      <c r="KOF199" s="373"/>
      <c r="KOG199" s="373"/>
      <c r="KOH199" s="373"/>
      <c r="KOI199" s="373"/>
      <c r="KOJ199" s="373"/>
      <c r="KOK199" s="373"/>
      <c r="KOL199" s="373"/>
      <c r="KOM199" s="373"/>
      <c r="KON199" s="373"/>
      <c r="KOO199" s="373"/>
      <c r="KOP199" s="373"/>
      <c r="KOQ199" s="373"/>
      <c r="KOR199" s="373"/>
      <c r="KOS199" s="373"/>
      <c r="KOT199" s="373"/>
      <c r="KOU199" s="373"/>
      <c r="KOV199" s="373"/>
      <c r="KOW199" s="373"/>
      <c r="KOX199" s="373"/>
      <c r="KOY199" s="373"/>
      <c r="KOZ199" s="373"/>
      <c r="KPA199" s="373"/>
      <c r="KPB199" s="373"/>
      <c r="KPC199" s="373"/>
      <c r="KPD199" s="373"/>
      <c r="KPE199" s="373"/>
      <c r="KPF199" s="373"/>
      <c r="KPG199" s="373"/>
      <c r="KPH199" s="373"/>
      <c r="KPI199" s="373"/>
      <c r="KPJ199" s="373"/>
      <c r="KPK199" s="373"/>
      <c r="KPL199" s="373"/>
      <c r="KPM199" s="373"/>
      <c r="KPN199" s="373"/>
      <c r="KPO199" s="373"/>
      <c r="KPP199" s="373"/>
      <c r="KPQ199" s="373"/>
      <c r="KPR199" s="373"/>
      <c r="KPS199" s="373"/>
      <c r="KPT199" s="373"/>
      <c r="KPU199" s="373"/>
      <c r="KPV199" s="373"/>
      <c r="KPW199" s="373"/>
      <c r="KPX199" s="373"/>
      <c r="KPY199" s="373"/>
      <c r="KPZ199" s="373"/>
      <c r="KQA199" s="373"/>
      <c r="KQB199" s="373"/>
      <c r="KQC199" s="373"/>
      <c r="KQD199" s="373"/>
      <c r="KQE199" s="373"/>
      <c r="KQF199" s="373"/>
      <c r="KQG199" s="373"/>
      <c r="KQH199" s="373"/>
      <c r="KQI199" s="373"/>
      <c r="KQJ199" s="373"/>
      <c r="KQK199" s="373"/>
      <c r="KQL199" s="373"/>
      <c r="KQM199" s="373"/>
      <c r="KQN199" s="373"/>
      <c r="KQO199" s="373"/>
      <c r="KQP199" s="373"/>
      <c r="KQQ199" s="373"/>
      <c r="KQR199" s="373"/>
      <c r="KQS199" s="373"/>
      <c r="KQT199" s="373"/>
      <c r="KQU199" s="373"/>
      <c r="KQV199" s="373"/>
      <c r="KQW199" s="373"/>
      <c r="KQX199" s="373"/>
      <c r="KQY199" s="373"/>
      <c r="KQZ199" s="373"/>
      <c r="KRA199" s="373"/>
      <c r="KRB199" s="373"/>
      <c r="KRC199" s="373"/>
      <c r="KRD199" s="373"/>
      <c r="KRE199" s="373"/>
      <c r="KRF199" s="373"/>
      <c r="KRG199" s="373"/>
      <c r="KRH199" s="373"/>
      <c r="KRI199" s="373"/>
      <c r="KRJ199" s="373"/>
      <c r="KRK199" s="373"/>
      <c r="KRL199" s="373"/>
      <c r="KRM199" s="373"/>
      <c r="KRN199" s="373"/>
      <c r="KRO199" s="373"/>
      <c r="KRP199" s="373"/>
      <c r="KRQ199" s="373"/>
      <c r="KRR199" s="373"/>
      <c r="KRS199" s="373"/>
      <c r="KRT199" s="373"/>
      <c r="KRU199" s="373"/>
      <c r="KRV199" s="373"/>
      <c r="KRW199" s="373"/>
      <c r="KRX199" s="373"/>
      <c r="KRY199" s="373"/>
      <c r="KRZ199" s="373"/>
      <c r="KSA199" s="373"/>
      <c r="KSB199" s="373"/>
      <c r="KSC199" s="373"/>
      <c r="KSD199" s="373"/>
      <c r="KSE199" s="373"/>
      <c r="KSF199" s="373"/>
      <c r="KSG199" s="373"/>
      <c r="KSH199" s="373"/>
      <c r="KSI199" s="373"/>
      <c r="KSJ199" s="373"/>
      <c r="KSK199" s="373"/>
      <c r="KSL199" s="373"/>
      <c r="KSM199" s="373"/>
      <c r="KSN199" s="373"/>
      <c r="KSO199" s="373"/>
      <c r="KSP199" s="373"/>
      <c r="KSQ199" s="373"/>
      <c r="KSR199" s="373"/>
      <c r="KSS199" s="373"/>
      <c r="KST199" s="373"/>
      <c r="KSU199" s="373"/>
      <c r="KSV199" s="373"/>
      <c r="KSW199" s="373"/>
      <c r="KSX199" s="373"/>
      <c r="KSY199" s="373"/>
      <c r="KSZ199" s="373"/>
      <c r="KTA199" s="373"/>
      <c r="KTB199" s="373"/>
      <c r="KTC199" s="373"/>
      <c r="KTD199" s="373"/>
      <c r="KTE199" s="373"/>
      <c r="KTF199" s="373"/>
      <c r="KTG199" s="373"/>
      <c r="KTH199" s="373"/>
      <c r="KTI199" s="373"/>
      <c r="KTJ199" s="373"/>
      <c r="KTK199" s="373"/>
      <c r="KTL199" s="373"/>
      <c r="KTM199" s="373"/>
      <c r="KTN199" s="373"/>
      <c r="KTO199" s="373"/>
      <c r="KTP199" s="373"/>
      <c r="KTQ199" s="373"/>
      <c r="KTR199" s="373"/>
      <c r="KTS199" s="373"/>
      <c r="KTT199" s="373"/>
      <c r="KTU199" s="373"/>
      <c r="KTV199" s="373"/>
      <c r="KTW199" s="373"/>
      <c r="KTX199" s="373"/>
      <c r="KTY199" s="373"/>
      <c r="KTZ199" s="373"/>
      <c r="KUA199" s="373"/>
      <c r="KUB199" s="373"/>
      <c r="KUC199" s="373"/>
      <c r="KUD199" s="373"/>
      <c r="KUE199" s="373"/>
      <c r="KUF199" s="373"/>
      <c r="KUG199" s="373"/>
      <c r="KUH199" s="373"/>
      <c r="KUI199" s="373"/>
      <c r="KUJ199" s="373"/>
      <c r="KUK199" s="373"/>
      <c r="KUL199" s="373"/>
      <c r="KUM199" s="373"/>
      <c r="KUN199" s="373"/>
      <c r="KUO199" s="373"/>
      <c r="KUP199" s="373"/>
      <c r="KUQ199" s="373"/>
      <c r="KUR199" s="373"/>
      <c r="KUS199" s="373"/>
      <c r="KUT199" s="373"/>
      <c r="KUU199" s="373"/>
      <c r="KUV199" s="373"/>
      <c r="KUW199" s="373"/>
      <c r="KUX199" s="373"/>
      <c r="KUY199" s="373"/>
      <c r="KUZ199" s="373"/>
      <c r="KVA199" s="373"/>
      <c r="KVB199" s="373"/>
      <c r="KVC199" s="373"/>
      <c r="KVD199" s="373"/>
      <c r="KVE199" s="373"/>
      <c r="KVF199" s="373"/>
      <c r="KVG199" s="373"/>
      <c r="KVH199" s="373"/>
      <c r="KVI199" s="373"/>
      <c r="KVJ199" s="373"/>
      <c r="KVK199" s="373"/>
      <c r="KVL199" s="373"/>
      <c r="KVM199" s="373"/>
      <c r="KVN199" s="373"/>
      <c r="KVO199" s="373"/>
      <c r="KVP199" s="373"/>
      <c r="KVQ199" s="373"/>
      <c r="KVR199" s="373"/>
      <c r="KVS199" s="373"/>
      <c r="KVT199" s="373"/>
      <c r="KVU199" s="373"/>
      <c r="KVV199" s="373"/>
      <c r="KVW199" s="373"/>
      <c r="KVX199" s="373"/>
      <c r="KVY199" s="373"/>
      <c r="KVZ199" s="373"/>
      <c r="KWA199" s="373"/>
      <c r="KWB199" s="373"/>
      <c r="KWC199" s="373"/>
      <c r="KWD199" s="373"/>
      <c r="KWE199" s="373"/>
      <c r="KWF199" s="373"/>
      <c r="KWG199" s="373"/>
      <c r="KWH199" s="373"/>
      <c r="KWI199" s="373"/>
      <c r="KWJ199" s="373"/>
      <c r="KWK199" s="373"/>
      <c r="KWL199" s="373"/>
      <c r="KWM199" s="373"/>
      <c r="KWN199" s="373"/>
      <c r="KWO199" s="373"/>
      <c r="KWP199" s="373"/>
      <c r="KWQ199" s="373"/>
      <c r="KWR199" s="373"/>
      <c r="KWS199" s="373"/>
      <c r="KWT199" s="373"/>
      <c r="KWU199" s="373"/>
      <c r="KWV199" s="373"/>
      <c r="KWW199" s="373"/>
      <c r="KWX199" s="373"/>
      <c r="KWY199" s="373"/>
      <c r="KWZ199" s="373"/>
      <c r="KXA199" s="373"/>
      <c r="KXB199" s="373"/>
      <c r="KXC199" s="373"/>
      <c r="KXD199" s="373"/>
      <c r="KXE199" s="373"/>
      <c r="KXF199" s="373"/>
      <c r="KXG199" s="373"/>
      <c r="KXH199" s="373"/>
      <c r="KXI199" s="373"/>
      <c r="KXJ199" s="373"/>
      <c r="KXK199" s="373"/>
      <c r="KXL199" s="373"/>
      <c r="KXM199" s="373"/>
      <c r="KXN199" s="373"/>
      <c r="KXO199" s="373"/>
      <c r="KXP199" s="373"/>
      <c r="KXQ199" s="373"/>
      <c r="KXR199" s="373"/>
      <c r="KXS199" s="373"/>
      <c r="KXT199" s="373"/>
      <c r="KXU199" s="373"/>
      <c r="KXV199" s="373"/>
      <c r="KXW199" s="373"/>
      <c r="KXX199" s="373"/>
      <c r="KXY199" s="373"/>
      <c r="KXZ199" s="373"/>
      <c r="KYA199" s="373"/>
      <c r="KYB199" s="373"/>
      <c r="KYC199" s="373"/>
      <c r="KYD199" s="373"/>
      <c r="KYE199" s="373"/>
      <c r="KYF199" s="373"/>
      <c r="KYG199" s="373"/>
      <c r="KYH199" s="373"/>
      <c r="KYI199" s="373"/>
      <c r="KYJ199" s="373"/>
      <c r="KYK199" s="373"/>
      <c r="KYL199" s="373"/>
      <c r="KYM199" s="373"/>
      <c r="KYN199" s="373"/>
      <c r="KYO199" s="373"/>
      <c r="KYP199" s="373"/>
      <c r="KYQ199" s="373"/>
      <c r="KYR199" s="373"/>
      <c r="KYS199" s="373"/>
      <c r="KYT199" s="373"/>
      <c r="KYU199" s="373"/>
      <c r="KYV199" s="373"/>
      <c r="KYW199" s="373"/>
      <c r="KYX199" s="373"/>
      <c r="KYY199" s="373"/>
      <c r="KYZ199" s="373"/>
      <c r="KZA199" s="373"/>
      <c r="KZB199" s="373"/>
      <c r="KZC199" s="373"/>
      <c r="KZD199" s="373"/>
      <c r="KZE199" s="373"/>
      <c r="KZF199" s="373"/>
      <c r="KZG199" s="373"/>
      <c r="KZH199" s="373"/>
      <c r="KZI199" s="373"/>
      <c r="KZJ199" s="373"/>
      <c r="KZK199" s="373"/>
      <c r="KZL199" s="373"/>
      <c r="KZM199" s="373"/>
      <c r="KZN199" s="373"/>
      <c r="KZO199" s="373"/>
      <c r="KZP199" s="373"/>
      <c r="KZQ199" s="373"/>
      <c r="KZR199" s="373"/>
      <c r="KZS199" s="373"/>
      <c r="KZT199" s="373"/>
      <c r="KZU199" s="373"/>
      <c r="KZV199" s="373"/>
      <c r="KZW199" s="373"/>
      <c r="KZX199" s="373"/>
      <c r="KZY199" s="373"/>
      <c r="KZZ199" s="373"/>
      <c r="LAA199" s="373"/>
      <c r="LAB199" s="373"/>
      <c r="LAC199" s="373"/>
      <c r="LAD199" s="373"/>
      <c r="LAE199" s="373"/>
      <c r="LAF199" s="373"/>
      <c r="LAG199" s="373"/>
      <c r="LAH199" s="373"/>
      <c r="LAI199" s="373"/>
      <c r="LAJ199" s="373"/>
      <c r="LAK199" s="373"/>
      <c r="LAL199" s="373"/>
      <c r="LAM199" s="373"/>
      <c r="LAN199" s="373"/>
      <c r="LAO199" s="373"/>
      <c r="LAP199" s="373"/>
      <c r="LAQ199" s="373"/>
      <c r="LAR199" s="373"/>
      <c r="LAS199" s="373"/>
      <c r="LAT199" s="373"/>
      <c r="LAU199" s="373"/>
      <c r="LAV199" s="373"/>
      <c r="LAW199" s="373"/>
      <c r="LAX199" s="373"/>
      <c r="LAY199" s="373"/>
      <c r="LAZ199" s="373"/>
      <c r="LBA199" s="373"/>
      <c r="LBB199" s="373"/>
      <c r="LBC199" s="373"/>
      <c r="LBD199" s="373"/>
      <c r="LBE199" s="373"/>
      <c r="LBF199" s="373"/>
      <c r="LBG199" s="373"/>
      <c r="LBH199" s="373"/>
      <c r="LBI199" s="373"/>
      <c r="LBJ199" s="373"/>
      <c r="LBK199" s="373"/>
      <c r="LBL199" s="373"/>
      <c r="LBM199" s="373"/>
      <c r="LBN199" s="373"/>
      <c r="LBO199" s="373"/>
      <c r="LBP199" s="373"/>
      <c r="LBQ199" s="373"/>
      <c r="LBR199" s="373"/>
      <c r="LBS199" s="373"/>
      <c r="LBT199" s="373"/>
      <c r="LBU199" s="373"/>
      <c r="LBV199" s="373"/>
      <c r="LBW199" s="373"/>
      <c r="LBX199" s="373"/>
      <c r="LBY199" s="373"/>
      <c r="LBZ199" s="373"/>
      <c r="LCA199" s="373"/>
      <c r="LCB199" s="373"/>
      <c r="LCC199" s="373"/>
      <c r="LCD199" s="373"/>
      <c r="LCE199" s="373"/>
      <c r="LCF199" s="373"/>
      <c r="LCG199" s="373"/>
      <c r="LCH199" s="373"/>
      <c r="LCI199" s="373"/>
      <c r="LCJ199" s="373"/>
      <c r="LCK199" s="373"/>
      <c r="LCL199" s="373"/>
      <c r="LCM199" s="373"/>
      <c r="LCN199" s="373"/>
      <c r="LCO199" s="373"/>
      <c r="LCP199" s="373"/>
      <c r="LCQ199" s="373"/>
      <c r="LCR199" s="373"/>
      <c r="LCS199" s="373"/>
      <c r="LCT199" s="373"/>
      <c r="LCU199" s="373"/>
      <c r="LCV199" s="373"/>
      <c r="LCW199" s="373"/>
      <c r="LCX199" s="373"/>
      <c r="LCY199" s="373"/>
      <c r="LCZ199" s="373"/>
      <c r="LDA199" s="373"/>
      <c r="LDB199" s="373"/>
      <c r="LDC199" s="373"/>
      <c r="LDD199" s="373"/>
      <c r="LDE199" s="373"/>
      <c r="LDF199" s="373"/>
      <c r="LDG199" s="373"/>
      <c r="LDH199" s="373"/>
      <c r="LDI199" s="373"/>
      <c r="LDJ199" s="373"/>
      <c r="LDK199" s="373"/>
      <c r="LDL199" s="373"/>
      <c r="LDM199" s="373"/>
      <c r="LDN199" s="373"/>
      <c r="LDO199" s="373"/>
      <c r="LDP199" s="373"/>
      <c r="LDQ199" s="373"/>
      <c r="LDR199" s="373"/>
      <c r="LDS199" s="373"/>
      <c r="LDT199" s="373"/>
      <c r="LDU199" s="373"/>
      <c r="LDV199" s="373"/>
      <c r="LDW199" s="373"/>
      <c r="LDX199" s="373"/>
      <c r="LDY199" s="373"/>
      <c r="LDZ199" s="373"/>
      <c r="LEA199" s="373"/>
      <c r="LEB199" s="373"/>
      <c r="LEC199" s="373"/>
      <c r="LED199" s="373"/>
      <c r="LEE199" s="373"/>
      <c r="LEF199" s="373"/>
      <c r="LEG199" s="373"/>
      <c r="LEH199" s="373"/>
      <c r="LEI199" s="373"/>
      <c r="LEJ199" s="373"/>
      <c r="LEK199" s="373"/>
      <c r="LEL199" s="373"/>
      <c r="LEM199" s="373"/>
      <c r="LEN199" s="373"/>
      <c r="LEO199" s="373"/>
      <c r="LEP199" s="373"/>
      <c r="LEQ199" s="373"/>
      <c r="LER199" s="373"/>
      <c r="LES199" s="373"/>
      <c r="LET199" s="373"/>
      <c r="LEU199" s="373"/>
      <c r="LEV199" s="373"/>
      <c r="LEW199" s="373"/>
      <c r="LEX199" s="373"/>
      <c r="LEY199" s="373"/>
      <c r="LEZ199" s="373"/>
      <c r="LFA199" s="373"/>
      <c r="LFB199" s="373"/>
      <c r="LFC199" s="373"/>
      <c r="LFD199" s="373"/>
      <c r="LFE199" s="373"/>
      <c r="LFF199" s="373"/>
      <c r="LFG199" s="373"/>
      <c r="LFH199" s="373"/>
      <c r="LFI199" s="373"/>
      <c r="LFJ199" s="373"/>
      <c r="LFK199" s="373"/>
      <c r="LFL199" s="373"/>
      <c r="LFM199" s="373"/>
      <c r="LFN199" s="373"/>
      <c r="LFO199" s="373"/>
      <c r="LFP199" s="373"/>
      <c r="LFQ199" s="373"/>
      <c r="LFR199" s="373"/>
      <c r="LFS199" s="373"/>
      <c r="LFT199" s="373"/>
      <c r="LFU199" s="373"/>
      <c r="LFV199" s="373"/>
      <c r="LFW199" s="373"/>
      <c r="LFX199" s="373"/>
      <c r="LFY199" s="373"/>
      <c r="LFZ199" s="373"/>
      <c r="LGA199" s="373"/>
      <c r="LGB199" s="373"/>
      <c r="LGC199" s="373"/>
      <c r="LGD199" s="373"/>
      <c r="LGE199" s="373"/>
      <c r="LGF199" s="373"/>
      <c r="LGG199" s="373"/>
      <c r="LGH199" s="373"/>
      <c r="LGI199" s="373"/>
      <c r="LGJ199" s="373"/>
      <c r="LGK199" s="373"/>
      <c r="LGL199" s="373"/>
      <c r="LGM199" s="373"/>
      <c r="LGN199" s="373"/>
      <c r="LGO199" s="373"/>
      <c r="LGP199" s="373"/>
      <c r="LGQ199" s="373"/>
      <c r="LGR199" s="373"/>
      <c r="LGS199" s="373"/>
      <c r="LGT199" s="373"/>
      <c r="LGU199" s="373"/>
      <c r="LGV199" s="373"/>
      <c r="LGW199" s="373"/>
      <c r="LGX199" s="373"/>
      <c r="LGY199" s="373"/>
      <c r="LGZ199" s="373"/>
      <c r="LHA199" s="373"/>
      <c r="LHB199" s="373"/>
      <c r="LHC199" s="373"/>
      <c r="LHD199" s="373"/>
      <c r="LHE199" s="373"/>
      <c r="LHF199" s="373"/>
      <c r="LHG199" s="373"/>
      <c r="LHH199" s="373"/>
      <c r="LHI199" s="373"/>
      <c r="LHJ199" s="373"/>
      <c r="LHK199" s="373"/>
      <c r="LHL199" s="373"/>
      <c r="LHM199" s="373"/>
      <c r="LHN199" s="373"/>
      <c r="LHO199" s="373"/>
      <c r="LHP199" s="373"/>
      <c r="LHQ199" s="373"/>
      <c r="LHR199" s="373"/>
      <c r="LHS199" s="373"/>
      <c r="LHT199" s="373"/>
      <c r="LHU199" s="373"/>
      <c r="LHV199" s="373"/>
      <c r="LHW199" s="373"/>
      <c r="LHX199" s="373"/>
      <c r="LHY199" s="373"/>
      <c r="LHZ199" s="373"/>
      <c r="LIA199" s="373"/>
      <c r="LIB199" s="373"/>
      <c r="LIC199" s="373"/>
      <c r="LID199" s="373"/>
      <c r="LIE199" s="373"/>
      <c r="LIF199" s="373"/>
      <c r="LIG199" s="373"/>
      <c r="LIH199" s="373"/>
      <c r="LII199" s="373"/>
      <c r="LIJ199" s="373"/>
      <c r="LIK199" s="373"/>
      <c r="LIL199" s="373"/>
      <c r="LIM199" s="373"/>
      <c r="LIN199" s="373"/>
      <c r="LIO199" s="373"/>
      <c r="LIP199" s="373"/>
      <c r="LIQ199" s="373"/>
      <c r="LIR199" s="373"/>
      <c r="LIS199" s="373"/>
      <c r="LIT199" s="373"/>
      <c r="LIU199" s="373"/>
      <c r="LIV199" s="373"/>
      <c r="LIW199" s="373"/>
      <c r="LIX199" s="373"/>
      <c r="LIY199" s="373"/>
      <c r="LIZ199" s="373"/>
      <c r="LJA199" s="373"/>
      <c r="LJB199" s="373"/>
      <c r="LJC199" s="373"/>
      <c r="LJD199" s="373"/>
      <c r="LJE199" s="373"/>
      <c r="LJF199" s="373"/>
      <c r="LJG199" s="373"/>
      <c r="LJH199" s="373"/>
      <c r="LJI199" s="373"/>
      <c r="LJJ199" s="373"/>
      <c r="LJK199" s="373"/>
      <c r="LJL199" s="373"/>
      <c r="LJM199" s="373"/>
      <c r="LJN199" s="373"/>
      <c r="LJO199" s="373"/>
      <c r="LJP199" s="373"/>
      <c r="LJQ199" s="373"/>
      <c r="LJR199" s="373"/>
      <c r="LJS199" s="373"/>
      <c r="LJT199" s="373"/>
      <c r="LJU199" s="373"/>
      <c r="LJV199" s="373"/>
      <c r="LJW199" s="373"/>
      <c r="LJX199" s="373"/>
      <c r="LJY199" s="373"/>
      <c r="LJZ199" s="373"/>
      <c r="LKA199" s="373"/>
      <c r="LKB199" s="373"/>
      <c r="LKC199" s="373"/>
      <c r="LKD199" s="373"/>
      <c r="LKE199" s="373"/>
      <c r="LKF199" s="373"/>
      <c r="LKG199" s="373"/>
      <c r="LKH199" s="373"/>
      <c r="LKI199" s="373"/>
      <c r="LKJ199" s="373"/>
      <c r="LKK199" s="373"/>
      <c r="LKL199" s="373"/>
      <c r="LKM199" s="373"/>
      <c r="LKN199" s="373"/>
      <c r="LKO199" s="373"/>
      <c r="LKP199" s="373"/>
      <c r="LKQ199" s="373"/>
      <c r="LKR199" s="373"/>
      <c r="LKS199" s="373"/>
      <c r="LKT199" s="373"/>
      <c r="LKU199" s="373"/>
      <c r="LKV199" s="373"/>
      <c r="LKW199" s="373"/>
      <c r="LKX199" s="373"/>
      <c r="LKY199" s="373"/>
      <c r="LKZ199" s="373"/>
      <c r="LLA199" s="373"/>
      <c r="LLB199" s="373"/>
      <c r="LLC199" s="373"/>
      <c r="LLD199" s="373"/>
      <c r="LLE199" s="373"/>
      <c r="LLF199" s="373"/>
      <c r="LLG199" s="373"/>
      <c r="LLH199" s="373"/>
      <c r="LLI199" s="373"/>
      <c r="LLJ199" s="373"/>
      <c r="LLK199" s="373"/>
      <c r="LLL199" s="373"/>
      <c r="LLM199" s="373"/>
      <c r="LLN199" s="373"/>
      <c r="LLO199" s="373"/>
      <c r="LLP199" s="373"/>
      <c r="LLQ199" s="373"/>
      <c r="LLR199" s="373"/>
      <c r="LLS199" s="373"/>
      <c r="LLT199" s="373"/>
      <c r="LLU199" s="373"/>
      <c r="LLV199" s="373"/>
      <c r="LLW199" s="373"/>
      <c r="LLX199" s="373"/>
      <c r="LLY199" s="373"/>
      <c r="LLZ199" s="373"/>
      <c r="LMA199" s="373"/>
      <c r="LMB199" s="373"/>
      <c r="LMC199" s="373"/>
      <c r="LMD199" s="373"/>
      <c r="LME199" s="373"/>
      <c r="LMF199" s="373"/>
      <c r="LMG199" s="373"/>
      <c r="LMH199" s="373"/>
      <c r="LMI199" s="373"/>
      <c r="LMJ199" s="373"/>
      <c r="LMK199" s="373"/>
      <c r="LML199" s="373"/>
      <c r="LMM199" s="373"/>
      <c r="LMN199" s="373"/>
      <c r="LMO199" s="373"/>
      <c r="LMP199" s="373"/>
      <c r="LMQ199" s="373"/>
      <c r="LMR199" s="373"/>
      <c r="LMS199" s="373"/>
      <c r="LMT199" s="373"/>
      <c r="LMU199" s="373"/>
      <c r="LMV199" s="373"/>
      <c r="LMW199" s="373"/>
      <c r="LMX199" s="373"/>
      <c r="LMY199" s="373"/>
      <c r="LMZ199" s="373"/>
      <c r="LNA199" s="373"/>
      <c r="LNB199" s="373"/>
      <c r="LNC199" s="373"/>
      <c r="LND199" s="373"/>
      <c r="LNE199" s="373"/>
      <c r="LNF199" s="373"/>
      <c r="LNG199" s="373"/>
      <c r="LNH199" s="373"/>
      <c r="LNI199" s="373"/>
      <c r="LNJ199" s="373"/>
      <c r="LNK199" s="373"/>
      <c r="LNL199" s="373"/>
      <c r="LNM199" s="373"/>
      <c r="LNN199" s="373"/>
      <c r="LNO199" s="373"/>
      <c r="LNP199" s="373"/>
      <c r="LNQ199" s="373"/>
      <c r="LNR199" s="373"/>
      <c r="LNS199" s="373"/>
      <c r="LNT199" s="373"/>
      <c r="LNU199" s="373"/>
      <c r="LNV199" s="373"/>
      <c r="LNW199" s="373"/>
      <c r="LNX199" s="373"/>
      <c r="LNY199" s="373"/>
      <c r="LNZ199" s="373"/>
      <c r="LOA199" s="373"/>
      <c r="LOB199" s="373"/>
      <c r="LOC199" s="373"/>
      <c r="LOD199" s="373"/>
      <c r="LOE199" s="373"/>
      <c r="LOF199" s="373"/>
      <c r="LOG199" s="373"/>
      <c r="LOH199" s="373"/>
      <c r="LOI199" s="373"/>
      <c r="LOJ199" s="373"/>
      <c r="LOK199" s="373"/>
      <c r="LOL199" s="373"/>
      <c r="LOM199" s="373"/>
      <c r="LON199" s="373"/>
      <c r="LOO199" s="373"/>
      <c r="LOP199" s="373"/>
      <c r="LOQ199" s="373"/>
      <c r="LOR199" s="373"/>
      <c r="LOS199" s="373"/>
      <c r="LOT199" s="373"/>
      <c r="LOU199" s="373"/>
      <c r="LOV199" s="373"/>
      <c r="LOW199" s="373"/>
      <c r="LOX199" s="373"/>
      <c r="LOY199" s="373"/>
      <c r="LOZ199" s="373"/>
      <c r="LPA199" s="373"/>
      <c r="LPB199" s="373"/>
      <c r="LPC199" s="373"/>
      <c r="LPD199" s="373"/>
      <c r="LPE199" s="373"/>
      <c r="LPF199" s="373"/>
      <c r="LPG199" s="373"/>
      <c r="LPH199" s="373"/>
      <c r="LPI199" s="373"/>
      <c r="LPJ199" s="373"/>
      <c r="LPK199" s="373"/>
      <c r="LPL199" s="373"/>
      <c r="LPM199" s="373"/>
      <c r="LPN199" s="373"/>
      <c r="LPO199" s="373"/>
      <c r="LPP199" s="373"/>
      <c r="LPQ199" s="373"/>
      <c r="LPR199" s="373"/>
      <c r="LPS199" s="373"/>
      <c r="LPT199" s="373"/>
      <c r="LPU199" s="373"/>
      <c r="LPV199" s="373"/>
      <c r="LPW199" s="373"/>
      <c r="LPX199" s="373"/>
      <c r="LPY199" s="373"/>
      <c r="LPZ199" s="373"/>
      <c r="LQA199" s="373"/>
      <c r="LQB199" s="373"/>
      <c r="LQC199" s="373"/>
      <c r="LQD199" s="373"/>
      <c r="LQE199" s="373"/>
      <c r="LQF199" s="373"/>
      <c r="LQG199" s="373"/>
      <c r="LQH199" s="373"/>
      <c r="LQI199" s="373"/>
      <c r="LQJ199" s="373"/>
      <c r="LQK199" s="373"/>
      <c r="LQL199" s="373"/>
      <c r="LQM199" s="373"/>
      <c r="LQN199" s="373"/>
      <c r="LQO199" s="373"/>
      <c r="LQP199" s="373"/>
      <c r="LQQ199" s="373"/>
      <c r="LQR199" s="373"/>
      <c r="LQS199" s="373"/>
      <c r="LQT199" s="373"/>
      <c r="LQU199" s="373"/>
      <c r="LQV199" s="373"/>
      <c r="LQW199" s="373"/>
      <c r="LQX199" s="373"/>
      <c r="LQY199" s="373"/>
      <c r="LQZ199" s="373"/>
      <c r="LRA199" s="373"/>
      <c r="LRB199" s="373"/>
      <c r="LRC199" s="373"/>
      <c r="LRD199" s="373"/>
      <c r="LRE199" s="373"/>
      <c r="LRF199" s="373"/>
      <c r="LRG199" s="373"/>
      <c r="LRH199" s="373"/>
      <c r="LRI199" s="373"/>
      <c r="LRJ199" s="373"/>
      <c r="LRK199" s="373"/>
      <c r="LRL199" s="373"/>
      <c r="LRM199" s="373"/>
      <c r="LRN199" s="373"/>
      <c r="LRO199" s="373"/>
      <c r="LRP199" s="373"/>
      <c r="LRQ199" s="373"/>
      <c r="LRR199" s="373"/>
      <c r="LRS199" s="373"/>
      <c r="LRT199" s="373"/>
      <c r="LRU199" s="373"/>
      <c r="LRV199" s="373"/>
      <c r="LRW199" s="373"/>
      <c r="LRX199" s="373"/>
      <c r="LRY199" s="373"/>
      <c r="LRZ199" s="373"/>
      <c r="LSA199" s="373"/>
      <c r="LSB199" s="373"/>
      <c r="LSC199" s="373"/>
      <c r="LSD199" s="373"/>
      <c r="LSE199" s="373"/>
      <c r="LSF199" s="373"/>
      <c r="LSG199" s="373"/>
      <c r="LSH199" s="373"/>
      <c r="LSI199" s="373"/>
      <c r="LSJ199" s="373"/>
      <c r="LSK199" s="373"/>
      <c r="LSL199" s="373"/>
      <c r="LSM199" s="373"/>
      <c r="LSN199" s="373"/>
      <c r="LSO199" s="373"/>
      <c r="LSP199" s="373"/>
      <c r="LSQ199" s="373"/>
      <c r="LSR199" s="373"/>
      <c r="LSS199" s="373"/>
      <c r="LST199" s="373"/>
      <c r="LSU199" s="373"/>
      <c r="LSV199" s="373"/>
      <c r="LSW199" s="373"/>
      <c r="LSX199" s="373"/>
      <c r="LSY199" s="373"/>
      <c r="LSZ199" s="373"/>
      <c r="LTA199" s="373"/>
      <c r="LTB199" s="373"/>
      <c r="LTC199" s="373"/>
      <c r="LTD199" s="373"/>
      <c r="LTE199" s="373"/>
      <c r="LTF199" s="373"/>
      <c r="LTG199" s="373"/>
      <c r="LTH199" s="373"/>
      <c r="LTI199" s="373"/>
      <c r="LTJ199" s="373"/>
      <c r="LTK199" s="373"/>
      <c r="LTL199" s="373"/>
      <c r="LTM199" s="373"/>
      <c r="LTN199" s="373"/>
      <c r="LTO199" s="373"/>
      <c r="LTP199" s="373"/>
      <c r="LTQ199" s="373"/>
      <c r="LTR199" s="373"/>
      <c r="LTS199" s="373"/>
      <c r="LTT199" s="373"/>
      <c r="LTU199" s="373"/>
      <c r="LTV199" s="373"/>
      <c r="LTW199" s="373"/>
      <c r="LTX199" s="373"/>
      <c r="LTY199" s="373"/>
      <c r="LTZ199" s="373"/>
      <c r="LUA199" s="373"/>
      <c r="LUB199" s="373"/>
      <c r="LUC199" s="373"/>
      <c r="LUD199" s="373"/>
      <c r="LUE199" s="373"/>
      <c r="LUF199" s="373"/>
      <c r="LUG199" s="373"/>
      <c r="LUH199" s="373"/>
      <c r="LUI199" s="373"/>
      <c r="LUJ199" s="373"/>
      <c r="LUK199" s="373"/>
      <c r="LUL199" s="373"/>
      <c r="LUM199" s="373"/>
      <c r="LUN199" s="373"/>
      <c r="LUO199" s="373"/>
      <c r="LUP199" s="373"/>
      <c r="LUQ199" s="373"/>
      <c r="LUR199" s="373"/>
      <c r="LUS199" s="373"/>
      <c r="LUT199" s="373"/>
      <c r="LUU199" s="373"/>
      <c r="LUV199" s="373"/>
      <c r="LUW199" s="373"/>
      <c r="LUX199" s="373"/>
      <c r="LUY199" s="373"/>
      <c r="LUZ199" s="373"/>
      <c r="LVA199" s="373"/>
      <c r="LVB199" s="373"/>
      <c r="LVC199" s="373"/>
      <c r="LVD199" s="373"/>
      <c r="LVE199" s="373"/>
      <c r="LVF199" s="373"/>
      <c r="LVG199" s="373"/>
      <c r="LVH199" s="373"/>
      <c r="LVI199" s="373"/>
      <c r="LVJ199" s="373"/>
      <c r="LVK199" s="373"/>
      <c r="LVL199" s="373"/>
      <c r="LVM199" s="373"/>
      <c r="LVN199" s="373"/>
      <c r="LVO199" s="373"/>
      <c r="LVP199" s="373"/>
      <c r="LVQ199" s="373"/>
      <c r="LVR199" s="373"/>
      <c r="LVS199" s="373"/>
      <c r="LVT199" s="373"/>
      <c r="LVU199" s="373"/>
      <c r="LVV199" s="373"/>
      <c r="LVW199" s="373"/>
      <c r="LVX199" s="373"/>
      <c r="LVY199" s="373"/>
      <c r="LVZ199" s="373"/>
      <c r="LWA199" s="373"/>
      <c r="LWB199" s="373"/>
      <c r="LWC199" s="373"/>
      <c r="LWD199" s="373"/>
      <c r="LWE199" s="373"/>
      <c r="LWF199" s="373"/>
      <c r="LWG199" s="373"/>
      <c r="LWH199" s="373"/>
      <c r="LWI199" s="373"/>
      <c r="LWJ199" s="373"/>
      <c r="LWK199" s="373"/>
      <c r="LWL199" s="373"/>
      <c r="LWM199" s="373"/>
      <c r="LWN199" s="373"/>
      <c r="LWO199" s="373"/>
      <c r="LWP199" s="373"/>
      <c r="LWQ199" s="373"/>
      <c r="LWR199" s="373"/>
      <c r="LWS199" s="373"/>
      <c r="LWT199" s="373"/>
      <c r="LWU199" s="373"/>
      <c r="LWV199" s="373"/>
      <c r="LWW199" s="373"/>
      <c r="LWX199" s="373"/>
      <c r="LWY199" s="373"/>
      <c r="LWZ199" s="373"/>
      <c r="LXA199" s="373"/>
      <c r="LXB199" s="373"/>
      <c r="LXC199" s="373"/>
      <c r="LXD199" s="373"/>
      <c r="LXE199" s="373"/>
      <c r="LXF199" s="373"/>
      <c r="LXG199" s="373"/>
      <c r="LXH199" s="373"/>
      <c r="LXI199" s="373"/>
      <c r="LXJ199" s="373"/>
      <c r="LXK199" s="373"/>
      <c r="LXL199" s="373"/>
      <c r="LXM199" s="373"/>
      <c r="LXN199" s="373"/>
      <c r="LXO199" s="373"/>
      <c r="LXP199" s="373"/>
      <c r="LXQ199" s="373"/>
      <c r="LXR199" s="373"/>
      <c r="LXS199" s="373"/>
      <c r="LXT199" s="373"/>
      <c r="LXU199" s="373"/>
      <c r="LXV199" s="373"/>
      <c r="LXW199" s="373"/>
      <c r="LXX199" s="373"/>
      <c r="LXY199" s="373"/>
      <c r="LXZ199" s="373"/>
      <c r="LYA199" s="373"/>
      <c r="LYB199" s="373"/>
      <c r="LYC199" s="373"/>
      <c r="LYD199" s="373"/>
      <c r="LYE199" s="373"/>
      <c r="LYF199" s="373"/>
      <c r="LYG199" s="373"/>
      <c r="LYH199" s="373"/>
      <c r="LYI199" s="373"/>
      <c r="LYJ199" s="373"/>
      <c r="LYK199" s="373"/>
      <c r="LYL199" s="373"/>
      <c r="LYM199" s="373"/>
      <c r="LYN199" s="373"/>
      <c r="LYO199" s="373"/>
      <c r="LYP199" s="373"/>
      <c r="LYQ199" s="373"/>
      <c r="LYR199" s="373"/>
      <c r="LYS199" s="373"/>
      <c r="LYT199" s="373"/>
      <c r="LYU199" s="373"/>
      <c r="LYV199" s="373"/>
      <c r="LYW199" s="373"/>
      <c r="LYX199" s="373"/>
      <c r="LYY199" s="373"/>
      <c r="LYZ199" s="373"/>
      <c r="LZA199" s="373"/>
      <c r="LZB199" s="373"/>
      <c r="LZC199" s="373"/>
      <c r="LZD199" s="373"/>
      <c r="LZE199" s="373"/>
      <c r="LZF199" s="373"/>
      <c r="LZG199" s="373"/>
      <c r="LZH199" s="373"/>
      <c r="LZI199" s="373"/>
      <c r="LZJ199" s="373"/>
      <c r="LZK199" s="373"/>
      <c r="LZL199" s="373"/>
      <c r="LZM199" s="373"/>
      <c r="LZN199" s="373"/>
      <c r="LZO199" s="373"/>
      <c r="LZP199" s="373"/>
      <c r="LZQ199" s="373"/>
      <c r="LZR199" s="373"/>
      <c r="LZS199" s="373"/>
      <c r="LZT199" s="373"/>
      <c r="LZU199" s="373"/>
      <c r="LZV199" s="373"/>
      <c r="LZW199" s="373"/>
      <c r="LZX199" s="373"/>
      <c r="LZY199" s="373"/>
      <c r="LZZ199" s="373"/>
      <c r="MAA199" s="373"/>
      <c r="MAB199" s="373"/>
      <c r="MAC199" s="373"/>
      <c r="MAD199" s="373"/>
      <c r="MAE199" s="373"/>
      <c r="MAF199" s="373"/>
      <c r="MAG199" s="373"/>
      <c r="MAH199" s="373"/>
      <c r="MAI199" s="373"/>
      <c r="MAJ199" s="373"/>
      <c r="MAK199" s="373"/>
      <c r="MAL199" s="373"/>
      <c r="MAM199" s="373"/>
      <c r="MAN199" s="373"/>
      <c r="MAO199" s="373"/>
      <c r="MAP199" s="373"/>
      <c r="MAQ199" s="373"/>
      <c r="MAR199" s="373"/>
      <c r="MAS199" s="373"/>
      <c r="MAT199" s="373"/>
      <c r="MAU199" s="373"/>
      <c r="MAV199" s="373"/>
      <c r="MAW199" s="373"/>
      <c r="MAX199" s="373"/>
      <c r="MAY199" s="373"/>
      <c r="MAZ199" s="373"/>
      <c r="MBA199" s="373"/>
      <c r="MBB199" s="373"/>
      <c r="MBC199" s="373"/>
      <c r="MBD199" s="373"/>
      <c r="MBE199" s="373"/>
      <c r="MBF199" s="373"/>
      <c r="MBG199" s="373"/>
      <c r="MBH199" s="373"/>
      <c r="MBI199" s="373"/>
      <c r="MBJ199" s="373"/>
      <c r="MBK199" s="373"/>
      <c r="MBL199" s="373"/>
      <c r="MBM199" s="373"/>
      <c r="MBN199" s="373"/>
      <c r="MBO199" s="373"/>
      <c r="MBP199" s="373"/>
      <c r="MBQ199" s="373"/>
      <c r="MBR199" s="373"/>
      <c r="MBS199" s="373"/>
      <c r="MBT199" s="373"/>
      <c r="MBU199" s="373"/>
      <c r="MBV199" s="373"/>
      <c r="MBW199" s="373"/>
      <c r="MBX199" s="373"/>
      <c r="MBY199" s="373"/>
      <c r="MBZ199" s="373"/>
      <c r="MCA199" s="373"/>
      <c r="MCB199" s="373"/>
      <c r="MCC199" s="373"/>
      <c r="MCD199" s="373"/>
      <c r="MCE199" s="373"/>
      <c r="MCF199" s="373"/>
      <c r="MCG199" s="373"/>
      <c r="MCH199" s="373"/>
      <c r="MCI199" s="373"/>
      <c r="MCJ199" s="373"/>
      <c r="MCK199" s="373"/>
      <c r="MCL199" s="373"/>
      <c r="MCM199" s="373"/>
      <c r="MCN199" s="373"/>
      <c r="MCO199" s="373"/>
      <c r="MCP199" s="373"/>
      <c r="MCQ199" s="373"/>
      <c r="MCR199" s="373"/>
      <c r="MCS199" s="373"/>
      <c r="MCT199" s="373"/>
      <c r="MCU199" s="373"/>
      <c r="MCV199" s="373"/>
      <c r="MCW199" s="373"/>
      <c r="MCX199" s="373"/>
      <c r="MCY199" s="373"/>
      <c r="MCZ199" s="373"/>
      <c r="MDA199" s="373"/>
      <c r="MDB199" s="373"/>
      <c r="MDC199" s="373"/>
      <c r="MDD199" s="373"/>
      <c r="MDE199" s="373"/>
      <c r="MDF199" s="373"/>
      <c r="MDG199" s="373"/>
      <c r="MDH199" s="373"/>
      <c r="MDI199" s="373"/>
      <c r="MDJ199" s="373"/>
      <c r="MDK199" s="373"/>
      <c r="MDL199" s="373"/>
      <c r="MDM199" s="373"/>
      <c r="MDN199" s="373"/>
      <c r="MDO199" s="373"/>
      <c r="MDP199" s="373"/>
      <c r="MDQ199" s="373"/>
      <c r="MDR199" s="373"/>
      <c r="MDS199" s="373"/>
      <c r="MDT199" s="373"/>
      <c r="MDU199" s="373"/>
      <c r="MDV199" s="373"/>
      <c r="MDW199" s="373"/>
      <c r="MDX199" s="373"/>
      <c r="MDY199" s="373"/>
      <c r="MDZ199" s="373"/>
      <c r="MEA199" s="373"/>
      <c r="MEB199" s="373"/>
      <c r="MEC199" s="373"/>
      <c r="MED199" s="373"/>
      <c r="MEE199" s="373"/>
      <c r="MEF199" s="373"/>
      <c r="MEG199" s="373"/>
      <c r="MEH199" s="373"/>
      <c r="MEI199" s="373"/>
      <c r="MEJ199" s="373"/>
      <c r="MEK199" s="373"/>
      <c r="MEL199" s="373"/>
      <c r="MEM199" s="373"/>
      <c r="MEN199" s="373"/>
      <c r="MEO199" s="373"/>
      <c r="MEP199" s="373"/>
      <c r="MEQ199" s="373"/>
      <c r="MER199" s="373"/>
      <c r="MES199" s="373"/>
      <c r="MET199" s="373"/>
      <c r="MEU199" s="373"/>
      <c r="MEV199" s="373"/>
      <c r="MEW199" s="373"/>
      <c r="MEX199" s="373"/>
      <c r="MEY199" s="373"/>
      <c r="MEZ199" s="373"/>
      <c r="MFA199" s="373"/>
      <c r="MFB199" s="373"/>
      <c r="MFC199" s="373"/>
      <c r="MFD199" s="373"/>
      <c r="MFE199" s="373"/>
      <c r="MFF199" s="373"/>
      <c r="MFG199" s="373"/>
      <c r="MFH199" s="373"/>
      <c r="MFI199" s="373"/>
      <c r="MFJ199" s="373"/>
      <c r="MFK199" s="373"/>
      <c r="MFL199" s="373"/>
      <c r="MFM199" s="373"/>
      <c r="MFN199" s="373"/>
      <c r="MFO199" s="373"/>
      <c r="MFP199" s="373"/>
      <c r="MFQ199" s="373"/>
      <c r="MFR199" s="373"/>
      <c r="MFS199" s="373"/>
      <c r="MFT199" s="373"/>
      <c r="MFU199" s="373"/>
      <c r="MFV199" s="373"/>
      <c r="MFW199" s="373"/>
      <c r="MFX199" s="373"/>
      <c r="MFY199" s="373"/>
      <c r="MFZ199" s="373"/>
      <c r="MGA199" s="373"/>
      <c r="MGB199" s="373"/>
      <c r="MGC199" s="373"/>
      <c r="MGD199" s="373"/>
      <c r="MGE199" s="373"/>
      <c r="MGF199" s="373"/>
      <c r="MGG199" s="373"/>
      <c r="MGH199" s="373"/>
      <c r="MGI199" s="373"/>
      <c r="MGJ199" s="373"/>
      <c r="MGK199" s="373"/>
      <c r="MGL199" s="373"/>
      <c r="MGM199" s="373"/>
      <c r="MGN199" s="373"/>
      <c r="MGO199" s="373"/>
      <c r="MGP199" s="373"/>
      <c r="MGQ199" s="373"/>
      <c r="MGR199" s="373"/>
      <c r="MGS199" s="373"/>
      <c r="MGT199" s="373"/>
      <c r="MGU199" s="373"/>
      <c r="MGV199" s="373"/>
      <c r="MGW199" s="373"/>
      <c r="MGX199" s="373"/>
      <c r="MGY199" s="373"/>
      <c r="MGZ199" s="373"/>
      <c r="MHA199" s="373"/>
      <c r="MHB199" s="373"/>
      <c r="MHC199" s="373"/>
      <c r="MHD199" s="373"/>
      <c r="MHE199" s="373"/>
      <c r="MHF199" s="373"/>
      <c r="MHG199" s="373"/>
      <c r="MHH199" s="373"/>
      <c r="MHI199" s="373"/>
      <c r="MHJ199" s="373"/>
      <c r="MHK199" s="373"/>
      <c r="MHL199" s="373"/>
      <c r="MHM199" s="373"/>
      <c r="MHN199" s="373"/>
      <c r="MHO199" s="373"/>
      <c r="MHP199" s="373"/>
      <c r="MHQ199" s="373"/>
      <c r="MHR199" s="373"/>
      <c r="MHS199" s="373"/>
      <c r="MHT199" s="373"/>
      <c r="MHU199" s="373"/>
      <c r="MHV199" s="373"/>
      <c r="MHW199" s="373"/>
      <c r="MHX199" s="373"/>
      <c r="MHY199" s="373"/>
      <c r="MHZ199" s="373"/>
      <c r="MIA199" s="373"/>
      <c r="MIB199" s="373"/>
      <c r="MIC199" s="373"/>
      <c r="MID199" s="373"/>
      <c r="MIE199" s="373"/>
      <c r="MIF199" s="373"/>
      <c r="MIG199" s="373"/>
      <c r="MIH199" s="373"/>
      <c r="MII199" s="373"/>
      <c r="MIJ199" s="373"/>
      <c r="MIK199" s="373"/>
      <c r="MIL199" s="373"/>
      <c r="MIM199" s="373"/>
      <c r="MIN199" s="373"/>
      <c r="MIO199" s="373"/>
      <c r="MIP199" s="373"/>
      <c r="MIQ199" s="373"/>
      <c r="MIR199" s="373"/>
      <c r="MIS199" s="373"/>
      <c r="MIT199" s="373"/>
      <c r="MIU199" s="373"/>
      <c r="MIV199" s="373"/>
      <c r="MIW199" s="373"/>
      <c r="MIX199" s="373"/>
      <c r="MIY199" s="373"/>
      <c r="MIZ199" s="373"/>
      <c r="MJA199" s="373"/>
      <c r="MJB199" s="373"/>
      <c r="MJC199" s="373"/>
      <c r="MJD199" s="373"/>
      <c r="MJE199" s="373"/>
      <c r="MJF199" s="373"/>
      <c r="MJG199" s="373"/>
      <c r="MJH199" s="373"/>
      <c r="MJI199" s="373"/>
      <c r="MJJ199" s="373"/>
      <c r="MJK199" s="373"/>
      <c r="MJL199" s="373"/>
      <c r="MJM199" s="373"/>
      <c r="MJN199" s="373"/>
      <c r="MJO199" s="373"/>
      <c r="MJP199" s="373"/>
      <c r="MJQ199" s="373"/>
      <c r="MJR199" s="373"/>
      <c r="MJS199" s="373"/>
      <c r="MJT199" s="373"/>
      <c r="MJU199" s="373"/>
      <c r="MJV199" s="373"/>
      <c r="MJW199" s="373"/>
      <c r="MJX199" s="373"/>
      <c r="MJY199" s="373"/>
      <c r="MJZ199" s="373"/>
      <c r="MKA199" s="373"/>
      <c r="MKB199" s="373"/>
      <c r="MKC199" s="373"/>
      <c r="MKD199" s="373"/>
      <c r="MKE199" s="373"/>
      <c r="MKF199" s="373"/>
      <c r="MKG199" s="373"/>
      <c r="MKH199" s="373"/>
      <c r="MKI199" s="373"/>
      <c r="MKJ199" s="373"/>
      <c r="MKK199" s="373"/>
      <c r="MKL199" s="373"/>
      <c r="MKM199" s="373"/>
      <c r="MKN199" s="373"/>
      <c r="MKO199" s="373"/>
      <c r="MKP199" s="373"/>
      <c r="MKQ199" s="373"/>
      <c r="MKR199" s="373"/>
      <c r="MKS199" s="373"/>
      <c r="MKT199" s="373"/>
      <c r="MKU199" s="373"/>
      <c r="MKV199" s="373"/>
      <c r="MKW199" s="373"/>
      <c r="MKX199" s="373"/>
      <c r="MKY199" s="373"/>
      <c r="MKZ199" s="373"/>
      <c r="MLA199" s="373"/>
      <c r="MLB199" s="373"/>
      <c r="MLC199" s="373"/>
      <c r="MLD199" s="373"/>
      <c r="MLE199" s="373"/>
      <c r="MLF199" s="373"/>
      <c r="MLG199" s="373"/>
      <c r="MLH199" s="373"/>
      <c r="MLI199" s="373"/>
      <c r="MLJ199" s="373"/>
      <c r="MLK199" s="373"/>
      <c r="MLL199" s="373"/>
      <c r="MLM199" s="373"/>
      <c r="MLN199" s="373"/>
      <c r="MLO199" s="373"/>
      <c r="MLP199" s="373"/>
      <c r="MLQ199" s="373"/>
      <c r="MLR199" s="373"/>
      <c r="MLS199" s="373"/>
      <c r="MLT199" s="373"/>
      <c r="MLU199" s="373"/>
      <c r="MLV199" s="373"/>
      <c r="MLW199" s="373"/>
      <c r="MLX199" s="373"/>
      <c r="MLY199" s="373"/>
      <c r="MLZ199" s="373"/>
      <c r="MMA199" s="373"/>
      <c r="MMB199" s="373"/>
      <c r="MMC199" s="373"/>
      <c r="MMD199" s="373"/>
      <c r="MME199" s="373"/>
      <c r="MMF199" s="373"/>
      <c r="MMG199" s="373"/>
      <c r="MMH199" s="373"/>
      <c r="MMI199" s="373"/>
      <c r="MMJ199" s="373"/>
      <c r="MMK199" s="373"/>
      <c r="MML199" s="373"/>
      <c r="MMM199" s="373"/>
      <c r="MMN199" s="373"/>
      <c r="MMO199" s="373"/>
      <c r="MMP199" s="373"/>
      <c r="MMQ199" s="373"/>
      <c r="MMR199" s="373"/>
      <c r="MMS199" s="373"/>
      <c r="MMT199" s="373"/>
      <c r="MMU199" s="373"/>
      <c r="MMV199" s="373"/>
      <c r="MMW199" s="373"/>
      <c r="MMX199" s="373"/>
      <c r="MMY199" s="373"/>
      <c r="MMZ199" s="373"/>
      <c r="MNA199" s="373"/>
      <c r="MNB199" s="373"/>
      <c r="MNC199" s="373"/>
      <c r="MND199" s="373"/>
      <c r="MNE199" s="373"/>
      <c r="MNF199" s="373"/>
      <c r="MNG199" s="373"/>
      <c r="MNH199" s="373"/>
      <c r="MNI199" s="373"/>
      <c r="MNJ199" s="373"/>
      <c r="MNK199" s="373"/>
      <c r="MNL199" s="373"/>
      <c r="MNM199" s="373"/>
      <c r="MNN199" s="373"/>
      <c r="MNO199" s="373"/>
      <c r="MNP199" s="373"/>
      <c r="MNQ199" s="373"/>
      <c r="MNR199" s="373"/>
      <c r="MNS199" s="373"/>
      <c r="MNT199" s="373"/>
      <c r="MNU199" s="373"/>
      <c r="MNV199" s="373"/>
      <c r="MNW199" s="373"/>
      <c r="MNX199" s="373"/>
      <c r="MNY199" s="373"/>
      <c r="MNZ199" s="373"/>
      <c r="MOA199" s="373"/>
      <c r="MOB199" s="373"/>
      <c r="MOC199" s="373"/>
      <c r="MOD199" s="373"/>
      <c r="MOE199" s="373"/>
      <c r="MOF199" s="373"/>
      <c r="MOG199" s="373"/>
      <c r="MOH199" s="373"/>
      <c r="MOI199" s="373"/>
      <c r="MOJ199" s="373"/>
      <c r="MOK199" s="373"/>
      <c r="MOL199" s="373"/>
      <c r="MOM199" s="373"/>
      <c r="MON199" s="373"/>
      <c r="MOO199" s="373"/>
      <c r="MOP199" s="373"/>
      <c r="MOQ199" s="373"/>
      <c r="MOR199" s="373"/>
      <c r="MOS199" s="373"/>
      <c r="MOT199" s="373"/>
      <c r="MOU199" s="373"/>
      <c r="MOV199" s="373"/>
      <c r="MOW199" s="373"/>
      <c r="MOX199" s="373"/>
      <c r="MOY199" s="373"/>
      <c r="MOZ199" s="373"/>
      <c r="MPA199" s="373"/>
      <c r="MPB199" s="373"/>
      <c r="MPC199" s="373"/>
      <c r="MPD199" s="373"/>
      <c r="MPE199" s="373"/>
      <c r="MPF199" s="373"/>
      <c r="MPG199" s="373"/>
      <c r="MPH199" s="373"/>
      <c r="MPI199" s="373"/>
      <c r="MPJ199" s="373"/>
      <c r="MPK199" s="373"/>
      <c r="MPL199" s="373"/>
      <c r="MPM199" s="373"/>
      <c r="MPN199" s="373"/>
      <c r="MPO199" s="373"/>
      <c r="MPP199" s="373"/>
      <c r="MPQ199" s="373"/>
      <c r="MPR199" s="373"/>
      <c r="MPS199" s="373"/>
      <c r="MPT199" s="373"/>
      <c r="MPU199" s="373"/>
      <c r="MPV199" s="373"/>
      <c r="MPW199" s="373"/>
      <c r="MPX199" s="373"/>
      <c r="MPY199" s="373"/>
      <c r="MPZ199" s="373"/>
      <c r="MQA199" s="373"/>
      <c r="MQB199" s="373"/>
      <c r="MQC199" s="373"/>
      <c r="MQD199" s="373"/>
      <c r="MQE199" s="373"/>
      <c r="MQF199" s="373"/>
      <c r="MQG199" s="373"/>
      <c r="MQH199" s="373"/>
      <c r="MQI199" s="373"/>
      <c r="MQJ199" s="373"/>
      <c r="MQK199" s="373"/>
      <c r="MQL199" s="373"/>
      <c r="MQM199" s="373"/>
      <c r="MQN199" s="373"/>
      <c r="MQO199" s="373"/>
      <c r="MQP199" s="373"/>
      <c r="MQQ199" s="373"/>
      <c r="MQR199" s="373"/>
      <c r="MQS199" s="373"/>
      <c r="MQT199" s="373"/>
      <c r="MQU199" s="373"/>
      <c r="MQV199" s="373"/>
      <c r="MQW199" s="373"/>
      <c r="MQX199" s="373"/>
      <c r="MQY199" s="373"/>
      <c r="MQZ199" s="373"/>
      <c r="MRA199" s="373"/>
      <c r="MRB199" s="373"/>
      <c r="MRC199" s="373"/>
      <c r="MRD199" s="373"/>
      <c r="MRE199" s="373"/>
      <c r="MRF199" s="373"/>
      <c r="MRG199" s="373"/>
      <c r="MRH199" s="373"/>
      <c r="MRI199" s="373"/>
      <c r="MRJ199" s="373"/>
      <c r="MRK199" s="373"/>
      <c r="MRL199" s="373"/>
      <c r="MRM199" s="373"/>
      <c r="MRN199" s="373"/>
      <c r="MRO199" s="373"/>
      <c r="MRP199" s="373"/>
      <c r="MRQ199" s="373"/>
      <c r="MRR199" s="373"/>
      <c r="MRS199" s="373"/>
      <c r="MRT199" s="373"/>
      <c r="MRU199" s="373"/>
      <c r="MRV199" s="373"/>
      <c r="MRW199" s="373"/>
      <c r="MRX199" s="373"/>
      <c r="MRY199" s="373"/>
      <c r="MRZ199" s="373"/>
      <c r="MSA199" s="373"/>
      <c r="MSB199" s="373"/>
      <c r="MSC199" s="373"/>
      <c r="MSD199" s="373"/>
      <c r="MSE199" s="373"/>
      <c r="MSF199" s="373"/>
      <c r="MSG199" s="373"/>
      <c r="MSH199" s="373"/>
      <c r="MSI199" s="373"/>
      <c r="MSJ199" s="373"/>
      <c r="MSK199" s="373"/>
      <c r="MSL199" s="373"/>
      <c r="MSM199" s="373"/>
      <c r="MSN199" s="373"/>
      <c r="MSO199" s="373"/>
      <c r="MSP199" s="373"/>
      <c r="MSQ199" s="373"/>
      <c r="MSR199" s="373"/>
      <c r="MSS199" s="373"/>
      <c r="MST199" s="373"/>
      <c r="MSU199" s="373"/>
      <c r="MSV199" s="373"/>
      <c r="MSW199" s="373"/>
      <c r="MSX199" s="373"/>
      <c r="MSY199" s="373"/>
      <c r="MSZ199" s="373"/>
      <c r="MTA199" s="373"/>
      <c r="MTB199" s="373"/>
      <c r="MTC199" s="373"/>
      <c r="MTD199" s="373"/>
      <c r="MTE199" s="373"/>
      <c r="MTF199" s="373"/>
      <c r="MTG199" s="373"/>
      <c r="MTH199" s="373"/>
      <c r="MTI199" s="373"/>
      <c r="MTJ199" s="373"/>
      <c r="MTK199" s="373"/>
      <c r="MTL199" s="373"/>
      <c r="MTM199" s="373"/>
      <c r="MTN199" s="373"/>
      <c r="MTO199" s="373"/>
      <c r="MTP199" s="373"/>
      <c r="MTQ199" s="373"/>
      <c r="MTR199" s="373"/>
      <c r="MTS199" s="373"/>
      <c r="MTT199" s="373"/>
      <c r="MTU199" s="373"/>
      <c r="MTV199" s="373"/>
      <c r="MTW199" s="373"/>
      <c r="MTX199" s="373"/>
      <c r="MTY199" s="373"/>
      <c r="MTZ199" s="373"/>
      <c r="MUA199" s="373"/>
      <c r="MUB199" s="373"/>
      <c r="MUC199" s="373"/>
      <c r="MUD199" s="373"/>
      <c r="MUE199" s="373"/>
      <c r="MUF199" s="373"/>
      <c r="MUG199" s="373"/>
      <c r="MUH199" s="373"/>
      <c r="MUI199" s="373"/>
      <c r="MUJ199" s="373"/>
      <c r="MUK199" s="373"/>
      <c r="MUL199" s="373"/>
      <c r="MUM199" s="373"/>
      <c r="MUN199" s="373"/>
      <c r="MUO199" s="373"/>
      <c r="MUP199" s="373"/>
      <c r="MUQ199" s="373"/>
      <c r="MUR199" s="373"/>
      <c r="MUS199" s="373"/>
      <c r="MUT199" s="373"/>
      <c r="MUU199" s="373"/>
      <c r="MUV199" s="373"/>
      <c r="MUW199" s="373"/>
      <c r="MUX199" s="373"/>
      <c r="MUY199" s="373"/>
      <c r="MUZ199" s="373"/>
      <c r="MVA199" s="373"/>
      <c r="MVB199" s="373"/>
      <c r="MVC199" s="373"/>
      <c r="MVD199" s="373"/>
      <c r="MVE199" s="373"/>
      <c r="MVF199" s="373"/>
      <c r="MVG199" s="373"/>
      <c r="MVH199" s="373"/>
      <c r="MVI199" s="373"/>
      <c r="MVJ199" s="373"/>
      <c r="MVK199" s="373"/>
      <c r="MVL199" s="373"/>
      <c r="MVM199" s="373"/>
      <c r="MVN199" s="373"/>
      <c r="MVO199" s="373"/>
      <c r="MVP199" s="373"/>
      <c r="MVQ199" s="373"/>
      <c r="MVR199" s="373"/>
      <c r="MVS199" s="373"/>
      <c r="MVT199" s="373"/>
      <c r="MVU199" s="373"/>
      <c r="MVV199" s="373"/>
      <c r="MVW199" s="373"/>
      <c r="MVX199" s="373"/>
      <c r="MVY199" s="373"/>
      <c r="MVZ199" s="373"/>
      <c r="MWA199" s="373"/>
      <c r="MWB199" s="373"/>
      <c r="MWC199" s="373"/>
      <c r="MWD199" s="373"/>
      <c r="MWE199" s="373"/>
      <c r="MWF199" s="373"/>
      <c r="MWG199" s="373"/>
      <c r="MWH199" s="373"/>
      <c r="MWI199" s="373"/>
      <c r="MWJ199" s="373"/>
      <c r="MWK199" s="373"/>
      <c r="MWL199" s="373"/>
      <c r="MWM199" s="373"/>
      <c r="MWN199" s="373"/>
      <c r="MWO199" s="373"/>
      <c r="MWP199" s="373"/>
      <c r="MWQ199" s="373"/>
      <c r="MWR199" s="373"/>
      <c r="MWS199" s="373"/>
      <c r="MWT199" s="373"/>
      <c r="MWU199" s="373"/>
      <c r="MWV199" s="373"/>
      <c r="MWW199" s="373"/>
      <c r="MWX199" s="373"/>
      <c r="MWY199" s="373"/>
      <c r="MWZ199" s="373"/>
      <c r="MXA199" s="373"/>
      <c r="MXB199" s="373"/>
      <c r="MXC199" s="373"/>
      <c r="MXD199" s="373"/>
      <c r="MXE199" s="373"/>
      <c r="MXF199" s="373"/>
      <c r="MXG199" s="373"/>
      <c r="MXH199" s="373"/>
      <c r="MXI199" s="373"/>
      <c r="MXJ199" s="373"/>
      <c r="MXK199" s="373"/>
      <c r="MXL199" s="373"/>
      <c r="MXM199" s="373"/>
      <c r="MXN199" s="373"/>
      <c r="MXO199" s="373"/>
      <c r="MXP199" s="373"/>
      <c r="MXQ199" s="373"/>
      <c r="MXR199" s="373"/>
      <c r="MXS199" s="373"/>
      <c r="MXT199" s="373"/>
      <c r="MXU199" s="373"/>
      <c r="MXV199" s="373"/>
      <c r="MXW199" s="373"/>
      <c r="MXX199" s="373"/>
      <c r="MXY199" s="373"/>
      <c r="MXZ199" s="373"/>
      <c r="MYA199" s="373"/>
      <c r="MYB199" s="373"/>
      <c r="MYC199" s="373"/>
      <c r="MYD199" s="373"/>
      <c r="MYE199" s="373"/>
      <c r="MYF199" s="373"/>
      <c r="MYG199" s="373"/>
      <c r="MYH199" s="373"/>
      <c r="MYI199" s="373"/>
      <c r="MYJ199" s="373"/>
      <c r="MYK199" s="373"/>
      <c r="MYL199" s="373"/>
      <c r="MYM199" s="373"/>
      <c r="MYN199" s="373"/>
      <c r="MYO199" s="373"/>
      <c r="MYP199" s="373"/>
      <c r="MYQ199" s="373"/>
      <c r="MYR199" s="373"/>
      <c r="MYS199" s="373"/>
      <c r="MYT199" s="373"/>
      <c r="MYU199" s="373"/>
      <c r="MYV199" s="373"/>
      <c r="MYW199" s="373"/>
      <c r="MYX199" s="373"/>
      <c r="MYY199" s="373"/>
      <c r="MYZ199" s="373"/>
      <c r="MZA199" s="373"/>
      <c r="MZB199" s="373"/>
      <c r="MZC199" s="373"/>
      <c r="MZD199" s="373"/>
      <c r="MZE199" s="373"/>
      <c r="MZF199" s="373"/>
      <c r="MZG199" s="373"/>
      <c r="MZH199" s="373"/>
      <c r="MZI199" s="373"/>
      <c r="MZJ199" s="373"/>
      <c r="MZK199" s="373"/>
      <c r="MZL199" s="373"/>
      <c r="MZM199" s="373"/>
      <c r="MZN199" s="373"/>
      <c r="MZO199" s="373"/>
      <c r="MZP199" s="373"/>
      <c r="MZQ199" s="373"/>
      <c r="MZR199" s="373"/>
      <c r="MZS199" s="373"/>
      <c r="MZT199" s="373"/>
      <c r="MZU199" s="373"/>
      <c r="MZV199" s="373"/>
      <c r="MZW199" s="373"/>
      <c r="MZX199" s="373"/>
      <c r="MZY199" s="373"/>
      <c r="MZZ199" s="373"/>
      <c r="NAA199" s="373"/>
      <c r="NAB199" s="373"/>
      <c r="NAC199" s="373"/>
      <c r="NAD199" s="373"/>
      <c r="NAE199" s="373"/>
      <c r="NAF199" s="373"/>
      <c r="NAG199" s="373"/>
      <c r="NAH199" s="373"/>
      <c r="NAI199" s="373"/>
      <c r="NAJ199" s="373"/>
      <c r="NAK199" s="373"/>
      <c r="NAL199" s="373"/>
      <c r="NAM199" s="373"/>
      <c r="NAN199" s="373"/>
      <c r="NAO199" s="373"/>
      <c r="NAP199" s="373"/>
      <c r="NAQ199" s="373"/>
      <c r="NAR199" s="373"/>
      <c r="NAS199" s="373"/>
      <c r="NAT199" s="373"/>
      <c r="NAU199" s="373"/>
      <c r="NAV199" s="373"/>
      <c r="NAW199" s="373"/>
      <c r="NAX199" s="373"/>
      <c r="NAY199" s="373"/>
      <c r="NAZ199" s="373"/>
      <c r="NBA199" s="373"/>
      <c r="NBB199" s="373"/>
      <c r="NBC199" s="373"/>
      <c r="NBD199" s="373"/>
      <c r="NBE199" s="373"/>
      <c r="NBF199" s="373"/>
      <c r="NBG199" s="373"/>
      <c r="NBH199" s="373"/>
      <c r="NBI199" s="373"/>
      <c r="NBJ199" s="373"/>
      <c r="NBK199" s="373"/>
      <c r="NBL199" s="373"/>
      <c r="NBM199" s="373"/>
      <c r="NBN199" s="373"/>
      <c r="NBO199" s="373"/>
      <c r="NBP199" s="373"/>
      <c r="NBQ199" s="373"/>
      <c r="NBR199" s="373"/>
      <c r="NBS199" s="373"/>
      <c r="NBT199" s="373"/>
      <c r="NBU199" s="373"/>
      <c r="NBV199" s="373"/>
      <c r="NBW199" s="373"/>
      <c r="NBX199" s="373"/>
      <c r="NBY199" s="373"/>
      <c r="NBZ199" s="373"/>
      <c r="NCA199" s="373"/>
      <c r="NCB199" s="373"/>
      <c r="NCC199" s="373"/>
      <c r="NCD199" s="373"/>
      <c r="NCE199" s="373"/>
      <c r="NCF199" s="373"/>
      <c r="NCG199" s="373"/>
      <c r="NCH199" s="373"/>
      <c r="NCI199" s="373"/>
      <c r="NCJ199" s="373"/>
      <c r="NCK199" s="373"/>
      <c r="NCL199" s="373"/>
      <c r="NCM199" s="373"/>
      <c r="NCN199" s="373"/>
      <c r="NCO199" s="373"/>
      <c r="NCP199" s="373"/>
      <c r="NCQ199" s="373"/>
      <c r="NCR199" s="373"/>
      <c r="NCS199" s="373"/>
      <c r="NCT199" s="373"/>
      <c r="NCU199" s="373"/>
      <c r="NCV199" s="373"/>
      <c r="NCW199" s="373"/>
      <c r="NCX199" s="373"/>
      <c r="NCY199" s="373"/>
      <c r="NCZ199" s="373"/>
      <c r="NDA199" s="373"/>
      <c r="NDB199" s="373"/>
      <c r="NDC199" s="373"/>
      <c r="NDD199" s="373"/>
      <c r="NDE199" s="373"/>
      <c r="NDF199" s="373"/>
      <c r="NDG199" s="373"/>
      <c r="NDH199" s="373"/>
      <c r="NDI199" s="373"/>
      <c r="NDJ199" s="373"/>
      <c r="NDK199" s="373"/>
      <c r="NDL199" s="373"/>
      <c r="NDM199" s="373"/>
      <c r="NDN199" s="373"/>
      <c r="NDO199" s="373"/>
      <c r="NDP199" s="373"/>
      <c r="NDQ199" s="373"/>
      <c r="NDR199" s="373"/>
      <c r="NDS199" s="373"/>
      <c r="NDT199" s="373"/>
      <c r="NDU199" s="373"/>
      <c r="NDV199" s="373"/>
      <c r="NDW199" s="373"/>
      <c r="NDX199" s="373"/>
      <c r="NDY199" s="373"/>
      <c r="NDZ199" s="373"/>
      <c r="NEA199" s="373"/>
      <c r="NEB199" s="373"/>
      <c r="NEC199" s="373"/>
      <c r="NED199" s="373"/>
      <c r="NEE199" s="373"/>
      <c r="NEF199" s="373"/>
      <c r="NEG199" s="373"/>
      <c r="NEH199" s="373"/>
      <c r="NEI199" s="373"/>
      <c r="NEJ199" s="373"/>
      <c r="NEK199" s="373"/>
      <c r="NEL199" s="373"/>
      <c r="NEM199" s="373"/>
      <c r="NEN199" s="373"/>
      <c r="NEO199" s="373"/>
      <c r="NEP199" s="373"/>
      <c r="NEQ199" s="373"/>
      <c r="NER199" s="373"/>
      <c r="NES199" s="373"/>
      <c r="NET199" s="373"/>
      <c r="NEU199" s="373"/>
      <c r="NEV199" s="373"/>
      <c r="NEW199" s="373"/>
      <c r="NEX199" s="373"/>
      <c r="NEY199" s="373"/>
      <c r="NEZ199" s="373"/>
      <c r="NFA199" s="373"/>
      <c r="NFB199" s="373"/>
      <c r="NFC199" s="373"/>
      <c r="NFD199" s="373"/>
      <c r="NFE199" s="373"/>
      <c r="NFF199" s="373"/>
      <c r="NFG199" s="373"/>
      <c r="NFH199" s="373"/>
      <c r="NFI199" s="373"/>
      <c r="NFJ199" s="373"/>
      <c r="NFK199" s="373"/>
      <c r="NFL199" s="373"/>
      <c r="NFM199" s="373"/>
      <c r="NFN199" s="373"/>
      <c r="NFO199" s="373"/>
      <c r="NFP199" s="373"/>
      <c r="NFQ199" s="373"/>
      <c r="NFR199" s="373"/>
      <c r="NFS199" s="373"/>
      <c r="NFT199" s="373"/>
      <c r="NFU199" s="373"/>
      <c r="NFV199" s="373"/>
      <c r="NFW199" s="373"/>
      <c r="NFX199" s="373"/>
      <c r="NFY199" s="373"/>
      <c r="NFZ199" s="373"/>
      <c r="NGA199" s="373"/>
      <c r="NGB199" s="373"/>
      <c r="NGC199" s="373"/>
      <c r="NGD199" s="373"/>
      <c r="NGE199" s="373"/>
      <c r="NGF199" s="373"/>
      <c r="NGG199" s="373"/>
      <c r="NGH199" s="373"/>
      <c r="NGI199" s="373"/>
      <c r="NGJ199" s="373"/>
      <c r="NGK199" s="373"/>
      <c r="NGL199" s="373"/>
      <c r="NGM199" s="373"/>
      <c r="NGN199" s="373"/>
      <c r="NGO199" s="373"/>
      <c r="NGP199" s="373"/>
      <c r="NGQ199" s="373"/>
      <c r="NGR199" s="373"/>
      <c r="NGS199" s="373"/>
      <c r="NGT199" s="373"/>
      <c r="NGU199" s="373"/>
      <c r="NGV199" s="373"/>
      <c r="NGW199" s="373"/>
      <c r="NGX199" s="373"/>
      <c r="NGY199" s="373"/>
      <c r="NGZ199" s="373"/>
      <c r="NHA199" s="373"/>
      <c r="NHB199" s="373"/>
      <c r="NHC199" s="373"/>
      <c r="NHD199" s="373"/>
      <c r="NHE199" s="373"/>
      <c r="NHF199" s="373"/>
      <c r="NHG199" s="373"/>
      <c r="NHH199" s="373"/>
      <c r="NHI199" s="373"/>
      <c r="NHJ199" s="373"/>
      <c r="NHK199" s="373"/>
      <c r="NHL199" s="373"/>
      <c r="NHM199" s="373"/>
      <c r="NHN199" s="373"/>
      <c r="NHO199" s="373"/>
      <c r="NHP199" s="373"/>
      <c r="NHQ199" s="373"/>
      <c r="NHR199" s="373"/>
      <c r="NHS199" s="373"/>
      <c r="NHT199" s="373"/>
      <c r="NHU199" s="373"/>
      <c r="NHV199" s="373"/>
      <c r="NHW199" s="373"/>
      <c r="NHX199" s="373"/>
      <c r="NHY199" s="373"/>
      <c r="NHZ199" s="373"/>
      <c r="NIA199" s="373"/>
      <c r="NIB199" s="373"/>
      <c r="NIC199" s="373"/>
      <c r="NID199" s="373"/>
      <c r="NIE199" s="373"/>
      <c r="NIF199" s="373"/>
      <c r="NIG199" s="373"/>
      <c r="NIH199" s="373"/>
      <c r="NII199" s="373"/>
      <c r="NIJ199" s="373"/>
      <c r="NIK199" s="373"/>
      <c r="NIL199" s="373"/>
      <c r="NIM199" s="373"/>
      <c r="NIN199" s="373"/>
      <c r="NIO199" s="373"/>
      <c r="NIP199" s="373"/>
      <c r="NIQ199" s="373"/>
      <c r="NIR199" s="373"/>
      <c r="NIS199" s="373"/>
      <c r="NIT199" s="373"/>
      <c r="NIU199" s="373"/>
      <c r="NIV199" s="373"/>
      <c r="NIW199" s="373"/>
      <c r="NIX199" s="373"/>
      <c r="NIY199" s="373"/>
      <c r="NIZ199" s="373"/>
      <c r="NJA199" s="373"/>
      <c r="NJB199" s="373"/>
      <c r="NJC199" s="373"/>
      <c r="NJD199" s="373"/>
      <c r="NJE199" s="373"/>
      <c r="NJF199" s="373"/>
      <c r="NJG199" s="373"/>
      <c r="NJH199" s="373"/>
      <c r="NJI199" s="373"/>
      <c r="NJJ199" s="373"/>
      <c r="NJK199" s="373"/>
      <c r="NJL199" s="373"/>
      <c r="NJM199" s="373"/>
      <c r="NJN199" s="373"/>
      <c r="NJO199" s="373"/>
      <c r="NJP199" s="373"/>
      <c r="NJQ199" s="373"/>
      <c r="NJR199" s="373"/>
      <c r="NJS199" s="373"/>
      <c r="NJT199" s="373"/>
      <c r="NJU199" s="373"/>
      <c r="NJV199" s="373"/>
      <c r="NJW199" s="373"/>
      <c r="NJX199" s="373"/>
      <c r="NJY199" s="373"/>
      <c r="NJZ199" s="373"/>
      <c r="NKA199" s="373"/>
      <c r="NKB199" s="373"/>
      <c r="NKC199" s="373"/>
      <c r="NKD199" s="373"/>
      <c r="NKE199" s="373"/>
      <c r="NKF199" s="373"/>
      <c r="NKG199" s="373"/>
      <c r="NKH199" s="373"/>
      <c r="NKI199" s="373"/>
      <c r="NKJ199" s="373"/>
      <c r="NKK199" s="373"/>
      <c r="NKL199" s="373"/>
      <c r="NKM199" s="373"/>
      <c r="NKN199" s="373"/>
      <c r="NKO199" s="373"/>
      <c r="NKP199" s="373"/>
      <c r="NKQ199" s="373"/>
      <c r="NKR199" s="373"/>
      <c r="NKS199" s="373"/>
      <c r="NKT199" s="373"/>
      <c r="NKU199" s="373"/>
      <c r="NKV199" s="373"/>
      <c r="NKW199" s="373"/>
      <c r="NKX199" s="373"/>
      <c r="NKY199" s="373"/>
      <c r="NKZ199" s="373"/>
      <c r="NLA199" s="373"/>
      <c r="NLB199" s="373"/>
      <c r="NLC199" s="373"/>
      <c r="NLD199" s="373"/>
      <c r="NLE199" s="373"/>
      <c r="NLF199" s="373"/>
      <c r="NLG199" s="373"/>
      <c r="NLH199" s="373"/>
      <c r="NLI199" s="373"/>
      <c r="NLJ199" s="373"/>
      <c r="NLK199" s="373"/>
      <c r="NLL199" s="373"/>
      <c r="NLM199" s="373"/>
      <c r="NLN199" s="373"/>
      <c r="NLO199" s="373"/>
      <c r="NLP199" s="373"/>
      <c r="NLQ199" s="373"/>
      <c r="NLR199" s="373"/>
      <c r="NLS199" s="373"/>
      <c r="NLT199" s="373"/>
      <c r="NLU199" s="373"/>
      <c r="NLV199" s="373"/>
      <c r="NLW199" s="373"/>
      <c r="NLX199" s="373"/>
      <c r="NLY199" s="373"/>
      <c r="NLZ199" s="373"/>
      <c r="NMA199" s="373"/>
      <c r="NMB199" s="373"/>
      <c r="NMC199" s="373"/>
      <c r="NMD199" s="373"/>
      <c r="NME199" s="373"/>
      <c r="NMF199" s="373"/>
      <c r="NMG199" s="373"/>
      <c r="NMH199" s="373"/>
      <c r="NMI199" s="373"/>
      <c r="NMJ199" s="373"/>
      <c r="NMK199" s="373"/>
      <c r="NML199" s="373"/>
      <c r="NMM199" s="373"/>
      <c r="NMN199" s="373"/>
      <c r="NMO199" s="373"/>
      <c r="NMP199" s="373"/>
      <c r="NMQ199" s="373"/>
      <c r="NMR199" s="373"/>
      <c r="NMS199" s="373"/>
      <c r="NMT199" s="373"/>
      <c r="NMU199" s="373"/>
      <c r="NMV199" s="373"/>
      <c r="NMW199" s="373"/>
      <c r="NMX199" s="373"/>
      <c r="NMY199" s="373"/>
      <c r="NMZ199" s="373"/>
      <c r="NNA199" s="373"/>
      <c r="NNB199" s="373"/>
      <c r="NNC199" s="373"/>
      <c r="NND199" s="373"/>
      <c r="NNE199" s="373"/>
      <c r="NNF199" s="373"/>
      <c r="NNG199" s="373"/>
      <c r="NNH199" s="373"/>
      <c r="NNI199" s="373"/>
      <c r="NNJ199" s="373"/>
      <c r="NNK199" s="373"/>
      <c r="NNL199" s="373"/>
      <c r="NNM199" s="373"/>
      <c r="NNN199" s="373"/>
      <c r="NNO199" s="373"/>
      <c r="NNP199" s="373"/>
      <c r="NNQ199" s="373"/>
      <c r="NNR199" s="373"/>
      <c r="NNS199" s="373"/>
      <c r="NNT199" s="373"/>
      <c r="NNU199" s="373"/>
      <c r="NNV199" s="373"/>
      <c r="NNW199" s="373"/>
      <c r="NNX199" s="373"/>
      <c r="NNY199" s="373"/>
      <c r="NNZ199" s="373"/>
      <c r="NOA199" s="373"/>
      <c r="NOB199" s="373"/>
      <c r="NOC199" s="373"/>
      <c r="NOD199" s="373"/>
      <c r="NOE199" s="373"/>
      <c r="NOF199" s="373"/>
      <c r="NOG199" s="373"/>
      <c r="NOH199" s="373"/>
      <c r="NOI199" s="373"/>
      <c r="NOJ199" s="373"/>
      <c r="NOK199" s="373"/>
      <c r="NOL199" s="373"/>
      <c r="NOM199" s="373"/>
      <c r="NON199" s="373"/>
      <c r="NOO199" s="373"/>
      <c r="NOP199" s="373"/>
      <c r="NOQ199" s="373"/>
      <c r="NOR199" s="373"/>
      <c r="NOS199" s="373"/>
      <c r="NOT199" s="373"/>
      <c r="NOU199" s="373"/>
      <c r="NOV199" s="373"/>
      <c r="NOW199" s="373"/>
      <c r="NOX199" s="373"/>
      <c r="NOY199" s="373"/>
      <c r="NOZ199" s="373"/>
      <c r="NPA199" s="373"/>
      <c r="NPB199" s="373"/>
      <c r="NPC199" s="373"/>
      <c r="NPD199" s="373"/>
      <c r="NPE199" s="373"/>
      <c r="NPF199" s="373"/>
      <c r="NPG199" s="373"/>
      <c r="NPH199" s="373"/>
      <c r="NPI199" s="373"/>
      <c r="NPJ199" s="373"/>
      <c r="NPK199" s="373"/>
      <c r="NPL199" s="373"/>
      <c r="NPM199" s="373"/>
      <c r="NPN199" s="373"/>
      <c r="NPO199" s="373"/>
      <c r="NPP199" s="373"/>
      <c r="NPQ199" s="373"/>
      <c r="NPR199" s="373"/>
      <c r="NPS199" s="373"/>
      <c r="NPT199" s="373"/>
      <c r="NPU199" s="373"/>
      <c r="NPV199" s="373"/>
      <c r="NPW199" s="373"/>
      <c r="NPX199" s="373"/>
      <c r="NPY199" s="373"/>
      <c r="NPZ199" s="373"/>
      <c r="NQA199" s="373"/>
      <c r="NQB199" s="373"/>
      <c r="NQC199" s="373"/>
      <c r="NQD199" s="373"/>
      <c r="NQE199" s="373"/>
      <c r="NQF199" s="373"/>
      <c r="NQG199" s="373"/>
      <c r="NQH199" s="373"/>
      <c r="NQI199" s="373"/>
      <c r="NQJ199" s="373"/>
      <c r="NQK199" s="373"/>
      <c r="NQL199" s="373"/>
      <c r="NQM199" s="373"/>
      <c r="NQN199" s="373"/>
      <c r="NQO199" s="373"/>
      <c r="NQP199" s="373"/>
      <c r="NQQ199" s="373"/>
      <c r="NQR199" s="373"/>
      <c r="NQS199" s="373"/>
      <c r="NQT199" s="373"/>
      <c r="NQU199" s="373"/>
      <c r="NQV199" s="373"/>
      <c r="NQW199" s="373"/>
      <c r="NQX199" s="373"/>
      <c r="NQY199" s="373"/>
      <c r="NQZ199" s="373"/>
      <c r="NRA199" s="373"/>
      <c r="NRB199" s="373"/>
      <c r="NRC199" s="373"/>
      <c r="NRD199" s="373"/>
      <c r="NRE199" s="373"/>
      <c r="NRF199" s="373"/>
      <c r="NRG199" s="373"/>
      <c r="NRH199" s="373"/>
      <c r="NRI199" s="373"/>
      <c r="NRJ199" s="373"/>
      <c r="NRK199" s="373"/>
      <c r="NRL199" s="373"/>
      <c r="NRM199" s="373"/>
      <c r="NRN199" s="373"/>
      <c r="NRO199" s="373"/>
      <c r="NRP199" s="373"/>
      <c r="NRQ199" s="373"/>
      <c r="NRR199" s="373"/>
      <c r="NRS199" s="373"/>
      <c r="NRT199" s="373"/>
      <c r="NRU199" s="373"/>
      <c r="NRV199" s="373"/>
      <c r="NRW199" s="373"/>
      <c r="NRX199" s="373"/>
      <c r="NRY199" s="373"/>
      <c r="NRZ199" s="373"/>
      <c r="NSA199" s="373"/>
      <c r="NSB199" s="373"/>
      <c r="NSC199" s="373"/>
      <c r="NSD199" s="373"/>
      <c r="NSE199" s="373"/>
      <c r="NSF199" s="373"/>
      <c r="NSG199" s="373"/>
      <c r="NSH199" s="373"/>
      <c r="NSI199" s="373"/>
      <c r="NSJ199" s="373"/>
      <c r="NSK199" s="373"/>
      <c r="NSL199" s="373"/>
      <c r="NSM199" s="373"/>
      <c r="NSN199" s="373"/>
      <c r="NSO199" s="373"/>
      <c r="NSP199" s="373"/>
      <c r="NSQ199" s="373"/>
      <c r="NSR199" s="373"/>
      <c r="NSS199" s="373"/>
      <c r="NST199" s="373"/>
      <c r="NSU199" s="373"/>
      <c r="NSV199" s="373"/>
      <c r="NSW199" s="373"/>
      <c r="NSX199" s="373"/>
      <c r="NSY199" s="373"/>
      <c r="NSZ199" s="373"/>
      <c r="NTA199" s="373"/>
      <c r="NTB199" s="373"/>
      <c r="NTC199" s="373"/>
      <c r="NTD199" s="373"/>
      <c r="NTE199" s="373"/>
      <c r="NTF199" s="373"/>
      <c r="NTG199" s="373"/>
      <c r="NTH199" s="373"/>
      <c r="NTI199" s="373"/>
      <c r="NTJ199" s="373"/>
      <c r="NTK199" s="373"/>
      <c r="NTL199" s="373"/>
      <c r="NTM199" s="373"/>
      <c r="NTN199" s="373"/>
      <c r="NTO199" s="373"/>
      <c r="NTP199" s="373"/>
      <c r="NTQ199" s="373"/>
      <c r="NTR199" s="373"/>
      <c r="NTS199" s="373"/>
      <c r="NTT199" s="373"/>
      <c r="NTU199" s="373"/>
      <c r="NTV199" s="373"/>
      <c r="NTW199" s="373"/>
      <c r="NTX199" s="373"/>
      <c r="NTY199" s="373"/>
      <c r="NTZ199" s="373"/>
      <c r="NUA199" s="373"/>
      <c r="NUB199" s="373"/>
      <c r="NUC199" s="373"/>
      <c r="NUD199" s="373"/>
      <c r="NUE199" s="373"/>
      <c r="NUF199" s="373"/>
      <c r="NUG199" s="373"/>
      <c r="NUH199" s="373"/>
      <c r="NUI199" s="373"/>
      <c r="NUJ199" s="373"/>
      <c r="NUK199" s="373"/>
      <c r="NUL199" s="373"/>
      <c r="NUM199" s="373"/>
      <c r="NUN199" s="373"/>
      <c r="NUO199" s="373"/>
      <c r="NUP199" s="373"/>
      <c r="NUQ199" s="373"/>
      <c r="NUR199" s="373"/>
      <c r="NUS199" s="373"/>
      <c r="NUT199" s="373"/>
      <c r="NUU199" s="373"/>
      <c r="NUV199" s="373"/>
      <c r="NUW199" s="373"/>
      <c r="NUX199" s="373"/>
      <c r="NUY199" s="373"/>
      <c r="NUZ199" s="373"/>
      <c r="NVA199" s="373"/>
      <c r="NVB199" s="373"/>
      <c r="NVC199" s="373"/>
      <c r="NVD199" s="373"/>
      <c r="NVE199" s="373"/>
      <c r="NVF199" s="373"/>
      <c r="NVG199" s="373"/>
      <c r="NVH199" s="373"/>
      <c r="NVI199" s="373"/>
      <c r="NVJ199" s="373"/>
      <c r="NVK199" s="373"/>
      <c r="NVL199" s="373"/>
      <c r="NVM199" s="373"/>
      <c r="NVN199" s="373"/>
      <c r="NVO199" s="373"/>
      <c r="NVP199" s="373"/>
      <c r="NVQ199" s="373"/>
      <c r="NVR199" s="373"/>
      <c r="NVS199" s="373"/>
      <c r="NVT199" s="373"/>
      <c r="NVU199" s="373"/>
      <c r="NVV199" s="373"/>
      <c r="NVW199" s="373"/>
      <c r="NVX199" s="373"/>
      <c r="NVY199" s="373"/>
      <c r="NVZ199" s="373"/>
      <c r="NWA199" s="373"/>
      <c r="NWB199" s="373"/>
      <c r="NWC199" s="373"/>
      <c r="NWD199" s="373"/>
      <c r="NWE199" s="373"/>
      <c r="NWF199" s="373"/>
      <c r="NWG199" s="373"/>
      <c r="NWH199" s="373"/>
      <c r="NWI199" s="373"/>
      <c r="NWJ199" s="373"/>
      <c r="NWK199" s="373"/>
      <c r="NWL199" s="373"/>
      <c r="NWM199" s="373"/>
      <c r="NWN199" s="373"/>
      <c r="NWO199" s="373"/>
      <c r="NWP199" s="373"/>
      <c r="NWQ199" s="373"/>
      <c r="NWR199" s="373"/>
      <c r="NWS199" s="373"/>
      <c r="NWT199" s="373"/>
      <c r="NWU199" s="373"/>
      <c r="NWV199" s="373"/>
      <c r="NWW199" s="373"/>
      <c r="NWX199" s="373"/>
      <c r="NWY199" s="373"/>
      <c r="NWZ199" s="373"/>
      <c r="NXA199" s="373"/>
      <c r="NXB199" s="373"/>
      <c r="NXC199" s="373"/>
      <c r="NXD199" s="373"/>
      <c r="NXE199" s="373"/>
      <c r="NXF199" s="373"/>
      <c r="NXG199" s="373"/>
      <c r="NXH199" s="373"/>
      <c r="NXI199" s="373"/>
      <c r="NXJ199" s="373"/>
      <c r="NXK199" s="373"/>
      <c r="NXL199" s="373"/>
      <c r="NXM199" s="373"/>
      <c r="NXN199" s="373"/>
      <c r="NXO199" s="373"/>
      <c r="NXP199" s="373"/>
      <c r="NXQ199" s="373"/>
      <c r="NXR199" s="373"/>
      <c r="NXS199" s="373"/>
      <c r="NXT199" s="373"/>
      <c r="NXU199" s="373"/>
      <c r="NXV199" s="373"/>
      <c r="NXW199" s="373"/>
      <c r="NXX199" s="373"/>
      <c r="NXY199" s="373"/>
      <c r="NXZ199" s="373"/>
      <c r="NYA199" s="373"/>
      <c r="NYB199" s="373"/>
      <c r="NYC199" s="373"/>
      <c r="NYD199" s="373"/>
      <c r="NYE199" s="373"/>
      <c r="NYF199" s="373"/>
      <c r="NYG199" s="373"/>
      <c r="NYH199" s="373"/>
      <c r="NYI199" s="373"/>
      <c r="NYJ199" s="373"/>
      <c r="NYK199" s="373"/>
      <c r="NYL199" s="373"/>
      <c r="NYM199" s="373"/>
      <c r="NYN199" s="373"/>
      <c r="NYO199" s="373"/>
      <c r="NYP199" s="373"/>
      <c r="NYQ199" s="373"/>
      <c r="NYR199" s="373"/>
      <c r="NYS199" s="373"/>
      <c r="NYT199" s="373"/>
      <c r="NYU199" s="373"/>
      <c r="NYV199" s="373"/>
      <c r="NYW199" s="373"/>
      <c r="NYX199" s="373"/>
      <c r="NYY199" s="373"/>
      <c r="NYZ199" s="373"/>
      <c r="NZA199" s="373"/>
      <c r="NZB199" s="373"/>
      <c r="NZC199" s="373"/>
      <c r="NZD199" s="373"/>
      <c r="NZE199" s="373"/>
      <c r="NZF199" s="373"/>
      <c r="NZG199" s="373"/>
      <c r="NZH199" s="373"/>
      <c r="NZI199" s="373"/>
      <c r="NZJ199" s="373"/>
      <c r="NZK199" s="373"/>
      <c r="NZL199" s="373"/>
      <c r="NZM199" s="373"/>
      <c r="NZN199" s="373"/>
      <c r="NZO199" s="373"/>
      <c r="NZP199" s="373"/>
      <c r="NZQ199" s="373"/>
      <c r="NZR199" s="373"/>
      <c r="NZS199" s="373"/>
      <c r="NZT199" s="373"/>
      <c r="NZU199" s="373"/>
      <c r="NZV199" s="373"/>
      <c r="NZW199" s="373"/>
      <c r="NZX199" s="373"/>
      <c r="NZY199" s="373"/>
      <c r="NZZ199" s="373"/>
      <c r="OAA199" s="373"/>
      <c r="OAB199" s="373"/>
      <c r="OAC199" s="373"/>
      <c r="OAD199" s="373"/>
      <c r="OAE199" s="373"/>
      <c r="OAF199" s="373"/>
      <c r="OAG199" s="373"/>
      <c r="OAH199" s="373"/>
      <c r="OAI199" s="373"/>
      <c r="OAJ199" s="373"/>
      <c r="OAK199" s="373"/>
      <c r="OAL199" s="373"/>
      <c r="OAM199" s="373"/>
      <c r="OAN199" s="373"/>
      <c r="OAO199" s="373"/>
      <c r="OAP199" s="373"/>
      <c r="OAQ199" s="373"/>
      <c r="OAR199" s="373"/>
      <c r="OAS199" s="373"/>
      <c r="OAT199" s="373"/>
      <c r="OAU199" s="373"/>
      <c r="OAV199" s="373"/>
      <c r="OAW199" s="373"/>
      <c r="OAX199" s="373"/>
      <c r="OAY199" s="373"/>
      <c r="OAZ199" s="373"/>
      <c r="OBA199" s="373"/>
      <c r="OBB199" s="373"/>
      <c r="OBC199" s="373"/>
      <c r="OBD199" s="373"/>
      <c r="OBE199" s="373"/>
      <c r="OBF199" s="373"/>
      <c r="OBG199" s="373"/>
      <c r="OBH199" s="373"/>
      <c r="OBI199" s="373"/>
      <c r="OBJ199" s="373"/>
      <c r="OBK199" s="373"/>
      <c r="OBL199" s="373"/>
      <c r="OBM199" s="373"/>
      <c r="OBN199" s="373"/>
      <c r="OBO199" s="373"/>
      <c r="OBP199" s="373"/>
      <c r="OBQ199" s="373"/>
      <c r="OBR199" s="373"/>
      <c r="OBS199" s="373"/>
      <c r="OBT199" s="373"/>
      <c r="OBU199" s="373"/>
      <c r="OBV199" s="373"/>
      <c r="OBW199" s="373"/>
      <c r="OBX199" s="373"/>
      <c r="OBY199" s="373"/>
      <c r="OBZ199" s="373"/>
      <c r="OCA199" s="373"/>
      <c r="OCB199" s="373"/>
      <c r="OCC199" s="373"/>
      <c r="OCD199" s="373"/>
      <c r="OCE199" s="373"/>
      <c r="OCF199" s="373"/>
      <c r="OCG199" s="373"/>
      <c r="OCH199" s="373"/>
      <c r="OCI199" s="373"/>
      <c r="OCJ199" s="373"/>
      <c r="OCK199" s="373"/>
      <c r="OCL199" s="373"/>
      <c r="OCM199" s="373"/>
      <c r="OCN199" s="373"/>
      <c r="OCO199" s="373"/>
      <c r="OCP199" s="373"/>
      <c r="OCQ199" s="373"/>
      <c r="OCR199" s="373"/>
      <c r="OCS199" s="373"/>
      <c r="OCT199" s="373"/>
      <c r="OCU199" s="373"/>
      <c r="OCV199" s="373"/>
      <c r="OCW199" s="373"/>
      <c r="OCX199" s="373"/>
      <c r="OCY199" s="373"/>
      <c r="OCZ199" s="373"/>
      <c r="ODA199" s="373"/>
      <c r="ODB199" s="373"/>
      <c r="ODC199" s="373"/>
      <c r="ODD199" s="373"/>
      <c r="ODE199" s="373"/>
      <c r="ODF199" s="373"/>
      <c r="ODG199" s="373"/>
      <c r="ODH199" s="373"/>
      <c r="ODI199" s="373"/>
      <c r="ODJ199" s="373"/>
      <c r="ODK199" s="373"/>
      <c r="ODL199" s="373"/>
      <c r="ODM199" s="373"/>
      <c r="ODN199" s="373"/>
      <c r="ODO199" s="373"/>
      <c r="ODP199" s="373"/>
      <c r="ODQ199" s="373"/>
      <c r="ODR199" s="373"/>
      <c r="ODS199" s="373"/>
      <c r="ODT199" s="373"/>
      <c r="ODU199" s="373"/>
      <c r="ODV199" s="373"/>
      <c r="ODW199" s="373"/>
      <c r="ODX199" s="373"/>
      <c r="ODY199" s="373"/>
      <c r="ODZ199" s="373"/>
      <c r="OEA199" s="373"/>
      <c r="OEB199" s="373"/>
      <c r="OEC199" s="373"/>
      <c r="OED199" s="373"/>
      <c r="OEE199" s="373"/>
      <c r="OEF199" s="373"/>
      <c r="OEG199" s="373"/>
      <c r="OEH199" s="373"/>
      <c r="OEI199" s="373"/>
      <c r="OEJ199" s="373"/>
      <c r="OEK199" s="373"/>
      <c r="OEL199" s="373"/>
      <c r="OEM199" s="373"/>
      <c r="OEN199" s="373"/>
      <c r="OEO199" s="373"/>
      <c r="OEP199" s="373"/>
      <c r="OEQ199" s="373"/>
      <c r="OER199" s="373"/>
      <c r="OES199" s="373"/>
      <c r="OET199" s="373"/>
      <c r="OEU199" s="373"/>
      <c r="OEV199" s="373"/>
      <c r="OEW199" s="373"/>
      <c r="OEX199" s="373"/>
      <c r="OEY199" s="373"/>
      <c r="OEZ199" s="373"/>
      <c r="OFA199" s="373"/>
      <c r="OFB199" s="373"/>
      <c r="OFC199" s="373"/>
      <c r="OFD199" s="373"/>
      <c r="OFE199" s="373"/>
      <c r="OFF199" s="373"/>
      <c r="OFG199" s="373"/>
      <c r="OFH199" s="373"/>
      <c r="OFI199" s="373"/>
      <c r="OFJ199" s="373"/>
      <c r="OFK199" s="373"/>
      <c r="OFL199" s="373"/>
      <c r="OFM199" s="373"/>
      <c r="OFN199" s="373"/>
      <c r="OFO199" s="373"/>
      <c r="OFP199" s="373"/>
      <c r="OFQ199" s="373"/>
      <c r="OFR199" s="373"/>
      <c r="OFS199" s="373"/>
      <c r="OFT199" s="373"/>
      <c r="OFU199" s="373"/>
      <c r="OFV199" s="373"/>
      <c r="OFW199" s="373"/>
      <c r="OFX199" s="373"/>
      <c r="OFY199" s="373"/>
      <c r="OFZ199" s="373"/>
      <c r="OGA199" s="373"/>
      <c r="OGB199" s="373"/>
      <c r="OGC199" s="373"/>
      <c r="OGD199" s="373"/>
      <c r="OGE199" s="373"/>
      <c r="OGF199" s="373"/>
      <c r="OGG199" s="373"/>
      <c r="OGH199" s="373"/>
      <c r="OGI199" s="373"/>
      <c r="OGJ199" s="373"/>
      <c r="OGK199" s="373"/>
      <c r="OGL199" s="373"/>
      <c r="OGM199" s="373"/>
      <c r="OGN199" s="373"/>
      <c r="OGO199" s="373"/>
      <c r="OGP199" s="373"/>
      <c r="OGQ199" s="373"/>
      <c r="OGR199" s="373"/>
      <c r="OGS199" s="373"/>
      <c r="OGT199" s="373"/>
      <c r="OGU199" s="373"/>
      <c r="OGV199" s="373"/>
      <c r="OGW199" s="373"/>
      <c r="OGX199" s="373"/>
      <c r="OGY199" s="373"/>
      <c r="OGZ199" s="373"/>
      <c r="OHA199" s="373"/>
      <c r="OHB199" s="373"/>
      <c r="OHC199" s="373"/>
      <c r="OHD199" s="373"/>
      <c r="OHE199" s="373"/>
      <c r="OHF199" s="373"/>
      <c r="OHG199" s="373"/>
      <c r="OHH199" s="373"/>
      <c r="OHI199" s="373"/>
      <c r="OHJ199" s="373"/>
      <c r="OHK199" s="373"/>
      <c r="OHL199" s="373"/>
      <c r="OHM199" s="373"/>
      <c r="OHN199" s="373"/>
      <c r="OHO199" s="373"/>
      <c r="OHP199" s="373"/>
      <c r="OHQ199" s="373"/>
      <c r="OHR199" s="373"/>
      <c r="OHS199" s="373"/>
      <c r="OHT199" s="373"/>
      <c r="OHU199" s="373"/>
      <c r="OHV199" s="373"/>
      <c r="OHW199" s="373"/>
      <c r="OHX199" s="373"/>
      <c r="OHY199" s="373"/>
      <c r="OHZ199" s="373"/>
      <c r="OIA199" s="373"/>
      <c r="OIB199" s="373"/>
      <c r="OIC199" s="373"/>
      <c r="OID199" s="373"/>
      <c r="OIE199" s="373"/>
      <c r="OIF199" s="373"/>
      <c r="OIG199" s="373"/>
      <c r="OIH199" s="373"/>
      <c r="OII199" s="373"/>
      <c r="OIJ199" s="373"/>
      <c r="OIK199" s="373"/>
      <c r="OIL199" s="373"/>
      <c r="OIM199" s="373"/>
      <c r="OIN199" s="373"/>
      <c r="OIO199" s="373"/>
      <c r="OIP199" s="373"/>
      <c r="OIQ199" s="373"/>
      <c r="OIR199" s="373"/>
      <c r="OIS199" s="373"/>
      <c r="OIT199" s="373"/>
      <c r="OIU199" s="373"/>
      <c r="OIV199" s="373"/>
      <c r="OIW199" s="373"/>
      <c r="OIX199" s="373"/>
      <c r="OIY199" s="373"/>
      <c r="OIZ199" s="373"/>
      <c r="OJA199" s="373"/>
      <c r="OJB199" s="373"/>
      <c r="OJC199" s="373"/>
      <c r="OJD199" s="373"/>
      <c r="OJE199" s="373"/>
      <c r="OJF199" s="373"/>
      <c r="OJG199" s="373"/>
      <c r="OJH199" s="373"/>
      <c r="OJI199" s="373"/>
      <c r="OJJ199" s="373"/>
      <c r="OJK199" s="373"/>
      <c r="OJL199" s="373"/>
      <c r="OJM199" s="373"/>
      <c r="OJN199" s="373"/>
      <c r="OJO199" s="373"/>
      <c r="OJP199" s="373"/>
      <c r="OJQ199" s="373"/>
      <c r="OJR199" s="373"/>
      <c r="OJS199" s="373"/>
      <c r="OJT199" s="373"/>
      <c r="OJU199" s="373"/>
      <c r="OJV199" s="373"/>
      <c r="OJW199" s="373"/>
      <c r="OJX199" s="373"/>
      <c r="OJY199" s="373"/>
      <c r="OJZ199" s="373"/>
      <c r="OKA199" s="373"/>
      <c r="OKB199" s="373"/>
      <c r="OKC199" s="373"/>
      <c r="OKD199" s="373"/>
      <c r="OKE199" s="373"/>
      <c r="OKF199" s="373"/>
      <c r="OKG199" s="373"/>
      <c r="OKH199" s="373"/>
      <c r="OKI199" s="373"/>
      <c r="OKJ199" s="373"/>
      <c r="OKK199" s="373"/>
      <c r="OKL199" s="373"/>
      <c r="OKM199" s="373"/>
      <c r="OKN199" s="373"/>
      <c r="OKO199" s="373"/>
      <c r="OKP199" s="373"/>
      <c r="OKQ199" s="373"/>
      <c r="OKR199" s="373"/>
      <c r="OKS199" s="373"/>
      <c r="OKT199" s="373"/>
      <c r="OKU199" s="373"/>
      <c r="OKV199" s="373"/>
      <c r="OKW199" s="373"/>
      <c r="OKX199" s="373"/>
      <c r="OKY199" s="373"/>
      <c r="OKZ199" s="373"/>
      <c r="OLA199" s="373"/>
      <c r="OLB199" s="373"/>
      <c r="OLC199" s="373"/>
      <c r="OLD199" s="373"/>
      <c r="OLE199" s="373"/>
      <c r="OLF199" s="373"/>
      <c r="OLG199" s="373"/>
      <c r="OLH199" s="373"/>
      <c r="OLI199" s="373"/>
      <c r="OLJ199" s="373"/>
      <c r="OLK199" s="373"/>
      <c r="OLL199" s="373"/>
      <c r="OLM199" s="373"/>
      <c r="OLN199" s="373"/>
      <c r="OLO199" s="373"/>
      <c r="OLP199" s="373"/>
      <c r="OLQ199" s="373"/>
      <c r="OLR199" s="373"/>
      <c r="OLS199" s="373"/>
      <c r="OLT199" s="373"/>
      <c r="OLU199" s="373"/>
      <c r="OLV199" s="373"/>
      <c r="OLW199" s="373"/>
      <c r="OLX199" s="373"/>
      <c r="OLY199" s="373"/>
      <c r="OLZ199" s="373"/>
      <c r="OMA199" s="373"/>
      <c r="OMB199" s="373"/>
      <c r="OMC199" s="373"/>
      <c r="OMD199" s="373"/>
      <c r="OME199" s="373"/>
      <c r="OMF199" s="373"/>
      <c r="OMG199" s="373"/>
      <c r="OMH199" s="373"/>
      <c r="OMI199" s="373"/>
      <c r="OMJ199" s="373"/>
      <c r="OMK199" s="373"/>
      <c r="OML199" s="373"/>
      <c r="OMM199" s="373"/>
      <c r="OMN199" s="373"/>
      <c r="OMO199" s="373"/>
      <c r="OMP199" s="373"/>
      <c r="OMQ199" s="373"/>
      <c r="OMR199" s="373"/>
      <c r="OMS199" s="373"/>
      <c r="OMT199" s="373"/>
      <c r="OMU199" s="373"/>
      <c r="OMV199" s="373"/>
      <c r="OMW199" s="373"/>
      <c r="OMX199" s="373"/>
      <c r="OMY199" s="373"/>
      <c r="OMZ199" s="373"/>
      <c r="ONA199" s="373"/>
      <c r="ONB199" s="373"/>
      <c r="ONC199" s="373"/>
      <c r="OND199" s="373"/>
      <c r="ONE199" s="373"/>
      <c r="ONF199" s="373"/>
      <c r="ONG199" s="373"/>
      <c r="ONH199" s="373"/>
      <c r="ONI199" s="373"/>
      <c r="ONJ199" s="373"/>
      <c r="ONK199" s="373"/>
      <c r="ONL199" s="373"/>
      <c r="ONM199" s="373"/>
      <c r="ONN199" s="373"/>
      <c r="ONO199" s="373"/>
      <c r="ONP199" s="373"/>
      <c r="ONQ199" s="373"/>
      <c r="ONR199" s="373"/>
      <c r="ONS199" s="373"/>
      <c r="ONT199" s="373"/>
      <c r="ONU199" s="373"/>
      <c r="ONV199" s="373"/>
      <c r="ONW199" s="373"/>
      <c r="ONX199" s="373"/>
      <c r="ONY199" s="373"/>
      <c r="ONZ199" s="373"/>
      <c r="OOA199" s="373"/>
      <c r="OOB199" s="373"/>
      <c r="OOC199" s="373"/>
      <c r="OOD199" s="373"/>
      <c r="OOE199" s="373"/>
      <c r="OOF199" s="373"/>
      <c r="OOG199" s="373"/>
      <c r="OOH199" s="373"/>
      <c r="OOI199" s="373"/>
      <c r="OOJ199" s="373"/>
      <c r="OOK199" s="373"/>
      <c r="OOL199" s="373"/>
      <c r="OOM199" s="373"/>
      <c r="OON199" s="373"/>
      <c r="OOO199" s="373"/>
      <c r="OOP199" s="373"/>
      <c r="OOQ199" s="373"/>
      <c r="OOR199" s="373"/>
      <c r="OOS199" s="373"/>
      <c r="OOT199" s="373"/>
      <c r="OOU199" s="373"/>
      <c r="OOV199" s="373"/>
      <c r="OOW199" s="373"/>
      <c r="OOX199" s="373"/>
      <c r="OOY199" s="373"/>
      <c r="OOZ199" s="373"/>
      <c r="OPA199" s="373"/>
      <c r="OPB199" s="373"/>
      <c r="OPC199" s="373"/>
      <c r="OPD199" s="373"/>
      <c r="OPE199" s="373"/>
      <c r="OPF199" s="373"/>
      <c r="OPG199" s="373"/>
      <c r="OPH199" s="373"/>
      <c r="OPI199" s="373"/>
      <c r="OPJ199" s="373"/>
      <c r="OPK199" s="373"/>
      <c r="OPL199" s="373"/>
      <c r="OPM199" s="373"/>
      <c r="OPN199" s="373"/>
      <c r="OPO199" s="373"/>
      <c r="OPP199" s="373"/>
      <c r="OPQ199" s="373"/>
      <c r="OPR199" s="373"/>
      <c r="OPS199" s="373"/>
      <c r="OPT199" s="373"/>
      <c r="OPU199" s="373"/>
      <c r="OPV199" s="373"/>
      <c r="OPW199" s="373"/>
      <c r="OPX199" s="373"/>
      <c r="OPY199" s="373"/>
      <c r="OPZ199" s="373"/>
      <c r="OQA199" s="373"/>
      <c r="OQB199" s="373"/>
      <c r="OQC199" s="373"/>
      <c r="OQD199" s="373"/>
      <c r="OQE199" s="373"/>
      <c r="OQF199" s="373"/>
      <c r="OQG199" s="373"/>
      <c r="OQH199" s="373"/>
      <c r="OQI199" s="373"/>
      <c r="OQJ199" s="373"/>
      <c r="OQK199" s="373"/>
      <c r="OQL199" s="373"/>
      <c r="OQM199" s="373"/>
      <c r="OQN199" s="373"/>
      <c r="OQO199" s="373"/>
      <c r="OQP199" s="373"/>
      <c r="OQQ199" s="373"/>
      <c r="OQR199" s="373"/>
      <c r="OQS199" s="373"/>
      <c r="OQT199" s="373"/>
      <c r="OQU199" s="373"/>
      <c r="OQV199" s="373"/>
      <c r="OQW199" s="373"/>
      <c r="OQX199" s="373"/>
      <c r="OQY199" s="373"/>
      <c r="OQZ199" s="373"/>
      <c r="ORA199" s="373"/>
      <c r="ORB199" s="373"/>
      <c r="ORC199" s="373"/>
      <c r="ORD199" s="373"/>
      <c r="ORE199" s="373"/>
      <c r="ORF199" s="373"/>
      <c r="ORG199" s="373"/>
      <c r="ORH199" s="373"/>
      <c r="ORI199" s="373"/>
      <c r="ORJ199" s="373"/>
      <c r="ORK199" s="373"/>
      <c r="ORL199" s="373"/>
      <c r="ORM199" s="373"/>
      <c r="ORN199" s="373"/>
      <c r="ORO199" s="373"/>
      <c r="ORP199" s="373"/>
      <c r="ORQ199" s="373"/>
      <c r="ORR199" s="373"/>
      <c r="ORS199" s="373"/>
      <c r="ORT199" s="373"/>
      <c r="ORU199" s="373"/>
      <c r="ORV199" s="373"/>
      <c r="ORW199" s="373"/>
      <c r="ORX199" s="373"/>
      <c r="ORY199" s="373"/>
      <c r="ORZ199" s="373"/>
      <c r="OSA199" s="373"/>
      <c r="OSB199" s="373"/>
      <c r="OSC199" s="373"/>
      <c r="OSD199" s="373"/>
      <c r="OSE199" s="373"/>
      <c r="OSF199" s="373"/>
      <c r="OSG199" s="373"/>
      <c r="OSH199" s="373"/>
      <c r="OSI199" s="373"/>
      <c r="OSJ199" s="373"/>
      <c r="OSK199" s="373"/>
      <c r="OSL199" s="373"/>
      <c r="OSM199" s="373"/>
      <c r="OSN199" s="373"/>
      <c r="OSO199" s="373"/>
      <c r="OSP199" s="373"/>
      <c r="OSQ199" s="373"/>
      <c r="OSR199" s="373"/>
      <c r="OSS199" s="373"/>
      <c r="OST199" s="373"/>
      <c r="OSU199" s="373"/>
      <c r="OSV199" s="373"/>
      <c r="OSW199" s="373"/>
      <c r="OSX199" s="373"/>
      <c r="OSY199" s="373"/>
      <c r="OSZ199" s="373"/>
      <c r="OTA199" s="373"/>
      <c r="OTB199" s="373"/>
      <c r="OTC199" s="373"/>
      <c r="OTD199" s="373"/>
      <c r="OTE199" s="373"/>
      <c r="OTF199" s="373"/>
      <c r="OTG199" s="373"/>
      <c r="OTH199" s="373"/>
      <c r="OTI199" s="373"/>
      <c r="OTJ199" s="373"/>
      <c r="OTK199" s="373"/>
      <c r="OTL199" s="373"/>
      <c r="OTM199" s="373"/>
      <c r="OTN199" s="373"/>
      <c r="OTO199" s="373"/>
      <c r="OTP199" s="373"/>
      <c r="OTQ199" s="373"/>
      <c r="OTR199" s="373"/>
      <c r="OTS199" s="373"/>
      <c r="OTT199" s="373"/>
      <c r="OTU199" s="373"/>
      <c r="OTV199" s="373"/>
      <c r="OTW199" s="373"/>
      <c r="OTX199" s="373"/>
      <c r="OTY199" s="373"/>
      <c r="OTZ199" s="373"/>
      <c r="OUA199" s="373"/>
      <c r="OUB199" s="373"/>
      <c r="OUC199" s="373"/>
      <c r="OUD199" s="373"/>
      <c r="OUE199" s="373"/>
      <c r="OUF199" s="373"/>
      <c r="OUG199" s="373"/>
      <c r="OUH199" s="373"/>
      <c r="OUI199" s="373"/>
      <c r="OUJ199" s="373"/>
      <c r="OUK199" s="373"/>
      <c r="OUL199" s="373"/>
      <c r="OUM199" s="373"/>
      <c r="OUN199" s="373"/>
      <c r="OUO199" s="373"/>
      <c r="OUP199" s="373"/>
      <c r="OUQ199" s="373"/>
      <c r="OUR199" s="373"/>
      <c r="OUS199" s="373"/>
      <c r="OUT199" s="373"/>
      <c r="OUU199" s="373"/>
      <c r="OUV199" s="373"/>
      <c r="OUW199" s="373"/>
      <c r="OUX199" s="373"/>
      <c r="OUY199" s="373"/>
      <c r="OUZ199" s="373"/>
      <c r="OVA199" s="373"/>
      <c r="OVB199" s="373"/>
      <c r="OVC199" s="373"/>
      <c r="OVD199" s="373"/>
      <c r="OVE199" s="373"/>
      <c r="OVF199" s="373"/>
      <c r="OVG199" s="373"/>
      <c r="OVH199" s="373"/>
      <c r="OVI199" s="373"/>
      <c r="OVJ199" s="373"/>
      <c r="OVK199" s="373"/>
      <c r="OVL199" s="373"/>
      <c r="OVM199" s="373"/>
      <c r="OVN199" s="373"/>
      <c r="OVO199" s="373"/>
      <c r="OVP199" s="373"/>
      <c r="OVQ199" s="373"/>
      <c r="OVR199" s="373"/>
      <c r="OVS199" s="373"/>
      <c r="OVT199" s="373"/>
      <c r="OVU199" s="373"/>
      <c r="OVV199" s="373"/>
      <c r="OVW199" s="373"/>
      <c r="OVX199" s="373"/>
      <c r="OVY199" s="373"/>
      <c r="OVZ199" s="373"/>
      <c r="OWA199" s="373"/>
      <c r="OWB199" s="373"/>
      <c r="OWC199" s="373"/>
      <c r="OWD199" s="373"/>
      <c r="OWE199" s="373"/>
      <c r="OWF199" s="373"/>
      <c r="OWG199" s="373"/>
      <c r="OWH199" s="373"/>
      <c r="OWI199" s="373"/>
      <c r="OWJ199" s="373"/>
      <c r="OWK199" s="373"/>
      <c r="OWL199" s="373"/>
      <c r="OWM199" s="373"/>
      <c r="OWN199" s="373"/>
      <c r="OWO199" s="373"/>
      <c r="OWP199" s="373"/>
      <c r="OWQ199" s="373"/>
      <c r="OWR199" s="373"/>
      <c r="OWS199" s="373"/>
      <c r="OWT199" s="373"/>
      <c r="OWU199" s="373"/>
      <c r="OWV199" s="373"/>
      <c r="OWW199" s="373"/>
      <c r="OWX199" s="373"/>
      <c r="OWY199" s="373"/>
      <c r="OWZ199" s="373"/>
      <c r="OXA199" s="373"/>
      <c r="OXB199" s="373"/>
      <c r="OXC199" s="373"/>
      <c r="OXD199" s="373"/>
      <c r="OXE199" s="373"/>
      <c r="OXF199" s="373"/>
      <c r="OXG199" s="373"/>
      <c r="OXH199" s="373"/>
      <c r="OXI199" s="373"/>
      <c r="OXJ199" s="373"/>
      <c r="OXK199" s="373"/>
      <c r="OXL199" s="373"/>
      <c r="OXM199" s="373"/>
      <c r="OXN199" s="373"/>
      <c r="OXO199" s="373"/>
      <c r="OXP199" s="373"/>
      <c r="OXQ199" s="373"/>
      <c r="OXR199" s="373"/>
      <c r="OXS199" s="373"/>
      <c r="OXT199" s="373"/>
      <c r="OXU199" s="373"/>
      <c r="OXV199" s="373"/>
      <c r="OXW199" s="373"/>
      <c r="OXX199" s="373"/>
      <c r="OXY199" s="373"/>
      <c r="OXZ199" s="373"/>
      <c r="OYA199" s="373"/>
      <c r="OYB199" s="373"/>
      <c r="OYC199" s="373"/>
      <c r="OYD199" s="373"/>
      <c r="OYE199" s="373"/>
      <c r="OYF199" s="373"/>
      <c r="OYG199" s="373"/>
      <c r="OYH199" s="373"/>
      <c r="OYI199" s="373"/>
      <c r="OYJ199" s="373"/>
      <c r="OYK199" s="373"/>
      <c r="OYL199" s="373"/>
      <c r="OYM199" s="373"/>
      <c r="OYN199" s="373"/>
      <c r="OYO199" s="373"/>
      <c r="OYP199" s="373"/>
      <c r="OYQ199" s="373"/>
      <c r="OYR199" s="373"/>
      <c r="OYS199" s="373"/>
      <c r="OYT199" s="373"/>
      <c r="OYU199" s="373"/>
      <c r="OYV199" s="373"/>
      <c r="OYW199" s="373"/>
      <c r="OYX199" s="373"/>
      <c r="OYY199" s="373"/>
      <c r="OYZ199" s="373"/>
      <c r="OZA199" s="373"/>
      <c r="OZB199" s="373"/>
      <c r="OZC199" s="373"/>
      <c r="OZD199" s="373"/>
      <c r="OZE199" s="373"/>
      <c r="OZF199" s="373"/>
      <c r="OZG199" s="373"/>
      <c r="OZH199" s="373"/>
      <c r="OZI199" s="373"/>
      <c r="OZJ199" s="373"/>
      <c r="OZK199" s="373"/>
      <c r="OZL199" s="373"/>
      <c r="OZM199" s="373"/>
      <c r="OZN199" s="373"/>
      <c r="OZO199" s="373"/>
      <c r="OZP199" s="373"/>
      <c r="OZQ199" s="373"/>
      <c r="OZR199" s="373"/>
      <c r="OZS199" s="373"/>
      <c r="OZT199" s="373"/>
      <c r="OZU199" s="373"/>
      <c r="OZV199" s="373"/>
      <c r="OZW199" s="373"/>
      <c r="OZX199" s="373"/>
      <c r="OZY199" s="373"/>
      <c r="OZZ199" s="373"/>
      <c r="PAA199" s="373"/>
      <c r="PAB199" s="373"/>
      <c r="PAC199" s="373"/>
      <c r="PAD199" s="373"/>
      <c r="PAE199" s="373"/>
      <c r="PAF199" s="373"/>
      <c r="PAG199" s="373"/>
      <c r="PAH199" s="373"/>
      <c r="PAI199" s="373"/>
      <c r="PAJ199" s="373"/>
      <c r="PAK199" s="373"/>
      <c r="PAL199" s="373"/>
      <c r="PAM199" s="373"/>
      <c r="PAN199" s="373"/>
      <c r="PAO199" s="373"/>
      <c r="PAP199" s="373"/>
      <c r="PAQ199" s="373"/>
      <c r="PAR199" s="373"/>
      <c r="PAS199" s="373"/>
      <c r="PAT199" s="373"/>
      <c r="PAU199" s="373"/>
      <c r="PAV199" s="373"/>
      <c r="PAW199" s="373"/>
      <c r="PAX199" s="373"/>
      <c r="PAY199" s="373"/>
      <c r="PAZ199" s="373"/>
      <c r="PBA199" s="373"/>
      <c r="PBB199" s="373"/>
      <c r="PBC199" s="373"/>
      <c r="PBD199" s="373"/>
      <c r="PBE199" s="373"/>
      <c r="PBF199" s="373"/>
      <c r="PBG199" s="373"/>
      <c r="PBH199" s="373"/>
      <c r="PBI199" s="373"/>
      <c r="PBJ199" s="373"/>
      <c r="PBK199" s="373"/>
      <c r="PBL199" s="373"/>
      <c r="PBM199" s="373"/>
      <c r="PBN199" s="373"/>
      <c r="PBO199" s="373"/>
      <c r="PBP199" s="373"/>
      <c r="PBQ199" s="373"/>
      <c r="PBR199" s="373"/>
      <c r="PBS199" s="373"/>
      <c r="PBT199" s="373"/>
      <c r="PBU199" s="373"/>
      <c r="PBV199" s="373"/>
      <c r="PBW199" s="373"/>
      <c r="PBX199" s="373"/>
      <c r="PBY199" s="373"/>
      <c r="PBZ199" s="373"/>
      <c r="PCA199" s="373"/>
      <c r="PCB199" s="373"/>
      <c r="PCC199" s="373"/>
      <c r="PCD199" s="373"/>
      <c r="PCE199" s="373"/>
      <c r="PCF199" s="373"/>
      <c r="PCG199" s="373"/>
      <c r="PCH199" s="373"/>
      <c r="PCI199" s="373"/>
      <c r="PCJ199" s="373"/>
      <c r="PCK199" s="373"/>
      <c r="PCL199" s="373"/>
      <c r="PCM199" s="373"/>
      <c r="PCN199" s="373"/>
      <c r="PCO199" s="373"/>
      <c r="PCP199" s="373"/>
      <c r="PCQ199" s="373"/>
      <c r="PCR199" s="373"/>
      <c r="PCS199" s="373"/>
      <c r="PCT199" s="373"/>
      <c r="PCU199" s="373"/>
      <c r="PCV199" s="373"/>
      <c r="PCW199" s="373"/>
      <c r="PCX199" s="373"/>
      <c r="PCY199" s="373"/>
      <c r="PCZ199" s="373"/>
      <c r="PDA199" s="373"/>
      <c r="PDB199" s="373"/>
      <c r="PDC199" s="373"/>
      <c r="PDD199" s="373"/>
      <c r="PDE199" s="373"/>
      <c r="PDF199" s="373"/>
      <c r="PDG199" s="373"/>
      <c r="PDH199" s="373"/>
      <c r="PDI199" s="373"/>
      <c r="PDJ199" s="373"/>
      <c r="PDK199" s="373"/>
      <c r="PDL199" s="373"/>
      <c r="PDM199" s="373"/>
      <c r="PDN199" s="373"/>
      <c r="PDO199" s="373"/>
      <c r="PDP199" s="373"/>
      <c r="PDQ199" s="373"/>
      <c r="PDR199" s="373"/>
      <c r="PDS199" s="373"/>
      <c r="PDT199" s="373"/>
      <c r="PDU199" s="373"/>
      <c r="PDV199" s="373"/>
      <c r="PDW199" s="373"/>
      <c r="PDX199" s="373"/>
      <c r="PDY199" s="373"/>
      <c r="PDZ199" s="373"/>
      <c r="PEA199" s="373"/>
      <c r="PEB199" s="373"/>
      <c r="PEC199" s="373"/>
      <c r="PED199" s="373"/>
      <c r="PEE199" s="373"/>
      <c r="PEF199" s="373"/>
      <c r="PEG199" s="373"/>
      <c r="PEH199" s="373"/>
      <c r="PEI199" s="373"/>
      <c r="PEJ199" s="373"/>
      <c r="PEK199" s="373"/>
      <c r="PEL199" s="373"/>
      <c r="PEM199" s="373"/>
      <c r="PEN199" s="373"/>
      <c r="PEO199" s="373"/>
      <c r="PEP199" s="373"/>
      <c r="PEQ199" s="373"/>
      <c r="PER199" s="373"/>
      <c r="PES199" s="373"/>
      <c r="PET199" s="373"/>
      <c r="PEU199" s="373"/>
      <c r="PEV199" s="373"/>
      <c r="PEW199" s="373"/>
      <c r="PEX199" s="373"/>
      <c r="PEY199" s="373"/>
      <c r="PEZ199" s="373"/>
      <c r="PFA199" s="373"/>
      <c r="PFB199" s="373"/>
      <c r="PFC199" s="373"/>
      <c r="PFD199" s="373"/>
      <c r="PFE199" s="373"/>
      <c r="PFF199" s="373"/>
      <c r="PFG199" s="373"/>
      <c r="PFH199" s="373"/>
      <c r="PFI199" s="373"/>
      <c r="PFJ199" s="373"/>
      <c r="PFK199" s="373"/>
      <c r="PFL199" s="373"/>
      <c r="PFM199" s="373"/>
      <c r="PFN199" s="373"/>
      <c r="PFO199" s="373"/>
      <c r="PFP199" s="373"/>
      <c r="PFQ199" s="373"/>
      <c r="PFR199" s="373"/>
      <c r="PFS199" s="373"/>
      <c r="PFT199" s="373"/>
      <c r="PFU199" s="373"/>
      <c r="PFV199" s="373"/>
      <c r="PFW199" s="373"/>
      <c r="PFX199" s="373"/>
      <c r="PFY199" s="373"/>
      <c r="PFZ199" s="373"/>
      <c r="PGA199" s="373"/>
      <c r="PGB199" s="373"/>
      <c r="PGC199" s="373"/>
      <c r="PGD199" s="373"/>
      <c r="PGE199" s="373"/>
      <c r="PGF199" s="373"/>
      <c r="PGG199" s="373"/>
      <c r="PGH199" s="373"/>
      <c r="PGI199" s="373"/>
      <c r="PGJ199" s="373"/>
      <c r="PGK199" s="373"/>
      <c r="PGL199" s="373"/>
      <c r="PGM199" s="373"/>
      <c r="PGN199" s="373"/>
      <c r="PGO199" s="373"/>
      <c r="PGP199" s="373"/>
      <c r="PGQ199" s="373"/>
      <c r="PGR199" s="373"/>
      <c r="PGS199" s="373"/>
      <c r="PGT199" s="373"/>
      <c r="PGU199" s="373"/>
      <c r="PGV199" s="373"/>
      <c r="PGW199" s="373"/>
      <c r="PGX199" s="373"/>
      <c r="PGY199" s="373"/>
      <c r="PGZ199" s="373"/>
      <c r="PHA199" s="373"/>
      <c r="PHB199" s="373"/>
      <c r="PHC199" s="373"/>
      <c r="PHD199" s="373"/>
      <c r="PHE199" s="373"/>
      <c r="PHF199" s="373"/>
      <c r="PHG199" s="373"/>
      <c r="PHH199" s="373"/>
      <c r="PHI199" s="373"/>
      <c r="PHJ199" s="373"/>
      <c r="PHK199" s="373"/>
      <c r="PHL199" s="373"/>
      <c r="PHM199" s="373"/>
      <c r="PHN199" s="373"/>
      <c r="PHO199" s="373"/>
      <c r="PHP199" s="373"/>
      <c r="PHQ199" s="373"/>
      <c r="PHR199" s="373"/>
      <c r="PHS199" s="373"/>
      <c r="PHT199" s="373"/>
      <c r="PHU199" s="373"/>
      <c r="PHV199" s="373"/>
      <c r="PHW199" s="373"/>
      <c r="PHX199" s="373"/>
      <c r="PHY199" s="373"/>
      <c r="PHZ199" s="373"/>
      <c r="PIA199" s="373"/>
      <c r="PIB199" s="373"/>
      <c r="PIC199" s="373"/>
      <c r="PID199" s="373"/>
      <c r="PIE199" s="373"/>
      <c r="PIF199" s="373"/>
      <c r="PIG199" s="373"/>
      <c r="PIH199" s="373"/>
      <c r="PII199" s="373"/>
      <c r="PIJ199" s="373"/>
      <c r="PIK199" s="373"/>
      <c r="PIL199" s="373"/>
      <c r="PIM199" s="373"/>
      <c r="PIN199" s="373"/>
      <c r="PIO199" s="373"/>
      <c r="PIP199" s="373"/>
      <c r="PIQ199" s="373"/>
      <c r="PIR199" s="373"/>
      <c r="PIS199" s="373"/>
      <c r="PIT199" s="373"/>
      <c r="PIU199" s="373"/>
      <c r="PIV199" s="373"/>
      <c r="PIW199" s="373"/>
      <c r="PIX199" s="373"/>
      <c r="PIY199" s="373"/>
      <c r="PIZ199" s="373"/>
      <c r="PJA199" s="373"/>
      <c r="PJB199" s="373"/>
      <c r="PJC199" s="373"/>
      <c r="PJD199" s="373"/>
      <c r="PJE199" s="373"/>
      <c r="PJF199" s="373"/>
      <c r="PJG199" s="373"/>
      <c r="PJH199" s="373"/>
      <c r="PJI199" s="373"/>
      <c r="PJJ199" s="373"/>
      <c r="PJK199" s="373"/>
      <c r="PJL199" s="373"/>
      <c r="PJM199" s="373"/>
      <c r="PJN199" s="373"/>
      <c r="PJO199" s="373"/>
      <c r="PJP199" s="373"/>
      <c r="PJQ199" s="373"/>
      <c r="PJR199" s="373"/>
      <c r="PJS199" s="373"/>
      <c r="PJT199" s="373"/>
      <c r="PJU199" s="373"/>
      <c r="PJV199" s="373"/>
      <c r="PJW199" s="373"/>
      <c r="PJX199" s="373"/>
      <c r="PJY199" s="373"/>
      <c r="PJZ199" s="373"/>
      <c r="PKA199" s="373"/>
      <c r="PKB199" s="373"/>
      <c r="PKC199" s="373"/>
      <c r="PKD199" s="373"/>
      <c r="PKE199" s="373"/>
      <c r="PKF199" s="373"/>
      <c r="PKG199" s="373"/>
      <c r="PKH199" s="373"/>
      <c r="PKI199" s="373"/>
      <c r="PKJ199" s="373"/>
      <c r="PKK199" s="373"/>
      <c r="PKL199" s="373"/>
      <c r="PKM199" s="373"/>
      <c r="PKN199" s="373"/>
      <c r="PKO199" s="373"/>
      <c r="PKP199" s="373"/>
      <c r="PKQ199" s="373"/>
      <c r="PKR199" s="373"/>
      <c r="PKS199" s="373"/>
      <c r="PKT199" s="373"/>
      <c r="PKU199" s="373"/>
      <c r="PKV199" s="373"/>
      <c r="PKW199" s="373"/>
      <c r="PKX199" s="373"/>
      <c r="PKY199" s="373"/>
      <c r="PKZ199" s="373"/>
      <c r="PLA199" s="373"/>
      <c r="PLB199" s="373"/>
      <c r="PLC199" s="373"/>
      <c r="PLD199" s="373"/>
      <c r="PLE199" s="373"/>
      <c r="PLF199" s="373"/>
      <c r="PLG199" s="373"/>
      <c r="PLH199" s="373"/>
      <c r="PLI199" s="373"/>
      <c r="PLJ199" s="373"/>
      <c r="PLK199" s="373"/>
      <c r="PLL199" s="373"/>
      <c r="PLM199" s="373"/>
      <c r="PLN199" s="373"/>
      <c r="PLO199" s="373"/>
      <c r="PLP199" s="373"/>
      <c r="PLQ199" s="373"/>
      <c r="PLR199" s="373"/>
      <c r="PLS199" s="373"/>
      <c r="PLT199" s="373"/>
      <c r="PLU199" s="373"/>
      <c r="PLV199" s="373"/>
      <c r="PLW199" s="373"/>
      <c r="PLX199" s="373"/>
      <c r="PLY199" s="373"/>
      <c r="PLZ199" s="373"/>
      <c r="PMA199" s="373"/>
      <c r="PMB199" s="373"/>
      <c r="PMC199" s="373"/>
      <c r="PMD199" s="373"/>
      <c r="PME199" s="373"/>
      <c r="PMF199" s="373"/>
      <c r="PMG199" s="373"/>
      <c r="PMH199" s="373"/>
      <c r="PMI199" s="373"/>
      <c r="PMJ199" s="373"/>
      <c r="PMK199" s="373"/>
      <c r="PML199" s="373"/>
      <c r="PMM199" s="373"/>
      <c r="PMN199" s="373"/>
      <c r="PMO199" s="373"/>
      <c r="PMP199" s="373"/>
      <c r="PMQ199" s="373"/>
      <c r="PMR199" s="373"/>
      <c r="PMS199" s="373"/>
      <c r="PMT199" s="373"/>
      <c r="PMU199" s="373"/>
      <c r="PMV199" s="373"/>
      <c r="PMW199" s="373"/>
      <c r="PMX199" s="373"/>
      <c r="PMY199" s="373"/>
      <c r="PMZ199" s="373"/>
      <c r="PNA199" s="373"/>
      <c r="PNB199" s="373"/>
      <c r="PNC199" s="373"/>
      <c r="PND199" s="373"/>
      <c r="PNE199" s="373"/>
      <c r="PNF199" s="373"/>
      <c r="PNG199" s="373"/>
      <c r="PNH199" s="373"/>
      <c r="PNI199" s="373"/>
      <c r="PNJ199" s="373"/>
      <c r="PNK199" s="373"/>
      <c r="PNL199" s="373"/>
      <c r="PNM199" s="373"/>
      <c r="PNN199" s="373"/>
      <c r="PNO199" s="373"/>
      <c r="PNP199" s="373"/>
      <c r="PNQ199" s="373"/>
      <c r="PNR199" s="373"/>
      <c r="PNS199" s="373"/>
      <c r="PNT199" s="373"/>
      <c r="PNU199" s="373"/>
      <c r="PNV199" s="373"/>
      <c r="PNW199" s="373"/>
      <c r="PNX199" s="373"/>
      <c r="PNY199" s="373"/>
      <c r="PNZ199" s="373"/>
      <c r="POA199" s="373"/>
      <c r="POB199" s="373"/>
      <c r="POC199" s="373"/>
      <c r="POD199" s="373"/>
      <c r="POE199" s="373"/>
      <c r="POF199" s="373"/>
      <c r="POG199" s="373"/>
      <c r="POH199" s="373"/>
      <c r="POI199" s="373"/>
      <c r="POJ199" s="373"/>
      <c r="POK199" s="373"/>
      <c r="POL199" s="373"/>
      <c r="POM199" s="373"/>
      <c r="PON199" s="373"/>
      <c r="POO199" s="373"/>
      <c r="POP199" s="373"/>
      <c r="POQ199" s="373"/>
      <c r="POR199" s="373"/>
      <c r="POS199" s="373"/>
      <c r="POT199" s="373"/>
      <c r="POU199" s="373"/>
      <c r="POV199" s="373"/>
      <c r="POW199" s="373"/>
      <c r="POX199" s="373"/>
      <c r="POY199" s="373"/>
      <c r="POZ199" s="373"/>
      <c r="PPA199" s="373"/>
      <c r="PPB199" s="373"/>
      <c r="PPC199" s="373"/>
      <c r="PPD199" s="373"/>
      <c r="PPE199" s="373"/>
      <c r="PPF199" s="373"/>
      <c r="PPG199" s="373"/>
      <c r="PPH199" s="373"/>
      <c r="PPI199" s="373"/>
      <c r="PPJ199" s="373"/>
      <c r="PPK199" s="373"/>
      <c r="PPL199" s="373"/>
      <c r="PPM199" s="373"/>
      <c r="PPN199" s="373"/>
      <c r="PPO199" s="373"/>
      <c r="PPP199" s="373"/>
      <c r="PPQ199" s="373"/>
      <c r="PPR199" s="373"/>
      <c r="PPS199" s="373"/>
      <c r="PPT199" s="373"/>
      <c r="PPU199" s="373"/>
      <c r="PPV199" s="373"/>
      <c r="PPW199" s="373"/>
      <c r="PPX199" s="373"/>
      <c r="PPY199" s="373"/>
      <c r="PPZ199" s="373"/>
      <c r="PQA199" s="373"/>
      <c r="PQB199" s="373"/>
      <c r="PQC199" s="373"/>
      <c r="PQD199" s="373"/>
      <c r="PQE199" s="373"/>
      <c r="PQF199" s="373"/>
      <c r="PQG199" s="373"/>
      <c r="PQH199" s="373"/>
      <c r="PQI199" s="373"/>
      <c r="PQJ199" s="373"/>
      <c r="PQK199" s="373"/>
      <c r="PQL199" s="373"/>
      <c r="PQM199" s="373"/>
      <c r="PQN199" s="373"/>
      <c r="PQO199" s="373"/>
      <c r="PQP199" s="373"/>
      <c r="PQQ199" s="373"/>
      <c r="PQR199" s="373"/>
      <c r="PQS199" s="373"/>
      <c r="PQT199" s="373"/>
      <c r="PQU199" s="373"/>
      <c r="PQV199" s="373"/>
      <c r="PQW199" s="373"/>
      <c r="PQX199" s="373"/>
      <c r="PQY199" s="373"/>
      <c r="PQZ199" s="373"/>
      <c r="PRA199" s="373"/>
      <c r="PRB199" s="373"/>
      <c r="PRC199" s="373"/>
      <c r="PRD199" s="373"/>
      <c r="PRE199" s="373"/>
      <c r="PRF199" s="373"/>
      <c r="PRG199" s="373"/>
      <c r="PRH199" s="373"/>
      <c r="PRI199" s="373"/>
      <c r="PRJ199" s="373"/>
      <c r="PRK199" s="373"/>
      <c r="PRL199" s="373"/>
      <c r="PRM199" s="373"/>
      <c r="PRN199" s="373"/>
      <c r="PRO199" s="373"/>
      <c r="PRP199" s="373"/>
      <c r="PRQ199" s="373"/>
      <c r="PRR199" s="373"/>
      <c r="PRS199" s="373"/>
      <c r="PRT199" s="373"/>
      <c r="PRU199" s="373"/>
      <c r="PRV199" s="373"/>
      <c r="PRW199" s="373"/>
      <c r="PRX199" s="373"/>
      <c r="PRY199" s="373"/>
      <c r="PRZ199" s="373"/>
      <c r="PSA199" s="373"/>
      <c r="PSB199" s="373"/>
      <c r="PSC199" s="373"/>
      <c r="PSD199" s="373"/>
      <c r="PSE199" s="373"/>
      <c r="PSF199" s="373"/>
      <c r="PSG199" s="373"/>
      <c r="PSH199" s="373"/>
      <c r="PSI199" s="373"/>
      <c r="PSJ199" s="373"/>
      <c r="PSK199" s="373"/>
      <c r="PSL199" s="373"/>
      <c r="PSM199" s="373"/>
      <c r="PSN199" s="373"/>
      <c r="PSO199" s="373"/>
      <c r="PSP199" s="373"/>
      <c r="PSQ199" s="373"/>
      <c r="PSR199" s="373"/>
      <c r="PSS199" s="373"/>
      <c r="PST199" s="373"/>
      <c r="PSU199" s="373"/>
      <c r="PSV199" s="373"/>
      <c r="PSW199" s="373"/>
      <c r="PSX199" s="373"/>
      <c r="PSY199" s="373"/>
      <c r="PSZ199" s="373"/>
      <c r="PTA199" s="373"/>
      <c r="PTB199" s="373"/>
      <c r="PTC199" s="373"/>
      <c r="PTD199" s="373"/>
      <c r="PTE199" s="373"/>
      <c r="PTF199" s="373"/>
      <c r="PTG199" s="373"/>
      <c r="PTH199" s="373"/>
      <c r="PTI199" s="373"/>
      <c r="PTJ199" s="373"/>
      <c r="PTK199" s="373"/>
      <c r="PTL199" s="373"/>
      <c r="PTM199" s="373"/>
      <c r="PTN199" s="373"/>
      <c r="PTO199" s="373"/>
      <c r="PTP199" s="373"/>
      <c r="PTQ199" s="373"/>
      <c r="PTR199" s="373"/>
      <c r="PTS199" s="373"/>
      <c r="PTT199" s="373"/>
      <c r="PTU199" s="373"/>
      <c r="PTV199" s="373"/>
      <c r="PTW199" s="373"/>
      <c r="PTX199" s="373"/>
      <c r="PTY199" s="373"/>
      <c r="PTZ199" s="373"/>
      <c r="PUA199" s="373"/>
      <c r="PUB199" s="373"/>
      <c r="PUC199" s="373"/>
      <c r="PUD199" s="373"/>
      <c r="PUE199" s="373"/>
      <c r="PUF199" s="373"/>
      <c r="PUG199" s="373"/>
      <c r="PUH199" s="373"/>
      <c r="PUI199" s="373"/>
      <c r="PUJ199" s="373"/>
      <c r="PUK199" s="373"/>
      <c r="PUL199" s="373"/>
      <c r="PUM199" s="373"/>
      <c r="PUN199" s="373"/>
      <c r="PUO199" s="373"/>
      <c r="PUP199" s="373"/>
      <c r="PUQ199" s="373"/>
      <c r="PUR199" s="373"/>
      <c r="PUS199" s="373"/>
      <c r="PUT199" s="373"/>
      <c r="PUU199" s="373"/>
      <c r="PUV199" s="373"/>
      <c r="PUW199" s="373"/>
      <c r="PUX199" s="373"/>
      <c r="PUY199" s="373"/>
      <c r="PUZ199" s="373"/>
      <c r="PVA199" s="373"/>
      <c r="PVB199" s="373"/>
      <c r="PVC199" s="373"/>
      <c r="PVD199" s="373"/>
      <c r="PVE199" s="373"/>
      <c r="PVF199" s="373"/>
      <c r="PVG199" s="373"/>
      <c r="PVH199" s="373"/>
      <c r="PVI199" s="373"/>
      <c r="PVJ199" s="373"/>
      <c r="PVK199" s="373"/>
      <c r="PVL199" s="373"/>
      <c r="PVM199" s="373"/>
      <c r="PVN199" s="373"/>
      <c r="PVO199" s="373"/>
      <c r="PVP199" s="373"/>
      <c r="PVQ199" s="373"/>
      <c r="PVR199" s="373"/>
      <c r="PVS199" s="373"/>
      <c r="PVT199" s="373"/>
      <c r="PVU199" s="373"/>
      <c r="PVV199" s="373"/>
      <c r="PVW199" s="373"/>
      <c r="PVX199" s="373"/>
      <c r="PVY199" s="373"/>
      <c r="PVZ199" s="373"/>
      <c r="PWA199" s="373"/>
      <c r="PWB199" s="373"/>
      <c r="PWC199" s="373"/>
      <c r="PWD199" s="373"/>
      <c r="PWE199" s="373"/>
      <c r="PWF199" s="373"/>
      <c r="PWG199" s="373"/>
      <c r="PWH199" s="373"/>
      <c r="PWI199" s="373"/>
      <c r="PWJ199" s="373"/>
      <c r="PWK199" s="373"/>
      <c r="PWL199" s="373"/>
      <c r="PWM199" s="373"/>
      <c r="PWN199" s="373"/>
      <c r="PWO199" s="373"/>
      <c r="PWP199" s="373"/>
      <c r="PWQ199" s="373"/>
      <c r="PWR199" s="373"/>
      <c r="PWS199" s="373"/>
      <c r="PWT199" s="373"/>
      <c r="PWU199" s="373"/>
      <c r="PWV199" s="373"/>
      <c r="PWW199" s="373"/>
      <c r="PWX199" s="373"/>
      <c r="PWY199" s="373"/>
      <c r="PWZ199" s="373"/>
      <c r="PXA199" s="373"/>
      <c r="PXB199" s="373"/>
      <c r="PXC199" s="373"/>
      <c r="PXD199" s="373"/>
      <c r="PXE199" s="373"/>
      <c r="PXF199" s="373"/>
      <c r="PXG199" s="373"/>
      <c r="PXH199" s="373"/>
      <c r="PXI199" s="373"/>
      <c r="PXJ199" s="373"/>
      <c r="PXK199" s="373"/>
      <c r="PXL199" s="373"/>
      <c r="PXM199" s="373"/>
      <c r="PXN199" s="373"/>
      <c r="PXO199" s="373"/>
      <c r="PXP199" s="373"/>
      <c r="PXQ199" s="373"/>
      <c r="PXR199" s="373"/>
      <c r="PXS199" s="373"/>
      <c r="PXT199" s="373"/>
      <c r="PXU199" s="373"/>
      <c r="PXV199" s="373"/>
      <c r="PXW199" s="373"/>
      <c r="PXX199" s="373"/>
      <c r="PXY199" s="373"/>
      <c r="PXZ199" s="373"/>
      <c r="PYA199" s="373"/>
      <c r="PYB199" s="373"/>
      <c r="PYC199" s="373"/>
      <c r="PYD199" s="373"/>
      <c r="PYE199" s="373"/>
      <c r="PYF199" s="373"/>
      <c r="PYG199" s="373"/>
      <c r="PYH199" s="373"/>
      <c r="PYI199" s="373"/>
      <c r="PYJ199" s="373"/>
      <c r="PYK199" s="373"/>
      <c r="PYL199" s="373"/>
      <c r="PYM199" s="373"/>
      <c r="PYN199" s="373"/>
      <c r="PYO199" s="373"/>
      <c r="PYP199" s="373"/>
      <c r="PYQ199" s="373"/>
      <c r="PYR199" s="373"/>
      <c r="PYS199" s="373"/>
      <c r="PYT199" s="373"/>
      <c r="PYU199" s="373"/>
      <c r="PYV199" s="373"/>
      <c r="PYW199" s="373"/>
      <c r="PYX199" s="373"/>
      <c r="PYY199" s="373"/>
      <c r="PYZ199" s="373"/>
      <c r="PZA199" s="373"/>
      <c r="PZB199" s="373"/>
      <c r="PZC199" s="373"/>
      <c r="PZD199" s="373"/>
      <c r="PZE199" s="373"/>
      <c r="PZF199" s="373"/>
      <c r="PZG199" s="373"/>
      <c r="PZH199" s="373"/>
      <c r="PZI199" s="373"/>
      <c r="PZJ199" s="373"/>
      <c r="PZK199" s="373"/>
      <c r="PZL199" s="373"/>
      <c r="PZM199" s="373"/>
      <c r="PZN199" s="373"/>
      <c r="PZO199" s="373"/>
      <c r="PZP199" s="373"/>
      <c r="PZQ199" s="373"/>
      <c r="PZR199" s="373"/>
      <c r="PZS199" s="373"/>
      <c r="PZT199" s="373"/>
      <c r="PZU199" s="373"/>
      <c r="PZV199" s="373"/>
      <c r="PZW199" s="373"/>
      <c r="PZX199" s="373"/>
      <c r="PZY199" s="373"/>
      <c r="PZZ199" s="373"/>
      <c r="QAA199" s="373"/>
      <c r="QAB199" s="373"/>
      <c r="QAC199" s="373"/>
      <c r="QAD199" s="373"/>
      <c r="QAE199" s="373"/>
      <c r="QAF199" s="373"/>
      <c r="QAG199" s="373"/>
      <c r="QAH199" s="373"/>
      <c r="QAI199" s="373"/>
      <c r="QAJ199" s="373"/>
      <c r="QAK199" s="373"/>
      <c r="QAL199" s="373"/>
      <c r="QAM199" s="373"/>
      <c r="QAN199" s="373"/>
      <c r="QAO199" s="373"/>
      <c r="QAP199" s="373"/>
      <c r="QAQ199" s="373"/>
      <c r="QAR199" s="373"/>
      <c r="QAS199" s="373"/>
      <c r="QAT199" s="373"/>
      <c r="QAU199" s="373"/>
      <c r="QAV199" s="373"/>
      <c r="QAW199" s="373"/>
      <c r="QAX199" s="373"/>
      <c r="QAY199" s="373"/>
      <c r="QAZ199" s="373"/>
      <c r="QBA199" s="373"/>
      <c r="QBB199" s="373"/>
      <c r="QBC199" s="373"/>
      <c r="QBD199" s="373"/>
      <c r="QBE199" s="373"/>
      <c r="QBF199" s="373"/>
      <c r="QBG199" s="373"/>
      <c r="QBH199" s="373"/>
      <c r="QBI199" s="373"/>
      <c r="QBJ199" s="373"/>
      <c r="QBK199" s="373"/>
      <c r="QBL199" s="373"/>
      <c r="QBM199" s="373"/>
      <c r="QBN199" s="373"/>
      <c r="QBO199" s="373"/>
      <c r="QBP199" s="373"/>
      <c r="QBQ199" s="373"/>
      <c r="QBR199" s="373"/>
      <c r="QBS199" s="373"/>
      <c r="QBT199" s="373"/>
      <c r="QBU199" s="373"/>
      <c r="QBV199" s="373"/>
      <c r="QBW199" s="373"/>
      <c r="QBX199" s="373"/>
      <c r="QBY199" s="373"/>
      <c r="QBZ199" s="373"/>
      <c r="QCA199" s="373"/>
      <c r="QCB199" s="373"/>
      <c r="QCC199" s="373"/>
      <c r="QCD199" s="373"/>
      <c r="QCE199" s="373"/>
      <c r="QCF199" s="373"/>
      <c r="QCG199" s="373"/>
      <c r="QCH199" s="373"/>
      <c r="QCI199" s="373"/>
      <c r="QCJ199" s="373"/>
      <c r="QCK199" s="373"/>
      <c r="QCL199" s="373"/>
      <c r="QCM199" s="373"/>
      <c r="QCN199" s="373"/>
      <c r="QCO199" s="373"/>
      <c r="QCP199" s="373"/>
      <c r="QCQ199" s="373"/>
      <c r="QCR199" s="373"/>
      <c r="QCS199" s="373"/>
      <c r="QCT199" s="373"/>
      <c r="QCU199" s="373"/>
      <c r="QCV199" s="373"/>
      <c r="QCW199" s="373"/>
      <c r="QCX199" s="373"/>
      <c r="QCY199" s="373"/>
      <c r="QCZ199" s="373"/>
      <c r="QDA199" s="373"/>
      <c r="QDB199" s="373"/>
      <c r="QDC199" s="373"/>
      <c r="QDD199" s="373"/>
      <c r="QDE199" s="373"/>
      <c r="QDF199" s="373"/>
      <c r="QDG199" s="373"/>
      <c r="QDH199" s="373"/>
      <c r="QDI199" s="373"/>
      <c r="QDJ199" s="373"/>
      <c r="QDK199" s="373"/>
      <c r="QDL199" s="373"/>
      <c r="QDM199" s="373"/>
      <c r="QDN199" s="373"/>
      <c r="QDO199" s="373"/>
      <c r="QDP199" s="373"/>
      <c r="QDQ199" s="373"/>
      <c r="QDR199" s="373"/>
      <c r="QDS199" s="373"/>
      <c r="QDT199" s="373"/>
      <c r="QDU199" s="373"/>
      <c r="QDV199" s="373"/>
      <c r="QDW199" s="373"/>
      <c r="QDX199" s="373"/>
      <c r="QDY199" s="373"/>
      <c r="QDZ199" s="373"/>
      <c r="QEA199" s="373"/>
      <c r="QEB199" s="373"/>
      <c r="QEC199" s="373"/>
      <c r="QED199" s="373"/>
      <c r="QEE199" s="373"/>
      <c r="QEF199" s="373"/>
      <c r="QEG199" s="373"/>
      <c r="QEH199" s="373"/>
      <c r="QEI199" s="373"/>
      <c r="QEJ199" s="373"/>
      <c r="QEK199" s="373"/>
      <c r="QEL199" s="373"/>
      <c r="QEM199" s="373"/>
      <c r="QEN199" s="373"/>
      <c r="QEO199" s="373"/>
      <c r="QEP199" s="373"/>
      <c r="QEQ199" s="373"/>
      <c r="QER199" s="373"/>
      <c r="QES199" s="373"/>
      <c r="QET199" s="373"/>
      <c r="QEU199" s="373"/>
      <c r="QEV199" s="373"/>
      <c r="QEW199" s="373"/>
      <c r="QEX199" s="373"/>
      <c r="QEY199" s="373"/>
      <c r="QEZ199" s="373"/>
      <c r="QFA199" s="373"/>
      <c r="QFB199" s="373"/>
      <c r="QFC199" s="373"/>
      <c r="QFD199" s="373"/>
      <c r="QFE199" s="373"/>
      <c r="QFF199" s="373"/>
      <c r="QFG199" s="373"/>
      <c r="QFH199" s="373"/>
      <c r="QFI199" s="373"/>
      <c r="QFJ199" s="373"/>
      <c r="QFK199" s="373"/>
      <c r="QFL199" s="373"/>
      <c r="QFM199" s="373"/>
      <c r="QFN199" s="373"/>
      <c r="QFO199" s="373"/>
      <c r="QFP199" s="373"/>
      <c r="QFQ199" s="373"/>
      <c r="QFR199" s="373"/>
      <c r="QFS199" s="373"/>
      <c r="QFT199" s="373"/>
      <c r="QFU199" s="373"/>
      <c r="QFV199" s="373"/>
      <c r="QFW199" s="373"/>
      <c r="QFX199" s="373"/>
      <c r="QFY199" s="373"/>
      <c r="QFZ199" s="373"/>
      <c r="QGA199" s="373"/>
      <c r="QGB199" s="373"/>
      <c r="QGC199" s="373"/>
      <c r="QGD199" s="373"/>
      <c r="QGE199" s="373"/>
      <c r="QGF199" s="373"/>
      <c r="QGG199" s="373"/>
      <c r="QGH199" s="373"/>
      <c r="QGI199" s="373"/>
      <c r="QGJ199" s="373"/>
      <c r="QGK199" s="373"/>
      <c r="QGL199" s="373"/>
      <c r="QGM199" s="373"/>
      <c r="QGN199" s="373"/>
      <c r="QGO199" s="373"/>
      <c r="QGP199" s="373"/>
      <c r="QGQ199" s="373"/>
      <c r="QGR199" s="373"/>
      <c r="QGS199" s="373"/>
      <c r="QGT199" s="373"/>
      <c r="QGU199" s="373"/>
      <c r="QGV199" s="373"/>
      <c r="QGW199" s="373"/>
      <c r="QGX199" s="373"/>
      <c r="QGY199" s="373"/>
      <c r="QGZ199" s="373"/>
      <c r="QHA199" s="373"/>
      <c r="QHB199" s="373"/>
      <c r="QHC199" s="373"/>
      <c r="QHD199" s="373"/>
      <c r="QHE199" s="373"/>
      <c r="QHF199" s="373"/>
      <c r="QHG199" s="373"/>
      <c r="QHH199" s="373"/>
      <c r="QHI199" s="373"/>
      <c r="QHJ199" s="373"/>
      <c r="QHK199" s="373"/>
      <c r="QHL199" s="373"/>
      <c r="QHM199" s="373"/>
      <c r="QHN199" s="373"/>
      <c r="QHO199" s="373"/>
      <c r="QHP199" s="373"/>
      <c r="QHQ199" s="373"/>
      <c r="QHR199" s="373"/>
      <c r="QHS199" s="373"/>
      <c r="QHT199" s="373"/>
      <c r="QHU199" s="373"/>
      <c r="QHV199" s="373"/>
      <c r="QHW199" s="373"/>
      <c r="QHX199" s="373"/>
      <c r="QHY199" s="373"/>
      <c r="QHZ199" s="373"/>
      <c r="QIA199" s="373"/>
      <c r="QIB199" s="373"/>
      <c r="QIC199" s="373"/>
      <c r="QID199" s="373"/>
      <c r="QIE199" s="373"/>
      <c r="QIF199" s="373"/>
      <c r="QIG199" s="373"/>
      <c r="QIH199" s="373"/>
      <c r="QII199" s="373"/>
      <c r="QIJ199" s="373"/>
      <c r="QIK199" s="373"/>
      <c r="QIL199" s="373"/>
      <c r="QIM199" s="373"/>
      <c r="QIN199" s="373"/>
      <c r="QIO199" s="373"/>
      <c r="QIP199" s="373"/>
      <c r="QIQ199" s="373"/>
      <c r="QIR199" s="373"/>
      <c r="QIS199" s="373"/>
      <c r="QIT199" s="373"/>
      <c r="QIU199" s="373"/>
      <c r="QIV199" s="373"/>
      <c r="QIW199" s="373"/>
      <c r="QIX199" s="373"/>
      <c r="QIY199" s="373"/>
      <c r="QIZ199" s="373"/>
      <c r="QJA199" s="373"/>
      <c r="QJB199" s="373"/>
      <c r="QJC199" s="373"/>
      <c r="QJD199" s="373"/>
      <c r="QJE199" s="373"/>
      <c r="QJF199" s="373"/>
      <c r="QJG199" s="373"/>
      <c r="QJH199" s="373"/>
      <c r="QJI199" s="373"/>
      <c r="QJJ199" s="373"/>
      <c r="QJK199" s="373"/>
      <c r="QJL199" s="373"/>
      <c r="QJM199" s="373"/>
      <c r="QJN199" s="373"/>
      <c r="QJO199" s="373"/>
      <c r="QJP199" s="373"/>
      <c r="QJQ199" s="373"/>
      <c r="QJR199" s="373"/>
      <c r="QJS199" s="373"/>
      <c r="QJT199" s="373"/>
      <c r="QJU199" s="373"/>
      <c r="QJV199" s="373"/>
      <c r="QJW199" s="373"/>
      <c r="QJX199" s="373"/>
      <c r="QJY199" s="373"/>
      <c r="QJZ199" s="373"/>
      <c r="QKA199" s="373"/>
      <c r="QKB199" s="373"/>
      <c r="QKC199" s="373"/>
      <c r="QKD199" s="373"/>
      <c r="QKE199" s="373"/>
      <c r="QKF199" s="373"/>
      <c r="QKG199" s="373"/>
      <c r="QKH199" s="373"/>
      <c r="QKI199" s="373"/>
      <c r="QKJ199" s="373"/>
      <c r="QKK199" s="373"/>
      <c r="QKL199" s="373"/>
      <c r="QKM199" s="373"/>
      <c r="QKN199" s="373"/>
      <c r="QKO199" s="373"/>
      <c r="QKP199" s="373"/>
      <c r="QKQ199" s="373"/>
      <c r="QKR199" s="373"/>
      <c r="QKS199" s="373"/>
      <c r="QKT199" s="373"/>
      <c r="QKU199" s="373"/>
      <c r="QKV199" s="373"/>
      <c r="QKW199" s="373"/>
      <c r="QKX199" s="373"/>
      <c r="QKY199" s="373"/>
      <c r="QKZ199" s="373"/>
      <c r="QLA199" s="373"/>
      <c r="QLB199" s="373"/>
      <c r="QLC199" s="373"/>
      <c r="QLD199" s="373"/>
      <c r="QLE199" s="373"/>
      <c r="QLF199" s="373"/>
      <c r="QLG199" s="373"/>
      <c r="QLH199" s="373"/>
      <c r="QLI199" s="373"/>
      <c r="QLJ199" s="373"/>
      <c r="QLK199" s="373"/>
      <c r="QLL199" s="373"/>
      <c r="QLM199" s="373"/>
      <c r="QLN199" s="373"/>
      <c r="QLO199" s="373"/>
      <c r="QLP199" s="373"/>
      <c r="QLQ199" s="373"/>
      <c r="QLR199" s="373"/>
      <c r="QLS199" s="373"/>
      <c r="QLT199" s="373"/>
      <c r="QLU199" s="373"/>
      <c r="QLV199" s="373"/>
      <c r="QLW199" s="373"/>
      <c r="QLX199" s="373"/>
      <c r="QLY199" s="373"/>
      <c r="QLZ199" s="373"/>
      <c r="QMA199" s="373"/>
      <c r="QMB199" s="373"/>
      <c r="QMC199" s="373"/>
      <c r="QMD199" s="373"/>
      <c r="QME199" s="373"/>
      <c r="QMF199" s="373"/>
      <c r="QMG199" s="373"/>
      <c r="QMH199" s="373"/>
      <c r="QMI199" s="373"/>
      <c r="QMJ199" s="373"/>
      <c r="QMK199" s="373"/>
      <c r="QML199" s="373"/>
      <c r="QMM199" s="373"/>
      <c r="QMN199" s="373"/>
      <c r="QMO199" s="373"/>
      <c r="QMP199" s="373"/>
      <c r="QMQ199" s="373"/>
      <c r="QMR199" s="373"/>
      <c r="QMS199" s="373"/>
      <c r="QMT199" s="373"/>
      <c r="QMU199" s="373"/>
      <c r="QMV199" s="373"/>
      <c r="QMW199" s="373"/>
      <c r="QMX199" s="373"/>
      <c r="QMY199" s="373"/>
      <c r="QMZ199" s="373"/>
      <c r="QNA199" s="373"/>
      <c r="QNB199" s="373"/>
      <c r="QNC199" s="373"/>
      <c r="QND199" s="373"/>
      <c r="QNE199" s="373"/>
      <c r="QNF199" s="373"/>
      <c r="QNG199" s="373"/>
      <c r="QNH199" s="373"/>
      <c r="QNI199" s="373"/>
      <c r="QNJ199" s="373"/>
      <c r="QNK199" s="373"/>
      <c r="QNL199" s="373"/>
      <c r="QNM199" s="373"/>
      <c r="QNN199" s="373"/>
      <c r="QNO199" s="373"/>
      <c r="QNP199" s="373"/>
      <c r="QNQ199" s="373"/>
      <c r="QNR199" s="373"/>
      <c r="QNS199" s="373"/>
      <c r="QNT199" s="373"/>
      <c r="QNU199" s="373"/>
      <c r="QNV199" s="373"/>
      <c r="QNW199" s="373"/>
      <c r="QNX199" s="373"/>
      <c r="QNY199" s="373"/>
      <c r="QNZ199" s="373"/>
      <c r="QOA199" s="373"/>
      <c r="QOB199" s="373"/>
      <c r="QOC199" s="373"/>
      <c r="QOD199" s="373"/>
      <c r="QOE199" s="373"/>
      <c r="QOF199" s="373"/>
      <c r="QOG199" s="373"/>
      <c r="QOH199" s="373"/>
      <c r="QOI199" s="373"/>
      <c r="QOJ199" s="373"/>
      <c r="QOK199" s="373"/>
      <c r="QOL199" s="373"/>
      <c r="QOM199" s="373"/>
      <c r="QON199" s="373"/>
      <c r="QOO199" s="373"/>
      <c r="QOP199" s="373"/>
      <c r="QOQ199" s="373"/>
      <c r="QOR199" s="373"/>
      <c r="QOS199" s="373"/>
      <c r="QOT199" s="373"/>
      <c r="QOU199" s="373"/>
      <c r="QOV199" s="373"/>
      <c r="QOW199" s="373"/>
      <c r="QOX199" s="373"/>
      <c r="QOY199" s="373"/>
      <c r="QOZ199" s="373"/>
      <c r="QPA199" s="373"/>
      <c r="QPB199" s="373"/>
      <c r="QPC199" s="373"/>
      <c r="QPD199" s="373"/>
      <c r="QPE199" s="373"/>
      <c r="QPF199" s="373"/>
      <c r="QPG199" s="373"/>
      <c r="QPH199" s="373"/>
      <c r="QPI199" s="373"/>
      <c r="QPJ199" s="373"/>
      <c r="QPK199" s="373"/>
      <c r="QPL199" s="373"/>
      <c r="QPM199" s="373"/>
      <c r="QPN199" s="373"/>
      <c r="QPO199" s="373"/>
      <c r="QPP199" s="373"/>
      <c r="QPQ199" s="373"/>
      <c r="QPR199" s="373"/>
      <c r="QPS199" s="373"/>
      <c r="QPT199" s="373"/>
      <c r="QPU199" s="373"/>
      <c r="QPV199" s="373"/>
      <c r="QPW199" s="373"/>
      <c r="QPX199" s="373"/>
      <c r="QPY199" s="373"/>
      <c r="QPZ199" s="373"/>
      <c r="QQA199" s="373"/>
      <c r="QQB199" s="373"/>
      <c r="QQC199" s="373"/>
      <c r="QQD199" s="373"/>
      <c r="QQE199" s="373"/>
      <c r="QQF199" s="373"/>
      <c r="QQG199" s="373"/>
      <c r="QQH199" s="373"/>
      <c r="QQI199" s="373"/>
      <c r="QQJ199" s="373"/>
      <c r="QQK199" s="373"/>
      <c r="QQL199" s="373"/>
      <c r="QQM199" s="373"/>
      <c r="QQN199" s="373"/>
      <c r="QQO199" s="373"/>
      <c r="QQP199" s="373"/>
      <c r="QQQ199" s="373"/>
      <c r="QQR199" s="373"/>
      <c r="QQS199" s="373"/>
      <c r="QQT199" s="373"/>
      <c r="QQU199" s="373"/>
      <c r="QQV199" s="373"/>
      <c r="QQW199" s="373"/>
      <c r="QQX199" s="373"/>
      <c r="QQY199" s="373"/>
      <c r="QQZ199" s="373"/>
      <c r="QRA199" s="373"/>
      <c r="QRB199" s="373"/>
      <c r="QRC199" s="373"/>
      <c r="QRD199" s="373"/>
      <c r="QRE199" s="373"/>
      <c r="QRF199" s="373"/>
      <c r="QRG199" s="373"/>
      <c r="QRH199" s="373"/>
      <c r="QRI199" s="373"/>
      <c r="QRJ199" s="373"/>
      <c r="QRK199" s="373"/>
      <c r="QRL199" s="373"/>
      <c r="QRM199" s="373"/>
      <c r="QRN199" s="373"/>
      <c r="QRO199" s="373"/>
      <c r="QRP199" s="373"/>
      <c r="QRQ199" s="373"/>
      <c r="QRR199" s="373"/>
      <c r="QRS199" s="373"/>
      <c r="QRT199" s="373"/>
      <c r="QRU199" s="373"/>
      <c r="QRV199" s="373"/>
      <c r="QRW199" s="373"/>
      <c r="QRX199" s="373"/>
      <c r="QRY199" s="373"/>
      <c r="QRZ199" s="373"/>
      <c r="QSA199" s="373"/>
      <c r="QSB199" s="373"/>
      <c r="QSC199" s="373"/>
      <c r="QSD199" s="373"/>
      <c r="QSE199" s="373"/>
      <c r="QSF199" s="373"/>
      <c r="QSG199" s="373"/>
      <c r="QSH199" s="373"/>
      <c r="QSI199" s="373"/>
      <c r="QSJ199" s="373"/>
      <c r="QSK199" s="373"/>
      <c r="QSL199" s="373"/>
      <c r="QSM199" s="373"/>
      <c r="QSN199" s="373"/>
      <c r="QSO199" s="373"/>
      <c r="QSP199" s="373"/>
      <c r="QSQ199" s="373"/>
      <c r="QSR199" s="373"/>
      <c r="QSS199" s="373"/>
      <c r="QST199" s="373"/>
      <c r="QSU199" s="373"/>
      <c r="QSV199" s="373"/>
      <c r="QSW199" s="373"/>
      <c r="QSX199" s="373"/>
      <c r="QSY199" s="373"/>
      <c r="QSZ199" s="373"/>
      <c r="QTA199" s="373"/>
      <c r="QTB199" s="373"/>
      <c r="QTC199" s="373"/>
      <c r="QTD199" s="373"/>
      <c r="QTE199" s="373"/>
      <c r="QTF199" s="373"/>
      <c r="QTG199" s="373"/>
      <c r="QTH199" s="373"/>
      <c r="QTI199" s="373"/>
      <c r="QTJ199" s="373"/>
      <c r="QTK199" s="373"/>
      <c r="QTL199" s="373"/>
      <c r="QTM199" s="373"/>
      <c r="QTN199" s="373"/>
      <c r="QTO199" s="373"/>
      <c r="QTP199" s="373"/>
      <c r="QTQ199" s="373"/>
      <c r="QTR199" s="373"/>
      <c r="QTS199" s="373"/>
      <c r="QTT199" s="373"/>
      <c r="QTU199" s="373"/>
      <c r="QTV199" s="373"/>
      <c r="QTW199" s="373"/>
      <c r="QTX199" s="373"/>
      <c r="QTY199" s="373"/>
      <c r="QTZ199" s="373"/>
      <c r="QUA199" s="373"/>
      <c r="QUB199" s="373"/>
      <c r="QUC199" s="373"/>
      <c r="QUD199" s="373"/>
      <c r="QUE199" s="373"/>
      <c r="QUF199" s="373"/>
      <c r="QUG199" s="373"/>
      <c r="QUH199" s="373"/>
      <c r="QUI199" s="373"/>
      <c r="QUJ199" s="373"/>
      <c r="QUK199" s="373"/>
      <c r="QUL199" s="373"/>
      <c r="QUM199" s="373"/>
      <c r="QUN199" s="373"/>
      <c r="QUO199" s="373"/>
      <c r="QUP199" s="373"/>
      <c r="QUQ199" s="373"/>
      <c r="QUR199" s="373"/>
      <c r="QUS199" s="373"/>
      <c r="QUT199" s="373"/>
      <c r="QUU199" s="373"/>
      <c r="QUV199" s="373"/>
      <c r="QUW199" s="373"/>
      <c r="QUX199" s="373"/>
      <c r="QUY199" s="373"/>
      <c r="QUZ199" s="373"/>
      <c r="QVA199" s="373"/>
      <c r="QVB199" s="373"/>
      <c r="QVC199" s="373"/>
      <c r="QVD199" s="373"/>
      <c r="QVE199" s="373"/>
      <c r="QVF199" s="373"/>
      <c r="QVG199" s="373"/>
      <c r="QVH199" s="373"/>
      <c r="QVI199" s="373"/>
      <c r="QVJ199" s="373"/>
      <c r="QVK199" s="373"/>
      <c r="QVL199" s="373"/>
      <c r="QVM199" s="373"/>
      <c r="QVN199" s="373"/>
      <c r="QVO199" s="373"/>
      <c r="QVP199" s="373"/>
      <c r="QVQ199" s="373"/>
      <c r="QVR199" s="373"/>
      <c r="QVS199" s="373"/>
      <c r="QVT199" s="373"/>
      <c r="QVU199" s="373"/>
      <c r="QVV199" s="373"/>
      <c r="QVW199" s="373"/>
      <c r="QVX199" s="373"/>
      <c r="QVY199" s="373"/>
      <c r="QVZ199" s="373"/>
      <c r="QWA199" s="373"/>
      <c r="QWB199" s="373"/>
      <c r="QWC199" s="373"/>
      <c r="QWD199" s="373"/>
      <c r="QWE199" s="373"/>
      <c r="QWF199" s="373"/>
      <c r="QWG199" s="373"/>
      <c r="QWH199" s="373"/>
      <c r="QWI199" s="373"/>
      <c r="QWJ199" s="373"/>
      <c r="QWK199" s="373"/>
      <c r="QWL199" s="373"/>
      <c r="QWM199" s="373"/>
      <c r="QWN199" s="373"/>
      <c r="QWO199" s="373"/>
      <c r="QWP199" s="373"/>
      <c r="QWQ199" s="373"/>
      <c r="QWR199" s="373"/>
      <c r="QWS199" s="373"/>
      <c r="QWT199" s="373"/>
      <c r="QWU199" s="373"/>
      <c r="QWV199" s="373"/>
      <c r="QWW199" s="373"/>
      <c r="QWX199" s="373"/>
      <c r="QWY199" s="373"/>
      <c r="QWZ199" s="373"/>
      <c r="QXA199" s="373"/>
      <c r="QXB199" s="373"/>
      <c r="QXC199" s="373"/>
      <c r="QXD199" s="373"/>
      <c r="QXE199" s="373"/>
      <c r="QXF199" s="373"/>
      <c r="QXG199" s="373"/>
      <c r="QXH199" s="373"/>
      <c r="QXI199" s="373"/>
      <c r="QXJ199" s="373"/>
      <c r="QXK199" s="373"/>
      <c r="QXL199" s="373"/>
      <c r="QXM199" s="373"/>
      <c r="QXN199" s="373"/>
      <c r="QXO199" s="373"/>
      <c r="QXP199" s="373"/>
      <c r="QXQ199" s="373"/>
      <c r="QXR199" s="373"/>
      <c r="QXS199" s="373"/>
      <c r="QXT199" s="373"/>
      <c r="QXU199" s="373"/>
      <c r="QXV199" s="373"/>
      <c r="QXW199" s="373"/>
      <c r="QXX199" s="373"/>
      <c r="QXY199" s="373"/>
      <c r="QXZ199" s="373"/>
      <c r="QYA199" s="373"/>
      <c r="QYB199" s="373"/>
      <c r="QYC199" s="373"/>
      <c r="QYD199" s="373"/>
      <c r="QYE199" s="373"/>
      <c r="QYF199" s="373"/>
      <c r="QYG199" s="373"/>
      <c r="QYH199" s="373"/>
      <c r="QYI199" s="373"/>
      <c r="QYJ199" s="373"/>
      <c r="QYK199" s="373"/>
      <c r="QYL199" s="373"/>
      <c r="QYM199" s="373"/>
      <c r="QYN199" s="373"/>
      <c r="QYO199" s="373"/>
      <c r="QYP199" s="373"/>
      <c r="QYQ199" s="373"/>
      <c r="QYR199" s="373"/>
      <c r="QYS199" s="373"/>
      <c r="QYT199" s="373"/>
      <c r="QYU199" s="373"/>
      <c r="QYV199" s="373"/>
      <c r="QYW199" s="373"/>
      <c r="QYX199" s="373"/>
      <c r="QYY199" s="373"/>
      <c r="QYZ199" s="373"/>
      <c r="QZA199" s="373"/>
      <c r="QZB199" s="373"/>
      <c r="QZC199" s="373"/>
      <c r="QZD199" s="373"/>
      <c r="QZE199" s="373"/>
      <c r="QZF199" s="373"/>
      <c r="QZG199" s="373"/>
      <c r="QZH199" s="373"/>
      <c r="QZI199" s="373"/>
      <c r="QZJ199" s="373"/>
      <c r="QZK199" s="373"/>
      <c r="QZL199" s="373"/>
      <c r="QZM199" s="373"/>
      <c r="QZN199" s="373"/>
      <c r="QZO199" s="373"/>
      <c r="QZP199" s="373"/>
      <c r="QZQ199" s="373"/>
      <c r="QZR199" s="373"/>
      <c r="QZS199" s="373"/>
      <c r="QZT199" s="373"/>
      <c r="QZU199" s="373"/>
      <c r="QZV199" s="373"/>
      <c r="QZW199" s="373"/>
      <c r="QZX199" s="373"/>
      <c r="QZY199" s="373"/>
      <c r="QZZ199" s="373"/>
      <c r="RAA199" s="373"/>
      <c r="RAB199" s="373"/>
      <c r="RAC199" s="373"/>
      <c r="RAD199" s="373"/>
      <c r="RAE199" s="373"/>
      <c r="RAF199" s="373"/>
      <c r="RAG199" s="373"/>
      <c r="RAH199" s="373"/>
      <c r="RAI199" s="373"/>
      <c r="RAJ199" s="373"/>
      <c r="RAK199" s="373"/>
      <c r="RAL199" s="373"/>
      <c r="RAM199" s="373"/>
      <c r="RAN199" s="373"/>
      <c r="RAO199" s="373"/>
      <c r="RAP199" s="373"/>
      <c r="RAQ199" s="373"/>
      <c r="RAR199" s="373"/>
      <c r="RAS199" s="373"/>
      <c r="RAT199" s="373"/>
      <c r="RAU199" s="373"/>
      <c r="RAV199" s="373"/>
      <c r="RAW199" s="373"/>
      <c r="RAX199" s="373"/>
      <c r="RAY199" s="373"/>
      <c r="RAZ199" s="373"/>
      <c r="RBA199" s="373"/>
      <c r="RBB199" s="373"/>
      <c r="RBC199" s="373"/>
      <c r="RBD199" s="373"/>
      <c r="RBE199" s="373"/>
      <c r="RBF199" s="373"/>
      <c r="RBG199" s="373"/>
      <c r="RBH199" s="373"/>
      <c r="RBI199" s="373"/>
      <c r="RBJ199" s="373"/>
      <c r="RBK199" s="373"/>
      <c r="RBL199" s="373"/>
      <c r="RBM199" s="373"/>
      <c r="RBN199" s="373"/>
      <c r="RBO199" s="373"/>
      <c r="RBP199" s="373"/>
      <c r="RBQ199" s="373"/>
      <c r="RBR199" s="373"/>
      <c r="RBS199" s="373"/>
      <c r="RBT199" s="373"/>
      <c r="RBU199" s="373"/>
      <c r="RBV199" s="373"/>
      <c r="RBW199" s="373"/>
      <c r="RBX199" s="373"/>
      <c r="RBY199" s="373"/>
      <c r="RBZ199" s="373"/>
      <c r="RCA199" s="373"/>
      <c r="RCB199" s="373"/>
      <c r="RCC199" s="373"/>
      <c r="RCD199" s="373"/>
      <c r="RCE199" s="373"/>
      <c r="RCF199" s="373"/>
      <c r="RCG199" s="373"/>
      <c r="RCH199" s="373"/>
      <c r="RCI199" s="373"/>
      <c r="RCJ199" s="373"/>
      <c r="RCK199" s="373"/>
      <c r="RCL199" s="373"/>
      <c r="RCM199" s="373"/>
      <c r="RCN199" s="373"/>
      <c r="RCO199" s="373"/>
      <c r="RCP199" s="373"/>
      <c r="RCQ199" s="373"/>
      <c r="RCR199" s="373"/>
      <c r="RCS199" s="373"/>
      <c r="RCT199" s="373"/>
      <c r="RCU199" s="373"/>
      <c r="RCV199" s="373"/>
      <c r="RCW199" s="373"/>
      <c r="RCX199" s="373"/>
      <c r="RCY199" s="373"/>
      <c r="RCZ199" s="373"/>
      <c r="RDA199" s="373"/>
      <c r="RDB199" s="373"/>
      <c r="RDC199" s="373"/>
      <c r="RDD199" s="373"/>
      <c r="RDE199" s="373"/>
      <c r="RDF199" s="373"/>
      <c r="RDG199" s="373"/>
      <c r="RDH199" s="373"/>
      <c r="RDI199" s="373"/>
      <c r="RDJ199" s="373"/>
      <c r="RDK199" s="373"/>
      <c r="RDL199" s="373"/>
      <c r="RDM199" s="373"/>
      <c r="RDN199" s="373"/>
      <c r="RDO199" s="373"/>
      <c r="RDP199" s="373"/>
      <c r="RDQ199" s="373"/>
      <c r="RDR199" s="373"/>
      <c r="RDS199" s="373"/>
      <c r="RDT199" s="373"/>
      <c r="RDU199" s="373"/>
      <c r="RDV199" s="373"/>
      <c r="RDW199" s="373"/>
      <c r="RDX199" s="373"/>
      <c r="RDY199" s="373"/>
      <c r="RDZ199" s="373"/>
      <c r="REA199" s="373"/>
      <c r="REB199" s="373"/>
      <c r="REC199" s="373"/>
      <c r="RED199" s="373"/>
      <c r="REE199" s="373"/>
      <c r="REF199" s="373"/>
      <c r="REG199" s="373"/>
      <c r="REH199" s="373"/>
      <c r="REI199" s="373"/>
      <c r="REJ199" s="373"/>
      <c r="REK199" s="373"/>
      <c r="REL199" s="373"/>
      <c r="REM199" s="373"/>
      <c r="REN199" s="373"/>
      <c r="REO199" s="373"/>
      <c r="REP199" s="373"/>
      <c r="REQ199" s="373"/>
      <c r="RER199" s="373"/>
      <c r="RES199" s="373"/>
      <c r="RET199" s="373"/>
      <c r="REU199" s="373"/>
      <c r="REV199" s="373"/>
      <c r="REW199" s="373"/>
      <c r="REX199" s="373"/>
      <c r="REY199" s="373"/>
      <c r="REZ199" s="373"/>
      <c r="RFA199" s="373"/>
      <c r="RFB199" s="373"/>
      <c r="RFC199" s="373"/>
      <c r="RFD199" s="373"/>
      <c r="RFE199" s="373"/>
      <c r="RFF199" s="373"/>
      <c r="RFG199" s="373"/>
      <c r="RFH199" s="373"/>
      <c r="RFI199" s="373"/>
      <c r="RFJ199" s="373"/>
      <c r="RFK199" s="373"/>
      <c r="RFL199" s="373"/>
      <c r="RFM199" s="373"/>
      <c r="RFN199" s="373"/>
      <c r="RFO199" s="373"/>
      <c r="RFP199" s="373"/>
      <c r="RFQ199" s="373"/>
      <c r="RFR199" s="373"/>
      <c r="RFS199" s="373"/>
      <c r="RFT199" s="373"/>
      <c r="RFU199" s="373"/>
      <c r="RFV199" s="373"/>
      <c r="RFW199" s="373"/>
      <c r="RFX199" s="373"/>
      <c r="RFY199" s="373"/>
      <c r="RFZ199" s="373"/>
      <c r="RGA199" s="373"/>
      <c r="RGB199" s="373"/>
      <c r="RGC199" s="373"/>
      <c r="RGD199" s="373"/>
      <c r="RGE199" s="373"/>
      <c r="RGF199" s="373"/>
      <c r="RGG199" s="373"/>
      <c r="RGH199" s="373"/>
      <c r="RGI199" s="373"/>
      <c r="RGJ199" s="373"/>
      <c r="RGK199" s="373"/>
      <c r="RGL199" s="373"/>
      <c r="RGM199" s="373"/>
      <c r="RGN199" s="373"/>
      <c r="RGO199" s="373"/>
      <c r="RGP199" s="373"/>
      <c r="RGQ199" s="373"/>
      <c r="RGR199" s="373"/>
      <c r="RGS199" s="373"/>
      <c r="RGT199" s="373"/>
      <c r="RGU199" s="373"/>
      <c r="RGV199" s="373"/>
      <c r="RGW199" s="373"/>
      <c r="RGX199" s="373"/>
      <c r="RGY199" s="373"/>
      <c r="RGZ199" s="373"/>
      <c r="RHA199" s="373"/>
      <c r="RHB199" s="373"/>
      <c r="RHC199" s="373"/>
      <c r="RHD199" s="373"/>
      <c r="RHE199" s="373"/>
      <c r="RHF199" s="373"/>
      <c r="RHG199" s="373"/>
      <c r="RHH199" s="373"/>
      <c r="RHI199" s="373"/>
      <c r="RHJ199" s="373"/>
      <c r="RHK199" s="373"/>
      <c r="RHL199" s="373"/>
      <c r="RHM199" s="373"/>
      <c r="RHN199" s="373"/>
      <c r="RHO199" s="373"/>
      <c r="RHP199" s="373"/>
      <c r="RHQ199" s="373"/>
      <c r="RHR199" s="373"/>
      <c r="RHS199" s="373"/>
      <c r="RHT199" s="373"/>
      <c r="RHU199" s="373"/>
      <c r="RHV199" s="373"/>
      <c r="RHW199" s="373"/>
      <c r="RHX199" s="373"/>
      <c r="RHY199" s="373"/>
      <c r="RHZ199" s="373"/>
      <c r="RIA199" s="373"/>
      <c r="RIB199" s="373"/>
      <c r="RIC199" s="373"/>
      <c r="RID199" s="373"/>
      <c r="RIE199" s="373"/>
      <c r="RIF199" s="373"/>
      <c r="RIG199" s="373"/>
      <c r="RIH199" s="373"/>
      <c r="RII199" s="373"/>
      <c r="RIJ199" s="373"/>
      <c r="RIK199" s="373"/>
      <c r="RIL199" s="373"/>
      <c r="RIM199" s="373"/>
      <c r="RIN199" s="373"/>
      <c r="RIO199" s="373"/>
      <c r="RIP199" s="373"/>
      <c r="RIQ199" s="373"/>
      <c r="RIR199" s="373"/>
      <c r="RIS199" s="373"/>
      <c r="RIT199" s="373"/>
      <c r="RIU199" s="373"/>
      <c r="RIV199" s="373"/>
      <c r="RIW199" s="373"/>
      <c r="RIX199" s="373"/>
      <c r="RIY199" s="373"/>
      <c r="RIZ199" s="373"/>
      <c r="RJA199" s="373"/>
      <c r="RJB199" s="373"/>
      <c r="RJC199" s="373"/>
      <c r="RJD199" s="373"/>
      <c r="RJE199" s="373"/>
      <c r="RJF199" s="373"/>
      <c r="RJG199" s="373"/>
      <c r="RJH199" s="373"/>
      <c r="RJI199" s="373"/>
      <c r="RJJ199" s="373"/>
      <c r="RJK199" s="373"/>
      <c r="RJL199" s="373"/>
      <c r="RJM199" s="373"/>
      <c r="RJN199" s="373"/>
      <c r="RJO199" s="373"/>
      <c r="RJP199" s="373"/>
      <c r="RJQ199" s="373"/>
      <c r="RJR199" s="373"/>
      <c r="RJS199" s="373"/>
      <c r="RJT199" s="373"/>
      <c r="RJU199" s="373"/>
      <c r="RJV199" s="373"/>
      <c r="RJW199" s="373"/>
      <c r="RJX199" s="373"/>
      <c r="RJY199" s="373"/>
      <c r="RJZ199" s="373"/>
      <c r="RKA199" s="373"/>
      <c r="RKB199" s="373"/>
      <c r="RKC199" s="373"/>
      <c r="RKD199" s="373"/>
      <c r="RKE199" s="373"/>
      <c r="RKF199" s="373"/>
      <c r="RKG199" s="373"/>
      <c r="RKH199" s="373"/>
      <c r="RKI199" s="373"/>
      <c r="RKJ199" s="373"/>
      <c r="RKK199" s="373"/>
      <c r="RKL199" s="373"/>
      <c r="RKM199" s="373"/>
      <c r="RKN199" s="373"/>
      <c r="RKO199" s="373"/>
      <c r="RKP199" s="373"/>
      <c r="RKQ199" s="373"/>
      <c r="RKR199" s="373"/>
      <c r="RKS199" s="373"/>
      <c r="RKT199" s="373"/>
      <c r="RKU199" s="373"/>
      <c r="RKV199" s="373"/>
      <c r="RKW199" s="373"/>
      <c r="RKX199" s="373"/>
      <c r="RKY199" s="373"/>
      <c r="RKZ199" s="373"/>
      <c r="RLA199" s="373"/>
      <c r="RLB199" s="373"/>
      <c r="RLC199" s="373"/>
      <c r="RLD199" s="373"/>
      <c r="RLE199" s="373"/>
      <c r="RLF199" s="373"/>
      <c r="RLG199" s="373"/>
      <c r="RLH199" s="373"/>
      <c r="RLI199" s="373"/>
      <c r="RLJ199" s="373"/>
      <c r="RLK199" s="373"/>
      <c r="RLL199" s="373"/>
      <c r="RLM199" s="373"/>
      <c r="RLN199" s="373"/>
      <c r="RLO199" s="373"/>
      <c r="RLP199" s="373"/>
      <c r="RLQ199" s="373"/>
      <c r="RLR199" s="373"/>
      <c r="RLS199" s="373"/>
      <c r="RLT199" s="373"/>
      <c r="RLU199" s="373"/>
      <c r="RLV199" s="373"/>
      <c r="RLW199" s="373"/>
      <c r="RLX199" s="373"/>
      <c r="RLY199" s="373"/>
      <c r="RLZ199" s="373"/>
      <c r="RMA199" s="373"/>
      <c r="RMB199" s="373"/>
      <c r="RMC199" s="373"/>
      <c r="RMD199" s="373"/>
      <c r="RME199" s="373"/>
      <c r="RMF199" s="373"/>
      <c r="RMG199" s="373"/>
      <c r="RMH199" s="373"/>
      <c r="RMI199" s="373"/>
      <c r="RMJ199" s="373"/>
      <c r="RMK199" s="373"/>
      <c r="RML199" s="373"/>
      <c r="RMM199" s="373"/>
      <c r="RMN199" s="373"/>
      <c r="RMO199" s="373"/>
      <c r="RMP199" s="373"/>
      <c r="RMQ199" s="373"/>
      <c r="RMR199" s="373"/>
      <c r="RMS199" s="373"/>
      <c r="RMT199" s="373"/>
      <c r="RMU199" s="373"/>
      <c r="RMV199" s="373"/>
      <c r="RMW199" s="373"/>
      <c r="RMX199" s="373"/>
      <c r="RMY199" s="373"/>
      <c r="RMZ199" s="373"/>
      <c r="RNA199" s="373"/>
      <c r="RNB199" s="373"/>
      <c r="RNC199" s="373"/>
      <c r="RND199" s="373"/>
      <c r="RNE199" s="373"/>
      <c r="RNF199" s="373"/>
      <c r="RNG199" s="373"/>
      <c r="RNH199" s="373"/>
      <c r="RNI199" s="373"/>
      <c r="RNJ199" s="373"/>
      <c r="RNK199" s="373"/>
      <c r="RNL199" s="373"/>
      <c r="RNM199" s="373"/>
      <c r="RNN199" s="373"/>
      <c r="RNO199" s="373"/>
      <c r="RNP199" s="373"/>
      <c r="RNQ199" s="373"/>
      <c r="RNR199" s="373"/>
      <c r="RNS199" s="373"/>
      <c r="RNT199" s="373"/>
      <c r="RNU199" s="373"/>
      <c r="RNV199" s="373"/>
      <c r="RNW199" s="373"/>
      <c r="RNX199" s="373"/>
      <c r="RNY199" s="373"/>
      <c r="RNZ199" s="373"/>
      <c r="ROA199" s="373"/>
      <c r="ROB199" s="373"/>
      <c r="ROC199" s="373"/>
      <c r="ROD199" s="373"/>
      <c r="ROE199" s="373"/>
      <c r="ROF199" s="373"/>
      <c r="ROG199" s="373"/>
      <c r="ROH199" s="373"/>
      <c r="ROI199" s="373"/>
      <c r="ROJ199" s="373"/>
      <c r="ROK199" s="373"/>
      <c r="ROL199" s="373"/>
      <c r="ROM199" s="373"/>
      <c r="RON199" s="373"/>
      <c r="ROO199" s="373"/>
      <c r="ROP199" s="373"/>
      <c r="ROQ199" s="373"/>
      <c r="ROR199" s="373"/>
      <c r="ROS199" s="373"/>
      <c r="ROT199" s="373"/>
      <c r="ROU199" s="373"/>
      <c r="ROV199" s="373"/>
      <c r="ROW199" s="373"/>
      <c r="ROX199" s="373"/>
      <c r="ROY199" s="373"/>
      <c r="ROZ199" s="373"/>
      <c r="RPA199" s="373"/>
      <c r="RPB199" s="373"/>
      <c r="RPC199" s="373"/>
      <c r="RPD199" s="373"/>
      <c r="RPE199" s="373"/>
      <c r="RPF199" s="373"/>
      <c r="RPG199" s="373"/>
      <c r="RPH199" s="373"/>
      <c r="RPI199" s="373"/>
      <c r="RPJ199" s="373"/>
      <c r="RPK199" s="373"/>
      <c r="RPL199" s="373"/>
      <c r="RPM199" s="373"/>
      <c r="RPN199" s="373"/>
      <c r="RPO199" s="373"/>
      <c r="RPP199" s="373"/>
      <c r="RPQ199" s="373"/>
      <c r="RPR199" s="373"/>
      <c r="RPS199" s="373"/>
      <c r="RPT199" s="373"/>
      <c r="RPU199" s="373"/>
      <c r="RPV199" s="373"/>
      <c r="RPW199" s="373"/>
      <c r="RPX199" s="373"/>
      <c r="RPY199" s="373"/>
      <c r="RPZ199" s="373"/>
      <c r="RQA199" s="373"/>
      <c r="RQB199" s="373"/>
      <c r="RQC199" s="373"/>
      <c r="RQD199" s="373"/>
      <c r="RQE199" s="373"/>
      <c r="RQF199" s="373"/>
      <c r="RQG199" s="373"/>
      <c r="RQH199" s="373"/>
      <c r="RQI199" s="373"/>
      <c r="RQJ199" s="373"/>
      <c r="RQK199" s="373"/>
      <c r="RQL199" s="373"/>
      <c r="RQM199" s="373"/>
      <c r="RQN199" s="373"/>
      <c r="RQO199" s="373"/>
      <c r="RQP199" s="373"/>
      <c r="RQQ199" s="373"/>
      <c r="RQR199" s="373"/>
      <c r="RQS199" s="373"/>
      <c r="RQT199" s="373"/>
      <c r="RQU199" s="373"/>
      <c r="RQV199" s="373"/>
      <c r="RQW199" s="373"/>
      <c r="RQX199" s="373"/>
      <c r="RQY199" s="373"/>
      <c r="RQZ199" s="373"/>
      <c r="RRA199" s="373"/>
      <c r="RRB199" s="373"/>
      <c r="RRC199" s="373"/>
      <c r="RRD199" s="373"/>
      <c r="RRE199" s="373"/>
      <c r="RRF199" s="373"/>
      <c r="RRG199" s="373"/>
      <c r="RRH199" s="373"/>
      <c r="RRI199" s="373"/>
      <c r="RRJ199" s="373"/>
      <c r="RRK199" s="373"/>
      <c r="RRL199" s="373"/>
      <c r="RRM199" s="373"/>
      <c r="RRN199" s="373"/>
      <c r="RRO199" s="373"/>
      <c r="RRP199" s="373"/>
      <c r="RRQ199" s="373"/>
      <c r="RRR199" s="373"/>
      <c r="RRS199" s="373"/>
      <c r="RRT199" s="373"/>
      <c r="RRU199" s="373"/>
      <c r="RRV199" s="373"/>
      <c r="RRW199" s="373"/>
      <c r="RRX199" s="373"/>
      <c r="RRY199" s="373"/>
      <c r="RRZ199" s="373"/>
      <c r="RSA199" s="373"/>
      <c r="RSB199" s="373"/>
      <c r="RSC199" s="373"/>
      <c r="RSD199" s="373"/>
      <c r="RSE199" s="373"/>
      <c r="RSF199" s="373"/>
      <c r="RSG199" s="373"/>
      <c r="RSH199" s="373"/>
      <c r="RSI199" s="373"/>
      <c r="RSJ199" s="373"/>
      <c r="RSK199" s="373"/>
      <c r="RSL199" s="373"/>
      <c r="RSM199" s="373"/>
      <c r="RSN199" s="373"/>
      <c r="RSO199" s="373"/>
      <c r="RSP199" s="373"/>
      <c r="RSQ199" s="373"/>
      <c r="RSR199" s="373"/>
      <c r="RSS199" s="373"/>
      <c r="RST199" s="373"/>
      <c r="RSU199" s="373"/>
      <c r="RSV199" s="373"/>
      <c r="RSW199" s="373"/>
      <c r="RSX199" s="373"/>
      <c r="RSY199" s="373"/>
      <c r="RSZ199" s="373"/>
      <c r="RTA199" s="373"/>
      <c r="RTB199" s="373"/>
      <c r="RTC199" s="373"/>
      <c r="RTD199" s="373"/>
      <c r="RTE199" s="373"/>
      <c r="RTF199" s="373"/>
      <c r="RTG199" s="373"/>
      <c r="RTH199" s="373"/>
      <c r="RTI199" s="373"/>
      <c r="RTJ199" s="373"/>
      <c r="RTK199" s="373"/>
      <c r="RTL199" s="373"/>
      <c r="RTM199" s="373"/>
      <c r="RTN199" s="373"/>
      <c r="RTO199" s="373"/>
      <c r="RTP199" s="373"/>
      <c r="RTQ199" s="373"/>
      <c r="RTR199" s="373"/>
      <c r="RTS199" s="373"/>
      <c r="RTT199" s="373"/>
      <c r="RTU199" s="373"/>
      <c r="RTV199" s="373"/>
      <c r="RTW199" s="373"/>
      <c r="RTX199" s="373"/>
      <c r="RTY199" s="373"/>
      <c r="RTZ199" s="373"/>
      <c r="RUA199" s="373"/>
      <c r="RUB199" s="373"/>
      <c r="RUC199" s="373"/>
      <c r="RUD199" s="373"/>
      <c r="RUE199" s="373"/>
      <c r="RUF199" s="373"/>
      <c r="RUG199" s="373"/>
      <c r="RUH199" s="373"/>
      <c r="RUI199" s="373"/>
      <c r="RUJ199" s="373"/>
      <c r="RUK199" s="373"/>
      <c r="RUL199" s="373"/>
      <c r="RUM199" s="373"/>
      <c r="RUN199" s="373"/>
      <c r="RUO199" s="373"/>
      <c r="RUP199" s="373"/>
      <c r="RUQ199" s="373"/>
      <c r="RUR199" s="373"/>
      <c r="RUS199" s="373"/>
      <c r="RUT199" s="373"/>
      <c r="RUU199" s="373"/>
      <c r="RUV199" s="373"/>
      <c r="RUW199" s="373"/>
      <c r="RUX199" s="373"/>
      <c r="RUY199" s="373"/>
      <c r="RUZ199" s="373"/>
      <c r="RVA199" s="373"/>
      <c r="RVB199" s="373"/>
      <c r="RVC199" s="373"/>
      <c r="RVD199" s="373"/>
      <c r="RVE199" s="373"/>
      <c r="RVF199" s="373"/>
      <c r="RVG199" s="373"/>
      <c r="RVH199" s="373"/>
      <c r="RVI199" s="373"/>
      <c r="RVJ199" s="373"/>
      <c r="RVK199" s="373"/>
      <c r="RVL199" s="373"/>
      <c r="RVM199" s="373"/>
      <c r="RVN199" s="373"/>
      <c r="RVO199" s="373"/>
      <c r="RVP199" s="373"/>
      <c r="RVQ199" s="373"/>
      <c r="RVR199" s="373"/>
      <c r="RVS199" s="373"/>
      <c r="RVT199" s="373"/>
      <c r="RVU199" s="373"/>
      <c r="RVV199" s="373"/>
      <c r="RVW199" s="373"/>
      <c r="RVX199" s="373"/>
      <c r="RVY199" s="373"/>
      <c r="RVZ199" s="373"/>
      <c r="RWA199" s="373"/>
      <c r="RWB199" s="373"/>
      <c r="RWC199" s="373"/>
      <c r="RWD199" s="373"/>
      <c r="RWE199" s="373"/>
      <c r="RWF199" s="373"/>
      <c r="RWG199" s="373"/>
      <c r="RWH199" s="373"/>
      <c r="RWI199" s="373"/>
      <c r="RWJ199" s="373"/>
      <c r="RWK199" s="373"/>
      <c r="RWL199" s="373"/>
      <c r="RWM199" s="373"/>
      <c r="RWN199" s="373"/>
      <c r="RWO199" s="373"/>
      <c r="RWP199" s="373"/>
      <c r="RWQ199" s="373"/>
      <c r="RWR199" s="373"/>
      <c r="RWS199" s="373"/>
      <c r="RWT199" s="373"/>
      <c r="RWU199" s="373"/>
      <c r="RWV199" s="373"/>
      <c r="RWW199" s="373"/>
      <c r="RWX199" s="373"/>
      <c r="RWY199" s="373"/>
      <c r="RWZ199" s="373"/>
      <c r="RXA199" s="373"/>
      <c r="RXB199" s="373"/>
      <c r="RXC199" s="373"/>
      <c r="RXD199" s="373"/>
      <c r="RXE199" s="373"/>
      <c r="RXF199" s="373"/>
      <c r="RXG199" s="373"/>
      <c r="RXH199" s="373"/>
      <c r="RXI199" s="373"/>
      <c r="RXJ199" s="373"/>
      <c r="RXK199" s="373"/>
      <c r="RXL199" s="373"/>
      <c r="RXM199" s="373"/>
      <c r="RXN199" s="373"/>
      <c r="RXO199" s="373"/>
      <c r="RXP199" s="373"/>
      <c r="RXQ199" s="373"/>
      <c r="RXR199" s="373"/>
      <c r="RXS199" s="373"/>
      <c r="RXT199" s="373"/>
      <c r="RXU199" s="373"/>
      <c r="RXV199" s="373"/>
      <c r="RXW199" s="373"/>
      <c r="RXX199" s="373"/>
      <c r="RXY199" s="373"/>
      <c r="RXZ199" s="373"/>
      <c r="RYA199" s="373"/>
      <c r="RYB199" s="373"/>
      <c r="RYC199" s="373"/>
      <c r="RYD199" s="373"/>
      <c r="RYE199" s="373"/>
      <c r="RYF199" s="373"/>
      <c r="RYG199" s="373"/>
      <c r="RYH199" s="373"/>
      <c r="RYI199" s="373"/>
      <c r="RYJ199" s="373"/>
      <c r="RYK199" s="373"/>
      <c r="RYL199" s="373"/>
      <c r="RYM199" s="373"/>
      <c r="RYN199" s="373"/>
      <c r="RYO199" s="373"/>
      <c r="RYP199" s="373"/>
      <c r="RYQ199" s="373"/>
      <c r="RYR199" s="373"/>
      <c r="RYS199" s="373"/>
      <c r="RYT199" s="373"/>
      <c r="RYU199" s="373"/>
      <c r="RYV199" s="373"/>
      <c r="RYW199" s="373"/>
      <c r="RYX199" s="373"/>
      <c r="RYY199" s="373"/>
      <c r="RYZ199" s="373"/>
      <c r="RZA199" s="373"/>
      <c r="RZB199" s="373"/>
      <c r="RZC199" s="373"/>
      <c r="RZD199" s="373"/>
      <c r="RZE199" s="373"/>
      <c r="RZF199" s="373"/>
      <c r="RZG199" s="373"/>
      <c r="RZH199" s="373"/>
      <c r="RZI199" s="373"/>
      <c r="RZJ199" s="373"/>
      <c r="RZK199" s="373"/>
      <c r="RZL199" s="373"/>
      <c r="RZM199" s="373"/>
      <c r="RZN199" s="373"/>
      <c r="RZO199" s="373"/>
      <c r="RZP199" s="373"/>
      <c r="RZQ199" s="373"/>
      <c r="RZR199" s="373"/>
      <c r="RZS199" s="373"/>
      <c r="RZT199" s="373"/>
      <c r="RZU199" s="373"/>
      <c r="RZV199" s="373"/>
      <c r="RZW199" s="373"/>
      <c r="RZX199" s="373"/>
      <c r="RZY199" s="373"/>
      <c r="RZZ199" s="373"/>
      <c r="SAA199" s="373"/>
      <c r="SAB199" s="373"/>
      <c r="SAC199" s="373"/>
      <c r="SAD199" s="373"/>
      <c r="SAE199" s="373"/>
      <c r="SAF199" s="373"/>
      <c r="SAG199" s="373"/>
      <c r="SAH199" s="373"/>
      <c r="SAI199" s="373"/>
      <c r="SAJ199" s="373"/>
      <c r="SAK199" s="373"/>
      <c r="SAL199" s="373"/>
      <c r="SAM199" s="373"/>
      <c r="SAN199" s="373"/>
      <c r="SAO199" s="373"/>
      <c r="SAP199" s="373"/>
      <c r="SAQ199" s="373"/>
      <c r="SAR199" s="373"/>
      <c r="SAS199" s="373"/>
      <c r="SAT199" s="373"/>
      <c r="SAU199" s="373"/>
      <c r="SAV199" s="373"/>
      <c r="SAW199" s="373"/>
      <c r="SAX199" s="373"/>
      <c r="SAY199" s="373"/>
      <c r="SAZ199" s="373"/>
      <c r="SBA199" s="373"/>
      <c r="SBB199" s="373"/>
      <c r="SBC199" s="373"/>
      <c r="SBD199" s="373"/>
      <c r="SBE199" s="373"/>
      <c r="SBF199" s="373"/>
      <c r="SBG199" s="373"/>
      <c r="SBH199" s="373"/>
      <c r="SBI199" s="373"/>
      <c r="SBJ199" s="373"/>
      <c r="SBK199" s="373"/>
      <c r="SBL199" s="373"/>
      <c r="SBM199" s="373"/>
      <c r="SBN199" s="373"/>
      <c r="SBO199" s="373"/>
      <c r="SBP199" s="373"/>
      <c r="SBQ199" s="373"/>
      <c r="SBR199" s="373"/>
      <c r="SBS199" s="373"/>
      <c r="SBT199" s="373"/>
      <c r="SBU199" s="373"/>
      <c r="SBV199" s="373"/>
      <c r="SBW199" s="373"/>
      <c r="SBX199" s="373"/>
      <c r="SBY199" s="373"/>
      <c r="SBZ199" s="373"/>
      <c r="SCA199" s="373"/>
      <c r="SCB199" s="373"/>
      <c r="SCC199" s="373"/>
      <c r="SCD199" s="373"/>
      <c r="SCE199" s="373"/>
      <c r="SCF199" s="373"/>
      <c r="SCG199" s="373"/>
      <c r="SCH199" s="373"/>
      <c r="SCI199" s="373"/>
      <c r="SCJ199" s="373"/>
      <c r="SCK199" s="373"/>
      <c r="SCL199" s="373"/>
      <c r="SCM199" s="373"/>
      <c r="SCN199" s="373"/>
      <c r="SCO199" s="373"/>
      <c r="SCP199" s="373"/>
      <c r="SCQ199" s="373"/>
      <c r="SCR199" s="373"/>
      <c r="SCS199" s="373"/>
      <c r="SCT199" s="373"/>
      <c r="SCU199" s="373"/>
      <c r="SCV199" s="373"/>
      <c r="SCW199" s="373"/>
      <c r="SCX199" s="373"/>
      <c r="SCY199" s="373"/>
      <c r="SCZ199" s="373"/>
      <c r="SDA199" s="373"/>
      <c r="SDB199" s="373"/>
      <c r="SDC199" s="373"/>
      <c r="SDD199" s="373"/>
      <c r="SDE199" s="373"/>
      <c r="SDF199" s="373"/>
      <c r="SDG199" s="373"/>
      <c r="SDH199" s="373"/>
      <c r="SDI199" s="373"/>
      <c r="SDJ199" s="373"/>
      <c r="SDK199" s="373"/>
      <c r="SDL199" s="373"/>
      <c r="SDM199" s="373"/>
      <c r="SDN199" s="373"/>
      <c r="SDO199" s="373"/>
      <c r="SDP199" s="373"/>
      <c r="SDQ199" s="373"/>
      <c r="SDR199" s="373"/>
      <c r="SDS199" s="373"/>
      <c r="SDT199" s="373"/>
      <c r="SDU199" s="373"/>
      <c r="SDV199" s="373"/>
      <c r="SDW199" s="373"/>
      <c r="SDX199" s="373"/>
      <c r="SDY199" s="373"/>
      <c r="SDZ199" s="373"/>
      <c r="SEA199" s="373"/>
      <c r="SEB199" s="373"/>
      <c r="SEC199" s="373"/>
      <c r="SED199" s="373"/>
      <c r="SEE199" s="373"/>
      <c r="SEF199" s="373"/>
      <c r="SEG199" s="373"/>
      <c r="SEH199" s="373"/>
      <c r="SEI199" s="373"/>
      <c r="SEJ199" s="373"/>
      <c r="SEK199" s="373"/>
      <c r="SEL199" s="373"/>
      <c r="SEM199" s="373"/>
      <c r="SEN199" s="373"/>
      <c r="SEO199" s="373"/>
      <c r="SEP199" s="373"/>
      <c r="SEQ199" s="373"/>
      <c r="SER199" s="373"/>
      <c r="SES199" s="373"/>
      <c r="SET199" s="373"/>
      <c r="SEU199" s="373"/>
      <c r="SEV199" s="373"/>
      <c r="SEW199" s="373"/>
      <c r="SEX199" s="373"/>
      <c r="SEY199" s="373"/>
      <c r="SEZ199" s="373"/>
      <c r="SFA199" s="373"/>
      <c r="SFB199" s="373"/>
      <c r="SFC199" s="373"/>
      <c r="SFD199" s="373"/>
      <c r="SFE199" s="373"/>
      <c r="SFF199" s="373"/>
      <c r="SFG199" s="373"/>
      <c r="SFH199" s="373"/>
      <c r="SFI199" s="373"/>
      <c r="SFJ199" s="373"/>
      <c r="SFK199" s="373"/>
      <c r="SFL199" s="373"/>
      <c r="SFM199" s="373"/>
      <c r="SFN199" s="373"/>
      <c r="SFO199" s="373"/>
      <c r="SFP199" s="373"/>
      <c r="SFQ199" s="373"/>
      <c r="SFR199" s="373"/>
      <c r="SFS199" s="373"/>
      <c r="SFT199" s="373"/>
      <c r="SFU199" s="373"/>
      <c r="SFV199" s="373"/>
      <c r="SFW199" s="373"/>
      <c r="SFX199" s="373"/>
      <c r="SFY199" s="373"/>
      <c r="SFZ199" s="373"/>
      <c r="SGA199" s="373"/>
      <c r="SGB199" s="373"/>
      <c r="SGC199" s="373"/>
      <c r="SGD199" s="373"/>
      <c r="SGE199" s="373"/>
      <c r="SGF199" s="373"/>
      <c r="SGG199" s="373"/>
      <c r="SGH199" s="373"/>
      <c r="SGI199" s="373"/>
      <c r="SGJ199" s="373"/>
      <c r="SGK199" s="373"/>
      <c r="SGL199" s="373"/>
      <c r="SGM199" s="373"/>
      <c r="SGN199" s="373"/>
      <c r="SGO199" s="373"/>
      <c r="SGP199" s="373"/>
      <c r="SGQ199" s="373"/>
      <c r="SGR199" s="373"/>
      <c r="SGS199" s="373"/>
      <c r="SGT199" s="373"/>
      <c r="SGU199" s="373"/>
      <c r="SGV199" s="373"/>
      <c r="SGW199" s="373"/>
      <c r="SGX199" s="373"/>
      <c r="SGY199" s="373"/>
      <c r="SGZ199" s="373"/>
      <c r="SHA199" s="373"/>
      <c r="SHB199" s="373"/>
      <c r="SHC199" s="373"/>
      <c r="SHD199" s="373"/>
      <c r="SHE199" s="373"/>
      <c r="SHF199" s="373"/>
      <c r="SHG199" s="373"/>
      <c r="SHH199" s="373"/>
      <c r="SHI199" s="373"/>
      <c r="SHJ199" s="373"/>
      <c r="SHK199" s="373"/>
      <c r="SHL199" s="373"/>
      <c r="SHM199" s="373"/>
      <c r="SHN199" s="373"/>
      <c r="SHO199" s="373"/>
      <c r="SHP199" s="373"/>
      <c r="SHQ199" s="373"/>
      <c r="SHR199" s="373"/>
      <c r="SHS199" s="373"/>
      <c r="SHT199" s="373"/>
      <c r="SHU199" s="373"/>
      <c r="SHV199" s="373"/>
      <c r="SHW199" s="373"/>
      <c r="SHX199" s="373"/>
      <c r="SHY199" s="373"/>
      <c r="SHZ199" s="373"/>
      <c r="SIA199" s="373"/>
      <c r="SIB199" s="373"/>
      <c r="SIC199" s="373"/>
      <c r="SID199" s="373"/>
      <c r="SIE199" s="373"/>
      <c r="SIF199" s="373"/>
      <c r="SIG199" s="373"/>
      <c r="SIH199" s="373"/>
      <c r="SII199" s="373"/>
      <c r="SIJ199" s="373"/>
      <c r="SIK199" s="373"/>
      <c r="SIL199" s="373"/>
      <c r="SIM199" s="373"/>
      <c r="SIN199" s="373"/>
      <c r="SIO199" s="373"/>
      <c r="SIP199" s="373"/>
      <c r="SIQ199" s="373"/>
      <c r="SIR199" s="373"/>
      <c r="SIS199" s="373"/>
      <c r="SIT199" s="373"/>
      <c r="SIU199" s="373"/>
      <c r="SIV199" s="373"/>
      <c r="SIW199" s="373"/>
      <c r="SIX199" s="373"/>
      <c r="SIY199" s="373"/>
      <c r="SIZ199" s="373"/>
      <c r="SJA199" s="373"/>
      <c r="SJB199" s="373"/>
      <c r="SJC199" s="373"/>
      <c r="SJD199" s="373"/>
      <c r="SJE199" s="373"/>
      <c r="SJF199" s="373"/>
      <c r="SJG199" s="373"/>
      <c r="SJH199" s="373"/>
      <c r="SJI199" s="373"/>
      <c r="SJJ199" s="373"/>
      <c r="SJK199" s="373"/>
      <c r="SJL199" s="373"/>
      <c r="SJM199" s="373"/>
      <c r="SJN199" s="373"/>
      <c r="SJO199" s="373"/>
      <c r="SJP199" s="373"/>
      <c r="SJQ199" s="373"/>
      <c r="SJR199" s="373"/>
      <c r="SJS199" s="373"/>
      <c r="SJT199" s="373"/>
      <c r="SJU199" s="373"/>
      <c r="SJV199" s="373"/>
      <c r="SJW199" s="373"/>
      <c r="SJX199" s="373"/>
      <c r="SJY199" s="373"/>
      <c r="SJZ199" s="373"/>
      <c r="SKA199" s="373"/>
      <c r="SKB199" s="373"/>
      <c r="SKC199" s="373"/>
      <c r="SKD199" s="373"/>
      <c r="SKE199" s="373"/>
      <c r="SKF199" s="373"/>
      <c r="SKG199" s="373"/>
      <c r="SKH199" s="373"/>
      <c r="SKI199" s="373"/>
      <c r="SKJ199" s="373"/>
      <c r="SKK199" s="373"/>
      <c r="SKL199" s="373"/>
      <c r="SKM199" s="373"/>
      <c r="SKN199" s="373"/>
      <c r="SKO199" s="373"/>
      <c r="SKP199" s="373"/>
      <c r="SKQ199" s="373"/>
      <c r="SKR199" s="373"/>
      <c r="SKS199" s="373"/>
      <c r="SKT199" s="373"/>
      <c r="SKU199" s="373"/>
      <c r="SKV199" s="373"/>
      <c r="SKW199" s="373"/>
      <c r="SKX199" s="373"/>
      <c r="SKY199" s="373"/>
      <c r="SKZ199" s="373"/>
      <c r="SLA199" s="373"/>
      <c r="SLB199" s="373"/>
      <c r="SLC199" s="373"/>
      <c r="SLD199" s="373"/>
      <c r="SLE199" s="373"/>
      <c r="SLF199" s="373"/>
      <c r="SLG199" s="373"/>
      <c r="SLH199" s="373"/>
      <c r="SLI199" s="373"/>
      <c r="SLJ199" s="373"/>
      <c r="SLK199" s="373"/>
      <c r="SLL199" s="373"/>
      <c r="SLM199" s="373"/>
      <c r="SLN199" s="373"/>
      <c r="SLO199" s="373"/>
      <c r="SLP199" s="373"/>
      <c r="SLQ199" s="373"/>
      <c r="SLR199" s="373"/>
      <c r="SLS199" s="373"/>
      <c r="SLT199" s="373"/>
      <c r="SLU199" s="373"/>
      <c r="SLV199" s="373"/>
      <c r="SLW199" s="373"/>
      <c r="SLX199" s="373"/>
      <c r="SLY199" s="373"/>
      <c r="SLZ199" s="373"/>
      <c r="SMA199" s="373"/>
      <c r="SMB199" s="373"/>
      <c r="SMC199" s="373"/>
      <c r="SMD199" s="373"/>
      <c r="SME199" s="373"/>
      <c r="SMF199" s="373"/>
      <c r="SMG199" s="373"/>
      <c r="SMH199" s="373"/>
      <c r="SMI199" s="373"/>
      <c r="SMJ199" s="373"/>
      <c r="SMK199" s="373"/>
      <c r="SML199" s="373"/>
      <c r="SMM199" s="373"/>
      <c r="SMN199" s="373"/>
      <c r="SMO199" s="373"/>
      <c r="SMP199" s="373"/>
      <c r="SMQ199" s="373"/>
      <c r="SMR199" s="373"/>
      <c r="SMS199" s="373"/>
      <c r="SMT199" s="373"/>
      <c r="SMU199" s="373"/>
      <c r="SMV199" s="373"/>
      <c r="SMW199" s="373"/>
      <c r="SMX199" s="373"/>
      <c r="SMY199" s="373"/>
      <c r="SMZ199" s="373"/>
      <c r="SNA199" s="373"/>
      <c r="SNB199" s="373"/>
      <c r="SNC199" s="373"/>
      <c r="SND199" s="373"/>
      <c r="SNE199" s="373"/>
      <c r="SNF199" s="373"/>
      <c r="SNG199" s="373"/>
      <c r="SNH199" s="373"/>
      <c r="SNI199" s="373"/>
      <c r="SNJ199" s="373"/>
      <c r="SNK199" s="373"/>
      <c r="SNL199" s="373"/>
      <c r="SNM199" s="373"/>
      <c r="SNN199" s="373"/>
      <c r="SNO199" s="373"/>
      <c r="SNP199" s="373"/>
      <c r="SNQ199" s="373"/>
      <c r="SNR199" s="373"/>
      <c r="SNS199" s="373"/>
      <c r="SNT199" s="373"/>
      <c r="SNU199" s="373"/>
      <c r="SNV199" s="373"/>
      <c r="SNW199" s="373"/>
      <c r="SNX199" s="373"/>
      <c r="SNY199" s="373"/>
      <c r="SNZ199" s="373"/>
      <c r="SOA199" s="373"/>
      <c r="SOB199" s="373"/>
      <c r="SOC199" s="373"/>
      <c r="SOD199" s="373"/>
      <c r="SOE199" s="373"/>
      <c r="SOF199" s="373"/>
      <c r="SOG199" s="373"/>
      <c r="SOH199" s="373"/>
      <c r="SOI199" s="373"/>
      <c r="SOJ199" s="373"/>
      <c r="SOK199" s="373"/>
      <c r="SOL199" s="373"/>
      <c r="SOM199" s="373"/>
      <c r="SON199" s="373"/>
      <c r="SOO199" s="373"/>
      <c r="SOP199" s="373"/>
      <c r="SOQ199" s="373"/>
      <c r="SOR199" s="373"/>
      <c r="SOS199" s="373"/>
      <c r="SOT199" s="373"/>
      <c r="SOU199" s="373"/>
      <c r="SOV199" s="373"/>
      <c r="SOW199" s="373"/>
      <c r="SOX199" s="373"/>
      <c r="SOY199" s="373"/>
      <c r="SOZ199" s="373"/>
      <c r="SPA199" s="373"/>
      <c r="SPB199" s="373"/>
      <c r="SPC199" s="373"/>
      <c r="SPD199" s="373"/>
      <c r="SPE199" s="373"/>
      <c r="SPF199" s="373"/>
      <c r="SPG199" s="373"/>
      <c r="SPH199" s="373"/>
      <c r="SPI199" s="373"/>
      <c r="SPJ199" s="373"/>
      <c r="SPK199" s="373"/>
      <c r="SPL199" s="373"/>
      <c r="SPM199" s="373"/>
      <c r="SPN199" s="373"/>
      <c r="SPO199" s="373"/>
      <c r="SPP199" s="373"/>
      <c r="SPQ199" s="373"/>
      <c r="SPR199" s="373"/>
      <c r="SPS199" s="373"/>
      <c r="SPT199" s="373"/>
      <c r="SPU199" s="373"/>
      <c r="SPV199" s="373"/>
      <c r="SPW199" s="373"/>
      <c r="SPX199" s="373"/>
      <c r="SPY199" s="373"/>
      <c r="SPZ199" s="373"/>
      <c r="SQA199" s="373"/>
      <c r="SQB199" s="373"/>
      <c r="SQC199" s="373"/>
      <c r="SQD199" s="373"/>
      <c r="SQE199" s="373"/>
      <c r="SQF199" s="373"/>
      <c r="SQG199" s="373"/>
      <c r="SQH199" s="373"/>
      <c r="SQI199" s="373"/>
      <c r="SQJ199" s="373"/>
      <c r="SQK199" s="373"/>
      <c r="SQL199" s="373"/>
      <c r="SQM199" s="373"/>
      <c r="SQN199" s="373"/>
      <c r="SQO199" s="373"/>
      <c r="SQP199" s="373"/>
      <c r="SQQ199" s="373"/>
      <c r="SQR199" s="373"/>
      <c r="SQS199" s="373"/>
      <c r="SQT199" s="373"/>
      <c r="SQU199" s="373"/>
      <c r="SQV199" s="373"/>
      <c r="SQW199" s="373"/>
      <c r="SQX199" s="373"/>
      <c r="SQY199" s="373"/>
      <c r="SQZ199" s="373"/>
      <c r="SRA199" s="373"/>
      <c r="SRB199" s="373"/>
      <c r="SRC199" s="373"/>
      <c r="SRD199" s="373"/>
      <c r="SRE199" s="373"/>
      <c r="SRF199" s="373"/>
      <c r="SRG199" s="373"/>
      <c r="SRH199" s="373"/>
      <c r="SRI199" s="373"/>
      <c r="SRJ199" s="373"/>
      <c r="SRK199" s="373"/>
      <c r="SRL199" s="373"/>
      <c r="SRM199" s="373"/>
      <c r="SRN199" s="373"/>
      <c r="SRO199" s="373"/>
      <c r="SRP199" s="373"/>
      <c r="SRQ199" s="373"/>
      <c r="SRR199" s="373"/>
      <c r="SRS199" s="373"/>
      <c r="SRT199" s="373"/>
      <c r="SRU199" s="373"/>
      <c r="SRV199" s="373"/>
      <c r="SRW199" s="373"/>
      <c r="SRX199" s="373"/>
      <c r="SRY199" s="373"/>
      <c r="SRZ199" s="373"/>
      <c r="SSA199" s="373"/>
      <c r="SSB199" s="373"/>
      <c r="SSC199" s="373"/>
      <c r="SSD199" s="373"/>
      <c r="SSE199" s="373"/>
      <c r="SSF199" s="373"/>
      <c r="SSG199" s="373"/>
      <c r="SSH199" s="373"/>
      <c r="SSI199" s="373"/>
      <c r="SSJ199" s="373"/>
      <c r="SSK199" s="373"/>
      <c r="SSL199" s="373"/>
      <c r="SSM199" s="373"/>
      <c r="SSN199" s="373"/>
      <c r="SSO199" s="373"/>
      <c r="SSP199" s="373"/>
      <c r="SSQ199" s="373"/>
      <c r="SSR199" s="373"/>
      <c r="SSS199" s="373"/>
      <c r="SST199" s="373"/>
      <c r="SSU199" s="373"/>
      <c r="SSV199" s="373"/>
      <c r="SSW199" s="373"/>
      <c r="SSX199" s="373"/>
      <c r="SSY199" s="373"/>
      <c r="SSZ199" s="373"/>
      <c r="STA199" s="373"/>
      <c r="STB199" s="373"/>
      <c r="STC199" s="373"/>
      <c r="STD199" s="373"/>
      <c r="STE199" s="373"/>
      <c r="STF199" s="373"/>
      <c r="STG199" s="373"/>
      <c r="STH199" s="373"/>
      <c r="STI199" s="373"/>
      <c r="STJ199" s="373"/>
      <c r="STK199" s="373"/>
      <c r="STL199" s="373"/>
      <c r="STM199" s="373"/>
      <c r="STN199" s="373"/>
      <c r="STO199" s="373"/>
      <c r="STP199" s="373"/>
      <c r="STQ199" s="373"/>
      <c r="STR199" s="373"/>
      <c r="STS199" s="373"/>
      <c r="STT199" s="373"/>
      <c r="STU199" s="373"/>
      <c r="STV199" s="373"/>
      <c r="STW199" s="373"/>
      <c r="STX199" s="373"/>
      <c r="STY199" s="373"/>
      <c r="STZ199" s="373"/>
      <c r="SUA199" s="373"/>
      <c r="SUB199" s="373"/>
      <c r="SUC199" s="373"/>
      <c r="SUD199" s="373"/>
      <c r="SUE199" s="373"/>
      <c r="SUF199" s="373"/>
      <c r="SUG199" s="373"/>
      <c r="SUH199" s="373"/>
      <c r="SUI199" s="373"/>
      <c r="SUJ199" s="373"/>
      <c r="SUK199" s="373"/>
      <c r="SUL199" s="373"/>
      <c r="SUM199" s="373"/>
      <c r="SUN199" s="373"/>
      <c r="SUO199" s="373"/>
      <c r="SUP199" s="373"/>
      <c r="SUQ199" s="373"/>
      <c r="SUR199" s="373"/>
      <c r="SUS199" s="373"/>
      <c r="SUT199" s="373"/>
      <c r="SUU199" s="373"/>
      <c r="SUV199" s="373"/>
      <c r="SUW199" s="373"/>
      <c r="SUX199" s="373"/>
      <c r="SUY199" s="373"/>
      <c r="SUZ199" s="373"/>
      <c r="SVA199" s="373"/>
      <c r="SVB199" s="373"/>
      <c r="SVC199" s="373"/>
      <c r="SVD199" s="373"/>
      <c r="SVE199" s="373"/>
      <c r="SVF199" s="373"/>
      <c r="SVG199" s="373"/>
      <c r="SVH199" s="373"/>
      <c r="SVI199" s="373"/>
      <c r="SVJ199" s="373"/>
      <c r="SVK199" s="373"/>
      <c r="SVL199" s="373"/>
      <c r="SVM199" s="373"/>
      <c r="SVN199" s="373"/>
      <c r="SVO199" s="373"/>
      <c r="SVP199" s="373"/>
      <c r="SVQ199" s="373"/>
      <c r="SVR199" s="373"/>
      <c r="SVS199" s="373"/>
      <c r="SVT199" s="373"/>
      <c r="SVU199" s="373"/>
      <c r="SVV199" s="373"/>
      <c r="SVW199" s="373"/>
      <c r="SVX199" s="373"/>
      <c r="SVY199" s="373"/>
      <c r="SVZ199" s="373"/>
      <c r="SWA199" s="373"/>
      <c r="SWB199" s="373"/>
      <c r="SWC199" s="373"/>
      <c r="SWD199" s="373"/>
      <c r="SWE199" s="373"/>
      <c r="SWF199" s="373"/>
      <c r="SWG199" s="373"/>
      <c r="SWH199" s="373"/>
      <c r="SWI199" s="373"/>
      <c r="SWJ199" s="373"/>
      <c r="SWK199" s="373"/>
      <c r="SWL199" s="373"/>
      <c r="SWM199" s="373"/>
      <c r="SWN199" s="373"/>
      <c r="SWO199" s="373"/>
      <c r="SWP199" s="373"/>
      <c r="SWQ199" s="373"/>
      <c r="SWR199" s="373"/>
      <c r="SWS199" s="373"/>
      <c r="SWT199" s="373"/>
      <c r="SWU199" s="373"/>
      <c r="SWV199" s="373"/>
      <c r="SWW199" s="373"/>
      <c r="SWX199" s="373"/>
      <c r="SWY199" s="373"/>
      <c r="SWZ199" s="373"/>
      <c r="SXA199" s="373"/>
      <c r="SXB199" s="373"/>
      <c r="SXC199" s="373"/>
      <c r="SXD199" s="373"/>
      <c r="SXE199" s="373"/>
      <c r="SXF199" s="373"/>
      <c r="SXG199" s="373"/>
      <c r="SXH199" s="373"/>
      <c r="SXI199" s="373"/>
      <c r="SXJ199" s="373"/>
      <c r="SXK199" s="373"/>
      <c r="SXL199" s="373"/>
      <c r="SXM199" s="373"/>
      <c r="SXN199" s="373"/>
      <c r="SXO199" s="373"/>
      <c r="SXP199" s="373"/>
      <c r="SXQ199" s="373"/>
      <c r="SXR199" s="373"/>
      <c r="SXS199" s="373"/>
      <c r="SXT199" s="373"/>
      <c r="SXU199" s="373"/>
      <c r="SXV199" s="373"/>
      <c r="SXW199" s="373"/>
      <c r="SXX199" s="373"/>
      <c r="SXY199" s="373"/>
      <c r="SXZ199" s="373"/>
      <c r="SYA199" s="373"/>
      <c r="SYB199" s="373"/>
      <c r="SYC199" s="373"/>
      <c r="SYD199" s="373"/>
      <c r="SYE199" s="373"/>
      <c r="SYF199" s="373"/>
      <c r="SYG199" s="373"/>
      <c r="SYH199" s="373"/>
      <c r="SYI199" s="373"/>
      <c r="SYJ199" s="373"/>
      <c r="SYK199" s="373"/>
      <c r="SYL199" s="373"/>
      <c r="SYM199" s="373"/>
      <c r="SYN199" s="373"/>
      <c r="SYO199" s="373"/>
      <c r="SYP199" s="373"/>
      <c r="SYQ199" s="373"/>
      <c r="SYR199" s="373"/>
      <c r="SYS199" s="373"/>
      <c r="SYT199" s="373"/>
      <c r="SYU199" s="373"/>
      <c r="SYV199" s="373"/>
      <c r="SYW199" s="373"/>
      <c r="SYX199" s="373"/>
      <c r="SYY199" s="373"/>
      <c r="SYZ199" s="373"/>
      <c r="SZA199" s="373"/>
      <c r="SZB199" s="373"/>
      <c r="SZC199" s="373"/>
      <c r="SZD199" s="373"/>
      <c r="SZE199" s="373"/>
      <c r="SZF199" s="373"/>
      <c r="SZG199" s="373"/>
      <c r="SZH199" s="373"/>
      <c r="SZI199" s="373"/>
      <c r="SZJ199" s="373"/>
      <c r="SZK199" s="373"/>
      <c r="SZL199" s="373"/>
      <c r="SZM199" s="373"/>
      <c r="SZN199" s="373"/>
      <c r="SZO199" s="373"/>
      <c r="SZP199" s="373"/>
      <c r="SZQ199" s="373"/>
      <c r="SZR199" s="373"/>
      <c r="SZS199" s="373"/>
      <c r="SZT199" s="373"/>
      <c r="SZU199" s="373"/>
      <c r="SZV199" s="373"/>
      <c r="SZW199" s="373"/>
      <c r="SZX199" s="373"/>
      <c r="SZY199" s="373"/>
      <c r="SZZ199" s="373"/>
      <c r="TAA199" s="373"/>
      <c r="TAB199" s="373"/>
      <c r="TAC199" s="373"/>
      <c r="TAD199" s="373"/>
      <c r="TAE199" s="373"/>
      <c r="TAF199" s="373"/>
      <c r="TAG199" s="373"/>
      <c r="TAH199" s="373"/>
      <c r="TAI199" s="373"/>
      <c r="TAJ199" s="373"/>
      <c r="TAK199" s="373"/>
      <c r="TAL199" s="373"/>
      <c r="TAM199" s="373"/>
      <c r="TAN199" s="373"/>
      <c r="TAO199" s="373"/>
      <c r="TAP199" s="373"/>
      <c r="TAQ199" s="373"/>
      <c r="TAR199" s="373"/>
      <c r="TAS199" s="373"/>
      <c r="TAT199" s="373"/>
      <c r="TAU199" s="373"/>
      <c r="TAV199" s="373"/>
      <c r="TAW199" s="373"/>
      <c r="TAX199" s="373"/>
      <c r="TAY199" s="373"/>
      <c r="TAZ199" s="373"/>
      <c r="TBA199" s="373"/>
      <c r="TBB199" s="373"/>
      <c r="TBC199" s="373"/>
      <c r="TBD199" s="373"/>
      <c r="TBE199" s="373"/>
      <c r="TBF199" s="373"/>
      <c r="TBG199" s="373"/>
      <c r="TBH199" s="373"/>
      <c r="TBI199" s="373"/>
      <c r="TBJ199" s="373"/>
      <c r="TBK199" s="373"/>
      <c r="TBL199" s="373"/>
      <c r="TBM199" s="373"/>
      <c r="TBN199" s="373"/>
      <c r="TBO199" s="373"/>
      <c r="TBP199" s="373"/>
      <c r="TBQ199" s="373"/>
      <c r="TBR199" s="373"/>
      <c r="TBS199" s="373"/>
      <c r="TBT199" s="373"/>
      <c r="TBU199" s="373"/>
      <c r="TBV199" s="373"/>
      <c r="TBW199" s="373"/>
      <c r="TBX199" s="373"/>
      <c r="TBY199" s="373"/>
      <c r="TBZ199" s="373"/>
      <c r="TCA199" s="373"/>
      <c r="TCB199" s="373"/>
      <c r="TCC199" s="373"/>
      <c r="TCD199" s="373"/>
      <c r="TCE199" s="373"/>
      <c r="TCF199" s="373"/>
      <c r="TCG199" s="373"/>
      <c r="TCH199" s="373"/>
      <c r="TCI199" s="373"/>
      <c r="TCJ199" s="373"/>
      <c r="TCK199" s="373"/>
      <c r="TCL199" s="373"/>
      <c r="TCM199" s="373"/>
      <c r="TCN199" s="373"/>
      <c r="TCO199" s="373"/>
      <c r="TCP199" s="373"/>
      <c r="TCQ199" s="373"/>
      <c r="TCR199" s="373"/>
      <c r="TCS199" s="373"/>
      <c r="TCT199" s="373"/>
      <c r="TCU199" s="373"/>
      <c r="TCV199" s="373"/>
      <c r="TCW199" s="373"/>
      <c r="TCX199" s="373"/>
      <c r="TCY199" s="373"/>
      <c r="TCZ199" s="373"/>
      <c r="TDA199" s="373"/>
      <c r="TDB199" s="373"/>
      <c r="TDC199" s="373"/>
      <c r="TDD199" s="373"/>
      <c r="TDE199" s="373"/>
      <c r="TDF199" s="373"/>
      <c r="TDG199" s="373"/>
      <c r="TDH199" s="373"/>
      <c r="TDI199" s="373"/>
      <c r="TDJ199" s="373"/>
      <c r="TDK199" s="373"/>
      <c r="TDL199" s="373"/>
      <c r="TDM199" s="373"/>
      <c r="TDN199" s="373"/>
      <c r="TDO199" s="373"/>
      <c r="TDP199" s="373"/>
      <c r="TDQ199" s="373"/>
      <c r="TDR199" s="373"/>
      <c r="TDS199" s="373"/>
      <c r="TDT199" s="373"/>
      <c r="TDU199" s="373"/>
      <c r="TDV199" s="373"/>
      <c r="TDW199" s="373"/>
      <c r="TDX199" s="373"/>
      <c r="TDY199" s="373"/>
      <c r="TDZ199" s="373"/>
      <c r="TEA199" s="373"/>
      <c r="TEB199" s="373"/>
      <c r="TEC199" s="373"/>
      <c r="TED199" s="373"/>
      <c r="TEE199" s="373"/>
      <c r="TEF199" s="373"/>
      <c r="TEG199" s="373"/>
      <c r="TEH199" s="373"/>
      <c r="TEI199" s="373"/>
      <c r="TEJ199" s="373"/>
      <c r="TEK199" s="373"/>
      <c r="TEL199" s="373"/>
      <c r="TEM199" s="373"/>
      <c r="TEN199" s="373"/>
      <c r="TEO199" s="373"/>
      <c r="TEP199" s="373"/>
      <c r="TEQ199" s="373"/>
      <c r="TER199" s="373"/>
      <c r="TES199" s="373"/>
      <c r="TET199" s="373"/>
      <c r="TEU199" s="373"/>
      <c r="TEV199" s="373"/>
      <c r="TEW199" s="373"/>
      <c r="TEX199" s="373"/>
      <c r="TEY199" s="373"/>
      <c r="TEZ199" s="373"/>
      <c r="TFA199" s="373"/>
      <c r="TFB199" s="373"/>
      <c r="TFC199" s="373"/>
      <c r="TFD199" s="373"/>
      <c r="TFE199" s="373"/>
      <c r="TFF199" s="373"/>
      <c r="TFG199" s="373"/>
      <c r="TFH199" s="373"/>
      <c r="TFI199" s="373"/>
      <c r="TFJ199" s="373"/>
      <c r="TFK199" s="373"/>
      <c r="TFL199" s="373"/>
      <c r="TFM199" s="373"/>
      <c r="TFN199" s="373"/>
      <c r="TFO199" s="373"/>
      <c r="TFP199" s="373"/>
      <c r="TFQ199" s="373"/>
      <c r="TFR199" s="373"/>
      <c r="TFS199" s="373"/>
      <c r="TFT199" s="373"/>
      <c r="TFU199" s="373"/>
      <c r="TFV199" s="373"/>
      <c r="TFW199" s="373"/>
      <c r="TFX199" s="373"/>
      <c r="TFY199" s="373"/>
      <c r="TFZ199" s="373"/>
      <c r="TGA199" s="373"/>
      <c r="TGB199" s="373"/>
      <c r="TGC199" s="373"/>
      <c r="TGD199" s="373"/>
      <c r="TGE199" s="373"/>
      <c r="TGF199" s="373"/>
      <c r="TGG199" s="373"/>
      <c r="TGH199" s="373"/>
      <c r="TGI199" s="373"/>
      <c r="TGJ199" s="373"/>
      <c r="TGK199" s="373"/>
      <c r="TGL199" s="373"/>
      <c r="TGM199" s="373"/>
      <c r="TGN199" s="373"/>
      <c r="TGO199" s="373"/>
      <c r="TGP199" s="373"/>
      <c r="TGQ199" s="373"/>
      <c r="TGR199" s="373"/>
      <c r="TGS199" s="373"/>
      <c r="TGT199" s="373"/>
      <c r="TGU199" s="373"/>
      <c r="TGV199" s="373"/>
      <c r="TGW199" s="373"/>
      <c r="TGX199" s="373"/>
      <c r="TGY199" s="373"/>
      <c r="TGZ199" s="373"/>
      <c r="THA199" s="373"/>
      <c r="THB199" s="373"/>
      <c r="THC199" s="373"/>
      <c r="THD199" s="373"/>
      <c r="THE199" s="373"/>
      <c r="THF199" s="373"/>
      <c r="THG199" s="373"/>
      <c r="THH199" s="373"/>
      <c r="THI199" s="373"/>
      <c r="THJ199" s="373"/>
      <c r="THK199" s="373"/>
      <c r="THL199" s="373"/>
      <c r="THM199" s="373"/>
      <c r="THN199" s="373"/>
      <c r="THO199" s="373"/>
      <c r="THP199" s="373"/>
      <c r="THQ199" s="373"/>
      <c r="THR199" s="373"/>
      <c r="THS199" s="373"/>
      <c r="THT199" s="373"/>
      <c r="THU199" s="373"/>
      <c r="THV199" s="373"/>
      <c r="THW199" s="373"/>
      <c r="THX199" s="373"/>
      <c r="THY199" s="373"/>
      <c r="THZ199" s="373"/>
      <c r="TIA199" s="373"/>
      <c r="TIB199" s="373"/>
      <c r="TIC199" s="373"/>
      <c r="TID199" s="373"/>
      <c r="TIE199" s="373"/>
      <c r="TIF199" s="373"/>
      <c r="TIG199" s="373"/>
      <c r="TIH199" s="373"/>
      <c r="TII199" s="373"/>
      <c r="TIJ199" s="373"/>
      <c r="TIK199" s="373"/>
      <c r="TIL199" s="373"/>
      <c r="TIM199" s="373"/>
      <c r="TIN199" s="373"/>
      <c r="TIO199" s="373"/>
      <c r="TIP199" s="373"/>
      <c r="TIQ199" s="373"/>
      <c r="TIR199" s="373"/>
      <c r="TIS199" s="373"/>
      <c r="TIT199" s="373"/>
      <c r="TIU199" s="373"/>
      <c r="TIV199" s="373"/>
      <c r="TIW199" s="373"/>
      <c r="TIX199" s="373"/>
      <c r="TIY199" s="373"/>
      <c r="TIZ199" s="373"/>
      <c r="TJA199" s="373"/>
      <c r="TJB199" s="373"/>
      <c r="TJC199" s="373"/>
      <c r="TJD199" s="373"/>
      <c r="TJE199" s="373"/>
      <c r="TJF199" s="373"/>
      <c r="TJG199" s="373"/>
      <c r="TJH199" s="373"/>
      <c r="TJI199" s="373"/>
      <c r="TJJ199" s="373"/>
      <c r="TJK199" s="373"/>
      <c r="TJL199" s="373"/>
      <c r="TJM199" s="373"/>
      <c r="TJN199" s="373"/>
      <c r="TJO199" s="373"/>
      <c r="TJP199" s="373"/>
      <c r="TJQ199" s="373"/>
      <c r="TJR199" s="373"/>
      <c r="TJS199" s="373"/>
      <c r="TJT199" s="373"/>
      <c r="TJU199" s="373"/>
      <c r="TJV199" s="373"/>
      <c r="TJW199" s="373"/>
      <c r="TJX199" s="373"/>
      <c r="TJY199" s="373"/>
      <c r="TJZ199" s="373"/>
      <c r="TKA199" s="373"/>
      <c r="TKB199" s="373"/>
      <c r="TKC199" s="373"/>
      <c r="TKD199" s="373"/>
      <c r="TKE199" s="373"/>
      <c r="TKF199" s="373"/>
      <c r="TKG199" s="373"/>
      <c r="TKH199" s="373"/>
      <c r="TKI199" s="373"/>
      <c r="TKJ199" s="373"/>
      <c r="TKK199" s="373"/>
      <c r="TKL199" s="373"/>
      <c r="TKM199" s="373"/>
      <c r="TKN199" s="373"/>
      <c r="TKO199" s="373"/>
      <c r="TKP199" s="373"/>
      <c r="TKQ199" s="373"/>
      <c r="TKR199" s="373"/>
      <c r="TKS199" s="373"/>
      <c r="TKT199" s="373"/>
      <c r="TKU199" s="373"/>
      <c r="TKV199" s="373"/>
      <c r="TKW199" s="373"/>
      <c r="TKX199" s="373"/>
      <c r="TKY199" s="373"/>
      <c r="TKZ199" s="373"/>
      <c r="TLA199" s="373"/>
      <c r="TLB199" s="373"/>
      <c r="TLC199" s="373"/>
      <c r="TLD199" s="373"/>
      <c r="TLE199" s="373"/>
      <c r="TLF199" s="373"/>
      <c r="TLG199" s="373"/>
      <c r="TLH199" s="373"/>
      <c r="TLI199" s="373"/>
      <c r="TLJ199" s="373"/>
      <c r="TLK199" s="373"/>
      <c r="TLL199" s="373"/>
      <c r="TLM199" s="373"/>
      <c r="TLN199" s="373"/>
      <c r="TLO199" s="373"/>
      <c r="TLP199" s="373"/>
      <c r="TLQ199" s="373"/>
      <c r="TLR199" s="373"/>
      <c r="TLS199" s="373"/>
      <c r="TLT199" s="373"/>
      <c r="TLU199" s="373"/>
      <c r="TLV199" s="373"/>
      <c r="TLW199" s="373"/>
      <c r="TLX199" s="373"/>
      <c r="TLY199" s="373"/>
      <c r="TLZ199" s="373"/>
      <c r="TMA199" s="373"/>
      <c r="TMB199" s="373"/>
      <c r="TMC199" s="373"/>
      <c r="TMD199" s="373"/>
      <c r="TME199" s="373"/>
      <c r="TMF199" s="373"/>
      <c r="TMG199" s="373"/>
      <c r="TMH199" s="373"/>
      <c r="TMI199" s="373"/>
      <c r="TMJ199" s="373"/>
      <c r="TMK199" s="373"/>
      <c r="TML199" s="373"/>
      <c r="TMM199" s="373"/>
      <c r="TMN199" s="373"/>
      <c r="TMO199" s="373"/>
      <c r="TMP199" s="373"/>
      <c r="TMQ199" s="373"/>
      <c r="TMR199" s="373"/>
      <c r="TMS199" s="373"/>
      <c r="TMT199" s="373"/>
      <c r="TMU199" s="373"/>
      <c r="TMV199" s="373"/>
      <c r="TMW199" s="373"/>
      <c r="TMX199" s="373"/>
      <c r="TMY199" s="373"/>
      <c r="TMZ199" s="373"/>
      <c r="TNA199" s="373"/>
      <c r="TNB199" s="373"/>
      <c r="TNC199" s="373"/>
      <c r="TND199" s="373"/>
      <c r="TNE199" s="373"/>
      <c r="TNF199" s="373"/>
      <c r="TNG199" s="373"/>
      <c r="TNH199" s="373"/>
      <c r="TNI199" s="373"/>
      <c r="TNJ199" s="373"/>
      <c r="TNK199" s="373"/>
      <c r="TNL199" s="373"/>
      <c r="TNM199" s="373"/>
      <c r="TNN199" s="373"/>
      <c r="TNO199" s="373"/>
      <c r="TNP199" s="373"/>
      <c r="TNQ199" s="373"/>
      <c r="TNR199" s="373"/>
      <c r="TNS199" s="373"/>
      <c r="TNT199" s="373"/>
      <c r="TNU199" s="373"/>
      <c r="TNV199" s="373"/>
      <c r="TNW199" s="373"/>
      <c r="TNX199" s="373"/>
      <c r="TNY199" s="373"/>
      <c r="TNZ199" s="373"/>
      <c r="TOA199" s="373"/>
      <c r="TOB199" s="373"/>
      <c r="TOC199" s="373"/>
      <c r="TOD199" s="373"/>
      <c r="TOE199" s="373"/>
      <c r="TOF199" s="373"/>
      <c r="TOG199" s="373"/>
      <c r="TOH199" s="373"/>
      <c r="TOI199" s="373"/>
      <c r="TOJ199" s="373"/>
      <c r="TOK199" s="373"/>
      <c r="TOL199" s="373"/>
      <c r="TOM199" s="373"/>
      <c r="TON199" s="373"/>
      <c r="TOO199" s="373"/>
      <c r="TOP199" s="373"/>
      <c r="TOQ199" s="373"/>
      <c r="TOR199" s="373"/>
      <c r="TOS199" s="373"/>
      <c r="TOT199" s="373"/>
      <c r="TOU199" s="373"/>
      <c r="TOV199" s="373"/>
      <c r="TOW199" s="373"/>
      <c r="TOX199" s="373"/>
      <c r="TOY199" s="373"/>
      <c r="TOZ199" s="373"/>
      <c r="TPA199" s="373"/>
      <c r="TPB199" s="373"/>
      <c r="TPC199" s="373"/>
      <c r="TPD199" s="373"/>
      <c r="TPE199" s="373"/>
      <c r="TPF199" s="373"/>
      <c r="TPG199" s="373"/>
      <c r="TPH199" s="373"/>
      <c r="TPI199" s="373"/>
      <c r="TPJ199" s="373"/>
      <c r="TPK199" s="373"/>
      <c r="TPL199" s="373"/>
      <c r="TPM199" s="373"/>
      <c r="TPN199" s="373"/>
      <c r="TPO199" s="373"/>
      <c r="TPP199" s="373"/>
      <c r="TPQ199" s="373"/>
      <c r="TPR199" s="373"/>
      <c r="TPS199" s="373"/>
      <c r="TPT199" s="373"/>
      <c r="TPU199" s="373"/>
      <c r="TPV199" s="373"/>
      <c r="TPW199" s="373"/>
      <c r="TPX199" s="373"/>
      <c r="TPY199" s="373"/>
      <c r="TPZ199" s="373"/>
      <c r="TQA199" s="373"/>
      <c r="TQB199" s="373"/>
      <c r="TQC199" s="373"/>
      <c r="TQD199" s="373"/>
      <c r="TQE199" s="373"/>
      <c r="TQF199" s="373"/>
      <c r="TQG199" s="373"/>
      <c r="TQH199" s="373"/>
      <c r="TQI199" s="373"/>
      <c r="TQJ199" s="373"/>
      <c r="TQK199" s="373"/>
      <c r="TQL199" s="373"/>
      <c r="TQM199" s="373"/>
      <c r="TQN199" s="373"/>
      <c r="TQO199" s="373"/>
      <c r="TQP199" s="373"/>
      <c r="TQQ199" s="373"/>
      <c r="TQR199" s="373"/>
      <c r="TQS199" s="373"/>
      <c r="TQT199" s="373"/>
      <c r="TQU199" s="373"/>
      <c r="TQV199" s="373"/>
      <c r="TQW199" s="373"/>
      <c r="TQX199" s="373"/>
      <c r="TQY199" s="373"/>
      <c r="TQZ199" s="373"/>
      <c r="TRA199" s="373"/>
      <c r="TRB199" s="373"/>
      <c r="TRC199" s="373"/>
      <c r="TRD199" s="373"/>
      <c r="TRE199" s="373"/>
      <c r="TRF199" s="373"/>
      <c r="TRG199" s="373"/>
      <c r="TRH199" s="373"/>
      <c r="TRI199" s="373"/>
      <c r="TRJ199" s="373"/>
      <c r="TRK199" s="373"/>
      <c r="TRL199" s="373"/>
      <c r="TRM199" s="373"/>
      <c r="TRN199" s="373"/>
      <c r="TRO199" s="373"/>
      <c r="TRP199" s="373"/>
      <c r="TRQ199" s="373"/>
      <c r="TRR199" s="373"/>
      <c r="TRS199" s="373"/>
      <c r="TRT199" s="373"/>
      <c r="TRU199" s="373"/>
      <c r="TRV199" s="373"/>
      <c r="TRW199" s="373"/>
      <c r="TRX199" s="373"/>
      <c r="TRY199" s="373"/>
      <c r="TRZ199" s="373"/>
      <c r="TSA199" s="373"/>
      <c r="TSB199" s="373"/>
      <c r="TSC199" s="373"/>
      <c r="TSD199" s="373"/>
      <c r="TSE199" s="373"/>
      <c r="TSF199" s="373"/>
      <c r="TSG199" s="373"/>
      <c r="TSH199" s="373"/>
      <c r="TSI199" s="373"/>
      <c r="TSJ199" s="373"/>
      <c r="TSK199" s="373"/>
      <c r="TSL199" s="373"/>
      <c r="TSM199" s="373"/>
      <c r="TSN199" s="373"/>
      <c r="TSO199" s="373"/>
      <c r="TSP199" s="373"/>
      <c r="TSQ199" s="373"/>
      <c r="TSR199" s="373"/>
      <c r="TSS199" s="373"/>
      <c r="TST199" s="373"/>
      <c r="TSU199" s="373"/>
      <c r="TSV199" s="373"/>
      <c r="TSW199" s="373"/>
      <c r="TSX199" s="373"/>
      <c r="TSY199" s="373"/>
      <c r="TSZ199" s="373"/>
      <c r="TTA199" s="373"/>
      <c r="TTB199" s="373"/>
      <c r="TTC199" s="373"/>
      <c r="TTD199" s="373"/>
      <c r="TTE199" s="373"/>
      <c r="TTF199" s="373"/>
      <c r="TTG199" s="373"/>
      <c r="TTH199" s="373"/>
      <c r="TTI199" s="373"/>
      <c r="TTJ199" s="373"/>
      <c r="TTK199" s="373"/>
      <c r="TTL199" s="373"/>
      <c r="TTM199" s="373"/>
      <c r="TTN199" s="373"/>
      <c r="TTO199" s="373"/>
      <c r="TTP199" s="373"/>
      <c r="TTQ199" s="373"/>
      <c r="TTR199" s="373"/>
      <c r="TTS199" s="373"/>
      <c r="TTT199" s="373"/>
      <c r="TTU199" s="373"/>
      <c r="TTV199" s="373"/>
      <c r="TTW199" s="373"/>
      <c r="TTX199" s="373"/>
      <c r="TTY199" s="373"/>
      <c r="TTZ199" s="373"/>
      <c r="TUA199" s="373"/>
      <c r="TUB199" s="373"/>
      <c r="TUC199" s="373"/>
      <c r="TUD199" s="373"/>
      <c r="TUE199" s="373"/>
      <c r="TUF199" s="373"/>
      <c r="TUG199" s="373"/>
      <c r="TUH199" s="373"/>
      <c r="TUI199" s="373"/>
      <c r="TUJ199" s="373"/>
      <c r="TUK199" s="373"/>
      <c r="TUL199" s="373"/>
      <c r="TUM199" s="373"/>
      <c r="TUN199" s="373"/>
      <c r="TUO199" s="373"/>
      <c r="TUP199" s="373"/>
      <c r="TUQ199" s="373"/>
      <c r="TUR199" s="373"/>
      <c r="TUS199" s="373"/>
      <c r="TUT199" s="373"/>
      <c r="TUU199" s="373"/>
      <c r="TUV199" s="373"/>
      <c r="TUW199" s="373"/>
      <c r="TUX199" s="373"/>
      <c r="TUY199" s="373"/>
      <c r="TUZ199" s="373"/>
      <c r="TVA199" s="373"/>
      <c r="TVB199" s="373"/>
      <c r="TVC199" s="373"/>
      <c r="TVD199" s="373"/>
      <c r="TVE199" s="373"/>
      <c r="TVF199" s="373"/>
      <c r="TVG199" s="373"/>
      <c r="TVH199" s="373"/>
      <c r="TVI199" s="373"/>
      <c r="TVJ199" s="373"/>
      <c r="TVK199" s="373"/>
      <c r="TVL199" s="373"/>
      <c r="TVM199" s="373"/>
      <c r="TVN199" s="373"/>
      <c r="TVO199" s="373"/>
      <c r="TVP199" s="373"/>
      <c r="TVQ199" s="373"/>
      <c r="TVR199" s="373"/>
      <c r="TVS199" s="373"/>
      <c r="TVT199" s="373"/>
      <c r="TVU199" s="373"/>
      <c r="TVV199" s="373"/>
      <c r="TVW199" s="373"/>
      <c r="TVX199" s="373"/>
      <c r="TVY199" s="373"/>
      <c r="TVZ199" s="373"/>
      <c r="TWA199" s="373"/>
      <c r="TWB199" s="373"/>
      <c r="TWC199" s="373"/>
      <c r="TWD199" s="373"/>
      <c r="TWE199" s="373"/>
      <c r="TWF199" s="373"/>
      <c r="TWG199" s="373"/>
      <c r="TWH199" s="373"/>
      <c r="TWI199" s="373"/>
      <c r="TWJ199" s="373"/>
      <c r="TWK199" s="373"/>
      <c r="TWL199" s="373"/>
      <c r="TWM199" s="373"/>
      <c r="TWN199" s="373"/>
      <c r="TWO199" s="373"/>
      <c r="TWP199" s="373"/>
      <c r="TWQ199" s="373"/>
      <c r="TWR199" s="373"/>
      <c r="TWS199" s="373"/>
      <c r="TWT199" s="373"/>
      <c r="TWU199" s="373"/>
      <c r="TWV199" s="373"/>
      <c r="TWW199" s="373"/>
      <c r="TWX199" s="373"/>
      <c r="TWY199" s="373"/>
      <c r="TWZ199" s="373"/>
      <c r="TXA199" s="373"/>
      <c r="TXB199" s="373"/>
      <c r="TXC199" s="373"/>
      <c r="TXD199" s="373"/>
      <c r="TXE199" s="373"/>
      <c r="TXF199" s="373"/>
      <c r="TXG199" s="373"/>
      <c r="TXH199" s="373"/>
      <c r="TXI199" s="373"/>
      <c r="TXJ199" s="373"/>
      <c r="TXK199" s="373"/>
      <c r="TXL199" s="373"/>
      <c r="TXM199" s="373"/>
      <c r="TXN199" s="373"/>
      <c r="TXO199" s="373"/>
      <c r="TXP199" s="373"/>
      <c r="TXQ199" s="373"/>
      <c r="TXR199" s="373"/>
      <c r="TXS199" s="373"/>
      <c r="TXT199" s="373"/>
      <c r="TXU199" s="373"/>
      <c r="TXV199" s="373"/>
      <c r="TXW199" s="373"/>
      <c r="TXX199" s="373"/>
      <c r="TXY199" s="373"/>
      <c r="TXZ199" s="373"/>
      <c r="TYA199" s="373"/>
      <c r="TYB199" s="373"/>
      <c r="TYC199" s="373"/>
      <c r="TYD199" s="373"/>
      <c r="TYE199" s="373"/>
      <c r="TYF199" s="373"/>
      <c r="TYG199" s="373"/>
      <c r="TYH199" s="373"/>
      <c r="TYI199" s="373"/>
      <c r="TYJ199" s="373"/>
      <c r="TYK199" s="373"/>
      <c r="TYL199" s="373"/>
      <c r="TYM199" s="373"/>
      <c r="TYN199" s="373"/>
      <c r="TYO199" s="373"/>
      <c r="TYP199" s="373"/>
      <c r="TYQ199" s="373"/>
      <c r="TYR199" s="373"/>
      <c r="TYS199" s="373"/>
      <c r="TYT199" s="373"/>
      <c r="TYU199" s="373"/>
      <c r="TYV199" s="373"/>
      <c r="TYW199" s="373"/>
      <c r="TYX199" s="373"/>
      <c r="TYY199" s="373"/>
      <c r="TYZ199" s="373"/>
      <c r="TZA199" s="373"/>
      <c r="TZB199" s="373"/>
      <c r="TZC199" s="373"/>
      <c r="TZD199" s="373"/>
      <c r="TZE199" s="373"/>
      <c r="TZF199" s="373"/>
      <c r="TZG199" s="373"/>
      <c r="TZH199" s="373"/>
      <c r="TZI199" s="373"/>
      <c r="TZJ199" s="373"/>
      <c r="TZK199" s="373"/>
      <c r="TZL199" s="373"/>
      <c r="TZM199" s="373"/>
      <c r="TZN199" s="373"/>
      <c r="TZO199" s="373"/>
      <c r="TZP199" s="373"/>
      <c r="TZQ199" s="373"/>
      <c r="TZR199" s="373"/>
      <c r="TZS199" s="373"/>
      <c r="TZT199" s="373"/>
      <c r="TZU199" s="373"/>
      <c r="TZV199" s="373"/>
      <c r="TZW199" s="373"/>
      <c r="TZX199" s="373"/>
      <c r="TZY199" s="373"/>
      <c r="TZZ199" s="373"/>
      <c r="UAA199" s="373"/>
      <c r="UAB199" s="373"/>
      <c r="UAC199" s="373"/>
      <c r="UAD199" s="373"/>
      <c r="UAE199" s="373"/>
      <c r="UAF199" s="373"/>
      <c r="UAG199" s="373"/>
      <c r="UAH199" s="373"/>
      <c r="UAI199" s="373"/>
      <c r="UAJ199" s="373"/>
      <c r="UAK199" s="373"/>
      <c r="UAL199" s="373"/>
      <c r="UAM199" s="373"/>
      <c r="UAN199" s="373"/>
      <c r="UAO199" s="373"/>
      <c r="UAP199" s="373"/>
      <c r="UAQ199" s="373"/>
      <c r="UAR199" s="373"/>
      <c r="UAS199" s="373"/>
      <c r="UAT199" s="373"/>
      <c r="UAU199" s="373"/>
      <c r="UAV199" s="373"/>
      <c r="UAW199" s="373"/>
      <c r="UAX199" s="373"/>
      <c r="UAY199" s="373"/>
      <c r="UAZ199" s="373"/>
      <c r="UBA199" s="373"/>
      <c r="UBB199" s="373"/>
      <c r="UBC199" s="373"/>
      <c r="UBD199" s="373"/>
      <c r="UBE199" s="373"/>
      <c r="UBF199" s="373"/>
      <c r="UBG199" s="373"/>
      <c r="UBH199" s="373"/>
      <c r="UBI199" s="373"/>
      <c r="UBJ199" s="373"/>
      <c r="UBK199" s="373"/>
      <c r="UBL199" s="373"/>
      <c r="UBM199" s="373"/>
      <c r="UBN199" s="373"/>
      <c r="UBO199" s="373"/>
      <c r="UBP199" s="373"/>
      <c r="UBQ199" s="373"/>
      <c r="UBR199" s="373"/>
      <c r="UBS199" s="373"/>
      <c r="UBT199" s="373"/>
      <c r="UBU199" s="373"/>
      <c r="UBV199" s="373"/>
      <c r="UBW199" s="373"/>
      <c r="UBX199" s="373"/>
      <c r="UBY199" s="373"/>
      <c r="UBZ199" s="373"/>
      <c r="UCA199" s="373"/>
      <c r="UCB199" s="373"/>
      <c r="UCC199" s="373"/>
      <c r="UCD199" s="373"/>
      <c r="UCE199" s="373"/>
      <c r="UCF199" s="373"/>
      <c r="UCG199" s="373"/>
      <c r="UCH199" s="373"/>
      <c r="UCI199" s="373"/>
      <c r="UCJ199" s="373"/>
      <c r="UCK199" s="373"/>
      <c r="UCL199" s="373"/>
      <c r="UCM199" s="373"/>
      <c r="UCN199" s="373"/>
      <c r="UCO199" s="373"/>
      <c r="UCP199" s="373"/>
      <c r="UCQ199" s="373"/>
      <c r="UCR199" s="373"/>
      <c r="UCS199" s="373"/>
      <c r="UCT199" s="373"/>
      <c r="UCU199" s="373"/>
      <c r="UCV199" s="373"/>
      <c r="UCW199" s="373"/>
      <c r="UCX199" s="373"/>
      <c r="UCY199" s="373"/>
      <c r="UCZ199" s="373"/>
      <c r="UDA199" s="373"/>
      <c r="UDB199" s="373"/>
      <c r="UDC199" s="373"/>
      <c r="UDD199" s="373"/>
      <c r="UDE199" s="373"/>
      <c r="UDF199" s="373"/>
      <c r="UDG199" s="373"/>
      <c r="UDH199" s="373"/>
      <c r="UDI199" s="373"/>
      <c r="UDJ199" s="373"/>
      <c r="UDK199" s="373"/>
      <c r="UDL199" s="373"/>
      <c r="UDM199" s="373"/>
      <c r="UDN199" s="373"/>
      <c r="UDO199" s="373"/>
      <c r="UDP199" s="373"/>
      <c r="UDQ199" s="373"/>
      <c r="UDR199" s="373"/>
      <c r="UDS199" s="373"/>
      <c r="UDT199" s="373"/>
      <c r="UDU199" s="373"/>
      <c r="UDV199" s="373"/>
      <c r="UDW199" s="373"/>
      <c r="UDX199" s="373"/>
      <c r="UDY199" s="373"/>
      <c r="UDZ199" s="373"/>
      <c r="UEA199" s="373"/>
      <c r="UEB199" s="373"/>
      <c r="UEC199" s="373"/>
      <c r="UED199" s="373"/>
      <c r="UEE199" s="373"/>
      <c r="UEF199" s="373"/>
      <c r="UEG199" s="373"/>
      <c r="UEH199" s="373"/>
      <c r="UEI199" s="373"/>
      <c r="UEJ199" s="373"/>
      <c r="UEK199" s="373"/>
      <c r="UEL199" s="373"/>
      <c r="UEM199" s="373"/>
      <c r="UEN199" s="373"/>
      <c r="UEO199" s="373"/>
      <c r="UEP199" s="373"/>
      <c r="UEQ199" s="373"/>
      <c r="UER199" s="373"/>
      <c r="UES199" s="373"/>
      <c r="UET199" s="373"/>
      <c r="UEU199" s="373"/>
      <c r="UEV199" s="373"/>
      <c r="UEW199" s="373"/>
      <c r="UEX199" s="373"/>
      <c r="UEY199" s="373"/>
      <c r="UEZ199" s="373"/>
      <c r="UFA199" s="373"/>
      <c r="UFB199" s="373"/>
      <c r="UFC199" s="373"/>
      <c r="UFD199" s="373"/>
      <c r="UFE199" s="373"/>
      <c r="UFF199" s="373"/>
      <c r="UFG199" s="373"/>
      <c r="UFH199" s="373"/>
      <c r="UFI199" s="373"/>
      <c r="UFJ199" s="373"/>
      <c r="UFK199" s="373"/>
      <c r="UFL199" s="373"/>
      <c r="UFM199" s="373"/>
      <c r="UFN199" s="373"/>
      <c r="UFO199" s="373"/>
      <c r="UFP199" s="373"/>
      <c r="UFQ199" s="373"/>
      <c r="UFR199" s="373"/>
      <c r="UFS199" s="373"/>
      <c r="UFT199" s="373"/>
      <c r="UFU199" s="373"/>
      <c r="UFV199" s="373"/>
      <c r="UFW199" s="373"/>
      <c r="UFX199" s="373"/>
      <c r="UFY199" s="373"/>
      <c r="UFZ199" s="373"/>
      <c r="UGA199" s="373"/>
      <c r="UGB199" s="373"/>
      <c r="UGC199" s="373"/>
      <c r="UGD199" s="373"/>
      <c r="UGE199" s="373"/>
      <c r="UGF199" s="373"/>
      <c r="UGG199" s="373"/>
      <c r="UGH199" s="373"/>
      <c r="UGI199" s="373"/>
      <c r="UGJ199" s="373"/>
      <c r="UGK199" s="373"/>
      <c r="UGL199" s="373"/>
      <c r="UGM199" s="373"/>
      <c r="UGN199" s="373"/>
      <c r="UGO199" s="373"/>
      <c r="UGP199" s="373"/>
      <c r="UGQ199" s="373"/>
      <c r="UGR199" s="373"/>
      <c r="UGS199" s="373"/>
      <c r="UGT199" s="373"/>
      <c r="UGU199" s="373"/>
      <c r="UGV199" s="373"/>
      <c r="UGW199" s="373"/>
      <c r="UGX199" s="373"/>
      <c r="UGY199" s="373"/>
      <c r="UGZ199" s="373"/>
      <c r="UHA199" s="373"/>
      <c r="UHB199" s="373"/>
      <c r="UHC199" s="373"/>
      <c r="UHD199" s="373"/>
      <c r="UHE199" s="373"/>
      <c r="UHF199" s="373"/>
      <c r="UHG199" s="373"/>
      <c r="UHH199" s="373"/>
      <c r="UHI199" s="373"/>
      <c r="UHJ199" s="373"/>
      <c r="UHK199" s="373"/>
      <c r="UHL199" s="373"/>
      <c r="UHM199" s="373"/>
      <c r="UHN199" s="373"/>
      <c r="UHO199" s="373"/>
      <c r="UHP199" s="373"/>
      <c r="UHQ199" s="373"/>
      <c r="UHR199" s="373"/>
      <c r="UHS199" s="373"/>
      <c r="UHT199" s="373"/>
      <c r="UHU199" s="373"/>
      <c r="UHV199" s="373"/>
      <c r="UHW199" s="373"/>
      <c r="UHX199" s="373"/>
      <c r="UHY199" s="373"/>
      <c r="UHZ199" s="373"/>
      <c r="UIA199" s="373"/>
      <c r="UIB199" s="373"/>
      <c r="UIC199" s="373"/>
      <c r="UID199" s="373"/>
      <c r="UIE199" s="373"/>
      <c r="UIF199" s="373"/>
      <c r="UIG199" s="373"/>
      <c r="UIH199" s="373"/>
      <c r="UII199" s="373"/>
      <c r="UIJ199" s="373"/>
      <c r="UIK199" s="373"/>
      <c r="UIL199" s="373"/>
      <c r="UIM199" s="373"/>
      <c r="UIN199" s="373"/>
      <c r="UIO199" s="373"/>
      <c r="UIP199" s="373"/>
      <c r="UIQ199" s="373"/>
      <c r="UIR199" s="373"/>
      <c r="UIS199" s="373"/>
      <c r="UIT199" s="373"/>
      <c r="UIU199" s="373"/>
      <c r="UIV199" s="373"/>
      <c r="UIW199" s="373"/>
      <c r="UIX199" s="373"/>
      <c r="UIY199" s="373"/>
      <c r="UIZ199" s="373"/>
      <c r="UJA199" s="373"/>
      <c r="UJB199" s="373"/>
      <c r="UJC199" s="373"/>
      <c r="UJD199" s="373"/>
      <c r="UJE199" s="373"/>
      <c r="UJF199" s="373"/>
      <c r="UJG199" s="373"/>
      <c r="UJH199" s="373"/>
      <c r="UJI199" s="373"/>
      <c r="UJJ199" s="373"/>
      <c r="UJK199" s="373"/>
      <c r="UJL199" s="373"/>
      <c r="UJM199" s="373"/>
      <c r="UJN199" s="373"/>
      <c r="UJO199" s="373"/>
      <c r="UJP199" s="373"/>
      <c r="UJQ199" s="373"/>
      <c r="UJR199" s="373"/>
      <c r="UJS199" s="373"/>
      <c r="UJT199" s="373"/>
      <c r="UJU199" s="373"/>
      <c r="UJV199" s="373"/>
      <c r="UJW199" s="373"/>
      <c r="UJX199" s="373"/>
      <c r="UJY199" s="373"/>
      <c r="UJZ199" s="373"/>
      <c r="UKA199" s="373"/>
      <c r="UKB199" s="373"/>
      <c r="UKC199" s="373"/>
      <c r="UKD199" s="373"/>
      <c r="UKE199" s="373"/>
      <c r="UKF199" s="373"/>
      <c r="UKG199" s="373"/>
      <c r="UKH199" s="373"/>
      <c r="UKI199" s="373"/>
      <c r="UKJ199" s="373"/>
      <c r="UKK199" s="373"/>
      <c r="UKL199" s="373"/>
      <c r="UKM199" s="373"/>
      <c r="UKN199" s="373"/>
      <c r="UKO199" s="373"/>
      <c r="UKP199" s="373"/>
      <c r="UKQ199" s="373"/>
      <c r="UKR199" s="373"/>
      <c r="UKS199" s="373"/>
      <c r="UKT199" s="373"/>
      <c r="UKU199" s="373"/>
      <c r="UKV199" s="373"/>
      <c r="UKW199" s="373"/>
      <c r="UKX199" s="373"/>
      <c r="UKY199" s="373"/>
      <c r="UKZ199" s="373"/>
      <c r="ULA199" s="373"/>
      <c r="ULB199" s="373"/>
      <c r="ULC199" s="373"/>
      <c r="ULD199" s="373"/>
      <c r="ULE199" s="373"/>
      <c r="ULF199" s="373"/>
      <c r="ULG199" s="373"/>
      <c r="ULH199" s="373"/>
      <c r="ULI199" s="373"/>
      <c r="ULJ199" s="373"/>
      <c r="ULK199" s="373"/>
      <c r="ULL199" s="373"/>
      <c r="ULM199" s="373"/>
      <c r="ULN199" s="373"/>
      <c r="ULO199" s="373"/>
      <c r="ULP199" s="373"/>
      <c r="ULQ199" s="373"/>
      <c r="ULR199" s="373"/>
      <c r="ULS199" s="373"/>
      <c r="ULT199" s="373"/>
      <c r="ULU199" s="373"/>
      <c r="ULV199" s="373"/>
      <c r="ULW199" s="373"/>
      <c r="ULX199" s="373"/>
      <c r="ULY199" s="373"/>
      <c r="ULZ199" s="373"/>
      <c r="UMA199" s="373"/>
      <c r="UMB199" s="373"/>
      <c r="UMC199" s="373"/>
      <c r="UMD199" s="373"/>
      <c r="UME199" s="373"/>
      <c r="UMF199" s="373"/>
      <c r="UMG199" s="373"/>
      <c r="UMH199" s="373"/>
      <c r="UMI199" s="373"/>
      <c r="UMJ199" s="373"/>
      <c r="UMK199" s="373"/>
      <c r="UML199" s="373"/>
      <c r="UMM199" s="373"/>
      <c r="UMN199" s="373"/>
      <c r="UMO199" s="373"/>
      <c r="UMP199" s="373"/>
      <c r="UMQ199" s="373"/>
      <c r="UMR199" s="373"/>
      <c r="UMS199" s="373"/>
      <c r="UMT199" s="373"/>
      <c r="UMU199" s="373"/>
      <c r="UMV199" s="373"/>
      <c r="UMW199" s="373"/>
      <c r="UMX199" s="373"/>
      <c r="UMY199" s="373"/>
      <c r="UMZ199" s="373"/>
      <c r="UNA199" s="373"/>
      <c r="UNB199" s="373"/>
      <c r="UNC199" s="373"/>
      <c r="UND199" s="373"/>
      <c r="UNE199" s="373"/>
      <c r="UNF199" s="373"/>
      <c r="UNG199" s="373"/>
      <c r="UNH199" s="373"/>
      <c r="UNI199" s="373"/>
      <c r="UNJ199" s="373"/>
      <c r="UNK199" s="373"/>
      <c r="UNL199" s="373"/>
      <c r="UNM199" s="373"/>
      <c r="UNN199" s="373"/>
      <c r="UNO199" s="373"/>
      <c r="UNP199" s="373"/>
      <c r="UNQ199" s="373"/>
      <c r="UNR199" s="373"/>
      <c r="UNS199" s="373"/>
      <c r="UNT199" s="373"/>
      <c r="UNU199" s="373"/>
      <c r="UNV199" s="373"/>
      <c r="UNW199" s="373"/>
      <c r="UNX199" s="373"/>
      <c r="UNY199" s="373"/>
      <c r="UNZ199" s="373"/>
      <c r="UOA199" s="373"/>
      <c r="UOB199" s="373"/>
      <c r="UOC199" s="373"/>
      <c r="UOD199" s="373"/>
      <c r="UOE199" s="373"/>
      <c r="UOF199" s="373"/>
      <c r="UOG199" s="373"/>
      <c r="UOH199" s="373"/>
      <c r="UOI199" s="373"/>
      <c r="UOJ199" s="373"/>
      <c r="UOK199" s="373"/>
      <c r="UOL199" s="373"/>
      <c r="UOM199" s="373"/>
      <c r="UON199" s="373"/>
      <c r="UOO199" s="373"/>
      <c r="UOP199" s="373"/>
      <c r="UOQ199" s="373"/>
      <c r="UOR199" s="373"/>
      <c r="UOS199" s="373"/>
      <c r="UOT199" s="373"/>
      <c r="UOU199" s="373"/>
      <c r="UOV199" s="373"/>
      <c r="UOW199" s="373"/>
      <c r="UOX199" s="373"/>
      <c r="UOY199" s="373"/>
      <c r="UOZ199" s="373"/>
      <c r="UPA199" s="373"/>
      <c r="UPB199" s="373"/>
      <c r="UPC199" s="373"/>
      <c r="UPD199" s="373"/>
      <c r="UPE199" s="373"/>
      <c r="UPF199" s="373"/>
      <c r="UPG199" s="373"/>
      <c r="UPH199" s="373"/>
      <c r="UPI199" s="373"/>
      <c r="UPJ199" s="373"/>
      <c r="UPK199" s="373"/>
      <c r="UPL199" s="373"/>
      <c r="UPM199" s="373"/>
      <c r="UPN199" s="373"/>
      <c r="UPO199" s="373"/>
      <c r="UPP199" s="373"/>
      <c r="UPQ199" s="373"/>
      <c r="UPR199" s="373"/>
      <c r="UPS199" s="373"/>
      <c r="UPT199" s="373"/>
      <c r="UPU199" s="373"/>
      <c r="UPV199" s="373"/>
      <c r="UPW199" s="373"/>
      <c r="UPX199" s="373"/>
      <c r="UPY199" s="373"/>
      <c r="UPZ199" s="373"/>
      <c r="UQA199" s="373"/>
      <c r="UQB199" s="373"/>
      <c r="UQC199" s="373"/>
      <c r="UQD199" s="373"/>
      <c r="UQE199" s="373"/>
      <c r="UQF199" s="373"/>
      <c r="UQG199" s="373"/>
      <c r="UQH199" s="373"/>
      <c r="UQI199" s="373"/>
      <c r="UQJ199" s="373"/>
      <c r="UQK199" s="373"/>
      <c r="UQL199" s="373"/>
      <c r="UQM199" s="373"/>
      <c r="UQN199" s="373"/>
      <c r="UQO199" s="373"/>
      <c r="UQP199" s="373"/>
      <c r="UQQ199" s="373"/>
      <c r="UQR199" s="373"/>
      <c r="UQS199" s="373"/>
      <c r="UQT199" s="373"/>
      <c r="UQU199" s="373"/>
      <c r="UQV199" s="373"/>
      <c r="UQW199" s="373"/>
      <c r="UQX199" s="373"/>
      <c r="UQY199" s="373"/>
      <c r="UQZ199" s="373"/>
      <c r="URA199" s="373"/>
      <c r="URB199" s="373"/>
      <c r="URC199" s="373"/>
      <c r="URD199" s="373"/>
      <c r="URE199" s="373"/>
      <c r="URF199" s="373"/>
      <c r="URG199" s="373"/>
      <c r="URH199" s="373"/>
      <c r="URI199" s="373"/>
      <c r="URJ199" s="373"/>
      <c r="URK199" s="373"/>
      <c r="URL199" s="373"/>
      <c r="URM199" s="373"/>
      <c r="URN199" s="373"/>
      <c r="URO199" s="373"/>
      <c r="URP199" s="373"/>
      <c r="URQ199" s="373"/>
      <c r="URR199" s="373"/>
      <c r="URS199" s="373"/>
      <c r="URT199" s="373"/>
      <c r="URU199" s="373"/>
      <c r="URV199" s="373"/>
      <c r="URW199" s="373"/>
      <c r="URX199" s="373"/>
      <c r="URY199" s="373"/>
      <c r="URZ199" s="373"/>
      <c r="USA199" s="373"/>
      <c r="USB199" s="373"/>
      <c r="USC199" s="373"/>
      <c r="USD199" s="373"/>
      <c r="USE199" s="373"/>
      <c r="USF199" s="373"/>
      <c r="USG199" s="373"/>
      <c r="USH199" s="373"/>
      <c r="USI199" s="373"/>
      <c r="USJ199" s="373"/>
      <c r="USK199" s="373"/>
      <c r="USL199" s="373"/>
      <c r="USM199" s="373"/>
      <c r="USN199" s="373"/>
      <c r="USO199" s="373"/>
      <c r="USP199" s="373"/>
      <c r="USQ199" s="373"/>
      <c r="USR199" s="373"/>
      <c r="USS199" s="373"/>
      <c r="UST199" s="373"/>
      <c r="USU199" s="373"/>
      <c r="USV199" s="373"/>
      <c r="USW199" s="373"/>
      <c r="USX199" s="373"/>
      <c r="USY199" s="373"/>
      <c r="USZ199" s="373"/>
      <c r="UTA199" s="373"/>
      <c r="UTB199" s="373"/>
      <c r="UTC199" s="373"/>
      <c r="UTD199" s="373"/>
      <c r="UTE199" s="373"/>
      <c r="UTF199" s="373"/>
      <c r="UTG199" s="373"/>
      <c r="UTH199" s="373"/>
      <c r="UTI199" s="373"/>
      <c r="UTJ199" s="373"/>
      <c r="UTK199" s="373"/>
      <c r="UTL199" s="373"/>
      <c r="UTM199" s="373"/>
      <c r="UTN199" s="373"/>
      <c r="UTO199" s="373"/>
      <c r="UTP199" s="373"/>
      <c r="UTQ199" s="373"/>
      <c r="UTR199" s="373"/>
      <c r="UTS199" s="373"/>
      <c r="UTT199" s="373"/>
      <c r="UTU199" s="373"/>
      <c r="UTV199" s="373"/>
      <c r="UTW199" s="373"/>
      <c r="UTX199" s="373"/>
      <c r="UTY199" s="373"/>
      <c r="UTZ199" s="373"/>
      <c r="UUA199" s="373"/>
      <c r="UUB199" s="373"/>
      <c r="UUC199" s="373"/>
      <c r="UUD199" s="373"/>
      <c r="UUE199" s="373"/>
      <c r="UUF199" s="373"/>
      <c r="UUG199" s="373"/>
      <c r="UUH199" s="373"/>
      <c r="UUI199" s="373"/>
      <c r="UUJ199" s="373"/>
      <c r="UUK199" s="373"/>
      <c r="UUL199" s="373"/>
      <c r="UUM199" s="373"/>
      <c r="UUN199" s="373"/>
      <c r="UUO199" s="373"/>
      <c r="UUP199" s="373"/>
      <c r="UUQ199" s="373"/>
      <c r="UUR199" s="373"/>
      <c r="UUS199" s="373"/>
      <c r="UUT199" s="373"/>
      <c r="UUU199" s="373"/>
      <c r="UUV199" s="373"/>
      <c r="UUW199" s="373"/>
      <c r="UUX199" s="373"/>
      <c r="UUY199" s="373"/>
      <c r="UUZ199" s="373"/>
      <c r="UVA199" s="373"/>
      <c r="UVB199" s="373"/>
      <c r="UVC199" s="373"/>
      <c r="UVD199" s="373"/>
      <c r="UVE199" s="373"/>
      <c r="UVF199" s="373"/>
      <c r="UVG199" s="373"/>
      <c r="UVH199" s="373"/>
      <c r="UVI199" s="373"/>
      <c r="UVJ199" s="373"/>
      <c r="UVK199" s="373"/>
      <c r="UVL199" s="373"/>
      <c r="UVM199" s="373"/>
      <c r="UVN199" s="373"/>
      <c r="UVO199" s="373"/>
      <c r="UVP199" s="373"/>
      <c r="UVQ199" s="373"/>
      <c r="UVR199" s="373"/>
      <c r="UVS199" s="373"/>
      <c r="UVT199" s="373"/>
      <c r="UVU199" s="373"/>
      <c r="UVV199" s="373"/>
      <c r="UVW199" s="373"/>
      <c r="UVX199" s="373"/>
      <c r="UVY199" s="373"/>
      <c r="UVZ199" s="373"/>
      <c r="UWA199" s="373"/>
      <c r="UWB199" s="373"/>
      <c r="UWC199" s="373"/>
      <c r="UWD199" s="373"/>
      <c r="UWE199" s="373"/>
      <c r="UWF199" s="373"/>
      <c r="UWG199" s="373"/>
      <c r="UWH199" s="373"/>
      <c r="UWI199" s="373"/>
      <c r="UWJ199" s="373"/>
      <c r="UWK199" s="373"/>
      <c r="UWL199" s="373"/>
      <c r="UWM199" s="373"/>
      <c r="UWN199" s="373"/>
      <c r="UWO199" s="373"/>
      <c r="UWP199" s="373"/>
      <c r="UWQ199" s="373"/>
      <c r="UWR199" s="373"/>
      <c r="UWS199" s="373"/>
      <c r="UWT199" s="373"/>
      <c r="UWU199" s="373"/>
      <c r="UWV199" s="373"/>
      <c r="UWW199" s="373"/>
      <c r="UWX199" s="373"/>
      <c r="UWY199" s="373"/>
      <c r="UWZ199" s="373"/>
      <c r="UXA199" s="373"/>
      <c r="UXB199" s="373"/>
      <c r="UXC199" s="373"/>
      <c r="UXD199" s="373"/>
      <c r="UXE199" s="373"/>
      <c r="UXF199" s="373"/>
      <c r="UXG199" s="373"/>
      <c r="UXH199" s="373"/>
      <c r="UXI199" s="373"/>
      <c r="UXJ199" s="373"/>
      <c r="UXK199" s="373"/>
      <c r="UXL199" s="373"/>
      <c r="UXM199" s="373"/>
      <c r="UXN199" s="373"/>
      <c r="UXO199" s="373"/>
      <c r="UXP199" s="373"/>
      <c r="UXQ199" s="373"/>
      <c r="UXR199" s="373"/>
      <c r="UXS199" s="373"/>
      <c r="UXT199" s="373"/>
      <c r="UXU199" s="373"/>
      <c r="UXV199" s="373"/>
      <c r="UXW199" s="373"/>
      <c r="UXX199" s="373"/>
      <c r="UXY199" s="373"/>
      <c r="UXZ199" s="373"/>
      <c r="UYA199" s="373"/>
      <c r="UYB199" s="373"/>
      <c r="UYC199" s="373"/>
      <c r="UYD199" s="373"/>
      <c r="UYE199" s="373"/>
      <c r="UYF199" s="373"/>
      <c r="UYG199" s="373"/>
      <c r="UYH199" s="373"/>
      <c r="UYI199" s="373"/>
      <c r="UYJ199" s="373"/>
      <c r="UYK199" s="373"/>
      <c r="UYL199" s="373"/>
      <c r="UYM199" s="373"/>
      <c r="UYN199" s="373"/>
      <c r="UYO199" s="373"/>
      <c r="UYP199" s="373"/>
      <c r="UYQ199" s="373"/>
      <c r="UYR199" s="373"/>
      <c r="UYS199" s="373"/>
      <c r="UYT199" s="373"/>
      <c r="UYU199" s="373"/>
      <c r="UYV199" s="373"/>
      <c r="UYW199" s="373"/>
      <c r="UYX199" s="373"/>
      <c r="UYY199" s="373"/>
      <c r="UYZ199" s="373"/>
      <c r="UZA199" s="373"/>
      <c r="UZB199" s="373"/>
      <c r="UZC199" s="373"/>
      <c r="UZD199" s="373"/>
      <c r="UZE199" s="373"/>
      <c r="UZF199" s="373"/>
      <c r="UZG199" s="373"/>
      <c r="UZH199" s="373"/>
      <c r="UZI199" s="373"/>
      <c r="UZJ199" s="373"/>
      <c r="UZK199" s="373"/>
      <c r="UZL199" s="373"/>
      <c r="UZM199" s="373"/>
      <c r="UZN199" s="373"/>
      <c r="UZO199" s="373"/>
      <c r="UZP199" s="373"/>
      <c r="UZQ199" s="373"/>
      <c r="UZR199" s="373"/>
      <c r="UZS199" s="373"/>
      <c r="UZT199" s="373"/>
      <c r="UZU199" s="373"/>
      <c r="UZV199" s="373"/>
      <c r="UZW199" s="373"/>
      <c r="UZX199" s="373"/>
      <c r="UZY199" s="373"/>
      <c r="UZZ199" s="373"/>
      <c r="VAA199" s="373"/>
      <c r="VAB199" s="373"/>
      <c r="VAC199" s="373"/>
      <c r="VAD199" s="373"/>
      <c r="VAE199" s="373"/>
      <c r="VAF199" s="373"/>
      <c r="VAG199" s="373"/>
      <c r="VAH199" s="373"/>
      <c r="VAI199" s="373"/>
      <c r="VAJ199" s="373"/>
      <c r="VAK199" s="373"/>
      <c r="VAL199" s="373"/>
      <c r="VAM199" s="373"/>
      <c r="VAN199" s="373"/>
      <c r="VAO199" s="373"/>
      <c r="VAP199" s="373"/>
      <c r="VAQ199" s="373"/>
      <c r="VAR199" s="373"/>
      <c r="VAS199" s="373"/>
      <c r="VAT199" s="373"/>
      <c r="VAU199" s="373"/>
      <c r="VAV199" s="373"/>
      <c r="VAW199" s="373"/>
      <c r="VAX199" s="373"/>
      <c r="VAY199" s="373"/>
      <c r="VAZ199" s="373"/>
      <c r="VBA199" s="373"/>
      <c r="VBB199" s="373"/>
      <c r="VBC199" s="373"/>
      <c r="VBD199" s="373"/>
      <c r="VBE199" s="373"/>
      <c r="VBF199" s="373"/>
      <c r="VBG199" s="373"/>
      <c r="VBH199" s="373"/>
      <c r="VBI199" s="373"/>
      <c r="VBJ199" s="373"/>
      <c r="VBK199" s="373"/>
      <c r="VBL199" s="373"/>
      <c r="VBM199" s="373"/>
      <c r="VBN199" s="373"/>
      <c r="VBO199" s="373"/>
      <c r="VBP199" s="373"/>
      <c r="VBQ199" s="373"/>
      <c r="VBR199" s="373"/>
      <c r="VBS199" s="373"/>
      <c r="VBT199" s="373"/>
      <c r="VBU199" s="373"/>
      <c r="VBV199" s="373"/>
      <c r="VBW199" s="373"/>
      <c r="VBX199" s="373"/>
      <c r="VBY199" s="373"/>
      <c r="VBZ199" s="373"/>
      <c r="VCA199" s="373"/>
      <c r="VCB199" s="373"/>
      <c r="VCC199" s="373"/>
      <c r="VCD199" s="373"/>
      <c r="VCE199" s="373"/>
      <c r="VCF199" s="373"/>
      <c r="VCG199" s="373"/>
      <c r="VCH199" s="373"/>
      <c r="VCI199" s="373"/>
      <c r="VCJ199" s="373"/>
      <c r="VCK199" s="373"/>
      <c r="VCL199" s="373"/>
      <c r="VCM199" s="373"/>
      <c r="VCN199" s="373"/>
      <c r="VCO199" s="373"/>
      <c r="VCP199" s="373"/>
      <c r="VCQ199" s="373"/>
      <c r="VCR199" s="373"/>
      <c r="VCS199" s="373"/>
      <c r="VCT199" s="373"/>
      <c r="VCU199" s="373"/>
      <c r="VCV199" s="373"/>
      <c r="VCW199" s="373"/>
      <c r="VCX199" s="373"/>
      <c r="VCY199" s="373"/>
      <c r="VCZ199" s="373"/>
      <c r="VDA199" s="373"/>
      <c r="VDB199" s="373"/>
      <c r="VDC199" s="373"/>
      <c r="VDD199" s="373"/>
      <c r="VDE199" s="373"/>
      <c r="VDF199" s="373"/>
      <c r="VDG199" s="373"/>
      <c r="VDH199" s="373"/>
      <c r="VDI199" s="373"/>
      <c r="VDJ199" s="373"/>
      <c r="VDK199" s="373"/>
      <c r="VDL199" s="373"/>
      <c r="VDM199" s="373"/>
      <c r="VDN199" s="373"/>
      <c r="VDO199" s="373"/>
      <c r="VDP199" s="373"/>
      <c r="VDQ199" s="373"/>
      <c r="VDR199" s="373"/>
      <c r="VDS199" s="373"/>
      <c r="VDT199" s="373"/>
      <c r="VDU199" s="373"/>
      <c r="VDV199" s="373"/>
      <c r="VDW199" s="373"/>
      <c r="VDX199" s="373"/>
      <c r="VDY199" s="373"/>
      <c r="VDZ199" s="373"/>
      <c r="VEA199" s="373"/>
      <c r="VEB199" s="373"/>
      <c r="VEC199" s="373"/>
      <c r="VED199" s="373"/>
      <c r="VEE199" s="373"/>
      <c r="VEF199" s="373"/>
      <c r="VEG199" s="373"/>
      <c r="VEH199" s="373"/>
      <c r="VEI199" s="373"/>
      <c r="VEJ199" s="373"/>
      <c r="VEK199" s="373"/>
      <c r="VEL199" s="373"/>
      <c r="VEM199" s="373"/>
      <c r="VEN199" s="373"/>
      <c r="VEO199" s="373"/>
      <c r="VEP199" s="373"/>
      <c r="VEQ199" s="373"/>
      <c r="VER199" s="373"/>
      <c r="VES199" s="373"/>
      <c r="VET199" s="373"/>
      <c r="VEU199" s="373"/>
      <c r="VEV199" s="373"/>
      <c r="VEW199" s="373"/>
      <c r="VEX199" s="373"/>
      <c r="VEY199" s="373"/>
      <c r="VEZ199" s="373"/>
      <c r="VFA199" s="373"/>
      <c r="VFB199" s="373"/>
      <c r="VFC199" s="373"/>
      <c r="VFD199" s="373"/>
      <c r="VFE199" s="373"/>
      <c r="VFF199" s="373"/>
      <c r="VFG199" s="373"/>
      <c r="VFH199" s="373"/>
      <c r="VFI199" s="373"/>
      <c r="VFJ199" s="373"/>
      <c r="VFK199" s="373"/>
      <c r="VFL199" s="373"/>
      <c r="VFM199" s="373"/>
      <c r="VFN199" s="373"/>
      <c r="VFO199" s="373"/>
      <c r="VFP199" s="373"/>
      <c r="VFQ199" s="373"/>
      <c r="VFR199" s="373"/>
      <c r="VFS199" s="373"/>
      <c r="VFT199" s="373"/>
      <c r="VFU199" s="373"/>
      <c r="VFV199" s="373"/>
      <c r="VFW199" s="373"/>
      <c r="VFX199" s="373"/>
      <c r="VFY199" s="373"/>
      <c r="VFZ199" s="373"/>
      <c r="VGA199" s="373"/>
      <c r="VGB199" s="373"/>
      <c r="VGC199" s="373"/>
      <c r="VGD199" s="373"/>
      <c r="VGE199" s="373"/>
      <c r="VGF199" s="373"/>
      <c r="VGG199" s="373"/>
      <c r="VGH199" s="373"/>
      <c r="VGI199" s="373"/>
      <c r="VGJ199" s="373"/>
      <c r="VGK199" s="373"/>
      <c r="VGL199" s="373"/>
      <c r="VGM199" s="373"/>
      <c r="VGN199" s="373"/>
      <c r="VGO199" s="373"/>
      <c r="VGP199" s="373"/>
      <c r="VGQ199" s="373"/>
      <c r="VGR199" s="373"/>
      <c r="VGS199" s="373"/>
      <c r="VGT199" s="373"/>
      <c r="VGU199" s="373"/>
      <c r="VGV199" s="373"/>
      <c r="VGW199" s="373"/>
      <c r="VGX199" s="373"/>
      <c r="VGY199" s="373"/>
      <c r="VGZ199" s="373"/>
      <c r="VHA199" s="373"/>
      <c r="VHB199" s="373"/>
      <c r="VHC199" s="373"/>
      <c r="VHD199" s="373"/>
      <c r="VHE199" s="373"/>
      <c r="VHF199" s="373"/>
      <c r="VHG199" s="373"/>
      <c r="VHH199" s="373"/>
      <c r="VHI199" s="373"/>
      <c r="VHJ199" s="373"/>
      <c r="VHK199" s="373"/>
      <c r="VHL199" s="373"/>
      <c r="VHM199" s="373"/>
      <c r="VHN199" s="373"/>
      <c r="VHO199" s="373"/>
      <c r="VHP199" s="373"/>
      <c r="VHQ199" s="373"/>
      <c r="VHR199" s="373"/>
      <c r="VHS199" s="373"/>
      <c r="VHT199" s="373"/>
      <c r="VHU199" s="373"/>
      <c r="VHV199" s="373"/>
      <c r="VHW199" s="373"/>
      <c r="VHX199" s="373"/>
      <c r="VHY199" s="373"/>
      <c r="VHZ199" s="373"/>
      <c r="VIA199" s="373"/>
      <c r="VIB199" s="373"/>
      <c r="VIC199" s="373"/>
      <c r="VID199" s="373"/>
      <c r="VIE199" s="373"/>
      <c r="VIF199" s="373"/>
      <c r="VIG199" s="373"/>
      <c r="VIH199" s="373"/>
      <c r="VII199" s="373"/>
      <c r="VIJ199" s="373"/>
      <c r="VIK199" s="373"/>
      <c r="VIL199" s="373"/>
      <c r="VIM199" s="373"/>
      <c r="VIN199" s="373"/>
      <c r="VIO199" s="373"/>
      <c r="VIP199" s="373"/>
      <c r="VIQ199" s="373"/>
      <c r="VIR199" s="373"/>
      <c r="VIS199" s="373"/>
      <c r="VIT199" s="373"/>
      <c r="VIU199" s="373"/>
      <c r="VIV199" s="373"/>
      <c r="VIW199" s="373"/>
      <c r="VIX199" s="373"/>
      <c r="VIY199" s="373"/>
      <c r="VIZ199" s="373"/>
      <c r="VJA199" s="373"/>
      <c r="VJB199" s="373"/>
      <c r="VJC199" s="373"/>
      <c r="VJD199" s="373"/>
      <c r="VJE199" s="373"/>
      <c r="VJF199" s="373"/>
      <c r="VJG199" s="373"/>
      <c r="VJH199" s="373"/>
      <c r="VJI199" s="373"/>
      <c r="VJJ199" s="373"/>
      <c r="VJK199" s="373"/>
      <c r="VJL199" s="373"/>
      <c r="VJM199" s="373"/>
      <c r="VJN199" s="373"/>
      <c r="VJO199" s="373"/>
      <c r="VJP199" s="373"/>
      <c r="VJQ199" s="373"/>
      <c r="VJR199" s="373"/>
      <c r="VJS199" s="373"/>
      <c r="VJT199" s="373"/>
      <c r="VJU199" s="373"/>
      <c r="VJV199" s="373"/>
      <c r="VJW199" s="373"/>
      <c r="VJX199" s="373"/>
      <c r="VJY199" s="373"/>
      <c r="VJZ199" s="373"/>
      <c r="VKA199" s="373"/>
      <c r="VKB199" s="373"/>
      <c r="VKC199" s="373"/>
      <c r="VKD199" s="373"/>
      <c r="VKE199" s="373"/>
      <c r="VKF199" s="373"/>
      <c r="VKG199" s="373"/>
      <c r="VKH199" s="373"/>
      <c r="VKI199" s="373"/>
      <c r="VKJ199" s="373"/>
      <c r="VKK199" s="373"/>
      <c r="VKL199" s="373"/>
      <c r="VKM199" s="373"/>
      <c r="VKN199" s="373"/>
      <c r="VKO199" s="373"/>
      <c r="VKP199" s="373"/>
      <c r="VKQ199" s="373"/>
      <c r="VKR199" s="373"/>
      <c r="VKS199" s="373"/>
      <c r="VKT199" s="373"/>
      <c r="VKU199" s="373"/>
      <c r="VKV199" s="373"/>
      <c r="VKW199" s="373"/>
      <c r="VKX199" s="373"/>
      <c r="VKY199" s="373"/>
      <c r="VKZ199" s="373"/>
      <c r="VLA199" s="373"/>
      <c r="VLB199" s="373"/>
      <c r="VLC199" s="373"/>
      <c r="VLD199" s="373"/>
      <c r="VLE199" s="373"/>
      <c r="VLF199" s="373"/>
      <c r="VLG199" s="373"/>
      <c r="VLH199" s="373"/>
      <c r="VLI199" s="373"/>
      <c r="VLJ199" s="373"/>
      <c r="VLK199" s="373"/>
      <c r="VLL199" s="373"/>
      <c r="VLM199" s="373"/>
      <c r="VLN199" s="373"/>
      <c r="VLO199" s="373"/>
      <c r="VLP199" s="373"/>
      <c r="VLQ199" s="373"/>
      <c r="VLR199" s="373"/>
      <c r="VLS199" s="373"/>
      <c r="VLT199" s="373"/>
      <c r="VLU199" s="373"/>
      <c r="VLV199" s="373"/>
      <c r="VLW199" s="373"/>
      <c r="VLX199" s="373"/>
      <c r="VLY199" s="373"/>
      <c r="VLZ199" s="373"/>
      <c r="VMA199" s="373"/>
      <c r="VMB199" s="373"/>
      <c r="VMC199" s="373"/>
      <c r="VMD199" s="373"/>
      <c r="VME199" s="373"/>
      <c r="VMF199" s="373"/>
      <c r="VMG199" s="373"/>
      <c r="VMH199" s="373"/>
      <c r="VMI199" s="373"/>
      <c r="VMJ199" s="373"/>
      <c r="VMK199" s="373"/>
      <c r="VML199" s="373"/>
      <c r="VMM199" s="373"/>
      <c r="VMN199" s="373"/>
      <c r="VMO199" s="373"/>
      <c r="VMP199" s="373"/>
      <c r="VMQ199" s="373"/>
      <c r="VMR199" s="373"/>
      <c r="VMS199" s="373"/>
      <c r="VMT199" s="373"/>
      <c r="VMU199" s="373"/>
      <c r="VMV199" s="373"/>
      <c r="VMW199" s="373"/>
      <c r="VMX199" s="373"/>
      <c r="VMY199" s="373"/>
      <c r="VMZ199" s="373"/>
      <c r="VNA199" s="373"/>
      <c r="VNB199" s="373"/>
      <c r="VNC199" s="373"/>
      <c r="VND199" s="373"/>
      <c r="VNE199" s="373"/>
      <c r="VNF199" s="373"/>
      <c r="VNG199" s="373"/>
      <c r="VNH199" s="373"/>
      <c r="VNI199" s="373"/>
      <c r="VNJ199" s="373"/>
      <c r="VNK199" s="373"/>
      <c r="VNL199" s="373"/>
      <c r="VNM199" s="373"/>
      <c r="VNN199" s="373"/>
      <c r="VNO199" s="373"/>
      <c r="VNP199" s="373"/>
      <c r="VNQ199" s="373"/>
      <c r="VNR199" s="373"/>
      <c r="VNS199" s="373"/>
      <c r="VNT199" s="373"/>
      <c r="VNU199" s="373"/>
      <c r="VNV199" s="373"/>
      <c r="VNW199" s="373"/>
      <c r="VNX199" s="373"/>
      <c r="VNY199" s="373"/>
      <c r="VNZ199" s="373"/>
      <c r="VOA199" s="373"/>
      <c r="VOB199" s="373"/>
      <c r="VOC199" s="373"/>
      <c r="VOD199" s="373"/>
      <c r="VOE199" s="373"/>
      <c r="VOF199" s="373"/>
      <c r="VOG199" s="373"/>
      <c r="VOH199" s="373"/>
      <c r="VOI199" s="373"/>
      <c r="VOJ199" s="373"/>
      <c r="VOK199" s="373"/>
      <c r="VOL199" s="373"/>
      <c r="VOM199" s="373"/>
      <c r="VON199" s="373"/>
      <c r="VOO199" s="373"/>
      <c r="VOP199" s="373"/>
      <c r="VOQ199" s="373"/>
      <c r="VOR199" s="373"/>
      <c r="VOS199" s="373"/>
      <c r="VOT199" s="373"/>
      <c r="VOU199" s="373"/>
      <c r="VOV199" s="373"/>
      <c r="VOW199" s="373"/>
      <c r="VOX199" s="373"/>
      <c r="VOY199" s="373"/>
      <c r="VOZ199" s="373"/>
      <c r="VPA199" s="373"/>
      <c r="VPB199" s="373"/>
      <c r="VPC199" s="373"/>
      <c r="VPD199" s="373"/>
      <c r="VPE199" s="373"/>
      <c r="VPF199" s="373"/>
      <c r="VPG199" s="373"/>
      <c r="VPH199" s="373"/>
      <c r="VPI199" s="373"/>
      <c r="VPJ199" s="373"/>
      <c r="VPK199" s="373"/>
      <c r="VPL199" s="373"/>
      <c r="VPM199" s="373"/>
      <c r="VPN199" s="373"/>
      <c r="VPO199" s="373"/>
      <c r="VPP199" s="373"/>
      <c r="VPQ199" s="373"/>
      <c r="VPR199" s="373"/>
      <c r="VPS199" s="373"/>
      <c r="VPT199" s="373"/>
      <c r="VPU199" s="373"/>
      <c r="VPV199" s="373"/>
      <c r="VPW199" s="373"/>
      <c r="VPX199" s="373"/>
      <c r="VPY199" s="373"/>
      <c r="VPZ199" s="373"/>
      <c r="VQA199" s="373"/>
      <c r="VQB199" s="373"/>
      <c r="VQC199" s="373"/>
      <c r="VQD199" s="373"/>
      <c r="VQE199" s="373"/>
      <c r="VQF199" s="373"/>
      <c r="VQG199" s="373"/>
      <c r="VQH199" s="373"/>
      <c r="VQI199" s="373"/>
      <c r="VQJ199" s="373"/>
      <c r="VQK199" s="373"/>
      <c r="VQL199" s="373"/>
      <c r="VQM199" s="373"/>
      <c r="VQN199" s="373"/>
      <c r="VQO199" s="373"/>
      <c r="VQP199" s="373"/>
      <c r="VQQ199" s="373"/>
      <c r="VQR199" s="373"/>
      <c r="VQS199" s="373"/>
      <c r="VQT199" s="373"/>
      <c r="VQU199" s="373"/>
      <c r="VQV199" s="373"/>
      <c r="VQW199" s="373"/>
      <c r="VQX199" s="373"/>
      <c r="VQY199" s="373"/>
      <c r="VQZ199" s="373"/>
      <c r="VRA199" s="373"/>
      <c r="VRB199" s="373"/>
      <c r="VRC199" s="373"/>
      <c r="VRD199" s="373"/>
      <c r="VRE199" s="373"/>
      <c r="VRF199" s="373"/>
      <c r="VRG199" s="373"/>
      <c r="VRH199" s="373"/>
      <c r="VRI199" s="373"/>
      <c r="VRJ199" s="373"/>
      <c r="VRK199" s="373"/>
      <c r="VRL199" s="373"/>
      <c r="VRM199" s="373"/>
      <c r="VRN199" s="373"/>
      <c r="VRO199" s="373"/>
      <c r="VRP199" s="373"/>
      <c r="VRQ199" s="373"/>
      <c r="VRR199" s="373"/>
      <c r="VRS199" s="373"/>
      <c r="VRT199" s="373"/>
      <c r="VRU199" s="373"/>
      <c r="VRV199" s="373"/>
      <c r="VRW199" s="373"/>
      <c r="VRX199" s="373"/>
      <c r="VRY199" s="373"/>
      <c r="VRZ199" s="373"/>
      <c r="VSA199" s="373"/>
      <c r="VSB199" s="373"/>
      <c r="VSC199" s="373"/>
      <c r="VSD199" s="373"/>
      <c r="VSE199" s="373"/>
      <c r="VSF199" s="373"/>
      <c r="VSG199" s="373"/>
      <c r="VSH199" s="373"/>
      <c r="VSI199" s="373"/>
      <c r="VSJ199" s="373"/>
      <c r="VSK199" s="373"/>
      <c r="VSL199" s="373"/>
      <c r="VSM199" s="373"/>
      <c r="VSN199" s="373"/>
      <c r="VSO199" s="373"/>
      <c r="VSP199" s="373"/>
      <c r="VSQ199" s="373"/>
      <c r="VSR199" s="373"/>
      <c r="VSS199" s="373"/>
      <c r="VST199" s="373"/>
      <c r="VSU199" s="373"/>
      <c r="VSV199" s="373"/>
      <c r="VSW199" s="373"/>
      <c r="VSX199" s="373"/>
      <c r="VSY199" s="373"/>
      <c r="VSZ199" s="373"/>
      <c r="VTA199" s="373"/>
      <c r="VTB199" s="373"/>
      <c r="VTC199" s="373"/>
      <c r="VTD199" s="373"/>
      <c r="VTE199" s="373"/>
      <c r="VTF199" s="373"/>
      <c r="VTG199" s="373"/>
      <c r="VTH199" s="373"/>
      <c r="VTI199" s="373"/>
      <c r="VTJ199" s="373"/>
      <c r="VTK199" s="373"/>
      <c r="VTL199" s="373"/>
      <c r="VTM199" s="373"/>
      <c r="VTN199" s="373"/>
      <c r="VTO199" s="373"/>
      <c r="VTP199" s="373"/>
      <c r="VTQ199" s="373"/>
      <c r="VTR199" s="373"/>
      <c r="VTS199" s="373"/>
      <c r="VTT199" s="373"/>
      <c r="VTU199" s="373"/>
      <c r="VTV199" s="373"/>
      <c r="VTW199" s="373"/>
      <c r="VTX199" s="373"/>
      <c r="VTY199" s="373"/>
      <c r="VTZ199" s="373"/>
      <c r="VUA199" s="373"/>
      <c r="VUB199" s="373"/>
      <c r="VUC199" s="373"/>
      <c r="VUD199" s="373"/>
      <c r="VUE199" s="373"/>
      <c r="VUF199" s="373"/>
      <c r="VUG199" s="373"/>
      <c r="VUH199" s="373"/>
      <c r="VUI199" s="373"/>
      <c r="VUJ199" s="373"/>
      <c r="VUK199" s="373"/>
      <c r="VUL199" s="373"/>
      <c r="VUM199" s="373"/>
      <c r="VUN199" s="373"/>
      <c r="VUO199" s="373"/>
      <c r="VUP199" s="373"/>
      <c r="VUQ199" s="373"/>
      <c r="VUR199" s="373"/>
      <c r="VUS199" s="373"/>
      <c r="VUT199" s="373"/>
      <c r="VUU199" s="373"/>
      <c r="VUV199" s="373"/>
      <c r="VUW199" s="373"/>
      <c r="VUX199" s="373"/>
      <c r="VUY199" s="373"/>
      <c r="VUZ199" s="373"/>
      <c r="VVA199" s="373"/>
      <c r="VVB199" s="373"/>
      <c r="VVC199" s="373"/>
      <c r="VVD199" s="373"/>
      <c r="VVE199" s="373"/>
      <c r="VVF199" s="373"/>
      <c r="VVG199" s="373"/>
      <c r="VVH199" s="373"/>
      <c r="VVI199" s="373"/>
      <c r="VVJ199" s="373"/>
      <c r="VVK199" s="373"/>
      <c r="VVL199" s="373"/>
      <c r="VVM199" s="373"/>
      <c r="VVN199" s="373"/>
      <c r="VVO199" s="373"/>
      <c r="VVP199" s="373"/>
      <c r="VVQ199" s="373"/>
      <c r="VVR199" s="373"/>
      <c r="VVS199" s="373"/>
      <c r="VVT199" s="373"/>
      <c r="VVU199" s="373"/>
      <c r="VVV199" s="373"/>
      <c r="VVW199" s="373"/>
      <c r="VVX199" s="373"/>
      <c r="VVY199" s="373"/>
      <c r="VVZ199" s="373"/>
      <c r="VWA199" s="373"/>
      <c r="VWB199" s="373"/>
      <c r="VWC199" s="373"/>
      <c r="VWD199" s="373"/>
      <c r="VWE199" s="373"/>
      <c r="VWF199" s="373"/>
      <c r="VWG199" s="373"/>
      <c r="VWH199" s="373"/>
      <c r="VWI199" s="373"/>
      <c r="VWJ199" s="373"/>
      <c r="VWK199" s="373"/>
      <c r="VWL199" s="373"/>
      <c r="VWM199" s="373"/>
      <c r="VWN199" s="373"/>
      <c r="VWO199" s="373"/>
      <c r="VWP199" s="373"/>
      <c r="VWQ199" s="373"/>
      <c r="VWR199" s="373"/>
      <c r="VWS199" s="373"/>
      <c r="VWT199" s="373"/>
      <c r="VWU199" s="373"/>
      <c r="VWV199" s="373"/>
      <c r="VWW199" s="373"/>
      <c r="VWX199" s="373"/>
      <c r="VWY199" s="373"/>
      <c r="VWZ199" s="373"/>
      <c r="VXA199" s="373"/>
      <c r="VXB199" s="373"/>
      <c r="VXC199" s="373"/>
      <c r="VXD199" s="373"/>
      <c r="VXE199" s="373"/>
      <c r="VXF199" s="373"/>
      <c r="VXG199" s="373"/>
      <c r="VXH199" s="373"/>
      <c r="VXI199" s="373"/>
      <c r="VXJ199" s="373"/>
      <c r="VXK199" s="373"/>
      <c r="VXL199" s="373"/>
      <c r="VXM199" s="373"/>
      <c r="VXN199" s="373"/>
      <c r="VXO199" s="373"/>
      <c r="VXP199" s="373"/>
      <c r="VXQ199" s="373"/>
      <c r="VXR199" s="373"/>
      <c r="VXS199" s="373"/>
      <c r="VXT199" s="373"/>
      <c r="VXU199" s="373"/>
      <c r="VXV199" s="373"/>
      <c r="VXW199" s="373"/>
      <c r="VXX199" s="373"/>
      <c r="VXY199" s="373"/>
      <c r="VXZ199" s="373"/>
      <c r="VYA199" s="373"/>
      <c r="VYB199" s="373"/>
      <c r="VYC199" s="373"/>
      <c r="VYD199" s="373"/>
      <c r="VYE199" s="373"/>
      <c r="VYF199" s="373"/>
      <c r="VYG199" s="373"/>
      <c r="VYH199" s="373"/>
      <c r="VYI199" s="373"/>
      <c r="VYJ199" s="373"/>
      <c r="VYK199" s="373"/>
      <c r="VYL199" s="373"/>
      <c r="VYM199" s="373"/>
      <c r="VYN199" s="373"/>
      <c r="VYO199" s="373"/>
      <c r="VYP199" s="373"/>
      <c r="VYQ199" s="373"/>
      <c r="VYR199" s="373"/>
      <c r="VYS199" s="373"/>
      <c r="VYT199" s="373"/>
      <c r="VYU199" s="373"/>
      <c r="VYV199" s="373"/>
      <c r="VYW199" s="373"/>
      <c r="VYX199" s="373"/>
      <c r="VYY199" s="373"/>
      <c r="VYZ199" s="373"/>
      <c r="VZA199" s="373"/>
      <c r="VZB199" s="373"/>
      <c r="VZC199" s="373"/>
      <c r="VZD199" s="373"/>
      <c r="VZE199" s="373"/>
      <c r="VZF199" s="373"/>
      <c r="VZG199" s="373"/>
      <c r="VZH199" s="373"/>
      <c r="VZI199" s="373"/>
      <c r="VZJ199" s="373"/>
      <c r="VZK199" s="373"/>
      <c r="VZL199" s="373"/>
      <c r="VZM199" s="373"/>
      <c r="VZN199" s="373"/>
      <c r="VZO199" s="373"/>
      <c r="VZP199" s="373"/>
      <c r="VZQ199" s="373"/>
      <c r="VZR199" s="373"/>
      <c r="VZS199" s="373"/>
      <c r="VZT199" s="373"/>
      <c r="VZU199" s="373"/>
      <c r="VZV199" s="373"/>
      <c r="VZW199" s="373"/>
      <c r="VZX199" s="373"/>
      <c r="VZY199" s="373"/>
      <c r="VZZ199" s="373"/>
      <c r="WAA199" s="373"/>
      <c r="WAB199" s="373"/>
      <c r="WAC199" s="373"/>
      <c r="WAD199" s="373"/>
      <c r="WAE199" s="373"/>
      <c r="WAF199" s="373"/>
      <c r="WAG199" s="373"/>
      <c r="WAH199" s="373"/>
      <c r="WAI199" s="373"/>
      <c r="WAJ199" s="373"/>
      <c r="WAK199" s="373"/>
      <c r="WAL199" s="373"/>
      <c r="WAM199" s="373"/>
      <c r="WAN199" s="373"/>
      <c r="WAO199" s="373"/>
      <c r="WAP199" s="373"/>
      <c r="WAQ199" s="373"/>
      <c r="WAR199" s="373"/>
      <c r="WAS199" s="373"/>
      <c r="WAT199" s="373"/>
      <c r="WAU199" s="373"/>
      <c r="WAV199" s="373"/>
      <c r="WAW199" s="373"/>
      <c r="WAX199" s="373"/>
      <c r="WAY199" s="373"/>
      <c r="WAZ199" s="373"/>
      <c r="WBA199" s="373"/>
      <c r="WBB199" s="373"/>
      <c r="WBC199" s="373"/>
      <c r="WBD199" s="373"/>
      <c r="WBE199" s="373"/>
      <c r="WBF199" s="373"/>
      <c r="WBG199" s="373"/>
      <c r="WBH199" s="373"/>
      <c r="WBI199" s="373"/>
      <c r="WBJ199" s="373"/>
      <c r="WBK199" s="373"/>
      <c r="WBL199" s="373"/>
      <c r="WBM199" s="373"/>
      <c r="WBN199" s="373"/>
      <c r="WBO199" s="373"/>
      <c r="WBP199" s="373"/>
      <c r="WBQ199" s="373"/>
      <c r="WBR199" s="373"/>
      <c r="WBS199" s="373"/>
      <c r="WBT199" s="373"/>
      <c r="WBU199" s="373"/>
      <c r="WBV199" s="373"/>
      <c r="WBW199" s="373"/>
      <c r="WBX199" s="373"/>
      <c r="WBY199" s="373"/>
      <c r="WBZ199" s="373"/>
      <c r="WCA199" s="373"/>
      <c r="WCB199" s="373"/>
      <c r="WCC199" s="373"/>
      <c r="WCD199" s="373"/>
      <c r="WCE199" s="373"/>
      <c r="WCF199" s="373"/>
      <c r="WCG199" s="373"/>
      <c r="WCH199" s="373"/>
      <c r="WCI199" s="373"/>
      <c r="WCJ199" s="373"/>
      <c r="WCK199" s="373"/>
      <c r="WCL199" s="373"/>
      <c r="WCM199" s="373"/>
      <c r="WCN199" s="373"/>
      <c r="WCO199" s="373"/>
      <c r="WCP199" s="373"/>
      <c r="WCQ199" s="373"/>
      <c r="WCR199" s="373"/>
      <c r="WCS199" s="373"/>
      <c r="WCT199" s="373"/>
      <c r="WCU199" s="373"/>
      <c r="WCV199" s="373"/>
      <c r="WCW199" s="373"/>
      <c r="WCX199" s="373"/>
      <c r="WCY199" s="373"/>
      <c r="WCZ199" s="373"/>
      <c r="WDA199" s="373"/>
      <c r="WDB199" s="373"/>
      <c r="WDC199" s="373"/>
      <c r="WDD199" s="373"/>
      <c r="WDE199" s="373"/>
      <c r="WDF199" s="373"/>
      <c r="WDG199" s="373"/>
      <c r="WDH199" s="373"/>
      <c r="WDI199" s="373"/>
      <c r="WDJ199" s="373"/>
      <c r="WDK199" s="373"/>
      <c r="WDL199" s="373"/>
      <c r="WDM199" s="373"/>
      <c r="WDN199" s="373"/>
      <c r="WDO199" s="373"/>
      <c r="WDP199" s="373"/>
      <c r="WDQ199" s="373"/>
      <c r="WDR199" s="373"/>
      <c r="WDS199" s="373"/>
      <c r="WDT199" s="373"/>
      <c r="WDU199" s="373"/>
      <c r="WDV199" s="373"/>
      <c r="WDW199" s="373"/>
      <c r="WDX199" s="373"/>
      <c r="WDY199" s="373"/>
      <c r="WDZ199" s="373"/>
      <c r="WEA199" s="373"/>
      <c r="WEB199" s="373"/>
      <c r="WEC199" s="373"/>
      <c r="WED199" s="373"/>
      <c r="WEE199" s="373"/>
      <c r="WEF199" s="373"/>
      <c r="WEG199" s="373"/>
      <c r="WEH199" s="373"/>
      <c r="WEI199" s="373"/>
      <c r="WEJ199" s="373"/>
      <c r="WEK199" s="373"/>
      <c r="WEL199" s="373"/>
      <c r="WEM199" s="373"/>
      <c r="WEN199" s="373"/>
      <c r="WEO199" s="373"/>
      <c r="WEP199" s="373"/>
      <c r="WEQ199" s="373"/>
      <c r="WER199" s="373"/>
      <c r="WES199" s="373"/>
      <c r="WET199" s="373"/>
      <c r="WEU199" s="373"/>
      <c r="WEV199" s="373"/>
      <c r="WEW199" s="373"/>
      <c r="WEX199" s="373"/>
      <c r="WEY199" s="373"/>
      <c r="WEZ199" s="373"/>
      <c r="WFA199" s="373"/>
      <c r="WFB199" s="373"/>
      <c r="WFC199" s="373"/>
      <c r="WFD199" s="373"/>
      <c r="WFE199" s="373"/>
      <c r="WFF199" s="373"/>
      <c r="WFG199" s="373"/>
      <c r="WFH199" s="373"/>
      <c r="WFI199" s="373"/>
      <c r="WFJ199" s="373"/>
      <c r="WFK199" s="373"/>
      <c r="WFL199" s="373"/>
      <c r="WFM199" s="373"/>
      <c r="WFN199" s="373"/>
      <c r="WFO199" s="373"/>
      <c r="WFP199" s="373"/>
      <c r="WFQ199" s="373"/>
      <c r="WFR199" s="373"/>
      <c r="WFS199" s="373"/>
      <c r="WFT199" s="373"/>
      <c r="WFU199" s="373"/>
      <c r="WFV199" s="373"/>
      <c r="WFW199" s="373"/>
      <c r="WFX199" s="373"/>
      <c r="WFY199" s="373"/>
      <c r="WFZ199" s="373"/>
      <c r="WGA199" s="373"/>
      <c r="WGB199" s="373"/>
      <c r="WGC199" s="373"/>
      <c r="WGD199" s="373"/>
      <c r="WGE199" s="373"/>
      <c r="WGF199" s="373"/>
      <c r="WGG199" s="373"/>
      <c r="WGH199" s="373"/>
      <c r="WGI199" s="373"/>
      <c r="WGJ199" s="373"/>
      <c r="WGK199" s="373"/>
      <c r="WGL199" s="373"/>
      <c r="WGM199" s="373"/>
      <c r="WGN199" s="373"/>
      <c r="WGO199" s="373"/>
      <c r="WGP199" s="373"/>
      <c r="WGQ199" s="373"/>
      <c r="WGR199" s="373"/>
      <c r="WGS199" s="373"/>
      <c r="WGT199" s="373"/>
      <c r="WGU199" s="373"/>
      <c r="WGV199" s="373"/>
      <c r="WGW199" s="373"/>
      <c r="WGX199" s="373"/>
      <c r="WGY199" s="373"/>
      <c r="WGZ199" s="373"/>
      <c r="WHA199" s="373"/>
      <c r="WHB199" s="373"/>
      <c r="WHC199" s="373"/>
      <c r="WHD199" s="373"/>
      <c r="WHE199" s="373"/>
      <c r="WHF199" s="373"/>
      <c r="WHG199" s="373"/>
      <c r="WHH199" s="373"/>
      <c r="WHI199" s="373"/>
      <c r="WHJ199" s="373"/>
      <c r="WHK199" s="373"/>
      <c r="WHL199" s="373"/>
      <c r="WHM199" s="373"/>
      <c r="WHN199" s="373"/>
      <c r="WHO199" s="373"/>
      <c r="WHP199" s="373"/>
      <c r="WHQ199" s="373"/>
      <c r="WHR199" s="373"/>
      <c r="WHS199" s="373"/>
      <c r="WHT199" s="373"/>
      <c r="WHU199" s="373"/>
      <c r="WHV199" s="373"/>
      <c r="WHW199" s="373"/>
      <c r="WHX199" s="373"/>
      <c r="WHY199" s="373"/>
      <c r="WHZ199" s="373"/>
      <c r="WIA199" s="373"/>
      <c r="WIB199" s="373"/>
      <c r="WIC199" s="373"/>
      <c r="WID199" s="373"/>
      <c r="WIE199" s="373"/>
      <c r="WIF199" s="373"/>
      <c r="WIG199" s="373"/>
      <c r="WIH199" s="373"/>
      <c r="WII199" s="373"/>
      <c r="WIJ199" s="373"/>
      <c r="WIK199" s="373"/>
      <c r="WIL199" s="373"/>
      <c r="WIM199" s="373"/>
      <c r="WIN199" s="373"/>
      <c r="WIO199" s="373"/>
      <c r="WIP199" s="373"/>
      <c r="WIQ199" s="373"/>
      <c r="WIR199" s="373"/>
      <c r="WIS199" s="373"/>
      <c r="WIT199" s="373"/>
      <c r="WIU199" s="373"/>
      <c r="WIV199" s="373"/>
      <c r="WIW199" s="373"/>
      <c r="WIX199" s="373"/>
      <c r="WIY199" s="373"/>
      <c r="WIZ199" s="373"/>
      <c r="WJA199" s="373"/>
      <c r="WJB199" s="373"/>
      <c r="WJC199" s="373"/>
      <c r="WJD199" s="373"/>
      <c r="WJE199" s="373"/>
      <c r="WJF199" s="373"/>
      <c r="WJG199" s="373"/>
      <c r="WJH199" s="373"/>
      <c r="WJI199" s="373"/>
      <c r="WJJ199" s="373"/>
      <c r="WJK199" s="373"/>
      <c r="WJL199" s="373"/>
      <c r="WJM199" s="373"/>
      <c r="WJN199" s="373"/>
      <c r="WJO199" s="373"/>
      <c r="WJP199" s="373"/>
      <c r="WJQ199" s="373"/>
      <c r="WJR199" s="373"/>
      <c r="WJS199" s="373"/>
      <c r="WJT199" s="373"/>
      <c r="WJU199" s="373"/>
      <c r="WJV199" s="373"/>
      <c r="WJW199" s="373"/>
      <c r="WJX199" s="373"/>
      <c r="WJY199" s="373"/>
      <c r="WJZ199" s="373"/>
      <c r="WKA199" s="373"/>
      <c r="WKB199" s="373"/>
      <c r="WKC199" s="373"/>
      <c r="WKD199" s="373"/>
      <c r="WKE199" s="373"/>
      <c r="WKF199" s="373"/>
      <c r="WKG199" s="373"/>
      <c r="WKH199" s="373"/>
      <c r="WKI199" s="373"/>
      <c r="WKJ199" s="373"/>
      <c r="WKK199" s="373"/>
      <c r="WKL199" s="373"/>
      <c r="WKM199" s="373"/>
      <c r="WKN199" s="373"/>
      <c r="WKO199" s="373"/>
      <c r="WKP199" s="373"/>
      <c r="WKQ199" s="373"/>
      <c r="WKR199" s="373"/>
      <c r="WKS199" s="373"/>
      <c r="WKT199" s="373"/>
      <c r="WKU199" s="373"/>
      <c r="WKV199" s="373"/>
      <c r="WKW199" s="373"/>
      <c r="WKX199" s="373"/>
      <c r="WKY199" s="373"/>
      <c r="WKZ199" s="373"/>
      <c r="WLA199" s="373"/>
      <c r="WLB199" s="373"/>
      <c r="WLC199" s="373"/>
      <c r="WLD199" s="373"/>
      <c r="WLE199" s="373"/>
      <c r="WLF199" s="373"/>
      <c r="WLG199" s="373"/>
      <c r="WLH199" s="373"/>
      <c r="WLI199" s="373"/>
      <c r="WLJ199" s="373"/>
      <c r="WLK199" s="373"/>
      <c r="WLL199" s="373"/>
      <c r="WLM199" s="373"/>
      <c r="WLN199" s="373"/>
      <c r="WLO199" s="373"/>
      <c r="WLP199" s="373"/>
      <c r="WLQ199" s="373"/>
      <c r="WLR199" s="373"/>
      <c r="WLS199" s="373"/>
      <c r="WLT199" s="373"/>
      <c r="WLU199" s="373"/>
      <c r="WLV199" s="373"/>
      <c r="WLW199" s="373"/>
      <c r="WLX199" s="373"/>
      <c r="WLY199" s="373"/>
      <c r="WLZ199" s="373"/>
      <c r="WMA199" s="373"/>
      <c r="WMB199" s="373"/>
      <c r="WMC199" s="373"/>
      <c r="WMD199" s="373"/>
      <c r="WME199" s="373"/>
      <c r="WMF199" s="373"/>
      <c r="WMG199" s="373"/>
      <c r="WMH199" s="373"/>
      <c r="WMI199" s="373"/>
      <c r="WMJ199" s="373"/>
      <c r="WMK199" s="373"/>
      <c r="WML199" s="373"/>
      <c r="WMM199" s="373"/>
      <c r="WMN199" s="373"/>
      <c r="WMO199" s="373"/>
      <c r="WMP199" s="373"/>
      <c r="WMQ199" s="373"/>
      <c r="WMR199" s="373"/>
      <c r="WMS199" s="373"/>
      <c r="WMT199" s="373"/>
      <c r="WMU199" s="373"/>
      <c r="WMV199" s="373"/>
      <c r="WMW199" s="373"/>
      <c r="WMX199" s="373"/>
      <c r="WMY199" s="373"/>
      <c r="WMZ199" s="373"/>
      <c r="WNA199" s="373"/>
      <c r="WNB199" s="373"/>
      <c r="WNC199" s="373"/>
      <c r="WND199" s="373"/>
      <c r="WNE199" s="373"/>
      <c r="WNF199" s="373"/>
      <c r="WNG199" s="373"/>
      <c r="WNH199" s="373"/>
      <c r="WNI199" s="373"/>
      <c r="WNJ199" s="373"/>
      <c r="WNK199" s="373"/>
      <c r="WNL199" s="373"/>
      <c r="WNM199" s="373"/>
      <c r="WNN199" s="373"/>
      <c r="WNO199" s="373"/>
      <c r="WNP199" s="373"/>
      <c r="WNQ199" s="373"/>
      <c r="WNR199" s="373"/>
      <c r="WNS199" s="373"/>
      <c r="WNT199" s="373"/>
      <c r="WNU199" s="373"/>
      <c r="WNV199" s="373"/>
      <c r="WNW199" s="373"/>
      <c r="WNX199" s="373"/>
      <c r="WNY199" s="373"/>
      <c r="WNZ199" s="373"/>
      <c r="WOA199" s="373"/>
      <c r="WOB199" s="373"/>
      <c r="WOC199" s="373"/>
      <c r="WOD199" s="373"/>
      <c r="WOE199" s="373"/>
      <c r="WOF199" s="373"/>
      <c r="WOG199" s="373"/>
      <c r="WOH199" s="373"/>
      <c r="WOI199" s="373"/>
      <c r="WOJ199" s="373"/>
      <c r="WOK199" s="373"/>
      <c r="WOL199" s="373"/>
      <c r="WOM199" s="373"/>
      <c r="WON199" s="373"/>
      <c r="WOO199" s="373"/>
      <c r="WOP199" s="373"/>
      <c r="WOQ199" s="373"/>
      <c r="WOR199" s="373"/>
      <c r="WOS199" s="373"/>
      <c r="WOT199" s="373"/>
      <c r="WOU199" s="373"/>
      <c r="WOV199" s="373"/>
      <c r="WOW199" s="373"/>
      <c r="WOX199" s="373"/>
      <c r="WOY199" s="373"/>
      <c r="WOZ199" s="373"/>
      <c r="WPA199" s="373"/>
      <c r="WPB199" s="373"/>
      <c r="WPC199" s="373"/>
      <c r="WPD199" s="373"/>
      <c r="WPE199" s="373"/>
      <c r="WPF199" s="373"/>
      <c r="WPG199" s="373"/>
      <c r="WPH199" s="373"/>
      <c r="WPI199" s="373"/>
      <c r="WPJ199" s="373"/>
      <c r="WPK199" s="373"/>
      <c r="WPL199" s="373"/>
      <c r="WPM199" s="373"/>
      <c r="WPN199" s="373"/>
      <c r="WPO199" s="373"/>
      <c r="WPP199" s="373"/>
      <c r="WPQ199" s="373"/>
      <c r="WPR199" s="373"/>
      <c r="WPS199" s="373"/>
      <c r="WPT199" s="373"/>
      <c r="WPU199" s="373"/>
      <c r="WPV199" s="373"/>
      <c r="WPW199" s="373"/>
      <c r="WPX199" s="373"/>
      <c r="WPY199" s="373"/>
      <c r="WPZ199" s="373"/>
      <c r="WQA199" s="373"/>
      <c r="WQB199" s="373"/>
      <c r="WQC199" s="373"/>
      <c r="WQD199" s="373"/>
      <c r="WQE199" s="373"/>
      <c r="WQF199" s="373"/>
      <c r="WQG199" s="373"/>
      <c r="WQH199" s="373"/>
      <c r="WQI199" s="373"/>
      <c r="WQJ199" s="373"/>
      <c r="WQK199" s="373"/>
      <c r="WQL199" s="373"/>
      <c r="WQM199" s="373"/>
      <c r="WQN199" s="373"/>
      <c r="WQO199" s="373"/>
      <c r="WQP199" s="373"/>
      <c r="WQQ199" s="373"/>
      <c r="WQR199" s="373"/>
      <c r="WQS199" s="373"/>
      <c r="WQT199" s="373"/>
      <c r="WQU199" s="373"/>
      <c r="WQV199" s="373"/>
      <c r="WQW199" s="373"/>
      <c r="WQX199" s="373"/>
      <c r="WQY199" s="373"/>
      <c r="WQZ199" s="373"/>
      <c r="WRA199" s="373"/>
      <c r="WRB199" s="373"/>
      <c r="WRC199" s="373"/>
      <c r="WRD199" s="373"/>
      <c r="WRE199" s="373"/>
      <c r="WRF199" s="373"/>
      <c r="WRG199" s="373"/>
      <c r="WRH199" s="373"/>
      <c r="WRI199" s="373"/>
      <c r="WRJ199" s="373"/>
      <c r="WRK199" s="373"/>
      <c r="WRL199" s="373"/>
      <c r="WRM199" s="373"/>
      <c r="WRN199" s="373"/>
      <c r="WRO199" s="373"/>
      <c r="WRP199" s="373"/>
      <c r="WRQ199" s="373"/>
      <c r="WRR199" s="373"/>
      <c r="WRS199" s="373"/>
      <c r="WRT199" s="373"/>
      <c r="WRU199" s="373"/>
      <c r="WRV199" s="373"/>
      <c r="WRW199" s="373"/>
      <c r="WRX199" s="373"/>
      <c r="WRY199" s="373"/>
      <c r="WRZ199" s="373"/>
      <c r="WSA199" s="373"/>
      <c r="WSB199" s="373"/>
      <c r="WSC199" s="373"/>
      <c r="WSD199" s="373"/>
      <c r="WSE199" s="373"/>
      <c r="WSF199" s="373"/>
      <c r="WSG199" s="373"/>
      <c r="WSH199" s="373"/>
      <c r="WSI199" s="373"/>
      <c r="WSJ199" s="373"/>
      <c r="WSK199" s="373"/>
      <c r="WSL199" s="373"/>
      <c r="WSM199" s="373"/>
      <c r="WSN199" s="373"/>
      <c r="WSO199" s="373"/>
      <c r="WSP199" s="373"/>
      <c r="WSQ199" s="373"/>
      <c r="WSR199" s="373"/>
      <c r="WSS199" s="373"/>
      <c r="WST199" s="373"/>
      <c r="WSU199" s="373"/>
      <c r="WSV199" s="373"/>
      <c r="WSW199" s="373"/>
      <c r="WSX199" s="373"/>
      <c r="WSY199" s="373"/>
      <c r="WSZ199" s="373"/>
      <c r="WTA199" s="373"/>
      <c r="WTB199" s="373"/>
      <c r="WTC199" s="373"/>
      <c r="WTD199" s="373"/>
      <c r="WTE199" s="373"/>
      <c r="WTF199" s="373"/>
      <c r="WTG199" s="373"/>
      <c r="WTH199" s="373"/>
      <c r="WTI199" s="373"/>
      <c r="WTJ199" s="373"/>
      <c r="WTK199" s="373"/>
      <c r="WTL199" s="373"/>
      <c r="WTM199" s="373"/>
      <c r="WTN199" s="373"/>
      <c r="WTO199" s="373"/>
      <c r="WTP199" s="373"/>
      <c r="WTQ199" s="373"/>
      <c r="WTR199" s="373"/>
      <c r="WTS199" s="373"/>
      <c r="WTT199" s="373"/>
      <c r="WTU199" s="373"/>
      <c r="WTV199" s="373"/>
      <c r="WTW199" s="373"/>
      <c r="WTX199" s="373"/>
      <c r="WTY199" s="373"/>
      <c r="WTZ199" s="373"/>
      <c r="WUA199" s="373"/>
      <c r="WUB199" s="373"/>
      <c r="WUC199" s="373"/>
      <c r="WUD199" s="373"/>
      <c r="WUE199" s="373"/>
      <c r="WUF199" s="373"/>
      <c r="WUG199" s="373"/>
      <c r="WUH199" s="373"/>
      <c r="WUI199" s="373"/>
      <c r="WUJ199" s="373"/>
      <c r="WUK199" s="373"/>
      <c r="WUL199" s="373"/>
      <c r="WUM199" s="373"/>
      <c r="WUN199" s="373"/>
      <c r="WUO199" s="373"/>
      <c r="WUP199" s="373"/>
      <c r="WUQ199" s="373"/>
      <c r="WUR199" s="373"/>
      <c r="WUS199" s="373"/>
      <c r="WUT199" s="373"/>
      <c r="WUU199" s="373"/>
      <c r="WUV199" s="373"/>
      <c r="WUW199" s="373"/>
      <c r="WUX199" s="373"/>
      <c r="WUY199" s="373"/>
      <c r="WUZ199" s="373"/>
      <c r="WVA199" s="373"/>
      <c r="WVB199" s="373"/>
      <c r="WVC199" s="373"/>
      <c r="WVD199" s="373"/>
      <c r="WVE199" s="373"/>
      <c r="WVF199" s="373"/>
      <c r="WVG199" s="373"/>
      <c r="WVH199" s="373"/>
      <c r="WVI199" s="373"/>
      <c r="WVJ199" s="373"/>
      <c r="WVK199" s="373"/>
      <c r="WVL199" s="373"/>
      <c r="WVM199" s="373"/>
      <c r="WVN199" s="373"/>
      <c r="WVO199" s="373"/>
      <c r="WVP199" s="373"/>
      <c r="WVQ199" s="373"/>
      <c r="WVR199" s="373"/>
      <c r="WVS199" s="373"/>
      <c r="WVT199" s="373"/>
      <c r="WVU199" s="373"/>
      <c r="WVV199" s="373"/>
      <c r="WVW199" s="373"/>
      <c r="WVX199" s="373"/>
      <c r="WVY199" s="373"/>
      <c r="WVZ199" s="373"/>
      <c r="WWA199" s="373"/>
      <c r="WWB199" s="373"/>
      <c r="WWC199" s="373"/>
      <c r="WWD199" s="373"/>
      <c r="WWE199" s="373"/>
      <c r="WWF199" s="373"/>
      <c r="WWG199" s="373"/>
      <c r="WWH199" s="373"/>
      <c r="WWI199" s="373"/>
      <c r="WWJ199" s="373"/>
      <c r="WWK199" s="373"/>
      <c r="WWL199" s="373"/>
      <c r="WWM199" s="373"/>
      <c r="WWN199" s="373"/>
      <c r="WWO199" s="373"/>
      <c r="WWP199" s="373"/>
      <c r="WWQ199" s="373"/>
      <c r="WWR199" s="373"/>
      <c r="WWS199" s="373"/>
      <c r="WWT199" s="373"/>
      <c r="WWU199" s="373"/>
      <c r="WWV199" s="373"/>
      <c r="WWW199" s="373"/>
      <c r="WWX199" s="373"/>
      <c r="WWY199" s="373"/>
      <c r="WWZ199" s="373"/>
      <c r="WXA199" s="373"/>
      <c r="WXB199" s="373"/>
      <c r="WXC199" s="373"/>
      <c r="WXD199" s="373"/>
      <c r="WXE199" s="373"/>
      <c r="WXF199" s="373"/>
      <c r="WXG199" s="373"/>
      <c r="WXH199" s="373"/>
      <c r="WXI199" s="373"/>
      <c r="WXJ199" s="373"/>
      <c r="WXK199" s="373"/>
      <c r="WXL199" s="373"/>
      <c r="WXM199" s="373"/>
      <c r="WXN199" s="373"/>
      <c r="WXO199" s="373"/>
      <c r="WXP199" s="373"/>
      <c r="WXQ199" s="373"/>
      <c r="WXR199" s="373"/>
      <c r="WXS199" s="373"/>
      <c r="WXT199" s="373"/>
      <c r="WXU199" s="373"/>
      <c r="WXV199" s="373"/>
      <c r="WXW199" s="373"/>
      <c r="WXX199" s="373"/>
      <c r="WXY199" s="373"/>
      <c r="WXZ199" s="373"/>
      <c r="WYA199" s="373"/>
      <c r="WYB199" s="373"/>
      <c r="WYC199" s="373"/>
      <c r="WYD199" s="373"/>
      <c r="WYE199" s="373"/>
      <c r="WYF199" s="373"/>
      <c r="WYG199" s="373"/>
      <c r="WYH199" s="373"/>
      <c r="WYI199" s="373"/>
      <c r="WYJ199" s="373"/>
      <c r="WYK199" s="373"/>
      <c r="WYL199" s="373"/>
      <c r="WYM199" s="373"/>
      <c r="WYN199" s="373"/>
      <c r="WYO199" s="373"/>
      <c r="WYP199" s="373"/>
      <c r="WYQ199" s="373"/>
      <c r="WYR199" s="373"/>
      <c r="WYS199" s="373"/>
      <c r="WYT199" s="373"/>
      <c r="WYU199" s="373"/>
      <c r="WYV199" s="373"/>
      <c r="WYW199" s="373"/>
      <c r="WYX199" s="373"/>
      <c r="WYY199" s="373"/>
      <c r="WYZ199" s="373"/>
      <c r="WZA199" s="373"/>
      <c r="WZB199" s="373"/>
      <c r="WZC199" s="373"/>
      <c r="WZD199" s="373"/>
      <c r="WZE199" s="373"/>
      <c r="WZF199" s="373"/>
      <c r="WZG199" s="373"/>
      <c r="WZH199" s="373"/>
      <c r="WZI199" s="373"/>
      <c r="WZJ199" s="373"/>
      <c r="WZK199" s="373"/>
      <c r="WZL199" s="373"/>
      <c r="WZM199" s="373"/>
      <c r="WZN199" s="373"/>
      <c r="WZO199" s="373"/>
      <c r="WZP199" s="373"/>
      <c r="WZQ199" s="373"/>
      <c r="WZR199" s="373"/>
      <c r="WZS199" s="373"/>
      <c r="WZT199" s="373"/>
      <c r="WZU199" s="373"/>
      <c r="WZV199" s="373"/>
      <c r="WZW199" s="373"/>
      <c r="WZX199" s="373"/>
      <c r="WZY199" s="373"/>
      <c r="WZZ199" s="373"/>
      <c r="XAA199" s="373"/>
      <c r="XAB199" s="373"/>
      <c r="XAC199" s="373"/>
      <c r="XAD199" s="373"/>
      <c r="XAE199" s="373"/>
      <c r="XAF199" s="373"/>
      <c r="XAG199" s="373"/>
      <c r="XAH199" s="373"/>
      <c r="XAI199" s="373"/>
      <c r="XAJ199" s="373"/>
      <c r="XAK199" s="373"/>
      <c r="XAL199" s="373"/>
      <c r="XAM199" s="373"/>
      <c r="XAN199" s="373"/>
      <c r="XAO199" s="373"/>
      <c r="XAP199" s="373"/>
      <c r="XAQ199" s="373"/>
      <c r="XAR199" s="373"/>
      <c r="XAS199" s="373"/>
      <c r="XAT199" s="373"/>
      <c r="XAU199" s="373"/>
      <c r="XAV199" s="373"/>
      <c r="XAW199" s="373"/>
      <c r="XAX199" s="373"/>
      <c r="XAY199" s="373"/>
      <c r="XAZ199" s="373"/>
      <c r="XBA199" s="373"/>
      <c r="XBB199" s="373"/>
      <c r="XBC199" s="373"/>
      <c r="XBD199" s="373"/>
      <c r="XBE199" s="373"/>
      <c r="XBF199" s="373"/>
      <c r="XBG199" s="373"/>
      <c r="XBH199" s="373"/>
      <c r="XBI199" s="373"/>
      <c r="XBJ199" s="373"/>
      <c r="XBK199" s="373"/>
      <c r="XBL199" s="373"/>
      <c r="XBM199" s="373"/>
      <c r="XBN199" s="373"/>
      <c r="XBO199" s="373"/>
      <c r="XBP199" s="373"/>
      <c r="XBQ199" s="373"/>
      <c r="XBR199" s="373"/>
      <c r="XBS199" s="373"/>
      <c r="XBT199" s="373"/>
      <c r="XBU199" s="373"/>
      <c r="XBV199" s="373"/>
      <c r="XBW199" s="373"/>
      <c r="XBX199" s="373"/>
      <c r="XBY199" s="373"/>
      <c r="XBZ199" s="373"/>
      <c r="XCA199" s="373"/>
      <c r="XCB199" s="373"/>
      <c r="XCC199" s="373"/>
      <c r="XCD199" s="373"/>
      <c r="XCE199" s="373"/>
      <c r="XCF199" s="373"/>
      <c r="XCG199" s="373"/>
      <c r="XCH199" s="373"/>
      <c r="XCI199" s="373"/>
      <c r="XCJ199" s="373"/>
      <c r="XCK199" s="373"/>
      <c r="XCL199" s="373"/>
      <c r="XCM199" s="373"/>
      <c r="XCN199" s="373"/>
      <c r="XCO199" s="373"/>
      <c r="XCP199" s="373"/>
      <c r="XCQ199" s="373"/>
      <c r="XCR199" s="373"/>
      <c r="XCS199" s="373"/>
      <c r="XCT199" s="373"/>
      <c r="XCU199" s="373"/>
      <c r="XCV199" s="373"/>
      <c r="XCW199" s="373"/>
      <c r="XCX199" s="373"/>
      <c r="XCY199" s="373"/>
      <c r="XCZ199" s="373"/>
      <c r="XDA199" s="373"/>
      <c r="XDB199" s="373"/>
      <c r="XDC199" s="373"/>
      <c r="XDD199" s="373"/>
      <c r="XDE199" s="373"/>
      <c r="XDF199" s="373"/>
      <c r="XDG199" s="373"/>
      <c r="XDH199" s="373"/>
      <c r="XDI199" s="373"/>
      <c r="XDJ199" s="373"/>
      <c r="XDK199" s="373"/>
      <c r="XDL199" s="373"/>
      <c r="XDM199" s="373"/>
      <c r="XDN199" s="373"/>
      <c r="XDO199" s="373"/>
      <c r="XDP199" s="373"/>
      <c r="XDQ199" s="373"/>
      <c r="XDR199" s="373"/>
      <c r="XDS199" s="373"/>
      <c r="XDT199" s="373"/>
      <c r="XDU199" s="373"/>
      <c r="XDV199" s="373"/>
      <c r="XDW199" s="373"/>
      <c r="XDX199" s="373"/>
      <c r="XDY199" s="373"/>
      <c r="XDZ199" s="373"/>
      <c r="XEA199" s="373"/>
      <c r="XEB199" s="373"/>
      <c r="XEC199" s="373"/>
      <c r="XED199" s="373"/>
      <c r="XEE199" s="373"/>
      <c r="XEF199" s="373"/>
      <c r="XEG199" s="373"/>
      <c r="XEH199" s="373"/>
      <c r="XEI199" s="373"/>
      <c r="XEJ199" s="373"/>
      <c r="XEK199" s="373"/>
      <c r="XEL199" s="373"/>
      <c r="XEM199" s="373"/>
      <c r="XEN199" s="373"/>
      <c r="XEO199" s="373"/>
      <c r="XEP199" s="373"/>
      <c r="XEQ199" s="373"/>
      <c r="XER199" s="373"/>
      <c r="XES199" s="373"/>
      <c r="XET199" s="373"/>
      <c r="XEU199" s="373"/>
      <c r="XEV199" s="373"/>
      <c r="XEW199" s="373"/>
      <c r="XEX199" s="373"/>
      <c r="XEY199" s="373"/>
      <c r="XEZ199" s="373"/>
      <c r="XFA199" s="373"/>
      <c r="XFB199" s="373"/>
      <c r="XFC199" s="373"/>
      <c r="XFD199" s="373"/>
    </row>
    <row r="200" spans="1:16384" s="358" customFormat="1">
      <c r="A200" s="217" t="s">
        <v>128</v>
      </c>
      <c r="B200" s="90" t="s">
        <v>1714</v>
      </c>
      <c r="C200" s="90" t="s">
        <v>1715</v>
      </c>
      <c r="D200" s="349" t="s">
        <v>1829</v>
      </c>
      <c r="E200" s="374"/>
      <c r="F200" s="349" t="s">
        <v>1731</v>
      </c>
      <c r="G200" s="370" t="s">
        <v>708</v>
      </c>
      <c r="H200" s="370" t="s">
        <v>1592</v>
      </c>
      <c r="I200" s="359" t="s">
        <v>1323</v>
      </c>
      <c r="J200" s="372"/>
      <c r="K200" s="369" t="s">
        <v>1552</v>
      </c>
      <c r="L200" s="369"/>
      <c r="M200" s="369"/>
      <c r="N200" s="369"/>
      <c r="O200" s="369"/>
      <c r="P200" s="372"/>
      <c r="Q200" s="372"/>
      <c r="R200" s="372"/>
      <c r="S200" s="372"/>
      <c r="T200" s="372"/>
    </row>
    <row r="201" spans="1:16384" s="358" customFormat="1">
      <c r="A201" s="217" t="s">
        <v>128</v>
      </c>
      <c r="B201" s="90" t="s">
        <v>1716</v>
      </c>
      <c r="C201" s="90" t="s">
        <v>1717</v>
      </c>
      <c r="D201" s="349" t="s">
        <v>1830</v>
      </c>
      <c r="E201" s="374"/>
      <c r="F201" s="349" t="s">
        <v>1732</v>
      </c>
      <c r="G201" s="370" t="s">
        <v>708</v>
      </c>
      <c r="H201" s="370" t="s">
        <v>1592</v>
      </c>
      <c r="I201" s="359" t="s">
        <v>1323</v>
      </c>
      <c r="J201" s="372"/>
      <c r="K201" s="369" t="s">
        <v>1552</v>
      </c>
      <c r="L201" s="369"/>
      <c r="M201" s="369"/>
      <c r="N201" s="369"/>
      <c r="O201" s="369"/>
      <c r="P201" s="372"/>
      <c r="Q201" s="372"/>
      <c r="R201" s="372"/>
      <c r="S201" s="372"/>
      <c r="T201" s="372"/>
    </row>
    <row r="202" spans="1:16384" s="358" customFormat="1">
      <c r="A202" s="217" t="s">
        <v>128</v>
      </c>
      <c r="B202" s="90" t="s">
        <v>1718</v>
      </c>
      <c r="C202" s="90" t="s">
        <v>1719</v>
      </c>
      <c r="D202" s="349" t="s">
        <v>1831</v>
      </c>
      <c r="E202" s="374"/>
      <c r="F202" s="349" t="s">
        <v>1733</v>
      </c>
      <c r="G202" s="370" t="s">
        <v>708</v>
      </c>
      <c r="H202" s="370" t="s">
        <v>1592</v>
      </c>
      <c r="I202" s="359" t="s">
        <v>1323</v>
      </c>
      <c r="J202" s="372"/>
      <c r="K202" s="369" t="s">
        <v>1552</v>
      </c>
      <c r="L202" s="369"/>
      <c r="M202" s="369"/>
      <c r="N202" s="369"/>
      <c r="O202" s="369"/>
      <c r="P202" s="372"/>
      <c r="Q202" s="372"/>
      <c r="R202" s="372"/>
      <c r="S202" s="372"/>
      <c r="T202" s="372"/>
    </row>
    <row r="203" spans="1:16384" s="358" customFormat="1">
      <c r="A203" s="217" t="s">
        <v>128</v>
      </c>
      <c r="B203" s="90" t="s">
        <v>1720</v>
      </c>
      <c r="C203" s="90" t="s">
        <v>1721</v>
      </c>
      <c r="D203" s="349" t="s">
        <v>1832</v>
      </c>
      <c r="E203" s="374"/>
      <c r="F203" s="349" t="s">
        <v>1734</v>
      </c>
      <c r="G203" s="370" t="s">
        <v>708</v>
      </c>
      <c r="H203" s="370" t="s">
        <v>1592</v>
      </c>
      <c r="I203" s="359" t="s">
        <v>1323</v>
      </c>
      <c r="J203" s="372"/>
      <c r="K203" s="369" t="s">
        <v>1552</v>
      </c>
      <c r="L203" s="369"/>
      <c r="M203" s="369"/>
      <c r="N203" s="369"/>
      <c r="O203" s="369"/>
      <c r="P203" s="372"/>
      <c r="Q203" s="372"/>
      <c r="R203" s="372"/>
      <c r="S203" s="372"/>
      <c r="T203" s="372"/>
    </row>
    <row r="204" spans="1:16384" s="358" customFormat="1">
      <c r="A204" s="217" t="s">
        <v>128</v>
      </c>
      <c r="B204" s="90" t="s">
        <v>1722</v>
      </c>
      <c r="C204" s="90" t="s">
        <v>1723</v>
      </c>
      <c r="D204" s="349" t="s">
        <v>1833</v>
      </c>
      <c r="E204" s="374"/>
      <c r="F204" s="349" t="s">
        <v>1735</v>
      </c>
      <c r="G204" s="370" t="s">
        <v>708</v>
      </c>
      <c r="H204" s="370" t="s">
        <v>1592</v>
      </c>
      <c r="I204" s="359" t="s">
        <v>1323</v>
      </c>
      <c r="J204" s="372"/>
      <c r="K204" s="369" t="s">
        <v>1552</v>
      </c>
      <c r="L204" s="369"/>
      <c r="M204" s="369"/>
      <c r="N204" s="369"/>
      <c r="O204" s="369"/>
      <c r="P204" s="372"/>
      <c r="Q204" s="372"/>
      <c r="R204" s="372"/>
      <c r="S204" s="372"/>
      <c r="T204" s="372"/>
    </row>
    <row r="205" spans="1:16384" s="358" customFormat="1">
      <c r="A205" s="217" t="s">
        <v>128</v>
      </c>
      <c r="B205" s="90" t="s">
        <v>1724</v>
      </c>
      <c r="C205" s="90" t="s">
        <v>1725</v>
      </c>
      <c r="D205" s="349" t="s">
        <v>1834</v>
      </c>
      <c r="E205" s="374"/>
      <c r="F205" s="349" t="s">
        <v>1736</v>
      </c>
      <c r="G205" s="370" t="s">
        <v>708</v>
      </c>
      <c r="H205" s="370" t="s">
        <v>1592</v>
      </c>
      <c r="I205" s="359" t="s">
        <v>1323</v>
      </c>
      <c r="J205" s="372"/>
      <c r="K205" s="369" t="s">
        <v>1552</v>
      </c>
      <c r="L205" s="369"/>
      <c r="M205" s="369"/>
      <c r="N205" s="369"/>
      <c r="O205" s="369"/>
      <c r="P205" s="372"/>
      <c r="Q205" s="372"/>
      <c r="R205" s="372"/>
      <c r="S205" s="372"/>
      <c r="T205" s="372"/>
    </row>
    <row r="206" spans="1:16384" s="358" customFormat="1">
      <c r="A206" s="217" t="s">
        <v>128</v>
      </c>
      <c r="B206" s="90" t="s">
        <v>1726</v>
      </c>
      <c r="C206" s="90" t="s">
        <v>1727</v>
      </c>
      <c r="D206" s="349" t="s">
        <v>1835</v>
      </c>
      <c r="E206" s="374"/>
      <c r="F206" s="349" t="s">
        <v>1737</v>
      </c>
      <c r="G206" s="370" t="s">
        <v>708</v>
      </c>
      <c r="H206" s="370" t="s">
        <v>1592</v>
      </c>
      <c r="I206" s="359" t="s">
        <v>1323</v>
      </c>
      <c r="J206" s="372"/>
      <c r="K206" s="369" t="s">
        <v>1552</v>
      </c>
      <c r="L206" s="369"/>
      <c r="M206" s="369"/>
      <c r="N206" s="369"/>
      <c r="O206" s="369"/>
      <c r="P206" s="372"/>
      <c r="Q206" s="372"/>
      <c r="R206" s="372"/>
      <c r="S206" s="372"/>
      <c r="T206" s="372"/>
    </row>
    <row r="207" spans="1:16384" s="2" customFormat="1">
      <c r="A207" s="38" t="s">
        <v>128</v>
      </c>
      <c r="B207" s="87" t="s">
        <v>710</v>
      </c>
      <c r="C207" s="87" t="s">
        <v>711</v>
      </c>
      <c r="D207" s="69"/>
      <c r="E207" s="73">
        <v>1</v>
      </c>
      <c r="F207" s="73">
        <v>2</v>
      </c>
      <c r="G207" s="69" t="s">
        <v>712</v>
      </c>
      <c r="H207" s="68" t="s">
        <v>700</v>
      </c>
      <c r="I207" s="68" t="s">
        <v>710</v>
      </c>
      <c r="J207" s="68" t="s">
        <v>1323</v>
      </c>
      <c r="K207" s="22" t="s">
        <v>130</v>
      </c>
      <c r="L207" s="22"/>
      <c r="M207" s="22" t="s">
        <v>131</v>
      </c>
      <c r="N207" s="22"/>
      <c r="O207" s="22" t="s">
        <v>132</v>
      </c>
      <c r="P207" s="22" t="s">
        <v>133</v>
      </c>
      <c r="Q207" s="22" t="s">
        <v>133</v>
      </c>
      <c r="R207" s="67">
        <v>0</v>
      </c>
      <c r="S207" s="67"/>
    </row>
    <row r="208" spans="1:16384" s="2" customFormat="1">
      <c r="A208" s="38" t="s">
        <v>128</v>
      </c>
      <c r="B208" s="88" t="s">
        <v>687</v>
      </c>
      <c r="C208" s="88" t="s">
        <v>688</v>
      </c>
      <c r="D208" s="22"/>
      <c r="E208" s="38">
        <v>2</v>
      </c>
      <c r="F208" s="38">
        <v>1</v>
      </c>
      <c r="G208" s="69" t="s">
        <v>689</v>
      </c>
      <c r="H208" s="68" t="s">
        <v>710</v>
      </c>
      <c r="I208" s="68" t="s">
        <v>687</v>
      </c>
      <c r="J208" s="68" t="s">
        <v>1323</v>
      </c>
      <c r="K208" s="22" t="s">
        <v>130</v>
      </c>
      <c r="L208" s="22"/>
      <c r="M208" s="22" t="s">
        <v>131</v>
      </c>
      <c r="N208" s="22"/>
      <c r="O208" s="22" t="s">
        <v>159</v>
      </c>
      <c r="P208" s="22" t="s">
        <v>142</v>
      </c>
      <c r="Q208" s="22" t="s">
        <v>133</v>
      </c>
      <c r="R208" s="67">
        <v>0</v>
      </c>
      <c r="S208" s="67"/>
    </row>
    <row r="209" spans="1:19" s="2" customFormat="1">
      <c r="A209" s="38" t="s">
        <v>128</v>
      </c>
      <c r="B209" s="88" t="s">
        <v>214</v>
      </c>
      <c r="C209" s="88" t="s">
        <v>215</v>
      </c>
      <c r="D209" s="69"/>
      <c r="E209" s="38">
        <v>2</v>
      </c>
      <c r="F209" s="38">
        <v>1</v>
      </c>
      <c r="G209" s="69" t="s">
        <v>668</v>
      </c>
      <c r="H209" s="68" t="s">
        <v>710</v>
      </c>
      <c r="I209" s="68" t="s">
        <v>214</v>
      </c>
      <c r="J209" s="68" t="s">
        <v>1323</v>
      </c>
      <c r="K209" s="22" t="s">
        <v>216</v>
      </c>
      <c r="L209" s="22"/>
      <c r="M209" s="22" t="s">
        <v>131</v>
      </c>
      <c r="N209" s="22"/>
      <c r="O209" s="22" t="s">
        <v>159</v>
      </c>
      <c r="P209" s="22" t="s">
        <v>142</v>
      </c>
      <c r="Q209" s="22" t="s">
        <v>133</v>
      </c>
      <c r="R209" s="67">
        <v>0</v>
      </c>
      <c r="S209" s="67"/>
    </row>
    <row r="210" spans="1:19" s="2" customFormat="1">
      <c r="A210" s="38" t="s">
        <v>128</v>
      </c>
      <c r="B210" s="88" t="s">
        <v>217</v>
      </c>
      <c r="C210" s="88" t="s">
        <v>96</v>
      </c>
      <c r="D210" s="69"/>
      <c r="E210" s="38">
        <v>2</v>
      </c>
      <c r="F210" s="38">
        <v>2</v>
      </c>
      <c r="G210" s="69" t="s">
        <v>669</v>
      </c>
      <c r="H210" s="68" t="s">
        <v>710</v>
      </c>
      <c r="I210" s="68" t="s">
        <v>217</v>
      </c>
      <c r="J210" s="68" t="s">
        <v>1323</v>
      </c>
      <c r="K210" s="22" t="s">
        <v>158</v>
      </c>
      <c r="L210" s="22"/>
      <c r="M210" s="22" t="s">
        <v>131</v>
      </c>
      <c r="N210" s="22"/>
      <c r="O210" s="22" t="s">
        <v>159</v>
      </c>
      <c r="P210" s="22" t="s">
        <v>142</v>
      </c>
      <c r="Q210" s="22" t="s">
        <v>133</v>
      </c>
      <c r="R210" s="67">
        <v>0</v>
      </c>
      <c r="S210" s="67"/>
    </row>
    <row r="211" spans="1:19" s="2" customFormat="1">
      <c r="A211" s="38" t="s">
        <v>128</v>
      </c>
      <c r="B211" s="88" t="s">
        <v>218</v>
      </c>
      <c r="C211" s="88" t="s">
        <v>219</v>
      </c>
      <c r="D211" s="69"/>
      <c r="E211" s="38">
        <v>2</v>
      </c>
      <c r="F211" s="38">
        <v>3</v>
      </c>
      <c r="G211" s="69" t="s">
        <v>670</v>
      </c>
      <c r="H211" s="68" t="s">
        <v>710</v>
      </c>
      <c r="I211" s="68" t="s">
        <v>218</v>
      </c>
      <c r="J211" s="68" t="s">
        <v>1323</v>
      </c>
      <c r="K211" s="22" t="s">
        <v>158</v>
      </c>
      <c r="L211" s="22"/>
      <c r="M211" s="22" t="s">
        <v>131</v>
      </c>
      <c r="N211" s="22"/>
      <c r="O211" s="22" t="s">
        <v>159</v>
      </c>
      <c r="P211" s="22" t="s">
        <v>142</v>
      </c>
      <c r="Q211" s="22" t="s">
        <v>133</v>
      </c>
      <c r="R211" s="67">
        <v>0</v>
      </c>
      <c r="S211" s="67"/>
    </row>
    <row r="212" spans="1:19" s="2" customFormat="1">
      <c r="A212" s="38" t="s">
        <v>128</v>
      </c>
      <c r="B212" s="88" t="s">
        <v>671</v>
      </c>
      <c r="C212" s="88" t="s">
        <v>672</v>
      </c>
      <c r="D212" s="69"/>
      <c r="E212" s="38">
        <v>2</v>
      </c>
      <c r="F212" s="38">
        <v>4</v>
      </c>
      <c r="G212" s="69" t="s">
        <v>673</v>
      </c>
      <c r="H212" s="68" t="s">
        <v>710</v>
      </c>
      <c r="I212" s="68" t="s">
        <v>671</v>
      </c>
      <c r="J212" s="68" t="s">
        <v>1323</v>
      </c>
      <c r="K212" s="22" t="s">
        <v>130</v>
      </c>
      <c r="L212" s="22"/>
      <c r="M212" s="22" t="s">
        <v>131</v>
      </c>
      <c r="N212" s="22"/>
      <c r="O212" s="22" t="s">
        <v>132</v>
      </c>
      <c r="P212" s="22" t="s">
        <v>133</v>
      </c>
      <c r="Q212" s="22" t="s">
        <v>133</v>
      </c>
      <c r="R212" s="67">
        <v>0</v>
      </c>
      <c r="S212" s="67"/>
    </row>
    <row r="213" spans="1:19" s="2" customFormat="1">
      <c r="A213" s="38" t="s">
        <v>128</v>
      </c>
      <c r="B213" s="89" t="s">
        <v>1302</v>
      </c>
      <c r="C213" s="89" t="s">
        <v>1303</v>
      </c>
      <c r="D213" s="69"/>
      <c r="E213" s="38">
        <v>3</v>
      </c>
      <c r="F213" s="38">
        <v>1</v>
      </c>
      <c r="G213" s="69" t="s">
        <v>674</v>
      </c>
      <c r="H213" s="68" t="s">
        <v>671</v>
      </c>
      <c r="I213" s="68" t="s">
        <v>1302</v>
      </c>
      <c r="J213" s="68" t="s">
        <v>1323</v>
      </c>
      <c r="K213" s="22" t="s">
        <v>161</v>
      </c>
      <c r="L213" s="22"/>
      <c r="M213" s="22" t="s">
        <v>131</v>
      </c>
      <c r="N213" s="22"/>
      <c r="O213" s="22" t="s">
        <v>159</v>
      </c>
      <c r="P213" s="22" t="s">
        <v>142</v>
      </c>
      <c r="Q213" s="22" t="s">
        <v>133</v>
      </c>
      <c r="R213" s="67">
        <v>0</v>
      </c>
      <c r="S213" s="67"/>
    </row>
    <row r="214" spans="1:19" s="2" customFormat="1">
      <c r="A214" s="38" t="s">
        <v>128</v>
      </c>
      <c r="B214" s="89" t="s">
        <v>1343</v>
      </c>
      <c r="C214" s="89" t="s">
        <v>1342</v>
      </c>
      <c r="D214" s="69"/>
      <c r="E214" s="38">
        <v>3</v>
      </c>
      <c r="F214" s="38">
        <v>2</v>
      </c>
      <c r="G214" s="69" t="s">
        <v>1344</v>
      </c>
      <c r="H214" s="68" t="s">
        <v>671</v>
      </c>
      <c r="I214" s="68" t="s">
        <v>1343</v>
      </c>
      <c r="J214" s="68" t="s">
        <v>1323</v>
      </c>
      <c r="K214" s="22" t="s">
        <v>161</v>
      </c>
      <c r="L214" s="22"/>
      <c r="M214" s="22" t="s">
        <v>131</v>
      </c>
      <c r="N214" s="22"/>
      <c r="O214" s="22" t="s">
        <v>159</v>
      </c>
      <c r="P214" s="22" t="s">
        <v>142</v>
      </c>
      <c r="Q214" s="22" t="s">
        <v>133</v>
      </c>
      <c r="R214" s="67">
        <v>0</v>
      </c>
      <c r="S214" s="67"/>
    </row>
    <row r="215" spans="1:19" s="2" customFormat="1">
      <c r="A215" s="38" t="s">
        <v>128</v>
      </c>
      <c r="B215" s="88" t="s">
        <v>220</v>
      </c>
      <c r="C215" s="88" t="s">
        <v>675</v>
      </c>
      <c r="D215" s="22"/>
      <c r="E215" s="38">
        <v>2</v>
      </c>
      <c r="F215" s="38">
        <v>5</v>
      </c>
      <c r="G215" s="69" t="s">
        <v>676</v>
      </c>
      <c r="H215" s="68" t="s">
        <v>710</v>
      </c>
      <c r="I215" s="68" t="s">
        <v>220</v>
      </c>
      <c r="J215" s="68" t="s">
        <v>1323</v>
      </c>
      <c r="K215" s="22" t="s">
        <v>130</v>
      </c>
      <c r="L215" s="22"/>
      <c r="M215" s="22" t="s">
        <v>131</v>
      </c>
      <c r="N215" s="22"/>
      <c r="O215" s="22" t="s">
        <v>132</v>
      </c>
      <c r="P215" s="22" t="s">
        <v>133</v>
      </c>
      <c r="Q215" s="22" t="s">
        <v>133</v>
      </c>
      <c r="R215" s="67">
        <v>0</v>
      </c>
      <c r="S215" s="67"/>
    </row>
    <row r="216" spans="1:19" s="2" customFormat="1">
      <c r="A216" s="38" t="s">
        <v>128</v>
      </c>
      <c r="B216" s="115" t="s">
        <v>677</v>
      </c>
      <c r="C216" s="115" t="s">
        <v>678</v>
      </c>
      <c r="D216" s="114"/>
      <c r="E216" s="38">
        <v>3</v>
      </c>
      <c r="F216" s="38">
        <v>1</v>
      </c>
      <c r="G216" s="69" t="s">
        <v>679</v>
      </c>
      <c r="H216" s="68" t="s">
        <v>220</v>
      </c>
      <c r="I216" s="68" t="s">
        <v>677</v>
      </c>
      <c r="J216" s="68" t="s">
        <v>1323</v>
      </c>
      <c r="K216" s="22" t="s">
        <v>158</v>
      </c>
      <c r="L216" s="22"/>
      <c r="M216" s="22" t="s">
        <v>131</v>
      </c>
      <c r="N216" s="22"/>
      <c r="O216" s="22" t="s">
        <v>159</v>
      </c>
      <c r="P216" s="22" t="s">
        <v>142</v>
      </c>
      <c r="Q216" s="22" t="s">
        <v>133</v>
      </c>
      <c r="R216" s="67">
        <v>0</v>
      </c>
      <c r="S216" s="67"/>
    </row>
    <row r="217" spans="1:19" s="2" customFormat="1">
      <c r="A217" s="38" t="s">
        <v>128</v>
      </c>
      <c r="B217" s="115" t="s">
        <v>221</v>
      </c>
      <c r="C217" s="115" t="s">
        <v>680</v>
      </c>
      <c r="D217" s="114"/>
      <c r="E217" s="38">
        <v>3</v>
      </c>
      <c r="F217" s="38">
        <v>2</v>
      </c>
      <c r="G217" s="69" t="s">
        <v>681</v>
      </c>
      <c r="H217" s="68" t="s">
        <v>220</v>
      </c>
      <c r="I217" s="68" t="s">
        <v>221</v>
      </c>
      <c r="J217" s="68" t="s">
        <v>1323</v>
      </c>
      <c r="K217" s="22" t="s">
        <v>161</v>
      </c>
      <c r="L217" s="22"/>
      <c r="M217" s="22" t="s">
        <v>131</v>
      </c>
      <c r="N217" s="22"/>
      <c r="O217" s="22" t="s">
        <v>159</v>
      </c>
      <c r="P217" s="22" t="s">
        <v>142</v>
      </c>
      <c r="Q217" s="22" t="s">
        <v>133</v>
      </c>
      <c r="R217" s="67">
        <v>0</v>
      </c>
      <c r="S217" s="67"/>
    </row>
    <row r="218" spans="1:19" s="2" customFormat="1">
      <c r="A218" s="38" t="s">
        <v>128</v>
      </c>
      <c r="B218" s="116" t="s">
        <v>713</v>
      </c>
      <c r="C218" s="69" t="s">
        <v>714</v>
      </c>
      <c r="D218" s="69"/>
      <c r="E218" s="38">
        <v>1</v>
      </c>
      <c r="F218" s="38">
        <v>0</v>
      </c>
      <c r="G218" s="69" t="s">
        <v>715</v>
      </c>
      <c r="H218" s="68"/>
      <c r="I218" s="68"/>
      <c r="J218" s="68" t="s">
        <v>1324</v>
      </c>
      <c r="K218" s="22" t="s">
        <v>130</v>
      </c>
      <c r="L218" s="22"/>
      <c r="M218" s="22" t="s">
        <v>131</v>
      </c>
      <c r="N218" s="22"/>
      <c r="O218" s="22" t="s">
        <v>132</v>
      </c>
      <c r="P218" s="22" t="s">
        <v>133</v>
      </c>
      <c r="Q218" s="22" t="s">
        <v>133</v>
      </c>
      <c r="R218" s="67">
        <v>0</v>
      </c>
      <c r="S218" s="67"/>
    </row>
    <row r="219" spans="1:19" s="2" customFormat="1">
      <c r="A219" s="38" t="s">
        <v>128</v>
      </c>
      <c r="B219" s="87" t="s">
        <v>716</v>
      </c>
      <c r="C219" s="87" t="s">
        <v>717</v>
      </c>
      <c r="D219" s="69"/>
      <c r="E219" s="38">
        <v>1</v>
      </c>
      <c r="F219" s="38">
        <v>1</v>
      </c>
      <c r="G219" s="69" t="s">
        <v>718</v>
      </c>
      <c r="H219" s="68" t="s">
        <v>713</v>
      </c>
      <c r="I219" s="68" t="s">
        <v>716</v>
      </c>
      <c r="J219" s="68" t="s">
        <v>1324</v>
      </c>
      <c r="K219" s="22" t="s">
        <v>130</v>
      </c>
      <c r="L219" s="22"/>
      <c r="M219" s="22" t="s">
        <v>149</v>
      </c>
      <c r="N219" s="22"/>
      <c r="O219" s="22" t="s">
        <v>132</v>
      </c>
      <c r="P219" s="22" t="s">
        <v>133</v>
      </c>
      <c r="Q219" s="22" t="s">
        <v>133</v>
      </c>
      <c r="R219" s="67">
        <v>0</v>
      </c>
      <c r="S219" s="67"/>
    </row>
    <row r="220" spans="1:19" s="2" customFormat="1">
      <c r="A220" s="38" t="s">
        <v>128</v>
      </c>
      <c r="B220" s="88" t="s">
        <v>719</v>
      </c>
      <c r="C220" s="88" t="s">
        <v>588</v>
      </c>
      <c r="D220" s="69"/>
      <c r="E220" s="38">
        <v>2</v>
      </c>
      <c r="F220" s="38">
        <v>1</v>
      </c>
      <c r="G220" s="69" t="s">
        <v>589</v>
      </c>
      <c r="H220" s="68" t="s">
        <v>716</v>
      </c>
      <c r="I220" s="68" t="s">
        <v>719</v>
      </c>
      <c r="J220" s="68" t="s">
        <v>1324</v>
      </c>
      <c r="K220" s="22" t="s">
        <v>130</v>
      </c>
      <c r="L220" s="22"/>
      <c r="M220" s="22" t="s">
        <v>152</v>
      </c>
      <c r="N220" s="22"/>
      <c r="O220" s="22" t="s">
        <v>132</v>
      </c>
      <c r="P220" s="22" t="s">
        <v>133</v>
      </c>
      <c r="Q220" s="22" t="s">
        <v>133</v>
      </c>
      <c r="R220" s="67">
        <v>0</v>
      </c>
      <c r="S220" s="67"/>
    </row>
    <row r="221" spans="1:19" s="2" customFormat="1">
      <c r="A221" s="38" t="s">
        <v>128</v>
      </c>
      <c r="B221" s="89" t="s">
        <v>720</v>
      </c>
      <c r="C221" s="89" t="s">
        <v>591</v>
      </c>
      <c r="D221" s="69"/>
      <c r="E221" s="38">
        <v>3</v>
      </c>
      <c r="F221" s="38">
        <v>1</v>
      </c>
      <c r="G221" s="69" t="s">
        <v>592</v>
      </c>
      <c r="H221" s="68" t="s">
        <v>719</v>
      </c>
      <c r="I221" s="68" t="s">
        <v>720</v>
      </c>
      <c r="J221" s="68" t="s">
        <v>1324</v>
      </c>
      <c r="K221" s="22" t="s">
        <v>153</v>
      </c>
      <c r="L221" s="22"/>
      <c r="M221" s="22" t="s">
        <v>131</v>
      </c>
      <c r="N221" s="22"/>
      <c r="O221" s="22" t="s">
        <v>132</v>
      </c>
      <c r="P221" s="22" t="s">
        <v>142</v>
      </c>
      <c r="Q221" s="22" t="s">
        <v>133</v>
      </c>
      <c r="R221" s="67">
        <v>0</v>
      </c>
      <c r="S221" s="67"/>
    </row>
    <row r="222" spans="1:19" s="2" customFormat="1">
      <c r="A222" s="38" t="s">
        <v>128</v>
      </c>
      <c r="B222" s="90" t="s">
        <v>237</v>
      </c>
      <c r="C222" s="90" t="s">
        <v>594</v>
      </c>
      <c r="D222" s="69" t="s">
        <v>90</v>
      </c>
      <c r="E222" s="38">
        <v>4</v>
      </c>
      <c r="F222" s="38">
        <v>1</v>
      </c>
      <c r="G222" s="69" t="s">
        <v>595</v>
      </c>
      <c r="H222" s="68" t="s">
        <v>720</v>
      </c>
      <c r="I222" s="68" t="s">
        <v>237</v>
      </c>
      <c r="J222" s="68" t="s">
        <v>1324</v>
      </c>
      <c r="K222" s="22" t="s">
        <v>153</v>
      </c>
      <c r="L222" s="22"/>
      <c r="M222" s="22" t="s">
        <v>131</v>
      </c>
      <c r="N222" s="22"/>
      <c r="O222" s="22" t="s">
        <v>132</v>
      </c>
      <c r="P222" s="22" t="s">
        <v>142</v>
      </c>
      <c r="Q222" s="22" t="s">
        <v>133</v>
      </c>
      <c r="R222" s="67">
        <v>0</v>
      </c>
      <c r="S222" s="67"/>
    </row>
    <row r="223" spans="1:19" s="2" customFormat="1">
      <c r="A223" s="38" t="s">
        <v>128</v>
      </c>
      <c r="B223" s="90" t="s">
        <v>238</v>
      </c>
      <c r="C223" s="90" t="s">
        <v>597</v>
      </c>
      <c r="D223" s="69" t="s">
        <v>91</v>
      </c>
      <c r="E223" s="38">
        <v>4</v>
      </c>
      <c r="F223" s="38">
        <v>2</v>
      </c>
      <c r="G223" s="69" t="s">
        <v>598</v>
      </c>
      <c r="H223" s="68" t="s">
        <v>720</v>
      </c>
      <c r="I223" s="68" t="s">
        <v>238</v>
      </c>
      <c r="J223" s="68" t="s">
        <v>1324</v>
      </c>
      <c r="K223" s="22" t="s">
        <v>153</v>
      </c>
      <c r="L223" s="22"/>
      <c r="M223" s="22" t="s">
        <v>131</v>
      </c>
      <c r="N223" s="22"/>
      <c r="O223" s="22" t="s">
        <v>132</v>
      </c>
      <c r="P223" s="22" t="s">
        <v>142</v>
      </c>
      <c r="Q223" s="22" t="s">
        <v>133</v>
      </c>
      <c r="R223" s="67">
        <v>0</v>
      </c>
      <c r="S223" s="67"/>
    </row>
    <row r="224" spans="1:19" s="2" customFormat="1">
      <c r="A224" s="38" t="s">
        <v>128</v>
      </c>
      <c r="B224" s="90" t="s">
        <v>239</v>
      </c>
      <c r="C224" s="90" t="s">
        <v>600</v>
      </c>
      <c r="D224" s="69" t="s">
        <v>92</v>
      </c>
      <c r="E224" s="73">
        <v>4</v>
      </c>
      <c r="F224" s="73">
        <v>3</v>
      </c>
      <c r="G224" s="69" t="s">
        <v>601</v>
      </c>
      <c r="H224" s="68" t="s">
        <v>720</v>
      </c>
      <c r="I224" s="68" t="s">
        <v>239</v>
      </c>
      <c r="J224" s="68" t="s">
        <v>1324</v>
      </c>
      <c r="K224" s="22" t="s">
        <v>153</v>
      </c>
      <c r="L224" s="22"/>
      <c r="M224" s="22" t="s">
        <v>131</v>
      </c>
      <c r="N224" s="22"/>
      <c r="O224" s="22" t="s">
        <v>132</v>
      </c>
      <c r="P224" s="22" t="s">
        <v>142</v>
      </c>
      <c r="Q224" s="22" t="s">
        <v>133</v>
      </c>
      <c r="R224" s="67">
        <v>0</v>
      </c>
      <c r="S224" s="67"/>
    </row>
    <row r="225" spans="1:20" s="2" customFormat="1">
      <c r="A225" s="38" t="s">
        <v>128</v>
      </c>
      <c r="B225" s="90" t="s">
        <v>240</v>
      </c>
      <c r="C225" s="90" t="s">
        <v>603</v>
      </c>
      <c r="D225" s="69" t="s">
        <v>93</v>
      </c>
      <c r="E225" s="73">
        <v>4</v>
      </c>
      <c r="F225" s="73">
        <v>4</v>
      </c>
      <c r="G225" s="69" t="s">
        <v>604</v>
      </c>
      <c r="H225" s="68" t="s">
        <v>720</v>
      </c>
      <c r="I225" s="68" t="s">
        <v>240</v>
      </c>
      <c r="J225" s="68" t="s">
        <v>1324</v>
      </c>
      <c r="K225" s="22" t="s">
        <v>153</v>
      </c>
      <c r="L225" s="22"/>
      <c r="M225" s="22" t="s">
        <v>131</v>
      </c>
      <c r="N225" s="22"/>
      <c r="O225" s="22" t="s">
        <v>132</v>
      </c>
      <c r="P225" s="22" t="s">
        <v>142</v>
      </c>
      <c r="Q225" s="22" t="s">
        <v>133</v>
      </c>
      <c r="R225" s="67">
        <v>0</v>
      </c>
      <c r="S225" s="67"/>
    </row>
    <row r="226" spans="1:20" s="2" customFormat="1">
      <c r="A226" s="38" t="s">
        <v>128</v>
      </c>
      <c r="B226" s="90" t="s">
        <v>241</v>
      </c>
      <c r="C226" s="90" t="s">
        <v>606</v>
      </c>
      <c r="D226" s="69" t="s">
        <v>94</v>
      </c>
      <c r="E226" s="73">
        <v>4</v>
      </c>
      <c r="F226" s="73">
        <v>5</v>
      </c>
      <c r="G226" s="69" t="s">
        <v>607</v>
      </c>
      <c r="H226" s="68" t="s">
        <v>720</v>
      </c>
      <c r="I226" s="68" t="s">
        <v>241</v>
      </c>
      <c r="J226" s="68" t="s">
        <v>1324</v>
      </c>
      <c r="K226" s="22" t="s">
        <v>153</v>
      </c>
      <c r="L226" s="22"/>
      <c r="M226" s="22" t="s">
        <v>131</v>
      </c>
      <c r="N226" s="22"/>
      <c r="O226" s="22" t="s">
        <v>132</v>
      </c>
      <c r="P226" s="22" t="s">
        <v>142</v>
      </c>
      <c r="Q226" s="22" t="s">
        <v>133</v>
      </c>
      <c r="R226" s="67">
        <v>0</v>
      </c>
      <c r="S226" s="67"/>
    </row>
    <row r="227" spans="1:20" s="358" customFormat="1">
      <c r="A227" s="368" t="s">
        <v>128</v>
      </c>
      <c r="B227" s="373" t="s">
        <v>1595</v>
      </c>
      <c r="C227" s="373" t="s">
        <v>1596</v>
      </c>
      <c r="D227" s="349" t="s">
        <v>1539</v>
      </c>
      <c r="E227" s="374">
        <v>5</v>
      </c>
      <c r="F227" s="371" t="s">
        <v>1597</v>
      </c>
      <c r="G227" s="370" t="s">
        <v>720</v>
      </c>
      <c r="H227" s="370" t="s">
        <v>1595</v>
      </c>
      <c r="I227" s="370" t="s">
        <v>1324</v>
      </c>
      <c r="J227" s="372"/>
      <c r="K227" s="369" t="s">
        <v>1552</v>
      </c>
      <c r="L227" s="369"/>
      <c r="M227" s="369"/>
      <c r="N227" s="369"/>
      <c r="O227" s="369" t="s">
        <v>133</v>
      </c>
      <c r="P227" s="372"/>
      <c r="Q227" s="372"/>
      <c r="R227" s="372"/>
      <c r="S227" s="372"/>
      <c r="T227" s="372"/>
    </row>
    <row r="228" spans="1:20" s="358" customFormat="1">
      <c r="A228" s="368" t="s">
        <v>128</v>
      </c>
      <c r="B228" s="373" t="s">
        <v>1598</v>
      </c>
      <c r="C228" s="373" t="s">
        <v>1599</v>
      </c>
      <c r="D228" s="349" t="s">
        <v>1540</v>
      </c>
      <c r="E228" s="374">
        <v>5</v>
      </c>
      <c r="F228" s="371" t="s">
        <v>1600</v>
      </c>
      <c r="G228" s="370" t="s">
        <v>720</v>
      </c>
      <c r="H228" s="370" t="s">
        <v>1598</v>
      </c>
      <c r="I228" s="370" t="s">
        <v>1324</v>
      </c>
      <c r="J228" s="372"/>
      <c r="K228" s="369" t="s">
        <v>1552</v>
      </c>
      <c r="L228" s="369"/>
      <c r="M228" s="369"/>
      <c r="N228" s="369"/>
      <c r="O228" s="369" t="s">
        <v>133</v>
      </c>
      <c r="P228" s="372"/>
      <c r="Q228" s="372"/>
      <c r="R228" s="372"/>
      <c r="S228" s="372"/>
      <c r="T228" s="372"/>
    </row>
    <row r="229" spans="1:20" s="358" customFormat="1">
      <c r="A229" s="368" t="s">
        <v>128</v>
      </c>
      <c r="B229" s="373" t="s">
        <v>1601</v>
      </c>
      <c r="C229" s="373" t="s">
        <v>1602</v>
      </c>
      <c r="D229" s="349" t="s">
        <v>1541</v>
      </c>
      <c r="E229" s="374">
        <v>5</v>
      </c>
      <c r="F229" s="371" t="s">
        <v>1603</v>
      </c>
      <c r="G229" s="370" t="s">
        <v>720</v>
      </c>
      <c r="H229" s="370" t="s">
        <v>1601</v>
      </c>
      <c r="I229" s="370" t="s">
        <v>1324</v>
      </c>
      <c r="J229" s="372"/>
      <c r="K229" s="369" t="s">
        <v>1552</v>
      </c>
      <c r="L229" s="369"/>
      <c r="M229" s="369"/>
      <c r="N229" s="369"/>
      <c r="O229" s="369" t="s">
        <v>133</v>
      </c>
      <c r="P229" s="372"/>
      <c r="Q229" s="372"/>
      <c r="R229" s="372"/>
      <c r="S229" s="372"/>
      <c r="T229" s="372"/>
    </row>
    <row r="230" spans="1:20" s="358" customFormat="1">
      <c r="A230" s="368" t="s">
        <v>128</v>
      </c>
      <c r="B230" s="373" t="s">
        <v>1604</v>
      </c>
      <c r="C230" s="373" t="s">
        <v>1605</v>
      </c>
      <c r="D230" s="349" t="s">
        <v>1542</v>
      </c>
      <c r="E230" s="374">
        <v>5</v>
      </c>
      <c r="F230" s="371" t="s">
        <v>1606</v>
      </c>
      <c r="G230" s="370" t="s">
        <v>720</v>
      </c>
      <c r="H230" s="370" t="s">
        <v>1604</v>
      </c>
      <c r="I230" s="370" t="s">
        <v>1324</v>
      </c>
      <c r="J230" s="372"/>
      <c r="K230" s="369" t="s">
        <v>1552</v>
      </c>
      <c r="L230" s="369"/>
      <c r="M230" s="369"/>
      <c r="N230" s="369"/>
      <c r="O230" s="369" t="s">
        <v>133</v>
      </c>
      <c r="P230" s="372"/>
      <c r="Q230" s="372"/>
      <c r="R230" s="372"/>
      <c r="S230" s="372"/>
      <c r="T230" s="372"/>
    </row>
    <row r="231" spans="1:20" s="358" customFormat="1">
      <c r="A231" s="368" t="s">
        <v>128</v>
      </c>
      <c r="B231" s="373" t="s">
        <v>1607</v>
      </c>
      <c r="C231" s="373" t="s">
        <v>1608</v>
      </c>
      <c r="D231" s="349" t="s">
        <v>1543</v>
      </c>
      <c r="E231" s="374">
        <v>5</v>
      </c>
      <c r="F231" s="371" t="s">
        <v>1609</v>
      </c>
      <c r="G231" s="370" t="s">
        <v>720</v>
      </c>
      <c r="H231" s="370" t="s">
        <v>1607</v>
      </c>
      <c r="I231" s="370" t="s">
        <v>1324</v>
      </c>
      <c r="J231" s="372"/>
      <c r="K231" s="369" t="s">
        <v>1552</v>
      </c>
      <c r="L231" s="369"/>
      <c r="M231" s="369"/>
      <c r="N231" s="369"/>
      <c r="O231" s="369" t="s">
        <v>133</v>
      </c>
      <c r="P231" s="372"/>
      <c r="Q231" s="372"/>
      <c r="R231" s="372"/>
      <c r="S231" s="372"/>
      <c r="T231" s="372"/>
    </row>
    <row r="232" spans="1:20" s="358" customFormat="1">
      <c r="A232" s="375" t="s">
        <v>128</v>
      </c>
      <c r="B232" s="90" t="s">
        <v>1738</v>
      </c>
      <c r="C232" s="90" t="s">
        <v>1739</v>
      </c>
      <c r="D232" s="349" t="s">
        <v>1777</v>
      </c>
      <c r="E232" s="374"/>
      <c r="F232" s="369" t="s">
        <v>1758</v>
      </c>
      <c r="G232" s="370"/>
      <c r="H232" s="370"/>
      <c r="I232" s="370"/>
      <c r="J232" s="372"/>
      <c r="K232" s="369"/>
      <c r="L232" s="369"/>
      <c r="M232" s="369"/>
      <c r="N232" s="369"/>
      <c r="O232" s="369"/>
      <c r="P232" s="372"/>
      <c r="Q232" s="372"/>
      <c r="R232" s="372"/>
      <c r="S232" s="372"/>
      <c r="T232" s="372"/>
    </row>
    <row r="233" spans="1:20" s="358" customFormat="1">
      <c r="A233" s="375" t="s">
        <v>128</v>
      </c>
      <c r="B233" s="90" t="s">
        <v>1740</v>
      </c>
      <c r="C233" s="90" t="s">
        <v>1741</v>
      </c>
      <c r="D233" s="349" t="s">
        <v>1778</v>
      </c>
      <c r="E233" s="374"/>
      <c r="F233" s="369" t="s">
        <v>1759</v>
      </c>
      <c r="G233" s="370"/>
      <c r="H233" s="370"/>
      <c r="I233" s="370"/>
      <c r="J233" s="372"/>
      <c r="K233" s="369"/>
      <c r="L233" s="369"/>
      <c r="M233" s="369"/>
      <c r="N233" s="369"/>
      <c r="O233" s="369"/>
      <c r="P233" s="372"/>
      <c r="Q233" s="372"/>
      <c r="R233" s="372"/>
      <c r="S233" s="372"/>
      <c r="T233" s="372"/>
    </row>
    <row r="234" spans="1:20" s="358" customFormat="1">
      <c r="A234" s="375" t="s">
        <v>128</v>
      </c>
      <c r="B234" s="90" t="s">
        <v>1742</v>
      </c>
      <c r="C234" s="90" t="s">
        <v>1743</v>
      </c>
      <c r="D234" s="349" t="s">
        <v>1779</v>
      </c>
      <c r="E234" s="374"/>
      <c r="F234" s="369" t="s">
        <v>1760</v>
      </c>
      <c r="G234" s="370"/>
      <c r="H234" s="370"/>
      <c r="I234" s="370"/>
      <c r="J234" s="372"/>
      <c r="K234" s="369"/>
      <c r="L234" s="369"/>
      <c r="M234" s="369"/>
      <c r="N234" s="369"/>
      <c r="O234" s="369"/>
      <c r="P234" s="372"/>
      <c r="Q234" s="372"/>
      <c r="R234" s="372"/>
      <c r="S234" s="372"/>
      <c r="T234" s="372"/>
    </row>
    <row r="235" spans="1:20" s="358" customFormat="1">
      <c r="A235" s="375" t="s">
        <v>128</v>
      </c>
      <c r="B235" s="90" t="s">
        <v>1744</v>
      </c>
      <c r="C235" s="90" t="s">
        <v>1745</v>
      </c>
      <c r="D235" s="349" t="s">
        <v>1780</v>
      </c>
      <c r="E235" s="374"/>
      <c r="F235" s="369" t="s">
        <v>1761</v>
      </c>
      <c r="G235" s="370"/>
      <c r="H235" s="370"/>
      <c r="I235" s="370"/>
      <c r="J235" s="372"/>
      <c r="K235" s="369"/>
      <c r="L235" s="369"/>
      <c r="M235" s="369"/>
      <c r="N235" s="369"/>
      <c r="O235" s="369"/>
      <c r="P235" s="372"/>
      <c r="Q235" s="372"/>
      <c r="R235" s="372"/>
      <c r="S235" s="372"/>
      <c r="T235" s="372"/>
    </row>
    <row r="236" spans="1:20" s="358" customFormat="1">
      <c r="A236" s="375" t="s">
        <v>128</v>
      </c>
      <c r="B236" s="90" t="s">
        <v>1746</v>
      </c>
      <c r="C236" s="90" t="s">
        <v>1747</v>
      </c>
      <c r="D236" s="349" t="s">
        <v>1781</v>
      </c>
      <c r="E236" s="374"/>
      <c r="F236" s="369" t="s">
        <v>1762</v>
      </c>
      <c r="G236" s="370"/>
      <c r="H236" s="370"/>
      <c r="I236" s="370"/>
      <c r="J236" s="372"/>
      <c r="K236" s="369"/>
      <c r="L236" s="369"/>
      <c r="M236" s="369"/>
      <c r="N236" s="369"/>
      <c r="O236" s="369"/>
      <c r="P236" s="372"/>
      <c r="Q236" s="372"/>
      <c r="R236" s="372"/>
      <c r="S236" s="372"/>
      <c r="T236" s="372"/>
    </row>
    <row r="237" spans="1:20" s="358" customFormat="1">
      <c r="A237" s="375" t="s">
        <v>128</v>
      </c>
      <c r="B237" s="90" t="s">
        <v>1748</v>
      </c>
      <c r="C237" s="90" t="s">
        <v>1749</v>
      </c>
      <c r="D237" s="349" t="s">
        <v>1782</v>
      </c>
      <c r="E237" s="374"/>
      <c r="F237" s="369" t="s">
        <v>1763</v>
      </c>
      <c r="G237" s="370"/>
      <c r="H237" s="370"/>
      <c r="I237" s="370"/>
      <c r="J237" s="372"/>
      <c r="K237" s="369"/>
      <c r="L237" s="369"/>
      <c r="M237" s="369"/>
      <c r="N237" s="369"/>
      <c r="O237" s="369"/>
      <c r="P237" s="372"/>
      <c r="Q237" s="372"/>
      <c r="R237" s="372"/>
      <c r="S237" s="372"/>
      <c r="T237" s="372"/>
    </row>
    <row r="238" spans="1:20" s="358" customFormat="1">
      <c r="A238" s="375" t="s">
        <v>128</v>
      </c>
      <c r="B238" s="90" t="s">
        <v>1750</v>
      </c>
      <c r="C238" s="90" t="s">
        <v>1751</v>
      </c>
      <c r="D238" s="349" t="s">
        <v>1783</v>
      </c>
      <c r="E238" s="374"/>
      <c r="F238" s="369" t="s">
        <v>1764</v>
      </c>
      <c r="G238" s="370"/>
      <c r="H238" s="370"/>
      <c r="I238" s="370"/>
      <c r="J238" s="372"/>
      <c r="K238" s="369"/>
      <c r="L238" s="369"/>
      <c r="M238" s="369"/>
      <c r="N238" s="369"/>
      <c r="O238" s="369"/>
      <c r="P238" s="372"/>
      <c r="Q238" s="372"/>
      <c r="R238" s="372"/>
      <c r="S238" s="372"/>
      <c r="T238" s="372"/>
    </row>
    <row r="239" spans="1:20" s="358" customFormat="1">
      <c r="A239" s="375" t="s">
        <v>128</v>
      </c>
      <c r="B239" s="90" t="s">
        <v>1752</v>
      </c>
      <c r="C239" s="90" t="s">
        <v>1753</v>
      </c>
      <c r="D239" s="349" t="s">
        <v>1784</v>
      </c>
      <c r="E239" s="374"/>
      <c r="F239" s="369" t="s">
        <v>1765</v>
      </c>
      <c r="G239" s="370"/>
      <c r="H239" s="370"/>
      <c r="I239" s="370"/>
      <c r="J239" s="372"/>
      <c r="K239" s="369"/>
      <c r="L239" s="369"/>
      <c r="M239" s="369"/>
      <c r="N239" s="369"/>
      <c r="O239" s="369"/>
      <c r="P239" s="372"/>
      <c r="Q239" s="372"/>
      <c r="R239" s="372"/>
      <c r="S239" s="372"/>
      <c r="T239" s="372"/>
    </row>
    <row r="240" spans="1:20" s="358" customFormat="1">
      <c r="A240" s="375" t="s">
        <v>128</v>
      </c>
      <c r="B240" s="90" t="s">
        <v>1754</v>
      </c>
      <c r="C240" s="90" t="s">
        <v>1755</v>
      </c>
      <c r="D240" s="349" t="s">
        <v>1785</v>
      </c>
      <c r="E240" s="374"/>
      <c r="F240" s="369" t="s">
        <v>1766</v>
      </c>
      <c r="G240" s="370"/>
      <c r="H240" s="370"/>
      <c r="I240" s="370"/>
      <c r="J240" s="372"/>
      <c r="K240" s="369"/>
      <c r="L240" s="369"/>
      <c r="M240" s="369"/>
      <c r="N240" s="369"/>
      <c r="O240" s="369"/>
      <c r="P240" s="372"/>
      <c r="Q240" s="372"/>
      <c r="R240" s="372"/>
      <c r="S240" s="372"/>
      <c r="T240" s="372"/>
    </row>
    <row r="241" spans="1:20" s="358" customFormat="1">
      <c r="A241" s="375" t="s">
        <v>128</v>
      </c>
      <c r="B241" s="90" t="s">
        <v>1756</v>
      </c>
      <c r="C241" s="90" t="s">
        <v>1757</v>
      </c>
      <c r="D241" s="349" t="s">
        <v>1786</v>
      </c>
      <c r="E241" s="374"/>
      <c r="F241" s="369" t="s">
        <v>1767</v>
      </c>
      <c r="G241" s="370"/>
      <c r="H241" s="370"/>
      <c r="I241" s="370"/>
      <c r="J241" s="372"/>
      <c r="K241" s="369"/>
      <c r="L241" s="369"/>
      <c r="M241" s="369"/>
      <c r="N241" s="369"/>
      <c r="O241" s="369"/>
      <c r="P241" s="372"/>
      <c r="Q241" s="372"/>
      <c r="R241" s="372"/>
      <c r="S241" s="372"/>
      <c r="T241" s="372"/>
    </row>
    <row r="242" spans="1:20" s="2" customFormat="1">
      <c r="A242" s="375" t="s">
        <v>128</v>
      </c>
      <c r="B242" s="87" t="s">
        <v>721</v>
      </c>
      <c r="C242" s="87" t="s">
        <v>722</v>
      </c>
      <c r="D242" s="69"/>
      <c r="E242" s="73">
        <v>1</v>
      </c>
      <c r="F242" s="73">
        <v>2</v>
      </c>
      <c r="G242" s="69" t="s">
        <v>723</v>
      </c>
      <c r="H242" s="68" t="s">
        <v>713</v>
      </c>
      <c r="I242" s="68" t="s">
        <v>721</v>
      </c>
      <c r="J242" s="68" t="s">
        <v>1324</v>
      </c>
      <c r="K242" s="22" t="s">
        <v>130</v>
      </c>
      <c r="L242" s="22"/>
      <c r="M242" s="22" t="s">
        <v>131</v>
      </c>
      <c r="N242" s="22"/>
      <c r="O242" s="22" t="s">
        <v>132</v>
      </c>
      <c r="P242" s="22" t="s">
        <v>133</v>
      </c>
      <c r="Q242" s="22" t="s">
        <v>133</v>
      </c>
      <c r="R242" s="67">
        <v>0</v>
      </c>
      <c r="S242" s="67"/>
    </row>
    <row r="243" spans="1:20" s="2" customFormat="1">
      <c r="A243" s="38" t="s">
        <v>128</v>
      </c>
      <c r="B243" s="88" t="s">
        <v>687</v>
      </c>
      <c r="C243" s="88" t="s">
        <v>688</v>
      </c>
      <c r="D243" s="22"/>
      <c r="E243" s="38">
        <v>2</v>
      </c>
      <c r="F243" s="38">
        <v>1</v>
      </c>
      <c r="G243" s="69" t="s">
        <v>689</v>
      </c>
      <c r="H243" s="68" t="s">
        <v>721</v>
      </c>
      <c r="I243" s="68" t="s">
        <v>687</v>
      </c>
      <c r="J243" s="68" t="s">
        <v>1324</v>
      </c>
      <c r="K243" s="22" t="s">
        <v>130</v>
      </c>
      <c r="L243" s="22"/>
      <c r="M243" s="22" t="s">
        <v>131</v>
      </c>
      <c r="N243" s="22"/>
      <c r="O243" s="22" t="s">
        <v>159</v>
      </c>
      <c r="P243" s="22" t="s">
        <v>142</v>
      </c>
      <c r="Q243" s="22" t="s">
        <v>133</v>
      </c>
      <c r="R243" s="67">
        <v>0</v>
      </c>
      <c r="S243" s="67"/>
    </row>
    <row r="244" spans="1:20" s="2" customFormat="1">
      <c r="A244" s="38" t="s">
        <v>128</v>
      </c>
      <c r="B244" s="88" t="s">
        <v>214</v>
      </c>
      <c r="C244" s="88" t="s">
        <v>215</v>
      </c>
      <c r="D244" s="69"/>
      <c r="E244" s="38">
        <v>2</v>
      </c>
      <c r="F244" s="38">
        <v>1</v>
      </c>
      <c r="G244" s="69" t="s">
        <v>668</v>
      </c>
      <c r="H244" s="68" t="s">
        <v>721</v>
      </c>
      <c r="I244" s="68" t="s">
        <v>214</v>
      </c>
      <c r="J244" s="68" t="s">
        <v>1324</v>
      </c>
      <c r="K244" s="22" t="s">
        <v>216</v>
      </c>
      <c r="L244" s="22"/>
      <c r="M244" s="22" t="s">
        <v>131</v>
      </c>
      <c r="N244" s="22"/>
      <c r="O244" s="22" t="s">
        <v>159</v>
      </c>
      <c r="P244" s="22" t="s">
        <v>142</v>
      </c>
      <c r="Q244" s="22" t="s">
        <v>133</v>
      </c>
      <c r="R244" s="67">
        <v>0</v>
      </c>
      <c r="S244" s="67"/>
    </row>
    <row r="245" spans="1:20" s="2" customFormat="1">
      <c r="A245" s="38" t="s">
        <v>128</v>
      </c>
      <c r="B245" s="88" t="s">
        <v>217</v>
      </c>
      <c r="C245" s="88" t="s">
        <v>96</v>
      </c>
      <c r="D245" s="69"/>
      <c r="E245" s="38">
        <v>2</v>
      </c>
      <c r="F245" s="38">
        <v>2</v>
      </c>
      <c r="G245" s="69" t="s">
        <v>669</v>
      </c>
      <c r="H245" s="68" t="s">
        <v>721</v>
      </c>
      <c r="I245" s="68" t="s">
        <v>217</v>
      </c>
      <c r="J245" s="68" t="s">
        <v>1324</v>
      </c>
      <c r="K245" s="22" t="s">
        <v>158</v>
      </c>
      <c r="L245" s="22"/>
      <c r="M245" s="22" t="s">
        <v>131</v>
      </c>
      <c r="N245" s="22"/>
      <c r="O245" s="22" t="s">
        <v>159</v>
      </c>
      <c r="P245" s="22" t="s">
        <v>142</v>
      </c>
      <c r="Q245" s="22" t="s">
        <v>133</v>
      </c>
      <c r="R245" s="67">
        <v>0</v>
      </c>
      <c r="S245" s="67"/>
    </row>
    <row r="246" spans="1:20" s="2" customFormat="1">
      <c r="A246" s="38" t="s">
        <v>128</v>
      </c>
      <c r="B246" s="88" t="s">
        <v>218</v>
      </c>
      <c r="C246" s="88" t="s">
        <v>219</v>
      </c>
      <c r="D246" s="69"/>
      <c r="E246" s="38">
        <v>2</v>
      </c>
      <c r="F246" s="38">
        <v>3</v>
      </c>
      <c r="G246" s="69" t="s">
        <v>670</v>
      </c>
      <c r="H246" s="68" t="s">
        <v>721</v>
      </c>
      <c r="I246" s="68" t="s">
        <v>218</v>
      </c>
      <c r="J246" s="68" t="s">
        <v>1324</v>
      </c>
      <c r="K246" s="22" t="s">
        <v>158</v>
      </c>
      <c r="L246" s="22"/>
      <c r="M246" s="22" t="s">
        <v>131</v>
      </c>
      <c r="N246" s="22"/>
      <c r="O246" s="22" t="s">
        <v>159</v>
      </c>
      <c r="P246" s="22" t="s">
        <v>142</v>
      </c>
      <c r="Q246" s="22" t="s">
        <v>133</v>
      </c>
      <c r="R246" s="67">
        <v>0</v>
      </c>
      <c r="S246" s="67"/>
    </row>
    <row r="247" spans="1:20" s="2" customFormat="1">
      <c r="A247" s="38" t="s">
        <v>128</v>
      </c>
      <c r="B247" s="88" t="s">
        <v>671</v>
      </c>
      <c r="C247" s="88" t="s">
        <v>672</v>
      </c>
      <c r="D247" s="69"/>
      <c r="E247" s="38">
        <v>2</v>
      </c>
      <c r="F247" s="38">
        <v>4</v>
      </c>
      <c r="G247" s="69" t="s">
        <v>673</v>
      </c>
      <c r="H247" s="68" t="s">
        <v>721</v>
      </c>
      <c r="I247" s="68" t="s">
        <v>671</v>
      </c>
      <c r="J247" s="68" t="s">
        <v>1324</v>
      </c>
      <c r="K247" s="22" t="s">
        <v>130</v>
      </c>
      <c r="L247" s="22"/>
      <c r="M247" s="22" t="s">
        <v>131</v>
      </c>
      <c r="N247" s="22"/>
      <c r="O247" s="22" t="s">
        <v>132</v>
      </c>
      <c r="P247" s="22" t="s">
        <v>133</v>
      </c>
      <c r="Q247" s="22" t="s">
        <v>133</v>
      </c>
      <c r="R247" s="67">
        <v>0</v>
      </c>
      <c r="S247" s="67"/>
    </row>
    <row r="248" spans="1:20" s="2" customFormat="1">
      <c r="A248" s="38" t="s">
        <v>128</v>
      </c>
      <c r="B248" s="89" t="s">
        <v>1302</v>
      </c>
      <c r="C248" s="89" t="s">
        <v>1303</v>
      </c>
      <c r="D248" s="69"/>
      <c r="E248" s="38">
        <v>3</v>
      </c>
      <c r="F248" s="38">
        <v>1</v>
      </c>
      <c r="G248" s="69" t="s">
        <v>674</v>
      </c>
      <c r="H248" s="68" t="s">
        <v>671</v>
      </c>
      <c r="I248" s="68" t="s">
        <v>1302</v>
      </c>
      <c r="J248" s="68" t="s">
        <v>1324</v>
      </c>
      <c r="K248" s="22" t="s">
        <v>161</v>
      </c>
      <c r="L248" s="22"/>
      <c r="M248" s="22" t="s">
        <v>131</v>
      </c>
      <c r="N248" s="22"/>
      <c r="O248" s="22" t="s">
        <v>159</v>
      </c>
      <c r="P248" s="22" t="s">
        <v>142</v>
      </c>
      <c r="Q248" s="22" t="s">
        <v>133</v>
      </c>
      <c r="R248" s="67">
        <v>0</v>
      </c>
      <c r="S248" s="67"/>
    </row>
    <row r="249" spans="1:20" s="2" customFormat="1">
      <c r="A249" s="38" t="s">
        <v>128</v>
      </c>
      <c r="B249" s="89" t="s">
        <v>1343</v>
      </c>
      <c r="C249" s="89" t="s">
        <v>1342</v>
      </c>
      <c r="D249" s="69"/>
      <c r="E249" s="38">
        <v>3</v>
      </c>
      <c r="F249" s="38">
        <v>2</v>
      </c>
      <c r="G249" s="69" t="s">
        <v>1344</v>
      </c>
      <c r="H249" s="68" t="s">
        <v>671</v>
      </c>
      <c r="I249" s="68" t="s">
        <v>1343</v>
      </c>
      <c r="J249" s="68" t="s">
        <v>1324</v>
      </c>
      <c r="K249" s="22" t="s">
        <v>161</v>
      </c>
      <c r="L249" s="22"/>
      <c r="M249" s="22" t="s">
        <v>131</v>
      </c>
      <c r="N249" s="22"/>
      <c r="O249" s="22" t="s">
        <v>159</v>
      </c>
      <c r="P249" s="22" t="s">
        <v>142</v>
      </c>
      <c r="Q249" s="22" t="s">
        <v>133</v>
      </c>
      <c r="R249" s="67">
        <v>0</v>
      </c>
      <c r="S249" s="67"/>
    </row>
    <row r="250" spans="1:20" s="2" customFormat="1">
      <c r="A250" s="38" t="s">
        <v>128</v>
      </c>
      <c r="B250" s="88" t="s">
        <v>220</v>
      </c>
      <c r="C250" s="88" t="s">
        <v>675</v>
      </c>
      <c r="D250" s="22"/>
      <c r="E250" s="38">
        <v>2</v>
      </c>
      <c r="F250" s="38">
        <v>5</v>
      </c>
      <c r="G250" s="69" t="s">
        <v>676</v>
      </c>
      <c r="H250" s="68" t="s">
        <v>721</v>
      </c>
      <c r="I250" s="68" t="s">
        <v>220</v>
      </c>
      <c r="J250" s="68" t="s">
        <v>1324</v>
      </c>
      <c r="K250" s="22" t="s">
        <v>130</v>
      </c>
      <c r="L250" s="22"/>
      <c r="M250" s="22" t="s">
        <v>131</v>
      </c>
      <c r="N250" s="22"/>
      <c r="O250" s="22" t="s">
        <v>132</v>
      </c>
      <c r="P250" s="22" t="s">
        <v>133</v>
      </c>
      <c r="Q250" s="22" t="s">
        <v>133</v>
      </c>
      <c r="R250" s="67">
        <v>0</v>
      </c>
      <c r="S250" s="67"/>
    </row>
    <row r="251" spans="1:20" s="2" customFormat="1">
      <c r="A251" s="38" t="s">
        <v>128</v>
      </c>
      <c r="B251" s="115" t="s">
        <v>677</v>
      </c>
      <c r="C251" s="115" t="s">
        <v>678</v>
      </c>
      <c r="D251" s="114"/>
      <c r="E251" s="38">
        <v>3</v>
      </c>
      <c r="F251" s="38">
        <v>1</v>
      </c>
      <c r="G251" s="69" t="s">
        <v>679</v>
      </c>
      <c r="H251" s="68" t="s">
        <v>220</v>
      </c>
      <c r="I251" s="68" t="s">
        <v>677</v>
      </c>
      <c r="J251" s="68" t="s">
        <v>1324</v>
      </c>
      <c r="K251" s="22" t="s">
        <v>158</v>
      </c>
      <c r="L251" s="22"/>
      <c r="M251" s="22" t="s">
        <v>131</v>
      </c>
      <c r="N251" s="22"/>
      <c r="O251" s="22" t="s">
        <v>159</v>
      </c>
      <c r="P251" s="22" t="s">
        <v>142</v>
      </c>
      <c r="Q251" s="22" t="s">
        <v>133</v>
      </c>
      <c r="R251" s="67">
        <v>0</v>
      </c>
      <c r="S251" s="67"/>
    </row>
    <row r="252" spans="1:20" s="2" customFormat="1">
      <c r="A252" s="38" t="s">
        <v>128</v>
      </c>
      <c r="B252" s="115" t="s">
        <v>221</v>
      </c>
      <c r="C252" s="115" t="s">
        <v>680</v>
      </c>
      <c r="D252" s="114"/>
      <c r="E252" s="38">
        <v>3</v>
      </c>
      <c r="F252" s="38">
        <v>2</v>
      </c>
      <c r="G252" s="69" t="s">
        <v>681</v>
      </c>
      <c r="H252" s="68" t="s">
        <v>220</v>
      </c>
      <c r="I252" s="68" t="s">
        <v>221</v>
      </c>
      <c r="J252" s="68" t="s">
        <v>1324</v>
      </c>
      <c r="K252" s="22" t="s">
        <v>161</v>
      </c>
      <c r="L252" s="22"/>
      <c r="M252" s="22" t="s">
        <v>131</v>
      </c>
      <c r="N252" s="22"/>
      <c r="O252" s="22" t="s">
        <v>159</v>
      </c>
      <c r="P252" s="22" t="s">
        <v>142</v>
      </c>
      <c r="Q252" s="22" t="s">
        <v>133</v>
      </c>
      <c r="R252" s="67">
        <v>0</v>
      </c>
      <c r="S252" s="67"/>
    </row>
    <row r="253" spans="1:20" s="2" customFormat="1">
      <c r="A253" s="38" t="s">
        <v>128</v>
      </c>
      <c r="B253" s="155" t="s">
        <v>242</v>
      </c>
      <c r="C253" s="156" t="s">
        <v>724</v>
      </c>
      <c r="D253" s="68"/>
      <c r="E253" s="38">
        <v>0</v>
      </c>
      <c r="F253" s="38"/>
      <c r="G253" s="69" t="s">
        <v>725</v>
      </c>
      <c r="H253" s="68"/>
      <c r="I253" s="68"/>
      <c r="J253" s="67" t="s">
        <v>1325</v>
      </c>
      <c r="K253" s="22" t="s">
        <v>130</v>
      </c>
      <c r="L253" s="22"/>
      <c r="M253" s="22" t="s">
        <v>131</v>
      </c>
      <c r="N253" s="22"/>
      <c r="O253" s="22" t="s">
        <v>132</v>
      </c>
      <c r="P253" s="22" t="s">
        <v>133</v>
      </c>
      <c r="Q253" s="22" t="s">
        <v>133</v>
      </c>
      <c r="R253" s="67">
        <v>0</v>
      </c>
      <c r="S253" s="67"/>
    </row>
    <row r="254" spans="1:20" s="2" customFormat="1">
      <c r="A254" s="38" t="s">
        <v>128</v>
      </c>
      <c r="B254" s="157" t="s">
        <v>243</v>
      </c>
      <c r="C254" s="158" t="s">
        <v>726</v>
      </c>
      <c r="D254" s="69"/>
      <c r="E254" s="38">
        <v>1</v>
      </c>
      <c r="F254" s="38">
        <v>1</v>
      </c>
      <c r="G254" s="69" t="s">
        <v>727</v>
      </c>
      <c r="H254" s="68" t="s">
        <v>242</v>
      </c>
      <c r="I254" s="68" t="s">
        <v>243</v>
      </c>
      <c r="J254" s="67" t="s">
        <v>1325</v>
      </c>
      <c r="K254" s="22" t="s">
        <v>130</v>
      </c>
      <c r="L254" s="22"/>
      <c r="M254" s="22" t="s">
        <v>149</v>
      </c>
      <c r="N254" s="22"/>
      <c r="O254" s="22" t="s">
        <v>132</v>
      </c>
      <c r="P254" s="22" t="s">
        <v>133</v>
      </c>
      <c r="Q254" s="22" t="s">
        <v>133</v>
      </c>
      <c r="R254" s="67">
        <v>0</v>
      </c>
      <c r="S254" s="67"/>
    </row>
    <row r="255" spans="1:20" s="2" customFormat="1">
      <c r="A255" s="38" t="s">
        <v>128</v>
      </c>
      <c r="B255" s="159" t="s">
        <v>728</v>
      </c>
      <c r="C255" s="160" t="s">
        <v>729</v>
      </c>
      <c r="D255" s="69"/>
      <c r="E255" s="38">
        <v>2</v>
      </c>
      <c r="F255" s="38">
        <v>1</v>
      </c>
      <c r="G255" s="69" t="s">
        <v>730</v>
      </c>
      <c r="H255" s="68" t="s">
        <v>243</v>
      </c>
      <c r="I255" s="68" t="s">
        <v>728</v>
      </c>
      <c r="J255" s="67" t="s">
        <v>1325</v>
      </c>
      <c r="K255" s="22" t="s">
        <v>130</v>
      </c>
      <c r="L255" s="22"/>
      <c r="M255" s="22" t="s">
        <v>152</v>
      </c>
      <c r="N255" s="22"/>
      <c r="O255" s="22" t="s">
        <v>132</v>
      </c>
      <c r="P255" s="22" t="s">
        <v>133</v>
      </c>
      <c r="Q255" s="22" t="s">
        <v>133</v>
      </c>
      <c r="R255" s="67" t="s">
        <v>731</v>
      </c>
      <c r="S255" s="67"/>
    </row>
    <row r="256" spans="1:20" s="2" customFormat="1">
      <c r="A256" s="125" t="s">
        <v>128</v>
      </c>
      <c r="B256" s="161" t="s">
        <v>244</v>
      </c>
      <c r="C256" s="158" t="s">
        <v>732</v>
      </c>
      <c r="D256" s="69"/>
      <c r="E256" s="38">
        <v>1</v>
      </c>
      <c r="F256" s="38">
        <v>2</v>
      </c>
      <c r="G256" s="69" t="s">
        <v>733</v>
      </c>
      <c r="H256" s="68" t="s">
        <v>242</v>
      </c>
      <c r="I256" s="68" t="s">
        <v>244</v>
      </c>
      <c r="J256" s="67" t="s">
        <v>1325</v>
      </c>
      <c r="K256" s="22" t="s">
        <v>130</v>
      </c>
      <c r="L256" s="22"/>
      <c r="M256" s="22" t="s">
        <v>131</v>
      </c>
      <c r="N256" s="22"/>
      <c r="O256" s="22" t="s">
        <v>132</v>
      </c>
      <c r="P256" s="22" t="s">
        <v>142</v>
      </c>
      <c r="Q256" s="22" t="s">
        <v>133</v>
      </c>
      <c r="R256" s="67">
        <v>0</v>
      </c>
      <c r="S256" s="67"/>
    </row>
    <row r="257" spans="1:21" s="2" customFormat="1">
      <c r="A257" s="125" t="s">
        <v>128</v>
      </c>
      <c r="B257" s="157" t="s">
        <v>1503</v>
      </c>
      <c r="C257" s="160" t="s">
        <v>57</v>
      </c>
      <c r="D257" s="407" t="s">
        <v>99</v>
      </c>
      <c r="E257" s="38">
        <v>2</v>
      </c>
      <c r="F257" s="38">
        <v>1</v>
      </c>
      <c r="G257" s="216" t="s">
        <v>1504</v>
      </c>
      <c r="H257" s="68" t="s">
        <v>244</v>
      </c>
      <c r="I257" s="68" t="str">
        <f>+B257</f>
        <v>NameOfTheShareholderBelongingToPromoterAndPromoterGroup</v>
      </c>
      <c r="J257" s="67" t="s">
        <v>1325</v>
      </c>
      <c r="K257" s="22" t="s">
        <v>130</v>
      </c>
      <c r="L257" s="22"/>
      <c r="M257" s="22" t="s">
        <v>131</v>
      </c>
      <c r="N257" s="22"/>
      <c r="O257" s="57" t="s">
        <v>159</v>
      </c>
      <c r="P257" s="22" t="s">
        <v>142</v>
      </c>
      <c r="Q257" s="22" t="s">
        <v>133</v>
      </c>
      <c r="R257" s="67">
        <v>0</v>
      </c>
      <c r="S257" s="67" t="s">
        <v>884</v>
      </c>
    </row>
    <row r="258" spans="1:21" s="2" customFormat="1">
      <c r="A258" s="125" t="s">
        <v>128</v>
      </c>
      <c r="B258" s="157" t="s">
        <v>246</v>
      </c>
      <c r="C258" s="160" t="s">
        <v>247</v>
      </c>
      <c r="D258" s="69"/>
      <c r="E258" s="38">
        <v>3</v>
      </c>
      <c r="F258" s="38">
        <v>2</v>
      </c>
      <c r="G258" s="69" t="s">
        <v>735</v>
      </c>
      <c r="H258" s="68" t="s">
        <v>244</v>
      </c>
      <c r="I258" s="68" t="s">
        <v>246</v>
      </c>
      <c r="J258" s="67" t="s">
        <v>1325</v>
      </c>
      <c r="K258" s="22" t="s">
        <v>130</v>
      </c>
      <c r="L258" s="22"/>
      <c r="M258" s="22" t="s">
        <v>131</v>
      </c>
      <c r="N258" s="22"/>
      <c r="O258" s="22" t="s">
        <v>132</v>
      </c>
      <c r="P258" s="22" t="s">
        <v>133</v>
      </c>
      <c r="Q258" s="22" t="s">
        <v>133</v>
      </c>
      <c r="R258" s="67">
        <v>0</v>
      </c>
      <c r="S258" s="67"/>
    </row>
    <row r="259" spans="1:21" s="2" customFormat="1">
      <c r="A259" s="125" t="s">
        <v>128</v>
      </c>
      <c r="B259" s="162" t="s">
        <v>1393</v>
      </c>
      <c r="C259" s="163" t="s">
        <v>97</v>
      </c>
      <c r="D259" s="50" t="s">
        <v>97</v>
      </c>
      <c r="E259" s="38">
        <v>4</v>
      </c>
      <c r="F259" s="38">
        <v>1</v>
      </c>
      <c r="G259" s="69" t="s">
        <v>736</v>
      </c>
      <c r="H259" s="68" t="s">
        <v>246</v>
      </c>
      <c r="I259" s="68" t="s">
        <v>248</v>
      </c>
      <c r="J259" s="67" t="s">
        <v>1325</v>
      </c>
      <c r="K259" s="22" t="s">
        <v>158</v>
      </c>
      <c r="L259" s="22"/>
      <c r="M259" s="22" t="s">
        <v>131</v>
      </c>
      <c r="N259" s="22"/>
      <c r="O259" s="22" t="s">
        <v>159</v>
      </c>
      <c r="P259" s="22" t="s">
        <v>142</v>
      </c>
      <c r="Q259" s="22" t="s">
        <v>133</v>
      </c>
      <c r="R259" s="67">
        <v>0</v>
      </c>
      <c r="S259" s="67" t="s">
        <v>889</v>
      </c>
    </row>
    <row r="260" spans="1:21" s="359" customFormat="1">
      <c r="A260" s="359" t="s">
        <v>128</v>
      </c>
      <c r="B260" s="379" t="s">
        <v>1394</v>
      </c>
      <c r="C260" s="89" t="s">
        <v>1406</v>
      </c>
      <c r="D260" s="379" t="s">
        <v>7295</v>
      </c>
      <c r="E260" s="217">
        <v>4</v>
      </c>
      <c r="F260" s="217">
        <v>2</v>
      </c>
      <c r="G260" s="349" t="s">
        <v>1344</v>
      </c>
      <c r="H260" s="348" t="s">
        <v>246</v>
      </c>
      <c r="I260" s="348" t="s">
        <v>1343</v>
      </c>
      <c r="J260" s="214" t="s">
        <v>1325</v>
      </c>
      <c r="K260" s="359" t="s">
        <v>161</v>
      </c>
      <c r="M260" s="359" t="s">
        <v>131</v>
      </c>
      <c r="O260" s="359" t="s">
        <v>159</v>
      </c>
      <c r="P260" s="359" t="s">
        <v>142</v>
      </c>
      <c r="Q260" s="359" t="s">
        <v>133</v>
      </c>
      <c r="R260" s="214">
        <v>0</v>
      </c>
      <c r="S260" s="81" t="s">
        <v>2030</v>
      </c>
    </row>
    <row r="261" spans="1:21" s="2" customFormat="1">
      <c r="A261" s="126" t="s">
        <v>128</v>
      </c>
      <c r="B261" s="161" t="s">
        <v>249</v>
      </c>
      <c r="C261" s="160" t="s">
        <v>250</v>
      </c>
      <c r="D261" s="69"/>
      <c r="E261" s="38">
        <v>3</v>
      </c>
      <c r="F261" s="38">
        <v>3</v>
      </c>
      <c r="G261" s="69" t="s">
        <v>737</v>
      </c>
      <c r="H261" s="68" t="s">
        <v>244</v>
      </c>
      <c r="I261" s="68" t="s">
        <v>249</v>
      </c>
      <c r="J261" s="67" t="s">
        <v>1325</v>
      </c>
      <c r="K261" s="22" t="s">
        <v>130</v>
      </c>
      <c r="L261" s="22"/>
      <c r="M261" s="22" t="s">
        <v>131</v>
      </c>
      <c r="N261" s="22"/>
      <c r="O261" s="22" t="s">
        <v>132</v>
      </c>
      <c r="P261" s="22" t="s">
        <v>133</v>
      </c>
      <c r="Q261" s="22" t="s">
        <v>133</v>
      </c>
      <c r="R261" s="67">
        <v>0</v>
      </c>
      <c r="S261" s="67"/>
    </row>
    <row r="262" spans="1:21" s="2" customFormat="1">
      <c r="A262" s="125" t="s">
        <v>128</v>
      </c>
      <c r="B262" s="162" t="s">
        <v>1395</v>
      </c>
      <c r="C262" s="163" t="s">
        <v>1407</v>
      </c>
      <c r="D262" s="36" t="s">
        <v>1804</v>
      </c>
      <c r="E262" s="38">
        <v>4</v>
      </c>
      <c r="F262" s="38">
        <v>1</v>
      </c>
      <c r="G262" s="69" t="s">
        <v>739</v>
      </c>
      <c r="H262" s="68" t="s">
        <v>249</v>
      </c>
      <c r="I262" s="68" t="s">
        <v>738</v>
      </c>
      <c r="J262" s="67" t="s">
        <v>1325</v>
      </c>
      <c r="K262" s="22" t="s">
        <v>158</v>
      </c>
      <c r="L262" s="22"/>
      <c r="M262" s="22" t="s">
        <v>131</v>
      </c>
      <c r="N262" s="22"/>
      <c r="O262" s="22" t="s">
        <v>159</v>
      </c>
      <c r="P262" s="22" t="s">
        <v>142</v>
      </c>
      <c r="Q262" s="22" t="s">
        <v>133</v>
      </c>
      <c r="R262" s="67">
        <v>0</v>
      </c>
      <c r="S262" s="67" t="s">
        <v>1286</v>
      </c>
    </row>
    <row r="263" spans="1:21" s="359" customFormat="1">
      <c r="A263" s="359" t="s">
        <v>128</v>
      </c>
      <c r="B263" s="379" t="s">
        <v>1396</v>
      </c>
      <c r="C263" s="115" t="s">
        <v>1408</v>
      </c>
      <c r="D263" s="379" t="s">
        <v>7296</v>
      </c>
      <c r="E263" s="217">
        <v>4</v>
      </c>
      <c r="F263" s="217">
        <v>2</v>
      </c>
      <c r="G263" s="349" t="s">
        <v>740</v>
      </c>
      <c r="H263" s="348" t="s">
        <v>249</v>
      </c>
      <c r="I263" s="348" t="s">
        <v>251</v>
      </c>
      <c r="J263" s="214" t="s">
        <v>1325</v>
      </c>
      <c r="K263" s="359" t="s">
        <v>161</v>
      </c>
      <c r="M263" s="359" t="s">
        <v>131</v>
      </c>
      <c r="O263" s="359" t="s">
        <v>159</v>
      </c>
      <c r="P263" s="359" t="s">
        <v>142</v>
      </c>
      <c r="Q263" s="359" t="s">
        <v>133</v>
      </c>
      <c r="R263" s="214">
        <v>0</v>
      </c>
      <c r="S263" s="214" t="s">
        <v>2031</v>
      </c>
      <c r="T263" s="367"/>
      <c r="U263"/>
    </row>
    <row r="264" spans="1:21" s="359" customFormat="1">
      <c r="A264" s="359" t="s">
        <v>128</v>
      </c>
      <c r="B264" s="379" t="s">
        <v>1397</v>
      </c>
      <c r="C264" s="89" t="s">
        <v>1409</v>
      </c>
      <c r="D264" s="379" t="s">
        <v>7293</v>
      </c>
      <c r="E264" s="217">
        <v>4</v>
      </c>
      <c r="F264" s="217">
        <v>3</v>
      </c>
      <c r="G264" s="349" t="s">
        <v>1345</v>
      </c>
      <c r="H264" s="348" t="s">
        <v>249</v>
      </c>
      <c r="I264" s="348" t="str">
        <f>+C264</f>
        <v>Encumbered shares held as a percentage of total number of shares</v>
      </c>
      <c r="J264" s="214" t="s">
        <v>1325</v>
      </c>
      <c r="K264" s="359" t="s">
        <v>161</v>
      </c>
      <c r="M264" s="359" t="s">
        <v>131</v>
      </c>
      <c r="O264" s="359" t="s">
        <v>159</v>
      </c>
      <c r="P264" s="359" t="s">
        <v>142</v>
      </c>
      <c r="Q264" s="359" t="s">
        <v>133</v>
      </c>
      <c r="R264" s="214">
        <v>0</v>
      </c>
      <c r="S264" s="81" t="s">
        <v>2032</v>
      </c>
    </row>
    <row r="265" spans="1:21" s="2" customFormat="1">
      <c r="A265" s="125" t="s">
        <v>128</v>
      </c>
      <c r="B265" s="157" t="s">
        <v>172</v>
      </c>
      <c r="C265" s="160" t="s">
        <v>253</v>
      </c>
      <c r="D265" s="69"/>
      <c r="E265" s="38">
        <v>3</v>
      </c>
      <c r="F265" s="38">
        <v>4</v>
      </c>
      <c r="G265" s="69" t="s">
        <v>741</v>
      </c>
      <c r="H265" s="68" t="s">
        <v>244</v>
      </c>
      <c r="I265" s="68" t="s">
        <v>252</v>
      </c>
      <c r="J265" s="67" t="s">
        <v>1325</v>
      </c>
      <c r="K265" s="22" t="s">
        <v>130</v>
      </c>
      <c r="L265" s="22"/>
      <c r="M265" s="22" t="s">
        <v>131</v>
      </c>
      <c r="N265" s="22"/>
      <c r="O265" s="22" t="s">
        <v>132</v>
      </c>
      <c r="P265" s="22" t="s">
        <v>133</v>
      </c>
      <c r="Q265" s="22" t="s">
        <v>133</v>
      </c>
      <c r="R265" s="67">
        <v>0</v>
      </c>
      <c r="S265" s="67"/>
    </row>
    <row r="266" spans="1:21" s="2" customFormat="1">
      <c r="A266" s="125" t="s">
        <v>128</v>
      </c>
      <c r="B266" s="162" t="s">
        <v>1398</v>
      </c>
      <c r="C266" s="164" t="s">
        <v>13</v>
      </c>
      <c r="D266" s="376" t="s">
        <v>7310</v>
      </c>
      <c r="E266" s="38">
        <v>4</v>
      </c>
      <c r="F266" s="38">
        <v>1</v>
      </c>
      <c r="G266" s="69" t="s">
        <v>652</v>
      </c>
      <c r="H266" s="68" t="s">
        <v>252</v>
      </c>
      <c r="I266" s="68" t="s">
        <v>177</v>
      </c>
      <c r="J266" s="67" t="s">
        <v>1325</v>
      </c>
      <c r="K266" s="22" t="s">
        <v>158</v>
      </c>
      <c r="L266" s="22"/>
      <c r="M266" s="22" t="s">
        <v>131</v>
      </c>
      <c r="N266" s="22"/>
      <c r="O266" s="22" t="s">
        <v>159</v>
      </c>
      <c r="P266" s="22" t="s">
        <v>142</v>
      </c>
      <c r="Q266" s="22" t="s">
        <v>133</v>
      </c>
      <c r="R266" s="67">
        <v>0</v>
      </c>
      <c r="S266" s="67" t="s">
        <v>1289</v>
      </c>
      <c r="T266" s="74"/>
      <c r="U266" s="74"/>
    </row>
    <row r="267" spans="1:21" s="2" customFormat="1">
      <c r="A267" s="125" t="s">
        <v>128</v>
      </c>
      <c r="B267" s="162" t="s">
        <v>1399</v>
      </c>
      <c r="C267" s="163" t="s">
        <v>255</v>
      </c>
      <c r="D267" s="160" t="s">
        <v>255</v>
      </c>
      <c r="E267" s="38">
        <v>4</v>
      </c>
      <c r="F267" s="38">
        <v>2</v>
      </c>
      <c r="G267" s="69" t="s">
        <v>742</v>
      </c>
      <c r="H267" s="68" t="s">
        <v>252</v>
      </c>
      <c r="I267" s="68" t="s">
        <v>254</v>
      </c>
      <c r="J267" s="67" t="s">
        <v>1325</v>
      </c>
      <c r="K267" s="22" t="s">
        <v>161</v>
      </c>
      <c r="L267" s="22"/>
      <c r="M267" s="22" t="s">
        <v>131</v>
      </c>
      <c r="N267" s="22"/>
      <c r="O267" s="22" t="s">
        <v>159</v>
      </c>
      <c r="P267" s="22" t="s">
        <v>142</v>
      </c>
      <c r="Q267" s="22" t="s">
        <v>133</v>
      </c>
      <c r="R267" s="67">
        <v>0</v>
      </c>
      <c r="S267" s="214" t="s">
        <v>2033</v>
      </c>
    </row>
    <row r="268" spans="1:21" s="2" customFormat="1">
      <c r="A268" s="125" t="s">
        <v>128</v>
      </c>
      <c r="B268" s="157" t="s">
        <v>256</v>
      </c>
      <c r="C268" s="160" t="s">
        <v>257</v>
      </c>
      <c r="D268" s="69"/>
      <c r="E268" s="38">
        <v>3</v>
      </c>
      <c r="F268" s="38">
        <v>5</v>
      </c>
      <c r="G268" s="69" t="s">
        <v>743</v>
      </c>
      <c r="H268" s="68" t="s">
        <v>244</v>
      </c>
      <c r="I268" s="68" t="s">
        <v>256</v>
      </c>
      <c r="J268" s="67" t="s">
        <v>1325</v>
      </c>
      <c r="K268" s="22" t="s">
        <v>130</v>
      </c>
      <c r="L268" s="22"/>
      <c r="M268" s="22" t="s">
        <v>131</v>
      </c>
      <c r="N268" s="22"/>
      <c r="O268" s="22" t="s">
        <v>132</v>
      </c>
      <c r="P268" s="22" t="s">
        <v>133</v>
      </c>
      <c r="Q268" s="22" t="s">
        <v>133</v>
      </c>
      <c r="R268" s="67">
        <v>0</v>
      </c>
      <c r="S268" s="67"/>
    </row>
    <row r="269" spans="1:21" s="2" customFormat="1">
      <c r="A269" s="125" t="s">
        <v>128</v>
      </c>
      <c r="B269" s="162" t="s">
        <v>1400</v>
      </c>
      <c r="C269" s="164" t="s">
        <v>107</v>
      </c>
      <c r="D269" s="376" t="s">
        <v>7311</v>
      </c>
      <c r="E269" s="38">
        <v>4</v>
      </c>
      <c r="F269" s="38">
        <v>1</v>
      </c>
      <c r="G269" s="69" t="s">
        <v>744</v>
      </c>
      <c r="H269" s="68" t="s">
        <v>256</v>
      </c>
      <c r="I269" s="68" t="s">
        <v>258</v>
      </c>
      <c r="J269" s="67" t="s">
        <v>1325</v>
      </c>
      <c r="K269" s="22" t="s">
        <v>158</v>
      </c>
      <c r="L269" s="22"/>
      <c r="M269" s="22" t="s">
        <v>131</v>
      </c>
      <c r="N269" s="22"/>
      <c r="O269" s="22" t="s">
        <v>159</v>
      </c>
      <c r="P269" s="22" t="s">
        <v>142</v>
      </c>
      <c r="Q269" s="22" t="s">
        <v>133</v>
      </c>
      <c r="R269" s="67">
        <v>0</v>
      </c>
      <c r="S269" s="74" t="s">
        <v>1291</v>
      </c>
    </row>
    <row r="270" spans="1:21" s="2" customFormat="1" ht="26.25">
      <c r="A270" s="125" t="s">
        <v>128</v>
      </c>
      <c r="B270" s="162" t="s">
        <v>1401</v>
      </c>
      <c r="C270" s="165" t="s">
        <v>108</v>
      </c>
      <c r="D270" s="160" t="s">
        <v>108</v>
      </c>
      <c r="E270" s="38">
        <v>4</v>
      </c>
      <c r="F270" s="38">
        <v>2</v>
      </c>
      <c r="G270" s="69" t="s">
        <v>745</v>
      </c>
      <c r="H270" s="68" t="s">
        <v>256</v>
      </c>
      <c r="I270" s="68" t="s">
        <v>259</v>
      </c>
      <c r="J270" s="67" t="s">
        <v>1325</v>
      </c>
      <c r="K270" s="22" t="s">
        <v>161</v>
      </c>
      <c r="L270" s="22"/>
      <c r="M270" s="22" t="s">
        <v>131</v>
      </c>
      <c r="N270" s="22"/>
      <c r="O270" s="22" t="s">
        <v>159</v>
      </c>
      <c r="P270" s="22" t="s">
        <v>142</v>
      </c>
      <c r="Q270" s="22" t="s">
        <v>133</v>
      </c>
      <c r="R270" s="67">
        <v>0</v>
      </c>
      <c r="S270" s="358" t="s">
        <v>2034</v>
      </c>
      <c r="T270" s="426" t="s">
        <v>2035</v>
      </c>
    </row>
    <row r="271" spans="1:21" s="2" customFormat="1" ht="39">
      <c r="A271" s="125" t="s">
        <v>128</v>
      </c>
      <c r="B271" s="162" t="s">
        <v>1402</v>
      </c>
      <c r="C271" s="166" t="s">
        <v>109</v>
      </c>
      <c r="D271" s="160" t="s">
        <v>109</v>
      </c>
      <c r="E271" s="38">
        <v>4</v>
      </c>
      <c r="F271" s="38">
        <v>6</v>
      </c>
      <c r="G271" s="69" t="s">
        <v>746</v>
      </c>
      <c r="H271" s="68" t="s">
        <v>244</v>
      </c>
      <c r="I271" s="68" t="s">
        <v>260</v>
      </c>
      <c r="J271" s="67" t="s">
        <v>1325</v>
      </c>
      <c r="K271" s="22" t="s">
        <v>161</v>
      </c>
      <c r="L271" s="22"/>
      <c r="M271" s="22" t="s">
        <v>131</v>
      </c>
      <c r="N271" s="22"/>
      <c r="O271" s="22" t="s">
        <v>159</v>
      </c>
      <c r="P271" s="22" t="s">
        <v>142</v>
      </c>
      <c r="Q271" s="22" t="s">
        <v>133</v>
      </c>
      <c r="R271" s="67">
        <v>0</v>
      </c>
      <c r="S271" s="67" t="s">
        <v>1410</v>
      </c>
    </row>
    <row r="272" spans="1:21" s="223" customFormat="1">
      <c r="A272" s="217" t="s">
        <v>128</v>
      </c>
      <c r="B272" s="216" t="s">
        <v>1501</v>
      </c>
      <c r="C272" s="218" t="s">
        <v>1502</v>
      </c>
      <c r="D272" s="223" t="s">
        <v>1526</v>
      </c>
      <c r="E272" s="218">
        <v>1</v>
      </c>
      <c r="F272" s="218">
        <v>3</v>
      </c>
      <c r="G272" s="222" t="s">
        <v>1527</v>
      </c>
      <c r="H272" s="221" t="s">
        <v>242</v>
      </c>
      <c r="I272" s="220" t="s">
        <v>1486</v>
      </c>
      <c r="J272" s="220" t="s">
        <v>1325</v>
      </c>
      <c r="K272" s="213" t="s">
        <v>130</v>
      </c>
      <c r="L272" s="218"/>
      <c r="M272" s="218"/>
      <c r="N272" s="218"/>
      <c r="O272" s="218"/>
      <c r="P272" s="218"/>
      <c r="Q272" s="218"/>
      <c r="R272" s="219"/>
      <c r="S272" s="219"/>
    </row>
    <row r="273" spans="1:20" s="2" customFormat="1">
      <c r="A273" s="38" t="s">
        <v>128</v>
      </c>
      <c r="B273" s="68" t="s">
        <v>261</v>
      </c>
      <c r="C273" s="68" t="s">
        <v>747</v>
      </c>
      <c r="D273" s="68"/>
      <c r="E273" s="38">
        <v>0</v>
      </c>
      <c r="F273" s="38"/>
      <c r="G273" s="69" t="s">
        <v>748</v>
      </c>
      <c r="H273" s="68"/>
      <c r="I273" s="68"/>
      <c r="J273" s="67" t="s">
        <v>1328</v>
      </c>
      <c r="K273" s="22" t="s">
        <v>130</v>
      </c>
      <c r="L273" s="22"/>
      <c r="M273" s="22" t="s">
        <v>131</v>
      </c>
      <c r="N273" s="22"/>
      <c r="O273" s="22" t="s">
        <v>132</v>
      </c>
      <c r="P273" s="22" t="s">
        <v>133</v>
      </c>
      <c r="Q273" s="22" t="s">
        <v>133</v>
      </c>
      <c r="R273" s="67">
        <v>0</v>
      </c>
      <c r="S273" s="67"/>
    </row>
    <row r="274" spans="1:20" s="2" customFormat="1">
      <c r="A274" s="38" t="s">
        <v>128</v>
      </c>
      <c r="B274" s="87" t="s">
        <v>262</v>
      </c>
      <c r="C274" s="87" t="s">
        <v>749</v>
      </c>
      <c r="D274" s="69"/>
      <c r="E274" s="38">
        <v>1</v>
      </c>
      <c r="F274" s="38">
        <v>1</v>
      </c>
      <c r="G274" s="69" t="s">
        <v>750</v>
      </c>
      <c r="H274" s="68" t="s">
        <v>261</v>
      </c>
      <c r="I274" s="68" t="s">
        <v>262</v>
      </c>
      <c r="J274" s="67" t="s">
        <v>1328</v>
      </c>
      <c r="K274" s="22" t="s">
        <v>130</v>
      </c>
      <c r="L274" s="22"/>
      <c r="M274" s="22" t="s">
        <v>149</v>
      </c>
      <c r="N274" s="22"/>
      <c r="O274" s="22" t="s">
        <v>132</v>
      </c>
      <c r="P274" s="22" t="s">
        <v>133</v>
      </c>
      <c r="Q274" s="22" t="s">
        <v>133</v>
      </c>
      <c r="R274" s="67">
        <v>0</v>
      </c>
      <c r="S274" s="67"/>
    </row>
    <row r="275" spans="1:20" s="2" customFormat="1">
      <c r="A275" s="38" t="s">
        <v>128</v>
      </c>
      <c r="B275" s="93" t="s">
        <v>1326</v>
      </c>
      <c r="C275" s="93" t="s">
        <v>1327</v>
      </c>
      <c r="D275" s="78"/>
      <c r="E275" s="38">
        <v>1</v>
      </c>
      <c r="F275" s="38">
        <v>1</v>
      </c>
      <c r="G275" s="69" t="s">
        <v>751</v>
      </c>
      <c r="H275" s="68" t="s">
        <v>262</v>
      </c>
      <c r="I275" s="68" t="s">
        <v>1326</v>
      </c>
      <c r="J275" s="67" t="s">
        <v>1328</v>
      </c>
      <c r="K275" s="22" t="s">
        <v>130</v>
      </c>
      <c r="L275" s="22"/>
      <c r="M275" s="22" t="s">
        <v>152</v>
      </c>
      <c r="N275" s="22"/>
      <c r="O275" s="22" t="s">
        <v>132</v>
      </c>
      <c r="P275" s="22" t="s">
        <v>133</v>
      </c>
      <c r="Q275" s="22" t="s">
        <v>133</v>
      </c>
      <c r="R275" s="67" t="s">
        <v>752</v>
      </c>
      <c r="S275" s="67"/>
    </row>
    <row r="276" spans="1:20" s="2" customFormat="1">
      <c r="A276" s="38" t="s">
        <v>128</v>
      </c>
      <c r="B276" s="87" t="s">
        <v>263</v>
      </c>
      <c r="C276" s="87" t="s">
        <v>753</v>
      </c>
      <c r="D276" s="69"/>
      <c r="E276" s="38">
        <v>1</v>
      </c>
      <c r="F276" s="38">
        <v>2</v>
      </c>
      <c r="G276" s="69" t="s">
        <v>754</v>
      </c>
      <c r="H276" s="68" t="s">
        <v>261</v>
      </c>
      <c r="I276" s="68" t="s">
        <v>263</v>
      </c>
      <c r="J276" s="67" t="s">
        <v>1328</v>
      </c>
      <c r="K276" s="22" t="s">
        <v>130</v>
      </c>
      <c r="L276" s="22"/>
      <c r="M276" s="22" t="s">
        <v>131</v>
      </c>
      <c r="N276" s="22"/>
      <c r="O276" s="22" t="s">
        <v>132</v>
      </c>
      <c r="P276" s="22" t="s">
        <v>133</v>
      </c>
      <c r="Q276" s="22" t="s">
        <v>133</v>
      </c>
      <c r="R276" s="67">
        <v>0</v>
      </c>
      <c r="S276" s="67"/>
    </row>
    <row r="277" spans="1:20" s="2" customFormat="1">
      <c r="A277" s="38" t="s">
        <v>128</v>
      </c>
      <c r="B277" s="173" t="s">
        <v>1505</v>
      </c>
      <c r="C277" s="173" t="s">
        <v>99</v>
      </c>
      <c r="D277" s="53" t="s">
        <v>1425</v>
      </c>
      <c r="E277" s="38">
        <v>2</v>
      </c>
      <c r="F277" s="38">
        <v>1</v>
      </c>
      <c r="G277" s="69" t="s">
        <v>734</v>
      </c>
      <c r="H277" s="68" t="s">
        <v>263</v>
      </c>
      <c r="I277" s="68" t="s">
        <v>245</v>
      </c>
      <c r="J277" s="67" t="s">
        <v>1328</v>
      </c>
      <c r="K277" s="22" t="s">
        <v>130</v>
      </c>
      <c r="L277" s="22"/>
      <c r="M277" s="22" t="s">
        <v>131</v>
      </c>
      <c r="N277" s="22"/>
      <c r="O277" s="57" t="s">
        <v>159</v>
      </c>
      <c r="P277" s="22" t="s">
        <v>142</v>
      </c>
      <c r="Q277" s="22" t="s">
        <v>133</v>
      </c>
      <c r="R277" s="67">
        <v>0</v>
      </c>
      <c r="S277" s="67"/>
    </row>
    <row r="278" spans="1:20" s="2" customFormat="1">
      <c r="A278" s="38" t="s">
        <v>128</v>
      </c>
      <c r="B278" s="173" t="s">
        <v>246</v>
      </c>
      <c r="C278" s="173" t="s">
        <v>247</v>
      </c>
      <c r="D278" s="69"/>
      <c r="E278" s="38">
        <v>2</v>
      </c>
      <c r="F278" s="38">
        <v>2</v>
      </c>
      <c r="G278" s="69" t="s">
        <v>735</v>
      </c>
      <c r="H278" s="68" t="s">
        <v>263</v>
      </c>
      <c r="I278" s="68" t="s">
        <v>246</v>
      </c>
      <c r="J278" s="67" t="s">
        <v>1328</v>
      </c>
      <c r="K278" s="22" t="s">
        <v>130</v>
      </c>
      <c r="L278" s="22"/>
      <c r="M278" s="22" t="s">
        <v>131</v>
      </c>
      <c r="N278" s="22"/>
      <c r="O278" s="22" t="s">
        <v>132</v>
      </c>
      <c r="P278" s="22" t="s">
        <v>133</v>
      </c>
      <c r="Q278" s="22" t="s">
        <v>133</v>
      </c>
      <c r="R278" s="67">
        <v>0</v>
      </c>
      <c r="S278" s="67"/>
    </row>
    <row r="279" spans="1:20" s="2" customFormat="1">
      <c r="A279" s="38" t="s">
        <v>128</v>
      </c>
      <c r="B279" s="174" t="s">
        <v>1430</v>
      </c>
      <c r="C279" s="174" t="s">
        <v>1431</v>
      </c>
      <c r="D279" s="12" t="s">
        <v>1426</v>
      </c>
      <c r="E279" s="38">
        <v>3</v>
      </c>
      <c r="F279" s="38">
        <v>1</v>
      </c>
      <c r="G279" s="69" t="s">
        <v>736</v>
      </c>
      <c r="H279" s="68" t="s">
        <v>246</v>
      </c>
      <c r="I279" s="68" t="s">
        <v>248</v>
      </c>
      <c r="J279" s="67" t="s">
        <v>1328</v>
      </c>
      <c r="K279" s="22" t="s">
        <v>158</v>
      </c>
      <c r="L279" s="22"/>
      <c r="M279" s="22" t="s">
        <v>131</v>
      </c>
      <c r="N279" s="22"/>
      <c r="O279" s="22" t="s">
        <v>159</v>
      </c>
      <c r="P279" s="22" t="s">
        <v>142</v>
      </c>
      <c r="Q279" s="22" t="s">
        <v>133</v>
      </c>
      <c r="R279" s="67">
        <v>0</v>
      </c>
      <c r="S279" s="67" t="s">
        <v>1287</v>
      </c>
    </row>
    <row r="280" spans="1:20" s="2" customFormat="1" ht="45">
      <c r="A280" s="38" t="s">
        <v>128</v>
      </c>
      <c r="B280" s="174" t="s">
        <v>1432</v>
      </c>
      <c r="C280" s="174" t="s">
        <v>1419</v>
      </c>
      <c r="D280" s="12" t="s">
        <v>7297</v>
      </c>
      <c r="E280" s="38">
        <v>3</v>
      </c>
      <c r="F280" s="38">
        <v>2</v>
      </c>
      <c r="G280" s="69" t="s">
        <v>1344</v>
      </c>
      <c r="H280" s="68" t="s">
        <v>246</v>
      </c>
      <c r="I280" s="68" t="s">
        <v>1343</v>
      </c>
      <c r="J280" s="67" t="s">
        <v>1328</v>
      </c>
      <c r="K280" s="22" t="s">
        <v>161</v>
      </c>
      <c r="L280" s="22"/>
      <c r="M280" s="22" t="s">
        <v>131</v>
      </c>
      <c r="N280" s="22"/>
      <c r="O280" s="22" t="s">
        <v>159</v>
      </c>
      <c r="P280" s="22" t="s">
        <v>142</v>
      </c>
      <c r="Q280" s="22" t="s">
        <v>133</v>
      </c>
      <c r="R280" s="67">
        <v>0</v>
      </c>
      <c r="S280" s="214" t="s">
        <v>2038</v>
      </c>
      <c r="T280" s="377"/>
    </row>
    <row r="281" spans="1:20" s="2" customFormat="1">
      <c r="A281" s="38" t="s">
        <v>128</v>
      </c>
      <c r="B281" s="173" t="s">
        <v>172</v>
      </c>
      <c r="C281" s="173" t="s">
        <v>173</v>
      </c>
      <c r="D281" s="69"/>
      <c r="E281" s="38">
        <v>2</v>
      </c>
      <c r="F281" s="38">
        <v>3</v>
      </c>
      <c r="G281" s="69" t="s">
        <v>741</v>
      </c>
      <c r="H281" s="68" t="s">
        <v>263</v>
      </c>
      <c r="I281" s="68" t="s">
        <v>252</v>
      </c>
      <c r="J281" s="67" t="s">
        <v>1328</v>
      </c>
      <c r="K281" s="22" t="s">
        <v>130</v>
      </c>
      <c r="L281" s="22"/>
      <c r="M281" s="22" t="s">
        <v>131</v>
      </c>
      <c r="N281" s="22"/>
      <c r="O281" s="22" t="s">
        <v>132</v>
      </c>
      <c r="P281" s="22" t="s">
        <v>133</v>
      </c>
      <c r="Q281" s="22" t="s">
        <v>133</v>
      </c>
      <c r="R281" s="67">
        <v>0</v>
      </c>
      <c r="S281" s="67"/>
    </row>
    <row r="282" spans="1:20" s="2" customFormat="1">
      <c r="A282" s="38" t="s">
        <v>128</v>
      </c>
      <c r="B282" s="174" t="s">
        <v>1433</v>
      </c>
      <c r="C282" s="174" t="s">
        <v>13</v>
      </c>
      <c r="D282" s="12" t="s">
        <v>7312</v>
      </c>
      <c r="E282" s="38">
        <v>3</v>
      </c>
      <c r="F282" s="38">
        <v>1</v>
      </c>
      <c r="G282" s="69" t="s">
        <v>652</v>
      </c>
      <c r="H282" s="68" t="s">
        <v>252</v>
      </c>
      <c r="I282" s="68" t="s">
        <v>177</v>
      </c>
      <c r="J282" s="67" t="s">
        <v>1328</v>
      </c>
      <c r="K282" s="22" t="s">
        <v>158</v>
      </c>
      <c r="L282" s="22"/>
      <c r="M282" s="22" t="s">
        <v>131</v>
      </c>
      <c r="N282" s="22"/>
      <c r="O282" s="22" t="s">
        <v>159</v>
      </c>
      <c r="P282" s="22" t="s">
        <v>142</v>
      </c>
      <c r="Q282" s="22" t="s">
        <v>133</v>
      </c>
      <c r="R282" s="67">
        <v>0</v>
      </c>
      <c r="S282" s="67" t="s">
        <v>1288</v>
      </c>
    </row>
    <row r="283" spans="1:20" s="2" customFormat="1" ht="30">
      <c r="A283" s="38" t="s">
        <v>128</v>
      </c>
      <c r="B283" s="175" t="s">
        <v>1434</v>
      </c>
      <c r="C283" s="175" t="s">
        <v>255</v>
      </c>
      <c r="D283" s="12" t="s">
        <v>1427</v>
      </c>
      <c r="E283" s="38">
        <v>3</v>
      </c>
      <c r="F283" s="38">
        <v>2</v>
      </c>
      <c r="G283" s="69" t="s">
        <v>742</v>
      </c>
      <c r="H283" s="68" t="s">
        <v>252</v>
      </c>
      <c r="I283" s="68" t="s">
        <v>254</v>
      </c>
      <c r="J283" s="67" t="s">
        <v>1328</v>
      </c>
      <c r="K283" s="22" t="s">
        <v>161</v>
      </c>
      <c r="L283" s="22"/>
      <c r="M283" s="22" t="s">
        <v>131</v>
      </c>
      <c r="N283" s="22"/>
      <c r="O283" s="22" t="s">
        <v>159</v>
      </c>
      <c r="P283" s="22" t="s">
        <v>142</v>
      </c>
      <c r="Q283" s="22" t="s">
        <v>133</v>
      </c>
      <c r="R283" s="67">
        <v>0</v>
      </c>
      <c r="S283" s="214" t="s">
        <v>2033</v>
      </c>
    </row>
    <row r="284" spans="1:20" s="2" customFormat="1">
      <c r="A284" s="38" t="s">
        <v>128</v>
      </c>
      <c r="B284" s="176" t="s">
        <v>256</v>
      </c>
      <c r="C284" s="174" t="s">
        <v>257</v>
      </c>
      <c r="D284" s="69"/>
      <c r="E284" s="38">
        <v>2</v>
      </c>
      <c r="F284" s="38">
        <v>4</v>
      </c>
      <c r="G284" s="69" t="s">
        <v>743</v>
      </c>
      <c r="H284" s="68" t="s">
        <v>263</v>
      </c>
      <c r="I284" s="68" t="s">
        <v>256</v>
      </c>
      <c r="J284" s="67" t="s">
        <v>1328</v>
      </c>
      <c r="K284" s="22" t="s">
        <v>130</v>
      </c>
      <c r="L284" s="22"/>
      <c r="M284" s="22" t="s">
        <v>131</v>
      </c>
      <c r="N284" s="22"/>
      <c r="O284" s="22" t="s">
        <v>132</v>
      </c>
      <c r="P284" s="22" t="s">
        <v>133</v>
      </c>
      <c r="Q284" s="22" t="s">
        <v>133</v>
      </c>
      <c r="R284" s="67">
        <v>0</v>
      </c>
      <c r="S284" s="67"/>
    </row>
    <row r="285" spans="1:20" s="2" customFormat="1">
      <c r="A285" s="38" t="s">
        <v>128</v>
      </c>
      <c r="B285" s="174" t="s">
        <v>1435</v>
      </c>
      <c r="C285" s="173" t="s">
        <v>107</v>
      </c>
      <c r="D285" s="12" t="s">
        <v>7315</v>
      </c>
      <c r="E285" s="38">
        <v>3</v>
      </c>
      <c r="F285" s="38">
        <v>1</v>
      </c>
      <c r="G285" s="69" t="s">
        <v>744</v>
      </c>
      <c r="H285" s="68" t="s">
        <v>256</v>
      </c>
      <c r="I285" s="68" t="s">
        <v>258</v>
      </c>
      <c r="J285" s="67" t="s">
        <v>1328</v>
      </c>
      <c r="K285" s="22" t="s">
        <v>158</v>
      </c>
      <c r="L285" s="22"/>
      <c r="M285" s="22" t="s">
        <v>131</v>
      </c>
      <c r="N285" s="22"/>
      <c r="O285" s="22" t="s">
        <v>159</v>
      </c>
      <c r="P285" s="22" t="s">
        <v>142</v>
      </c>
      <c r="Q285" s="22" t="s">
        <v>133</v>
      </c>
      <c r="R285" s="67">
        <v>0</v>
      </c>
      <c r="S285" s="67" t="s">
        <v>1290</v>
      </c>
    </row>
    <row r="286" spans="1:20" s="2" customFormat="1" ht="45">
      <c r="A286" s="38" t="s">
        <v>128</v>
      </c>
      <c r="B286" s="177" t="s">
        <v>1436</v>
      </c>
      <c r="C286" s="177" t="s">
        <v>108</v>
      </c>
      <c r="D286" s="12" t="s">
        <v>1428</v>
      </c>
      <c r="E286" s="38">
        <v>3</v>
      </c>
      <c r="F286" s="38">
        <v>2</v>
      </c>
      <c r="G286" s="69" t="s">
        <v>745</v>
      </c>
      <c r="H286" s="68" t="s">
        <v>256</v>
      </c>
      <c r="I286" s="68" t="s">
        <v>259</v>
      </c>
      <c r="J286" s="67" t="s">
        <v>1328</v>
      </c>
      <c r="K286" s="22" t="s">
        <v>161</v>
      </c>
      <c r="L286" s="22"/>
      <c r="M286" s="22" t="s">
        <v>131</v>
      </c>
      <c r="N286" s="22"/>
      <c r="O286" s="22" t="s">
        <v>159</v>
      </c>
      <c r="P286" s="22" t="s">
        <v>142</v>
      </c>
      <c r="Q286" s="22" t="s">
        <v>133</v>
      </c>
      <c r="R286" s="67">
        <v>0</v>
      </c>
      <c r="S286" s="358" t="s">
        <v>2034</v>
      </c>
    </row>
    <row r="287" spans="1:20" s="2" customFormat="1" ht="60">
      <c r="A287" s="38" t="s">
        <v>128</v>
      </c>
      <c r="B287" s="480" t="s">
        <v>1437</v>
      </c>
      <c r="C287" s="481" t="s">
        <v>109</v>
      </c>
      <c r="D287" s="12" t="s">
        <v>1429</v>
      </c>
      <c r="E287" s="38">
        <v>2</v>
      </c>
      <c r="F287" s="38">
        <v>5</v>
      </c>
      <c r="G287" s="69" t="s">
        <v>746</v>
      </c>
      <c r="H287" s="68" t="s">
        <v>263</v>
      </c>
      <c r="I287" s="68" t="s">
        <v>260</v>
      </c>
      <c r="J287" s="67" t="s">
        <v>1328</v>
      </c>
      <c r="K287" s="22" t="s">
        <v>161</v>
      </c>
      <c r="L287" s="22"/>
      <c r="M287" s="22" t="s">
        <v>131</v>
      </c>
      <c r="N287" s="22"/>
      <c r="O287" s="22" t="s">
        <v>159</v>
      </c>
      <c r="P287" s="22" t="s">
        <v>142</v>
      </c>
      <c r="Q287" s="22" t="s">
        <v>133</v>
      </c>
      <c r="R287" s="67">
        <v>0</v>
      </c>
      <c r="S287" s="67" t="s">
        <v>1410</v>
      </c>
    </row>
    <row r="288" spans="1:20" s="210" customFormat="1" ht="60">
      <c r="A288" s="217" t="s">
        <v>128</v>
      </c>
      <c r="B288" s="216" t="s">
        <v>1528</v>
      </c>
      <c r="C288" s="178" t="s">
        <v>1513</v>
      </c>
      <c r="D288" s="292" t="s">
        <v>14288</v>
      </c>
      <c r="E288" s="217"/>
      <c r="F288" s="217"/>
      <c r="G288" s="216"/>
      <c r="H288" s="211"/>
      <c r="I288" s="211"/>
      <c r="J288" s="214"/>
      <c r="K288" s="213"/>
      <c r="L288" s="213"/>
      <c r="M288" s="213"/>
      <c r="N288" s="213"/>
      <c r="O288" s="213"/>
      <c r="P288" s="213"/>
      <c r="Q288" s="213"/>
      <c r="R288" s="214"/>
      <c r="S288" s="214"/>
    </row>
    <row r="289" spans="1:19" s="2" customFormat="1">
      <c r="A289" s="38" t="s">
        <v>128</v>
      </c>
      <c r="B289" s="69" t="s">
        <v>264</v>
      </c>
      <c r="C289" s="69" t="s">
        <v>755</v>
      </c>
      <c r="D289" s="69"/>
      <c r="E289" s="38">
        <v>0</v>
      </c>
      <c r="F289" s="38"/>
      <c r="G289" s="69" t="s">
        <v>756</v>
      </c>
      <c r="H289" s="68"/>
      <c r="I289" s="68"/>
      <c r="J289" s="67" t="s">
        <v>1331</v>
      </c>
      <c r="K289" s="22" t="s">
        <v>130</v>
      </c>
      <c r="L289" s="22"/>
      <c r="M289" s="22" t="s">
        <v>131</v>
      </c>
      <c r="N289" s="22"/>
      <c r="O289" s="22" t="s">
        <v>132</v>
      </c>
      <c r="P289" s="22" t="s">
        <v>133</v>
      </c>
      <c r="Q289" s="22" t="s">
        <v>133</v>
      </c>
      <c r="R289" s="67">
        <v>0</v>
      </c>
      <c r="S289" s="67"/>
    </row>
    <row r="290" spans="1:19" s="2" customFormat="1">
      <c r="A290" s="38" t="s">
        <v>128</v>
      </c>
      <c r="B290" s="87" t="s">
        <v>265</v>
      </c>
      <c r="C290" s="87" t="s">
        <v>757</v>
      </c>
      <c r="D290" s="69"/>
      <c r="E290" s="38">
        <v>1</v>
      </c>
      <c r="F290" s="38">
        <v>1</v>
      </c>
      <c r="G290" s="69" t="s">
        <v>758</v>
      </c>
      <c r="H290" s="68" t="s">
        <v>264</v>
      </c>
      <c r="I290" s="68" t="s">
        <v>265</v>
      </c>
      <c r="J290" s="67" t="s">
        <v>1331</v>
      </c>
      <c r="K290" s="22" t="s">
        <v>130</v>
      </c>
      <c r="L290" s="22"/>
      <c r="M290" s="22" t="s">
        <v>149</v>
      </c>
      <c r="N290" s="22"/>
      <c r="O290" s="22" t="s">
        <v>132</v>
      </c>
      <c r="P290" s="22" t="s">
        <v>133</v>
      </c>
      <c r="Q290" s="22" t="s">
        <v>133</v>
      </c>
      <c r="R290" s="67">
        <v>0</v>
      </c>
      <c r="S290" s="67"/>
    </row>
    <row r="291" spans="1:19" s="2" customFormat="1">
      <c r="A291" s="38" t="s">
        <v>128</v>
      </c>
      <c r="B291" s="92" t="s">
        <v>1329</v>
      </c>
      <c r="C291" s="92" t="s">
        <v>1330</v>
      </c>
      <c r="D291" s="78"/>
      <c r="E291" s="38">
        <v>1</v>
      </c>
      <c r="F291" s="38">
        <v>1</v>
      </c>
      <c r="G291" s="69" t="s">
        <v>759</v>
      </c>
      <c r="H291" s="68" t="s">
        <v>265</v>
      </c>
      <c r="I291" s="68" t="s">
        <v>1329</v>
      </c>
      <c r="J291" s="67" t="s">
        <v>1331</v>
      </c>
      <c r="K291" s="22" t="s">
        <v>130</v>
      </c>
      <c r="L291" s="22"/>
      <c r="M291" s="22" t="s">
        <v>152</v>
      </c>
      <c r="N291" s="22"/>
      <c r="O291" s="22" t="s">
        <v>132</v>
      </c>
      <c r="P291" s="22" t="s">
        <v>133</v>
      </c>
      <c r="Q291" s="22" t="s">
        <v>133</v>
      </c>
      <c r="R291" s="67" t="s">
        <v>760</v>
      </c>
      <c r="S291" s="67"/>
    </row>
    <row r="292" spans="1:19" s="2" customFormat="1" ht="26.25">
      <c r="A292" s="38" t="s">
        <v>128</v>
      </c>
      <c r="B292" s="86" t="s">
        <v>266</v>
      </c>
      <c r="C292" s="86" t="s">
        <v>761</v>
      </c>
      <c r="D292" s="69"/>
      <c r="E292" s="38">
        <v>1</v>
      </c>
      <c r="F292" s="38">
        <v>2</v>
      </c>
      <c r="G292" s="69" t="s">
        <v>762</v>
      </c>
      <c r="H292" s="68" t="s">
        <v>264</v>
      </c>
      <c r="I292" s="68" t="s">
        <v>266</v>
      </c>
      <c r="J292" s="67" t="s">
        <v>1331</v>
      </c>
      <c r="K292" s="22" t="s">
        <v>130</v>
      </c>
      <c r="L292" s="22"/>
      <c r="M292" s="22" t="s">
        <v>131</v>
      </c>
      <c r="N292" s="22"/>
      <c r="O292" s="22" t="s">
        <v>132</v>
      </c>
      <c r="P292" s="22" t="s">
        <v>133</v>
      </c>
      <c r="Q292" s="22" t="s">
        <v>133</v>
      </c>
      <c r="R292" s="67">
        <v>0</v>
      </c>
      <c r="S292" s="67"/>
    </row>
    <row r="293" spans="1:19" s="2" customFormat="1">
      <c r="A293" s="38" t="s">
        <v>128</v>
      </c>
      <c r="B293" s="167" t="s">
        <v>1506</v>
      </c>
      <c r="C293" s="167" t="s">
        <v>99</v>
      </c>
      <c r="D293" s="53" t="s">
        <v>1411</v>
      </c>
      <c r="E293" s="38">
        <v>2</v>
      </c>
      <c r="F293" s="38">
        <v>1</v>
      </c>
      <c r="G293" s="69" t="s">
        <v>734</v>
      </c>
      <c r="H293" s="68" t="s">
        <v>266</v>
      </c>
      <c r="I293" s="68" t="s">
        <v>245</v>
      </c>
      <c r="J293" s="67" t="s">
        <v>1331</v>
      </c>
      <c r="K293" s="22" t="s">
        <v>130</v>
      </c>
      <c r="L293" s="22"/>
      <c r="M293" s="22" t="s">
        <v>131</v>
      </c>
      <c r="N293" s="22"/>
      <c r="O293" s="57" t="s">
        <v>159</v>
      </c>
      <c r="P293" s="22" t="s">
        <v>142</v>
      </c>
      <c r="Q293" s="22" t="s">
        <v>133</v>
      </c>
      <c r="R293" s="67">
        <v>0</v>
      </c>
      <c r="S293" s="67"/>
    </row>
    <row r="294" spans="1:19" s="2" customFormat="1">
      <c r="A294" s="38" t="s">
        <v>128</v>
      </c>
      <c r="B294" s="167" t="s">
        <v>246</v>
      </c>
      <c r="C294" s="167" t="s">
        <v>247</v>
      </c>
      <c r="D294" s="69"/>
      <c r="E294" s="38">
        <v>2</v>
      </c>
      <c r="F294" s="38">
        <v>2</v>
      </c>
      <c r="G294" s="69" t="s">
        <v>735</v>
      </c>
      <c r="H294" s="68" t="s">
        <v>266</v>
      </c>
      <c r="I294" s="68" t="s">
        <v>246</v>
      </c>
      <c r="J294" s="67" t="s">
        <v>1331</v>
      </c>
      <c r="K294" s="22" t="s">
        <v>130</v>
      </c>
      <c r="L294" s="22"/>
      <c r="M294" s="22" t="s">
        <v>131</v>
      </c>
      <c r="N294" s="22"/>
      <c r="O294" s="22" t="s">
        <v>132</v>
      </c>
      <c r="P294" s="22" t="s">
        <v>133</v>
      </c>
      <c r="Q294" s="22" t="s">
        <v>133</v>
      </c>
      <c r="R294" s="67">
        <v>0</v>
      </c>
      <c r="S294" s="67"/>
    </row>
    <row r="295" spans="1:19" s="2" customFormat="1">
      <c r="A295" s="38" t="s">
        <v>128</v>
      </c>
      <c r="B295" s="168" t="s">
        <v>1416</v>
      </c>
      <c r="C295" s="168" t="s">
        <v>1417</v>
      </c>
      <c r="D295" s="12" t="s">
        <v>1412</v>
      </c>
      <c r="E295" s="38">
        <v>3</v>
      </c>
      <c r="F295" s="38">
        <v>1</v>
      </c>
      <c r="G295" s="69" t="s">
        <v>736</v>
      </c>
      <c r="H295" s="68" t="s">
        <v>246</v>
      </c>
      <c r="I295" s="68" t="s">
        <v>248</v>
      </c>
      <c r="J295" s="67" t="s">
        <v>1331</v>
      </c>
      <c r="K295" s="22" t="s">
        <v>158</v>
      </c>
      <c r="L295" s="22"/>
      <c r="M295" s="22" t="s">
        <v>131</v>
      </c>
      <c r="N295" s="22"/>
      <c r="O295" s="22" t="s">
        <v>159</v>
      </c>
      <c r="P295" s="22" t="s">
        <v>142</v>
      </c>
      <c r="Q295" s="22" t="s">
        <v>133</v>
      </c>
      <c r="R295" s="67">
        <v>0</v>
      </c>
      <c r="S295" s="67" t="s">
        <v>1287</v>
      </c>
    </row>
    <row r="296" spans="1:19" s="2" customFormat="1" ht="45">
      <c r="A296" s="38" t="s">
        <v>128</v>
      </c>
      <c r="B296" s="168" t="s">
        <v>1418</v>
      </c>
      <c r="C296" s="168" t="s">
        <v>1419</v>
      </c>
      <c r="D296" s="12" t="s">
        <v>7298</v>
      </c>
      <c r="E296" s="38">
        <v>3</v>
      </c>
      <c r="F296" s="38">
        <v>2</v>
      </c>
      <c r="G296" s="69" t="s">
        <v>1344</v>
      </c>
      <c r="H296" s="68" t="s">
        <v>246</v>
      </c>
      <c r="I296" s="68" t="s">
        <v>1343</v>
      </c>
      <c r="J296" s="67" t="s">
        <v>1331</v>
      </c>
      <c r="K296" s="22" t="s">
        <v>161</v>
      </c>
      <c r="L296" s="22"/>
      <c r="M296" s="22" t="s">
        <v>131</v>
      </c>
      <c r="N296" s="22"/>
      <c r="O296" s="22" t="s">
        <v>159</v>
      </c>
      <c r="P296" s="22" t="s">
        <v>142</v>
      </c>
      <c r="Q296" s="22" t="s">
        <v>133</v>
      </c>
      <c r="R296" s="67">
        <v>0</v>
      </c>
      <c r="S296" s="67"/>
    </row>
    <row r="297" spans="1:19" s="2" customFormat="1">
      <c r="A297" s="38" t="s">
        <v>128</v>
      </c>
      <c r="B297" s="167" t="s">
        <v>172</v>
      </c>
      <c r="C297" s="167" t="s">
        <v>173</v>
      </c>
      <c r="D297" s="69"/>
      <c r="E297" s="38">
        <v>2</v>
      </c>
      <c r="F297" s="38">
        <v>3</v>
      </c>
      <c r="G297" s="69" t="s">
        <v>741</v>
      </c>
      <c r="H297" s="68" t="s">
        <v>266</v>
      </c>
      <c r="I297" s="68" t="s">
        <v>252</v>
      </c>
      <c r="J297" s="67" t="s">
        <v>1331</v>
      </c>
      <c r="K297" s="22" t="s">
        <v>130</v>
      </c>
      <c r="L297" s="22"/>
      <c r="M297" s="22" t="s">
        <v>131</v>
      </c>
      <c r="N297" s="22"/>
      <c r="O297" s="22" t="s">
        <v>132</v>
      </c>
      <c r="P297" s="22" t="s">
        <v>133</v>
      </c>
      <c r="Q297" s="22" t="s">
        <v>133</v>
      </c>
      <c r="R297" s="67">
        <v>0</v>
      </c>
      <c r="S297" s="67"/>
    </row>
    <row r="298" spans="1:19" s="2" customFormat="1">
      <c r="A298" s="38" t="s">
        <v>128</v>
      </c>
      <c r="B298" s="168" t="s">
        <v>1420</v>
      </c>
      <c r="C298" s="168" t="s">
        <v>13</v>
      </c>
      <c r="D298" s="12" t="s">
        <v>7314</v>
      </c>
      <c r="E298" s="38">
        <v>3</v>
      </c>
      <c r="F298" s="38">
        <v>1</v>
      </c>
      <c r="G298" s="69" t="s">
        <v>652</v>
      </c>
      <c r="H298" s="68" t="s">
        <v>252</v>
      </c>
      <c r="I298" s="68" t="s">
        <v>177</v>
      </c>
      <c r="J298" s="67" t="s">
        <v>1331</v>
      </c>
      <c r="K298" s="22" t="s">
        <v>158</v>
      </c>
      <c r="L298" s="22"/>
      <c r="M298" s="22" t="s">
        <v>131</v>
      </c>
      <c r="N298" s="22"/>
      <c r="O298" s="22" t="s">
        <v>159</v>
      </c>
      <c r="P298" s="22" t="s">
        <v>142</v>
      </c>
      <c r="Q298" s="22" t="s">
        <v>133</v>
      </c>
      <c r="R298" s="67">
        <v>0</v>
      </c>
      <c r="S298" s="67" t="s">
        <v>1288</v>
      </c>
    </row>
    <row r="299" spans="1:19" s="2" customFormat="1" ht="30">
      <c r="A299" s="38" t="s">
        <v>128</v>
      </c>
      <c r="B299" s="169" t="s">
        <v>1421</v>
      </c>
      <c r="C299" s="169" t="s">
        <v>255</v>
      </c>
      <c r="D299" s="12" t="s">
        <v>1413</v>
      </c>
      <c r="E299" s="38">
        <v>3</v>
      </c>
      <c r="F299" s="38">
        <v>2</v>
      </c>
      <c r="G299" s="69" t="s">
        <v>742</v>
      </c>
      <c r="H299" s="68" t="s">
        <v>252</v>
      </c>
      <c r="I299" s="68" t="s">
        <v>254</v>
      </c>
      <c r="J299" s="67" t="s">
        <v>1331</v>
      </c>
      <c r="K299" s="22" t="s">
        <v>161</v>
      </c>
      <c r="L299" s="22"/>
      <c r="M299" s="22" t="s">
        <v>131</v>
      </c>
      <c r="N299" s="22"/>
      <c r="O299" s="22" t="s">
        <v>159</v>
      </c>
      <c r="P299" s="22" t="s">
        <v>142</v>
      </c>
      <c r="Q299" s="22" t="s">
        <v>133</v>
      </c>
      <c r="R299" s="67">
        <v>0</v>
      </c>
      <c r="S299" s="67"/>
    </row>
    <row r="300" spans="1:19" s="2" customFormat="1">
      <c r="A300" s="38" t="s">
        <v>128</v>
      </c>
      <c r="B300" s="170" t="s">
        <v>256</v>
      </c>
      <c r="C300" s="168" t="s">
        <v>257</v>
      </c>
      <c r="D300" s="69"/>
      <c r="E300" s="38">
        <v>2</v>
      </c>
      <c r="F300" s="38">
        <v>4</v>
      </c>
      <c r="G300" s="69" t="s">
        <v>743</v>
      </c>
      <c r="H300" s="68" t="s">
        <v>266</v>
      </c>
      <c r="I300" s="68" t="s">
        <v>256</v>
      </c>
      <c r="J300" s="67" t="s">
        <v>1331</v>
      </c>
      <c r="K300" s="22" t="s">
        <v>130</v>
      </c>
      <c r="L300" s="22"/>
      <c r="M300" s="22" t="s">
        <v>131</v>
      </c>
      <c r="N300" s="22"/>
      <c r="O300" s="22" t="s">
        <v>132</v>
      </c>
      <c r="P300" s="22" t="s">
        <v>133</v>
      </c>
      <c r="Q300" s="22" t="s">
        <v>133</v>
      </c>
      <c r="R300" s="67">
        <v>0</v>
      </c>
      <c r="S300" s="67"/>
    </row>
    <row r="301" spans="1:19" s="2" customFormat="1" ht="30">
      <c r="A301" s="38" t="s">
        <v>128</v>
      </c>
      <c r="B301" s="168" t="s">
        <v>1422</v>
      </c>
      <c r="C301" s="167" t="s">
        <v>107</v>
      </c>
      <c r="D301" s="12" t="s">
        <v>7313</v>
      </c>
      <c r="E301" s="38">
        <v>3</v>
      </c>
      <c r="F301" s="38">
        <v>1</v>
      </c>
      <c r="G301" s="69" t="s">
        <v>744</v>
      </c>
      <c r="H301" s="68" t="s">
        <v>256</v>
      </c>
      <c r="I301" s="68" t="s">
        <v>258</v>
      </c>
      <c r="J301" s="67" t="s">
        <v>1331</v>
      </c>
      <c r="K301" s="22" t="s">
        <v>158</v>
      </c>
      <c r="L301" s="22"/>
      <c r="M301" s="22" t="s">
        <v>131</v>
      </c>
      <c r="N301" s="22"/>
      <c r="O301" s="22" t="s">
        <v>159</v>
      </c>
      <c r="P301" s="22" t="s">
        <v>142</v>
      </c>
      <c r="Q301" s="22" t="s">
        <v>133</v>
      </c>
      <c r="R301" s="67">
        <v>0</v>
      </c>
      <c r="S301" s="67" t="s">
        <v>1290</v>
      </c>
    </row>
    <row r="302" spans="1:19" s="2" customFormat="1" ht="45">
      <c r="A302" s="38" t="s">
        <v>128</v>
      </c>
      <c r="B302" s="171" t="s">
        <v>1423</v>
      </c>
      <c r="C302" s="171" t="s">
        <v>108</v>
      </c>
      <c r="D302" s="12" t="s">
        <v>1414</v>
      </c>
      <c r="E302" s="38">
        <v>3</v>
      </c>
      <c r="F302" s="38">
        <v>2</v>
      </c>
      <c r="G302" s="69" t="s">
        <v>745</v>
      </c>
      <c r="H302" s="68" t="s">
        <v>256</v>
      </c>
      <c r="I302" s="68" t="s">
        <v>259</v>
      </c>
      <c r="J302" s="67" t="s">
        <v>1331</v>
      </c>
      <c r="K302" s="22" t="s">
        <v>161</v>
      </c>
      <c r="L302" s="22"/>
      <c r="M302" s="22" t="s">
        <v>131</v>
      </c>
      <c r="N302" s="22"/>
      <c r="O302" s="22" t="s">
        <v>159</v>
      </c>
      <c r="P302" s="22" t="s">
        <v>142</v>
      </c>
      <c r="Q302" s="22" t="s">
        <v>133</v>
      </c>
      <c r="R302" s="67">
        <v>0</v>
      </c>
      <c r="S302" s="67"/>
    </row>
    <row r="303" spans="1:19" s="2" customFormat="1" ht="60">
      <c r="A303" s="38" t="s">
        <v>128</v>
      </c>
      <c r="B303" s="170" t="s">
        <v>1424</v>
      </c>
      <c r="C303" s="172" t="s">
        <v>109</v>
      </c>
      <c r="D303" s="12" t="s">
        <v>1415</v>
      </c>
      <c r="E303" s="38">
        <v>2</v>
      </c>
      <c r="F303" s="38">
        <v>5</v>
      </c>
      <c r="G303" s="69" t="s">
        <v>746</v>
      </c>
      <c r="H303" s="68" t="s">
        <v>266</v>
      </c>
      <c r="I303" s="68" t="s">
        <v>260</v>
      </c>
      <c r="J303" s="67" t="s">
        <v>1331</v>
      </c>
      <c r="K303" s="22" t="s">
        <v>161</v>
      </c>
      <c r="L303" s="22"/>
      <c r="M303" s="22" t="s">
        <v>131</v>
      </c>
      <c r="N303" s="22"/>
      <c r="O303" s="22" t="s">
        <v>159</v>
      </c>
      <c r="P303" s="22" t="s">
        <v>142</v>
      </c>
      <c r="Q303" s="22" t="s">
        <v>133</v>
      </c>
      <c r="R303" s="67">
        <v>0</v>
      </c>
      <c r="S303" s="67" t="s">
        <v>1410</v>
      </c>
    </row>
    <row r="304" spans="1:19" s="210" customFormat="1" ht="75">
      <c r="A304" s="217" t="s">
        <v>128</v>
      </c>
      <c r="B304" s="216" t="s">
        <v>1523</v>
      </c>
      <c r="C304" s="172" t="s">
        <v>1514</v>
      </c>
      <c r="D304" s="504" t="s">
        <v>14289</v>
      </c>
      <c r="E304" s="292">
        <v>1</v>
      </c>
      <c r="F304" s="217">
        <v>2</v>
      </c>
      <c r="G304" s="217" t="s">
        <v>1488</v>
      </c>
      <c r="H304" s="216" t="s">
        <v>264</v>
      </c>
      <c r="I304" s="211" t="s">
        <v>1487</v>
      </c>
      <c r="J304" s="211" t="s">
        <v>1489</v>
      </c>
      <c r="K304" s="214"/>
      <c r="L304" s="213"/>
      <c r="M304" s="213"/>
      <c r="N304" s="213"/>
      <c r="O304" s="213"/>
      <c r="P304" s="213"/>
      <c r="Q304" s="213"/>
      <c r="R304" s="214"/>
      <c r="S304" s="214"/>
    </row>
    <row r="305" spans="1:21" s="2" customFormat="1">
      <c r="A305" s="38" t="s">
        <v>128</v>
      </c>
      <c r="B305" s="68" t="s">
        <v>1332</v>
      </c>
      <c r="C305" s="68" t="s">
        <v>267</v>
      </c>
      <c r="D305" s="69"/>
      <c r="E305" s="38">
        <v>0</v>
      </c>
      <c r="F305" s="38"/>
      <c r="G305" s="69" t="s">
        <v>1348</v>
      </c>
      <c r="H305" s="68"/>
      <c r="I305" s="68"/>
      <c r="J305" s="68" t="s">
        <v>1335</v>
      </c>
      <c r="K305" s="22" t="s">
        <v>130</v>
      </c>
      <c r="L305" s="22"/>
      <c r="M305" s="22" t="s">
        <v>131</v>
      </c>
      <c r="N305" s="22"/>
      <c r="O305" s="22" t="s">
        <v>132</v>
      </c>
      <c r="P305" s="22" t="s">
        <v>133</v>
      </c>
      <c r="Q305" s="22" t="s">
        <v>133</v>
      </c>
      <c r="R305" s="67">
        <v>0</v>
      </c>
      <c r="S305" s="67"/>
    </row>
    <row r="306" spans="1:21" s="2" customFormat="1">
      <c r="A306" s="38" t="s">
        <v>128</v>
      </c>
      <c r="B306" s="88" t="s">
        <v>1333</v>
      </c>
      <c r="C306" s="88" t="s">
        <v>268</v>
      </c>
      <c r="D306" s="69"/>
      <c r="E306" s="38">
        <v>1</v>
      </c>
      <c r="F306" s="38">
        <v>1</v>
      </c>
      <c r="G306" s="69" t="s">
        <v>1349</v>
      </c>
      <c r="H306" s="68" t="s">
        <v>1332</v>
      </c>
      <c r="I306" s="68" t="s">
        <v>1333</v>
      </c>
      <c r="J306" s="68" t="s">
        <v>1335</v>
      </c>
      <c r="K306" s="22" t="s">
        <v>130</v>
      </c>
      <c r="L306" s="22"/>
      <c r="M306" s="22" t="s">
        <v>149</v>
      </c>
      <c r="N306" s="22"/>
      <c r="O306" s="22" t="s">
        <v>132</v>
      </c>
      <c r="P306" s="22" t="s">
        <v>133</v>
      </c>
      <c r="Q306" s="22" t="s">
        <v>133</v>
      </c>
      <c r="R306" s="67">
        <v>0</v>
      </c>
      <c r="S306" s="67"/>
    </row>
    <row r="307" spans="1:21" s="2" customFormat="1">
      <c r="A307" s="38" t="s">
        <v>128</v>
      </c>
      <c r="B307" s="89" t="s">
        <v>763</v>
      </c>
      <c r="C307" s="89" t="s">
        <v>764</v>
      </c>
      <c r="D307" s="69"/>
      <c r="E307" s="38">
        <v>2</v>
      </c>
      <c r="F307" s="38">
        <v>1</v>
      </c>
      <c r="G307" s="69" t="s">
        <v>765</v>
      </c>
      <c r="H307" s="68" t="s">
        <v>1333</v>
      </c>
      <c r="I307" s="68" t="s">
        <v>763</v>
      </c>
      <c r="J307" s="68" t="s">
        <v>1335</v>
      </c>
      <c r="K307" s="22" t="s">
        <v>130</v>
      </c>
      <c r="L307" s="22"/>
      <c r="M307" s="22" t="s">
        <v>152</v>
      </c>
      <c r="N307" s="22"/>
      <c r="O307" s="22" t="s">
        <v>132</v>
      </c>
      <c r="P307" s="22" t="s">
        <v>133</v>
      </c>
      <c r="Q307" s="22" t="s">
        <v>133</v>
      </c>
      <c r="R307" s="67" t="s">
        <v>766</v>
      </c>
      <c r="S307" s="67"/>
    </row>
    <row r="308" spans="1:21" s="2" customFormat="1">
      <c r="A308" s="38" t="s">
        <v>128</v>
      </c>
      <c r="B308" s="88" t="s">
        <v>1334</v>
      </c>
      <c r="C308" s="88" t="s">
        <v>269</v>
      </c>
      <c r="D308" s="69"/>
      <c r="E308" s="38">
        <v>1</v>
      </c>
      <c r="F308" s="38">
        <v>2</v>
      </c>
      <c r="G308" s="69" t="s">
        <v>1350</v>
      </c>
      <c r="H308" s="68" t="s">
        <v>1332</v>
      </c>
      <c r="I308" s="68" t="s">
        <v>1334</v>
      </c>
      <c r="J308" s="68" t="s">
        <v>1335</v>
      </c>
      <c r="K308" s="22" t="s">
        <v>130</v>
      </c>
      <c r="L308" s="22"/>
      <c r="M308" s="22" t="s">
        <v>131</v>
      </c>
      <c r="N308" s="22"/>
      <c r="O308" s="22" t="s">
        <v>132</v>
      </c>
      <c r="P308" s="22" t="s">
        <v>133</v>
      </c>
      <c r="Q308" s="22" t="s">
        <v>133</v>
      </c>
      <c r="R308" s="67">
        <v>0</v>
      </c>
      <c r="S308" s="67"/>
    </row>
    <row r="309" spans="1:21" s="2" customFormat="1">
      <c r="A309" s="38" t="s">
        <v>128</v>
      </c>
      <c r="B309" s="89" t="s">
        <v>1507</v>
      </c>
      <c r="C309" s="89" t="s">
        <v>99</v>
      </c>
      <c r="D309" s="216" t="s">
        <v>1510</v>
      </c>
      <c r="E309" s="38">
        <v>2</v>
      </c>
      <c r="F309" s="38">
        <v>1</v>
      </c>
      <c r="G309" s="216" t="s">
        <v>1508</v>
      </c>
      <c r="H309" s="68" t="s">
        <v>1334</v>
      </c>
      <c r="I309" s="68" t="s">
        <v>245</v>
      </c>
      <c r="J309" s="68" t="s">
        <v>1335</v>
      </c>
      <c r="K309" s="22" t="s">
        <v>130</v>
      </c>
      <c r="L309" s="22"/>
      <c r="M309" s="22" t="s">
        <v>131</v>
      </c>
      <c r="N309" s="22"/>
      <c r="O309" s="57" t="s">
        <v>159</v>
      </c>
      <c r="P309" s="22" t="s">
        <v>142</v>
      </c>
      <c r="Q309" s="22" t="s">
        <v>133</v>
      </c>
      <c r="R309" s="67">
        <v>0</v>
      </c>
      <c r="S309" s="67"/>
    </row>
    <row r="310" spans="1:21" s="2" customFormat="1">
      <c r="A310" s="38" t="s">
        <v>128</v>
      </c>
      <c r="B310" s="89" t="s">
        <v>270</v>
      </c>
      <c r="C310" s="89" t="s">
        <v>271</v>
      </c>
      <c r="D310" s="69" t="s">
        <v>58</v>
      </c>
      <c r="E310" s="38">
        <v>2</v>
      </c>
      <c r="F310" s="38">
        <v>2</v>
      </c>
      <c r="G310" s="69" t="s">
        <v>767</v>
      </c>
      <c r="H310" s="68" t="s">
        <v>1334</v>
      </c>
      <c r="I310" s="68" t="s">
        <v>270</v>
      </c>
      <c r="J310" s="68" t="s">
        <v>1335</v>
      </c>
      <c r="K310" s="22" t="s">
        <v>158</v>
      </c>
      <c r="L310" s="22"/>
      <c r="M310" s="22" t="s">
        <v>131</v>
      </c>
      <c r="N310" s="22"/>
      <c r="O310" s="22" t="s">
        <v>159</v>
      </c>
      <c r="P310" s="22" t="s">
        <v>142</v>
      </c>
      <c r="Q310" s="22" t="s">
        <v>133</v>
      </c>
      <c r="R310" s="67">
        <v>0</v>
      </c>
      <c r="S310" s="67"/>
    </row>
    <row r="311" spans="1:21" s="2" customFormat="1">
      <c r="A311" s="38" t="s">
        <v>128</v>
      </c>
      <c r="B311" s="89" t="s">
        <v>1509</v>
      </c>
      <c r="C311" s="89" t="s">
        <v>1352</v>
      </c>
      <c r="D311" s="349" t="s">
        <v>7299</v>
      </c>
      <c r="E311" s="38">
        <v>2</v>
      </c>
      <c r="F311" s="38">
        <v>3</v>
      </c>
      <c r="G311" s="69" t="s">
        <v>1353</v>
      </c>
      <c r="H311" s="68" t="s">
        <v>1334</v>
      </c>
      <c r="I311" s="68" t="s">
        <v>1351</v>
      </c>
      <c r="J311" s="68" t="s">
        <v>1335</v>
      </c>
      <c r="K311" s="22" t="s">
        <v>161</v>
      </c>
      <c r="L311" s="22"/>
      <c r="M311" s="22" t="s">
        <v>131</v>
      </c>
      <c r="N311" s="22"/>
      <c r="O311" s="22" t="s">
        <v>159</v>
      </c>
      <c r="P311" s="22" t="s">
        <v>142</v>
      </c>
      <c r="Q311" s="22" t="s">
        <v>133</v>
      </c>
      <c r="R311" s="428"/>
      <c r="S311" s="359" t="s">
        <v>2039</v>
      </c>
      <c r="T311" s="377"/>
      <c r="U311" s="367"/>
    </row>
    <row r="312" spans="1:21" s="2" customFormat="1">
      <c r="A312" s="38" t="s">
        <v>128</v>
      </c>
      <c r="B312" s="89" t="s">
        <v>272</v>
      </c>
      <c r="C312" s="89" t="s">
        <v>768</v>
      </c>
      <c r="D312" s="69" t="s">
        <v>59</v>
      </c>
      <c r="E312" s="38">
        <v>2</v>
      </c>
      <c r="F312" s="38">
        <v>4</v>
      </c>
      <c r="G312" s="69" t="s">
        <v>769</v>
      </c>
      <c r="H312" s="68" t="s">
        <v>1334</v>
      </c>
      <c r="I312" s="68" t="s">
        <v>272</v>
      </c>
      <c r="J312" s="68" t="s">
        <v>1335</v>
      </c>
      <c r="K312" s="419" t="s">
        <v>14281</v>
      </c>
      <c r="L312" s="22"/>
      <c r="M312" s="22" t="s">
        <v>131</v>
      </c>
      <c r="N312" s="22"/>
      <c r="O312" s="22" t="s">
        <v>159</v>
      </c>
      <c r="P312" s="22" t="s">
        <v>142</v>
      </c>
      <c r="Q312" s="22" t="s">
        <v>133</v>
      </c>
      <c r="R312" s="67">
        <v>0</v>
      </c>
      <c r="S312" s="81" t="s">
        <v>1858</v>
      </c>
      <c r="T312" s="214"/>
    </row>
    <row r="313" spans="1:21" s="2" customFormat="1">
      <c r="A313" s="38" t="s">
        <v>128</v>
      </c>
      <c r="B313" s="88" t="s">
        <v>270</v>
      </c>
      <c r="C313" s="88" t="s">
        <v>271</v>
      </c>
      <c r="D313" s="69"/>
      <c r="E313" s="38"/>
      <c r="F313" s="38"/>
      <c r="G313" s="69" t="s">
        <v>767</v>
      </c>
      <c r="H313" s="68" t="s">
        <v>1332</v>
      </c>
      <c r="I313" s="68" t="s">
        <v>270</v>
      </c>
      <c r="J313" s="68"/>
      <c r="K313" s="22" t="s">
        <v>130</v>
      </c>
      <c r="L313" s="22"/>
      <c r="M313" s="22" t="s">
        <v>131</v>
      </c>
      <c r="N313" s="22"/>
      <c r="O313" s="22" t="s">
        <v>159</v>
      </c>
      <c r="P313" s="22" t="s">
        <v>142</v>
      </c>
      <c r="Q313" s="22" t="s">
        <v>133</v>
      </c>
      <c r="R313" s="67">
        <v>0</v>
      </c>
      <c r="S313" s="67"/>
    </row>
    <row r="314" spans="1:21" s="2" customFormat="1">
      <c r="A314" s="38" t="s">
        <v>128</v>
      </c>
      <c r="B314" s="88" t="s">
        <v>1351</v>
      </c>
      <c r="C314" s="88" t="s">
        <v>1352</v>
      </c>
      <c r="D314" s="69"/>
      <c r="E314" s="38"/>
      <c r="F314" s="38"/>
      <c r="G314" s="69" t="s">
        <v>1353</v>
      </c>
      <c r="H314" s="68" t="s">
        <v>1332</v>
      </c>
      <c r="I314" s="68" t="s">
        <v>1351</v>
      </c>
      <c r="J314" s="68"/>
      <c r="K314" s="22" t="s">
        <v>161</v>
      </c>
      <c r="L314" s="22"/>
      <c r="M314" s="22" t="s">
        <v>131</v>
      </c>
      <c r="N314" s="22"/>
      <c r="O314" s="22" t="s">
        <v>159</v>
      </c>
      <c r="P314" s="22" t="s">
        <v>142</v>
      </c>
      <c r="Q314" s="22" t="s">
        <v>133</v>
      </c>
      <c r="R314" s="67">
        <v>0</v>
      </c>
      <c r="S314" s="67"/>
    </row>
    <row r="315" spans="1:21" s="210" customFormat="1">
      <c r="A315" s="217" t="s">
        <v>128</v>
      </c>
      <c r="B315" s="216" t="s">
        <v>1524</v>
      </c>
      <c r="C315" s="148" t="s">
        <v>1515</v>
      </c>
      <c r="D315" s="148" t="s">
        <v>14290</v>
      </c>
      <c r="E315" s="216">
        <v>1</v>
      </c>
      <c r="F315" s="217">
        <v>3</v>
      </c>
      <c r="G315" s="217" t="s">
        <v>1491</v>
      </c>
      <c r="H315" s="216" t="s">
        <v>1332</v>
      </c>
      <c r="I315" s="211" t="s">
        <v>1490</v>
      </c>
      <c r="J315" s="211" t="s">
        <v>1335</v>
      </c>
      <c r="K315" s="213"/>
      <c r="L315" s="213"/>
      <c r="M315" s="213"/>
      <c r="N315" s="213"/>
      <c r="O315" s="213"/>
      <c r="P315" s="213"/>
      <c r="Q315" s="213"/>
      <c r="R315" s="214"/>
      <c r="S315" s="214"/>
    </row>
    <row r="316" spans="1:21" s="2" customFormat="1">
      <c r="A316" s="38" t="s">
        <v>128</v>
      </c>
      <c r="B316" s="68" t="s">
        <v>770</v>
      </c>
      <c r="C316" s="68" t="s">
        <v>771</v>
      </c>
      <c r="D316" s="68"/>
      <c r="E316" s="38">
        <v>0</v>
      </c>
      <c r="F316" s="38"/>
      <c r="G316" s="69" t="s">
        <v>772</v>
      </c>
      <c r="H316" s="68"/>
      <c r="I316" s="68"/>
      <c r="J316" s="22" t="s">
        <v>1336</v>
      </c>
      <c r="K316" s="22" t="s">
        <v>130</v>
      </c>
      <c r="L316" s="22"/>
      <c r="M316" s="22" t="s">
        <v>131</v>
      </c>
      <c r="N316" s="22"/>
      <c r="O316" s="22" t="s">
        <v>132</v>
      </c>
      <c r="P316" s="22" t="s">
        <v>133</v>
      </c>
      <c r="Q316" s="22" t="s">
        <v>133</v>
      </c>
      <c r="R316" s="67">
        <v>0</v>
      </c>
      <c r="S316" s="67"/>
    </row>
    <row r="317" spans="1:21" s="2" customFormat="1">
      <c r="A317" s="38" t="s">
        <v>128</v>
      </c>
      <c r="B317" s="87" t="s">
        <v>273</v>
      </c>
      <c r="C317" s="87" t="s">
        <v>773</v>
      </c>
      <c r="D317" s="69"/>
      <c r="E317" s="38">
        <v>1</v>
      </c>
      <c r="F317" s="38">
        <v>1</v>
      </c>
      <c r="G317" s="69" t="s">
        <v>774</v>
      </c>
      <c r="H317" s="68" t="s">
        <v>770</v>
      </c>
      <c r="I317" s="68" t="s">
        <v>273</v>
      </c>
      <c r="J317" s="22" t="s">
        <v>1336</v>
      </c>
      <c r="K317" s="22" t="s">
        <v>130</v>
      </c>
      <c r="L317" s="22"/>
      <c r="M317" s="22" t="s">
        <v>149</v>
      </c>
      <c r="N317" s="22"/>
      <c r="O317" s="22" t="s">
        <v>132</v>
      </c>
      <c r="P317" s="22" t="s">
        <v>133</v>
      </c>
      <c r="Q317" s="22" t="s">
        <v>133</v>
      </c>
      <c r="R317" s="67">
        <v>0</v>
      </c>
      <c r="S317" s="67"/>
    </row>
    <row r="318" spans="1:21" s="154" customFormat="1">
      <c r="A318" s="151" t="s">
        <v>128</v>
      </c>
      <c r="B318" s="153" t="s">
        <v>775</v>
      </c>
      <c r="C318" s="153" t="s">
        <v>776</v>
      </c>
      <c r="D318" s="150"/>
      <c r="E318" s="151">
        <v>2</v>
      </c>
      <c r="F318" s="151">
        <v>1</v>
      </c>
      <c r="G318" s="150" t="s">
        <v>777</v>
      </c>
      <c r="H318" s="149" t="s">
        <v>273</v>
      </c>
      <c r="I318" s="149" t="s">
        <v>775</v>
      </c>
      <c r="J318" s="146" t="s">
        <v>1336</v>
      </c>
      <c r="K318" s="146" t="s">
        <v>130</v>
      </c>
      <c r="L318" s="146"/>
      <c r="M318" s="146" t="s">
        <v>152</v>
      </c>
      <c r="N318" s="146"/>
      <c r="O318" s="146" t="s">
        <v>132</v>
      </c>
      <c r="P318" s="146" t="s">
        <v>133</v>
      </c>
      <c r="Q318" s="146" t="s">
        <v>133</v>
      </c>
      <c r="R318" s="147" t="s">
        <v>778</v>
      </c>
      <c r="S318" s="147"/>
    </row>
    <row r="319" spans="1:21" s="2" customFormat="1">
      <c r="A319" s="38" t="s">
        <v>128</v>
      </c>
      <c r="B319" s="87" t="s">
        <v>274</v>
      </c>
      <c r="C319" s="87" t="s">
        <v>779</v>
      </c>
      <c r="D319" s="69"/>
      <c r="E319" s="38">
        <v>1</v>
      </c>
      <c r="F319" s="38">
        <v>2</v>
      </c>
      <c r="G319" s="69" t="s">
        <v>780</v>
      </c>
      <c r="H319" s="68" t="s">
        <v>770</v>
      </c>
      <c r="I319" s="68" t="s">
        <v>274</v>
      </c>
      <c r="J319" s="22" t="s">
        <v>1336</v>
      </c>
      <c r="K319" s="22" t="s">
        <v>130</v>
      </c>
      <c r="L319" s="22"/>
      <c r="M319" s="22" t="s">
        <v>131</v>
      </c>
      <c r="N319" s="22"/>
      <c r="O319" s="22" t="s">
        <v>132</v>
      </c>
      <c r="P319" s="22" t="s">
        <v>133</v>
      </c>
      <c r="Q319" s="22" t="s">
        <v>133</v>
      </c>
      <c r="R319" s="67">
        <v>0</v>
      </c>
      <c r="S319" s="67"/>
    </row>
    <row r="320" spans="1:21" s="154" customFormat="1">
      <c r="A320" s="151" t="s">
        <v>128</v>
      </c>
      <c r="B320" s="143" t="s">
        <v>781</v>
      </c>
      <c r="C320" s="143" t="s">
        <v>275</v>
      </c>
      <c r="D320" s="150" t="s">
        <v>1405</v>
      </c>
      <c r="E320" s="151">
        <v>2</v>
      </c>
      <c r="F320" s="151">
        <v>1</v>
      </c>
      <c r="G320" s="150" t="s">
        <v>782</v>
      </c>
      <c r="H320" s="149" t="s">
        <v>274</v>
      </c>
      <c r="I320" s="149" t="s">
        <v>781</v>
      </c>
      <c r="J320" s="146" t="s">
        <v>1336</v>
      </c>
      <c r="K320" s="146" t="s">
        <v>130</v>
      </c>
      <c r="L320" s="146"/>
      <c r="M320" s="146" t="s">
        <v>131</v>
      </c>
      <c r="N320" s="146"/>
      <c r="O320" s="146" t="s">
        <v>159</v>
      </c>
      <c r="P320" s="146" t="s">
        <v>142</v>
      </c>
      <c r="Q320" s="146" t="s">
        <v>133</v>
      </c>
      <c r="R320" s="147">
        <v>0</v>
      </c>
      <c r="S320" s="147"/>
    </row>
    <row r="321" spans="1:19" s="2" customFormat="1">
      <c r="A321" s="38" t="s">
        <v>128</v>
      </c>
      <c r="B321" s="88" t="s">
        <v>303</v>
      </c>
      <c r="C321" s="88" t="s">
        <v>302</v>
      </c>
      <c r="D321" s="69" t="s">
        <v>302</v>
      </c>
      <c r="E321" s="38">
        <v>2</v>
      </c>
      <c r="F321" s="38">
        <v>2</v>
      </c>
      <c r="G321" s="69" t="s">
        <v>783</v>
      </c>
      <c r="H321" s="68" t="s">
        <v>274</v>
      </c>
      <c r="I321" s="68" t="s">
        <v>303</v>
      </c>
      <c r="J321" s="22" t="s">
        <v>1336</v>
      </c>
      <c r="K321" s="22" t="s">
        <v>158</v>
      </c>
      <c r="L321" s="22"/>
      <c r="M321" s="22" t="s">
        <v>131</v>
      </c>
      <c r="N321" s="22"/>
      <c r="O321" s="22" t="s">
        <v>159</v>
      </c>
      <c r="P321" s="22" t="s">
        <v>142</v>
      </c>
      <c r="Q321" s="22" t="s">
        <v>133</v>
      </c>
      <c r="R321" s="67">
        <v>0</v>
      </c>
      <c r="S321" s="67"/>
    </row>
    <row r="322" spans="1:19" s="2" customFormat="1">
      <c r="A322" s="38" t="s">
        <v>128</v>
      </c>
      <c r="B322" s="88" t="s">
        <v>784</v>
      </c>
      <c r="C322" s="88" t="s">
        <v>62</v>
      </c>
      <c r="D322" s="69" t="s">
        <v>62</v>
      </c>
      <c r="E322" s="38">
        <v>2</v>
      </c>
      <c r="F322" s="38">
        <v>3</v>
      </c>
      <c r="G322" s="69" t="s">
        <v>785</v>
      </c>
      <c r="H322" s="68" t="s">
        <v>274</v>
      </c>
      <c r="I322" s="68" t="s">
        <v>784</v>
      </c>
      <c r="J322" s="22" t="s">
        <v>1336</v>
      </c>
      <c r="K322" s="22" t="s">
        <v>158</v>
      </c>
      <c r="L322" s="22"/>
      <c r="M322" s="22" t="s">
        <v>131</v>
      </c>
      <c r="N322" s="22"/>
      <c r="O322" s="22" t="s">
        <v>159</v>
      </c>
      <c r="P322" s="22" t="s">
        <v>142</v>
      </c>
      <c r="Q322" s="22" t="s">
        <v>133</v>
      </c>
      <c r="R322" s="67">
        <v>0</v>
      </c>
      <c r="S322" s="67"/>
    </row>
    <row r="323" spans="1:19" s="2" customFormat="1">
      <c r="A323" s="38" t="s">
        <v>128</v>
      </c>
      <c r="B323" s="148" t="s">
        <v>1614</v>
      </c>
      <c r="C323" s="88" t="s">
        <v>787</v>
      </c>
      <c r="D323" s="148" t="s">
        <v>7300</v>
      </c>
      <c r="E323" s="38">
        <v>2</v>
      </c>
      <c r="F323" s="38">
        <v>4</v>
      </c>
      <c r="G323" s="69" t="s">
        <v>788</v>
      </c>
      <c r="H323" s="68" t="s">
        <v>274</v>
      </c>
      <c r="I323" s="68" t="s">
        <v>786</v>
      </c>
      <c r="J323" s="22" t="s">
        <v>1336</v>
      </c>
      <c r="K323" s="22" t="s">
        <v>161</v>
      </c>
      <c r="L323" s="22"/>
      <c r="M323" s="22" t="s">
        <v>131</v>
      </c>
      <c r="N323" s="22"/>
      <c r="O323" s="22" t="s">
        <v>159</v>
      </c>
      <c r="P323" s="22" t="s">
        <v>142</v>
      </c>
      <c r="Q323" s="22" t="s">
        <v>133</v>
      </c>
      <c r="R323" s="67">
        <v>0</v>
      </c>
      <c r="S323" s="67"/>
    </row>
    <row r="324" spans="1:19" s="210" customFormat="1">
      <c r="A324" s="217" t="s">
        <v>128</v>
      </c>
      <c r="B324" s="216" t="s">
        <v>1529</v>
      </c>
      <c r="C324" s="148" t="s">
        <v>1516</v>
      </c>
      <c r="D324" s="349" t="s">
        <v>14291</v>
      </c>
      <c r="E324" s="216">
        <v>1</v>
      </c>
      <c r="F324" s="217">
        <v>3</v>
      </c>
      <c r="G324" s="217" t="s">
        <v>1493</v>
      </c>
      <c r="H324" s="216" t="s">
        <v>770</v>
      </c>
      <c r="I324" s="211" t="s">
        <v>1492</v>
      </c>
      <c r="J324" s="211" t="s">
        <v>1336</v>
      </c>
      <c r="K324" s="213"/>
      <c r="L324" s="213"/>
      <c r="M324" s="213"/>
      <c r="N324" s="213"/>
      <c r="O324" s="213"/>
      <c r="P324" s="213"/>
      <c r="Q324" s="213"/>
      <c r="R324" s="214"/>
      <c r="S324" s="214"/>
    </row>
    <row r="325" spans="1:19" s="15" customFormat="1">
      <c r="A325" s="119" t="s">
        <v>128</v>
      </c>
      <c r="B325" s="149" t="s">
        <v>789</v>
      </c>
      <c r="C325" s="149" t="s">
        <v>790</v>
      </c>
      <c r="D325" s="106"/>
      <c r="E325" s="119">
        <v>0</v>
      </c>
      <c r="F325" s="119"/>
      <c r="G325" s="105" t="s">
        <v>791</v>
      </c>
      <c r="H325" s="106"/>
      <c r="I325" s="106" t="s">
        <v>789</v>
      </c>
      <c r="J325" s="107" t="s">
        <v>1338</v>
      </c>
      <c r="K325" s="126" t="s">
        <v>130</v>
      </c>
      <c r="L325" s="126"/>
      <c r="M325" s="126" t="s">
        <v>131</v>
      </c>
      <c r="N325" s="126"/>
      <c r="O325" s="126" t="s">
        <v>132</v>
      </c>
      <c r="P325" s="126" t="s">
        <v>133</v>
      </c>
      <c r="Q325" s="126" t="s">
        <v>133</v>
      </c>
      <c r="R325" s="107">
        <v>0</v>
      </c>
      <c r="S325" s="107"/>
    </row>
    <row r="326" spans="1:19" s="2" customFormat="1">
      <c r="A326" s="38" t="s">
        <v>128</v>
      </c>
      <c r="B326" s="144" t="s">
        <v>276</v>
      </c>
      <c r="C326" s="144" t="s">
        <v>792</v>
      </c>
      <c r="D326" s="69"/>
      <c r="E326" s="38">
        <v>1</v>
      </c>
      <c r="F326" s="38">
        <v>1</v>
      </c>
      <c r="G326" s="69" t="s">
        <v>793</v>
      </c>
      <c r="H326" s="68" t="s">
        <v>789</v>
      </c>
      <c r="I326" s="68" t="s">
        <v>276</v>
      </c>
      <c r="J326" s="67" t="s">
        <v>1338</v>
      </c>
      <c r="K326" s="22" t="s">
        <v>130</v>
      </c>
      <c r="L326" s="22"/>
      <c r="M326" s="22" t="s">
        <v>149</v>
      </c>
      <c r="N326" s="22"/>
      <c r="O326" s="22" t="s">
        <v>132</v>
      </c>
      <c r="P326" s="22" t="s">
        <v>133</v>
      </c>
      <c r="Q326" s="22" t="s">
        <v>133</v>
      </c>
      <c r="R326" s="67">
        <v>0</v>
      </c>
      <c r="S326" s="67"/>
    </row>
    <row r="327" spans="1:19" s="2" customFormat="1">
      <c r="A327" s="38" t="s">
        <v>128</v>
      </c>
      <c r="B327" s="148" t="s">
        <v>794</v>
      </c>
      <c r="C327" s="148" t="s">
        <v>795</v>
      </c>
      <c r="D327" s="69"/>
      <c r="E327" s="38">
        <v>1</v>
      </c>
      <c r="F327" s="38">
        <v>2</v>
      </c>
      <c r="G327" s="69" t="s">
        <v>796</v>
      </c>
      <c r="H327" s="68" t="s">
        <v>276</v>
      </c>
      <c r="I327" s="68" t="s">
        <v>794</v>
      </c>
      <c r="J327" s="67" t="s">
        <v>1338</v>
      </c>
      <c r="K327" s="22" t="s">
        <v>130</v>
      </c>
      <c r="L327" s="22"/>
      <c r="M327" s="22" t="s">
        <v>152</v>
      </c>
      <c r="N327" s="22"/>
      <c r="O327" s="22" t="s">
        <v>132</v>
      </c>
      <c r="P327" s="22" t="s">
        <v>133</v>
      </c>
      <c r="Q327" s="22" t="s">
        <v>133</v>
      </c>
      <c r="R327" s="67" t="s">
        <v>797</v>
      </c>
      <c r="S327" s="67"/>
    </row>
    <row r="328" spans="1:19" s="377" customFormat="1">
      <c r="A328" s="382" t="s">
        <v>128</v>
      </c>
      <c r="B328" s="383" t="s">
        <v>277</v>
      </c>
      <c r="C328" s="383" t="s">
        <v>798</v>
      </c>
      <c r="D328" s="376"/>
      <c r="E328" s="382">
        <v>1</v>
      </c>
      <c r="F328" s="382">
        <v>2</v>
      </c>
      <c r="G328" s="376" t="s">
        <v>799</v>
      </c>
      <c r="H328" s="380" t="s">
        <v>789</v>
      </c>
      <c r="I328" s="380" t="s">
        <v>277</v>
      </c>
      <c r="J328" s="381" t="s">
        <v>1338</v>
      </c>
      <c r="K328" s="378" t="s">
        <v>130</v>
      </c>
      <c r="L328" s="378"/>
      <c r="M328" s="378" t="s">
        <v>131</v>
      </c>
      <c r="N328" s="378"/>
      <c r="O328" s="378" t="s">
        <v>132</v>
      </c>
      <c r="P328" s="378" t="s">
        <v>133</v>
      </c>
      <c r="Q328" s="378" t="s">
        <v>133</v>
      </c>
      <c r="R328" s="381">
        <v>0</v>
      </c>
      <c r="S328" s="381"/>
    </row>
    <row r="329" spans="1:19" s="2" customFormat="1">
      <c r="A329" s="38" t="s">
        <v>128</v>
      </c>
      <c r="B329" s="379" t="s">
        <v>800</v>
      </c>
      <c r="C329" s="148" t="s">
        <v>801</v>
      </c>
      <c r="D329" s="69" t="s">
        <v>63</v>
      </c>
      <c r="E329" s="38">
        <v>2</v>
      </c>
      <c r="F329" s="38">
        <v>2</v>
      </c>
      <c r="G329" s="69" t="s">
        <v>802</v>
      </c>
      <c r="H329" s="68" t="s">
        <v>277</v>
      </c>
      <c r="I329" s="68" t="s">
        <v>800</v>
      </c>
      <c r="J329" s="67" t="s">
        <v>1338</v>
      </c>
      <c r="K329" s="22" t="s">
        <v>130</v>
      </c>
      <c r="L329" s="22"/>
      <c r="M329" s="22" t="s">
        <v>131</v>
      </c>
      <c r="N329" s="22"/>
      <c r="O329" s="57" t="s">
        <v>159</v>
      </c>
      <c r="P329" s="22" t="s">
        <v>142</v>
      </c>
      <c r="Q329" s="22" t="s">
        <v>133</v>
      </c>
      <c r="R329" s="67">
        <v>0</v>
      </c>
      <c r="S329" s="67"/>
    </row>
    <row r="330" spans="1:19" s="2" customFormat="1">
      <c r="A330" s="38" t="s">
        <v>128</v>
      </c>
      <c r="B330" s="379" t="s">
        <v>1610</v>
      </c>
      <c r="C330" s="148" t="s">
        <v>1337</v>
      </c>
      <c r="D330" s="216" t="s">
        <v>275</v>
      </c>
      <c r="E330" s="38">
        <v>3</v>
      </c>
      <c r="F330" s="38">
        <v>2</v>
      </c>
      <c r="G330" s="69" t="s">
        <v>782</v>
      </c>
      <c r="H330" s="68" t="s">
        <v>277</v>
      </c>
      <c r="I330" s="68" t="s">
        <v>781</v>
      </c>
      <c r="J330" s="67" t="s">
        <v>1338</v>
      </c>
      <c r="K330" s="22" t="s">
        <v>130</v>
      </c>
      <c r="L330" s="22"/>
      <c r="M330" s="22" t="s">
        <v>131</v>
      </c>
      <c r="N330" s="22"/>
      <c r="O330" s="22" t="s">
        <v>159</v>
      </c>
      <c r="P330" s="22" t="s">
        <v>142</v>
      </c>
      <c r="Q330" s="22" t="s">
        <v>133</v>
      </c>
      <c r="R330" s="67"/>
      <c r="S330" s="67"/>
    </row>
    <row r="331" spans="1:19" s="2" customFormat="1">
      <c r="A331" s="38" t="s">
        <v>128</v>
      </c>
      <c r="B331" s="379" t="s">
        <v>1611</v>
      </c>
      <c r="C331" s="148" t="s">
        <v>62</v>
      </c>
      <c r="D331" s="145" t="s">
        <v>1404</v>
      </c>
      <c r="E331" s="38">
        <v>4</v>
      </c>
      <c r="F331" s="38">
        <v>2</v>
      </c>
      <c r="G331" s="124" t="s">
        <v>785</v>
      </c>
      <c r="H331" s="68" t="s">
        <v>277</v>
      </c>
      <c r="I331" s="68" t="s">
        <v>784</v>
      </c>
      <c r="J331" s="67" t="s">
        <v>1338</v>
      </c>
      <c r="K331" s="125" t="s">
        <v>158</v>
      </c>
      <c r="L331" s="125"/>
      <c r="M331" s="125" t="s">
        <v>131</v>
      </c>
      <c r="N331" s="125"/>
      <c r="O331" s="125" t="s">
        <v>159</v>
      </c>
      <c r="P331" s="125" t="s">
        <v>142</v>
      </c>
      <c r="Q331" s="125" t="s">
        <v>133</v>
      </c>
      <c r="R331" s="67">
        <v>0</v>
      </c>
      <c r="S331" s="67"/>
    </row>
    <row r="332" spans="1:19" s="2" customFormat="1" ht="51.75">
      <c r="A332" s="38" t="s">
        <v>128</v>
      </c>
      <c r="B332" s="379" t="s">
        <v>1612</v>
      </c>
      <c r="C332" s="148" t="s">
        <v>787</v>
      </c>
      <c r="D332" s="142" t="s">
        <v>7301</v>
      </c>
      <c r="E332" s="38">
        <v>2</v>
      </c>
      <c r="F332" s="38">
        <v>3</v>
      </c>
      <c r="G332" s="69" t="s">
        <v>788</v>
      </c>
      <c r="H332" s="68" t="s">
        <v>277</v>
      </c>
      <c r="I332" s="68" t="s">
        <v>786</v>
      </c>
      <c r="J332" s="67" t="s">
        <v>1338</v>
      </c>
      <c r="K332" s="22" t="s">
        <v>161</v>
      </c>
      <c r="L332" s="22"/>
      <c r="M332" s="22" t="s">
        <v>131</v>
      </c>
      <c r="N332" s="22"/>
      <c r="O332" s="22" t="s">
        <v>159</v>
      </c>
      <c r="P332" s="22" t="s">
        <v>142</v>
      </c>
      <c r="Q332" s="22" t="s">
        <v>133</v>
      </c>
      <c r="R332" s="67">
        <v>0</v>
      </c>
      <c r="S332" s="67"/>
    </row>
    <row r="333" spans="1:19" s="2" customFormat="1">
      <c r="A333" s="152" t="s">
        <v>128</v>
      </c>
      <c r="B333" s="375" t="s">
        <v>1611</v>
      </c>
      <c r="C333" s="148" t="s">
        <v>62</v>
      </c>
      <c r="D333" s="142"/>
      <c r="E333" s="38"/>
      <c r="F333" s="38"/>
      <c r="G333" s="124"/>
      <c r="H333" s="68"/>
      <c r="I333" s="68"/>
      <c r="J333" s="67"/>
      <c r="K333" s="125"/>
      <c r="L333" s="125"/>
      <c r="M333" s="125"/>
      <c r="N333" s="125"/>
      <c r="O333" s="125"/>
      <c r="P333" s="125"/>
      <c r="Q333" s="125"/>
      <c r="R333" s="67"/>
      <c r="S333" s="67"/>
    </row>
    <row r="334" spans="1:19" s="2" customFormat="1">
      <c r="A334" s="152" t="s">
        <v>128</v>
      </c>
      <c r="B334" s="375" t="s">
        <v>1612</v>
      </c>
      <c r="C334" s="148" t="s">
        <v>787</v>
      </c>
      <c r="E334" s="38"/>
      <c r="F334" s="38"/>
      <c r="G334" s="124"/>
      <c r="H334" s="68"/>
      <c r="I334" s="68"/>
      <c r="J334" s="67"/>
      <c r="K334" s="125"/>
      <c r="L334" s="125"/>
      <c r="M334" s="125"/>
      <c r="N334" s="125"/>
      <c r="O334" s="125"/>
      <c r="P334" s="125"/>
      <c r="Q334" s="125"/>
      <c r="R334" s="67"/>
      <c r="S334" s="67"/>
    </row>
    <row r="335" spans="1:19" s="210" customFormat="1" ht="51.75">
      <c r="A335" s="217" t="s">
        <v>128</v>
      </c>
      <c r="B335" s="375" t="s">
        <v>1613</v>
      </c>
      <c r="C335" s="148" t="s">
        <v>1478</v>
      </c>
      <c r="D335" s="142" t="s">
        <v>14292</v>
      </c>
      <c r="E335" s="217">
        <v>1</v>
      </c>
      <c r="F335" s="217">
        <v>3</v>
      </c>
      <c r="G335" s="216" t="s">
        <v>1495</v>
      </c>
      <c r="H335" s="216" t="s">
        <v>789</v>
      </c>
      <c r="I335" s="211" t="s">
        <v>1494</v>
      </c>
      <c r="J335" s="211" t="s">
        <v>1338</v>
      </c>
      <c r="K335" s="213"/>
      <c r="L335" s="213"/>
      <c r="M335" s="213"/>
      <c r="N335" s="213"/>
      <c r="O335" s="213"/>
      <c r="P335" s="213"/>
      <c r="Q335" s="213"/>
      <c r="R335" s="214"/>
      <c r="S335" s="214"/>
    </row>
    <row r="336" spans="1:19" s="2" customFormat="1">
      <c r="A336" s="38" t="s">
        <v>128</v>
      </c>
      <c r="B336" s="78" t="s">
        <v>319</v>
      </c>
      <c r="C336" s="78" t="s">
        <v>320</v>
      </c>
      <c r="D336" s="78"/>
      <c r="E336" s="38">
        <v>0</v>
      </c>
      <c r="F336" s="38"/>
      <c r="G336" s="67" t="s">
        <v>321</v>
      </c>
      <c r="H336" s="68"/>
      <c r="I336" s="68"/>
      <c r="J336" s="22" t="s">
        <v>322</v>
      </c>
      <c r="K336" s="22" t="s">
        <v>130</v>
      </c>
      <c r="L336" s="22"/>
      <c r="M336" s="22" t="s">
        <v>131</v>
      </c>
      <c r="N336" s="22"/>
      <c r="O336" s="22" t="s">
        <v>132</v>
      </c>
      <c r="P336" s="22" t="s">
        <v>133</v>
      </c>
      <c r="Q336" s="22" t="s">
        <v>133</v>
      </c>
      <c r="R336" s="67">
        <v>0</v>
      </c>
      <c r="S336" s="67"/>
    </row>
    <row r="337" spans="1:19" s="2" customFormat="1">
      <c r="A337" s="38" t="s">
        <v>128</v>
      </c>
      <c r="B337" s="87" t="s">
        <v>323</v>
      </c>
      <c r="C337" s="87" t="s">
        <v>324</v>
      </c>
      <c r="D337" s="69"/>
      <c r="E337" s="55">
        <v>1</v>
      </c>
      <c r="F337" s="55">
        <v>1</v>
      </c>
      <c r="G337" s="67" t="s">
        <v>325</v>
      </c>
      <c r="H337" s="68" t="s">
        <v>319</v>
      </c>
      <c r="I337" s="68" t="s">
        <v>323</v>
      </c>
      <c r="J337" s="22" t="s">
        <v>322</v>
      </c>
      <c r="K337" s="22" t="s">
        <v>130</v>
      </c>
      <c r="L337" s="22"/>
      <c r="M337" s="22" t="s">
        <v>131</v>
      </c>
      <c r="N337" s="22"/>
      <c r="O337" s="22" t="s">
        <v>132</v>
      </c>
      <c r="P337" s="22" t="s">
        <v>133</v>
      </c>
      <c r="Q337" s="22" t="s">
        <v>133</v>
      </c>
      <c r="R337" s="67">
        <v>0</v>
      </c>
      <c r="S337" s="67"/>
    </row>
    <row r="338" spans="1:19" s="2" customFormat="1">
      <c r="A338" s="38" t="s">
        <v>128</v>
      </c>
      <c r="B338" s="88" t="s">
        <v>326</v>
      </c>
      <c r="C338" s="88" t="s">
        <v>327</v>
      </c>
      <c r="D338" s="69"/>
      <c r="E338" s="55">
        <v>2</v>
      </c>
      <c r="F338" s="55">
        <v>1</v>
      </c>
      <c r="G338" s="67" t="s">
        <v>328</v>
      </c>
      <c r="H338" s="68" t="s">
        <v>323</v>
      </c>
      <c r="I338" s="68" t="s">
        <v>326</v>
      </c>
      <c r="J338" s="22" t="s">
        <v>322</v>
      </c>
      <c r="K338" s="22" t="s">
        <v>130</v>
      </c>
      <c r="L338" s="22"/>
      <c r="M338" s="22" t="s">
        <v>149</v>
      </c>
      <c r="N338" s="22"/>
      <c r="O338" s="22" t="s">
        <v>132</v>
      </c>
      <c r="P338" s="22" t="s">
        <v>133</v>
      </c>
      <c r="Q338" s="22" t="s">
        <v>133</v>
      </c>
      <c r="R338" s="67">
        <v>0</v>
      </c>
      <c r="S338" s="67"/>
    </row>
    <row r="339" spans="1:19" s="2" customFormat="1">
      <c r="A339" s="38" t="s">
        <v>128</v>
      </c>
      <c r="B339" s="89" t="s">
        <v>329</v>
      </c>
      <c r="C339" s="89" t="s">
        <v>330</v>
      </c>
      <c r="D339" s="69"/>
      <c r="E339" s="55">
        <v>3</v>
      </c>
      <c r="F339" s="55">
        <v>1</v>
      </c>
      <c r="G339" s="67" t="s">
        <v>331</v>
      </c>
      <c r="H339" s="68" t="s">
        <v>326</v>
      </c>
      <c r="I339" s="68" t="s">
        <v>329</v>
      </c>
      <c r="J339" s="22" t="s">
        <v>322</v>
      </c>
      <c r="K339" s="22" t="s">
        <v>130</v>
      </c>
      <c r="L339" s="22"/>
      <c r="M339" s="22" t="s">
        <v>152</v>
      </c>
      <c r="N339" s="22"/>
      <c r="O339" s="22" t="s">
        <v>132</v>
      </c>
      <c r="P339" s="22" t="s">
        <v>133</v>
      </c>
      <c r="Q339" s="22" t="s">
        <v>133</v>
      </c>
      <c r="R339" s="67">
        <v>0</v>
      </c>
      <c r="S339" s="67"/>
    </row>
    <row r="340" spans="1:19" s="2" customFormat="1">
      <c r="A340" s="38" t="s">
        <v>128</v>
      </c>
      <c r="B340" s="90" t="s">
        <v>332</v>
      </c>
      <c r="C340" s="90" t="s">
        <v>333</v>
      </c>
      <c r="D340" s="69"/>
      <c r="E340" s="55">
        <v>4</v>
      </c>
      <c r="F340" s="55">
        <v>1</v>
      </c>
      <c r="G340" s="67" t="s">
        <v>334</v>
      </c>
      <c r="H340" s="68" t="s">
        <v>329</v>
      </c>
      <c r="I340" s="68" t="s">
        <v>332</v>
      </c>
      <c r="J340" s="22" t="s">
        <v>322</v>
      </c>
      <c r="K340" s="22" t="s">
        <v>153</v>
      </c>
      <c r="L340" s="22"/>
      <c r="M340" s="22" t="s">
        <v>131</v>
      </c>
      <c r="N340" s="22"/>
      <c r="O340" s="22" t="s">
        <v>132</v>
      </c>
      <c r="P340" s="22" t="s">
        <v>142</v>
      </c>
      <c r="Q340" s="22" t="s">
        <v>133</v>
      </c>
      <c r="R340" s="67">
        <v>0</v>
      </c>
      <c r="S340" s="67"/>
    </row>
    <row r="341" spans="1:19" s="2" customFormat="1">
      <c r="A341" s="38" t="s">
        <v>128</v>
      </c>
      <c r="B341" s="91" t="s">
        <v>335</v>
      </c>
      <c r="C341" s="91" t="s">
        <v>336</v>
      </c>
      <c r="D341" s="69" t="s">
        <v>312</v>
      </c>
      <c r="E341" s="55">
        <v>5</v>
      </c>
      <c r="F341" s="55">
        <v>1</v>
      </c>
      <c r="G341" s="67" t="s">
        <v>337</v>
      </c>
      <c r="H341" s="68" t="s">
        <v>332</v>
      </c>
      <c r="I341" s="68" t="s">
        <v>335</v>
      </c>
      <c r="J341" s="22" t="s">
        <v>322</v>
      </c>
      <c r="K341" s="22" t="s">
        <v>153</v>
      </c>
      <c r="L341" s="22"/>
      <c r="M341" s="22" t="s">
        <v>131</v>
      </c>
      <c r="N341" s="22"/>
      <c r="O341" s="22" t="s">
        <v>132</v>
      </c>
      <c r="P341" s="22" t="s">
        <v>142</v>
      </c>
      <c r="Q341" s="22" t="s">
        <v>133</v>
      </c>
      <c r="R341" s="67">
        <v>0</v>
      </c>
      <c r="S341" s="67"/>
    </row>
    <row r="342" spans="1:19" s="2" customFormat="1">
      <c r="A342" s="38" t="s">
        <v>128</v>
      </c>
      <c r="B342" s="91" t="s">
        <v>338</v>
      </c>
      <c r="C342" s="91" t="s">
        <v>339</v>
      </c>
      <c r="D342" s="69" t="s">
        <v>313</v>
      </c>
      <c r="E342" s="55">
        <v>5</v>
      </c>
      <c r="F342" s="55">
        <v>2</v>
      </c>
      <c r="G342" s="67" t="s">
        <v>340</v>
      </c>
      <c r="H342" s="68" t="s">
        <v>332</v>
      </c>
      <c r="I342" s="68" t="s">
        <v>338</v>
      </c>
      <c r="J342" s="22" t="s">
        <v>322</v>
      </c>
      <c r="K342" s="22" t="s">
        <v>153</v>
      </c>
      <c r="L342" s="22"/>
      <c r="M342" s="22" t="s">
        <v>131</v>
      </c>
      <c r="N342" s="22"/>
      <c r="O342" s="22" t="s">
        <v>132</v>
      </c>
      <c r="P342" s="22" t="s">
        <v>142</v>
      </c>
      <c r="Q342" s="22" t="s">
        <v>133</v>
      </c>
      <c r="R342" s="67">
        <v>0</v>
      </c>
      <c r="S342" s="67"/>
    </row>
    <row r="343" spans="1:19" s="2" customFormat="1">
      <c r="A343" s="38" t="s">
        <v>128</v>
      </c>
      <c r="B343" s="91" t="s">
        <v>341</v>
      </c>
      <c r="C343" s="91" t="s">
        <v>342</v>
      </c>
      <c r="D343" s="69" t="s">
        <v>314</v>
      </c>
      <c r="E343" s="55">
        <v>5</v>
      </c>
      <c r="F343" s="55">
        <v>3</v>
      </c>
      <c r="G343" s="67" t="s">
        <v>343</v>
      </c>
      <c r="H343" s="68" t="s">
        <v>332</v>
      </c>
      <c r="I343" s="68" t="s">
        <v>341</v>
      </c>
      <c r="J343" s="22" t="s">
        <v>322</v>
      </c>
      <c r="K343" s="22" t="s">
        <v>153</v>
      </c>
      <c r="L343" s="22"/>
      <c r="M343" s="22" t="s">
        <v>131</v>
      </c>
      <c r="N343" s="22"/>
      <c r="O343" s="22" t="s">
        <v>132</v>
      </c>
      <c r="P343" s="22" t="s">
        <v>142</v>
      </c>
      <c r="Q343" s="22" t="s">
        <v>133</v>
      </c>
      <c r="R343" s="67">
        <v>0</v>
      </c>
      <c r="S343" s="67"/>
    </row>
    <row r="344" spans="1:19" s="2" customFormat="1">
      <c r="A344" s="38" t="s">
        <v>128</v>
      </c>
      <c r="B344" s="91" t="s">
        <v>344</v>
      </c>
      <c r="C344" s="91" t="s">
        <v>345</v>
      </c>
      <c r="D344" s="69"/>
      <c r="E344" s="55">
        <v>5</v>
      </c>
      <c r="F344" s="55">
        <v>4</v>
      </c>
      <c r="G344" s="67" t="s">
        <v>346</v>
      </c>
      <c r="H344" s="68" t="s">
        <v>332</v>
      </c>
      <c r="I344" s="68" t="s">
        <v>344</v>
      </c>
      <c r="J344" s="22" t="s">
        <v>322</v>
      </c>
      <c r="K344" s="22" t="s">
        <v>153</v>
      </c>
      <c r="L344" s="22"/>
      <c r="M344" s="22" t="s">
        <v>131</v>
      </c>
      <c r="N344" s="22"/>
      <c r="O344" s="22" t="s">
        <v>132</v>
      </c>
      <c r="P344" s="22" t="s">
        <v>142</v>
      </c>
      <c r="Q344" s="22" t="s">
        <v>133</v>
      </c>
      <c r="R344" s="67">
        <v>0</v>
      </c>
      <c r="S344" s="67"/>
    </row>
    <row r="345" spans="1:19" s="2" customFormat="1">
      <c r="A345" s="38" t="s">
        <v>128</v>
      </c>
      <c r="B345" s="91" t="s">
        <v>347</v>
      </c>
      <c r="C345" s="91" t="s">
        <v>348</v>
      </c>
      <c r="D345" s="69"/>
      <c r="E345" s="55">
        <v>5</v>
      </c>
      <c r="F345" s="55">
        <v>5</v>
      </c>
      <c r="G345" s="67" t="s">
        <v>349</v>
      </c>
      <c r="H345" s="68" t="s">
        <v>332</v>
      </c>
      <c r="I345" s="68" t="s">
        <v>347</v>
      </c>
      <c r="J345" s="22" t="s">
        <v>322</v>
      </c>
      <c r="K345" s="22" t="s">
        <v>153</v>
      </c>
      <c r="L345" s="22"/>
      <c r="M345" s="22" t="s">
        <v>131</v>
      </c>
      <c r="N345" s="22"/>
      <c r="O345" s="22" t="s">
        <v>132</v>
      </c>
      <c r="P345" s="22" t="s">
        <v>142</v>
      </c>
      <c r="Q345" s="22" t="s">
        <v>133</v>
      </c>
      <c r="R345" s="67">
        <v>0</v>
      </c>
      <c r="S345" s="67"/>
    </row>
    <row r="346" spans="1:19" s="2" customFormat="1">
      <c r="A346" s="38" t="s">
        <v>128</v>
      </c>
      <c r="B346" s="68" t="s">
        <v>350</v>
      </c>
      <c r="C346" s="87" t="s">
        <v>351</v>
      </c>
      <c r="D346" s="69"/>
      <c r="E346" s="55">
        <v>2</v>
      </c>
      <c r="F346" s="55">
        <v>2</v>
      </c>
      <c r="G346" s="67" t="s">
        <v>352</v>
      </c>
      <c r="H346" s="67" t="s">
        <v>323</v>
      </c>
      <c r="I346" s="68" t="s">
        <v>350</v>
      </c>
      <c r="J346" s="22" t="s">
        <v>322</v>
      </c>
      <c r="K346" s="22" t="s">
        <v>130</v>
      </c>
      <c r="L346" s="22"/>
      <c r="M346" s="22" t="s">
        <v>131</v>
      </c>
      <c r="N346" s="22"/>
      <c r="O346" s="22" t="s">
        <v>132</v>
      </c>
      <c r="P346" s="22" t="s">
        <v>133</v>
      </c>
      <c r="Q346" s="22" t="s">
        <v>133</v>
      </c>
      <c r="R346" s="67">
        <v>0</v>
      </c>
      <c r="S346" s="67"/>
    </row>
    <row r="347" spans="1:19" s="2" customFormat="1">
      <c r="A347" s="38" t="s">
        <v>128</v>
      </c>
      <c r="B347" s="88" t="s">
        <v>353</v>
      </c>
      <c r="C347" s="88" t="s">
        <v>354</v>
      </c>
      <c r="D347" s="69" t="s">
        <v>354</v>
      </c>
      <c r="E347" s="55">
        <v>1</v>
      </c>
      <c r="F347" s="55">
        <v>1</v>
      </c>
      <c r="G347" s="67" t="s">
        <v>355</v>
      </c>
      <c r="H347" s="67" t="s">
        <v>350</v>
      </c>
      <c r="I347" s="68" t="s">
        <v>353</v>
      </c>
      <c r="J347" s="22" t="s">
        <v>322</v>
      </c>
      <c r="K347" s="22" t="s">
        <v>130</v>
      </c>
      <c r="L347" s="22"/>
      <c r="M347" s="22" t="s">
        <v>131</v>
      </c>
      <c r="N347" s="22"/>
      <c r="O347" s="22" t="s">
        <v>132</v>
      </c>
      <c r="P347" s="22" t="s">
        <v>142</v>
      </c>
      <c r="Q347" s="22" t="s">
        <v>133</v>
      </c>
      <c r="R347" s="67">
        <v>0</v>
      </c>
      <c r="S347" s="67"/>
    </row>
    <row r="348" spans="1:19" s="2" customFormat="1">
      <c r="A348" s="38" t="s">
        <v>128</v>
      </c>
      <c r="B348" s="379" t="s">
        <v>14283</v>
      </c>
      <c r="C348" s="379" t="s">
        <v>14284</v>
      </c>
      <c r="D348" s="349" t="s">
        <v>14295</v>
      </c>
      <c r="E348" s="55">
        <v>2</v>
      </c>
      <c r="F348" s="55">
        <v>2</v>
      </c>
      <c r="G348" s="67" t="s">
        <v>614</v>
      </c>
      <c r="H348" s="67" t="s">
        <v>350</v>
      </c>
      <c r="I348" s="68" t="s">
        <v>1339</v>
      </c>
      <c r="J348" s="22" t="s">
        <v>322</v>
      </c>
      <c r="K348" s="57" t="s">
        <v>14276</v>
      </c>
      <c r="L348" s="22"/>
      <c r="M348" s="22" t="s">
        <v>131</v>
      </c>
      <c r="N348" s="22"/>
      <c r="O348" s="22" t="s">
        <v>132</v>
      </c>
      <c r="P348" s="22" t="s">
        <v>142</v>
      </c>
      <c r="Q348" s="22" t="s">
        <v>133</v>
      </c>
      <c r="R348" s="67">
        <v>0</v>
      </c>
      <c r="S348" s="67"/>
    </row>
    <row r="349" spans="1:19" s="210" customFormat="1">
      <c r="A349" s="217" t="s">
        <v>128</v>
      </c>
      <c r="B349" s="148" t="s">
        <v>1479</v>
      </c>
      <c r="C349" s="148" t="s">
        <v>1403</v>
      </c>
      <c r="D349" s="216" t="s">
        <v>1403</v>
      </c>
      <c r="E349" s="55">
        <v>3</v>
      </c>
      <c r="F349" s="55">
        <v>3</v>
      </c>
      <c r="G349" s="81" t="s">
        <v>1480</v>
      </c>
      <c r="H349" s="214"/>
      <c r="I349" s="211"/>
      <c r="J349" s="213" t="s">
        <v>322</v>
      </c>
      <c r="K349" s="213" t="s">
        <v>158</v>
      </c>
      <c r="L349" s="213"/>
      <c r="M349" s="213" t="s">
        <v>131</v>
      </c>
      <c r="N349" s="213"/>
      <c r="O349" s="57" t="s">
        <v>159</v>
      </c>
      <c r="P349" s="213" t="s">
        <v>142</v>
      </c>
      <c r="Q349" s="213" t="s">
        <v>133</v>
      </c>
      <c r="R349" s="214">
        <v>0</v>
      </c>
      <c r="S349" s="214"/>
    </row>
    <row r="350" spans="1:19" s="2" customFormat="1">
      <c r="A350" s="38" t="s">
        <v>128</v>
      </c>
      <c r="B350" s="78" t="s">
        <v>356</v>
      </c>
      <c r="C350" s="78" t="s">
        <v>357</v>
      </c>
      <c r="D350" s="78"/>
      <c r="E350" s="55">
        <v>1</v>
      </c>
      <c r="F350" s="55">
        <v>2</v>
      </c>
      <c r="G350" s="67" t="s">
        <v>358</v>
      </c>
      <c r="H350" s="67" t="s">
        <v>319</v>
      </c>
      <c r="I350" s="68" t="s">
        <v>356</v>
      </c>
      <c r="J350" s="22" t="s">
        <v>322</v>
      </c>
      <c r="K350" s="22" t="s">
        <v>130</v>
      </c>
      <c r="L350" s="22"/>
      <c r="M350" s="22" t="s">
        <v>131</v>
      </c>
      <c r="N350" s="22"/>
      <c r="O350" s="22" t="s">
        <v>132</v>
      </c>
      <c r="P350" s="22" t="s">
        <v>133</v>
      </c>
      <c r="Q350" s="22" t="s">
        <v>133</v>
      </c>
      <c r="R350" s="67">
        <v>0</v>
      </c>
      <c r="S350" s="67"/>
    </row>
    <row r="351" spans="1:19" s="2" customFormat="1">
      <c r="A351" s="38" t="s">
        <v>128</v>
      </c>
      <c r="B351" s="92" t="s">
        <v>359</v>
      </c>
      <c r="C351" s="92" t="s">
        <v>360</v>
      </c>
      <c r="D351" s="78"/>
      <c r="E351" s="55">
        <v>2</v>
      </c>
      <c r="F351" s="55">
        <v>1</v>
      </c>
      <c r="G351" s="67" t="s">
        <v>361</v>
      </c>
      <c r="H351" s="67" t="s">
        <v>356</v>
      </c>
      <c r="I351" s="68" t="s">
        <v>359</v>
      </c>
      <c r="J351" s="22" t="s">
        <v>322</v>
      </c>
      <c r="K351" s="22" t="s">
        <v>130</v>
      </c>
      <c r="L351" s="22"/>
      <c r="M351" s="22" t="s">
        <v>149</v>
      </c>
      <c r="N351" s="22"/>
      <c r="O351" s="22" t="s">
        <v>132</v>
      </c>
      <c r="P351" s="22" t="s">
        <v>133</v>
      </c>
      <c r="Q351" s="22" t="s">
        <v>133</v>
      </c>
      <c r="R351" s="67">
        <v>0</v>
      </c>
      <c r="S351" s="67"/>
    </row>
    <row r="352" spans="1:19" s="2" customFormat="1">
      <c r="A352" s="38" t="s">
        <v>128</v>
      </c>
      <c r="B352" s="93" t="s">
        <v>362</v>
      </c>
      <c r="C352" s="93" t="s">
        <v>330</v>
      </c>
      <c r="D352" s="78"/>
      <c r="E352" s="55">
        <v>3</v>
      </c>
      <c r="F352" s="55">
        <v>1</v>
      </c>
      <c r="G352" s="67" t="s">
        <v>331</v>
      </c>
      <c r="H352" s="67" t="s">
        <v>359</v>
      </c>
      <c r="I352" s="68" t="s">
        <v>362</v>
      </c>
      <c r="J352" s="22" t="s">
        <v>322</v>
      </c>
      <c r="K352" s="22" t="s">
        <v>130</v>
      </c>
      <c r="L352" s="22"/>
      <c r="M352" s="22" t="s">
        <v>152</v>
      </c>
      <c r="N352" s="22"/>
      <c r="O352" s="22" t="s">
        <v>132</v>
      </c>
      <c r="P352" s="22" t="s">
        <v>133</v>
      </c>
      <c r="Q352" s="22" t="s">
        <v>133</v>
      </c>
      <c r="R352" s="67" t="e">
        <v>#N/A</v>
      </c>
      <c r="S352" s="67"/>
    </row>
    <row r="353" spans="1:19" s="2" customFormat="1">
      <c r="A353" s="38" t="s">
        <v>128</v>
      </c>
      <c r="B353" s="90" t="s">
        <v>363</v>
      </c>
      <c r="C353" s="90" t="s">
        <v>333</v>
      </c>
      <c r="D353" s="69"/>
      <c r="E353" s="55">
        <v>4</v>
      </c>
      <c r="F353" s="55">
        <v>1</v>
      </c>
      <c r="G353" s="67" t="s">
        <v>334</v>
      </c>
      <c r="H353" s="67" t="s">
        <v>362</v>
      </c>
      <c r="I353" s="68" t="s">
        <v>363</v>
      </c>
      <c r="J353" s="22" t="s">
        <v>322</v>
      </c>
      <c r="K353" s="22" t="s">
        <v>153</v>
      </c>
      <c r="L353" s="22"/>
      <c r="M353" s="22" t="s">
        <v>131</v>
      </c>
      <c r="N353" s="22"/>
      <c r="O353" s="22" t="s">
        <v>132</v>
      </c>
      <c r="P353" s="22" t="s">
        <v>142</v>
      </c>
      <c r="Q353" s="22" t="s">
        <v>133</v>
      </c>
      <c r="R353" s="67" t="e">
        <v>#N/A</v>
      </c>
      <c r="S353" s="67"/>
    </row>
    <row r="354" spans="1:19" s="2" customFormat="1">
      <c r="A354" s="38" t="s">
        <v>128</v>
      </c>
      <c r="B354" s="91" t="s">
        <v>364</v>
      </c>
      <c r="C354" s="91" t="s">
        <v>336</v>
      </c>
      <c r="D354" s="69" t="s">
        <v>312</v>
      </c>
      <c r="E354" s="55">
        <v>5</v>
      </c>
      <c r="F354" s="55">
        <v>1</v>
      </c>
      <c r="G354" s="67" t="s">
        <v>337</v>
      </c>
      <c r="H354" s="67" t="s">
        <v>363</v>
      </c>
      <c r="I354" s="68" t="s">
        <v>364</v>
      </c>
      <c r="J354" s="22" t="s">
        <v>322</v>
      </c>
      <c r="K354" s="22" t="s">
        <v>153</v>
      </c>
      <c r="L354" s="22"/>
      <c r="M354" s="22" t="s">
        <v>131</v>
      </c>
      <c r="N354" s="22"/>
      <c r="O354" s="22" t="s">
        <v>132</v>
      </c>
      <c r="P354" s="22" t="s">
        <v>142</v>
      </c>
      <c r="Q354" s="22" t="s">
        <v>133</v>
      </c>
      <c r="R354" s="67" t="e">
        <v>#N/A</v>
      </c>
      <c r="S354" s="67"/>
    </row>
    <row r="355" spans="1:19" s="2" customFormat="1">
      <c r="A355" s="38" t="s">
        <v>128</v>
      </c>
      <c r="B355" s="91" t="s">
        <v>365</v>
      </c>
      <c r="C355" s="91" t="s">
        <v>339</v>
      </c>
      <c r="D355" s="69" t="s">
        <v>313</v>
      </c>
      <c r="E355" s="55">
        <v>5</v>
      </c>
      <c r="F355" s="55">
        <v>2</v>
      </c>
      <c r="G355" s="67" t="s">
        <v>340</v>
      </c>
      <c r="H355" s="67" t="s">
        <v>363</v>
      </c>
      <c r="I355" s="68" t="s">
        <v>365</v>
      </c>
      <c r="J355" s="22" t="s">
        <v>322</v>
      </c>
      <c r="K355" s="22" t="s">
        <v>153</v>
      </c>
      <c r="L355" s="22"/>
      <c r="M355" s="22" t="s">
        <v>131</v>
      </c>
      <c r="N355" s="22"/>
      <c r="O355" s="22" t="s">
        <v>132</v>
      </c>
      <c r="P355" s="22" t="s">
        <v>142</v>
      </c>
      <c r="Q355" s="22" t="s">
        <v>133</v>
      </c>
      <c r="R355" s="67" t="e">
        <v>#N/A</v>
      </c>
      <c r="S355" s="67"/>
    </row>
    <row r="356" spans="1:19" s="2" customFormat="1">
      <c r="A356" s="38" t="s">
        <v>128</v>
      </c>
      <c r="B356" s="91" t="s">
        <v>366</v>
      </c>
      <c r="C356" s="91" t="s">
        <v>342</v>
      </c>
      <c r="D356" s="69" t="s">
        <v>314</v>
      </c>
      <c r="E356" s="55">
        <v>5</v>
      </c>
      <c r="F356" s="55">
        <v>3</v>
      </c>
      <c r="G356" s="67" t="s">
        <v>343</v>
      </c>
      <c r="H356" s="67" t="s">
        <v>363</v>
      </c>
      <c r="I356" s="68" t="s">
        <v>366</v>
      </c>
      <c r="J356" s="22" t="s">
        <v>322</v>
      </c>
      <c r="K356" s="22" t="s">
        <v>153</v>
      </c>
      <c r="L356" s="22"/>
      <c r="M356" s="22" t="s">
        <v>131</v>
      </c>
      <c r="N356" s="22"/>
      <c r="O356" s="22" t="s">
        <v>132</v>
      </c>
      <c r="P356" s="22" t="s">
        <v>142</v>
      </c>
      <c r="Q356" s="22" t="s">
        <v>133</v>
      </c>
      <c r="R356" s="67" t="e">
        <v>#N/A</v>
      </c>
      <c r="S356" s="67"/>
    </row>
    <row r="357" spans="1:19" s="2" customFormat="1">
      <c r="A357" s="38" t="s">
        <v>128</v>
      </c>
      <c r="B357" s="91" t="s">
        <v>367</v>
      </c>
      <c r="C357" s="91" t="s">
        <v>345</v>
      </c>
      <c r="D357" s="69"/>
      <c r="E357" s="55">
        <v>5</v>
      </c>
      <c r="F357" s="55">
        <v>4</v>
      </c>
      <c r="G357" s="67" t="s">
        <v>346</v>
      </c>
      <c r="H357" s="67" t="s">
        <v>363</v>
      </c>
      <c r="I357" s="68" t="s">
        <v>367</v>
      </c>
      <c r="J357" s="22" t="s">
        <v>322</v>
      </c>
      <c r="K357" s="22" t="s">
        <v>153</v>
      </c>
      <c r="L357" s="22"/>
      <c r="M357" s="22" t="s">
        <v>131</v>
      </c>
      <c r="N357" s="22"/>
      <c r="O357" s="22" t="s">
        <v>132</v>
      </c>
      <c r="P357" s="22" t="s">
        <v>142</v>
      </c>
      <c r="Q357" s="22" t="s">
        <v>133</v>
      </c>
      <c r="R357" s="67" t="e">
        <v>#N/A</v>
      </c>
      <c r="S357" s="67"/>
    </row>
    <row r="358" spans="1:19" s="21" customFormat="1">
      <c r="A358" s="38" t="s">
        <v>128</v>
      </c>
      <c r="B358" s="91" t="s">
        <v>368</v>
      </c>
      <c r="C358" s="91" t="s">
        <v>348</v>
      </c>
      <c r="D358" s="69"/>
      <c r="E358" s="55">
        <v>5</v>
      </c>
      <c r="F358" s="55">
        <v>5</v>
      </c>
      <c r="G358" s="67" t="s">
        <v>349</v>
      </c>
      <c r="H358" s="67" t="s">
        <v>363</v>
      </c>
      <c r="I358" s="68" t="s">
        <v>368</v>
      </c>
      <c r="J358" s="22" t="s">
        <v>322</v>
      </c>
      <c r="K358" s="22" t="s">
        <v>153</v>
      </c>
      <c r="L358" s="22"/>
      <c r="M358" s="22" t="s">
        <v>131</v>
      </c>
      <c r="N358" s="22"/>
      <c r="O358" s="22" t="s">
        <v>132</v>
      </c>
      <c r="P358" s="22" t="s">
        <v>142</v>
      </c>
      <c r="Q358" s="22" t="s">
        <v>133</v>
      </c>
      <c r="R358" s="67" t="e">
        <v>#N/A</v>
      </c>
      <c r="S358" s="67"/>
    </row>
    <row r="359" spans="1:19" s="2" customFormat="1">
      <c r="A359" s="38" t="s">
        <v>128</v>
      </c>
      <c r="B359" s="90" t="s">
        <v>369</v>
      </c>
      <c r="C359" s="90" t="s">
        <v>151</v>
      </c>
      <c r="D359" s="69"/>
      <c r="E359" s="38">
        <v>2</v>
      </c>
      <c r="F359" s="38">
        <v>2</v>
      </c>
      <c r="G359" s="67" t="s">
        <v>370</v>
      </c>
      <c r="H359" s="68" t="s">
        <v>359</v>
      </c>
      <c r="I359" s="68" t="s">
        <v>369</v>
      </c>
      <c r="J359" s="22" t="s">
        <v>322</v>
      </c>
      <c r="K359" s="22" t="s">
        <v>130</v>
      </c>
      <c r="L359" s="22"/>
      <c r="M359" s="22" t="s">
        <v>152</v>
      </c>
      <c r="N359" s="22"/>
      <c r="O359" s="22" t="s">
        <v>132</v>
      </c>
      <c r="P359" s="22" t="s">
        <v>133</v>
      </c>
      <c r="Q359" s="22" t="s">
        <v>133</v>
      </c>
      <c r="R359" s="67" t="e">
        <v>#N/A</v>
      </c>
      <c r="S359" s="67"/>
    </row>
    <row r="360" spans="1:19" s="2" customFormat="1">
      <c r="A360" s="38" t="s">
        <v>128</v>
      </c>
      <c r="B360" s="91" t="s">
        <v>371</v>
      </c>
      <c r="C360" s="91" t="s">
        <v>372</v>
      </c>
      <c r="D360" s="69"/>
      <c r="E360" s="38">
        <v>3</v>
      </c>
      <c r="F360" s="38">
        <v>1</v>
      </c>
      <c r="G360" s="67" t="s">
        <v>373</v>
      </c>
      <c r="H360" s="68" t="s">
        <v>369</v>
      </c>
      <c r="I360" s="68" t="s">
        <v>371</v>
      </c>
      <c r="J360" s="22" t="s">
        <v>322</v>
      </c>
      <c r="K360" s="22" t="s">
        <v>153</v>
      </c>
      <c r="L360" s="22"/>
      <c r="M360" s="22" t="s">
        <v>131</v>
      </c>
      <c r="N360" s="22"/>
      <c r="O360" s="22" t="s">
        <v>132</v>
      </c>
      <c r="P360" s="22" t="s">
        <v>142</v>
      </c>
      <c r="Q360" s="22" t="s">
        <v>133</v>
      </c>
      <c r="R360" s="67" t="e">
        <v>#N/A</v>
      </c>
      <c r="S360" s="67"/>
    </row>
    <row r="361" spans="1:19" s="2" customFormat="1">
      <c r="A361" s="38" t="s">
        <v>128</v>
      </c>
      <c r="B361" s="94" t="s">
        <v>1340</v>
      </c>
      <c r="C361" s="94" t="s">
        <v>1301</v>
      </c>
      <c r="D361" s="69"/>
      <c r="E361" s="38">
        <v>4</v>
      </c>
      <c r="F361" s="38">
        <v>1</v>
      </c>
      <c r="G361" s="69" t="s">
        <v>374</v>
      </c>
      <c r="H361" s="68" t="s">
        <v>371</v>
      </c>
      <c r="I361" s="68" t="s">
        <v>1340</v>
      </c>
      <c r="J361" s="22" t="s">
        <v>322</v>
      </c>
      <c r="K361" s="22" t="s">
        <v>153</v>
      </c>
      <c r="L361" s="22"/>
      <c r="M361" s="22" t="s">
        <v>131</v>
      </c>
      <c r="N361" s="22"/>
      <c r="O361" s="22" t="s">
        <v>132</v>
      </c>
      <c r="P361" s="22" t="s">
        <v>142</v>
      </c>
      <c r="Q361" s="22" t="s">
        <v>133</v>
      </c>
      <c r="R361" s="67" t="e">
        <v>#N/A</v>
      </c>
      <c r="S361" s="67"/>
    </row>
    <row r="362" spans="1:19" s="2" customFormat="1">
      <c r="A362" s="38" t="s">
        <v>128</v>
      </c>
      <c r="B362" s="196" t="s">
        <v>375</v>
      </c>
      <c r="C362" s="96" t="s">
        <v>376</v>
      </c>
      <c r="D362" s="69"/>
      <c r="E362" s="38">
        <v>5</v>
      </c>
      <c r="F362" s="38">
        <v>1</v>
      </c>
      <c r="G362" s="67" t="s">
        <v>377</v>
      </c>
      <c r="H362" s="68" t="s">
        <v>1340</v>
      </c>
      <c r="I362" s="68" t="s">
        <v>375</v>
      </c>
      <c r="J362" s="22" t="s">
        <v>322</v>
      </c>
      <c r="K362" s="22" t="s">
        <v>153</v>
      </c>
      <c r="L362" s="22"/>
      <c r="M362" s="22" t="s">
        <v>131</v>
      </c>
      <c r="N362" s="22"/>
      <c r="O362" s="22" t="s">
        <v>132</v>
      </c>
      <c r="P362" s="22" t="s">
        <v>142</v>
      </c>
      <c r="Q362" s="22" t="s">
        <v>133</v>
      </c>
      <c r="R362" s="67" t="e">
        <v>#N/A</v>
      </c>
      <c r="S362" s="67"/>
    </row>
    <row r="363" spans="1:19" s="2" customFormat="1">
      <c r="A363" s="38" t="s">
        <v>128</v>
      </c>
      <c r="B363" s="96" t="s">
        <v>378</v>
      </c>
      <c r="C363" s="96" t="s">
        <v>183</v>
      </c>
      <c r="D363" s="69"/>
      <c r="E363" s="38">
        <v>5</v>
      </c>
      <c r="F363" s="38">
        <v>1</v>
      </c>
      <c r="G363" s="67" t="s">
        <v>379</v>
      </c>
      <c r="H363" s="68" t="s">
        <v>375</v>
      </c>
      <c r="I363" s="68" t="s">
        <v>378</v>
      </c>
      <c r="J363" s="22" t="s">
        <v>322</v>
      </c>
      <c r="K363" s="22" t="s">
        <v>153</v>
      </c>
      <c r="L363" s="22"/>
      <c r="M363" s="22" t="s">
        <v>131</v>
      </c>
      <c r="N363" s="22"/>
      <c r="O363" s="22" t="s">
        <v>132</v>
      </c>
      <c r="P363" s="22" t="s">
        <v>142</v>
      </c>
      <c r="Q363" s="22" t="s">
        <v>133</v>
      </c>
      <c r="R363" s="67" t="e">
        <v>#N/A</v>
      </c>
      <c r="S363" s="67"/>
    </row>
    <row r="364" spans="1:19" s="2" customFormat="1">
      <c r="A364" s="38" t="s">
        <v>128</v>
      </c>
      <c r="B364" s="95" t="s">
        <v>380</v>
      </c>
      <c r="C364" s="95" t="s">
        <v>185</v>
      </c>
      <c r="D364" s="69"/>
      <c r="E364" s="38">
        <v>6</v>
      </c>
      <c r="F364" s="38">
        <v>1</v>
      </c>
      <c r="G364" s="67" t="s">
        <v>381</v>
      </c>
      <c r="H364" s="68" t="s">
        <v>378</v>
      </c>
      <c r="I364" s="68" t="s">
        <v>380</v>
      </c>
      <c r="J364" s="22" t="s">
        <v>322</v>
      </c>
      <c r="K364" s="22" t="s">
        <v>153</v>
      </c>
      <c r="L364" s="22"/>
      <c r="M364" s="22" t="s">
        <v>131</v>
      </c>
      <c r="N364" s="22"/>
      <c r="O364" s="22" t="s">
        <v>132</v>
      </c>
      <c r="P364" s="22" t="s">
        <v>142</v>
      </c>
      <c r="Q364" s="22" t="s">
        <v>133</v>
      </c>
      <c r="R364" s="67" t="e">
        <v>#N/A</v>
      </c>
      <c r="S364" s="67"/>
    </row>
    <row r="365" spans="1:19" s="2" customFormat="1">
      <c r="A365" s="38" t="s">
        <v>128</v>
      </c>
      <c r="B365" s="95" t="s">
        <v>382</v>
      </c>
      <c r="C365" s="95" t="s">
        <v>187</v>
      </c>
      <c r="D365" s="69"/>
      <c r="E365" s="38">
        <v>6</v>
      </c>
      <c r="F365" s="38">
        <v>2</v>
      </c>
      <c r="G365" s="67" t="s">
        <v>383</v>
      </c>
      <c r="H365" s="68" t="s">
        <v>378</v>
      </c>
      <c r="I365" s="68" t="s">
        <v>382</v>
      </c>
      <c r="J365" s="22" t="s">
        <v>322</v>
      </c>
      <c r="K365" s="22" t="s">
        <v>153</v>
      </c>
      <c r="L365" s="22"/>
      <c r="M365" s="22" t="s">
        <v>131</v>
      </c>
      <c r="N365" s="22"/>
      <c r="O365" s="22" t="s">
        <v>132</v>
      </c>
      <c r="P365" s="22" t="s">
        <v>142</v>
      </c>
      <c r="Q365" s="22" t="s">
        <v>133</v>
      </c>
      <c r="R365" s="67" t="e">
        <v>#N/A</v>
      </c>
      <c r="S365" s="67"/>
    </row>
    <row r="366" spans="1:19" s="2" customFormat="1">
      <c r="A366" s="38" t="s">
        <v>128</v>
      </c>
      <c r="B366" s="95" t="s">
        <v>384</v>
      </c>
      <c r="C366" s="95" t="s">
        <v>189</v>
      </c>
      <c r="D366" s="69"/>
      <c r="E366" s="38">
        <v>6</v>
      </c>
      <c r="F366" s="38">
        <v>3</v>
      </c>
      <c r="G366" s="67" t="s">
        <v>385</v>
      </c>
      <c r="H366" s="68" t="s">
        <v>378</v>
      </c>
      <c r="I366" s="68" t="s">
        <v>384</v>
      </c>
      <c r="J366" s="22" t="s">
        <v>322</v>
      </c>
      <c r="K366" s="22" t="s">
        <v>153</v>
      </c>
      <c r="L366" s="22"/>
      <c r="M366" s="22" t="s">
        <v>131</v>
      </c>
      <c r="N366" s="22"/>
      <c r="O366" s="22" t="s">
        <v>132</v>
      </c>
      <c r="P366" s="22" t="s">
        <v>142</v>
      </c>
      <c r="Q366" s="22" t="s">
        <v>133</v>
      </c>
      <c r="R366" s="67" t="e">
        <v>#N/A</v>
      </c>
      <c r="S366" s="67"/>
    </row>
    <row r="367" spans="1:19" s="2" customFormat="1">
      <c r="A367" s="38" t="s">
        <v>128</v>
      </c>
      <c r="B367" s="95" t="s">
        <v>386</v>
      </c>
      <c r="C367" s="95" t="s">
        <v>191</v>
      </c>
      <c r="D367" s="69"/>
      <c r="E367" s="38">
        <v>6</v>
      </c>
      <c r="F367" s="38">
        <v>4</v>
      </c>
      <c r="G367" s="67" t="s">
        <v>387</v>
      </c>
      <c r="H367" s="68" t="s">
        <v>378</v>
      </c>
      <c r="I367" s="68" t="s">
        <v>386</v>
      </c>
      <c r="J367" s="22" t="s">
        <v>322</v>
      </c>
      <c r="K367" s="22" t="s">
        <v>153</v>
      </c>
      <c r="L367" s="22"/>
      <c r="M367" s="22" t="s">
        <v>131</v>
      </c>
      <c r="N367" s="22"/>
      <c r="O367" s="22" t="s">
        <v>132</v>
      </c>
      <c r="P367" s="22" t="s">
        <v>142</v>
      </c>
      <c r="Q367" s="22" t="s">
        <v>133</v>
      </c>
      <c r="R367" s="67" t="e">
        <v>#N/A</v>
      </c>
      <c r="S367" s="67"/>
    </row>
    <row r="368" spans="1:19" s="2" customFormat="1">
      <c r="A368" s="38" t="s">
        <v>128</v>
      </c>
      <c r="B368" s="97" t="s">
        <v>388</v>
      </c>
      <c r="C368" s="97" t="s">
        <v>290</v>
      </c>
      <c r="D368" s="75"/>
      <c r="E368" s="38">
        <v>6</v>
      </c>
      <c r="F368" s="38">
        <v>5</v>
      </c>
      <c r="G368" s="67" t="s">
        <v>291</v>
      </c>
      <c r="H368" s="68" t="s">
        <v>378</v>
      </c>
      <c r="I368" s="68" t="s">
        <v>388</v>
      </c>
      <c r="J368" s="22" t="s">
        <v>322</v>
      </c>
      <c r="K368" s="22" t="s">
        <v>153</v>
      </c>
      <c r="L368" s="22"/>
      <c r="M368" s="22" t="s">
        <v>131</v>
      </c>
      <c r="N368" s="22"/>
      <c r="O368" s="22" t="s">
        <v>132</v>
      </c>
      <c r="P368" s="22" t="s">
        <v>142</v>
      </c>
      <c r="Q368" s="22" t="s">
        <v>133</v>
      </c>
      <c r="R368" s="67" t="e">
        <v>#N/A</v>
      </c>
      <c r="S368" s="67"/>
    </row>
    <row r="369" spans="1:19" s="2" customFormat="1">
      <c r="A369" s="38" t="s">
        <v>128</v>
      </c>
      <c r="B369" s="96" t="s">
        <v>389</v>
      </c>
      <c r="C369" s="96" t="s">
        <v>193</v>
      </c>
      <c r="D369" s="69"/>
      <c r="E369" s="38">
        <v>5</v>
      </c>
      <c r="F369" s="38">
        <v>2</v>
      </c>
      <c r="G369" s="67" t="s">
        <v>390</v>
      </c>
      <c r="H369" s="68" t="s">
        <v>375</v>
      </c>
      <c r="I369" s="68" t="s">
        <v>389</v>
      </c>
      <c r="J369" s="22" t="s">
        <v>322</v>
      </c>
      <c r="K369" s="22" t="s">
        <v>153</v>
      </c>
      <c r="L369" s="22"/>
      <c r="M369" s="22" t="s">
        <v>131</v>
      </c>
      <c r="N369" s="22"/>
      <c r="O369" s="22" t="s">
        <v>132</v>
      </c>
      <c r="P369" s="22" t="s">
        <v>142</v>
      </c>
      <c r="Q369" s="22" t="s">
        <v>133</v>
      </c>
      <c r="R369" s="67" t="e">
        <v>#N/A</v>
      </c>
      <c r="S369" s="67"/>
    </row>
    <row r="370" spans="1:19" s="2" customFormat="1">
      <c r="A370" s="38" t="s">
        <v>128</v>
      </c>
      <c r="B370" s="95" t="s">
        <v>391</v>
      </c>
      <c r="C370" s="95" t="s">
        <v>195</v>
      </c>
      <c r="D370" s="69"/>
      <c r="E370" s="38">
        <v>6</v>
      </c>
      <c r="F370" s="38">
        <v>1</v>
      </c>
      <c r="G370" s="67" t="s">
        <v>392</v>
      </c>
      <c r="H370" s="68" t="s">
        <v>389</v>
      </c>
      <c r="I370" s="68" t="s">
        <v>391</v>
      </c>
      <c r="J370" s="22" t="s">
        <v>322</v>
      </c>
      <c r="K370" s="22" t="s">
        <v>153</v>
      </c>
      <c r="L370" s="22"/>
      <c r="M370" s="22" t="s">
        <v>131</v>
      </c>
      <c r="N370" s="22"/>
      <c r="O370" s="22" t="s">
        <v>132</v>
      </c>
      <c r="P370" s="22" t="s">
        <v>142</v>
      </c>
      <c r="Q370" s="22" t="s">
        <v>133</v>
      </c>
      <c r="R370" s="67" t="e">
        <v>#N/A</v>
      </c>
      <c r="S370" s="67"/>
    </row>
    <row r="371" spans="1:19" s="2" customFormat="1">
      <c r="A371" s="38" t="s">
        <v>128</v>
      </c>
      <c r="B371" s="95" t="s">
        <v>384</v>
      </c>
      <c r="C371" s="95" t="s">
        <v>189</v>
      </c>
      <c r="D371" s="69"/>
      <c r="E371" s="38">
        <v>6</v>
      </c>
      <c r="F371" s="38">
        <v>2</v>
      </c>
      <c r="G371" s="67" t="s">
        <v>385</v>
      </c>
      <c r="H371" s="68" t="s">
        <v>389</v>
      </c>
      <c r="I371" s="68" t="s">
        <v>384</v>
      </c>
      <c r="J371" s="22" t="s">
        <v>322</v>
      </c>
      <c r="K371" s="22" t="s">
        <v>153</v>
      </c>
      <c r="L371" s="22"/>
      <c r="M371" s="22" t="s">
        <v>131</v>
      </c>
      <c r="N371" s="22"/>
      <c r="O371" s="22" t="s">
        <v>132</v>
      </c>
      <c r="P371" s="22" t="s">
        <v>142</v>
      </c>
      <c r="Q371" s="22" t="s">
        <v>133</v>
      </c>
      <c r="R371" s="67" t="e">
        <v>#N/A</v>
      </c>
      <c r="S371" s="67"/>
    </row>
    <row r="372" spans="1:19" s="2" customFormat="1">
      <c r="A372" s="38" t="s">
        <v>128</v>
      </c>
      <c r="B372" s="95" t="s">
        <v>393</v>
      </c>
      <c r="C372" s="95" t="s">
        <v>394</v>
      </c>
      <c r="D372" s="69"/>
      <c r="E372" s="38">
        <v>6</v>
      </c>
      <c r="F372" s="38">
        <v>3</v>
      </c>
      <c r="G372" s="67" t="s">
        <v>395</v>
      </c>
      <c r="H372" s="68" t="s">
        <v>389</v>
      </c>
      <c r="I372" s="68" t="s">
        <v>393</v>
      </c>
      <c r="J372" s="22" t="s">
        <v>322</v>
      </c>
      <c r="K372" s="22" t="s">
        <v>153</v>
      </c>
      <c r="L372" s="22"/>
      <c r="M372" s="22" t="s">
        <v>131</v>
      </c>
      <c r="N372" s="22"/>
      <c r="O372" s="22" t="s">
        <v>132</v>
      </c>
      <c r="P372" s="22" t="s">
        <v>142</v>
      </c>
      <c r="Q372" s="22" t="s">
        <v>133</v>
      </c>
      <c r="R372" s="67" t="e">
        <v>#N/A</v>
      </c>
      <c r="S372" s="67"/>
    </row>
    <row r="373" spans="1:19" s="2" customFormat="1">
      <c r="A373" s="38" t="s">
        <v>128</v>
      </c>
      <c r="B373" s="95" t="s">
        <v>396</v>
      </c>
      <c r="C373" s="95" t="s">
        <v>199</v>
      </c>
      <c r="D373" s="216"/>
      <c r="E373" s="38">
        <v>6</v>
      </c>
      <c r="F373" s="38">
        <v>4</v>
      </c>
      <c r="G373" s="67" t="s">
        <v>397</v>
      </c>
      <c r="H373" s="68" t="s">
        <v>389</v>
      </c>
      <c r="I373" s="68" t="s">
        <v>396</v>
      </c>
      <c r="J373" s="22" t="s">
        <v>322</v>
      </c>
      <c r="K373" s="22" t="s">
        <v>153</v>
      </c>
      <c r="L373" s="22"/>
      <c r="M373" s="22" t="s">
        <v>131</v>
      </c>
      <c r="N373" s="22"/>
      <c r="O373" s="22" t="s">
        <v>132</v>
      </c>
      <c r="P373" s="22" t="s">
        <v>142</v>
      </c>
      <c r="Q373" s="22" t="s">
        <v>133</v>
      </c>
      <c r="R373" s="67" t="e">
        <v>#N/A</v>
      </c>
      <c r="S373" s="67"/>
    </row>
    <row r="374" spans="1:19" s="2" customFormat="1">
      <c r="A374" s="38" t="s">
        <v>128</v>
      </c>
      <c r="B374" s="97" t="s">
        <v>398</v>
      </c>
      <c r="C374" s="97" t="s">
        <v>293</v>
      </c>
      <c r="D374" s="75"/>
      <c r="E374" s="39">
        <v>6</v>
      </c>
      <c r="F374" s="39">
        <v>5</v>
      </c>
      <c r="G374" s="67" t="s">
        <v>294</v>
      </c>
      <c r="H374" s="70" t="s">
        <v>389</v>
      </c>
      <c r="I374" s="68" t="s">
        <v>398</v>
      </c>
      <c r="J374" s="22" t="s">
        <v>322</v>
      </c>
      <c r="K374" s="22" t="s">
        <v>153</v>
      </c>
      <c r="L374" s="22"/>
      <c r="M374" s="22" t="s">
        <v>131</v>
      </c>
      <c r="N374" s="22"/>
      <c r="O374" s="22" t="s">
        <v>132</v>
      </c>
      <c r="P374" s="22" t="s">
        <v>142</v>
      </c>
      <c r="Q374" s="22" t="s">
        <v>133</v>
      </c>
      <c r="R374" s="67" t="e">
        <v>#N/A</v>
      </c>
      <c r="S374" s="67"/>
    </row>
    <row r="375" spans="1:19" s="2" customFormat="1">
      <c r="A375" s="38" t="s">
        <v>128</v>
      </c>
      <c r="B375" s="91" t="s">
        <v>399</v>
      </c>
      <c r="C375" s="91" t="s">
        <v>400</v>
      </c>
      <c r="D375" s="69"/>
      <c r="E375" s="38">
        <v>3</v>
      </c>
      <c r="F375" s="38">
        <v>2</v>
      </c>
      <c r="G375" s="67" t="s">
        <v>401</v>
      </c>
      <c r="H375" s="68" t="s">
        <v>1340</v>
      </c>
      <c r="I375" s="68" t="s">
        <v>399</v>
      </c>
      <c r="J375" s="22" t="s">
        <v>322</v>
      </c>
      <c r="K375" s="22" t="s">
        <v>153</v>
      </c>
      <c r="L375" s="22"/>
      <c r="M375" s="22" t="s">
        <v>131</v>
      </c>
      <c r="N375" s="22"/>
      <c r="O375" s="22" t="s">
        <v>132</v>
      </c>
      <c r="P375" s="22" t="s">
        <v>142</v>
      </c>
      <c r="Q375" s="22" t="s">
        <v>133</v>
      </c>
      <c r="R375" s="67" t="e">
        <v>#N/A</v>
      </c>
      <c r="S375" s="67"/>
    </row>
    <row r="376" spans="1:19" s="2" customFormat="1">
      <c r="A376" s="38" t="s">
        <v>128</v>
      </c>
      <c r="B376" s="94" t="s">
        <v>402</v>
      </c>
      <c r="C376" s="94" t="s">
        <v>197</v>
      </c>
      <c r="D376" s="69"/>
      <c r="E376" s="38">
        <v>4</v>
      </c>
      <c r="F376" s="38">
        <v>1</v>
      </c>
      <c r="G376" s="67" t="s">
        <v>403</v>
      </c>
      <c r="H376" s="68" t="s">
        <v>399</v>
      </c>
      <c r="I376" s="68" t="s">
        <v>402</v>
      </c>
      <c r="J376" s="22" t="s">
        <v>322</v>
      </c>
      <c r="K376" s="22" t="s">
        <v>153</v>
      </c>
      <c r="L376" s="22"/>
      <c r="M376" s="22" t="s">
        <v>131</v>
      </c>
      <c r="N376" s="22"/>
      <c r="O376" s="22" t="s">
        <v>132</v>
      </c>
      <c r="P376" s="22" t="s">
        <v>142</v>
      </c>
      <c r="Q376" s="22" t="s">
        <v>133</v>
      </c>
      <c r="R376" s="67" t="e">
        <v>#N/A</v>
      </c>
      <c r="S376" s="67"/>
    </row>
    <row r="377" spans="1:19" s="2" customFormat="1">
      <c r="A377" s="38" t="s">
        <v>128</v>
      </c>
      <c r="B377" s="117" t="s">
        <v>404</v>
      </c>
      <c r="C377" s="117" t="s">
        <v>405</v>
      </c>
      <c r="D377" s="76"/>
      <c r="E377" s="71">
        <v>5</v>
      </c>
      <c r="F377" s="71">
        <v>1</v>
      </c>
      <c r="G377" s="67" t="s">
        <v>406</v>
      </c>
      <c r="H377" s="68" t="s">
        <v>402</v>
      </c>
      <c r="I377" s="68" t="s">
        <v>404</v>
      </c>
      <c r="J377" s="22" t="s">
        <v>322</v>
      </c>
      <c r="K377" s="22" t="s">
        <v>153</v>
      </c>
      <c r="L377" s="22"/>
      <c r="M377" s="22" t="s">
        <v>131</v>
      </c>
      <c r="N377" s="22"/>
      <c r="O377" s="22" t="s">
        <v>132</v>
      </c>
      <c r="P377" s="22" t="s">
        <v>142</v>
      </c>
      <c r="Q377" s="22" t="s">
        <v>133</v>
      </c>
      <c r="R377" s="67" t="e">
        <v>#N/A</v>
      </c>
      <c r="S377" s="67"/>
    </row>
    <row r="378" spans="1:19" s="2" customFormat="1">
      <c r="A378" s="38" t="s">
        <v>128</v>
      </c>
      <c r="B378" s="95" t="s">
        <v>386</v>
      </c>
      <c r="C378" s="95" t="s">
        <v>191</v>
      </c>
      <c r="D378" s="69"/>
      <c r="E378" s="38">
        <v>5</v>
      </c>
      <c r="F378" s="38">
        <v>2</v>
      </c>
      <c r="G378" s="67" t="s">
        <v>387</v>
      </c>
      <c r="H378" s="68" t="s">
        <v>402</v>
      </c>
      <c r="I378" s="68" t="s">
        <v>386</v>
      </c>
      <c r="J378" s="22" t="s">
        <v>322</v>
      </c>
      <c r="K378" s="22" t="s">
        <v>153</v>
      </c>
      <c r="L378" s="22"/>
      <c r="M378" s="22" t="s">
        <v>131</v>
      </c>
      <c r="N378" s="22"/>
      <c r="O378" s="22" t="s">
        <v>132</v>
      </c>
      <c r="P378" s="22" t="s">
        <v>142</v>
      </c>
      <c r="Q378" s="22" t="s">
        <v>133</v>
      </c>
      <c r="R378" s="67" t="e">
        <v>#N/A</v>
      </c>
      <c r="S378" s="67"/>
    </row>
    <row r="379" spans="1:19" s="2" customFormat="1">
      <c r="A379" s="38" t="s">
        <v>128</v>
      </c>
      <c r="B379" s="95" t="s">
        <v>382</v>
      </c>
      <c r="C379" s="95" t="s">
        <v>187</v>
      </c>
      <c r="D379" s="69"/>
      <c r="E379" s="38">
        <v>5</v>
      </c>
      <c r="F379" s="38">
        <v>3</v>
      </c>
      <c r="G379" s="67" t="s">
        <v>383</v>
      </c>
      <c r="H379" s="68" t="s">
        <v>402</v>
      </c>
      <c r="I379" s="68" t="s">
        <v>382</v>
      </c>
      <c r="J379" s="22" t="s">
        <v>322</v>
      </c>
      <c r="K379" s="22" t="s">
        <v>153</v>
      </c>
      <c r="L379" s="22"/>
      <c r="M379" s="22" t="s">
        <v>131</v>
      </c>
      <c r="N379" s="22"/>
      <c r="O379" s="22" t="s">
        <v>132</v>
      </c>
      <c r="P379" s="22" t="s">
        <v>142</v>
      </c>
      <c r="Q379" s="22" t="s">
        <v>133</v>
      </c>
      <c r="R379" s="67" t="e">
        <v>#N/A</v>
      </c>
      <c r="S379" s="67"/>
    </row>
    <row r="380" spans="1:19" s="2" customFormat="1">
      <c r="A380" s="38" t="s">
        <v>128</v>
      </c>
      <c r="B380" s="95" t="s">
        <v>407</v>
      </c>
      <c r="C380" s="95" t="s">
        <v>408</v>
      </c>
      <c r="D380" s="69"/>
      <c r="E380" s="38">
        <v>5</v>
      </c>
      <c r="F380" s="38">
        <v>4</v>
      </c>
      <c r="G380" s="67" t="s">
        <v>409</v>
      </c>
      <c r="H380" s="68" t="s">
        <v>402</v>
      </c>
      <c r="I380" s="68" t="s">
        <v>407</v>
      </c>
      <c r="J380" s="22" t="s">
        <v>322</v>
      </c>
      <c r="K380" s="22" t="s">
        <v>153</v>
      </c>
      <c r="L380" s="22"/>
      <c r="M380" s="22" t="s">
        <v>131</v>
      </c>
      <c r="N380" s="22"/>
      <c r="O380" s="22" t="s">
        <v>132</v>
      </c>
      <c r="P380" s="22" t="s">
        <v>142</v>
      </c>
      <c r="Q380" s="22" t="s">
        <v>133</v>
      </c>
      <c r="R380" s="67" t="e">
        <v>#N/A</v>
      </c>
      <c r="S380" s="67"/>
    </row>
    <row r="381" spans="1:19" s="2" customFormat="1">
      <c r="A381" s="38" t="s">
        <v>128</v>
      </c>
      <c r="B381" s="95" t="s">
        <v>410</v>
      </c>
      <c r="C381" s="95" t="s">
        <v>411</v>
      </c>
      <c r="D381" s="69"/>
      <c r="E381" s="38">
        <v>5</v>
      </c>
      <c r="F381" s="38">
        <v>5</v>
      </c>
      <c r="G381" s="67" t="s">
        <v>412</v>
      </c>
      <c r="H381" s="68" t="s">
        <v>402</v>
      </c>
      <c r="I381" s="68" t="s">
        <v>410</v>
      </c>
      <c r="J381" s="22" t="s">
        <v>322</v>
      </c>
      <c r="K381" s="22" t="s">
        <v>153</v>
      </c>
      <c r="L381" s="22"/>
      <c r="M381" s="22" t="s">
        <v>131</v>
      </c>
      <c r="N381" s="22"/>
      <c r="O381" s="22" t="s">
        <v>132</v>
      </c>
      <c r="P381" s="22" t="s">
        <v>142</v>
      </c>
      <c r="Q381" s="22" t="s">
        <v>133</v>
      </c>
      <c r="R381" s="67" t="e">
        <v>#N/A</v>
      </c>
      <c r="S381" s="67"/>
    </row>
    <row r="382" spans="1:19" s="2" customFormat="1">
      <c r="A382" s="38" t="s">
        <v>128</v>
      </c>
      <c r="B382" s="95" t="s">
        <v>413</v>
      </c>
      <c r="C382" s="95" t="s">
        <v>414</v>
      </c>
      <c r="D382" s="69"/>
      <c r="E382" s="38">
        <v>5</v>
      </c>
      <c r="F382" s="38">
        <v>6</v>
      </c>
      <c r="G382" s="67" t="s">
        <v>415</v>
      </c>
      <c r="H382" s="68" t="s">
        <v>402</v>
      </c>
      <c r="I382" s="68" t="s">
        <v>413</v>
      </c>
      <c r="J382" s="22" t="s">
        <v>322</v>
      </c>
      <c r="K382" s="22" t="s">
        <v>153</v>
      </c>
      <c r="L382" s="22"/>
      <c r="M382" s="22" t="s">
        <v>131</v>
      </c>
      <c r="N382" s="22"/>
      <c r="O382" s="22" t="s">
        <v>132</v>
      </c>
      <c r="P382" s="22" t="s">
        <v>142</v>
      </c>
      <c r="Q382" s="22" t="s">
        <v>133</v>
      </c>
      <c r="R382" s="67" t="e">
        <v>#N/A</v>
      </c>
      <c r="S382" s="67"/>
    </row>
    <row r="383" spans="1:19" s="2" customFormat="1">
      <c r="A383" s="38" t="s">
        <v>128</v>
      </c>
      <c r="B383" s="95" t="s">
        <v>416</v>
      </c>
      <c r="C383" s="95" t="s">
        <v>417</v>
      </c>
      <c r="D383" s="69"/>
      <c r="E383" s="38">
        <v>5</v>
      </c>
      <c r="F383" s="38">
        <v>7</v>
      </c>
      <c r="G383" s="67" t="s">
        <v>418</v>
      </c>
      <c r="H383" s="68" t="s">
        <v>402</v>
      </c>
      <c r="I383" s="68" t="s">
        <v>416</v>
      </c>
      <c r="J383" s="22" t="s">
        <v>322</v>
      </c>
      <c r="K383" s="22" t="s">
        <v>153</v>
      </c>
      <c r="L383" s="22"/>
      <c r="M383" s="22" t="s">
        <v>131</v>
      </c>
      <c r="N383" s="22"/>
      <c r="O383" s="22" t="s">
        <v>132</v>
      </c>
      <c r="P383" s="22" t="s">
        <v>142</v>
      </c>
      <c r="Q383" s="22" t="s">
        <v>133</v>
      </c>
      <c r="R383" s="67" t="e">
        <v>#N/A</v>
      </c>
      <c r="S383" s="67"/>
    </row>
    <row r="384" spans="1:19" s="2" customFormat="1">
      <c r="A384" s="38" t="s">
        <v>128</v>
      </c>
      <c r="B384" s="95" t="s">
        <v>396</v>
      </c>
      <c r="C384" s="95" t="s">
        <v>199</v>
      </c>
      <c r="D384" s="69"/>
      <c r="E384" s="38">
        <v>5</v>
      </c>
      <c r="F384" s="38">
        <v>8</v>
      </c>
      <c r="G384" s="67" t="s">
        <v>397</v>
      </c>
      <c r="H384" s="68" t="s">
        <v>402</v>
      </c>
      <c r="I384" s="68" t="s">
        <v>396</v>
      </c>
      <c r="J384" s="22" t="s">
        <v>322</v>
      </c>
      <c r="K384" s="22" t="s">
        <v>153</v>
      </c>
      <c r="L384" s="22"/>
      <c r="M384" s="22" t="s">
        <v>131</v>
      </c>
      <c r="N384" s="22"/>
      <c r="O384" s="22" t="s">
        <v>132</v>
      </c>
      <c r="P384" s="22" t="s">
        <v>142</v>
      </c>
      <c r="Q384" s="22" t="s">
        <v>133</v>
      </c>
      <c r="R384" s="67" t="e">
        <v>#N/A</v>
      </c>
      <c r="S384" s="67"/>
    </row>
    <row r="385" spans="1:19" s="2" customFormat="1">
      <c r="A385" s="38" t="s">
        <v>128</v>
      </c>
      <c r="B385" s="97" t="s">
        <v>419</v>
      </c>
      <c r="C385" s="97" t="s">
        <v>296</v>
      </c>
      <c r="D385" s="75"/>
      <c r="E385" s="38">
        <v>5</v>
      </c>
      <c r="F385" s="38">
        <v>9</v>
      </c>
      <c r="G385" s="67" t="s">
        <v>297</v>
      </c>
      <c r="H385" s="68" t="s">
        <v>402</v>
      </c>
      <c r="I385" s="68" t="s">
        <v>419</v>
      </c>
      <c r="J385" s="22" t="s">
        <v>322</v>
      </c>
      <c r="K385" s="22" t="s">
        <v>153</v>
      </c>
      <c r="L385" s="22"/>
      <c r="M385" s="22" t="s">
        <v>131</v>
      </c>
      <c r="N385" s="22"/>
      <c r="O385" s="22" t="s">
        <v>132</v>
      </c>
      <c r="P385" s="22" t="s">
        <v>142</v>
      </c>
      <c r="Q385" s="22" t="s">
        <v>133</v>
      </c>
      <c r="R385" s="67" t="e">
        <v>#N/A</v>
      </c>
      <c r="S385" s="67"/>
    </row>
    <row r="386" spans="1:19" s="2" customFormat="1">
      <c r="A386" s="38" t="s">
        <v>128</v>
      </c>
      <c r="B386" s="96" t="s">
        <v>420</v>
      </c>
      <c r="C386" s="96" t="s">
        <v>207</v>
      </c>
      <c r="D386" s="69"/>
      <c r="E386" s="38">
        <v>4</v>
      </c>
      <c r="F386" s="38">
        <v>2</v>
      </c>
      <c r="G386" s="67" t="s">
        <v>421</v>
      </c>
      <c r="H386" s="68" t="s">
        <v>399</v>
      </c>
      <c r="I386" s="68" t="s">
        <v>420</v>
      </c>
      <c r="J386" s="22" t="s">
        <v>322</v>
      </c>
      <c r="K386" s="22" t="s">
        <v>153</v>
      </c>
      <c r="L386" s="22"/>
      <c r="M386" s="22" t="s">
        <v>131</v>
      </c>
      <c r="N386" s="22"/>
      <c r="O386" s="22" t="s">
        <v>132</v>
      </c>
      <c r="P386" s="22" t="s">
        <v>142</v>
      </c>
      <c r="Q386" s="22" t="s">
        <v>133</v>
      </c>
      <c r="R386" s="67" t="e">
        <v>#N/A</v>
      </c>
      <c r="S386" s="67"/>
    </row>
    <row r="387" spans="1:19" s="2" customFormat="1">
      <c r="A387" s="38" t="s">
        <v>128</v>
      </c>
      <c r="B387" s="95" t="s">
        <v>384</v>
      </c>
      <c r="C387" s="95" t="s">
        <v>189</v>
      </c>
      <c r="D387" s="69"/>
      <c r="E387" s="38">
        <v>5</v>
      </c>
      <c r="F387" s="38">
        <v>1</v>
      </c>
      <c r="G387" s="67" t="s">
        <v>385</v>
      </c>
      <c r="H387" s="68" t="s">
        <v>420</v>
      </c>
      <c r="I387" s="68" t="s">
        <v>384</v>
      </c>
      <c r="J387" s="22" t="s">
        <v>322</v>
      </c>
      <c r="K387" s="22" t="s">
        <v>153</v>
      </c>
      <c r="L387" s="22"/>
      <c r="M387" s="22" t="s">
        <v>131</v>
      </c>
      <c r="N387" s="22"/>
      <c r="O387" s="22" t="s">
        <v>132</v>
      </c>
      <c r="P387" s="22" t="s">
        <v>142</v>
      </c>
      <c r="Q387" s="22" t="s">
        <v>133</v>
      </c>
      <c r="R387" s="67" t="e">
        <v>#N/A</v>
      </c>
      <c r="S387" s="67"/>
    </row>
    <row r="388" spans="1:19" s="2" customFormat="1">
      <c r="A388" s="38" t="s">
        <v>128</v>
      </c>
      <c r="B388" s="95" t="s">
        <v>422</v>
      </c>
      <c r="C388" s="95" t="s">
        <v>209</v>
      </c>
      <c r="D388" s="69"/>
      <c r="E388" s="38">
        <v>5</v>
      </c>
      <c r="F388" s="38">
        <v>2</v>
      </c>
      <c r="G388" s="67" t="s">
        <v>423</v>
      </c>
      <c r="H388" s="68" t="s">
        <v>420</v>
      </c>
      <c r="I388" s="68" t="s">
        <v>422</v>
      </c>
      <c r="J388" s="22" t="s">
        <v>322</v>
      </c>
      <c r="K388" s="22" t="s">
        <v>153</v>
      </c>
      <c r="L388" s="22"/>
      <c r="M388" s="22" t="s">
        <v>131</v>
      </c>
      <c r="N388" s="22"/>
      <c r="O388" s="22" t="s">
        <v>132</v>
      </c>
      <c r="P388" s="22" t="s">
        <v>142</v>
      </c>
      <c r="Q388" s="22" t="s">
        <v>133</v>
      </c>
      <c r="R388" s="67" t="e">
        <v>#N/A</v>
      </c>
      <c r="S388" s="67"/>
    </row>
    <row r="389" spans="1:19" s="2" customFormat="1">
      <c r="A389" s="38" t="s">
        <v>128</v>
      </c>
      <c r="B389" s="98" t="s">
        <v>424</v>
      </c>
      <c r="C389" s="98" t="s">
        <v>425</v>
      </c>
      <c r="D389" s="69"/>
      <c r="E389" s="38">
        <v>6</v>
      </c>
      <c r="F389" s="38">
        <v>1</v>
      </c>
      <c r="G389" s="67" t="s">
        <v>426</v>
      </c>
      <c r="H389" s="68" t="s">
        <v>422</v>
      </c>
      <c r="I389" s="68" t="s">
        <v>424</v>
      </c>
      <c r="J389" s="22" t="s">
        <v>322</v>
      </c>
      <c r="K389" s="22" t="s">
        <v>153</v>
      </c>
      <c r="L389" s="22"/>
      <c r="M389" s="22" t="s">
        <v>131</v>
      </c>
      <c r="N389" s="22"/>
      <c r="O389" s="22" t="s">
        <v>132</v>
      </c>
      <c r="P389" s="22" t="s">
        <v>142</v>
      </c>
      <c r="Q389" s="22" t="s">
        <v>133</v>
      </c>
      <c r="R389" s="67" t="e">
        <v>#N/A</v>
      </c>
      <c r="S389" s="67"/>
    </row>
    <row r="390" spans="1:19" s="2" customFormat="1">
      <c r="A390" s="38" t="s">
        <v>128</v>
      </c>
      <c r="B390" s="98" t="s">
        <v>427</v>
      </c>
      <c r="C390" s="98" t="s">
        <v>428</v>
      </c>
      <c r="D390" s="69"/>
      <c r="E390" s="38">
        <v>6</v>
      </c>
      <c r="F390" s="38">
        <v>2</v>
      </c>
      <c r="G390" s="67" t="s">
        <v>429</v>
      </c>
      <c r="H390" s="68" t="s">
        <v>422</v>
      </c>
      <c r="I390" s="68" t="s">
        <v>427</v>
      </c>
      <c r="J390" s="22" t="s">
        <v>322</v>
      </c>
      <c r="K390" s="22" t="s">
        <v>153</v>
      </c>
      <c r="L390" s="22"/>
      <c r="M390" s="22" t="s">
        <v>131</v>
      </c>
      <c r="N390" s="22"/>
      <c r="O390" s="22" t="s">
        <v>132</v>
      </c>
      <c r="P390" s="22" t="s">
        <v>142</v>
      </c>
      <c r="Q390" s="22" t="s">
        <v>133</v>
      </c>
      <c r="R390" s="67" t="e">
        <v>#N/A</v>
      </c>
      <c r="S390" s="67"/>
    </row>
    <row r="391" spans="1:19" s="2" customFormat="1">
      <c r="A391" s="38" t="s">
        <v>128</v>
      </c>
      <c r="B391" s="95" t="s">
        <v>396</v>
      </c>
      <c r="C391" s="95" t="s">
        <v>199</v>
      </c>
      <c r="D391" s="69"/>
      <c r="E391" s="38">
        <v>5</v>
      </c>
      <c r="F391" s="38">
        <v>3</v>
      </c>
      <c r="G391" s="67" t="s">
        <v>397</v>
      </c>
      <c r="H391" s="68" t="s">
        <v>420</v>
      </c>
      <c r="I391" s="68" t="s">
        <v>396</v>
      </c>
      <c r="J391" s="22" t="s">
        <v>322</v>
      </c>
      <c r="K391" s="22" t="s">
        <v>153</v>
      </c>
      <c r="L391" s="22"/>
      <c r="M391" s="22" t="s">
        <v>131</v>
      </c>
      <c r="N391" s="22"/>
      <c r="O391" s="22" t="s">
        <v>132</v>
      </c>
      <c r="P391" s="22" t="s">
        <v>142</v>
      </c>
      <c r="Q391" s="22" t="s">
        <v>133</v>
      </c>
      <c r="R391" s="67" t="e">
        <v>#N/A</v>
      </c>
      <c r="S391" s="67"/>
    </row>
    <row r="392" spans="1:19" s="2" customFormat="1">
      <c r="A392" s="38" t="s">
        <v>128</v>
      </c>
      <c r="B392" s="97" t="s">
        <v>430</v>
      </c>
      <c r="C392" s="97" t="s">
        <v>299</v>
      </c>
      <c r="D392" s="75"/>
      <c r="E392" s="38">
        <v>5</v>
      </c>
      <c r="F392" s="38">
        <v>4</v>
      </c>
      <c r="G392" s="67" t="s">
        <v>300</v>
      </c>
      <c r="H392" s="68" t="s">
        <v>420</v>
      </c>
      <c r="I392" s="68" t="s">
        <v>430</v>
      </c>
      <c r="J392" s="22" t="s">
        <v>322</v>
      </c>
      <c r="K392" s="22" t="s">
        <v>153</v>
      </c>
      <c r="L392" s="22"/>
      <c r="M392" s="22" t="s">
        <v>131</v>
      </c>
      <c r="N392" s="22"/>
      <c r="O392" s="22" t="s">
        <v>132</v>
      </c>
      <c r="P392" s="22" t="s">
        <v>142</v>
      </c>
      <c r="Q392" s="22" t="s">
        <v>133</v>
      </c>
      <c r="R392" s="67" t="e">
        <v>#N/A</v>
      </c>
      <c r="S392" s="67"/>
    </row>
    <row r="393" spans="1:19" s="2" customFormat="1">
      <c r="A393" s="38" t="s">
        <v>128</v>
      </c>
      <c r="B393" s="196" t="s">
        <v>1464</v>
      </c>
      <c r="C393" s="96" t="s">
        <v>431</v>
      </c>
      <c r="D393" s="69"/>
      <c r="E393" s="38">
        <v>4</v>
      </c>
      <c r="F393" s="38">
        <v>3</v>
      </c>
      <c r="G393" s="195" t="s">
        <v>1465</v>
      </c>
      <c r="H393" s="68" t="s">
        <v>371</v>
      </c>
      <c r="I393" s="194" t="s">
        <v>1464</v>
      </c>
      <c r="J393" s="22" t="s">
        <v>322</v>
      </c>
      <c r="K393" s="22" t="s">
        <v>153</v>
      </c>
      <c r="L393" s="22"/>
      <c r="M393" s="22" t="s">
        <v>131</v>
      </c>
      <c r="N393" s="22"/>
      <c r="O393" s="22" t="s">
        <v>132</v>
      </c>
      <c r="P393" s="22" t="s">
        <v>142</v>
      </c>
      <c r="Q393" s="22" t="s">
        <v>133</v>
      </c>
      <c r="R393" s="67" t="e">
        <v>#N/A</v>
      </c>
      <c r="S393" s="67"/>
    </row>
    <row r="394" spans="1:19" s="2" customFormat="1">
      <c r="A394" s="38" t="s">
        <v>128</v>
      </c>
      <c r="B394" s="99" t="s">
        <v>432</v>
      </c>
      <c r="C394" s="99" t="s">
        <v>213</v>
      </c>
      <c r="D394" s="76"/>
      <c r="E394" s="71">
        <v>4</v>
      </c>
      <c r="F394" s="71">
        <v>1</v>
      </c>
      <c r="G394" s="67" t="s">
        <v>433</v>
      </c>
      <c r="H394" s="197" t="s">
        <v>1464</v>
      </c>
      <c r="I394" s="68" t="s">
        <v>432</v>
      </c>
      <c r="J394" s="22" t="s">
        <v>322</v>
      </c>
      <c r="K394" s="22" t="s">
        <v>153</v>
      </c>
      <c r="L394" s="22"/>
      <c r="M394" s="22" t="s">
        <v>131</v>
      </c>
      <c r="N394" s="22"/>
      <c r="O394" s="22" t="s">
        <v>132</v>
      </c>
      <c r="P394" s="22" t="s">
        <v>142</v>
      </c>
      <c r="Q394" s="22" t="s">
        <v>133</v>
      </c>
      <c r="R394" s="67" t="e">
        <v>#N/A</v>
      </c>
      <c r="S394" s="67"/>
    </row>
    <row r="395" spans="1:19" s="2" customFormat="1">
      <c r="A395" s="38" t="s">
        <v>128</v>
      </c>
      <c r="B395" s="95" t="s">
        <v>434</v>
      </c>
      <c r="C395" s="95" t="s">
        <v>155</v>
      </c>
      <c r="D395" s="69"/>
      <c r="E395" s="38">
        <v>4</v>
      </c>
      <c r="F395" s="38">
        <v>2</v>
      </c>
      <c r="G395" s="67" t="s">
        <v>435</v>
      </c>
      <c r="H395" s="197" t="s">
        <v>1464</v>
      </c>
      <c r="I395" s="68" t="s">
        <v>434</v>
      </c>
      <c r="J395" s="22" t="s">
        <v>322</v>
      </c>
      <c r="K395" s="22" t="s">
        <v>153</v>
      </c>
      <c r="L395" s="22"/>
      <c r="M395" s="22" t="s">
        <v>131</v>
      </c>
      <c r="N395" s="22"/>
      <c r="O395" s="22" t="s">
        <v>132</v>
      </c>
      <c r="P395" s="22" t="s">
        <v>142</v>
      </c>
      <c r="Q395" s="22" t="s">
        <v>133</v>
      </c>
      <c r="R395" s="67" t="e">
        <v>#N/A</v>
      </c>
      <c r="S395" s="67"/>
    </row>
    <row r="396" spans="1:19" s="2" customFormat="1">
      <c r="A396" s="38" t="s">
        <v>128</v>
      </c>
      <c r="B396" s="100" t="s">
        <v>436</v>
      </c>
      <c r="C396" s="100" t="s">
        <v>437</v>
      </c>
      <c r="D396" s="78"/>
      <c r="E396" s="55">
        <v>2</v>
      </c>
      <c r="F396" s="55">
        <v>2</v>
      </c>
      <c r="G396" s="67" t="s">
        <v>438</v>
      </c>
      <c r="H396" s="67" t="s">
        <v>356</v>
      </c>
      <c r="I396" s="68" t="s">
        <v>436</v>
      </c>
      <c r="J396" s="22" t="s">
        <v>322</v>
      </c>
      <c r="K396" s="22" t="s">
        <v>130</v>
      </c>
      <c r="L396" s="22"/>
      <c r="M396" s="22" t="s">
        <v>131</v>
      </c>
      <c r="N396" s="22"/>
      <c r="O396" s="22" t="s">
        <v>132</v>
      </c>
      <c r="P396" s="22" t="s">
        <v>133</v>
      </c>
      <c r="Q396" s="22" t="s">
        <v>133</v>
      </c>
      <c r="R396" s="67">
        <v>0</v>
      </c>
      <c r="S396" s="67"/>
    </row>
    <row r="397" spans="1:19" s="2" customFormat="1">
      <c r="A397" s="38" t="s">
        <v>128</v>
      </c>
      <c r="B397" s="329" t="s">
        <v>439</v>
      </c>
      <c r="C397" s="93" t="s">
        <v>315</v>
      </c>
      <c r="D397" s="78" t="s">
        <v>318</v>
      </c>
      <c r="E397" s="55">
        <v>3</v>
      </c>
      <c r="F397" s="55">
        <v>1</v>
      </c>
      <c r="G397" s="67" t="s">
        <v>440</v>
      </c>
      <c r="H397" s="67" t="s">
        <v>436</v>
      </c>
      <c r="I397" s="68" t="s">
        <v>439</v>
      </c>
      <c r="J397" s="22" t="s">
        <v>322</v>
      </c>
      <c r="K397" s="22" t="s">
        <v>216</v>
      </c>
      <c r="L397" s="22"/>
      <c r="M397" s="22" t="s">
        <v>131</v>
      </c>
      <c r="N397" s="22"/>
      <c r="O397" s="22" t="s">
        <v>159</v>
      </c>
      <c r="P397" s="22" t="s">
        <v>142</v>
      </c>
      <c r="Q397" s="22" t="s">
        <v>133</v>
      </c>
      <c r="R397" s="67">
        <v>0</v>
      </c>
      <c r="S397" s="67"/>
    </row>
    <row r="398" spans="1:19" s="2" customFormat="1">
      <c r="A398" s="38" t="s">
        <v>128</v>
      </c>
      <c r="B398" s="100" t="s">
        <v>441</v>
      </c>
      <c r="C398" s="100" t="s">
        <v>442</v>
      </c>
      <c r="D398" s="78"/>
      <c r="E398" s="55"/>
      <c r="F398" s="55">
        <v>3</v>
      </c>
      <c r="G398" s="67" t="s">
        <v>443</v>
      </c>
      <c r="H398" s="67" t="s">
        <v>319</v>
      </c>
      <c r="I398" s="68" t="s">
        <v>441</v>
      </c>
      <c r="J398" s="22" t="s">
        <v>322</v>
      </c>
      <c r="K398" s="22" t="s">
        <v>130</v>
      </c>
      <c r="L398" s="22"/>
      <c r="M398" s="22" t="s">
        <v>131</v>
      </c>
      <c r="N398" s="22"/>
      <c r="O398" s="22" t="s">
        <v>132</v>
      </c>
      <c r="P398" s="22" t="s">
        <v>133</v>
      </c>
      <c r="Q398" s="22" t="s">
        <v>133</v>
      </c>
      <c r="R398" s="67">
        <v>0</v>
      </c>
      <c r="S398" s="67"/>
    </row>
    <row r="399" spans="1:19" s="2" customFormat="1">
      <c r="A399" s="38" t="s">
        <v>128</v>
      </c>
      <c r="B399" s="92" t="s">
        <v>444</v>
      </c>
      <c r="C399" s="92" t="s">
        <v>445</v>
      </c>
      <c r="D399" s="78"/>
      <c r="E399" s="55"/>
      <c r="F399" s="55">
        <v>1</v>
      </c>
      <c r="G399" s="67" t="s">
        <v>446</v>
      </c>
      <c r="H399" s="67" t="s">
        <v>441</v>
      </c>
      <c r="I399" s="68" t="s">
        <v>444</v>
      </c>
      <c r="J399" s="22" t="s">
        <v>322</v>
      </c>
      <c r="K399" s="22" t="s">
        <v>130</v>
      </c>
      <c r="L399" s="22"/>
      <c r="M399" s="22" t="s">
        <v>149</v>
      </c>
      <c r="N399" s="22"/>
      <c r="O399" s="22" t="s">
        <v>132</v>
      </c>
      <c r="P399" s="22" t="s">
        <v>133</v>
      </c>
      <c r="Q399" s="22" t="s">
        <v>133</v>
      </c>
      <c r="R399" s="67">
        <v>0</v>
      </c>
      <c r="S399" s="67"/>
    </row>
    <row r="400" spans="1:19" s="2" customFormat="1">
      <c r="A400" s="38" t="s">
        <v>128</v>
      </c>
      <c r="B400" s="90" t="s">
        <v>447</v>
      </c>
      <c r="C400" s="90" t="s">
        <v>330</v>
      </c>
      <c r="D400" s="69"/>
      <c r="E400" s="55"/>
      <c r="F400" s="55">
        <v>1</v>
      </c>
      <c r="G400" s="67" t="s">
        <v>331</v>
      </c>
      <c r="H400" s="67" t="s">
        <v>444</v>
      </c>
      <c r="I400" s="68" t="s">
        <v>447</v>
      </c>
      <c r="J400" s="22" t="s">
        <v>322</v>
      </c>
      <c r="K400" s="22" t="s">
        <v>130</v>
      </c>
      <c r="L400" s="22"/>
      <c r="M400" s="22" t="s">
        <v>152</v>
      </c>
      <c r="N400" s="22"/>
      <c r="O400" s="22" t="s">
        <v>132</v>
      </c>
      <c r="P400" s="22" t="s">
        <v>133</v>
      </c>
      <c r="Q400" s="22" t="s">
        <v>133</v>
      </c>
      <c r="R400" s="67" t="e">
        <v>#N/A</v>
      </c>
      <c r="S400" s="67"/>
    </row>
    <row r="401" spans="1:19" s="2" customFormat="1">
      <c r="A401" s="38" t="s">
        <v>128</v>
      </c>
      <c r="B401" s="91" t="s">
        <v>448</v>
      </c>
      <c r="C401" s="91" t="s">
        <v>333</v>
      </c>
      <c r="D401" s="69"/>
      <c r="E401" s="55"/>
      <c r="F401" s="55">
        <v>1</v>
      </c>
      <c r="G401" s="67" t="s">
        <v>334</v>
      </c>
      <c r="H401" s="67" t="s">
        <v>447</v>
      </c>
      <c r="I401" s="68" t="s">
        <v>448</v>
      </c>
      <c r="J401" s="22" t="s">
        <v>322</v>
      </c>
      <c r="K401" s="22" t="s">
        <v>153</v>
      </c>
      <c r="L401" s="22"/>
      <c r="M401" s="22" t="s">
        <v>131</v>
      </c>
      <c r="N401" s="22"/>
      <c r="O401" s="22" t="s">
        <v>132</v>
      </c>
      <c r="P401" s="22" t="s">
        <v>142</v>
      </c>
      <c r="Q401" s="22" t="s">
        <v>133</v>
      </c>
      <c r="R401" s="67" t="e">
        <v>#N/A</v>
      </c>
      <c r="S401" s="67"/>
    </row>
    <row r="402" spans="1:19" s="2" customFormat="1">
      <c r="A402" s="38" t="s">
        <v>128</v>
      </c>
      <c r="B402" s="94" t="s">
        <v>449</v>
      </c>
      <c r="C402" s="94" t="s">
        <v>336</v>
      </c>
      <c r="D402" s="69" t="s">
        <v>312</v>
      </c>
      <c r="E402" s="55"/>
      <c r="F402" s="55">
        <v>1</v>
      </c>
      <c r="G402" s="67" t="s">
        <v>337</v>
      </c>
      <c r="H402" s="68" t="s">
        <v>448</v>
      </c>
      <c r="I402" s="68" t="s">
        <v>449</v>
      </c>
      <c r="J402" s="22" t="s">
        <v>322</v>
      </c>
      <c r="K402" s="22" t="s">
        <v>153</v>
      </c>
      <c r="L402" s="22"/>
      <c r="M402" s="22" t="s">
        <v>131</v>
      </c>
      <c r="N402" s="22"/>
      <c r="O402" s="22" t="s">
        <v>132</v>
      </c>
      <c r="P402" s="22" t="s">
        <v>142</v>
      </c>
      <c r="Q402" s="22" t="s">
        <v>133</v>
      </c>
      <c r="R402" s="67" t="e">
        <v>#N/A</v>
      </c>
      <c r="S402" s="67"/>
    </row>
    <row r="403" spans="1:19" s="2" customFormat="1">
      <c r="A403" s="38" t="s">
        <v>128</v>
      </c>
      <c r="B403" s="94" t="s">
        <v>450</v>
      </c>
      <c r="C403" s="94" t="s">
        <v>339</v>
      </c>
      <c r="D403" s="69" t="s">
        <v>313</v>
      </c>
      <c r="E403" s="55"/>
      <c r="F403" s="55">
        <v>2</v>
      </c>
      <c r="G403" s="67" t="s">
        <v>340</v>
      </c>
      <c r="H403" s="68" t="s">
        <v>448</v>
      </c>
      <c r="I403" s="68" t="s">
        <v>450</v>
      </c>
      <c r="J403" s="22" t="s">
        <v>322</v>
      </c>
      <c r="K403" s="22" t="s">
        <v>153</v>
      </c>
      <c r="L403" s="22"/>
      <c r="M403" s="22" t="s">
        <v>131</v>
      </c>
      <c r="N403" s="22"/>
      <c r="O403" s="22" t="s">
        <v>132</v>
      </c>
      <c r="P403" s="22" t="s">
        <v>142</v>
      </c>
      <c r="Q403" s="22" t="s">
        <v>133</v>
      </c>
      <c r="R403" s="67" t="e">
        <v>#N/A</v>
      </c>
      <c r="S403" s="67"/>
    </row>
    <row r="404" spans="1:19" s="2" customFormat="1">
      <c r="A404" s="38" t="s">
        <v>128</v>
      </c>
      <c r="B404" s="94" t="s">
        <v>451</v>
      </c>
      <c r="C404" s="94" t="s">
        <v>342</v>
      </c>
      <c r="D404" s="69" t="s">
        <v>314</v>
      </c>
      <c r="E404" s="55"/>
      <c r="F404" s="55">
        <v>3</v>
      </c>
      <c r="G404" s="67" t="s">
        <v>343</v>
      </c>
      <c r="H404" s="68" t="s">
        <v>448</v>
      </c>
      <c r="I404" s="68" t="s">
        <v>451</v>
      </c>
      <c r="J404" s="22" t="s">
        <v>322</v>
      </c>
      <c r="K404" s="22" t="s">
        <v>153</v>
      </c>
      <c r="L404" s="22"/>
      <c r="M404" s="22" t="s">
        <v>131</v>
      </c>
      <c r="N404" s="22"/>
      <c r="O404" s="22" t="s">
        <v>132</v>
      </c>
      <c r="P404" s="22" t="s">
        <v>142</v>
      </c>
      <c r="Q404" s="22" t="s">
        <v>133</v>
      </c>
      <c r="R404" s="67" t="e">
        <v>#N/A</v>
      </c>
      <c r="S404" s="67"/>
    </row>
    <row r="405" spans="1:19" s="2" customFormat="1">
      <c r="A405" s="38" t="s">
        <v>128</v>
      </c>
      <c r="B405" s="94" t="s">
        <v>452</v>
      </c>
      <c r="C405" s="94" t="s">
        <v>345</v>
      </c>
      <c r="D405" s="69"/>
      <c r="E405" s="55"/>
      <c r="F405" s="55">
        <v>4</v>
      </c>
      <c r="G405" s="67" t="s">
        <v>346</v>
      </c>
      <c r="H405" s="68" t="s">
        <v>448</v>
      </c>
      <c r="I405" s="68" t="s">
        <v>452</v>
      </c>
      <c r="J405" s="22" t="s">
        <v>322</v>
      </c>
      <c r="K405" s="22" t="s">
        <v>153</v>
      </c>
      <c r="L405" s="22"/>
      <c r="M405" s="22" t="s">
        <v>131</v>
      </c>
      <c r="N405" s="22"/>
      <c r="O405" s="22" t="s">
        <v>132</v>
      </c>
      <c r="P405" s="22" t="s">
        <v>142</v>
      </c>
      <c r="Q405" s="22" t="s">
        <v>133</v>
      </c>
      <c r="R405" s="67" t="e">
        <v>#N/A</v>
      </c>
      <c r="S405" s="67"/>
    </row>
    <row r="406" spans="1:19" s="2" customFormat="1">
      <c r="A406" s="38" t="s">
        <v>128</v>
      </c>
      <c r="B406" s="94" t="s">
        <v>453</v>
      </c>
      <c r="C406" s="94" t="s">
        <v>348</v>
      </c>
      <c r="D406" s="69"/>
      <c r="E406" s="55"/>
      <c r="F406" s="55">
        <v>5</v>
      </c>
      <c r="G406" s="67" t="s">
        <v>349</v>
      </c>
      <c r="H406" s="68" t="s">
        <v>448</v>
      </c>
      <c r="I406" s="68" t="s">
        <v>453</v>
      </c>
      <c r="J406" s="22" t="s">
        <v>322</v>
      </c>
      <c r="K406" s="22" t="s">
        <v>153</v>
      </c>
      <c r="L406" s="22"/>
      <c r="M406" s="22" t="s">
        <v>131</v>
      </c>
      <c r="N406" s="22"/>
      <c r="O406" s="22" t="s">
        <v>132</v>
      </c>
      <c r="P406" s="22" t="s">
        <v>142</v>
      </c>
      <c r="Q406" s="22" t="s">
        <v>133</v>
      </c>
      <c r="R406" s="67" t="e">
        <v>#N/A</v>
      </c>
      <c r="S406" s="67"/>
    </row>
    <row r="407" spans="1:19" s="2" customFormat="1">
      <c r="A407" s="38" t="s">
        <v>128</v>
      </c>
      <c r="B407" s="90" t="s">
        <v>454</v>
      </c>
      <c r="C407" s="90" t="s">
        <v>151</v>
      </c>
      <c r="D407" s="69"/>
      <c r="E407" s="38">
        <v>2</v>
      </c>
      <c r="F407" s="38">
        <v>2</v>
      </c>
      <c r="G407" s="67" t="s">
        <v>370</v>
      </c>
      <c r="H407" s="68" t="s">
        <v>444</v>
      </c>
      <c r="I407" s="68" t="s">
        <v>454</v>
      </c>
      <c r="J407" s="22" t="s">
        <v>322</v>
      </c>
      <c r="K407" s="22" t="s">
        <v>130</v>
      </c>
      <c r="L407" s="22"/>
      <c r="M407" s="22" t="s">
        <v>152</v>
      </c>
      <c r="N407" s="22"/>
      <c r="O407" s="22" t="s">
        <v>132</v>
      </c>
      <c r="P407" s="22" t="s">
        <v>133</v>
      </c>
      <c r="Q407" s="22" t="s">
        <v>133</v>
      </c>
      <c r="R407" s="67" t="e">
        <v>#N/A</v>
      </c>
      <c r="S407" s="67"/>
    </row>
    <row r="408" spans="1:19" s="2" customFormat="1">
      <c r="A408" s="38" t="s">
        <v>128</v>
      </c>
      <c r="B408" s="91" t="s">
        <v>455</v>
      </c>
      <c r="C408" s="91" t="s">
        <v>372</v>
      </c>
      <c r="D408" s="69"/>
      <c r="E408" s="38">
        <v>3</v>
      </c>
      <c r="F408" s="38">
        <v>1</v>
      </c>
      <c r="G408" s="67" t="s">
        <v>373</v>
      </c>
      <c r="H408" s="68" t="s">
        <v>454</v>
      </c>
      <c r="I408" s="68" t="s">
        <v>455</v>
      </c>
      <c r="J408" s="22" t="s">
        <v>322</v>
      </c>
      <c r="K408" s="22" t="s">
        <v>153</v>
      </c>
      <c r="L408" s="22"/>
      <c r="M408" s="22" t="s">
        <v>131</v>
      </c>
      <c r="N408" s="22"/>
      <c r="O408" s="22" t="s">
        <v>132</v>
      </c>
      <c r="P408" s="22" t="s">
        <v>142</v>
      </c>
      <c r="Q408" s="22" t="s">
        <v>133</v>
      </c>
      <c r="R408" s="67" t="e">
        <v>#N/A</v>
      </c>
      <c r="S408" s="67"/>
    </row>
    <row r="409" spans="1:19" s="2" customFormat="1">
      <c r="A409" s="38" t="s">
        <v>128</v>
      </c>
      <c r="B409" s="94" t="s">
        <v>1341</v>
      </c>
      <c r="C409" s="94" t="s">
        <v>1301</v>
      </c>
      <c r="D409" s="69"/>
      <c r="E409" s="38">
        <v>4</v>
      </c>
      <c r="F409" s="38">
        <v>2</v>
      </c>
      <c r="G409" s="69" t="s">
        <v>374</v>
      </c>
      <c r="H409" s="68" t="s">
        <v>455</v>
      </c>
      <c r="I409" s="68" t="s">
        <v>1341</v>
      </c>
      <c r="J409" s="22" t="s">
        <v>322</v>
      </c>
      <c r="K409" s="22" t="s">
        <v>153</v>
      </c>
      <c r="L409" s="22"/>
      <c r="M409" s="22" t="s">
        <v>131</v>
      </c>
      <c r="N409" s="22"/>
      <c r="O409" s="22" t="s">
        <v>132</v>
      </c>
      <c r="P409" s="22" t="s">
        <v>142</v>
      </c>
      <c r="Q409" s="22" t="s">
        <v>133</v>
      </c>
      <c r="R409" s="67" t="e">
        <v>#N/A</v>
      </c>
      <c r="S409" s="67"/>
    </row>
    <row r="410" spans="1:19" s="2" customFormat="1">
      <c r="A410" s="38" t="s">
        <v>128</v>
      </c>
      <c r="B410" s="96" t="s">
        <v>456</v>
      </c>
      <c r="C410" s="96" t="s">
        <v>376</v>
      </c>
      <c r="D410" s="216"/>
      <c r="E410" s="38">
        <v>5</v>
      </c>
      <c r="F410" s="38">
        <v>1</v>
      </c>
      <c r="G410" s="69" t="s">
        <v>377</v>
      </c>
      <c r="H410" s="68" t="s">
        <v>1341</v>
      </c>
      <c r="I410" s="68" t="s">
        <v>456</v>
      </c>
      <c r="J410" s="22" t="s">
        <v>322</v>
      </c>
      <c r="K410" s="22" t="s">
        <v>153</v>
      </c>
      <c r="L410" s="22"/>
      <c r="M410" s="22" t="s">
        <v>131</v>
      </c>
      <c r="N410" s="22"/>
      <c r="O410" s="22" t="s">
        <v>132</v>
      </c>
      <c r="P410" s="22" t="s">
        <v>142</v>
      </c>
      <c r="Q410" s="22" t="s">
        <v>133</v>
      </c>
      <c r="R410" s="67" t="e">
        <v>#N/A</v>
      </c>
      <c r="S410" s="67"/>
    </row>
    <row r="411" spans="1:19" s="2" customFormat="1">
      <c r="A411" s="38" t="s">
        <v>128</v>
      </c>
      <c r="B411" s="95" t="s">
        <v>457</v>
      </c>
      <c r="C411" s="95" t="s">
        <v>183</v>
      </c>
      <c r="D411" s="69"/>
      <c r="E411" s="38">
        <v>5</v>
      </c>
      <c r="F411" s="38">
        <v>1</v>
      </c>
      <c r="G411" s="67" t="s">
        <v>379</v>
      </c>
      <c r="H411" s="68" t="s">
        <v>456</v>
      </c>
      <c r="I411" s="68" t="s">
        <v>457</v>
      </c>
      <c r="J411" s="22" t="s">
        <v>322</v>
      </c>
      <c r="K411" s="22" t="s">
        <v>153</v>
      </c>
      <c r="L411" s="22"/>
      <c r="M411" s="22" t="s">
        <v>131</v>
      </c>
      <c r="N411" s="22"/>
      <c r="O411" s="22" t="s">
        <v>132</v>
      </c>
      <c r="P411" s="22" t="s">
        <v>142</v>
      </c>
      <c r="Q411" s="22" t="s">
        <v>133</v>
      </c>
      <c r="R411" s="67" t="e">
        <v>#N/A</v>
      </c>
      <c r="S411" s="67"/>
    </row>
    <row r="412" spans="1:19" s="2" customFormat="1">
      <c r="A412" s="38" t="s">
        <v>128</v>
      </c>
      <c r="B412" s="98" t="s">
        <v>458</v>
      </c>
      <c r="C412" s="98" t="s">
        <v>185</v>
      </c>
      <c r="D412" s="69"/>
      <c r="E412" s="38">
        <v>6</v>
      </c>
      <c r="F412" s="38">
        <v>1</v>
      </c>
      <c r="G412" s="67" t="s">
        <v>381</v>
      </c>
      <c r="H412" s="68" t="s">
        <v>457</v>
      </c>
      <c r="I412" s="68" t="s">
        <v>458</v>
      </c>
      <c r="J412" s="22" t="s">
        <v>322</v>
      </c>
      <c r="K412" s="22" t="s">
        <v>153</v>
      </c>
      <c r="L412" s="22"/>
      <c r="M412" s="22" t="s">
        <v>131</v>
      </c>
      <c r="N412" s="22"/>
      <c r="O412" s="22" t="s">
        <v>132</v>
      </c>
      <c r="P412" s="22" t="s">
        <v>142</v>
      </c>
      <c r="Q412" s="22" t="s">
        <v>133</v>
      </c>
      <c r="R412" s="67" t="e">
        <v>#N/A</v>
      </c>
      <c r="S412" s="67"/>
    </row>
    <row r="413" spans="1:19" s="2" customFormat="1">
      <c r="A413" s="38" t="s">
        <v>128</v>
      </c>
      <c r="B413" s="98" t="s">
        <v>459</v>
      </c>
      <c r="C413" s="98" t="s">
        <v>187</v>
      </c>
      <c r="D413" s="69"/>
      <c r="E413" s="38">
        <v>6</v>
      </c>
      <c r="F413" s="38">
        <v>2</v>
      </c>
      <c r="G413" s="67" t="s">
        <v>383</v>
      </c>
      <c r="H413" s="68" t="s">
        <v>457</v>
      </c>
      <c r="I413" s="68" t="s">
        <v>459</v>
      </c>
      <c r="J413" s="22" t="s">
        <v>322</v>
      </c>
      <c r="K413" s="22" t="s">
        <v>153</v>
      </c>
      <c r="L413" s="22"/>
      <c r="M413" s="22" t="s">
        <v>131</v>
      </c>
      <c r="N413" s="22"/>
      <c r="O413" s="22" t="s">
        <v>132</v>
      </c>
      <c r="P413" s="22" t="s">
        <v>142</v>
      </c>
      <c r="Q413" s="22" t="s">
        <v>133</v>
      </c>
      <c r="R413" s="67" t="e">
        <v>#N/A</v>
      </c>
      <c r="S413" s="67"/>
    </row>
    <row r="414" spans="1:19" s="2" customFormat="1">
      <c r="A414" s="38" t="s">
        <v>128</v>
      </c>
      <c r="B414" s="98" t="s">
        <v>460</v>
      </c>
      <c r="C414" s="98" t="s">
        <v>189</v>
      </c>
      <c r="D414" s="69"/>
      <c r="E414" s="38">
        <v>6</v>
      </c>
      <c r="F414" s="38">
        <v>3</v>
      </c>
      <c r="G414" s="67" t="s">
        <v>385</v>
      </c>
      <c r="H414" s="68" t="s">
        <v>457</v>
      </c>
      <c r="I414" s="68" t="s">
        <v>460</v>
      </c>
      <c r="J414" s="22" t="s">
        <v>322</v>
      </c>
      <c r="K414" s="22" t="s">
        <v>153</v>
      </c>
      <c r="L414" s="22"/>
      <c r="M414" s="22" t="s">
        <v>131</v>
      </c>
      <c r="N414" s="22"/>
      <c r="O414" s="22" t="s">
        <v>132</v>
      </c>
      <c r="P414" s="22" t="s">
        <v>142</v>
      </c>
      <c r="Q414" s="22" t="s">
        <v>133</v>
      </c>
      <c r="R414" s="67" t="e">
        <v>#N/A</v>
      </c>
      <c r="S414" s="67"/>
    </row>
    <row r="415" spans="1:19" s="2" customFormat="1">
      <c r="A415" s="38" t="s">
        <v>128</v>
      </c>
      <c r="B415" s="98" t="s">
        <v>461</v>
      </c>
      <c r="C415" s="98" t="s">
        <v>191</v>
      </c>
      <c r="D415" s="69"/>
      <c r="E415" s="38">
        <v>6</v>
      </c>
      <c r="F415" s="38">
        <v>4</v>
      </c>
      <c r="G415" s="67" t="s">
        <v>387</v>
      </c>
      <c r="H415" s="68" t="s">
        <v>457</v>
      </c>
      <c r="I415" s="68" t="s">
        <v>461</v>
      </c>
      <c r="J415" s="22" t="s">
        <v>322</v>
      </c>
      <c r="K415" s="22" t="s">
        <v>153</v>
      </c>
      <c r="L415" s="22"/>
      <c r="M415" s="22" t="s">
        <v>131</v>
      </c>
      <c r="N415" s="22"/>
      <c r="O415" s="22" t="s">
        <v>132</v>
      </c>
      <c r="P415" s="22" t="s">
        <v>142</v>
      </c>
      <c r="Q415" s="22" t="s">
        <v>133</v>
      </c>
      <c r="R415" s="67" t="e">
        <v>#N/A</v>
      </c>
      <c r="S415" s="67"/>
    </row>
    <row r="416" spans="1:19" s="2" customFormat="1">
      <c r="A416" s="38" t="s">
        <v>128</v>
      </c>
      <c r="B416" s="102" t="s">
        <v>462</v>
      </c>
      <c r="C416" s="102" t="s">
        <v>290</v>
      </c>
      <c r="E416" s="152">
        <v>6</v>
      </c>
      <c r="F416" s="152">
        <v>5</v>
      </c>
      <c r="G416" s="67" t="s">
        <v>291</v>
      </c>
      <c r="H416" s="68" t="s">
        <v>457</v>
      </c>
      <c r="I416" s="68" t="s">
        <v>462</v>
      </c>
      <c r="J416" s="22" t="s">
        <v>322</v>
      </c>
      <c r="K416" s="22" t="s">
        <v>153</v>
      </c>
      <c r="L416" s="22"/>
      <c r="M416" s="22" t="s">
        <v>131</v>
      </c>
      <c r="N416" s="22"/>
      <c r="O416" s="22" t="s">
        <v>132</v>
      </c>
      <c r="P416" s="22" t="s">
        <v>142</v>
      </c>
      <c r="Q416" s="22" t="s">
        <v>133</v>
      </c>
      <c r="R416" s="67" t="e">
        <v>#N/A</v>
      </c>
      <c r="S416" s="67"/>
    </row>
    <row r="417" spans="1:19" s="2" customFormat="1">
      <c r="A417" s="38" t="s">
        <v>128</v>
      </c>
      <c r="B417" s="95" t="s">
        <v>463</v>
      </c>
      <c r="C417" s="95" t="s">
        <v>193</v>
      </c>
      <c r="D417" s="69"/>
      <c r="E417" s="38">
        <v>5</v>
      </c>
      <c r="F417" s="38">
        <v>2</v>
      </c>
      <c r="G417" s="67" t="s">
        <v>390</v>
      </c>
      <c r="H417" s="68" t="s">
        <v>456</v>
      </c>
      <c r="I417" s="68" t="s">
        <v>463</v>
      </c>
      <c r="J417" s="22" t="s">
        <v>322</v>
      </c>
      <c r="K417" s="22" t="s">
        <v>153</v>
      </c>
      <c r="L417" s="22"/>
      <c r="M417" s="22" t="s">
        <v>131</v>
      </c>
      <c r="N417" s="22"/>
      <c r="O417" s="22" t="s">
        <v>132</v>
      </c>
      <c r="P417" s="22" t="s">
        <v>142</v>
      </c>
      <c r="Q417" s="22" t="s">
        <v>133</v>
      </c>
      <c r="R417" s="67" t="e">
        <v>#N/A</v>
      </c>
      <c r="S417" s="67"/>
    </row>
    <row r="418" spans="1:19" s="2" customFormat="1">
      <c r="A418" s="38" t="s">
        <v>128</v>
      </c>
      <c r="B418" s="98" t="s">
        <v>464</v>
      </c>
      <c r="C418" s="98" t="s">
        <v>195</v>
      </c>
      <c r="D418" s="69"/>
      <c r="E418" s="38">
        <v>6</v>
      </c>
      <c r="F418" s="38">
        <v>1</v>
      </c>
      <c r="G418" s="67" t="s">
        <v>392</v>
      </c>
      <c r="H418" s="68" t="s">
        <v>463</v>
      </c>
      <c r="I418" s="68" t="s">
        <v>464</v>
      </c>
      <c r="J418" s="22" t="s">
        <v>322</v>
      </c>
      <c r="K418" s="22" t="s">
        <v>153</v>
      </c>
      <c r="L418" s="22"/>
      <c r="M418" s="22" t="s">
        <v>131</v>
      </c>
      <c r="N418" s="22"/>
      <c r="O418" s="22" t="s">
        <v>132</v>
      </c>
      <c r="P418" s="22" t="s">
        <v>142</v>
      </c>
      <c r="Q418" s="22" t="s">
        <v>133</v>
      </c>
      <c r="R418" s="67" t="e">
        <v>#N/A</v>
      </c>
      <c r="S418" s="67"/>
    </row>
    <row r="419" spans="1:19" s="2" customFormat="1">
      <c r="A419" s="38" t="s">
        <v>128</v>
      </c>
      <c r="B419" s="98" t="s">
        <v>460</v>
      </c>
      <c r="C419" s="98" t="s">
        <v>189</v>
      </c>
      <c r="D419" s="69"/>
      <c r="E419" s="38">
        <v>6</v>
      </c>
      <c r="F419" s="38">
        <v>2</v>
      </c>
      <c r="G419" s="67" t="s">
        <v>385</v>
      </c>
      <c r="H419" s="68" t="s">
        <v>463</v>
      </c>
      <c r="I419" s="68" t="s">
        <v>460</v>
      </c>
      <c r="J419" s="22" t="s">
        <v>322</v>
      </c>
      <c r="K419" s="22" t="s">
        <v>153</v>
      </c>
      <c r="L419" s="22"/>
      <c r="M419" s="22" t="s">
        <v>131</v>
      </c>
      <c r="N419" s="22"/>
      <c r="O419" s="22" t="s">
        <v>132</v>
      </c>
      <c r="P419" s="22" t="s">
        <v>142</v>
      </c>
      <c r="Q419" s="22" t="s">
        <v>133</v>
      </c>
      <c r="R419" s="67" t="e">
        <v>#N/A</v>
      </c>
      <c r="S419" s="67"/>
    </row>
    <row r="420" spans="1:19" s="2" customFormat="1">
      <c r="A420" s="38" t="s">
        <v>128</v>
      </c>
      <c r="B420" s="98" t="s">
        <v>465</v>
      </c>
      <c r="C420" s="98" t="s">
        <v>394</v>
      </c>
      <c r="D420" s="69"/>
      <c r="E420" s="38">
        <v>6</v>
      </c>
      <c r="F420" s="38">
        <v>3</v>
      </c>
      <c r="G420" s="67" t="s">
        <v>395</v>
      </c>
      <c r="H420" s="68" t="s">
        <v>463</v>
      </c>
      <c r="I420" s="68" t="s">
        <v>465</v>
      </c>
      <c r="J420" s="22" t="s">
        <v>322</v>
      </c>
      <c r="K420" s="22" t="s">
        <v>153</v>
      </c>
      <c r="L420" s="22"/>
      <c r="M420" s="22" t="s">
        <v>131</v>
      </c>
      <c r="N420" s="22"/>
      <c r="O420" s="22" t="s">
        <v>132</v>
      </c>
      <c r="P420" s="22" t="s">
        <v>142</v>
      </c>
      <c r="Q420" s="22" t="s">
        <v>133</v>
      </c>
      <c r="R420" s="67" t="e">
        <v>#N/A</v>
      </c>
      <c r="S420" s="67"/>
    </row>
    <row r="421" spans="1:19" s="2" customFormat="1">
      <c r="A421" s="38" t="s">
        <v>128</v>
      </c>
      <c r="B421" s="98" t="s">
        <v>466</v>
      </c>
      <c r="C421" s="98" t="s">
        <v>199</v>
      </c>
      <c r="D421" s="69"/>
      <c r="E421" s="38">
        <v>6</v>
      </c>
      <c r="F421" s="38">
        <v>4</v>
      </c>
      <c r="G421" s="67" t="s">
        <v>397</v>
      </c>
      <c r="H421" s="68" t="s">
        <v>463</v>
      </c>
      <c r="I421" s="68" t="s">
        <v>466</v>
      </c>
      <c r="J421" s="22" t="s">
        <v>322</v>
      </c>
      <c r="K421" s="22" t="s">
        <v>153</v>
      </c>
      <c r="L421" s="22"/>
      <c r="M421" s="22" t="s">
        <v>131</v>
      </c>
      <c r="N421" s="22"/>
      <c r="O421" s="22" t="s">
        <v>132</v>
      </c>
      <c r="P421" s="22" t="s">
        <v>142</v>
      </c>
      <c r="Q421" s="22" t="s">
        <v>133</v>
      </c>
      <c r="R421" s="67" t="e">
        <v>#N/A</v>
      </c>
      <c r="S421" s="67"/>
    </row>
    <row r="422" spans="1:19" s="2" customFormat="1">
      <c r="A422" s="38" t="s">
        <v>128</v>
      </c>
      <c r="B422" s="102" t="s">
        <v>467</v>
      </c>
      <c r="C422" s="102" t="s">
        <v>293</v>
      </c>
      <c r="D422" s="75"/>
      <c r="E422" s="39">
        <v>6</v>
      </c>
      <c r="F422" s="39">
        <v>5</v>
      </c>
      <c r="G422" s="67" t="s">
        <v>294</v>
      </c>
      <c r="H422" s="68" t="s">
        <v>463</v>
      </c>
      <c r="I422" s="68" t="s">
        <v>467</v>
      </c>
      <c r="J422" s="22" t="s">
        <v>322</v>
      </c>
      <c r="K422" s="22" t="s">
        <v>153</v>
      </c>
      <c r="L422" s="22"/>
      <c r="M422" s="22" t="s">
        <v>131</v>
      </c>
      <c r="N422" s="22"/>
      <c r="O422" s="22" t="s">
        <v>132</v>
      </c>
      <c r="P422" s="22" t="s">
        <v>142</v>
      </c>
      <c r="Q422" s="22" t="s">
        <v>133</v>
      </c>
      <c r="R422" s="67" t="e">
        <v>#N/A</v>
      </c>
      <c r="S422" s="67"/>
    </row>
    <row r="423" spans="1:19" s="2" customFormat="1">
      <c r="A423" s="38" t="s">
        <v>128</v>
      </c>
      <c r="B423" s="94" t="s">
        <v>468</v>
      </c>
      <c r="C423" s="94" t="s">
        <v>400</v>
      </c>
      <c r="D423" s="69"/>
      <c r="E423" s="38">
        <v>3</v>
      </c>
      <c r="F423" s="38">
        <v>2</v>
      </c>
      <c r="G423" s="67" t="s">
        <v>401</v>
      </c>
      <c r="H423" s="68" t="s">
        <v>1341</v>
      </c>
      <c r="I423" s="68" t="s">
        <v>468</v>
      </c>
      <c r="J423" s="22" t="s">
        <v>322</v>
      </c>
      <c r="K423" s="22" t="s">
        <v>153</v>
      </c>
      <c r="L423" s="22"/>
      <c r="M423" s="22" t="s">
        <v>131</v>
      </c>
      <c r="N423" s="22"/>
      <c r="O423" s="22" t="s">
        <v>132</v>
      </c>
      <c r="P423" s="22" t="s">
        <v>142</v>
      </c>
      <c r="Q423" s="22" t="s">
        <v>133</v>
      </c>
      <c r="R423" s="67" t="e">
        <v>#N/A</v>
      </c>
      <c r="S423" s="67"/>
    </row>
    <row r="424" spans="1:19" s="2" customFormat="1">
      <c r="A424" s="38" t="s">
        <v>128</v>
      </c>
      <c r="B424" s="96" t="s">
        <v>469</v>
      </c>
      <c r="C424" s="96" t="s">
        <v>197</v>
      </c>
      <c r="D424" s="69"/>
      <c r="E424" s="38">
        <v>4</v>
      </c>
      <c r="F424" s="38">
        <v>1</v>
      </c>
      <c r="G424" s="67" t="s">
        <v>403</v>
      </c>
      <c r="H424" s="68" t="s">
        <v>468</v>
      </c>
      <c r="I424" s="68" t="s">
        <v>469</v>
      </c>
      <c r="J424" s="22" t="s">
        <v>322</v>
      </c>
      <c r="K424" s="22" t="s">
        <v>153</v>
      </c>
      <c r="L424" s="22"/>
      <c r="M424" s="22" t="s">
        <v>131</v>
      </c>
      <c r="N424" s="22"/>
      <c r="O424" s="22" t="s">
        <v>132</v>
      </c>
      <c r="P424" s="22" t="s">
        <v>142</v>
      </c>
      <c r="Q424" s="22" t="s">
        <v>133</v>
      </c>
      <c r="R424" s="67" t="e">
        <v>#N/A</v>
      </c>
      <c r="S424" s="67"/>
    </row>
    <row r="425" spans="1:19" s="2" customFormat="1">
      <c r="A425" s="38" t="s">
        <v>128</v>
      </c>
      <c r="B425" s="99" t="s">
        <v>470</v>
      </c>
      <c r="C425" s="99" t="s">
        <v>405</v>
      </c>
      <c r="D425" s="76"/>
      <c r="E425" s="71">
        <v>5</v>
      </c>
      <c r="F425" s="71">
        <v>1</v>
      </c>
      <c r="G425" s="67" t="s">
        <v>406</v>
      </c>
      <c r="H425" s="68" t="s">
        <v>469</v>
      </c>
      <c r="I425" s="68" t="s">
        <v>470</v>
      </c>
      <c r="J425" s="22" t="s">
        <v>322</v>
      </c>
      <c r="K425" s="22" t="s">
        <v>153</v>
      </c>
      <c r="L425" s="22"/>
      <c r="M425" s="22" t="s">
        <v>131</v>
      </c>
      <c r="N425" s="22"/>
      <c r="O425" s="22" t="s">
        <v>132</v>
      </c>
      <c r="P425" s="22" t="s">
        <v>142</v>
      </c>
      <c r="Q425" s="22" t="s">
        <v>133</v>
      </c>
      <c r="R425" s="67" t="e">
        <v>#N/A</v>
      </c>
      <c r="S425" s="67"/>
    </row>
    <row r="426" spans="1:19" s="2" customFormat="1">
      <c r="A426" s="38" t="s">
        <v>128</v>
      </c>
      <c r="B426" s="98" t="s">
        <v>461</v>
      </c>
      <c r="C426" s="98" t="s">
        <v>191</v>
      </c>
      <c r="D426" s="69"/>
      <c r="E426" s="38">
        <v>5</v>
      </c>
      <c r="F426" s="38">
        <v>2</v>
      </c>
      <c r="G426" s="67" t="s">
        <v>387</v>
      </c>
      <c r="H426" s="68" t="s">
        <v>469</v>
      </c>
      <c r="I426" s="68" t="s">
        <v>461</v>
      </c>
      <c r="J426" s="22" t="s">
        <v>322</v>
      </c>
      <c r="K426" s="22" t="s">
        <v>153</v>
      </c>
      <c r="L426" s="22"/>
      <c r="M426" s="22" t="s">
        <v>131</v>
      </c>
      <c r="N426" s="22"/>
      <c r="O426" s="22" t="s">
        <v>132</v>
      </c>
      <c r="P426" s="22" t="s">
        <v>142</v>
      </c>
      <c r="Q426" s="22" t="s">
        <v>133</v>
      </c>
      <c r="R426" s="67" t="e">
        <v>#N/A</v>
      </c>
      <c r="S426" s="67"/>
    </row>
    <row r="427" spans="1:19" s="2" customFormat="1">
      <c r="A427" s="38" t="s">
        <v>128</v>
      </c>
      <c r="B427" s="98" t="s">
        <v>459</v>
      </c>
      <c r="C427" s="98" t="s">
        <v>187</v>
      </c>
      <c r="D427" s="69"/>
      <c r="E427" s="38">
        <v>5</v>
      </c>
      <c r="F427" s="38">
        <v>3</v>
      </c>
      <c r="G427" s="67" t="s">
        <v>383</v>
      </c>
      <c r="H427" s="68" t="s">
        <v>469</v>
      </c>
      <c r="I427" s="68" t="s">
        <v>459</v>
      </c>
      <c r="J427" s="22" t="s">
        <v>322</v>
      </c>
      <c r="K427" s="22" t="s">
        <v>153</v>
      </c>
      <c r="L427" s="22"/>
      <c r="M427" s="22" t="s">
        <v>131</v>
      </c>
      <c r="N427" s="22"/>
      <c r="O427" s="22" t="s">
        <v>132</v>
      </c>
      <c r="P427" s="22" t="s">
        <v>142</v>
      </c>
      <c r="Q427" s="22" t="s">
        <v>133</v>
      </c>
      <c r="R427" s="67" t="e">
        <v>#N/A</v>
      </c>
      <c r="S427" s="67"/>
    </row>
    <row r="428" spans="1:19" s="2" customFormat="1">
      <c r="A428" s="38" t="s">
        <v>128</v>
      </c>
      <c r="B428" s="98" t="s">
        <v>471</v>
      </c>
      <c r="C428" s="98" t="s">
        <v>408</v>
      </c>
      <c r="D428" s="69"/>
      <c r="E428" s="38">
        <v>5</v>
      </c>
      <c r="F428" s="38">
        <v>4</v>
      </c>
      <c r="G428" s="67" t="s">
        <v>409</v>
      </c>
      <c r="H428" s="68" t="s">
        <v>469</v>
      </c>
      <c r="I428" s="68" t="s">
        <v>471</v>
      </c>
      <c r="J428" s="22" t="s">
        <v>322</v>
      </c>
      <c r="K428" s="22" t="s">
        <v>153</v>
      </c>
      <c r="L428" s="22"/>
      <c r="M428" s="22" t="s">
        <v>131</v>
      </c>
      <c r="N428" s="22"/>
      <c r="O428" s="22" t="s">
        <v>132</v>
      </c>
      <c r="P428" s="22" t="s">
        <v>142</v>
      </c>
      <c r="Q428" s="22" t="s">
        <v>133</v>
      </c>
      <c r="R428" s="67" t="e">
        <v>#N/A</v>
      </c>
      <c r="S428" s="67"/>
    </row>
    <row r="429" spans="1:19" s="2" customFormat="1">
      <c r="A429" s="38" t="s">
        <v>128</v>
      </c>
      <c r="B429" s="98" t="s">
        <v>472</v>
      </c>
      <c r="C429" s="98" t="s">
        <v>411</v>
      </c>
      <c r="D429" s="69"/>
      <c r="E429" s="38">
        <v>5</v>
      </c>
      <c r="F429" s="38">
        <v>5</v>
      </c>
      <c r="G429" s="67" t="s">
        <v>412</v>
      </c>
      <c r="H429" s="68" t="s">
        <v>469</v>
      </c>
      <c r="I429" s="68" t="s">
        <v>472</v>
      </c>
      <c r="J429" s="22" t="s">
        <v>322</v>
      </c>
      <c r="K429" s="22" t="s">
        <v>153</v>
      </c>
      <c r="L429" s="22"/>
      <c r="M429" s="22" t="s">
        <v>131</v>
      </c>
      <c r="N429" s="22"/>
      <c r="O429" s="22" t="s">
        <v>132</v>
      </c>
      <c r="P429" s="22" t="s">
        <v>142</v>
      </c>
      <c r="Q429" s="22" t="s">
        <v>133</v>
      </c>
      <c r="R429" s="67" t="e">
        <v>#N/A</v>
      </c>
      <c r="S429" s="67"/>
    </row>
    <row r="430" spans="1:19" s="2" customFormat="1">
      <c r="A430" s="38" t="s">
        <v>128</v>
      </c>
      <c r="B430" s="98" t="s">
        <v>473</v>
      </c>
      <c r="C430" s="98" t="s">
        <v>414</v>
      </c>
      <c r="D430" s="69"/>
      <c r="E430" s="38">
        <v>5</v>
      </c>
      <c r="F430" s="38">
        <v>6</v>
      </c>
      <c r="G430" s="67" t="s">
        <v>415</v>
      </c>
      <c r="H430" s="68" t="s">
        <v>469</v>
      </c>
      <c r="I430" s="68" t="s">
        <v>473</v>
      </c>
      <c r="J430" s="22" t="s">
        <v>322</v>
      </c>
      <c r="K430" s="22" t="s">
        <v>153</v>
      </c>
      <c r="L430" s="22"/>
      <c r="M430" s="22" t="s">
        <v>131</v>
      </c>
      <c r="N430" s="22"/>
      <c r="O430" s="22" t="s">
        <v>132</v>
      </c>
      <c r="P430" s="22" t="s">
        <v>142</v>
      </c>
      <c r="Q430" s="22" t="s">
        <v>133</v>
      </c>
      <c r="R430" s="67" t="e">
        <v>#N/A</v>
      </c>
      <c r="S430" s="67"/>
    </row>
    <row r="431" spans="1:19" s="2" customFormat="1">
      <c r="A431" s="38" t="s">
        <v>128</v>
      </c>
      <c r="B431" s="98" t="s">
        <v>474</v>
      </c>
      <c r="C431" s="98" t="s">
        <v>417</v>
      </c>
      <c r="D431" s="69"/>
      <c r="E431" s="38">
        <v>5</v>
      </c>
      <c r="F431" s="38">
        <v>7</v>
      </c>
      <c r="G431" s="67" t="s">
        <v>418</v>
      </c>
      <c r="H431" s="68" t="s">
        <v>469</v>
      </c>
      <c r="I431" s="68" t="s">
        <v>474</v>
      </c>
      <c r="J431" s="22" t="s">
        <v>322</v>
      </c>
      <c r="K431" s="22" t="s">
        <v>153</v>
      </c>
      <c r="L431" s="22"/>
      <c r="M431" s="22" t="s">
        <v>131</v>
      </c>
      <c r="N431" s="22"/>
      <c r="O431" s="22" t="s">
        <v>132</v>
      </c>
      <c r="P431" s="22" t="s">
        <v>142</v>
      </c>
      <c r="Q431" s="22" t="s">
        <v>133</v>
      </c>
      <c r="R431" s="67" t="e">
        <v>#N/A</v>
      </c>
      <c r="S431" s="67"/>
    </row>
    <row r="432" spans="1:19" s="2" customFormat="1">
      <c r="A432" s="38" t="s">
        <v>128</v>
      </c>
      <c r="B432" s="98" t="s">
        <v>466</v>
      </c>
      <c r="C432" s="98" t="s">
        <v>199</v>
      </c>
      <c r="D432" s="69"/>
      <c r="E432" s="38">
        <v>5</v>
      </c>
      <c r="F432" s="38">
        <v>8</v>
      </c>
      <c r="G432" s="67" t="s">
        <v>397</v>
      </c>
      <c r="H432" s="68" t="s">
        <v>469</v>
      </c>
      <c r="I432" s="68" t="s">
        <v>466</v>
      </c>
      <c r="J432" s="22" t="s">
        <v>322</v>
      </c>
      <c r="K432" s="22" t="s">
        <v>153</v>
      </c>
      <c r="L432" s="22"/>
      <c r="M432" s="22" t="s">
        <v>131</v>
      </c>
      <c r="N432" s="22"/>
      <c r="O432" s="22" t="s">
        <v>132</v>
      </c>
      <c r="P432" s="22" t="s">
        <v>142</v>
      </c>
      <c r="Q432" s="22" t="s">
        <v>133</v>
      </c>
      <c r="R432" s="67" t="e">
        <v>#N/A</v>
      </c>
      <c r="S432" s="67"/>
    </row>
    <row r="433" spans="1:19" s="2" customFormat="1">
      <c r="A433" s="152"/>
      <c r="B433" s="181" t="s">
        <v>1482</v>
      </c>
      <c r="C433" s="181" t="s">
        <v>1469</v>
      </c>
      <c r="D433" s="216"/>
      <c r="E433" s="152"/>
      <c r="F433" s="152"/>
      <c r="G433" s="67"/>
      <c r="H433" s="194"/>
      <c r="I433" s="194"/>
      <c r="J433" s="125"/>
      <c r="K433" s="125"/>
      <c r="L433" s="125"/>
      <c r="M433" s="125"/>
      <c r="N433" s="125"/>
      <c r="O433" s="125"/>
      <c r="P433" s="125"/>
      <c r="Q433" s="125"/>
      <c r="R433" s="67"/>
      <c r="S433" s="67"/>
    </row>
    <row r="434" spans="1:19" s="2" customFormat="1">
      <c r="A434" s="152"/>
      <c r="B434" s="181" t="s">
        <v>1483</v>
      </c>
      <c r="C434" s="181" t="s">
        <v>1471</v>
      </c>
      <c r="D434" s="216"/>
      <c r="E434" s="152"/>
      <c r="F434" s="152"/>
      <c r="G434" s="67"/>
      <c r="H434" s="194"/>
      <c r="I434" s="194"/>
      <c r="J434" s="125"/>
      <c r="K434" s="125"/>
      <c r="L434" s="125"/>
      <c r="M434" s="125"/>
      <c r="N434" s="125"/>
      <c r="O434" s="125"/>
      <c r="P434" s="125"/>
      <c r="Q434" s="125"/>
      <c r="R434" s="67"/>
      <c r="S434" s="67"/>
    </row>
    <row r="435" spans="1:19" s="2" customFormat="1">
      <c r="A435" s="38" t="s">
        <v>128</v>
      </c>
      <c r="B435" s="102" t="s">
        <v>475</v>
      </c>
      <c r="C435" s="102" t="s">
        <v>296</v>
      </c>
      <c r="D435" s="75"/>
      <c r="E435" s="38">
        <v>5</v>
      </c>
      <c r="F435" s="38">
        <v>9</v>
      </c>
      <c r="G435" s="67" t="s">
        <v>297</v>
      </c>
      <c r="H435" s="68" t="s">
        <v>469</v>
      </c>
      <c r="I435" s="68" t="s">
        <v>475</v>
      </c>
      <c r="J435" s="22" t="s">
        <v>322</v>
      </c>
      <c r="K435" s="22" t="s">
        <v>153</v>
      </c>
      <c r="L435" s="22"/>
      <c r="M435" s="22" t="s">
        <v>131</v>
      </c>
      <c r="N435" s="22"/>
      <c r="O435" s="22" t="s">
        <v>132</v>
      </c>
      <c r="P435" s="22" t="s">
        <v>142</v>
      </c>
      <c r="Q435" s="22" t="s">
        <v>133</v>
      </c>
      <c r="R435" s="67" t="e">
        <v>#N/A</v>
      </c>
      <c r="S435" s="67"/>
    </row>
    <row r="436" spans="1:19" s="2" customFormat="1">
      <c r="A436" s="38" t="s">
        <v>128</v>
      </c>
      <c r="B436" s="95" t="s">
        <v>476</v>
      </c>
      <c r="C436" s="95" t="s">
        <v>207</v>
      </c>
      <c r="D436" s="69"/>
      <c r="E436" s="38">
        <v>4</v>
      </c>
      <c r="F436" s="38">
        <v>2</v>
      </c>
      <c r="G436" s="67" t="s">
        <v>421</v>
      </c>
      <c r="H436" s="68" t="s">
        <v>468</v>
      </c>
      <c r="I436" s="68" t="s">
        <v>476</v>
      </c>
      <c r="J436" s="22" t="s">
        <v>322</v>
      </c>
      <c r="K436" s="22" t="s">
        <v>153</v>
      </c>
      <c r="L436" s="22"/>
      <c r="M436" s="22" t="s">
        <v>131</v>
      </c>
      <c r="N436" s="22"/>
      <c r="O436" s="22" t="s">
        <v>132</v>
      </c>
      <c r="P436" s="22" t="s">
        <v>142</v>
      </c>
      <c r="Q436" s="22" t="s">
        <v>133</v>
      </c>
      <c r="R436" s="67" t="e">
        <v>#N/A</v>
      </c>
      <c r="S436" s="67"/>
    </row>
    <row r="437" spans="1:19" s="2" customFormat="1">
      <c r="A437" s="38" t="s">
        <v>128</v>
      </c>
      <c r="B437" s="98" t="s">
        <v>460</v>
      </c>
      <c r="C437" s="98" t="s">
        <v>189</v>
      </c>
      <c r="D437" s="69"/>
      <c r="E437" s="38">
        <v>5</v>
      </c>
      <c r="F437" s="38">
        <v>1</v>
      </c>
      <c r="G437" s="67" t="s">
        <v>385</v>
      </c>
      <c r="H437" s="68" t="s">
        <v>476</v>
      </c>
      <c r="I437" s="68" t="s">
        <v>460</v>
      </c>
      <c r="J437" s="22" t="s">
        <v>322</v>
      </c>
      <c r="K437" s="22" t="s">
        <v>153</v>
      </c>
      <c r="L437" s="22"/>
      <c r="M437" s="22" t="s">
        <v>131</v>
      </c>
      <c r="N437" s="22"/>
      <c r="O437" s="22" t="s">
        <v>132</v>
      </c>
      <c r="P437" s="22" t="s">
        <v>142</v>
      </c>
      <c r="Q437" s="22" t="s">
        <v>133</v>
      </c>
      <c r="R437" s="67" t="e">
        <v>#N/A</v>
      </c>
      <c r="S437" s="67"/>
    </row>
    <row r="438" spans="1:19" s="2" customFormat="1">
      <c r="A438" s="38" t="s">
        <v>128</v>
      </c>
      <c r="B438" s="98" t="s">
        <v>477</v>
      </c>
      <c r="C438" s="98" t="s">
        <v>209</v>
      </c>
      <c r="D438" s="69"/>
      <c r="E438" s="38">
        <v>5</v>
      </c>
      <c r="F438" s="38">
        <v>2</v>
      </c>
      <c r="G438" s="67" t="s">
        <v>423</v>
      </c>
      <c r="H438" s="68" t="s">
        <v>476</v>
      </c>
      <c r="I438" s="68" t="s">
        <v>477</v>
      </c>
      <c r="J438" s="22" t="s">
        <v>322</v>
      </c>
      <c r="K438" s="22" t="s">
        <v>153</v>
      </c>
      <c r="L438" s="22"/>
      <c r="M438" s="22" t="s">
        <v>131</v>
      </c>
      <c r="N438" s="22"/>
      <c r="O438" s="22" t="s">
        <v>132</v>
      </c>
      <c r="P438" s="22" t="s">
        <v>142</v>
      </c>
      <c r="Q438" s="22" t="s">
        <v>133</v>
      </c>
      <c r="R438" s="67" t="e">
        <v>#N/A</v>
      </c>
      <c r="S438" s="67"/>
    </row>
    <row r="439" spans="1:19" s="2" customFormat="1">
      <c r="A439" s="38" t="s">
        <v>128</v>
      </c>
      <c r="B439" s="103" t="s">
        <v>478</v>
      </c>
      <c r="C439" s="103" t="s">
        <v>425</v>
      </c>
      <c r="D439" s="69"/>
      <c r="E439" s="38">
        <v>6</v>
      </c>
      <c r="F439" s="38">
        <v>1</v>
      </c>
      <c r="G439" s="67" t="s">
        <v>426</v>
      </c>
      <c r="H439" s="68" t="s">
        <v>477</v>
      </c>
      <c r="I439" s="68" t="s">
        <v>478</v>
      </c>
      <c r="J439" s="22" t="s">
        <v>322</v>
      </c>
      <c r="K439" s="22" t="s">
        <v>153</v>
      </c>
      <c r="L439" s="22"/>
      <c r="M439" s="22" t="s">
        <v>131</v>
      </c>
      <c r="N439" s="22"/>
      <c r="O439" s="22" t="s">
        <v>132</v>
      </c>
      <c r="P439" s="22" t="s">
        <v>142</v>
      </c>
      <c r="Q439" s="22" t="s">
        <v>133</v>
      </c>
      <c r="R439" s="67" t="e">
        <v>#N/A</v>
      </c>
      <c r="S439" s="67"/>
    </row>
    <row r="440" spans="1:19" s="2" customFormat="1">
      <c r="A440" s="38" t="s">
        <v>128</v>
      </c>
      <c r="B440" s="103" t="s">
        <v>479</v>
      </c>
      <c r="C440" s="103" t="s">
        <v>428</v>
      </c>
      <c r="D440" s="69"/>
      <c r="E440" s="38">
        <v>6</v>
      </c>
      <c r="F440" s="38">
        <v>2</v>
      </c>
      <c r="G440" s="67" t="s">
        <v>429</v>
      </c>
      <c r="H440" s="68" t="s">
        <v>477</v>
      </c>
      <c r="I440" s="68" t="s">
        <v>479</v>
      </c>
      <c r="J440" s="22" t="s">
        <v>322</v>
      </c>
      <c r="K440" s="22" t="s">
        <v>153</v>
      </c>
      <c r="L440" s="22"/>
      <c r="M440" s="22" t="s">
        <v>131</v>
      </c>
      <c r="N440" s="22"/>
      <c r="O440" s="22" t="s">
        <v>132</v>
      </c>
      <c r="P440" s="22" t="s">
        <v>142</v>
      </c>
      <c r="Q440" s="22" t="s">
        <v>133</v>
      </c>
      <c r="R440" s="67" t="e">
        <v>#N/A</v>
      </c>
      <c r="S440" s="67"/>
    </row>
    <row r="441" spans="1:19" s="2" customFormat="1">
      <c r="A441" s="38" t="s">
        <v>128</v>
      </c>
      <c r="B441" s="98" t="s">
        <v>466</v>
      </c>
      <c r="C441" s="98" t="s">
        <v>199</v>
      </c>
      <c r="D441" s="69"/>
      <c r="E441" s="38">
        <v>5</v>
      </c>
      <c r="F441" s="38">
        <v>3</v>
      </c>
      <c r="G441" s="67" t="s">
        <v>397</v>
      </c>
      <c r="H441" s="68" t="s">
        <v>476</v>
      </c>
      <c r="I441" s="68" t="s">
        <v>466</v>
      </c>
      <c r="J441" s="22" t="s">
        <v>322</v>
      </c>
      <c r="K441" s="22" t="s">
        <v>153</v>
      </c>
      <c r="L441" s="22"/>
      <c r="M441" s="22" t="s">
        <v>131</v>
      </c>
      <c r="N441" s="22"/>
      <c r="O441" s="22" t="s">
        <v>132</v>
      </c>
      <c r="P441" s="22" t="s">
        <v>142</v>
      </c>
      <c r="Q441" s="22" t="s">
        <v>133</v>
      </c>
      <c r="R441" s="67" t="e">
        <v>#N/A</v>
      </c>
      <c r="S441" s="67"/>
    </row>
    <row r="442" spans="1:19" s="2" customFormat="1">
      <c r="A442" s="38" t="s">
        <v>128</v>
      </c>
      <c r="B442" s="102" t="s">
        <v>480</v>
      </c>
      <c r="C442" s="102" t="s">
        <v>299</v>
      </c>
      <c r="D442" s="75"/>
      <c r="E442" s="38">
        <v>5</v>
      </c>
      <c r="F442" s="38">
        <v>4</v>
      </c>
      <c r="G442" s="67" t="s">
        <v>300</v>
      </c>
      <c r="H442" s="68" t="s">
        <v>476</v>
      </c>
      <c r="I442" s="68" t="s">
        <v>480</v>
      </c>
      <c r="J442" s="22" t="s">
        <v>322</v>
      </c>
      <c r="K442" s="22" t="s">
        <v>153</v>
      </c>
      <c r="L442" s="22"/>
      <c r="M442" s="22" t="s">
        <v>131</v>
      </c>
      <c r="N442" s="22"/>
      <c r="O442" s="22" t="s">
        <v>132</v>
      </c>
      <c r="P442" s="22" t="s">
        <v>142</v>
      </c>
      <c r="Q442" s="22" t="s">
        <v>133</v>
      </c>
      <c r="R442" s="67" t="e">
        <v>#N/A</v>
      </c>
      <c r="S442" s="67"/>
    </row>
    <row r="443" spans="1:19" s="2" customFormat="1">
      <c r="A443" s="38" t="s">
        <v>128</v>
      </c>
      <c r="B443" s="196" t="s">
        <v>1466</v>
      </c>
      <c r="C443" s="96" t="s">
        <v>431</v>
      </c>
      <c r="D443" s="69"/>
      <c r="E443" s="38">
        <v>4</v>
      </c>
      <c r="F443" s="38">
        <v>3</v>
      </c>
      <c r="G443" s="195" t="s">
        <v>1465</v>
      </c>
      <c r="H443" s="68" t="s">
        <v>455</v>
      </c>
      <c r="I443" s="194" t="s">
        <v>1466</v>
      </c>
      <c r="J443" s="22" t="s">
        <v>322</v>
      </c>
      <c r="K443" s="22" t="s">
        <v>153</v>
      </c>
      <c r="L443" s="22"/>
      <c r="M443" s="22" t="s">
        <v>131</v>
      </c>
      <c r="N443" s="22"/>
      <c r="O443" s="22" t="s">
        <v>132</v>
      </c>
      <c r="P443" s="22" t="s">
        <v>142</v>
      </c>
      <c r="Q443" s="22" t="s">
        <v>133</v>
      </c>
      <c r="R443" s="67" t="e">
        <v>#N/A</v>
      </c>
      <c r="S443" s="67"/>
    </row>
    <row r="444" spans="1:19" s="2" customFormat="1">
      <c r="A444" s="38" t="s">
        <v>128</v>
      </c>
      <c r="B444" s="104" t="s">
        <v>481</v>
      </c>
      <c r="C444" s="104" t="s">
        <v>213</v>
      </c>
      <c r="D444" s="76"/>
      <c r="E444" s="71">
        <v>4</v>
      </c>
      <c r="F444" s="71">
        <v>1</v>
      </c>
      <c r="G444" s="69" t="s">
        <v>433</v>
      </c>
      <c r="H444" s="197" t="s">
        <v>1466</v>
      </c>
      <c r="I444" s="68" t="s">
        <v>481</v>
      </c>
      <c r="J444" s="22" t="s">
        <v>322</v>
      </c>
      <c r="K444" s="22" t="s">
        <v>153</v>
      </c>
      <c r="L444" s="22"/>
      <c r="M444" s="22" t="s">
        <v>131</v>
      </c>
      <c r="N444" s="22"/>
      <c r="O444" s="22" t="s">
        <v>132</v>
      </c>
      <c r="P444" s="22" t="s">
        <v>142</v>
      </c>
      <c r="Q444" s="22" t="s">
        <v>133</v>
      </c>
      <c r="R444" s="67" t="e">
        <v>#N/A</v>
      </c>
      <c r="S444" s="67"/>
    </row>
    <row r="445" spans="1:19" s="2" customFormat="1">
      <c r="A445" s="38" t="s">
        <v>128</v>
      </c>
      <c r="B445" s="98" t="s">
        <v>482</v>
      </c>
      <c r="C445" s="98" t="s">
        <v>155</v>
      </c>
      <c r="D445" s="69"/>
      <c r="E445" s="38">
        <v>4</v>
      </c>
      <c r="F445" s="38">
        <v>2</v>
      </c>
      <c r="G445" s="69" t="s">
        <v>435</v>
      </c>
      <c r="H445" s="194" t="s">
        <v>1466</v>
      </c>
      <c r="I445" s="68" t="s">
        <v>482</v>
      </c>
      <c r="J445" s="22" t="s">
        <v>322</v>
      </c>
      <c r="K445" s="22" t="s">
        <v>153</v>
      </c>
      <c r="L445" s="22"/>
      <c r="M445" s="22" t="s">
        <v>131</v>
      </c>
      <c r="N445" s="22"/>
      <c r="O445" s="22" t="s">
        <v>132</v>
      </c>
      <c r="P445" s="22" t="s">
        <v>142</v>
      </c>
      <c r="Q445" s="22" t="s">
        <v>133</v>
      </c>
      <c r="R445" s="67" t="e">
        <v>#N/A</v>
      </c>
      <c r="S445" s="67"/>
    </row>
    <row r="446" spans="1:19" s="2" customFormat="1">
      <c r="A446" s="38" t="s">
        <v>128</v>
      </c>
      <c r="B446" s="100" t="s">
        <v>483</v>
      </c>
      <c r="C446" s="100" t="s">
        <v>484</v>
      </c>
      <c r="D446" s="78"/>
      <c r="E446" s="55"/>
      <c r="F446" s="55">
        <v>1</v>
      </c>
      <c r="G446" s="67" t="s">
        <v>485</v>
      </c>
      <c r="H446" s="67" t="s">
        <v>441</v>
      </c>
      <c r="I446" s="68" t="s">
        <v>483</v>
      </c>
      <c r="J446" s="22" t="s">
        <v>322</v>
      </c>
      <c r="K446" s="22" t="s">
        <v>130</v>
      </c>
      <c r="L446" s="22"/>
      <c r="M446" s="22" t="s">
        <v>131</v>
      </c>
      <c r="N446" s="22"/>
      <c r="O446" s="22" t="s">
        <v>132</v>
      </c>
      <c r="P446" s="22" t="s">
        <v>133</v>
      </c>
      <c r="Q446" s="22" t="s">
        <v>133</v>
      </c>
      <c r="R446" s="67">
        <v>0</v>
      </c>
      <c r="S446" s="67"/>
    </row>
    <row r="447" spans="1:19" s="2" customFormat="1">
      <c r="A447" s="38" t="s">
        <v>128</v>
      </c>
      <c r="B447" s="328" t="s">
        <v>486</v>
      </c>
      <c r="C447" s="92" t="s">
        <v>487</v>
      </c>
      <c r="D447" s="118" t="s">
        <v>874</v>
      </c>
      <c r="E447" s="55">
        <v>2</v>
      </c>
      <c r="F447" s="55">
        <v>1</v>
      </c>
      <c r="G447" s="67" t="s">
        <v>488</v>
      </c>
      <c r="H447" s="67" t="s">
        <v>483</v>
      </c>
      <c r="I447" s="68" t="s">
        <v>486</v>
      </c>
      <c r="J447" s="22" t="s">
        <v>322</v>
      </c>
      <c r="K447" s="22" t="s">
        <v>216</v>
      </c>
      <c r="L447" s="22"/>
      <c r="M447" s="22" t="s">
        <v>131</v>
      </c>
      <c r="N447" s="22"/>
      <c r="O447" s="22" t="s">
        <v>159</v>
      </c>
      <c r="P447" s="22" t="s">
        <v>142</v>
      </c>
      <c r="Q447" s="22" t="s">
        <v>133</v>
      </c>
      <c r="R447" s="67">
        <v>0</v>
      </c>
      <c r="S447" s="67"/>
    </row>
    <row r="448" spans="1:19" s="2" customFormat="1">
      <c r="A448" s="38" t="s">
        <v>128</v>
      </c>
      <c r="B448" s="328" t="s">
        <v>489</v>
      </c>
      <c r="C448" s="328" t="s">
        <v>490</v>
      </c>
      <c r="D448" s="78" t="s">
        <v>875</v>
      </c>
      <c r="E448" s="55"/>
      <c r="F448" s="55">
        <v>2</v>
      </c>
      <c r="G448" s="67" t="s">
        <v>491</v>
      </c>
      <c r="H448" s="67" t="s">
        <v>483</v>
      </c>
      <c r="I448" s="68" t="s">
        <v>489</v>
      </c>
      <c r="J448" s="22" t="s">
        <v>322</v>
      </c>
      <c r="K448" s="22" t="s">
        <v>130</v>
      </c>
      <c r="L448" s="22"/>
      <c r="M448" s="22" t="s">
        <v>131</v>
      </c>
      <c r="N448" s="22"/>
      <c r="O448" s="22" t="s">
        <v>132</v>
      </c>
      <c r="P448" s="22" t="s">
        <v>133</v>
      </c>
      <c r="Q448" s="22" t="s">
        <v>133</v>
      </c>
      <c r="R448" s="67">
        <v>0</v>
      </c>
      <c r="S448" s="67"/>
    </row>
    <row r="449" spans="1:19" s="2" customFormat="1">
      <c r="A449" s="38" t="s">
        <v>128</v>
      </c>
      <c r="B449" s="329" t="s">
        <v>1496</v>
      </c>
      <c r="C449" s="329" t="s">
        <v>1497</v>
      </c>
      <c r="D449" s="398" t="s">
        <v>1497</v>
      </c>
      <c r="E449" s="55"/>
      <c r="F449" s="55">
        <v>1</v>
      </c>
      <c r="G449" s="67" t="s">
        <v>493</v>
      </c>
      <c r="H449" s="67" t="s">
        <v>489</v>
      </c>
      <c r="I449" s="68" t="s">
        <v>492</v>
      </c>
      <c r="J449" s="22" t="s">
        <v>322</v>
      </c>
      <c r="K449" s="22" t="s">
        <v>161</v>
      </c>
      <c r="L449" s="22"/>
      <c r="M449" s="22" t="s">
        <v>131</v>
      </c>
      <c r="N449" s="22"/>
      <c r="O449" s="22" t="s">
        <v>159</v>
      </c>
      <c r="P449" s="22" t="s">
        <v>142</v>
      </c>
      <c r="Q449" s="22" t="s">
        <v>133</v>
      </c>
      <c r="R449" s="67">
        <v>0</v>
      </c>
      <c r="S449" s="67"/>
    </row>
    <row r="450" spans="1:19" s="2" customFormat="1">
      <c r="A450" s="38" t="s">
        <v>128</v>
      </c>
      <c r="B450" s="329" t="s">
        <v>1498</v>
      </c>
      <c r="C450" s="329" t="s">
        <v>1499</v>
      </c>
      <c r="D450" s="398" t="s">
        <v>1499</v>
      </c>
      <c r="E450" s="55"/>
      <c r="F450" s="55">
        <v>2</v>
      </c>
      <c r="G450" s="67" t="s">
        <v>495</v>
      </c>
      <c r="H450" s="67" t="s">
        <v>489</v>
      </c>
      <c r="I450" s="68" t="s">
        <v>494</v>
      </c>
      <c r="J450" s="22" t="s">
        <v>322</v>
      </c>
      <c r="K450" s="22" t="s">
        <v>161</v>
      </c>
      <c r="L450" s="22"/>
      <c r="M450" s="22" t="s">
        <v>131</v>
      </c>
      <c r="N450" s="22"/>
      <c r="O450" s="22" t="s">
        <v>159</v>
      </c>
      <c r="P450" s="22" t="s">
        <v>142</v>
      </c>
      <c r="Q450" s="22" t="s">
        <v>133</v>
      </c>
      <c r="R450" s="67">
        <v>0</v>
      </c>
      <c r="S450" s="67"/>
    </row>
    <row r="451" spans="1:19" s="2" customFormat="1">
      <c r="A451" s="38" t="s">
        <v>128</v>
      </c>
      <c r="B451" s="68" t="s">
        <v>496</v>
      </c>
      <c r="C451" s="69" t="s">
        <v>497</v>
      </c>
      <c r="D451" s="69"/>
      <c r="E451" s="38">
        <v>0</v>
      </c>
      <c r="F451" s="38">
        <v>3</v>
      </c>
      <c r="G451" s="69" t="s">
        <v>498</v>
      </c>
      <c r="H451" s="68" t="s">
        <v>319</v>
      </c>
      <c r="I451" s="68" t="s">
        <v>496</v>
      </c>
      <c r="J451" s="22" t="s">
        <v>322</v>
      </c>
      <c r="K451" s="22" t="s">
        <v>130</v>
      </c>
      <c r="L451" s="22"/>
      <c r="M451" s="22" t="s">
        <v>131</v>
      </c>
      <c r="N451" s="22"/>
      <c r="O451" s="22" t="s">
        <v>132</v>
      </c>
      <c r="P451" s="22" t="s">
        <v>133</v>
      </c>
      <c r="Q451" s="22" t="s">
        <v>133</v>
      </c>
      <c r="R451" s="67">
        <v>0</v>
      </c>
      <c r="S451" s="67"/>
    </row>
    <row r="452" spans="1:19" s="2" customFormat="1">
      <c r="A452" s="38" t="s">
        <v>128</v>
      </c>
      <c r="B452" s="87" t="s">
        <v>499</v>
      </c>
      <c r="C452" s="87" t="s">
        <v>500</v>
      </c>
      <c r="D452" s="69"/>
      <c r="E452" s="38">
        <v>1</v>
      </c>
      <c r="F452" s="38">
        <v>1</v>
      </c>
      <c r="G452" s="69" t="s">
        <v>501</v>
      </c>
      <c r="H452" s="68" t="s">
        <v>496</v>
      </c>
      <c r="I452" s="68" t="s">
        <v>499</v>
      </c>
      <c r="J452" s="22" t="s">
        <v>322</v>
      </c>
      <c r="K452" s="22" t="s">
        <v>130</v>
      </c>
      <c r="L452" s="22"/>
      <c r="M452" s="22" t="s">
        <v>149</v>
      </c>
      <c r="N452" s="22"/>
      <c r="O452" s="22" t="s">
        <v>132</v>
      </c>
      <c r="P452" s="22" t="s">
        <v>133</v>
      </c>
      <c r="Q452" s="22" t="s">
        <v>133</v>
      </c>
      <c r="R452" s="67">
        <v>0</v>
      </c>
      <c r="S452" s="67"/>
    </row>
    <row r="453" spans="1:19" s="2" customFormat="1">
      <c r="A453" s="38" t="s">
        <v>128</v>
      </c>
      <c r="B453" s="88" t="s">
        <v>502</v>
      </c>
      <c r="C453" s="88" t="s">
        <v>503</v>
      </c>
      <c r="D453" s="69"/>
      <c r="E453" s="38">
        <v>2</v>
      </c>
      <c r="F453" s="38">
        <v>1</v>
      </c>
      <c r="G453" s="69" t="s">
        <v>504</v>
      </c>
      <c r="H453" s="68" t="s">
        <v>499</v>
      </c>
      <c r="I453" s="68" t="s">
        <v>502</v>
      </c>
      <c r="J453" s="22" t="s">
        <v>322</v>
      </c>
      <c r="K453" s="22" t="s">
        <v>130</v>
      </c>
      <c r="L453" s="22"/>
      <c r="M453" s="22" t="s">
        <v>152</v>
      </c>
      <c r="N453" s="22"/>
      <c r="O453" s="22" t="s">
        <v>132</v>
      </c>
      <c r="P453" s="22" t="s">
        <v>133</v>
      </c>
      <c r="Q453" s="22" t="s">
        <v>133</v>
      </c>
      <c r="R453" s="67" t="e">
        <v>#N/A</v>
      </c>
      <c r="S453" s="67"/>
    </row>
    <row r="454" spans="1:19" s="2" customFormat="1">
      <c r="A454" s="38" t="s">
        <v>128</v>
      </c>
      <c r="B454" s="89" t="s">
        <v>505</v>
      </c>
      <c r="C454" s="89" t="s">
        <v>506</v>
      </c>
      <c r="D454" s="69"/>
      <c r="E454" s="73">
        <v>3</v>
      </c>
      <c r="F454" s="38">
        <v>1</v>
      </c>
      <c r="G454" s="69" t="s">
        <v>507</v>
      </c>
      <c r="H454" s="68" t="s">
        <v>502</v>
      </c>
      <c r="I454" s="68" t="s">
        <v>505</v>
      </c>
      <c r="J454" s="22" t="s">
        <v>322</v>
      </c>
      <c r="K454" s="22" t="s">
        <v>153</v>
      </c>
      <c r="L454" s="22"/>
      <c r="M454" s="22" t="s">
        <v>131</v>
      </c>
      <c r="N454" s="22"/>
      <c r="O454" s="22" t="s">
        <v>132</v>
      </c>
      <c r="P454" s="22" t="s">
        <v>142</v>
      </c>
      <c r="Q454" s="22" t="s">
        <v>133</v>
      </c>
      <c r="R454" s="67" t="e">
        <v>#N/A</v>
      </c>
      <c r="S454" s="67"/>
    </row>
    <row r="455" spans="1:19" s="2" customFormat="1">
      <c r="A455" s="38" t="s">
        <v>128</v>
      </c>
      <c r="B455" s="90" t="s">
        <v>508</v>
      </c>
      <c r="C455" s="90" t="s">
        <v>223</v>
      </c>
      <c r="D455" s="69"/>
      <c r="E455" s="38">
        <v>4</v>
      </c>
      <c r="F455" s="38">
        <v>1</v>
      </c>
      <c r="G455" s="69" t="s">
        <v>509</v>
      </c>
      <c r="H455" s="68" t="s">
        <v>505</v>
      </c>
      <c r="I455" s="68" t="s">
        <v>508</v>
      </c>
      <c r="J455" s="22" t="s">
        <v>322</v>
      </c>
      <c r="K455" s="22" t="s">
        <v>153</v>
      </c>
      <c r="L455" s="22"/>
      <c r="M455" s="22" t="s">
        <v>131</v>
      </c>
      <c r="N455" s="22"/>
      <c r="O455" s="22" t="s">
        <v>132</v>
      </c>
      <c r="P455" s="22" t="s">
        <v>142</v>
      </c>
      <c r="Q455" s="22" t="s">
        <v>133</v>
      </c>
      <c r="R455" s="67" t="e">
        <v>#N/A</v>
      </c>
      <c r="S455" s="67"/>
    </row>
    <row r="456" spans="1:19" s="2" customFormat="1">
      <c r="A456" s="38" t="s">
        <v>128</v>
      </c>
      <c r="B456" s="90" t="s">
        <v>510</v>
      </c>
      <c r="C456" s="90" t="s">
        <v>225</v>
      </c>
      <c r="D456" s="69"/>
      <c r="E456" s="73">
        <v>4</v>
      </c>
      <c r="F456" s="73">
        <v>2</v>
      </c>
      <c r="G456" s="69" t="s">
        <v>511</v>
      </c>
      <c r="H456" s="68" t="s">
        <v>505</v>
      </c>
      <c r="I456" s="68" t="s">
        <v>510</v>
      </c>
      <c r="J456" s="22" t="s">
        <v>322</v>
      </c>
      <c r="K456" s="22" t="s">
        <v>153</v>
      </c>
      <c r="L456" s="22"/>
      <c r="M456" s="22" t="s">
        <v>131</v>
      </c>
      <c r="N456" s="22"/>
      <c r="O456" s="22" t="s">
        <v>132</v>
      </c>
      <c r="P456" s="22" t="s">
        <v>142</v>
      </c>
      <c r="Q456" s="22" t="s">
        <v>133</v>
      </c>
      <c r="R456" s="67" t="e">
        <v>#N/A</v>
      </c>
      <c r="S456" s="67"/>
    </row>
    <row r="457" spans="1:19" s="2" customFormat="1">
      <c r="A457" s="38" t="s">
        <v>128</v>
      </c>
      <c r="B457" s="90" t="s">
        <v>512</v>
      </c>
      <c r="C457" s="90" t="s">
        <v>227</v>
      </c>
      <c r="D457" s="69"/>
      <c r="E457" s="73">
        <v>4</v>
      </c>
      <c r="F457" s="73">
        <v>3</v>
      </c>
      <c r="G457" s="69" t="s">
        <v>513</v>
      </c>
      <c r="H457" s="68" t="s">
        <v>505</v>
      </c>
      <c r="I457" s="68" t="s">
        <v>512</v>
      </c>
      <c r="J457" s="22" t="s">
        <v>322</v>
      </c>
      <c r="K457" s="22" t="s">
        <v>153</v>
      </c>
      <c r="L457" s="22"/>
      <c r="M457" s="22" t="s">
        <v>131</v>
      </c>
      <c r="N457" s="22"/>
      <c r="O457" s="22" t="s">
        <v>132</v>
      </c>
      <c r="P457" s="22" t="s">
        <v>142</v>
      </c>
      <c r="Q457" s="22" t="s">
        <v>133</v>
      </c>
      <c r="R457" s="67" t="e">
        <v>#N/A</v>
      </c>
      <c r="S457" s="67"/>
    </row>
    <row r="458" spans="1:19" s="2" customFormat="1">
      <c r="A458" s="38" t="s">
        <v>128</v>
      </c>
      <c r="B458" s="90" t="s">
        <v>514</v>
      </c>
      <c r="C458" s="90" t="s">
        <v>229</v>
      </c>
      <c r="D458" s="69"/>
      <c r="E458" s="73">
        <v>4</v>
      </c>
      <c r="F458" s="73">
        <v>4</v>
      </c>
      <c r="G458" s="69" t="s">
        <v>515</v>
      </c>
      <c r="H458" s="68" t="s">
        <v>505</v>
      </c>
      <c r="I458" s="68" t="s">
        <v>514</v>
      </c>
      <c r="J458" s="22" t="s">
        <v>322</v>
      </c>
      <c r="K458" s="22" t="s">
        <v>153</v>
      </c>
      <c r="L458" s="22"/>
      <c r="M458" s="22" t="s">
        <v>131</v>
      </c>
      <c r="N458" s="22"/>
      <c r="O458" s="22" t="s">
        <v>132</v>
      </c>
      <c r="P458" s="22" t="s">
        <v>142</v>
      </c>
      <c r="Q458" s="22" t="s">
        <v>133</v>
      </c>
      <c r="R458" s="67" t="e">
        <v>#N/A</v>
      </c>
      <c r="S458" s="67"/>
    </row>
    <row r="459" spans="1:19" s="2" customFormat="1">
      <c r="A459" s="38" t="s">
        <v>128</v>
      </c>
      <c r="B459" s="90" t="s">
        <v>516</v>
      </c>
      <c r="C459" s="90" t="s">
        <v>231</v>
      </c>
      <c r="D459" s="69"/>
      <c r="E459" s="73">
        <v>4</v>
      </c>
      <c r="F459" s="73">
        <v>5</v>
      </c>
      <c r="G459" s="69" t="s">
        <v>517</v>
      </c>
      <c r="H459" s="68" t="s">
        <v>505</v>
      </c>
      <c r="I459" s="68" t="s">
        <v>516</v>
      </c>
      <c r="J459" s="22" t="s">
        <v>322</v>
      </c>
      <c r="K459" s="22" t="s">
        <v>153</v>
      </c>
      <c r="L459" s="22"/>
      <c r="M459" s="22" t="s">
        <v>131</v>
      </c>
      <c r="N459" s="22"/>
      <c r="O459" s="22" t="s">
        <v>132</v>
      </c>
      <c r="P459" s="22" t="s">
        <v>142</v>
      </c>
      <c r="Q459" s="22" t="s">
        <v>133</v>
      </c>
      <c r="R459" s="67" t="e">
        <v>#N/A</v>
      </c>
      <c r="S459" s="67"/>
    </row>
    <row r="460" spans="1:19" s="2" customFormat="1">
      <c r="A460" s="38" t="s">
        <v>128</v>
      </c>
      <c r="B460" s="87" t="s">
        <v>518</v>
      </c>
      <c r="C460" s="87" t="s">
        <v>519</v>
      </c>
      <c r="D460" s="69"/>
      <c r="E460" s="38">
        <v>1</v>
      </c>
      <c r="F460" s="38">
        <v>2</v>
      </c>
      <c r="G460" s="69" t="s">
        <v>520</v>
      </c>
      <c r="H460" s="68" t="s">
        <v>496</v>
      </c>
      <c r="I460" s="68" t="s">
        <v>518</v>
      </c>
      <c r="J460" s="22" t="s">
        <v>322</v>
      </c>
      <c r="K460" s="22" t="s">
        <v>130</v>
      </c>
      <c r="L460" s="22"/>
      <c r="M460" s="22" t="s">
        <v>131</v>
      </c>
      <c r="N460" s="22"/>
      <c r="O460" s="22" t="s">
        <v>132</v>
      </c>
      <c r="P460" s="22" t="s">
        <v>133</v>
      </c>
      <c r="Q460" s="22" t="s">
        <v>133</v>
      </c>
      <c r="R460" s="67">
        <v>0</v>
      </c>
      <c r="S460" s="67"/>
    </row>
    <row r="461" spans="1:19" s="2" customFormat="1">
      <c r="A461" s="38" t="s">
        <v>128</v>
      </c>
      <c r="B461" s="93" t="s">
        <v>439</v>
      </c>
      <c r="C461" s="93" t="s">
        <v>315</v>
      </c>
      <c r="D461" s="69" t="s">
        <v>318</v>
      </c>
      <c r="E461" s="55">
        <v>2</v>
      </c>
      <c r="F461" s="55">
        <v>1</v>
      </c>
      <c r="G461" s="69" t="s">
        <v>440</v>
      </c>
      <c r="H461" s="68" t="s">
        <v>518</v>
      </c>
      <c r="I461" s="68" t="s">
        <v>439</v>
      </c>
      <c r="J461" s="22" t="s">
        <v>322</v>
      </c>
      <c r="K461" s="22" t="s">
        <v>216</v>
      </c>
      <c r="L461" s="22"/>
      <c r="M461" s="22" t="s">
        <v>131</v>
      </c>
      <c r="N461" s="22"/>
      <c r="O461" s="22" t="s">
        <v>159</v>
      </c>
      <c r="P461" s="22" t="s">
        <v>142</v>
      </c>
      <c r="Q461" s="22" t="s">
        <v>133</v>
      </c>
      <c r="R461" s="67">
        <v>0</v>
      </c>
      <c r="S461" s="67"/>
    </row>
    <row r="462" spans="1:19" s="2" customFormat="1">
      <c r="A462" s="38" t="s">
        <v>128</v>
      </c>
      <c r="B462" s="69" t="s">
        <v>521</v>
      </c>
      <c r="C462" s="69" t="s">
        <v>522</v>
      </c>
      <c r="D462" s="69"/>
      <c r="E462" s="38">
        <v>0</v>
      </c>
      <c r="F462" s="38">
        <v>4</v>
      </c>
      <c r="G462" s="69" t="s">
        <v>523</v>
      </c>
      <c r="H462" s="68" t="s">
        <v>319</v>
      </c>
      <c r="I462" s="68" t="s">
        <v>521</v>
      </c>
      <c r="J462" s="22" t="s">
        <v>322</v>
      </c>
      <c r="K462" s="22" t="s">
        <v>130</v>
      </c>
      <c r="L462" s="22"/>
      <c r="M462" s="22" t="s">
        <v>131</v>
      </c>
      <c r="N462" s="22"/>
      <c r="O462" s="22" t="s">
        <v>132</v>
      </c>
      <c r="P462" s="22" t="s">
        <v>133</v>
      </c>
      <c r="Q462" s="22" t="s">
        <v>133</v>
      </c>
      <c r="R462" s="67">
        <v>0</v>
      </c>
      <c r="S462" s="67"/>
    </row>
    <row r="463" spans="1:19" s="2" customFormat="1">
      <c r="A463" s="38" t="s">
        <v>128</v>
      </c>
      <c r="B463" s="87" t="s">
        <v>524</v>
      </c>
      <c r="C463" s="87" t="s">
        <v>525</v>
      </c>
      <c r="D463" s="69"/>
      <c r="E463" s="38">
        <v>1</v>
      </c>
      <c r="F463" s="38">
        <v>1</v>
      </c>
      <c r="G463" s="69" t="s">
        <v>526</v>
      </c>
      <c r="H463" s="68" t="s">
        <v>521</v>
      </c>
      <c r="I463" s="68" t="s">
        <v>524</v>
      </c>
      <c r="J463" s="22" t="s">
        <v>322</v>
      </c>
      <c r="K463" s="22" t="s">
        <v>130</v>
      </c>
      <c r="L463" s="22"/>
      <c r="M463" s="22" t="s">
        <v>149</v>
      </c>
      <c r="N463" s="22"/>
      <c r="O463" s="22" t="s">
        <v>132</v>
      </c>
      <c r="P463" s="22" t="s">
        <v>133</v>
      </c>
      <c r="Q463" s="22" t="s">
        <v>133</v>
      </c>
      <c r="R463" s="67">
        <v>0</v>
      </c>
      <c r="S463" s="67"/>
    </row>
    <row r="464" spans="1:19" s="2" customFormat="1">
      <c r="A464" s="38" t="s">
        <v>128</v>
      </c>
      <c r="B464" s="88" t="s">
        <v>527</v>
      </c>
      <c r="C464" s="88" t="s">
        <v>528</v>
      </c>
      <c r="D464" s="69"/>
      <c r="E464" s="38">
        <v>2</v>
      </c>
      <c r="F464" s="38">
        <v>1</v>
      </c>
      <c r="G464" s="69" t="s">
        <v>529</v>
      </c>
      <c r="H464" s="68" t="s">
        <v>524</v>
      </c>
      <c r="I464" s="68" t="s">
        <v>527</v>
      </c>
      <c r="J464" s="22" t="s">
        <v>322</v>
      </c>
      <c r="K464" s="22" t="s">
        <v>130</v>
      </c>
      <c r="L464" s="22"/>
      <c r="M464" s="22" t="s">
        <v>152</v>
      </c>
      <c r="N464" s="22"/>
      <c r="O464" s="22" t="s">
        <v>132</v>
      </c>
      <c r="P464" s="22" t="s">
        <v>133</v>
      </c>
      <c r="Q464" s="22" t="s">
        <v>133</v>
      </c>
      <c r="R464" s="67" t="e">
        <v>#N/A</v>
      </c>
      <c r="S464" s="67"/>
    </row>
    <row r="465" spans="1:19" s="2" customFormat="1">
      <c r="A465" s="38" t="s">
        <v>128</v>
      </c>
      <c r="B465" s="89" t="s">
        <v>530</v>
      </c>
      <c r="C465" s="89" t="s">
        <v>531</v>
      </c>
      <c r="D465" s="69"/>
      <c r="E465" s="73">
        <v>3</v>
      </c>
      <c r="F465" s="38">
        <v>1</v>
      </c>
      <c r="G465" s="69" t="s">
        <v>532</v>
      </c>
      <c r="H465" s="68" t="s">
        <v>527</v>
      </c>
      <c r="I465" s="68" t="s">
        <v>530</v>
      </c>
      <c r="J465" s="22" t="s">
        <v>322</v>
      </c>
      <c r="K465" s="22" t="s">
        <v>153</v>
      </c>
      <c r="L465" s="22"/>
      <c r="M465" s="22" t="s">
        <v>131</v>
      </c>
      <c r="N465" s="22"/>
      <c r="O465" s="22" t="s">
        <v>132</v>
      </c>
      <c r="P465" s="22" t="s">
        <v>142</v>
      </c>
      <c r="Q465" s="22" t="s">
        <v>133</v>
      </c>
      <c r="R465" s="67" t="e">
        <v>#N/A</v>
      </c>
      <c r="S465" s="67"/>
    </row>
    <row r="466" spans="1:19" s="2" customFormat="1">
      <c r="A466" s="38" t="s">
        <v>128</v>
      </c>
      <c r="B466" s="90" t="s">
        <v>533</v>
      </c>
      <c r="C466" s="90" t="s">
        <v>534</v>
      </c>
      <c r="D466" s="69"/>
      <c r="E466" s="38">
        <v>4</v>
      </c>
      <c r="F466" s="38">
        <v>1</v>
      </c>
      <c r="G466" s="69" t="s">
        <v>535</v>
      </c>
      <c r="H466" s="68" t="s">
        <v>530</v>
      </c>
      <c r="I466" s="68" t="s">
        <v>533</v>
      </c>
      <c r="J466" s="22" t="s">
        <v>322</v>
      </c>
      <c r="K466" s="22" t="s">
        <v>153</v>
      </c>
      <c r="L466" s="22"/>
      <c r="M466" s="22" t="s">
        <v>131</v>
      </c>
      <c r="N466" s="22"/>
      <c r="O466" s="22" t="s">
        <v>132</v>
      </c>
      <c r="P466" s="22" t="s">
        <v>142</v>
      </c>
      <c r="Q466" s="22" t="s">
        <v>133</v>
      </c>
      <c r="R466" s="67" t="e">
        <v>#N/A</v>
      </c>
      <c r="S466" s="67"/>
    </row>
    <row r="467" spans="1:19" s="2" customFormat="1">
      <c r="A467" s="38" t="s">
        <v>128</v>
      </c>
      <c r="B467" s="90" t="s">
        <v>536</v>
      </c>
      <c r="C467" s="90" t="s">
        <v>537</v>
      </c>
      <c r="D467" s="69"/>
      <c r="E467" s="73">
        <v>4</v>
      </c>
      <c r="F467" s="73">
        <v>2</v>
      </c>
      <c r="G467" s="69" t="s">
        <v>538</v>
      </c>
      <c r="H467" s="68" t="s">
        <v>530</v>
      </c>
      <c r="I467" s="68" t="s">
        <v>536</v>
      </c>
      <c r="J467" s="22" t="s">
        <v>322</v>
      </c>
      <c r="K467" s="22" t="s">
        <v>153</v>
      </c>
      <c r="L467" s="22"/>
      <c r="M467" s="22" t="s">
        <v>131</v>
      </c>
      <c r="N467" s="22"/>
      <c r="O467" s="22" t="s">
        <v>132</v>
      </c>
      <c r="P467" s="22" t="s">
        <v>142</v>
      </c>
      <c r="Q467" s="22" t="s">
        <v>133</v>
      </c>
      <c r="R467" s="67" t="e">
        <v>#N/A</v>
      </c>
      <c r="S467" s="67"/>
    </row>
    <row r="468" spans="1:19" s="2" customFormat="1">
      <c r="A468" s="38" t="s">
        <v>128</v>
      </c>
      <c r="B468" s="90" t="s">
        <v>539</v>
      </c>
      <c r="C468" s="90" t="s">
        <v>540</v>
      </c>
      <c r="D468" s="69"/>
      <c r="E468" s="73">
        <v>4</v>
      </c>
      <c r="F468" s="73">
        <v>3</v>
      </c>
      <c r="G468" s="69" t="s">
        <v>541</v>
      </c>
      <c r="H468" s="68" t="s">
        <v>530</v>
      </c>
      <c r="I468" s="68" t="s">
        <v>539</v>
      </c>
      <c r="J468" s="22" t="s">
        <v>322</v>
      </c>
      <c r="K468" s="22" t="s">
        <v>153</v>
      </c>
      <c r="L468" s="22"/>
      <c r="M468" s="22" t="s">
        <v>131</v>
      </c>
      <c r="N468" s="22"/>
      <c r="O468" s="22" t="s">
        <v>132</v>
      </c>
      <c r="P468" s="22" t="s">
        <v>142</v>
      </c>
      <c r="Q468" s="22" t="s">
        <v>133</v>
      </c>
      <c r="R468" s="67" t="e">
        <v>#N/A</v>
      </c>
      <c r="S468" s="67"/>
    </row>
    <row r="469" spans="1:19" s="2" customFormat="1">
      <c r="A469" s="38" t="s">
        <v>128</v>
      </c>
      <c r="B469" s="90" t="s">
        <v>542</v>
      </c>
      <c r="C469" s="90" t="s">
        <v>543</v>
      </c>
      <c r="D469" s="69"/>
      <c r="E469" s="73">
        <v>4</v>
      </c>
      <c r="F469" s="73">
        <v>4</v>
      </c>
      <c r="G469" s="69" t="s">
        <v>544</v>
      </c>
      <c r="H469" s="68" t="s">
        <v>530</v>
      </c>
      <c r="I469" s="68" t="s">
        <v>542</v>
      </c>
      <c r="J469" s="22" t="s">
        <v>322</v>
      </c>
      <c r="K469" s="22" t="s">
        <v>153</v>
      </c>
      <c r="L469" s="22"/>
      <c r="M469" s="22" t="s">
        <v>131</v>
      </c>
      <c r="N469" s="22"/>
      <c r="O469" s="22" t="s">
        <v>132</v>
      </c>
      <c r="P469" s="22" t="s">
        <v>142</v>
      </c>
      <c r="Q469" s="22" t="s">
        <v>133</v>
      </c>
      <c r="R469" s="67" t="e">
        <v>#N/A</v>
      </c>
      <c r="S469" s="67"/>
    </row>
    <row r="470" spans="1:19" s="2" customFormat="1">
      <c r="A470" s="38" t="s">
        <v>128</v>
      </c>
      <c r="B470" s="90" t="s">
        <v>545</v>
      </c>
      <c r="C470" s="90" t="s">
        <v>546</v>
      </c>
      <c r="D470" s="69"/>
      <c r="E470" s="73">
        <v>4</v>
      </c>
      <c r="F470" s="73">
        <v>5</v>
      </c>
      <c r="G470" s="69" t="s">
        <v>547</v>
      </c>
      <c r="H470" s="68" t="s">
        <v>530</v>
      </c>
      <c r="I470" s="68" t="s">
        <v>545</v>
      </c>
      <c r="J470" s="22" t="s">
        <v>322</v>
      </c>
      <c r="K470" s="22" t="s">
        <v>153</v>
      </c>
      <c r="L470" s="22"/>
      <c r="M470" s="22" t="s">
        <v>131</v>
      </c>
      <c r="N470" s="22"/>
      <c r="O470" s="22" t="s">
        <v>132</v>
      </c>
      <c r="P470" s="22" t="s">
        <v>142</v>
      </c>
      <c r="Q470" s="22" t="s">
        <v>133</v>
      </c>
      <c r="R470" s="67" t="e">
        <v>#N/A</v>
      </c>
      <c r="S470" s="67"/>
    </row>
    <row r="471" spans="1:19" s="2" customFormat="1">
      <c r="A471" s="38" t="s">
        <v>128</v>
      </c>
      <c r="B471" s="87" t="s">
        <v>548</v>
      </c>
      <c r="C471" s="87" t="s">
        <v>549</v>
      </c>
      <c r="D471" s="69"/>
      <c r="E471" s="38">
        <v>1</v>
      </c>
      <c r="F471" s="38">
        <v>2</v>
      </c>
      <c r="G471" s="69" t="s">
        <v>550</v>
      </c>
      <c r="H471" s="68" t="s">
        <v>521</v>
      </c>
      <c r="I471" s="68" t="s">
        <v>548</v>
      </c>
      <c r="J471" s="22" t="s">
        <v>322</v>
      </c>
      <c r="K471" s="22" t="s">
        <v>130</v>
      </c>
      <c r="L471" s="22"/>
      <c r="M471" s="22" t="s">
        <v>131</v>
      </c>
      <c r="N471" s="22"/>
      <c r="O471" s="22" t="s">
        <v>132</v>
      </c>
      <c r="P471" s="22" t="s">
        <v>133</v>
      </c>
      <c r="Q471" s="22" t="s">
        <v>133</v>
      </c>
      <c r="R471" s="67">
        <v>0</v>
      </c>
      <c r="S471" s="67"/>
    </row>
    <row r="472" spans="1:19" s="2" customFormat="1">
      <c r="A472" s="38" t="s">
        <v>128</v>
      </c>
      <c r="B472" s="93" t="s">
        <v>439</v>
      </c>
      <c r="C472" s="93" t="s">
        <v>315</v>
      </c>
      <c r="D472" s="78" t="s">
        <v>318</v>
      </c>
      <c r="E472" s="55">
        <v>2</v>
      </c>
      <c r="F472" s="55">
        <v>1</v>
      </c>
      <c r="G472" s="69" t="s">
        <v>440</v>
      </c>
      <c r="H472" s="68" t="s">
        <v>548</v>
      </c>
      <c r="I472" s="68" t="s">
        <v>439</v>
      </c>
      <c r="J472" s="22" t="s">
        <v>322</v>
      </c>
      <c r="K472" s="22" t="s">
        <v>216</v>
      </c>
      <c r="L472" s="22"/>
      <c r="M472" s="22" t="s">
        <v>131</v>
      </c>
      <c r="N472" s="22"/>
      <c r="O472" s="22" t="s">
        <v>159</v>
      </c>
      <c r="P472" s="22" t="s">
        <v>142</v>
      </c>
      <c r="Q472" s="22" t="s">
        <v>133</v>
      </c>
      <c r="R472" s="67">
        <v>0</v>
      </c>
      <c r="S472" s="67"/>
    </row>
    <row r="473" spans="1:19" s="2" customFormat="1">
      <c r="A473" s="38" t="s">
        <v>128</v>
      </c>
      <c r="B473" s="69" t="s">
        <v>551</v>
      </c>
      <c r="C473" s="69" t="s">
        <v>552</v>
      </c>
      <c r="D473" s="69"/>
      <c r="E473" s="38">
        <v>0</v>
      </c>
      <c r="F473" s="38">
        <v>5</v>
      </c>
      <c r="G473" s="69" t="s">
        <v>553</v>
      </c>
      <c r="H473" s="68" t="s">
        <v>319</v>
      </c>
      <c r="I473" s="68" t="s">
        <v>551</v>
      </c>
      <c r="J473" s="22" t="s">
        <v>322</v>
      </c>
      <c r="K473" s="22" t="s">
        <v>130</v>
      </c>
      <c r="L473" s="22"/>
      <c r="M473" s="22" t="s">
        <v>131</v>
      </c>
      <c r="N473" s="22"/>
      <c r="O473" s="22" t="s">
        <v>132</v>
      </c>
      <c r="P473" s="22" t="s">
        <v>133</v>
      </c>
      <c r="Q473" s="22" t="s">
        <v>133</v>
      </c>
      <c r="R473" s="67">
        <v>0</v>
      </c>
      <c r="S473" s="67"/>
    </row>
    <row r="474" spans="1:19" s="2" customFormat="1">
      <c r="A474" s="38" t="s">
        <v>128</v>
      </c>
      <c r="B474" s="87" t="s">
        <v>554</v>
      </c>
      <c r="C474" s="87" t="s">
        <v>555</v>
      </c>
      <c r="D474" s="69"/>
      <c r="E474" s="38">
        <v>1</v>
      </c>
      <c r="F474" s="38">
        <v>1</v>
      </c>
      <c r="G474" s="69" t="s">
        <v>556</v>
      </c>
      <c r="H474" s="68" t="s">
        <v>551</v>
      </c>
      <c r="I474" s="68" t="s">
        <v>554</v>
      </c>
      <c r="J474" s="22" t="s">
        <v>322</v>
      </c>
      <c r="K474" s="22" t="s">
        <v>130</v>
      </c>
      <c r="L474" s="22"/>
      <c r="M474" s="22" t="s">
        <v>149</v>
      </c>
      <c r="N474" s="22"/>
      <c r="O474" s="22" t="s">
        <v>132</v>
      </c>
      <c r="P474" s="22" t="s">
        <v>133</v>
      </c>
      <c r="Q474" s="22" t="s">
        <v>133</v>
      </c>
      <c r="R474" s="67">
        <v>0</v>
      </c>
      <c r="S474" s="67"/>
    </row>
    <row r="475" spans="1:19" s="2" customFormat="1">
      <c r="A475" s="38" t="s">
        <v>128</v>
      </c>
      <c r="B475" s="88" t="s">
        <v>557</v>
      </c>
      <c r="C475" s="88" t="s">
        <v>558</v>
      </c>
      <c r="D475" s="69"/>
      <c r="E475" s="38">
        <v>2</v>
      </c>
      <c r="F475" s="38">
        <v>1</v>
      </c>
      <c r="G475" s="69" t="s">
        <v>559</v>
      </c>
      <c r="H475" s="68" t="s">
        <v>554</v>
      </c>
      <c r="I475" s="68" t="s">
        <v>557</v>
      </c>
      <c r="J475" s="22" t="s">
        <v>322</v>
      </c>
      <c r="K475" s="22" t="s">
        <v>130</v>
      </c>
      <c r="L475" s="22"/>
      <c r="M475" s="22" t="s">
        <v>152</v>
      </c>
      <c r="N475" s="22"/>
      <c r="O475" s="22" t="s">
        <v>132</v>
      </c>
      <c r="P475" s="22" t="s">
        <v>133</v>
      </c>
      <c r="Q475" s="22" t="s">
        <v>133</v>
      </c>
      <c r="R475" s="67" t="e">
        <v>#N/A</v>
      </c>
      <c r="S475" s="67"/>
    </row>
    <row r="476" spans="1:19" s="2" customFormat="1">
      <c r="A476" s="38" t="s">
        <v>128</v>
      </c>
      <c r="B476" s="89" t="s">
        <v>560</v>
      </c>
      <c r="C476" s="89" t="s">
        <v>561</v>
      </c>
      <c r="D476" s="69"/>
      <c r="E476" s="38">
        <v>3</v>
      </c>
      <c r="F476" s="38">
        <v>1</v>
      </c>
      <c r="G476" s="69" t="s">
        <v>562</v>
      </c>
      <c r="H476" s="68" t="s">
        <v>557</v>
      </c>
      <c r="I476" s="68" t="s">
        <v>560</v>
      </c>
      <c r="J476" s="22" t="s">
        <v>322</v>
      </c>
      <c r="K476" s="22" t="s">
        <v>153</v>
      </c>
      <c r="L476" s="22"/>
      <c r="M476" s="22" t="s">
        <v>131</v>
      </c>
      <c r="N476" s="22"/>
      <c r="O476" s="22" t="s">
        <v>132</v>
      </c>
      <c r="P476" s="22" t="s">
        <v>142</v>
      </c>
      <c r="Q476" s="22" t="s">
        <v>133</v>
      </c>
      <c r="R476" s="67" t="e">
        <v>#N/A</v>
      </c>
      <c r="S476" s="67"/>
    </row>
    <row r="477" spans="1:19" s="2" customFormat="1">
      <c r="A477" s="38" t="s">
        <v>128</v>
      </c>
      <c r="B477" s="90" t="s">
        <v>563</v>
      </c>
      <c r="C477" s="90" t="s">
        <v>564</v>
      </c>
      <c r="D477" s="69"/>
      <c r="E477" s="38">
        <v>4</v>
      </c>
      <c r="F477" s="38">
        <v>1</v>
      </c>
      <c r="G477" s="69" t="s">
        <v>565</v>
      </c>
      <c r="H477" s="68" t="s">
        <v>560</v>
      </c>
      <c r="I477" s="68" t="s">
        <v>563</v>
      </c>
      <c r="J477" s="22" t="s">
        <v>322</v>
      </c>
      <c r="K477" s="22" t="s">
        <v>153</v>
      </c>
      <c r="L477" s="22"/>
      <c r="M477" s="22" t="s">
        <v>131</v>
      </c>
      <c r="N477" s="22"/>
      <c r="O477" s="22" t="s">
        <v>132</v>
      </c>
      <c r="P477" s="22" t="s">
        <v>142</v>
      </c>
      <c r="Q477" s="22" t="s">
        <v>133</v>
      </c>
      <c r="R477" s="67" t="e">
        <v>#N/A</v>
      </c>
      <c r="S477" s="67"/>
    </row>
    <row r="478" spans="1:19" s="2" customFormat="1">
      <c r="A478" s="38" t="s">
        <v>128</v>
      </c>
      <c r="B478" s="90" t="s">
        <v>566</v>
      </c>
      <c r="C478" s="90" t="s">
        <v>567</v>
      </c>
      <c r="D478" s="69"/>
      <c r="E478" s="38">
        <v>4</v>
      </c>
      <c r="F478" s="38">
        <v>2</v>
      </c>
      <c r="G478" s="69" t="s">
        <v>568</v>
      </c>
      <c r="H478" s="68" t="s">
        <v>560</v>
      </c>
      <c r="I478" s="68" t="s">
        <v>566</v>
      </c>
      <c r="J478" s="22" t="s">
        <v>322</v>
      </c>
      <c r="K478" s="22" t="s">
        <v>153</v>
      </c>
      <c r="L478" s="22"/>
      <c r="M478" s="22" t="s">
        <v>131</v>
      </c>
      <c r="N478" s="22"/>
      <c r="O478" s="22" t="s">
        <v>132</v>
      </c>
      <c r="P478" s="22" t="s">
        <v>142</v>
      </c>
      <c r="Q478" s="22" t="s">
        <v>133</v>
      </c>
      <c r="R478" s="67" t="e">
        <v>#N/A</v>
      </c>
      <c r="S478" s="67"/>
    </row>
    <row r="479" spans="1:19" s="2" customFormat="1">
      <c r="A479" s="38" t="s">
        <v>128</v>
      </c>
      <c r="B479" s="90" t="s">
        <v>569</v>
      </c>
      <c r="C479" s="90" t="s">
        <v>570</v>
      </c>
      <c r="D479" s="69"/>
      <c r="E479" s="73">
        <v>4</v>
      </c>
      <c r="F479" s="73">
        <v>3</v>
      </c>
      <c r="G479" s="69" t="s">
        <v>571</v>
      </c>
      <c r="H479" s="68" t="s">
        <v>560</v>
      </c>
      <c r="I479" s="68" t="s">
        <v>569</v>
      </c>
      <c r="J479" s="22" t="s">
        <v>322</v>
      </c>
      <c r="K479" s="22" t="s">
        <v>153</v>
      </c>
      <c r="L479" s="22"/>
      <c r="M479" s="22" t="s">
        <v>131</v>
      </c>
      <c r="N479" s="22"/>
      <c r="O479" s="22" t="s">
        <v>132</v>
      </c>
      <c r="P479" s="22" t="s">
        <v>142</v>
      </c>
      <c r="Q479" s="22" t="s">
        <v>133</v>
      </c>
      <c r="R479" s="67" t="e">
        <v>#N/A</v>
      </c>
      <c r="S479" s="67"/>
    </row>
    <row r="480" spans="1:19" s="2" customFormat="1">
      <c r="A480" s="38" t="s">
        <v>128</v>
      </c>
      <c r="B480" s="90" t="s">
        <v>572</v>
      </c>
      <c r="C480" s="90" t="s">
        <v>573</v>
      </c>
      <c r="D480" s="69"/>
      <c r="E480" s="73">
        <v>4</v>
      </c>
      <c r="F480" s="73">
        <v>4</v>
      </c>
      <c r="G480" s="69" t="s">
        <v>574</v>
      </c>
      <c r="H480" s="68" t="s">
        <v>560</v>
      </c>
      <c r="I480" s="68" t="s">
        <v>572</v>
      </c>
      <c r="J480" s="22" t="s">
        <v>322</v>
      </c>
      <c r="K480" s="22" t="s">
        <v>153</v>
      </c>
      <c r="L480" s="22"/>
      <c r="M480" s="22" t="s">
        <v>131</v>
      </c>
      <c r="N480" s="22"/>
      <c r="O480" s="22" t="s">
        <v>132</v>
      </c>
      <c r="P480" s="22" t="s">
        <v>142</v>
      </c>
      <c r="Q480" s="22" t="s">
        <v>133</v>
      </c>
      <c r="R480" s="67" t="e">
        <v>#N/A</v>
      </c>
      <c r="S480" s="67"/>
    </row>
    <row r="481" spans="1:19" s="2" customFormat="1">
      <c r="A481" s="38" t="s">
        <v>128</v>
      </c>
      <c r="B481" s="90" t="s">
        <v>575</v>
      </c>
      <c r="C481" s="90" t="s">
        <v>576</v>
      </c>
      <c r="D481" s="69"/>
      <c r="E481" s="73">
        <v>4</v>
      </c>
      <c r="F481" s="73">
        <v>5</v>
      </c>
      <c r="G481" s="69" t="s">
        <v>577</v>
      </c>
      <c r="H481" s="68" t="s">
        <v>560</v>
      </c>
      <c r="I481" s="68" t="s">
        <v>575</v>
      </c>
      <c r="J481" s="22" t="s">
        <v>322</v>
      </c>
      <c r="K481" s="22" t="s">
        <v>153</v>
      </c>
      <c r="L481" s="22"/>
      <c r="M481" s="22" t="s">
        <v>131</v>
      </c>
      <c r="N481" s="22"/>
      <c r="O481" s="22" t="s">
        <v>132</v>
      </c>
      <c r="P481" s="22" t="s">
        <v>142</v>
      </c>
      <c r="Q481" s="22" t="s">
        <v>133</v>
      </c>
      <c r="R481" s="67" t="e">
        <v>#N/A</v>
      </c>
      <c r="S481" s="67"/>
    </row>
    <row r="482" spans="1:19" s="2" customFormat="1">
      <c r="A482" s="38" t="s">
        <v>128</v>
      </c>
      <c r="B482" s="69" t="s">
        <v>578</v>
      </c>
      <c r="C482" s="87" t="s">
        <v>579</v>
      </c>
      <c r="D482" s="69"/>
      <c r="E482" s="73">
        <v>1</v>
      </c>
      <c r="F482" s="73">
        <v>2</v>
      </c>
      <c r="G482" s="69" t="s">
        <v>580</v>
      </c>
      <c r="H482" s="68" t="s">
        <v>551</v>
      </c>
      <c r="I482" s="68" t="s">
        <v>578</v>
      </c>
      <c r="J482" s="22" t="s">
        <v>322</v>
      </c>
      <c r="K482" s="22" t="s">
        <v>130</v>
      </c>
      <c r="L482" s="22"/>
      <c r="M482" s="22" t="s">
        <v>131</v>
      </c>
      <c r="N482" s="22"/>
      <c r="O482" s="22" t="s">
        <v>132</v>
      </c>
      <c r="P482" s="22" t="s">
        <v>133</v>
      </c>
      <c r="Q482" s="22" t="s">
        <v>133</v>
      </c>
      <c r="R482" s="67">
        <v>0</v>
      </c>
      <c r="S482" s="67"/>
    </row>
    <row r="483" spans="1:19" s="2" customFormat="1">
      <c r="A483" s="38" t="s">
        <v>128</v>
      </c>
      <c r="B483" s="87" t="s">
        <v>439</v>
      </c>
      <c r="C483" s="88" t="s">
        <v>315</v>
      </c>
      <c r="D483" s="69" t="s">
        <v>315</v>
      </c>
      <c r="E483" s="73">
        <v>2</v>
      </c>
      <c r="F483" s="73">
        <v>1</v>
      </c>
      <c r="G483" s="69" t="s">
        <v>440</v>
      </c>
      <c r="H483" s="68" t="s">
        <v>578</v>
      </c>
      <c r="I483" s="68" t="s">
        <v>439</v>
      </c>
      <c r="J483" s="22" t="s">
        <v>322</v>
      </c>
      <c r="K483" s="22" t="s">
        <v>216</v>
      </c>
      <c r="L483" s="22"/>
      <c r="M483" s="22" t="s">
        <v>131</v>
      </c>
      <c r="N483" s="22"/>
      <c r="O483" s="22" t="s">
        <v>159</v>
      </c>
      <c r="P483" s="22" t="s">
        <v>142</v>
      </c>
      <c r="Q483" s="22" t="s">
        <v>133</v>
      </c>
      <c r="R483" s="67">
        <v>0</v>
      </c>
      <c r="S483" s="67"/>
    </row>
    <row r="484" spans="1:19" s="2" customFormat="1">
      <c r="A484" s="38" t="s">
        <v>128</v>
      </c>
      <c r="B484" s="69" t="s">
        <v>581</v>
      </c>
      <c r="C484" s="69" t="s">
        <v>582</v>
      </c>
      <c r="D484" s="69"/>
      <c r="E484" s="38">
        <v>1</v>
      </c>
      <c r="F484" s="38">
        <v>6</v>
      </c>
      <c r="G484" s="69" t="s">
        <v>583</v>
      </c>
      <c r="H484" s="68" t="s">
        <v>319</v>
      </c>
      <c r="I484" s="68" t="s">
        <v>581</v>
      </c>
      <c r="J484" s="22" t="s">
        <v>322</v>
      </c>
      <c r="K484" s="22" t="s">
        <v>130</v>
      </c>
      <c r="L484" s="22"/>
      <c r="M484" s="22" t="s">
        <v>131</v>
      </c>
      <c r="N484" s="22"/>
      <c r="O484" s="22" t="s">
        <v>132</v>
      </c>
      <c r="P484" s="22" t="s">
        <v>133</v>
      </c>
      <c r="Q484" s="22" t="s">
        <v>133</v>
      </c>
      <c r="R484" s="67">
        <v>0</v>
      </c>
      <c r="S484" s="67"/>
    </row>
    <row r="485" spans="1:19" s="2" customFormat="1">
      <c r="A485" s="38" t="s">
        <v>128</v>
      </c>
      <c r="B485" s="87" t="s">
        <v>584</v>
      </c>
      <c r="C485" s="87" t="s">
        <v>585</v>
      </c>
      <c r="D485" s="69"/>
      <c r="E485" s="38">
        <v>1</v>
      </c>
      <c r="F485" s="38">
        <v>1</v>
      </c>
      <c r="G485" s="69" t="s">
        <v>586</v>
      </c>
      <c r="H485" s="68" t="s">
        <v>581</v>
      </c>
      <c r="I485" s="68" t="s">
        <v>584</v>
      </c>
      <c r="J485" s="22" t="s">
        <v>322</v>
      </c>
      <c r="K485" s="22" t="s">
        <v>130</v>
      </c>
      <c r="L485" s="22"/>
      <c r="M485" s="22" t="s">
        <v>149</v>
      </c>
      <c r="N485" s="22"/>
      <c r="O485" s="22" t="s">
        <v>132</v>
      </c>
      <c r="P485" s="22" t="s">
        <v>133</v>
      </c>
      <c r="Q485" s="22" t="s">
        <v>133</v>
      </c>
      <c r="R485" s="67">
        <v>0</v>
      </c>
      <c r="S485" s="67"/>
    </row>
    <row r="486" spans="1:19" s="2" customFormat="1">
      <c r="A486" s="38" t="s">
        <v>128</v>
      </c>
      <c r="B486" s="88" t="s">
        <v>587</v>
      </c>
      <c r="C486" s="88" t="s">
        <v>588</v>
      </c>
      <c r="D486" s="69"/>
      <c r="E486" s="38">
        <v>2</v>
      </c>
      <c r="F486" s="38">
        <v>1</v>
      </c>
      <c r="G486" s="69" t="s">
        <v>589</v>
      </c>
      <c r="H486" s="68" t="s">
        <v>584</v>
      </c>
      <c r="I486" s="68" t="s">
        <v>587</v>
      </c>
      <c r="J486" s="22" t="s">
        <v>322</v>
      </c>
      <c r="K486" s="22" t="s">
        <v>130</v>
      </c>
      <c r="L486" s="22"/>
      <c r="M486" s="22" t="s">
        <v>152</v>
      </c>
      <c r="N486" s="22"/>
      <c r="O486" s="22" t="s">
        <v>132</v>
      </c>
      <c r="P486" s="22" t="s">
        <v>133</v>
      </c>
      <c r="Q486" s="22" t="s">
        <v>133</v>
      </c>
      <c r="R486" s="67" t="e">
        <v>#N/A</v>
      </c>
      <c r="S486" s="67"/>
    </row>
    <row r="487" spans="1:19" s="2" customFormat="1">
      <c r="A487" s="38" t="s">
        <v>128</v>
      </c>
      <c r="B487" s="89" t="s">
        <v>590</v>
      </c>
      <c r="C487" s="89" t="s">
        <v>591</v>
      </c>
      <c r="D487" s="69"/>
      <c r="E487" s="38">
        <v>3</v>
      </c>
      <c r="F487" s="38">
        <v>1</v>
      </c>
      <c r="G487" s="69" t="s">
        <v>592</v>
      </c>
      <c r="H487" s="68" t="s">
        <v>587</v>
      </c>
      <c r="I487" s="68" t="s">
        <v>590</v>
      </c>
      <c r="J487" s="22" t="s">
        <v>322</v>
      </c>
      <c r="K487" s="22" t="s">
        <v>153</v>
      </c>
      <c r="L487" s="22"/>
      <c r="M487" s="22" t="s">
        <v>131</v>
      </c>
      <c r="N487" s="22"/>
      <c r="O487" s="22" t="s">
        <v>132</v>
      </c>
      <c r="P487" s="22" t="s">
        <v>142</v>
      </c>
      <c r="Q487" s="22" t="s">
        <v>133</v>
      </c>
      <c r="R487" s="67" t="e">
        <v>#N/A</v>
      </c>
      <c r="S487" s="67"/>
    </row>
    <row r="488" spans="1:19" s="2" customFormat="1">
      <c r="A488" s="38" t="s">
        <v>128</v>
      </c>
      <c r="B488" s="90" t="s">
        <v>593</v>
      </c>
      <c r="C488" s="90" t="s">
        <v>594</v>
      </c>
      <c r="D488" s="69"/>
      <c r="E488" s="38">
        <v>4</v>
      </c>
      <c r="F488" s="38">
        <v>1</v>
      </c>
      <c r="G488" s="69" t="s">
        <v>595</v>
      </c>
      <c r="H488" s="68" t="s">
        <v>590</v>
      </c>
      <c r="I488" s="68" t="s">
        <v>593</v>
      </c>
      <c r="J488" s="22" t="s">
        <v>322</v>
      </c>
      <c r="K488" s="22" t="s">
        <v>153</v>
      </c>
      <c r="L488" s="22"/>
      <c r="M488" s="22" t="s">
        <v>131</v>
      </c>
      <c r="N488" s="22"/>
      <c r="O488" s="22" t="s">
        <v>132</v>
      </c>
      <c r="P488" s="22" t="s">
        <v>142</v>
      </c>
      <c r="Q488" s="22" t="s">
        <v>133</v>
      </c>
      <c r="R488" s="67" t="e">
        <v>#N/A</v>
      </c>
      <c r="S488" s="67"/>
    </row>
    <row r="489" spans="1:19" s="2" customFormat="1">
      <c r="A489" s="38" t="s">
        <v>128</v>
      </c>
      <c r="B489" s="90" t="s">
        <v>596</v>
      </c>
      <c r="C489" s="90" t="s">
        <v>597</v>
      </c>
      <c r="D489" s="69"/>
      <c r="E489" s="38">
        <v>4</v>
      </c>
      <c r="F489" s="38">
        <v>2</v>
      </c>
      <c r="G489" s="69" t="s">
        <v>598</v>
      </c>
      <c r="H489" s="68" t="s">
        <v>590</v>
      </c>
      <c r="I489" s="68" t="s">
        <v>596</v>
      </c>
      <c r="J489" s="22" t="s">
        <v>322</v>
      </c>
      <c r="K489" s="22" t="s">
        <v>153</v>
      </c>
      <c r="L489" s="22"/>
      <c r="M489" s="22" t="s">
        <v>131</v>
      </c>
      <c r="N489" s="22"/>
      <c r="O489" s="22" t="s">
        <v>132</v>
      </c>
      <c r="P489" s="22" t="s">
        <v>142</v>
      </c>
      <c r="Q489" s="22" t="s">
        <v>133</v>
      </c>
      <c r="R489" s="67" t="e">
        <v>#N/A</v>
      </c>
      <c r="S489" s="67"/>
    </row>
    <row r="490" spans="1:19" s="2" customFormat="1">
      <c r="A490" s="38" t="s">
        <v>128</v>
      </c>
      <c r="B490" s="90" t="s">
        <v>599</v>
      </c>
      <c r="C490" s="90" t="s">
        <v>600</v>
      </c>
      <c r="D490" s="69"/>
      <c r="E490" s="73">
        <v>4</v>
      </c>
      <c r="F490" s="73">
        <v>3</v>
      </c>
      <c r="G490" s="69" t="s">
        <v>601</v>
      </c>
      <c r="H490" s="68" t="s">
        <v>590</v>
      </c>
      <c r="I490" s="68" t="s">
        <v>599</v>
      </c>
      <c r="J490" s="22" t="s">
        <v>322</v>
      </c>
      <c r="K490" s="22" t="s">
        <v>153</v>
      </c>
      <c r="L490" s="22"/>
      <c r="M490" s="22" t="s">
        <v>131</v>
      </c>
      <c r="N490" s="22"/>
      <c r="O490" s="22" t="s">
        <v>132</v>
      </c>
      <c r="P490" s="22" t="s">
        <v>142</v>
      </c>
      <c r="Q490" s="22" t="s">
        <v>133</v>
      </c>
      <c r="R490" s="67" t="e">
        <v>#N/A</v>
      </c>
      <c r="S490" s="67"/>
    </row>
    <row r="491" spans="1:19" s="2" customFormat="1">
      <c r="A491" s="38" t="s">
        <v>128</v>
      </c>
      <c r="B491" s="90" t="s">
        <v>602</v>
      </c>
      <c r="C491" s="90" t="s">
        <v>603</v>
      </c>
      <c r="D491" s="69"/>
      <c r="E491" s="73">
        <v>4</v>
      </c>
      <c r="F491" s="73">
        <v>4</v>
      </c>
      <c r="G491" s="69" t="s">
        <v>604</v>
      </c>
      <c r="H491" s="68" t="s">
        <v>590</v>
      </c>
      <c r="I491" s="68" t="s">
        <v>602</v>
      </c>
      <c r="J491" s="22" t="s">
        <v>322</v>
      </c>
      <c r="K491" s="22" t="s">
        <v>153</v>
      </c>
      <c r="L491" s="22"/>
      <c r="M491" s="22" t="s">
        <v>131</v>
      </c>
      <c r="N491" s="22"/>
      <c r="O491" s="22" t="s">
        <v>132</v>
      </c>
      <c r="P491" s="22" t="s">
        <v>142</v>
      </c>
      <c r="Q491" s="22" t="s">
        <v>133</v>
      </c>
      <c r="R491" s="67" t="e">
        <v>#N/A</v>
      </c>
      <c r="S491" s="67"/>
    </row>
    <row r="492" spans="1:19" s="2" customFormat="1">
      <c r="A492" s="38" t="s">
        <v>128</v>
      </c>
      <c r="B492" s="90" t="s">
        <v>605</v>
      </c>
      <c r="C492" s="90" t="s">
        <v>606</v>
      </c>
      <c r="D492" s="69"/>
      <c r="E492" s="73">
        <v>4</v>
      </c>
      <c r="F492" s="73">
        <v>5</v>
      </c>
      <c r="G492" s="69" t="s">
        <v>607</v>
      </c>
      <c r="H492" s="68" t="s">
        <v>590</v>
      </c>
      <c r="I492" s="68" t="s">
        <v>605</v>
      </c>
      <c r="J492" s="22" t="s">
        <v>322</v>
      </c>
      <c r="K492" s="22" t="s">
        <v>153</v>
      </c>
      <c r="L492" s="22"/>
      <c r="M492" s="22" t="s">
        <v>131</v>
      </c>
      <c r="N492" s="22"/>
      <c r="O492" s="22" t="s">
        <v>132</v>
      </c>
      <c r="P492" s="22" t="s">
        <v>142</v>
      </c>
      <c r="Q492" s="22" t="s">
        <v>133</v>
      </c>
      <c r="R492" s="67" t="e">
        <v>#N/A</v>
      </c>
      <c r="S492" s="67"/>
    </row>
    <row r="493" spans="1:19" s="2" customFormat="1">
      <c r="A493" s="38" t="s">
        <v>128</v>
      </c>
      <c r="B493" s="69" t="s">
        <v>608</v>
      </c>
      <c r="C493" s="69" t="s">
        <v>609</v>
      </c>
      <c r="D493" s="69"/>
      <c r="E493" s="73">
        <v>1</v>
      </c>
      <c r="F493" s="73">
        <v>2</v>
      </c>
      <c r="G493" s="69" t="s">
        <v>610</v>
      </c>
      <c r="H493" s="68" t="s">
        <v>581</v>
      </c>
      <c r="I493" s="68" t="s">
        <v>608</v>
      </c>
      <c r="J493" s="22" t="s">
        <v>322</v>
      </c>
      <c r="K493" s="22" t="s">
        <v>130</v>
      </c>
      <c r="L493" s="22"/>
      <c r="M493" s="22" t="s">
        <v>131</v>
      </c>
      <c r="N493" s="22"/>
      <c r="O493" s="22" t="s">
        <v>132</v>
      </c>
      <c r="P493" s="22" t="s">
        <v>133</v>
      </c>
      <c r="Q493" s="22" t="s">
        <v>133</v>
      </c>
      <c r="R493" s="67">
        <v>0</v>
      </c>
      <c r="S493" s="67"/>
    </row>
    <row r="494" spans="1:19" s="2" customFormat="1">
      <c r="A494" s="38" t="s">
        <v>128</v>
      </c>
      <c r="B494" s="87" t="s">
        <v>439</v>
      </c>
      <c r="C494" s="88" t="s">
        <v>315</v>
      </c>
      <c r="D494" s="69" t="s">
        <v>315</v>
      </c>
      <c r="E494" s="73">
        <v>2</v>
      </c>
      <c r="F494" s="73">
        <v>1</v>
      </c>
      <c r="G494" s="69" t="s">
        <v>440</v>
      </c>
      <c r="H494" s="68" t="s">
        <v>608</v>
      </c>
      <c r="I494" s="68" t="s">
        <v>439</v>
      </c>
      <c r="J494" s="22" t="s">
        <v>322</v>
      </c>
      <c r="K494" s="22" t="s">
        <v>216</v>
      </c>
      <c r="L494" s="22"/>
      <c r="M494" s="22" t="s">
        <v>131</v>
      </c>
      <c r="N494" s="22"/>
      <c r="O494" s="22" t="s">
        <v>159</v>
      </c>
      <c r="P494" s="22" t="s">
        <v>142</v>
      </c>
      <c r="Q494" s="22" t="s">
        <v>133</v>
      </c>
      <c r="R494" s="67">
        <v>0</v>
      </c>
      <c r="S494" s="67"/>
    </row>
    <row r="495" spans="1:19" s="2" customFormat="1">
      <c r="A495" s="38" t="s">
        <v>128</v>
      </c>
      <c r="B495" s="68" t="s">
        <v>803</v>
      </c>
      <c r="C495" s="69" t="s">
        <v>804</v>
      </c>
      <c r="D495" s="69"/>
      <c r="E495" s="38">
        <v>0</v>
      </c>
      <c r="F495" s="38">
        <v>7</v>
      </c>
      <c r="G495" s="69" t="s">
        <v>805</v>
      </c>
      <c r="H495" s="68" t="s">
        <v>319</v>
      </c>
      <c r="I495" s="68" t="str">
        <f>+C495</f>
        <v>Details of voting rights held by indian shareholders [Abstract]</v>
      </c>
      <c r="J495" s="22" t="s">
        <v>322</v>
      </c>
      <c r="K495" s="22" t="s">
        <v>130</v>
      </c>
      <c r="L495" s="22"/>
      <c r="M495" s="22" t="s">
        <v>131</v>
      </c>
      <c r="N495" s="22"/>
      <c r="O495" s="22" t="s">
        <v>132</v>
      </c>
      <c r="P495" s="22" t="s">
        <v>133</v>
      </c>
      <c r="Q495" s="22" t="s">
        <v>133</v>
      </c>
      <c r="R495" s="67">
        <v>0</v>
      </c>
      <c r="S495" s="67"/>
    </row>
    <row r="496" spans="1:19" s="2" customFormat="1">
      <c r="A496" s="38" t="s">
        <v>128</v>
      </c>
      <c r="B496" s="87" t="s">
        <v>806</v>
      </c>
      <c r="C496" s="87" t="s">
        <v>807</v>
      </c>
      <c r="D496" s="69"/>
      <c r="E496" s="38">
        <v>1</v>
      </c>
      <c r="F496" s="38">
        <v>1</v>
      </c>
      <c r="G496" s="69" t="s">
        <v>808</v>
      </c>
      <c r="H496" s="68" t="s">
        <v>803</v>
      </c>
      <c r="I496" s="68" t="str">
        <f t="shared" ref="I496:I506" si="1">+C496</f>
        <v>Details of voting rights held by indian shareholders [Table]</v>
      </c>
      <c r="J496" s="22" t="s">
        <v>322</v>
      </c>
      <c r="K496" s="22" t="s">
        <v>130</v>
      </c>
      <c r="L496" s="22"/>
      <c r="M496" s="22" t="s">
        <v>149</v>
      </c>
      <c r="N496" s="22"/>
      <c r="O496" s="22" t="s">
        <v>132</v>
      </c>
      <c r="P496" s="22" t="s">
        <v>133</v>
      </c>
      <c r="Q496" s="22" t="s">
        <v>133</v>
      </c>
      <c r="R496" s="67">
        <v>0</v>
      </c>
      <c r="S496" s="67"/>
    </row>
    <row r="497" spans="1:19" s="2" customFormat="1">
      <c r="A497" s="38" t="s">
        <v>128</v>
      </c>
      <c r="B497" s="88" t="s">
        <v>809</v>
      </c>
      <c r="C497" s="88" t="s">
        <v>503</v>
      </c>
      <c r="D497" s="69"/>
      <c r="E497" s="38">
        <v>2</v>
      </c>
      <c r="F497" s="38">
        <v>1</v>
      </c>
      <c r="G497" s="69" t="s">
        <v>504</v>
      </c>
      <c r="H497" s="68" t="s">
        <v>806</v>
      </c>
      <c r="I497" s="68" t="str">
        <f t="shared" si="1"/>
        <v>Details of indian shareholders [Axis]</v>
      </c>
      <c r="J497" s="22" t="s">
        <v>322</v>
      </c>
      <c r="K497" s="22" t="s">
        <v>130</v>
      </c>
      <c r="L497" s="22"/>
      <c r="M497" s="22" t="s">
        <v>152</v>
      </c>
      <c r="N497" s="22"/>
      <c r="O497" s="22" t="s">
        <v>132</v>
      </c>
      <c r="P497" s="22" t="s">
        <v>133</v>
      </c>
      <c r="Q497" s="22" t="s">
        <v>133</v>
      </c>
      <c r="R497" s="67" t="e">
        <v>#N/A</v>
      </c>
      <c r="S497" s="67"/>
    </row>
    <row r="498" spans="1:19" s="2" customFormat="1">
      <c r="A498" s="38" t="s">
        <v>128</v>
      </c>
      <c r="B498" s="89" t="s">
        <v>810</v>
      </c>
      <c r="C498" s="89" t="s">
        <v>506</v>
      </c>
      <c r="D498" s="69"/>
      <c r="E498" s="73">
        <v>3</v>
      </c>
      <c r="F498" s="38">
        <v>1</v>
      </c>
      <c r="G498" s="69" t="s">
        <v>507</v>
      </c>
      <c r="H498" s="68" t="s">
        <v>809</v>
      </c>
      <c r="I498" s="68" t="str">
        <f t="shared" si="1"/>
        <v>Details of indian shareholders domain</v>
      </c>
      <c r="J498" s="22" t="s">
        <v>322</v>
      </c>
      <c r="K498" s="22" t="s">
        <v>153</v>
      </c>
      <c r="L498" s="22"/>
      <c r="M498" s="22" t="s">
        <v>131</v>
      </c>
      <c r="N498" s="22"/>
      <c r="O498" s="22" t="s">
        <v>132</v>
      </c>
      <c r="P498" s="22" t="s">
        <v>142</v>
      </c>
      <c r="Q498" s="22" t="s">
        <v>133</v>
      </c>
      <c r="R498" s="67" t="e">
        <v>#N/A</v>
      </c>
      <c r="S498" s="67"/>
    </row>
    <row r="499" spans="1:19" s="2" customFormat="1">
      <c r="A499" s="38" t="s">
        <v>128</v>
      </c>
      <c r="B499" s="90" t="s">
        <v>811</v>
      </c>
      <c r="C499" s="90" t="s">
        <v>223</v>
      </c>
      <c r="D499" s="69"/>
      <c r="E499" s="38">
        <v>4</v>
      </c>
      <c r="F499" s="38">
        <v>1</v>
      </c>
      <c r="G499" s="69" t="s">
        <v>509</v>
      </c>
      <c r="H499" s="68" t="s">
        <v>810</v>
      </c>
      <c r="I499" s="68" t="str">
        <f t="shared" si="1"/>
        <v>Indian shareholders 1 [Member]</v>
      </c>
      <c r="J499" s="22" t="s">
        <v>322</v>
      </c>
      <c r="K499" s="22" t="s">
        <v>153</v>
      </c>
      <c r="L499" s="22"/>
      <c r="M499" s="22" t="s">
        <v>131</v>
      </c>
      <c r="N499" s="22"/>
      <c r="O499" s="22" t="s">
        <v>132</v>
      </c>
      <c r="P499" s="22" t="s">
        <v>142</v>
      </c>
      <c r="Q499" s="22" t="s">
        <v>133</v>
      </c>
      <c r="R499" s="67" t="e">
        <v>#N/A</v>
      </c>
      <c r="S499" s="67"/>
    </row>
    <row r="500" spans="1:19" s="2" customFormat="1">
      <c r="A500" s="38" t="s">
        <v>128</v>
      </c>
      <c r="B500" s="90" t="s">
        <v>812</v>
      </c>
      <c r="C500" s="90" t="s">
        <v>225</v>
      </c>
      <c r="D500" s="69"/>
      <c r="E500" s="73">
        <v>4</v>
      </c>
      <c r="F500" s="73">
        <v>2</v>
      </c>
      <c r="G500" s="69" t="s">
        <v>511</v>
      </c>
      <c r="H500" s="68" t="s">
        <v>810</v>
      </c>
      <c r="I500" s="68" t="str">
        <f t="shared" si="1"/>
        <v>Indian shareholders 2 [Member]</v>
      </c>
      <c r="J500" s="22" t="s">
        <v>322</v>
      </c>
      <c r="K500" s="22" t="s">
        <v>153</v>
      </c>
      <c r="L500" s="22"/>
      <c r="M500" s="22" t="s">
        <v>131</v>
      </c>
      <c r="N500" s="22"/>
      <c r="O500" s="22" t="s">
        <v>132</v>
      </c>
      <c r="P500" s="22" t="s">
        <v>142</v>
      </c>
      <c r="Q500" s="22" t="s">
        <v>133</v>
      </c>
      <c r="R500" s="67" t="e">
        <v>#N/A</v>
      </c>
      <c r="S500" s="67"/>
    </row>
    <row r="501" spans="1:19" s="2" customFormat="1">
      <c r="A501" s="38" t="s">
        <v>128</v>
      </c>
      <c r="B501" s="90" t="s">
        <v>813</v>
      </c>
      <c r="C501" s="90" t="s">
        <v>227</v>
      </c>
      <c r="D501" s="69"/>
      <c r="E501" s="73">
        <v>4</v>
      </c>
      <c r="F501" s="73">
        <v>3</v>
      </c>
      <c r="G501" s="69" t="s">
        <v>513</v>
      </c>
      <c r="H501" s="68" t="s">
        <v>810</v>
      </c>
      <c r="I501" s="68" t="str">
        <f t="shared" si="1"/>
        <v>Indian shareholders 3 [Member]</v>
      </c>
      <c r="J501" s="22" t="s">
        <v>322</v>
      </c>
      <c r="K501" s="22" t="s">
        <v>153</v>
      </c>
      <c r="L501" s="22"/>
      <c r="M501" s="22" t="s">
        <v>131</v>
      </c>
      <c r="N501" s="22"/>
      <c r="O501" s="22" t="s">
        <v>132</v>
      </c>
      <c r="P501" s="22" t="s">
        <v>142</v>
      </c>
      <c r="Q501" s="22" t="s">
        <v>133</v>
      </c>
      <c r="R501" s="67" t="e">
        <v>#N/A</v>
      </c>
      <c r="S501" s="67"/>
    </row>
    <row r="502" spans="1:19" s="2" customFormat="1">
      <c r="A502" s="38" t="s">
        <v>128</v>
      </c>
      <c r="B502" s="90" t="s">
        <v>814</v>
      </c>
      <c r="C502" s="90" t="s">
        <v>229</v>
      </c>
      <c r="D502" s="69"/>
      <c r="E502" s="73">
        <v>4</v>
      </c>
      <c r="F502" s="73">
        <v>4</v>
      </c>
      <c r="G502" s="69" t="s">
        <v>515</v>
      </c>
      <c r="H502" s="68" t="s">
        <v>810</v>
      </c>
      <c r="I502" s="68" t="str">
        <f t="shared" si="1"/>
        <v>Indian shareholders 4 [Member]</v>
      </c>
      <c r="J502" s="22" t="s">
        <v>322</v>
      </c>
      <c r="K502" s="22" t="s">
        <v>153</v>
      </c>
      <c r="L502" s="22"/>
      <c r="M502" s="22" t="s">
        <v>131</v>
      </c>
      <c r="N502" s="22"/>
      <c r="O502" s="22" t="s">
        <v>132</v>
      </c>
      <c r="P502" s="22" t="s">
        <v>142</v>
      </c>
      <c r="Q502" s="22" t="s">
        <v>133</v>
      </c>
      <c r="R502" s="67" t="e">
        <v>#N/A</v>
      </c>
      <c r="S502" s="67"/>
    </row>
    <row r="503" spans="1:19" s="2" customFormat="1">
      <c r="A503" s="38" t="s">
        <v>128</v>
      </c>
      <c r="B503" s="90" t="s">
        <v>815</v>
      </c>
      <c r="C503" s="90" t="s">
        <v>231</v>
      </c>
      <c r="D503" s="69"/>
      <c r="E503" s="73">
        <v>4</v>
      </c>
      <c r="F503" s="73">
        <v>5</v>
      </c>
      <c r="G503" s="69" t="s">
        <v>517</v>
      </c>
      <c r="H503" s="68" t="s">
        <v>810</v>
      </c>
      <c r="I503" s="68" t="str">
        <f t="shared" si="1"/>
        <v>Indian shareholders 5 [Member]</v>
      </c>
      <c r="J503" s="22" t="s">
        <v>322</v>
      </c>
      <c r="K503" s="22" t="s">
        <v>153</v>
      </c>
      <c r="L503" s="22"/>
      <c r="M503" s="22" t="s">
        <v>131</v>
      </c>
      <c r="N503" s="22"/>
      <c r="O503" s="22" t="s">
        <v>132</v>
      </c>
      <c r="P503" s="22" t="s">
        <v>142</v>
      </c>
      <c r="Q503" s="22" t="s">
        <v>133</v>
      </c>
      <c r="R503" s="67" t="e">
        <v>#N/A</v>
      </c>
      <c r="S503" s="67"/>
    </row>
    <row r="504" spans="1:19" s="2" customFormat="1">
      <c r="A504" s="38" t="s">
        <v>128</v>
      </c>
      <c r="B504" s="87" t="s">
        <v>816</v>
      </c>
      <c r="C504" s="87" t="s">
        <v>817</v>
      </c>
      <c r="D504" s="69"/>
      <c r="E504" s="38">
        <v>1</v>
      </c>
      <c r="F504" s="38">
        <v>2</v>
      </c>
      <c r="G504" s="69" t="s">
        <v>818</v>
      </c>
      <c r="H504" s="68" t="s">
        <v>803</v>
      </c>
      <c r="I504" s="68" t="str">
        <f t="shared" si="1"/>
        <v>Details of voting rights held by indian shareholders [Line Items]</v>
      </c>
      <c r="J504" s="22" t="s">
        <v>322</v>
      </c>
      <c r="K504" s="22" t="s">
        <v>130</v>
      </c>
      <c r="L504" s="22"/>
      <c r="M504" s="22" t="s">
        <v>131</v>
      </c>
      <c r="N504" s="22"/>
      <c r="O504" s="22" t="s">
        <v>132</v>
      </c>
      <c r="P504" s="22" t="s">
        <v>133</v>
      </c>
      <c r="Q504" s="22" t="s">
        <v>133</v>
      </c>
      <c r="R504" s="67">
        <v>0</v>
      </c>
      <c r="S504" s="67"/>
    </row>
    <row r="505" spans="1:19" s="2" customFormat="1">
      <c r="A505" s="38" t="s">
        <v>128</v>
      </c>
      <c r="B505" s="92" t="s">
        <v>486</v>
      </c>
      <c r="C505" s="92" t="s">
        <v>487</v>
      </c>
      <c r="D505" s="118" t="s">
        <v>874</v>
      </c>
      <c r="E505" s="55">
        <v>2</v>
      </c>
      <c r="F505" s="55">
        <v>1</v>
      </c>
      <c r="G505" s="69" t="s">
        <v>488</v>
      </c>
      <c r="H505" s="67" t="s">
        <v>816</v>
      </c>
      <c r="I505" s="68" t="str">
        <f t="shared" si="1"/>
        <v>Total Voting Rights of securities</v>
      </c>
      <c r="J505" s="22" t="s">
        <v>322</v>
      </c>
      <c r="K505" s="22" t="s">
        <v>216</v>
      </c>
      <c r="L505" s="22"/>
      <c r="M505" s="22" t="s">
        <v>131</v>
      </c>
      <c r="N505" s="22"/>
      <c r="O505" s="22" t="s">
        <v>159</v>
      </c>
      <c r="P505" s="22" t="s">
        <v>142</v>
      </c>
      <c r="Q505" s="22" t="s">
        <v>133</v>
      </c>
      <c r="R505" s="67">
        <v>0</v>
      </c>
      <c r="S505" s="67"/>
    </row>
    <row r="506" spans="1:19" s="2" customFormat="1">
      <c r="A506" s="38" t="s">
        <v>128</v>
      </c>
      <c r="B506" s="92" t="s">
        <v>819</v>
      </c>
      <c r="C506" s="92" t="s">
        <v>490</v>
      </c>
      <c r="D506" s="78"/>
      <c r="E506" s="55">
        <v>2</v>
      </c>
      <c r="F506" s="55">
        <v>2</v>
      </c>
      <c r="G506" s="69" t="s">
        <v>491</v>
      </c>
      <c r="H506" s="67" t="s">
        <v>816</v>
      </c>
      <c r="I506" s="68" t="str">
        <f t="shared" si="1"/>
        <v>Total Voting Rights [Abstract]</v>
      </c>
      <c r="J506" s="22" t="s">
        <v>322</v>
      </c>
      <c r="K506" s="22" t="s">
        <v>130</v>
      </c>
      <c r="L506" s="22"/>
      <c r="M506" s="22" t="s">
        <v>131</v>
      </c>
      <c r="N506" s="22"/>
      <c r="O506" s="22" t="s">
        <v>132</v>
      </c>
      <c r="P506" s="22" t="s">
        <v>133</v>
      </c>
      <c r="Q506" s="22" t="s">
        <v>133</v>
      </c>
      <c r="R506" s="67">
        <v>0</v>
      </c>
      <c r="S506" s="67"/>
    </row>
    <row r="507" spans="1:19" s="2" customFormat="1">
      <c r="A507" s="38" t="s">
        <v>128</v>
      </c>
      <c r="B507" s="329" t="s">
        <v>820</v>
      </c>
      <c r="C507" s="93" t="s">
        <v>316</v>
      </c>
      <c r="D507" s="78" t="s">
        <v>316</v>
      </c>
      <c r="E507" s="55">
        <v>2</v>
      </c>
      <c r="F507" s="55">
        <v>1</v>
      </c>
      <c r="G507" s="69" t="s">
        <v>493</v>
      </c>
      <c r="H507" s="67" t="s">
        <v>819</v>
      </c>
      <c r="I507" s="68" t="s">
        <v>820</v>
      </c>
      <c r="J507" s="22" t="s">
        <v>322</v>
      </c>
      <c r="K507" s="22" t="s">
        <v>161</v>
      </c>
      <c r="L507" s="22"/>
      <c r="M507" s="22" t="s">
        <v>131</v>
      </c>
      <c r="N507" s="22"/>
      <c r="O507" s="22" t="s">
        <v>159</v>
      </c>
      <c r="P507" s="22" t="s">
        <v>142</v>
      </c>
      <c r="Q507" s="22" t="s">
        <v>133</v>
      </c>
      <c r="R507" s="67">
        <v>0</v>
      </c>
      <c r="S507" s="67"/>
    </row>
    <row r="508" spans="1:19" s="2" customFormat="1">
      <c r="A508" s="38" t="s">
        <v>128</v>
      </c>
      <c r="B508" s="93" t="s">
        <v>821</v>
      </c>
      <c r="C508" s="93" t="s">
        <v>317</v>
      </c>
      <c r="D508" s="78" t="s">
        <v>317</v>
      </c>
      <c r="E508" s="55">
        <v>2</v>
      </c>
      <c r="F508" s="55">
        <v>2</v>
      </c>
      <c r="G508" s="69" t="s">
        <v>495</v>
      </c>
      <c r="H508" s="67" t="s">
        <v>819</v>
      </c>
      <c r="I508" s="68" t="s">
        <v>821</v>
      </c>
      <c r="J508" s="22" t="s">
        <v>322</v>
      </c>
      <c r="K508" s="22" t="s">
        <v>161</v>
      </c>
      <c r="L508" s="22"/>
      <c r="M508" s="22" t="s">
        <v>131</v>
      </c>
      <c r="N508" s="22"/>
      <c r="O508" s="22" t="s">
        <v>159</v>
      </c>
      <c r="P508" s="22" t="s">
        <v>142</v>
      </c>
      <c r="Q508" s="22" t="s">
        <v>133</v>
      </c>
      <c r="R508" s="67">
        <v>0</v>
      </c>
      <c r="S508" s="67"/>
    </row>
    <row r="509" spans="1:19" s="2" customFormat="1">
      <c r="A509" s="38" t="s">
        <v>128</v>
      </c>
      <c r="B509" s="69" t="s">
        <v>822</v>
      </c>
      <c r="C509" s="69" t="s">
        <v>823</v>
      </c>
      <c r="D509" s="69"/>
      <c r="E509" s="38">
        <v>0</v>
      </c>
      <c r="F509" s="38">
        <v>8</v>
      </c>
      <c r="G509" s="69" t="s">
        <v>824</v>
      </c>
      <c r="H509" s="68" t="s">
        <v>319</v>
      </c>
      <c r="I509" s="68" t="s">
        <v>822</v>
      </c>
      <c r="J509" s="22" t="s">
        <v>322</v>
      </c>
      <c r="K509" s="22" t="s">
        <v>130</v>
      </c>
      <c r="L509" s="22"/>
      <c r="M509" s="22" t="s">
        <v>131</v>
      </c>
      <c r="N509" s="22"/>
      <c r="O509" s="22" t="s">
        <v>132</v>
      </c>
      <c r="P509" s="22" t="s">
        <v>133</v>
      </c>
      <c r="Q509" s="22" t="s">
        <v>133</v>
      </c>
      <c r="R509" s="67">
        <v>0</v>
      </c>
      <c r="S509" s="67"/>
    </row>
    <row r="510" spans="1:19" s="2" customFormat="1">
      <c r="A510" s="38" t="s">
        <v>128</v>
      </c>
      <c r="B510" s="87" t="s">
        <v>825</v>
      </c>
      <c r="C510" s="87" t="s">
        <v>826</v>
      </c>
      <c r="D510" s="69"/>
      <c r="E510" s="38">
        <v>1</v>
      </c>
      <c r="F510" s="38">
        <v>1</v>
      </c>
      <c r="G510" s="69" t="s">
        <v>827</v>
      </c>
      <c r="H510" s="68" t="s">
        <v>822</v>
      </c>
      <c r="I510" s="68" t="s">
        <v>825</v>
      </c>
      <c r="J510" s="22" t="s">
        <v>322</v>
      </c>
      <c r="K510" s="22" t="s">
        <v>130</v>
      </c>
      <c r="L510" s="22"/>
      <c r="M510" s="22" t="s">
        <v>149</v>
      </c>
      <c r="N510" s="22"/>
      <c r="O510" s="22" t="s">
        <v>132</v>
      </c>
      <c r="P510" s="22" t="s">
        <v>133</v>
      </c>
      <c r="Q510" s="22" t="s">
        <v>133</v>
      </c>
      <c r="R510" s="67">
        <v>0</v>
      </c>
      <c r="S510" s="67"/>
    </row>
    <row r="511" spans="1:19" s="2" customFormat="1">
      <c r="A511" s="38" t="s">
        <v>128</v>
      </c>
      <c r="B511" s="88" t="s">
        <v>828</v>
      </c>
      <c r="C511" s="88" t="s">
        <v>528</v>
      </c>
      <c r="D511" s="69"/>
      <c r="E511" s="38">
        <v>2</v>
      </c>
      <c r="F511" s="38">
        <v>1</v>
      </c>
      <c r="G511" s="69" t="s">
        <v>529</v>
      </c>
      <c r="H511" s="68" t="s">
        <v>825</v>
      </c>
      <c r="I511" s="68" t="s">
        <v>828</v>
      </c>
      <c r="J511" s="22" t="s">
        <v>322</v>
      </c>
      <c r="K511" s="22" t="s">
        <v>130</v>
      </c>
      <c r="L511" s="22"/>
      <c r="M511" s="22" t="s">
        <v>152</v>
      </c>
      <c r="N511" s="22"/>
      <c r="O511" s="22" t="s">
        <v>132</v>
      </c>
      <c r="P511" s="22" t="s">
        <v>133</v>
      </c>
      <c r="Q511" s="22" t="s">
        <v>133</v>
      </c>
      <c r="R511" s="67" t="e">
        <v>#N/A</v>
      </c>
      <c r="S511" s="67"/>
    </row>
    <row r="512" spans="1:19" s="2" customFormat="1">
      <c r="A512" s="38" t="s">
        <v>128</v>
      </c>
      <c r="B512" s="89" t="s">
        <v>829</v>
      </c>
      <c r="C512" s="89" t="s">
        <v>531</v>
      </c>
      <c r="D512" s="69"/>
      <c r="E512" s="73">
        <v>3</v>
      </c>
      <c r="F512" s="38">
        <v>1</v>
      </c>
      <c r="G512" s="69" t="s">
        <v>532</v>
      </c>
      <c r="H512" s="68" t="s">
        <v>828</v>
      </c>
      <c r="I512" s="68" t="s">
        <v>829</v>
      </c>
      <c r="J512" s="22" t="s">
        <v>322</v>
      </c>
      <c r="K512" s="22" t="s">
        <v>153</v>
      </c>
      <c r="L512" s="22"/>
      <c r="M512" s="22" t="s">
        <v>131</v>
      </c>
      <c r="N512" s="22"/>
      <c r="O512" s="22" t="s">
        <v>132</v>
      </c>
      <c r="P512" s="22" t="s">
        <v>142</v>
      </c>
      <c r="Q512" s="22" t="s">
        <v>133</v>
      </c>
      <c r="R512" s="67" t="e">
        <v>#N/A</v>
      </c>
      <c r="S512" s="67"/>
    </row>
    <row r="513" spans="1:19" s="2" customFormat="1">
      <c r="A513" s="38" t="s">
        <v>128</v>
      </c>
      <c r="B513" s="90" t="s">
        <v>830</v>
      </c>
      <c r="C513" s="90" t="s">
        <v>534</v>
      </c>
      <c r="D513" s="69"/>
      <c r="E513" s="38">
        <v>4</v>
      </c>
      <c r="F513" s="38">
        <v>1</v>
      </c>
      <c r="G513" s="69" t="s">
        <v>535</v>
      </c>
      <c r="H513" s="68" t="s">
        <v>829</v>
      </c>
      <c r="I513" s="68" t="s">
        <v>830</v>
      </c>
      <c r="J513" s="22" t="s">
        <v>322</v>
      </c>
      <c r="K513" s="22" t="s">
        <v>153</v>
      </c>
      <c r="L513" s="22"/>
      <c r="M513" s="22" t="s">
        <v>131</v>
      </c>
      <c r="N513" s="22"/>
      <c r="O513" s="22" t="s">
        <v>132</v>
      </c>
      <c r="P513" s="22" t="s">
        <v>142</v>
      </c>
      <c r="Q513" s="22" t="s">
        <v>133</v>
      </c>
      <c r="R513" s="67" t="e">
        <v>#N/A</v>
      </c>
      <c r="S513" s="67"/>
    </row>
    <row r="514" spans="1:19" s="2" customFormat="1">
      <c r="A514" s="38" t="s">
        <v>128</v>
      </c>
      <c r="B514" s="90" t="s">
        <v>831</v>
      </c>
      <c r="C514" s="90" t="s">
        <v>537</v>
      </c>
      <c r="D514" s="69"/>
      <c r="E514" s="73">
        <v>4</v>
      </c>
      <c r="F514" s="73">
        <v>2</v>
      </c>
      <c r="G514" s="69" t="s">
        <v>538</v>
      </c>
      <c r="H514" s="68" t="s">
        <v>829</v>
      </c>
      <c r="I514" s="68" t="s">
        <v>831</v>
      </c>
      <c r="J514" s="22" t="s">
        <v>322</v>
      </c>
      <c r="K514" s="22" t="s">
        <v>153</v>
      </c>
      <c r="L514" s="22"/>
      <c r="M514" s="22" t="s">
        <v>131</v>
      </c>
      <c r="N514" s="22"/>
      <c r="O514" s="22" t="s">
        <v>132</v>
      </c>
      <c r="P514" s="22" t="s">
        <v>142</v>
      </c>
      <c r="Q514" s="22" t="s">
        <v>133</v>
      </c>
      <c r="R514" s="67" t="e">
        <v>#N/A</v>
      </c>
      <c r="S514" s="67"/>
    </row>
    <row r="515" spans="1:19" s="2" customFormat="1">
      <c r="A515" s="38" t="s">
        <v>128</v>
      </c>
      <c r="B515" s="90" t="s">
        <v>832</v>
      </c>
      <c r="C515" s="90" t="s">
        <v>540</v>
      </c>
      <c r="D515" s="69"/>
      <c r="E515" s="73">
        <v>4</v>
      </c>
      <c r="F515" s="73">
        <v>3</v>
      </c>
      <c r="G515" s="69" t="s">
        <v>541</v>
      </c>
      <c r="H515" s="68" t="s">
        <v>829</v>
      </c>
      <c r="I515" s="68" t="s">
        <v>832</v>
      </c>
      <c r="J515" s="22" t="s">
        <v>322</v>
      </c>
      <c r="K515" s="22" t="s">
        <v>153</v>
      </c>
      <c r="L515" s="22"/>
      <c r="M515" s="22" t="s">
        <v>131</v>
      </c>
      <c r="N515" s="22"/>
      <c r="O515" s="22" t="s">
        <v>132</v>
      </c>
      <c r="P515" s="22" t="s">
        <v>142</v>
      </c>
      <c r="Q515" s="22" t="s">
        <v>133</v>
      </c>
      <c r="R515" s="67" t="e">
        <v>#N/A</v>
      </c>
      <c r="S515" s="67"/>
    </row>
    <row r="516" spans="1:19" s="2" customFormat="1">
      <c r="A516" s="38" t="s">
        <v>128</v>
      </c>
      <c r="B516" s="90" t="s">
        <v>833</v>
      </c>
      <c r="C516" s="90" t="s">
        <v>543</v>
      </c>
      <c r="D516" s="69"/>
      <c r="E516" s="73">
        <v>4</v>
      </c>
      <c r="F516" s="73">
        <v>4</v>
      </c>
      <c r="G516" s="69" t="s">
        <v>544</v>
      </c>
      <c r="H516" s="68" t="s">
        <v>829</v>
      </c>
      <c r="I516" s="68" t="s">
        <v>833</v>
      </c>
      <c r="J516" s="22" t="s">
        <v>322</v>
      </c>
      <c r="K516" s="22" t="s">
        <v>153</v>
      </c>
      <c r="L516" s="22"/>
      <c r="M516" s="22" t="s">
        <v>131</v>
      </c>
      <c r="N516" s="22"/>
      <c r="O516" s="22" t="s">
        <v>132</v>
      </c>
      <c r="P516" s="22" t="s">
        <v>142</v>
      </c>
      <c r="Q516" s="22" t="s">
        <v>133</v>
      </c>
      <c r="R516" s="67" t="e">
        <v>#N/A</v>
      </c>
      <c r="S516" s="67"/>
    </row>
    <row r="517" spans="1:19" s="2" customFormat="1">
      <c r="A517" s="38" t="s">
        <v>128</v>
      </c>
      <c r="B517" s="90" t="s">
        <v>834</v>
      </c>
      <c r="C517" s="90" t="s">
        <v>546</v>
      </c>
      <c r="D517" s="69"/>
      <c r="E517" s="73">
        <v>4</v>
      </c>
      <c r="F517" s="73">
        <v>5</v>
      </c>
      <c r="G517" s="69" t="s">
        <v>547</v>
      </c>
      <c r="H517" s="68" t="s">
        <v>829</v>
      </c>
      <c r="I517" s="68" t="s">
        <v>834</v>
      </c>
      <c r="J517" s="22" t="s">
        <v>322</v>
      </c>
      <c r="K517" s="22" t="s">
        <v>153</v>
      </c>
      <c r="L517" s="22"/>
      <c r="M517" s="22" t="s">
        <v>131</v>
      </c>
      <c r="N517" s="22"/>
      <c r="O517" s="22" t="s">
        <v>132</v>
      </c>
      <c r="P517" s="22" t="s">
        <v>142</v>
      </c>
      <c r="Q517" s="22" t="s">
        <v>133</v>
      </c>
      <c r="R517" s="67" t="e">
        <v>#N/A</v>
      </c>
      <c r="S517" s="67"/>
    </row>
    <row r="518" spans="1:19" s="2" customFormat="1">
      <c r="A518" s="38" t="s">
        <v>128</v>
      </c>
      <c r="B518" s="87" t="s">
        <v>835</v>
      </c>
      <c r="C518" s="87" t="s">
        <v>836</v>
      </c>
      <c r="D518" s="69"/>
      <c r="E518" s="38">
        <v>1</v>
      </c>
      <c r="F518" s="38">
        <v>2</v>
      </c>
      <c r="G518" s="69" t="s">
        <v>837</v>
      </c>
      <c r="H518" s="68" t="s">
        <v>822</v>
      </c>
      <c r="I518" s="68" t="s">
        <v>835</v>
      </c>
      <c r="J518" s="22" t="s">
        <v>322</v>
      </c>
      <c r="K518" s="22" t="s">
        <v>130</v>
      </c>
      <c r="L518" s="22"/>
      <c r="M518" s="22" t="s">
        <v>131</v>
      </c>
      <c r="N518" s="22"/>
      <c r="O518" s="22" t="s">
        <v>132</v>
      </c>
      <c r="P518" s="22" t="s">
        <v>133</v>
      </c>
      <c r="Q518" s="22" t="s">
        <v>133</v>
      </c>
      <c r="R518" s="67">
        <v>0</v>
      </c>
      <c r="S518" s="67"/>
    </row>
    <row r="519" spans="1:19" s="2" customFormat="1">
      <c r="A519" s="38" t="s">
        <v>128</v>
      </c>
      <c r="B519" s="90" t="s">
        <v>486</v>
      </c>
      <c r="C519" s="90" t="s">
        <v>487</v>
      </c>
      <c r="D519" s="118" t="s">
        <v>874</v>
      </c>
      <c r="E519" s="73">
        <v>2</v>
      </c>
      <c r="F519" s="73">
        <v>1</v>
      </c>
      <c r="G519" s="69" t="s">
        <v>488</v>
      </c>
      <c r="H519" s="68" t="str">
        <f>+C518</f>
        <v>Details of voting rights held by foreign shareholders [Line Items]</v>
      </c>
      <c r="I519" s="68" t="str">
        <f t="shared" ref="I519:I520" si="2">+C519</f>
        <v>Total Voting Rights of securities</v>
      </c>
      <c r="J519" s="22" t="s">
        <v>322</v>
      </c>
      <c r="K519" s="22" t="s">
        <v>216</v>
      </c>
      <c r="L519" s="22"/>
      <c r="M519" s="22" t="s">
        <v>131</v>
      </c>
      <c r="N519" s="22"/>
      <c r="O519" s="22" t="s">
        <v>159</v>
      </c>
      <c r="P519" s="22" t="s">
        <v>142</v>
      </c>
      <c r="Q519" s="22" t="s">
        <v>133</v>
      </c>
      <c r="R519" s="67">
        <v>0</v>
      </c>
      <c r="S519" s="67"/>
    </row>
    <row r="520" spans="1:19" s="2" customFormat="1">
      <c r="A520" s="38" t="s">
        <v>128</v>
      </c>
      <c r="B520" s="90" t="s">
        <v>838</v>
      </c>
      <c r="C520" s="90" t="s">
        <v>490</v>
      </c>
      <c r="D520" s="69"/>
      <c r="E520" s="73">
        <v>2</v>
      </c>
      <c r="F520" s="73">
        <v>2</v>
      </c>
      <c r="G520" s="69" t="s">
        <v>491</v>
      </c>
      <c r="H520" s="68" t="str">
        <f>+C518</f>
        <v>Details of voting rights held by foreign shareholders [Line Items]</v>
      </c>
      <c r="I520" s="68" t="str">
        <f t="shared" si="2"/>
        <v>Total Voting Rights [Abstract]</v>
      </c>
      <c r="J520" s="22" t="s">
        <v>322</v>
      </c>
      <c r="K520" s="22" t="s">
        <v>130</v>
      </c>
      <c r="L520" s="22"/>
      <c r="M520" s="22" t="s">
        <v>131</v>
      </c>
      <c r="N520" s="22"/>
      <c r="O520" s="22" t="s">
        <v>132</v>
      </c>
      <c r="P520" s="22" t="s">
        <v>133</v>
      </c>
      <c r="Q520" s="22" t="s">
        <v>133</v>
      </c>
      <c r="R520" s="67">
        <v>0</v>
      </c>
      <c r="S520" s="67"/>
    </row>
    <row r="521" spans="1:19" s="2" customFormat="1" ht="45">
      <c r="A521" s="38" t="s">
        <v>128</v>
      </c>
      <c r="B521" s="90" t="s">
        <v>1496</v>
      </c>
      <c r="C521" s="90" t="s">
        <v>316</v>
      </c>
      <c r="D521" s="475" t="s">
        <v>7307</v>
      </c>
      <c r="E521" s="73">
        <v>2</v>
      </c>
      <c r="F521" s="73">
        <v>1</v>
      </c>
      <c r="G521" s="69" t="s">
        <v>493</v>
      </c>
      <c r="H521" s="68" t="s">
        <v>838</v>
      </c>
      <c r="I521" s="68" t="s">
        <v>839</v>
      </c>
      <c r="J521" s="22" t="s">
        <v>322</v>
      </c>
      <c r="K521" s="22" t="s">
        <v>161</v>
      </c>
      <c r="L521" s="22"/>
      <c r="M521" s="22" t="s">
        <v>131</v>
      </c>
      <c r="N521" s="22"/>
      <c r="O521" s="22" t="s">
        <v>159</v>
      </c>
      <c r="P521" s="22" t="s">
        <v>142</v>
      </c>
      <c r="Q521" s="22" t="s">
        <v>133</v>
      </c>
      <c r="R521" s="67">
        <v>0</v>
      </c>
      <c r="S521" s="67"/>
    </row>
    <row r="522" spans="1:19" s="2" customFormat="1" ht="39">
      <c r="A522" s="38" t="s">
        <v>128</v>
      </c>
      <c r="B522" s="90" t="s">
        <v>1498</v>
      </c>
      <c r="C522" s="90" t="s">
        <v>317</v>
      </c>
      <c r="D522" s="142" t="s">
        <v>7308</v>
      </c>
      <c r="E522" s="73">
        <v>2</v>
      </c>
      <c r="F522" s="73">
        <v>2</v>
      </c>
      <c r="G522" s="69" t="s">
        <v>495</v>
      </c>
      <c r="H522" s="68" t="s">
        <v>838</v>
      </c>
      <c r="I522" s="68" t="s">
        <v>840</v>
      </c>
      <c r="J522" s="22" t="s">
        <v>322</v>
      </c>
      <c r="K522" s="22" t="s">
        <v>161</v>
      </c>
      <c r="L522" s="22"/>
      <c r="M522" s="22" t="s">
        <v>131</v>
      </c>
      <c r="N522" s="22"/>
      <c r="O522" s="22" t="s">
        <v>159</v>
      </c>
      <c r="P522" s="22" t="s">
        <v>142</v>
      </c>
      <c r="Q522" s="22" t="s">
        <v>133</v>
      </c>
      <c r="R522" s="67">
        <v>0</v>
      </c>
      <c r="S522" s="67"/>
    </row>
    <row r="523" spans="1:19" s="2" customFormat="1">
      <c r="A523" s="38" t="s">
        <v>128</v>
      </c>
      <c r="B523" s="69" t="s">
        <v>841</v>
      </c>
      <c r="C523" s="69" t="s">
        <v>842</v>
      </c>
      <c r="E523" s="38">
        <v>0</v>
      </c>
      <c r="F523" s="38">
        <v>9</v>
      </c>
      <c r="G523" s="69" t="s">
        <v>843</v>
      </c>
      <c r="H523" s="68" t="s">
        <v>319</v>
      </c>
      <c r="I523" s="68" t="s">
        <v>841</v>
      </c>
      <c r="J523" s="22" t="s">
        <v>322</v>
      </c>
      <c r="K523" s="22" t="s">
        <v>130</v>
      </c>
      <c r="L523" s="22"/>
      <c r="M523" s="22" t="s">
        <v>131</v>
      </c>
      <c r="N523" s="22"/>
      <c r="O523" s="22" t="s">
        <v>132</v>
      </c>
      <c r="P523" s="22" t="s">
        <v>133</v>
      </c>
      <c r="Q523" s="22" t="s">
        <v>133</v>
      </c>
      <c r="R523" s="67">
        <v>0</v>
      </c>
      <c r="S523" s="67"/>
    </row>
    <row r="524" spans="1:19" s="2" customFormat="1">
      <c r="A524" s="38" t="s">
        <v>128</v>
      </c>
      <c r="B524" s="87" t="s">
        <v>844</v>
      </c>
      <c r="C524" s="87" t="s">
        <v>845</v>
      </c>
      <c r="D524" s="69"/>
      <c r="E524" s="38">
        <v>1</v>
      </c>
      <c r="F524" s="38">
        <v>1</v>
      </c>
      <c r="G524" s="69" t="s">
        <v>846</v>
      </c>
      <c r="H524" s="68" t="str">
        <f>+C523</f>
        <v>Details of voting rights held by institutions shareholders [Abstract]</v>
      </c>
      <c r="I524" s="68" t="s">
        <v>844</v>
      </c>
      <c r="J524" s="22" t="s">
        <v>322</v>
      </c>
      <c r="K524" s="22" t="s">
        <v>130</v>
      </c>
      <c r="L524" s="22"/>
      <c r="M524" s="22" t="s">
        <v>149</v>
      </c>
      <c r="N524" s="22"/>
      <c r="O524" s="22" t="s">
        <v>132</v>
      </c>
      <c r="P524" s="22" t="s">
        <v>133</v>
      </c>
      <c r="Q524" s="22" t="s">
        <v>133</v>
      </c>
      <c r="R524" s="67">
        <v>0</v>
      </c>
      <c r="S524" s="67"/>
    </row>
    <row r="525" spans="1:19" s="2" customFormat="1">
      <c r="A525" s="38" t="s">
        <v>128</v>
      </c>
      <c r="B525" s="88" t="s">
        <v>847</v>
      </c>
      <c r="C525" s="88" t="s">
        <v>558</v>
      </c>
      <c r="D525" s="69"/>
      <c r="E525" s="38">
        <v>2</v>
      </c>
      <c r="F525" s="38">
        <v>1</v>
      </c>
      <c r="G525" s="69" t="s">
        <v>559</v>
      </c>
      <c r="H525" s="68" t="str">
        <f>+C524</f>
        <v>Details of voting rights held by institutions shareholders [Table]</v>
      </c>
      <c r="I525" s="68" t="s">
        <v>847</v>
      </c>
      <c r="J525" s="22" t="s">
        <v>322</v>
      </c>
      <c r="K525" s="22" t="s">
        <v>130</v>
      </c>
      <c r="L525" s="22"/>
      <c r="M525" s="22" t="s">
        <v>152</v>
      </c>
      <c r="N525" s="22"/>
      <c r="O525" s="22" t="s">
        <v>132</v>
      </c>
      <c r="P525" s="22" t="s">
        <v>133</v>
      </c>
      <c r="Q525" s="22" t="s">
        <v>133</v>
      </c>
      <c r="R525" s="67" t="e">
        <v>#N/A</v>
      </c>
      <c r="S525" s="67"/>
    </row>
    <row r="526" spans="1:19" s="2" customFormat="1">
      <c r="A526" s="38" t="s">
        <v>128</v>
      </c>
      <c r="B526" s="89" t="s">
        <v>560</v>
      </c>
      <c r="C526" s="89" t="s">
        <v>561</v>
      </c>
      <c r="D526" s="69"/>
      <c r="E526" s="38">
        <v>3</v>
      </c>
      <c r="F526" s="38">
        <v>1</v>
      </c>
      <c r="G526" s="69" t="s">
        <v>562</v>
      </c>
      <c r="H526" s="68" t="str">
        <f>+C525</f>
        <v>Details of institutions shareholders [Axis]</v>
      </c>
      <c r="I526" s="68" t="s">
        <v>560</v>
      </c>
      <c r="J526" s="22" t="s">
        <v>322</v>
      </c>
      <c r="K526" s="22" t="s">
        <v>153</v>
      </c>
      <c r="L526" s="22"/>
      <c r="M526" s="22" t="s">
        <v>131</v>
      </c>
      <c r="N526" s="22"/>
      <c r="O526" s="22" t="s">
        <v>132</v>
      </c>
      <c r="P526" s="22" t="s">
        <v>142</v>
      </c>
      <c r="Q526" s="22" t="s">
        <v>133</v>
      </c>
      <c r="R526" s="67" t="e">
        <v>#N/A</v>
      </c>
      <c r="S526" s="67"/>
    </row>
    <row r="527" spans="1:19" s="2" customFormat="1">
      <c r="A527" s="38" t="s">
        <v>128</v>
      </c>
      <c r="B527" s="90" t="s">
        <v>848</v>
      </c>
      <c r="C527" s="90" t="s">
        <v>564</v>
      </c>
      <c r="D527" s="69"/>
      <c r="E527" s="38">
        <v>4</v>
      </c>
      <c r="F527" s="38">
        <v>1</v>
      </c>
      <c r="G527" s="69" t="s">
        <v>565</v>
      </c>
      <c r="H527" s="68" t="s">
        <v>560</v>
      </c>
      <c r="I527" s="68" t="s">
        <v>848</v>
      </c>
      <c r="J527" s="22" t="s">
        <v>322</v>
      </c>
      <c r="K527" s="22" t="s">
        <v>153</v>
      </c>
      <c r="L527" s="22"/>
      <c r="M527" s="22" t="s">
        <v>131</v>
      </c>
      <c r="N527" s="22"/>
      <c r="O527" s="22" t="s">
        <v>132</v>
      </c>
      <c r="P527" s="22" t="s">
        <v>142</v>
      </c>
      <c r="Q527" s="22" t="s">
        <v>133</v>
      </c>
      <c r="R527" s="67" t="e">
        <v>#N/A</v>
      </c>
      <c r="S527" s="67"/>
    </row>
    <row r="528" spans="1:19" s="2" customFormat="1">
      <c r="A528" s="38" t="s">
        <v>128</v>
      </c>
      <c r="B528" s="90" t="s">
        <v>849</v>
      </c>
      <c r="C528" s="90" t="s">
        <v>567</v>
      </c>
      <c r="D528" s="69"/>
      <c r="E528" s="38">
        <v>4</v>
      </c>
      <c r="F528" s="38">
        <v>2</v>
      </c>
      <c r="G528" s="69" t="s">
        <v>568</v>
      </c>
      <c r="H528" s="68" t="s">
        <v>560</v>
      </c>
      <c r="I528" s="68" t="s">
        <v>849</v>
      </c>
      <c r="J528" s="22" t="s">
        <v>322</v>
      </c>
      <c r="K528" s="22" t="s">
        <v>153</v>
      </c>
      <c r="L528" s="22"/>
      <c r="M528" s="22" t="s">
        <v>131</v>
      </c>
      <c r="N528" s="22"/>
      <c r="O528" s="22" t="s">
        <v>132</v>
      </c>
      <c r="P528" s="22" t="s">
        <v>142</v>
      </c>
      <c r="Q528" s="22" t="s">
        <v>133</v>
      </c>
      <c r="R528" s="67" t="e">
        <v>#N/A</v>
      </c>
      <c r="S528" s="67"/>
    </row>
    <row r="529" spans="1:19" s="2" customFormat="1">
      <c r="A529" s="38" t="s">
        <v>128</v>
      </c>
      <c r="B529" s="90" t="s">
        <v>850</v>
      </c>
      <c r="C529" s="90" t="s">
        <v>570</v>
      </c>
      <c r="D529" s="69"/>
      <c r="E529" s="73">
        <v>4</v>
      </c>
      <c r="F529" s="73">
        <v>3</v>
      </c>
      <c r="G529" s="69" t="s">
        <v>571</v>
      </c>
      <c r="H529" s="68" t="s">
        <v>560</v>
      </c>
      <c r="I529" s="68" t="s">
        <v>850</v>
      </c>
      <c r="J529" s="22" t="s">
        <v>322</v>
      </c>
      <c r="K529" s="22" t="s">
        <v>153</v>
      </c>
      <c r="L529" s="22"/>
      <c r="M529" s="22" t="s">
        <v>131</v>
      </c>
      <c r="N529" s="22"/>
      <c r="O529" s="22" t="s">
        <v>132</v>
      </c>
      <c r="P529" s="22" t="s">
        <v>142</v>
      </c>
      <c r="Q529" s="22" t="s">
        <v>133</v>
      </c>
      <c r="R529" s="67" t="e">
        <v>#N/A</v>
      </c>
      <c r="S529" s="67"/>
    </row>
    <row r="530" spans="1:19" s="2" customFormat="1">
      <c r="A530" s="38" t="s">
        <v>128</v>
      </c>
      <c r="B530" s="90" t="s">
        <v>851</v>
      </c>
      <c r="C530" s="90" t="s">
        <v>573</v>
      </c>
      <c r="D530" s="69"/>
      <c r="E530" s="73">
        <v>4</v>
      </c>
      <c r="F530" s="73">
        <v>4</v>
      </c>
      <c r="G530" s="69" t="s">
        <v>574</v>
      </c>
      <c r="H530" s="68" t="s">
        <v>560</v>
      </c>
      <c r="I530" s="68" t="s">
        <v>851</v>
      </c>
      <c r="J530" s="22" t="s">
        <v>322</v>
      </c>
      <c r="K530" s="22" t="s">
        <v>153</v>
      </c>
      <c r="L530" s="22"/>
      <c r="M530" s="22" t="s">
        <v>131</v>
      </c>
      <c r="N530" s="22"/>
      <c r="O530" s="22" t="s">
        <v>132</v>
      </c>
      <c r="P530" s="22" t="s">
        <v>142</v>
      </c>
      <c r="Q530" s="22" t="s">
        <v>133</v>
      </c>
      <c r="R530" s="67" t="e">
        <v>#N/A</v>
      </c>
      <c r="S530" s="67"/>
    </row>
    <row r="531" spans="1:19" s="2" customFormat="1">
      <c r="A531" s="38" t="s">
        <v>128</v>
      </c>
      <c r="B531" s="90" t="s">
        <v>852</v>
      </c>
      <c r="C531" s="90" t="s">
        <v>576</v>
      </c>
      <c r="D531" s="69"/>
      <c r="E531" s="73">
        <v>4</v>
      </c>
      <c r="F531" s="73">
        <v>5</v>
      </c>
      <c r="G531" s="69" t="s">
        <v>577</v>
      </c>
      <c r="H531" s="68" t="s">
        <v>560</v>
      </c>
      <c r="I531" s="68" t="s">
        <v>852</v>
      </c>
      <c r="J531" s="22" t="s">
        <v>322</v>
      </c>
      <c r="K531" s="22" t="s">
        <v>153</v>
      </c>
      <c r="L531" s="22"/>
      <c r="M531" s="22" t="s">
        <v>131</v>
      </c>
      <c r="N531" s="22"/>
      <c r="O531" s="22" t="s">
        <v>132</v>
      </c>
      <c r="P531" s="22" t="s">
        <v>142</v>
      </c>
      <c r="Q531" s="22" t="s">
        <v>133</v>
      </c>
      <c r="R531" s="67" t="e">
        <v>#N/A</v>
      </c>
      <c r="S531" s="67"/>
    </row>
    <row r="532" spans="1:19" s="2" customFormat="1">
      <c r="A532" s="38" t="s">
        <v>128</v>
      </c>
      <c r="B532" s="69" t="s">
        <v>853</v>
      </c>
      <c r="C532" s="87" t="s">
        <v>854</v>
      </c>
      <c r="D532" s="69"/>
      <c r="E532" s="73">
        <v>1</v>
      </c>
      <c r="F532" s="73">
        <v>2</v>
      </c>
      <c r="G532" s="69" t="s">
        <v>855</v>
      </c>
      <c r="H532" s="68" t="s">
        <v>841</v>
      </c>
      <c r="I532" s="68" t="s">
        <v>853</v>
      </c>
      <c r="J532" s="22" t="s">
        <v>322</v>
      </c>
      <c r="K532" s="22" t="s">
        <v>130</v>
      </c>
      <c r="L532" s="22"/>
      <c r="M532" s="22" t="s">
        <v>131</v>
      </c>
      <c r="N532" s="22"/>
      <c r="O532" s="22" t="s">
        <v>132</v>
      </c>
      <c r="P532" s="22" t="s">
        <v>133</v>
      </c>
      <c r="Q532" s="22" t="s">
        <v>133</v>
      </c>
      <c r="R532" s="67">
        <v>0</v>
      </c>
      <c r="S532" s="67"/>
    </row>
    <row r="533" spans="1:19" s="2" customFormat="1">
      <c r="A533" s="38" t="s">
        <v>128</v>
      </c>
      <c r="B533" s="90" t="s">
        <v>486</v>
      </c>
      <c r="C533" s="90" t="s">
        <v>487</v>
      </c>
      <c r="D533" s="118" t="s">
        <v>874</v>
      </c>
      <c r="E533" s="73">
        <v>2</v>
      </c>
      <c r="F533" s="73">
        <v>1</v>
      </c>
      <c r="G533" s="69" t="s">
        <v>488</v>
      </c>
      <c r="H533" s="68" t="s">
        <v>853</v>
      </c>
      <c r="I533" s="68" t="s">
        <v>486</v>
      </c>
      <c r="J533" s="22" t="s">
        <v>322</v>
      </c>
      <c r="K533" s="22" t="s">
        <v>216</v>
      </c>
      <c r="L533" s="22"/>
      <c r="M533" s="22" t="s">
        <v>131</v>
      </c>
      <c r="N533" s="22"/>
      <c r="O533" s="22" t="s">
        <v>159</v>
      </c>
      <c r="P533" s="22" t="s">
        <v>142</v>
      </c>
      <c r="Q533" s="22" t="s">
        <v>133</v>
      </c>
      <c r="R533" s="67">
        <v>0</v>
      </c>
      <c r="S533" s="67"/>
    </row>
    <row r="534" spans="1:19" s="2" customFormat="1">
      <c r="A534" s="38" t="s">
        <v>128</v>
      </c>
      <c r="B534" s="90" t="s">
        <v>856</v>
      </c>
      <c r="C534" s="90" t="s">
        <v>490</v>
      </c>
      <c r="D534" s="69"/>
      <c r="E534" s="73">
        <v>2</v>
      </c>
      <c r="F534" s="73">
        <v>2</v>
      </c>
      <c r="G534" s="69" t="s">
        <v>491</v>
      </c>
      <c r="H534" s="68" t="s">
        <v>853</v>
      </c>
      <c r="I534" s="68" t="s">
        <v>838</v>
      </c>
      <c r="J534" s="22" t="s">
        <v>322</v>
      </c>
      <c r="K534" s="22" t="s">
        <v>130</v>
      </c>
      <c r="L534" s="22"/>
      <c r="M534" s="22" t="s">
        <v>131</v>
      </c>
      <c r="N534" s="22"/>
      <c r="O534" s="22" t="s">
        <v>132</v>
      </c>
      <c r="P534" s="22" t="s">
        <v>133</v>
      </c>
      <c r="Q534" s="22" t="s">
        <v>133</v>
      </c>
      <c r="R534" s="67">
        <v>0</v>
      </c>
      <c r="S534" s="67"/>
    </row>
    <row r="535" spans="1:19" s="2" customFormat="1">
      <c r="A535" s="38" t="s">
        <v>128</v>
      </c>
      <c r="B535" s="90" t="s">
        <v>839</v>
      </c>
      <c r="C535" s="90" t="s">
        <v>316</v>
      </c>
      <c r="D535" s="78" t="s">
        <v>316</v>
      </c>
      <c r="E535" s="73">
        <v>2</v>
      </c>
      <c r="F535" s="73">
        <v>1</v>
      </c>
      <c r="G535" s="69" t="s">
        <v>493</v>
      </c>
      <c r="H535" s="68" t="s">
        <v>856</v>
      </c>
      <c r="I535" s="68" t="s">
        <v>839</v>
      </c>
      <c r="J535" s="22" t="s">
        <v>322</v>
      </c>
      <c r="K535" s="22" t="s">
        <v>161</v>
      </c>
      <c r="L535" s="22"/>
      <c r="M535" s="22" t="s">
        <v>131</v>
      </c>
      <c r="N535" s="22"/>
      <c r="O535" s="22" t="s">
        <v>159</v>
      </c>
      <c r="P535" s="22" t="s">
        <v>142</v>
      </c>
      <c r="Q535" s="22" t="s">
        <v>133</v>
      </c>
      <c r="R535" s="67">
        <v>0</v>
      </c>
      <c r="S535" s="67"/>
    </row>
    <row r="536" spans="1:19" s="2" customFormat="1">
      <c r="A536" s="38" t="s">
        <v>128</v>
      </c>
      <c r="B536" s="90" t="s">
        <v>840</v>
      </c>
      <c r="C536" s="90" t="s">
        <v>317</v>
      </c>
      <c r="D536" s="78" t="s">
        <v>317</v>
      </c>
      <c r="E536" s="73">
        <v>2</v>
      </c>
      <c r="F536" s="73">
        <v>2</v>
      </c>
      <c r="G536" s="69" t="s">
        <v>495</v>
      </c>
      <c r="H536" s="68" t="s">
        <v>856</v>
      </c>
      <c r="I536" s="68" t="s">
        <v>840</v>
      </c>
      <c r="J536" s="22" t="s">
        <v>322</v>
      </c>
      <c r="K536" s="22" t="s">
        <v>161</v>
      </c>
      <c r="L536" s="22"/>
      <c r="M536" s="22" t="s">
        <v>131</v>
      </c>
      <c r="N536" s="22"/>
      <c r="O536" s="22" t="s">
        <v>159</v>
      </c>
      <c r="P536" s="22" t="s">
        <v>142</v>
      </c>
      <c r="Q536" s="22" t="s">
        <v>133</v>
      </c>
      <c r="R536" s="67">
        <v>0</v>
      </c>
      <c r="S536" s="67"/>
    </row>
    <row r="537" spans="1:19" s="2" customFormat="1">
      <c r="A537" s="38" t="s">
        <v>128</v>
      </c>
      <c r="B537" s="69" t="s">
        <v>857</v>
      </c>
      <c r="C537" s="69" t="s">
        <v>858</v>
      </c>
      <c r="D537" s="69"/>
      <c r="E537" s="38">
        <v>1</v>
      </c>
      <c r="F537" s="38">
        <v>10</v>
      </c>
      <c r="G537" s="69" t="s">
        <v>859</v>
      </c>
      <c r="H537" s="68" t="s">
        <v>319</v>
      </c>
      <c r="I537" s="68" t="s">
        <v>857</v>
      </c>
      <c r="J537" s="22" t="s">
        <v>322</v>
      </c>
      <c r="K537" s="22" t="s">
        <v>130</v>
      </c>
      <c r="L537" s="22"/>
      <c r="M537" s="22" t="s">
        <v>131</v>
      </c>
      <c r="N537" s="22"/>
      <c r="O537" s="22" t="s">
        <v>132</v>
      </c>
      <c r="P537" s="22" t="s">
        <v>133</v>
      </c>
      <c r="Q537" s="22" t="s">
        <v>133</v>
      </c>
      <c r="R537" s="67">
        <v>0</v>
      </c>
      <c r="S537" s="67"/>
    </row>
    <row r="538" spans="1:19" s="2" customFormat="1">
      <c r="A538" s="38" t="s">
        <v>128</v>
      </c>
      <c r="B538" s="87" t="s">
        <v>860</v>
      </c>
      <c r="C538" s="87" t="s">
        <v>861</v>
      </c>
      <c r="D538" s="69"/>
      <c r="E538" s="38">
        <v>1</v>
      </c>
      <c r="F538" s="38">
        <v>1</v>
      </c>
      <c r="G538" s="69" t="s">
        <v>862</v>
      </c>
      <c r="H538" s="68" t="s">
        <v>857</v>
      </c>
      <c r="I538" s="68" t="s">
        <v>860</v>
      </c>
      <c r="J538" s="22" t="s">
        <v>322</v>
      </c>
      <c r="K538" s="22" t="s">
        <v>130</v>
      </c>
      <c r="L538" s="22"/>
      <c r="M538" s="22" t="s">
        <v>149</v>
      </c>
      <c r="N538" s="22"/>
      <c r="O538" s="22" t="s">
        <v>132</v>
      </c>
      <c r="P538" s="22" t="s">
        <v>133</v>
      </c>
      <c r="Q538" s="22" t="s">
        <v>133</v>
      </c>
      <c r="R538" s="67">
        <v>0</v>
      </c>
      <c r="S538" s="67"/>
    </row>
    <row r="539" spans="1:19" s="2" customFormat="1">
      <c r="A539" s="38" t="s">
        <v>128</v>
      </c>
      <c r="B539" s="88" t="s">
        <v>863</v>
      </c>
      <c r="C539" s="88" t="s">
        <v>588</v>
      </c>
      <c r="D539" s="69"/>
      <c r="E539" s="38">
        <v>2</v>
      </c>
      <c r="F539" s="38">
        <v>1</v>
      </c>
      <c r="G539" s="69" t="s">
        <v>589</v>
      </c>
      <c r="H539" s="68" t="s">
        <v>860</v>
      </c>
      <c r="I539" s="68" t="s">
        <v>863</v>
      </c>
      <c r="J539" s="22" t="s">
        <v>322</v>
      </c>
      <c r="K539" s="22" t="s">
        <v>130</v>
      </c>
      <c r="L539" s="22"/>
      <c r="M539" s="22" t="s">
        <v>152</v>
      </c>
      <c r="N539" s="22"/>
      <c r="O539" s="22" t="s">
        <v>132</v>
      </c>
      <c r="P539" s="22" t="s">
        <v>133</v>
      </c>
      <c r="Q539" s="22" t="s">
        <v>133</v>
      </c>
      <c r="R539" s="67" t="e">
        <v>#N/A</v>
      </c>
      <c r="S539" s="67"/>
    </row>
    <row r="540" spans="1:19" s="2" customFormat="1">
      <c r="A540" s="38" t="s">
        <v>128</v>
      </c>
      <c r="B540" s="89" t="s">
        <v>864</v>
      </c>
      <c r="C540" s="89" t="s">
        <v>591</v>
      </c>
      <c r="D540" s="69"/>
      <c r="E540" s="38">
        <v>3</v>
      </c>
      <c r="F540" s="38">
        <v>1</v>
      </c>
      <c r="G540" s="69" t="s">
        <v>592</v>
      </c>
      <c r="H540" s="68" t="s">
        <v>863</v>
      </c>
      <c r="I540" s="68" t="s">
        <v>864</v>
      </c>
      <c r="J540" s="22" t="s">
        <v>322</v>
      </c>
      <c r="K540" s="22" t="s">
        <v>153</v>
      </c>
      <c r="L540" s="22"/>
      <c r="M540" s="22" t="s">
        <v>131</v>
      </c>
      <c r="N540" s="22"/>
      <c r="O540" s="22" t="s">
        <v>132</v>
      </c>
      <c r="P540" s="22" t="s">
        <v>142</v>
      </c>
      <c r="Q540" s="22" t="s">
        <v>133</v>
      </c>
      <c r="R540" s="67" t="e">
        <v>#N/A</v>
      </c>
      <c r="S540" s="67"/>
    </row>
    <row r="541" spans="1:19" s="2" customFormat="1">
      <c r="A541" s="38" t="s">
        <v>128</v>
      </c>
      <c r="B541" s="90" t="s">
        <v>865</v>
      </c>
      <c r="C541" s="90" t="s">
        <v>594</v>
      </c>
      <c r="D541" s="69"/>
      <c r="E541" s="38">
        <v>4</v>
      </c>
      <c r="F541" s="38">
        <v>1</v>
      </c>
      <c r="G541" s="69" t="s">
        <v>595</v>
      </c>
      <c r="H541" s="68" t="s">
        <v>864</v>
      </c>
      <c r="I541" s="68" t="s">
        <v>865</v>
      </c>
      <c r="J541" s="22" t="s">
        <v>322</v>
      </c>
      <c r="K541" s="22" t="s">
        <v>153</v>
      </c>
      <c r="L541" s="22"/>
      <c r="M541" s="22" t="s">
        <v>131</v>
      </c>
      <c r="N541" s="22"/>
      <c r="O541" s="22" t="s">
        <v>132</v>
      </c>
      <c r="P541" s="22" t="s">
        <v>142</v>
      </c>
      <c r="Q541" s="22" t="s">
        <v>133</v>
      </c>
      <c r="R541" s="67" t="e">
        <v>#N/A</v>
      </c>
      <c r="S541" s="67"/>
    </row>
    <row r="542" spans="1:19" s="2" customFormat="1">
      <c r="A542" s="38" t="s">
        <v>128</v>
      </c>
      <c r="B542" s="90" t="s">
        <v>866</v>
      </c>
      <c r="C542" s="90" t="s">
        <v>597</v>
      </c>
      <c r="D542" s="69"/>
      <c r="E542" s="38">
        <v>4</v>
      </c>
      <c r="F542" s="38">
        <v>2</v>
      </c>
      <c r="G542" s="69" t="s">
        <v>598</v>
      </c>
      <c r="H542" s="68" t="s">
        <v>864</v>
      </c>
      <c r="I542" s="68" t="s">
        <v>866</v>
      </c>
      <c r="J542" s="22" t="s">
        <v>322</v>
      </c>
      <c r="K542" s="22" t="s">
        <v>153</v>
      </c>
      <c r="L542" s="22"/>
      <c r="M542" s="22" t="s">
        <v>131</v>
      </c>
      <c r="N542" s="22"/>
      <c r="O542" s="22" t="s">
        <v>132</v>
      </c>
      <c r="P542" s="22" t="s">
        <v>142</v>
      </c>
      <c r="Q542" s="22" t="s">
        <v>133</v>
      </c>
      <c r="R542" s="67" t="e">
        <v>#N/A</v>
      </c>
      <c r="S542" s="67"/>
    </row>
    <row r="543" spans="1:19" s="2" customFormat="1">
      <c r="A543" s="38" t="s">
        <v>128</v>
      </c>
      <c r="B543" s="90" t="s">
        <v>867</v>
      </c>
      <c r="C543" s="90" t="s">
        <v>600</v>
      </c>
      <c r="D543" s="69"/>
      <c r="E543" s="73">
        <v>4</v>
      </c>
      <c r="F543" s="73">
        <v>3</v>
      </c>
      <c r="G543" s="69" t="s">
        <v>601</v>
      </c>
      <c r="H543" s="68" t="s">
        <v>864</v>
      </c>
      <c r="I543" s="68" t="s">
        <v>867</v>
      </c>
      <c r="J543" s="22" t="s">
        <v>322</v>
      </c>
      <c r="K543" s="22" t="s">
        <v>153</v>
      </c>
      <c r="L543" s="22"/>
      <c r="M543" s="22" t="s">
        <v>131</v>
      </c>
      <c r="N543" s="22"/>
      <c r="O543" s="22" t="s">
        <v>132</v>
      </c>
      <c r="P543" s="22" t="s">
        <v>142</v>
      </c>
      <c r="Q543" s="22" t="s">
        <v>133</v>
      </c>
      <c r="R543" s="67" t="e">
        <v>#N/A</v>
      </c>
      <c r="S543" s="67"/>
    </row>
    <row r="544" spans="1:19" s="2" customFormat="1">
      <c r="A544" s="38" t="s">
        <v>128</v>
      </c>
      <c r="B544" s="90" t="s">
        <v>868</v>
      </c>
      <c r="C544" s="90" t="s">
        <v>603</v>
      </c>
      <c r="D544" s="69"/>
      <c r="E544" s="73">
        <v>4</v>
      </c>
      <c r="F544" s="73">
        <v>4</v>
      </c>
      <c r="G544" s="69" t="s">
        <v>604</v>
      </c>
      <c r="H544" s="68" t="s">
        <v>864</v>
      </c>
      <c r="I544" s="68" t="s">
        <v>868</v>
      </c>
      <c r="J544" s="22" t="s">
        <v>322</v>
      </c>
      <c r="K544" s="22" t="s">
        <v>153</v>
      </c>
      <c r="L544" s="22"/>
      <c r="M544" s="22" t="s">
        <v>131</v>
      </c>
      <c r="N544" s="22"/>
      <c r="O544" s="22" t="s">
        <v>132</v>
      </c>
      <c r="P544" s="22" t="s">
        <v>142</v>
      </c>
      <c r="Q544" s="22" t="s">
        <v>133</v>
      </c>
      <c r="R544" s="67" t="e">
        <v>#N/A</v>
      </c>
      <c r="S544" s="67"/>
    </row>
    <row r="545" spans="1:19" s="2" customFormat="1">
      <c r="A545" s="38" t="s">
        <v>128</v>
      </c>
      <c r="B545" s="90" t="s">
        <v>869</v>
      </c>
      <c r="C545" s="90" t="s">
        <v>606</v>
      </c>
      <c r="D545" s="69"/>
      <c r="E545" s="73">
        <v>4</v>
      </c>
      <c r="F545" s="73">
        <v>5</v>
      </c>
      <c r="G545" s="69" t="s">
        <v>607</v>
      </c>
      <c r="H545" s="68" t="s">
        <v>864</v>
      </c>
      <c r="I545" s="68" t="s">
        <v>869</v>
      </c>
      <c r="J545" s="22" t="s">
        <v>322</v>
      </c>
      <c r="K545" s="22" t="s">
        <v>153</v>
      </c>
      <c r="L545" s="22"/>
      <c r="M545" s="22" t="s">
        <v>131</v>
      </c>
      <c r="N545" s="22"/>
      <c r="O545" s="22" t="s">
        <v>132</v>
      </c>
      <c r="P545" s="22" t="s">
        <v>142</v>
      </c>
      <c r="Q545" s="22" t="s">
        <v>133</v>
      </c>
      <c r="R545" s="67" t="e">
        <v>#N/A</v>
      </c>
      <c r="S545" s="67"/>
    </row>
    <row r="546" spans="1:19" s="2" customFormat="1">
      <c r="A546" s="38" t="s">
        <v>128</v>
      </c>
      <c r="B546" s="69" t="s">
        <v>870</v>
      </c>
      <c r="C546" s="69" t="s">
        <v>871</v>
      </c>
      <c r="D546" s="69"/>
      <c r="E546" s="73">
        <v>1</v>
      </c>
      <c r="F546" s="73">
        <v>2</v>
      </c>
      <c r="G546" s="69" t="s">
        <v>872</v>
      </c>
      <c r="H546" s="68" t="s">
        <v>857</v>
      </c>
      <c r="I546" s="68" t="s">
        <v>870</v>
      </c>
      <c r="J546" s="22" t="s">
        <v>322</v>
      </c>
      <c r="K546" s="22" t="s">
        <v>130</v>
      </c>
      <c r="L546" s="22"/>
      <c r="M546" s="22" t="s">
        <v>131</v>
      </c>
      <c r="N546" s="22"/>
      <c r="O546" s="22" t="s">
        <v>132</v>
      </c>
      <c r="P546" s="22" t="s">
        <v>133</v>
      </c>
      <c r="Q546" s="22" t="s">
        <v>133</v>
      </c>
      <c r="R546" s="67">
        <v>0</v>
      </c>
      <c r="S546" s="67"/>
    </row>
    <row r="547" spans="1:19" s="2" customFormat="1">
      <c r="A547" s="38" t="s">
        <v>128</v>
      </c>
      <c r="B547" s="90" t="s">
        <v>486</v>
      </c>
      <c r="C547" s="90" t="s">
        <v>487</v>
      </c>
      <c r="D547" s="118" t="s">
        <v>874</v>
      </c>
      <c r="E547" s="73">
        <v>2</v>
      </c>
      <c r="F547" s="73">
        <v>1</v>
      </c>
      <c r="G547" s="69" t="s">
        <v>488</v>
      </c>
      <c r="H547" s="68" t="s">
        <v>870</v>
      </c>
      <c r="I547" s="68" t="s">
        <v>486</v>
      </c>
      <c r="J547" s="22" t="s">
        <v>322</v>
      </c>
      <c r="K547" s="22" t="s">
        <v>216</v>
      </c>
      <c r="L547" s="22"/>
      <c r="M547" s="22" t="s">
        <v>131</v>
      </c>
      <c r="N547" s="22"/>
      <c r="O547" s="22" t="s">
        <v>159</v>
      </c>
      <c r="P547" s="22" t="s">
        <v>142</v>
      </c>
      <c r="Q547" s="22" t="s">
        <v>133</v>
      </c>
      <c r="R547" s="67">
        <v>0</v>
      </c>
      <c r="S547" s="67"/>
    </row>
    <row r="548" spans="1:19" s="2" customFormat="1">
      <c r="A548" s="38" t="s">
        <v>128</v>
      </c>
      <c r="B548" s="90" t="s">
        <v>873</v>
      </c>
      <c r="C548" s="90" t="s">
        <v>490</v>
      </c>
      <c r="D548" s="69"/>
      <c r="E548" s="73">
        <v>2</v>
      </c>
      <c r="F548" s="73">
        <v>2</v>
      </c>
      <c r="G548" s="69" t="s">
        <v>491</v>
      </c>
      <c r="H548" s="68" t="s">
        <v>870</v>
      </c>
      <c r="I548" s="68" t="s">
        <v>873</v>
      </c>
      <c r="J548" s="22" t="s">
        <v>322</v>
      </c>
      <c r="K548" s="22" t="s">
        <v>130</v>
      </c>
      <c r="L548" s="22"/>
      <c r="M548" s="22" t="s">
        <v>131</v>
      </c>
      <c r="N548" s="22"/>
      <c r="O548" s="22" t="s">
        <v>132</v>
      </c>
      <c r="P548" s="22" t="s">
        <v>133</v>
      </c>
      <c r="Q548" s="22" t="s">
        <v>133</v>
      </c>
      <c r="R548" s="67">
        <v>0</v>
      </c>
      <c r="S548" s="67"/>
    </row>
    <row r="549" spans="1:19" s="2" customFormat="1">
      <c r="A549" s="38" t="s">
        <v>128</v>
      </c>
      <c r="B549" s="91" t="s">
        <v>839</v>
      </c>
      <c r="C549" s="91" t="s">
        <v>316</v>
      </c>
      <c r="D549" s="78" t="s">
        <v>316</v>
      </c>
      <c r="E549" s="73">
        <v>2</v>
      </c>
      <c r="F549" s="73">
        <v>1</v>
      </c>
      <c r="G549" s="69" t="s">
        <v>493</v>
      </c>
      <c r="H549" s="68" t="s">
        <v>873</v>
      </c>
      <c r="I549" s="68" t="s">
        <v>839</v>
      </c>
      <c r="J549" s="22" t="s">
        <v>322</v>
      </c>
      <c r="K549" s="22" t="s">
        <v>161</v>
      </c>
      <c r="L549" s="22"/>
      <c r="M549" s="22" t="s">
        <v>131</v>
      </c>
      <c r="N549" s="22"/>
      <c r="O549" s="22" t="s">
        <v>159</v>
      </c>
      <c r="P549" s="22" t="s">
        <v>142</v>
      </c>
      <c r="Q549" s="22" t="s">
        <v>133</v>
      </c>
      <c r="R549" s="67">
        <v>0</v>
      </c>
      <c r="S549" s="67"/>
    </row>
    <row r="550" spans="1:19" s="2" customFormat="1">
      <c r="A550" s="38" t="s">
        <v>128</v>
      </c>
      <c r="B550" s="91" t="s">
        <v>840</v>
      </c>
      <c r="C550" s="91" t="s">
        <v>317</v>
      </c>
      <c r="D550" s="78" t="s">
        <v>317</v>
      </c>
      <c r="E550" s="73">
        <v>2</v>
      </c>
      <c r="F550" s="73">
        <v>2</v>
      </c>
      <c r="G550" s="69" t="s">
        <v>495</v>
      </c>
      <c r="H550" s="68" t="s">
        <v>873</v>
      </c>
      <c r="I550" s="68" t="s">
        <v>840</v>
      </c>
      <c r="J550" s="22" t="s">
        <v>322</v>
      </c>
      <c r="K550" s="22" t="s">
        <v>161</v>
      </c>
      <c r="L550" s="22"/>
      <c r="M550" s="22" t="s">
        <v>131</v>
      </c>
      <c r="N550" s="22"/>
      <c r="O550" s="22" t="s">
        <v>159</v>
      </c>
      <c r="P550" s="22" t="s">
        <v>142</v>
      </c>
      <c r="Q550" s="22" t="s">
        <v>133</v>
      </c>
      <c r="R550" s="67">
        <v>0</v>
      </c>
      <c r="S550" s="67"/>
    </row>
    <row r="551" spans="1:19" s="210" customFormat="1">
      <c r="A551" s="217" t="s">
        <v>128</v>
      </c>
      <c r="B551" s="216" t="s">
        <v>1531</v>
      </c>
      <c r="C551" s="91" t="s">
        <v>1518</v>
      </c>
      <c r="D551" s="78" t="s">
        <v>14293</v>
      </c>
      <c r="E551" s="73">
        <v>2</v>
      </c>
      <c r="F551" s="73">
        <v>3</v>
      </c>
      <c r="G551" s="216" t="s">
        <v>1530</v>
      </c>
      <c r="H551" s="211"/>
      <c r="I551" s="211"/>
      <c r="J551" s="213"/>
      <c r="K551" s="213" t="s">
        <v>130</v>
      </c>
      <c r="L551" s="213"/>
      <c r="M551" s="213"/>
      <c r="N551" s="213"/>
      <c r="O551" s="213"/>
      <c r="P551" s="213"/>
      <c r="Q551" s="213"/>
      <c r="R551" s="214"/>
      <c r="S551" s="214"/>
    </row>
    <row r="552" spans="1:19" s="25" customFormat="1">
      <c r="A552" s="57"/>
      <c r="B552" s="57"/>
      <c r="C552" s="81"/>
      <c r="D552" s="22" t="s">
        <v>895</v>
      </c>
      <c r="E552" s="57"/>
      <c r="F552" s="57"/>
      <c r="G552" s="57"/>
      <c r="H552" s="57"/>
      <c r="I552" s="57"/>
      <c r="J552" s="57"/>
      <c r="K552" s="57"/>
      <c r="L552" s="57"/>
      <c r="M552" s="57"/>
      <c r="N552" s="57"/>
      <c r="O552" s="57"/>
      <c r="P552" s="57"/>
      <c r="Q552" s="57"/>
      <c r="R552" s="57"/>
      <c r="S552" s="22" t="s">
        <v>884</v>
      </c>
    </row>
    <row r="553" spans="1:19" s="25" customFormat="1">
      <c r="A553" s="57"/>
      <c r="B553" s="57"/>
      <c r="C553" s="81"/>
      <c r="D553" s="22" t="s">
        <v>896</v>
      </c>
      <c r="E553" s="57"/>
      <c r="F553" s="57"/>
      <c r="G553" s="57"/>
      <c r="H553" s="57"/>
      <c r="I553" s="57"/>
      <c r="J553" s="57"/>
      <c r="K553" s="57"/>
      <c r="L553" s="57"/>
      <c r="M553" s="57"/>
      <c r="N553" s="57"/>
      <c r="O553" s="57"/>
      <c r="P553" s="57"/>
      <c r="Q553" s="57"/>
      <c r="R553" s="57"/>
      <c r="S553" s="57"/>
    </row>
    <row r="554" spans="1:19" s="25" customFormat="1">
      <c r="A554" s="57"/>
      <c r="B554" s="57"/>
      <c r="C554" s="81"/>
      <c r="D554" s="22" t="s">
        <v>897</v>
      </c>
      <c r="E554" s="57"/>
      <c r="F554" s="57"/>
      <c r="G554" s="57"/>
      <c r="H554" s="57"/>
      <c r="I554" s="57"/>
      <c r="J554" s="57"/>
      <c r="K554" s="57"/>
      <c r="L554" s="57"/>
      <c r="M554" s="57"/>
      <c r="N554" s="57"/>
      <c r="O554" s="57"/>
      <c r="P554" s="57"/>
      <c r="Q554" s="57"/>
      <c r="R554" s="57"/>
      <c r="S554" s="57"/>
    </row>
    <row r="555" spans="1:19" s="25" customFormat="1">
      <c r="A555" s="57"/>
      <c r="B555" s="57"/>
      <c r="C555" s="81"/>
      <c r="D555" s="22" t="s">
        <v>898</v>
      </c>
      <c r="E555" s="57"/>
      <c r="F555" s="57"/>
      <c r="G555" s="57"/>
      <c r="H555" s="57"/>
      <c r="I555" s="57"/>
      <c r="J555" s="57"/>
      <c r="K555" s="57"/>
      <c r="L555" s="57"/>
      <c r="M555" s="57"/>
      <c r="N555" s="57"/>
      <c r="O555" s="57"/>
      <c r="P555" s="57"/>
      <c r="Q555" s="57"/>
      <c r="R555" s="57"/>
      <c r="S555" s="57"/>
    </row>
    <row r="556" spans="1:19" s="25" customFormat="1">
      <c r="A556" s="57"/>
      <c r="B556" s="57"/>
      <c r="C556" s="81"/>
      <c r="D556" s="22" t="s">
        <v>899</v>
      </c>
      <c r="E556" s="57"/>
      <c r="F556" s="57"/>
      <c r="G556" s="57"/>
      <c r="H556" s="57"/>
      <c r="I556" s="57"/>
      <c r="J556" s="57"/>
      <c r="K556" s="57"/>
      <c r="L556" s="57"/>
      <c r="M556" s="57"/>
      <c r="N556" s="57"/>
      <c r="O556" s="57"/>
      <c r="P556" s="57"/>
      <c r="Q556" s="57"/>
      <c r="R556" s="57"/>
      <c r="S556" s="57"/>
    </row>
    <row r="557" spans="1:19" s="25" customFormat="1">
      <c r="A557" s="57"/>
      <c r="B557" s="57"/>
      <c r="C557" s="81"/>
      <c r="D557" s="22" t="s">
        <v>900</v>
      </c>
      <c r="E557" s="57"/>
      <c r="F557" s="57"/>
      <c r="G557" s="57"/>
      <c r="H557" s="57"/>
      <c r="I557" s="57"/>
      <c r="J557" s="57"/>
      <c r="K557" s="57"/>
      <c r="L557" s="57"/>
      <c r="M557" s="57"/>
      <c r="N557" s="57"/>
      <c r="O557" s="57"/>
      <c r="P557" s="57"/>
      <c r="Q557" s="57"/>
      <c r="R557" s="57"/>
      <c r="S557" s="57"/>
    </row>
    <row r="558" spans="1:19" s="25" customFormat="1">
      <c r="A558" s="57"/>
      <c r="B558" s="57"/>
      <c r="C558" s="81"/>
      <c r="D558" s="22" t="s">
        <v>901</v>
      </c>
      <c r="E558" s="57"/>
      <c r="F558" s="57"/>
      <c r="G558" s="57"/>
      <c r="H558" s="57"/>
      <c r="I558" s="57"/>
      <c r="J558" s="57"/>
      <c r="K558" s="57"/>
      <c r="L558" s="57"/>
      <c r="M558" s="57"/>
      <c r="N558" s="57"/>
      <c r="O558" s="57"/>
      <c r="P558" s="57"/>
      <c r="Q558" s="57"/>
      <c r="R558" s="57"/>
      <c r="S558" s="57"/>
    </row>
    <row r="559" spans="1:19" s="25" customFormat="1">
      <c r="A559" s="57"/>
      <c r="B559" s="57"/>
      <c r="C559" s="81"/>
      <c r="D559" s="22" t="s">
        <v>902</v>
      </c>
      <c r="E559" s="57"/>
      <c r="F559" s="57"/>
      <c r="G559" s="57"/>
      <c r="H559" s="57"/>
      <c r="I559" s="57"/>
      <c r="J559" s="57"/>
      <c r="K559" s="57"/>
      <c r="L559" s="57"/>
      <c r="M559" s="57"/>
      <c r="N559" s="57"/>
      <c r="O559" s="57"/>
      <c r="P559" s="57"/>
      <c r="Q559" s="57"/>
      <c r="R559" s="57"/>
      <c r="S559" s="57"/>
    </row>
    <row r="560" spans="1:19" s="25" customFormat="1">
      <c r="A560" s="57"/>
      <c r="B560" s="57"/>
      <c r="C560" s="81"/>
      <c r="D560" s="22" t="s">
        <v>903</v>
      </c>
      <c r="E560" s="57"/>
      <c r="F560" s="57"/>
      <c r="G560" s="57"/>
      <c r="H560" s="57"/>
      <c r="I560" s="57"/>
      <c r="J560" s="57"/>
      <c r="K560" s="57"/>
      <c r="L560" s="57"/>
      <c r="M560" s="57"/>
      <c r="N560" s="57"/>
      <c r="O560" s="57"/>
      <c r="P560" s="57"/>
      <c r="Q560" s="57"/>
      <c r="R560" s="57"/>
      <c r="S560" s="57"/>
    </row>
    <row r="561" spans="1:19" s="25" customFormat="1">
      <c r="A561" s="57"/>
      <c r="B561" s="57"/>
      <c r="C561" s="81"/>
      <c r="D561" s="22" t="s">
        <v>904</v>
      </c>
      <c r="E561" s="57"/>
      <c r="F561" s="57"/>
      <c r="G561" s="57"/>
      <c r="H561" s="57"/>
      <c r="I561" s="57"/>
      <c r="J561" s="57"/>
      <c r="K561" s="57"/>
      <c r="L561" s="57"/>
      <c r="M561" s="57"/>
      <c r="N561" s="57"/>
      <c r="O561" s="57"/>
      <c r="P561" s="57"/>
      <c r="Q561" s="57"/>
      <c r="R561" s="57"/>
      <c r="S561" s="57"/>
    </row>
    <row r="562" spans="1:19" s="25" customFormat="1">
      <c r="A562" s="57"/>
      <c r="B562" s="57"/>
      <c r="C562" s="81"/>
      <c r="D562" s="22" t="s">
        <v>905</v>
      </c>
      <c r="E562" s="57"/>
      <c r="F562" s="57"/>
      <c r="G562" s="57"/>
      <c r="H562" s="57"/>
      <c r="I562" s="57"/>
      <c r="J562" s="57"/>
      <c r="K562" s="57"/>
      <c r="L562" s="57"/>
      <c r="M562" s="57"/>
      <c r="N562" s="57"/>
      <c r="O562" s="57"/>
      <c r="P562" s="57"/>
      <c r="Q562" s="57"/>
      <c r="R562" s="57"/>
      <c r="S562" s="57"/>
    </row>
    <row r="563" spans="1:19" s="25" customFormat="1">
      <c r="A563" s="57"/>
      <c r="B563" s="57"/>
      <c r="C563" s="81"/>
      <c r="D563" s="22" t="s">
        <v>906</v>
      </c>
      <c r="E563" s="57"/>
      <c r="F563" s="57"/>
      <c r="G563" s="57"/>
      <c r="H563" s="57"/>
      <c r="I563" s="57"/>
      <c r="J563" s="57"/>
      <c r="K563" s="57"/>
      <c r="L563" s="57"/>
      <c r="M563" s="57"/>
      <c r="N563" s="57"/>
      <c r="O563" s="57"/>
      <c r="P563" s="57"/>
      <c r="Q563" s="57"/>
      <c r="R563" s="57"/>
      <c r="S563" s="57"/>
    </row>
    <row r="564" spans="1:19" s="25" customFormat="1">
      <c r="A564" s="57"/>
      <c r="B564" s="57"/>
      <c r="C564" s="81"/>
      <c r="D564" s="22" t="s">
        <v>907</v>
      </c>
      <c r="E564" s="57"/>
      <c r="F564" s="57"/>
      <c r="G564" s="57"/>
      <c r="H564" s="57"/>
      <c r="I564" s="57"/>
      <c r="J564" s="57"/>
      <c r="K564" s="57"/>
      <c r="L564" s="57"/>
      <c r="M564" s="57"/>
      <c r="N564" s="57"/>
      <c r="O564" s="57"/>
      <c r="P564" s="57"/>
      <c r="Q564" s="57"/>
      <c r="R564" s="57"/>
      <c r="S564" s="57"/>
    </row>
    <row r="565" spans="1:19" s="25" customFormat="1">
      <c r="A565" s="57"/>
      <c r="B565" s="57"/>
      <c r="C565" s="81"/>
      <c r="D565" s="22" t="s">
        <v>908</v>
      </c>
      <c r="E565" s="57"/>
      <c r="F565" s="57"/>
      <c r="G565" s="57"/>
      <c r="H565" s="57"/>
      <c r="I565" s="57"/>
      <c r="J565" s="57"/>
      <c r="K565" s="57"/>
      <c r="L565" s="57"/>
      <c r="M565" s="57"/>
      <c r="N565" s="57"/>
      <c r="O565" s="57"/>
      <c r="P565" s="57"/>
      <c r="Q565" s="57"/>
      <c r="R565" s="57"/>
      <c r="S565" s="57"/>
    </row>
    <row r="566" spans="1:19" s="25" customFormat="1">
      <c r="A566" s="57"/>
      <c r="B566" s="57"/>
      <c r="C566" s="81"/>
      <c r="D566" s="22" t="s">
        <v>909</v>
      </c>
      <c r="E566" s="57"/>
      <c r="F566" s="57"/>
      <c r="G566" s="57"/>
      <c r="H566" s="57"/>
      <c r="I566" s="57"/>
      <c r="J566" s="57"/>
      <c r="K566" s="57"/>
      <c r="L566" s="57"/>
      <c r="M566" s="57"/>
      <c r="N566" s="57"/>
      <c r="O566" s="57"/>
      <c r="P566" s="57"/>
      <c r="Q566" s="57"/>
      <c r="R566" s="57"/>
      <c r="S566" s="57"/>
    </row>
    <row r="567" spans="1:19" s="25" customFormat="1">
      <c r="A567" s="57"/>
      <c r="B567" s="57"/>
      <c r="C567" s="81"/>
      <c r="D567" s="22" t="s">
        <v>910</v>
      </c>
      <c r="E567" s="57"/>
      <c r="F567" s="57"/>
      <c r="G567" s="57"/>
      <c r="H567" s="57"/>
      <c r="I567" s="57"/>
      <c r="J567" s="57"/>
      <c r="K567" s="57"/>
      <c r="L567" s="57"/>
      <c r="M567" s="57"/>
      <c r="N567" s="57"/>
      <c r="O567" s="57"/>
      <c r="P567" s="57"/>
      <c r="Q567" s="57"/>
      <c r="R567" s="57"/>
      <c r="S567" s="57"/>
    </row>
    <row r="568" spans="1:19" s="25" customFormat="1">
      <c r="A568" s="57"/>
      <c r="B568" s="57"/>
      <c r="C568" s="81"/>
      <c r="D568" s="22" t="s">
        <v>911</v>
      </c>
      <c r="E568" s="57"/>
      <c r="F568" s="57"/>
      <c r="G568" s="57"/>
      <c r="H568" s="57"/>
      <c r="I568" s="57"/>
      <c r="J568" s="57"/>
      <c r="K568" s="57"/>
      <c r="L568" s="57"/>
      <c r="M568" s="57"/>
      <c r="N568" s="57"/>
      <c r="O568" s="57"/>
      <c r="P568" s="57"/>
      <c r="Q568" s="57"/>
      <c r="R568" s="57"/>
      <c r="S568" s="57"/>
    </row>
    <row r="569" spans="1:19" s="25" customFormat="1">
      <c r="A569" s="57"/>
      <c r="B569" s="57"/>
      <c r="C569" s="81"/>
      <c r="D569" s="22" t="s">
        <v>912</v>
      </c>
      <c r="E569" s="57"/>
      <c r="F569" s="57"/>
      <c r="G569" s="57"/>
      <c r="H569" s="57"/>
      <c r="I569" s="57"/>
      <c r="J569" s="57"/>
      <c r="K569" s="57"/>
      <c r="L569" s="57"/>
      <c r="M569" s="57"/>
      <c r="N569" s="57"/>
      <c r="O569" s="57"/>
      <c r="P569" s="57"/>
      <c r="Q569" s="57"/>
      <c r="R569" s="57"/>
      <c r="S569" s="57"/>
    </row>
    <row r="570" spans="1:19" s="25" customFormat="1">
      <c r="A570" s="57"/>
      <c r="B570" s="57"/>
      <c r="C570" s="81"/>
      <c r="D570" s="22" t="s">
        <v>913</v>
      </c>
      <c r="E570" s="57"/>
      <c r="F570" s="57"/>
      <c r="G570" s="57"/>
      <c r="H570" s="57"/>
      <c r="I570" s="57"/>
      <c r="J570" s="57"/>
      <c r="K570" s="57"/>
      <c r="L570" s="57"/>
      <c r="M570" s="57"/>
      <c r="N570" s="57"/>
      <c r="O570" s="57"/>
      <c r="P570" s="57"/>
      <c r="Q570" s="57"/>
      <c r="R570" s="57"/>
      <c r="S570" s="57"/>
    </row>
    <row r="571" spans="1:19" s="25" customFormat="1">
      <c r="A571" s="57"/>
      <c r="B571" s="57"/>
      <c r="C571" s="81"/>
      <c r="D571" s="22" t="s">
        <v>914</v>
      </c>
      <c r="E571" s="57"/>
      <c r="F571" s="57"/>
      <c r="G571" s="57"/>
      <c r="H571" s="57"/>
      <c r="I571" s="57"/>
      <c r="J571" s="57"/>
      <c r="K571" s="57"/>
      <c r="L571" s="57"/>
      <c r="M571" s="57"/>
      <c r="N571" s="57"/>
      <c r="O571" s="57"/>
      <c r="P571" s="57"/>
      <c r="Q571" s="57"/>
      <c r="R571" s="57"/>
      <c r="S571" s="57"/>
    </row>
    <row r="572" spans="1:19" s="25" customFormat="1">
      <c r="A572" s="57"/>
      <c r="B572" s="57"/>
      <c r="C572" s="81"/>
      <c r="D572" s="22" t="s">
        <v>915</v>
      </c>
      <c r="E572" s="57"/>
      <c r="F572" s="57"/>
      <c r="G572" s="57"/>
      <c r="H572" s="57"/>
      <c r="I572" s="57"/>
      <c r="J572" s="57"/>
      <c r="K572" s="57"/>
      <c r="L572" s="57"/>
      <c r="M572" s="57"/>
      <c r="N572" s="57"/>
      <c r="O572" s="57"/>
      <c r="P572" s="57"/>
      <c r="Q572" s="57"/>
      <c r="R572" s="57"/>
      <c r="S572" s="57"/>
    </row>
    <row r="573" spans="1:19" s="25" customFormat="1">
      <c r="A573" s="57"/>
      <c r="B573" s="57"/>
      <c r="C573" s="81"/>
      <c r="D573" s="22" t="s">
        <v>916</v>
      </c>
      <c r="E573" s="57"/>
      <c r="F573" s="57"/>
      <c r="G573" s="57"/>
      <c r="H573" s="57"/>
      <c r="I573" s="57"/>
      <c r="J573" s="57"/>
      <c r="K573" s="57"/>
      <c r="L573" s="57"/>
      <c r="M573" s="57"/>
      <c r="N573" s="57"/>
      <c r="O573" s="57"/>
      <c r="P573" s="57"/>
      <c r="Q573" s="57"/>
      <c r="R573" s="57"/>
      <c r="S573" s="57"/>
    </row>
    <row r="574" spans="1:19" s="25" customFormat="1">
      <c r="A574" s="57"/>
      <c r="B574" s="57"/>
      <c r="C574" s="81"/>
      <c r="D574" s="22" t="s">
        <v>917</v>
      </c>
      <c r="E574" s="57"/>
      <c r="F574" s="57"/>
      <c r="G574" s="57"/>
      <c r="H574" s="57"/>
      <c r="I574" s="57"/>
      <c r="J574" s="57"/>
      <c r="K574" s="57"/>
      <c r="L574" s="57"/>
      <c r="M574" s="57"/>
      <c r="N574" s="57"/>
      <c r="O574" s="57"/>
      <c r="P574" s="57"/>
      <c r="Q574" s="57"/>
      <c r="R574" s="57"/>
      <c r="S574" s="57"/>
    </row>
    <row r="575" spans="1:19" s="25" customFormat="1">
      <c r="A575" s="57"/>
      <c r="B575" s="57"/>
      <c r="C575" s="81"/>
      <c r="D575" s="22" t="s">
        <v>918</v>
      </c>
      <c r="E575" s="57"/>
      <c r="F575" s="57"/>
      <c r="G575" s="57"/>
      <c r="H575" s="57"/>
      <c r="I575" s="57"/>
      <c r="J575" s="57"/>
      <c r="K575" s="57"/>
      <c r="L575" s="57"/>
      <c r="M575" s="57"/>
      <c r="N575" s="57"/>
      <c r="O575" s="57"/>
      <c r="P575" s="57"/>
      <c r="Q575" s="57"/>
      <c r="R575" s="57"/>
      <c r="S575" s="57"/>
    </row>
    <row r="576" spans="1:19" s="25" customFormat="1">
      <c r="A576" s="57"/>
      <c r="B576" s="57"/>
      <c r="C576" s="81"/>
      <c r="D576" s="22" t="s">
        <v>919</v>
      </c>
      <c r="E576" s="57"/>
      <c r="F576" s="57"/>
      <c r="G576" s="57"/>
      <c r="H576" s="57"/>
      <c r="I576" s="57"/>
      <c r="J576" s="57"/>
      <c r="K576" s="57"/>
      <c r="L576" s="57"/>
      <c r="M576" s="57"/>
      <c r="N576" s="57"/>
      <c r="O576" s="57"/>
      <c r="P576" s="57"/>
      <c r="Q576" s="57"/>
      <c r="R576" s="57"/>
      <c r="S576" s="57"/>
    </row>
    <row r="577" spans="1:19" s="25" customFormat="1">
      <c r="A577" s="57"/>
      <c r="B577" s="57"/>
      <c r="C577" s="81"/>
      <c r="D577" s="22" t="s">
        <v>920</v>
      </c>
      <c r="E577" s="57"/>
      <c r="F577" s="57"/>
      <c r="G577" s="57"/>
      <c r="H577" s="57"/>
      <c r="I577" s="57"/>
      <c r="J577" s="57"/>
      <c r="K577" s="57"/>
      <c r="L577" s="57"/>
      <c r="M577" s="57"/>
      <c r="N577" s="57"/>
      <c r="O577" s="57"/>
      <c r="P577" s="57"/>
      <c r="Q577" s="57"/>
      <c r="R577" s="57"/>
      <c r="S577" s="57"/>
    </row>
    <row r="578" spans="1:19" s="25" customFormat="1">
      <c r="A578" s="57"/>
      <c r="B578" s="57"/>
      <c r="C578" s="81"/>
      <c r="D578" s="22" t="s">
        <v>921</v>
      </c>
      <c r="E578" s="57"/>
      <c r="F578" s="57"/>
      <c r="G578" s="57"/>
      <c r="H578" s="57"/>
      <c r="I578" s="57"/>
      <c r="J578" s="57"/>
      <c r="K578" s="57"/>
      <c r="L578" s="57"/>
      <c r="M578" s="57"/>
      <c r="N578" s="57"/>
      <c r="O578" s="57"/>
      <c r="P578" s="57"/>
      <c r="Q578" s="57"/>
      <c r="R578" s="57"/>
      <c r="S578" s="57"/>
    </row>
    <row r="579" spans="1:19" s="25" customFormat="1">
      <c r="A579" s="57"/>
      <c r="B579" s="57"/>
      <c r="C579" s="81"/>
      <c r="D579" s="22" t="s">
        <v>922</v>
      </c>
      <c r="E579" s="57"/>
      <c r="F579" s="57"/>
      <c r="G579" s="57"/>
      <c r="H579" s="57"/>
      <c r="I579" s="57"/>
      <c r="J579" s="57"/>
      <c r="K579" s="57"/>
      <c r="L579" s="57"/>
      <c r="M579" s="57"/>
      <c r="N579" s="57"/>
      <c r="O579" s="57"/>
      <c r="P579" s="57"/>
      <c r="Q579" s="57"/>
      <c r="R579" s="57"/>
      <c r="S579" s="57"/>
    </row>
    <row r="580" spans="1:19" s="25" customFormat="1">
      <c r="A580" s="57"/>
      <c r="B580" s="57"/>
      <c r="C580" s="81"/>
      <c r="D580" s="22" t="s">
        <v>923</v>
      </c>
      <c r="E580" s="57"/>
      <c r="F580" s="57"/>
      <c r="G580" s="57"/>
      <c r="H580" s="57"/>
      <c r="I580" s="57"/>
      <c r="J580" s="57"/>
      <c r="K580" s="57"/>
      <c r="L580" s="57"/>
      <c r="M580" s="57"/>
      <c r="N580" s="57"/>
      <c r="O580" s="57"/>
      <c r="P580" s="57"/>
      <c r="Q580" s="57"/>
      <c r="R580" s="57"/>
      <c r="S580" s="57"/>
    </row>
    <row r="581" spans="1:19" s="25" customFormat="1">
      <c r="A581" s="57"/>
      <c r="B581" s="57"/>
      <c r="C581" s="81"/>
      <c r="D581" s="22" t="s">
        <v>924</v>
      </c>
      <c r="E581" s="57"/>
      <c r="F581" s="57"/>
      <c r="G581" s="57"/>
      <c r="H581" s="57"/>
      <c r="I581" s="57"/>
      <c r="J581" s="57"/>
      <c r="K581" s="57"/>
      <c r="L581" s="57"/>
      <c r="M581" s="57"/>
      <c r="N581" s="57"/>
      <c r="O581" s="57"/>
      <c r="P581" s="57"/>
      <c r="Q581" s="57"/>
      <c r="R581" s="57"/>
      <c r="S581" s="57"/>
    </row>
    <row r="582" spans="1:19" s="25" customFormat="1">
      <c r="A582" s="57"/>
      <c r="B582" s="57"/>
      <c r="C582" s="81"/>
      <c r="D582" s="22" t="s">
        <v>925</v>
      </c>
      <c r="E582" s="57"/>
      <c r="F582" s="57"/>
      <c r="G582" s="57"/>
      <c r="H582" s="57"/>
      <c r="I582" s="57"/>
      <c r="J582" s="57"/>
      <c r="K582" s="57"/>
      <c r="L582" s="57"/>
      <c r="M582" s="57"/>
      <c r="N582" s="57"/>
      <c r="O582" s="57"/>
      <c r="P582" s="57"/>
      <c r="Q582" s="57"/>
      <c r="R582" s="57"/>
      <c r="S582" s="57"/>
    </row>
    <row r="583" spans="1:19" s="25" customFormat="1">
      <c r="A583" s="57"/>
      <c r="B583" s="57"/>
      <c r="C583" s="81"/>
      <c r="D583" s="22" t="s">
        <v>926</v>
      </c>
      <c r="E583" s="57"/>
      <c r="F583" s="57"/>
      <c r="G583" s="57"/>
      <c r="H583" s="57"/>
      <c r="I583" s="57"/>
      <c r="J583" s="57"/>
      <c r="K583" s="57"/>
      <c r="L583" s="57"/>
      <c r="M583" s="57"/>
      <c r="N583" s="57"/>
      <c r="O583" s="57"/>
      <c r="P583" s="57"/>
      <c r="Q583" s="57"/>
      <c r="R583" s="57"/>
      <c r="S583" s="57"/>
    </row>
    <row r="584" spans="1:19" s="25" customFormat="1">
      <c r="A584" s="57"/>
      <c r="B584" s="57"/>
      <c r="C584" s="81"/>
      <c r="D584" s="22" t="s">
        <v>927</v>
      </c>
      <c r="E584" s="57"/>
      <c r="F584" s="57"/>
      <c r="G584" s="57"/>
      <c r="H584" s="57"/>
      <c r="I584" s="57"/>
      <c r="J584" s="57"/>
      <c r="K584" s="57"/>
      <c r="L584" s="57"/>
      <c r="M584" s="57"/>
      <c r="N584" s="57"/>
      <c r="O584" s="57"/>
      <c r="P584" s="57"/>
      <c r="Q584" s="57"/>
      <c r="R584" s="57"/>
      <c r="S584" s="57"/>
    </row>
    <row r="585" spans="1:19" s="25" customFormat="1">
      <c r="A585" s="57"/>
      <c r="B585" s="57"/>
      <c r="C585" s="81"/>
      <c r="D585" s="22" t="s">
        <v>928</v>
      </c>
      <c r="E585" s="57"/>
      <c r="F585" s="57"/>
      <c r="G585" s="57"/>
      <c r="H585" s="57"/>
      <c r="I585" s="57"/>
      <c r="J585" s="57"/>
      <c r="K585" s="57"/>
      <c r="L585" s="57"/>
      <c r="M585" s="57"/>
      <c r="N585" s="57"/>
      <c r="O585" s="57"/>
      <c r="P585" s="57"/>
      <c r="Q585" s="57"/>
      <c r="R585" s="57"/>
      <c r="S585" s="57"/>
    </row>
    <row r="586" spans="1:19" s="25" customFormat="1">
      <c r="A586" s="57"/>
      <c r="B586" s="57"/>
      <c r="C586" s="81"/>
      <c r="D586" s="22" t="s">
        <v>929</v>
      </c>
      <c r="E586" s="57"/>
      <c r="F586" s="57"/>
      <c r="G586" s="57"/>
      <c r="H586" s="57"/>
      <c r="I586" s="57"/>
      <c r="J586" s="57"/>
      <c r="K586" s="57"/>
      <c r="L586" s="57"/>
      <c r="M586" s="57"/>
      <c r="N586" s="57"/>
      <c r="O586" s="57"/>
      <c r="P586" s="57"/>
      <c r="Q586" s="57"/>
      <c r="R586" s="57"/>
      <c r="S586" s="57"/>
    </row>
    <row r="587" spans="1:19" s="25" customFormat="1">
      <c r="A587" s="57"/>
      <c r="B587" s="57"/>
      <c r="C587" s="81"/>
      <c r="D587" s="22" t="s">
        <v>930</v>
      </c>
      <c r="E587" s="57"/>
      <c r="F587" s="57"/>
      <c r="G587" s="57"/>
      <c r="H587" s="57"/>
      <c r="I587" s="57"/>
      <c r="J587" s="57"/>
      <c r="K587" s="57"/>
      <c r="L587" s="57"/>
      <c r="M587" s="57"/>
      <c r="N587" s="57"/>
      <c r="O587" s="57"/>
      <c r="P587" s="57"/>
      <c r="Q587" s="57"/>
      <c r="R587" s="57"/>
      <c r="S587" s="57"/>
    </row>
    <row r="588" spans="1:19" s="25" customFormat="1">
      <c r="A588" s="57"/>
      <c r="B588" s="57"/>
      <c r="C588" s="81"/>
      <c r="D588" s="22" t="s">
        <v>931</v>
      </c>
      <c r="E588" s="57"/>
      <c r="F588" s="57"/>
      <c r="G588" s="57"/>
      <c r="H588" s="57"/>
      <c r="I588" s="57"/>
      <c r="J588" s="57"/>
      <c r="K588" s="57"/>
      <c r="L588" s="57"/>
      <c r="M588" s="57"/>
      <c r="N588" s="57"/>
      <c r="O588" s="57"/>
      <c r="P588" s="57"/>
      <c r="Q588" s="57"/>
      <c r="R588" s="57"/>
      <c r="S588" s="57"/>
    </row>
    <row r="589" spans="1:19" s="25" customFormat="1">
      <c r="A589" s="57"/>
      <c r="B589" s="57"/>
      <c r="C589" s="81"/>
      <c r="D589" s="22" t="s">
        <v>932</v>
      </c>
      <c r="E589" s="57"/>
      <c r="F589" s="57"/>
      <c r="G589" s="57"/>
      <c r="H589" s="57"/>
      <c r="I589" s="57"/>
      <c r="J589" s="57"/>
      <c r="K589" s="57"/>
      <c r="L589" s="57"/>
      <c r="M589" s="57"/>
      <c r="N589" s="57"/>
      <c r="O589" s="57"/>
      <c r="P589" s="57"/>
      <c r="Q589" s="57"/>
      <c r="R589" s="57"/>
      <c r="S589" s="57"/>
    </row>
    <row r="590" spans="1:19" s="25" customFormat="1">
      <c r="A590" s="57"/>
      <c r="B590" s="57"/>
      <c r="C590" s="81"/>
      <c r="D590" s="22" t="s">
        <v>933</v>
      </c>
      <c r="E590" s="57"/>
      <c r="F590" s="57"/>
      <c r="G590" s="57"/>
      <c r="H590" s="57"/>
      <c r="I590" s="57"/>
      <c r="J590" s="57"/>
      <c r="K590" s="57"/>
      <c r="L590" s="57"/>
      <c r="M590" s="57"/>
      <c r="N590" s="57"/>
      <c r="O590" s="57"/>
      <c r="P590" s="57"/>
      <c r="Q590" s="57"/>
      <c r="R590" s="57"/>
      <c r="S590" s="57"/>
    </row>
    <row r="591" spans="1:19" s="25" customFormat="1">
      <c r="A591" s="57"/>
      <c r="B591" s="57"/>
      <c r="C591" s="81"/>
      <c r="D591" s="22" t="s">
        <v>934</v>
      </c>
      <c r="E591" s="57"/>
      <c r="F591" s="57"/>
      <c r="G591" s="57"/>
      <c r="H591" s="57"/>
      <c r="I591" s="57"/>
      <c r="J591" s="57"/>
      <c r="K591" s="57"/>
      <c r="L591" s="57"/>
      <c r="M591" s="57"/>
      <c r="N591" s="57"/>
      <c r="O591" s="57"/>
      <c r="P591" s="57"/>
      <c r="Q591" s="57"/>
      <c r="R591" s="57"/>
      <c r="S591" s="57"/>
    </row>
    <row r="592" spans="1:19" s="25" customFormat="1">
      <c r="A592" s="57"/>
      <c r="B592" s="57"/>
      <c r="C592" s="81"/>
      <c r="D592" s="22" t="s">
        <v>935</v>
      </c>
      <c r="E592" s="57"/>
      <c r="F592" s="57"/>
      <c r="G592" s="57"/>
      <c r="H592" s="57"/>
      <c r="I592" s="57"/>
      <c r="J592" s="57"/>
      <c r="K592" s="57"/>
      <c r="L592" s="57"/>
      <c r="M592" s="57"/>
      <c r="N592" s="57"/>
      <c r="O592" s="57"/>
      <c r="P592" s="57"/>
      <c r="Q592" s="57"/>
      <c r="R592" s="57"/>
      <c r="S592" s="57"/>
    </row>
    <row r="593" spans="1:19" s="25" customFormat="1">
      <c r="A593" s="57"/>
      <c r="B593" s="57"/>
      <c r="C593" s="81"/>
      <c r="D593" s="22" t="s">
        <v>936</v>
      </c>
      <c r="E593" s="57"/>
      <c r="F593" s="57"/>
      <c r="G593" s="57"/>
      <c r="H593" s="57"/>
      <c r="I593" s="57"/>
      <c r="J593" s="57"/>
      <c r="K593" s="57"/>
      <c r="L593" s="57"/>
      <c r="M593" s="57"/>
      <c r="N593" s="57"/>
      <c r="O593" s="57"/>
      <c r="P593" s="57"/>
      <c r="Q593" s="57"/>
      <c r="R593" s="57"/>
      <c r="S593" s="57"/>
    </row>
    <row r="594" spans="1:19" s="25" customFormat="1">
      <c r="A594" s="57"/>
      <c r="B594" s="57"/>
      <c r="C594" s="81"/>
      <c r="D594" s="22" t="s">
        <v>937</v>
      </c>
      <c r="E594" s="57"/>
      <c r="F594" s="57"/>
      <c r="G594" s="57"/>
      <c r="H594" s="57"/>
      <c r="I594" s="57"/>
      <c r="J594" s="57"/>
      <c r="K594" s="57"/>
      <c r="L594" s="57"/>
      <c r="M594" s="57"/>
      <c r="N594" s="57"/>
      <c r="O594" s="57"/>
      <c r="P594" s="57"/>
      <c r="Q594" s="57"/>
      <c r="R594" s="57"/>
      <c r="S594" s="57"/>
    </row>
    <row r="595" spans="1:19" s="25" customFormat="1">
      <c r="A595" s="57"/>
      <c r="B595" s="57"/>
      <c r="C595" s="81"/>
      <c r="D595" s="22" t="s">
        <v>938</v>
      </c>
      <c r="E595" s="57"/>
      <c r="F595" s="57"/>
      <c r="G595" s="57"/>
      <c r="H595" s="57"/>
      <c r="I595" s="57"/>
      <c r="J595" s="57"/>
      <c r="K595" s="57"/>
      <c r="L595" s="57"/>
      <c r="M595" s="57"/>
      <c r="N595" s="57"/>
      <c r="O595" s="57"/>
      <c r="P595" s="57"/>
      <c r="Q595" s="57"/>
      <c r="R595" s="57"/>
      <c r="S595" s="57"/>
    </row>
    <row r="596" spans="1:19" s="25" customFormat="1">
      <c r="A596" s="57"/>
      <c r="B596" s="57"/>
      <c r="C596" s="81"/>
      <c r="D596" s="22" t="s">
        <v>939</v>
      </c>
      <c r="E596" s="57"/>
      <c r="F596" s="57"/>
      <c r="G596" s="57"/>
      <c r="H596" s="57"/>
      <c r="I596" s="57"/>
      <c r="J596" s="57"/>
      <c r="K596" s="57"/>
      <c r="L596" s="57"/>
      <c r="M596" s="57"/>
      <c r="N596" s="57"/>
      <c r="O596" s="57"/>
      <c r="P596" s="57"/>
      <c r="Q596" s="57"/>
      <c r="R596" s="57"/>
      <c r="S596" s="57"/>
    </row>
    <row r="597" spans="1:19" s="25" customFormat="1">
      <c r="A597" s="57"/>
      <c r="B597" s="57"/>
      <c r="C597" s="81"/>
      <c r="D597" s="22" t="s">
        <v>940</v>
      </c>
      <c r="E597" s="57"/>
      <c r="F597" s="57"/>
      <c r="G597" s="57"/>
      <c r="H597" s="57"/>
      <c r="I597" s="57"/>
      <c r="J597" s="57"/>
      <c r="K597" s="57"/>
      <c r="L597" s="57"/>
      <c r="M597" s="57"/>
      <c r="N597" s="57"/>
      <c r="O597" s="57"/>
      <c r="P597" s="57"/>
      <c r="Q597" s="57"/>
      <c r="R597" s="57"/>
      <c r="S597" s="57"/>
    </row>
    <row r="598" spans="1:19" s="25" customFormat="1">
      <c r="A598" s="57"/>
      <c r="B598" s="57"/>
      <c r="C598" s="81"/>
      <c r="D598" s="22" t="s">
        <v>941</v>
      </c>
      <c r="E598" s="57"/>
      <c r="F598" s="57"/>
      <c r="G598" s="57"/>
      <c r="H598" s="57"/>
      <c r="I598" s="57"/>
      <c r="J598" s="57"/>
      <c r="K598" s="57"/>
      <c r="L598" s="57"/>
      <c r="M598" s="57"/>
      <c r="N598" s="57"/>
      <c r="O598" s="57"/>
      <c r="P598" s="57"/>
      <c r="Q598" s="57"/>
      <c r="R598" s="57"/>
      <c r="S598" s="57"/>
    </row>
    <row r="599" spans="1:19" s="25" customFormat="1">
      <c r="A599" s="57"/>
      <c r="B599" s="57"/>
      <c r="C599" s="81"/>
      <c r="D599" s="22" t="s">
        <v>942</v>
      </c>
      <c r="E599" s="57"/>
      <c r="F599" s="57"/>
      <c r="G599" s="57"/>
      <c r="H599" s="57"/>
      <c r="I599" s="57"/>
      <c r="J599" s="57"/>
      <c r="K599" s="57"/>
      <c r="L599" s="57"/>
      <c r="M599" s="57"/>
      <c r="N599" s="57"/>
      <c r="O599" s="57"/>
      <c r="P599" s="57"/>
      <c r="Q599" s="57"/>
      <c r="R599" s="57"/>
      <c r="S599" s="57"/>
    </row>
    <row r="600" spans="1:19" s="25" customFormat="1">
      <c r="A600" s="57"/>
      <c r="B600" s="57"/>
      <c r="C600" s="81"/>
      <c r="D600" s="22" t="s">
        <v>943</v>
      </c>
      <c r="E600" s="57"/>
      <c r="F600" s="57"/>
      <c r="G600" s="57"/>
      <c r="H600" s="57"/>
      <c r="I600" s="57"/>
      <c r="J600" s="57"/>
      <c r="K600" s="57"/>
      <c r="L600" s="57"/>
      <c r="M600" s="57"/>
      <c r="N600" s="57"/>
      <c r="O600" s="57"/>
      <c r="P600" s="57"/>
      <c r="Q600" s="57"/>
      <c r="R600" s="57"/>
      <c r="S600" s="57"/>
    </row>
    <row r="601" spans="1:19" s="25" customFormat="1">
      <c r="A601" s="57"/>
      <c r="B601" s="57"/>
      <c r="C601" s="81"/>
      <c r="D601" s="22" t="s">
        <v>944</v>
      </c>
      <c r="E601" s="57"/>
      <c r="F601" s="57"/>
      <c r="G601" s="57"/>
      <c r="H601" s="57"/>
      <c r="I601" s="57"/>
      <c r="J601" s="57"/>
      <c r="K601" s="57"/>
      <c r="L601" s="57"/>
      <c r="M601" s="57"/>
      <c r="N601" s="57"/>
      <c r="O601" s="57"/>
      <c r="P601" s="57"/>
      <c r="Q601" s="57"/>
      <c r="R601" s="57"/>
      <c r="S601" s="57"/>
    </row>
    <row r="602" spans="1:19" s="25" customFormat="1">
      <c r="A602" s="57"/>
      <c r="B602" s="57"/>
      <c r="C602" s="81"/>
      <c r="D602" s="22" t="s">
        <v>945</v>
      </c>
      <c r="E602" s="57"/>
      <c r="F602" s="57"/>
      <c r="G602" s="57"/>
      <c r="H602" s="57"/>
      <c r="I602" s="57"/>
      <c r="J602" s="57"/>
      <c r="K602" s="57"/>
      <c r="L602" s="57"/>
      <c r="M602" s="57"/>
      <c r="N602" s="57"/>
      <c r="O602" s="57"/>
      <c r="P602" s="57"/>
      <c r="Q602" s="57"/>
      <c r="R602" s="57"/>
      <c r="S602" s="57"/>
    </row>
    <row r="603" spans="1:19" s="25" customFormat="1">
      <c r="A603" s="57"/>
      <c r="B603" s="57"/>
      <c r="C603" s="81"/>
      <c r="D603" s="22" t="s">
        <v>946</v>
      </c>
      <c r="E603" s="57"/>
      <c r="F603" s="57"/>
      <c r="G603" s="57"/>
      <c r="H603" s="57"/>
      <c r="I603" s="57"/>
      <c r="J603" s="57"/>
      <c r="K603" s="57"/>
      <c r="L603" s="57"/>
      <c r="M603" s="57"/>
      <c r="N603" s="57"/>
      <c r="O603" s="57"/>
      <c r="P603" s="57"/>
      <c r="Q603" s="57"/>
      <c r="R603" s="57"/>
      <c r="S603" s="57"/>
    </row>
    <row r="604" spans="1:19" s="25" customFormat="1">
      <c r="A604" s="57"/>
      <c r="B604" s="57"/>
      <c r="C604" s="81"/>
      <c r="D604" s="22" t="s">
        <v>947</v>
      </c>
      <c r="E604" s="57"/>
      <c r="F604" s="57"/>
      <c r="G604" s="57"/>
      <c r="H604" s="57"/>
      <c r="I604" s="57"/>
      <c r="J604" s="57"/>
      <c r="K604" s="57"/>
      <c r="L604" s="57"/>
      <c r="M604" s="57"/>
      <c r="N604" s="57"/>
      <c r="O604" s="57"/>
      <c r="P604" s="57"/>
      <c r="Q604" s="57"/>
      <c r="R604" s="57"/>
      <c r="S604" s="57"/>
    </row>
    <row r="605" spans="1:19" s="25" customFormat="1">
      <c r="A605" s="57"/>
      <c r="B605" s="57"/>
      <c r="C605" s="81"/>
      <c r="D605" s="22" t="s">
        <v>948</v>
      </c>
      <c r="E605" s="57"/>
      <c r="F605" s="57"/>
      <c r="G605" s="57"/>
      <c r="H605" s="57"/>
      <c r="I605" s="57"/>
      <c r="J605" s="57"/>
      <c r="K605" s="57"/>
      <c r="L605" s="57"/>
      <c r="M605" s="57"/>
      <c r="N605" s="57"/>
      <c r="O605" s="57"/>
      <c r="P605" s="57"/>
      <c r="Q605" s="57"/>
      <c r="R605" s="57"/>
      <c r="S605" s="57"/>
    </row>
    <row r="606" spans="1:19" s="25" customFormat="1">
      <c r="A606" s="57"/>
      <c r="B606" s="57"/>
      <c r="C606" s="81"/>
      <c r="D606" s="22" t="s">
        <v>949</v>
      </c>
      <c r="E606" s="57"/>
      <c r="F606" s="57"/>
      <c r="G606" s="57"/>
      <c r="H606" s="57"/>
      <c r="I606" s="57"/>
      <c r="J606" s="57"/>
      <c r="K606" s="57"/>
      <c r="L606" s="57"/>
      <c r="M606" s="57"/>
      <c r="N606" s="57"/>
      <c r="O606" s="57"/>
      <c r="P606" s="57"/>
      <c r="Q606" s="57"/>
      <c r="R606" s="57"/>
      <c r="S606" s="57"/>
    </row>
    <row r="607" spans="1:19" s="25" customFormat="1">
      <c r="A607" s="57"/>
      <c r="B607" s="57"/>
      <c r="C607" s="81"/>
      <c r="D607" s="22" t="s">
        <v>950</v>
      </c>
      <c r="E607" s="57"/>
      <c r="F607" s="57"/>
      <c r="G607" s="57"/>
      <c r="H607" s="57"/>
      <c r="I607" s="57"/>
      <c r="J607" s="57"/>
      <c r="K607" s="57"/>
      <c r="L607" s="57"/>
      <c r="M607" s="57"/>
      <c r="N607" s="57"/>
      <c r="O607" s="57"/>
      <c r="P607" s="57"/>
      <c r="Q607" s="57"/>
      <c r="R607" s="57"/>
      <c r="S607" s="57"/>
    </row>
    <row r="608" spans="1:19" s="25" customFormat="1">
      <c r="A608" s="57"/>
      <c r="B608" s="57"/>
      <c r="C608" s="81"/>
      <c r="D608" s="22" t="s">
        <v>951</v>
      </c>
      <c r="E608" s="57"/>
      <c r="F608" s="57"/>
      <c r="G608" s="57"/>
      <c r="H608" s="57"/>
      <c r="I608" s="57"/>
      <c r="J608" s="57"/>
      <c r="K608" s="57"/>
      <c r="L608" s="57"/>
      <c r="M608" s="57"/>
      <c r="N608" s="57"/>
      <c r="O608" s="57"/>
      <c r="P608" s="57"/>
      <c r="Q608" s="57"/>
      <c r="R608" s="57"/>
      <c r="S608" s="57"/>
    </row>
    <row r="609" spans="1:19" s="25" customFormat="1">
      <c r="A609" s="57"/>
      <c r="B609" s="57"/>
      <c r="C609" s="81"/>
      <c r="D609" s="22" t="s">
        <v>952</v>
      </c>
      <c r="E609" s="57"/>
      <c r="F609" s="57"/>
      <c r="G609" s="57"/>
      <c r="H609" s="57"/>
      <c r="I609" s="57"/>
      <c r="J609" s="57"/>
      <c r="K609" s="57"/>
      <c r="L609" s="57"/>
      <c r="M609" s="57"/>
      <c r="N609" s="57"/>
      <c r="O609" s="57"/>
      <c r="P609" s="57"/>
      <c r="Q609" s="57"/>
      <c r="R609" s="57"/>
      <c r="S609" s="57"/>
    </row>
    <row r="610" spans="1:19" s="25" customFormat="1">
      <c r="A610" s="57"/>
      <c r="B610" s="57"/>
      <c r="C610" s="81"/>
      <c r="D610" s="22" t="s">
        <v>953</v>
      </c>
      <c r="E610" s="57"/>
      <c r="F610" s="57"/>
      <c r="G610" s="57"/>
      <c r="H610" s="57"/>
      <c r="I610" s="57"/>
      <c r="J610" s="57"/>
      <c r="K610" s="57"/>
      <c r="L610" s="57"/>
      <c r="M610" s="57"/>
      <c r="N610" s="57"/>
      <c r="O610" s="57"/>
      <c r="P610" s="57"/>
      <c r="Q610" s="57"/>
      <c r="R610" s="57"/>
      <c r="S610" s="57"/>
    </row>
    <row r="611" spans="1:19" s="25" customFormat="1">
      <c r="A611" s="57"/>
      <c r="B611" s="57"/>
      <c r="C611" s="81"/>
      <c r="D611" s="22" t="s">
        <v>954</v>
      </c>
      <c r="E611" s="57"/>
      <c r="F611" s="57"/>
      <c r="G611" s="57"/>
      <c r="H611" s="57"/>
      <c r="I611" s="57"/>
      <c r="J611" s="57"/>
      <c r="K611" s="57"/>
      <c r="L611" s="57"/>
      <c r="M611" s="57"/>
      <c r="N611" s="57"/>
      <c r="O611" s="57"/>
      <c r="P611" s="57"/>
      <c r="Q611" s="57"/>
      <c r="R611" s="57"/>
      <c r="S611" s="57"/>
    </row>
    <row r="612" spans="1:19" s="25" customFormat="1">
      <c r="A612" s="57"/>
      <c r="B612" s="57"/>
      <c r="C612" s="81"/>
      <c r="D612" s="22" t="s">
        <v>955</v>
      </c>
      <c r="E612" s="57"/>
      <c r="F612" s="57"/>
      <c r="G612" s="57"/>
      <c r="H612" s="57"/>
      <c r="I612" s="57"/>
      <c r="J612" s="57"/>
      <c r="K612" s="57"/>
      <c r="L612" s="57"/>
      <c r="M612" s="57"/>
      <c r="N612" s="57"/>
      <c r="O612" s="57"/>
      <c r="P612" s="57"/>
      <c r="Q612" s="57"/>
      <c r="R612" s="57"/>
      <c r="S612" s="57"/>
    </row>
    <row r="613" spans="1:19" s="25" customFormat="1">
      <c r="A613" s="57"/>
      <c r="B613" s="57"/>
      <c r="C613" s="81"/>
      <c r="D613" s="22" t="s">
        <v>956</v>
      </c>
      <c r="E613" s="57"/>
      <c r="F613" s="57"/>
      <c r="G613" s="57"/>
      <c r="H613" s="57"/>
      <c r="I613" s="57"/>
      <c r="J613" s="57"/>
      <c r="K613" s="57"/>
      <c r="L613" s="57"/>
      <c r="M613" s="57"/>
      <c r="N613" s="57"/>
      <c r="O613" s="57"/>
      <c r="P613" s="57"/>
      <c r="Q613" s="57"/>
      <c r="R613" s="57"/>
      <c r="S613" s="57"/>
    </row>
    <row r="614" spans="1:19" s="25" customFormat="1">
      <c r="A614" s="57"/>
      <c r="B614" s="57"/>
      <c r="C614" s="81"/>
      <c r="D614" s="22" t="s">
        <v>957</v>
      </c>
      <c r="E614" s="57"/>
      <c r="F614" s="57"/>
      <c r="G614" s="57"/>
      <c r="H614" s="57"/>
      <c r="I614" s="57"/>
      <c r="J614" s="57"/>
      <c r="K614" s="57"/>
      <c r="L614" s="57"/>
      <c r="M614" s="57"/>
      <c r="N614" s="57"/>
      <c r="O614" s="57"/>
      <c r="P614" s="57"/>
      <c r="Q614" s="57"/>
      <c r="R614" s="57"/>
      <c r="S614" s="57"/>
    </row>
    <row r="615" spans="1:19" s="25" customFormat="1">
      <c r="A615" s="57"/>
      <c r="B615" s="57"/>
      <c r="C615" s="81"/>
      <c r="D615" s="22" t="s">
        <v>958</v>
      </c>
      <c r="E615" s="57"/>
      <c r="F615" s="57"/>
      <c r="G615" s="57"/>
      <c r="H615" s="57"/>
      <c r="I615" s="57"/>
      <c r="J615" s="57"/>
      <c r="K615" s="57"/>
      <c r="L615" s="57"/>
      <c r="M615" s="57"/>
      <c r="N615" s="57"/>
      <c r="O615" s="57"/>
      <c r="P615" s="57"/>
      <c r="Q615" s="57"/>
      <c r="R615" s="57"/>
      <c r="S615" s="57"/>
    </row>
    <row r="616" spans="1:19" s="25" customFormat="1">
      <c r="A616" s="57"/>
      <c r="B616" s="57"/>
      <c r="C616" s="81"/>
      <c r="D616" s="22" t="s">
        <v>959</v>
      </c>
      <c r="E616" s="57"/>
      <c r="F616" s="57"/>
      <c r="G616" s="57"/>
      <c r="H616" s="57"/>
      <c r="I616" s="57"/>
      <c r="J616" s="57"/>
      <c r="K616" s="57"/>
      <c r="L616" s="57"/>
      <c r="M616" s="57"/>
      <c r="N616" s="57"/>
      <c r="O616" s="57"/>
      <c r="P616" s="57"/>
      <c r="Q616" s="57"/>
      <c r="R616" s="57"/>
      <c r="S616" s="57"/>
    </row>
    <row r="617" spans="1:19" s="25" customFormat="1">
      <c r="A617" s="57"/>
      <c r="B617" s="57"/>
      <c r="C617" s="81"/>
      <c r="D617" s="22" t="s">
        <v>960</v>
      </c>
      <c r="E617" s="57"/>
      <c r="F617" s="57"/>
      <c r="G617" s="57"/>
      <c r="H617" s="57"/>
      <c r="I617" s="57"/>
      <c r="J617" s="57"/>
      <c r="K617" s="57"/>
      <c r="L617" s="57"/>
      <c r="M617" s="57"/>
      <c r="N617" s="57"/>
      <c r="O617" s="57"/>
      <c r="P617" s="57"/>
      <c r="Q617" s="57"/>
      <c r="R617" s="57"/>
      <c r="S617" s="22" t="s">
        <v>884</v>
      </c>
    </row>
    <row r="618" spans="1:19" s="25" customFormat="1">
      <c r="A618" s="57"/>
      <c r="B618" s="57"/>
      <c r="C618" s="81"/>
      <c r="D618" s="22" t="s">
        <v>961</v>
      </c>
      <c r="E618" s="57"/>
      <c r="F618" s="57"/>
      <c r="G618" s="57"/>
      <c r="H618" s="57"/>
      <c r="I618" s="57"/>
      <c r="J618" s="57"/>
      <c r="K618" s="57"/>
      <c r="L618" s="57"/>
      <c r="M618" s="57"/>
      <c r="N618" s="57"/>
      <c r="O618" s="57"/>
      <c r="P618" s="57"/>
      <c r="Q618" s="57"/>
      <c r="R618" s="57"/>
      <c r="S618" s="22" t="s">
        <v>884</v>
      </c>
    </row>
    <row r="619" spans="1:19" s="25" customFormat="1">
      <c r="A619" s="57"/>
      <c r="B619" s="57"/>
      <c r="C619" s="81"/>
      <c r="D619" s="22" t="s">
        <v>962</v>
      </c>
      <c r="E619" s="57"/>
      <c r="F619" s="57"/>
      <c r="G619" s="57"/>
      <c r="H619" s="57"/>
      <c r="I619" s="57"/>
      <c r="J619" s="57"/>
      <c r="K619" s="57"/>
      <c r="L619" s="57"/>
      <c r="M619" s="57"/>
      <c r="N619" s="57"/>
      <c r="O619" s="57"/>
      <c r="P619" s="57"/>
      <c r="Q619" s="57"/>
      <c r="R619" s="57"/>
      <c r="S619" s="22" t="s">
        <v>884</v>
      </c>
    </row>
    <row r="620" spans="1:19" s="25" customFormat="1">
      <c r="A620" s="57"/>
      <c r="B620" s="57"/>
      <c r="C620" s="81"/>
      <c r="D620" s="22" t="s">
        <v>963</v>
      </c>
      <c r="E620" s="57"/>
      <c r="F620" s="57"/>
      <c r="G620" s="57"/>
      <c r="H620" s="57"/>
      <c r="I620" s="57"/>
      <c r="J620" s="57"/>
      <c r="K620" s="57"/>
      <c r="L620" s="57"/>
      <c r="M620" s="57"/>
      <c r="N620" s="57"/>
      <c r="O620" s="57"/>
      <c r="P620" s="57"/>
      <c r="Q620" s="57"/>
      <c r="R620" s="57"/>
      <c r="S620" s="22" t="s">
        <v>884</v>
      </c>
    </row>
    <row r="621" spans="1:19" s="25" customFormat="1">
      <c r="A621" s="57"/>
      <c r="B621" s="57"/>
      <c r="C621" s="81"/>
      <c r="D621" s="22" t="s">
        <v>964</v>
      </c>
      <c r="E621" s="57"/>
      <c r="F621" s="57"/>
      <c r="G621" s="57"/>
      <c r="H621" s="57"/>
      <c r="I621" s="57"/>
      <c r="J621" s="57"/>
      <c r="K621" s="57"/>
      <c r="L621" s="57"/>
      <c r="M621" s="57"/>
      <c r="N621" s="57"/>
      <c r="O621" s="57"/>
      <c r="P621" s="57"/>
      <c r="Q621" s="57"/>
      <c r="R621" s="57"/>
      <c r="S621" s="22" t="s">
        <v>884</v>
      </c>
    </row>
    <row r="622" spans="1:19" s="25" customFormat="1">
      <c r="A622" s="57"/>
      <c r="B622" s="57"/>
      <c r="C622" s="81"/>
      <c r="D622" s="22" t="s">
        <v>965</v>
      </c>
      <c r="E622" s="57"/>
      <c r="F622" s="57"/>
      <c r="G622" s="57"/>
      <c r="H622" s="57"/>
      <c r="I622" s="57"/>
      <c r="J622" s="57"/>
      <c r="K622" s="57"/>
      <c r="L622" s="57"/>
      <c r="M622" s="57"/>
      <c r="N622" s="57"/>
      <c r="O622" s="57"/>
      <c r="P622" s="57"/>
      <c r="Q622" s="57"/>
      <c r="R622" s="57"/>
      <c r="S622" s="22" t="s">
        <v>884</v>
      </c>
    </row>
    <row r="623" spans="1:19" s="25" customFormat="1">
      <c r="A623" s="57"/>
      <c r="B623" s="57"/>
      <c r="C623" s="81"/>
      <c r="D623" s="22" t="s">
        <v>966</v>
      </c>
      <c r="E623" s="57"/>
      <c r="F623" s="57"/>
      <c r="G623" s="57"/>
      <c r="H623" s="57"/>
      <c r="I623" s="57"/>
      <c r="J623" s="57"/>
      <c r="K623" s="57"/>
      <c r="L623" s="57"/>
      <c r="M623" s="57"/>
      <c r="N623" s="57"/>
      <c r="O623" s="57"/>
      <c r="P623" s="57"/>
      <c r="Q623" s="57"/>
      <c r="R623" s="57"/>
      <c r="S623" s="22" t="s">
        <v>884</v>
      </c>
    </row>
    <row r="624" spans="1:19" s="25" customFormat="1">
      <c r="A624" s="57"/>
      <c r="B624" s="57"/>
      <c r="C624" s="81"/>
      <c r="D624" s="22" t="s">
        <v>967</v>
      </c>
      <c r="E624" s="57"/>
      <c r="F624" s="57"/>
      <c r="G624" s="57"/>
      <c r="H624" s="57"/>
      <c r="I624" s="57"/>
      <c r="J624" s="57"/>
      <c r="K624" s="57"/>
      <c r="L624" s="57"/>
      <c r="M624" s="57"/>
      <c r="N624" s="57"/>
      <c r="O624" s="57"/>
      <c r="P624" s="57"/>
      <c r="Q624" s="57"/>
      <c r="R624" s="57"/>
      <c r="S624" s="22" t="s">
        <v>884</v>
      </c>
    </row>
    <row r="625" spans="1:19" s="25" customFormat="1">
      <c r="A625" s="57"/>
      <c r="B625" s="57"/>
      <c r="C625" s="81"/>
      <c r="D625" s="22" t="s">
        <v>968</v>
      </c>
      <c r="E625" s="57"/>
      <c r="F625" s="57"/>
      <c r="G625" s="57"/>
      <c r="H625" s="57"/>
      <c r="I625" s="57"/>
      <c r="J625" s="57"/>
      <c r="K625" s="57"/>
      <c r="L625" s="57"/>
      <c r="M625" s="57"/>
      <c r="N625" s="57"/>
      <c r="O625" s="57"/>
      <c r="P625" s="57"/>
      <c r="Q625" s="57"/>
      <c r="R625" s="57"/>
      <c r="S625" s="22" t="s">
        <v>884</v>
      </c>
    </row>
    <row r="626" spans="1:19" s="25" customFormat="1">
      <c r="A626" s="57"/>
      <c r="B626" s="57"/>
      <c r="C626" s="81"/>
      <c r="D626" s="22" t="s">
        <v>969</v>
      </c>
      <c r="E626" s="57"/>
      <c r="F626" s="57"/>
      <c r="G626" s="57"/>
      <c r="H626" s="57"/>
      <c r="I626" s="57"/>
      <c r="J626" s="57"/>
      <c r="K626" s="57"/>
      <c r="L626" s="57"/>
      <c r="M626" s="57"/>
      <c r="N626" s="57"/>
      <c r="O626" s="57"/>
      <c r="P626" s="57"/>
      <c r="Q626" s="57"/>
      <c r="R626" s="57"/>
      <c r="S626" s="22" t="s">
        <v>884</v>
      </c>
    </row>
    <row r="627" spans="1:19" s="25" customFormat="1">
      <c r="A627" s="57"/>
      <c r="B627" s="57"/>
      <c r="C627" s="81"/>
      <c r="D627" s="22" t="s">
        <v>970</v>
      </c>
      <c r="E627" s="57"/>
      <c r="F627" s="57"/>
      <c r="G627" s="57"/>
      <c r="H627" s="57"/>
      <c r="I627" s="57"/>
      <c r="J627" s="57"/>
      <c r="K627" s="57"/>
      <c r="L627" s="57"/>
      <c r="M627" s="57"/>
      <c r="N627" s="57"/>
      <c r="O627" s="57"/>
      <c r="P627" s="57"/>
      <c r="Q627" s="57"/>
      <c r="R627" s="57"/>
      <c r="S627" s="22" t="s">
        <v>884</v>
      </c>
    </row>
    <row r="628" spans="1:19" s="25" customFormat="1">
      <c r="A628" s="57"/>
      <c r="B628" s="57"/>
      <c r="C628" s="81"/>
      <c r="D628" s="22" t="s">
        <v>971</v>
      </c>
      <c r="E628" s="57"/>
      <c r="F628" s="57"/>
      <c r="G628" s="57"/>
      <c r="H628" s="57"/>
      <c r="I628" s="57"/>
      <c r="J628" s="57"/>
      <c r="K628" s="57"/>
      <c r="L628" s="57"/>
      <c r="M628" s="57"/>
      <c r="N628" s="57"/>
      <c r="O628" s="57"/>
      <c r="P628" s="57"/>
      <c r="Q628" s="57"/>
      <c r="R628" s="57"/>
      <c r="S628" s="22" t="s">
        <v>884</v>
      </c>
    </row>
    <row r="629" spans="1:19" s="25" customFormat="1">
      <c r="A629" s="57"/>
      <c r="B629" s="57"/>
      <c r="C629" s="81"/>
      <c r="D629" s="22" t="s">
        <v>972</v>
      </c>
      <c r="E629" s="57"/>
      <c r="F629" s="57"/>
      <c r="G629" s="57"/>
      <c r="H629" s="57"/>
      <c r="I629" s="57"/>
      <c r="J629" s="57"/>
      <c r="K629" s="57"/>
      <c r="L629" s="57"/>
      <c r="M629" s="57"/>
      <c r="N629" s="57"/>
      <c r="O629" s="57"/>
      <c r="P629" s="57"/>
      <c r="Q629" s="57"/>
      <c r="R629" s="57"/>
      <c r="S629" s="22" t="s">
        <v>884</v>
      </c>
    </row>
    <row r="630" spans="1:19" s="25" customFormat="1">
      <c r="A630" s="57"/>
      <c r="B630" s="57"/>
      <c r="C630" s="81"/>
      <c r="D630" s="22" t="s">
        <v>973</v>
      </c>
      <c r="E630" s="57"/>
      <c r="F630" s="57"/>
      <c r="G630" s="57"/>
      <c r="H630" s="57"/>
      <c r="I630" s="57"/>
      <c r="J630" s="57"/>
      <c r="K630" s="57"/>
      <c r="L630" s="57"/>
      <c r="M630" s="57"/>
      <c r="N630" s="57"/>
      <c r="O630" s="57"/>
      <c r="P630" s="57"/>
      <c r="Q630" s="57"/>
      <c r="R630" s="57"/>
      <c r="S630" s="22" t="s">
        <v>884</v>
      </c>
    </row>
    <row r="631" spans="1:19" s="25" customFormat="1">
      <c r="A631" s="57"/>
      <c r="B631" s="57"/>
      <c r="C631" s="81"/>
      <c r="D631" s="22" t="s">
        <v>974</v>
      </c>
      <c r="E631" s="57"/>
      <c r="F631" s="57"/>
      <c r="G631" s="57"/>
      <c r="H631" s="57"/>
      <c r="I631" s="57"/>
      <c r="J631" s="57"/>
      <c r="K631" s="57"/>
      <c r="L631" s="57"/>
      <c r="M631" s="57"/>
      <c r="N631" s="57"/>
      <c r="O631" s="57"/>
      <c r="P631" s="57"/>
      <c r="Q631" s="57"/>
      <c r="R631" s="57"/>
      <c r="S631" s="22" t="s">
        <v>884</v>
      </c>
    </row>
    <row r="632" spans="1:19" s="25" customFormat="1">
      <c r="A632" s="57"/>
      <c r="B632" s="57"/>
      <c r="C632" s="81"/>
      <c r="D632" s="22" t="s">
        <v>975</v>
      </c>
      <c r="E632" s="57"/>
      <c r="F632" s="57"/>
      <c r="G632" s="57"/>
      <c r="H632" s="57"/>
      <c r="I632" s="57"/>
      <c r="J632" s="57"/>
      <c r="K632" s="57"/>
      <c r="L632" s="57"/>
      <c r="M632" s="57"/>
      <c r="N632" s="57"/>
      <c r="O632" s="57"/>
      <c r="P632" s="57"/>
      <c r="Q632" s="57"/>
      <c r="R632" s="57"/>
      <c r="S632" s="22" t="s">
        <v>884</v>
      </c>
    </row>
    <row r="633" spans="1:19" s="25" customFormat="1">
      <c r="A633" s="57"/>
      <c r="B633" s="57"/>
      <c r="C633" s="81"/>
      <c r="D633" s="22" t="s">
        <v>976</v>
      </c>
      <c r="E633" s="57"/>
      <c r="F633" s="57"/>
      <c r="G633" s="57"/>
      <c r="H633" s="57"/>
      <c r="I633" s="57"/>
      <c r="J633" s="57"/>
      <c r="K633" s="57"/>
      <c r="L633" s="57"/>
      <c r="M633" s="57"/>
      <c r="N633" s="57"/>
      <c r="O633" s="57"/>
      <c r="P633" s="57"/>
      <c r="Q633" s="57"/>
      <c r="R633" s="57"/>
      <c r="S633" s="22" t="s">
        <v>884</v>
      </c>
    </row>
    <row r="634" spans="1:19" s="25" customFormat="1">
      <c r="A634" s="57"/>
      <c r="B634" s="57"/>
      <c r="C634" s="81"/>
      <c r="D634" s="22" t="s">
        <v>977</v>
      </c>
      <c r="E634" s="57"/>
      <c r="F634" s="57"/>
      <c r="G634" s="57"/>
      <c r="H634" s="57"/>
      <c r="I634" s="57"/>
      <c r="J634" s="57"/>
      <c r="K634" s="57"/>
      <c r="L634" s="57"/>
      <c r="M634" s="57"/>
      <c r="N634" s="57"/>
      <c r="O634" s="57"/>
      <c r="P634" s="57"/>
      <c r="Q634" s="57"/>
      <c r="R634" s="57"/>
      <c r="S634" s="22" t="s">
        <v>884</v>
      </c>
    </row>
    <row r="635" spans="1:19" s="25" customFormat="1">
      <c r="A635" s="57"/>
      <c r="B635" s="57"/>
      <c r="C635" s="81"/>
      <c r="D635" s="22" t="s">
        <v>978</v>
      </c>
      <c r="E635" s="57"/>
      <c r="F635" s="57"/>
      <c r="G635" s="57"/>
      <c r="H635" s="57"/>
      <c r="I635" s="57"/>
      <c r="J635" s="57"/>
      <c r="K635" s="57"/>
      <c r="L635" s="57"/>
      <c r="M635" s="57"/>
      <c r="N635" s="57"/>
      <c r="O635" s="57"/>
      <c r="P635" s="57"/>
      <c r="Q635" s="57"/>
      <c r="R635" s="57"/>
      <c r="S635" s="22" t="s">
        <v>884</v>
      </c>
    </row>
    <row r="636" spans="1:19" s="25" customFormat="1">
      <c r="A636" s="57"/>
      <c r="B636" s="57"/>
      <c r="C636" s="81"/>
      <c r="D636" s="22" t="s">
        <v>979</v>
      </c>
      <c r="E636" s="57"/>
      <c r="F636" s="57"/>
      <c r="G636" s="57"/>
      <c r="H636" s="57"/>
      <c r="I636" s="57"/>
      <c r="J636" s="57"/>
      <c r="K636" s="57"/>
      <c r="L636" s="57"/>
      <c r="M636" s="57"/>
      <c r="N636" s="57"/>
      <c r="O636" s="57"/>
      <c r="P636" s="57"/>
      <c r="Q636" s="57"/>
      <c r="R636" s="57"/>
      <c r="S636" s="22" t="s">
        <v>884</v>
      </c>
    </row>
    <row r="637" spans="1:19" s="25" customFormat="1">
      <c r="A637" s="57"/>
      <c r="B637" s="57"/>
      <c r="C637" s="81"/>
      <c r="D637" s="22" t="s">
        <v>980</v>
      </c>
      <c r="E637" s="57"/>
      <c r="F637" s="57"/>
      <c r="G637" s="57"/>
      <c r="H637" s="57"/>
      <c r="I637" s="57"/>
      <c r="J637" s="57"/>
      <c r="K637" s="57"/>
      <c r="L637" s="57"/>
      <c r="M637" s="57"/>
      <c r="N637" s="57"/>
      <c r="O637" s="57"/>
      <c r="P637" s="57"/>
      <c r="Q637" s="57"/>
      <c r="R637" s="57"/>
      <c r="S637" s="22" t="s">
        <v>884</v>
      </c>
    </row>
    <row r="638" spans="1:19" s="25" customFormat="1">
      <c r="A638" s="57"/>
      <c r="B638" s="57"/>
      <c r="C638" s="81"/>
      <c r="D638" s="22" t="s">
        <v>981</v>
      </c>
      <c r="E638" s="57"/>
      <c r="F638" s="57"/>
      <c r="G638" s="57"/>
      <c r="H638" s="57"/>
      <c r="I638" s="57"/>
      <c r="J638" s="57"/>
      <c r="K638" s="57"/>
      <c r="L638" s="57"/>
      <c r="M638" s="57"/>
      <c r="N638" s="57"/>
      <c r="O638" s="57"/>
      <c r="P638" s="57"/>
      <c r="Q638" s="57"/>
      <c r="R638" s="57"/>
      <c r="S638" s="22" t="s">
        <v>884</v>
      </c>
    </row>
    <row r="639" spans="1:19" s="25" customFormat="1">
      <c r="A639" s="57"/>
      <c r="B639" s="57"/>
      <c r="C639" s="81"/>
      <c r="D639" s="22" t="s">
        <v>982</v>
      </c>
      <c r="E639" s="57"/>
      <c r="F639" s="57"/>
      <c r="G639" s="57"/>
      <c r="H639" s="57"/>
      <c r="I639" s="57"/>
      <c r="J639" s="57"/>
      <c r="K639" s="57"/>
      <c r="L639" s="57"/>
      <c r="M639" s="57"/>
      <c r="N639" s="57"/>
      <c r="O639" s="57"/>
      <c r="P639" s="57"/>
      <c r="Q639" s="57"/>
      <c r="R639" s="57"/>
      <c r="S639" s="22" t="s">
        <v>884</v>
      </c>
    </row>
    <row r="640" spans="1:19" s="25" customFormat="1">
      <c r="A640" s="57"/>
      <c r="B640" s="57"/>
      <c r="C640" s="81"/>
      <c r="D640" s="22" t="s">
        <v>983</v>
      </c>
      <c r="E640" s="57"/>
      <c r="F640" s="57"/>
      <c r="G640" s="57"/>
      <c r="H640" s="57"/>
      <c r="I640" s="57"/>
      <c r="J640" s="57"/>
      <c r="K640" s="57"/>
      <c r="L640" s="57"/>
      <c r="M640" s="57"/>
      <c r="N640" s="57"/>
      <c r="O640" s="57"/>
      <c r="P640" s="57"/>
      <c r="Q640" s="57"/>
      <c r="R640" s="57"/>
      <c r="S640" s="22" t="s">
        <v>884</v>
      </c>
    </row>
    <row r="641" spans="1:19" s="25" customFormat="1">
      <c r="A641" s="57"/>
      <c r="B641" s="57"/>
      <c r="C641" s="81"/>
      <c r="D641" s="22" t="s">
        <v>984</v>
      </c>
      <c r="E641" s="57"/>
      <c r="F641" s="57"/>
      <c r="G641" s="57"/>
      <c r="H641" s="57"/>
      <c r="I641" s="57"/>
      <c r="J641" s="57"/>
      <c r="K641" s="57"/>
      <c r="L641" s="57"/>
      <c r="M641" s="57"/>
      <c r="N641" s="57"/>
      <c r="O641" s="57"/>
      <c r="P641" s="57"/>
      <c r="Q641" s="57"/>
      <c r="R641" s="57"/>
      <c r="S641" s="22" t="s">
        <v>884</v>
      </c>
    </row>
    <row r="642" spans="1:19" s="25" customFormat="1">
      <c r="A642" s="57"/>
      <c r="B642" s="57"/>
      <c r="C642" s="81"/>
      <c r="D642" s="83" t="s">
        <v>985</v>
      </c>
      <c r="E642" s="83"/>
      <c r="F642" s="83"/>
      <c r="G642" s="83"/>
      <c r="H642" s="83"/>
      <c r="I642" s="83"/>
      <c r="J642" s="83"/>
      <c r="K642" s="83"/>
      <c r="L642" s="83"/>
      <c r="M642" s="83"/>
      <c r="N642" s="83"/>
      <c r="O642" s="83"/>
      <c r="P642" s="83"/>
      <c r="Q642" s="83"/>
      <c r="R642" s="83"/>
      <c r="S642" s="83" t="s">
        <v>890</v>
      </c>
    </row>
    <row r="643" spans="1:19" s="25" customFormat="1">
      <c r="A643" s="57"/>
      <c r="B643" s="57"/>
      <c r="C643" s="81"/>
      <c r="D643" s="22" t="s">
        <v>986</v>
      </c>
      <c r="E643" s="57"/>
      <c r="F643" s="57"/>
      <c r="G643" s="57"/>
      <c r="H643" s="57"/>
      <c r="I643" s="57"/>
      <c r="J643" s="57"/>
      <c r="K643" s="57"/>
      <c r="L643" s="57"/>
      <c r="M643" s="57"/>
      <c r="N643" s="57"/>
      <c r="O643" s="57"/>
      <c r="P643" s="57"/>
      <c r="Q643" s="57"/>
      <c r="R643" s="57"/>
      <c r="S643" s="22" t="s">
        <v>884</v>
      </c>
    </row>
    <row r="644" spans="1:19" s="25" customFormat="1">
      <c r="A644" s="57"/>
      <c r="B644" s="57"/>
      <c r="C644" s="81"/>
      <c r="D644" s="22" t="s">
        <v>987</v>
      </c>
      <c r="E644" s="57"/>
      <c r="F644" s="57"/>
      <c r="G644" s="57"/>
      <c r="H644" s="57"/>
      <c r="I644" s="57"/>
      <c r="J644" s="57"/>
      <c r="K644" s="57"/>
      <c r="L644" s="57"/>
      <c r="M644" s="57"/>
      <c r="N644" s="57"/>
      <c r="O644" s="57"/>
      <c r="P644" s="57"/>
      <c r="Q644" s="57"/>
      <c r="R644" s="57"/>
      <c r="S644" s="22" t="s">
        <v>884</v>
      </c>
    </row>
    <row r="645" spans="1:19" s="25" customFormat="1">
      <c r="A645" s="57"/>
      <c r="B645" s="57"/>
      <c r="C645" s="81"/>
      <c r="D645" s="22" t="s">
        <v>988</v>
      </c>
      <c r="E645" s="57"/>
      <c r="F645" s="57"/>
      <c r="G645" s="57"/>
      <c r="H645" s="57"/>
      <c r="I645" s="57"/>
      <c r="J645" s="57"/>
      <c r="K645" s="57"/>
      <c r="L645" s="57"/>
      <c r="M645" s="57"/>
      <c r="N645" s="57"/>
      <c r="O645" s="57"/>
      <c r="P645" s="57"/>
      <c r="Q645" s="57"/>
      <c r="R645" s="57"/>
      <c r="S645" s="22" t="s">
        <v>884</v>
      </c>
    </row>
    <row r="646" spans="1:19" s="25" customFormat="1">
      <c r="A646" s="57"/>
      <c r="B646" s="57"/>
      <c r="C646" s="81"/>
      <c r="D646" s="22" t="s">
        <v>989</v>
      </c>
      <c r="E646" s="57"/>
      <c r="F646" s="57"/>
      <c r="G646" s="57"/>
      <c r="H646" s="57"/>
      <c r="I646" s="57"/>
      <c r="J646" s="57"/>
      <c r="K646" s="57"/>
      <c r="L646" s="57"/>
      <c r="M646" s="57"/>
      <c r="N646" s="57"/>
      <c r="O646" s="57"/>
      <c r="P646" s="57"/>
      <c r="Q646" s="57"/>
      <c r="R646" s="57"/>
      <c r="S646" s="22" t="s">
        <v>884</v>
      </c>
    </row>
    <row r="647" spans="1:19" s="25" customFormat="1">
      <c r="A647" s="57"/>
      <c r="B647" s="57"/>
      <c r="C647" s="81"/>
      <c r="D647" s="22" t="s">
        <v>990</v>
      </c>
      <c r="E647" s="57"/>
      <c r="F647" s="57"/>
      <c r="G647" s="57"/>
      <c r="H647" s="57"/>
      <c r="I647" s="57"/>
      <c r="J647" s="57"/>
      <c r="K647" s="57"/>
      <c r="L647" s="57"/>
      <c r="M647" s="57"/>
      <c r="N647" s="57"/>
      <c r="O647" s="57"/>
      <c r="P647" s="57"/>
      <c r="Q647" s="57"/>
      <c r="R647" s="57"/>
      <c r="S647" s="22" t="s">
        <v>884</v>
      </c>
    </row>
    <row r="648" spans="1:19" s="25" customFormat="1">
      <c r="A648" s="57"/>
      <c r="B648" s="57"/>
      <c r="C648" s="81"/>
      <c r="D648" s="22" t="s">
        <v>991</v>
      </c>
      <c r="E648" s="57"/>
      <c r="F648" s="57"/>
      <c r="G648" s="57"/>
      <c r="H648" s="57"/>
      <c r="I648" s="57"/>
      <c r="J648" s="57"/>
      <c r="K648" s="57"/>
      <c r="L648" s="57"/>
      <c r="M648" s="57"/>
      <c r="N648" s="57"/>
      <c r="O648" s="57"/>
      <c r="P648" s="57"/>
      <c r="Q648" s="57"/>
      <c r="R648" s="57"/>
      <c r="S648" s="22" t="s">
        <v>884</v>
      </c>
    </row>
    <row r="649" spans="1:19" s="25" customFormat="1">
      <c r="A649" s="57"/>
      <c r="B649" s="57"/>
      <c r="C649" s="81"/>
      <c r="D649" s="22" t="s">
        <v>992</v>
      </c>
      <c r="E649" s="57"/>
      <c r="F649" s="57"/>
      <c r="G649" s="57"/>
      <c r="H649" s="57"/>
      <c r="I649" s="57"/>
      <c r="J649" s="57"/>
      <c r="K649" s="57"/>
      <c r="L649" s="57"/>
      <c r="M649" s="57"/>
      <c r="N649" s="57"/>
      <c r="O649" s="57"/>
      <c r="P649" s="57"/>
      <c r="Q649" s="57"/>
      <c r="R649" s="57"/>
      <c r="S649" s="22" t="s">
        <v>884</v>
      </c>
    </row>
    <row r="650" spans="1:19" s="25" customFormat="1">
      <c r="A650" s="57"/>
      <c r="B650" s="57"/>
      <c r="C650" s="81"/>
      <c r="D650" s="22" t="s">
        <v>993</v>
      </c>
      <c r="E650" s="57"/>
      <c r="F650" s="57"/>
      <c r="G650" s="57"/>
      <c r="H650" s="57"/>
      <c r="I650" s="57"/>
      <c r="J650" s="57"/>
      <c r="K650" s="57"/>
      <c r="L650" s="57"/>
      <c r="M650" s="57"/>
      <c r="N650" s="57"/>
      <c r="O650" s="57"/>
      <c r="P650" s="57"/>
      <c r="Q650" s="57"/>
      <c r="R650" s="57"/>
      <c r="S650" s="22" t="s">
        <v>884</v>
      </c>
    </row>
    <row r="651" spans="1:19" s="25" customFormat="1">
      <c r="A651" s="57"/>
      <c r="B651" s="57"/>
      <c r="C651" s="81"/>
      <c r="D651" s="22" t="s">
        <v>994</v>
      </c>
      <c r="E651" s="57"/>
      <c r="F651" s="57"/>
      <c r="G651" s="57"/>
      <c r="H651" s="57"/>
      <c r="I651" s="57"/>
      <c r="J651" s="57"/>
      <c r="K651" s="57"/>
      <c r="L651" s="57"/>
      <c r="M651" s="57"/>
      <c r="N651" s="57"/>
      <c r="O651" s="57"/>
      <c r="P651" s="57"/>
      <c r="Q651" s="57"/>
      <c r="R651" s="57"/>
      <c r="S651" s="22" t="s">
        <v>884</v>
      </c>
    </row>
    <row r="652" spans="1:19" s="25" customFormat="1">
      <c r="A652" s="57"/>
      <c r="B652" s="57"/>
      <c r="C652" s="81"/>
      <c r="D652" s="22" t="s">
        <v>995</v>
      </c>
      <c r="E652" s="57"/>
      <c r="F652" s="57"/>
      <c r="G652" s="57"/>
      <c r="H652" s="57"/>
      <c r="I652" s="57"/>
      <c r="J652" s="57"/>
      <c r="K652" s="57"/>
      <c r="L652" s="57"/>
      <c r="M652" s="57"/>
      <c r="N652" s="57"/>
      <c r="O652" s="57"/>
      <c r="P652" s="57"/>
      <c r="Q652" s="57"/>
      <c r="R652" s="57"/>
      <c r="S652" s="22" t="s">
        <v>884</v>
      </c>
    </row>
    <row r="653" spans="1:19" s="25" customFormat="1">
      <c r="A653" s="57"/>
      <c r="B653" s="57"/>
      <c r="C653" s="81"/>
      <c r="D653" s="22" t="s">
        <v>996</v>
      </c>
      <c r="E653" s="57"/>
      <c r="F653" s="57"/>
      <c r="G653" s="57"/>
      <c r="H653" s="57"/>
      <c r="I653" s="57"/>
      <c r="J653" s="57"/>
      <c r="K653" s="57"/>
      <c r="L653" s="57"/>
      <c r="M653" s="57"/>
      <c r="N653" s="57"/>
      <c r="O653" s="57"/>
      <c r="P653" s="57"/>
      <c r="Q653" s="57"/>
      <c r="R653" s="57"/>
      <c r="S653" s="22" t="s">
        <v>884</v>
      </c>
    </row>
    <row r="654" spans="1:19" s="25" customFormat="1">
      <c r="A654" s="57"/>
      <c r="B654" s="57"/>
      <c r="C654" s="81"/>
      <c r="D654" s="22" t="s">
        <v>997</v>
      </c>
      <c r="E654" s="57"/>
      <c r="F654" s="57"/>
      <c r="G654" s="57"/>
      <c r="H654" s="57"/>
      <c r="I654" s="57"/>
      <c r="J654" s="57"/>
      <c r="K654" s="57"/>
      <c r="L654" s="57"/>
      <c r="M654" s="57"/>
      <c r="N654" s="57"/>
      <c r="O654" s="57"/>
      <c r="P654" s="57"/>
      <c r="Q654" s="57"/>
      <c r="R654" s="57"/>
      <c r="S654" s="22" t="s">
        <v>884</v>
      </c>
    </row>
    <row r="655" spans="1:19" s="25" customFormat="1">
      <c r="A655" s="57"/>
      <c r="B655" s="57"/>
      <c r="C655" s="81"/>
      <c r="D655" s="22" t="s">
        <v>998</v>
      </c>
      <c r="E655" s="57"/>
      <c r="F655" s="57"/>
      <c r="G655" s="57"/>
      <c r="H655" s="57"/>
      <c r="I655" s="57"/>
      <c r="J655" s="57"/>
      <c r="K655" s="57"/>
      <c r="L655" s="57"/>
      <c r="M655" s="57"/>
      <c r="N655" s="57"/>
      <c r="O655" s="57"/>
      <c r="P655" s="57"/>
      <c r="Q655" s="57"/>
      <c r="R655" s="57"/>
      <c r="S655" s="22" t="s">
        <v>884</v>
      </c>
    </row>
    <row r="656" spans="1:19" s="25" customFormat="1">
      <c r="A656" s="57"/>
      <c r="B656" s="57"/>
      <c r="C656" s="81"/>
      <c r="D656" s="22" t="s">
        <v>999</v>
      </c>
      <c r="E656" s="57"/>
      <c r="F656" s="57"/>
      <c r="G656" s="57"/>
      <c r="H656" s="57"/>
      <c r="I656" s="57"/>
      <c r="J656" s="57"/>
      <c r="K656" s="57"/>
      <c r="L656" s="57"/>
      <c r="M656" s="57"/>
      <c r="N656" s="57"/>
      <c r="O656" s="57"/>
      <c r="P656" s="57"/>
      <c r="Q656" s="57"/>
      <c r="R656" s="57"/>
      <c r="S656" s="22" t="s">
        <v>884</v>
      </c>
    </row>
    <row r="657" spans="1:19" s="25" customFormat="1">
      <c r="A657" s="57"/>
      <c r="B657" s="57"/>
      <c r="C657" s="81"/>
      <c r="D657" s="22" t="s">
        <v>1000</v>
      </c>
      <c r="E657" s="57"/>
      <c r="F657" s="57"/>
      <c r="G657" s="57"/>
      <c r="H657" s="57"/>
      <c r="I657" s="57"/>
      <c r="J657" s="57"/>
      <c r="K657" s="57"/>
      <c r="L657" s="57"/>
      <c r="M657" s="57"/>
      <c r="N657" s="57"/>
      <c r="O657" s="57"/>
      <c r="P657" s="57"/>
      <c r="Q657" s="57"/>
      <c r="R657" s="57"/>
      <c r="S657" s="22" t="s">
        <v>884</v>
      </c>
    </row>
    <row r="658" spans="1:19" s="25" customFormat="1">
      <c r="A658" s="57"/>
      <c r="B658" s="57"/>
      <c r="C658" s="81"/>
      <c r="D658" s="22" t="s">
        <v>1001</v>
      </c>
      <c r="E658" s="57"/>
      <c r="F658" s="57"/>
      <c r="G658" s="57"/>
      <c r="H658" s="57"/>
      <c r="I658" s="57"/>
      <c r="J658" s="57"/>
      <c r="K658" s="57"/>
      <c r="L658" s="57"/>
      <c r="M658" s="57"/>
      <c r="N658" s="57"/>
      <c r="O658" s="57"/>
      <c r="P658" s="57"/>
      <c r="Q658" s="57"/>
      <c r="R658" s="57"/>
      <c r="S658" s="22" t="s">
        <v>884</v>
      </c>
    </row>
    <row r="659" spans="1:19" s="25" customFormat="1">
      <c r="A659" s="57"/>
      <c r="B659" s="57"/>
      <c r="C659" s="81"/>
      <c r="D659" s="22" t="s">
        <v>1002</v>
      </c>
      <c r="E659" s="57"/>
      <c r="F659" s="57"/>
      <c r="G659" s="57"/>
      <c r="H659" s="57"/>
      <c r="I659" s="57"/>
      <c r="J659" s="57"/>
      <c r="K659" s="57"/>
      <c r="L659" s="57"/>
      <c r="M659" s="57"/>
      <c r="N659" s="57"/>
      <c r="O659" s="57"/>
      <c r="P659" s="57"/>
      <c r="Q659" s="57"/>
      <c r="R659" s="57"/>
      <c r="S659" s="22" t="s">
        <v>884</v>
      </c>
    </row>
    <row r="660" spans="1:19" s="25" customFormat="1">
      <c r="A660" s="57"/>
      <c r="B660" s="57"/>
      <c r="C660" s="81"/>
      <c r="D660" s="22" t="s">
        <v>1003</v>
      </c>
      <c r="E660" s="57"/>
      <c r="F660" s="57"/>
      <c r="G660" s="57"/>
      <c r="H660" s="57"/>
      <c r="I660" s="57"/>
      <c r="J660" s="57"/>
      <c r="K660" s="57"/>
      <c r="L660" s="57"/>
      <c r="M660" s="57"/>
      <c r="N660" s="57"/>
      <c r="O660" s="57"/>
      <c r="P660" s="57"/>
      <c r="Q660" s="57"/>
      <c r="R660" s="57"/>
      <c r="S660" s="22" t="s">
        <v>884</v>
      </c>
    </row>
    <row r="661" spans="1:19" s="25" customFormat="1">
      <c r="A661" s="57"/>
      <c r="B661" s="57"/>
      <c r="C661" s="81"/>
      <c r="D661" s="22" t="s">
        <v>1004</v>
      </c>
      <c r="E661" s="57"/>
      <c r="F661" s="57"/>
      <c r="G661" s="57"/>
      <c r="H661" s="57"/>
      <c r="I661" s="57"/>
      <c r="J661" s="57"/>
      <c r="K661" s="57"/>
      <c r="L661" s="57"/>
      <c r="M661" s="57"/>
      <c r="N661" s="57"/>
      <c r="O661" s="57"/>
      <c r="P661" s="57"/>
      <c r="Q661" s="57"/>
      <c r="R661" s="57"/>
      <c r="S661" s="22" t="s">
        <v>884</v>
      </c>
    </row>
    <row r="662" spans="1:19" s="25" customFormat="1">
      <c r="A662" s="57"/>
      <c r="B662" s="57"/>
      <c r="C662" s="81"/>
      <c r="D662" s="22" t="s">
        <v>1005</v>
      </c>
      <c r="E662" s="57"/>
      <c r="F662" s="57"/>
      <c r="G662" s="57"/>
      <c r="H662" s="57"/>
      <c r="I662" s="57"/>
      <c r="J662" s="57"/>
      <c r="K662" s="57"/>
      <c r="L662" s="57"/>
      <c r="M662" s="57"/>
      <c r="N662" s="57"/>
      <c r="O662" s="57"/>
      <c r="P662" s="57"/>
      <c r="Q662" s="57"/>
      <c r="R662" s="57"/>
      <c r="S662" s="22" t="s">
        <v>884</v>
      </c>
    </row>
    <row r="663" spans="1:19" s="25" customFormat="1">
      <c r="A663" s="57"/>
      <c r="B663" s="57"/>
      <c r="C663" s="81"/>
      <c r="D663" s="22" t="s">
        <v>1006</v>
      </c>
      <c r="E663" s="57"/>
      <c r="F663" s="57"/>
      <c r="G663" s="57"/>
      <c r="H663" s="57"/>
      <c r="I663" s="57"/>
      <c r="J663" s="57"/>
      <c r="K663" s="57"/>
      <c r="L663" s="57"/>
      <c r="M663" s="57"/>
      <c r="N663" s="57"/>
      <c r="O663" s="57"/>
      <c r="P663" s="57"/>
      <c r="Q663" s="57"/>
      <c r="R663" s="57"/>
      <c r="S663" s="22" t="s">
        <v>884</v>
      </c>
    </row>
    <row r="664" spans="1:19" s="25" customFormat="1">
      <c r="A664" s="57"/>
      <c r="B664" s="57"/>
      <c r="C664" s="81"/>
      <c r="D664" s="22" t="s">
        <v>1007</v>
      </c>
      <c r="E664" s="57"/>
      <c r="F664" s="57"/>
      <c r="G664" s="57"/>
      <c r="H664" s="57"/>
      <c r="I664" s="57"/>
      <c r="J664" s="57"/>
      <c r="K664" s="57"/>
      <c r="L664" s="57"/>
      <c r="M664" s="57"/>
      <c r="N664" s="57"/>
      <c r="O664" s="57"/>
      <c r="P664" s="57"/>
      <c r="Q664" s="57"/>
      <c r="R664" s="57"/>
      <c r="S664" s="22" t="s">
        <v>884</v>
      </c>
    </row>
    <row r="665" spans="1:19" s="25" customFormat="1">
      <c r="A665" s="57"/>
      <c r="B665" s="57"/>
      <c r="C665" s="81"/>
      <c r="D665" s="22" t="s">
        <v>1008</v>
      </c>
      <c r="E665" s="57"/>
      <c r="F665" s="57"/>
      <c r="G665" s="57"/>
      <c r="H665" s="57"/>
      <c r="I665" s="57"/>
      <c r="J665" s="57"/>
      <c r="K665" s="57"/>
      <c r="L665" s="57"/>
      <c r="M665" s="57"/>
      <c r="N665" s="57"/>
      <c r="O665" s="57"/>
      <c r="P665" s="57"/>
      <c r="Q665" s="57"/>
      <c r="R665" s="57"/>
      <c r="S665" s="22" t="s">
        <v>884</v>
      </c>
    </row>
    <row r="666" spans="1:19" s="25" customFormat="1">
      <c r="A666" s="57"/>
      <c r="B666" s="57"/>
      <c r="C666" s="81"/>
      <c r="D666" s="22" t="s">
        <v>1009</v>
      </c>
      <c r="E666" s="57"/>
      <c r="F666" s="57"/>
      <c r="G666" s="57"/>
      <c r="H666" s="57"/>
      <c r="I666" s="57"/>
      <c r="J666" s="57"/>
      <c r="K666" s="57"/>
      <c r="L666" s="57"/>
      <c r="M666" s="57"/>
      <c r="N666" s="57"/>
      <c r="O666" s="57"/>
      <c r="P666" s="57"/>
      <c r="Q666" s="57"/>
      <c r="R666" s="57"/>
      <c r="S666" s="22" t="s">
        <v>884</v>
      </c>
    </row>
    <row r="667" spans="1:19" s="25" customFormat="1">
      <c r="A667" s="57"/>
      <c r="B667" s="57"/>
      <c r="C667" s="81"/>
      <c r="D667" s="22" t="s">
        <v>1010</v>
      </c>
      <c r="E667" s="57"/>
      <c r="F667" s="57"/>
      <c r="G667" s="57"/>
      <c r="H667" s="57"/>
      <c r="I667" s="57"/>
      <c r="J667" s="57"/>
      <c r="K667" s="57"/>
      <c r="L667" s="57"/>
      <c r="M667" s="57"/>
      <c r="N667" s="57"/>
      <c r="O667" s="57"/>
      <c r="P667" s="57"/>
      <c r="Q667" s="57"/>
      <c r="R667" s="57"/>
      <c r="S667" s="22" t="s">
        <v>884</v>
      </c>
    </row>
    <row r="668" spans="1:19" s="25" customFormat="1">
      <c r="A668" s="57"/>
      <c r="B668" s="57"/>
      <c r="C668" s="81"/>
      <c r="D668" s="22" t="s">
        <v>1011</v>
      </c>
      <c r="E668" s="57"/>
      <c r="F668" s="57"/>
      <c r="G668" s="57"/>
      <c r="H668" s="57"/>
      <c r="I668" s="57"/>
      <c r="J668" s="57"/>
      <c r="K668" s="57"/>
      <c r="L668" s="57"/>
      <c r="M668" s="57"/>
      <c r="N668" s="57"/>
      <c r="O668" s="57"/>
      <c r="P668" s="57"/>
      <c r="Q668" s="57"/>
      <c r="R668" s="57"/>
      <c r="S668" s="22" t="s">
        <v>884</v>
      </c>
    </row>
    <row r="669" spans="1:19" s="25" customFormat="1">
      <c r="A669" s="57"/>
      <c r="B669" s="57"/>
      <c r="C669" s="81"/>
      <c r="D669" s="22" t="s">
        <v>1012</v>
      </c>
      <c r="E669" s="57"/>
      <c r="F669" s="57"/>
      <c r="G669" s="57"/>
      <c r="H669" s="57"/>
      <c r="I669" s="57"/>
      <c r="J669" s="57"/>
      <c r="K669" s="57"/>
      <c r="L669" s="57"/>
      <c r="M669" s="57"/>
      <c r="N669" s="57"/>
      <c r="O669" s="57"/>
      <c r="P669" s="57"/>
      <c r="Q669" s="57"/>
      <c r="R669" s="57"/>
      <c r="S669" s="22" t="s">
        <v>884</v>
      </c>
    </row>
    <row r="670" spans="1:19" s="25" customFormat="1">
      <c r="A670" s="57"/>
      <c r="B670" s="57"/>
      <c r="C670" s="81"/>
      <c r="D670" s="22" t="s">
        <v>1013</v>
      </c>
      <c r="E670" s="57"/>
      <c r="F670" s="57"/>
      <c r="G670" s="57"/>
      <c r="H670" s="57"/>
      <c r="I670" s="57"/>
      <c r="J670" s="57"/>
      <c r="K670" s="57"/>
      <c r="L670" s="57"/>
      <c r="M670" s="57"/>
      <c r="N670" s="57"/>
      <c r="O670" s="57"/>
      <c r="P670" s="57"/>
      <c r="Q670" s="57"/>
      <c r="R670" s="57"/>
      <c r="S670" s="22" t="s">
        <v>884</v>
      </c>
    </row>
    <row r="671" spans="1:19" s="25" customFormat="1">
      <c r="A671" s="57"/>
      <c r="B671" s="57"/>
      <c r="C671" s="81"/>
      <c r="D671" s="22" t="s">
        <v>1014</v>
      </c>
      <c r="E671" s="57"/>
      <c r="F671" s="57"/>
      <c r="G671" s="57"/>
      <c r="H671" s="57"/>
      <c r="I671" s="57"/>
      <c r="J671" s="57"/>
      <c r="K671" s="57"/>
      <c r="L671" s="57"/>
      <c r="M671" s="57"/>
      <c r="N671" s="57"/>
      <c r="O671" s="57"/>
      <c r="P671" s="57"/>
      <c r="Q671" s="57"/>
      <c r="R671" s="57"/>
      <c r="S671" s="22" t="s">
        <v>884</v>
      </c>
    </row>
    <row r="672" spans="1:19" s="25" customFormat="1">
      <c r="A672" s="57"/>
      <c r="B672" s="57"/>
      <c r="C672" s="81"/>
      <c r="D672" s="22" t="s">
        <v>1015</v>
      </c>
      <c r="E672" s="57"/>
      <c r="F672" s="57"/>
      <c r="G672" s="57"/>
      <c r="H672" s="57"/>
      <c r="I672" s="57"/>
      <c r="J672" s="57"/>
      <c r="K672" s="57"/>
      <c r="L672" s="57"/>
      <c r="M672" s="57"/>
      <c r="N672" s="57"/>
      <c r="O672" s="57"/>
      <c r="P672" s="57"/>
      <c r="Q672" s="57"/>
      <c r="R672" s="57"/>
      <c r="S672" s="378" t="s">
        <v>890</v>
      </c>
    </row>
    <row r="673" spans="1:19" s="25" customFormat="1">
      <c r="A673" s="57"/>
      <c r="B673" s="57"/>
      <c r="C673" s="81"/>
      <c r="D673" s="22" t="s">
        <v>1016</v>
      </c>
      <c r="E673" s="57"/>
      <c r="F673" s="57"/>
      <c r="G673" s="57"/>
      <c r="H673" s="57"/>
      <c r="I673" s="57"/>
      <c r="J673" s="57"/>
      <c r="K673" s="57"/>
      <c r="L673" s="57"/>
      <c r="M673" s="57"/>
      <c r="N673" s="57"/>
      <c r="O673" s="57"/>
      <c r="P673" s="57"/>
      <c r="Q673" s="57"/>
      <c r="R673" s="57"/>
      <c r="S673" s="22" t="s">
        <v>884</v>
      </c>
    </row>
    <row r="674" spans="1:19" s="25" customFormat="1">
      <c r="A674" s="57"/>
      <c r="B674" s="57"/>
      <c r="C674" s="81"/>
      <c r="D674" s="22" t="s">
        <v>1017</v>
      </c>
      <c r="E674" s="57"/>
      <c r="F674" s="57"/>
      <c r="G674" s="57"/>
      <c r="H674" s="57"/>
      <c r="I674" s="57"/>
      <c r="J674" s="57"/>
      <c r="K674" s="57"/>
      <c r="L674" s="57"/>
      <c r="M674" s="57"/>
      <c r="N674" s="57"/>
      <c r="O674" s="57"/>
      <c r="P674" s="57"/>
      <c r="Q674" s="57"/>
      <c r="R674" s="57"/>
      <c r="S674" s="22" t="s">
        <v>884</v>
      </c>
    </row>
    <row r="675" spans="1:19" s="25" customFormat="1">
      <c r="A675" s="57"/>
      <c r="B675" s="57"/>
      <c r="C675" s="81"/>
      <c r="D675" s="22" t="s">
        <v>1018</v>
      </c>
      <c r="E675" s="83"/>
      <c r="F675" s="83"/>
      <c r="G675" s="83"/>
      <c r="H675" s="83"/>
      <c r="I675" s="83"/>
      <c r="J675" s="83"/>
      <c r="K675" s="83"/>
      <c r="L675" s="83"/>
      <c r="M675" s="83"/>
      <c r="N675" s="83"/>
      <c r="O675" s="83"/>
      <c r="P675" s="83"/>
      <c r="Q675" s="83"/>
      <c r="R675" s="83"/>
      <c r="S675" s="83" t="s">
        <v>891</v>
      </c>
    </row>
    <row r="676" spans="1:19" s="25" customFormat="1">
      <c r="A676" s="57"/>
      <c r="B676" s="57"/>
      <c r="C676" s="81"/>
      <c r="D676" s="22" t="s">
        <v>1019</v>
      </c>
      <c r="E676" s="57"/>
      <c r="F676" s="57"/>
      <c r="G676" s="57"/>
      <c r="H676" s="57"/>
      <c r="I676" s="57"/>
      <c r="J676" s="57"/>
      <c r="K676" s="57"/>
      <c r="L676" s="57"/>
      <c r="M676" s="57"/>
      <c r="N676" s="57"/>
      <c r="O676" s="57"/>
      <c r="P676" s="57"/>
      <c r="Q676" s="57"/>
      <c r="R676" s="57"/>
      <c r="S676" s="22" t="s">
        <v>884</v>
      </c>
    </row>
    <row r="677" spans="1:19" s="25" customFormat="1">
      <c r="A677" s="57"/>
      <c r="B677" s="57"/>
      <c r="C677" s="81"/>
      <c r="D677" s="22" t="s">
        <v>1020</v>
      </c>
      <c r="E677" s="57"/>
      <c r="F677" s="57"/>
      <c r="G677" s="57"/>
      <c r="H677" s="57"/>
      <c r="I677" s="57"/>
      <c r="J677" s="57"/>
      <c r="K677" s="57"/>
      <c r="L677" s="57"/>
      <c r="M677" s="57"/>
      <c r="N677" s="57"/>
      <c r="O677" s="57"/>
      <c r="P677" s="57"/>
      <c r="Q677" s="57"/>
      <c r="R677" s="57"/>
      <c r="S677" s="22" t="s">
        <v>884</v>
      </c>
    </row>
    <row r="678" spans="1:19" s="25" customFormat="1">
      <c r="A678" s="57"/>
      <c r="B678" s="57"/>
      <c r="C678" s="81"/>
      <c r="D678" s="22" t="s">
        <v>1021</v>
      </c>
      <c r="E678" s="57"/>
      <c r="F678" s="57"/>
      <c r="G678" s="57"/>
      <c r="H678" s="57"/>
      <c r="I678" s="57"/>
      <c r="J678" s="57"/>
      <c r="K678" s="57"/>
      <c r="L678" s="57"/>
      <c r="M678" s="57"/>
      <c r="N678" s="57"/>
      <c r="O678" s="57"/>
      <c r="P678" s="57"/>
      <c r="Q678" s="57"/>
      <c r="R678" s="57"/>
      <c r="S678" s="22" t="s">
        <v>884</v>
      </c>
    </row>
    <row r="679" spans="1:19" s="25" customFormat="1">
      <c r="A679" s="57"/>
      <c r="B679" s="57"/>
      <c r="C679" s="81"/>
      <c r="D679" s="22" t="s">
        <v>1022</v>
      </c>
      <c r="E679" s="57"/>
      <c r="F679" s="57"/>
      <c r="G679" s="57"/>
      <c r="H679" s="57"/>
      <c r="I679" s="57"/>
      <c r="J679" s="57"/>
      <c r="K679" s="57"/>
      <c r="L679" s="57"/>
      <c r="M679" s="57"/>
      <c r="N679" s="57"/>
      <c r="O679" s="57"/>
      <c r="P679" s="57"/>
      <c r="Q679" s="57"/>
      <c r="R679" s="57"/>
      <c r="S679" s="22" t="s">
        <v>884</v>
      </c>
    </row>
    <row r="680" spans="1:19" s="25" customFormat="1">
      <c r="A680" s="57"/>
      <c r="B680" s="57"/>
      <c r="C680" s="81"/>
      <c r="D680" s="22" t="s">
        <v>1023</v>
      </c>
      <c r="E680" s="57"/>
      <c r="F680" s="57"/>
      <c r="G680" s="57"/>
      <c r="H680" s="57"/>
      <c r="I680" s="57"/>
      <c r="J680" s="57"/>
      <c r="K680" s="57"/>
      <c r="L680" s="57"/>
      <c r="M680" s="57"/>
      <c r="N680" s="57"/>
      <c r="O680" s="57"/>
      <c r="P680" s="57"/>
      <c r="Q680" s="57"/>
      <c r="R680" s="57"/>
      <c r="S680" s="22" t="s">
        <v>884</v>
      </c>
    </row>
    <row r="681" spans="1:19" s="25" customFormat="1">
      <c r="A681" s="57"/>
      <c r="B681" s="57"/>
      <c r="C681" s="81"/>
      <c r="D681" s="22" t="s">
        <v>1024</v>
      </c>
      <c r="E681" s="57"/>
      <c r="F681" s="57"/>
      <c r="G681" s="57"/>
      <c r="H681" s="57"/>
      <c r="I681" s="57"/>
      <c r="J681" s="57"/>
      <c r="K681" s="57"/>
      <c r="L681" s="57"/>
      <c r="M681" s="57"/>
      <c r="N681" s="57"/>
      <c r="O681" s="57"/>
      <c r="P681" s="57"/>
      <c r="Q681" s="57"/>
      <c r="R681" s="57"/>
      <c r="S681" s="22" t="s">
        <v>884</v>
      </c>
    </row>
    <row r="682" spans="1:19" s="25" customFormat="1">
      <c r="A682" s="57"/>
      <c r="B682" s="57"/>
      <c r="C682" s="81"/>
      <c r="D682" s="22" t="s">
        <v>1025</v>
      </c>
      <c r="E682" s="83"/>
      <c r="F682" s="83"/>
      <c r="G682" s="83"/>
      <c r="H682" s="83"/>
      <c r="I682" s="83"/>
      <c r="J682" s="83"/>
      <c r="K682" s="83"/>
      <c r="L682" s="83"/>
      <c r="M682" s="83"/>
      <c r="N682" s="83"/>
      <c r="O682" s="83"/>
      <c r="P682" s="83"/>
      <c r="Q682" s="83"/>
      <c r="R682" s="83"/>
      <c r="S682" s="57" t="s">
        <v>14186</v>
      </c>
    </row>
    <row r="683" spans="1:19" s="25" customFormat="1">
      <c r="A683" s="57"/>
      <c r="B683" s="57"/>
      <c r="C683" s="81"/>
      <c r="D683" s="22" t="s">
        <v>1026</v>
      </c>
      <c r="E683" s="57"/>
      <c r="F683" s="57"/>
      <c r="G683" s="57"/>
      <c r="H683" s="57"/>
      <c r="I683" s="57"/>
      <c r="J683" s="57"/>
      <c r="K683" s="57"/>
      <c r="L683" s="57"/>
      <c r="M683" s="57"/>
      <c r="N683" s="57"/>
      <c r="O683" s="57"/>
      <c r="P683" s="57"/>
      <c r="Q683" s="57"/>
      <c r="R683" s="57"/>
      <c r="S683" s="57" t="s">
        <v>14186</v>
      </c>
    </row>
    <row r="684" spans="1:19" s="25" customFormat="1">
      <c r="A684" s="57"/>
      <c r="B684" s="57"/>
      <c r="C684" s="81"/>
      <c r="D684" s="22" t="s">
        <v>1027</v>
      </c>
      <c r="E684" s="57"/>
      <c r="F684" s="57"/>
      <c r="G684" s="57"/>
      <c r="H684" s="57"/>
      <c r="I684" s="57"/>
      <c r="J684" s="57"/>
      <c r="K684" s="57"/>
      <c r="L684" s="57"/>
      <c r="M684" s="57"/>
      <c r="N684" s="57"/>
      <c r="O684" s="57"/>
      <c r="P684" s="57"/>
      <c r="Q684" s="57"/>
      <c r="R684" s="57"/>
      <c r="S684" s="57" t="s">
        <v>14186</v>
      </c>
    </row>
    <row r="685" spans="1:19" s="25" customFormat="1">
      <c r="A685" s="57"/>
      <c r="B685" s="57"/>
      <c r="C685" s="81"/>
      <c r="D685" s="22" t="s">
        <v>1028</v>
      </c>
      <c r="E685" s="57"/>
      <c r="F685" s="57"/>
      <c r="G685" s="57"/>
      <c r="H685" s="57"/>
      <c r="I685" s="57"/>
      <c r="J685" s="57"/>
      <c r="K685" s="57"/>
      <c r="L685" s="57"/>
      <c r="M685" s="57"/>
      <c r="N685" s="57"/>
      <c r="O685" s="57"/>
      <c r="P685" s="57"/>
      <c r="Q685" s="57"/>
      <c r="R685" s="57"/>
      <c r="S685" s="57" t="s">
        <v>14186</v>
      </c>
    </row>
    <row r="686" spans="1:19" s="25" customFormat="1">
      <c r="A686" s="57"/>
      <c r="B686" s="57"/>
      <c r="C686" s="81"/>
      <c r="D686" s="22" t="s">
        <v>1029</v>
      </c>
      <c r="E686" s="57"/>
      <c r="F686" s="57"/>
      <c r="G686" s="57"/>
      <c r="H686" s="57"/>
      <c r="I686" s="57"/>
      <c r="J686" s="57"/>
      <c r="K686" s="57"/>
      <c r="L686" s="57"/>
      <c r="M686" s="57"/>
      <c r="N686" s="57"/>
      <c r="O686" s="57"/>
      <c r="P686" s="57"/>
      <c r="Q686" s="57"/>
      <c r="R686" s="57"/>
      <c r="S686" s="57" t="s">
        <v>14186</v>
      </c>
    </row>
    <row r="687" spans="1:19" s="25" customFormat="1">
      <c r="A687" s="57"/>
      <c r="B687" s="57"/>
      <c r="C687" s="81"/>
      <c r="D687" s="22" t="s">
        <v>1030</v>
      </c>
      <c r="E687" s="57"/>
      <c r="F687" s="57"/>
      <c r="G687" s="57"/>
      <c r="H687" s="57"/>
      <c r="I687" s="57"/>
      <c r="J687" s="57"/>
      <c r="K687" s="57"/>
      <c r="L687" s="57"/>
      <c r="M687" s="57"/>
      <c r="N687" s="57"/>
      <c r="O687" s="57"/>
      <c r="P687" s="57"/>
      <c r="Q687" s="57"/>
      <c r="R687" s="57"/>
      <c r="S687" s="57" t="s">
        <v>14186</v>
      </c>
    </row>
    <row r="688" spans="1:19" s="25" customFormat="1">
      <c r="A688" s="57"/>
      <c r="B688" s="57"/>
      <c r="C688" s="81"/>
      <c r="D688" s="22" t="s">
        <v>1031</v>
      </c>
      <c r="E688" s="57"/>
      <c r="F688" s="57"/>
      <c r="G688" s="57"/>
      <c r="H688" s="57"/>
      <c r="I688" s="57"/>
      <c r="J688" s="57"/>
      <c r="K688" s="57"/>
      <c r="L688" s="57"/>
      <c r="M688" s="57"/>
      <c r="N688" s="57"/>
      <c r="O688" s="57"/>
      <c r="P688" s="57"/>
      <c r="Q688" s="57"/>
      <c r="R688" s="57"/>
      <c r="S688" s="57" t="s">
        <v>14186</v>
      </c>
    </row>
    <row r="689" spans="1:19" s="25" customFormat="1">
      <c r="A689" s="57"/>
      <c r="B689" s="57"/>
      <c r="C689" s="81"/>
      <c r="D689" s="22" t="s">
        <v>1032</v>
      </c>
      <c r="E689" s="57"/>
      <c r="F689" s="57"/>
      <c r="G689" s="57"/>
      <c r="H689" s="57"/>
      <c r="I689" s="57"/>
      <c r="J689" s="57"/>
      <c r="K689" s="57"/>
      <c r="L689" s="57"/>
      <c r="M689" s="57"/>
      <c r="N689" s="57"/>
      <c r="O689" s="57"/>
      <c r="P689" s="57"/>
      <c r="Q689" s="57"/>
      <c r="R689" s="57"/>
      <c r="S689" s="57" t="s">
        <v>14186</v>
      </c>
    </row>
    <row r="690" spans="1:19" s="25" customFormat="1">
      <c r="A690" s="57"/>
      <c r="B690" s="57"/>
      <c r="C690" s="81"/>
      <c r="D690" s="22" t="s">
        <v>1033</v>
      </c>
      <c r="E690" s="57"/>
      <c r="F690" s="57"/>
      <c r="G690" s="57"/>
      <c r="H690" s="57"/>
      <c r="I690" s="57"/>
      <c r="J690" s="57"/>
      <c r="K690" s="57"/>
      <c r="L690" s="57"/>
      <c r="M690" s="57"/>
      <c r="N690" s="57"/>
      <c r="O690" s="57"/>
      <c r="P690" s="57"/>
      <c r="Q690" s="57"/>
      <c r="R690" s="57"/>
      <c r="S690" s="57" t="s">
        <v>14186</v>
      </c>
    </row>
    <row r="691" spans="1:19" s="25" customFormat="1">
      <c r="A691" s="57"/>
      <c r="B691" s="57"/>
      <c r="C691" s="81"/>
      <c r="D691" s="22" t="s">
        <v>1034</v>
      </c>
      <c r="E691" s="57"/>
      <c r="F691" s="57"/>
      <c r="G691" s="57"/>
      <c r="H691" s="57"/>
      <c r="I691" s="57"/>
      <c r="J691" s="57"/>
      <c r="K691" s="57"/>
      <c r="L691" s="57"/>
      <c r="M691" s="57"/>
      <c r="N691" s="57"/>
      <c r="O691" s="57"/>
      <c r="P691" s="57"/>
      <c r="Q691" s="57"/>
      <c r="R691" s="57"/>
      <c r="S691" s="57" t="s">
        <v>14186</v>
      </c>
    </row>
    <row r="692" spans="1:19" s="25" customFormat="1">
      <c r="A692" s="57"/>
      <c r="B692" s="57"/>
      <c r="C692" s="81"/>
      <c r="D692" s="22" t="s">
        <v>1035</v>
      </c>
      <c r="E692" s="57"/>
      <c r="F692" s="57"/>
      <c r="G692" s="57"/>
      <c r="H692" s="57"/>
      <c r="I692" s="57"/>
      <c r="J692" s="57"/>
      <c r="K692" s="57"/>
      <c r="L692" s="57"/>
      <c r="M692" s="57"/>
      <c r="N692" s="57"/>
      <c r="O692" s="57"/>
      <c r="P692" s="57"/>
      <c r="Q692" s="57"/>
      <c r="R692" s="57"/>
      <c r="S692" s="57" t="s">
        <v>14186</v>
      </c>
    </row>
    <row r="693" spans="1:19" s="25" customFormat="1">
      <c r="A693" s="57"/>
      <c r="B693" s="57"/>
      <c r="C693" s="81"/>
      <c r="D693" s="22" t="s">
        <v>1036</v>
      </c>
      <c r="E693" s="57"/>
      <c r="F693" s="57"/>
      <c r="G693" s="57"/>
      <c r="H693" s="57"/>
      <c r="I693" s="57"/>
      <c r="J693" s="57"/>
      <c r="K693" s="57"/>
      <c r="L693" s="57"/>
      <c r="M693" s="57"/>
      <c r="N693" s="57"/>
      <c r="O693" s="57"/>
      <c r="P693" s="57"/>
      <c r="Q693" s="57"/>
      <c r="R693" s="57"/>
      <c r="S693" s="57" t="s">
        <v>14186</v>
      </c>
    </row>
    <row r="694" spans="1:19" s="25" customFormat="1">
      <c r="A694" s="57"/>
      <c r="B694" s="57"/>
      <c r="C694" s="81"/>
      <c r="D694" s="22" t="s">
        <v>1037</v>
      </c>
      <c r="E694" s="57"/>
      <c r="F694" s="57"/>
      <c r="G694" s="57"/>
      <c r="H694" s="57"/>
      <c r="I694" s="57"/>
      <c r="J694" s="57"/>
      <c r="K694" s="57"/>
      <c r="L694" s="57"/>
      <c r="M694" s="57"/>
      <c r="N694" s="57"/>
      <c r="O694" s="57"/>
      <c r="P694" s="57"/>
      <c r="Q694" s="57"/>
      <c r="R694" s="57"/>
      <c r="S694" s="57" t="s">
        <v>14186</v>
      </c>
    </row>
    <row r="695" spans="1:19" s="25" customFormat="1">
      <c r="A695" s="57"/>
      <c r="B695" s="57"/>
      <c r="C695" s="81"/>
      <c r="D695" s="22" t="s">
        <v>1038</v>
      </c>
      <c r="E695" s="57"/>
      <c r="F695" s="57"/>
      <c r="G695" s="57"/>
      <c r="H695" s="57"/>
      <c r="I695" s="57"/>
      <c r="J695" s="57"/>
      <c r="K695" s="57"/>
      <c r="L695" s="57"/>
      <c r="M695" s="57"/>
      <c r="N695" s="57"/>
      <c r="O695" s="57"/>
      <c r="P695" s="57"/>
      <c r="Q695" s="57"/>
      <c r="R695" s="57"/>
      <c r="S695" s="57" t="s">
        <v>14186</v>
      </c>
    </row>
    <row r="696" spans="1:19" s="25" customFormat="1">
      <c r="A696" s="57"/>
      <c r="B696" s="57"/>
      <c r="C696" s="81"/>
      <c r="D696" s="22" t="s">
        <v>1039</v>
      </c>
      <c r="E696" s="57"/>
      <c r="F696" s="57"/>
      <c r="G696" s="57"/>
      <c r="H696" s="57"/>
      <c r="I696" s="57"/>
      <c r="J696" s="57"/>
      <c r="K696" s="57"/>
      <c r="L696" s="57"/>
      <c r="M696" s="57"/>
      <c r="N696" s="57"/>
      <c r="O696" s="57"/>
      <c r="P696" s="57"/>
      <c r="Q696" s="57"/>
      <c r="R696" s="57"/>
      <c r="S696" s="57" t="s">
        <v>14186</v>
      </c>
    </row>
    <row r="697" spans="1:19" s="25" customFormat="1">
      <c r="A697" s="57"/>
      <c r="B697" s="57"/>
      <c r="C697" s="81"/>
      <c r="D697" s="22" t="s">
        <v>1040</v>
      </c>
      <c r="E697" s="57"/>
      <c r="F697" s="57"/>
      <c r="G697" s="57"/>
      <c r="H697" s="57"/>
      <c r="I697" s="57"/>
      <c r="J697" s="57"/>
      <c r="K697" s="57"/>
      <c r="L697" s="57"/>
      <c r="M697" s="57"/>
      <c r="N697" s="57"/>
      <c r="O697" s="57"/>
      <c r="P697" s="57"/>
      <c r="Q697" s="57"/>
      <c r="R697" s="57"/>
      <c r="S697" s="57" t="s">
        <v>14186</v>
      </c>
    </row>
    <row r="698" spans="1:19" s="25" customFormat="1">
      <c r="A698" s="57"/>
      <c r="B698" s="57"/>
      <c r="C698" s="81"/>
      <c r="D698" s="22" t="s">
        <v>1041</v>
      </c>
      <c r="E698" s="57"/>
      <c r="F698" s="57"/>
      <c r="G698" s="57"/>
      <c r="H698" s="57"/>
      <c r="I698" s="57"/>
      <c r="J698" s="57"/>
      <c r="K698" s="57"/>
      <c r="L698" s="57"/>
      <c r="M698" s="57"/>
      <c r="N698" s="57"/>
      <c r="O698" s="57"/>
      <c r="P698" s="57"/>
      <c r="Q698" s="57"/>
      <c r="R698" s="57"/>
      <c r="S698" s="57" t="s">
        <v>14186</v>
      </c>
    </row>
    <row r="699" spans="1:19" s="25" customFormat="1">
      <c r="A699" s="57"/>
      <c r="B699" s="57"/>
      <c r="C699" s="81"/>
      <c r="D699" s="22" t="s">
        <v>1042</v>
      </c>
      <c r="E699" s="57"/>
      <c r="F699" s="57"/>
      <c r="G699" s="57"/>
      <c r="H699" s="57"/>
      <c r="I699" s="57"/>
      <c r="J699" s="57"/>
      <c r="K699" s="57"/>
      <c r="L699" s="57"/>
      <c r="M699" s="57"/>
      <c r="N699" s="57"/>
      <c r="O699" s="57"/>
      <c r="P699" s="57"/>
      <c r="Q699" s="57"/>
      <c r="R699" s="57"/>
      <c r="S699" s="57" t="s">
        <v>14186</v>
      </c>
    </row>
    <row r="700" spans="1:19" s="25" customFormat="1">
      <c r="A700" s="57"/>
      <c r="B700" s="57"/>
      <c r="C700" s="81"/>
      <c r="D700" s="22" t="s">
        <v>1043</v>
      </c>
      <c r="E700" s="57"/>
      <c r="F700" s="57"/>
      <c r="G700" s="57"/>
      <c r="H700" s="57"/>
      <c r="I700" s="57"/>
      <c r="J700" s="57"/>
      <c r="K700" s="57"/>
      <c r="L700" s="57"/>
      <c r="M700" s="57"/>
      <c r="N700" s="57"/>
      <c r="O700" s="57"/>
      <c r="P700" s="57"/>
      <c r="Q700" s="57"/>
      <c r="R700" s="57"/>
      <c r="S700" s="57" t="s">
        <v>14186</v>
      </c>
    </row>
    <row r="701" spans="1:19" s="25" customFormat="1">
      <c r="A701" s="57"/>
      <c r="B701" s="57"/>
      <c r="C701" s="81"/>
      <c r="D701" s="22" t="s">
        <v>1044</v>
      </c>
      <c r="E701" s="57"/>
      <c r="F701" s="57"/>
      <c r="G701" s="57"/>
      <c r="H701" s="57"/>
      <c r="I701" s="57"/>
      <c r="J701" s="57"/>
      <c r="K701" s="57"/>
      <c r="L701" s="57"/>
      <c r="M701" s="57"/>
      <c r="N701" s="57"/>
      <c r="O701" s="57"/>
      <c r="P701" s="57"/>
      <c r="Q701" s="57"/>
      <c r="R701" s="57"/>
      <c r="S701" s="57" t="s">
        <v>14186</v>
      </c>
    </row>
    <row r="702" spans="1:19" s="25" customFormat="1">
      <c r="A702" s="57"/>
      <c r="B702" s="57"/>
      <c r="C702" s="81"/>
      <c r="D702" s="22" t="s">
        <v>1045</v>
      </c>
      <c r="E702" s="57"/>
      <c r="F702" s="57"/>
      <c r="G702" s="57"/>
      <c r="H702" s="57"/>
      <c r="I702" s="57"/>
      <c r="J702" s="57"/>
      <c r="K702" s="57"/>
      <c r="L702" s="57"/>
      <c r="M702" s="57"/>
      <c r="N702" s="57"/>
      <c r="O702" s="57"/>
      <c r="P702" s="57"/>
      <c r="Q702" s="57"/>
      <c r="R702" s="57"/>
      <c r="S702" s="57" t="s">
        <v>14186</v>
      </c>
    </row>
    <row r="703" spans="1:19" s="25" customFormat="1">
      <c r="A703" s="57"/>
      <c r="B703" s="57"/>
      <c r="C703" s="81"/>
      <c r="D703" s="22" t="s">
        <v>1046</v>
      </c>
      <c r="E703" s="57"/>
      <c r="F703" s="57"/>
      <c r="G703" s="57"/>
      <c r="H703" s="57"/>
      <c r="I703" s="57"/>
      <c r="J703" s="57"/>
      <c r="K703" s="57"/>
      <c r="L703" s="57"/>
      <c r="M703" s="57"/>
      <c r="N703" s="57"/>
      <c r="O703" s="57"/>
      <c r="P703" s="57"/>
      <c r="Q703" s="57"/>
      <c r="R703" s="57"/>
      <c r="S703" s="57" t="s">
        <v>14186</v>
      </c>
    </row>
    <row r="704" spans="1:19" s="25" customFormat="1">
      <c r="A704" s="57"/>
      <c r="B704" s="57"/>
      <c r="C704" s="81"/>
      <c r="D704" s="22" t="s">
        <v>1047</v>
      </c>
      <c r="E704" s="57"/>
      <c r="F704" s="57"/>
      <c r="G704" s="57"/>
      <c r="H704" s="57"/>
      <c r="I704" s="57"/>
      <c r="J704" s="57"/>
      <c r="K704" s="57"/>
      <c r="L704" s="57"/>
      <c r="M704" s="57"/>
      <c r="N704" s="57"/>
      <c r="O704" s="57"/>
      <c r="P704" s="57"/>
      <c r="Q704" s="57"/>
      <c r="R704" s="57"/>
      <c r="S704" s="57" t="s">
        <v>14186</v>
      </c>
    </row>
    <row r="705" spans="1:19" s="25" customFormat="1">
      <c r="A705" s="57"/>
      <c r="B705" s="57"/>
      <c r="C705" s="81"/>
      <c r="D705" s="22" t="s">
        <v>1048</v>
      </c>
      <c r="E705" s="57"/>
      <c r="F705" s="57"/>
      <c r="G705" s="57"/>
      <c r="H705" s="57"/>
      <c r="I705" s="57"/>
      <c r="J705" s="57"/>
      <c r="K705" s="57"/>
      <c r="L705" s="57"/>
      <c r="M705" s="57"/>
      <c r="N705" s="57"/>
      <c r="O705" s="57"/>
      <c r="P705" s="57"/>
      <c r="Q705" s="57"/>
      <c r="R705" s="57"/>
      <c r="S705" s="57" t="s">
        <v>14186</v>
      </c>
    </row>
    <row r="706" spans="1:19" s="25" customFormat="1">
      <c r="A706" s="57"/>
      <c r="B706" s="57"/>
      <c r="C706" s="81"/>
      <c r="D706" s="22" t="s">
        <v>1049</v>
      </c>
      <c r="E706" s="57"/>
      <c r="F706" s="57"/>
      <c r="G706" s="57"/>
      <c r="H706" s="57"/>
      <c r="I706" s="57"/>
      <c r="J706" s="57"/>
      <c r="K706" s="57"/>
      <c r="L706" s="57"/>
      <c r="M706" s="57"/>
      <c r="N706" s="57"/>
      <c r="O706" s="57"/>
      <c r="P706" s="57"/>
      <c r="Q706" s="57"/>
      <c r="R706" s="57"/>
      <c r="S706" s="57" t="s">
        <v>14186</v>
      </c>
    </row>
    <row r="707" spans="1:19" s="25" customFormat="1">
      <c r="A707" s="57"/>
      <c r="B707" s="57"/>
      <c r="C707" s="81"/>
      <c r="D707" s="22" t="s">
        <v>1050</v>
      </c>
      <c r="E707" s="57"/>
      <c r="F707" s="57"/>
      <c r="G707" s="57"/>
      <c r="H707" s="57"/>
      <c r="I707" s="57"/>
      <c r="J707" s="57"/>
      <c r="K707" s="57"/>
      <c r="L707" s="57"/>
      <c r="M707" s="57"/>
      <c r="N707" s="57"/>
      <c r="O707" s="57"/>
      <c r="P707" s="57"/>
      <c r="Q707" s="57"/>
      <c r="R707" s="57"/>
      <c r="S707" s="57" t="s">
        <v>14186</v>
      </c>
    </row>
    <row r="708" spans="1:19" s="25" customFormat="1">
      <c r="A708" s="57"/>
      <c r="B708" s="57"/>
      <c r="C708" s="81"/>
      <c r="D708" s="22" t="s">
        <v>1051</v>
      </c>
      <c r="E708" s="57"/>
      <c r="F708" s="57"/>
      <c r="G708" s="57"/>
      <c r="H708" s="57"/>
      <c r="I708" s="57"/>
      <c r="J708" s="57"/>
      <c r="K708" s="57"/>
      <c r="L708" s="57"/>
      <c r="M708" s="57"/>
      <c r="N708" s="57"/>
      <c r="O708" s="57"/>
      <c r="P708" s="57"/>
      <c r="Q708" s="57"/>
      <c r="R708" s="57"/>
      <c r="S708" s="57" t="s">
        <v>14186</v>
      </c>
    </row>
    <row r="709" spans="1:19" s="25" customFormat="1">
      <c r="A709" s="57"/>
      <c r="B709" s="57"/>
      <c r="C709" s="81"/>
      <c r="D709" s="22" t="s">
        <v>1052</v>
      </c>
      <c r="E709" s="57"/>
      <c r="F709" s="57"/>
      <c r="G709" s="57"/>
      <c r="H709" s="57"/>
      <c r="I709" s="57"/>
      <c r="J709" s="57"/>
      <c r="K709" s="57"/>
      <c r="L709" s="57"/>
      <c r="M709" s="57"/>
      <c r="N709" s="57"/>
      <c r="O709" s="57"/>
      <c r="P709" s="57"/>
      <c r="Q709" s="57"/>
      <c r="R709" s="57"/>
      <c r="S709" s="57" t="s">
        <v>14186</v>
      </c>
    </row>
    <row r="710" spans="1:19" s="25" customFormat="1">
      <c r="A710" s="57"/>
      <c r="B710" s="57"/>
      <c r="C710" s="81"/>
      <c r="D710" s="22" t="s">
        <v>1053</v>
      </c>
      <c r="E710" s="57"/>
      <c r="F710" s="57"/>
      <c r="G710" s="57"/>
      <c r="H710" s="57"/>
      <c r="I710" s="57"/>
      <c r="J710" s="57"/>
      <c r="K710" s="57"/>
      <c r="L710" s="57"/>
      <c r="M710" s="57"/>
      <c r="N710" s="57"/>
      <c r="O710" s="57"/>
      <c r="P710" s="57"/>
      <c r="Q710" s="57"/>
      <c r="R710" s="57"/>
      <c r="S710" s="57" t="s">
        <v>14186</v>
      </c>
    </row>
    <row r="711" spans="1:19" s="25" customFormat="1">
      <c r="A711" s="57"/>
      <c r="B711" s="57"/>
      <c r="C711" s="81"/>
      <c r="D711" s="22" t="s">
        <v>1054</v>
      </c>
      <c r="E711" s="57"/>
      <c r="F711" s="57"/>
      <c r="G711" s="57"/>
      <c r="H711" s="57"/>
      <c r="I711" s="57"/>
      <c r="J711" s="57"/>
      <c r="K711" s="57"/>
      <c r="L711" s="57"/>
      <c r="M711" s="57"/>
      <c r="N711" s="57"/>
      <c r="O711" s="57"/>
      <c r="P711" s="57"/>
      <c r="Q711" s="57"/>
      <c r="R711" s="57"/>
      <c r="S711" s="57" t="s">
        <v>14186</v>
      </c>
    </row>
    <row r="712" spans="1:19" s="25" customFormat="1">
      <c r="A712" s="57"/>
      <c r="B712" s="57"/>
      <c r="C712" s="81"/>
      <c r="D712" s="22" t="s">
        <v>1055</v>
      </c>
      <c r="E712" s="57"/>
      <c r="F712" s="57"/>
      <c r="G712" s="57"/>
      <c r="H712" s="57"/>
      <c r="I712" s="57"/>
      <c r="J712" s="57"/>
      <c r="K712" s="57"/>
      <c r="L712" s="57"/>
      <c r="M712" s="57"/>
      <c r="N712" s="57"/>
      <c r="O712" s="57"/>
      <c r="P712" s="57"/>
      <c r="Q712" s="57"/>
      <c r="R712" s="57"/>
      <c r="S712" s="57" t="s">
        <v>14186</v>
      </c>
    </row>
    <row r="713" spans="1:19" s="25" customFormat="1">
      <c r="A713" s="57"/>
      <c r="B713" s="57"/>
      <c r="C713" s="81"/>
      <c r="D713" s="22" t="s">
        <v>1056</v>
      </c>
      <c r="E713" s="57"/>
      <c r="F713" s="57"/>
      <c r="G713" s="57"/>
      <c r="H713" s="57"/>
      <c r="I713" s="57"/>
      <c r="J713" s="57"/>
      <c r="K713" s="57"/>
      <c r="L713" s="57"/>
      <c r="M713" s="57"/>
      <c r="N713" s="57"/>
      <c r="O713" s="57"/>
      <c r="P713" s="57"/>
      <c r="Q713" s="57"/>
      <c r="R713" s="57"/>
      <c r="S713" s="57" t="s">
        <v>14186</v>
      </c>
    </row>
    <row r="714" spans="1:19" s="25" customFormat="1">
      <c r="A714" s="57"/>
      <c r="B714" s="57"/>
      <c r="C714" s="81"/>
      <c r="D714" s="22" t="s">
        <v>1057</v>
      </c>
      <c r="E714" s="57"/>
      <c r="F714" s="57"/>
      <c r="G714" s="57"/>
      <c r="H714" s="57"/>
      <c r="I714" s="57"/>
      <c r="J714" s="57"/>
      <c r="K714" s="57"/>
      <c r="L714" s="57"/>
      <c r="M714" s="57"/>
      <c r="N714" s="57"/>
      <c r="O714" s="57"/>
      <c r="P714" s="57"/>
      <c r="Q714" s="57"/>
      <c r="R714" s="57"/>
      <c r="S714" s="57" t="s">
        <v>14186</v>
      </c>
    </row>
    <row r="715" spans="1:19" s="25" customFormat="1">
      <c r="A715" s="57"/>
      <c r="B715" s="57"/>
      <c r="C715" s="81"/>
      <c r="D715" s="22" t="s">
        <v>1058</v>
      </c>
      <c r="E715" s="57"/>
      <c r="F715" s="57"/>
      <c r="G715" s="57"/>
      <c r="H715" s="57"/>
      <c r="I715" s="57"/>
      <c r="J715" s="57"/>
      <c r="K715" s="57"/>
      <c r="L715" s="57"/>
      <c r="M715" s="57"/>
      <c r="N715" s="57"/>
      <c r="O715" s="57"/>
      <c r="P715" s="57"/>
      <c r="Q715" s="57"/>
      <c r="R715" s="57"/>
      <c r="S715" s="57" t="s">
        <v>14186</v>
      </c>
    </row>
    <row r="716" spans="1:19" s="25" customFormat="1">
      <c r="A716" s="57"/>
      <c r="B716" s="57"/>
      <c r="C716" s="81"/>
      <c r="D716" s="22" t="s">
        <v>1059</v>
      </c>
      <c r="E716" s="57"/>
      <c r="F716" s="57"/>
      <c r="G716" s="57"/>
      <c r="H716" s="57"/>
      <c r="I716" s="57"/>
      <c r="J716" s="57"/>
      <c r="K716" s="57"/>
      <c r="L716" s="57"/>
      <c r="M716" s="57"/>
      <c r="N716" s="57"/>
      <c r="O716" s="57"/>
      <c r="P716" s="57"/>
      <c r="Q716" s="57"/>
      <c r="R716" s="57"/>
      <c r="S716" s="57" t="s">
        <v>14186</v>
      </c>
    </row>
    <row r="717" spans="1:19" s="25" customFormat="1">
      <c r="A717" s="57"/>
      <c r="B717" s="57"/>
      <c r="C717" s="81"/>
      <c r="D717" s="22" t="s">
        <v>1060</v>
      </c>
      <c r="E717" s="57"/>
      <c r="F717" s="57"/>
      <c r="G717" s="57"/>
      <c r="H717" s="57"/>
      <c r="I717" s="57"/>
      <c r="J717" s="57"/>
      <c r="K717" s="57"/>
      <c r="L717" s="57"/>
      <c r="M717" s="57"/>
      <c r="N717" s="57"/>
      <c r="O717" s="57"/>
      <c r="P717" s="57"/>
      <c r="Q717" s="57"/>
      <c r="R717" s="57"/>
      <c r="S717" s="57" t="s">
        <v>14186</v>
      </c>
    </row>
    <row r="718" spans="1:19" s="25" customFormat="1">
      <c r="A718" s="57"/>
      <c r="B718" s="57"/>
      <c r="C718" s="81"/>
      <c r="D718" s="22" t="s">
        <v>1061</v>
      </c>
      <c r="E718" s="57"/>
      <c r="F718" s="57"/>
      <c r="G718" s="57"/>
      <c r="H718" s="57"/>
      <c r="I718" s="57"/>
      <c r="J718" s="57"/>
      <c r="K718" s="57"/>
      <c r="L718" s="57"/>
      <c r="M718" s="57"/>
      <c r="N718" s="57"/>
      <c r="O718" s="57"/>
      <c r="P718" s="57"/>
      <c r="Q718" s="57"/>
      <c r="R718" s="57"/>
      <c r="S718" s="57" t="s">
        <v>14186</v>
      </c>
    </row>
    <row r="719" spans="1:19" s="25" customFormat="1">
      <c r="A719" s="57"/>
      <c r="B719" s="57"/>
      <c r="C719" s="81"/>
      <c r="D719" s="22" t="s">
        <v>1062</v>
      </c>
      <c r="E719" s="57"/>
      <c r="F719" s="57"/>
      <c r="G719" s="57"/>
      <c r="H719" s="57"/>
      <c r="I719" s="57"/>
      <c r="J719" s="57"/>
      <c r="K719" s="57"/>
      <c r="L719" s="57"/>
      <c r="M719" s="57"/>
      <c r="N719" s="57"/>
      <c r="O719" s="57"/>
      <c r="P719" s="57"/>
      <c r="Q719" s="57"/>
      <c r="R719" s="57"/>
      <c r="S719" s="57" t="s">
        <v>14186</v>
      </c>
    </row>
    <row r="720" spans="1:19" s="25" customFormat="1">
      <c r="A720" s="57"/>
      <c r="B720" s="57"/>
      <c r="C720" s="81"/>
      <c r="D720" s="22" t="s">
        <v>1063</v>
      </c>
      <c r="E720" s="57"/>
      <c r="F720" s="57"/>
      <c r="G720" s="57"/>
      <c r="H720" s="57"/>
      <c r="I720" s="57"/>
      <c r="J720" s="57"/>
      <c r="K720" s="57"/>
      <c r="L720" s="57"/>
      <c r="M720" s="57"/>
      <c r="N720" s="57"/>
      <c r="O720" s="57"/>
      <c r="P720" s="57"/>
      <c r="Q720" s="57"/>
      <c r="R720" s="57"/>
      <c r="S720" s="57" t="s">
        <v>14186</v>
      </c>
    </row>
    <row r="721" spans="1:19" s="25" customFormat="1">
      <c r="A721" s="57"/>
      <c r="B721" s="57"/>
      <c r="C721" s="81"/>
      <c r="D721" s="22" t="s">
        <v>1064</v>
      </c>
      <c r="E721" s="57"/>
      <c r="F721" s="57"/>
      <c r="G721" s="57"/>
      <c r="H721" s="57"/>
      <c r="I721" s="57"/>
      <c r="J721" s="57"/>
      <c r="K721" s="57"/>
      <c r="L721" s="57"/>
      <c r="M721" s="57"/>
      <c r="N721" s="57"/>
      <c r="O721" s="57"/>
      <c r="P721" s="57"/>
      <c r="Q721" s="57"/>
      <c r="R721" s="57"/>
      <c r="S721" s="57" t="s">
        <v>14186</v>
      </c>
    </row>
    <row r="722" spans="1:19" s="25" customFormat="1">
      <c r="A722" s="57"/>
      <c r="B722" s="57"/>
      <c r="C722" s="81"/>
      <c r="D722" s="22" t="s">
        <v>1065</v>
      </c>
      <c r="E722" s="57"/>
      <c r="F722" s="57"/>
      <c r="G722" s="57"/>
      <c r="H722" s="57"/>
      <c r="I722" s="57"/>
      <c r="J722" s="57"/>
      <c r="K722" s="57"/>
      <c r="L722" s="57"/>
      <c r="M722" s="57"/>
      <c r="N722" s="57"/>
      <c r="O722" s="57"/>
      <c r="P722" s="57"/>
      <c r="Q722" s="57"/>
      <c r="R722" s="57"/>
      <c r="S722" s="57" t="s">
        <v>14186</v>
      </c>
    </row>
    <row r="723" spans="1:19" s="25" customFormat="1">
      <c r="A723" s="57"/>
      <c r="B723" s="57"/>
      <c r="C723" s="81"/>
      <c r="D723" s="22" t="s">
        <v>1066</v>
      </c>
      <c r="E723" s="57"/>
      <c r="F723" s="57"/>
      <c r="G723" s="57"/>
      <c r="H723" s="57"/>
      <c r="I723" s="57"/>
      <c r="J723" s="57"/>
      <c r="K723" s="57"/>
      <c r="L723" s="57"/>
      <c r="M723" s="57"/>
      <c r="N723" s="57"/>
      <c r="O723" s="57"/>
      <c r="P723" s="57"/>
      <c r="Q723" s="57"/>
      <c r="R723" s="57"/>
      <c r="S723" s="57" t="s">
        <v>14186</v>
      </c>
    </row>
    <row r="724" spans="1:19" s="25" customFormat="1">
      <c r="A724" s="57"/>
      <c r="B724" s="57"/>
      <c r="C724" s="81"/>
      <c r="D724" s="22" t="s">
        <v>1067</v>
      </c>
      <c r="E724" s="57"/>
      <c r="F724" s="57"/>
      <c r="G724" s="57"/>
      <c r="H724" s="57"/>
      <c r="I724" s="57"/>
      <c r="J724" s="57"/>
      <c r="K724" s="57"/>
      <c r="L724" s="57"/>
      <c r="M724" s="57"/>
      <c r="N724" s="57"/>
      <c r="O724" s="57"/>
      <c r="P724" s="57"/>
      <c r="Q724" s="57"/>
      <c r="R724" s="57"/>
      <c r="S724" s="57" t="s">
        <v>14186</v>
      </c>
    </row>
    <row r="725" spans="1:19" s="25" customFormat="1">
      <c r="A725" s="57"/>
      <c r="B725" s="57"/>
      <c r="C725" s="81"/>
      <c r="D725" s="22" t="s">
        <v>1068</v>
      </c>
      <c r="E725" s="57"/>
      <c r="F725" s="57"/>
      <c r="G725" s="57"/>
      <c r="H725" s="57"/>
      <c r="I725" s="57"/>
      <c r="J725" s="57"/>
      <c r="K725" s="57"/>
      <c r="L725" s="57"/>
      <c r="M725" s="57"/>
      <c r="N725" s="57"/>
      <c r="O725" s="57"/>
      <c r="P725" s="57"/>
      <c r="Q725" s="57"/>
      <c r="R725" s="57"/>
      <c r="S725" s="57" t="s">
        <v>14186</v>
      </c>
    </row>
    <row r="726" spans="1:19" s="25" customFormat="1">
      <c r="A726" s="57"/>
      <c r="B726" s="57"/>
      <c r="C726" s="81"/>
      <c r="D726" s="22" t="s">
        <v>1069</v>
      </c>
      <c r="E726" s="57"/>
      <c r="F726" s="57"/>
      <c r="G726" s="57"/>
      <c r="H726" s="57"/>
      <c r="I726" s="57"/>
      <c r="J726" s="57"/>
      <c r="K726" s="57"/>
      <c r="L726" s="57"/>
      <c r="M726" s="57"/>
      <c r="N726" s="57"/>
      <c r="O726" s="57"/>
      <c r="P726" s="57"/>
      <c r="Q726" s="57"/>
      <c r="R726" s="57"/>
      <c r="S726" s="57" t="s">
        <v>14186</v>
      </c>
    </row>
    <row r="727" spans="1:19" s="25" customFormat="1">
      <c r="A727" s="57"/>
      <c r="B727" s="57"/>
      <c r="C727" s="81"/>
      <c r="D727" s="22" t="s">
        <v>1070</v>
      </c>
      <c r="E727" s="57"/>
      <c r="F727" s="57"/>
      <c r="G727" s="57"/>
      <c r="H727" s="57"/>
      <c r="I727" s="57"/>
      <c r="J727" s="57"/>
      <c r="K727" s="57"/>
      <c r="L727" s="57"/>
      <c r="M727" s="57"/>
      <c r="N727" s="57"/>
      <c r="O727" s="57"/>
      <c r="P727" s="57"/>
      <c r="Q727" s="57"/>
      <c r="R727" s="57"/>
      <c r="S727" s="57" t="s">
        <v>14186</v>
      </c>
    </row>
    <row r="728" spans="1:19" s="25" customFormat="1">
      <c r="A728" s="57"/>
      <c r="B728" s="57"/>
      <c r="C728" s="81"/>
      <c r="D728" s="22" t="s">
        <v>1071</v>
      </c>
      <c r="E728" s="57"/>
      <c r="F728" s="57"/>
      <c r="G728" s="57"/>
      <c r="H728" s="57"/>
      <c r="I728" s="57"/>
      <c r="J728" s="57"/>
      <c r="K728" s="57"/>
      <c r="L728" s="57"/>
      <c r="M728" s="57"/>
      <c r="N728" s="57"/>
      <c r="O728" s="57"/>
      <c r="P728" s="57"/>
      <c r="Q728" s="57"/>
      <c r="R728" s="57"/>
      <c r="S728" s="57" t="s">
        <v>14186</v>
      </c>
    </row>
    <row r="729" spans="1:19" s="25" customFormat="1">
      <c r="A729" s="57"/>
      <c r="B729" s="57"/>
      <c r="C729" s="81"/>
      <c r="D729" s="22" t="s">
        <v>1072</v>
      </c>
      <c r="E729" s="57"/>
      <c r="F729" s="57"/>
      <c r="G729" s="57"/>
      <c r="H729" s="57"/>
      <c r="I729" s="57"/>
      <c r="J729" s="57"/>
      <c r="K729" s="57"/>
      <c r="L729" s="57"/>
      <c r="M729" s="57"/>
      <c r="N729" s="57"/>
      <c r="O729" s="57"/>
      <c r="P729" s="57"/>
      <c r="Q729" s="57"/>
      <c r="R729" s="57"/>
      <c r="S729" s="57" t="s">
        <v>14186</v>
      </c>
    </row>
    <row r="730" spans="1:19" s="25" customFormat="1">
      <c r="A730" s="57"/>
      <c r="B730" s="57"/>
      <c r="C730" s="81"/>
      <c r="D730" s="22" t="s">
        <v>1073</v>
      </c>
      <c r="E730" s="57"/>
      <c r="F730" s="57"/>
      <c r="G730" s="57"/>
      <c r="H730" s="57"/>
      <c r="I730" s="57"/>
      <c r="J730" s="57"/>
      <c r="K730" s="57"/>
      <c r="L730" s="57"/>
      <c r="M730" s="57"/>
      <c r="N730" s="57"/>
      <c r="O730" s="57"/>
      <c r="P730" s="57"/>
      <c r="Q730" s="57"/>
      <c r="R730" s="57"/>
      <c r="S730" s="57" t="s">
        <v>14186</v>
      </c>
    </row>
    <row r="731" spans="1:19" s="25" customFormat="1">
      <c r="A731" s="57"/>
      <c r="B731" s="57"/>
      <c r="C731" s="81"/>
      <c r="D731" s="22" t="s">
        <v>1074</v>
      </c>
      <c r="E731" s="57"/>
      <c r="F731" s="57"/>
      <c r="G731" s="57"/>
      <c r="H731" s="57"/>
      <c r="I731" s="57"/>
      <c r="J731" s="57"/>
      <c r="K731" s="57"/>
      <c r="L731" s="57"/>
      <c r="M731" s="57"/>
      <c r="N731" s="57"/>
      <c r="O731" s="57"/>
      <c r="P731" s="57"/>
      <c r="Q731" s="57"/>
      <c r="R731" s="57"/>
      <c r="S731" s="57" t="s">
        <v>14186</v>
      </c>
    </row>
    <row r="732" spans="1:19" s="25" customFormat="1">
      <c r="A732" s="57"/>
      <c r="B732" s="57"/>
      <c r="C732" s="81"/>
      <c r="D732" s="22" t="s">
        <v>1075</v>
      </c>
      <c r="E732" s="57"/>
      <c r="F732" s="57"/>
      <c r="G732" s="57"/>
      <c r="H732" s="57"/>
      <c r="I732" s="57"/>
      <c r="J732" s="57"/>
      <c r="K732" s="57"/>
      <c r="L732" s="57"/>
      <c r="M732" s="57"/>
      <c r="N732" s="57"/>
      <c r="O732" s="57"/>
      <c r="P732" s="57"/>
      <c r="Q732" s="57"/>
      <c r="R732" s="57"/>
      <c r="S732" s="57" t="s">
        <v>14186</v>
      </c>
    </row>
    <row r="733" spans="1:19" s="25" customFormat="1">
      <c r="A733" s="57"/>
      <c r="B733" s="57"/>
      <c r="C733" s="81"/>
      <c r="D733" s="22" t="s">
        <v>1076</v>
      </c>
      <c r="E733" s="57"/>
      <c r="F733" s="57"/>
      <c r="G733" s="57"/>
      <c r="H733" s="57"/>
      <c r="I733" s="57"/>
      <c r="J733" s="57"/>
      <c r="K733" s="57"/>
      <c r="L733" s="57"/>
      <c r="M733" s="57"/>
      <c r="N733" s="57"/>
      <c r="O733" s="57"/>
      <c r="P733" s="57"/>
      <c r="Q733" s="57"/>
      <c r="R733" s="57"/>
      <c r="S733" s="57" t="s">
        <v>14186</v>
      </c>
    </row>
    <row r="734" spans="1:19" s="25" customFormat="1">
      <c r="A734" s="57"/>
      <c r="B734" s="57"/>
      <c r="C734" s="81"/>
      <c r="D734" s="22" t="s">
        <v>1077</v>
      </c>
      <c r="E734" s="57"/>
      <c r="F734" s="57"/>
      <c r="G734" s="57"/>
      <c r="H734" s="57"/>
      <c r="I734" s="57"/>
      <c r="J734" s="57"/>
      <c r="K734" s="57"/>
      <c r="L734" s="57"/>
      <c r="M734" s="57"/>
      <c r="N734" s="57"/>
      <c r="O734" s="57"/>
      <c r="P734" s="57"/>
      <c r="Q734" s="57"/>
      <c r="R734" s="57"/>
      <c r="S734" s="57" t="s">
        <v>14186</v>
      </c>
    </row>
    <row r="735" spans="1:19" s="25" customFormat="1">
      <c r="A735" s="57"/>
      <c r="B735" s="57"/>
      <c r="C735" s="81"/>
      <c r="D735" s="22" t="s">
        <v>1078</v>
      </c>
      <c r="E735" s="57"/>
      <c r="F735" s="57"/>
      <c r="G735" s="57"/>
      <c r="H735" s="57"/>
      <c r="I735" s="57"/>
      <c r="J735" s="57"/>
      <c r="K735" s="57"/>
      <c r="L735" s="57"/>
      <c r="M735" s="57"/>
      <c r="N735" s="57"/>
      <c r="O735" s="57"/>
      <c r="P735" s="57"/>
      <c r="Q735" s="57"/>
      <c r="R735" s="57"/>
      <c r="S735" s="57" t="s">
        <v>14186</v>
      </c>
    </row>
    <row r="736" spans="1:19" s="25" customFormat="1">
      <c r="A736" s="57"/>
      <c r="B736" s="57"/>
      <c r="C736" s="81"/>
      <c r="D736" s="22" t="s">
        <v>1079</v>
      </c>
      <c r="E736" s="57"/>
      <c r="F736" s="57"/>
      <c r="G736" s="57"/>
      <c r="H736" s="57"/>
      <c r="I736" s="57"/>
      <c r="J736" s="57"/>
      <c r="K736" s="57"/>
      <c r="L736" s="57"/>
      <c r="M736" s="57"/>
      <c r="N736" s="57"/>
      <c r="O736" s="57"/>
      <c r="P736" s="57"/>
      <c r="Q736" s="57"/>
      <c r="R736" s="57"/>
      <c r="S736" s="57" t="s">
        <v>14186</v>
      </c>
    </row>
    <row r="737" spans="1:19" s="25" customFormat="1">
      <c r="A737" s="57"/>
      <c r="B737" s="57"/>
      <c r="C737" s="81"/>
      <c r="D737" s="22" t="s">
        <v>1080</v>
      </c>
      <c r="E737" s="57"/>
      <c r="F737" s="57"/>
      <c r="G737" s="57"/>
      <c r="H737" s="57"/>
      <c r="I737" s="57"/>
      <c r="J737" s="57"/>
      <c r="K737" s="57"/>
      <c r="L737" s="57"/>
      <c r="M737" s="57"/>
      <c r="N737" s="57"/>
      <c r="O737" s="57"/>
      <c r="P737" s="57"/>
      <c r="Q737" s="57"/>
      <c r="R737" s="57"/>
      <c r="S737" s="57" t="s">
        <v>14186</v>
      </c>
    </row>
    <row r="738" spans="1:19" s="25" customFormat="1">
      <c r="A738" s="57"/>
      <c r="B738" s="57"/>
      <c r="C738" s="81"/>
      <c r="D738" s="22" t="s">
        <v>1081</v>
      </c>
      <c r="E738" s="57"/>
      <c r="F738" s="57"/>
      <c r="G738" s="57"/>
      <c r="H738" s="57"/>
      <c r="I738" s="57"/>
      <c r="J738" s="57"/>
      <c r="K738" s="57"/>
      <c r="L738" s="57"/>
      <c r="M738" s="57"/>
      <c r="N738" s="57"/>
      <c r="O738" s="57"/>
      <c r="P738" s="57"/>
      <c r="Q738" s="57"/>
      <c r="R738" s="57"/>
      <c r="S738" s="57" t="s">
        <v>14186</v>
      </c>
    </row>
    <row r="739" spans="1:19" s="25" customFormat="1">
      <c r="A739" s="57"/>
      <c r="B739" s="57"/>
      <c r="C739" s="81"/>
      <c r="D739" s="22" t="s">
        <v>1082</v>
      </c>
      <c r="E739" s="57"/>
      <c r="F739" s="57"/>
      <c r="G739" s="57"/>
      <c r="H739" s="57"/>
      <c r="I739" s="57"/>
      <c r="J739" s="57"/>
      <c r="K739" s="57"/>
      <c r="L739" s="57"/>
      <c r="M739" s="57"/>
      <c r="N739" s="57"/>
      <c r="O739" s="57"/>
      <c r="P739" s="57"/>
      <c r="Q739" s="57"/>
      <c r="R739" s="57"/>
      <c r="S739" s="57" t="s">
        <v>14186</v>
      </c>
    </row>
    <row r="740" spans="1:19" s="25" customFormat="1">
      <c r="A740" s="57"/>
      <c r="B740" s="57"/>
      <c r="C740" s="81"/>
      <c r="D740" s="22" t="s">
        <v>1083</v>
      </c>
      <c r="E740" s="57"/>
      <c r="F740" s="57"/>
      <c r="G740" s="57"/>
      <c r="H740" s="57"/>
      <c r="I740" s="57"/>
      <c r="J740" s="57"/>
      <c r="K740" s="57"/>
      <c r="L740" s="57"/>
      <c r="M740" s="57"/>
      <c r="N740" s="57"/>
      <c r="O740" s="57"/>
      <c r="P740" s="57"/>
      <c r="Q740" s="57"/>
      <c r="R740" s="57"/>
      <c r="S740" s="57" t="s">
        <v>14186</v>
      </c>
    </row>
    <row r="741" spans="1:19" s="25" customFormat="1">
      <c r="A741" s="57"/>
      <c r="B741" s="57"/>
      <c r="C741" s="81"/>
      <c r="D741" s="22" t="s">
        <v>1084</v>
      </c>
      <c r="E741" s="57"/>
      <c r="F741" s="57"/>
      <c r="G741" s="57"/>
      <c r="H741" s="57"/>
      <c r="I741" s="57"/>
      <c r="J741" s="57"/>
      <c r="K741" s="57"/>
      <c r="L741" s="57"/>
      <c r="M741" s="57"/>
      <c r="N741" s="57"/>
      <c r="O741" s="57"/>
      <c r="P741" s="57"/>
      <c r="Q741" s="57"/>
      <c r="R741" s="57"/>
      <c r="S741" s="57" t="s">
        <v>14186</v>
      </c>
    </row>
    <row r="742" spans="1:19" s="25" customFormat="1">
      <c r="A742" s="57"/>
      <c r="B742" s="57"/>
      <c r="C742" s="81"/>
      <c r="D742" s="22" t="s">
        <v>1085</v>
      </c>
      <c r="E742" s="57"/>
      <c r="F742" s="57"/>
      <c r="G742" s="57"/>
      <c r="H742" s="57"/>
      <c r="I742" s="57"/>
      <c r="J742" s="57"/>
      <c r="K742" s="57"/>
      <c r="L742" s="57"/>
      <c r="M742" s="57"/>
      <c r="N742" s="57"/>
      <c r="O742" s="57"/>
      <c r="P742" s="57"/>
      <c r="Q742" s="57"/>
      <c r="R742" s="57"/>
      <c r="S742" s="57" t="s">
        <v>14186</v>
      </c>
    </row>
    <row r="743" spans="1:19" s="25" customFormat="1">
      <c r="A743" s="57"/>
      <c r="B743" s="57"/>
      <c r="C743" s="81"/>
      <c r="D743" s="22" t="s">
        <v>1086</v>
      </c>
      <c r="E743" s="57"/>
      <c r="F743" s="57"/>
      <c r="G743" s="57"/>
      <c r="H743" s="57"/>
      <c r="I743" s="57"/>
      <c r="J743" s="57"/>
      <c r="K743" s="57"/>
      <c r="L743" s="57"/>
      <c r="M743" s="57"/>
      <c r="N743" s="57"/>
      <c r="O743" s="57"/>
      <c r="P743" s="57"/>
      <c r="Q743" s="57"/>
      <c r="R743" s="57"/>
      <c r="S743" s="57" t="s">
        <v>14186</v>
      </c>
    </row>
    <row r="744" spans="1:19" s="25" customFormat="1">
      <c r="A744" s="57"/>
      <c r="B744" s="57"/>
      <c r="C744" s="81"/>
      <c r="D744" s="22" t="s">
        <v>1087</v>
      </c>
      <c r="E744" s="57"/>
      <c r="F744" s="57"/>
      <c r="G744" s="57"/>
      <c r="H744" s="57"/>
      <c r="I744" s="57"/>
      <c r="J744" s="57"/>
      <c r="K744" s="57"/>
      <c r="L744" s="57"/>
      <c r="M744" s="57"/>
      <c r="N744" s="57"/>
      <c r="O744" s="57"/>
      <c r="P744" s="57"/>
      <c r="Q744" s="57"/>
      <c r="R744" s="57"/>
      <c r="S744" s="57" t="s">
        <v>14186</v>
      </c>
    </row>
    <row r="745" spans="1:19" s="25" customFormat="1">
      <c r="A745" s="57"/>
      <c r="B745" s="57"/>
      <c r="C745" s="81"/>
      <c r="D745" s="22" t="s">
        <v>1088</v>
      </c>
      <c r="E745" s="57"/>
      <c r="F745" s="57"/>
      <c r="G745" s="57"/>
      <c r="H745" s="57"/>
      <c r="I745" s="57"/>
      <c r="J745" s="57"/>
      <c r="K745" s="57"/>
      <c r="L745" s="57"/>
      <c r="M745" s="57"/>
      <c r="N745" s="57"/>
      <c r="O745" s="57"/>
      <c r="P745" s="57"/>
      <c r="Q745" s="57"/>
      <c r="R745" s="57"/>
      <c r="S745" s="57" t="s">
        <v>14186</v>
      </c>
    </row>
    <row r="746" spans="1:19" s="25" customFormat="1">
      <c r="A746" s="57"/>
      <c r="B746" s="57"/>
      <c r="C746" s="81"/>
      <c r="D746" s="22" t="s">
        <v>1089</v>
      </c>
      <c r="E746" s="57"/>
      <c r="F746" s="57"/>
      <c r="G746" s="57"/>
      <c r="H746" s="57"/>
      <c r="I746" s="57"/>
      <c r="J746" s="57"/>
      <c r="K746" s="57"/>
      <c r="L746" s="57"/>
      <c r="M746" s="57"/>
      <c r="N746" s="57"/>
      <c r="O746" s="57"/>
      <c r="P746" s="57"/>
      <c r="Q746" s="57"/>
      <c r="R746" s="57"/>
      <c r="S746" s="57" t="s">
        <v>14186</v>
      </c>
    </row>
    <row r="747" spans="1:19" s="25" customFormat="1">
      <c r="A747" s="57"/>
      <c r="B747" s="57"/>
      <c r="C747" s="81"/>
      <c r="D747" s="22" t="s">
        <v>1090</v>
      </c>
      <c r="E747" s="57"/>
      <c r="F747" s="57"/>
      <c r="G747" s="57"/>
      <c r="H747" s="57"/>
      <c r="I747" s="57"/>
      <c r="J747" s="57"/>
      <c r="K747" s="57"/>
      <c r="L747" s="57"/>
      <c r="M747" s="57"/>
      <c r="N747" s="57"/>
      <c r="O747" s="57"/>
      <c r="P747" s="57"/>
      <c r="Q747" s="57"/>
      <c r="R747" s="57"/>
      <c r="S747" s="22" t="s">
        <v>884</v>
      </c>
    </row>
    <row r="748" spans="1:19" s="25" customFormat="1">
      <c r="A748" s="57"/>
      <c r="B748" s="57"/>
      <c r="C748" s="81"/>
      <c r="D748" s="22" t="s">
        <v>1091</v>
      </c>
      <c r="E748" s="57"/>
      <c r="F748" s="57"/>
      <c r="G748" s="57"/>
      <c r="H748" s="57"/>
      <c r="I748" s="57"/>
      <c r="J748" s="57"/>
      <c r="K748" s="57"/>
      <c r="L748" s="57"/>
      <c r="M748" s="57"/>
      <c r="N748" s="57"/>
      <c r="O748" s="57"/>
      <c r="P748" s="57"/>
      <c r="Q748" s="57"/>
      <c r="R748" s="57"/>
      <c r="S748" s="22" t="s">
        <v>884</v>
      </c>
    </row>
    <row r="749" spans="1:19" s="25" customFormat="1">
      <c r="A749" s="57"/>
      <c r="B749" s="57"/>
      <c r="C749" s="81"/>
      <c r="D749" s="22" t="s">
        <v>1092</v>
      </c>
      <c r="E749" s="57"/>
      <c r="F749" s="57"/>
      <c r="G749" s="57"/>
      <c r="H749" s="57"/>
      <c r="I749" s="57"/>
      <c r="J749" s="57"/>
      <c r="K749" s="57"/>
      <c r="L749" s="57"/>
      <c r="M749" s="57"/>
      <c r="N749" s="57"/>
      <c r="O749" s="57"/>
      <c r="P749" s="57"/>
      <c r="Q749" s="57"/>
      <c r="R749" s="57"/>
      <c r="S749" s="22" t="s">
        <v>884</v>
      </c>
    </row>
    <row r="750" spans="1:19" s="25" customFormat="1">
      <c r="A750" s="57"/>
      <c r="B750" s="57"/>
      <c r="C750" s="81"/>
      <c r="D750" s="22" t="s">
        <v>1093</v>
      </c>
      <c r="E750" s="57"/>
      <c r="F750" s="57"/>
      <c r="G750" s="57"/>
      <c r="H750" s="57"/>
      <c r="I750" s="57"/>
      <c r="J750" s="57"/>
      <c r="K750" s="57"/>
      <c r="L750" s="57"/>
      <c r="M750" s="57"/>
      <c r="N750" s="57"/>
      <c r="O750" s="57"/>
      <c r="P750" s="57"/>
      <c r="Q750" s="57"/>
      <c r="R750" s="57"/>
      <c r="S750" s="22" t="s">
        <v>884</v>
      </c>
    </row>
    <row r="751" spans="1:19" s="25" customFormat="1">
      <c r="A751" s="57"/>
      <c r="B751" s="57"/>
      <c r="C751" s="81"/>
      <c r="D751" s="22" t="s">
        <v>1094</v>
      </c>
      <c r="E751" s="57"/>
      <c r="F751" s="57"/>
      <c r="G751" s="57"/>
      <c r="H751" s="57"/>
      <c r="I751" s="57"/>
      <c r="J751" s="57"/>
      <c r="K751" s="57"/>
      <c r="L751" s="57"/>
      <c r="M751" s="57"/>
      <c r="N751" s="57"/>
      <c r="O751" s="57"/>
      <c r="P751" s="57"/>
      <c r="Q751" s="57"/>
      <c r="R751" s="57"/>
      <c r="S751" s="22" t="s">
        <v>884</v>
      </c>
    </row>
    <row r="752" spans="1:19" s="25" customFormat="1">
      <c r="A752" s="57"/>
      <c r="B752" s="57"/>
      <c r="C752" s="81"/>
      <c r="D752" s="22" t="s">
        <v>1095</v>
      </c>
      <c r="E752" s="57"/>
      <c r="F752" s="57"/>
      <c r="G752" s="57"/>
      <c r="H752" s="57"/>
      <c r="I752" s="57"/>
      <c r="J752" s="57"/>
      <c r="K752" s="57"/>
      <c r="L752" s="57"/>
      <c r="M752" s="57"/>
      <c r="N752" s="57"/>
      <c r="O752" s="57"/>
      <c r="P752" s="57"/>
      <c r="Q752" s="57"/>
      <c r="R752" s="57"/>
      <c r="S752" s="22" t="s">
        <v>884</v>
      </c>
    </row>
    <row r="753" spans="1:19" s="25" customFormat="1">
      <c r="A753" s="57"/>
      <c r="B753" s="57"/>
      <c r="C753" s="81"/>
      <c r="D753" s="22" t="s">
        <v>1096</v>
      </c>
      <c r="E753" s="57"/>
      <c r="F753" s="57"/>
      <c r="G753" s="57"/>
      <c r="H753" s="57"/>
      <c r="I753" s="57"/>
      <c r="J753" s="57"/>
      <c r="K753" s="57"/>
      <c r="L753" s="57"/>
      <c r="M753" s="57"/>
      <c r="N753" s="57"/>
      <c r="O753" s="57"/>
      <c r="P753" s="57"/>
      <c r="Q753" s="57"/>
      <c r="R753" s="57"/>
      <c r="S753" s="22" t="s">
        <v>884</v>
      </c>
    </row>
    <row r="754" spans="1:19" s="25" customFormat="1">
      <c r="A754" s="57"/>
      <c r="B754" s="57"/>
      <c r="C754" s="81"/>
      <c r="D754" s="22" t="s">
        <v>1097</v>
      </c>
      <c r="E754" s="57"/>
      <c r="F754" s="57"/>
      <c r="G754" s="57"/>
      <c r="H754" s="57"/>
      <c r="I754" s="57"/>
      <c r="J754" s="57"/>
      <c r="K754" s="57"/>
      <c r="L754" s="57"/>
      <c r="M754" s="57"/>
      <c r="N754" s="57"/>
      <c r="O754" s="57"/>
      <c r="P754" s="57"/>
      <c r="Q754" s="57"/>
      <c r="R754" s="57"/>
      <c r="S754" s="22" t="s">
        <v>884</v>
      </c>
    </row>
    <row r="755" spans="1:19" s="25" customFormat="1">
      <c r="A755" s="57"/>
      <c r="B755" s="57"/>
      <c r="C755" s="81"/>
      <c r="D755" s="22" t="s">
        <v>1098</v>
      </c>
      <c r="E755" s="57"/>
      <c r="F755" s="57"/>
      <c r="G755" s="57"/>
      <c r="H755" s="57"/>
      <c r="I755" s="57"/>
      <c r="J755" s="57"/>
      <c r="K755" s="57"/>
      <c r="L755" s="57"/>
      <c r="M755" s="57"/>
      <c r="N755" s="57"/>
      <c r="O755" s="57"/>
      <c r="P755" s="57"/>
      <c r="Q755" s="57"/>
      <c r="R755" s="57"/>
      <c r="S755" s="22" t="s">
        <v>884</v>
      </c>
    </row>
    <row r="756" spans="1:19" s="25" customFormat="1">
      <c r="A756" s="57"/>
      <c r="B756" s="57"/>
      <c r="C756" s="81"/>
      <c r="D756" s="22" t="s">
        <v>1099</v>
      </c>
      <c r="E756" s="57"/>
      <c r="F756" s="57"/>
      <c r="G756" s="57"/>
      <c r="H756" s="57"/>
      <c r="I756" s="57"/>
      <c r="J756" s="57"/>
      <c r="K756" s="57"/>
      <c r="L756" s="57"/>
      <c r="M756" s="57"/>
      <c r="N756" s="57"/>
      <c r="O756" s="57"/>
      <c r="P756" s="57"/>
      <c r="Q756" s="57"/>
      <c r="R756" s="57"/>
      <c r="S756" s="22" t="s">
        <v>884</v>
      </c>
    </row>
    <row r="757" spans="1:19" s="25" customFormat="1">
      <c r="A757" s="57"/>
      <c r="B757" s="57"/>
      <c r="C757" s="81"/>
      <c r="D757" s="22" t="s">
        <v>1100</v>
      </c>
      <c r="E757" s="57"/>
      <c r="F757" s="57"/>
      <c r="G757" s="57"/>
      <c r="H757" s="57"/>
      <c r="I757" s="57"/>
      <c r="J757" s="57"/>
      <c r="K757" s="57"/>
      <c r="L757" s="57"/>
      <c r="M757" s="57"/>
      <c r="N757" s="57"/>
      <c r="O757" s="57"/>
      <c r="P757" s="57"/>
      <c r="Q757" s="57"/>
      <c r="R757" s="57"/>
      <c r="S757" s="22" t="s">
        <v>884</v>
      </c>
    </row>
    <row r="758" spans="1:19" s="25" customFormat="1">
      <c r="A758" s="57"/>
      <c r="B758" s="57"/>
      <c r="C758" s="81"/>
      <c r="D758" s="22" t="s">
        <v>1101</v>
      </c>
      <c r="E758" s="57"/>
      <c r="F758" s="57"/>
      <c r="G758" s="57"/>
      <c r="H758" s="57"/>
      <c r="I758" s="57"/>
      <c r="J758" s="57"/>
      <c r="K758" s="57"/>
      <c r="L758" s="57"/>
      <c r="M758" s="57"/>
      <c r="N758" s="57"/>
      <c r="O758" s="57"/>
      <c r="P758" s="57"/>
      <c r="Q758" s="57"/>
      <c r="R758" s="57"/>
      <c r="S758" s="22" t="s">
        <v>884</v>
      </c>
    </row>
    <row r="759" spans="1:19" s="25" customFormat="1">
      <c r="A759" s="57"/>
      <c r="B759" s="57"/>
      <c r="C759" s="81"/>
      <c r="D759" s="22" t="s">
        <v>1102</v>
      </c>
      <c r="E759" s="57"/>
      <c r="F759" s="57"/>
      <c r="G759" s="57"/>
      <c r="H759" s="57"/>
      <c r="I759" s="57"/>
      <c r="J759" s="57"/>
      <c r="K759" s="57"/>
      <c r="L759" s="57"/>
      <c r="M759" s="57"/>
      <c r="N759" s="57"/>
      <c r="O759" s="57"/>
      <c r="P759" s="57"/>
      <c r="Q759" s="57"/>
      <c r="R759" s="57"/>
      <c r="S759" s="22" t="s">
        <v>884</v>
      </c>
    </row>
    <row r="760" spans="1:19" s="25" customFormat="1">
      <c r="A760" s="57"/>
      <c r="B760" s="57"/>
      <c r="C760" s="81"/>
      <c r="D760" s="22" t="s">
        <v>1103</v>
      </c>
      <c r="E760" s="57"/>
      <c r="F760" s="57"/>
      <c r="G760" s="57"/>
      <c r="H760" s="57"/>
      <c r="I760" s="57"/>
      <c r="J760" s="57"/>
      <c r="K760" s="57"/>
      <c r="L760" s="57"/>
      <c r="M760" s="57"/>
      <c r="N760" s="57"/>
      <c r="O760" s="57"/>
      <c r="P760" s="57"/>
      <c r="Q760" s="57"/>
      <c r="R760" s="57"/>
      <c r="S760" s="22" t="s">
        <v>884</v>
      </c>
    </row>
    <row r="761" spans="1:19" s="25" customFormat="1">
      <c r="A761" s="57"/>
      <c r="B761" s="57"/>
      <c r="C761" s="81"/>
      <c r="D761" s="22" t="s">
        <v>1104</v>
      </c>
      <c r="E761" s="57"/>
      <c r="F761" s="57"/>
      <c r="G761" s="57"/>
      <c r="H761" s="57"/>
      <c r="I761" s="57"/>
      <c r="J761" s="57"/>
      <c r="K761" s="57"/>
      <c r="L761" s="57"/>
      <c r="M761" s="57"/>
      <c r="N761" s="57"/>
      <c r="O761" s="57"/>
      <c r="P761" s="57"/>
      <c r="Q761" s="57"/>
      <c r="R761" s="57"/>
      <c r="S761" s="22" t="s">
        <v>884</v>
      </c>
    </row>
    <row r="762" spans="1:19" s="25" customFormat="1">
      <c r="A762" s="57"/>
      <c r="B762" s="57"/>
      <c r="C762" s="81"/>
      <c r="D762" s="22" t="s">
        <v>1105</v>
      </c>
      <c r="E762" s="57"/>
      <c r="F762" s="57"/>
      <c r="G762" s="57"/>
      <c r="H762" s="57"/>
      <c r="I762" s="57"/>
      <c r="J762" s="57"/>
      <c r="K762" s="57"/>
      <c r="L762" s="57"/>
      <c r="M762" s="57"/>
      <c r="N762" s="57"/>
      <c r="O762" s="57"/>
      <c r="P762" s="57"/>
      <c r="Q762" s="57"/>
      <c r="R762" s="57"/>
      <c r="S762" s="22" t="s">
        <v>884</v>
      </c>
    </row>
    <row r="763" spans="1:19" s="25" customFormat="1">
      <c r="A763" s="57"/>
      <c r="B763" s="57"/>
      <c r="C763" s="81"/>
      <c r="D763" s="22" t="s">
        <v>1106</v>
      </c>
      <c r="E763" s="57"/>
      <c r="F763" s="57"/>
      <c r="G763" s="57"/>
      <c r="H763" s="57"/>
      <c r="I763" s="57"/>
      <c r="J763" s="57"/>
      <c r="K763" s="57"/>
      <c r="L763" s="57"/>
      <c r="M763" s="57"/>
      <c r="N763" s="57"/>
      <c r="O763" s="57"/>
      <c r="P763" s="57"/>
      <c r="Q763" s="57"/>
      <c r="R763" s="57"/>
      <c r="S763" s="22" t="s">
        <v>884</v>
      </c>
    </row>
    <row r="764" spans="1:19" s="25" customFormat="1">
      <c r="A764" s="57"/>
      <c r="B764" s="57"/>
      <c r="C764" s="81"/>
      <c r="D764" s="22" t="s">
        <v>1107</v>
      </c>
      <c r="E764" s="57"/>
      <c r="F764" s="57"/>
      <c r="G764" s="57"/>
      <c r="H764" s="57"/>
      <c r="I764" s="57"/>
      <c r="J764" s="57"/>
      <c r="K764" s="57"/>
      <c r="L764" s="57"/>
      <c r="M764" s="57"/>
      <c r="N764" s="57"/>
      <c r="O764" s="57"/>
      <c r="P764" s="57"/>
      <c r="Q764" s="57"/>
      <c r="R764" s="57"/>
      <c r="S764" s="22" t="s">
        <v>884</v>
      </c>
    </row>
    <row r="765" spans="1:19" s="25" customFormat="1">
      <c r="A765" s="57"/>
      <c r="B765" s="57"/>
      <c r="C765" s="81"/>
      <c r="D765" s="22" t="s">
        <v>1108</v>
      </c>
      <c r="E765" s="57"/>
      <c r="F765" s="57"/>
      <c r="G765" s="57"/>
      <c r="H765" s="57"/>
      <c r="I765" s="57"/>
      <c r="J765" s="57"/>
      <c r="K765" s="57"/>
      <c r="L765" s="57"/>
      <c r="M765" s="57"/>
      <c r="N765" s="57"/>
      <c r="O765" s="57"/>
      <c r="P765" s="57"/>
      <c r="Q765" s="57"/>
      <c r="R765" s="57"/>
      <c r="S765" s="22" t="s">
        <v>884</v>
      </c>
    </row>
    <row r="766" spans="1:19" s="25" customFormat="1">
      <c r="A766" s="57"/>
      <c r="B766" s="57"/>
      <c r="C766" s="81"/>
      <c r="D766" s="22" t="s">
        <v>1109</v>
      </c>
      <c r="E766" s="57"/>
      <c r="F766" s="57"/>
      <c r="G766" s="57"/>
      <c r="H766" s="57"/>
      <c r="I766" s="57"/>
      <c r="J766" s="57"/>
      <c r="K766" s="57"/>
      <c r="L766" s="57"/>
      <c r="M766" s="57"/>
      <c r="N766" s="57"/>
      <c r="O766" s="57"/>
      <c r="P766" s="57"/>
      <c r="Q766" s="57"/>
      <c r="R766" s="57"/>
      <c r="S766" s="22" t="s">
        <v>884</v>
      </c>
    </row>
    <row r="767" spans="1:19" s="25" customFormat="1">
      <c r="A767" s="57"/>
      <c r="B767" s="57"/>
      <c r="C767" s="81"/>
      <c r="D767" s="22" t="s">
        <v>1110</v>
      </c>
      <c r="E767" s="57"/>
      <c r="F767" s="57"/>
      <c r="G767" s="57"/>
      <c r="H767" s="57"/>
      <c r="I767" s="57"/>
      <c r="J767" s="57"/>
      <c r="K767" s="57"/>
      <c r="L767" s="57"/>
      <c r="M767" s="57"/>
      <c r="N767" s="57"/>
      <c r="O767" s="57"/>
      <c r="P767" s="57"/>
      <c r="Q767" s="57"/>
      <c r="R767" s="57"/>
      <c r="S767" s="22" t="s">
        <v>884</v>
      </c>
    </row>
    <row r="768" spans="1:19" s="25" customFormat="1">
      <c r="A768" s="57"/>
      <c r="B768" s="57"/>
      <c r="C768" s="81"/>
      <c r="D768" s="22" t="s">
        <v>1111</v>
      </c>
      <c r="E768" s="57"/>
      <c r="F768" s="57"/>
      <c r="G768" s="57"/>
      <c r="H768" s="57"/>
      <c r="I768" s="57"/>
      <c r="J768" s="57"/>
      <c r="K768" s="57"/>
      <c r="L768" s="57"/>
      <c r="M768" s="57"/>
      <c r="N768" s="57"/>
      <c r="O768" s="57"/>
      <c r="P768" s="57"/>
      <c r="Q768" s="57"/>
      <c r="R768" s="57"/>
      <c r="S768" s="22" t="s">
        <v>884</v>
      </c>
    </row>
    <row r="769" spans="1:19" s="25" customFormat="1">
      <c r="A769" s="57"/>
      <c r="B769" s="57"/>
      <c r="C769" s="81"/>
      <c r="D769" s="22" t="s">
        <v>1112</v>
      </c>
      <c r="E769" s="57"/>
      <c r="F769" s="57"/>
      <c r="G769" s="57"/>
      <c r="H769" s="57"/>
      <c r="I769" s="57"/>
      <c r="J769" s="57"/>
      <c r="K769" s="57"/>
      <c r="L769" s="57"/>
      <c r="M769" s="57"/>
      <c r="N769" s="57"/>
      <c r="O769" s="57"/>
      <c r="P769" s="57"/>
      <c r="Q769" s="57"/>
      <c r="R769" s="57"/>
      <c r="S769" s="22" t="s">
        <v>884</v>
      </c>
    </row>
    <row r="770" spans="1:19" s="25" customFormat="1">
      <c r="A770" s="57"/>
      <c r="B770" s="57"/>
      <c r="C770" s="81"/>
      <c r="D770" s="22" t="s">
        <v>1113</v>
      </c>
      <c r="E770" s="57"/>
      <c r="F770" s="57"/>
      <c r="G770" s="57"/>
      <c r="H770" s="57"/>
      <c r="I770" s="57"/>
      <c r="J770" s="57"/>
      <c r="K770" s="57"/>
      <c r="L770" s="57"/>
      <c r="M770" s="57"/>
      <c r="N770" s="57"/>
      <c r="O770" s="57"/>
      <c r="P770" s="57"/>
      <c r="Q770" s="57"/>
      <c r="R770" s="57"/>
      <c r="S770" s="22" t="s">
        <v>884</v>
      </c>
    </row>
    <row r="771" spans="1:19" s="25" customFormat="1">
      <c r="A771" s="57"/>
      <c r="B771" s="57"/>
      <c r="C771" s="81"/>
      <c r="D771" s="22" t="s">
        <v>1114</v>
      </c>
      <c r="E771" s="57"/>
      <c r="F771" s="57"/>
      <c r="G771" s="57"/>
      <c r="H771" s="57"/>
      <c r="I771" s="57"/>
      <c r="J771" s="57"/>
      <c r="K771" s="57"/>
      <c r="L771" s="57"/>
      <c r="M771" s="57"/>
      <c r="N771" s="57"/>
      <c r="O771" s="57"/>
      <c r="P771" s="57"/>
      <c r="Q771" s="57"/>
      <c r="R771" s="57"/>
      <c r="S771" s="22" t="s">
        <v>884</v>
      </c>
    </row>
    <row r="772" spans="1:19" s="25" customFormat="1">
      <c r="A772" s="57"/>
      <c r="B772" s="57"/>
      <c r="C772" s="81"/>
      <c r="D772" s="22" t="s">
        <v>1115</v>
      </c>
      <c r="E772" s="57"/>
      <c r="F772" s="57"/>
      <c r="G772" s="57"/>
      <c r="H772" s="57"/>
      <c r="I772" s="57"/>
      <c r="J772" s="57"/>
      <c r="K772" s="57"/>
      <c r="L772" s="57"/>
      <c r="M772" s="57"/>
      <c r="N772" s="57"/>
      <c r="O772" s="57"/>
      <c r="P772" s="57"/>
      <c r="Q772" s="57"/>
      <c r="R772" s="57"/>
      <c r="S772" s="22" t="s">
        <v>884</v>
      </c>
    </row>
    <row r="773" spans="1:19" s="25" customFormat="1">
      <c r="A773" s="57"/>
      <c r="B773" s="57"/>
      <c r="C773" s="81"/>
      <c r="D773" s="22" t="s">
        <v>1116</v>
      </c>
      <c r="E773" s="57"/>
      <c r="F773" s="57"/>
      <c r="G773" s="57"/>
      <c r="H773" s="57"/>
      <c r="I773" s="57"/>
      <c r="J773" s="57"/>
      <c r="K773" s="57"/>
      <c r="L773" s="57"/>
      <c r="M773" s="57"/>
      <c r="N773" s="57"/>
      <c r="O773" s="57"/>
      <c r="P773" s="57"/>
      <c r="Q773" s="57"/>
      <c r="R773" s="57"/>
      <c r="S773" s="22" t="s">
        <v>884</v>
      </c>
    </row>
    <row r="774" spans="1:19" s="25" customFormat="1">
      <c r="A774" s="57"/>
      <c r="B774" s="57"/>
      <c r="C774" s="81"/>
      <c r="D774" s="22" t="s">
        <v>1117</v>
      </c>
      <c r="E774" s="57"/>
      <c r="F774" s="57"/>
      <c r="G774" s="57"/>
      <c r="H774" s="57"/>
      <c r="I774" s="57"/>
      <c r="J774" s="57"/>
      <c r="K774" s="57"/>
      <c r="L774" s="57"/>
      <c r="M774" s="57"/>
      <c r="N774" s="57"/>
      <c r="O774" s="57"/>
      <c r="P774" s="57"/>
      <c r="Q774" s="57"/>
      <c r="R774" s="57"/>
      <c r="S774" s="22" t="s">
        <v>884</v>
      </c>
    </row>
    <row r="775" spans="1:19" s="25" customFormat="1">
      <c r="A775" s="57"/>
      <c r="B775" s="57"/>
      <c r="C775" s="81"/>
      <c r="D775" s="22" t="s">
        <v>1118</v>
      </c>
      <c r="E775" s="57"/>
      <c r="F775" s="57"/>
      <c r="G775" s="57"/>
      <c r="H775" s="57"/>
      <c r="I775" s="57"/>
      <c r="J775" s="57"/>
      <c r="K775" s="57"/>
      <c r="L775" s="57"/>
      <c r="M775" s="57"/>
      <c r="N775" s="57"/>
      <c r="O775" s="57"/>
      <c r="P775" s="57"/>
      <c r="Q775" s="57"/>
      <c r="R775" s="57"/>
      <c r="S775" s="22" t="s">
        <v>884</v>
      </c>
    </row>
    <row r="776" spans="1:19" s="25" customFormat="1">
      <c r="A776" s="57"/>
      <c r="B776" s="57"/>
      <c r="C776" s="81"/>
      <c r="D776" s="22" t="s">
        <v>1119</v>
      </c>
      <c r="E776" s="57"/>
      <c r="F776" s="57"/>
      <c r="G776" s="57"/>
      <c r="H776" s="57"/>
      <c r="I776" s="57"/>
      <c r="J776" s="57"/>
      <c r="K776" s="57"/>
      <c r="L776" s="57"/>
      <c r="M776" s="57"/>
      <c r="N776" s="57"/>
      <c r="O776" s="57"/>
      <c r="P776" s="57"/>
      <c r="Q776" s="57"/>
      <c r="R776" s="57"/>
      <c r="S776" s="22" t="s">
        <v>884</v>
      </c>
    </row>
    <row r="777" spans="1:19" s="25" customFormat="1">
      <c r="A777" s="57"/>
      <c r="B777" s="57"/>
      <c r="C777" s="81"/>
      <c r="D777" s="22" t="s">
        <v>1120</v>
      </c>
      <c r="E777" s="57"/>
      <c r="F777" s="57"/>
      <c r="G777" s="57"/>
      <c r="H777" s="57"/>
      <c r="I777" s="57"/>
      <c r="J777" s="57"/>
      <c r="K777" s="57"/>
      <c r="L777" s="57"/>
      <c r="M777" s="57"/>
      <c r="N777" s="57"/>
      <c r="O777" s="57"/>
      <c r="P777" s="57"/>
      <c r="Q777" s="57"/>
      <c r="R777" s="57"/>
      <c r="S777" s="22" t="s">
        <v>884</v>
      </c>
    </row>
    <row r="778" spans="1:19" s="25" customFormat="1">
      <c r="A778" s="57"/>
      <c r="B778" s="57"/>
      <c r="C778" s="81"/>
      <c r="D778" s="22" t="s">
        <v>1121</v>
      </c>
      <c r="E778" s="57"/>
      <c r="F778" s="57"/>
      <c r="G778" s="57"/>
      <c r="H778" s="57"/>
      <c r="I778" s="57"/>
      <c r="J778" s="57"/>
      <c r="K778" s="57"/>
      <c r="L778" s="57"/>
      <c r="M778" s="57"/>
      <c r="N778" s="57"/>
      <c r="O778" s="57"/>
      <c r="P778" s="57"/>
      <c r="Q778" s="57"/>
      <c r="R778" s="57"/>
      <c r="S778" s="22" t="s">
        <v>884</v>
      </c>
    </row>
    <row r="779" spans="1:19" s="25" customFormat="1">
      <c r="A779" s="57"/>
      <c r="B779" s="57"/>
      <c r="C779" s="81"/>
      <c r="D779" s="22" t="s">
        <v>1122</v>
      </c>
      <c r="E779" s="57"/>
      <c r="F779" s="57"/>
      <c r="G779" s="57"/>
      <c r="H779" s="57"/>
      <c r="I779" s="57"/>
      <c r="J779" s="57"/>
      <c r="K779" s="57"/>
      <c r="L779" s="57"/>
      <c r="M779" s="57"/>
      <c r="N779" s="57"/>
      <c r="O779" s="57"/>
      <c r="P779" s="57"/>
      <c r="Q779" s="57"/>
      <c r="R779" s="57"/>
      <c r="S779" s="22" t="s">
        <v>884</v>
      </c>
    </row>
    <row r="780" spans="1:19" s="25" customFormat="1">
      <c r="A780" s="57"/>
      <c r="B780" s="57"/>
      <c r="C780" s="81"/>
      <c r="D780" s="22" t="s">
        <v>1123</v>
      </c>
      <c r="E780" s="57"/>
      <c r="F780" s="57"/>
      <c r="G780" s="57"/>
      <c r="H780" s="57"/>
      <c r="I780" s="57"/>
      <c r="J780" s="57"/>
      <c r="K780" s="57"/>
      <c r="L780" s="57"/>
      <c r="M780" s="57"/>
      <c r="N780" s="57"/>
      <c r="O780" s="57"/>
      <c r="P780" s="57"/>
      <c r="Q780" s="57"/>
      <c r="R780" s="57"/>
      <c r="S780" s="22" t="s">
        <v>884</v>
      </c>
    </row>
    <row r="781" spans="1:19" s="25" customFormat="1">
      <c r="A781" s="57"/>
      <c r="B781" s="57"/>
      <c r="C781" s="81"/>
      <c r="D781" s="22" t="s">
        <v>1124</v>
      </c>
      <c r="E781" s="57"/>
      <c r="F781" s="57"/>
      <c r="G781" s="57"/>
      <c r="H781" s="57"/>
      <c r="I781" s="57"/>
      <c r="J781" s="57"/>
      <c r="K781" s="57"/>
      <c r="L781" s="57"/>
      <c r="M781" s="57"/>
      <c r="N781" s="57"/>
      <c r="O781" s="57"/>
      <c r="P781" s="57"/>
      <c r="Q781" s="57"/>
      <c r="R781" s="57"/>
      <c r="S781" s="22" t="s">
        <v>884</v>
      </c>
    </row>
    <row r="782" spans="1:19" s="25" customFormat="1">
      <c r="A782" s="57"/>
      <c r="B782" s="57"/>
      <c r="C782" s="81"/>
      <c r="D782" s="22" t="s">
        <v>1125</v>
      </c>
      <c r="E782" s="57"/>
      <c r="F782" s="57"/>
      <c r="G782" s="57"/>
      <c r="H782" s="57"/>
      <c r="I782" s="57"/>
      <c r="J782" s="57"/>
      <c r="K782" s="57"/>
      <c r="L782" s="57"/>
      <c r="M782" s="57"/>
      <c r="N782" s="57"/>
      <c r="O782" s="57"/>
      <c r="P782" s="57"/>
      <c r="Q782" s="57"/>
      <c r="R782" s="57"/>
      <c r="S782" s="22" t="s">
        <v>884</v>
      </c>
    </row>
    <row r="783" spans="1:19" s="25" customFormat="1">
      <c r="A783" s="57"/>
      <c r="B783" s="57"/>
      <c r="C783" s="81"/>
      <c r="D783" s="22" t="s">
        <v>1126</v>
      </c>
      <c r="E783" s="57"/>
      <c r="F783" s="57"/>
      <c r="G783" s="57"/>
      <c r="H783" s="57"/>
      <c r="I783" s="57"/>
      <c r="J783" s="57"/>
      <c r="K783" s="57"/>
      <c r="L783" s="57"/>
      <c r="M783" s="57"/>
      <c r="N783" s="57"/>
      <c r="O783" s="57"/>
      <c r="P783" s="57"/>
      <c r="Q783" s="57"/>
      <c r="R783" s="57"/>
      <c r="S783" s="22" t="s">
        <v>884</v>
      </c>
    </row>
    <row r="784" spans="1:19" s="25" customFormat="1">
      <c r="A784" s="57"/>
      <c r="B784" s="57"/>
      <c r="C784" s="81"/>
      <c r="D784" s="22" t="s">
        <v>1127</v>
      </c>
      <c r="E784" s="57"/>
      <c r="F784" s="57"/>
      <c r="G784" s="57"/>
      <c r="H784" s="57"/>
      <c r="I784" s="57"/>
      <c r="J784" s="57"/>
      <c r="K784" s="57"/>
      <c r="L784" s="57"/>
      <c r="M784" s="57"/>
      <c r="N784" s="57"/>
      <c r="O784" s="57"/>
      <c r="P784" s="57"/>
      <c r="Q784" s="57"/>
      <c r="R784" s="57"/>
      <c r="S784" s="22" t="s">
        <v>884</v>
      </c>
    </row>
    <row r="785" spans="1:19" s="25" customFormat="1">
      <c r="A785" s="57"/>
      <c r="B785" s="57"/>
      <c r="C785" s="81"/>
      <c r="D785" s="22" t="s">
        <v>1128</v>
      </c>
      <c r="E785" s="57"/>
      <c r="F785" s="57"/>
      <c r="G785" s="57"/>
      <c r="H785" s="57"/>
      <c r="I785" s="57"/>
      <c r="J785" s="57"/>
      <c r="K785" s="57"/>
      <c r="L785" s="57"/>
      <c r="M785" s="57"/>
      <c r="N785" s="57"/>
      <c r="O785" s="57"/>
      <c r="P785" s="57"/>
      <c r="Q785" s="57"/>
      <c r="R785" s="57"/>
      <c r="S785" s="22" t="s">
        <v>884</v>
      </c>
    </row>
    <row r="786" spans="1:19" s="25" customFormat="1">
      <c r="A786" s="57"/>
      <c r="B786" s="57"/>
      <c r="C786" s="81"/>
      <c r="D786" s="22" t="s">
        <v>1129</v>
      </c>
      <c r="E786" s="57"/>
      <c r="F786" s="57"/>
      <c r="G786" s="57"/>
      <c r="H786" s="57"/>
      <c r="I786" s="57"/>
      <c r="J786" s="57"/>
      <c r="K786" s="57"/>
      <c r="L786" s="57"/>
      <c r="M786" s="57"/>
      <c r="N786" s="57"/>
      <c r="O786" s="57"/>
      <c r="P786" s="57"/>
      <c r="Q786" s="57"/>
      <c r="R786" s="57"/>
      <c r="S786" s="22" t="s">
        <v>884</v>
      </c>
    </row>
    <row r="787" spans="1:19" s="25" customFormat="1">
      <c r="A787" s="57"/>
      <c r="B787" s="57"/>
      <c r="C787" s="81"/>
      <c r="D787" s="22" t="s">
        <v>1130</v>
      </c>
      <c r="E787" s="57"/>
      <c r="F787" s="57"/>
      <c r="G787" s="57"/>
      <c r="H787" s="57"/>
      <c r="I787" s="57"/>
      <c r="J787" s="57"/>
      <c r="K787" s="57"/>
      <c r="L787" s="57"/>
      <c r="M787" s="57"/>
      <c r="N787" s="57"/>
      <c r="O787" s="57"/>
      <c r="P787" s="57"/>
      <c r="Q787" s="57"/>
      <c r="R787" s="57"/>
      <c r="S787" s="22" t="s">
        <v>884</v>
      </c>
    </row>
    <row r="788" spans="1:19" s="25" customFormat="1">
      <c r="A788" s="57"/>
      <c r="B788" s="57"/>
      <c r="C788" s="81"/>
      <c r="D788" s="22" t="s">
        <v>1131</v>
      </c>
      <c r="E788" s="57"/>
      <c r="F788" s="57"/>
      <c r="G788" s="57"/>
      <c r="H788" s="57"/>
      <c r="I788" s="57"/>
      <c r="J788" s="57"/>
      <c r="K788" s="57"/>
      <c r="L788" s="57"/>
      <c r="M788" s="57"/>
      <c r="N788" s="57"/>
      <c r="O788" s="57"/>
      <c r="P788" s="57"/>
      <c r="Q788" s="57"/>
      <c r="R788" s="57"/>
      <c r="S788" s="22" t="s">
        <v>884</v>
      </c>
    </row>
    <row r="789" spans="1:19" s="25" customFormat="1">
      <c r="A789" s="57"/>
      <c r="B789" s="57"/>
      <c r="C789" s="81"/>
      <c r="D789" s="22" t="s">
        <v>1132</v>
      </c>
      <c r="E789" s="57"/>
      <c r="F789" s="57"/>
      <c r="G789" s="57"/>
      <c r="H789" s="57"/>
      <c r="I789" s="57"/>
      <c r="J789" s="57"/>
      <c r="K789" s="57"/>
      <c r="L789" s="57"/>
      <c r="M789" s="57"/>
      <c r="N789" s="57"/>
      <c r="O789" s="57"/>
      <c r="P789" s="57"/>
      <c r="Q789" s="57"/>
      <c r="R789" s="57"/>
      <c r="S789" s="22" t="s">
        <v>884</v>
      </c>
    </row>
    <row r="790" spans="1:19" s="25" customFormat="1">
      <c r="A790" s="57"/>
      <c r="B790" s="57"/>
      <c r="C790" s="81"/>
      <c r="D790" s="22" t="s">
        <v>1133</v>
      </c>
      <c r="E790" s="57"/>
      <c r="F790" s="57"/>
      <c r="G790" s="57"/>
      <c r="H790" s="57"/>
      <c r="I790" s="57"/>
      <c r="J790" s="57"/>
      <c r="K790" s="57"/>
      <c r="L790" s="57"/>
      <c r="M790" s="57"/>
      <c r="N790" s="57"/>
      <c r="O790" s="57"/>
      <c r="P790" s="57"/>
      <c r="Q790" s="57"/>
      <c r="R790" s="57"/>
      <c r="S790" s="22" t="s">
        <v>884</v>
      </c>
    </row>
    <row r="791" spans="1:19" s="25" customFormat="1">
      <c r="A791" s="57"/>
      <c r="B791" s="57"/>
      <c r="C791" s="81"/>
      <c r="D791" s="22" t="s">
        <v>1134</v>
      </c>
      <c r="E791" s="57"/>
      <c r="F791" s="57"/>
      <c r="G791" s="57"/>
      <c r="H791" s="57"/>
      <c r="I791" s="57"/>
      <c r="J791" s="57"/>
      <c r="K791" s="57"/>
      <c r="L791" s="57"/>
      <c r="M791" s="57"/>
      <c r="N791" s="57"/>
      <c r="O791" s="57"/>
      <c r="P791" s="57"/>
      <c r="Q791" s="57"/>
      <c r="R791" s="57"/>
      <c r="S791" s="22" t="s">
        <v>884</v>
      </c>
    </row>
    <row r="792" spans="1:19" s="25" customFormat="1">
      <c r="A792" s="57"/>
      <c r="B792" s="57"/>
      <c r="C792" s="81"/>
      <c r="D792" s="22" t="s">
        <v>1135</v>
      </c>
      <c r="E792" s="57"/>
      <c r="F792" s="57"/>
      <c r="G792" s="57"/>
      <c r="H792" s="57"/>
      <c r="I792" s="57"/>
      <c r="J792" s="57"/>
      <c r="K792" s="57"/>
      <c r="L792" s="57"/>
      <c r="M792" s="57"/>
      <c r="N792" s="57"/>
      <c r="O792" s="57"/>
      <c r="P792" s="57"/>
      <c r="Q792" s="57"/>
      <c r="R792" s="57"/>
      <c r="S792" s="22" t="s">
        <v>884</v>
      </c>
    </row>
    <row r="793" spans="1:19" s="25" customFormat="1">
      <c r="A793" s="57"/>
      <c r="B793" s="57"/>
      <c r="C793" s="81"/>
      <c r="D793" s="22" t="s">
        <v>1136</v>
      </c>
      <c r="E793" s="57"/>
      <c r="F793" s="57"/>
      <c r="G793" s="57"/>
      <c r="H793" s="57"/>
      <c r="I793" s="57"/>
      <c r="J793" s="57"/>
      <c r="K793" s="57"/>
      <c r="L793" s="57"/>
      <c r="M793" s="57"/>
      <c r="N793" s="57"/>
      <c r="O793" s="57"/>
      <c r="P793" s="57"/>
      <c r="Q793" s="57"/>
      <c r="R793" s="57"/>
      <c r="S793" s="22" t="s">
        <v>884</v>
      </c>
    </row>
    <row r="794" spans="1:19" s="25" customFormat="1">
      <c r="A794" s="57"/>
      <c r="B794" s="57"/>
      <c r="C794" s="81"/>
      <c r="D794" s="22" t="s">
        <v>1137</v>
      </c>
      <c r="E794" s="57"/>
      <c r="F794" s="57"/>
      <c r="G794" s="57"/>
      <c r="H794" s="57"/>
      <c r="I794" s="57"/>
      <c r="J794" s="57"/>
      <c r="K794" s="57"/>
      <c r="L794" s="57"/>
      <c r="M794" s="57"/>
      <c r="N794" s="57"/>
      <c r="O794" s="57"/>
      <c r="P794" s="57"/>
      <c r="Q794" s="57"/>
      <c r="R794" s="57"/>
      <c r="S794" s="22" t="s">
        <v>884</v>
      </c>
    </row>
    <row r="795" spans="1:19" s="25" customFormat="1">
      <c r="A795" s="57"/>
      <c r="B795" s="57"/>
      <c r="C795" s="81"/>
      <c r="D795" s="22" t="s">
        <v>1138</v>
      </c>
      <c r="E795" s="57"/>
      <c r="F795" s="57"/>
      <c r="G795" s="57"/>
      <c r="H795" s="57"/>
      <c r="I795" s="57"/>
      <c r="J795" s="57"/>
      <c r="K795" s="57"/>
      <c r="L795" s="57"/>
      <c r="M795" s="57"/>
      <c r="N795" s="57"/>
      <c r="O795" s="57"/>
      <c r="P795" s="57"/>
      <c r="Q795" s="57"/>
      <c r="R795" s="57"/>
      <c r="S795" s="22" t="s">
        <v>884</v>
      </c>
    </row>
    <row r="796" spans="1:19" s="25" customFormat="1">
      <c r="A796" s="57"/>
      <c r="B796" s="57"/>
      <c r="C796" s="81"/>
      <c r="D796" s="22" t="s">
        <v>1139</v>
      </c>
      <c r="E796" s="57"/>
      <c r="F796" s="57"/>
      <c r="G796" s="57"/>
      <c r="H796" s="57"/>
      <c r="I796" s="57"/>
      <c r="J796" s="57"/>
      <c r="K796" s="57"/>
      <c r="L796" s="57"/>
      <c r="M796" s="57"/>
      <c r="N796" s="57"/>
      <c r="O796" s="57"/>
      <c r="P796" s="57"/>
      <c r="Q796" s="57"/>
      <c r="R796" s="57"/>
      <c r="S796" s="22" t="s">
        <v>884</v>
      </c>
    </row>
    <row r="797" spans="1:19" s="25" customFormat="1">
      <c r="A797" s="57"/>
      <c r="B797" s="57"/>
      <c r="C797" s="81"/>
      <c r="D797" s="22" t="s">
        <v>1140</v>
      </c>
      <c r="E797" s="57"/>
      <c r="F797" s="57"/>
      <c r="G797" s="57"/>
      <c r="H797" s="57"/>
      <c r="I797" s="57"/>
      <c r="J797" s="57"/>
      <c r="K797" s="57"/>
      <c r="L797" s="57"/>
      <c r="M797" s="57"/>
      <c r="N797" s="57"/>
      <c r="O797" s="57"/>
      <c r="P797" s="57"/>
      <c r="Q797" s="57"/>
      <c r="R797" s="57"/>
      <c r="S797" s="22" t="s">
        <v>884</v>
      </c>
    </row>
    <row r="798" spans="1:19" s="25" customFormat="1">
      <c r="A798" s="57"/>
      <c r="B798" s="57"/>
      <c r="C798" s="81"/>
      <c r="D798" s="22" t="s">
        <v>1141</v>
      </c>
      <c r="E798" s="57"/>
      <c r="F798" s="57"/>
      <c r="G798" s="57"/>
      <c r="H798" s="57"/>
      <c r="I798" s="57"/>
      <c r="J798" s="57"/>
      <c r="K798" s="57"/>
      <c r="L798" s="57"/>
      <c r="M798" s="57"/>
      <c r="N798" s="57"/>
      <c r="O798" s="57"/>
      <c r="P798" s="57"/>
      <c r="Q798" s="57"/>
      <c r="R798" s="57"/>
      <c r="S798" s="22" t="s">
        <v>884</v>
      </c>
    </row>
    <row r="799" spans="1:19" s="25" customFormat="1">
      <c r="A799" s="57"/>
      <c r="B799" s="57"/>
      <c r="C799" s="81"/>
      <c r="D799" s="22" t="s">
        <v>1142</v>
      </c>
      <c r="E799" s="57"/>
      <c r="F799" s="57"/>
      <c r="G799" s="57"/>
      <c r="H799" s="57"/>
      <c r="I799" s="57"/>
      <c r="J799" s="57"/>
      <c r="K799" s="57"/>
      <c r="L799" s="57"/>
      <c r="M799" s="57"/>
      <c r="N799" s="57"/>
      <c r="O799" s="57"/>
      <c r="P799" s="57"/>
      <c r="Q799" s="57"/>
      <c r="R799" s="57"/>
      <c r="S799" s="22" t="s">
        <v>884</v>
      </c>
    </row>
    <row r="800" spans="1:19" s="25" customFormat="1">
      <c r="A800" s="57"/>
      <c r="B800" s="57"/>
      <c r="C800" s="81"/>
      <c r="D800" s="22" t="s">
        <v>1143</v>
      </c>
      <c r="E800" s="57"/>
      <c r="F800" s="57"/>
      <c r="G800" s="57"/>
      <c r="H800" s="57"/>
      <c r="I800" s="57"/>
      <c r="J800" s="57"/>
      <c r="K800" s="57"/>
      <c r="L800" s="57"/>
      <c r="M800" s="57"/>
      <c r="N800" s="57"/>
      <c r="O800" s="57"/>
      <c r="P800" s="57"/>
      <c r="Q800" s="57"/>
      <c r="R800" s="57"/>
      <c r="S800" s="22" t="s">
        <v>884</v>
      </c>
    </row>
    <row r="801" spans="1:19" s="25" customFormat="1">
      <c r="A801" s="57"/>
      <c r="B801" s="57"/>
      <c r="C801" s="81"/>
      <c r="D801" s="22" t="s">
        <v>1144</v>
      </c>
      <c r="E801" s="57"/>
      <c r="F801" s="57"/>
      <c r="G801" s="57"/>
      <c r="H801" s="57"/>
      <c r="I801" s="57"/>
      <c r="J801" s="57"/>
      <c r="K801" s="57"/>
      <c r="L801" s="57"/>
      <c r="M801" s="57"/>
      <c r="N801" s="57"/>
      <c r="O801" s="57"/>
      <c r="P801" s="57"/>
      <c r="Q801" s="57"/>
      <c r="R801" s="57"/>
      <c r="S801" s="22" t="s">
        <v>884</v>
      </c>
    </row>
    <row r="802" spans="1:19" s="25" customFormat="1">
      <c r="A802" s="57"/>
      <c r="B802" s="57"/>
      <c r="C802" s="81"/>
      <c r="D802" s="22" t="s">
        <v>1145</v>
      </c>
      <c r="E802" s="57"/>
      <c r="F802" s="57"/>
      <c r="G802" s="57"/>
      <c r="H802" s="57"/>
      <c r="I802" s="57"/>
      <c r="J802" s="57"/>
      <c r="K802" s="57"/>
      <c r="L802" s="57"/>
      <c r="M802" s="57"/>
      <c r="N802" s="57"/>
      <c r="O802" s="57"/>
      <c r="P802" s="57"/>
      <c r="Q802" s="57"/>
      <c r="R802" s="57"/>
      <c r="S802" s="22" t="s">
        <v>884</v>
      </c>
    </row>
    <row r="803" spans="1:19" s="25" customFormat="1">
      <c r="A803" s="57"/>
      <c r="B803" s="57"/>
      <c r="C803" s="81"/>
      <c r="D803" s="22" t="s">
        <v>1146</v>
      </c>
      <c r="E803" s="57"/>
      <c r="F803" s="57"/>
      <c r="G803" s="57"/>
      <c r="H803" s="57"/>
      <c r="I803" s="57"/>
      <c r="J803" s="57"/>
      <c r="K803" s="57"/>
      <c r="L803" s="57"/>
      <c r="M803" s="57"/>
      <c r="N803" s="57"/>
      <c r="O803" s="57"/>
      <c r="P803" s="57"/>
      <c r="Q803" s="57"/>
      <c r="R803" s="57"/>
      <c r="S803" s="22" t="s">
        <v>884</v>
      </c>
    </row>
    <row r="804" spans="1:19" s="25" customFormat="1">
      <c r="A804" s="57"/>
      <c r="B804" s="57"/>
      <c r="C804" s="81"/>
      <c r="D804" s="22" t="s">
        <v>1147</v>
      </c>
      <c r="E804" s="57"/>
      <c r="F804" s="57"/>
      <c r="G804" s="57"/>
      <c r="H804" s="57"/>
      <c r="I804" s="57"/>
      <c r="J804" s="57"/>
      <c r="K804" s="57"/>
      <c r="L804" s="57"/>
      <c r="M804" s="57"/>
      <c r="N804" s="57"/>
      <c r="O804" s="57"/>
      <c r="P804" s="57"/>
      <c r="Q804" s="57"/>
      <c r="R804" s="57"/>
      <c r="S804" s="22" t="s">
        <v>884</v>
      </c>
    </row>
    <row r="805" spans="1:19" s="25" customFormat="1">
      <c r="A805" s="57"/>
      <c r="B805" s="57"/>
      <c r="C805" s="81"/>
      <c r="D805" s="22" t="s">
        <v>1148</v>
      </c>
      <c r="E805" s="57"/>
      <c r="F805" s="57"/>
      <c r="G805" s="57"/>
      <c r="H805" s="57"/>
      <c r="I805" s="57"/>
      <c r="J805" s="57"/>
      <c r="K805" s="57"/>
      <c r="L805" s="57"/>
      <c r="M805" s="57"/>
      <c r="N805" s="57"/>
      <c r="O805" s="57"/>
      <c r="P805" s="57"/>
      <c r="Q805" s="57"/>
      <c r="R805" s="57"/>
      <c r="S805" s="22" t="s">
        <v>884</v>
      </c>
    </row>
    <row r="806" spans="1:19" s="25" customFormat="1">
      <c r="A806" s="57"/>
      <c r="B806" s="57"/>
      <c r="C806" s="81"/>
      <c r="D806" s="22" t="s">
        <v>1149</v>
      </c>
      <c r="E806" s="57"/>
      <c r="F806" s="57"/>
      <c r="G806" s="57"/>
      <c r="H806" s="57"/>
      <c r="I806" s="57"/>
      <c r="J806" s="57"/>
      <c r="K806" s="57"/>
      <c r="L806" s="57"/>
      <c r="M806" s="57"/>
      <c r="N806" s="57"/>
      <c r="O806" s="57"/>
      <c r="P806" s="57"/>
      <c r="Q806" s="57"/>
      <c r="R806" s="57"/>
      <c r="S806" s="22" t="s">
        <v>884</v>
      </c>
    </row>
    <row r="807" spans="1:19" s="25" customFormat="1">
      <c r="A807" s="57"/>
      <c r="B807" s="57"/>
      <c r="C807" s="81"/>
      <c r="D807" s="22" t="s">
        <v>1150</v>
      </c>
      <c r="E807" s="57"/>
      <c r="F807" s="57"/>
      <c r="G807" s="57"/>
      <c r="H807" s="57"/>
      <c r="I807" s="57"/>
      <c r="J807" s="57"/>
      <c r="K807" s="57"/>
      <c r="L807" s="57"/>
      <c r="M807" s="57"/>
      <c r="N807" s="57"/>
      <c r="O807" s="57"/>
      <c r="P807" s="57"/>
      <c r="Q807" s="57"/>
      <c r="R807" s="57"/>
      <c r="S807" s="22" t="s">
        <v>884</v>
      </c>
    </row>
    <row r="808" spans="1:19" s="25" customFormat="1">
      <c r="A808" s="57"/>
      <c r="B808" s="57"/>
      <c r="C808" s="81"/>
      <c r="D808" s="22" t="s">
        <v>1151</v>
      </c>
      <c r="E808" s="57"/>
      <c r="F808" s="57"/>
      <c r="G808" s="57"/>
      <c r="H808" s="57"/>
      <c r="I808" s="57"/>
      <c r="J808" s="57"/>
      <c r="K808" s="57"/>
      <c r="L808" s="57"/>
      <c r="M808" s="57"/>
      <c r="N808" s="57"/>
      <c r="O808" s="57"/>
      <c r="P808" s="57"/>
      <c r="Q808" s="57"/>
      <c r="R808" s="57"/>
      <c r="S808" s="22" t="s">
        <v>884</v>
      </c>
    </row>
    <row r="809" spans="1:19" s="25" customFormat="1">
      <c r="A809" s="57"/>
      <c r="B809" s="57"/>
      <c r="C809" s="81"/>
      <c r="D809" s="22" t="s">
        <v>1152</v>
      </c>
      <c r="E809" s="57"/>
      <c r="F809" s="57"/>
      <c r="G809" s="57"/>
      <c r="H809" s="57"/>
      <c r="I809" s="57"/>
      <c r="J809" s="57"/>
      <c r="K809" s="57"/>
      <c r="L809" s="57"/>
      <c r="M809" s="57"/>
      <c r="N809" s="57"/>
      <c r="O809" s="57"/>
      <c r="P809" s="57"/>
      <c r="Q809" s="57"/>
      <c r="R809" s="57"/>
      <c r="S809" s="22" t="s">
        <v>884</v>
      </c>
    </row>
    <row r="810" spans="1:19" s="25" customFormat="1">
      <c r="A810" s="57"/>
      <c r="B810" s="57"/>
      <c r="C810" s="81"/>
      <c r="D810" s="22" t="s">
        <v>1153</v>
      </c>
      <c r="E810" s="57"/>
      <c r="F810" s="57"/>
      <c r="G810" s="57"/>
      <c r="H810" s="57"/>
      <c r="I810" s="57"/>
      <c r="J810" s="57"/>
      <c r="K810" s="57"/>
      <c r="L810" s="57"/>
      <c r="M810" s="57"/>
      <c r="N810" s="57"/>
      <c r="O810" s="57"/>
      <c r="P810" s="57"/>
      <c r="Q810" s="57"/>
      <c r="R810" s="57"/>
      <c r="S810" s="22" t="s">
        <v>884</v>
      </c>
    </row>
    <row r="811" spans="1:19" s="25" customFormat="1">
      <c r="A811" s="57"/>
      <c r="B811" s="57"/>
      <c r="C811" s="81"/>
      <c r="D811" s="22" t="s">
        <v>1154</v>
      </c>
      <c r="E811" s="57"/>
      <c r="F811" s="57"/>
      <c r="G811" s="57"/>
      <c r="H811" s="57"/>
      <c r="I811" s="57"/>
      <c r="J811" s="57"/>
      <c r="K811" s="57"/>
      <c r="L811" s="57"/>
      <c r="M811" s="57"/>
      <c r="N811" s="57"/>
      <c r="O811" s="57"/>
      <c r="P811" s="57"/>
      <c r="Q811" s="57"/>
      <c r="R811" s="57"/>
      <c r="S811" s="22" t="s">
        <v>884</v>
      </c>
    </row>
    <row r="812" spans="1:19" s="25" customFormat="1">
      <c r="A812" s="57"/>
      <c r="B812" s="57"/>
      <c r="C812" s="81"/>
      <c r="D812" s="22" t="s">
        <v>1155</v>
      </c>
      <c r="E812" s="57"/>
      <c r="F812" s="57"/>
      <c r="G812" s="57"/>
      <c r="H812" s="57"/>
      <c r="I812" s="57"/>
      <c r="J812" s="57"/>
      <c r="K812" s="57"/>
      <c r="L812" s="57"/>
      <c r="M812" s="57"/>
      <c r="N812" s="57"/>
      <c r="O812" s="57"/>
      <c r="P812" s="57"/>
      <c r="Q812" s="57"/>
      <c r="R812" s="57"/>
      <c r="S812" s="81" t="s">
        <v>1901</v>
      </c>
    </row>
    <row r="813" spans="1:19" s="25" customFormat="1">
      <c r="A813" s="57"/>
      <c r="B813" s="57"/>
      <c r="C813" s="81"/>
      <c r="D813" s="22" t="s">
        <v>1156</v>
      </c>
      <c r="E813" s="57"/>
      <c r="F813" s="57"/>
      <c r="G813" s="57"/>
      <c r="H813" s="57"/>
      <c r="I813" s="57"/>
      <c r="J813" s="57"/>
      <c r="K813" s="57"/>
      <c r="L813" s="57"/>
      <c r="M813" s="57"/>
      <c r="N813" s="57"/>
      <c r="O813" s="57"/>
      <c r="P813" s="57"/>
      <c r="Q813" s="57"/>
      <c r="R813" s="57"/>
      <c r="S813" s="81" t="s">
        <v>1901</v>
      </c>
    </row>
    <row r="814" spans="1:19" s="25" customFormat="1">
      <c r="A814" s="57"/>
      <c r="B814" s="57"/>
      <c r="C814" s="81"/>
      <c r="D814" s="22" t="s">
        <v>1157</v>
      </c>
      <c r="E814" s="57"/>
      <c r="F814" s="57"/>
      <c r="G814" s="57"/>
      <c r="H814" s="57"/>
      <c r="I814" s="57"/>
      <c r="J814" s="57"/>
      <c r="K814" s="57"/>
      <c r="L814" s="57"/>
      <c r="M814" s="57"/>
      <c r="N814" s="57"/>
      <c r="O814" s="57"/>
      <c r="P814" s="57"/>
      <c r="Q814" s="57"/>
      <c r="R814" s="57"/>
      <c r="S814" s="81" t="s">
        <v>1901</v>
      </c>
    </row>
    <row r="815" spans="1:19" s="25" customFormat="1">
      <c r="A815" s="57"/>
      <c r="B815" s="57"/>
      <c r="C815" s="81"/>
      <c r="D815" s="22" t="s">
        <v>1158</v>
      </c>
      <c r="E815" s="57"/>
      <c r="F815" s="57"/>
      <c r="G815" s="57"/>
      <c r="H815" s="57"/>
      <c r="I815" s="57"/>
      <c r="J815" s="57"/>
      <c r="K815" s="57"/>
      <c r="L815" s="57"/>
      <c r="M815" s="57"/>
      <c r="N815" s="57"/>
      <c r="O815" s="57"/>
      <c r="P815" s="57"/>
      <c r="Q815" s="57"/>
      <c r="R815" s="57"/>
      <c r="S815" s="81" t="s">
        <v>1901</v>
      </c>
    </row>
    <row r="816" spans="1:19" s="25" customFormat="1">
      <c r="A816" s="57"/>
      <c r="B816" s="57"/>
      <c r="C816" s="81"/>
      <c r="D816" s="22" t="s">
        <v>1159</v>
      </c>
      <c r="E816" s="57"/>
      <c r="F816" s="57"/>
      <c r="G816" s="57"/>
      <c r="H816" s="57"/>
      <c r="I816" s="57"/>
      <c r="J816" s="57"/>
      <c r="K816" s="57"/>
      <c r="L816" s="57"/>
      <c r="M816" s="57"/>
      <c r="N816" s="57"/>
      <c r="O816" s="57"/>
      <c r="P816" s="57"/>
      <c r="Q816" s="57"/>
      <c r="R816" s="57"/>
      <c r="S816" s="81" t="s">
        <v>1901</v>
      </c>
    </row>
    <row r="817" spans="1:19" s="25" customFormat="1">
      <c r="A817" s="57"/>
      <c r="B817" s="57"/>
      <c r="C817" s="81"/>
      <c r="D817" s="22" t="s">
        <v>1160</v>
      </c>
      <c r="E817" s="57"/>
      <c r="F817" s="57"/>
      <c r="G817" s="57"/>
      <c r="H817" s="57"/>
      <c r="I817" s="57"/>
      <c r="J817" s="57"/>
      <c r="K817" s="57"/>
      <c r="L817" s="57"/>
      <c r="M817" s="57"/>
      <c r="N817" s="57"/>
      <c r="O817" s="57"/>
      <c r="P817" s="57"/>
      <c r="Q817" s="57"/>
      <c r="R817" s="57"/>
      <c r="S817" s="81" t="s">
        <v>1901</v>
      </c>
    </row>
    <row r="818" spans="1:19" s="25" customFormat="1">
      <c r="A818" s="57"/>
      <c r="B818" s="57"/>
      <c r="C818" s="81"/>
      <c r="D818" s="22" t="s">
        <v>1161</v>
      </c>
      <c r="E818" s="57"/>
      <c r="F818" s="57"/>
      <c r="G818" s="57"/>
      <c r="H818" s="57"/>
      <c r="I818" s="57"/>
      <c r="J818" s="57"/>
      <c r="K818" s="57"/>
      <c r="L818" s="57"/>
      <c r="M818" s="57"/>
      <c r="N818" s="57"/>
      <c r="O818" s="57"/>
      <c r="P818" s="57"/>
      <c r="Q818" s="57"/>
      <c r="R818" s="57"/>
      <c r="S818" s="81" t="s">
        <v>1901</v>
      </c>
    </row>
    <row r="819" spans="1:19" s="25" customFormat="1">
      <c r="A819" s="57"/>
      <c r="B819" s="57"/>
      <c r="C819" s="81"/>
      <c r="D819" s="22" t="s">
        <v>1162</v>
      </c>
      <c r="E819" s="57"/>
      <c r="F819" s="57"/>
      <c r="G819" s="57"/>
      <c r="H819" s="57"/>
      <c r="I819" s="57"/>
      <c r="J819" s="57"/>
      <c r="K819" s="57"/>
      <c r="L819" s="57"/>
      <c r="M819" s="57"/>
      <c r="N819" s="57"/>
      <c r="O819" s="57"/>
      <c r="P819" s="57"/>
      <c r="Q819" s="57"/>
      <c r="R819" s="57"/>
      <c r="S819" s="81" t="s">
        <v>1901</v>
      </c>
    </row>
    <row r="820" spans="1:19" s="25" customFormat="1">
      <c r="A820" s="57"/>
      <c r="B820" s="57"/>
      <c r="C820" s="81"/>
      <c r="D820" s="22" t="s">
        <v>1163</v>
      </c>
      <c r="E820" s="57"/>
      <c r="F820" s="57"/>
      <c r="G820" s="57"/>
      <c r="H820" s="57"/>
      <c r="I820" s="57"/>
      <c r="J820" s="57"/>
      <c r="K820" s="57"/>
      <c r="L820" s="57"/>
      <c r="M820" s="57"/>
      <c r="N820" s="57"/>
      <c r="O820" s="57"/>
      <c r="P820" s="57"/>
      <c r="Q820" s="57"/>
      <c r="R820" s="57"/>
      <c r="S820" s="81" t="s">
        <v>1901</v>
      </c>
    </row>
    <row r="821" spans="1:19" s="25" customFormat="1">
      <c r="A821" s="57"/>
      <c r="B821" s="57"/>
      <c r="C821" s="81"/>
      <c r="D821" s="22" t="s">
        <v>1164</v>
      </c>
      <c r="E821" s="57"/>
      <c r="F821" s="57"/>
      <c r="G821" s="57"/>
      <c r="H821" s="57"/>
      <c r="I821" s="57"/>
      <c r="J821" s="57"/>
      <c r="K821" s="57"/>
      <c r="L821" s="57"/>
      <c r="M821" s="57"/>
      <c r="N821" s="57"/>
      <c r="O821" s="57"/>
      <c r="P821" s="57"/>
      <c r="Q821" s="57"/>
      <c r="R821" s="57"/>
      <c r="S821" s="81" t="s">
        <v>1901</v>
      </c>
    </row>
    <row r="822" spans="1:19" s="25" customFormat="1">
      <c r="A822" s="57"/>
      <c r="B822" s="57"/>
      <c r="C822" s="81"/>
      <c r="D822" s="22" t="s">
        <v>1165</v>
      </c>
      <c r="E822" s="57"/>
      <c r="F822" s="57"/>
      <c r="G822" s="57"/>
      <c r="H822" s="57"/>
      <c r="I822" s="57"/>
      <c r="J822" s="57"/>
      <c r="K822" s="57"/>
      <c r="L822" s="57"/>
      <c r="M822" s="57"/>
      <c r="N822" s="57"/>
      <c r="O822" s="57"/>
      <c r="P822" s="57"/>
      <c r="Q822" s="57"/>
      <c r="R822" s="57"/>
      <c r="S822" s="81" t="s">
        <v>1901</v>
      </c>
    </row>
    <row r="823" spans="1:19" s="25" customFormat="1">
      <c r="A823" s="57"/>
      <c r="B823" s="57"/>
      <c r="C823" s="81"/>
      <c r="D823" s="22" t="s">
        <v>1166</v>
      </c>
      <c r="E823" s="57"/>
      <c r="F823" s="57"/>
      <c r="G823" s="57"/>
      <c r="H823" s="57"/>
      <c r="I823" s="57"/>
      <c r="J823" s="57"/>
      <c r="K823" s="57"/>
      <c r="L823" s="57"/>
      <c r="M823" s="57"/>
      <c r="N823" s="57"/>
      <c r="O823" s="57"/>
      <c r="P823" s="57"/>
      <c r="Q823" s="57"/>
      <c r="R823" s="57"/>
      <c r="S823" s="81" t="s">
        <v>1901</v>
      </c>
    </row>
    <row r="824" spans="1:19" s="25" customFormat="1">
      <c r="A824" s="57"/>
      <c r="B824" s="57"/>
      <c r="C824" s="81"/>
      <c r="D824" s="22" t="s">
        <v>1167</v>
      </c>
      <c r="E824" s="57"/>
      <c r="F824" s="57"/>
      <c r="G824" s="57"/>
      <c r="H824" s="57"/>
      <c r="I824" s="57"/>
      <c r="J824" s="57"/>
      <c r="K824" s="57"/>
      <c r="L824" s="57"/>
      <c r="M824" s="57"/>
      <c r="N824" s="57"/>
      <c r="O824" s="57"/>
      <c r="P824" s="57"/>
      <c r="Q824" s="57"/>
      <c r="R824" s="57"/>
      <c r="S824" s="81" t="s">
        <v>1901</v>
      </c>
    </row>
    <row r="825" spans="1:19" s="25" customFormat="1">
      <c r="A825" s="57"/>
      <c r="B825" s="57"/>
      <c r="C825" s="81"/>
      <c r="D825" s="22" t="s">
        <v>1168</v>
      </c>
      <c r="E825" s="57"/>
      <c r="F825" s="57"/>
      <c r="G825" s="57"/>
      <c r="H825" s="57"/>
      <c r="I825" s="57"/>
      <c r="J825" s="57"/>
      <c r="K825" s="57"/>
      <c r="L825" s="57"/>
      <c r="M825" s="57"/>
      <c r="N825" s="57"/>
      <c r="O825" s="57"/>
      <c r="P825" s="57"/>
      <c r="Q825" s="57"/>
      <c r="R825" s="57"/>
      <c r="S825" s="81" t="s">
        <v>1901</v>
      </c>
    </row>
    <row r="826" spans="1:19" s="25" customFormat="1">
      <c r="A826" s="57"/>
      <c r="B826" s="57"/>
      <c r="C826" s="81"/>
      <c r="D826" s="22" t="s">
        <v>1169</v>
      </c>
      <c r="E826" s="57"/>
      <c r="F826" s="57"/>
      <c r="G826" s="57"/>
      <c r="H826" s="57"/>
      <c r="I826" s="57"/>
      <c r="J826" s="57"/>
      <c r="K826" s="57"/>
      <c r="L826" s="57"/>
      <c r="M826" s="57"/>
      <c r="N826" s="57"/>
      <c r="O826" s="57"/>
      <c r="P826" s="57"/>
      <c r="Q826" s="57"/>
      <c r="R826" s="57"/>
      <c r="S826" s="81" t="s">
        <v>1901</v>
      </c>
    </row>
    <row r="827" spans="1:19" s="25" customFormat="1">
      <c r="A827" s="57"/>
      <c r="B827" s="57"/>
      <c r="C827" s="81"/>
      <c r="D827" s="22" t="s">
        <v>1170</v>
      </c>
      <c r="E827" s="57"/>
      <c r="F827" s="57"/>
      <c r="G827" s="57"/>
      <c r="H827" s="57"/>
      <c r="I827" s="57"/>
      <c r="J827" s="57"/>
      <c r="K827" s="57"/>
      <c r="L827" s="57"/>
      <c r="M827" s="57"/>
      <c r="N827" s="57"/>
      <c r="O827" s="57"/>
      <c r="P827" s="57"/>
      <c r="Q827" s="57"/>
      <c r="R827" s="57"/>
      <c r="S827" s="81" t="s">
        <v>1901</v>
      </c>
    </row>
    <row r="828" spans="1:19" s="25" customFormat="1">
      <c r="A828" s="57"/>
      <c r="B828" s="57"/>
      <c r="C828" s="81"/>
      <c r="D828" s="22" t="s">
        <v>1171</v>
      </c>
      <c r="E828" s="57"/>
      <c r="F828" s="57"/>
      <c r="G828" s="57"/>
      <c r="H828" s="57"/>
      <c r="I828" s="57"/>
      <c r="J828" s="57"/>
      <c r="K828" s="57"/>
      <c r="L828" s="57"/>
      <c r="M828" s="57"/>
      <c r="N828" s="57"/>
      <c r="O828" s="57"/>
      <c r="P828" s="57"/>
      <c r="Q828" s="57"/>
      <c r="R828" s="57"/>
      <c r="S828" s="81" t="s">
        <v>1901</v>
      </c>
    </row>
    <row r="829" spans="1:19" s="25" customFormat="1">
      <c r="A829" s="57"/>
      <c r="B829" s="57"/>
      <c r="C829" s="81"/>
      <c r="D829" s="22" t="s">
        <v>1172</v>
      </c>
      <c r="E829" s="57"/>
      <c r="F829" s="57"/>
      <c r="G829" s="57"/>
      <c r="H829" s="57"/>
      <c r="I829" s="57"/>
      <c r="J829" s="57"/>
      <c r="K829" s="57"/>
      <c r="L829" s="57"/>
      <c r="M829" s="57"/>
      <c r="N829" s="57"/>
      <c r="O829" s="57"/>
      <c r="P829" s="57"/>
      <c r="Q829" s="57"/>
      <c r="R829" s="57"/>
      <c r="S829" s="81" t="s">
        <v>1901</v>
      </c>
    </row>
    <row r="830" spans="1:19" s="25" customFormat="1">
      <c r="A830" s="57"/>
      <c r="B830" s="57"/>
      <c r="C830" s="81"/>
      <c r="D830" s="22" t="s">
        <v>1173</v>
      </c>
      <c r="E830" s="57"/>
      <c r="F830" s="57"/>
      <c r="G830" s="57"/>
      <c r="H830" s="57"/>
      <c r="I830" s="57"/>
      <c r="J830" s="57"/>
      <c r="K830" s="57"/>
      <c r="L830" s="57"/>
      <c r="M830" s="57"/>
      <c r="N830" s="57"/>
      <c r="O830" s="57"/>
      <c r="P830" s="57"/>
      <c r="Q830" s="57"/>
      <c r="R830" s="57"/>
      <c r="S830" s="81" t="s">
        <v>1901</v>
      </c>
    </row>
    <row r="831" spans="1:19" s="25" customFormat="1">
      <c r="A831" s="57"/>
      <c r="B831" s="57"/>
      <c r="C831" s="81"/>
      <c r="D831" s="22" t="s">
        <v>1174</v>
      </c>
      <c r="E831" s="57"/>
      <c r="F831" s="57"/>
      <c r="G831" s="57"/>
      <c r="H831" s="57"/>
      <c r="I831" s="57"/>
      <c r="J831" s="57"/>
      <c r="K831" s="57"/>
      <c r="L831" s="57"/>
      <c r="M831" s="57"/>
      <c r="N831" s="57"/>
      <c r="O831" s="57"/>
      <c r="P831" s="57"/>
      <c r="Q831" s="57"/>
      <c r="R831" s="57"/>
      <c r="S831" s="81" t="s">
        <v>1901</v>
      </c>
    </row>
    <row r="832" spans="1:19" s="25" customFormat="1">
      <c r="A832" s="57"/>
      <c r="B832" s="57"/>
      <c r="C832" s="81"/>
      <c r="D832" s="22" t="s">
        <v>1175</v>
      </c>
      <c r="E832" s="57"/>
      <c r="F832" s="57"/>
      <c r="G832" s="57"/>
      <c r="H832" s="57"/>
      <c r="I832" s="57"/>
      <c r="J832" s="57"/>
      <c r="K832" s="57"/>
      <c r="L832" s="57"/>
      <c r="M832" s="57"/>
      <c r="N832" s="57"/>
      <c r="O832" s="57"/>
      <c r="P832" s="57"/>
      <c r="Q832" s="57"/>
      <c r="R832" s="57"/>
      <c r="S832" s="81" t="s">
        <v>1901</v>
      </c>
    </row>
    <row r="833" spans="1:19" s="25" customFormat="1">
      <c r="A833" s="57"/>
      <c r="B833" s="57"/>
      <c r="C833" s="81"/>
      <c r="D833" s="22" t="s">
        <v>1176</v>
      </c>
      <c r="E833" s="57"/>
      <c r="F833" s="57"/>
      <c r="G833" s="57"/>
      <c r="H833" s="57"/>
      <c r="I833" s="57"/>
      <c r="J833" s="57"/>
      <c r="K833" s="57"/>
      <c r="L833" s="57"/>
      <c r="M833" s="57"/>
      <c r="N833" s="57"/>
      <c r="O833" s="57"/>
      <c r="P833" s="57"/>
      <c r="Q833" s="57"/>
      <c r="R833" s="57"/>
      <c r="S833" s="81" t="s">
        <v>1901</v>
      </c>
    </row>
    <row r="834" spans="1:19" s="25" customFormat="1">
      <c r="A834" s="57"/>
      <c r="B834" s="57"/>
      <c r="C834" s="81"/>
      <c r="D834" s="22" t="s">
        <v>1177</v>
      </c>
      <c r="E834" s="57"/>
      <c r="F834" s="57"/>
      <c r="G834" s="57"/>
      <c r="H834" s="57"/>
      <c r="I834" s="57"/>
      <c r="J834" s="57"/>
      <c r="K834" s="57"/>
      <c r="L834" s="57"/>
      <c r="M834" s="57"/>
      <c r="N834" s="57"/>
      <c r="O834" s="57"/>
      <c r="P834" s="57"/>
      <c r="Q834" s="57"/>
      <c r="R834" s="57"/>
      <c r="S834" s="81" t="s">
        <v>1901</v>
      </c>
    </row>
    <row r="835" spans="1:19" s="25" customFormat="1">
      <c r="A835" s="57"/>
      <c r="B835" s="57"/>
      <c r="C835" s="81"/>
      <c r="D835" s="22" t="s">
        <v>1178</v>
      </c>
      <c r="E835" s="57"/>
      <c r="F835" s="57"/>
      <c r="G835" s="57"/>
      <c r="H835" s="57"/>
      <c r="I835" s="57"/>
      <c r="J835" s="57"/>
      <c r="K835" s="57"/>
      <c r="L835" s="57"/>
      <c r="M835" s="57"/>
      <c r="N835" s="57"/>
      <c r="O835" s="57"/>
      <c r="P835" s="57"/>
      <c r="Q835" s="57"/>
      <c r="R835" s="57"/>
      <c r="S835" s="81" t="s">
        <v>1901</v>
      </c>
    </row>
    <row r="836" spans="1:19" s="25" customFormat="1">
      <c r="A836" s="57"/>
      <c r="B836" s="57"/>
      <c r="C836" s="81"/>
      <c r="D836" s="22" t="s">
        <v>1179</v>
      </c>
      <c r="E836" s="57"/>
      <c r="F836" s="57"/>
      <c r="G836" s="57"/>
      <c r="H836" s="57"/>
      <c r="I836" s="57"/>
      <c r="J836" s="57"/>
      <c r="K836" s="57"/>
      <c r="L836" s="57"/>
      <c r="M836" s="57"/>
      <c r="N836" s="57"/>
      <c r="O836" s="57"/>
      <c r="P836" s="57"/>
      <c r="Q836" s="57"/>
      <c r="R836" s="57"/>
      <c r="S836" s="81" t="s">
        <v>1901</v>
      </c>
    </row>
    <row r="837" spans="1:19" s="419" customFormat="1">
      <c r="C837" s="420"/>
      <c r="D837" s="84" t="s">
        <v>1180</v>
      </c>
      <c r="S837" s="419" t="s">
        <v>892</v>
      </c>
    </row>
    <row r="838" spans="1:19" s="25" customFormat="1">
      <c r="A838" s="57"/>
      <c r="B838" s="57"/>
      <c r="C838" s="81"/>
      <c r="D838" s="22" t="s">
        <v>1181</v>
      </c>
      <c r="E838" s="57"/>
      <c r="F838" s="57"/>
      <c r="G838" s="57"/>
      <c r="H838" s="57"/>
      <c r="I838" s="57"/>
      <c r="J838" s="57"/>
      <c r="K838" s="57"/>
      <c r="L838" s="57"/>
      <c r="M838" s="57"/>
      <c r="N838" s="57"/>
      <c r="O838" s="57"/>
      <c r="P838" s="57"/>
      <c r="Q838" s="57"/>
      <c r="R838" s="57"/>
      <c r="S838" s="81" t="s">
        <v>1901</v>
      </c>
    </row>
    <row r="839" spans="1:19" s="25" customFormat="1">
      <c r="A839" s="57"/>
      <c r="B839" s="57"/>
      <c r="C839" s="81"/>
      <c r="D839" s="22" t="s">
        <v>1182</v>
      </c>
      <c r="E839" s="57"/>
      <c r="F839" s="57"/>
      <c r="G839" s="57"/>
      <c r="H839" s="57"/>
      <c r="I839" s="57"/>
      <c r="J839" s="57"/>
      <c r="K839" s="57"/>
      <c r="L839" s="57"/>
      <c r="M839" s="57"/>
      <c r="N839" s="57"/>
      <c r="O839" s="57"/>
      <c r="P839" s="57"/>
      <c r="Q839" s="57"/>
      <c r="R839" s="57"/>
      <c r="S839" s="81" t="s">
        <v>1901</v>
      </c>
    </row>
    <row r="840" spans="1:19" s="25" customFormat="1">
      <c r="A840" s="57"/>
      <c r="B840" s="57"/>
      <c r="C840" s="81"/>
      <c r="D840" s="22" t="s">
        <v>1183</v>
      </c>
      <c r="E840" s="57"/>
      <c r="F840" s="57"/>
      <c r="G840" s="57"/>
      <c r="H840" s="57"/>
      <c r="I840" s="57"/>
      <c r="J840" s="57"/>
      <c r="K840" s="57"/>
      <c r="L840" s="57"/>
      <c r="M840" s="57"/>
      <c r="N840" s="57"/>
      <c r="O840" s="57"/>
      <c r="P840" s="57"/>
      <c r="Q840" s="57"/>
      <c r="R840" s="57"/>
      <c r="S840" s="81" t="s">
        <v>1901</v>
      </c>
    </row>
    <row r="841" spans="1:19" s="25" customFormat="1">
      <c r="A841" s="57"/>
      <c r="B841" s="57"/>
      <c r="C841" s="81"/>
      <c r="D841" s="22" t="s">
        <v>1184</v>
      </c>
      <c r="E841" s="57"/>
      <c r="F841" s="57"/>
      <c r="G841" s="57"/>
      <c r="H841" s="57"/>
      <c r="I841" s="57"/>
      <c r="J841" s="57"/>
      <c r="K841" s="57"/>
      <c r="L841" s="57"/>
      <c r="M841" s="57"/>
      <c r="N841" s="57"/>
      <c r="O841" s="57"/>
      <c r="P841" s="57"/>
      <c r="Q841" s="57"/>
      <c r="R841" s="57"/>
      <c r="S841" s="81" t="s">
        <v>1901</v>
      </c>
    </row>
    <row r="842" spans="1:19" s="25" customFormat="1">
      <c r="A842" s="57"/>
      <c r="B842" s="57"/>
      <c r="C842" s="81"/>
      <c r="D842" s="22" t="s">
        <v>1185</v>
      </c>
      <c r="E842" s="57"/>
      <c r="F842" s="57"/>
      <c r="G842" s="57"/>
      <c r="H842" s="57"/>
      <c r="I842" s="57"/>
      <c r="J842" s="57"/>
      <c r="K842" s="57"/>
      <c r="L842" s="57"/>
      <c r="M842" s="57"/>
      <c r="N842" s="57"/>
      <c r="O842" s="57"/>
      <c r="P842" s="57"/>
      <c r="Q842" s="57"/>
      <c r="R842" s="57"/>
      <c r="S842" s="81" t="s">
        <v>1901</v>
      </c>
    </row>
    <row r="843" spans="1:19" s="25" customFormat="1">
      <c r="A843" s="57"/>
      <c r="B843" s="57"/>
      <c r="C843" s="81"/>
      <c r="D843" s="22" t="s">
        <v>1186</v>
      </c>
      <c r="E843" s="57"/>
      <c r="F843" s="57"/>
      <c r="G843" s="57"/>
      <c r="H843" s="57"/>
      <c r="I843" s="57"/>
      <c r="J843" s="57"/>
      <c r="K843" s="57"/>
      <c r="L843" s="57"/>
      <c r="M843" s="57"/>
      <c r="N843" s="57"/>
      <c r="O843" s="57"/>
      <c r="P843" s="57"/>
      <c r="Q843" s="57"/>
      <c r="R843" s="57"/>
      <c r="S843" s="81" t="s">
        <v>1901</v>
      </c>
    </row>
    <row r="844" spans="1:19" s="25" customFormat="1">
      <c r="A844" s="57"/>
      <c r="B844" s="57"/>
      <c r="C844" s="81"/>
      <c r="D844" s="22" t="s">
        <v>1187</v>
      </c>
      <c r="E844" s="57"/>
      <c r="F844" s="57"/>
      <c r="G844" s="57"/>
      <c r="H844" s="57"/>
      <c r="I844" s="57"/>
      <c r="J844" s="57"/>
      <c r="K844" s="57"/>
      <c r="L844" s="57"/>
      <c r="M844" s="57"/>
      <c r="N844" s="57"/>
      <c r="O844" s="57"/>
      <c r="P844" s="57"/>
      <c r="Q844" s="57"/>
      <c r="R844" s="57"/>
      <c r="S844" s="81" t="s">
        <v>1901</v>
      </c>
    </row>
    <row r="845" spans="1:19" s="25" customFormat="1">
      <c r="A845" s="57"/>
      <c r="B845" s="57"/>
      <c r="C845" s="81"/>
      <c r="D845" s="22" t="s">
        <v>1188</v>
      </c>
      <c r="E845" s="57"/>
      <c r="F845" s="57"/>
      <c r="G845" s="57"/>
      <c r="H845" s="57"/>
      <c r="I845" s="57"/>
      <c r="J845" s="57"/>
      <c r="K845" s="57"/>
      <c r="L845" s="57"/>
      <c r="M845" s="57"/>
      <c r="N845" s="57"/>
      <c r="O845" s="57"/>
      <c r="P845" s="57"/>
      <c r="Q845" s="57"/>
      <c r="R845" s="57"/>
      <c r="S845" s="81" t="s">
        <v>1901</v>
      </c>
    </row>
    <row r="846" spans="1:19" s="25" customFormat="1">
      <c r="A846" s="57"/>
      <c r="B846" s="57"/>
      <c r="C846" s="81"/>
      <c r="D846" s="22" t="s">
        <v>1189</v>
      </c>
      <c r="E846" s="57"/>
      <c r="F846" s="57"/>
      <c r="G846" s="57"/>
      <c r="H846" s="57"/>
      <c r="I846" s="57"/>
      <c r="J846" s="57"/>
      <c r="K846" s="57"/>
      <c r="L846" s="57"/>
      <c r="M846" s="57"/>
      <c r="N846" s="57"/>
      <c r="O846" s="57"/>
      <c r="P846" s="57"/>
      <c r="Q846" s="57"/>
      <c r="R846" s="57"/>
      <c r="S846" s="81" t="s">
        <v>1901</v>
      </c>
    </row>
    <row r="847" spans="1:19" s="25" customFormat="1">
      <c r="A847" s="57"/>
      <c r="B847" s="57"/>
      <c r="C847" s="81"/>
      <c r="D847" s="22" t="s">
        <v>1190</v>
      </c>
      <c r="E847" s="57"/>
      <c r="F847" s="57"/>
      <c r="G847" s="57"/>
      <c r="H847" s="57"/>
      <c r="I847" s="57"/>
      <c r="J847" s="57"/>
      <c r="K847" s="57"/>
      <c r="L847" s="57"/>
      <c r="M847" s="57"/>
      <c r="N847" s="57"/>
      <c r="O847" s="57"/>
      <c r="P847" s="57"/>
      <c r="Q847" s="57"/>
      <c r="R847" s="57"/>
      <c r="S847" s="81" t="s">
        <v>1901</v>
      </c>
    </row>
    <row r="848" spans="1:19" s="25" customFormat="1">
      <c r="A848" s="57"/>
      <c r="B848" s="57"/>
      <c r="C848" s="81"/>
      <c r="D848" s="22" t="s">
        <v>1191</v>
      </c>
      <c r="E848" s="57"/>
      <c r="F848" s="57"/>
      <c r="G848" s="57"/>
      <c r="H848" s="57"/>
      <c r="I848" s="57"/>
      <c r="J848" s="57"/>
      <c r="K848" s="57"/>
      <c r="L848" s="57"/>
      <c r="M848" s="57"/>
      <c r="N848" s="57"/>
      <c r="O848" s="57"/>
      <c r="P848" s="57"/>
      <c r="Q848" s="57"/>
      <c r="R848" s="57"/>
      <c r="S848" s="81" t="s">
        <v>1901</v>
      </c>
    </row>
    <row r="849" spans="1:19" s="25" customFormat="1">
      <c r="A849" s="57"/>
      <c r="B849" s="57"/>
      <c r="C849" s="81"/>
      <c r="D849" s="22" t="s">
        <v>1192</v>
      </c>
      <c r="E849" s="57"/>
      <c r="F849" s="57"/>
      <c r="G849" s="57"/>
      <c r="H849" s="57"/>
      <c r="I849" s="57"/>
      <c r="J849" s="57"/>
      <c r="K849" s="57"/>
      <c r="L849" s="57"/>
      <c r="M849" s="57"/>
      <c r="N849" s="57"/>
      <c r="O849" s="57"/>
      <c r="P849" s="57"/>
      <c r="Q849" s="57"/>
      <c r="R849" s="57"/>
      <c r="S849" s="81" t="s">
        <v>1901</v>
      </c>
    </row>
    <row r="850" spans="1:19" s="25" customFormat="1">
      <c r="A850" s="57"/>
      <c r="B850" s="57"/>
      <c r="C850" s="81"/>
      <c r="D850" s="22" t="s">
        <v>1193</v>
      </c>
      <c r="E850" s="57"/>
      <c r="F850" s="57"/>
      <c r="G850" s="57"/>
      <c r="H850" s="57"/>
      <c r="I850" s="57"/>
      <c r="J850" s="57"/>
      <c r="K850" s="57"/>
      <c r="L850" s="57"/>
      <c r="M850" s="57"/>
      <c r="N850" s="57"/>
      <c r="O850" s="57"/>
      <c r="P850" s="57"/>
      <c r="Q850" s="57"/>
      <c r="R850" s="57"/>
      <c r="S850" s="81" t="s">
        <v>1901</v>
      </c>
    </row>
    <row r="851" spans="1:19" s="25" customFormat="1">
      <c r="A851" s="57"/>
      <c r="B851" s="57"/>
      <c r="C851" s="81"/>
      <c r="D851" s="22" t="s">
        <v>1194</v>
      </c>
      <c r="E851" s="57"/>
      <c r="F851" s="57"/>
      <c r="G851" s="57"/>
      <c r="H851" s="57"/>
      <c r="I851" s="57"/>
      <c r="J851" s="57"/>
      <c r="K851" s="57"/>
      <c r="L851" s="57"/>
      <c r="M851" s="57"/>
      <c r="N851" s="57"/>
      <c r="O851" s="57"/>
      <c r="P851" s="57"/>
      <c r="Q851" s="57"/>
      <c r="R851" s="57"/>
      <c r="S851" s="81" t="s">
        <v>1901</v>
      </c>
    </row>
    <row r="852" spans="1:19" s="25" customFormat="1">
      <c r="A852" s="57"/>
      <c r="B852" s="57"/>
      <c r="C852" s="81"/>
      <c r="D852" s="22" t="s">
        <v>1195</v>
      </c>
      <c r="E852" s="57"/>
      <c r="F852" s="57"/>
      <c r="G852" s="57"/>
      <c r="H852" s="57"/>
      <c r="I852" s="57"/>
      <c r="J852" s="57"/>
      <c r="K852" s="57"/>
      <c r="L852" s="57"/>
      <c r="M852" s="57"/>
      <c r="N852" s="57"/>
      <c r="O852" s="57"/>
      <c r="P852" s="57"/>
      <c r="Q852" s="57"/>
      <c r="R852" s="57"/>
      <c r="S852" s="81" t="s">
        <v>1901</v>
      </c>
    </row>
    <row r="853" spans="1:19" s="25" customFormat="1">
      <c r="A853" s="57"/>
      <c r="B853" s="57"/>
      <c r="C853" s="81"/>
      <c r="D853" s="22" t="s">
        <v>1196</v>
      </c>
      <c r="E853" s="57"/>
      <c r="F853" s="57"/>
      <c r="G853" s="57"/>
      <c r="H853" s="57"/>
      <c r="I853" s="57"/>
      <c r="J853" s="57"/>
      <c r="K853" s="57"/>
      <c r="L853" s="57"/>
      <c r="M853" s="57"/>
      <c r="N853" s="57"/>
      <c r="O853" s="57"/>
      <c r="P853" s="57"/>
      <c r="Q853" s="57"/>
      <c r="R853" s="57"/>
      <c r="S853" s="81" t="s">
        <v>1901</v>
      </c>
    </row>
    <row r="854" spans="1:19" s="25" customFormat="1">
      <c r="A854" s="57"/>
      <c r="B854" s="57"/>
      <c r="C854" s="81"/>
      <c r="D854" s="22" t="s">
        <v>1197</v>
      </c>
      <c r="E854" s="57"/>
      <c r="F854" s="57"/>
      <c r="G854" s="57"/>
      <c r="H854" s="57"/>
      <c r="I854" s="57"/>
      <c r="J854" s="57"/>
      <c r="K854" s="57"/>
      <c r="L854" s="57"/>
      <c r="M854" s="57"/>
      <c r="N854" s="57"/>
      <c r="O854" s="57"/>
      <c r="P854" s="57"/>
      <c r="Q854" s="57"/>
      <c r="R854" s="57"/>
      <c r="S854" s="81" t="s">
        <v>1901</v>
      </c>
    </row>
    <row r="855" spans="1:19" s="25" customFormat="1">
      <c r="A855" s="57"/>
      <c r="B855" s="57"/>
      <c r="C855" s="81"/>
      <c r="D855" s="22" t="s">
        <v>1198</v>
      </c>
      <c r="E855" s="57"/>
      <c r="F855" s="57"/>
      <c r="G855" s="57"/>
      <c r="H855" s="57"/>
      <c r="I855" s="57"/>
      <c r="J855" s="57"/>
      <c r="K855" s="57"/>
      <c r="L855" s="57"/>
      <c r="M855" s="57"/>
      <c r="N855" s="57"/>
      <c r="O855" s="57"/>
      <c r="P855" s="57"/>
      <c r="Q855" s="57"/>
      <c r="R855" s="57"/>
      <c r="S855" s="81" t="s">
        <v>1901</v>
      </c>
    </row>
    <row r="856" spans="1:19" s="25" customFormat="1">
      <c r="A856" s="57"/>
      <c r="B856" s="57"/>
      <c r="C856" s="81"/>
      <c r="D856" s="22" t="s">
        <v>1199</v>
      </c>
      <c r="E856" s="57"/>
      <c r="F856" s="57"/>
      <c r="G856" s="57"/>
      <c r="H856" s="57"/>
      <c r="I856" s="57"/>
      <c r="J856" s="57"/>
      <c r="K856" s="57"/>
      <c r="L856" s="57"/>
      <c r="M856" s="57"/>
      <c r="N856" s="57"/>
      <c r="O856" s="57"/>
      <c r="P856" s="57"/>
      <c r="Q856" s="57"/>
      <c r="R856" s="57"/>
      <c r="S856" s="81" t="s">
        <v>1901</v>
      </c>
    </row>
    <row r="857" spans="1:19" s="25" customFormat="1">
      <c r="A857" s="57"/>
      <c r="B857" s="57"/>
      <c r="C857" s="81"/>
      <c r="D857" s="22" t="s">
        <v>1200</v>
      </c>
      <c r="E857" s="57"/>
      <c r="F857" s="57"/>
      <c r="G857" s="57"/>
      <c r="H857" s="57"/>
      <c r="I857" s="57"/>
      <c r="J857" s="57"/>
      <c r="K857" s="57"/>
      <c r="L857" s="57"/>
      <c r="M857" s="57"/>
      <c r="N857" s="57"/>
      <c r="O857" s="57"/>
      <c r="P857" s="57"/>
      <c r="Q857" s="57"/>
      <c r="R857" s="57"/>
      <c r="S857" s="81" t="s">
        <v>1901</v>
      </c>
    </row>
    <row r="858" spans="1:19" s="25" customFormat="1">
      <c r="A858" s="57"/>
      <c r="B858" s="57"/>
      <c r="C858" s="81"/>
      <c r="D858" s="22" t="s">
        <v>1201</v>
      </c>
      <c r="E858" s="57"/>
      <c r="F858" s="57"/>
      <c r="G858" s="57"/>
      <c r="H858" s="57"/>
      <c r="I858" s="57"/>
      <c r="J858" s="57"/>
      <c r="K858" s="57"/>
      <c r="L858" s="57"/>
      <c r="M858" s="57"/>
      <c r="N858" s="57"/>
      <c r="O858" s="57"/>
      <c r="P858" s="57"/>
      <c r="Q858" s="57"/>
      <c r="R858" s="57"/>
      <c r="S858" s="81" t="s">
        <v>1901</v>
      </c>
    </row>
    <row r="859" spans="1:19" s="25" customFormat="1">
      <c r="A859" s="57"/>
      <c r="B859" s="57"/>
      <c r="C859" s="81"/>
      <c r="D859" s="22" t="s">
        <v>1202</v>
      </c>
      <c r="E859" s="57"/>
      <c r="F859" s="57"/>
      <c r="G859" s="57"/>
      <c r="H859" s="57"/>
      <c r="I859" s="57"/>
      <c r="J859" s="57"/>
      <c r="K859" s="57"/>
      <c r="L859" s="57"/>
      <c r="M859" s="57"/>
      <c r="N859" s="57"/>
      <c r="O859" s="57"/>
      <c r="P859" s="57"/>
      <c r="Q859" s="57"/>
      <c r="R859" s="57"/>
      <c r="S859" s="81" t="s">
        <v>1901</v>
      </c>
    </row>
    <row r="860" spans="1:19" s="25" customFormat="1">
      <c r="A860" s="57"/>
      <c r="B860" s="57"/>
      <c r="C860" s="81"/>
      <c r="D860" s="22" t="s">
        <v>1203</v>
      </c>
      <c r="E860" s="57"/>
      <c r="F860" s="57"/>
      <c r="G860" s="57"/>
      <c r="H860" s="57"/>
      <c r="I860" s="57"/>
      <c r="J860" s="57"/>
      <c r="K860" s="57"/>
      <c r="L860" s="57"/>
      <c r="M860" s="57"/>
      <c r="N860" s="57"/>
      <c r="O860" s="57"/>
      <c r="P860" s="57"/>
      <c r="Q860" s="57"/>
      <c r="R860" s="57"/>
      <c r="S860" s="81" t="s">
        <v>1901</v>
      </c>
    </row>
    <row r="861" spans="1:19" s="25" customFormat="1">
      <c r="A861" s="57"/>
      <c r="B861" s="57"/>
      <c r="C861" s="81"/>
      <c r="D861" s="22" t="s">
        <v>1204</v>
      </c>
      <c r="E861" s="57"/>
      <c r="F861" s="57"/>
      <c r="G861" s="57"/>
      <c r="H861" s="57"/>
      <c r="I861" s="57"/>
      <c r="J861" s="57"/>
      <c r="K861" s="57"/>
      <c r="L861" s="57"/>
      <c r="M861" s="57"/>
      <c r="N861" s="57"/>
      <c r="O861" s="57"/>
      <c r="P861" s="57"/>
      <c r="Q861" s="57"/>
      <c r="R861" s="57"/>
      <c r="S861" s="81" t="s">
        <v>1901</v>
      </c>
    </row>
    <row r="862" spans="1:19" s="25" customFormat="1">
      <c r="A862" s="57"/>
      <c r="B862" s="57"/>
      <c r="C862" s="81"/>
      <c r="D862" s="22" t="s">
        <v>1205</v>
      </c>
      <c r="E862" s="57"/>
      <c r="F862" s="57"/>
      <c r="G862" s="57"/>
      <c r="H862" s="57"/>
      <c r="I862" s="57"/>
      <c r="J862" s="57"/>
      <c r="K862" s="57"/>
      <c r="L862" s="57"/>
      <c r="M862" s="57"/>
      <c r="N862" s="57"/>
      <c r="O862" s="57"/>
      <c r="P862" s="57"/>
      <c r="Q862" s="57"/>
      <c r="R862" s="57"/>
      <c r="S862" s="81" t="s">
        <v>1901</v>
      </c>
    </row>
    <row r="863" spans="1:19" s="25" customFormat="1">
      <c r="A863" s="57"/>
      <c r="B863" s="57"/>
      <c r="C863" s="81"/>
      <c r="D863" s="22" t="s">
        <v>1206</v>
      </c>
      <c r="E863" s="57"/>
      <c r="F863" s="57"/>
      <c r="G863" s="57"/>
      <c r="H863" s="57"/>
      <c r="I863" s="57"/>
      <c r="J863" s="57"/>
      <c r="K863" s="57"/>
      <c r="L863" s="57"/>
      <c r="M863" s="57"/>
      <c r="N863" s="57"/>
      <c r="O863" s="57"/>
      <c r="P863" s="57"/>
      <c r="Q863" s="57"/>
      <c r="R863" s="57"/>
      <c r="S863" s="81" t="s">
        <v>1901</v>
      </c>
    </row>
    <row r="864" spans="1:19" s="25" customFormat="1">
      <c r="A864" s="57"/>
      <c r="B864" s="57"/>
      <c r="C864" s="81"/>
      <c r="D864" s="22" t="s">
        <v>1207</v>
      </c>
      <c r="E864" s="57"/>
      <c r="F864" s="57"/>
      <c r="G864" s="57"/>
      <c r="H864" s="57"/>
      <c r="I864" s="57"/>
      <c r="J864" s="57"/>
      <c r="K864" s="57"/>
      <c r="L864" s="57"/>
      <c r="M864" s="57"/>
      <c r="N864" s="57"/>
      <c r="O864" s="57"/>
      <c r="P864" s="57"/>
      <c r="Q864" s="57"/>
      <c r="R864" s="57"/>
      <c r="S864" s="81" t="s">
        <v>1901</v>
      </c>
    </row>
    <row r="865" spans="1:21" s="25" customFormat="1">
      <c r="A865" s="57"/>
      <c r="B865" s="57"/>
      <c r="C865" s="81"/>
      <c r="D865" s="22" t="s">
        <v>1208</v>
      </c>
      <c r="E865" s="57"/>
      <c r="F865" s="57"/>
      <c r="G865" s="57"/>
      <c r="H865" s="57"/>
      <c r="I865" s="57"/>
      <c r="J865" s="57"/>
      <c r="K865" s="57"/>
      <c r="L865" s="57"/>
      <c r="M865" s="57"/>
      <c r="N865" s="57"/>
      <c r="O865" s="57"/>
      <c r="P865" s="57"/>
      <c r="Q865" s="57"/>
      <c r="R865" s="57"/>
      <c r="S865" s="81" t="s">
        <v>1901</v>
      </c>
    </row>
    <row r="866" spans="1:21" s="25" customFormat="1">
      <c r="A866" s="57"/>
      <c r="B866" s="57"/>
      <c r="C866" s="81"/>
      <c r="D866" s="22" t="s">
        <v>1209</v>
      </c>
      <c r="E866" s="57"/>
      <c r="F866" s="57"/>
      <c r="G866" s="57"/>
      <c r="H866" s="57"/>
      <c r="I866" s="57"/>
      <c r="J866" s="57"/>
      <c r="K866" s="57"/>
      <c r="L866" s="57"/>
      <c r="M866" s="57"/>
      <c r="N866" s="57"/>
      <c r="O866" s="57"/>
      <c r="P866" s="57"/>
      <c r="Q866" s="57"/>
      <c r="R866" s="57"/>
      <c r="S866" s="81" t="s">
        <v>1901</v>
      </c>
    </row>
    <row r="867" spans="1:21" s="25" customFormat="1">
      <c r="A867" s="57"/>
      <c r="B867" s="57"/>
      <c r="C867" s="81"/>
      <c r="D867" s="22" t="s">
        <v>1210</v>
      </c>
      <c r="E867" s="57"/>
      <c r="F867" s="57"/>
      <c r="G867" s="57"/>
      <c r="H867" s="57"/>
      <c r="I867" s="57"/>
      <c r="J867" s="57"/>
      <c r="K867" s="57"/>
      <c r="L867" s="57"/>
      <c r="M867" s="57"/>
      <c r="N867" s="57"/>
      <c r="O867" s="57"/>
      <c r="P867" s="57"/>
      <c r="Q867" s="57"/>
      <c r="R867" s="57"/>
      <c r="S867" s="81" t="s">
        <v>1901</v>
      </c>
    </row>
    <row r="868" spans="1:21" s="25" customFormat="1">
      <c r="A868" s="57"/>
      <c r="B868" s="57"/>
      <c r="C868" s="81"/>
      <c r="D868" s="22" t="s">
        <v>1211</v>
      </c>
      <c r="E868" s="57"/>
      <c r="F868" s="57"/>
      <c r="G868" s="57"/>
      <c r="H868" s="57"/>
      <c r="I868" s="57"/>
      <c r="J868" s="57"/>
      <c r="K868" s="57"/>
      <c r="L868" s="57"/>
      <c r="M868" s="57"/>
      <c r="N868" s="57"/>
      <c r="O868" s="57"/>
      <c r="P868" s="57"/>
      <c r="Q868" s="57"/>
      <c r="R868" s="57"/>
      <c r="S868" s="81" t="s">
        <v>1901</v>
      </c>
    </row>
    <row r="869" spans="1:21" s="25" customFormat="1">
      <c r="A869" s="57"/>
      <c r="B869" s="57"/>
      <c r="C869" s="81"/>
      <c r="D869" s="22" t="s">
        <v>1212</v>
      </c>
      <c r="E869" s="57"/>
      <c r="F869" s="57"/>
      <c r="G869" s="57"/>
      <c r="H869" s="57"/>
      <c r="I869" s="57"/>
      <c r="J869" s="57"/>
      <c r="K869" s="57"/>
      <c r="L869" s="57"/>
      <c r="M869" s="57"/>
      <c r="N869" s="57"/>
      <c r="O869" s="57"/>
      <c r="P869" s="57"/>
      <c r="Q869" s="57"/>
      <c r="R869" s="57"/>
      <c r="S869" s="81" t="s">
        <v>1900</v>
      </c>
      <c r="U869" s="367"/>
    </row>
    <row r="870" spans="1:21" s="25" customFormat="1">
      <c r="A870" s="57"/>
      <c r="B870" s="57"/>
      <c r="C870" s="81"/>
      <c r="D870" s="22" t="s">
        <v>1213</v>
      </c>
      <c r="E870" s="57"/>
      <c r="F870" s="57"/>
      <c r="G870" s="57"/>
      <c r="H870" s="57"/>
      <c r="I870" s="57"/>
      <c r="J870" s="57"/>
      <c r="K870" s="57"/>
      <c r="L870" s="57"/>
      <c r="M870" s="57"/>
      <c r="N870" s="57"/>
      <c r="O870" s="57"/>
      <c r="P870" s="57"/>
      <c r="Q870" s="57"/>
      <c r="R870" s="57"/>
      <c r="S870" s="22" t="s">
        <v>884</v>
      </c>
    </row>
    <row r="871" spans="1:21" s="25" customFormat="1">
      <c r="A871" s="57"/>
      <c r="B871" s="57"/>
      <c r="C871" s="81"/>
      <c r="D871" s="22" t="s">
        <v>1214</v>
      </c>
      <c r="E871" s="57"/>
      <c r="F871" s="57"/>
      <c r="G871" s="57"/>
      <c r="H871" s="57"/>
      <c r="I871" s="57"/>
      <c r="J871" s="57"/>
      <c r="K871" s="57"/>
      <c r="L871" s="57"/>
      <c r="M871" s="57"/>
      <c r="N871" s="57"/>
      <c r="O871" s="57"/>
      <c r="P871" s="57"/>
      <c r="Q871" s="57"/>
      <c r="R871" s="57"/>
      <c r="S871" s="22" t="s">
        <v>884</v>
      </c>
    </row>
    <row r="872" spans="1:21" s="25" customFormat="1">
      <c r="A872" s="57"/>
      <c r="B872" s="57"/>
      <c r="C872" s="81"/>
      <c r="D872" s="22" t="s">
        <v>1215</v>
      </c>
      <c r="E872" s="57"/>
      <c r="F872" s="57"/>
      <c r="G872" s="57"/>
      <c r="H872" s="57"/>
      <c r="I872" s="57"/>
      <c r="J872" s="57"/>
      <c r="K872" s="57"/>
      <c r="L872" s="57"/>
      <c r="M872" s="57"/>
      <c r="N872" s="57"/>
      <c r="O872" s="57"/>
      <c r="P872" s="57"/>
      <c r="Q872" s="57"/>
      <c r="R872" s="57"/>
      <c r="S872" s="22" t="s">
        <v>884</v>
      </c>
    </row>
    <row r="873" spans="1:21" s="25" customFormat="1">
      <c r="A873" s="57"/>
      <c r="B873" s="57"/>
      <c r="C873" s="81"/>
      <c r="D873" s="22" t="s">
        <v>1216</v>
      </c>
      <c r="E873" s="57"/>
      <c r="F873" s="57"/>
      <c r="G873" s="57"/>
      <c r="H873" s="57"/>
      <c r="I873" s="57"/>
      <c r="J873" s="57"/>
      <c r="K873" s="57"/>
      <c r="L873" s="57"/>
      <c r="M873" s="57"/>
      <c r="N873" s="57"/>
      <c r="O873" s="57"/>
      <c r="P873" s="57"/>
      <c r="Q873" s="57"/>
      <c r="R873" s="57"/>
      <c r="S873" s="22" t="s">
        <v>884</v>
      </c>
    </row>
    <row r="874" spans="1:21" s="25" customFormat="1">
      <c r="A874" s="57"/>
      <c r="B874" s="57"/>
      <c r="C874" s="81"/>
      <c r="D874" s="22" t="s">
        <v>1217</v>
      </c>
      <c r="E874" s="57"/>
      <c r="F874" s="57"/>
      <c r="G874" s="57"/>
      <c r="H874" s="57"/>
      <c r="I874" s="57"/>
      <c r="J874" s="57"/>
      <c r="K874" s="57"/>
      <c r="L874" s="57"/>
      <c r="M874" s="57"/>
      <c r="N874" s="57"/>
      <c r="O874" s="57"/>
      <c r="P874" s="57"/>
      <c r="Q874" s="57"/>
      <c r="R874" s="57"/>
      <c r="S874" s="22" t="s">
        <v>884</v>
      </c>
    </row>
    <row r="875" spans="1:21" s="25" customFormat="1">
      <c r="A875" s="57"/>
      <c r="B875" s="57"/>
      <c r="C875" s="81"/>
      <c r="D875" s="22" t="s">
        <v>1218</v>
      </c>
      <c r="E875" s="57"/>
      <c r="F875" s="57"/>
      <c r="G875" s="57"/>
      <c r="H875" s="57"/>
      <c r="I875" s="57"/>
      <c r="J875" s="57"/>
      <c r="K875" s="57"/>
      <c r="L875" s="57"/>
      <c r="M875" s="57"/>
      <c r="N875" s="57"/>
      <c r="O875" s="57"/>
      <c r="P875" s="57"/>
      <c r="Q875" s="57"/>
      <c r="R875" s="57"/>
      <c r="S875" s="22" t="s">
        <v>884</v>
      </c>
    </row>
    <row r="876" spans="1:21" s="25" customFormat="1">
      <c r="A876" s="57"/>
      <c r="B876" s="57"/>
      <c r="C876" s="81"/>
      <c r="D876" s="22" t="s">
        <v>1219</v>
      </c>
      <c r="E876" s="57"/>
      <c r="F876" s="57"/>
      <c r="G876" s="57"/>
      <c r="H876" s="57"/>
      <c r="I876" s="57"/>
      <c r="J876" s="57"/>
      <c r="K876" s="57"/>
      <c r="L876" s="57"/>
      <c r="M876" s="57"/>
      <c r="N876" s="57"/>
      <c r="O876" s="57"/>
      <c r="P876" s="57"/>
      <c r="Q876" s="57"/>
      <c r="R876" s="57"/>
      <c r="S876" s="22" t="s">
        <v>884</v>
      </c>
    </row>
    <row r="877" spans="1:21" s="25" customFormat="1">
      <c r="A877" s="57"/>
      <c r="B877" s="57"/>
      <c r="C877" s="81"/>
      <c r="D877" s="22" t="s">
        <v>1220</v>
      </c>
      <c r="E877" s="57"/>
      <c r="F877" s="57"/>
      <c r="G877" s="57"/>
      <c r="H877" s="57"/>
      <c r="I877" s="57"/>
      <c r="J877" s="57"/>
      <c r="K877" s="57"/>
      <c r="L877" s="57"/>
      <c r="M877" s="57"/>
      <c r="N877" s="57"/>
      <c r="O877" s="57"/>
      <c r="P877" s="57"/>
      <c r="Q877" s="57"/>
      <c r="R877" s="57"/>
      <c r="S877" s="22" t="s">
        <v>884</v>
      </c>
    </row>
    <row r="878" spans="1:21" s="25" customFormat="1">
      <c r="A878" s="57"/>
      <c r="B878" s="57"/>
      <c r="C878" s="81"/>
      <c r="D878" s="22" t="s">
        <v>1221</v>
      </c>
      <c r="E878" s="57"/>
      <c r="F878" s="57"/>
      <c r="G878" s="57"/>
      <c r="H878" s="57"/>
      <c r="I878" s="57"/>
      <c r="J878" s="57"/>
      <c r="K878" s="57"/>
      <c r="L878" s="57"/>
      <c r="M878" s="57"/>
      <c r="N878" s="57"/>
      <c r="O878" s="57"/>
      <c r="P878" s="57"/>
      <c r="Q878" s="57"/>
      <c r="R878" s="57"/>
      <c r="S878" s="22" t="s">
        <v>884</v>
      </c>
    </row>
    <row r="879" spans="1:21" s="25" customFormat="1">
      <c r="A879" s="57"/>
      <c r="B879" s="57"/>
      <c r="C879" s="81"/>
      <c r="D879" s="22" t="s">
        <v>1222</v>
      </c>
      <c r="E879" s="57"/>
      <c r="F879" s="57"/>
      <c r="G879" s="57"/>
      <c r="H879" s="57"/>
      <c r="I879" s="57"/>
      <c r="J879" s="57"/>
      <c r="K879" s="57"/>
      <c r="L879" s="57"/>
      <c r="M879" s="57"/>
      <c r="N879" s="57"/>
      <c r="O879" s="57"/>
      <c r="P879" s="57"/>
      <c r="Q879" s="57"/>
      <c r="R879" s="57"/>
      <c r="S879" s="22" t="s">
        <v>884</v>
      </c>
    </row>
    <row r="880" spans="1:21" s="25" customFormat="1">
      <c r="A880" s="57"/>
      <c r="B880" s="57"/>
      <c r="C880" s="81"/>
      <c r="D880" s="22" t="s">
        <v>1223</v>
      </c>
      <c r="E880" s="57"/>
      <c r="F880" s="57"/>
      <c r="G880" s="57"/>
      <c r="H880" s="57"/>
      <c r="I880" s="57"/>
      <c r="J880" s="57"/>
      <c r="K880" s="57"/>
      <c r="L880" s="57"/>
      <c r="M880" s="57"/>
      <c r="N880" s="57"/>
      <c r="O880" s="57"/>
      <c r="P880" s="57"/>
      <c r="Q880" s="57"/>
      <c r="R880" s="57"/>
      <c r="S880" s="22" t="s">
        <v>884</v>
      </c>
    </row>
    <row r="881" spans="1:19" s="25" customFormat="1">
      <c r="A881" s="57"/>
      <c r="B881" s="57"/>
      <c r="C881" s="81"/>
      <c r="D881" s="22" t="s">
        <v>1224</v>
      </c>
      <c r="E881" s="57"/>
      <c r="F881" s="57"/>
      <c r="G881" s="57"/>
      <c r="H881" s="57"/>
      <c r="I881" s="57"/>
      <c r="J881" s="57"/>
      <c r="K881" s="57"/>
      <c r="L881" s="57"/>
      <c r="M881" s="57"/>
      <c r="N881" s="57"/>
      <c r="O881" s="57"/>
      <c r="P881" s="57"/>
      <c r="Q881" s="57"/>
      <c r="R881" s="57"/>
      <c r="S881" s="22" t="s">
        <v>884</v>
      </c>
    </row>
    <row r="882" spans="1:19" s="25" customFormat="1">
      <c r="A882" s="57"/>
      <c r="B882" s="57"/>
      <c r="C882" s="81"/>
      <c r="D882" s="22" t="s">
        <v>1225</v>
      </c>
      <c r="E882" s="57"/>
      <c r="F882" s="57"/>
      <c r="G882" s="57"/>
      <c r="H882" s="57"/>
      <c r="I882" s="57"/>
      <c r="J882" s="57"/>
      <c r="K882" s="57"/>
      <c r="L882" s="57"/>
      <c r="M882" s="57"/>
      <c r="N882" s="57"/>
      <c r="O882" s="57"/>
      <c r="P882" s="57"/>
      <c r="Q882" s="57"/>
      <c r="R882" s="57"/>
      <c r="S882" s="22" t="s">
        <v>884</v>
      </c>
    </row>
    <row r="883" spans="1:19" s="25" customFormat="1">
      <c r="A883" s="57"/>
      <c r="B883" s="57"/>
      <c r="C883" s="81"/>
      <c r="D883" s="22" t="s">
        <v>1226</v>
      </c>
      <c r="E883" s="57"/>
      <c r="F883" s="57"/>
      <c r="G883" s="57"/>
      <c r="H883" s="57"/>
      <c r="I883" s="57"/>
      <c r="J883" s="57"/>
      <c r="K883" s="57"/>
      <c r="L883" s="57"/>
      <c r="M883" s="57"/>
      <c r="N883" s="57"/>
      <c r="O883" s="57"/>
      <c r="P883" s="57"/>
      <c r="Q883" s="57"/>
      <c r="R883" s="57"/>
      <c r="S883" s="22" t="s">
        <v>884</v>
      </c>
    </row>
    <row r="884" spans="1:19" s="25" customFormat="1">
      <c r="A884" s="57"/>
      <c r="B884" s="57"/>
      <c r="C884" s="81"/>
      <c r="D884" s="22" t="s">
        <v>1227</v>
      </c>
      <c r="E884" s="57"/>
      <c r="F884" s="57"/>
      <c r="G884" s="57"/>
      <c r="H884" s="57"/>
      <c r="I884" s="57"/>
      <c r="J884" s="57"/>
      <c r="K884" s="57"/>
      <c r="L884" s="57"/>
      <c r="M884" s="57"/>
      <c r="N884" s="57"/>
      <c r="O884" s="57"/>
      <c r="P884" s="57"/>
      <c r="Q884" s="57"/>
      <c r="R884" s="57"/>
      <c r="S884" s="22" t="s">
        <v>884</v>
      </c>
    </row>
    <row r="885" spans="1:19" s="25" customFormat="1">
      <c r="A885" s="57"/>
      <c r="B885" s="57"/>
      <c r="C885" s="81"/>
      <c r="D885" s="22" t="s">
        <v>1228</v>
      </c>
      <c r="E885" s="57"/>
      <c r="F885" s="57"/>
      <c r="G885" s="57"/>
      <c r="H885" s="57"/>
      <c r="I885" s="57"/>
      <c r="J885" s="57"/>
      <c r="K885" s="57"/>
      <c r="L885" s="57"/>
      <c r="M885" s="57"/>
      <c r="N885" s="57"/>
      <c r="O885" s="57"/>
      <c r="P885" s="57"/>
      <c r="Q885" s="57"/>
      <c r="R885" s="57"/>
      <c r="S885" s="22" t="s">
        <v>884</v>
      </c>
    </row>
    <row r="886" spans="1:19" s="25" customFormat="1">
      <c r="A886" s="57"/>
      <c r="B886" s="57"/>
      <c r="C886" s="81"/>
      <c r="D886" s="22" t="s">
        <v>1229</v>
      </c>
      <c r="E886" s="57"/>
      <c r="F886" s="57"/>
      <c r="G886" s="57"/>
      <c r="H886" s="57"/>
      <c r="I886" s="57"/>
      <c r="J886" s="57"/>
      <c r="K886" s="57"/>
      <c r="L886" s="57"/>
      <c r="M886" s="57"/>
      <c r="N886" s="57"/>
      <c r="O886" s="57"/>
      <c r="P886" s="57"/>
      <c r="Q886" s="57"/>
      <c r="R886" s="57"/>
      <c r="S886" s="22" t="s">
        <v>884</v>
      </c>
    </row>
    <row r="887" spans="1:19" s="25" customFormat="1">
      <c r="A887" s="57"/>
      <c r="B887" s="57"/>
      <c r="C887" s="81"/>
      <c r="D887" s="22" t="s">
        <v>1230</v>
      </c>
      <c r="E887" s="57"/>
      <c r="F887" s="57"/>
      <c r="G887" s="57"/>
      <c r="H887" s="57"/>
      <c r="I887" s="57"/>
      <c r="J887" s="57"/>
      <c r="K887" s="57"/>
      <c r="L887" s="57"/>
      <c r="M887" s="57"/>
      <c r="N887" s="57"/>
      <c r="O887" s="57"/>
      <c r="P887" s="57"/>
      <c r="Q887" s="57"/>
      <c r="R887" s="57"/>
      <c r="S887" s="22" t="s">
        <v>884</v>
      </c>
    </row>
    <row r="888" spans="1:19" s="25" customFormat="1">
      <c r="A888" s="57"/>
      <c r="B888" s="57"/>
      <c r="C888" s="81"/>
      <c r="D888" s="22" t="s">
        <v>1231</v>
      </c>
      <c r="E888" s="57"/>
      <c r="F888" s="57"/>
      <c r="G888" s="57"/>
      <c r="H888" s="57"/>
      <c r="I888" s="57"/>
      <c r="J888" s="57"/>
      <c r="K888" s="57"/>
      <c r="L888" s="57"/>
      <c r="M888" s="57"/>
      <c r="N888" s="57"/>
      <c r="O888" s="57"/>
      <c r="P888" s="57"/>
      <c r="Q888" s="57"/>
      <c r="R888" s="57"/>
      <c r="S888" s="22" t="s">
        <v>884</v>
      </c>
    </row>
    <row r="889" spans="1:19" s="25" customFormat="1">
      <c r="A889" s="57"/>
      <c r="B889" s="57"/>
      <c r="C889" s="81"/>
      <c r="D889" s="22" t="s">
        <v>1232</v>
      </c>
      <c r="E889" s="57"/>
      <c r="F889" s="57"/>
      <c r="G889" s="57"/>
      <c r="H889" s="57"/>
      <c r="I889" s="57"/>
      <c r="J889" s="57"/>
      <c r="K889" s="57"/>
      <c r="L889" s="57"/>
      <c r="M889" s="57"/>
      <c r="N889" s="57"/>
      <c r="O889" s="57"/>
      <c r="P889" s="57"/>
      <c r="Q889" s="57"/>
      <c r="R889" s="57"/>
      <c r="S889" s="22" t="s">
        <v>884</v>
      </c>
    </row>
    <row r="890" spans="1:19" s="25" customFormat="1">
      <c r="A890" s="57"/>
      <c r="B890" s="57"/>
      <c r="C890" s="81"/>
      <c r="D890" s="22" t="s">
        <v>1233</v>
      </c>
      <c r="E890" s="57"/>
      <c r="F890" s="57"/>
      <c r="G890" s="57"/>
      <c r="H890" s="57"/>
      <c r="I890" s="57"/>
      <c r="J890" s="57"/>
      <c r="K890" s="57"/>
      <c r="L890" s="57"/>
      <c r="M890" s="57"/>
      <c r="N890" s="57"/>
      <c r="O890" s="57"/>
      <c r="P890" s="57"/>
      <c r="Q890" s="57"/>
      <c r="R890" s="57"/>
      <c r="S890" s="22" t="s">
        <v>884</v>
      </c>
    </row>
    <row r="891" spans="1:19" s="25" customFormat="1">
      <c r="A891" s="57"/>
      <c r="B891" s="57"/>
      <c r="C891" s="81"/>
      <c r="D891" s="22" t="s">
        <v>1234</v>
      </c>
      <c r="E891" s="57"/>
      <c r="F891" s="57"/>
      <c r="G891" s="57"/>
      <c r="H891" s="57"/>
      <c r="I891" s="57"/>
      <c r="J891" s="57"/>
      <c r="K891" s="57"/>
      <c r="L891" s="57"/>
      <c r="M891" s="57"/>
      <c r="N891" s="57"/>
      <c r="O891" s="57"/>
      <c r="P891" s="57"/>
      <c r="Q891" s="57"/>
      <c r="R891" s="57"/>
      <c r="S891" s="22" t="s">
        <v>884</v>
      </c>
    </row>
    <row r="892" spans="1:19" s="25" customFormat="1">
      <c r="A892" s="57"/>
      <c r="B892" s="57"/>
      <c r="C892" s="81"/>
      <c r="D892" s="22" t="s">
        <v>1235</v>
      </c>
      <c r="E892" s="57"/>
      <c r="F892" s="57"/>
      <c r="G892" s="57"/>
      <c r="H892" s="57"/>
      <c r="I892" s="57"/>
      <c r="J892" s="57"/>
      <c r="K892" s="57"/>
      <c r="L892" s="57"/>
      <c r="M892" s="57"/>
      <c r="N892" s="57"/>
      <c r="O892" s="57"/>
      <c r="P892" s="57"/>
      <c r="Q892" s="57"/>
      <c r="R892" s="57"/>
      <c r="S892" s="22" t="s">
        <v>884</v>
      </c>
    </row>
    <row r="893" spans="1:19" s="25" customFormat="1">
      <c r="A893" s="57"/>
      <c r="B893" s="57"/>
      <c r="C893" s="81"/>
      <c r="D893" s="22" t="s">
        <v>1236</v>
      </c>
      <c r="E893" s="57"/>
      <c r="F893" s="57"/>
      <c r="G893" s="57"/>
      <c r="H893" s="57"/>
      <c r="I893" s="57"/>
      <c r="J893" s="57"/>
      <c r="K893" s="57"/>
      <c r="L893" s="57"/>
      <c r="M893" s="57"/>
      <c r="N893" s="57"/>
      <c r="O893" s="57"/>
      <c r="P893" s="57"/>
      <c r="Q893" s="57"/>
      <c r="R893" s="57"/>
      <c r="S893" s="22" t="s">
        <v>884</v>
      </c>
    </row>
    <row r="894" spans="1:19" s="25" customFormat="1">
      <c r="A894" s="57"/>
      <c r="B894" s="57"/>
      <c r="C894" s="81"/>
      <c r="D894" s="22" t="s">
        <v>1237</v>
      </c>
      <c r="E894" s="57"/>
      <c r="F894" s="57"/>
      <c r="G894" s="57"/>
      <c r="H894" s="57"/>
      <c r="I894" s="57"/>
      <c r="J894" s="57"/>
      <c r="K894" s="57"/>
      <c r="L894" s="57"/>
      <c r="M894" s="57"/>
      <c r="N894" s="57"/>
      <c r="O894" s="57"/>
      <c r="P894" s="57"/>
      <c r="Q894" s="57"/>
      <c r="R894" s="57"/>
      <c r="S894" s="22" t="s">
        <v>884</v>
      </c>
    </row>
    <row r="895" spans="1:19" s="25" customFormat="1">
      <c r="A895" s="57"/>
      <c r="B895" s="57"/>
      <c r="C895" s="81"/>
      <c r="D895" s="22" t="s">
        <v>1238</v>
      </c>
      <c r="E895" s="57"/>
      <c r="F895" s="57"/>
      <c r="G895" s="57"/>
      <c r="H895" s="57"/>
      <c r="I895" s="57"/>
      <c r="J895" s="57"/>
      <c r="K895" s="57"/>
      <c r="L895" s="57"/>
      <c r="M895" s="57"/>
      <c r="N895" s="57"/>
      <c r="O895" s="57"/>
      <c r="P895" s="57"/>
      <c r="Q895" s="57"/>
      <c r="R895" s="57"/>
      <c r="S895" s="22" t="s">
        <v>884</v>
      </c>
    </row>
    <row r="896" spans="1:19" s="25" customFormat="1">
      <c r="A896" s="57"/>
      <c r="B896" s="57"/>
      <c r="C896" s="81"/>
      <c r="D896" s="22" t="s">
        <v>1239</v>
      </c>
      <c r="E896" s="57"/>
      <c r="F896" s="57"/>
      <c r="G896" s="57"/>
      <c r="H896" s="57"/>
      <c r="I896" s="57"/>
      <c r="J896" s="57"/>
      <c r="K896" s="57"/>
      <c r="L896" s="57"/>
      <c r="M896" s="57"/>
      <c r="N896" s="57"/>
      <c r="O896" s="57"/>
      <c r="P896" s="57"/>
      <c r="Q896" s="57"/>
      <c r="R896" s="57"/>
      <c r="S896" s="22" t="s">
        <v>884</v>
      </c>
    </row>
    <row r="897" spans="1:19" s="25" customFormat="1">
      <c r="A897" s="57"/>
      <c r="B897" s="57"/>
      <c r="C897" s="81"/>
      <c r="D897" s="22" t="s">
        <v>1240</v>
      </c>
      <c r="E897" s="57"/>
      <c r="F897" s="57"/>
      <c r="G897" s="57"/>
      <c r="H897" s="57"/>
      <c r="I897" s="57"/>
      <c r="J897" s="57"/>
      <c r="K897" s="57"/>
      <c r="L897" s="57"/>
      <c r="M897" s="57"/>
      <c r="N897" s="57"/>
      <c r="O897" s="57"/>
      <c r="P897" s="57"/>
      <c r="Q897" s="57"/>
      <c r="R897" s="57"/>
      <c r="S897" s="22" t="s">
        <v>884</v>
      </c>
    </row>
    <row r="898" spans="1:19" s="25" customFormat="1">
      <c r="A898" s="57"/>
      <c r="B898" s="57"/>
      <c r="C898" s="81"/>
      <c r="D898" s="22" t="s">
        <v>1241</v>
      </c>
      <c r="E898" s="57"/>
      <c r="F898" s="57"/>
      <c r="G898" s="57"/>
      <c r="H898" s="57"/>
      <c r="I898" s="57"/>
      <c r="J898" s="57"/>
      <c r="K898" s="57"/>
      <c r="L898" s="57"/>
      <c r="M898" s="57"/>
      <c r="N898" s="57"/>
      <c r="O898" s="57"/>
      <c r="P898" s="57"/>
      <c r="Q898" s="57"/>
      <c r="R898" s="57"/>
      <c r="S898" s="22" t="s">
        <v>884</v>
      </c>
    </row>
    <row r="899" spans="1:19" s="25" customFormat="1">
      <c r="A899" s="57"/>
      <c r="B899" s="57"/>
      <c r="C899" s="81"/>
      <c r="D899" s="22" t="s">
        <v>1242</v>
      </c>
      <c r="E899" s="57"/>
      <c r="F899" s="57"/>
      <c r="G899" s="57"/>
      <c r="H899" s="57"/>
      <c r="I899" s="57"/>
      <c r="J899" s="57"/>
      <c r="K899" s="57"/>
      <c r="L899" s="57"/>
      <c r="M899" s="57"/>
      <c r="N899" s="57"/>
      <c r="O899" s="57"/>
      <c r="P899" s="57"/>
      <c r="Q899" s="57"/>
      <c r="R899" s="57"/>
      <c r="S899" s="22" t="s">
        <v>884</v>
      </c>
    </row>
    <row r="900" spans="1:19" s="25" customFormat="1">
      <c r="A900" s="57"/>
      <c r="B900" s="57"/>
      <c r="C900" s="81"/>
      <c r="D900" s="22" t="s">
        <v>1243</v>
      </c>
      <c r="E900" s="57"/>
      <c r="F900" s="57"/>
      <c r="G900" s="57"/>
      <c r="H900" s="57"/>
      <c r="I900" s="57"/>
      <c r="J900" s="57"/>
      <c r="K900" s="57"/>
      <c r="L900" s="57"/>
      <c r="M900" s="57"/>
      <c r="N900" s="57"/>
      <c r="O900" s="57"/>
      <c r="P900" s="57"/>
      <c r="Q900" s="57"/>
      <c r="R900" s="57"/>
      <c r="S900" s="22" t="s">
        <v>884</v>
      </c>
    </row>
    <row r="901" spans="1:19" s="25" customFormat="1">
      <c r="A901" s="57"/>
      <c r="B901" s="57"/>
      <c r="C901" s="81"/>
      <c r="D901" s="22" t="s">
        <v>1244</v>
      </c>
      <c r="E901" s="57"/>
      <c r="F901" s="57"/>
      <c r="G901" s="57"/>
      <c r="H901" s="57"/>
      <c r="I901" s="57"/>
      <c r="J901" s="57"/>
      <c r="K901" s="57"/>
      <c r="L901" s="57"/>
      <c r="M901" s="57"/>
      <c r="N901" s="57"/>
      <c r="O901" s="57"/>
      <c r="P901" s="57"/>
      <c r="Q901" s="57"/>
      <c r="R901" s="57"/>
      <c r="S901" s="22" t="s">
        <v>884</v>
      </c>
    </row>
    <row r="902" spans="1:19" s="25" customFormat="1">
      <c r="A902" s="57"/>
      <c r="B902" s="57"/>
      <c r="C902" s="81"/>
      <c r="D902" s="22" t="s">
        <v>1245</v>
      </c>
      <c r="E902" s="57"/>
      <c r="F902" s="57"/>
      <c r="G902" s="57"/>
      <c r="H902" s="57"/>
      <c r="I902" s="57"/>
      <c r="J902" s="57"/>
      <c r="K902" s="57"/>
      <c r="L902" s="57"/>
      <c r="M902" s="57"/>
      <c r="N902" s="57"/>
      <c r="O902" s="57"/>
      <c r="P902" s="57"/>
      <c r="Q902" s="57"/>
      <c r="R902" s="57"/>
      <c r="S902" s="22" t="s">
        <v>884</v>
      </c>
    </row>
    <row r="903" spans="1:19" s="25" customFormat="1">
      <c r="A903" s="57"/>
      <c r="B903" s="57"/>
      <c r="C903" s="81"/>
      <c r="D903" s="22" t="s">
        <v>1246</v>
      </c>
      <c r="E903" s="57"/>
      <c r="F903" s="57"/>
      <c r="G903" s="57"/>
      <c r="H903" s="57"/>
      <c r="I903" s="57"/>
      <c r="J903" s="57"/>
      <c r="K903" s="57"/>
      <c r="L903" s="57"/>
      <c r="M903" s="57"/>
      <c r="N903" s="57"/>
      <c r="O903" s="57"/>
      <c r="P903" s="57"/>
      <c r="Q903" s="57"/>
      <c r="R903" s="57"/>
      <c r="S903" s="22" t="s">
        <v>884</v>
      </c>
    </row>
    <row r="904" spans="1:19" s="25" customFormat="1">
      <c r="A904" s="57"/>
      <c r="B904" s="57"/>
      <c r="C904" s="81"/>
      <c r="D904" s="22" t="s">
        <v>1247</v>
      </c>
      <c r="E904" s="57"/>
      <c r="F904" s="57"/>
      <c r="G904" s="57"/>
      <c r="H904" s="57"/>
      <c r="I904" s="57"/>
      <c r="J904" s="57"/>
      <c r="K904" s="57"/>
      <c r="L904" s="57"/>
      <c r="M904" s="57"/>
      <c r="N904" s="57"/>
      <c r="O904" s="57"/>
      <c r="P904" s="57"/>
      <c r="Q904" s="57"/>
      <c r="R904" s="57"/>
      <c r="S904" s="22" t="s">
        <v>884</v>
      </c>
    </row>
    <row r="905" spans="1:19" s="25" customFormat="1">
      <c r="A905" s="57"/>
      <c r="B905" s="57"/>
      <c r="C905" s="81"/>
      <c r="D905" s="22" t="s">
        <v>1248</v>
      </c>
      <c r="E905" s="57"/>
      <c r="F905" s="57"/>
      <c r="G905" s="57"/>
      <c r="H905" s="57"/>
      <c r="I905" s="57"/>
      <c r="J905" s="57"/>
      <c r="K905" s="57"/>
      <c r="L905" s="57"/>
      <c r="M905" s="57"/>
      <c r="N905" s="57"/>
      <c r="O905" s="57"/>
      <c r="P905" s="57"/>
      <c r="Q905" s="57"/>
      <c r="R905" s="57"/>
      <c r="S905" s="22" t="s">
        <v>884</v>
      </c>
    </row>
    <row r="906" spans="1:19" s="25" customFormat="1">
      <c r="A906" s="57"/>
      <c r="B906" s="57"/>
      <c r="C906" s="81"/>
      <c r="D906" s="22" t="s">
        <v>1249</v>
      </c>
      <c r="E906" s="57"/>
      <c r="F906" s="57"/>
      <c r="G906" s="57"/>
      <c r="H906" s="57"/>
      <c r="I906" s="57"/>
      <c r="J906" s="57"/>
      <c r="K906" s="57"/>
      <c r="L906" s="57"/>
      <c r="M906" s="57"/>
      <c r="N906" s="57"/>
      <c r="O906" s="57"/>
      <c r="P906" s="57"/>
      <c r="Q906" s="57"/>
      <c r="R906" s="57"/>
      <c r="S906" s="22" t="s">
        <v>884</v>
      </c>
    </row>
    <row r="907" spans="1:19" s="25" customFormat="1">
      <c r="A907" s="57"/>
      <c r="B907" s="57"/>
      <c r="C907" s="81"/>
      <c r="D907" s="22" t="s">
        <v>1250</v>
      </c>
      <c r="E907" s="57"/>
      <c r="F907" s="57"/>
      <c r="G907" s="57"/>
      <c r="H907" s="57"/>
      <c r="I907" s="57"/>
      <c r="J907" s="57"/>
      <c r="K907" s="57"/>
      <c r="L907" s="57"/>
      <c r="M907" s="57"/>
      <c r="N907" s="57"/>
      <c r="O907" s="57"/>
      <c r="P907" s="57"/>
      <c r="Q907" s="57"/>
      <c r="R907" s="57"/>
      <c r="S907" s="22" t="s">
        <v>884</v>
      </c>
    </row>
    <row r="908" spans="1:19" s="25" customFormat="1">
      <c r="A908" s="57"/>
      <c r="B908" s="57"/>
      <c r="C908" s="81"/>
      <c r="D908" s="22" t="s">
        <v>1251</v>
      </c>
      <c r="E908" s="57"/>
      <c r="F908" s="57"/>
      <c r="G908" s="57"/>
      <c r="H908" s="57"/>
      <c r="I908" s="57"/>
      <c r="J908" s="57"/>
      <c r="K908" s="57"/>
      <c r="L908" s="57"/>
      <c r="M908" s="57"/>
      <c r="N908" s="57"/>
      <c r="O908" s="57"/>
      <c r="P908" s="57"/>
      <c r="Q908" s="57"/>
      <c r="R908" s="57"/>
      <c r="S908" s="22" t="s">
        <v>884</v>
      </c>
    </row>
    <row r="909" spans="1:19" s="25" customFormat="1">
      <c r="A909" s="57"/>
      <c r="B909" s="57"/>
      <c r="C909" s="81"/>
      <c r="D909" s="22" t="s">
        <v>1252</v>
      </c>
      <c r="E909" s="57"/>
      <c r="F909" s="57"/>
      <c r="G909" s="57"/>
      <c r="H909" s="57"/>
      <c r="I909" s="57"/>
      <c r="J909" s="57"/>
      <c r="K909" s="57"/>
      <c r="L909" s="57"/>
      <c r="M909" s="57"/>
      <c r="N909" s="57"/>
      <c r="O909" s="57"/>
      <c r="P909" s="57"/>
      <c r="Q909" s="57"/>
      <c r="R909" s="57"/>
      <c r="S909" s="22" t="s">
        <v>884</v>
      </c>
    </row>
    <row r="910" spans="1:19" s="25" customFormat="1">
      <c r="A910" s="57"/>
      <c r="B910" s="57"/>
      <c r="C910" s="81"/>
      <c r="D910" s="22" t="s">
        <v>1253</v>
      </c>
      <c r="E910" s="57"/>
      <c r="F910" s="57"/>
      <c r="G910" s="57"/>
      <c r="H910" s="57"/>
      <c r="I910" s="57"/>
      <c r="J910" s="57"/>
      <c r="K910" s="57"/>
      <c r="L910" s="57"/>
      <c r="M910" s="57"/>
      <c r="N910" s="57"/>
      <c r="O910" s="57"/>
      <c r="P910" s="57"/>
      <c r="Q910" s="57"/>
      <c r="R910" s="57"/>
      <c r="S910" s="22" t="s">
        <v>884</v>
      </c>
    </row>
    <row r="911" spans="1:19" s="25" customFormat="1">
      <c r="A911" s="57"/>
      <c r="B911" s="57"/>
      <c r="C911" s="81"/>
      <c r="D911" s="22" t="s">
        <v>1254</v>
      </c>
      <c r="E911" s="57"/>
      <c r="F911" s="57"/>
      <c r="G911" s="57"/>
      <c r="H911" s="57"/>
      <c r="I911" s="57"/>
      <c r="J911" s="57"/>
      <c r="K911" s="57"/>
      <c r="L911" s="57"/>
      <c r="M911" s="57"/>
      <c r="N911" s="57"/>
      <c r="O911" s="57"/>
      <c r="P911" s="57"/>
      <c r="Q911" s="57"/>
      <c r="R911" s="57"/>
      <c r="S911" s="22" t="s">
        <v>884</v>
      </c>
    </row>
    <row r="912" spans="1:19" s="25" customFormat="1">
      <c r="A912" s="57"/>
      <c r="B912" s="57"/>
      <c r="C912" s="81"/>
      <c r="D912" s="22" t="s">
        <v>1255</v>
      </c>
      <c r="E912" s="57"/>
      <c r="F912" s="57"/>
      <c r="G912" s="57"/>
      <c r="H912" s="57"/>
      <c r="I912" s="57"/>
      <c r="J912" s="57"/>
      <c r="K912" s="57"/>
      <c r="L912" s="57"/>
      <c r="M912" s="57"/>
      <c r="N912" s="57"/>
      <c r="O912" s="57"/>
      <c r="P912" s="57"/>
      <c r="Q912" s="57"/>
      <c r="R912" s="57"/>
      <c r="S912" s="22" t="s">
        <v>884</v>
      </c>
    </row>
    <row r="913" spans="1:19" s="25" customFormat="1">
      <c r="A913" s="57"/>
      <c r="B913" s="57"/>
      <c r="C913" s="81"/>
      <c r="D913" s="22" t="s">
        <v>1256</v>
      </c>
      <c r="E913" s="57"/>
      <c r="F913" s="57"/>
      <c r="G913" s="57"/>
      <c r="H913" s="57"/>
      <c r="I913" s="57"/>
      <c r="J913" s="57"/>
      <c r="K913" s="57"/>
      <c r="L913" s="57"/>
      <c r="M913" s="57"/>
      <c r="N913" s="57"/>
      <c r="O913" s="57"/>
      <c r="P913" s="57"/>
      <c r="Q913" s="57"/>
      <c r="R913" s="57"/>
      <c r="S913" s="22" t="s">
        <v>884</v>
      </c>
    </row>
    <row r="914" spans="1:19" s="25" customFormat="1">
      <c r="A914" s="57"/>
      <c r="B914" s="57"/>
      <c r="C914" s="81"/>
      <c r="D914" s="22" t="s">
        <v>1257</v>
      </c>
      <c r="E914" s="57"/>
      <c r="F914" s="57"/>
      <c r="G914" s="57"/>
      <c r="H914" s="57"/>
      <c r="I914" s="57"/>
      <c r="J914" s="57"/>
      <c r="K914" s="57"/>
      <c r="L914" s="57"/>
      <c r="M914" s="57"/>
      <c r="N914" s="57"/>
      <c r="O914" s="57"/>
      <c r="P914" s="57"/>
      <c r="Q914" s="57"/>
      <c r="R914" s="57"/>
      <c r="S914" s="22" t="s">
        <v>884</v>
      </c>
    </row>
    <row r="915" spans="1:19" s="25" customFormat="1">
      <c r="A915" s="57"/>
      <c r="B915" s="57"/>
      <c r="C915" s="81"/>
      <c r="D915" s="22" t="s">
        <v>1258</v>
      </c>
      <c r="E915" s="57"/>
      <c r="F915" s="57"/>
      <c r="G915" s="57"/>
      <c r="H915" s="57"/>
      <c r="I915" s="57"/>
      <c r="J915" s="57"/>
      <c r="K915" s="57"/>
      <c r="L915" s="57"/>
      <c r="M915" s="57"/>
      <c r="N915" s="57"/>
      <c r="O915" s="57"/>
      <c r="P915" s="57"/>
      <c r="Q915" s="57"/>
      <c r="R915" s="57"/>
      <c r="S915" s="22" t="s">
        <v>884</v>
      </c>
    </row>
    <row r="916" spans="1:19" s="25" customFormat="1">
      <c r="A916" s="57"/>
      <c r="B916" s="57"/>
      <c r="C916" s="81"/>
      <c r="D916" s="22" t="s">
        <v>1259</v>
      </c>
      <c r="E916" s="57"/>
      <c r="F916" s="57"/>
      <c r="G916" s="57"/>
      <c r="H916" s="57"/>
      <c r="I916" s="57"/>
      <c r="J916" s="57"/>
      <c r="K916" s="57"/>
      <c r="L916" s="57"/>
      <c r="M916" s="57"/>
      <c r="N916" s="57"/>
      <c r="O916" s="57"/>
      <c r="P916" s="57"/>
      <c r="Q916" s="57"/>
      <c r="R916" s="57"/>
      <c r="S916" s="22" t="s">
        <v>884</v>
      </c>
    </row>
    <row r="917" spans="1:19" s="25" customFormat="1">
      <c r="A917" s="57"/>
      <c r="B917" s="57"/>
      <c r="C917" s="81"/>
      <c r="D917" s="22" t="s">
        <v>1260</v>
      </c>
      <c r="E917" s="57"/>
      <c r="F917" s="57"/>
      <c r="G917" s="57"/>
      <c r="H917" s="57"/>
      <c r="I917" s="57"/>
      <c r="J917" s="57"/>
      <c r="K917" s="57"/>
      <c r="L917" s="57"/>
      <c r="M917" s="57"/>
      <c r="N917" s="57"/>
      <c r="O917" s="57"/>
      <c r="P917" s="57"/>
      <c r="Q917" s="57"/>
      <c r="R917" s="57"/>
      <c r="S917" s="22" t="s">
        <v>884</v>
      </c>
    </row>
    <row r="918" spans="1:19" s="25" customFormat="1">
      <c r="A918" s="57"/>
      <c r="B918" s="57"/>
      <c r="C918" s="81"/>
      <c r="D918" s="22" t="s">
        <v>1261</v>
      </c>
      <c r="E918" s="57"/>
      <c r="F918" s="57"/>
      <c r="G918" s="57"/>
      <c r="H918" s="57"/>
      <c r="I918" s="57"/>
      <c r="J918" s="57"/>
      <c r="K918" s="57"/>
      <c r="L918" s="57"/>
      <c r="M918" s="57"/>
      <c r="N918" s="57"/>
      <c r="O918" s="57"/>
      <c r="P918" s="57"/>
      <c r="Q918" s="57"/>
      <c r="R918" s="57"/>
      <c r="S918" s="22" t="s">
        <v>884</v>
      </c>
    </row>
    <row r="919" spans="1:19" s="25" customFormat="1">
      <c r="A919" s="57"/>
      <c r="B919" s="57"/>
      <c r="C919" s="81"/>
      <c r="D919" s="22" t="s">
        <v>1262</v>
      </c>
      <c r="E919" s="57"/>
      <c r="F919" s="57"/>
      <c r="G919" s="57"/>
      <c r="H919" s="57"/>
      <c r="I919" s="57"/>
      <c r="J919" s="57"/>
      <c r="K919" s="57"/>
      <c r="L919" s="57"/>
      <c r="M919" s="57"/>
      <c r="N919" s="57"/>
      <c r="O919" s="57"/>
      <c r="P919" s="57"/>
      <c r="Q919" s="57"/>
      <c r="R919" s="57"/>
      <c r="S919" s="22" t="s">
        <v>884</v>
      </c>
    </row>
    <row r="920" spans="1:19" s="25" customFormat="1">
      <c r="A920" s="57"/>
      <c r="B920" s="57"/>
      <c r="C920" s="81"/>
      <c r="D920" s="22" t="s">
        <v>1263</v>
      </c>
      <c r="E920" s="57"/>
      <c r="F920" s="57"/>
      <c r="G920" s="57"/>
      <c r="H920" s="57"/>
      <c r="I920" s="57"/>
      <c r="J920" s="57"/>
      <c r="K920" s="57"/>
      <c r="L920" s="57"/>
      <c r="M920" s="57"/>
      <c r="N920" s="57"/>
      <c r="O920" s="57"/>
      <c r="P920" s="57"/>
      <c r="Q920" s="57"/>
      <c r="R920" s="57"/>
      <c r="S920" s="22" t="s">
        <v>884</v>
      </c>
    </row>
    <row r="921" spans="1:19" s="25" customFormat="1">
      <c r="A921" s="57"/>
      <c r="B921" s="57"/>
      <c r="C921" s="81"/>
      <c r="D921" s="22" t="s">
        <v>1264</v>
      </c>
      <c r="E921" s="57"/>
      <c r="F921" s="57"/>
      <c r="G921" s="57"/>
      <c r="H921" s="57"/>
      <c r="I921" s="57"/>
      <c r="J921" s="57"/>
      <c r="K921" s="57"/>
      <c r="L921" s="57"/>
      <c r="M921" s="57"/>
      <c r="N921" s="57"/>
      <c r="O921" s="57"/>
      <c r="P921" s="57"/>
      <c r="Q921" s="57"/>
      <c r="R921" s="57"/>
      <c r="S921" s="22" t="s">
        <v>884</v>
      </c>
    </row>
    <row r="922" spans="1:19" s="25" customFormat="1">
      <c r="A922" s="57"/>
      <c r="B922" s="57"/>
      <c r="C922" s="81"/>
      <c r="D922" s="22" t="s">
        <v>1265</v>
      </c>
      <c r="E922" s="57"/>
      <c r="F922" s="57"/>
      <c r="G922" s="57"/>
      <c r="H922" s="57"/>
      <c r="I922" s="57"/>
      <c r="J922" s="57"/>
      <c r="K922" s="57"/>
      <c r="L922" s="57"/>
      <c r="M922" s="57"/>
      <c r="N922" s="57"/>
      <c r="O922" s="57"/>
      <c r="P922" s="57"/>
      <c r="Q922" s="57"/>
      <c r="R922" s="57"/>
      <c r="S922" s="22" t="s">
        <v>884</v>
      </c>
    </row>
    <row r="923" spans="1:19" s="25" customFormat="1">
      <c r="A923" s="57"/>
      <c r="B923" s="57"/>
      <c r="C923" s="81"/>
      <c r="D923" s="22" t="s">
        <v>1266</v>
      </c>
      <c r="E923" s="57"/>
      <c r="F923" s="57"/>
      <c r="G923" s="57"/>
      <c r="H923" s="57"/>
      <c r="I923" s="57"/>
      <c r="J923" s="57"/>
      <c r="K923" s="57"/>
      <c r="L923" s="57"/>
      <c r="M923" s="57"/>
      <c r="N923" s="57"/>
      <c r="O923" s="57"/>
      <c r="P923" s="57"/>
      <c r="Q923" s="57"/>
      <c r="R923" s="57"/>
      <c r="S923" s="22" t="s">
        <v>884</v>
      </c>
    </row>
    <row r="924" spans="1:19" s="25" customFormat="1">
      <c r="A924" s="57"/>
      <c r="B924" s="57"/>
      <c r="C924" s="81"/>
      <c r="D924" s="22" t="s">
        <v>1267</v>
      </c>
      <c r="E924" s="57"/>
      <c r="F924" s="57"/>
      <c r="G924" s="57"/>
      <c r="H924" s="57"/>
      <c r="I924" s="57"/>
      <c r="J924" s="57"/>
      <c r="K924" s="57"/>
      <c r="L924" s="57"/>
      <c r="M924" s="57"/>
      <c r="N924" s="57"/>
      <c r="O924" s="57"/>
      <c r="P924" s="57"/>
      <c r="Q924" s="57"/>
      <c r="R924" s="57"/>
      <c r="S924" s="22" t="s">
        <v>884</v>
      </c>
    </row>
    <row r="925" spans="1:19" s="25" customFormat="1">
      <c r="A925" s="57"/>
      <c r="B925" s="57"/>
      <c r="C925" s="81"/>
      <c r="D925" s="22" t="s">
        <v>1268</v>
      </c>
      <c r="E925" s="57"/>
      <c r="F925" s="57"/>
      <c r="G925" s="57"/>
      <c r="H925" s="57"/>
      <c r="I925" s="57"/>
      <c r="J925" s="57"/>
      <c r="K925" s="57"/>
      <c r="L925" s="57"/>
      <c r="M925" s="57"/>
      <c r="N925" s="57"/>
      <c r="O925" s="57"/>
      <c r="P925" s="57"/>
      <c r="Q925" s="57"/>
      <c r="R925" s="57"/>
      <c r="S925" s="22" t="s">
        <v>884</v>
      </c>
    </row>
    <row r="926" spans="1:19" s="25" customFormat="1">
      <c r="A926" s="57"/>
      <c r="B926" s="57"/>
      <c r="C926" s="81"/>
      <c r="D926" s="22" t="s">
        <v>1269</v>
      </c>
      <c r="E926" s="57"/>
      <c r="F926" s="57"/>
      <c r="G926" s="57"/>
      <c r="H926" s="57"/>
      <c r="I926" s="57"/>
      <c r="J926" s="57"/>
      <c r="K926" s="57"/>
      <c r="L926" s="57"/>
      <c r="M926" s="57"/>
      <c r="N926" s="57"/>
      <c r="O926" s="57"/>
      <c r="P926" s="57"/>
      <c r="Q926" s="57"/>
      <c r="R926" s="57"/>
      <c r="S926" s="22" t="s">
        <v>884</v>
      </c>
    </row>
    <row r="927" spans="1:19" s="25" customFormat="1">
      <c r="A927" s="57"/>
      <c r="B927" s="57"/>
      <c r="C927" s="81"/>
      <c r="D927" s="22" t="s">
        <v>1270</v>
      </c>
      <c r="E927" s="57"/>
      <c r="F927" s="57"/>
      <c r="G927" s="57"/>
      <c r="H927" s="57"/>
      <c r="I927" s="57"/>
      <c r="J927" s="57"/>
      <c r="K927" s="57"/>
      <c r="L927" s="57"/>
      <c r="M927" s="57"/>
      <c r="N927" s="57"/>
      <c r="O927" s="57"/>
      <c r="P927" s="57"/>
      <c r="Q927" s="57"/>
      <c r="R927" s="57"/>
      <c r="S927" s="22" t="s">
        <v>884</v>
      </c>
    </row>
    <row r="928" spans="1:19" s="25" customFormat="1">
      <c r="A928" s="57"/>
      <c r="B928" s="57"/>
      <c r="C928" s="81"/>
      <c r="D928" s="22" t="s">
        <v>1271</v>
      </c>
      <c r="E928" s="57"/>
      <c r="F928" s="57"/>
      <c r="G928" s="57"/>
      <c r="H928" s="57"/>
      <c r="I928" s="57"/>
      <c r="J928" s="57"/>
      <c r="K928" s="57"/>
      <c r="L928" s="57"/>
      <c r="M928" s="57"/>
      <c r="N928" s="57"/>
      <c r="O928" s="57"/>
      <c r="P928" s="57"/>
      <c r="Q928" s="57"/>
      <c r="R928" s="57"/>
      <c r="S928" s="22" t="s">
        <v>884</v>
      </c>
    </row>
    <row r="929" spans="1:19" s="25" customFormat="1">
      <c r="A929" s="57"/>
      <c r="B929" s="57"/>
      <c r="C929" s="81"/>
      <c r="D929" s="22" t="s">
        <v>1272</v>
      </c>
      <c r="E929" s="57"/>
      <c r="F929" s="57"/>
      <c r="G929" s="57"/>
      <c r="H929" s="57"/>
      <c r="I929" s="57"/>
      <c r="J929" s="57"/>
      <c r="K929" s="57"/>
      <c r="L929" s="57"/>
      <c r="M929" s="57"/>
      <c r="N929" s="57"/>
      <c r="O929" s="57"/>
      <c r="P929" s="57"/>
      <c r="Q929" s="57"/>
      <c r="R929" s="57"/>
      <c r="S929" s="22" t="s">
        <v>884</v>
      </c>
    </row>
    <row r="930" spans="1:19" s="25" customFormat="1">
      <c r="A930" s="57"/>
      <c r="B930" s="57"/>
      <c r="C930" s="81"/>
      <c r="D930" s="22" t="s">
        <v>1273</v>
      </c>
      <c r="E930" s="57"/>
      <c r="F930" s="57"/>
      <c r="G930" s="57"/>
      <c r="H930" s="57"/>
      <c r="I930" s="57"/>
      <c r="J930" s="57"/>
      <c r="K930" s="57"/>
      <c r="L930" s="57"/>
      <c r="M930" s="57"/>
      <c r="N930" s="57"/>
      <c r="O930" s="57"/>
      <c r="P930" s="57"/>
      <c r="Q930" s="57"/>
      <c r="R930" s="57"/>
      <c r="S930" s="22" t="s">
        <v>884</v>
      </c>
    </row>
    <row r="931" spans="1:19" s="25" customFormat="1">
      <c r="A931" s="57"/>
      <c r="B931" s="57"/>
      <c r="C931" s="81"/>
      <c r="D931" s="22" t="s">
        <v>1274</v>
      </c>
      <c r="E931" s="57"/>
      <c r="F931" s="57"/>
      <c r="G931" s="57"/>
      <c r="H931" s="57"/>
      <c r="I931" s="57"/>
      <c r="J931" s="57"/>
      <c r="K931" s="57"/>
      <c r="L931" s="57"/>
      <c r="M931" s="57"/>
      <c r="N931" s="57"/>
      <c r="O931" s="57"/>
      <c r="P931" s="57"/>
      <c r="Q931" s="57"/>
      <c r="R931" s="57"/>
      <c r="S931" s="22" t="s">
        <v>884</v>
      </c>
    </row>
    <row r="932" spans="1:19" s="25" customFormat="1">
      <c r="A932" s="57"/>
      <c r="B932" s="57"/>
      <c r="C932" s="81"/>
      <c r="D932" s="22" t="s">
        <v>1275</v>
      </c>
      <c r="E932" s="57"/>
      <c r="F932" s="57"/>
      <c r="G932" s="57"/>
      <c r="H932" s="57"/>
      <c r="I932" s="57"/>
      <c r="J932" s="57"/>
      <c r="K932" s="57"/>
      <c r="L932" s="57"/>
      <c r="M932" s="57"/>
      <c r="N932" s="57"/>
      <c r="O932" s="57"/>
      <c r="P932" s="57"/>
      <c r="Q932" s="57"/>
      <c r="R932" s="57"/>
      <c r="S932" s="22" t="s">
        <v>884</v>
      </c>
    </row>
    <row r="933" spans="1:19" s="25" customFormat="1">
      <c r="A933" s="57"/>
      <c r="B933" s="57"/>
      <c r="C933" s="81"/>
      <c r="D933" s="22" t="s">
        <v>1276</v>
      </c>
      <c r="E933" s="57"/>
      <c r="F933" s="57"/>
      <c r="G933" s="57"/>
      <c r="H933" s="57"/>
      <c r="I933" s="57"/>
      <c r="J933" s="57"/>
      <c r="K933" s="57"/>
      <c r="L933" s="57"/>
      <c r="M933" s="57"/>
      <c r="N933" s="57"/>
      <c r="O933" s="57"/>
      <c r="P933" s="57"/>
      <c r="Q933" s="57"/>
      <c r="R933" s="57"/>
      <c r="S933" s="22" t="s">
        <v>884</v>
      </c>
    </row>
    <row r="934" spans="1:19" s="25" customFormat="1">
      <c r="A934" s="57"/>
      <c r="B934" s="57"/>
      <c r="C934" s="81"/>
      <c r="D934" s="22" t="s">
        <v>1277</v>
      </c>
      <c r="E934" s="57"/>
      <c r="F934" s="57"/>
      <c r="G934" s="57"/>
      <c r="H934" s="57"/>
      <c r="I934" s="57"/>
      <c r="J934" s="57"/>
      <c r="K934" s="57"/>
      <c r="L934" s="57"/>
      <c r="M934" s="57"/>
      <c r="N934" s="57"/>
      <c r="O934" s="57"/>
      <c r="P934" s="57"/>
      <c r="Q934" s="57"/>
      <c r="R934" s="57"/>
      <c r="S934" s="22" t="s">
        <v>884</v>
      </c>
    </row>
    <row r="935" spans="1:19" s="25" customFormat="1">
      <c r="A935" s="57"/>
      <c r="B935" s="57"/>
      <c r="C935" s="81"/>
      <c r="D935" s="22" t="s">
        <v>1278</v>
      </c>
      <c r="E935" s="57"/>
      <c r="F935" s="57"/>
      <c r="G935" s="57"/>
      <c r="H935" s="57"/>
      <c r="I935" s="57"/>
      <c r="J935" s="57"/>
      <c r="K935" s="57"/>
      <c r="L935" s="57"/>
      <c r="M935" s="57"/>
      <c r="N935" s="57"/>
      <c r="O935" s="57"/>
      <c r="P935" s="57"/>
      <c r="Q935" s="57"/>
      <c r="R935" s="57"/>
      <c r="S935" s="22" t="s">
        <v>884</v>
      </c>
    </row>
    <row r="936" spans="1:19" s="25" customFormat="1">
      <c r="A936" s="57"/>
      <c r="B936" s="57"/>
      <c r="C936" s="81"/>
      <c r="D936" s="22" t="s">
        <v>1279</v>
      </c>
      <c r="E936" s="57"/>
      <c r="F936" s="57"/>
      <c r="G936" s="57"/>
      <c r="H936" s="57"/>
      <c r="I936" s="57"/>
      <c r="J936" s="57"/>
      <c r="K936" s="57"/>
      <c r="L936" s="57"/>
      <c r="M936" s="57"/>
      <c r="N936" s="57"/>
      <c r="O936" s="57"/>
      <c r="P936" s="57"/>
      <c r="Q936" s="57"/>
      <c r="R936" s="57"/>
      <c r="S936" s="22" t="s">
        <v>884</v>
      </c>
    </row>
    <row r="937" spans="1:19" s="25" customFormat="1">
      <c r="A937" s="57"/>
      <c r="B937" s="57"/>
      <c r="C937" s="81"/>
      <c r="D937" s="22" t="s">
        <v>1280</v>
      </c>
      <c r="E937" s="57"/>
      <c r="F937" s="57"/>
      <c r="G937" s="57"/>
      <c r="H937" s="57"/>
      <c r="I937" s="57"/>
      <c r="J937" s="57"/>
      <c r="K937" s="57"/>
      <c r="L937" s="57"/>
      <c r="M937" s="57"/>
      <c r="N937" s="57"/>
      <c r="O937" s="57"/>
      <c r="P937" s="57"/>
      <c r="Q937" s="57"/>
      <c r="R937" s="57"/>
      <c r="S937" s="22" t="s">
        <v>884</v>
      </c>
    </row>
    <row r="938" spans="1:19" s="25" customFormat="1">
      <c r="A938" s="57"/>
      <c r="B938" s="57"/>
      <c r="C938" s="81"/>
      <c r="D938" s="22" t="s">
        <v>1281</v>
      </c>
      <c r="E938" s="57"/>
      <c r="F938" s="57"/>
      <c r="G938" s="57"/>
      <c r="H938" s="57"/>
      <c r="I938" s="57"/>
      <c r="J938" s="57"/>
      <c r="K938" s="57"/>
      <c r="L938" s="57"/>
      <c r="M938" s="57"/>
      <c r="N938" s="57"/>
      <c r="O938" s="57"/>
      <c r="P938" s="57"/>
      <c r="Q938" s="57"/>
      <c r="R938" s="57"/>
      <c r="S938" s="22" t="s">
        <v>884</v>
      </c>
    </row>
    <row r="939" spans="1:19" s="25" customFormat="1">
      <c r="A939" s="57"/>
      <c r="B939" s="57"/>
      <c r="C939" s="81"/>
      <c r="D939" s="22" t="s">
        <v>1282</v>
      </c>
      <c r="E939" s="57"/>
      <c r="F939" s="57"/>
      <c r="G939" s="57"/>
      <c r="H939" s="57"/>
      <c r="I939" s="57"/>
      <c r="J939" s="57"/>
      <c r="K939" s="57"/>
      <c r="L939" s="57"/>
      <c r="M939" s="57"/>
      <c r="N939" s="57"/>
      <c r="O939" s="57"/>
      <c r="P939" s="57"/>
      <c r="Q939" s="57"/>
      <c r="R939" s="57"/>
      <c r="S939" s="22" t="s">
        <v>884</v>
      </c>
    </row>
    <row r="940" spans="1:19" s="25" customFormat="1">
      <c r="A940" s="57"/>
      <c r="B940" s="57"/>
      <c r="C940" s="81"/>
      <c r="D940" s="22" t="s">
        <v>1283</v>
      </c>
      <c r="E940" s="57"/>
      <c r="F940" s="57"/>
      <c r="G940" s="57"/>
      <c r="H940" s="57"/>
      <c r="I940" s="57"/>
      <c r="J940" s="57"/>
      <c r="K940" s="57"/>
      <c r="L940" s="57"/>
      <c r="M940" s="57"/>
      <c r="N940" s="57"/>
      <c r="O940" s="57"/>
      <c r="P940" s="57"/>
      <c r="Q940" s="57"/>
      <c r="R940" s="57"/>
      <c r="S940" s="22" t="s">
        <v>884</v>
      </c>
    </row>
    <row r="941" spans="1:19" s="25" customFormat="1">
      <c r="A941" s="57"/>
      <c r="B941" s="57"/>
      <c r="C941" s="81"/>
      <c r="D941" s="22" t="s">
        <v>1219</v>
      </c>
      <c r="E941" s="57"/>
      <c r="F941" s="57"/>
      <c r="G941" s="57"/>
      <c r="H941" s="57"/>
      <c r="I941" s="57"/>
      <c r="J941" s="57"/>
      <c r="K941" s="57"/>
      <c r="L941" s="57"/>
      <c r="M941" s="57"/>
      <c r="N941" s="57"/>
      <c r="O941" s="57"/>
      <c r="P941" s="57"/>
      <c r="Q941" s="57"/>
      <c r="R941" s="57"/>
      <c r="S941" s="22" t="s">
        <v>884</v>
      </c>
    </row>
    <row r="942" spans="1:19" s="25" customFormat="1">
      <c r="A942" s="57"/>
      <c r="B942" s="57"/>
      <c r="C942" s="81"/>
      <c r="D942" s="22" t="s">
        <v>1284</v>
      </c>
      <c r="E942" s="22"/>
      <c r="F942" s="22"/>
      <c r="G942" s="22"/>
      <c r="H942" s="22"/>
      <c r="I942" s="22"/>
      <c r="J942" s="22"/>
      <c r="K942" s="22"/>
      <c r="L942" s="22"/>
      <c r="M942" s="22"/>
      <c r="N942" s="22"/>
      <c r="O942" s="22"/>
      <c r="P942" s="22"/>
      <c r="Q942" s="22"/>
      <c r="R942" s="22"/>
      <c r="S942" s="22" t="s">
        <v>893</v>
      </c>
    </row>
    <row r="943" spans="1:19" s="25" customFormat="1">
      <c r="A943" s="57"/>
      <c r="B943" s="57"/>
      <c r="C943" s="81"/>
      <c r="D943" s="22" t="s">
        <v>1285</v>
      </c>
      <c r="E943" s="22"/>
      <c r="F943" s="22"/>
      <c r="G943" s="22"/>
      <c r="H943" s="22"/>
      <c r="I943" s="22"/>
      <c r="J943" s="22"/>
      <c r="K943" s="22"/>
      <c r="L943" s="22"/>
      <c r="M943" s="22"/>
      <c r="N943" s="22"/>
      <c r="O943" s="22"/>
      <c r="P943" s="22"/>
      <c r="Q943" s="22"/>
      <c r="R943" s="22"/>
      <c r="S943" s="22" t="s">
        <v>894</v>
      </c>
    </row>
    <row r="944" spans="1:19">
      <c r="A944" s="367"/>
      <c r="B944" s="57"/>
      <c r="D944" t="s">
        <v>1902</v>
      </c>
      <c r="S944" s="57" t="s">
        <v>2029</v>
      </c>
    </row>
    <row r="945" spans="1:19">
      <c r="A945" s="367"/>
      <c r="B945" s="57"/>
      <c r="D945" s="367" t="s">
        <v>1903</v>
      </c>
      <c r="S945" s="57" t="s">
        <v>2029</v>
      </c>
    </row>
    <row r="946" spans="1:19">
      <c r="A946" s="367"/>
      <c r="B946" s="57"/>
      <c r="D946" s="367" t="s">
        <v>1904</v>
      </c>
      <c r="S946" s="57" t="s">
        <v>2029</v>
      </c>
    </row>
    <row r="947" spans="1:19">
      <c r="A947" s="367"/>
      <c r="B947" s="57"/>
      <c r="D947" s="367" t="s">
        <v>1905</v>
      </c>
      <c r="S947" s="57" t="s">
        <v>2029</v>
      </c>
    </row>
    <row r="948" spans="1:19">
      <c r="A948" s="367"/>
      <c r="B948" s="57"/>
      <c r="D948" s="367" t="s">
        <v>1906</v>
      </c>
      <c r="S948" s="57" t="s">
        <v>2029</v>
      </c>
    </row>
    <row r="949" spans="1:19">
      <c r="A949" s="367"/>
      <c r="B949" s="57"/>
      <c r="D949" s="367" t="s">
        <v>1907</v>
      </c>
      <c r="S949" s="57" t="s">
        <v>2029</v>
      </c>
    </row>
    <row r="950" spans="1:19">
      <c r="A950" s="367"/>
      <c r="B950" s="57"/>
      <c r="D950" s="367" t="s">
        <v>1908</v>
      </c>
      <c r="S950" s="57" t="s">
        <v>2029</v>
      </c>
    </row>
    <row r="951" spans="1:19">
      <c r="A951" s="367"/>
      <c r="B951" s="57"/>
      <c r="D951" s="367" t="s">
        <v>1909</v>
      </c>
      <c r="S951" s="57" t="s">
        <v>2029</v>
      </c>
    </row>
    <row r="952" spans="1:19">
      <c r="A952" s="367"/>
      <c r="B952" s="57"/>
      <c r="D952" s="367" t="s">
        <v>1910</v>
      </c>
      <c r="S952" s="57" t="s">
        <v>2029</v>
      </c>
    </row>
    <row r="953" spans="1:19">
      <c r="A953" s="367"/>
      <c r="B953" s="57"/>
      <c r="D953" s="367" t="s">
        <v>1911</v>
      </c>
      <c r="S953" s="57" t="s">
        <v>2029</v>
      </c>
    </row>
    <row r="954" spans="1:19">
      <c r="A954" s="367"/>
      <c r="B954" s="57"/>
      <c r="D954" s="367" t="s">
        <v>1912</v>
      </c>
      <c r="S954" s="57" t="s">
        <v>2029</v>
      </c>
    </row>
    <row r="955" spans="1:19">
      <c r="A955" s="367"/>
      <c r="B955" s="57"/>
      <c r="D955" s="367" t="s">
        <v>1913</v>
      </c>
      <c r="S955" s="57" t="s">
        <v>2029</v>
      </c>
    </row>
    <row r="956" spans="1:19">
      <c r="A956" s="367"/>
      <c r="B956" s="57"/>
      <c r="D956" s="367" t="s">
        <v>1914</v>
      </c>
      <c r="S956" s="57" t="s">
        <v>2029</v>
      </c>
    </row>
    <row r="957" spans="1:19">
      <c r="A957" s="367"/>
      <c r="B957" s="57"/>
      <c r="D957" s="367" t="s">
        <v>1915</v>
      </c>
      <c r="S957" s="57" t="s">
        <v>2029</v>
      </c>
    </row>
    <row r="958" spans="1:19">
      <c r="A958" s="367"/>
      <c r="B958" s="57"/>
      <c r="D958" s="367" t="s">
        <v>1916</v>
      </c>
      <c r="S958" s="57" t="s">
        <v>2029</v>
      </c>
    </row>
    <row r="959" spans="1:19">
      <c r="A959" s="367"/>
      <c r="B959" s="57"/>
      <c r="D959" s="367" t="s">
        <v>1917</v>
      </c>
      <c r="S959" s="57" t="s">
        <v>2029</v>
      </c>
    </row>
    <row r="960" spans="1:19">
      <c r="A960" s="367"/>
      <c r="B960" s="57"/>
      <c r="D960" s="367" t="s">
        <v>1918</v>
      </c>
      <c r="S960" s="57" t="s">
        <v>2029</v>
      </c>
    </row>
    <row r="961" spans="1:19">
      <c r="A961" s="367"/>
      <c r="B961" s="57"/>
      <c r="D961" s="367" t="s">
        <v>1919</v>
      </c>
      <c r="S961" s="57" t="s">
        <v>2029</v>
      </c>
    </row>
    <row r="962" spans="1:19">
      <c r="A962" s="367"/>
      <c r="B962" s="57"/>
      <c r="D962" s="367" t="s">
        <v>1920</v>
      </c>
      <c r="S962" s="57" t="s">
        <v>2029</v>
      </c>
    </row>
    <row r="963" spans="1:19">
      <c r="A963" s="367"/>
      <c r="B963" s="57"/>
      <c r="D963" s="367" t="s">
        <v>1921</v>
      </c>
      <c r="S963" s="57" t="s">
        <v>2029</v>
      </c>
    </row>
    <row r="964" spans="1:19">
      <c r="A964" s="367"/>
      <c r="B964" s="57"/>
      <c r="D964" s="367" t="s">
        <v>1922</v>
      </c>
      <c r="S964" s="57" t="s">
        <v>2029</v>
      </c>
    </row>
    <row r="965" spans="1:19">
      <c r="A965" s="367"/>
      <c r="B965" s="57"/>
      <c r="D965" s="367" t="s">
        <v>1923</v>
      </c>
      <c r="S965" s="57" t="s">
        <v>2029</v>
      </c>
    </row>
    <row r="966" spans="1:19">
      <c r="A966" s="367"/>
      <c r="B966" s="57"/>
      <c r="D966" s="367" t="s">
        <v>1924</v>
      </c>
      <c r="S966" s="57" t="s">
        <v>2029</v>
      </c>
    </row>
    <row r="967" spans="1:19">
      <c r="A967" s="367"/>
      <c r="B967" s="57"/>
      <c r="D967" s="367" t="s">
        <v>1925</v>
      </c>
      <c r="S967" s="57" t="s">
        <v>2029</v>
      </c>
    </row>
    <row r="968" spans="1:19">
      <c r="A968" s="367"/>
      <c r="B968" s="57"/>
      <c r="D968" s="367" t="s">
        <v>1926</v>
      </c>
      <c r="S968" s="57" t="s">
        <v>2029</v>
      </c>
    </row>
    <row r="969" spans="1:19">
      <c r="A969" s="367"/>
      <c r="B969" s="57"/>
      <c r="D969" s="367" t="s">
        <v>1927</v>
      </c>
      <c r="S969" s="57" t="s">
        <v>2029</v>
      </c>
    </row>
    <row r="970" spans="1:19">
      <c r="A970" s="367"/>
      <c r="B970" s="57"/>
      <c r="D970" s="367" t="s">
        <v>1928</v>
      </c>
      <c r="S970" s="57" t="s">
        <v>2029</v>
      </c>
    </row>
    <row r="971" spans="1:19">
      <c r="A971" s="367"/>
      <c r="B971" s="57"/>
      <c r="D971" s="367" t="s">
        <v>1929</v>
      </c>
      <c r="S971" s="57" t="s">
        <v>2029</v>
      </c>
    </row>
    <row r="972" spans="1:19">
      <c r="A972" s="367"/>
      <c r="B972" s="57"/>
      <c r="D972" s="367" t="s">
        <v>1930</v>
      </c>
      <c r="S972" s="57" t="s">
        <v>2029</v>
      </c>
    </row>
    <row r="973" spans="1:19">
      <c r="A973" s="367"/>
      <c r="B973" s="57"/>
      <c r="D973" s="367" t="s">
        <v>1931</v>
      </c>
      <c r="S973" s="57" t="s">
        <v>2029</v>
      </c>
    </row>
    <row r="974" spans="1:19">
      <c r="A974" s="367"/>
      <c r="B974" s="57"/>
      <c r="D974" s="367" t="s">
        <v>1932</v>
      </c>
      <c r="S974" s="57" t="s">
        <v>2029</v>
      </c>
    </row>
    <row r="975" spans="1:19">
      <c r="A975" s="367"/>
      <c r="B975" s="57"/>
      <c r="D975" s="367" t="s">
        <v>1933</v>
      </c>
      <c r="S975" s="57" t="s">
        <v>2029</v>
      </c>
    </row>
    <row r="976" spans="1:19">
      <c r="A976" s="367"/>
      <c r="B976" s="57"/>
      <c r="D976" s="367" t="s">
        <v>1934</v>
      </c>
      <c r="S976" s="57" t="s">
        <v>2029</v>
      </c>
    </row>
    <row r="977" spans="1:19">
      <c r="A977" s="367"/>
      <c r="B977" s="57"/>
      <c r="D977" s="367" t="s">
        <v>1935</v>
      </c>
      <c r="S977" s="57" t="s">
        <v>2029</v>
      </c>
    </row>
    <row r="978" spans="1:19">
      <c r="A978" s="367"/>
      <c r="B978" s="57"/>
      <c r="D978" s="367" t="s">
        <v>1936</v>
      </c>
      <c r="S978" s="57" t="s">
        <v>2029</v>
      </c>
    </row>
    <row r="979" spans="1:19">
      <c r="A979" s="367"/>
      <c r="B979" s="57"/>
      <c r="D979" s="367" t="s">
        <v>1937</v>
      </c>
      <c r="S979" s="57" t="s">
        <v>2029</v>
      </c>
    </row>
    <row r="980" spans="1:19">
      <c r="A980" s="367"/>
      <c r="B980" s="57"/>
      <c r="D980" s="367" t="s">
        <v>1938</v>
      </c>
      <c r="S980" s="57" t="s">
        <v>2029</v>
      </c>
    </row>
    <row r="981" spans="1:19">
      <c r="A981" s="367"/>
      <c r="B981" s="57"/>
      <c r="D981" s="367" t="s">
        <v>1939</v>
      </c>
      <c r="S981" s="57" t="s">
        <v>2029</v>
      </c>
    </row>
    <row r="982" spans="1:19">
      <c r="A982" s="367"/>
      <c r="B982" s="57"/>
      <c r="D982" s="367" t="s">
        <v>1940</v>
      </c>
      <c r="S982" s="57" t="s">
        <v>2029</v>
      </c>
    </row>
    <row r="983" spans="1:19">
      <c r="A983" s="367"/>
      <c r="B983" s="57"/>
      <c r="D983" s="367" t="s">
        <v>1941</v>
      </c>
      <c r="S983" s="57" t="s">
        <v>2029</v>
      </c>
    </row>
    <row r="984" spans="1:19">
      <c r="A984" s="367"/>
      <c r="B984" s="57"/>
      <c r="D984" s="367" t="s">
        <v>1942</v>
      </c>
      <c r="S984" s="57" t="s">
        <v>2029</v>
      </c>
    </row>
    <row r="985" spans="1:19">
      <c r="A985" s="367"/>
      <c r="B985" s="57"/>
      <c r="D985" s="367" t="s">
        <v>1943</v>
      </c>
      <c r="S985" s="57" t="s">
        <v>2029</v>
      </c>
    </row>
    <row r="986" spans="1:19">
      <c r="A986" s="367"/>
      <c r="B986" s="57"/>
      <c r="D986" s="367" t="s">
        <v>1944</v>
      </c>
      <c r="S986" s="57" t="s">
        <v>2029</v>
      </c>
    </row>
    <row r="987" spans="1:19">
      <c r="A987" s="367"/>
      <c r="B987" s="57"/>
      <c r="D987" s="367" t="s">
        <v>1945</v>
      </c>
      <c r="S987" s="57" t="s">
        <v>2029</v>
      </c>
    </row>
    <row r="988" spans="1:19">
      <c r="A988" s="367"/>
      <c r="B988" s="57"/>
      <c r="D988" s="367" t="s">
        <v>1946</v>
      </c>
      <c r="S988" s="57" t="s">
        <v>2029</v>
      </c>
    </row>
    <row r="989" spans="1:19">
      <c r="A989" s="367"/>
      <c r="B989" s="57"/>
      <c r="D989" s="367" t="s">
        <v>1947</v>
      </c>
      <c r="S989" s="57" t="s">
        <v>2029</v>
      </c>
    </row>
    <row r="990" spans="1:19">
      <c r="A990" s="367"/>
      <c r="B990" s="57"/>
      <c r="D990" s="367" t="s">
        <v>1948</v>
      </c>
      <c r="S990" s="57" t="s">
        <v>2029</v>
      </c>
    </row>
    <row r="991" spans="1:19">
      <c r="A991" s="367"/>
      <c r="B991" s="57"/>
      <c r="D991" s="367" t="s">
        <v>1949</v>
      </c>
      <c r="S991" s="57" t="s">
        <v>2029</v>
      </c>
    </row>
    <row r="992" spans="1:19">
      <c r="A992" s="367"/>
      <c r="B992" s="57"/>
      <c r="D992" s="367" t="s">
        <v>1950</v>
      </c>
      <c r="S992" s="57" t="s">
        <v>2029</v>
      </c>
    </row>
    <row r="993" spans="1:19">
      <c r="A993" s="367"/>
      <c r="B993" s="57"/>
      <c r="D993" s="367" t="s">
        <v>1951</v>
      </c>
      <c r="S993" s="57" t="s">
        <v>2029</v>
      </c>
    </row>
    <row r="994" spans="1:19">
      <c r="A994" s="367"/>
      <c r="B994" s="57"/>
      <c r="D994" s="367" t="s">
        <v>1952</v>
      </c>
      <c r="S994" s="57" t="s">
        <v>2029</v>
      </c>
    </row>
    <row r="995" spans="1:19">
      <c r="A995" s="367"/>
      <c r="B995" s="57"/>
      <c r="D995" s="367" t="s">
        <v>1953</v>
      </c>
      <c r="S995" s="57" t="s">
        <v>2029</v>
      </c>
    </row>
    <row r="996" spans="1:19">
      <c r="A996" s="367"/>
      <c r="B996" s="57"/>
      <c r="D996" s="367" t="s">
        <v>1954</v>
      </c>
      <c r="S996" s="57" t="s">
        <v>2029</v>
      </c>
    </row>
    <row r="997" spans="1:19">
      <c r="A997" s="367"/>
      <c r="B997" s="57"/>
      <c r="D997" s="367" t="s">
        <v>1955</v>
      </c>
      <c r="S997" s="57" t="s">
        <v>2029</v>
      </c>
    </row>
    <row r="998" spans="1:19">
      <c r="A998" s="367"/>
      <c r="B998" s="57"/>
      <c r="D998" s="367" t="s">
        <v>1956</v>
      </c>
      <c r="S998" s="57" t="s">
        <v>2029</v>
      </c>
    </row>
    <row r="999" spans="1:19">
      <c r="A999" s="367"/>
      <c r="B999" s="57"/>
      <c r="D999" s="367" t="s">
        <v>1957</v>
      </c>
      <c r="S999" s="57" t="s">
        <v>2029</v>
      </c>
    </row>
    <row r="1000" spans="1:19">
      <c r="A1000" s="367"/>
      <c r="B1000" s="57"/>
      <c r="D1000" s="367" t="s">
        <v>1958</v>
      </c>
      <c r="S1000" s="57" t="s">
        <v>2029</v>
      </c>
    </row>
    <row r="1001" spans="1:19">
      <c r="A1001" s="367"/>
      <c r="B1001" s="57"/>
      <c r="D1001" s="367" t="s">
        <v>1959</v>
      </c>
      <c r="S1001" s="57" t="s">
        <v>2029</v>
      </c>
    </row>
    <row r="1002" spans="1:19">
      <c r="A1002" s="367"/>
      <c r="B1002" s="57"/>
      <c r="D1002" s="367" t="s">
        <v>1960</v>
      </c>
      <c r="S1002" s="57" t="s">
        <v>2029</v>
      </c>
    </row>
    <row r="1003" spans="1:19">
      <c r="A1003" s="367"/>
      <c r="B1003" s="57"/>
      <c r="D1003" s="367" t="s">
        <v>1961</v>
      </c>
      <c r="S1003" s="57" t="s">
        <v>2029</v>
      </c>
    </row>
    <row r="1004" spans="1:19">
      <c r="A1004" s="367"/>
      <c r="B1004" s="57"/>
      <c r="D1004" s="367" t="s">
        <v>1962</v>
      </c>
      <c r="S1004" s="57" t="s">
        <v>2029</v>
      </c>
    </row>
    <row r="1005" spans="1:19">
      <c r="A1005" s="367"/>
      <c r="B1005" s="57"/>
      <c r="D1005" s="367" t="s">
        <v>1963</v>
      </c>
      <c r="S1005" s="57" t="s">
        <v>2029</v>
      </c>
    </row>
    <row r="1006" spans="1:19">
      <c r="A1006" s="367"/>
      <c r="B1006" s="57"/>
      <c r="D1006" s="367" t="s">
        <v>1964</v>
      </c>
      <c r="S1006" s="57" t="s">
        <v>2029</v>
      </c>
    </row>
    <row r="1007" spans="1:19">
      <c r="A1007" s="367"/>
      <c r="B1007" s="57"/>
      <c r="D1007" s="367" t="s">
        <v>1965</v>
      </c>
      <c r="S1007" s="57" t="s">
        <v>2029</v>
      </c>
    </row>
    <row r="1008" spans="1:19">
      <c r="A1008" s="367"/>
      <c r="B1008" s="57"/>
      <c r="D1008" s="367" t="s">
        <v>1966</v>
      </c>
      <c r="S1008" s="57" t="s">
        <v>2029</v>
      </c>
    </row>
    <row r="1009" spans="1:19">
      <c r="A1009" s="367"/>
      <c r="B1009" s="57"/>
      <c r="D1009" s="367" t="s">
        <v>1967</v>
      </c>
      <c r="S1009" s="57" t="s">
        <v>2029</v>
      </c>
    </row>
    <row r="1010" spans="1:19">
      <c r="A1010" s="367"/>
      <c r="B1010" s="57"/>
      <c r="D1010" s="367" t="s">
        <v>1968</v>
      </c>
      <c r="S1010" s="57" t="s">
        <v>2029</v>
      </c>
    </row>
    <row r="1011" spans="1:19">
      <c r="A1011" s="367"/>
      <c r="B1011" s="57"/>
      <c r="D1011" s="367" t="s">
        <v>1969</v>
      </c>
      <c r="S1011" s="57" t="s">
        <v>2029</v>
      </c>
    </row>
    <row r="1012" spans="1:19">
      <c r="A1012" s="367"/>
      <c r="B1012" s="57"/>
      <c r="D1012" s="367" t="s">
        <v>1970</v>
      </c>
      <c r="S1012" s="57" t="s">
        <v>2029</v>
      </c>
    </row>
    <row r="1013" spans="1:19">
      <c r="A1013" s="367"/>
      <c r="B1013" s="57"/>
      <c r="D1013" s="367" t="s">
        <v>1971</v>
      </c>
      <c r="S1013" s="57" t="s">
        <v>2029</v>
      </c>
    </row>
    <row r="1014" spans="1:19">
      <c r="A1014" s="367"/>
      <c r="B1014" s="57"/>
      <c r="D1014" s="367" t="s">
        <v>1972</v>
      </c>
      <c r="S1014" s="57" t="s">
        <v>2029</v>
      </c>
    </row>
    <row r="1015" spans="1:19">
      <c r="A1015" s="367"/>
      <c r="B1015" s="57"/>
      <c r="D1015" s="367" t="s">
        <v>1973</v>
      </c>
      <c r="S1015" s="57" t="s">
        <v>2029</v>
      </c>
    </row>
    <row r="1016" spans="1:19">
      <c r="A1016" s="367"/>
      <c r="B1016" s="57"/>
      <c r="D1016" s="367" t="s">
        <v>1974</v>
      </c>
      <c r="S1016" s="57" t="s">
        <v>2029</v>
      </c>
    </row>
    <row r="1017" spans="1:19">
      <c r="A1017" s="367"/>
      <c r="B1017" s="57"/>
      <c r="D1017" s="367" t="s">
        <v>1975</v>
      </c>
      <c r="S1017" s="57" t="s">
        <v>2029</v>
      </c>
    </row>
    <row r="1018" spans="1:19">
      <c r="A1018" s="367"/>
      <c r="B1018" s="57"/>
      <c r="D1018" s="367" t="s">
        <v>1976</v>
      </c>
      <c r="S1018" s="57" t="s">
        <v>2029</v>
      </c>
    </row>
    <row r="1019" spans="1:19">
      <c r="A1019" s="367"/>
      <c r="B1019" s="57"/>
      <c r="D1019" s="367" t="s">
        <v>1977</v>
      </c>
      <c r="S1019" s="57" t="s">
        <v>2029</v>
      </c>
    </row>
    <row r="1020" spans="1:19">
      <c r="A1020" s="367"/>
      <c r="B1020" s="57"/>
      <c r="D1020" s="367" t="s">
        <v>1978</v>
      </c>
      <c r="S1020" s="57" t="s">
        <v>2029</v>
      </c>
    </row>
    <row r="1021" spans="1:19">
      <c r="A1021" s="367"/>
      <c r="B1021" s="57"/>
      <c r="D1021" s="367" t="s">
        <v>1979</v>
      </c>
      <c r="S1021" s="57" t="s">
        <v>2029</v>
      </c>
    </row>
    <row r="1022" spans="1:19">
      <c r="A1022" s="367"/>
      <c r="B1022" s="57"/>
      <c r="D1022" s="367" t="s">
        <v>1980</v>
      </c>
      <c r="S1022" s="57" t="s">
        <v>2029</v>
      </c>
    </row>
    <row r="1023" spans="1:19">
      <c r="A1023" s="367"/>
      <c r="B1023" s="57"/>
      <c r="D1023" s="367" t="s">
        <v>1981</v>
      </c>
      <c r="S1023" s="57" t="s">
        <v>2029</v>
      </c>
    </row>
    <row r="1024" spans="1:19">
      <c r="A1024" s="367"/>
      <c r="B1024" s="57"/>
      <c r="D1024" s="367" t="s">
        <v>1982</v>
      </c>
      <c r="S1024" s="57" t="s">
        <v>2029</v>
      </c>
    </row>
    <row r="1025" spans="1:19">
      <c r="A1025" s="367"/>
      <c r="B1025" s="57"/>
      <c r="D1025" s="367" t="s">
        <v>1983</v>
      </c>
      <c r="S1025" s="57" t="s">
        <v>2029</v>
      </c>
    </row>
    <row r="1026" spans="1:19">
      <c r="A1026" s="367"/>
      <c r="B1026" s="57"/>
      <c r="D1026" s="367" t="s">
        <v>1984</v>
      </c>
      <c r="S1026" s="57" t="s">
        <v>2029</v>
      </c>
    </row>
    <row r="1027" spans="1:19">
      <c r="A1027" s="367"/>
      <c r="B1027" s="57"/>
      <c r="D1027" s="367" t="s">
        <v>1985</v>
      </c>
      <c r="S1027" s="57" t="s">
        <v>2029</v>
      </c>
    </row>
    <row r="1028" spans="1:19">
      <c r="A1028" s="367"/>
      <c r="B1028" s="57"/>
      <c r="D1028" s="367" t="s">
        <v>1986</v>
      </c>
      <c r="S1028" s="57" t="s">
        <v>2029</v>
      </c>
    </row>
    <row r="1029" spans="1:19">
      <c r="A1029" s="367"/>
      <c r="B1029" s="57"/>
      <c r="D1029" s="367" t="s">
        <v>1987</v>
      </c>
      <c r="S1029" s="57" t="s">
        <v>2029</v>
      </c>
    </row>
    <row r="1030" spans="1:19">
      <c r="A1030" s="367"/>
      <c r="B1030" s="57"/>
      <c r="D1030" s="367" t="s">
        <v>1988</v>
      </c>
      <c r="S1030" s="57" t="s">
        <v>2029</v>
      </c>
    </row>
    <row r="1031" spans="1:19">
      <c r="A1031" s="367"/>
      <c r="B1031" s="57"/>
      <c r="D1031" s="367" t="s">
        <v>1989</v>
      </c>
      <c r="S1031" s="57" t="s">
        <v>2029</v>
      </c>
    </row>
    <row r="1032" spans="1:19">
      <c r="A1032" s="367"/>
      <c r="B1032" s="57"/>
      <c r="D1032" s="367" t="s">
        <v>1990</v>
      </c>
      <c r="S1032" s="57" t="s">
        <v>2029</v>
      </c>
    </row>
    <row r="1033" spans="1:19">
      <c r="A1033" s="367"/>
      <c r="B1033" s="57"/>
      <c r="D1033" s="367" t="s">
        <v>1991</v>
      </c>
      <c r="S1033" s="57" t="s">
        <v>2029</v>
      </c>
    </row>
    <row r="1034" spans="1:19">
      <c r="A1034" s="367"/>
      <c r="B1034" s="57"/>
      <c r="D1034" s="367" t="s">
        <v>1992</v>
      </c>
      <c r="S1034" s="57" t="s">
        <v>2029</v>
      </c>
    </row>
    <row r="1035" spans="1:19">
      <c r="A1035" s="367"/>
      <c r="B1035" s="57"/>
      <c r="D1035" s="367" t="s">
        <v>1993</v>
      </c>
      <c r="S1035" s="57" t="s">
        <v>2029</v>
      </c>
    </row>
    <row r="1036" spans="1:19">
      <c r="A1036" s="367"/>
      <c r="B1036" s="57"/>
      <c r="D1036" s="367" t="s">
        <v>1994</v>
      </c>
      <c r="S1036" s="57" t="s">
        <v>2029</v>
      </c>
    </row>
    <row r="1037" spans="1:19">
      <c r="A1037" s="367"/>
      <c r="B1037" s="57"/>
      <c r="D1037" s="367" t="s">
        <v>1995</v>
      </c>
      <c r="S1037" s="57" t="s">
        <v>2029</v>
      </c>
    </row>
    <row r="1038" spans="1:19">
      <c r="A1038" s="367"/>
      <c r="B1038" s="57"/>
      <c r="D1038" s="367" t="s">
        <v>1996</v>
      </c>
      <c r="S1038" s="57" t="s">
        <v>2029</v>
      </c>
    </row>
    <row r="1039" spans="1:19">
      <c r="A1039" s="367"/>
      <c r="B1039" s="57"/>
      <c r="D1039" s="367" t="s">
        <v>1997</v>
      </c>
      <c r="S1039" s="57" t="s">
        <v>2029</v>
      </c>
    </row>
    <row r="1040" spans="1:19">
      <c r="A1040" s="367"/>
      <c r="B1040" s="57"/>
      <c r="D1040" s="367" t="s">
        <v>1998</v>
      </c>
      <c r="S1040" s="57" t="s">
        <v>2029</v>
      </c>
    </row>
    <row r="1041" spans="1:19">
      <c r="A1041" s="367"/>
      <c r="B1041" s="57"/>
      <c r="D1041" s="367" t="s">
        <v>1999</v>
      </c>
      <c r="S1041" s="57" t="s">
        <v>2029</v>
      </c>
    </row>
    <row r="1042" spans="1:19">
      <c r="A1042" s="367"/>
      <c r="B1042" s="57"/>
      <c r="D1042" s="367" t="s">
        <v>2000</v>
      </c>
      <c r="S1042" s="57" t="s">
        <v>2029</v>
      </c>
    </row>
    <row r="1043" spans="1:19">
      <c r="A1043" s="367"/>
      <c r="B1043" s="57"/>
      <c r="D1043" s="367" t="s">
        <v>2001</v>
      </c>
      <c r="S1043" s="57" t="s">
        <v>2029</v>
      </c>
    </row>
    <row r="1044" spans="1:19">
      <c r="A1044" s="367"/>
      <c r="B1044" s="57"/>
      <c r="D1044" s="367" t="s">
        <v>2002</v>
      </c>
      <c r="S1044" s="57" t="s">
        <v>2029</v>
      </c>
    </row>
    <row r="1045" spans="1:19">
      <c r="A1045" s="367"/>
      <c r="B1045" s="57"/>
      <c r="D1045" s="367" t="s">
        <v>2003</v>
      </c>
      <c r="S1045" s="57" t="s">
        <v>2029</v>
      </c>
    </row>
    <row r="1046" spans="1:19">
      <c r="A1046" s="367"/>
      <c r="B1046" s="57"/>
      <c r="D1046" s="367" t="s">
        <v>2004</v>
      </c>
      <c r="S1046" s="57" t="s">
        <v>2029</v>
      </c>
    </row>
    <row r="1047" spans="1:19">
      <c r="A1047" s="367"/>
      <c r="B1047" s="57"/>
      <c r="D1047" s="367" t="s">
        <v>2005</v>
      </c>
      <c r="S1047" s="57" t="s">
        <v>2029</v>
      </c>
    </row>
    <row r="1048" spans="1:19">
      <c r="A1048" s="367"/>
      <c r="B1048" s="57"/>
      <c r="D1048" s="367" t="s">
        <v>2006</v>
      </c>
      <c r="S1048" s="57" t="s">
        <v>2029</v>
      </c>
    </row>
    <row r="1049" spans="1:19">
      <c r="A1049" s="367"/>
      <c r="B1049" s="57"/>
      <c r="D1049" s="367" t="s">
        <v>2007</v>
      </c>
      <c r="S1049" s="57" t="s">
        <v>2029</v>
      </c>
    </row>
    <row r="1050" spans="1:19">
      <c r="A1050" s="367"/>
      <c r="B1050" s="57"/>
      <c r="D1050" s="367" t="s">
        <v>2008</v>
      </c>
      <c r="S1050" s="57" t="s">
        <v>2029</v>
      </c>
    </row>
    <row r="1051" spans="1:19">
      <c r="A1051" s="367"/>
      <c r="B1051" s="57"/>
      <c r="D1051" s="367" t="s">
        <v>2009</v>
      </c>
      <c r="S1051" s="57" t="s">
        <v>2029</v>
      </c>
    </row>
    <row r="1052" spans="1:19">
      <c r="A1052" s="367"/>
      <c r="B1052" s="57"/>
      <c r="D1052" s="367" t="s">
        <v>2010</v>
      </c>
      <c r="S1052" s="57" t="s">
        <v>2029</v>
      </c>
    </row>
    <row r="1053" spans="1:19">
      <c r="A1053" s="367"/>
      <c r="B1053" s="57"/>
      <c r="D1053" s="367" t="s">
        <v>2011</v>
      </c>
      <c r="S1053" s="57" t="s">
        <v>2029</v>
      </c>
    </row>
    <row r="1054" spans="1:19">
      <c r="A1054" s="367"/>
      <c r="B1054" s="57"/>
      <c r="D1054" s="367" t="s">
        <v>2012</v>
      </c>
      <c r="S1054" s="57" t="s">
        <v>2029</v>
      </c>
    </row>
    <row r="1055" spans="1:19">
      <c r="A1055" s="367"/>
      <c r="B1055" s="57"/>
      <c r="D1055" s="367" t="s">
        <v>2013</v>
      </c>
      <c r="S1055" s="57" t="s">
        <v>2029</v>
      </c>
    </row>
    <row r="1056" spans="1:19">
      <c r="A1056" s="367"/>
      <c r="B1056" s="57"/>
      <c r="D1056" s="367" t="s">
        <v>2014</v>
      </c>
      <c r="S1056" s="57" t="s">
        <v>2029</v>
      </c>
    </row>
    <row r="1057" spans="1:19">
      <c r="A1057" s="367"/>
      <c r="B1057" s="57"/>
      <c r="D1057" s="367" t="s">
        <v>2015</v>
      </c>
      <c r="S1057" s="57" t="s">
        <v>2029</v>
      </c>
    </row>
    <row r="1058" spans="1:19">
      <c r="A1058" s="367"/>
      <c r="B1058" s="57"/>
      <c r="D1058" s="367" t="s">
        <v>2016</v>
      </c>
      <c r="S1058" s="57" t="s">
        <v>2029</v>
      </c>
    </row>
    <row r="1059" spans="1:19">
      <c r="A1059" s="367"/>
      <c r="B1059" s="57"/>
      <c r="D1059" s="367" t="s">
        <v>2017</v>
      </c>
      <c r="S1059" s="57" t="s">
        <v>2029</v>
      </c>
    </row>
    <row r="1060" spans="1:19">
      <c r="A1060" s="367"/>
      <c r="B1060" s="57"/>
      <c r="D1060" s="367" t="s">
        <v>2018</v>
      </c>
      <c r="S1060" s="57" t="s">
        <v>2029</v>
      </c>
    </row>
    <row r="1061" spans="1:19">
      <c r="A1061" s="367"/>
      <c r="B1061" s="57"/>
      <c r="D1061" s="367" t="s">
        <v>2019</v>
      </c>
      <c r="S1061" s="57" t="s">
        <v>2029</v>
      </c>
    </row>
    <row r="1062" spans="1:19">
      <c r="A1062" s="367"/>
      <c r="B1062" s="57"/>
      <c r="D1062" s="367" t="s">
        <v>2020</v>
      </c>
      <c r="S1062" s="57" t="s">
        <v>2029</v>
      </c>
    </row>
    <row r="1063" spans="1:19">
      <c r="A1063" s="367"/>
      <c r="B1063" s="57"/>
      <c r="D1063" s="367" t="s">
        <v>2021</v>
      </c>
      <c r="S1063" s="57" t="s">
        <v>2029</v>
      </c>
    </row>
    <row r="1064" spans="1:19">
      <c r="A1064" s="367"/>
      <c r="B1064" s="57"/>
      <c r="D1064" s="367" t="s">
        <v>2022</v>
      </c>
    </row>
    <row r="1065" spans="1:19">
      <c r="A1065" s="367"/>
      <c r="B1065" s="57"/>
      <c r="D1065" s="367" t="s">
        <v>2023</v>
      </c>
      <c r="S1065" s="57" t="s">
        <v>2029</v>
      </c>
    </row>
    <row r="1066" spans="1:19">
      <c r="A1066" s="367"/>
      <c r="B1066" s="57"/>
      <c r="D1066" s="367" t="s">
        <v>2024</v>
      </c>
      <c r="S1066" s="57" t="s">
        <v>2029</v>
      </c>
    </row>
    <row r="1067" spans="1:19">
      <c r="A1067" s="367"/>
      <c r="B1067" s="57"/>
      <c r="D1067" s="367" t="s">
        <v>2025</v>
      </c>
      <c r="S1067" s="57" t="s">
        <v>2029</v>
      </c>
    </row>
    <row r="1068" spans="1:19">
      <c r="A1068" s="367"/>
      <c r="B1068" s="57"/>
      <c r="D1068" s="367" t="s">
        <v>2026</v>
      </c>
      <c r="S1068" s="57" t="s">
        <v>2029</v>
      </c>
    </row>
    <row r="1069" spans="1:19">
      <c r="A1069" s="367"/>
      <c r="B1069" s="57"/>
      <c r="D1069" s="367" t="s">
        <v>2027</v>
      </c>
      <c r="S1069" s="57" t="s">
        <v>2029</v>
      </c>
    </row>
    <row r="1070" spans="1:19">
      <c r="A1070" s="367"/>
      <c r="B1070" s="57"/>
      <c r="D1070" s="367" t="s">
        <v>2028</v>
      </c>
      <c r="S1070" s="57" t="s">
        <v>2029</v>
      </c>
    </row>
    <row r="1071" spans="1:19">
      <c r="A1071" s="367"/>
      <c r="B1071" s="57"/>
      <c r="D1071" s="367" t="s">
        <v>7316</v>
      </c>
      <c r="E1071" s="367"/>
      <c r="S1071" s="57" t="s">
        <v>7317</v>
      </c>
    </row>
    <row r="1072" spans="1:19">
      <c r="A1072" s="482"/>
      <c r="B1072" s="57"/>
      <c r="D1072" t="s">
        <v>14193</v>
      </c>
      <c r="E1072" s="367"/>
      <c r="S1072" s="57" t="s">
        <v>14214</v>
      </c>
    </row>
    <row r="1073" spans="1:19">
      <c r="A1073" s="482"/>
      <c r="B1073" s="57"/>
      <c r="D1073" s="482" t="s">
        <v>14194</v>
      </c>
      <c r="E1073" s="367"/>
      <c r="S1073" s="57" t="s">
        <v>14214</v>
      </c>
    </row>
    <row r="1074" spans="1:19">
      <c r="A1074" s="482"/>
      <c r="B1074" s="57"/>
      <c r="D1074" s="482" t="s">
        <v>14195</v>
      </c>
      <c r="S1074" s="57" t="s">
        <v>14214</v>
      </c>
    </row>
    <row r="1075" spans="1:19">
      <c r="A1075" s="482"/>
      <c r="B1075" s="57"/>
      <c r="D1075" s="482" t="s">
        <v>14196</v>
      </c>
      <c r="S1075" s="57" t="s">
        <v>14214</v>
      </c>
    </row>
    <row r="1076" spans="1:19">
      <c r="A1076" s="482"/>
      <c r="B1076" s="57"/>
      <c r="D1076" s="482" t="s">
        <v>14197</v>
      </c>
      <c r="S1076" s="57" t="s">
        <v>14214</v>
      </c>
    </row>
    <row r="1077" spans="1:19">
      <c r="A1077" s="482"/>
      <c r="B1077" s="57"/>
      <c r="D1077" s="482" t="s">
        <v>14198</v>
      </c>
      <c r="S1077" s="57" t="s">
        <v>14214</v>
      </c>
    </row>
    <row r="1078" spans="1:19">
      <c r="A1078" s="482"/>
      <c r="B1078" s="57"/>
      <c r="D1078" s="482" t="s">
        <v>14199</v>
      </c>
      <c r="S1078" s="57" t="s">
        <v>14214</v>
      </c>
    </row>
    <row r="1079" spans="1:19">
      <c r="A1079" s="482"/>
      <c r="B1079" s="57"/>
      <c r="D1079" s="482" t="s">
        <v>14200</v>
      </c>
      <c r="S1079" s="57" t="s">
        <v>14214</v>
      </c>
    </row>
    <row r="1080" spans="1:19">
      <c r="A1080" s="482"/>
      <c r="B1080" s="57"/>
      <c r="D1080" s="482" t="s">
        <v>14201</v>
      </c>
      <c r="S1080" s="57" t="s">
        <v>14214</v>
      </c>
    </row>
    <row r="1081" spans="1:19">
      <c r="A1081" s="482"/>
      <c r="B1081" s="57"/>
      <c r="D1081" s="482" t="s">
        <v>14202</v>
      </c>
      <c r="S1081" s="57" t="s">
        <v>14214</v>
      </c>
    </row>
    <row r="1082" spans="1:19">
      <c r="A1082" s="482"/>
      <c r="B1082" s="57"/>
      <c r="D1082" s="482" t="s">
        <v>14203</v>
      </c>
      <c r="S1082" s="57" t="s">
        <v>14214</v>
      </c>
    </row>
    <row r="1083" spans="1:19">
      <c r="A1083" s="482"/>
      <c r="B1083" s="57"/>
      <c r="D1083" s="482" t="s">
        <v>14204</v>
      </c>
      <c r="S1083" s="57" t="s">
        <v>14214</v>
      </c>
    </row>
    <row r="1084" spans="1:19">
      <c r="A1084" s="482"/>
      <c r="B1084" s="57"/>
      <c r="D1084" s="482" t="s">
        <v>14205</v>
      </c>
      <c r="S1084" s="57" t="s">
        <v>14214</v>
      </c>
    </row>
    <row r="1085" spans="1:19">
      <c r="A1085" s="482"/>
      <c r="B1085" s="57"/>
      <c r="D1085" s="482" t="s">
        <v>14206</v>
      </c>
      <c r="S1085" s="57" t="s">
        <v>14214</v>
      </c>
    </row>
    <row r="1086" spans="1:19">
      <c r="A1086" s="482"/>
      <c r="B1086" s="57"/>
      <c r="D1086" s="482" t="s">
        <v>14207</v>
      </c>
      <c r="S1086" s="57" t="s">
        <v>14214</v>
      </c>
    </row>
    <row r="1087" spans="1:19">
      <c r="A1087" s="482"/>
      <c r="B1087" s="57"/>
      <c r="D1087" s="482" t="s">
        <v>14208</v>
      </c>
      <c r="S1087" s="57" t="s">
        <v>14214</v>
      </c>
    </row>
    <row r="1088" spans="1:19">
      <c r="A1088" s="482"/>
      <c r="B1088" s="57"/>
      <c r="D1088" s="482" t="s">
        <v>14209</v>
      </c>
      <c r="S1088" s="57" t="s">
        <v>14214</v>
      </c>
    </row>
    <row r="1089" spans="1:19">
      <c r="A1089" s="482"/>
      <c r="B1089" s="57"/>
      <c r="D1089" s="482" t="s">
        <v>14210</v>
      </c>
      <c r="S1089" s="57" t="s">
        <v>14214</v>
      </c>
    </row>
    <row r="1090" spans="1:19">
      <c r="A1090" s="482"/>
      <c r="B1090" s="57"/>
      <c r="D1090" s="482" t="s">
        <v>14211</v>
      </c>
      <c r="S1090" s="57" t="s">
        <v>14214</v>
      </c>
    </row>
    <row r="1091" spans="1:19">
      <c r="A1091" s="482"/>
      <c r="B1091" s="57"/>
      <c r="D1091" s="482" t="s">
        <v>14212</v>
      </c>
      <c r="S1091" s="57" t="s">
        <v>14214</v>
      </c>
    </row>
    <row r="1092" spans="1:19">
      <c r="A1092" s="482"/>
      <c r="B1092" s="57"/>
      <c r="D1092" s="482" t="s">
        <v>14213</v>
      </c>
      <c r="S1092" s="57" t="s">
        <v>14214</v>
      </c>
    </row>
    <row r="1093" spans="1:19">
      <c r="B1093" s="482"/>
      <c r="D1093" s="25" t="s">
        <v>14215</v>
      </c>
      <c r="S1093" s="57" t="s">
        <v>2029</v>
      </c>
    </row>
    <row r="1094" spans="1:19">
      <c r="B1094" s="482"/>
      <c r="D1094" s="482" t="s">
        <v>14216</v>
      </c>
      <c r="S1094" s="57" t="s">
        <v>2029</v>
      </c>
    </row>
    <row r="1095" spans="1:19">
      <c r="B1095" s="482"/>
      <c r="D1095" s="482" t="s">
        <v>14217</v>
      </c>
      <c r="S1095" s="57" t="s">
        <v>2029</v>
      </c>
    </row>
    <row r="1096" spans="1:19">
      <c r="B1096" s="482"/>
      <c r="D1096" s="482" t="s">
        <v>14218</v>
      </c>
      <c r="S1096" s="57" t="s">
        <v>2029</v>
      </c>
    </row>
    <row r="1097" spans="1:19">
      <c r="B1097" s="482"/>
      <c r="D1097" s="482" t="s">
        <v>14219</v>
      </c>
      <c r="S1097" s="57" t="s">
        <v>2029</v>
      </c>
    </row>
    <row r="1098" spans="1:19">
      <c r="B1098" s="482"/>
      <c r="D1098" s="482" t="s">
        <v>14220</v>
      </c>
      <c r="S1098" s="57" t="s">
        <v>2029</v>
      </c>
    </row>
    <row r="1099" spans="1:19">
      <c r="B1099" s="482"/>
      <c r="D1099" s="482" t="s">
        <v>14221</v>
      </c>
      <c r="S1099" s="57" t="s">
        <v>2029</v>
      </c>
    </row>
    <row r="1100" spans="1:19">
      <c r="B1100" s="482"/>
      <c r="D1100" s="482" t="s">
        <v>14222</v>
      </c>
      <c r="S1100" s="57" t="s">
        <v>2029</v>
      </c>
    </row>
    <row r="1101" spans="1:19">
      <c r="B1101" s="482"/>
      <c r="D1101" s="482" t="s">
        <v>14223</v>
      </c>
      <c r="S1101" s="57" t="s">
        <v>2029</v>
      </c>
    </row>
    <row r="1102" spans="1:19">
      <c r="B1102" s="482"/>
      <c r="D1102" s="482" t="s">
        <v>14224</v>
      </c>
      <c r="S1102" s="57" t="s">
        <v>2029</v>
      </c>
    </row>
    <row r="1103" spans="1:19">
      <c r="B1103" s="482"/>
      <c r="D1103" s="482" t="s">
        <v>14225</v>
      </c>
      <c r="S1103" s="57" t="s">
        <v>2029</v>
      </c>
    </row>
    <row r="1104" spans="1:19">
      <c r="B1104" s="482"/>
      <c r="D1104" s="482" t="s">
        <v>14226</v>
      </c>
      <c r="S1104" s="57" t="s">
        <v>2029</v>
      </c>
    </row>
    <row r="1105" spans="2:19">
      <c r="B1105" s="482"/>
      <c r="D1105" s="482" t="s">
        <v>14227</v>
      </c>
      <c r="S1105" s="57" t="s">
        <v>2029</v>
      </c>
    </row>
    <row r="1106" spans="2:19">
      <c r="B1106" s="482"/>
      <c r="D1106" s="482" t="s">
        <v>14228</v>
      </c>
      <c r="S1106" s="57" t="s">
        <v>2029</v>
      </c>
    </row>
    <row r="1107" spans="2:19">
      <c r="B1107" s="482"/>
      <c r="D1107" s="482" t="s">
        <v>14229</v>
      </c>
      <c r="S1107" s="57" t="s">
        <v>2029</v>
      </c>
    </row>
    <row r="1108" spans="2:19">
      <c r="B1108" s="482"/>
      <c r="D1108" s="482" t="s">
        <v>14230</v>
      </c>
      <c r="S1108" s="57" t="s">
        <v>2029</v>
      </c>
    </row>
    <row r="1109" spans="2:19">
      <c r="B1109" s="482"/>
      <c r="D1109" s="482" t="s">
        <v>14231</v>
      </c>
      <c r="S1109" s="57" t="s">
        <v>2029</v>
      </c>
    </row>
    <row r="1110" spans="2:19">
      <c r="B1110" s="482"/>
      <c r="D1110" s="482" t="s">
        <v>14232</v>
      </c>
      <c r="S1110" s="57" t="s">
        <v>2029</v>
      </c>
    </row>
    <row r="1111" spans="2:19">
      <c r="B1111" s="482"/>
      <c r="D1111" s="482" t="s">
        <v>14233</v>
      </c>
      <c r="S1111" s="57" t="s">
        <v>2029</v>
      </c>
    </row>
    <row r="1112" spans="2:19">
      <c r="B1112" s="482"/>
      <c r="D1112" s="482" t="s">
        <v>14234</v>
      </c>
      <c r="S1112" s="57" t="s">
        <v>2029</v>
      </c>
    </row>
    <row r="1113" spans="2:19">
      <c r="B1113" s="482"/>
      <c r="D1113" s="25" t="s">
        <v>14235</v>
      </c>
      <c r="S1113" s="57" t="s">
        <v>2029</v>
      </c>
    </row>
    <row r="1114" spans="2:19">
      <c r="B1114" s="482"/>
      <c r="D1114" s="482" t="s">
        <v>14236</v>
      </c>
      <c r="S1114" s="57" t="s">
        <v>2029</v>
      </c>
    </row>
    <row r="1115" spans="2:19">
      <c r="B1115" s="482"/>
      <c r="D1115" s="482" t="s">
        <v>14237</v>
      </c>
      <c r="S1115" s="57" t="s">
        <v>2029</v>
      </c>
    </row>
    <row r="1116" spans="2:19">
      <c r="B1116" s="482"/>
      <c r="D1116" s="482" t="s">
        <v>14238</v>
      </c>
      <c r="S1116" s="57" t="s">
        <v>2029</v>
      </c>
    </row>
    <row r="1117" spans="2:19">
      <c r="B1117" s="482"/>
      <c r="D1117" s="482" t="s">
        <v>14239</v>
      </c>
      <c r="S1117" s="57" t="s">
        <v>2029</v>
      </c>
    </row>
    <row r="1118" spans="2:19">
      <c r="B1118" s="482"/>
      <c r="D1118" s="482" t="s">
        <v>14240</v>
      </c>
      <c r="S1118" s="57" t="s">
        <v>2029</v>
      </c>
    </row>
    <row r="1119" spans="2:19">
      <c r="B1119" s="482"/>
      <c r="D1119" s="482" t="s">
        <v>14241</v>
      </c>
      <c r="S1119" s="57" t="s">
        <v>2029</v>
      </c>
    </row>
    <row r="1120" spans="2:19">
      <c r="B1120" s="482"/>
      <c r="D1120" s="482" t="s">
        <v>14242</v>
      </c>
      <c r="S1120" s="57" t="s">
        <v>2029</v>
      </c>
    </row>
    <row r="1121" spans="2:19">
      <c r="B1121" s="482"/>
      <c r="D1121" s="482" t="s">
        <v>14243</v>
      </c>
      <c r="S1121" s="57" t="s">
        <v>2029</v>
      </c>
    </row>
    <row r="1122" spans="2:19">
      <c r="B1122" s="482"/>
      <c r="D1122" s="482" t="s">
        <v>14244</v>
      </c>
      <c r="S1122" s="57" t="s">
        <v>2029</v>
      </c>
    </row>
    <row r="1123" spans="2:19">
      <c r="B1123" s="482"/>
      <c r="D1123" s="482" t="s">
        <v>14245</v>
      </c>
      <c r="S1123" s="57" t="s">
        <v>2029</v>
      </c>
    </row>
    <row r="1124" spans="2:19">
      <c r="B1124" s="482"/>
      <c r="D1124" s="482" t="s">
        <v>14246</v>
      </c>
      <c r="S1124" s="57" t="s">
        <v>2029</v>
      </c>
    </row>
    <row r="1125" spans="2:19">
      <c r="B1125" s="482"/>
      <c r="D1125" s="482" t="s">
        <v>14247</v>
      </c>
      <c r="S1125" s="57" t="s">
        <v>2029</v>
      </c>
    </row>
    <row r="1126" spans="2:19">
      <c r="B1126" s="482"/>
      <c r="D1126" s="482" t="s">
        <v>14248</v>
      </c>
      <c r="S1126" s="57" t="s">
        <v>2029</v>
      </c>
    </row>
    <row r="1127" spans="2:19">
      <c r="B1127" s="482"/>
      <c r="D1127" s="482" t="s">
        <v>14249</v>
      </c>
      <c r="S1127" s="57" t="s">
        <v>2029</v>
      </c>
    </row>
    <row r="1128" spans="2:19">
      <c r="B1128" s="482"/>
      <c r="D1128" s="482" t="s">
        <v>14250</v>
      </c>
      <c r="S1128" s="57" t="s">
        <v>2029</v>
      </c>
    </row>
    <row r="1129" spans="2:19">
      <c r="B1129" s="482"/>
      <c r="D1129" s="482" t="s">
        <v>14251</v>
      </c>
      <c r="S1129" s="57" t="s">
        <v>2029</v>
      </c>
    </row>
    <row r="1130" spans="2:19">
      <c r="B1130" s="482"/>
      <c r="D1130" s="482" t="s">
        <v>14252</v>
      </c>
      <c r="S1130" s="57" t="s">
        <v>2029</v>
      </c>
    </row>
    <row r="1131" spans="2:19">
      <c r="B1131" s="482"/>
      <c r="D1131" s="482" t="s">
        <v>14253</v>
      </c>
      <c r="S1131" s="57" t="s">
        <v>2029</v>
      </c>
    </row>
    <row r="1132" spans="2:19">
      <c r="B1132" s="482"/>
      <c r="D1132" s="482" t="s">
        <v>14254</v>
      </c>
      <c r="S1132" s="57" t="s">
        <v>2029</v>
      </c>
    </row>
    <row r="1133" spans="2:19">
      <c r="B1133" s="482"/>
      <c r="D1133" s="25" t="s">
        <v>14255</v>
      </c>
      <c r="S1133" s="57" t="s">
        <v>2029</v>
      </c>
    </row>
    <row r="1134" spans="2:19">
      <c r="B1134" s="482"/>
      <c r="D1134" s="482" t="s">
        <v>14256</v>
      </c>
      <c r="S1134" s="57" t="s">
        <v>2029</v>
      </c>
    </row>
    <row r="1135" spans="2:19">
      <c r="B1135" s="482"/>
      <c r="D1135" s="482" t="s">
        <v>14257</v>
      </c>
      <c r="S1135" s="57" t="s">
        <v>2029</v>
      </c>
    </row>
    <row r="1136" spans="2:19">
      <c r="B1136" s="482"/>
      <c r="D1136" s="482" t="s">
        <v>14258</v>
      </c>
      <c r="S1136" s="57" t="s">
        <v>2029</v>
      </c>
    </row>
    <row r="1137" spans="2:19">
      <c r="B1137" s="482"/>
      <c r="D1137" s="482" t="s">
        <v>14259</v>
      </c>
      <c r="S1137" s="57" t="s">
        <v>2029</v>
      </c>
    </row>
    <row r="1138" spans="2:19">
      <c r="B1138" s="482"/>
      <c r="D1138" s="482" t="s">
        <v>14260</v>
      </c>
      <c r="S1138" s="57" t="s">
        <v>2029</v>
      </c>
    </row>
    <row r="1139" spans="2:19">
      <c r="B1139" s="482"/>
      <c r="D1139" s="482" t="s">
        <v>14261</v>
      </c>
      <c r="S1139" s="57" t="s">
        <v>2029</v>
      </c>
    </row>
    <row r="1140" spans="2:19">
      <c r="B1140" s="482"/>
      <c r="D1140" s="482" t="s">
        <v>14262</v>
      </c>
      <c r="S1140" s="57" t="s">
        <v>2029</v>
      </c>
    </row>
    <row r="1141" spans="2:19">
      <c r="B1141" s="482"/>
      <c r="D1141" s="482" t="s">
        <v>14263</v>
      </c>
      <c r="S1141" s="57" t="s">
        <v>2029</v>
      </c>
    </row>
    <row r="1142" spans="2:19">
      <c r="B1142" s="482"/>
      <c r="D1142" s="482" t="s">
        <v>14264</v>
      </c>
      <c r="S1142" s="57" t="s">
        <v>2029</v>
      </c>
    </row>
    <row r="1143" spans="2:19">
      <c r="B1143" s="482"/>
      <c r="D1143" s="482" t="s">
        <v>14265</v>
      </c>
      <c r="S1143" s="57" t="s">
        <v>2029</v>
      </c>
    </row>
    <row r="1144" spans="2:19">
      <c r="B1144" s="482"/>
      <c r="D1144" s="482" t="s">
        <v>14266</v>
      </c>
      <c r="S1144" s="57" t="s">
        <v>2029</v>
      </c>
    </row>
    <row r="1145" spans="2:19">
      <c r="B1145" s="482"/>
      <c r="D1145" s="482" t="s">
        <v>14267</v>
      </c>
      <c r="S1145" s="57" t="s">
        <v>2029</v>
      </c>
    </row>
    <row r="1146" spans="2:19">
      <c r="B1146" s="482"/>
      <c r="D1146" s="482" t="s">
        <v>14268</v>
      </c>
      <c r="S1146" s="57" t="s">
        <v>2029</v>
      </c>
    </row>
    <row r="1147" spans="2:19">
      <c r="B1147" s="482"/>
      <c r="D1147" s="482" t="s">
        <v>14269</v>
      </c>
      <c r="S1147" s="57" t="s">
        <v>2029</v>
      </c>
    </row>
    <row r="1148" spans="2:19">
      <c r="B1148" s="482"/>
      <c r="D1148" s="482" t="s">
        <v>14270</v>
      </c>
      <c r="S1148" s="57" t="s">
        <v>2029</v>
      </c>
    </row>
    <row r="1149" spans="2:19">
      <c r="B1149" s="482"/>
      <c r="D1149" s="482" t="s">
        <v>14271</v>
      </c>
      <c r="S1149" s="57" t="s">
        <v>2029</v>
      </c>
    </row>
    <row r="1150" spans="2:19">
      <c r="B1150" s="482"/>
      <c r="D1150" s="482" t="s">
        <v>14272</v>
      </c>
      <c r="S1150" s="57" t="s">
        <v>2029</v>
      </c>
    </row>
    <row r="1151" spans="2:19">
      <c r="B1151" s="482"/>
      <c r="D1151" s="482" t="s">
        <v>14273</v>
      </c>
      <c r="S1151" s="57" t="s">
        <v>2029</v>
      </c>
    </row>
    <row r="1152" spans="2:19">
      <c r="B1152" s="482"/>
      <c r="D1152" s="482" t="s">
        <v>14274</v>
      </c>
      <c r="S1152" s="57" t="s">
        <v>2029</v>
      </c>
    </row>
  </sheetData>
  <autoFilter ref="A1:S928"/>
  <conditionalFormatting sqref="B60">
    <cfRule type="duplicateValues" dxfId="7" priority="25"/>
  </conditionalFormatting>
  <conditionalFormatting sqref="B112">
    <cfRule type="duplicateValues" dxfId="6" priority="22"/>
  </conditionalFormatting>
  <conditionalFormatting sqref="B272">
    <cfRule type="duplicateValues" dxfId="5" priority="19"/>
  </conditionalFormatting>
  <conditionalFormatting sqref="B288">
    <cfRule type="duplicateValues" dxfId="4" priority="16"/>
  </conditionalFormatting>
  <conditionalFormatting sqref="B304">
    <cfRule type="duplicateValues" dxfId="3" priority="13"/>
  </conditionalFormatting>
  <conditionalFormatting sqref="B315">
    <cfRule type="duplicateValues" dxfId="2" priority="10"/>
  </conditionalFormatting>
  <conditionalFormatting sqref="B324">
    <cfRule type="duplicateValues" dxfId="1" priority="7"/>
  </conditionalFormatting>
  <conditionalFormatting sqref="B551">
    <cfRule type="duplicateValues" dxfId="0" priority="3"/>
  </conditionalFormatting>
  <hyperlinks>
    <hyperlink ref="I393" r:id="rId1" display="SharesHeldByCustodiansAndAgainstWhichDepositoryReceiptHaveBeenIssuedMember_@"/>
    <hyperlink ref="I394" r:id="rId2" display="SharesHeldByCustodiansAndAgainstWhichDepositoryReceiptHaveBeenIssuedMember_@"/>
    <hyperlink ref="I395" r:id="rId3" display="SharesHeldByCustodiansAndAgainstWhichDepositoryReceiptHaveBeenIssuedMember_@"/>
  </hyperlinks>
  <pageMargins left="0.7" right="0.7" top="0.75" bottom="0.75" header="0.3" footer="0.3"/>
  <pageSetup orientation="portrait" horizontalDpi="4294967295" verticalDpi="4294967295" r:id="rId4"/>
</worksheet>
</file>

<file path=xl/worksheets/sheet7.xml><?xml version="1.0" encoding="utf-8"?>
<worksheet xmlns="http://schemas.openxmlformats.org/spreadsheetml/2006/main" xmlns:r="http://schemas.openxmlformats.org/officeDocument/2006/relationships">
  <sheetPr codeName="Sheet6"/>
  <dimension ref="A1:Q5008"/>
  <sheetViews>
    <sheetView showGridLines="0" topLeftCell="A9" zoomScale="90" zoomScaleNormal="90" workbookViewId="0">
      <selection activeCell="A19" sqref="A19:XFD19"/>
    </sheetView>
  </sheetViews>
  <sheetFormatPr defaultColWidth="0" defaultRowHeight="15"/>
  <cols>
    <col min="1" max="2" width="2.85546875" customWidth="1"/>
    <col min="3" max="3" width="3.28515625" hidden="1" customWidth="1"/>
    <col min="4" max="4" width="5.5703125" customWidth="1"/>
    <col min="5" max="5" width="35.7109375" customWidth="1"/>
    <col min="6" max="6" width="17.5703125" customWidth="1"/>
    <col min="7" max="7" width="23.5703125" customWidth="1"/>
    <col min="8" max="8" width="17.5703125" customWidth="1"/>
    <col min="9" max="9" width="17.7109375" customWidth="1"/>
    <col min="10" max="10" width="15.85546875" customWidth="1"/>
    <col min="11" max="11" width="21.28515625" customWidth="1"/>
    <col min="12" max="12" width="34.140625" customWidth="1"/>
    <col min="13" max="14" width="2.7109375" customWidth="1"/>
    <col min="15" max="15" width="2.42578125" customWidth="1"/>
  </cols>
  <sheetData>
    <row r="1" spans="1:15" ht="21" hidden="1" customHeight="1">
      <c r="A1" s="5"/>
      <c r="B1" s="5"/>
      <c r="C1" s="5"/>
      <c r="D1" s="5"/>
      <c r="E1" s="5"/>
      <c r="F1" s="5"/>
      <c r="G1" s="5"/>
      <c r="H1" s="5"/>
      <c r="I1" s="5">
        <v>9</v>
      </c>
      <c r="J1" s="5"/>
      <c r="K1" s="5"/>
      <c r="L1" s="5"/>
    </row>
    <row r="2" spans="1:15" ht="18" hidden="1" customHeight="1">
      <c r="A2" s="5"/>
      <c r="B2" s="5"/>
      <c r="C2" s="5"/>
    </row>
    <row r="3" spans="1:15" ht="36.75" customHeight="1">
      <c r="A3" s="5"/>
      <c r="B3" s="5"/>
      <c r="C3" s="5"/>
      <c r="F3" s="367"/>
    </row>
    <row r="4" spans="1:15" ht="14.25" hidden="1" customHeight="1">
      <c r="A4" s="5"/>
      <c r="B4" s="5"/>
      <c r="C4" s="5"/>
      <c r="E4" s="180"/>
    </row>
    <row r="5" spans="1:15" ht="23.25" customHeight="1">
      <c r="D5" s="667" t="s">
        <v>2050</v>
      </c>
      <c r="E5" s="668"/>
      <c r="F5" s="668"/>
      <c r="G5" s="668"/>
      <c r="H5" s="668"/>
      <c r="I5" s="668"/>
      <c r="J5" s="668"/>
      <c r="K5" s="668"/>
      <c r="L5" s="669"/>
      <c r="M5" s="5"/>
      <c r="N5" s="5"/>
      <c r="O5" s="5"/>
    </row>
    <row r="6" spans="1:15" ht="30" customHeight="1">
      <c r="D6" s="676" t="s">
        <v>1513</v>
      </c>
      <c r="E6" s="677"/>
      <c r="F6" s="677"/>
      <c r="G6" s="677"/>
      <c r="H6" s="677"/>
      <c r="I6" s="677"/>
      <c r="J6" s="677"/>
      <c r="K6" s="677"/>
      <c r="L6" s="245"/>
    </row>
    <row r="7" spans="1:15" ht="15" customHeight="1">
      <c r="D7" s="670" t="s">
        <v>98</v>
      </c>
      <c r="E7" s="54"/>
      <c r="F7" s="672" t="s">
        <v>53</v>
      </c>
      <c r="G7" s="673"/>
      <c r="H7" s="660" t="s">
        <v>55</v>
      </c>
      <c r="I7" s="660"/>
      <c r="J7" s="674" t="s">
        <v>1857</v>
      </c>
      <c r="K7" s="675"/>
      <c r="L7" s="37"/>
    </row>
    <row r="8" spans="1:15" ht="90">
      <c r="D8" s="671"/>
      <c r="E8" s="407" t="s">
        <v>1425</v>
      </c>
      <c r="F8" s="408" t="s">
        <v>1426</v>
      </c>
      <c r="G8" s="408" t="s">
        <v>7297</v>
      </c>
      <c r="H8" s="12" t="s">
        <v>7312</v>
      </c>
      <c r="I8" s="12" t="s">
        <v>1427</v>
      </c>
      <c r="J8" s="12" t="s">
        <v>7315</v>
      </c>
      <c r="K8" s="12" t="s">
        <v>1428</v>
      </c>
      <c r="L8" s="12" t="s">
        <v>1429</v>
      </c>
    </row>
    <row r="9" spans="1:15" ht="16.5" customHeight="1">
      <c r="D9" s="13" t="s">
        <v>80</v>
      </c>
      <c r="E9" s="8" t="s">
        <v>100</v>
      </c>
      <c r="F9" s="4" t="s">
        <v>82</v>
      </c>
      <c r="G9" s="4" t="s">
        <v>83</v>
      </c>
      <c r="H9" s="4" t="s">
        <v>84</v>
      </c>
      <c r="I9" s="36" t="s">
        <v>85</v>
      </c>
      <c r="J9" s="4" t="s">
        <v>102</v>
      </c>
      <c r="K9" s="4" t="s">
        <v>87</v>
      </c>
      <c r="L9" s="4" t="s">
        <v>103</v>
      </c>
    </row>
    <row r="10" spans="1:15" s="25" customFormat="1" ht="24" hidden="1" customHeight="1">
      <c r="D10" s="6"/>
      <c r="E10" s="26"/>
      <c r="F10" s="24"/>
      <c r="G10" s="42"/>
      <c r="H10" s="24"/>
      <c r="I10" s="42"/>
      <c r="J10" s="24"/>
      <c r="K10" s="42"/>
      <c r="L10" s="508" t="str">
        <f>+IFERROR(IF(OR(F10,H10,J10)=0,"",IF(COUNT(F10,H10,J10,+'Introductory sub-table (I)(a)'!$F$58),ROUND(SUM(F10,H10,J10)*100/(+'Introductory sub-table (I)(a)'!$F$58),2),"")),"")</f>
        <v/>
      </c>
    </row>
    <row r="11" spans="1:15" ht="28.5" customHeight="1">
      <c r="D11" s="9"/>
      <c r="E11" s="10"/>
      <c r="F11" s="10"/>
      <c r="G11" s="10"/>
      <c r="H11" s="10"/>
      <c r="I11" s="10"/>
      <c r="J11" s="10"/>
      <c r="K11" s="10"/>
      <c r="L11" s="11"/>
    </row>
    <row r="12" spans="1:15" s="482" customFormat="1" ht="28.5" customHeight="1">
      <c r="D12" s="6">
        <v>1</v>
      </c>
      <c r="E12" s="405" t="s">
        <v>14310</v>
      </c>
      <c r="F12" s="465">
        <v>850000</v>
      </c>
      <c r="G12" s="522">
        <v>7.81</v>
      </c>
      <c r="H12" s="465"/>
      <c r="I12" s="522"/>
      <c r="J12" s="465"/>
      <c r="K12" s="522"/>
      <c r="L12" s="523">
        <f>+IFERROR(IF(OR(F12,H12,J12)=0,"",IF(COUNT(F12,H12,J12,+'Introductory sub-table (I)(a)'!$F$58),ROUND(SUM(F12,H12,J12)*100/(+'Introductory sub-table (I)(a)'!$F$58),2),"")),"")</f>
        <v>7.81</v>
      </c>
    </row>
    <row r="13" spans="1:15" s="482" customFormat="1" ht="28.5" customHeight="1">
      <c r="D13" s="6">
        <v>2</v>
      </c>
      <c r="E13" s="405" t="s">
        <v>14311</v>
      </c>
      <c r="F13" s="465">
        <v>542229</v>
      </c>
      <c r="G13" s="522">
        <v>4.9800000000000004</v>
      </c>
      <c r="H13" s="465"/>
      <c r="I13" s="522"/>
      <c r="J13" s="465"/>
      <c r="K13" s="522"/>
      <c r="L13" s="523">
        <f>+IFERROR(IF(OR(F13,H13,J13)=0,"",IF(COUNT(F13,H13,J13,+'Introductory sub-table (I)(a)'!$F$58),ROUND(SUM(F13,H13,J13)*100/(+'Introductory sub-table (I)(a)'!$F$58),2),"")),"")</f>
        <v>4.9800000000000004</v>
      </c>
    </row>
    <row r="14" spans="1:15" s="482" customFormat="1" ht="28.5" customHeight="1">
      <c r="D14" s="6">
        <v>3</v>
      </c>
      <c r="E14" s="405" t="s">
        <v>14312</v>
      </c>
      <c r="F14" s="465">
        <v>323105</v>
      </c>
      <c r="G14" s="522">
        <v>2.97</v>
      </c>
      <c r="H14" s="465"/>
      <c r="I14" s="522"/>
      <c r="J14" s="465"/>
      <c r="K14" s="522"/>
      <c r="L14" s="523">
        <f>+IFERROR(IF(OR(F14,H14,J14)=0,"",IF(COUNT(F14,H14,J14,+'Introductory sub-table (I)(a)'!$F$58),ROUND(SUM(F14,H14,J14)*100/(+'Introductory sub-table (I)(a)'!$F$58),2),"")),"")</f>
        <v>2.97</v>
      </c>
    </row>
    <row r="15" spans="1:15" s="482" customFormat="1" ht="28.5" customHeight="1">
      <c r="D15" s="6">
        <v>4</v>
      </c>
      <c r="E15" s="405" t="s">
        <v>14313</v>
      </c>
      <c r="F15" s="465">
        <v>170000</v>
      </c>
      <c r="G15" s="522">
        <v>1.56</v>
      </c>
      <c r="H15" s="465"/>
      <c r="I15" s="522"/>
      <c r="J15" s="465"/>
      <c r="K15" s="522"/>
      <c r="L15" s="523">
        <f>+IFERROR(IF(OR(F15,H15,J15)=0,"",IF(COUNT(F15,H15,J15,+'Introductory sub-table (I)(a)'!$F$58),ROUND(SUM(F15,H15,J15)*100/(+'Introductory sub-table (I)(a)'!$F$58),2),"")),"")</f>
        <v>1.56</v>
      </c>
    </row>
    <row r="16" spans="1:15" s="482" customFormat="1" ht="28.5" customHeight="1">
      <c r="D16" s="6">
        <v>5</v>
      </c>
      <c r="E16" s="405" t="s">
        <v>14314</v>
      </c>
      <c r="F16" s="465">
        <v>169905</v>
      </c>
      <c r="G16" s="522">
        <v>1.56</v>
      </c>
      <c r="H16" s="465"/>
      <c r="I16" s="522"/>
      <c r="J16" s="465"/>
      <c r="K16" s="522"/>
      <c r="L16" s="523">
        <f>+IFERROR(IF(OR(F16,H16,J16)=0,"",IF(COUNT(F16,H16,J16,+'Introductory sub-table (I)(a)'!$F$58),ROUND(SUM(F16,H16,J16)*100/(+'Introductory sub-table (I)(a)'!$F$58),2),"")),"")</f>
        <v>1.56</v>
      </c>
    </row>
    <row r="17" spans="2:17" s="482" customFormat="1" ht="28.5" customHeight="1">
      <c r="D17" s="6">
        <v>6</v>
      </c>
      <c r="E17" s="405" t="s">
        <v>14315</v>
      </c>
      <c r="F17" s="465">
        <v>161849</v>
      </c>
      <c r="G17" s="522">
        <v>1.49</v>
      </c>
      <c r="H17" s="465"/>
      <c r="I17" s="522"/>
      <c r="J17" s="465"/>
      <c r="K17" s="522"/>
      <c r="L17" s="523">
        <f>+IFERROR(IF(OR(F17,H17,J17)=0,"",IF(COUNT(F17,H17,J17,+'Introductory sub-table (I)(a)'!$F$58),ROUND(SUM(F17,H17,J17)*100/(+'Introductory sub-table (I)(a)'!$F$58),2),"")),"")</f>
        <v>1.49</v>
      </c>
    </row>
    <row r="18" spans="2:17" s="482" customFormat="1" ht="28.5" customHeight="1">
      <c r="D18" s="6">
        <v>7</v>
      </c>
      <c r="E18" s="405" t="s">
        <v>14316</v>
      </c>
      <c r="F18" s="465">
        <v>144682</v>
      </c>
      <c r="G18" s="522">
        <v>1.33</v>
      </c>
      <c r="H18" s="465"/>
      <c r="I18" s="522"/>
      <c r="J18" s="465"/>
      <c r="K18" s="522"/>
      <c r="L18" s="523">
        <f>+IFERROR(IF(OR(F18,H18,J18)=0,"",IF(COUNT(F18,H18,J18,+'Introductory sub-table (I)(a)'!$F$58),ROUND(SUM(F18,H18,J18)*100/(+'Introductory sub-table (I)(a)'!$F$58),2),"")),"")</f>
        <v>1.33</v>
      </c>
    </row>
    <row r="19" spans="2:17" s="482" customFormat="1" ht="28.5" customHeight="1">
      <c r="D19" s="6">
        <v>8</v>
      </c>
      <c r="E19" s="405" t="s">
        <v>14317</v>
      </c>
      <c r="F19" s="465">
        <v>132443</v>
      </c>
      <c r="G19" s="522">
        <v>1.22</v>
      </c>
      <c r="H19" s="465"/>
      <c r="I19" s="522"/>
      <c r="J19" s="465"/>
      <c r="K19" s="522"/>
      <c r="L19" s="523">
        <f>+IFERROR(IF(OR(F19,H19,J19)=0,"",IF(COUNT(F19,H19,J19,+'Introductory sub-table (I)(a)'!$F$58),ROUND(SUM(F19,H19,J19)*100/(+'Introductory sub-table (I)(a)'!$F$58),2),"")),"")</f>
        <v>1.22</v>
      </c>
    </row>
    <row r="20" spans="2:17" s="482" customFormat="1" ht="28.5" customHeight="1">
      <c r="D20" s="6">
        <v>9</v>
      </c>
      <c r="E20" s="405" t="s">
        <v>14318</v>
      </c>
      <c r="F20" s="465">
        <v>115000</v>
      </c>
      <c r="G20" s="522">
        <v>1.06</v>
      </c>
      <c r="H20" s="465"/>
      <c r="I20" s="522"/>
      <c r="J20" s="465"/>
      <c r="K20" s="522"/>
      <c r="L20" s="523">
        <f>+IFERROR(IF(OR(F20,H20,J20)=0,"",IF(COUNT(F20,H20,J20,+'Introductory sub-table (I)(a)'!$F$58),ROUND(SUM(F20,H20,J20)*100/(+'Introductory sub-table (I)(a)'!$F$58),2),"")),"")</f>
        <v>1.06</v>
      </c>
    </row>
    <row r="21" spans="2:17" ht="69" hidden="1" customHeight="1">
      <c r="B21" s="243"/>
      <c r="C21" s="243"/>
      <c r="D21" s="244"/>
      <c r="E21" s="26"/>
      <c r="F21" s="465"/>
      <c r="G21" s="27"/>
      <c r="H21" s="24"/>
      <c r="I21" s="27"/>
      <c r="J21" s="24"/>
      <c r="K21" s="27"/>
      <c r="L21" s="27"/>
      <c r="M21" s="243"/>
      <c r="N21" s="243"/>
      <c r="O21" s="243"/>
      <c r="P21" s="243"/>
      <c r="Q21" s="243"/>
    </row>
    <row r="22" spans="2:17" ht="28.5" customHeight="1">
      <c r="B22" s="248"/>
      <c r="C22" s="248"/>
      <c r="D22" s="665" t="s">
        <v>10</v>
      </c>
      <c r="E22" s="666"/>
      <c r="F22" s="191">
        <f>+IF(COUNT(F11:F21),ROUND(SUM(F11:F21),0),"")</f>
        <v>2609213</v>
      </c>
      <c r="G22" s="59">
        <f>+IFERROR(IF(COUNT(F22,'Table (I)(a)'!H137),ROUND((F22/'Table (I)(a)'!H137*100),2),""),"")</f>
        <v>23.98</v>
      </c>
      <c r="H22" s="191" t="str">
        <f>+IF(COUNT(H11:H21),ROUND(SUM(H11:H21),0),"")</f>
        <v/>
      </c>
      <c r="I22" s="59" t="str">
        <f>+IFERROR(IF(COUNT(H22,H22),ROUND((H22/H22*100),2),""),"")</f>
        <v/>
      </c>
      <c r="J22" s="191" t="str">
        <f>+IF(COUNT(J11:J21),ROUND(SUM(J11:J21),0),"")</f>
        <v/>
      </c>
      <c r="K22" s="59" t="str">
        <f>+IFERROR(IF(COUNT(J22,J22),ROUND((J22/J22*100),2),""),"")</f>
        <v/>
      </c>
      <c r="L22" s="484">
        <f>+IFERROR(IF(OR(F22,H22,J22)=0,"",IF(COUNT(F22,H22,J22,+'Introductory sub-table (I)(a)'!$F$58),ROUND(SUM(F22,H22,J22)*100/(+'Introductory sub-table (I)(a)'!$F$58),2),"")),"")</f>
        <v>23.98</v>
      </c>
      <c r="M22" s="243"/>
      <c r="N22" s="243"/>
      <c r="O22" s="243"/>
      <c r="P22" s="243"/>
      <c r="Q22" s="243"/>
    </row>
    <row r="23" spans="2:17">
      <c r="B23" s="243"/>
      <c r="C23" s="243"/>
      <c r="D23" s="243"/>
      <c r="E23" s="243"/>
      <c r="F23" s="243"/>
      <c r="G23" s="243"/>
      <c r="H23" s="243"/>
      <c r="I23" s="243"/>
      <c r="J23" s="243"/>
      <c r="K23" s="243"/>
      <c r="L23" s="243"/>
      <c r="M23" s="243"/>
      <c r="N23" s="243"/>
      <c r="O23" s="243"/>
      <c r="P23" s="243"/>
      <c r="Q23" s="243"/>
    </row>
    <row r="24" spans="2:17">
      <c r="B24" s="243"/>
      <c r="C24" s="243"/>
      <c r="D24" s="243"/>
      <c r="E24" s="243"/>
      <c r="F24" s="243"/>
      <c r="G24" s="243"/>
      <c r="H24" s="243"/>
      <c r="I24" s="243"/>
      <c r="J24" s="243"/>
      <c r="K24" s="243"/>
      <c r="L24" s="243"/>
      <c r="M24" s="243"/>
      <c r="N24" s="243"/>
      <c r="O24" s="243"/>
      <c r="P24" s="243"/>
      <c r="Q24" s="243"/>
    </row>
    <row r="25" spans="2:17">
      <c r="B25" s="243"/>
      <c r="C25" s="243"/>
      <c r="D25" s="243"/>
      <c r="E25" s="243"/>
      <c r="F25" s="243"/>
      <c r="G25" s="243"/>
      <c r="H25" s="243"/>
      <c r="I25" s="243"/>
      <c r="J25" s="243"/>
      <c r="K25" s="243"/>
      <c r="L25" s="243"/>
      <c r="M25" s="243"/>
      <c r="N25" s="243"/>
      <c r="O25" s="243"/>
      <c r="P25" s="243"/>
      <c r="Q25" s="243"/>
    </row>
    <row r="26" spans="2:17">
      <c r="B26" s="243"/>
      <c r="C26" s="243"/>
      <c r="D26" s="243"/>
      <c r="E26" s="270"/>
      <c r="F26" s="270"/>
      <c r="G26" s="243"/>
      <c r="H26" s="243"/>
      <c r="I26" s="243"/>
      <c r="J26" s="243"/>
      <c r="K26" s="243"/>
      <c r="L26" s="243"/>
      <c r="M26" s="243"/>
      <c r="N26" s="243"/>
      <c r="O26" s="243"/>
      <c r="P26" s="243"/>
      <c r="Q26" s="243"/>
    </row>
    <row r="27" spans="2:17">
      <c r="B27" s="243"/>
      <c r="C27" s="243"/>
      <c r="D27" s="243"/>
      <c r="E27" s="270"/>
      <c r="F27" s="271"/>
      <c r="G27" s="243"/>
      <c r="H27" s="243"/>
      <c r="I27" s="243"/>
      <c r="J27" s="243"/>
      <c r="K27" s="243"/>
      <c r="L27" s="243"/>
      <c r="M27" s="243"/>
      <c r="N27" s="243"/>
      <c r="O27" s="243"/>
      <c r="P27" s="243"/>
      <c r="Q27" s="243"/>
    </row>
    <row r="28" spans="2:17">
      <c r="B28" s="243"/>
      <c r="C28" s="243"/>
      <c r="D28" s="243"/>
      <c r="E28" s="270"/>
      <c r="F28" s="272"/>
      <c r="G28" s="243"/>
      <c r="H28" s="243"/>
      <c r="I28" s="243"/>
      <c r="J28" s="243"/>
      <c r="K28" s="243"/>
      <c r="L28" s="243"/>
      <c r="M28" s="243"/>
      <c r="N28" s="243"/>
      <c r="O28" s="243"/>
      <c r="P28" s="243"/>
      <c r="Q28" s="243"/>
    </row>
    <row r="29" spans="2:17">
      <c r="B29" s="243"/>
      <c r="C29" s="243"/>
      <c r="D29" s="243"/>
      <c r="E29" s="270"/>
      <c r="F29" s="271"/>
      <c r="G29" s="243"/>
      <c r="H29" s="243"/>
      <c r="I29" s="243"/>
      <c r="J29" s="243"/>
      <c r="K29" s="243"/>
      <c r="L29" s="243"/>
      <c r="M29" s="243"/>
      <c r="N29" s="243"/>
      <c r="O29" s="243"/>
      <c r="P29" s="243"/>
      <c r="Q29" s="243"/>
    </row>
    <row r="30" spans="2:17">
      <c r="B30" s="243"/>
      <c r="C30" s="243"/>
      <c r="D30" s="243"/>
      <c r="E30" s="270"/>
      <c r="F30" s="271"/>
      <c r="G30" s="243"/>
      <c r="H30" s="243"/>
      <c r="I30" s="243"/>
      <c r="J30" s="243"/>
      <c r="K30" s="243"/>
      <c r="L30" s="243"/>
      <c r="M30" s="243"/>
      <c r="N30" s="243"/>
      <c r="O30" s="243"/>
      <c r="P30" s="243"/>
      <c r="Q30" s="243"/>
    </row>
    <row r="31" spans="2:17">
      <c r="B31" s="243"/>
      <c r="C31" s="243"/>
      <c r="D31" s="243"/>
      <c r="E31" s="270"/>
      <c r="F31" s="271"/>
      <c r="G31" s="243"/>
      <c r="H31" s="243"/>
      <c r="I31" s="243"/>
      <c r="J31" s="243"/>
      <c r="K31" s="243"/>
      <c r="L31" s="243"/>
      <c r="M31" s="243"/>
      <c r="N31" s="243"/>
      <c r="O31" s="243"/>
      <c r="P31" s="243"/>
      <c r="Q31" s="243"/>
    </row>
    <row r="32" spans="2:17">
      <c r="B32" s="243"/>
      <c r="C32" s="243"/>
      <c r="D32" s="243"/>
      <c r="E32" s="243"/>
      <c r="F32" s="243"/>
      <c r="G32" s="243"/>
      <c r="H32" s="243"/>
      <c r="I32" s="243"/>
      <c r="J32" s="243"/>
      <c r="K32" s="243"/>
      <c r="L32" s="243"/>
      <c r="M32" s="243"/>
      <c r="N32" s="243"/>
      <c r="O32" s="243"/>
      <c r="P32" s="243"/>
      <c r="Q32" s="243"/>
    </row>
    <row r="33" spans="2:17">
      <c r="B33" s="243"/>
      <c r="C33" s="243"/>
      <c r="D33" s="243"/>
      <c r="E33" s="270"/>
      <c r="F33" s="243"/>
      <c r="G33" s="243"/>
      <c r="H33" s="243"/>
      <c r="I33" s="243"/>
      <c r="J33" s="243"/>
      <c r="K33" s="243"/>
      <c r="L33" s="243"/>
      <c r="M33" s="243"/>
      <c r="N33" s="243"/>
      <c r="O33" s="243"/>
      <c r="P33" s="243"/>
      <c r="Q33" s="243"/>
    </row>
    <row r="34" spans="2:17">
      <c r="B34" s="243"/>
      <c r="C34" s="243"/>
      <c r="D34" s="243"/>
      <c r="E34" s="270"/>
      <c r="F34" s="243"/>
      <c r="G34" s="243"/>
      <c r="H34" s="243"/>
      <c r="I34" s="243"/>
      <c r="J34" s="243"/>
      <c r="K34" s="243"/>
      <c r="L34" s="243"/>
      <c r="M34" s="243"/>
      <c r="N34" s="243"/>
      <c r="O34" s="243"/>
      <c r="P34" s="243"/>
      <c r="Q34" s="243"/>
    </row>
    <row r="35" spans="2:17">
      <c r="B35" s="243"/>
      <c r="C35" s="243"/>
      <c r="D35" s="243"/>
      <c r="E35" s="243"/>
      <c r="F35" s="243"/>
      <c r="G35" s="243"/>
      <c r="H35" s="243"/>
      <c r="I35" s="243"/>
      <c r="J35" s="243"/>
      <c r="K35" s="243"/>
      <c r="L35" s="243"/>
      <c r="M35" s="243"/>
      <c r="N35" s="243"/>
      <c r="O35" s="243"/>
      <c r="P35" s="243"/>
      <c r="Q35" s="243"/>
    </row>
    <row r="36" spans="2:17">
      <c r="B36" s="243"/>
      <c r="C36" s="243"/>
      <c r="D36" s="243"/>
      <c r="E36" s="270"/>
      <c r="F36" s="243"/>
      <c r="G36" s="243"/>
      <c r="H36" s="243"/>
      <c r="I36" s="243"/>
      <c r="J36" s="243"/>
      <c r="K36" s="243"/>
      <c r="L36" s="243"/>
      <c r="M36" s="243"/>
      <c r="N36" s="243"/>
      <c r="O36" s="243"/>
      <c r="P36" s="243"/>
      <c r="Q36" s="243"/>
    </row>
    <row r="37" spans="2:17">
      <c r="B37" s="243"/>
      <c r="C37" s="243"/>
      <c r="D37" s="243"/>
      <c r="E37" s="270"/>
      <c r="F37" s="243"/>
      <c r="G37" s="243"/>
      <c r="H37" s="243"/>
      <c r="I37" s="243"/>
      <c r="J37" s="243"/>
      <c r="K37" s="243"/>
      <c r="L37" s="243"/>
      <c r="M37" s="243"/>
      <c r="N37" s="243"/>
      <c r="O37" s="243"/>
      <c r="P37" s="243"/>
      <c r="Q37" s="243"/>
    </row>
    <row r="38" spans="2:17">
      <c r="B38" s="243"/>
      <c r="C38" s="243"/>
      <c r="D38" s="243"/>
      <c r="E38" s="270"/>
      <c r="F38" s="243"/>
      <c r="G38" s="243"/>
      <c r="H38" s="243"/>
      <c r="I38" s="243"/>
      <c r="J38" s="243"/>
      <c r="K38" s="243"/>
      <c r="L38" s="243"/>
      <c r="M38" s="243"/>
      <c r="N38" s="243"/>
      <c r="O38" s="243"/>
      <c r="P38" s="243"/>
      <c r="Q38" s="243"/>
    </row>
    <row r="39" spans="2:17">
      <c r="B39" s="243"/>
      <c r="C39" s="243"/>
      <c r="D39" s="243"/>
      <c r="E39" s="243"/>
      <c r="F39" s="243"/>
      <c r="G39" s="243"/>
      <c r="H39" s="243"/>
      <c r="I39" s="243"/>
      <c r="J39" s="243"/>
      <c r="K39" s="243"/>
      <c r="L39" s="243"/>
      <c r="M39" s="243"/>
      <c r="N39" s="243"/>
      <c r="O39" s="243"/>
      <c r="P39" s="243"/>
      <c r="Q39" s="243"/>
    </row>
    <row r="40" spans="2:17">
      <c r="B40" s="243"/>
      <c r="C40" s="243"/>
      <c r="D40" s="243"/>
      <c r="E40" s="243"/>
      <c r="F40" s="243"/>
      <c r="G40" s="243"/>
      <c r="H40" s="243"/>
      <c r="I40" s="243"/>
      <c r="J40" s="243"/>
      <c r="K40" s="243"/>
      <c r="L40" s="243"/>
      <c r="M40" s="243"/>
      <c r="N40" s="243"/>
      <c r="O40" s="243"/>
      <c r="P40" s="243"/>
      <c r="Q40" s="243"/>
    </row>
    <row r="41" spans="2:17">
      <c r="B41" s="243"/>
      <c r="C41" s="243"/>
      <c r="D41" s="243"/>
      <c r="E41" s="243"/>
      <c r="F41" s="243"/>
      <c r="G41" s="243"/>
      <c r="H41" s="243"/>
      <c r="I41" s="243"/>
      <c r="J41" s="243"/>
      <c r="K41" s="243"/>
      <c r="L41" s="243"/>
      <c r="M41" s="243"/>
      <c r="N41" s="243"/>
      <c r="O41" s="243"/>
      <c r="P41" s="243"/>
      <c r="Q41" s="243"/>
    </row>
    <row r="42" spans="2:17">
      <c r="B42" s="243"/>
      <c r="C42" s="243"/>
      <c r="D42" s="243"/>
      <c r="E42" s="243"/>
      <c r="F42" s="243"/>
      <c r="G42" s="243"/>
      <c r="H42" s="243"/>
      <c r="I42" s="243"/>
      <c r="J42" s="243"/>
      <c r="K42" s="243"/>
      <c r="L42" s="243"/>
      <c r="M42" s="243"/>
      <c r="N42" s="243"/>
      <c r="O42" s="243"/>
      <c r="P42" s="243"/>
      <c r="Q42" s="243"/>
    </row>
    <row r="43" spans="2:17">
      <c r="B43" s="243"/>
      <c r="C43" s="243"/>
      <c r="D43" s="243"/>
      <c r="E43" s="243"/>
      <c r="F43" s="243"/>
      <c r="G43" s="243"/>
      <c r="H43" s="243"/>
      <c r="I43" s="243"/>
      <c r="J43" s="243"/>
      <c r="K43" s="243"/>
      <c r="L43" s="243"/>
      <c r="M43" s="243"/>
      <c r="N43" s="243"/>
      <c r="O43" s="243"/>
      <c r="P43" s="243"/>
      <c r="Q43" s="243"/>
    </row>
    <row r="44" spans="2:17">
      <c r="B44" s="243"/>
      <c r="C44" s="243"/>
      <c r="D44" s="243"/>
      <c r="E44" s="243"/>
      <c r="F44" s="243"/>
      <c r="G44" s="243"/>
      <c r="H44" s="243"/>
      <c r="I44" s="243"/>
      <c r="J44" s="243"/>
      <c r="K44" s="243"/>
      <c r="L44" s="243"/>
      <c r="M44" s="243"/>
      <c r="N44" s="243"/>
      <c r="O44" s="243"/>
      <c r="P44" s="243"/>
      <c r="Q44" s="243"/>
    </row>
    <row r="45" spans="2:17">
      <c r="B45" s="243"/>
      <c r="C45" s="243"/>
      <c r="D45" s="243"/>
      <c r="E45" s="243"/>
      <c r="F45" s="243"/>
      <c r="G45" s="243"/>
      <c r="H45" s="243"/>
      <c r="I45" s="243"/>
      <c r="J45" s="243"/>
      <c r="K45" s="243"/>
      <c r="L45" s="243"/>
      <c r="M45" s="243"/>
      <c r="N45" s="243"/>
      <c r="O45" s="243"/>
      <c r="P45" s="243"/>
      <c r="Q45" s="243"/>
    </row>
    <row r="46" spans="2:17">
      <c r="B46" s="243"/>
      <c r="C46" s="243"/>
      <c r="D46" s="243"/>
      <c r="E46" s="243"/>
      <c r="F46" s="243"/>
      <c r="G46" s="243"/>
      <c r="H46" s="243"/>
      <c r="I46" s="243"/>
      <c r="J46" s="243"/>
      <c r="K46" s="243"/>
      <c r="L46" s="243"/>
      <c r="M46" s="243"/>
      <c r="N46" s="243"/>
      <c r="O46" s="243"/>
      <c r="P46" s="243"/>
      <c r="Q46" s="243"/>
    </row>
    <row r="47" spans="2:17">
      <c r="B47" s="243"/>
      <c r="C47" s="243"/>
      <c r="D47" s="243"/>
      <c r="E47" s="243"/>
      <c r="F47" s="243"/>
      <c r="G47" s="243"/>
      <c r="H47" s="243"/>
      <c r="I47" s="243"/>
      <c r="J47" s="243"/>
      <c r="K47" s="243"/>
      <c r="L47" s="243"/>
      <c r="M47" s="243"/>
      <c r="N47" s="243"/>
      <c r="O47" s="243"/>
      <c r="P47" s="243"/>
      <c r="Q47" s="243"/>
    </row>
    <row r="48" spans="2:17">
      <c r="B48" s="243"/>
      <c r="C48" s="243"/>
      <c r="D48" s="243"/>
      <c r="E48" s="243"/>
      <c r="F48" s="243"/>
      <c r="G48" s="243"/>
      <c r="H48" s="243"/>
      <c r="I48" s="243"/>
      <c r="J48" s="243"/>
      <c r="K48" s="243"/>
      <c r="L48" s="243"/>
      <c r="M48" s="243"/>
      <c r="N48" s="243"/>
      <c r="O48" s="243"/>
      <c r="P48" s="243"/>
      <c r="Q48" s="243"/>
    </row>
    <row r="49" spans="2:17">
      <c r="B49" s="243"/>
      <c r="C49" s="243"/>
      <c r="D49" s="243"/>
      <c r="E49" s="243"/>
      <c r="F49" s="243"/>
      <c r="G49" s="243"/>
      <c r="H49" s="243"/>
      <c r="I49" s="243"/>
      <c r="J49" s="243"/>
      <c r="K49" s="243"/>
      <c r="L49" s="243"/>
      <c r="M49" s="243"/>
      <c r="N49" s="243"/>
      <c r="O49" s="243"/>
      <c r="P49" s="243"/>
      <c r="Q49" s="243"/>
    </row>
    <row r="50" spans="2:17">
      <c r="B50" s="243"/>
      <c r="C50" s="243"/>
      <c r="D50" s="243"/>
      <c r="E50" s="243"/>
      <c r="F50" s="243"/>
      <c r="G50" s="243"/>
      <c r="H50" s="243"/>
      <c r="I50" s="243"/>
      <c r="J50" s="243"/>
      <c r="K50" s="243"/>
      <c r="L50" s="243"/>
      <c r="M50" s="243"/>
      <c r="N50" s="243"/>
      <c r="O50" s="243"/>
      <c r="P50" s="243"/>
      <c r="Q50" s="243"/>
    </row>
    <row r="51" spans="2:17">
      <c r="B51" s="243"/>
      <c r="C51" s="243"/>
      <c r="D51" s="243"/>
      <c r="E51" s="243"/>
      <c r="F51" s="243"/>
      <c r="G51" s="243"/>
      <c r="H51" s="243"/>
      <c r="I51" s="243"/>
      <c r="J51" s="243"/>
      <c r="K51" s="243"/>
      <c r="L51" s="243"/>
      <c r="M51" s="243"/>
      <c r="N51" s="243"/>
      <c r="O51" s="243"/>
      <c r="P51" s="243"/>
      <c r="Q51" s="243"/>
    </row>
    <row r="52" spans="2:17">
      <c r="B52" s="243"/>
      <c r="C52" s="243"/>
      <c r="D52" s="243"/>
      <c r="E52" s="243"/>
      <c r="F52" s="243"/>
      <c r="G52" s="243"/>
      <c r="H52" s="243"/>
      <c r="I52" s="243"/>
      <c r="J52" s="243"/>
      <c r="K52" s="243"/>
      <c r="L52" s="243"/>
      <c r="M52" s="243"/>
      <c r="N52" s="243"/>
      <c r="O52" s="243"/>
      <c r="P52" s="243"/>
      <c r="Q52" s="243"/>
    </row>
    <row r="53" spans="2:17">
      <c r="B53" s="243"/>
      <c r="C53" s="243"/>
      <c r="D53" s="243"/>
      <c r="E53" s="243"/>
      <c r="F53" s="243"/>
      <c r="G53" s="243"/>
      <c r="H53" s="243"/>
      <c r="I53" s="243"/>
      <c r="J53" s="243"/>
      <c r="K53" s="243"/>
      <c r="L53" s="243"/>
      <c r="M53" s="243"/>
      <c r="N53" s="243"/>
      <c r="O53" s="243"/>
      <c r="P53" s="243"/>
      <c r="Q53" s="243"/>
    </row>
    <row r="54" spans="2:17">
      <c r="B54" s="243"/>
      <c r="C54" s="243"/>
      <c r="D54" s="243"/>
      <c r="E54" s="243"/>
      <c r="F54" s="243"/>
      <c r="G54" s="243"/>
      <c r="H54" s="243"/>
      <c r="I54" s="243"/>
      <c r="J54" s="243"/>
      <c r="K54" s="243"/>
      <c r="L54" s="243"/>
      <c r="M54" s="243"/>
      <c r="N54" s="243"/>
      <c r="O54" s="243"/>
      <c r="P54" s="243"/>
      <c r="Q54" s="243"/>
    </row>
    <row r="55" spans="2:17">
      <c r="B55" s="243"/>
      <c r="C55" s="243"/>
      <c r="D55" s="243"/>
      <c r="E55" s="243"/>
      <c r="F55" s="243"/>
      <c r="G55" s="243"/>
      <c r="H55" s="243"/>
      <c r="I55" s="243"/>
      <c r="J55" s="243"/>
      <c r="K55" s="243"/>
      <c r="L55" s="243"/>
      <c r="M55" s="243"/>
      <c r="N55" s="243"/>
      <c r="O55" s="243"/>
      <c r="P55" s="243"/>
      <c r="Q55" s="243"/>
    </row>
    <row r="56" spans="2:17">
      <c r="B56" s="243"/>
      <c r="C56" s="243"/>
      <c r="D56" s="243"/>
      <c r="E56" s="243"/>
      <c r="F56" s="243"/>
      <c r="G56" s="243"/>
      <c r="H56" s="243"/>
      <c r="I56" s="243"/>
      <c r="J56" s="243"/>
      <c r="K56" s="243"/>
      <c r="L56" s="243"/>
      <c r="M56" s="243"/>
      <c r="N56" s="243"/>
      <c r="O56" s="243"/>
      <c r="P56" s="243"/>
      <c r="Q56" s="243"/>
    </row>
    <row r="57" spans="2:17">
      <c r="B57" s="243"/>
      <c r="C57" s="243"/>
      <c r="D57" s="243"/>
      <c r="E57" s="243"/>
      <c r="F57" s="243"/>
      <c r="G57" s="243"/>
      <c r="H57" s="243"/>
      <c r="I57" s="243"/>
      <c r="J57" s="243"/>
      <c r="K57" s="243"/>
      <c r="L57" s="243"/>
      <c r="M57" s="243"/>
      <c r="N57" s="243"/>
      <c r="O57" s="243"/>
      <c r="P57" s="243"/>
      <c r="Q57" s="243"/>
    </row>
    <row r="58" spans="2:17">
      <c r="B58" s="243"/>
      <c r="C58" s="243"/>
      <c r="D58" s="243"/>
      <c r="E58" s="243"/>
      <c r="F58" s="243"/>
      <c r="G58" s="243"/>
      <c r="H58" s="243"/>
      <c r="I58" s="243"/>
      <c r="J58" s="243"/>
      <c r="K58" s="243"/>
      <c r="L58" s="243"/>
      <c r="M58" s="243"/>
      <c r="N58" s="243"/>
      <c r="O58" s="243"/>
      <c r="P58" s="243"/>
      <c r="Q58" s="243"/>
    </row>
    <row r="59" spans="2:17">
      <c r="B59" s="243"/>
      <c r="C59" s="243"/>
      <c r="D59" s="243"/>
      <c r="E59" s="243"/>
      <c r="F59" s="243"/>
      <c r="G59" s="243"/>
      <c r="H59" s="243"/>
      <c r="I59" s="243"/>
      <c r="J59" s="243"/>
      <c r="K59" s="243"/>
      <c r="L59" s="243"/>
      <c r="M59" s="243"/>
      <c r="N59" s="243"/>
      <c r="O59" s="243"/>
      <c r="P59" s="243"/>
      <c r="Q59" s="243"/>
    </row>
    <row r="60" spans="2:17">
      <c r="B60" s="243"/>
      <c r="C60" s="243"/>
      <c r="D60" s="243"/>
      <c r="E60" s="243"/>
      <c r="F60" s="243"/>
      <c r="G60" s="243"/>
      <c r="H60" s="243"/>
      <c r="I60" s="243"/>
      <c r="J60" s="243"/>
      <c r="K60" s="243"/>
      <c r="L60" s="243"/>
      <c r="M60" s="243"/>
      <c r="N60" s="243"/>
      <c r="O60" s="243"/>
      <c r="P60" s="243"/>
      <c r="Q60" s="243"/>
    </row>
    <row r="61" spans="2:17">
      <c r="B61" s="243"/>
      <c r="C61" s="243"/>
      <c r="D61" s="243"/>
      <c r="E61" s="243"/>
      <c r="F61" s="243"/>
      <c r="G61" s="243"/>
      <c r="H61" s="243"/>
      <c r="I61" s="243"/>
      <c r="J61" s="243"/>
      <c r="K61" s="243"/>
      <c r="L61" s="243"/>
      <c r="M61" s="243"/>
      <c r="N61" s="243"/>
      <c r="O61" s="243"/>
      <c r="P61" s="243"/>
      <c r="Q61" s="243"/>
    </row>
    <row r="62" spans="2:17">
      <c r="B62" s="243"/>
      <c r="C62" s="243"/>
      <c r="D62" s="243"/>
      <c r="E62" s="243"/>
      <c r="F62" s="243"/>
      <c r="G62" s="243"/>
      <c r="H62" s="243"/>
      <c r="I62" s="243"/>
      <c r="J62" s="243"/>
      <c r="K62" s="243"/>
      <c r="L62" s="243"/>
      <c r="M62" s="243"/>
      <c r="N62" s="243"/>
      <c r="O62" s="243"/>
      <c r="P62" s="243"/>
      <c r="Q62" s="243"/>
    </row>
    <row r="63" spans="2:17">
      <c r="B63" s="243"/>
      <c r="C63" s="243"/>
      <c r="D63" s="243"/>
      <c r="E63" s="243"/>
      <c r="F63" s="243"/>
      <c r="G63" s="243"/>
      <c r="H63" s="243"/>
      <c r="I63" s="243"/>
      <c r="J63" s="243"/>
      <c r="K63" s="243"/>
      <c r="L63" s="243"/>
      <c r="M63" s="243"/>
      <c r="N63" s="243"/>
      <c r="O63" s="243"/>
      <c r="P63" s="243"/>
      <c r="Q63" s="243"/>
    </row>
    <row r="64" spans="2:17">
      <c r="B64" s="243"/>
      <c r="C64" s="243"/>
      <c r="D64" s="243"/>
      <c r="E64" s="243"/>
      <c r="F64" s="243"/>
      <c r="G64" s="243"/>
      <c r="H64" s="243"/>
      <c r="I64" s="243"/>
      <c r="J64" s="243"/>
      <c r="K64" s="243"/>
      <c r="L64" s="243"/>
      <c r="M64" s="243"/>
      <c r="N64" s="243"/>
      <c r="O64" s="243"/>
      <c r="P64" s="243"/>
      <c r="Q64" s="243"/>
    </row>
    <row r="65" spans="2:17">
      <c r="B65" s="243"/>
      <c r="C65" s="243"/>
      <c r="D65" s="243"/>
      <c r="E65" s="243"/>
      <c r="F65" s="243"/>
      <c r="G65" s="243"/>
      <c r="H65" s="243"/>
      <c r="I65" s="243"/>
      <c r="J65" s="243"/>
      <c r="K65" s="243"/>
      <c r="L65" s="243"/>
      <c r="M65" s="243"/>
      <c r="N65" s="243"/>
      <c r="O65" s="243"/>
      <c r="P65" s="243"/>
      <c r="Q65" s="243"/>
    </row>
    <row r="66" spans="2:17">
      <c r="B66" s="243"/>
      <c r="C66" s="243"/>
      <c r="D66" s="243"/>
      <c r="E66" s="243"/>
      <c r="F66" s="243"/>
      <c r="G66" s="243"/>
      <c r="H66" s="243"/>
      <c r="I66" s="243"/>
      <c r="J66" s="243"/>
      <c r="K66" s="243"/>
      <c r="L66" s="243"/>
      <c r="M66" s="243"/>
      <c r="N66" s="243"/>
      <c r="O66" s="243"/>
      <c r="P66" s="243"/>
      <c r="Q66" s="243"/>
    </row>
    <row r="67" spans="2:17">
      <c r="B67" s="243"/>
      <c r="C67" s="243"/>
      <c r="D67" s="243"/>
      <c r="E67" s="243"/>
      <c r="F67" s="243"/>
      <c r="G67" s="243"/>
      <c r="H67" s="243"/>
      <c r="I67" s="243"/>
      <c r="J67" s="243"/>
      <c r="K67" s="243"/>
      <c r="L67" s="243"/>
      <c r="M67" s="243"/>
      <c r="N67" s="243"/>
      <c r="O67" s="243"/>
      <c r="P67" s="243"/>
      <c r="Q67" s="243"/>
    </row>
    <row r="68" spans="2:17">
      <c r="B68" s="243"/>
      <c r="C68" s="243"/>
      <c r="D68" s="243"/>
      <c r="E68" s="243"/>
      <c r="F68" s="243"/>
      <c r="G68" s="243"/>
      <c r="H68" s="243"/>
      <c r="I68" s="243"/>
      <c r="J68" s="243"/>
      <c r="K68" s="243"/>
      <c r="L68" s="243"/>
      <c r="M68" s="243"/>
      <c r="N68" s="243"/>
      <c r="O68" s="243"/>
      <c r="P68" s="243"/>
      <c r="Q68" s="243"/>
    </row>
    <row r="69" spans="2:17">
      <c r="B69" s="243"/>
      <c r="C69" s="243"/>
      <c r="D69" s="243"/>
      <c r="E69" s="243"/>
      <c r="F69" s="243"/>
      <c r="G69" s="243"/>
      <c r="H69" s="243"/>
      <c r="I69" s="243"/>
      <c r="J69" s="243"/>
      <c r="K69" s="243"/>
      <c r="L69" s="243"/>
      <c r="M69" s="243"/>
      <c r="N69" s="243"/>
      <c r="O69" s="243"/>
      <c r="P69" s="243"/>
      <c r="Q69" s="243"/>
    </row>
    <row r="70" spans="2:17">
      <c r="B70" s="243"/>
      <c r="C70" s="243"/>
      <c r="D70" s="243"/>
      <c r="E70" s="243"/>
      <c r="F70" s="243"/>
      <c r="G70" s="243"/>
      <c r="H70" s="243"/>
      <c r="I70" s="243"/>
      <c r="J70" s="243"/>
      <c r="K70" s="243"/>
      <c r="L70" s="243"/>
      <c r="M70" s="243"/>
      <c r="N70" s="243"/>
      <c r="O70" s="243"/>
      <c r="P70" s="243"/>
      <c r="Q70" s="243"/>
    </row>
    <row r="71" spans="2:17">
      <c r="B71" s="243"/>
      <c r="C71" s="243"/>
      <c r="D71" s="243"/>
      <c r="E71" s="243"/>
      <c r="F71" s="243"/>
      <c r="G71" s="243"/>
      <c r="H71" s="243"/>
      <c r="I71" s="243"/>
      <c r="J71" s="243"/>
      <c r="K71" s="243"/>
      <c r="L71" s="243"/>
      <c r="M71" s="243"/>
      <c r="N71" s="243"/>
      <c r="O71" s="243"/>
      <c r="P71" s="243"/>
      <c r="Q71" s="243"/>
    </row>
    <row r="72" spans="2:17">
      <c r="B72" s="243"/>
      <c r="C72" s="243"/>
      <c r="D72" s="243"/>
      <c r="E72" s="243"/>
      <c r="F72" s="243"/>
      <c r="G72" s="243"/>
      <c r="H72" s="243"/>
      <c r="I72" s="243"/>
      <c r="J72" s="243"/>
      <c r="K72" s="243"/>
      <c r="L72" s="243"/>
      <c r="M72" s="243"/>
      <c r="N72" s="243"/>
      <c r="O72" s="243"/>
      <c r="P72" s="243"/>
      <c r="Q72" s="243"/>
    </row>
    <row r="73" spans="2:17">
      <c r="B73" s="243"/>
      <c r="C73" s="243"/>
      <c r="D73" s="243"/>
      <c r="E73" s="243"/>
      <c r="F73" s="243"/>
      <c r="G73" s="243"/>
      <c r="H73" s="243"/>
      <c r="I73" s="243"/>
      <c r="J73" s="243"/>
      <c r="K73" s="243"/>
      <c r="L73" s="243"/>
      <c r="M73" s="243"/>
      <c r="N73" s="243"/>
      <c r="O73" s="243"/>
      <c r="P73" s="243"/>
      <c r="Q73" s="243"/>
    </row>
    <row r="74" spans="2:17">
      <c r="B74" s="243"/>
      <c r="C74" s="243"/>
      <c r="D74" s="243"/>
      <c r="E74" s="243"/>
      <c r="F74" s="243"/>
      <c r="G74" s="243"/>
      <c r="H74" s="243"/>
      <c r="I74" s="243"/>
      <c r="J74" s="243"/>
      <c r="K74" s="243"/>
      <c r="L74" s="243"/>
      <c r="M74" s="243"/>
      <c r="N74" s="243"/>
      <c r="O74" s="243"/>
      <c r="P74" s="243"/>
      <c r="Q74" s="243"/>
    </row>
    <row r="75" spans="2:17">
      <c r="B75" s="243"/>
      <c r="C75" s="243"/>
      <c r="D75" s="243"/>
      <c r="E75" s="243"/>
      <c r="F75" s="243"/>
      <c r="G75" s="243"/>
      <c r="H75" s="243"/>
      <c r="I75" s="243"/>
      <c r="J75" s="243"/>
      <c r="K75" s="243"/>
      <c r="L75" s="243"/>
      <c r="M75" s="243"/>
      <c r="N75" s="243"/>
      <c r="O75" s="243"/>
      <c r="P75" s="243"/>
      <c r="Q75" s="243"/>
    </row>
    <row r="76" spans="2:17">
      <c r="B76" s="243"/>
      <c r="C76" s="243"/>
      <c r="D76" s="243"/>
      <c r="E76" s="243"/>
      <c r="F76" s="243"/>
      <c r="G76" s="243"/>
      <c r="H76" s="243"/>
      <c r="I76" s="243"/>
      <c r="J76" s="243"/>
      <c r="K76" s="243"/>
      <c r="L76" s="243"/>
      <c r="M76" s="243"/>
      <c r="N76" s="243"/>
      <c r="O76" s="243"/>
      <c r="P76" s="243"/>
      <c r="Q76" s="243"/>
    </row>
    <row r="77" spans="2:17">
      <c r="B77" s="243"/>
      <c r="C77" s="243"/>
      <c r="D77" s="243"/>
      <c r="E77" s="243"/>
      <c r="F77" s="243"/>
      <c r="G77" s="243"/>
      <c r="H77" s="243"/>
      <c r="I77" s="243"/>
      <c r="J77" s="243"/>
      <c r="K77" s="243"/>
      <c r="L77" s="243"/>
      <c r="M77" s="243"/>
      <c r="N77" s="243"/>
      <c r="O77" s="243"/>
      <c r="P77" s="243"/>
      <c r="Q77" s="243"/>
    </row>
    <row r="78" spans="2:17">
      <c r="B78" s="243"/>
      <c r="C78" s="243"/>
      <c r="D78" s="243"/>
      <c r="E78" s="243"/>
      <c r="F78" s="243"/>
      <c r="G78" s="243"/>
      <c r="H78" s="243"/>
      <c r="I78" s="243"/>
      <c r="J78" s="243"/>
      <c r="K78" s="243"/>
      <c r="L78" s="243"/>
      <c r="M78" s="243"/>
      <c r="N78" s="243"/>
      <c r="O78" s="243"/>
      <c r="P78" s="243"/>
      <c r="Q78" s="243"/>
    </row>
    <row r="79" spans="2:17">
      <c r="B79" s="243"/>
      <c r="C79" s="243"/>
      <c r="D79" s="243"/>
      <c r="E79" s="243"/>
      <c r="F79" s="243"/>
      <c r="G79" s="243"/>
      <c r="H79" s="243"/>
      <c r="I79" s="243"/>
      <c r="J79" s="243"/>
      <c r="K79" s="243"/>
      <c r="L79" s="243"/>
      <c r="M79" s="243"/>
      <c r="N79" s="243"/>
      <c r="O79" s="243"/>
      <c r="P79" s="243"/>
      <c r="Q79" s="243"/>
    </row>
    <row r="80" spans="2:17">
      <c r="B80" s="243"/>
      <c r="C80" s="243"/>
      <c r="D80" s="243"/>
      <c r="E80" s="243"/>
      <c r="F80" s="243"/>
      <c r="G80" s="243"/>
      <c r="H80" s="243"/>
      <c r="I80" s="243"/>
      <c r="J80" s="243"/>
      <c r="K80" s="243"/>
      <c r="L80" s="243"/>
      <c r="M80" s="243"/>
      <c r="N80" s="243"/>
      <c r="O80" s="243"/>
      <c r="P80" s="243"/>
      <c r="Q80" s="243"/>
    </row>
    <row r="81" spans="2:17">
      <c r="B81" s="243"/>
      <c r="C81" s="243"/>
      <c r="D81" s="243"/>
      <c r="E81" s="243"/>
      <c r="F81" s="243"/>
      <c r="G81" s="243"/>
      <c r="H81" s="243"/>
      <c r="I81" s="243"/>
      <c r="J81" s="243"/>
      <c r="K81" s="243"/>
      <c r="L81" s="243"/>
      <c r="M81" s="243"/>
      <c r="N81" s="243"/>
      <c r="O81" s="243"/>
      <c r="P81" s="243"/>
      <c r="Q81" s="243"/>
    </row>
    <row r="82" spans="2:17">
      <c r="B82" s="243"/>
      <c r="C82" s="243"/>
      <c r="D82" s="243"/>
      <c r="E82" s="243"/>
      <c r="F82" s="243"/>
      <c r="G82" s="243"/>
      <c r="H82" s="243"/>
      <c r="I82" s="243"/>
      <c r="J82" s="243"/>
      <c r="K82" s="243"/>
      <c r="L82" s="243"/>
      <c r="M82" s="243"/>
      <c r="N82" s="243"/>
      <c r="O82" s="243"/>
      <c r="P82" s="243"/>
      <c r="Q82" s="243"/>
    </row>
    <row r="83" spans="2:17">
      <c r="B83" s="243"/>
      <c r="C83" s="243"/>
      <c r="D83" s="243"/>
      <c r="E83" s="243"/>
      <c r="F83" s="243"/>
      <c r="G83" s="243"/>
      <c r="H83" s="243"/>
      <c r="I83" s="243"/>
      <c r="J83" s="243"/>
      <c r="K83" s="243"/>
      <c r="L83" s="243"/>
      <c r="M83" s="243"/>
      <c r="N83" s="243"/>
      <c r="O83" s="243"/>
      <c r="P83" s="243"/>
      <c r="Q83" s="243"/>
    </row>
    <row r="84" spans="2:17">
      <c r="B84" s="243"/>
      <c r="C84" s="243"/>
      <c r="D84" s="243"/>
      <c r="E84" s="243"/>
      <c r="F84" s="243"/>
      <c r="G84" s="243"/>
      <c r="H84" s="243"/>
      <c r="I84" s="243"/>
      <c r="J84" s="243"/>
      <c r="K84" s="243"/>
      <c r="L84" s="243"/>
      <c r="M84" s="243"/>
      <c r="N84" s="243"/>
      <c r="O84" s="243"/>
      <c r="P84" s="243"/>
      <c r="Q84" s="243"/>
    </row>
    <row r="85" spans="2:17">
      <c r="B85" s="243"/>
      <c r="C85" s="243"/>
      <c r="D85" s="243"/>
      <c r="E85" s="243"/>
      <c r="F85" s="243"/>
      <c r="G85" s="243"/>
      <c r="H85" s="243"/>
      <c r="I85" s="243"/>
      <c r="J85" s="243"/>
      <c r="K85" s="243"/>
      <c r="L85" s="243"/>
      <c r="M85" s="243"/>
      <c r="N85" s="243"/>
      <c r="O85" s="243"/>
      <c r="P85" s="243"/>
      <c r="Q85" s="243"/>
    </row>
    <row r="86" spans="2:17">
      <c r="B86" s="243"/>
      <c r="C86" s="243"/>
      <c r="D86" s="243"/>
      <c r="E86" s="243"/>
      <c r="F86" s="243"/>
      <c r="G86" s="243"/>
      <c r="H86" s="243"/>
      <c r="I86" s="243"/>
      <c r="J86" s="243"/>
      <c r="K86" s="243"/>
      <c r="L86" s="243"/>
      <c r="M86" s="243"/>
      <c r="N86" s="243"/>
      <c r="O86" s="243"/>
      <c r="P86" s="243"/>
      <c r="Q86" s="243"/>
    </row>
    <row r="87" spans="2:17">
      <c r="B87" s="243"/>
      <c r="C87" s="243"/>
      <c r="D87" s="243"/>
      <c r="E87" s="243"/>
      <c r="F87" s="243"/>
      <c r="G87" s="243"/>
      <c r="H87" s="243"/>
      <c r="I87" s="243"/>
      <c r="J87" s="243"/>
      <c r="K87" s="243"/>
      <c r="L87" s="243"/>
      <c r="M87" s="243"/>
      <c r="N87" s="243"/>
      <c r="O87" s="243"/>
      <c r="P87" s="243"/>
      <c r="Q87" s="243"/>
    </row>
    <row r="88" spans="2:17">
      <c r="B88" s="243"/>
      <c r="C88" s="243"/>
      <c r="D88" s="243"/>
      <c r="E88" s="243"/>
      <c r="F88" s="243"/>
      <c r="G88" s="243"/>
      <c r="H88" s="243"/>
      <c r="I88" s="243"/>
      <c r="J88" s="243"/>
      <c r="K88" s="243"/>
      <c r="L88" s="243"/>
      <c r="M88" s="243"/>
      <c r="N88" s="243"/>
      <c r="O88" s="243"/>
      <c r="P88" s="243"/>
      <c r="Q88" s="243"/>
    </row>
    <row r="89" spans="2:17">
      <c r="B89" s="243"/>
      <c r="C89" s="243"/>
      <c r="D89" s="243"/>
      <c r="E89" s="243"/>
      <c r="F89" s="243"/>
      <c r="G89" s="243"/>
      <c r="H89" s="243"/>
      <c r="I89" s="243"/>
      <c r="J89" s="243"/>
      <c r="K89" s="243"/>
      <c r="L89" s="243"/>
      <c r="M89" s="243"/>
      <c r="N89" s="243"/>
      <c r="O89" s="243"/>
      <c r="P89" s="243"/>
      <c r="Q89" s="243"/>
    </row>
    <row r="90" spans="2:17">
      <c r="B90" s="243"/>
      <c r="C90" s="243"/>
      <c r="D90" s="243"/>
      <c r="E90" s="243"/>
      <c r="F90" s="243"/>
      <c r="G90" s="243"/>
      <c r="H90" s="243"/>
      <c r="I90" s="243"/>
      <c r="J90" s="243"/>
      <c r="K90" s="243"/>
      <c r="L90" s="243"/>
      <c r="M90" s="243"/>
      <c r="N90" s="243"/>
      <c r="O90" s="243"/>
      <c r="P90" s="243"/>
      <c r="Q90" s="243"/>
    </row>
    <row r="91" spans="2:17">
      <c r="B91" s="243"/>
      <c r="C91" s="243"/>
      <c r="D91" s="243"/>
      <c r="E91" s="243"/>
      <c r="F91" s="243"/>
      <c r="G91" s="243"/>
      <c r="H91" s="243"/>
      <c r="I91" s="243"/>
      <c r="J91" s="243"/>
      <c r="K91" s="243"/>
      <c r="L91" s="243"/>
      <c r="M91" s="243"/>
      <c r="N91" s="243"/>
      <c r="O91" s="243"/>
      <c r="P91" s="243"/>
      <c r="Q91" s="243"/>
    </row>
    <row r="92" spans="2:17">
      <c r="B92" s="243"/>
      <c r="C92" s="243"/>
      <c r="D92" s="243"/>
      <c r="E92" s="243"/>
      <c r="F92" s="243"/>
      <c r="G92" s="243"/>
      <c r="H92" s="243"/>
      <c r="I92" s="243"/>
      <c r="J92" s="243"/>
      <c r="K92" s="243"/>
      <c r="L92" s="243"/>
      <c r="M92" s="243"/>
      <c r="N92" s="243"/>
      <c r="O92" s="243"/>
      <c r="P92" s="243"/>
      <c r="Q92" s="243"/>
    </row>
    <row r="93" spans="2:17">
      <c r="B93" s="243"/>
      <c r="C93" s="243"/>
      <c r="D93" s="243"/>
      <c r="E93" s="243"/>
      <c r="F93" s="243"/>
      <c r="G93" s="243"/>
      <c r="H93" s="243"/>
      <c r="I93" s="243"/>
      <c r="J93" s="243"/>
      <c r="K93" s="243"/>
      <c r="L93" s="243"/>
      <c r="M93" s="243"/>
      <c r="N93" s="243"/>
      <c r="O93" s="243"/>
      <c r="P93" s="243"/>
      <c r="Q93" s="243"/>
    </row>
    <row r="94" spans="2:17">
      <c r="B94" s="243"/>
      <c r="C94" s="243"/>
      <c r="D94" s="243"/>
      <c r="E94" s="243"/>
      <c r="F94" s="243"/>
      <c r="G94" s="243"/>
      <c r="H94" s="243"/>
      <c r="I94" s="243"/>
      <c r="J94" s="243"/>
      <c r="K94" s="243"/>
      <c r="L94" s="243"/>
      <c r="M94" s="243"/>
      <c r="N94" s="243"/>
      <c r="O94" s="243"/>
      <c r="P94" s="243"/>
      <c r="Q94" s="243"/>
    </row>
    <row r="95" spans="2:17">
      <c r="B95" s="243"/>
      <c r="C95" s="243"/>
      <c r="D95" s="243"/>
      <c r="E95" s="243"/>
      <c r="F95" s="243"/>
      <c r="G95" s="243"/>
      <c r="H95" s="243"/>
      <c r="I95" s="243"/>
      <c r="J95" s="243"/>
      <c r="K95" s="243"/>
      <c r="L95" s="243"/>
      <c r="M95" s="243"/>
      <c r="N95" s="243"/>
      <c r="O95" s="243"/>
      <c r="P95" s="243"/>
      <c r="Q95" s="243"/>
    </row>
    <row r="96" spans="2:17">
      <c r="B96" s="243"/>
      <c r="C96" s="243"/>
      <c r="D96" s="243"/>
      <c r="E96" s="243"/>
      <c r="F96" s="243"/>
      <c r="G96" s="243"/>
      <c r="H96" s="243"/>
      <c r="I96" s="243"/>
      <c r="J96" s="243"/>
      <c r="K96" s="243"/>
      <c r="L96" s="243"/>
      <c r="M96" s="243"/>
      <c r="N96" s="243"/>
      <c r="O96" s="243"/>
      <c r="P96" s="243"/>
      <c r="Q96" s="243"/>
    </row>
    <row r="97" spans="2:17">
      <c r="B97" s="243"/>
      <c r="C97" s="243"/>
      <c r="D97" s="243"/>
      <c r="E97" s="243"/>
      <c r="F97" s="243"/>
      <c r="G97" s="243"/>
      <c r="H97" s="243"/>
      <c r="I97" s="243"/>
      <c r="J97" s="243"/>
      <c r="K97" s="243"/>
      <c r="L97" s="243"/>
      <c r="M97" s="243"/>
      <c r="N97" s="243"/>
      <c r="O97" s="243"/>
      <c r="P97" s="243"/>
      <c r="Q97" s="243"/>
    </row>
    <row r="98" spans="2:17">
      <c r="B98" s="243"/>
      <c r="C98" s="243"/>
      <c r="D98" s="243"/>
      <c r="E98" s="243"/>
      <c r="F98" s="243"/>
      <c r="G98" s="243"/>
      <c r="H98" s="243"/>
      <c r="I98" s="243"/>
      <c r="J98" s="243"/>
      <c r="K98" s="243"/>
      <c r="L98" s="243"/>
      <c r="M98" s="243"/>
      <c r="N98" s="243"/>
      <c r="O98" s="243"/>
      <c r="P98" s="243"/>
      <c r="Q98" s="243"/>
    </row>
    <row r="99" spans="2:17">
      <c r="B99" s="243"/>
      <c r="C99" s="243"/>
      <c r="D99" s="243"/>
      <c r="E99" s="243"/>
      <c r="F99" s="243"/>
      <c r="G99" s="243"/>
      <c r="H99" s="243"/>
      <c r="I99" s="243"/>
      <c r="J99" s="243"/>
      <c r="K99" s="243"/>
      <c r="L99" s="243"/>
      <c r="M99" s="243"/>
      <c r="N99" s="243"/>
      <c r="O99" s="243"/>
      <c r="P99" s="243"/>
      <c r="Q99" s="243"/>
    </row>
    <row r="100" spans="2:17">
      <c r="B100" s="243"/>
      <c r="C100" s="243"/>
      <c r="D100" s="243"/>
      <c r="E100" s="243"/>
      <c r="F100" s="243"/>
      <c r="G100" s="243"/>
      <c r="H100" s="243"/>
      <c r="I100" s="243"/>
      <c r="J100" s="243"/>
      <c r="K100" s="243"/>
      <c r="L100" s="243"/>
      <c r="M100" s="243"/>
      <c r="N100" s="243"/>
      <c r="O100" s="243"/>
      <c r="P100" s="243"/>
      <c r="Q100" s="243"/>
    </row>
    <row r="101" spans="2:17">
      <c r="B101" s="243"/>
      <c r="C101" s="243"/>
      <c r="D101" s="243"/>
      <c r="E101" s="243"/>
      <c r="F101" s="243"/>
      <c r="G101" s="243"/>
      <c r="H101" s="243"/>
      <c r="I101" s="243"/>
      <c r="J101" s="243"/>
      <c r="K101" s="243"/>
      <c r="L101" s="243"/>
      <c r="M101" s="243"/>
      <c r="N101" s="243"/>
      <c r="O101" s="243"/>
      <c r="P101" s="243"/>
      <c r="Q101" s="243"/>
    </row>
    <row r="102" spans="2:17">
      <c r="B102" s="243"/>
      <c r="C102" s="243"/>
      <c r="D102" s="243"/>
      <c r="E102" s="243"/>
      <c r="F102" s="243"/>
      <c r="G102" s="243"/>
      <c r="H102" s="243"/>
      <c r="I102" s="243"/>
      <c r="J102" s="243"/>
      <c r="K102" s="243"/>
      <c r="L102" s="243"/>
      <c r="M102" s="243"/>
      <c r="N102" s="243"/>
      <c r="O102" s="243"/>
      <c r="P102" s="243"/>
      <c r="Q102" s="243"/>
    </row>
    <row r="103" spans="2:17">
      <c r="B103" s="243"/>
      <c r="C103" s="243"/>
      <c r="D103" s="243"/>
      <c r="E103" s="243"/>
      <c r="F103" s="243"/>
      <c r="G103" s="243"/>
      <c r="H103" s="243"/>
      <c r="I103" s="243"/>
      <c r="J103" s="243"/>
      <c r="K103" s="243"/>
      <c r="L103" s="243"/>
      <c r="M103" s="243"/>
      <c r="N103" s="243"/>
      <c r="O103" s="243"/>
      <c r="P103" s="243"/>
      <c r="Q103" s="243"/>
    </row>
    <row r="104" spans="2:17">
      <c r="B104" s="243"/>
      <c r="C104" s="243"/>
      <c r="D104" s="243"/>
      <c r="E104" s="243"/>
      <c r="F104" s="243"/>
      <c r="G104" s="243"/>
      <c r="H104" s="243"/>
      <c r="I104" s="243"/>
      <c r="J104" s="243"/>
      <c r="K104" s="243"/>
      <c r="L104" s="243"/>
      <c r="M104" s="243"/>
      <c r="N104" s="243"/>
      <c r="O104" s="243"/>
      <c r="P104" s="243"/>
      <c r="Q104" s="243"/>
    </row>
    <row r="105" spans="2:17">
      <c r="B105" s="243"/>
      <c r="C105" s="243"/>
      <c r="D105" s="243"/>
      <c r="E105" s="243"/>
      <c r="F105" s="243"/>
      <c r="G105" s="243"/>
      <c r="H105" s="243"/>
      <c r="I105" s="243"/>
      <c r="J105" s="243"/>
      <c r="K105" s="243"/>
      <c r="L105" s="243"/>
      <c r="M105" s="243"/>
      <c r="N105" s="243"/>
      <c r="O105" s="243"/>
      <c r="P105" s="243"/>
      <c r="Q105" s="243"/>
    </row>
    <row r="106" spans="2:17">
      <c r="B106" s="243"/>
      <c r="C106" s="243"/>
      <c r="D106" s="243"/>
      <c r="E106" s="243"/>
      <c r="F106" s="243"/>
      <c r="G106" s="243"/>
      <c r="H106" s="243"/>
      <c r="I106" s="243"/>
      <c r="J106" s="243"/>
      <c r="K106" s="243"/>
      <c r="L106" s="243"/>
      <c r="M106" s="243"/>
      <c r="N106" s="243"/>
      <c r="O106" s="243"/>
      <c r="P106" s="243"/>
      <c r="Q106" s="243"/>
    </row>
    <row r="107" spans="2:17">
      <c r="B107" s="243"/>
      <c r="C107" s="243"/>
      <c r="D107" s="243"/>
      <c r="E107" s="243"/>
      <c r="F107" s="243"/>
      <c r="G107" s="243"/>
      <c r="H107" s="243"/>
      <c r="I107" s="243"/>
      <c r="J107" s="243"/>
      <c r="K107" s="243"/>
      <c r="L107" s="243"/>
      <c r="M107" s="243"/>
      <c r="N107" s="243"/>
      <c r="O107" s="243"/>
      <c r="P107" s="243"/>
      <c r="Q107" s="243"/>
    </row>
    <row r="108" spans="2:17">
      <c r="B108" s="243"/>
      <c r="C108" s="243"/>
      <c r="D108" s="243"/>
      <c r="E108" s="243"/>
      <c r="F108" s="243"/>
      <c r="G108" s="243"/>
      <c r="H108" s="243"/>
      <c r="I108" s="243"/>
      <c r="J108" s="243"/>
      <c r="K108" s="243"/>
      <c r="L108" s="243"/>
      <c r="M108" s="243"/>
      <c r="N108" s="243"/>
      <c r="O108" s="243"/>
      <c r="P108" s="243"/>
      <c r="Q108" s="243"/>
    </row>
    <row r="109" spans="2:17">
      <c r="B109" s="243"/>
      <c r="C109" s="243"/>
      <c r="D109" s="243"/>
      <c r="E109" s="243"/>
      <c r="F109" s="243"/>
      <c r="G109" s="243"/>
      <c r="H109" s="243"/>
      <c r="I109" s="243"/>
      <c r="J109" s="243"/>
      <c r="K109" s="243"/>
      <c r="L109" s="243"/>
      <c r="M109" s="243"/>
      <c r="N109" s="243"/>
      <c r="O109" s="243"/>
      <c r="P109" s="243"/>
      <c r="Q109" s="243"/>
    </row>
    <row r="110" spans="2:17">
      <c r="B110" s="243"/>
      <c r="C110" s="243"/>
      <c r="D110" s="243"/>
      <c r="E110" s="243"/>
      <c r="F110" s="243"/>
      <c r="G110" s="243"/>
      <c r="H110" s="243"/>
      <c r="I110" s="243"/>
      <c r="J110" s="243"/>
      <c r="K110" s="243"/>
      <c r="L110" s="243"/>
      <c r="M110" s="243"/>
      <c r="N110" s="243"/>
      <c r="O110" s="243"/>
      <c r="P110" s="243"/>
      <c r="Q110" s="243"/>
    </row>
    <row r="111" spans="2:17">
      <c r="B111" s="243"/>
      <c r="C111" s="243"/>
      <c r="D111" s="243"/>
      <c r="E111" s="243"/>
      <c r="F111" s="243"/>
      <c r="G111" s="243"/>
      <c r="H111" s="243"/>
      <c r="I111" s="243"/>
      <c r="J111" s="243"/>
      <c r="K111" s="243"/>
      <c r="L111" s="243"/>
      <c r="M111" s="243"/>
      <c r="N111" s="243"/>
      <c r="O111" s="243"/>
      <c r="P111" s="243"/>
      <c r="Q111" s="243"/>
    </row>
    <row r="112" spans="2:17">
      <c r="B112" s="243"/>
      <c r="C112" s="243"/>
      <c r="D112" s="243"/>
      <c r="E112" s="243"/>
      <c r="F112" s="243"/>
      <c r="G112" s="243"/>
      <c r="H112" s="243"/>
      <c r="I112" s="243"/>
      <c r="J112" s="243"/>
      <c r="K112" s="243"/>
      <c r="L112" s="243"/>
      <c r="M112" s="243"/>
      <c r="N112" s="243"/>
      <c r="O112" s="243"/>
      <c r="P112" s="243"/>
      <c r="Q112" s="243"/>
    </row>
    <row r="113" spans="2:17">
      <c r="B113" s="243"/>
      <c r="C113" s="243"/>
      <c r="D113" s="243"/>
      <c r="E113" s="243"/>
      <c r="F113" s="243"/>
      <c r="G113" s="243"/>
      <c r="H113" s="243"/>
      <c r="I113" s="243"/>
      <c r="J113" s="243"/>
      <c r="K113" s="243"/>
      <c r="L113" s="243"/>
      <c r="M113" s="243"/>
      <c r="N113" s="243"/>
      <c r="O113" s="243"/>
      <c r="P113" s="243"/>
      <c r="Q113" s="243"/>
    </row>
    <row r="114" spans="2:17">
      <c r="B114" s="243"/>
      <c r="C114" s="243"/>
      <c r="D114" s="243"/>
      <c r="E114" s="243"/>
      <c r="F114" s="243"/>
      <c r="G114" s="243"/>
      <c r="H114" s="243"/>
      <c r="I114" s="243"/>
      <c r="J114" s="243"/>
      <c r="K114" s="243"/>
      <c r="L114" s="243"/>
      <c r="M114" s="243"/>
      <c r="N114" s="243"/>
      <c r="O114" s="243"/>
      <c r="P114" s="243"/>
      <c r="Q114" s="243"/>
    </row>
    <row r="115" spans="2:17">
      <c r="B115" s="243"/>
      <c r="C115" s="243"/>
      <c r="D115" s="243"/>
      <c r="E115" s="243"/>
      <c r="F115" s="243"/>
      <c r="G115" s="243"/>
      <c r="H115" s="243"/>
      <c r="I115" s="243"/>
      <c r="J115" s="243"/>
      <c r="K115" s="243"/>
      <c r="L115" s="243"/>
      <c r="M115" s="243"/>
      <c r="N115" s="243"/>
      <c r="O115" s="243"/>
      <c r="P115" s="243"/>
      <c r="Q115" s="243"/>
    </row>
    <row r="116" spans="2:17">
      <c r="B116" s="243"/>
      <c r="C116" s="243"/>
      <c r="D116" s="243"/>
      <c r="E116" s="243"/>
      <c r="F116" s="243"/>
      <c r="G116" s="243"/>
      <c r="H116" s="243"/>
      <c r="I116" s="243"/>
      <c r="J116" s="243"/>
      <c r="K116" s="243"/>
      <c r="L116" s="243"/>
      <c r="M116" s="243"/>
      <c r="N116" s="243"/>
      <c r="O116" s="243"/>
      <c r="P116" s="243"/>
      <c r="Q116" s="243"/>
    </row>
    <row r="117" spans="2:17">
      <c r="B117" s="243"/>
      <c r="C117" s="243"/>
      <c r="D117" s="243"/>
      <c r="E117" s="243"/>
      <c r="F117" s="243"/>
      <c r="G117" s="243"/>
      <c r="H117" s="243"/>
      <c r="I117" s="243"/>
      <c r="J117" s="243"/>
      <c r="K117" s="243"/>
      <c r="L117" s="243"/>
      <c r="M117" s="243"/>
      <c r="N117" s="243"/>
      <c r="O117" s="243"/>
      <c r="P117" s="243"/>
      <c r="Q117" s="243"/>
    </row>
    <row r="118" spans="2:17">
      <c r="B118" s="243"/>
      <c r="C118" s="243"/>
      <c r="D118" s="243"/>
      <c r="E118" s="243"/>
      <c r="F118" s="243"/>
      <c r="G118" s="243"/>
      <c r="H118" s="243"/>
      <c r="I118" s="243"/>
      <c r="J118" s="243"/>
      <c r="K118" s="243"/>
      <c r="L118" s="243"/>
      <c r="M118" s="243"/>
      <c r="N118" s="243"/>
      <c r="O118" s="243"/>
      <c r="P118" s="243"/>
      <c r="Q118" s="243"/>
    </row>
    <row r="119" spans="2:17">
      <c r="B119" s="243"/>
      <c r="C119" s="243"/>
      <c r="D119" s="243"/>
      <c r="E119" s="243"/>
      <c r="F119" s="243"/>
      <c r="G119" s="243"/>
      <c r="H119" s="243"/>
      <c r="I119" s="243"/>
      <c r="J119" s="243"/>
      <c r="K119" s="243"/>
      <c r="L119" s="243"/>
      <c r="M119" s="243"/>
      <c r="N119" s="243"/>
      <c r="O119" s="243"/>
      <c r="P119" s="243"/>
      <c r="Q119" s="243"/>
    </row>
    <row r="120" spans="2:17">
      <c r="B120" s="243"/>
      <c r="C120" s="243"/>
      <c r="D120" s="243"/>
      <c r="E120" s="243"/>
      <c r="F120" s="243"/>
      <c r="G120" s="243"/>
      <c r="H120" s="243"/>
      <c r="I120" s="243"/>
      <c r="J120" s="243"/>
      <c r="K120" s="243"/>
      <c r="L120" s="243"/>
      <c r="M120" s="243"/>
      <c r="N120" s="243"/>
      <c r="O120" s="243"/>
      <c r="P120" s="243"/>
      <c r="Q120" s="243"/>
    </row>
    <row r="121" spans="2:17">
      <c r="B121" s="243"/>
      <c r="C121" s="243"/>
      <c r="D121" s="243"/>
      <c r="E121" s="243"/>
      <c r="F121" s="243"/>
      <c r="G121" s="243"/>
      <c r="H121" s="243"/>
      <c r="I121" s="243"/>
      <c r="J121" s="243"/>
      <c r="K121" s="243"/>
      <c r="L121" s="243"/>
      <c r="M121" s="243"/>
      <c r="N121" s="243"/>
      <c r="O121" s="243"/>
      <c r="P121" s="243"/>
      <c r="Q121" s="243"/>
    </row>
    <row r="122" spans="2:17">
      <c r="B122" s="243"/>
      <c r="C122" s="243"/>
      <c r="D122" s="243"/>
      <c r="E122" s="243"/>
      <c r="F122" s="243"/>
      <c r="G122" s="243"/>
      <c r="H122" s="243"/>
      <c r="I122" s="243"/>
      <c r="J122" s="243"/>
      <c r="K122" s="243"/>
      <c r="L122" s="243"/>
      <c r="M122" s="243"/>
      <c r="N122" s="243"/>
      <c r="O122" s="243"/>
      <c r="P122" s="243"/>
      <c r="Q122" s="243"/>
    </row>
    <row r="123" spans="2:17">
      <c r="B123" s="243"/>
      <c r="C123" s="243"/>
      <c r="D123" s="243"/>
      <c r="E123" s="243"/>
      <c r="F123" s="243"/>
      <c r="G123" s="243"/>
      <c r="H123" s="243"/>
      <c r="I123" s="243"/>
      <c r="J123" s="243"/>
      <c r="K123" s="243"/>
      <c r="L123" s="243"/>
      <c r="M123" s="243"/>
      <c r="N123" s="243"/>
      <c r="O123" s="243"/>
      <c r="P123" s="243"/>
      <c r="Q123" s="243"/>
    </row>
    <row r="124" spans="2:17">
      <c r="B124" s="243"/>
      <c r="C124" s="243"/>
      <c r="D124" s="243"/>
      <c r="E124" s="243"/>
      <c r="F124" s="243"/>
      <c r="G124" s="243"/>
      <c r="H124" s="243"/>
      <c r="I124" s="243"/>
      <c r="J124" s="243"/>
      <c r="K124" s="243"/>
      <c r="L124" s="243"/>
      <c r="M124" s="243"/>
      <c r="N124" s="243"/>
      <c r="O124" s="243"/>
      <c r="P124" s="243"/>
      <c r="Q124" s="243"/>
    </row>
    <row r="125" spans="2:17">
      <c r="B125" s="243"/>
      <c r="C125" s="243"/>
      <c r="D125" s="243"/>
      <c r="E125" s="243"/>
      <c r="F125" s="243"/>
      <c r="G125" s="243"/>
      <c r="H125" s="243"/>
      <c r="I125" s="243"/>
      <c r="J125" s="243"/>
      <c r="K125" s="243"/>
      <c r="L125" s="243"/>
      <c r="M125" s="243"/>
      <c r="N125" s="243"/>
      <c r="O125" s="243"/>
      <c r="P125" s="243"/>
      <c r="Q125" s="243"/>
    </row>
    <row r="126" spans="2:17">
      <c r="B126" s="243"/>
      <c r="C126" s="243"/>
      <c r="D126" s="243"/>
      <c r="E126" s="243"/>
      <c r="F126" s="243"/>
      <c r="G126" s="243"/>
      <c r="H126" s="243"/>
      <c r="I126" s="243"/>
      <c r="J126" s="243"/>
      <c r="K126" s="243"/>
      <c r="L126" s="243"/>
      <c r="M126" s="243"/>
      <c r="N126" s="243"/>
      <c r="O126" s="243"/>
      <c r="P126" s="243"/>
      <c r="Q126" s="243"/>
    </row>
    <row r="127" spans="2:17">
      <c r="B127" s="243"/>
      <c r="C127" s="243"/>
      <c r="D127" s="243"/>
      <c r="E127" s="243"/>
      <c r="F127" s="243"/>
      <c r="G127" s="243"/>
      <c r="H127" s="243"/>
      <c r="I127" s="243"/>
      <c r="J127" s="243"/>
      <c r="K127" s="243"/>
      <c r="L127" s="243"/>
      <c r="M127" s="243"/>
      <c r="N127" s="243"/>
      <c r="O127" s="243"/>
      <c r="P127" s="243"/>
      <c r="Q127" s="243"/>
    </row>
    <row r="128" spans="2:17">
      <c r="B128" s="243"/>
      <c r="C128" s="243"/>
      <c r="D128" s="243"/>
      <c r="E128" s="243"/>
      <c r="F128" s="243"/>
      <c r="G128" s="243"/>
      <c r="H128" s="243"/>
      <c r="I128" s="243"/>
      <c r="J128" s="243"/>
      <c r="K128" s="243"/>
      <c r="L128" s="243"/>
      <c r="M128" s="243"/>
      <c r="N128" s="243"/>
      <c r="O128" s="243"/>
      <c r="P128" s="243"/>
      <c r="Q128" s="243"/>
    </row>
    <row r="129" spans="2:17">
      <c r="B129" s="243"/>
      <c r="C129" s="243"/>
      <c r="D129" s="243"/>
      <c r="E129" s="243"/>
      <c r="F129" s="243"/>
      <c r="G129" s="243"/>
      <c r="H129" s="243"/>
      <c r="I129" s="243"/>
      <c r="J129" s="243"/>
      <c r="K129" s="243"/>
      <c r="L129" s="243"/>
      <c r="M129" s="243"/>
      <c r="N129" s="243"/>
      <c r="O129" s="243"/>
      <c r="P129" s="243"/>
      <c r="Q129" s="243"/>
    </row>
    <row r="130" spans="2:17">
      <c r="B130" s="243"/>
      <c r="C130" s="243"/>
      <c r="D130" s="243"/>
      <c r="E130" s="243"/>
      <c r="F130" s="243"/>
      <c r="G130" s="243"/>
      <c r="H130" s="243"/>
      <c r="I130" s="243"/>
      <c r="J130" s="243"/>
      <c r="K130" s="243"/>
      <c r="L130" s="243"/>
      <c r="M130" s="243"/>
      <c r="N130" s="243"/>
      <c r="O130" s="243"/>
      <c r="P130" s="243"/>
      <c r="Q130" s="243"/>
    </row>
    <row r="131" spans="2:17">
      <c r="B131" s="243"/>
      <c r="C131" s="243"/>
      <c r="D131" s="243"/>
      <c r="E131" s="243"/>
      <c r="F131" s="243"/>
      <c r="G131" s="243"/>
      <c r="H131" s="243"/>
      <c r="I131" s="243"/>
      <c r="J131" s="243"/>
      <c r="K131" s="243"/>
      <c r="L131" s="243"/>
      <c r="M131" s="243"/>
      <c r="N131" s="243"/>
      <c r="O131" s="243"/>
      <c r="P131" s="243"/>
      <c r="Q131" s="243"/>
    </row>
    <row r="132" spans="2:17">
      <c r="B132" s="243"/>
      <c r="C132" s="243"/>
      <c r="D132" s="243"/>
      <c r="E132" s="243"/>
      <c r="F132" s="243"/>
      <c r="G132" s="243"/>
      <c r="H132" s="243"/>
      <c r="I132" s="243"/>
      <c r="J132" s="243"/>
      <c r="K132" s="243"/>
      <c r="L132" s="243"/>
      <c r="M132" s="243"/>
      <c r="N132" s="243"/>
      <c r="O132" s="243"/>
      <c r="P132" s="243"/>
      <c r="Q132" s="243"/>
    </row>
    <row r="133" spans="2:17">
      <c r="B133" s="243"/>
      <c r="C133" s="243"/>
      <c r="D133" s="243"/>
      <c r="E133" s="243"/>
      <c r="F133" s="243"/>
      <c r="G133" s="243"/>
      <c r="H133" s="243"/>
      <c r="I133" s="243"/>
      <c r="J133" s="243"/>
      <c r="K133" s="243"/>
      <c r="L133" s="243"/>
      <c r="M133" s="243"/>
      <c r="N133" s="243"/>
      <c r="O133" s="243"/>
      <c r="P133" s="243"/>
      <c r="Q133" s="243"/>
    </row>
    <row r="134" spans="2:17">
      <c r="B134" s="243"/>
      <c r="C134" s="243"/>
      <c r="D134" s="243"/>
      <c r="E134" s="243"/>
      <c r="F134" s="243"/>
      <c r="G134" s="243"/>
      <c r="H134" s="243"/>
      <c r="I134" s="243"/>
      <c r="J134" s="243"/>
      <c r="K134" s="243"/>
      <c r="L134" s="243"/>
      <c r="M134" s="243"/>
      <c r="N134" s="243"/>
      <c r="O134" s="243"/>
      <c r="P134" s="243"/>
      <c r="Q134" s="243"/>
    </row>
    <row r="135" spans="2:17">
      <c r="B135" s="243"/>
      <c r="C135" s="243"/>
      <c r="D135" s="243"/>
      <c r="E135" s="243"/>
      <c r="F135" s="243"/>
      <c r="G135" s="243"/>
      <c r="H135" s="243"/>
      <c r="I135" s="243"/>
      <c r="J135" s="243"/>
      <c r="K135" s="243"/>
      <c r="L135" s="243"/>
      <c r="M135" s="243"/>
      <c r="N135" s="243"/>
      <c r="O135" s="243"/>
      <c r="P135" s="243"/>
      <c r="Q135" s="243"/>
    </row>
    <row r="136" spans="2:17">
      <c r="B136" s="243"/>
      <c r="C136" s="243"/>
      <c r="D136" s="243"/>
      <c r="E136" s="243"/>
      <c r="F136" s="243"/>
      <c r="G136" s="243"/>
      <c r="H136" s="243"/>
      <c r="I136" s="243"/>
      <c r="J136" s="243"/>
      <c r="K136" s="243"/>
      <c r="L136" s="243"/>
      <c r="M136" s="243"/>
      <c r="N136" s="243"/>
      <c r="O136" s="243"/>
      <c r="P136" s="243"/>
      <c r="Q136" s="243"/>
    </row>
    <row r="137" spans="2:17">
      <c r="B137" s="243"/>
      <c r="C137" s="243"/>
      <c r="D137" s="243"/>
      <c r="E137" s="243"/>
      <c r="F137" s="243"/>
      <c r="G137" s="243"/>
      <c r="H137" s="243"/>
      <c r="I137" s="243"/>
      <c r="J137" s="243"/>
      <c r="K137" s="243"/>
      <c r="L137" s="243"/>
      <c r="M137" s="243"/>
      <c r="N137" s="243"/>
      <c r="O137" s="243"/>
      <c r="P137" s="243"/>
      <c r="Q137" s="243"/>
    </row>
    <row r="138" spans="2:17">
      <c r="B138" s="243"/>
      <c r="C138" s="243"/>
      <c r="D138" s="243"/>
      <c r="E138" s="243"/>
      <c r="F138" s="243"/>
      <c r="G138" s="243"/>
      <c r="H138" s="243"/>
      <c r="I138" s="243"/>
      <c r="J138" s="243"/>
      <c r="K138" s="243"/>
      <c r="L138" s="243"/>
      <c r="M138" s="243"/>
      <c r="N138" s="243"/>
      <c r="O138" s="243"/>
      <c r="P138" s="243"/>
      <c r="Q138" s="243"/>
    </row>
    <row r="139" spans="2:17">
      <c r="B139" s="243"/>
      <c r="C139" s="243"/>
      <c r="D139" s="243"/>
      <c r="E139" s="243"/>
      <c r="F139" s="243"/>
      <c r="G139" s="243"/>
      <c r="H139" s="243"/>
      <c r="I139" s="243"/>
      <c r="J139" s="243"/>
      <c r="K139" s="243"/>
      <c r="L139" s="243"/>
      <c r="M139" s="243"/>
      <c r="N139" s="243"/>
      <c r="O139" s="243"/>
      <c r="P139" s="243"/>
      <c r="Q139" s="243"/>
    </row>
    <row r="140" spans="2:17">
      <c r="B140" s="243"/>
      <c r="C140" s="243"/>
      <c r="D140" s="243"/>
      <c r="E140" s="243"/>
      <c r="F140" s="243"/>
      <c r="G140" s="243"/>
      <c r="H140" s="243"/>
      <c r="I140" s="243"/>
      <c r="J140" s="243"/>
      <c r="K140" s="243"/>
      <c r="L140" s="243"/>
      <c r="M140" s="243"/>
      <c r="N140" s="243"/>
      <c r="O140" s="243"/>
      <c r="P140" s="243"/>
      <c r="Q140" s="243"/>
    </row>
    <row r="141" spans="2:17">
      <c r="B141" s="243"/>
      <c r="C141" s="243"/>
      <c r="D141" s="243"/>
      <c r="E141" s="243"/>
      <c r="F141" s="243"/>
      <c r="G141" s="243"/>
      <c r="H141" s="243"/>
      <c r="I141" s="243"/>
      <c r="J141" s="243"/>
      <c r="K141" s="243"/>
      <c r="L141" s="243"/>
      <c r="M141" s="243"/>
      <c r="N141" s="243"/>
      <c r="O141" s="243"/>
      <c r="P141" s="243"/>
      <c r="Q141" s="243"/>
    </row>
    <row r="142" spans="2:17">
      <c r="B142" s="243"/>
      <c r="C142" s="243"/>
      <c r="D142" s="243"/>
      <c r="E142" s="243"/>
      <c r="F142" s="243"/>
      <c r="G142" s="243"/>
      <c r="H142" s="243"/>
      <c r="I142" s="243"/>
      <c r="J142" s="243"/>
      <c r="K142" s="243"/>
      <c r="L142" s="243"/>
      <c r="M142" s="243"/>
      <c r="N142" s="243"/>
      <c r="O142" s="243"/>
      <c r="P142" s="243"/>
      <c r="Q142" s="243"/>
    </row>
    <row r="143" spans="2:17">
      <c r="B143" s="243"/>
      <c r="C143" s="243"/>
      <c r="D143" s="243"/>
      <c r="E143" s="243"/>
      <c r="F143" s="243"/>
      <c r="G143" s="243"/>
      <c r="H143" s="243"/>
      <c r="I143" s="243"/>
      <c r="J143" s="243"/>
      <c r="K143" s="243"/>
      <c r="L143" s="243"/>
      <c r="M143" s="243"/>
      <c r="N143" s="243"/>
      <c r="O143" s="243"/>
      <c r="P143" s="243"/>
      <c r="Q143" s="243"/>
    </row>
    <row r="144" spans="2:17">
      <c r="B144" s="243"/>
      <c r="C144" s="243"/>
      <c r="D144" s="243"/>
      <c r="E144" s="243"/>
      <c r="F144" s="243"/>
      <c r="G144" s="243"/>
      <c r="H144" s="243"/>
      <c r="I144" s="243"/>
      <c r="J144" s="243"/>
      <c r="K144" s="243"/>
      <c r="L144" s="243"/>
      <c r="M144" s="243"/>
      <c r="N144" s="243"/>
      <c r="O144" s="243"/>
      <c r="P144" s="243"/>
      <c r="Q144" s="243"/>
    </row>
    <row r="145" spans="2:17">
      <c r="B145" s="243"/>
      <c r="C145" s="243"/>
      <c r="D145" s="243"/>
      <c r="E145" s="243"/>
      <c r="F145" s="243"/>
      <c r="G145" s="243"/>
      <c r="H145" s="243"/>
      <c r="I145" s="243"/>
      <c r="J145" s="243"/>
      <c r="K145" s="243"/>
      <c r="L145" s="243"/>
      <c r="M145" s="243"/>
      <c r="N145" s="243"/>
      <c r="O145" s="243"/>
      <c r="P145" s="243"/>
      <c r="Q145" s="243"/>
    </row>
    <row r="146" spans="2:17">
      <c r="B146" s="243"/>
      <c r="C146" s="243"/>
      <c r="D146" s="243"/>
      <c r="E146" s="243"/>
      <c r="F146" s="243"/>
      <c r="G146" s="243"/>
      <c r="H146" s="243"/>
      <c r="I146" s="243"/>
      <c r="J146" s="243"/>
      <c r="K146" s="243"/>
      <c r="L146" s="243"/>
      <c r="M146" s="243"/>
      <c r="N146" s="243"/>
      <c r="O146" s="243"/>
      <c r="P146" s="243"/>
      <c r="Q146" s="243"/>
    </row>
    <row r="147" spans="2:17">
      <c r="B147" s="243"/>
      <c r="C147" s="243"/>
      <c r="D147" s="243"/>
      <c r="E147" s="243"/>
      <c r="F147" s="243"/>
      <c r="G147" s="243"/>
      <c r="H147" s="243"/>
      <c r="I147" s="243"/>
      <c r="J147" s="243"/>
      <c r="K147" s="243"/>
      <c r="L147" s="243"/>
      <c r="M147" s="243"/>
      <c r="N147" s="243"/>
      <c r="O147" s="243"/>
      <c r="P147" s="243"/>
      <c r="Q147" s="243"/>
    </row>
    <row r="148" spans="2:17">
      <c r="B148" s="243"/>
      <c r="C148" s="243"/>
      <c r="D148" s="243"/>
      <c r="E148" s="243"/>
      <c r="F148" s="243"/>
      <c r="G148" s="243"/>
      <c r="H148" s="243"/>
      <c r="I148" s="243"/>
      <c r="J148" s="243"/>
      <c r="K148" s="243"/>
      <c r="L148" s="243"/>
      <c r="M148" s="243"/>
      <c r="N148" s="243"/>
      <c r="O148" s="243"/>
      <c r="P148" s="243"/>
      <c r="Q148" s="243"/>
    </row>
    <row r="149" spans="2:17">
      <c r="B149" s="243"/>
      <c r="C149" s="243"/>
      <c r="D149" s="243"/>
      <c r="E149" s="243"/>
      <c r="F149" s="243"/>
      <c r="G149" s="243"/>
      <c r="H149" s="243"/>
      <c r="I149" s="243"/>
      <c r="J149" s="243"/>
      <c r="K149" s="243"/>
      <c r="L149" s="243"/>
      <c r="M149" s="243"/>
      <c r="N149" s="243"/>
      <c r="O149" s="243"/>
      <c r="P149" s="243"/>
      <c r="Q149" s="243"/>
    </row>
    <row r="150" spans="2:17">
      <c r="B150" s="243"/>
      <c r="C150" s="243"/>
      <c r="D150" s="243"/>
      <c r="E150" s="243"/>
      <c r="F150" s="243"/>
      <c r="G150" s="243"/>
      <c r="H150" s="243"/>
      <c r="I150" s="243"/>
      <c r="J150" s="243"/>
      <c r="K150" s="243"/>
      <c r="L150" s="243"/>
      <c r="M150" s="243"/>
      <c r="N150" s="243"/>
      <c r="O150" s="243"/>
      <c r="P150" s="243"/>
      <c r="Q150" s="243"/>
    </row>
    <row r="151" spans="2:17">
      <c r="B151" s="243"/>
      <c r="C151" s="243"/>
      <c r="D151" s="243"/>
      <c r="E151" s="243"/>
      <c r="F151" s="243"/>
      <c r="G151" s="243"/>
      <c r="H151" s="243"/>
      <c r="I151" s="243"/>
      <c r="J151" s="243"/>
      <c r="K151" s="243"/>
      <c r="L151" s="243"/>
      <c r="M151" s="243"/>
      <c r="N151" s="243"/>
      <c r="O151" s="243"/>
      <c r="P151" s="243"/>
      <c r="Q151" s="243"/>
    </row>
    <row r="152" spans="2:17">
      <c r="B152" s="243"/>
      <c r="C152" s="243"/>
      <c r="D152" s="243"/>
      <c r="E152" s="243"/>
      <c r="F152" s="243"/>
      <c r="G152" s="243"/>
      <c r="H152" s="243"/>
      <c r="I152" s="243"/>
      <c r="J152" s="243"/>
      <c r="K152" s="243"/>
      <c r="L152" s="243"/>
      <c r="M152" s="243"/>
      <c r="N152" s="243"/>
      <c r="O152" s="243"/>
      <c r="P152" s="243"/>
      <c r="Q152" s="243"/>
    </row>
    <row r="153" spans="2:17">
      <c r="B153" s="243"/>
      <c r="C153" s="243"/>
      <c r="D153" s="243"/>
      <c r="E153" s="243"/>
      <c r="F153" s="243"/>
      <c r="G153" s="243"/>
      <c r="H153" s="243"/>
      <c r="I153" s="243"/>
      <c r="J153" s="243"/>
      <c r="K153" s="243"/>
      <c r="L153" s="243"/>
      <c r="M153" s="243"/>
      <c r="N153" s="243"/>
      <c r="O153" s="243"/>
      <c r="P153" s="243"/>
      <c r="Q153" s="243"/>
    </row>
    <row r="154" spans="2:17">
      <c r="B154" s="243"/>
      <c r="C154" s="243"/>
      <c r="D154" s="243"/>
      <c r="E154" s="243"/>
      <c r="F154" s="243"/>
      <c r="G154" s="243"/>
      <c r="H154" s="243"/>
      <c r="I154" s="243"/>
      <c r="J154" s="243"/>
      <c r="K154" s="243"/>
      <c r="L154" s="243"/>
      <c r="M154" s="243"/>
      <c r="N154" s="243"/>
      <c r="O154" s="243"/>
      <c r="P154" s="243"/>
      <c r="Q154" s="243"/>
    </row>
    <row r="155" spans="2:17">
      <c r="B155" s="243"/>
      <c r="C155" s="243"/>
      <c r="D155" s="243"/>
      <c r="E155" s="243"/>
      <c r="F155" s="243"/>
      <c r="G155" s="243"/>
      <c r="H155" s="243"/>
      <c r="I155" s="243"/>
      <c r="J155" s="243"/>
      <c r="K155" s="243"/>
      <c r="L155" s="243"/>
      <c r="M155" s="243"/>
      <c r="N155" s="243"/>
      <c r="O155" s="243"/>
      <c r="P155" s="243"/>
      <c r="Q155" s="243"/>
    </row>
    <row r="156" spans="2:17">
      <c r="B156" s="243"/>
      <c r="C156" s="243"/>
      <c r="D156" s="243"/>
      <c r="E156" s="243"/>
      <c r="F156" s="243"/>
      <c r="G156" s="243"/>
      <c r="H156" s="243"/>
      <c r="I156" s="243"/>
      <c r="J156" s="243"/>
      <c r="K156" s="243"/>
      <c r="L156" s="243"/>
      <c r="M156" s="243"/>
      <c r="N156" s="243"/>
      <c r="O156" s="243"/>
      <c r="P156" s="243"/>
      <c r="Q156" s="243"/>
    </row>
    <row r="157" spans="2:17">
      <c r="B157" s="243"/>
      <c r="C157" s="243"/>
      <c r="D157" s="243"/>
      <c r="E157" s="243"/>
      <c r="F157" s="243"/>
      <c r="G157" s="243"/>
      <c r="H157" s="243"/>
      <c r="I157" s="243"/>
      <c r="J157" s="243"/>
      <c r="K157" s="243"/>
      <c r="L157" s="243"/>
      <c r="M157" s="243"/>
      <c r="N157" s="243"/>
      <c r="O157" s="243"/>
      <c r="P157" s="243"/>
      <c r="Q157" s="243"/>
    </row>
    <row r="158" spans="2:17">
      <c r="B158" s="243"/>
      <c r="C158" s="243"/>
      <c r="D158" s="243"/>
      <c r="E158" s="243"/>
      <c r="F158" s="243"/>
      <c r="G158" s="243"/>
      <c r="H158" s="243"/>
      <c r="I158" s="243"/>
      <c r="J158" s="243"/>
      <c r="K158" s="243"/>
      <c r="L158" s="243"/>
      <c r="M158" s="243"/>
      <c r="N158" s="243"/>
      <c r="O158" s="243"/>
      <c r="P158" s="243"/>
      <c r="Q158" s="243"/>
    </row>
    <row r="159" spans="2:17">
      <c r="B159" s="243"/>
      <c r="C159" s="243"/>
      <c r="D159" s="243"/>
      <c r="E159" s="243"/>
      <c r="F159" s="243"/>
      <c r="G159" s="243"/>
      <c r="H159" s="243"/>
      <c r="I159" s="243"/>
      <c r="J159" s="243"/>
      <c r="K159" s="243"/>
      <c r="L159" s="243"/>
      <c r="M159" s="243"/>
      <c r="N159" s="243"/>
      <c r="O159" s="243"/>
      <c r="P159" s="243"/>
      <c r="Q159" s="243"/>
    </row>
    <row r="160" spans="2:17">
      <c r="B160" s="243"/>
      <c r="C160" s="243"/>
      <c r="D160" s="243"/>
      <c r="E160" s="243"/>
      <c r="F160" s="243"/>
      <c r="G160" s="243"/>
      <c r="H160" s="243"/>
      <c r="I160" s="243"/>
      <c r="J160" s="243"/>
      <c r="K160" s="243"/>
      <c r="L160" s="243"/>
      <c r="M160" s="243"/>
      <c r="N160" s="243"/>
      <c r="O160" s="243"/>
      <c r="P160" s="243"/>
      <c r="Q160" s="243"/>
    </row>
    <row r="161" spans="2:17">
      <c r="B161" s="243"/>
      <c r="C161" s="243"/>
      <c r="D161" s="243"/>
      <c r="E161" s="243"/>
      <c r="F161" s="243"/>
      <c r="G161" s="243"/>
      <c r="H161" s="243"/>
      <c r="I161" s="243"/>
      <c r="J161" s="243"/>
      <c r="K161" s="243"/>
      <c r="L161" s="243"/>
      <c r="M161" s="243"/>
      <c r="N161" s="243"/>
      <c r="O161" s="243"/>
      <c r="P161" s="243"/>
      <c r="Q161" s="243"/>
    </row>
    <row r="162" spans="2:17">
      <c r="B162" s="243"/>
      <c r="C162" s="243"/>
      <c r="D162" s="243"/>
      <c r="E162" s="243"/>
      <c r="F162" s="243"/>
      <c r="G162" s="243"/>
      <c r="H162" s="243"/>
      <c r="I162" s="243"/>
      <c r="J162" s="243"/>
      <c r="K162" s="243"/>
      <c r="L162" s="243"/>
      <c r="M162" s="243"/>
      <c r="N162" s="243"/>
      <c r="O162" s="243"/>
      <c r="P162" s="243"/>
      <c r="Q162" s="243"/>
    </row>
    <row r="163" spans="2:17">
      <c r="B163" s="243"/>
      <c r="C163" s="243"/>
      <c r="D163" s="243"/>
      <c r="E163" s="243"/>
      <c r="F163" s="243"/>
      <c r="G163" s="243"/>
      <c r="H163" s="243"/>
      <c r="I163" s="243"/>
      <c r="J163" s="243"/>
      <c r="K163" s="243"/>
      <c r="L163" s="243"/>
      <c r="M163" s="243"/>
      <c r="N163" s="243"/>
      <c r="O163" s="243"/>
      <c r="P163" s="243"/>
      <c r="Q163" s="243"/>
    </row>
    <row r="164" spans="2:17">
      <c r="B164" s="243"/>
      <c r="C164" s="243"/>
      <c r="D164" s="243"/>
      <c r="E164" s="243"/>
      <c r="F164" s="243"/>
      <c r="G164" s="243"/>
      <c r="H164" s="243"/>
      <c r="I164" s="243"/>
      <c r="J164" s="243"/>
      <c r="K164" s="243"/>
      <c r="L164" s="243"/>
      <c r="M164" s="243"/>
      <c r="N164" s="243"/>
      <c r="O164" s="243"/>
      <c r="P164" s="243"/>
      <c r="Q164" s="243"/>
    </row>
    <row r="165" spans="2:17">
      <c r="B165" s="243"/>
      <c r="C165" s="243"/>
      <c r="D165" s="243"/>
      <c r="E165" s="243"/>
      <c r="F165" s="243"/>
      <c r="G165" s="243"/>
      <c r="H165" s="243"/>
      <c r="I165" s="243"/>
      <c r="J165" s="243"/>
      <c r="K165" s="243"/>
      <c r="L165" s="243"/>
      <c r="M165" s="243"/>
      <c r="N165" s="243"/>
      <c r="O165" s="243"/>
      <c r="P165" s="243"/>
      <c r="Q165" s="243"/>
    </row>
    <row r="166" spans="2:17">
      <c r="B166" s="243"/>
      <c r="C166" s="243"/>
      <c r="D166" s="243"/>
      <c r="E166" s="243"/>
      <c r="F166" s="243"/>
      <c r="G166" s="243"/>
      <c r="H166" s="243"/>
      <c r="I166" s="243"/>
      <c r="J166" s="243"/>
      <c r="K166" s="243"/>
      <c r="L166" s="243"/>
      <c r="M166" s="243"/>
      <c r="N166" s="243"/>
      <c r="O166" s="243"/>
      <c r="P166" s="243"/>
      <c r="Q166" s="243"/>
    </row>
    <row r="167" spans="2:17">
      <c r="B167" s="243"/>
      <c r="C167" s="243"/>
      <c r="D167" s="243"/>
      <c r="E167" s="243"/>
      <c r="F167" s="243"/>
      <c r="G167" s="243"/>
      <c r="H167" s="243"/>
      <c r="I167" s="243"/>
      <c r="J167" s="243"/>
      <c r="K167" s="243"/>
      <c r="L167" s="243"/>
      <c r="M167" s="243"/>
      <c r="N167" s="243"/>
      <c r="O167" s="243"/>
      <c r="P167" s="243"/>
      <c r="Q167" s="243"/>
    </row>
    <row r="168" spans="2:17">
      <c r="B168" s="243"/>
      <c r="C168" s="243"/>
      <c r="D168" s="243"/>
      <c r="E168" s="243"/>
      <c r="F168" s="243"/>
      <c r="G168" s="243"/>
      <c r="H168" s="243"/>
      <c r="I168" s="243"/>
      <c r="J168" s="243"/>
      <c r="K168" s="243"/>
      <c r="L168" s="243"/>
      <c r="M168" s="243"/>
      <c r="N168" s="243"/>
      <c r="O168" s="243"/>
      <c r="P168" s="243"/>
      <c r="Q168" s="243"/>
    </row>
    <row r="169" spans="2:17">
      <c r="B169" s="243"/>
      <c r="C169" s="243"/>
      <c r="D169" s="243"/>
      <c r="E169" s="243"/>
      <c r="F169" s="243"/>
      <c r="G169" s="243"/>
      <c r="H169" s="243"/>
      <c r="I169" s="243"/>
      <c r="J169" s="243"/>
      <c r="K169" s="243"/>
      <c r="L169" s="243"/>
      <c r="M169" s="243"/>
      <c r="N169" s="243"/>
      <c r="O169" s="243"/>
      <c r="P169" s="243"/>
      <c r="Q169" s="243"/>
    </row>
    <row r="170" spans="2:17">
      <c r="B170" s="243"/>
      <c r="C170" s="243"/>
      <c r="D170" s="243"/>
      <c r="E170" s="243"/>
      <c r="F170" s="243"/>
      <c r="G170" s="243"/>
      <c r="H170" s="243"/>
      <c r="I170" s="243"/>
      <c r="J170" s="243"/>
      <c r="K170" s="243"/>
      <c r="L170" s="243"/>
      <c r="M170" s="243"/>
      <c r="N170" s="243"/>
      <c r="O170" s="243"/>
      <c r="P170" s="243"/>
      <c r="Q170" s="243"/>
    </row>
    <row r="171" spans="2:17">
      <c r="B171" s="243"/>
      <c r="C171" s="243"/>
      <c r="D171" s="243"/>
      <c r="E171" s="243"/>
      <c r="F171" s="243"/>
      <c r="G171" s="243"/>
      <c r="H171" s="243"/>
      <c r="I171" s="243"/>
      <c r="J171" s="243"/>
      <c r="K171" s="243"/>
      <c r="L171" s="243"/>
      <c r="M171" s="243"/>
      <c r="N171" s="243"/>
      <c r="O171" s="243"/>
      <c r="P171" s="243"/>
      <c r="Q171" s="243"/>
    </row>
    <row r="172" spans="2:17">
      <c r="B172" s="243"/>
      <c r="C172" s="243"/>
      <c r="D172" s="243"/>
      <c r="E172" s="243"/>
      <c r="F172" s="243"/>
      <c r="G172" s="243"/>
      <c r="H172" s="243"/>
      <c r="I172" s="243"/>
      <c r="J172" s="243"/>
      <c r="K172" s="243"/>
      <c r="L172" s="243"/>
      <c r="M172" s="243"/>
      <c r="N172" s="243"/>
      <c r="O172" s="243"/>
      <c r="P172" s="243"/>
      <c r="Q172" s="243"/>
    </row>
    <row r="173" spans="2:17">
      <c r="B173" s="243"/>
      <c r="C173" s="243"/>
      <c r="D173" s="243"/>
      <c r="E173" s="243"/>
      <c r="F173" s="243"/>
      <c r="G173" s="243"/>
      <c r="H173" s="243"/>
      <c r="I173" s="243"/>
      <c r="J173" s="243"/>
      <c r="K173" s="243"/>
      <c r="L173" s="243"/>
      <c r="M173" s="243"/>
      <c r="N173" s="243"/>
      <c r="O173" s="243"/>
      <c r="P173" s="243"/>
      <c r="Q173" s="243"/>
    </row>
    <row r="174" spans="2:17">
      <c r="B174" s="243"/>
      <c r="C174" s="243"/>
      <c r="D174" s="243"/>
      <c r="E174" s="243"/>
      <c r="F174" s="243"/>
      <c r="G174" s="243"/>
      <c r="H174" s="243"/>
      <c r="I174" s="243"/>
      <c r="J174" s="243"/>
      <c r="K174" s="243"/>
      <c r="L174" s="243"/>
      <c r="M174" s="243"/>
      <c r="N174" s="243"/>
      <c r="O174" s="243"/>
      <c r="P174" s="243"/>
      <c r="Q174" s="243"/>
    </row>
    <row r="175" spans="2:17">
      <c r="B175" s="243"/>
      <c r="C175" s="243"/>
      <c r="D175" s="243"/>
      <c r="E175" s="243"/>
      <c r="F175" s="243"/>
      <c r="G175" s="243"/>
      <c r="H175" s="243"/>
      <c r="I175" s="243"/>
      <c r="J175" s="243"/>
      <c r="K175" s="243"/>
      <c r="L175" s="243"/>
      <c r="M175" s="243"/>
      <c r="N175" s="243"/>
      <c r="O175" s="243"/>
      <c r="P175" s="243"/>
      <c r="Q175" s="243"/>
    </row>
    <row r="176" spans="2:17">
      <c r="B176" s="243"/>
      <c r="C176" s="243"/>
      <c r="D176" s="243"/>
      <c r="E176" s="243"/>
      <c r="F176" s="243"/>
      <c r="G176" s="243"/>
      <c r="H176" s="243"/>
      <c r="I176" s="243"/>
      <c r="J176" s="243"/>
      <c r="K176" s="243"/>
      <c r="L176" s="243"/>
      <c r="M176" s="243"/>
      <c r="N176" s="243"/>
      <c r="O176" s="243"/>
      <c r="P176" s="243"/>
      <c r="Q176" s="243"/>
    </row>
    <row r="177" spans="2:17">
      <c r="B177" s="243"/>
      <c r="C177" s="243"/>
      <c r="D177" s="243"/>
      <c r="E177" s="243"/>
      <c r="F177" s="243"/>
      <c r="G177" s="243"/>
      <c r="H177" s="243"/>
      <c r="I177" s="243"/>
      <c r="J177" s="243"/>
      <c r="K177" s="243"/>
      <c r="L177" s="243"/>
      <c r="M177" s="243"/>
      <c r="N177" s="243"/>
      <c r="O177" s="243"/>
      <c r="P177" s="243"/>
      <c r="Q177" s="243"/>
    </row>
    <row r="178" spans="2:17">
      <c r="B178" s="243"/>
      <c r="C178" s="243"/>
      <c r="D178" s="243"/>
      <c r="E178" s="243"/>
      <c r="F178" s="243"/>
      <c r="G178" s="243"/>
      <c r="H178" s="243"/>
      <c r="I178" s="243"/>
      <c r="J178" s="243"/>
      <c r="K178" s="243"/>
      <c r="L178" s="243"/>
      <c r="M178" s="243"/>
      <c r="N178" s="243"/>
      <c r="O178" s="243"/>
      <c r="P178" s="243"/>
      <c r="Q178" s="243"/>
    </row>
    <row r="179" spans="2:17">
      <c r="B179" s="243"/>
      <c r="C179" s="243"/>
      <c r="D179" s="243"/>
      <c r="E179" s="243"/>
      <c r="F179" s="243"/>
      <c r="G179" s="243"/>
      <c r="H179" s="243"/>
      <c r="I179" s="243"/>
      <c r="J179" s="243"/>
      <c r="K179" s="243"/>
      <c r="L179" s="243"/>
      <c r="M179" s="243"/>
      <c r="N179" s="243"/>
      <c r="O179" s="243"/>
      <c r="P179" s="243"/>
      <c r="Q179" s="243"/>
    </row>
    <row r="180" spans="2:17">
      <c r="B180" s="243"/>
      <c r="C180" s="243"/>
      <c r="D180" s="243"/>
      <c r="E180" s="243"/>
      <c r="F180" s="243"/>
      <c r="G180" s="243"/>
      <c r="H180" s="243"/>
      <c r="I180" s="243"/>
      <c r="J180" s="243"/>
      <c r="K180" s="243"/>
      <c r="L180" s="243"/>
      <c r="M180" s="243"/>
      <c r="N180" s="243"/>
      <c r="O180" s="243"/>
      <c r="P180" s="243"/>
      <c r="Q180" s="243"/>
    </row>
    <row r="181" spans="2:17">
      <c r="B181" s="243"/>
      <c r="C181" s="243"/>
      <c r="D181" s="243"/>
      <c r="E181" s="243"/>
      <c r="F181" s="243"/>
      <c r="G181" s="243"/>
      <c r="H181" s="243"/>
      <c r="I181" s="243"/>
      <c r="J181" s="243"/>
      <c r="K181" s="243"/>
      <c r="L181" s="243"/>
      <c r="M181" s="243"/>
      <c r="N181" s="243"/>
      <c r="O181" s="243"/>
      <c r="P181" s="243"/>
      <c r="Q181" s="243"/>
    </row>
    <row r="182" spans="2:17">
      <c r="B182" s="243"/>
      <c r="C182" s="243"/>
      <c r="D182" s="243"/>
      <c r="E182" s="243"/>
      <c r="F182" s="243"/>
      <c r="G182" s="243"/>
      <c r="H182" s="243"/>
      <c r="I182" s="243"/>
      <c r="J182" s="243"/>
      <c r="K182" s="243"/>
      <c r="L182" s="243"/>
      <c r="M182" s="243"/>
      <c r="N182" s="243"/>
      <c r="O182" s="243"/>
      <c r="P182" s="243"/>
      <c r="Q182" s="243"/>
    </row>
    <row r="183" spans="2:17">
      <c r="B183" s="243"/>
      <c r="C183" s="243"/>
      <c r="D183" s="243"/>
      <c r="E183" s="243"/>
      <c r="F183" s="243"/>
      <c r="G183" s="243"/>
      <c r="H183" s="243"/>
      <c r="I183" s="243"/>
      <c r="J183" s="243"/>
      <c r="K183" s="243"/>
      <c r="L183" s="243"/>
      <c r="M183" s="243"/>
      <c r="N183" s="243"/>
      <c r="O183" s="243"/>
      <c r="P183" s="243"/>
      <c r="Q183" s="243"/>
    </row>
    <row r="184" spans="2:17">
      <c r="B184" s="243"/>
      <c r="C184" s="243"/>
      <c r="D184" s="243"/>
      <c r="E184" s="243"/>
      <c r="F184" s="243"/>
      <c r="G184" s="243"/>
      <c r="H184" s="243"/>
      <c r="I184" s="243"/>
      <c r="J184" s="243"/>
      <c r="K184" s="243"/>
      <c r="L184" s="243"/>
      <c r="M184" s="243"/>
      <c r="N184" s="243"/>
      <c r="O184" s="243"/>
      <c r="P184" s="243"/>
      <c r="Q184" s="243"/>
    </row>
    <row r="185" spans="2:17">
      <c r="B185" s="243"/>
      <c r="C185" s="243"/>
      <c r="D185" s="243"/>
      <c r="E185" s="243"/>
      <c r="F185" s="243"/>
      <c r="G185" s="243"/>
      <c r="H185" s="243"/>
      <c r="I185" s="243"/>
      <c r="J185" s="243"/>
      <c r="K185" s="243"/>
      <c r="L185" s="243"/>
      <c r="M185" s="243"/>
      <c r="N185" s="243"/>
      <c r="O185" s="243"/>
      <c r="P185" s="243"/>
      <c r="Q185" s="243"/>
    </row>
    <row r="186" spans="2:17">
      <c r="B186" s="243"/>
      <c r="C186" s="243"/>
      <c r="D186" s="243"/>
      <c r="E186" s="243"/>
      <c r="F186" s="243"/>
      <c r="G186" s="243"/>
      <c r="H186" s="243"/>
      <c r="I186" s="243"/>
      <c r="J186" s="243"/>
      <c r="K186" s="243"/>
      <c r="L186" s="243"/>
      <c r="M186" s="243"/>
      <c r="N186" s="243"/>
      <c r="O186" s="243"/>
      <c r="P186" s="243"/>
      <c r="Q186" s="243"/>
    </row>
    <row r="187" spans="2:17">
      <c r="B187" s="243"/>
      <c r="C187" s="243"/>
      <c r="D187" s="243"/>
      <c r="E187" s="243"/>
      <c r="F187" s="243"/>
      <c r="G187" s="243"/>
      <c r="H187" s="243"/>
      <c r="I187" s="243"/>
      <c r="J187" s="243"/>
      <c r="K187" s="243"/>
      <c r="L187" s="243"/>
      <c r="M187" s="243"/>
      <c r="N187" s="243"/>
      <c r="O187" s="243"/>
      <c r="P187" s="243"/>
      <c r="Q187" s="243"/>
    </row>
    <row r="188" spans="2:17">
      <c r="B188" s="243"/>
      <c r="C188" s="243"/>
      <c r="D188" s="243"/>
      <c r="E188" s="243"/>
      <c r="F188" s="243"/>
      <c r="G188" s="243"/>
      <c r="H188" s="243"/>
      <c r="I188" s="243"/>
      <c r="J188" s="243"/>
      <c r="K188" s="243"/>
      <c r="L188" s="243"/>
      <c r="M188" s="243"/>
      <c r="N188" s="243"/>
      <c r="O188" s="243"/>
      <c r="P188" s="243"/>
      <c r="Q188" s="243"/>
    </row>
    <row r="189" spans="2:17">
      <c r="B189" s="243"/>
      <c r="C189" s="243"/>
      <c r="D189" s="243"/>
      <c r="E189" s="243"/>
      <c r="F189" s="243"/>
      <c r="G189" s="243"/>
      <c r="H189" s="243"/>
      <c r="I189" s="243"/>
      <c r="J189" s="243"/>
      <c r="K189" s="243"/>
      <c r="L189" s="243"/>
      <c r="M189" s="243"/>
      <c r="N189" s="243"/>
      <c r="O189" s="243"/>
      <c r="P189" s="243"/>
      <c r="Q189" s="243"/>
    </row>
    <row r="190" spans="2:17">
      <c r="B190" s="243"/>
      <c r="C190" s="243"/>
      <c r="D190" s="243"/>
      <c r="E190" s="243"/>
      <c r="F190" s="243"/>
      <c r="G190" s="243"/>
      <c r="H190" s="243"/>
      <c r="I190" s="243"/>
      <c r="J190" s="243"/>
      <c r="K190" s="243"/>
      <c r="L190" s="243"/>
      <c r="M190" s="243"/>
      <c r="N190" s="243"/>
      <c r="O190" s="243"/>
      <c r="P190" s="243"/>
      <c r="Q190" s="243"/>
    </row>
    <row r="191" spans="2:17">
      <c r="B191" s="243"/>
      <c r="C191" s="243"/>
      <c r="D191" s="243"/>
      <c r="E191" s="243"/>
      <c r="F191" s="243"/>
      <c r="G191" s="243"/>
      <c r="H191" s="243"/>
      <c r="I191" s="243"/>
      <c r="J191" s="243"/>
      <c r="K191" s="243"/>
      <c r="L191" s="243"/>
      <c r="M191" s="243"/>
      <c r="N191" s="243"/>
      <c r="O191" s="243"/>
      <c r="P191" s="243"/>
      <c r="Q191" s="243"/>
    </row>
    <row r="192" spans="2:17">
      <c r="B192" s="243"/>
      <c r="C192" s="243"/>
      <c r="D192" s="243"/>
      <c r="E192" s="243"/>
      <c r="F192" s="243"/>
      <c r="G192" s="243"/>
      <c r="H192" s="243"/>
      <c r="I192" s="243"/>
      <c r="J192" s="243"/>
      <c r="K192" s="243"/>
      <c r="L192" s="243"/>
      <c r="M192" s="243"/>
      <c r="N192" s="243"/>
      <c r="O192" s="243"/>
      <c r="P192" s="243"/>
      <c r="Q192" s="243"/>
    </row>
    <row r="193" spans="2:17">
      <c r="B193" s="243"/>
      <c r="C193" s="243"/>
      <c r="D193" s="243"/>
      <c r="E193" s="243"/>
      <c r="F193" s="243"/>
      <c r="G193" s="243"/>
      <c r="H193" s="243"/>
      <c r="I193" s="243"/>
      <c r="J193" s="243"/>
      <c r="K193" s="243"/>
      <c r="L193" s="243"/>
      <c r="M193" s="243"/>
      <c r="N193" s="243"/>
      <c r="O193" s="243"/>
      <c r="P193" s="243"/>
      <c r="Q193" s="243"/>
    </row>
    <row r="194" spans="2:17">
      <c r="B194" s="243"/>
      <c r="C194" s="243"/>
      <c r="D194" s="243"/>
      <c r="E194" s="243"/>
      <c r="F194" s="243"/>
      <c r="G194" s="243"/>
      <c r="H194" s="243"/>
      <c r="I194" s="243"/>
      <c r="J194" s="243"/>
      <c r="K194" s="243"/>
      <c r="L194" s="243"/>
      <c r="M194" s="243"/>
      <c r="N194" s="243"/>
      <c r="O194" s="243"/>
      <c r="P194" s="243"/>
      <c r="Q194" s="243"/>
    </row>
    <row r="195" spans="2:17">
      <c r="B195" s="243"/>
      <c r="C195" s="243"/>
      <c r="D195" s="243"/>
      <c r="E195" s="243"/>
      <c r="F195" s="243"/>
      <c r="G195" s="243"/>
      <c r="H195" s="243"/>
      <c r="I195" s="243"/>
      <c r="J195" s="243"/>
      <c r="K195" s="243"/>
      <c r="L195" s="243"/>
      <c r="M195" s="243"/>
      <c r="N195" s="243"/>
      <c r="O195" s="243"/>
      <c r="P195" s="243"/>
      <c r="Q195" s="243"/>
    </row>
    <row r="196" spans="2:17">
      <c r="B196" s="243"/>
      <c r="C196" s="243"/>
      <c r="D196" s="243"/>
      <c r="E196" s="243"/>
      <c r="F196" s="243"/>
      <c r="G196" s="243"/>
      <c r="H196" s="243"/>
      <c r="I196" s="243"/>
      <c r="J196" s="243"/>
      <c r="K196" s="243"/>
      <c r="L196" s="243"/>
      <c r="M196" s="243"/>
      <c r="N196" s="243"/>
      <c r="O196" s="243"/>
      <c r="P196" s="243"/>
      <c r="Q196" s="243"/>
    </row>
    <row r="197" spans="2:17">
      <c r="B197" s="243"/>
      <c r="C197" s="243"/>
      <c r="D197" s="243"/>
      <c r="E197" s="243"/>
      <c r="F197" s="243"/>
      <c r="G197" s="243"/>
      <c r="H197" s="243"/>
      <c r="I197" s="243"/>
      <c r="J197" s="243"/>
      <c r="K197" s="243"/>
      <c r="L197" s="243"/>
      <c r="M197" s="243"/>
      <c r="N197" s="243"/>
      <c r="O197" s="243"/>
      <c r="P197" s="243"/>
      <c r="Q197" s="243"/>
    </row>
    <row r="198" spans="2:17">
      <c r="B198" s="243"/>
      <c r="C198" s="243"/>
      <c r="D198" s="243"/>
      <c r="E198" s="243"/>
      <c r="F198" s="243"/>
      <c r="G198" s="243"/>
      <c r="H198" s="243"/>
      <c r="I198" s="243"/>
      <c r="J198" s="243"/>
      <c r="K198" s="243"/>
      <c r="L198" s="243"/>
      <c r="M198" s="243"/>
      <c r="N198" s="243"/>
      <c r="O198" s="243"/>
      <c r="P198" s="243"/>
      <c r="Q198" s="243"/>
    </row>
    <row r="199" spans="2:17">
      <c r="B199" s="243"/>
      <c r="C199" s="243"/>
      <c r="D199" s="243"/>
      <c r="E199" s="243"/>
      <c r="F199" s="243"/>
      <c r="G199" s="243"/>
      <c r="H199" s="243"/>
      <c r="I199" s="243"/>
      <c r="J199" s="243"/>
      <c r="K199" s="243"/>
      <c r="L199" s="243"/>
      <c r="M199" s="243"/>
      <c r="N199" s="243"/>
      <c r="O199" s="243"/>
      <c r="P199" s="243"/>
      <c r="Q199" s="243"/>
    </row>
    <row r="200" spans="2:17">
      <c r="B200" s="243"/>
      <c r="C200" s="243"/>
      <c r="D200" s="243"/>
      <c r="E200" s="243"/>
      <c r="F200" s="243"/>
      <c r="G200" s="243"/>
      <c r="H200" s="243"/>
      <c r="I200" s="243"/>
      <c r="J200" s="243"/>
      <c r="K200" s="243"/>
      <c r="L200" s="243"/>
      <c r="M200" s="243"/>
      <c r="N200" s="243"/>
      <c r="O200" s="243"/>
      <c r="P200" s="243"/>
      <c r="Q200" s="243"/>
    </row>
    <row r="201" spans="2:17">
      <c r="B201" s="243"/>
      <c r="C201" s="243"/>
      <c r="D201" s="243"/>
      <c r="E201" s="243"/>
      <c r="F201" s="243"/>
      <c r="G201" s="243"/>
      <c r="H201" s="243"/>
      <c r="I201" s="243"/>
      <c r="J201" s="243"/>
      <c r="K201" s="243"/>
      <c r="L201" s="243"/>
      <c r="M201" s="243"/>
      <c r="N201" s="243"/>
      <c r="O201" s="243"/>
      <c r="P201" s="243"/>
      <c r="Q201" s="243"/>
    </row>
    <row r="202" spans="2:17">
      <c r="B202" s="243"/>
      <c r="C202" s="243"/>
      <c r="D202" s="243"/>
      <c r="E202" s="243"/>
      <c r="F202" s="243"/>
      <c r="G202" s="243"/>
      <c r="H202" s="243"/>
      <c r="I202" s="243"/>
      <c r="J202" s="243"/>
      <c r="K202" s="243"/>
      <c r="L202" s="243"/>
      <c r="M202" s="243"/>
      <c r="N202" s="243"/>
      <c r="O202" s="243"/>
      <c r="P202" s="243"/>
      <c r="Q202" s="243"/>
    </row>
    <row r="203" spans="2:17">
      <c r="B203" s="243"/>
      <c r="C203" s="243"/>
      <c r="D203" s="243"/>
      <c r="E203" s="243"/>
      <c r="F203" s="243"/>
      <c r="G203" s="243"/>
      <c r="H203" s="243"/>
      <c r="I203" s="243"/>
      <c r="J203" s="243"/>
      <c r="K203" s="243"/>
      <c r="L203" s="243"/>
      <c r="M203" s="243"/>
      <c r="N203" s="243"/>
      <c r="O203" s="243"/>
      <c r="P203" s="243"/>
      <c r="Q203" s="243"/>
    </row>
    <row r="204" spans="2:17">
      <c r="B204" s="243"/>
      <c r="C204" s="243"/>
      <c r="D204" s="243"/>
      <c r="E204" s="243"/>
      <c r="F204" s="243"/>
      <c r="G204" s="243"/>
      <c r="H204" s="243"/>
      <c r="I204" s="243"/>
      <c r="J204" s="243"/>
      <c r="K204" s="243"/>
      <c r="L204" s="243"/>
      <c r="M204" s="243"/>
      <c r="N204" s="243"/>
      <c r="O204" s="243"/>
      <c r="P204" s="243"/>
      <c r="Q204" s="243"/>
    </row>
    <row r="205" spans="2:17">
      <c r="B205" s="243"/>
      <c r="C205" s="243"/>
      <c r="D205" s="243"/>
      <c r="E205" s="243"/>
      <c r="F205" s="243"/>
      <c r="G205" s="243"/>
      <c r="H205" s="243"/>
      <c r="I205" s="243"/>
      <c r="J205" s="243"/>
      <c r="K205" s="243"/>
      <c r="L205" s="243"/>
      <c r="M205" s="243"/>
      <c r="N205" s="243"/>
      <c r="O205" s="243"/>
      <c r="P205" s="243"/>
      <c r="Q205" s="243"/>
    </row>
    <row r="206" spans="2:17">
      <c r="B206" s="243"/>
      <c r="C206" s="243"/>
      <c r="D206" s="243"/>
      <c r="E206" s="243"/>
      <c r="F206" s="243"/>
      <c r="G206" s="243"/>
      <c r="H206" s="243"/>
      <c r="I206" s="243"/>
      <c r="J206" s="243"/>
      <c r="K206" s="243"/>
      <c r="L206" s="243"/>
      <c r="M206" s="243"/>
      <c r="N206" s="243"/>
      <c r="O206" s="243"/>
      <c r="P206" s="243"/>
      <c r="Q206" s="243"/>
    </row>
    <row r="207" spans="2:17">
      <c r="B207" s="243"/>
      <c r="C207" s="243"/>
      <c r="D207" s="243"/>
      <c r="E207" s="243"/>
      <c r="F207" s="243"/>
      <c r="G207" s="243"/>
      <c r="H207" s="243"/>
      <c r="I207" s="243"/>
      <c r="J207" s="243"/>
      <c r="K207" s="243"/>
      <c r="L207" s="243"/>
      <c r="M207" s="243"/>
      <c r="N207" s="243"/>
      <c r="O207" s="243"/>
      <c r="P207" s="243"/>
      <c r="Q207" s="243"/>
    </row>
    <row r="208" spans="2:17">
      <c r="B208" s="243"/>
      <c r="C208" s="243"/>
      <c r="D208" s="243"/>
      <c r="E208" s="243"/>
      <c r="F208" s="243"/>
      <c r="G208" s="243"/>
      <c r="H208" s="243"/>
      <c r="I208" s="243"/>
      <c r="J208" s="243"/>
      <c r="K208" s="243"/>
      <c r="L208" s="243"/>
      <c r="M208" s="243"/>
      <c r="N208" s="243"/>
      <c r="O208" s="243"/>
      <c r="P208" s="243"/>
      <c r="Q208" s="243"/>
    </row>
    <row r="209" spans="2:17">
      <c r="B209" s="243"/>
      <c r="C209" s="243"/>
      <c r="D209" s="243"/>
      <c r="E209" s="243"/>
      <c r="F209" s="243"/>
      <c r="G209" s="243"/>
      <c r="H209" s="243"/>
      <c r="I209" s="243"/>
      <c r="J209" s="243"/>
      <c r="K209" s="243"/>
      <c r="L209" s="243"/>
      <c r="M209" s="243"/>
      <c r="N209" s="243"/>
      <c r="O209" s="243"/>
      <c r="P209" s="243"/>
      <c r="Q209" s="243"/>
    </row>
    <row r="210" spans="2:17">
      <c r="B210" s="243"/>
      <c r="C210" s="243"/>
      <c r="D210" s="243"/>
      <c r="E210" s="243"/>
      <c r="F210" s="243"/>
      <c r="G210" s="243"/>
      <c r="H210" s="243"/>
      <c r="I210" s="243"/>
      <c r="J210" s="243"/>
      <c r="K210" s="243"/>
      <c r="L210" s="243"/>
      <c r="M210" s="243"/>
      <c r="N210" s="243"/>
      <c r="O210" s="243"/>
      <c r="P210" s="243"/>
      <c r="Q210" s="243"/>
    </row>
    <row r="211" spans="2:17">
      <c r="B211" s="243"/>
      <c r="C211" s="243"/>
      <c r="D211" s="243"/>
      <c r="E211" s="243"/>
      <c r="F211" s="243"/>
      <c r="G211" s="243"/>
      <c r="H211" s="243"/>
      <c r="I211" s="243"/>
      <c r="J211" s="243"/>
      <c r="K211" s="243"/>
      <c r="L211" s="243"/>
      <c r="M211" s="243"/>
      <c r="N211" s="243"/>
      <c r="O211" s="243"/>
      <c r="P211" s="243"/>
      <c r="Q211" s="243"/>
    </row>
    <row r="212" spans="2:17">
      <c r="B212" s="243"/>
      <c r="C212" s="243"/>
      <c r="D212" s="243"/>
      <c r="E212" s="243"/>
      <c r="F212" s="243"/>
      <c r="G212" s="243"/>
      <c r="H212" s="243"/>
      <c r="I212" s="243"/>
      <c r="J212" s="243"/>
      <c r="K212" s="243"/>
      <c r="L212" s="243"/>
      <c r="M212" s="243"/>
      <c r="N212" s="243"/>
      <c r="O212" s="243"/>
      <c r="P212" s="243"/>
      <c r="Q212" s="243"/>
    </row>
    <row r="213" spans="2:17">
      <c r="B213" s="243"/>
      <c r="C213" s="243"/>
      <c r="D213" s="243"/>
      <c r="E213" s="243"/>
      <c r="F213" s="243"/>
      <c r="G213" s="243"/>
      <c r="H213" s="243"/>
      <c r="I213" s="243"/>
      <c r="J213" s="243"/>
      <c r="K213" s="243"/>
      <c r="L213" s="243"/>
      <c r="M213" s="243"/>
      <c r="N213" s="243"/>
      <c r="O213" s="243"/>
      <c r="P213" s="243"/>
      <c r="Q213" s="243"/>
    </row>
    <row r="214" spans="2:17">
      <c r="B214" s="243"/>
      <c r="C214" s="243"/>
      <c r="D214" s="243"/>
      <c r="E214" s="243"/>
      <c r="F214" s="243"/>
      <c r="G214" s="243"/>
      <c r="H214" s="243"/>
      <c r="I214" s="243"/>
      <c r="J214" s="243"/>
      <c r="K214" s="243"/>
      <c r="L214" s="243"/>
      <c r="M214" s="243"/>
      <c r="N214" s="243"/>
      <c r="O214" s="243"/>
      <c r="P214" s="243"/>
      <c r="Q214" s="243"/>
    </row>
    <row r="215" spans="2:17">
      <c r="B215" s="243"/>
      <c r="C215" s="243"/>
      <c r="D215" s="243"/>
      <c r="E215" s="243"/>
      <c r="F215" s="243"/>
      <c r="G215" s="243"/>
      <c r="H215" s="243"/>
      <c r="I215" s="243"/>
      <c r="J215" s="243"/>
      <c r="K215" s="243"/>
      <c r="L215" s="243"/>
      <c r="M215" s="243"/>
      <c r="N215" s="243"/>
      <c r="O215" s="243"/>
      <c r="P215" s="243"/>
      <c r="Q215" s="243"/>
    </row>
    <row r="216" spans="2:17">
      <c r="B216" s="243"/>
      <c r="C216" s="243"/>
      <c r="D216" s="243"/>
      <c r="E216" s="243"/>
      <c r="F216" s="243"/>
      <c r="G216" s="243"/>
      <c r="H216" s="243"/>
      <c r="I216" s="243"/>
      <c r="J216" s="243"/>
      <c r="K216" s="243"/>
      <c r="L216" s="243"/>
      <c r="M216" s="243"/>
      <c r="N216" s="243"/>
      <c r="O216" s="243"/>
      <c r="P216" s="243"/>
      <c r="Q216" s="243"/>
    </row>
    <row r="217" spans="2:17">
      <c r="B217" s="243"/>
      <c r="C217" s="243"/>
      <c r="D217" s="243"/>
      <c r="E217" s="243"/>
      <c r="F217" s="243"/>
      <c r="G217" s="243"/>
      <c r="H217" s="243"/>
      <c r="I217" s="243"/>
      <c r="J217" s="243"/>
      <c r="K217" s="243"/>
      <c r="L217" s="243"/>
      <c r="M217" s="243"/>
      <c r="N217" s="243"/>
      <c r="O217" s="243"/>
      <c r="P217" s="243"/>
      <c r="Q217" s="243"/>
    </row>
    <row r="218" spans="2:17">
      <c r="B218" s="243"/>
      <c r="C218" s="243"/>
      <c r="D218" s="243"/>
      <c r="E218" s="243"/>
      <c r="F218" s="243"/>
      <c r="G218" s="243"/>
      <c r="H218" s="243"/>
      <c r="I218" s="243"/>
      <c r="J218" s="243"/>
      <c r="K218" s="243"/>
      <c r="L218" s="243"/>
      <c r="M218" s="243"/>
      <c r="N218" s="243"/>
      <c r="O218" s="243"/>
      <c r="P218" s="243"/>
      <c r="Q218" s="243"/>
    </row>
    <row r="219" spans="2:17">
      <c r="B219" s="243"/>
      <c r="C219" s="243"/>
      <c r="D219" s="243"/>
      <c r="E219" s="243"/>
      <c r="F219" s="243"/>
      <c r="G219" s="243"/>
      <c r="H219" s="243"/>
      <c r="I219" s="243"/>
      <c r="J219" s="243"/>
      <c r="K219" s="243"/>
      <c r="L219" s="243"/>
      <c r="M219" s="243"/>
      <c r="N219" s="243"/>
      <c r="O219" s="243"/>
      <c r="P219" s="243"/>
      <c r="Q219" s="243"/>
    </row>
    <row r="220" spans="2:17">
      <c r="B220" s="243"/>
      <c r="C220" s="243"/>
      <c r="D220" s="243"/>
      <c r="E220" s="243"/>
      <c r="F220" s="243"/>
      <c r="G220" s="243"/>
      <c r="H220" s="243"/>
      <c r="I220" s="243"/>
      <c r="J220" s="243"/>
      <c r="K220" s="243"/>
      <c r="L220" s="243"/>
      <c r="M220" s="243"/>
      <c r="N220" s="243"/>
      <c r="O220" s="243"/>
      <c r="P220" s="243"/>
      <c r="Q220" s="243"/>
    </row>
    <row r="221" spans="2:17">
      <c r="B221" s="243"/>
      <c r="C221" s="243"/>
      <c r="D221" s="243"/>
      <c r="E221" s="243"/>
      <c r="F221" s="243"/>
      <c r="G221" s="243"/>
      <c r="H221" s="243"/>
      <c r="I221" s="243"/>
      <c r="J221" s="243"/>
      <c r="K221" s="243"/>
      <c r="L221" s="243"/>
      <c r="M221" s="243"/>
      <c r="N221" s="243"/>
      <c r="O221" s="243"/>
      <c r="P221" s="243"/>
      <c r="Q221" s="243"/>
    </row>
    <row r="222" spans="2:17">
      <c r="B222" s="243"/>
      <c r="C222" s="243"/>
      <c r="D222" s="243"/>
      <c r="E222" s="243"/>
      <c r="F222" s="243"/>
      <c r="G222" s="243"/>
      <c r="H222" s="243"/>
      <c r="I222" s="243"/>
      <c r="J222" s="243"/>
      <c r="K222" s="243"/>
      <c r="L222" s="243"/>
      <c r="M222" s="243"/>
      <c r="N222" s="243"/>
      <c r="O222" s="243"/>
      <c r="P222" s="243"/>
      <c r="Q222" s="243"/>
    </row>
    <row r="223" spans="2:17">
      <c r="B223" s="243"/>
      <c r="C223" s="243"/>
      <c r="D223" s="243"/>
      <c r="E223" s="243"/>
      <c r="F223" s="243"/>
      <c r="G223" s="243"/>
      <c r="H223" s="243"/>
      <c r="I223" s="243"/>
      <c r="J223" s="243"/>
      <c r="K223" s="243"/>
      <c r="L223" s="243"/>
      <c r="M223" s="243"/>
      <c r="N223" s="243"/>
      <c r="O223" s="243"/>
      <c r="P223" s="243"/>
      <c r="Q223" s="243"/>
    </row>
    <row r="224" spans="2:17">
      <c r="B224" s="243"/>
      <c r="C224" s="243"/>
      <c r="D224" s="243"/>
      <c r="E224" s="243"/>
      <c r="F224" s="243"/>
      <c r="G224" s="243"/>
      <c r="H224" s="243"/>
      <c r="I224" s="243"/>
      <c r="J224" s="243"/>
      <c r="K224" s="243"/>
      <c r="L224" s="243"/>
      <c r="M224" s="243"/>
      <c r="N224" s="243"/>
      <c r="O224" s="243"/>
      <c r="P224" s="243"/>
      <c r="Q224" s="243"/>
    </row>
    <row r="225" spans="2:17">
      <c r="B225" s="243"/>
      <c r="C225" s="243"/>
      <c r="D225" s="243"/>
      <c r="E225" s="243"/>
      <c r="F225" s="243"/>
      <c r="G225" s="243"/>
      <c r="H225" s="243"/>
      <c r="I225" s="243"/>
      <c r="J225" s="243"/>
      <c r="K225" s="243"/>
      <c r="L225" s="243"/>
      <c r="M225" s="243"/>
      <c r="N225" s="243"/>
      <c r="O225" s="243"/>
      <c r="P225" s="243"/>
      <c r="Q225" s="243"/>
    </row>
    <row r="226" spans="2:17">
      <c r="B226" s="243"/>
      <c r="C226" s="243"/>
      <c r="D226" s="243"/>
      <c r="E226" s="243"/>
      <c r="F226" s="243"/>
      <c r="G226" s="243"/>
      <c r="H226" s="243"/>
      <c r="I226" s="243"/>
      <c r="J226" s="243"/>
      <c r="K226" s="243"/>
      <c r="L226" s="243"/>
      <c r="M226" s="243"/>
      <c r="N226" s="243"/>
      <c r="O226" s="243"/>
      <c r="P226" s="243"/>
      <c r="Q226" s="243"/>
    </row>
    <row r="227" spans="2:17">
      <c r="B227" s="243"/>
      <c r="C227" s="243"/>
      <c r="D227" s="243"/>
      <c r="E227" s="243"/>
      <c r="F227" s="243"/>
      <c r="G227" s="243"/>
      <c r="H227" s="243"/>
      <c r="I227" s="243"/>
      <c r="J227" s="243"/>
      <c r="K227" s="243"/>
      <c r="L227" s="243"/>
      <c r="M227" s="243"/>
      <c r="N227" s="243"/>
      <c r="O227" s="243"/>
      <c r="P227" s="243"/>
      <c r="Q227" s="243"/>
    </row>
    <row r="228" spans="2:17">
      <c r="B228" s="243"/>
      <c r="C228" s="243"/>
      <c r="D228" s="243"/>
      <c r="E228" s="243"/>
      <c r="F228" s="243"/>
      <c r="G228" s="243"/>
      <c r="H228" s="243"/>
      <c r="I228" s="243"/>
      <c r="J228" s="243"/>
      <c r="K228" s="243"/>
      <c r="L228" s="243"/>
      <c r="M228" s="243"/>
      <c r="N228" s="243"/>
      <c r="O228" s="243"/>
      <c r="P228" s="243"/>
      <c r="Q228" s="243"/>
    </row>
    <row r="229" spans="2:17">
      <c r="B229" s="243"/>
      <c r="C229" s="243"/>
      <c r="D229" s="243"/>
      <c r="E229" s="243"/>
      <c r="F229" s="243"/>
      <c r="G229" s="243"/>
      <c r="H229" s="243"/>
      <c r="I229" s="243"/>
      <c r="J229" s="243"/>
      <c r="K229" s="243"/>
      <c r="L229" s="243"/>
      <c r="M229" s="243"/>
      <c r="N229" s="243"/>
      <c r="O229" s="243"/>
      <c r="P229" s="243"/>
      <c r="Q229" s="243"/>
    </row>
    <row r="230" spans="2:17">
      <c r="B230" s="243"/>
      <c r="C230" s="243"/>
      <c r="D230" s="243"/>
      <c r="E230" s="243"/>
      <c r="F230" s="243"/>
      <c r="G230" s="243"/>
      <c r="H230" s="243"/>
      <c r="I230" s="243"/>
      <c r="J230" s="243"/>
      <c r="K230" s="243"/>
      <c r="L230" s="243"/>
      <c r="M230" s="243"/>
      <c r="N230" s="243"/>
      <c r="O230" s="243"/>
      <c r="P230" s="243"/>
      <c r="Q230" s="243"/>
    </row>
    <row r="231" spans="2:17">
      <c r="B231" s="243"/>
      <c r="C231" s="243"/>
      <c r="D231" s="243"/>
      <c r="E231" s="243"/>
      <c r="F231" s="243"/>
      <c r="G231" s="243"/>
      <c r="H231" s="243"/>
      <c r="I231" s="243"/>
      <c r="J231" s="243"/>
      <c r="K231" s="243"/>
      <c r="L231" s="243"/>
      <c r="M231" s="243"/>
      <c r="N231" s="243"/>
      <c r="O231" s="243"/>
      <c r="P231" s="243"/>
      <c r="Q231" s="243"/>
    </row>
    <row r="232" spans="2:17">
      <c r="B232" s="243"/>
      <c r="C232" s="243"/>
      <c r="D232" s="243"/>
      <c r="E232" s="243"/>
      <c r="F232" s="243"/>
      <c r="G232" s="243"/>
      <c r="H232" s="243"/>
      <c r="I232" s="243"/>
      <c r="J232" s="243"/>
      <c r="K232" s="243"/>
      <c r="L232" s="243"/>
      <c r="M232" s="243"/>
      <c r="N232" s="243"/>
      <c r="O232" s="243"/>
      <c r="P232" s="243"/>
      <c r="Q232" s="243"/>
    </row>
    <row r="233" spans="2:17">
      <c r="B233" s="243"/>
      <c r="C233" s="243"/>
      <c r="D233" s="243"/>
      <c r="E233" s="243"/>
      <c r="F233" s="243"/>
      <c r="G233" s="243"/>
      <c r="H233" s="243"/>
      <c r="I233" s="243"/>
      <c r="J233" s="243"/>
      <c r="K233" s="243"/>
      <c r="L233" s="243"/>
      <c r="M233" s="243"/>
      <c r="N233" s="243"/>
      <c r="O233" s="243"/>
      <c r="P233" s="243"/>
      <c r="Q233" s="243"/>
    </row>
    <row r="234" spans="2:17">
      <c r="B234" s="243"/>
      <c r="C234" s="243"/>
      <c r="D234" s="243"/>
      <c r="E234" s="243"/>
      <c r="F234" s="243"/>
      <c r="G234" s="243"/>
      <c r="H234" s="243"/>
      <c r="I234" s="243"/>
      <c r="J234" s="243"/>
      <c r="K234" s="243"/>
      <c r="L234" s="243"/>
      <c r="M234" s="243"/>
      <c r="N234" s="243"/>
      <c r="O234" s="243"/>
      <c r="P234" s="243"/>
      <c r="Q234" s="243"/>
    </row>
    <row r="235" spans="2:17">
      <c r="B235" s="243"/>
      <c r="C235" s="243"/>
      <c r="D235" s="243"/>
      <c r="E235" s="243"/>
      <c r="F235" s="243"/>
      <c r="G235" s="243"/>
      <c r="H235" s="243"/>
      <c r="I235" s="243"/>
      <c r="J235" s="243"/>
      <c r="K235" s="243"/>
      <c r="L235" s="243"/>
      <c r="M235" s="243"/>
      <c r="N235" s="243"/>
      <c r="O235" s="243"/>
      <c r="P235" s="243"/>
      <c r="Q235" s="243"/>
    </row>
    <row r="236" spans="2:17">
      <c r="B236" s="243"/>
      <c r="C236" s="243"/>
      <c r="D236" s="243"/>
      <c r="E236" s="243"/>
      <c r="F236" s="243"/>
      <c r="G236" s="243"/>
      <c r="H236" s="243"/>
      <c r="I236" s="243"/>
      <c r="J236" s="243"/>
      <c r="K236" s="243"/>
      <c r="L236" s="243"/>
      <c r="M236" s="243"/>
      <c r="N236" s="243"/>
      <c r="O236" s="243"/>
      <c r="P236" s="243"/>
      <c r="Q236" s="243"/>
    </row>
    <row r="237" spans="2:17">
      <c r="B237" s="243"/>
      <c r="C237" s="243"/>
      <c r="D237" s="243"/>
      <c r="E237" s="243"/>
      <c r="F237" s="243"/>
      <c r="G237" s="243"/>
      <c r="H237" s="243"/>
      <c r="I237" s="243"/>
      <c r="J237" s="243"/>
      <c r="K237" s="243"/>
      <c r="L237" s="243"/>
      <c r="M237" s="243"/>
      <c r="N237" s="243"/>
      <c r="O237" s="243"/>
      <c r="P237" s="243"/>
      <c r="Q237" s="243"/>
    </row>
    <row r="238" spans="2:17">
      <c r="B238" s="243"/>
      <c r="C238" s="243"/>
      <c r="D238" s="243"/>
      <c r="E238" s="243"/>
      <c r="F238" s="243"/>
      <c r="G238" s="243"/>
      <c r="H238" s="243"/>
      <c r="I238" s="243"/>
      <c r="J238" s="243"/>
      <c r="K238" s="243"/>
      <c r="L238" s="243"/>
      <c r="M238" s="243"/>
      <c r="N238" s="243"/>
      <c r="O238" s="243"/>
      <c r="P238" s="243"/>
      <c r="Q238" s="243"/>
    </row>
    <row r="239" spans="2:17">
      <c r="B239" s="243"/>
      <c r="C239" s="243"/>
      <c r="D239" s="243"/>
      <c r="E239" s="243"/>
      <c r="F239" s="243"/>
      <c r="G239" s="243"/>
      <c r="H239" s="243"/>
      <c r="I239" s="243"/>
      <c r="J239" s="243"/>
      <c r="K239" s="243"/>
      <c r="L239" s="243"/>
      <c r="M239" s="243"/>
      <c r="N239" s="243"/>
      <c r="O239" s="243"/>
      <c r="P239" s="243"/>
      <c r="Q239" s="243"/>
    </row>
    <row r="240" spans="2:17">
      <c r="B240" s="243"/>
      <c r="C240" s="243"/>
      <c r="D240" s="243"/>
      <c r="E240" s="243"/>
      <c r="F240" s="243"/>
      <c r="G240" s="243"/>
      <c r="H240" s="243"/>
      <c r="I240" s="243"/>
      <c r="J240" s="243"/>
      <c r="K240" s="243"/>
      <c r="L240" s="243"/>
      <c r="M240" s="243"/>
      <c r="N240" s="243"/>
      <c r="O240" s="243"/>
      <c r="P240" s="243"/>
      <c r="Q240" s="243"/>
    </row>
    <row r="241" spans="2:17">
      <c r="B241" s="243"/>
      <c r="C241" s="243"/>
      <c r="D241" s="243"/>
      <c r="E241" s="243"/>
      <c r="F241" s="243"/>
      <c r="G241" s="243"/>
      <c r="H241" s="243"/>
      <c r="I241" s="243"/>
      <c r="J241" s="243"/>
      <c r="K241" s="243"/>
      <c r="L241" s="243"/>
      <c r="M241" s="243"/>
      <c r="N241" s="243"/>
      <c r="O241" s="243"/>
      <c r="P241" s="243"/>
      <c r="Q241" s="243"/>
    </row>
    <row r="242" spans="2:17">
      <c r="B242" s="243"/>
      <c r="C242" s="243"/>
      <c r="D242" s="243"/>
      <c r="E242" s="243"/>
      <c r="F242" s="243"/>
      <c r="G242" s="243"/>
      <c r="H242" s="243"/>
      <c r="I242" s="243"/>
      <c r="J242" s="243"/>
      <c r="K242" s="243"/>
      <c r="L242" s="243"/>
      <c r="M242" s="243"/>
      <c r="N242" s="243"/>
      <c r="O242" s="243"/>
      <c r="P242" s="243"/>
      <c r="Q242" s="243"/>
    </row>
    <row r="243" spans="2:17">
      <c r="B243" s="243"/>
      <c r="C243" s="243"/>
      <c r="D243" s="243"/>
      <c r="E243" s="243"/>
      <c r="F243" s="243"/>
      <c r="G243" s="243"/>
      <c r="H243" s="243"/>
      <c r="I243" s="243"/>
      <c r="J243" s="243"/>
      <c r="K243" s="243"/>
      <c r="L243" s="243"/>
      <c r="M243" s="243"/>
      <c r="N243" s="243"/>
      <c r="O243" s="243"/>
      <c r="P243" s="243"/>
      <c r="Q243" s="243"/>
    </row>
    <row r="244" spans="2:17">
      <c r="B244" s="243"/>
      <c r="C244" s="243"/>
      <c r="D244" s="243"/>
      <c r="E244" s="243"/>
      <c r="F244" s="243"/>
      <c r="G244" s="243"/>
      <c r="H244" s="243"/>
      <c r="I244" s="243"/>
      <c r="J244" s="243"/>
      <c r="K244" s="243"/>
      <c r="L244" s="243"/>
      <c r="M244" s="243"/>
      <c r="N244" s="243"/>
      <c r="O244" s="243"/>
      <c r="P244" s="243"/>
      <c r="Q244" s="243"/>
    </row>
    <row r="245" spans="2:17">
      <c r="B245" s="243"/>
      <c r="C245" s="243"/>
      <c r="D245" s="243"/>
      <c r="E245" s="243"/>
      <c r="F245" s="243"/>
      <c r="G245" s="243"/>
      <c r="H245" s="243"/>
      <c r="I245" s="243"/>
      <c r="J245" s="243"/>
      <c r="K245" s="243"/>
      <c r="L245" s="243"/>
      <c r="M245" s="243"/>
      <c r="N245" s="243"/>
      <c r="O245" s="243"/>
      <c r="P245" s="243"/>
      <c r="Q245" s="243"/>
    </row>
    <row r="246" spans="2:17">
      <c r="B246" s="243"/>
      <c r="C246" s="243"/>
      <c r="D246" s="243"/>
      <c r="E246" s="243"/>
      <c r="F246" s="243"/>
      <c r="G246" s="243"/>
      <c r="H246" s="243"/>
      <c r="I246" s="243"/>
      <c r="J246" s="243"/>
      <c r="K246" s="243"/>
      <c r="L246" s="243"/>
      <c r="M246" s="243"/>
      <c r="N246" s="243"/>
      <c r="O246" s="243"/>
      <c r="P246" s="243"/>
      <c r="Q246" s="243"/>
    </row>
    <row r="247" spans="2:17">
      <c r="B247" s="243"/>
      <c r="C247" s="243"/>
      <c r="D247" s="243"/>
      <c r="E247" s="243"/>
      <c r="F247" s="243"/>
      <c r="G247" s="243"/>
      <c r="H247" s="243"/>
      <c r="I247" s="243"/>
      <c r="J247" s="243"/>
      <c r="K247" s="243"/>
      <c r="L247" s="243"/>
      <c r="M247" s="243"/>
      <c r="N247" s="243"/>
      <c r="O247" s="243"/>
      <c r="P247" s="243"/>
      <c r="Q247" s="243"/>
    </row>
    <row r="248" spans="2:17">
      <c r="B248" s="243"/>
      <c r="C248" s="243"/>
      <c r="D248" s="243"/>
      <c r="E248" s="243"/>
      <c r="F248" s="243"/>
      <c r="G248" s="243"/>
      <c r="H248" s="243"/>
      <c r="I248" s="243"/>
      <c r="J248" s="243"/>
      <c r="K248" s="243"/>
      <c r="L248" s="243"/>
      <c r="M248" s="243"/>
      <c r="N248" s="243"/>
      <c r="O248" s="243"/>
      <c r="P248" s="243"/>
      <c r="Q248" s="243"/>
    </row>
    <row r="249" spans="2:17">
      <c r="B249" s="243"/>
      <c r="C249" s="243"/>
      <c r="D249" s="243"/>
      <c r="E249" s="243"/>
      <c r="F249" s="243"/>
      <c r="G249" s="243"/>
      <c r="H249" s="243"/>
      <c r="I249" s="243"/>
      <c r="J249" s="243"/>
      <c r="K249" s="243"/>
      <c r="L249" s="243"/>
      <c r="M249" s="243"/>
      <c r="N249" s="243"/>
      <c r="O249" s="243"/>
      <c r="P249" s="243"/>
      <c r="Q249" s="243"/>
    </row>
    <row r="250" spans="2:17">
      <c r="B250" s="243"/>
      <c r="C250" s="243"/>
      <c r="D250" s="243"/>
      <c r="E250" s="243"/>
      <c r="F250" s="243"/>
      <c r="G250" s="243"/>
      <c r="H250" s="243"/>
      <c r="I250" s="243"/>
      <c r="J250" s="243"/>
      <c r="K250" s="243"/>
      <c r="L250" s="243"/>
      <c r="M250" s="243"/>
      <c r="N250" s="243"/>
      <c r="O250" s="243"/>
      <c r="P250" s="243"/>
      <c r="Q250" s="243"/>
    </row>
    <row r="251" spans="2:17">
      <c r="B251" s="243"/>
      <c r="C251" s="243"/>
      <c r="D251" s="243"/>
      <c r="E251" s="243"/>
      <c r="F251" s="243"/>
      <c r="G251" s="243"/>
      <c r="H251" s="243"/>
      <c r="I251" s="243"/>
      <c r="J251" s="243"/>
      <c r="K251" s="243"/>
      <c r="L251" s="243"/>
      <c r="M251" s="243"/>
      <c r="N251" s="243"/>
      <c r="O251" s="243"/>
      <c r="P251" s="243"/>
      <c r="Q251" s="243"/>
    </row>
    <row r="252" spans="2:17">
      <c r="B252" s="243"/>
      <c r="C252" s="243"/>
      <c r="D252" s="243"/>
      <c r="E252" s="243"/>
      <c r="F252" s="243"/>
      <c r="G252" s="243"/>
      <c r="H252" s="243"/>
      <c r="I252" s="243"/>
      <c r="J252" s="243"/>
      <c r="K252" s="243"/>
      <c r="L252" s="243"/>
      <c r="M252" s="243"/>
      <c r="N252" s="243"/>
      <c r="O252" s="243"/>
      <c r="P252" s="243"/>
      <c r="Q252" s="243"/>
    </row>
    <row r="253" spans="2:17">
      <c r="B253" s="243"/>
      <c r="C253" s="243"/>
      <c r="D253" s="243"/>
      <c r="E253" s="243"/>
      <c r="F253" s="243"/>
      <c r="G253" s="243"/>
      <c r="H253" s="243"/>
      <c r="I253" s="243"/>
      <c r="J253" s="243"/>
      <c r="K253" s="243"/>
      <c r="L253" s="243"/>
      <c r="M253" s="243"/>
      <c r="N253" s="243"/>
      <c r="O253" s="243"/>
      <c r="P253" s="243"/>
      <c r="Q253" s="243"/>
    </row>
    <row r="254" spans="2:17">
      <c r="B254" s="243"/>
      <c r="C254" s="243"/>
      <c r="D254" s="243"/>
      <c r="E254" s="243"/>
      <c r="F254" s="243"/>
      <c r="G254" s="243"/>
      <c r="H254" s="243"/>
      <c r="I254" s="243"/>
      <c r="J254" s="243"/>
      <c r="K254" s="243"/>
      <c r="L254" s="243"/>
      <c r="M254" s="243"/>
      <c r="N254" s="243"/>
      <c r="O254" s="243"/>
      <c r="P254" s="243"/>
      <c r="Q254" s="243"/>
    </row>
    <row r="255" spans="2:17">
      <c r="B255" s="243"/>
      <c r="C255" s="243"/>
      <c r="D255" s="243"/>
      <c r="E255" s="243"/>
      <c r="F255" s="243"/>
      <c r="G255" s="243"/>
      <c r="H255" s="243"/>
      <c r="I255" s="243"/>
      <c r="J255" s="243"/>
      <c r="K255" s="243"/>
      <c r="L255" s="243"/>
      <c r="M255" s="243"/>
      <c r="N255" s="243"/>
      <c r="O255" s="243"/>
      <c r="P255" s="243"/>
      <c r="Q255" s="243"/>
    </row>
    <row r="256" spans="2:17">
      <c r="B256" s="243"/>
      <c r="C256" s="243"/>
      <c r="D256" s="243"/>
      <c r="E256" s="243"/>
      <c r="F256" s="243"/>
      <c r="G256" s="243"/>
      <c r="H256" s="243"/>
      <c r="I256" s="243"/>
      <c r="J256" s="243"/>
      <c r="K256" s="243"/>
      <c r="L256" s="243"/>
      <c r="M256" s="243"/>
      <c r="N256" s="243"/>
      <c r="O256" s="243"/>
      <c r="P256" s="243"/>
      <c r="Q256" s="243"/>
    </row>
    <row r="257" spans="2:17">
      <c r="B257" s="243"/>
      <c r="C257" s="243"/>
      <c r="D257" s="243"/>
      <c r="E257" s="243"/>
      <c r="F257" s="243"/>
      <c r="G257" s="243"/>
      <c r="H257" s="243"/>
      <c r="I257" s="243"/>
      <c r="J257" s="243"/>
      <c r="K257" s="243"/>
      <c r="L257" s="243"/>
      <c r="M257" s="243"/>
      <c r="N257" s="243"/>
      <c r="O257" s="243"/>
      <c r="P257" s="243"/>
      <c r="Q257" s="243"/>
    </row>
    <row r="258" spans="2:17">
      <c r="B258" s="243"/>
      <c r="C258" s="243"/>
      <c r="D258" s="243"/>
      <c r="E258" s="243"/>
      <c r="F258" s="243"/>
      <c r="G258" s="243"/>
      <c r="H258" s="243"/>
      <c r="I258" s="243"/>
      <c r="J258" s="243"/>
      <c r="K258" s="243"/>
      <c r="L258" s="243"/>
      <c r="M258" s="243"/>
      <c r="N258" s="243"/>
      <c r="O258" s="243"/>
      <c r="P258" s="243"/>
      <c r="Q258" s="243"/>
    </row>
    <row r="259" spans="2:17">
      <c r="B259" s="243"/>
      <c r="C259" s="243"/>
      <c r="D259" s="243"/>
      <c r="E259" s="243"/>
      <c r="F259" s="243"/>
      <c r="G259" s="243"/>
      <c r="H259" s="243"/>
      <c r="I259" s="243"/>
      <c r="J259" s="243"/>
      <c r="K259" s="243"/>
      <c r="L259" s="243"/>
      <c r="M259" s="243"/>
      <c r="N259" s="243"/>
      <c r="O259" s="243"/>
      <c r="P259" s="243"/>
      <c r="Q259" s="243"/>
    </row>
    <row r="260" spans="2:17">
      <c r="B260" s="243"/>
      <c r="C260" s="243"/>
      <c r="D260" s="243"/>
      <c r="E260" s="243"/>
      <c r="F260" s="243"/>
      <c r="G260" s="243"/>
      <c r="H260" s="243"/>
      <c r="I260" s="243"/>
      <c r="J260" s="243"/>
      <c r="K260" s="243"/>
      <c r="L260" s="243"/>
      <c r="M260" s="243"/>
      <c r="N260" s="243"/>
      <c r="O260" s="243"/>
      <c r="P260" s="243"/>
      <c r="Q260" s="243"/>
    </row>
    <row r="261" spans="2:17">
      <c r="B261" s="243"/>
      <c r="C261" s="243"/>
      <c r="D261" s="243"/>
      <c r="E261" s="243"/>
      <c r="F261" s="243"/>
      <c r="G261" s="243"/>
      <c r="H261" s="243"/>
      <c r="I261" s="243"/>
      <c r="J261" s="243"/>
      <c r="K261" s="243"/>
      <c r="L261" s="243"/>
      <c r="M261" s="243"/>
      <c r="N261" s="243"/>
      <c r="O261" s="243"/>
      <c r="P261" s="243"/>
      <c r="Q261" s="243"/>
    </row>
    <row r="262" spans="2:17">
      <c r="B262" s="243"/>
      <c r="C262" s="243"/>
      <c r="D262" s="243"/>
      <c r="E262" s="243"/>
      <c r="F262" s="243"/>
      <c r="G262" s="243"/>
      <c r="H262" s="243"/>
      <c r="I262" s="243"/>
      <c r="J262" s="243"/>
      <c r="K262" s="243"/>
      <c r="L262" s="243"/>
      <c r="M262" s="243"/>
      <c r="N262" s="243"/>
      <c r="O262" s="243"/>
      <c r="P262" s="243"/>
      <c r="Q262" s="243"/>
    </row>
    <row r="263" spans="2:17">
      <c r="B263" s="243"/>
      <c r="C263" s="243"/>
      <c r="D263" s="243"/>
      <c r="E263" s="243"/>
      <c r="F263" s="243"/>
      <c r="G263" s="243"/>
      <c r="H263" s="243"/>
      <c r="I263" s="243"/>
      <c r="J263" s="243"/>
      <c r="K263" s="243"/>
      <c r="L263" s="243"/>
      <c r="M263" s="243"/>
      <c r="N263" s="243"/>
      <c r="O263" s="243"/>
      <c r="P263" s="243"/>
      <c r="Q263" s="243"/>
    </row>
    <row r="264" spans="2:17">
      <c r="B264" s="243"/>
      <c r="C264" s="243"/>
      <c r="D264" s="243"/>
      <c r="E264" s="243"/>
      <c r="F264" s="243"/>
      <c r="G264" s="243"/>
      <c r="H264" s="243"/>
      <c r="I264" s="243"/>
      <c r="J264" s="243"/>
      <c r="K264" s="243"/>
      <c r="L264" s="243"/>
      <c r="M264" s="243"/>
      <c r="N264" s="243"/>
      <c r="O264" s="243"/>
      <c r="P264" s="243"/>
      <c r="Q264" s="243"/>
    </row>
    <row r="265" spans="2:17">
      <c r="B265" s="243"/>
      <c r="C265" s="243"/>
      <c r="D265" s="243"/>
      <c r="E265" s="243"/>
      <c r="F265" s="243"/>
      <c r="G265" s="243"/>
      <c r="H265" s="243"/>
      <c r="I265" s="243"/>
      <c r="J265" s="243"/>
      <c r="K265" s="243"/>
      <c r="L265" s="243"/>
      <c r="M265" s="243"/>
      <c r="N265" s="243"/>
      <c r="O265" s="243"/>
      <c r="P265" s="243"/>
      <c r="Q265" s="243"/>
    </row>
    <row r="266" spans="2:17">
      <c r="B266" s="243"/>
      <c r="C266" s="243"/>
      <c r="D266" s="243"/>
      <c r="E266" s="243"/>
      <c r="F266" s="243"/>
      <c r="G266" s="243"/>
      <c r="H266" s="243"/>
      <c r="I266" s="243"/>
      <c r="J266" s="243"/>
      <c r="K266" s="243"/>
      <c r="L266" s="243"/>
      <c r="M266" s="243"/>
      <c r="N266" s="243"/>
      <c r="O266" s="243"/>
      <c r="P266" s="243"/>
      <c r="Q266" s="243"/>
    </row>
    <row r="267" spans="2:17">
      <c r="B267" s="243"/>
      <c r="C267" s="243"/>
      <c r="D267" s="243"/>
      <c r="E267" s="243"/>
      <c r="F267" s="243"/>
      <c r="G267" s="243"/>
      <c r="H267" s="243"/>
      <c r="I267" s="243"/>
      <c r="J267" s="243"/>
      <c r="K267" s="243"/>
      <c r="L267" s="243"/>
      <c r="M267" s="243"/>
      <c r="N267" s="243"/>
      <c r="O267" s="243"/>
      <c r="P267" s="243"/>
      <c r="Q267" s="243"/>
    </row>
    <row r="268" spans="2:17">
      <c r="B268" s="243"/>
      <c r="C268" s="243"/>
      <c r="D268" s="243"/>
      <c r="E268" s="243"/>
      <c r="F268" s="243"/>
      <c r="G268" s="243"/>
      <c r="H268" s="243"/>
      <c r="I268" s="243"/>
      <c r="J268" s="243"/>
      <c r="K268" s="243"/>
      <c r="L268" s="243"/>
      <c r="M268" s="243"/>
      <c r="N268" s="243"/>
      <c r="O268" s="243"/>
      <c r="P268" s="243"/>
      <c r="Q268" s="243"/>
    </row>
    <row r="269" spans="2:17">
      <c r="B269" s="243"/>
      <c r="C269" s="243"/>
      <c r="D269" s="243"/>
      <c r="E269" s="243"/>
      <c r="F269" s="243"/>
      <c r="G269" s="243"/>
      <c r="H269" s="243"/>
      <c r="I269" s="243"/>
      <c r="J269" s="243"/>
      <c r="K269" s="243"/>
      <c r="L269" s="243"/>
      <c r="M269" s="243"/>
      <c r="N269" s="243"/>
      <c r="O269" s="243"/>
      <c r="P269" s="243"/>
      <c r="Q269" s="243"/>
    </row>
    <row r="270" spans="2:17">
      <c r="B270" s="243"/>
      <c r="C270" s="243"/>
      <c r="D270" s="243"/>
      <c r="E270" s="243"/>
      <c r="F270" s="243"/>
      <c r="G270" s="243"/>
      <c r="H270" s="243"/>
      <c r="I270" s="243"/>
      <c r="J270" s="243"/>
      <c r="K270" s="243"/>
      <c r="L270" s="243"/>
      <c r="M270" s="243"/>
      <c r="N270" s="243"/>
      <c r="O270" s="243"/>
      <c r="P270" s="243"/>
      <c r="Q270" s="243"/>
    </row>
    <row r="271" spans="2:17">
      <c r="B271" s="243"/>
      <c r="C271" s="243"/>
      <c r="D271" s="243"/>
      <c r="E271" s="243"/>
      <c r="F271" s="243"/>
      <c r="G271" s="243"/>
      <c r="H271" s="243"/>
      <c r="I271" s="243"/>
      <c r="J271" s="243"/>
      <c r="K271" s="243"/>
      <c r="L271" s="243"/>
      <c r="M271" s="243"/>
      <c r="N271" s="243"/>
      <c r="O271" s="243"/>
      <c r="P271" s="243"/>
      <c r="Q271" s="243"/>
    </row>
    <row r="272" spans="2:17">
      <c r="B272" s="243"/>
      <c r="C272" s="243"/>
      <c r="D272" s="243"/>
      <c r="E272" s="243"/>
      <c r="F272" s="243"/>
      <c r="G272" s="243"/>
      <c r="H272" s="243"/>
      <c r="I272" s="243"/>
      <c r="J272" s="243"/>
      <c r="K272" s="243"/>
      <c r="L272" s="243"/>
      <c r="M272" s="243"/>
      <c r="N272" s="243"/>
      <c r="O272" s="243"/>
      <c r="P272" s="243"/>
      <c r="Q272" s="243"/>
    </row>
    <row r="273" spans="2:17">
      <c r="B273" s="243"/>
      <c r="C273" s="243"/>
      <c r="D273" s="243"/>
      <c r="E273" s="243"/>
      <c r="F273" s="243"/>
      <c r="G273" s="243"/>
      <c r="H273" s="243"/>
      <c r="I273" s="243"/>
      <c r="J273" s="243"/>
      <c r="K273" s="243"/>
      <c r="L273" s="243"/>
      <c r="M273" s="243"/>
      <c r="N273" s="243"/>
      <c r="O273" s="243"/>
      <c r="P273" s="243"/>
      <c r="Q273" s="243"/>
    </row>
    <row r="274" spans="2:17">
      <c r="B274" s="243"/>
      <c r="C274" s="243"/>
      <c r="D274" s="243"/>
      <c r="E274" s="243"/>
      <c r="F274" s="243"/>
      <c r="G274" s="243"/>
      <c r="H274" s="243"/>
      <c r="I274" s="243"/>
      <c r="J274" s="243"/>
      <c r="K274" s="243"/>
      <c r="L274" s="243"/>
      <c r="M274" s="243"/>
      <c r="N274" s="243"/>
      <c r="O274" s="243"/>
      <c r="P274" s="243"/>
      <c r="Q274" s="243"/>
    </row>
    <row r="275" spans="2:17">
      <c r="B275" s="243"/>
      <c r="C275" s="243"/>
      <c r="D275" s="243"/>
      <c r="E275" s="243"/>
      <c r="F275" s="243"/>
      <c r="G275" s="243"/>
      <c r="H275" s="243"/>
      <c r="I275" s="243"/>
      <c r="J275" s="243"/>
      <c r="K275" s="243"/>
      <c r="L275" s="243"/>
      <c r="M275" s="243"/>
      <c r="N275" s="243"/>
      <c r="O275" s="243"/>
      <c r="P275" s="243"/>
      <c r="Q275" s="243"/>
    </row>
    <row r="276" spans="2:17">
      <c r="B276" s="243"/>
      <c r="C276" s="243"/>
      <c r="D276" s="243"/>
      <c r="E276" s="243"/>
      <c r="F276" s="243"/>
      <c r="G276" s="243"/>
      <c r="H276" s="243"/>
      <c r="I276" s="243"/>
      <c r="J276" s="243"/>
      <c r="K276" s="243"/>
      <c r="L276" s="243"/>
      <c r="M276" s="243"/>
      <c r="N276" s="243"/>
      <c r="O276" s="243"/>
      <c r="P276" s="243"/>
      <c r="Q276" s="243"/>
    </row>
    <row r="277" spans="2:17">
      <c r="B277" s="243"/>
      <c r="C277" s="243"/>
      <c r="D277" s="243"/>
      <c r="E277" s="243"/>
      <c r="F277" s="243"/>
      <c r="G277" s="243"/>
      <c r="H277" s="243"/>
      <c r="I277" s="243"/>
      <c r="J277" s="243"/>
      <c r="K277" s="243"/>
      <c r="L277" s="243"/>
      <c r="M277" s="243"/>
      <c r="N277" s="243"/>
      <c r="O277" s="243"/>
      <c r="P277" s="243"/>
      <c r="Q277" s="243"/>
    </row>
    <row r="278" spans="2:17">
      <c r="B278" s="243"/>
      <c r="C278" s="243"/>
      <c r="D278" s="243"/>
      <c r="E278" s="243"/>
      <c r="F278" s="243"/>
      <c r="G278" s="243"/>
      <c r="H278" s="243"/>
      <c r="I278" s="243"/>
      <c r="J278" s="243"/>
      <c r="K278" s="243"/>
      <c r="L278" s="243"/>
      <c r="M278" s="243"/>
      <c r="N278" s="243"/>
      <c r="O278" s="243"/>
      <c r="P278" s="243"/>
      <c r="Q278" s="243"/>
    </row>
    <row r="279" spans="2:17">
      <c r="B279" s="243"/>
      <c r="C279" s="243"/>
      <c r="D279" s="243"/>
      <c r="E279" s="243"/>
      <c r="F279" s="243"/>
      <c r="G279" s="243"/>
      <c r="H279" s="243"/>
      <c r="I279" s="243"/>
      <c r="J279" s="243"/>
      <c r="K279" s="243"/>
      <c r="L279" s="243"/>
      <c r="M279" s="243"/>
      <c r="N279" s="243"/>
      <c r="O279" s="243"/>
      <c r="P279" s="243"/>
      <c r="Q279" s="243"/>
    </row>
    <row r="280" spans="2:17">
      <c r="B280" s="243"/>
      <c r="C280" s="243"/>
      <c r="D280" s="243"/>
      <c r="E280" s="243"/>
      <c r="F280" s="243"/>
      <c r="G280" s="243"/>
      <c r="H280" s="243"/>
      <c r="I280" s="243"/>
      <c r="J280" s="243"/>
      <c r="K280" s="243"/>
      <c r="L280" s="243"/>
      <c r="M280" s="243"/>
      <c r="N280" s="243"/>
      <c r="O280" s="243"/>
      <c r="P280" s="243"/>
      <c r="Q280" s="243"/>
    </row>
    <row r="281" spans="2:17">
      <c r="B281" s="243"/>
      <c r="C281" s="243"/>
      <c r="D281" s="243"/>
      <c r="E281" s="243"/>
      <c r="F281" s="243"/>
      <c r="G281" s="243"/>
      <c r="H281" s="243"/>
      <c r="I281" s="243"/>
      <c r="J281" s="243"/>
      <c r="K281" s="243"/>
      <c r="L281" s="243"/>
      <c r="M281" s="243"/>
      <c r="N281" s="243"/>
      <c r="O281" s="243"/>
      <c r="P281" s="243"/>
      <c r="Q281" s="243"/>
    </row>
    <row r="282" spans="2:17">
      <c r="B282" s="243"/>
      <c r="C282" s="243"/>
      <c r="D282" s="243"/>
      <c r="E282" s="243"/>
      <c r="F282" s="243"/>
      <c r="G282" s="243"/>
      <c r="H282" s="243"/>
      <c r="I282" s="243"/>
      <c r="J282" s="243"/>
      <c r="K282" s="243"/>
      <c r="L282" s="243"/>
      <c r="M282" s="243"/>
      <c r="N282" s="243"/>
      <c r="O282" s="243"/>
      <c r="P282" s="243"/>
      <c r="Q282" s="243"/>
    </row>
    <row r="283" spans="2:17">
      <c r="B283" s="243"/>
      <c r="C283" s="243"/>
      <c r="D283" s="243"/>
      <c r="E283" s="243"/>
      <c r="F283" s="243"/>
      <c r="G283" s="243"/>
      <c r="H283" s="243"/>
      <c r="I283" s="243"/>
      <c r="J283" s="243"/>
      <c r="K283" s="243"/>
      <c r="L283" s="243"/>
      <c r="M283" s="243"/>
      <c r="N283" s="243"/>
      <c r="O283" s="243"/>
      <c r="P283" s="243"/>
      <c r="Q283" s="243"/>
    </row>
    <row r="284" spans="2:17">
      <c r="B284" s="243"/>
      <c r="C284" s="243"/>
      <c r="D284" s="243"/>
      <c r="E284" s="243"/>
      <c r="F284" s="243"/>
      <c r="G284" s="243"/>
      <c r="H284" s="243"/>
      <c r="I284" s="243"/>
      <c r="J284" s="243"/>
      <c r="K284" s="243"/>
      <c r="L284" s="243"/>
      <c r="M284" s="243"/>
      <c r="N284" s="243"/>
      <c r="O284" s="243"/>
      <c r="P284" s="243"/>
      <c r="Q284" s="243"/>
    </row>
    <row r="285" spans="2:17">
      <c r="B285" s="243"/>
      <c r="C285" s="243"/>
      <c r="D285" s="243"/>
      <c r="E285" s="243"/>
      <c r="F285" s="243"/>
      <c r="G285" s="243"/>
      <c r="H285" s="243"/>
      <c r="I285" s="243"/>
      <c r="J285" s="243"/>
      <c r="K285" s="243"/>
      <c r="L285" s="243"/>
      <c r="M285" s="243"/>
      <c r="N285" s="243"/>
      <c r="O285" s="243"/>
      <c r="P285" s="243"/>
      <c r="Q285" s="243"/>
    </row>
    <row r="286" spans="2:17">
      <c r="B286" s="243"/>
      <c r="C286" s="243"/>
      <c r="D286" s="243"/>
      <c r="E286" s="243"/>
      <c r="F286" s="243"/>
      <c r="G286" s="243"/>
      <c r="H286" s="243"/>
      <c r="I286" s="243"/>
      <c r="J286" s="243"/>
      <c r="K286" s="243"/>
      <c r="L286" s="243"/>
      <c r="M286" s="243"/>
      <c r="N286" s="243"/>
      <c r="O286" s="243"/>
      <c r="P286" s="243"/>
      <c r="Q286" s="243"/>
    </row>
    <row r="287" spans="2:17">
      <c r="B287" s="243"/>
      <c r="C287" s="243"/>
      <c r="D287" s="243"/>
      <c r="E287" s="243"/>
      <c r="F287" s="243"/>
      <c r="G287" s="243"/>
      <c r="H287" s="243"/>
      <c r="I287" s="243"/>
      <c r="J287" s="243"/>
      <c r="K287" s="243"/>
      <c r="L287" s="243"/>
      <c r="M287" s="243"/>
      <c r="N287" s="243"/>
      <c r="O287" s="243"/>
      <c r="P287" s="243"/>
      <c r="Q287" s="243"/>
    </row>
    <row r="288" spans="2:17">
      <c r="B288" s="243"/>
      <c r="C288" s="243"/>
      <c r="D288" s="243"/>
      <c r="E288" s="243"/>
      <c r="F288" s="243"/>
      <c r="G288" s="243"/>
      <c r="H288" s="243"/>
      <c r="I288" s="243"/>
      <c r="J288" s="243"/>
      <c r="K288" s="243"/>
      <c r="L288" s="243"/>
      <c r="M288" s="243"/>
      <c r="N288" s="243"/>
      <c r="O288" s="243"/>
      <c r="P288" s="243"/>
      <c r="Q288" s="243"/>
    </row>
    <row r="289" spans="2:17">
      <c r="B289" s="243"/>
      <c r="C289" s="243"/>
      <c r="D289" s="243"/>
      <c r="E289" s="243"/>
      <c r="F289" s="243"/>
      <c r="G289" s="243"/>
      <c r="H289" s="243"/>
      <c r="I289" s="243"/>
      <c r="J289" s="243"/>
      <c r="K289" s="243"/>
      <c r="L289" s="243"/>
      <c r="M289" s="243"/>
      <c r="N289" s="243"/>
      <c r="O289" s="243"/>
      <c r="P289" s="243"/>
      <c r="Q289" s="243"/>
    </row>
    <row r="290" spans="2:17">
      <c r="B290" s="243"/>
      <c r="C290" s="243"/>
      <c r="D290" s="243"/>
      <c r="E290" s="243"/>
      <c r="F290" s="243"/>
      <c r="G290" s="243"/>
      <c r="H290" s="243"/>
      <c r="I290" s="243"/>
      <c r="J290" s="243"/>
      <c r="K290" s="243"/>
      <c r="L290" s="243"/>
      <c r="M290" s="243"/>
      <c r="N290" s="243"/>
      <c r="O290" s="243"/>
      <c r="P290" s="243"/>
      <c r="Q290" s="243"/>
    </row>
    <row r="291" spans="2:17">
      <c r="B291" s="243"/>
      <c r="C291" s="243"/>
      <c r="D291" s="243"/>
      <c r="E291" s="243"/>
      <c r="F291" s="243"/>
      <c r="G291" s="243"/>
      <c r="H291" s="243"/>
      <c r="I291" s="243"/>
      <c r="J291" s="243"/>
      <c r="K291" s="243"/>
      <c r="L291" s="243"/>
      <c r="M291" s="243"/>
      <c r="N291" s="243"/>
      <c r="O291" s="243"/>
      <c r="P291" s="243"/>
      <c r="Q291" s="243"/>
    </row>
    <row r="292" spans="2:17">
      <c r="B292" s="243"/>
      <c r="C292" s="243"/>
      <c r="D292" s="243"/>
      <c r="E292" s="243"/>
      <c r="F292" s="243"/>
      <c r="G292" s="243"/>
      <c r="H292" s="243"/>
      <c r="I292" s="243"/>
      <c r="J292" s="243"/>
      <c r="K292" s="243"/>
      <c r="L292" s="243"/>
      <c r="M292" s="243"/>
      <c r="N292" s="243"/>
      <c r="O292" s="243"/>
      <c r="P292" s="243"/>
      <c r="Q292" s="243"/>
    </row>
    <row r="293" spans="2:17">
      <c r="B293" s="243"/>
      <c r="C293" s="243"/>
      <c r="D293" s="243"/>
      <c r="E293" s="243"/>
      <c r="F293" s="243"/>
      <c r="G293" s="243"/>
      <c r="H293" s="243"/>
      <c r="I293" s="243"/>
      <c r="J293" s="243"/>
      <c r="K293" s="243"/>
      <c r="L293" s="243"/>
      <c r="M293" s="243"/>
      <c r="N293" s="243"/>
      <c r="O293" s="243"/>
      <c r="P293" s="243"/>
      <c r="Q293" s="243"/>
    </row>
    <row r="294" spans="2:17">
      <c r="B294" s="243"/>
      <c r="C294" s="243"/>
      <c r="D294" s="243"/>
      <c r="E294" s="243"/>
      <c r="F294" s="243"/>
      <c r="G294" s="243"/>
      <c r="H294" s="243"/>
      <c r="I294" s="243"/>
      <c r="J294" s="243"/>
      <c r="K294" s="243"/>
      <c r="L294" s="243"/>
      <c r="M294" s="243"/>
      <c r="N294" s="243"/>
      <c r="O294" s="243"/>
      <c r="P294" s="243"/>
      <c r="Q294" s="243"/>
    </row>
    <row r="295" spans="2:17">
      <c r="B295" s="243"/>
      <c r="C295" s="243"/>
      <c r="D295" s="243"/>
      <c r="E295" s="243"/>
      <c r="F295" s="243"/>
      <c r="G295" s="243"/>
      <c r="H295" s="243"/>
      <c r="I295" s="243"/>
      <c r="J295" s="243"/>
      <c r="K295" s="243"/>
      <c r="L295" s="243"/>
      <c r="M295" s="243"/>
      <c r="N295" s="243"/>
      <c r="O295" s="243"/>
      <c r="P295" s="243"/>
      <c r="Q295" s="243"/>
    </row>
    <row r="296" spans="2:17">
      <c r="B296" s="243"/>
      <c r="C296" s="243"/>
      <c r="D296" s="243"/>
      <c r="E296" s="243"/>
      <c r="F296" s="243"/>
      <c r="G296" s="243"/>
      <c r="H296" s="243"/>
      <c r="I296" s="243"/>
      <c r="J296" s="243"/>
      <c r="K296" s="243"/>
      <c r="L296" s="243"/>
      <c r="M296" s="243"/>
      <c r="N296" s="243"/>
      <c r="O296" s="243"/>
      <c r="P296" s="243"/>
      <c r="Q296" s="243"/>
    </row>
    <row r="297" spans="2:17">
      <c r="B297" s="243"/>
      <c r="C297" s="243"/>
      <c r="D297" s="243"/>
      <c r="E297" s="243"/>
      <c r="F297" s="243"/>
      <c r="G297" s="243"/>
      <c r="H297" s="243"/>
      <c r="I297" s="243"/>
      <c r="J297" s="243"/>
      <c r="K297" s="243"/>
      <c r="L297" s="243"/>
      <c r="M297" s="243"/>
      <c r="N297" s="243"/>
      <c r="O297" s="243"/>
      <c r="P297" s="243"/>
      <c r="Q297" s="243"/>
    </row>
    <row r="298" spans="2:17">
      <c r="B298" s="243"/>
      <c r="C298" s="243"/>
      <c r="D298" s="243"/>
      <c r="E298" s="243"/>
      <c r="F298" s="243"/>
      <c r="G298" s="243"/>
      <c r="H298" s="243"/>
      <c r="I298" s="243"/>
      <c r="J298" s="243"/>
      <c r="K298" s="243"/>
      <c r="L298" s="243"/>
      <c r="M298" s="243"/>
      <c r="N298" s="243"/>
      <c r="O298" s="243"/>
      <c r="P298" s="243"/>
      <c r="Q298" s="243"/>
    </row>
    <row r="299" spans="2:17">
      <c r="B299" s="243"/>
      <c r="C299" s="243"/>
      <c r="D299" s="243"/>
      <c r="E299" s="243"/>
      <c r="F299" s="243"/>
      <c r="G299" s="243"/>
      <c r="H299" s="243"/>
      <c r="I299" s="243"/>
      <c r="J299" s="243"/>
      <c r="K299" s="243"/>
      <c r="L299" s="243"/>
      <c r="M299" s="243"/>
      <c r="N299" s="243"/>
      <c r="O299" s="243"/>
      <c r="P299" s="243"/>
      <c r="Q299" s="243"/>
    </row>
    <row r="300" spans="2:17">
      <c r="B300" s="243"/>
      <c r="C300" s="243"/>
      <c r="D300" s="243"/>
      <c r="E300" s="243"/>
      <c r="F300" s="243"/>
      <c r="G300" s="243"/>
      <c r="H300" s="243"/>
      <c r="I300" s="243"/>
      <c r="J300" s="243"/>
      <c r="K300" s="243"/>
      <c r="L300" s="243"/>
      <c r="M300" s="243"/>
      <c r="N300" s="243"/>
      <c r="O300" s="243"/>
      <c r="P300" s="243"/>
      <c r="Q300" s="243"/>
    </row>
    <row r="301" spans="2:17">
      <c r="B301" s="243"/>
      <c r="C301" s="243"/>
      <c r="D301" s="243"/>
      <c r="E301" s="243"/>
      <c r="F301" s="243"/>
      <c r="G301" s="243"/>
      <c r="H301" s="243"/>
      <c r="I301" s="243"/>
      <c r="J301" s="243"/>
      <c r="K301" s="243"/>
      <c r="L301" s="243"/>
      <c r="M301" s="243"/>
      <c r="N301" s="243"/>
      <c r="O301" s="243"/>
      <c r="P301" s="243"/>
      <c r="Q301" s="243"/>
    </row>
    <row r="302" spans="2:17">
      <c r="B302" s="243"/>
      <c r="C302" s="243"/>
      <c r="D302" s="243"/>
      <c r="E302" s="243"/>
      <c r="F302" s="243"/>
      <c r="G302" s="243"/>
      <c r="H302" s="243"/>
      <c r="I302" s="243"/>
      <c r="J302" s="243"/>
      <c r="K302" s="243"/>
      <c r="L302" s="243"/>
      <c r="M302" s="243"/>
      <c r="N302" s="243"/>
      <c r="O302" s="243"/>
      <c r="P302" s="243"/>
      <c r="Q302" s="243"/>
    </row>
    <row r="303" spans="2:17">
      <c r="B303" s="243"/>
      <c r="C303" s="243"/>
      <c r="D303" s="243"/>
      <c r="E303" s="243"/>
      <c r="F303" s="243"/>
      <c r="G303" s="243"/>
      <c r="H303" s="243"/>
      <c r="I303" s="243"/>
      <c r="J303" s="243"/>
      <c r="K303" s="243"/>
      <c r="L303" s="243"/>
      <c r="M303" s="243"/>
      <c r="N303" s="243"/>
      <c r="O303" s="243"/>
      <c r="P303" s="243"/>
      <c r="Q303" s="243"/>
    </row>
    <row r="304" spans="2:17">
      <c r="B304" s="243"/>
      <c r="C304" s="243"/>
      <c r="D304" s="243"/>
      <c r="E304" s="243"/>
      <c r="F304" s="243"/>
      <c r="G304" s="243"/>
      <c r="H304" s="243"/>
      <c r="I304" s="243"/>
      <c r="J304" s="243"/>
      <c r="K304" s="243"/>
      <c r="L304" s="243"/>
      <c r="M304" s="243"/>
      <c r="N304" s="243"/>
      <c r="O304" s="243"/>
      <c r="P304" s="243"/>
      <c r="Q304" s="243"/>
    </row>
    <row r="305" spans="2:17">
      <c r="B305" s="243"/>
      <c r="C305" s="243"/>
      <c r="D305" s="243"/>
      <c r="E305" s="243"/>
      <c r="F305" s="243"/>
      <c r="G305" s="243"/>
      <c r="H305" s="243"/>
      <c r="I305" s="243"/>
      <c r="J305" s="243"/>
      <c r="K305" s="243"/>
      <c r="L305" s="243"/>
      <c r="M305" s="243"/>
      <c r="N305" s="243"/>
      <c r="O305" s="243"/>
      <c r="P305" s="243"/>
      <c r="Q305" s="243"/>
    </row>
    <row r="306" spans="2:17">
      <c r="B306" s="243"/>
      <c r="C306" s="243"/>
      <c r="D306" s="243"/>
      <c r="E306" s="243"/>
      <c r="F306" s="243"/>
      <c r="G306" s="243"/>
      <c r="H306" s="243"/>
      <c r="I306" s="243"/>
      <c r="J306" s="243"/>
      <c r="K306" s="243"/>
      <c r="L306" s="243"/>
      <c r="M306" s="243"/>
      <c r="N306" s="243"/>
      <c r="O306" s="243"/>
      <c r="P306" s="243"/>
      <c r="Q306" s="243"/>
    </row>
    <row r="307" spans="2:17">
      <c r="B307" s="243"/>
      <c r="C307" s="243"/>
      <c r="D307" s="243"/>
      <c r="E307" s="243"/>
      <c r="F307" s="243"/>
      <c r="G307" s="243"/>
      <c r="H307" s="243"/>
      <c r="I307" s="243"/>
      <c r="J307" s="243"/>
      <c r="K307" s="243"/>
      <c r="L307" s="243"/>
      <c r="M307" s="243"/>
      <c r="N307" s="243"/>
      <c r="O307" s="243"/>
      <c r="P307" s="243"/>
      <c r="Q307" s="243"/>
    </row>
    <row r="308" spans="2:17">
      <c r="B308" s="243"/>
      <c r="C308" s="243"/>
      <c r="D308" s="243"/>
      <c r="E308" s="243"/>
      <c r="F308" s="243"/>
      <c r="G308" s="243"/>
      <c r="H308" s="243"/>
      <c r="I308" s="243"/>
      <c r="J308" s="243"/>
      <c r="K308" s="243"/>
      <c r="L308" s="243"/>
      <c r="M308" s="243"/>
      <c r="N308" s="243"/>
      <c r="O308" s="243"/>
      <c r="P308" s="243"/>
      <c r="Q308" s="243"/>
    </row>
    <row r="309" spans="2:17">
      <c r="B309" s="243"/>
      <c r="C309" s="243"/>
      <c r="D309" s="243"/>
      <c r="E309" s="243"/>
      <c r="F309" s="243"/>
      <c r="G309" s="243"/>
      <c r="H309" s="243"/>
      <c r="I309" s="243"/>
      <c r="J309" s="243"/>
      <c r="K309" s="243"/>
      <c r="L309" s="243"/>
      <c r="M309" s="243"/>
      <c r="N309" s="243"/>
      <c r="O309" s="243"/>
      <c r="P309" s="243"/>
      <c r="Q309" s="243"/>
    </row>
    <row r="310" spans="2:17">
      <c r="B310" s="243"/>
      <c r="C310" s="243"/>
      <c r="D310" s="243"/>
      <c r="E310" s="243"/>
      <c r="F310" s="243"/>
      <c r="G310" s="243"/>
      <c r="H310" s="243"/>
      <c r="I310" s="243"/>
      <c r="J310" s="243"/>
      <c r="K310" s="243"/>
      <c r="L310" s="243"/>
      <c r="M310" s="243"/>
      <c r="N310" s="243"/>
      <c r="O310" s="243"/>
      <c r="P310" s="243"/>
      <c r="Q310" s="243"/>
    </row>
    <row r="311" spans="2:17">
      <c r="B311" s="243"/>
      <c r="C311" s="243"/>
      <c r="D311" s="243"/>
      <c r="E311" s="243"/>
      <c r="F311" s="243"/>
      <c r="G311" s="243"/>
      <c r="H311" s="243"/>
      <c r="I311" s="243"/>
      <c r="J311" s="243"/>
      <c r="K311" s="243"/>
      <c r="L311" s="243"/>
      <c r="M311" s="243"/>
      <c r="N311" s="243"/>
      <c r="O311" s="243"/>
      <c r="P311" s="243"/>
      <c r="Q311" s="243"/>
    </row>
    <row r="312" spans="2:17">
      <c r="B312" s="243"/>
      <c r="C312" s="243"/>
      <c r="D312" s="243"/>
      <c r="E312" s="243"/>
      <c r="F312" s="243"/>
      <c r="G312" s="243"/>
      <c r="H312" s="243"/>
      <c r="I312" s="243"/>
      <c r="J312" s="243"/>
      <c r="K312" s="243"/>
      <c r="L312" s="243"/>
      <c r="M312" s="243"/>
      <c r="N312" s="243"/>
      <c r="O312" s="243"/>
      <c r="P312" s="243"/>
      <c r="Q312" s="243"/>
    </row>
    <row r="313" spans="2:17">
      <c r="B313" s="243"/>
      <c r="C313" s="243"/>
      <c r="D313" s="243"/>
      <c r="E313" s="243"/>
      <c r="F313" s="243"/>
      <c r="G313" s="243"/>
      <c r="H313" s="243"/>
      <c r="I313" s="243"/>
      <c r="J313" s="243"/>
      <c r="K313" s="243"/>
      <c r="L313" s="243"/>
      <c r="M313" s="243"/>
      <c r="N313" s="243"/>
      <c r="O313" s="243"/>
      <c r="P313" s="243"/>
      <c r="Q313" s="243"/>
    </row>
    <row r="314" spans="2:17">
      <c r="B314" s="243"/>
      <c r="C314" s="243"/>
      <c r="D314" s="243"/>
      <c r="E314" s="243"/>
      <c r="F314" s="243"/>
      <c r="G314" s="243"/>
      <c r="H314" s="243"/>
      <c r="I314" s="243"/>
      <c r="J314" s="243"/>
      <c r="K314" s="243"/>
      <c r="L314" s="243"/>
      <c r="M314" s="243"/>
      <c r="N314" s="243"/>
      <c r="O314" s="243"/>
      <c r="P314" s="243"/>
      <c r="Q314" s="243"/>
    </row>
    <row r="315" spans="2:17">
      <c r="B315" s="243"/>
      <c r="C315" s="243"/>
      <c r="D315" s="243"/>
      <c r="E315" s="243"/>
      <c r="F315" s="243"/>
      <c r="G315" s="243"/>
      <c r="H315" s="243"/>
      <c r="I315" s="243"/>
      <c r="J315" s="243"/>
      <c r="K315" s="243"/>
      <c r="L315" s="243"/>
      <c r="M315" s="243"/>
      <c r="N315" s="243"/>
      <c r="O315" s="243"/>
      <c r="P315" s="243"/>
      <c r="Q315" s="243"/>
    </row>
    <row r="316" spans="2:17">
      <c r="B316" s="243"/>
      <c r="C316" s="243"/>
      <c r="D316" s="243"/>
      <c r="E316" s="243"/>
      <c r="F316" s="243"/>
      <c r="G316" s="243"/>
      <c r="H316" s="243"/>
      <c r="I316" s="243"/>
      <c r="J316" s="243"/>
      <c r="K316" s="243"/>
      <c r="L316" s="243"/>
      <c r="M316" s="243"/>
      <c r="N316" s="243"/>
      <c r="O316" s="243"/>
      <c r="P316" s="243"/>
      <c r="Q316" s="243"/>
    </row>
    <row r="317" spans="2:17">
      <c r="B317" s="243"/>
      <c r="C317" s="243"/>
      <c r="D317" s="243"/>
      <c r="E317" s="243"/>
      <c r="F317" s="243"/>
      <c r="G317" s="243"/>
      <c r="H317" s="243"/>
      <c r="I317" s="243"/>
      <c r="J317" s="243"/>
      <c r="K317" s="243"/>
      <c r="L317" s="243"/>
      <c r="M317" s="243"/>
      <c r="N317" s="243"/>
      <c r="O317" s="243"/>
      <c r="P317" s="243"/>
      <c r="Q317" s="243"/>
    </row>
    <row r="318" spans="2:17">
      <c r="B318" s="243"/>
      <c r="C318" s="243"/>
      <c r="D318" s="243"/>
      <c r="E318" s="243"/>
      <c r="F318" s="243"/>
      <c r="G318" s="243"/>
      <c r="H318" s="243"/>
      <c r="I318" s="243"/>
      <c r="J318" s="243"/>
      <c r="K318" s="243"/>
      <c r="L318" s="243"/>
      <c r="M318" s="243"/>
      <c r="N318" s="243"/>
      <c r="O318" s="243"/>
      <c r="P318" s="243"/>
      <c r="Q318" s="243"/>
    </row>
    <row r="319" spans="2:17">
      <c r="B319" s="243"/>
      <c r="C319" s="243"/>
      <c r="D319" s="243"/>
      <c r="E319" s="243"/>
      <c r="F319" s="243"/>
      <c r="G319" s="243"/>
      <c r="H319" s="243"/>
      <c r="I319" s="243"/>
      <c r="J319" s="243"/>
      <c r="K319" s="243"/>
      <c r="L319" s="243"/>
      <c r="M319" s="243"/>
      <c r="N319" s="243"/>
      <c r="O319" s="243"/>
      <c r="P319" s="243"/>
      <c r="Q319" s="243"/>
    </row>
    <row r="320" spans="2:17">
      <c r="B320" s="243"/>
      <c r="C320" s="243"/>
      <c r="D320" s="243"/>
      <c r="E320" s="243"/>
      <c r="F320" s="243"/>
      <c r="G320" s="243"/>
      <c r="H320" s="243"/>
      <c r="I320" s="243"/>
      <c r="J320" s="243"/>
      <c r="K320" s="243"/>
      <c r="L320" s="243"/>
      <c r="M320" s="243"/>
      <c r="N320" s="243"/>
      <c r="O320" s="243"/>
      <c r="P320" s="243"/>
      <c r="Q320" s="243"/>
    </row>
    <row r="321" spans="2:17">
      <c r="B321" s="243"/>
      <c r="C321" s="243"/>
      <c r="D321" s="243"/>
      <c r="E321" s="243"/>
      <c r="F321" s="243"/>
      <c r="G321" s="243"/>
      <c r="H321" s="243"/>
      <c r="I321" s="243"/>
      <c r="J321" s="243"/>
      <c r="K321" s="243"/>
      <c r="L321" s="243"/>
      <c r="M321" s="243"/>
      <c r="N321" s="243"/>
      <c r="O321" s="243"/>
      <c r="P321" s="243"/>
      <c r="Q321" s="243"/>
    </row>
    <row r="322" spans="2:17">
      <c r="B322" s="243"/>
      <c r="C322" s="243"/>
      <c r="D322" s="243"/>
      <c r="E322" s="243"/>
      <c r="F322" s="243"/>
      <c r="G322" s="243"/>
      <c r="H322" s="243"/>
      <c r="I322" s="243"/>
      <c r="J322" s="243"/>
      <c r="K322" s="243"/>
      <c r="L322" s="243"/>
      <c r="M322" s="243"/>
      <c r="N322" s="243"/>
      <c r="O322" s="243"/>
      <c r="P322" s="243"/>
      <c r="Q322" s="243"/>
    </row>
    <row r="323" spans="2:17">
      <c r="B323" s="243"/>
      <c r="C323" s="243"/>
      <c r="D323" s="243"/>
      <c r="E323" s="243"/>
      <c r="F323" s="243"/>
      <c r="G323" s="243"/>
      <c r="H323" s="243"/>
      <c r="I323" s="243"/>
      <c r="J323" s="243"/>
      <c r="K323" s="243"/>
      <c r="L323" s="243"/>
      <c r="M323" s="243"/>
      <c r="N323" s="243"/>
      <c r="O323" s="243"/>
      <c r="P323" s="243"/>
      <c r="Q323" s="243"/>
    </row>
    <row r="324" spans="2:17">
      <c r="B324" s="243"/>
      <c r="C324" s="243"/>
      <c r="D324" s="243"/>
      <c r="E324" s="243"/>
      <c r="F324" s="243"/>
      <c r="G324" s="243"/>
      <c r="H324" s="243"/>
      <c r="I324" s="243"/>
      <c r="J324" s="243"/>
      <c r="K324" s="243"/>
      <c r="L324" s="243"/>
      <c r="M324" s="243"/>
      <c r="N324" s="243"/>
      <c r="O324" s="243"/>
      <c r="P324" s="243"/>
      <c r="Q324" s="243"/>
    </row>
    <row r="325" spans="2:17">
      <c r="B325" s="243"/>
      <c r="C325" s="243"/>
      <c r="D325" s="243"/>
      <c r="E325" s="243"/>
      <c r="F325" s="243"/>
      <c r="G325" s="243"/>
      <c r="H325" s="243"/>
      <c r="I325" s="243"/>
      <c r="J325" s="243"/>
      <c r="K325" s="243"/>
      <c r="L325" s="243"/>
      <c r="M325" s="243"/>
      <c r="N325" s="243"/>
      <c r="O325" s="243"/>
      <c r="P325" s="243"/>
      <c r="Q325" s="243"/>
    </row>
    <row r="326" spans="2:17">
      <c r="B326" s="243"/>
      <c r="C326" s="243"/>
      <c r="D326" s="243"/>
      <c r="E326" s="243"/>
      <c r="F326" s="243"/>
      <c r="G326" s="243"/>
      <c r="H326" s="243"/>
      <c r="I326" s="243"/>
      <c r="J326" s="243"/>
      <c r="K326" s="243"/>
      <c r="L326" s="243"/>
      <c r="M326" s="243"/>
      <c r="N326" s="243"/>
      <c r="O326" s="243"/>
      <c r="P326" s="243"/>
      <c r="Q326" s="243"/>
    </row>
    <row r="327" spans="2:17">
      <c r="B327" s="243"/>
      <c r="C327" s="243"/>
      <c r="D327" s="243"/>
      <c r="E327" s="243"/>
      <c r="F327" s="243"/>
      <c r="G327" s="243"/>
      <c r="H327" s="243"/>
      <c r="I327" s="243"/>
      <c r="J327" s="243"/>
      <c r="K327" s="243"/>
      <c r="L327" s="243"/>
      <c r="M327" s="243"/>
      <c r="N327" s="243"/>
      <c r="O327" s="243"/>
      <c r="P327" s="243"/>
      <c r="Q327" s="243"/>
    </row>
    <row r="328" spans="2:17">
      <c r="B328" s="243"/>
      <c r="C328" s="243"/>
      <c r="D328" s="243"/>
      <c r="E328" s="243"/>
      <c r="F328" s="243"/>
      <c r="G328" s="243"/>
      <c r="H328" s="243"/>
      <c r="I328" s="243"/>
      <c r="J328" s="243"/>
      <c r="K328" s="243"/>
      <c r="L328" s="243"/>
      <c r="M328" s="243"/>
      <c r="N328" s="243"/>
      <c r="O328" s="243"/>
      <c r="P328" s="243"/>
      <c r="Q328" s="243"/>
    </row>
    <row r="329" spans="2:17">
      <c r="B329" s="243"/>
      <c r="C329" s="243"/>
      <c r="D329" s="243"/>
      <c r="E329" s="243"/>
      <c r="F329" s="243"/>
      <c r="G329" s="243"/>
      <c r="H329" s="243"/>
      <c r="I329" s="243"/>
      <c r="J329" s="243"/>
      <c r="K329" s="243"/>
      <c r="L329" s="243"/>
      <c r="M329" s="243"/>
      <c r="N329" s="243"/>
      <c r="O329" s="243"/>
      <c r="P329" s="243"/>
      <c r="Q329" s="243"/>
    </row>
    <row r="330" spans="2:17">
      <c r="B330" s="243"/>
      <c r="C330" s="243"/>
      <c r="D330" s="243"/>
      <c r="E330" s="243"/>
      <c r="F330" s="243"/>
      <c r="G330" s="243"/>
      <c r="H330" s="243"/>
      <c r="I330" s="243"/>
      <c r="J330" s="243"/>
      <c r="K330" s="243"/>
      <c r="L330" s="243"/>
      <c r="M330" s="243"/>
      <c r="N330" s="243"/>
      <c r="O330" s="243"/>
      <c r="P330" s="243"/>
      <c r="Q330" s="243"/>
    </row>
    <row r="331" spans="2:17">
      <c r="B331" s="243"/>
      <c r="C331" s="243"/>
      <c r="D331" s="243"/>
      <c r="E331" s="243"/>
      <c r="F331" s="243"/>
      <c r="G331" s="243"/>
      <c r="H331" s="243"/>
      <c r="I331" s="243"/>
      <c r="J331" s="243"/>
      <c r="K331" s="243"/>
      <c r="L331" s="243"/>
      <c r="M331" s="243"/>
      <c r="N331" s="243"/>
      <c r="O331" s="243"/>
      <c r="P331" s="243"/>
      <c r="Q331" s="243"/>
    </row>
    <row r="332" spans="2:17">
      <c r="B332" s="243"/>
      <c r="C332" s="243"/>
      <c r="D332" s="243"/>
      <c r="E332" s="243"/>
      <c r="F332" s="243"/>
      <c r="G332" s="243"/>
      <c r="H332" s="243"/>
      <c r="I332" s="243"/>
      <c r="J332" s="243"/>
      <c r="K332" s="243"/>
      <c r="L332" s="243"/>
      <c r="M332" s="243"/>
      <c r="N332" s="243"/>
      <c r="O332" s="243"/>
      <c r="P332" s="243"/>
      <c r="Q332" s="243"/>
    </row>
    <row r="333" spans="2:17">
      <c r="B333" s="243"/>
      <c r="C333" s="243"/>
      <c r="D333" s="243"/>
      <c r="E333" s="243"/>
      <c r="F333" s="243"/>
      <c r="G333" s="243"/>
      <c r="H333" s="243"/>
      <c r="I333" s="243"/>
      <c r="J333" s="243"/>
      <c r="K333" s="243"/>
      <c r="L333" s="243"/>
      <c r="M333" s="243"/>
      <c r="N333" s="243"/>
      <c r="O333" s="243"/>
      <c r="P333" s="243"/>
      <c r="Q333" s="243"/>
    </row>
    <row r="334" spans="2:17">
      <c r="B334" s="243"/>
      <c r="C334" s="243"/>
      <c r="D334" s="243"/>
      <c r="E334" s="243"/>
      <c r="F334" s="243"/>
      <c r="G334" s="243"/>
      <c r="H334" s="243"/>
      <c r="I334" s="243"/>
      <c r="J334" s="243"/>
      <c r="K334" s="243"/>
      <c r="L334" s="243"/>
      <c r="M334" s="243"/>
      <c r="N334" s="243"/>
      <c r="O334" s="243"/>
      <c r="P334" s="243"/>
      <c r="Q334" s="243"/>
    </row>
    <row r="335" spans="2:17">
      <c r="B335" s="243"/>
      <c r="C335" s="243"/>
      <c r="D335" s="243"/>
      <c r="E335" s="243"/>
      <c r="F335" s="243"/>
      <c r="G335" s="243"/>
      <c r="H335" s="243"/>
      <c r="I335" s="243"/>
      <c r="J335" s="243"/>
      <c r="K335" s="243"/>
      <c r="L335" s="243"/>
      <c r="M335" s="243"/>
      <c r="N335" s="243"/>
      <c r="O335" s="243"/>
      <c r="P335" s="243"/>
      <c r="Q335" s="243"/>
    </row>
    <row r="336" spans="2:17">
      <c r="B336" s="243"/>
      <c r="C336" s="243"/>
      <c r="D336" s="243"/>
      <c r="E336" s="243"/>
      <c r="F336" s="243"/>
      <c r="G336" s="243"/>
      <c r="H336" s="243"/>
      <c r="I336" s="243"/>
      <c r="J336" s="243"/>
      <c r="K336" s="243"/>
      <c r="L336" s="243"/>
      <c r="M336" s="243"/>
      <c r="N336" s="243"/>
      <c r="O336" s="243"/>
      <c r="P336" s="243"/>
      <c r="Q336" s="243"/>
    </row>
    <row r="337" spans="2:17">
      <c r="B337" s="243"/>
      <c r="C337" s="243"/>
      <c r="D337" s="243"/>
      <c r="E337" s="243"/>
      <c r="F337" s="243"/>
      <c r="G337" s="243"/>
      <c r="H337" s="243"/>
      <c r="I337" s="243"/>
      <c r="J337" s="243"/>
      <c r="K337" s="243"/>
      <c r="L337" s="243"/>
      <c r="M337" s="243"/>
      <c r="N337" s="243"/>
      <c r="O337" s="243"/>
      <c r="P337" s="243"/>
      <c r="Q337" s="243"/>
    </row>
    <row r="338" spans="2:17">
      <c r="B338" s="243"/>
      <c r="C338" s="243"/>
      <c r="D338" s="243"/>
      <c r="E338" s="243"/>
      <c r="F338" s="243"/>
      <c r="G338" s="243"/>
      <c r="H338" s="243"/>
      <c r="I338" s="243"/>
      <c r="J338" s="243"/>
      <c r="K338" s="243"/>
      <c r="L338" s="243"/>
      <c r="M338" s="243"/>
      <c r="N338" s="243"/>
      <c r="O338" s="243"/>
      <c r="P338" s="243"/>
      <c r="Q338" s="243"/>
    </row>
    <row r="339" spans="2:17">
      <c r="B339" s="243"/>
      <c r="C339" s="243"/>
      <c r="D339" s="243"/>
      <c r="E339" s="243"/>
      <c r="F339" s="243"/>
      <c r="G339" s="243"/>
      <c r="H339" s="243"/>
      <c r="I339" s="243"/>
      <c r="J339" s="243"/>
      <c r="K339" s="243"/>
      <c r="L339" s="243"/>
      <c r="M339" s="243"/>
      <c r="N339" s="243"/>
      <c r="O339" s="243"/>
      <c r="P339" s="243"/>
      <c r="Q339" s="243"/>
    </row>
    <row r="340" spans="2:17">
      <c r="B340" s="243"/>
      <c r="C340" s="243"/>
      <c r="D340" s="243"/>
      <c r="E340" s="243"/>
      <c r="F340" s="243"/>
      <c r="G340" s="243"/>
      <c r="H340" s="243"/>
      <c r="I340" s="243"/>
      <c r="J340" s="243"/>
      <c r="K340" s="243"/>
      <c r="L340" s="243"/>
      <c r="M340" s="243"/>
      <c r="N340" s="243"/>
      <c r="O340" s="243"/>
      <c r="P340" s="243"/>
      <c r="Q340" s="243"/>
    </row>
    <row r="341" spans="2:17">
      <c r="B341" s="243"/>
      <c r="C341" s="243"/>
      <c r="D341" s="243"/>
      <c r="E341" s="243"/>
      <c r="F341" s="243"/>
      <c r="G341" s="243"/>
      <c r="H341" s="243"/>
      <c r="I341" s="243"/>
      <c r="J341" s="243"/>
      <c r="K341" s="243"/>
      <c r="L341" s="243"/>
      <c r="M341" s="243"/>
      <c r="N341" s="243"/>
      <c r="O341" s="243"/>
      <c r="P341" s="243"/>
      <c r="Q341" s="243"/>
    </row>
    <row r="342" spans="2:17">
      <c r="B342" s="243"/>
      <c r="C342" s="243"/>
      <c r="D342" s="243"/>
      <c r="E342" s="243"/>
      <c r="F342" s="243"/>
      <c r="G342" s="243"/>
      <c r="H342" s="243"/>
      <c r="I342" s="243"/>
      <c r="J342" s="243"/>
      <c r="K342" s="243"/>
      <c r="L342" s="243"/>
      <c r="M342" s="243"/>
      <c r="N342" s="243"/>
      <c r="O342" s="243"/>
      <c r="P342" s="243"/>
      <c r="Q342" s="243"/>
    </row>
    <row r="343" spans="2:17">
      <c r="B343" s="243"/>
      <c r="C343" s="243"/>
      <c r="D343" s="243"/>
      <c r="E343" s="243"/>
      <c r="F343" s="243"/>
      <c r="G343" s="243"/>
      <c r="H343" s="243"/>
      <c r="I343" s="243"/>
      <c r="J343" s="243"/>
      <c r="K343" s="243"/>
      <c r="L343" s="243"/>
      <c r="M343" s="243"/>
      <c r="N343" s="243"/>
      <c r="O343" s="243"/>
      <c r="P343" s="243"/>
      <c r="Q343" s="243"/>
    </row>
    <row r="344" spans="2:17">
      <c r="B344" s="243"/>
      <c r="C344" s="243"/>
      <c r="D344" s="243"/>
      <c r="E344" s="243"/>
      <c r="F344" s="243"/>
      <c r="G344" s="243"/>
      <c r="H344" s="243"/>
      <c r="I344" s="243"/>
      <c r="J344" s="243"/>
      <c r="K344" s="243"/>
      <c r="L344" s="243"/>
      <c r="M344" s="243"/>
      <c r="N344" s="243"/>
      <c r="O344" s="243"/>
      <c r="P344" s="243"/>
      <c r="Q344" s="243"/>
    </row>
    <row r="345" spans="2:17">
      <c r="B345" s="243"/>
      <c r="C345" s="243"/>
      <c r="D345" s="243"/>
      <c r="E345" s="243"/>
      <c r="F345" s="243"/>
      <c r="G345" s="243"/>
      <c r="H345" s="243"/>
      <c r="I345" s="243"/>
      <c r="J345" s="243"/>
      <c r="K345" s="243"/>
      <c r="L345" s="243"/>
      <c r="M345" s="243"/>
      <c r="N345" s="243"/>
      <c r="O345" s="243"/>
      <c r="P345" s="243"/>
      <c r="Q345" s="243"/>
    </row>
    <row r="346" spans="2:17">
      <c r="B346" s="243"/>
      <c r="C346" s="243"/>
      <c r="D346" s="243"/>
      <c r="E346" s="243"/>
      <c r="F346" s="243"/>
      <c r="G346" s="243"/>
      <c r="H346" s="243"/>
      <c r="I346" s="243"/>
      <c r="J346" s="243"/>
      <c r="K346" s="243"/>
      <c r="L346" s="243"/>
      <c r="M346" s="243"/>
      <c r="N346" s="243"/>
      <c r="O346" s="243"/>
      <c r="P346" s="243"/>
      <c r="Q346" s="243"/>
    </row>
    <row r="347" spans="2:17">
      <c r="B347" s="243"/>
      <c r="C347" s="243"/>
      <c r="D347" s="243"/>
      <c r="E347" s="243"/>
      <c r="F347" s="243"/>
      <c r="G347" s="243"/>
      <c r="H347" s="243"/>
      <c r="I347" s="243"/>
      <c r="J347" s="243"/>
      <c r="K347" s="243"/>
      <c r="L347" s="243"/>
      <c r="M347" s="243"/>
      <c r="N347" s="243"/>
      <c r="O347" s="243"/>
      <c r="P347" s="243"/>
      <c r="Q347" s="243"/>
    </row>
    <row r="348" spans="2:17">
      <c r="B348" s="243"/>
      <c r="C348" s="243"/>
      <c r="D348" s="243"/>
      <c r="E348" s="243"/>
      <c r="F348" s="243"/>
      <c r="G348" s="243"/>
      <c r="H348" s="243"/>
      <c r="I348" s="243"/>
      <c r="J348" s="243"/>
      <c r="K348" s="243"/>
      <c r="L348" s="243"/>
      <c r="M348" s="243"/>
      <c r="N348" s="243"/>
      <c r="O348" s="243"/>
      <c r="P348" s="243"/>
      <c r="Q348" s="243"/>
    </row>
    <row r="349" spans="2:17">
      <c r="B349" s="243"/>
      <c r="C349" s="243"/>
      <c r="D349" s="243"/>
      <c r="E349" s="243"/>
      <c r="F349" s="243"/>
      <c r="G349" s="243"/>
      <c r="H349" s="243"/>
      <c r="I349" s="243"/>
      <c r="J349" s="243"/>
      <c r="K349" s="243"/>
      <c r="L349" s="243"/>
      <c r="M349" s="243"/>
      <c r="N349" s="243"/>
      <c r="O349" s="243"/>
      <c r="P349" s="243"/>
      <c r="Q349" s="243"/>
    </row>
    <row r="350" spans="2:17">
      <c r="B350" s="243"/>
      <c r="C350" s="243"/>
      <c r="D350" s="243"/>
      <c r="E350" s="243"/>
      <c r="F350" s="243"/>
      <c r="G350" s="243"/>
      <c r="H350" s="243"/>
      <c r="I350" s="243"/>
      <c r="J350" s="243"/>
      <c r="K350" s="243"/>
      <c r="L350" s="243"/>
      <c r="M350" s="243"/>
      <c r="N350" s="243"/>
      <c r="O350" s="243"/>
      <c r="P350" s="243"/>
      <c r="Q350" s="243"/>
    </row>
    <row r="351" spans="2:17">
      <c r="B351" s="243"/>
      <c r="C351" s="243"/>
      <c r="D351" s="243"/>
      <c r="E351" s="243"/>
      <c r="F351" s="243"/>
      <c r="G351" s="243"/>
      <c r="H351" s="243"/>
      <c r="I351" s="243"/>
      <c r="J351" s="243"/>
      <c r="K351" s="243"/>
      <c r="L351" s="243"/>
      <c r="M351" s="243"/>
      <c r="N351" s="243"/>
      <c r="O351" s="243"/>
      <c r="P351" s="243"/>
      <c r="Q351" s="243"/>
    </row>
    <row r="352" spans="2:17">
      <c r="B352" s="243"/>
      <c r="C352" s="243"/>
      <c r="D352" s="243"/>
      <c r="E352" s="243"/>
      <c r="F352" s="243"/>
      <c r="G352" s="243"/>
      <c r="H352" s="243"/>
      <c r="I352" s="243"/>
      <c r="J352" s="243"/>
      <c r="K352" s="243"/>
      <c r="L352" s="243"/>
      <c r="M352" s="243"/>
      <c r="N352" s="243"/>
      <c r="O352" s="243"/>
      <c r="P352" s="243"/>
      <c r="Q352" s="243"/>
    </row>
    <row r="353" spans="2:17">
      <c r="B353" s="243"/>
      <c r="C353" s="243"/>
      <c r="D353" s="243"/>
      <c r="E353" s="243"/>
      <c r="F353" s="243"/>
      <c r="G353" s="243"/>
      <c r="H353" s="243"/>
      <c r="I353" s="243"/>
      <c r="J353" s="243"/>
      <c r="K353" s="243"/>
      <c r="L353" s="243"/>
      <c r="M353" s="243"/>
      <c r="N353" s="243"/>
      <c r="O353" s="243"/>
      <c r="P353" s="243"/>
      <c r="Q353" s="243"/>
    </row>
    <row r="354" spans="2:17">
      <c r="B354" s="243"/>
      <c r="C354" s="243"/>
      <c r="D354" s="243"/>
      <c r="E354" s="243"/>
      <c r="F354" s="243"/>
      <c r="G354" s="243"/>
      <c r="H354" s="243"/>
      <c r="I354" s="243"/>
      <c r="J354" s="243"/>
      <c r="K354" s="243"/>
      <c r="L354" s="243"/>
      <c r="M354" s="243"/>
      <c r="N354" s="243"/>
      <c r="O354" s="243"/>
      <c r="P354" s="243"/>
      <c r="Q354" s="243"/>
    </row>
    <row r="355" spans="2:17">
      <c r="B355" s="243"/>
      <c r="C355" s="243"/>
      <c r="D355" s="243"/>
      <c r="E355" s="243"/>
      <c r="F355" s="243"/>
      <c r="G355" s="243"/>
      <c r="H355" s="243"/>
      <c r="I355" s="243"/>
      <c r="J355" s="243"/>
      <c r="K355" s="243"/>
      <c r="L355" s="243"/>
      <c r="M355" s="243"/>
      <c r="N355" s="243"/>
      <c r="O355" s="243"/>
      <c r="P355" s="243"/>
      <c r="Q355" s="243"/>
    </row>
    <row r="356" spans="2:17">
      <c r="B356" s="243"/>
      <c r="C356" s="243"/>
      <c r="D356" s="243"/>
      <c r="E356" s="243"/>
      <c r="F356" s="243"/>
      <c r="G356" s="243"/>
      <c r="H356" s="243"/>
      <c r="I356" s="243"/>
      <c r="J356" s="243"/>
      <c r="K356" s="243"/>
      <c r="L356" s="243"/>
      <c r="M356" s="243"/>
      <c r="N356" s="243"/>
      <c r="O356" s="243"/>
      <c r="P356" s="243"/>
      <c r="Q356" s="243"/>
    </row>
    <row r="357" spans="2:17">
      <c r="B357" s="243"/>
      <c r="C357" s="243"/>
      <c r="D357" s="243"/>
      <c r="E357" s="243"/>
      <c r="F357" s="243"/>
      <c r="G357" s="243"/>
      <c r="H357" s="243"/>
      <c r="I357" s="243"/>
      <c r="J357" s="243"/>
      <c r="K357" s="243"/>
      <c r="L357" s="243"/>
      <c r="M357" s="243"/>
      <c r="N357" s="243"/>
      <c r="O357" s="243"/>
      <c r="P357" s="243"/>
      <c r="Q357" s="243"/>
    </row>
    <row r="358" spans="2:17">
      <c r="B358" s="243"/>
      <c r="C358" s="243"/>
      <c r="D358" s="243"/>
      <c r="E358" s="243"/>
      <c r="F358" s="243"/>
      <c r="G358" s="243"/>
      <c r="H358" s="243"/>
      <c r="I358" s="243"/>
      <c r="J358" s="243"/>
      <c r="K358" s="243"/>
      <c r="L358" s="243"/>
      <c r="M358" s="243"/>
      <c r="N358" s="243"/>
      <c r="O358" s="243"/>
      <c r="P358" s="243"/>
      <c r="Q358" s="243"/>
    </row>
    <row r="359" spans="2:17">
      <c r="B359" s="243"/>
      <c r="C359" s="243"/>
      <c r="D359" s="243"/>
      <c r="E359" s="243"/>
      <c r="F359" s="243"/>
      <c r="G359" s="243"/>
      <c r="H359" s="243"/>
      <c r="I359" s="243"/>
      <c r="J359" s="243"/>
      <c r="K359" s="243"/>
      <c r="L359" s="243"/>
      <c r="M359" s="243"/>
      <c r="N359" s="243"/>
      <c r="O359" s="243"/>
      <c r="P359" s="243"/>
      <c r="Q359" s="243"/>
    </row>
    <row r="360" spans="2:17">
      <c r="B360" s="243"/>
      <c r="C360" s="243"/>
      <c r="D360" s="243"/>
      <c r="E360" s="243"/>
      <c r="F360" s="243"/>
      <c r="G360" s="243"/>
      <c r="H360" s="243"/>
      <c r="I360" s="243"/>
      <c r="J360" s="243"/>
      <c r="K360" s="243"/>
      <c r="L360" s="243"/>
      <c r="M360" s="243"/>
      <c r="N360" s="243"/>
      <c r="O360" s="243"/>
      <c r="P360" s="243"/>
      <c r="Q360" s="243"/>
    </row>
    <row r="361" spans="2:17">
      <c r="B361" s="243"/>
      <c r="C361" s="243"/>
      <c r="D361" s="243"/>
      <c r="E361" s="243"/>
      <c r="F361" s="243"/>
      <c r="G361" s="243"/>
      <c r="H361" s="243"/>
      <c r="I361" s="243"/>
      <c r="J361" s="243"/>
      <c r="K361" s="243"/>
      <c r="L361" s="243"/>
      <c r="M361" s="243"/>
      <c r="N361" s="243"/>
      <c r="O361" s="243"/>
      <c r="P361" s="243"/>
      <c r="Q361" s="243"/>
    </row>
    <row r="362" spans="2:17">
      <c r="B362" s="243"/>
      <c r="C362" s="243"/>
      <c r="D362" s="243"/>
      <c r="E362" s="243"/>
      <c r="F362" s="243"/>
      <c r="G362" s="243"/>
      <c r="H362" s="243"/>
      <c r="I362" s="243"/>
      <c r="J362" s="243"/>
      <c r="K362" s="243"/>
      <c r="L362" s="243"/>
      <c r="M362" s="243"/>
      <c r="N362" s="243"/>
      <c r="O362" s="243"/>
      <c r="P362" s="243"/>
      <c r="Q362" s="243"/>
    </row>
    <row r="363" spans="2:17">
      <c r="B363" s="243"/>
      <c r="C363" s="243"/>
      <c r="D363" s="243"/>
      <c r="E363" s="243"/>
      <c r="F363" s="243"/>
      <c r="G363" s="243"/>
      <c r="H363" s="243"/>
      <c r="I363" s="243"/>
      <c r="J363" s="243"/>
      <c r="K363" s="243"/>
      <c r="L363" s="243"/>
      <c r="M363" s="243"/>
      <c r="N363" s="243"/>
      <c r="O363" s="243"/>
      <c r="P363" s="243"/>
      <c r="Q363" s="243"/>
    </row>
    <row r="364" spans="2:17">
      <c r="B364" s="243"/>
      <c r="C364" s="243"/>
      <c r="D364" s="243"/>
      <c r="E364" s="243"/>
      <c r="F364" s="243"/>
      <c r="G364" s="243"/>
      <c r="H364" s="243"/>
      <c r="I364" s="243"/>
      <c r="J364" s="243"/>
      <c r="K364" s="243"/>
      <c r="L364" s="243"/>
      <c r="M364" s="243"/>
      <c r="N364" s="243"/>
      <c r="O364" s="243"/>
      <c r="P364" s="243"/>
      <c r="Q364" s="243"/>
    </row>
    <row r="365" spans="2:17">
      <c r="B365" s="243"/>
      <c r="C365" s="243"/>
      <c r="D365" s="243"/>
      <c r="E365" s="243"/>
      <c r="F365" s="243"/>
      <c r="G365" s="243"/>
      <c r="H365" s="243"/>
      <c r="I365" s="243"/>
      <c r="J365" s="243"/>
      <c r="K365" s="243"/>
      <c r="L365" s="243"/>
      <c r="M365" s="243"/>
      <c r="N365" s="243"/>
      <c r="O365" s="243"/>
      <c r="P365" s="243"/>
      <c r="Q365" s="243"/>
    </row>
    <row r="366" spans="2:17">
      <c r="B366" s="243"/>
      <c r="C366" s="243"/>
      <c r="D366" s="243"/>
      <c r="E366" s="243"/>
      <c r="F366" s="243"/>
      <c r="G366" s="243"/>
      <c r="H366" s="243"/>
      <c r="I366" s="243"/>
      <c r="J366" s="243"/>
      <c r="K366" s="243"/>
      <c r="L366" s="243"/>
      <c r="M366" s="243"/>
      <c r="N366" s="243"/>
      <c r="O366" s="243"/>
      <c r="P366" s="243"/>
      <c r="Q366" s="243"/>
    </row>
    <row r="367" spans="2:17">
      <c r="B367" s="243"/>
      <c r="C367" s="243"/>
      <c r="D367" s="243"/>
      <c r="E367" s="243"/>
      <c r="F367" s="243"/>
      <c r="G367" s="243"/>
      <c r="H367" s="243"/>
      <c r="I367" s="243"/>
      <c r="J367" s="243"/>
      <c r="K367" s="243"/>
      <c r="L367" s="243"/>
      <c r="M367" s="243"/>
      <c r="N367" s="243"/>
      <c r="O367" s="243"/>
      <c r="P367" s="243"/>
      <c r="Q367" s="243"/>
    </row>
    <row r="368" spans="2:17">
      <c r="B368" s="243"/>
      <c r="C368" s="243"/>
      <c r="D368" s="243"/>
      <c r="E368" s="243"/>
      <c r="F368" s="243"/>
      <c r="G368" s="243"/>
      <c r="H368" s="243"/>
      <c r="I368" s="243"/>
      <c r="J368" s="243"/>
      <c r="K368" s="243"/>
      <c r="L368" s="243"/>
      <c r="M368" s="243"/>
      <c r="N368" s="243"/>
      <c r="O368" s="243"/>
      <c r="P368" s="243"/>
      <c r="Q368" s="243"/>
    </row>
    <row r="369" spans="2:17">
      <c r="B369" s="243"/>
      <c r="C369" s="243"/>
      <c r="D369" s="243"/>
      <c r="E369" s="243"/>
      <c r="F369" s="243"/>
      <c r="G369" s="243"/>
      <c r="H369" s="243"/>
      <c r="I369" s="243"/>
      <c r="J369" s="243"/>
      <c r="K369" s="243"/>
      <c r="L369" s="243"/>
      <c r="M369" s="243"/>
      <c r="N369" s="243"/>
      <c r="O369" s="243"/>
      <c r="P369" s="243"/>
      <c r="Q369" s="243"/>
    </row>
    <row r="370" spans="2:17">
      <c r="B370" s="243"/>
      <c r="C370" s="243"/>
      <c r="D370" s="243"/>
      <c r="E370" s="243"/>
      <c r="F370" s="243"/>
      <c r="G370" s="243"/>
      <c r="H370" s="243"/>
      <c r="I370" s="243"/>
      <c r="J370" s="243"/>
      <c r="K370" s="243"/>
      <c r="L370" s="243"/>
      <c r="M370" s="243"/>
      <c r="N370" s="243"/>
      <c r="O370" s="243"/>
      <c r="P370" s="243"/>
      <c r="Q370" s="243"/>
    </row>
    <row r="371" spans="2:17">
      <c r="B371" s="243"/>
      <c r="C371" s="243"/>
      <c r="D371" s="243"/>
      <c r="E371" s="243"/>
      <c r="F371" s="243"/>
      <c r="G371" s="243"/>
      <c r="H371" s="243"/>
      <c r="I371" s="243"/>
      <c r="J371" s="243"/>
      <c r="K371" s="243"/>
      <c r="L371" s="243"/>
      <c r="M371" s="243"/>
      <c r="N371" s="243"/>
      <c r="O371" s="243"/>
      <c r="P371" s="243"/>
      <c r="Q371" s="243"/>
    </row>
    <row r="372" spans="2:17">
      <c r="B372" s="243"/>
      <c r="C372" s="243"/>
      <c r="D372" s="243"/>
      <c r="E372" s="243"/>
      <c r="F372" s="243"/>
      <c r="G372" s="243"/>
      <c r="H372" s="243"/>
      <c r="I372" s="243"/>
      <c r="J372" s="243"/>
      <c r="K372" s="243"/>
      <c r="L372" s="243"/>
      <c r="M372" s="243"/>
      <c r="N372" s="243"/>
      <c r="O372" s="243"/>
      <c r="P372" s="243"/>
      <c r="Q372" s="243"/>
    </row>
    <row r="373" spans="2:17">
      <c r="B373" s="243"/>
      <c r="C373" s="243"/>
      <c r="D373" s="243"/>
      <c r="E373" s="243"/>
      <c r="F373" s="243"/>
      <c r="G373" s="243"/>
      <c r="H373" s="243"/>
      <c r="I373" s="243"/>
      <c r="J373" s="243"/>
      <c r="K373" s="243"/>
      <c r="L373" s="243"/>
      <c r="M373" s="243"/>
      <c r="N373" s="243"/>
      <c r="O373" s="243"/>
      <c r="P373" s="243"/>
      <c r="Q373" s="243"/>
    </row>
    <row r="374" spans="2:17">
      <c r="B374" s="243"/>
      <c r="C374" s="243"/>
      <c r="D374" s="243"/>
      <c r="E374" s="243"/>
      <c r="F374" s="243"/>
      <c r="G374" s="243"/>
      <c r="H374" s="243"/>
      <c r="I374" s="243"/>
      <c r="J374" s="243"/>
      <c r="K374" s="243"/>
      <c r="L374" s="243"/>
      <c r="M374" s="243"/>
      <c r="N374" s="243"/>
      <c r="O374" s="243"/>
      <c r="P374" s="243"/>
      <c r="Q374" s="243"/>
    </row>
    <row r="375" spans="2:17">
      <c r="B375" s="243"/>
      <c r="C375" s="243"/>
      <c r="D375" s="243"/>
      <c r="E375" s="243"/>
      <c r="F375" s="243"/>
      <c r="G375" s="243"/>
      <c r="H375" s="243"/>
      <c r="I375" s="243"/>
      <c r="J375" s="243"/>
      <c r="K375" s="243"/>
      <c r="L375" s="243"/>
      <c r="M375" s="243"/>
      <c r="N375" s="243"/>
      <c r="O375" s="243"/>
      <c r="P375" s="243"/>
      <c r="Q375" s="243"/>
    </row>
    <row r="376" spans="2:17">
      <c r="B376" s="243"/>
      <c r="C376" s="243"/>
      <c r="D376" s="243"/>
      <c r="E376" s="243"/>
      <c r="F376" s="243"/>
      <c r="G376" s="243"/>
      <c r="H376" s="243"/>
      <c r="I376" s="243"/>
      <c r="J376" s="243"/>
      <c r="K376" s="243"/>
      <c r="L376" s="243"/>
      <c r="M376" s="243"/>
      <c r="N376" s="243"/>
      <c r="O376" s="243"/>
      <c r="P376" s="243"/>
      <c r="Q376" s="243"/>
    </row>
    <row r="377" spans="2:17">
      <c r="B377" s="243"/>
      <c r="C377" s="243"/>
      <c r="D377" s="243"/>
      <c r="E377" s="243"/>
      <c r="F377" s="243"/>
      <c r="G377" s="243"/>
      <c r="H377" s="243"/>
      <c r="I377" s="243"/>
      <c r="J377" s="243"/>
      <c r="K377" s="243"/>
      <c r="L377" s="243"/>
      <c r="M377" s="243"/>
      <c r="N377" s="243"/>
      <c r="O377" s="243"/>
      <c r="P377" s="243"/>
      <c r="Q377" s="243"/>
    </row>
    <row r="378" spans="2:17">
      <c r="B378" s="243"/>
      <c r="C378" s="243"/>
      <c r="D378" s="243"/>
      <c r="E378" s="243"/>
      <c r="F378" s="243"/>
      <c r="G378" s="243"/>
      <c r="H378" s="243"/>
      <c r="I378" s="243"/>
      <c r="J378" s="243"/>
      <c r="K378" s="243"/>
      <c r="L378" s="243"/>
      <c r="M378" s="243"/>
      <c r="N378" s="243"/>
      <c r="O378" s="243"/>
      <c r="P378" s="243"/>
      <c r="Q378" s="243"/>
    </row>
    <row r="379" spans="2:17">
      <c r="B379" s="243"/>
      <c r="C379" s="243"/>
      <c r="D379" s="243"/>
      <c r="E379" s="243"/>
      <c r="F379" s="243"/>
      <c r="G379" s="243"/>
      <c r="H379" s="243"/>
      <c r="I379" s="243"/>
      <c r="J379" s="243"/>
      <c r="K379" s="243"/>
      <c r="L379" s="243"/>
      <c r="M379" s="243"/>
      <c r="N379" s="243"/>
      <c r="O379" s="243"/>
      <c r="P379" s="243"/>
      <c r="Q379" s="243"/>
    </row>
    <row r="380" spans="2:17">
      <c r="B380" s="243"/>
      <c r="C380" s="243"/>
      <c r="D380" s="243"/>
      <c r="E380" s="243"/>
      <c r="F380" s="243"/>
      <c r="G380" s="243"/>
      <c r="H380" s="243"/>
      <c r="I380" s="243"/>
      <c r="J380" s="243"/>
      <c r="K380" s="243"/>
      <c r="L380" s="243"/>
      <c r="M380" s="243"/>
      <c r="N380" s="243"/>
      <c r="O380" s="243"/>
      <c r="P380" s="243"/>
      <c r="Q380" s="243"/>
    </row>
    <row r="381" spans="2:17">
      <c r="B381" s="243"/>
      <c r="C381" s="243"/>
      <c r="D381" s="243"/>
      <c r="E381" s="243"/>
      <c r="F381" s="243"/>
      <c r="G381" s="243"/>
      <c r="H381" s="243"/>
      <c r="I381" s="243"/>
      <c r="J381" s="243"/>
      <c r="K381" s="243"/>
      <c r="L381" s="243"/>
      <c r="M381" s="243"/>
      <c r="N381" s="243"/>
      <c r="O381" s="243"/>
      <c r="P381" s="243"/>
      <c r="Q381" s="243"/>
    </row>
    <row r="382" spans="2:17">
      <c r="B382" s="243"/>
      <c r="C382" s="243"/>
      <c r="D382" s="243"/>
      <c r="E382" s="243"/>
      <c r="F382" s="243"/>
      <c r="G382" s="243"/>
      <c r="H382" s="243"/>
      <c r="I382" s="243"/>
      <c r="J382" s="243"/>
      <c r="K382" s="243"/>
      <c r="L382" s="243"/>
      <c r="M382" s="243"/>
      <c r="N382" s="243"/>
      <c r="O382" s="243"/>
      <c r="P382" s="243"/>
      <c r="Q382" s="243"/>
    </row>
    <row r="383" spans="2:17">
      <c r="B383" s="243"/>
      <c r="C383" s="243"/>
      <c r="D383" s="243"/>
      <c r="E383" s="243"/>
      <c r="F383" s="243"/>
      <c r="G383" s="243"/>
      <c r="H383" s="243"/>
      <c r="I383" s="243"/>
      <c r="J383" s="243"/>
      <c r="K383" s="243"/>
      <c r="L383" s="243"/>
      <c r="M383" s="243"/>
      <c r="N383" s="243"/>
      <c r="O383" s="243"/>
      <c r="P383" s="243"/>
      <c r="Q383" s="243"/>
    </row>
    <row r="384" spans="2:17">
      <c r="B384" s="243"/>
      <c r="C384" s="243"/>
      <c r="D384" s="243"/>
      <c r="E384" s="243"/>
      <c r="F384" s="243"/>
      <c r="G384" s="243"/>
      <c r="H384" s="243"/>
      <c r="I384" s="243"/>
      <c r="J384" s="243"/>
      <c r="K384" s="243"/>
      <c r="L384" s="243"/>
      <c r="M384" s="243"/>
      <c r="N384" s="243"/>
      <c r="O384" s="243"/>
      <c r="P384" s="243"/>
      <c r="Q384" s="243"/>
    </row>
    <row r="385" spans="2:17">
      <c r="B385" s="243"/>
      <c r="C385" s="243"/>
      <c r="D385" s="243"/>
      <c r="E385" s="243"/>
      <c r="F385" s="243"/>
      <c r="G385" s="243"/>
      <c r="H385" s="243"/>
      <c r="I385" s="243"/>
      <c r="J385" s="243"/>
      <c r="K385" s="243"/>
      <c r="L385" s="243"/>
      <c r="M385" s="243"/>
      <c r="N385" s="243"/>
      <c r="O385" s="243"/>
      <c r="P385" s="243"/>
      <c r="Q385" s="243"/>
    </row>
    <row r="386" spans="2:17">
      <c r="B386" s="243"/>
      <c r="C386" s="243"/>
      <c r="D386" s="243"/>
      <c r="E386" s="243"/>
      <c r="F386" s="243"/>
      <c r="G386" s="243"/>
      <c r="H386" s="243"/>
      <c r="I386" s="243"/>
      <c r="J386" s="243"/>
      <c r="K386" s="243"/>
      <c r="L386" s="243"/>
      <c r="M386" s="243"/>
      <c r="N386" s="243"/>
      <c r="O386" s="243"/>
      <c r="P386" s="243"/>
      <c r="Q386" s="243"/>
    </row>
    <row r="387" spans="2:17">
      <c r="B387" s="243"/>
      <c r="C387" s="243"/>
      <c r="D387" s="243"/>
      <c r="E387" s="243"/>
      <c r="F387" s="243"/>
      <c r="G387" s="243"/>
      <c r="H387" s="243"/>
      <c r="I387" s="243"/>
      <c r="J387" s="243"/>
      <c r="K387" s="243"/>
      <c r="L387" s="243"/>
      <c r="M387" s="243"/>
      <c r="N387" s="243"/>
      <c r="O387" s="243"/>
      <c r="P387" s="243"/>
      <c r="Q387" s="243"/>
    </row>
    <row r="388" spans="2:17">
      <c r="B388" s="243"/>
      <c r="C388" s="243"/>
      <c r="D388" s="243"/>
      <c r="E388" s="243"/>
      <c r="F388" s="243"/>
      <c r="G388" s="243"/>
      <c r="H388" s="243"/>
      <c r="I388" s="243"/>
      <c r="J388" s="243"/>
      <c r="K388" s="243"/>
      <c r="L388" s="243"/>
      <c r="M388" s="243"/>
      <c r="N388" s="243"/>
      <c r="O388" s="243"/>
      <c r="P388" s="243"/>
      <c r="Q388" s="243"/>
    </row>
    <row r="389" spans="2:17">
      <c r="B389" s="243"/>
      <c r="C389" s="243"/>
      <c r="D389" s="243"/>
      <c r="E389" s="243"/>
      <c r="F389" s="243"/>
      <c r="G389" s="243"/>
      <c r="H389" s="243"/>
      <c r="I389" s="243"/>
      <c r="J389" s="243"/>
      <c r="K389" s="243"/>
      <c r="L389" s="243"/>
      <c r="M389" s="243"/>
      <c r="N389" s="243"/>
      <c r="O389" s="243"/>
      <c r="P389" s="243"/>
      <c r="Q389" s="243"/>
    </row>
    <row r="390" spans="2:17">
      <c r="B390" s="243"/>
      <c r="C390" s="243"/>
      <c r="D390" s="243"/>
      <c r="E390" s="243"/>
      <c r="F390" s="243"/>
      <c r="G390" s="243"/>
      <c r="H390" s="243"/>
      <c r="I390" s="243"/>
      <c r="J390" s="243"/>
      <c r="K390" s="243"/>
      <c r="L390" s="243"/>
      <c r="M390" s="243"/>
      <c r="N390" s="243"/>
      <c r="O390" s="243"/>
      <c r="P390" s="243"/>
      <c r="Q390" s="243"/>
    </row>
    <row r="391" spans="2:17">
      <c r="B391" s="243"/>
      <c r="C391" s="243"/>
      <c r="D391" s="243"/>
      <c r="E391" s="243"/>
      <c r="F391" s="243"/>
      <c r="G391" s="243"/>
      <c r="H391" s="243"/>
      <c r="I391" s="243"/>
      <c r="J391" s="243"/>
      <c r="K391" s="243"/>
      <c r="L391" s="243"/>
      <c r="M391" s="243"/>
      <c r="N391" s="243"/>
      <c r="O391" s="243"/>
      <c r="P391" s="243"/>
      <c r="Q391" s="243"/>
    </row>
    <row r="392" spans="2:17">
      <c r="B392" s="243"/>
      <c r="C392" s="243"/>
      <c r="D392" s="243"/>
      <c r="E392" s="243"/>
      <c r="F392" s="243"/>
      <c r="G392" s="243"/>
      <c r="H392" s="243"/>
      <c r="I392" s="243"/>
      <c r="J392" s="243"/>
      <c r="K392" s="243"/>
      <c r="L392" s="243"/>
      <c r="M392" s="243"/>
      <c r="N392" s="243"/>
      <c r="O392" s="243"/>
      <c r="P392" s="243"/>
      <c r="Q392" s="243"/>
    </row>
    <row r="393" spans="2:17">
      <c r="B393" s="243"/>
      <c r="C393" s="243"/>
      <c r="D393" s="243"/>
      <c r="E393" s="243"/>
      <c r="F393" s="243"/>
      <c r="G393" s="243"/>
      <c r="H393" s="243"/>
      <c r="I393" s="243"/>
      <c r="J393" s="243"/>
      <c r="K393" s="243"/>
      <c r="L393" s="243"/>
      <c r="M393" s="243"/>
      <c r="N393" s="243"/>
      <c r="O393" s="243"/>
      <c r="P393" s="243"/>
      <c r="Q393" s="243"/>
    </row>
    <row r="394" spans="2:17">
      <c r="B394" s="243"/>
      <c r="C394" s="243"/>
      <c r="D394" s="243"/>
      <c r="E394" s="243"/>
      <c r="F394" s="243"/>
      <c r="G394" s="243"/>
      <c r="H394" s="243"/>
      <c r="I394" s="243"/>
      <c r="J394" s="243"/>
      <c r="K394" s="243"/>
      <c r="L394" s="243"/>
      <c r="M394" s="243"/>
      <c r="N394" s="243"/>
      <c r="O394" s="243"/>
      <c r="P394" s="243"/>
      <c r="Q394" s="243"/>
    </row>
    <row r="395" spans="2:17">
      <c r="B395" s="243"/>
      <c r="C395" s="243"/>
      <c r="D395" s="243"/>
      <c r="E395" s="243"/>
      <c r="F395" s="243"/>
      <c r="G395" s="243"/>
      <c r="H395" s="243"/>
      <c r="I395" s="243"/>
      <c r="J395" s="243"/>
      <c r="K395" s="243"/>
      <c r="L395" s="243"/>
      <c r="M395" s="243"/>
      <c r="N395" s="243"/>
      <c r="O395" s="243"/>
      <c r="P395" s="243"/>
      <c r="Q395" s="243"/>
    </row>
    <row r="396" spans="2:17">
      <c r="B396" s="243"/>
      <c r="C396" s="243"/>
      <c r="D396" s="243"/>
      <c r="E396" s="243"/>
      <c r="F396" s="243"/>
      <c r="G396" s="243"/>
      <c r="H396" s="243"/>
      <c r="I396" s="243"/>
      <c r="J396" s="243"/>
      <c r="K396" s="243"/>
      <c r="L396" s="243"/>
      <c r="M396" s="243"/>
      <c r="N396" s="243"/>
      <c r="O396" s="243"/>
      <c r="P396" s="243"/>
      <c r="Q396" s="243"/>
    </row>
    <row r="397" spans="2:17">
      <c r="B397" s="243"/>
      <c r="C397" s="243"/>
      <c r="D397" s="243"/>
      <c r="E397" s="243"/>
      <c r="F397" s="243"/>
      <c r="G397" s="243"/>
      <c r="H397" s="243"/>
      <c r="I397" s="243"/>
      <c r="J397" s="243"/>
      <c r="K397" s="243"/>
      <c r="L397" s="243"/>
      <c r="M397" s="243"/>
      <c r="N397" s="243"/>
      <c r="O397" s="243"/>
      <c r="P397" s="243"/>
      <c r="Q397" s="243"/>
    </row>
    <row r="398" spans="2:17">
      <c r="B398" s="243"/>
      <c r="C398" s="243"/>
      <c r="D398" s="243"/>
      <c r="E398" s="243"/>
      <c r="F398" s="243"/>
      <c r="G398" s="243"/>
      <c r="H398" s="243"/>
      <c r="I398" s="243"/>
      <c r="J398" s="243"/>
      <c r="K398" s="243"/>
      <c r="L398" s="243"/>
      <c r="M398" s="243"/>
      <c r="N398" s="243"/>
      <c r="O398" s="243"/>
      <c r="P398" s="243"/>
      <c r="Q398" s="243"/>
    </row>
    <row r="399" spans="2:17">
      <c r="B399" s="243"/>
      <c r="C399" s="243"/>
      <c r="D399" s="243"/>
      <c r="E399" s="243"/>
      <c r="F399" s="243"/>
      <c r="G399" s="243"/>
      <c r="H399" s="243"/>
      <c r="I399" s="243"/>
      <c r="J399" s="243"/>
      <c r="K399" s="243"/>
      <c r="L399" s="243"/>
      <c r="M399" s="243"/>
      <c r="N399" s="243"/>
      <c r="O399" s="243"/>
      <c r="P399" s="243"/>
      <c r="Q399" s="243"/>
    </row>
    <row r="400" spans="2:17">
      <c r="B400" s="243"/>
      <c r="C400" s="243"/>
      <c r="D400" s="243"/>
      <c r="E400" s="243"/>
      <c r="F400" s="243"/>
      <c r="G400" s="243"/>
      <c r="H400" s="243"/>
      <c r="I400" s="243"/>
      <c r="J400" s="243"/>
      <c r="K400" s="243"/>
      <c r="L400" s="243"/>
      <c r="M400" s="243"/>
      <c r="N400" s="243"/>
      <c r="O400" s="243"/>
      <c r="P400" s="243"/>
      <c r="Q400" s="243"/>
    </row>
    <row r="401" spans="2:17">
      <c r="B401" s="243"/>
      <c r="C401" s="243"/>
      <c r="D401" s="243"/>
      <c r="E401" s="243"/>
      <c r="F401" s="243"/>
      <c r="G401" s="243"/>
      <c r="H401" s="243"/>
      <c r="I401" s="243"/>
      <c r="J401" s="243"/>
      <c r="K401" s="243"/>
      <c r="L401" s="243"/>
      <c r="M401" s="243"/>
      <c r="N401" s="243"/>
      <c r="O401" s="243"/>
      <c r="P401" s="243"/>
      <c r="Q401" s="243"/>
    </row>
    <row r="402" spans="2:17">
      <c r="B402" s="243"/>
      <c r="C402" s="243"/>
      <c r="D402" s="243"/>
      <c r="E402" s="243"/>
      <c r="F402" s="243"/>
      <c r="G402" s="243"/>
      <c r="H402" s="243"/>
      <c r="I402" s="243"/>
      <c r="J402" s="243"/>
      <c r="K402" s="243"/>
      <c r="L402" s="243"/>
      <c r="M402" s="243"/>
      <c r="N402" s="243"/>
      <c r="O402" s="243"/>
      <c r="P402" s="243"/>
      <c r="Q402" s="243"/>
    </row>
    <row r="403" spans="2:17">
      <c r="B403" s="243"/>
      <c r="C403" s="243"/>
      <c r="D403" s="243"/>
      <c r="E403" s="243"/>
      <c r="F403" s="243"/>
      <c r="G403" s="243"/>
      <c r="H403" s="243"/>
      <c r="I403" s="243"/>
      <c r="J403" s="243"/>
      <c r="K403" s="243"/>
      <c r="L403" s="243"/>
      <c r="M403" s="243"/>
      <c r="N403" s="243"/>
      <c r="O403" s="243"/>
      <c r="P403" s="243"/>
      <c r="Q403" s="243"/>
    </row>
    <row r="404" spans="2:17">
      <c r="B404" s="243"/>
      <c r="C404" s="243"/>
      <c r="D404" s="243"/>
      <c r="E404" s="243"/>
      <c r="F404" s="243"/>
      <c r="G404" s="243"/>
      <c r="H404" s="243"/>
      <c r="I404" s="243"/>
      <c r="J404" s="243"/>
      <c r="K404" s="243"/>
      <c r="L404" s="243"/>
      <c r="M404" s="243"/>
      <c r="N404" s="243"/>
      <c r="O404" s="243"/>
      <c r="P404" s="243"/>
      <c r="Q404" s="243"/>
    </row>
    <row r="405" spans="2:17">
      <c r="B405" s="243"/>
      <c r="C405" s="243"/>
      <c r="D405" s="243"/>
      <c r="E405" s="243"/>
      <c r="F405" s="243"/>
      <c r="G405" s="243"/>
      <c r="H405" s="243"/>
      <c r="I405" s="243"/>
      <c r="J405" s="243"/>
      <c r="K405" s="243"/>
      <c r="L405" s="243"/>
      <c r="M405" s="243"/>
      <c r="N405" s="243"/>
      <c r="O405" s="243"/>
      <c r="P405" s="243"/>
      <c r="Q405" s="243"/>
    </row>
    <row r="406" spans="2:17">
      <c r="B406" s="243"/>
      <c r="C406" s="243"/>
      <c r="D406" s="243"/>
      <c r="E406" s="243"/>
      <c r="F406" s="243"/>
      <c r="G406" s="243"/>
      <c r="H406" s="243"/>
      <c r="I406" s="243"/>
      <c r="J406" s="243"/>
      <c r="K406" s="243"/>
      <c r="L406" s="243"/>
      <c r="M406" s="243"/>
      <c r="N406" s="243"/>
      <c r="O406" s="243"/>
      <c r="P406" s="243"/>
      <c r="Q406" s="243"/>
    </row>
    <row r="407" spans="2:17">
      <c r="B407" s="243"/>
      <c r="C407" s="243"/>
      <c r="D407" s="243"/>
      <c r="E407" s="243"/>
      <c r="F407" s="243"/>
      <c r="G407" s="243"/>
      <c r="H407" s="243"/>
      <c r="I407" s="243"/>
      <c r="J407" s="243"/>
      <c r="K407" s="243"/>
      <c r="L407" s="243"/>
      <c r="M407" s="243"/>
      <c r="N407" s="243"/>
      <c r="O407" s="243"/>
      <c r="P407" s="243"/>
      <c r="Q407" s="243"/>
    </row>
    <row r="408" spans="2:17">
      <c r="B408" s="243"/>
      <c r="C408" s="243"/>
      <c r="D408" s="243"/>
      <c r="E408" s="243"/>
      <c r="F408" s="243"/>
      <c r="G408" s="243"/>
      <c r="H408" s="243"/>
      <c r="I408" s="243"/>
      <c r="J408" s="243"/>
      <c r="K408" s="243"/>
      <c r="L408" s="243"/>
      <c r="M408" s="243"/>
      <c r="N408" s="243"/>
      <c r="O408" s="243"/>
      <c r="P408" s="243"/>
      <c r="Q408" s="243"/>
    </row>
    <row r="409" spans="2:17">
      <c r="B409" s="243"/>
      <c r="C409" s="243"/>
      <c r="D409" s="243"/>
      <c r="E409" s="243"/>
      <c r="F409" s="243"/>
      <c r="G409" s="243"/>
      <c r="H409" s="243"/>
      <c r="I409" s="243"/>
      <c r="J409" s="243"/>
      <c r="K409" s="243"/>
      <c r="L409" s="243"/>
      <c r="M409" s="243"/>
      <c r="N409" s="243"/>
      <c r="O409" s="243"/>
      <c r="P409" s="243"/>
      <c r="Q409" s="243"/>
    </row>
    <row r="410" spans="2:17">
      <c r="B410" s="243"/>
      <c r="C410" s="243"/>
      <c r="D410" s="243"/>
      <c r="E410" s="243"/>
      <c r="F410" s="243"/>
      <c r="G410" s="243"/>
      <c r="H410" s="243"/>
      <c r="I410" s="243"/>
      <c r="J410" s="243"/>
      <c r="K410" s="243"/>
      <c r="L410" s="243"/>
      <c r="M410" s="243"/>
      <c r="N410" s="243"/>
      <c r="O410" s="243"/>
      <c r="P410" s="243"/>
      <c r="Q410" s="243"/>
    </row>
    <row r="411" spans="2:17">
      <c r="B411" s="243"/>
      <c r="C411" s="243"/>
      <c r="D411" s="243"/>
      <c r="E411" s="243"/>
      <c r="F411" s="243"/>
      <c r="G411" s="243"/>
      <c r="H411" s="243"/>
      <c r="I411" s="243"/>
      <c r="J411" s="243"/>
      <c r="K411" s="243"/>
      <c r="L411" s="243"/>
      <c r="M411" s="243"/>
      <c r="N411" s="243"/>
      <c r="O411" s="243"/>
      <c r="P411" s="243"/>
      <c r="Q411" s="243"/>
    </row>
    <row r="412" spans="2:17">
      <c r="B412" s="243"/>
      <c r="C412" s="243"/>
      <c r="D412" s="243"/>
      <c r="E412" s="243"/>
      <c r="F412" s="243"/>
      <c r="G412" s="243"/>
      <c r="H412" s="243"/>
      <c r="I412" s="243"/>
      <c r="J412" s="243"/>
      <c r="K412" s="243"/>
      <c r="L412" s="243"/>
      <c r="M412" s="243"/>
      <c r="N412" s="243"/>
      <c r="O412" s="243"/>
      <c r="P412" s="243"/>
      <c r="Q412" s="243"/>
    </row>
    <row r="413" spans="2:17">
      <c r="B413" s="243"/>
      <c r="C413" s="243"/>
      <c r="D413" s="243"/>
      <c r="E413" s="243"/>
      <c r="F413" s="243"/>
      <c r="G413" s="243"/>
      <c r="H413" s="243"/>
      <c r="I413" s="243"/>
      <c r="J413" s="243"/>
      <c r="K413" s="243"/>
      <c r="L413" s="243"/>
      <c r="M413" s="243"/>
      <c r="N413" s="243"/>
      <c r="O413" s="243"/>
      <c r="P413" s="243"/>
      <c r="Q413" s="243"/>
    </row>
    <row r="414" spans="2:17">
      <c r="B414" s="243"/>
      <c r="C414" s="243"/>
      <c r="D414" s="243"/>
      <c r="E414" s="243"/>
      <c r="F414" s="243"/>
      <c r="G414" s="243"/>
      <c r="H414" s="243"/>
      <c r="I414" s="243"/>
      <c r="J414" s="243"/>
      <c r="K414" s="243"/>
      <c r="L414" s="243"/>
      <c r="M414" s="243"/>
      <c r="N414" s="243"/>
      <c r="O414" s="243"/>
      <c r="P414" s="243"/>
      <c r="Q414" s="243"/>
    </row>
    <row r="415" spans="2:17">
      <c r="B415" s="243"/>
      <c r="C415" s="243"/>
      <c r="D415" s="243"/>
      <c r="E415" s="243"/>
      <c r="F415" s="243"/>
      <c r="G415" s="243"/>
      <c r="H415" s="243"/>
      <c r="I415" s="243"/>
      <c r="J415" s="243"/>
      <c r="K415" s="243"/>
      <c r="L415" s="243"/>
      <c r="M415" s="243"/>
      <c r="N415" s="243"/>
      <c r="O415" s="243"/>
      <c r="P415" s="243"/>
      <c r="Q415" s="243"/>
    </row>
    <row r="416" spans="2:17">
      <c r="B416" s="243"/>
      <c r="C416" s="243"/>
      <c r="D416" s="243"/>
      <c r="E416" s="243"/>
      <c r="F416" s="243"/>
      <c r="G416" s="243"/>
      <c r="H416" s="243"/>
      <c r="I416" s="243"/>
      <c r="J416" s="243"/>
      <c r="K416" s="243"/>
      <c r="L416" s="243"/>
      <c r="M416" s="243"/>
      <c r="N416" s="243"/>
      <c r="O416" s="243"/>
      <c r="P416" s="243"/>
      <c r="Q416" s="243"/>
    </row>
    <row r="417" spans="2:17">
      <c r="B417" s="243"/>
      <c r="C417" s="243"/>
      <c r="D417" s="243"/>
      <c r="E417" s="243"/>
      <c r="F417" s="243"/>
      <c r="G417" s="243"/>
      <c r="H417" s="243"/>
      <c r="I417" s="243"/>
      <c r="J417" s="243"/>
      <c r="K417" s="243"/>
      <c r="L417" s="243"/>
      <c r="M417" s="243"/>
      <c r="N417" s="243"/>
      <c r="O417" s="243"/>
      <c r="P417" s="243"/>
      <c r="Q417" s="243"/>
    </row>
    <row r="418" spans="2:17">
      <c r="B418" s="243"/>
      <c r="C418" s="243"/>
      <c r="D418" s="243"/>
      <c r="E418" s="243"/>
      <c r="F418" s="243"/>
      <c r="G418" s="243"/>
      <c r="H418" s="243"/>
      <c r="I418" s="243"/>
      <c r="J418" s="243"/>
      <c r="K418" s="243"/>
      <c r="L418" s="243"/>
      <c r="M418" s="243"/>
      <c r="N418" s="243"/>
      <c r="O418" s="243"/>
      <c r="P418" s="243"/>
      <c r="Q418" s="243"/>
    </row>
    <row r="419" spans="2:17">
      <c r="B419" s="243"/>
      <c r="C419" s="243"/>
      <c r="D419" s="243"/>
      <c r="E419" s="243"/>
      <c r="F419" s="243"/>
      <c r="G419" s="243"/>
      <c r="H419" s="243"/>
      <c r="I419" s="243"/>
      <c r="J419" s="243"/>
      <c r="K419" s="243"/>
      <c r="L419" s="243"/>
      <c r="M419" s="243"/>
      <c r="N419" s="243"/>
      <c r="O419" s="243"/>
      <c r="P419" s="243"/>
      <c r="Q419" s="243"/>
    </row>
    <row r="420" spans="2:17">
      <c r="B420" s="243"/>
      <c r="C420" s="243"/>
      <c r="D420" s="243"/>
      <c r="E420" s="243"/>
      <c r="F420" s="243"/>
      <c r="G420" s="243"/>
      <c r="H420" s="243"/>
      <c r="I420" s="243"/>
      <c r="J420" s="243"/>
      <c r="K420" s="243"/>
      <c r="L420" s="243"/>
      <c r="M420" s="243"/>
      <c r="N420" s="243"/>
      <c r="O420" s="243"/>
      <c r="P420" s="243"/>
      <c r="Q420" s="243"/>
    </row>
    <row r="421" spans="2:17">
      <c r="B421" s="243"/>
      <c r="C421" s="243"/>
      <c r="D421" s="243"/>
      <c r="E421" s="243"/>
      <c r="F421" s="243"/>
      <c r="G421" s="243"/>
      <c r="H421" s="243"/>
      <c r="I421" s="243"/>
      <c r="J421" s="243"/>
      <c r="K421" s="243"/>
      <c r="L421" s="243"/>
      <c r="M421" s="243"/>
      <c r="N421" s="243"/>
      <c r="O421" s="243"/>
      <c r="P421" s="243"/>
      <c r="Q421" s="243"/>
    </row>
    <row r="422" spans="2:17">
      <c r="B422" s="243"/>
      <c r="C422" s="243"/>
      <c r="D422" s="243"/>
      <c r="E422" s="243"/>
      <c r="F422" s="243"/>
      <c r="G422" s="243"/>
      <c r="H422" s="243"/>
      <c r="I422" s="243"/>
      <c r="J422" s="243"/>
      <c r="K422" s="243"/>
      <c r="L422" s="243"/>
      <c r="M422" s="243"/>
      <c r="N422" s="243"/>
      <c r="O422" s="243"/>
      <c r="P422" s="243"/>
      <c r="Q422" s="243"/>
    </row>
    <row r="423" spans="2:17">
      <c r="B423" s="243"/>
      <c r="C423" s="243"/>
      <c r="D423" s="243"/>
      <c r="E423" s="243"/>
      <c r="F423" s="243"/>
      <c r="G423" s="243"/>
      <c r="H423" s="243"/>
      <c r="I423" s="243"/>
      <c r="J423" s="243"/>
      <c r="K423" s="243"/>
      <c r="L423" s="243"/>
      <c r="M423" s="243"/>
      <c r="N423" s="243"/>
      <c r="O423" s="243"/>
      <c r="P423" s="243"/>
      <c r="Q423" s="243"/>
    </row>
    <row r="424" spans="2:17">
      <c r="B424" s="243"/>
      <c r="C424" s="243"/>
      <c r="D424" s="243"/>
      <c r="E424" s="243"/>
      <c r="F424" s="243"/>
      <c r="G424" s="243"/>
      <c r="H424" s="243"/>
      <c r="I424" s="243"/>
      <c r="J424" s="243"/>
      <c r="K424" s="243"/>
      <c r="L424" s="243"/>
      <c r="M424" s="243"/>
      <c r="N424" s="243"/>
      <c r="O424" s="243"/>
      <c r="P424" s="243"/>
      <c r="Q424" s="243"/>
    </row>
    <row r="425" spans="2:17">
      <c r="B425" s="243"/>
      <c r="C425" s="243"/>
      <c r="D425" s="243"/>
      <c r="E425" s="243"/>
      <c r="F425" s="243"/>
      <c r="G425" s="243"/>
      <c r="H425" s="243"/>
      <c r="I425" s="243"/>
      <c r="J425" s="243"/>
      <c r="K425" s="243"/>
      <c r="L425" s="243"/>
      <c r="M425" s="243"/>
      <c r="N425" s="243"/>
      <c r="O425" s="243"/>
      <c r="P425" s="243"/>
      <c r="Q425" s="243"/>
    </row>
    <row r="426" spans="2:17">
      <c r="B426" s="243"/>
      <c r="C426" s="243"/>
      <c r="D426" s="243"/>
      <c r="E426" s="243"/>
      <c r="F426" s="243"/>
      <c r="G426" s="243"/>
      <c r="H426" s="243"/>
      <c r="I426" s="243"/>
      <c r="J426" s="243"/>
      <c r="K426" s="243"/>
      <c r="L426" s="243"/>
      <c r="M426" s="243"/>
      <c r="N426" s="243"/>
      <c r="O426" s="243"/>
      <c r="P426" s="243"/>
      <c r="Q426" s="243"/>
    </row>
    <row r="427" spans="2:17">
      <c r="B427" s="243"/>
      <c r="C427" s="243"/>
      <c r="D427" s="243"/>
      <c r="E427" s="243"/>
      <c r="F427" s="243"/>
      <c r="G427" s="243"/>
      <c r="H427" s="243"/>
      <c r="I427" s="243"/>
      <c r="J427" s="243"/>
      <c r="K427" s="243"/>
      <c r="L427" s="243"/>
      <c r="M427" s="243"/>
      <c r="N427" s="243"/>
      <c r="O427" s="243"/>
      <c r="P427" s="243"/>
      <c r="Q427" s="243"/>
    </row>
    <row r="428" spans="2:17">
      <c r="B428" s="243"/>
      <c r="C428" s="243"/>
      <c r="D428" s="243"/>
      <c r="E428" s="243"/>
      <c r="F428" s="243"/>
      <c r="G428" s="243"/>
      <c r="H428" s="243"/>
      <c r="I428" s="243"/>
      <c r="J428" s="243"/>
      <c r="K428" s="243"/>
      <c r="L428" s="243"/>
      <c r="M428" s="243"/>
      <c r="N428" s="243"/>
      <c r="O428" s="243"/>
      <c r="P428" s="243"/>
      <c r="Q428" s="243"/>
    </row>
    <row r="429" spans="2:17">
      <c r="B429" s="243"/>
      <c r="C429" s="243"/>
      <c r="D429" s="243"/>
      <c r="E429" s="243"/>
      <c r="F429" s="243"/>
      <c r="G429" s="243"/>
      <c r="H429" s="243"/>
      <c r="I429" s="243"/>
      <c r="J429" s="243"/>
      <c r="K429" s="243"/>
      <c r="L429" s="243"/>
      <c r="M429" s="243"/>
      <c r="N429" s="243"/>
      <c r="O429" s="243"/>
      <c r="P429" s="243"/>
      <c r="Q429" s="243"/>
    </row>
    <row r="430" spans="2:17">
      <c r="B430" s="243"/>
      <c r="C430" s="243"/>
      <c r="D430" s="243"/>
      <c r="E430" s="243"/>
      <c r="F430" s="243"/>
      <c r="G430" s="243"/>
      <c r="H430" s="243"/>
      <c r="I430" s="243"/>
      <c r="J430" s="243"/>
      <c r="K430" s="243"/>
      <c r="L430" s="243"/>
      <c r="M430" s="243"/>
      <c r="N430" s="243"/>
      <c r="O430" s="243"/>
      <c r="P430" s="243"/>
      <c r="Q430" s="243"/>
    </row>
    <row r="431" spans="2:17">
      <c r="B431" s="243"/>
      <c r="C431" s="243"/>
      <c r="D431" s="243"/>
      <c r="E431" s="243"/>
      <c r="F431" s="243"/>
      <c r="G431" s="243"/>
      <c r="H431" s="243"/>
      <c r="I431" s="243"/>
      <c r="J431" s="243"/>
      <c r="K431" s="243"/>
      <c r="L431" s="243"/>
      <c r="M431" s="243"/>
      <c r="N431" s="243"/>
      <c r="O431" s="243"/>
      <c r="P431" s="243"/>
      <c r="Q431" s="243"/>
    </row>
    <row r="432" spans="2:17">
      <c r="B432" s="243"/>
      <c r="C432" s="243"/>
      <c r="D432" s="243"/>
      <c r="E432" s="243"/>
      <c r="F432" s="243"/>
      <c r="G432" s="243"/>
      <c r="H432" s="243"/>
      <c r="I432" s="243"/>
      <c r="J432" s="243"/>
      <c r="K432" s="243"/>
      <c r="L432" s="243"/>
      <c r="M432" s="243"/>
      <c r="N432" s="243"/>
      <c r="O432" s="243"/>
      <c r="P432" s="243"/>
      <c r="Q432" s="243"/>
    </row>
    <row r="433" spans="2:17">
      <c r="B433" s="243"/>
      <c r="C433" s="243"/>
      <c r="D433" s="243"/>
      <c r="E433" s="243"/>
      <c r="F433" s="243"/>
      <c r="G433" s="243"/>
      <c r="H433" s="243"/>
      <c r="I433" s="243"/>
      <c r="J433" s="243"/>
      <c r="K433" s="243"/>
      <c r="L433" s="243"/>
      <c r="M433" s="243"/>
      <c r="N433" s="243"/>
      <c r="O433" s="243"/>
      <c r="P433" s="243"/>
      <c r="Q433" s="243"/>
    </row>
    <row r="434" spans="2:17">
      <c r="B434" s="243"/>
      <c r="C434" s="243"/>
      <c r="D434" s="243"/>
      <c r="E434" s="243"/>
      <c r="F434" s="243"/>
      <c r="G434" s="243"/>
      <c r="H434" s="243"/>
      <c r="I434" s="243"/>
      <c r="J434" s="243"/>
      <c r="K434" s="243"/>
      <c r="L434" s="243"/>
      <c r="M434" s="243"/>
      <c r="N434" s="243"/>
      <c r="O434" s="243"/>
      <c r="P434" s="243"/>
      <c r="Q434" s="243"/>
    </row>
    <row r="435" spans="2:17">
      <c r="B435" s="243"/>
      <c r="C435" s="243"/>
      <c r="D435" s="243"/>
      <c r="E435" s="243"/>
      <c r="F435" s="243"/>
      <c r="G435" s="243"/>
      <c r="H435" s="243"/>
      <c r="I435" s="243"/>
      <c r="J435" s="243"/>
      <c r="K435" s="243"/>
      <c r="L435" s="243"/>
      <c r="M435" s="243"/>
      <c r="N435" s="243"/>
      <c r="O435" s="243"/>
      <c r="P435" s="243"/>
      <c r="Q435" s="243"/>
    </row>
    <row r="436" spans="2:17">
      <c r="B436" s="243"/>
      <c r="C436" s="243"/>
      <c r="D436" s="243"/>
      <c r="E436" s="243"/>
      <c r="F436" s="243"/>
      <c r="G436" s="243"/>
      <c r="H436" s="243"/>
      <c r="I436" s="243"/>
      <c r="J436" s="243"/>
      <c r="K436" s="243"/>
      <c r="L436" s="243"/>
      <c r="M436" s="243"/>
      <c r="N436" s="243"/>
      <c r="O436" s="243"/>
      <c r="P436" s="243"/>
      <c r="Q436" s="243"/>
    </row>
    <row r="437" spans="2:17">
      <c r="B437" s="243"/>
      <c r="C437" s="243"/>
      <c r="D437" s="243"/>
      <c r="E437" s="243"/>
      <c r="F437" s="243"/>
      <c r="G437" s="243"/>
      <c r="H437" s="243"/>
      <c r="I437" s="243"/>
      <c r="J437" s="243"/>
      <c r="K437" s="243"/>
      <c r="L437" s="243"/>
      <c r="M437" s="243"/>
      <c r="N437" s="243"/>
      <c r="O437" s="243"/>
      <c r="P437" s="243"/>
      <c r="Q437" s="243"/>
    </row>
    <row r="438" spans="2:17">
      <c r="B438" s="243"/>
      <c r="C438" s="243"/>
      <c r="D438" s="243"/>
      <c r="E438" s="243"/>
      <c r="F438" s="243"/>
      <c r="G438" s="243"/>
      <c r="H438" s="243"/>
      <c r="I438" s="243"/>
      <c r="J438" s="243"/>
      <c r="K438" s="243"/>
      <c r="L438" s="243"/>
      <c r="M438" s="243"/>
      <c r="N438" s="243"/>
      <c r="O438" s="243"/>
      <c r="P438" s="243"/>
      <c r="Q438" s="243"/>
    </row>
    <row r="439" spans="2:17">
      <c r="B439" s="243"/>
      <c r="C439" s="243"/>
      <c r="D439" s="243"/>
      <c r="E439" s="243"/>
      <c r="F439" s="243"/>
      <c r="G439" s="243"/>
      <c r="H439" s="243"/>
      <c r="I439" s="243"/>
      <c r="J439" s="243"/>
      <c r="K439" s="243"/>
      <c r="L439" s="243"/>
      <c r="M439" s="243"/>
      <c r="N439" s="243"/>
      <c r="O439" s="243"/>
      <c r="P439" s="243"/>
      <c r="Q439" s="243"/>
    </row>
    <row r="440" spans="2:17">
      <c r="B440" s="243"/>
      <c r="C440" s="243"/>
      <c r="D440" s="243"/>
      <c r="E440" s="243"/>
      <c r="F440" s="243"/>
      <c r="G440" s="243"/>
      <c r="H440" s="243"/>
      <c r="I440" s="243"/>
      <c r="J440" s="243"/>
      <c r="K440" s="243"/>
      <c r="L440" s="243"/>
      <c r="M440" s="243"/>
      <c r="N440" s="243"/>
      <c r="O440" s="243"/>
      <c r="P440" s="243"/>
      <c r="Q440" s="243"/>
    </row>
    <row r="441" spans="2:17">
      <c r="B441" s="243"/>
      <c r="C441" s="243"/>
      <c r="D441" s="243"/>
      <c r="E441" s="243"/>
      <c r="F441" s="243"/>
      <c r="G441" s="243"/>
      <c r="H441" s="243"/>
      <c r="I441" s="243"/>
      <c r="J441" s="243"/>
      <c r="K441" s="243"/>
      <c r="L441" s="243"/>
      <c r="M441" s="243"/>
      <c r="N441" s="243"/>
      <c r="O441" s="243"/>
      <c r="P441" s="243"/>
      <c r="Q441" s="243"/>
    </row>
    <row r="442" spans="2:17">
      <c r="B442" s="243"/>
      <c r="C442" s="243"/>
      <c r="D442" s="243"/>
      <c r="E442" s="243"/>
      <c r="F442" s="243"/>
      <c r="G442" s="243"/>
      <c r="H442" s="243"/>
      <c r="I442" s="243"/>
      <c r="J442" s="243"/>
      <c r="K442" s="243"/>
      <c r="L442" s="243"/>
      <c r="M442" s="243"/>
      <c r="N442" s="243"/>
      <c r="O442" s="243"/>
      <c r="P442" s="243"/>
      <c r="Q442" s="243"/>
    </row>
    <row r="443" spans="2:17">
      <c r="B443" s="243"/>
      <c r="C443" s="243"/>
      <c r="D443" s="243"/>
      <c r="E443" s="243"/>
      <c r="F443" s="243"/>
      <c r="G443" s="243"/>
      <c r="H443" s="243"/>
      <c r="I443" s="243"/>
      <c r="J443" s="243"/>
      <c r="K443" s="243"/>
      <c r="L443" s="243"/>
      <c r="M443" s="243"/>
      <c r="N443" s="243"/>
      <c r="O443" s="243"/>
      <c r="P443" s="243"/>
      <c r="Q443" s="243"/>
    </row>
    <row r="444" spans="2:17">
      <c r="B444" s="243"/>
      <c r="C444" s="243"/>
      <c r="D444" s="243"/>
      <c r="E444" s="243"/>
      <c r="F444" s="243"/>
      <c r="G444" s="243"/>
      <c r="H444" s="243"/>
      <c r="I444" s="243"/>
      <c r="J444" s="243"/>
      <c r="K444" s="243"/>
      <c r="L444" s="243"/>
      <c r="M444" s="243"/>
      <c r="N444" s="243"/>
      <c r="O444" s="243"/>
      <c r="P444" s="243"/>
      <c r="Q444" s="243"/>
    </row>
    <row r="445" spans="2:17">
      <c r="B445" s="243"/>
      <c r="C445" s="243"/>
      <c r="D445" s="243"/>
      <c r="E445" s="243"/>
      <c r="F445" s="243"/>
      <c r="G445" s="243"/>
      <c r="H445" s="243"/>
      <c r="I445" s="243"/>
      <c r="J445" s="243"/>
      <c r="K445" s="243"/>
      <c r="L445" s="243"/>
      <c r="M445" s="243"/>
      <c r="N445" s="243"/>
      <c r="O445" s="243"/>
      <c r="P445" s="243"/>
      <c r="Q445" s="243"/>
    </row>
    <row r="446" spans="2:17">
      <c r="B446" s="243"/>
      <c r="C446" s="243"/>
      <c r="D446" s="243"/>
      <c r="E446" s="243"/>
      <c r="F446" s="243"/>
      <c r="G446" s="243"/>
      <c r="H446" s="243"/>
      <c r="I446" s="243"/>
      <c r="J446" s="243"/>
      <c r="K446" s="243"/>
      <c r="L446" s="243"/>
      <c r="M446" s="243"/>
      <c r="N446" s="243"/>
      <c r="O446" s="243"/>
      <c r="P446" s="243"/>
      <c r="Q446" s="243"/>
    </row>
    <row r="447" spans="2:17">
      <c r="B447" s="243"/>
      <c r="C447" s="243"/>
      <c r="D447" s="243"/>
      <c r="E447" s="243"/>
      <c r="F447" s="243"/>
      <c r="G447" s="243"/>
      <c r="H447" s="243"/>
      <c r="I447" s="243"/>
      <c r="J447" s="243"/>
      <c r="K447" s="243"/>
      <c r="L447" s="243"/>
      <c r="M447" s="243"/>
      <c r="N447" s="243"/>
      <c r="O447" s="243"/>
      <c r="P447" s="243"/>
      <c r="Q447" s="243"/>
    </row>
    <row r="448" spans="2:17">
      <c r="B448" s="243"/>
      <c r="C448" s="243"/>
      <c r="D448" s="243"/>
      <c r="E448" s="243"/>
      <c r="F448" s="243"/>
      <c r="G448" s="243"/>
      <c r="H448" s="243"/>
      <c r="I448" s="243"/>
      <c r="J448" s="243"/>
      <c r="K448" s="243"/>
      <c r="L448" s="243"/>
      <c r="M448" s="243"/>
      <c r="N448" s="243"/>
      <c r="O448" s="243"/>
      <c r="P448" s="243"/>
      <c r="Q448" s="243"/>
    </row>
    <row r="449" spans="2:17">
      <c r="B449" s="243"/>
      <c r="C449" s="243"/>
      <c r="D449" s="243"/>
      <c r="E449" s="243"/>
      <c r="F449" s="243"/>
      <c r="G449" s="243"/>
      <c r="H449" s="243"/>
      <c r="I449" s="243"/>
      <c r="J449" s="243"/>
      <c r="K449" s="243"/>
      <c r="L449" s="243"/>
      <c r="M449" s="243"/>
      <c r="N449" s="243"/>
      <c r="O449" s="243"/>
      <c r="P449" s="243"/>
      <c r="Q449" s="243"/>
    </row>
    <row r="450" spans="2:17">
      <c r="B450" s="243"/>
      <c r="C450" s="243"/>
      <c r="D450" s="243"/>
      <c r="E450" s="243"/>
      <c r="F450" s="243"/>
      <c r="G450" s="243"/>
      <c r="H450" s="243"/>
      <c r="I450" s="243"/>
      <c r="J450" s="243"/>
      <c r="K450" s="243"/>
      <c r="L450" s="243"/>
      <c r="M450" s="243"/>
      <c r="N450" s="243"/>
      <c r="O450" s="243"/>
      <c r="P450" s="243"/>
      <c r="Q450" s="243"/>
    </row>
    <row r="451" spans="2:17">
      <c r="B451" s="243"/>
      <c r="C451" s="243"/>
      <c r="D451" s="243"/>
      <c r="E451" s="243"/>
      <c r="F451" s="243"/>
      <c r="G451" s="243"/>
      <c r="H451" s="243"/>
      <c r="I451" s="243"/>
      <c r="J451" s="243"/>
      <c r="K451" s="243"/>
      <c r="L451" s="243"/>
      <c r="M451" s="243"/>
      <c r="N451" s="243"/>
      <c r="O451" s="243"/>
      <c r="P451" s="243"/>
      <c r="Q451" s="243"/>
    </row>
    <row r="452" spans="2:17">
      <c r="B452" s="243"/>
      <c r="C452" s="243"/>
      <c r="D452" s="243"/>
      <c r="E452" s="243"/>
      <c r="F452" s="243"/>
      <c r="G452" s="243"/>
      <c r="H452" s="243"/>
      <c r="I452" s="243"/>
      <c r="J452" s="243"/>
      <c r="K452" s="243"/>
      <c r="L452" s="243"/>
      <c r="M452" s="243"/>
      <c r="N452" s="243"/>
      <c r="O452" s="243"/>
      <c r="P452" s="243"/>
      <c r="Q452" s="243"/>
    </row>
    <row r="453" spans="2:17">
      <c r="B453" s="243"/>
      <c r="C453" s="243"/>
      <c r="D453" s="243"/>
      <c r="E453" s="243"/>
      <c r="F453" s="243"/>
      <c r="G453" s="243"/>
      <c r="H453" s="243"/>
      <c r="I453" s="243"/>
      <c r="J453" s="243"/>
      <c r="K453" s="243"/>
      <c r="L453" s="243"/>
      <c r="M453" s="243"/>
      <c r="N453" s="243"/>
      <c r="O453" s="243"/>
      <c r="P453" s="243"/>
      <c r="Q453" s="243"/>
    </row>
    <row r="454" spans="2:17">
      <c r="B454" s="243"/>
      <c r="C454" s="243"/>
      <c r="D454" s="243"/>
      <c r="E454" s="243"/>
      <c r="F454" s="243"/>
      <c r="G454" s="243"/>
      <c r="H454" s="243"/>
      <c r="I454" s="243"/>
      <c r="J454" s="243"/>
      <c r="K454" s="243"/>
      <c r="L454" s="243"/>
      <c r="M454" s="243"/>
      <c r="N454" s="243"/>
      <c r="O454" s="243"/>
      <c r="P454" s="243"/>
      <c r="Q454" s="243"/>
    </row>
    <row r="455" spans="2:17">
      <c r="B455" s="243"/>
      <c r="C455" s="243"/>
      <c r="D455" s="243"/>
      <c r="E455" s="243"/>
      <c r="F455" s="243"/>
      <c r="G455" s="243"/>
      <c r="H455" s="243"/>
      <c r="I455" s="243"/>
      <c r="J455" s="243"/>
      <c r="K455" s="243"/>
      <c r="L455" s="243"/>
      <c r="M455" s="243"/>
      <c r="N455" s="243"/>
      <c r="O455" s="243"/>
      <c r="P455" s="243"/>
      <c r="Q455" s="243"/>
    </row>
    <row r="456" spans="2:17">
      <c r="B456" s="243"/>
      <c r="C456" s="243"/>
      <c r="D456" s="243"/>
      <c r="E456" s="243"/>
      <c r="F456" s="243"/>
      <c r="G456" s="243"/>
      <c r="H456" s="243"/>
      <c r="I456" s="243"/>
      <c r="J456" s="243"/>
      <c r="K456" s="243"/>
      <c r="L456" s="243"/>
      <c r="M456" s="243"/>
      <c r="N456" s="243"/>
      <c r="O456" s="243"/>
      <c r="P456" s="243"/>
      <c r="Q456" s="243"/>
    </row>
    <row r="457" spans="2:17">
      <c r="B457" s="243"/>
      <c r="C457" s="243"/>
      <c r="D457" s="243"/>
      <c r="E457" s="243"/>
      <c r="F457" s="243"/>
      <c r="G457" s="243"/>
      <c r="H457" s="243"/>
      <c r="I457" s="243"/>
      <c r="J457" s="243"/>
      <c r="K457" s="243"/>
      <c r="L457" s="243"/>
      <c r="M457" s="243"/>
      <c r="N457" s="243"/>
      <c r="O457" s="243"/>
      <c r="P457" s="243"/>
      <c r="Q457" s="243"/>
    </row>
    <row r="458" spans="2:17">
      <c r="B458" s="243"/>
      <c r="C458" s="243"/>
      <c r="D458" s="243"/>
      <c r="E458" s="243"/>
      <c r="F458" s="243"/>
      <c r="G458" s="243"/>
      <c r="H458" s="243"/>
      <c r="I458" s="243"/>
      <c r="J458" s="243"/>
      <c r="K458" s="243"/>
      <c r="L458" s="243"/>
      <c r="M458" s="243"/>
      <c r="N458" s="243"/>
      <c r="O458" s="243"/>
      <c r="P458" s="243"/>
      <c r="Q458" s="243"/>
    </row>
    <row r="459" spans="2:17">
      <c r="B459" s="243"/>
      <c r="C459" s="243"/>
      <c r="D459" s="243"/>
      <c r="E459" s="243"/>
      <c r="F459" s="243"/>
      <c r="G459" s="243"/>
      <c r="H459" s="243"/>
      <c r="I459" s="243"/>
      <c r="J459" s="243"/>
      <c r="K459" s="243"/>
      <c r="L459" s="243"/>
      <c r="M459" s="243"/>
      <c r="N459" s="243"/>
      <c r="O459" s="243"/>
      <c r="P459" s="243"/>
      <c r="Q459" s="243"/>
    </row>
    <row r="460" spans="2:17">
      <c r="B460" s="243"/>
      <c r="C460" s="243"/>
      <c r="D460" s="243"/>
      <c r="E460" s="243"/>
      <c r="F460" s="243"/>
      <c r="G460" s="243"/>
      <c r="H460" s="243"/>
      <c r="I460" s="243"/>
      <c r="J460" s="243"/>
      <c r="K460" s="243"/>
      <c r="L460" s="243"/>
      <c r="M460" s="243"/>
      <c r="N460" s="243"/>
      <c r="O460" s="243"/>
      <c r="P460" s="243"/>
      <c r="Q460" s="243"/>
    </row>
    <row r="461" spans="2:17">
      <c r="B461" s="243"/>
      <c r="C461" s="243"/>
      <c r="D461" s="243"/>
      <c r="E461" s="243"/>
      <c r="F461" s="243"/>
      <c r="G461" s="243"/>
      <c r="H461" s="243"/>
      <c r="I461" s="243"/>
      <c r="J461" s="243"/>
      <c r="K461" s="243"/>
      <c r="L461" s="243"/>
      <c r="M461" s="243"/>
      <c r="N461" s="243"/>
      <c r="O461" s="243"/>
      <c r="P461" s="243"/>
      <c r="Q461" s="243"/>
    </row>
    <row r="462" spans="2:17">
      <c r="B462" s="243"/>
      <c r="C462" s="243"/>
      <c r="D462" s="243"/>
      <c r="E462" s="243"/>
      <c r="F462" s="243"/>
      <c r="G462" s="243"/>
      <c r="H462" s="243"/>
      <c r="I462" s="243"/>
      <c r="J462" s="243"/>
      <c r="K462" s="243"/>
      <c r="L462" s="243"/>
      <c r="M462" s="243"/>
      <c r="N462" s="243"/>
      <c r="O462" s="243"/>
      <c r="P462" s="243"/>
      <c r="Q462" s="243"/>
    </row>
    <row r="463" spans="2:17">
      <c r="B463" s="243"/>
      <c r="C463" s="243"/>
      <c r="D463" s="243"/>
      <c r="E463" s="243"/>
      <c r="F463" s="243"/>
      <c r="G463" s="243"/>
      <c r="H463" s="243"/>
      <c r="I463" s="243"/>
      <c r="J463" s="243"/>
      <c r="K463" s="243"/>
      <c r="L463" s="243"/>
      <c r="M463" s="243"/>
      <c r="N463" s="243"/>
      <c r="O463" s="243"/>
      <c r="P463" s="243"/>
      <c r="Q463" s="243"/>
    </row>
    <row r="464" spans="2:17">
      <c r="B464" s="243"/>
      <c r="C464" s="243"/>
      <c r="D464" s="243"/>
      <c r="E464" s="243"/>
      <c r="F464" s="243"/>
      <c r="G464" s="243"/>
      <c r="H464" s="243"/>
      <c r="I464" s="243"/>
      <c r="J464" s="243"/>
      <c r="K464" s="243"/>
      <c r="L464" s="243"/>
      <c r="M464" s="243"/>
      <c r="N464" s="243"/>
      <c r="O464" s="243"/>
      <c r="P464" s="243"/>
      <c r="Q464" s="243"/>
    </row>
    <row r="465" spans="2:17">
      <c r="B465" s="243"/>
      <c r="C465" s="243"/>
      <c r="D465" s="243"/>
      <c r="E465" s="243"/>
      <c r="F465" s="243"/>
      <c r="G465" s="243"/>
      <c r="H465" s="243"/>
      <c r="I465" s="243"/>
      <c r="J465" s="243"/>
      <c r="K465" s="243"/>
      <c r="L465" s="243"/>
      <c r="M465" s="243"/>
      <c r="N465" s="243"/>
      <c r="O465" s="243"/>
      <c r="P465" s="243"/>
      <c r="Q465" s="243"/>
    </row>
    <row r="466" spans="2:17">
      <c r="B466" s="243"/>
      <c r="C466" s="243"/>
      <c r="D466" s="243"/>
      <c r="E466" s="243"/>
      <c r="F466" s="243"/>
      <c r="G466" s="243"/>
      <c r="H466" s="243"/>
      <c r="I466" s="243"/>
      <c r="J466" s="243"/>
      <c r="K466" s="243"/>
      <c r="L466" s="243"/>
      <c r="M466" s="243"/>
      <c r="N466" s="243"/>
      <c r="O466" s="243"/>
      <c r="P466" s="243"/>
      <c r="Q466" s="243"/>
    </row>
    <row r="467" spans="2:17">
      <c r="B467" s="243"/>
      <c r="C467" s="243"/>
      <c r="D467" s="243"/>
      <c r="E467" s="243"/>
      <c r="F467" s="243"/>
      <c r="G467" s="243"/>
      <c r="H467" s="243"/>
      <c r="I467" s="243"/>
      <c r="J467" s="243"/>
      <c r="K467" s="243"/>
      <c r="L467" s="243"/>
      <c r="M467" s="243"/>
      <c r="N467" s="243"/>
      <c r="O467" s="243"/>
      <c r="P467" s="243"/>
      <c r="Q467" s="243"/>
    </row>
    <row r="468" spans="2:17">
      <c r="B468" s="243"/>
      <c r="C468" s="243"/>
      <c r="D468" s="243"/>
      <c r="E468" s="243"/>
      <c r="F468" s="243"/>
      <c r="G468" s="243"/>
      <c r="H468" s="243"/>
      <c r="I468" s="243"/>
      <c r="J468" s="243"/>
      <c r="K468" s="243"/>
      <c r="L468" s="243"/>
      <c r="M468" s="243"/>
      <c r="N468" s="243"/>
      <c r="O468" s="243"/>
      <c r="P468" s="243"/>
      <c r="Q468" s="243"/>
    </row>
    <row r="469" spans="2:17">
      <c r="B469" s="243"/>
      <c r="C469" s="243"/>
      <c r="D469" s="243"/>
      <c r="E469" s="243"/>
      <c r="F469" s="243"/>
      <c r="G469" s="243"/>
      <c r="H469" s="243"/>
      <c r="I469" s="243"/>
      <c r="J469" s="243"/>
      <c r="K469" s="243"/>
      <c r="L469" s="243"/>
      <c r="M469" s="243"/>
      <c r="N469" s="243"/>
      <c r="O469" s="243"/>
      <c r="P469" s="243"/>
      <c r="Q469" s="243"/>
    </row>
    <row r="470" spans="2:17">
      <c r="B470" s="243"/>
      <c r="C470" s="243"/>
      <c r="D470" s="243"/>
      <c r="E470" s="243"/>
      <c r="F470" s="243"/>
      <c r="G470" s="243"/>
      <c r="H470" s="243"/>
      <c r="I470" s="243"/>
      <c r="J470" s="243"/>
      <c r="K470" s="243"/>
      <c r="L470" s="243"/>
      <c r="M470" s="243"/>
      <c r="N470" s="243"/>
      <c r="O470" s="243"/>
      <c r="P470" s="243"/>
      <c r="Q470" s="243"/>
    </row>
    <row r="471" spans="2:17">
      <c r="B471" s="243"/>
      <c r="C471" s="243"/>
      <c r="D471" s="243"/>
      <c r="E471" s="243"/>
      <c r="F471" s="243"/>
      <c r="G471" s="243"/>
      <c r="H471" s="243"/>
      <c r="I471" s="243"/>
      <c r="J471" s="243"/>
      <c r="K471" s="243"/>
      <c r="L471" s="243"/>
      <c r="M471" s="243"/>
      <c r="N471" s="243"/>
      <c r="O471" s="243"/>
      <c r="P471" s="243"/>
      <c r="Q471" s="243"/>
    </row>
    <row r="472" spans="2:17">
      <c r="B472" s="243"/>
      <c r="C472" s="243"/>
      <c r="D472" s="243"/>
      <c r="E472" s="243"/>
      <c r="F472" s="243"/>
      <c r="G472" s="243"/>
      <c r="H472" s="243"/>
      <c r="I472" s="243"/>
      <c r="J472" s="243"/>
      <c r="K472" s="243"/>
      <c r="L472" s="243"/>
      <c r="M472" s="243"/>
      <c r="N472" s="243"/>
      <c r="O472" s="243"/>
      <c r="P472" s="243"/>
      <c r="Q472" s="243"/>
    </row>
    <row r="473" spans="2:17">
      <c r="B473" s="243"/>
      <c r="C473" s="243"/>
      <c r="D473" s="243"/>
      <c r="E473" s="243"/>
      <c r="F473" s="243"/>
      <c r="G473" s="243"/>
      <c r="H473" s="243"/>
      <c r="I473" s="243"/>
      <c r="J473" s="243"/>
      <c r="K473" s="243"/>
      <c r="L473" s="243"/>
      <c r="M473" s="243"/>
      <c r="N473" s="243"/>
      <c r="O473" s="243"/>
      <c r="P473" s="243"/>
      <c r="Q473" s="243"/>
    </row>
    <row r="474" spans="2:17">
      <c r="B474" s="243"/>
      <c r="C474" s="243"/>
      <c r="D474" s="243"/>
      <c r="E474" s="243"/>
      <c r="F474" s="243"/>
      <c r="G474" s="243"/>
      <c r="H474" s="243"/>
      <c r="I474" s="243"/>
      <c r="J474" s="243"/>
      <c r="K474" s="243"/>
      <c r="L474" s="243"/>
      <c r="M474" s="243"/>
      <c r="N474" s="243"/>
      <c r="O474" s="243"/>
      <c r="P474" s="243"/>
      <c r="Q474" s="243"/>
    </row>
    <row r="475" spans="2:17">
      <c r="B475" s="243"/>
      <c r="C475" s="243"/>
      <c r="D475" s="243"/>
      <c r="E475" s="243"/>
      <c r="F475" s="243"/>
      <c r="G475" s="243"/>
      <c r="H475" s="243"/>
      <c r="I475" s="243"/>
      <c r="J475" s="243"/>
      <c r="K475" s="243"/>
      <c r="L475" s="243"/>
      <c r="M475" s="243"/>
      <c r="N475" s="243"/>
      <c r="O475" s="243"/>
      <c r="P475" s="243"/>
      <c r="Q475" s="243"/>
    </row>
    <row r="476" spans="2:17">
      <c r="B476" s="243"/>
      <c r="C476" s="243"/>
      <c r="D476" s="243"/>
      <c r="E476" s="243"/>
      <c r="F476" s="243"/>
      <c r="G476" s="243"/>
      <c r="H476" s="243"/>
      <c r="I476" s="243"/>
      <c r="J476" s="243"/>
      <c r="K476" s="243"/>
      <c r="L476" s="243"/>
      <c r="M476" s="243"/>
      <c r="N476" s="243"/>
      <c r="O476" s="243"/>
      <c r="P476" s="243"/>
      <c r="Q476" s="243"/>
    </row>
    <row r="477" spans="2:17">
      <c r="B477" s="243"/>
      <c r="C477" s="243"/>
      <c r="D477" s="243"/>
      <c r="E477" s="243"/>
      <c r="F477" s="243"/>
      <c r="G477" s="243"/>
      <c r="H477" s="243"/>
      <c r="I477" s="243"/>
      <c r="J477" s="243"/>
      <c r="K477" s="243"/>
      <c r="L477" s="243"/>
      <c r="M477" s="243"/>
      <c r="N477" s="243"/>
      <c r="O477" s="243"/>
      <c r="P477" s="243"/>
      <c r="Q477" s="243"/>
    </row>
    <row r="478" spans="2:17">
      <c r="B478" s="243"/>
      <c r="C478" s="243"/>
      <c r="D478" s="243"/>
      <c r="E478" s="243"/>
      <c r="F478" s="243"/>
      <c r="G478" s="243"/>
      <c r="H478" s="243"/>
      <c r="I478" s="243"/>
      <c r="J478" s="243"/>
      <c r="K478" s="243"/>
      <c r="L478" s="243"/>
      <c r="M478" s="243"/>
      <c r="N478" s="243"/>
      <c r="O478" s="243"/>
      <c r="P478" s="243"/>
      <c r="Q478" s="243"/>
    </row>
    <row r="479" spans="2:17">
      <c r="B479" s="243"/>
      <c r="C479" s="243"/>
      <c r="D479" s="243"/>
      <c r="E479" s="243"/>
      <c r="F479" s="243"/>
      <c r="G479" s="243"/>
      <c r="H479" s="243"/>
      <c r="I479" s="243"/>
      <c r="J479" s="243"/>
      <c r="K479" s="243"/>
      <c r="L479" s="243"/>
      <c r="M479" s="243"/>
      <c r="N479" s="243"/>
      <c r="O479" s="243"/>
      <c r="P479" s="243"/>
      <c r="Q479" s="243"/>
    </row>
    <row r="480" spans="2:17">
      <c r="B480" s="243"/>
      <c r="C480" s="243"/>
      <c r="D480" s="243"/>
      <c r="E480" s="243"/>
      <c r="F480" s="243"/>
      <c r="G480" s="243"/>
      <c r="H480" s="243"/>
      <c r="I480" s="243"/>
      <c r="J480" s="243"/>
      <c r="K480" s="243"/>
      <c r="L480" s="243"/>
      <c r="M480" s="243"/>
      <c r="N480" s="243"/>
      <c r="O480" s="243"/>
      <c r="P480" s="243"/>
      <c r="Q480" s="243"/>
    </row>
    <row r="481" spans="2:17">
      <c r="B481" s="243"/>
      <c r="C481" s="243"/>
      <c r="D481" s="243"/>
      <c r="E481" s="243"/>
      <c r="F481" s="243"/>
      <c r="G481" s="243"/>
      <c r="H481" s="243"/>
      <c r="I481" s="243"/>
      <c r="J481" s="243"/>
      <c r="K481" s="243"/>
      <c r="L481" s="243"/>
      <c r="M481" s="243"/>
      <c r="N481" s="243"/>
      <c r="O481" s="243"/>
      <c r="P481" s="243"/>
      <c r="Q481" s="243"/>
    </row>
    <row r="482" spans="2:17">
      <c r="B482" s="243"/>
      <c r="C482" s="243"/>
      <c r="D482" s="243"/>
      <c r="E482" s="243"/>
      <c r="F482" s="243"/>
      <c r="G482" s="243"/>
      <c r="H482" s="243"/>
      <c r="I482" s="243"/>
      <c r="J482" s="243"/>
      <c r="K482" s="243"/>
      <c r="L482" s="243"/>
      <c r="M482" s="243"/>
      <c r="N482" s="243"/>
      <c r="O482" s="243"/>
      <c r="P482" s="243"/>
      <c r="Q482" s="243"/>
    </row>
    <row r="483" spans="2:17">
      <c r="B483" s="243"/>
      <c r="C483" s="243"/>
      <c r="D483" s="243"/>
      <c r="E483" s="243"/>
      <c r="F483" s="243"/>
      <c r="G483" s="243"/>
      <c r="H483" s="243"/>
      <c r="I483" s="243"/>
      <c r="J483" s="243"/>
      <c r="K483" s="243"/>
      <c r="L483" s="243"/>
      <c r="M483" s="243"/>
      <c r="N483" s="243"/>
      <c r="O483" s="243"/>
      <c r="P483" s="243"/>
      <c r="Q483" s="243"/>
    </row>
    <row r="484" spans="2:17">
      <c r="B484" s="243"/>
      <c r="C484" s="243"/>
      <c r="D484" s="243"/>
      <c r="E484" s="243"/>
      <c r="F484" s="243"/>
      <c r="G484" s="243"/>
      <c r="H484" s="243"/>
      <c r="I484" s="243"/>
      <c r="J484" s="243"/>
      <c r="K484" s="243"/>
      <c r="L484" s="243"/>
      <c r="M484" s="243"/>
      <c r="N484" s="243"/>
      <c r="O484" s="243"/>
      <c r="P484" s="243"/>
      <c r="Q484" s="243"/>
    </row>
    <row r="485" spans="2:17">
      <c r="B485" s="243"/>
      <c r="C485" s="243"/>
      <c r="D485" s="243"/>
      <c r="E485" s="243"/>
      <c r="F485" s="243"/>
      <c r="G485" s="243"/>
      <c r="H485" s="243"/>
      <c r="I485" s="243"/>
      <c r="J485" s="243"/>
      <c r="K485" s="243"/>
      <c r="L485" s="243"/>
      <c r="M485" s="243"/>
      <c r="N485" s="243"/>
      <c r="O485" s="243"/>
      <c r="P485" s="243"/>
      <c r="Q485" s="243"/>
    </row>
    <row r="486" spans="2:17">
      <c r="B486" s="243"/>
      <c r="C486" s="243"/>
      <c r="D486" s="243"/>
      <c r="E486" s="243"/>
      <c r="F486" s="243"/>
      <c r="G486" s="243"/>
      <c r="H486" s="243"/>
      <c r="I486" s="243"/>
      <c r="J486" s="243"/>
      <c r="K486" s="243"/>
      <c r="L486" s="243"/>
      <c r="M486" s="243"/>
      <c r="N486" s="243"/>
      <c r="O486" s="243"/>
      <c r="P486" s="243"/>
      <c r="Q486" s="243"/>
    </row>
    <row r="487" spans="2:17">
      <c r="B487" s="243"/>
      <c r="C487" s="243"/>
      <c r="D487" s="243"/>
      <c r="E487" s="243"/>
      <c r="F487" s="243"/>
      <c r="G487" s="243"/>
      <c r="H487" s="243"/>
      <c r="I487" s="243"/>
      <c r="J487" s="243"/>
      <c r="K487" s="243"/>
      <c r="L487" s="243"/>
      <c r="M487" s="243"/>
      <c r="N487" s="243"/>
      <c r="O487" s="243"/>
      <c r="P487" s="243"/>
      <c r="Q487" s="243"/>
    </row>
    <row r="488" spans="2:17">
      <c r="B488" s="243"/>
      <c r="C488" s="243"/>
      <c r="D488" s="243"/>
      <c r="E488" s="243"/>
      <c r="F488" s="243"/>
      <c r="G488" s="243"/>
      <c r="H488" s="243"/>
      <c r="I488" s="243"/>
      <c r="J488" s="243"/>
      <c r="K488" s="243"/>
      <c r="L488" s="243"/>
      <c r="M488" s="243"/>
      <c r="N488" s="243"/>
      <c r="O488" s="243"/>
      <c r="P488" s="243"/>
      <c r="Q488" s="243"/>
    </row>
    <row r="489" spans="2:17">
      <c r="B489" s="243"/>
      <c r="C489" s="243"/>
      <c r="D489" s="243"/>
      <c r="E489" s="243"/>
      <c r="F489" s="243"/>
      <c r="G489" s="243"/>
      <c r="H489" s="243"/>
      <c r="I489" s="243"/>
      <c r="J489" s="243"/>
      <c r="K489" s="243"/>
      <c r="L489" s="243"/>
      <c r="M489" s="243"/>
      <c r="N489" s="243"/>
      <c r="O489" s="243"/>
      <c r="P489" s="243"/>
      <c r="Q489" s="243"/>
    </row>
    <row r="490" spans="2:17">
      <c r="B490" s="243"/>
      <c r="C490" s="243"/>
      <c r="D490" s="243"/>
      <c r="E490" s="243"/>
      <c r="F490" s="243"/>
      <c r="G490" s="243"/>
      <c r="H490" s="243"/>
      <c r="I490" s="243"/>
      <c r="J490" s="243"/>
      <c r="K490" s="243"/>
      <c r="L490" s="243"/>
      <c r="M490" s="243"/>
      <c r="N490" s="243"/>
      <c r="O490" s="243"/>
      <c r="P490" s="243"/>
      <c r="Q490" s="243"/>
    </row>
    <row r="491" spans="2:17">
      <c r="B491" s="243"/>
      <c r="C491" s="243"/>
      <c r="D491" s="243"/>
      <c r="E491" s="243"/>
      <c r="F491" s="243"/>
      <c r="G491" s="243"/>
      <c r="H491" s="243"/>
      <c r="I491" s="243"/>
      <c r="J491" s="243"/>
      <c r="K491" s="243"/>
      <c r="L491" s="243"/>
      <c r="M491" s="243"/>
      <c r="N491" s="243"/>
      <c r="O491" s="243"/>
      <c r="P491" s="243"/>
      <c r="Q491" s="243"/>
    </row>
    <row r="492" spans="2:17">
      <c r="B492" s="243"/>
      <c r="C492" s="243"/>
      <c r="D492" s="243"/>
      <c r="E492" s="243"/>
      <c r="F492" s="243"/>
      <c r="G492" s="243"/>
      <c r="H492" s="243"/>
      <c r="I492" s="243"/>
      <c r="J492" s="243"/>
      <c r="K492" s="243"/>
      <c r="L492" s="243"/>
      <c r="M492" s="243"/>
      <c r="N492" s="243"/>
      <c r="O492" s="243"/>
      <c r="P492" s="243"/>
      <c r="Q492" s="243"/>
    </row>
    <row r="493" spans="2:17">
      <c r="B493" s="243"/>
      <c r="C493" s="243"/>
      <c r="D493" s="243"/>
      <c r="E493" s="243"/>
      <c r="F493" s="243"/>
      <c r="G493" s="243"/>
      <c r="H493" s="243"/>
      <c r="I493" s="243"/>
      <c r="J493" s="243"/>
      <c r="K493" s="243"/>
      <c r="L493" s="243"/>
      <c r="M493" s="243"/>
      <c r="N493" s="243"/>
      <c r="O493" s="243"/>
      <c r="P493" s="243"/>
      <c r="Q493" s="243"/>
    </row>
    <row r="494" spans="2:17">
      <c r="B494" s="243"/>
      <c r="C494" s="243"/>
      <c r="D494" s="243"/>
      <c r="E494" s="243"/>
      <c r="F494" s="243"/>
      <c r="G494" s="243"/>
      <c r="H494" s="243"/>
      <c r="I494" s="243"/>
      <c r="J494" s="243"/>
      <c r="K494" s="243"/>
      <c r="L494" s="243"/>
      <c r="M494" s="243"/>
      <c r="N494" s="243"/>
      <c r="O494" s="243"/>
      <c r="P494" s="243"/>
      <c r="Q494" s="243"/>
    </row>
    <row r="495" spans="2:17">
      <c r="B495" s="243"/>
      <c r="C495" s="243"/>
      <c r="D495" s="243"/>
      <c r="E495" s="243"/>
      <c r="F495" s="243"/>
      <c r="G495" s="243"/>
      <c r="H495" s="243"/>
      <c r="I495" s="243"/>
      <c r="J495" s="243"/>
      <c r="K495" s="243"/>
      <c r="L495" s="243"/>
      <c r="M495" s="243"/>
      <c r="N495" s="243"/>
      <c r="O495" s="243"/>
      <c r="P495" s="243"/>
      <c r="Q495" s="243"/>
    </row>
    <row r="496" spans="2:17">
      <c r="B496" s="243"/>
      <c r="C496" s="243"/>
      <c r="D496" s="243"/>
      <c r="E496" s="243"/>
      <c r="F496" s="243"/>
      <c r="G496" s="243"/>
      <c r="H496" s="243"/>
      <c r="I496" s="243"/>
      <c r="J496" s="243"/>
      <c r="K496" s="243"/>
      <c r="L496" s="243"/>
      <c r="M496" s="243"/>
      <c r="N496" s="243"/>
      <c r="O496" s="243"/>
      <c r="P496" s="243"/>
      <c r="Q496" s="243"/>
    </row>
    <row r="497" spans="2:17">
      <c r="B497" s="243"/>
      <c r="C497" s="243"/>
      <c r="D497" s="243"/>
      <c r="E497" s="243"/>
      <c r="F497" s="243"/>
      <c r="G497" s="243"/>
      <c r="H497" s="243"/>
      <c r="I497" s="243"/>
      <c r="J497" s="243"/>
      <c r="K497" s="243"/>
      <c r="L497" s="243"/>
      <c r="M497" s="243"/>
      <c r="N497" s="243"/>
      <c r="O497" s="243"/>
      <c r="P497" s="243"/>
      <c r="Q497" s="243"/>
    </row>
    <row r="498" spans="2:17">
      <c r="B498" s="243"/>
      <c r="C498" s="243"/>
      <c r="D498" s="243"/>
      <c r="E498" s="243"/>
      <c r="F498" s="243"/>
      <c r="G498" s="243"/>
      <c r="H498" s="243"/>
      <c r="I498" s="243"/>
      <c r="J498" s="243"/>
      <c r="K498" s="243"/>
      <c r="L498" s="243"/>
      <c r="M498" s="243"/>
      <c r="N498" s="243"/>
      <c r="O498" s="243"/>
      <c r="P498" s="243"/>
      <c r="Q498" s="243"/>
    </row>
    <row r="499" spans="2:17">
      <c r="B499" s="243"/>
      <c r="C499" s="243"/>
      <c r="D499" s="243"/>
      <c r="E499" s="243"/>
      <c r="F499" s="243"/>
      <c r="G499" s="243"/>
      <c r="H499" s="243"/>
      <c r="I499" s="243"/>
      <c r="J499" s="243"/>
      <c r="K499" s="243"/>
      <c r="L499" s="243"/>
      <c r="M499" s="243"/>
      <c r="N499" s="243"/>
      <c r="O499" s="243"/>
      <c r="P499" s="243"/>
      <c r="Q499" s="243"/>
    </row>
    <row r="500" spans="2:17">
      <c r="B500" s="243"/>
      <c r="C500" s="243"/>
      <c r="D500" s="243"/>
      <c r="E500" s="243"/>
      <c r="F500" s="243"/>
      <c r="G500" s="243"/>
      <c r="H500" s="243"/>
      <c r="I500" s="243"/>
      <c r="J500" s="243"/>
      <c r="K500" s="243"/>
      <c r="L500" s="243"/>
      <c r="M500" s="243"/>
      <c r="N500" s="243"/>
      <c r="O500" s="243"/>
      <c r="P500" s="243"/>
      <c r="Q500" s="243"/>
    </row>
    <row r="501" spans="2:17">
      <c r="B501" s="243"/>
      <c r="C501" s="243"/>
      <c r="D501" s="243"/>
      <c r="E501" s="243"/>
      <c r="F501" s="243"/>
      <c r="G501" s="243"/>
      <c r="H501" s="243"/>
      <c r="I501" s="243"/>
      <c r="J501" s="243"/>
      <c r="K501" s="243"/>
      <c r="L501" s="243"/>
      <c r="M501" s="243"/>
      <c r="N501" s="243"/>
      <c r="O501" s="243"/>
      <c r="P501" s="243"/>
      <c r="Q501" s="243"/>
    </row>
    <row r="502" spans="2:17">
      <c r="B502" s="243"/>
      <c r="C502" s="243"/>
      <c r="D502" s="243"/>
      <c r="E502" s="243"/>
      <c r="F502" s="243"/>
      <c r="G502" s="243"/>
      <c r="H502" s="243"/>
      <c r="I502" s="243"/>
      <c r="J502" s="243"/>
      <c r="K502" s="243"/>
      <c r="L502" s="243"/>
      <c r="M502" s="243"/>
      <c r="N502" s="243"/>
      <c r="O502" s="243"/>
      <c r="P502" s="243"/>
      <c r="Q502" s="243"/>
    </row>
    <row r="503" spans="2:17">
      <c r="B503" s="243"/>
      <c r="C503" s="243"/>
      <c r="D503" s="243"/>
      <c r="E503" s="243"/>
      <c r="F503" s="243"/>
      <c r="G503" s="243"/>
      <c r="H503" s="243"/>
      <c r="I503" s="243"/>
      <c r="J503" s="243"/>
      <c r="K503" s="243"/>
      <c r="L503" s="243"/>
      <c r="M503" s="243"/>
      <c r="N503" s="243"/>
      <c r="O503" s="243"/>
      <c r="P503" s="243"/>
      <c r="Q503" s="243"/>
    </row>
    <row r="504" spans="2:17">
      <c r="B504" s="243"/>
      <c r="C504" s="243"/>
      <c r="D504" s="243"/>
      <c r="E504" s="243"/>
      <c r="F504" s="243"/>
      <c r="G504" s="243"/>
      <c r="H504" s="243"/>
      <c r="I504" s="243"/>
      <c r="J504" s="243"/>
      <c r="K504" s="243"/>
      <c r="L504" s="243"/>
      <c r="M504" s="243"/>
      <c r="N504" s="243"/>
      <c r="O504" s="243"/>
      <c r="P504" s="243"/>
      <c r="Q504" s="243"/>
    </row>
    <row r="505" spans="2:17">
      <c r="B505" s="243"/>
      <c r="C505" s="243"/>
      <c r="D505" s="243"/>
      <c r="E505" s="243"/>
      <c r="F505" s="243"/>
      <c r="G505" s="243"/>
      <c r="H505" s="243"/>
      <c r="I505" s="243"/>
      <c r="J505" s="243"/>
      <c r="K505" s="243"/>
      <c r="L505" s="243"/>
      <c r="M505" s="243"/>
      <c r="N505" s="243"/>
      <c r="O505" s="243"/>
      <c r="P505" s="243"/>
      <c r="Q505" s="243"/>
    </row>
    <row r="506" spans="2:17">
      <c r="B506" s="243"/>
      <c r="C506" s="243"/>
      <c r="D506" s="243"/>
      <c r="E506" s="243"/>
      <c r="F506" s="243"/>
      <c r="G506" s="243"/>
      <c r="H506" s="243"/>
      <c r="I506" s="243"/>
      <c r="J506" s="243"/>
      <c r="K506" s="243"/>
      <c r="L506" s="243"/>
      <c r="M506" s="243"/>
      <c r="N506" s="243"/>
      <c r="O506" s="243"/>
      <c r="P506" s="243"/>
      <c r="Q506" s="243"/>
    </row>
    <row r="507" spans="2:17">
      <c r="B507" s="243"/>
      <c r="C507" s="243"/>
      <c r="D507" s="243"/>
      <c r="E507" s="243"/>
      <c r="F507" s="243"/>
      <c r="G507" s="243"/>
      <c r="H507" s="243"/>
      <c r="I507" s="243"/>
      <c r="J507" s="243"/>
      <c r="K507" s="243"/>
      <c r="L507" s="243"/>
      <c r="M507" s="243"/>
      <c r="N507" s="243"/>
      <c r="O507" s="243"/>
      <c r="P507" s="243"/>
      <c r="Q507" s="243"/>
    </row>
    <row r="508" spans="2:17">
      <c r="B508" s="243"/>
      <c r="C508" s="243"/>
      <c r="D508" s="243"/>
      <c r="E508" s="243"/>
      <c r="F508" s="243"/>
      <c r="G508" s="243"/>
      <c r="H508" s="243"/>
      <c r="I508" s="243"/>
      <c r="J508" s="243"/>
      <c r="K508" s="243"/>
      <c r="L508" s="243"/>
      <c r="M508" s="243"/>
      <c r="N508" s="243"/>
      <c r="O508" s="243"/>
      <c r="P508" s="243"/>
      <c r="Q508" s="243"/>
    </row>
    <row r="509" spans="2:17">
      <c r="B509" s="243"/>
      <c r="C509" s="243"/>
      <c r="D509" s="243"/>
      <c r="E509" s="243"/>
      <c r="F509" s="243"/>
      <c r="G509" s="243"/>
      <c r="H509" s="243"/>
      <c r="I509" s="243"/>
      <c r="J509" s="243"/>
      <c r="K509" s="243"/>
      <c r="L509" s="243"/>
      <c r="M509" s="243"/>
      <c r="N509" s="243"/>
      <c r="O509" s="243"/>
      <c r="P509" s="243"/>
      <c r="Q509" s="243"/>
    </row>
    <row r="510" spans="2:17">
      <c r="B510" s="243"/>
      <c r="C510" s="243"/>
      <c r="D510" s="243"/>
      <c r="E510" s="243"/>
      <c r="F510" s="243"/>
      <c r="G510" s="243"/>
      <c r="H510" s="243"/>
      <c r="I510" s="243"/>
      <c r="J510" s="243"/>
      <c r="K510" s="243"/>
      <c r="L510" s="243"/>
      <c r="M510" s="243"/>
      <c r="N510" s="243"/>
      <c r="O510" s="243"/>
      <c r="P510" s="243"/>
      <c r="Q510" s="243"/>
    </row>
    <row r="511" spans="2:17">
      <c r="B511" s="243"/>
      <c r="C511" s="243"/>
      <c r="D511" s="243"/>
      <c r="E511" s="243"/>
      <c r="F511" s="243"/>
      <c r="G511" s="243"/>
      <c r="H511" s="243"/>
      <c r="I511" s="243"/>
      <c r="J511" s="243"/>
      <c r="K511" s="243"/>
      <c r="L511" s="243"/>
      <c r="M511" s="243"/>
      <c r="N511" s="243"/>
      <c r="O511" s="243"/>
      <c r="P511" s="243"/>
      <c r="Q511" s="243"/>
    </row>
    <row r="512" spans="2:17">
      <c r="B512" s="243"/>
      <c r="C512" s="243"/>
      <c r="D512" s="243"/>
      <c r="E512" s="243"/>
      <c r="F512" s="243"/>
      <c r="G512" s="243"/>
      <c r="H512" s="243"/>
      <c r="I512" s="243"/>
      <c r="J512" s="243"/>
      <c r="K512" s="243"/>
      <c r="L512" s="243"/>
      <c r="M512" s="243"/>
      <c r="N512" s="243"/>
      <c r="O512" s="243"/>
      <c r="P512" s="243"/>
      <c r="Q512" s="243"/>
    </row>
    <row r="513" spans="2:17">
      <c r="B513" s="243"/>
      <c r="C513" s="243"/>
      <c r="D513" s="243"/>
      <c r="E513" s="243"/>
      <c r="F513" s="243"/>
      <c r="G513" s="243"/>
      <c r="H513" s="243"/>
      <c r="I513" s="243"/>
      <c r="J513" s="243"/>
      <c r="K513" s="243"/>
      <c r="L513" s="243"/>
      <c r="M513" s="243"/>
      <c r="N513" s="243"/>
      <c r="O513" s="243"/>
      <c r="P513" s="243"/>
      <c r="Q513" s="243"/>
    </row>
    <row r="514" spans="2:17">
      <c r="B514" s="243"/>
      <c r="C514" s="243"/>
      <c r="D514" s="243"/>
      <c r="E514" s="243"/>
      <c r="F514" s="243"/>
      <c r="G514" s="243"/>
      <c r="H514" s="243"/>
      <c r="I514" s="243"/>
      <c r="J514" s="243"/>
      <c r="K514" s="243"/>
      <c r="L514" s="243"/>
      <c r="M514" s="243"/>
      <c r="N514" s="243"/>
      <c r="O514" s="243"/>
      <c r="P514" s="243"/>
      <c r="Q514" s="243"/>
    </row>
    <row r="515" spans="2:17">
      <c r="B515" s="243"/>
      <c r="C515" s="243"/>
      <c r="D515" s="243"/>
      <c r="E515" s="243"/>
      <c r="F515" s="243"/>
      <c r="G515" s="243"/>
      <c r="H515" s="243"/>
      <c r="I515" s="243"/>
      <c r="J515" s="243"/>
      <c r="K515" s="243"/>
      <c r="L515" s="243"/>
      <c r="M515" s="243"/>
      <c r="N515" s="243"/>
      <c r="O515" s="243"/>
      <c r="P515" s="243"/>
      <c r="Q515" s="243"/>
    </row>
    <row r="516" spans="2:17">
      <c r="B516" s="243"/>
      <c r="C516" s="243"/>
      <c r="D516" s="243"/>
      <c r="E516" s="243"/>
      <c r="F516" s="243"/>
      <c r="G516" s="243"/>
      <c r="H516" s="243"/>
      <c r="I516" s="243"/>
      <c r="J516" s="243"/>
      <c r="K516" s="243"/>
      <c r="L516" s="243"/>
      <c r="M516" s="243"/>
      <c r="N516" s="243"/>
      <c r="O516" s="243"/>
      <c r="P516" s="243"/>
      <c r="Q516" s="243"/>
    </row>
    <row r="517" spans="2:17">
      <c r="B517" s="243"/>
      <c r="C517" s="243"/>
      <c r="D517" s="243"/>
      <c r="E517" s="243"/>
      <c r="F517" s="243"/>
      <c r="G517" s="243"/>
      <c r="H517" s="243"/>
      <c r="I517" s="243"/>
      <c r="J517" s="243"/>
      <c r="K517" s="243"/>
      <c r="L517" s="243"/>
      <c r="M517" s="243"/>
      <c r="N517" s="243"/>
      <c r="O517" s="243"/>
      <c r="P517" s="243"/>
      <c r="Q517" s="243"/>
    </row>
    <row r="518" spans="2:17">
      <c r="B518" s="243"/>
      <c r="C518" s="243"/>
      <c r="D518" s="243"/>
      <c r="E518" s="243"/>
      <c r="F518" s="243"/>
      <c r="G518" s="243"/>
      <c r="H518" s="243"/>
      <c r="I518" s="243"/>
      <c r="J518" s="243"/>
      <c r="K518" s="243"/>
      <c r="L518" s="243"/>
      <c r="M518" s="243"/>
      <c r="N518" s="243"/>
      <c r="O518" s="243"/>
      <c r="P518" s="243"/>
      <c r="Q518" s="243"/>
    </row>
    <row r="519" spans="2:17">
      <c r="B519" s="243"/>
      <c r="C519" s="243"/>
      <c r="D519" s="243"/>
      <c r="E519" s="243"/>
      <c r="F519" s="243"/>
      <c r="G519" s="243"/>
      <c r="H519" s="243"/>
      <c r="I519" s="243"/>
      <c r="J519" s="243"/>
      <c r="K519" s="243"/>
      <c r="L519" s="243"/>
      <c r="M519" s="243"/>
      <c r="N519" s="243"/>
      <c r="O519" s="243"/>
      <c r="P519" s="243"/>
      <c r="Q519" s="243"/>
    </row>
    <row r="520" spans="2:17">
      <c r="B520" s="243"/>
      <c r="C520" s="243"/>
      <c r="D520" s="243"/>
      <c r="E520" s="243"/>
      <c r="F520" s="243"/>
      <c r="G520" s="243"/>
      <c r="H520" s="243"/>
      <c r="I520" s="243"/>
      <c r="J520" s="243"/>
      <c r="K520" s="243"/>
      <c r="L520" s="243"/>
      <c r="M520" s="243"/>
      <c r="N520" s="243"/>
      <c r="O520" s="243"/>
      <c r="P520" s="243"/>
      <c r="Q520" s="243"/>
    </row>
    <row r="521" spans="2:17">
      <c r="B521" s="243"/>
      <c r="C521" s="243"/>
      <c r="D521" s="243"/>
      <c r="E521" s="243"/>
      <c r="F521" s="243"/>
      <c r="G521" s="243"/>
      <c r="H521" s="243"/>
      <c r="I521" s="243"/>
      <c r="J521" s="243"/>
      <c r="K521" s="243"/>
      <c r="L521" s="243"/>
      <c r="M521" s="243"/>
      <c r="N521" s="243"/>
      <c r="O521" s="243"/>
      <c r="P521" s="243"/>
      <c r="Q521" s="243"/>
    </row>
    <row r="522" spans="2:17">
      <c r="B522" s="243"/>
      <c r="C522" s="243"/>
      <c r="D522" s="243"/>
      <c r="E522" s="243"/>
      <c r="F522" s="243"/>
      <c r="G522" s="243"/>
      <c r="H522" s="243"/>
      <c r="I522" s="243"/>
      <c r="J522" s="243"/>
      <c r="K522" s="243"/>
      <c r="L522" s="243"/>
      <c r="M522" s="243"/>
      <c r="N522" s="243"/>
      <c r="O522" s="243"/>
      <c r="P522" s="243"/>
      <c r="Q522" s="243"/>
    </row>
    <row r="523" spans="2:17">
      <c r="B523" s="243"/>
      <c r="C523" s="243"/>
      <c r="D523" s="243"/>
      <c r="E523" s="243"/>
      <c r="F523" s="243"/>
      <c r="G523" s="243"/>
      <c r="H523" s="243"/>
      <c r="I523" s="243"/>
      <c r="J523" s="243"/>
      <c r="K523" s="243"/>
      <c r="L523" s="243"/>
      <c r="M523" s="243"/>
      <c r="N523" s="243"/>
      <c r="O523" s="243"/>
      <c r="P523" s="243"/>
      <c r="Q523" s="243"/>
    </row>
    <row r="524" spans="2:17">
      <c r="B524" s="243"/>
      <c r="C524" s="243"/>
      <c r="D524" s="243"/>
      <c r="E524" s="243"/>
      <c r="F524" s="243"/>
      <c r="G524" s="243"/>
      <c r="H524" s="243"/>
      <c r="I524" s="243"/>
      <c r="J524" s="243"/>
      <c r="K524" s="243"/>
      <c r="L524" s="243"/>
      <c r="M524" s="243"/>
      <c r="N524" s="243"/>
      <c r="O524" s="243"/>
      <c r="P524" s="243"/>
      <c r="Q524" s="243"/>
    </row>
    <row r="525" spans="2:17">
      <c r="B525" s="243"/>
      <c r="C525" s="243"/>
      <c r="D525" s="243"/>
      <c r="E525" s="243"/>
      <c r="F525" s="243"/>
      <c r="G525" s="243"/>
      <c r="H525" s="243"/>
      <c r="I525" s="243"/>
      <c r="J525" s="243"/>
      <c r="K525" s="243"/>
      <c r="L525" s="243"/>
      <c r="M525" s="243"/>
      <c r="N525" s="243"/>
      <c r="O525" s="243"/>
      <c r="P525" s="243"/>
      <c r="Q525" s="243"/>
    </row>
    <row r="526" spans="2:17">
      <c r="B526" s="243"/>
      <c r="C526" s="243"/>
      <c r="D526" s="243"/>
      <c r="E526" s="243"/>
      <c r="F526" s="243"/>
      <c r="G526" s="243"/>
      <c r="H526" s="243"/>
      <c r="I526" s="243"/>
      <c r="J526" s="243"/>
      <c r="K526" s="243"/>
      <c r="L526" s="243"/>
      <c r="M526" s="243"/>
      <c r="N526" s="243"/>
      <c r="O526" s="243"/>
      <c r="P526" s="243"/>
      <c r="Q526" s="243"/>
    </row>
    <row r="527" spans="2:17">
      <c r="B527" s="243"/>
      <c r="C527" s="243"/>
      <c r="D527" s="243"/>
      <c r="E527" s="243"/>
      <c r="F527" s="243"/>
      <c r="G527" s="243"/>
      <c r="H527" s="243"/>
      <c r="I527" s="243"/>
      <c r="J527" s="243"/>
      <c r="K527" s="243"/>
      <c r="L527" s="243"/>
      <c r="M527" s="243"/>
      <c r="N527" s="243"/>
      <c r="O527" s="243"/>
      <c r="P527" s="243"/>
      <c r="Q527" s="243"/>
    </row>
    <row r="528" spans="2:17">
      <c r="B528" s="243"/>
      <c r="C528" s="243"/>
      <c r="D528" s="243"/>
      <c r="E528" s="243"/>
      <c r="F528" s="243"/>
      <c r="G528" s="243"/>
      <c r="H528" s="243"/>
      <c r="I528" s="243"/>
      <c r="J528" s="243"/>
      <c r="K528" s="243"/>
      <c r="L528" s="243"/>
      <c r="M528" s="243"/>
      <c r="N528" s="243"/>
      <c r="O528" s="243"/>
      <c r="P528" s="243"/>
      <c r="Q528" s="243"/>
    </row>
    <row r="529" spans="2:17">
      <c r="B529" s="243"/>
      <c r="C529" s="243"/>
      <c r="D529" s="243"/>
      <c r="E529" s="243"/>
      <c r="F529" s="243"/>
      <c r="G529" s="243"/>
      <c r="H529" s="243"/>
      <c r="I529" s="243"/>
      <c r="J529" s="243"/>
      <c r="K529" s="243"/>
      <c r="L529" s="243"/>
      <c r="M529" s="243"/>
      <c r="N529" s="243"/>
      <c r="O529" s="243"/>
      <c r="P529" s="243"/>
      <c r="Q529" s="243"/>
    </row>
    <row r="530" spans="2:17">
      <c r="B530" s="243"/>
      <c r="C530" s="243"/>
      <c r="D530" s="243"/>
      <c r="E530" s="243"/>
      <c r="F530" s="243"/>
      <c r="G530" s="243"/>
      <c r="H530" s="243"/>
      <c r="I530" s="243"/>
      <c r="J530" s="243"/>
      <c r="K530" s="243"/>
      <c r="L530" s="243"/>
      <c r="M530" s="243"/>
      <c r="N530" s="243"/>
      <c r="O530" s="243"/>
      <c r="P530" s="243"/>
      <c r="Q530" s="243"/>
    </row>
    <row r="531" spans="2:17">
      <c r="B531" s="243"/>
      <c r="C531" s="243"/>
      <c r="D531" s="243"/>
      <c r="E531" s="243"/>
      <c r="F531" s="243"/>
      <c r="G531" s="243"/>
      <c r="H531" s="243"/>
      <c r="I531" s="243"/>
      <c r="J531" s="243"/>
      <c r="K531" s="243"/>
      <c r="L531" s="243"/>
      <c r="M531" s="243"/>
      <c r="N531" s="243"/>
      <c r="O531" s="243"/>
      <c r="P531" s="243"/>
      <c r="Q531" s="243"/>
    </row>
    <row r="532" spans="2:17">
      <c r="B532" s="243"/>
      <c r="C532" s="243"/>
      <c r="D532" s="243"/>
      <c r="E532" s="243"/>
      <c r="F532" s="243"/>
      <c r="G532" s="243"/>
      <c r="H532" s="243"/>
      <c r="I532" s="243"/>
      <c r="J532" s="243"/>
      <c r="K532" s="243"/>
      <c r="L532" s="243"/>
      <c r="M532" s="243"/>
      <c r="N532" s="243"/>
      <c r="O532" s="243"/>
      <c r="P532" s="243"/>
      <c r="Q532" s="243"/>
    </row>
    <row r="533" spans="2:17">
      <c r="B533" s="243"/>
      <c r="C533" s="243"/>
      <c r="D533" s="243"/>
      <c r="E533" s="243"/>
      <c r="F533" s="243"/>
      <c r="G533" s="243"/>
      <c r="H533" s="243"/>
      <c r="I533" s="243"/>
      <c r="J533" s="243"/>
      <c r="K533" s="243"/>
      <c r="L533" s="243"/>
      <c r="M533" s="243"/>
      <c r="N533" s="243"/>
      <c r="O533" s="243"/>
      <c r="P533" s="243"/>
      <c r="Q533" s="243"/>
    </row>
    <row r="534" spans="2:17">
      <c r="B534" s="243"/>
      <c r="C534" s="243"/>
      <c r="D534" s="243"/>
      <c r="E534" s="243"/>
      <c r="F534" s="243"/>
      <c r="G534" s="243"/>
      <c r="H534" s="243"/>
      <c r="I534" s="243"/>
      <c r="J534" s="243"/>
      <c r="K534" s="243"/>
      <c r="L534" s="243"/>
      <c r="M534" s="243"/>
      <c r="N534" s="243"/>
      <c r="O534" s="243"/>
      <c r="P534" s="243"/>
      <c r="Q534" s="243"/>
    </row>
    <row r="535" spans="2:17">
      <c r="B535" s="243"/>
      <c r="C535" s="243"/>
      <c r="D535" s="243"/>
      <c r="E535" s="243"/>
      <c r="F535" s="243"/>
      <c r="G535" s="243"/>
      <c r="H535" s="243"/>
      <c r="I535" s="243"/>
      <c r="J535" s="243"/>
      <c r="K535" s="243"/>
      <c r="L535" s="243"/>
      <c r="M535" s="243"/>
      <c r="N535" s="243"/>
      <c r="O535" s="243"/>
      <c r="P535" s="243"/>
      <c r="Q535" s="243"/>
    </row>
    <row r="536" spans="2:17">
      <c r="B536" s="243"/>
      <c r="C536" s="243"/>
      <c r="D536" s="243"/>
      <c r="E536" s="243"/>
      <c r="F536" s="243"/>
      <c r="G536" s="243"/>
      <c r="H536" s="243"/>
      <c r="I536" s="243"/>
      <c r="J536" s="243"/>
      <c r="K536" s="243"/>
      <c r="L536" s="243"/>
      <c r="M536" s="243"/>
      <c r="N536" s="243"/>
      <c r="O536" s="243"/>
      <c r="P536" s="243"/>
      <c r="Q536" s="243"/>
    </row>
    <row r="537" spans="2:17">
      <c r="B537" s="243"/>
      <c r="C537" s="243"/>
      <c r="D537" s="243"/>
      <c r="E537" s="243"/>
      <c r="F537" s="243"/>
      <c r="G537" s="243"/>
      <c r="H537" s="243"/>
      <c r="I537" s="243"/>
      <c r="J537" s="243"/>
      <c r="K537" s="243"/>
      <c r="L537" s="243"/>
      <c r="M537" s="243"/>
      <c r="N537" s="243"/>
      <c r="O537" s="243"/>
      <c r="P537" s="243"/>
      <c r="Q537" s="243"/>
    </row>
    <row r="538" spans="2:17">
      <c r="B538" s="243"/>
      <c r="C538" s="243"/>
      <c r="D538" s="243"/>
      <c r="E538" s="243"/>
      <c r="F538" s="243"/>
      <c r="G538" s="243"/>
      <c r="H538" s="243"/>
      <c r="I538" s="243"/>
      <c r="J538" s="243"/>
      <c r="K538" s="243"/>
      <c r="L538" s="243"/>
      <c r="M538" s="243"/>
      <c r="N538" s="243"/>
      <c r="O538" s="243"/>
      <c r="P538" s="243"/>
      <c r="Q538" s="243"/>
    </row>
    <row r="539" spans="2:17">
      <c r="B539" s="243"/>
      <c r="C539" s="243"/>
      <c r="D539" s="243"/>
      <c r="E539" s="243"/>
      <c r="F539" s="243"/>
      <c r="G539" s="243"/>
      <c r="H539" s="243"/>
      <c r="I539" s="243"/>
      <c r="J539" s="243"/>
      <c r="K539" s="243"/>
      <c r="L539" s="243"/>
      <c r="M539" s="243"/>
      <c r="N539" s="243"/>
      <c r="O539" s="243"/>
      <c r="P539" s="243"/>
      <c r="Q539" s="243"/>
    </row>
    <row r="540" spans="2:17">
      <c r="B540" s="243"/>
      <c r="C540" s="243"/>
      <c r="D540" s="243"/>
      <c r="E540" s="243"/>
      <c r="F540" s="243"/>
      <c r="G540" s="243"/>
      <c r="H540" s="243"/>
      <c r="I540" s="243"/>
      <c r="J540" s="243"/>
      <c r="K540" s="243"/>
      <c r="L540" s="243"/>
      <c r="M540" s="243"/>
      <c r="N540" s="243"/>
      <c r="O540" s="243"/>
      <c r="P540" s="243"/>
      <c r="Q540" s="243"/>
    </row>
    <row r="541" spans="2:17">
      <c r="B541" s="243"/>
      <c r="C541" s="243"/>
      <c r="D541" s="243"/>
      <c r="E541" s="243"/>
      <c r="F541" s="243"/>
      <c r="G541" s="243"/>
      <c r="H541" s="243"/>
      <c r="I541" s="243"/>
      <c r="J541" s="243"/>
      <c r="K541" s="243"/>
      <c r="L541" s="243"/>
      <c r="M541" s="243"/>
      <c r="N541" s="243"/>
      <c r="O541" s="243"/>
      <c r="P541" s="243"/>
      <c r="Q541" s="243"/>
    </row>
    <row r="542" spans="2:17">
      <c r="B542" s="243"/>
      <c r="C542" s="243"/>
      <c r="D542" s="243"/>
      <c r="E542" s="243"/>
      <c r="F542" s="243"/>
      <c r="G542" s="243"/>
      <c r="H542" s="243"/>
      <c r="I542" s="243"/>
      <c r="J542" s="243"/>
      <c r="K542" s="243"/>
      <c r="L542" s="243"/>
      <c r="M542" s="243"/>
      <c r="N542" s="243"/>
      <c r="O542" s="243"/>
      <c r="P542" s="243"/>
      <c r="Q542" s="243"/>
    </row>
    <row r="543" spans="2:17">
      <c r="B543" s="243"/>
      <c r="C543" s="243"/>
      <c r="D543" s="243"/>
      <c r="E543" s="243"/>
      <c r="F543" s="243"/>
      <c r="G543" s="243"/>
      <c r="H543" s="243"/>
      <c r="I543" s="243"/>
      <c r="J543" s="243"/>
      <c r="K543" s="243"/>
      <c r="L543" s="243"/>
      <c r="M543" s="243"/>
      <c r="N543" s="243"/>
      <c r="O543" s="243"/>
      <c r="P543" s="243"/>
      <c r="Q543" s="243"/>
    </row>
    <row r="544" spans="2:17">
      <c r="B544" s="243"/>
      <c r="C544" s="243"/>
      <c r="D544" s="243"/>
      <c r="E544" s="243"/>
      <c r="F544" s="243"/>
      <c r="G544" s="243"/>
      <c r="H544" s="243"/>
      <c r="I544" s="243"/>
      <c r="J544" s="243"/>
      <c r="K544" s="243"/>
      <c r="L544" s="243"/>
      <c r="M544" s="243"/>
      <c r="N544" s="243"/>
      <c r="O544" s="243"/>
      <c r="P544" s="243"/>
      <c r="Q544" s="243"/>
    </row>
    <row r="545" spans="2:17">
      <c r="B545" s="243"/>
      <c r="C545" s="243"/>
      <c r="D545" s="243"/>
      <c r="E545" s="243"/>
      <c r="F545" s="243"/>
      <c r="G545" s="243"/>
      <c r="H545" s="243"/>
      <c r="I545" s="243"/>
      <c r="J545" s="243"/>
      <c r="K545" s="243"/>
      <c r="L545" s="243"/>
      <c r="M545" s="243"/>
      <c r="N545" s="243"/>
      <c r="O545" s="243"/>
      <c r="P545" s="243"/>
      <c r="Q545" s="243"/>
    </row>
    <row r="546" spans="2:17">
      <c r="B546" s="243"/>
      <c r="C546" s="243"/>
      <c r="D546" s="243"/>
      <c r="E546" s="243"/>
      <c r="F546" s="243"/>
      <c r="G546" s="243"/>
      <c r="H546" s="243"/>
      <c r="I546" s="243"/>
      <c r="J546" s="243"/>
      <c r="K546" s="243"/>
      <c r="L546" s="243"/>
      <c r="M546" s="243"/>
      <c r="N546" s="243"/>
      <c r="O546" s="243"/>
      <c r="P546" s="243"/>
      <c r="Q546" s="243"/>
    </row>
    <row r="547" spans="2:17">
      <c r="B547" s="243"/>
      <c r="C547" s="243"/>
      <c r="D547" s="243"/>
      <c r="E547" s="243"/>
      <c r="F547" s="243"/>
      <c r="G547" s="243"/>
      <c r="H547" s="243"/>
      <c r="I547" s="243"/>
      <c r="J547" s="243"/>
      <c r="K547" s="243"/>
      <c r="L547" s="243"/>
      <c r="M547" s="243"/>
      <c r="N547" s="243"/>
      <c r="O547" s="243"/>
      <c r="P547" s="243"/>
      <c r="Q547" s="243"/>
    </row>
    <row r="548" spans="2:17">
      <c r="B548" s="243"/>
      <c r="C548" s="243"/>
      <c r="D548" s="243"/>
      <c r="E548" s="243"/>
      <c r="F548" s="243"/>
      <c r="G548" s="243"/>
      <c r="H548" s="243"/>
      <c r="I548" s="243"/>
      <c r="J548" s="243"/>
      <c r="K548" s="243"/>
      <c r="L548" s="243"/>
      <c r="M548" s="243"/>
      <c r="N548" s="243"/>
      <c r="O548" s="243"/>
      <c r="P548" s="243"/>
      <c r="Q548" s="243"/>
    </row>
    <row r="549" spans="2:17">
      <c r="B549" s="243"/>
      <c r="C549" s="243"/>
      <c r="D549" s="243"/>
      <c r="E549" s="243"/>
      <c r="F549" s="243"/>
      <c r="G549" s="243"/>
      <c r="H549" s="243"/>
      <c r="I549" s="243"/>
      <c r="J549" s="243"/>
      <c r="K549" s="243"/>
      <c r="L549" s="243"/>
      <c r="M549" s="243"/>
      <c r="N549" s="243"/>
      <c r="O549" s="243"/>
      <c r="P549" s="243"/>
      <c r="Q549" s="243"/>
    </row>
    <row r="550" spans="2:17">
      <c r="B550" s="243"/>
      <c r="C550" s="243"/>
      <c r="D550" s="243"/>
      <c r="E550" s="243"/>
      <c r="F550" s="243"/>
      <c r="G550" s="243"/>
      <c r="H550" s="243"/>
      <c r="I550" s="243"/>
      <c r="J550" s="243"/>
      <c r="K550" s="243"/>
      <c r="L550" s="243"/>
      <c r="M550" s="243"/>
      <c r="N550" s="243"/>
      <c r="O550" s="243"/>
      <c r="P550" s="243"/>
      <c r="Q550" s="243"/>
    </row>
    <row r="551" spans="2:17">
      <c r="B551" s="243"/>
      <c r="C551" s="243"/>
      <c r="D551" s="243"/>
      <c r="E551" s="243"/>
      <c r="F551" s="243"/>
      <c r="G551" s="243"/>
      <c r="H551" s="243"/>
      <c r="I551" s="243"/>
      <c r="J551" s="243"/>
      <c r="K551" s="243"/>
      <c r="L551" s="243"/>
      <c r="M551" s="243"/>
      <c r="N551" s="243"/>
      <c r="O551" s="243"/>
      <c r="P551" s="243"/>
      <c r="Q551" s="243"/>
    </row>
    <row r="552" spans="2:17">
      <c r="B552" s="243"/>
      <c r="C552" s="243"/>
      <c r="D552" s="243"/>
      <c r="E552" s="243"/>
      <c r="F552" s="243"/>
      <c r="G552" s="243"/>
      <c r="H552" s="243"/>
      <c r="I552" s="243"/>
      <c r="J552" s="243"/>
      <c r="K552" s="243"/>
      <c r="L552" s="243"/>
      <c r="M552" s="243"/>
      <c r="N552" s="243"/>
      <c r="O552" s="243"/>
      <c r="P552" s="243"/>
      <c r="Q552" s="243"/>
    </row>
    <row r="553" spans="2:17">
      <c r="B553" s="243"/>
      <c r="C553" s="243"/>
      <c r="D553" s="243"/>
      <c r="E553" s="243"/>
      <c r="F553" s="243"/>
      <c r="G553" s="243"/>
      <c r="H553" s="243"/>
      <c r="I553" s="243"/>
      <c r="J553" s="243"/>
      <c r="K553" s="243"/>
      <c r="L553" s="243"/>
      <c r="M553" s="243"/>
      <c r="N553" s="243"/>
      <c r="O553" s="243"/>
      <c r="P553" s="243"/>
      <c r="Q553" s="243"/>
    </row>
    <row r="554" spans="2:17">
      <c r="B554" s="243"/>
      <c r="C554" s="243"/>
      <c r="D554" s="243"/>
      <c r="E554" s="243"/>
      <c r="F554" s="243"/>
      <c r="G554" s="243"/>
      <c r="H554" s="243"/>
      <c r="I554" s="243"/>
      <c r="J554" s="243"/>
      <c r="K554" s="243"/>
      <c r="L554" s="243"/>
      <c r="M554" s="243"/>
      <c r="N554" s="243"/>
      <c r="O554" s="243"/>
      <c r="P554" s="243"/>
      <c r="Q554" s="243"/>
    </row>
    <row r="555" spans="2:17">
      <c r="B555" s="243"/>
      <c r="C555" s="243"/>
      <c r="D555" s="243"/>
      <c r="E555" s="243"/>
      <c r="F555" s="243"/>
      <c r="G555" s="243"/>
      <c r="H555" s="243"/>
      <c r="I555" s="243"/>
      <c r="J555" s="243"/>
      <c r="K555" s="243"/>
      <c r="L555" s="243"/>
      <c r="M555" s="243"/>
      <c r="N555" s="243"/>
      <c r="O555" s="243"/>
      <c r="P555" s="243"/>
      <c r="Q555" s="243"/>
    </row>
    <row r="556" spans="2:17">
      <c r="B556" s="243"/>
      <c r="C556" s="243"/>
      <c r="D556" s="243"/>
      <c r="E556" s="243"/>
      <c r="F556" s="243"/>
      <c r="G556" s="243"/>
      <c r="H556" s="243"/>
      <c r="I556" s="243"/>
      <c r="J556" s="243"/>
      <c r="K556" s="243"/>
      <c r="L556" s="243"/>
      <c r="M556" s="243"/>
      <c r="N556" s="243"/>
      <c r="O556" s="243"/>
      <c r="P556" s="243"/>
      <c r="Q556" s="243"/>
    </row>
    <row r="557" spans="2:17">
      <c r="B557" s="243"/>
      <c r="C557" s="243"/>
      <c r="D557" s="243"/>
      <c r="E557" s="243"/>
      <c r="F557" s="243"/>
      <c r="G557" s="243"/>
      <c r="H557" s="243"/>
      <c r="I557" s="243"/>
      <c r="J557" s="243"/>
      <c r="K557" s="243"/>
      <c r="L557" s="243"/>
      <c r="M557" s="243"/>
      <c r="N557" s="243"/>
      <c r="O557" s="243"/>
      <c r="P557" s="243"/>
      <c r="Q557" s="243"/>
    </row>
    <row r="558" spans="2:17">
      <c r="B558" s="243"/>
      <c r="C558" s="243"/>
      <c r="D558" s="243"/>
      <c r="E558" s="243"/>
      <c r="F558" s="243"/>
      <c r="G558" s="243"/>
      <c r="H558" s="243"/>
      <c r="I558" s="243"/>
      <c r="J558" s="243"/>
      <c r="K558" s="243"/>
      <c r="L558" s="243"/>
      <c r="M558" s="243"/>
      <c r="N558" s="243"/>
      <c r="O558" s="243"/>
      <c r="P558" s="243"/>
      <c r="Q558" s="243"/>
    </row>
    <row r="559" spans="2:17">
      <c r="B559" s="243"/>
      <c r="C559" s="243"/>
      <c r="D559" s="243"/>
      <c r="E559" s="243"/>
      <c r="F559" s="243"/>
      <c r="G559" s="243"/>
      <c r="H559" s="243"/>
      <c r="I559" s="243"/>
      <c r="J559" s="243"/>
      <c r="K559" s="243"/>
      <c r="L559" s="243"/>
      <c r="M559" s="243"/>
      <c r="N559" s="243"/>
      <c r="O559" s="243"/>
      <c r="P559" s="243"/>
      <c r="Q559" s="243"/>
    </row>
    <row r="560" spans="2:17">
      <c r="B560" s="243"/>
      <c r="C560" s="243"/>
      <c r="D560" s="243"/>
      <c r="E560" s="243"/>
      <c r="F560" s="243"/>
      <c r="G560" s="243"/>
      <c r="H560" s="243"/>
      <c r="I560" s="243"/>
      <c r="J560" s="243"/>
      <c r="K560" s="243"/>
      <c r="L560" s="243"/>
      <c r="M560" s="243"/>
      <c r="N560" s="243"/>
      <c r="O560" s="243"/>
      <c r="P560" s="243"/>
      <c r="Q560" s="243"/>
    </row>
    <row r="561" spans="2:17">
      <c r="B561" s="243"/>
      <c r="C561" s="243"/>
      <c r="D561" s="243"/>
      <c r="E561" s="243"/>
      <c r="F561" s="243"/>
      <c r="G561" s="243"/>
      <c r="H561" s="243"/>
      <c r="I561" s="243"/>
      <c r="J561" s="243"/>
      <c r="K561" s="243"/>
      <c r="L561" s="243"/>
      <c r="M561" s="243"/>
      <c r="N561" s="243"/>
      <c r="O561" s="243"/>
      <c r="P561" s="243"/>
      <c r="Q561" s="243"/>
    </row>
    <row r="562" spans="2:17">
      <c r="B562" s="243"/>
      <c r="C562" s="243"/>
      <c r="D562" s="243"/>
      <c r="E562" s="243"/>
      <c r="F562" s="243"/>
      <c r="G562" s="243"/>
      <c r="H562" s="243"/>
      <c r="I562" s="243"/>
      <c r="J562" s="243"/>
      <c r="K562" s="243"/>
      <c r="L562" s="243"/>
      <c r="M562" s="243"/>
      <c r="N562" s="243"/>
      <c r="O562" s="243"/>
      <c r="P562" s="243"/>
      <c r="Q562" s="243"/>
    </row>
    <row r="563" spans="2:17">
      <c r="B563" s="243"/>
      <c r="C563" s="243"/>
      <c r="D563" s="243"/>
      <c r="E563" s="243"/>
      <c r="F563" s="243"/>
      <c r="G563" s="243"/>
      <c r="H563" s="243"/>
      <c r="I563" s="243"/>
      <c r="J563" s="243"/>
      <c r="K563" s="243"/>
      <c r="L563" s="243"/>
      <c r="M563" s="243"/>
      <c r="N563" s="243"/>
      <c r="O563" s="243"/>
      <c r="P563" s="243"/>
      <c r="Q563" s="243"/>
    </row>
    <row r="564" spans="2:17">
      <c r="B564" s="243"/>
      <c r="C564" s="243"/>
      <c r="D564" s="243"/>
      <c r="E564" s="243"/>
      <c r="F564" s="243"/>
      <c r="G564" s="243"/>
      <c r="H564" s="243"/>
      <c r="I564" s="243"/>
      <c r="J564" s="243"/>
      <c r="K564" s="243"/>
      <c r="L564" s="243"/>
      <c r="M564" s="243"/>
      <c r="N564" s="243"/>
      <c r="O564" s="243"/>
      <c r="P564" s="243"/>
      <c r="Q564" s="243"/>
    </row>
    <row r="565" spans="2:17">
      <c r="B565" s="243"/>
      <c r="C565" s="243"/>
      <c r="D565" s="243"/>
      <c r="E565" s="243"/>
      <c r="F565" s="243"/>
      <c r="G565" s="243"/>
      <c r="H565" s="243"/>
      <c r="I565" s="243"/>
      <c r="J565" s="243"/>
      <c r="K565" s="243"/>
      <c r="L565" s="243"/>
      <c r="M565" s="243"/>
      <c r="N565" s="243"/>
      <c r="O565" s="243"/>
      <c r="P565" s="243"/>
      <c r="Q565" s="243"/>
    </row>
    <row r="566" spans="2:17">
      <c r="B566" s="243"/>
      <c r="C566" s="243"/>
      <c r="D566" s="243"/>
      <c r="E566" s="243"/>
      <c r="F566" s="243"/>
      <c r="G566" s="243"/>
      <c r="H566" s="243"/>
      <c r="I566" s="243"/>
      <c r="J566" s="243"/>
      <c r="K566" s="243"/>
      <c r="L566" s="243"/>
      <c r="M566" s="243"/>
      <c r="N566" s="243"/>
      <c r="O566" s="243"/>
      <c r="P566" s="243"/>
      <c r="Q566" s="243"/>
    </row>
    <row r="567" spans="2:17">
      <c r="B567" s="243"/>
      <c r="C567" s="243"/>
      <c r="D567" s="243"/>
      <c r="E567" s="243"/>
      <c r="F567" s="243"/>
      <c r="G567" s="243"/>
      <c r="H567" s="243"/>
      <c r="I567" s="243"/>
      <c r="J567" s="243"/>
      <c r="K567" s="243"/>
      <c r="L567" s="243"/>
      <c r="M567" s="243"/>
      <c r="N567" s="243"/>
      <c r="O567" s="243"/>
      <c r="P567" s="243"/>
      <c r="Q567" s="243"/>
    </row>
    <row r="568" spans="2:17">
      <c r="B568" s="243"/>
      <c r="C568" s="243"/>
      <c r="D568" s="243"/>
      <c r="E568" s="243"/>
      <c r="F568" s="243"/>
      <c r="G568" s="243"/>
      <c r="H568" s="243"/>
      <c r="I568" s="243"/>
      <c r="J568" s="243"/>
      <c r="K568" s="243"/>
      <c r="L568" s="243"/>
      <c r="M568" s="243"/>
      <c r="N568" s="243"/>
      <c r="O568" s="243"/>
      <c r="P568" s="243"/>
      <c r="Q568" s="243"/>
    </row>
    <row r="569" spans="2:17">
      <c r="B569" s="243"/>
      <c r="C569" s="243"/>
      <c r="D569" s="243"/>
      <c r="E569" s="243"/>
      <c r="F569" s="243"/>
      <c r="G569" s="243"/>
      <c r="H569" s="243"/>
      <c r="I569" s="243"/>
      <c r="J569" s="243"/>
      <c r="K569" s="243"/>
      <c r="L569" s="243"/>
      <c r="M569" s="243"/>
      <c r="N569" s="243"/>
      <c r="O569" s="243"/>
      <c r="P569" s="243"/>
      <c r="Q569" s="243"/>
    </row>
    <row r="570" spans="2:17">
      <c r="B570" s="243"/>
      <c r="C570" s="243"/>
      <c r="D570" s="243"/>
      <c r="E570" s="243"/>
      <c r="F570" s="243"/>
      <c r="G570" s="243"/>
      <c r="H570" s="243"/>
      <c r="I570" s="243"/>
      <c r="J570" s="243"/>
      <c r="K570" s="243"/>
      <c r="L570" s="243"/>
      <c r="M570" s="243"/>
      <c r="N570" s="243"/>
      <c r="O570" s="243"/>
      <c r="P570" s="243"/>
      <c r="Q570" s="243"/>
    </row>
    <row r="571" spans="2:17">
      <c r="B571" s="243"/>
      <c r="C571" s="243"/>
      <c r="D571" s="243"/>
      <c r="E571" s="243"/>
      <c r="F571" s="243"/>
      <c r="G571" s="243"/>
      <c r="H571" s="243"/>
      <c r="I571" s="243"/>
      <c r="J571" s="243"/>
      <c r="K571" s="243"/>
      <c r="L571" s="243"/>
      <c r="M571" s="243"/>
      <c r="N571" s="243"/>
      <c r="O571" s="243"/>
      <c r="P571" s="243"/>
      <c r="Q571" s="243"/>
    </row>
    <row r="572" spans="2:17">
      <c r="B572" s="243"/>
      <c r="C572" s="243"/>
      <c r="D572" s="243"/>
      <c r="E572" s="243"/>
      <c r="F572" s="243"/>
      <c r="G572" s="243"/>
      <c r="H572" s="243"/>
      <c r="I572" s="243"/>
      <c r="J572" s="243"/>
      <c r="K572" s="243"/>
      <c r="L572" s="243"/>
      <c r="M572" s="243"/>
      <c r="N572" s="243"/>
      <c r="O572" s="243"/>
      <c r="P572" s="243"/>
      <c r="Q572" s="243"/>
    </row>
    <row r="573" spans="2:17">
      <c r="B573" s="243"/>
      <c r="C573" s="243"/>
      <c r="D573" s="243"/>
      <c r="E573" s="243"/>
      <c r="F573" s="243"/>
      <c r="G573" s="243"/>
      <c r="H573" s="243"/>
      <c r="I573" s="243"/>
      <c r="J573" s="243"/>
      <c r="K573" s="243"/>
      <c r="L573" s="243"/>
      <c r="M573" s="243"/>
      <c r="N573" s="243"/>
      <c r="O573" s="243"/>
      <c r="P573" s="243"/>
      <c r="Q573" s="243"/>
    </row>
    <row r="574" spans="2:17">
      <c r="B574" s="243"/>
      <c r="C574" s="243"/>
      <c r="D574" s="243"/>
      <c r="E574" s="243"/>
      <c r="F574" s="243"/>
      <c r="G574" s="243"/>
      <c r="H574" s="243"/>
      <c r="I574" s="243"/>
      <c r="J574" s="243"/>
      <c r="K574" s="243"/>
      <c r="L574" s="243"/>
      <c r="M574" s="243"/>
      <c r="N574" s="243"/>
      <c r="O574" s="243"/>
      <c r="P574" s="243"/>
      <c r="Q574" s="243"/>
    </row>
    <row r="575" spans="2:17">
      <c r="B575" s="243"/>
      <c r="C575" s="243"/>
      <c r="D575" s="243"/>
      <c r="E575" s="243"/>
      <c r="F575" s="243"/>
      <c r="G575" s="243"/>
      <c r="H575" s="243"/>
      <c r="I575" s="243"/>
      <c r="J575" s="243"/>
      <c r="K575" s="243"/>
      <c r="L575" s="243"/>
      <c r="M575" s="243"/>
      <c r="N575" s="243"/>
      <c r="O575" s="243"/>
      <c r="P575" s="243"/>
      <c r="Q575" s="243"/>
    </row>
    <row r="576" spans="2:17">
      <c r="B576" s="243"/>
      <c r="C576" s="243"/>
      <c r="D576" s="243"/>
      <c r="E576" s="243"/>
      <c r="F576" s="243"/>
      <c r="G576" s="243"/>
      <c r="H576" s="243"/>
      <c r="I576" s="243"/>
      <c r="J576" s="243"/>
      <c r="K576" s="243"/>
      <c r="L576" s="243"/>
      <c r="M576" s="243"/>
      <c r="N576" s="243"/>
      <c r="O576" s="243"/>
      <c r="P576" s="243"/>
      <c r="Q576" s="243"/>
    </row>
    <row r="577" spans="2:17">
      <c r="B577" s="243"/>
      <c r="C577" s="243"/>
      <c r="D577" s="243"/>
      <c r="E577" s="243"/>
      <c r="F577" s="243"/>
      <c r="G577" s="243"/>
      <c r="H577" s="243"/>
      <c r="I577" s="243"/>
      <c r="J577" s="243"/>
      <c r="K577" s="243"/>
      <c r="L577" s="243"/>
      <c r="M577" s="243"/>
      <c r="N577" s="243"/>
      <c r="O577" s="243"/>
      <c r="P577" s="243"/>
      <c r="Q577" s="243"/>
    </row>
    <row r="578" spans="2:17">
      <c r="B578" s="243"/>
      <c r="C578" s="243"/>
      <c r="D578" s="243"/>
      <c r="E578" s="243"/>
      <c r="F578" s="243"/>
      <c r="G578" s="243"/>
      <c r="H578" s="243"/>
      <c r="I578" s="243"/>
      <c r="J578" s="243"/>
      <c r="K578" s="243"/>
      <c r="L578" s="243"/>
      <c r="M578" s="243"/>
      <c r="N578" s="243"/>
      <c r="O578" s="243"/>
      <c r="P578" s="243"/>
      <c r="Q578" s="243"/>
    </row>
    <row r="579" spans="2:17">
      <c r="B579" s="243"/>
      <c r="C579" s="243"/>
      <c r="D579" s="243"/>
      <c r="E579" s="243"/>
      <c r="F579" s="243"/>
      <c r="G579" s="243"/>
      <c r="H579" s="243"/>
      <c r="I579" s="243"/>
      <c r="J579" s="243"/>
      <c r="K579" s="243"/>
      <c r="L579" s="243"/>
      <c r="M579" s="243"/>
      <c r="N579" s="243"/>
      <c r="O579" s="243"/>
      <c r="P579" s="243"/>
      <c r="Q579" s="243"/>
    </row>
    <row r="580" spans="2:17">
      <c r="B580" s="243"/>
      <c r="C580" s="243"/>
      <c r="D580" s="243"/>
      <c r="E580" s="243"/>
      <c r="F580" s="243"/>
      <c r="G580" s="243"/>
      <c r="H580" s="243"/>
      <c r="I580" s="243"/>
      <c r="J580" s="243"/>
      <c r="K580" s="243"/>
      <c r="L580" s="243"/>
      <c r="M580" s="243"/>
      <c r="N580" s="243"/>
      <c r="O580" s="243"/>
      <c r="P580" s="243"/>
      <c r="Q580" s="243"/>
    </row>
    <row r="581" spans="2:17">
      <c r="B581" s="243"/>
      <c r="C581" s="243"/>
      <c r="D581" s="243"/>
      <c r="E581" s="243"/>
      <c r="F581" s="243"/>
      <c r="G581" s="243"/>
      <c r="H581" s="243"/>
      <c r="I581" s="243"/>
      <c r="J581" s="243"/>
      <c r="K581" s="243"/>
      <c r="L581" s="243"/>
      <c r="M581" s="243"/>
      <c r="N581" s="243"/>
      <c r="O581" s="243"/>
      <c r="P581" s="243"/>
      <c r="Q581" s="243"/>
    </row>
    <row r="582" spans="2:17">
      <c r="B582" s="243"/>
      <c r="C582" s="243"/>
      <c r="D582" s="243"/>
      <c r="E582" s="243"/>
      <c r="F582" s="243"/>
      <c r="G582" s="243"/>
      <c r="H582" s="243"/>
      <c r="I582" s="243"/>
      <c r="J582" s="243"/>
      <c r="K582" s="243"/>
      <c r="L582" s="243"/>
      <c r="M582" s="243"/>
      <c r="N582" s="243"/>
      <c r="O582" s="243"/>
      <c r="P582" s="243"/>
      <c r="Q582" s="243"/>
    </row>
    <row r="583" spans="2:17">
      <c r="B583" s="243"/>
      <c r="C583" s="243"/>
      <c r="D583" s="243"/>
      <c r="E583" s="243"/>
      <c r="F583" s="243"/>
      <c r="G583" s="243"/>
      <c r="H583" s="243"/>
      <c r="I583" s="243"/>
      <c r="J583" s="243"/>
      <c r="K583" s="243"/>
      <c r="L583" s="243"/>
      <c r="M583" s="243"/>
      <c r="N583" s="243"/>
      <c r="O583" s="243"/>
      <c r="P583" s="243"/>
      <c r="Q583" s="243"/>
    </row>
    <row r="584" spans="2:17">
      <c r="B584" s="243"/>
      <c r="C584" s="243"/>
      <c r="D584" s="243"/>
      <c r="E584" s="243"/>
      <c r="F584" s="243"/>
      <c r="G584" s="243"/>
      <c r="H584" s="243"/>
      <c r="I584" s="243"/>
      <c r="J584" s="243"/>
      <c r="K584" s="243"/>
      <c r="L584" s="243"/>
      <c r="M584" s="243"/>
      <c r="N584" s="243"/>
      <c r="O584" s="243"/>
      <c r="P584" s="243"/>
      <c r="Q584" s="243"/>
    </row>
    <row r="585" spans="2:17">
      <c r="B585" s="243"/>
      <c r="C585" s="243"/>
      <c r="D585" s="243"/>
      <c r="E585" s="243"/>
      <c r="F585" s="243"/>
      <c r="G585" s="243"/>
      <c r="H585" s="243"/>
      <c r="I585" s="243"/>
      <c r="J585" s="243"/>
      <c r="K585" s="243"/>
      <c r="L585" s="243"/>
      <c r="M585" s="243"/>
      <c r="N585" s="243"/>
      <c r="O585" s="243"/>
      <c r="P585" s="243"/>
      <c r="Q585" s="243"/>
    </row>
    <row r="586" spans="2:17">
      <c r="B586" s="243"/>
      <c r="C586" s="243"/>
      <c r="D586" s="243"/>
      <c r="E586" s="243"/>
      <c r="F586" s="243"/>
      <c r="G586" s="243"/>
      <c r="H586" s="243"/>
      <c r="I586" s="243"/>
      <c r="J586" s="243"/>
      <c r="K586" s="243"/>
      <c r="L586" s="243"/>
      <c r="M586" s="243"/>
      <c r="N586" s="243"/>
      <c r="O586" s="243"/>
      <c r="P586" s="243"/>
      <c r="Q586" s="243"/>
    </row>
    <row r="587" spans="2:17">
      <c r="B587" s="243"/>
      <c r="C587" s="243"/>
      <c r="D587" s="243"/>
      <c r="E587" s="243"/>
      <c r="F587" s="243"/>
      <c r="G587" s="243"/>
      <c r="H587" s="243"/>
      <c r="I587" s="243"/>
      <c r="J587" s="243"/>
      <c r="K587" s="243"/>
      <c r="L587" s="243"/>
      <c r="M587" s="243"/>
      <c r="N587" s="243"/>
      <c r="O587" s="243"/>
      <c r="P587" s="243"/>
      <c r="Q587" s="243"/>
    </row>
    <row r="588" spans="2:17">
      <c r="B588" s="243"/>
      <c r="C588" s="243"/>
      <c r="D588" s="243"/>
      <c r="E588" s="243"/>
      <c r="F588" s="243"/>
      <c r="G588" s="243"/>
      <c r="H588" s="243"/>
      <c r="I588" s="243"/>
      <c r="J588" s="243"/>
      <c r="K588" s="243"/>
      <c r="L588" s="243"/>
      <c r="M588" s="243"/>
      <c r="N588" s="243"/>
      <c r="O588" s="243"/>
      <c r="P588" s="243"/>
      <c r="Q588" s="243"/>
    </row>
    <row r="589" spans="2:17">
      <c r="B589" s="243"/>
      <c r="C589" s="243"/>
      <c r="D589" s="243"/>
      <c r="E589" s="243"/>
      <c r="F589" s="243"/>
      <c r="G589" s="243"/>
      <c r="H589" s="243"/>
      <c r="I589" s="243"/>
      <c r="J589" s="243"/>
      <c r="K589" s="243"/>
      <c r="L589" s="243"/>
      <c r="M589" s="243"/>
      <c r="N589" s="243"/>
      <c r="O589" s="243"/>
      <c r="P589" s="243"/>
      <c r="Q589" s="243"/>
    </row>
    <row r="590" spans="2:17">
      <c r="B590" s="243"/>
      <c r="C590" s="243"/>
      <c r="D590" s="243"/>
      <c r="E590" s="243"/>
      <c r="F590" s="243"/>
      <c r="G590" s="243"/>
      <c r="H590" s="243"/>
      <c r="I590" s="243"/>
      <c r="J590" s="243"/>
      <c r="K590" s="243"/>
      <c r="L590" s="243"/>
      <c r="M590" s="243"/>
      <c r="N590" s="243"/>
      <c r="O590" s="243"/>
      <c r="P590" s="243"/>
      <c r="Q590" s="243"/>
    </row>
    <row r="591" spans="2:17">
      <c r="B591" s="243"/>
      <c r="C591" s="243"/>
      <c r="D591" s="243"/>
      <c r="E591" s="243"/>
      <c r="F591" s="243"/>
      <c r="G591" s="243"/>
      <c r="H591" s="243"/>
      <c r="I591" s="243"/>
      <c r="J591" s="243"/>
      <c r="K591" s="243"/>
      <c r="L591" s="243"/>
      <c r="M591" s="243"/>
      <c r="N591" s="243"/>
      <c r="O591" s="243"/>
      <c r="P591" s="243"/>
      <c r="Q591" s="243"/>
    </row>
    <row r="592" spans="2:17">
      <c r="B592" s="243"/>
      <c r="C592" s="243"/>
      <c r="D592" s="243"/>
      <c r="E592" s="243"/>
      <c r="F592" s="243"/>
      <c r="G592" s="243"/>
      <c r="H592" s="243"/>
      <c r="I592" s="243"/>
      <c r="J592" s="243"/>
      <c r="K592" s="243"/>
      <c r="L592" s="243"/>
      <c r="M592" s="243"/>
      <c r="N592" s="243"/>
      <c r="O592" s="243"/>
      <c r="P592" s="243"/>
      <c r="Q592" s="243"/>
    </row>
    <row r="593" spans="2:17">
      <c r="B593" s="243"/>
      <c r="C593" s="243"/>
      <c r="D593" s="243"/>
      <c r="E593" s="243"/>
      <c r="F593" s="243"/>
      <c r="G593" s="243"/>
      <c r="H593" s="243"/>
      <c r="I593" s="243"/>
      <c r="J593" s="243"/>
      <c r="K593" s="243"/>
      <c r="L593" s="243"/>
      <c r="M593" s="243"/>
      <c r="N593" s="243"/>
      <c r="O593" s="243"/>
      <c r="P593" s="243"/>
      <c r="Q593" s="243"/>
    </row>
    <row r="594" spans="2:17">
      <c r="B594" s="243"/>
      <c r="C594" s="243"/>
      <c r="D594" s="243"/>
      <c r="E594" s="243"/>
      <c r="F594" s="243"/>
      <c r="G594" s="243"/>
      <c r="H594" s="243"/>
      <c r="I594" s="243"/>
      <c r="J594" s="243"/>
      <c r="K594" s="243"/>
      <c r="L594" s="243"/>
      <c r="M594" s="243"/>
      <c r="N594" s="243"/>
      <c r="O594" s="243"/>
      <c r="P594" s="243"/>
      <c r="Q594" s="243"/>
    </row>
    <row r="595" spans="2:17">
      <c r="B595" s="243"/>
      <c r="C595" s="243"/>
      <c r="D595" s="243"/>
      <c r="E595" s="243"/>
      <c r="F595" s="243"/>
      <c r="G595" s="243"/>
      <c r="H595" s="243"/>
      <c r="I595" s="243"/>
      <c r="J595" s="243"/>
      <c r="K595" s="243"/>
      <c r="L595" s="243"/>
      <c r="M595" s="243"/>
      <c r="N595" s="243"/>
      <c r="O595" s="243"/>
      <c r="P595" s="243"/>
      <c r="Q595" s="243"/>
    </row>
    <row r="596" spans="2:17">
      <c r="B596" s="243"/>
      <c r="C596" s="243"/>
      <c r="D596" s="243"/>
      <c r="E596" s="243"/>
      <c r="F596" s="243"/>
      <c r="G596" s="243"/>
      <c r="H596" s="243"/>
      <c r="I596" s="243"/>
      <c r="J596" s="243"/>
      <c r="K596" s="243"/>
      <c r="L596" s="243"/>
      <c r="M596" s="243"/>
      <c r="N596" s="243"/>
      <c r="O596" s="243"/>
      <c r="P596" s="243"/>
      <c r="Q596" s="243"/>
    </row>
    <row r="597" spans="2:17">
      <c r="B597" s="243"/>
      <c r="C597" s="243"/>
      <c r="D597" s="243"/>
      <c r="E597" s="243"/>
      <c r="F597" s="243"/>
      <c r="G597" s="243"/>
      <c r="H597" s="243"/>
      <c r="I597" s="243"/>
      <c r="J597" s="243"/>
      <c r="K597" s="243"/>
      <c r="L597" s="243"/>
      <c r="M597" s="243"/>
      <c r="N597" s="243"/>
      <c r="O597" s="243"/>
      <c r="P597" s="243"/>
      <c r="Q597" s="243"/>
    </row>
    <row r="598" spans="2:17">
      <c r="B598" s="243"/>
      <c r="C598" s="243"/>
      <c r="D598" s="243"/>
      <c r="E598" s="243"/>
      <c r="F598" s="243"/>
      <c r="G598" s="243"/>
      <c r="H598" s="243"/>
      <c r="I598" s="243"/>
      <c r="J598" s="243"/>
      <c r="K598" s="243"/>
      <c r="L598" s="243"/>
      <c r="M598" s="243"/>
      <c r="N598" s="243"/>
      <c r="O598" s="243"/>
      <c r="P598" s="243"/>
      <c r="Q598" s="243"/>
    </row>
    <row r="599" spans="2:17">
      <c r="B599" s="243"/>
      <c r="C599" s="243"/>
      <c r="D599" s="243"/>
      <c r="E599" s="243"/>
      <c r="F599" s="243"/>
      <c r="G599" s="243"/>
      <c r="H599" s="243"/>
      <c r="I599" s="243"/>
      <c r="J599" s="243"/>
      <c r="K599" s="243"/>
      <c r="L599" s="243"/>
      <c r="M599" s="243"/>
      <c r="N599" s="243"/>
      <c r="O599" s="243"/>
      <c r="P599" s="243"/>
      <c r="Q599" s="243"/>
    </row>
    <row r="600" spans="2:17">
      <c r="B600" s="243"/>
      <c r="C600" s="243"/>
      <c r="D600" s="243"/>
      <c r="E600" s="243"/>
      <c r="F600" s="243"/>
      <c r="G600" s="243"/>
      <c r="H600" s="243"/>
      <c r="I600" s="243"/>
      <c r="J600" s="243"/>
      <c r="K600" s="243"/>
      <c r="L600" s="243"/>
      <c r="M600" s="243"/>
      <c r="N600" s="243"/>
      <c r="O600" s="243"/>
      <c r="P600" s="243"/>
      <c r="Q600" s="243"/>
    </row>
    <row r="601" spans="2:17">
      <c r="B601" s="243"/>
      <c r="C601" s="243"/>
      <c r="D601" s="243"/>
      <c r="E601" s="243"/>
      <c r="F601" s="243"/>
      <c r="G601" s="243"/>
      <c r="H601" s="243"/>
      <c r="I601" s="243"/>
      <c r="J601" s="243"/>
      <c r="K601" s="243"/>
      <c r="L601" s="243"/>
      <c r="M601" s="243"/>
      <c r="N601" s="243"/>
      <c r="O601" s="243"/>
      <c r="P601" s="243"/>
      <c r="Q601" s="243"/>
    </row>
    <row r="602" spans="2:17">
      <c r="B602" s="243"/>
      <c r="C602" s="243"/>
      <c r="D602" s="243"/>
      <c r="E602" s="243"/>
      <c r="F602" s="243"/>
      <c r="G602" s="243"/>
      <c r="H602" s="243"/>
      <c r="I602" s="243"/>
      <c r="J602" s="243"/>
      <c r="K602" s="243"/>
      <c r="L602" s="243"/>
      <c r="M602" s="243"/>
      <c r="N602" s="243"/>
      <c r="O602" s="243"/>
      <c r="P602" s="243"/>
      <c r="Q602" s="243"/>
    </row>
    <row r="603" spans="2:17">
      <c r="B603" s="243"/>
      <c r="C603" s="243"/>
      <c r="D603" s="243"/>
      <c r="E603" s="243"/>
      <c r="F603" s="243"/>
      <c r="G603" s="243"/>
      <c r="H603" s="243"/>
      <c r="I603" s="243"/>
      <c r="J603" s="243"/>
      <c r="K603" s="243"/>
      <c r="L603" s="243"/>
      <c r="M603" s="243"/>
      <c r="N603" s="243"/>
      <c r="O603" s="243"/>
      <c r="P603" s="243"/>
      <c r="Q603" s="243"/>
    </row>
    <row r="604" spans="2:17">
      <c r="B604" s="243"/>
      <c r="C604" s="243"/>
      <c r="D604" s="243"/>
      <c r="E604" s="243"/>
      <c r="F604" s="243"/>
      <c r="G604" s="243"/>
      <c r="H604" s="243"/>
      <c r="I604" s="243"/>
      <c r="J604" s="243"/>
      <c r="K604" s="243"/>
      <c r="L604" s="243"/>
      <c r="M604" s="243"/>
      <c r="N604" s="243"/>
      <c r="O604" s="243"/>
      <c r="P604" s="243"/>
      <c r="Q604" s="243"/>
    </row>
    <row r="605" spans="2:17">
      <c r="B605" s="243"/>
      <c r="C605" s="243"/>
      <c r="D605" s="243"/>
      <c r="E605" s="243"/>
      <c r="F605" s="243"/>
      <c r="G605" s="243"/>
      <c r="H605" s="243"/>
      <c r="I605" s="243"/>
      <c r="J605" s="243"/>
      <c r="K605" s="243"/>
      <c r="L605" s="243"/>
      <c r="M605" s="243"/>
      <c r="N605" s="243"/>
      <c r="O605" s="243"/>
      <c r="P605" s="243"/>
      <c r="Q605" s="243"/>
    </row>
    <row r="606" spans="2:17">
      <c r="B606" s="243"/>
      <c r="C606" s="243"/>
      <c r="D606" s="243"/>
      <c r="E606" s="243"/>
      <c r="F606" s="243"/>
      <c r="G606" s="243"/>
      <c r="H606" s="243"/>
      <c r="I606" s="243"/>
      <c r="J606" s="243"/>
      <c r="K606" s="243"/>
      <c r="L606" s="243"/>
      <c r="M606" s="243"/>
      <c r="N606" s="243"/>
      <c r="O606" s="243"/>
      <c r="P606" s="243"/>
      <c r="Q606" s="243"/>
    </row>
    <row r="607" spans="2:17">
      <c r="B607" s="243"/>
      <c r="C607" s="243"/>
      <c r="D607" s="243"/>
      <c r="E607" s="243"/>
      <c r="F607" s="243"/>
      <c r="G607" s="243"/>
      <c r="H607" s="243"/>
      <c r="I607" s="243"/>
      <c r="J607" s="243"/>
      <c r="K607" s="243"/>
      <c r="L607" s="243"/>
      <c r="M607" s="243"/>
      <c r="N607" s="243"/>
      <c r="O607" s="243"/>
      <c r="P607" s="243"/>
      <c r="Q607" s="243"/>
    </row>
    <row r="608" spans="2:17">
      <c r="B608" s="243"/>
      <c r="C608" s="243"/>
      <c r="D608" s="243"/>
      <c r="E608" s="243"/>
      <c r="F608" s="243"/>
      <c r="G608" s="243"/>
      <c r="H608" s="243"/>
      <c r="I608" s="243"/>
      <c r="J608" s="243"/>
      <c r="K608" s="243"/>
      <c r="L608" s="243"/>
      <c r="M608" s="243"/>
      <c r="N608" s="243"/>
      <c r="O608" s="243"/>
      <c r="P608" s="243"/>
      <c r="Q608" s="243"/>
    </row>
    <row r="609" spans="2:17">
      <c r="B609" s="243"/>
      <c r="C609" s="243"/>
      <c r="D609" s="243"/>
      <c r="E609" s="243"/>
      <c r="F609" s="243"/>
      <c r="G609" s="243"/>
      <c r="H609" s="243"/>
      <c r="I609" s="243"/>
      <c r="J609" s="243"/>
      <c r="K609" s="243"/>
      <c r="L609" s="243"/>
      <c r="M609" s="243"/>
      <c r="N609" s="243"/>
      <c r="O609" s="243"/>
      <c r="P609" s="243"/>
      <c r="Q609" s="243"/>
    </row>
    <row r="610" spans="2:17">
      <c r="B610" s="243"/>
      <c r="C610" s="243"/>
      <c r="D610" s="243"/>
      <c r="E610" s="243"/>
      <c r="F610" s="243"/>
      <c r="G610" s="243"/>
      <c r="H610" s="243"/>
      <c r="I610" s="243"/>
      <c r="J610" s="243"/>
      <c r="K610" s="243"/>
      <c r="L610" s="243"/>
      <c r="M610" s="243"/>
      <c r="N610" s="243"/>
      <c r="O610" s="243"/>
      <c r="P610" s="243"/>
      <c r="Q610" s="243"/>
    </row>
    <row r="611" spans="2:17">
      <c r="B611" s="243"/>
      <c r="C611" s="243"/>
      <c r="D611" s="243"/>
      <c r="E611" s="243"/>
      <c r="F611" s="243"/>
      <c r="G611" s="243"/>
      <c r="H611" s="243"/>
      <c r="I611" s="243"/>
      <c r="J611" s="243"/>
      <c r="K611" s="243"/>
      <c r="L611" s="243"/>
      <c r="M611" s="243"/>
      <c r="N611" s="243"/>
      <c r="O611" s="243"/>
      <c r="P611" s="243"/>
      <c r="Q611" s="243"/>
    </row>
    <row r="612" spans="2:17">
      <c r="B612" s="243"/>
      <c r="C612" s="243"/>
      <c r="D612" s="243"/>
      <c r="E612" s="243"/>
      <c r="F612" s="243"/>
      <c r="G612" s="243"/>
      <c r="H612" s="243"/>
      <c r="I612" s="243"/>
      <c r="J612" s="243"/>
      <c r="K612" s="243"/>
      <c r="L612" s="243"/>
      <c r="M612" s="243"/>
      <c r="N612" s="243"/>
      <c r="O612" s="243"/>
      <c r="P612" s="243"/>
      <c r="Q612" s="243"/>
    </row>
    <row r="613" spans="2:17">
      <c r="B613" s="243"/>
      <c r="C613" s="243"/>
      <c r="D613" s="243"/>
      <c r="E613" s="243"/>
      <c r="F613" s="243"/>
      <c r="G613" s="243"/>
      <c r="H613" s="243"/>
      <c r="I613" s="243"/>
      <c r="J613" s="243"/>
      <c r="K613" s="243"/>
      <c r="L613" s="243"/>
      <c r="M613" s="243"/>
      <c r="N613" s="243"/>
      <c r="O613" s="243"/>
      <c r="P613" s="243"/>
      <c r="Q613" s="243"/>
    </row>
    <row r="614" spans="2:17">
      <c r="B614" s="243"/>
      <c r="C614" s="243"/>
      <c r="D614" s="243"/>
      <c r="E614" s="243"/>
      <c r="F614" s="243"/>
      <c r="G614" s="243"/>
      <c r="H614" s="243"/>
      <c r="I614" s="243"/>
      <c r="J614" s="243"/>
      <c r="K614" s="243"/>
      <c r="L614" s="243"/>
      <c r="M614" s="243"/>
      <c r="N614" s="243"/>
      <c r="O614" s="243"/>
      <c r="P614" s="243"/>
      <c r="Q614" s="243"/>
    </row>
    <row r="615" spans="2:17">
      <c r="B615" s="243"/>
      <c r="C615" s="243"/>
      <c r="D615" s="243"/>
      <c r="E615" s="243"/>
      <c r="F615" s="243"/>
      <c r="G615" s="243"/>
      <c r="H615" s="243"/>
      <c r="I615" s="243"/>
      <c r="J615" s="243"/>
      <c r="K615" s="243"/>
      <c r="L615" s="243"/>
      <c r="M615" s="243"/>
      <c r="N615" s="243"/>
      <c r="O615" s="243"/>
      <c r="P615" s="243"/>
      <c r="Q615" s="243"/>
    </row>
    <row r="616" spans="2:17">
      <c r="B616" s="243"/>
      <c r="C616" s="243"/>
      <c r="D616" s="243"/>
      <c r="E616" s="243"/>
      <c r="F616" s="243"/>
      <c r="G616" s="243"/>
      <c r="H616" s="243"/>
      <c r="I616" s="243"/>
      <c r="J616" s="243"/>
      <c r="K616" s="243"/>
      <c r="L616" s="243"/>
      <c r="M616" s="243"/>
      <c r="N616" s="243"/>
      <c r="O616" s="243"/>
      <c r="P616" s="243"/>
      <c r="Q616" s="243"/>
    </row>
    <row r="617" spans="2:17">
      <c r="B617" s="243"/>
      <c r="C617" s="243"/>
      <c r="D617" s="243"/>
      <c r="E617" s="243"/>
      <c r="F617" s="243"/>
      <c r="G617" s="243"/>
      <c r="H617" s="243"/>
      <c r="I617" s="243"/>
      <c r="J617" s="243"/>
      <c r="K617" s="243"/>
      <c r="L617" s="243"/>
      <c r="M617" s="243"/>
      <c r="N617" s="243"/>
      <c r="O617" s="243"/>
      <c r="P617" s="243"/>
      <c r="Q617" s="243"/>
    </row>
    <row r="618" spans="2:17">
      <c r="B618" s="243"/>
      <c r="C618" s="243"/>
      <c r="D618" s="243"/>
      <c r="E618" s="243"/>
      <c r="F618" s="243"/>
      <c r="G618" s="243"/>
      <c r="H618" s="243"/>
      <c r="I618" s="243"/>
      <c r="J618" s="243"/>
      <c r="K618" s="243"/>
      <c r="L618" s="243"/>
      <c r="M618" s="243"/>
      <c r="N618" s="243"/>
      <c r="O618" s="243"/>
      <c r="P618" s="243"/>
      <c r="Q618" s="243"/>
    </row>
    <row r="619" spans="2:17">
      <c r="B619" s="243"/>
      <c r="C619" s="243"/>
      <c r="D619" s="243"/>
      <c r="E619" s="243"/>
      <c r="F619" s="243"/>
      <c r="G619" s="243"/>
      <c r="H619" s="243"/>
      <c r="I619" s="243"/>
      <c r="J619" s="243"/>
      <c r="K619" s="243"/>
      <c r="L619" s="243"/>
      <c r="M619" s="243"/>
      <c r="N619" s="243"/>
      <c r="O619" s="243"/>
      <c r="P619" s="243"/>
      <c r="Q619" s="243"/>
    </row>
    <row r="620" spans="2:17">
      <c r="B620" s="243"/>
      <c r="C620" s="243"/>
      <c r="D620" s="243"/>
      <c r="E620" s="243"/>
      <c r="F620" s="243"/>
      <c r="G620" s="243"/>
      <c r="H620" s="243"/>
      <c r="I620" s="243"/>
      <c r="J620" s="243"/>
      <c r="K620" s="243"/>
      <c r="L620" s="243"/>
      <c r="M620" s="243"/>
      <c r="N620" s="243"/>
      <c r="O620" s="243"/>
      <c r="P620" s="243"/>
      <c r="Q620" s="243"/>
    </row>
    <row r="621" spans="2:17">
      <c r="B621" s="243"/>
      <c r="C621" s="243"/>
      <c r="D621" s="243"/>
      <c r="E621" s="243"/>
      <c r="F621" s="243"/>
      <c r="G621" s="243"/>
      <c r="H621" s="243"/>
      <c r="I621" s="243"/>
      <c r="J621" s="243"/>
      <c r="K621" s="243"/>
      <c r="L621" s="243"/>
      <c r="M621" s="243"/>
      <c r="N621" s="243"/>
      <c r="O621" s="243"/>
      <c r="P621" s="243"/>
      <c r="Q621" s="243"/>
    </row>
    <row r="622" spans="2:17">
      <c r="B622" s="243"/>
      <c r="C622" s="243"/>
      <c r="D622" s="243"/>
      <c r="E622" s="243"/>
      <c r="F622" s="243"/>
      <c r="G622" s="243"/>
      <c r="H622" s="243"/>
      <c r="I622" s="243"/>
      <c r="J622" s="243"/>
      <c r="K622" s="243"/>
      <c r="L622" s="243"/>
      <c r="M622" s="243"/>
      <c r="N622" s="243"/>
      <c r="O622" s="243"/>
      <c r="P622" s="243"/>
      <c r="Q622" s="243"/>
    </row>
    <row r="623" spans="2:17">
      <c r="B623" s="243"/>
      <c r="C623" s="243"/>
      <c r="D623" s="243"/>
      <c r="E623" s="243"/>
      <c r="F623" s="243"/>
      <c r="G623" s="243"/>
      <c r="H623" s="243"/>
      <c r="I623" s="243"/>
      <c r="J623" s="243"/>
      <c r="K623" s="243"/>
      <c r="L623" s="243"/>
      <c r="M623" s="243"/>
      <c r="N623" s="243"/>
      <c r="O623" s="243"/>
      <c r="P623" s="243"/>
      <c r="Q623" s="243"/>
    </row>
    <row r="624" spans="2:17">
      <c r="B624" s="243"/>
      <c r="C624" s="243"/>
      <c r="D624" s="243"/>
      <c r="E624" s="243"/>
      <c r="F624" s="243"/>
      <c r="G624" s="243"/>
      <c r="H624" s="243"/>
      <c r="I624" s="243"/>
      <c r="J624" s="243"/>
      <c r="K624" s="243"/>
      <c r="L624" s="243"/>
      <c r="M624" s="243"/>
      <c r="N624" s="243"/>
      <c r="O624" s="243"/>
      <c r="P624" s="243"/>
      <c r="Q624" s="243"/>
    </row>
    <row r="625" spans="2:17">
      <c r="B625" s="243"/>
      <c r="C625" s="243"/>
      <c r="D625" s="243"/>
      <c r="E625" s="243"/>
      <c r="F625" s="243"/>
      <c r="G625" s="243"/>
      <c r="H625" s="243"/>
      <c r="I625" s="243"/>
      <c r="J625" s="243"/>
      <c r="K625" s="243"/>
      <c r="L625" s="243"/>
      <c r="M625" s="243"/>
      <c r="N625" s="243"/>
      <c r="O625" s="243"/>
      <c r="P625" s="243"/>
      <c r="Q625" s="243"/>
    </row>
    <row r="626" spans="2:17">
      <c r="B626" s="243"/>
      <c r="C626" s="243"/>
      <c r="D626" s="243"/>
      <c r="E626" s="243"/>
      <c r="F626" s="243"/>
      <c r="G626" s="243"/>
      <c r="H626" s="243"/>
      <c r="I626" s="243"/>
      <c r="J626" s="243"/>
      <c r="K626" s="243"/>
      <c r="L626" s="243"/>
      <c r="M626" s="243"/>
      <c r="N626" s="243"/>
      <c r="O626" s="243"/>
      <c r="P626" s="243"/>
      <c r="Q626" s="243"/>
    </row>
    <row r="627" spans="2:17">
      <c r="B627" s="243"/>
      <c r="C627" s="243"/>
      <c r="D627" s="243"/>
      <c r="E627" s="243"/>
      <c r="F627" s="243"/>
      <c r="G627" s="243"/>
      <c r="H627" s="243"/>
      <c r="I627" s="243"/>
      <c r="J627" s="243"/>
      <c r="K627" s="243"/>
      <c r="L627" s="243"/>
      <c r="M627" s="243"/>
      <c r="N627" s="243"/>
      <c r="O627" s="243"/>
      <c r="P627" s="243"/>
      <c r="Q627" s="243"/>
    </row>
    <row r="628" spans="2:17">
      <c r="B628" s="243"/>
      <c r="C628" s="243"/>
      <c r="D628" s="243"/>
      <c r="E628" s="243"/>
      <c r="F628" s="243"/>
      <c r="G628" s="243"/>
      <c r="H628" s="243"/>
      <c r="I628" s="243"/>
      <c r="J628" s="243"/>
      <c r="K628" s="243"/>
      <c r="L628" s="243"/>
      <c r="M628" s="243"/>
      <c r="N628" s="243"/>
      <c r="O628" s="243"/>
      <c r="P628" s="243"/>
      <c r="Q628" s="243"/>
    </row>
    <row r="629" spans="2:17">
      <c r="B629" s="243"/>
      <c r="C629" s="243"/>
      <c r="D629" s="243"/>
      <c r="E629" s="243"/>
      <c r="F629" s="243"/>
      <c r="G629" s="243"/>
      <c r="H629" s="243"/>
      <c r="I629" s="243"/>
      <c r="J629" s="243"/>
      <c r="K629" s="243"/>
      <c r="L629" s="243"/>
      <c r="M629" s="243"/>
      <c r="N629" s="243"/>
      <c r="O629" s="243"/>
      <c r="P629" s="243"/>
      <c r="Q629" s="243"/>
    </row>
    <row r="630" spans="2:17">
      <c r="B630" s="243"/>
      <c r="C630" s="243"/>
      <c r="D630" s="243"/>
      <c r="E630" s="243"/>
      <c r="F630" s="243"/>
      <c r="G630" s="243"/>
      <c r="H630" s="243"/>
      <c r="I630" s="243"/>
      <c r="J630" s="243"/>
      <c r="K630" s="243"/>
      <c r="L630" s="243"/>
      <c r="M630" s="243"/>
      <c r="N630" s="243"/>
      <c r="O630" s="243"/>
      <c r="P630" s="243"/>
      <c r="Q630" s="243"/>
    </row>
    <row r="631" spans="2:17">
      <c r="B631" s="243"/>
      <c r="C631" s="243"/>
      <c r="D631" s="243"/>
      <c r="E631" s="243"/>
      <c r="F631" s="243"/>
      <c r="G631" s="243"/>
      <c r="H631" s="243"/>
      <c r="I631" s="243"/>
      <c r="J631" s="243"/>
      <c r="K631" s="243"/>
      <c r="L631" s="243"/>
      <c r="M631" s="243"/>
      <c r="N631" s="243"/>
      <c r="O631" s="243"/>
      <c r="P631" s="243"/>
      <c r="Q631" s="243"/>
    </row>
    <row r="632" spans="2:17">
      <c r="B632" s="243"/>
      <c r="C632" s="243"/>
      <c r="D632" s="243"/>
      <c r="E632" s="243"/>
      <c r="F632" s="243"/>
      <c r="G632" s="243"/>
      <c r="H632" s="243"/>
      <c r="I632" s="243"/>
      <c r="J632" s="243"/>
      <c r="K632" s="243"/>
      <c r="L632" s="243"/>
      <c r="M632" s="243"/>
      <c r="N632" s="243"/>
      <c r="O632" s="243"/>
      <c r="P632" s="243"/>
      <c r="Q632" s="243"/>
    </row>
    <row r="633" spans="2:17">
      <c r="B633" s="243"/>
      <c r="C633" s="243"/>
      <c r="D633" s="243"/>
      <c r="E633" s="243"/>
      <c r="F633" s="243"/>
      <c r="G633" s="243"/>
      <c r="H633" s="243"/>
      <c r="I633" s="243"/>
      <c r="J633" s="243"/>
      <c r="K633" s="243"/>
      <c r="L633" s="243"/>
      <c r="M633" s="243"/>
      <c r="N633" s="243"/>
      <c r="O633" s="243"/>
      <c r="P633" s="243"/>
      <c r="Q633" s="243"/>
    </row>
    <row r="634" spans="2:17">
      <c r="B634" s="243"/>
      <c r="C634" s="243"/>
      <c r="D634" s="243"/>
      <c r="E634" s="243"/>
      <c r="F634" s="243"/>
      <c r="G634" s="243"/>
      <c r="H634" s="243"/>
      <c r="I634" s="243"/>
      <c r="J634" s="243"/>
      <c r="K634" s="243"/>
      <c r="L634" s="243"/>
      <c r="M634" s="243"/>
      <c r="N634" s="243"/>
      <c r="O634" s="243"/>
      <c r="P634" s="243"/>
      <c r="Q634" s="243"/>
    </row>
    <row r="635" spans="2:17">
      <c r="B635" s="243"/>
      <c r="C635" s="243"/>
      <c r="D635" s="243"/>
      <c r="E635" s="243"/>
      <c r="F635" s="243"/>
      <c r="G635" s="243"/>
      <c r="H635" s="243"/>
      <c r="I635" s="243"/>
      <c r="J635" s="243"/>
      <c r="K635" s="243"/>
      <c r="L635" s="243"/>
      <c r="M635" s="243"/>
      <c r="N635" s="243"/>
      <c r="O635" s="243"/>
      <c r="P635" s="243"/>
      <c r="Q635" s="243"/>
    </row>
    <row r="636" spans="2:17">
      <c r="B636" s="243"/>
      <c r="C636" s="243"/>
      <c r="D636" s="243"/>
      <c r="E636" s="243"/>
      <c r="F636" s="243"/>
      <c r="G636" s="243"/>
      <c r="H636" s="243"/>
      <c r="I636" s="243"/>
      <c r="J636" s="243"/>
      <c r="K636" s="243"/>
      <c r="L636" s="243"/>
      <c r="M636" s="243"/>
      <c r="N636" s="243"/>
      <c r="O636" s="243"/>
      <c r="P636" s="243"/>
      <c r="Q636" s="243"/>
    </row>
    <row r="637" spans="2:17">
      <c r="B637" s="243"/>
      <c r="C637" s="243"/>
      <c r="D637" s="243"/>
      <c r="E637" s="243"/>
      <c r="F637" s="243"/>
      <c r="G637" s="243"/>
      <c r="H637" s="243"/>
      <c r="I637" s="243"/>
      <c r="J637" s="243"/>
      <c r="K637" s="243"/>
      <c r="L637" s="243"/>
      <c r="M637" s="243"/>
      <c r="N637" s="243"/>
      <c r="O637" s="243"/>
      <c r="P637" s="243"/>
      <c r="Q637" s="243"/>
    </row>
    <row r="638" spans="2:17">
      <c r="B638" s="243"/>
      <c r="C638" s="243"/>
      <c r="D638" s="243"/>
      <c r="E638" s="243"/>
      <c r="F638" s="243"/>
      <c r="G638" s="243"/>
      <c r="H638" s="243"/>
      <c r="I638" s="243"/>
      <c r="J638" s="243"/>
      <c r="K638" s="243"/>
      <c r="L638" s="243"/>
      <c r="M638" s="243"/>
      <c r="N638" s="243"/>
      <c r="O638" s="243"/>
      <c r="P638" s="243"/>
      <c r="Q638" s="243"/>
    </row>
    <row r="639" spans="2:17">
      <c r="B639" s="243"/>
      <c r="C639" s="243"/>
      <c r="D639" s="243"/>
      <c r="E639" s="243"/>
      <c r="F639" s="243"/>
      <c r="G639" s="243"/>
      <c r="H639" s="243"/>
      <c r="I639" s="243"/>
      <c r="J639" s="243"/>
      <c r="K639" s="243"/>
      <c r="L639" s="243"/>
      <c r="M639" s="243"/>
      <c r="N639" s="243"/>
      <c r="O639" s="243"/>
      <c r="P639" s="243"/>
      <c r="Q639" s="243"/>
    </row>
    <row r="640" spans="2:17">
      <c r="B640" s="243"/>
      <c r="C640" s="243"/>
      <c r="D640" s="243"/>
      <c r="E640" s="243"/>
      <c r="F640" s="243"/>
      <c r="G640" s="243"/>
      <c r="H640" s="243"/>
      <c r="I640" s="243"/>
      <c r="J640" s="243"/>
      <c r="K640" s="243"/>
      <c r="L640" s="243"/>
      <c r="M640" s="243"/>
      <c r="N640" s="243"/>
      <c r="O640" s="243"/>
      <c r="P640" s="243"/>
      <c r="Q640" s="243"/>
    </row>
    <row r="641" spans="2:17">
      <c r="B641" s="243"/>
      <c r="C641" s="243"/>
      <c r="D641" s="243"/>
      <c r="E641" s="243"/>
      <c r="F641" s="243"/>
      <c r="G641" s="243"/>
      <c r="H641" s="243"/>
      <c r="I641" s="243"/>
      <c r="J641" s="243"/>
      <c r="K641" s="243"/>
      <c r="L641" s="243"/>
      <c r="M641" s="243"/>
      <c r="N641" s="243"/>
      <c r="O641" s="243"/>
      <c r="P641" s="243"/>
      <c r="Q641" s="243"/>
    </row>
    <row r="642" spans="2:17">
      <c r="B642" s="243"/>
      <c r="C642" s="243"/>
      <c r="D642" s="243"/>
      <c r="E642" s="243"/>
      <c r="F642" s="243"/>
      <c r="G642" s="243"/>
      <c r="H642" s="243"/>
      <c r="I642" s="243"/>
      <c r="J642" s="243"/>
      <c r="K642" s="243"/>
      <c r="L642" s="243"/>
      <c r="M642" s="243"/>
      <c r="N642" s="243"/>
      <c r="O642" s="243"/>
      <c r="P642" s="243"/>
      <c r="Q642" s="243"/>
    </row>
    <row r="643" spans="2:17">
      <c r="B643" s="243"/>
      <c r="C643" s="243"/>
      <c r="D643" s="243"/>
      <c r="E643" s="243"/>
      <c r="F643" s="243"/>
      <c r="G643" s="243"/>
      <c r="H643" s="243"/>
      <c r="I643" s="243"/>
      <c r="J643" s="243"/>
      <c r="K643" s="243"/>
      <c r="L643" s="243"/>
      <c r="M643" s="243"/>
      <c r="N643" s="243"/>
      <c r="O643" s="243"/>
      <c r="P643" s="243"/>
      <c r="Q643" s="243"/>
    </row>
    <row r="644" spans="2:17">
      <c r="B644" s="243"/>
      <c r="C644" s="243"/>
      <c r="D644" s="243"/>
      <c r="E644" s="243"/>
      <c r="F644" s="243"/>
      <c r="G644" s="243"/>
      <c r="H644" s="243"/>
      <c r="I644" s="243"/>
      <c r="J644" s="243"/>
      <c r="K644" s="243"/>
      <c r="L644" s="243"/>
      <c r="M644" s="243"/>
      <c r="N644" s="243"/>
      <c r="O644" s="243"/>
      <c r="P644" s="243"/>
      <c r="Q644" s="243"/>
    </row>
    <row r="645" spans="2:17">
      <c r="B645" s="243"/>
      <c r="C645" s="243"/>
      <c r="D645" s="243"/>
      <c r="E645" s="243"/>
      <c r="F645" s="243"/>
      <c r="G645" s="243"/>
      <c r="H645" s="243"/>
      <c r="I645" s="243"/>
      <c r="J645" s="243"/>
      <c r="K645" s="243"/>
      <c r="L645" s="243"/>
      <c r="M645" s="243"/>
      <c r="N645" s="243"/>
      <c r="O645" s="243"/>
      <c r="P645" s="243"/>
      <c r="Q645" s="243"/>
    </row>
    <row r="646" spans="2:17">
      <c r="B646" s="243"/>
      <c r="C646" s="243"/>
      <c r="D646" s="243"/>
      <c r="E646" s="243"/>
      <c r="F646" s="243"/>
      <c r="G646" s="243"/>
      <c r="H646" s="243"/>
      <c r="I646" s="243"/>
      <c r="J646" s="243"/>
      <c r="K646" s="243"/>
      <c r="L646" s="243"/>
      <c r="M646" s="243"/>
      <c r="N646" s="243"/>
      <c r="O646" s="243"/>
      <c r="P646" s="243"/>
      <c r="Q646" s="243"/>
    </row>
    <row r="647" spans="2:17">
      <c r="B647" s="243"/>
      <c r="C647" s="243"/>
      <c r="D647" s="243"/>
      <c r="E647" s="243"/>
      <c r="F647" s="243"/>
      <c r="G647" s="243"/>
      <c r="H647" s="243"/>
      <c r="I647" s="243"/>
      <c r="J647" s="243"/>
      <c r="K647" s="243"/>
      <c r="L647" s="243"/>
      <c r="M647" s="243"/>
      <c r="N647" s="243"/>
      <c r="O647" s="243"/>
      <c r="P647" s="243"/>
      <c r="Q647" s="243"/>
    </row>
    <row r="648" spans="2:17">
      <c r="B648" s="243"/>
      <c r="C648" s="243"/>
      <c r="D648" s="243"/>
      <c r="E648" s="243"/>
      <c r="F648" s="243"/>
      <c r="G648" s="243"/>
      <c r="H648" s="243"/>
      <c r="I648" s="243"/>
      <c r="J648" s="243"/>
      <c r="K648" s="243"/>
      <c r="L648" s="243"/>
      <c r="M648" s="243"/>
      <c r="N648" s="243"/>
      <c r="O648" s="243"/>
      <c r="P648" s="243"/>
      <c r="Q648" s="243"/>
    </row>
    <row r="649" spans="2:17">
      <c r="B649" s="243"/>
      <c r="C649" s="243"/>
      <c r="D649" s="243"/>
      <c r="E649" s="243"/>
      <c r="F649" s="243"/>
      <c r="G649" s="243"/>
      <c r="H649" s="243"/>
      <c r="I649" s="243"/>
      <c r="J649" s="243"/>
      <c r="K649" s="243"/>
      <c r="L649" s="243"/>
      <c r="M649" s="243"/>
      <c r="N649" s="243"/>
      <c r="O649" s="243"/>
      <c r="P649" s="243"/>
      <c r="Q649" s="243"/>
    </row>
    <row r="650" spans="2:17">
      <c r="B650" s="243"/>
      <c r="C650" s="243"/>
      <c r="D650" s="243"/>
      <c r="E650" s="243"/>
      <c r="F650" s="243"/>
      <c r="G650" s="243"/>
      <c r="H650" s="243"/>
      <c r="I650" s="243"/>
      <c r="J650" s="243"/>
      <c r="K650" s="243"/>
      <c r="L650" s="243"/>
      <c r="M650" s="243"/>
      <c r="N650" s="243"/>
      <c r="O650" s="243"/>
      <c r="P650" s="243"/>
      <c r="Q650" s="243"/>
    </row>
    <row r="651" spans="2:17">
      <c r="B651" s="243"/>
      <c r="C651" s="243"/>
      <c r="D651" s="243"/>
      <c r="E651" s="243"/>
      <c r="F651" s="243"/>
      <c r="G651" s="243"/>
      <c r="H651" s="243"/>
      <c r="I651" s="243"/>
      <c r="J651" s="243"/>
      <c r="K651" s="243"/>
      <c r="L651" s="243"/>
      <c r="M651" s="243"/>
      <c r="N651" s="243"/>
      <c r="O651" s="243"/>
      <c r="P651" s="243"/>
      <c r="Q651" s="243"/>
    </row>
    <row r="652" spans="2:17">
      <c r="B652" s="243"/>
      <c r="C652" s="243"/>
      <c r="D652" s="243"/>
      <c r="E652" s="243"/>
      <c r="F652" s="243"/>
      <c r="G652" s="243"/>
      <c r="H652" s="243"/>
      <c r="I652" s="243"/>
      <c r="J652" s="243"/>
      <c r="K652" s="243"/>
      <c r="L652" s="243"/>
      <c r="M652" s="243"/>
      <c r="N652" s="243"/>
      <c r="O652" s="243"/>
      <c r="P652" s="243"/>
      <c r="Q652" s="243"/>
    </row>
    <row r="653" spans="2:17">
      <c r="B653" s="243"/>
      <c r="C653" s="243"/>
      <c r="D653" s="243"/>
      <c r="E653" s="243"/>
      <c r="F653" s="243"/>
      <c r="G653" s="243"/>
      <c r="H653" s="243"/>
      <c r="I653" s="243"/>
      <c r="J653" s="243"/>
      <c r="K653" s="243"/>
      <c r="L653" s="243"/>
      <c r="M653" s="243"/>
      <c r="N653" s="243"/>
      <c r="O653" s="243"/>
      <c r="P653" s="243"/>
      <c r="Q653" s="243"/>
    </row>
    <row r="654" spans="2:17">
      <c r="B654" s="243"/>
      <c r="C654" s="243"/>
      <c r="D654" s="243"/>
      <c r="E654" s="243"/>
      <c r="F654" s="243"/>
      <c r="G654" s="243"/>
      <c r="H654" s="243"/>
      <c r="I654" s="243"/>
      <c r="J654" s="243"/>
      <c r="K654" s="243"/>
      <c r="L654" s="243"/>
      <c r="M654" s="243"/>
      <c r="N654" s="243"/>
      <c r="O654" s="243"/>
      <c r="P654" s="243"/>
      <c r="Q654" s="243"/>
    </row>
    <row r="655" spans="2:17">
      <c r="B655" s="243"/>
      <c r="C655" s="243"/>
      <c r="D655" s="243"/>
      <c r="E655" s="243"/>
      <c r="F655" s="243"/>
      <c r="G655" s="243"/>
      <c r="H655" s="243"/>
      <c r="I655" s="243"/>
      <c r="J655" s="243"/>
      <c r="K655" s="243"/>
      <c r="L655" s="243"/>
      <c r="M655" s="243"/>
      <c r="N655" s="243"/>
      <c r="O655" s="243"/>
      <c r="P655" s="243"/>
      <c r="Q655" s="243"/>
    </row>
    <row r="656" spans="2:17">
      <c r="B656" s="243"/>
      <c r="C656" s="243"/>
      <c r="D656" s="243"/>
      <c r="E656" s="243"/>
      <c r="F656" s="243"/>
      <c r="G656" s="243"/>
      <c r="H656" s="243"/>
      <c r="I656" s="243"/>
      <c r="J656" s="243"/>
      <c r="K656" s="243"/>
      <c r="L656" s="243"/>
      <c r="M656" s="243"/>
      <c r="N656" s="243"/>
      <c r="O656" s="243"/>
      <c r="P656" s="243"/>
      <c r="Q656" s="243"/>
    </row>
    <row r="657" spans="2:17">
      <c r="B657" s="243"/>
      <c r="C657" s="243"/>
      <c r="D657" s="243"/>
      <c r="E657" s="243"/>
      <c r="F657" s="243"/>
      <c r="G657" s="243"/>
      <c r="H657" s="243"/>
      <c r="I657" s="243"/>
      <c r="J657" s="243"/>
      <c r="K657" s="243"/>
      <c r="L657" s="243"/>
      <c r="M657" s="243"/>
      <c r="N657" s="243"/>
      <c r="O657" s="243"/>
      <c r="P657" s="243"/>
      <c r="Q657" s="243"/>
    </row>
    <row r="658" spans="2:17">
      <c r="B658" s="243"/>
      <c r="C658" s="243"/>
      <c r="D658" s="243"/>
      <c r="E658" s="243"/>
      <c r="F658" s="243"/>
      <c r="G658" s="243"/>
      <c r="H658" s="243"/>
      <c r="I658" s="243"/>
      <c r="J658" s="243"/>
      <c r="K658" s="243"/>
      <c r="L658" s="243"/>
      <c r="M658" s="243"/>
      <c r="N658" s="243"/>
      <c r="O658" s="243"/>
      <c r="P658" s="243"/>
      <c r="Q658" s="243"/>
    </row>
    <row r="659" spans="2:17">
      <c r="B659" s="243"/>
      <c r="C659" s="243"/>
      <c r="D659" s="243"/>
      <c r="E659" s="243"/>
      <c r="F659" s="243"/>
      <c r="G659" s="243"/>
      <c r="H659" s="243"/>
      <c r="I659" s="243"/>
      <c r="J659" s="243"/>
      <c r="K659" s="243"/>
      <c r="L659" s="243"/>
      <c r="M659" s="243"/>
      <c r="N659" s="243"/>
      <c r="O659" s="243"/>
      <c r="P659" s="243"/>
      <c r="Q659" s="243"/>
    </row>
    <row r="660" spans="2:17">
      <c r="B660" s="243"/>
      <c r="C660" s="243"/>
      <c r="D660" s="243"/>
      <c r="E660" s="243"/>
      <c r="F660" s="243"/>
      <c r="G660" s="243"/>
      <c r="H660" s="243"/>
      <c r="I660" s="243"/>
      <c r="J660" s="243"/>
      <c r="K660" s="243"/>
      <c r="L660" s="243"/>
      <c r="M660" s="243"/>
      <c r="N660" s="243"/>
      <c r="O660" s="243"/>
      <c r="P660" s="243"/>
      <c r="Q660" s="243"/>
    </row>
    <row r="661" spans="2:17">
      <c r="B661" s="243"/>
      <c r="C661" s="243"/>
      <c r="D661" s="243"/>
      <c r="E661" s="243"/>
      <c r="F661" s="243"/>
      <c r="G661" s="243"/>
      <c r="H661" s="243"/>
      <c r="I661" s="243"/>
      <c r="J661" s="243"/>
      <c r="K661" s="243"/>
      <c r="L661" s="243"/>
      <c r="M661" s="243"/>
      <c r="N661" s="243"/>
      <c r="O661" s="243"/>
      <c r="P661" s="243"/>
      <c r="Q661" s="243"/>
    </row>
    <row r="662" spans="2:17">
      <c r="B662" s="243"/>
      <c r="C662" s="243"/>
      <c r="D662" s="243"/>
      <c r="E662" s="243"/>
      <c r="F662" s="243"/>
      <c r="G662" s="243"/>
      <c r="H662" s="243"/>
      <c r="I662" s="243"/>
      <c r="J662" s="243"/>
      <c r="K662" s="243"/>
      <c r="L662" s="243"/>
      <c r="M662" s="243"/>
      <c r="N662" s="243"/>
      <c r="O662" s="243"/>
      <c r="P662" s="243"/>
      <c r="Q662" s="243"/>
    </row>
    <row r="663" spans="2:17">
      <c r="B663" s="243"/>
      <c r="C663" s="243"/>
      <c r="D663" s="243"/>
      <c r="E663" s="243"/>
      <c r="F663" s="243"/>
      <c r="G663" s="243"/>
      <c r="H663" s="243"/>
      <c r="I663" s="243"/>
      <c r="J663" s="243"/>
      <c r="K663" s="243"/>
      <c r="L663" s="243"/>
      <c r="M663" s="243"/>
      <c r="N663" s="243"/>
      <c r="O663" s="243"/>
      <c r="P663" s="243"/>
      <c r="Q663" s="243"/>
    </row>
    <row r="664" spans="2:17">
      <c r="B664" s="243"/>
      <c r="C664" s="243"/>
      <c r="D664" s="243"/>
      <c r="E664" s="243"/>
      <c r="F664" s="243"/>
      <c r="G664" s="243"/>
      <c r="H664" s="243"/>
      <c r="I664" s="243"/>
      <c r="J664" s="243"/>
      <c r="K664" s="243"/>
      <c r="L664" s="243"/>
      <c r="M664" s="243"/>
      <c r="N664" s="243"/>
      <c r="O664" s="243"/>
      <c r="P664" s="243"/>
      <c r="Q664" s="243"/>
    </row>
    <row r="665" spans="2:17">
      <c r="B665" s="243"/>
      <c r="C665" s="243"/>
      <c r="D665" s="243"/>
      <c r="E665" s="243"/>
      <c r="F665" s="243"/>
      <c r="G665" s="243"/>
      <c r="H665" s="243"/>
      <c r="I665" s="243"/>
      <c r="J665" s="243"/>
      <c r="K665" s="243"/>
      <c r="L665" s="243"/>
      <c r="M665" s="243"/>
      <c r="N665" s="243"/>
      <c r="O665" s="243"/>
      <c r="P665" s="243"/>
      <c r="Q665" s="243"/>
    </row>
    <row r="666" spans="2:17">
      <c r="B666" s="243"/>
      <c r="C666" s="243"/>
      <c r="D666" s="243"/>
      <c r="E666" s="243"/>
      <c r="F666" s="243"/>
      <c r="G666" s="243"/>
      <c r="H666" s="243"/>
      <c r="I666" s="243"/>
      <c r="J666" s="243"/>
      <c r="K666" s="243"/>
      <c r="L666" s="243"/>
      <c r="M666" s="243"/>
      <c r="N666" s="243"/>
      <c r="O666" s="243"/>
      <c r="P666" s="243"/>
      <c r="Q666" s="243"/>
    </row>
    <row r="667" spans="2:17">
      <c r="B667" s="243"/>
      <c r="C667" s="243"/>
      <c r="D667" s="243"/>
      <c r="E667" s="243"/>
      <c r="F667" s="243"/>
      <c r="G667" s="243"/>
      <c r="H667" s="243"/>
      <c r="I667" s="243"/>
      <c r="J667" s="243"/>
      <c r="K667" s="243"/>
      <c r="L667" s="243"/>
      <c r="M667" s="243"/>
      <c r="N667" s="243"/>
      <c r="O667" s="243"/>
      <c r="P667" s="243"/>
      <c r="Q667" s="243"/>
    </row>
    <row r="668" spans="2:17">
      <c r="B668" s="243"/>
      <c r="C668" s="243"/>
      <c r="D668" s="243"/>
      <c r="E668" s="243"/>
      <c r="F668" s="243"/>
      <c r="G668" s="243"/>
      <c r="H668" s="243"/>
      <c r="I668" s="243"/>
      <c r="J668" s="243"/>
      <c r="K668" s="243"/>
      <c r="L668" s="243"/>
      <c r="M668" s="243"/>
      <c r="N668" s="243"/>
      <c r="O668" s="243"/>
      <c r="P668" s="243"/>
      <c r="Q668" s="243"/>
    </row>
    <row r="669" spans="2:17">
      <c r="B669" s="243"/>
      <c r="C669" s="243"/>
      <c r="D669" s="243"/>
      <c r="E669" s="243"/>
      <c r="F669" s="243"/>
      <c r="G669" s="243"/>
      <c r="H669" s="243"/>
      <c r="I669" s="243"/>
      <c r="J669" s="243"/>
      <c r="K669" s="243"/>
      <c r="L669" s="243"/>
      <c r="M669" s="243"/>
      <c r="N669" s="243"/>
      <c r="O669" s="243"/>
      <c r="P669" s="243"/>
      <c r="Q669" s="243"/>
    </row>
    <row r="670" spans="2:17">
      <c r="B670" s="243"/>
      <c r="C670" s="243"/>
      <c r="D670" s="243"/>
      <c r="E670" s="243"/>
      <c r="F670" s="243"/>
      <c r="G670" s="243"/>
      <c r="H670" s="243"/>
      <c r="I670" s="243"/>
      <c r="J670" s="243"/>
      <c r="K670" s="243"/>
      <c r="L670" s="243"/>
      <c r="M670" s="243"/>
      <c r="N670" s="243"/>
      <c r="O670" s="243"/>
      <c r="P670" s="243"/>
      <c r="Q670" s="243"/>
    </row>
    <row r="671" spans="2:17">
      <c r="B671" s="243"/>
      <c r="C671" s="243"/>
      <c r="D671" s="243"/>
      <c r="E671" s="243"/>
      <c r="F671" s="243"/>
      <c r="G671" s="243"/>
      <c r="H671" s="243"/>
      <c r="I671" s="243"/>
      <c r="J671" s="243"/>
      <c r="K671" s="243"/>
      <c r="L671" s="243"/>
      <c r="M671" s="243"/>
      <c r="N671" s="243"/>
      <c r="O671" s="243"/>
      <c r="P671" s="243"/>
      <c r="Q671" s="243"/>
    </row>
    <row r="672" spans="2:17">
      <c r="B672" s="243"/>
      <c r="C672" s="243"/>
      <c r="D672" s="243"/>
      <c r="E672" s="243"/>
      <c r="F672" s="243"/>
      <c r="G672" s="243"/>
      <c r="H672" s="243"/>
      <c r="I672" s="243"/>
      <c r="J672" s="243"/>
      <c r="K672" s="243"/>
      <c r="L672" s="243"/>
      <c r="M672" s="243"/>
      <c r="N672" s="243"/>
      <c r="O672" s="243"/>
      <c r="P672" s="243"/>
      <c r="Q672" s="243"/>
    </row>
    <row r="673" spans="2:17">
      <c r="B673" s="243"/>
      <c r="C673" s="243"/>
      <c r="D673" s="243"/>
      <c r="E673" s="243"/>
      <c r="F673" s="243"/>
      <c r="G673" s="243"/>
      <c r="H673" s="243"/>
      <c r="I673" s="243"/>
      <c r="J673" s="243"/>
      <c r="K673" s="243"/>
      <c r="L673" s="243"/>
      <c r="M673" s="243"/>
      <c r="N673" s="243"/>
      <c r="O673" s="243"/>
      <c r="P673" s="243"/>
      <c r="Q673" s="243"/>
    </row>
    <row r="674" spans="2:17">
      <c r="B674" s="243"/>
      <c r="C674" s="243"/>
      <c r="D674" s="243"/>
      <c r="E674" s="243"/>
      <c r="F674" s="243"/>
      <c r="G674" s="243"/>
      <c r="H674" s="243"/>
      <c r="I674" s="243"/>
      <c r="J674" s="243"/>
      <c r="K674" s="243"/>
      <c r="L674" s="243"/>
      <c r="M674" s="243"/>
      <c r="N674" s="243"/>
      <c r="O674" s="243"/>
      <c r="P674" s="243"/>
      <c r="Q674" s="243"/>
    </row>
    <row r="675" spans="2:17">
      <c r="B675" s="243"/>
      <c r="C675" s="243"/>
      <c r="D675" s="243"/>
      <c r="E675" s="243"/>
      <c r="F675" s="243"/>
      <c r="G675" s="243"/>
      <c r="H675" s="243"/>
      <c r="I675" s="243"/>
      <c r="J675" s="243"/>
      <c r="K675" s="243"/>
      <c r="L675" s="243"/>
      <c r="M675" s="243"/>
      <c r="N675" s="243"/>
      <c r="O675" s="243"/>
      <c r="P675" s="243"/>
      <c r="Q675" s="243"/>
    </row>
    <row r="676" spans="2:17">
      <c r="B676" s="243"/>
      <c r="C676" s="243"/>
      <c r="D676" s="243"/>
      <c r="E676" s="243"/>
      <c r="F676" s="243"/>
      <c r="G676" s="243"/>
      <c r="H676" s="243"/>
      <c r="I676" s="243"/>
      <c r="J676" s="243"/>
      <c r="K676" s="243"/>
      <c r="L676" s="243"/>
      <c r="M676" s="243"/>
      <c r="N676" s="243"/>
      <c r="O676" s="243"/>
      <c r="P676" s="243"/>
      <c r="Q676" s="243"/>
    </row>
    <row r="677" spans="2:17">
      <c r="B677" s="243"/>
      <c r="C677" s="243"/>
      <c r="D677" s="243"/>
      <c r="E677" s="243"/>
      <c r="F677" s="243"/>
      <c r="G677" s="243"/>
      <c r="H677" s="243"/>
      <c r="I677" s="243"/>
      <c r="J677" s="243"/>
      <c r="K677" s="243"/>
      <c r="L677" s="243"/>
      <c r="M677" s="243"/>
      <c r="N677" s="243"/>
      <c r="O677" s="243"/>
      <c r="P677" s="243"/>
      <c r="Q677" s="243"/>
    </row>
    <row r="678" spans="2:17">
      <c r="B678" s="243"/>
      <c r="C678" s="243"/>
      <c r="D678" s="243"/>
      <c r="E678" s="243"/>
      <c r="F678" s="243"/>
      <c r="G678" s="243"/>
      <c r="H678" s="243"/>
      <c r="I678" s="243"/>
      <c r="J678" s="243"/>
      <c r="K678" s="243"/>
      <c r="L678" s="243"/>
      <c r="M678" s="243"/>
      <c r="N678" s="243"/>
      <c r="O678" s="243"/>
      <c r="P678" s="243"/>
      <c r="Q678" s="243"/>
    </row>
    <row r="679" spans="2:17">
      <c r="B679" s="243"/>
      <c r="C679" s="243"/>
      <c r="D679" s="243"/>
      <c r="E679" s="243"/>
      <c r="F679" s="243"/>
      <c r="G679" s="243"/>
      <c r="H679" s="243"/>
      <c r="I679" s="243"/>
      <c r="J679" s="243"/>
      <c r="K679" s="243"/>
      <c r="L679" s="243"/>
      <c r="M679" s="243"/>
      <c r="N679" s="243"/>
      <c r="O679" s="243"/>
      <c r="P679" s="243"/>
      <c r="Q679" s="243"/>
    </row>
    <row r="680" spans="2:17">
      <c r="B680" s="243"/>
      <c r="C680" s="243"/>
      <c r="D680" s="243"/>
      <c r="E680" s="243"/>
      <c r="F680" s="243"/>
      <c r="G680" s="243"/>
      <c r="H680" s="243"/>
      <c r="I680" s="243"/>
      <c r="J680" s="243"/>
      <c r="K680" s="243"/>
      <c r="L680" s="243"/>
      <c r="M680" s="243"/>
      <c r="N680" s="243"/>
      <c r="O680" s="243"/>
      <c r="P680" s="243"/>
      <c r="Q680" s="243"/>
    </row>
    <row r="681" spans="2:17">
      <c r="B681" s="243"/>
      <c r="C681" s="243"/>
      <c r="D681" s="243"/>
      <c r="E681" s="243"/>
      <c r="F681" s="243"/>
      <c r="G681" s="243"/>
      <c r="H681" s="243"/>
      <c r="I681" s="243"/>
      <c r="J681" s="243"/>
      <c r="K681" s="243"/>
      <c r="L681" s="243"/>
      <c r="M681" s="243"/>
      <c r="N681" s="243"/>
      <c r="O681" s="243"/>
      <c r="P681" s="243"/>
      <c r="Q681" s="243"/>
    </row>
    <row r="682" spans="2:17">
      <c r="B682" s="243"/>
      <c r="C682" s="243"/>
      <c r="D682" s="243"/>
      <c r="E682" s="243"/>
      <c r="F682" s="243"/>
      <c r="G682" s="243"/>
      <c r="H682" s="243"/>
      <c r="I682" s="243"/>
      <c r="J682" s="243"/>
      <c r="K682" s="243"/>
      <c r="L682" s="243"/>
      <c r="M682" s="243"/>
      <c r="N682" s="243"/>
      <c r="O682" s="243"/>
      <c r="P682" s="243"/>
      <c r="Q682" s="243"/>
    </row>
    <row r="683" spans="2:17">
      <c r="B683" s="243"/>
      <c r="C683" s="243"/>
      <c r="D683" s="243"/>
      <c r="E683" s="243"/>
      <c r="F683" s="243"/>
      <c r="G683" s="243"/>
      <c r="H683" s="243"/>
      <c r="I683" s="243"/>
      <c r="J683" s="243"/>
      <c r="K683" s="243"/>
      <c r="L683" s="243"/>
      <c r="M683" s="243"/>
      <c r="N683" s="243"/>
      <c r="O683" s="243"/>
      <c r="P683" s="243"/>
      <c r="Q683" s="243"/>
    </row>
    <row r="684" spans="2:17">
      <c r="B684" s="243"/>
      <c r="C684" s="243"/>
      <c r="D684" s="243"/>
      <c r="E684" s="243"/>
      <c r="F684" s="243"/>
      <c r="G684" s="243"/>
      <c r="H684" s="243"/>
      <c r="I684" s="243"/>
      <c r="J684" s="243"/>
      <c r="K684" s="243"/>
      <c r="L684" s="243"/>
      <c r="M684" s="243"/>
      <c r="N684" s="243"/>
      <c r="O684" s="243"/>
      <c r="P684" s="243"/>
      <c r="Q684" s="243"/>
    </row>
    <row r="685" spans="2:17">
      <c r="B685" s="243"/>
      <c r="C685" s="243"/>
      <c r="D685" s="243"/>
      <c r="E685" s="243"/>
      <c r="F685" s="243"/>
      <c r="G685" s="243"/>
      <c r="H685" s="243"/>
      <c r="I685" s="243"/>
      <c r="J685" s="243"/>
      <c r="K685" s="243"/>
      <c r="L685" s="243"/>
      <c r="M685" s="243"/>
      <c r="N685" s="243"/>
      <c r="O685" s="243"/>
      <c r="P685" s="243"/>
      <c r="Q685" s="243"/>
    </row>
    <row r="686" spans="2:17">
      <c r="B686" s="243"/>
      <c r="C686" s="243"/>
      <c r="D686" s="243"/>
      <c r="E686" s="243"/>
      <c r="F686" s="243"/>
      <c r="G686" s="243"/>
      <c r="H686" s="243"/>
      <c r="I686" s="243"/>
      <c r="J686" s="243"/>
      <c r="K686" s="243"/>
      <c r="L686" s="243"/>
      <c r="M686" s="243"/>
      <c r="N686" s="243"/>
      <c r="O686" s="243"/>
      <c r="P686" s="243"/>
      <c r="Q686" s="243"/>
    </row>
    <row r="687" spans="2:17">
      <c r="B687" s="243"/>
      <c r="C687" s="243"/>
      <c r="D687" s="243"/>
      <c r="E687" s="243"/>
      <c r="F687" s="243"/>
      <c r="G687" s="243"/>
      <c r="H687" s="243"/>
      <c r="I687" s="243"/>
      <c r="J687" s="243"/>
      <c r="K687" s="243"/>
      <c r="L687" s="243"/>
      <c r="M687" s="243"/>
      <c r="N687" s="243"/>
      <c r="O687" s="243"/>
      <c r="P687" s="243"/>
      <c r="Q687" s="243"/>
    </row>
    <row r="688" spans="2:17">
      <c r="B688" s="243"/>
      <c r="C688" s="243"/>
      <c r="D688" s="243"/>
      <c r="E688" s="243"/>
      <c r="F688" s="243"/>
      <c r="G688" s="243"/>
      <c r="H688" s="243"/>
      <c r="I688" s="243"/>
      <c r="J688" s="243"/>
      <c r="K688" s="243"/>
      <c r="L688" s="243"/>
      <c r="M688" s="243"/>
      <c r="N688" s="243"/>
      <c r="O688" s="243"/>
      <c r="P688" s="243"/>
      <c r="Q688" s="243"/>
    </row>
    <row r="689" spans="2:17">
      <c r="B689" s="243"/>
      <c r="C689" s="243"/>
      <c r="D689" s="243"/>
      <c r="E689" s="243"/>
      <c r="F689" s="243"/>
      <c r="G689" s="243"/>
      <c r="H689" s="243"/>
      <c r="I689" s="243"/>
      <c r="J689" s="243"/>
      <c r="K689" s="243"/>
      <c r="L689" s="243"/>
      <c r="M689" s="243"/>
      <c r="N689" s="243"/>
      <c r="O689" s="243"/>
      <c r="P689" s="243"/>
      <c r="Q689" s="243"/>
    </row>
    <row r="690" spans="2:17">
      <c r="B690" s="243"/>
      <c r="C690" s="243"/>
      <c r="D690" s="243"/>
      <c r="E690" s="243"/>
      <c r="F690" s="243"/>
      <c r="G690" s="243"/>
      <c r="H690" s="243"/>
      <c r="I690" s="243"/>
      <c r="J690" s="243"/>
      <c r="K690" s="243"/>
      <c r="L690" s="243"/>
      <c r="M690" s="243"/>
      <c r="N690" s="243"/>
      <c r="O690" s="243"/>
      <c r="P690" s="243"/>
      <c r="Q690" s="243"/>
    </row>
    <row r="691" spans="2:17">
      <c r="B691" s="243"/>
      <c r="C691" s="243"/>
      <c r="D691" s="243"/>
      <c r="E691" s="243"/>
      <c r="F691" s="243"/>
      <c r="G691" s="243"/>
      <c r="H691" s="243"/>
      <c r="I691" s="243"/>
      <c r="J691" s="243"/>
      <c r="K691" s="243"/>
      <c r="L691" s="243"/>
      <c r="M691" s="243"/>
      <c r="N691" s="243"/>
      <c r="O691" s="243"/>
      <c r="P691" s="243"/>
      <c r="Q691" s="243"/>
    </row>
    <row r="692" spans="2:17">
      <c r="B692" s="243"/>
      <c r="C692" s="243"/>
      <c r="D692" s="243"/>
      <c r="E692" s="243"/>
      <c r="F692" s="243"/>
      <c r="G692" s="243"/>
      <c r="H692" s="243"/>
      <c r="I692" s="243"/>
      <c r="J692" s="243"/>
      <c r="K692" s="243"/>
      <c r="L692" s="243"/>
      <c r="M692" s="243"/>
      <c r="N692" s="243"/>
      <c r="O692" s="243"/>
      <c r="P692" s="243"/>
      <c r="Q692" s="243"/>
    </row>
    <row r="693" spans="2:17">
      <c r="B693" s="243"/>
      <c r="C693" s="243"/>
      <c r="D693" s="243"/>
      <c r="E693" s="243"/>
      <c r="F693" s="243"/>
      <c r="G693" s="243"/>
      <c r="H693" s="243"/>
      <c r="I693" s="243"/>
      <c r="J693" s="243"/>
      <c r="K693" s="243"/>
      <c r="L693" s="243"/>
      <c r="M693" s="243"/>
      <c r="N693" s="243"/>
      <c r="O693" s="243"/>
      <c r="P693" s="243"/>
      <c r="Q693" s="243"/>
    </row>
    <row r="694" spans="2:17">
      <c r="B694" s="243"/>
      <c r="C694" s="243"/>
      <c r="D694" s="243"/>
      <c r="E694" s="243"/>
      <c r="F694" s="243"/>
      <c r="G694" s="243"/>
      <c r="H694" s="243"/>
      <c r="I694" s="243"/>
      <c r="J694" s="243"/>
      <c r="K694" s="243"/>
      <c r="L694" s="243"/>
      <c r="M694" s="243"/>
      <c r="N694" s="243"/>
      <c r="O694" s="243"/>
      <c r="P694" s="243"/>
      <c r="Q694" s="243"/>
    </row>
    <row r="695" spans="2:17">
      <c r="B695" s="243"/>
      <c r="C695" s="243"/>
      <c r="D695" s="243"/>
      <c r="E695" s="243"/>
      <c r="F695" s="243"/>
      <c r="G695" s="243"/>
      <c r="H695" s="243"/>
      <c r="I695" s="243"/>
      <c r="J695" s="243"/>
      <c r="K695" s="243"/>
      <c r="L695" s="243"/>
      <c r="M695" s="243"/>
      <c r="N695" s="243"/>
      <c r="O695" s="243"/>
      <c r="P695" s="243"/>
      <c r="Q695" s="243"/>
    </row>
    <row r="696" spans="2:17">
      <c r="B696" s="243"/>
      <c r="C696" s="243"/>
      <c r="D696" s="243"/>
      <c r="E696" s="243"/>
      <c r="F696" s="243"/>
      <c r="G696" s="243"/>
      <c r="H696" s="243"/>
      <c r="I696" s="243"/>
      <c r="J696" s="243"/>
      <c r="K696" s="243"/>
      <c r="L696" s="243"/>
      <c r="M696" s="243"/>
      <c r="N696" s="243"/>
      <c r="O696" s="243"/>
      <c r="P696" s="243"/>
      <c r="Q696" s="243"/>
    </row>
    <row r="697" spans="2:17">
      <c r="B697" s="243"/>
      <c r="C697" s="243"/>
      <c r="D697" s="243"/>
      <c r="E697" s="243"/>
      <c r="F697" s="243"/>
      <c r="G697" s="243"/>
      <c r="H697" s="243"/>
      <c r="I697" s="243"/>
      <c r="J697" s="243"/>
      <c r="K697" s="243"/>
      <c r="L697" s="243"/>
      <c r="M697" s="243"/>
      <c r="N697" s="243"/>
      <c r="O697" s="243"/>
      <c r="P697" s="243"/>
      <c r="Q697" s="243"/>
    </row>
    <row r="698" spans="2:17">
      <c r="B698" s="243"/>
      <c r="C698" s="243"/>
      <c r="D698" s="243"/>
      <c r="E698" s="243"/>
      <c r="F698" s="243"/>
      <c r="G698" s="243"/>
      <c r="H698" s="243"/>
      <c r="I698" s="243"/>
      <c r="J698" s="243"/>
      <c r="K698" s="243"/>
      <c r="L698" s="243"/>
      <c r="M698" s="243"/>
      <c r="N698" s="243"/>
      <c r="O698" s="243"/>
      <c r="P698" s="243"/>
      <c r="Q698" s="243"/>
    </row>
    <row r="699" spans="2:17">
      <c r="B699" s="243"/>
      <c r="C699" s="243"/>
      <c r="D699" s="243"/>
      <c r="E699" s="243"/>
      <c r="F699" s="243"/>
      <c r="G699" s="243"/>
      <c r="H699" s="243"/>
      <c r="I699" s="243"/>
      <c r="J699" s="243"/>
      <c r="K699" s="243"/>
      <c r="L699" s="243"/>
      <c r="M699" s="243"/>
      <c r="N699" s="243"/>
      <c r="O699" s="243"/>
      <c r="P699" s="243"/>
      <c r="Q699" s="243"/>
    </row>
    <row r="700" spans="2:17">
      <c r="B700" s="243"/>
      <c r="C700" s="243"/>
      <c r="D700" s="243"/>
      <c r="E700" s="243"/>
      <c r="F700" s="243"/>
      <c r="G700" s="243"/>
      <c r="H700" s="243"/>
      <c r="I700" s="243"/>
      <c r="J700" s="243"/>
      <c r="K700" s="243"/>
      <c r="L700" s="243"/>
      <c r="M700" s="243"/>
      <c r="N700" s="243"/>
      <c r="O700" s="243"/>
      <c r="P700" s="243"/>
      <c r="Q700" s="243"/>
    </row>
    <row r="701" spans="2:17">
      <c r="B701" s="243"/>
      <c r="C701" s="243"/>
      <c r="D701" s="243"/>
      <c r="E701" s="243"/>
      <c r="F701" s="243"/>
      <c r="G701" s="243"/>
      <c r="H701" s="243"/>
      <c r="I701" s="243"/>
      <c r="J701" s="243"/>
      <c r="K701" s="243"/>
      <c r="L701" s="243"/>
      <c r="M701" s="243"/>
      <c r="N701" s="243"/>
      <c r="O701" s="243"/>
      <c r="P701" s="243"/>
      <c r="Q701" s="243"/>
    </row>
    <row r="702" spans="2:17">
      <c r="B702" s="243"/>
      <c r="C702" s="243"/>
      <c r="D702" s="243"/>
      <c r="E702" s="243"/>
      <c r="F702" s="243"/>
      <c r="G702" s="243"/>
      <c r="H702" s="243"/>
      <c r="I702" s="243"/>
      <c r="J702" s="243"/>
      <c r="K702" s="243"/>
      <c r="L702" s="243"/>
      <c r="M702" s="243"/>
      <c r="N702" s="243"/>
      <c r="O702" s="243"/>
      <c r="P702" s="243"/>
      <c r="Q702" s="243"/>
    </row>
    <row r="703" spans="2:17">
      <c r="B703" s="243"/>
      <c r="C703" s="243"/>
      <c r="D703" s="243"/>
      <c r="E703" s="243"/>
      <c r="F703" s="243"/>
      <c r="G703" s="243"/>
      <c r="H703" s="243"/>
      <c r="I703" s="243"/>
      <c r="J703" s="243"/>
      <c r="K703" s="243"/>
      <c r="L703" s="243"/>
      <c r="M703" s="243"/>
      <c r="N703" s="243"/>
      <c r="O703" s="243"/>
      <c r="P703" s="243"/>
      <c r="Q703" s="243"/>
    </row>
    <row r="704" spans="2:17">
      <c r="B704" s="243"/>
      <c r="C704" s="243"/>
      <c r="D704" s="243"/>
      <c r="E704" s="243"/>
      <c r="F704" s="243"/>
      <c r="G704" s="243"/>
      <c r="H704" s="243"/>
      <c r="I704" s="243"/>
      <c r="J704" s="243"/>
      <c r="K704" s="243"/>
      <c r="L704" s="243"/>
      <c r="M704" s="243"/>
      <c r="N704" s="243"/>
      <c r="O704" s="243"/>
      <c r="P704" s="243"/>
      <c r="Q704" s="243"/>
    </row>
    <row r="705" spans="2:17">
      <c r="B705" s="243"/>
      <c r="C705" s="243"/>
      <c r="D705" s="243"/>
      <c r="E705" s="243"/>
      <c r="F705" s="243"/>
      <c r="G705" s="243"/>
      <c r="H705" s="243"/>
      <c r="I705" s="243"/>
      <c r="J705" s="243"/>
      <c r="K705" s="243"/>
      <c r="L705" s="243"/>
      <c r="M705" s="243"/>
      <c r="N705" s="243"/>
      <c r="O705" s="243"/>
      <c r="P705" s="243"/>
      <c r="Q705" s="243"/>
    </row>
    <row r="706" spans="2:17">
      <c r="B706" s="243"/>
      <c r="C706" s="243"/>
      <c r="D706" s="243"/>
      <c r="E706" s="243"/>
      <c r="F706" s="243"/>
      <c r="G706" s="243"/>
      <c r="H706" s="243"/>
      <c r="I706" s="243"/>
      <c r="J706" s="243"/>
      <c r="K706" s="243"/>
      <c r="L706" s="243"/>
      <c r="M706" s="243"/>
      <c r="N706" s="243"/>
      <c r="O706" s="243"/>
      <c r="P706" s="243"/>
      <c r="Q706" s="243"/>
    </row>
    <row r="707" spans="2:17">
      <c r="B707" s="243"/>
      <c r="C707" s="243"/>
      <c r="D707" s="243"/>
      <c r="E707" s="243"/>
      <c r="F707" s="243"/>
      <c r="G707" s="243"/>
      <c r="H707" s="243"/>
      <c r="I707" s="243"/>
      <c r="J707" s="243"/>
      <c r="K707" s="243"/>
      <c r="L707" s="243"/>
      <c r="M707" s="243"/>
      <c r="N707" s="243"/>
      <c r="O707" s="243"/>
      <c r="P707" s="243"/>
      <c r="Q707" s="243"/>
    </row>
    <row r="708" spans="2:17">
      <c r="B708" s="243"/>
      <c r="C708" s="243"/>
      <c r="D708" s="243"/>
      <c r="E708" s="243"/>
      <c r="F708" s="243"/>
      <c r="G708" s="243"/>
      <c r="H708" s="243"/>
      <c r="I708" s="243"/>
      <c r="J708" s="243"/>
      <c r="K708" s="243"/>
      <c r="L708" s="243"/>
      <c r="M708" s="243"/>
      <c r="N708" s="243"/>
      <c r="O708" s="243"/>
      <c r="P708" s="243"/>
      <c r="Q708" s="243"/>
    </row>
    <row r="709" spans="2:17">
      <c r="B709" s="243"/>
      <c r="C709" s="243"/>
      <c r="D709" s="243"/>
      <c r="E709" s="243"/>
      <c r="F709" s="243"/>
      <c r="G709" s="243"/>
      <c r="H709" s="243"/>
      <c r="I709" s="243"/>
      <c r="J709" s="243"/>
      <c r="K709" s="243"/>
      <c r="L709" s="243"/>
      <c r="M709" s="243"/>
      <c r="N709" s="243"/>
      <c r="O709" s="243"/>
      <c r="P709" s="243"/>
      <c r="Q709" s="243"/>
    </row>
    <row r="710" spans="2:17">
      <c r="B710" s="243"/>
      <c r="C710" s="243"/>
      <c r="D710" s="243"/>
      <c r="E710" s="243"/>
      <c r="F710" s="243"/>
      <c r="G710" s="243"/>
      <c r="H710" s="243"/>
      <c r="I710" s="243"/>
      <c r="J710" s="243"/>
      <c r="K710" s="243"/>
      <c r="L710" s="243"/>
      <c r="M710" s="243"/>
      <c r="N710" s="243"/>
      <c r="O710" s="243"/>
      <c r="P710" s="243"/>
      <c r="Q710" s="243"/>
    </row>
    <row r="711" spans="2:17">
      <c r="B711" s="243"/>
      <c r="C711" s="243"/>
      <c r="D711" s="243"/>
      <c r="E711" s="243"/>
      <c r="F711" s="243"/>
      <c r="G711" s="243"/>
      <c r="H711" s="243"/>
      <c r="I711" s="243"/>
      <c r="J711" s="243"/>
      <c r="K711" s="243"/>
      <c r="L711" s="243"/>
      <c r="M711" s="243"/>
      <c r="N711" s="243"/>
      <c r="O711" s="243"/>
      <c r="P711" s="243"/>
      <c r="Q711" s="243"/>
    </row>
    <row r="712" spans="2:17">
      <c r="B712" s="243"/>
      <c r="C712" s="243"/>
      <c r="D712" s="243"/>
      <c r="E712" s="243"/>
      <c r="F712" s="243"/>
      <c r="G712" s="243"/>
      <c r="H712" s="243"/>
      <c r="I712" s="243"/>
      <c r="J712" s="243"/>
      <c r="K712" s="243"/>
      <c r="L712" s="243"/>
      <c r="M712" s="243"/>
      <c r="N712" s="243"/>
      <c r="O712" s="243"/>
      <c r="P712" s="243"/>
      <c r="Q712" s="243"/>
    </row>
    <row r="713" spans="2:17">
      <c r="B713" s="243"/>
      <c r="C713" s="243"/>
      <c r="D713" s="243"/>
      <c r="E713" s="243"/>
      <c r="F713" s="243"/>
      <c r="G713" s="243"/>
      <c r="H713" s="243"/>
      <c r="I713" s="243"/>
      <c r="J713" s="243"/>
      <c r="K713" s="243"/>
      <c r="L713" s="243"/>
      <c r="M713" s="243"/>
      <c r="N713" s="243"/>
      <c r="O713" s="243"/>
      <c r="P713" s="243"/>
      <c r="Q713" s="243"/>
    </row>
    <row r="714" spans="2:17">
      <c r="B714" s="243"/>
      <c r="C714" s="243"/>
      <c r="D714" s="243"/>
      <c r="E714" s="243"/>
      <c r="F714" s="243"/>
      <c r="G714" s="243"/>
      <c r="H714" s="243"/>
      <c r="I714" s="243"/>
      <c r="J714" s="243"/>
      <c r="K714" s="243"/>
      <c r="L714" s="243"/>
      <c r="M714" s="243"/>
      <c r="N714" s="243"/>
      <c r="O714" s="243"/>
      <c r="P714" s="243"/>
      <c r="Q714" s="243"/>
    </row>
    <row r="715" spans="2:17">
      <c r="B715" s="243"/>
      <c r="C715" s="243"/>
      <c r="D715" s="243"/>
      <c r="E715" s="243"/>
      <c r="F715" s="243"/>
      <c r="G715" s="243"/>
      <c r="H715" s="243"/>
      <c r="I715" s="243"/>
      <c r="J715" s="243"/>
      <c r="K715" s="243"/>
      <c r="L715" s="243"/>
      <c r="M715" s="243"/>
      <c r="N715" s="243"/>
      <c r="O715" s="243"/>
      <c r="P715" s="243"/>
      <c r="Q715" s="243"/>
    </row>
    <row r="716" spans="2:17">
      <c r="B716" s="243"/>
      <c r="C716" s="243"/>
      <c r="D716" s="243"/>
      <c r="E716" s="243"/>
      <c r="F716" s="243"/>
      <c r="G716" s="243"/>
      <c r="H716" s="243"/>
      <c r="I716" s="243"/>
      <c r="J716" s="243"/>
      <c r="K716" s="243"/>
      <c r="L716" s="243"/>
      <c r="M716" s="243"/>
      <c r="N716" s="243"/>
      <c r="O716" s="243"/>
      <c r="P716" s="243"/>
      <c r="Q716" s="243"/>
    </row>
    <row r="717" spans="2:17">
      <c r="B717" s="243"/>
      <c r="C717" s="243"/>
      <c r="D717" s="243"/>
      <c r="E717" s="243"/>
      <c r="F717" s="243"/>
      <c r="G717" s="243"/>
      <c r="H717" s="243"/>
      <c r="I717" s="243"/>
      <c r="J717" s="243"/>
      <c r="K717" s="243"/>
      <c r="L717" s="243"/>
      <c r="M717" s="243"/>
      <c r="N717" s="243"/>
      <c r="O717" s="243"/>
      <c r="P717" s="243"/>
      <c r="Q717" s="243"/>
    </row>
    <row r="718" spans="2:17">
      <c r="B718" s="243"/>
      <c r="C718" s="243"/>
      <c r="D718" s="243"/>
      <c r="E718" s="243"/>
      <c r="F718" s="243"/>
      <c r="G718" s="243"/>
      <c r="H718" s="243"/>
      <c r="I718" s="243"/>
      <c r="J718" s="243"/>
      <c r="K718" s="243"/>
      <c r="L718" s="243"/>
      <c r="M718" s="243"/>
      <c r="N718" s="243"/>
      <c r="O718" s="243"/>
      <c r="P718" s="243"/>
      <c r="Q718" s="243"/>
    </row>
    <row r="719" spans="2:17">
      <c r="B719" s="243"/>
      <c r="C719" s="243"/>
      <c r="D719" s="243"/>
      <c r="E719" s="243"/>
      <c r="F719" s="243"/>
      <c r="G719" s="243"/>
      <c r="H719" s="243"/>
      <c r="I719" s="243"/>
      <c r="J719" s="243"/>
      <c r="K719" s="243"/>
      <c r="L719" s="243"/>
      <c r="M719" s="243"/>
      <c r="N719" s="243"/>
      <c r="O719" s="243"/>
      <c r="P719" s="243"/>
      <c r="Q719" s="243"/>
    </row>
    <row r="720" spans="2:17">
      <c r="B720" s="243"/>
      <c r="C720" s="243"/>
      <c r="D720" s="243"/>
      <c r="E720" s="243"/>
      <c r="F720" s="243"/>
      <c r="G720" s="243"/>
      <c r="H720" s="243"/>
      <c r="I720" s="243"/>
      <c r="J720" s="243"/>
      <c r="K720" s="243"/>
      <c r="L720" s="243"/>
      <c r="M720" s="243"/>
      <c r="N720" s="243"/>
      <c r="O720" s="243"/>
      <c r="P720" s="243"/>
      <c r="Q720" s="243"/>
    </row>
    <row r="721" spans="2:17">
      <c r="B721" s="243"/>
      <c r="C721" s="243"/>
      <c r="D721" s="243"/>
      <c r="E721" s="243"/>
      <c r="F721" s="243"/>
      <c r="G721" s="243"/>
      <c r="H721" s="243"/>
      <c r="I721" s="243"/>
      <c r="J721" s="243"/>
      <c r="K721" s="243"/>
      <c r="L721" s="243"/>
      <c r="M721" s="243"/>
      <c r="N721" s="243"/>
      <c r="O721" s="243"/>
      <c r="P721" s="243"/>
      <c r="Q721" s="243"/>
    </row>
    <row r="722" spans="2:17">
      <c r="B722" s="243"/>
      <c r="C722" s="243"/>
      <c r="D722" s="243"/>
      <c r="E722" s="243"/>
      <c r="F722" s="243"/>
      <c r="G722" s="243"/>
      <c r="H722" s="243"/>
      <c r="I722" s="243"/>
      <c r="J722" s="243"/>
      <c r="K722" s="243"/>
      <c r="L722" s="243"/>
      <c r="M722" s="243"/>
      <c r="N722" s="243"/>
      <c r="O722" s="243"/>
      <c r="P722" s="243"/>
      <c r="Q722" s="243"/>
    </row>
    <row r="723" spans="2:17">
      <c r="B723" s="243"/>
      <c r="C723" s="243"/>
      <c r="D723" s="243"/>
      <c r="E723" s="243"/>
      <c r="F723" s="243"/>
      <c r="G723" s="243"/>
      <c r="H723" s="243"/>
      <c r="I723" s="243"/>
      <c r="J723" s="243"/>
      <c r="K723" s="243"/>
      <c r="L723" s="243"/>
      <c r="M723" s="243"/>
      <c r="N723" s="243"/>
      <c r="O723" s="243"/>
      <c r="P723" s="243"/>
      <c r="Q723" s="243"/>
    </row>
    <row r="724" spans="2:17">
      <c r="B724" s="243"/>
      <c r="C724" s="243"/>
      <c r="D724" s="243"/>
      <c r="E724" s="243"/>
      <c r="F724" s="243"/>
      <c r="G724" s="243"/>
      <c r="H724" s="243"/>
      <c r="I724" s="243"/>
      <c r="J724" s="243"/>
      <c r="K724" s="243"/>
      <c r="L724" s="243"/>
      <c r="M724" s="243"/>
      <c r="N724" s="243"/>
      <c r="O724" s="243"/>
      <c r="P724" s="243"/>
      <c r="Q724" s="243"/>
    </row>
    <row r="725" spans="2:17">
      <c r="B725" s="243"/>
      <c r="C725" s="243"/>
      <c r="D725" s="243"/>
      <c r="E725" s="243"/>
      <c r="F725" s="243"/>
      <c r="G725" s="243"/>
      <c r="H725" s="243"/>
      <c r="I725" s="243"/>
      <c r="J725" s="243"/>
      <c r="K725" s="243"/>
      <c r="L725" s="243"/>
      <c r="M725" s="243"/>
      <c r="N725" s="243"/>
      <c r="O725" s="243"/>
      <c r="P725" s="243"/>
      <c r="Q725" s="243"/>
    </row>
    <row r="726" spans="2:17">
      <c r="B726" s="243"/>
      <c r="C726" s="243"/>
      <c r="D726" s="243"/>
      <c r="E726" s="243"/>
      <c r="F726" s="243"/>
      <c r="G726" s="243"/>
      <c r="H726" s="243"/>
      <c r="I726" s="243"/>
      <c r="J726" s="243"/>
      <c r="K726" s="243"/>
      <c r="L726" s="243"/>
      <c r="M726" s="243"/>
      <c r="N726" s="243"/>
      <c r="O726" s="243"/>
      <c r="P726" s="243"/>
      <c r="Q726" s="243"/>
    </row>
    <row r="727" spans="2:17">
      <c r="B727" s="243"/>
      <c r="C727" s="243"/>
      <c r="D727" s="243"/>
      <c r="E727" s="243"/>
      <c r="F727" s="243"/>
      <c r="G727" s="243"/>
      <c r="H727" s="243"/>
      <c r="I727" s="243"/>
      <c r="J727" s="243"/>
      <c r="K727" s="243"/>
      <c r="L727" s="243"/>
      <c r="M727" s="243"/>
      <c r="N727" s="243"/>
      <c r="O727" s="243"/>
      <c r="P727" s="243"/>
      <c r="Q727" s="243"/>
    </row>
    <row r="728" spans="2:17">
      <c r="B728" s="243"/>
      <c r="C728" s="243"/>
      <c r="D728" s="243"/>
      <c r="E728" s="243"/>
      <c r="F728" s="243"/>
      <c r="G728" s="243"/>
      <c r="H728" s="243"/>
      <c r="I728" s="243"/>
      <c r="J728" s="243"/>
      <c r="K728" s="243"/>
      <c r="L728" s="243"/>
      <c r="M728" s="243"/>
      <c r="N728" s="243"/>
      <c r="O728" s="243"/>
      <c r="P728" s="243"/>
      <c r="Q728" s="243"/>
    </row>
    <row r="729" spans="2:17">
      <c r="B729" s="243"/>
      <c r="C729" s="243"/>
      <c r="D729" s="243"/>
      <c r="E729" s="243"/>
      <c r="F729" s="243"/>
      <c r="G729" s="243"/>
      <c r="H729" s="243"/>
      <c r="I729" s="243"/>
      <c r="J729" s="243"/>
      <c r="K729" s="243"/>
      <c r="L729" s="243"/>
      <c r="M729" s="243"/>
      <c r="N729" s="243"/>
      <c r="O729" s="243"/>
      <c r="P729" s="243"/>
      <c r="Q729" s="243"/>
    </row>
    <row r="730" spans="2:17">
      <c r="B730" s="243"/>
      <c r="C730" s="243"/>
      <c r="D730" s="243"/>
      <c r="E730" s="243"/>
      <c r="F730" s="243"/>
      <c r="G730" s="243"/>
      <c r="H730" s="243"/>
      <c r="I730" s="243"/>
      <c r="J730" s="243"/>
      <c r="K730" s="243"/>
      <c r="L730" s="243"/>
      <c r="M730" s="243"/>
      <c r="N730" s="243"/>
      <c r="O730" s="243"/>
      <c r="P730" s="243"/>
      <c r="Q730" s="243"/>
    </row>
    <row r="731" spans="2:17">
      <c r="B731" s="243"/>
      <c r="C731" s="243"/>
      <c r="D731" s="243"/>
      <c r="E731" s="243"/>
      <c r="F731" s="243"/>
      <c r="G731" s="243"/>
      <c r="H731" s="243"/>
      <c r="I731" s="243"/>
      <c r="J731" s="243"/>
      <c r="K731" s="243"/>
      <c r="L731" s="243"/>
      <c r="M731" s="243"/>
      <c r="N731" s="243"/>
      <c r="O731" s="243"/>
      <c r="P731" s="243"/>
      <c r="Q731" s="243"/>
    </row>
    <row r="732" spans="2:17">
      <c r="B732" s="243"/>
      <c r="C732" s="243"/>
      <c r="D732" s="243"/>
      <c r="E732" s="243"/>
      <c r="F732" s="243"/>
      <c r="G732" s="243"/>
      <c r="H732" s="243"/>
      <c r="I732" s="243"/>
      <c r="J732" s="243"/>
      <c r="K732" s="243"/>
      <c r="L732" s="243"/>
      <c r="M732" s="243"/>
      <c r="N732" s="243"/>
      <c r="O732" s="243"/>
      <c r="P732" s="243"/>
      <c r="Q732" s="243"/>
    </row>
    <row r="733" spans="2:17">
      <c r="B733" s="243"/>
      <c r="C733" s="243"/>
      <c r="D733" s="243"/>
      <c r="E733" s="243"/>
      <c r="F733" s="243"/>
      <c r="G733" s="243"/>
      <c r="H733" s="243"/>
      <c r="I733" s="243"/>
      <c r="J733" s="243"/>
      <c r="K733" s="243"/>
      <c r="L733" s="243"/>
      <c r="M733" s="243"/>
      <c r="N733" s="243"/>
      <c r="O733" s="243"/>
      <c r="P733" s="243"/>
      <c r="Q733" s="243"/>
    </row>
    <row r="734" spans="2:17">
      <c r="B734" s="243"/>
      <c r="C734" s="243"/>
      <c r="D734" s="243"/>
      <c r="E734" s="243"/>
      <c r="F734" s="243"/>
      <c r="G734" s="243"/>
      <c r="H734" s="243"/>
      <c r="I734" s="243"/>
      <c r="J734" s="243"/>
      <c r="K734" s="243"/>
      <c r="L734" s="243"/>
      <c r="M734" s="243"/>
      <c r="N734" s="243"/>
      <c r="O734" s="243"/>
      <c r="P734" s="243"/>
      <c r="Q734" s="243"/>
    </row>
    <row r="735" spans="2:17">
      <c r="B735" s="243"/>
      <c r="C735" s="243"/>
      <c r="D735" s="243"/>
      <c r="E735" s="243"/>
      <c r="F735" s="243"/>
      <c r="G735" s="243"/>
      <c r="H735" s="243"/>
      <c r="I735" s="243"/>
      <c r="J735" s="243"/>
      <c r="K735" s="243"/>
      <c r="L735" s="243"/>
      <c r="M735" s="243"/>
      <c r="N735" s="243"/>
      <c r="O735" s="243"/>
      <c r="P735" s="243"/>
      <c r="Q735" s="243"/>
    </row>
    <row r="736" spans="2:17">
      <c r="B736" s="243"/>
      <c r="C736" s="243"/>
      <c r="D736" s="243"/>
      <c r="E736" s="243"/>
      <c r="F736" s="243"/>
      <c r="G736" s="243"/>
      <c r="H736" s="243"/>
      <c r="I736" s="243"/>
      <c r="J736" s="243"/>
      <c r="K736" s="243"/>
      <c r="L736" s="243"/>
      <c r="M736" s="243"/>
      <c r="N736" s="243"/>
      <c r="O736" s="243"/>
      <c r="P736" s="243"/>
      <c r="Q736" s="243"/>
    </row>
    <row r="737" spans="2:17">
      <c r="B737" s="243"/>
      <c r="C737" s="243"/>
      <c r="D737" s="243"/>
      <c r="E737" s="243"/>
      <c r="F737" s="243"/>
      <c r="G737" s="243"/>
      <c r="H737" s="243"/>
      <c r="I737" s="243"/>
      <c r="J737" s="243"/>
      <c r="K737" s="243"/>
      <c r="L737" s="243"/>
      <c r="M737" s="243"/>
      <c r="N737" s="243"/>
      <c r="O737" s="243"/>
      <c r="P737" s="243"/>
      <c r="Q737" s="243"/>
    </row>
    <row r="738" spans="2:17">
      <c r="B738" s="243"/>
      <c r="C738" s="243"/>
      <c r="D738" s="243"/>
      <c r="E738" s="243"/>
      <c r="F738" s="243"/>
      <c r="G738" s="243"/>
      <c r="H738" s="243"/>
      <c r="I738" s="243"/>
      <c r="J738" s="243"/>
      <c r="K738" s="243"/>
      <c r="L738" s="243"/>
      <c r="M738" s="243"/>
      <c r="N738" s="243"/>
      <c r="O738" s="243"/>
      <c r="P738" s="243"/>
      <c r="Q738" s="243"/>
    </row>
    <row r="739" spans="2:17">
      <c r="B739" s="243"/>
      <c r="C739" s="243"/>
      <c r="D739" s="243"/>
      <c r="E739" s="243"/>
      <c r="F739" s="243"/>
      <c r="G739" s="243"/>
      <c r="H739" s="243"/>
      <c r="I739" s="243"/>
      <c r="J739" s="243"/>
      <c r="K739" s="243"/>
      <c r="L739" s="243"/>
      <c r="M739" s="243"/>
      <c r="N739" s="243"/>
      <c r="O739" s="243"/>
      <c r="P739" s="243"/>
      <c r="Q739" s="243"/>
    </row>
    <row r="740" spans="2:17">
      <c r="B740" s="243"/>
      <c r="C740" s="243"/>
      <c r="D740" s="243"/>
      <c r="E740" s="243"/>
      <c r="F740" s="243"/>
      <c r="G740" s="243"/>
      <c r="H740" s="243"/>
      <c r="I740" s="243"/>
      <c r="J740" s="243"/>
      <c r="K740" s="243"/>
      <c r="L740" s="243"/>
      <c r="M740" s="243"/>
      <c r="N740" s="243"/>
      <c r="O740" s="243"/>
      <c r="P740" s="243"/>
      <c r="Q740" s="243"/>
    </row>
    <row r="741" spans="2:17">
      <c r="B741" s="243"/>
      <c r="C741" s="243"/>
      <c r="D741" s="243"/>
      <c r="E741" s="243"/>
      <c r="F741" s="243"/>
      <c r="G741" s="243"/>
      <c r="H741" s="243"/>
      <c r="I741" s="243"/>
      <c r="J741" s="243"/>
      <c r="K741" s="243"/>
      <c r="L741" s="243"/>
      <c r="M741" s="243"/>
      <c r="N741" s="243"/>
      <c r="O741" s="243"/>
      <c r="P741" s="243"/>
      <c r="Q741" s="243"/>
    </row>
    <row r="742" spans="2:17">
      <c r="B742" s="243"/>
      <c r="C742" s="243"/>
      <c r="D742" s="243"/>
      <c r="E742" s="243"/>
      <c r="F742" s="243"/>
      <c r="G742" s="243"/>
      <c r="H742" s="243"/>
      <c r="I742" s="243"/>
      <c r="J742" s="243"/>
      <c r="K742" s="243"/>
      <c r="L742" s="243"/>
      <c r="M742" s="243"/>
      <c r="N742" s="243"/>
      <c r="O742" s="243"/>
      <c r="P742" s="243"/>
      <c r="Q742" s="243"/>
    </row>
    <row r="743" spans="2:17">
      <c r="B743" s="243"/>
      <c r="C743" s="243"/>
      <c r="D743" s="243"/>
      <c r="E743" s="243"/>
      <c r="F743" s="243"/>
      <c r="G743" s="243"/>
      <c r="H743" s="243"/>
      <c r="I743" s="243"/>
      <c r="J743" s="243"/>
      <c r="K743" s="243"/>
      <c r="L743" s="243"/>
      <c r="M743" s="243"/>
      <c r="N743" s="243"/>
      <c r="O743" s="243"/>
      <c r="P743" s="243"/>
      <c r="Q743" s="243"/>
    </row>
    <row r="744" spans="2:17">
      <c r="B744" s="243"/>
      <c r="C744" s="243"/>
      <c r="D744" s="243"/>
      <c r="E744" s="243"/>
      <c r="F744" s="243"/>
      <c r="G744" s="243"/>
      <c r="H744" s="243"/>
      <c r="I744" s="243"/>
      <c r="J744" s="243"/>
      <c r="K744" s="243"/>
      <c r="L744" s="243"/>
      <c r="M744" s="243"/>
      <c r="N744" s="243"/>
      <c r="O744" s="243"/>
      <c r="P744" s="243"/>
      <c r="Q744" s="243"/>
    </row>
    <row r="745" spans="2:17">
      <c r="B745" s="243"/>
      <c r="C745" s="243"/>
      <c r="D745" s="243"/>
      <c r="E745" s="243"/>
      <c r="F745" s="243"/>
      <c r="G745" s="243"/>
      <c r="H745" s="243"/>
      <c r="I745" s="243"/>
      <c r="J745" s="243"/>
      <c r="K745" s="243"/>
      <c r="L745" s="243"/>
      <c r="M745" s="243"/>
      <c r="N745" s="243"/>
      <c r="O745" s="243"/>
      <c r="P745" s="243"/>
      <c r="Q745" s="243"/>
    </row>
    <row r="746" spans="2:17">
      <c r="B746" s="243"/>
      <c r="C746" s="243"/>
      <c r="D746" s="243"/>
      <c r="E746" s="243"/>
      <c r="F746" s="243"/>
      <c r="G746" s="243"/>
      <c r="H746" s="243"/>
      <c r="I746" s="243"/>
      <c r="J746" s="243"/>
      <c r="K746" s="243"/>
      <c r="L746" s="243"/>
      <c r="M746" s="243"/>
      <c r="N746" s="243"/>
      <c r="O746" s="243"/>
      <c r="P746" s="243"/>
      <c r="Q746" s="243"/>
    </row>
    <row r="747" spans="2:17">
      <c r="B747" s="243"/>
      <c r="C747" s="243"/>
      <c r="D747" s="243"/>
      <c r="E747" s="243"/>
      <c r="F747" s="243"/>
      <c r="G747" s="243"/>
      <c r="H747" s="243"/>
      <c r="I747" s="243"/>
      <c r="J747" s="243"/>
      <c r="K747" s="243"/>
      <c r="L747" s="243"/>
      <c r="M747" s="243"/>
      <c r="N747" s="243"/>
      <c r="O747" s="243"/>
      <c r="P747" s="243"/>
      <c r="Q747" s="243"/>
    </row>
    <row r="748" spans="2:17">
      <c r="B748" s="243"/>
      <c r="C748" s="243"/>
      <c r="D748" s="243"/>
      <c r="E748" s="243"/>
      <c r="F748" s="243"/>
      <c r="G748" s="243"/>
      <c r="H748" s="243"/>
      <c r="I748" s="243"/>
      <c r="J748" s="243"/>
      <c r="K748" s="243"/>
      <c r="L748" s="243"/>
      <c r="M748" s="243"/>
      <c r="N748" s="243"/>
      <c r="O748" s="243"/>
      <c r="P748" s="243"/>
      <c r="Q748" s="243"/>
    </row>
    <row r="749" spans="2:17">
      <c r="B749" s="243"/>
      <c r="C749" s="243"/>
      <c r="D749" s="243"/>
      <c r="E749" s="243"/>
      <c r="F749" s="243"/>
      <c r="G749" s="243"/>
      <c r="H749" s="243"/>
      <c r="I749" s="243"/>
      <c r="J749" s="243"/>
      <c r="K749" s="243"/>
      <c r="L749" s="243"/>
      <c r="M749" s="243"/>
      <c r="N749" s="243"/>
      <c r="O749" s="243"/>
      <c r="P749" s="243"/>
      <c r="Q749" s="243"/>
    </row>
    <row r="750" spans="2:17">
      <c r="B750" s="243"/>
      <c r="C750" s="243"/>
      <c r="D750" s="243"/>
      <c r="E750" s="243"/>
      <c r="F750" s="243"/>
      <c r="G750" s="243"/>
      <c r="H750" s="243"/>
      <c r="I750" s="243"/>
      <c r="J750" s="243"/>
      <c r="K750" s="243"/>
      <c r="L750" s="243"/>
      <c r="M750" s="243"/>
      <c r="N750" s="243"/>
      <c r="O750" s="243"/>
      <c r="P750" s="243"/>
      <c r="Q750" s="243"/>
    </row>
    <row r="751" spans="2:17">
      <c r="B751" s="243"/>
      <c r="C751" s="243"/>
      <c r="D751" s="243"/>
      <c r="E751" s="243"/>
      <c r="F751" s="243"/>
      <c r="G751" s="243"/>
      <c r="H751" s="243"/>
      <c r="I751" s="243"/>
      <c r="J751" s="243"/>
      <c r="K751" s="243"/>
      <c r="L751" s="243"/>
      <c r="M751" s="243"/>
      <c r="N751" s="243"/>
      <c r="O751" s="243"/>
      <c r="P751" s="243"/>
      <c r="Q751" s="243"/>
    </row>
    <row r="752" spans="2:17">
      <c r="B752" s="243"/>
      <c r="C752" s="243"/>
      <c r="D752" s="243"/>
      <c r="E752" s="243"/>
      <c r="F752" s="243"/>
      <c r="G752" s="243"/>
      <c r="H752" s="243"/>
      <c r="I752" s="243"/>
      <c r="J752" s="243"/>
      <c r="K752" s="243"/>
      <c r="L752" s="243"/>
      <c r="M752" s="243"/>
      <c r="N752" s="243"/>
      <c r="O752" s="243"/>
      <c r="P752" s="243"/>
      <c r="Q752" s="243"/>
    </row>
    <row r="753" spans="2:17">
      <c r="B753" s="243"/>
      <c r="C753" s="243"/>
      <c r="D753" s="243"/>
      <c r="E753" s="243"/>
      <c r="F753" s="243"/>
      <c r="G753" s="243"/>
      <c r="H753" s="243"/>
      <c r="I753" s="243"/>
      <c r="J753" s="243"/>
      <c r="K753" s="243"/>
      <c r="L753" s="243"/>
      <c r="M753" s="243"/>
      <c r="N753" s="243"/>
      <c r="O753" s="243"/>
      <c r="P753" s="243"/>
      <c r="Q753" s="243"/>
    </row>
    <row r="754" spans="2:17">
      <c r="B754" s="243"/>
      <c r="C754" s="243"/>
      <c r="D754" s="243"/>
      <c r="E754" s="243"/>
      <c r="F754" s="243"/>
      <c r="G754" s="243"/>
      <c r="H754" s="243"/>
      <c r="I754" s="243"/>
      <c r="J754" s="243"/>
      <c r="K754" s="243"/>
      <c r="L754" s="243"/>
      <c r="M754" s="243"/>
      <c r="N754" s="243"/>
      <c r="O754" s="243"/>
      <c r="P754" s="243"/>
      <c r="Q754" s="243"/>
    </row>
    <row r="755" spans="2:17">
      <c r="B755" s="243"/>
      <c r="C755" s="243"/>
      <c r="D755" s="243"/>
      <c r="E755" s="243"/>
      <c r="F755" s="243"/>
      <c r="G755" s="243"/>
      <c r="H755" s="243"/>
      <c r="I755" s="243"/>
      <c r="J755" s="243"/>
      <c r="K755" s="243"/>
      <c r="L755" s="243"/>
      <c r="M755" s="243"/>
      <c r="N755" s="243"/>
      <c r="O755" s="243"/>
      <c r="P755" s="243"/>
      <c r="Q755" s="243"/>
    </row>
    <row r="756" spans="2:17">
      <c r="B756" s="243"/>
      <c r="C756" s="243"/>
      <c r="D756" s="243"/>
      <c r="E756" s="243"/>
      <c r="F756" s="243"/>
      <c r="G756" s="243"/>
      <c r="H756" s="243"/>
      <c r="I756" s="243"/>
      <c r="J756" s="243"/>
      <c r="K756" s="243"/>
      <c r="L756" s="243"/>
      <c r="M756" s="243"/>
      <c r="N756" s="243"/>
      <c r="O756" s="243"/>
      <c r="P756" s="243"/>
      <c r="Q756" s="243"/>
    </row>
    <row r="757" spans="2:17">
      <c r="B757" s="243"/>
      <c r="C757" s="243"/>
      <c r="D757" s="243"/>
      <c r="E757" s="243"/>
      <c r="F757" s="243"/>
      <c r="G757" s="243"/>
      <c r="H757" s="243"/>
      <c r="I757" s="243"/>
      <c r="J757" s="243"/>
      <c r="K757" s="243"/>
      <c r="L757" s="243"/>
      <c r="M757" s="243"/>
      <c r="N757" s="243"/>
      <c r="O757" s="243"/>
      <c r="P757" s="243"/>
      <c r="Q757" s="243"/>
    </row>
    <row r="758" spans="2:17">
      <c r="B758" s="243"/>
      <c r="C758" s="243"/>
      <c r="D758" s="243"/>
      <c r="E758" s="243"/>
      <c r="F758" s="243"/>
      <c r="G758" s="243"/>
      <c r="H758" s="243"/>
      <c r="I758" s="243"/>
      <c r="J758" s="243"/>
      <c r="K758" s="243"/>
      <c r="L758" s="243"/>
      <c r="M758" s="243"/>
      <c r="N758" s="243"/>
      <c r="O758" s="243"/>
      <c r="P758" s="243"/>
      <c r="Q758" s="243"/>
    </row>
    <row r="759" spans="2:17">
      <c r="B759" s="243"/>
      <c r="C759" s="243"/>
      <c r="D759" s="243"/>
      <c r="E759" s="243"/>
      <c r="F759" s="243"/>
      <c r="G759" s="243"/>
      <c r="H759" s="243"/>
      <c r="I759" s="243"/>
      <c r="J759" s="243"/>
      <c r="K759" s="243"/>
      <c r="L759" s="243"/>
      <c r="M759" s="243"/>
      <c r="N759" s="243"/>
      <c r="O759" s="243"/>
      <c r="P759" s="243"/>
      <c r="Q759" s="243"/>
    </row>
    <row r="760" spans="2:17">
      <c r="B760" s="243"/>
      <c r="C760" s="243"/>
      <c r="D760" s="243"/>
      <c r="E760" s="243"/>
      <c r="F760" s="243"/>
      <c r="G760" s="243"/>
      <c r="H760" s="243"/>
      <c r="I760" s="243"/>
      <c r="J760" s="243"/>
      <c r="K760" s="243"/>
      <c r="L760" s="243"/>
      <c r="M760" s="243"/>
      <c r="N760" s="243"/>
      <c r="O760" s="243"/>
      <c r="P760" s="243"/>
      <c r="Q760" s="243"/>
    </row>
    <row r="761" spans="2:17">
      <c r="B761" s="243"/>
      <c r="C761" s="243"/>
      <c r="D761" s="243"/>
      <c r="E761" s="243"/>
      <c r="F761" s="243"/>
      <c r="G761" s="243"/>
      <c r="H761" s="243"/>
      <c r="I761" s="243"/>
      <c r="J761" s="243"/>
      <c r="K761" s="243"/>
      <c r="L761" s="243"/>
      <c r="M761" s="243"/>
      <c r="N761" s="243"/>
      <c r="O761" s="243"/>
      <c r="P761" s="243"/>
      <c r="Q761" s="243"/>
    </row>
    <row r="762" spans="2:17">
      <c r="B762" s="243"/>
      <c r="C762" s="243"/>
      <c r="D762" s="243"/>
      <c r="E762" s="243"/>
      <c r="F762" s="243"/>
      <c r="G762" s="243"/>
      <c r="H762" s="243"/>
      <c r="I762" s="243"/>
      <c r="J762" s="243"/>
      <c r="K762" s="243"/>
      <c r="L762" s="243"/>
      <c r="M762" s="243"/>
      <c r="N762" s="243"/>
      <c r="O762" s="243"/>
      <c r="P762" s="243"/>
      <c r="Q762" s="243"/>
    </row>
    <row r="763" spans="2:17">
      <c r="B763" s="243"/>
      <c r="C763" s="243"/>
      <c r="D763" s="243"/>
      <c r="E763" s="243"/>
      <c r="F763" s="243"/>
      <c r="G763" s="243"/>
      <c r="H763" s="243"/>
      <c r="I763" s="243"/>
      <c r="J763" s="243"/>
      <c r="K763" s="243"/>
      <c r="L763" s="243"/>
      <c r="M763" s="243"/>
      <c r="N763" s="243"/>
      <c r="O763" s="243"/>
      <c r="P763" s="243"/>
      <c r="Q763" s="243"/>
    </row>
    <row r="764" spans="2:17">
      <c r="B764" s="243"/>
      <c r="C764" s="243"/>
      <c r="D764" s="243"/>
      <c r="E764" s="243"/>
      <c r="F764" s="243"/>
      <c r="G764" s="243"/>
      <c r="H764" s="243"/>
      <c r="I764" s="243"/>
      <c r="J764" s="243"/>
      <c r="K764" s="243"/>
      <c r="L764" s="243"/>
      <c r="M764" s="243"/>
      <c r="N764" s="243"/>
      <c r="O764" s="243"/>
      <c r="P764" s="243"/>
      <c r="Q764" s="243"/>
    </row>
    <row r="765" spans="2:17">
      <c r="B765" s="243"/>
      <c r="C765" s="243"/>
      <c r="D765" s="243"/>
      <c r="E765" s="243"/>
      <c r="F765" s="243"/>
      <c r="G765" s="243"/>
      <c r="H765" s="243"/>
      <c r="I765" s="243"/>
      <c r="J765" s="243"/>
      <c r="K765" s="243"/>
      <c r="L765" s="243"/>
      <c r="M765" s="243"/>
      <c r="N765" s="243"/>
      <c r="O765" s="243"/>
      <c r="P765" s="243"/>
      <c r="Q765" s="243"/>
    </row>
    <row r="766" spans="2:17">
      <c r="B766" s="243"/>
      <c r="C766" s="243"/>
      <c r="D766" s="243"/>
      <c r="E766" s="243"/>
      <c r="F766" s="243"/>
      <c r="G766" s="243"/>
      <c r="H766" s="243"/>
      <c r="I766" s="243"/>
      <c r="J766" s="243"/>
      <c r="K766" s="243"/>
      <c r="L766" s="243"/>
      <c r="M766" s="243"/>
      <c r="N766" s="243"/>
      <c r="O766" s="243"/>
      <c r="P766" s="243"/>
      <c r="Q766" s="243"/>
    </row>
    <row r="767" spans="2:17">
      <c r="B767" s="243"/>
      <c r="C767" s="243"/>
      <c r="D767" s="243"/>
      <c r="E767" s="243"/>
      <c r="F767" s="243"/>
      <c r="G767" s="243"/>
      <c r="H767" s="243"/>
      <c r="I767" s="243"/>
      <c r="J767" s="243"/>
      <c r="K767" s="243"/>
      <c r="L767" s="243"/>
      <c r="M767" s="243"/>
      <c r="N767" s="243"/>
      <c r="O767" s="243"/>
      <c r="P767" s="243"/>
      <c r="Q767" s="243"/>
    </row>
    <row r="768" spans="2:17">
      <c r="B768" s="243"/>
      <c r="C768" s="243"/>
      <c r="D768" s="243"/>
      <c r="E768" s="243"/>
      <c r="F768" s="243"/>
      <c r="G768" s="243"/>
      <c r="H768" s="243"/>
      <c r="I768" s="243"/>
      <c r="J768" s="243"/>
      <c r="K768" s="243"/>
      <c r="L768" s="243"/>
      <c r="M768" s="243"/>
      <c r="N768" s="243"/>
      <c r="O768" s="243"/>
      <c r="P768" s="243"/>
      <c r="Q768" s="243"/>
    </row>
    <row r="769" spans="2:17">
      <c r="B769" s="243"/>
      <c r="C769" s="243"/>
      <c r="D769" s="243"/>
      <c r="E769" s="243"/>
      <c r="F769" s="243"/>
      <c r="G769" s="243"/>
      <c r="H769" s="243"/>
      <c r="I769" s="243"/>
      <c r="J769" s="243"/>
      <c r="K769" s="243"/>
      <c r="L769" s="243"/>
      <c r="M769" s="243"/>
      <c r="N769" s="243"/>
      <c r="O769" s="243"/>
      <c r="P769" s="243"/>
      <c r="Q769" s="243"/>
    </row>
    <row r="770" spans="2:17">
      <c r="B770" s="243"/>
      <c r="C770" s="243"/>
      <c r="D770" s="243"/>
      <c r="E770" s="243"/>
      <c r="F770" s="243"/>
      <c r="G770" s="243"/>
      <c r="H770" s="243"/>
      <c r="I770" s="243"/>
      <c r="J770" s="243"/>
      <c r="K770" s="243"/>
      <c r="L770" s="243"/>
      <c r="M770" s="243"/>
      <c r="N770" s="243"/>
      <c r="O770" s="243"/>
      <c r="P770" s="243"/>
      <c r="Q770" s="243"/>
    </row>
    <row r="771" spans="2:17">
      <c r="B771" s="243"/>
      <c r="C771" s="243"/>
      <c r="D771" s="243"/>
      <c r="E771" s="243"/>
      <c r="F771" s="243"/>
      <c r="G771" s="243"/>
      <c r="H771" s="243"/>
      <c r="I771" s="243"/>
      <c r="J771" s="243"/>
      <c r="K771" s="243"/>
      <c r="L771" s="243"/>
      <c r="M771" s="243"/>
      <c r="N771" s="243"/>
      <c r="O771" s="243"/>
      <c r="P771" s="243"/>
      <c r="Q771" s="243"/>
    </row>
    <row r="772" spans="2:17">
      <c r="B772" s="243"/>
      <c r="C772" s="243"/>
      <c r="D772" s="243"/>
      <c r="E772" s="243"/>
      <c r="F772" s="243"/>
      <c r="G772" s="243"/>
      <c r="H772" s="243"/>
      <c r="I772" s="243"/>
      <c r="J772" s="243"/>
      <c r="K772" s="243"/>
      <c r="L772" s="243"/>
      <c r="M772" s="243"/>
      <c r="N772" s="243"/>
      <c r="O772" s="243"/>
      <c r="P772" s="243"/>
      <c r="Q772" s="243"/>
    </row>
    <row r="773" spans="2:17">
      <c r="B773" s="243"/>
      <c r="C773" s="243"/>
      <c r="D773" s="243"/>
      <c r="E773" s="243"/>
      <c r="F773" s="243"/>
      <c r="G773" s="243"/>
      <c r="H773" s="243"/>
      <c r="I773" s="243"/>
      <c r="J773" s="243"/>
      <c r="K773" s="243"/>
      <c r="L773" s="243"/>
      <c r="M773" s="243"/>
      <c r="N773" s="243"/>
      <c r="O773" s="243"/>
      <c r="P773" s="243"/>
      <c r="Q773" s="243"/>
    </row>
    <row r="774" spans="2:17">
      <c r="B774" s="243"/>
      <c r="C774" s="243"/>
      <c r="D774" s="243"/>
      <c r="E774" s="243"/>
      <c r="F774" s="243"/>
      <c r="G774" s="243"/>
      <c r="H774" s="243"/>
      <c r="I774" s="243"/>
      <c r="J774" s="243"/>
      <c r="K774" s="243"/>
      <c r="L774" s="243"/>
      <c r="M774" s="243"/>
      <c r="N774" s="243"/>
      <c r="O774" s="243"/>
      <c r="P774" s="243"/>
      <c r="Q774" s="243"/>
    </row>
    <row r="775" spans="2:17">
      <c r="B775" s="243"/>
      <c r="C775" s="243"/>
      <c r="D775" s="243"/>
      <c r="E775" s="243"/>
      <c r="F775" s="243"/>
      <c r="G775" s="243"/>
      <c r="H775" s="243"/>
      <c r="I775" s="243"/>
      <c r="J775" s="243"/>
      <c r="K775" s="243"/>
      <c r="L775" s="243"/>
      <c r="M775" s="243"/>
      <c r="N775" s="243"/>
      <c r="O775" s="243"/>
      <c r="P775" s="243"/>
      <c r="Q775" s="243"/>
    </row>
    <row r="776" spans="2:17">
      <c r="B776" s="243"/>
      <c r="C776" s="243"/>
      <c r="D776" s="243"/>
      <c r="E776" s="243"/>
      <c r="F776" s="243"/>
      <c r="G776" s="243"/>
      <c r="H776" s="243"/>
      <c r="I776" s="243"/>
      <c r="J776" s="243"/>
      <c r="K776" s="243"/>
      <c r="L776" s="243"/>
      <c r="M776" s="243"/>
      <c r="N776" s="243"/>
      <c r="O776" s="243"/>
      <c r="P776" s="243"/>
      <c r="Q776" s="243"/>
    </row>
    <row r="777" spans="2:17">
      <c r="B777" s="243"/>
      <c r="C777" s="243"/>
      <c r="D777" s="243"/>
      <c r="E777" s="243"/>
      <c r="F777" s="243"/>
      <c r="G777" s="243"/>
      <c r="H777" s="243"/>
      <c r="I777" s="243"/>
      <c r="J777" s="243"/>
      <c r="K777" s="243"/>
      <c r="L777" s="243"/>
      <c r="M777" s="243"/>
      <c r="N777" s="243"/>
      <c r="O777" s="243"/>
      <c r="P777" s="243"/>
      <c r="Q777" s="243"/>
    </row>
    <row r="778" spans="2:17">
      <c r="B778" s="243"/>
      <c r="C778" s="243"/>
      <c r="D778" s="243"/>
      <c r="E778" s="243"/>
      <c r="F778" s="243"/>
      <c r="G778" s="243"/>
      <c r="H778" s="243"/>
      <c r="I778" s="243"/>
      <c r="J778" s="243"/>
      <c r="K778" s="243"/>
      <c r="L778" s="243"/>
      <c r="M778" s="243"/>
      <c r="N778" s="243"/>
      <c r="O778" s="243"/>
      <c r="P778" s="243"/>
      <c r="Q778" s="243"/>
    </row>
    <row r="779" spans="2:17">
      <c r="B779" s="243"/>
      <c r="C779" s="243"/>
      <c r="D779" s="243"/>
      <c r="E779" s="243"/>
      <c r="F779" s="243"/>
      <c r="G779" s="243"/>
      <c r="H779" s="243"/>
      <c r="I779" s="243"/>
      <c r="J779" s="243"/>
      <c r="K779" s="243"/>
      <c r="L779" s="243"/>
      <c r="M779" s="243"/>
      <c r="N779" s="243"/>
      <c r="O779" s="243"/>
      <c r="P779" s="243"/>
      <c r="Q779" s="243"/>
    </row>
    <row r="780" spans="2:17">
      <c r="B780" s="243"/>
      <c r="C780" s="243"/>
      <c r="D780" s="243"/>
      <c r="E780" s="243"/>
      <c r="F780" s="243"/>
      <c r="G780" s="243"/>
      <c r="H780" s="243"/>
      <c r="I780" s="243"/>
      <c r="J780" s="243"/>
      <c r="K780" s="243"/>
      <c r="L780" s="243"/>
      <c r="M780" s="243"/>
      <c r="N780" s="243"/>
      <c r="O780" s="243"/>
      <c r="P780" s="243"/>
      <c r="Q780" s="243"/>
    </row>
    <row r="781" spans="2:17">
      <c r="B781" s="243"/>
      <c r="C781" s="243"/>
      <c r="D781" s="243"/>
      <c r="E781" s="243"/>
      <c r="F781" s="243"/>
      <c r="G781" s="243"/>
      <c r="H781" s="243"/>
      <c r="I781" s="243"/>
      <c r="J781" s="243"/>
      <c r="K781" s="243"/>
      <c r="L781" s="243"/>
      <c r="M781" s="243"/>
      <c r="N781" s="243"/>
      <c r="O781" s="243"/>
      <c r="P781" s="243"/>
      <c r="Q781" s="243"/>
    </row>
    <row r="782" spans="2:17">
      <c r="B782" s="243"/>
      <c r="C782" s="243"/>
      <c r="D782" s="243"/>
      <c r="E782" s="243"/>
      <c r="F782" s="243"/>
      <c r="G782" s="243"/>
      <c r="H782" s="243"/>
      <c r="I782" s="243"/>
      <c r="J782" s="243"/>
      <c r="K782" s="243"/>
      <c r="L782" s="243"/>
      <c r="M782" s="243"/>
      <c r="N782" s="243"/>
      <c r="O782" s="243"/>
      <c r="P782" s="243"/>
      <c r="Q782" s="243"/>
    </row>
    <row r="783" spans="2:17">
      <c r="B783" s="243"/>
      <c r="C783" s="243"/>
      <c r="D783" s="243"/>
      <c r="E783" s="243"/>
      <c r="F783" s="243"/>
      <c r="G783" s="243"/>
      <c r="H783" s="243"/>
      <c r="I783" s="243"/>
      <c r="J783" s="243"/>
      <c r="K783" s="243"/>
      <c r="L783" s="243"/>
      <c r="M783" s="243"/>
      <c r="N783" s="243"/>
      <c r="O783" s="243"/>
      <c r="P783" s="243"/>
      <c r="Q783" s="243"/>
    </row>
    <row r="784" spans="2:17">
      <c r="B784" s="243"/>
      <c r="C784" s="243"/>
      <c r="D784" s="243"/>
      <c r="E784" s="243"/>
      <c r="F784" s="243"/>
      <c r="G784" s="243"/>
      <c r="H784" s="243"/>
      <c r="I784" s="243"/>
      <c r="J784" s="243"/>
      <c r="K784" s="243"/>
      <c r="L784" s="243"/>
      <c r="M784" s="243"/>
      <c r="N784" s="243"/>
      <c r="O784" s="243"/>
      <c r="P784" s="243"/>
      <c r="Q784" s="243"/>
    </row>
    <row r="785" spans="2:17">
      <c r="B785" s="243"/>
      <c r="C785" s="243"/>
      <c r="D785" s="243"/>
      <c r="E785" s="243"/>
      <c r="F785" s="243"/>
      <c r="G785" s="243"/>
      <c r="H785" s="243"/>
      <c r="I785" s="243"/>
      <c r="J785" s="243"/>
      <c r="K785" s="243"/>
      <c r="L785" s="243"/>
      <c r="M785" s="243"/>
      <c r="N785" s="243"/>
      <c r="O785" s="243"/>
      <c r="P785" s="243"/>
      <c r="Q785" s="243"/>
    </row>
    <row r="786" spans="2:17">
      <c r="B786" s="243"/>
      <c r="C786" s="243"/>
      <c r="D786" s="243"/>
      <c r="E786" s="243"/>
      <c r="F786" s="243"/>
      <c r="G786" s="243"/>
      <c r="H786" s="243"/>
      <c r="I786" s="243"/>
      <c r="J786" s="243"/>
      <c r="K786" s="243"/>
      <c r="L786" s="243"/>
      <c r="M786" s="243"/>
      <c r="N786" s="243"/>
      <c r="O786" s="243"/>
      <c r="P786" s="243"/>
      <c r="Q786" s="243"/>
    </row>
    <row r="787" spans="2:17">
      <c r="B787" s="243"/>
      <c r="C787" s="243"/>
      <c r="D787" s="243"/>
      <c r="E787" s="243"/>
      <c r="F787" s="243"/>
      <c r="G787" s="243"/>
      <c r="H787" s="243"/>
      <c r="I787" s="243"/>
      <c r="J787" s="243"/>
      <c r="K787" s="243"/>
      <c r="L787" s="243"/>
      <c r="M787" s="243"/>
      <c r="N787" s="243"/>
      <c r="O787" s="243"/>
      <c r="P787" s="243"/>
      <c r="Q787" s="243"/>
    </row>
    <row r="788" spans="2:17">
      <c r="B788" s="243"/>
      <c r="C788" s="243"/>
      <c r="D788" s="243"/>
      <c r="E788" s="243"/>
      <c r="F788" s="243"/>
      <c r="G788" s="243"/>
      <c r="H788" s="243"/>
      <c r="I788" s="243"/>
      <c r="J788" s="243"/>
      <c r="K788" s="243"/>
      <c r="L788" s="243"/>
      <c r="M788" s="243"/>
      <c r="N788" s="243"/>
      <c r="O788" s="243"/>
      <c r="P788" s="243"/>
      <c r="Q788" s="243"/>
    </row>
    <row r="789" spans="2:17">
      <c r="B789" s="243"/>
      <c r="C789" s="243"/>
      <c r="D789" s="243"/>
      <c r="E789" s="243"/>
      <c r="F789" s="243"/>
      <c r="G789" s="243"/>
      <c r="H789" s="243"/>
      <c r="I789" s="243"/>
      <c r="J789" s="243"/>
      <c r="K789" s="243"/>
      <c r="L789" s="243"/>
      <c r="M789" s="243"/>
      <c r="N789" s="243"/>
      <c r="O789" s="243"/>
      <c r="P789" s="243"/>
      <c r="Q789" s="243"/>
    </row>
    <row r="790" spans="2:17">
      <c r="B790" s="243"/>
      <c r="C790" s="243"/>
      <c r="D790" s="243"/>
      <c r="E790" s="243"/>
      <c r="F790" s="243"/>
      <c r="G790" s="243"/>
      <c r="H790" s="243"/>
      <c r="I790" s="243"/>
      <c r="J790" s="243"/>
      <c r="K790" s="243"/>
      <c r="L790" s="243"/>
      <c r="M790" s="243"/>
      <c r="N790" s="243"/>
      <c r="O790" s="243"/>
      <c r="P790" s="243"/>
      <c r="Q790" s="243"/>
    </row>
    <row r="791" spans="2:17">
      <c r="B791" s="243"/>
      <c r="C791" s="243"/>
      <c r="D791" s="243"/>
      <c r="E791" s="243"/>
      <c r="F791" s="243"/>
      <c r="G791" s="243"/>
      <c r="H791" s="243"/>
      <c r="I791" s="243"/>
      <c r="J791" s="243"/>
      <c r="K791" s="243"/>
      <c r="L791" s="243"/>
      <c r="M791" s="243"/>
      <c r="N791" s="243"/>
      <c r="O791" s="243"/>
      <c r="P791" s="243"/>
      <c r="Q791" s="243"/>
    </row>
    <row r="792" spans="2:17">
      <c r="B792" s="243"/>
      <c r="C792" s="243"/>
      <c r="D792" s="243"/>
      <c r="E792" s="243"/>
      <c r="F792" s="243"/>
      <c r="G792" s="243"/>
      <c r="H792" s="243"/>
      <c r="I792" s="243"/>
      <c r="J792" s="243"/>
      <c r="K792" s="243"/>
      <c r="L792" s="243"/>
      <c r="M792" s="243"/>
      <c r="N792" s="243"/>
      <c r="O792" s="243"/>
      <c r="P792" s="243"/>
      <c r="Q792" s="243"/>
    </row>
    <row r="793" spans="2:17">
      <c r="B793" s="243"/>
      <c r="C793" s="243"/>
      <c r="D793" s="243"/>
      <c r="E793" s="243"/>
      <c r="F793" s="243"/>
      <c r="G793" s="243"/>
      <c r="H793" s="243"/>
      <c r="I793" s="243"/>
      <c r="J793" s="243"/>
      <c r="K793" s="243"/>
      <c r="L793" s="243"/>
      <c r="M793" s="243"/>
      <c r="N793" s="243"/>
      <c r="O793" s="243"/>
      <c r="P793" s="243"/>
      <c r="Q793" s="243"/>
    </row>
    <row r="794" spans="2:17">
      <c r="B794" s="243"/>
      <c r="C794" s="243"/>
      <c r="D794" s="243"/>
      <c r="E794" s="243"/>
      <c r="F794" s="243"/>
      <c r="G794" s="243"/>
      <c r="H794" s="243"/>
      <c r="I794" s="243"/>
      <c r="J794" s="243"/>
      <c r="K794" s="243"/>
      <c r="L794" s="243"/>
      <c r="M794" s="243"/>
      <c r="N794" s="243"/>
      <c r="O794" s="243"/>
      <c r="P794" s="243"/>
      <c r="Q794" s="243"/>
    </row>
    <row r="795" spans="2:17">
      <c r="B795" s="243"/>
      <c r="C795" s="243"/>
      <c r="D795" s="243"/>
      <c r="E795" s="243"/>
      <c r="F795" s="243"/>
      <c r="G795" s="243"/>
      <c r="H795" s="243"/>
      <c r="I795" s="243"/>
      <c r="J795" s="243"/>
      <c r="K795" s="243"/>
      <c r="L795" s="243"/>
      <c r="M795" s="243"/>
      <c r="N795" s="243"/>
      <c r="O795" s="243"/>
      <c r="P795" s="243"/>
      <c r="Q795" s="243"/>
    </row>
    <row r="796" spans="2:17">
      <c r="B796" s="243"/>
      <c r="C796" s="243"/>
      <c r="D796" s="243"/>
      <c r="E796" s="243"/>
      <c r="F796" s="243"/>
      <c r="G796" s="243"/>
      <c r="H796" s="243"/>
      <c r="I796" s="243"/>
      <c r="J796" s="243"/>
      <c r="K796" s="243"/>
      <c r="L796" s="243"/>
      <c r="M796" s="243"/>
      <c r="N796" s="243"/>
      <c r="O796" s="243"/>
      <c r="P796" s="243"/>
      <c r="Q796" s="243"/>
    </row>
    <row r="797" spans="2:17">
      <c r="B797" s="243"/>
      <c r="C797" s="243"/>
      <c r="D797" s="243"/>
      <c r="E797" s="243"/>
      <c r="F797" s="243"/>
      <c r="G797" s="243"/>
      <c r="H797" s="243"/>
      <c r="I797" s="243"/>
      <c r="J797" s="243"/>
      <c r="K797" s="243"/>
      <c r="L797" s="243"/>
      <c r="M797" s="243"/>
      <c r="N797" s="243"/>
      <c r="O797" s="243"/>
      <c r="P797" s="243"/>
      <c r="Q797" s="243"/>
    </row>
    <row r="798" spans="2:17">
      <c r="B798" s="243"/>
      <c r="C798" s="243"/>
      <c r="D798" s="243"/>
      <c r="E798" s="243"/>
      <c r="F798" s="243"/>
      <c r="G798" s="243"/>
      <c r="H798" s="243"/>
      <c r="I798" s="243"/>
      <c r="J798" s="243"/>
      <c r="K798" s="243"/>
      <c r="L798" s="243"/>
      <c r="M798" s="243"/>
      <c r="N798" s="243"/>
      <c r="O798" s="243"/>
      <c r="P798" s="243"/>
      <c r="Q798" s="243"/>
    </row>
    <row r="799" spans="2:17">
      <c r="B799" s="243"/>
      <c r="C799" s="243"/>
      <c r="D799" s="243"/>
      <c r="E799" s="243"/>
      <c r="F799" s="243"/>
      <c r="G799" s="243"/>
      <c r="H799" s="243"/>
      <c r="I799" s="243"/>
      <c r="J799" s="243"/>
      <c r="K799" s="243"/>
      <c r="L799" s="243"/>
      <c r="M799" s="243"/>
      <c r="N799" s="243"/>
      <c r="O799" s="243"/>
      <c r="P799" s="243"/>
      <c r="Q799" s="243"/>
    </row>
    <row r="800" spans="2:17">
      <c r="B800" s="243"/>
      <c r="C800" s="243"/>
      <c r="D800" s="243"/>
      <c r="E800" s="243"/>
      <c r="F800" s="243"/>
      <c r="G800" s="243"/>
      <c r="H800" s="243"/>
      <c r="I800" s="243"/>
      <c r="J800" s="243"/>
      <c r="K800" s="243"/>
      <c r="L800" s="243"/>
      <c r="M800" s="243"/>
      <c r="N800" s="243"/>
      <c r="O800" s="243"/>
      <c r="P800" s="243"/>
      <c r="Q800" s="243"/>
    </row>
    <row r="801" spans="2:17">
      <c r="B801" s="243"/>
      <c r="C801" s="243"/>
      <c r="D801" s="243"/>
      <c r="E801" s="243"/>
      <c r="F801" s="243"/>
      <c r="G801" s="243"/>
      <c r="H801" s="243"/>
      <c r="I801" s="243"/>
      <c r="J801" s="243"/>
      <c r="K801" s="243"/>
      <c r="L801" s="243"/>
      <c r="M801" s="243"/>
      <c r="N801" s="243"/>
      <c r="O801" s="243"/>
      <c r="P801" s="243"/>
      <c r="Q801" s="243"/>
    </row>
    <row r="802" spans="2:17">
      <c r="B802" s="243"/>
      <c r="C802" s="243"/>
      <c r="D802" s="243"/>
      <c r="E802" s="243"/>
      <c r="F802" s="243"/>
      <c r="G802" s="243"/>
      <c r="H802" s="243"/>
      <c r="I802" s="243"/>
      <c r="J802" s="243"/>
      <c r="K802" s="243"/>
      <c r="L802" s="243"/>
      <c r="M802" s="243"/>
      <c r="N802" s="243"/>
      <c r="O802" s="243"/>
      <c r="P802" s="243"/>
      <c r="Q802" s="243"/>
    </row>
    <row r="803" spans="2:17">
      <c r="B803" s="243"/>
      <c r="C803" s="243"/>
      <c r="D803" s="243"/>
      <c r="E803" s="243"/>
      <c r="F803" s="243"/>
      <c r="G803" s="243"/>
      <c r="H803" s="243"/>
      <c r="I803" s="243"/>
      <c r="J803" s="243"/>
      <c r="K803" s="243"/>
      <c r="L803" s="243"/>
      <c r="M803" s="243"/>
      <c r="N803" s="243"/>
      <c r="O803" s="243"/>
      <c r="P803" s="243"/>
      <c r="Q803" s="243"/>
    </row>
    <row r="804" spans="2:17">
      <c r="B804" s="243"/>
      <c r="C804" s="243"/>
      <c r="D804" s="243"/>
      <c r="E804" s="243"/>
      <c r="F804" s="243"/>
      <c r="G804" s="243"/>
      <c r="H804" s="243"/>
      <c r="I804" s="243"/>
      <c r="J804" s="243"/>
      <c r="K804" s="243"/>
      <c r="L804" s="243"/>
      <c r="M804" s="243"/>
      <c r="N804" s="243"/>
      <c r="O804" s="243"/>
      <c r="P804" s="243"/>
      <c r="Q804" s="243"/>
    </row>
    <row r="805" spans="2:17">
      <c r="B805" s="243"/>
      <c r="C805" s="243"/>
      <c r="D805" s="243"/>
      <c r="E805" s="243"/>
      <c r="F805" s="243"/>
      <c r="G805" s="243"/>
      <c r="H805" s="243"/>
      <c r="I805" s="243"/>
      <c r="J805" s="243"/>
      <c r="K805" s="243"/>
      <c r="L805" s="243"/>
      <c r="M805" s="243"/>
      <c r="N805" s="243"/>
      <c r="O805" s="243"/>
      <c r="P805" s="243"/>
      <c r="Q805" s="243"/>
    </row>
    <row r="806" spans="2:17">
      <c r="B806" s="243"/>
      <c r="C806" s="243"/>
      <c r="D806" s="243"/>
      <c r="E806" s="243"/>
      <c r="F806" s="243"/>
      <c r="G806" s="243"/>
      <c r="H806" s="243"/>
      <c r="I806" s="243"/>
      <c r="J806" s="243"/>
      <c r="K806" s="243"/>
      <c r="L806" s="243"/>
      <c r="M806" s="243"/>
      <c r="N806" s="243"/>
      <c r="O806" s="243"/>
      <c r="P806" s="243"/>
      <c r="Q806" s="243"/>
    </row>
    <row r="807" spans="2:17">
      <c r="B807" s="243"/>
      <c r="C807" s="243"/>
      <c r="D807" s="243"/>
      <c r="E807" s="243"/>
      <c r="F807" s="243"/>
      <c r="G807" s="243"/>
      <c r="H807" s="243"/>
      <c r="I807" s="243"/>
      <c r="J807" s="243"/>
      <c r="K807" s="243"/>
      <c r="L807" s="243"/>
      <c r="M807" s="243"/>
      <c r="N807" s="243"/>
      <c r="O807" s="243"/>
      <c r="P807" s="243"/>
      <c r="Q807" s="243"/>
    </row>
    <row r="808" spans="2:17">
      <c r="B808" s="243"/>
      <c r="C808" s="243"/>
      <c r="D808" s="243"/>
      <c r="E808" s="243"/>
      <c r="F808" s="243"/>
      <c r="G808" s="243"/>
      <c r="H808" s="243"/>
      <c r="I808" s="243"/>
      <c r="J808" s="243"/>
      <c r="K808" s="243"/>
      <c r="L808" s="243"/>
      <c r="M808" s="243"/>
      <c r="N808" s="243"/>
      <c r="O808" s="243"/>
      <c r="P808" s="243"/>
      <c r="Q808" s="243"/>
    </row>
    <row r="809" spans="2:17">
      <c r="B809" s="243"/>
      <c r="C809" s="243"/>
      <c r="D809" s="243"/>
      <c r="E809" s="243"/>
      <c r="F809" s="243"/>
      <c r="G809" s="243"/>
      <c r="H809" s="243"/>
      <c r="I809" s="243"/>
      <c r="J809" s="243"/>
      <c r="K809" s="243"/>
      <c r="L809" s="243"/>
      <c r="M809" s="243"/>
      <c r="N809" s="243"/>
      <c r="O809" s="243"/>
      <c r="P809" s="243"/>
      <c r="Q809" s="243"/>
    </row>
    <row r="810" spans="2:17">
      <c r="B810" s="243"/>
      <c r="C810" s="243"/>
      <c r="D810" s="243"/>
      <c r="E810" s="243"/>
      <c r="F810" s="243"/>
      <c r="G810" s="243"/>
      <c r="H810" s="243"/>
      <c r="I810" s="243"/>
      <c r="J810" s="243"/>
      <c r="K810" s="243"/>
      <c r="L810" s="243"/>
      <c r="M810" s="243"/>
      <c r="N810" s="243"/>
      <c r="O810" s="243"/>
      <c r="P810" s="243"/>
      <c r="Q810" s="243"/>
    </row>
    <row r="811" spans="2:17">
      <c r="B811" s="243"/>
      <c r="C811" s="243"/>
      <c r="D811" s="243"/>
      <c r="E811" s="243"/>
      <c r="F811" s="243"/>
      <c r="G811" s="243"/>
      <c r="H811" s="243"/>
      <c r="I811" s="243"/>
      <c r="J811" s="243"/>
      <c r="K811" s="243"/>
      <c r="L811" s="243"/>
      <c r="M811" s="243"/>
      <c r="N811" s="243"/>
      <c r="O811" s="243"/>
      <c r="P811" s="243"/>
      <c r="Q811" s="243"/>
    </row>
    <row r="812" spans="2:17">
      <c r="B812" s="243"/>
      <c r="C812" s="243"/>
      <c r="D812" s="243"/>
      <c r="E812" s="243"/>
      <c r="F812" s="243"/>
      <c r="G812" s="243"/>
      <c r="H812" s="243"/>
      <c r="I812" s="243"/>
      <c r="J812" s="243"/>
      <c r="K812" s="243"/>
      <c r="L812" s="243"/>
      <c r="M812" s="243"/>
      <c r="N812" s="243"/>
      <c r="O812" s="243"/>
      <c r="P812" s="243"/>
      <c r="Q812" s="243"/>
    </row>
    <row r="813" spans="2:17">
      <c r="B813" s="243"/>
      <c r="C813" s="243"/>
      <c r="D813" s="243"/>
      <c r="E813" s="243"/>
      <c r="F813" s="243"/>
      <c r="G813" s="243"/>
      <c r="H813" s="243"/>
      <c r="I813" s="243"/>
      <c r="J813" s="243"/>
      <c r="K813" s="243"/>
      <c r="L813" s="243"/>
      <c r="M813" s="243"/>
      <c r="N813" s="243"/>
      <c r="O813" s="243"/>
      <c r="P813" s="243"/>
      <c r="Q813" s="243"/>
    </row>
    <row r="814" spans="2:17">
      <c r="B814" s="243"/>
      <c r="C814" s="243"/>
      <c r="D814" s="243"/>
      <c r="E814" s="243"/>
      <c r="F814" s="243"/>
      <c r="G814" s="243"/>
      <c r="H814" s="243"/>
      <c r="I814" s="243"/>
      <c r="J814" s="243"/>
      <c r="K814" s="243"/>
      <c r="L814" s="243"/>
      <c r="M814" s="243"/>
      <c r="N814" s="243"/>
      <c r="O814" s="243"/>
      <c r="P814" s="243"/>
      <c r="Q814" s="243"/>
    </row>
    <row r="815" spans="2:17">
      <c r="B815" s="243"/>
      <c r="C815" s="243"/>
      <c r="D815" s="243"/>
      <c r="E815" s="243"/>
      <c r="F815" s="243"/>
      <c r="G815" s="243"/>
      <c r="H815" s="243"/>
      <c r="I815" s="243"/>
      <c r="J815" s="243"/>
      <c r="K815" s="243"/>
      <c r="L815" s="243"/>
      <c r="M815" s="243"/>
      <c r="N815" s="243"/>
      <c r="O815" s="243"/>
      <c r="P815" s="243"/>
      <c r="Q815" s="243"/>
    </row>
    <row r="816" spans="2:17">
      <c r="B816" s="243"/>
      <c r="C816" s="243"/>
      <c r="D816" s="243"/>
      <c r="E816" s="243"/>
      <c r="F816" s="243"/>
      <c r="G816" s="243"/>
      <c r="H816" s="243"/>
      <c r="I816" s="243"/>
      <c r="J816" s="243"/>
      <c r="K816" s="243"/>
      <c r="L816" s="243"/>
      <c r="M816" s="243"/>
      <c r="N816" s="243"/>
      <c r="O816" s="243"/>
      <c r="P816" s="243"/>
      <c r="Q816" s="243"/>
    </row>
    <row r="817" spans="2:17">
      <c r="B817" s="243"/>
      <c r="C817" s="243"/>
      <c r="D817" s="243"/>
      <c r="E817" s="243"/>
      <c r="F817" s="243"/>
      <c r="G817" s="243"/>
      <c r="H817" s="243"/>
      <c r="I817" s="243"/>
      <c r="J817" s="243"/>
      <c r="K817" s="243"/>
      <c r="L817" s="243"/>
      <c r="M817" s="243"/>
      <c r="N817" s="243"/>
      <c r="O817" s="243"/>
      <c r="P817" s="243"/>
      <c r="Q817" s="243"/>
    </row>
    <row r="818" spans="2:17">
      <c r="B818" s="243"/>
      <c r="C818" s="243"/>
      <c r="D818" s="243"/>
      <c r="E818" s="243"/>
      <c r="F818" s="243"/>
      <c r="G818" s="243"/>
      <c r="H818" s="243"/>
      <c r="I818" s="243"/>
      <c r="J818" s="243"/>
      <c r="K818" s="243"/>
      <c r="L818" s="243"/>
      <c r="M818" s="243"/>
      <c r="N818" s="243"/>
      <c r="O818" s="243"/>
      <c r="P818" s="243"/>
      <c r="Q818" s="243"/>
    </row>
    <row r="819" spans="2:17">
      <c r="B819" s="243"/>
      <c r="C819" s="243"/>
      <c r="D819" s="243"/>
      <c r="E819" s="243"/>
      <c r="F819" s="243"/>
      <c r="G819" s="243"/>
      <c r="H819" s="243"/>
      <c r="I819" s="243"/>
      <c r="J819" s="243"/>
      <c r="K819" s="243"/>
      <c r="L819" s="243"/>
      <c r="M819" s="243"/>
      <c r="N819" s="243"/>
      <c r="O819" s="243"/>
      <c r="P819" s="243"/>
      <c r="Q819" s="243"/>
    </row>
    <row r="820" spans="2:17">
      <c r="B820" s="243"/>
      <c r="C820" s="243"/>
      <c r="D820" s="243"/>
      <c r="E820" s="243"/>
      <c r="F820" s="243"/>
      <c r="G820" s="243"/>
      <c r="H820" s="243"/>
      <c r="I820" s="243"/>
      <c r="J820" s="243"/>
      <c r="K820" s="243"/>
      <c r="L820" s="243"/>
      <c r="M820" s="243"/>
      <c r="N820" s="243"/>
      <c r="O820" s="243"/>
      <c r="P820" s="243"/>
      <c r="Q820" s="243"/>
    </row>
    <row r="821" spans="2:17">
      <c r="B821" s="243"/>
      <c r="C821" s="243"/>
      <c r="D821" s="243"/>
      <c r="E821" s="243"/>
      <c r="F821" s="243"/>
      <c r="G821" s="243"/>
      <c r="H821" s="243"/>
      <c r="I821" s="243"/>
      <c r="J821" s="243"/>
      <c r="K821" s="243"/>
      <c r="L821" s="243"/>
      <c r="M821" s="243"/>
      <c r="N821" s="243"/>
      <c r="O821" s="243"/>
      <c r="P821" s="243"/>
      <c r="Q821" s="243"/>
    </row>
    <row r="822" spans="2:17">
      <c r="B822" s="243"/>
      <c r="C822" s="243"/>
      <c r="D822" s="243"/>
      <c r="E822" s="243"/>
      <c r="F822" s="243"/>
      <c r="G822" s="243"/>
      <c r="H822" s="243"/>
      <c r="I822" s="243"/>
      <c r="J822" s="243"/>
      <c r="K822" s="243"/>
      <c r="L822" s="243"/>
      <c r="M822" s="243"/>
      <c r="N822" s="243"/>
      <c r="O822" s="243"/>
      <c r="P822" s="243"/>
      <c r="Q822" s="243"/>
    </row>
    <row r="823" spans="2:17">
      <c r="B823" s="243"/>
      <c r="C823" s="243"/>
      <c r="D823" s="243"/>
      <c r="E823" s="243"/>
      <c r="F823" s="243"/>
      <c r="G823" s="243"/>
      <c r="H823" s="243"/>
      <c r="I823" s="243"/>
      <c r="J823" s="243"/>
      <c r="K823" s="243"/>
      <c r="L823" s="243"/>
      <c r="M823" s="243"/>
      <c r="N823" s="243"/>
      <c r="O823" s="243"/>
      <c r="P823" s="243"/>
      <c r="Q823" s="243"/>
    </row>
    <row r="824" spans="2:17">
      <c r="B824" s="243"/>
      <c r="C824" s="243"/>
      <c r="D824" s="243"/>
      <c r="E824" s="243"/>
      <c r="F824" s="243"/>
      <c r="G824" s="243"/>
      <c r="H824" s="243"/>
      <c r="I824" s="243"/>
      <c r="J824" s="243"/>
      <c r="K824" s="243"/>
      <c r="L824" s="243"/>
      <c r="M824" s="243"/>
      <c r="N824" s="243"/>
      <c r="O824" s="243"/>
      <c r="P824" s="243"/>
      <c r="Q824" s="243"/>
    </row>
    <row r="825" spans="2:17">
      <c r="B825" s="243"/>
      <c r="C825" s="243"/>
      <c r="D825" s="243"/>
      <c r="E825" s="243"/>
      <c r="F825" s="243"/>
      <c r="G825" s="243"/>
      <c r="H825" s="243"/>
      <c r="I825" s="243"/>
      <c r="J825" s="243"/>
      <c r="K825" s="243"/>
      <c r="L825" s="243"/>
      <c r="M825" s="243"/>
      <c r="N825" s="243"/>
      <c r="O825" s="243"/>
      <c r="P825" s="243"/>
      <c r="Q825" s="243"/>
    </row>
    <row r="826" spans="2:17">
      <c r="B826" s="243"/>
      <c r="C826" s="243"/>
      <c r="D826" s="243"/>
      <c r="E826" s="243"/>
      <c r="F826" s="243"/>
      <c r="G826" s="243"/>
      <c r="H826" s="243"/>
      <c r="I826" s="243"/>
      <c r="J826" s="243"/>
      <c r="K826" s="243"/>
      <c r="L826" s="243"/>
      <c r="M826" s="243"/>
      <c r="N826" s="243"/>
      <c r="O826" s="243"/>
      <c r="P826" s="243"/>
      <c r="Q826" s="243"/>
    </row>
    <row r="827" spans="2:17">
      <c r="B827" s="243"/>
      <c r="C827" s="243"/>
      <c r="D827" s="243"/>
      <c r="E827" s="243"/>
      <c r="F827" s="243"/>
      <c r="G827" s="243"/>
      <c r="H827" s="243"/>
      <c r="I827" s="243"/>
      <c r="J827" s="243"/>
      <c r="K827" s="243"/>
      <c r="L827" s="243"/>
      <c r="M827" s="243"/>
      <c r="N827" s="243"/>
      <c r="O827" s="243"/>
      <c r="P827" s="243"/>
      <c r="Q827" s="243"/>
    </row>
    <row r="828" spans="2:17">
      <c r="B828" s="243"/>
      <c r="C828" s="243"/>
      <c r="D828" s="243"/>
      <c r="E828" s="243"/>
      <c r="F828" s="243"/>
      <c r="G828" s="243"/>
      <c r="H828" s="243"/>
      <c r="I828" s="243"/>
      <c r="J828" s="243"/>
      <c r="K828" s="243"/>
      <c r="L828" s="243"/>
      <c r="M828" s="243"/>
      <c r="N828" s="243"/>
      <c r="O828" s="243"/>
      <c r="P828" s="243"/>
      <c r="Q828" s="243"/>
    </row>
    <row r="829" spans="2:17">
      <c r="B829" s="243"/>
      <c r="C829" s="243"/>
      <c r="D829" s="243"/>
      <c r="E829" s="243"/>
      <c r="F829" s="243"/>
      <c r="G829" s="243"/>
      <c r="H829" s="243"/>
      <c r="I829" s="243"/>
      <c r="J829" s="243"/>
      <c r="K829" s="243"/>
      <c r="L829" s="243"/>
      <c r="M829" s="243"/>
      <c r="N829" s="243"/>
      <c r="O829" s="243"/>
      <c r="P829" s="243"/>
      <c r="Q829" s="243"/>
    </row>
    <row r="830" spans="2:17">
      <c r="B830" s="243"/>
      <c r="C830" s="243"/>
      <c r="D830" s="243"/>
      <c r="E830" s="243"/>
      <c r="F830" s="243"/>
      <c r="G830" s="243"/>
      <c r="H830" s="243"/>
      <c r="I830" s="243"/>
      <c r="J830" s="243"/>
      <c r="K830" s="243"/>
      <c r="L830" s="243"/>
      <c r="M830" s="243"/>
      <c r="N830" s="243"/>
      <c r="O830" s="243"/>
      <c r="P830" s="243"/>
      <c r="Q830" s="243"/>
    </row>
    <row r="831" spans="2:17">
      <c r="B831" s="243"/>
      <c r="C831" s="243"/>
      <c r="D831" s="243"/>
      <c r="E831" s="243"/>
      <c r="F831" s="243"/>
      <c r="G831" s="243"/>
      <c r="H831" s="243"/>
      <c r="I831" s="243"/>
      <c r="J831" s="243"/>
      <c r="K831" s="243"/>
      <c r="L831" s="243"/>
      <c r="M831" s="243"/>
      <c r="N831" s="243"/>
      <c r="O831" s="243"/>
      <c r="P831" s="243"/>
      <c r="Q831" s="243"/>
    </row>
    <row r="832" spans="2:17">
      <c r="B832" s="243"/>
      <c r="C832" s="243"/>
      <c r="D832" s="243"/>
      <c r="E832" s="243"/>
      <c r="F832" s="243"/>
      <c r="G832" s="243"/>
      <c r="H832" s="243"/>
      <c r="I832" s="243"/>
      <c r="J832" s="243"/>
      <c r="K832" s="243"/>
      <c r="L832" s="243"/>
      <c r="M832" s="243"/>
      <c r="N832" s="243"/>
      <c r="O832" s="243"/>
      <c r="P832" s="243"/>
      <c r="Q832" s="243"/>
    </row>
    <row r="833" spans="2:17">
      <c r="B833" s="243"/>
      <c r="C833" s="243"/>
      <c r="D833" s="243"/>
      <c r="E833" s="243"/>
      <c r="F833" s="243"/>
      <c r="G833" s="243"/>
      <c r="H833" s="243"/>
      <c r="I833" s="243"/>
      <c r="J833" s="243"/>
      <c r="K833" s="243"/>
      <c r="L833" s="243"/>
      <c r="M833" s="243"/>
      <c r="N833" s="243"/>
      <c r="O833" s="243"/>
      <c r="P833" s="243"/>
      <c r="Q833" s="243"/>
    </row>
    <row r="834" spans="2:17">
      <c r="B834" s="243"/>
      <c r="C834" s="243"/>
      <c r="D834" s="243"/>
      <c r="E834" s="243"/>
      <c r="F834" s="243"/>
      <c r="G834" s="243"/>
      <c r="H834" s="243"/>
      <c r="I834" s="243"/>
      <c r="J834" s="243"/>
      <c r="K834" s="243"/>
      <c r="L834" s="243"/>
      <c r="M834" s="243"/>
      <c r="N834" s="243"/>
      <c r="O834" s="243"/>
      <c r="P834" s="243"/>
      <c r="Q834" s="243"/>
    </row>
    <row r="835" spans="2:17">
      <c r="B835" s="243"/>
      <c r="C835" s="243"/>
      <c r="D835" s="243"/>
      <c r="E835" s="243"/>
      <c r="F835" s="243"/>
      <c r="G835" s="243"/>
      <c r="H835" s="243"/>
      <c r="I835" s="243"/>
      <c r="J835" s="243"/>
      <c r="K835" s="243"/>
      <c r="L835" s="243"/>
      <c r="M835" s="243"/>
      <c r="N835" s="243"/>
      <c r="O835" s="243"/>
      <c r="P835" s="243"/>
      <c r="Q835" s="243"/>
    </row>
    <row r="836" spans="2:17">
      <c r="B836" s="243"/>
      <c r="C836" s="243"/>
      <c r="D836" s="243"/>
      <c r="E836" s="243"/>
      <c r="F836" s="243"/>
      <c r="G836" s="243"/>
      <c r="H836" s="243"/>
      <c r="I836" s="243"/>
      <c r="J836" s="243"/>
      <c r="K836" s="243"/>
      <c r="L836" s="243"/>
      <c r="M836" s="243"/>
      <c r="N836" s="243"/>
      <c r="O836" s="243"/>
      <c r="P836" s="243"/>
      <c r="Q836" s="243"/>
    </row>
    <row r="837" spans="2:17">
      <c r="B837" s="243"/>
      <c r="C837" s="243"/>
      <c r="D837" s="243"/>
      <c r="E837" s="243"/>
      <c r="F837" s="243"/>
      <c r="G837" s="243"/>
      <c r="H837" s="243"/>
      <c r="I837" s="243"/>
      <c r="J837" s="243"/>
      <c r="K837" s="243"/>
      <c r="L837" s="243"/>
      <c r="M837" s="243"/>
      <c r="N837" s="243"/>
      <c r="O837" s="243"/>
      <c r="P837" s="243"/>
      <c r="Q837" s="243"/>
    </row>
    <row r="838" spans="2:17">
      <c r="B838" s="243"/>
      <c r="C838" s="243"/>
      <c r="D838" s="243"/>
      <c r="E838" s="243"/>
      <c r="F838" s="243"/>
      <c r="G838" s="243"/>
      <c r="H838" s="243"/>
      <c r="I838" s="243"/>
      <c r="J838" s="243"/>
      <c r="K838" s="243"/>
      <c r="L838" s="243"/>
      <c r="M838" s="243"/>
      <c r="N838" s="243"/>
      <c r="O838" s="243"/>
      <c r="P838" s="243"/>
      <c r="Q838" s="243"/>
    </row>
    <row r="839" spans="2:17">
      <c r="B839" s="243"/>
      <c r="C839" s="243"/>
      <c r="D839" s="243"/>
      <c r="E839" s="243"/>
      <c r="F839" s="243"/>
      <c r="G839" s="243"/>
      <c r="H839" s="243"/>
      <c r="I839" s="243"/>
      <c r="J839" s="243"/>
      <c r="K839" s="243"/>
      <c r="L839" s="243"/>
      <c r="M839" s="243"/>
      <c r="N839" s="243"/>
      <c r="O839" s="243"/>
      <c r="P839" s="243"/>
      <c r="Q839" s="243"/>
    </row>
    <row r="840" spans="2:17">
      <c r="B840" s="243"/>
      <c r="C840" s="243"/>
      <c r="D840" s="243"/>
      <c r="E840" s="243"/>
      <c r="F840" s="243"/>
      <c r="G840" s="243"/>
      <c r="H840" s="243"/>
      <c r="I840" s="243"/>
      <c r="J840" s="243"/>
      <c r="K840" s="243"/>
      <c r="L840" s="243"/>
      <c r="M840" s="243"/>
      <c r="N840" s="243"/>
      <c r="O840" s="243"/>
      <c r="P840" s="243"/>
      <c r="Q840" s="243"/>
    </row>
    <row r="841" spans="2:17">
      <c r="B841" s="243"/>
      <c r="C841" s="243"/>
      <c r="D841" s="243"/>
      <c r="E841" s="243"/>
      <c r="F841" s="243"/>
      <c r="G841" s="243"/>
      <c r="H841" s="243"/>
      <c r="I841" s="243"/>
      <c r="J841" s="243"/>
      <c r="K841" s="243"/>
      <c r="L841" s="243"/>
      <c r="M841" s="243"/>
      <c r="N841" s="243"/>
      <c r="O841" s="243"/>
      <c r="P841" s="243"/>
      <c r="Q841" s="243"/>
    </row>
    <row r="842" spans="2:17">
      <c r="B842" s="243"/>
      <c r="C842" s="243"/>
      <c r="D842" s="243"/>
      <c r="E842" s="243"/>
      <c r="F842" s="243"/>
      <c r="G842" s="243"/>
      <c r="H842" s="243"/>
      <c r="I842" s="243"/>
      <c r="J842" s="243"/>
      <c r="K842" s="243"/>
      <c r="L842" s="243"/>
      <c r="M842" s="243"/>
      <c r="N842" s="243"/>
      <c r="O842" s="243"/>
      <c r="P842" s="243"/>
      <c r="Q842" s="243"/>
    </row>
    <row r="843" spans="2:17">
      <c r="B843" s="243"/>
      <c r="C843" s="243"/>
      <c r="D843" s="243"/>
      <c r="E843" s="243"/>
      <c r="F843" s="243"/>
      <c r="G843" s="243"/>
      <c r="H843" s="243"/>
      <c r="I843" s="243"/>
      <c r="J843" s="243"/>
      <c r="K843" s="243"/>
      <c r="L843" s="243"/>
      <c r="M843" s="243"/>
      <c r="N843" s="243"/>
      <c r="O843" s="243"/>
      <c r="P843" s="243"/>
      <c r="Q843" s="243"/>
    </row>
    <row r="844" spans="2:17">
      <c r="B844" s="243"/>
      <c r="C844" s="243"/>
      <c r="D844" s="243"/>
      <c r="E844" s="243"/>
      <c r="F844" s="243"/>
      <c r="G844" s="243"/>
      <c r="H844" s="243"/>
      <c r="I844" s="243"/>
      <c r="J844" s="243"/>
      <c r="K844" s="243"/>
      <c r="L844" s="243"/>
      <c r="M844" s="243"/>
      <c r="N844" s="243"/>
      <c r="O844" s="243"/>
      <c r="P844" s="243"/>
      <c r="Q844" s="243"/>
    </row>
    <row r="845" spans="2:17">
      <c r="B845" s="243"/>
      <c r="C845" s="243"/>
      <c r="D845" s="243"/>
      <c r="E845" s="243"/>
      <c r="F845" s="243"/>
      <c r="G845" s="243"/>
      <c r="H845" s="243"/>
      <c r="I845" s="243"/>
      <c r="J845" s="243"/>
      <c r="K845" s="243"/>
      <c r="L845" s="243"/>
      <c r="M845" s="243"/>
      <c r="N845" s="243"/>
      <c r="O845" s="243"/>
      <c r="P845" s="243"/>
      <c r="Q845" s="243"/>
    </row>
    <row r="846" spans="2:17">
      <c r="B846" s="243"/>
      <c r="C846" s="243"/>
      <c r="D846" s="243"/>
      <c r="E846" s="243"/>
      <c r="F846" s="243"/>
      <c r="G846" s="243"/>
      <c r="H846" s="243"/>
      <c r="I846" s="243"/>
      <c r="J846" s="243"/>
      <c r="K846" s="243"/>
      <c r="L846" s="243"/>
      <c r="M846" s="243"/>
      <c r="N846" s="243"/>
      <c r="O846" s="243"/>
      <c r="P846" s="243"/>
      <c r="Q846" s="243"/>
    </row>
    <row r="847" spans="2:17">
      <c r="B847" s="243"/>
      <c r="C847" s="243"/>
      <c r="D847" s="243"/>
      <c r="E847" s="243"/>
      <c r="F847" s="243"/>
      <c r="G847" s="243"/>
      <c r="H847" s="243"/>
      <c r="I847" s="243"/>
      <c r="J847" s="243"/>
      <c r="K847" s="243"/>
      <c r="L847" s="243"/>
      <c r="M847" s="243"/>
      <c r="N847" s="243"/>
      <c r="O847" s="243"/>
      <c r="P847" s="243"/>
      <c r="Q847" s="243"/>
    </row>
    <row r="848" spans="2:17">
      <c r="B848" s="243"/>
      <c r="C848" s="243"/>
      <c r="D848" s="243"/>
      <c r="E848" s="243"/>
      <c r="F848" s="243"/>
      <c r="G848" s="243"/>
      <c r="H848" s="243"/>
      <c r="I848" s="243"/>
      <c r="J848" s="243"/>
      <c r="K848" s="243"/>
      <c r="L848" s="243"/>
      <c r="M848" s="243"/>
      <c r="N848" s="243"/>
      <c r="O848" s="243"/>
      <c r="P848" s="243"/>
      <c r="Q848" s="243"/>
    </row>
    <row r="849" spans="2:17">
      <c r="B849" s="243"/>
      <c r="C849" s="243"/>
      <c r="D849" s="243"/>
      <c r="E849" s="243"/>
      <c r="F849" s="243"/>
      <c r="G849" s="243"/>
      <c r="H849" s="243"/>
      <c r="I849" s="243"/>
      <c r="J849" s="243"/>
      <c r="K849" s="243"/>
      <c r="L849" s="243"/>
      <c r="M849" s="243"/>
      <c r="N849" s="243"/>
      <c r="O849" s="243"/>
      <c r="P849" s="243"/>
      <c r="Q849" s="243"/>
    </row>
    <row r="850" spans="2:17">
      <c r="B850" s="243"/>
      <c r="C850" s="243"/>
      <c r="D850" s="243"/>
      <c r="E850" s="243"/>
      <c r="F850" s="243"/>
      <c r="G850" s="243"/>
      <c r="H850" s="243"/>
      <c r="I850" s="243"/>
      <c r="J850" s="243"/>
      <c r="K850" s="243"/>
      <c r="L850" s="243"/>
      <c r="M850" s="243"/>
      <c r="N850" s="243"/>
      <c r="O850" s="243"/>
      <c r="P850" s="243"/>
      <c r="Q850" s="243"/>
    </row>
    <row r="851" spans="2:17">
      <c r="B851" s="243"/>
      <c r="C851" s="243"/>
      <c r="D851" s="243"/>
      <c r="E851" s="243"/>
      <c r="F851" s="243"/>
      <c r="G851" s="243"/>
      <c r="H851" s="243"/>
      <c r="I851" s="243"/>
      <c r="J851" s="243"/>
      <c r="K851" s="243"/>
      <c r="L851" s="243"/>
      <c r="M851" s="243"/>
      <c r="N851" s="243"/>
      <c r="O851" s="243"/>
      <c r="P851" s="243"/>
      <c r="Q851" s="243"/>
    </row>
    <row r="852" spans="2:17">
      <c r="B852" s="243"/>
      <c r="C852" s="243"/>
      <c r="D852" s="243"/>
      <c r="E852" s="243"/>
      <c r="F852" s="243"/>
      <c r="G852" s="243"/>
      <c r="H852" s="243"/>
      <c r="I852" s="243"/>
      <c r="J852" s="243"/>
      <c r="K852" s="243"/>
      <c r="L852" s="243"/>
      <c r="M852" s="243"/>
      <c r="N852" s="243"/>
      <c r="O852" s="243"/>
      <c r="P852" s="243"/>
      <c r="Q852" s="243"/>
    </row>
    <row r="853" spans="2:17">
      <c r="B853" s="243"/>
      <c r="C853" s="243"/>
      <c r="D853" s="243"/>
      <c r="E853" s="243"/>
      <c r="F853" s="243"/>
      <c r="G853" s="243"/>
      <c r="H853" s="243"/>
      <c r="I853" s="243"/>
      <c r="J853" s="243"/>
      <c r="K853" s="243"/>
      <c r="L853" s="243"/>
      <c r="M853" s="243"/>
      <c r="N853" s="243"/>
      <c r="O853" s="243"/>
      <c r="P853" s="243"/>
      <c r="Q853" s="243"/>
    </row>
    <row r="854" spans="2:17">
      <c r="B854" s="243"/>
      <c r="C854" s="243"/>
      <c r="D854" s="243"/>
      <c r="E854" s="243"/>
      <c r="F854" s="243"/>
      <c r="G854" s="243"/>
      <c r="H854" s="243"/>
      <c r="I854" s="243"/>
      <c r="J854" s="243"/>
      <c r="K854" s="243"/>
      <c r="L854" s="243"/>
      <c r="M854" s="243"/>
      <c r="N854" s="243"/>
      <c r="O854" s="243"/>
      <c r="P854" s="243"/>
      <c r="Q854" s="243"/>
    </row>
    <row r="855" spans="2:17">
      <c r="B855" s="243"/>
      <c r="C855" s="243"/>
      <c r="D855" s="243"/>
      <c r="E855" s="243"/>
      <c r="F855" s="243"/>
      <c r="G855" s="243"/>
      <c r="H855" s="243"/>
      <c r="I855" s="243"/>
      <c r="J855" s="243"/>
      <c r="K855" s="243"/>
      <c r="L855" s="243"/>
      <c r="M855" s="243"/>
      <c r="N855" s="243"/>
      <c r="O855" s="243"/>
      <c r="P855" s="243"/>
      <c r="Q855" s="243"/>
    </row>
    <row r="856" spans="2:17">
      <c r="B856" s="243"/>
      <c r="C856" s="243"/>
      <c r="D856" s="243"/>
      <c r="E856" s="243"/>
      <c r="F856" s="243"/>
      <c r="G856" s="243"/>
      <c r="H856" s="243"/>
      <c r="I856" s="243"/>
      <c r="J856" s="243"/>
      <c r="K856" s="243"/>
      <c r="L856" s="243"/>
      <c r="M856" s="243"/>
      <c r="N856" s="243"/>
      <c r="O856" s="243"/>
      <c r="P856" s="243"/>
      <c r="Q856" s="243"/>
    </row>
    <row r="857" spans="2:17">
      <c r="B857" s="243"/>
      <c r="C857" s="243"/>
      <c r="D857" s="243"/>
      <c r="E857" s="243"/>
      <c r="F857" s="243"/>
      <c r="G857" s="243"/>
      <c r="H857" s="243"/>
      <c r="I857" s="243"/>
      <c r="J857" s="243"/>
      <c r="K857" s="243"/>
      <c r="L857" s="243"/>
      <c r="M857" s="243"/>
      <c r="N857" s="243"/>
      <c r="O857" s="243"/>
      <c r="P857" s="243"/>
      <c r="Q857" s="243"/>
    </row>
    <row r="858" spans="2:17">
      <c r="B858" s="243"/>
      <c r="C858" s="243"/>
      <c r="D858" s="243"/>
      <c r="E858" s="243"/>
      <c r="F858" s="243"/>
      <c r="G858" s="243"/>
      <c r="H858" s="243"/>
      <c r="I858" s="243"/>
      <c r="J858" s="243"/>
      <c r="K858" s="243"/>
      <c r="L858" s="243"/>
      <c r="M858" s="243"/>
      <c r="N858" s="243"/>
      <c r="O858" s="243"/>
      <c r="P858" s="243"/>
      <c r="Q858" s="243"/>
    </row>
    <row r="859" spans="2:17">
      <c r="B859" s="243"/>
      <c r="C859" s="243"/>
      <c r="D859" s="243"/>
      <c r="E859" s="243"/>
      <c r="F859" s="243"/>
      <c r="G859" s="243"/>
      <c r="H859" s="243"/>
      <c r="I859" s="243"/>
      <c r="J859" s="243"/>
      <c r="K859" s="243"/>
      <c r="L859" s="243"/>
      <c r="M859" s="243"/>
      <c r="N859" s="243"/>
      <c r="O859" s="243"/>
      <c r="P859" s="243"/>
      <c r="Q859" s="243"/>
    </row>
    <row r="860" spans="2:17">
      <c r="B860" s="243"/>
      <c r="C860" s="243"/>
      <c r="D860" s="243"/>
      <c r="E860" s="243"/>
      <c r="F860" s="243"/>
      <c r="G860" s="243"/>
      <c r="H860" s="243"/>
      <c r="I860" s="243"/>
      <c r="J860" s="243"/>
      <c r="K860" s="243"/>
      <c r="L860" s="243"/>
      <c r="M860" s="243"/>
      <c r="N860" s="243"/>
      <c r="O860" s="243"/>
      <c r="P860" s="243"/>
      <c r="Q860" s="243"/>
    </row>
    <row r="861" spans="2:17">
      <c r="B861" s="243"/>
      <c r="C861" s="243"/>
      <c r="D861" s="243"/>
      <c r="E861" s="243"/>
      <c r="F861" s="243"/>
      <c r="G861" s="243"/>
      <c r="H861" s="243"/>
      <c r="I861" s="243"/>
      <c r="J861" s="243"/>
      <c r="K861" s="243"/>
      <c r="L861" s="243"/>
      <c r="M861" s="243"/>
      <c r="N861" s="243"/>
      <c r="O861" s="243"/>
      <c r="P861" s="243"/>
      <c r="Q861" s="243"/>
    </row>
    <row r="862" spans="2:17">
      <c r="B862" s="243"/>
      <c r="C862" s="243"/>
      <c r="D862" s="243"/>
      <c r="E862" s="243"/>
      <c r="F862" s="243"/>
      <c r="G862" s="243"/>
      <c r="H862" s="243"/>
      <c r="I862" s="243"/>
      <c r="J862" s="243"/>
      <c r="K862" s="243"/>
      <c r="L862" s="243"/>
      <c r="M862" s="243"/>
      <c r="N862" s="243"/>
      <c r="O862" s="243"/>
      <c r="P862" s="243"/>
      <c r="Q862" s="243"/>
    </row>
    <row r="863" spans="2:17">
      <c r="B863" s="243"/>
      <c r="C863" s="243"/>
      <c r="D863" s="243"/>
      <c r="E863" s="243"/>
      <c r="F863" s="243"/>
      <c r="G863" s="243"/>
      <c r="H863" s="243"/>
      <c r="I863" s="243"/>
      <c r="J863" s="243"/>
      <c r="K863" s="243"/>
      <c r="L863" s="243"/>
      <c r="M863" s="243"/>
      <c r="N863" s="243"/>
      <c r="O863" s="243"/>
      <c r="P863" s="243"/>
      <c r="Q863" s="243"/>
    </row>
    <row r="864" spans="2:17">
      <c r="B864" s="243"/>
      <c r="C864" s="243"/>
      <c r="D864" s="243"/>
      <c r="E864" s="243"/>
      <c r="F864" s="243"/>
      <c r="G864" s="243"/>
      <c r="H864" s="243"/>
      <c r="I864" s="243"/>
      <c r="J864" s="243"/>
      <c r="K864" s="243"/>
      <c r="L864" s="243"/>
      <c r="M864" s="243"/>
      <c r="N864" s="243"/>
      <c r="O864" s="243"/>
      <c r="P864" s="243"/>
      <c r="Q864" s="243"/>
    </row>
    <row r="865" spans="2:17">
      <c r="B865" s="243"/>
      <c r="C865" s="243"/>
      <c r="D865" s="243"/>
      <c r="E865" s="243"/>
      <c r="F865" s="243"/>
      <c r="G865" s="243"/>
      <c r="H865" s="243"/>
      <c r="I865" s="243"/>
      <c r="J865" s="243"/>
      <c r="K865" s="243"/>
      <c r="L865" s="243"/>
      <c r="M865" s="243"/>
      <c r="N865" s="243"/>
      <c r="O865" s="243"/>
      <c r="P865" s="243"/>
      <c r="Q865" s="243"/>
    </row>
    <row r="866" spans="2:17">
      <c r="B866" s="243"/>
      <c r="C866" s="243"/>
      <c r="D866" s="243"/>
      <c r="E866" s="243"/>
      <c r="F866" s="243"/>
      <c r="G866" s="243"/>
      <c r="H866" s="243"/>
      <c r="I866" s="243"/>
      <c r="J866" s="243"/>
      <c r="K866" s="243"/>
      <c r="L866" s="243"/>
      <c r="M866" s="243"/>
      <c r="N866" s="243"/>
      <c r="O866" s="243"/>
      <c r="P866" s="243"/>
      <c r="Q866" s="243"/>
    </row>
    <row r="867" spans="2:17">
      <c r="B867" s="243"/>
      <c r="C867" s="243"/>
      <c r="D867" s="243"/>
      <c r="E867" s="243"/>
      <c r="F867" s="243"/>
      <c r="G867" s="243"/>
      <c r="H867" s="243"/>
      <c r="I867" s="243"/>
      <c r="J867" s="243"/>
      <c r="K867" s="243"/>
      <c r="L867" s="243"/>
      <c r="M867" s="243"/>
      <c r="N867" s="243"/>
      <c r="O867" s="243"/>
      <c r="P867" s="243"/>
      <c r="Q867" s="243"/>
    </row>
    <row r="868" spans="2:17">
      <c r="B868" s="243"/>
      <c r="C868" s="243"/>
      <c r="D868" s="243"/>
      <c r="E868" s="243"/>
      <c r="F868" s="243"/>
      <c r="G868" s="243"/>
      <c r="H868" s="243"/>
      <c r="I868" s="243"/>
      <c r="J868" s="243"/>
      <c r="K868" s="243"/>
      <c r="L868" s="243"/>
      <c r="M868" s="243"/>
      <c r="N868" s="243"/>
      <c r="O868" s="243"/>
      <c r="P868" s="243"/>
      <c r="Q868" s="243"/>
    </row>
    <row r="869" spans="2:17">
      <c r="B869" s="243"/>
      <c r="C869" s="243"/>
      <c r="D869" s="243"/>
      <c r="E869" s="243"/>
      <c r="F869" s="243"/>
      <c r="G869" s="243"/>
      <c r="H869" s="243"/>
      <c r="I869" s="243"/>
      <c r="J869" s="243"/>
      <c r="K869" s="243"/>
      <c r="L869" s="243"/>
      <c r="M869" s="243"/>
      <c r="N869" s="243"/>
      <c r="O869" s="243"/>
      <c r="P869" s="243"/>
      <c r="Q869" s="243"/>
    </row>
    <row r="870" spans="2:17">
      <c r="B870" s="243"/>
      <c r="C870" s="243"/>
      <c r="D870" s="243"/>
      <c r="E870" s="243"/>
      <c r="F870" s="243"/>
      <c r="G870" s="243"/>
      <c r="H870" s="243"/>
      <c r="I870" s="243"/>
      <c r="J870" s="243"/>
      <c r="K870" s="243"/>
      <c r="L870" s="243"/>
      <c r="M870" s="243"/>
      <c r="N870" s="243"/>
      <c r="O870" s="243"/>
      <c r="P870" s="243"/>
      <c r="Q870" s="243"/>
    </row>
    <row r="871" spans="2:17">
      <c r="B871" s="243"/>
      <c r="C871" s="243"/>
      <c r="D871" s="243"/>
      <c r="E871" s="243"/>
      <c r="F871" s="243"/>
      <c r="G871" s="243"/>
      <c r="H871" s="243"/>
      <c r="I871" s="243"/>
      <c r="J871" s="243"/>
      <c r="K871" s="243"/>
      <c r="L871" s="243"/>
      <c r="M871" s="243"/>
      <c r="N871" s="243"/>
      <c r="O871" s="243"/>
      <c r="P871" s="243"/>
      <c r="Q871" s="243"/>
    </row>
    <row r="872" spans="2:17">
      <c r="B872" s="243"/>
      <c r="C872" s="243"/>
      <c r="D872" s="243"/>
      <c r="E872" s="243"/>
      <c r="F872" s="243"/>
      <c r="G872" s="243"/>
      <c r="H872" s="243"/>
      <c r="I872" s="243"/>
      <c r="J872" s="243"/>
      <c r="K872" s="243"/>
      <c r="L872" s="243"/>
      <c r="M872" s="243"/>
      <c r="N872" s="243"/>
      <c r="O872" s="243"/>
      <c r="P872" s="243"/>
      <c r="Q872" s="243"/>
    </row>
    <row r="873" spans="2:17">
      <c r="B873" s="243"/>
      <c r="C873" s="243"/>
      <c r="D873" s="243"/>
      <c r="E873" s="243"/>
      <c r="F873" s="243"/>
      <c r="G873" s="243"/>
      <c r="H873" s="243"/>
      <c r="I873" s="243"/>
      <c r="J873" s="243"/>
      <c r="K873" s="243"/>
      <c r="L873" s="243"/>
      <c r="M873" s="243"/>
      <c r="N873" s="243"/>
      <c r="O873" s="243"/>
      <c r="P873" s="243"/>
      <c r="Q873" s="243"/>
    </row>
    <row r="874" spans="2:17">
      <c r="B874" s="243"/>
      <c r="C874" s="243"/>
      <c r="D874" s="243"/>
      <c r="E874" s="243"/>
      <c r="F874" s="243"/>
      <c r="G874" s="243"/>
      <c r="H874" s="243"/>
      <c r="I874" s="243"/>
      <c r="J874" s="243"/>
      <c r="K874" s="243"/>
      <c r="L874" s="243"/>
      <c r="M874" s="243"/>
      <c r="N874" s="243"/>
      <c r="O874" s="243"/>
      <c r="P874" s="243"/>
      <c r="Q874" s="243"/>
    </row>
    <row r="875" spans="2:17">
      <c r="B875" s="243"/>
      <c r="C875" s="243"/>
      <c r="D875" s="243"/>
      <c r="E875" s="243"/>
      <c r="F875" s="243"/>
      <c r="G875" s="243"/>
      <c r="H875" s="243"/>
      <c r="I875" s="243"/>
      <c r="J875" s="243"/>
      <c r="K875" s="243"/>
      <c r="L875" s="243"/>
      <c r="M875" s="243"/>
      <c r="N875" s="243"/>
      <c r="O875" s="243"/>
      <c r="P875" s="243"/>
      <c r="Q875" s="243"/>
    </row>
    <row r="876" spans="2:17">
      <c r="B876" s="243"/>
      <c r="C876" s="243"/>
      <c r="D876" s="243"/>
      <c r="E876" s="243"/>
      <c r="F876" s="243"/>
      <c r="G876" s="243"/>
      <c r="H876" s="243"/>
      <c r="I876" s="243"/>
      <c r="J876" s="243"/>
      <c r="K876" s="243"/>
      <c r="L876" s="243"/>
      <c r="M876" s="243"/>
      <c r="N876" s="243"/>
      <c r="O876" s="243"/>
      <c r="P876" s="243"/>
      <c r="Q876" s="243"/>
    </row>
    <row r="877" spans="2:17">
      <c r="B877" s="243"/>
      <c r="C877" s="243"/>
      <c r="D877" s="243"/>
      <c r="E877" s="243"/>
      <c r="F877" s="243"/>
      <c r="G877" s="243"/>
      <c r="H877" s="243"/>
      <c r="I877" s="243"/>
      <c r="J877" s="243"/>
      <c r="K877" s="243"/>
      <c r="L877" s="243"/>
      <c r="M877" s="243"/>
      <c r="N877" s="243"/>
      <c r="O877" s="243"/>
      <c r="P877" s="243"/>
      <c r="Q877" s="243"/>
    </row>
    <row r="878" spans="2:17">
      <c r="B878" s="243"/>
      <c r="C878" s="243"/>
      <c r="D878" s="243"/>
      <c r="E878" s="243"/>
      <c r="F878" s="243"/>
      <c r="G878" s="243"/>
      <c r="H878" s="243"/>
      <c r="I878" s="243"/>
      <c r="J878" s="243"/>
      <c r="K878" s="243"/>
      <c r="L878" s="243"/>
      <c r="M878" s="243"/>
      <c r="N878" s="243"/>
      <c r="O878" s="243"/>
      <c r="P878" s="243"/>
      <c r="Q878" s="243"/>
    </row>
    <row r="879" spans="2:17">
      <c r="B879" s="243"/>
      <c r="C879" s="243"/>
      <c r="D879" s="243"/>
      <c r="E879" s="243"/>
      <c r="F879" s="243"/>
      <c r="G879" s="243"/>
      <c r="H879" s="243"/>
      <c r="I879" s="243"/>
      <c r="J879" s="243"/>
      <c r="K879" s="243"/>
      <c r="L879" s="243"/>
      <c r="M879" s="243"/>
      <c r="N879" s="243"/>
      <c r="O879" s="243"/>
      <c r="P879" s="243"/>
      <c r="Q879" s="243"/>
    </row>
    <row r="880" spans="2:17">
      <c r="B880" s="243"/>
      <c r="C880" s="243"/>
      <c r="D880" s="243"/>
      <c r="E880" s="243"/>
      <c r="F880" s="243"/>
      <c r="G880" s="243"/>
      <c r="H880" s="243"/>
      <c r="I880" s="243"/>
      <c r="J880" s="243"/>
      <c r="K880" s="243"/>
      <c r="L880" s="243"/>
      <c r="M880" s="243"/>
      <c r="N880" s="243"/>
      <c r="O880" s="243"/>
      <c r="P880" s="243"/>
      <c r="Q880" s="243"/>
    </row>
    <row r="881" spans="2:17">
      <c r="B881" s="243"/>
      <c r="C881" s="243"/>
      <c r="D881" s="243"/>
      <c r="E881" s="243"/>
      <c r="F881" s="243"/>
      <c r="G881" s="243"/>
      <c r="H881" s="243"/>
      <c r="I881" s="243"/>
      <c r="J881" s="243"/>
      <c r="K881" s="243"/>
      <c r="L881" s="243"/>
      <c r="M881" s="243"/>
      <c r="N881" s="243"/>
      <c r="O881" s="243"/>
      <c r="P881" s="243"/>
      <c r="Q881" s="243"/>
    </row>
    <row r="882" spans="2:17">
      <c r="B882" s="243"/>
      <c r="C882" s="243"/>
      <c r="D882" s="243"/>
      <c r="E882" s="243"/>
      <c r="F882" s="243"/>
      <c r="G882" s="243"/>
      <c r="H882" s="243"/>
      <c r="I882" s="243"/>
      <c r="J882" s="243"/>
      <c r="K882" s="243"/>
      <c r="L882" s="243"/>
      <c r="M882" s="243"/>
      <c r="N882" s="243"/>
      <c r="O882" s="243"/>
      <c r="P882" s="243"/>
      <c r="Q882" s="243"/>
    </row>
    <row r="883" spans="2:17">
      <c r="B883" s="243"/>
      <c r="C883" s="243"/>
      <c r="D883" s="243"/>
      <c r="E883" s="243"/>
      <c r="F883" s="243"/>
      <c r="G883" s="243"/>
      <c r="H883" s="243"/>
      <c r="I883" s="243"/>
      <c r="J883" s="243"/>
      <c r="K883" s="243"/>
      <c r="L883" s="243"/>
      <c r="M883" s="243"/>
      <c r="N883" s="243"/>
      <c r="O883" s="243"/>
      <c r="P883" s="243"/>
      <c r="Q883" s="243"/>
    </row>
    <row r="884" spans="2:17">
      <c r="B884" s="243"/>
      <c r="C884" s="243"/>
      <c r="D884" s="243"/>
      <c r="E884" s="243"/>
      <c r="F884" s="243"/>
      <c r="G884" s="243"/>
      <c r="H884" s="243"/>
      <c r="I884" s="243"/>
      <c r="J884" s="243"/>
      <c r="K884" s="243"/>
      <c r="L884" s="243"/>
      <c r="M884" s="243"/>
      <c r="N884" s="243"/>
      <c r="O884" s="243"/>
      <c r="P884" s="243"/>
      <c r="Q884" s="243"/>
    </row>
    <row r="885" spans="2:17">
      <c r="B885" s="243"/>
      <c r="C885" s="243"/>
      <c r="D885" s="243"/>
      <c r="E885" s="243"/>
      <c r="F885" s="243"/>
      <c r="G885" s="243"/>
      <c r="H885" s="243"/>
      <c r="I885" s="243"/>
      <c r="J885" s="243"/>
      <c r="K885" s="243"/>
      <c r="L885" s="243"/>
      <c r="M885" s="243"/>
      <c r="N885" s="243"/>
      <c r="O885" s="243"/>
      <c r="P885" s="243"/>
      <c r="Q885" s="243"/>
    </row>
    <row r="886" spans="2:17">
      <c r="B886" s="243"/>
      <c r="C886" s="243"/>
      <c r="D886" s="243"/>
      <c r="E886" s="243"/>
      <c r="F886" s="243"/>
      <c r="G886" s="243"/>
      <c r="H886" s="243"/>
      <c r="I886" s="243"/>
      <c r="J886" s="243"/>
      <c r="K886" s="243"/>
      <c r="L886" s="243"/>
      <c r="M886" s="243"/>
      <c r="N886" s="243"/>
      <c r="O886" s="243"/>
      <c r="P886" s="243"/>
      <c r="Q886" s="243"/>
    </row>
    <row r="887" spans="2:17">
      <c r="B887" s="243"/>
      <c r="C887" s="243"/>
      <c r="D887" s="243"/>
      <c r="E887" s="243"/>
      <c r="F887" s="243"/>
      <c r="G887" s="243"/>
      <c r="H887" s="243"/>
      <c r="I887" s="243"/>
      <c r="J887" s="243"/>
      <c r="K887" s="243"/>
      <c r="L887" s="243"/>
      <c r="M887" s="243"/>
      <c r="N887" s="243"/>
      <c r="O887" s="243"/>
      <c r="P887" s="243"/>
      <c r="Q887" s="243"/>
    </row>
    <row r="888" spans="2:17">
      <c r="B888" s="243"/>
      <c r="C888" s="243"/>
      <c r="D888" s="243"/>
      <c r="E888" s="243"/>
      <c r="F888" s="243"/>
      <c r="G888" s="243"/>
      <c r="H888" s="243"/>
      <c r="I888" s="243"/>
      <c r="J888" s="243"/>
      <c r="K888" s="243"/>
      <c r="L888" s="243"/>
      <c r="M888" s="243"/>
      <c r="N888" s="243"/>
      <c r="O888" s="243"/>
      <c r="P888" s="243"/>
      <c r="Q888" s="243"/>
    </row>
    <row r="889" spans="2:17">
      <c r="B889" s="243"/>
      <c r="C889" s="243"/>
      <c r="D889" s="243"/>
      <c r="E889" s="243"/>
      <c r="F889" s="243"/>
      <c r="G889" s="243"/>
      <c r="H889" s="243"/>
      <c r="I889" s="243"/>
      <c r="J889" s="243"/>
      <c r="K889" s="243"/>
      <c r="L889" s="243"/>
      <c r="M889" s="243"/>
      <c r="N889" s="243"/>
      <c r="O889" s="243"/>
      <c r="P889" s="243"/>
      <c r="Q889" s="243"/>
    </row>
    <row r="890" spans="2:17">
      <c r="B890" s="243"/>
      <c r="C890" s="243"/>
      <c r="D890" s="243"/>
      <c r="E890" s="243"/>
      <c r="F890" s="243"/>
      <c r="G890" s="243"/>
      <c r="H890" s="243"/>
      <c r="I890" s="243"/>
      <c r="J890" s="243"/>
      <c r="K890" s="243"/>
      <c r="L890" s="243"/>
      <c r="M890" s="243"/>
      <c r="N890" s="243"/>
      <c r="O890" s="243"/>
      <c r="P890" s="243"/>
      <c r="Q890" s="243"/>
    </row>
    <row r="891" spans="2:17">
      <c r="B891" s="243"/>
      <c r="C891" s="243"/>
      <c r="D891" s="243"/>
      <c r="E891" s="243"/>
      <c r="F891" s="243"/>
      <c r="G891" s="243"/>
      <c r="H891" s="243"/>
      <c r="I891" s="243"/>
      <c r="J891" s="243"/>
      <c r="K891" s="243"/>
      <c r="L891" s="243"/>
      <c r="M891" s="243"/>
      <c r="N891" s="243"/>
      <c r="O891" s="243"/>
      <c r="P891" s="243"/>
      <c r="Q891" s="243"/>
    </row>
    <row r="892" spans="2:17">
      <c r="B892" s="243"/>
      <c r="C892" s="243"/>
      <c r="D892" s="243"/>
      <c r="E892" s="243"/>
      <c r="F892" s="243"/>
      <c r="G892" s="243"/>
      <c r="H892" s="243"/>
      <c r="I892" s="243"/>
      <c r="J892" s="243"/>
      <c r="K892" s="243"/>
      <c r="L892" s="243"/>
      <c r="M892" s="243"/>
      <c r="N892" s="243"/>
      <c r="O892" s="243"/>
      <c r="P892" s="243"/>
      <c r="Q892" s="243"/>
    </row>
    <row r="893" spans="2:17">
      <c r="B893" s="243"/>
      <c r="C893" s="243"/>
      <c r="D893" s="243"/>
      <c r="E893" s="243"/>
      <c r="F893" s="243"/>
      <c r="G893" s="243"/>
      <c r="H893" s="243"/>
      <c r="I893" s="243"/>
      <c r="J893" s="243"/>
      <c r="K893" s="243"/>
      <c r="L893" s="243"/>
      <c r="M893" s="243"/>
      <c r="N893" s="243"/>
      <c r="O893" s="243"/>
      <c r="P893" s="243"/>
      <c r="Q893" s="243"/>
    </row>
    <row r="894" spans="2:17">
      <c r="B894" s="243"/>
      <c r="C894" s="243"/>
      <c r="D894" s="243"/>
      <c r="E894" s="243"/>
      <c r="F894" s="243"/>
      <c r="G894" s="243"/>
      <c r="H894" s="243"/>
      <c r="I894" s="243"/>
      <c r="J894" s="243"/>
      <c r="K894" s="243"/>
      <c r="L894" s="243"/>
      <c r="M894" s="243"/>
      <c r="N894" s="243"/>
      <c r="O894" s="243"/>
      <c r="P894" s="243"/>
      <c r="Q894" s="243"/>
    </row>
    <row r="895" spans="2:17">
      <c r="B895" s="243"/>
      <c r="C895" s="243"/>
      <c r="D895" s="243"/>
      <c r="E895" s="243"/>
      <c r="F895" s="243"/>
      <c r="G895" s="243"/>
      <c r="H895" s="243"/>
      <c r="I895" s="243"/>
      <c r="J895" s="243"/>
      <c r="K895" s="243"/>
      <c r="L895" s="243"/>
      <c r="M895" s="243"/>
      <c r="N895" s="243"/>
      <c r="O895" s="243"/>
      <c r="P895" s="243"/>
      <c r="Q895" s="243"/>
    </row>
    <row r="896" spans="2:17">
      <c r="B896" s="243"/>
      <c r="C896" s="243"/>
      <c r="D896" s="243"/>
      <c r="E896" s="243"/>
      <c r="F896" s="243"/>
      <c r="G896" s="243"/>
      <c r="H896" s="243"/>
      <c r="I896" s="243"/>
      <c r="J896" s="243"/>
      <c r="K896" s="243"/>
      <c r="L896" s="243"/>
      <c r="M896" s="243"/>
      <c r="N896" s="243"/>
      <c r="O896" s="243"/>
      <c r="P896" s="243"/>
      <c r="Q896" s="243"/>
    </row>
    <row r="897" spans="2:17">
      <c r="B897" s="243"/>
      <c r="C897" s="243"/>
      <c r="D897" s="243"/>
      <c r="E897" s="243"/>
      <c r="F897" s="243"/>
      <c r="G897" s="243"/>
      <c r="H897" s="243"/>
      <c r="I897" s="243"/>
      <c r="J897" s="243"/>
      <c r="K897" s="243"/>
      <c r="L897" s="243"/>
      <c r="M897" s="243"/>
      <c r="N897" s="243"/>
      <c r="O897" s="243"/>
      <c r="P897" s="243"/>
      <c r="Q897" s="243"/>
    </row>
    <row r="898" spans="2:17">
      <c r="B898" s="243"/>
      <c r="C898" s="243"/>
      <c r="D898" s="243"/>
      <c r="E898" s="243"/>
      <c r="F898" s="243"/>
      <c r="G898" s="243"/>
      <c r="H898" s="243"/>
      <c r="I898" s="243"/>
      <c r="J898" s="243"/>
      <c r="K898" s="243"/>
      <c r="L898" s="243"/>
      <c r="M898" s="243"/>
      <c r="N898" s="243"/>
      <c r="O898" s="243"/>
      <c r="P898" s="243"/>
      <c r="Q898" s="243"/>
    </row>
    <row r="899" spans="2:17">
      <c r="B899" s="243"/>
      <c r="C899" s="243"/>
      <c r="D899" s="243"/>
      <c r="E899" s="243"/>
      <c r="F899" s="243"/>
      <c r="G899" s="243"/>
      <c r="H899" s="243"/>
      <c r="I899" s="243"/>
      <c r="J899" s="243"/>
      <c r="K899" s="243"/>
      <c r="L899" s="243"/>
      <c r="M899" s="243"/>
      <c r="N899" s="243"/>
      <c r="O899" s="243"/>
      <c r="P899" s="243"/>
      <c r="Q899" s="243"/>
    </row>
    <row r="900" spans="2:17">
      <c r="B900" s="243"/>
      <c r="C900" s="243"/>
      <c r="D900" s="243"/>
      <c r="E900" s="243"/>
      <c r="F900" s="243"/>
      <c r="G900" s="243"/>
      <c r="H900" s="243"/>
      <c r="I900" s="243"/>
      <c r="J900" s="243"/>
      <c r="K900" s="243"/>
      <c r="L900" s="243"/>
      <c r="M900" s="243"/>
      <c r="N900" s="243"/>
      <c r="O900" s="243"/>
      <c r="P900" s="243"/>
      <c r="Q900" s="243"/>
    </row>
    <row r="901" spans="2:17">
      <c r="B901" s="243"/>
      <c r="C901" s="243"/>
      <c r="D901" s="243"/>
      <c r="E901" s="243"/>
      <c r="F901" s="243"/>
      <c r="G901" s="243"/>
      <c r="H901" s="243"/>
      <c r="I901" s="243"/>
      <c r="J901" s="243"/>
      <c r="K901" s="243"/>
      <c r="L901" s="243"/>
      <c r="M901" s="243"/>
      <c r="N901" s="243"/>
      <c r="O901" s="243"/>
      <c r="P901" s="243"/>
      <c r="Q901" s="243"/>
    </row>
    <row r="902" spans="2:17">
      <c r="B902" s="243"/>
      <c r="C902" s="243"/>
      <c r="D902" s="243"/>
      <c r="E902" s="243"/>
      <c r="F902" s="243"/>
      <c r="G902" s="243"/>
      <c r="H902" s="243"/>
      <c r="I902" s="243"/>
      <c r="J902" s="243"/>
      <c r="K902" s="243"/>
      <c r="L902" s="243"/>
      <c r="M902" s="243"/>
      <c r="N902" s="243"/>
      <c r="O902" s="243"/>
      <c r="P902" s="243"/>
      <c r="Q902" s="243"/>
    </row>
    <row r="903" spans="2:17">
      <c r="B903" s="243"/>
      <c r="C903" s="243"/>
      <c r="D903" s="243"/>
      <c r="E903" s="243"/>
      <c r="F903" s="243"/>
      <c r="G903" s="243"/>
      <c r="H903" s="243"/>
      <c r="I903" s="243"/>
      <c r="J903" s="243"/>
      <c r="K903" s="243"/>
      <c r="L903" s="243"/>
      <c r="M903" s="243"/>
      <c r="N903" s="243"/>
      <c r="O903" s="243"/>
      <c r="P903" s="243"/>
      <c r="Q903" s="243"/>
    </row>
    <row r="904" spans="2:17">
      <c r="B904" s="243"/>
      <c r="C904" s="243"/>
      <c r="D904" s="243"/>
      <c r="E904" s="243"/>
      <c r="F904" s="243"/>
      <c r="G904" s="243"/>
      <c r="H904" s="243"/>
      <c r="I904" s="243"/>
      <c r="J904" s="243"/>
      <c r="K904" s="243"/>
      <c r="L904" s="243"/>
      <c r="M904" s="243"/>
      <c r="N904" s="243"/>
      <c r="O904" s="243"/>
      <c r="P904" s="243"/>
      <c r="Q904" s="243"/>
    </row>
    <row r="905" spans="2:17">
      <c r="B905" s="243"/>
      <c r="C905" s="243"/>
      <c r="D905" s="243"/>
      <c r="E905" s="243"/>
      <c r="F905" s="243"/>
      <c r="G905" s="243"/>
      <c r="H905" s="243"/>
      <c r="I905" s="243"/>
      <c r="J905" s="243"/>
      <c r="K905" s="243"/>
      <c r="L905" s="243"/>
      <c r="M905" s="243"/>
      <c r="N905" s="243"/>
      <c r="O905" s="243"/>
      <c r="P905" s="243"/>
      <c r="Q905" s="243"/>
    </row>
    <row r="906" spans="2:17">
      <c r="B906" s="243"/>
      <c r="C906" s="243"/>
      <c r="D906" s="243"/>
      <c r="E906" s="243"/>
      <c r="F906" s="243"/>
      <c r="G906" s="243"/>
      <c r="H906" s="243"/>
      <c r="I906" s="243"/>
      <c r="J906" s="243"/>
      <c r="K906" s="243"/>
      <c r="L906" s="243"/>
      <c r="M906" s="243"/>
      <c r="N906" s="243"/>
      <c r="O906" s="243"/>
      <c r="P906" s="243"/>
      <c r="Q906" s="243"/>
    </row>
    <row r="907" spans="2:17">
      <c r="B907" s="243"/>
      <c r="C907" s="243"/>
      <c r="D907" s="243"/>
      <c r="E907" s="243"/>
      <c r="F907" s="243"/>
      <c r="G907" s="243"/>
      <c r="H907" s="243"/>
      <c r="I907" s="243"/>
      <c r="J907" s="243"/>
      <c r="K907" s="243"/>
      <c r="L907" s="243"/>
      <c r="M907" s="243"/>
      <c r="N907" s="243"/>
      <c r="O907" s="243"/>
      <c r="P907" s="243"/>
      <c r="Q907" s="243"/>
    </row>
    <row r="908" spans="2:17">
      <c r="B908" s="243"/>
      <c r="C908" s="243"/>
      <c r="D908" s="243"/>
      <c r="E908" s="243"/>
      <c r="F908" s="243"/>
      <c r="G908" s="243"/>
      <c r="H908" s="243"/>
      <c r="I908" s="243"/>
      <c r="J908" s="243"/>
      <c r="K908" s="243"/>
      <c r="L908" s="243"/>
      <c r="M908" s="243"/>
      <c r="N908" s="243"/>
      <c r="O908" s="243"/>
      <c r="P908" s="243"/>
      <c r="Q908" s="243"/>
    </row>
    <row r="909" spans="2:17">
      <c r="B909" s="243"/>
      <c r="C909" s="243"/>
      <c r="D909" s="243"/>
      <c r="E909" s="243"/>
      <c r="F909" s="243"/>
      <c r="G909" s="243"/>
      <c r="H909" s="243"/>
      <c r="I909" s="243"/>
      <c r="J909" s="243"/>
      <c r="K909" s="243"/>
      <c r="L909" s="243"/>
      <c r="M909" s="243"/>
      <c r="N909" s="243"/>
      <c r="O909" s="243"/>
      <c r="P909" s="243"/>
      <c r="Q909" s="243"/>
    </row>
    <row r="910" spans="2:17">
      <c r="B910" s="243"/>
      <c r="C910" s="243"/>
      <c r="D910" s="243"/>
      <c r="E910" s="243"/>
      <c r="F910" s="243"/>
      <c r="G910" s="243"/>
      <c r="H910" s="243"/>
      <c r="I910" s="243"/>
      <c r="J910" s="243"/>
      <c r="K910" s="243"/>
      <c r="L910" s="243"/>
      <c r="M910" s="243"/>
      <c r="N910" s="243"/>
      <c r="O910" s="243"/>
      <c r="P910" s="243"/>
      <c r="Q910" s="243"/>
    </row>
    <row r="911" spans="2:17">
      <c r="B911" s="243"/>
      <c r="C911" s="243"/>
      <c r="D911" s="243"/>
      <c r="E911" s="243"/>
      <c r="F911" s="243"/>
      <c r="G911" s="243"/>
      <c r="H911" s="243"/>
      <c r="I911" s="243"/>
      <c r="J911" s="243"/>
      <c r="K911" s="243"/>
      <c r="L911" s="243"/>
      <c r="M911" s="243"/>
      <c r="N911" s="243"/>
      <c r="O911" s="243"/>
      <c r="P911" s="243"/>
      <c r="Q911" s="243"/>
    </row>
    <row r="912" spans="2:17">
      <c r="B912" s="243"/>
      <c r="C912" s="243"/>
      <c r="D912" s="243"/>
      <c r="E912" s="243"/>
      <c r="F912" s="243"/>
      <c r="G912" s="243"/>
      <c r="H912" s="243"/>
      <c r="I912" s="243"/>
      <c r="J912" s="243"/>
      <c r="K912" s="243"/>
      <c r="L912" s="243"/>
      <c r="M912" s="243"/>
      <c r="N912" s="243"/>
      <c r="O912" s="243"/>
      <c r="P912" s="243"/>
      <c r="Q912" s="243"/>
    </row>
    <row r="913" spans="2:17">
      <c r="B913" s="243"/>
      <c r="C913" s="243"/>
      <c r="D913" s="243"/>
      <c r="E913" s="243"/>
      <c r="F913" s="243"/>
      <c r="G913" s="243"/>
      <c r="H913" s="243"/>
      <c r="I913" s="243"/>
      <c r="J913" s="243"/>
      <c r="K913" s="243"/>
      <c r="L913" s="243"/>
      <c r="M913" s="243"/>
      <c r="N913" s="243"/>
      <c r="O913" s="243"/>
      <c r="P913" s="243"/>
      <c r="Q913" s="243"/>
    </row>
    <row r="914" spans="2:17">
      <c r="B914" s="243"/>
      <c r="C914" s="243"/>
      <c r="D914" s="243"/>
      <c r="E914" s="243"/>
      <c r="F914" s="243"/>
      <c r="G914" s="243"/>
      <c r="H914" s="243"/>
      <c r="I914" s="243"/>
      <c r="J914" s="243"/>
      <c r="K914" s="243"/>
      <c r="L914" s="243"/>
      <c r="M914" s="243"/>
      <c r="N914" s="243"/>
      <c r="O914" s="243"/>
      <c r="P914" s="243"/>
      <c r="Q914" s="243"/>
    </row>
    <row r="915" spans="2:17">
      <c r="B915" s="243"/>
      <c r="C915" s="243"/>
      <c r="D915" s="243"/>
      <c r="E915" s="243"/>
      <c r="F915" s="243"/>
      <c r="G915" s="243"/>
      <c r="H915" s="243"/>
      <c r="I915" s="243"/>
      <c r="J915" s="243"/>
      <c r="K915" s="243"/>
      <c r="L915" s="243"/>
      <c r="M915" s="243"/>
      <c r="N915" s="243"/>
      <c r="O915" s="243"/>
      <c r="P915" s="243"/>
      <c r="Q915" s="243"/>
    </row>
    <row r="916" spans="2:17">
      <c r="B916" s="243"/>
      <c r="C916" s="243"/>
      <c r="D916" s="243"/>
      <c r="E916" s="243"/>
      <c r="F916" s="243"/>
      <c r="G916" s="243"/>
      <c r="H916" s="243"/>
      <c r="I916" s="243"/>
      <c r="J916" s="243"/>
      <c r="K916" s="243"/>
      <c r="L916" s="243"/>
      <c r="M916" s="243"/>
      <c r="N916" s="243"/>
      <c r="O916" s="243"/>
      <c r="P916" s="243"/>
      <c r="Q916" s="243"/>
    </row>
    <row r="917" spans="2:17">
      <c r="B917" s="243"/>
      <c r="C917" s="243"/>
      <c r="D917" s="243"/>
      <c r="E917" s="243"/>
      <c r="F917" s="243"/>
      <c r="G917" s="243"/>
      <c r="H917" s="243"/>
      <c r="I917" s="243"/>
      <c r="J917" s="243"/>
      <c r="K917" s="243"/>
      <c r="L917" s="243"/>
      <c r="M917" s="243"/>
      <c r="N917" s="243"/>
      <c r="O917" s="243"/>
      <c r="P917" s="243"/>
      <c r="Q917" s="243"/>
    </row>
    <row r="918" spans="2:17">
      <c r="B918" s="243"/>
      <c r="C918" s="243"/>
      <c r="D918" s="243"/>
      <c r="E918" s="243"/>
      <c r="F918" s="243"/>
      <c r="G918" s="243"/>
      <c r="H918" s="243"/>
      <c r="I918" s="243"/>
      <c r="J918" s="243"/>
      <c r="K918" s="243"/>
      <c r="L918" s="243"/>
      <c r="M918" s="243"/>
      <c r="N918" s="243"/>
      <c r="O918" s="243"/>
      <c r="P918" s="243"/>
      <c r="Q918" s="243"/>
    </row>
    <row r="919" spans="2:17">
      <c r="B919" s="243"/>
      <c r="C919" s="243"/>
      <c r="D919" s="243"/>
      <c r="E919" s="243"/>
      <c r="F919" s="243"/>
      <c r="G919" s="243"/>
      <c r="H919" s="243"/>
      <c r="I919" s="243"/>
      <c r="J919" s="243"/>
      <c r="K919" s="243"/>
      <c r="L919" s="243"/>
      <c r="M919" s="243"/>
      <c r="N919" s="243"/>
      <c r="O919" s="243"/>
      <c r="P919" s="243"/>
      <c r="Q919" s="243"/>
    </row>
    <row r="920" spans="2:17">
      <c r="B920" s="243"/>
      <c r="C920" s="243"/>
      <c r="D920" s="243"/>
      <c r="E920" s="243"/>
      <c r="F920" s="243"/>
      <c r="G920" s="243"/>
      <c r="H920" s="243"/>
      <c r="I920" s="243"/>
      <c r="J920" s="243"/>
      <c r="K920" s="243"/>
      <c r="L920" s="243"/>
      <c r="M920" s="243"/>
      <c r="N920" s="243"/>
      <c r="O920" s="243"/>
      <c r="P920" s="243"/>
      <c r="Q920" s="243"/>
    </row>
    <row r="921" spans="2:17">
      <c r="B921" s="243"/>
      <c r="C921" s="243"/>
      <c r="D921" s="243"/>
      <c r="E921" s="243"/>
      <c r="F921" s="243"/>
      <c r="G921" s="243"/>
      <c r="H921" s="243"/>
      <c r="I921" s="243"/>
      <c r="J921" s="243"/>
      <c r="K921" s="243"/>
      <c r="L921" s="243"/>
      <c r="M921" s="243"/>
      <c r="N921" s="243"/>
      <c r="O921" s="243"/>
      <c r="P921" s="243"/>
      <c r="Q921" s="243"/>
    </row>
    <row r="922" spans="2:17">
      <c r="B922" s="243"/>
      <c r="C922" s="243"/>
      <c r="D922" s="243"/>
      <c r="E922" s="243"/>
      <c r="F922" s="243"/>
      <c r="G922" s="243"/>
      <c r="H922" s="243"/>
      <c r="I922" s="243"/>
      <c r="J922" s="243"/>
      <c r="K922" s="243"/>
      <c r="L922" s="243"/>
      <c r="M922" s="243"/>
      <c r="N922" s="243"/>
      <c r="O922" s="243"/>
      <c r="P922" s="243"/>
      <c r="Q922" s="243"/>
    </row>
    <row r="923" spans="2:17">
      <c r="B923" s="243"/>
      <c r="C923" s="243"/>
      <c r="D923" s="243"/>
      <c r="E923" s="243"/>
      <c r="F923" s="243"/>
      <c r="G923" s="243"/>
      <c r="H923" s="243"/>
      <c r="I923" s="243"/>
      <c r="J923" s="243"/>
      <c r="K923" s="243"/>
      <c r="L923" s="243"/>
      <c r="M923" s="243"/>
      <c r="N923" s="243"/>
      <c r="O923" s="243"/>
      <c r="P923" s="243"/>
      <c r="Q923" s="243"/>
    </row>
    <row r="924" spans="2:17">
      <c r="B924" s="243"/>
      <c r="C924" s="243"/>
      <c r="D924" s="243"/>
      <c r="E924" s="243"/>
      <c r="F924" s="243"/>
      <c r="G924" s="243"/>
      <c r="H924" s="243"/>
      <c r="I924" s="243"/>
      <c r="J924" s="243"/>
      <c r="K924" s="243"/>
      <c r="L924" s="243"/>
      <c r="M924" s="243"/>
      <c r="N924" s="243"/>
      <c r="O924" s="243"/>
      <c r="P924" s="243"/>
      <c r="Q924" s="243"/>
    </row>
    <row r="925" spans="2:17">
      <c r="B925" s="243"/>
      <c r="C925" s="243"/>
      <c r="D925" s="243"/>
      <c r="E925" s="243"/>
      <c r="F925" s="243"/>
      <c r="G925" s="243"/>
      <c r="H925" s="243"/>
      <c r="I925" s="243"/>
      <c r="J925" s="243"/>
      <c r="K925" s="243"/>
      <c r="L925" s="243"/>
      <c r="M925" s="243"/>
      <c r="N925" s="243"/>
      <c r="O925" s="243"/>
      <c r="P925" s="243"/>
      <c r="Q925" s="243"/>
    </row>
    <row r="926" spans="2:17">
      <c r="B926" s="243"/>
      <c r="C926" s="243"/>
      <c r="D926" s="243"/>
      <c r="E926" s="243"/>
      <c r="F926" s="243"/>
      <c r="G926" s="243"/>
      <c r="H926" s="243"/>
      <c r="I926" s="243"/>
      <c r="J926" s="243"/>
      <c r="K926" s="243"/>
      <c r="L926" s="243"/>
      <c r="M926" s="243"/>
      <c r="N926" s="243"/>
      <c r="O926" s="243"/>
      <c r="P926" s="243"/>
      <c r="Q926" s="243"/>
    </row>
    <row r="927" spans="2:17">
      <c r="B927" s="243"/>
      <c r="C927" s="243"/>
      <c r="D927" s="243"/>
      <c r="E927" s="243"/>
      <c r="F927" s="243"/>
      <c r="G927" s="243"/>
      <c r="H927" s="243"/>
      <c r="I927" s="243"/>
      <c r="J927" s="243"/>
      <c r="K927" s="243"/>
      <c r="L927" s="243"/>
      <c r="M927" s="243"/>
      <c r="N927" s="243"/>
      <c r="O927" s="243"/>
      <c r="P927" s="243"/>
      <c r="Q927" s="243"/>
    </row>
    <row r="928" spans="2:17">
      <c r="B928" s="243"/>
      <c r="C928" s="243"/>
      <c r="D928" s="243"/>
      <c r="E928" s="243"/>
      <c r="F928" s="243"/>
      <c r="G928" s="243"/>
      <c r="H928" s="243"/>
      <c r="I928" s="243"/>
      <c r="J928" s="243"/>
      <c r="K928" s="243"/>
      <c r="L928" s="243"/>
      <c r="M928" s="243"/>
      <c r="N928" s="243"/>
      <c r="O928" s="243"/>
      <c r="P928" s="243"/>
      <c r="Q928" s="243"/>
    </row>
    <row r="929" spans="2:17">
      <c r="B929" s="243"/>
      <c r="C929" s="243"/>
      <c r="D929" s="243"/>
      <c r="E929" s="243"/>
      <c r="F929" s="243"/>
      <c r="G929" s="243"/>
      <c r="H929" s="243"/>
      <c r="I929" s="243"/>
      <c r="J929" s="243"/>
      <c r="K929" s="243"/>
      <c r="L929" s="243"/>
      <c r="M929" s="243"/>
      <c r="N929" s="243"/>
      <c r="O929" s="243"/>
      <c r="P929" s="243"/>
      <c r="Q929" s="243"/>
    </row>
    <row r="930" spans="2:17">
      <c r="B930" s="243"/>
      <c r="C930" s="243"/>
      <c r="D930" s="243"/>
      <c r="E930" s="243"/>
      <c r="F930" s="243"/>
      <c r="G930" s="243"/>
      <c r="H930" s="243"/>
      <c r="I930" s="243"/>
      <c r="J930" s="243"/>
      <c r="K930" s="243"/>
      <c r="L930" s="243"/>
      <c r="M930" s="243"/>
      <c r="N930" s="243"/>
      <c r="O930" s="243"/>
      <c r="P930" s="243"/>
      <c r="Q930" s="243"/>
    </row>
    <row r="931" spans="2:17">
      <c r="B931" s="243"/>
      <c r="C931" s="243"/>
      <c r="D931" s="243"/>
      <c r="E931" s="243"/>
      <c r="F931" s="243"/>
      <c r="G931" s="243"/>
      <c r="H931" s="243"/>
      <c r="I931" s="243"/>
      <c r="J931" s="243"/>
      <c r="K931" s="243"/>
      <c r="L931" s="243"/>
      <c r="M931" s="243"/>
      <c r="N931" s="243"/>
      <c r="O931" s="243"/>
      <c r="P931" s="243"/>
      <c r="Q931" s="243"/>
    </row>
    <row r="932" spans="2:17">
      <c r="B932" s="243"/>
      <c r="C932" s="243"/>
      <c r="D932" s="243"/>
      <c r="E932" s="243"/>
      <c r="F932" s="243"/>
      <c r="G932" s="243"/>
      <c r="H932" s="243"/>
      <c r="I932" s="243"/>
      <c r="J932" s="243"/>
      <c r="K932" s="243"/>
      <c r="L932" s="243"/>
      <c r="M932" s="243"/>
      <c r="N932" s="243"/>
      <c r="O932" s="243"/>
      <c r="P932" s="243"/>
      <c r="Q932" s="243"/>
    </row>
    <row r="933" spans="2:17">
      <c r="B933" s="243"/>
      <c r="C933" s="243"/>
      <c r="D933" s="243"/>
      <c r="E933" s="243"/>
      <c r="F933" s="243"/>
      <c r="G933" s="243"/>
      <c r="H933" s="243"/>
      <c r="I933" s="243"/>
      <c r="J933" s="243"/>
      <c r="K933" s="243"/>
      <c r="L933" s="243"/>
      <c r="M933" s="243"/>
      <c r="N933" s="243"/>
      <c r="O933" s="243"/>
      <c r="P933" s="243"/>
      <c r="Q933" s="243"/>
    </row>
    <row r="934" spans="2:17">
      <c r="B934" s="243"/>
      <c r="C934" s="243"/>
      <c r="D934" s="243"/>
      <c r="E934" s="243"/>
      <c r="F934" s="243"/>
      <c r="G934" s="243"/>
      <c r="H934" s="243"/>
      <c r="I934" s="243"/>
      <c r="J934" s="243"/>
      <c r="K934" s="243"/>
      <c r="L934" s="243"/>
      <c r="M934" s="243"/>
      <c r="N934" s="243"/>
      <c r="O934" s="243"/>
      <c r="P934" s="243"/>
      <c r="Q934" s="243"/>
    </row>
    <row r="935" spans="2:17">
      <c r="B935" s="243"/>
      <c r="C935" s="243"/>
      <c r="D935" s="243"/>
      <c r="E935" s="243"/>
      <c r="F935" s="243"/>
      <c r="G935" s="243"/>
      <c r="H935" s="243"/>
      <c r="I935" s="243"/>
      <c r="J935" s="243"/>
      <c r="K935" s="243"/>
      <c r="L935" s="243"/>
      <c r="M935" s="243"/>
      <c r="N935" s="243"/>
      <c r="O935" s="243"/>
      <c r="P935" s="243"/>
      <c r="Q935" s="243"/>
    </row>
    <row r="936" spans="2:17">
      <c r="B936" s="243"/>
      <c r="C936" s="243"/>
      <c r="D936" s="243"/>
      <c r="E936" s="243"/>
      <c r="F936" s="243"/>
      <c r="G936" s="243"/>
      <c r="H936" s="243"/>
      <c r="I936" s="243"/>
      <c r="J936" s="243"/>
      <c r="K936" s="243"/>
      <c r="L936" s="243"/>
      <c r="M936" s="243"/>
      <c r="N936" s="243"/>
      <c r="O936" s="243"/>
      <c r="P936" s="243"/>
      <c r="Q936" s="243"/>
    </row>
    <row r="937" spans="2:17">
      <c r="B937" s="243"/>
      <c r="C937" s="243"/>
      <c r="D937" s="243"/>
      <c r="E937" s="243"/>
      <c r="F937" s="243"/>
      <c r="G937" s="243"/>
      <c r="H937" s="243"/>
      <c r="I937" s="243"/>
      <c r="J937" s="243"/>
      <c r="K937" s="243"/>
      <c r="L937" s="243"/>
      <c r="M937" s="243"/>
      <c r="N937" s="243"/>
      <c r="O937" s="243"/>
      <c r="P937" s="243"/>
      <c r="Q937" s="243"/>
    </row>
    <row r="938" spans="2:17">
      <c r="B938" s="243"/>
      <c r="C938" s="243"/>
      <c r="D938" s="243"/>
      <c r="E938" s="243"/>
      <c r="F938" s="243"/>
      <c r="G938" s="243"/>
      <c r="H938" s="243"/>
      <c r="I938" s="243"/>
      <c r="J938" s="243"/>
      <c r="K938" s="243"/>
      <c r="L938" s="243"/>
      <c r="M938" s="243"/>
      <c r="N938" s="243"/>
      <c r="O938" s="243"/>
      <c r="P938" s="243"/>
      <c r="Q938" s="243"/>
    </row>
    <row r="939" spans="2:17">
      <c r="B939" s="243"/>
      <c r="C939" s="243"/>
      <c r="D939" s="243"/>
      <c r="E939" s="243"/>
      <c r="F939" s="243"/>
      <c r="G939" s="243"/>
      <c r="H939" s="243"/>
      <c r="I939" s="243"/>
      <c r="J939" s="243"/>
      <c r="K939" s="243"/>
      <c r="L939" s="243"/>
      <c r="M939" s="243"/>
      <c r="N939" s="243"/>
      <c r="O939" s="243"/>
      <c r="P939" s="243"/>
      <c r="Q939" s="243"/>
    </row>
    <row r="940" spans="2:17">
      <c r="B940" s="243"/>
      <c r="C940" s="243"/>
      <c r="D940" s="243"/>
      <c r="E940" s="243"/>
      <c r="F940" s="243"/>
      <c r="G940" s="243"/>
      <c r="H940" s="243"/>
      <c r="I940" s="243"/>
      <c r="J940" s="243"/>
      <c r="K940" s="243"/>
      <c r="L940" s="243"/>
      <c r="M940" s="243"/>
      <c r="N940" s="243"/>
      <c r="O940" s="243"/>
      <c r="P940" s="243"/>
      <c r="Q940" s="243"/>
    </row>
    <row r="941" spans="2:17">
      <c r="B941" s="243"/>
      <c r="C941" s="243"/>
      <c r="D941" s="243"/>
      <c r="E941" s="243"/>
      <c r="F941" s="243"/>
      <c r="G941" s="243"/>
      <c r="H941" s="243"/>
      <c r="I941" s="243"/>
      <c r="J941" s="243"/>
      <c r="K941" s="243"/>
      <c r="L941" s="243"/>
      <c r="M941" s="243"/>
      <c r="N941" s="243"/>
      <c r="O941" s="243"/>
      <c r="P941" s="243"/>
      <c r="Q941" s="243"/>
    </row>
    <row r="942" spans="2:17">
      <c r="B942" s="243"/>
      <c r="C942" s="243"/>
      <c r="D942" s="243"/>
      <c r="E942" s="243"/>
      <c r="F942" s="243"/>
      <c r="G942" s="243"/>
      <c r="H942" s="243"/>
      <c r="I942" s="243"/>
      <c r="J942" s="243"/>
      <c r="K942" s="243"/>
      <c r="L942" s="243"/>
      <c r="M942" s="243"/>
      <c r="N942" s="243"/>
      <c r="O942" s="243"/>
      <c r="P942" s="243"/>
      <c r="Q942" s="243"/>
    </row>
    <row r="943" spans="2:17">
      <c r="B943" s="243"/>
      <c r="C943" s="243"/>
      <c r="D943" s="243"/>
      <c r="E943" s="243"/>
      <c r="F943" s="243"/>
      <c r="G943" s="243"/>
      <c r="H943" s="243"/>
      <c r="I943" s="243"/>
      <c r="J943" s="243"/>
      <c r="K943" s="243"/>
      <c r="L943" s="243"/>
      <c r="M943" s="243"/>
      <c r="N943" s="243"/>
      <c r="O943" s="243"/>
      <c r="P943" s="243"/>
      <c r="Q943" s="243"/>
    </row>
    <row r="944" spans="2:17">
      <c r="B944" s="243"/>
      <c r="C944" s="243"/>
      <c r="D944" s="243"/>
      <c r="E944" s="243"/>
      <c r="F944" s="243"/>
      <c r="G944" s="243"/>
      <c r="H944" s="243"/>
      <c r="I944" s="243"/>
      <c r="J944" s="243"/>
      <c r="K944" s="243"/>
      <c r="L944" s="243"/>
      <c r="M944" s="243"/>
      <c r="N944" s="243"/>
      <c r="O944" s="243"/>
      <c r="P944" s="243"/>
      <c r="Q944" s="243"/>
    </row>
    <row r="945" spans="2:17">
      <c r="B945" s="243"/>
      <c r="C945" s="243"/>
      <c r="D945" s="243"/>
      <c r="E945" s="243"/>
      <c r="F945" s="243"/>
      <c r="G945" s="243"/>
      <c r="H945" s="243"/>
      <c r="I945" s="243"/>
      <c r="J945" s="243"/>
      <c r="K945" s="243"/>
      <c r="L945" s="243"/>
      <c r="M945" s="243"/>
      <c r="N945" s="243"/>
      <c r="O945" s="243"/>
      <c r="P945" s="243"/>
      <c r="Q945" s="243"/>
    </row>
    <row r="946" spans="2:17">
      <c r="B946" s="243"/>
      <c r="C946" s="243"/>
      <c r="D946" s="243"/>
      <c r="E946" s="243"/>
      <c r="F946" s="243"/>
      <c r="G946" s="243"/>
      <c r="H946" s="243"/>
      <c r="I946" s="243"/>
      <c r="J946" s="243"/>
      <c r="K946" s="243"/>
      <c r="L946" s="243"/>
      <c r="M946" s="243"/>
      <c r="N946" s="243"/>
      <c r="O946" s="243"/>
      <c r="P946" s="243"/>
      <c r="Q946" s="243"/>
    </row>
    <row r="947" spans="2:17">
      <c r="B947" s="243"/>
      <c r="C947" s="243"/>
      <c r="D947" s="243"/>
      <c r="E947" s="243"/>
      <c r="F947" s="243"/>
      <c r="G947" s="243"/>
      <c r="H947" s="243"/>
      <c r="I947" s="243"/>
      <c r="J947" s="243"/>
      <c r="K947" s="243"/>
      <c r="L947" s="243"/>
      <c r="M947" s="243"/>
      <c r="N947" s="243"/>
      <c r="O947" s="243"/>
      <c r="P947" s="243"/>
      <c r="Q947" s="243"/>
    </row>
    <row r="948" spans="2:17">
      <c r="B948" s="243"/>
      <c r="C948" s="243"/>
      <c r="D948" s="243"/>
      <c r="E948" s="243"/>
      <c r="F948" s="243"/>
      <c r="G948" s="243"/>
      <c r="H948" s="243"/>
      <c r="I948" s="243"/>
      <c r="J948" s="243"/>
      <c r="K948" s="243"/>
      <c r="L948" s="243"/>
      <c r="M948" s="243"/>
      <c r="N948" s="243"/>
      <c r="O948" s="243"/>
      <c r="P948" s="243"/>
      <c r="Q948" s="243"/>
    </row>
    <row r="949" spans="2:17">
      <c r="B949" s="243"/>
      <c r="C949" s="243"/>
      <c r="D949" s="243"/>
      <c r="E949" s="243"/>
      <c r="F949" s="243"/>
      <c r="G949" s="243"/>
      <c r="H949" s="243"/>
      <c r="I949" s="243"/>
      <c r="J949" s="243"/>
      <c r="K949" s="243"/>
      <c r="L949" s="243"/>
      <c r="M949" s="243"/>
      <c r="N949" s="243"/>
      <c r="O949" s="243"/>
      <c r="P949" s="243"/>
      <c r="Q949" s="243"/>
    </row>
    <row r="950" spans="2:17">
      <c r="B950" s="243"/>
      <c r="C950" s="243"/>
      <c r="D950" s="243"/>
      <c r="E950" s="243"/>
      <c r="F950" s="243"/>
      <c r="G950" s="243"/>
      <c r="H950" s="243"/>
      <c r="I950" s="243"/>
      <c r="J950" s="243"/>
      <c r="K950" s="243"/>
      <c r="L950" s="243"/>
      <c r="M950" s="243"/>
      <c r="N950" s="243"/>
      <c r="O950" s="243"/>
      <c r="P950" s="243"/>
      <c r="Q950" s="243"/>
    </row>
    <row r="951" spans="2:17">
      <c r="B951" s="243"/>
      <c r="C951" s="243"/>
      <c r="D951" s="243"/>
      <c r="E951" s="243"/>
      <c r="F951" s="243"/>
      <c r="G951" s="243"/>
      <c r="H951" s="243"/>
      <c r="I951" s="243"/>
      <c r="J951" s="243"/>
      <c r="K951" s="243"/>
      <c r="L951" s="243"/>
      <c r="M951" s="243"/>
      <c r="N951" s="243"/>
      <c r="O951" s="243"/>
      <c r="P951" s="243"/>
      <c r="Q951" s="243"/>
    </row>
    <row r="952" spans="2:17">
      <c r="B952" s="243"/>
      <c r="C952" s="243"/>
      <c r="D952" s="243"/>
      <c r="E952" s="243"/>
      <c r="F952" s="243"/>
      <c r="G952" s="243"/>
      <c r="H952" s="243"/>
      <c r="I952" s="243"/>
      <c r="J952" s="243"/>
      <c r="K952" s="243"/>
      <c r="L952" s="243"/>
      <c r="M952" s="243"/>
      <c r="N952" s="243"/>
      <c r="O952" s="243"/>
      <c r="P952" s="243"/>
      <c r="Q952" s="243"/>
    </row>
    <row r="953" spans="2:17">
      <c r="B953" s="243"/>
      <c r="C953" s="243"/>
      <c r="D953" s="243"/>
      <c r="E953" s="243"/>
      <c r="F953" s="243"/>
      <c r="G953" s="243"/>
      <c r="H953" s="243"/>
      <c r="I953" s="243"/>
      <c r="J953" s="243"/>
      <c r="K953" s="243"/>
      <c r="L953" s="243"/>
      <c r="M953" s="243"/>
      <c r="N953" s="243"/>
      <c r="O953" s="243"/>
      <c r="P953" s="243"/>
      <c r="Q953" s="243"/>
    </row>
    <row r="954" spans="2:17">
      <c r="B954" s="243"/>
      <c r="C954" s="243"/>
      <c r="D954" s="243"/>
      <c r="E954" s="243"/>
      <c r="F954" s="243"/>
      <c r="G954" s="243"/>
      <c r="H954" s="243"/>
      <c r="I954" s="243"/>
      <c r="J954" s="243"/>
      <c r="K954" s="243"/>
      <c r="L954" s="243"/>
      <c r="M954" s="243"/>
      <c r="N954" s="243"/>
      <c r="O954" s="243"/>
      <c r="P954" s="243"/>
      <c r="Q954" s="243"/>
    </row>
    <row r="955" spans="2:17">
      <c r="B955" s="243"/>
      <c r="C955" s="243"/>
      <c r="D955" s="243"/>
      <c r="E955" s="243"/>
      <c r="F955" s="243"/>
      <c r="G955" s="243"/>
      <c r="H955" s="243"/>
      <c r="I955" s="243"/>
      <c r="J955" s="243"/>
      <c r="K955" s="243"/>
      <c r="L955" s="243"/>
      <c r="M955" s="243"/>
      <c r="N955" s="243"/>
      <c r="O955" s="243"/>
      <c r="P955" s="243"/>
      <c r="Q955" s="243"/>
    </row>
    <row r="956" spans="2:17">
      <c r="B956" s="243"/>
      <c r="C956" s="243"/>
      <c r="D956" s="243"/>
      <c r="E956" s="243"/>
      <c r="F956" s="243"/>
      <c r="G956" s="243"/>
      <c r="H956" s="243"/>
      <c r="I956" s="243"/>
      <c r="J956" s="243"/>
      <c r="K956" s="243"/>
      <c r="L956" s="243"/>
      <c r="M956" s="243"/>
      <c r="N956" s="243"/>
      <c r="O956" s="243"/>
      <c r="P956" s="243"/>
      <c r="Q956" s="243"/>
    </row>
    <row r="957" spans="2:17">
      <c r="B957" s="243"/>
      <c r="C957" s="243"/>
      <c r="D957" s="243"/>
      <c r="E957" s="243"/>
      <c r="F957" s="243"/>
      <c r="G957" s="243"/>
      <c r="H957" s="243"/>
      <c r="I957" s="243"/>
      <c r="J957" s="243"/>
      <c r="K957" s="243"/>
      <c r="L957" s="243"/>
      <c r="M957" s="243"/>
      <c r="N957" s="243"/>
      <c r="O957" s="243"/>
      <c r="P957" s="243"/>
      <c r="Q957" s="243"/>
    </row>
    <row r="958" spans="2:17">
      <c r="B958" s="243"/>
      <c r="C958" s="243"/>
      <c r="D958" s="243"/>
      <c r="E958" s="243"/>
      <c r="F958" s="243"/>
      <c r="G958" s="243"/>
      <c r="H958" s="243"/>
      <c r="I958" s="243"/>
      <c r="J958" s="243"/>
      <c r="K958" s="243"/>
      <c r="L958" s="243"/>
      <c r="M958" s="243"/>
      <c r="N958" s="243"/>
      <c r="O958" s="243"/>
      <c r="P958" s="243"/>
      <c r="Q958" s="243"/>
    </row>
    <row r="959" spans="2:17">
      <c r="B959" s="243"/>
      <c r="C959" s="243"/>
      <c r="D959" s="243"/>
      <c r="E959" s="243"/>
      <c r="F959" s="243"/>
      <c r="G959" s="243"/>
      <c r="H959" s="243"/>
      <c r="I959" s="243"/>
      <c r="J959" s="243"/>
      <c r="K959" s="243"/>
      <c r="L959" s="243"/>
      <c r="M959" s="243"/>
      <c r="N959" s="243"/>
      <c r="O959" s="243"/>
      <c r="P959" s="243"/>
      <c r="Q959" s="243"/>
    </row>
    <row r="960" spans="2:17">
      <c r="B960" s="243"/>
      <c r="C960" s="243"/>
      <c r="D960" s="243"/>
      <c r="E960" s="243"/>
      <c r="F960" s="243"/>
      <c r="G960" s="243"/>
      <c r="H960" s="243"/>
      <c r="I960" s="243"/>
      <c r="J960" s="243"/>
      <c r="K960" s="243"/>
      <c r="L960" s="243"/>
      <c r="M960" s="243"/>
      <c r="N960" s="243"/>
      <c r="O960" s="243"/>
      <c r="P960" s="243"/>
      <c r="Q960" s="243"/>
    </row>
    <row r="961" spans="2:17">
      <c r="B961" s="243"/>
      <c r="C961" s="243"/>
      <c r="D961" s="243"/>
      <c r="E961" s="243"/>
      <c r="F961" s="243"/>
      <c r="G961" s="243"/>
      <c r="H961" s="243"/>
      <c r="I961" s="243"/>
      <c r="J961" s="243"/>
      <c r="K961" s="243"/>
      <c r="L961" s="243"/>
      <c r="M961" s="243"/>
      <c r="N961" s="243"/>
      <c r="O961" s="243"/>
      <c r="P961" s="243"/>
      <c r="Q961" s="243"/>
    </row>
    <row r="962" spans="2:17">
      <c r="B962" s="243"/>
      <c r="C962" s="243"/>
      <c r="D962" s="243"/>
      <c r="E962" s="243"/>
      <c r="F962" s="243"/>
      <c r="G962" s="243"/>
      <c r="H962" s="243"/>
      <c r="I962" s="243"/>
      <c r="J962" s="243"/>
      <c r="K962" s="243"/>
      <c r="L962" s="243"/>
      <c r="M962" s="243"/>
      <c r="N962" s="243"/>
      <c r="O962" s="243"/>
      <c r="P962" s="243"/>
      <c r="Q962" s="243"/>
    </row>
    <row r="963" spans="2:17">
      <c r="B963" s="243"/>
      <c r="C963" s="243"/>
      <c r="D963" s="243"/>
      <c r="E963" s="243"/>
      <c r="F963" s="243"/>
      <c r="G963" s="243"/>
      <c r="H963" s="243"/>
      <c r="I963" s="243"/>
      <c r="J963" s="243"/>
      <c r="K963" s="243"/>
      <c r="L963" s="243"/>
      <c r="M963" s="243"/>
      <c r="N963" s="243"/>
      <c r="O963" s="243"/>
      <c r="P963" s="243"/>
      <c r="Q963" s="243"/>
    </row>
    <row r="964" spans="2:17">
      <c r="B964" s="243"/>
      <c r="C964" s="243"/>
      <c r="D964" s="243"/>
      <c r="E964" s="243"/>
      <c r="F964" s="243"/>
      <c r="G964" s="243"/>
      <c r="H964" s="243"/>
      <c r="I964" s="243"/>
      <c r="J964" s="243"/>
      <c r="K964" s="243"/>
      <c r="L964" s="243"/>
      <c r="M964" s="243"/>
      <c r="N964" s="243"/>
      <c r="O964" s="243"/>
      <c r="P964" s="243"/>
      <c r="Q964" s="243"/>
    </row>
    <row r="965" spans="2:17">
      <c r="B965" s="243"/>
      <c r="C965" s="243"/>
      <c r="D965" s="243"/>
      <c r="E965" s="243"/>
      <c r="F965" s="243"/>
      <c r="G965" s="243"/>
      <c r="H965" s="243"/>
      <c r="I965" s="243"/>
      <c r="J965" s="243"/>
      <c r="K965" s="243"/>
      <c r="L965" s="243"/>
      <c r="M965" s="243"/>
      <c r="N965" s="243"/>
      <c r="O965" s="243"/>
      <c r="P965" s="243"/>
      <c r="Q965" s="243"/>
    </row>
    <row r="966" spans="2:17">
      <c r="B966" s="243"/>
      <c r="C966" s="243"/>
      <c r="D966" s="243"/>
      <c r="E966" s="243"/>
      <c r="F966" s="243"/>
      <c r="G966" s="243"/>
      <c r="H966" s="243"/>
      <c r="I966" s="243"/>
      <c r="J966" s="243"/>
      <c r="K966" s="243"/>
      <c r="L966" s="243"/>
      <c r="M966" s="243"/>
      <c r="N966" s="243"/>
      <c r="O966" s="243"/>
      <c r="P966" s="243"/>
      <c r="Q966" s="243"/>
    </row>
    <row r="967" spans="2:17">
      <c r="B967" s="243"/>
      <c r="C967" s="243"/>
      <c r="D967" s="243"/>
      <c r="E967" s="243"/>
      <c r="F967" s="243"/>
      <c r="G967" s="243"/>
      <c r="H967" s="243"/>
      <c r="I967" s="243"/>
      <c r="J967" s="243"/>
      <c r="K967" s="243"/>
      <c r="L967" s="243"/>
      <c r="M967" s="243"/>
      <c r="N967" s="243"/>
      <c r="O967" s="243"/>
      <c r="P967" s="243"/>
      <c r="Q967" s="243"/>
    </row>
    <row r="968" spans="2:17">
      <c r="B968" s="243"/>
      <c r="C968" s="243"/>
      <c r="D968" s="243"/>
      <c r="E968" s="243"/>
      <c r="F968" s="243"/>
      <c r="G968" s="243"/>
      <c r="H968" s="243"/>
      <c r="I968" s="243"/>
      <c r="J968" s="243"/>
      <c r="K968" s="243"/>
      <c r="L968" s="243"/>
      <c r="M968" s="243"/>
      <c r="N968" s="243"/>
      <c r="O968" s="243"/>
      <c r="P968" s="243"/>
      <c r="Q968" s="243"/>
    </row>
    <row r="969" spans="2:17">
      <c r="B969" s="243"/>
      <c r="C969" s="243"/>
      <c r="D969" s="243"/>
      <c r="E969" s="243"/>
      <c r="F969" s="243"/>
      <c r="G969" s="243"/>
      <c r="H969" s="243"/>
      <c r="I969" s="243"/>
      <c r="J969" s="243"/>
      <c r="K969" s="243"/>
      <c r="L969" s="243"/>
      <c r="M969" s="243"/>
      <c r="N969" s="243"/>
      <c r="O969" s="243"/>
      <c r="P969" s="243"/>
      <c r="Q969" s="243"/>
    </row>
    <row r="970" spans="2:17">
      <c r="B970" s="243"/>
      <c r="C970" s="243"/>
      <c r="D970" s="243"/>
      <c r="E970" s="243"/>
      <c r="F970" s="243"/>
      <c r="G970" s="243"/>
      <c r="H970" s="243"/>
      <c r="I970" s="243"/>
      <c r="J970" s="243"/>
      <c r="K970" s="243"/>
      <c r="L970" s="243"/>
      <c r="M970" s="243"/>
      <c r="N970" s="243"/>
      <c r="O970" s="243"/>
      <c r="P970" s="243"/>
      <c r="Q970" s="243"/>
    </row>
    <row r="971" spans="2:17">
      <c r="B971" s="243"/>
      <c r="C971" s="243"/>
      <c r="D971" s="243"/>
      <c r="E971" s="243"/>
      <c r="F971" s="243"/>
      <c r="G971" s="243"/>
      <c r="H971" s="243"/>
      <c r="I971" s="243"/>
      <c r="J971" s="243"/>
      <c r="K971" s="243"/>
      <c r="L971" s="243"/>
      <c r="M971" s="243"/>
      <c r="N971" s="243"/>
      <c r="O971" s="243"/>
      <c r="P971" s="243"/>
      <c r="Q971" s="243"/>
    </row>
    <row r="972" spans="2:17">
      <c r="B972" s="243"/>
      <c r="C972" s="243"/>
      <c r="D972" s="243"/>
      <c r="E972" s="243"/>
      <c r="F972" s="243"/>
      <c r="G972" s="243"/>
      <c r="H972" s="243"/>
      <c r="I972" s="243"/>
      <c r="J972" s="243"/>
      <c r="K972" s="243"/>
      <c r="L972" s="243"/>
      <c r="M972" s="243"/>
      <c r="N972" s="243"/>
      <c r="O972" s="243"/>
      <c r="P972" s="243"/>
      <c r="Q972" s="243"/>
    </row>
    <row r="973" spans="2:17">
      <c r="B973" s="243"/>
      <c r="C973" s="243"/>
      <c r="D973" s="243"/>
      <c r="E973" s="243"/>
      <c r="F973" s="243"/>
      <c r="G973" s="243"/>
      <c r="H973" s="243"/>
      <c r="I973" s="243"/>
      <c r="J973" s="243"/>
      <c r="K973" s="243"/>
      <c r="L973" s="243"/>
      <c r="M973" s="243"/>
      <c r="N973" s="243"/>
      <c r="O973" s="243"/>
      <c r="P973" s="243"/>
      <c r="Q973" s="243"/>
    </row>
    <row r="974" spans="2:17">
      <c r="B974" s="243"/>
      <c r="C974" s="243"/>
      <c r="D974" s="243"/>
      <c r="E974" s="243"/>
      <c r="F974" s="243"/>
      <c r="G974" s="243"/>
      <c r="H974" s="243"/>
      <c r="I974" s="243"/>
      <c r="J974" s="243"/>
      <c r="K974" s="243"/>
      <c r="L974" s="243"/>
      <c r="M974" s="243"/>
      <c r="N974" s="243"/>
      <c r="O974" s="243"/>
      <c r="P974" s="243"/>
      <c r="Q974" s="243"/>
    </row>
    <row r="975" spans="2:17">
      <c r="B975" s="243"/>
      <c r="C975" s="243"/>
      <c r="D975" s="243"/>
      <c r="E975" s="243"/>
      <c r="F975" s="243"/>
      <c r="G975" s="243"/>
      <c r="H975" s="243"/>
      <c r="I975" s="243"/>
      <c r="J975" s="243"/>
      <c r="K975" s="243"/>
      <c r="L975" s="243"/>
      <c r="M975" s="243"/>
      <c r="N975" s="243"/>
      <c r="O975" s="243"/>
      <c r="P975" s="243"/>
      <c r="Q975" s="243"/>
    </row>
    <row r="976" spans="2:17">
      <c r="B976" s="243"/>
      <c r="C976" s="243"/>
      <c r="D976" s="243"/>
      <c r="E976" s="243"/>
      <c r="F976" s="243"/>
      <c r="G976" s="243"/>
      <c r="H976" s="243"/>
      <c r="I976" s="243"/>
      <c r="J976" s="243"/>
      <c r="K976" s="243"/>
      <c r="L976" s="243"/>
      <c r="M976" s="243"/>
      <c r="N976" s="243"/>
      <c r="O976" s="243"/>
      <c r="P976" s="243"/>
      <c r="Q976" s="243"/>
    </row>
    <row r="977" spans="2:17">
      <c r="B977" s="243"/>
      <c r="C977" s="243"/>
      <c r="D977" s="243"/>
      <c r="E977" s="243"/>
      <c r="F977" s="243"/>
      <c r="G977" s="243"/>
      <c r="H977" s="243"/>
      <c r="I977" s="243"/>
      <c r="J977" s="243"/>
      <c r="K977" s="243"/>
      <c r="L977" s="243"/>
      <c r="M977" s="243"/>
      <c r="N977" s="243"/>
      <c r="O977" s="243"/>
      <c r="P977" s="243"/>
      <c r="Q977" s="243"/>
    </row>
    <row r="978" spans="2:17">
      <c r="B978" s="243"/>
      <c r="C978" s="243"/>
      <c r="D978" s="243"/>
      <c r="E978" s="243"/>
      <c r="F978" s="243"/>
      <c r="G978" s="243"/>
      <c r="H978" s="243"/>
      <c r="I978" s="243"/>
      <c r="J978" s="243"/>
      <c r="K978" s="243"/>
      <c r="L978" s="243"/>
      <c r="M978" s="243"/>
      <c r="N978" s="243"/>
      <c r="O978" s="243"/>
      <c r="P978" s="243"/>
      <c r="Q978" s="243"/>
    </row>
    <row r="979" spans="2:17">
      <c r="B979" s="243"/>
      <c r="C979" s="243"/>
      <c r="D979" s="243"/>
      <c r="E979" s="243"/>
      <c r="F979" s="243"/>
      <c r="G979" s="243"/>
      <c r="H979" s="243"/>
      <c r="I979" s="243"/>
      <c r="J979" s="243"/>
      <c r="K979" s="243"/>
      <c r="L979" s="243"/>
      <c r="M979" s="243"/>
      <c r="N979" s="243"/>
      <c r="O979" s="243"/>
      <c r="P979" s="243"/>
      <c r="Q979" s="243"/>
    </row>
    <row r="980" spans="2:17">
      <c r="B980" s="243"/>
      <c r="C980" s="243"/>
      <c r="D980" s="243"/>
      <c r="E980" s="243"/>
      <c r="F980" s="243"/>
      <c r="G980" s="243"/>
      <c r="H980" s="243"/>
      <c r="I980" s="243"/>
      <c r="J980" s="243"/>
      <c r="K980" s="243"/>
      <c r="L980" s="243"/>
      <c r="M980" s="243"/>
      <c r="N980" s="243"/>
      <c r="O980" s="243"/>
      <c r="P980" s="243"/>
      <c r="Q980" s="243"/>
    </row>
    <row r="981" spans="2:17">
      <c r="B981" s="243"/>
      <c r="C981" s="243"/>
      <c r="D981" s="243"/>
      <c r="E981" s="243"/>
      <c r="F981" s="243"/>
      <c r="G981" s="243"/>
      <c r="H981" s="243"/>
      <c r="I981" s="243"/>
      <c r="J981" s="243"/>
      <c r="K981" s="243"/>
      <c r="L981" s="243"/>
      <c r="M981" s="243"/>
      <c r="N981" s="243"/>
      <c r="O981" s="243"/>
      <c r="P981" s="243"/>
      <c r="Q981" s="243"/>
    </row>
    <row r="982" spans="2:17">
      <c r="B982" s="243"/>
      <c r="C982" s="243"/>
      <c r="D982" s="243"/>
      <c r="E982" s="243"/>
      <c r="F982" s="243"/>
      <c r="G982" s="243"/>
      <c r="H982" s="243"/>
      <c r="I982" s="243"/>
      <c r="J982" s="243"/>
      <c r="K982" s="243"/>
      <c r="L982" s="243"/>
      <c r="M982" s="243"/>
      <c r="N982" s="243"/>
      <c r="O982" s="243"/>
      <c r="P982" s="243"/>
      <c r="Q982" s="243"/>
    </row>
    <row r="983" spans="2:17">
      <c r="B983" s="243"/>
      <c r="C983" s="243"/>
      <c r="D983" s="243"/>
      <c r="E983" s="243"/>
      <c r="F983" s="243"/>
      <c r="G983" s="243"/>
      <c r="H983" s="243"/>
      <c r="I983" s="243"/>
      <c r="J983" s="243"/>
      <c r="K983" s="243"/>
      <c r="L983" s="243"/>
      <c r="M983" s="243"/>
      <c r="N983" s="243"/>
      <c r="O983" s="243"/>
      <c r="P983" s="243"/>
      <c r="Q983" s="243"/>
    </row>
    <row r="984" spans="2:17">
      <c r="B984" s="243"/>
      <c r="C984" s="243"/>
      <c r="D984" s="243"/>
      <c r="E984" s="243"/>
      <c r="F984" s="243"/>
      <c r="G984" s="243"/>
      <c r="H984" s="243"/>
      <c r="I984" s="243"/>
      <c r="J984" s="243"/>
      <c r="K984" s="243"/>
      <c r="L984" s="243"/>
      <c r="M984" s="243"/>
      <c r="N984" s="243"/>
      <c r="O984" s="243"/>
      <c r="P984" s="243"/>
      <c r="Q984" s="243"/>
    </row>
    <row r="985" spans="2:17">
      <c r="B985" s="243"/>
      <c r="C985" s="243"/>
      <c r="D985" s="243"/>
      <c r="E985" s="243"/>
      <c r="F985" s="243"/>
      <c r="G985" s="243"/>
      <c r="H985" s="243"/>
      <c r="I985" s="243"/>
      <c r="J985" s="243"/>
      <c r="K985" s="243"/>
      <c r="L985" s="243"/>
      <c r="M985" s="243"/>
      <c r="N985" s="243"/>
      <c r="O985" s="243"/>
      <c r="P985" s="243"/>
      <c r="Q985" s="243"/>
    </row>
    <row r="986" spans="2:17">
      <c r="B986" s="243"/>
      <c r="C986" s="243"/>
      <c r="D986" s="243"/>
      <c r="E986" s="243"/>
      <c r="F986" s="243"/>
      <c r="G986" s="243"/>
      <c r="H986" s="243"/>
      <c r="I986" s="243"/>
      <c r="J986" s="243"/>
      <c r="K986" s="243"/>
      <c r="L986" s="243"/>
      <c r="M986" s="243"/>
      <c r="N986" s="243"/>
      <c r="O986" s="243"/>
      <c r="P986" s="243"/>
      <c r="Q986" s="243"/>
    </row>
    <row r="987" spans="2:17">
      <c r="B987" s="243"/>
      <c r="C987" s="243"/>
      <c r="D987" s="243"/>
      <c r="E987" s="243"/>
      <c r="F987" s="243"/>
      <c r="G987" s="243"/>
      <c r="H987" s="243"/>
      <c r="I987" s="243"/>
      <c r="J987" s="243"/>
      <c r="K987" s="243"/>
      <c r="L987" s="243"/>
      <c r="M987" s="243"/>
      <c r="N987" s="243"/>
      <c r="O987" s="243"/>
      <c r="P987" s="243"/>
      <c r="Q987" s="243"/>
    </row>
    <row r="988" spans="2:17">
      <c r="B988" s="243"/>
      <c r="C988" s="243"/>
      <c r="D988" s="243"/>
      <c r="E988" s="243"/>
      <c r="F988" s="243"/>
      <c r="G988" s="243"/>
      <c r="H988" s="243"/>
      <c r="I988" s="243"/>
      <c r="J988" s="243"/>
      <c r="K988" s="243"/>
      <c r="L988" s="243"/>
      <c r="M988" s="243"/>
      <c r="N988" s="243"/>
      <c r="O988" s="243"/>
      <c r="P988" s="243"/>
      <c r="Q988" s="243"/>
    </row>
    <row r="989" spans="2:17">
      <c r="B989" s="243"/>
      <c r="C989" s="243"/>
      <c r="D989" s="243"/>
      <c r="E989" s="243"/>
      <c r="F989" s="243"/>
      <c r="G989" s="243"/>
      <c r="H989" s="243"/>
      <c r="I989" s="243"/>
      <c r="J989" s="243"/>
      <c r="K989" s="243"/>
      <c r="L989" s="243"/>
      <c r="M989" s="243"/>
      <c r="N989" s="243"/>
      <c r="O989" s="243"/>
      <c r="P989" s="243"/>
      <c r="Q989" s="243"/>
    </row>
    <row r="990" spans="2:17">
      <c r="B990" s="243"/>
      <c r="C990" s="243"/>
      <c r="D990" s="243"/>
      <c r="E990" s="243"/>
      <c r="F990" s="243"/>
      <c r="G990" s="243"/>
      <c r="H990" s="243"/>
      <c r="I990" s="243"/>
      <c r="J990" s="243"/>
      <c r="K990" s="243"/>
      <c r="L990" s="243"/>
      <c r="M990" s="243"/>
      <c r="N990" s="243"/>
      <c r="O990" s="243"/>
      <c r="P990" s="243"/>
      <c r="Q990" s="243"/>
    </row>
    <row r="991" spans="2:17">
      <c r="B991" s="243"/>
      <c r="C991" s="243"/>
      <c r="D991" s="243"/>
      <c r="E991" s="243"/>
      <c r="F991" s="243"/>
      <c r="G991" s="243"/>
      <c r="H991" s="243"/>
      <c r="I991" s="243"/>
      <c r="J991" s="243"/>
      <c r="K991" s="243"/>
      <c r="L991" s="243"/>
      <c r="M991" s="243"/>
      <c r="N991" s="243"/>
      <c r="O991" s="243"/>
      <c r="P991" s="243"/>
      <c r="Q991" s="243"/>
    </row>
    <row r="992" spans="2:17">
      <c r="B992" s="243"/>
      <c r="C992" s="243"/>
      <c r="D992" s="243"/>
      <c r="E992" s="243"/>
      <c r="F992" s="243"/>
      <c r="G992" s="243"/>
      <c r="H992" s="243"/>
      <c r="I992" s="243"/>
      <c r="J992" s="243"/>
      <c r="K992" s="243"/>
      <c r="L992" s="243"/>
      <c r="M992" s="243"/>
      <c r="N992" s="243"/>
      <c r="O992" s="243"/>
      <c r="P992" s="243"/>
      <c r="Q992" s="243"/>
    </row>
    <row r="993" spans="2:17">
      <c r="B993" s="243"/>
      <c r="C993" s="243"/>
      <c r="D993" s="243"/>
      <c r="E993" s="243"/>
      <c r="F993" s="243"/>
      <c r="G993" s="243"/>
      <c r="H993" s="243"/>
      <c r="I993" s="243"/>
      <c r="J993" s="243"/>
      <c r="K993" s="243"/>
      <c r="L993" s="243"/>
      <c r="M993" s="243"/>
      <c r="N993" s="243"/>
      <c r="O993" s="243"/>
      <c r="P993" s="243"/>
      <c r="Q993" s="243"/>
    </row>
    <row r="994" spans="2:17">
      <c r="B994" s="243"/>
      <c r="C994" s="243"/>
      <c r="D994" s="243"/>
      <c r="E994" s="243"/>
      <c r="F994" s="243"/>
      <c r="G994" s="243"/>
      <c r="H994" s="243"/>
      <c r="I994" s="243"/>
      <c r="J994" s="243"/>
      <c r="K994" s="243"/>
      <c r="L994" s="243"/>
      <c r="M994" s="243"/>
      <c r="N994" s="243"/>
      <c r="O994" s="243"/>
      <c r="P994" s="243"/>
      <c r="Q994" s="243"/>
    </row>
    <row r="995" spans="2:17">
      <c r="B995" s="243"/>
      <c r="C995" s="243"/>
      <c r="D995" s="243"/>
      <c r="E995" s="243"/>
      <c r="F995" s="243"/>
      <c r="G995" s="243"/>
      <c r="H995" s="243"/>
      <c r="I995" s="243"/>
      <c r="J995" s="243"/>
      <c r="K995" s="243"/>
      <c r="L995" s="243"/>
      <c r="M995" s="243"/>
      <c r="N995" s="243"/>
      <c r="O995" s="243"/>
      <c r="P995" s="243"/>
      <c r="Q995" s="243"/>
    </row>
    <row r="996" spans="2:17">
      <c r="B996" s="243"/>
      <c r="C996" s="243"/>
      <c r="D996" s="243"/>
      <c r="E996" s="243"/>
      <c r="F996" s="243"/>
      <c r="G996" s="243"/>
      <c r="H996" s="243"/>
      <c r="I996" s="243"/>
      <c r="J996" s="243"/>
      <c r="K996" s="243"/>
      <c r="L996" s="243"/>
      <c r="M996" s="243"/>
      <c r="N996" s="243"/>
      <c r="O996" s="243"/>
      <c r="P996" s="243"/>
      <c r="Q996" s="243"/>
    </row>
    <row r="997" spans="2:17">
      <c r="B997" s="243"/>
      <c r="C997" s="243"/>
      <c r="D997" s="243"/>
      <c r="E997" s="243"/>
      <c r="F997" s="243"/>
      <c r="G997" s="243"/>
      <c r="H997" s="243"/>
      <c r="I997" s="243"/>
      <c r="J997" s="243"/>
      <c r="K997" s="243"/>
      <c r="L997" s="243"/>
      <c r="M997" s="243"/>
      <c r="N997" s="243"/>
      <c r="O997" s="243"/>
      <c r="P997" s="243"/>
      <c r="Q997" s="243"/>
    </row>
    <row r="998" spans="2:17">
      <c r="B998" s="243"/>
      <c r="C998" s="243"/>
      <c r="D998" s="243"/>
      <c r="E998" s="243"/>
      <c r="F998" s="243"/>
      <c r="G998" s="243"/>
      <c r="H998" s="243"/>
      <c r="I998" s="243"/>
      <c r="J998" s="243"/>
      <c r="K998" s="243"/>
      <c r="L998" s="243"/>
      <c r="M998" s="243"/>
      <c r="N998" s="243"/>
      <c r="O998" s="243"/>
      <c r="P998" s="243"/>
      <c r="Q998" s="243"/>
    </row>
    <row r="999" spans="2:17">
      <c r="B999" s="243"/>
      <c r="C999" s="243"/>
      <c r="D999" s="243"/>
      <c r="E999" s="243"/>
      <c r="F999" s="243"/>
      <c r="G999" s="243"/>
      <c r="H999" s="243"/>
      <c r="I999" s="243"/>
      <c r="J999" s="243"/>
      <c r="K999" s="243"/>
      <c r="L999" s="243"/>
      <c r="M999" s="243"/>
      <c r="N999" s="243"/>
      <c r="O999" s="243"/>
      <c r="P999" s="243"/>
      <c r="Q999" s="243"/>
    </row>
    <row r="1000" spans="2:17">
      <c r="B1000" s="243"/>
      <c r="C1000" s="243"/>
      <c r="D1000" s="243"/>
      <c r="E1000" s="243"/>
      <c r="F1000" s="243"/>
      <c r="G1000" s="243"/>
      <c r="H1000" s="243"/>
      <c r="I1000" s="243"/>
      <c r="J1000" s="243"/>
      <c r="K1000" s="243"/>
      <c r="L1000" s="243"/>
      <c r="M1000" s="243"/>
      <c r="N1000" s="243"/>
      <c r="O1000" s="243"/>
      <c r="P1000" s="243"/>
      <c r="Q1000" s="243"/>
    </row>
    <row r="1001" spans="2:17">
      <c r="B1001" s="243"/>
      <c r="C1001" s="243"/>
      <c r="D1001" s="243"/>
      <c r="E1001" s="243"/>
      <c r="F1001" s="243"/>
      <c r="G1001" s="243"/>
      <c r="H1001" s="243"/>
      <c r="I1001" s="243"/>
      <c r="J1001" s="243"/>
      <c r="K1001" s="243"/>
      <c r="L1001" s="243"/>
      <c r="M1001" s="243"/>
      <c r="N1001" s="243"/>
      <c r="O1001" s="243"/>
      <c r="P1001" s="243"/>
      <c r="Q1001" s="243"/>
    </row>
    <row r="1002" spans="2:17">
      <c r="B1002" s="243"/>
      <c r="C1002" s="243"/>
      <c r="D1002" s="243"/>
      <c r="E1002" s="243"/>
      <c r="F1002" s="243"/>
      <c r="G1002" s="243"/>
      <c r="H1002" s="243"/>
      <c r="I1002" s="243"/>
      <c r="J1002" s="243"/>
      <c r="K1002" s="243"/>
      <c r="L1002" s="243"/>
      <c r="M1002" s="243"/>
      <c r="N1002" s="243"/>
      <c r="O1002" s="243"/>
      <c r="P1002" s="243"/>
      <c r="Q1002" s="243"/>
    </row>
    <row r="1003" spans="2:17">
      <c r="B1003" s="243"/>
      <c r="C1003" s="243"/>
      <c r="D1003" s="243"/>
      <c r="E1003" s="243"/>
      <c r="F1003" s="243"/>
      <c r="G1003" s="243"/>
      <c r="H1003" s="243"/>
      <c r="I1003" s="243"/>
      <c r="J1003" s="243"/>
      <c r="K1003" s="243"/>
      <c r="L1003" s="243"/>
      <c r="M1003" s="243"/>
      <c r="N1003" s="243"/>
      <c r="O1003" s="243"/>
      <c r="P1003" s="243"/>
      <c r="Q1003" s="243"/>
    </row>
    <row r="1004" spans="2:17">
      <c r="B1004" s="243"/>
      <c r="C1004" s="243"/>
      <c r="D1004" s="243"/>
      <c r="E1004" s="243"/>
      <c r="F1004" s="243"/>
      <c r="G1004" s="243"/>
      <c r="H1004" s="243"/>
      <c r="I1004" s="243"/>
      <c r="J1004" s="243"/>
      <c r="K1004" s="243"/>
      <c r="L1004" s="243"/>
      <c r="M1004" s="243"/>
      <c r="N1004" s="243"/>
      <c r="O1004" s="243"/>
      <c r="P1004" s="243"/>
      <c r="Q1004" s="243"/>
    </row>
    <row r="1005" spans="2:17">
      <c r="B1005" s="243"/>
      <c r="C1005" s="243"/>
      <c r="D1005" s="243"/>
      <c r="E1005" s="243"/>
      <c r="F1005" s="243"/>
      <c r="G1005" s="243"/>
      <c r="H1005" s="243"/>
      <c r="I1005" s="243"/>
      <c r="J1005" s="243"/>
      <c r="K1005" s="243"/>
      <c r="L1005" s="243"/>
      <c r="M1005" s="243"/>
      <c r="N1005" s="243"/>
      <c r="O1005" s="243"/>
      <c r="P1005" s="243"/>
      <c r="Q1005" s="243"/>
    </row>
    <row r="1006" spans="2:17">
      <c r="B1006" s="243"/>
      <c r="C1006" s="243"/>
      <c r="D1006" s="243"/>
      <c r="E1006" s="243"/>
      <c r="F1006" s="243"/>
      <c r="G1006" s="243"/>
      <c r="H1006" s="243"/>
      <c r="I1006" s="243"/>
      <c r="J1006" s="243"/>
      <c r="K1006" s="243"/>
      <c r="L1006" s="243"/>
      <c r="M1006" s="243"/>
      <c r="N1006" s="243"/>
      <c r="O1006" s="243"/>
      <c r="P1006" s="243"/>
      <c r="Q1006" s="243"/>
    </row>
    <row r="1007" spans="2:17">
      <c r="B1007" s="243"/>
      <c r="C1007" s="243"/>
      <c r="D1007" s="243"/>
      <c r="E1007" s="243"/>
      <c r="F1007" s="243"/>
      <c r="G1007" s="243"/>
      <c r="H1007" s="243"/>
      <c r="I1007" s="243"/>
      <c r="J1007" s="243"/>
      <c r="K1007" s="243"/>
      <c r="L1007" s="243"/>
      <c r="M1007" s="243"/>
      <c r="N1007" s="243"/>
      <c r="O1007" s="243"/>
      <c r="P1007" s="243"/>
      <c r="Q1007" s="243"/>
    </row>
    <row r="1008" spans="2:17">
      <c r="B1008" s="243"/>
      <c r="C1008" s="243"/>
      <c r="D1008" s="243"/>
      <c r="E1008" s="243"/>
      <c r="F1008" s="243"/>
      <c r="G1008" s="243"/>
      <c r="H1008" s="243"/>
      <c r="I1008" s="243"/>
      <c r="J1008" s="243"/>
      <c r="K1008" s="243"/>
      <c r="L1008" s="243"/>
      <c r="M1008" s="243"/>
      <c r="N1008" s="243"/>
      <c r="O1008" s="243"/>
      <c r="P1008" s="243"/>
      <c r="Q1008" s="243"/>
    </row>
    <row r="1009" spans="2:17">
      <c r="B1009" s="243"/>
      <c r="C1009" s="243"/>
      <c r="D1009" s="243"/>
      <c r="E1009" s="243"/>
      <c r="F1009" s="243"/>
      <c r="G1009" s="243"/>
      <c r="H1009" s="243"/>
      <c r="I1009" s="243"/>
      <c r="J1009" s="243"/>
      <c r="K1009" s="243"/>
      <c r="L1009" s="243"/>
      <c r="M1009" s="243"/>
      <c r="N1009" s="243"/>
      <c r="O1009" s="243"/>
      <c r="P1009" s="243"/>
      <c r="Q1009" s="243"/>
    </row>
    <row r="1010" spans="2:17">
      <c r="B1010" s="243"/>
      <c r="C1010" s="243"/>
      <c r="D1010" s="243"/>
      <c r="E1010" s="243"/>
      <c r="F1010" s="243"/>
      <c r="G1010" s="243"/>
      <c r="H1010" s="243"/>
      <c r="I1010" s="243"/>
      <c r="J1010" s="243"/>
      <c r="K1010" s="243"/>
      <c r="L1010" s="243"/>
      <c r="M1010" s="243"/>
      <c r="N1010" s="243"/>
      <c r="O1010" s="243"/>
      <c r="P1010" s="243"/>
      <c r="Q1010" s="243"/>
    </row>
    <row r="1011" spans="2:17">
      <c r="B1011" s="243"/>
      <c r="C1011" s="243"/>
      <c r="D1011" s="243"/>
      <c r="E1011" s="243"/>
      <c r="F1011" s="243"/>
      <c r="G1011" s="243"/>
      <c r="H1011" s="243"/>
      <c r="I1011" s="243"/>
      <c r="J1011" s="243"/>
      <c r="K1011" s="243"/>
      <c r="L1011" s="243"/>
      <c r="M1011" s="243"/>
      <c r="N1011" s="243"/>
      <c r="O1011" s="243"/>
      <c r="P1011" s="243"/>
      <c r="Q1011" s="243"/>
    </row>
    <row r="1012" spans="2:17">
      <c r="B1012" s="243"/>
      <c r="C1012" s="243"/>
      <c r="D1012" s="243"/>
      <c r="E1012" s="243"/>
      <c r="F1012" s="243"/>
      <c r="G1012" s="243"/>
      <c r="H1012" s="243"/>
      <c r="I1012" s="243"/>
      <c r="J1012" s="243"/>
      <c r="K1012" s="243"/>
      <c r="L1012" s="243"/>
      <c r="M1012" s="243"/>
      <c r="N1012" s="243"/>
      <c r="O1012" s="243"/>
      <c r="P1012" s="243"/>
      <c r="Q1012" s="243"/>
    </row>
    <row r="1013" spans="2:17">
      <c r="B1013" s="243"/>
      <c r="C1013" s="243"/>
      <c r="D1013" s="243"/>
      <c r="E1013" s="243"/>
      <c r="F1013" s="243"/>
      <c r="G1013" s="243"/>
      <c r="H1013" s="243"/>
      <c r="I1013" s="243"/>
      <c r="J1013" s="243"/>
      <c r="K1013" s="243"/>
      <c r="L1013" s="243"/>
      <c r="M1013" s="243"/>
      <c r="N1013" s="243"/>
      <c r="O1013" s="243"/>
      <c r="P1013" s="243"/>
      <c r="Q1013" s="243"/>
    </row>
    <row r="1014" spans="2:17">
      <c r="B1014" s="243"/>
      <c r="C1014" s="243"/>
      <c r="D1014" s="243"/>
      <c r="E1014" s="243"/>
      <c r="F1014" s="243"/>
      <c r="G1014" s="243"/>
      <c r="H1014" s="243"/>
      <c r="I1014" s="243"/>
      <c r="J1014" s="243"/>
      <c r="K1014" s="243"/>
      <c r="L1014" s="243"/>
      <c r="M1014" s="243"/>
      <c r="N1014" s="243"/>
      <c r="O1014" s="243"/>
      <c r="P1014" s="243"/>
      <c r="Q1014" s="243"/>
    </row>
    <row r="1015" spans="2:17">
      <c r="B1015" s="243"/>
      <c r="C1015" s="243"/>
      <c r="D1015" s="243"/>
      <c r="E1015" s="243"/>
      <c r="F1015" s="243"/>
      <c r="G1015" s="243"/>
      <c r="H1015" s="243"/>
      <c r="I1015" s="243"/>
      <c r="J1015" s="243"/>
      <c r="K1015" s="243"/>
      <c r="L1015" s="243"/>
      <c r="M1015" s="243"/>
      <c r="N1015" s="243"/>
      <c r="O1015" s="243"/>
      <c r="P1015" s="243"/>
      <c r="Q1015" s="243"/>
    </row>
    <row r="1016" spans="2:17">
      <c r="B1016" s="243"/>
      <c r="C1016" s="243"/>
      <c r="D1016" s="243"/>
      <c r="E1016" s="243"/>
      <c r="F1016" s="243"/>
      <c r="G1016" s="243"/>
      <c r="H1016" s="243"/>
      <c r="I1016" s="243"/>
      <c r="J1016" s="243"/>
      <c r="K1016" s="243"/>
      <c r="L1016" s="243"/>
      <c r="M1016" s="243"/>
      <c r="N1016" s="243"/>
      <c r="O1016" s="243"/>
      <c r="P1016" s="243"/>
      <c r="Q1016" s="243"/>
    </row>
    <row r="1017" spans="2:17">
      <c r="B1017" s="243"/>
      <c r="C1017" s="243"/>
      <c r="D1017" s="243"/>
      <c r="E1017" s="243"/>
      <c r="F1017" s="243"/>
      <c r="G1017" s="243"/>
      <c r="H1017" s="243"/>
      <c r="I1017" s="243"/>
      <c r="J1017" s="243"/>
      <c r="K1017" s="243"/>
      <c r="L1017" s="243"/>
      <c r="M1017" s="243"/>
      <c r="N1017" s="243"/>
      <c r="O1017" s="243"/>
      <c r="P1017" s="243"/>
      <c r="Q1017" s="243"/>
    </row>
    <row r="1018" spans="2:17">
      <c r="B1018" s="243"/>
      <c r="C1018" s="243"/>
      <c r="D1018" s="243"/>
      <c r="E1018" s="243"/>
      <c r="F1018" s="243"/>
      <c r="G1018" s="243"/>
      <c r="H1018" s="243"/>
      <c r="I1018" s="243"/>
      <c r="J1018" s="243"/>
      <c r="K1018" s="243"/>
      <c r="L1018" s="243"/>
      <c r="M1018" s="243"/>
      <c r="N1018" s="243"/>
      <c r="O1018" s="243"/>
      <c r="P1018" s="243"/>
      <c r="Q1018" s="243"/>
    </row>
    <row r="1019" spans="2:17">
      <c r="B1019" s="243"/>
      <c r="C1019" s="243"/>
      <c r="D1019" s="243"/>
      <c r="E1019" s="243"/>
      <c r="F1019" s="243"/>
      <c r="G1019" s="243"/>
      <c r="H1019" s="243"/>
      <c r="I1019" s="243"/>
      <c r="J1019" s="243"/>
      <c r="K1019" s="243"/>
      <c r="L1019" s="243"/>
      <c r="M1019" s="243"/>
      <c r="N1019" s="243"/>
      <c r="O1019" s="243"/>
      <c r="P1019" s="243"/>
      <c r="Q1019" s="243"/>
    </row>
    <row r="1020" spans="2:17">
      <c r="B1020" s="243"/>
      <c r="C1020" s="243"/>
      <c r="D1020" s="243"/>
      <c r="E1020" s="243"/>
      <c r="F1020" s="243"/>
      <c r="G1020" s="243"/>
      <c r="H1020" s="243"/>
      <c r="I1020" s="243"/>
      <c r="J1020" s="243"/>
      <c r="K1020" s="243"/>
      <c r="L1020" s="243"/>
      <c r="M1020" s="243"/>
      <c r="N1020" s="243"/>
      <c r="O1020" s="243"/>
      <c r="P1020" s="243"/>
      <c r="Q1020" s="243"/>
    </row>
    <row r="1021" spans="2:17">
      <c r="B1021" s="243"/>
      <c r="C1021" s="243"/>
      <c r="D1021" s="243"/>
      <c r="E1021" s="243"/>
      <c r="F1021" s="243"/>
      <c r="G1021" s="243"/>
      <c r="H1021" s="243"/>
      <c r="I1021" s="243"/>
      <c r="J1021" s="243"/>
      <c r="K1021" s="243"/>
      <c r="L1021" s="243"/>
      <c r="M1021" s="243"/>
      <c r="N1021" s="243"/>
      <c r="O1021" s="243"/>
      <c r="P1021" s="243"/>
      <c r="Q1021" s="243"/>
    </row>
    <row r="1022" spans="2:17">
      <c r="B1022" s="243"/>
      <c r="C1022" s="243"/>
      <c r="D1022" s="243"/>
      <c r="E1022" s="243"/>
      <c r="F1022" s="243"/>
      <c r="G1022" s="243"/>
      <c r="H1022" s="243"/>
      <c r="I1022" s="243"/>
      <c r="J1022" s="243"/>
      <c r="K1022" s="243"/>
      <c r="L1022" s="243"/>
      <c r="M1022" s="243"/>
      <c r="N1022" s="243"/>
      <c r="O1022" s="243"/>
      <c r="P1022" s="243"/>
      <c r="Q1022" s="243"/>
    </row>
    <row r="1023" spans="2:17">
      <c r="B1023" s="243"/>
      <c r="C1023" s="243"/>
      <c r="D1023" s="243"/>
      <c r="E1023" s="243"/>
      <c r="F1023" s="243"/>
      <c r="G1023" s="243"/>
      <c r="H1023" s="243"/>
      <c r="I1023" s="243"/>
      <c r="J1023" s="243"/>
      <c r="K1023" s="243"/>
      <c r="L1023" s="243"/>
      <c r="M1023" s="243"/>
      <c r="N1023" s="243"/>
      <c r="O1023" s="243"/>
      <c r="P1023" s="243"/>
      <c r="Q1023" s="243"/>
    </row>
    <row r="1024" spans="2:17">
      <c r="B1024" s="243"/>
      <c r="C1024" s="243"/>
      <c r="D1024" s="243"/>
      <c r="E1024" s="243"/>
      <c r="F1024" s="243"/>
      <c r="G1024" s="243"/>
      <c r="H1024" s="243"/>
      <c r="I1024" s="243"/>
      <c r="J1024" s="243"/>
      <c r="K1024" s="243"/>
      <c r="L1024" s="243"/>
      <c r="M1024" s="243"/>
      <c r="N1024" s="243"/>
      <c r="O1024" s="243"/>
      <c r="P1024" s="243"/>
      <c r="Q1024" s="243"/>
    </row>
    <row r="1025" spans="2:17">
      <c r="B1025" s="243"/>
      <c r="C1025" s="243"/>
      <c r="D1025" s="243"/>
      <c r="E1025" s="243"/>
      <c r="F1025" s="243"/>
      <c r="G1025" s="243"/>
      <c r="H1025" s="243"/>
      <c r="I1025" s="243"/>
      <c r="J1025" s="243"/>
      <c r="K1025" s="243"/>
      <c r="L1025" s="243"/>
      <c r="M1025" s="243"/>
      <c r="N1025" s="243"/>
      <c r="O1025" s="243"/>
      <c r="P1025" s="243"/>
      <c r="Q1025" s="243"/>
    </row>
    <row r="1026" spans="2:17">
      <c r="B1026" s="243"/>
      <c r="C1026" s="243"/>
      <c r="D1026" s="243"/>
      <c r="E1026" s="243"/>
      <c r="F1026" s="243"/>
      <c r="G1026" s="243"/>
      <c r="H1026" s="243"/>
      <c r="I1026" s="243"/>
      <c r="J1026" s="243"/>
      <c r="K1026" s="243"/>
      <c r="L1026" s="243"/>
      <c r="M1026" s="243"/>
      <c r="N1026" s="243"/>
      <c r="O1026" s="243"/>
      <c r="P1026" s="243"/>
      <c r="Q1026" s="243"/>
    </row>
    <row r="1027" spans="2:17">
      <c r="B1027" s="243"/>
      <c r="C1027" s="243"/>
      <c r="D1027" s="243"/>
      <c r="E1027" s="243"/>
      <c r="F1027" s="243"/>
      <c r="G1027" s="243"/>
      <c r="H1027" s="243"/>
      <c r="I1027" s="243"/>
      <c r="J1027" s="243"/>
      <c r="K1027" s="243"/>
      <c r="L1027" s="243"/>
      <c r="M1027" s="243"/>
      <c r="N1027" s="243"/>
      <c r="O1027" s="243"/>
      <c r="P1027" s="243"/>
      <c r="Q1027" s="243"/>
    </row>
    <row r="1028" spans="2:17">
      <c r="B1028" s="243"/>
      <c r="C1028" s="243"/>
      <c r="D1028" s="243"/>
      <c r="E1028" s="243"/>
      <c r="F1028" s="243"/>
      <c r="G1028" s="243"/>
      <c r="H1028" s="243"/>
      <c r="I1028" s="243"/>
      <c r="J1028" s="243"/>
      <c r="K1028" s="243"/>
      <c r="L1028" s="243"/>
      <c r="M1028" s="243"/>
      <c r="N1028" s="243"/>
      <c r="O1028" s="243"/>
      <c r="P1028" s="243"/>
      <c r="Q1028" s="243"/>
    </row>
    <row r="1029" spans="2:17">
      <c r="B1029" s="243"/>
      <c r="C1029" s="243"/>
      <c r="D1029" s="243"/>
      <c r="E1029" s="243"/>
      <c r="F1029" s="243"/>
      <c r="G1029" s="243"/>
      <c r="H1029" s="243"/>
      <c r="I1029" s="243"/>
      <c r="J1029" s="243"/>
      <c r="K1029" s="243"/>
      <c r="L1029" s="243"/>
      <c r="M1029" s="243"/>
      <c r="N1029" s="243"/>
      <c r="O1029" s="243"/>
      <c r="P1029" s="243"/>
      <c r="Q1029" s="243"/>
    </row>
    <row r="1030" spans="2:17">
      <c r="B1030" s="243"/>
      <c r="C1030" s="243"/>
      <c r="D1030" s="243"/>
      <c r="E1030" s="243"/>
      <c r="F1030" s="243"/>
      <c r="G1030" s="243"/>
      <c r="H1030" s="243"/>
      <c r="I1030" s="243"/>
      <c r="J1030" s="243"/>
      <c r="K1030" s="243"/>
      <c r="L1030" s="243"/>
      <c r="M1030" s="243"/>
      <c r="N1030" s="243"/>
      <c r="O1030" s="243"/>
      <c r="P1030" s="243"/>
      <c r="Q1030" s="243"/>
    </row>
    <row r="1031" spans="2:17">
      <c r="B1031" s="243"/>
      <c r="C1031" s="243"/>
      <c r="D1031" s="243"/>
      <c r="E1031" s="243"/>
      <c r="F1031" s="243"/>
      <c r="G1031" s="243"/>
      <c r="H1031" s="243"/>
      <c r="I1031" s="243"/>
      <c r="J1031" s="243"/>
      <c r="K1031" s="243"/>
      <c r="L1031" s="243"/>
      <c r="M1031" s="243"/>
      <c r="N1031" s="243"/>
      <c r="O1031" s="243"/>
      <c r="P1031" s="243"/>
      <c r="Q1031" s="243"/>
    </row>
    <row r="1032" spans="2:17">
      <c r="B1032" s="243"/>
      <c r="C1032" s="243"/>
      <c r="D1032" s="243"/>
      <c r="E1032" s="243"/>
      <c r="F1032" s="243"/>
      <c r="G1032" s="243"/>
      <c r="H1032" s="243"/>
      <c r="I1032" s="243"/>
      <c r="J1032" s="243"/>
      <c r="K1032" s="243"/>
      <c r="L1032" s="243"/>
      <c r="M1032" s="243"/>
      <c r="N1032" s="243"/>
      <c r="O1032" s="243"/>
      <c r="P1032" s="243"/>
      <c r="Q1032" s="243"/>
    </row>
    <row r="1033" spans="2:17">
      <c r="B1033" s="243"/>
      <c r="C1033" s="243"/>
      <c r="D1033" s="243"/>
      <c r="E1033" s="243"/>
      <c r="F1033" s="243"/>
      <c r="G1033" s="243"/>
      <c r="H1033" s="243"/>
      <c r="I1033" s="243"/>
      <c r="J1033" s="243"/>
      <c r="K1033" s="243"/>
      <c r="L1033" s="243"/>
      <c r="M1033" s="243"/>
      <c r="N1033" s="243"/>
      <c r="O1033" s="243"/>
      <c r="P1033" s="243"/>
      <c r="Q1033" s="243"/>
    </row>
    <row r="1034" spans="2:17">
      <c r="B1034" s="243"/>
      <c r="C1034" s="243"/>
      <c r="D1034" s="243"/>
      <c r="E1034" s="243"/>
      <c r="F1034" s="243"/>
      <c r="G1034" s="243"/>
      <c r="H1034" s="243"/>
      <c r="I1034" s="243"/>
      <c r="J1034" s="243"/>
      <c r="K1034" s="243"/>
      <c r="L1034" s="243"/>
      <c r="M1034" s="243"/>
      <c r="N1034" s="243"/>
      <c r="O1034" s="243"/>
      <c r="P1034" s="243"/>
      <c r="Q1034" s="243"/>
    </row>
    <row r="1035" spans="2:17">
      <c r="B1035" s="243"/>
      <c r="C1035" s="243"/>
      <c r="D1035" s="243"/>
      <c r="E1035" s="243"/>
      <c r="F1035" s="243"/>
      <c r="G1035" s="243"/>
      <c r="H1035" s="243"/>
      <c r="I1035" s="243"/>
      <c r="J1035" s="243"/>
      <c r="K1035" s="243"/>
      <c r="L1035" s="243"/>
      <c r="M1035" s="243"/>
      <c r="N1035" s="243"/>
      <c r="O1035" s="243"/>
      <c r="P1035" s="243"/>
      <c r="Q1035" s="243"/>
    </row>
    <row r="1036" spans="2:17">
      <c r="B1036" s="243"/>
      <c r="C1036" s="243"/>
      <c r="D1036" s="243"/>
      <c r="E1036" s="243"/>
      <c r="F1036" s="243"/>
      <c r="G1036" s="243"/>
      <c r="H1036" s="243"/>
      <c r="I1036" s="243"/>
      <c r="J1036" s="243"/>
      <c r="K1036" s="243"/>
      <c r="L1036" s="243"/>
      <c r="M1036" s="243"/>
      <c r="N1036" s="243"/>
      <c r="O1036" s="243"/>
      <c r="P1036" s="243"/>
      <c r="Q1036" s="243"/>
    </row>
    <row r="1037" spans="2:17">
      <c r="B1037" s="243"/>
      <c r="C1037" s="243"/>
      <c r="D1037" s="243"/>
      <c r="E1037" s="243"/>
      <c r="F1037" s="243"/>
      <c r="G1037" s="243"/>
      <c r="H1037" s="243"/>
      <c r="I1037" s="243"/>
      <c r="J1037" s="243"/>
      <c r="K1037" s="243"/>
      <c r="L1037" s="243"/>
      <c r="M1037" s="243"/>
      <c r="N1037" s="243"/>
      <c r="O1037" s="243"/>
      <c r="P1037" s="243"/>
      <c r="Q1037" s="243"/>
    </row>
    <row r="1038" spans="2:17">
      <c r="B1038" s="243"/>
      <c r="C1038" s="243"/>
      <c r="D1038" s="243"/>
      <c r="E1038" s="243"/>
      <c r="F1038" s="243"/>
      <c r="G1038" s="243"/>
      <c r="H1038" s="243"/>
      <c r="I1038" s="243"/>
      <c r="J1038" s="243"/>
      <c r="K1038" s="243"/>
      <c r="L1038" s="243"/>
      <c r="M1038" s="243"/>
      <c r="N1038" s="243"/>
      <c r="O1038" s="243"/>
      <c r="P1038" s="243"/>
      <c r="Q1038" s="243"/>
    </row>
    <row r="1039" spans="2:17">
      <c r="B1039" s="243"/>
      <c r="C1039" s="243"/>
      <c r="D1039" s="243"/>
      <c r="E1039" s="243"/>
      <c r="F1039" s="243"/>
      <c r="G1039" s="243"/>
      <c r="H1039" s="243"/>
      <c r="I1039" s="243"/>
      <c r="J1039" s="243"/>
      <c r="K1039" s="243"/>
      <c r="L1039" s="243"/>
      <c r="M1039" s="243"/>
      <c r="N1039" s="243"/>
      <c r="O1039" s="243"/>
      <c r="P1039" s="243"/>
      <c r="Q1039" s="243"/>
    </row>
    <row r="1040" spans="2:17">
      <c r="B1040" s="243"/>
      <c r="C1040" s="243"/>
      <c r="D1040" s="243"/>
      <c r="E1040" s="243"/>
      <c r="F1040" s="243"/>
      <c r="G1040" s="243"/>
      <c r="H1040" s="243"/>
      <c r="I1040" s="243"/>
      <c r="J1040" s="243"/>
      <c r="K1040" s="243"/>
      <c r="L1040" s="243"/>
      <c r="M1040" s="243"/>
      <c r="N1040" s="243"/>
      <c r="O1040" s="243"/>
      <c r="P1040" s="243"/>
      <c r="Q1040" s="243"/>
    </row>
    <row r="1041" spans="2:17">
      <c r="B1041" s="243"/>
      <c r="C1041" s="243"/>
      <c r="D1041" s="243"/>
      <c r="E1041" s="243"/>
      <c r="F1041" s="243"/>
      <c r="G1041" s="243"/>
      <c r="H1041" s="243"/>
      <c r="I1041" s="243"/>
      <c r="J1041" s="243"/>
      <c r="K1041" s="243"/>
      <c r="L1041" s="243"/>
      <c r="M1041" s="243"/>
      <c r="N1041" s="243"/>
      <c r="O1041" s="243"/>
      <c r="P1041" s="243"/>
      <c r="Q1041" s="243"/>
    </row>
    <row r="1042" spans="2:17">
      <c r="B1042" s="243"/>
      <c r="C1042" s="243"/>
      <c r="D1042" s="243"/>
      <c r="E1042" s="243"/>
      <c r="F1042" s="243"/>
      <c r="G1042" s="243"/>
      <c r="H1042" s="243"/>
      <c r="I1042" s="243"/>
      <c r="J1042" s="243"/>
      <c r="K1042" s="243"/>
      <c r="L1042" s="243"/>
      <c r="M1042" s="243"/>
      <c r="N1042" s="243"/>
      <c r="O1042" s="243"/>
      <c r="P1042" s="243"/>
      <c r="Q1042" s="243"/>
    </row>
    <row r="1043" spans="2:17">
      <c r="B1043" s="243"/>
      <c r="C1043" s="243"/>
      <c r="D1043" s="243"/>
      <c r="E1043" s="243"/>
      <c r="F1043" s="243"/>
      <c r="G1043" s="243"/>
      <c r="H1043" s="243"/>
      <c r="I1043" s="243"/>
      <c r="J1043" s="243"/>
      <c r="K1043" s="243"/>
      <c r="L1043" s="243"/>
      <c r="M1043" s="243"/>
      <c r="N1043" s="243"/>
      <c r="O1043" s="243"/>
      <c r="P1043" s="243"/>
      <c r="Q1043" s="243"/>
    </row>
    <row r="1044" spans="2:17">
      <c r="B1044" s="243"/>
      <c r="C1044" s="243"/>
      <c r="D1044" s="243"/>
      <c r="E1044" s="243"/>
      <c r="F1044" s="243"/>
      <c r="G1044" s="243"/>
      <c r="H1044" s="243"/>
      <c r="I1044" s="243"/>
      <c r="J1044" s="243"/>
      <c r="K1044" s="243"/>
      <c r="L1044" s="243"/>
      <c r="M1044" s="243"/>
      <c r="N1044" s="243"/>
      <c r="O1044" s="243"/>
      <c r="P1044" s="243"/>
      <c r="Q1044" s="243"/>
    </row>
    <row r="1045" spans="2:17">
      <c r="B1045" s="243"/>
      <c r="C1045" s="243"/>
      <c r="D1045" s="243"/>
      <c r="E1045" s="243"/>
      <c r="F1045" s="243"/>
      <c r="G1045" s="243"/>
      <c r="H1045" s="243"/>
      <c r="I1045" s="243"/>
      <c r="J1045" s="243"/>
      <c r="K1045" s="243"/>
      <c r="L1045" s="243"/>
      <c r="M1045" s="243"/>
      <c r="N1045" s="243"/>
      <c r="O1045" s="243"/>
      <c r="P1045" s="243"/>
      <c r="Q1045" s="243"/>
    </row>
    <row r="1046" spans="2:17">
      <c r="B1046" s="243"/>
      <c r="C1046" s="243"/>
      <c r="D1046" s="243"/>
      <c r="E1046" s="243"/>
      <c r="F1046" s="243"/>
      <c r="G1046" s="243"/>
      <c r="H1046" s="243"/>
      <c r="I1046" s="243"/>
      <c r="J1046" s="243"/>
      <c r="K1046" s="243"/>
      <c r="L1046" s="243"/>
      <c r="M1046" s="243"/>
      <c r="N1046" s="243"/>
      <c r="O1046" s="243"/>
      <c r="P1046" s="243"/>
      <c r="Q1046" s="243"/>
    </row>
    <row r="1047" spans="2:17">
      <c r="B1047" s="243"/>
      <c r="C1047" s="243"/>
      <c r="D1047" s="243"/>
      <c r="E1047" s="243"/>
      <c r="F1047" s="243"/>
      <c r="G1047" s="243"/>
      <c r="H1047" s="243"/>
      <c r="I1047" s="243"/>
      <c r="J1047" s="243"/>
      <c r="K1047" s="243"/>
      <c r="L1047" s="243"/>
      <c r="M1047" s="243"/>
      <c r="N1047" s="243"/>
      <c r="O1047" s="243"/>
      <c r="P1047" s="243"/>
      <c r="Q1047" s="243"/>
    </row>
    <row r="1048" spans="2:17">
      <c r="B1048" s="243"/>
      <c r="C1048" s="243"/>
      <c r="D1048" s="243"/>
      <c r="E1048" s="243"/>
      <c r="F1048" s="243"/>
      <c r="G1048" s="243"/>
      <c r="H1048" s="243"/>
      <c r="I1048" s="243"/>
      <c r="J1048" s="243"/>
      <c r="K1048" s="243"/>
      <c r="L1048" s="243"/>
      <c r="M1048" s="243"/>
      <c r="N1048" s="243"/>
      <c r="O1048" s="243"/>
      <c r="P1048" s="243"/>
      <c r="Q1048" s="243"/>
    </row>
    <row r="1049" spans="2:17">
      <c r="B1049" s="243"/>
      <c r="C1049" s="243"/>
      <c r="D1049" s="243"/>
      <c r="E1049" s="243"/>
      <c r="F1049" s="243"/>
      <c r="G1049" s="243"/>
      <c r="H1049" s="243"/>
      <c r="I1049" s="243"/>
      <c r="J1049" s="243"/>
      <c r="K1049" s="243"/>
      <c r="L1049" s="243"/>
      <c r="M1049" s="243"/>
      <c r="N1049" s="243"/>
      <c r="O1049" s="243"/>
      <c r="P1049" s="243"/>
      <c r="Q1049" s="243"/>
    </row>
    <row r="1050" spans="2:17">
      <c r="B1050" s="243"/>
      <c r="C1050" s="243"/>
      <c r="D1050" s="243"/>
      <c r="E1050" s="243"/>
      <c r="F1050" s="243"/>
      <c r="G1050" s="243"/>
      <c r="H1050" s="243"/>
      <c r="I1050" s="243"/>
      <c r="J1050" s="243"/>
      <c r="K1050" s="243"/>
      <c r="L1050" s="243"/>
      <c r="M1050" s="243"/>
      <c r="N1050" s="243"/>
      <c r="O1050" s="243"/>
      <c r="P1050" s="243"/>
      <c r="Q1050" s="243"/>
    </row>
    <row r="1051" spans="2:17">
      <c r="B1051" s="243"/>
      <c r="C1051" s="243"/>
      <c r="D1051" s="243"/>
      <c r="E1051" s="243"/>
      <c r="F1051" s="243"/>
      <c r="G1051" s="243"/>
      <c r="H1051" s="243"/>
      <c r="I1051" s="243"/>
      <c r="J1051" s="243"/>
      <c r="K1051" s="243"/>
      <c r="L1051" s="243"/>
      <c r="M1051" s="243"/>
      <c r="N1051" s="243"/>
      <c r="O1051" s="243"/>
      <c r="P1051" s="243"/>
      <c r="Q1051" s="243"/>
    </row>
    <row r="1052" spans="2:17">
      <c r="B1052" s="243"/>
      <c r="C1052" s="243"/>
      <c r="D1052" s="243"/>
      <c r="E1052" s="243"/>
      <c r="F1052" s="243"/>
      <c r="G1052" s="243"/>
      <c r="H1052" s="243"/>
      <c r="I1052" s="243"/>
      <c r="J1052" s="243"/>
      <c r="K1052" s="243"/>
      <c r="L1052" s="243"/>
      <c r="M1052" s="243"/>
      <c r="N1052" s="243"/>
      <c r="O1052" s="243"/>
      <c r="P1052" s="243"/>
      <c r="Q1052" s="243"/>
    </row>
    <row r="1053" spans="2:17">
      <c r="B1053" s="243"/>
      <c r="C1053" s="243"/>
      <c r="D1053" s="243"/>
      <c r="E1053" s="243"/>
      <c r="F1053" s="243"/>
      <c r="G1053" s="243"/>
      <c r="H1053" s="243"/>
      <c r="I1053" s="243"/>
      <c r="J1053" s="243"/>
      <c r="K1053" s="243"/>
      <c r="L1053" s="243"/>
      <c r="M1053" s="243"/>
      <c r="N1053" s="243"/>
      <c r="O1053" s="243"/>
      <c r="P1053" s="243"/>
      <c r="Q1053" s="243"/>
    </row>
    <row r="1054" spans="2:17">
      <c r="B1054" s="243"/>
      <c r="C1054" s="243"/>
      <c r="D1054" s="243"/>
      <c r="E1054" s="243"/>
      <c r="F1054" s="243"/>
      <c r="G1054" s="243"/>
      <c r="H1054" s="243"/>
      <c r="I1054" s="243"/>
      <c r="J1054" s="243"/>
      <c r="K1054" s="243"/>
      <c r="L1054" s="243"/>
      <c r="M1054" s="243"/>
      <c r="N1054" s="243"/>
      <c r="O1054" s="243"/>
      <c r="P1054" s="243"/>
      <c r="Q1054" s="243"/>
    </row>
    <row r="1055" spans="2:17">
      <c r="B1055" s="243"/>
      <c r="C1055" s="243"/>
      <c r="D1055" s="243"/>
      <c r="E1055" s="243"/>
      <c r="F1055" s="243"/>
      <c r="G1055" s="243"/>
      <c r="H1055" s="243"/>
      <c r="I1055" s="243"/>
      <c r="J1055" s="243"/>
      <c r="K1055" s="243"/>
      <c r="L1055" s="243"/>
      <c r="M1055" s="243"/>
      <c r="N1055" s="243"/>
      <c r="O1055" s="243"/>
      <c r="P1055" s="243"/>
      <c r="Q1055" s="243"/>
    </row>
    <row r="1056" spans="2:17">
      <c r="B1056" s="243"/>
      <c r="C1056" s="243"/>
      <c r="D1056" s="243"/>
      <c r="E1056" s="243"/>
      <c r="F1056" s="243"/>
      <c r="G1056" s="243"/>
      <c r="H1056" s="243"/>
      <c r="I1056" s="243"/>
      <c r="J1056" s="243"/>
      <c r="K1056" s="243"/>
      <c r="L1056" s="243"/>
      <c r="M1056" s="243"/>
      <c r="N1056" s="243"/>
      <c r="O1056" s="243"/>
      <c r="P1056" s="243"/>
      <c r="Q1056" s="243"/>
    </row>
    <row r="1057" spans="2:17">
      <c r="B1057" s="243"/>
      <c r="C1057" s="243"/>
      <c r="D1057" s="243"/>
      <c r="E1057" s="243"/>
      <c r="F1057" s="243"/>
      <c r="G1057" s="243"/>
      <c r="H1057" s="243"/>
      <c r="I1057" s="243"/>
      <c r="J1057" s="243"/>
      <c r="K1057" s="243"/>
      <c r="L1057" s="243"/>
      <c r="M1057" s="243"/>
      <c r="N1057" s="243"/>
      <c r="O1057" s="243"/>
      <c r="P1057" s="243"/>
      <c r="Q1057" s="243"/>
    </row>
    <row r="1058" spans="2:17">
      <c r="B1058" s="243"/>
      <c r="C1058" s="243"/>
      <c r="D1058" s="243"/>
      <c r="E1058" s="243"/>
      <c r="F1058" s="243"/>
      <c r="G1058" s="243"/>
      <c r="H1058" s="243"/>
      <c r="I1058" s="243"/>
      <c r="J1058" s="243"/>
      <c r="K1058" s="243"/>
      <c r="L1058" s="243"/>
      <c r="M1058" s="243"/>
      <c r="N1058" s="243"/>
      <c r="O1058" s="243"/>
      <c r="P1058" s="243"/>
      <c r="Q1058" s="243"/>
    </row>
    <row r="1059" spans="2:17">
      <c r="B1059" s="243"/>
      <c r="C1059" s="243"/>
      <c r="D1059" s="243"/>
      <c r="E1059" s="243"/>
      <c r="F1059" s="243"/>
      <c r="G1059" s="243"/>
      <c r="H1059" s="243"/>
      <c r="I1059" s="243"/>
      <c r="J1059" s="243"/>
      <c r="K1059" s="243"/>
      <c r="L1059" s="243"/>
      <c r="M1059" s="243"/>
      <c r="N1059" s="243"/>
      <c r="O1059" s="243"/>
      <c r="P1059" s="243"/>
      <c r="Q1059" s="243"/>
    </row>
    <row r="1060" spans="2:17">
      <c r="B1060" s="243"/>
      <c r="C1060" s="243"/>
      <c r="D1060" s="243"/>
      <c r="E1060" s="243"/>
      <c r="F1060" s="243"/>
      <c r="G1060" s="243"/>
      <c r="H1060" s="243"/>
      <c r="I1060" s="243"/>
      <c r="J1060" s="243"/>
      <c r="K1060" s="243"/>
      <c r="L1060" s="243"/>
      <c r="M1060" s="243"/>
      <c r="N1060" s="243"/>
      <c r="O1060" s="243"/>
      <c r="P1060" s="243"/>
      <c r="Q1060" s="243"/>
    </row>
    <row r="1061" spans="2:17">
      <c r="B1061" s="243"/>
      <c r="C1061" s="243"/>
      <c r="D1061" s="243"/>
      <c r="E1061" s="243"/>
      <c r="F1061" s="243"/>
      <c r="G1061" s="243"/>
      <c r="H1061" s="243"/>
      <c r="I1061" s="243"/>
      <c r="J1061" s="243"/>
      <c r="K1061" s="243"/>
      <c r="L1061" s="243"/>
      <c r="M1061" s="243"/>
      <c r="N1061" s="243"/>
      <c r="O1061" s="243"/>
      <c r="P1061" s="243"/>
      <c r="Q1061" s="243"/>
    </row>
    <row r="1062" spans="2:17">
      <c r="B1062" s="243"/>
      <c r="C1062" s="243"/>
      <c r="D1062" s="243"/>
      <c r="E1062" s="243"/>
      <c r="F1062" s="243"/>
      <c r="G1062" s="243"/>
      <c r="H1062" s="243"/>
      <c r="I1062" s="243"/>
      <c r="J1062" s="243"/>
      <c r="K1062" s="243"/>
      <c r="L1062" s="243"/>
      <c r="M1062" s="243"/>
      <c r="N1062" s="243"/>
      <c r="O1062" s="243"/>
      <c r="P1062" s="243"/>
      <c r="Q1062" s="243"/>
    </row>
    <row r="1063" spans="2:17">
      <c r="B1063" s="243"/>
      <c r="C1063" s="243"/>
      <c r="D1063" s="243"/>
      <c r="E1063" s="243"/>
      <c r="F1063" s="243"/>
      <c r="G1063" s="243"/>
      <c r="H1063" s="243"/>
      <c r="I1063" s="243"/>
      <c r="J1063" s="243"/>
      <c r="K1063" s="243"/>
      <c r="L1063" s="243"/>
      <c r="M1063" s="243"/>
      <c r="N1063" s="243"/>
      <c r="O1063" s="243"/>
      <c r="P1063" s="243"/>
      <c r="Q1063" s="243"/>
    </row>
    <row r="1064" spans="2:17">
      <c r="B1064" s="243"/>
      <c r="C1064" s="243"/>
      <c r="D1064" s="243"/>
      <c r="E1064" s="243"/>
      <c r="F1064" s="243"/>
      <c r="G1064" s="243"/>
      <c r="H1064" s="243"/>
      <c r="I1064" s="243"/>
      <c r="J1064" s="243"/>
      <c r="K1064" s="243"/>
      <c r="L1064" s="243"/>
      <c r="M1064" s="243"/>
      <c r="N1064" s="243"/>
      <c r="O1064" s="243"/>
      <c r="P1064" s="243"/>
      <c r="Q1064" s="243"/>
    </row>
    <row r="1065" spans="2:17">
      <c r="B1065" s="243"/>
      <c r="C1065" s="243"/>
      <c r="D1065" s="243"/>
      <c r="E1065" s="243"/>
      <c r="F1065" s="243"/>
      <c r="G1065" s="243"/>
      <c r="H1065" s="243"/>
      <c r="I1065" s="243"/>
      <c r="J1065" s="243"/>
      <c r="K1065" s="243"/>
      <c r="L1065" s="243"/>
      <c r="M1065" s="243"/>
      <c r="N1065" s="243"/>
      <c r="O1065" s="243"/>
      <c r="P1065" s="243"/>
      <c r="Q1065" s="243"/>
    </row>
    <row r="1066" spans="2:17">
      <c r="B1066" s="243"/>
      <c r="C1066" s="243"/>
      <c r="D1066" s="243"/>
      <c r="E1066" s="243"/>
      <c r="F1066" s="243"/>
      <c r="G1066" s="243"/>
      <c r="H1066" s="243"/>
      <c r="I1066" s="243"/>
      <c r="J1066" s="243"/>
      <c r="K1066" s="243"/>
      <c r="L1066" s="243"/>
      <c r="M1066" s="243"/>
      <c r="N1066" s="243"/>
      <c r="O1066" s="243"/>
      <c r="P1066" s="243"/>
      <c r="Q1066" s="243"/>
    </row>
    <row r="1067" spans="2:17">
      <c r="B1067" s="243"/>
      <c r="C1067" s="243"/>
      <c r="D1067" s="243"/>
      <c r="E1067" s="243"/>
      <c r="F1067" s="243"/>
      <c r="G1067" s="243"/>
      <c r="H1067" s="243"/>
      <c r="I1067" s="243"/>
      <c r="J1067" s="243"/>
      <c r="K1067" s="243"/>
      <c r="L1067" s="243"/>
      <c r="M1067" s="243"/>
      <c r="N1067" s="243"/>
      <c r="O1067" s="243"/>
      <c r="P1067" s="243"/>
      <c r="Q1067" s="243"/>
    </row>
    <row r="1068" spans="2:17">
      <c r="B1068" s="243"/>
      <c r="C1068" s="243"/>
      <c r="D1068" s="243"/>
      <c r="E1068" s="243"/>
      <c r="F1068" s="243"/>
      <c r="G1068" s="243"/>
      <c r="H1068" s="243"/>
      <c r="I1068" s="243"/>
      <c r="J1068" s="243"/>
      <c r="K1068" s="243"/>
      <c r="L1068" s="243"/>
      <c r="M1068" s="243"/>
      <c r="N1068" s="243"/>
      <c r="O1068" s="243"/>
      <c r="P1068" s="243"/>
      <c r="Q1068" s="243"/>
    </row>
    <row r="1069" spans="2:17">
      <c r="B1069" s="243"/>
      <c r="C1069" s="243"/>
      <c r="D1069" s="243"/>
      <c r="E1069" s="243"/>
      <c r="F1069" s="243"/>
      <c r="G1069" s="243"/>
      <c r="H1069" s="243"/>
      <c r="I1069" s="243"/>
      <c r="J1069" s="243"/>
      <c r="K1069" s="243"/>
      <c r="L1069" s="243"/>
      <c r="M1069" s="243"/>
      <c r="N1069" s="243"/>
      <c r="O1069" s="243"/>
      <c r="P1069" s="243"/>
      <c r="Q1069" s="243"/>
    </row>
    <row r="1070" spans="2:17">
      <c r="B1070" s="243"/>
      <c r="C1070" s="243"/>
      <c r="D1070" s="243"/>
      <c r="E1070" s="243"/>
      <c r="F1070" s="243"/>
      <c r="G1070" s="243"/>
      <c r="H1070" s="243"/>
      <c r="I1070" s="243"/>
      <c r="J1070" s="243"/>
      <c r="K1070" s="243"/>
      <c r="L1070" s="243"/>
      <c r="M1070" s="243"/>
      <c r="N1070" s="243"/>
      <c r="O1070" s="243"/>
      <c r="P1070" s="243"/>
      <c r="Q1070" s="243"/>
    </row>
    <row r="1071" spans="2:17">
      <c r="B1071" s="243"/>
      <c r="C1071" s="243"/>
      <c r="D1071" s="243"/>
      <c r="E1071" s="243"/>
      <c r="F1071" s="243"/>
      <c r="G1071" s="243"/>
      <c r="H1071" s="243"/>
      <c r="I1071" s="243"/>
      <c r="J1071" s="243"/>
      <c r="K1071" s="243"/>
      <c r="L1071" s="243"/>
      <c r="M1071" s="243"/>
      <c r="N1071" s="243"/>
      <c r="O1071" s="243"/>
      <c r="P1071" s="243"/>
      <c r="Q1071" s="243"/>
    </row>
    <row r="1072" spans="2:17">
      <c r="B1072" s="243"/>
      <c r="C1072" s="243"/>
      <c r="D1072" s="243"/>
      <c r="E1072" s="243"/>
      <c r="F1072" s="243"/>
      <c r="G1072" s="243"/>
      <c r="H1072" s="243"/>
      <c r="I1072" s="243"/>
      <c r="J1072" s="243"/>
      <c r="K1072" s="243"/>
      <c r="L1072" s="243"/>
      <c r="M1072" s="243"/>
      <c r="N1072" s="243"/>
      <c r="O1072" s="243"/>
      <c r="P1072" s="243"/>
      <c r="Q1072" s="243"/>
    </row>
    <row r="1073" spans="2:17">
      <c r="B1073" s="243"/>
      <c r="C1073" s="243"/>
      <c r="D1073" s="243"/>
      <c r="E1073" s="243"/>
      <c r="F1073" s="243"/>
      <c r="G1073" s="243"/>
      <c r="H1073" s="243"/>
      <c r="I1073" s="243"/>
      <c r="J1073" s="243"/>
      <c r="K1073" s="243"/>
      <c r="L1073" s="243"/>
      <c r="M1073" s="243"/>
      <c r="N1073" s="243"/>
      <c r="O1073" s="243"/>
      <c r="P1073" s="243"/>
      <c r="Q1073" s="243"/>
    </row>
    <row r="1074" spans="2:17">
      <c r="B1074" s="243"/>
      <c r="C1074" s="243"/>
      <c r="D1074" s="243"/>
      <c r="E1074" s="243"/>
      <c r="F1074" s="243"/>
      <c r="G1074" s="243"/>
      <c r="H1074" s="243"/>
      <c r="I1074" s="243"/>
      <c r="J1074" s="243"/>
      <c r="K1074" s="243"/>
      <c r="L1074" s="243"/>
      <c r="M1074" s="243"/>
      <c r="N1074" s="243"/>
      <c r="O1074" s="243"/>
      <c r="P1074" s="243"/>
      <c r="Q1074" s="243"/>
    </row>
    <row r="1075" spans="2:17">
      <c r="B1075" s="243"/>
      <c r="C1075" s="243"/>
      <c r="D1075" s="243"/>
      <c r="E1075" s="243"/>
      <c r="F1075" s="243"/>
      <c r="G1075" s="243"/>
      <c r="H1075" s="243"/>
      <c r="I1075" s="243"/>
      <c r="J1075" s="243"/>
      <c r="K1075" s="243"/>
      <c r="L1075" s="243"/>
      <c r="M1075" s="243"/>
      <c r="N1075" s="243"/>
      <c r="O1075" s="243"/>
      <c r="P1075" s="243"/>
      <c r="Q1075" s="243"/>
    </row>
    <row r="1076" spans="2:17">
      <c r="B1076" s="243"/>
      <c r="C1076" s="243"/>
      <c r="D1076" s="243"/>
      <c r="E1076" s="243"/>
      <c r="F1076" s="243"/>
      <c r="G1076" s="243"/>
      <c r="H1076" s="243"/>
      <c r="I1076" s="243"/>
      <c r="J1076" s="243"/>
      <c r="K1076" s="243"/>
      <c r="L1076" s="243"/>
      <c r="M1076" s="243"/>
      <c r="N1076" s="243"/>
      <c r="O1076" s="243"/>
      <c r="P1076" s="243"/>
      <c r="Q1076" s="243"/>
    </row>
    <row r="1077" spans="2:17">
      <c r="B1077" s="243"/>
      <c r="C1077" s="243"/>
      <c r="D1077" s="243"/>
      <c r="E1077" s="243"/>
      <c r="F1077" s="243"/>
      <c r="G1077" s="243"/>
      <c r="H1077" s="243"/>
      <c r="I1077" s="243"/>
      <c r="J1077" s="243"/>
      <c r="K1077" s="243"/>
      <c r="L1077" s="243"/>
      <c r="M1077" s="243"/>
      <c r="N1077" s="243"/>
      <c r="O1077" s="243"/>
      <c r="P1077" s="243"/>
      <c r="Q1077" s="243"/>
    </row>
    <row r="1078" spans="2:17">
      <c r="B1078" s="243"/>
      <c r="C1078" s="243"/>
      <c r="D1078" s="243"/>
      <c r="E1078" s="243"/>
      <c r="F1078" s="243"/>
      <c r="G1078" s="243"/>
      <c r="H1078" s="243"/>
      <c r="I1078" s="243"/>
      <c r="J1078" s="243"/>
      <c r="K1078" s="243"/>
      <c r="L1078" s="243"/>
      <c r="M1078" s="243"/>
      <c r="N1078" s="243"/>
      <c r="O1078" s="243"/>
      <c r="P1078" s="243"/>
      <c r="Q1078" s="243"/>
    </row>
    <row r="1079" spans="2:17">
      <c r="B1079" s="243"/>
      <c r="C1079" s="243"/>
      <c r="D1079" s="243"/>
      <c r="E1079" s="243"/>
      <c r="F1079" s="243"/>
      <c r="G1079" s="243"/>
      <c r="H1079" s="243"/>
      <c r="I1079" s="243"/>
      <c r="J1079" s="243"/>
      <c r="K1079" s="243"/>
      <c r="L1079" s="243"/>
      <c r="M1079" s="243"/>
      <c r="N1079" s="243"/>
      <c r="O1079" s="243"/>
      <c r="P1079" s="243"/>
      <c r="Q1079" s="243"/>
    </row>
    <row r="1080" spans="2:17">
      <c r="B1080" s="243"/>
      <c r="C1080" s="243"/>
      <c r="D1080" s="243"/>
      <c r="E1080" s="243"/>
      <c r="F1080" s="243"/>
      <c r="G1080" s="243"/>
      <c r="H1080" s="243"/>
      <c r="I1080" s="243"/>
      <c r="J1080" s="243"/>
      <c r="K1080" s="243"/>
      <c r="L1080" s="243"/>
      <c r="M1080" s="243"/>
      <c r="N1080" s="243"/>
      <c r="O1080" s="243"/>
      <c r="P1080" s="243"/>
      <c r="Q1080" s="243"/>
    </row>
    <row r="1081" spans="2:17">
      <c r="B1081" s="243"/>
      <c r="C1081" s="243"/>
      <c r="D1081" s="243"/>
      <c r="E1081" s="243"/>
      <c r="F1081" s="243"/>
      <c r="G1081" s="243"/>
      <c r="H1081" s="243"/>
      <c r="I1081" s="243"/>
      <c r="J1081" s="243"/>
      <c r="K1081" s="243"/>
      <c r="L1081" s="243"/>
      <c r="M1081" s="243"/>
      <c r="N1081" s="243"/>
      <c r="O1081" s="243"/>
      <c r="P1081" s="243"/>
      <c r="Q1081" s="243"/>
    </row>
    <row r="1082" spans="2:17">
      <c r="B1082" s="243"/>
      <c r="C1082" s="243"/>
      <c r="D1082" s="243"/>
      <c r="E1082" s="243"/>
      <c r="F1082" s="243"/>
      <c r="G1082" s="243"/>
      <c r="H1082" s="243"/>
      <c r="I1082" s="243"/>
      <c r="J1082" s="243"/>
      <c r="K1082" s="243"/>
      <c r="L1082" s="243"/>
      <c r="M1082" s="243"/>
      <c r="N1082" s="243"/>
      <c r="O1082" s="243"/>
      <c r="P1082" s="243"/>
      <c r="Q1082" s="243"/>
    </row>
    <row r="1083" spans="2:17">
      <c r="B1083" s="243"/>
      <c r="C1083" s="243"/>
      <c r="D1083" s="243"/>
      <c r="E1083" s="243"/>
      <c r="F1083" s="243"/>
      <c r="G1083" s="243"/>
      <c r="H1083" s="243"/>
      <c r="I1083" s="243"/>
      <c r="J1083" s="243"/>
      <c r="K1083" s="243"/>
      <c r="L1083" s="243"/>
      <c r="M1083" s="243"/>
      <c r="N1083" s="243"/>
      <c r="O1083" s="243"/>
      <c r="P1083" s="243"/>
      <c r="Q1083" s="243"/>
    </row>
    <row r="1084" spans="2:17">
      <c r="B1084" s="243"/>
      <c r="C1084" s="243"/>
      <c r="D1084" s="243"/>
      <c r="E1084" s="243"/>
      <c r="F1084" s="243"/>
      <c r="G1084" s="243"/>
      <c r="H1084" s="243"/>
      <c r="I1084" s="243"/>
      <c r="J1084" s="243"/>
      <c r="K1084" s="243"/>
      <c r="L1084" s="243"/>
      <c r="M1084" s="243"/>
      <c r="N1084" s="243"/>
      <c r="O1084" s="243"/>
      <c r="P1084" s="243"/>
      <c r="Q1084" s="243"/>
    </row>
    <row r="1085" spans="2:17">
      <c r="B1085" s="243"/>
      <c r="C1085" s="243"/>
      <c r="D1085" s="243"/>
      <c r="E1085" s="243"/>
      <c r="F1085" s="243"/>
      <c r="G1085" s="243"/>
      <c r="H1085" s="243"/>
      <c r="I1085" s="243"/>
      <c r="J1085" s="243"/>
      <c r="K1085" s="243"/>
      <c r="L1085" s="243"/>
      <c r="M1085" s="243"/>
      <c r="N1085" s="243"/>
      <c r="O1085" s="243"/>
      <c r="P1085" s="243"/>
      <c r="Q1085" s="243"/>
    </row>
    <row r="1086" spans="2:17">
      <c r="B1086" s="243"/>
      <c r="C1086" s="243"/>
      <c r="D1086" s="243"/>
      <c r="E1086" s="243"/>
      <c r="F1086" s="243"/>
      <c r="G1086" s="243"/>
      <c r="H1086" s="243"/>
      <c r="I1086" s="243"/>
      <c r="J1086" s="243"/>
      <c r="K1086" s="243"/>
      <c r="L1086" s="243"/>
      <c r="M1086" s="243"/>
      <c r="N1086" s="243"/>
      <c r="O1086" s="243"/>
      <c r="P1086" s="243"/>
      <c r="Q1086" s="243"/>
    </row>
    <row r="1087" spans="2:17">
      <c r="B1087" s="243"/>
      <c r="C1087" s="243"/>
      <c r="D1087" s="243"/>
      <c r="E1087" s="243"/>
      <c r="F1087" s="243"/>
      <c r="G1087" s="243"/>
      <c r="H1087" s="243"/>
      <c r="I1087" s="243"/>
      <c r="J1087" s="243"/>
      <c r="K1087" s="243"/>
      <c r="L1087" s="243"/>
      <c r="M1087" s="243"/>
      <c r="N1087" s="243"/>
      <c r="O1087" s="243"/>
      <c r="P1087" s="243"/>
      <c r="Q1087" s="243"/>
    </row>
    <row r="1088" spans="2:17">
      <c r="B1088" s="243"/>
      <c r="C1088" s="243"/>
      <c r="D1088" s="243"/>
      <c r="E1088" s="243"/>
      <c r="F1088" s="243"/>
      <c r="G1088" s="243"/>
      <c r="H1088" s="243"/>
      <c r="I1088" s="243"/>
      <c r="J1088" s="243"/>
      <c r="K1088" s="243"/>
      <c r="L1088" s="243"/>
      <c r="M1088" s="243"/>
      <c r="N1088" s="243"/>
      <c r="O1088" s="243"/>
      <c r="P1088" s="243"/>
      <c r="Q1088" s="243"/>
    </row>
    <row r="1089" spans="2:17">
      <c r="B1089" s="243"/>
      <c r="C1089" s="243"/>
      <c r="D1089" s="243"/>
      <c r="E1089" s="243"/>
      <c r="F1089" s="243"/>
      <c r="G1089" s="243"/>
      <c r="H1089" s="243"/>
      <c r="I1089" s="243"/>
      <c r="J1089" s="243"/>
      <c r="K1089" s="243"/>
      <c r="L1089" s="243"/>
      <c r="M1089" s="243"/>
      <c r="N1089" s="243"/>
      <c r="O1089" s="243"/>
      <c r="P1089" s="243"/>
      <c r="Q1089" s="243"/>
    </row>
    <row r="1090" spans="2:17">
      <c r="B1090" s="243"/>
      <c r="C1090" s="243"/>
      <c r="D1090" s="243"/>
      <c r="E1090" s="243"/>
      <c r="F1090" s="243"/>
      <c r="G1090" s="243"/>
      <c r="H1090" s="243"/>
      <c r="I1090" s="243"/>
      <c r="J1090" s="243"/>
      <c r="K1090" s="243"/>
      <c r="L1090" s="243"/>
      <c r="M1090" s="243"/>
      <c r="N1090" s="243"/>
      <c r="O1090" s="243"/>
      <c r="P1090" s="243"/>
      <c r="Q1090" s="243"/>
    </row>
    <row r="1091" spans="2:17">
      <c r="B1091" s="243"/>
      <c r="C1091" s="243"/>
      <c r="D1091" s="243"/>
      <c r="E1091" s="243"/>
      <c r="F1091" s="243"/>
      <c r="G1091" s="243"/>
      <c r="H1091" s="243"/>
      <c r="I1091" s="243"/>
      <c r="J1091" s="243"/>
      <c r="K1091" s="243"/>
      <c r="L1091" s="243"/>
      <c r="M1091" s="243"/>
      <c r="N1091" s="243"/>
      <c r="O1091" s="243"/>
      <c r="P1091" s="243"/>
      <c r="Q1091" s="243"/>
    </row>
    <row r="1092" spans="2:17">
      <c r="B1092" s="243"/>
      <c r="C1092" s="243"/>
      <c r="D1092" s="243"/>
      <c r="E1092" s="243"/>
      <c r="F1092" s="243"/>
      <c r="G1092" s="243"/>
      <c r="H1092" s="243"/>
      <c r="I1092" s="243"/>
      <c r="J1092" s="243"/>
      <c r="K1092" s="243"/>
      <c r="L1092" s="243"/>
      <c r="M1092" s="243"/>
      <c r="N1092" s="243"/>
      <c r="O1092" s="243"/>
      <c r="P1092" s="243"/>
      <c r="Q1092" s="243"/>
    </row>
    <row r="1093" spans="2:17">
      <c r="B1093" s="243"/>
      <c r="C1093" s="243"/>
      <c r="D1093" s="243"/>
      <c r="E1093" s="243"/>
      <c r="F1093" s="243"/>
      <c r="G1093" s="243"/>
      <c r="H1093" s="243"/>
      <c r="I1093" s="243"/>
      <c r="J1093" s="243"/>
      <c r="K1093" s="243"/>
      <c r="L1093" s="243"/>
      <c r="M1093" s="243"/>
      <c r="N1093" s="243"/>
      <c r="O1093" s="243"/>
      <c r="P1093" s="243"/>
      <c r="Q1093" s="243"/>
    </row>
    <row r="1094" spans="2:17">
      <c r="B1094" s="243"/>
      <c r="C1094" s="243"/>
      <c r="D1094" s="243"/>
      <c r="E1094" s="243"/>
      <c r="F1094" s="243"/>
      <c r="G1094" s="243"/>
      <c r="H1094" s="243"/>
      <c r="I1094" s="243"/>
      <c r="J1094" s="243"/>
      <c r="K1094" s="243"/>
      <c r="L1094" s="243"/>
      <c r="M1094" s="243"/>
      <c r="N1094" s="243"/>
      <c r="O1094" s="243"/>
      <c r="P1094" s="243"/>
      <c r="Q1094" s="243"/>
    </row>
    <row r="1095" spans="2:17">
      <c r="B1095" s="243"/>
      <c r="C1095" s="243"/>
      <c r="D1095" s="243"/>
      <c r="E1095" s="243"/>
      <c r="F1095" s="243"/>
      <c r="G1095" s="243"/>
      <c r="H1095" s="243"/>
      <c r="I1095" s="243"/>
      <c r="J1095" s="243"/>
      <c r="K1095" s="243"/>
      <c r="L1095" s="243"/>
      <c r="M1095" s="243"/>
      <c r="N1095" s="243"/>
      <c r="O1095" s="243"/>
      <c r="P1095" s="243"/>
      <c r="Q1095" s="243"/>
    </row>
    <row r="1096" spans="2:17">
      <c r="B1096" s="243"/>
      <c r="C1096" s="243"/>
      <c r="D1096" s="243"/>
      <c r="E1096" s="243"/>
      <c r="F1096" s="243"/>
      <c r="G1096" s="243"/>
      <c r="H1096" s="243"/>
      <c r="I1096" s="243"/>
      <c r="J1096" s="243"/>
      <c r="K1096" s="243"/>
      <c r="L1096" s="243"/>
      <c r="M1096" s="243"/>
      <c r="N1096" s="243"/>
      <c r="O1096" s="243"/>
      <c r="P1096" s="243"/>
      <c r="Q1096" s="243"/>
    </row>
    <row r="1097" spans="2:17">
      <c r="B1097" s="243"/>
      <c r="C1097" s="243"/>
      <c r="D1097" s="243"/>
      <c r="E1097" s="243"/>
      <c r="F1097" s="243"/>
      <c r="G1097" s="243"/>
      <c r="H1097" s="243"/>
      <c r="I1097" s="243"/>
      <c r="J1097" s="243"/>
      <c r="K1097" s="243"/>
      <c r="L1097" s="243"/>
      <c r="M1097" s="243"/>
      <c r="N1097" s="243"/>
      <c r="O1097" s="243"/>
      <c r="P1097" s="243"/>
      <c r="Q1097" s="243"/>
    </row>
    <row r="1098" spans="2:17">
      <c r="B1098" s="243"/>
      <c r="C1098" s="243"/>
      <c r="D1098" s="243"/>
      <c r="E1098" s="243"/>
      <c r="F1098" s="243"/>
      <c r="G1098" s="243"/>
      <c r="H1098" s="243"/>
      <c r="I1098" s="243"/>
      <c r="J1098" s="243"/>
      <c r="K1098" s="243"/>
      <c r="L1098" s="243"/>
      <c r="M1098" s="243"/>
      <c r="N1098" s="243"/>
      <c r="O1098" s="243"/>
      <c r="P1098" s="243"/>
      <c r="Q1098" s="243"/>
    </row>
    <row r="1099" spans="2:17">
      <c r="B1099" s="243"/>
      <c r="C1099" s="243"/>
      <c r="D1099" s="243"/>
      <c r="E1099" s="243"/>
      <c r="F1099" s="243"/>
      <c r="G1099" s="243"/>
      <c r="H1099" s="243"/>
      <c r="I1099" s="243"/>
      <c r="J1099" s="243"/>
      <c r="K1099" s="243"/>
      <c r="L1099" s="243"/>
      <c r="M1099" s="243"/>
      <c r="N1099" s="243"/>
      <c r="O1099" s="243"/>
      <c r="P1099" s="243"/>
      <c r="Q1099" s="243"/>
    </row>
    <row r="1100" spans="2:17">
      <c r="B1100" s="243"/>
      <c r="C1100" s="243"/>
      <c r="D1100" s="243"/>
      <c r="E1100" s="243"/>
      <c r="F1100" s="243"/>
      <c r="G1100" s="243"/>
      <c r="H1100" s="243"/>
      <c r="I1100" s="243"/>
      <c r="J1100" s="243"/>
      <c r="K1100" s="243"/>
      <c r="L1100" s="243"/>
      <c r="M1100" s="243"/>
      <c r="N1100" s="243"/>
      <c r="O1100" s="243"/>
      <c r="P1100" s="243"/>
      <c r="Q1100" s="243"/>
    </row>
    <row r="1101" spans="2:17">
      <c r="B1101" s="243"/>
      <c r="C1101" s="243"/>
      <c r="D1101" s="243"/>
      <c r="E1101" s="243"/>
      <c r="F1101" s="243"/>
      <c r="G1101" s="243"/>
      <c r="H1101" s="243"/>
      <c r="I1101" s="243"/>
      <c r="J1101" s="243"/>
      <c r="K1101" s="243"/>
      <c r="L1101" s="243"/>
      <c r="M1101" s="243"/>
      <c r="N1101" s="243"/>
      <c r="O1101" s="243"/>
      <c r="P1101" s="243"/>
      <c r="Q1101" s="243"/>
    </row>
    <row r="1102" spans="2:17">
      <c r="B1102" s="243"/>
      <c r="C1102" s="243"/>
      <c r="D1102" s="243"/>
      <c r="E1102" s="243"/>
      <c r="F1102" s="243"/>
      <c r="G1102" s="243"/>
      <c r="H1102" s="243"/>
      <c r="I1102" s="243"/>
      <c r="J1102" s="243"/>
      <c r="K1102" s="243"/>
      <c r="L1102" s="243"/>
      <c r="M1102" s="243"/>
      <c r="N1102" s="243"/>
      <c r="O1102" s="243"/>
      <c r="P1102" s="243"/>
      <c r="Q1102" s="243"/>
    </row>
    <row r="1103" spans="2:17">
      <c r="B1103" s="243"/>
      <c r="C1103" s="243"/>
      <c r="D1103" s="243"/>
      <c r="E1103" s="243"/>
      <c r="F1103" s="243"/>
      <c r="G1103" s="243"/>
      <c r="H1103" s="243"/>
      <c r="I1103" s="243"/>
      <c r="J1103" s="243"/>
      <c r="K1103" s="243"/>
      <c r="L1103" s="243"/>
      <c r="M1103" s="243"/>
      <c r="N1103" s="243"/>
      <c r="O1103" s="243"/>
      <c r="P1103" s="243"/>
      <c r="Q1103" s="243"/>
    </row>
    <row r="1104" spans="2:17">
      <c r="B1104" s="243"/>
      <c r="C1104" s="243"/>
      <c r="D1104" s="243"/>
      <c r="E1104" s="243"/>
      <c r="F1104" s="243"/>
      <c r="G1104" s="243"/>
      <c r="H1104" s="243"/>
      <c r="I1104" s="243"/>
      <c r="J1104" s="243"/>
      <c r="K1104" s="243"/>
      <c r="L1104" s="243"/>
      <c r="M1104" s="243"/>
      <c r="N1104" s="243"/>
      <c r="O1104" s="243"/>
      <c r="P1104" s="243"/>
      <c r="Q1104" s="243"/>
    </row>
    <row r="1105" spans="2:17">
      <c r="B1105" s="243"/>
      <c r="C1105" s="243"/>
      <c r="D1105" s="243"/>
      <c r="E1105" s="243"/>
      <c r="F1105" s="243"/>
      <c r="G1105" s="243"/>
      <c r="H1105" s="243"/>
      <c r="I1105" s="243"/>
      <c r="J1105" s="243"/>
      <c r="K1105" s="243"/>
      <c r="L1105" s="243"/>
      <c r="M1105" s="243"/>
      <c r="N1105" s="243"/>
      <c r="O1105" s="243"/>
      <c r="P1105" s="243"/>
      <c r="Q1105" s="243"/>
    </row>
    <row r="1106" spans="2:17">
      <c r="B1106" s="243"/>
      <c r="C1106" s="243"/>
      <c r="D1106" s="243"/>
      <c r="E1106" s="243"/>
      <c r="F1106" s="243"/>
      <c r="G1106" s="243"/>
      <c r="H1106" s="243"/>
      <c r="I1106" s="243"/>
      <c r="J1106" s="243"/>
      <c r="K1106" s="243"/>
      <c r="L1106" s="243"/>
      <c r="M1106" s="243"/>
      <c r="N1106" s="243"/>
      <c r="O1106" s="243"/>
      <c r="P1106" s="243"/>
      <c r="Q1106" s="243"/>
    </row>
    <row r="1107" spans="2:17">
      <c r="B1107" s="243"/>
      <c r="C1107" s="243"/>
      <c r="D1107" s="243"/>
      <c r="E1107" s="243"/>
      <c r="F1107" s="243"/>
      <c r="G1107" s="243"/>
      <c r="H1107" s="243"/>
      <c r="I1107" s="243"/>
      <c r="J1107" s="243"/>
      <c r="K1107" s="243"/>
      <c r="L1107" s="243"/>
      <c r="M1107" s="243"/>
      <c r="N1107" s="243"/>
      <c r="O1107" s="243"/>
      <c r="P1107" s="243"/>
      <c r="Q1107" s="243"/>
    </row>
    <row r="1108" spans="2:17">
      <c r="B1108" s="243"/>
      <c r="C1108" s="243"/>
      <c r="D1108" s="243"/>
      <c r="E1108" s="243"/>
      <c r="F1108" s="243"/>
      <c r="G1108" s="243"/>
      <c r="H1108" s="243"/>
      <c r="I1108" s="243"/>
      <c r="J1108" s="243"/>
      <c r="K1108" s="243"/>
      <c r="L1108" s="243"/>
      <c r="M1108" s="243"/>
      <c r="N1108" s="243"/>
      <c r="O1108" s="243"/>
      <c r="P1108" s="243"/>
      <c r="Q1108" s="243"/>
    </row>
    <row r="1109" spans="2:17">
      <c r="B1109" s="243"/>
      <c r="C1109" s="243"/>
      <c r="D1109" s="243"/>
      <c r="E1109" s="243"/>
      <c r="F1109" s="243"/>
      <c r="G1109" s="243"/>
      <c r="H1109" s="243"/>
      <c r="I1109" s="243"/>
      <c r="J1109" s="243"/>
      <c r="K1109" s="243"/>
      <c r="L1109" s="243"/>
      <c r="M1109" s="243"/>
      <c r="N1109" s="243"/>
      <c r="O1109" s="243"/>
      <c r="P1109" s="243"/>
      <c r="Q1109" s="243"/>
    </row>
    <row r="1110" spans="2:17">
      <c r="B1110" s="243"/>
      <c r="C1110" s="243"/>
      <c r="D1110" s="243"/>
      <c r="E1110" s="243"/>
      <c r="F1110" s="243"/>
      <c r="G1110" s="243"/>
      <c r="H1110" s="243"/>
      <c r="I1110" s="243"/>
      <c r="J1110" s="243"/>
      <c r="K1110" s="243"/>
      <c r="L1110" s="243"/>
      <c r="M1110" s="243"/>
      <c r="N1110" s="243"/>
      <c r="O1110" s="243"/>
      <c r="P1110" s="243"/>
      <c r="Q1110" s="243"/>
    </row>
    <row r="1111" spans="2:17">
      <c r="B1111" s="243"/>
      <c r="C1111" s="243"/>
      <c r="D1111" s="243"/>
      <c r="E1111" s="243"/>
      <c r="F1111" s="243"/>
      <c r="G1111" s="243"/>
      <c r="H1111" s="243"/>
      <c r="I1111" s="243"/>
      <c r="J1111" s="243"/>
      <c r="K1111" s="243"/>
      <c r="L1111" s="243"/>
      <c r="M1111" s="243"/>
      <c r="N1111" s="243"/>
      <c r="O1111" s="243"/>
      <c r="P1111" s="243"/>
      <c r="Q1111" s="243"/>
    </row>
    <row r="1112" spans="2:17">
      <c r="B1112" s="243"/>
      <c r="C1112" s="243"/>
      <c r="D1112" s="243"/>
      <c r="E1112" s="243"/>
      <c r="F1112" s="243"/>
      <c r="G1112" s="243"/>
      <c r="H1112" s="243"/>
      <c r="I1112" s="243"/>
      <c r="J1112" s="243"/>
      <c r="K1112" s="243"/>
      <c r="L1112" s="243"/>
      <c r="M1112" s="243"/>
      <c r="N1112" s="243"/>
      <c r="O1112" s="243"/>
      <c r="P1112" s="243"/>
      <c r="Q1112" s="243"/>
    </row>
    <row r="1113" spans="2:17">
      <c r="B1113" s="243"/>
      <c r="C1113" s="243"/>
      <c r="D1113" s="243"/>
      <c r="E1113" s="243"/>
      <c r="F1113" s="243"/>
      <c r="G1113" s="243"/>
      <c r="H1113" s="243"/>
      <c r="I1113" s="243"/>
      <c r="J1113" s="243"/>
      <c r="K1113" s="243"/>
      <c r="L1113" s="243"/>
      <c r="M1113" s="243"/>
      <c r="N1113" s="243"/>
      <c r="O1113" s="243"/>
      <c r="P1113" s="243"/>
      <c r="Q1113" s="243"/>
    </row>
    <row r="1114" spans="2:17">
      <c r="B1114" s="243"/>
      <c r="C1114" s="243"/>
      <c r="D1114" s="243"/>
      <c r="E1114" s="243"/>
      <c r="F1114" s="243"/>
      <c r="G1114" s="243"/>
      <c r="H1114" s="243"/>
      <c r="I1114" s="243"/>
      <c r="J1114" s="243"/>
      <c r="K1114" s="243"/>
      <c r="L1114" s="243"/>
      <c r="M1114" s="243"/>
      <c r="N1114" s="243"/>
      <c r="O1114" s="243"/>
      <c r="P1114" s="243"/>
      <c r="Q1114" s="243"/>
    </row>
    <row r="1115" spans="2:17">
      <c r="B1115" s="243"/>
      <c r="C1115" s="243"/>
      <c r="D1115" s="243"/>
      <c r="E1115" s="243"/>
      <c r="F1115" s="243"/>
      <c r="G1115" s="243"/>
      <c r="H1115" s="243"/>
      <c r="I1115" s="243"/>
      <c r="J1115" s="243"/>
      <c r="K1115" s="243"/>
      <c r="L1115" s="243"/>
      <c r="M1115" s="243"/>
      <c r="N1115" s="243"/>
      <c r="O1115" s="243"/>
      <c r="P1115" s="243"/>
      <c r="Q1115" s="243"/>
    </row>
    <row r="1116" spans="2:17">
      <c r="B1116" s="243"/>
      <c r="C1116" s="243"/>
      <c r="D1116" s="243"/>
      <c r="E1116" s="243"/>
      <c r="F1116" s="243"/>
      <c r="G1116" s="243"/>
      <c r="H1116" s="243"/>
      <c r="I1116" s="243"/>
      <c r="J1116" s="243"/>
      <c r="K1116" s="243"/>
      <c r="L1116" s="243"/>
      <c r="M1116" s="243"/>
      <c r="N1116" s="243"/>
      <c r="O1116" s="243"/>
      <c r="P1116" s="243"/>
      <c r="Q1116" s="243"/>
    </row>
    <row r="1117" spans="2:17">
      <c r="B1117" s="243"/>
      <c r="C1117" s="243"/>
      <c r="D1117" s="243"/>
      <c r="E1117" s="243"/>
      <c r="F1117" s="243"/>
      <c r="G1117" s="243"/>
      <c r="H1117" s="243"/>
      <c r="I1117" s="243"/>
      <c r="J1117" s="243"/>
      <c r="K1117" s="243"/>
      <c r="L1117" s="243"/>
      <c r="M1117" s="243"/>
      <c r="N1117" s="243"/>
      <c r="O1117" s="243"/>
      <c r="P1117" s="243"/>
      <c r="Q1117" s="243"/>
    </row>
    <row r="1118" spans="2:17">
      <c r="B1118" s="243"/>
      <c r="C1118" s="243"/>
      <c r="D1118" s="243"/>
      <c r="E1118" s="243"/>
      <c r="F1118" s="243"/>
      <c r="G1118" s="243"/>
      <c r="H1118" s="243"/>
      <c r="I1118" s="243"/>
      <c r="J1118" s="243"/>
      <c r="K1118" s="243"/>
      <c r="L1118" s="243"/>
      <c r="M1118" s="243"/>
      <c r="N1118" s="243"/>
      <c r="O1118" s="243"/>
      <c r="P1118" s="243"/>
      <c r="Q1118" s="243"/>
    </row>
    <row r="1119" spans="2:17">
      <c r="B1119" s="243"/>
      <c r="C1119" s="243"/>
      <c r="D1119" s="243"/>
      <c r="E1119" s="243"/>
      <c r="F1119" s="243"/>
      <c r="G1119" s="243"/>
      <c r="H1119" s="243"/>
      <c r="I1119" s="243"/>
      <c r="J1119" s="243"/>
      <c r="K1119" s="243"/>
      <c r="L1119" s="243"/>
      <c r="M1119" s="243"/>
      <c r="N1119" s="243"/>
      <c r="O1119" s="243"/>
      <c r="P1119" s="243"/>
      <c r="Q1119" s="243"/>
    </row>
    <row r="1120" spans="2:17">
      <c r="B1120" s="243"/>
      <c r="C1120" s="243"/>
      <c r="D1120" s="243"/>
      <c r="E1120" s="243"/>
      <c r="F1120" s="243"/>
      <c r="G1120" s="243"/>
      <c r="H1120" s="243"/>
      <c r="I1120" s="243"/>
      <c r="J1120" s="243"/>
      <c r="K1120" s="243"/>
      <c r="L1120" s="243"/>
      <c r="M1120" s="243"/>
      <c r="N1120" s="243"/>
      <c r="O1120" s="243"/>
      <c r="P1120" s="243"/>
      <c r="Q1120" s="243"/>
    </row>
    <row r="1121" spans="2:17">
      <c r="B1121" s="243"/>
      <c r="C1121" s="243"/>
      <c r="D1121" s="243"/>
      <c r="E1121" s="243"/>
      <c r="F1121" s="243"/>
      <c r="G1121" s="243"/>
      <c r="H1121" s="243"/>
      <c r="I1121" s="243"/>
      <c r="J1121" s="243"/>
      <c r="K1121" s="243"/>
      <c r="L1121" s="243"/>
      <c r="M1121" s="243"/>
      <c r="N1121" s="243"/>
      <c r="O1121" s="243"/>
      <c r="P1121" s="243"/>
      <c r="Q1121" s="243"/>
    </row>
    <row r="1122" spans="2:17">
      <c r="B1122" s="243"/>
      <c r="C1122" s="243"/>
      <c r="D1122" s="243"/>
      <c r="E1122" s="243"/>
      <c r="F1122" s="243"/>
      <c r="G1122" s="243"/>
      <c r="H1122" s="243"/>
      <c r="I1122" s="243"/>
      <c r="J1122" s="243"/>
      <c r="K1122" s="243"/>
      <c r="L1122" s="243"/>
      <c r="M1122" s="243"/>
      <c r="N1122" s="243"/>
      <c r="O1122" s="243"/>
      <c r="P1122" s="243"/>
      <c r="Q1122" s="243"/>
    </row>
    <row r="1123" spans="2:17">
      <c r="B1123" s="243"/>
      <c r="C1123" s="243"/>
      <c r="D1123" s="243"/>
      <c r="E1123" s="243"/>
      <c r="F1123" s="243"/>
      <c r="G1123" s="243"/>
      <c r="H1123" s="243"/>
      <c r="I1123" s="243"/>
      <c r="J1123" s="243"/>
      <c r="K1123" s="243"/>
      <c r="L1123" s="243"/>
      <c r="M1123" s="243"/>
      <c r="N1123" s="243"/>
      <c r="O1123" s="243"/>
      <c r="P1123" s="243"/>
      <c r="Q1123" s="243"/>
    </row>
    <row r="1124" spans="2:17">
      <c r="B1124" s="243"/>
      <c r="C1124" s="243"/>
      <c r="D1124" s="243"/>
      <c r="E1124" s="243"/>
      <c r="F1124" s="243"/>
      <c r="G1124" s="243"/>
      <c r="H1124" s="243"/>
      <c r="I1124" s="243"/>
      <c r="J1124" s="243"/>
      <c r="K1124" s="243"/>
      <c r="L1124" s="243"/>
      <c r="M1124" s="243"/>
      <c r="N1124" s="243"/>
      <c r="O1124" s="243"/>
      <c r="P1124" s="243"/>
      <c r="Q1124" s="243"/>
    </row>
    <row r="1125" spans="2:17">
      <c r="B1125" s="243"/>
      <c r="C1125" s="243"/>
      <c r="D1125" s="243"/>
      <c r="E1125" s="243"/>
      <c r="F1125" s="243"/>
      <c r="G1125" s="243"/>
      <c r="H1125" s="243"/>
      <c r="I1125" s="243"/>
      <c r="J1125" s="243"/>
      <c r="K1125" s="243"/>
      <c r="L1125" s="243"/>
      <c r="M1125" s="243"/>
      <c r="N1125" s="243"/>
      <c r="O1125" s="243"/>
      <c r="P1125" s="243"/>
      <c r="Q1125" s="243"/>
    </row>
    <row r="1126" spans="2:17">
      <c r="B1126" s="243"/>
      <c r="C1126" s="243"/>
      <c r="D1126" s="243"/>
      <c r="E1126" s="243"/>
      <c r="F1126" s="243"/>
      <c r="G1126" s="243"/>
      <c r="H1126" s="243"/>
      <c r="I1126" s="243"/>
      <c r="J1126" s="243"/>
      <c r="K1126" s="243"/>
      <c r="L1126" s="243"/>
      <c r="M1126" s="243"/>
      <c r="N1126" s="243"/>
      <c r="O1126" s="243"/>
      <c r="P1126" s="243"/>
      <c r="Q1126" s="243"/>
    </row>
    <row r="1127" spans="2:17">
      <c r="B1127" s="243"/>
      <c r="C1127" s="243"/>
      <c r="D1127" s="243"/>
      <c r="E1127" s="243"/>
      <c r="F1127" s="243"/>
      <c r="G1127" s="243"/>
      <c r="H1127" s="243"/>
      <c r="I1127" s="243"/>
      <c r="J1127" s="243"/>
      <c r="K1127" s="243"/>
      <c r="L1127" s="243"/>
      <c r="M1127" s="243"/>
      <c r="N1127" s="243"/>
      <c r="O1127" s="243"/>
      <c r="P1127" s="243"/>
      <c r="Q1127" s="243"/>
    </row>
    <row r="1128" spans="2:17">
      <c r="B1128" s="243"/>
      <c r="C1128" s="243"/>
      <c r="D1128" s="243"/>
      <c r="E1128" s="243"/>
      <c r="F1128" s="243"/>
      <c r="G1128" s="243"/>
      <c r="H1128" s="243"/>
      <c r="I1128" s="243"/>
      <c r="J1128" s="243"/>
      <c r="K1128" s="243"/>
      <c r="L1128" s="243"/>
      <c r="M1128" s="243"/>
      <c r="N1128" s="243"/>
      <c r="O1128" s="243"/>
      <c r="P1128" s="243"/>
      <c r="Q1128" s="243"/>
    </row>
    <row r="1129" spans="2:17">
      <c r="B1129" s="243"/>
      <c r="C1129" s="243"/>
      <c r="D1129" s="243"/>
      <c r="E1129" s="243"/>
      <c r="F1129" s="243"/>
      <c r="G1129" s="243"/>
      <c r="H1129" s="243"/>
      <c r="I1129" s="243"/>
      <c r="J1129" s="243"/>
      <c r="K1129" s="243"/>
      <c r="L1129" s="243"/>
      <c r="M1129" s="243"/>
      <c r="N1129" s="243"/>
      <c r="O1129" s="243"/>
      <c r="P1129" s="243"/>
      <c r="Q1129" s="243"/>
    </row>
    <row r="1130" spans="2:17">
      <c r="B1130" s="243"/>
      <c r="C1130" s="243"/>
      <c r="D1130" s="243"/>
      <c r="E1130" s="243"/>
      <c r="F1130" s="243"/>
      <c r="G1130" s="243"/>
      <c r="H1130" s="243"/>
      <c r="I1130" s="243"/>
      <c r="J1130" s="243"/>
      <c r="K1130" s="243"/>
      <c r="L1130" s="243"/>
      <c r="M1130" s="243"/>
      <c r="N1130" s="243"/>
      <c r="O1130" s="243"/>
      <c r="P1130" s="243"/>
      <c r="Q1130" s="243"/>
    </row>
    <row r="1131" spans="2:17">
      <c r="B1131" s="243"/>
      <c r="C1131" s="243"/>
      <c r="D1131" s="243"/>
      <c r="E1131" s="243"/>
      <c r="F1131" s="243"/>
      <c r="G1131" s="243"/>
      <c r="H1131" s="243"/>
      <c r="I1131" s="243"/>
      <c r="J1131" s="243"/>
      <c r="K1131" s="243"/>
      <c r="L1131" s="243"/>
      <c r="M1131" s="243"/>
      <c r="N1131" s="243"/>
      <c r="O1131" s="243"/>
      <c r="P1131" s="243"/>
      <c r="Q1131" s="243"/>
    </row>
    <row r="1132" spans="2:17">
      <c r="B1132" s="243"/>
      <c r="C1132" s="243"/>
      <c r="D1132" s="243"/>
      <c r="E1132" s="243"/>
      <c r="F1132" s="243"/>
      <c r="G1132" s="243"/>
      <c r="H1132" s="243"/>
      <c r="I1132" s="243"/>
      <c r="J1132" s="243"/>
      <c r="K1132" s="243"/>
      <c r="L1132" s="243"/>
      <c r="M1132" s="243"/>
      <c r="N1132" s="243"/>
      <c r="O1132" s="243"/>
      <c r="P1132" s="243"/>
      <c r="Q1132" s="243"/>
    </row>
    <row r="1133" spans="2:17">
      <c r="B1133" s="243"/>
      <c r="C1133" s="243"/>
      <c r="D1133" s="243"/>
      <c r="E1133" s="243"/>
      <c r="F1133" s="243"/>
      <c r="G1133" s="243"/>
      <c r="H1133" s="243"/>
      <c r="I1133" s="243"/>
      <c r="J1133" s="243"/>
      <c r="K1133" s="243"/>
      <c r="L1133" s="243"/>
      <c r="M1133" s="243"/>
      <c r="N1133" s="243"/>
      <c r="O1133" s="243"/>
      <c r="P1133" s="243"/>
      <c r="Q1133" s="243"/>
    </row>
    <row r="1134" spans="2:17">
      <c r="B1134" s="243"/>
      <c r="C1134" s="243"/>
      <c r="D1134" s="243"/>
      <c r="E1134" s="243"/>
      <c r="F1134" s="243"/>
      <c r="G1134" s="243"/>
      <c r="H1134" s="243"/>
      <c r="I1134" s="243"/>
      <c r="J1134" s="243"/>
      <c r="K1134" s="243"/>
      <c r="L1134" s="243"/>
      <c r="M1134" s="243"/>
      <c r="N1134" s="243"/>
      <c r="O1134" s="243"/>
      <c r="P1134" s="243"/>
      <c r="Q1134" s="243"/>
    </row>
    <row r="1135" spans="2:17">
      <c r="B1135" s="243"/>
      <c r="C1135" s="243"/>
      <c r="D1135" s="243"/>
      <c r="E1135" s="243"/>
      <c r="F1135" s="243"/>
      <c r="G1135" s="243"/>
      <c r="H1135" s="243"/>
      <c r="I1135" s="243"/>
      <c r="J1135" s="243"/>
      <c r="K1135" s="243"/>
      <c r="L1135" s="243"/>
      <c r="M1135" s="243"/>
      <c r="N1135" s="243"/>
      <c r="O1135" s="243"/>
      <c r="P1135" s="243"/>
      <c r="Q1135" s="243"/>
    </row>
    <row r="1136" spans="2:17">
      <c r="B1136" s="243"/>
      <c r="C1136" s="243"/>
      <c r="D1136" s="243"/>
      <c r="E1136" s="243"/>
      <c r="F1136" s="243"/>
      <c r="G1136" s="243"/>
      <c r="H1136" s="243"/>
      <c r="I1136" s="243"/>
      <c r="J1136" s="243"/>
      <c r="K1136" s="243"/>
      <c r="L1136" s="243"/>
      <c r="M1136" s="243"/>
      <c r="N1136" s="243"/>
      <c r="O1136" s="243"/>
      <c r="P1136" s="243"/>
      <c r="Q1136" s="243"/>
    </row>
    <row r="1137" spans="2:17">
      <c r="B1137" s="243"/>
      <c r="C1137" s="243"/>
      <c r="D1137" s="243"/>
      <c r="E1137" s="243"/>
      <c r="F1137" s="243"/>
      <c r="G1137" s="243"/>
      <c r="H1137" s="243"/>
      <c r="I1137" s="243"/>
      <c r="J1137" s="243"/>
      <c r="K1137" s="243"/>
      <c r="L1137" s="243"/>
      <c r="M1137" s="243"/>
      <c r="N1137" s="243"/>
      <c r="O1137" s="243"/>
      <c r="P1137" s="243"/>
      <c r="Q1137" s="243"/>
    </row>
    <row r="1138" spans="2:17">
      <c r="B1138" s="243"/>
      <c r="C1138" s="243"/>
      <c r="D1138" s="243"/>
      <c r="E1138" s="243"/>
      <c r="F1138" s="243"/>
      <c r="G1138" s="243"/>
      <c r="H1138" s="243"/>
      <c r="I1138" s="243"/>
      <c r="J1138" s="243"/>
      <c r="K1138" s="243"/>
      <c r="L1138" s="243"/>
      <c r="M1138" s="243"/>
      <c r="N1138" s="243"/>
      <c r="O1138" s="243"/>
      <c r="P1138" s="243"/>
      <c r="Q1138" s="243"/>
    </row>
    <row r="1139" spans="2:17">
      <c r="B1139" s="243"/>
      <c r="C1139" s="243"/>
      <c r="D1139" s="243"/>
      <c r="E1139" s="243"/>
      <c r="F1139" s="243"/>
      <c r="G1139" s="243"/>
      <c r="H1139" s="243"/>
      <c r="I1139" s="243"/>
      <c r="J1139" s="243"/>
      <c r="K1139" s="243"/>
      <c r="L1139" s="243"/>
      <c r="M1139" s="243"/>
      <c r="N1139" s="243"/>
      <c r="O1139" s="243"/>
      <c r="P1139" s="243"/>
      <c r="Q1139" s="243"/>
    </row>
    <row r="1140" spans="2:17">
      <c r="B1140" s="243"/>
      <c r="C1140" s="243"/>
      <c r="D1140" s="243"/>
      <c r="E1140" s="243"/>
      <c r="F1140" s="243"/>
      <c r="G1140" s="243"/>
      <c r="H1140" s="243"/>
      <c r="I1140" s="243"/>
      <c r="J1140" s="243"/>
      <c r="K1140" s="243"/>
      <c r="L1140" s="243"/>
      <c r="M1140" s="243"/>
      <c r="N1140" s="243"/>
      <c r="O1140" s="243"/>
      <c r="P1140" s="243"/>
      <c r="Q1140" s="243"/>
    </row>
    <row r="1141" spans="2:17">
      <c r="B1141" s="243"/>
      <c r="C1141" s="243"/>
      <c r="D1141" s="243"/>
      <c r="E1141" s="243"/>
      <c r="F1141" s="243"/>
      <c r="G1141" s="243"/>
      <c r="H1141" s="243"/>
      <c r="I1141" s="243"/>
      <c r="J1141" s="243"/>
      <c r="K1141" s="243"/>
      <c r="L1141" s="243"/>
      <c r="M1141" s="243"/>
      <c r="N1141" s="243"/>
      <c r="O1141" s="243"/>
      <c r="P1141" s="243"/>
      <c r="Q1141" s="243"/>
    </row>
    <row r="1142" spans="2:17">
      <c r="B1142" s="243"/>
      <c r="C1142" s="243"/>
      <c r="D1142" s="243"/>
      <c r="E1142" s="243"/>
      <c r="F1142" s="243"/>
      <c r="G1142" s="243"/>
      <c r="H1142" s="243"/>
      <c r="I1142" s="243"/>
      <c r="J1142" s="243"/>
      <c r="K1142" s="243"/>
      <c r="L1142" s="243"/>
      <c r="M1142" s="243"/>
      <c r="N1142" s="243"/>
      <c r="O1142" s="243"/>
      <c r="P1142" s="243"/>
      <c r="Q1142" s="243"/>
    </row>
    <row r="1143" spans="2:17">
      <c r="B1143" s="243"/>
      <c r="C1143" s="243"/>
      <c r="D1143" s="243"/>
      <c r="E1143" s="243"/>
      <c r="F1143" s="243"/>
      <c r="G1143" s="243"/>
      <c r="H1143" s="243"/>
      <c r="I1143" s="243"/>
      <c r="J1143" s="243"/>
      <c r="K1143" s="243"/>
      <c r="L1143" s="243"/>
      <c r="M1143" s="243"/>
      <c r="N1143" s="243"/>
      <c r="O1143" s="243"/>
      <c r="P1143" s="243"/>
      <c r="Q1143" s="243"/>
    </row>
    <row r="1144" spans="2:17">
      <c r="B1144" s="243"/>
      <c r="C1144" s="243"/>
      <c r="D1144" s="243"/>
      <c r="E1144" s="243"/>
      <c r="F1144" s="243"/>
      <c r="G1144" s="243"/>
      <c r="H1144" s="243"/>
      <c r="I1144" s="243"/>
      <c r="J1144" s="243"/>
      <c r="K1144" s="243"/>
      <c r="L1144" s="243"/>
      <c r="M1144" s="243"/>
      <c r="N1144" s="243"/>
      <c r="O1144" s="243"/>
      <c r="P1144" s="243"/>
      <c r="Q1144" s="243"/>
    </row>
    <row r="1145" spans="2:17">
      <c r="B1145" s="243"/>
      <c r="C1145" s="243"/>
      <c r="D1145" s="243"/>
      <c r="E1145" s="243"/>
      <c r="F1145" s="243"/>
      <c r="G1145" s="243"/>
      <c r="H1145" s="243"/>
      <c r="I1145" s="243"/>
      <c r="J1145" s="243"/>
      <c r="K1145" s="243"/>
      <c r="L1145" s="243"/>
      <c r="M1145" s="243"/>
      <c r="N1145" s="243"/>
      <c r="O1145" s="243"/>
      <c r="P1145" s="243"/>
      <c r="Q1145" s="243"/>
    </row>
    <row r="1146" spans="2:17">
      <c r="B1146" s="243"/>
      <c r="C1146" s="243"/>
      <c r="D1146" s="243"/>
      <c r="E1146" s="243"/>
      <c r="F1146" s="243"/>
      <c r="G1146" s="243"/>
      <c r="H1146" s="243"/>
      <c r="I1146" s="243"/>
      <c r="J1146" s="243"/>
      <c r="K1146" s="243"/>
      <c r="L1146" s="243"/>
      <c r="M1146" s="243"/>
      <c r="N1146" s="243"/>
      <c r="O1146" s="243"/>
      <c r="P1146" s="243"/>
      <c r="Q1146" s="243"/>
    </row>
    <row r="1147" spans="2:17">
      <c r="B1147" s="243"/>
      <c r="C1147" s="243"/>
      <c r="D1147" s="243"/>
      <c r="E1147" s="243"/>
      <c r="F1147" s="243"/>
      <c r="G1147" s="243"/>
      <c r="H1147" s="243"/>
      <c r="I1147" s="243"/>
      <c r="J1147" s="243"/>
      <c r="K1147" s="243"/>
      <c r="L1147" s="243"/>
      <c r="M1147" s="243"/>
      <c r="N1147" s="243"/>
      <c r="O1147" s="243"/>
      <c r="P1147" s="243"/>
      <c r="Q1147" s="243"/>
    </row>
    <row r="1148" spans="2:17">
      <c r="B1148" s="243"/>
      <c r="C1148" s="243"/>
      <c r="D1148" s="243"/>
      <c r="E1148" s="243"/>
      <c r="F1148" s="243"/>
      <c r="G1148" s="243"/>
      <c r="H1148" s="243"/>
      <c r="I1148" s="243"/>
      <c r="J1148" s="243"/>
      <c r="K1148" s="243"/>
      <c r="L1148" s="243"/>
      <c r="M1148" s="243"/>
      <c r="N1148" s="243"/>
      <c r="O1148" s="243"/>
      <c r="P1148" s="243"/>
      <c r="Q1148" s="243"/>
    </row>
    <row r="1149" spans="2:17">
      <c r="B1149" s="243"/>
      <c r="C1149" s="243"/>
      <c r="D1149" s="243"/>
      <c r="E1149" s="243"/>
      <c r="F1149" s="243"/>
      <c r="G1149" s="243"/>
      <c r="H1149" s="243"/>
      <c r="I1149" s="243"/>
      <c r="J1149" s="243"/>
      <c r="K1149" s="243"/>
      <c r="L1149" s="243"/>
      <c r="M1149" s="243"/>
      <c r="N1149" s="243"/>
      <c r="O1149" s="243"/>
      <c r="P1149" s="243"/>
      <c r="Q1149" s="243"/>
    </row>
    <row r="1150" spans="2:17">
      <c r="B1150" s="243"/>
      <c r="C1150" s="243"/>
      <c r="D1150" s="243"/>
      <c r="E1150" s="243"/>
      <c r="F1150" s="243"/>
      <c r="G1150" s="243"/>
      <c r="H1150" s="243"/>
      <c r="I1150" s="243"/>
      <c r="J1150" s="243"/>
      <c r="K1150" s="243"/>
      <c r="L1150" s="243"/>
      <c r="M1150" s="243"/>
      <c r="N1150" s="243"/>
      <c r="O1150" s="243"/>
      <c r="P1150" s="243"/>
      <c r="Q1150" s="243"/>
    </row>
    <row r="1151" spans="2:17">
      <c r="B1151" s="243"/>
      <c r="C1151" s="243"/>
      <c r="D1151" s="243"/>
      <c r="E1151" s="243"/>
      <c r="F1151" s="243"/>
      <c r="G1151" s="243"/>
      <c r="H1151" s="243"/>
      <c r="I1151" s="243"/>
      <c r="J1151" s="243"/>
      <c r="K1151" s="243"/>
      <c r="L1151" s="243"/>
      <c r="M1151" s="243"/>
      <c r="N1151" s="243"/>
      <c r="O1151" s="243"/>
      <c r="P1151" s="243"/>
      <c r="Q1151" s="243"/>
    </row>
    <row r="1152" spans="2:17">
      <c r="B1152" s="243"/>
      <c r="C1152" s="243"/>
      <c r="D1152" s="243"/>
      <c r="E1152" s="243"/>
      <c r="F1152" s="243"/>
      <c r="G1152" s="243"/>
      <c r="H1152" s="243"/>
      <c r="I1152" s="243"/>
      <c r="J1152" s="243"/>
      <c r="K1152" s="243"/>
      <c r="L1152" s="243"/>
      <c r="M1152" s="243"/>
      <c r="N1152" s="243"/>
      <c r="O1152" s="243"/>
      <c r="P1152" s="243"/>
      <c r="Q1152" s="243"/>
    </row>
    <row r="1153" spans="2:17">
      <c r="B1153" s="243"/>
      <c r="C1153" s="243"/>
      <c r="D1153" s="243"/>
      <c r="E1153" s="243"/>
      <c r="F1153" s="243"/>
      <c r="G1153" s="243"/>
      <c r="H1153" s="243"/>
      <c r="I1153" s="243"/>
      <c r="J1153" s="243"/>
      <c r="K1153" s="243"/>
      <c r="L1153" s="243"/>
      <c r="M1153" s="243"/>
      <c r="N1153" s="243"/>
      <c r="O1153" s="243"/>
      <c r="P1153" s="243"/>
      <c r="Q1153" s="243"/>
    </row>
    <row r="1154" spans="2:17">
      <c r="B1154" s="243"/>
      <c r="C1154" s="243"/>
      <c r="D1154" s="243"/>
      <c r="E1154" s="243"/>
      <c r="F1154" s="243"/>
      <c r="G1154" s="243"/>
      <c r="H1154" s="243"/>
      <c r="I1154" s="243"/>
      <c r="J1154" s="243"/>
      <c r="K1154" s="243"/>
      <c r="L1154" s="243"/>
      <c r="M1154" s="243"/>
      <c r="N1154" s="243"/>
      <c r="O1154" s="243"/>
      <c r="P1154" s="243"/>
      <c r="Q1154" s="243"/>
    </row>
    <row r="1155" spans="2:17">
      <c r="B1155" s="243"/>
      <c r="C1155" s="243"/>
      <c r="D1155" s="243"/>
      <c r="E1155" s="243"/>
      <c r="F1155" s="243"/>
      <c r="G1155" s="243"/>
      <c r="H1155" s="243"/>
      <c r="I1155" s="243"/>
      <c r="J1155" s="243"/>
      <c r="K1155" s="243"/>
      <c r="L1155" s="243"/>
      <c r="M1155" s="243"/>
      <c r="N1155" s="243"/>
      <c r="O1155" s="243"/>
      <c r="P1155" s="243"/>
      <c r="Q1155" s="243"/>
    </row>
    <row r="1156" spans="2:17">
      <c r="B1156" s="243"/>
      <c r="C1156" s="243"/>
      <c r="D1156" s="243"/>
      <c r="E1156" s="243"/>
      <c r="F1156" s="243"/>
      <c r="G1156" s="243"/>
      <c r="H1156" s="243"/>
      <c r="I1156" s="243"/>
      <c r="J1156" s="243"/>
      <c r="K1156" s="243"/>
      <c r="L1156" s="243"/>
      <c r="M1156" s="243"/>
      <c r="N1156" s="243"/>
      <c r="O1156" s="243"/>
      <c r="P1156" s="243"/>
      <c r="Q1156" s="243"/>
    </row>
    <row r="1157" spans="2:17">
      <c r="B1157" s="243"/>
      <c r="C1157" s="243"/>
      <c r="D1157" s="243"/>
      <c r="E1157" s="243"/>
      <c r="F1157" s="243"/>
      <c r="G1157" s="243"/>
      <c r="H1157" s="243"/>
      <c r="I1157" s="243"/>
      <c r="J1157" s="243"/>
      <c r="K1157" s="243"/>
      <c r="L1157" s="243"/>
      <c r="M1157" s="243"/>
      <c r="N1157" s="243"/>
      <c r="O1157" s="243"/>
      <c r="P1157" s="243"/>
      <c r="Q1157" s="243"/>
    </row>
    <row r="1158" spans="2:17">
      <c r="B1158" s="243"/>
      <c r="C1158" s="243"/>
      <c r="D1158" s="243"/>
      <c r="E1158" s="243"/>
      <c r="F1158" s="243"/>
      <c r="G1158" s="243"/>
      <c r="H1158" s="243"/>
      <c r="I1158" s="243"/>
      <c r="J1158" s="243"/>
      <c r="K1158" s="243"/>
      <c r="L1158" s="243"/>
      <c r="M1158" s="243"/>
      <c r="N1158" s="243"/>
      <c r="O1158" s="243"/>
      <c r="P1158" s="243"/>
      <c r="Q1158" s="243"/>
    </row>
    <row r="1159" spans="2:17">
      <c r="B1159" s="243"/>
      <c r="C1159" s="243"/>
      <c r="D1159" s="243"/>
      <c r="E1159" s="243"/>
      <c r="F1159" s="243"/>
      <c r="G1159" s="243"/>
      <c r="H1159" s="243"/>
      <c r="I1159" s="243"/>
      <c r="J1159" s="243"/>
      <c r="K1159" s="243"/>
      <c r="L1159" s="243"/>
      <c r="M1159" s="243"/>
      <c r="N1159" s="243"/>
      <c r="O1159" s="243"/>
      <c r="P1159" s="243"/>
      <c r="Q1159" s="243"/>
    </row>
    <row r="1160" spans="2:17">
      <c r="B1160" s="243"/>
      <c r="C1160" s="243"/>
      <c r="D1160" s="243"/>
      <c r="E1160" s="243"/>
      <c r="F1160" s="243"/>
      <c r="G1160" s="243"/>
      <c r="H1160" s="243"/>
      <c r="I1160" s="243"/>
      <c r="J1160" s="243"/>
      <c r="K1160" s="243"/>
      <c r="L1160" s="243"/>
      <c r="M1160" s="243"/>
      <c r="N1160" s="243"/>
      <c r="O1160" s="243"/>
      <c r="P1160" s="243"/>
      <c r="Q1160" s="243"/>
    </row>
    <row r="1161" spans="2:17">
      <c r="B1161" s="243"/>
      <c r="C1161" s="243"/>
      <c r="D1161" s="243"/>
      <c r="E1161" s="243"/>
      <c r="F1161" s="243"/>
      <c r="G1161" s="243"/>
      <c r="H1161" s="243"/>
      <c r="I1161" s="243"/>
      <c r="J1161" s="243"/>
      <c r="K1161" s="243"/>
      <c r="L1161" s="243"/>
      <c r="M1161" s="243"/>
      <c r="N1161" s="243"/>
      <c r="O1161" s="243"/>
      <c r="P1161" s="243"/>
      <c r="Q1161" s="243"/>
    </row>
    <row r="1162" spans="2:17">
      <c r="B1162" s="243"/>
      <c r="C1162" s="243"/>
      <c r="D1162" s="243"/>
      <c r="E1162" s="243"/>
      <c r="F1162" s="243"/>
      <c r="G1162" s="243"/>
      <c r="H1162" s="243"/>
      <c r="I1162" s="243"/>
      <c r="J1162" s="243"/>
      <c r="K1162" s="243"/>
      <c r="L1162" s="243"/>
      <c r="M1162" s="243"/>
      <c r="N1162" s="243"/>
      <c r="O1162" s="243"/>
      <c r="P1162" s="243"/>
      <c r="Q1162" s="243"/>
    </row>
    <row r="1163" spans="2:17">
      <c r="B1163" s="243"/>
      <c r="C1163" s="243"/>
      <c r="D1163" s="243"/>
      <c r="E1163" s="243"/>
      <c r="F1163" s="243"/>
      <c r="G1163" s="243"/>
      <c r="H1163" s="243"/>
      <c r="I1163" s="243"/>
      <c r="J1163" s="243"/>
      <c r="K1163" s="243"/>
      <c r="L1163" s="243"/>
      <c r="M1163" s="243"/>
      <c r="N1163" s="243"/>
      <c r="O1163" s="243"/>
      <c r="P1163" s="243"/>
      <c r="Q1163" s="243"/>
    </row>
    <row r="1164" spans="2:17">
      <c r="B1164" s="243"/>
      <c r="C1164" s="243"/>
      <c r="D1164" s="243"/>
      <c r="E1164" s="243"/>
      <c r="F1164" s="243"/>
      <c r="G1164" s="243"/>
      <c r="H1164" s="243"/>
      <c r="I1164" s="243"/>
      <c r="J1164" s="243"/>
      <c r="K1164" s="243"/>
      <c r="L1164" s="243"/>
      <c r="M1164" s="243"/>
      <c r="N1164" s="243"/>
      <c r="O1164" s="243"/>
      <c r="P1164" s="243"/>
      <c r="Q1164" s="243"/>
    </row>
    <row r="1165" spans="2:17">
      <c r="B1165" s="243"/>
      <c r="C1165" s="243"/>
      <c r="D1165" s="243"/>
      <c r="E1165" s="243"/>
      <c r="F1165" s="243"/>
      <c r="G1165" s="243"/>
      <c r="H1165" s="243"/>
      <c r="I1165" s="243"/>
      <c r="J1165" s="243"/>
      <c r="K1165" s="243"/>
      <c r="L1165" s="243"/>
      <c r="M1165" s="243"/>
      <c r="N1165" s="243"/>
      <c r="O1165" s="243"/>
      <c r="P1165" s="243"/>
      <c r="Q1165" s="243"/>
    </row>
    <row r="1166" spans="2:17">
      <c r="B1166" s="243"/>
      <c r="C1166" s="243"/>
      <c r="D1166" s="243"/>
      <c r="E1166" s="243"/>
      <c r="F1166" s="243"/>
      <c r="G1166" s="243"/>
      <c r="H1166" s="243"/>
      <c r="I1166" s="243"/>
      <c r="J1166" s="243"/>
      <c r="K1166" s="243"/>
      <c r="L1166" s="243"/>
      <c r="M1166" s="243"/>
      <c r="N1166" s="243"/>
      <c r="O1166" s="243"/>
      <c r="P1166" s="243"/>
      <c r="Q1166" s="243"/>
    </row>
    <row r="1167" spans="2:17">
      <c r="B1167" s="243"/>
      <c r="C1167" s="243"/>
      <c r="D1167" s="243"/>
      <c r="E1167" s="243"/>
      <c r="F1167" s="243"/>
      <c r="G1167" s="243"/>
      <c r="H1167" s="243"/>
      <c r="I1167" s="243"/>
      <c r="J1167" s="243"/>
      <c r="K1167" s="243"/>
      <c r="L1167" s="243"/>
      <c r="M1167" s="243"/>
      <c r="N1167" s="243"/>
      <c r="O1167" s="243"/>
      <c r="P1167" s="243"/>
      <c r="Q1167" s="243"/>
    </row>
    <row r="1168" spans="2:17">
      <c r="B1168" s="243"/>
      <c r="C1168" s="243"/>
      <c r="D1168" s="243"/>
      <c r="E1168" s="243"/>
      <c r="F1168" s="243"/>
      <c r="G1168" s="243"/>
      <c r="H1168" s="243"/>
      <c r="I1168" s="243"/>
      <c r="J1168" s="243"/>
      <c r="K1168" s="243"/>
      <c r="L1168" s="243"/>
      <c r="M1168" s="243"/>
      <c r="N1168" s="243"/>
      <c r="O1168" s="243"/>
      <c r="P1168" s="243"/>
      <c r="Q1168" s="243"/>
    </row>
    <row r="1169" spans="2:17">
      <c r="B1169" s="243"/>
      <c r="C1169" s="243"/>
      <c r="D1169" s="243"/>
      <c r="E1169" s="243"/>
      <c r="F1169" s="243"/>
      <c r="G1169" s="243"/>
      <c r="H1169" s="243"/>
      <c r="I1169" s="243"/>
      <c r="J1169" s="243"/>
      <c r="K1169" s="243"/>
      <c r="L1169" s="243"/>
      <c r="M1169" s="243"/>
      <c r="N1169" s="243"/>
      <c r="O1169" s="243"/>
      <c r="P1169" s="243"/>
      <c r="Q1169" s="243"/>
    </row>
    <row r="1170" spans="2:17">
      <c r="B1170" s="243"/>
      <c r="C1170" s="243"/>
      <c r="D1170" s="243"/>
      <c r="E1170" s="243"/>
      <c r="F1170" s="243"/>
      <c r="G1170" s="243"/>
      <c r="H1170" s="243"/>
      <c r="I1170" s="243"/>
      <c r="J1170" s="243"/>
      <c r="K1170" s="243"/>
      <c r="L1170" s="243"/>
      <c r="M1170" s="243"/>
      <c r="N1170" s="243"/>
      <c r="O1170" s="243"/>
      <c r="P1170" s="243"/>
      <c r="Q1170" s="243"/>
    </row>
    <row r="1171" spans="2:17">
      <c r="B1171" s="243"/>
      <c r="C1171" s="243"/>
      <c r="D1171" s="243"/>
      <c r="E1171" s="243"/>
      <c r="F1171" s="243"/>
      <c r="G1171" s="243"/>
      <c r="H1171" s="243"/>
      <c r="I1171" s="243"/>
      <c r="J1171" s="243"/>
      <c r="K1171" s="243"/>
      <c r="L1171" s="243"/>
      <c r="M1171" s="243"/>
      <c r="N1171" s="243"/>
      <c r="O1171" s="243"/>
      <c r="P1171" s="243"/>
      <c r="Q1171" s="243"/>
    </row>
    <row r="1172" spans="2:17">
      <c r="B1172" s="243"/>
      <c r="C1172" s="243"/>
      <c r="D1172" s="243"/>
      <c r="E1172" s="243"/>
      <c r="F1172" s="243"/>
      <c r="G1172" s="243"/>
      <c r="H1172" s="243"/>
      <c r="I1172" s="243"/>
      <c r="J1172" s="243"/>
      <c r="K1172" s="243"/>
      <c r="L1172" s="243"/>
      <c r="M1172" s="243"/>
      <c r="N1172" s="243"/>
      <c r="O1172" s="243"/>
      <c r="P1172" s="243"/>
      <c r="Q1172" s="243"/>
    </row>
    <row r="1173" spans="2:17">
      <c r="B1173" s="243"/>
      <c r="C1173" s="243"/>
      <c r="D1173" s="243"/>
      <c r="E1173" s="243"/>
      <c r="F1173" s="243"/>
      <c r="G1173" s="243"/>
      <c r="H1173" s="243"/>
      <c r="I1173" s="243"/>
      <c r="J1173" s="243"/>
      <c r="K1173" s="243"/>
      <c r="L1173" s="243"/>
      <c r="M1173" s="243"/>
      <c r="N1173" s="243"/>
      <c r="O1173" s="243"/>
      <c r="P1173" s="243"/>
      <c r="Q1173" s="243"/>
    </row>
    <row r="1174" spans="2:17">
      <c r="B1174" s="243"/>
      <c r="C1174" s="243"/>
      <c r="D1174" s="243"/>
      <c r="E1174" s="243"/>
      <c r="F1174" s="243"/>
      <c r="G1174" s="243"/>
      <c r="H1174" s="243"/>
      <c r="I1174" s="243"/>
      <c r="J1174" s="243"/>
      <c r="K1174" s="243"/>
      <c r="L1174" s="243"/>
      <c r="M1174" s="243"/>
      <c r="N1174" s="243"/>
      <c r="O1174" s="243"/>
      <c r="P1174" s="243"/>
      <c r="Q1174" s="243"/>
    </row>
    <row r="1175" spans="2:17">
      <c r="B1175" s="243"/>
      <c r="C1175" s="243"/>
      <c r="D1175" s="243"/>
      <c r="E1175" s="243"/>
      <c r="F1175" s="243"/>
      <c r="G1175" s="243"/>
      <c r="H1175" s="243"/>
      <c r="I1175" s="243"/>
      <c r="J1175" s="243"/>
      <c r="K1175" s="243"/>
      <c r="L1175" s="243"/>
      <c r="M1175" s="243"/>
      <c r="N1175" s="243"/>
      <c r="O1175" s="243"/>
      <c r="P1175" s="243"/>
      <c r="Q1175" s="243"/>
    </row>
    <row r="1176" spans="2:17">
      <c r="B1176" s="243"/>
      <c r="C1176" s="243"/>
      <c r="D1176" s="243"/>
      <c r="E1176" s="243"/>
      <c r="F1176" s="243"/>
      <c r="G1176" s="243"/>
      <c r="H1176" s="243"/>
      <c r="I1176" s="243"/>
      <c r="J1176" s="243"/>
      <c r="K1176" s="243"/>
      <c r="L1176" s="243"/>
      <c r="M1176" s="243"/>
      <c r="N1176" s="243"/>
      <c r="O1176" s="243"/>
      <c r="P1176" s="243"/>
      <c r="Q1176" s="243"/>
    </row>
    <row r="1177" spans="2:17">
      <c r="B1177" s="243"/>
      <c r="C1177" s="243"/>
      <c r="D1177" s="243"/>
      <c r="E1177" s="243"/>
      <c r="F1177" s="243"/>
      <c r="G1177" s="243"/>
      <c r="H1177" s="243"/>
      <c r="I1177" s="243"/>
      <c r="J1177" s="243"/>
      <c r="K1177" s="243"/>
      <c r="L1177" s="243"/>
      <c r="M1177" s="243"/>
      <c r="N1177" s="243"/>
      <c r="O1177" s="243"/>
      <c r="P1177" s="243"/>
      <c r="Q1177" s="243"/>
    </row>
    <row r="1178" spans="2:17">
      <c r="B1178" s="243"/>
      <c r="C1178" s="243"/>
      <c r="D1178" s="243"/>
      <c r="E1178" s="243"/>
      <c r="F1178" s="243"/>
      <c r="G1178" s="243"/>
      <c r="H1178" s="243"/>
      <c r="I1178" s="243"/>
      <c r="J1178" s="243"/>
      <c r="K1178" s="243"/>
      <c r="L1178" s="243"/>
      <c r="M1178" s="243"/>
      <c r="N1178" s="243"/>
      <c r="O1178" s="243"/>
      <c r="P1178" s="243"/>
      <c r="Q1178" s="243"/>
    </row>
    <row r="1179" spans="2:17">
      <c r="B1179" s="243"/>
      <c r="C1179" s="243"/>
      <c r="D1179" s="243"/>
      <c r="E1179" s="243"/>
      <c r="F1179" s="243"/>
      <c r="G1179" s="243"/>
      <c r="H1179" s="243"/>
      <c r="I1179" s="243"/>
      <c r="J1179" s="243"/>
      <c r="K1179" s="243"/>
      <c r="L1179" s="243"/>
      <c r="M1179" s="243"/>
      <c r="N1179" s="243"/>
      <c r="O1179" s="243"/>
      <c r="P1179" s="243"/>
      <c r="Q1179" s="243"/>
    </row>
    <row r="1180" spans="2:17">
      <c r="B1180" s="243"/>
      <c r="C1180" s="243"/>
      <c r="D1180" s="243"/>
      <c r="E1180" s="243"/>
      <c r="F1180" s="243"/>
      <c r="G1180" s="243"/>
      <c r="H1180" s="243"/>
      <c r="I1180" s="243"/>
      <c r="J1180" s="243"/>
      <c r="K1180" s="243"/>
      <c r="L1180" s="243"/>
      <c r="M1180" s="243"/>
      <c r="N1180" s="243"/>
      <c r="O1180" s="243"/>
      <c r="P1180" s="243"/>
      <c r="Q1180" s="243"/>
    </row>
    <row r="1181" spans="2:17">
      <c r="B1181" s="243"/>
      <c r="C1181" s="243"/>
      <c r="D1181" s="243"/>
      <c r="E1181" s="243"/>
      <c r="F1181" s="243"/>
      <c r="G1181" s="243"/>
      <c r="H1181" s="243"/>
      <c r="I1181" s="243"/>
      <c r="J1181" s="243"/>
      <c r="K1181" s="243"/>
      <c r="L1181" s="243"/>
      <c r="M1181" s="243"/>
      <c r="N1181" s="243"/>
      <c r="O1181" s="243"/>
      <c r="P1181" s="243"/>
      <c r="Q1181" s="243"/>
    </row>
    <row r="1182" spans="2:17">
      <c r="B1182" s="243"/>
      <c r="C1182" s="243"/>
      <c r="D1182" s="243"/>
      <c r="E1182" s="243"/>
      <c r="F1182" s="243"/>
      <c r="G1182" s="243"/>
      <c r="H1182" s="243"/>
      <c r="I1182" s="243"/>
      <c r="J1182" s="243"/>
      <c r="K1182" s="243"/>
      <c r="L1182" s="243"/>
      <c r="M1182" s="243"/>
      <c r="N1182" s="243"/>
      <c r="O1182" s="243"/>
      <c r="P1182" s="243"/>
      <c r="Q1182" s="243"/>
    </row>
    <row r="1183" spans="2:17">
      <c r="B1183" s="243"/>
      <c r="C1183" s="243"/>
      <c r="D1183" s="243"/>
      <c r="E1183" s="243"/>
      <c r="F1183" s="243"/>
      <c r="G1183" s="243"/>
      <c r="H1183" s="243"/>
      <c r="I1183" s="243"/>
      <c r="J1183" s="243"/>
      <c r="K1183" s="243"/>
      <c r="L1183" s="243"/>
      <c r="M1183" s="243"/>
      <c r="N1183" s="243"/>
      <c r="O1183" s="243"/>
      <c r="P1183" s="243"/>
      <c r="Q1183" s="243"/>
    </row>
    <row r="1184" spans="2:17">
      <c r="B1184" s="243"/>
      <c r="C1184" s="243"/>
      <c r="D1184" s="243"/>
      <c r="E1184" s="243"/>
      <c r="F1184" s="243"/>
      <c r="G1184" s="243"/>
      <c r="H1184" s="243"/>
      <c r="I1184" s="243"/>
      <c r="J1184" s="243"/>
      <c r="K1184" s="243"/>
      <c r="L1184" s="243"/>
      <c r="M1184" s="243"/>
      <c r="N1184" s="243"/>
      <c r="O1184" s="243"/>
      <c r="P1184" s="243"/>
      <c r="Q1184" s="243"/>
    </row>
    <row r="1185" spans="2:17">
      <c r="B1185" s="243"/>
      <c r="C1185" s="243"/>
      <c r="D1185" s="243"/>
      <c r="E1185" s="243"/>
      <c r="F1185" s="243"/>
      <c r="G1185" s="243"/>
      <c r="H1185" s="243"/>
      <c r="I1185" s="243"/>
      <c r="J1185" s="243"/>
      <c r="K1185" s="243"/>
      <c r="L1185" s="243"/>
      <c r="M1185" s="243"/>
      <c r="N1185" s="243"/>
      <c r="O1185" s="243"/>
      <c r="P1185" s="243"/>
      <c r="Q1185" s="243"/>
    </row>
    <row r="1186" spans="2:17">
      <c r="B1186" s="243"/>
      <c r="C1186" s="243"/>
      <c r="D1186" s="243"/>
      <c r="E1186" s="243"/>
      <c r="F1186" s="243"/>
      <c r="G1186" s="243"/>
      <c r="H1186" s="243"/>
      <c r="I1186" s="243"/>
      <c r="J1186" s="243"/>
      <c r="K1186" s="243"/>
      <c r="L1186" s="243"/>
      <c r="M1186" s="243"/>
      <c r="N1186" s="243"/>
      <c r="O1186" s="243"/>
      <c r="P1186" s="243"/>
      <c r="Q1186" s="243"/>
    </row>
    <row r="1187" spans="2:17">
      <c r="B1187" s="243"/>
      <c r="C1187" s="243"/>
      <c r="D1187" s="243"/>
      <c r="E1187" s="243"/>
      <c r="F1187" s="243"/>
      <c r="G1187" s="243"/>
      <c r="H1187" s="243"/>
      <c r="I1187" s="243"/>
      <c r="J1187" s="243"/>
      <c r="K1187" s="243"/>
      <c r="L1187" s="243"/>
      <c r="M1187" s="243"/>
      <c r="N1187" s="243"/>
      <c r="O1187" s="243"/>
      <c r="P1187" s="243"/>
      <c r="Q1187" s="243"/>
    </row>
    <row r="1188" spans="2:17">
      <c r="B1188" s="243"/>
      <c r="C1188" s="243"/>
      <c r="D1188" s="243"/>
      <c r="E1188" s="243"/>
      <c r="F1188" s="243"/>
      <c r="G1188" s="243"/>
      <c r="H1188" s="243"/>
      <c r="I1188" s="243"/>
      <c r="J1188" s="243"/>
      <c r="K1188" s="243"/>
      <c r="L1188" s="243"/>
      <c r="M1188" s="243"/>
      <c r="N1188" s="243"/>
      <c r="O1188" s="243"/>
      <c r="P1188" s="243"/>
      <c r="Q1188" s="243"/>
    </row>
    <row r="1189" spans="2:17">
      <c r="B1189" s="243"/>
      <c r="C1189" s="243"/>
      <c r="D1189" s="243"/>
      <c r="E1189" s="243"/>
      <c r="F1189" s="243"/>
      <c r="G1189" s="243"/>
      <c r="H1189" s="243"/>
      <c r="I1189" s="243"/>
      <c r="J1189" s="243"/>
      <c r="K1189" s="243"/>
      <c r="L1189" s="243"/>
      <c r="M1189" s="243"/>
      <c r="N1189" s="243"/>
      <c r="O1189" s="243"/>
      <c r="P1189" s="243"/>
      <c r="Q1189" s="243"/>
    </row>
    <row r="1190" spans="2:17">
      <c r="B1190" s="243"/>
      <c r="C1190" s="243"/>
      <c r="D1190" s="243"/>
      <c r="E1190" s="243"/>
      <c r="F1190" s="243"/>
      <c r="G1190" s="243"/>
      <c r="H1190" s="243"/>
      <c r="I1190" s="243"/>
      <c r="J1190" s="243"/>
      <c r="K1190" s="243"/>
      <c r="L1190" s="243"/>
      <c r="M1190" s="243"/>
      <c r="N1190" s="243"/>
      <c r="O1190" s="243"/>
      <c r="P1190" s="243"/>
      <c r="Q1190" s="243"/>
    </row>
    <row r="1191" spans="2:17">
      <c r="B1191" s="243"/>
      <c r="C1191" s="243"/>
      <c r="D1191" s="243"/>
      <c r="E1191" s="243"/>
      <c r="F1191" s="243"/>
      <c r="G1191" s="243"/>
      <c r="H1191" s="243"/>
      <c r="I1191" s="243"/>
      <c r="J1191" s="243"/>
      <c r="K1191" s="243"/>
      <c r="L1191" s="243"/>
      <c r="M1191" s="243"/>
      <c r="N1191" s="243"/>
      <c r="O1191" s="243"/>
      <c r="P1191" s="243"/>
      <c r="Q1191" s="243"/>
    </row>
    <row r="1192" spans="2:17">
      <c r="B1192" s="243"/>
      <c r="C1192" s="243"/>
      <c r="D1192" s="243"/>
      <c r="E1192" s="243"/>
      <c r="F1192" s="243"/>
      <c r="G1192" s="243"/>
      <c r="H1192" s="243"/>
      <c r="I1192" s="243"/>
      <c r="J1192" s="243"/>
      <c r="K1192" s="243"/>
      <c r="L1192" s="243"/>
      <c r="M1192" s="243"/>
      <c r="N1192" s="243"/>
      <c r="O1192" s="243"/>
      <c r="P1192" s="243"/>
      <c r="Q1192" s="243"/>
    </row>
    <row r="1193" spans="2:17">
      <c r="B1193" s="243"/>
      <c r="C1193" s="243"/>
      <c r="D1193" s="243"/>
      <c r="E1193" s="243"/>
      <c r="F1193" s="243"/>
      <c r="G1193" s="243"/>
      <c r="H1193" s="243"/>
      <c r="I1193" s="243"/>
      <c r="J1193" s="243"/>
      <c r="K1193" s="243"/>
      <c r="L1193" s="243"/>
      <c r="M1193" s="243"/>
      <c r="N1193" s="243"/>
      <c r="O1193" s="243"/>
      <c r="P1193" s="243"/>
      <c r="Q1193" s="243"/>
    </row>
    <row r="1194" spans="2:17">
      <c r="B1194" s="243"/>
      <c r="C1194" s="243"/>
      <c r="D1194" s="243"/>
      <c r="E1194" s="243"/>
      <c r="F1194" s="243"/>
      <c r="G1194" s="243"/>
      <c r="H1194" s="243"/>
      <c r="I1194" s="243"/>
      <c r="J1194" s="243"/>
      <c r="K1194" s="243"/>
      <c r="L1194" s="243"/>
      <c r="M1194" s="243"/>
      <c r="N1194" s="243"/>
      <c r="O1194" s="243"/>
      <c r="P1194" s="243"/>
      <c r="Q1194" s="243"/>
    </row>
    <row r="1195" spans="2:17">
      <c r="B1195" s="243"/>
      <c r="C1195" s="243"/>
      <c r="D1195" s="243"/>
      <c r="E1195" s="243"/>
      <c r="F1195" s="243"/>
      <c r="G1195" s="243"/>
      <c r="H1195" s="243"/>
      <c r="I1195" s="243"/>
      <c r="J1195" s="243"/>
      <c r="K1195" s="243"/>
      <c r="L1195" s="243"/>
      <c r="M1195" s="243"/>
      <c r="N1195" s="243"/>
      <c r="O1195" s="243"/>
      <c r="P1195" s="243"/>
      <c r="Q1195" s="243"/>
    </row>
    <row r="1196" spans="2:17">
      <c r="B1196" s="243"/>
      <c r="C1196" s="243"/>
      <c r="D1196" s="243"/>
      <c r="E1196" s="243"/>
      <c r="F1196" s="243"/>
      <c r="G1196" s="243"/>
      <c r="H1196" s="243"/>
      <c r="I1196" s="243"/>
      <c r="J1196" s="243"/>
      <c r="K1196" s="243"/>
      <c r="L1196" s="243"/>
      <c r="M1196" s="243"/>
      <c r="N1196" s="243"/>
      <c r="O1196" s="243"/>
      <c r="P1196" s="243"/>
      <c r="Q1196" s="243"/>
    </row>
    <row r="1197" spans="2:17">
      <c r="B1197" s="243"/>
      <c r="C1197" s="243"/>
      <c r="D1197" s="243"/>
      <c r="E1197" s="243"/>
      <c r="F1197" s="243"/>
      <c r="G1197" s="243"/>
      <c r="H1197" s="243"/>
      <c r="I1197" s="243"/>
      <c r="J1197" s="243"/>
      <c r="K1197" s="243"/>
      <c r="L1197" s="243"/>
      <c r="M1197" s="243"/>
      <c r="N1197" s="243"/>
      <c r="O1197" s="243"/>
      <c r="P1197" s="243"/>
      <c r="Q1197" s="243"/>
    </row>
    <row r="1198" spans="2:17">
      <c r="B1198" s="243"/>
      <c r="C1198" s="243"/>
      <c r="D1198" s="243"/>
      <c r="E1198" s="243"/>
      <c r="F1198" s="243"/>
      <c r="G1198" s="243"/>
      <c r="H1198" s="243"/>
      <c r="I1198" s="243"/>
      <c r="J1198" s="243"/>
      <c r="K1198" s="243"/>
      <c r="L1198" s="243"/>
      <c r="M1198" s="243"/>
      <c r="N1198" s="243"/>
      <c r="O1198" s="243"/>
      <c r="P1198" s="243"/>
      <c r="Q1198" s="243"/>
    </row>
    <row r="1199" spans="2:17">
      <c r="B1199" s="243"/>
      <c r="C1199" s="243"/>
      <c r="D1199" s="243"/>
      <c r="E1199" s="243"/>
      <c r="F1199" s="243"/>
      <c r="G1199" s="243"/>
      <c r="H1199" s="243"/>
      <c r="I1199" s="243"/>
      <c r="J1199" s="243"/>
      <c r="K1199" s="243"/>
      <c r="L1199" s="243"/>
      <c r="M1199" s="243"/>
      <c r="N1199" s="243"/>
      <c r="O1199" s="243"/>
      <c r="P1199" s="243"/>
      <c r="Q1199" s="243"/>
    </row>
    <row r="1200" spans="2:17">
      <c r="B1200" s="243"/>
      <c r="C1200" s="243"/>
      <c r="D1200" s="243"/>
      <c r="E1200" s="243"/>
      <c r="F1200" s="243"/>
      <c r="G1200" s="243"/>
      <c r="H1200" s="243"/>
      <c r="I1200" s="243"/>
      <c r="J1200" s="243"/>
      <c r="K1200" s="243"/>
      <c r="L1200" s="243"/>
      <c r="M1200" s="243"/>
      <c r="N1200" s="243"/>
      <c r="O1200" s="243"/>
      <c r="P1200" s="243"/>
      <c r="Q1200" s="243"/>
    </row>
    <row r="1201" spans="2:17">
      <c r="B1201" s="243"/>
      <c r="C1201" s="243"/>
      <c r="D1201" s="243"/>
      <c r="E1201" s="243"/>
      <c r="F1201" s="243"/>
      <c r="G1201" s="243"/>
      <c r="H1201" s="243"/>
      <c r="I1201" s="243"/>
      <c r="J1201" s="243"/>
      <c r="K1201" s="243"/>
      <c r="L1201" s="243"/>
      <c r="M1201" s="243"/>
      <c r="N1201" s="243"/>
      <c r="O1201" s="243"/>
      <c r="P1201" s="243"/>
      <c r="Q1201" s="243"/>
    </row>
    <row r="1202" spans="2:17">
      <c r="B1202" s="243"/>
      <c r="C1202" s="243"/>
      <c r="D1202" s="243"/>
      <c r="E1202" s="243"/>
      <c r="F1202" s="243"/>
      <c r="G1202" s="243"/>
      <c r="H1202" s="243"/>
      <c r="I1202" s="243"/>
      <c r="J1202" s="243"/>
      <c r="K1202" s="243"/>
      <c r="L1202" s="243"/>
      <c r="M1202" s="243"/>
      <c r="N1202" s="243"/>
      <c r="O1202" s="243"/>
      <c r="P1202" s="243"/>
      <c r="Q1202" s="243"/>
    </row>
    <row r="1203" spans="2:17">
      <c r="B1203" s="243"/>
      <c r="C1203" s="243"/>
      <c r="D1203" s="243"/>
      <c r="E1203" s="243"/>
      <c r="F1203" s="243"/>
      <c r="G1203" s="243"/>
      <c r="H1203" s="243"/>
      <c r="I1203" s="243"/>
      <c r="J1203" s="243"/>
      <c r="K1203" s="243"/>
      <c r="L1203" s="243"/>
      <c r="M1203" s="243"/>
      <c r="N1203" s="243"/>
      <c r="O1203" s="243"/>
      <c r="P1203" s="243"/>
      <c r="Q1203" s="243"/>
    </row>
    <row r="1204" spans="2:17">
      <c r="B1204" s="243"/>
      <c r="C1204" s="243"/>
      <c r="D1204" s="243"/>
      <c r="E1204" s="243"/>
      <c r="F1204" s="243"/>
      <c r="G1204" s="243"/>
      <c r="H1204" s="243"/>
      <c r="I1204" s="243"/>
      <c r="J1204" s="243"/>
      <c r="K1204" s="243"/>
      <c r="L1204" s="243"/>
      <c r="M1204" s="243"/>
      <c r="N1204" s="243"/>
      <c r="O1204" s="243"/>
      <c r="P1204" s="243"/>
      <c r="Q1204" s="243"/>
    </row>
    <row r="1205" spans="2:17">
      <c r="B1205" s="243"/>
      <c r="C1205" s="243"/>
      <c r="D1205" s="243"/>
      <c r="E1205" s="243"/>
      <c r="F1205" s="243"/>
      <c r="G1205" s="243"/>
      <c r="H1205" s="243"/>
      <c r="I1205" s="243"/>
      <c r="J1205" s="243"/>
      <c r="K1205" s="243"/>
      <c r="L1205" s="243"/>
      <c r="M1205" s="243"/>
      <c r="N1205" s="243"/>
      <c r="O1205" s="243"/>
      <c r="P1205" s="243"/>
      <c r="Q1205" s="243"/>
    </row>
    <row r="1206" spans="2:17">
      <c r="B1206" s="243"/>
      <c r="C1206" s="243"/>
      <c r="D1206" s="243"/>
      <c r="E1206" s="243"/>
      <c r="F1206" s="243"/>
      <c r="G1206" s="243"/>
      <c r="H1206" s="243"/>
      <c r="I1206" s="243"/>
      <c r="J1206" s="243"/>
      <c r="K1206" s="243"/>
      <c r="L1206" s="243"/>
      <c r="M1206" s="243"/>
      <c r="N1206" s="243"/>
      <c r="O1206" s="243"/>
      <c r="P1206" s="243"/>
      <c r="Q1206" s="243"/>
    </row>
    <row r="1207" spans="2:17">
      <c r="B1207" s="243"/>
      <c r="C1207" s="243"/>
      <c r="D1207" s="243"/>
      <c r="E1207" s="243"/>
      <c r="F1207" s="243"/>
      <c r="G1207" s="243"/>
      <c r="H1207" s="243"/>
      <c r="I1207" s="243"/>
      <c r="J1207" s="243"/>
      <c r="K1207" s="243"/>
      <c r="L1207" s="243"/>
      <c r="M1207" s="243"/>
      <c r="N1207" s="243"/>
      <c r="O1207" s="243"/>
      <c r="P1207" s="243"/>
      <c r="Q1207" s="243"/>
    </row>
    <row r="1208" spans="2:17">
      <c r="B1208" s="243"/>
      <c r="C1208" s="243"/>
      <c r="D1208" s="243"/>
      <c r="E1208" s="243"/>
      <c r="F1208" s="243"/>
      <c r="G1208" s="243"/>
      <c r="H1208" s="243"/>
      <c r="I1208" s="243"/>
      <c r="J1208" s="243"/>
      <c r="K1208" s="243"/>
      <c r="L1208" s="243"/>
      <c r="M1208" s="243"/>
      <c r="N1208" s="243"/>
      <c r="O1208" s="243"/>
      <c r="P1208" s="243"/>
      <c r="Q1208" s="243"/>
    </row>
    <row r="1209" spans="2:17">
      <c r="B1209" s="243"/>
      <c r="C1209" s="243"/>
      <c r="D1209" s="243"/>
      <c r="E1209" s="243"/>
      <c r="F1209" s="243"/>
      <c r="G1209" s="243"/>
      <c r="H1209" s="243"/>
      <c r="I1209" s="243"/>
      <c r="J1209" s="243"/>
      <c r="K1209" s="243"/>
      <c r="L1209" s="243"/>
      <c r="M1209" s="243"/>
      <c r="N1209" s="243"/>
      <c r="O1209" s="243"/>
      <c r="P1209" s="243"/>
      <c r="Q1209" s="243"/>
    </row>
    <row r="1210" spans="2:17">
      <c r="B1210" s="243"/>
      <c r="C1210" s="243"/>
      <c r="D1210" s="243"/>
      <c r="E1210" s="243"/>
      <c r="F1210" s="243"/>
      <c r="G1210" s="243"/>
      <c r="H1210" s="243"/>
      <c r="I1210" s="243"/>
      <c r="J1210" s="243"/>
      <c r="K1210" s="243"/>
      <c r="L1210" s="243"/>
      <c r="M1210" s="243"/>
      <c r="N1210" s="243"/>
      <c r="O1210" s="243"/>
      <c r="P1210" s="243"/>
      <c r="Q1210" s="243"/>
    </row>
    <row r="1211" spans="2:17">
      <c r="B1211" s="243"/>
      <c r="C1211" s="243"/>
      <c r="D1211" s="243"/>
      <c r="E1211" s="243"/>
      <c r="F1211" s="243"/>
      <c r="G1211" s="243"/>
      <c r="H1211" s="243"/>
      <c r="I1211" s="243"/>
      <c r="J1211" s="243"/>
      <c r="K1211" s="243"/>
      <c r="L1211" s="243"/>
      <c r="M1211" s="243"/>
      <c r="N1211" s="243"/>
      <c r="O1211" s="243"/>
      <c r="P1211" s="243"/>
      <c r="Q1211" s="243"/>
    </row>
    <row r="1212" spans="2:17">
      <c r="B1212" s="243"/>
      <c r="C1212" s="243"/>
      <c r="D1212" s="243"/>
      <c r="E1212" s="243"/>
      <c r="F1212" s="243"/>
      <c r="G1212" s="243"/>
      <c r="H1212" s="243"/>
      <c r="I1212" s="243"/>
      <c r="J1212" s="243"/>
      <c r="K1212" s="243"/>
      <c r="L1212" s="243"/>
      <c r="M1212" s="243"/>
      <c r="N1212" s="243"/>
      <c r="O1212" s="243"/>
      <c r="P1212" s="243"/>
      <c r="Q1212" s="243"/>
    </row>
    <row r="1213" spans="2:17">
      <c r="B1213" s="243"/>
      <c r="C1213" s="243"/>
      <c r="D1213" s="243"/>
      <c r="E1213" s="243"/>
      <c r="F1213" s="243"/>
      <c r="G1213" s="243"/>
      <c r="H1213" s="243"/>
      <c r="I1213" s="243"/>
      <c r="J1213" s="243"/>
      <c r="K1213" s="243"/>
      <c r="L1213" s="243"/>
      <c r="M1213" s="243"/>
      <c r="N1213" s="243"/>
      <c r="O1213" s="243"/>
      <c r="P1213" s="243"/>
      <c r="Q1213" s="243"/>
    </row>
    <row r="1214" spans="2:17">
      <c r="B1214" s="243"/>
      <c r="C1214" s="243"/>
      <c r="D1214" s="243"/>
      <c r="E1214" s="243"/>
      <c r="F1214" s="243"/>
      <c r="G1214" s="243"/>
      <c r="H1214" s="243"/>
      <c r="I1214" s="243"/>
      <c r="J1214" s="243"/>
      <c r="K1214" s="243"/>
      <c r="L1214" s="243"/>
      <c r="M1214" s="243"/>
      <c r="N1214" s="243"/>
      <c r="O1214" s="243"/>
      <c r="P1214" s="243"/>
      <c r="Q1214" s="243"/>
    </row>
    <row r="1215" spans="2:17">
      <c r="B1215" s="243"/>
      <c r="C1215" s="243"/>
      <c r="D1215" s="243"/>
      <c r="E1215" s="243"/>
      <c r="F1215" s="243"/>
      <c r="G1215" s="243"/>
      <c r="H1215" s="243"/>
      <c r="I1215" s="243"/>
      <c r="J1215" s="243"/>
      <c r="K1215" s="243"/>
      <c r="L1215" s="243"/>
      <c r="M1215" s="243"/>
      <c r="N1215" s="243"/>
      <c r="O1215" s="243"/>
      <c r="P1215" s="243"/>
      <c r="Q1215" s="243"/>
    </row>
    <row r="1216" spans="2:17">
      <c r="B1216" s="243"/>
      <c r="C1216" s="243"/>
      <c r="D1216" s="243"/>
      <c r="E1216" s="243"/>
      <c r="F1216" s="243"/>
      <c r="G1216" s="243"/>
      <c r="H1216" s="243"/>
      <c r="I1216" s="243"/>
      <c r="J1216" s="243"/>
      <c r="K1216" s="243"/>
      <c r="L1216" s="243"/>
      <c r="M1216" s="243"/>
      <c r="N1216" s="243"/>
      <c r="O1216" s="243"/>
      <c r="P1216" s="243"/>
      <c r="Q1216" s="243"/>
    </row>
    <row r="1217" spans="2:17">
      <c r="B1217" s="243"/>
      <c r="C1217" s="243"/>
      <c r="D1217" s="243"/>
      <c r="E1217" s="243"/>
      <c r="F1217" s="243"/>
      <c r="G1217" s="243"/>
      <c r="H1217" s="243"/>
      <c r="I1217" s="243"/>
      <c r="J1217" s="243"/>
      <c r="K1217" s="243"/>
      <c r="L1217" s="243"/>
      <c r="M1217" s="243"/>
      <c r="N1217" s="243"/>
      <c r="O1217" s="243"/>
      <c r="P1217" s="243"/>
      <c r="Q1217" s="243"/>
    </row>
    <row r="1218" spans="2:17">
      <c r="B1218" s="243"/>
      <c r="C1218" s="243"/>
      <c r="D1218" s="243"/>
      <c r="E1218" s="243"/>
      <c r="F1218" s="243"/>
      <c r="G1218" s="243"/>
      <c r="H1218" s="243"/>
      <c r="I1218" s="243"/>
      <c r="J1218" s="243"/>
      <c r="K1218" s="243"/>
      <c r="L1218" s="243"/>
      <c r="M1218" s="243"/>
      <c r="N1218" s="243"/>
      <c r="O1218" s="243"/>
      <c r="P1218" s="243"/>
      <c r="Q1218" s="243"/>
    </row>
    <row r="1219" spans="2:17">
      <c r="B1219" s="243"/>
      <c r="C1219" s="243"/>
      <c r="D1219" s="243"/>
      <c r="E1219" s="243"/>
      <c r="F1219" s="243"/>
      <c r="G1219" s="243"/>
      <c r="H1219" s="243"/>
      <c r="I1219" s="243"/>
      <c r="J1219" s="243"/>
      <c r="K1219" s="243"/>
      <c r="L1219" s="243"/>
      <c r="M1219" s="243"/>
      <c r="N1219" s="243"/>
      <c r="O1219" s="243"/>
      <c r="P1219" s="243"/>
      <c r="Q1219" s="243"/>
    </row>
    <row r="1220" spans="2:17">
      <c r="B1220" s="243"/>
      <c r="C1220" s="243"/>
      <c r="D1220" s="243"/>
      <c r="E1220" s="243"/>
      <c r="F1220" s="243"/>
      <c r="G1220" s="243"/>
      <c r="H1220" s="243"/>
      <c r="I1220" s="243"/>
      <c r="J1220" s="243"/>
      <c r="K1220" s="243"/>
      <c r="L1220" s="243"/>
      <c r="M1220" s="243"/>
      <c r="N1220" s="243"/>
      <c r="O1220" s="243"/>
      <c r="P1220" s="243"/>
      <c r="Q1220" s="243"/>
    </row>
    <row r="1221" spans="2:17">
      <c r="B1221" s="243"/>
      <c r="C1221" s="243"/>
      <c r="D1221" s="243"/>
      <c r="E1221" s="243"/>
      <c r="F1221" s="243"/>
      <c r="G1221" s="243"/>
      <c r="H1221" s="243"/>
      <c r="I1221" s="243"/>
      <c r="J1221" s="243"/>
      <c r="K1221" s="243"/>
      <c r="L1221" s="243"/>
      <c r="M1221" s="243"/>
      <c r="N1221" s="243"/>
      <c r="O1221" s="243"/>
      <c r="P1221" s="243"/>
      <c r="Q1221" s="243"/>
    </row>
    <row r="1222" spans="2:17">
      <c r="B1222" s="243"/>
      <c r="C1222" s="243"/>
      <c r="D1222" s="243"/>
      <c r="E1222" s="243"/>
      <c r="F1222" s="243"/>
      <c r="G1222" s="243"/>
      <c r="H1222" s="243"/>
      <c r="I1222" s="243"/>
      <c r="J1222" s="243"/>
      <c r="K1222" s="243"/>
      <c r="L1222" s="243"/>
      <c r="M1222" s="243"/>
      <c r="N1222" s="243"/>
      <c r="O1222" s="243"/>
      <c r="P1222" s="243"/>
      <c r="Q1222" s="243"/>
    </row>
    <row r="1223" spans="2:17">
      <c r="B1223" s="243"/>
      <c r="C1223" s="243"/>
      <c r="D1223" s="243"/>
      <c r="E1223" s="243"/>
      <c r="F1223" s="243"/>
      <c r="G1223" s="243"/>
      <c r="H1223" s="243"/>
      <c r="I1223" s="243"/>
      <c r="J1223" s="243"/>
      <c r="K1223" s="243"/>
      <c r="L1223" s="243"/>
      <c r="M1223" s="243"/>
      <c r="N1223" s="243"/>
      <c r="O1223" s="243"/>
      <c r="P1223" s="243"/>
      <c r="Q1223" s="243"/>
    </row>
    <row r="1224" spans="2:17">
      <c r="B1224" s="243"/>
      <c r="C1224" s="243"/>
      <c r="D1224" s="243"/>
      <c r="E1224" s="243"/>
      <c r="F1224" s="243"/>
      <c r="G1224" s="243"/>
      <c r="H1224" s="243"/>
      <c r="I1224" s="243"/>
      <c r="J1224" s="243"/>
      <c r="K1224" s="243"/>
      <c r="L1224" s="243"/>
      <c r="M1224" s="243"/>
      <c r="N1224" s="243"/>
      <c r="O1224" s="243"/>
      <c r="P1224" s="243"/>
      <c r="Q1224" s="243"/>
    </row>
    <row r="1225" spans="2:17">
      <c r="B1225" s="243"/>
      <c r="C1225" s="243"/>
      <c r="D1225" s="243"/>
      <c r="E1225" s="243"/>
      <c r="F1225" s="243"/>
      <c r="G1225" s="243"/>
      <c r="H1225" s="243"/>
      <c r="I1225" s="243"/>
      <c r="J1225" s="243"/>
      <c r="K1225" s="243"/>
      <c r="L1225" s="243"/>
      <c r="M1225" s="243"/>
      <c r="N1225" s="243"/>
      <c r="O1225" s="243"/>
      <c r="P1225" s="243"/>
      <c r="Q1225" s="243"/>
    </row>
    <row r="1226" spans="2:17">
      <c r="B1226" s="243"/>
      <c r="C1226" s="243"/>
      <c r="D1226" s="243"/>
      <c r="E1226" s="243"/>
      <c r="F1226" s="243"/>
      <c r="G1226" s="243"/>
      <c r="H1226" s="243"/>
      <c r="I1226" s="243"/>
      <c r="J1226" s="243"/>
      <c r="K1226" s="243"/>
      <c r="L1226" s="243"/>
      <c r="M1226" s="243"/>
      <c r="N1226" s="243"/>
      <c r="O1226" s="243"/>
      <c r="P1226" s="243"/>
      <c r="Q1226" s="243"/>
    </row>
    <row r="1227" spans="2:17">
      <c r="B1227" s="243"/>
      <c r="C1227" s="243"/>
      <c r="D1227" s="243"/>
      <c r="E1227" s="243"/>
      <c r="F1227" s="243"/>
      <c r="G1227" s="243"/>
      <c r="H1227" s="243"/>
      <c r="I1227" s="243"/>
      <c r="J1227" s="243"/>
      <c r="K1227" s="243"/>
      <c r="L1227" s="243"/>
      <c r="M1227" s="243"/>
      <c r="N1227" s="243"/>
      <c r="O1227" s="243"/>
      <c r="P1227" s="243"/>
      <c r="Q1227" s="243"/>
    </row>
    <row r="1228" spans="2:17">
      <c r="B1228" s="243"/>
      <c r="C1228" s="243"/>
      <c r="D1228" s="243"/>
      <c r="E1228" s="243"/>
      <c r="F1228" s="243"/>
      <c r="G1228" s="243"/>
      <c r="H1228" s="243"/>
      <c r="I1228" s="243"/>
      <c r="J1228" s="243"/>
      <c r="K1228" s="243"/>
      <c r="L1228" s="243"/>
      <c r="M1228" s="243"/>
      <c r="N1228" s="243"/>
      <c r="O1228" s="243"/>
      <c r="P1228" s="243"/>
      <c r="Q1228" s="243"/>
    </row>
    <row r="1229" spans="2:17">
      <c r="B1229" s="243"/>
      <c r="C1229" s="243"/>
      <c r="D1229" s="243"/>
      <c r="E1229" s="243"/>
      <c r="F1229" s="243"/>
      <c r="G1229" s="243"/>
      <c r="H1229" s="243"/>
      <c r="I1229" s="243"/>
      <c r="J1229" s="243"/>
      <c r="K1229" s="243"/>
      <c r="L1229" s="243"/>
      <c r="M1229" s="243"/>
      <c r="N1229" s="243"/>
      <c r="O1229" s="243"/>
      <c r="P1229" s="243"/>
      <c r="Q1229" s="243"/>
    </row>
    <row r="1230" spans="2:17">
      <c r="B1230" s="243"/>
      <c r="C1230" s="243"/>
      <c r="D1230" s="243"/>
      <c r="E1230" s="243"/>
      <c r="F1230" s="243"/>
      <c r="G1230" s="243"/>
      <c r="H1230" s="243"/>
      <c r="I1230" s="243"/>
      <c r="J1230" s="243"/>
      <c r="K1230" s="243"/>
      <c r="L1230" s="243"/>
      <c r="M1230" s="243"/>
      <c r="N1230" s="243"/>
      <c r="O1230" s="243"/>
      <c r="P1230" s="243"/>
      <c r="Q1230" s="243"/>
    </row>
    <row r="1231" spans="2:17">
      <c r="B1231" s="243"/>
      <c r="C1231" s="243"/>
      <c r="D1231" s="243"/>
      <c r="E1231" s="243"/>
      <c r="F1231" s="243"/>
      <c r="G1231" s="243"/>
      <c r="H1231" s="243"/>
      <c r="I1231" s="243"/>
      <c r="J1231" s="243"/>
      <c r="K1231" s="243"/>
      <c r="L1231" s="243"/>
      <c r="M1231" s="243"/>
      <c r="N1231" s="243"/>
      <c r="O1231" s="243"/>
      <c r="P1231" s="243"/>
      <c r="Q1231" s="243"/>
    </row>
    <row r="1232" spans="2:17">
      <c r="B1232" s="243"/>
      <c r="C1232" s="243"/>
      <c r="D1232" s="243"/>
      <c r="E1232" s="243"/>
      <c r="F1232" s="243"/>
      <c r="G1232" s="243"/>
      <c r="H1232" s="243"/>
      <c r="I1232" s="243"/>
      <c r="J1232" s="243"/>
      <c r="K1232" s="243"/>
      <c r="L1232" s="243"/>
      <c r="M1232" s="243"/>
      <c r="N1232" s="243"/>
      <c r="O1232" s="243"/>
      <c r="P1232" s="243"/>
      <c r="Q1232" s="243"/>
    </row>
    <row r="1233" spans="2:17">
      <c r="B1233" s="243"/>
      <c r="C1233" s="243"/>
      <c r="D1233" s="243"/>
      <c r="E1233" s="243"/>
      <c r="F1233" s="243"/>
      <c r="G1233" s="243"/>
      <c r="H1233" s="243"/>
      <c r="I1233" s="243"/>
      <c r="J1233" s="243"/>
      <c r="K1233" s="243"/>
      <c r="L1233" s="243"/>
      <c r="M1233" s="243"/>
      <c r="N1233" s="243"/>
      <c r="O1233" s="243"/>
      <c r="P1233" s="243"/>
      <c r="Q1233" s="243"/>
    </row>
    <row r="1234" spans="2:17">
      <c r="B1234" s="243"/>
      <c r="C1234" s="243"/>
      <c r="D1234" s="243"/>
      <c r="E1234" s="243"/>
      <c r="F1234" s="243"/>
      <c r="G1234" s="243"/>
      <c r="H1234" s="243"/>
      <c r="I1234" s="243"/>
      <c r="J1234" s="243"/>
      <c r="K1234" s="243"/>
      <c r="L1234" s="243"/>
      <c r="M1234" s="243"/>
      <c r="N1234" s="243"/>
      <c r="O1234" s="243"/>
      <c r="P1234" s="243"/>
      <c r="Q1234" s="243"/>
    </row>
    <row r="1235" spans="2:17">
      <c r="B1235" s="243"/>
      <c r="C1235" s="243"/>
      <c r="D1235" s="243"/>
      <c r="E1235" s="243"/>
      <c r="F1235" s="243"/>
      <c r="G1235" s="243"/>
      <c r="H1235" s="243"/>
      <c r="I1235" s="243"/>
      <c r="J1235" s="243"/>
      <c r="K1235" s="243"/>
      <c r="L1235" s="243"/>
      <c r="M1235" s="243"/>
      <c r="N1235" s="243"/>
      <c r="O1235" s="243"/>
      <c r="P1235" s="243"/>
      <c r="Q1235" s="243"/>
    </row>
    <row r="1236" spans="2:17">
      <c r="B1236" s="243"/>
      <c r="C1236" s="243"/>
      <c r="D1236" s="243"/>
      <c r="E1236" s="243"/>
      <c r="F1236" s="243"/>
      <c r="G1236" s="243"/>
      <c r="H1236" s="243"/>
      <c r="I1236" s="243"/>
      <c r="J1236" s="243"/>
      <c r="K1236" s="243"/>
      <c r="L1236" s="243"/>
      <c r="M1236" s="243"/>
      <c r="N1236" s="243"/>
      <c r="O1236" s="243"/>
      <c r="P1236" s="243"/>
      <c r="Q1236" s="243"/>
    </row>
    <row r="1237" spans="2:17">
      <c r="B1237" s="243"/>
      <c r="C1237" s="243"/>
      <c r="D1237" s="243"/>
      <c r="E1237" s="243"/>
      <c r="F1237" s="243"/>
      <c r="G1237" s="243"/>
      <c r="H1237" s="243"/>
      <c r="I1237" s="243"/>
      <c r="J1237" s="243"/>
      <c r="K1237" s="243"/>
      <c r="L1237" s="243"/>
      <c r="M1237" s="243"/>
      <c r="N1237" s="243"/>
      <c r="O1237" s="243"/>
      <c r="P1237" s="243"/>
      <c r="Q1237" s="243"/>
    </row>
    <row r="1238" spans="2:17">
      <c r="B1238" s="243"/>
      <c r="C1238" s="243"/>
      <c r="D1238" s="243"/>
      <c r="E1238" s="243"/>
      <c r="F1238" s="243"/>
      <c r="G1238" s="243"/>
      <c r="H1238" s="243"/>
      <c r="I1238" s="243"/>
      <c r="J1238" s="243"/>
      <c r="K1238" s="243"/>
      <c r="L1238" s="243"/>
      <c r="M1238" s="243"/>
      <c r="N1238" s="243"/>
      <c r="O1238" s="243"/>
      <c r="P1238" s="243"/>
      <c r="Q1238" s="243"/>
    </row>
    <row r="1239" spans="2:17">
      <c r="B1239" s="243"/>
      <c r="C1239" s="243"/>
      <c r="D1239" s="243"/>
      <c r="E1239" s="243"/>
      <c r="F1239" s="243"/>
      <c r="G1239" s="243"/>
      <c r="H1239" s="243"/>
      <c r="I1239" s="243"/>
      <c r="J1239" s="243"/>
      <c r="K1239" s="243"/>
      <c r="L1239" s="243"/>
      <c r="M1239" s="243"/>
      <c r="N1239" s="243"/>
      <c r="O1239" s="243"/>
      <c r="P1239" s="243"/>
      <c r="Q1239" s="243"/>
    </row>
    <row r="1240" spans="2:17">
      <c r="B1240" s="243"/>
      <c r="C1240" s="243"/>
      <c r="D1240" s="243"/>
      <c r="E1240" s="243"/>
      <c r="F1240" s="243"/>
      <c r="G1240" s="243"/>
      <c r="H1240" s="243"/>
      <c r="I1240" s="243"/>
      <c r="J1240" s="243"/>
      <c r="K1240" s="243"/>
      <c r="L1240" s="243"/>
      <c r="M1240" s="243"/>
      <c r="N1240" s="243"/>
      <c r="O1240" s="243"/>
      <c r="P1240" s="243"/>
      <c r="Q1240" s="243"/>
    </row>
    <row r="1241" spans="2:17">
      <c r="B1241" s="243"/>
      <c r="C1241" s="243"/>
      <c r="D1241" s="243"/>
      <c r="E1241" s="243"/>
      <c r="F1241" s="243"/>
      <c r="G1241" s="243"/>
      <c r="H1241" s="243"/>
      <c r="I1241" s="243"/>
      <c r="J1241" s="243"/>
      <c r="K1241" s="243"/>
      <c r="L1241" s="243"/>
      <c r="M1241" s="243"/>
      <c r="N1241" s="243"/>
      <c r="O1241" s="243"/>
      <c r="P1241" s="243"/>
      <c r="Q1241" s="243"/>
    </row>
    <row r="1242" spans="2:17">
      <c r="B1242" s="243"/>
      <c r="C1242" s="243"/>
      <c r="D1242" s="243"/>
      <c r="E1242" s="243"/>
      <c r="F1242" s="243"/>
      <c r="G1242" s="243"/>
      <c r="H1242" s="243"/>
      <c r="I1242" s="243"/>
      <c r="J1242" s="243"/>
      <c r="K1242" s="243"/>
      <c r="L1242" s="243"/>
      <c r="M1242" s="243"/>
      <c r="N1242" s="243"/>
      <c r="O1242" s="243"/>
      <c r="P1242" s="243"/>
      <c r="Q1242" s="243"/>
    </row>
    <row r="1243" spans="2:17">
      <c r="B1243" s="243"/>
      <c r="C1243" s="243"/>
      <c r="D1243" s="243"/>
      <c r="E1243" s="243"/>
      <c r="F1243" s="243"/>
      <c r="G1243" s="243"/>
      <c r="H1243" s="243"/>
      <c r="I1243" s="243"/>
      <c r="J1243" s="243"/>
      <c r="K1243" s="243"/>
      <c r="L1243" s="243"/>
      <c r="M1243" s="243"/>
      <c r="N1243" s="243"/>
      <c r="O1243" s="243"/>
      <c r="P1243" s="243"/>
      <c r="Q1243" s="243"/>
    </row>
    <row r="1244" spans="2:17">
      <c r="B1244" s="243"/>
      <c r="C1244" s="243"/>
      <c r="D1244" s="243"/>
      <c r="E1244" s="243"/>
      <c r="F1244" s="243"/>
      <c r="G1244" s="243"/>
      <c r="H1244" s="243"/>
      <c r="I1244" s="243"/>
      <c r="J1244" s="243"/>
      <c r="K1244" s="243"/>
      <c r="L1244" s="243"/>
      <c r="M1244" s="243"/>
      <c r="N1244" s="243"/>
      <c r="O1244" s="243"/>
      <c r="P1244" s="243"/>
      <c r="Q1244" s="243"/>
    </row>
    <row r="1245" spans="2:17">
      <c r="B1245" s="243"/>
      <c r="C1245" s="243"/>
      <c r="D1245" s="243"/>
      <c r="E1245" s="243"/>
      <c r="F1245" s="243"/>
      <c r="G1245" s="243"/>
      <c r="H1245" s="243"/>
      <c r="I1245" s="243"/>
      <c r="J1245" s="243"/>
      <c r="K1245" s="243"/>
      <c r="L1245" s="243"/>
      <c r="M1245" s="243"/>
      <c r="N1245" s="243"/>
      <c r="O1245" s="243"/>
      <c r="P1245" s="243"/>
      <c r="Q1245" s="243"/>
    </row>
    <row r="1246" spans="2:17">
      <c r="B1246" s="243"/>
      <c r="C1246" s="243"/>
      <c r="D1246" s="243"/>
      <c r="E1246" s="243"/>
      <c r="F1246" s="243"/>
      <c r="G1246" s="243"/>
      <c r="H1246" s="243"/>
      <c r="I1246" s="243"/>
      <c r="J1246" s="243"/>
      <c r="K1246" s="243"/>
      <c r="L1246" s="243"/>
      <c r="M1246" s="243"/>
      <c r="N1246" s="243"/>
      <c r="O1246" s="243"/>
      <c r="P1246" s="243"/>
      <c r="Q1246" s="243"/>
    </row>
    <row r="1247" spans="2:17">
      <c r="B1247" s="243"/>
      <c r="C1247" s="243"/>
      <c r="D1247" s="243"/>
      <c r="E1247" s="243"/>
      <c r="F1247" s="243"/>
      <c r="G1247" s="243"/>
      <c r="H1247" s="243"/>
      <c r="I1247" s="243"/>
      <c r="J1247" s="243"/>
      <c r="K1247" s="243"/>
      <c r="L1247" s="243"/>
      <c r="M1247" s="243"/>
      <c r="N1247" s="243"/>
      <c r="O1247" s="243"/>
      <c r="P1247" s="243"/>
      <c r="Q1247" s="243"/>
    </row>
    <row r="1248" spans="2:17">
      <c r="B1248" s="243"/>
      <c r="C1248" s="243"/>
      <c r="D1248" s="243"/>
      <c r="E1248" s="243"/>
      <c r="F1248" s="243"/>
      <c r="G1248" s="243"/>
      <c r="H1248" s="243"/>
      <c r="I1248" s="243"/>
      <c r="J1248" s="243"/>
      <c r="K1248" s="243"/>
      <c r="L1248" s="243"/>
      <c r="M1248" s="243"/>
      <c r="N1248" s="243"/>
      <c r="O1248" s="243"/>
      <c r="P1248" s="243"/>
      <c r="Q1248" s="243"/>
    </row>
    <row r="1249" spans="2:17">
      <c r="B1249" s="243"/>
      <c r="C1249" s="243"/>
      <c r="D1249" s="243"/>
      <c r="E1249" s="243"/>
      <c r="F1249" s="243"/>
      <c r="G1249" s="243"/>
      <c r="H1249" s="243"/>
      <c r="I1249" s="243"/>
      <c r="J1249" s="243"/>
      <c r="K1249" s="243"/>
      <c r="L1249" s="243"/>
      <c r="M1249" s="243"/>
      <c r="N1249" s="243"/>
      <c r="O1249" s="243"/>
      <c r="P1249" s="243"/>
      <c r="Q1249" s="243"/>
    </row>
    <row r="1250" spans="2:17">
      <c r="B1250" s="243"/>
      <c r="C1250" s="243"/>
      <c r="D1250" s="243"/>
      <c r="E1250" s="243"/>
      <c r="F1250" s="243"/>
      <c r="G1250" s="243"/>
      <c r="H1250" s="243"/>
      <c r="I1250" s="243"/>
      <c r="J1250" s="243"/>
      <c r="K1250" s="243"/>
      <c r="L1250" s="243"/>
      <c r="M1250" s="243"/>
      <c r="N1250" s="243"/>
      <c r="O1250" s="243"/>
      <c r="P1250" s="243"/>
      <c r="Q1250" s="243"/>
    </row>
    <row r="1251" spans="2:17">
      <c r="B1251" s="243"/>
      <c r="C1251" s="243"/>
      <c r="D1251" s="243"/>
      <c r="E1251" s="243"/>
      <c r="F1251" s="243"/>
      <c r="G1251" s="243"/>
      <c r="H1251" s="243"/>
      <c r="I1251" s="243"/>
      <c r="J1251" s="243"/>
      <c r="K1251" s="243"/>
      <c r="L1251" s="243"/>
      <c r="M1251" s="243"/>
      <c r="N1251" s="243"/>
      <c r="O1251" s="243"/>
      <c r="P1251" s="243"/>
      <c r="Q1251" s="243"/>
    </row>
    <row r="1252" spans="2:17">
      <c r="B1252" s="243"/>
      <c r="C1252" s="243"/>
      <c r="D1252" s="243"/>
      <c r="E1252" s="243"/>
      <c r="F1252" s="243"/>
      <c r="G1252" s="243"/>
      <c r="H1252" s="243"/>
      <c r="I1252" s="243"/>
      <c r="J1252" s="243"/>
      <c r="K1252" s="243"/>
      <c r="L1252" s="243"/>
      <c r="M1252" s="243"/>
      <c r="N1252" s="243"/>
      <c r="O1252" s="243"/>
      <c r="P1252" s="243"/>
      <c r="Q1252" s="243"/>
    </row>
    <row r="1253" spans="2:17">
      <c r="B1253" s="243"/>
      <c r="C1253" s="243"/>
      <c r="D1253" s="243"/>
      <c r="E1253" s="243"/>
      <c r="F1253" s="243"/>
      <c r="G1253" s="243"/>
      <c r="H1253" s="243"/>
      <c r="I1253" s="243"/>
      <c r="J1253" s="243"/>
      <c r="K1253" s="243"/>
      <c r="L1253" s="243"/>
      <c r="M1253" s="243"/>
      <c r="N1253" s="243"/>
      <c r="O1253" s="243"/>
      <c r="P1253" s="243"/>
      <c r="Q1253" s="243"/>
    </row>
    <row r="1254" spans="2:17">
      <c r="B1254" s="243"/>
      <c r="C1254" s="243"/>
      <c r="D1254" s="243"/>
      <c r="E1254" s="243"/>
      <c r="F1254" s="243"/>
      <c r="G1254" s="243"/>
      <c r="H1254" s="243"/>
      <c r="I1254" s="243"/>
      <c r="J1254" s="243"/>
      <c r="K1254" s="243"/>
      <c r="L1254" s="243"/>
      <c r="M1254" s="243"/>
      <c r="N1254" s="243"/>
      <c r="O1254" s="243"/>
      <c r="P1254" s="243"/>
      <c r="Q1254" s="243"/>
    </row>
    <row r="1255" spans="2:17">
      <c r="B1255" s="243"/>
      <c r="C1255" s="243"/>
      <c r="D1255" s="243"/>
      <c r="E1255" s="243"/>
      <c r="F1255" s="243"/>
      <c r="G1255" s="243"/>
      <c r="H1255" s="243"/>
      <c r="I1255" s="243"/>
      <c r="J1255" s="243"/>
      <c r="K1255" s="243"/>
      <c r="L1255" s="243"/>
      <c r="M1255" s="243"/>
      <c r="N1255" s="243"/>
      <c r="O1255" s="243"/>
      <c r="P1255" s="243"/>
      <c r="Q1255" s="243"/>
    </row>
    <row r="1256" spans="2:17">
      <c r="B1256" s="243"/>
      <c r="C1256" s="243"/>
      <c r="D1256" s="243"/>
      <c r="E1256" s="243"/>
      <c r="F1256" s="243"/>
      <c r="G1256" s="243"/>
      <c r="H1256" s="243"/>
      <c r="I1256" s="243"/>
      <c r="J1256" s="243"/>
      <c r="K1256" s="243"/>
      <c r="L1256" s="243"/>
      <c r="M1256" s="243"/>
      <c r="N1256" s="243"/>
      <c r="O1256" s="243"/>
      <c r="P1256" s="243"/>
      <c r="Q1256" s="243"/>
    </row>
    <row r="1257" spans="2:17">
      <c r="B1257" s="243"/>
      <c r="C1257" s="243"/>
      <c r="D1257" s="243"/>
      <c r="E1257" s="243"/>
      <c r="F1257" s="243"/>
      <c r="G1257" s="243"/>
      <c r="H1257" s="243"/>
      <c r="I1257" s="243"/>
      <c r="J1257" s="243"/>
      <c r="K1257" s="243"/>
      <c r="L1257" s="243"/>
      <c r="M1257" s="243"/>
      <c r="N1257" s="243"/>
      <c r="O1257" s="243"/>
      <c r="P1257" s="243"/>
      <c r="Q1257" s="243"/>
    </row>
    <row r="1258" spans="2:17">
      <c r="B1258" s="243"/>
      <c r="C1258" s="243"/>
      <c r="D1258" s="243"/>
      <c r="E1258" s="243"/>
      <c r="F1258" s="243"/>
      <c r="G1258" s="243"/>
      <c r="H1258" s="243"/>
      <c r="I1258" s="243"/>
      <c r="J1258" s="243"/>
      <c r="K1258" s="243"/>
      <c r="L1258" s="243"/>
      <c r="M1258" s="243"/>
      <c r="N1258" s="243"/>
      <c r="O1258" s="243"/>
      <c r="P1258" s="243"/>
      <c r="Q1258" s="243"/>
    </row>
    <row r="1259" spans="2:17">
      <c r="B1259" s="243"/>
      <c r="C1259" s="243"/>
      <c r="D1259" s="243"/>
      <c r="E1259" s="243"/>
      <c r="F1259" s="243"/>
      <c r="G1259" s="243"/>
      <c r="H1259" s="243"/>
      <c r="I1259" s="243"/>
      <c r="J1259" s="243"/>
      <c r="K1259" s="243"/>
      <c r="L1259" s="243"/>
      <c r="M1259" s="243"/>
      <c r="N1259" s="243"/>
      <c r="O1259" s="243"/>
      <c r="P1259" s="243"/>
      <c r="Q1259" s="243"/>
    </row>
    <row r="1260" spans="2:17">
      <c r="B1260" s="243"/>
      <c r="C1260" s="243"/>
      <c r="D1260" s="243"/>
      <c r="E1260" s="243"/>
      <c r="F1260" s="243"/>
      <c r="G1260" s="243"/>
      <c r="H1260" s="243"/>
      <c r="I1260" s="243"/>
      <c r="J1260" s="243"/>
      <c r="K1260" s="243"/>
      <c r="L1260" s="243"/>
      <c r="M1260" s="243"/>
      <c r="N1260" s="243"/>
      <c r="O1260" s="243"/>
      <c r="P1260" s="243"/>
      <c r="Q1260" s="243"/>
    </row>
    <row r="1261" spans="2:17">
      <c r="B1261" s="243"/>
      <c r="C1261" s="243"/>
      <c r="D1261" s="243"/>
      <c r="E1261" s="243"/>
      <c r="F1261" s="243"/>
      <c r="G1261" s="243"/>
      <c r="H1261" s="243"/>
      <c r="I1261" s="243"/>
      <c r="J1261" s="243"/>
      <c r="K1261" s="243"/>
      <c r="L1261" s="243"/>
      <c r="M1261" s="243"/>
      <c r="N1261" s="243"/>
      <c r="O1261" s="243"/>
      <c r="P1261" s="243"/>
      <c r="Q1261" s="243"/>
    </row>
    <row r="1262" spans="2:17">
      <c r="B1262" s="243"/>
      <c r="C1262" s="243"/>
      <c r="D1262" s="243"/>
      <c r="E1262" s="243"/>
      <c r="F1262" s="243"/>
      <c r="G1262" s="243"/>
      <c r="H1262" s="243"/>
      <c r="I1262" s="243"/>
      <c r="J1262" s="243"/>
      <c r="K1262" s="243"/>
      <c r="L1262" s="243"/>
      <c r="M1262" s="243"/>
      <c r="N1262" s="243"/>
      <c r="O1262" s="243"/>
      <c r="P1262" s="243"/>
      <c r="Q1262" s="243"/>
    </row>
    <row r="1263" spans="2:17">
      <c r="B1263" s="243"/>
      <c r="C1263" s="243"/>
      <c r="D1263" s="243"/>
      <c r="E1263" s="243"/>
      <c r="F1263" s="243"/>
      <c r="G1263" s="243"/>
      <c r="H1263" s="243"/>
      <c r="I1263" s="243"/>
      <c r="J1263" s="243"/>
      <c r="K1263" s="243"/>
      <c r="L1263" s="243"/>
      <c r="M1263" s="243"/>
      <c r="N1263" s="243"/>
      <c r="O1263" s="243"/>
      <c r="P1263" s="243"/>
      <c r="Q1263" s="243"/>
    </row>
    <row r="1264" spans="2:17">
      <c r="B1264" s="243"/>
      <c r="C1264" s="243"/>
      <c r="D1264" s="243"/>
      <c r="E1264" s="243"/>
      <c r="F1264" s="243"/>
      <c r="G1264" s="243"/>
      <c r="H1264" s="243"/>
      <c r="I1264" s="243"/>
      <c r="J1264" s="243"/>
      <c r="K1264" s="243"/>
      <c r="L1264" s="243"/>
      <c r="M1264" s="243"/>
      <c r="N1264" s="243"/>
      <c r="O1264" s="243"/>
      <c r="P1264" s="243"/>
      <c r="Q1264" s="243"/>
    </row>
    <row r="1265" spans="2:17">
      <c r="B1265" s="243"/>
      <c r="C1265" s="243"/>
      <c r="D1265" s="243"/>
      <c r="E1265" s="243"/>
      <c r="F1265" s="243"/>
      <c r="G1265" s="243"/>
      <c r="H1265" s="243"/>
      <c r="I1265" s="243"/>
      <c r="J1265" s="243"/>
      <c r="K1265" s="243"/>
      <c r="L1265" s="243"/>
      <c r="M1265" s="243"/>
      <c r="N1265" s="243"/>
      <c r="O1265" s="243"/>
      <c r="P1265" s="243"/>
      <c r="Q1265" s="243"/>
    </row>
    <row r="1266" spans="2:17">
      <c r="B1266" s="243"/>
      <c r="C1266" s="243"/>
      <c r="D1266" s="243"/>
      <c r="E1266" s="243"/>
      <c r="F1266" s="243"/>
      <c r="G1266" s="243"/>
      <c r="H1266" s="243"/>
      <c r="I1266" s="243"/>
      <c r="J1266" s="243"/>
      <c r="K1266" s="243"/>
      <c r="L1266" s="243"/>
      <c r="M1266" s="243"/>
      <c r="N1266" s="243"/>
      <c r="O1266" s="243"/>
      <c r="P1266" s="243"/>
      <c r="Q1266" s="243"/>
    </row>
    <row r="1267" spans="2:17">
      <c r="B1267" s="243"/>
      <c r="C1267" s="243"/>
      <c r="D1267" s="243"/>
      <c r="E1267" s="243"/>
      <c r="F1267" s="243"/>
      <c r="G1267" s="243"/>
      <c r="H1267" s="243"/>
      <c r="I1267" s="243"/>
      <c r="J1267" s="243"/>
      <c r="K1267" s="243"/>
      <c r="L1267" s="243"/>
      <c r="M1267" s="243"/>
      <c r="N1267" s="243"/>
      <c r="O1267" s="243"/>
      <c r="P1267" s="243"/>
      <c r="Q1267" s="243"/>
    </row>
    <row r="1268" spans="2:17">
      <c r="B1268" s="243"/>
      <c r="C1268" s="243"/>
      <c r="D1268" s="243"/>
      <c r="E1268" s="243"/>
      <c r="F1268" s="243"/>
      <c r="G1268" s="243"/>
      <c r="H1268" s="243"/>
      <c r="I1268" s="243"/>
      <c r="J1268" s="243"/>
      <c r="K1268" s="243"/>
      <c r="L1268" s="243"/>
      <c r="M1268" s="243"/>
      <c r="N1268" s="243"/>
      <c r="O1268" s="243"/>
      <c r="P1268" s="243"/>
      <c r="Q1268" s="243"/>
    </row>
    <row r="1269" spans="2:17">
      <c r="B1269" s="243"/>
      <c r="C1269" s="243"/>
      <c r="D1269" s="243"/>
      <c r="E1269" s="243"/>
      <c r="F1269" s="243"/>
      <c r="G1269" s="243"/>
      <c r="H1269" s="243"/>
      <c r="I1269" s="243"/>
      <c r="J1269" s="243"/>
      <c r="K1269" s="243"/>
      <c r="L1269" s="243"/>
      <c r="M1269" s="243"/>
      <c r="N1269" s="243"/>
      <c r="O1269" s="243"/>
      <c r="P1269" s="243"/>
      <c r="Q1269" s="243"/>
    </row>
    <row r="1270" spans="2:17">
      <c r="B1270" s="243"/>
      <c r="C1270" s="243"/>
      <c r="D1270" s="243"/>
      <c r="E1270" s="243"/>
      <c r="F1270" s="243"/>
      <c r="G1270" s="243"/>
      <c r="H1270" s="243"/>
      <c r="I1270" s="243"/>
      <c r="J1270" s="243"/>
      <c r="K1270" s="243"/>
      <c r="L1270" s="243"/>
      <c r="M1270" s="243"/>
      <c r="N1270" s="243"/>
      <c r="O1270" s="243"/>
      <c r="P1270" s="243"/>
      <c r="Q1270" s="243"/>
    </row>
    <row r="1271" spans="2:17">
      <c r="B1271" s="243"/>
      <c r="C1271" s="243"/>
      <c r="D1271" s="243"/>
      <c r="E1271" s="243"/>
      <c r="F1271" s="243"/>
      <c r="G1271" s="243"/>
      <c r="H1271" s="243"/>
      <c r="I1271" s="243"/>
      <c r="J1271" s="243"/>
      <c r="K1271" s="243"/>
      <c r="L1271" s="243"/>
      <c r="M1271" s="243"/>
      <c r="N1271" s="243"/>
      <c r="O1271" s="243"/>
      <c r="P1271" s="243"/>
      <c r="Q1271" s="243"/>
    </row>
    <row r="1272" spans="2:17">
      <c r="B1272" s="243"/>
      <c r="C1272" s="243"/>
      <c r="D1272" s="243"/>
      <c r="E1272" s="243"/>
      <c r="F1272" s="243"/>
      <c r="G1272" s="243"/>
      <c r="H1272" s="243"/>
      <c r="I1272" s="243"/>
      <c r="J1272" s="243"/>
      <c r="K1272" s="243"/>
      <c r="L1272" s="243"/>
      <c r="M1272" s="243"/>
      <c r="N1272" s="243"/>
      <c r="O1272" s="243"/>
      <c r="P1272" s="243"/>
      <c r="Q1272" s="243"/>
    </row>
    <row r="1273" spans="2:17">
      <c r="B1273" s="243"/>
      <c r="C1273" s="243"/>
      <c r="D1273" s="243"/>
      <c r="E1273" s="243"/>
      <c r="F1273" s="243"/>
      <c r="G1273" s="243"/>
      <c r="H1273" s="243"/>
      <c r="I1273" s="243"/>
      <c r="J1273" s="243"/>
      <c r="K1273" s="243"/>
      <c r="L1273" s="243"/>
      <c r="M1273" s="243"/>
      <c r="N1273" s="243"/>
      <c r="O1273" s="243"/>
      <c r="P1273" s="243"/>
      <c r="Q1273" s="243"/>
    </row>
    <row r="1274" spans="2:17">
      <c r="B1274" s="243"/>
      <c r="C1274" s="243"/>
      <c r="D1274" s="243"/>
      <c r="E1274" s="243"/>
      <c r="F1274" s="243"/>
      <c r="G1274" s="243"/>
      <c r="H1274" s="243"/>
      <c r="I1274" s="243"/>
      <c r="J1274" s="243"/>
      <c r="K1274" s="243"/>
      <c r="L1274" s="243"/>
      <c r="M1274" s="243"/>
      <c r="N1274" s="243"/>
      <c r="O1274" s="243"/>
      <c r="P1274" s="243"/>
      <c r="Q1274" s="243"/>
    </row>
    <row r="1275" spans="2:17">
      <c r="B1275" s="243"/>
      <c r="C1275" s="243"/>
      <c r="D1275" s="243"/>
      <c r="E1275" s="243"/>
      <c r="F1275" s="243"/>
      <c r="G1275" s="243"/>
      <c r="H1275" s="243"/>
      <c r="I1275" s="243"/>
      <c r="J1275" s="243"/>
      <c r="K1275" s="243"/>
      <c r="L1275" s="243"/>
      <c r="M1275" s="243"/>
      <c r="N1275" s="243"/>
      <c r="O1275" s="243"/>
      <c r="P1275" s="243"/>
      <c r="Q1275" s="243"/>
    </row>
    <row r="1276" spans="2:17">
      <c r="B1276" s="243"/>
      <c r="C1276" s="243"/>
      <c r="D1276" s="243"/>
      <c r="E1276" s="243"/>
      <c r="F1276" s="243"/>
      <c r="G1276" s="243"/>
      <c r="H1276" s="243"/>
      <c r="I1276" s="243"/>
      <c r="J1276" s="243"/>
      <c r="K1276" s="243"/>
      <c r="L1276" s="243"/>
      <c r="M1276" s="243"/>
      <c r="N1276" s="243"/>
      <c r="O1276" s="243"/>
      <c r="P1276" s="243"/>
      <c r="Q1276" s="243"/>
    </row>
    <row r="1277" spans="2:17">
      <c r="B1277" s="243"/>
      <c r="C1277" s="243"/>
      <c r="D1277" s="243"/>
      <c r="E1277" s="243"/>
      <c r="F1277" s="243"/>
      <c r="G1277" s="243"/>
      <c r="H1277" s="243"/>
      <c r="I1277" s="243"/>
      <c r="J1277" s="243"/>
      <c r="K1277" s="243"/>
      <c r="L1277" s="243"/>
      <c r="M1277" s="243"/>
      <c r="N1277" s="243"/>
      <c r="O1277" s="243"/>
      <c r="P1277" s="243"/>
      <c r="Q1277" s="243"/>
    </row>
    <row r="1278" spans="2:17">
      <c r="B1278" s="243"/>
      <c r="C1278" s="243"/>
      <c r="D1278" s="243"/>
      <c r="E1278" s="243"/>
      <c r="F1278" s="243"/>
      <c r="G1278" s="243"/>
      <c r="H1278" s="243"/>
      <c r="I1278" s="243"/>
      <c r="J1278" s="243"/>
      <c r="K1278" s="243"/>
      <c r="L1278" s="243"/>
      <c r="M1278" s="243"/>
      <c r="N1278" s="243"/>
      <c r="O1278" s="243"/>
      <c r="P1278" s="243"/>
      <c r="Q1278" s="243"/>
    </row>
    <row r="1279" spans="2:17">
      <c r="B1279" s="243"/>
      <c r="C1279" s="243"/>
      <c r="D1279" s="243"/>
      <c r="E1279" s="243"/>
      <c r="F1279" s="243"/>
      <c r="G1279" s="243"/>
      <c r="H1279" s="243"/>
      <c r="I1279" s="243"/>
      <c r="J1279" s="243"/>
      <c r="K1279" s="243"/>
      <c r="L1279" s="243"/>
      <c r="M1279" s="243"/>
      <c r="N1279" s="243"/>
      <c r="O1279" s="243"/>
      <c r="P1279" s="243"/>
      <c r="Q1279" s="243"/>
    </row>
    <row r="1280" spans="2:17">
      <c r="B1280" s="243"/>
      <c r="C1280" s="243"/>
      <c r="D1280" s="243"/>
      <c r="E1280" s="243"/>
      <c r="F1280" s="243"/>
      <c r="G1280" s="243"/>
      <c r="H1280" s="243"/>
      <c r="I1280" s="243"/>
      <c r="J1280" s="243"/>
      <c r="K1280" s="243"/>
      <c r="L1280" s="243"/>
      <c r="M1280" s="243"/>
      <c r="N1280" s="243"/>
      <c r="O1280" s="243"/>
      <c r="P1280" s="243"/>
      <c r="Q1280" s="243"/>
    </row>
    <row r="1281" spans="2:17">
      <c r="B1281" s="243"/>
      <c r="C1281" s="243"/>
      <c r="D1281" s="243"/>
      <c r="E1281" s="243"/>
      <c r="F1281" s="243"/>
      <c r="G1281" s="243"/>
      <c r="H1281" s="243"/>
      <c r="I1281" s="243"/>
      <c r="J1281" s="243"/>
      <c r="K1281" s="243"/>
      <c r="L1281" s="243"/>
      <c r="M1281" s="243"/>
      <c r="N1281" s="243"/>
      <c r="O1281" s="243"/>
      <c r="P1281" s="243"/>
      <c r="Q1281" s="243"/>
    </row>
    <row r="1282" spans="2:17">
      <c r="B1282" s="243"/>
      <c r="C1282" s="243"/>
      <c r="D1282" s="243"/>
      <c r="E1282" s="243"/>
      <c r="F1282" s="243"/>
      <c r="G1282" s="243"/>
      <c r="H1282" s="243"/>
      <c r="I1282" s="243"/>
      <c r="J1282" s="243"/>
      <c r="K1282" s="243"/>
      <c r="L1282" s="243"/>
      <c r="M1282" s="243"/>
      <c r="N1282" s="243"/>
      <c r="O1282" s="243"/>
      <c r="P1282" s="243"/>
      <c r="Q1282" s="243"/>
    </row>
    <row r="1283" spans="2:17">
      <c r="B1283" s="243"/>
      <c r="C1283" s="243"/>
      <c r="D1283" s="243"/>
      <c r="E1283" s="243"/>
      <c r="F1283" s="243"/>
      <c r="G1283" s="243"/>
      <c r="H1283" s="243"/>
      <c r="I1283" s="243"/>
      <c r="J1283" s="243"/>
      <c r="K1283" s="243"/>
      <c r="L1283" s="243"/>
      <c r="M1283" s="243"/>
      <c r="N1283" s="243"/>
      <c r="O1283" s="243"/>
      <c r="P1283" s="243"/>
      <c r="Q1283" s="243"/>
    </row>
    <row r="1284" spans="2:17">
      <c r="B1284" s="243"/>
      <c r="C1284" s="243"/>
      <c r="D1284" s="243"/>
      <c r="E1284" s="243"/>
      <c r="F1284" s="243"/>
      <c r="G1284" s="243"/>
      <c r="H1284" s="243"/>
      <c r="I1284" s="243"/>
      <c r="J1284" s="243"/>
      <c r="K1284" s="243"/>
      <c r="L1284" s="243"/>
      <c r="M1284" s="243"/>
      <c r="N1284" s="243"/>
      <c r="O1284" s="243"/>
      <c r="P1284" s="243"/>
      <c r="Q1284" s="243"/>
    </row>
    <row r="1285" spans="2:17">
      <c r="B1285" s="243"/>
      <c r="C1285" s="243"/>
      <c r="D1285" s="243"/>
      <c r="E1285" s="243"/>
      <c r="F1285" s="243"/>
      <c r="G1285" s="243"/>
      <c r="H1285" s="243"/>
      <c r="I1285" s="243"/>
      <c r="J1285" s="243"/>
      <c r="K1285" s="243"/>
      <c r="L1285" s="243"/>
      <c r="M1285" s="243"/>
      <c r="N1285" s="243"/>
      <c r="O1285" s="243"/>
      <c r="P1285" s="243"/>
      <c r="Q1285" s="243"/>
    </row>
    <row r="1286" spans="2:17">
      <c r="B1286" s="243"/>
      <c r="C1286" s="243"/>
      <c r="D1286" s="243"/>
      <c r="E1286" s="243"/>
      <c r="F1286" s="243"/>
      <c r="G1286" s="243"/>
      <c r="H1286" s="243"/>
      <c r="I1286" s="243"/>
      <c r="J1286" s="243"/>
      <c r="K1286" s="243"/>
      <c r="L1286" s="243"/>
      <c r="M1286" s="243"/>
      <c r="N1286" s="243"/>
      <c r="O1286" s="243"/>
      <c r="P1286" s="243"/>
      <c r="Q1286" s="243"/>
    </row>
    <row r="1287" spans="2:17">
      <c r="B1287" s="243"/>
      <c r="C1287" s="243"/>
      <c r="D1287" s="243"/>
      <c r="E1287" s="243"/>
      <c r="F1287" s="243"/>
      <c r="G1287" s="243"/>
      <c r="H1287" s="243"/>
      <c r="I1287" s="243"/>
      <c r="J1287" s="243"/>
      <c r="K1287" s="243"/>
      <c r="L1287" s="243"/>
      <c r="M1287" s="243"/>
      <c r="N1287" s="243"/>
      <c r="O1287" s="243"/>
      <c r="P1287" s="243"/>
      <c r="Q1287" s="243"/>
    </row>
    <row r="1288" spans="2:17">
      <c r="B1288" s="243"/>
      <c r="C1288" s="243"/>
      <c r="D1288" s="243"/>
      <c r="E1288" s="243"/>
      <c r="F1288" s="243"/>
      <c r="G1288" s="243"/>
      <c r="H1288" s="243"/>
      <c r="I1288" s="243"/>
      <c r="J1288" s="243"/>
      <c r="K1288" s="243"/>
      <c r="L1288" s="243"/>
      <c r="M1288" s="243"/>
      <c r="N1288" s="243"/>
      <c r="O1288" s="243"/>
      <c r="P1288" s="243"/>
      <c r="Q1288" s="243"/>
    </row>
    <row r="1289" spans="2:17">
      <c r="B1289" s="243"/>
      <c r="C1289" s="243"/>
      <c r="D1289" s="243"/>
      <c r="E1289" s="243"/>
      <c r="F1289" s="243"/>
      <c r="G1289" s="243"/>
      <c r="H1289" s="243"/>
      <c r="I1289" s="243"/>
      <c r="J1289" s="243"/>
      <c r="K1289" s="243"/>
      <c r="L1289" s="243"/>
      <c r="M1289" s="243"/>
      <c r="N1289" s="243"/>
      <c r="O1289" s="243"/>
      <c r="P1289" s="243"/>
      <c r="Q1289" s="243"/>
    </row>
    <row r="1290" spans="2:17">
      <c r="B1290" s="243"/>
      <c r="C1290" s="243"/>
      <c r="D1290" s="243"/>
      <c r="E1290" s="243"/>
      <c r="F1290" s="243"/>
      <c r="G1290" s="243"/>
      <c r="H1290" s="243"/>
      <c r="I1290" s="243"/>
      <c r="J1290" s="243"/>
      <c r="K1290" s="243"/>
      <c r="L1290" s="243"/>
      <c r="M1290" s="243"/>
      <c r="N1290" s="243"/>
      <c r="O1290" s="243"/>
      <c r="P1290" s="243"/>
      <c r="Q1290" s="243"/>
    </row>
    <row r="1291" spans="2:17">
      <c r="B1291" s="243"/>
      <c r="C1291" s="243"/>
      <c r="D1291" s="243"/>
      <c r="E1291" s="243"/>
      <c r="F1291" s="243"/>
      <c r="G1291" s="243"/>
      <c r="H1291" s="243"/>
      <c r="I1291" s="243"/>
      <c r="J1291" s="243"/>
      <c r="K1291" s="243"/>
      <c r="L1291" s="243"/>
      <c r="M1291" s="243"/>
      <c r="N1291" s="243"/>
      <c r="O1291" s="243"/>
      <c r="P1291" s="243"/>
      <c r="Q1291" s="243"/>
    </row>
    <row r="1292" spans="2:17">
      <c r="B1292" s="243"/>
      <c r="C1292" s="243"/>
      <c r="D1292" s="243"/>
      <c r="E1292" s="243"/>
      <c r="F1292" s="243"/>
      <c r="G1292" s="243"/>
      <c r="H1292" s="243"/>
      <c r="I1292" s="243"/>
      <c r="J1292" s="243"/>
      <c r="K1292" s="243"/>
      <c r="L1292" s="243"/>
      <c r="M1292" s="243"/>
      <c r="N1292" s="243"/>
      <c r="O1292" s="243"/>
      <c r="P1292" s="243"/>
      <c r="Q1292" s="243"/>
    </row>
    <row r="1293" spans="2:17">
      <c r="B1293" s="243"/>
      <c r="C1293" s="243"/>
      <c r="D1293" s="243"/>
      <c r="E1293" s="243"/>
      <c r="F1293" s="243"/>
      <c r="G1293" s="243"/>
      <c r="H1293" s="243"/>
      <c r="I1293" s="243"/>
      <c r="J1293" s="243"/>
      <c r="K1293" s="243"/>
      <c r="L1293" s="243"/>
      <c r="M1293" s="243"/>
      <c r="N1293" s="243"/>
      <c r="O1293" s="243"/>
      <c r="P1293" s="243"/>
      <c r="Q1293" s="243"/>
    </row>
    <row r="1294" spans="2:17">
      <c r="B1294" s="243"/>
      <c r="C1294" s="243"/>
      <c r="D1294" s="243"/>
      <c r="E1294" s="243"/>
      <c r="F1294" s="243"/>
      <c r="G1294" s="243"/>
      <c r="H1294" s="243"/>
      <c r="I1294" s="243"/>
      <c r="J1294" s="243"/>
      <c r="K1294" s="243"/>
      <c r="L1294" s="243"/>
      <c r="M1294" s="243"/>
      <c r="N1294" s="243"/>
      <c r="O1294" s="243"/>
      <c r="P1294" s="243"/>
      <c r="Q1294" s="243"/>
    </row>
    <row r="1295" spans="2:17">
      <c r="B1295" s="243"/>
      <c r="C1295" s="243"/>
      <c r="D1295" s="243"/>
      <c r="E1295" s="243"/>
      <c r="F1295" s="243"/>
      <c r="G1295" s="243"/>
      <c r="H1295" s="243"/>
      <c r="I1295" s="243"/>
      <c r="J1295" s="243"/>
      <c r="K1295" s="243"/>
      <c r="L1295" s="243"/>
      <c r="M1295" s="243"/>
      <c r="N1295" s="243"/>
      <c r="O1295" s="243"/>
      <c r="P1295" s="243"/>
      <c r="Q1295" s="243"/>
    </row>
    <row r="1296" spans="2:17">
      <c r="B1296" s="243"/>
      <c r="C1296" s="243"/>
      <c r="D1296" s="243"/>
      <c r="E1296" s="243"/>
      <c r="F1296" s="243"/>
      <c r="G1296" s="243"/>
      <c r="H1296" s="243"/>
      <c r="I1296" s="243"/>
      <c r="J1296" s="243"/>
      <c r="K1296" s="243"/>
      <c r="L1296" s="243"/>
      <c r="M1296" s="243"/>
      <c r="N1296" s="243"/>
      <c r="O1296" s="243"/>
      <c r="P1296" s="243"/>
      <c r="Q1296" s="243"/>
    </row>
    <row r="1297" spans="2:17">
      <c r="B1297" s="243"/>
      <c r="C1297" s="243"/>
      <c r="D1297" s="243"/>
      <c r="E1297" s="243"/>
      <c r="F1297" s="243"/>
      <c r="G1297" s="243"/>
      <c r="H1297" s="243"/>
      <c r="I1297" s="243"/>
      <c r="J1297" s="243"/>
      <c r="K1297" s="243"/>
      <c r="L1297" s="243"/>
      <c r="M1297" s="243"/>
      <c r="N1297" s="243"/>
      <c r="O1297" s="243"/>
      <c r="P1297" s="243"/>
      <c r="Q1297" s="243"/>
    </row>
    <row r="1298" spans="2:17">
      <c r="B1298" s="243"/>
      <c r="C1298" s="243"/>
      <c r="D1298" s="243"/>
      <c r="E1298" s="243"/>
      <c r="F1298" s="243"/>
      <c r="G1298" s="243"/>
      <c r="H1298" s="243"/>
      <c r="I1298" s="243"/>
      <c r="J1298" s="243"/>
      <c r="K1298" s="243"/>
      <c r="L1298" s="243"/>
      <c r="M1298" s="243"/>
      <c r="N1298" s="243"/>
      <c r="O1298" s="243"/>
      <c r="P1298" s="243"/>
      <c r="Q1298" s="243"/>
    </row>
    <row r="1299" spans="2:17">
      <c r="B1299" s="243"/>
      <c r="C1299" s="243"/>
      <c r="D1299" s="243"/>
      <c r="E1299" s="243"/>
      <c r="F1299" s="243"/>
      <c r="G1299" s="243"/>
      <c r="H1299" s="243"/>
      <c r="I1299" s="243"/>
      <c r="J1299" s="243"/>
      <c r="K1299" s="243"/>
      <c r="L1299" s="243"/>
      <c r="M1299" s="243"/>
      <c r="N1299" s="243"/>
      <c r="O1299" s="243"/>
      <c r="P1299" s="243"/>
      <c r="Q1299" s="243"/>
    </row>
    <row r="1300" spans="2:17">
      <c r="B1300" s="243"/>
      <c r="C1300" s="243"/>
      <c r="D1300" s="243"/>
      <c r="E1300" s="243"/>
      <c r="F1300" s="243"/>
      <c r="G1300" s="243"/>
      <c r="H1300" s="243"/>
      <c r="I1300" s="243"/>
      <c r="J1300" s="243"/>
      <c r="K1300" s="243"/>
      <c r="L1300" s="243"/>
      <c r="M1300" s="243"/>
      <c r="N1300" s="243"/>
      <c r="O1300" s="243"/>
      <c r="P1300" s="243"/>
      <c r="Q1300" s="243"/>
    </row>
    <row r="1301" spans="2:17">
      <c r="B1301" s="243"/>
      <c r="C1301" s="243"/>
      <c r="D1301" s="243"/>
      <c r="E1301" s="243"/>
      <c r="F1301" s="243"/>
      <c r="G1301" s="243"/>
      <c r="H1301" s="243"/>
      <c r="I1301" s="243"/>
      <c r="J1301" s="243"/>
      <c r="K1301" s="243"/>
      <c r="L1301" s="243"/>
      <c r="M1301" s="243"/>
      <c r="N1301" s="243"/>
      <c r="O1301" s="243"/>
      <c r="P1301" s="243"/>
      <c r="Q1301" s="243"/>
    </row>
    <row r="1302" spans="2:17">
      <c r="B1302" s="243"/>
      <c r="C1302" s="243"/>
      <c r="D1302" s="243"/>
      <c r="E1302" s="243"/>
      <c r="F1302" s="243"/>
      <c r="G1302" s="243"/>
      <c r="H1302" s="243"/>
      <c r="I1302" s="243"/>
      <c r="J1302" s="243"/>
      <c r="K1302" s="243"/>
      <c r="L1302" s="243"/>
      <c r="M1302" s="243"/>
      <c r="N1302" s="243"/>
      <c r="O1302" s="243"/>
      <c r="P1302" s="243"/>
      <c r="Q1302" s="243"/>
    </row>
    <row r="1303" spans="2:17">
      <c r="B1303" s="243"/>
      <c r="C1303" s="243"/>
      <c r="D1303" s="243"/>
      <c r="E1303" s="243"/>
      <c r="F1303" s="243"/>
      <c r="G1303" s="243"/>
      <c r="H1303" s="243"/>
      <c r="I1303" s="243"/>
      <c r="J1303" s="243"/>
      <c r="K1303" s="243"/>
      <c r="L1303" s="243"/>
      <c r="M1303" s="243"/>
      <c r="N1303" s="243"/>
      <c r="O1303" s="243"/>
      <c r="P1303" s="243"/>
      <c r="Q1303" s="243"/>
    </row>
    <row r="1304" spans="2:17">
      <c r="B1304" s="243"/>
      <c r="C1304" s="243"/>
      <c r="D1304" s="243"/>
      <c r="E1304" s="243"/>
      <c r="F1304" s="243"/>
      <c r="G1304" s="243"/>
      <c r="H1304" s="243"/>
      <c r="I1304" s="243"/>
      <c r="J1304" s="243"/>
      <c r="K1304" s="243"/>
      <c r="L1304" s="243"/>
      <c r="M1304" s="243"/>
      <c r="N1304" s="243"/>
      <c r="O1304" s="243"/>
      <c r="P1304" s="243"/>
      <c r="Q1304" s="243"/>
    </row>
    <row r="1305" spans="2:17">
      <c r="B1305" s="243"/>
      <c r="C1305" s="243"/>
      <c r="D1305" s="243"/>
      <c r="E1305" s="243"/>
      <c r="F1305" s="243"/>
      <c r="G1305" s="243"/>
      <c r="H1305" s="243"/>
      <c r="I1305" s="243"/>
      <c r="J1305" s="243"/>
      <c r="K1305" s="243"/>
      <c r="L1305" s="243"/>
      <c r="M1305" s="243"/>
      <c r="N1305" s="243"/>
      <c r="O1305" s="243"/>
      <c r="P1305" s="243"/>
      <c r="Q1305" s="243"/>
    </row>
    <row r="1306" spans="2:17">
      <c r="B1306" s="243"/>
      <c r="C1306" s="243"/>
      <c r="D1306" s="243"/>
      <c r="E1306" s="243"/>
      <c r="F1306" s="243"/>
      <c r="G1306" s="243"/>
      <c r="H1306" s="243"/>
      <c r="I1306" s="243"/>
      <c r="J1306" s="243"/>
      <c r="K1306" s="243"/>
      <c r="L1306" s="243"/>
      <c r="M1306" s="243"/>
      <c r="N1306" s="243"/>
      <c r="O1306" s="243"/>
      <c r="P1306" s="243"/>
      <c r="Q1306" s="243"/>
    </row>
    <row r="1307" spans="2:17">
      <c r="B1307" s="243"/>
      <c r="C1307" s="243"/>
      <c r="D1307" s="243"/>
      <c r="E1307" s="243"/>
      <c r="F1307" s="243"/>
      <c r="G1307" s="243"/>
      <c r="H1307" s="243"/>
      <c r="I1307" s="243"/>
      <c r="J1307" s="243"/>
      <c r="K1307" s="243"/>
      <c r="L1307" s="243"/>
      <c r="M1307" s="243"/>
      <c r="N1307" s="243"/>
      <c r="O1307" s="243"/>
      <c r="P1307" s="243"/>
      <c r="Q1307" s="243"/>
    </row>
    <row r="1308" spans="2:17">
      <c r="B1308" s="243"/>
      <c r="C1308" s="243"/>
      <c r="D1308" s="243"/>
      <c r="E1308" s="243"/>
      <c r="F1308" s="243"/>
      <c r="G1308" s="243"/>
      <c r="H1308" s="243"/>
      <c r="I1308" s="243"/>
      <c r="J1308" s="243"/>
      <c r="K1308" s="243"/>
      <c r="L1308" s="243"/>
      <c r="M1308" s="243"/>
      <c r="N1308" s="243"/>
      <c r="O1308" s="243"/>
      <c r="P1308" s="243"/>
      <c r="Q1308" s="243"/>
    </row>
    <row r="1309" spans="2:17">
      <c r="B1309" s="243"/>
      <c r="C1309" s="243"/>
      <c r="D1309" s="243"/>
      <c r="E1309" s="243"/>
      <c r="F1309" s="243"/>
      <c r="G1309" s="243"/>
      <c r="H1309" s="243"/>
      <c r="I1309" s="243"/>
      <c r="J1309" s="243"/>
      <c r="K1309" s="243"/>
      <c r="L1309" s="243"/>
      <c r="M1309" s="243"/>
      <c r="N1309" s="243"/>
      <c r="O1309" s="243"/>
      <c r="P1309" s="243"/>
      <c r="Q1309" s="243"/>
    </row>
    <row r="1310" spans="2:17">
      <c r="B1310" s="243"/>
      <c r="C1310" s="243"/>
      <c r="D1310" s="243"/>
      <c r="E1310" s="243"/>
      <c r="F1310" s="243"/>
      <c r="G1310" s="243"/>
      <c r="H1310" s="243"/>
      <c r="I1310" s="243"/>
      <c r="J1310" s="243"/>
      <c r="K1310" s="243"/>
      <c r="L1310" s="243"/>
      <c r="M1310" s="243"/>
      <c r="N1310" s="243"/>
      <c r="O1310" s="243"/>
      <c r="P1310" s="243"/>
      <c r="Q1310" s="243"/>
    </row>
    <row r="1311" spans="2:17">
      <c r="B1311" s="243"/>
      <c r="C1311" s="243"/>
      <c r="D1311" s="243"/>
      <c r="E1311" s="243"/>
      <c r="F1311" s="243"/>
      <c r="G1311" s="243"/>
      <c r="H1311" s="243"/>
      <c r="I1311" s="243"/>
      <c r="J1311" s="243"/>
      <c r="K1311" s="243"/>
      <c r="L1311" s="243"/>
      <c r="M1311" s="243"/>
      <c r="N1311" s="243"/>
      <c r="O1311" s="243"/>
      <c r="P1311" s="243"/>
      <c r="Q1311" s="243"/>
    </row>
    <row r="1312" spans="2:17">
      <c r="B1312" s="243"/>
      <c r="C1312" s="243"/>
      <c r="D1312" s="243"/>
      <c r="E1312" s="243"/>
      <c r="F1312" s="243"/>
      <c r="G1312" s="243"/>
      <c r="H1312" s="243"/>
      <c r="I1312" s="243"/>
      <c r="J1312" s="243"/>
      <c r="K1312" s="243"/>
      <c r="L1312" s="243"/>
      <c r="M1312" s="243"/>
      <c r="N1312" s="243"/>
      <c r="O1312" s="243"/>
      <c r="P1312" s="243"/>
      <c r="Q1312" s="243"/>
    </row>
    <row r="1313" spans="2:17">
      <c r="B1313" s="243"/>
      <c r="C1313" s="243"/>
      <c r="D1313" s="243"/>
      <c r="E1313" s="243"/>
      <c r="F1313" s="243"/>
      <c r="G1313" s="243"/>
      <c r="H1313" s="243"/>
      <c r="I1313" s="243"/>
      <c r="J1313" s="243"/>
      <c r="K1313" s="243"/>
      <c r="L1313" s="243"/>
      <c r="M1313" s="243"/>
      <c r="N1313" s="243"/>
      <c r="O1313" s="243"/>
      <c r="P1313" s="243"/>
      <c r="Q1313" s="243"/>
    </row>
    <row r="1314" spans="2:17">
      <c r="B1314" s="243"/>
      <c r="C1314" s="243"/>
      <c r="D1314" s="243"/>
      <c r="E1314" s="243"/>
      <c r="F1314" s="243"/>
      <c r="G1314" s="243"/>
      <c r="H1314" s="243"/>
      <c r="I1314" s="243"/>
      <c r="J1314" s="243"/>
      <c r="K1314" s="243"/>
      <c r="L1314" s="243"/>
      <c r="M1314" s="243"/>
      <c r="N1314" s="243"/>
      <c r="O1314" s="243"/>
      <c r="P1314" s="243"/>
      <c r="Q1314" s="243"/>
    </row>
    <row r="1315" spans="2:17">
      <c r="B1315" s="243"/>
      <c r="C1315" s="243"/>
      <c r="D1315" s="243"/>
      <c r="E1315" s="243"/>
      <c r="F1315" s="243"/>
      <c r="G1315" s="243"/>
      <c r="H1315" s="243"/>
      <c r="I1315" s="243"/>
      <c r="J1315" s="243"/>
      <c r="K1315" s="243"/>
      <c r="L1315" s="243"/>
      <c r="M1315" s="243"/>
      <c r="N1315" s="243"/>
      <c r="O1315" s="243"/>
      <c r="P1315" s="243"/>
      <c r="Q1315" s="243"/>
    </row>
    <row r="1316" spans="2:17">
      <c r="B1316" s="243"/>
      <c r="C1316" s="243"/>
      <c r="D1316" s="243"/>
      <c r="E1316" s="243"/>
      <c r="F1316" s="243"/>
      <c r="G1316" s="243"/>
      <c r="H1316" s="243"/>
      <c r="I1316" s="243"/>
      <c r="J1316" s="243"/>
      <c r="K1316" s="243"/>
      <c r="L1316" s="243"/>
      <c r="M1316" s="243"/>
      <c r="N1316" s="243"/>
      <c r="O1316" s="243"/>
      <c r="P1316" s="243"/>
      <c r="Q1316" s="243"/>
    </row>
    <row r="1317" spans="2:17">
      <c r="B1317" s="243"/>
      <c r="C1317" s="243"/>
      <c r="D1317" s="243"/>
      <c r="E1317" s="243"/>
      <c r="F1317" s="243"/>
      <c r="G1317" s="243"/>
      <c r="H1317" s="243"/>
      <c r="I1317" s="243"/>
      <c r="J1317" s="243"/>
      <c r="K1317" s="243"/>
      <c r="L1317" s="243"/>
      <c r="M1317" s="243"/>
      <c r="N1317" s="243"/>
      <c r="O1317" s="243"/>
      <c r="P1317" s="243"/>
      <c r="Q1317" s="243"/>
    </row>
    <row r="1318" spans="2:17">
      <c r="B1318" s="243"/>
      <c r="C1318" s="243"/>
      <c r="D1318" s="243"/>
      <c r="E1318" s="243"/>
      <c r="F1318" s="243"/>
      <c r="G1318" s="243"/>
      <c r="H1318" s="243"/>
      <c r="I1318" s="243"/>
      <c r="J1318" s="243"/>
      <c r="K1318" s="243"/>
      <c r="L1318" s="243"/>
      <c r="M1318" s="243"/>
      <c r="N1318" s="243"/>
      <c r="O1318" s="243"/>
      <c r="P1318" s="243"/>
      <c r="Q1318" s="243"/>
    </row>
    <row r="1319" spans="2:17">
      <c r="B1319" s="243"/>
      <c r="C1319" s="243"/>
      <c r="D1319" s="243"/>
      <c r="E1319" s="243"/>
      <c r="F1319" s="243"/>
      <c r="G1319" s="243"/>
      <c r="H1319" s="243"/>
      <c r="I1319" s="243"/>
      <c r="J1319" s="243"/>
      <c r="K1319" s="243"/>
      <c r="L1319" s="243"/>
      <c r="M1319" s="243"/>
      <c r="N1319" s="243"/>
      <c r="O1319" s="243"/>
      <c r="P1319" s="243"/>
      <c r="Q1319" s="243"/>
    </row>
    <row r="1320" spans="2:17">
      <c r="B1320" s="243"/>
      <c r="C1320" s="243"/>
      <c r="D1320" s="243"/>
      <c r="E1320" s="243"/>
      <c r="F1320" s="243"/>
      <c r="G1320" s="243"/>
      <c r="H1320" s="243"/>
      <c r="I1320" s="243"/>
      <c r="J1320" s="243"/>
      <c r="K1320" s="243"/>
      <c r="L1320" s="243"/>
      <c r="M1320" s="243"/>
      <c r="N1320" s="243"/>
      <c r="O1320" s="243"/>
      <c r="P1320" s="243"/>
      <c r="Q1320" s="243"/>
    </row>
    <row r="1321" spans="2:17">
      <c r="B1321" s="243"/>
      <c r="C1321" s="243"/>
      <c r="D1321" s="243"/>
      <c r="E1321" s="243"/>
      <c r="F1321" s="243"/>
      <c r="G1321" s="243"/>
      <c r="H1321" s="243"/>
      <c r="I1321" s="243"/>
      <c r="J1321" s="243"/>
      <c r="K1321" s="243"/>
      <c r="L1321" s="243"/>
      <c r="M1321" s="243"/>
      <c r="N1321" s="243"/>
      <c r="O1321" s="243"/>
      <c r="P1321" s="243"/>
      <c r="Q1321" s="243"/>
    </row>
    <row r="1322" spans="2:17">
      <c r="B1322" s="243"/>
      <c r="C1322" s="243"/>
      <c r="D1322" s="243"/>
      <c r="E1322" s="243"/>
      <c r="F1322" s="243"/>
      <c r="G1322" s="243"/>
      <c r="H1322" s="243"/>
      <c r="I1322" s="243"/>
      <c r="J1322" s="243"/>
      <c r="K1322" s="243"/>
      <c r="L1322" s="243"/>
      <c r="M1322" s="243"/>
      <c r="N1322" s="243"/>
      <c r="O1322" s="243"/>
      <c r="P1322" s="243"/>
      <c r="Q1322" s="243"/>
    </row>
    <row r="1323" spans="2:17">
      <c r="B1323" s="243"/>
      <c r="C1323" s="243"/>
      <c r="D1323" s="243"/>
      <c r="E1323" s="243"/>
      <c r="F1323" s="243"/>
      <c r="G1323" s="243"/>
      <c r="H1323" s="243"/>
      <c r="I1323" s="243"/>
      <c r="J1323" s="243"/>
      <c r="K1323" s="243"/>
      <c r="L1323" s="243"/>
      <c r="M1323" s="243"/>
      <c r="N1323" s="243"/>
      <c r="O1323" s="243"/>
      <c r="P1323" s="243"/>
      <c r="Q1323" s="243"/>
    </row>
    <row r="1324" spans="2:17">
      <c r="B1324" s="243"/>
      <c r="C1324" s="243"/>
      <c r="D1324" s="243"/>
      <c r="E1324" s="243"/>
      <c r="F1324" s="243"/>
      <c r="G1324" s="243"/>
      <c r="H1324" s="243"/>
      <c r="I1324" s="243"/>
      <c r="J1324" s="243"/>
      <c r="K1324" s="243"/>
      <c r="L1324" s="243"/>
      <c r="M1324" s="243"/>
      <c r="N1324" s="243"/>
      <c r="O1324" s="243"/>
      <c r="P1324" s="243"/>
      <c r="Q1324" s="243"/>
    </row>
    <row r="1325" spans="2:17">
      <c r="B1325" s="243"/>
      <c r="C1325" s="243"/>
      <c r="D1325" s="243"/>
      <c r="E1325" s="243"/>
      <c r="F1325" s="243"/>
      <c r="G1325" s="243"/>
      <c r="H1325" s="243"/>
      <c r="I1325" s="243"/>
      <c r="J1325" s="243"/>
      <c r="K1325" s="243"/>
      <c r="L1325" s="243"/>
      <c r="M1325" s="243"/>
      <c r="N1325" s="243"/>
      <c r="O1325" s="243"/>
      <c r="P1325" s="243"/>
      <c r="Q1325" s="243"/>
    </row>
    <row r="1326" spans="2:17">
      <c r="B1326" s="243"/>
      <c r="C1326" s="243"/>
      <c r="D1326" s="243"/>
      <c r="E1326" s="243"/>
      <c r="F1326" s="243"/>
      <c r="G1326" s="243"/>
      <c r="H1326" s="243"/>
      <c r="I1326" s="243"/>
      <c r="J1326" s="243"/>
      <c r="K1326" s="243"/>
      <c r="L1326" s="243"/>
      <c r="M1326" s="243"/>
      <c r="N1326" s="243"/>
      <c r="O1326" s="243"/>
      <c r="P1326" s="243"/>
      <c r="Q1326" s="243"/>
    </row>
    <row r="1327" spans="2:17">
      <c r="B1327" s="243"/>
      <c r="C1327" s="243"/>
      <c r="D1327" s="243"/>
      <c r="E1327" s="243"/>
      <c r="F1327" s="243"/>
      <c r="G1327" s="243"/>
      <c r="H1327" s="243"/>
      <c r="I1327" s="243"/>
      <c r="J1327" s="243"/>
      <c r="K1327" s="243"/>
      <c r="L1327" s="243"/>
      <c r="M1327" s="243"/>
      <c r="N1327" s="243"/>
      <c r="O1327" s="243"/>
      <c r="P1327" s="243"/>
      <c r="Q1327" s="243"/>
    </row>
    <row r="1328" spans="2:17">
      <c r="B1328" s="243"/>
      <c r="C1328" s="243"/>
      <c r="D1328" s="243"/>
      <c r="E1328" s="243"/>
      <c r="F1328" s="243"/>
      <c r="G1328" s="243"/>
      <c r="H1328" s="243"/>
      <c r="I1328" s="243"/>
      <c r="J1328" s="243"/>
      <c r="K1328" s="243"/>
      <c r="L1328" s="243"/>
      <c r="M1328" s="243"/>
      <c r="N1328" s="243"/>
      <c r="O1328" s="243"/>
      <c r="P1328" s="243"/>
      <c r="Q1328" s="243"/>
    </row>
    <row r="1329" spans="2:17">
      <c r="B1329" s="243"/>
      <c r="C1329" s="243"/>
      <c r="D1329" s="243"/>
      <c r="E1329" s="243"/>
      <c r="F1329" s="243"/>
      <c r="G1329" s="243"/>
      <c r="H1329" s="243"/>
      <c r="I1329" s="243"/>
      <c r="J1329" s="243"/>
      <c r="K1329" s="243"/>
      <c r="L1329" s="243"/>
      <c r="M1329" s="243"/>
      <c r="N1329" s="243"/>
      <c r="O1329" s="243"/>
      <c r="P1329" s="243"/>
      <c r="Q1329" s="243"/>
    </row>
    <row r="1330" spans="2:17">
      <c r="B1330" s="243"/>
      <c r="C1330" s="243"/>
      <c r="D1330" s="243"/>
      <c r="E1330" s="243"/>
      <c r="F1330" s="243"/>
      <c r="G1330" s="243"/>
      <c r="H1330" s="243"/>
      <c r="I1330" s="243"/>
      <c r="J1330" s="243"/>
      <c r="K1330" s="243"/>
      <c r="L1330" s="243"/>
      <c r="M1330" s="243"/>
      <c r="N1330" s="243"/>
      <c r="O1330" s="243"/>
      <c r="P1330" s="243"/>
      <c r="Q1330" s="243"/>
    </row>
    <row r="1331" spans="2:17">
      <c r="B1331" s="243"/>
      <c r="C1331" s="243"/>
      <c r="D1331" s="243"/>
      <c r="E1331" s="243"/>
      <c r="F1331" s="243"/>
      <c r="G1331" s="243"/>
      <c r="H1331" s="243"/>
      <c r="I1331" s="243"/>
      <c r="J1331" s="243"/>
      <c r="K1331" s="243"/>
      <c r="L1331" s="243"/>
      <c r="M1331" s="243"/>
      <c r="N1331" s="243"/>
      <c r="O1331" s="243"/>
      <c r="P1331" s="243"/>
      <c r="Q1331" s="243"/>
    </row>
    <row r="1332" spans="2:17">
      <c r="B1332" s="243"/>
      <c r="C1332" s="243"/>
      <c r="D1332" s="243"/>
      <c r="E1332" s="243"/>
      <c r="F1332" s="243"/>
      <c r="G1332" s="243"/>
      <c r="H1332" s="243"/>
      <c r="I1332" s="243"/>
      <c r="J1332" s="243"/>
      <c r="K1332" s="243"/>
      <c r="L1332" s="243"/>
      <c r="M1332" s="243"/>
      <c r="N1332" s="243"/>
      <c r="O1332" s="243"/>
      <c r="P1332" s="243"/>
      <c r="Q1332" s="243"/>
    </row>
    <row r="1333" spans="2:17">
      <c r="B1333" s="243"/>
      <c r="C1333" s="243"/>
      <c r="D1333" s="243"/>
      <c r="E1333" s="243"/>
      <c r="F1333" s="243"/>
      <c r="G1333" s="243"/>
      <c r="H1333" s="243"/>
      <c r="I1333" s="243"/>
      <c r="J1333" s="243"/>
      <c r="K1333" s="243"/>
      <c r="L1333" s="243"/>
      <c r="M1333" s="243"/>
      <c r="N1333" s="243"/>
      <c r="O1333" s="243"/>
      <c r="P1333" s="243"/>
      <c r="Q1333" s="243"/>
    </row>
    <row r="1334" spans="2:17">
      <c r="B1334" s="243"/>
      <c r="C1334" s="243"/>
      <c r="D1334" s="243"/>
      <c r="E1334" s="243"/>
      <c r="F1334" s="243"/>
      <c r="G1334" s="243"/>
      <c r="H1334" s="243"/>
      <c r="I1334" s="243"/>
      <c r="J1334" s="243"/>
      <c r="K1334" s="243"/>
      <c r="L1334" s="243"/>
      <c r="M1334" s="243"/>
      <c r="N1334" s="243"/>
      <c r="O1334" s="243"/>
      <c r="P1334" s="243"/>
      <c r="Q1334" s="243"/>
    </row>
    <row r="1335" spans="2:17">
      <c r="B1335" s="243"/>
      <c r="C1335" s="243"/>
      <c r="D1335" s="243"/>
      <c r="E1335" s="243"/>
      <c r="F1335" s="243"/>
      <c r="G1335" s="243"/>
      <c r="H1335" s="243"/>
      <c r="I1335" s="243"/>
      <c r="J1335" s="243"/>
      <c r="K1335" s="243"/>
      <c r="L1335" s="243"/>
      <c r="M1335" s="243"/>
      <c r="N1335" s="243"/>
      <c r="O1335" s="243"/>
      <c r="P1335" s="243"/>
      <c r="Q1335" s="243"/>
    </row>
    <row r="1336" spans="2:17">
      <c r="B1336" s="243"/>
      <c r="C1336" s="243"/>
      <c r="D1336" s="243"/>
      <c r="E1336" s="243"/>
      <c r="F1336" s="243"/>
      <c r="G1336" s="243"/>
      <c r="H1336" s="243"/>
      <c r="I1336" s="243"/>
      <c r="J1336" s="243"/>
      <c r="K1336" s="243"/>
      <c r="L1336" s="243"/>
      <c r="M1336" s="243"/>
      <c r="N1336" s="243"/>
      <c r="O1336" s="243"/>
      <c r="P1336" s="243"/>
      <c r="Q1336" s="243"/>
    </row>
    <row r="1337" spans="2:17">
      <c r="B1337" s="243"/>
      <c r="C1337" s="243"/>
      <c r="D1337" s="243"/>
      <c r="E1337" s="243"/>
      <c r="F1337" s="243"/>
      <c r="G1337" s="243"/>
      <c r="H1337" s="243"/>
      <c r="I1337" s="243"/>
      <c r="J1337" s="243"/>
      <c r="K1337" s="243"/>
      <c r="L1337" s="243"/>
      <c r="M1337" s="243"/>
      <c r="N1337" s="243"/>
      <c r="O1337" s="243"/>
      <c r="P1337" s="243"/>
      <c r="Q1337" s="243"/>
    </row>
    <row r="1338" spans="2:17">
      <c r="B1338" s="243"/>
      <c r="C1338" s="243"/>
      <c r="D1338" s="243"/>
      <c r="E1338" s="243"/>
      <c r="F1338" s="243"/>
      <c r="G1338" s="243"/>
      <c r="H1338" s="243"/>
      <c r="I1338" s="243"/>
      <c r="J1338" s="243"/>
      <c r="K1338" s="243"/>
      <c r="L1338" s="243"/>
      <c r="M1338" s="243"/>
      <c r="N1338" s="243"/>
      <c r="O1338" s="243"/>
      <c r="P1338" s="243"/>
      <c r="Q1338" s="243"/>
    </row>
    <row r="1339" spans="2:17">
      <c r="B1339" s="243"/>
      <c r="C1339" s="243"/>
      <c r="D1339" s="243"/>
      <c r="E1339" s="243"/>
      <c r="F1339" s="243"/>
      <c r="G1339" s="243"/>
      <c r="H1339" s="243"/>
      <c r="I1339" s="243"/>
      <c r="J1339" s="243"/>
      <c r="K1339" s="243"/>
      <c r="L1339" s="243"/>
      <c r="M1339" s="243"/>
      <c r="N1339" s="243"/>
      <c r="O1339" s="243"/>
      <c r="P1339" s="243"/>
      <c r="Q1339" s="243"/>
    </row>
    <row r="1340" spans="2:17">
      <c r="B1340" s="243"/>
      <c r="C1340" s="243"/>
      <c r="D1340" s="243"/>
      <c r="E1340" s="243"/>
      <c r="F1340" s="243"/>
      <c r="G1340" s="243"/>
      <c r="H1340" s="243"/>
      <c r="I1340" s="243"/>
      <c r="J1340" s="243"/>
      <c r="K1340" s="243"/>
      <c r="L1340" s="243"/>
      <c r="M1340" s="243"/>
      <c r="N1340" s="243"/>
      <c r="O1340" s="243"/>
      <c r="P1340" s="243"/>
      <c r="Q1340" s="243"/>
    </row>
    <row r="1341" spans="2:17">
      <c r="B1341" s="243"/>
      <c r="C1341" s="243"/>
      <c r="D1341" s="243"/>
      <c r="E1341" s="243"/>
      <c r="F1341" s="243"/>
      <c r="G1341" s="243"/>
      <c r="H1341" s="243"/>
      <c r="I1341" s="243"/>
      <c r="J1341" s="243"/>
      <c r="K1341" s="243"/>
      <c r="L1341" s="243"/>
      <c r="M1341" s="243"/>
      <c r="N1341" s="243"/>
      <c r="O1341" s="243"/>
      <c r="P1341" s="243"/>
      <c r="Q1341" s="243"/>
    </row>
    <row r="1342" spans="2:17">
      <c r="B1342" s="243"/>
      <c r="C1342" s="243"/>
      <c r="D1342" s="243"/>
      <c r="E1342" s="243"/>
      <c r="F1342" s="243"/>
      <c r="G1342" s="243"/>
      <c r="H1342" s="243"/>
      <c r="I1342" s="243"/>
      <c r="J1342" s="243"/>
      <c r="K1342" s="243"/>
      <c r="L1342" s="243"/>
      <c r="M1342" s="243"/>
      <c r="N1342" s="243"/>
      <c r="O1342" s="243"/>
      <c r="P1342" s="243"/>
      <c r="Q1342" s="243"/>
    </row>
    <row r="1343" spans="2:17">
      <c r="B1343" s="243"/>
      <c r="C1343" s="243"/>
      <c r="D1343" s="243"/>
      <c r="E1343" s="243"/>
      <c r="F1343" s="243"/>
      <c r="G1343" s="243"/>
      <c r="H1343" s="243"/>
      <c r="I1343" s="243"/>
      <c r="J1343" s="243"/>
      <c r="K1343" s="243"/>
      <c r="L1343" s="243"/>
      <c r="M1343" s="243"/>
      <c r="N1343" s="243"/>
      <c r="O1343" s="243"/>
      <c r="P1343" s="243"/>
      <c r="Q1343" s="243"/>
    </row>
    <row r="1344" spans="2:17">
      <c r="B1344" s="243"/>
      <c r="C1344" s="243"/>
      <c r="D1344" s="243"/>
      <c r="E1344" s="243"/>
      <c r="F1344" s="243"/>
      <c r="G1344" s="243"/>
      <c r="H1344" s="243"/>
      <c r="I1344" s="243"/>
      <c r="J1344" s="243"/>
      <c r="K1344" s="243"/>
      <c r="L1344" s="243"/>
      <c r="M1344" s="243"/>
      <c r="N1344" s="243"/>
      <c r="O1344" s="243"/>
      <c r="P1344" s="243"/>
      <c r="Q1344" s="243"/>
    </row>
    <row r="1345" spans="2:17">
      <c r="B1345" s="243"/>
      <c r="C1345" s="243"/>
      <c r="D1345" s="243"/>
      <c r="E1345" s="243"/>
      <c r="F1345" s="243"/>
      <c r="G1345" s="243"/>
      <c r="H1345" s="243"/>
      <c r="I1345" s="243"/>
      <c r="J1345" s="243"/>
      <c r="K1345" s="243"/>
      <c r="L1345" s="243"/>
      <c r="M1345" s="243"/>
      <c r="N1345" s="243"/>
      <c r="O1345" s="243"/>
      <c r="P1345" s="243"/>
      <c r="Q1345" s="243"/>
    </row>
    <row r="1346" spans="2:17">
      <c r="B1346" s="243"/>
      <c r="C1346" s="243"/>
      <c r="D1346" s="243"/>
      <c r="E1346" s="243"/>
      <c r="F1346" s="243"/>
      <c r="G1346" s="243"/>
      <c r="H1346" s="243"/>
      <c r="I1346" s="243"/>
      <c r="J1346" s="243"/>
      <c r="K1346" s="243"/>
      <c r="L1346" s="243"/>
      <c r="M1346" s="243"/>
      <c r="N1346" s="243"/>
      <c r="O1346" s="243"/>
      <c r="P1346" s="243"/>
      <c r="Q1346" s="243"/>
    </row>
    <row r="1347" spans="2:17">
      <c r="B1347" s="243"/>
      <c r="C1347" s="243"/>
      <c r="D1347" s="243"/>
      <c r="E1347" s="243"/>
      <c r="F1347" s="243"/>
      <c r="G1347" s="243"/>
      <c r="H1347" s="243"/>
      <c r="I1347" s="243"/>
      <c r="J1347" s="243"/>
      <c r="K1347" s="243"/>
      <c r="L1347" s="243"/>
      <c r="M1347" s="243"/>
      <c r="N1347" s="243"/>
      <c r="O1347" s="243"/>
      <c r="P1347" s="243"/>
      <c r="Q1347" s="243"/>
    </row>
    <row r="1348" spans="2:17">
      <c r="B1348" s="243"/>
      <c r="C1348" s="243"/>
      <c r="D1348" s="243"/>
      <c r="E1348" s="243"/>
      <c r="F1348" s="243"/>
      <c r="G1348" s="243"/>
      <c r="H1348" s="243"/>
      <c r="I1348" s="243"/>
      <c r="J1348" s="243"/>
      <c r="K1348" s="243"/>
      <c r="L1348" s="243"/>
      <c r="M1348" s="243"/>
      <c r="N1348" s="243"/>
      <c r="O1348" s="243"/>
      <c r="P1348" s="243"/>
      <c r="Q1348" s="243"/>
    </row>
    <row r="1349" spans="2:17">
      <c r="B1349" s="243"/>
      <c r="C1349" s="243"/>
      <c r="D1349" s="243"/>
      <c r="E1349" s="243"/>
      <c r="F1349" s="243"/>
      <c r="G1349" s="243"/>
      <c r="H1349" s="243"/>
      <c r="I1349" s="243"/>
      <c r="J1349" s="243"/>
      <c r="K1349" s="243"/>
      <c r="L1349" s="243"/>
      <c r="M1349" s="243"/>
      <c r="N1349" s="243"/>
      <c r="O1349" s="243"/>
      <c r="P1349" s="243"/>
      <c r="Q1349" s="243"/>
    </row>
    <row r="1350" spans="2:17">
      <c r="B1350" s="243"/>
      <c r="C1350" s="243"/>
      <c r="D1350" s="243"/>
      <c r="E1350" s="243"/>
      <c r="F1350" s="243"/>
      <c r="G1350" s="243"/>
      <c r="H1350" s="243"/>
      <c r="I1350" s="243"/>
      <c r="J1350" s="243"/>
      <c r="K1350" s="243"/>
      <c r="L1350" s="243"/>
      <c r="M1350" s="243"/>
      <c r="N1350" s="243"/>
      <c r="O1350" s="243"/>
      <c r="P1350" s="243"/>
      <c r="Q1350" s="243"/>
    </row>
    <row r="1351" spans="2:17">
      <c r="B1351" s="243"/>
      <c r="C1351" s="243"/>
      <c r="D1351" s="243"/>
      <c r="E1351" s="243"/>
      <c r="F1351" s="243"/>
      <c r="G1351" s="243"/>
      <c r="H1351" s="243"/>
      <c r="I1351" s="243"/>
      <c r="J1351" s="243"/>
      <c r="K1351" s="243"/>
      <c r="L1351" s="243"/>
      <c r="M1351" s="243"/>
      <c r="N1351" s="243"/>
      <c r="O1351" s="243"/>
      <c r="P1351" s="243"/>
      <c r="Q1351" s="243"/>
    </row>
    <row r="1352" spans="2:17">
      <c r="B1352" s="243"/>
      <c r="C1352" s="243"/>
      <c r="D1352" s="243"/>
      <c r="E1352" s="243"/>
      <c r="F1352" s="243"/>
      <c r="G1352" s="243"/>
      <c r="H1352" s="243"/>
      <c r="I1352" s="243"/>
      <c r="J1352" s="243"/>
      <c r="K1352" s="243"/>
      <c r="L1352" s="243"/>
      <c r="M1352" s="243"/>
      <c r="N1352" s="243"/>
      <c r="O1352" s="243"/>
      <c r="P1352" s="243"/>
      <c r="Q1352" s="243"/>
    </row>
    <row r="1353" spans="2:17">
      <c r="B1353" s="243"/>
      <c r="C1353" s="243"/>
      <c r="D1353" s="243"/>
      <c r="E1353" s="243"/>
      <c r="F1353" s="243"/>
      <c r="G1353" s="243"/>
      <c r="H1353" s="243"/>
      <c r="I1353" s="243"/>
      <c r="J1353" s="243"/>
      <c r="K1353" s="243"/>
      <c r="L1353" s="243"/>
      <c r="M1353" s="243"/>
      <c r="N1353" s="243"/>
      <c r="O1353" s="243"/>
      <c r="P1353" s="243"/>
      <c r="Q1353" s="243"/>
    </row>
    <row r="1354" spans="2:17">
      <c r="B1354" s="243"/>
      <c r="C1354" s="243"/>
      <c r="D1354" s="243"/>
      <c r="E1354" s="243"/>
      <c r="F1354" s="243"/>
      <c r="G1354" s="243"/>
      <c r="H1354" s="243"/>
      <c r="I1354" s="243"/>
      <c r="J1354" s="243"/>
      <c r="K1354" s="243"/>
      <c r="L1354" s="243"/>
      <c r="M1354" s="243"/>
      <c r="N1354" s="243"/>
      <c r="O1354" s="243"/>
      <c r="P1354" s="243"/>
      <c r="Q1354" s="243"/>
    </row>
    <row r="1355" spans="2:17">
      <c r="B1355" s="243"/>
      <c r="C1355" s="243"/>
      <c r="D1355" s="243"/>
      <c r="E1355" s="243"/>
      <c r="F1355" s="243"/>
      <c r="G1355" s="243"/>
      <c r="H1355" s="243"/>
      <c r="I1355" s="243"/>
      <c r="J1355" s="243"/>
      <c r="K1355" s="243"/>
      <c r="L1355" s="243"/>
      <c r="M1355" s="243"/>
      <c r="N1355" s="243"/>
      <c r="O1355" s="243"/>
      <c r="P1355" s="243"/>
      <c r="Q1355" s="243"/>
    </row>
    <row r="1356" spans="2:17">
      <c r="B1356" s="243"/>
      <c r="C1356" s="243"/>
      <c r="D1356" s="243"/>
      <c r="E1356" s="243"/>
      <c r="F1356" s="243"/>
      <c r="G1356" s="243"/>
      <c r="H1356" s="243"/>
      <c r="I1356" s="243"/>
      <c r="J1356" s="243"/>
      <c r="K1356" s="243"/>
      <c r="L1356" s="243"/>
      <c r="M1356" s="243"/>
      <c r="N1356" s="243"/>
      <c r="O1356" s="243"/>
      <c r="P1356" s="243"/>
      <c r="Q1356" s="243"/>
    </row>
    <row r="1357" spans="2:17">
      <c r="B1357" s="243"/>
      <c r="C1357" s="243"/>
      <c r="D1357" s="243"/>
      <c r="E1357" s="243"/>
      <c r="F1357" s="243"/>
      <c r="G1357" s="243"/>
      <c r="H1357" s="243"/>
      <c r="I1357" s="243"/>
      <c r="J1357" s="243"/>
      <c r="K1357" s="243"/>
      <c r="L1357" s="243"/>
      <c r="M1357" s="243"/>
      <c r="N1357" s="243"/>
      <c r="O1357" s="243"/>
      <c r="P1357" s="243"/>
      <c r="Q1357" s="243"/>
    </row>
    <row r="1358" spans="2:17">
      <c r="B1358" s="243"/>
      <c r="C1358" s="243"/>
      <c r="D1358" s="243"/>
      <c r="E1358" s="243"/>
      <c r="F1358" s="243"/>
      <c r="G1358" s="243"/>
      <c r="H1358" s="243"/>
      <c r="I1358" s="243"/>
      <c r="J1358" s="243"/>
      <c r="K1358" s="243"/>
      <c r="L1358" s="243"/>
      <c r="M1358" s="243"/>
      <c r="N1358" s="243"/>
      <c r="O1358" s="243"/>
      <c r="P1358" s="243"/>
      <c r="Q1358" s="243"/>
    </row>
    <row r="1359" spans="2:17">
      <c r="B1359" s="243"/>
      <c r="C1359" s="243"/>
      <c r="D1359" s="243"/>
      <c r="E1359" s="243"/>
      <c r="F1359" s="243"/>
      <c r="G1359" s="243"/>
      <c r="H1359" s="243"/>
      <c r="I1359" s="243"/>
      <c r="J1359" s="243"/>
      <c r="K1359" s="243"/>
      <c r="L1359" s="243"/>
      <c r="M1359" s="243"/>
      <c r="N1359" s="243"/>
      <c r="O1359" s="243"/>
      <c r="P1359" s="243"/>
      <c r="Q1359" s="243"/>
    </row>
    <row r="1360" spans="2:17">
      <c r="B1360" s="243"/>
      <c r="C1360" s="243"/>
      <c r="D1360" s="243"/>
      <c r="E1360" s="243"/>
      <c r="F1360" s="243"/>
      <c r="G1360" s="243"/>
      <c r="H1360" s="243"/>
      <c r="I1360" s="243"/>
      <c r="J1360" s="243"/>
      <c r="K1360" s="243"/>
      <c r="L1360" s="243"/>
      <c r="M1360" s="243"/>
      <c r="N1360" s="243"/>
      <c r="O1360" s="243"/>
      <c r="P1360" s="243"/>
      <c r="Q1360" s="243"/>
    </row>
    <row r="1361" spans="2:17">
      <c r="B1361" s="243"/>
      <c r="C1361" s="243"/>
      <c r="D1361" s="243"/>
      <c r="E1361" s="243"/>
      <c r="F1361" s="243"/>
      <c r="G1361" s="243"/>
      <c r="H1361" s="243"/>
      <c r="I1361" s="243"/>
      <c r="J1361" s="243"/>
      <c r="K1361" s="243"/>
      <c r="L1361" s="243"/>
      <c r="M1361" s="243"/>
      <c r="N1361" s="243"/>
      <c r="O1361" s="243"/>
      <c r="P1361" s="243"/>
      <c r="Q1361" s="243"/>
    </row>
    <row r="1362" spans="2:17">
      <c r="B1362" s="243"/>
      <c r="C1362" s="243"/>
      <c r="D1362" s="243"/>
      <c r="E1362" s="243"/>
      <c r="F1362" s="243"/>
      <c r="G1362" s="243"/>
      <c r="H1362" s="243"/>
      <c r="I1362" s="243"/>
      <c r="J1362" s="243"/>
      <c r="K1362" s="243"/>
      <c r="L1362" s="243"/>
      <c r="M1362" s="243"/>
      <c r="N1362" s="243"/>
      <c r="O1362" s="243"/>
      <c r="P1362" s="243"/>
      <c r="Q1362" s="243"/>
    </row>
    <row r="1363" spans="2:17">
      <c r="B1363" s="243"/>
      <c r="C1363" s="243"/>
      <c r="D1363" s="243"/>
      <c r="E1363" s="243"/>
      <c r="F1363" s="243"/>
      <c r="G1363" s="243"/>
      <c r="H1363" s="243"/>
      <c r="I1363" s="243"/>
      <c r="J1363" s="243"/>
      <c r="K1363" s="243"/>
      <c r="L1363" s="243"/>
      <c r="M1363" s="243"/>
      <c r="N1363" s="243"/>
      <c r="O1363" s="243"/>
      <c r="P1363" s="243"/>
      <c r="Q1363" s="243"/>
    </row>
    <row r="1364" spans="2:17">
      <c r="B1364" s="243"/>
      <c r="C1364" s="243"/>
      <c r="D1364" s="243"/>
      <c r="E1364" s="243"/>
      <c r="F1364" s="243"/>
      <c r="G1364" s="243"/>
      <c r="H1364" s="243"/>
      <c r="I1364" s="243"/>
      <c r="J1364" s="243"/>
      <c r="K1364" s="243"/>
      <c r="L1364" s="243"/>
      <c r="M1364" s="243"/>
      <c r="N1364" s="243"/>
      <c r="O1364" s="243"/>
      <c r="P1364" s="243"/>
      <c r="Q1364" s="243"/>
    </row>
    <row r="1365" spans="2:17">
      <c r="B1365" s="243"/>
      <c r="C1365" s="243"/>
      <c r="D1365" s="243"/>
      <c r="E1365" s="243"/>
      <c r="F1365" s="243"/>
      <c r="G1365" s="243"/>
      <c r="H1365" s="243"/>
      <c r="I1365" s="243"/>
      <c r="J1365" s="243"/>
      <c r="K1365" s="243"/>
      <c r="L1365" s="243"/>
      <c r="M1365" s="243"/>
      <c r="N1365" s="243"/>
      <c r="O1365" s="243"/>
      <c r="P1365" s="243"/>
      <c r="Q1365" s="243"/>
    </row>
    <row r="1366" spans="2:17">
      <c r="B1366" s="243"/>
      <c r="C1366" s="243"/>
      <c r="D1366" s="243"/>
      <c r="E1366" s="243"/>
      <c r="F1366" s="243"/>
      <c r="G1366" s="243"/>
      <c r="H1366" s="243"/>
      <c r="I1366" s="243"/>
      <c r="J1366" s="243"/>
      <c r="K1366" s="243"/>
      <c r="L1366" s="243"/>
      <c r="M1366" s="243"/>
      <c r="N1366" s="243"/>
      <c r="O1366" s="243"/>
      <c r="P1366" s="243"/>
      <c r="Q1366" s="243"/>
    </row>
    <row r="1367" spans="2:17">
      <c r="B1367" s="243"/>
      <c r="C1367" s="243"/>
      <c r="D1367" s="243"/>
      <c r="E1367" s="243"/>
      <c r="F1367" s="243"/>
      <c r="G1367" s="243"/>
      <c r="H1367" s="243"/>
      <c r="I1367" s="243"/>
      <c r="J1367" s="243"/>
      <c r="K1367" s="243"/>
      <c r="L1367" s="243"/>
      <c r="M1367" s="243"/>
      <c r="N1367" s="243"/>
      <c r="O1367" s="243"/>
      <c r="P1367" s="243"/>
      <c r="Q1367" s="243"/>
    </row>
    <row r="1368" spans="2:17">
      <c r="B1368" s="243"/>
      <c r="C1368" s="243"/>
      <c r="D1368" s="243"/>
      <c r="E1368" s="243"/>
      <c r="F1368" s="243"/>
      <c r="G1368" s="243"/>
      <c r="H1368" s="243"/>
      <c r="I1368" s="243"/>
      <c r="J1368" s="243"/>
      <c r="K1368" s="243"/>
      <c r="L1368" s="243"/>
      <c r="M1368" s="243"/>
      <c r="N1368" s="243"/>
      <c r="O1368" s="243"/>
      <c r="P1368" s="243"/>
      <c r="Q1368" s="243"/>
    </row>
    <row r="1369" spans="2:17">
      <c r="B1369" s="243"/>
      <c r="C1369" s="243"/>
      <c r="D1369" s="243"/>
      <c r="E1369" s="243"/>
      <c r="F1369" s="243"/>
      <c r="G1369" s="243"/>
      <c r="H1369" s="243"/>
      <c r="I1369" s="243"/>
      <c r="J1369" s="243"/>
      <c r="K1369" s="243"/>
      <c r="L1369" s="243"/>
      <c r="M1369" s="243"/>
      <c r="N1369" s="243"/>
      <c r="O1369" s="243"/>
      <c r="P1369" s="243"/>
      <c r="Q1369" s="243"/>
    </row>
    <row r="1370" spans="2:17">
      <c r="B1370" s="243"/>
      <c r="C1370" s="243"/>
      <c r="D1370" s="243"/>
      <c r="E1370" s="243"/>
      <c r="F1370" s="243"/>
      <c r="G1370" s="243"/>
      <c r="H1370" s="243"/>
      <c r="I1370" s="243"/>
      <c r="J1370" s="243"/>
      <c r="K1370" s="243"/>
      <c r="L1370" s="243"/>
      <c r="M1370" s="243"/>
      <c r="N1370" s="243"/>
      <c r="O1370" s="243"/>
      <c r="P1370" s="243"/>
      <c r="Q1370" s="243"/>
    </row>
    <row r="1371" spans="2:17">
      <c r="B1371" s="243"/>
      <c r="C1371" s="243"/>
      <c r="D1371" s="243"/>
      <c r="E1371" s="243"/>
      <c r="F1371" s="243"/>
      <c r="G1371" s="243"/>
      <c r="H1371" s="243"/>
      <c r="I1371" s="243"/>
      <c r="J1371" s="243"/>
      <c r="K1371" s="243"/>
      <c r="L1371" s="243"/>
      <c r="M1371" s="243"/>
      <c r="N1371" s="243"/>
      <c r="O1371" s="243"/>
      <c r="P1371" s="243"/>
      <c r="Q1371" s="243"/>
    </row>
    <row r="1372" spans="2:17">
      <c r="B1372" s="243"/>
      <c r="C1372" s="243"/>
      <c r="D1372" s="243"/>
      <c r="E1372" s="243"/>
      <c r="F1372" s="243"/>
      <c r="G1372" s="243"/>
      <c r="H1372" s="243"/>
      <c r="I1372" s="243"/>
      <c r="J1372" s="243"/>
      <c r="K1372" s="243"/>
      <c r="L1372" s="243"/>
      <c r="M1372" s="243"/>
      <c r="N1372" s="243"/>
      <c r="O1372" s="243"/>
      <c r="P1372" s="243"/>
      <c r="Q1372" s="243"/>
    </row>
    <row r="1373" spans="2:17">
      <c r="B1373" s="243"/>
      <c r="C1373" s="243"/>
      <c r="D1373" s="243"/>
      <c r="E1373" s="243"/>
      <c r="F1373" s="243"/>
      <c r="G1373" s="243"/>
      <c r="H1373" s="243"/>
      <c r="I1373" s="243"/>
      <c r="J1373" s="243"/>
      <c r="K1373" s="243"/>
      <c r="L1373" s="243"/>
      <c r="M1373" s="243"/>
      <c r="N1373" s="243"/>
      <c r="O1373" s="243"/>
      <c r="P1373" s="243"/>
      <c r="Q1373" s="243"/>
    </row>
    <row r="1374" spans="2:17">
      <c r="B1374" s="243"/>
      <c r="C1374" s="243"/>
      <c r="D1374" s="243"/>
      <c r="E1374" s="243"/>
      <c r="F1374" s="243"/>
      <c r="G1374" s="243"/>
      <c r="H1374" s="243"/>
      <c r="I1374" s="243"/>
      <c r="J1374" s="243"/>
      <c r="K1374" s="243"/>
      <c r="L1374" s="243"/>
      <c r="M1374" s="243"/>
      <c r="N1374" s="243"/>
      <c r="O1374" s="243"/>
      <c r="P1374" s="243"/>
      <c r="Q1374" s="243"/>
    </row>
    <row r="1375" spans="2:17">
      <c r="B1375" s="243"/>
      <c r="C1375" s="243"/>
      <c r="D1375" s="243"/>
      <c r="E1375" s="243"/>
      <c r="F1375" s="243"/>
      <c r="G1375" s="243"/>
      <c r="H1375" s="243"/>
      <c r="I1375" s="243"/>
      <c r="J1375" s="243"/>
      <c r="K1375" s="243"/>
      <c r="L1375" s="243"/>
      <c r="M1375" s="243"/>
      <c r="N1375" s="243"/>
      <c r="O1375" s="243"/>
      <c r="P1375" s="243"/>
      <c r="Q1375" s="243"/>
    </row>
    <row r="1376" spans="2:17">
      <c r="B1376" s="243"/>
      <c r="C1376" s="243"/>
      <c r="D1376" s="243"/>
      <c r="E1376" s="243"/>
      <c r="F1376" s="243"/>
      <c r="G1376" s="243"/>
      <c r="H1376" s="243"/>
      <c r="I1376" s="243"/>
      <c r="J1376" s="243"/>
      <c r="K1376" s="243"/>
      <c r="L1376" s="243"/>
      <c r="M1376" s="243"/>
      <c r="N1376" s="243"/>
      <c r="O1376" s="243"/>
      <c r="P1376" s="243"/>
      <c r="Q1376" s="243"/>
    </row>
    <row r="1377" spans="2:17">
      <c r="B1377" s="243"/>
      <c r="C1377" s="243"/>
      <c r="D1377" s="243"/>
      <c r="E1377" s="243"/>
      <c r="F1377" s="243"/>
      <c r="G1377" s="243"/>
      <c r="H1377" s="243"/>
      <c r="I1377" s="243"/>
      <c r="J1377" s="243"/>
      <c r="K1377" s="243"/>
      <c r="L1377" s="243"/>
      <c r="M1377" s="243"/>
      <c r="N1377" s="243"/>
      <c r="O1377" s="243"/>
      <c r="P1377" s="243"/>
      <c r="Q1377" s="243"/>
    </row>
    <row r="1378" spans="2:17">
      <c r="B1378" s="243"/>
      <c r="C1378" s="243"/>
      <c r="D1378" s="243"/>
      <c r="E1378" s="243"/>
      <c r="F1378" s="243"/>
      <c r="G1378" s="243"/>
      <c r="H1378" s="243"/>
      <c r="I1378" s="243"/>
      <c r="J1378" s="243"/>
      <c r="K1378" s="243"/>
      <c r="L1378" s="243"/>
      <c r="M1378" s="243"/>
      <c r="N1378" s="243"/>
      <c r="O1378" s="243"/>
      <c r="P1378" s="243"/>
      <c r="Q1378" s="243"/>
    </row>
    <row r="1379" spans="2:17">
      <c r="B1379" s="243"/>
      <c r="C1379" s="243"/>
      <c r="D1379" s="243"/>
      <c r="E1379" s="243"/>
      <c r="F1379" s="243"/>
      <c r="G1379" s="243"/>
      <c r="H1379" s="243"/>
      <c r="I1379" s="243"/>
      <c r="J1379" s="243"/>
      <c r="K1379" s="243"/>
      <c r="L1379" s="243"/>
      <c r="M1379" s="243"/>
      <c r="N1379" s="243"/>
      <c r="O1379" s="243"/>
      <c r="P1379" s="243"/>
      <c r="Q1379" s="243"/>
    </row>
    <row r="1380" spans="2:17">
      <c r="B1380" s="243"/>
      <c r="C1380" s="243"/>
      <c r="D1380" s="243"/>
      <c r="E1380" s="243"/>
      <c r="F1380" s="243"/>
      <c r="G1380" s="243"/>
      <c r="H1380" s="243"/>
      <c r="I1380" s="243"/>
      <c r="J1380" s="243"/>
      <c r="K1380" s="243"/>
      <c r="L1380" s="243"/>
      <c r="M1380" s="243"/>
      <c r="N1380" s="243"/>
      <c r="O1380" s="243"/>
      <c r="P1380" s="243"/>
      <c r="Q1380" s="243"/>
    </row>
    <row r="1381" spans="2:17">
      <c r="B1381" s="243"/>
      <c r="C1381" s="243"/>
      <c r="D1381" s="243"/>
      <c r="E1381" s="243"/>
      <c r="F1381" s="243"/>
      <c r="G1381" s="243"/>
      <c r="H1381" s="243"/>
      <c r="I1381" s="243"/>
      <c r="J1381" s="243"/>
      <c r="K1381" s="243"/>
      <c r="L1381" s="243"/>
      <c r="M1381" s="243"/>
      <c r="N1381" s="243"/>
      <c r="O1381" s="243"/>
      <c r="P1381" s="243"/>
      <c r="Q1381" s="243"/>
    </row>
    <row r="1382" spans="2:17">
      <c r="B1382" s="243"/>
      <c r="C1382" s="243"/>
      <c r="D1382" s="243"/>
      <c r="E1382" s="243"/>
      <c r="F1382" s="243"/>
      <c r="G1382" s="243"/>
      <c r="H1382" s="243"/>
      <c r="I1382" s="243"/>
      <c r="J1382" s="243"/>
      <c r="K1382" s="243"/>
      <c r="L1382" s="243"/>
      <c r="M1382" s="243"/>
      <c r="N1382" s="243"/>
      <c r="O1382" s="243"/>
      <c r="P1382" s="243"/>
      <c r="Q1382" s="243"/>
    </row>
    <row r="1383" spans="2:17">
      <c r="B1383" s="243"/>
      <c r="C1383" s="243"/>
      <c r="D1383" s="243"/>
      <c r="E1383" s="243"/>
      <c r="F1383" s="243"/>
      <c r="G1383" s="243"/>
      <c r="H1383" s="243"/>
      <c r="I1383" s="243"/>
      <c r="J1383" s="243"/>
      <c r="K1383" s="243"/>
      <c r="L1383" s="243"/>
      <c r="M1383" s="243"/>
      <c r="N1383" s="243"/>
      <c r="O1383" s="243"/>
      <c r="P1383" s="243"/>
      <c r="Q1383" s="243"/>
    </row>
    <row r="1384" spans="2:17">
      <c r="B1384" s="243"/>
      <c r="C1384" s="243"/>
      <c r="D1384" s="243"/>
      <c r="E1384" s="243"/>
      <c r="F1384" s="243"/>
      <c r="G1384" s="243"/>
      <c r="H1384" s="243"/>
      <c r="I1384" s="243"/>
      <c r="J1384" s="243"/>
      <c r="K1384" s="243"/>
      <c r="L1384" s="243"/>
      <c r="M1384" s="243"/>
      <c r="N1384" s="243"/>
      <c r="O1384" s="243"/>
      <c r="P1384" s="243"/>
      <c r="Q1384" s="243"/>
    </row>
    <row r="1385" spans="2:17">
      <c r="B1385" s="243"/>
      <c r="C1385" s="243"/>
      <c r="D1385" s="243"/>
      <c r="E1385" s="243"/>
      <c r="F1385" s="243"/>
      <c r="G1385" s="243"/>
      <c r="H1385" s="243"/>
      <c r="I1385" s="243"/>
      <c r="J1385" s="243"/>
      <c r="K1385" s="243"/>
      <c r="L1385" s="243"/>
      <c r="M1385" s="243"/>
      <c r="N1385" s="243"/>
      <c r="O1385" s="243"/>
      <c r="P1385" s="243"/>
      <c r="Q1385" s="243"/>
    </row>
    <row r="1386" spans="2:17">
      <c r="B1386" s="243"/>
      <c r="C1386" s="243"/>
      <c r="D1386" s="243"/>
      <c r="E1386" s="243"/>
      <c r="F1386" s="243"/>
      <c r="G1386" s="243"/>
      <c r="H1386" s="243"/>
      <c r="I1386" s="243"/>
      <c r="J1386" s="243"/>
      <c r="K1386" s="243"/>
      <c r="L1386" s="243"/>
      <c r="M1386" s="243"/>
      <c r="N1386" s="243"/>
      <c r="O1386" s="243"/>
      <c r="P1386" s="243"/>
      <c r="Q1386" s="243"/>
    </row>
    <row r="1387" spans="2:17">
      <c r="B1387" s="243"/>
      <c r="C1387" s="243"/>
      <c r="D1387" s="243"/>
      <c r="E1387" s="243"/>
      <c r="F1387" s="243"/>
      <c r="G1387" s="243"/>
      <c r="H1387" s="243"/>
      <c r="I1387" s="243"/>
      <c r="J1387" s="243"/>
      <c r="K1387" s="243"/>
      <c r="L1387" s="243"/>
      <c r="M1387" s="243"/>
      <c r="N1387" s="243"/>
      <c r="O1387" s="243"/>
      <c r="P1387" s="243"/>
      <c r="Q1387" s="243"/>
    </row>
    <row r="1388" spans="2:17">
      <c r="B1388" s="243"/>
      <c r="C1388" s="243"/>
      <c r="D1388" s="243"/>
      <c r="E1388" s="243"/>
      <c r="F1388" s="243"/>
      <c r="G1388" s="243"/>
      <c r="H1388" s="243"/>
      <c r="I1388" s="243"/>
      <c r="J1388" s="243"/>
      <c r="K1388" s="243"/>
      <c r="L1388" s="243"/>
      <c r="M1388" s="243"/>
      <c r="N1388" s="243"/>
      <c r="O1388" s="243"/>
      <c r="P1388" s="243"/>
      <c r="Q1388" s="243"/>
    </row>
    <row r="1389" spans="2:17">
      <c r="B1389" s="243"/>
      <c r="C1389" s="243"/>
      <c r="D1389" s="243"/>
      <c r="E1389" s="243"/>
      <c r="F1389" s="243"/>
      <c r="G1389" s="243"/>
      <c r="H1389" s="243"/>
      <c r="I1389" s="243"/>
      <c r="J1389" s="243"/>
      <c r="K1389" s="243"/>
      <c r="L1389" s="243"/>
      <c r="M1389" s="243"/>
      <c r="N1389" s="243"/>
      <c r="O1389" s="243"/>
      <c r="P1389" s="243"/>
      <c r="Q1389" s="243"/>
    </row>
    <row r="1390" spans="2:17">
      <c r="B1390" s="243"/>
      <c r="C1390" s="243"/>
      <c r="D1390" s="243"/>
      <c r="E1390" s="243"/>
      <c r="F1390" s="243"/>
      <c r="G1390" s="243"/>
      <c r="H1390" s="243"/>
      <c r="I1390" s="243"/>
      <c r="J1390" s="243"/>
      <c r="K1390" s="243"/>
      <c r="L1390" s="243"/>
      <c r="M1390" s="243"/>
      <c r="N1390" s="243"/>
      <c r="O1390" s="243"/>
      <c r="P1390" s="243"/>
      <c r="Q1390" s="243"/>
    </row>
    <row r="1391" spans="2:17">
      <c r="B1391" s="243"/>
      <c r="C1391" s="243"/>
      <c r="D1391" s="243"/>
      <c r="E1391" s="243"/>
      <c r="F1391" s="243"/>
      <c r="G1391" s="243"/>
      <c r="H1391" s="243"/>
      <c r="I1391" s="243"/>
      <c r="J1391" s="243"/>
      <c r="K1391" s="243"/>
      <c r="L1391" s="243"/>
      <c r="M1391" s="243"/>
      <c r="N1391" s="243"/>
      <c r="O1391" s="243"/>
      <c r="P1391" s="243"/>
      <c r="Q1391" s="243"/>
    </row>
    <row r="1392" spans="2:17">
      <c r="B1392" s="243"/>
      <c r="C1392" s="243"/>
      <c r="D1392" s="243"/>
      <c r="E1392" s="243"/>
      <c r="F1392" s="243"/>
      <c r="G1392" s="243"/>
      <c r="H1392" s="243"/>
      <c r="I1392" s="243"/>
      <c r="J1392" s="243"/>
      <c r="K1392" s="243"/>
      <c r="L1392" s="243"/>
      <c r="M1392" s="243"/>
      <c r="N1392" s="243"/>
      <c r="O1392" s="243"/>
      <c r="P1392" s="243"/>
      <c r="Q1392" s="243"/>
    </row>
    <row r="1393" spans="2:17">
      <c r="B1393" s="243"/>
      <c r="C1393" s="243"/>
      <c r="D1393" s="243"/>
      <c r="E1393" s="243"/>
      <c r="F1393" s="243"/>
      <c r="G1393" s="243"/>
      <c r="H1393" s="243"/>
      <c r="I1393" s="243"/>
      <c r="J1393" s="243"/>
      <c r="K1393" s="243"/>
      <c r="L1393" s="243"/>
      <c r="M1393" s="243"/>
      <c r="N1393" s="243"/>
      <c r="O1393" s="243"/>
      <c r="P1393" s="243"/>
      <c r="Q1393" s="243"/>
    </row>
    <row r="1394" spans="2:17">
      <c r="B1394" s="243"/>
      <c r="C1394" s="243"/>
      <c r="D1394" s="243"/>
      <c r="E1394" s="243"/>
      <c r="F1394" s="243"/>
      <c r="G1394" s="243"/>
      <c r="H1394" s="243"/>
      <c r="I1394" s="243"/>
      <c r="J1394" s="243"/>
      <c r="K1394" s="243"/>
      <c r="L1394" s="243"/>
      <c r="M1394" s="243"/>
      <c r="N1394" s="243"/>
      <c r="O1394" s="243"/>
      <c r="P1394" s="243"/>
      <c r="Q1394" s="243"/>
    </row>
    <row r="1395" spans="2:17">
      <c r="B1395" s="243"/>
      <c r="C1395" s="243"/>
      <c r="D1395" s="243"/>
      <c r="E1395" s="243"/>
      <c r="F1395" s="243"/>
      <c r="G1395" s="243"/>
      <c r="H1395" s="243"/>
      <c r="I1395" s="243"/>
      <c r="J1395" s="243"/>
      <c r="K1395" s="243"/>
      <c r="L1395" s="243"/>
      <c r="M1395" s="243"/>
      <c r="N1395" s="243"/>
      <c r="O1395" s="243"/>
      <c r="P1395" s="243"/>
      <c r="Q1395" s="243"/>
    </row>
    <row r="1396" spans="2:17">
      <c r="B1396" s="243"/>
      <c r="C1396" s="243"/>
      <c r="D1396" s="243"/>
      <c r="E1396" s="243"/>
      <c r="F1396" s="243"/>
      <c r="G1396" s="243"/>
      <c r="H1396" s="243"/>
      <c r="I1396" s="243"/>
      <c r="J1396" s="243"/>
      <c r="K1396" s="243"/>
      <c r="L1396" s="243"/>
      <c r="M1396" s="243"/>
      <c r="N1396" s="243"/>
      <c r="O1396" s="243"/>
      <c r="P1396" s="243"/>
      <c r="Q1396" s="243"/>
    </row>
    <row r="1397" spans="2:17">
      <c r="B1397" s="243"/>
      <c r="C1397" s="243"/>
      <c r="D1397" s="243"/>
      <c r="E1397" s="243"/>
      <c r="F1397" s="243"/>
      <c r="G1397" s="243"/>
      <c r="H1397" s="243"/>
      <c r="I1397" s="243"/>
      <c r="J1397" s="243"/>
      <c r="K1397" s="243"/>
      <c r="L1397" s="243"/>
      <c r="M1397" s="243"/>
      <c r="N1397" s="243"/>
      <c r="O1397" s="243"/>
      <c r="P1397" s="243"/>
      <c r="Q1397" s="243"/>
    </row>
    <row r="1398" spans="2:17">
      <c r="B1398" s="243"/>
      <c r="C1398" s="243"/>
      <c r="D1398" s="243"/>
      <c r="E1398" s="243"/>
      <c r="F1398" s="243"/>
      <c r="G1398" s="243"/>
      <c r="H1398" s="243"/>
      <c r="I1398" s="243"/>
      <c r="J1398" s="243"/>
      <c r="K1398" s="243"/>
      <c r="L1398" s="243"/>
      <c r="M1398" s="243"/>
      <c r="N1398" s="243"/>
      <c r="O1398" s="243"/>
      <c r="P1398" s="243"/>
      <c r="Q1398" s="243"/>
    </row>
    <row r="1399" spans="2:17">
      <c r="B1399" s="243"/>
      <c r="C1399" s="243"/>
      <c r="D1399" s="243"/>
      <c r="E1399" s="243"/>
      <c r="F1399" s="243"/>
      <c r="G1399" s="243"/>
      <c r="H1399" s="243"/>
      <c r="I1399" s="243"/>
      <c r="J1399" s="243"/>
      <c r="K1399" s="243"/>
      <c r="L1399" s="243"/>
      <c r="M1399" s="243"/>
      <c r="N1399" s="243"/>
      <c r="O1399" s="243"/>
      <c r="P1399" s="243"/>
      <c r="Q1399" s="243"/>
    </row>
    <row r="1400" spans="2:17">
      <c r="B1400" s="243"/>
      <c r="C1400" s="243"/>
      <c r="D1400" s="243"/>
      <c r="E1400" s="243"/>
      <c r="F1400" s="243"/>
      <c r="G1400" s="243"/>
      <c r="H1400" s="243"/>
      <c r="I1400" s="243"/>
      <c r="J1400" s="243"/>
      <c r="K1400" s="243"/>
      <c r="L1400" s="243"/>
      <c r="M1400" s="243"/>
      <c r="N1400" s="243"/>
      <c r="O1400" s="243"/>
      <c r="P1400" s="243"/>
      <c r="Q1400" s="243"/>
    </row>
    <row r="1401" spans="2:17">
      <c r="B1401" s="243"/>
      <c r="C1401" s="243"/>
      <c r="D1401" s="243"/>
      <c r="E1401" s="243"/>
      <c r="F1401" s="243"/>
      <c r="G1401" s="243"/>
      <c r="H1401" s="243"/>
      <c r="I1401" s="243"/>
      <c r="J1401" s="243"/>
      <c r="K1401" s="243"/>
      <c r="L1401" s="243"/>
      <c r="M1401" s="243"/>
      <c r="N1401" s="243"/>
      <c r="O1401" s="243"/>
      <c r="P1401" s="243"/>
      <c r="Q1401" s="243"/>
    </row>
    <row r="1402" spans="2:17">
      <c r="B1402" s="243"/>
      <c r="C1402" s="243"/>
      <c r="D1402" s="243"/>
      <c r="E1402" s="243"/>
      <c r="F1402" s="243"/>
      <c r="G1402" s="243"/>
      <c r="H1402" s="243"/>
      <c r="I1402" s="243"/>
      <c r="J1402" s="243"/>
      <c r="K1402" s="243"/>
      <c r="L1402" s="243"/>
      <c r="M1402" s="243"/>
      <c r="N1402" s="243"/>
      <c r="O1402" s="243"/>
      <c r="P1402" s="243"/>
      <c r="Q1402" s="243"/>
    </row>
    <row r="1403" spans="2:17">
      <c r="B1403" s="243"/>
      <c r="C1403" s="243"/>
      <c r="D1403" s="243"/>
      <c r="E1403" s="243"/>
      <c r="F1403" s="243"/>
      <c r="G1403" s="243"/>
      <c r="H1403" s="243"/>
      <c r="I1403" s="243"/>
      <c r="J1403" s="243"/>
      <c r="K1403" s="243"/>
      <c r="L1403" s="243"/>
      <c r="M1403" s="243"/>
      <c r="N1403" s="243"/>
      <c r="O1403" s="243"/>
      <c r="P1403" s="243"/>
      <c r="Q1403" s="243"/>
    </row>
    <row r="1404" spans="2:17">
      <c r="B1404" s="243"/>
      <c r="C1404" s="243"/>
      <c r="D1404" s="243"/>
      <c r="E1404" s="243"/>
      <c r="F1404" s="243"/>
      <c r="G1404" s="243"/>
      <c r="H1404" s="243"/>
      <c r="I1404" s="243"/>
      <c r="J1404" s="243"/>
      <c r="K1404" s="243"/>
      <c r="L1404" s="243"/>
      <c r="M1404" s="243"/>
      <c r="N1404" s="243"/>
      <c r="O1404" s="243"/>
      <c r="P1404" s="243"/>
      <c r="Q1404" s="243"/>
    </row>
    <row r="1405" spans="2:17">
      <c r="B1405" s="243"/>
      <c r="C1405" s="243"/>
      <c r="D1405" s="243"/>
      <c r="E1405" s="243"/>
      <c r="F1405" s="243"/>
      <c r="G1405" s="243"/>
      <c r="H1405" s="243"/>
      <c r="I1405" s="243"/>
      <c r="J1405" s="243"/>
      <c r="K1405" s="243"/>
      <c r="L1405" s="243"/>
      <c r="M1405" s="243"/>
      <c r="N1405" s="243"/>
      <c r="O1405" s="243"/>
      <c r="P1405" s="243"/>
      <c r="Q1405" s="243"/>
    </row>
    <row r="1406" spans="2:17">
      <c r="B1406" s="243"/>
      <c r="C1406" s="243"/>
      <c r="D1406" s="243"/>
      <c r="E1406" s="243"/>
      <c r="F1406" s="243"/>
      <c r="G1406" s="243"/>
      <c r="H1406" s="243"/>
      <c r="I1406" s="243"/>
      <c r="J1406" s="243"/>
      <c r="K1406" s="243"/>
      <c r="L1406" s="243"/>
      <c r="M1406" s="243"/>
      <c r="N1406" s="243"/>
      <c r="O1406" s="243"/>
      <c r="P1406" s="243"/>
      <c r="Q1406" s="243"/>
    </row>
    <row r="1407" spans="2:17">
      <c r="B1407" s="243"/>
      <c r="C1407" s="243"/>
      <c r="D1407" s="243"/>
      <c r="E1407" s="243"/>
      <c r="F1407" s="243"/>
      <c r="G1407" s="243"/>
      <c r="H1407" s="243"/>
      <c r="I1407" s="243"/>
      <c r="J1407" s="243"/>
      <c r="K1407" s="243"/>
      <c r="L1407" s="243"/>
      <c r="M1407" s="243"/>
      <c r="N1407" s="243"/>
      <c r="O1407" s="243"/>
      <c r="P1407" s="243"/>
      <c r="Q1407" s="243"/>
    </row>
    <row r="1408" spans="2:17">
      <c r="B1408" s="243"/>
      <c r="C1408" s="243"/>
      <c r="D1408" s="243"/>
      <c r="E1408" s="243"/>
      <c r="F1408" s="243"/>
      <c r="G1408" s="243"/>
      <c r="H1408" s="243"/>
      <c r="I1408" s="243"/>
      <c r="J1408" s="243"/>
      <c r="K1408" s="243"/>
      <c r="L1408" s="243"/>
      <c r="M1408" s="243"/>
      <c r="N1408" s="243"/>
      <c r="O1408" s="243"/>
      <c r="P1408" s="243"/>
      <c r="Q1408" s="243"/>
    </row>
    <row r="1409" spans="2:17">
      <c r="B1409" s="243"/>
      <c r="C1409" s="243"/>
      <c r="D1409" s="243"/>
      <c r="E1409" s="243"/>
      <c r="F1409" s="243"/>
      <c r="G1409" s="243"/>
      <c r="H1409" s="243"/>
      <c r="I1409" s="243"/>
      <c r="J1409" s="243"/>
      <c r="K1409" s="243"/>
      <c r="L1409" s="243"/>
      <c r="M1409" s="243"/>
      <c r="N1409" s="243"/>
      <c r="O1409" s="243"/>
      <c r="P1409" s="243"/>
      <c r="Q1409" s="243"/>
    </row>
    <row r="1410" spans="2:17">
      <c r="B1410" s="243"/>
      <c r="C1410" s="243"/>
      <c r="D1410" s="243"/>
      <c r="E1410" s="243"/>
      <c r="F1410" s="243"/>
      <c r="G1410" s="243"/>
      <c r="H1410" s="243"/>
      <c r="I1410" s="243"/>
      <c r="J1410" s="243"/>
      <c r="K1410" s="243"/>
      <c r="L1410" s="243"/>
      <c r="M1410" s="243"/>
      <c r="N1410" s="243"/>
      <c r="O1410" s="243"/>
      <c r="P1410" s="243"/>
      <c r="Q1410" s="243"/>
    </row>
    <row r="1411" spans="2:17">
      <c r="B1411" s="243"/>
      <c r="C1411" s="243"/>
      <c r="D1411" s="243"/>
      <c r="E1411" s="243"/>
      <c r="F1411" s="243"/>
      <c r="G1411" s="243"/>
      <c r="H1411" s="243"/>
      <c r="I1411" s="243"/>
      <c r="J1411" s="243"/>
      <c r="K1411" s="243"/>
      <c r="L1411" s="243"/>
      <c r="M1411" s="243"/>
      <c r="N1411" s="243"/>
      <c r="O1411" s="243"/>
      <c r="P1411" s="243"/>
      <c r="Q1411" s="243"/>
    </row>
    <row r="1412" spans="2:17">
      <c r="B1412" s="243"/>
      <c r="C1412" s="243"/>
      <c r="D1412" s="243"/>
      <c r="E1412" s="243"/>
      <c r="F1412" s="243"/>
      <c r="G1412" s="243"/>
      <c r="H1412" s="243"/>
      <c r="I1412" s="243"/>
      <c r="J1412" s="243"/>
      <c r="K1412" s="243"/>
      <c r="L1412" s="243"/>
      <c r="M1412" s="243"/>
      <c r="N1412" s="243"/>
      <c r="O1412" s="243"/>
      <c r="P1412" s="243"/>
      <c r="Q1412" s="243"/>
    </row>
    <row r="1413" spans="2:17">
      <c r="B1413" s="243"/>
      <c r="C1413" s="243"/>
      <c r="D1413" s="243"/>
      <c r="E1413" s="243"/>
      <c r="F1413" s="243"/>
      <c r="G1413" s="243"/>
      <c r="H1413" s="243"/>
      <c r="I1413" s="243"/>
      <c r="J1413" s="243"/>
      <c r="K1413" s="243"/>
      <c r="L1413" s="243"/>
      <c r="M1413" s="243"/>
      <c r="N1413" s="243"/>
      <c r="O1413" s="243"/>
      <c r="P1413" s="243"/>
      <c r="Q1413" s="243"/>
    </row>
    <row r="1414" spans="2:17">
      <c r="B1414" s="243"/>
      <c r="C1414" s="243"/>
      <c r="D1414" s="243"/>
      <c r="E1414" s="243"/>
      <c r="F1414" s="243"/>
      <c r="G1414" s="243"/>
      <c r="H1414" s="243"/>
      <c r="I1414" s="243"/>
      <c r="J1414" s="243"/>
      <c r="K1414" s="243"/>
      <c r="L1414" s="243"/>
      <c r="M1414" s="243"/>
      <c r="N1414" s="243"/>
      <c r="O1414" s="243"/>
      <c r="P1414" s="243"/>
      <c r="Q1414" s="243"/>
    </row>
    <row r="1415" spans="2:17">
      <c r="B1415" s="243"/>
      <c r="C1415" s="243"/>
      <c r="D1415" s="243"/>
      <c r="E1415" s="243"/>
      <c r="F1415" s="243"/>
      <c r="G1415" s="243"/>
      <c r="H1415" s="243"/>
      <c r="I1415" s="243"/>
      <c r="J1415" s="243"/>
      <c r="K1415" s="243"/>
      <c r="L1415" s="243"/>
      <c r="M1415" s="243"/>
      <c r="N1415" s="243"/>
      <c r="O1415" s="243"/>
      <c r="P1415" s="243"/>
      <c r="Q1415" s="243"/>
    </row>
    <row r="1416" spans="2:17">
      <c r="B1416" s="243"/>
      <c r="C1416" s="243"/>
      <c r="D1416" s="243"/>
      <c r="E1416" s="243"/>
      <c r="F1416" s="243"/>
      <c r="G1416" s="243"/>
      <c r="H1416" s="243"/>
      <c r="I1416" s="243"/>
      <c r="J1416" s="243"/>
      <c r="K1416" s="243"/>
      <c r="L1416" s="243"/>
      <c r="M1416" s="243"/>
      <c r="N1416" s="243"/>
      <c r="O1416" s="243"/>
      <c r="P1416" s="243"/>
      <c r="Q1416" s="243"/>
    </row>
    <row r="1417" spans="2:17">
      <c r="B1417" s="243"/>
      <c r="C1417" s="243"/>
      <c r="D1417" s="243"/>
      <c r="E1417" s="243"/>
      <c r="F1417" s="243"/>
      <c r="G1417" s="243"/>
      <c r="H1417" s="243"/>
      <c r="I1417" s="243"/>
      <c r="J1417" s="243"/>
      <c r="K1417" s="243"/>
      <c r="L1417" s="243"/>
      <c r="M1417" s="243"/>
      <c r="N1417" s="243"/>
      <c r="O1417" s="243"/>
      <c r="P1417" s="243"/>
      <c r="Q1417" s="243"/>
    </row>
    <row r="1418" spans="2:17">
      <c r="B1418" s="243"/>
      <c r="C1418" s="243"/>
      <c r="D1418" s="243"/>
      <c r="E1418" s="243"/>
      <c r="F1418" s="243"/>
      <c r="G1418" s="243"/>
      <c r="H1418" s="243"/>
      <c r="I1418" s="243"/>
      <c r="J1418" s="243"/>
      <c r="K1418" s="243"/>
      <c r="L1418" s="243"/>
      <c r="M1418" s="243"/>
      <c r="N1418" s="243"/>
      <c r="O1418" s="243"/>
      <c r="P1418" s="243"/>
      <c r="Q1418" s="243"/>
    </row>
    <row r="1419" spans="2:17">
      <c r="B1419" s="243"/>
      <c r="C1419" s="243"/>
      <c r="D1419" s="243"/>
      <c r="E1419" s="243"/>
      <c r="F1419" s="243"/>
      <c r="G1419" s="243"/>
      <c r="H1419" s="243"/>
      <c r="I1419" s="243"/>
      <c r="J1419" s="243"/>
      <c r="K1419" s="243"/>
      <c r="L1419" s="243"/>
      <c r="M1419" s="243"/>
      <c r="N1419" s="243"/>
      <c r="O1419" s="243"/>
      <c r="P1419" s="243"/>
      <c r="Q1419" s="243"/>
    </row>
    <row r="1420" spans="2:17">
      <c r="B1420" s="243"/>
      <c r="C1420" s="243"/>
      <c r="D1420" s="243"/>
      <c r="E1420" s="243"/>
      <c r="F1420" s="243"/>
      <c r="G1420" s="243"/>
      <c r="H1420" s="243"/>
      <c r="I1420" s="243"/>
      <c r="J1420" s="243"/>
      <c r="K1420" s="243"/>
      <c r="L1420" s="243"/>
      <c r="M1420" s="243"/>
      <c r="N1420" s="243"/>
      <c r="O1420" s="243"/>
      <c r="P1420" s="243"/>
      <c r="Q1420" s="243"/>
    </row>
    <row r="1421" spans="2:17">
      <c r="B1421" s="243"/>
      <c r="C1421" s="243"/>
      <c r="D1421" s="243"/>
      <c r="E1421" s="243"/>
      <c r="F1421" s="243"/>
      <c r="G1421" s="243"/>
      <c r="H1421" s="243"/>
      <c r="I1421" s="243"/>
      <c r="J1421" s="243"/>
      <c r="K1421" s="243"/>
      <c r="L1421" s="243"/>
      <c r="M1421" s="243"/>
      <c r="N1421" s="243"/>
      <c r="O1421" s="243"/>
      <c r="P1421" s="243"/>
      <c r="Q1421" s="243"/>
    </row>
    <row r="1422" spans="2:17">
      <c r="B1422" s="243"/>
      <c r="C1422" s="243"/>
      <c r="D1422" s="243"/>
      <c r="E1422" s="243"/>
      <c r="F1422" s="243"/>
      <c r="G1422" s="243"/>
      <c r="H1422" s="243"/>
      <c r="I1422" s="243"/>
      <c r="J1422" s="243"/>
      <c r="K1422" s="243"/>
      <c r="L1422" s="243"/>
      <c r="M1422" s="243"/>
      <c r="N1422" s="243"/>
      <c r="O1422" s="243"/>
      <c r="P1422" s="243"/>
      <c r="Q1422" s="243"/>
    </row>
    <row r="1423" spans="2:17">
      <c r="B1423" s="243"/>
      <c r="C1423" s="243"/>
      <c r="D1423" s="243"/>
      <c r="E1423" s="243"/>
      <c r="F1423" s="243"/>
      <c r="G1423" s="243"/>
      <c r="H1423" s="243"/>
      <c r="I1423" s="243"/>
      <c r="J1423" s="243"/>
      <c r="K1423" s="243"/>
      <c r="L1423" s="243"/>
      <c r="M1423" s="243"/>
      <c r="N1423" s="243"/>
      <c r="O1423" s="243"/>
      <c r="P1423" s="243"/>
      <c r="Q1423" s="243"/>
    </row>
    <row r="1424" spans="2:17">
      <c r="B1424" s="243"/>
      <c r="C1424" s="243"/>
      <c r="D1424" s="243"/>
      <c r="E1424" s="243"/>
      <c r="F1424" s="243"/>
      <c r="G1424" s="243"/>
      <c r="H1424" s="243"/>
      <c r="I1424" s="243"/>
      <c r="J1424" s="243"/>
      <c r="K1424" s="243"/>
      <c r="L1424" s="243"/>
      <c r="M1424" s="243"/>
      <c r="N1424" s="243"/>
      <c r="O1424" s="243"/>
      <c r="P1424" s="243"/>
      <c r="Q1424" s="243"/>
    </row>
    <row r="1425" spans="2:17">
      <c r="B1425" s="243"/>
      <c r="C1425" s="243"/>
      <c r="D1425" s="243"/>
      <c r="E1425" s="243"/>
      <c r="F1425" s="243"/>
      <c r="G1425" s="243"/>
      <c r="H1425" s="243"/>
      <c r="I1425" s="243"/>
      <c r="J1425" s="243"/>
      <c r="K1425" s="243"/>
      <c r="L1425" s="243"/>
      <c r="M1425" s="243"/>
      <c r="N1425" s="243"/>
      <c r="O1425" s="243"/>
      <c r="P1425" s="243"/>
      <c r="Q1425" s="243"/>
    </row>
    <row r="1426" spans="2:17">
      <c r="B1426" s="243"/>
      <c r="C1426" s="243"/>
      <c r="D1426" s="243"/>
      <c r="E1426" s="243"/>
      <c r="F1426" s="243"/>
      <c r="G1426" s="243"/>
      <c r="H1426" s="243"/>
      <c r="I1426" s="243"/>
      <c r="J1426" s="243"/>
      <c r="K1426" s="243"/>
      <c r="L1426" s="243"/>
      <c r="M1426" s="243"/>
      <c r="N1426" s="243"/>
      <c r="O1426" s="243"/>
      <c r="P1426" s="243"/>
      <c r="Q1426" s="243"/>
    </row>
    <row r="1427" spans="2:17">
      <c r="B1427" s="243"/>
      <c r="C1427" s="243"/>
      <c r="D1427" s="243"/>
      <c r="E1427" s="243"/>
      <c r="F1427" s="243"/>
      <c r="G1427" s="243"/>
      <c r="H1427" s="243"/>
      <c r="I1427" s="243"/>
      <c r="J1427" s="243"/>
      <c r="K1427" s="243"/>
      <c r="L1427" s="243"/>
      <c r="M1427" s="243"/>
      <c r="N1427" s="243"/>
      <c r="O1427" s="243"/>
      <c r="P1427" s="243"/>
      <c r="Q1427" s="243"/>
    </row>
    <row r="1428" spans="2:17">
      <c r="B1428" s="243"/>
      <c r="C1428" s="243"/>
      <c r="D1428" s="243"/>
      <c r="E1428" s="243"/>
      <c r="F1428" s="243"/>
      <c r="G1428" s="243"/>
      <c r="H1428" s="243"/>
      <c r="I1428" s="243"/>
      <c r="J1428" s="243"/>
      <c r="K1428" s="243"/>
      <c r="L1428" s="243"/>
      <c r="M1428" s="243"/>
      <c r="N1428" s="243"/>
      <c r="O1428" s="243"/>
      <c r="P1428" s="243"/>
      <c r="Q1428" s="243"/>
    </row>
    <row r="1429" spans="2:17">
      <c r="B1429" s="243"/>
      <c r="C1429" s="243"/>
      <c r="D1429" s="243"/>
      <c r="E1429" s="243"/>
      <c r="F1429" s="243"/>
      <c r="G1429" s="243"/>
      <c r="H1429" s="243"/>
      <c r="I1429" s="243"/>
      <c r="J1429" s="243"/>
      <c r="K1429" s="243"/>
      <c r="L1429" s="243"/>
      <c r="M1429" s="243"/>
      <c r="N1429" s="243"/>
      <c r="O1429" s="243"/>
      <c r="P1429" s="243"/>
      <c r="Q1429" s="243"/>
    </row>
    <row r="1430" spans="2:17">
      <c r="B1430" s="243"/>
      <c r="C1430" s="243"/>
      <c r="D1430" s="243"/>
      <c r="E1430" s="243"/>
      <c r="F1430" s="243"/>
      <c r="G1430" s="243"/>
      <c r="H1430" s="243"/>
      <c r="I1430" s="243"/>
      <c r="J1430" s="243"/>
      <c r="K1430" s="243"/>
      <c r="L1430" s="243"/>
      <c r="M1430" s="243"/>
      <c r="N1430" s="243"/>
      <c r="O1430" s="243"/>
      <c r="P1430" s="243"/>
      <c r="Q1430" s="243"/>
    </row>
    <row r="1431" spans="2:17">
      <c r="B1431" s="243"/>
      <c r="C1431" s="243"/>
      <c r="D1431" s="243"/>
      <c r="E1431" s="243"/>
      <c r="F1431" s="243"/>
      <c r="G1431" s="243"/>
      <c r="H1431" s="243"/>
      <c r="I1431" s="243"/>
      <c r="J1431" s="243"/>
      <c r="K1431" s="243"/>
      <c r="L1431" s="243"/>
      <c r="M1431" s="243"/>
      <c r="N1431" s="243"/>
      <c r="O1431" s="243"/>
      <c r="P1431" s="243"/>
      <c r="Q1431" s="243"/>
    </row>
    <row r="1432" spans="2:17">
      <c r="B1432" s="243"/>
      <c r="C1432" s="243"/>
      <c r="D1432" s="243"/>
      <c r="E1432" s="243"/>
      <c r="F1432" s="243"/>
      <c r="G1432" s="243"/>
      <c r="H1432" s="243"/>
      <c r="I1432" s="243"/>
      <c r="J1432" s="243"/>
      <c r="K1432" s="243"/>
      <c r="L1432" s="243"/>
      <c r="M1432" s="243"/>
      <c r="N1432" s="243"/>
      <c r="O1432" s="243"/>
      <c r="P1432" s="243"/>
      <c r="Q1432" s="243"/>
    </row>
    <row r="1433" spans="2:17">
      <c r="B1433" s="243"/>
      <c r="C1433" s="243"/>
      <c r="D1433" s="243"/>
      <c r="E1433" s="243"/>
      <c r="F1433" s="243"/>
      <c r="G1433" s="243"/>
      <c r="H1433" s="243"/>
      <c r="I1433" s="243"/>
      <c r="J1433" s="243"/>
      <c r="K1433" s="243"/>
      <c r="L1433" s="243"/>
      <c r="M1433" s="243"/>
      <c r="N1433" s="243"/>
      <c r="O1433" s="243"/>
      <c r="P1433" s="243"/>
      <c r="Q1433" s="243"/>
    </row>
    <row r="1434" spans="2:17">
      <c r="B1434" s="243"/>
      <c r="C1434" s="243"/>
      <c r="D1434" s="243"/>
      <c r="E1434" s="243"/>
      <c r="F1434" s="243"/>
      <c r="G1434" s="243"/>
      <c r="H1434" s="243"/>
      <c r="I1434" s="243"/>
      <c r="J1434" s="243"/>
      <c r="K1434" s="243"/>
      <c r="L1434" s="243"/>
      <c r="M1434" s="243"/>
      <c r="N1434" s="243"/>
      <c r="O1434" s="243"/>
      <c r="P1434" s="243"/>
      <c r="Q1434" s="243"/>
    </row>
    <row r="1435" spans="2:17">
      <c r="B1435" s="243"/>
      <c r="C1435" s="243"/>
      <c r="D1435" s="243"/>
      <c r="E1435" s="243"/>
      <c r="F1435" s="243"/>
      <c r="G1435" s="243"/>
      <c r="H1435" s="243"/>
      <c r="I1435" s="243"/>
      <c r="J1435" s="243"/>
      <c r="K1435" s="243"/>
      <c r="L1435" s="243"/>
      <c r="M1435" s="243"/>
      <c r="N1435" s="243"/>
      <c r="O1435" s="243"/>
      <c r="P1435" s="243"/>
      <c r="Q1435" s="243"/>
    </row>
    <row r="1436" spans="2:17">
      <c r="B1436" s="243"/>
      <c r="C1436" s="243"/>
      <c r="D1436" s="243"/>
      <c r="E1436" s="243"/>
      <c r="F1436" s="243"/>
      <c r="G1436" s="243"/>
      <c r="H1436" s="243"/>
      <c r="I1436" s="243"/>
      <c r="J1436" s="243"/>
      <c r="K1436" s="243"/>
      <c r="L1436" s="243"/>
      <c r="M1436" s="243"/>
      <c r="N1436" s="243"/>
      <c r="O1436" s="243"/>
      <c r="P1436" s="243"/>
      <c r="Q1436" s="243"/>
    </row>
    <row r="1437" spans="2:17">
      <c r="B1437" s="243"/>
      <c r="C1437" s="243"/>
      <c r="D1437" s="243"/>
      <c r="E1437" s="243"/>
      <c r="F1437" s="243"/>
      <c r="G1437" s="243"/>
      <c r="H1437" s="243"/>
      <c r="I1437" s="243"/>
      <c r="J1437" s="243"/>
      <c r="K1437" s="243"/>
      <c r="L1437" s="243"/>
      <c r="M1437" s="243"/>
      <c r="N1437" s="243"/>
      <c r="O1437" s="243"/>
      <c r="P1437" s="243"/>
      <c r="Q1437" s="243"/>
    </row>
    <row r="1438" spans="2:17">
      <c r="B1438" s="243"/>
      <c r="C1438" s="243"/>
      <c r="D1438" s="243"/>
      <c r="E1438" s="243"/>
      <c r="F1438" s="243"/>
      <c r="G1438" s="243"/>
      <c r="H1438" s="243"/>
      <c r="I1438" s="243"/>
      <c r="J1438" s="243"/>
      <c r="K1438" s="243"/>
      <c r="L1438" s="243"/>
      <c r="M1438" s="243"/>
      <c r="N1438" s="243"/>
      <c r="O1438" s="243"/>
      <c r="P1438" s="243"/>
      <c r="Q1438" s="243"/>
    </row>
    <row r="1439" spans="2:17">
      <c r="B1439" s="243"/>
      <c r="C1439" s="243"/>
      <c r="D1439" s="243"/>
      <c r="E1439" s="243"/>
      <c r="F1439" s="243"/>
      <c r="G1439" s="243"/>
      <c r="H1439" s="243"/>
      <c r="I1439" s="243"/>
      <c r="J1439" s="243"/>
      <c r="K1439" s="243"/>
      <c r="L1439" s="243"/>
      <c r="M1439" s="243"/>
      <c r="N1439" s="243"/>
      <c r="O1439" s="243"/>
      <c r="P1439" s="243"/>
      <c r="Q1439" s="243"/>
    </row>
    <row r="1440" spans="2:17">
      <c r="B1440" s="243"/>
      <c r="C1440" s="243"/>
      <c r="D1440" s="243"/>
      <c r="E1440" s="243"/>
      <c r="F1440" s="243"/>
      <c r="G1440" s="243"/>
      <c r="H1440" s="243"/>
      <c r="I1440" s="243"/>
      <c r="J1440" s="243"/>
      <c r="K1440" s="243"/>
      <c r="L1440" s="243"/>
      <c r="M1440" s="243"/>
      <c r="N1440" s="243"/>
      <c r="O1440" s="243"/>
      <c r="P1440" s="243"/>
      <c r="Q1440" s="243"/>
    </row>
    <row r="1441" spans="2:17">
      <c r="B1441" s="243"/>
      <c r="C1441" s="243"/>
      <c r="D1441" s="243"/>
      <c r="E1441" s="243"/>
      <c r="F1441" s="243"/>
      <c r="G1441" s="243"/>
      <c r="H1441" s="243"/>
      <c r="I1441" s="243"/>
      <c r="J1441" s="243"/>
      <c r="K1441" s="243"/>
      <c r="L1441" s="243"/>
      <c r="M1441" s="243"/>
      <c r="N1441" s="243"/>
      <c r="O1441" s="243"/>
      <c r="P1441" s="243"/>
      <c r="Q1441" s="243"/>
    </row>
    <row r="1442" spans="2:17">
      <c r="B1442" s="243"/>
      <c r="C1442" s="243"/>
      <c r="D1442" s="243"/>
      <c r="E1442" s="243"/>
      <c r="F1442" s="243"/>
      <c r="G1442" s="243"/>
      <c r="H1442" s="243"/>
      <c r="I1442" s="243"/>
      <c r="J1442" s="243"/>
      <c r="K1442" s="243"/>
      <c r="L1442" s="243"/>
      <c r="M1442" s="243"/>
      <c r="N1442" s="243"/>
      <c r="O1442" s="243"/>
      <c r="P1442" s="243"/>
      <c r="Q1442" s="243"/>
    </row>
    <row r="1443" spans="2:17">
      <c r="B1443" s="243"/>
      <c r="C1443" s="243"/>
      <c r="D1443" s="243"/>
      <c r="E1443" s="243"/>
      <c r="F1443" s="243"/>
      <c r="G1443" s="243"/>
      <c r="H1443" s="243"/>
      <c r="I1443" s="243"/>
      <c r="J1443" s="243"/>
      <c r="K1443" s="243"/>
      <c r="L1443" s="243"/>
      <c r="M1443" s="243"/>
      <c r="N1443" s="243"/>
      <c r="O1443" s="243"/>
      <c r="P1443" s="243"/>
      <c r="Q1443" s="243"/>
    </row>
    <row r="1444" spans="2:17">
      <c r="B1444" s="243"/>
      <c r="C1444" s="243"/>
      <c r="D1444" s="243"/>
      <c r="E1444" s="243"/>
      <c r="F1444" s="243"/>
      <c r="G1444" s="243"/>
      <c r="H1444" s="243"/>
      <c r="I1444" s="243"/>
      <c r="J1444" s="243"/>
      <c r="K1444" s="243"/>
      <c r="L1444" s="243"/>
      <c r="M1444" s="243"/>
      <c r="N1444" s="243"/>
      <c r="O1444" s="243"/>
      <c r="P1444" s="243"/>
      <c r="Q1444" s="243"/>
    </row>
    <row r="1445" spans="2:17">
      <c r="B1445" s="243"/>
      <c r="C1445" s="243"/>
      <c r="D1445" s="243"/>
      <c r="E1445" s="243"/>
      <c r="F1445" s="243"/>
      <c r="G1445" s="243"/>
      <c r="H1445" s="243"/>
      <c r="I1445" s="243"/>
      <c r="J1445" s="243"/>
      <c r="K1445" s="243"/>
      <c r="L1445" s="243"/>
      <c r="M1445" s="243"/>
      <c r="N1445" s="243"/>
      <c r="O1445" s="243"/>
      <c r="P1445" s="243"/>
      <c r="Q1445" s="243"/>
    </row>
    <row r="1446" spans="2:17">
      <c r="B1446" s="243"/>
      <c r="C1446" s="243"/>
      <c r="D1446" s="243"/>
      <c r="E1446" s="243"/>
      <c r="F1446" s="243"/>
      <c r="G1446" s="243"/>
      <c r="H1446" s="243"/>
      <c r="I1446" s="243"/>
      <c r="J1446" s="243"/>
      <c r="K1446" s="243"/>
      <c r="L1446" s="243"/>
      <c r="M1446" s="243"/>
      <c r="N1446" s="243"/>
      <c r="O1446" s="243"/>
      <c r="P1446" s="243"/>
      <c r="Q1446" s="243"/>
    </row>
    <row r="1447" spans="2:17">
      <c r="B1447" s="243"/>
      <c r="C1447" s="243"/>
      <c r="D1447" s="243"/>
      <c r="E1447" s="243"/>
      <c r="F1447" s="243"/>
      <c r="G1447" s="243"/>
      <c r="H1447" s="243"/>
      <c r="I1447" s="243"/>
      <c r="J1447" s="243"/>
      <c r="K1447" s="243"/>
      <c r="L1447" s="243"/>
      <c r="M1447" s="243"/>
      <c r="N1447" s="243"/>
      <c r="O1447" s="243"/>
      <c r="P1447" s="243"/>
      <c r="Q1447" s="243"/>
    </row>
    <row r="1448" spans="2:17">
      <c r="B1448" s="243"/>
      <c r="C1448" s="243"/>
      <c r="D1448" s="243"/>
      <c r="E1448" s="243"/>
      <c r="F1448" s="243"/>
      <c r="G1448" s="243"/>
      <c r="H1448" s="243"/>
      <c r="I1448" s="243"/>
      <c r="J1448" s="243"/>
      <c r="K1448" s="243"/>
      <c r="L1448" s="243"/>
      <c r="M1448" s="243"/>
      <c r="N1448" s="243"/>
      <c r="O1448" s="243"/>
      <c r="P1448" s="243"/>
      <c r="Q1448" s="243"/>
    </row>
    <row r="1449" spans="2:17">
      <c r="B1449" s="243"/>
      <c r="C1449" s="243"/>
      <c r="D1449" s="243"/>
      <c r="E1449" s="243"/>
      <c r="F1449" s="243"/>
      <c r="G1449" s="243"/>
      <c r="H1449" s="243"/>
      <c r="I1449" s="243"/>
      <c r="J1449" s="243"/>
      <c r="K1449" s="243"/>
      <c r="L1449" s="243"/>
      <c r="M1449" s="243"/>
      <c r="N1449" s="243"/>
      <c r="O1449" s="243"/>
      <c r="P1449" s="243"/>
      <c r="Q1449" s="243"/>
    </row>
    <row r="1450" spans="2:17">
      <c r="B1450" s="243"/>
      <c r="C1450" s="243"/>
      <c r="D1450" s="243"/>
      <c r="E1450" s="243"/>
      <c r="F1450" s="243"/>
      <c r="G1450" s="243"/>
      <c r="H1450" s="243"/>
      <c r="I1450" s="243"/>
      <c r="J1450" s="243"/>
      <c r="K1450" s="243"/>
      <c r="L1450" s="243"/>
      <c r="M1450" s="243"/>
      <c r="N1450" s="243"/>
      <c r="O1450" s="243"/>
      <c r="P1450" s="243"/>
      <c r="Q1450" s="243"/>
    </row>
    <row r="1451" spans="2:17">
      <c r="B1451" s="243"/>
      <c r="C1451" s="243"/>
      <c r="D1451" s="243"/>
      <c r="E1451" s="243"/>
      <c r="F1451" s="243"/>
      <c r="G1451" s="243"/>
      <c r="H1451" s="243"/>
      <c r="I1451" s="243"/>
      <c r="J1451" s="243"/>
      <c r="K1451" s="243"/>
      <c r="L1451" s="243"/>
      <c r="M1451" s="243"/>
      <c r="N1451" s="243"/>
      <c r="O1451" s="243"/>
      <c r="P1451" s="243"/>
      <c r="Q1451" s="243"/>
    </row>
    <row r="1452" spans="2:17">
      <c r="B1452" s="243"/>
      <c r="C1452" s="243"/>
      <c r="D1452" s="243"/>
      <c r="E1452" s="243"/>
      <c r="F1452" s="243"/>
      <c r="G1452" s="243"/>
      <c r="H1452" s="243"/>
      <c r="I1452" s="243"/>
      <c r="J1452" s="243"/>
      <c r="K1452" s="243"/>
      <c r="L1452" s="243"/>
      <c r="M1452" s="243"/>
      <c r="N1452" s="243"/>
      <c r="O1452" s="243"/>
      <c r="P1452" s="243"/>
      <c r="Q1452" s="243"/>
    </row>
    <row r="1453" spans="2:17">
      <c r="B1453" s="243"/>
      <c r="C1453" s="243"/>
      <c r="D1453" s="243"/>
      <c r="E1453" s="243"/>
      <c r="F1453" s="243"/>
      <c r="G1453" s="243"/>
      <c r="H1453" s="243"/>
      <c r="I1453" s="243"/>
      <c r="J1453" s="243"/>
      <c r="K1453" s="243"/>
      <c r="L1453" s="243"/>
      <c r="M1453" s="243"/>
      <c r="N1453" s="243"/>
      <c r="O1453" s="243"/>
      <c r="P1453" s="243"/>
      <c r="Q1453" s="243"/>
    </row>
    <row r="1454" spans="2:17">
      <c r="B1454" s="243"/>
      <c r="C1454" s="243"/>
      <c r="D1454" s="243"/>
      <c r="E1454" s="243"/>
      <c r="F1454" s="243"/>
      <c r="G1454" s="243"/>
      <c r="H1454" s="243"/>
      <c r="I1454" s="243"/>
      <c r="J1454" s="243"/>
      <c r="K1454" s="243"/>
      <c r="L1454" s="243"/>
      <c r="M1454" s="243"/>
      <c r="N1454" s="243"/>
      <c r="O1454" s="243"/>
      <c r="P1454" s="243"/>
      <c r="Q1454" s="243"/>
    </row>
    <row r="1455" spans="2:17">
      <c r="B1455" s="243"/>
      <c r="C1455" s="243"/>
      <c r="D1455" s="243"/>
      <c r="E1455" s="243"/>
      <c r="F1455" s="243"/>
      <c r="G1455" s="243"/>
      <c r="H1455" s="243"/>
      <c r="I1455" s="243"/>
      <c r="J1455" s="243"/>
      <c r="K1455" s="243"/>
      <c r="L1455" s="243"/>
      <c r="M1455" s="243"/>
      <c r="N1455" s="243"/>
      <c r="O1455" s="243"/>
      <c r="P1455" s="243"/>
      <c r="Q1455" s="243"/>
    </row>
    <row r="1456" spans="2:17">
      <c r="B1456" s="243"/>
      <c r="C1456" s="243"/>
      <c r="D1456" s="243"/>
      <c r="E1456" s="243"/>
      <c r="F1456" s="243"/>
      <c r="G1456" s="243"/>
      <c r="H1456" s="243"/>
      <c r="I1456" s="243"/>
      <c r="J1456" s="243"/>
      <c r="K1456" s="243"/>
      <c r="L1456" s="243"/>
      <c r="M1456" s="243"/>
      <c r="N1456" s="243"/>
      <c r="O1456" s="243"/>
      <c r="P1456" s="243"/>
      <c r="Q1456" s="243"/>
    </row>
    <row r="1457" spans="2:17">
      <c r="B1457" s="243"/>
      <c r="C1457" s="243"/>
      <c r="D1457" s="243"/>
      <c r="E1457" s="243"/>
      <c r="F1457" s="243"/>
      <c r="G1457" s="243"/>
      <c r="H1457" s="243"/>
      <c r="I1457" s="243"/>
      <c r="J1457" s="243"/>
      <c r="K1457" s="243"/>
      <c r="L1457" s="243"/>
      <c r="M1457" s="243"/>
      <c r="N1457" s="243"/>
      <c r="O1457" s="243"/>
      <c r="P1457" s="243"/>
      <c r="Q1457" s="243"/>
    </row>
    <row r="1458" spans="2:17">
      <c r="B1458" s="243"/>
      <c r="C1458" s="243"/>
      <c r="D1458" s="243"/>
      <c r="E1458" s="243"/>
      <c r="F1458" s="243"/>
      <c r="G1458" s="243"/>
      <c r="H1458" s="243"/>
      <c r="I1458" s="243"/>
      <c r="J1458" s="243"/>
      <c r="K1458" s="243"/>
      <c r="L1458" s="243"/>
      <c r="M1458" s="243"/>
      <c r="N1458" s="243"/>
      <c r="O1458" s="243"/>
      <c r="P1458" s="243"/>
      <c r="Q1458" s="243"/>
    </row>
    <row r="1459" spans="2:17">
      <c r="B1459" s="243"/>
      <c r="C1459" s="243"/>
      <c r="D1459" s="243"/>
      <c r="E1459" s="243"/>
      <c r="F1459" s="243"/>
      <c r="G1459" s="243"/>
      <c r="H1459" s="243"/>
      <c r="I1459" s="243"/>
      <c r="J1459" s="243"/>
      <c r="K1459" s="243"/>
      <c r="L1459" s="243"/>
      <c r="M1459" s="243"/>
      <c r="N1459" s="243"/>
      <c r="O1459" s="243"/>
      <c r="P1459" s="243"/>
      <c r="Q1459" s="243"/>
    </row>
    <row r="1460" spans="2:17">
      <c r="B1460" s="243"/>
      <c r="C1460" s="243"/>
      <c r="D1460" s="243"/>
      <c r="E1460" s="243"/>
      <c r="F1460" s="243"/>
      <c r="G1460" s="243"/>
      <c r="H1460" s="243"/>
      <c r="I1460" s="243"/>
      <c r="J1460" s="243"/>
      <c r="K1460" s="243"/>
      <c r="L1460" s="243"/>
      <c r="M1460" s="243"/>
      <c r="N1460" s="243"/>
      <c r="O1460" s="243"/>
      <c r="P1460" s="243"/>
      <c r="Q1460" s="243"/>
    </row>
    <row r="1461" spans="2:17">
      <c r="B1461" s="243"/>
      <c r="C1461" s="243"/>
      <c r="D1461" s="243"/>
      <c r="E1461" s="243"/>
      <c r="F1461" s="243"/>
      <c r="G1461" s="243"/>
      <c r="H1461" s="243"/>
      <c r="I1461" s="243"/>
      <c r="J1461" s="243"/>
      <c r="K1461" s="243"/>
      <c r="L1461" s="243"/>
      <c r="M1461" s="243"/>
      <c r="N1461" s="243"/>
      <c r="O1461" s="243"/>
      <c r="P1461" s="243"/>
      <c r="Q1461" s="243"/>
    </row>
    <row r="1462" spans="2:17">
      <c r="B1462" s="243"/>
      <c r="C1462" s="243"/>
      <c r="D1462" s="243"/>
      <c r="E1462" s="243"/>
      <c r="F1462" s="243"/>
      <c r="G1462" s="243"/>
      <c r="H1462" s="243"/>
      <c r="I1462" s="243"/>
      <c r="J1462" s="243"/>
      <c r="K1462" s="243"/>
      <c r="L1462" s="243"/>
      <c r="M1462" s="243"/>
      <c r="N1462" s="243"/>
      <c r="O1462" s="243"/>
      <c r="P1462" s="243"/>
      <c r="Q1462" s="243"/>
    </row>
    <row r="1463" spans="2:17">
      <c r="B1463" s="243"/>
      <c r="C1463" s="243"/>
      <c r="D1463" s="243"/>
      <c r="E1463" s="243"/>
      <c r="F1463" s="243"/>
      <c r="G1463" s="243"/>
      <c r="H1463" s="243"/>
      <c r="I1463" s="243"/>
      <c r="J1463" s="243"/>
      <c r="K1463" s="243"/>
      <c r="L1463" s="243"/>
      <c r="M1463" s="243"/>
      <c r="N1463" s="243"/>
      <c r="O1463" s="243"/>
      <c r="P1463" s="243"/>
      <c r="Q1463" s="243"/>
    </row>
    <row r="1464" spans="2:17">
      <c r="B1464" s="243"/>
      <c r="C1464" s="243"/>
      <c r="D1464" s="243"/>
      <c r="E1464" s="243"/>
      <c r="F1464" s="243"/>
      <c r="G1464" s="243"/>
      <c r="H1464" s="243"/>
      <c r="I1464" s="243"/>
      <c r="J1464" s="243"/>
      <c r="K1464" s="243"/>
      <c r="L1464" s="243"/>
      <c r="M1464" s="243"/>
      <c r="N1464" s="243"/>
      <c r="O1464" s="243"/>
      <c r="P1464" s="243"/>
      <c r="Q1464" s="243"/>
    </row>
    <row r="1465" spans="2:17">
      <c r="B1465" s="243"/>
      <c r="C1465" s="243"/>
      <c r="D1465" s="243"/>
      <c r="E1465" s="243"/>
      <c r="F1465" s="243"/>
      <c r="G1465" s="243"/>
      <c r="H1465" s="243"/>
      <c r="I1465" s="243"/>
      <c r="J1465" s="243"/>
      <c r="K1465" s="243"/>
      <c r="L1465" s="243"/>
      <c r="M1465" s="243"/>
      <c r="N1465" s="243"/>
      <c r="O1465" s="243"/>
      <c r="P1465" s="243"/>
      <c r="Q1465" s="243"/>
    </row>
    <row r="1466" spans="2:17">
      <c r="B1466" s="243"/>
      <c r="C1466" s="243"/>
      <c r="D1466" s="243"/>
      <c r="E1466" s="243"/>
      <c r="F1466" s="243"/>
      <c r="G1466" s="243"/>
      <c r="H1466" s="243"/>
      <c r="I1466" s="243"/>
      <c r="J1466" s="243"/>
      <c r="K1466" s="243"/>
      <c r="L1466" s="243"/>
      <c r="M1466" s="243"/>
      <c r="N1466" s="243"/>
      <c r="O1466" s="243"/>
      <c r="P1466" s="243"/>
      <c r="Q1466" s="243"/>
    </row>
    <row r="1467" spans="2:17">
      <c r="B1467" s="243"/>
      <c r="C1467" s="243"/>
      <c r="D1467" s="243"/>
      <c r="E1467" s="243"/>
      <c r="F1467" s="243"/>
      <c r="G1467" s="243"/>
      <c r="H1467" s="243"/>
      <c r="I1467" s="243"/>
      <c r="J1467" s="243"/>
      <c r="K1467" s="243"/>
      <c r="L1467" s="243"/>
      <c r="M1467" s="243"/>
      <c r="N1467" s="243"/>
      <c r="O1467" s="243"/>
      <c r="P1467" s="243"/>
      <c r="Q1467" s="243"/>
    </row>
    <row r="1468" spans="2:17">
      <c r="B1468" s="243"/>
      <c r="C1468" s="243"/>
      <c r="D1468" s="243"/>
      <c r="E1468" s="243"/>
      <c r="F1468" s="243"/>
      <c r="G1468" s="243"/>
      <c r="H1468" s="243"/>
      <c r="I1468" s="243"/>
      <c r="J1468" s="243"/>
      <c r="K1468" s="243"/>
      <c r="L1468" s="243"/>
      <c r="M1468" s="243"/>
      <c r="N1468" s="243"/>
      <c r="O1468" s="243"/>
      <c r="P1468" s="243"/>
      <c r="Q1468" s="243"/>
    </row>
    <row r="1469" spans="2:17">
      <c r="B1469" s="243"/>
      <c r="C1469" s="243"/>
      <c r="D1469" s="243"/>
      <c r="E1469" s="243"/>
      <c r="F1469" s="243"/>
      <c r="G1469" s="243"/>
      <c r="H1469" s="243"/>
      <c r="I1469" s="243"/>
      <c r="J1469" s="243"/>
      <c r="K1469" s="243"/>
      <c r="L1469" s="243"/>
      <c r="M1469" s="243"/>
      <c r="N1469" s="243"/>
      <c r="O1469" s="243"/>
      <c r="P1469" s="243"/>
      <c r="Q1469" s="243"/>
    </row>
    <row r="1470" spans="2:17">
      <c r="B1470" s="243"/>
      <c r="C1470" s="243"/>
      <c r="D1470" s="243"/>
      <c r="E1470" s="243"/>
      <c r="F1470" s="243"/>
      <c r="G1470" s="243"/>
      <c r="H1470" s="243"/>
      <c r="I1470" s="243"/>
      <c r="J1470" s="243"/>
      <c r="K1470" s="243"/>
      <c r="L1470" s="243"/>
      <c r="M1470" s="243"/>
      <c r="N1470" s="243"/>
      <c r="O1470" s="243"/>
      <c r="P1470" s="243"/>
      <c r="Q1470" s="243"/>
    </row>
    <row r="1471" spans="2:17">
      <c r="B1471" s="243"/>
      <c r="C1471" s="243"/>
      <c r="D1471" s="243"/>
      <c r="E1471" s="243"/>
      <c r="F1471" s="243"/>
      <c r="G1471" s="243"/>
      <c r="H1471" s="243"/>
      <c r="I1471" s="243"/>
      <c r="J1471" s="243"/>
      <c r="K1471" s="243"/>
      <c r="L1471" s="243"/>
      <c r="M1471" s="243"/>
      <c r="N1471" s="243"/>
      <c r="O1471" s="243"/>
      <c r="P1471" s="243"/>
      <c r="Q1471" s="243"/>
    </row>
    <row r="1472" spans="2:17">
      <c r="B1472" s="243"/>
      <c r="C1472" s="243"/>
      <c r="D1472" s="243"/>
      <c r="E1472" s="243"/>
      <c r="F1472" s="243"/>
      <c r="G1472" s="243"/>
      <c r="H1472" s="243"/>
      <c r="I1472" s="243"/>
      <c r="J1472" s="243"/>
      <c r="K1472" s="243"/>
      <c r="L1472" s="243"/>
      <c r="M1472" s="243"/>
      <c r="N1472" s="243"/>
      <c r="O1472" s="243"/>
      <c r="P1472" s="243"/>
      <c r="Q1472" s="243"/>
    </row>
    <row r="1473" spans="2:17">
      <c r="B1473" s="243"/>
      <c r="C1473" s="243"/>
      <c r="D1473" s="243"/>
      <c r="E1473" s="243"/>
      <c r="F1473" s="243"/>
      <c r="G1473" s="243"/>
      <c r="H1473" s="243"/>
      <c r="I1473" s="243"/>
      <c r="J1473" s="243"/>
      <c r="K1473" s="243"/>
      <c r="L1473" s="243"/>
      <c r="M1473" s="243"/>
      <c r="N1473" s="243"/>
      <c r="O1473" s="243"/>
      <c r="P1473" s="243"/>
      <c r="Q1473" s="243"/>
    </row>
    <row r="1474" spans="2:17">
      <c r="B1474" s="243"/>
      <c r="C1474" s="243"/>
      <c r="D1474" s="243"/>
      <c r="E1474" s="243"/>
      <c r="F1474" s="243"/>
      <c r="G1474" s="243"/>
      <c r="H1474" s="243"/>
      <c r="I1474" s="243"/>
      <c r="J1474" s="243"/>
      <c r="K1474" s="243"/>
      <c r="L1474" s="243"/>
      <c r="M1474" s="243"/>
      <c r="N1474" s="243"/>
      <c r="O1474" s="243"/>
      <c r="P1474" s="243"/>
      <c r="Q1474" s="243"/>
    </row>
    <row r="1475" spans="2:17">
      <c r="B1475" s="243"/>
      <c r="C1475" s="243"/>
      <c r="D1475" s="243"/>
      <c r="E1475" s="243"/>
      <c r="F1475" s="243"/>
      <c r="G1475" s="243"/>
      <c r="H1475" s="243"/>
      <c r="I1475" s="243"/>
      <c r="J1475" s="243"/>
      <c r="K1475" s="243"/>
      <c r="L1475" s="243"/>
      <c r="M1475" s="243"/>
      <c r="N1475" s="243"/>
      <c r="O1475" s="243"/>
      <c r="P1475" s="243"/>
      <c r="Q1475" s="243"/>
    </row>
    <row r="1476" spans="2:17">
      <c r="B1476" s="243"/>
      <c r="C1476" s="243"/>
      <c r="D1476" s="243"/>
      <c r="E1476" s="243"/>
      <c r="F1476" s="243"/>
      <c r="G1476" s="243"/>
      <c r="H1476" s="243"/>
      <c r="I1476" s="243"/>
      <c r="J1476" s="243"/>
      <c r="K1476" s="243"/>
      <c r="L1476" s="243"/>
      <c r="M1476" s="243"/>
      <c r="N1476" s="243"/>
      <c r="O1476" s="243"/>
      <c r="P1476" s="243"/>
      <c r="Q1476" s="243"/>
    </row>
    <row r="1477" spans="2:17">
      <c r="B1477" s="243"/>
      <c r="C1477" s="243"/>
      <c r="D1477" s="243"/>
      <c r="E1477" s="243"/>
      <c r="F1477" s="243"/>
      <c r="G1477" s="243"/>
      <c r="H1477" s="243"/>
      <c r="I1477" s="243"/>
      <c r="J1477" s="243"/>
      <c r="K1477" s="243"/>
      <c r="L1477" s="243"/>
      <c r="M1477" s="243"/>
      <c r="N1477" s="243"/>
      <c r="O1477" s="243"/>
      <c r="P1477" s="243"/>
      <c r="Q1477" s="243"/>
    </row>
    <row r="1478" spans="2:17">
      <c r="B1478" s="243"/>
      <c r="C1478" s="243"/>
      <c r="D1478" s="243"/>
      <c r="E1478" s="243"/>
      <c r="F1478" s="243"/>
      <c r="G1478" s="243"/>
      <c r="H1478" s="243"/>
      <c r="I1478" s="243"/>
      <c r="J1478" s="243"/>
      <c r="K1478" s="243"/>
      <c r="L1478" s="243"/>
      <c r="M1478" s="243"/>
      <c r="N1478" s="243"/>
      <c r="O1478" s="243"/>
      <c r="P1478" s="243"/>
      <c r="Q1478" s="243"/>
    </row>
    <row r="1479" spans="2:17">
      <c r="B1479" s="243"/>
      <c r="C1479" s="243"/>
      <c r="D1479" s="243"/>
      <c r="E1479" s="243"/>
      <c r="F1479" s="243"/>
      <c r="G1479" s="243"/>
      <c r="H1479" s="243"/>
      <c r="I1479" s="243"/>
      <c r="J1479" s="243"/>
      <c r="K1479" s="243"/>
      <c r="L1479" s="243"/>
      <c r="M1479" s="243"/>
      <c r="N1479" s="243"/>
      <c r="O1479" s="243"/>
      <c r="P1479" s="243"/>
      <c r="Q1479" s="243"/>
    </row>
    <row r="1480" spans="2:17">
      <c r="B1480" s="243"/>
      <c r="C1480" s="243"/>
      <c r="D1480" s="243"/>
      <c r="E1480" s="243"/>
      <c r="F1480" s="243"/>
      <c r="G1480" s="243"/>
      <c r="H1480" s="243"/>
      <c r="I1480" s="243"/>
      <c r="J1480" s="243"/>
      <c r="K1480" s="243"/>
      <c r="L1480" s="243"/>
      <c r="M1480" s="243"/>
      <c r="N1480" s="243"/>
      <c r="O1480" s="243"/>
      <c r="P1480" s="243"/>
      <c r="Q1480" s="243"/>
    </row>
    <row r="1481" spans="2:17">
      <c r="B1481" s="243"/>
      <c r="C1481" s="243"/>
      <c r="D1481" s="243"/>
      <c r="E1481" s="243"/>
      <c r="F1481" s="243"/>
      <c r="G1481" s="243"/>
      <c r="H1481" s="243"/>
      <c r="I1481" s="243"/>
      <c r="J1481" s="243"/>
      <c r="K1481" s="243"/>
      <c r="L1481" s="243"/>
      <c r="M1481" s="243"/>
      <c r="N1481" s="243"/>
      <c r="O1481" s="243"/>
      <c r="P1481" s="243"/>
      <c r="Q1481" s="243"/>
    </row>
    <row r="1482" spans="2:17">
      <c r="B1482" s="243"/>
      <c r="C1482" s="243"/>
      <c r="D1482" s="243"/>
      <c r="E1482" s="243"/>
      <c r="F1482" s="243"/>
      <c r="G1482" s="243"/>
      <c r="H1482" s="243"/>
      <c r="I1482" s="243"/>
      <c r="J1482" s="243"/>
      <c r="K1482" s="243"/>
      <c r="L1482" s="243"/>
      <c r="M1482" s="243"/>
      <c r="N1482" s="243"/>
      <c r="O1482" s="243"/>
      <c r="P1482" s="243"/>
      <c r="Q1482" s="243"/>
    </row>
    <row r="1483" spans="2:17">
      <c r="B1483" s="243"/>
      <c r="C1483" s="243"/>
      <c r="D1483" s="243"/>
      <c r="E1483" s="243"/>
      <c r="F1483" s="243"/>
      <c r="G1483" s="243"/>
      <c r="H1483" s="243"/>
      <c r="I1483" s="243"/>
      <c r="J1483" s="243"/>
      <c r="K1483" s="243"/>
      <c r="L1483" s="243"/>
      <c r="M1483" s="243"/>
      <c r="N1483" s="243"/>
      <c r="O1483" s="243"/>
      <c r="P1483" s="243"/>
      <c r="Q1483" s="243"/>
    </row>
    <row r="1484" spans="2:17">
      <c r="B1484" s="243"/>
      <c r="C1484" s="243"/>
      <c r="D1484" s="243"/>
      <c r="E1484" s="243"/>
      <c r="F1484" s="243"/>
      <c r="G1484" s="243"/>
      <c r="H1484" s="243"/>
      <c r="I1484" s="243"/>
      <c r="J1484" s="243"/>
      <c r="K1484" s="243"/>
      <c r="L1484" s="243"/>
      <c r="M1484" s="243"/>
      <c r="N1484" s="243"/>
      <c r="O1484" s="243"/>
      <c r="P1484" s="243"/>
      <c r="Q1484" s="243"/>
    </row>
    <row r="1485" spans="2:17">
      <c r="B1485" s="243"/>
      <c r="C1485" s="243"/>
      <c r="D1485" s="243"/>
      <c r="E1485" s="243"/>
      <c r="F1485" s="243"/>
      <c r="G1485" s="243"/>
      <c r="H1485" s="243"/>
      <c r="I1485" s="243"/>
      <c r="J1485" s="243"/>
      <c r="K1485" s="243"/>
      <c r="L1485" s="243"/>
      <c r="M1485" s="243"/>
      <c r="N1485" s="243"/>
      <c r="O1485" s="243"/>
      <c r="P1485" s="243"/>
      <c r="Q1485" s="243"/>
    </row>
    <row r="1486" spans="2:17">
      <c r="B1486" s="243"/>
      <c r="C1486" s="243"/>
      <c r="D1486" s="243"/>
      <c r="E1486" s="243"/>
      <c r="F1486" s="243"/>
      <c r="G1486" s="243"/>
      <c r="H1486" s="243"/>
      <c r="I1486" s="243"/>
      <c r="J1486" s="243"/>
      <c r="K1486" s="243"/>
      <c r="L1486" s="243"/>
      <c r="M1486" s="243"/>
      <c r="N1486" s="243"/>
      <c r="O1486" s="243"/>
      <c r="P1486" s="243"/>
      <c r="Q1486" s="243"/>
    </row>
    <row r="1487" spans="2:17">
      <c r="B1487" s="243"/>
      <c r="C1487" s="243"/>
      <c r="D1487" s="243"/>
      <c r="E1487" s="243"/>
      <c r="F1487" s="243"/>
      <c r="G1487" s="243"/>
      <c r="H1487" s="243"/>
      <c r="I1487" s="243"/>
      <c r="J1487" s="243"/>
      <c r="K1487" s="243"/>
      <c r="L1487" s="243"/>
      <c r="M1487" s="243"/>
      <c r="N1487" s="243"/>
      <c r="O1487" s="243"/>
      <c r="P1487" s="243"/>
      <c r="Q1487" s="243"/>
    </row>
    <row r="1488" spans="2:17">
      <c r="B1488" s="243"/>
      <c r="C1488" s="243"/>
      <c r="D1488" s="243"/>
      <c r="E1488" s="243"/>
      <c r="F1488" s="243"/>
      <c r="G1488" s="243"/>
      <c r="H1488" s="243"/>
      <c r="I1488" s="243"/>
      <c r="J1488" s="243"/>
      <c r="K1488" s="243"/>
      <c r="L1488" s="243"/>
      <c r="M1488" s="243"/>
      <c r="N1488" s="243"/>
      <c r="O1488" s="243"/>
      <c r="P1488" s="243"/>
      <c r="Q1488" s="243"/>
    </row>
    <row r="1489" spans="2:17">
      <c r="B1489" s="243"/>
      <c r="C1489" s="243"/>
      <c r="D1489" s="243"/>
      <c r="E1489" s="243"/>
      <c r="F1489" s="243"/>
      <c r="G1489" s="243"/>
      <c r="H1489" s="243"/>
      <c r="I1489" s="243"/>
      <c r="J1489" s="243"/>
      <c r="K1489" s="243"/>
      <c r="L1489" s="243"/>
      <c r="M1489" s="243"/>
      <c r="N1489" s="243"/>
      <c r="O1489" s="243"/>
      <c r="P1489" s="243"/>
      <c r="Q1489" s="243"/>
    </row>
    <row r="1490" spans="2:17">
      <c r="B1490" s="243"/>
      <c r="C1490" s="243"/>
      <c r="D1490" s="243"/>
      <c r="E1490" s="243"/>
      <c r="F1490" s="243"/>
      <c r="G1490" s="243"/>
      <c r="H1490" s="243"/>
      <c r="I1490" s="243"/>
      <c r="J1490" s="243"/>
      <c r="K1490" s="243"/>
      <c r="L1490" s="243"/>
      <c r="M1490" s="243"/>
      <c r="N1490" s="243"/>
      <c r="O1490" s="243"/>
      <c r="P1490" s="243"/>
      <c r="Q1490" s="243"/>
    </row>
    <row r="1491" spans="2:17">
      <c r="B1491" s="243"/>
      <c r="C1491" s="243"/>
      <c r="D1491" s="243"/>
      <c r="E1491" s="243"/>
      <c r="F1491" s="243"/>
      <c r="G1491" s="243"/>
      <c r="H1491" s="243"/>
      <c r="I1491" s="243"/>
      <c r="J1491" s="243"/>
      <c r="K1491" s="243"/>
      <c r="L1491" s="243"/>
      <c r="M1491" s="243"/>
      <c r="N1491" s="243"/>
      <c r="O1491" s="243"/>
      <c r="P1491" s="243"/>
      <c r="Q1491" s="243"/>
    </row>
    <row r="1492" spans="2:17">
      <c r="B1492" s="243"/>
      <c r="C1492" s="243"/>
      <c r="D1492" s="243"/>
      <c r="E1492" s="243"/>
      <c r="F1492" s="243"/>
      <c r="G1492" s="243"/>
      <c r="H1492" s="243"/>
      <c r="I1492" s="243"/>
      <c r="J1492" s="243"/>
      <c r="K1492" s="243"/>
      <c r="L1492" s="243"/>
      <c r="M1492" s="243"/>
      <c r="N1492" s="243"/>
      <c r="O1492" s="243"/>
      <c r="P1492" s="243"/>
      <c r="Q1492" s="243"/>
    </row>
    <row r="1493" spans="2:17">
      <c r="B1493" s="243"/>
      <c r="C1493" s="243"/>
      <c r="D1493" s="243"/>
      <c r="E1493" s="243"/>
      <c r="F1493" s="243"/>
      <c r="G1493" s="243"/>
      <c r="H1493" s="243"/>
      <c r="I1493" s="243"/>
      <c r="J1493" s="243"/>
      <c r="K1493" s="243"/>
      <c r="L1493" s="243"/>
      <c r="M1493" s="243"/>
      <c r="N1493" s="243"/>
      <c r="O1493" s="243"/>
      <c r="P1493" s="243"/>
      <c r="Q1493" s="243"/>
    </row>
    <row r="1494" spans="2:17">
      <c r="B1494" s="243"/>
      <c r="C1494" s="243"/>
      <c r="D1494" s="243"/>
      <c r="E1494" s="243"/>
      <c r="F1494" s="243"/>
      <c r="G1494" s="243"/>
      <c r="H1494" s="243"/>
      <c r="I1494" s="243"/>
      <c r="J1494" s="243"/>
      <c r="K1494" s="243"/>
      <c r="L1494" s="243"/>
      <c r="M1494" s="243"/>
      <c r="N1494" s="243"/>
      <c r="O1494" s="243"/>
      <c r="P1494" s="243"/>
      <c r="Q1494" s="243"/>
    </row>
    <row r="1495" spans="2:17">
      <c r="B1495" s="243"/>
      <c r="C1495" s="243"/>
      <c r="D1495" s="243"/>
      <c r="E1495" s="243"/>
      <c r="F1495" s="243"/>
      <c r="G1495" s="243"/>
      <c r="H1495" s="243"/>
      <c r="I1495" s="243"/>
      <c r="J1495" s="243"/>
      <c r="K1495" s="243"/>
      <c r="L1495" s="243"/>
      <c r="M1495" s="243"/>
      <c r="N1495" s="243"/>
      <c r="O1495" s="243"/>
      <c r="P1495" s="243"/>
      <c r="Q1495" s="243"/>
    </row>
    <row r="1496" spans="2:17">
      <c r="B1496" s="243"/>
      <c r="C1496" s="243"/>
      <c r="D1496" s="243"/>
      <c r="E1496" s="243"/>
      <c r="F1496" s="243"/>
      <c r="G1496" s="243"/>
      <c r="H1496" s="243"/>
      <c r="I1496" s="243"/>
      <c r="J1496" s="243"/>
      <c r="K1496" s="243"/>
      <c r="L1496" s="243"/>
      <c r="M1496" s="243"/>
      <c r="N1496" s="243"/>
      <c r="O1496" s="243"/>
      <c r="P1496" s="243"/>
      <c r="Q1496" s="243"/>
    </row>
    <row r="1497" spans="2:17">
      <c r="B1497" s="243"/>
      <c r="C1497" s="243"/>
      <c r="D1497" s="243"/>
      <c r="E1497" s="243"/>
      <c r="F1497" s="243"/>
      <c r="G1497" s="243"/>
      <c r="H1497" s="243"/>
      <c r="I1497" s="243"/>
      <c r="J1497" s="243"/>
      <c r="K1497" s="243"/>
      <c r="L1497" s="243"/>
      <c r="M1497" s="243"/>
      <c r="N1497" s="243"/>
      <c r="O1497" s="243"/>
      <c r="P1497" s="243"/>
      <c r="Q1497" s="243"/>
    </row>
    <row r="1498" spans="2:17">
      <c r="B1498" s="243"/>
      <c r="C1498" s="243"/>
      <c r="D1498" s="243"/>
      <c r="E1498" s="243"/>
      <c r="F1498" s="243"/>
      <c r="G1498" s="243"/>
      <c r="H1498" s="243"/>
      <c r="I1498" s="243"/>
      <c r="J1498" s="243"/>
      <c r="K1498" s="243"/>
      <c r="L1498" s="243"/>
      <c r="M1498" s="243"/>
      <c r="N1498" s="243"/>
      <c r="O1498" s="243"/>
      <c r="P1498" s="243"/>
      <c r="Q1498" s="243"/>
    </row>
    <row r="1499" spans="2:17">
      <c r="B1499" s="243"/>
      <c r="C1499" s="243"/>
      <c r="D1499" s="243"/>
      <c r="E1499" s="243"/>
      <c r="F1499" s="243"/>
      <c r="G1499" s="243"/>
      <c r="H1499" s="243"/>
      <c r="I1499" s="243"/>
      <c r="J1499" s="243"/>
      <c r="K1499" s="243"/>
      <c r="L1499" s="243"/>
      <c r="M1499" s="243"/>
      <c r="N1499" s="243"/>
      <c r="O1499" s="243"/>
      <c r="P1499" s="243"/>
      <c r="Q1499" s="243"/>
    </row>
    <row r="1500" spans="2:17">
      <c r="B1500" s="243"/>
      <c r="C1500" s="243"/>
      <c r="D1500" s="243"/>
      <c r="E1500" s="243"/>
      <c r="F1500" s="243"/>
      <c r="G1500" s="243"/>
      <c r="H1500" s="243"/>
      <c r="I1500" s="243"/>
      <c r="J1500" s="243"/>
      <c r="K1500" s="243"/>
      <c r="L1500" s="243"/>
      <c r="M1500" s="243"/>
      <c r="N1500" s="243"/>
      <c r="O1500" s="243"/>
      <c r="P1500" s="243"/>
      <c r="Q1500" s="243"/>
    </row>
    <row r="1501" spans="2:17">
      <c r="B1501" s="243"/>
      <c r="C1501" s="243"/>
      <c r="D1501" s="243"/>
      <c r="E1501" s="243"/>
      <c r="F1501" s="243"/>
      <c r="G1501" s="243"/>
      <c r="H1501" s="243"/>
      <c r="I1501" s="243"/>
      <c r="J1501" s="243"/>
      <c r="K1501" s="243"/>
      <c r="L1501" s="243"/>
      <c r="M1501" s="243"/>
      <c r="N1501" s="243"/>
      <c r="O1501" s="243"/>
      <c r="P1501" s="243"/>
      <c r="Q1501" s="243"/>
    </row>
    <row r="1502" spans="2:17">
      <c r="B1502" s="243"/>
      <c r="C1502" s="243"/>
      <c r="D1502" s="243"/>
      <c r="E1502" s="243"/>
      <c r="F1502" s="243"/>
      <c r="G1502" s="243"/>
      <c r="H1502" s="243"/>
      <c r="I1502" s="243"/>
      <c r="J1502" s="243"/>
      <c r="K1502" s="243"/>
      <c r="L1502" s="243"/>
      <c r="M1502" s="243"/>
      <c r="N1502" s="243"/>
      <c r="O1502" s="243"/>
      <c r="P1502" s="243"/>
      <c r="Q1502" s="243"/>
    </row>
    <row r="1503" spans="2:17">
      <c r="B1503" s="243"/>
      <c r="C1503" s="243"/>
      <c r="D1503" s="243"/>
      <c r="E1503" s="243"/>
      <c r="F1503" s="243"/>
      <c r="G1503" s="243"/>
      <c r="H1503" s="243"/>
      <c r="I1503" s="243"/>
      <c r="J1503" s="243"/>
      <c r="K1503" s="243"/>
      <c r="L1503" s="243"/>
      <c r="M1503" s="243"/>
      <c r="N1503" s="243"/>
      <c r="O1503" s="243"/>
      <c r="P1503" s="243"/>
      <c r="Q1503" s="243"/>
    </row>
    <row r="1504" spans="2:17">
      <c r="B1504" s="243"/>
      <c r="C1504" s="243"/>
      <c r="D1504" s="243"/>
      <c r="E1504" s="243"/>
      <c r="F1504" s="243"/>
      <c r="G1504" s="243"/>
      <c r="H1504" s="243"/>
      <c r="I1504" s="243"/>
      <c r="J1504" s="243"/>
      <c r="K1504" s="243"/>
      <c r="L1504" s="243"/>
      <c r="M1504" s="243"/>
      <c r="N1504" s="243"/>
      <c r="O1504" s="243"/>
      <c r="P1504" s="243"/>
      <c r="Q1504" s="243"/>
    </row>
    <row r="1505" spans="2:17">
      <c r="B1505" s="243"/>
      <c r="C1505" s="243"/>
      <c r="D1505" s="243"/>
      <c r="E1505" s="243"/>
      <c r="F1505" s="243"/>
      <c r="G1505" s="243"/>
      <c r="H1505" s="243"/>
      <c r="I1505" s="243"/>
      <c r="J1505" s="243"/>
      <c r="K1505" s="243"/>
      <c r="L1505" s="243"/>
      <c r="M1505" s="243"/>
      <c r="N1505" s="243"/>
      <c r="O1505" s="243"/>
      <c r="P1505" s="243"/>
      <c r="Q1505" s="243"/>
    </row>
    <row r="1506" spans="2:17">
      <c r="B1506" s="243"/>
      <c r="C1506" s="243"/>
      <c r="D1506" s="243"/>
      <c r="E1506" s="243"/>
      <c r="F1506" s="243"/>
      <c r="G1506" s="243"/>
      <c r="H1506" s="243"/>
      <c r="I1506" s="243"/>
      <c r="J1506" s="243"/>
      <c r="K1506" s="243"/>
      <c r="L1506" s="243"/>
      <c r="M1506" s="243"/>
      <c r="N1506" s="243"/>
      <c r="O1506" s="243"/>
      <c r="P1506" s="243"/>
      <c r="Q1506" s="243"/>
    </row>
    <row r="1507" spans="2:17">
      <c r="B1507" s="243"/>
      <c r="C1507" s="243"/>
      <c r="D1507" s="243"/>
      <c r="E1507" s="243"/>
      <c r="F1507" s="243"/>
      <c r="G1507" s="243"/>
      <c r="H1507" s="243"/>
      <c r="I1507" s="243"/>
      <c r="J1507" s="243"/>
      <c r="K1507" s="243"/>
      <c r="L1507" s="243"/>
      <c r="M1507" s="243"/>
      <c r="N1507" s="243"/>
      <c r="O1507" s="243"/>
      <c r="P1507" s="243"/>
      <c r="Q1507" s="243"/>
    </row>
    <row r="1508" spans="2:17">
      <c r="B1508" s="243"/>
      <c r="C1508" s="243"/>
      <c r="D1508" s="243"/>
      <c r="E1508" s="243"/>
      <c r="F1508" s="243"/>
      <c r="G1508" s="243"/>
      <c r="H1508" s="243"/>
      <c r="I1508" s="243"/>
      <c r="J1508" s="243"/>
      <c r="K1508" s="243"/>
      <c r="L1508" s="243"/>
      <c r="M1508" s="243"/>
      <c r="N1508" s="243"/>
      <c r="O1508" s="243"/>
      <c r="P1508" s="243"/>
      <c r="Q1508" s="243"/>
    </row>
    <row r="1509" spans="2:17">
      <c r="B1509" s="243"/>
      <c r="C1509" s="243"/>
      <c r="D1509" s="243"/>
      <c r="E1509" s="243"/>
      <c r="F1509" s="243"/>
      <c r="G1509" s="243"/>
      <c r="H1509" s="243"/>
      <c r="I1509" s="243"/>
      <c r="J1509" s="243"/>
      <c r="K1509" s="243"/>
      <c r="L1509" s="243"/>
      <c r="M1509" s="243"/>
      <c r="N1509" s="243"/>
      <c r="O1509" s="243"/>
      <c r="P1509" s="243"/>
      <c r="Q1509" s="243"/>
    </row>
    <row r="1510" spans="2:17">
      <c r="B1510" s="243"/>
      <c r="C1510" s="243"/>
      <c r="D1510" s="243"/>
      <c r="E1510" s="243"/>
      <c r="F1510" s="243"/>
      <c r="G1510" s="243"/>
      <c r="H1510" s="243"/>
      <c r="I1510" s="243"/>
      <c r="J1510" s="243"/>
      <c r="K1510" s="243"/>
      <c r="L1510" s="243"/>
      <c r="M1510" s="243"/>
      <c r="N1510" s="243"/>
      <c r="O1510" s="243"/>
      <c r="P1510" s="243"/>
      <c r="Q1510" s="243"/>
    </row>
    <row r="1511" spans="2:17">
      <c r="B1511" s="243"/>
      <c r="C1511" s="243"/>
      <c r="D1511" s="243"/>
      <c r="E1511" s="243"/>
      <c r="F1511" s="243"/>
      <c r="G1511" s="243"/>
      <c r="H1511" s="243"/>
      <c r="I1511" s="243"/>
      <c r="J1511" s="243"/>
      <c r="K1511" s="243"/>
      <c r="L1511" s="243"/>
      <c r="M1511" s="243"/>
      <c r="N1511" s="243"/>
      <c r="O1511" s="243"/>
      <c r="P1511" s="243"/>
      <c r="Q1511" s="243"/>
    </row>
    <row r="1512" spans="2:17">
      <c r="B1512" s="243"/>
      <c r="C1512" s="243"/>
      <c r="D1512" s="243"/>
      <c r="E1512" s="243"/>
      <c r="F1512" s="243"/>
      <c r="G1512" s="243"/>
      <c r="H1512" s="243"/>
      <c r="I1512" s="243"/>
      <c r="J1512" s="243"/>
      <c r="K1512" s="243"/>
      <c r="L1512" s="243"/>
      <c r="M1512" s="243"/>
      <c r="N1512" s="243"/>
      <c r="O1512" s="243"/>
      <c r="P1512" s="243"/>
      <c r="Q1512" s="243"/>
    </row>
    <row r="1513" spans="2:17">
      <c r="B1513" s="243"/>
      <c r="C1513" s="243"/>
      <c r="D1513" s="243"/>
      <c r="E1513" s="243"/>
      <c r="F1513" s="243"/>
      <c r="G1513" s="243"/>
      <c r="H1513" s="243"/>
      <c r="I1513" s="243"/>
      <c r="J1513" s="243"/>
      <c r="K1513" s="243"/>
      <c r="L1513" s="243"/>
      <c r="M1513" s="243"/>
      <c r="N1513" s="243"/>
      <c r="O1513" s="243"/>
      <c r="P1513" s="243"/>
      <c r="Q1513" s="243"/>
    </row>
    <row r="1514" spans="2:17">
      <c r="B1514" s="243"/>
      <c r="C1514" s="243"/>
      <c r="D1514" s="243"/>
      <c r="E1514" s="243"/>
      <c r="F1514" s="243"/>
      <c r="G1514" s="243"/>
      <c r="H1514" s="243"/>
      <c r="I1514" s="243"/>
      <c r="J1514" s="243"/>
      <c r="K1514" s="243"/>
      <c r="L1514" s="243"/>
      <c r="M1514" s="243"/>
      <c r="N1514" s="243"/>
      <c r="O1514" s="243"/>
      <c r="P1514" s="243"/>
      <c r="Q1514" s="243"/>
    </row>
    <row r="1515" spans="2:17">
      <c r="B1515" s="243"/>
      <c r="C1515" s="243"/>
      <c r="D1515" s="243"/>
      <c r="E1515" s="243"/>
      <c r="F1515" s="243"/>
      <c r="G1515" s="243"/>
      <c r="H1515" s="243"/>
      <c r="I1515" s="243"/>
      <c r="J1515" s="243"/>
      <c r="K1515" s="243"/>
      <c r="L1515" s="243"/>
      <c r="M1515" s="243"/>
      <c r="N1515" s="243"/>
      <c r="O1515" s="243"/>
      <c r="P1515" s="243"/>
      <c r="Q1515" s="243"/>
    </row>
    <row r="1516" spans="2:17">
      <c r="B1516" s="243"/>
      <c r="C1516" s="243"/>
      <c r="D1516" s="243"/>
      <c r="E1516" s="243"/>
      <c r="F1516" s="243"/>
      <c r="G1516" s="243"/>
      <c r="H1516" s="243"/>
      <c r="I1516" s="243"/>
      <c r="J1516" s="243"/>
      <c r="K1516" s="243"/>
      <c r="L1516" s="243"/>
      <c r="M1516" s="243"/>
      <c r="N1516" s="243"/>
      <c r="O1516" s="243"/>
      <c r="P1516" s="243"/>
      <c r="Q1516" s="243"/>
    </row>
    <row r="1517" spans="2:17">
      <c r="B1517" s="243"/>
      <c r="C1517" s="243"/>
      <c r="D1517" s="243"/>
      <c r="E1517" s="243"/>
      <c r="F1517" s="243"/>
      <c r="G1517" s="243"/>
      <c r="H1517" s="243"/>
      <c r="I1517" s="243"/>
      <c r="J1517" s="243"/>
      <c r="K1517" s="243"/>
      <c r="L1517" s="243"/>
      <c r="M1517" s="243"/>
      <c r="N1517" s="243"/>
      <c r="O1517" s="243"/>
      <c r="P1517" s="243"/>
      <c r="Q1517" s="243"/>
    </row>
    <row r="1518" spans="2:17">
      <c r="B1518" s="243"/>
      <c r="C1518" s="243"/>
      <c r="D1518" s="243"/>
      <c r="E1518" s="243"/>
      <c r="F1518" s="243"/>
      <c r="G1518" s="243"/>
      <c r="H1518" s="243"/>
      <c r="I1518" s="243"/>
      <c r="J1518" s="243"/>
      <c r="K1518" s="243"/>
      <c r="L1518" s="243"/>
      <c r="M1518" s="243"/>
      <c r="N1518" s="243"/>
      <c r="O1518" s="243"/>
      <c r="P1518" s="243"/>
      <c r="Q1518" s="243"/>
    </row>
    <row r="1519" spans="2:17">
      <c r="B1519" s="243"/>
      <c r="C1519" s="243"/>
      <c r="D1519" s="243"/>
      <c r="E1519" s="243"/>
      <c r="F1519" s="243"/>
      <c r="G1519" s="243"/>
      <c r="H1519" s="243"/>
      <c r="I1519" s="243"/>
      <c r="J1519" s="243"/>
      <c r="K1519" s="243"/>
      <c r="L1519" s="243"/>
      <c r="M1519" s="243"/>
      <c r="N1519" s="243"/>
      <c r="O1519" s="243"/>
      <c r="P1519" s="243"/>
      <c r="Q1519" s="243"/>
    </row>
    <row r="1520" spans="2:17">
      <c r="B1520" s="243"/>
      <c r="C1520" s="243"/>
      <c r="D1520" s="243"/>
      <c r="E1520" s="243"/>
      <c r="F1520" s="243"/>
      <c r="G1520" s="243"/>
      <c r="H1520" s="243"/>
      <c r="I1520" s="243"/>
      <c r="J1520" s="243"/>
      <c r="K1520" s="243"/>
      <c r="L1520" s="243"/>
      <c r="M1520" s="243"/>
      <c r="N1520" s="243"/>
      <c r="O1520" s="243"/>
      <c r="P1520" s="243"/>
      <c r="Q1520" s="243"/>
    </row>
    <row r="1521" spans="2:17">
      <c r="B1521" s="243"/>
      <c r="C1521" s="243"/>
      <c r="D1521" s="243"/>
      <c r="E1521" s="243"/>
      <c r="F1521" s="243"/>
      <c r="G1521" s="243"/>
      <c r="H1521" s="243"/>
      <c r="I1521" s="243"/>
      <c r="J1521" s="243"/>
      <c r="K1521" s="243"/>
      <c r="L1521" s="243"/>
      <c r="M1521" s="243"/>
      <c r="N1521" s="243"/>
      <c r="O1521" s="243"/>
      <c r="P1521" s="243"/>
      <c r="Q1521" s="243"/>
    </row>
    <row r="1522" spans="2:17">
      <c r="B1522" s="243"/>
      <c r="C1522" s="243"/>
      <c r="D1522" s="243"/>
      <c r="E1522" s="243"/>
      <c r="F1522" s="243"/>
      <c r="G1522" s="243"/>
      <c r="H1522" s="243"/>
      <c r="I1522" s="243"/>
      <c r="J1522" s="243"/>
      <c r="K1522" s="243"/>
      <c r="L1522" s="243"/>
      <c r="M1522" s="243"/>
      <c r="N1522" s="243"/>
      <c r="O1522" s="243"/>
      <c r="P1522" s="243"/>
      <c r="Q1522" s="243"/>
    </row>
    <row r="1523" spans="2:17">
      <c r="B1523" s="243"/>
      <c r="C1523" s="243"/>
      <c r="D1523" s="243"/>
      <c r="E1523" s="243"/>
      <c r="F1523" s="243"/>
      <c r="G1523" s="243"/>
      <c r="H1523" s="243"/>
      <c r="I1523" s="243"/>
      <c r="J1523" s="243"/>
      <c r="K1523" s="243"/>
      <c r="L1523" s="243"/>
      <c r="M1523" s="243"/>
      <c r="N1523" s="243"/>
      <c r="O1523" s="243"/>
      <c r="P1523" s="243"/>
      <c r="Q1523" s="243"/>
    </row>
    <row r="1524" spans="2:17">
      <c r="B1524" s="243"/>
      <c r="C1524" s="243"/>
      <c r="D1524" s="243"/>
      <c r="E1524" s="243"/>
      <c r="F1524" s="243"/>
      <c r="G1524" s="243"/>
      <c r="H1524" s="243"/>
      <c r="I1524" s="243"/>
      <c r="J1524" s="243"/>
      <c r="K1524" s="243"/>
      <c r="L1524" s="243"/>
      <c r="M1524" s="243"/>
      <c r="N1524" s="243"/>
      <c r="O1524" s="243"/>
      <c r="P1524" s="243"/>
      <c r="Q1524" s="243"/>
    </row>
    <row r="1525" spans="2:17">
      <c r="B1525" s="243"/>
      <c r="C1525" s="243"/>
      <c r="D1525" s="243"/>
      <c r="E1525" s="243"/>
      <c r="F1525" s="243"/>
      <c r="G1525" s="243"/>
      <c r="H1525" s="243"/>
      <c r="I1525" s="243"/>
      <c r="J1525" s="243"/>
      <c r="K1525" s="243"/>
      <c r="L1525" s="243"/>
      <c r="M1525" s="243"/>
      <c r="N1525" s="243"/>
      <c r="O1525" s="243"/>
      <c r="P1525" s="243"/>
      <c r="Q1525" s="243"/>
    </row>
    <row r="1526" spans="2:17">
      <c r="B1526" s="243"/>
      <c r="C1526" s="243"/>
      <c r="D1526" s="243"/>
      <c r="E1526" s="243"/>
      <c r="F1526" s="243"/>
      <c r="G1526" s="243"/>
      <c r="H1526" s="243"/>
      <c r="I1526" s="243"/>
      <c r="J1526" s="243"/>
      <c r="K1526" s="243"/>
      <c r="L1526" s="243"/>
      <c r="M1526" s="243"/>
      <c r="N1526" s="243"/>
      <c r="O1526" s="243"/>
      <c r="P1526" s="243"/>
      <c r="Q1526" s="243"/>
    </row>
    <row r="1527" spans="2:17">
      <c r="B1527" s="243"/>
      <c r="C1527" s="243"/>
      <c r="D1527" s="243"/>
      <c r="E1527" s="243"/>
      <c r="F1527" s="243"/>
      <c r="G1527" s="243"/>
      <c r="H1527" s="243"/>
      <c r="I1527" s="243"/>
      <c r="J1527" s="243"/>
      <c r="K1527" s="243"/>
      <c r="L1527" s="243"/>
      <c r="M1527" s="243"/>
      <c r="N1527" s="243"/>
      <c r="O1527" s="243"/>
      <c r="P1527" s="243"/>
      <c r="Q1527" s="243"/>
    </row>
    <row r="1528" spans="2:17">
      <c r="B1528" s="243"/>
      <c r="C1528" s="243"/>
      <c r="D1528" s="243"/>
      <c r="E1528" s="243"/>
      <c r="F1528" s="243"/>
      <c r="G1528" s="243"/>
      <c r="H1528" s="243"/>
      <c r="I1528" s="243"/>
      <c r="J1528" s="243"/>
      <c r="K1528" s="243"/>
      <c r="L1528" s="243"/>
      <c r="M1528" s="243"/>
      <c r="N1528" s="243"/>
      <c r="O1528" s="243"/>
      <c r="P1528" s="243"/>
      <c r="Q1528" s="243"/>
    </row>
    <row r="1529" spans="2:17">
      <c r="B1529" s="243"/>
      <c r="C1529" s="243"/>
      <c r="D1529" s="243"/>
      <c r="E1529" s="243"/>
      <c r="F1529" s="243"/>
      <c r="G1529" s="243"/>
      <c r="H1529" s="243"/>
      <c r="I1529" s="243"/>
      <c r="J1529" s="243"/>
      <c r="K1529" s="243"/>
      <c r="L1529" s="243"/>
      <c r="M1529" s="243"/>
      <c r="N1529" s="243"/>
      <c r="O1529" s="243"/>
      <c r="P1529" s="243"/>
      <c r="Q1529" s="243"/>
    </row>
    <row r="1530" spans="2:17">
      <c r="B1530" s="243"/>
      <c r="C1530" s="243"/>
      <c r="D1530" s="243"/>
      <c r="E1530" s="243"/>
      <c r="F1530" s="243"/>
      <c r="G1530" s="243"/>
      <c r="H1530" s="243"/>
      <c r="I1530" s="243"/>
      <c r="J1530" s="243"/>
      <c r="K1530" s="243"/>
      <c r="L1530" s="243"/>
      <c r="M1530" s="243"/>
      <c r="N1530" s="243"/>
      <c r="O1530" s="243"/>
      <c r="P1530" s="243"/>
      <c r="Q1530" s="243"/>
    </row>
    <row r="1531" spans="2:17">
      <c r="B1531" s="243"/>
      <c r="C1531" s="243"/>
      <c r="D1531" s="243"/>
      <c r="E1531" s="243"/>
      <c r="F1531" s="243"/>
      <c r="G1531" s="243"/>
      <c r="H1531" s="243"/>
      <c r="I1531" s="243"/>
      <c r="J1531" s="243"/>
      <c r="K1531" s="243"/>
      <c r="L1531" s="243"/>
      <c r="M1531" s="243"/>
      <c r="N1531" s="243"/>
      <c r="O1531" s="243"/>
      <c r="P1531" s="243"/>
      <c r="Q1531" s="243"/>
    </row>
    <row r="1532" spans="2:17">
      <c r="B1532" s="243"/>
      <c r="C1532" s="243"/>
      <c r="D1532" s="243"/>
      <c r="E1532" s="243"/>
      <c r="F1532" s="243"/>
      <c r="G1532" s="243"/>
      <c r="H1532" s="243"/>
      <c r="I1532" s="243"/>
      <c r="J1532" s="243"/>
      <c r="K1532" s="243"/>
      <c r="L1532" s="243"/>
      <c r="M1532" s="243"/>
      <c r="N1532" s="243"/>
      <c r="O1532" s="243"/>
      <c r="P1532" s="243"/>
      <c r="Q1532" s="243"/>
    </row>
    <row r="1533" spans="2:17">
      <c r="B1533" s="243"/>
      <c r="C1533" s="243"/>
      <c r="D1533" s="243"/>
      <c r="E1533" s="243"/>
      <c r="F1533" s="243"/>
      <c r="G1533" s="243"/>
      <c r="H1533" s="243"/>
      <c r="I1533" s="243"/>
      <c r="J1533" s="243"/>
      <c r="K1533" s="243"/>
      <c r="L1533" s="243"/>
      <c r="M1533" s="243"/>
      <c r="N1533" s="243"/>
      <c r="O1533" s="243"/>
      <c r="P1533" s="243"/>
      <c r="Q1533" s="243"/>
    </row>
    <row r="1534" spans="2:17">
      <c r="B1534" s="243"/>
      <c r="C1534" s="243"/>
      <c r="D1534" s="243"/>
      <c r="E1534" s="243"/>
      <c r="F1534" s="243"/>
      <c r="G1534" s="243"/>
      <c r="H1534" s="243"/>
      <c r="I1534" s="243"/>
      <c r="J1534" s="243"/>
      <c r="K1534" s="243"/>
      <c r="L1534" s="243"/>
      <c r="M1534" s="243"/>
      <c r="N1534" s="243"/>
      <c r="O1534" s="243"/>
      <c r="P1534" s="243"/>
      <c r="Q1534" s="243"/>
    </row>
    <row r="1535" spans="2:17">
      <c r="B1535" s="243"/>
      <c r="C1535" s="243"/>
      <c r="D1535" s="243"/>
      <c r="E1535" s="243"/>
      <c r="F1535" s="243"/>
      <c r="G1535" s="243"/>
      <c r="H1535" s="243"/>
      <c r="I1535" s="243"/>
      <c r="J1535" s="243"/>
      <c r="K1535" s="243"/>
      <c r="L1535" s="243"/>
      <c r="M1535" s="243"/>
      <c r="N1535" s="243"/>
      <c r="O1535" s="243"/>
      <c r="P1535" s="243"/>
      <c r="Q1535" s="243"/>
    </row>
    <row r="1536" spans="2:17">
      <c r="B1536" s="243"/>
      <c r="C1536" s="243"/>
      <c r="D1536" s="243"/>
      <c r="E1536" s="243"/>
      <c r="F1536" s="243"/>
      <c r="G1536" s="243"/>
      <c r="H1536" s="243"/>
      <c r="I1536" s="243"/>
      <c r="J1536" s="243"/>
      <c r="K1536" s="243"/>
      <c r="L1536" s="243"/>
      <c r="M1536" s="243"/>
      <c r="N1536" s="243"/>
      <c r="O1536" s="243"/>
      <c r="P1536" s="243"/>
      <c r="Q1536" s="243"/>
    </row>
    <row r="1537" spans="2:17">
      <c r="B1537" s="243"/>
      <c r="C1537" s="243"/>
      <c r="D1537" s="243"/>
      <c r="E1537" s="243"/>
      <c r="F1537" s="243"/>
      <c r="G1537" s="243"/>
      <c r="H1537" s="243"/>
      <c r="I1537" s="243"/>
      <c r="J1537" s="243"/>
      <c r="K1537" s="243"/>
      <c r="L1537" s="243"/>
      <c r="M1537" s="243"/>
      <c r="N1537" s="243"/>
      <c r="O1537" s="243"/>
      <c r="P1537" s="243"/>
      <c r="Q1537" s="243"/>
    </row>
    <row r="1538" spans="2:17">
      <c r="B1538" s="243"/>
      <c r="C1538" s="243"/>
      <c r="D1538" s="243"/>
      <c r="E1538" s="243"/>
      <c r="F1538" s="243"/>
      <c r="G1538" s="243"/>
      <c r="H1538" s="243"/>
      <c r="I1538" s="243"/>
      <c r="J1538" s="243"/>
      <c r="K1538" s="243"/>
      <c r="L1538" s="243"/>
      <c r="M1538" s="243"/>
      <c r="N1538" s="243"/>
      <c r="O1538" s="243"/>
      <c r="P1538" s="243"/>
      <c r="Q1538" s="243"/>
    </row>
    <row r="1539" spans="2:17">
      <c r="B1539" s="243"/>
      <c r="C1539" s="243"/>
      <c r="D1539" s="243"/>
      <c r="E1539" s="243"/>
      <c r="F1539" s="243"/>
      <c r="G1539" s="243"/>
      <c r="H1539" s="243"/>
      <c r="I1539" s="243"/>
      <c r="J1539" s="243"/>
      <c r="K1539" s="243"/>
      <c r="L1539" s="243"/>
      <c r="M1539" s="243"/>
      <c r="N1539" s="243"/>
      <c r="O1539" s="243"/>
      <c r="P1539" s="243"/>
      <c r="Q1539" s="243"/>
    </row>
    <row r="1540" spans="2:17">
      <c r="B1540" s="243"/>
      <c r="C1540" s="243"/>
      <c r="D1540" s="243"/>
      <c r="E1540" s="243"/>
      <c r="F1540" s="243"/>
      <c r="G1540" s="243"/>
      <c r="H1540" s="243"/>
      <c r="I1540" s="243"/>
      <c r="J1540" s="243"/>
      <c r="K1540" s="243"/>
      <c r="L1540" s="243"/>
      <c r="M1540" s="243"/>
      <c r="N1540" s="243"/>
      <c r="O1540" s="243"/>
      <c r="P1540" s="243"/>
      <c r="Q1540" s="243"/>
    </row>
    <row r="1541" spans="2:17">
      <c r="B1541" s="243"/>
      <c r="C1541" s="243"/>
      <c r="D1541" s="243"/>
      <c r="E1541" s="243"/>
      <c r="F1541" s="243"/>
      <c r="G1541" s="243"/>
      <c r="H1541" s="243"/>
      <c r="I1541" s="243"/>
      <c r="J1541" s="243"/>
      <c r="K1541" s="243"/>
      <c r="L1541" s="243"/>
      <c r="M1541" s="243"/>
      <c r="N1541" s="243"/>
      <c r="O1541" s="243"/>
      <c r="P1541" s="243"/>
      <c r="Q1541" s="243"/>
    </row>
    <row r="1542" spans="2:17">
      <c r="B1542" s="243"/>
      <c r="C1542" s="243"/>
      <c r="D1542" s="243"/>
      <c r="E1542" s="243"/>
      <c r="F1542" s="243"/>
      <c r="G1542" s="243"/>
      <c r="H1542" s="243"/>
      <c r="I1542" s="243"/>
      <c r="J1542" s="243"/>
      <c r="K1542" s="243"/>
      <c r="L1542" s="243"/>
      <c r="M1542" s="243"/>
      <c r="N1542" s="243"/>
      <c r="O1542" s="243"/>
      <c r="P1542" s="243"/>
      <c r="Q1542" s="243"/>
    </row>
    <row r="1543" spans="2:17">
      <c r="B1543" s="243"/>
      <c r="C1543" s="243"/>
      <c r="D1543" s="243"/>
      <c r="E1543" s="243"/>
      <c r="F1543" s="243"/>
      <c r="G1543" s="243"/>
      <c r="H1543" s="243"/>
      <c r="I1543" s="243"/>
      <c r="J1543" s="243"/>
      <c r="K1543" s="243"/>
      <c r="L1543" s="243"/>
      <c r="M1543" s="243"/>
      <c r="N1543" s="243"/>
      <c r="O1543" s="243"/>
      <c r="P1543" s="243"/>
      <c r="Q1543" s="243"/>
    </row>
    <row r="1544" spans="2:17">
      <c r="B1544" s="243"/>
      <c r="C1544" s="243"/>
      <c r="D1544" s="243"/>
      <c r="E1544" s="243"/>
      <c r="F1544" s="243"/>
      <c r="G1544" s="243"/>
      <c r="H1544" s="243"/>
      <c r="I1544" s="243"/>
      <c r="J1544" s="243"/>
      <c r="K1544" s="243"/>
      <c r="L1544" s="243"/>
      <c r="M1544" s="243"/>
      <c r="N1544" s="243"/>
      <c r="O1544" s="243"/>
      <c r="P1544" s="243"/>
      <c r="Q1544" s="243"/>
    </row>
    <row r="1545" spans="2:17">
      <c r="B1545" s="243"/>
      <c r="C1545" s="243"/>
      <c r="D1545" s="243"/>
      <c r="E1545" s="243"/>
      <c r="F1545" s="243"/>
      <c r="G1545" s="243"/>
      <c r="H1545" s="243"/>
      <c r="I1545" s="243"/>
      <c r="J1545" s="243"/>
      <c r="K1545" s="243"/>
      <c r="L1545" s="243"/>
      <c r="M1545" s="243"/>
      <c r="N1545" s="243"/>
      <c r="O1545" s="243"/>
      <c r="P1545" s="243"/>
      <c r="Q1545" s="243"/>
    </row>
    <row r="1546" spans="2:17">
      <c r="B1546" s="243"/>
      <c r="C1546" s="243"/>
      <c r="D1546" s="243"/>
      <c r="E1546" s="243"/>
      <c r="F1546" s="243"/>
      <c r="G1546" s="243"/>
      <c r="H1546" s="243"/>
      <c r="I1546" s="243"/>
      <c r="J1546" s="243"/>
      <c r="K1546" s="243"/>
      <c r="L1546" s="243"/>
      <c r="M1546" s="243"/>
      <c r="N1546" s="243"/>
      <c r="O1546" s="243"/>
      <c r="P1546" s="243"/>
      <c r="Q1546" s="243"/>
    </row>
    <row r="1547" spans="2:17">
      <c r="B1547" s="243"/>
      <c r="C1547" s="243"/>
      <c r="D1547" s="243"/>
      <c r="E1547" s="243"/>
      <c r="F1547" s="243"/>
      <c r="G1547" s="243"/>
      <c r="H1547" s="243"/>
      <c r="I1547" s="243"/>
      <c r="J1547" s="243"/>
      <c r="K1547" s="243"/>
      <c r="L1547" s="243"/>
      <c r="M1547" s="243"/>
      <c r="N1547" s="243"/>
      <c r="O1547" s="243"/>
      <c r="P1547" s="243"/>
      <c r="Q1547" s="243"/>
    </row>
    <row r="1548" spans="2:17">
      <c r="B1548" s="243"/>
      <c r="C1548" s="243"/>
      <c r="D1548" s="243"/>
      <c r="E1548" s="243"/>
      <c r="F1548" s="243"/>
      <c r="G1548" s="243"/>
      <c r="H1548" s="243"/>
      <c r="I1548" s="243"/>
      <c r="J1548" s="243"/>
      <c r="K1548" s="243"/>
      <c r="L1548" s="243"/>
      <c r="M1548" s="243"/>
      <c r="N1548" s="243"/>
      <c r="O1548" s="243"/>
      <c r="P1548" s="243"/>
      <c r="Q1548" s="243"/>
    </row>
    <row r="1549" spans="2:17">
      <c r="B1549" s="243"/>
      <c r="C1549" s="243"/>
      <c r="D1549" s="243"/>
      <c r="E1549" s="243"/>
      <c r="F1549" s="243"/>
      <c r="G1549" s="243"/>
      <c r="H1549" s="243"/>
      <c r="I1549" s="243"/>
      <c r="J1549" s="243"/>
      <c r="K1549" s="243"/>
      <c r="L1549" s="243"/>
      <c r="M1549" s="243"/>
      <c r="N1549" s="243"/>
      <c r="O1549" s="243"/>
      <c r="P1549" s="243"/>
      <c r="Q1549" s="243"/>
    </row>
    <row r="1550" spans="2:17">
      <c r="B1550" s="243"/>
      <c r="C1550" s="243"/>
      <c r="D1550" s="243"/>
      <c r="E1550" s="243"/>
      <c r="F1550" s="243"/>
      <c r="G1550" s="243"/>
      <c r="H1550" s="243"/>
      <c r="I1550" s="243"/>
      <c r="J1550" s="243"/>
      <c r="K1550" s="243"/>
      <c r="L1550" s="243"/>
      <c r="M1550" s="243"/>
      <c r="N1550" s="243"/>
      <c r="O1550" s="243"/>
      <c r="P1550" s="243"/>
      <c r="Q1550" s="243"/>
    </row>
    <row r="1551" spans="2:17">
      <c r="B1551" s="243"/>
      <c r="C1551" s="243"/>
      <c r="D1551" s="243"/>
      <c r="E1551" s="243"/>
      <c r="F1551" s="243"/>
      <c r="G1551" s="243"/>
      <c r="H1551" s="243"/>
      <c r="I1551" s="243"/>
      <c r="J1551" s="243"/>
      <c r="K1551" s="243"/>
      <c r="L1551" s="243"/>
      <c r="M1551" s="243"/>
      <c r="N1551" s="243"/>
      <c r="O1551" s="243"/>
      <c r="P1551" s="243"/>
      <c r="Q1551" s="243"/>
    </row>
    <row r="1552" spans="2:17">
      <c r="B1552" s="243"/>
      <c r="C1552" s="243"/>
      <c r="D1552" s="243"/>
      <c r="E1552" s="243"/>
      <c r="F1552" s="243"/>
      <c r="G1552" s="243"/>
      <c r="H1552" s="243"/>
      <c r="I1552" s="243"/>
      <c r="J1552" s="243"/>
      <c r="K1552" s="243"/>
      <c r="L1552" s="243"/>
      <c r="M1552" s="243"/>
      <c r="N1552" s="243"/>
      <c r="O1552" s="243"/>
      <c r="P1552" s="243"/>
      <c r="Q1552" s="243"/>
    </row>
    <row r="1553" spans="2:17">
      <c r="B1553" s="243"/>
      <c r="C1553" s="243"/>
      <c r="D1553" s="243"/>
      <c r="E1553" s="243"/>
      <c r="F1553" s="243"/>
      <c r="G1553" s="243"/>
      <c r="H1553" s="243"/>
      <c r="I1553" s="243"/>
      <c r="J1553" s="243"/>
      <c r="K1553" s="243"/>
      <c r="L1553" s="243"/>
      <c r="M1553" s="243"/>
      <c r="N1553" s="243"/>
      <c r="O1553" s="243"/>
      <c r="P1553" s="243"/>
      <c r="Q1553" s="243"/>
    </row>
    <row r="1554" spans="2:17">
      <c r="B1554" s="243"/>
      <c r="C1554" s="243"/>
      <c r="D1554" s="243"/>
      <c r="E1554" s="243"/>
      <c r="F1554" s="243"/>
      <c r="G1554" s="243"/>
      <c r="H1554" s="243"/>
      <c r="I1554" s="243"/>
      <c r="J1554" s="243"/>
      <c r="K1554" s="243"/>
      <c r="L1554" s="243"/>
      <c r="M1554" s="243"/>
      <c r="N1554" s="243"/>
      <c r="O1554" s="243"/>
      <c r="P1554" s="243"/>
      <c r="Q1554" s="243"/>
    </row>
    <row r="1555" spans="2:17">
      <c r="B1555" s="243"/>
      <c r="C1555" s="243"/>
      <c r="D1555" s="243"/>
      <c r="E1555" s="243"/>
      <c r="F1555" s="243"/>
      <c r="G1555" s="243"/>
      <c r="H1555" s="243"/>
      <c r="I1555" s="243"/>
      <c r="J1555" s="243"/>
      <c r="K1555" s="243"/>
      <c r="L1555" s="243"/>
      <c r="M1555" s="243"/>
      <c r="N1555" s="243"/>
      <c r="O1555" s="243"/>
      <c r="P1555" s="243"/>
      <c r="Q1555" s="243"/>
    </row>
    <row r="1556" spans="2:17">
      <c r="B1556" s="243"/>
      <c r="C1556" s="243"/>
      <c r="D1556" s="243"/>
      <c r="E1556" s="243"/>
      <c r="F1556" s="243"/>
      <c r="G1556" s="243"/>
      <c r="H1556" s="243"/>
      <c r="I1556" s="243"/>
      <c r="J1556" s="243"/>
      <c r="K1556" s="243"/>
      <c r="L1556" s="243"/>
      <c r="M1556" s="243"/>
      <c r="N1556" s="243"/>
      <c r="O1556" s="243"/>
      <c r="P1556" s="243"/>
      <c r="Q1556" s="243"/>
    </row>
    <row r="1557" spans="2:17">
      <c r="B1557" s="243"/>
      <c r="C1557" s="243"/>
      <c r="D1557" s="243"/>
      <c r="E1557" s="243"/>
      <c r="F1557" s="243"/>
      <c r="G1557" s="243"/>
      <c r="H1557" s="243"/>
      <c r="I1557" s="243"/>
      <c r="J1557" s="243"/>
      <c r="K1557" s="243"/>
      <c r="L1557" s="243"/>
      <c r="M1557" s="243"/>
      <c r="N1557" s="243"/>
      <c r="O1557" s="243"/>
      <c r="P1557" s="243"/>
      <c r="Q1557" s="243"/>
    </row>
    <row r="1558" spans="2:17">
      <c r="B1558" s="243"/>
      <c r="C1558" s="243"/>
      <c r="D1558" s="243"/>
      <c r="E1558" s="243"/>
      <c r="F1558" s="243"/>
      <c r="G1558" s="243"/>
      <c r="H1558" s="243"/>
      <c r="I1558" s="243"/>
      <c r="J1558" s="243"/>
      <c r="K1558" s="243"/>
      <c r="L1558" s="243"/>
      <c r="M1558" s="243"/>
      <c r="N1558" s="243"/>
      <c r="O1558" s="243"/>
      <c r="P1558" s="243"/>
      <c r="Q1558" s="243"/>
    </row>
    <row r="1559" spans="2:17">
      <c r="B1559" s="243"/>
      <c r="C1559" s="243"/>
      <c r="D1559" s="243"/>
      <c r="E1559" s="243"/>
      <c r="F1559" s="243"/>
      <c r="G1559" s="243"/>
      <c r="H1559" s="243"/>
      <c r="I1559" s="243"/>
      <c r="J1559" s="243"/>
      <c r="K1559" s="243"/>
      <c r="L1559" s="243"/>
      <c r="M1559" s="243"/>
      <c r="N1559" s="243"/>
      <c r="O1559" s="243"/>
      <c r="P1559" s="243"/>
      <c r="Q1559" s="243"/>
    </row>
    <row r="1560" spans="2:17">
      <c r="B1560" s="243"/>
      <c r="C1560" s="243"/>
      <c r="D1560" s="243"/>
      <c r="E1560" s="243"/>
      <c r="F1560" s="243"/>
      <c r="G1560" s="243"/>
      <c r="H1560" s="243"/>
      <c r="I1560" s="243"/>
      <c r="J1560" s="243"/>
      <c r="K1560" s="243"/>
      <c r="L1560" s="243"/>
      <c r="M1560" s="243"/>
      <c r="N1560" s="243"/>
      <c r="O1560" s="243"/>
      <c r="P1560" s="243"/>
      <c r="Q1560" s="243"/>
    </row>
    <row r="1561" spans="2:17">
      <c r="B1561" s="243"/>
      <c r="C1561" s="243"/>
      <c r="D1561" s="243"/>
      <c r="E1561" s="243"/>
      <c r="F1561" s="243"/>
      <c r="G1561" s="243"/>
      <c r="H1561" s="243"/>
      <c r="I1561" s="243"/>
      <c r="J1561" s="243"/>
      <c r="K1561" s="243"/>
      <c r="L1561" s="243"/>
      <c r="M1561" s="243"/>
      <c r="N1561" s="243"/>
      <c r="O1561" s="243"/>
      <c r="P1561" s="243"/>
      <c r="Q1561" s="243"/>
    </row>
    <row r="1562" spans="2:17">
      <c r="B1562" s="243"/>
      <c r="C1562" s="243"/>
      <c r="D1562" s="243"/>
      <c r="E1562" s="243"/>
      <c r="F1562" s="243"/>
      <c r="G1562" s="243"/>
      <c r="H1562" s="243"/>
      <c r="I1562" s="243"/>
      <c r="J1562" s="243"/>
      <c r="K1562" s="243"/>
      <c r="L1562" s="243"/>
      <c r="M1562" s="243"/>
      <c r="N1562" s="243"/>
      <c r="O1562" s="243"/>
      <c r="P1562" s="243"/>
      <c r="Q1562" s="243"/>
    </row>
    <row r="1563" spans="2:17">
      <c r="B1563" s="243"/>
      <c r="C1563" s="243"/>
      <c r="D1563" s="243"/>
      <c r="E1563" s="243"/>
      <c r="F1563" s="243"/>
      <c r="G1563" s="243"/>
      <c r="H1563" s="243"/>
      <c r="I1563" s="243"/>
      <c r="J1563" s="243"/>
      <c r="K1563" s="243"/>
      <c r="L1563" s="243"/>
      <c r="M1563" s="243"/>
      <c r="N1563" s="243"/>
      <c r="O1563" s="243"/>
      <c r="P1563" s="243"/>
      <c r="Q1563" s="243"/>
    </row>
    <row r="1564" spans="2:17">
      <c r="B1564" s="243"/>
      <c r="C1564" s="243"/>
      <c r="D1564" s="243"/>
      <c r="E1564" s="243"/>
      <c r="F1564" s="243"/>
      <c r="G1564" s="243"/>
      <c r="H1564" s="243"/>
      <c r="I1564" s="243"/>
      <c r="J1564" s="243"/>
      <c r="K1564" s="243"/>
      <c r="L1564" s="243"/>
      <c r="M1564" s="243"/>
      <c r="N1564" s="243"/>
      <c r="O1564" s="243"/>
      <c r="P1564" s="243"/>
      <c r="Q1564" s="243"/>
    </row>
    <row r="1565" spans="2:17">
      <c r="B1565" s="243"/>
      <c r="C1565" s="243"/>
      <c r="D1565" s="243"/>
      <c r="E1565" s="243"/>
      <c r="F1565" s="243"/>
      <c r="G1565" s="243"/>
      <c r="H1565" s="243"/>
      <c r="I1565" s="243"/>
      <c r="J1565" s="243"/>
      <c r="K1565" s="243"/>
      <c r="L1565" s="243"/>
      <c r="M1565" s="243"/>
      <c r="N1565" s="243"/>
      <c r="O1565" s="243"/>
      <c r="P1565" s="243"/>
      <c r="Q1565" s="243"/>
    </row>
    <row r="1566" spans="2:17">
      <c r="B1566" s="243"/>
      <c r="C1566" s="243"/>
      <c r="D1566" s="243"/>
      <c r="E1566" s="243"/>
      <c r="F1566" s="243"/>
      <c r="G1566" s="243"/>
      <c r="H1566" s="243"/>
      <c r="I1566" s="243"/>
      <c r="J1566" s="243"/>
      <c r="K1566" s="243"/>
      <c r="L1566" s="243"/>
      <c r="M1566" s="243"/>
      <c r="N1566" s="243"/>
      <c r="O1566" s="243"/>
      <c r="P1566" s="243"/>
      <c r="Q1566" s="243"/>
    </row>
    <row r="1567" spans="2:17">
      <c r="B1567" s="243"/>
      <c r="C1567" s="243"/>
      <c r="D1567" s="243"/>
      <c r="E1567" s="243"/>
      <c r="F1567" s="243"/>
      <c r="G1567" s="243"/>
      <c r="H1567" s="243"/>
      <c r="I1567" s="243"/>
      <c r="J1567" s="243"/>
      <c r="K1567" s="243"/>
      <c r="L1567" s="243"/>
      <c r="M1567" s="243"/>
      <c r="N1567" s="243"/>
      <c r="O1567" s="243"/>
      <c r="P1567" s="243"/>
      <c r="Q1567" s="243"/>
    </row>
    <row r="1568" spans="2:17">
      <c r="B1568" s="243"/>
      <c r="C1568" s="243"/>
      <c r="D1568" s="243"/>
      <c r="E1568" s="243"/>
      <c r="F1568" s="243"/>
      <c r="G1568" s="243"/>
      <c r="H1568" s="243"/>
      <c r="I1568" s="243"/>
      <c r="J1568" s="243"/>
      <c r="K1568" s="243"/>
      <c r="L1568" s="243"/>
      <c r="M1568" s="243"/>
      <c r="N1568" s="243"/>
      <c r="O1568" s="243"/>
      <c r="P1568" s="243"/>
      <c r="Q1568" s="243"/>
    </row>
    <row r="1569" spans="2:17">
      <c r="B1569" s="243"/>
      <c r="C1569" s="243"/>
      <c r="D1569" s="243"/>
      <c r="E1569" s="243"/>
      <c r="F1569" s="243"/>
      <c r="G1569" s="243"/>
      <c r="H1569" s="243"/>
      <c r="I1569" s="243"/>
      <c r="J1569" s="243"/>
      <c r="K1569" s="243"/>
      <c r="L1569" s="243"/>
      <c r="M1569" s="243"/>
      <c r="N1569" s="243"/>
      <c r="O1569" s="243"/>
      <c r="P1569" s="243"/>
      <c r="Q1569" s="243"/>
    </row>
    <row r="1570" spans="2:17">
      <c r="B1570" s="243"/>
      <c r="C1570" s="243"/>
      <c r="D1570" s="243"/>
      <c r="E1570" s="243"/>
      <c r="F1570" s="243"/>
      <c r="G1570" s="243"/>
      <c r="H1570" s="243"/>
      <c r="I1570" s="243"/>
      <c r="J1570" s="243"/>
      <c r="K1570" s="243"/>
      <c r="L1570" s="243"/>
      <c r="M1570" s="243"/>
      <c r="N1570" s="243"/>
      <c r="O1570" s="243"/>
      <c r="P1570" s="243"/>
      <c r="Q1570" s="243"/>
    </row>
    <row r="1571" spans="2:17">
      <c r="B1571" s="243"/>
      <c r="C1571" s="243"/>
      <c r="D1571" s="243"/>
      <c r="E1571" s="243"/>
      <c r="F1571" s="243"/>
      <c r="G1571" s="243"/>
      <c r="H1571" s="243"/>
      <c r="I1571" s="243"/>
      <c r="J1571" s="243"/>
      <c r="K1571" s="243"/>
      <c r="L1571" s="243"/>
      <c r="M1571" s="243"/>
      <c r="N1571" s="243"/>
      <c r="O1571" s="243"/>
      <c r="P1571" s="243"/>
      <c r="Q1571" s="243"/>
    </row>
    <row r="1572" spans="2:17">
      <c r="B1572" s="243"/>
      <c r="C1572" s="243"/>
      <c r="D1572" s="243"/>
      <c r="E1572" s="243"/>
      <c r="F1572" s="243"/>
      <c r="G1572" s="243"/>
      <c r="H1572" s="243"/>
      <c r="I1572" s="243"/>
      <c r="J1572" s="243"/>
      <c r="K1572" s="243"/>
      <c r="L1572" s="243"/>
      <c r="M1572" s="243"/>
      <c r="N1572" s="243"/>
      <c r="O1572" s="243"/>
      <c r="P1572" s="243"/>
      <c r="Q1572" s="243"/>
    </row>
    <row r="1573" spans="2:17">
      <c r="B1573" s="243"/>
      <c r="C1573" s="243"/>
      <c r="D1573" s="243"/>
      <c r="E1573" s="243"/>
      <c r="F1573" s="243"/>
      <c r="G1573" s="243"/>
      <c r="H1573" s="243"/>
      <c r="I1573" s="243"/>
      <c r="J1573" s="243"/>
      <c r="K1573" s="243"/>
      <c r="L1573" s="243"/>
      <c r="M1573" s="243"/>
      <c r="N1573" s="243"/>
      <c r="O1573" s="243"/>
      <c r="P1573" s="243"/>
      <c r="Q1573" s="243"/>
    </row>
    <row r="1574" spans="2:17">
      <c r="B1574" s="243"/>
      <c r="C1574" s="243"/>
      <c r="D1574" s="243"/>
      <c r="E1574" s="243"/>
      <c r="F1574" s="243"/>
      <c r="G1574" s="243"/>
      <c r="H1574" s="243"/>
      <c r="I1574" s="243"/>
      <c r="J1574" s="243"/>
      <c r="K1574" s="243"/>
      <c r="L1574" s="243"/>
      <c r="M1574" s="243"/>
      <c r="N1574" s="243"/>
      <c r="O1574" s="243"/>
      <c r="P1574" s="243"/>
      <c r="Q1574" s="243"/>
    </row>
    <row r="1575" spans="2:17">
      <c r="B1575" s="243"/>
      <c r="C1575" s="243"/>
      <c r="D1575" s="243"/>
      <c r="E1575" s="243"/>
      <c r="F1575" s="243"/>
      <c r="G1575" s="243"/>
      <c r="H1575" s="243"/>
      <c r="I1575" s="243"/>
      <c r="J1575" s="243"/>
      <c r="K1575" s="243"/>
      <c r="L1575" s="243"/>
      <c r="M1575" s="243"/>
      <c r="N1575" s="243"/>
      <c r="O1575" s="243"/>
      <c r="P1575" s="243"/>
      <c r="Q1575" s="243"/>
    </row>
    <row r="1576" spans="2:17">
      <c r="B1576" s="243"/>
      <c r="C1576" s="243"/>
      <c r="D1576" s="243"/>
      <c r="E1576" s="243"/>
      <c r="F1576" s="243"/>
      <c r="G1576" s="243"/>
      <c r="H1576" s="243"/>
      <c r="I1576" s="243"/>
      <c r="J1576" s="243"/>
      <c r="K1576" s="243"/>
      <c r="L1576" s="243"/>
      <c r="M1576" s="243"/>
      <c r="N1576" s="243"/>
      <c r="O1576" s="243"/>
      <c r="P1576" s="243"/>
      <c r="Q1576" s="243"/>
    </row>
    <row r="1577" spans="2:17">
      <c r="B1577" s="243"/>
      <c r="C1577" s="243"/>
      <c r="D1577" s="243"/>
      <c r="E1577" s="243"/>
      <c r="F1577" s="243"/>
      <c r="G1577" s="243"/>
      <c r="H1577" s="243"/>
      <c r="I1577" s="243"/>
      <c r="J1577" s="243"/>
      <c r="K1577" s="243"/>
      <c r="L1577" s="243"/>
      <c r="M1577" s="243"/>
      <c r="N1577" s="243"/>
      <c r="O1577" s="243"/>
      <c r="P1577" s="243"/>
      <c r="Q1577" s="243"/>
    </row>
    <row r="1578" spans="2:17">
      <c r="B1578" s="243"/>
      <c r="C1578" s="243"/>
      <c r="D1578" s="243"/>
      <c r="E1578" s="243"/>
      <c r="F1578" s="243"/>
      <c r="G1578" s="243"/>
      <c r="H1578" s="243"/>
      <c r="I1578" s="243"/>
      <c r="J1578" s="243"/>
      <c r="K1578" s="243"/>
      <c r="L1578" s="243"/>
      <c r="M1578" s="243"/>
      <c r="N1578" s="243"/>
      <c r="O1578" s="243"/>
      <c r="P1578" s="243"/>
      <c r="Q1578" s="243"/>
    </row>
    <row r="1579" spans="2:17">
      <c r="B1579" s="243"/>
      <c r="C1579" s="243"/>
      <c r="D1579" s="243"/>
      <c r="E1579" s="243"/>
      <c r="F1579" s="243"/>
      <c r="G1579" s="243"/>
      <c r="H1579" s="243"/>
      <c r="I1579" s="243"/>
      <c r="J1579" s="243"/>
      <c r="K1579" s="243"/>
      <c r="L1579" s="243"/>
      <c r="M1579" s="243"/>
      <c r="N1579" s="243"/>
      <c r="O1579" s="243"/>
      <c r="P1579" s="243"/>
      <c r="Q1579" s="243"/>
    </row>
    <row r="1580" spans="2:17">
      <c r="B1580" s="243"/>
      <c r="C1580" s="243"/>
      <c r="D1580" s="243"/>
      <c r="E1580" s="243"/>
      <c r="F1580" s="243"/>
      <c r="G1580" s="243"/>
      <c r="H1580" s="243"/>
      <c r="I1580" s="243"/>
      <c r="J1580" s="243"/>
      <c r="K1580" s="243"/>
      <c r="L1580" s="243"/>
      <c r="M1580" s="243"/>
      <c r="N1580" s="243"/>
      <c r="O1580" s="243"/>
      <c r="P1580" s="243"/>
      <c r="Q1580" s="243"/>
    </row>
    <row r="1581" spans="2:17">
      <c r="B1581" s="243"/>
      <c r="C1581" s="243"/>
      <c r="D1581" s="243"/>
      <c r="E1581" s="243"/>
      <c r="F1581" s="243"/>
      <c r="G1581" s="243"/>
      <c r="H1581" s="243"/>
      <c r="I1581" s="243"/>
      <c r="J1581" s="243"/>
      <c r="K1581" s="243"/>
      <c r="L1581" s="243"/>
      <c r="M1581" s="243"/>
      <c r="N1581" s="243"/>
      <c r="O1581" s="243"/>
      <c r="P1581" s="243"/>
      <c r="Q1581" s="243"/>
    </row>
    <row r="1582" spans="2:17">
      <c r="B1582" s="243"/>
      <c r="C1582" s="243"/>
      <c r="D1582" s="243"/>
      <c r="E1582" s="243"/>
      <c r="F1582" s="243"/>
      <c r="G1582" s="243"/>
      <c r="H1582" s="243"/>
      <c r="I1582" s="243"/>
      <c r="J1582" s="243"/>
      <c r="K1582" s="243"/>
      <c r="L1582" s="243"/>
      <c r="M1582" s="243"/>
      <c r="N1582" s="243"/>
      <c r="O1582" s="243"/>
      <c r="P1582" s="243"/>
      <c r="Q1582" s="243"/>
    </row>
    <row r="1583" spans="2:17">
      <c r="B1583" s="243"/>
      <c r="C1583" s="243"/>
      <c r="D1583" s="243"/>
      <c r="E1583" s="243"/>
      <c r="F1583" s="243"/>
      <c r="G1583" s="243"/>
      <c r="H1583" s="243"/>
      <c r="I1583" s="243"/>
      <c r="J1583" s="243"/>
      <c r="K1583" s="243"/>
      <c r="L1583" s="243"/>
      <c r="M1583" s="243"/>
      <c r="N1583" s="243"/>
      <c r="O1583" s="243"/>
      <c r="P1583" s="243"/>
      <c r="Q1583" s="243"/>
    </row>
    <row r="1584" spans="2:17">
      <c r="B1584" s="243"/>
      <c r="C1584" s="243"/>
      <c r="D1584" s="243"/>
      <c r="E1584" s="243"/>
      <c r="F1584" s="243"/>
      <c r="G1584" s="243"/>
      <c r="H1584" s="243"/>
      <c r="I1584" s="243"/>
      <c r="J1584" s="243"/>
      <c r="K1584" s="243"/>
      <c r="L1584" s="243"/>
      <c r="M1584" s="243"/>
      <c r="N1584" s="243"/>
      <c r="O1584" s="243"/>
      <c r="P1584" s="243"/>
      <c r="Q1584" s="243"/>
    </row>
    <row r="1585" spans="2:17">
      <c r="B1585" s="243"/>
      <c r="C1585" s="243"/>
      <c r="D1585" s="243"/>
      <c r="E1585" s="243"/>
      <c r="F1585" s="243"/>
      <c r="G1585" s="243"/>
      <c r="H1585" s="243"/>
      <c r="I1585" s="243"/>
      <c r="J1585" s="243"/>
      <c r="K1585" s="243"/>
      <c r="L1585" s="243"/>
      <c r="M1585" s="243"/>
      <c r="N1585" s="243"/>
      <c r="O1585" s="243"/>
      <c r="P1585" s="243"/>
      <c r="Q1585" s="243"/>
    </row>
    <row r="1586" spans="2:17">
      <c r="B1586" s="243"/>
      <c r="C1586" s="243"/>
      <c r="D1586" s="243"/>
      <c r="E1586" s="243"/>
      <c r="F1586" s="243"/>
      <c r="G1586" s="243"/>
      <c r="H1586" s="243"/>
      <c r="I1586" s="243"/>
      <c r="J1586" s="243"/>
      <c r="K1586" s="243"/>
      <c r="L1586" s="243"/>
      <c r="M1586" s="243"/>
      <c r="N1586" s="243"/>
      <c r="O1586" s="243"/>
      <c r="P1586" s="243"/>
      <c r="Q1586" s="243"/>
    </row>
    <row r="1587" spans="2:17">
      <c r="B1587" s="243"/>
      <c r="C1587" s="243"/>
      <c r="D1587" s="243"/>
      <c r="E1587" s="243"/>
      <c r="F1587" s="243"/>
      <c r="G1587" s="243"/>
      <c r="H1587" s="243"/>
      <c r="I1587" s="243"/>
      <c r="J1587" s="243"/>
      <c r="K1587" s="243"/>
      <c r="L1587" s="243"/>
      <c r="M1587" s="243"/>
      <c r="N1587" s="243"/>
      <c r="O1587" s="243"/>
      <c r="P1587" s="243"/>
      <c r="Q1587" s="243"/>
    </row>
    <row r="1588" spans="2:17">
      <c r="B1588" s="243"/>
      <c r="C1588" s="243"/>
      <c r="D1588" s="243"/>
      <c r="E1588" s="243"/>
      <c r="F1588" s="243"/>
      <c r="G1588" s="243"/>
      <c r="H1588" s="243"/>
      <c r="I1588" s="243"/>
      <c r="J1588" s="243"/>
      <c r="K1588" s="243"/>
      <c r="L1588" s="243"/>
      <c r="M1588" s="243"/>
      <c r="N1588" s="243"/>
      <c r="O1588" s="243"/>
      <c r="P1588" s="243"/>
      <c r="Q1588" s="243"/>
    </row>
    <row r="1589" spans="2:17">
      <c r="B1589" s="243"/>
      <c r="C1589" s="243"/>
      <c r="D1589" s="243"/>
      <c r="E1589" s="243"/>
      <c r="F1589" s="243"/>
      <c r="G1589" s="243"/>
      <c r="H1589" s="243"/>
      <c r="I1589" s="243"/>
      <c r="J1589" s="243"/>
      <c r="K1589" s="243"/>
      <c r="L1589" s="243"/>
      <c r="M1589" s="243"/>
      <c r="N1589" s="243"/>
      <c r="O1589" s="243"/>
      <c r="P1589" s="243"/>
      <c r="Q1589" s="243"/>
    </row>
    <row r="1590" spans="2:17">
      <c r="B1590" s="243"/>
      <c r="C1590" s="243"/>
      <c r="D1590" s="243"/>
      <c r="E1590" s="243"/>
      <c r="F1590" s="243"/>
      <c r="G1590" s="243"/>
      <c r="H1590" s="243"/>
      <c r="I1590" s="243"/>
      <c r="J1590" s="243"/>
      <c r="K1590" s="243"/>
      <c r="L1590" s="243"/>
      <c r="M1590" s="243"/>
      <c r="N1590" s="243"/>
      <c r="O1590" s="243"/>
      <c r="P1590" s="243"/>
      <c r="Q1590" s="243"/>
    </row>
    <row r="1591" spans="2:17">
      <c r="B1591" s="243"/>
      <c r="C1591" s="243"/>
      <c r="D1591" s="243"/>
      <c r="E1591" s="243"/>
      <c r="F1591" s="243"/>
      <c r="G1591" s="243"/>
      <c r="H1591" s="243"/>
      <c r="I1591" s="243"/>
      <c r="J1591" s="243"/>
      <c r="K1591" s="243"/>
      <c r="L1591" s="243"/>
      <c r="M1591" s="243"/>
      <c r="N1591" s="243"/>
      <c r="O1591" s="243"/>
      <c r="P1591" s="243"/>
      <c r="Q1591" s="243"/>
    </row>
    <row r="1592" spans="2:17">
      <c r="B1592" s="243"/>
      <c r="C1592" s="243"/>
      <c r="D1592" s="243"/>
      <c r="E1592" s="243"/>
      <c r="F1592" s="243"/>
      <c r="G1592" s="243"/>
      <c r="H1592" s="243"/>
      <c r="I1592" s="243"/>
      <c r="J1592" s="243"/>
      <c r="K1592" s="243"/>
      <c r="L1592" s="243"/>
      <c r="M1592" s="243"/>
      <c r="N1592" s="243"/>
      <c r="O1592" s="243"/>
      <c r="P1592" s="243"/>
      <c r="Q1592" s="243"/>
    </row>
    <row r="1593" spans="2:17">
      <c r="B1593" s="243"/>
      <c r="C1593" s="243"/>
      <c r="D1593" s="243"/>
      <c r="E1593" s="243"/>
      <c r="F1593" s="243"/>
      <c r="G1593" s="243"/>
      <c r="H1593" s="243"/>
      <c r="I1593" s="243"/>
      <c r="J1593" s="243"/>
      <c r="K1593" s="243"/>
      <c r="L1593" s="243"/>
      <c r="M1593" s="243"/>
      <c r="N1593" s="243"/>
      <c r="O1593" s="243"/>
      <c r="P1593" s="243"/>
      <c r="Q1593" s="243"/>
    </row>
    <row r="1594" spans="2:17">
      <c r="B1594" s="243"/>
      <c r="C1594" s="243"/>
      <c r="D1594" s="243"/>
      <c r="E1594" s="243"/>
      <c r="F1594" s="243"/>
      <c r="G1594" s="243"/>
      <c r="H1594" s="243"/>
      <c r="I1594" s="243"/>
      <c r="J1594" s="243"/>
      <c r="K1594" s="243"/>
      <c r="L1594" s="243"/>
      <c r="M1594" s="243"/>
      <c r="N1594" s="243"/>
      <c r="O1594" s="243"/>
      <c r="P1594" s="243"/>
      <c r="Q1594" s="243"/>
    </row>
    <row r="1595" spans="2:17">
      <c r="B1595" s="243"/>
      <c r="C1595" s="243"/>
      <c r="D1595" s="243"/>
      <c r="E1595" s="243"/>
      <c r="F1595" s="243"/>
      <c r="G1595" s="243"/>
      <c r="H1595" s="243"/>
      <c r="I1595" s="243"/>
      <c r="J1595" s="243"/>
      <c r="K1595" s="243"/>
      <c r="L1595" s="243"/>
      <c r="M1595" s="243"/>
      <c r="N1595" s="243"/>
      <c r="O1595" s="243"/>
      <c r="P1595" s="243"/>
      <c r="Q1595" s="243"/>
    </row>
    <row r="1596" spans="2:17">
      <c r="B1596" s="243"/>
      <c r="C1596" s="243"/>
      <c r="D1596" s="243"/>
      <c r="E1596" s="243"/>
      <c r="F1596" s="243"/>
      <c r="G1596" s="243"/>
      <c r="H1596" s="243"/>
      <c r="I1596" s="243"/>
      <c r="J1596" s="243"/>
      <c r="K1596" s="243"/>
      <c r="L1596" s="243"/>
      <c r="M1596" s="243"/>
      <c r="N1596" s="243"/>
      <c r="O1596" s="243"/>
      <c r="P1596" s="243"/>
      <c r="Q1596" s="243"/>
    </row>
    <row r="1597" spans="2:17">
      <c r="B1597" s="243"/>
      <c r="C1597" s="243"/>
      <c r="D1597" s="243"/>
      <c r="E1597" s="243"/>
      <c r="F1597" s="243"/>
      <c r="G1597" s="243"/>
      <c r="H1597" s="243"/>
      <c r="I1597" s="243"/>
      <c r="J1597" s="243"/>
      <c r="K1597" s="243"/>
      <c r="L1597" s="243"/>
      <c r="M1597" s="243"/>
      <c r="N1597" s="243"/>
      <c r="O1597" s="243"/>
      <c r="P1597" s="243"/>
      <c r="Q1597" s="243"/>
    </row>
    <row r="1598" spans="2:17">
      <c r="B1598" s="243"/>
      <c r="C1598" s="243"/>
      <c r="D1598" s="243"/>
      <c r="E1598" s="243"/>
      <c r="F1598" s="243"/>
      <c r="G1598" s="243"/>
      <c r="H1598" s="243"/>
      <c r="I1598" s="243"/>
      <c r="J1598" s="243"/>
      <c r="K1598" s="243"/>
      <c r="L1598" s="243"/>
      <c r="M1598" s="243"/>
      <c r="N1598" s="243"/>
      <c r="O1598" s="243"/>
      <c r="P1598" s="243"/>
      <c r="Q1598" s="243"/>
    </row>
    <row r="1599" spans="2:17">
      <c r="B1599" s="243"/>
      <c r="C1599" s="243"/>
      <c r="D1599" s="243"/>
      <c r="E1599" s="243"/>
      <c r="F1599" s="243"/>
      <c r="G1599" s="243"/>
      <c r="H1599" s="243"/>
      <c r="I1599" s="243"/>
      <c r="J1599" s="243"/>
      <c r="K1599" s="243"/>
      <c r="L1599" s="243"/>
      <c r="M1599" s="243"/>
      <c r="N1599" s="243"/>
      <c r="O1599" s="243"/>
      <c r="P1599" s="243"/>
      <c r="Q1599" s="243"/>
    </row>
    <row r="1600" spans="2:17">
      <c r="B1600" s="243"/>
      <c r="C1600" s="243"/>
      <c r="D1600" s="243"/>
      <c r="E1600" s="243"/>
      <c r="F1600" s="243"/>
      <c r="G1600" s="243"/>
      <c r="H1600" s="243"/>
      <c r="I1600" s="243"/>
      <c r="J1600" s="243"/>
      <c r="K1600" s="243"/>
      <c r="L1600" s="243"/>
      <c r="M1600" s="243"/>
      <c r="N1600" s="243"/>
      <c r="O1600" s="243"/>
      <c r="P1600" s="243"/>
      <c r="Q1600" s="243"/>
    </row>
    <row r="1601" spans="2:17">
      <c r="B1601" s="243"/>
      <c r="C1601" s="243"/>
      <c r="D1601" s="243"/>
      <c r="E1601" s="243"/>
      <c r="F1601" s="243"/>
      <c r="G1601" s="243"/>
      <c r="H1601" s="243"/>
      <c r="I1601" s="243"/>
      <c r="J1601" s="243"/>
      <c r="K1601" s="243"/>
      <c r="L1601" s="243"/>
      <c r="M1601" s="243"/>
      <c r="N1601" s="243"/>
      <c r="O1601" s="243"/>
      <c r="P1601" s="243"/>
      <c r="Q1601" s="243"/>
    </row>
    <row r="1602" spans="2:17">
      <c r="B1602" s="243"/>
      <c r="C1602" s="243"/>
      <c r="D1602" s="243"/>
      <c r="E1602" s="243"/>
      <c r="F1602" s="243"/>
      <c r="G1602" s="243"/>
      <c r="H1602" s="243"/>
      <c r="I1602" s="243"/>
      <c r="J1602" s="243"/>
      <c r="K1602" s="243"/>
      <c r="L1602" s="243"/>
      <c r="M1602" s="243"/>
      <c r="N1602" s="243"/>
      <c r="O1602" s="243"/>
      <c r="P1602" s="243"/>
      <c r="Q1602" s="243"/>
    </row>
    <row r="1603" spans="2:17">
      <c r="B1603" s="243"/>
      <c r="C1603" s="243"/>
      <c r="D1603" s="243"/>
      <c r="E1603" s="243"/>
      <c r="F1603" s="243"/>
      <c r="G1603" s="243"/>
      <c r="H1603" s="243"/>
      <c r="I1603" s="243"/>
      <c r="J1603" s="243"/>
      <c r="K1603" s="243"/>
      <c r="L1603" s="243"/>
      <c r="M1603" s="243"/>
      <c r="N1603" s="243"/>
      <c r="O1603" s="243"/>
      <c r="P1603" s="243"/>
      <c r="Q1603" s="243"/>
    </row>
    <row r="1604" spans="2:17">
      <c r="B1604" s="243"/>
      <c r="C1604" s="243"/>
      <c r="D1604" s="243"/>
      <c r="E1604" s="243"/>
      <c r="F1604" s="243"/>
      <c r="G1604" s="243"/>
      <c r="H1604" s="243"/>
      <c r="I1604" s="243"/>
      <c r="J1604" s="243"/>
      <c r="K1604" s="243"/>
      <c r="L1604" s="243"/>
      <c r="M1604" s="243"/>
      <c r="N1604" s="243"/>
      <c r="O1604" s="243"/>
      <c r="P1604" s="243"/>
      <c r="Q1604" s="243"/>
    </row>
    <row r="1605" spans="2:17">
      <c r="B1605" s="243"/>
      <c r="C1605" s="243"/>
      <c r="D1605" s="243"/>
      <c r="E1605" s="243"/>
      <c r="F1605" s="243"/>
      <c r="G1605" s="243"/>
      <c r="H1605" s="243"/>
      <c r="I1605" s="243"/>
      <c r="J1605" s="243"/>
      <c r="K1605" s="243"/>
      <c r="L1605" s="243"/>
      <c r="M1605" s="243"/>
      <c r="N1605" s="243"/>
      <c r="O1605" s="243"/>
      <c r="P1605" s="243"/>
      <c r="Q1605" s="243"/>
    </row>
    <row r="1606" spans="2:17">
      <c r="B1606" s="243"/>
      <c r="C1606" s="243"/>
      <c r="D1606" s="243"/>
      <c r="E1606" s="243"/>
      <c r="F1606" s="243"/>
      <c r="G1606" s="243"/>
      <c r="H1606" s="243"/>
      <c r="I1606" s="243"/>
      <c r="J1606" s="243"/>
      <c r="K1606" s="243"/>
      <c r="L1606" s="243"/>
      <c r="M1606" s="243"/>
      <c r="N1606" s="243"/>
      <c r="O1606" s="243"/>
      <c r="P1606" s="243"/>
      <c r="Q1606" s="243"/>
    </row>
    <row r="1607" spans="2:17">
      <c r="B1607" s="243"/>
      <c r="C1607" s="243"/>
      <c r="D1607" s="243"/>
      <c r="E1607" s="243"/>
      <c r="F1607" s="243"/>
      <c r="G1607" s="243"/>
      <c r="H1607" s="243"/>
      <c r="I1607" s="243"/>
      <c r="J1607" s="243"/>
      <c r="K1607" s="243"/>
      <c r="L1607" s="243"/>
      <c r="M1607" s="243"/>
      <c r="N1607" s="243"/>
      <c r="O1607" s="243"/>
      <c r="P1607" s="243"/>
      <c r="Q1607" s="243"/>
    </row>
    <row r="1608" spans="2:17">
      <c r="B1608" s="243"/>
      <c r="C1608" s="243"/>
      <c r="D1608" s="243"/>
      <c r="E1608" s="243"/>
      <c r="F1608" s="243"/>
      <c r="G1608" s="243"/>
      <c r="H1608" s="243"/>
      <c r="I1608" s="243"/>
      <c r="J1608" s="243"/>
      <c r="K1608" s="243"/>
      <c r="L1608" s="243"/>
      <c r="M1608" s="243"/>
      <c r="N1608" s="243"/>
      <c r="O1608" s="243"/>
      <c r="P1608" s="243"/>
      <c r="Q1608" s="243"/>
    </row>
    <row r="1609" spans="2:17">
      <c r="B1609" s="243"/>
      <c r="C1609" s="243"/>
      <c r="D1609" s="243"/>
      <c r="E1609" s="243"/>
      <c r="F1609" s="243"/>
      <c r="G1609" s="243"/>
      <c r="H1609" s="243"/>
      <c r="I1609" s="243"/>
      <c r="J1609" s="243"/>
      <c r="K1609" s="243"/>
      <c r="L1609" s="243"/>
      <c r="M1609" s="243"/>
      <c r="N1609" s="243"/>
      <c r="O1609" s="243"/>
      <c r="P1609" s="243"/>
      <c r="Q1609" s="243"/>
    </row>
    <row r="1610" spans="2:17">
      <c r="B1610" s="243"/>
      <c r="C1610" s="243"/>
      <c r="D1610" s="243"/>
      <c r="E1610" s="243"/>
      <c r="F1610" s="243"/>
      <c r="G1610" s="243"/>
      <c r="H1610" s="243"/>
      <c r="I1610" s="243"/>
      <c r="J1610" s="243"/>
      <c r="K1610" s="243"/>
      <c r="L1610" s="243"/>
      <c r="M1610" s="243"/>
      <c r="N1610" s="243"/>
      <c r="O1610" s="243"/>
      <c r="P1610" s="243"/>
      <c r="Q1610" s="243"/>
    </row>
    <row r="1611" spans="2:17">
      <c r="B1611" s="243"/>
      <c r="C1611" s="243"/>
      <c r="D1611" s="243"/>
      <c r="E1611" s="243"/>
      <c r="F1611" s="243"/>
      <c r="G1611" s="243"/>
      <c r="H1611" s="243"/>
      <c r="I1611" s="243"/>
      <c r="J1611" s="243"/>
      <c r="K1611" s="243"/>
      <c r="L1611" s="243"/>
      <c r="M1611" s="243"/>
      <c r="N1611" s="243"/>
      <c r="O1611" s="243"/>
      <c r="P1611" s="243"/>
      <c r="Q1611" s="243"/>
    </row>
    <row r="1612" spans="2:17">
      <c r="B1612" s="243"/>
      <c r="C1612" s="243"/>
      <c r="D1612" s="243"/>
      <c r="E1612" s="243"/>
      <c r="F1612" s="243"/>
      <c r="G1612" s="243"/>
      <c r="H1612" s="243"/>
      <c r="I1612" s="243"/>
      <c r="J1612" s="243"/>
      <c r="K1612" s="243"/>
      <c r="L1612" s="243"/>
      <c r="M1612" s="243"/>
      <c r="N1612" s="243"/>
      <c r="O1612" s="243"/>
      <c r="P1612" s="243"/>
      <c r="Q1612" s="243"/>
    </row>
    <row r="1613" spans="2:17">
      <c r="B1613" s="243"/>
      <c r="C1613" s="243"/>
      <c r="D1613" s="243"/>
      <c r="E1613" s="243"/>
      <c r="F1613" s="243"/>
      <c r="G1613" s="243"/>
      <c r="H1613" s="243"/>
      <c r="I1613" s="243"/>
      <c r="J1613" s="243"/>
      <c r="K1613" s="243"/>
      <c r="L1613" s="243"/>
      <c r="M1613" s="243"/>
      <c r="N1613" s="243"/>
      <c r="O1613" s="243"/>
      <c r="P1613" s="243"/>
      <c r="Q1613" s="243"/>
    </row>
    <row r="1614" spans="2:17">
      <c r="B1614" s="243"/>
      <c r="C1614" s="243"/>
      <c r="D1614" s="243"/>
      <c r="E1614" s="243"/>
      <c r="F1614" s="243"/>
      <c r="G1614" s="243"/>
      <c r="H1614" s="243"/>
      <c r="I1614" s="243"/>
      <c r="J1614" s="243"/>
      <c r="K1614" s="243"/>
      <c r="L1614" s="243"/>
      <c r="M1614" s="243"/>
      <c r="N1614" s="243"/>
      <c r="O1614" s="243"/>
      <c r="P1614" s="243"/>
      <c r="Q1614" s="243"/>
    </row>
    <row r="1615" spans="2:17">
      <c r="B1615" s="243"/>
      <c r="C1615" s="243"/>
      <c r="D1615" s="243"/>
      <c r="E1615" s="243"/>
      <c r="F1615" s="243"/>
      <c r="G1615" s="243"/>
      <c r="H1615" s="243"/>
      <c r="I1615" s="243"/>
      <c r="J1615" s="243"/>
      <c r="K1615" s="243"/>
      <c r="L1615" s="243"/>
      <c r="M1615" s="243"/>
      <c r="N1615" s="243"/>
      <c r="O1615" s="243"/>
      <c r="P1615" s="243"/>
      <c r="Q1615" s="243"/>
    </row>
    <row r="1616" spans="2:17">
      <c r="B1616" s="243"/>
      <c r="C1616" s="243"/>
      <c r="D1616" s="243"/>
      <c r="E1616" s="243"/>
      <c r="F1616" s="243"/>
      <c r="G1616" s="243"/>
      <c r="H1616" s="243"/>
      <c r="I1616" s="243"/>
      <c r="J1616" s="243"/>
      <c r="K1616" s="243"/>
      <c r="L1616" s="243"/>
      <c r="M1616" s="243"/>
      <c r="N1616" s="243"/>
      <c r="O1616" s="243"/>
      <c r="P1616" s="243"/>
      <c r="Q1616" s="243"/>
    </row>
    <row r="1617" spans="2:17">
      <c r="B1617" s="243"/>
      <c r="C1617" s="243"/>
      <c r="D1617" s="243"/>
      <c r="E1617" s="243"/>
      <c r="F1617" s="243"/>
      <c r="G1617" s="243"/>
      <c r="H1617" s="243"/>
      <c r="I1617" s="243"/>
      <c r="J1617" s="243"/>
      <c r="K1617" s="243"/>
      <c r="L1617" s="243"/>
      <c r="M1617" s="243"/>
      <c r="N1617" s="243"/>
      <c r="O1617" s="243"/>
      <c r="P1617" s="243"/>
      <c r="Q1617" s="243"/>
    </row>
    <row r="1618" spans="2:17">
      <c r="B1618" s="243"/>
      <c r="C1618" s="243"/>
      <c r="D1618" s="243"/>
      <c r="E1618" s="243"/>
      <c r="F1618" s="243"/>
      <c r="G1618" s="243"/>
      <c r="H1618" s="243"/>
      <c r="I1618" s="243"/>
      <c r="J1618" s="243"/>
      <c r="K1618" s="243"/>
      <c r="L1618" s="243"/>
      <c r="M1618" s="243"/>
      <c r="N1618" s="243"/>
      <c r="O1618" s="243"/>
      <c r="P1618" s="243"/>
      <c r="Q1618" s="243"/>
    </row>
    <row r="1619" spans="2:17">
      <c r="B1619" s="243"/>
      <c r="C1619" s="243"/>
      <c r="D1619" s="243"/>
      <c r="E1619" s="243"/>
      <c r="F1619" s="243"/>
      <c r="G1619" s="243"/>
      <c r="H1619" s="243"/>
      <c r="I1619" s="243"/>
      <c r="J1619" s="243"/>
      <c r="K1619" s="243"/>
      <c r="L1619" s="243"/>
      <c r="M1619" s="243"/>
      <c r="N1619" s="243"/>
      <c r="O1619" s="243"/>
      <c r="P1619" s="243"/>
      <c r="Q1619" s="243"/>
    </row>
    <row r="1620" spans="2:17">
      <c r="B1620" s="243"/>
      <c r="C1620" s="243"/>
      <c r="D1620" s="243"/>
      <c r="E1620" s="243"/>
      <c r="F1620" s="243"/>
      <c r="G1620" s="243"/>
      <c r="H1620" s="243"/>
      <c r="I1620" s="243"/>
      <c r="J1620" s="243"/>
      <c r="K1620" s="243"/>
      <c r="L1620" s="243"/>
      <c r="M1620" s="243"/>
      <c r="N1620" s="243"/>
      <c r="O1620" s="243"/>
      <c r="P1620" s="243"/>
      <c r="Q1620" s="243"/>
    </row>
    <row r="1621" spans="2:17">
      <c r="B1621" s="243"/>
      <c r="C1621" s="243"/>
      <c r="D1621" s="243"/>
      <c r="E1621" s="243"/>
      <c r="F1621" s="243"/>
      <c r="G1621" s="243"/>
      <c r="H1621" s="243"/>
      <c r="I1621" s="243"/>
      <c r="J1621" s="243"/>
      <c r="K1621" s="243"/>
      <c r="L1621" s="243"/>
      <c r="M1621" s="243"/>
      <c r="N1621" s="243"/>
      <c r="O1621" s="243"/>
      <c r="P1621" s="243"/>
      <c r="Q1621" s="243"/>
    </row>
    <row r="1622" spans="2:17">
      <c r="B1622" s="243"/>
      <c r="C1622" s="243"/>
      <c r="D1622" s="243"/>
      <c r="E1622" s="243"/>
      <c r="F1622" s="243"/>
      <c r="G1622" s="243"/>
      <c r="H1622" s="243"/>
      <c r="I1622" s="243"/>
      <c r="J1622" s="243"/>
      <c r="K1622" s="243"/>
      <c r="L1622" s="243"/>
      <c r="M1622" s="243"/>
      <c r="N1622" s="243"/>
      <c r="O1622" s="243"/>
      <c r="P1622" s="243"/>
      <c r="Q1622" s="243"/>
    </row>
    <row r="1623" spans="2:17">
      <c r="B1623" s="243"/>
      <c r="C1623" s="243"/>
      <c r="D1623" s="243"/>
      <c r="E1623" s="243"/>
      <c r="F1623" s="243"/>
      <c r="G1623" s="243"/>
      <c r="H1623" s="243"/>
      <c r="I1623" s="243"/>
      <c r="J1623" s="243"/>
      <c r="K1623" s="243"/>
      <c r="L1623" s="243"/>
      <c r="M1623" s="243"/>
      <c r="N1623" s="243"/>
      <c r="O1623" s="243"/>
      <c r="P1623" s="243"/>
      <c r="Q1623" s="243"/>
    </row>
    <row r="1624" spans="2:17">
      <c r="B1624" s="243"/>
      <c r="C1624" s="243"/>
      <c r="D1624" s="243"/>
      <c r="E1624" s="243"/>
      <c r="F1624" s="243"/>
      <c r="G1624" s="243"/>
      <c r="H1624" s="243"/>
      <c r="I1624" s="243"/>
      <c r="J1624" s="243"/>
      <c r="K1624" s="243"/>
      <c r="L1624" s="243"/>
      <c r="M1624" s="243"/>
      <c r="N1624" s="243"/>
      <c r="O1624" s="243"/>
      <c r="P1624" s="243"/>
      <c r="Q1624" s="243"/>
    </row>
    <row r="1625" spans="2:17">
      <c r="B1625" s="243"/>
      <c r="C1625" s="243"/>
      <c r="D1625" s="243"/>
      <c r="E1625" s="243"/>
      <c r="F1625" s="243"/>
      <c r="G1625" s="243"/>
      <c r="H1625" s="243"/>
      <c r="I1625" s="243"/>
      <c r="J1625" s="243"/>
      <c r="K1625" s="243"/>
      <c r="L1625" s="243"/>
      <c r="M1625" s="243"/>
      <c r="N1625" s="243"/>
      <c r="O1625" s="243"/>
      <c r="P1625" s="243"/>
      <c r="Q1625" s="243"/>
    </row>
    <row r="1626" spans="2:17">
      <c r="B1626" s="243"/>
      <c r="C1626" s="243"/>
      <c r="D1626" s="243"/>
      <c r="E1626" s="243"/>
      <c r="F1626" s="243"/>
      <c r="G1626" s="243"/>
      <c r="H1626" s="243"/>
      <c r="I1626" s="243"/>
      <c r="J1626" s="243"/>
      <c r="K1626" s="243"/>
      <c r="L1626" s="243"/>
      <c r="M1626" s="243"/>
      <c r="N1626" s="243"/>
      <c r="O1626" s="243"/>
      <c r="P1626" s="243"/>
      <c r="Q1626" s="243"/>
    </row>
    <row r="1627" spans="2:17">
      <c r="B1627" s="243"/>
      <c r="C1627" s="243"/>
      <c r="D1627" s="243"/>
      <c r="E1627" s="243"/>
      <c r="F1627" s="243"/>
      <c r="G1627" s="243"/>
      <c r="H1627" s="243"/>
      <c r="I1627" s="243"/>
      <c r="J1627" s="243"/>
      <c r="K1627" s="243"/>
      <c r="L1627" s="243"/>
      <c r="M1627" s="243"/>
      <c r="N1627" s="243"/>
      <c r="O1627" s="243"/>
      <c r="P1627" s="243"/>
      <c r="Q1627" s="243"/>
    </row>
    <row r="1628" spans="2:17">
      <c r="B1628" s="243"/>
      <c r="C1628" s="243"/>
      <c r="D1628" s="243"/>
      <c r="E1628" s="243"/>
      <c r="F1628" s="243"/>
      <c r="G1628" s="243"/>
      <c r="H1628" s="243"/>
      <c r="I1628" s="243"/>
      <c r="J1628" s="243"/>
      <c r="K1628" s="243"/>
      <c r="L1628" s="243"/>
      <c r="M1628" s="243"/>
      <c r="N1628" s="243"/>
      <c r="O1628" s="243"/>
      <c r="P1628" s="243"/>
      <c r="Q1628" s="243"/>
    </row>
    <row r="1629" spans="2:17">
      <c r="B1629" s="243"/>
      <c r="C1629" s="243"/>
      <c r="D1629" s="243"/>
      <c r="E1629" s="243"/>
      <c r="F1629" s="243"/>
      <c r="G1629" s="243"/>
      <c r="H1629" s="243"/>
      <c r="I1629" s="243"/>
      <c r="J1629" s="243"/>
      <c r="K1629" s="243"/>
      <c r="L1629" s="243"/>
      <c r="M1629" s="243"/>
      <c r="N1629" s="243"/>
      <c r="O1629" s="243"/>
      <c r="P1629" s="243"/>
      <c r="Q1629" s="243"/>
    </row>
    <row r="1630" spans="2:17">
      <c r="B1630" s="243"/>
      <c r="C1630" s="243"/>
      <c r="D1630" s="243"/>
      <c r="E1630" s="243"/>
      <c r="F1630" s="243"/>
      <c r="G1630" s="243"/>
      <c r="H1630" s="243"/>
      <c r="I1630" s="243"/>
      <c r="J1630" s="243"/>
      <c r="K1630" s="243"/>
      <c r="L1630" s="243"/>
      <c r="M1630" s="243"/>
      <c r="N1630" s="243"/>
      <c r="O1630" s="243"/>
      <c r="P1630" s="243"/>
      <c r="Q1630" s="243"/>
    </row>
    <row r="1631" spans="2:17">
      <c r="B1631" s="243"/>
      <c r="C1631" s="243"/>
      <c r="D1631" s="243"/>
      <c r="E1631" s="243"/>
      <c r="F1631" s="243"/>
      <c r="G1631" s="243"/>
      <c r="H1631" s="243"/>
      <c r="I1631" s="243"/>
      <c r="J1631" s="243"/>
      <c r="K1631" s="243"/>
      <c r="L1631" s="243"/>
      <c r="M1631" s="243"/>
      <c r="N1631" s="243"/>
      <c r="O1631" s="243"/>
      <c r="P1631" s="243"/>
      <c r="Q1631" s="243"/>
    </row>
    <row r="1632" spans="2:17">
      <c r="B1632" s="243"/>
      <c r="C1632" s="243"/>
      <c r="D1632" s="243"/>
      <c r="E1632" s="243"/>
      <c r="F1632" s="243"/>
      <c r="G1632" s="243"/>
      <c r="H1632" s="243"/>
      <c r="I1632" s="243"/>
      <c r="J1632" s="243"/>
      <c r="K1632" s="243"/>
      <c r="L1632" s="243"/>
      <c r="M1632" s="243"/>
      <c r="N1632" s="243"/>
      <c r="O1632" s="243"/>
      <c r="P1632" s="243"/>
      <c r="Q1632" s="243"/>
    </row>
    <row r="1633" spans="2:17">
      <c r="B1633" s="243"/>
      <c r="C1633" s="243"/>
      <c r="D1633" s="243"/>
      <c r="E1633" s="243"/>
      <c r="F1633" s="243"/>
      <c r="G1633" s="243"/>
      <c r="H1633" s="243"/>
      <c r="I1633" s="243"/>
      <c r="J1633" s="243"/>
      <c r="K1633" s="243"/>
      <c r="L1633" s="243"/>
      <c r="M1633" s="243"/>
      <c r="N1633" s="243"/>
      <c r="O1633" s="243"/>
      <c r="P1633" s="243"/>
      <c r="Q1633" s="243"/>
    </row>
    <row r="1634" spans="2:17">
      <c r="B1634" s="243"/>
      <c r="C1634" s="243"/>
      <c r="D1634" s="243"/>
      <c r="E1634" s="243"/>
      <c r="F1634" s="243"/>
      <c r="G1634" s="243"/>
      <c r="H1634" s="243"/>
      <c r="I1634" s="243"/>
      <c r="J1634" s="243"/>
      <c r="K1634" s="243"/>
      <c r="L1634" s="243"/>
      <c r="M1634" s="243"/>
      <c r="N1634" s="243"/>
      <c r="O1634" s="243"/>
      <c r="P1634" s="243"/>
      <c r="Q1634" s="243"/>
    </row>
    <row r="1635" spans="2:17">
      <c r="B1635" s="243"/>
      <c r="C1635" s="243"/>
      <c r="D1635" s="243"/>
      <c r="E1635" s="243"/>
      <c r="F1635" s="243"/>
      <c r="G1635" s="243"/>
      <c r="H1635" s="243"/>
      <c r="I1635" s="243"/>
      <c r="J1635" s="243"/>
      <c r="K1635" s="243"/>
      <c r="L1635" s="243"/>
      <c r="M1635" s="243"/>
      <c r="N1635" s="243"/>
      <c r="O1635" s="243"/>
      <c r="P1635" s="243"/>
      <c r="Q1635" s="243"/>
    </row>
    <row r="1636" spans="2:17">
      <c r="B1636" s="243"/>
      <c r="C1636" s="243"/>
      <c r="D1636" s="243"/>
      <c r="E1636" s="243"/>
      <c r="F1636" s="243"/>
      <c r="G1636" s="243"/>
      <c r="H1636" s="243"/>
      <c r="I1636" s="243"/>
      <c r="J1636" s="243"/>
      <c r="K1636" s="243"/>
      <c r="L1636" s="243"/>
      <c r="M1636" s="243"/>
      <c r="N1636" s="243"/>
      <c r="O1636" s="243"/>
      <c r="P1636" s="243"/>
      <c r="Q1636" s="243"/>
    </row>
    <row r="1637" spans="2:17">
      <c r="B1637" s="243"/>
      <c r="C1637" s="243"/>
      <c r="D1637" s="243"/>
      <c r="E1637" s="243"/>
      <c r="F1637" s="243"/>
      <c r="G1637" s="243"/>
      <c r="H1637" s="243"/>
      <c r="I1637" s="243"/>
      <c r="J1637" s="243"/>
      <c r="K1637" s="243"/>
      <c r="L1637" s="243"/>
      <c r="M1637" s="243"/>
      <c r="N1637" s="243"/>
      <c r="O1637" s="243"/>
      <c r="P1637" s="243"/>
      <c r="Q1637" s="243"/>
    </row>
    <row r="1638" spans="2:17">
      <c r="B1638" s="243"/>
      <c r="C1638" s="243"/>
      <c r="D1638" s="243"/>
      <c r="E1638" s="243"/>
      <c r="F1638" s="243"/>
      <c r="G1638" s="243"/>
      <c r="H1638" s="243"/>
      <c r="I1638" s="243"/>
      <c r="J1638" s="243"/>
      <c r="K1638" s="243"/>
      <c r="L1638" s="243"/>
      <c r="M1638" s="243"/>
      <c r="N1638" s="243"/>
      <c r="O1638" s="243"/>
      <c r="P1638" s="243"/>
      <c r="Q1638" s="243"/>
    </row>
    <row r="1639" spans="2:17">
      <c r="B1639" s="243"/>
      <c r="C1639" s="243"/>
      <c r="D1639" s="243"/>
      <c r="E1639" s="243"/>
      <c r="F1639" s="243"/>
      <c r="G1639" s="243"/>
      <c r="H1639" s="243"/>
      <c r="I1639" s="243"/>
      <c r="J1639" s="243"/>
      <c r="K1639" s="243"/>
      <c r="L1639" s="243"/>
      <c r="M1639" s="243"/>
      <c r="N1639" s="243"/>
      <c r="O1639" s="243"/>
      <c r="P1639" s="243"/>
      <c r="Q1639" s="243"/>
    </row>
    <row r="1640" spans="2:17">
      <c r="B1640" s="243"/>
      <c r="C1640" s="243"/>
      <c r="D1640" s="243"/>
      <c r="E1640" s="243"/>
      <c r="F1640" s="243"/>
      <c r="G1640" s="243"/>
      <c r="H1640" s="243"/>
      <c r="I1640" s="243"/>
      <c r="J1640" s="243"/>
      <c r="K1640" s="243"/>
      <c r="L1640" s="243"/>
      <c r="M1640" s="243"/>
      <c r="N1640" s="243"/>
      <c r="O1640" s="243"/>
      <c r="P1640" s="243"/>
      <c r="Q1640" s="243"/>
    </row>
    <row r="1641" spans="2:17">
      <c r="B1641" s="243"/>
      <c r="C1641" s="243"/>
      <c r="D1641" s="243"/>
      <c r="E1641" s="243"/>
      <c r="F1641" s="243"/>
      <c r="G1641" s="243"/>
      <c r="H1641" s="243"/>
      <c r="I1641" s="243"/>
      <c r="J1641" s="243"/>
      <c r="K1641" s="243"/>
      <c r="L1641" s="243"/>
      <c r="M1641" s="243"/>
      <c r="N1641" s="243"/>
      <c r="O1641" s="243"/>
      <c r="P1641" s="243"/>
      <c r="Q1641" s="243"/>
    </row>
    <row r="1642" spans="2:17">
      <c r="B1642" s="243"/>
      <c r="C1642" s="243"/>
      <c r="D1642" s="243"/>
      <c r="E1642" s="243"/>
      <c r="F1642" s="243"/>
      <c r="G1642" s="243"/>
      <c r="H1642" s="243"/>
      <c r="I1642" s="243"/>
      <c r="J1642" s="243"/>
      <c r="K1642" s="243"/>
      <c r="L1642" s="243"/>
      <c r="M1642" s="243"/>
      <c r="N1642" s="243"/>
      <c r="O1642" s="243"/>
      <c r="P1642" s="243"/>
      <c r="Q1642" s="243"/>
    </row>
    <row r="1643" spans="2:17">
      <c r="B1643" s="243"/>
      <c r="C1643" s="243"/>
      <c r="D1643" s="243"/>
      <c r="E1643" s="243"/>
      <c r="F1643" s="243"/>
      <c r="G1643" s="243"/>
      <c r="H1643" s="243"/>
      <c r="I1643" s="243"/>
      <c r="J1643" s="243"/>
      <c r="K1643" s="243"/>
      <c r="L1643" s="243"/>
      <c r="M1643" s="243"/>
      <c r="N1643" s="243"/>
      <c r="O1643" s="243"/>
      <c r="P1643" s="243"/>
      <c r="Q1643" s="243"/>
    </row>
    <row r="1644" spans="2:17">
      <c r="B1644" s="243"/>
      <c r="C1644" s="243"/>
      <c r="D1644" s="243"/>
      <c r="E1644" s="243"/>
      <c r="F1644" s="243"/>
      <c r="G1644" s="243"/>
      <c r="H1644" s="243"/>
      <c r="I1644" s="243"/>
      <c r="J1644" s="243"/>
      <c r="K1644" s="243"/>
      <c r="L1644" s="243"/>
      <c r="M1644" s="243"/>
      <c r="N1644" s="243"/>
      <c r="O1644" s="243"/>
      <c r="P1644" s="243"/>
      <c r="Q1644" s="243"/>
    </row>
    <row r="1645" spans="2:17">
      <c r="B1645" s="243"/>
      <c r="C1645" s="243"/>
      <c r="D1645" s="243"/>
      <c r="E1645" s="243"/>
      <c r="F1645" s="243"/>
      <c r="G1645" s="243"/>
      <c r="H1645" s="243"/>
      <c r="I1645" s="243"/>
      <c r="J1645" s="243"/>
      <c r="K1645" s="243"/>
      <c r="L1645" s="243"/>
      <c r="M1645" s="243"/>
      <c r="N1645" s="243"/>
      <c r="O1645" s="243"/>
      <c r="P1645" s="243"/>
      <c r="Q1645" s="243"/>
    </row>
    <row r="1646" spans="2:17">
      <c r="B1646" s="243"/>
      <c r="C1646" s="243"/>
      <c r="D1646" s="243"/>
      <c r="E1646" s="243"/>
      <c r="F1646" s="243"/>
      <c r="G1646" s="243"/>
      <c r="H1646" s="243"/>
      <c r="I1646" s="243"/>
      <c r="J1646" s="243"/>
      <c r="K1646" s="243"/>
      <c r="L1646" s="243"/>
      <c r="M1646" s="243"/>
      <c r="N1646" s="243"/>
      <c r="O1646" s="243"/>
      <c r="P1646" s="243"/>
      <c r="Q1646" s="243"/>
    </row>
    <row r="1647" spans="2:17">
      <c r="B1647" s="243"/>
      <c r="C1647" s="243"/>
      <c r="D1647" s="243"/>
      <c r="E1647" s="243"/>
      <c r="F1647" s="243"/>
      <c r="G1647" s="243"/>
      <c r="H1647" s="243"/>
      <c r="I1647" s="243"/>
      <c r="J1647" s="243"/>
      <c r="K1647" s="243"/>
      <c r="L1647" s="243"/>
      <c r="M1647" s="243"/>
      <c r="N1647" s="243"/>
      <c r="O1647" s="243"/>
      <c r="P1647" s="243"/>
      <c r="Q1647" s="243"/>
    </row>
    <row r="1648" spans="2:17">
      <c r="B1648" s="243"/>
      <c r="C1648" s="243"/>
      <c r="D1648" s="243"/>
      <c r="E1648" s="243"/>
      <c r="F1648" s="243"/>
      <c r="G1648" s="243"/>
      <c r="H1648" s="243"/>
      <c r="I1648" s="243"/>
      <c r="J1648" s="243"/>
      <c r="K1648" s="243"/>
      <c r="L1648" s="243"/>
      <c r="M1648" s="243"/>
      <c r="N1648" s="243"/>
      <c r="O1648" s="243"/>
      <c r="P1648" s="243"/>
      <c r="Q1648" s="243"/>
    </row>
    <row r="1649" spans="2:17">
      <c r="B1649" s="243"/>
      <c r="C1649" s="243"/>
      <c r="D1649" s="243"/>
      <c r="E1649" s="243"/>
      <c r="F1649" s="243"/>
      <c r="G1649" s="243"/>
      <c r="H1649" s="243"/>
      <c r="I1649" s="243"/>
      <c r="J1649" s="243"/>
      <c r="K1649" s="243"/>
      <c r="L1649" s="243"/>
      <c r="M1649" s="243"/>
      <c r="N1649" s="243"/>
      <c r="O1649" s="243"/>
      <c r="P1649" s="243"/>
      <c r="Q1649" s="243"/>
    </row>
    <row r="1650" spans="2:17">
      <c r="B1650" s="243"/>
      <c r="C1650" s="243"/>
      <c r="D1650" s="243"/>
      <c r="E1650" s="243"/>
      <c r="F1650" s="243"/>
      <c r="G1650" s="243"/>
      <c r="H1650" s="243"/>
      <c r="I1650" s="243"/>
      <c r="J1650" s="243"/>
      <c r="K1650" s="243"/>
      <c r="L1650" s="243"/>
      <c r="M1650" s="243"/>
      <c r="N1650" s="243"/>
      <c r="O1650" s="243"/>
      <c r="P1650" s="243"/>
      <c r="Q1650" s="243"/>
    </row>
    <row r="1651" spans="2:17">
      <c r="B1651" s="243"/>
      <c r="C1651" s="243"/>
      <c r="D1651" s="243"/>
      <c r="E1651" s="243"/>
      <c r="F1651" s="243"/>
      <c r="G1651" s="243"/>
      <c r="H1651" s="243"/>
      <c r="I1651" s="243"/>
      <c r="J1651" s="243"/>
      <c r="K1651" s="243"/>
      <c r="L1651" s="243"/>
      <c r="M1651" s="243"/>
      <c r="N1651" s="243"/>
      <c r="O1651" s="243"/>
      <c r="P1651" s="243"/>
      <c r="Q1651" s="243"/>
    </row>
    <row r="1652" spans="2:17">
      <c r="B1652" s="243"/>
      <c r="C1652" s="243"/>
      <c r="D1652" s="243"/>
      <c r="E1652" s="243"/>
      <c r="F1652" s="243"/>
      <c r="G1652" s="243"/>
      <c r="H1652" s="243"/>
      <c r="I1652" s="243"/>
      <c r="J1652" s="243"/>
      <c r="K1652" s="243"/>
      <c r="L1652" s="243"/>
      <c r="M1652" s="243"/>
      <c r="N1652" s="243"/>
      <c r="O1652" s="243"/>
      <c r="P1652" s="243"/>
      <c r="Q1652" s="243"/>
    </row>
    <row r="1653" spans="2:17">
      <c r="B1653" s="243"/>
      <c r="C1653" s="243"/>
      <c r="D1653" s="243"/>
      <c r="E1653" s="243"/>
      <c r="F1653" s="243"/>
      <c r="G1653" s="243"/>
      <c r="H1653" s="243"/>
      <c r="I1653" s="243"/>
      <c r="J1653" s="243"/>
      <c r="K1653" s="243"/>
      <c r="L1653" s="243"/>
      <c r="M1653" s="243"/>
      <c r="N1653" s="243"/>
      <c r="O1653" s="243"/>
      <c r="P1653" s="243"/>
      <c r="Q1653" s="243"/>
    </row>
    <row r="1654" spans="2:17">
      <c r="B1654" s="243"/>
      <c r="C1654" s="243"/>
      <c r="D1654" s="243"/>
      <c r="E1654" s="243"/>
      <c r="F1654" s="243"/>
      <c r="G1654" s="243"/>
      <c r="H1654" s="243"/>
      <c r="I1654" s="243"/>
      <c r="J1654" s="243"/>
      <c r="K1654" s="243"/>
      <c r="L1654" s="243"/>
      <c r="M1654" s="243"/>
      <c r="N1654" s="243"/>
      <c r="O1654" s="243"/>
      <c r="P1654" s="243"/>
      <c r="Q1654" s="243"/>
    </row>
    <row r="1655" spans="2:17">
      <c r="B1655" s="243"/>
      <c r="C1655" s="243"/>
      <c r="D1655" s="243"/>
      <c r="E1655" s="243"/>
      <c r="F1655" s="243"/>
      <c r="G1655" s="243"/>
      <c r="H1655" s="243"/>
      <c r="I1655" s="243"/>
      <c r="J1655" s="243"/>
      <c r="K1655" s="243"/>
      <c r="L1655" s="243"/>
      <c r="M1655" s="243"/>
      <c r="N1655" s="243"/>
      <c r="O1655" s="243"/>
      <c r="P1655" s="243"/>
      <c r="Q1655" s="243"/>
    </row>
    <row r="1656" spans="2:17">
      <c r="B1656" s="243"/>
      <c r="C1656" s="243"/>
      <c r="D1656" s="243"/>
      <c r="E1656" s="243"/>
      <c r="F1656" s="243"/>
      <c r="G1656" s="243"/>
      <c r="H1656" s="243"/>
      <c r="I1656" s="243"/>
      <c r="J1656" s="243"/>
      <c r="K1656" s="243"/>
      <c r="L1656" s="243"/>
      <c r="M1656" s="243"/>
      <c r="N1656" s="243"/>
      <c r="O1656" s="243"/>
      <c r="P1656" s="243"/>
      <c r="Q1656" s="243"/>
    </row>
    <row r="1657" spans="2:17">
      <c r="B1657" s="243"/>
      <c r="C1657" s="243"/>
      <c r="D1657" s="243"/>
      <c r="E1657" s="243"/>
      <c r="F1657" s="243"/>
      <c r="G1657" s="243"/>
      <c r="H1657" s="243"/>
      <c r="I1657" s="243"/>
      <c r="J1657" s="243"/>
      <c r="K1657" s="243"/>
      <c r="L1657" s="243"/>
      <c r="M1657" s="243"/>
      <c r="N1657" s="243"/>
      <c r="O1657" s="243"/>
      <c r="P1657" s="243"/>
      <c r="Q1657" s="243"/>
    </row>
    <row r="1658" spans="2:17">
      <c r="B1658" s="243"/>
      <c r="C1658" s="243"/>
      <c r="D1658" s="243"/>
      <c r="E1658" s="243"/>
      <c r="F1658" s="243"/>
      <c r="G1658" s="243"/>
      <c r="H1658" s="243"/>
      <c r="I1658" s="243"/>
      <c r="J1658" s="243"/>
      <c r="K1658" s="243"/>
      <c r="L1658" s="243"/>
      <c r="M1658" s="243"/>
      <c r="N1658" s="243"/>
      <c r="O1658" s="243"/>
      <c r="P1658" s="243"/>
      <c r="Q1658" s="243"/>
    </row>
    <row r="1659" spans="2:17">
      <c r="B1659" s="243"/>
      <c r="C1659" s="243"/>
      <c r="D1659" s="243"/>
      <c r="E1659" s="243"/>
      <c r="F1659" s="243"/>
      <c r="G1659" s="243"/>
      <c r="H1659" s="243"/>
      <c r="I1659" s="243"/>
      <c r="J1659" s="243"/>
      <c r="K1659" s="243"/>
      <c r="L1659" s="243"/>
      <c r="M1659" s="243"/>
      <c r="N1659" s="243"/>
      <c r="O1659" s="243"/>
      <c r="P1659" s="243"/>
      <c r="Q1659" s="243"/>
    </row>
    <row r="1660" spans="2:17">
      <c r="B1660" s="243"/>
      <c r="C1660" s="243"/>
      <c r="D1660" s="243"/>
      <c r="E1660" s="243"/>
      <c r="F1660" s="243"/>
      <c r="G1660" s="243"/>
      <c r="H1660" s="243"/>
      <c r="I1660" s="243"/>
      <c r="J1660" s="243"/>
      <c r="K1660" s="243"/>
      <c r="L1660" s="243"/>
      <c r="M1660" s="243"/>
      <c r="N1660" s="243"/>
      <c r="O1660" s="243"/>
      <c r="P1660" s="243"/>
      <c r="Q1660" s="243"/>
    </row>
    <row r="1661" spans="2:17">
      <c r="B1661" s="243"/>
      <c r="C1661" s="243"/>
      <c r="D1661" s="243"/>
      <c r="E1661" s="243"/>
      <c r="F1661" s="243"/>
      <c r="G1661" s="243"/>
      <c r="H1661" s="243"/>
      <c r="I1661" s="243"/>
      <c r="J1661" s="243"/>
      <c r="K1661" s="243"/>
      <c r="L1661" s="243"/>
      <c r="M1661" s="243"/>
      <c r="N1661" s="243"/>
      <c r="O1661" s="243"/>
      <c r="P1661" s="243"/>
      <c r="Q1661" s="243"/>
    </row>
    <row r="1662" spans="2:17">
      <c r="B1662" s="243"/>
      <c r="C1662" s="243"/>
      <c r="D1662" s="243"/>
      <c r="E1662" s="243"/>
      <c r="F1662" s="243"/>
      <c r="G1662" s="243"/>
      <c r="H1662" s="243"/>
      <c r="I1662" s="243"/>
      <c r="J1662" s="243"/>
      <c r="K1662" s="243"/>
      <c r="L1662" s="243"/>
      <c r="M1662" s="243"/>
      <c r="N1662" s="243"/>
      <c r="O1662" s="243"/>
      <c r="P1662" s="243"/>
      <c r="Q1662" s="243"/>
    </row>
    <row r="1663" spans="2:17">
      <c r="B1663" s="243"/>
      <c r="C1663" s="243"/>
      <c r="D1663" s="243"/>
      <c r="E1663" s="243"/>
      <c r="F1663" s="243"/>
      <c r="G1663" s="243"/>
      <c r="H1663" s="243"/>
      <c r="I1663" s="243"/>
      <c r="J1663" s="243"/>
      <c r="K1663" s="243"/>
      <c r="L1663" s="243"/>
      <c r="M1663" s="243"/>
      <c r="N1663" s="243"/>
      <c r="O1663" s="243"/>
      <c r="P1663" s="243"/>
      <c r="Q1663" s="243"/>
    </row>
    <row r="1664" spans="2:17">
      <c r="B1664" s="243"/>
      <c r="C1664" s="243"/>
      <c r="D1664" s="243"/>
      <c r="E1664" s="243"/>
      <c r="F1664" s="243"/>
      <c r="G1664" s="243"/>
      <c r="H1664" s="243"/>
      <c r="I1664" s="243"/>
      <c r="J1664" s="243"/>
      <c r="K1664" s="243"/>
      <c r="L1664" s="243"/>
      <c r="M1664" s="243"/>
      <c r="N1664" s="243"/>
      <c r="O1664" s="243"/>
      <c r="P1664" s="243"/>
      <c r="Q1664" s="243"/>
    </row>
    <row r="1665" spans="2:17">
      <c r="B1665" s="243"/>
      <c r="C1665" s="243"/>
      <c r="D1665" s="243"/>
      <c r="E1665" s="243"/>
      <c r="F1665" s="243"/>
      <c r="G1665" s="243"/>
      <c r="H1665" s="243"/>
      <c r="I1665" s="243"/>
      <c r="J1665" s="243"/>
      <c r="K1665" s="243"/>
      <c r="L1665" s="243"/>
      <c r="M1665" s="243"/>
      <c r="N1665" s="243"/>
      <c r="O1665" s="243"/>
      <c r="P1665" s="243"/>
      <c r="Q1665" s="243"/>
    </row>
    <row r="1666" spans="2:17">
      <c r="B1666" s="243"/>
      <c r="C1666" s="243"/>
      <c r="D1666" s="243"/>
      <c r="E1666" s="243"/>
      <c r="F1666" s="243"/>
      <c r="G1666" s="243"/>
      <c r="H1666" s="243"/>
      <c r="I1666" s="243"/>
      <c r="J1666" s="243"/>
      <c r="K1666" s="243"/>
      <c r="L1666" s="243"/>
      <c r="M1666" s="243"/>
      <c r="N1666" s="243"/>
      <c r="O1666" s="243"/>
      <c r="P1666" s="243"/>
      <c r="Q1666" s="243"/>
    </row>
    <row r="1667" spans="2:17">
      <c r="B1667" s="243"/>
      <c r="C1667" s="243"/>
      <c r="D1667" s="243"/>
      <c r="E1667" s="243"/>
      <c r="F1667" s="243"/>
      <c r="G1667" s="243"/>
      <c r="H1667" s="243"/>
      <c r="I1667" s="243"/>
      <c r="J1667" s="243"/>
      <c r="K1667" s="243"/>
      <c r="L1667" s="243"/>
      <c r="M1667" s="243"/>
      <c r="N1667" s="243"/>
      <c r="O1667" s="243"/>
      <c r="P1667" s="243"/>
      <c r="Q1667" s="243"/>
    </row>
    <row r="1668" spans="2:17">
      <c r="B1668" s="243"/>
      <c r="C1668" s="243"/>
      <c r="D1668" s="243"/>
      <c r="E1668" s="243"/>
      <c r="F1668" s="243"/>
      <c r="G1668" s="243"/>
      <c r="H1668" s="243"/>
      <c r="I1668" s="243"/>
      <c r="J1668" s="243"/>
      <c r="K1668" s="243"/>
      <c r="L1668" s="243"/>
      <c r="M1668" s="243"/>
      <c r="N1668" s="243"/>
      <c r="O1668" s="243"/>
      <c r="P1668" s="243"/>
      <c r="Q1668" s="243"/>
    </row>
    <row r="1669" spans="2:17">
      <c r="B1669" s="243"/>
      <c r="C1669" s="243"/>
      <c r="D1669" s="243"/>
      <c r="E1669" s="243"/>
      <c r="F1669" s="243"/>
      <c r="G1669" s="243"/>
      <c r="H1669" s="243"/>
      <c r="I1669" s="243"/>
      <c r="J1669" s="243"/>
      <c r="K1669" s="243"/>
      <c r="L1669" s="243"/>
      <c r="M1669" s="243"/>
      <c r="N1669" s="243"/>
      <c r="O1669" s="243"/>
      <c r="P1669" s="243"/>
      <c r="Q1669" s="243"/>
    </row>
    <row r="1670" spans="2:17">
      <c r="B1670" s="243"/>
      <c r="C1670" s="243"/>
      <c r="D1670" s="243"/>
      <c r="E1670" s="243"/>
      <c r="F1670" s="243"/>
      <c r="G1670" s="243"/>
      <c r="H1670" s="243"/>
      <c r="I1670" s="243"/>
      <c r="J1670" s="243"/>
      <c r="K1670" s="243"/>
      <c r="L1670" s="243"/>
      <c r="M1670" s="243"/>
      <c r="N1670" s="243"/>
      <c r="O1670" s="243"/>
      <c r="P1670" s="243"/>
      <c r="Q1670" s="243"/>
    </row>
    <row r="1671" spans="2:17">
      <c r="B1671" s="243"/>
      <c r="C1671" s="243"/>
      <c r="D1671" s="243"/>
      <c r="E1671" s="243"/>
      <c r="F1671" s="243"/>
      <c r="G1671" s="243"/>
      <c r="H1671" s="243"/>
      <c r="I1671" s="243"/>
      <c r="J1671" s="243"/>
      <c r="K1671" s="243"/>
      <c r="L1671" s="243"/>
      <c r="M1671" s="243"/>
      <c r="N1671" s="243"/>
      <c r="O1671" s="243"/>
      <c r="P1671" s="243"/>
      <c r="Q1671" s="243"/>
    </row>
    <row r="1672" spans="2:17">
      <c r="B1672" s="243"/>
      <c r="C1672" s="243"/>
      <c r="D1672" s="243"/>
      <c r="E1672" s="243"/>
      <c r="F1672" s="243"/>
      <c r="G1672" s="243"/>
      <c r="H1672" s="243"/>
      <c r="I1672" s="243"/>
      <c r="J1672" s="243"/>
      <c r="K1672" s="243"/>
      <c r="L1672" s="243"/>
      <c r="M1672" s="243"/>
      <c r="N1672" s="243"/>
      <c r="O1672" s="243"/>
      <c r="P1672" s="243"/>
      <c r="Q1672" s="243"/>
    </row>
    <row r="1673" spans="2:17">
      <c r="B1673" s="243"/>
      <c r="C1673" s="243"/>
      <c r="D1673" s="243"/>
      <c r="E1673" s="243"/>
      <c r="F1673" s="243"/>
      <c r="G1673" s="243"/>
      <c r="H1673" s="243"/>
      <c r="I1673" s="243"/>
      <c r="J1673" s="243"/>
      <c r="K1673" s="243"/>
      <c r="L1673" s="243"/>
      <c r="M1673" s="243"/>
      <c r="N1673" s="243"/>
      <c r="O1673" s="243"/>
      <c r="P1673" s="243"/>
      <c r="Q1673" s="243"/>
    </row>
    <row r="1674" spans="2:17">
      <c r="B1674" s="243"/>
      <c r="C1674" s="243"/>
      <c r="D1674" s="243"/>
      <c r="E1674" s="243"/>
      <c r="F1674" s="243"/>
      <c r="G1674" s="243"/>
      <c r="H1674" s="243"/>
      <c r="I1674" s="243"/>
      <c r="J1674" s="243"/>
      <c r="K1674" s="243"/>
      <c r="L1674" s="243"/>
      <c r="M1674" s="243"/>
      <c r="N1674" s="243"/>
      <c r="O1674" s="243"/>
      <c r="P1674" s="243"/>
      <c r="Q1674" s="243"/>
    </row>
    <row r="1675" spans="2:17">
      <c r="B1675" s="243"/>
      <c r="C1675" s="243"/>
      <c r="D1675" s="243"/>
      <c r="E1675" s="243"/>
      <c r="F1675" s="243"/>
      <c r="G1675" s="243"/>
      <c r="H1675" s="243"/>
      <c r="I1675" s="243"/>
      <c r="J1675" s="243"/>
      <c r="K1675" s="243"/>
      <c r="L1675" s="243"/>
      <c r="M1675" s="243"/>
      <c r="N1675" s="243"/>
      <c r="O1675" s="243"/>
      <c r="P1675" s="243"/>
      <c r="Q1675" s="243"/>
    </row>
    <row r="1676" spans="2:17">
      <c r="B1676" s="243"/>
      <c r="C1676" s="243"/>
      <c r="D1676" s="243"/>
      <c r="E1676" s="243"/>
      <c r="F1676" s="243"/>
      <c r="G1676" s="243"/>
      <c r="H1676" s="243"/>
      <c r="I1676" s="243"/>
      <c r="J1676" s="243"/>
      <c r="K1676" s="243"/>
      <c r="L1676" s="243"/>
      <c r="M1676" s="243"/>
      <c r="N1676" s="243"/>
      <c r="O1676" s="243"/>
      <c r="P1676" s="243"/>
      <c r="Q1676" s="243"/>
    </row>
    <row r="1677" spans="2:17">
      <c r="B1677" s="243"/>
      <c r="C1677" s="243"/>
      <c r="D1677" s="243"/>
      <c r="E1677" s="243"/>
      <c r="F1677" s="243"/>
      <c r="G1677" s="243"/>
      <c r="H1677" s="243"/>
      <c r="I1677" s="243"/>
      <c r="J1677" s="243"/>
      <c r="K1677" s="243"/>
      <c r="L1677" s="243"/>
      <c r="M1677" s="243"/>
      <c r="N1677" s="243"/>
      <c r="O1677" s="243"/>
      <c r="P1677" s="243"/>
      <c r="Q1677" s="243"/>
    </row>
    <row r="1678" spans="2:17">
      <c r="B1678" s="243"/>
      <c r="C1678" s="243"/>
      <c r="D1678" s="243"/>
      <c r="E1678" s="243"/>
      <c r="F1678" s="243"/>
      <c r="G1678" s="243"/>
      <c r="H1678" s="243"/>
      <c r="I1678" s="243"/>
      <c r="J1678" s="243"/>
      <c r="K1678" s="243"/>
      <c r="L1678" s="243"/>
      <c r="M1678" s="243"/>
      <c r="N1678" s="243"/>
      <c r="O1678" s="243"/>
      <c r="P1678" s="243"/>
      <c r="Q1678" s="243"/>
    </row>
    <row r="1679" spans="2:17">
      <c r="B1679" s="243"/>
      <c r="C1679" s="243"/>
      <c r="D1679" s="243"/>
      <c r="E1679" s="243"/>
      <c r="F1679" s="243"/>
      <c r="G1679" s="243"/>
      <c r="H1679" s="243"/>
      <c r="I1679" s="243"/>
      <c r="J1679" s="243"/>
      <c r="K1679" s="243"/>
      <c r="L1679" s="243"/>
      <c r="M1679" s="243"/>
      <c r="N1679" s="243"/>
      <c r="O1679" s="243"/>
      <c r="P1679" s="243"/>
      <c r="Q1679" s="243"/>
    </row>
    <row r="1680" spans="2:17">
      <c r="B1680" s="243"/>
      <c r="C1680" s="243"/>
      <c r="D1680" s="243"/>
      <c r="E1680" s="243"/>
      <c r="F1680" s="243"/>
      <c r="G1680" s="243"/>
      <c r="H1680" s="243"/>
      <c r="I1680" s="243"/>
      <c r="J1680" s="243"/>
      <c r="K1680" s="243"/>
      <c r="L1680" s="243"/>
      <c r="M1680" s="243"/>
      <c r="N1680" s="243"/>
      <c r="O1680" s="243"/>
      <c r="P1680" s="243"/>
      <c r="Q1680" s="243"/>
    </row>
    <row r="1681" spans="2:17">
      <c r="B1681" s="243"/>
      <c r="C1681" s="243"/>
      <c r="D1681" s="243"/>
      <c r="E1681" s="243"/>
      <c r="F1681" s="243"/>
      <c r="G1681" s="243"/>
      <c r="H1681" s="243"/>
      <c r="I1681" s="243"/>
      <c r="J1681" s="243"/>
      <c r="K1681" s="243"/>
      <c r="L1681" s="243"/>
      <c r="M1681" s="243"/>
      <c r="N1681" s="243"/>
      <c r="O1681" s="243"/>
      <c r="P1681" s="243"/>
      <c r="Q1681" s="243"/>
    </row>
    <row r="1682" spans="2:17">
      <c r="B1682" s="243"/>
      <c r="C1682" s="243"/>
      <c r="D1682" s="243"/>
      <c r="E1682" s="243"/>
      <c r="F1682" s="243"/>
      <c r="G1682" s="243"/>
      <c r="H1682" s="243"/>
      <c r="I1682" s="243"/>
      <c r="J1682" s="243"/>
      <c r="K1682" s="243"/>
      <c r="L1682" s="243"/>
      <c r="M1682" s="243"/>
      <c r="N1682" s="243"/>
      <c r="O1682" s="243"/>
      <c r="P1682" s="243"/>
      <c r="Q1682" s="243"/>
    </row>
    <row r="1683" spans="2:17">
      <c r="B1683" s="243"/>
      <c r="C1683" s="243"/>
      <c r="D1683" s="243"/>
      <c r="E1683" s="243"/>
      <c r="F1683" s="243"/>
      <c r="G1683" s="243"/>
      <c r="H1683" s="243"/>
      <c r="I1683" s="243"/>
      <c r="J1683" s="243"/>
      <c r="K1683" s="243"/>
      <c r="L1683" s="243"/>
      <c r="M1683" s="243"/>
      <c r="N1683" s="243"/>
      <c r="O1683" s="243"/>
      <c r="P1683" s="243"/>
      <c r="Q1683" s="243"/>
    </row>
    <row r="1684" spans="2:17">
      <c r="B1684" s="243"/>
      <c r="C1684" s="243"/>
      <c r="D1684" s="243"/>
      <c r="E1684" s="243"/>
      <c r="F1684" s="243"/>
      <c r="G1684" s="243"/>
      <c r="H1684" s="243"/>
      <c r="I1684" s="243"/>
      <c r="J1684" s="243"/>
      <c r="K1684" s="243"/>
      <c r="L1684" s="243"/>
      <c r="M1684" s="243"/>
      <c r="N1684" s="243"/>
      <c r="O1684" s="243"/>
      <c r="P1684" s="243"/>
      <c r="Q1684" s="243"/>
    </row>
    <row r="1685" spans="2:17">
      <c r="B1685" s="243"/>
      <c r="C1685" s="243"/>
      <c r="D1685" s="243"/>
      <c r="E1685" s="243"/>
      <c r="F1685" s="243"/>
      <c r="G1685" s="243"/>
      <c r="H1685" s="243"/>
      <c r="I1685" s="243"/>
      <c r="J1685" s="243"/>
      <c r="K1685" s="243"/>
      <c r="L1685" s="243"/>
      <c r="M1685" s="243"/>
      <c r="N1685" s="243"/>
      <c r="O1685" s="243"/>
      <c r="P1685" s="243"/>
      <c r="Q1685" s="243"/>
    </row>
    <row r="1686" spans="2:17">
      <c r="B1686" s="243"/>
      <c r="C1686" s="243"/>
      <c r="D1686" s="243"/>
      <c r="E1686" s="243"/>
      <c r="F1686" s="243"/>
      <c r="G1686" s="243"/>
      <c r="H1686" s="243"/>
      <c r="I1686" s="243"/>
      <c r="J1686" s="243"/>
      <c r="K1686" s="243"/>
      <c r="L1686" s="243"/>
      <c r="M1686" s="243"/>
      <c r="N1686" s="243"/>
      <c r="O1686" s="243"/>
      <c r="P1686" s="243"/>
      <c r="Q1686" s="243"/>
    </row>
    <row r="1687" spans="2:17">
      <c r="B1687" s="243"/>
      <c r="C1687" s="243"/>
      <c r="D1687" s="243"/>
      <c r="E1687" s="243"/>
      <c r="F1687" s="243"/>
      <c r="G1687" s="243"/>
      <c r="H1687" s="243"/>
      <c r="I1687" s="243"/>
      <c r="J1687" s="243"/>
      <c r="K1687" s="243"/>
      <c r="L1687" s="243"/>
      <c r="M1687" s="243"/>
      <c r="N1687" s="243"/>
      <c r="O1687" s="243"/>
      <c r="P1687" s="243"/>
      <c r="Q1687" s="243"/>
    </row>
    <row r="1688" spans="2:17">
      <c r="B1688" s="243"/>
      <c r="C1688" s="243"/>
      <c r="D1688" s="243"/>
      <c r="E1688" s="243"/>
      <c r="F1688" s="243"/>
      <c r="G1688" s="243"/>
      <c r="H1688" s="243"/>
      <c r="I1688" s="243"/>
      <c r="J1688" s="243"/>
      <c r="K1688" s="243"/>
      <c r="L1688" s="243"/>
      <c r="M1688" s="243"/>
      <c r="N1688" s="243"/>
      <c r="O1688" s="243"/>
      <c r="P1688" s="243"/>
      <c r="Q1688" s="243"/>
    </row>
    <row r="1689" spans="2:17">
      <c r="B1689" s="243"/>
      <c r="C1689" s="243"/>
      <c r="D1689" s="243"/>
      <c r="E1689" s="243"/>
      <c r="F1689" s="243"/>
      <c r="G1689" s="243"/>
      <c r="H1689" s="243"/>
      <c r="I1689" s="243"/>
      <c r="J1689" s="243"/>
      <c r="K1689" s="243"/>
      <c r="L1689" s="243"/>
      <c r="M1689" s="243"/>
      <c r="N1689" s="243"/>
      <c r="O1689" s="243"/>
      <c r="P1689" s="243"/>
      <c r="Q1689" s="243"/>
    </row>
    <row r="1690" spans="2:17">
      <c r="B1690" s="243"/>
      <c r="C1690" s="243"/>
      <c r="D1690" s="243"/>
      <c r="E1690" s="243"/>
      <c r="F1690" s="243"/>
      <c r="G1690" s="243"/>
      <c r="H1690" s="243"/>
      <c r="I1690" s="243"/>
      <c r="J1690" s="243"/>
      <c r="K1690" s="243"/>
      <c r="L1690" s="243"/>
      <c r="M1690" s="243"/>
      <c r="N1690" s="243"/>
      <c r="O1690" s="243"/>
      <c r="P1690" s="243"/>
      <c r="Q1690" s="243"/>
    </row>
    <row r="1691" spans="2:17">
      <c r="B1691" s="243"/>
      <c r="C1691" s="243"/>
      <c r="D1691" s="243"/>
      <c r="E1691" s="243"/>
      <c r="F1691" s="243"/>
      <c r="G1691" s="243"/>
      <c r="H1691" s="243"/>
      <c r="I1691" s="243"/>
      <c r="J1691" s="243"/>
      <c r="K1691" s="243"/>
      <c r="L1691" s="243"/>
      <c r="M1691" s="243"/>
      <c r="N1691" s="243"/>
      <c r="O1691" s="243"/>
      <c r="P1691" s="243"/>
      <c r="Q1691" s="243"/>
    </row>
    <row r="1692" spans="2:17">
      <c r="B1692" s="243"/>
      <c r="C1692" s="243"/>
      <c r="D1692" s="243"/>
      <c r="E1692" s="243"/>
      <c r="F1692" s="243"/>
      <c r="G1692" s="243"/>
      <c r="H1692" s="243"/>
      <c r="I1692" s="243"/>
      <c r="J1692" s="243"/>
      <c r="K1692" s="243"/>
      <c r="L1692" s="243"/>
      <c r="M1692" s="243"/>
      <c r="N1692" s="243"/>
      <c r="O1692" s="243"/>
      <c r="P1692" s="243"/>
      <c r="Q1692" s="243"/>
    </row>
    <row r="1693" spans="2:17">
      <c r="B1693" s="243"/>
      <c r="C1693" s="243"/>
      <c r="D1693" s="243"/>
      <c r="E1693" s="243"/>
      <c r="F1693" s="243"/>
      <c r="G1693" s="243"/>
      <c r="H1693" s="243"/>
      <c r="I1693" s="243"/>
      <c r="J1693" s="243"/>
      <c r="K1693" s="243"/>
      <c r="L1693" s="243"/>
      <c r="M1693" s="243"/>
      <c r="N1693" s="243"/>
      <c r="O1693" s="243"/>
      <c r="P1693" s="243"/>
      <c r="Q1693" s="243"/>
    </row>
    <row r="1694" spans="2:17">
      <c r="B1694" s="243"/>
      <c r="C1694" s="243"/>
      <c r="D1694" s="243"/>
      <c r="E1694" s="243"/>
      <c r="F1694" s="243"/>
      <c r="G1694" s="243"/>
      <c r="H1694" s="243"/>
      <c r="I1694" s="243"/>
      <c r="J1694" s="243"/>
      <c r="K1694" s="243"/>
      <c r="L1694" s="243"/>
      <c r="M1694" s="243"/>
      <c r="N1694" s="243"/>
      <c r="O1694" s="243"/>
      <c r="P1694" s="243"/>
      <c r="Q1694" s="243"/>
    </row>
    <row r="1695" spans="2:17">
      <c r="B1695" s="243"/>
      <c r="C1695" s="243"/>
      <c r="D1695" s="243"/>
      <c r="E1695" s="243"/>
      <c r="F1695" s="243"/>
      <c r="G1695" s="243"/>
      <c r="H1695" s="243"/>
      <c r="I1695" s="243"/>
      <c r="J1695" s="243"/>
      <c r="K1695" s="243"/>
      <c r="L1695" s="243"/>
      <c r="M1695" s="243"/>
      <c r="N1695" s="243"/>
      <c r="O1695" s="243"/>
      <c r="P1695" s="243"/>
      <c r="Q1695" s="243"/>
    </row>
    <row r="1696" spans="2:17">
      <c r="B1696" s="243"/>
      <c r="C1696" s="243"/>
      <c r="D1696" s="243"/>
      <c r="E1696" s="243"/>
      <c r="F1696" s="243"/>
      <c r="G1696" s="243"/>
      <c r="H1696" s="243"/>
      <c r="I1696" s="243"/>
      <c r="J1696" s="243"/>
      <c r="K1696" s="243"/>
      <c r="L1696" s="243"/>
      <c r="M1696" s="243"/>
      <c r="N1696" s="243"/>
      <c r="O1696" s="243"/>
      <c r="P1696" s="243"/>
      <c r="Q1696" s="243"/>
    </row>
    <row r="1697" spans="2:17">
      <c r="B1697" s="243"/>
      <c r="C1697" s="243"/>
      <c r="D1697" s="243"/>
      <c r="E1697" s="243"/>
      <c r="F1697" s="243"/>
      <c r="G1697" s="243"/>
      <c r="H1697" s="243"/>
      <c r="I1697" s="243"/>
      <c r="J1697" s="243"/>
      <c r="K1697" s="243"/>
      <c r="L1697" s="243"/>
      <c r="M1697" s="243"/>
      <c r="N1697" s="243"/>
      <c r="O1697" s="243"/>
      <c r="P1697" s="243"/>
      <c r="Q1697" s="243"/>
    </row>
    <row r="1698" spans="2:17">
      <c r="B1698" s="243"/>
      <c r="C1698" s="243"/>
      <c r="D1698" s="243"/>
      <c r="E1698" s="243"/>
      <c r="F1698" s="243"/>
      <c r="G1698" s="243"/>
      <c r="H1698" s="243"/>
      <c r="I1698" s="243"/>
      <c r="J1698" s="243"/>
      <c r="K1698" s="243"/>
      <c r="L1698" s="243"/>
      <c r="M1698" s="243"/>
      <c r="N1698" s="243"/>
      <c r="O1698" s="243"/>
      <c r="P1698" s="243"/>
      <c r="Q1698" s="243"/>
    </row>
    <row r="1699" spans="2:17">
      <c r="B1699" s="243"/>
      <c r="C1699" s="243"/>
      <c r="D1699" s="243"/>
      <c r="E1699" s="243"/>
      <c r="F1699" s="243"/>
      <c r="G1699" s="243"/>
      <c r="H1699" s="243"/>
      <c r="I1699" s="243"/>
      <c r="J1699" s="243"/>
      <c r="K1699" s="243"/>
      <c r="L1699" s="243"/>
      <c r="M1699" s="243"/>
      <c r="N1699" s="243"/>
      <c r="O1699" s="243"/>
      <c r="P1699" s="243"/>
      <c r="Q1699" s="243"/>
    </row>
    <row r="1700" spans="2:17">
      <c r="B1700" s="243"/>
      <c r="C1700" s="243"/>
      <c r="D1700" s="243"/>
      <c r="E1700" s="243"/>
      <c r="F1700" s="243"/>
      <c r="G1700" s="243"/>
      <c r="H1700" s="243"/>
      <c r="I1700" s="243"/>
      <c r="J1700" s="243"/>
      <c r="K1700" s="243"/>
      <c r="L1700" s="243"/>
      <c r="M1700" s="243"/>
      <c r="N1700" s="243"/>
      <c r="O1700" s="243"/>
      <c r="P1700" s="243"/>
      <c r="Q1700" s="243"/>
    </row>
    <row r="1701" spans="2:17">
      <c r="B1701" s="243"/>
      <c r="C1701" s="243"/>
      <c r="D1701" s="243"/>
      <c r="E1701" s="243"/>
      <c r="F1701" s="243"/>
      <c r="G1701" s="243"/>
      <c r="H1701" s="243"/>
      <c r="I1701" s="243"/>
      <c r="J1701" s="243"/>
      <c r="K1701" s="243"/>
      <c r="L1701" s="243"/>
      <c r="M1701" s="243"/>
      <c r="N1701" s="243"/>
      <c r="O1701" s="243"/>
      <c r="P1701" s="243"/>
      <c r="Q1701" s="243"/>
    </row>
    <row r="1702" spans="2:17">
      <c r="B1702" s="243"/>
      <c r="C1702" s="243"/>
      <c r="D1702" s="243"/>
      <c r="E1702" s="243"/>
      <c r="F1702" s="243"/>
      <c r="G1702" s="243"/>
      <c r="H1702" s="243"/>
      <c r="I1702" s="243"/>
      <c r="J1702" s="243"/>
      <c r="K1702" s="243"/>
      <c r="L1702" s="243"/>
      <c r="M1702" s="243"/>
      <c r="N1702" s="243"/>
      <c r="O1702" s="243"/>
      <c r="P1702" s="243"/>
      <c r="Q1702" s="243"/>
    </row>
    <row r="1703" spans="2:17">
      <c r="B1703" s="243"/>
      <c r="C1703" s="243"/>
      <c r="D1703" s="243"/>
      <c r="E1703" s="243"/>
      <c r="F1703" s="243"/>
      <c r="G1703" s="243"/>
      <c r="H1703" s="243"/>
      <c r="I1703" s="243"/>
      <c r="J1703" s="243"/>
      <c r="K1703" s="243"/>
      <c r="L1703" s="243"/>
      <c r="M1703" s="243"/>
      <c r="N1703" s="243"/>
      <c r="O1703" s="243"/>
      <c r="P1703" s="243"/>
      <c r="Q1703" s="243"/>
    </row>
    <row r="1704" spans="2:17">
      <c r="B1704" s="243"/>
      <c r="C1704" s="243"/>
      <c r="D1704" s="243"/>
      <c r="E1704" s="243"/>
      <c r="F1704" s="243"/>
      <c r="G1704" s="243"/>
      <c r="H1704" s="243"/>
      <c r="I1704" s="243"/>
      <c r="J1704" s="243"/>
      <c r="K1704" s="243"/>
      <c r="L1704" s="243"/>
      <c r="M1704" s="243"/>
      <c r="N1704" s="243"/>
      <c r="O1704" s="243"/>
      <c r="P1704" s="243"/>
      <c r="Q1704" s="243"/>
    </row>
    <row r="1705" spans="2:17">
      <c r="B1705" s="243"/>
      <c r="C1705" s="243"/>
      <c r="D1705" s="243"/>
      <c r="E1705" s="243"/>
      <c r="F1705" s="243"/>
      <c r="G1705" s="243"/>
      <c r="H1705" s="243"/>
      <c r="I1705" s="243"/>
      <c r="J1705" s="243"/>
      <c r="K1705" s="243"/>
      <c r="L1705" s="243"/>
      <c r="M1705" s="243"/>
      <c r="N1705" s="243"/>
      <c r="O1705" s="243"/>
      <c r="P1705" s="243"/>
      <c r="Q1705" s="243"/>
    </row>
    <row r="1706" spans="2:17">
      <c r="B1706" s="243"/>
      <c r="C1706" s="243"/>
      <c r="D1706" s="243"/>
      <c r="E1706" s="243"/>
      <c r="F1706" s="243"/>
      <c r="G1706" s="243"/>
      <c r="H1706" s="243"/>
      <c r="I1706" s="243"/>
      <c r="J1706" s="243"/>
      <c r="K1706" s="243"/>
      <c r="L1706" s="243"/>
      <c r="M1706" s="243"/>
      <c r="N1706" s="243"/>
      <c r="O1706" s="243"/>
      <c r="P1706" s="243"/>
      <c r="Q1706" s="243"/>
    </row>
    <row r="1707" spans="2:17">
      <c r="B1707" s="243"/>
      <c r="C1707" s="243"/>
      <c r="D1707" s="243"/>
      <c r="E1707" s="243"/>
      <c r="F1707" s="243"/>
      <c r="G1707" s="243"/>
      <c r="H1707" s="243"/>
      <c r="I1707" s="243"/>
      <c r="J1707" s="243"/>
      <c r="K1707" s="243"/>
      <c r="L1707" s="243"/>
      <c r="M1707" s="243"/>
      <c r="N1707" s="243"/>
      <c r="O1707" s="243"/>
      <c r="P1707" s="243"/>
      <c r="Q1707" s="243"/>
    </row>
    <row r="1708" spans="2:17">
      <c r="B1708" s="243"/>
      <c r="C1708" s="243"/>
      <c r="D1708" s="243"/>
      <c r="E1708" s="243"/>
      <c r="F1708" s="243"/>
      <c r="G1708" s="243"/>
      <c r="H1708" s="243"/>
      <c r="I1708" s="243"/>
      <c r="J1708" s="243"/>
      <c r="K1708" s="243"/>
      <c r="L1708" s="243"/>
      <c r="M1708" s="243"/>
      <c r="N1708" s="243"/>
      <c r="O1708" s="243"/>
      <c r="P1708" s="243"/>
      <c r="Q1708" s="243"/>
    </row>
    <row r="1709" spans="2:17">
      <c r="B1709" s="243"/>
      <c r="C1709" s="243"/>
      <c r="D1709" s="243"/>
      <c r="E1709" s="243"/>
      <c r="F1709" s="243"/>
      <c r="G1709" s="243"/>
      <c r="H1709" s="243"/>
      <c r="I1709" s="243"/>
      <c r="J1709" s="243"/>
      <c r="K1709" s="243"/>
      <c r="L1709" s="243"/>
      <c r="M1709" s="243"/>
      <c r="N1709" s="243"/>
      <c r="O1709" s="243"/>
      <c r="P1709" s="243"/>
      <c r="Q1709" s="243"/>
    </row>
    <row r="1710" spans="2:17">
      <c r="B1710" s="243"/>
      <c r="C1710" s="243"/>
      <c r="D1710" s="243"/>
      <c r="E1710" s="243"/>
      <c r="F1710" s="243"/>
      <c r="G1710" s="243"/>
      <c r="H1710" s="243"/>
      <c r="I1710" s="243"/>
      <c r="J1710" s="243"/>
      <c r="K1710" s="243"/>
      <c r="L1710" s="243"/>
      <c r="M1710" s="243"/>
      <c r="N1710" s="243"/>
      <c r="O1710" s="243"/>
      <c r="P1710" s="243"/>
      <c r="Q1710" s="243"/>
    </row>
    <row r="1711" spans="2:17">
      <c r="B1711" s="243"/>
      <c r="C1711" s="243"/>
      <c r="D1711" s="243"/>
      <c r="E1711" s="243"/>
      <c r="F1711" s="243"/>
      <c r="G1711" s="243"/>
      <c r="H1711" s="243"/>
      <c r="I1711" s="243"/>
      <c r="J1711" s="243"/>
      <c r="K1711" s="243"/>
      <c r="L1711" s="243"/>
      <c r="M1711" s="243"/>
      <c r="N1711" s="243"/>
      <c r="O1711" s="243"/>
      <c r="P1711" s="243"/>
      <c r="Q1711" s="243"/>
    </row>
    <row r="1712" spans="2:17">
      <c r="B1712" s="243"/>
      <c r="C1712" s="243"/>
      <c r="D1712" s="243"/>
      <c r="E1712" s="243"/>
      <c r="F1712" s="243"/>
      <c r="G1712" s="243"/>
      <c r="H1712" s="243"/>
      <c r="I1712" s="243"/>
      <c r="J1712" s="243"/>
      <c r="K1712" s="243"/>
      <c r="L1712" s="243"/>
      <c r="M1712" s="243"/>
      <c r="N1712" s="243"/>
      <c r="O1712" s="243"/>
      <c r="P1712" s="243"/>
      <c r="Q1712" s="243"/>
    </row>
    <row r="1713" spans="2:17">
      <c r="B1713" s="243"/>
      <c r="C1713" s="243"/>
      <c r="D1713" s="243"/>
      <c r="E1713" s="243"/>
      <c r="F1713" s="243"/>
      <c r="G1713" s="243"/>
      <c r="H1713" s="243"/>
      <c r="I1713" s="243"/>
      <c r="J1713" s="243"/>
      <c r="K1713" s="243"/>
      <c r="L1713" s="243"/>
      <c r="M1713" s="243"/>
      <c r="N1713" s="243"/>
      <c r="O1713" s="243"/>
      <c r="P1713" s="243"/>
      <c r="Q1713" s="243"/>
    </row>
    <row r="1714" spans="2:17">
      <c r="B1714" s="243"/>
      <c r="C1714" s="243"/>
      <c r="D1714" s="243"/>
      <c r="E1714" s="243"/>
      <c r="F1714" s="243"/>
      <c r="G1714" s="243"/>
      <c r="H1714" s="243"/>
      <c r="I1714" s="243"/>
      <c r="J1714" s="243"/>
      <c r="K1714" s="243"/>
      <c r="L1714" s="243"/>
      <c r="M1714" s="243"/>
      <c r="N1714" s="243"/>
      <c r="O1714" s="243"/>
      <c r="P1714" s="243"/>
      <c r="Q1714" s="243"/>
    </row>
    <row r="1715" spans="2:17">
      <c r="B1715" s="243"/>
      <c r="C1715" s="243"/>
      <c r="D1715" s="243"/>
      <c r="E1715" s="243"/>
      <c r="F1715" s="243"/>
      <c r="G1715" s="243"/>
      <c r="H1715" s="243"/>
      <c r="I1715" s="243"/>
      <c r="J1715" s="243"/>
      <c r="K1715" s="243"/>
      <c r="L1715" s="243"/>
      <c r="M1715" s="243"/>
      <c r="N1715" s="243"/>
      <c r="O1715" s="243"/>
      <c r="P1715" s="243"/>
      <c r="Q1715" s="243"/>
    </row>
    <row r="1716" spans="2:17">
      <c r="B1716" s="243"/>
      <c r="C1716" s="243"/>
      <c r="D1716" s="243"/>
      <c r="E1716" s="243"/>
      <c r="F1716" s="243"/>
      <c r="G1716" s="243"/>
      <c r="H1716" s="243"/>
      <c r="I1716" s="243"/>
      <c r="J1716" s="243"/>
      <c r="K1716" s="243"/>
      <c r="L1716" s="243"/>
      <c r="M1716" s="243"/>
      <c r="N1716" s="243"/>
      <c r="O1716" s="243"/>
      <c r="P1716" s="243"/>
      <c r="Q1716" s="243"/>
    </row>
    <row r="1717" spans="2:17">
      <c r="B1717" s="243"/>
      <c r="C1717" s="243"/>
      <c r="D1717" s="243"/>
      <c r="E1717" s="243"/>
      <c r="F1717" s="243"/>
      <c r="G1717" s="243"/>
      <c r="H1717" s="243"/>
      <c r="I1717" s="243"/>
      <c r="J1717" s="243"/>
      <c r="K1717" s="243"/>
      <c r="L1717" s="243"/>
      <c r="M1717" s="243"/>
      <c r="N1717" s="243"/>
      <c r="O1717" s="243"/>
      <c r="P1717" s="243"/>
      <c r="Q1717" s="243"/>
    </row>
    <row r="1718" spans="2:17">
      <c r="B1718" s="243"/>
      <c r="C1718" s="243"/>
      <c r="D1718" s="243"/>
      <c r="E1718" s="243"/>
      <c r="F1718" s="243"/>
      <c r="G1718" s="243"/>
      <c r="H1718" s="243"/>
      <c r="I1718" s="243"/>
      <c r="J1718" s="243"/>
      <c r="K1718" s="243"/>
      <c r="L1718" s="243"/>
      <c r="M1718" s="243"/>
      <c r="N1718" s="243"/>
      <c r="O1718" s="243"/>
      <c r="P1718" s="243"/>
      <c r="Q1718" s="243"/>
    </row>
    <row r="1719" spans="2:17">
      <c r="B1719" s="243"/>
      <c r="C1719" s="243"/>
      <c r="D1719" s="243"/>
      <c r="E1719" s="243"/>
      <c r="F1719" s="243"/>
      <c r="G1719" s="243"/>
      <c r="H1719" s="243"/>
      <c r="I1719" s="243"/>
      <c r="J1719" s="243"/>
      <c r="K1719" s="243"/>
      <c r="L1719" s="243"/>
      <c r="M1719" s="243"/>
      <c r="N1719" s="243"/>
      <c r="O1719" s="243"/>
      <c r="P1719" s="243"/>
      <c r="Q1719" s="243"/>
    </row>
    <row r="1720" spans="2:17">
      <c r="B1720" s="243"/>
      <c r="C1720" s="243"/>
      <c r="D1720" s="243"/>
      <c r="E1720" s="243"/>
      <c r="F1720" s="243"/>
      <c r="G1720" s="243"/>
      <c r="H1720" s="243"/>
      <c r="I1720" s="243"/>
      <c r="J1720" s="243"/>
      <c r="K1720" s="243"/>
      <c r="L1720" s="243"/>
      <c r="M1720" s="243"/>
      <c r="N1720" s="243"/>
      <c r="O1720" s="243"/>
      <c r="P1720" s="243"/>
      <c r="Q1720" s="243"/>
    </row>
    <row r="1721" spans="2:17">
      <c r="B1721" s="243"/>
      <c r="C1721" s="243"/>
      <c r="D1721" s="243"/>
      <c r="E1721" s="243"/>
      <c r="F1721" s="243"/>
      <c r="G1721" s="243"/>
      <c r="H1721" s="243"/>
      <c r="I1721" s="243"/>
      <c r="J1721" s="243"/>
      <c r="K1721" s="243"/>
      <c r="L1721" s="243"/>
      <c r="M1721" s="243"/>
      <c r="N1721" s="243"/>
      <c r="O1721" s="243"/>
      <c r="P1721" s="243"/>
      <c r="Q1721" s="243"/>
    </row>
    <row r="1722" spans="2:17">
      <c r="B1722" s="243"/>
      <c r="C1722" s="243"/>
      <c r="D1722" s="243"/>
      <c r="E1722" s="243"/>
      <c r="F1722" s="243"/>
      <c r="G1722" s="243"/>
      <c r="H1722" s="243"/>
      <c r="I1722" s="243"/>
      <c r="J1722" s="243"/>
      <c r="K1722" s="243"/>
      <c r="L1722" s="243"/>
      <c r="M1722" s="243"/>
      <c r="N1722" s="243"/>
      <c r="O1722" s="243"/>
      <c r="P1722" s="243"/>
      <c r="Q1722" s="243"/>
    </row>
    <row r="1723" spans="2:17">
      <c r="B1723" s="243"/>
      <c r="C1723" s="243"/>
      <c r="D1723" s="243"/>
      <c r="E1723" s="243"/>
      <c r="F1723" s="243"/>
      <c r="G1723" s="243"/>
      <c r="H1723" s="243"/>
      <c r="I1723" s="243"/>
      <c r="J1723" s="243"/>
      <c r="K1723" s="243"/>
      <c r="L1723" s="243"/>
      <c r="M1723" s="243"/>
      <c r="N1723" s="243"/>
      <c r="O1723" s="243"/>
      <c r="P1723" s="243"/>
      <c r="Q1723" s="243"/>
    </row>
    <row r="1724" spans="2:17">
      <c r="B1724" s="243"/>
      <c r="C1724" s="243"/>
      <c r="D1724" s="243"/>
      <c r="E1724" s="243"/>
      <c r="F1724" s="243"/>
      <c r="G1724" s="243"/>
      <c r="H1724" s="243"/>
      <c r="I1724" s="243"/>
      <c r="J1724" s="243"/>
      <c r="K1724" s="243"/>
      <c r="L1724" s="243"/>
      <c r="M1724" s="243"/>
      <c r="N1724" s="243"/>
      <c r="O1724" s="243"/>
      <c r="P1724" s="243"/>
      <c r="Q1724" s="243"/>
    </row>
    <row r="1725" spans="2:17">
      <c r="B1725" s="243"/>
      <c r="C1725" s="243"/>
      <c r="D1725" s="243"/>
      <c r="E1725" s="243"/>
      <c r="F1725" s="243"/>
      <c r="G1725" s="243"/>
      <c r="H1725" s="243"/>
      <c r="I1725" s="243"/>
      <c r="J1725" s="243"/>
      <c r="K1725" s="243"/>
      <c r="L1725" s="243"/>
      <c r="M1725" s="243"/>
      <c r="N1725" s="243"/>
      <c r="O1725" s="243"/>
      <c r="P1725" s="243"/>
      <c r="Q1725" s="243"/>
    </row>
    <row r="1726" spans="2:17">
      <c r="B1726" s="243"/>
      <c r="C1726" s="243"/>
      <c r="D1726" s="243"/>
      <c r="E1726" s="243"/>
      <c r="F1726" s="243"/>
      <c r="G1726" s="243"/>
      <c r="H1726" s="243"/>
      <c r="I1726" s="243"/>
      <c r="J1726" s="243"/>
      <c r="K1726" s="243"/>
      <c r="L1726" s="243"/>
      <c r="M1726" s="243"/>
      <c r="N1726" s="243"/>
      <c r="O1726" s="243"/>
      <c r="P1726" s="243"/>
      <c r="Q1726" s="243"/>
    </row>
    <row r="1727" spans="2:17">
      <c r="B1727" s="243"/>
      <c r="C1727" s="243"/>
      <c r="D1727" s="243"/>
      <c r="E1727" s="243"/>
      <c r="F1727" s="243"/>
      <c r="G1727" s="243"/>
      <c r="H1727" s="243"/>
      <c r="I1727" s="243"/>
      <c r="J1727" s="243"/>
      <c r="K1727" s="243"/>
      <c r="L1727" s="243"/>
      <c r="M1727" s="243"/>
      <c r="N1727" s="243"/>
      <c r="O1727" s="243"/>
      <c r="P1727" s="243"/>
      <c r="Q1727" s="243"/>
    </row>
    <row r="1728" spans="2:17">
      <c r="B1728" s="243"/>
      <c r="C1728" s="243"/>
      <c r="D1728" s="243"/>
      <c r="E1728" s="243"/>
      <c r="F1728" s="243"/>
      <c r="G1728" s="243"/>
      <c r="H1728" s="243"/>
      <c r="I1728" s="243"/>
      <c r="J1728" s="243"/>
      <c r="K1728" s="243"/>
      <c r="L1728" s="243"/>
      <c r="M1728" s="243"/>
      <c r="N1728" s="243"/>
      <c r="O1728" s="243"/>
      <c r="P1728" s="243"/>
      <c r="Q1728" s="243"/>
    </row>
    <row r="1729" spans="2:17">
      <c r="B1729" s="243"/>
      <c r="C1729" s="243"/>
      <c r="D1729" s="243"/>
      <c r="E1729" s="243"/>
      <c r="F1729" s="243"/>
      <c r="G1729" s="243"/>
      <c r="H1729" s="243"/>
      <c r="I1729" s="243"/>
      <c r="J1729" s="243"/>
      <c r="K1729" s="243"/>
      <c r="L1729" s="243"/>
      <c r="M1729" s="243"/>
      <c r="N1729" s="243"/>
      <c r="O1729" s="243"/>
      <c r="P1729" s="243"/>
      <c r="Q1729" s="243"/>
    </row>
    <row r="1730" spans="2:17">
      <c r="B1730" s="243"/>
      <c r="C1730" s="243"/>
      <c r="D1730" s="243"/>
      <c r="E1730" s="243"/>
      <c r="F1730" s="243"/>
      <c r="G1730" s="243"/>
      <c r="H1730" s="243"/>
      <c r="I1730" s="243"/>
      <c r="J1730" s="243"/>
      <c r="K1730" s="243"/>
      <c r="L1730" s="243"/>
      <c r="M1730" s="243"/>
      <c r="N1730" s="243"/>
      <c r="O1730" s="243"/>
      <c r="P1730" s="243"/>
      <c r="Q1730" s="243"/>
    </row>
    <row r="1731" spans="2:17">
      <c r="B1731" s="243"/>
      <c r="C1731" s="243"/>
      <c r="D1731" s="243"/>
      <c r="E1731" s="243"/>
      <c r="F1731" s="243"/>
      <c r="G1731" s="243"/>
      <c r="H1731" s="243"/>
      <c r="I1731" s="243"/>
      <c r="J1731" s="243"/>
      <c r="K1731" s="243"/>
      <c r="L1731" s="243"/>
      <c r="M1731" s="243"/>
      <c r="N1731" s="243"/>
      <c r="O1731" s="243"/>
      <c r="P1731" s="243"/>
      <c r="Q1731" s="243"/>
    </row>
    <row r="1732" spans="2:17">
      <c r="B1732" s="243"/>
      <c r="C1732" s="243"/>
      <c r="D1732" s="243"/>
      <c r="E1732" s="243"/>
      <c r="F1732" s="243"/>
      <c r="G1732" s="243"/>
      <c r="H1732" s="243"/>
      <c r="I1732" s="243"/>
      <c r="J1732" s="243"/>
      <c r="K1732" s="243"/>
      <c r="L1732" s="243"/>
      <c r="M1732" s="243"/>
      <c r="N1732" s="243"/>
      <c r="O1732" s="243"/>
      <c r="P1732" s="243"/>
      <c r="Q1732" s="243"/>
    </row>
    <row r="1733" spans="2:17">
      <c r="B1733" s="243"/>
      <c r="C1733" s="243"/>
      <c r="D1733" s="243"/>
      <c r="E1733" s="243"/>
      <c r="F1733" s="243"/>
      <c r="G1733" s="243"/>
      <c r="H1733" s="243"/>
      <c r="I1733" s="243"/>
      <c r="J1733" s="243"/>
      <c r="K1733" s="243"/>
      <c r="L1733" s="243"/>
      <c r="M1733" s="243"/>
      <c r="N1733" s="243"/>
      <c r="O1733" s="243"/>
      <c r="P1733" s="243"/>
      <c r="Q1733" s="243"/>
    </row>
    <row r="1734" spans="2:17">
      <c r="B1734" s="243"/>
      <c r="C1734" s="243"/>
      <c r="D1734" s="243"/>
      <c r="E1734" s="243"/>
      <c r="F1734" s="243"/>
      <c r="G1734" s="243"/>
      <c r="H1734" s="243"/>
      <c r="I1734" s="243"/>
      <c r="J1734" s="243"/>
      <c r="K1734" s="243"/>
      <c r="L1734" s="243"/>
      <c r="M1734" s="243"/>
      <c r="N1734" s="243"/>
      <c r="O1734" s="243"/>
      <c r="P1734" s="243"/>
      <c r="Q1734" s="243"/>
    </row>
    <row r="1735" spans="2:17">
      <c r="B1735" s="243"/>
      <c r="C1735" s="243"/>
      <c r="D1735" s="243"/>
      <c r="E1735" s="243"/>
      <c r="F1735" s="243"/>
      <c r="G1735" s="243"/>
      <c r="H1735" s="243"/>
      <c r="I1735" s="243"/>
      <c r="J1735" s="243"/>
      <c r="K1735" s="243"/>
      <c r="L1735" s="243"/>
      <c r="M1735" s="243"/>
      <c r="N1735" s="243"/>
      <c r="O1735" s="243"/>
      <c r="P1735" s="243"/>
      <c r="Q1735" s="243"/>
    </row>
    <row r="1736" spans="2:17">
      <c r="B1736" s="243"/>
      <c r="C1736" s="243"/>
      <c r="D1736" s="243"/>
      <c r="E1736" s="243"/>
      <c r="F1736" s="243"/>
      <c r="G1736" s="243"/>
      <c r="H1736" s="243"/>
      <c r="I1736" s="243"/>
      <c r="J1736" s="243"/>
      <c r="K1736" s="243"/>
      <c r="L1736" s="243"/>
      <c r="M1736" s="243"/>
      <c r="N1736" s="243"/>
      <c r="O1736" s="243"/>
      <c r="P1736" s="243"/>
      <c r="Q1736" s="243"/>
    </row>
    <row r="1737" spans="2:17">
      <c r="B1737" s="243"/>
      <c r="C1737" s="243"/>
      <c r="D1737" s="243"/>
      <c r="E1737" s="243"/>
      <c r="F1737" s="243"/>
      <c r="G1737" s="243"/>
      <c r="H1737" s="243"/>
      <c r="I1737" s="243"/>
      <c r="J1737" s="243"/>
      <c r="K1737" s="243"/>
      <c r="L1737" s="243"/>
      <c r="M1737" s="243"/>
      <c r="N1737" s="243"/>
      <c r="O1737" s="243"/>
      <c r="P1737" s="243"/>
      <c r="Q1737" s="243"/>
    </row>
    <row r="1738" spans="2:17">
      <c r="B1738" s="243"/>
      <c r="C1738" s="243"/>
      <c r="D1738" s="243"/>
      <c r="E1738" s="243"/>
      <c r="F1738" s="243"/>
      <c r="G1738" s="243"/>
      <c r="H1738" s="243"/>
      <c r="I1738" s="243"/>
      <c r="J1738" s="243"/>
      <c r="K1738" s="243"/>
      <c r="L1738" s="243"/>
      <c r="M1738" s="243"/>
      <c r="N1738" s="243"/>
      <c r="O1738" s="243"/>
      <c r="P1738" s="243"/>
      <c r="Q1738" s="243"/>
    </row>
    <row r="1739" spans="2:17">
      <c r="B1739" s="243"/>
      <c r="C1739" s="243"/>
      <c r="D1739" s="243"/>
      <c r="E1739" s="243"/>
      <c r="F1739" s="243"/>
      <c r="G1739" s="243"/>
      <c r="H1739" s="243"/>
      <c r="I1739" s="243"/>
      <c r="J1739" s="243"/>
      <c r="K1739" s="243"/>
      <c r="L1739" s="243"/>
      <c r="M1739" s="243"/>
      <c r="N1739" s="243"/>
      <c r="O1739" s="243"/>
      <c r="P1739" s="243"/>
      <c r="Q1739" s="243"/>
    </row>
    <row r="1740" spans="2:17">
      <c r="B1740" s="243"/>
      <c r="C1740" s="243"/>
      <c r="D1740" s="243"/>
      <c r="E1740" s="243"/>
      <c r="F1740" s="243"/>
      <c r="G1740" s="243"/>
      <c r="H1740" s="243"/>
      <c r="I1740" s="243"/>
      <c r="J1740" s="243"/>
      <c r="K1740" s="243"/>
      <c r="L1740" s="243"/>
      <c r="M1740" s="243"/>
      <c r="N1740" s="243"/>
      <c r="O1740" s="243"/>
      <c r="P1740" s="243"/>
      <c r="Q1740" s="243"/>
    </row>
    <row r="1741" spans="2:17">
      <c r="B1741" s="243"/>
      <c r="C1741" s="243"/>
      <c r="D1741" s="243"/>
      <c r="E1741" s="243"/>
      <c r="F1741" s="243"/>
      <c r="G1741" s="243"/>
      <c r="H1741" s="243"/>
      <c r="I1741" s="243"/>
      <c r="J1741" s="243"/>
      <c r="K1741" s="243"/>
      <c r="L1741" s="243"/>
      <c r="M1741" s="243"/>
      <c r="N1741" s="243"/>
      <c r="O1741" s="243"/>
      <c r="P1741" s="243"/>
      <c r="Q1741" s="243"/>
    </row>
    <row r="1742" spans="2:17">
      <c r="B1742" s="243"/>
      <c r="C1742" s="243"/>
      <c r="D1742" s="243"/>
      <c r="E1742" s="243"/>
      <c r="F1742" s="243"/>
      <c r="G1742" s="243"/>
      <c r="H1742" s="243"/>
      <c r="I1742" s="243"/>
      <c r="J1742" s="243"/>
      <c r="K1742" s="243"/>
      <c r="L1742" s="243"/>
      <c r="M1742" s="243"/>
      <c r="N1742" s="243"/>
      <c r="O1742" s="243"/>
      <c r="P1742" s="243"/>
      <c r="Q1742" s="243"/>
    </row>
    <row r="1743" spans="2:17">
      <c r="B1743" s="243"/>
      <c r="C1743" s="243"/>
      <c r="D1743" s="243"/>
      <c r="E1743" s="243"/>
      <c r="F1743" s="243"/>
      <c r="G1743" s="243"/>
      <c r="H1743" s="243"/>
      <c r="I1743" s="243"/>
      <c r="J1743" s="243"/>
      <c r="K1743" s="243"/>
      <c r="L1743" s="243"/>
      <c r="M1743" s="243"/>
      <c r="N1743" s="243"/>
      <c r="O1743" s="243"/>
      <c r="P1743" s="243"/>
      <c r="Q1743" s="243"/>
    </row>
    <row r="1744" spans="2:17">
      <c r="B1744" s="243"/>
      <c r="C1744" s="243"/>
      <c r="D1744" s="243"/>
      <c r="E1744" s="243"/>
      <c r="F1744" s="243"/>
      <c r="G1744" s="243"/>
      <c r="H1744" s="243"/>
      <c r="I1744" s="243"/>
      <c r="J1744" s="243"/>
      <c r="K1744" s="243"/>
      <c r="L1744" s="243"/>
      <c r="M1744" s="243"/>
      <c r="N1744" s="243"/>
      <c r="O1744" s="243"/>
      <c r="P1744" s="243"/>
      <c r="Q1744" s="243"/>
    </row>
    <row r="1745" spans="2:17">
      <c r="B1745" s="243"/>
      <c r="C1745" s="243"/>
      <c r="D1745" s="243"/>
      <c r="E1745" s="243"/>
      <c r="F1745" s="243"/>
      <c r="G1745" s="243"/>
      <c r="H1745" s="243"/>
      <c r="I1745" s="243"/>
      <c r="J1745" s="243"/>
      <c r="K1745" s="243"/>
      <c r="L1745" s="243"/>
      <c r="M1745" s="243"/>
      <c r="N1745" s="243"/>
      <c r="O1745" s="243"/>
      <c r="P1745" s="243"/>
      <c r="Q1745" s="243"/>
    </row>
    <row r="1746" spans="2:17">
      <c r="B1746" s="243"/>
      <c r="C1746" s="243"/>
      <c r="D1746" s="243"/>
      <c r="E1746" s="243"/>
      <c r="F1746" s="243"/>
      <c r="G1746" s="243"/>
      <c r="H1746" s="243"/>
      <c r="I1746" s="243"/>
      <c r="J1746" s="243"/>
      <c r="K1746" s="243"/>
      <c r="L1746" s="243"/>
      <c r="M1746" s="243"/>
      <c r="N1746" s="243"/>
      <c r="O1746" s="243"/>
      <c r="P1746" s="243"/>
      <c r="Q1746" s="243"/>
    </row>
    <row r="1747" spans="2:17">
      <c r="B1747" s="243"/>
      <c r="C1747" s="243"/>
      <c r="D1747" s="243"/>
      <c r="E1747" s="243"/>
      <c r="F1747" s="243"/>
      <c r="G1747" s="243"/>
      <c r="H1747" s="243"/>
      <c r="I1747" s="243"/>
      <c r="J1747" s="243"/>
      <c r="K1747" s="243"/>
      <c r="L1747" s="243"/>
      <c r="M1747" s="243"/>
      <c r="N1747" s="243"/>
      <c r="O1747" s="243"/>
      <c r="P1747" s="243"/>
      <c r="Q1747" s="243"/>
    </row>
    <row r="1748" spans="2:17">
      <c r="B1748" s="243"/>
      <c r="C1748" s="243"/>
      <c r="D1748" s="243"/>
      <c r="E1748" s="243"/>
      <c r="F1748" s="243"/>
      <c r="G1748" s="243"/>
      <c r="H1748" s="243"/>
      <c r="I1748" s="243"/>
      <c r="J1748" s="243"/>
      <c r="K1748" s="243"/>
      <c r="L1748" s="243"/>
      <c r="M1748" s="243"/>
      <c r="N1748" s="243"/>
      <c r="O1748" s="243"/>
      <c r="P1748" s="243"/>
      <c r="Q1748" s="243"/>
    </row>
    <row r="1749" spans="2:17">
      <c r="B1749" s="243"/>
      <c r="C1749" s="243"/>
      <c r="D1749" s="243"/>
      <c r="E1749" s="243"/>
      <c r="F1749" s="243"/>
      <c r="G1749" s="243"/>
      <c r="H1749" s="243"/>
      <c r="I1749" s="243"/>
      <c r="J1749" s="243"/>
      <c r="K1749" s="243"/>
      <c r="L1749" s="243"/>
      <c r="M1749" s="243"/>
      <c r="N1749" s="243"/>
      <c r="O1749" s="243"/>
      <c r="P1749" s="243"/>
      <c r="Q1749" s="243"/>
    </row>
    <row r="1750" spans="2:17">
      <c r="B1750" s="243"/>
      <c r="C1750" s="243"/>
      <c r="D1750" s="243"/>
      <c r="E1750" s="243"/>
      <c r="F1750" s="243"/>
      <c r="G1750" s="243"/>
      <c r="H1750" s="243"/>
      <c r="I1750" s="243"/>
      <c r="J1750" s="243"/>
      <c r="K1750" s="243"/>
      <c r="L1750" s="243"/>
      <c r="M1750" s="243"/>
      <c r="N1750" s="243"/>
      <c r="O1750" s="243"/>
      <c r="P1750" s="243"/>
      <c r="Q1750" s="243"/>
    </row>
    <row r="1751" spans="2:17">
      <c r="B1751" s="243"/>
      <c r="C1751" s="243"/>
      <c r="D1751" s="243"/>
      <c r="E1751" s="243"/>
      <c r="F1751" s="243"/>
      <c r="G1751" s="243"/>
      <c r="H1751" s="243"/>
      <c r="I1751" s="243"/>
      <c r="J1751" s="243"/>
      <c r="K1751" s="243"/>
      <c r="L1751" s="243"/>
      <c r="M1751" s="243"/>
      <c r="N1751" s="243"/>
      <c r="O1751" s="243"/>
      <c r="P1751" s="243"/>
      <c r="Q1751" s="243"/>
    </row>
    <row r="1752" spans="2:17">
      <c r="B1752" s="243"/>
      <c r="C1752" s="243"/>
      <c r="D1752" s="243"/>
      <c r="E1752" s="243"/>
      <c r="F1752" s="243"/>
      <c r="G1752" s="243"/>
      <c r="H1752" s="243"/>
      <c r="I1752" s="243"/>
      <c r="J1752" s="243"/>
      <c r="K1752" s="243"/>
      <c r="L1752" s="243"/>
      <c r="M1752" s="243"/>
      <c r="N1752" s="243"/>
      <c r="O1752" s="243"/>
      <c r="P1752" s="243"/>
      <c r="Q1752" s="243"/>
    </row>
    <row r="1753" spans="2:17">
      <c r="B1753" s="243"/>
      <c r="C1753" s="243"/>
      <c r="D1753" s="243"/>
      <c r="E1753" s="243"/>
      <c r="F1753" s="243"/>
      <c r="G1753" s="243"/>
      <c r="H1753" s="243"/>
      <c r="I1753" s="243"/>
      <c r="J1753" s="243"/>
      <c r="K1753" s="243"/>
      <c r="L1753" s="243"/>
      <c r="M1753" s="243"/>
      <c r="N1753" s="243"/>
      <c r="O1753" s="243"/>
      <c r="P1753" s="243"/>
      <c r="Q1753" s="243"/>
    </row>
    <row r="1754" spans="2:17">
      <c r="B1754" s="243"/>
      <c r="C1754" s="243"/>
      <c r="D1754" s="243"/>
      <c r="E1754" s="243"/>
      <c r="F1754" s="243"/>
      <c r="G1754" s="243"/>
      <c r="H1754" s="243"/>
      <c r="I1754" s="243"/>
      <c r="J1754" s="243"/>
      <c r="K1754" s="243"/>
      <c r="L1754" s="243"/>
      <c r="M1754" s="243"/>
      <c r="N1754" s="243"/>
      <c r="O1754" s="243"/>
      <c r="P1754" s="243"/>
      <c r="Q1754" s="243"/>
    </row>
    <row r="1755" spans="2:17">
      <c r="B1755" s="243"/>
      <c r="C1755" s="243"/>
      <c r="D1755" s="243"/>
      <c r="E1755" s="243"/>
      <c r="F1755" s="243"/>
      <c r="G1755" s="243"/>
      <c r="H1755" s="243"/>
      <c r="I1755" s="243"/>
      <c r="J1755" s="243"/>
      <c r="K1755" s="243"/>
      <c r="L1755" s="243"/>
      <c r="M1755" s="243"/>
      <c r="N1755" s="243"/>
      <c r="O1755" s="243"/>
      <c r="P1755" s="243"/>
      <c r="Q1755" s="243"/>
    </row>
    <row r="1756" spans="2:17">
      <c r="B1756" s="243"/>
      <c r="C1756" s="243"/>
      <c r="D1756" s="243"/>
      <c r="E1756" s="243"/>
      <c r="F1756" s="243"/>
      <c r="G1756" s="243"/>
      <c r="H1756" s="243"/>
      <c r="I1756" s="243"/>
      <c r="J1756" s="243"/>
      <c r="K1756" s="243"/>
      <c r="L1756" s="243"/>
      <c r="M1756" s="243"/>
      <c r="N1756" s="243"/>
      <c r="O1756" s="243"/>
      <c r="P1756" s="243"/>
      <c r="Q1756" s="243"/>
    </row>
    <row r="1757" spans="2:17">
      <c r="B1757" s="243"/>
      <c r="C1757" s="243"/>
      <c r="D1757" s="243"/>
      <c r="E1757" s="243"/>
      <c r="F1757" s="243"/>
      <c r="G1757" s="243"/>
      <c r="H1757" s="243"/>
      <c r="I1757" s="243"/>
      <c r="J1757" s="243"/>
      <c r="K1757" s="243"/>
      <c r="L1757" s="243"/>
      <c r="M1757" s="243"/>
      <c r="N1757" s="243"/>
      <c r="O1757" s="243"/>
      <c r="P1757" s="243"/>
      <c r="Q1757" s="243"/>
    </row>
    <row r="1758" spans="2:17">
      <c r="B1758" s="243"/>
      <c r="C1758" s="243"/>
      <c r="D1758" s="243"/>
      <c r="E1758" s="243"/>
      <c r="F1758" s="243"/>
      <c r="G1758" s="243"/>
      <c r="H1758" s="243"/>
      <c r="I1758" s="243"/>
      <c r="J1758" s="243"/>
      <c r="K1758" s="243"/>
      <c r="L1758" s="243"/>
      <c r="M1758" s="243"/>
      <c r="N1758" s="243"/>
      <c r="O1758" s="243"/>
      <c r="P1758" s="243"/>
      <c r="Q1758" s="243"/>
    </row>
    <row r="1759" spans="2:17">
      <c r="B1759" s="243"/>
      <c r="C1759" s="243"/>
      <c r="D1759" s="243"/>
      <c r="E1759" s="243"/>
      <c r="F1759" s="243"/>
      <c r="G1759" s="243"/>
      <c r="H1759" s="243"/>
      <c r="I1759" s="243"/>
      <c r="J1759" s="243"/>
      <c r="K1759" s="243"/>
      <c r="L1759" s="243"/>
      <c r="M1759" s="243"/>
      <c r="N1759" s="243"/>
      <c r="O1759" s="243"/>
      <c r="P1759" s="243"/>
      <c r="Q1759" s="243"/>
    </row>
    <row r="1760" spans="2:17">
      <c r="B1760" s="243"/>
      <c r="C1760" s="243"/>
      <c r="D1760" s="243"/>
      <c r="E1760" s="243"/>
      <c r="F1760" s="243"/>
      <c r="G1760" s="243"/>
      <c r="H1760" s="243"/>
      <c r="I1760" s="243"/>
      <c r="J1760" s="243"/>
      <c r="K1760" s="243"/>
      <c r="L1760" s="243"/>
      <c r="M1760" s="243"/>
      <c r="N1760" s="243"/>
      <c r="O1760" s="243"/>
      <c r="P1760" s="243"/>
      <c r="Q1760" s="243"/>
    </row>
    <row r="1761" spans="2:17">
      <c r="B1761" s="243"/>
      <c r="C1761" s="243"/>
      <c r="D1761" s="243"/>
      <c r="E1761" s="243"/>
      <c r="F1761" s="243"/>
      <c r="G1761" s="243"/>
      <c r="H1761" s="243"/>
      <c r="I1761" s="243"/>
      <c r="J1761" s="243"/>
      <c r="K1761" s="243"/>
      <c r="L1761" s="243"/>
      <c r="M1761" s="243"/>
      <c r="N1761" s="243"/>
      <c r="O1761" s="243"/>
      <c r="P1761" s="243"/>
      <c r="Q1761" s="243"/>
    </row>
    <row r="1762" spans="2:17">
      <c r="B1762" s="243"/>
      <c r="C1762" s="243"/>
      <c r="D1762" s="243"/>
      <c r="E1762" s="243"/>
      <c r="F1762" s="243"/>
      <c r="G1762" s="243"/>
      <c r="H1762" s="243"/>
      <c r="I1762" s="243"/>
      <c r="J1762" s="243"/>
      <c r="K1762" s="243"/>
      <c r="L1762" s="243"/>
      <c r="M1762" s="243"/>
      <c r="N1762" s="243"/>
      <c r="O1762" s="243"/>
      <c r="P1762" s="243"/>
      <c r="Q1762" s="243"/>
    </row>
    <row r="1763" spans="2:17">
      <c r="B1763" s="243"/>
      <c r="C1763" s="243"/>
      <c r="D1763" s="243"/>
      <c r="E1763" s="243"/>
      <c r="F1763" s="243"/>
      <c r="G1763" s="243"/>
      <c r="H1763" s="243"/>
      <c r="I1763" s="243"/>
      <c r="J1763" s="243"/>
      <c r="K1763" s="243"/>
      <c r="L1763" s="243"/>
      <c r="M1763" s="243"/>
      <c r="N1763" s="243"/>
      <c r="O1763" s="243"/>
      <c r="P1763" s="243"/>
      <c r="Q1763" s="243"/>
    </row>
    <row r="1764" spans="2:17">
      <c r="B1764" s="243"/>
      <c r="C1764" s="243"/>
      <c r="D1764" s="243"/>
      <c r="E1764" s="243"/>
      <c r="F1764" s="243"/>
      <c r="G1764" s="243"/>
      <c r="H1764" s="243"/>
      <c r="I1764" s="243"/>
      <c r="J1764" s="243"/>
      <c r="K1764" s="243"/>
      <c r="L1764" s="243"/>
      <c r="M1764" s="243"/>
      <c r="N1764" s="243"/>
      <c r="O1764" s="243"/>
      <c r="P1764" s="243"/>
      <c r="Q1764" s="243"/>
    </row>
    <row r="1765" spans="2:17">
      <c r="B1765" s="243"/>
      <c r="C1765" s="243"/>
      <c r="D1765" s="243"/>
      <c r="E1765" s="243"/>
      <c r="F1765" s="243"/>
      <c r="G1765" s="243"/>
      <c r="H1765" s="243"/>
      <c r="I1765" s="243"/>
      <c r="J1765" s="243"/>
      <c r="K1765" s="243"/>
      <c r="L1765" s="243"/>
      <c r="M1765" s="243"/>
      <c r="N1765" s="243"/>
      <c r="O1765" s="243"/>
      <c r="P1765" s="243"/>
      <c r="Q1765" s="243"/>
    </row>
    <row r="1766" spans="2:17">
      <c r="B1766" s="243"/>
      <c r="C1766" s="243"/>
      <c r="D1766" s="243"/>
      <c r="E1766" s="243"/>
      <c r="F1766" s="243"/>
      <c r="G1766" s="243"/>
      <c r="H1766" s="243"/>
      <c r="I1766" s="243"/>
      <c r="J1766" s="243"/>
      <c r="K1766" s="243"/>
      <c r="L1766" s="243"/>
      <c r="M1766" s="243"/>
      <c r="N1766" s="243"/>
      <c r="O1766" s="243"/>
      <c r="P1766" s="243"/>
      <c r="Q1766" s="243"/>
    </row>
    <row r="1767" spans="2:17">
      <c r="B1767" s="243"/>
      <c r="C1767" s="243"/>
      <c r="D1767" s="243"/>
      <c r="E1767" s="243"/>
      <c r="F1767" s="243"/>
      <c r="G1767" s="243"/>
      <c r="H1767" s="243"/>
      <c r="I1767" s="243"/>
      <c r="J1767" s="243"/>
      <c r="K1767" s="243"/>
      <c r="L1767" s="243"/>
      <c r="M1767" s="243"/>
      <c r="N1767" s="243"/>
      <c r="O1767" s="243"/>
      <c r="P1767" s="243"/>
      <c r="Q1767" s="243"/>
    </row>
    <row r="1768" spans="2:17">
      <c r="B1768" s="243"/>
      <c r="C1768" s="243"/>
      <c r="D1768" s="243"/>
      <c r="E1768" s="243"/>
      <c r="F1768" s="243"/>
      <c r="G1768" s="243"/>
      <c r="H1768" s="243"/>
      <c r="I1768" s="243"/>
      <c r="J1768" s="243"/>
      <c r="K1768" s="243"/>
      <c r="L1768" s="243"/>
      <c r="M1768" s="243"/>
      <c r="N1768" s="243"/>
      <c r="O1768" s="243"/>
      <c r="P1768" s="243"/>
      <c r="Q1768" s="243"/>
    </row>
    <row r="1769" spans="2:17">
      <c r="B1769" s="243"/>
      <c r="C1769" s="243"/>
      <c r="D1769" s="243"/>
      <c r="E1769" s="243"/>
      <c r="F1769" s="243"/>
      <c r="G1769" s="243"/>
      <c r="H1769" s="243"/>
      <c r="I1769" s="243"/>
      <c r="J1769" s="243"/>
      <c r="K1769" s="243"/>
      <c r="L1769" s="243"/>
      <c r="M1769" s="243"/>
      <c r="N1769" s="243"/>
      <c r="O1769" s="243"/>
      <c r="P1769" s="243"/>
      <c r="Q1769" s="243"/>
    </row>
    <row r="1770" spans="2:17">
      <c r="B1770" s="243"/>
      <c r="C1770" s="243"/>
      <c r="D1770" s="243"/>
      <c r="E1770" s="243"/>
      <c r="F1770" s="243"/>
      <c r="G1770" s="243"/>
      <c r="H1770" s="243"/>
      <c r="I1770" s="243"/>
      <c r="J1770" s="243"/>
      <c r="K1770" s="243"/>
      <c r="L1770" s="243"/>
      <c r="M1770" s="243"/>
      <c r="N1770" s="243"/>
      <c r="O1770" s="243"/>
      <c r="P1770" s="243"/>
      <c r="Q1770" s="243"/>
    </row>
    <row r="1771" spans="2:17">
      <c r="B1771" s="243"/>
      <c r="C1771" s="243"/>
      <c r="D1771" s="243"/>
      <c r="E1771" s="243"/>
      <c r="F1771" s="243"/>
      <c r="G1771" s="243"/>
      <c r="H1771" s="243"/>
      <c r="I1771" s="243"/>
      <c r="J1771" s="243"/>
      <c r="K1771" s="243"/>
      <c r="L1771" s="243"/>
      <c r="M1771" s="243"/>
      <c r="N1771" s="243"/>
      <c r="O1771" s="243"/>
      <c r="P1771" s="243"/>
      <c r="Q1771" s="243"/>
    </row>
    <row r="1772" spans="2:17">
      <c r="B1772" s="243"/>
      <c r="C1772" s="243"/>
      <c r="D1772" s="243"/>
      <c r="E1772" s="243"/>
      <c r="F1772" s="243"/>
      <c r="G1772" s="243"/>
      <c r="H1772" s="243"/>
      <c r="I1772" s="243"/>
      <c r="J1772" s="243"/>
      <c r="K1772" s="243"/>
      <c r="L1772" s="243"/>
      <c r="M1772" s="243"/>
      <c r="N1772" s="243"/>
      <c r="O1772" s="243"/>
      <c r="P1772" s="243"/>
      <c r="Q1772" s="243"/>
    </row>
    <row r="1773" spans="2:17">
      <c r="B1773" s="243"/>
      <c r="C1773" s="243"/>
      <c r="D1773" s="243"/>
      <c r="E1773" s="243"/>
      <c r="F1773" s="243"/>
      <c r="G1773" s="243"/>
      <c r="H1773" s="243"/>
      <c r="I1773" s="243"/>
      <c r="J1773" s="243"/>
      <c r="K1773" s="243"/>
      <c r="L1773" s="243"/>
      <c r="M1773" s="243"/>
      <c r="N1773" s="243"/>
      <c r="O1773" s="243"/>
      <c r="P1773" s="243"/>
      <c r="Q1773" s="243"/>
    </row>
    <row r="1774" spans="2:17">
      <c r="B1774" s="243"/>
      <c r="C1774" s="243"/>
      <c r="D1774" s="243"/>
      <c r="E1774" s="243"/>
      <c r="F1774" s="243"/>
      <c r="G1774" s="243"/>
      <c r="H1774" s="243"/>
      <c r="I1774" s="243"/>
      <c r="J1774" s="243"/>
      <c r="K1774" s="243"/>
      <c r="L1774" s="243"/>
      <c r="M1774" s="243"/>
      <c r="N1774" s="243"/>
      <c r="O1774" s="243"/>
      <c r="P1774" s="243"/>
      <c r="Q1774" s="243"/>
    </row>
    <row r="1775" spans="2:17">
      <c r="B1775" s="243"/>
      <c r="C1775" s="243"/>
      <c r="D1775" s="243"/>
      <c r="E1775" s="243"/>
      <c r="F1775" s="243"/>
      <c r="G1775" s="243"/>
      <c r="H1775" s="243"/>
      <c r="I1775" s="243"/>
      <c r="J1775" s="243"/>
      <c r="K1775" s="243"/>
      <c r="L1775" s="243"/>
      <c r="M1775" s="243"/>
      <c r="N1775" s="243"/>
      <c r="O1775" s="243"/>
      <c r="P1775" s="243"/>
      <c r="Q1775" s="243"/>
    </row>
    <row r="1776" spans="2:17">
      <c r="B1776" s="243"/>
      <c r="C1776" s="243"/>
      <c r="D1776" s="243"/>
      <c r="E1776" s="243"/>
      <c r="F1776" s="243"/>
      <c r="G1776" s="243"/>
      <c r="H1776" s="243"/>
      <c r="I1776" s="243"/>
      <c r="J1776" s="243"/>
      <c r="K1776" s="243"/>
      <c r="L1776" s="243"/>
      <c r="M1776" s="243"/>
      <c r="N1776" s="243"/>
      <c r="O1776" s="243"/>
      <c r="P1776" s="243"/>
      <c r="Q1776" s="243"/>
    </row>
    <row r="1777" spans="2:17">
      <c r="B1777" s="243"/>
      <c r="C1777" s="243"/>
      <c r="D1777" s="243"/>
      <c r="E1777" s="243"/>
      <c r="F1777" s="243"/>
      <c r="G1777" s="243"/>
      <c r="H1777" s="243"/>
      <c r="I1777" s="243"/>
      <c r="J1777" s="243"/>
      <c r="K1777" s="243"/>
      <c r="L1777" s="243"/>
      <c r="M1777" s="243"/>
      <c r="N1777" s="243"/>
      <c r="O1777" s="243"/>
      <c r="P1777" s="243"/>
      <c r="Q1777" s="243"/>
    </row>
    <row r="1778" spans="2:17">
      <c r="B1778" s="243"/>
      <c r="C1778" s="243"/>
      <c r="D1778" s="243"/>
      <c r="E1778" s="243"/>
      <c r="F1778" s="243"/>
      <c r="G1778" s="243"/>
      <c r="H1778" s="243"/>
      <c r="I1778" s="243"/>
      <c r="J1778" s="243"/>
      <c r="K1778" s="243"/>
      <c r="L1778" s="243"/>
      <c r="M1778" s="243"/>
      <c r="N1778" s="243"/>
      <c r="O1778" s="243"/>
      <c r="P1778" s="243"/>
      <c r="Q1778" s="243"/>
    </row>
    <row r="1779" spans="2:17">
      <c r="B1779" s="243"/>
      <c r="C1779" s="243"/>
      <c r="D1779" s="243"/>
      <c r="E1779" s="243"/>
      <c r="F1779" s="243"/>
      <c r="G1779" s="243"/>
      <c r="H1779" s="243"/>
      <c r="I1779" s="243"/>
      <c r="J1779" s="243"/>
      <c r="K1779" s="243"/>
      <c r="L1779" s="243"/>
      <c r="M1779" s="243"/>
      <c r="N1779" s="243"/>
      <c r="O1779" s="243"/>
      <c r="P1779" s="243"/>
      <c r="Q1779" s="243"/>
    </row>
    <row r="1780" spans="2:17">
      <c r="B1780" s="243"/>
      <c r="C1780" s="243"/>
      <c r="D1780" s="243"/>
      <c r="E1780" s="243"/>
      <c r="F1780" s="243"/>
      <c r="G1780" s="243"/>
      <c r="H1780" s="243"/>
      <c r="I1780" s="243"/>
      <c r="J1780" s="243"/>
      <c r="K1780" s="243"/>
      <c r="L1780" s="243"/>
      <c r="M1780" s="243"/>
      <c r="N1780" s="243"/>
      <c r="O1780" s="243"/>
      <c r="P1780" s="243"/>
      <c r="Q1780" s="243"/>
    </row>
    <row r="1781" spans="2:17">
      <c r="B1781" s="243"/>
      <c r="C1781" s="243"/>
      <c r="D1781" s="243"/>
      <c r="E1781" s="243"/>
      <c r="F1781" s="243"/>
      <c r="G1781" s="243"/>
      <c r="H1781" s="243"/>
      <c r="I1781" s="243"/>
      <c r="J1781" s="243"/>
      <c r="K1781" s="243"/>
      <c r="L1781" s="243"/>
      <c r="M1781" s="243"/>
      <c r="N1781" s="243"/>
      <c r="O1781" s="243"/>
      <c r="P1781" s="243"/>
      <c r="Q1781" s="243"/>
    </row>
    <row r="1782" spans="2:17">
      <c r="B1782" s="243"/>
      <c r="C1782" s="243"/>
      <c r="D1782" s="243"/>
      <c r="E1782" s="243"/>
      <c r="F1782" s="243"/>
      <c r="G1782" s="243"/>
      <c r="H1782" s="243"/>
      <c r="I1782" s="243"/>
      <c r="J1782" s="243"/>
      <c r="K1782" s="243"/>
      <c r="L1782" s="243"/>
      <c r="M1782" s="243"/>
      <c r="N1782" s="243"/>
      <c r="O1782" s="243"/>
      <c r="P1782" s="243"/>
      <c r="Q1782" s="243"/>
    </row>
    <row r="1783" spans="2:17">
      <c r="B1783" s="243"/>
      <c r="C1783" s="243"/>
      <c r="D1783" s="243"/>
      <c r="E1783" s="243"/>
      <c r="F1783" s="243"/>
      <c r="G1783" s="243"/>
      <c r="H1783" s="243"/>
      <c r="I1783" s="243"/>
      <c r="J1783" s="243"/>
      <c r="K1783" s="243"/>
      <c r="L1783" s="243"/>
      <c r="M1783" s="243"/>
      <c r="N1783" s="243"/>
      <c r="O1783" s="243"/>
      <c r="P1783" s="243"/>
      <c r="Q1783" s="243"/>
    </row>
    <row r="1784" spans="2:17">
      <c r="B1784" s="243"/>
      <c r="C1784" s="243"/>
      <c r="D1784" s="243"/>
      <c r="E1784" s="243"/>
      <c r="F1784" s="243"/>
      <c r="G1784" s="243"/>
      <c r="H1784" s="243"/>
      <c r="I1784" s="243"/>
      <c r="J1784" s="243"/>
      <c r="K1784" s="243"/>
      <c r="L1784" s="243"/>
      <c r="M1784" s="243"/>
      <c r="N1784" s="243"/>
      <c r="O1784" s="243"/>
      <c r="P1784" s="243"/>
      <c r="Q1784" s="243"/>
    </row>
    <row r="1785" spans="2:17">
      <c r="B1785" s="243"/>
      <c r="C1785" s="243"/>
      <c r="D1785" s="243"/>
      <c r="E1785" s="243"/>
      <c r="F1785" s="243"/>
      <c r="G1785" s="243"/>
      <c r="H1785" s="243"/>
      <c r="I1785" s="243"/>
      <c r="J1785" s="243"/>
      <c r="K1785" s="243"/>
      <c r="L1785" s="243"/>
      <c r="M1785" s="243"/>
      <c r="N1785" s="243"/>
      <c r="O1785" s="243"/>
      <c r="P1785" s="243"/>
      <c r="Q1785" s="243"/>
    </row>
    <row r="1786" spans="2:17">
      <c r="B1786" s="243"/>
      <c r="C1786" s="243"/>
      <c r="D1786" s="243"/>
      <c r="E1786" s="243"/>
      <c r="F1786" s="243"/>
      <c r="G1786" s="243"/>
      <c r="H1786" s="243"/>
      <c r="I1786" s="243"/>
      <c r="J1786" s="243"/>
      <c r="K1786" s="243"/>
      <c r="L1786" s="243"/>
      <c r="M1786" s="243"/>
      <c r="N1786" s="243"/>
      <c r="O1786" s="243"/>
      <c r="P1786" s="243"/>
      <c r="Q1786" s="243"/>
    </row>
    <row r="1787" spans="2:17">
      <c r="B1787" s="243"/>
      <c r="C1787" s="243"/>
      <c r="D1787" s="243"/>
      <c r="E1787" s="243"/>
      <c r="F1787" s="243"/>
      <c r="G1787" s="243"/>
      <c r="H1787" s="243"/>
      <c r="I1787" s="243"/>
      <c r="J1787" s="243"/>
      <c r="K1787" s="243"/>
      <c r="L1787" s="243"/>
      <c r="M1787" s="243"/>
      <c r="N1787" s="243"/>
      <c r="O1787" s="243"/>
      <c r="P1787" s="243"/>
      <c r="Q1787" s="243"/>
    </row>
    <row r="1788" spans="2:17">
      <c r="B1788" s="243"/>
      <c r="C1788" s="243"/>
      <c r="D1788" s="243"/>
      <c r="E1788" s="243"/>
      <c r="F1788" s="243"/>
      <c r="G1788" s="243"/>
      <c r="H1788" s="243"/>
      <c r="I1788" s="243"/>
      <c r="J1788" s="243"/>
      <c r="K1788" s="243"/>
      <c r="L1788" s="243"/>
      <c r="M1788" s="243"/>
      <c r="N1788" s="243"/>
      <c r="O1788" s="243"/>
      <c r="P1788" s="243"/>
      <c r="Q1788" s="243"/>
    </row>
    <row r="1789" spans="2:17">
      <c r="B1789" s="243"/>
      <c r="C1789" s="243"/>
      <c r="D1789" s="243"/>
      <c r="E1789" s="243"/>
      <c r="F1789" s="243"/>
      <c r="G1789" s="243"/>
      <c r="H1789" s="243"/>
      <c r="I1789" s="243"/>
      <c r="J1789" s="243"/>
      <c r="K1789" s="243"/>
      <c r="L1789" s="243"/>
      <c r="M1789" s="243"/>
      <c r="N1789" s="243"/>
      <c r="O1789" s="243"/>
      <c r="P1789" s="243"/>
      <c r="Q1789" s="243"/>
    </row>
    <row r="1790" spans="2:17">
      <c r="B1790" s="243"/>
      <c r="C1790" s="243"/>
      <c r="D1790" s="243"/>
      <c r="E1790" s="243"/>
      <c r="F1790" s="243"/>
      <c r="G1790" s="243"/>
      <c r="H1790" s="243"/>
      <c r="I1790" s="243"/>
      <c r="J1790" s="243"/>
      <c r="K1790" s="243"/>
      <c r="L1790" s="243"/>
      <c r="M1790" s="243"/>
      <c r="N1790" s="243"/>
      <c r="O1790" s="243"/>
      <c r="P1790" s="243"/>
      <c r="Q1790" s="243"/>
    </row>
    <row r="1791" spans="2:17">
      <c r="B1791" s="243"/>
      <c r="C1791" s="243"/>
      <c r="D1791" s="243"/>
      <c r="E1791" s="243"/>
      <c r="F1791" s="243"/>
      <c r="G1791" s="243"/>
      <c r="H1791" s="243"/>
      <c r="I1791" s="243"/>
      <c r="J1791" s="243"/>
      <c r="K1791" s="243"/>
      <c r="L1791" s="243"/>
      <c r="M1791" s="243"/>
      <c r="N1791" s="243"/>
      <c r="O1791" s="243"/>
      <c r="P1791" s="243"/>
      <c r="Q1791" s="243"/>
    </row>
    <row r="1792" spans="2:17">
      <c r="B1792" s="243"/>
      <c r="C1792" s="243"/>
      <c r="D1792" s="243"/>
      <c r="E1792" s="243"/>
      <c r="F1792" s="243"/>
      <c r="G1792" s="243"/>
      <c r="H1792" s="243"/>
      <c r="I1792" s="243"/>
      <c r="J1792" s="243"/>
      <c r="K1792" s="243"/>
      <c r="L1792" s="243"/>
      <c r="M1792" s="243"/>
      <c r="N1792" s="243"/>
      <c r="O1792" s="243"/>
      <c r="P1792" s="243"/>
      <c r="Q1792" s="243"/>
    </row>
    <row r="1793" spans="2:17">
      <c r="B1793" s="243"/>
      <c r="C1793" s="243"/>
      <c r="D1793" s="243"/>
      <c r="E1793" s="243"/>
      <c r="F1793" s="243"/>
      <c r="G1793" s="243"/>
      <c r="H1793" s="243"/>
      <c r="I1793" s="243"/>
      <c r="J1793" s="243"/>
      <c r="K1793" s="243"/>
      <c r="L1793" s="243"/>
      <c r="M1793" s="243"/>
      <c r="N1793" s="243"/>
      <c r="O1793" s="243"/>
      <c r="P1793" s="243"/>
      <c r="Q1793" s="243"/>
    </row>
    <row r="1794" spans="2:17">
      <c r="B1794" s="243"/>
      <c r="C1794" s="243"/>
      <c r="D1794" s="243"/>
      <c r="E1794" s="243"/>
      <c r="F1794" s="243"/>
      <c r="G1794" s="243"/>
      <c r="H1794" s="243"/>
      <c r="I1794" s="243"/>
      <c r="J1794" s="243"/>
      <c r="K1794" s="243"/>
      <c r="L1794" s="243"/>
      <c r="M1794" s="243"/>
      <c r="N1794" s="243"/>
      <c r="O1794" s="243"/>
      <c r="P1794" s="243"/>
      <c r="Q1794" s="243"/>
    </row>
    <row r="1795" spans="2:17">
      <c r="B1795" s="243"/>
      <c r="C1795" s="243"/>
      <c r="D1795" s="243"/>
      <c r="E1795" s="243"/>
      <c r="F1795" s="243"/>
      <c r="G1795" s="243"/>
      <c r="H1795" s="243"/>
      <c r="I1795" s="243"/>
      <c r="J1795" s="243"/>
      <c r="K1795" s="243"/>
      <c r="L1795" s="243"/>
      <c r="M1795" s="243"/>
      <c r="N1795" s="243"/>
      <c r="O1795" s="243"/>
      <c r="P1795" s="243"/>
      <c r="Q1795" s="243"/>
    </row>
    <row r="1796" spans="2:17">
      <c r="B1796" s="243"/>
      <c r="C1796" s="243"/>
      <c r="D1796" s="243"/>
      <c r="E1796" s="243"/>
      <c r="F1796" s="243"/>
      <c r="G1796" s="243"/>
      <c r="H1796" s="243"/>
      <c r="I1796" s="243"/>
      <c r="J1796" s="243"/>
      <c r="K1796" s="243"/>
      <c r="L1796" s="243"/>
      <c r="M1796" s="243"/>
      <c r="N1796" s="243"/>
      <c r="O1796" s="243"/>
      <c r="P1796" s="243"/>
      <c r="Q1796" s="243"/>
    </row>
    <row r="1797" spans="2:17">
      <c r="B1797" s="243"/>
      <c r="C1797" s="243"/>
      <c r="D1797" s="243"/>
      <c r="E1797" s="243"/>
      <c r="F1797" s="243"/>
      <c r="G1797" s="243"/>
      <c r="H1797" s="243"/>
      <c r="I1797" s="243"/>
      <c r="J1797" s="243"/>
      <c r="K1797" s="243"/>
      <c r="L1797" s="243"/>
      <c r="M1797" s="243"/>
      <c r="N1797" s="243"/>
      <c r="O1797" s="243"/>
      <c r="P1797" s="243"/>
      <c r="Q1797" s="243"/>
    </row>
    <row r="1798" spans="2:17">
      <c r="B1798" s="243"/>
      <c r="C1798" s="243"/>
      <c r="D1798" s="243"/>
      <c r="E1798" s="243"/>
      <c r="F1798" s="243"/>
      <c r="G1798" s="243"/>
      <c r="H1798" s="243"/>
      <c r="I1798" s="243"/>
      <c r="J1798" s="243"/>
      <c r="K1798" s="243"/>
      <c r="L1798" s="243"/>
      <c r="M1798" s="243"/>
      <c r="N1798" s="243"/>
      <c r="O1798" s="243"/>
      <c r="P1798" s="243"/>
      <c r="Q1798" s="243"/>
    </row>
    <row r="1799" spans="2:17">
      <c r="B1799" s="243"/>
      <c r="C1799" s="243"/>
      <c r="D1799" s="243"/>
      <c r="E1799" s="243"/>
      <c r="F1799" s="243"/>
      <c r="G1799" s="243"/>
      <c r="H1799" s="243"/>
      <c r="I1799" s="243"/>
      <c r="J1799" s="243"/>
      <c r="K1799" s="243"/>
      <c r="L1799" s="243"/>
      <c r="M1799" s="243"/>
      <c r="N1799" s="243"/>
      <c r="O1799" s="243"/>
      <c r="P1799" s="243"/>
      <c r="Q1799" s="243"/>
    </row>
    <row r="1800" spans="2:17">
      <c r="B1800" s="243"/>
      <c r="C1800" s="243"/>
      <c r="D1800" s="243"/>
      <c r="E1800" s="243"/>
      <c r="F1800" s="243"/>
      <c r="G1800" s="243"/>
      <c r="H1800" s="243"/>
      <c r="I1800" s="243"/>
      <c r="J1800" s="243"/>
      <c r="K1800" s="243"/>
      <c r="L1800" s="243"/>
      <c r="M1800" s="243"/>
      <c r="N1800" s="243"/>
      <c r="O1800" s="243"/>
      <c r="P1800" s="243"/>
      <c r="Q1800" s="243"/>
    </row>
    <row r="1801" spans="2:17">
      <c r="B1801" s="243"/>
      <c r="C1801" s="243"/>
      <c r="D1801" s="243"/>
      <c r="E1801" s="243"/>
      <c r="F1801" s="243"/>
      <c r="G1801" s="243"/>
      <c r="H1801" s="243"/>
      <c r="I1801" s="243"/>
      <c r="J1801" s="243"/>
      <c r="K1801" s="243"/>
      <c r="L1801" s="243"/>
      <c r="M1801" s="243"/>
      <c r="N1801" s="243"/>
      <c r="O1801" s="243"/>
      <c r="P1801" s="243"/>
      <c r="Q1801" s="243"/>
    </row>
    <row r="1802" spans="2:17">
      <c r="B1802" s="243"/>
      <c r="C1802" s="243"/>
      <c r="D1802" s="243"/>
      <c r="E1802" s="243"/>
      <c r="F1802" s="243"/>
      <c r="G1802" s="243"/>
      <c r="H1802" s="243"/>
      <c r="I1802" s="243"/>
      <c r="J1802" s="243"/>
      <c r="K1802" s="243"/>
      <c r="L1802" s="243"/>
      <c r="M1802" s="243"/>
      <c r="N1802" s="243"/>
      <c r="O1802" s="243"/>
      <c r="P1802" s="243"/>
      <c r="Q1802" s="243"/>
    </row>
    <row r="1803" spans="2:17">
      <c r="B1803" s="243"/>
      <c r="C1803" s="243"/>
      <c r="D1803" s="243"/>
      <c r="E1803" s="243"/>
      <c r="F1803" s="243"/>
      <c r="G1803" s="243"/>
      <c r="H1803" s="243"/>
      <c r="I1803" s="243"/>
      <c r="J1803" s="243"/>
      <c r="K1803" s="243"/>
      <c r="L1803" s="243"/>
      <c r="M1803" s="243"/>
      <c r="N1803" s="243"/>
      <c r="O1803" s="243"/>
      <c r="P1803" s="243"/>
      <c r="Q1803" s="243"/>
    </row>
    <row r="1804" spans="2:17">
      <c r="B1804" s="243"/>
      <c r="C1804" s="243"/>
      <c r="D1804" s="243"/>
      <c r="E1804" s="243"/>
      <c r="F1804" s="243"/>
      <c r="G1804" s="243"/>
      <c r="H1804" s="243"/>
      <c r="I1804" s="243"/>
      <c r="J1804" s="243"/>
      <c r="K1804" s="243"/>
      <c r="L1804" s="243"/>
      <c r="M1804" s="243"/>
      <c r="N1804" s="243"/>
      <c r="O1804" s="243"/>
      <c r="P1804" s="243"/>
      <c r="Q1804" s="243"/>
    </row>
    <row r="1805" spans="2:17">
      <c r="B1805" s="243"/>
      <c r="C1805" s="243"/>
      <c r="D1805" s="243"/>
      <c r="E1805" s="243"/>
      <c r="F1805" s="243"/>
      <c r="G1805" s="243"/>
      <c r="H1805" s="243"/>
      <c r="I1805" s="243"/>
      <c r="J1805" s="243"/>
      <c r="K1805" s="243"/>
      <c r="L1805" s="243"/>
      <c r="M1805" s="243"/>
      <c r="N1805" s="243"/>
      <c r="O1805" s="243"/>
      <c r="P1805" s="243"/>
      <c r="Q1805" s="243"/>
    </row>
    <row r="1806" spans="2:17">
      <c r="B1806" s="243"/>
      <c r="C1806" s="243"/>
      <c r="D1806" s="243"/>
      <c r="E1806" s="243"/>
      <c r="F1806" s="243"/>
      <c r="G1806" s="243"/>
      <c r="H1806" s="243"/>
      <c r="I1806" s="243"/>
      <c r="J1806" s="243"/>
      <c r="K1806" s="243"/>
      <c r="L1806" s="243"/>
      <c r="M1806" s="243"/>
      <c r="N1806" s="243"/>
      <c r="O1806" s="243"/>
      <c r="P1806" s="243"/>
      <c r="Q1806" s="243"/>
    </row>
    <row r="1807" spans="2:17">
      <c r="B1807" s="243"/>
      <c r="C1807" s="243"/>
      <c r="D1807" s="243"/>
      <c r="E1807" s="243"/>
      <c r="F1807" s="243"/>
      <c r="G1807" s="243"/>
      <c r="H1807" s="243"/>
      <c r="I1807" s="243"/>
      <c r="J1807" s="243"/>
      <c r="K1807" s="243"/>
      <c r="L1807" s="243"/>
      <c r="M1807" s="243"/>
      <c r="N1807" s="243"/>
      <c r="O1807" s="243"/>
      <c r="P1807" s="243"/>
      <c r="Q1807" s="243"/>
    </row>
    <row r="1808" spans="2:17">
      <c r="B1808" s="243"/>
      <c r="C1808" s="243"/>
      <c r="D1808" s="243"/>
      <c r="E1808" s="243"/>
      <c r="F1808" s="243"/>
      <c r="G1808" s="243"/>
      <c r="H1808" s="243"/>
      <c r="I1808" s="243"/>
      <c r="J1808" s="243"/>
      <c r="K1808" s="243"/>
      <c r="L1808" s="243"/>
      <c r="M1808" s="243"/>
      <c r="N1808" s="243"/>
      <c r="O1808" s="243"/>
      <c r="P1808" s="243"/>
      <c r="Q1808" s="243"/>
    </row>
    <row r="1809" spans="2:17">
      <c r="B1809" s="243"/>
      <c r="C1809" s="243"/>
      <c r="D1809" s="243"/>
      <c r="E1809" s="243"/>
      <c r="F1809" s="243"/>
      <c r="G1809" s="243"/>
      <c r="H1809" s="243"/>
      <c r="I1809" s="243"/>
      <c r="J1809" s="243"/>
      <c r="K1809" s="243"/>
      <c r="L1809" s="243"/>
      <c r="M1809" s="243"/>
      <c r="N1809" s="243"/>
      <c r="O1809" s="243"/>
      <c r="P1809" s="243"/>
      <c r="Q1809" s="243"/>
    </row>
    <row r="1810" spans="2:17">
      <c r="B1810" s="243"/>
      <c r="C1810" s="243"/>
      <c r="D1810" s="243"/>
      <c r="E1810" s="243"/>
      <c r="F1810" s="243"/>
      <c r="G1810" s="243"/>
      <c r="H1810" s="243"/>
      <c r="I1810" s="243"/>
      <c r="J1810" s="243"/>
      <c r="K1810" s="243"/>
      <c r="L1810" s="243"/>
      <c r="M1810" s="243"/>
      <c r="N1810" s="243"/>
      <c r="O1810" s="243"/>
      <c r="P1810" s="243"/>
      <c r="Q1810" s="243"/>
    </row>
    <row r="1811" spans="2:17">
      <c r="B1811" s="243"/>
      <c r="C1811" s="243"/>
      <c r="D1811" s="243"/>
      <c r="E1811" s="243"/>
      <c r="F1811" s="243"/>
      <c r="G1811" s="243"/>
      <c r="H1811" s="243"/>
      <c r="I1811" s="243"/>
      <c r="J1811" s="243"/>
      <c r="K1811" s="243"/>
      <c r="L1811" s="243"/>
      <c r="M1811" s="243"/>
      <c r="N1811" s="243"/>
      <c r="O1811" s="243"/>
      <c r="P1811" s="243"/>
      <c r="Q1811" s="243"/>
    </row>
    <row r="1812" spans="2:17">
      <c r="B1812" s="243"/>
      <c r="C1812" s="243"/>
      <c r="D1812" s="243"/>
      <c r="E1812" s="243"/>
      <c r="F1812" s="243"/>
      <c r="G1812" s="243"/>
      <c r="H1812" s="243"/>
      <c r="I1812" s="243"/>
      <c r="J1812" s="243"/>
      <c r="K1812" s="243"/>
      <c r="L1812" s="243"/>
      <c r="M1812" s="243"/>
      <c r="N1812" s="243"/>
      <c r="O1812" s="243"/>
      <c r="P1812" s="243"/>
      <c r="Q1812" s="243"/>
    </row>
    <row r="1813" spans="2:17">
      <c r="B1813" s="243"/>
      <c r="C1813" s="243"/>
      <c r="D1813" s="243"/>
      <c r="E1813" s="243"/>
      <c r="F1813" s="243"/>
      <c r="G1813" s="243"/>
      <c r="H1813" s="243"/>
      <c r="I1813" s="243"/>
      <c r="J1813" s="243"/>
      <c r="K1813" s="243"/>
      <c r="L1813" s="243"/>
      <c r="M1813" s="243"/>
      <c r="N1813" s="243"/>
      <c r="O1813" s="243"/>
      <c r="P1813" s="243"/>
      <c r="Q1813" s="243"/>
    </row>
    <row r="1814" spans="2:17">
      <c r="B1814" s="243"/>
      <c r="C1814" s="243"/>
      <c r="D1814" s="243"/>
      <c r="E1814" s="243"/>
      <c r="F1814" s="243"/>
      <c r="G1814" s="243"/>
      <c r="H1814" s="243"/>
      <c r="I1814" s="243"/>
      <c r="J1814" s="243"/>
      <c r="K1814" s="243"/>
      <c r="L1814" s="243"/>
      <c r="M1814" s="243"/>
      <c r="N1814" s="243"/>
      <c r="O1814" s="243"/>
      <c r="P1814" s="243"/>
      <c r="Q1814" s="243"/>
    </row>
    <row r="1815" spans="2:17">
      <c r="B1815" s="243"/>
      <c r="C1815" s="243"/>
      <c r="D1815" s="243"/>
      <c r="E1815" s="243"/>
      <c r="F1815" s="243"/>
      <c r="G1815" s="243"/>
      <c r="H1815" s="243"/>
      <c r="I1815" s="243"/>
      <c r="J1815" s="243"/>
      <c r="K1815" s="243"/>
      <c r="L1815" s="243"/>
      <c r="M1815" s="243"/>
      <c r="N1815" s="243"/>
      <c r="O1815" s="243"/>
      <c r="P1815" s="243"/>
      <c r="Q1815" s="243"/>
    </row>
    <row r="1816" spans="2:17">
      <c r="B1816" s="243"/>
      <c r="C1816" s="243"/>
      <c r="D1816" s="243"/>
      <c r="E1816" s="243"/>
      <c r="F1816" s="243"/>
      <c r="G1816" s="243"/>
      <c r="H1816" s="243"/>
      <c r="I1816" s="243"/>
      <c r="J1816" s="243"/>
      <c r="K1816" s="243"/>
      <c r="L1816" s="243"/>
      <c r="M1816" s="243"/>
      <c r="N1816" s="243"/>
      <c r="O1816" s="243"/>
      <c r="P1816" s="243"/>
      <c r="Q1816" s="243"/>
    </row>
    <row r="1817" spans="2:17">
      <c r="B1817" s="243"/>
      <c r="C1817" s="243"/>
      <c r="D1817" s="243"/>
      <c r="E1817" s="243"/>
      <c r="F1817" s="243"/>
      <c r="G1817" s="243"/>
      <c r="H1817" s="243"/>
      <c r="I1817" s="243"/>
      <c r="J1817" s="243"/>
      <c r="K1817" s="243"/>
      <c r="L1817" s="243"/>
      <c r="M1817" s="243"/>
      <c r="N1817" s="243"/>
      <c r="O1817" s="243"/>
      <c r="P1817" s="243"/>
      <c r="Q1817" s="243"/>
    </row>
    <row r="1818" spans="2:17">
      <c r="B1818" s="243"/>
      <c r="C1818" s="243"/>
      <c r="D1818" s="243"/>
      <c r="E1818" s="243"/>
      <c r="F1818" s="243"/>
      <c r="G1818" s="243"/>
      <c r="H1818" s="243"/>
      <c r="I1818" s="243"/>
      <c r="J1818" s="243"/>
      <c r="K1818" s="243"/>
      <c r="L1818" s="243"/>
      <c r="M1818" s="243"/>
      <c r="N1818" s="243"/>
      <c r="O1818" s="243"/>
      <c r="P1818" s="243"/>
      <c r="Q1818" s="243"/>
    </row>
    <row r="1819" spans="2:17">
      <c r="B1819" s="243"/>
      <c r="C1819" s="243"/>
      <c r="D1819" s="243"/>
      <c r="E1819" s="243"/>
      <c r="F1819" s="243"/>
      <c r="G1819" s="243"/>
      <c r="H1819" s="243"/>
      <c r="I1819" s="243"/>
      <c r="J1819" s="243"/>
      <c r="K1819" s="243"/>
      <c r="L1819" s="243"/>
      <c r="M1819" s="243"/>
      <c r="N1819" s="243"/>
      <c r="O1819" s="243"/>
      <c r="P1819" s="243"/>
      <c r="Q1819" s="243"/>
    </row>
    <row r="1820" spans="2:17">
      <c r="B1820" s="243"/>
      <c r="C1820" s="243"/>
      <c r="D1820" s="243"/>
      <c r="E1820" s="243"/>
      <c r="F1820" s="243"/>
      <c r="G1820" s="243"/>
      <c r="H1820" s="243"/>
      <c r="I1820" s="243"/>
      <c r="J1820" s="243"/>
      <c r="K1820" s="243"/>
      <c r="L1820" s="243"/>
      <c r="M1820" s="243"/>
      <c r="N1820" s="243"/>
      <c r="O1820" s="243"/>
      <c r="P1820" s="243"/>
      <c r="Q1820" s="243"/>
    </row>
    <row r="1821" spans="2:17">
      <c r="B1821" s="243"/>
      <c r="C1821" s="243"/>
      <c r="D1821" s="243"/>
      <c r="E1821" s="243"/>
      <c r="F1821" s="243"/>
      <c r="G1821" s="243"/>
      <c r="H1821" s="243"/>
      <c r="I1821" s="243"/>
      <c r="J1821" s="243"/>
      <c r="K1821" s="243"/>
      <c r="L1821" s="243"/>
      <c r="M1821" s="243"/>
      <c r="N1821" s="243"/>
      <c r="O1821" s="243"/>
      <c r="P1821" s="243"/>
      <c r="Q1821" s="243"/>
    </row>
    <row r="1822" spans="2:17">
      <c r="B1822" s="243"/>
      <c r="C1822" s="243"/>
      <c r="D1822" s="243"/>
      <c r="E1822" s="243"/>
      <c r="F1822" s="243"/>
      <c r="G1822" s="243"/>
      <c r="H1822" s="243"/>
      <c r="I1822" s="243"/>
      <c r="J1822" s="243"/>
      <c r="K1822" s="243"/>
      <c r="L1822" s="243"/>
      <c r="M1822" s="243"/>
      <c r="N1822" s="243"/>
      <c r="O1822" s="243"/>
      <c r="P1822" s="243"/>
      <c r="Q1822" s="243"/>
    </row>
    <row r="1823" spans="2:17">
      <c r="B1823" s="243"/>
      <c r="C1823" s="243"/>
      <c r="D1823" s="243"/>
      <c r="E1823" s="243"/>
      <c r="F1823" s="243"/>
      <c r="G1823" s="243"/>
      <c r="H1823" s="243"/>
      <c r="I1823" s="243"/>
      <c r="J1823" s="243"/>
      <c r="K1823" s="243"/>
      <c r="L1823" s="243"/>
      <c r="M1823" s="243"/>
      <c r="N1823" s="243"/>
      <c r="O1823" s="243"/>
      <c r="P1823" s="243"/>
      <c r="Q1823" s="243"/>
    </row>
    <row r="1824" spans="2:17">
      <c r="B1824" s="243"/>
      <c r="C1824" s="243"/>
      <c r="D1824" s="243"/>
      <c r="E1824" s="243"/>
      <c r="F1824" s="243"/>
      <c r="G1824" s="243"/>
      <c r="H1824" s="243"/>
      <c r="I1824" s="243"/>
      <c r="J1824" s="243"/>
      <c r="K1824" s="243"/>
      <c r="L1824" s="243"/>
      <c r="M1824" s="243"/>
      <c r="N1824" s="243"/>
      <c r="O1824" s="243"/>
      <c r="P1824" s="243"/>
      <c r="Q1824" s="243"/>
    </row>
    <row r="1825" spans="2:17">
      <c r="B1825" s="243"/>
      <c r="C1825" s="243"/>
      <c r="D1825" s="243"/>
      <c r="E1825" s="243"/>
      <c r="F1825" s="243"/>
      <c r="G1825" s="243"/>
      <c r="H1825" s="243"/>
      <c r="I1825" s="243"/>
      <c r="J1825" s="243"/>
      <c r="K1825" s="243"/>
      <c r="L1825" s="243"/>
      <c r="M1825" s="243"/>
      <c r="N1825" s="243"/>
      <c r="O1825" s="243"/>
      <c r="P1825" s="243"/>
      <c r="Q1825" s="243"/>
    </row>
    <row r="1826" spans="2:17">
      <c r="B1826" s="243"/>
      <c r="C1826" s="243"/>
      <c r="D1826" s="243"/>
      <c r="E1826" s="243"/>
      <c r="F1826" s="243"/>
      <c r="G1826" s="243"/>
      <c r="H1826" s="243"/>
      <c r="I1826" s="243"/>
      <c r="J1826" s="243"/>
      <c r="K1826" s="243"/>
      <c r="L1826" s="243"/>
      <c r="M1826" s="243"/>
      <c r="N1826" s="243"/>
      <c r="O1826" s="243"/>
      <c r="P1826" s="243"/>
      <c r="Q1826" s="243"/>
    </row>
    <row r="1827" spans="2:17">
      <c r="B1827" s="243"/>
      <c r="C1827" s="243"/>
      <c r="D1827" s="243"/>
      <c r="E1827" s="243"/>
      <c r="F1827" s="243"/>
      <c r="G1827" s="243"/>
      <c r="H1827" s="243"/>
      <c r="I1827" s="243"/>
      <c r="J1827" s="243"/>
      <c r="K1827" s="243"/>
      <c r="L1827" s="243"/>
      <c r="M1827" s="243"/>
      <c r="N1827" s="243"/>
      <c r="O1827" s="243"/>
      <c r="P1827" s="243"/>
      <c r="Q1827" s="243"/>
    </row>
    <row r="1828" spans="2:17">
      <c r="B1828" s="243"/>
      <c r="C1828" s="243"/>
      <c r="D1828" s="243"/>
      <c r="E1828" s="243"/>
      <c r="F1828" s="243"/>
      <c r="G1828" s="243"/>
      <c r="H1828" s="243"/>
      <c r="I1828" s="243"/>
      <c r="J1828" s="243"/>
      <c r="K1828" s="243"/>
      <c r="L1828" s="243"/>
      <c r="M1828" s="243"/>
      <c r="N1828" s="243"/>
      <c r="O1828" s="243"/>
      <c r="P1828" s="243"/>
      <c r="Q1828" s="243"/>
    </row>
    <row r="1829" spans="2:17">
      <c r="B1829" s="243"/>
      <c r="C1829" s="243"/>
      <c r="D1829" s="243"/>
      <c r="E1829" s="243"/>
      <c r="F1829" s="243"/>
      <c r="G1829" s="243"/>
      <c r="H1829" s="243"/>
      <c r="I1829" s="243"/>
      <c r="J1829" s="243"/>
      <c r="K1829" s="243"/>
      <c r="L1829" s="243"/>
      <c r="M1829" s="243"/>
      <c r="N1829" s="243"/>
      <c r="O1829" s="243"/>
      <c r="P1829" s="243"/>
      <c r="Q1829" s="243"/>
    </row>
    <row r="1830" spans="2:17">
      <c r="B1830" s="243"/>
      <c r="C1830" s="243"/>
      <c r="D1830" s="243"/>
      <c r="E1830" s="243"/>
      <c r="F1830" s="243"/>
      <c r="G1830" s="243"/>
      <c r="H1830" s="243"/>
      <c r="I1830" s="243"/>
      <c r="J1830" s="243"/>
      <c r="K1830" s="243"/>
      <c r="L1830" s="243"/>
      <c r="M1830" s="243"/>
      <c r="N1830" s="243"/>
      <c r="O1830" s="243"/>
      <c r="P1830" s="243"/>
      <c r="Q1830" s="243"/>
    </row>
    <row r="1831" spans="2:17">
      <c r="B1831" s="243"/>
      <c r="C1831" s="243"/>
      <c r="D1831" s="243"/>
      <c r="E1831" s="243"/>
      <c r="F1831" s="243"/>
      <c r="G1831" s="243"/>
      <c r="H1831" s="243"/>
      <c r="I1831" s="243"/>
      <c r="J1831" s="243"/>
      <c r="K1831" s="243"/>
      <c r="L1831" s="243"/>
      <c r="M1831" s="243"/>
      <c r="N1831" s="243"/>
      <c r="O1831" s="243"/>
      <c r="P1831" s="243"/>
      <c r="Q1831" s="243"/>
    </row>
    <row r="1832" spans="2:17">
      <c r="B1832" s="243"/>
      <c r="C1832" s="243"/>
      <c r="D1832" s="243"/>
      <c r="E1832" s="243"/>
      <c r="F1832" s="243"/>
      <c r="G1832" s="243"/>
      <c r="H1832" s="243"/>
      <c r="I1832" s="243"/>
      <c r="J1832" s="243"/>
      <c r="K1832" s="243"/>
      <c r="L1832" s="243"/>
      <c r="M1832" s="243"/>
      <c r="N1832" s="243"/>
      <c r="O1832" s="243"/>
      <c r="P1832" s="243"/>
      <c r="Q1832" s="243"/>
    </row>
    <row r="1833" spans="2:17">
      <c r="B1833" s="243"/>
      <c r="C1833" s="243"/>
      <c r="D1833" s="243"/>
      <c r="E1833" s="243"/>
      <c r="F1833" s="243"/>
      <c r="G1833" s="243"/>
      <c r="H1833" s="243"/>
      <c r="I1833" s="243"/>
      <c r="J1833" s="243"/>
      <c r="K1833" s="243"/>
      <c r="L1833" s="243"/>
      <c r="M1833" s="243"/>
      <c r="N1833" s="243"/>
      <c r="O1833" s="243"/>
      <c r="P1833" s="243"/>
      <c r="Q1833" s="243"/>
    </row>
    <row r="1834" spans="2:17">
      <c r="B1834" s="243"/>
      <c r="C1834" s="243"/>
      <c r="D1834" s="243"/>
      <c r="E1834" s="243"/>
      <c r="F1834" s="243"/>
      <c r="G1834" s="243"/>
      <c r="H1834" s="243"/>
      <c r="I1834" s="243"/>
      <c r="J1834" s="243"/>
      <c r="K1834" s="243"/>
      <c r="L1834" s="243"/>
      <c r="M1834" s="243"/>
      <c r="N1834" s="243"/>
      <c r="O1834" s="243"/>
      <c r="P1834" s="243"/>
      <c r="Q1834" s="243"/>
    </row>
    <row r="1835" spans="2:17">
      <c r="B1835" s="243"/>
      <c r="C1835" s="243"/>
      <c r="D1835" s="243"/>
      <c r="E1835" s="243"/>
      <c r="F1835" s="243"/>
      <c r="G1835" s="243"/>
      <c r="H1835" s="243"/>
      <c r="I1835" s="243"/>
      <c r="J1835" s="243"/>
      <c r="K1835" s="243"/>
      <c r="L1835" s="243"/>
      <c r="M1835" s="243"/>
      <c r="N1835" s="243"/>
      <c r="O1835" s="243"/>
      <c r="P1835" s="243"/>
      <c r="Q1835" s="243"/>
    </row>
    <row r="1836" spans="2:17">
      <c r="B1836" s="243"/>
      <c r="C1836" s="243"/>
      <c r="D1836" s="243"/>
      <c r="E1836" s="243"/>
      <c r="F1836" s="243"/>
      <c r="G1836" s="243"/>
      <c r="H1836" s="243"/>
      <c r="I1836" s="243"/>
      <c r="J1836" s="243"/>
      <c r="K1836" s="243"/>
      <c r="L1836" s="243"/>
      <c r="M1836" s="243"/>
      <c r="N1836" s="243"/>
      <c r="O1836" s="243"/>
      <c r="P1836" s="243"/>
      <c r="Q1836" s="243"/>
    </row>
    <row r="1837" spans="2:17">
      <c r="B1837" s="243"/>
      <c r="C1837" s="243"/>
      <c r="D1837" s="243"/>
      <c r="E1837" s="243"/>
      <c r="F1837" s="243"/>
      <c r="G1837" s="243"/>
      <c r="H1837" s="243"/>
      <c r="I1837" s="243"/>
      <c r="J1837" s="243"/>
      <c r="K1837" s="243"/>
      <c r="L1837" s="243"/>
      <c r="M1837" s="243"/>
      <c r="N1837" s="243"/>
      <c r="O1837" s="243"/>
      <c r="P1837" s="243"/>
      <c r="Q1837" s="243"/>
    </row>
    <row r="1838" spans="2:17">
      <c r="B1838" s="243"/>
      <c r="C1838" s="243"/>
      <c r="D1838" s="243"/>
      <c r="E1838" s="243"/>
      <c r="F1838" s="243"/>
      <c r="G1838" s="243"/>
      <c r="H1838" s="243"/>
      <c r="I1838" s="243"/>
      <c r="J1838" s="243"/>
      <c r="K1838" s="243"/>
      <c r="L1838" s="243"/>
      <c r="M1838" s="243"/>
      <c r="N1838" s="243"/>
      <c r="O1838" s="243"/>
      <c r="P1838" s="243"/>
      <c r="Q1838" s="243"/>
    </row>
    <row r="1839" spans="2:17">
      <c r="B1839" s="243"/>
      <c r="C1839" s="243"/>
      <c r="D1839" s="243"/>
      <c r="E1839" s="243"/>
      <c r="F1839" s="243"/>
      <c r="G1839" s="243"/>
      <c r="H1839" s="243"/>
      <c r="I1839" s="243"/>
      <c r="J1839" s="243"/>
      <c r="K1839" s="243"/>
      <c r="L1839" s="243"/>
      <c r="M1839" s="243"/>
      <c r="N1839" s="243"/>
      <c r="O1839" s="243"/>
      <c r="P1839" s="243"/>
      <c r="Q1839" s="243"/>
    </row>
    <row r="1840" spans="2:17">
      <c r="B1840" s="243"/>
      <c r="C1840" s="243"/>
      <c r="D1840" s="243"/>
      <c r="E1840" s="243"/>
      <c r="F1840" s="243"/>
      <c r="G1840" s="243"/>
      <c r="H1840" s="243"/>
      <c r="I1840" s="243"/>
      <c r="J1840" s="243"/>
      <c r="K1840" s="243"/>
      <c r="L1840" s="243"/>
      <c r="M1840" s="243"/>
      <c r="N1840" s="243"/>
      <c r="O1840" s="243"/>
      <c r="P1840" s="243"/>
      <c r="Q1840" s="243"/>
    </row>
    <row r="1841" spans="2:17">
      <c r="B1841" s="243"/>
      <c r="C1841" s="243"/>
      <c r="D1841" s="243"/>
      <c r="E1841" s="243"/>
      <c r="F1841" s="243"/>
      <c r="G1841" s="243"/>
      <c r="H1841" s="243"/>
      <c r="I1841" s="243"/>
      <c r="J1841" s="243"/>
      <c r="K1841" s="243"/>
      <c r="L1841" s="243"/>
      <c r="M1841" s="243"/>
      <c r="N1841" s="243"/>
      <c r="O1841" s="243"/>
      <c r="P1841" s="243"/>
      <c r="Q1841" s="243"/>
    </row>
    <row r="1842" spans="2:17">
      <c r="B1842" s="243"/>
      <c r="C1842" s="243"/>
      <c r="D1842" s="243"/>
      <c r="E1842" s="243"/>
      <c r="F1842" s="243"/>
      <c r="G1842" s="243"/>
      <c r="H1842" s="243"/>
      <c r="I1842" s="243"/>
      <c r="J1842" s="243"/>
      <c r="K1842" s="243"/>
      <c r="L1842" s="243"/>
      <c r="M1842" s="243"/>
      <c r="N1842" s="243"/>
      <c r="O1842" s="243"/>
      <c r="P1842" s="243"/>
      <c r="Q1842" s="243"/>
    </row>
    <row r="1843" spans="2:17">
      <c r="B1843" s="243"/>
      <c r="C1843" s="243"/>
      <c r="D1843" s="243"/>
      <c r="E1843" s="243"/>
      <c r="F1843" s="243"/>
      <c r="G1843" s="243"/>
      <c r="H1843" s="243"/>
      <c r="I1843" s="243"/>
      <c r="J1843" s="243"/>
      <c r="K1843" s="243"/>
      <c r="L1843" s="243"/>
      <c r="M1843" s="243"/>
      <c r="N1843" s="243"/>
      <c r="O1843" s="243"/>
      <c r="P1843" s="243"/>
      <c r="Q1843" s="243"/>
    </row>
    <row r="1844" spans="2:17">
      <c r="B1844" s="243"/>
      <c r="C1844" s="243"/>
      <c r="D1844" s="243"/>
      <c r="E1844" s="243"/>
      <c r="F1844" s="243"/>
      <c r="G1844" s="243"/>
      <c r="H1844" s="243"/>
      <c r="I1844" s="243"/>
      <c r="J1844" s="243"/>
      <c r="K1844" s="243"/>
      <c r="L1844" s="243"/>
      <c r="M1844" s="243"/>
      <c r="N1844" s="243"/>
      <c r="O1844" s="243"/>
      <c r="P1844" s="243"/>
      <c r="Q1844" s="243"/>
    </row>
    <row r="1845" spans="2:17">
      <c r="B1845" s="243"/>
      <c r="C1845" s="243"/>
      <c r="D1845" s="243"/>
      <c r="E1845" s="243"/>
      <c r="F1845" s="243"/>
      <c r="G1845" s="243"/>
      <c r="H1845" s="243"/>
      <c r="I1845" s="243"/>
      <c r="J1845" s="243"/>
      <c r="K1845" s="243"/>
      <c r="L1845" s="243"/>
      <c r="M1845" s="243"/>
      <c r="N1845" s="243"/>
      <c r="O1845" s="243"/>
      <c r="P1845" s="243"/>
      <c r="Q1845" s="243"/>
    </row>
    <row r="1846" spans="2:17">
      <c r="B1846" s="243"/>
      <c r="C1846" s="243"/>
      <c r="D1846" s="243"/>
      <c r="E1846" s="243"/>
      <c r="F1846" s="243"/>
      <c r="G1846" s="243"/>
      <c r="H1846" s="243"/>
      <c r="I1846" s="243"/>
      <c r="J1846" s="243"/>
      <c r="K1846" s="243"/>
      <c r="L1846" s="243"/>
      <c r="M1846" s="243"/>
      <c r="N1846" s="243"/>
      <c r="O1846" s="243"/>
      <c r="P1846" s="243"/>
      <c r="Q1846" s="243"/>
    </row>
    <row r="1847" spans="2:17">
      <c r="B1847" s="243"/>
      <c r="C1847" s="243"/>
      <c r="D1847" s="243"/>
      <c r="E1847" s="243"/>
      <c r="F1847" s="243"/>
      <c r="G1847" s="243"/>
      <c r="H1847" s="243"/>
      <c r="I1847" s="243"/>
      <c r="J1847" s="243"/>
      <c r="K1847" s="243"/>
      <c r="L1847" s="243"/>
      <c r="M1847" s="243"/>
      <c r="N1847" s="243"/>
      <c r="O1847" s="243"/>
      <c r="P1847" s="243"/>
      <c r="Q1847" s="243"/>
    </row>
    <row r="1848" spans="2:17">
      <c r="B1848" s="243"/>
      <c r="C1848" s="243"/>
      <c r="D1848" s="243"/>
      <c r="E1848" s="243"/>
      <c r="F1848" s="243"/>
      <c r="G1848" s="243"/>
      <c r="H1848" s="243"/>
      <c r="I1848" s="243"/>
      <c r="J1848" s="243"/>
      <c r="K1848" s="243"/>
      <c r="L1848" s="243"/>
      <c r="M1848" s="243"/>
      <c r="N1848" s="243"/>
      <c r="O1848" s="243"/>
      <c r="P1848" s="243"/>
      <c r="Q1848" s="243"/>
    </row>
    <row r="1849" spans="2:17">
      <c r="B1849" s="243"/>
      <c r="C1849" s="243"/>
      <c r="D1849" s="243"/>
      <c r="E1849" s="243"/>
      <c r="F1849" s="243"/>
      <c r="G1849" s="243"/>
      <c r="H1849" s="243"/>
      <c r="I1849" s="243"/>
      <c r="J1849" s="243"/>
      <c r="K1849" s="243"/>
      <c r="L1849" s="243"/>
      <c r="M1849" s="243"/>
      <c r="N1849" s="243"/>
      <c r="O1849" s="243"/>
      <c r="P1849" s="243"/>
      <c r="Q1849" s="243"/>
    </row>
    <row r="1850" spans="2:17">
      <c r="B1850" s="243"/>
      <c r="C1850" s="243"/>
      <c r="D1850" s="243"/>
      <c r="E1850" s="243"/>
      <c r="F1850" s="243"/>
      <c r="G1850" s="243"/>
      <c r="H1850" s="243"/>
      <c r="I1850" s="243"/>
      <c r="J1850" s="243"/>
      <c r="K1850" s="243"/>
      <c r="L1850" s="243"/>
      <c r="M1850" s="243"/>
      <c r="N1850" s="243"/>
      <c r="O1850" s="243"/>
      <c r="P1850" s="243"/>
      <c r="Q1850" s="243"/>
    </row>
    <row r="1851" spans="2:17">
      <c r="B1851" s="243"/>
      <c r="C1851" s="243"/>
      <c r="D1851" s="243"/>
      <c r="E1851" s="243"/>
      <c r="F1851" s="243"/>
      <c r="G1851" s="243"/>
      <c r="H1851" s="243"/>
      <c r="I1851" s="243"/>
      <c r="J1851" s="243"/>
      <c r="K1851" s="243"/>
      <c r="L1851" s="243"/>
      <c r="M1851" s="243"/>
      <c r="N1851" s="243"/>
      <c r="O1851" s="243"/>
      <c r="P1851" s="243"/>
      <c r="Q1851" s="243"/>
    </row>
    <row r="1852" spans="2:17">
      <c r="B1852" s="243"/>
      <c r="C1852" s="243"/>
      <c r="D1852" s="243"/>
      <c r="E1852" s="243"/>
      <c r="F1852" s="243"/>
      <c r="G1852" s="243"/>
      <c r="H1852" s="243"/>
      <c r="I1852" s="243"/>
      <c r="J1852" s="243"/>
      <c r="K1852" s="243"/>
      <c r="L1852" s="243"/>
      <c r="M1852" s="243"/>
      <c r="N1852" s="243"/>
      <c r="O1852" s="243"/>
      <c r="P1852" s="243"/>
      <c r="Q1852" s="243"/>
    </row>
    <row r="1853" spans="2:17">
      <c r="B1853" s="243"/>
      <c r="C1853" s="243"/>
      <c r="D1853" s="243"/>
      <c r="E1853" s="243"/>
      <c r="F1853" s="243"/>
      <c r="G1853" s="243"/>
      <c r="H1853" s="243"/>
      <c r="I1853" s="243"/>
      <c r="J1853" s="243"/>
      <c r="K1853" s="243"/>
      <c r="L1853" s="243"/>
      <c r="M1853" s="243"/>
      <c r="N1853" s="243"/>
      <c r="O1853" s="243"/>
      <c r="P1853" s="243"/>
      <c r="Q1853" s="243"/>
    </row>
    <row r="1854" spans="2:17">
      <c r="B1854" s="243"/>
      <c r="C1854" s="243"/>
      <c r="D1854" s="243"/>
      <c r="E1854" s="243"/>
      <c r="F1854" s="243"/>
      <c r="G1854" s="243"/>
      <c r="H1854" s="243"/>
      <c r="I1854" s="243"/>
      <c r="J1854" s="243"/>
      <c r="K1854" s="243"/>
      <c r="L1854" s="243"/>
      <c r="M1854" s="243"/>
      <c r="N1854" s="243"/>
      <c r="O1854" s="243"/>
      <c r="P1854" s="243"/>
      <c r="Q1854" s="243"/>
    </row>
    <row r="1855" spans="2:17">
      <c r="B1855" s="243"/>
      <c r="C1855" s="243"/>
      <c r="D1855" s="243"/>
      <c r="E1855" s="243"/>
      <c r="F1855" s="243"/>
      <c r="G1855" s="243"/>
      <c r="H1855" s="243"/>
      <c r="I1855" s="243"/>
      <c r="J1855" s="243"/>
      <c r="K1855" s="243"/>
      <c r="L1855" s="243"/>
      <c r="M1855" s="243"/>
      <c r="N1855" s="243"/>
      <c r="O1855" s="243"/>
      <c r="P1855" s="243"/>
      <c r="Q1855" s="243"/>
    </row>
    <row r="1856" spans="2:17">
      <c r="B1856" s="243"/>
      <c r="C1856" s="243"/>
      <c r="D1856" s="243"/>
      <c r="E1856" s="243"/>
      <c r="F1856" s="243"/>
      <c r="G1856" s="243"/>
      <c r="H1856" s="243"/>
      <c r="I1856" s="243"/>
      <c r="J1856" s="243"/>
      <c r="K1856" s="243"/>
      <c r="L1856" s="243"/>
      <c r="M1856" s="243"/>
      <c r="N1856" s="243"/>
      <c r="O1856" s="243"/>
      <c r="P1856" s="243"/>
      <c r="Q1856" s="243"/>
    </row>
    <row r="1857" spans="2:17">
      <c r="B1857" s="243"/>
      <c r="C1857" s="243"/>
      <c r="D1857" s="243"/>
      <c r="E1857" s="243"/>
      <c r="F1857" s="243"/>
      <c r="G1857" s="243"/>
      <c r="H1857" s="243"/>
      <c r="I1857" s="243"/>
      <c r="J1857" s="243"/>
      <c r="K1857" s="243"/>
      <c r="L1857" s="243"/>
      <c r="M1857" s="243"/>
      <c r="N1857" s="243"/>
      <c r="O1857" s="243"/>
      <c r="P1857" s="243"/>
      <c r="Q1857" s="243"/>
    </row>
    <row r="1858" spans="2:17">
      <c r="B1858" s="243"/>
      <c r="C1858" s="243"/>
      <c r="D1858" s="243"/>
      <c r="E1858" s="243"/>
      <c r="F1858" s="243"/>
      <c r="G1858" s="243"/>
      <c r="H1858" s="243"/>
      <c r="I1858" s="243"/>
      <c r="J1858" s="243"/>
      <c r="K1858" s="243"/>
      <c r="L1858" s="243"/>
      <c r="M1858" s="243"/>
      <c r="N1858" s="243"/>
      <c r="O1858" s="243"/>
      <c r="P1858" s="243"/>
      <c r="Q1858" s="243"/>
    </row>
    <row r="1859" spans="2:17">
      <c r="B1859" s="243"/>
      <c r="C1859" s="243"/>
      <c r="D1859" s="243"/>
      <c r="E1859" s="243"/>
      <c r="F1859" s="243"/>
      <c r="G1859" s="243"/>
      <c r="H1859" s="243"/>
      <c r="I1859" s="243"/>
      <c r="J1859" s="243"/>
      <c r="K1859" s="243"/>
      <c r="L1859" s="243"/>
      <c r="M1859" s="243"/>
      <c r="N1859" s="243"/>
      <c r="O1859" s="243"/>
      <c r="P1859" s="243"/>
      <c r="Q1859" s="243"/>
    </row>
    <row r="1860" spans="2:17">
      <c r="B1860" s="243"/>
      <c r="C1860" s="243"/>
      <c r="D1860" s="243"/>
      <c r="E1860" s="243"/>
      <c r="F1860" s="243"/>
      <c r="G1860" s="243"/>
      <c r="H1860" s="243"/>
      <c r="I1860" s="243"/>
      <c r="J1860" s="243"/>
      <c r="K1860" s="243"/>
      <c r="L1860" s="243"/>
      <c r="M1860" s="243"/>
      <c r="N1860" s="243"/>
      <c r="O1860" s="243"/>
      <c r="P1860" s="243"/>
      <c r="Q1860" s="243"/>
    </row>
    <row r="1861" spans="2:17">
      <c r="B1861" s="243"/>
      <c r="C1861" s="243"/>
      <c r="D1861" s="243"/>
      <c r="E1861" s="243"/>
      <c r="F1861" s="243"/>
      <c r="G1861" s="243"/>
      <c r="H1861" s="243"/>
      <c r="I1861" s="243"/>
      <c r="J1861" s="243"/>
      <c r="K1861" s="243"/>
      <c r="L1861" s="243"/>
      <c r="M1861" s="243"/>
      <c r="N1861" s="243"/>
      <c r="O1861" s="243"/>
      <c r="P1861" s="243"/>
      <c r="Q1861" s="243"/>
    </row>
    <row r="1862" spans="2:17">
      <c r="B1862" s="243"/>
      <c r="C1862" s="243"/>
      <c r="D1862" s="243"/>
      <c r="E1862" s="243"/>
      <c r="F1862" s="243"/>
      <c r="G1862" s="243"/>
      <c r="H1862" s="243"/>
      <c r="I1862" s="243"/>
      <c r="J1862" s="243"/>
      <c r="K1862" s="243"/>
      <c r="L1862" s="243"/>
      <c r="M1862" s="243"/>
      <c r="N1862" s="243"/>
      <c r="O1862" s="243"/>
      <c r="P1862" s="243"/>
      <c r="Q1862" s="243"/>
    </row>
    <row r="1863" spans="2:17">
      <c r="B1863" s="243"/>
      <c r="C1863" s="243"/>
      <c r="D1863" s="243"/>
      <c r="E1863" s="243"/>
      <c r="F1863" s="243"/>
      <c r="G1863" s="243"/>
      <c r="H1863" s="243"/>
      <c r="I1863" s="243"/>
      <c r="J1863" s="243"/>
      <c r="K1863" s="243"/>
      <c r="L1863" s="243"/>
      <c r="M1863" s="243"/>
      <c r="N1863" s="243"/>
      <c r="O1863" s="243"/>
      <c r="P1863" s="243"/>
      <c r="Q1863" s="243"/>
    </row>
    <row r="1864" spans="2:17">
      <c r="B1864" s="243"/>
      <c r="C1864" s="243"/>
      <c r="D1864" s="243"/>
      <c r="E1864" s="243"/>
      <c r="F1864" s="243"/>
      <c r="G1864" s="243"/>
      <c r="H1864" s="243"/>
      <c r="I1864" s="243"/>
      <c r="J1864" s="243"/>
      <c r="K1864" s="243"/>
      <c r="L1864" s="243"/>
      <c r="M1864" s="243"/>
      <c r="N1864" s="243"/>
      <c r="O1864" s="243"/>
      <c r="P1864" s="243"/>
      <c r="Q1864" s="243"/>
    </row>
    <row r="1865" spans="2:17">
      <c r="B1865" s="243"/>
      <c r="C1865" s="243"/>
      <c r="D1865" s="243"/>
      <c r="E1865" s="243"/>
      <c r="F1865" s="243"/>
      <c r="G1865" s="243"/>
      <c r="H1865" s="243"/>
      <c r="I1865" s="243"/>
      <c r="J1865" s="243"/>
      <c r="K1865" s="243"/>
      <c r="L1865" s="243"/>
      <c r="M1865" s="243"/>
      <c r="N1865" s="243"/>
      <c r="O1865" s="243"/>
      <c r="P1865" s="243"/>
      <c r="Q1865" s="243"/>
    </row>
    <row r="1866" spans="2:17">
      <c r="B1866" s="243"/>
      <c r="C1866" s="243"/>
      <c r="D1866" s="243"/>
      <c r="E1866" s="243"/>
      <c r="F1866" s="243"/>
      <c r="G1866" s="243"/>
      <c r="H1866" s="243"/>
      <c r="I1866" s="243"/>
      <c r="J1866" s="243"/>
      <c r="K1866" s="243"/>
      <c r="L1866" s="243"/>
      <c r="M1866" s="243"/>
      <c r="N1866" s="243"/>
      <c r="O1866" s="243"/>
      <c r="P1866" s="243"/>
      <c r="Q1866" s="243"/>
    </row>
    <row r="1867" spans="2:17">
      <c r="B1867" s="243"/>
      <c r="C1867" s="243"/>
      <c r="D1867" s="243"/>
      <c r="E1867" s="243"/>
      <c r="F1867" s="243"/>
      <c r="G1867" s="243"/>
      <c r="H1867" s="243"/>
      <c r="I1867" s="243"/>
      <c r="J1867" s="243"/>
      <c r="K1867" s="243"/>
      <c r="L1867" s="243"/>
      <c r="M1867" s="243"/>
      <c r="N1867" s="243"/>
      <c r="O1867" s="243"/>
      <c r="P1867" s="243"/>
      <c r="Q1867" s="243"/>
    </row>
    <row r="1868" spans="2:17">
      <c r="B1868" s="243"/>
      <c r="C1868" s="243"/>
      <c r="D1868" s="243"/>
      <c r="E1868" s="243"/>
      <c r="F1868" s="243"/>
      <c r="G1868" s="243"/>
      <c r="H1868" s="243"/>
      <c r="I1868" s="243"/>
      <c r="J1868" s="243"/>
      <c r="K1868" s="243"/>
      <c r="L1868" s="243"/>
      <c r="M1868" s="243"/>
      <c r="N1868" s="243"/>
      <c r="O1868" s="243"/>
      <c r="P1868" s="243"/>
      <c r="Q1868" s="243"/>
    </row>
    <row r="1869" spans="2:17">
      <c r="B1869" s="243"/>
      <c r="C1869" s="243"/>
      <c r="D1869" s="243"/>
      <c r="E1869" s="243"/>
      <c r="F1869" s="243"/>
      <c r="G1869" s="243"/>
      <c r="H1869" s="243"/>
      <c r="I1869" s="243"/>
      <c r="J1869" s="243"/>
      <c r="K1869" s="243"/>
      <c r="L1869" s="243"/>
      <c r="M1869" s="243"/>
      <c r="N1869" s="243"/>
      <c r="O1869" s="243"/>
      <c r="P1869" s="243"/>
      <c r="Q1869" s="243"/>
    </row>
    <row r="1870" spans="2:17">
      <c r="B1870" s="243"/>
      <c r="C1870" s="243"/>
      <c r="D1870" s="243"/>
      <c r="E1870" s="243"/>
      <c r="F1870" s="243"/>
      <c r="G1870" s="243"/>
      <c r="H1870" s="243"/>
      <c r="I1870" s="243"/>
      <c r="J1870" s="243"/>
      <c r="K1870" s="243"/>
      <c r="L1870" s="243"/>
      <c r="M1870" s="243"/>
      <c r="N1870" s="243"/>
      <c r="O1870" s="243"/>
      <c r="P1870" s="243"/>
      <c r="Q1870" s="243"/>
    </row>
    <row r="1871" spans="2:17">
      <c r="B1871" s="243"/>
      <c r="C1871" s="243"/>
      <c r="D1871" s="243"/>
      <c r="E1871" s="243"/>
      <c r="F1871" s="243"/>
      <c r="G1871" s="243"/>
      <c r="H1871" s="243"/>
      <c r="I1871" s="243"/>
      <c r="J1871" s="243"/>
      <c r="K1871" s="243"/>
      <c r="L1871" s="243"/>
      <c r="M1871" s="243"/>
      <c r="N1871" s="243"/>
      <c r="O1871" s="243"/>
      <c r="P1871" s="243"/>
      <c r="Q1871" s="243"/>
    </row>
    <row r="1872" spans="2:17">
      <c r="B1872" s="243"/>
      <c r="C1872" s="243"/>
      <c r="D1872" s="243"/>
      <c r="E1872" s="243"/>
      <c r="F1872" s="243"/>
      <c r="G1872" s="243"/>
      <c r="H1872" s="243"/>
      <c r="I1872" s="243"/>
      <c r="J1872" s="243"/>
      <c r="K1872" s="243"/>
      <c r="L1872" s="243"/>
      <c r="M1872" s="243"/>
      <c r="N1872" s="243"/>
      <c r="O1872" s="243"/>
      <c r="P1872" s="243"/>
      <c r="Q1872" s="243"/>
    </row>
    <row r="1873" spans="2:17">
      <c r="B1873" s="243"/>
      <c r="C1873" s="243"/>
      <c r="D1873" s="243"/>
      <c r="E1873" s="243"/>
      <c r="F1873" s="243"/>
      <c r="G1873" s="243"/>
      <c r="H1873" s="243"/>
      <c r="I1873" s="243"/>
      <c r="J1873" s="243"/>
      <c r="K1873" s="243"/>
      <c r="L1873" s="243"/>
      <c r="M1873" s="243"/>
      <c r="N1873" s="243"/>
      <c r="O1873" s="243"/>
      <c r="P1873" s="243"/>
      <c r="Q1873" s="243"/>
    </row>
    <row r="1874" spans="2:17">
      <c r="B1874" s="243"/>
      <c r="C1874" s="243"/>
      <c r="D1874" s="243"/>
      <c r="E1874" s="243"/>
      <c r="F1874" s="243"/>
      <c r="G1874" s="243"/>
      <c r="H1874" s="243"/>
      <c r="I1874" s="243"/>
      <c r="J1874" s="243"/>
      <c r="K1874" s="243"/>
      <c r="L1874" s="243"/>
      <c r="M1874" s="243"/>
      <c r="N1874" s="243"/>
      <c r="O1874" s="243"/>
      <c r="P1874" s="243"/>
      <c r="Q1874" s="243"/>
    </row>
    <row r="1875" spans="2:17">
      <c r="B1875" s="243"/>
      <c r="C1875" s="243"/>
      <c r="D1875" s="243"/>
      <c r="E1875" s="243"/>
      <c r="F1875" s="243"/>
      <c r="G1875" s="243"/>
      <c r="H1875" s="243"/>
      <c r="I1875" s="243"/>
      <c r="J1875" s="243"/>
      <c r="K1875" s="243"/>
      <c r="L1875" s="243"/>
      <c r="M1875" s="243"/>
      <c r="N1875" s="243"/>
      <c r="O1875" s="243"/>
      <c r="P1875" s="243"/>
      <c r="Q1875" s="243"/>
    </row>
    <row r="1876" spans="2:17">
      <c r="B1876" s="243"/>
      <c r="C1876" s="243"/>
      <c r="D1876" s="243"/>
      <c r="E1876" s="243"/>
      <c r="F1876" s="243"/>
      <c r="G1876" s="243"/>
      <c r="H1876" s="243"/>
      <c r="I1876" s="243"/>
      <c r="J1876" s="243"/>
      <c r="K1876" s="243"/>
      <c r="L1876" s="243"/>
      <c r="M1876" s="243"/>
      <c r="N1876" s="243"/>
      <c r="O1876" s="243"/>
      <c r="P1876" s="243"/>
      <c r="Q1876" s="243"/>
    </row>
    <row r="1877" spans="2:17">
      <c r="B1877" s="243"/>
      <c r="C1877" s="243"/>
      <c r="D1877" s="243"/>
      <c r="E1877" s="243"/>
      <c r="F1877" s="243"/>
      <c r="G1877" s="243"/>
      <c r="H1877" s="243"/>
      <c r="I1877" s="243"/>
      <c r="J1877" s="243"/>
      <c r="K1877" s="243"/>
      <c r="L1877" s="243"/>
      <c r="M1877" s="243"/>
      <c r="N1877" s="243"/>
      <c r="O1877" s="243"/>
      <c r="P1877" s="243"/>
      <c r="Q1877" s="243"/>
    </row>
    <row r="1878" spans="2:17">
      <c r="B1878" s="243"/>
      <c r="C1878" s="243"/>
      <c r="D1878" s="243"/>
      <c r="E1878" s="243"/>
      <c r="F1878" s="243"/>
      <c r="G1878" s="243"/>
      <c r="H1878" s="243"/>
      <c r="I1878" s="243"/>
      <c r="J1878" s="243"/>
      <c r="K1878" s="243"/>
      <c r="L1878" s="243"/>
      <c r="M1878" s="243"/>
      <c r="N1878" s="243"/>
      <c r="O1878" s="243"/>
      <c r="P1878" s="243"/>
      <c r="Q1878" s="243"/>
    </row>
    <row r="1879" spans="2:17">
      <c r="B1879" s="243"/>
      <c r="C1879" s="243"/>
      <c r="D1879" s="243"/>
      <c r="E1879" s="243"/>
      <c r="F1879" s="243"/>
      <c r="G1879" s="243"/>
      <c r="H1879" s="243"/>
      <c r="I1879" s="243"/>
      <c r="J1879" s="243"/>
      <c r="K1879" s="243"/>
      <c r="L1879" s="243"/>
      <c r="M1879" s="243"/>
      <c r="N1879" s="243"/>
      <c r="O1879" s="243"/>
      <c r="P1879" s="243"/>
      <c r="Q1879" s="243"/>
    </row>
    <row r="1880" spans="2:17">
      <c r="B1880" s="243"/>
      <c r="C1880" s="243"/>
      <c r="D1880" s="243"/>
      <c r="E1880" s="243"/>
      <c r="F1880" s="243"/>
      <c r="G1880" s="243"/>
      <c r="H1880" s="243"/>
      <c r="I1880" s="243"/>
      <c r="J1880" s="243"/>
      <c r="K1880" s="243"/>
      <c r="L1880" s="243"/>
      <c r="M1880" s="243"/>
      <c r="N1880" s="243"/>
      <c r="O1880" s="243"/>
      <c r="P1880" s="243"/>
      <c r="Q1880" s="243"/>
    </row>
    <row r="1881" spans="2:17">
      <c r="B1881" s="243"/>
      <c r="C1881" s="243"/>
      <c r="D1881" s="243"/>
      <c r="E1881" s="243"/>
      <c r="F1881" s="243"/>
      <c r="G1881" s="243"/>
      <c r="H1881" s="243"/>
      <c r="I1881" s="243"/>
      <c r="J1881" s="243"/>
      <c r="K1881" s="243"/>
      <c r="L1881" s="243"/>
      <c r="M1881" s="243"/>
      <c r="N1881" s="243"/>
      <c r="O1881" s="243"/>
      <c r="P1881" s="243"/>
      <c r="Q1881" s="243"/>
    </row>
    <row r="1882" spans="2:17">
      <c r="B1882" s="243"/>
      <c r="C1882" s="243"/>
      <c r="D1882" s="243"/>
      <c r="E1882" s="243"/>
      <c r="F1882" s="243"/>
      <c r="G1882" s="243"/>
      <c r="H1882" s="243"/>
      <c r="I1882" s="243"/>
      <c r="J1882" s="243"/>
      <c r="K1882" s="243"/>
      <c r="L1882" s="243"/>
      <c r="M1882" s="243"/>
      <c r="N1882" s="243"/>
      <c r="O1882" s="243"/>
      <c r="P1882" s="243"/>
      <c r="Q1882" s="243"/>
    </row>
    <row r="1883" spans="2:17">
      <c r="B1883" s="243"/>
      <c r="C1883" s="243"/>
      <c r="D1883" s="243"/>
      <c r="E1883" s="243"/>
      <c r="F1883" s="243"/>
      <c r="G1883" s="243"/>
      <c r="H1883" s="243"/>
      <c r="I1883" s="243"/>
      <c r="J1883" s="243"/>
      <c r="K1883" s="243"/>
      <c r="L1883" s="243"/>
      <c r="M1883" s="243"/>
      <c r="N1883" s="243"/>
      <c r="O1883" s="243"/>
      <c r="P1883" s="243"/>
      <c r="Q1883" s="243"/>
    </row>
    <row r="1884" spans="2:17">
      <c r="B1884" s="243"/>
      <c r="C1884" s="243"/>
      <c r="D1884" s="243"/>
      <c r="E1884" s="243"/>
      <c r="F1884" s="243"/>
      <c r="G1884" s="243"/>
      <c r="H1884" s="243"/>
      <c r="I1884" s="243"/>
      <c r="J1884" s="243"/>
      <c r="K1884" s="243"/>
      <c r="L1884" s="243"/>
      <c r="M1884" s="243"/>
      <c r="N1884" s="243"/>
      <c r="O1884" s="243"/>
      <c r="P1884" s="243"/>
      <c r="Q1884" s="243"/>
    </row>
    <row r="1885" spans="2:17">
      <c r="B1885" s="243"/>
      <c r="C1885" s="243"/>
      <c r="D1885" s="243"/>
      <c r="E1885" s="243"/>
      <c r="F1885" s="243"/>
      <c r="G1885" s="243"/>
      <c r="H1885" s="243"/>
      <c r="I1885" s="243"/>
      <c r="J1885" s="243"/>
      <c r="K1885" s="243"/>
      <c r="L1885" s="243"/>
      <c r="M1885" s="243"/>
      <c r="N1885" s="243"/>
      <c r="O1885" s="243"/>
      <c r="P1885" s="243"/>
      <c r="Q1885" s="243"/>
    </row>
    <row r="1886" spans="2:17">
      <c r="B1886" s="243"/>
      <c r="C1886" s="243"/>
      <c r="D1886" s="243"/>
      <c r="E1886" s="243"/>
      <c r="F1886" s="243"/>
      <c r="G1886" s="243"/>
      <c r="H1886" s="243"/>
      <c r="I1886" s="243"/>
      <c r="J1886" s="243"/>
      <c r="K1886" s="243"/>
      <c r="L1886" s="243"/>
      <c r="M1886" s="243"/>
      <c r="N1886" s="243"/>
      <c r="O1886" s="243"/>
      <c r="P1886" s="243"/>
      <c r="Q1886" s="243"/>
    </row>
    <row r="1887" spans="2:17">
      <c r="B1887" s="243"/>
      <c r="C1887" s="243"/>
      <c r="D1887" s="243"/>
      <c r="E1887" s="243"/>
      <c r="F1887" s="243"/>
      <c r="G1887" s="243"/>
      <c r="H1887" s="243"/>
      <c r="I1887" s="243"/>
      <c r="J1887" s="243"/>
      <c r="K1887" s="243"/>
      <c r="L1887" s="243"/>
      <c r="M1887" s="243"/>
      <c r="N1887" s="243"/>
      <c r="O1887" s="243"/>
      <c r="P1887" s="243"/>
      <c r="Q1887" s="243"/>
    </row>
    <row r="1888" spans="2:17">
      <c r="B1888" s="243"/>
      <c r="C1888" s="243"/>
      <c r="D1888" s="243"/>
      <c r="E1888" s="243"/>
      <c r="F1888" s="243"/>
      <c r="G1888" s="243"/>
      <c r="H1888" s="243"/>
      <c r="I1888" s="243"/>
      <c r="J1888" s="243"/>
      <c r="K1888" s="243"/>
      <c r="L1888" s="243"/>
      <c r="M1888" s="243"/>
      <c r="N1888" s="243"/>
      <c r="O1888" s="243"/>
      <c r="P1888" s="243"/>
      <c r="Q1888" s="243"/>
    </row>
    <row r="1889" spans="2:17">
      <c r="B1889" s="243"/>
      <c r="C1889" s="243"/>
      <c r="D1889" s="243"/>
      <c r="E1889" s="243"/>
      <c r="F1889" s="243"/>
      <c r="G1889" s="243"/>
      <c r="H1889" s="243"/>
      <c r="I1889" s="243"/>
      <c r="J1889" s="243"/>
      <c r="K1889" s="243"/>
      <c r="L1889" s="243"/>
      <c r="M1889" s="243"/>
      <c r="N1889" s="243"/>
      <c r="O1889" s="243"/>
      <c r="P1889" s="243"/>
      <c r="Q1889" s="243"/>
    </row>
    <row r="1890" spans="2:17">
      <c r="B1890" s="243"/>
      <c r="C1890" s="243"/>
      <c r="D1890" s="243"/>
      <c r="E1890" s="243"/>
      <c r="F1890" s="243"/>
      <c r="G1890" s="243"/>
      <c r="H1890" s="243"/>
      <c r="I1890" s="243"/>
      <c r="J1890" s="243"/>
      <c r="K1890" s="243"/>
      <c r="L1890" s="243"/>
      <c r="M1890" s="243"/>
      <c r="N1890" s="243"/>
      <c r="O1890" s="243"/>
      <c r="P1890" s="243"/>
      <c r="Q1890" s="243"/>
    </row>
    <row r="1891" spans="2:17">
      <c r="B1891" s="243"/>
      <c r="C1891" s="243"/>
      <c r="D1891" s="243"/>
      <c r="E1891" s="243"/>
      <c r="F1891" s="243"/>
      <c r="G1891" s="243"/>
      <c r="H1891" s="243"/>
      <c r="I1891" s="243"/>
      <c r="J1891" s="243"/>
      <c r="K1891" s="243"/>
      <c r="L1891" s="243"/>
      <c r="M1891" s="243"/>
      <c r="N1891" s="243"/>
      <c r="O1891" s="243"/>
      <c r="P1891" s="243"/>
      <c r="Q1891" s="243"/>
    </row>
    <row r="1892" spans="2:17">
      <c r="B1892" s="243"/>
      <c r="C1892" s="243"/>
      <c r="D1892" s="243"/>
      <c r="E1892" s="243"/>
      <c r="F1892" s="243"/>
      <c r="G1892" s="243"/>
      <c r="H1892" s="243"/>
      <c r="I1892" s="243"/>
      <c r="J1892" s="243"/>
      <c r="K1892" s="243"/>
      <c r="L1892" s="243"/>
      <c r="M1892" s="243"/>
      <c r="N1892" s="243"/>
      <c r="O1892" s="243"/>
      <c r="P1892" s="243"/>
      <c r="Q1892" s="243"/>
    </row>
    <row r="1893" spans="2:17">
      <c r="B1893" s="243"/>
      <c r="C1893" s="243"/>
      <c r="D1893" s="243"/>
      <c r="E1893" s="243"/>
      <c r="F1893" s="243"/>
      <c r="G1893" s="243"/>
      <c r="H1893" s="243"/>
      <c r="I1893" s="243"/>
      <c r="J1893" s="243"/>
      <c r="K1893" s="243"/>
      <c r="L1893" s="243"/>
      <c r="M1893" s="243"/>
      <c r="N1893" s="243"/>
      <c r="O1893" s="243"/>
      <c r="P1893" s="243"/>
      <c r="Q1893" s="243"/>
    </row>
    <row r="1894" spans="2:17">
      <c r="B1894" s="243"/>
      <c r="C1894" s="243"/>
      <c r="D1894" s="243"/>
      <c r="E1894" s="243"/>
      <c r="F1894" s="243"/>
      <c r="G1894" s="243"/>
      <c r="H1894" s="243"/>
      <c r="I1894" s="243"/>
      <c r="J1894" s="243"/>
      <c r="K1894" s="243"/>
      <c r="L1894" s="243"/>
      <c r="M1894" s="243"/>
      <c r="N1894" s="243"/>
      <c r="O1894" s="243"/>
      <c r="P1894" s="243"/>
      <c r="Q1894" s="243"/>
    </row>
    <row r="1895" spans="2:17">
      <c r="B1895" s="243"/>
      <c r="C1895" s="243"/>
      <c r="D1895" s="243"/>
      <c r="E1895" s="243"/>
      <c r="F1895" s="243"/>
      <c r="G1895" s="243"/>
      <c r="H1895" s="243"/>
      <c r="I1895" s="243"/>
      <c r="J1895" s="243"/>
      <c r="K1895" s="243"/>
      <c r="L1895" s="243"/>
      <c r="M1895" s="243"/>
      <c r="N1895" s="243"/>
      <c r="O1895" s="243"/>
      <c r="P1895" s="243"/>
      <c r="Q1895" s="243"/>
    </row>
    <row r="1896" spans="2:17">
      <c r="B1896" s="243"/>
      <c r="C1896" s="243"/>
      <c r="D1896" s="243"/>
      <c r="E1896" s="243"/>
      <c r="F1896" s="243"/>
      <c r="G1896" s="243"/>
      <c r="H1896" s="243"/>
      <c r="I1896" s="243"/>
      <c r="J1896" s="243"/>
      <c r="K1896" s="243"/>
      <c r="L1896" s="243"/>
      <c r="M1896" s="243"/>
      <c r="N1896" s="243"/>
      <c r="O1896" s="243"/>
      <c r="P1896" s="243"/>
      <c r="Q1896" s="243"/>
    </row>
    <row r="1897" spans="2:17">
      <c r="B1897" s="243"/>
      <c r="C1897" s="243"/>
      <c r="D1897" s="243"/>
      <c r="E1897" s="243"/>
      <c r="F1897" s="243"/>
      <c r="G1897" s="243"/>
      <c r="H1897" s="243"/>
      <c r="I1897" s="243"/>
      <c r="J1897" s="243"/>
      <c r="K1897" s="243"/>
      <c r="L1897" s="243"/>
      <c r="M1897" s="243"/>
      <c r="N1897" s="243"/>
      <c r="O1897" s="243"/>
      <c r="P1897" s="243"/>
      <c r="Q1897" s="243"/>
    </row>
    <row r="1898" spans="2:17">
      <c r="B1898" s="243"/>
      <c r="C1898" s="243"/>
      <c r="D1898" s="243"/>
      <c r="E1898" s="243"/>
      <c r="F1898" s="243"/>
      <c r="G1898" s="243"/>
      <c r="H1898" s="243"/>
      <c r="I1898" s="243"/>
      <c r="J1898" s="243"/>
      <c r="K1898" s="243"/>
      <c r="L1898" s="243"/>
      <c r="M1898" s="243"/>
      <c r="N1898" s="243"/>
      <c r="O1898" s="243"/>
      <c r="P1898" s="243"/>
      <c r="Q1898" s="243"/>
    </row>
    <row r="1899" spans="2:17">
      <c r="B1899" s="243"/>
      <c r="C1899" s="243"/>
      <c r="D1899" s="243"/>
      <c r="E1899" s="243"/>
      <c r="F1899" s="243"/>
      <c r="G1899" s="243"/>
      <c r="H1899" s="243"/>
      <c r="I1899" s="243"/>
      <c r="J1899" s="243"/>
      <c r="K1899" s="243"/>
      <c r="L1899" s="243"/>
      <c r="M1899" s="243"/>
      <c r="N1899" s="243"/>
      <c r="O1899" s="243"/>
      <c r="P1899" s="243"/>
      <c r="Q1899" s="243"/>
    </row>
    <row r="1900" spans="2:17">
      <c r="B1900" s="243"/>
      <c r="C1900" s="243"/>
      <c r="D1900" s="243"/>
      <c r="E1900" s="243"/>
      <c r="F1900" s="243"/>
      <c r="G1900" s="243"/>
      <c r="H1900" s="243"/>
      <c r="I1900" s="243"/>
      <c r="J1900" s="243"/>
      <c r="K1900" s="243"/>
      <c r="L1900" s="243"/>
      <c r="M1900" s="243"/>
      <c r="N1900" s="243"/>
      <c r="O1900" s="243"/>
      <c r="P1900" s="243"/>
      <c r="Q1900" s="243"/>
    </row>
    <row r="1901" spans="2:17">
      <c r="B1901" s="243"/>
      <c r="C1901" s="243"/>
      <c r="D1901" s="243"/>
      <c r="E1901" s="243"/>
      <c r="F1901" s="243"/>
      <c r="G1901" s="243"/>
      <c r="H1901" s="243"/>
      <c r="I1901" s="243"/>
      <c r="J1901" s="243"/>
      <c r="K1901" s="243"/>
      <c r="L1901" s="243"/>
      <c r="M1901" s="243"/>
      <c r="N1901" s="243"/>
      <c r="O1901" s="243"/>
      <c r="P1901" s="243"/>
      <c r="Q1901" s="243"/>
    </row>
    <row r="1902" spans="2:17">
      <c r="B1902" s="243"/>
      <c r="C1902" s="243"/>
      <c r="D1902" s="243"/>
      <c r="E1902" s="243"/>
      <c r="F1902" s="243"/>
      <c r="G1902" s="243"/>
      <c r="H1902" s="243"/>
      <c r="I1902" s="243"/>
      <c r="J1902" s="243"/>
      <c r="K1902" s="243"/>
      <c r="L1902" s="243"/>
      <c r="M1902" s="243"/>
      <c r="N1902" s="243"/>
      <c r="O1902" s="243"/>
      <c r="P1902" s="243"/>
      <c r="Q1902" s="243"/>
    </row>
    <row r="1903" spans="2:17">
      <c r="B1903" s="243"/>
      <c r="C1903" s="243"/>
      <c r="D1903" s="243"/>
      <c r="E1903" s="243"/>
      <c r="F1903" s="243"/>
      <c r="G1903" s="243"/>
      <c r="H1903" s="243"/>
      <c r="I1903" s="243"/>
      <c r="J1903" s="243"/>
      <c r="K1903" s="243"/>
      <c r="L1903" s="243"/>
      <c r="M1903" s="243"/>
      <c r="N1903" s="243"/>
      <c r="O1903" s="243"/>
      <c r="P1903" s="243"/>
      <c r="Q1903" s="243"/>
    </row>
    <row r="1904" spans="2:17">
      <c r="B1904" s="243"/>
      <c r="C1904" s="243"/>
      <c r="D1904" s="243"/>
      <c r="E1904" s="243"/>
      <c r="F1904" s="243"/>
      <c r="G1904" s="243"/>
      <c r="H1904" s="243"/>
      <c r="I1904" s="243"/>
      <c r="J1904" s="243"/>
      <c r="K1904" s="243"/>
      <c r="L1904" s="243"/>
      <c r="M1904" s="243"/>
      <c r="N1904" s="243"/>
      <c r="O1904" s="243"/>
      <c r="P1904" s="243"/>
      <c r="Q1904" s="243"/>
    </row>
    <row r="1905" spans="2:17">
      <c r="B1905" s="243"/>
      <c r="C1905" s="243"/>
      <c r="D1905" s="243"/>
      <c r="E1905" s="243"/>
      <c r="F1905" s="243"/>
      <c r="G1905" s="243"/>
      <c r="H1905" s="243"/>
      <c r="I1905" s="243"/>
      <c r="J1905" s="243"/>
      <c r="K1905" s="243"/>
      <c r="L1905" s="243"/>
      <c r="M1905" s="243"/>
      <c r="N1905" s="243"/>
      <c r="O1905" s="243"/>
      <c r="P1905" s="243"/>
      <c r="Q1905" s="243"/>
    </row>
    <row r="1906" spans="2:17">
      <c r="B1906" s="243"/>
      <c r="C1906" s="243"/>
      <c r="D1906" s="243"/>
      <c r="E1906" s="243"/>
      <c r="F1906" s="243"/>
      <c r="G1906" s="243"/>
      <c r="H1906" s="243"/>
      <c r="I1906" s="243"/>
      <c r="J1906" s="243"/>
      <c r="K1906" s="243"/>
      <c r="L1906" s="243"/>
      <c r="M1906" s="243"/>
      <c r="N1906" s="243"/>
      <c r="O1906" s="243"/>
      <c r="P1906" s="243"/>
      <c r="Q1906" s="243"/>
    </row>
    <row r="1907" spans="2:17">
      <c r="B1907" s="243"/>
      <c r="C1907" s="243"/>
      <c r="D1907" s="243"/>
      <c r="E1907" s="243"/>
      <c r="F1907" s="243"/>
      <c r="G1907" s="243"/>
      <c r="H1907" s="243"/>
      <c r="I1907" s="243"/>
      <c r="J1907" s="243"/>
      <c r="K1907" s="243"/>
      <c r="L1907" s="243"/>
      <c r="M1907" s="243"/>
      <c r="N1907" s="243"/>
      <c r="O1907" s="243"/>
      <c r="P1907" s="243"/>
      <c r="Q1907" s="243"/>
    </row>
    <row r="1908" spans="2:17">
      <c r="B1908" s="243"/>
      <c r="C1908" s="243"/>
      <c r="D1908" s="243"/>
      <c r="E1908" s="243"/>
      <c r="F1908" s="243"/>
      <c r="G1908" s="243"/>
      <c r="H1908" s="243"/>
      <c r="I1908" s="243"/>
      <c r="J1908" s="243"/>
      <c r="K1908" s="243"/>
      <c r="L1908" s="243"/>
      <c r="M1908" s="243"/>
      <c r="N1908" s="243"/>
      <c r="O1908" s="243"/>
      <c r="P1908" s="243"/>
      <c r="Q1908" s="243"/>
    </row>
    <row r="1909" spans="2:17">
      <c r="B1909" s="243"/>
      <c r="C1909" s="243"/>
      <c r="D1909" s="243"/>
      <c r="E1909" s="243"/>
      <c r="F1909" s="243"/>
      <c r="G1909" s="243"/>
      <c r="H1909" s="243"/>
      <c r="I1909" s="243"/>
      <c r="J1909" s="243"/>
      <c r="K1909" s="243"/>
      <c r="L1909" s="243"/>
      <c r="M1909" s="243"/>
      <c r="N1909" s="243"/>
      <c r="O1909" s="243"/>
      <c r="P1909" s="243"/>
      <c r="Q1909" s="243"/>
    </row>
    <row r="1910" spans="2:17">
      <c r="B1910" s="243"/>
      <c r="C1910" s="243"/>
      <c r="D1910" s="243"/>
      <c r="E1910" s="243"/>
      <c r="F1910" s="243"/>
      <c r="G1910" s="243"/>
      <c r="H1910" s="243"/>
      <c r="I1910" s="243"/>
      <c r="J1910" s="243"/>
      <c r="K1910" s="243"/>
      <c r="L1910" s="243"/>
      <c r="M1910" s="243"/>
      <c r="N1910" s="243"/>
      <c r="O1910" s="243"/>
      <c r="P1910" s="243"/>
      <c r="Q1910" s="243"/>
    </row>
    <row r="1911" spans="2:17">
      <c r="B1911" s="243"/>
      <c r="C1911" s="243"/>
      <c r="D1911" s="243"/>
      <c r="E1911" s="243"/>
      <c r="F1911" s="243"/>
      <c r="G1911" s="243"/>
      <c r="H1911" s="243"/>
      <c r="I1911" s="243"/>
      <c r="J1911" s="243"/>
      <c r="K1911" s="243"/>
      <c r="L1911" s="243"/>
      <c r="M1911" s="243"/>
      <c r="N1911" s="243"/>
      <c r="O1911" s="243"/>
      <c r="P1911" s="243"/>
      <c r="Q1911" s="243"/>
    </row>
    <row r="1912" spans="2:17">
      <c r="B1912" s="243"/>
      <c r="C1912" s="243"/>
      <c r="D1912" s="243"/>
      <c r="E1912" s="243"/>
      <c r="F1912" s="243"/>
      <c r="G1912" s="243"/>
      <c r="H1912" s="243"/>
      <c r="I1912" s="243"/>
      <c r="J1912" s="243"/>
      <c r="K1912" s="243"/>
      <c r="L1912" s="243"/>
      <c r="M1912" s="243"/>
      <c r="N1912" s="243"/>
      <c r="O1912" s="243"/>
      <c r="P1912" s="243"/>
      <c r="Q1912" s="243"/>
    </row>
    <row r="1913" spans="2:17">
      <c r="B1913" s="243"/>
      <c r="C1913" s="243"/>
      <c r="D1913" s="243"/>
      <c r="E1913" s="243"/>
      <c r="F1913" s="243"/>
      <c r="G1913" s="243"/>
      <c r="H1913" s="243"/>
      <c r="I1913" s="243"/>
      <c r="J1913" s="243"/>
      <c r="K1913" s="243"/>
      <c r="L1913" s="243"/>
      <c r="M1913" s="243"/>
      <c r="N1913" s="243"/>
      <c r="O1913" s="243"/>
      <c r="P1913" s="243"/>
      <c r="Q1913" s="243"/>
    </row>
    <row r="1914" spans="2:17">
      <c r="B1914" s="243"/>
      <c r="C1914" s="243"/>
      <c r="D1914" s="243"/>
      <c r="E1914" s="243"/>
      <c r="F1914" s="243"/>
      <c r="G1914" s="243"/>
      <c r="H1914" s="243"/>
      <c r="I1914" s="243"/>
      <c r="J1914" s="243"/>
      <c r="K1914" s="243"/>
      <c r="L1914" s="243"/>
      <c r="M1914" s="243"/>
      <c r="N1914" s="243"/>
      <c r="O1914" s="243"/>
      <c r="P1914" s="243"/>
      <c r="Q1914" s="243"/>
    </row>
    <row r="1915" spans="2:17">
      <c r="B1915" s="243"/>
      <c r="C1915" s="243"/>
      <c r="D1915" s="243"/>
      <c r="E1915" s="243"/>
      <c r="F1915" s="243"/>
      <c r="G1915" s="243"/>
      <c r="H1915" s="243"/>
      <c r="I1915" s="243"/>
      <c r="J1915" s="243"/>
      <c r="K1915" s="243"/>
      <c r="L1915" s="243"/>
      <c r="M1915" s="243"/>
      <c r="N1915" s="243"/>
      <c r="O1915" s="243"/>
      <c r="P1915" s="243"/>
      <c r="Q1915" s="243"/>
    </row>
    <row r="1916" spans="2:17">
      <c r="B1916" s="243"/>
      <c r="C1916" s="243"/>
      <c r="D1916" s="243"/>
      <c r="E1916" s="243"/>
      <c r="F1916" s="243"/>
      <c r="G1916" s="243"/>
      <c r="H1916" s="243"/>
      <c r="I1916" s="243"/>
      <c r="J1916" s="243"/>
      <c r="K1916" s="243"/>
      <c r="L1916" s="243"/>
      <c r="M1916" s="243"/>
      <c r="N1916" s="243"/>
      <c r="O1916" s="243"/>
      <c r="P1916" s="243"/>
      <c r="Q1916" s="243"/>
    </row>
    <row r="1917" spans="2:17">
      <c r="B1917" s="243"/>
      <c r="C1917" s="243"/>
      <c r="D1917" s="243"/>
      <c r="E1917" s="243"/>
      <c r="F1917" s="243"/>
      <c r="G1917" s="243"/>
      <c r="H1917" s="243"/>
      <c r="I1917" s="243"/>
      <c r="J1917" s="243"/>
      <c r="K1917" s="243"/>
      <c r="L1917" s="243"/>
      <c r="M1917" s="243"/>
      <c r="N1917" s="243"/>
      <c r="O1917" s="243"/>
      <c r="P1917" s="243"/>
      <c r="Q1917" s="243"/>
    </row>
    <row r="1918" spans="2:17">
      <c r="B1918" s="243"/>
      <c r="C1918" s="243"/>
      <c r="D1918" s="243"/>
      <c r="E1918" s="243"/>
      <c r="F1918" s="243"/>
      <c r="G1918" s="243"/>
      <c r="H1918" s="243"/>
      <c r="I1918" s="243"/>
      <c r="J1918" s="243"/>
      <c r="K1918" s="243"/>
      <c r="L1918" s="243"/>
      <c r="M1918" s="243"/>
      <c r="N1918" s="243"/>
      <c r="O1918" s="243"/>
      <c r="P1918" s="243"/>
      <c r="Q1918" s="243"/>
    </row>
    <row r="1919" spans="2:17">
      <c r="B1919" s="243"/>
      <c r="C1919" s="243"/>
      <c r="D1919" s="243"/>
      <c r="E1919" s="243"/>
      <c r="F1919" s="243"/>
      <c r="G1919" s="243"/>
      <c r="H1919" s="243"/>
      <c r="I1919" s="243"/>
      <c r="J1919" s="243"/>
      <c r="K1919" s="243"/>
      <c r="L1919" s="243"/>
      <c r="M1919" s="243"/>
      <c r="N1919" s="243"/>
      <c r="O1919" s="243"/>
      <c r="P1919" s="243"/>
      <c r="Q1919" s="243"/>
    </row>
    <row r="1920" spans="2:17">
      <c r="B1920" s="243"/>
      <c r="C1920" s="243"/>
      <c r="D1920" s="243"/>
      <c r="E1920" s="243"/>
      <c r="F1920" s="243"/>
      <c r="G1920" s="243"/>
      <c r="H1920" s="243"/>
      <c r="I1920" s="243"/>
      <c r="J1920" s="243"/>
      <c r="K1920" s="243"/>
      <c r="L1920" s="243"/>
      <c r="M1920" s="243"/>
      <c r="N1920" s="243"/>
      <c r="O1920" s="243"/>
      <c r="P1920" s="243"/>
      <c r="Q1920" s="243"/>
    </row>
    <row r="1921" spans="2:17">
      <c r="B1921" s="243"/>
      <c r="C1921" s="243"/>
      <c r="D1921" s="243"/>
      <c r="E1921" s="243"/>
      <c r="F1921" s="243"/>
      <c r="G1921" s="243"/>
      <c r="H1921" s="243"/>
      <c r="I1921" s="243"/>
      <c r="J1921" s="243"/>
      <c r="K1921" s="243"/>
      <c r="L1921" s="243"/>
      <c r="M1921" s="243"/>
      <c r="N1921" s="243"/>
      <c r="O1921" s="243"/>
      <c r="P1921" s="243"/>
      <c r="Q1921" s="243"/>
    </row>
    <row r="1922" spans="2:17">
      <c r="B1922" s="243"/>
      <c r="C1922" s="243"/>
      <c r="D1922" s="243"/>
      <c r="E1922" s="243"/>
      <c r="F1922" s="243"/>
      <c r="G1922" s="243"/>
      <c r="H1922" s="243"/>
      <c r="I1922" s="243"/>
      <c r="J1922" s="243"/>
      <c r="K1922" s="243"/>
      <c r="L1922" s="243"/>
      <c r="M1922" s="243"/>
      <c r="N1922" s="243"/>
      <c r="O1922" s="243"/>
      <c r="P1922" s="243"/>
      <c r="Q1922" s="243"/>
    </row>
    <row r="1923" spans="2:17">
      <c r="B1923" s="243"/>
      <c r="C1923" s="243"/>
      <c r="D1923" s="243"/>
      <c r="E1923" s="243"/>
      <c r="F1923" s="243"/>
      <c r="G1923" s="243"/>
      <c r="H1923" s="243"/>
      <c r="I1923" s="243"/>
      <c r="J1923" s="243"/>
      <c r="K1923" s="243"/>
      <c r="L1923" s="243"/>
      <c r="M1923" s="243"/>
      <c r="N1923" s="243"/>
      <c r="O1923" s="243"/>
      <c r="P1923" s="243"/>
      <c r="Q1923" s="243"/>
    </row>
    <row r="1924" spans="2:17">
      <c r="B1924" s="243"/>
      <c r="C1924" s="243"/>
      <c r="D1924" s="243"/>
      <c r="E1924" s="243"/>
      <c r="F1924" s="243"/>
      <c r="G1924" s="243"/>
      <c r="H1924" s="243"/>
      <c r="I1924" s="243"/>
      <c r="J1924" s="243"/>
      <c r="K1924" s="243"/>
      <c r="L1924" s="243"/>
      <c r="M1924" s="243"/>
      <c r="N1924" s="243"/>
      <c r="O1924" s="243"/>
      <c r="P1924" s="243"/>
      <c r="Q1924" s="243"/>
    </row>
    <row r="1925" spans="2:17">
      <c r="B1925" s="243"/>
      <c r="C1925" s="243"/>
      <c r="D1925" s="243"/>
      <c r="E1925" s="243"/>
      <c r="F1925" s="243"/>
      <c r="G1925" s="243"/>
      <c r="H1925" s="243"/>
      <c r="I1925" s="243"/>
      <c r="J1925" s="243"/>
      <c r="K1925" s="243"/>
      <c r="L1925" s="243"/>
      <c r="M1925" s="243"/>
      <c r="N1925" s="243"/>
      <c r="O1925" s="243"/>
      <c r="P1925" s="243"/>
      <c r="Q1925" s="243"/>
    </row>
    <row r="1926" spans="2:17">
      <c r="B1926" s="243"/>
      <c r="C1926" s="243"/>
      <c r="D1926" s="243"/>
      <c r="E1926" s="243"/>
      <c r="F1926" s="243"/>
      <c r="G1926" s="243"/>
      <c r="H1926" s="243"/>
      <c r="I1926" s="243"/>
      <c r="J1926" s="243"/>
      <c r="K1926" s="243"/>
      <c r="L1926" s="243"/>
      <c r="M1926" s="243"/>
      <c r="N1926" s="243"/>
      <c r="O1926" s="243"/>
      <c r="P1926" s="243"/>
      <c r="Q1926" s="243"/>
    </row>
    <row r="1927" spans="2:17">
      <c r="B1927" s="243"/>
      <c r="C1927" s="243"/>
      <c r="D1927" s="243"/>
      <c r="E1927" s="243"/>
      <c r="F1927" s="243"/>
      <c r="G1927" s="243"/>
      <c r="H1927" s="243"/>
      <c r="I1927" s="243"/>
      <c r="J1927" s="243"/>
      <c r="K1927" s="243"/>
      <c r="L1927" s="243"/>
      <c r="M1927" s="243"/>
      <c r="N1927" s="243"/>
      <c r="O1927" s="243"/>
      <c r="P1927" s="243"/>
      <c r="Q1927" s="243"/>
    </row>
    <row r="1928" spans="2:17">
      <c r="B1928" s="243"/>
      <c r="C1928" s="243"/>
      <c r="D1928" s="243"/>
      <c r="E1928" s="243"/>
      <c r="F1928" s="243"/>
      <c r="G1928" s="243"/>
      <c r="H1928" s="243"/>
      <c r="I1928" s="243"/>
      <c r="J1928" s="243"/>
      <c r="K1928" s="243"/>
      <c r="L1928" s="243"/>
      <c r="M1928" s="243"/>
      <c r="N1928" s="243"/>
      <c r="O1928" s="243"/>
      <c r="P1928" s="243"/>
      <c r="Q1928" s="243"/>
    </row>
    <row r="1929" spans="2:17">
      <c r="B1929" s="243"/>
      <c r="C1929" s="243"/>
      <c r="D1929" s="243"/>
      <c r="E1929" s="243"/>
      <c r="F1929" s="243"/>
      <c r="G1929" s="243"/>
      <c r="H1929" s="243"/>
      <c r="I1929" s="243"/>
      <c r="J1929" s="243"/>
      <c r="K1929" s="243"/>
      <c r="L1929" s="243"/>
      <c r="M1929" s="243"/>
      <c r="N1929" s="243"/>
      <c r="O1929" s="243"/>
      <c r="P1929" s="243"/>
      <c r="Q1929" s="243"/>
    </row>
    <row r="1930" spans="2:17">
      <c r="B1930" s="243"/>
      <c r="C1930" s="243"/>
      <c r="D1930" s="243"/>
      <c r="E1930" s="243"/>
      <c r="F1930" s="243"/>
      <c r="G1930" s="243"/>
      <c r="H1930" s="243"/>
      <c r="I1930" s="243"/>
      <c r="J1930" s="243"/>
      <c r="K1930" s="243"/>
      <c r="L1930" s="243"/>
      <c r="M1930" s="243"/>
      <c r="N1930" s="243"/>
      <c r="O1930" s="243"/>
      <c r="P1930" s="243"/>
      <c r="Q1930" s="243"/>
    </row>
    <row r="1931" spans="2:17">
      <c r="B1931" s="243"/>
      <c r="C1931" s="243"/>
      <c r="D1931" s="243"/>
      <c r="E1931" s="243"/>
      <c r="F1931" s="243"/>
      <c r="G1931" s="243"/>
      <c r="H1931" s="243"/>
      <c r="I1931" s="243"/>
      <c r="J1931" s="243"/>
      <c r="K1931" s="243"/>
      <c r="L1931" s="243"/>
      <c r="M1931" s="243"/>
      <c r="N1931" s="243"/>
      <c r="O1931" s="243"/>
      <c r="P1931" s="243"/>
      <c r="Q1931" s="243"/>
    </row>
    <row r="1932" spans="2:17">
      <c r="B1932" s="243"/>
      <c r="C1932" s="243"/>
      <c r="D1932" s="243"/>
      <c r="E1932" s="243"/>
      <c r="F1932" s="243"/>
      <c r="G1932" s="243"/>
      <c r="H1932" s="243"/>
      <c r="I1932" s="243"/>
      <c r="J1932" s="243"/>
      <c r="K1932" s="243"/>
      <c r="L1932" s="243"/>
      <c r="M1932" s="243"/>
      <c r="N1932" s="243"/>
      <c r="O1932" s="243"/>
      <c r="P1932" s="243"/>
      <c r="Q1932" s="243"/>
    </row>
    <row r="1933" spans="2:17">
      <c r="B1933" s="243"/>
      <c r="C1933" s="243"/>
      <c r="D1933" s="243"/>
      <c r="E1933" s="243"/>
      <c r="F1933" s="243"/>
      <c r="G1933" s="243"/>
      <c r="H1933" s="243"/>
      <c r="I1933" s="243"/>
      <c r="J1933" s="243"/>
      <c r="K1933" s="243"/>
      <c r="L1933" s="243"/>
      <c r="M1933" s="243"/>
      <c r="N1933" s="243"/>
      <c r="O1933" s="243"/>
      <c r="P1933" s="243"/>
      <c r="Q1933" s="243"/>
    </row>
    <row r="1934" spans="2:17">
      <c r="B1934" s="243"/>
      <c r="C1934" s="243"/>
      <c r="D1934" s="243"/>
      <c r="E1934" s="243"/>
      <c r="F1934" s="243"/>
      <c r="G1934" s="243"/>
      <c r="H1934" s="243"/>
      <c r="I1934" s="243"/>
      <c r="J1934" s="243"/>
      <c r="K1934" s="243"/>
      <c r="L1934" s="243"/>
      <c r="M1934" s="243"/>
      <c r="N1934" s="243"/>
      <c r="O1934" s="243"/>
      <c r="P1934" s="243"/>
      <c r="Q1934" s="243"/>
    </row>
    <row r="1935" spans="2:17">
      <c r="B1935" s="243"/>
      <c r="C1935" s="243"/>
      <c r="D1935" s="243"/>
      <c r="E1935" s="243"/>
      <c r="F1935" s="243"/>
      <c r="G1935" s="243"/>
      <c r="H1935" s="243"/>
      <c r="I1935" s="243"/>
      <c r="J1935" s="243"/>
      <c r="K1935" s="243"/>
      <c r="L1935" s="243"/>
      <c r="M1935" s="243"/>
      <c r="N1935" s="243"/>
      <c r="O1935" s="243"/>
      <c r="P1935" s="243"/>
      <c r="Q1935" s="243"/>
    </row>
    <row r="1936" spans="2:17">
      <c r="B1936" s="243"/>
      <c r="C1936" s="243"/>
      <c r="D1936" s="243"/>
      <c r="E1936" s="243"/>
      <c r="F1936" s="243"/>
      <c r="G1936" s="243"/>
      <c r="H1936" s="243"/>
      <c r="I1936" s="243"/>
      <c r="J1936" s="243"/>
      <c r="K1936" s="243"/>
      <c r="L1936" s="243"/>
      <c r="M1936" s="243"/>
      <c r="N1936" s="243"/>
      <c r="O1936" s="243"/>
      <c r="P1936" s="243"/>
      <c r="Q1936" s="243"/>
    </row>
    <row r="1937" spans="2:17">
      <c r="B1937" s="243"/>
      <c r="C1937" s="243"/>
      <c r="D1937" s="243"/>
      <c r="E1937" s="243"/>
      <c r="F1937" s="243"/>
      <c r="G1937" s="243"/>
      <c r="H1937" s="243"/>
      <c r="I1937" s="243"/>
      <c r="J1937" s="243"/>
      <c r="K1937" s="243"/>
      <c r="L1937" s="243"/>
      <c r="M1937" s="243"/>
      <c r="N1937" s="243"/>
      <c r="O1937" s="243"/>
      <c r="P1937" s="243"/>
      <c r="Q1937" s="243"/>
    </row>
    <row r="1938" spans="2:17">
      <c r="B1938" s="243"/>
      <c r="C1938" s="243"/>
      <c r="D1938" s="243"/>
      <c r="E1938" s="243"/>
      <c r="F1938" s="243"/>
      <c r="G1938" s="243"/>
      <c r="H1938" s="243"/>
      <c r="I1938" s="243"/>
      <c r="J1938" s="243"/>
      <c r="K1938" s="243"/>
      <c r="L1938" s="243"/>
      <c r="M1938" s="243"/>
      <c r="N1938" s="243"/>
      <c r="O1938" s="243"/>
      <c r="P1938" s="243"/>
      <c r="Q1938" s="243"/>
    </row>
    <row r="1939" spans="2:17">
      <c r="B1939" s="243"/>
      <c r="C1939" s="243"/>
      <c r="D1939" s="243"/>
      <c r="E1939" s="243"/>
      <c r="F1939" s="243"/>
      <c r="G1939" s="243"/>
      <c r="H1939" s="243"/>
      <c r="I1939" s="243"/>
      <c r="J1939" s="243"/>
      <c r="K1939" s="243"/>
      <c r="L1939" s="243"/>
      <c r="M1939" s="243"/>
      <c r="N1939" s="243"/>
      <c r="O1939" s="243"/>
      <c r="P1939" s="243"/>
      <c r="Q1939" s="243"/>
    </row>
    <row r="1940" spans="2:17">
      <c r="B1940" s="243"/>
      <c r="C1940" s="243"/>
      <c r="D1940" s="243"/>
      <c r="E1940" s="243"/>
      <c r="F1940" s="243"/>
      <c r="G1940" s="243"/>
      <c r="H1940" s="243"/>
      <c r="I1940" s="243"/>
      <c r="J1940" s="243"/>
      <c r="K1940" s="243"/>
      <c r="L1940" s="243"/>
      <c r="M1940" s="243"/>
      <c r="N1940" s="243"/>
      <c r="O1940" s="243"/>
      <c r="P1940" s="243"/>
      <c r="Q1940" s="243"/>
    </row>
    <row r="1941" spans="2:17">
      <c r="B1941" s="243"/>
      <c r="C1941" s="243"/>
      <c r="D1941" s="243"/>
      <c r="E1941" s="243"/>
      <c r="F1941" s="243"/>
      <c r="G1941" s="243"/>
      <c r="H1941" s="243"/>
      <c r="I1941" s="243"/>
      <c r="J1941" s="243"/>
      <c r="K1941" s="243"/>
      <c r="L1941" s="243"/>
      <c r="M1941" s="243"/>
      <c r="N1941" s="243"/>
      <c r="O1941" s="243"/>
      <c r="P1941" s="243"/>
      <c r="Q1941" s="243"/>
    </row>
    <row r="1942" spans="2:17">
      <c r="B1942" s="243"/>
      <c r="C1942" s="243"/>
      <c r="D1942" s="243"/>
      <c r="E1942" s="243"/>
      <c r="F1942" s="243"/>
      <c r="G1942" s="243"/>
      <c r="H1942" s="243"/>
      <c r="I1942" s="243"/>
      <c r="J1942" s="243"/>
      <c r="K1942" s="243"/>
      <c r="L1942" s="243"/>
      <c r="M1942" s="243"/>
      <c r="N1942" s="243"/>
      <c r="O1942" s="243"/>
      <c r="P1942" s="243"/>
      <c r="Q1942" s="243"/>
    </row>
    <row r="1943" spans="2:17">
      <c r="B1943" s="243"/>
      <c r="C1943" s="243"/>
      <c r="D1943" s="243"/>
      <c r="E1943" s="243"/>
      <c r="F1943" s="243"/>
      <c r="G1943" s="243"/>
      <c r="H1943" s="243"/>
      <c r="I1943" s="243"/>
      <c r="J1943" s="243"/>
      <c r="K1943" s="243"/>
      <c r="L1943" s="243"/>
      <c r="M1943" s="243"/>
      <c r="N1943" s="243"/>
      <c r="O1943" s="243"/>
      <c r="P1943" s="243"/>
      <c r="Q1943" s="243"/>
    </row>
    <row r="1944" spans="2:17">
      <c r="B1944" s="243"/>
      <c r="C1944" s="243"/>
      <c r="D1944" s="243"/>
      <c r="E1944" s="243"/>
      <c r="F1944" s="243"/>
      <c r="G1944" s="243"/>
      <c r="H1944" s="243"/>
      <c r="I1944" s="243"/>
      <c r="J1944" s="243"/>
      <c r="K1944" s="243"/>
      <c r="L1944" s="243"/>
      <c r="M1944" s="243"/>
      <c r="N1944" s="243"/>
      <c r="O1944" s="243"/>
      <c r="P1944" s="243"/>
      <c r="Q1944" s="243"/>
    </row>
    <row r="1945" spans="2:17">
      <c r="B1945" s="243"/>
      <c r="C1945" s="243"/>
      <c r="D1945" s="243"/>
      <c r="E1945" s="243"/>
      <c r="F1945" s="243"/>
      <c r="G1945" s="243"/>
      <c r="H1945" s="243"/>
      <c r="I1945" s="243"/>
      <c r="J1945" s="243"/>
      <c r="K1945" s="243"/>
      <c r="L1945" s="243"/>
      <c r="M1945" s="243"/>
      <c r="N1945" s="243"/>
      <c r="O1945" s="243"/>
      <c r="P1945" s="243"/>
      <c r="Q1945" s="243"/>
    </row>
    <row r="1946" spans="2:17">
      <c r="B1946" s="243"/>
      <c r="C1946" s="243"/>
      <c r="D1946" s="243"/>
      <c r="E1946" s="243"/>
      <c r="F1946" s="243"/>
      <c r="G1946" s="243"/>
      <c r="H1946" s="243"/>
      <c r="I1946" s="243"/>
      <c r="J1946" s="243"/>
      <c r="K1946" s="243"/>
      <c r="L1946" s="243"/>
      <c r="M1946" s="243"/>
      <c r="N1946" s="243"/>
      <c r="O1946" s="243"/>
      <c r="P1946" s="243"/>
      <c r="Q1946" s="243"/>
    </row>
    <row r="1947" spans="2:17">
      <c r="B1947" s="243"/>
      <c r="C1947" s="243"/>
      <c r="D1947" s="243"/>
      <c r="E1947" s="243"/>
      <c r="F1947" s="243"/>
      <c r="G1947" s="243"/>
      <c r="H1947" s="243"/>
      <c r="I1947" s="243"/>
      <c r="J1947" s="243"/>
      <c r="K1947" s="243"/>
      <c r="L1947" s="243"/>
      <c r="M1947" s="243"/>
      <c r="N1947" s="243"/>
      <c r="O1947" s="243"/>
      <c r="P1947" s="243"/>
      <c r="Q1947" s="243"/>
    </row>
    <row r="1948" spans="2:17">
      <c r="B1948" s="243"/>
      <c r="C1948" s="243"/>
      <c r="D1948" s="243"/>
      <c r="E1948" s="243"/>
      <c r="F1948" s="243"/>
      <c r="G1948" s="243"/>
      <c r="H1948" s="243"/>
      <c r="I1948" s="243"/>
      <c r="J1948" s="243"/>
      <c r="K1948" s="243"/>
      <c r="L1948" s="243"/>
      <c r="M1948" s="243"/>
      <c r="N1948" s="243"/>
      <c r="O1948" s="243"/>
      <c r="P1948" s="243"/>
      <c r="Q1948" s="243"/>
    </row>
    <row r="1949" spans="2:17">
      <c r="B1949" s="243"/>
      <c r="C1949" s="243"/>
      <c r="D1949" s="243"/>
      <c r="E1949" s="243"/>
      <c r="F1949" s="243"/>
      <c r="G1949" s="243"/>
      <c r="H1949" s="243"/>
      <c r="I1949" s="243"/>
      <c r="J1949" s="243"/>
      <c r="K1949" s="243"/>
      <c r="L1949" s="243"/>
      <c r="M1949" s="243"/>
      <c r="N1949" s="243"/>
      <c r="O1949" s="243"/>
      <c r="P1949" s="243"/>
      <c r="Q1949" s="243"/>
    </row>
    <row r="1950" spans="2:17">
      <c r="B1950" s="243"/>
      <c r="C1950" s="243"/>
      <c r="D1950" s="243"/>
      <c r="E1950" s="243"/>
      <c r="F1950" s="243"/>
      <c r="G1950" s="243"/>
      <c r="H1950" s="243"/>
      <c r="I1950" s="243"/>
      <c r="J1950" s="243"/>
      <c r="K1950" s="243"/>
      <c r="L1950" s="243"/>
      <c r="M1950" s="243"/>
      <c r="N1950" s="243"/>
      <c r="O1950" s="243"/>
      <c r="P1950" s="243"/>
      <c r="Q1950" s="243"/>
    </row>
    <row r="1951" spans="2:17">
      <c r="B1951" s="243"/>
      <c r="C1951" s="243"/>
      <c r="D1951" s="243"/>
      <c r="E1951" s="243"/>
      <c r="F1951" s="243"/>
      <c r="G1951" s="243"/>
      <c r="H1951" s="243"/>
      <c r="I1951" s="243"/>
      <c r="J1951" s="243"/>
      <c r="K1951" s="243"/>
      <c r="L1951" s="243"/>
      <c r="M1951" s="243"/>
      <c r="N1951" s="243"/>
      <c r="O1951" s="243"/>
      <c r="P1951" s="243"/>
      <c r="Q1951" s="243"/>
    </row>
    <row r="1952" spans="2:17">
      <c r="B1952" s="243"/>
      <c r="C1952" s="243"/>
      <c r="D1952" s="243"/>
      <c r="E1952" s="243"/>
      <c r="F1952" s="243"/>
      <c r="G1952" s="243"/>
      <c r="H1952" s="243"/>
      <c r="I1952" s="243"/>
      <c r="J1952" s="243"/>
      <c r="K1952" s="243"/>
      <c r="L1952" s="243"/>
      <c r="M1952" s="243"/>
      <c r="N1952" s="243"/>
      <c r="O1952" s="243"/>
      <c r="P1952" s="243"/>
      <c r="Q1952" s="243"/>
    </row>
    <row r="1953" spans="2:17">
      <c r="B1953" s="243"/>
      <c r="C1953" s="243"/>
      <c r="D1953" s="243"/>
      <c r="E1953" s="243"/>
      <c r="F1953" s="243"/>
      <c r="G1953" s="243"/>
      <c r="H1953" s="243"/>
      <c r="I1953" s="243"/>
      <c r="J1953" s="243"/>
      <c r="K1953" s="243"/>
      <c r="L1953" s="243"/>
      <c r="M1953" s="243"/>
      <c r="N1953" s="243"/>
      <c r="O1953" s="243"/>
      <c r="P1953" s="243"/>
      <c r="Q1953" s="243"/>
    </row>
    <row r="1954" spans="2:17">
      <c r="B1954" s="243"/>
      <c r="C1954" s="243"/>
      <c r="D1954" s="243"/>
      <c r="E1954" s="243"/>
      <c r="F1954" s="243"/>
      <c r="G1954" s="243"/>
      <c r="H1954" s="243"/>
      <c r="I1954" s="243"/>
      <c r="J1954" s="243"/>
      <c r="K1954" s="243"/>
      <c r="L1954" s="243"/>
      <c r="M1954" s="243"/>
      <c r="N1954" s="243"/>
      <c r="O1954" s="243"/>
      <c r="P1954" s="243"/>
      <c r="Q1954" s="243"/>
    </row>
    <row r="1955" spans="2:17">
      <c r="B1955" s="243"/>
      <c r="C1955" s="243"/>
      <c r="D1955" s="243"/>
      <c r="E1955" s="243"/>
      <c r="F1955" s="243"/>
      <c r="G1955" s="243"/>
      <c r="H1955" s="243"/>
      <c r="I1955" s="243"/>
      <c r="J1955" s="243"/>
      <c r="K1955" s="243"/>
      <c r="L1955" s="243"/>
      <c r="M1955" s="243"/>
      <c r="N1955" s="243"/>
      <c r="O1955" s="243"/>
      <c r="P1955" s="243"/>
      <c r="Q1955" s="243"/>
    </row>
    <row r="1956" spans="2:17">
      <c r="B1956" s="243"/>
      <c r="C1956" s="243"/>
      <c r="D1956" s="243"/>
      <c r="E1956" s="243"/>
      <c r="F1956" s="243"/>
      <c r="G1956" s="243"/>
      <c r="H1956" s="243"/>
      <c r="I1956" s="243"/>
      <c r="J1956" s="243"/>
      <c r="K1956" s="243"/>
      <c r="L1956" s="243"/>
      <c r="M1956" s="243"/>
      <c r="N1956" s="243"/>
      <c r="O1956" s="243"/>
      <c r="P1956" s="243"/>
      <c r="Q1956" s="243"/>
    </row>
    <row r="1957" spans="2:17">
      <c r="B1957" s="243"/>
      <c r="C1957" s="243"/>
      <c r="D1957" s="243"/>
      <c r="E1957" s="243"/>
      <c r="F1957" s="243"/>
      <c r="G1957" s="243"/>
      <c r="H1957" s="243"/>
      <c r="I1957" s="243"/>
      <c r="J1957" s="243"/>
      <c r="K1957" s="243"/>
      <c r="L1957" s="243"/>
      <c r="M1957" s="243"/>
      <c r="N1957" s="243"/>
      <c r="O1957" s="243"/>
      <c r="P1957" s="243"/>
      <c r="Q1957" s="243"/>
    </row>
    <row r="1958" spans="2:17">
      <c r="B1958" s="243"/>
      <c r="C1958" s="243"/>
      <c r="D1958" s="243"/>
      <c r="E1958" s="243"/>
      <c r="F1958" s="243"/>
      <c r="G1958" s="243"/>
      <c r="H1958" s="243"/>
      <c r="I1958" s="243"/>
      <c r="J1958" s="243"/>
      <c r="K1958" s="243"/>
      <c r="L1958" s="243"/>
      <c r="M1958" s="243"/>
      <c r="N1958" s="243"/>
      <c r="O1958" s="243"/>
      <c r="P1958" s="243"/>
      <c r="Q1958" s="243"/>
    </row>
    <row r="1959" spans="2:17">
      <c r="B1959" s="243"/>
      <c r="C1959" s="243"/>
      <c r="D1959" s="243"/>
      <c r="E1959" s="243"/>
      <c r="F1959" s="243"/>
      <c r="G1959" s="243"/>
      <c r="H1959" s="243"/>
      <c r="I1959" s="243"/>
      <c r="J1959" s="243"/>
      <c r="K1959" s="243"/>
      <c r="L1959" s="243"/>
      <c r="M1959" s="243"/>
      <c r="N1959" s="243"/>
      <c r="O1959" s="243"/>
      <c r="P1959" s="243"/>
      <c r="Q1959" s="243"/>
    </row>
    <row r="1960" spans="2:17">
      <c r="B1960" s="243"/>
      <c r="C1960" s="243"/>
      <c r="D1960" s="243"/>
      <c r="E1960" s="243"/>
      <c r="F1960" s="243"/>
      <c r="G1960" s="243"/>
      <c r="H1960" s="243"/>
      <c r="I1960" s="243"/>
      <c r="J1960" s="243"/>
      <c r="K1960" s="243"/>
      <c r="L1960" s="243"/>
      <c r="M1960" s="243"/>
      <c r="N1960" s="243"/>
      <c r="O1960" s="243"/>
      <c r="P1960" s="243"/>
      <c r="Q1960" s="243"/>
    </row>
    <row r="1961" spans="2:17">
      <c r="B1961" s="243"/>
      <c r="C1961" s="243"/>
      <c r="D1961" s="243"/>
      <c r="E1961" s="243"/>
      <c r="F1961" s="243"/>
      <c r="G1961" s="243"/>
      <c r="H1961" s="243"/>
      <c r="I1961" s="243"/>
      <c r="J1961" s="243"/>
      <c r="K1961" s="243"/>
      <c r="L1961" s="243"/>
      <c r="M1961" s="243"/>
      <c r="N1961" s="243"/>
      <c r="O1961" s="243"/>
      <c r="P1961" s="243"/>
      <c r="Q1961" s="243"/>
    </row>
    <row r="1962" spans="2:17">
      <c r="B1962" s="243"/>
      <c r="C1962" s="243"/>
      <c r="D1962" s="243"/>
      <c r="E1962" s="243"/>
      <c r="F1962" s="243"/>
      <c r="G1962" s="243"/>
      <c r="H1962" s="243"/>
      <c r="I1962" s="243"/>
      <c r="J1962" s="243"/>
      <c r="K1962" s="243"/>
      <c r="L1962" s="243"/>
      <c r="M1962" s="243"/>
      <c r="N1962" s="243"/>
      <c r="O1962" s="243"/>
      <c r="P1962" s="243"/>
      <c r="Q1962" s="243"/>
    </row>
    <row r="1963" spans="2:17">
      <c r="B1963" s="243"/>
      <c r="C1963" s="243"/>
      <c r="D1963" s="243"/>
      <c r="E1963" s="243"/>
      <c r="F1963" s="243"/>
      <c r="G1963" s="243"/>
      <c r="H1963" s="243"/>
      <c r="I1963" s="243"/>
      <c r="J1963" s="243"/>
      <c r="K1963" s="243"/>
      <c r="L1963" s="243"/>
      <c r="M1963" s="243"/>
      <c r="N1963" s="243"/>
      <c r="O1963" s="243"/>
      <c r="P1963" s="243"/>
      <c r="Q1963" s="243"/>
    </row>
    <row r="1964" spans="2:17">
      <c r="B1964" s="243"/>
      <c r="C1964" s="243"/>
      <c r="D1964" s="243"/>
      <c r="E1964" s="243"/>
      <c r="F1964" s="243"/>
      <c r="G1964" s="243"/>
      <c r="H1964" s="243"/>
      <c r="I1964" s="243"/>
      <c r="J1964" s="243"/>
      <c r="K1964" s="243"/>
      <c r="L1964" s="243"/>
      <c r="M1964" s="243"/>
      <c r="N1964" s="243"/>
      <c r="O1964" s="243"/>
      <c r="P1964" s="243"/>
      <c r="Q1964" s="243"/>
    </row>
    <row r="1965" spans="2:17">
      <c r="B1965" s="243"/>
      <c r="C1965" s="243"/>
      <c r="D1965" s="243"/>
      <c r="E1965" s="243"/>
      <c r="F1965" s="243"/>
      <c r="G1965" s="243"/>
      <c r="H1965" s="243"/>
      <c r="I1965" s="243"/>
      <c r="J1965" s="243"/>
      <c r="K1965" s="243"/>
      <c r="L1965" s="243"/>
      <c r="M1965" s="243"/>
      <c r="N1965" s="243"/>
      <c r="O1965" s="243"/>
      <c r="P1965" s="243"/>
      <c r="Q1965" s="243"/>
    </row>
    <row r="1966" spans="2:17">
      <c r="B1966" s="243"/>
      <c r="C1966" s="243"/>
      <c r="D1966" s="243"/>
      <c r="E1966" s="243"/>
      <c r="F1966" s="243"/>
      <c r="G1966" s="243"/>
      <c r="H1966" s="243"/>
      <c r="I1966" s="243"/>
      <c r="J1966" s="243"/>
      <c r="K1966" s="243"/>
      <c r="L1966" s="243"/>
      <c r="M1966" s="243"/>
      <c r="N1966" s="243"/>
      <c r="O1966" s="243"/>
      <c r="P1966" s="243"/>
      <c r="Q1966" s="243"/>
    </row>
    <row r="1967" spans="2:17">
      <c r="B1967" s="243"/>
      <c r="C1967" s="243"/>
      <c r="D1967" s="243"/>
      <c r="E1967" s="243"/>
      <c r="F1967" s="243"/>
      <c r="G1967" s="243"/>
      <c r="H1967" s="243"/>
      <c r="I1967" s="243"/>
      <c r="J1967" s="243"/>
      <c r="K1967" s="243"/>
      <c r="L1967" s="243"/>
      <c r="M1967" s="243"/>
      <c r="N1967" s="243"/>
      <c r="O1967" s="243"/>
      <c r="P1967" s="243"/>
      <c r="Q1967" s="243"/>
    </row>
    <row r="1968" spans="2:17">
      <c r="B1968" s="243"/>
      <c r="C1968" s="243"/>
      <c r="D1968" s="243"/>
      <c r="E1968" s="243"/>
      <c r="F1968" s="243"/>
      <c r="G1968" s="243"/>
      <c r="H1968" s="243"/>
      <c r="I1968" s="243"/>
      <c r="J1968" s="243"/>
      <c r="K1968" s="243"/>
      <c r="L1968" s="243"/>
      <c r="M1968" s="243"/>
      <c r="N1968" s="243"/>
      <c r="O1968" s="243"/>
      <c r="P1968" s="243"/>
      <c r="Q1968" s="243"/>
    </row>
    <row r="1969" spans="2:17">
      <c r="B1969" s="243"/>
      <c r="C1969" s="243"/>
      <c r="D1969" s="243"/>
      <c r="E1969" s="243"/>
      <c r="F1969" s="243"/>
      <c r="G1969" s="243"/>
      <c r="H1969" s="243"/>
      <c r="I1969" s="243"/>
      <c r="J1969" s="243"/>
      <c r="K1969" s="243"/>
      <c r="L1969" s="243"/>
      <c r="M1969" s="243"/>
      <c r="N1969" s="243"/>
      <c r="O1969" s="243"/>
      <c r="P1969" s="243"/>
      <c r="Q1969" s="243"/>
    </row>
    <row r="1970" spans="2:17">
      <c r="B1970" s="243"/>
      <c r="C1970" s="243"/>
      <c r="D1970" s="243"/>
      <c r="E1970" s="243"/>
      <c r="F1970" s="243"/>
      <c r="G1970" s="243"/>
      <c r="H1970" s="243"/>
      <c r="I1970" s="243"/>
      <c r="J1970" s="243"/>
      <c r="K1970" s="243"/>
      <c r="L1970" s="243"/>
      <c r="M1970" s="243"/>
      <c r="N1970" s="243"/>
      <c r="O1970" s="243"/>
      <c r="P1970" s="243"/>
      <c r="Q1970" s="243"/>
    </row>
    <row r="1971" spans="2:17">
      <c r="B1971" s="243"/>
      <c r="C1971" s="243"/>
      <c r="D1971" s="243"/>
      <c r="E1971" s="243"/>
      <c r="F1971" s="243"/>
      <c r="G1971" s="243"/>
      <c r="H1971" s="243"/>
      <c r="I1971" s="243"/>
      <c r="J1971" s="243"/>
      <c r="K1971" s="243"/>
      <c r="L1971" s="243"/>
      <c r="M1971" s="243"/>
      <c r="N1971" s="243"/>
      <c r="O1971" s="243"/>
      <c r="P1971" s="243"/>
      <c r="Q1971" s="243"/>
    </row>
    <row r="1972" spans="2:17">
      <c r="B1972" s="243"/>
      <c r="C1972" s="243"/>
      <c r="D1972" s="243"/>
      <c r="E1972" s="243"/>
      <c r="F1972" s="243"/>
      <c r="G1972" s="243"/>
      <c r="H1972" s="243"/>
      <c r="I1972" s="243"/>
      <c r="J1972" s="243"/>
      <c r="K1972" s="243"/>
      <c r="L1972" s="243"/>
      <c r="M1972" s="243"/>
      <c r="N1972" s="243"/>
      <c r="O1972" s="243"/>
      <c r="P1972" s="243"/>
      <c r="Q1972" s="243"/>
    </row>
    <row r="1973" spans="2:17">
      <c r="B1973" s="243"/>
      <c r="C1973" s="243"/>
      <c r="D1973" s="243"/>
      <c r="E1973" s="243"/>
      <c r="F1973" s="243"/>
      <c r="G1973" s="243"/>
      <c r="H1973" s="243"/>
      <c r="I1973" s="243"/>
      <c r="J1973" s="243"/>
      <c r="K1973" s="243"/>
      <c r="L1973" s="243"/>
      <c r="M1973" s="243"/>
      <c r="N1973" s="243"/>
      <c r="O1973" s="243"/>
      <c r="P1973" s="243"/>
      <c r="Q1973" s="243"/>
    </row>
    <row r="1974" spans="2:17">
      <c r="B1974" s="243"/>
      <c r="C1974" s="243"/>
      <c r="D1974" s="243"/>
      <c r="E1974" s="243"/>
      <c r="F1974" s="243"/>
      <c r="G1974" s="243"/>
      <c r="H1974" s="243"/>
      <c r="I1974" s="243"/>
      <c r="J1974" s="243"/>
      <c r="K1974" s="243"/>
      <c r="L1974" s="243"/>
      <c r="M1974" s="243"/>
      <c r="N1974" s="243"/>
      <c r="O1974" s="243"/>
      <c r="P1974" s="243"/>
      <c r="Q1974" s="243"/>
    </row>
    <row r="1975" spans="2:17">
      <c r="B1975" s="243"/>
      <c r="C1975" s="243"/>
      <c r="D1975" s="243"/>
      <c r="E1975" s="243"/>
      <c r="F1975" s="243"/>
      <c r="G1975" s="243"/>
      <c r="H1975" s="243"/>
      <c r="I1975" s="243"/>
      <c r="J1975" s="243"/>
      <c r="K1975" s="243"/>
      <c r="L1975" s="243"/>
      <c r="M1975" s="243"/>
      <c r="N1975" s="243"/>
      <c r="O1975" s="243"/>
      <c r="P1975" s="243"/>
      <c r="Q1975" s="243"/>
    </row>
    <row r="1976" spans="2:17">
      <c r="B1976" s="243"/>
      <c r="C1976" s="243"/>
      <c r="D1976" s="243"/>
      <c r="E1976" s="243"/>
      <c r="F1976" s="243"/>
      <c r="G1976" s="243"/>
      <c r="H1976" s="243"/>
      <c r="I1976" s="243"/>
      <c r="J1976" s="243"/>
      <c r="K1976" s="243"/>
      <c r="L1976" s="243"/>
      <c r="M1976" s="243"/>
      <c r="N1976" s="243"/>
      <c r="O1976" s="243"/>
      <c r="P1976" s="243"/>
      <c r="Q1976" s="243"/>
    </row>
    <row r="1977" spans="2:17">
      <c r="B1977" s="243"/>
      <c r="C1977" s="243"/>
      <c r="D1977" s="243"/>
      <c r="E1977" s="243"/>
      <c r="F1977" s="243"/>
      <c r="G1977" s="243"/>
      <c r="H1977" s="243"/>
      <c r="I1977" s="243"/>
      <c r="J1977" s="243"/>
      <c r="K1977" s="243"/>
      <c r="L1977" s="243"/>
      <c r="M1977" s="243"/>
      <c r="N1977" s="243"/>
      <c r="O1977" s="243"/>
      <c r="P1977" s="243"/>
      <c r="Q1977" s="243"/>
    </row>
    <row r="1978" spans="2:17">
      <c r="B1978" s="243"/>
      <c r="C1978" s="243"/>
      <c r="D1978" s="243"/>
      <c r="E1978" s="243"/>
      <c r="F1978" s="243"/>
      <c r="G1978" s="243"/>
      <c r="H1978" s="243"/>
      <c r="I1978" s="243"/>
      <c r="J1978" s="243"/>
      <c r="K1978" s="243"/>
      <c r="L1978" s="243"/>
      <c r="M1978" s="243"/>
      <c r="N1978" s="243"/>
      <c r="O1978" s="243"/>
      <c r="P1978" s="243"/>
      <c r="Q1978" s="243"/>
    </row>
    <row r="1979" spans="2:17">
      <c r="B1979" s="243"/>
      <c r="C1979" s="243"/>
      <c r="D1979" s="243"/>
      <c r="E1979" s="243"/>
      <c r="F1979" s="243"/>
      <c r="G1979" s="243"/>
      <c r="H1979" s="243"/>
      <c r="I1979" s="243"/>
      <c r="J1979" s="243"/>
      <c r="K1979" s="243"/>
      <c r="L1979" s="243"/>
      <c r="M1979" s="243"/>
      <c r="N1979" s="243"/>
      <c r="O1979" s="243"/>
      <c r="P1979" s="243"/>
      <c r="Q1979" s="243"/>
    </row>
    <row r="1980" spans="2:17">
      <c r="B1980" s="243"/>
      <c r="C1980" s="243"/>
      <c r="D1980" s="243"/>
      <c r="E1980" s="243"/>
      <c r="F1980" s="243"/>
      <c r="G1980" s="243"/>
      <c r="H1980" s="243"/>
      <c r="I1980" s="243"/>
      <c r="J1980" s="243"/>
      <c r="K1980" s="243"/>
      <c r="L1980" s="243"/>
      <c r="M1980" s="243"/>
      <c r="N1980" s="243"/>
      <c r="O1980" s="243"/>
      <c r="P1980" s="243"/>
      <c r="Q1980" s="243"/>
    </row>
    <row r="1981" spans="2:17">
      <c r="B1981" s="243"/>
      <c r="C1981" s="243"/>
      <c r="D1981" s="243"/>
      <c r="E1981" s="243"/>
      <c r="F1981" s="243"/>
      <c r="G1981" s="243"/>
      <c r="H1981" s="243"/>
      <c r="I1981" s="243"/>
      <c r="J1981" s="243"/>
      <c r="K1981" s="243"/>
      <c r="L1981" s="243"/>
      <c r="M1981" s="243"/>
      <c r="N1981" s="243"/>
      <c r="O1981" s="243"/>
      <c r="P1981" s="243"/>
      <c r="Q1981" s="243"/>
    </row>
    <row r="1982" spans="2:17">
      <c r="B1982" s="243"/>
      <c r="C1982" s="243"/>
      <c r="D1982" s="243"/>
      <c r="E1982" s="243"/>
      <c r="F1982" s="243"/>
      <c r="G1982" s="243"/>
      <c r="H1982" s="243"/>
      <c r="I1982" s="243"/>
      <c r="J1982" s="243"/>
      <c r="K1982" s="243"/>
      <c r="L1982" s="243"/>
      <c r="M1982" s="243"/>
      <c r="N1982" s="243"/>
      <c r="O1982" s="243"/>
      <c r="P1982" s="243"/>
      <c r="Q1982" s="243"/>
    </row>
    <row r="1983" spans="2:17">
      <c r="B1983" s="243"/>
      <c r="C1983" s="243"/>
      <c r="D1983" s="243"/>
      <c r="E1983" s="243"/>
      <c r="F1983" s="243"/>
      <c r="G1983" s="243"/>
      <c r="H1983" s="243"/>
      <c r="I1983" s="243"/>
      <c r="J1983" s="243"/>
      <c r="K1983" s="243"/>
      <c r="L1983" s="243"/>
      <c r="M1983" s="243"/>
      <c r="N1983" s="243"/>
      <c r="O1983" s="243"/>
      <c r="P1983" s="243"/>
      <c r="Q1983" s="243"/>
    </row>
    <row r="1984" spans="2:17">
      <c r="B1984" s="243"/>
      <c r="C1984" s="243"/>
      <c r="D1984" s="243"/>
      <c r="E1984" s="243"/>
      <c r="F1984" s="243"/>
      <c r="G1984" s="243"/>
      <c r="H1984" s="243"/>
      <c r="I1984" s="243"/>
      <c r="J1984" s="243"/>
      <c r="K1984" s="243"/>
      <c r="L1984" s="243"/>
      <c r="M1984" s="243"/>
      <c r="N1984" s="243"/>
      <c r="O1984" s="243"/>
      <c r="P1984" s="243"/>
      <c r="Q1984" s="243"/>
    </row>
    <row r="1985" spans="2:17">
      <c r="B1985" s="243"/>
      <c r="C1985" s="243"/>
      <c r="D1985" s="243"/>
      <c r="E1985" s="243"/>
      <c r="F1985" s="243"/>
      <c r="G1985" s="243"/>
      <c r="H1985" s="243"/>
      <c r="I1985" s="243"/>
      <c r="J1985" s="243"/>
      <c r="K1985" s="243"/>
      <c r="L1985" s="243"/>
      <c r="M1985" s="243"/>
      <c r="N1985" s="243"/>
      <c r="O1985" s="243"/>
      <c r="P1985" s="243"/>
      <c r="Q1985" s="243"/>
    </row>
    <row r="1986" spans="2:17">
      <c r="B1986" s="243"/>
      <c r="C1986" s="243"/>
      <c r="D1986" s="243"/>
      <c r="E1986" s="243"/>
      <c r="F1986" s="243"/>
      <c r="G1986" s="243"/>
      <c r="H1986" s="243"/>
      <c r="I1986" s="243"/>
      <c r="J1986" s="243"/>
      <c r="K1986" s="243"/>
      <c r="L1986" s="243"/>
      <c r="M1986" s="243"/>
      <c r="N1986" s="243"/>
      <c r="O1986" s="243"/>
      <c r="P1986" s="243"/>
      <c r="Q1986" s="243"/>
    </row>
    <row r="1987" spans="2:17">
      <c r="B1987" s="243"/>
      <c r="C1987" s="243"/>
      <c r="D1987" s="243"/>
      <c r="E1987" s="243"/>
      <c r="F1987" s="243"/>
      <c r="G1987" s="243"/>
      <c r="H1987" s="243"/>
      <c r="I1987" s="243"/>
      <c r="J1987" s="243"/>
      <c r="K1987" s="243"/>
      <c r="L1987" s="243"/>
      <c r="M1987" s="243"/>
      <c r="N1987" s="243"/>
      <c r="O1987" s="243"/>
      <c r="P1987" s="243"/>
      <c r="Q1987" s="243"/>
    </row>
    <row r="1988" spans="2:17">
      <c r="B1988" s="243"/>
      <c r="C1988" s="243"/>
      <c r="D1988" s="243"/>
      <c r="E1988" s="243"/>
      <c r="F1988" s="243"/>
      <c r="G1988" s="243"/>
      <c r="H1988" s="243"/>
      <c r="I1988" s="243"/>
      <c r="J1988" s="243"/>
      <c r="K1988" s="243"/>
      <c r="L1988" s="243"/>
      <c r="M1988" s="243"/>
      <c r="N1988" s="243"/>
      <c r="O1988" s="243"/>
      <c r="P1988" s="243"/>
      <c r="Q1988" s="243"/>
    </row>
    <row r="1989" spans="2:17">
      <c r="B1989" s="243"/>
      <c r="C1989" s="243"/>
      <c r="D1989" s="243"/>
      <c r="E1989" s="243"/>
      <c r="F1989" s="243"/>
      <c r="G1989" s="243"/>
      <c r="H1989" s="243"/>
      <c r="I1989" s="243"/>
      <c r="J1989" s="243"/>
      <c r="K1989" s="243"/>
      <c r="L1989" s="243"/>
      <c r="M1989" s="243"/>
      <c r="N1989" s="243"/>
      <c r="O1989" s="243"/>
      <c r="P1989" s="243"/>
      <c r="Q1989" s="243"/>
    </row>
    <row r="1990" spans="2:17">
      <c r="B1990" s="243"/>
      <c r="C1990" s="243"/>
      <c r="D1990" s="243"/>
      <c r="E1990" s="243"/>
      <c r="F1990" s="243"/>
      <c r="G1990" s="243"/>
      <c r="H1990" s="243"/>
      <c r="I1990" s="243"/>
      <c r="J1990" s="243"/>
      <c r="K1990" s="243"/>
      <c r="L1990" s="243"/>
      <c r="M1990" s="243"/>
      <c r="N1990" s="243"/>
      <c r="O1990" s="243"/>
      <c r="P1990" s="243"/>
      <c r="Q1990" s="243"/>
    </row>
    <row r="1991" spans="2:17">
      <c r="B1991" s="243"/>
      <c r="C1991" s="243"/>
      <c r="D1991" s="243"/>
      <c r="E1991" s="243"/>
      <c r="F1991" s="243"/>
      <c r="G1991" s="243"/>
      <c r="H1991" s="243"/>
      <c r="I1991" s="243"/>
      <c r="J1991" s="243"/>
      <c r="K1991" s="243"/>
      <c r="L1991" s="243"/>
      <c r="M1991" s="243"/>
      <c r="N1991" s="243"/>
      <c r="O1991" s="243"/>
      <c r="P1991" s="243"/>
      <c r="Q1991" s="243"/>
    </row>
    <row r="1992" spans="2:17">
      <c r="B1992" s="243"/>
      <c r="C1992" s="243"/>
      <c r="D1992" s="243"/>
      <c r="E1992" s="243"/>
      <c r="F1992" s="243"/>
      <c r="G1992" s="243"/>
      <c r="H1992" s="243"/>
      <c r="I1992" s="243"/>
      <c r="J1992" s="243"/>
      <c r="K1992" s="243"/>
      <c r="L1992" s="243"/>
      <c r="M1992" s="243"/>
      <c r="N1992" s="243"/>
      <c r="O1992" s="243"/>
      <c r="P1992" s="243"/>
      <c r="Q1992" s="243"/>
    </row>
    <row r="1993" spans="2:17">
      <c r="B1993" s="243"/>
      <c r="C1993" s="243"/>
      <c r="D1993" s="243"/>
      <c r="E1993" s="243"/>
      <c r="F1993" s="243"/>
      <c r="G1993" s="243"/>
      <c r="H1993" s="243"/>
      <c r="I1993" s="243"/>
      <c r="J1993" s="243"/>
      <c r="K1993" s="243"/>
      <c r="L1993" s="243"/>
      <c r="M1993" s="243"/>
      <c r="N1993" s="243"/>
      <c r="O1993" s="243"/>
      <c r="P1993" s="243"/>
      <c r="Q1993" s="243"/>
    </row>
    <row r="1994" spans="2:17">
      <c r="B1994" s="243"/>
      <c r="C1994" s="243"/>
      <c r="D1994" s="243"/>
      <c r="E1994" s="243"/>
      <c r="F1994" s="243"/>
      <c r="G1994" s="243"/>
      <c r="H1994" s="243"/>
      <c r="I1994" s="243"/>
      <c r="J1994" s="243"/>
      <c r="K1994" s="243"/>
      <c r="L1994" s="243"/>
      <c r="M1994" s="243"/>
      <c r="N1994" s="243"/>
      <c r="O1994" s="243"/>
      <c r="P1994" s="243"/>
      <c r="Q1994" s="243"/>
    </row>
    <row r="1995" spans="2:17">
      <c r="B1995" s="243"/>
      <c r="C1995" s="243"/>
      <c r="D1995" s="243"/>
      <c r="E1995" s="243"/>
      <c r="F1995" s="243"/>
      <c r="G1995" s="243"/>
      <c r="H1995" s="243"/>
      <c r="I1995" s="243"/>
      <c r="J1995" s="243"/>
      <c r="K1995" s="243"/>
      <c r="L1995" s="243"/>
      <c r="M1995" s="243"/>
      <c r="N1995" s="243"/>
      <c r="O1995" s="243"/>
      <c r="P1995" s="243"/>
      <c r="Q1995" s="243"/>
    </row>
    <row r="1996" spans="2:17">
      <c r="B1996" s="243"/>
      <c r="C1996" s="243"/>
      <c r="D1996" s="243"/>
      <c r="E1996" s="243"/>
      <c r="F1996" s="243"/>
      <c r="G1996" s="243"/>
      <c r="H1996" s="243"/>
      <c r="I1996" s="243"/>
      <c r="J1996" s="243"/>
      <c r="K1996" s="243"/>
      <c r="L1996" s="243"/>
      <c r="M1996" s="243"/>
      <c r="N1996" s="243"/>
      <c r="O1996" s="243"/>
      <c r="P1996" s="243"/>
      <c r="Q1996" s="243"/>
    </row>
    <row r="1997" spans="2:17">
      <c r="B1997" s="243"/>
      <c r="C1997" s="243"/>
      <c r="D1997" s="243"/>
      <c r="E1997" s="243"/>
      <c r="F1997" s="243"/>
      <c r="G1997" s="243"/>
      <c r="H1997" s="243"/>
      <c r="I1997" s="243"/>
      <c r="J1997" s="243"/>
      <c r="K1997" s="243"/>
      <c r="L1997" s="243"/>
      <c r="M1997" s="243"/>
      <c r="N1997" s="243"/>
      <c r="O1997" s="243"/>
      <c r="P1997" s="243"/>
      <c r="Q1997" s="243"/>
    </row>
    <row r="1998" spans="2:17">
      <c r="B1998" s="243"/>
      <c r="C1998" s="243"/>
      <c r="D1998" s="243"/>
      <c r="E1998" s="243"/>
      <c r="F1998" s="243"/>
      <c r="G1998" s="243"/>
      <c r="H1998" s="243"/>
      <c r="I1998" s="243"/>
      <c r="J1998" s="243"/>
      <c r="K1998" s="243"/>
      <c r="L1998" s="243"/>
      <c r="M1998" s="243"/>
      <c r="N1998" s="243"/>
      <c r="O1998" s="243"/>
      <c r="P1998" s="243"/>
      <c r="Q1998" s="243"/>
    </row>
    <row r="1999" spans="2:17">
      <c r="B1999" s="243"/>
      <c r="C1999" s="243"/>
      <c r="D1999" s="243"/>
      <c r="E1999" s="243"/>
      <c r="F1999" s="243"/>
      <c r="G1999" s="243"/>
      <c r="H1999" s="243"/>
      <c r="I1999" s="243"/>
      <c r="J1999" s="243"/>
      <c r="K1999" s="243"/>
      <c r="L1999" s="243"/>
      <c r="M1999" s="243"/>
      <c r="N1999" s="243"/>
      <c r="O1999" s="243"/>
      <c r="P1999" s="243"/>
      <c r="Q1999" s="243"/>
    </row>
    <row r="2000" spans="2:17">
      <c r="B2000" s="243"/>
      <c r="C2000" s="243"/>
      <c r="D2000" s="243"/>
      <c r="E2000" s="243"/>
      <c r="F2000" s="243"/>
      <c r="G2000" s="243"/>
      <c r="H2000" s="243"/>
      <c r="I2000" s="243"/>
      <c r="J2000" s="243"/>
      <c r="K2000" s="243"/>
      <c r="L2000" s="243"/>
      <c r="M2000" s="243"/>
      <c r="N2000" s="243"/>
      <c r="O2000" s="243"/>
      <c r="P2000" s="243"/>
      <c r="Q2000" s="243"/>
    </row>
    <row r="2001" spans="2:17">
      <c r="B2001" s="243"/>
      <c r="C2001" s="243"/>
      <c r="D2001" s="243"/>
      <c r="E2001" s="243"/>
      <c r="F2001" s="243"/>
      <c r="G2001" s="243"/>
      <c r="H2001" s="243"/>
      <c r="I2001" s="243"/>
      <c r="J2001" s="243"/>
      <c r="K2001" s="243"/>
      <c r="L2001" s="243"/>
      <c r="M2001" s="243"/>
      <c r="N2001" s="243"/>
      <c r="O2001" s="243"/>
      <c r="P2001" s="243"/>
      <c r="Q2001" s="243"/>
    </row>
    <row r="2002" spans="2:17">
      <c r="B2002" s="243"/>
      <c r="C2002" s="243"/>
      <c r="D2002" s="243"/>
      <c r="E2002" s="243"/>
      <c r="F2002" s="243"/>
      <c r="G2002" s="243"/>
      <c r="H2002" s="243"/>
      <c r="I2002" s="243"/>
      <c r="J2002" s="243"/>
      <c r="K2002" s="243"/>
      <c r="L2002" s="243"/>
      <c r="M2002" s="243"/>
      <c r="N2002" s="243"/>
      <c r="O2002" s="243"/>
      <c r="P2002" s="243"/>
      <c r="Q2002" s="243"/>
    </row>
    <row r="2003" spans="2:17">
      <c r="B2003" s="243"/>
      <c r="C2003" s="243"/>
      <c r="D2003" s="243"/>
      <c r="E2003" s="243"/>
      <c r="F2003" s="243"/>
      <c r="G2003" s="243"/>
      <c r="H2003" s="243"/>
      <c r="I2003" s="243"/>
      <c r="J2003" s="243"/>
      <c r="K2003" s="243"/>
      <c r="L2003" s="243"/>
      <c r="M2003" s="243"/>
      <c r="N2003" s="243"/>
      <c r="O2003" s="243"/>
      <c r="P2003" s="243"/>
      <c r="Q2003" s="243"/>
    </row>
    <row r="2004" spans="2:17">
      <c r="B2004" s="243"/>
      <c r="C2004" s="243"/>
      <c r="D2004" s="243"/>
      <c r="E2004" s="243"/>
      <c r="F2004" s="243"/>
      <c r="G2004" s="243"/>
      <c r="H2004" s="243"/>
      <c r="I2004" s="243"/>
      <c r="J2004" s="243"/>
      <c r="K2004" s="243"/>
      <c r="L2004" s="243"/>
      <c r="M2004" s="243"/>
      <c r="N2004" s="243"/>
      <c r="O2004" s="243"/>
      <c r="P2004" s="243"/>
      <c r="Q2004" s="243"/>
    </row>
    <row r="2005" spans="2:17">
      <c r="B2005" s="243"/>
      <c r="C2005" s="243"/>
      <c r="D2005" s="243"/>
      <c r="E2005" s="243"/>
      <c r="F2005" s="243"/>
      <c r="G2005" s="243"/>
      <c r="H2005" s="243"/>
      <c r="I2005" s="243"/>
      <c r="J2005" s="243"/>
      <c r="K2005" s="243"/>
      <c r="L2005" s="243"/>
      <c r="M2005" s="243"/>
      <c r="N2005" s="243"/>
      <c r="O2005" s="243"/>
      <c r="P2005" s="243"/>
      <c r="Q2005" s="243"/>
    </row>
    <row r="2006" spans="2:17">
      <c r="B2006" s="243"/>
      <c r="C2006" s="243"/>
      <c r="D2006" s="243"/>
      <c r="E2006" s="243"/>
      <c r="F2006" s="243"/>
      <c r="G2006" s="243"/>
      <c r="H2006" s="243"/>
      <c r="I2006" s="243"/>
      <c r="J2006" s="243"/>
      <c r="K2006" s="243"/>
      <c r="L2006" s="243"/>
      <c r="M2006" s="243"/>
      <c r="N2006" s="243"/>
      <c r="O2006" s="243"/>
      <c r="P2006" s="243"/>
      <c r="Q2006" s="243"/>
    </row>
    <row r="2007" spans="2:17">
      <c r="B2007" s="243"/>
      <c r="C2007" s="243"/>
      <c r="D2007" s="243"/>
      <c r="E2007" s="243"/>
      <c r="F2007" s="243"/>
      <c r="G2007" s="243"/>
      <c r="H2007" s="243"/>
      <c r="I2007" s="243"/>
      <c r="J2007" s="243"/>
      <c r="K2007" s="243"/>
      <c r="L2007" s="243"/>
      <c r="M2007" s="243"/>
      <c r="N2007" s="243"/>
      <c r="O2007" s="243"/>
      <c r="P2007" s="243"/>
      <c r="Q2007" s="243"/>
    </row>
    <row r="2008" spans="2:17">
      <c r="B2008" s="243"/>
      <c r="C2008" s="243"/>
      <c r="D2008" s="243"/>
      <c r="E2008" s="243"/>
      <c r="F2008" s="243"/>
      <c r="G2008" s="243"/>
      <c r="H2008" s="243"/>
      <c r="I2008" s="243"/>
      <c r="J2008" s="243"/>
      <c r="K2008" s="243"/>
      <c r="L2008" s="243"/>
      <c r="M2008" s="243"/>
      <c r="N2008" s="243"/>
      <c r="O2008" s="243"/>
      <c r="P2008" s="243"/>
      <c r="Q2008" s="243"/>
    </row>
    <row r="2009" spans="2:17">
      <c r="B2009" s="243"/>
      <c r="C2009" s="243"/>
      <c r="D2009" s="243"/>
      <c r="E2009" s="243"/>
      <c r="F2009" s="243"/>
      <c r="G2009" s="243"/>
      <c r="H2009" s="243"/>
      <c r="I2009" s="243"/>
      <c r="J2009" s="243"/>
      <c r="K2009" s="243"/>
      <c r="L2009" s="243"/>
      <c r="M2009" s="243"/>
      <c r="N2009" s="243"/>
      <c r="O2009" s="243"/>
      <c r="P2009" s="243"/>
      <c r="Q2009" s="243"/>
    </row>
    <row r="2010" spans="2:17">
      <c r="B2010" s="243"/>
      <c r="C2010" s="243"/>
      <c r="D2010" s="243"/>
      <c r="E2010" s="243"/>
      <c r="F2010" s="243"/>
      <c r="G2010" s="243"/>
      <c r="H2010" s="243"/>
      <c r="I2010" s="243"/>
      <c r="J2010" s="243"/>
      <c r="K2010" s="243"/>
      <c r="L2010" s="243"/>
      <c r="M2010" s="243"/>
      <c r="N2010" s="243"/>
      <c r="O2010" s="243"/>
      <c r="P2010" s="243"/>
      <c r="Q2010" s="243"/>
    </row>
    <row r="2011" spans="2:17">
      <c r="B2011" s="243"/>
      <c r="C2011" s="243"/>
      <c r="D2011" s="243"/>
      <c r="E2011" s="243"/>
      <c r="F2011" s="243"/>
      <c r="G2011" s="243"/>
      <c r="H2011" s="243"/>
      <c r="I2011" s="243"/>
      <c r="J2011" s="243"/>
      <c r="K2011" s="243"/>
      <c r="L2011" s="243"/>
      <c r="M2011" s="243"/>
      <c r="N2011" s="243"/>
      <c r="O2011" s="243"/>
      <c r="P2011" s="243"/>
      <c r="Q2011" s="243"/>
    </row>
    <row r="2012" spans="2:17">
      <c r="B2012" s="243"/>
      <c r="C2012" s="243"/>
      <c r="D2012" s="243"/>
      <c r="E2012" s="243"/>
      <c r="F2012" s="243"/>
      <c r="G2012" s="243"/>
      <c r="H2012" s="243"/>
      <c r="I2012" s="243"/>
      <c r="J2012" s="243"/>
      <c r="K2012" s="243"/>
      <c r="L2012" s="243"/>
      <c r="M2012" s="243"/>
      <c r="N2012" s="243"/>
      <c r="O2012" s="243"/>
      <c r="P2012" s="243"/>
      <c r="Q2012" s="243"/>
    </row>
    <row r="2013" spans="2:17">
      <c r="B2013" s="243"/>
      <c r="C2013" s="243"/>
      <c r="D2013" s="243"/>
      <c r="E2013" s="243"/>
      <c r="F2013" s="243"/>
      <c r="G2013" s="243"/>
      <c r="H2013" s="243"/>
      <c r="I2013" s="243"/>
      <c r="J2013" s="243"/>
      <c r="K2013" s="243"/>
      <c r="L2013" s="243"/>
      <c r="M2013" s="243"/>
      <c r="N2013" s="243"/>
      <c r="O2013" s="243"/>
      <c r="P2013" s="243"/>
      <c r="Q2013" s="243"/>
    </row>
    <row r="2014" spans="2:17">
      <c r="B2014" s="243"/>
      <c r="C2014" s="243"/>
      <c r="D2014" s="243"/>
      <c r="E2014" s="243"/>
      <c r="F2014" s="243"/>
      <c r="G2014" s="243"/>
      <c r="H2014" s="243"/>
      <c r="I2014" s="243"/>
      <c r="J2014" s="243"/>
      <c r="K2014" s="243"/>
      <c r="L2014" s="243"/>
      <c r="M2014" s="243"/>
      <c r="N2014" s="243"/>
      <c r="O2014" s="243"/>
      <c r="P2014" s="243"/>
      <c r="Q2014" s="243"/>
    </row>
    <row r="2015" spans="2:17">
      <c r="B2015" s="243"/>
      <c r="C2015" s="243"/>
      <c r="D2015" s="243"/>
      <c r="E2015" s="243"/>
      <c r="F2015" s="243"/>
      <c r="G2015" s="243"/>
      <c r="H2015" s="243"/>
      <c r="I2015" s="243"/>
      <c r="J2015" s="243"/>
      <c r="K2015" s="243"/>
      <c r="L2015" s="243"/>
      <c r="M2015" s="243"/>
      <c r="N2015" s="243"/>
      <c r="O2015" s="243"/>
      <c r="P2015" s="243"/>
      <c r="Q2015" s="243"/>
    </row>
    <row r="2016" spans="2:17">
      <c r="B2016" s="243"/>
      <c r="C2016" s="243"/>
      <c r="D2016" s="243"/>
      <c r="E2016" s="243"/>
      <c r="F2016" s="243"/>
      <c r="G2016" s="243"/>
      <c r="H2016" s="243"/>
      <c r="I2016" s="243"/>
      <c r="J2016" s="243"/>
      <c r="K2016" s="243"/>
      <c r="L2016" s="243"/>
      <c r="M2016" s="243"/>
      <c r="N2016" s="243"/>
      <c r="O2016" s="243"/>
      <c r="P2016" s="243"/>
      <c r="Q2016" s="243"/>
    </row>
    <row r="2017" spans="2:17">
      <c r="B2017" s="243"/>
      <c r="C2017" s="243"/>
      <c r="D2017" s="243"/>
      <c r="E2017" s="243"/>
      <c r="F2017" s="243"/>
      <c r="G2017" s="243"/>
      <c r="H2017" s="243"/>
      <c r="I2017" s="243"/>
      <c r="J2017" s="243"/>
      <c r="K2017" s="243"/>
      <c r="L2017" s="243"/>
      <c r="M2017" s="243"/>
      <c r="N2017" s="243"/>
      <c r="O2017" s="243"/>
      <c r="P2017" s="243"/>
      <c r="Q2017" s="243"/>
    </row>
    <row r="2018" spans="2:17">
      <c r="B2018" s="243"/>
      <c r="C2018" s="243"/>
      <c r="D2018" s="243"/>
      <c r="E2018" s="243"/>
      <c r="F2018" s="243"/>
      <c r="G2018" s="243"/>
      <c r="H2018" s="243"/>
      <c r="I2018" s="243"/>
      <c r="J2018" s="243"/>
      <c r="K2018" s="243"/>
      <c r="L2018" s="243"/>
      <c r="M2018" s="243"/>
      <c r="N2018" s="243"/>
      <c r="O2018" s="243"/>
      <c r="P2018" s="243"/>
      <c r="Q2018" s="243"/>
    </row>
    <row r="2019" spans="2:17">
      <c r="B2019" s="243"/>
      <c r="C2019" s="243"/>
      <c r="D2019" s="243"/>
      <c r="E2019" s="243"/>
      <c r="F2019" s="243"/>
      <c r="G2019" s="243"/>
      <c r="H2019" s="243"/>
      <c r="I2019" s="243"/>
      <c r="J2019" s="243"/>
      <c r="K2019" s="243"/>
      <c r="L2019" s="243"/>
      <c r="M2019" s="243"/>
      <c r="N2019" s="243"/>
      <c r="O2019" s="243"/>
      <c r="P2019" s="243"/>
      <c r="Q2019" s="243"/>
    </row>
    <row r="2020" spans="2:17">
      <c r="B2020" s="243"/>
      <c r="C2020" s="243"/>
      <c r="D2020" s="243"/>
      <c r="E2020" s="243"/>
      <c r="F2020" s="243"/>
      <c r="G2020" s="243"/>
      <c r="H2020" s="243"/>
      <c r="I2020" s="243"/>
      <c r="J2020" s="243"/>
      <c r="K2020" s="243"/>
      <c r="L2020" s="243"/>
      <c r="M2020" s="243"/>
      <c r="N2020" s="243"/>
      <c r="O2020" s="243"/>
      <c r="P2020" s="243"/>
      <c r="Q2020" s="243"/>
    </row>
    <row r="2021" spans="2:17">
      <c r="B2021" s="243"/>
      <c r="C2021" s="243"/>
      <c r="D2021" s="243"/>
      <c r="E2021" s="243"/>
      <c r="F2021" s="243"/>
      <c r="G2021" s="243"/>
      <c r="H2021" s="243"/>
      <c r="I2021" s="243"/>
      <c r="J2021" s="243"/>
      <c r="K2021" s="243"/>
      <c r="L2021" s="243"/>
      <c r="M2021" s="243"/>
      <c r="N2021" s="243"/>
      <c r="O2021" s="243"/>
      <c r="P2021" s="243"/>
      <c r="Q2021" s="243"/>
    </row>
    <row r="2022" spans="2:17">
      <c r="B2022" s="243"/>
      <c r="C2022" s="243"/>
      <c r="D2022" s="243"/>
      <c r="E2022" s="243"/>
      <c r="F2022" s="243"/>
      <c r="G2022" s="243"/>
      <c r="H2022" s="243"/>
      <c r="I2022" s="243"/>
      <c r="J2022" s="243"/>
      <c r="K2022" s="243"/>
      <c r="L2022" s="243"/>
      <c r="M2022" s="243"/>
      <c r="N2022" s="243"/>
      <c r="O2022" s="243"/>
      <c r="P2022" s="243"/>
      <c r="Q2022" s="243"/>
    </row>
    <row r="2023" spans="2:17">
      <c r="B2023" s="243"/>
      <c r="C2023" s="243"/>
      <c r="D2023" s="243"/>
      <c r="E2023" s="243"/>
      <c r="F2023" s="243"/>
      <c r="G2023" s="243"/>
      <c r="H2023" s="243"/>
      <c r="I2023" s="243"/>
      <c r="J2023" s="243"/>
      <c r="K2023" s="243"/>
      <c r="L2023" s="243"/>
      <c r="M2023" s="243"/>
      <c r="N2023" s="243"/>
      <c r="O2023" s="243"/>
      <c r="P2023" s="243"/>
      <c r="Q2023" s="243"/>
    </row>
    <row r="2024" spans="2:17">
      <c r="B2024" s="243"/>
      <c r="C2024" s="243"/>
      <c r="D2024" s="243"/>
      <c r="E2024" s="243"/>
      <c r="F2024" s="243"/>
      <c r="G2024" s="243"/>
      <c r="H2024" s="243"/>
      <c r="I2024" s="243"/>
      <c r="J2024" s="243"/>
      <c r="K2024" s="243"/>
      <c r="L2024" s="243"/>
      <c r="M2024" s="243"/>
      <c r="N2024" s="243"/>
      <c r="O2024" s="243"/>
      <c r="P2024" s="243"/>
      <c r="Q2024" s="243"/>
    </row>
    <row r="2025" spans="2:17">
      <c r="B2025" s="243"/>
      <c r="C2025" s="243"/>
      <c r="D2025" s="243"/>
      <c r="E2025" s="243"/>
      <c r="F2025" s="243"/>
      <c r="G2025" s="243"/>
      <c r="H2025" s="243"/>
      <c r="I2025" s="243"/>
      <c r="J2025" s="243"/>
      <c r="K2025" s="243"/>
      <c r="L2025" s="243"/>
      <c r="M2025" s="243"/>
      <c r="N2025" s="243"/>
      <c r="O2025" s="243"/>
      <c r="P2025" s="243"/>
      <c r="Q2025" s="243"/>
    </row>
    <row r="2026" spans="2:17">
      <c r="B2026" s="243"/>
      <c r="C2026" s="243"/>
      <c r="D2026" s="243"/>
      <c r="E2026" s="243"/>
      <c r="F2026" s="243"/>
      <c r="G2026" s="243"/>
      <c r="H2026" s="243"/>
      <c r="I2026" s="243"/>
      <c r="J2026" s="243"/>
      <c r="K2026" s="243"/>
      <c r="L2026" s="243"/>
      <c r="M2026" s="243"/>
      <c r="N2026" s="243"/>
      <c r="O2026" s="243"/>
      <c r="P2026" s="243"/>
      <c r="Q2026" s="243"/>
    </row>
    <row r="2027" spans="2:17">
      <c r="B2027" s="243"/>
      <c r="C2027" s="243"/>
      <c r="D2027" s="243"/>
      <c r="E2027" s="243"/>
      <c r="F2027" s="243"/>
      <c r="G2027" s="243"/>
      <c r="H2027" s="243"/>
      <c r="I2027" s="243"/>
      <c r="J2027" s="243"/>
      <c r="K2027" s="243"/>
      <c r="L2027" s="243"/>
      <c r="M2027" s="243"/>
      <c r="N2027" s="243"/>
      <c r="O2027" s="243"/>
      <c r="P2027" s="243"/>
      <c r="Q2027" s="243"/>
    </row>
    <row r="2028" spans="2:17">
      <c r="B2028" s="243"/>
      <c r="C2028" s="243"/>
      <c r="D2028" s="243"/>
      <c r="E2028" s="243"/>
      <c r="F2028" s="243"/>
      <c r="G2028" s="243"/>
      <c r="H2028" s="243"/>
      <c r="I2028" s="243"/>
      <c r="J2028" s="243"/>
      <c r="K2028" s="243"/>
      <c r="L2028" s="243"/>
      <c r="M2028" s="243"/>
      <c r="N2028" s="243"/>
      <c r="O2028" s="243"/>
      <c r="P2028" s="243"/>
      <c r="Q2028" s="243"/>
    </row>
    <row r="2029" spans="2:17">
      <c r="B2029" s="243"/>
      <c r="C2029" s="243"/>
      <c r="D2029" s="243"/>
      <c r="E2029" s="243"/>
      <c r="F2029" s="243"/>
      <c r="G2029" s="243"/>
      <c r="H2029" s="243"/>
      <c r="I2029" s="243"/>
      <c r="J2029" s="243"/>
      <c r="K2029" s="243"/>
      <c r="L2029" s="243"/>
      <c r="M2029" s="243"/>
      <c r="N2029" s="243"/>
      <c r="O2029" s="243"/>
      <c r="P2029" s="243"/>
      <c r="Q2029" s="243"/>
    </row>
    <row r="2030" spans="2:17">
      <c r="B2030" s="243"/>
      <c r="C2030" s="243"/>
      <c r="D2030" s="243"/>
      <c r="E2030" s="243"/>
      <c r="F2030" s="243"/>
      <c r="G2030" s="243"/>
      <c r="H2030" s="243"/>
      <c r="I2030" s="243"/>
      <c r="J2030" s="243"/>
      <c r="K2030" s="243"/>
      <c r="L2030" s="243"/>
      <c r="M2030" s="243"/>
      <c r="N2030" s="243"/>
      <c r="O2030" s="243"/>
      <c r="P2030" s="243"/>
      <c r="Q2030" s="243"/>
    </row>
    <row r="2031" spans="2:17">
      <c r="B2031" s="243"/>
      <c r="C2031" s="243"/>
      <c r="D2031" s="243"/>
      <c r="E2031" s="243"/>
      <c r="F2031" s="243"/>
      <c r="G2031" s="243"/>
      <c r="H2031" s="243"/>
      <c r="I2031" s="243"/>
      <c r="J2031" s="243"/>
      <c r="K2031" s="243"/>
      <c r="L2031" s="243"/>
      <c r="M2031" s="243"/>
      <c r="N2031" s="243"/>
      <c r="O2031" s="243"/>
      <c r="P2031" s="243"/>
      <c r="Q2031" s="243"/>
    </row>
    <row r="2032" spans="2:17">
      <c r="B2032" s="243"/>
      <c r="C2032" s="243"/>
      <c r="D2032" s="243"/>
      <c r="E2032" s="243"/>
      <c r="F2032" s="243"/>
      <c r="G2032" s="243"/>
      <c r="H2032" s="243"/>
      <c r="I2032" s="243"/>
      <c r="J2032" s="243"/>
      <c r="K2032" s="243"/>
      <c r="L2032" s="243"/>
      <c r="M2032" s="243"/>
      <c r="N2032" s="243"/>
      <c r="O2032" s="243"/>
      <c r="P2032" s="243"/>
      <c r="Q2032" s="243"/>
    </row>
    <row r="2033" spans="2:17">
      <c r="B2033" s="243"/>
      <c r="C2033" s="243"/>
      <c r="D2033" s="243"/>
      <c r="E2033" s="243"/>
      <c r="F2033" s="243"/>
      <c r="G2033" s="243"/>
      <c r="H2033" s="243"/>
      <c r="I2033" s="243"/>
      <c r="J2033" s="243"/>
      <c r="K2033" s="243"/>
      <c r="L2033" s="243"/>
      <c r="M2033" s="243"/>
      <c r="N2033" s="243"/>
      <c r="O2033" s="243"/>
      <c r="P2033" s="243"/>
      <c r="Q2033" s="243"/>
    </row>
    <row r="2034" spans="2:17">
      <c r="B2034" s="243"/>
      <c r="C2034" s="243"/>
      <c r="D2034" s="243"/>
      <c r="E2034" s="243"/>
      <c r="F2034" s="243"/>
      <c r="G2034" s="243"/>
      <c r="H2034" s="243"/>
      <c r="I2034" s="243"/>
      <c r="J2034" s="243"/>
      <c r="K2034" s="243"/>
      <c r="L2034" s="243"/>
      <c r="M2034" s="243"/>
      <c r="N2034" s="243"/>
      <c r="O2034" s="243"/>
      <c r="P2034" s="243"/>
      <c r="Q2034" s="243"/>
    </row>
    <row r="2035" spans="2:17">
      <c r="B2035" s="243"/>
      <c r="C2035" s="243"/>
      <c r="D2035" s="243"/>
      <c r="E2035" s="243"/>
      <c r="F2035" s="243"/>
      <c r="G2035" s="243"/>
      <c r="H2035" s="243"/>
      <c r="I2035" s="243"/>
      <c r="J2035" s="243"/>
      <c r="K2035" s="243"/>
      <c r="L2035" s="243"/>
      <c r="M2035" s="243"/>
      <c r="N2035" s="243"/>
      <c r="O2035" s="243"/>
      <c r="P2035" s="243"/>
      <c r="Q2035" s="243"/>
    </row>
    <row r="2036" spans="2:17">
      <c r="B2036" s="243"/>
      <c r="C2036" s="243"/>
      <c r="D2036" s="243"/>
      <c r="E2036" s="243"/>
      <c r="F2036" s="243"/>
      <c r="G2036" s="243"/>
      <c r="H2036" s="243"/>
      <c r="I2036" s="243"/>
      <c r="J2036" s="243"/>
      <c r="K2036" s="243"/>
      <c r="L2036" s="243"/>
      <c r="M2036" s="243"/>
      <c r="N2036" s="243"/>
      <c r="O2036" s="243"/>
      <c r="P2036" s="243"/>
      <c r="Q2036" s="243"/>
    </row>
    <row r="2037" spans="2:17">
      <c r="B2037" s="243"/>
      <c r="C2037" s="243"/>
      <c r="D2037" s="243"/>
      <c r="E2037" s="243"/>
      <c r="F2037" s="243"/>
      <c r="G2037" s="243"/>
      <c r="H2037" s="243"/>
      <c r="I2037" s="243"/>
      <c r="J2037" s="243"/>
      <c r="K2037" s="243"/>
      <c r="L2037" s="243"/>
      <c r="M2037" s="243"/>
      <c r="N2037" s="243"/>
      <c r="O2037" s="243"/>
      <c r="P2037" s="243"/>
      <c r="Q2037" s="243"/>
    </row>
    <row r="2038" spans="2:17">
      <c r="B2038" s="243"/>
      <c r="C2038" s="243"/>
      <c r="D2038" s="243"/>
      <c r="E2038" s="243"/>
      <c r="F2038" s="243"/>
      <c r="G2038" s="243"/>
      <c r="H2038" s="243"/>
      <c r="I2038" s="243"/>
      <c r="J2038" s="243"/>
      <c r="K2038" s="243"/>
      <c r="L2038" s="243"/>
      <c r="M2038" s="243"/>
      <c r="N2038" s="243"/>
      <c r="O2038" s="243"/>
      <c r="P2038" s="243"/>
      <c r="Q2038" s="243"/>
    </row>
    <row r="2039" spans="2:17">
      <c r="B2039" s="243"/>
      <c r="C2039" s="243"/>
      <c r="D2039" s="243"/>
      <c r="E2039" s="243"/>
      <c r="F2039" s="243"/>
      <c r="G2039" s="243"/>
      <c r="H2039" s="243"/>
      <c r="I2039" s="243"/>
      <c r="J2039" s="243"/>
      <c r="K2039" s="243"/>
      <c r="L2039" s="243"/>
      <c r="M2039" s="243"/>
      <c r="N2039" s="243"/>
      <c r="O2039" s="243"/>
      <c r="P2039" s="243"/>
      <c r="Q2039" s="243"/>
    </row>
    <row r="2040" spans="2:17">
      <c r="B2040" s="243"/>
      <c r="C2040" s="243"/>
      <c r="D2040" s="243"/>
      <c r="E2040" s="243"/>
      <c r="F2040" s="243"/>
      <c r="G2040" s="243"/>
      <c r="H2040" s="243"/>
      <c r="I2040" s="243"/>
      <c r="J2040" s="243"/>
      <c r="K2040" s="243"/>
      <c r="L2040" s="243"/>
      <c r="M2040" s="243"/>
      <c r="N2040" s="243"/>
      <c r="O2040" s="243"/>
      <c r="P2040" s="243"/>
      <c r="Q2040" s="243"/>
    </row>
    <row r="2041" spans="2:17">
      <c r="B2041" s="243"/>
      <c r="C2041" s="243"/>
      <c r="D2041" s="243"/>
      <c r="E2041" s="243"/>
      <c r="F2041" s="243"/>
      <c r="G2041" s="243"/>
      <c r="H2041" s="243"/>
      <c r="I2041" s="243"/>
      <c r="J2041" s="243"/>
      <c r="K2041" s="243"/>
      <c r="L2041" s="243"/>
      <c r="M2041" s="243"/>
      <c r="N2041" s="243"/>
      <c r="O2041" s="243"/>
      <c r="P2041" s="243"/>
      <c r="Q2041" s="243"/>
    </row>
    <row r="2042" spans="2:17">
      <c r="B2042" s="243"/>
      <c r="C2042" s="243"/>
      <c r="D2042" s="243"/>
      <c r="E2042" s="243"/>
      <c r="F2042" s="243"/>
      <c r="G2042" s="243"/>
      <c r="H2042" s="243"/>
      <c r="I2042" s="243"/>
      <c r="J2042" s="243"/>
      <c r="K2042" s="243"/>
      <c r="L2042" s="243"/>
      <c r="M2042" s="243"/>
      <c r="N2042" s="243"/>
      <c r="O2042" s="243"/>
      <c r="P2042" s="243"/>
      <c r="Q2042" s="243"/>
    </row>
    <row r="2043" spans="2:17">
      <c r="B2043" s="243"/>
      <c r="C2043" s="243"/>
      <c r="D2043" s="243"/>
      <c r="E2043" s="243"/>
      <c r="F2043" s="243"/>
      <c r="G2043" s="243"/>
      <c r="H2043" s="243"/>
      <c r="I2043" s="243"/>
      <c r="J2043" s="243"/>
      <c r="K2043" s="243"/>
      <c r="L2043" s="243"/>
      <c r="M2043" s="243"/>
      <c r="N2043" s="243"/>
      <c r="O2043" s="243"/>
      <c r="P2043" s="243"/>
      <c r="Q2043" s="243"/>
    </row>
    <row r="2044" spans="2:17">
      <c r="B2044" s="243"/>
      <c r="C2044" s="243"/>
      <c r="D2044" s="243"/>
      <c r="E2044" s="243"/>
      <c r="F2044" s="243"/>
      <c r="G2044" s="243"/>
      <c r="H2044" s="243"/>
      <c r="I2044" s="243"/>
      <c r="J2044" s="243"/>
      <c r="K2044" s="243"/>
      <c r="L2044" s="243"/>
      <c r="M2044" s="243"/>
      <c r="N2044" s="243"/>
      <c r="O2044" s="243"/>
      <c r="P2044" s="243"/>
      <c r="Q2044" s="243"/>
    </row>
    <row r="2045" spans="2:17">
      <c r="B2045" s="243"/>
      <c r="C2045" s="243"/>
      <c r="D2045" s="243"/>
      <c r="E2045" s="243"/>
      <c r="F2045" s="243"/>
      <c r="G2045" s="243"/>
      <c r="H2045" s="243"/>
      <c r="I2045" s="243"/>
      <c r="J2045" s="243"/>
      <c r="K2045" s="243"/>
      <c r="L2045" s="243"/>
      <c r="M2045" s="243"/>
      <c r="N2045" s="243"/>
      <c r="O2045" s="243"/>
      <c r="P2045" s="243"/>
      <c r="Q2045" s="243"/>
    </row>
    <row r="2046" spans="2:17">
      <c r="B2046" s="243"/>
      <c r="C2046" s="243"/>
      <c r="D2046" s="243"/>
      <c r="E2046" s="243"/>
      <c r="F2046" s="243"/>
      <c r="G2046" s="243"/>
      <c r="H2046" s="243"/>
      <c r="I2046" s="243"/>
      <c r="J2046" s="243"/>
      <c r="K2046" s="243"/>
      <c r="L2046" s="243"/>
      <c r="M2046" s="243"/>
      <c r="N2046" s="243"/>
      <c r="O2046" s="243"/>
      <c r="P2046" s="243"/>
      <c r="Q2046" s="243"/>
    </row>
    <row r="2047" spans="2:17">
      <c r="B2047" s="243"/>
      <c r="C2047" s="243"/>
      <c r="D2047" s="243"/>
      <c r="E2047" s="243"/>
      <c r="F2047" s="243"/>
      <c r="G2047" s="243"/>
      <c r="H2047" s="243"/>
      <c r="I2047" s="243"/>
      <c r="J2047" s="243"/>
      <c r="K2047" s="243"/>
      <c r="L2047" s="243"/>
      <c r="M2047" s="243"/>
      <c r="N2047" s="243"/>
      <c r="O2047" s="243"/>
      <c r="P2047" s="243"/>
      <c r="Q2047" s="243"/>
    </row>
    <row r="2048" spans="2:17">
      <c r="B2048" s="243"/>
      <c r="C2048" s="243"/>
      <c r="D2048" s="243"/>
      <c r="E2048" s="243"/>
      <c r="F2048" s="243"/>
      <c r="G2048" s="243"/>
      <c r="H2048" s="243"/>
      <c r="I2048" s="243"/>
      <c r="J2048" s="243"/>
      <c r="K2048" s="243"/>
      <c r="L2048" s="243"/>
      <c r="M2048" s="243"/>
      <c r="N2048" s="243"/>
      <c r="O2048" s="243"/>
      <c r="P2048" s="243"/>
      <c r="Q2048" s="243"/>
    </row>
    <row r="2049" spans="2:17">
      <c r="B2049" s="243"/>
      <c r="C2049" s="243"/>
      <c r="D2049" s="243"/>
      <c r="E2049" s="243"/>
      <c r="F2049" s="243"/>
      <c r="G2049" s="243"/>
      <c r="H2049" s="243"/>
      <c r="I2049" s="243"/>
      <c r="J2049" s="243"/>
      <c r="K2049" s="243"/>
      <c r="L2049" s="243"/>
      <c r="M2049" s="243"/>
      <c r="N2049" s="243"/>
      <c r="O2049" s="243"/>
      <c r="P2049" s="243"/>
      <c r="Q2049" s="243"/>
    </row>
    <row r="2050" spans="2:17">
      <c r="B2050" s="243"/>
      <c r="C2050" s="243"/>
      <c r="D2050" s="243"/>
      <c r="E2050" s="243"/>
      <c r="F2050" s="243"/>
      <c r="G2050" s="243"/>
      <c r="H2050" s="243"/>
      <c r="I2050" s="243"/>
      <c r="J2050" s="243"/>
      <c r="K2050" s="243"/>
      <c r="L2050" s="243"/>
      <c r="M2050" s="243"/>
      <c r="N2050" s="243"/>
      <c r="O2050" s="243"/>
      <c r="P2050" s="243"/>
      <c r="Q2050" s="243"/>
    </row>
    <row r="2051" spans="2:17">
      <c r="B2051" s="243"/>
      <c r="C2051" s="243"/>
      <c r="D2051" s="243"/>
      <c r="E2051" s="243"/>
      <c r="F2051" s="243"/>
      <c r="G2051" s="243"/>
      <c r="H2051" s="243"/>
      <c r="I2051" s="243"/>
      <c r="J2051" s="243"/>
      <c r="K2051" s="243"/>
      <c r="L2051" s="243"/>
      <c r="M2051" s="243"/>
      <c r="N2051" s="243"/>
      <c r="O2051" s="243"/>
      <c r="P2051" s="243"/>
      <c r="Q2051" s="243"/>
    </row>
    <row r="2052" spans="2:17">
      <c r="B2052" s="243"/>
      <c r="C2052" s="243"/>
      <c r="D2052" s="243"/>
      <c r="E2052" s="243"/>
      <c r="F2052" s="243"/>
      <c r="G2052" s="243"/>
      <c r="H2052" s="243"/>
      <c r="I2052" s="243"/>
      <c r="J2052" s="243"/>
      <c r="K2052" s="243"/>
      <c r="L2052" s="243"/>
      <c r="M2052" s="243"/>
      <c r="N2052" s="243"/>
      <c r="O2052" s="243"/>
      <c r="P2052" s="243"/>
      <c r="Q2052" s="243"/>
    </row>
    <row r="2053" spans="2:17">
      <c r="B2053" s="243"/>
      <c r="C2053" s="243"/>
      <c r="D2053" s="243"/>
      <c r="E2053" s="243"/>
      <c r="F2053" s="243"/>
      <c r="G2053" s="243"/>
      <c r="H2053" s="243"/>
      <c r="I2053" s="243"/>
      <c r="J2053" s="243"/>
      <c r="K2053" s="243"/>
      <c r="L2053" s="243"/>
      <c r="M2053" s="243"/>
      <c r="N2053" s="243"/>
      <c r="O2053" s="243"/>
      <c r="P2053" s="243"/>
      <c r="Q2053" s="243"/>
    </row>
    <row r="2054" spans="2:17">
      <c r="B2054" s="243"/>
      <c r="C2054" s="243"/>
      <c r="D2054" s="243"/>
      <c r="E2054" s="243"/>
      <c r="F2054" s="243"/>
      <c r="G2054" s="243"/>
      <c r="H2054" s="243"/>
      <c r="I2054" s="243"/>
      <c r="J2054" s="243"/>
      <c r="K2054" s="243"/>
      <c r="L2054" s="243"/>
      <c r="M2054" s="243"/>
      <c r="N2054" s="243"/>
      <c r="O2054" s="243"/>
      <c r="P2054" s="243"/>
      <c r="Q2054" s="243"/>
    </row>
    <row r="2055" spans="2:17">
      <c r="B2055" s="243"/>
      <c r="C2055" s="243"/>
      <c r="D2055" s="243"/>
      <c r="E2055" s="243"/>
      <c r="F2055" s="243"/>
      <c r="G2055" s="243"/>
      <c r="H2055" s="243"/>
      <c r="I2055" s="243"/>
      <c r="J2055" s="243"/>
      <c r="K2055" s="243"/>
      <c r="L2055" s="243"/>
      <c r="M2055" s="243"/>
      <c r="N2055" s="243"/>
      <c r="O2055" s="243"/>
      <c r="P2055" s="243"/>
      <c r="Q2055" s="243"/>
    </row>
    <row r="2056" spans="2:17">
      <c r="B2056" s="243"/>
      <c r="C2056" s="243"/>
      <c r="D2056" s="243"/>
      <c r="E2056" s="243"/>
      <c r="F2056" s="243"/>
      <c r="G2056" s="243"/>
      <c r="H2056" s="243"/>
      <c r="I2056" s="243"/>
      <c r="J2056" s="243"/>
      <c r="K2056" s="243"/>
      <c r="L2056" s="243"/>
      <c r="M2056" s="243"/>
      <c r="N2056" s="243"/>
      <c r="O2056" s="243"/>
      <c r="P2056" s="243"/>
      <c r="Q2056" s="243"/>
    </row>
    <row r="2057" spans="2:17">
      <c r="B2057" s="243"/>
      <c r="C2057" s="243"/>
      <c r="D2057" s="243"/>
      <c r="E2057" s="243"/>
      <c r="F2057" s="243"/>
      <c r="G2057" s="243"/>
      <c r="H2057" s="243"/>
      <c r="I2057" s="243"/>
      <c r="J2057" s="243"/>
      <c r="K2057" s="243"/>
      <c r="L2057" s="243"/>
      <c r="M2057" s="243"/>
      <c r="N2057" s="243"/>
      <c r="O2057" s="243"/>
      <c r="P2057" s="243"/>
      <c r="Q2057" s="243"/>
    </row>
    <row r="2058" spans="2:17">
      <c r="B2058" s="243"/>
      <c r="C2058" s="243"/>
      <c r="D2058" s="243"/>
      <c r="E2058" s="243"/>
      <c r="F2058" s="243"/>
      <c r="G2058" s="243"/>
      <c r="H2058" s="243"/>
      <c r="I2058" s="243"/>
      <c r="J2058" s="243"/>
      <c r="K2058" s="243"/>
      <c r="L2058" s="243"/>
      <c r="M2058" s="243"/>
      <c r="N2058" s="243"/>
      <c r="O2058" s="243"/>
      <c r="P2058" s="243"/>
      <c r="Q2058" s="243"/>
    </row>
    <row r="2059" spans="2:17">
      <c r="B2059" s="243"/>
      <c r="C2059" s="243"/>
      <c r="D2059" s="243"/>
      <c r="E2059" s="243"/>
      <c r="F2059" s="243"/>
      <c r="G2059" s="243"/>
      <c r="H2059" s="243"/>
      <c r="I2059" s="243"/>
      <c r="J2059" s="243"/>
      <c r="K2059" s="243"/>
      <c r="L2059" s="243"/>
      <c r="M2059" s="243"/>
      <c r="N2059" s="243"/>
      <c r="O2059" s="243"/>
      <c r="P2059" s="243"/>
      <c r="Q2059" s="243"/>
    </row>
    <row r="2060" spans="2:17">
      <c r="B2060" s="243"/>
      <c r="C2060" s="243"/>
      <c r="D2060" s="243"/>
      <c r="E2060" s="243"/>
      <c r="F2060" s="243"/>
      <c r="G2060" s="243"/>
      <c r="H2060" s="243"/>
      <c r="I2060" s="243"/>
      <c r="J2060" s="243"/>
      <c r="K2060" s="243"/>
      <c r="L2060" s="243"/>
      <c r="M2060" s="243"/>
      <c r="N2060" s="243"/>
      <c r="O2060" s="243"/>
      <c r="P2060" s="243"/>
      <c r="Q2060" s="243"/>
    </row>
    <row r="2061" spans="2:17">
      <c r="B2061" s="243"/>
      <c r="C2061" s="243"/>
      <c r="D2061" s="243"/>
      <c r="E2061" s="243"/>
      <c r="F2061" s="243"/>
      <c r="G2061" s="243"/>
      <c r="H2061" s="243"/>
      <c r="I2061" s="243"/>
      <c r="J2061" s="243"/>
      <c r="K2061" s="243"/>
      <c r="L2061" s="243"/>
      <c r="M2061" s="243"/>
      <c r="N2061" s="243"/>
      <c r="O2061" s="243"/>
      <c r="P2061" s="243"/>
      <c r="Q2061" s="243"/>
    </row>
    <row r="2062" spans="2:17">
      <c r="B2062" s="243"/>
      <c r="C2062" s="243"/>
      <c r="D2062" s="243"/>
      <c r="E2062" s="243"/>
      <c r="F2062" s="243"/>
      <c r="G2062" s="243"/>
      <c r="H2062" s="243"/>
      <c r="I2062" s="243"/>
      <c r="J2062" s="243"/>
      <c r="K2062" s="243"/>
      <c r="L2062" s="243"/>
      <c r="M2062" s="243"/>
      <c r="N2062" s="243"/>
      <c r="O2062" s="243"/>
      <c r="P2062" s="243"/>
      <c r="Q2062" s="243"/>
    </row>
    <row r="2063" spans="2:17">
      <c r="B2063" s="243"/>
      <c r="C2063" s="243"/>
      <c r="D2063" s="243"/>
      <c r="E2063" s="243"/>
      <c r="F2063" s="243"/>
      <c r="G2063" s="243"/>
      <c r="H2063" s="243"/>
      <c r="I2063" s="243"/>
      <c r="J2063" s="243"/>
      <c r="K2063" s="243"/>
      <c r="L2063" s="243"/>
      <c r="M2063" s="243"/>
      <c r="N2063" s="243"/>
      <c r="O2063" s="243"/>
      <c r="P2063" s="243"/>
      <c r="Q2063" s="243"/>
    </row>
    <row r="2064" spans="2:17">
      <c r="B2064" s="243"/>
      <c r="C2064" s="243"/>
      <c r="D2064" s="243"/>
      <c r="E2064" s="243"/>
      <c r="F2064" s="243"/>
      <c r="G2064" s="243"/>
      <c r="H2064" s="243"/>
      <c r="I2064" s="243"/>
      <c r="J2064" s="243"/>
      <c r="K2064" s="243"/>
      <c r="L2064" s="243"/>
      <c r="M2064" s="243"/>
      <c r="N2064" s="243"/>
      <c r="O2064" s="243"/>
      <c r="P2064" s="243"/>
      <c r="Q2064" s="243"/>
    </row>
    <row r="2065" spans="2:17">
      <c r="B2065" s="243"/>
      <c r="C2065" s="243"/>
      <c r="D2065" s="243"/>
      <c r="E2065" s="243"/>
      <c r="F2065" s="243"/>
      <c r="G2065" s="243"/>
      <c r="H2065" s="243"/>
      <c r="I2065" s="243"/>
      <c r="J2065" s="243"/>
      <c r="K2065" s="243"/>
      <c r="L2065" s="243"/>
      <c r="M2065" s="243"/>
      <c r="N2065" s="243"/>
      <c r="O2065" s="243"/>
      <c r="P2065" s="243"/>
      <c r="Q2065" s="243"/>
    </row>
    <row r="2066" spans="2:17">
      <c r="B2066" s="243"/>
      <c r="C2066" s="243"/>
      <c r="D2066" s="243"/>
      <c r="E2066" s="243"/>
      <c r="F2066" s="243"/>
      <c r="G2066" s="243"/>
      <c r="H2066" s="243"/>
      <c r="I2066" s="243"/>
      <c r="J2066" s="243"/>
      <c r="K2066" s="243"/>
      <c r="L2066" s="243"/>
      <c r="M2066" s="243"/>
      <c r="N2066" s="243"/>
      <c r="O2066" s="243"/>
      <c r="P2066" s="243"/>
      <c r="Q2066" s="243"/>
    </row>
    <row r="2067" spans="2:17">
      <c r="B2067" s="243"/>
      <c r="C2067" s="243"/>
      <c r="D2067" s="243"/>
      <c r="E2067" s="243"/>
      <c r="F2067" s="243"/>
      <c r="G2067" s="243"/>
      <c r="H2067" s="243"/>
      <c r="I2067" s="243"/>
      <c r="J2067" s="243"/>
      <c r="K2067" s="243"/>
      <c r="L2067" s="243"/>
      <c r="M2067" s="243"/>
      <c r="N2067" s="243"/>
      <c r="O2067" s="243"/>
      <c r="P2067" s="243"/>
      <c r="Q2067" s="243"/>
    </row>
    <row r="2068" spans="2:17">
      <c r="B2068" s="243"/>
      <c r="C2068" s="243"/>
      <c r="D2068" s="243"/>
      <c r="E2068" s="243"/>
      <c r="F2068" s="243"/>
      <c r="G2068" s="243"/>
      <c r="H2068" s="243"/>
      <c r="I2068" s="243"/>
      <c r="J2068" s="243"/>
      <c r="K2068" s="243"/>
      <c r="L2068" s="243"/>
      <c r="M2068" s="243"/>
      <c r="N2068" s="243"/>
      <c r="O2068" s="243"/>
      <c r="P2068" s="243"/>
      <c r="Q2068" s="243"/>
    </row>
    <row r="2069" spans="2:17">
      <c r="B2069" s="243"/>
      <c r="C2069" s="243"/>
      <c r="D2069" s="243"/>
      <c r="E2069" s="243"/>
      <c r="F2069" s="243"/>
      <c r="G2069" s="243"/>
      <c r="H2069" s="243"/>
      <c r="I2069" s="243"/>
      <c r="J2069" s="243"/>
      <c r="K2069" s="243"/>
      <c r="L2069" s="243"/>
      <c r="M2069" s="243"/>
      <c r="N2069" s="243"/>
      <c r="O2069" s="243"/>
      <c r="P2069" s="243"/>
      <c r="Q2069" s="243"/>
    </row>
    <row r="2070" spans="2:17">
      <c r="B2070" s="243"/>
      <c r="C2070" s="243"/>
      <c r="D2070" s="243"/>
      <c r="E2070" s="243"/>
      <c r="F2070" s="243"/>
      <c r="G2070" s="243"/>
      <c r="H2070" s="243"/>
      <c r="I2070" s="243"/>
      <c r="J2070" s="243"/>
      <c r="K2070" s="243"/>
      <c r="L2070" s="243"/>
      <c r="M2070" s="243"/>
      <c r="N2070" s="243"/>
      <c r="O2070" s="243"/>
      <c r="P2070" s="243"/>
      <c r="Q2070" s="243"/>
    </row>
    <row r="2071" spans="2:17">
      <c r="B2071" s="243"/>
      <c r="C2071" s="243"/>
      <c r="D2071" s="243"/>
      <c r="E2071" s="243"/>
      <c r="F2071" s="243"/>
      <c r="G2071" s="243"/>
      <c r="H2071" s="243"/>
      <c r="I2071" s="243"/>
      <c r="J2071" s="243"/>
      <c r="K2071" s="243"/>
      <c r="L2071" s="243"/>
      <c r="M2071" s="243"/>
      <c r="N2071" s="243"/>
      <c r="O2071" s="243"/>
      <c r="P2071" s="243"/>
      <c r="Q2071" s="243"/>
    </row>
    <row r="2072" spans="2:17">
      <c r="B2072" s="243"/>
      <c r="C2072" s="243"/>
      <c r="D2072" s="243"/>
      <c r="E2072" s="243"/>
      <c r="F2072" s="243"/>
      <c r="G2072" s="243"/>
      <c r="H2072" s="243"/>
      <c r="I2072" s="243"/>
      <c r="J2072" s="243"/>
      <c r="K2072" s="243"/>
      <c r="L2072" s="243"/>
      <c r="M2072" s="243"/>
      <c r="N2072" s="243"/>
      <c r="O2072" s="243"/>
      <c r="P2072" s="243"/>
      <c r="Q2072" s="243"/>
    </row>
    <row r="2073" spans="2:17">
      <c r="B2073" s="243"/>
      <c r="C2073" s="243"/>
      <c r="D2073" s="243"/>
      <c r="E2073" s="243"/>
      <c r="F2073" s="243"/>
      <c r="G2073" s="243"/>
      <c r="H2073" s="243"/>
      <c r="I2073" s="243"/>
      <c r="J2073" s="243"/>
      <c r="K2073" s="243"/>
      <c r="L2073" s="243"/>
      <c r="M2073" s="243"/>
      <c r="N2073" s="243"/>
      <c r="O2073" s="243"/>
      <c r="P2073" s="243"/>
      <c r="Q2073" s="243"/>
    </row>
    <row r="2074" spans="2:17">
      <c r="B2074" s="243"/>
      <c r="C2074" s="243"/>
      <c r="D2074" s="243"/>
      <c r="E2074" s="243"/>
      <c r="F2074" s="243"/>
      <c r="G2074" s="243"/>
      <c r="H2074" s="243"/>
      <c r="I2074" s="243"/>
      <c r="J2074" s="243"/>
      <c r="K2074" s="243"/>
      <c r="L2074" s="243"/>
      <c r="M2074" s="243"/>
      <c r="N2074" s="243"/>
      <c r="O2074" s="243"/>
      <c r="P2074" s="243"/>
      <c r="Q2074" s="243"/>
    </row>
    <row r="2075" spans="2:17">
      <c r="B2075" s="243"/>
      <c r="C2075" s="243"/>
      <c r="D2075" s="243"/>
      <c r="E2075" s="243"/>
      <c r="F2075" s="243"/>
      <c r="G2075" s="243"/>
      <c r="H2075" s="243"/>
      <c r="I2075" s="243"/>
      <c r="J2075" s="243"/>
      <c r="K2075" s="243"/>
      <c r="L2075" s="243"/>
      <c r="M2075" s="243"/>
      <c r="N2075" s="243"/>
      <c r="O2075" s="243"/>
      <c r="P2075" s="243"/>
      <c r="Q2075" s="243"/>
    </row>
    <row r="2076" spans="2:17">
      <c r="B2076" s="243"/>
      <c r="C2076" s="243"/>
      <c r="D2076" s="243"/>
      <c r="E2076" s="243"/>
      <c r="F2076" s="243"/>
      <c r="G2076" s="243"/>
      <c r="H2076" s="243"/>
      <c r="I2076" s="243"/>
      <c r="J2076" s="243"/>
      <c r="K2076" s="243"/>
      <c r="L2076" s="243"/>
      <c r="M2076" s="243"/>
      <c r="N2076" s="243"/>
      <c r="O2076" s="243"/>
      <c r="P2076" s="243"/>
      <c r="Q2076" s="243"/>
    </row>
    <row r="2077" spans="2:17">
      <c r="B2077" s="243"/>
      <c r="C2077" s="243"/>
      <c r="D2077" s="243"/>
      <c r="E2077" s="243"/>
      <c r="F2077" s="243"/>
      <c r="G2077" s="243"/>
      <c r="H2077" s="243"/>
      <c r="I2077" s="243"/>
      <c r="J2077" s="243"/>
      <c r="K2077" s="243"/>
      <c r="L2077" s="243"/>
      <c r="M2077" s="243"/>
      <c r="N2077" s="243"/>
      <c r="O2077" s="243"/>
      <c r="P2077" s="243"/>
      <c r="Q2077" s="243"/>
    </row>
    <row r="2078" spans="2:17">
      <c r="B2078" s="243"/>
      <c r="C2078" s="243"/>
      <c r="D2078" s="243"/>
      <c r="E2078" s="243"/>
      <c r="F2078" s="243"/>
      <c r="G2078" s="243"/>
      <c r="H2078" s="243"/>
      <c r="I2078" s="243"/>
      <c r="J2078" s="243"/>
      <c r="K2078" s="243"/>
      <c r="L2078" s="243"/>
      <c r="M2078" s="243"/>
      <c r="N2078" s="243"/>
      <c r="O2078" s="243"/>
      <c r="P2078" s="243"/>
      <c r="Q2078" s="243"/>
    </row>
    <row r="2079" spans="2:17">
      <c r="B2079" s="243"/>
      <c r="C2079" s="243"/>
      <c r="D2079" s="243"/>
      <c r="E2079" s="243"/>
      <c r="F2079" s="243"/>
      <c r="G2079" s="243"/>
      <c r="H2079" s="243"/>
      <c r="I2079" s="243"/>
      <c r="J2079" s="243"/>
      <c r="K2079" s="243"/>
      <c r="L2079" s="243"/>
      <c r="M2079" s="243"/>
      <c r="N2079" s="243"/>
      <c r="O2079" s="243"/>
      <c r="P2079" s="243"/>
      <c r="Q2079" s="243"/>
    </row>
    <row r="2080" spans="2:17">
      <c r="B2080" s="243"/>
      <c r="C2080" s="243"/>
      <c r="D2080" s="243"/>
      <c r="E2080" s="243"/>
      <c r="F2080" s="243"/>
      <c r="G2080" s="243"/>
      <c r="H2080" s="243"/>
      <c r="I2080" s="243"/>
      <c r="J2080" s="243"/>
      <c r="K2080" s="243"/>
      <c r="L2080" s="243"/>
      <c r="M2080" s="243"/>
      <c r="N2080" s="243"/>
      <c r="O2080" s="243"/>
      <c r="P2080" s="243"/>
      <c r="Q2080" s="243"/>
    </row>
    <row r="2081" spans="2:17">
      <c r="B2081" s="243"/>
      <c r="C2081" s="243"/>
      <c r="D2081" s="243"/>
      <c r="E2081" s="243"/>
      <c r="F2081" s="243"/>
      <c r="G2081" s="243"/>
      <c r="H2081" s="243"/>
      <c r="I2081" s="243"/>
      <c r="J2081" s="243"/>
      <c r="K2081" s="243"/>
      <c r="L2081" s="243"/>
      <c r="M2081" s="243"/>
      <c r="N2081" s="243"/>
      <c r="O2081" s="243"/>
      <c r="P2081" s="243"/>
      <c r="Q2081" s="243"/>
    </row>
    <row r="2082" spans="2:17">
      <c r="B2082" s="243"/>
      <c r="C2082" s="243"/>
      <c r="D2082" s="243"/>
      <c r="E2082" s="243"/>
      <c r="F2082" s="243"/>
      <c r="G2082" s="243"/>
      <c r="H2082" s="243"/>
      <c r="I2082" s="243"/>
      <c r="J2082" s="243"/>
      <c r="K2082" s="243"/>
      <c r="L2082" s="243"/>
      <c r="M2082" s="243"/>
      <c r="N2082" s="243"/>
      <c r="O2082" s="243"/>
      <c r="P2082" s="243"/>
      <c r="Q2082" s="243"/>
    </row>
    <row r="2083" spans="2:17">
      <c r="B2083" s="243"/>
      <c r="C2083" s="243"/>
      <c r="D2083" s="243"/>
      <c r="E2083" s="243"/>
      <c r="F2083" s="243"/>
      <c r="G2083" s="243"/>
      <c r="H2083" s="243"/>
      <c r="I2083" s="243"/>
      <c r="J2083" s="243"/>
      <c r="K2083" s="243"/>
      <c r="L2083" s="243"/>
      <c r="M2083" s="243"/>
      <c r="N2083" s="243"/>
      <c r="O2083" s="243"/>
      <c r="P2083" s="243"/>
      <c r="Q2083" s="243"/>
    </row>
    <row r="2084" spans="2:17">
      <c r="B2084" s="243"/>
      <c r="C2084" s="243"/>
      <c r="D2084" s="243"/>
      <c r="E2084" s="243"/>
      <c r="F2084" s="243"/>
      <c r="G2084" s="243"/>
      <c r="H2084" s="243"/>
      <c r="I2084" s="243"/>
      <c r="J2084" s="243"/>
      <c r="K2084" s="243"/>
      <c r="L2084" s="243"/>
      <c r="M2084" s="243"/>
      <c r="N2084" s="243"/>
      <c r="O2084" s="243"/>
      <c r="P2084" s="243"/>
      <c r="Q2084" s="243"/>
    </row>
    <row r="2085" spans="2:17">
      <c r="B2085" s="243"/>
      <c r="C2085" s="243"/>
      <c r="D2085" s="243"/>
      <c r="E2085" s="243"/>
      <c r="F2085" s="243"/>
      <c r="G2085" s="243"/>
      <c r="H2085" s="243"/>
      <c r="I2085" s="243"/>
      <c r="J2085" s="243"/>
      <c r="K2085" s="243"/>
      <c r="L2085" s="243"/>
      <c r="M2085" s="243"/>
      <c r="N2085" s="243"/>
      <c r="O2085" s="243"/>
      <c r="P2085" s="243"/>
      <c r="Q2085" s="243"/>
    </row>
    <row r="2086" spans="2:17">
      <c r="B2086" s="243"/>
      <c r="C2086" s="243"/>
      <c r="D2086" s="243"/>
      <c r="E2086" s="243"/>
      <c r="F2086" s="243"/>
      <c r="G2086" s="243"/>
      <c r="H2086" s="243"/>
      <c r="I2086" s="243"/>
      <c r="J2086" s="243"/>
      <c r="K2086" s="243"/>
      <c r="L2086" s="243"/>
      <c r="M2086" s="243"/>
      <c r="N2086" s="243"/>
      <c r="O2086" s="243"/>
      <c r="P2086" s="243"/>
      <c r="Q2086" s="243"/>
    </row>
    <row r="2087" spans="2:17">
      <c r="B2087" s="243"/>
      <c r="C2087" s="243"/>
      <c r="D2087" s="243"/>
      <c r="E2087" s="243"/>
      <c r="F2087" s="243"/>
      <c r="G2087" s="243"/>
      <c r="H2087" s="243"/>
      <c r="I2087" s="243"/>
      <c r="J2087" s="243"/>
      <c r="K2087" s="243"/>
      <c r="L2087" s="243"/>
      <c r="M2087" s="243"/>
      <c r="N2087" s="243"/>
      <c r="O2087" s="243"/>
      <c r="P2087" s="243"/>
      <c r="Q2087" s="243"/>
    </row>
    <row r="2088" spans="2:17">
      <c r="B2088" s="243"/>
      <c r="C2088" s="243"/>
      <c r="D2088" s="243"/>
      <c r="E2088" s="243"/>
      <c r="F2088" s="243"/>
      <c r="G2088" s="243"/>
      <c r="H2088" s="243"/>
      <c r="I2088" s="243"/>
      <c r="J2088" s="243"/>
      <c r="K2088" s="243"/>
      <c r="L2088" s="243"/>
      <c r="M2088" s="243"/>
      <c r="N2088" s="243"/>
      <c r="O2088" s="243"/>
      <c r="P2088" s="243"/>
      <c r="Q2088" s="243"/>
    </row>
    <row r="2089" spans="2:17">
      <c r="B2089" s="243"/>
      <c r="C2089" s="243"/>
      <c r="D2089" s="243"/>
      <c r="E2089" s="243"/>
      <c r="F2089" s="243"/>
      <c r="G2089" s="243"/>
      <c r="H2089" s="243"/>
      <c r="I2089" s="243"/>
      <c r="J2089" s="243"/>
      <c r="K2089" s="243"/>
      <c r="L2089" s="243"/>
      <c r="M2089" s="243"/>
      <c r="N2089" s="243"/>
      <c r="O2089" s="243"/>
      <c r="P2089" s="243"/>
      <c r="Q2089" s="243"/>
    </row>
    <row r="2090" spans="2:17">
      <c r="B2090" s="243"/>
      <c r="C2090" s="243"/>
      <c r="D2090" s="243"/>
      <c r="E2090" s="243"/>
      <c r="F2090" s="243"/>
      <c r="G2090" s="243"/>
      <c r="H2090" s="243"/>
      <c r="I2090" s="243"/>
      <c r="J2090" s="243"/>
      <c r="K2090" s="243"/>
      <c r="L2090" s="243"/>
      <c r="M2090" s="243"/>
      <c r="N2090" s="243"/>
      <c r="O2090" s="243"/>
      <c r="P2090" s="243"/>
      <c r="Q2090" s="243"/>
    </row>
    <row r="2091" spans="2:17">
      <c r="B2091" s="243"/>
      <c r="C2091" s="243"/>
      <c r="D2091" s="243"/>
      <c r="E2091" s="243"/>
      <c r="F2091" s="243"/>
      <c r="G2091" s="243"/>
      <c r="H2091" s="243"/>
      <c r="I2091" s="243"/>
      <c r="J2091" s="243"/>
      <c r="K2091" s="243"/>
      <c r="L2091" s="243"/>
      <c r="M2091" s="243"/>
      <c r="N2091" s="243"/>
      <c r="O2091" s="243"/>
      <c r="P2091" s="243"/>
      <c r="Q2091" s="243"/>
    </row>
    <row r="2092" spans="2:17">
      <c r="B2092" s="243"/>
      <c r="C2092" s="243"/>
      <c r="D2092" s="243"/>
      <c r="E2092" s="243"/>
      <c r="F2092" s="243"/>
      <c r="G2092" s="243"/>
      <c r="H2092" s="243"/>
      <c r="I2092" s="243"/>
      <c r="J2092" s="243"/>
      <c r="K2092" s="243"/>
      <c r="L2092" s="243"/>
      <c r="M2092" s="243"/>
      <c r="N2092" s="243"/>
      <c r="O2092" s="243"/>
      <c r="P2092" s="243"/>
      <c r="Q2092" s="243"/>
    </row>
    <row r="2093" spans="2:17">
      <c r="B2093" s="243"/>
      <c r="C2093" s="243"/>
      <c r="D2093" s="243"/>
      <c r="E2093" s="243"/>
      <c r="F2093" s="243"/>
      <c r="G2093" s="243"/>
      <c r="H2093" s="243"/>
      <c r="I2093" s="243"/>
      <c r="J2093" s="243"/>
      <c r="K2093" s="243"/>
      <c r="L2093" s="243"/>
      <c r="M2093" s="243"/>
      <c r="N2093" s="243"/>
      <c r="O2093" s="243"/>
      <c r="P2093" s="243"/>
      <c r="Q2093" s="243"/>
    </row>
    <row r="2094" spans="2:17">
      <c r="B2094" s="243"/>
      <c r="C2094" s="243"/>
      <c r="D2094" s="243"/>
      <c r="E2094" s="243"/>
      <c r="F2094" s="243"/>
      <c r="G2094" s="243"/>
      <c r="H2094" s="243"/>
      <c r="I2094" s="243"/>
      <c r="J2094" s="243"/>
      <c r="K2094" s="243"/>
      <c r="L2094" s="243"/>
      <c r="M2094" s="243"/>
      <c r="N2094" s="243"/>
      <c r="O2094" s="243"/>
      <c r="P2094" s="243"/>
      <c r="Q2094" s="243"/>
    </row>
    <row r="2095" spans="2:17">
      <c r="B2095" s="243"/>
      <c r="C2095" s="243"/>
      <c r="D2095" s="243"/>
      <c r="E2095" s="243"/>
      <c r="F2095" s="243"/>
      <c r="G2095" s="243"/>
      <c r="H2095" s="243"/>
      <c r="I2095" s="243"/>
      <c r="J2095" s="243"/>
      <c r="K2095" s="243"/>
      <c r="L2095" s="243"/>
      <c r="M2095" s="243"/>
      <c r="N2095" s="243"/>
      <c r="O2095" s="243"/>
      <c r="P2095" s="243"/>
      <c r="Q2095" s="243"/>
    </row>
    <row r="2096" spans="2:17">
      <c r="B2096" s="243"/>
      <c r="C2096" s="243"/>
      <c r="D2096" s="243"/>
      <c r="E2096" s="243"/>
      <c r="F2096" s="243"/>
      <c r="G2096" s="243"/>
      <c r="H2096" s="243"/>
      <c r="I2096" s="243"/>
      <c r="J2096" s="243"/>
      <c r="K2096" s="243"/>
      <c r="L2096" s="243"/>
      <c r="M2096" s="243"/>
      <c r="N2096" s="243"/>
      <c r="O2096" s="243"/>
      <c r="P2096" s="243"/>
      <c r="Q2096" s="243"/>
    </row>
    <row r="2097" spans="2:17">
      <c r="B2097" s="243"/>
      <c r="C2097" s="243"/>
      <c r="D2097" s="243"/>
      <c r="E2097" s="243"/>
      <c r="F2097" s="243"/>
      <c r="G2097" s="243"/>
      <c r="H2097" s="243"/>
      <c r="I2097" s="243"/>
      <c r="J2097" s="243"/>
      <c r="K2097" s="243"/>
      <c r="L2097" s="243"/>
      <c r="M2097" s="243"/>
      <c r="N2097" s="243"/>
      <c r="O2097" s="243"/>
      <c r="P2097" s="243"/>
      <c r="Q2097" s="243"/>
    </row>
    <row r="2098" spans="2:17">
      <c r="B2098" s="243"/>
      <c r="C2098" s="243"/>
      <c r="D2098" s="243"/>
      <c r="E2098" s="243"/>
      <c r="F2098" s="243"/>
      <c r="G2098" s="243"/>
      <c r="H2098" s="243"/>
      <c r="I2098" s="243"/>
      <c r="J2098" s="243"/>
      <c r="K2098" s="243"/>
      <c r="L2098" s="243"/>
      <c r="M2098" s="243"/>
      <c r="N2098" s="243"/>
      <c r="O2098" s="243"/>
      <c r="P2098" s="243"/>
      <c r="Q2098" s="243"/>
    </row>
    <row r="2099" spans="2:17">
      <c r="B2099" s="243"/>
      <c r="C2099" s="243"/>
      <c r="D2099" s="243"/>
      <c r="E2099" s="243"/>
      <c r="F2099" s="243"/>
      <c r="G2099" s="243"/>
      <c r="H2099" s="243"/>
      <c r="I2099" s="243"/>
      <c r="J2099" s="243"/>
      <c r="K2099" s="243"/>
      <c r="L2099" s="243"/>
      <c r="M2099" s="243"/>
      <c r="N2099" s="243"/>
      <c r="O2099" s="243"/>
      <c r="P2099" s="243"/>
      <c r="Q2099" s="243"/>
    </row>
    <row r="2100" spans="2:17">
      <c r="B2100" s="243"/>
      <c r="C2100" s="243"/>
      <c r="D2100" s="243"/>
      <c r="E2100" s="243"/>
      <c r="F2100" s="243"/>
      <c r="G2100" s="243"/>
      <c r="H2100" s="243"/>
      <c r="I2100" s="243"/>
      <c r="J2100" s="243"/>
      <c r="K2100" s="243"/>
      <c r="L2100" s="243"/>
      <c r="M2100" s="243"/>
      <c r="N2100" s="243"/>
      <c r="O2100" s="243"/>
      <c r="P2100" s="243"/>
      <c r="Q2100" s="243"/>
    </row>
    <row r="2101" spans="2:17">
      <c r="B2101" s="243"/>
      <c r="C2101" s="243"/>
      <c r="D2101" s="243"/>
      <c r="E2101" s="243"/>
      <c r="F2101" s="243"/>
      <c r="G2101" s="243"/>
      <c r="H2101" s="243"/>
      <c r="I2101" s="243"/>
      <c r="J2101" s="243"/>
      <c r="K2101" s="243"/>
      <c r="L2101" s="243"/>
      <c r="M2101" s="243"/>
      <c r="N2101" s="243"/>
      <c r="O2101" s="243"/>
      <c r="P2101" s="243"/>
      <c r="Q2101" s="243"/>
    </row>
    <row r="2102" spans="2:17">
      <c r="B2102" s="243"/>
      <c r="C2102" s="243"/>
      <c r="D2102" s="243"/>
      <c r="E2102" s="243"/>
      <c r="F2102" s="243"/>
      <c r="G2102" s="243"/>
      <c r="H2102" s="243"/>
      <c r="I2102" s="243"/>
      <c r="J2102" s="243"/>
      <c r="K2102" s="243"/>
      <c r="L2102" s="243"/>
      <c r="M2102" s="243"/>
      <c r="N2102" s="243"/>
      <c r="O2102" s="243"/>
      <c r="P2102" s="243"/>
      <c r="Q2102" s="243"/>
    </row>
    <row r="2103" spans="2:17">
      <c r="B2103" s="243"/>
      <c r="C2103" s="243"/>
      <c r="D2103" s="243"/>
      <c r="E2103" s="243"/>
      <c r="F2103" s="243"/>
      <c r="G2103" s="243"/>
      <c r="H2103" s="243"/>
      <c r="I2103" s="243"/>
      <c r="J2103" s="243"/>
      <c r="K2103" s="243"/>
      <c r="L2103" s="243"/>
      <c r="M2103" s="243"/>
      <c r="N2103" s="243"/>
      <c r="O2103" s="243"/>
      <c r="P2103" s="243"/>
      <c r="Q2103" s="243"/>
    </row>
    <row r="2104" spans="2:17">
      <c r="B2104" s="243"/>
      <c r="C2104" s="243"/>
      <c r="D2104" s="243"/>
      <c r="E2104" s="243"/>
      <c r="F2104" s="243"/>
      <c r="G2104" s="243"/>
      <c r="H2104" s="243"/>
      <c r="I2104" s="243"/>
      <c r="J2104" s="243"/>
      <c r="K2104" s="243"/>
      <c r="L2104" s="243"/>
      <c r="M2104" s="243"/>
      <c r="N2104" s="243"/>
      <c r="O2104" s="243"/>
      <c r="P2104" s="243"/>
      <c r="Q2104" s="243"/>
    </row>
    <row r="2105" spans="2:17">
      <c r="B2105" s="243"/>
      <c r="C2105" s="243"/>
      <c r="D2105" s="243"/>
      <c r="E2105" s="243"/>
      <c r="F2105" s="243"/>
      <c r="G2105" s="243"/>
      <c r="H2105" s="243"/>
      <c r="I2105" s="243"/>
      <c r="J2105" s="243"/>
      <c r="K2105" s="243"/>
      <c r="L2105" s="243"/>
      <c r="M2105" s="243"/>
      <c r="N2105" s="243"/>
      <c r="O2105" s="243"/>
      <c r="P2105" s="243"/>
      <c r="Q2105" s="243"/>
    </row>
    <row r="2106" spans="2:17">
      <c r="B2106" s="243"/>
      <c r="C2106" s="243"/>
      <c r="D2106" s="243"/>
      <c r="E2106" s="243"/>
      <c r="F2106" s="243"/>
      <c r="G2106" s="243"/>
      <c r="H2106" s="243"/>
      <c r="I2106" s="243"/>
      <c r="J2106" s="243"/>
      <c r="K2106" s="243"/>
      <c r="L2106" s="243"/>
      <c r="M2106" s="243"/>
      <c r="N2106" s="243"/>
      <c r="O2106" s="243"/>
      <c r="P2106" s="243"/>
      <c r="Q2106" s="243"/>
    </row>
    <row r="2107" spans="2:17">
      <c r="B2107" s="243"/>
      <c r="C2107" s="243"/>
      <c r="D2107" s="243"/>
      <c r="E2107" s="243"/>
      <c r="F2107" s="243"/>
      <c r="G2107" s="243"/>
      <c r="H2107" s="243"/>
      <c r="I2107" s="243"/>
      <c r="J2107" s="243"/>
      <c r="K2107" s="243"/>
      <c r="L2107" s="243"/>
      <c r="M2107" s="243"/>
      <c r="N2107" s="243"/>
      <c r="O2107" s="243"/>
      <c r="P2107" s="243"/>
      <c r="Q2107" s="243"/>
    </row>
    <row r="2108" spans="2:17">
      <c r="B2108" s="243"/>
      <c r="C2108" s="243"/>
      <c r="D2108" s="243"/>
      <c r="E2108" s="243"/>
      <c r="F2108" s="243"/>
      <c r="G2108" s="243"/>
      <c r="H2108" s="243"/>
      <c r="I2108" s="243"/>
      <c r="J2108" s="243"/>
      <c r="K2108" s="243"/>
      <c r="L2108" s="243"/>
      <c r="M2108" s="243"/>
      <c r="N2108" s="243"/>
      <c r="O2108" s="243"/>
      <c r="P2108" s="243"/>
      <c r="Q2108" s="243"/>
    </row>
    <row r="2109" spans="2:17">
      <c r="B2109" s="243"/>
      <c r="C2109" s="243"/>
      <c r="D2109" s="243"/>
      <c r="E2109" s="243"/>
      <c r="F2109" s="243"/>
      <c r="G2109" s="243"/>
      <c r="H2109" s="243"/>
      <c r="I2109" s="243"/>
      <c r="J2109" s="243"/>
      <c r="K2109" s="243"/>
      <c r="L2109" s="243"/>
      <c r="M2109" s="243"/>
      <c r="N2109" s="243"/>
      <c r="O2109" s="243"/>
      <c r="P2109" s="243"/>
      <c r="Q2109" s="243"/>
    </row>
    <row r="2110" spans="2:17">
      <c r="B2110" s="243"/>
      <c r="C2110" s="243"/>
      <c r="D2110" s="243"/>
      <c r="E2110" s="243"/>
      <c r="F2110" s="243"/>
      <c r="G2110" s="243"/>
      <c r="H2110" s="243"/>
      <c r="I2110" s="243"/>
      <c r="J2110" s="243"/>
      <c r="K2110" s="243"/>
      <c r="L2110" s="243"/>
      <c r="M2110" s="243"/>
      <c r="N2110" s="243"/>
      <c r="O2110" s="243"/>
      <c r="P2110" s="243"/>
      <c r="Q2110" s="243"/>
    </row>
    <row r="2111" spans="2:17">
      <c r="B2111" s="243"/>
      <c r="C2111" s="243"/>
      <c r="D2111" s="243"/>
      <c r="E2111" s="243"/>
      <c r="F2111" s="243"/>
      <c r="G2111" s="243"/>
      <c r="H2111" s="243"/>
      <c r="I2111" s="243"/>
      <c r="J2111" s="243"/>
      <c r="K2111" s="243"/>
      <c r="L2111" s="243"/>
      <c r="M2111" s="243"/>
      <c r="N2111" s="243"/>
      <c r="O2111" s="243"/>
      <c r="P2111" s="243"/>
      <c r="Q2111" s="243"/>
    </row>
    <row r="2112" spans="2:17">
      <c r="B2112" s="243"/>
      <c r="C2112" s="243"/>
      <c r="D2112" s="243"/>
      <c r="E2112" s="243"/>
      <c r="F2112" s="243"/>
      <c r="G2112" s="243"/>
      <c r="H2112" s="243"/>
      <c r="I2112" s="243"/>
      <c r="J2112" s="243"/>
      <c r="K2112" s="243"/>
      <c r="L2112" s="243"/>
      <c r="M2112" s="243"/>
      <c r="N2112" s="243"/>
      <c r="O2112" s="243"/>
      <c r="P2112" s="243"/>
      <c r="Q2112" s="243"/>
    </row>
    <row r="2113" spans="2:17">
      <c r="B2113" s="243"/>
      <c r="C2113" s="243"/>
      <c r="D2113" s="243"/>
      <c r="E2113" s="243"/>
      <c r="F2113" s="243"/>
      <c r="G2113" s="243"/>
      <c r="H2113" s="243"/>
      <c r="I2113" s="243"/>
      <c r="J2113" s="243"/>
      <c r="K2113" s="243"/>
      <c r="L2113" s="243"/>
      <c r="M2113" s="243"/>
      <c r="N2113" s="243"/>
      <c r="O2113" s="243"/>
      <c r="P2113" s="243"/>
      <c r="Q2113" s="243"/>
    </row>
    <row r="2114" spans="2:17">
      <c r="B2114" s="243"/>
      <c r="C2114" s="243"/>
      <c r="D2114" s="243"/>
      <c r="E2114" s="243"/>
      <c r="F2114" s="243"/>
      <c r="G2114" s="243"/>
      <c r="H2114" s="243"/>
      <c r="I2114" s="243"/>
      <c r="J2114" s="243"/>
      <c r="K2114" s="243"/>
      <c r="L2114" s="243"/>
      <c r="M2114" s="243"/>
      <c r="N2114" s="243"/>
      <c r="O2114" s="243"/>
      <c r="P2114" s="243"/>
      <c r="Q2114" s="243"/>
    </row>
    <row r="2115" spans="2:17">
      <c r="B2115" s="243"/>
      <c r="C2115" s="243"/>
      <c r="D2115" s="243"/>
      <c r="E2115" s="243"/>
      <c r="F2115" s="243"/>
      <c r="G2115" s="243"/>
      <c r="H2115" s="243"/>
      <c r="I2115" s="243"/>
      <c r="J2115" s="243"/>
      <c r="K2115" s="243"/>
      <c r="L2115" s="243"/>
      <c r="M2115" s="243"/>
      <c r="N2115" s="243"/>
      <c r="O2115" s="243"/>
      <c r="P2115" s="243"/>
      <c r="Q2115" s="243"/>
    </row>
    <row r="2116" spans="2:17">
      <c r="B2116" s="243"/>
      <c r="C2116" s="243"/>
      <c r="D2116" s="243"/>
      <c r="E2116" s="243"/>
      <c r="F2116" s="243"/>
      <c r="G2116" s="243"/>
      <c r="H2116" s="243"/>
      <c r="I2116" s="243"/>
      <c r="J2116" s="243"/>
      <c r="K2116" s="243"/>
      <c r="L2116" s="243"/>
      <c r="M2116" s="243"/>
      <c r="N2116" s="243"/>
      <c r="O2116" s="243"/>
      <c r="P2116" s="243"/>
      <c r="Q2116" s="243"/>
    </row>
    <row r="2117" spans="2:17">
      <c r="B2117" s="243"/>
      <c r="C2117" s="243"/>
      <c r="D2117" s="243"/>
      <c r="E2117" s="243"/>
      <c r="F2117" s="243"/>
      <c r="G2117" s="243"/>
      <c r="H2117" s="243"/>
      <c r="I2117" s="243"/>
      <c r="J2117" s="243"/>
      <c r="K2117" s="243"/>
      <c r="L2117" s="243"/>
      <c r="M2117" s="243"/>
      <c r="N2117" s="243"/>
      <c r="O2117" s="243"/>
      <c r="P2117" s="243"/>
      <c r="Q2117" s="243"/>
    </row>
    <row r="2118" spans="2:17">
      <c r="B2118" s="243"/>
      <c r="C2118" s="243"/>
      <c r="D2118" s="243"/>
      <c r="E2118" s="243"/>
      <c r="F2118" s="243"/>
      <c r="G2118" s="243"/>
      <c r="H2118" s="243"/>
      <c r="I2118" s="243"/>
      <c r="J2118" s="243"/>
      <c r="K2118" s="243"/>
      <c r="L2118" s="243"/>
      <c r="M2118" s="243"/>
      <c r="N2118" s="243"/>
      <c r="O2118" s="243"/>
      <c r="P2118" s="243"/>
      <c r="Q2118" s="243"/>
    </row>
    <row r="2119" spans="2:17">
      <c r="B2119" s="243"/>
      <c r="C2119" s="243"/>
      <c r="D2119" s="243"/>
      <c r="E2119" s="243"/>
      <c r="F2119" s="243"/>
      <c r="G2119" s="243"/>
      <c r="H2119" s="243"/>
      <c r="I2119" s="243"/>
      <c r="J2119" s="243"/>
      <c r="K2119" s="243"/>
      <c r="L2119" s="243"/>
      <c r="M2119" s="243"/>
      <c r="N2119" s="243"/>
      <c r="O2119" s="243"/>
      <c r="P2119" s="243"/>
      <c r="Q2119" s="243"/>
    </row>
    <row r="2120" spans="2:17">
      <c r="B2120" s="243"/>
      <c r="C2120" s="243"/>
      <c r="D2120" s="243"/>
      <c r="E2120" s="243"/>
      <c r="F2120" s="243"/>
      <c r="G2120" s="243"/>
      <c r="H2120" s="243"/>
      <c r="I2120" s="243"/>
      <c r="J2120" s="243"/>
      <c r="K2120" s="243"/>
      <c r="L2120" s="243"/>
      <c r="M2120" s="243"/>
      <c r="N2120" s="243"/>
      <c r="O2120" s="243"/>
      <c r="P2120" s="243"/>
      <c r="Q2120" s="243"/>
    </row>
    <row r="2121" spans="2:17">
      <c r="B2121" s="243"/>
      <c r="C2121" s="243"/>
      <c r="D2121" s="243"/>
      <c r="E2121" s="243"/>
      <c r="F2121" s="243"/>
      <c r="G2121" s="243"/>
      <c r="H2121" s="243"/>
      <c r="I2121" s="243"/>
      <c r="J2121" s="243"/>
      <c r="K2121" s="243"/>
      <c r="L2121" s="243"/>
      <c r="M2121" s="243"/>
      <c r="N2121" s="243"/>
      <c r="O2121" s="243"/>
      <c r="P2121" s="243"/>
      <c r="Q2121" s="243"/>
    </row>
    <row r="2122" spans="2:17">
      <c r="B2122" s="243"/>
      <c r="C2122" s="243"/>
      <c r="D2122" s="243"/>
      <c r="E2122" s="243"/>
      <c r="F2122" s="243"/>
      <c r="G2122" s="243"/>
      <c r="H2122" s="243"/>
      <c r="I2122" s="243"/>
      <c r="J2122" s="243"/>
      <c r="K2122" s="243"/>
      <c r="L2122" s="243"/>
      <c r="M2122" s="243"/>
      <c r="N2122" s="243"/>
      <c r="O2122" s="243"/>
      <c r="P2122" s="243"/>
      <c r="Q2122" s="243"/>
    </row>
    <row r="2123" spans="2:17">
      <c r="B2123" s="243"/>
      <c r="C2123" s="243"/>
      <c r="D2123" s="243"/>
      <c r="E2123" s="243"/>
      <c r="F2123" s="243"/>
      <c r="G2123" s="243"/>
      <c r="H2123" s="243"/>
      <c r="I2123" s="243"/>
      <c r="J2123" s="243"/>
      <c r="K2123" s="243"/>
      <c r="L2123" s="243"/>
      <c r="M2123" s="243"/>
      <c r="N2123" s="243"/>
      <c r="O2123" s="243"/>
      <c r="P2123" s="243"/>
      <c r="Q2123" s="243"/>
    </row>
    <row r="2124" spans="2:17">
      <c r="B2124" s="243"/>
      <c r="C2124" s="243"/>
      <c r="D2124" s="243"/>
      <c r="E2124" s="243"/>
      <c r="F2124" s="243"/>
      <c r="G2124" s="243"/>
      <c r="H2124" s="243"/>
      <c r="I2124" s="243"/>
      <c r="J2124" s="243"/>
      <c r="K2124" s="243"/>
      <c r="L2124" s="243"/>
      <c r="M2124" s="243"/>
      <c r="N2124" s="243"/>
      <c r="O2124" s="243"/>
      <c r="P2124" s="243"/>
      <c r="Q2124" s="243"/>
    </row>
    <row r="2125" spans="2:17">
      <c r="B2125" s="243"/>
      <c r="C2125" s="243"/>
      <c r="D2125" s="243"/>
      <c r="E2125" s="243"/>
      <c r="F2125" s="243"/>
      <c r="G2125" s="243"/>
      <c r="H2125" s="243"/>
      <c r="I2125" s="243"/>
      <c r="J2125" s="243"/>
      <c r="K2125" s="243"/>
      <c r="L2125" s="243"/>
      <c r="M2125" s="243"/>
      <c r="N2125" s="243"/>
      <c r="O2125" s="243"/>
      <c r="P2125" s="243"/>
      <c r="Q2125" s="243"/>
    </row>
    <row r="2126" spans="2:17">
      <c r="B2126" s="243"/>
      <c r="C2126" s="243"/>
      <c r="D2126" s="243"/>
      <c r="E2126" s="243"/>
      <c r="F2126" s="243"/>
      <c r="G2126" s="243"/>
      <c r="H2126" s="243"/>
      <c r="I2126" s="243"/>
      <c r="J2126" s="243"/>
      <c r="K2126" s="243"/>
      <c r="L2126" s="243"/>
      <c r="M2126" s="243"/>
      <c r="N2126" s="243"/>
      <c r="O2126" s="243"/>
      <c r="P2126" s="243"/>
      <c r="Q2126" s="243"/>
    </row>
    <row r="2127" spans="2:17">
      <c r="B2127" s="243"/>
      <c r="C2127" s="243"/>
      <c r="D2127" s="243"/>
      <c r="E2127" s="243"/>
      <c r="F2127" s="243"/>
      <c r="G2127" s="243"/>
      <c r="H2127" s="243"/>
      <c r="I2127" s="243"/>
      <c r="J2127" s="243"/>
      <c r="K2127" s="243"/>
      <c r="L2127" s="243"/>
      <c r="M2127" s="243"/>
      <c r="N2127" s="243"/>
      <c r="O2127" s="243"/>
      <c r="P2127" s="243"/>
      <c r="Q2127" s="243"/>
    </row>
    <row r="2128" spans="2:17">
      <c r="B2128" s="243"/>
      <c r="C2128" s="243"/>
      <c r="D2128" s="243"/>
      <c r="E2128" s="243"/>
      <c r="F2128" s="243"/>
      <c r="G2128" s="243"/>
      <c r="H2128" s="243"/>
      <c r="I2128" s="243"/>
      <c r="J2128" s="243"/>
      <c r="K2128" s="243"/>
      <c r="L2128" s="243"/>
      <c r="M2128" s="243"/>
      <c r="N2128" s="243"/>
      <c r="O2128" s="243"/>
      <c r="P2128" s="243"/>
      <c r="Q2128" s="243"/>
    </row>
    <row r="2129" spans="2:17">
      <c r="B2129" s="243"/>
      <c r="C2129" s="243"/>
      <c r="D2129" s="243"/>
      <c r="E2129" s="243"/>
      <c r="F2129" s="243"/>
      <c r="G2129" s="243"/>
      <c r="H2129" s="243"/>
      <c r="I2129" s="243"/>
      <c r="J2129" s="243"/>
      <c r="K2129" s="243"/>
      <c r="L2129" s="243"/>
      <c r="M2129" s="243"/>
      <c r="N2129" s="243"/>
      <c r="O2129" s="243"/>
      <c r="P2129" s="243"/>
      <c r="Q2129" s="243"/>
    </row>
    <row r="2130" spans="2:17">
      <c r="B2130" s="243"/>
      <c r="C2130" s="243"/>
      <c r="D2130" s="243"/>
      <c r="E2130" s="243"/>
      <c r="F2130" s="243"/>
      <c r="G2130" s="243"/>
      <c r="H2130" s="243"/>
      <c r="I2130" s="243"/>
      <c r="J2130" s="243"/>
      <c r="K2130" s="243"/>
      <c r="L2130" s="243"/>
      <c r="M2130" s="243"/>
      <c r="N2130" s="243"/>
      <c r="O2130" s="243"/>
      <c r="P2130" s="243"/>
      <c r="Q2130" s="243"/>
    </row>
    <row r="2131" spans="2:17">
      <c r="B2131" s="243"/>
      <c r="C2131" s="243"/>
      <c r="D2131" s="243"/>
      <c r="E2131" s="243"/>
      <c r="F2131" s="243"/>
      <c r="G2131" s="243"/>
      <c r="H2131" s="243"/>
      <c r="I2131" s="243"/>
      <c r="J2131" s="243"/>
      <c r="K2131" s="243"/>
      <c r="L2131" s="243"/>
      <c r="M2131" s="243"/>
      <c r="N2131" s="243"/>
      <c r="O2131" s="243"/>
      <c r="P2131" s="243"/>
      <c r="Q2131" s="243"/>
    </row>
    <row r="2132" spans="2:17">
      <c r="B2132" s="243"/>
      <c r="C2132" s="243"/>
      <c r="D2132" s="243"/>
      <c r="E2132" s="243"/>
      <c r="F2132" s="243"/>
      <c r="G2132" s="243"/>
      <c r="H2132" s="243"/>
      <c r="I2132" s="243"/>
      <c r="J2132" s="243"/>
      <c r="K2132" s="243"/>
      <c r="L2132" s="243"/>
      <c r="M2132" s="243"/>
      <c r="N2132" s="243"/>
      <c r="O2132" s="243"/>
      <c r="P2132" s="243"/>
      <c r="Q2132" s="243"/>
    </row>
    <row r="2133" spans="2:17">
      <c r="B2133" s="243"/>
      <c r="C2133" s="243"/>
      <c r="D2133" s="243"/>
      <c r="E2133" s="243"/>
      <c r="F2133" s="243"/>
      <c r="G2133" s="243"/>
      <c r="H2133" s="243"/>
      <c r="I2133" s="243"/>
      <c r="J2133" s="243"/>
      <c r="K2133" s="243"/>
      <c r="L2133" s="243"/>
      <c r="M2133" s="243"/>
      <c r="N2133" s="243"/>
      <c r="O2133" s="243"/>
      <c r="P2133" s="243"/>
      <c r="Q2133" s="243"/>
    </row>
    <row r="2134" spans="2:17">
      <c r="B2134" s="243"/>
      <c r="C2134" s="243"/>
      <c r="D2134" s="243"/>
      <c r="E2134" s="243"/>
      <c r="F2134" s="243"/>
      <c r="G2134" s="243"/>
      <c r="H2134" s="243"/>
      <c r="I2134" s="243"/>
      <c r="J2134" s="243"/>
      <c r="K2134" s="243"/>
      <c r="L2134" s="243"/>
      <c r="M2134" s="243"/>
      <c r="N2134" s="243"/>
      <c r="O2134" s="243"/>
      <c r="P2134" s="243"/>
      <c r="Q2134" s="243"/>
    </row>
    <row r="2135" spans="2:17">
      <c r="B2135" s="243"/>
      <c r="C2135" s="243"/>
      <c r="D2135" s="243"/>
      <c r="E2135" s="243"/>
      <c r="F2135" s="243"/>
      <c r="G2135" s="243"/>
      <c r="H2135" s="243"/>
      <c r="I2135" s="243"/>
      <c r="J2135" s="243"/>
      <c r="K2135" s="243"/>
      <c r="L2135" s="243"/>
      <c r="M2135" s="243"/>
      <c r="N2135" s="243"/>
      <c r="O2135" s="243"/>
      <c r="P2135" s="243"/>
      <c r="Q2135" s="243"/>
    </row>
    <row r="2136" spans="2:17">
      <c r="B2136" s="243"/>
      <c r="C2136" s="243"/>
      <c r="D2136" s="243"/>
      <c r="E2136" s="243"/>
      <c r="F2136" s="243"/>
      <c r="G2136" s="243"/>
      <c r="H2136" s="243"/>
      <c r="I2136" s="243"/>
      <c r="J2136" s="243"/>
      <c r="K2136" s="243"/>
      <c r="L2136" s="243"/>
      <c r="M2136" s="243"/>
      <c r="N2136" s="243"/>
      <c r="O2136" s="243"/>
      <c r="P2136" s="243"/>
      <c r="Q2136" s="243"/>
    </row>
    <row r="2137" spans="2:17">
      <c r="B2137" s="243"/>
      <c r="C2137" s="243"/>
      <c r="D2137" s="243"/>
      <c r="E2137" s="243"/>
      <c r="F2137" s="243"/>
      <c r="G2137" s="243"/>
      <c r="H2137" s="243"/>
      <c r="I2137" s="243"/>
      <c r="J2137" s="243"/>
      <c r="K2137" s="243"/>
      <c r="L2137" s="243"/>
      <c r="M2137" s="243"/>
      <c r="N2137" s="243"/>
      <c r="O2137" s="243"/>
      <c r="P2137" s="243"/>
      <c r="Q2137" s="243"/>
    </row>
    <row r="2138" spans="2:17">
      <c r="B2138" s="243"/>
      <c r="C2138" s="243"/>
      <c r="D2138" s="243"/>
      <c r="E2138" s="243"/>
      <c r="F2138" s="243"/>
      <c r="G2138" s="243"/>
      <c r="H2138" s="243"/>
      <c r="I2138" s="243"/>
      <c r="J2138" s="243"/>
      <c r="K2138" s="243"/>
      <c r="L2138" s="243"/>
      <c r="M2138" s="243"/>
      <c r="N2138" s="243"/>
      <c r="O2138" s="243"/>
      <c r="P2138" s="243"/>
      <c r="Q2138" s="243"/>
    </row>
    <row r="2139" spans="2:17">
      <c r="B2139" s="243"/>
      <c r="C2139" s="243"/>
      <c r="D2139" s="243"/>
      <c r="E2139" s="243"/>
      <c r="F2139" s="243"/>
      <c r="G2139" s="243"/>
      <c r="H2139" s="243"/>
      <c r="I2139" s="243"/>
      <c r="J2139" s="243"/>
      <c r="K2139" s="243"/>
      <c r="L2139" s="243"/>
      <c r="M2139" s="243"/>
      <c r="N2139" s="243"/>
      <c r="O2139" s="243"/>
      <c r="P2139" s="243"/>
      <c r="Q2139" s="243"/>
    </row>
    <row r="2140" spans="2:17">
      <c r="B2140" s="243"/>
      <c r="C2140" s="243"/>
      <c r="D2140" s="243"/>
      <c r="E2140" s="243"/>
      <c r="F2140" s="243"/>
      <c r="G2140" s="243"/>
      <c r="H2140" s="243"/>
      <c r="I2140" s="243"/>
      <c r="J2140" s="243"/>
      <c r="K2140" s="243"/>
      <c r="L2140" s="243"/>
      <c r="M2140" s="243"/>
      <c r="N2140" s="243"/>
      <c r="O2140" s="243"/>
      <c r="P2140" s="243"/>
      <c r="Q2140" s="243"/>
    </row>
    <row r="2141" spans="2:17">
      <c r="B2141" s="243"/>
      <c r="C2141" s="243"/>
      <c r="D2141" s="243"/>
      <c r="E2141" s="243"/>
      <c r="F2141" s="243"/>
      <c r="G2141" s="243"/>
      <c r="H2141" s="243"/>
      <c r="I2141" s="243"/>
      <c r="J2141" s="243"/>
      <c r="K2141" s="243"/>
      <c r="L2141" s="243"/>
      <c r="M2141" s="243"/>
      <c r="N2141" s="243"/>
      <c r="O2141" s="243"/>
      <c r="P2141" s="243"/>
      <c r="Q2141" s="243"/>
    </row>
    <row r="2142" spans="2:17">
      <c r="B2142" s="243"/>
      <c r="C2142" s="243"/>
      <c r="D2142" s="243"/>
      <c r="E2142" s="243"/>
      <c r="F2142" s="243"/>
      <c r="G2142" s="243"/>
      <c r="H2142" s="243"/>
      <c r="I2142" s="243"/>
      <c r="J2142" s="243"/>
      <c r="K2142" s="243"/>
      <c r="L2142" s="243"/>
      <c r="M2142" s="243"/>
      <c r="N2142" s="243"/>
      <c r="O2142" s="243"/>
      <c r="P2142" s="243"/>
      <c r="Q2142" s="243"/>
    </row>
    <row r="2143" spans="2:17">
      <c r="B2143" s="243"/>
      <c r="C2143" s="243"/>
      <c r="D2143" s="243"/>
      <c r="E2143" s="243"/>
      <c r="F2143" s="243"/>
      <c r="G2143" s="243"/>
      <c r="H2143" s="243"/>
      <c r="I2143" s="243"/>
      <c r="J2143" s="243"/>
      <c r="K2143" s="243"/>
      <c r="L2143" s="243"/>
      <c r="M2143" s="243"/>
      <c r="N2143" s="243"/>
      <c r="O2143" s="243"/>
      <c r="P2143" s="243"/>
      <c r="Q2143" s="243"/>
    </row>
    <row r="2144" spans="2:17">
      <c r="B2144" s="243"/>
      <c r="C2144" s="243"/>
      <c r="D2144" s="243"/>
      <c r="E2144" s="243"/>
      <c r="F2144" s="243"/>
      <c r="G2144" s="243"/>
      <c r="H2144" s="243"/>
      <c r="I2144" s="243"/>
      <c r="J2144" s="243"/>
      <c r="K2144" s="243"/>
      <c r="L2144" s="243"/>
      <c r="M2144" s="243"/>
      <c r="N2144" s="243"/>
      <c r="O2144" s="243"/>
      <c r="P2144" s="243"/>
      <c r="Q2144" s="243"/>
    </row>
    <row r="2145" spans="2:17">
      <c r="B2145" s="243"/>
      <c r="C2145" s="243"/>
      <c r="D2145" s="243"/>
      <c r="E2145" s="243"/>
      <c r="F2145" s="243"/>
      <c r="G2145" s="243"/>
      <c r="H2145" s="243"/>
      <c r="I2145" s="243"/>
      <c r="J2145" s="243"/>
      <c r="K2145" s="243"/>
      <c r="L2145" s="243"/>
      <c r="M2145" s="243"/>
      <c r="N2145" s="243"/>
      <c r="O2145" s="243"/>
      <c r="P2145" s="243"/>
      <c r="Q2145" s="243"/>
    </row>
    <row r="2146" spans="2:17">
      <c r="B2146" s="243"/>
      <c r="C2146" s="243"/>
      <c r="D2146" s="243"/>
      <c r="E2146" s="243"/>
      <c r="F2146" s="243"/>
      <c r="G2146" s="243"/>
      <c r="H2146" s="243"/>
      <c r="I2146" s="243"/>
      <c r="J2146" s="243"/>
      <c r="K2146" s="243"/>
      <c r="L2146" s="243"/>
      <c r="M2146" s="243"/>
      <c r="N2146" s="243"/>
      <c r="O2146" s="243"/>
      <c r="P2146" s="243"/>
      <c r="Q2146" s="243"/>
    </row>
    <row r="2147" spans="2:17">
      <c r="B2147" s="243"/>
      <c r="C2147" s="243"/>
      <c r="D2147" s="243"/>
      <c r="E2147" s="243"/>
      <c r="F2147" s="243"/>
      <c r="G2147" s="243"/>
      <c r="H2147" s="243"/>
      <c r="I2147" s="243"/>
      <c r="J2147" s="243"/>
      <c r="K2147" s="243"/>
      <c r="L2147" s="243"/>
      <c r="M2147" s="243"/>
      <c r="N2147" s="243"/>
      <c r="O2147" s="243"/>
      <c r="P2147" s="243"/>
      <c r="Q2147" s="243"/>
    </row>
    <row r="2148" spans="2:17">
      <c r="B2148" s="243"/>
      <c r="C2148" s="243"/>
      <c r="D2148" s="243"/>
      <c r="E2148" s="243"/>
      <c r="F2148" s="243"/>
      <c r="G2148" s="243"/>
      <c r="H2148" s="243"/>
      <c r="I2148" s="243"/>
      <c r="J2148" s="243"/>
      <c r="K2148" s="243"/>
      <c r="L2148" s="243"/>
      <c r="M2148" s="243"/>
      <c r="N2148" s="243"/>
      <c r="O2148" s="243"/>
      <c r="P2148" s="243"/>
      <c r="Q2148" s="243"/>
    </row>
    <row r="2149" spans="2:17">
      <c r="B2149" s="243"/>
      <c r="C2149" s="243"/>
      <c r="D2149" s="243"/>
      <c r="E2149" s="243"/>
      <c r="F2149" s="243"/>
      <c r="G2149" s="243"/>
      <c r="H2149" s="243"/>
      <c r="I2149" s="243"/>
      <c r="J2149" s="243"/>
      <c r="K2149" s="243"/>
      <c r="L2149" s="243"/>
      <c r="M2149" s="243"/>
      <c r="N2149" s="243"/>
      <c r="O2149" s="243"/>
      <c r="P2149" s="243"/>
      <c r="Q2149" s="243"/>
    </row>
    <row r="2150" spans="2:17">
      <c r="B2150" s="243"/>
      <c r="C2150" s="243"/>
      <c r="D2150" s="243"/>
      <c r="E2150" s="243"/>
      <c r="F2150" s="243"/>
      <c r="G2150" s="243"/>
      <c r="H2150" s="243"/>
      <c r="I2150" s="243"/>
      <c r="J2150" s="243"/>
      <c r="K2150" s="243"/>
      <c r="L2150" s="243"/>
      <c r="M2150" s="243"/>
      <c r="N2150" s="243"/>
      <c r="O2150" s="243"/>
      <c r="P2150" s="243"/>
      <c r="Q2150" s="243"/>
    </row>
    <row r="2151" spans="2:17">
      <c r="B2151" s="243"/>
      <c r="C2151" s="243"/>
      <c r="D2151" s="243"/>
      <c r="E2151" s="243"/>
      <c r="F2151" s="243"/>
      <c r="G2151" s="243"/>
      <c r="H2151" s="243"/>
      <c r="I2151" s="243"/>
      <c r="J2151" s="243"/>
      <c r="K2151" s="243"/>
      <c r="L2151" s="243"/>
      <c r="M2151" s="243"/>
      <c r="N2151" s="243"/>
      <c r="O2151" s="243"/>
      <c r="P2151" s="243"/>
      <c r="Q2151" s="243"/>
    </row>
    <row r="2152" spans="2:17">
      <c r="B2152" s="243"/>
      <c r="C2152" s="243"/>
      <c r="D2152" s="243"/>
      <c r="E2152" s="243"/>
      <c r="F2152" s="243"/>
      <c r="G2152" s="243"/>
      <c r="H2152" s="243"/>
      <c r="I2152" s="243"/>
      <c r="J2152" s="243"/>
      <c r="K2152" s="243"/>
      <c r="L2152" s="243"/>
      <c r="M2152" s="243"/>
      <c r="N2152" s="243"/>
      <c r="O2152" s="243"/>
      <c r="P2152" s="243"/>
      <c r="Q2152" s="243"/>
    </row>
    <row r="2153" spans="2:17">
      <c r="B2153" s="243"/>
      <c r="C2153" s="243"/>
      <c r="D2153" s="243"/>
      <c r="E2153" s="243"/>
      <c r="F2153" s="243"/>
      <c r="G2153" s="243"/>
      <c r="H2153" s="243"/>
      <c r="I2153" s="243"/>
      <c r="J2153" s="243"/>
      <c r="K2153" s="243"/>
      <c r="L2153" s="243"/>
      <c r="M2153" s="243"/>
      <c r="N2153" s="243"/>
      <c r="O2153" s="243"/>
      <c r="P2153" s="243"/>
      <c r="Q2153" s="243"/>
    </row>
    <row r="2154" spans="2:17">
      <c r="B2154" s="243"/>
      <c r="C2154" s="243"/>
      <c r="D2154" s="243"/>
      <c r="E2154" s="243"/>
      <c r="F2154" s="243"/>
      <c r="G2154" s="243"/>
      <c r="H2154" s="243"/>
      <c r="I2154" s="243"/>
      <c r="J2154" s="243"/>
      <c r="K2154" s="243"/>
      <c r="L2154" s="243"/>
      <c r="M2154" s="243"/>
      <c r="N2154" s="243"/>
      <c r="O2154" s="243"/>
      <c r="P2154" s="243"/>
      <c r="Q2154" s="243"/>
    </row>
    <row r="2155" spans="2:17">
      <c r="B2155" s="243"/>
      <c r="C2155" s="243"/>
      <c r="D2155" s="243"/>
      <c r="E2155" s="243"/>
      <c r="F2155" s="243"/>
      <c r="G2155" s="243"/>
      <c r="H2155" s="243"/>
      <c r="I2155" s="243"/>
      <c r="J2155" s="243"/>
      <c r="K2155" s="243"/>
      <c r="L2155" s="243"/>
      <c r="M2155" s="243"/>
      <c r="N2155" s="243"/>
      <c r="O2155" s="243"/>
      <c r="P2155" s="243"/>
      <c r="Q2155" s="243"/>
    </row>
    <row r="2156" spans="2:17">
      <c r="B2156" s="243"/>
      <c r="C2156" s="243"/>
      <c r="D2156" s="243"/>
      <c r="E2156" s="243"/>
      <c r="F2156" s="243"/>
      <c r="G2156" s="243"/>
      <c r="H2156" s="243"/>
      <c r="I2156" s="243"/>
      <c r="J2156" s="243"/>
      <c r="K2156" s="243"/>
      <c r="L2156" s="243"/>
      <c r="M2156" s="243"/>
      <c r="N2156" s="243"/>
      <c r="O2156" s="243"/>
      <c r="P2156" s="243"/>
      <c r="Q2156" s="243"/>
    </row>
    <row r="2157" spans="2:17">
      <c r="B2157" s="243"/>
      <c r="C2157" s="243"/>
      <c r="D2157" s="243"/>
      <c r="E2157" s="243"/>
      <c r="F2157" s="243"/>
      <c r="G2157" s="243"/>
      <c r="H2157" s="243"/>
      <c r="I2157" s="243"/>
      <c r="J2157" s="243"/>
      <c r="K2157" s="243"/>
      <c r="L2157" s="243"/>
      <c r="M2157" s="243"/>
      <c r="N2157" s="243"/>
      <c r="O2157" s="243"/>
      <c r="P2157" s="243"/>
      <c r="Q2157" s="243"/>
    </row>
    <row r="2158" spans="2:17">
      <c r="B2158" s="243"/>
      <c r="C2158" s="243"/>
      <c r="D2158" s="243"/>
      <c r="E2158" s="243"/>
      <c r="F2158" s="243"/>
      <c r="G2158" s="243"/>
      <c r="H2158" s="243"/>
      <c r="I2158" s="243"/>
      <c r="J2158" s="243"/>
      <c r="K2158" s="243"/>
      <c r="L2158" s="243"/>
      <c r="M2158" s="243"/>
      <c r="N2158" s="243"/>
      <c r="O2158" s="243"/>
      <c r="P2158" s="243"/>
      <c r="Q2158" s="243"/>
    </row>
    <row r="2159" spans="2:17">
      <c r="B2159" s="243"/>
      <c r="C2159" s="243"/>
      <c r="D2159" s="243"/>
      <c r="E2159" s="243"/>
      <c r="F2159" s="243"/>
      <c r="G2159" s="243"/>
      <c r="H2159" s="243"/>
      <c r="I2159" s="243"/>
      <c r="J2159" s="243"/>
      <c r="K2159" s="243"/>
      <c r="L2159" s="243"/>
      <c r="M2159" s="243"/>
      <c r="N2159" s="243"/>
      <c r="O2159" s="243"/>
      <c r="P2159" s="243"/>
      <c r="Q2159" s="243"/>
    </row>
    <row r="2160" spans="2:17">
      <c r="B2160" s="243"/>
      <c r="C2160" s="243"/>
      <c r="D2160" s="243"/>
      <c r="E2160" s="243"/>
      <c r="F2160" s="243"/>
      <c r="G2160" s="243"/>
      <c r="H2160" s="243"/>
      <c r="I2160" s="243"/>
      <c r="J2160" s="243"/>
      <c r="K2160" s="243"/>
      <c r="L2160" s="243"/>
      <c r="M2160" s="243"/>
      <c r="N2160" s="243"/>
      <c r="O2160" s="243"/>
      <c r="P2160" s="243"/>
      <c r="Q2160" s="243"/>
    </row>
    <row r="2161" spans="2:17">
      <c r="B2161" s="243"/>
      <c r="C2161" s="243"/>
      <c r="D2161" s="243"/>
      <c r="E2161" s="243"/>
      <c r="F2161" s="243"/>
      <c r="G2161" s="243"/>
      <c r="H2161" s="243"/>
      <c r="I2161" s="243"/>
      <c r="J2161" s="243"/>
      <c r="K2161" s="243"/>
      <c r="L2161" s="243"/>
      <c r="M2161" s="243"/>
      <c r="N2161" s="243"/>
      <c r="O2161" s="243"/>
      <c r="P2161" s="243"/>
      <c r="Q2161" s="243"/>
    </row>
    <row r="2162" spans="2:17">
      <c r="B2162" s="243"/>
      <c r="C2162" s="243"/>
      <c r="D2162" s="243"/>
      <c r="E2162" s="243"/>
      <c r="F2162" s="243"/>
      <c r="G2162" s="243"/>
      <c r="H2162" s="243"/>
      <c r="I2162" s="243"/>
      <c r="J2162" s="243"/>
      <c r="K2162" s="243"/>
      <c r="L2162" s="243"/>
      <c r="M2162" s="243"/>
      <c r="N2162" s="243"/>
      <c r="O2162" s="243"/>
      <c r="P2162" s="243"/>
      <c r="Q2162" s="243"/>
    </row>
    <row r="2163" spans="2:17">
      <c r="B2163" s="243"/>
      <c r="C2163" s="243"/>
      <c r="D2163" s="243"/>
      <c r="E2163" s="243"/>
      <c r="F2163" s="243"/>
      <c r="G2163" s="243"/>
      <c r="H2163" s="243"/>
      <c r="I2163" s="243"/>
      <c r="J2163" s="243"/>
      <c r="K2163" s="243"/>
      <c r="L2163" s="243"/>
      <c r="M2163" s="243"/>
      <c r="N2163" s="243"/>
      <c r="O2163" s="243"/>
      <c r="P2163" s="243"/>
      <c r="Q2163" s="243"/>
    </row>
    <row r="2164" spans="2:17">
      <c r="B2164" s="243"/>
      <c r="C2164" s="243"/>
      <c r="D2164" s="243"/>
      <c r="E2164" s="243"/>
      <c r="F2164" s="243"/>
      <c r="G2164" s="243"/>
      <c r="H2164" s="243"/>
      <c r="I2164" s="243"/>
      <c r="J2164" s="243"/>
      <c r="K2164" s="243"/>
      <c r="L2164" s="243"/>
      <c r="M2164" s="243"/>
      <c r="N2164" s="243"/>
      <c r="O2164" s="243"/>
      <c r="P2164" s="243"/>
      <c r="Q2164" s="243"/>
    </row>
    <row r="2165" spans="2:17">
      <c r="B2165" s="243"/>
      <c r="C2165" s="243"/>
      <c r="D2165" s="243"/>
      <c r="E2165" s="243"/>
      <c r="F2165" s="243"/>
      <c r="G2165" s="243"/>
      <c r="H2165" s="243"/>
      <c r="I2165" s="243"/>
      <c r="J2165" s="243"/>
      <c r="K2165" s="243"/>
      <c r="L2165" s="243"/>
      <c r="M2165" s="243"/>
      <c r="N2165" s="243"/>
      <c r="O2165" s="243"/>
      <c r="P2165" s="243"/>
      <c r="Q2165" s="243"/>
    </row>
    <row r="2166" spans="2:17">
      <c r="B2166" s="243"/>
      <c r="C2166" s="243"/>
      <c r="D2166" s="243"/>
      <c r="E2166" s="243"/>
      <c r="F2166" s="243"/>
      <c r="G2166" s="243"/>
      <c r="H2166" s="243"/>
      <c r="I2166" s="243"/>
      <c r="J2166" s="243"/>
      <c r="K2166" s="243"/>
      <c r="L2166" s="243"/>
      <c r="M2166" s="243"/>
      <c r="N2166" s="243"/>
      <c r="O2166" s="243"/>
      <c r="P2166" s="243"/>
      <c r="Q2166" s="243"/>
    </row>
    <row r="2167" spans="2:17">
      <c r="B2167" s="243"/>
      <c r="C2167" s="243"/>
      <c r="D2167" s="243"/>
      <c r="E2167" s="243"/>
      <c r="F2167" s="243"/>
      <c r="G2167" s="243"/>
      <c r="H2167" s="243"/>
      <c r="I2167" s="243"/>
      <c r="J2167" s="243"/>
      <c r="K2167" s="243"/>
      <c r="L2167" s="243"/>
      <c r="M2167" s="243"/>
      <c r="N2167" s="243"/>
      <c r="O2167" s="243"/>
      <c r="P2167" s="243"/>
      <c r="Q2167" s="243"/>
    </row>
    <row r="2168" spans="2:17">
      <c r="B2168" s="243"/>
      <c r="C2168" s="243"/>
      <c r="D2168" s="243"/>
      <c r="E2168" s="243"/>
      <c r="F2168" s="243"/>
      <c r="G2168" s="243"/>
      <c r="H2168" s="243"/>
      <c r="I2168" s="243"/>
      <c r="J2168" s="243"/>
      <c r="K2168" s="243"/>
      <c r="L2168" s="243"/>
      <c r="M2168" s="243"/>
      <c r="N2168" s="243"/>
      <c r="O2168" s="243"/>
      <c r="P2168" s="243"/>
      <c r="Q2168" s="243"/>
    </row>
    <row r="2169" spans="2:17">
      <c r="B2169" s="243"/>
      <c r="C2169" s="243"/>
      <c r="D2169" s="243"/>
      <c r="E2169" s="243"/>
      <c r="F2169" s="243"/>
      <c r="G2169" s="243"/>
      <c r="H2169" s="243"/>
      <c r="I2169" s="243"/>
      <c r="J2169" s="243"/>
      <c r="K2169" s="243"/>
      <c r="L2169" s="243"/>
      <c r="M2169" s="243"/>
      <c r="N2169" s="243"/>
      <c r="O2169" s="243"/>
      <c r="P2169" s="243"/>
      <c r="Q2169" s="243"/>
    </row>
    <row r="2170" spans="2:17">
      <c r="B2170" s="243"/>
      <c r="C2170" s="243"/>
      <c r="D2170" s="243"/>
      <c r="E2170" s="243"/>
      <c r="F2170" s="243"/>
      <c r="G2170" s="243"/>
      <c r="H2170" s="243"/>
      <c r="I2170" s="243"/>
      <c r="J2170" s="243"/>
      <c r="K2170" s="243"/>
      <c r="L2170" s="243"/>
      <c r="M2170" s="243"/>
      <c r="N2170" s="243"/>
      <c r="O2170" s="243"/>
      <c r="P2170" s="243"/>
      <c r="Q2170" s="243"/>
    </row>
    <row r="2171" spans="2:17">
      <c r="B2171" s="243"/>
      <c r="C2171" s="243"/>
      <c r="D2171" s="243"/>
      <c r="E2171" s="243"/>
      <c r="F2171" s="243"/>
      <c r="G2171" s="243"/>
      <c r="H2171" s="243"/>
      <c r="I2171" s="243"/>
      <c r="J2171" s="243"/>
      <c r="K2171" s="243"/>
      <c r="L2171" s="243"/>
      <c r="M2171" s="243"/>
      <c r="N2171" s="243"/>
      <c r="O2171" s="243"/>
      <c r="P2171" s="243"/>
      <c r="Q2171" s="243"/>
    </row>
    <row r="2172" spans="2:17">
      <c r="B2172" s="243"/>
      <c r="C2172" s="243"/>
      <c r="D2172" s="243"/>
      <c r="E2172" s="243"/>
      <c r="F2172" s="243"/>
      <c r="G2172" s="243"/>
      <c r="H2172" s="243"/>
      <c r="I2172" s="243"/>
      <c r="J2172" s="243"/>
      <c r="K2172" s="243"/>
      <c r="L2172" s="243"/>
      <c r="M2172" s="243"/>
      <c r="N2172" s="243"/>
      <c r="O2172" s="243"/>
      <c r="P2172" s="243"/>
      <c r="Q2172" s="243"/>
    </row>
    <row r="2173" spans="2:17">
      <c r="B2173" s="243"/>
      <c r="C2173" s="243"/>
      <c r="D2173" s="243"/>
      <c r="E2173" s="243"/>
      <c r="F2173" s="243"/>
      <c r="G2173" s="243"/>
      <c r="H2173" s="243"/>
      <c r="I2173" s="243"/>
      <c r="J2173" s="243"/>
      <c r="K2173" s="243"/>
      <c r="L2173" s="243"/>
      <c r="M2173" s="243"/>
      <c r="N2173" s="243"/>
      <c r="O2173" s="243"/>
      <c r="P2173" s="243"/>
      <c r="Q2173" s="243"/>
    </row>
    <row r="2174" spans="2:17">
      <c r="B2174" s="243"/>
      <c r="C2174" s="243"/>
      <c r="D2174" s="243"/>
      <c r="E2174" s="243"/>
      <c r="F2174" s="243"/>
      <c r="G2174" s="243"/>
      <c r="H2174" s="243"/>
      <c r="I2174" s="243"/>
      <c r="J2174" s="243"/>
      <c r="K2174" s="243"/>
      <c r="L2174" s="243"/>
      <c r="M2174" s="243"/>
      <c r="N2174" s="243"/>
      <c r="O2174" s="243"/>
      <c r="P2174" s="243"/>
      <c r="Q2174" s="243"/>
    </row>
    <row r="2175" spans="2:17">
      <c r="B2175" s="243"/>
      <c r="C2175" s="243"/>
      <c r="D2175" s="243"/>
      <c r="E2175" s="243"/>
      <c r="F2175" s="243"/>
      <c r="G2175" s="243"/>
      <c r="H2175" s="243"/>
      <c r="I2175" s="243"/>
      <c r="J2175" s="243"/>
      <c r="K2175" s="243"/>
      <c r="L2175" s="243"/>
      <c r="M2175" s="243"/>
      <c r="N2175" s="243"/>
      <c r="O2175" s="243"/>
      <c r="P2175" s="243"/>
      <c r="Q2175" s="243"/>
    </row>
    <row r="2176" spans="2:17">
      <c r="B2176" s="243"/>
      <c r="C2176" s="243"/>
      <c r="D2176" s="243"/>
      <c r="E2176" s="243"/>
      <c r="F2176" s="243"/>
      <c r="G2176" s="243"/>
      <c r="H2176" s="243"/>
      <c r="I2176" s="243"/>
      <c r="J2176" s="243"/>
      <c r="K2176" s="243"/>
      <c r="L2176" s="243"/>
      <c r="M2176" s="243"/>
      <c r="N2176" s="243"/>
      <c r="O2176" s="243"/>
      <c r="P2176" s="243"/>
      <c r="Q2176" s="243"/>
    </row>
    <row r="2177" spans="2:17">
      <c r="B2177" s="243"/>
      <c r="C2177" s="243"/>
      <c r="D2177" s="243"/>
      <c r="E2177" s="243"/>
      <c r="F2177" s="243"/>
      <c r="G2177" s="243"/>
      <c r="H2177" s="243"/>
      <c r="I2177" s="243"/>
      <c r="J2177" s="243"/>
      <c r="K2177" s="243"/>
      <c r="L2177" s="243"/>
      <c r="M2177" s="243"/>
      <c r="N2177" s="243"/>
      <c r="O2177" s="243"/>
      <c r="P2177" s="243"/>
      <c r="Q2177" s="243"/>
    </row>
    <row r="2178" spans="2:17">
      <c r="B2178" s="243"/>
      <c r="C2178" s="243"/>
      <c r="D2178" s="243"/>
      <c r="E2178" s="243"/>
      <c r="F2178" s="243"/>
      <c r="G2178" s="243"/>
      <c r="H2178" s="243"/>
      <c r="I2178" s="243"/>
      <c r="J2178" s="243"/>
      <c r="K2178" s="243"/>
      <c r="L2178" s="243"/>
      <c r="M2178" s="243"/>
      <c r="N2178" s="243"/>
      <c r="O2178" s="243"/>
      <c r="P2178" s="243"/>
      <c r="Q2178" s="243"/>
    </row>
    <row r="2179" spans="2:17">
      <c r="B2179" s="243"/>
      <c r="C2179" s="243"/>
      <c r="D2179" s="243"/>
      <c r="E2179" s="243"/>
      <c r="F2179" s="243"/>
      <c r="G2179" s="243"/>
      <c r="H2179" s="243"/>
      <c r="I2179" s="243"/>
      <c r="J2179" s="243"/>
      <c r="K2179" s="243"/>
      <c r="L2179" s="243"/>
      <c r="M2179" s="243"/>
      <c r="N2179" s="243"/>
      <c r="O2179" s="243"/>
      <c r="P2179" s="243"/>
      <c r="Q2179" s="243"/>
    </row>
    <row r="2180" spans="2:17">
      <c r="B2180" s="243"/>
      <c r="C2180" s="243"/>
      <c r="D2180" s="243"/>
      <c r="E2180" s="243"/>
      <c r="F2180" s="243"/>
      <c r="G2180" s="243"/>
      <c r="H2180" s="243"/>
      <c r="I2180" s="243"/>
      <c r="J2180" s="243"/>
      <c r="K2180" s="243"/>
      <c r="L2180" s="243"/>
      <c r="M2180" s="243"/>
      <c r="N2180" s="243"/>
      <c r="O2180" s="243"/>
      <c r="P2180" s="243"/>
      <c r="Q2180" s="243"/>
    </row>
    <row r="2181" spans="2:17">
      <c r="B2181" s="243"/>
      <c r="C2181" s="243"/>
      <c r="D2181" s="243"/>
      <c r="E2181" s="243"/>
      <c r="F2181" s="243"/>
      <c r="G2181" s="243"/>
      <c r="H2181" s="243"/>
      <c r="I2181" s="243"/>
      <c r="J2181" s="243"/>
      <c r="K2181" s="243"/>
      <c r="L2181" s="243"/>
      <c r="M2181" s="243"/>
      <c r="N2181" s="243"/>
      <c r="O2181" s="243"/>
      <c r="P2181" s="243"/>
      <c r="Q2181" s="243"/>
    </row>
    <row r="2182" spans="2:17">
      <c r="B2182" s="243"/>
      <c r="C2182" s="243"/>
      <c r="D2182" s="243"/>
      <c r="E2182" s="243"/>
      <c r="F2182" s="243"/>
      <c r="G2182" s="243"/>
      <c r="H2182" s="243"/>
      <c r="I2182" s="243"/>
      <c r="J2182" s="243"/>
      <c r="K2182" s="243"/>
      <c r="L2182" s="243"/>
      <c r="M2182" s="243"/>
      <c r="N2182" s="243"/>
      <c r="O2182" s="243"/>
      <c r="P2182" s="243"/>
      <c r="Q2182" s="243"/>
    </row>
    <row r="2183" spans="2:17">
      <c r="B2183" s="243"/>
      <c r="C2183" s="243"/>
      <c r="D2183" s="243"/>
      <c r="E2183" s="243"/>
      <c r="F2183" s="243"/>
      <c r="G2183" s="243"/>
      <c r="H2183" s="243"/>
      <c r="I2183" s="243"/>
      <c r="J2183" s="243"/>
      <c r="K2183" s="243"/>
      <c r="L2183" s="243"/>
      <c r="M2183" s="243"/>
      <c r="N2183" s="243"/>
      <c r="O2183" s="243"/>
      <c r="P2183" s="243"/>
      <c r="Q2183" s="243"/>
    </row>
    <row r="2184" spans="2:17">
      <c r="B2184" s="243"/>
      <c r="C2184" s="243"/>
      <c r="D2184" s="243"/>
      <c r="E2184" s="243"/>
      <c r="F2184" s="243"/>
      <c r="G2184" s="243"/>
      <c r="H2184" s="243"/>
      <c r="I2184" s="243"/>
      <c r="J2184" s="243"/>
      <c r="K2184" s="243"/>
      <c r="L2184" s="243"/>
      <c r="M2184" s="243"/>
      <c r="N2184" s="243"/>
      <c r="O2184" s="243"/>
      <c r="P2184" s="243"/>
      <c r="Q2184" s="243"/>
    </row>
    <row r="2185" spans="2:17">
      <c r="B2185" s="243"/>
      <c r="C2185" s="243"/>
      <c r="D2185" s="243"/>
      <c r="E2185" s="243"/>
      <c r="F2185" s="243"/>
      <c r="G2185" s="243"/>
      <c r="H2185" s="243"/>
      <c r="I2185" s="243"/>
      <c r="J2185" s="243"/>
      <c r="K2185" s="243"/>
      <c r="L2185" s="243"/>
      <c r="M2185" s="243"/>
      <c r="N2185" s="243"/>
      <c r="O2185" s="243"/>
      <c r="P2185" s="243"/>
      <c r="Q2185" s="243"/>
    </row>
    <row r="2186" spans="2:17">
      <c r="B2186" s="243"/>
      <c r="C2186" s="243"/>
      <c r="D2186" s="243"/>
      <c r="E2186" s="243"/>
      <c r="F2186" s="243"/>
      <c r="G2186" s="243"/>
      <c r="H2186" s="243"/>
      <c r="I2186" s="243"/>
      <c r="J2186" s="243"/>
      <c r="K2186" s="243"/>
      <c r="L2186" s="243"/>
      <c r="M2186" s="243"/>
      <c r="N2186" s="243"/>
      <c r="O2186" s="243"/>
      <c r="P2186" s="243"/>
      <c r="Q2186" s="243"/>
    </row>
    <row r="2187" spans="2:17">
      <c r="B2187" s="243"/>
      <c r="C2187" s="243"/>
      <c r="D2187" s="243"/>
      <c r="E2187" s="243"/>
      <c r="F2187" s="243"/>
      <c r="G2187" s="243"/>
      <c r="H2187" s="243"/>
      <c r="I2187" s="243"/>
      <c r="J2187" s="243"/>
      <c r="K2187" s="243"/>
      <c r="L2187" s="243"/>
      <c r="M2187" s="243"/>
      <c r="N2187" s="243"/>
      <c r="O2187" s="243"/>
      <c r="P2187" s="243"/>
      <c r="Q2187" s="243"/>
    </row>
    <row r="2188" spans="2:17">
      <c r="B2188" s="243"/>
      <c r="C2188" s="243"/>
      <c r="D2188" s="243"/>
      <c r="E2188" s="243"/>
      <c r="F2188" s="243"/>
      <c r="G2188" s="243"/>
      <c r="H2188" s="243"/>
      <c r="I2188" s="243"/>
      <c r="J2188" s="243"/>
      <c r="K2188" s="243"/>
      <c r="L2188" s="243"/>
      <c r="M2188" s="243"/>
      <c r="N2188" s="243"/>
      <c r="O2188" s="243"/>
      <c r="P2188" s="243"/>
      <c r="Q2188" s="243"/>
    </row>
    <row r="2189" spans="2:17">
      <c r="B2189" s="243"/>
      <c r="C2189" s="243"/>
      <c r="D2189" s="243"/>
      <c r="E2189" s="243"/>
      <c r="F2189" s="243"/>
      <c r="G2189" s="243"/>
      <c r="H2189" s="243"/>
      <c r="I2189" s="243"/>
      <c r="J2189" s="243"/>
      <c r="K2189" s="243"/>
      <c r="L2189" s="243"/>
      <c r="M2189" s="243"/>
      <c r="N2189" s="243"/>
      <c r="O2189" s="243"/>
      <c r="P2189" s="243"/>
      <c r="Q2189" s="243"/>
    </row>
    <row r="2190" spans="2:17">
      <c r="B2190" s="243"/>
      <c r="C2190" s="243"/>
      <c r="D2190" s="243"/>
      <c r="E2190" s="243"/>
      <c r="F2190" s="243"/>
      <c r="G2190" s="243"/>
      <c r="H2190" s="243"/>
      <c r="I2190" s="243"/>
      <c r="J2190" s="243"/>
      <c r="K2190" s="243"/>
      <c r="L2190" s="243"/>
      <c r="M2190" s="243"/>
      <c r="N2190" s="243"/>
      <c r="O2190" s="243"/>
      <c r="P2190" s="243"/>
      <c r="Q2190" s="243"/>
    </row>
    <row r="2191" spans="2:17">
      <c r="B2191" s="243"/>
      <c r="C2191" s="243"/>
      <c r="D2191" s="243"/>
      <c r="E2191" s="243"/>
      <c r="F2191" s="243"/>
      <c r="G2191" s="243"/>
      <c r="H2191" s="243"/>
      <c r="I2191" s="243"/>
      <c r="J2191" s="243"/>
      <c r="K2191" s="243"/>
      <c r="L2191" s="243"/>
      <c r="M2191" s="243"/>
      <c r="N2191" s="243"/>
      <c r="O2191" s="243"/>
      <c r="P2191" s="243"/>
      <c r="Q2191" s="243"/>
    </row>
    <row r="2192" spans="2:17">
      <c r="B2192" s="243"/>
      <c r="C2192" s="243"/>
      <c r="D2192" s="243"/>
      <c r="E2192" s="243"/>
      <c r="F2192" s="243"/>
      <c r="G2192" s="243"/>
      <c r="H2192" s="243"/>
      <c r="I2192" s="243"/>
      <c r="J2192" s="243"/>
      <c r="K2192" s="243"/>
      <c r="L2192" s="243"/>
      <c r="M2192" s="243"/>
      <c r="N2192" s="243"/>
      <c r="O2192" s="243"/>
      <c r="P2192" s="243"/>
      <c r="Q2192" s="243"/>
    </row>
    <row r="2193" spans="2:17">
      <c r="B2193" s="243"/>
      <c r="C2193" s="243"/>
      <c r="D2193" s="243"/>
      <c r="E2193" s="243"/>
      <c r="F2193" s="243"/>
      <c r="G2193" s="243"/>
      <c r="H2193" s="243"/>
      <c r="I2193" s="243"/>
      <c r="J2193" s="243"/>
      <c r="K2193" s="243"/>
      <c r="L2193" s="243"/>
      <c r="M2193" s="243"/>
      <c r="N2193" s="243"/>
      <c r="O2193" s="243"/>
      <c r="P2193" s="243"/>
      <c r="Q2193" s="243"/>
    </row>
    <row r="2194" spans="2:17">
      <c r="B2194" s="243"/>
      <c r="C2194" s="243"/>
      <c r="D2194" s="243"/>
      <c r="E2194" s="243"/>
      <c r="F2194" s="243"/>
      <c r="G2194" s="243"/>
      <c r="H2194" s="243"/>
      <c r="I2194" s="243"/>
      <c r="J2194" s="243"/>
      <c r="K2194" s="243"/>
      <c r="L2194" s="243"/>
      <c r="M2194" s="243"/>
      <c r="N2194" s="243"/>
      <c r="O2194" s="243"/>
      <c r="P2194" s="243"/>
      <c r="Q2194" s="243"/>
    </row>
    <row r="2195" spans="2:17">
      <c r="B2195" s="243"/>
      <c r="C2195" s="243"/>
      <c r="D2195" s="243"/>
      <c r="E2195" s="243"/>
      <c r="F2195" s="243"/>
      <c r="G2195" s="243"/>
      <c r="H2195" s="243"/>
      <c r="I2195" s="243"/>
      <c r="J2195" s="243"/>
      <c r="K2195" s="243"/>
      <c r="L2195" s="243"/>
      <c r="M2195" s="243"/>
      <c r="N2195" s="243"/>
      <c r="O2195" s="243"/>
      <c r="P2195" s="243"/>
      <c r="Q2195" s="243"/>
    </row>
    <row r="2196" spans="2:17">
      <c r="B2196" s="243"/>
      <c r="C2196" s="243"/>
      <c r="D2196" s="243"/>
      <c r="E2196" s="243"/>
      <c r="F2196" s="243"/>
      <c r="G2196" s="243"/>
      <c r="H2196" s="243"/>
      <c r="I2196" s="243"/>
      <c r="J2196" s="243"/>
      <c r="K2196" s="243"/>
      <c r="L2196" s="243"/>
      <c r="M2196" s="243"/>
      <c r="N2196" s="243"/>
      <c r="O2196" s="243"/>
      <c r="P2196" s="243"/>
      <c r="Q2196" s="243"/>
    </row>
    <row r="2197" spans="2:17">
      <c r="B2197" s="243"/>
      <c r="C2197" s="243"/>
      <c r="D2197" s="243"/>
      <c r="E2197" s="243"/>
      <c r="F2197" s="243"/>
      <c r="G2197" s="243"/>
      <c r="H2197" s="243"/>
      <c r="I2197" s="243"/>
      <c r="J2197" s="243"/>
      <c r="K2197" s="243"/>
      <c r="L2197" s="243"/>
      <c r="M2197" s="243"/>
      <c r="N2197" s="243"/>
      <c r="O2197" s="243"/>
      <c r="P2197" s="243"/>
      <c r="Q2197" s="243"/>
    </row>
    <row r="2198" spans="2:17">
      <c r="B2198" s="243"/>
      <c r="C2198" s="243"/>
      <c r="D2198" s="243"/>
      <c r="E2198" s="243"/>
      <c r="F2198" s="243"/>
      <c r="G2198" s="243"/>
      <c r="H2198" s="243"/>
      <c r="I2198" s="243"/>
      <c r="J2198" s="243"/>
      <c r="K2198" s="243"/>
      <c r="L2198" s="243"/>
      <c r="M2198" s="243"/>
      <c r="N2198" s="243"/>
      <c r="O2198" s="243"/>
      <c r="P2198" s="243"/>
      <c r="Q2198" s="243"/>
    </row>
    <row r="2199" spans="2:17">
      <c r="B2199" s="243"/>
      <c r="C2199" s="243"/>
      <c r="D2199" s="243"/>
      <c r="E2199" s="243"/>
      <c r="F2199" s="243"/>
      <c r="G2199" s="243"/>
      <c r="H2199" s="243"/>
      <c r="I2199" s="243"/>
      <c r="J2199" s="243"/>
      <c r="K2199" s="243"/>
      <c r="L2199" s="243"/>
      <c r="M2199" s="243"/>
      <c r="N2199" s="243"/>
      <c r="O2199" s="243"/>
      <c r="P2199" s="243"/>
      <c r="Q2199" s="243"/>
    </row>
    <row r="2200" spans="2:17">
      <c r="B2200" s="243"/>
      <c r="C2200" s="243"/>
      <c r="D2200" s="243"/>
      <c r="E2200" s="243"/>
      <c r="F2200" s="243"/>
      <c r="G2200" s="243"/>
      <c r="H2200" s="243"/>
      <c r="I2200" s="243"/>
      <c r="J2200" s="243"/>
      <c r="K2200" s="243"/>
      <c r="L2200" s="243"/>
      <c r="M2200" s="243"/>
      <c r="N2200" s="243"/>
      <c r="O2200" s="243"/>
      <c r="P2200" s="243"/>
      <c r="Q2200" s="243"/>
    </row>
    <row r="2201" spans="2:17">
      <c r="B2201" s="243"/>
      <c r="C2201" s="243"/>
      <c r="D2201" s="243"/>
      <c r="E2201" s="243"/>
      <c r="F2201" s="243"/>
      <c r="G2201" s="243"/>
      <c r="H2201" s="243"/>
      <c r="I2201" s="243"/>
      <c r="J2201" s="243"/>
      <c r="K2201" s="243"/>
      <c r="L2201" s="243"/>
      <c r="M2201" s="243"/>
      <c r="N2201" s="243"/>
      <c r="O2201" s="243"/>
      <c r="P2201" s="243"/>
      <c r="Q2201" s="243"/>
    </row>
    <row r="2202" spans="2:17">
      <c r="B2202" s="243"/>
      <c r="C2202" s="243"/>
      <c r="D2202" s="243"/>
      <c r="E2202" s="243"/>
      <c r="F2202" s="243"/>
      <c r="G2202" s="243"/>
      <c r="H2202" s="243"/>
      <c r="I2202" s="243"/>
      <c r="J2202" s="243"/>
      <c r="K2202" s="243"/>
      <c r="L2202" s="243"/>
      <c r="M2202" s="243"/>
      <c r="N2202" s="243"/>
      <c r="O2202" s="243"/>
      <c r="P2202" s="243"/>
      <c r="Q2202" s="243"/>
    </row>
    <row r="2203" spans="2:17">
      <c r="B2203" s="243"/>
      <c r="C2203" s="243"/>
      <c r="D2203" s="243"/>
      <c r="E2203" s="243"/>
      <c r="F2203" s="243"/>
      <c r="G2203" s="243"/>
      <c r="H2203" s="243"/>
      <c r="I2203" s="243"/>
      <c r="J2203" s="243"/>
      <c r="K2203" s="243"/>
      <c r="L2203" s="243"/>
      <c r="M2203" s="243"/>
      <c r="N2203" s="243"/>
      <c r="O2203" s="243"/>
      <c r="P2203" s="243"/>
      <c r="Q2203" s="243"/>
    </row>
    <row r="2204" spans="2:17">
      <c r="B2204" s="243"/>
      <c r="C2204" s="243"/>
      <c r="D2204" s="243"/>
      <c r="E2204" s="243"/>
      <c r="F2204" s="243"/>
      <c r="G2204" s="243"/>
      <c r="H2204" s="243"/>
      <c r="I2204" s="243"/>
      <c r="J2204" s="243"/>
      <c r="K2204" s="243"/>
      <c r="L2204" s="243"/>
      <c r="M2204" s="243"/>
      <c r="N2204" s="243"/>
      <c r="O2204" s="243"/>
      <c r="P2204" s="243"/>
      <c r="Q2204" s="243"/>
    </row>
    <row r="2205" spans="2:17">
      <c r="B2205" s="243"/>
      <c r="C2205" s="243"/>
      <c r="D2205" s="243"/>
      <c r="E2205" s="243"/>
      <c r="F2205" s="243"/>
      <c r="G2205" s="243"/>
      <c r="H2205" s="243"/>
      <c r="I2205" s="243"/>
      <c r="J2205" s="243"/>
      <c r="K2205" s="243"/>
      <c r="L2205" s="243"/>
      <c r="M2205" s="243"/>
      <c r="N2205" s="243"/>
      <c r="O2205" s="243"/>
      <c r="P2205" s="243"/>
      <c r="Q2205" s="243"/>
    </row>
    <row r="2206" spans="2:17">
      <c r="B2206" s="243"/>
      <c r="C2206" s="243"/>
      <c r="D2206" s="243"/>
      <c r="E2206" s="243"/>
      <c r="F2206" s="243"/>
      <c r="G2206" s="243"/>
      <c r="H2206" s="243"/>
      <c r="I2206" s="243"/>
      <c r="J2206" s="243"/>
      <c r="K2206" s="243"/>
      <c r="L2206" s="243"/>
      <c r="M2206" s="243"/>
      <c r="N2206" s="243"/>
      <c r="O2206" s="243"/>
      <c r="P2206" s="243"/>
      <c r="Q2206" s="243"/>
    </row>
    <row r="2207" spans="2:17">
      <c r="B2207" s="243"/>
      <c r="C2207" s="243"/>
      <c r="D2207" s="243"/>
      <c r="E2207" s="243"/>
      <c r="F2207" s="243"/>
      <c r="G2207" s="243"/>
      <c r="H2207" s="243"/>
      <c r="I2207" s="243"/>
      <c r="J2207" s="243"/>
      <c r="K2207" s="243"/>
      <c r="L2207" s="243"/>
      <c r="M2207" s="243"/>
      <c r="N2207" s="243"/>
      <c r="O2207" s="243"/>
      <c r="P2207" s="243"/>
      <c r="Q2207" s="243"/>
    </row>
    <row r="2208" spans="2:17">
      <c r="B2208" s="243"/>
      <c r="C2208" s="243"/>
      <c r="D2208" s="243"/>
      <c r="E2208" s="243"/>
      <c r="F2208" s="243"/>
      <c r="G2208" s="243"/>
      <c r="H2208" s="243"/>
      <c r="I2208" s="243"/>
      <c r="J2208" s="243"/>
      <c r="K2208" s="243"/>
      <c r="L2208" s="243"/>
      <c r="M2208" s="243"/>
      <c r="N2208" s="243"/>
      <c r="O2208" s="243"/>
      <c r="P2208" s="243"/>
      <c r="Q2208" s="243"/>
    </row>
    <row r="2209" spans="2:17">
      <c r="B2209" s="243"/>
      <c r="C2209" s="243"/>
      <c r="D2209" s="243"/>
      <c r="E2209" s="243"/>
      <c r="F2209" s="243"/>
      <c r="G2209" s="243"/>
      <c r="H2209" s="243"/>
      <c r="I2209" s="243"/>
      <c r="J2209" s="243"/>
      <c r="K2209" s="243"/>
      <c r="L2209" s="243"/>
      <c r="M2209" s="243"/>
      <c r="N2209" s="243"/>
      <c r="O2209" s="243"/>
      <c r="P2209" s="243"/>
      <c r="Q2209" s="243"/>
    </row>
    <row r="2210" spans="2:17">
      <c r="B2210" s="243"/>
      <c r="C2210" s="243"/>
      <c r="D2210" s="243"/>
      <c r="E2210" s="243"/>
      <c r="F2210" s="243"/>
      <c r="G2210" s="243"/>
      <c r="H2210" s="243"/>
      <c r="I2210" s="243"/>
      <c r="J2210" s="243"/>
      <c r="K2210" s="243"/>
      <c r="L2210" s="243"/>
      <c r="M2210" s="243"/>
      <c r="N2210" s="243"/>
      <c r="O2210" s="243"/>
      <c r="P2210" s="243"/>
      <c r="Q2210" s="243"/>
    </row>
    <row r="2211" spans="2:17">
      <c r="B2211" s="243"/>
      <c r="C2211" s="243"/>
      <c r="D2211" s="243"/>
      <c r="E2211" s="243"/>
      <c r="F2211" s="243"/>
      <c r="G2211" s="243"/>
      <c r="H2211" s="243"/>
      <c r="I2211" s="243"/>
      <c r="J2211" s="243"/>
      <c r="K2211" s="243"/>
      <c r="L2211" s="243"/>
      <c r="M2211" s="243"/>
      <c r="N2211" s="243"/>
      <c r="O2211" s="243"/>
      <c r="P2211" s="243"/>
      <c r="Q2211" s="243"/>
    </row>
    <row r="2212" spans="2:17">
      <c r="B2212" s="243"/>
      <c r="C2212" s="243"/>
      <c r="D2212" s="243"/>
      <c r="E2212" s="243"/>
      <c r="F2212" s="243"/>
      <c r="G2212" s="243"/>
      <c r="H2212" s="243"/>
      <c r="I2212" s="243"/>
      <c r="J2212" s="243"/>
      <c r="K2212" s="243"/>
      <c r="L2212" s="243"/>
      <c r="M2212" s="243"/>
      <c r="N2212" s="243"/>
      <c r="O2212" s="243"/>
      <c r="P2212" s="243"/>
      <c r="Q2212" s="243"/>
    </row>
    <row r="2213" spans="2:17">
      <c r="B2213" s="243"/>
      <c r="C2213" s="243"/>
      <c r="D2213" s="243"/>
      <c r="E2213" s="243"/>
      <c r="F2213" s="243"/>
      <c r="G2213" s="243"/>
      <c r="H2213" s="243"/>
      <c r="I2213" s="243"/>
      <c r="J2213" s="243"/>
      <c r="K2213" s="243"/>
      <c r="L2213" s="243"/>
      <c r="M2213" s="243"/>
      <c r="N2213" s="243"/>
      <c r="O2213" s="243"/>
      <c r="P2213" s="243"/>
      <c r="Q2213" s="243"/>
    </row>
    <row r="2214" spans="2:17">
      <c r="B2214" s="243"/>
      <c r="C2214" s="243"/>
      <c r="D2214" s="243"/>
      <c r="E2214" s="243"/>
      <c r="F2214" s="243"/>
      <c r="G2214" s="243"/>
      <c r="H2214" s="243"/>
      <c r="I2214" s="243"/>
      <c r="J2214" s="243"/>
      <c r="K2214" s="243"/>
      <c r="L2214" s="243"/>
      <c r="M2214" s="243"/>
      <c r="N2214" s="243"/>
      <c r="O2214" s="243"/>
      <c r="P2214" s="243"/>
      <c r="Q2214" s="243"/>
    </row>
    <row r="2215" spans="2:17">
      <c r="B2215" s="243"/>
      <c r="C2215" s="243"/>
      <c r="D2215" s="243"/>
      <c r="E2215" s="243"/>
      <c r="F2215" s="243"/>
      <c r="G2215" s="243"/>
      <c r="H2215" s="243"/>
      <c r="I2215" s="243"/>
      <c r="J2215" s="243"/>
      <c r="K2215" s="243"/>
      <c r="L2215" s="243"/>
      <c r="M2215" s="243"/>
      <c r="N2215" s="243"/>
      <c r="O2215" s="243"/>
      <c r="P2215" s="243"/>
      <c r="Q2215" s="243"/>
    </row>
    <row r="2216" spans="2:17">
      <c r="B2216" s="243"/>
      <c r="C2216" s="243"/>
      <c r="D2216" s="243"/>
      <c r="E2216" s="243"/>
      <c r="F2216" s="243"/>
      <c r="G2216" s="243"/>
      <c r="H2216" s="243"/>
      <c r="I2216" s="243"/>
      <c r="J2216" s="243"/>
      <c r="K2216" s="243"/>
      <c r="L2216" s="243"/>
      <c r="M2216" s="243"/>
      <c r="N2216" s="243"/>
      <c r="O2216" s="243"/>
      <c r="P2216" s="243"/>
      <c r="Q2216" s="243"/>
    </row>
    <row r="2217" spans="2:17">
      <c r="B2217" s="243"/>
      <c r="C2217" s="243"/>
      <c r="D2217" s="243"/>
      <c r="E2217" s="243"/>
      <c r="F2217" s="243"/>
      <c r="G2217" s="243"/>
      <c r="H2217" s="243"/>
      <c r="I2217" s="243"/>
      <c r="J2217" s="243"/>
      <c r="K2217" s="243"/>
      <c r="L2217" s="243"/>
      <c r="M2217" s="243"/>
      <c r="N2217" s="243"/>
      <c r="O2217" s="243"/>
      <c r="P2217" s="243"/>
      <c r="Q2217" s="243"/>
    </row>
    <row r="2218" spans="2:17">
      <c r="B2218" s="243"/>
      <c r="C2218" s="243"/>
      <c r="D2218" s="243"/>
      <c r="E2218" s="243"/>
      <c r="F2218" s="243"/>
      <c r="G2218" s="243"/>
      <c r="H2218" s="243"/>
      <c r="I2218" s="243"/>
      <c r="J2218" s="243"/>
      <c r="K2218" s="243"/>
      <c r="L2218" s="243"/>
      <c r="M2218" s="243"/>
      <c r="N2218" s="243"/>
      <c r="O2218" s="243"/>
      <c r="P2218" s="243"/>
      <c r="Q2218" s="243"/>
    </row>
    <row r="2219" spans="2:17">
      <c r="B2219" s="243"/>
      <c r="C2219" s="243"/>
      <c r="D2219" s="243"/>
      <c r="E2219" s="243"/>
      <c r="F2219" s="243"/>
      <c r="G2219" s="243"/>
      <c r="H2219" s="243"/>
      <c r="I2219" s="243"/>
      <c r="J2219" s="243"/>
      <c r="K2219" s="243"/>
      <c r="L2219" s="243"/>
      <c r="M2219" s="243"/>
      <c r="N2219" s="243"/>
      <c r="O2219" s="243"/>
      <c r="P2219" s="243"/>
      <c r="Q2219" s="243"/>
    </row>
    <row r="2220" spans="2:17">
      <c r="B2220" s="243"/>
      <c r="C2220" s="243"/>
      <c r="D2220" s="243"/>
      <c r="E2220" s="243"/>
      <c r="F2220" s="243"/>
      <c r="G2220" s="243"/>
      <c r="H2220" s="243"/>
      <c r="I2220" s="243"/>
      <c r="J2220" s="243"/>
      <c r="K2220" s="243"/>
      <c r="L2220" s="243"/>
      <c r="M2220" s="243"/>
      <c r="N2220" s="243"/>
      <c r="O2220" s="243"/>
      <c r="P2220" s="243"/>
      <c r="Q2220" s="243"/>
    </row>
    <row r="2221" spans="2:17">
      <c r="B2221" s="243"/>
      <c r="C2221" s="243"/>
      <c r="D2221" s="243"/>
      <c r="E2221" s="243"/>
      <c r="F2221" s="243"/>
      <c r="G2221" s="243"/>
      <c r="H2221" s="243"/>
      <c r="I2221" s="243"/>
      <c r="J2221" s="243"/>
      <c r="K2221" s="243"/>
      <c r="L2221" s="243"/>
      <c r="M2221" s="243"/>
      <c r="N2221" s="243"/>
      <c r="O2221" s="243"/>
      <c r="P2221" s="243"/>
      <c r="Q2221" s="243"/>
    </row>
    <row r="2222" spans="2:17">
      <c r="B2222" s="243"/>
      <c r="C2222" s="243"/>
      <c r="D2222" s="243"/>
      <c r="E2222" s="243"/>
      <c r="F2222" s="243"/>
      <c r="G2222" s="243"/>
      <c r="H2222" s="243"/>
      <c r="I2222" s="243"/>
      <c r="J2222" s="243"/>
      <c r="K2222" s="243"/>
      <c r="L2222" s="243"/>
      <c r="M2222" s="243"/>
      <c r="N2222" s="243"/>
      <c r="O2222" s="243"/>
      <c r="P2222" s="243"/>
      <c r="Q2222" s="243"/>
    </row>
    <row r="2223" spans="2:17">
      <c r="B2223" s="243"/>
      <c r="C2223" s="243"/>
      <c r="D2223" s="243"/>
      <c r="E2223" s="243"/>
      <c r="F2223" s="243"/>
      <c r="G2223" s="243"/>
      <c r="H2223" s="243"/>
      <c r="I2223" s="243"/>
      <c r="J2223" s="243"/>
      <c r="K2223" s="243"/>
      <c r="L2223" s="243"/>
      <c r="M2223" s="243"/>
      <c r="N2223" s="243"/>
      <c r="O2223" s="243"/>
      <c r="P2223" s="243"/>
      <c r="Q2223" s="243"/>
    </row>
    <row r="2224" spans="2:17">
      <c r="B2224" s="243"/>
      <c r="C2224" s="243"/>
      <c r="D2224" s="243"/>
      <c r="E2224" s="243"/>
      <c r="F2224" s="243"/>
      <c r="G2224" s="243"/>
      <c r="H2224" s="243"/>
      <c r="I2224" s="243"/>
      <c r="J2224" s="243"/>
      <c r="K2224" s="243"/>
      <c r="L2224" s="243"/>
      <c r="M2224" s="243"/>
      <c r="N2224" s="243"/>
      <c r="O2224" s="243"/>
      <c r="P2224" s="243"/>
      <c r="Q2224" s="243"/>
    </row>
    <row r="2225" spans="2:17">
      <c r="B2225" s="243"/>
      <c r="C2225" s="243"/>
      <c r="D2225" s="243"/>
      <c r="E2225" s="243"/>
      <c r="F2225" s="243"/>
      <c r="G2225" s="243"/>
      <c r="H2225" s="243"/>
      <c r="I2225" s="243"/>
      <c r="J2225" s="243"/>
      <c r="K2225" s="243"/>
      <c r="L2225" s="243"/>
      <c r="M2225" s="243"/>
      <c r="N2225" s="243"/>
      <c r="O2225" s="243"/>
      <c r="P2225" s="243"/>
      <c r="Q2225" s="243"/>
    </row>
    <row r="2226" spans="2:17">
      <c r="B2226" s="243"/>
      <c r="C2226" s="243"/>
      <c r="D2226" s="243"/>
      <c r="E2226" s="243"/>
      <c r="F2226" s="243"/>
      <c r="G2226" s="243"/>
      <c r="H2226" s="243"/>
      <c r="I2226" s="243"/>
      <c r="J2226" s="243"/>
      <c r="K2226" s="243"/>
      <c r="L2226" s="243"/>
      <c r="M2226" s="243"/>
      <c r="N2226" s="243"/>
      <c r="O2226" s="243"/>
      <c r="P2226" s="243"/>
      <c r="Q2226" s="243"/>
    </row>
    <row r="2227" spans="2:17">
      <c r="B2227" s="243"/>
      <c r="C2227" s="243"/>
      <c r="D2227" s="243"/>
      <c r="E2227" s="243"/>
      <c r="F2227" s="243"/>
      <c r="G2227" s="243"/>
      <c r="H2227" s="243"/>
      <c r="I2227" s="243"/>
      <c r="J2227" s="243"/>
      <c r="K2227" s="243"/>
      <c r="L2227" s="243"/>
      <c r="M2227" s="243"/>
      <c r="N2227" s="243"/>
      <c r="O2227" s="243"/>
      <c r="P2227" s="243"/>
      <c r="Q2227" s="243"/>
    </row>
    <row r="2228" spans="2:17">
      <c r="B2228" s="243"/>
      <c r="C2228" s="243"/>
      <c r="D2228" s="243"/>
      <c r="E2228" s="243"/>
      <c r="F2228" s="243"/>
      <c r="G2228" s="243"/>
      <c r="H2228" s="243"/>
      <c r="I2228" s="243"/>
      <c r="J2228" s="243"/>
      <c r="K2228" s="243"/>
      <c r="L2228" s="243"/>
      <c r="M2228" s="243"/>
      <c r="N2228" s="243"/>
      <c r="O2228" s="243"/>
      <c r="P2228" s="243"/>
      <c r="Q2228" s="243"/>
    </row>
    <row r="2229" spans="2:17">
      <c r="B2229" s="243"/>
      <c r="C2229" s="243"/>
      <c r="D2229" s="243"/>
      <c r="E2229" s="243"/>
      <c r="F2229" s="243"/>
      <c r="G2229" s="243"/>
      <c r="H2229" s="243"/>
      <c r="I2229" s="243"/>
      <c r="J2229" s="243"/>
      <c r="K2229" s="243"/>
      <c r="L2229" s="243"/>
      <c r="M2229" s="243"/>
      <c r="N2229" s="243"/>
      <c r="O2229" s="243"/>
      <c r="P2229" s="243"/>
      <c r="Q2229" s="243"/>
    </row>
    <row r="2230" spans="2:17">
      <c r="B2230" s="243"/>
      <c r="C2230" s="243"/>
      <c r="D2230" s="243"/>
      <c r="E2230" s="243"/>
      <c r="F2230" s="243"/>
      <c r="G2230" s="243"/>
      <c r="H2230" s="243"/>
      <c r="I2230" s="243"/>
      <c r="J2230" s="243"/>
      <c r="K2230" s="243"/>
      <c r="L2230" s="243"/>
      <c r="M2230" s="243"/>
      <c r="N2230" s="243"/>
      <c r="O2230" s="243"/>
      <c r="P2230" s="243"/>
      <c r="Q2230" s="243"/>
    </row>
    <row r="2231" spans="2:17">
      <c r="B2231" s="243"/>
      <c r="C2231" s="243"/>
      <c r="D2231" s="243"/>
      <c r="E2231" s="243"/>
      <c r="F2231" s="243"/>
      <c r="G2231" s="243"/>
      <c r="H2231" s="243"/>
      <c r="I2231" s="243"/>
      <c r="J2231" s="243"/>
      <c r="K2231" s="243"/>
      <c r="L2231" s="243"/>
      <c r="M2231" s="243"/>
      <c r="N2231" s="243"/>
      <c r="O2231" s="243"/>
      <c r="P2231" s="243"/>
      <c r="Q2231" s="243"/>
    </row>
    <row r="2232" spans="2:17">
      <c r="B2232" s="243"/>
      <c r="C2232" s="243"/>
      <c r="D2232" s="243"/>
      <c r="E2232" s="243"/>
      <c r="F2232" s="243"/>
      <c r="G2232" s="243"/>
      <c r="H2232" s="243"/>
      <c r="I2232" s="243"/>
      <c r="J2232" s="243"/>
      <c r="K2232" s="243"/>
      <c r="L2232" s="243"/>
      <c r="M2232" s="243"/>
      <c r="N2232" s="243"/>
      <c r="O2232" s="243"/>
      <c r="P2232" s="243"/>
      <c r="Q2232" s="243"/>
    </row>
    <row r="2233" spans="2:17">
      <c r="B2233" s="243"/>
      <c r="C2233" s="243"/>
      <c r="D2233" s="243"/>
      <c r="E2233" s="243"/>
      <c r="F2233" s="243"/>
      <c r="G2233" s="243"/>
      <c r="H2233" s="243"/>
      <c r="I2233" s="243"/>
      <c r="J2233" s="243"/>
      <c r="K2233" s="243"/>
      <c r="L2233" s="243"/>
      <c r="M2233" s="243"/>
      <c r="N2233" s="243"/>
      <c r="O2233" s="243"/>
      <c r="P2233" s="243"/>
      <c r="Q2233" s="243"/>
    </row>
    <row r="2234" spans="2:17">
      <c r="B2234" s="243"/>
      <c r="C2234" s="243"/>
      <c r="D2234" s="243"/>
      <c r="E2234" s="243"/>
      <c r="F2234" s="243"/>
      <c r="G2234" s="243"/>
      <c r="H2234" s="243"/>
      <c r="I2234" s="243"/>
      <c r="J2234" s="243"/>
      <c r="K2234" s="243"/>
      <c r="L2234" s="243"/>
      <c r="M2234" s="243"/>
      <c r="N2234" s="243"/>
      <c r="O2234" s="243"/>
      <c r="P2234" s="243"/>
      <c r="Q2234" s="243"/>
    </row>
    <row r="2235" spans="2:17">
      <c r="B2235" s="243"/>
      <c r="C2235" s="243"/>
      <c r="D2235" s="243"/>
      <c r="E2235" s="243"/>
      <c r="F2235" s="243"/>
      <c r="G2235" s="243"/>
      <c r="H2235" s="243"/>
      <c r="I2235" s="243"/>
      <c r="J2235" s="243"/>
      <c r="K2235" s="243"/>
      <c r="L2235" s="243"/>
      <c r="M2235" s="243"/>
      <c r="N2235" s="243"/>
      <c r="O2235" s="243"/>
      <c r="P2235" s="243"/>
      <c r="Q2235" s="243"/>
    </row>
    <row r="2236" spans="2:17">
      <c r="B2236" s="243"/>
      <c r="C2236" s="243"/>
      <c r="D2236" s="243"/>
      <c r="E2236" s="243"/>
      <c r="F2236" s="243"/>
      <c r="G2236" s="243"/>
      <c r="H2236" s="243"/>
      <c r="I2236" s="243"/>
      <c r="J2236" s="243"/>
      <c r="K2236" s="243"/>
      <c r="L2236" s="243"/>
      <c r="M2236" s="243"/>
      <c r="N2236" s="243"/>
      <c r="O2236" s="243"/>
      <c r="P2236" s="243"/>
      <c r="Q2236" s="243"/>
    </row>
    <row r="2237" spans="2:17">
      <c r="B2237" s="243"/>
      <c r="C2237" s="243"/>
      <c r="D2237" s="243"/>
      <c r="E2237" s="243"/>
      <c r="F2237" s="243"/>
      <c r="G2237" s="243"/>
      <c r="H2237" s="243"/>
      <c r="I2237" s="243"/>
      <c r="J2237" s="243"/>
      <c r="K2237" s="243"/>
      <c r="L2237" s="243"/>
      <c r="M2237" s="243"/>
      <c r="N2237" s="243"/>
      <c r="O2237" s="243"/>
      <c r="P2237" s="243"/>
      <c r="Q2237" s="243"/>
    </row>
    <row r="2238" spans="2:17">
      <c r="B2238" s="243"/>
      <c r="C2238" s="243"/>
      <c r="D2238" s="243"/>
      <c r="E2238" s="243"/>
      <c r="F2238" s="243"/>
      <c r="G2238" s="243"/>
      <c r="H2238" s="243"/>
      <c r="I2238" s="243"/>
      <c r="J2238" s="243"/>
      <c r="K2238" s="243"/>
      <c r="L2238" s="243"/>
      <c r="M2238" s="243"/>
      <c r="N2238" s="243"/>
      <c r="O2238" s="243"/>
      <c r="P2238" s="243"/>
      <c r="Q2238" s="243"/>
    </row>
    <row r="2239" spans="2:17">
      <c r="B2239" s="243"/>
      <c r="C2239" s="243"/>
      <c r="D2239" s="243"/>
      <c r="E2239" s="243"/>
      <c r="F2239" s="243"/>
      <c r="G2239" s="243"/>
      <c r="H2239" s="243"/>
      <c r="I2239" s="243"/>
      <c r="J2239" s="243"/>
      <c r="K2239" s="243"/>
      <c r="L2239" s="243"/>
      <c r="M2239" s="243"/>
      <c r="N2239" s="243"/>
      <c r="O2239" s="243"/>
      <c r="P2239" s="243"/>
      <c r="Q2239" s="243"/>
    </row>
    <row r="2240" spans="2:17">
      <c r="B2240" s="243"/>
      <c r="C2240" s="243"/>
      <c r="D2240" s="243"/>
      <c r="E2240" s="243"/>
      <c r="F2240" s="243"/>
      <c r="G2240" s="243"/>
      <c r="H2240" s="243"/>
      <c r="I2240" s="243"/>
      <c r="J2240" s="243"/>
      <c r="K2240" s="243"/>
      <c r="L2240" s="243"/>
      <c r="M2240" s="243"/>
      <c r="N2240" s="243"/>
      <c r="O2240" s="243"/>
      <c r="P2240" s="243"/>
      <c r="Q2240" s="243"/>
    </row>
    <row r="2241" spans="2:17">
      <c r="B2241" s="243"/>
      <c r="C2241" s="243"/>
      <c r="D2241" s="243"/>
      <c r="E2241" s="243"/>
      <c r="F2241" s="243"/>
      <c r="G2241" s="243"/>
      <c r="H2241" s="243"/>
      <c r="I2241" s="243"/>
      <c r="J2241" s="243"/>
      <c r="K2241" s="243"/>
      <c r="L2241" s="243"/>
      <c r="M2241" s="243"/>
      <c r="N2241" s="243"/>
      <c r="O2241" s="243"/>
      <c r="P2241" s="243"/>
      <c r="Q2241" s="243"/>
    </row>
    <row r="2242" spans="2:17">
      <c r="B2242" s="243"/>
      <c r="C2242" s="243"/>
      <c r="D2242" s="243"/>
      <c r="E2242" s="243"/>
      <c r="F2242" s="243"/>
      <c r="G2242" s="243"/>
      <c r="H2242" s="243"/>
      <c r="I2242" s="243"/>
      <c r="J2242" s="243"/>
      <c r="K2242" s="243"/>
      <c r="L2242" s="243"/>
      <c r="M2242" s="243"/>
      <c r="N2242" s="243"/>
      <c r="O2242" s="243"/>
      <c r="P2242" s="243"/>
      <c r="Q2242" s="243"/>
    </row>
    <row r="2243" spans="2:17">
      <c r="B2243" s="243"/>
      <c r="C2243" s="243"/>
      <c r="D2243" s="243"/>
      <c r="E2243" s="243"/>
      <c r="F2243" s="243"/>
      <c r="G2243" s="243"/>
      <c r="H2243" s="243"/>
      <c r="I2243" s="243"/>
      <c r="J2243" s="243"/>
      <c r="K2243" s="243"/>
      <c r="L2243" s="243"/>
      <c r="M2243" s="243"/>
      <c r="N2243" s="243"/>
      <c r="O2243" s="243"/>
      <c r="P2243" s="243"/>
      <c r="Q2243" s="243"/>
    </row>
    <row r="2244" spans="2:17">
      <c r="B2244" s="243"/>
      <c r="C2244" s="243"/>
      <c r="D2244" s="243"/>
      <c r="E2244" s="243"/>
      <c r="F2244" s="243"/>
      <c r="G2244" s="243"/>
      <c r="H2244" s="243"/>
      <c r="I2244" s="243"/>
      <c r="J2244" s="243"/>
      <c r="K2244" s="243"/>
      <c r="L2244" s="243"/>
      <c r="M2244" s="243"/>
      <c r="N2244" s="243"/>
      <c r="O2244" s="243"/>
      <c r="P2244" s="243"/>
      <c r="Q2244" s="243"/>
    </row>
    <row r="2245" spans="2:17">
      <c r="B2245" s="243"/>
      <c r="C2245" s="243"/>
      <c r="D2245" s="243"/>
      <c r="E2245" s="243"/>
      <c r="F2245" s="243"/>
      <c r="G2245" s="243"/>
      <c r="H2245" s="243"/>
      <c r="I2245" s="243"/>
      <c r="J2245" s="243"/>
      <c r="K2245" s="243"/>
      <c r="L2245" s="243"/>
      <c r="M2245" s="243"/>
      <c r="N2245" s="243"/>
      <c r="O2245" s="243"/>
      <c r="P2245" s="243"/>
      <c r="Q2245" s="243"/>
    </row>
    <row r="2246" spans="2:17">
      <c r="B2246" s="243"/>
      <c r="C2246" s="243"/>
      <c r="D2246" s="243"/>
      <c r="E2246" s="243"/>
      <c r="F2246" s="243"/>
      <c r="G2246" s="243"/>
      <c r="H2246" s="243"/>
      <c r="I2246" s="243"/>
      <c r="J2246" s="243"/>
      <c r="K2246" s="243"/>
      <c r="L2246" s="243"/>
      <c r="M2246" s="243"/>
      <c r="N2246" s="243"/>
      <c r="O2246" s="243"/>
      <c r="P2246" s="243"/>
      <c r="Q2246" s="243"/>
    </row>
    <row r="2247" spans="2:17">
      <c r="B2247" s="243"/>
      <c r="C2247" s="243"/>
      <c r="D2247" s="243"/>
      <c r="E2247" s="243"/>
      <c r="F2247" s="243"/>
      <c r="G2247" s="243"/>
      <c r="H2247" s="243"/>
      <c r="I2247" s="243"/>
      <c r="J2247" s="243"/>
      <c r="K2247" s="243"/>
      <c r="L2247" s="243"/>
      <c r="M2247" s="243"/>
      <c r="N2247" s="243"/>
      <c r="O2247" s="243"/>
      <c r="P2247" s="243"/>
      <c r="Q2247" s="243"/>
    </row>
    <row r="2248" spans="2:17">
      <c r="B2248" s="243"/>
      <c r="C2248" s="243"/>
      <c r="D2248" s="243"/>
      <c r="E2248" s="243"/>
      <c r="F2248" s="243"/>
      <c r="G2248" s="243"/>
      <c r="H2248" s="243"/>
      <c r="I2248" s="243"/>
      <c r="J2248" s="243"/>
      <c r="K2248" s="243"/>
      <c r="L2248" s="243"/>
      <c r="M2248" s="243"/>
      <c r="N2248" s="243"/>
      <c r="O2248" s="243"/>
      <c r="P2248" s="243"/>
      <c r="Q2248" s="243"/>
    </row>
    <row r="2249" spans="2:17">
      <c r="B2249" s="243"/>
      <c r="C2249" s="243"/>
      <c r="D2249" s="243"/>
      <c r="E2249" s="243"/>
      <c r="F2249" s="243"/>
      <c r="G2249" s="243"/>
      <c r="H2249" s="243"/>
      <c r="I2249" s="243"/>
      <c r="J2249" s="243"/>
      <c r="K2249" s="243"/>
      <c r="L2249" s="243"/>
      <c r="M2249" s="243"/>
      <c r="N2249" s="243"/>
      <c r="O2249" s="243"/>
      <c r="P2249" s="243"/>
      <c r="Q2249" s="243"/>
    </row>
    <row r="2250" spans="2:17">
      <c r="B2250" s="243"/>
      <c r="C2250" s="243"/>
      <c r="D2250" s="243"/>
      <c r="E2250" s="243"/>
      <c r="F2250" s="243"/>
      <c r="G2250" s="243"/>
      <c r="H2250" s="243"/>
      <c r="I2250" s="243"/>
      <c r="J2250" s="243"/>
      <c r="K2250" s="243"/>
      <c r="L2250" s="243"/>
      <c r="M2250" s="243"/>
      <c r="N2250" s="243"/>
      <c r="O2250" s="243"/>
      <c r="P2250" s="243"/>
      <c r="Q2250" s="243"/>
    </row>
    <row r="2251" spans="2:17">
      <c r="B2251" s="243"/>
      <c r="C2251" s="243"/>
      <c r="D2251" s="243"/>
      <c r="E2251" s="243"/>
      <c r="F2251" s="243"/>
      <c r="G2251" s="243"/>
      <c r="H2251" s="243"/>
      <c r="I2251" s="243"/>
      <c r="J2251" s="243"/>
      <c r="K2251" s="243"/>
      <c r="L2251" s="243"/>
      <c r="M2251" s="243"/>
      <c r="N2251" s="243"/>
      <c r="O2251" s="243"/>
      <c r="P2251" s="243"/>
      <c r="Q2251" s="243"/>
    </row>
    <row r="2252" spans="2:17">
      <c r="B2252" s="243"/>
      <c r="C2252" s="243"/>
      <c r="D2252" s="243"/>
      <c r="E2252" s="243"/>
      <c r="F2252" s="243"/>
      <c r="G2252" s="243"/>
      <c r="H2252" s="243"/>
      <c r="I2252" s="243"/>
      <c r="J2252" s="243"/>
      <c r="K2252" s="243"/>
      <c r="L2252" s="243"/>
      <c r="M2252" s="243"/>
      <c r="N2252" s="243"/>
      <c r="O2252" s="243"/>
      <c r="P2252" s="243"/>
      <c r="Q2252" s="243"/>
    </row>
    <row r="2253" spans="2:17">
      <c r="B2253" s="243"/>
      <c r="C2253" s="243"/>
      <c r="D2253" s="243"/>
      <c r="E2253" s="243"/>
      <c r="F2253" s="243"/>
      <c r="G2253" s="243"/>
      <c r="H2253" s="243"/>
      <c r="I2253" s="243"/>
      <c r="J2253" s="243"/>
      <c r="K2253" s="243"/>
      <c r="L2253" s="243"/>
      <c r="M2253" s="243"/>
      <c r="N2253" s="243"/>
      <c r="O2253" s="243"/>
      <c r="P2253" s="243"/>
      <c r="Q2253" s="243"/>
    </row>
    <row r="2254" spans="2:17">
      <c r="B2254" s="243"/>
      <c r="C2254" s="243"/>
      <c r="D2254" s="243"/>
      <c r="E2254" s="243"/>
      <c r="F2254" s="243"/>
      <c r="G2254" s="243"/>
      <c r="H2254" s="243"/>
      <c r="I2254" s="243"/>
      <c r="J2254" s="243"/>
      <c r="K2254" s="243"/>
      <c r="L2254" s="243"/>
      <c r="M2254" s="243"/>
      <c r="N2254" s="243"/>
      <c r="O2254" s="243"/>
      <c r="P2254" s="243"/>
      <c r="Q2254" s="243"/>
    </row>
    <row r="2255" spans="2:17">
      <c r="B2255" s="243"/>
      <c r="C2255" s="243"/>
      <c r="D2255" s="243"/>
      <c r="E2255" s="243"/>
      <c r="F2255" s="243"/>
      <c r="G2255" s="243"/>
      <c r="H2255" s="243"/>
      <c r="I2255" s="243"/>
      <c r="J2255" s="243"/>
      <c r="K2255" s="243"/>
      <c r="L2255" s="243"/>
      <c r="M2255" s="243"/>
      <c r="N2255" s="243"/>
      <c r="O2255" s="243"/>
      <c r="P2255" s="243"/>
      <c r="Q2255" s="243"/>
    </row>
    <row r="2256" spans="2:17">
      <c r="B2256" s="243"/>
      <c r="C2256" s="243"/>
      <c r="D2256" s="243"/>
      <c r="E2256" s="243"/>
      <c r="F2256" s="243"/>
      <c r="G2256" s="243"/>
      <c r="H2256" s="243"/>
      <c r="I2256" s="243"/>
      <c r="J2256" s="243"/>
      <c r="K2256" s="243"/>
      <c r="L2256" s="243"/>
      <c r="M2256" s="243"/>
      <c r="N2256" s="243"/>
      <c r="O2256" s="243"/>
      <c r="P2256" s="243"/>
      <c r="Q2256" s="243"/>
    </row>
    <row r="2257" spans="2:17">
      <c r="B2257" s="243"/>
      <c r="C2257" s="243"/>
      <c r="D2257" s="243"/>
      <c r="E2257" s="243"/>
      <c r="F2257" s="243"/>
      <c r="G2257" s="243"/>
      <c r="H2257" s="243"/>
      <c r="I2257" s="243"/>
      <c r="J2257" s="243"/>
      <c r="K2257" s="243"/>
      <c r="L2257" s="243"/>
      <c r="M2257" s="243"/>
      <c r="N2257" s="243"/>
      <c r="O2257" s="243"/>
      <c r="P2257" s="243"/>
      <c r="Q2257" s="243"/>
    </row>
    <row r="2258" spans="2:17">
      <c r="B2258" s="243"/>
      <c r="C2258" s="243"/>
      <c r="D2258" s="243"/>
      <c r="E2258" s="243"/>
      <c r="F2258" s="243"/>
      <c r="G2258" s="243"/>
      <c r="H2258" s="243"/>
      <c r="I2258" s="243"/>
      <c r="J2258" s="243"/>
      <c r="K2258" s="243"/>
      <c r="L2258" s="243"/>
      <c r="M2258" s="243"/>
      <c r="N2258" s="243"/>
      <c r="O2258" s="243"/>
      <c r="P2258" s="243"/>
      <c r="Q2258" s="243"/>
    </row>
    <row r="2259" spans="2:17">
      <c r="B2259" s="243"/>
      <c r="C2259" s="243"/>
      <c r="D2259" s="243"/>
      <c r="E2259" s="243"/>
      <c r="F2259" s="243"/>
      <c r="G2259" s="243"/>
      <c r="H2259" s="243"/>
      <c r="I2259" s="243"/>
      <c r="J2259" s="243"/>
      <c r="K2259" s="243"/>
      <c r="L2259" s="243"/>
      <c r="M2259" s="243"/>
      <c r="N2259" s="243"/>
      <c r="O2259" s="243"/>
      <c r="P2259" s="243"/>
      <c r="Q2259" s="243"/>
    </row>
    <row r="2260" spans="2:17">
      <c r="B2260" s="243"/>
      <c r="C2260" s="243"/>
      <c r="D2260" s="243"/>
      <c r="E2260" s="243"/>
      <c r="F2260" s="243"/>
      <c r="G2260" s="243"/>
      <c r="H2260" s="243"/>
      <c r="I2260" s="243"/>
      <c r="J2260" s="243"/>
      <c r="K2260" s="243"/>
      <c r="L2260" s="243"/>
      <c r="M2260" s="243"/>
      <c r="N2260" s="243"/>
      <c r="O2260" s="243"/>
      <c r="P2260" s="243"/>
      <c r="Q2260" s="243"/>
    </row>
    <row r="2261" spans="2:17">
      <c r="B2261" s="243"/>
      <c r="C2261" s="243"/>
      <c r="D2261" s="243"/>
      <c r="E2261" s="243"/>
      <c r="F2261" s="243"/>
      <c r="G2261" s="243"/>
      <c r="H2261" s="243"/>
      <c r="I2261" s="243"/>
      <c r="J2261" s="243"/>
      <c r="K2261" s="243"/>
      <c r="L2261" s="243"/>
      <c r="M2261" s="243"/>
      <c r="N2261" s="243"/>
      <c r="O2261" s="243"/>
      <c r="P2261" s="243"/>
      <c r="Q2261" s="243"/>
    </row>
    <row r="2262" spans="2:17">
      <c r="B2262" s="243"/>
      <c r="C2262" s="243"/>
      <c r="D2262" s="243"/>
      <c r="E2262" s="243"/>
      <c r="F2262" s="243"/>
      <c r="G2262" s="243"/>
      <c r="H2262" s="243"/>
      <c r="I2262" s="243"/>
      <c r="J2262" s="243"/>
      <c r="K2262" s="243"/>
      <c r="L2262" s="243"/>
      <c r="M2262" s="243"/>
      <c r="N2262" s="243"/>
      <c r="O2262" s="243"/>
      <c r="P2262" s="243"/>
      <c r="Q2262" s="243"/>
    </row>
    <row r="2263" spans="2:17">
      <c r="B2263" s="243"/>
      <c r="C2263" s="243"/>
      <c r="D2263" s="243"/>
      <c r="E2263" s="243"/>
      <c r="F2263" s="243"/>
      <c r="G2263" s="243"/>
      <c r="H2263" s="243"/>
      <c r="I2263" s="243"/>
      <c r="J2263" s="243"/>
      <c r="K2263" s="243"/>
      <c r="L2263" s="243"/>
      <c r="M2263" s="243"/>
      <c r="N2263" s="243"/>
      <c r="O2263" s="243"/>
      <c r="P2263" s="243"/>
      <c r="Q2263" s="243"/>
    </row>
    <row r="2264" spans="2:17">
      <c r="B2264" s="243"/>
      <c r="C2264" s="243"/>
      <c r="D2264" s="243"/>
      <c r="E2264" s="243"/>
      <c r="F2264" s="243"/>
      <c r="G2264" s="243"/>
      <c r="H2264" s="243"/>
      <c r="I2264" s="243"/>
      <c r="J2264" s="243"/>
      <c r="K2264" s="243"/>
      <c r="L2264" s="243"/>
      <c r="M2264" s="243"/>
      <c r="N2264" s="243"/>
      <c r="O2264" s="243"/>
      <c r="P2264" s="243"/>
      <c r="Q2264" s="243"/>
    </row>
    <row r="2265" spans="2:17">
      <c r="B2265" s="243"/>
      <c r="C2265" s="243"/>
      <c r="D2265" s="243"/>
      <c r="E2265" s="243"/>
      <c r="F2265" s="243"/>
      <c r="G2265" s="243"/>
      <c r="H2265" s="243"/>
      <c r="I2265" s="243"/>
      <c r="J2265" s="243"/>
      <c r="K2265" s="243"/>
      <c r="L2265" s="243"/>
      <c r="M2265" s="243"/>
      <c r="N2265" s="243"/>
      <c r="O2265" s="243"/>
      <c r="P2265" s="243"/>
      <c r="Q2265" s="243"/>
    </row>
    <row r="2266" spans="2:17">
      <c r="B2266" s="243"/>
      <c r="C2266" s="243"/>
      <c r="D2266" s="243"/>
      <c r="E2266" s="243"/>
      <c r="F2266" s="243"/>
      <c r="G2266" s="243"/>
      <c r="H2266" s="243"/>
      <c r="I2266" s="243"/>
      <c r="J2266" s="243"/>
      <c r="K2266" s="243"/>
      <c r="L2266" s="243"/>
      <c r="M2266" s="243"/>
      <c r="N2266" s="243"/>
      <c r="O2266" s="243"/>
      <c r="P2266" s="243"/>
      <c r="Q2266" s="243"/>
    </row>
    <row r="2267" spans="2:17">
      <c r="B2267" s="243"/>
      <c r="C2267" s="243"/>
      <c r="D2267" s="243"/>
      <c r="E2267" s="243"/>
      <c r="F2267" s="243"/>
      <c r="G2267" s="243"/>
      <c r="H2267" s="243"/>
      <c r="I2267" s="243"/>
      <c r="J2267" s="243"/>
      <c r="K2267" s="243"/>
      <c r="L2267" s="243"/>
      <c r="M2267" s="243"/>
      <c r="N2267" s="243"/>
      <c r="O2267" s="243"/>
      <c r="P2267" s="243"/>
      <c r="Q2267" s="243"/>
    </row>
    <row r="2268" spans="2:17">
      <c r="B2268" s="243"/>
      <c r="C2268" s="243"/>
      <c r="D2268" s="243"/>
      <c r="E2268" s="243"/>
      <c r="F2268" s="243"/>
      <c r="G2268" s="243"/>
      <c r="H2268" s="243"/>
      <c r="I2268" s="243"/>
      <c r="J2268" s="243"/>
      <c r="K2268" s="243"/>
      <c r="L2268" s="243"/>
      <c r="M2268" s="243"/>
      <c r="N2268" s="243"/>
      <c r="O2268" s="243"/>
      <c r="P2268" s="243"/>
      <c r="Q2268" s="243"/>
    </row>
    <row r="2269" spans="2:17">
      <c r="B2269" s="243"/>
      <c r="C2269" s="243"/>
      <c r="D2269" s="243"/>
      <c r="E2269" s="243"/>
      <c r="F2269" s="243"/>
      <c r="G2269" s="243"/>
      <c r="H2269" s="243"/>
      <c r="I2269" s="243"/>
      <c r="J2269" s="243"/>
      <c r="K2269" s="243"/>
      <c r="L2269" s="243"/>
      <c r="M2269" s="243"/>
      <c r="N2269" s="243"/>
      <c r="O2269" s="243"/>
      <c r="P2269" s="243"/>
      <c r="Q2269" s="243"/>
    </row>
    <row r="2270" spans="2:17">
      <c r="B2270" s="243"/>
      <c r="C2270" s="243"/>
      <c r="D2270" s="243"/>
      <c r="E2270" s="243"/>
      <c r="F2270" s="243"/>
      <c r="G2270" s="243"/>
      <c r="H2270" s="243"/>
      <c r="I2270" s="243"/>
      <c r="J2270" s="243"/>
      <c r="K2270" s="243"/>
      <c r="L2270" s="243"/>
      <c r="M2270" s="243"/>
      <c r="N2270" s="243"/>
      <c r="O2270" s="243"/>
      <c r="P2270" s="243"/>
      <c r="Q2270" s="243"/>
    </row>
    <row r="2271" spans="2:17">
      <c r="B2271" s="243"/>
      <c r="C2271" s="243"/>
      <c r="D2271" s="243"/>
      <c r="E2271" s="243"/>
      <c r="F2271" s="243"/>
      <c r="G2271" s="243"/>
      <c r="H2271" s="243"/>
      <c r="I2271" s="243"/>
      <c r="J2271" s="243"/>
      <c r="K2271" s="243"/>
      <c r="L2271" s="243"/>
      <c r="M2271" s="243"/>
      <c r="N2271" s="243"/>
      <c r="O2271" s="243"/>
      <c r="P2271" s="243"/>
      <c r="Q2271" s="243"/>
    </row>
    <row r="2272" spans="2:17">
      <c r="B2272" s="243"/>
      <c r="C2272" s="243"/>
      <c r="D2272" s="243"/>
      <c r="E2272" s="243"/>
      <c r="F2272" s="243"/>
      <c r="G2272" s="243"/>
      <c r="H2272" s="243"/>
      <c r="I2272" s="243"/>
      <c r="J2272" s="243"/>
      <c r="K2272" s="243"/>
      <c r="L2272" s="243"/>
      <c r="M2272" s="243"/>
      <c r="N2272" s="243"/>
      <c r="O2272" s="243"/>
      <c r="P2272" s="243"/>
      <c r="Q2272" s="243"/>
    </row>
    <row r="2273" spans="2:17">
      <c r="B2273" s="243"/>
      <c r="C2273" s="243"/>
      <c r="D2273" s="243"/>
      <c r="E2273" s="243"/>
      <c r="F2273" s="243"/>
      <c r="G2273" s="243"/>
      <c r="H2273" s="243"/>
      <c r="I2273" s="243"/>
      <c r="J2273" s="243"/>
      <c r="K2273" s="243"/>
      <c r="L2273" s="243"/>
      <c r="M2273" s="243"/>
      <c r="N2273" s="243"/>
      <c r="O2273" s="243"/>
      <c r="P2273" s="243"/>
      <c r="Q2273" s="243"/>
    </row>
    <row r="2274" spans="2:17">
      <c r="B2274" s="243"/>
      <c r="C2274" s="243"/>
      <c r="D2274" s="243"/>
      <c r="E2274" s="243"/>
      <c r="F2274" s="243"/>
      <c r="G2274" s="243"/>
      <c r="H2274" s="243"/>
      <c r="I2274" s="243"/>
      <c r="J2274" s="243"/>
      <c r="K2274" s="243"/>
      <c r="L2274" s="243"/>
      <c r="M2274" s="243"/>
      <c r="N2274" s="243"/>
      <c r="O2274" s="243"/>
      <c r="P2274" s="243"/>
      <c r="Q2274" s="243"/>
    </row>
    <row r="2275" spans="2:17">
      <c r="B2275" s="243"/>
      <c r="C2275" s="243"/>
      <c r="D2275" s="243"/>
      <c r="E2275" s="243"/>
      <c r="F2275" s="243"/>
      <c r="G2275" s="243"/>
      <c r="H2275" s="243"/>
      <c r="I2275" s="243"/>
      <c r="J2275" s="243"/>
      <c r="K2275" s="243"/>
      <c r="L2275" s="243"/>
      <c r="M2275" s="243"/>
      <c r="N2275" s="243"/>
      <c r="O2275" s="243"/>
      <c r="P2275" s="243"/>
      <c r="Q2275" s="243"/>
    </row>
    <row r="2276" spans="2:17">
      <c r="B2276" s="243"/>
      <c r="C2276" s="243"/>
      <c r="D2276" s="243"/>
      <c r="E2276" s="243"/>
      <c r="F2276" s="243"/>
      <c r="G2276" s="243"/>
      <c r="H2276" s="243"/>
      <c r="I2276" s="243"/>
      <c r="J2276" s="243"/>
      <c r="K2276" s="243"/>
      <c r="L2276" s="243"/>
      <c r="M2276" s="243"/>
      <c r="N2276" s="243"/>
      <c r="O2276" s="243"/>
      <c r="P2276" s="243"/>
      <c r="Q2276" s="243"/>
    </row>
    <row r="2277" spans="2:17">
      <c r="B2277" s="243"/>
      <c r="C2277" s="243"/>
      <c r="D2277" s="243"/>
      <c r="E2277" s="243"/>
      <c r="F2277" s="243"/>
      <c r="G2277" s="243"/>
      <c r="H2277" s="243"/>
      <c r="I2277" s="243"/>
      <c r="J2277" s="243"/>
      <c r="K2277" s="243"/>
      <c r="L2277" s="243"/>
      <c r="M2277" s="243"/>
      <c r="N2277" s="243"/>
      <c r="O2277" s="243"/>
      <c r="P2277" s="243"/>
      <c r="Q2277" s="243"/>
    </row>
    <row r="2278" spans="2:17">
      <c r="B2278" s="243"/>
      <c r="C2278" s="243"/>
      <c r="D2278" s="243"/>
      <c r="E2278" s="243"/>
      <c r="F2278" s="243"/>
      <c r="G2278" s="243"/>
      <c r="H2278" s="243"/>
      <c r="I2278" s="243"/>
      <c r="J2278" s="243"/>
      <c r="K2278" s="243"/>
      <c r="L2278" s="243"/>
      <c r="M2278" s="243"/>
      <c r="N2278" s="243"/>
      <c r="O2278" s="243"/>
      <c r="P2278" s="243"/>
      <c r="Q2278" s="243"/>
    </row>
    <row r="2279" spans="2:17">
      <c r="B2279" s="243"/>
      <c r="C2279" s="243"/>
      <c r="D2279" s="243"/>
      <c r="E2279" s="243"/>
      <c r="F2279" s="243"/>
      <c r="G2279" s="243"/>
      <c r="H2279" s="243"/>
      <c r="I2279" s="243"/>
      <c r="J2279" s="243"/>
      <c r="K2279" s="243"/>
      <c r="L2279" s="243"/>
      <c r="M2279" s="243"/>
      <c r="N2279" s="243"/>
      <c r="O2279" s="243"/>
      <c r="P2279" s="243"/>
      <c r="Q2279" s="243"/>
    </row>
    <row r="2280" spans="2:17">
      <c r="B2280" s="243"/>
      <c r="C2280" s="243"/>
      <c r="D2280" s="243"/>
      <c r="E2280" s="243"/>
      <c r="F2280" s="243"/>
      <c r="G2280" s="243"/>
      <c r="H2280" s="243"/>
      <c r="I2280" s="243"/>
      <c r="J2280" s="243"/>
      <c r="K2280" s="243"/>
      <c r="L2280" s="243"/>
      <c r="M2280" s="243"/>
      <c r="N2280" s="243"/>
      <c r="O2280" s="243"/>
      <c r="P2280" s="243"/>
      <c r="Q2280" s="243"/>
    </row>
    <row r="2281" spans="2:17">
      <c r="B2281" s="243"/>
      <c r="C2281" s="243"/>
      <c r="D2281" s="243"/>
      <c r="E2281" s="243"/>
      <c r="F2281" s="243"/>
      <c r="G2281" s="243"/>
      <c r="H2281" s="243"/>
      <c r="I2281" s="243"/>
      <c r="J2281" s="243"/>
      <c r="K2281" s="243"/>
      <c r="L2281" s="243"/>
      <c r="M2281" s="243"/>
      <c r="N2281" s="243"/>
      <c r="O2281" s="243"/>
      <c r="P2281" s="243"/>
      <c r="Q2281" s="243"/>
    </row>
    <row r="2282" spans="2:17">
      <c r="B2282" s="243"/>
      <c r="C2282" s="243"/>
      <c r="D2282" s="243"/>
      <c r="E2282" s="243"/>
      <c r="F2282" s="243"/>
      <c r="G2282" s="243"/>
      <c r="H2282" s="243"/>
      <c r="I2282" s="243"/>
      <c r="J2282" s="243"/>
      <c r="K2282" s="243"/>
      <c r="L2282" s="243"/>
      <c r="M2282" s="243"/>
      <c r="N2282" s="243"/>
      <c r="O2282" s="243"/>
      <c r="P2282" s="243"/>
      <c r="Q2282" s="243"/>
    </row>
    <row r="2283" spans="2:17">
      <c r="B2283" s="243"/>
      <c r="C2283" s="243"/>
      <c r="D2283" s="243"/>
      <c r="E2283" s="243"/>
      <c r="F2283" s="243"/>
      <c r="G2283" s="243"/>
      <c r="H2283" s="243"/>
      <c r="I2283" s="243"/>
      <c r="J2283" s="243"/>
      <c r="K2283" s="243"/>
      <c r="L2283" s="243"/>
      <c r="M2283" s="243"/>
      <c r="N2283" s="243"/>
      <c r="O2283" s="243"/>
      <c r="P2283" s="243"/>
      <c r="Q2283" s="243"/>
    </row>
    <row r="2284" spans="2:17">
      <c r="B2284" s="243"/>
      <c r="C2284" s="243"/>
      <c r="D2284" s="243"/>
      <c r="E2284" s="243"/>
      <c r="F2284" s="243"/>
      <c r="G2284" s="243"/>
      <c r="H2284" s="243"/>
      <c r="I2284" s="243"/>
      <c r="J2284" s="243"/>
      <c r="K2284" s="243"/>
      <c r="L2284" s="243"/>
      <c r="M2284" s="243"/>
      <c r="N2284" s="243"/>
      <c r="O2284" s="243"/>
      <c r="P2284" s="243"/>
      <c r="Q2284" s="243"/>
    </row>
    <row r="2285" spans="2:17">
      <c r="B2285" s="243"/>
      <c r="C2285" s="243"/>
      <c r="D2285" s="243"/>
      <c r="E2285" s="243"/>
      <c r="F2285" s="243"/>
      <c r="G2285" s="243"/>
      <c r="H2285" s="243"/>
      <c r="I2285" s="243"/>
      <c r="J2285" s="243"/>
      <c r="K2285" s="243"/>
      <c r="L2285" s="243"/>
      <c r="M2285" s="243"/>
      <c r="N2285" s="243"/>
      <c r="O2285" s="243"/>
      <c r="P2285" s="243"/>
      <c r="Q2285" s="243"/>
    </row>
    <row r="2286" spans="2:17">
      <c r="B2286" s="243"/>
      <c r="C2286" s="243"/>
      <c r="D2286" s="243"/>
      <c r="E2286" s="243"/>
      <c r="F2286" s="243"/>
      <c r="G2286" s="243"/>
      <c r="H2286" s="243"/>
      <c r="I2286" s="243"/>
      <c r="J2286" s="243"/>
      <c r="K2286" s="243"/>
      <c r="L2286" s="243"/>
      <c r="M2286" s="243"/>
      <c r="N2286" s="243"/>
      <c r="O2286" s="243"/>
      <c r="P2286" s="243"/>
      <c r="Q2286" s="243"/>
    </row>
    <row r="2287" spans="2:17">
      <c r="B2287" s="243"/>
      <c r="C2287" s="243"/>
      <c r="D2287" s="243"/>
      <c r="E2287" s="243"/>
      <c r="F2287" s="243"/>
      <c r="G2287" s="243"/>
      <c r="H2287" s="243"/>
      <c r="I2287" s="243"/>
      <c r="J2287" s="243"/>
      <c r="K2287" s="243"/>
      <c r="L2287" s="243"/>
      <c r="M2287" s="243"/>
      <c r="N2287" s="243"/>
      <c r="O2287" s="243"/>
      <c r="P2287" s="243"/>
      <c r="Q2287" s="243"/>
    </row>
    <row r="2288" spans="2:17">
      <c r="B2288" s="243"/>
      <c r="C2288" s="243"/>
      <c r="D2288" s="243"/>
      <c r="E2288" s="243"/>
      <c r="F2288" s="243"/>
      <c r="G2288" s="243"/>
      <c r="H2288" s="243"/>
      <c r="I2288" s="243"/>
      <c r="J2288" s="243"/>
      <c r="K2288" s="243"/>
      <c r="L2288" s="243"/>
      <c r="M2288" s="243"/>
      <c r="N2288" s="243"/>
      <c r="O2288" s="243"/>
      <c r="P2288" s="243"/>
      <c r="Q2288" s="243"/>
    </row>
    <row r="2289" spans="2:17">
      <c r="B2289" s="243"/>
      <c r="C2289" s="243"/>
      <c r="D2289" s="243"/>
      <c r="E2289" s="243"/>
      <c r="F2289" s="243"/>
      <c r="G2289" s="243"/>
      <c r="H2289" s="243"/>
      <c r="I2289" s="243"/>
      <c r="J2289" s="243"/>
      <c r="K2289" s="243"/>
      <c r="L2289" s="243"/>
      <c r="M2289" s="243"/>
      <c r="N2289" s="243"/>
      <c r="O2289" s="243"/>
      <c r="P2289" s="243"/>
      <c r="Q2289" s="243"/>
    </row>
    <row r="2290" spans="2:17">
      <c r="B2290" s="243"/>
      <c r="C2290" s="243"/>
      <c r="D2290" s="243"/>
      <c r="E2290" s="243"/>
      <c r="F2290" s="243"/>
      <c r="G2290" s="243"/>
      <c r="H2290" s="243"/>
      <c r="I2290" s="243"/>
      <c r="J2290" s="243"/>
      <c r="K2290" s="243"/>
      <c r="L2290" s="243"/>
      <c r="M2290" s="243"/>
      <c r="N2290" s="243"/>
      <c r="O2290" s="243"/>
      <c r="P2290" s="243"/>
      <c r="Q2290" s="243"/>
    </row>
    <row r="2291" spans="2:17">
      <c r="B2291" s="243"/>
      <c r="C2291" s="243"/>
      <c r="D2291" s="243"/>
      <c r="E2291" s="243"/>
      <c r="F2291" s="243"/>
      <c r="G2291" s="243"/>
      <c r="H2291" s="243"/>
      <c r="I2291" s="243"/>
      <c r="J2291" s="243"/>
      <c r="K2291" s="243"/>
      <c r="L2291" s="243"/>
      <c r="M2291" s="243"/>
      <c r="N2291" s="243"/>
      <c r="O2291" s="243"/>
      <c r="P2291" s="243"/>
      <c r="Q2291" s="243"/>
    </row>
    <row r="2292" spans="2:17">
      <c r="B2292" s="243"/>
      <c r="C2292" s="243"/>
      <c r="D2292" s="243"/>
      <c r="E2292" s="243"/>
      <c r="F2292" s="243"/>
      <c r="G2292" s="243"/>
      <c r="H2292" s="243"/>
      <c r="I2292" s="243"/>
      <c r="J2292" s="243"/>
      <c r="K2292" s="243"/>
      <c r="L2292" s="243"/>
      <c r="M2292" s="243"/>
      <c r="N2292" s="243"/>
      <c r="O2292" s="243"/>
      <c r="P2292" s="243"/>
      <c r="Q2292" s="243"/>
    </row>
    <row r="2293" spans="2:17">
      <c r="B2293" s="243"/>
      <c r="C2293" s="243"/>
      <c r="D2293" s="243"/>
      <c r="E2293" s="243"/>
      <c r="F2293" s="243"/>
      <c r="G2293" s="243"/>
      <c r="H2293" s="243"/>
      <c r="I2293" s="243"/>
      <c r="J2293" s="243"/>
      <c r="K2293" s="243"/>
      <c r="L2293" s="243"/>
      <c r="M2293" s="243"/>
      <c r="N2293" s="243"/>
      <c r="O2293" s="243"/>
      <c r="P2293" s="243"/>
      <c r="Q2293" s="243"/>
    </row>
    <row r="2294" spans="2:17">
      <c r="B2294" s="243"/>
      <c r="C2294" s="243"/>
      <c r="D2294" s="243"/>
      <c r="E2294" s="243"/>
      <c r="F2294" s="243"/>
      <c r="G2294" s="243"/>
      <c r="H2294" s="243"/>
      <c r="I2294" s="243"/>
      <c r="J2294" s="243"/>
      <c r="K2294" s="243"/>
      <c r="L2294" s="243"/>
      <c r="M2294" s="243"/>
      <c r="N2294" s="243"/>
      <c r="O2294" s="243"/>
      <c r="P2294" s="243"/>
      <c r="Q2294" s="243"/>
    </row>
    <row r="2295" spans="2:17">
      <c r="B2295" s="243"/>
      <c r="C2295" s="243"/>
      <c r="D2295" s="243"/>
      <c r="E2295" s="243"/>
      <c r="F2295" s="243"/>
      <c r="G2295" s="243"/>
      <c r="H2295" s="243"/>
      <c r="I2295" s="243"/>
      <c r="J2295" s="243"/>
      <c r="K2295" s="243"/>
      <c r="L2295" s="243"/>
      <c r="M2295" s="243"/>
      <c r="N2295" s="243"/>
      <c r="O2295" s="243"/>
      <c r="P2295" s="243"/>
      <c r="Q2295" s="243"/>
    </row>
    <row r="2296" spans="2:17">
      <c r="B2296" s="243"/>
      <c r="C2296" s="243"/>
      <c r="D2296" s="243"/>
      <c r="E2296" s="243"/>
      <c r="F2296" s="243"/>
      <c r="G2296" s="243"/>
      <c r="H2296" s="243"/>
      <c r="I2296" s="243"/>
      <c r="J2296" s="243"/>
      <c r="K2296" s="243"/>
      <c r="L2296" s="243"/>
      <c r="M2296" s="243"/>
      <c r="N2296" s="243"/>
      <c r="O2296" s="243"/>
      <c r="P2296" s="243"/>
      <c r="Q2296" s="243"/>
    </row>
    <row r="2297" spans="2:17">
      <c r="B2297" s="243"/>
      <c r="C2297" s="243"/>
      <c r="D2297" s="243"/>
      <c r="E2297" s="243"/>
      <c r="F2297" s="243"/>
      <c r="G2297" s="243"/>
      <c r="H2297" s="243"/>
      <c r="I2297" s="243"/>
      <c r="J2297" s="243"/>
      <c r="K2297" s="243"/>
      <c r="L2297" s="243"/>
      <c r="M2297" s="243"/>
      <c r="N2297" s="243"/>
      <c r="O2297" s="243"/>
      <c r="P2297" s="243"/>
      <c r="Q2297" s="243"/>
    </row>
    <row r="2298" spans="2:17">
      <c r="B2298" s="243"/>
      <c r="C2298" s="243"/>
      <c r="D2298" s="243"/>
      <c r="E2298" s="243"/>
      <c r="F2298" s="243"/>
      <c r="G2298" s="243"/>
      <c r="H2298" s="243"/>
      <c r="I2298" s="243"/>
      <c r="J2298" s="243"/>
      <c r="K2298" s="243"/>
      <c r="L2298" s="243"/>
      <c r="M2298" s="243"/>
      <c r="N2298" s="243"/>
      <c r="O2298" s="243"/>
      <c r="P2298" s="243"/>
      <c r="Q2298" s="243"/>
    </row>
    <row r="2299" spans="2:17">
      <c r="B2299" s="243"/>
      <c r="C2299" s="243"/>
      <c r="D2299" s="243"/>
      <c r="E2299" s="243"/>
      <c r="F2299" s="243"/>
      <c r="G2299" s="243"/>
      <c r="H2299" s="243"/>
      <c r="I2299" s="243"/>
      <c r="J2299" s="243"/>
      <c r="K2299" s="243"/>
      <c r="L2299" s="243"/>
      <c r="M2299" s="243"/>
      <c r="N2299" s="243"/>
      <c r="O2299" s="243"/>
      <c r="P2299" s="243"/>
      <c r="Q2299" s="243"/>
    </row>
    <row r="2300" spans="2:17">
      <c r="B2300" s="243"/>
      <c r="C2300" s="243"/>
      <c r="D2300" s="243"/>
      <c r="E2300" s="243"/>
      <c r="F2300" s="243"/>
      <c r="G2300" s="243"/>
      <c r="H2300" s="243"/>
      <c r="I2300" s="243"/>
      <c r="J2300" s="243"/>
      <c r="K2300" s="243"/>
      <c r="L2300" s="243"/>
      <c r="M2300" s="243"/>
      <c r="N2300" s="243"/>
      <c r="O2300" s="243"/>
      <c r="P2300" s="243"/>
      <c r="Q2300" s="243"/>
    </row>
    <row r="2301" spans="2:17">
      <c r="B2301" s="243"/>
      <c r="C2301" s="243"/>
      <c r="D2301" s="243"/>
      <c r="E2301" s="243"/>
      <c r="F2301" s="243"/>
      <c r="G2301" s="243"/>
      <c r="H2301" s="243"/>
      <c r="I2301" s="243"/>
      <c r="J2301" s="243"/>
      <c r="K2301" s="243"/>
      <c r="L2301" s="243"/>
      <c r="M2301" s="243"/>
      <c r="N2301" s="243"/>
      <c r="O2301" s="243"/>
      <c r="P2301" s="243"/>
      <c r="Q2301" s="243"/>
    </row>
    <row r="2302" spans="2:17">
      <c r="B2302" s="243"/>
      <c r="C2302" s="243"/>
      <c r="D2302" s="243"/>
      <c r="E2302" s="243"/>
      <c r="F2302" s="243"/>
      <c r="G2302" s="243"/>
      <c r="H2302" s="243"/>
      <c r="I2302" s="243"/>
      <c r="J2302" s="243"/>
      <c r="K2302" s="243"/>
      <c r="L2302" s="243"/>
      <c r="M2302" s="243"/>
      <c r="N2302" s="243"/>
      <c r="O2302" s="243"/>
      <c r="P2302" s="243"/>
      <c r="Q2302" s="243"/>
    </row>
    <row r="2303" spans="2:17">
      <c r="B2303" s="243"/>
      <c r="C2303" s="243"/>
      <c r="D2303" s="243"/>
      <c r="E2303" s="243"/>
      <c r="F2303" s="243"/>
      <c r="G2303" s="243"/>
      <c r="H2303" s="243"/>
      <c r="I2303" s="243"/>
      <c r="J2303" s="243"/>
      <c r="K2303" s="243"/>
      <c r="L2303" s="243"/>
      <c r="M2303" s="243"/>
      <c r="N2303" s="243"/>
      <c r="O2303" s="243"/>
      <c r="P2303" s="243"/>
      <c r="Q2303" s="243"/>
    </row>
    <row r="2304" spans="2:17">
      <c r="B2304" s="243"/>
      <c r="C2304" s="243"/>
      <c r="D2304" s="243"/>
      <c r="E2304" s="243"/>
      <c r="F2304" s="243"/>
      <c r="G2304" s="243"/>
      <c r="H2304" s="243"/>
      <c r="I2304" s="243"/>
      <c r="J2304" s="243"/>
      <c r="K2304" s="243"/>
      <c r="L2304" s="243"/>
      <c r="M2304" s="243"/>
      <c r="N2304" s="243"/>
      <c r="O2304" s="243"/>
      <c r="P2304" s="243"/>
      <c r="Q2304" s="243"/>
    </row>
    <row r="2305" spans="2:17">
      <c r="B2305" s="243"/>
      <c r="C2305" s="243"/>
      <c r="D2305" s="243"/>
      <c r="E2305" s="243"/>
      <c r="F2305" s="243"/>
      <c r="G2305" s="243"/>
      <c r="H2305" s="243"/>
      <c r="I2305" s="243"/>
      <c r="J2305" s="243"/>
      <c r="K2305" s="243"/>
      <c r="L2305" s="243"/>
      <c r="M2305" s="243"/>
      <c r="N2305" s="243"/>
      <c r="O2305" s="243"/>
      <c r="P2305" s="243"/>
      <c r="Q2305" s="243"/>
    </row>
    <row r="2306" spans="2:17">
      <c r="B2306" s="243"/>
      <c r="C2306" s="243"/>
      <c r="D2306" s="243"/>
      <c r="E2306" s="243"/>
      <c r="F2306" s="243"/>
      <c r="G2306" s="243"/>
      <c r="H2306" s="243"/>
      <c r="I2306" s="243"/>
      <c r="J2306" s="243"/>
      <c r="K2306" s="243"/>
      <c r="L2306" s="243"/>
      <c r="M2306" s="243"/>
      <c r="N2306" s="243"/>
      <c r="O2306" s="243"/>
      <c r="P2306" s="243"/>
      <c r="Q2306" s="243"/>
    </row>
    <row r="2307" spans="2:17">
      <c r="B2307" s="243"/>
      <c r="C2307" s="243"/>
      <c r="D2307" s="243"/>
      <c r="E2307" s="243"/>
      <c r="F2307" s="243"/>
      <c r="G2307" s="243"/>
      <c r="H2307" s="243"/>
      <c r="I2307" s="243"/>
      <c r="J2307" s="243"/>
      <c r="K2307" s="243"/>
      <c r="L2307" s="243"/>
      <c r="M2307" s="243"/>
      <c r="N2307" s="243"/>
      <c r="O2307" s="243"/>
      <c r="P2307" s="243"/>
      <c r="Q2307" s="243"/>
    </row>
    <row r="2308" spans="2:17">
      <c r="B2308" s="243"/>
      <c r="C2308" s="243"/>
      <c r="D2308" s="243"/>
      <c r="E2308" s="243"/>
      <c r="F2308" s="243"/>
      <c r="G2308" s="243"/>
      <c r="H2308" s="243"/>
      <c r="I2308" s="243"/>
      <c r="J2308" s="243"/>
      <c r="K2308" s="243"/>
      <c r="L2308" s="243"/>
      <c r="M2308" s="243"/>
      <c r="N2308" s="243"/>
      <c r="O2308" s="243"/>
      <c r="P2308" s="243"/>
      <c r="Q2308" s="243"/>
    </row>
    <row r="2309" spans="2:17">
      <c r="B2309" s="243"/>
      <c r="C2309" s="243"/>
      <c r="D2309" s="243"/>
      <c r="E2309" s="243"/>
      <c r="F2309" s="243"/>
      <c r="G2309" s="243"/>
      <c r="H2309" s="243"/>
      <c r="I2309" s="243"/>
      <c r="J2309" s="243"/>
      <c r="K2309" s="243"/>
      <c r="L2309" s="243"/>
      <c r="M2309" s="243"/>
      <c r="N2309" s="243"/>
      <c r="O2309" s="243"/>
      <c r="P2309" s="243"/>
      <c r="Q2309" s="243"/>
    </row>
    <row r="2310" spans="2:17">
      <c r="B2310" s="243"/>
      <c r="C2310" s="243"/>
      <c r="D2310" s="243"/>
      <c r="E2310" s="243"/>
      <c r="F2310" s="243"/>
      <c r="G2310" s="243"/>
      <c r="H2310" s="243"/>
      <c r="I2310" s="243"/>
      <c r="J2310" s="243"/>
      <c r="K2310" s="243"/>
      <c r="L2310" s="243"/>
      <c r="M2310" s="243"/>
      <c r="N2310" s="243"/>
      <c r="O2310" s="243"/>
      <c r="P2310" s="243"/>
      <c r="Q2310" s="243"/>
    </row>
    <row r="2311" spans="2:17">
      <c r="B2311" s="243"/>
      <c r="C2311" s="243"/>
      <c r="D2311" s="243"/>
      <c r="E2311" s="243"/>
      <c r="F2311" s="243"/>
      <c r="G2311" s="243"/>
      <c r="H2311" s="243"/>
      <c r="I2311" s="243"/>
      <c r="J2311" s="243"/>
      <c r="K2311" s="243"/>
      <c r="L2311" s="243"/>
      <c r="M2311" s="243"/>
      <c r="N2311" s="243"/>
      <c r="O2311" s="243"/>
      <c r="P2311" s="243"/>
      <c r="Q2311" s="243"/>
    </row>
    <row r="2312" spans="2:17">
      <c r="B2312" s="243"/>
      <c r="C2312" s="243"/>
      <c r="D2312" s="243"/>
      <c r="E2312" s="243"/>
      <c r="F2312" s="243"/>
      <c r="G2312" s="243"/>
      <c r="H2312" s="243"/>
      <c r="I2312" s="243"/>
      <c r="J2312" s="243"/>
      <c r="K2312" s="243"/>
      <c r="L2312" s="243"/>
      <c r="M2312" s="243"/>
      <c r="N2312" s="243"/>
      <c r="O2312" s="243"/>
      <c r="P2312" s="243"/>
      <c r="Q2312" s="243"/>
    </row>
    <row r="2313" spans="2:17">
      <c r="B2313" s="243"/>
      <c r="C2313" s="243"/>
      <c r="D2313" s="243"/>
      <c r="E2313" s="243"/>
      <c r="F2313" s="243"/>
      <c r="G2313" s="243"/>
      <c r="H2313" s="243"/>
      <c r="I2313" s="243"/>
      <c r="J2313" s="243"/>
      <c r="K2313" s="243"/>
      <c r="L2313" s="243"/>
      <c r="M2313" s="243"/>
      <c r="N2313" s="243"/>
      <c r="O2313" s="243"/>
      <c r="P2313" s="243"/>
      <c r="Q2313" s="243"/>
    </row>
    <row r="2314" spans="2:17">
      <c r="B2314" s="243"/>
      <c r="C2314" s="243"/>
      <c r="D2314" s="243"/>
      <c r="E2314" s="243"/>
      <c r="F2314" s="243"/>
      <c r="G2314" s="243"/>
      <c r="H2314" s="243"/>
      <c r="I2314" s="243"/>
      <c r="J2314" s="243"/>
      <c r="K2314" s="243"/>
      <c r="L2314" s="243"/>
      <c r="M2314" s="243"/>
      <c r="N2314" s="243"/>
      <c r="O2314" s="243"/>
      <c r="P2314" s="243"/>
      <c r="Q2314" s="243"/>
    </row>
    <row r="2315" spans="2:17">
      <c r="B2315" s="243"/>
      <c r="C2315" s="243"/>
      <c r="D2315" s="243"/>
      <c r="E2315" s="243"/>
      <c r="F2315" s="243"/>
      <c r="G2315" s="243"/>
      <c r="H2315" s="243"/>
      <c r="I2315" s="243"/>
      <c r="J2315" s="243"/>
      <c r="K2315" s="243"/>
      <c r="L2315" s="243"/>
      <c r="M2315" s="243"/>
      <c r="N2315" s="243"/>
      <c r="O2315" s="243"/>
      <c r="P2315" s="243"/>
      <c r="Q2315" s="243"/>
    </row>
    <row r="2316" spans="2:17">
      <c r="B2316" s="243"/>
      <c r="C2316" s="243"/>
      <c r="D2316" s="243"/>
      <c r="E2316" s="243"/>
      <c r="F2316" s="243"/>
      <c r="G2316" s="243"/>
      <c r="H2316" s="243"/>
      <c r="I2316" s="243"/>
      <c r="J2316" s="243"/>
      <c r="K2316" s="243"/>
      <c r="L2316" s="243"/>
      <c r="M2316" s="243"/>
      <c r="N2316" s="243"/>
      <c r="O2316" s="243"/>
      <c r="P2316" s="243"/>
      <c r="Q2316" s="243"/>
    </row>
    <row r="2317" spans="2:17">
      <c r="B2317" s="243"/>
      <c r="C2317" s="243"/>
      <c r="D2317" s="243"/>
      <c r="E2317" s="243"/>
      <c r="F2317" s="243"/>
      <c r="G2317" s="243"/>
      <c r="H2317" s="243"/>
      <c r="I2317" s="243"/>
      <c r="J2317" s="243"/>
      <c r="K2317" s="243"/>
      <c r="L2317" s="243"/>
      <c r="M2317" s="243"/>
      <c r="N2317" s="243"/>
      <c r="O2317" s="243"/>
      <c r="P2317" s="243"/>
      <c r="Q2317" s="243"/>
    </row>
    <row r="2318" spans="2:17">
      <c r="B2318" s="243"/>
      <c r="C2318" s="243"/>
      <c r="D2318" s="243"/>
      <c r="E2318" s="243"/>
      <c r="F2318" s="243"/>
      <c r="G2318" s="243"/>
      <c r="H2318" s="243"/>
      <c r="I2318" s="243"/>
      <c r="J2318" s="243"/>
      <c r="K2318" s="243"/>
      <c r="L2318" s="243"/>
      <c r="M2318" s="243"/>
      <c r="N2318" s="243"/>
      <c r="O2318" s="243"/>
      <c r="P2318" s="243"/>
      <c r="Q2318" s="243"/>
    </row>
    <row r="2319" spans="2:17">
      <c r="B2319" s="243"/>
      <c r="C2319" s="243"/>
      <c r="D2319" s="243"/>
      <c r="E2319" s="243"/>
      <c r="F2319" s="243"/>
      <c r="G2319" s="243"/>
      <c r="H2319" s="243"/>
      <c r="I2319" s="243"/>
      <c r="J2319" s="243"/>
      <c r="K2319" s="243"/>
      <c r="L2319" s="243"/>
      <c r="M2319" s="243"/>
      <c r="N2319" s="243"/>
      <c r="O2319" s="243"/>
      <c r="P2319" s="243"/>
      <c r="Q2319" s="243"/>
    </row>
    <row r="2320" spans="2:17">
      <c r="B2320" s="243"/>
      <c r="C2320" s="243"/>
      <c r="D2320" s="243"/>
      <c r="E2320" s="243"/>
      <c r="F2320" s="243"/>
      <c r="G2320" s="243"/>
      <c r="H2320" s="243"/>
      <c r="I2320" s="243"/>
      <c r="J2320" s="243"/>
      <c r="K2320" s="243"/>
      <c r="L2320" s="243"/>
      <c r="M2320" s="243"/>
      <c r="N2320" s="243"/>
      <c r="O2320" s="243"/>
      <c r="P2320" s="243"/>
      <c r="Q2320" s="243"/>
    </row>
    <row r="2321" spans="2:17">
      <c r="B2321" s="243"/>
      <c r="C2321" s="243"/>
      <c r="D2321" s="243"/>
      <c r="E2321" s="243"/>
      <c r="F2321" s="243"/>
      <c r="G2321" s="243"/>
      <c r="H2321" s="243"/>
      <c r="I2321" s="243"/>
      <c r="J2321" s="243"/>
      <c r="K2321" s="243"/>
      <c r="L2321" s="243"/>
      <c r="M2321" s="243"/>
      <c r="N2321" s="243"/>
      <c r="O2321" s="243"/>
      <c r="P2321" s="243"/>
      <c r="Q2321" s="243"/>
    </row>
    <row r="2322" spans="2:17">
      <c r="B2322" s="243"/>
      <c r="C2322" s="243"/>
      <c r="D2322" s="243"/>
      <c r="E2322" s="243"/>
      <c r="F2322" s="243"/>
      <c r="G2322" s="243"/>
      <c r="H2322" s="243"/>
      <c r="I2322" s="243"/>
      <c r="J2322" s="243"/>
      <c r="K2322" s="243"/>
      <c r="L2322" s="243"/>
      <c r="M2322" s="243"/>
      <c r="N2322" s="243"/>
      <c r="O2322" s="243"/>
      <c r="P2322" s="243"/>
      <c r="Q2322" s="243"/>
    </row>
    <row r="2323" spans="2:17">
      <c r="B2323" s="243"/>
      <c r="C2323" s="243"/>
      <c r="D2323" s="243"/>
      <c r="E2323" s="243"/>
      <c r="F2323" s="243"/>
      <c r="G2323" s="243"/>
      <c r="H2323" s="243"/>
      <c r="I2323" s="243"/>
      <c r="J2323" s="243"/>
      <c r="K2323" s="243"/>
      <c r="L2323" s="243"/>
      <c r="M2323" s="243"/>
      <c r="N2323" s="243"/>
      <c r="O2323" s="243"/>
      <c r="P2323" s="243"/>
      <c r="Q2323" s="243"/>
    </row>
    <row r="2324" spans="2:17">
      <c r="B2324" s="243"/>
      <c r="C2324" s="243"/>
      <c r="D2324" s="243"/>
      <c r="E2324" s="243"/>
      <c r="F2324" s="243"/>
      <c r="G2324" s="243"/>
      <c r="H2324" s="243"/>
      <c r="I2324" s="243"/>
      <c r="J2324" s="243"/>
      <c r="K2324" s="243"/>
      <c r="L2324" s="243"/>
      <c r="M2324" s="243"/>
      <c r="N2324" s="243"/>
      <c r="O2324" s="243"/>
      <c r="P2324" s="243"/>
      <c r="Q2324" s="243"/>
    </row>
    <row r="2325" spans="2:17">
      <c r="B2325" s="243"/>
      <c r="C2325" s="243"/>
      <c r="D2325" s="243"/>
      <c r="E2325" s="243"/>
      <c r="F2325" s="243"/>
      <c r="G2325" s="243"/>
      <c r="H2325" s="243"/>
      <c r="I2325" s="243"/>
      <c r="J2325" s="243"/>
      <c r="K2325" s="243"/>
      <c r="L2325" s="243"/>
      <c r="M2325" s="243"/>
      <c r="N2325" s="243"/>
      <c r="O2325" s="243"/>
      <c r="P2325" s="243"/>
      <c r="Q2325" s="243"/>
    </row>
    <row r="2326" spans="2:17">
      <c r="B2326" s="243"/>
      <c r="C2326" s="243"/>
      <c r="D2326" s="243"/>
      <c r="E2326" s="243"/>
      <c r="F2326" s="243"/>
      <c r="G2326" s="243"/>
      <c r="H2326" s="243"/>
      <c r="I2326" s="243"/>
      <c r="J2326" s="243"/>
      <c r="K2326" s="243"/>
      <c r="L2326" s="243"/>
      <c r="M2326" s="243"/>
      <c r="N2326" s="243"/>
      <c r="O2326" s="243"/>
      <c r="P2326" s="243"/>
      <c r="Q2326" s="243"/>
    </row>
    <row r="2327" spans="2:17">
      <c r="B2327" s="243"/>
      <c r="C2327" s="243"/>
      <c r="D2327" s="243"/>
      <c r="E2327" s="243"/>
      <c r="F2327" s="243"/>
      <c r="G2327" s="243"/>
      <c r="H2327" s="243"/>
      <c r="I2327" s="243"/>
      <c r="J2327" s="243"/>
      <c r="K2327" s="243"/>
      <c r="L2327" s="243"/>
      <c r="M2327" s="243"/>
      <c r="N2327" s="243"/>
      <c r="O2327" s="243"/>
      <c r="P2327" s="243"/>
      <c r="Q2327" s="243"/>
    </row>
    <row r="2328" spans="2:17">
      <c r="B2328" s="243"/>
      <c r="C2328" s="243"/>
      <c r="D2328" s="243"/>
      <c r="E2328" s="243"/>
      <c r="F2328" s="243"/>
      <c r="G2328" s="243"/>
      <c r="H2328" s="243"/>
      <c r="I2328" s="243"/>
      <c r="J2328" s="243"/>
      <c r="K2328" s="243"/>
      <c r="L2328" s="243"/>
      <c r="M2328" s="243"/>
      <c r="N2328" s="243"/>
      <c r="O2328" s="243"/>
      <c r="P2328" s="243"/>
      <c r="Q2328" s="243"/>
    </row>
    <row r="2329" spans="2:17">
      <c r="B2329" s="243"/>
      <c r="C2329" s="243"/>
      <c r="D2329" s="243"/>
      <c r="E2329" s="243"/>
      <c r="F2329" s="243"/>
      <c r="G2329" s="243"/>
      <c r="H2329" s="243"/>
      <c r="I2329" s="243"/>
      <c r="J2329" s="243"/>
      <c r="K2329" s="243"/>
      <c r="L2329" s="243"/>
      <c r="M2329" s="243"/>
      <c r="N2329" s="243"/>
      <c r="O2329" s="243"/>
      <c r="P2329" s="243"/>
      <c r="Q2329" s="243"/>
    </row>
    <row r="2330" spans="2:17">
      <c r="B2330" s="243"/>
      <c r="C2330" s="243"/>
      <c r="D2330" s="243"/>
      <c r="E2330" s="243"/>
      <c r="F2330" s="243"/>
      <c r="G2330" s="243"/>
      <c r="H2330" s="243"/>
      <c r="I2330" s="243"/>
      <c r="J2330" s="243"/>
      <c r="K2330" s="243"/>
      <c r="L2330" s="243"/>
      <c r="M2330" s="243"/>
      <c r="N2330" s="243"/>
      <c r="O2330" s="243"/>
      <c r="P2330" s="243"/>
      <c r="Q2330" s="243"/>
    </row>
    <row r="2331" spans="2:17">
      <c r="B2331" s="243"/>
      <c r="C2331" s="243"/>
      <c r="D2331" s="243"/>
      <c r="E2331" s="243"/>
      <c r="F2331" s="243"/>
      <c r="G2331" s="243"/>
      <c r="H2331" s="243"/>
      <c r="I2331" s="243"/>
      <c r="J2331" s="243"/>
      <c r="K2331" s="243"/>
      <c r="L2331" s="243"/>
      <c r="M2331" s="243"/>
      <c r="N2331" s="243"/>
      <c r="O2331" s="243"/>
      <c r="P2331" s="243"/>
      <c r="Q2331" s="243"/>
    </row>
    <row r="2332" spans="2:17">
      <c r="B2332" s="243"/>
      <c r="C2332" s="243"/>
      <c r="D2332" s="243"/>
      <c r="E2332" s="243"/>
      <c r="F2332" s="243"/>
      <c r="G2332" s="243"/>
      <c r="H2332" s="243"/>
      <c r="I2332" s="243"/>
      <c r="J2332" s="243"/>
      <c r="K2332" s="243"/>
      <c r="L2332" s="243"/>
      <c r="M2332" s="243"/>
      <c r="N2332" s="243"/>
      <c r="O2332" s="243"/>
      <c r="P2332" s="243"/>
      <c r="Q2332" s="243"/>
    </row>
    <row r="2333" spans="2:17">
      <c r="B2333" s="243"/>
      <c r="C2333" s="243"/>
      <c r="D2333" s="243"/>
      <c r="E2333" s="243"/>
      <c r="F2333" s="243"/>
      <c r="G2333" s="243"/>
      <c r="H2333" s="243"/>
      <c r="I2333" s="243"/>
      <c r="J2333" s="243"/>
      <c r="K2333" s="243"/>
      <c r="L2333" s="243"/>
      <c r="M2333" s="243"/>
      <c r="N2333" s="243"/>
      <c r="O2333" s="243"/>
      <c r="P2333" s="243"/>
      <c r="Q2333" s="243"/>
    </row>
    <row r="2334" spans="2:17">
      <c r="B2334" s="243"/>
      <c r="C2334" s="243"/>
      <c r="D2334" s="243"/>
      <c r="E2334" s="243"/>
      <c r="F2334" s="243"/>
      <c r="G2334" s="243"/>
      <c r="H2334" s="243"/>
      <c r="I2334" s="243"/>
      <c r="J2334" s="243"/>
      <c r="K2334" s="243"/>
      <c r="L2334" s="243"/>
      <c r="M2334" s="243"/>
      <c r="N2334" s="243"/>
      <c r="O2334" s="243"/>
      <c r="P2334" s="243"/>
      <c r="Q2334" s="243"/>
    </row>
    <row r="2335" spans="2:17">
      <c r="B2335" s="243"/>
      <c r="C2335" s="243"/>
      <c r="D2335" s="243"/>
      <c r="E2335" s="243"/>
      <c r="F2335" s="243"/>
      <c r="G2335" s="243"/>
      <c r="H2335" s="243"/>
      <c r="I2335" s="243"/>
      <c r="J2335" s="243"/>
      <c r="K2335" s="243"/>
      <c r="L2335" s="243"/>
      <c r="M2335" s="243"/>
      <c r="N2335" s="243"/>
      <c r="O2335" s="243"/>
      <c r="P2335" s="243"/>
      <c r="Q2335" s="243"/>
    </row>
    <row r="2336" spans="2:17">
      <c r="B2336" s="243"/>
      <c r="C2336" s="243"/>
      <c r="D2336" s="243"/>
      <c r="E2336" s="243"/>
      <c r="F2336" s="243"/>
      <c r="G2336" s="243"/>
      <c r="H2336" s="243"/>
      <c r="I2336" s="243"/>
      <c r="J2336" s="243"/>
      <c r="K2336" s="243"/>
      <c r="L2336" s="243"/>
      <c r="M2336" s="243"/>
      <c r="N2336" s="243"/>
      <c r="O2336" s="243"/>
      <c r="P2336" s="243"/>
      <c r="Q2336" s="243"/>
    </row>
    <row r="2337" spans="2:17">
      <c r="B2337" s="243"/>
      <c r="C2337" s="243"/>
      <c r="D2337" s="243"/>
      <c r="E2337" s="243"/>
      <c r="F2337" s="243"/>
      <c r="G2337" s="243"/>
      <c r="H2337" s="243"/>
      <c r="I2337" s="243"/>
      <c r="J2337" s="243"/>
      <c r="K2337" s="243"/>
      <c r="L2337" s="243"/>
      <c r="M2337" s="243"/>
      <c r="N2337" s="243"/>
      <c r="O2337" s="243"/>
      <c r="P2337" s="243"/>
      <c r="Q2337" s="243"/>
    </row>
    <row r="2338" spans="2:17">
      <c r="B2338" s="243"/>
      <c r="C2338" s="243"/>
      <c r="D2338" s="243"/>
      <c r="E2338" s="243"/>
      <c r="F2338" s="243"/>
      <c r="G2338" s="243"/>
      <c r="H2338" s="243"/>
      <c r="I2338" s="243"/>
      <c r="J2338" s="243"/>
      <c r="K2338" s="243"/>
      <c r="L2338" s="243"/>
      <c r="M2338" s="243"/>
      <c r="N2338" s="243"/>
      <c r="O2338" s="243"/>
      <c r="P2338" s="243"/>
      <c r="Q2338" s="243"/>
    </row>
    <row r="2339" spans="2:17">
      <c r="B2339" s="243"/>
      <c r="C2339" s="243"/>
      <c r="D2339" s="243"/>
      <c r="E2339" s="243"/>
      <c r="F2339" s="243"/>
      <c r="G2339" s="243"/>
      <c r="H2339" s="243"/>
      <c r="I2339" s="243"/>
      <c r="J2339" s="243"/>
      <c r="K2339" s="243"/>
      <c r="L2339" s="243"/>
      <c r="M2339" s="243"/>
      <c r="N2339" s="243"/>
      <c r="O2339" s="243"/>
      <c r="P2339" s="243"/>
      <c r="Q2339" s="243"/>
    </row>
    <row r="2340" spans="2:17">
      <c r="B2340" s="243"/>
      <c r="C2340" s="243"/>
      <c r="D2340" s="243"/>
      <c r="E2340" s="243"/>
      <c r="F2340" s="243"/>
      <c r="G2340" s="243"/>
      <c r="H2340" s="243"/>
      <c r="I2340" s="243"/>
      <c r="J2340" s="243"/>
      <c r="K2340" s="243"/>
      <c r="L2340" s="243"/>
      <c r="M2340" s="243"/>
      <c r="N2340" s="243"/>
      <c r="O2340" s="243"/>
      <c r="P2340" s="243"/>
      <c r="Q2340" s="243"/>
    </row>
    <row r="2341" spans="2:17">
      <c r="B2341" s="243"/>
      <c r="C2341" s="243"/>
      <c r="D2341" s="243"/>
      <c r="E2341" s="243"/>
      <c r="F2341" s="243"/>
      <c r="G2341" s="243"/>
      <c r="H2341" s="243"/>
      <c r="I2341" s="243"/>
      <c r="J2341" s="243"/>
      <c r="K2341" s="243"/>
      <c r="L2341" s="243"/>
      <c r="M2341" s="243"/>
      <c r="N2341" s="243"/>
      <c r="O2341" s="243"/>
      <c r="P2341" s="243"/>
      <c r="Q2341" s="243"/>
    </row>
    <row r="2342" spans="2:17">
      <c r="B2342" s="243"/>
      <c r="C2342" s="243"/>
      <c r="D2342" s="243"/>
      <c r="E2342" s="243"/>
      <c r="F2342" s="243"/>
      <c r="G2342" s="243"/>
      <c r="H2342" s="243"/>
      <c r="I2342" s="243"/>
      <c r="J2342" s="243"/>
      <c r="K2342" s="243"/>
      <c r="L2342" s="243"/>
      <c r="M2342" s="243"/>
      <c r="N2342" s="243"/>
      <c r="O2342" s="243"/>
      <c r="P2342" s="243"/>
      <c r="Q2342" s="243"/>
    </row>
    <row r="2343" spans="2:17">
      <c r="B2343" s="243"/>
      <c r="C2343" s="243"/>
      <c r="D2343" s="243"/>
      <c r="E2343" s="243"/>
      <c r="F2343" s="243"/>
      <c r="G2343" s="243"/>
      <c r="H2343" s="243"/>
      <c r="I2343" s="243"/>
      <c r="J2343" s="243"/>
      <c r="K2343" s="243"/>
      <c r="L2343" s="243"/>
      <c r="M2343" s="243"/>
      <c r="N2343" s="243"/>
      <c r="O2343" s="243"/>
      <c r="P2343" s="243"/>
      <c r="Q2343" s="243"/>
    </row>
    <row r="2344" spans="2:17">
      <c r="B2344" s="243"/>
      <c r="C2344" s="243"/>
      <c r="D2344" s="243"/>
      <c r="E2344" s="243"/>
      <c r="F2344" s="243"/>
      <c r="G2344" s="243"/>
      <c r="H2344" s="243"/>
      <c r="I2344" s="243"/>
      <c r="J2344" s="243"/>
      <c r="K2344" s="243"/>
      <c r="L2344" s="243"/>
      <c r="M2344" s="243"/>
      <c r="N2344" s="243"/>
      <c r="O2344" s="243"/>
      <c r="P2344" s="243"/>
      <c r="Q2344" s="243"/>
    </row>
    <row r="2345" spans="2:17">
      <c r="B2345" s="243"/>
      <c r="C2345" s="243"/>
      <c r="D2345" s="243"/>
      <c r="E2345" s="243"/>
      <c r="F2345" s="243"/>
      <c r="G2345" s="243"/>
      <c r="H2345" s="243"/>
      <c r="I2345" s="243"/>
      <c r="J2345" s="243"/>
      <c r="K2345" s="243"/>
      <c r="L2345" s="243"/>
      <c r="M2345" s="243"/>
      <c r="N2345" s="243"/>
      <c r="O2345" s="243"/>
      <c r="P2345" s="243"/>
      <c r="Q2345" s="243"/>
    </row>
    <row r="2346" spans="2:17">
      <c r="B2346" s="243"/>
      <c r="C2346" s="243"/>
      <c r="D2346" s="243"/>
      <c r="E2346" s="243"/>
      <c r="F2346" s="243"/>
      <c r="G2346" s="243"/>
      <c r="H2346" s="243"/>
      <c r="I2346" s="243"/>
      <c r="J2346" s="243"/>
      <c r="K2346" s="243"/>
      <c r="L2346" s="243"/>
      <c r="M2346" s="243"/>
      <c r="N2346" s="243"/>
      <c r="O2346" s="243"/>
      <c r="P2346" s="243"/>
      <c r="Q2346" s="243"/>
    </row>
    <row r="2347" spans="2:17">
      <c r="B2347" s="243"/>
      <c r="C2347" s="243"/>
      <c r="D2347" s="243"/>
      <c r="E2347" s="243"/>
      <c r="F2347" s="243"/>
      <c r="G2347" s="243"/>
      <c r="H2347" s="243"/>
      <c r="I2347" s="243"/>
      <c r="J2347" s="243"/>
      <c r="K2347" s="243"/>
      <c r="L2347" s="243"/>
      <c r="M2347" s="243"/>
      <c r="N2347" s="243"/>
      <c r="O2347" s="243"/>
      <c r="P2347" s="243"/>
      <c r="Q2347" s="243"/>
    </row>
    <row r="2348" spans="2:17">
      <c r="B2348" s="243"/>
      <c r="C2348" s="243"/>
      <c r="D2348" s="243"/>
      <c r="E2348" s="243"/>
      <c r="F2348" s="243"/>
      <c r="G2348" s="243"/>
      <c r="H2348" s="243"/>
      <c r="I2348" s="243"/>
      <c r="J2348" s="243"/>
      <c r="K2348" s="243"/>
      <c r="L2348" s="243"/>
      <c r="M2348" s="243"/>
      <c r="N2348" s="243"/>
      <c r="O2348" s="243"/>
      <c r="P2348" s="243"/>
      <c r="Q2348" s="243"/>
    </row>
    <row r="2349" spans="2:17">
      <c r="B2349" s="243"/>
      <c r="C2349" s="243"/>
      <c r="D2349" s="243"/>
      <c r="E2349" s="243"/>
      <c r="F2349" s="243"/>
      <c r="G2349" s="243"/>
      <c r="H2349" s="243"/>
      <c r="I2349" s="243"/>
      <c r="J2349" s="243"/>
      <c r="K2349" s="243"/>
      <c r="L2349" s="243"/>
      <c r="M2349" s="243"/>
      <c r="N2349" s="243"/>
      <c r="O2349" s="243"/>
      <c r="P2349" s="243"/>
      <c r="Q2349" s="243"/>
    </row>
    <row r="2350" spans="2:17">
      <c r="B2350" s="243"/>
      <c r="C2350" s="243"/>
      <c r="D2350" s="243"/>
      <c r="E2350" s="243"/>
      <c r="F2350" s="243"/>
      <c r="G2350" s="243"/>
      <c r="H2350" s="243"/>
      <c r="I2350" s="243"/>
      <c r="J2350" s="243"/>
      <c r="K2350" s="243"/>
      <c r="L2350" s="243"/>
      <c r="M2350" s="243"/>
      <c r="N2350" s="243"/>
      <c r="O2350" s="243"/>
      <c r="P2350" s="243"/>
      <c r="Q2350" s="243"/>
    </row>
    <row r="2351" spans="2:17">
      <c r="B2351" s="243"/>
      <c r="C2351" s="243"/>
      <c r="D2351" s="243"/>
      <c r="E2351" s="243"/>
      <c r="F2351" s="243"/>
      <c r="G2351" s="243"/>
      <c r="H2351" s="243"/>
      <c r="I2351" s="243"/>
      <c r="J2351" s="243"/>
      <c r="K2351" s="243"/>
      <c r="L2351" s="243"/>
      <c r="M2351" s="243"/>
      <c r="N2351" s="243"/>
      <c r="O2351" s="243"/>
      <c r="P2351" s="243"/>
      <c r="Q2351" s="243"/>
    </row>
    <row r="2352" spans="2:17">
      <c r="B2352" s="243"/>
      <c r="C2352" s="243"/>
      <c r="D2352" s="243"/>
      <c r="E2352" s="243"/>
      <c r="F2352" s="243"/>
      <c r="G2352" s="243"/>
      <c r="H2352" s="243"/>
      <c r="I2352" s="243"/>
      <c r="J2352" s="243"/>
      <c r="K2352" s="243"/>
      <c r="L2352" s="243"/>
      <c r="M2352" s="243"/>
      <c r="N2352" s="243"/>
      <c r="O2352" s="243"/>
      <c r="P2352" s="243"/>
      <c r="Q2352" s="243"/>
    </row>
    <row r="2353" spans="2:17">
      <c r="B2353" s="243"/>
      <c r="C2353" s="243"/>
      <c r="D2353" s="243"/>
      <c r="E2353" s="243"/>
      <c r="F2353" s="243"/>
      <c r="G2353" s="243"/>
      <c r="H2353" s="243"/>
      <c r="I2353" s="243"/>
      <c r="J2353" s="243"/>
      <c r="K2353" s="243"/>
      <c r="L2353" s="243"/>
      <c r="M2353" s="243"/>
      <c r="N2353" s="243"/>
      <c r="O2353" s="243"/>
      <c r="P2353" s="243"/>
      <c r="Q2353" s="243"/>
    </row>
    <row r="2354" spans="2:17">
      <c r="B2354" s="243"/>
      <c r="C2354" s="243"/>
      <c r="D2354" s="243"/>
      <c r="E2354" s="243"/>
      <c r="F2354" s="243"/>
      <c r="G2354" s="243"/>
      <c r="H2354" s="243"/>
      <c r="I2354" s="243"/>
      <c r="J2354" s="243"/>
      <c r="K2354" s="243"/>
      <c r="L2354" s="243"/>
      <c r="M2354" s="243"/>
      <c r="N2354" s="243"/>
      <c r="O2354" s="243"/>
      <c r="P2354" s="243"/>
      <c r="Q2354" s="243"/>
    </row>
    <row r="2355" spans="2:17">
      <c r="B2355" s="243"/>
      <c r="C2355" s="243"/>
      <c r="D2355" s="243"/>
      <c r="E2355" s="243"/>
      <c r="F2355" s="243"/>
      <c r="G2355" s="243"/>
      <c r="H2355" s="243"/>
      <c r="I2355" s="243"/>
      <c r="J2355" s="243"/>
      <c r="K2355" s="243"/>
      <c r="L2355" s="243"/>
      <c r="M2355" s="243"/>
      <c r="N2355" s="243"/>
      <c r="O2355" s="243"/>
      <c r="P2355" s="243"/>
      <c r="Q2355" s="243"/>
    </row>
    <row r="2356" spans="2:17">
      <c r="B2356" s="243"/>
      <c r="C2356" s="243"/>
      <c r="D2356" s="243"/>
      <c r="E2356" s="243"/>
      <c r="F2356" s="243"/>
      <c r="G2356" s="243"/>
      <c r="H2356" s="243"/>
      <c r="I2356" s="243"/>
      <c r="J2356" s="243"/>
      <c r="K2356" s="243"/>
      <c r="L2356" s="243"/>
      <c r="M2356" s="243"/>
      <c r="N2356" s="243"/>
      <c r="O2356" s="243"/>
      <c r="P2356" s="243"/>
      <c r="Q2356" s="243"/>
    </row>
    <row r="2357" spans="2:17">
      <c r="B2357" s="243"/>
      <c r="C2357" s="243"/>
      <c r="D2357" s="243"/>
      <c r="E2357" s="243"/>
      <c r="F2357" s="243"/>
      <c r="G2357" s="243"/>
      <c r="H2357" s="243"/>
      <c r="I2357" s="243"/>
      <c r="J2357" s="243"/>
      <c r="K2357" s="243"/>
      <c r="L2357" s="243"/>
      <c r="M2357" s="243"/>
      <c r="N2357" s="243"/>
      <c r="O2357" s="243"/>
      <c r="P2357" s="243"/>
      <c r="Q2357" s="243"/>
    </row>
    <row r="2358" spans="2:17">
      <c r="B2358" s="243"/>
      <c r="C2358" s="243"/>
      <c r="D2358" s="243"/>
      <c r="E2358" s="243"/>
      <c r="F2358" s="243"/>
      <c r="G2358" s="243"/>
      <c r="H2358" s="243"/>
      <c r="I2358" s="243"/>
      <c r="J2358" s="243"/>
      <c r="K2358" s="243"/>
      <c r="L2358" s="243"/>
      <c r="M2358" s="243"/>
      <c r="N2358" s="243"/>
      <c r="O2358" s="243"/>
      <c r="P2358" s="243"/>
      <c r="Q2358" s="243"/>
    </row>
    <row r="2359" spans="2:17">
      <c r="B2359" s="243"/>
      <c r="C2359" s="243"/>
      <c r="D2359" s="243"/>
      <c r="E2359" s="243"/>
      <c r="F2359" s="243"/>
      <c r="G2359" s="243"/>
      <c r="H2359" s="243"/>
      <c r="I2359" s="243"/>
      <c r="J2359" s="243"/>
      <c r="K2359" s="243"/>
      <c r="L2359" s="243"/>
      <c r="M2359" s="243"/>
      <c r="N2359" s="243"/>
      <c r="O2359" s="243"/>
      <c r="P2359" s="243"/>
      <c r="Q2359" s="243"/>
    </row>
    <row r="2360" spans="2:17">
      <c r="B2360" s="243"/>
      <c r="C2360" s="243"/>
      <c r="D2360" s="243"/>
      <c r="E2360" s="243"/>
      <c r="F2360" s="243"/>
      <c r="G2360" s="243"/>
      <c r="H2360" s="243"/>
      <c r="I2360" s="243"/>
      <c r="J2360" s="243"/>
      <c r="K2360" s="243"/>
      <c r="L2360" s="243"/>
      <c r="M2360" s="243"/>
      <c r="N2360" s="243"/>
      <c r="O2360" s="243"/>
      <c r="P2360" s="243"/>
      <c r="Q2360" s="243"/>
    </row>
    <row r="2361" spans="2:17">
      <c r="B2361" s="243"/>
      <c r="C2361" s="243"/>
      <c r="D2361" s="243"/>
      <c r="E2361" s="243"/>
      <c r="F2361" s="243"/>
      <c r="G2361" s="243"/>
      <c r="H2361" s="243"/>
      <c r="I2361" s="243"/>
      <c r="J2361" s="243"/>
      <c r="K2361" s="243"/>
      <c r="L2361" s="243"/>
      <c r="M2361" s="243"/>
      <c r="N2361" s="243"/>
      <c r="O2361" s="243"/>
      <c r="P2361" s="243"/>
      <c r="Q2361" s="243"/>
    </row>
    <row r="2362" spans="2:17">
      <c r="B2362" s="243"/>
      <c r="C2362" s="243"/>
      <c r="D2362" s="243"/>
      <c r="E2362" s="243"/>
      <c r="F2362" s="243"/>
      <c r="G2362" s="243"/>
      <c r="H2362" s="243"/>
      <c r="I2362" s="243"/>
      <c r="J2362" s="243"/>
      <c r="K2362" s="243"/>
      <c r="L2362" s="243"/>
      <c r="M2362" s="243"/>
      <c r="N2362" s="243"/>
      <c r="O2362" s="243"/>
      <c r="P2362" s="243"/>
      <c r="Q2362" s="243"/>
    </row>
    <row r="2363" spans="2:17">
      <c r="B2363" s="243"/>
      <c r="C2363" s="243"/>
      <c r="D2363" s="243"/>
      <c r="E2363" s="243"/>
      <c r="F2363" s="243"/>
      <c r="G2363" s="243"/>
      <c r="H2363" s="243"/>
      <c r="I2363" s="243"/>
      <c r="J2363" s="243"/>
      <c r="K2363" s="243"/>
      <c r="L2363" s="243"/>
      <c r="M2363" s="243"/>
      <c r="N2363" s="243"/>
      <c r="O2363" s="243"/>
      <c r="P2363" s="243"/>
      <c r="Q2363" s="243"/>
    </row>
    <row r="2364" spans="2:17">
      <c r="B2364" s="243"/>
      <c r="C2364" s="243"/>
      <c r="D2364" s="243"/>
      <c r="E2364" s="243"/>
      <c r="F2364" s="243"/>
      <c r="G2364" s="243"/>
      <c r="H2364" s="243"/>
      <c r="I2364" s="243"/>
      <c r="J2364" s="243"/>
      <c r="K2364" s="243"/>
      <c r="L2364" s="243"/>
      <c r="M2364" s="243"/>
      <c r="N2364" s="243"/>
      <c r="O2364" s="243"/>
      <c r="P2364" s="243"/>
      <c r="Q2364" s="243"/>
    </row>
    <row r="2365" spans="2:17">
      <c r="B2365" s="243"/>
      <c r="C2365" s="243"/>
      <c r="D2365" s="243"/>
      <c r="E2365" s="243"/>
      <c r="F2365" s="243"/>
      <c r="G2365" s="243"/>
      <c r="H2365" s="243"/>
      <c r="I2365" s="243"/>
      <c r="J2365" s="243"/>
      <c r="K2365" s="243"/>
      <c r="L2365" s="243"/>
      <c r="M2365" s="243"/>
      <c r="N2365" s="243"/>
      <c r="O2365" s="243"/>
      <c r="P2365" s="243"/>
      <c r="Q2365" s="243"/>
    </row>
    <row r="2366" spans="2:17">
      <c r="B2366" s="243"/>
      <c r="C2366" s="243"/>
      <c r="D2366" s="243"/>
      <c r="E2366" s="243"/>
      <c r="F2366" s="243"/>
      <c r="G2366" s="243"/>
      <c r="H2366" s="243"/>
      <c r="I2366" s="243"/>
      <c r="J2366" s="243"/>
      <c r="K2366" s="243"/>
      <c r="L2366" s="243"/>
      <c r="M2366" s="243"/>
      <c r="N2366" s="243"/>
      <c r="O2366" s="243"/>
      <c r="P2366" s="243"/>
      <c r="Q2366" s="243"/>
    </row>
    <row r="2367" spans="2:17">
      <c r="B2367" s="243"/>
      <c r="C2367" s="243"/>
      <c r="D2367" s="243"/>
      <c r="E2367" s="243"/>
      <c r="F2367" s="243"/>
      <c r="G2367" s="243"/>
      <c r="H2367" s="243"/>
      <c r="I2367" s="243"/>
      <c r="J2367" s="243"/>
      <c r="K2367" s="243"/>
      <c r="L2367" s="243"/>
      <c r="M2367" s="243"/>
      <c r="N2367" s="243"/>
      <c r="O2367" s="243"/>
      <c r="P2367" s="243"/>
      <c r="Q2367" s="243"/>
    </row>
    <row r="2368" spans="2:17">
      <c r="B2368" s="243"/>
      <c r="C2368" s="243"/>
      <c r="D2368" s="243"/>
      <c r="E2368" s="243"/>
      <c r="F2368" s="243"/>
      <c r="G2368" s="243"/>
      <c r="H2368" s="243"/>
      <c r="I2368" s="243"/>
      <c r="J2368" s="243"/>
      <c r="K2368" s="243"/>
      <c r="L2368" s="243"/>
      <c r="M2368" s="243"/>
      <c r="N2368" s="243"/>
      <c r="O2368" s="243"/>
      <c r="P2368" s="243"/>
      <c r="Q2368" s="243"/>
    </row>
    <row r="2369" spans="2:17">
      <c r="B2369" s="243"/>
      <c r="C2369" s="243"/>
      <c r="D2369" s="243"/>
      <c r="E2369" s="243"/>
      <c r="F2369" s="243"/>
      <c r="G2369" s="243"/>
      <c r="H2369" s="243"/>
      <c r="I2369" s="243"/>
      <c r="J2369" s="243"/>
      <c r="K2369" s="243"/>
      <c r="L2369" s="243"/>
      <c r="M2369" s="243"/>
      <c r="N2369" s="243"/>
      <c r="O2369" s="243"/>
      <c r="P2369" s="243"/>
      <c r="Q2369" s="243"/>
    </row>
    <row r="2370" spans="2:17">
      <c r="B2370" s="243"/>
      <c r="C2370" s="243"/>
      <c r="D2370" s="243"/>
      <c r="E2370" s="243"/>
      <c r="F2370" s="243"/>
      <c r="G2370" s="243"/>
      <c r="H2370" s="243"/>
      <c r="I2370" s="243"/>
      <c r="J2370" s="243"/>
      <c r="K2370" s="243"/>
      <c r="L2370" s="243"/>
      <c r="M2370" s="243"/>
      <c r="N2370" s="243"/>
      <c r="O2370" s="243"/>
      <c r="P2370" s="243"/>
      <c r="Q2370" s="243"/>
    </row>
    <row r="2371" spans="2:17">
      <c r="B2371" s="243"/>
      <c r="C2371" s="243"/>
      <c r="D2371" s="243"/>
      <c r="E2371" s="243"/>
      <c r="F2371" s="243"/>
      <c r="G2371" s="243"/>
      <c r="H2371" s="243"/>
      <c r="I2371" s="243"/>
      <c r="J2371" s="243"/>
      <c r="K2371" s="243"/>
      <c r="L2371" s="243"/>
      <c r="M2371" s="243"/>
      <c r="N2371" s="243"/>
      <c r="O2371" s="243"/>
      <c r="P2371" s="243"/>
      <c r="Q2371" s="243"/>
    </row>
    <row r="2372" spans="2:17">
      <c r="B2372" s="243"/>
      <c r="C2372" s="243"/>
      <c r="D2372" s="243"/>
      <c r="E2372" s="243"/>
      <c r="F2372" s="243"/>
      <c r="G2372" s="243"/>
      <c r="H2372" s="243"/>
      <c r="I2372" s="243"/>
      <c r="J2372" s="243"/>
      <c r="K2372" s="243"/>
      <c r="L2372" s="243"/>
      <c r="M2372" s="243"/>
      <c r="N2372" s="243"/>
      <c r="O2372" s="243"/>
      <c r="P2372" s="243"/>
      <c r="Q2372" s="243"/>
    </row>
    <row r="2373" spans="2:17">
      <c r="B2373" s="243"/>
      <c r="C2373" s="243"/>
      <c r="D2373" s="243"/>
      <c r="E2373" s="243"/>
      <c r="F2373" s="243"/>
      <c r="G2373" s="243"/>
      <c r="H2373" s="243"/>
      <c r="I2373" s="243"/>
      <c r="J2373" s="243"/>
      <c r="K2373" s="243"/>
      <c r="L2373" s="243"/>
      <c r="M2373" s="243"/>
      <c r="N2373" s="243"/>
      <c r="O2373" s="243"/>
      <c r="P2373" s="243"/>
      <c r="Q2373" s="243"/>
    </row>
    <row r="2374" spans="2:17">
      <c r="B2374" s="243"/>
      <c r="C2374" s="243"/>
      <c r="D2374" s="243"/>
      <c r="E2374" s="243"/>
      <c r="F2374" s="243"/>
      <c r="G2374" s="243"/>
      <c r="H2374" s="243"/>
      <c r="I2374" s="243"/>
      <c r="J2374" s="243"/>
      <c r="K2374" s="243"/>
      <c r="L2374" s="243"/>
      <c r="M2374" s="243"/>
      <c r="N2374" s="243"/>
      <c r="O2374" s="243"/>
      <c r="P2374" s="243"/>
      <c r="Q2374" s="243"/>
    </row>
    <row r="2375" spans="2:17">
      <c r="B2375" s="243"/>
      <c r="C2375" s="243"/>
      <c r="D2375" s="243"/>
      <c r="E2375" s="243"/>
      <c r="F2375" s="243"/>
      <c r="G2375" s="243"/>
      <c r="H2375" s="243"/>
      <c r="I2375" s="243"/>
      <c r="J2375" s="243"/>
      <c r="K2375" s="243"/>
      <c r="L2375" s="243"/>
      <c r="M2375" s="243"/>
      <c r="N2375" s="243"/>
      <c r="O2375" s="243"/>
      <c r="P2375" s="243"/>
      <c r="Q2375" s="243"/>
    </row>
    <row r="2376" spans="2:17">
      <c r="B2376" s="243"/>
      <c r="C2376" s="243"/>
      <c r="D2376" s="243"/>
      <c r="E2376" s="243"/>
      <c r="F2376" s="243"/>
      <c r="G2376" s="243"/>
      <c r="H2376" s="243"/>
      <c r="I2376" s="243"/>
      <c r="J2376" s="243"/>
      <c r="K2376" s="243"/>
      <c r="L2376" s="243"/>
      <c r="M2376" s="243"/>
      <c r="N2376" s="243"/>
      <c r="O2376" s="243"/>
      <c r="P2376" s="243"/>
      <c r="Q2376" s="243"/>
    </row>
    <row r="2377" spans="2:17">
      <c r="B2377" s="243"/>
      <c r="C2377" s="243"/>
      <c r="D2377" s="243"/>
      <c r="E2377" s="243"/>
      <c r="F2377" s="243"/>
      <c r="G2377" s="243"/>
      <c r="H2377" s="243"/>
      <c r="I2377" s="243"/>
      <c r="J2377" s="243"/>
      <c r="K2377" s="243"/>
      <c r="L2377" s="243"/>
      <c r="M2377" s="243"/>
      <c r="N2377" s="243"/>
      <c r="O2377" s="243"/>
      <c r="P2377" s="243"/>
      <c r="Q2377" s="243"/>
    </row>
    <row r="2378" spans="2:17">
      <c r="B2378" s="243"/>
      <c r="C2378" s="243"/>
      <c r="D2378" s="243"/>
      <c r="E2378" s="243"/>
      <c r="F2378" s="243"/>
      <c r="G2378" s="243"/>
      <c r="H2378" s="243"/>
      <c r="I2378" s="243"/>
      <c r="J2378" s="243"/>
      <c r="K2378" s="243"/>
      <c r="L2378" s="243"/>
      <c r="M2378" s="243"/>
      <c r="N2378" s="243"/>
      <c r="O2378" s="243"/>
      <c r="P2378" s="243"/>
      <c r="Q2378" s="243"/>
    </row>
    <row r="2379" spans="2:17">
      <c r="B2379" s="243"/>
      <c r="C2379" s="243"/>
      <c r="D2379" s="243"/>
      <c r="E2379" s="243"/>
      <c r="F2379" s="243"/>
      <c r="G2379" s="243"/>
      <c r="H2379" s="243"/>
      <c r="I2379" s="243"/>
      <c r="J2379" s="243"/>
      <c r="K2379" s="243"/>
      <c r="L2379" s="243"/>
      <c r="M2379" s="243"/>
      <c r="N2379" s="243"/>
      <c r="O2379" s="243"/>
      <c r="P2379" s="243"/>
      <c r="Q2379" s="243"/>
    </row>
    <row r="2380" spans="2:17">
      <c r="B2380" s="243"/>
      <c r="C2380" s="243"/>
      <c r="D2380" s="243"/>
      <c r="E2380" s="243"/>
      <c r="F2380" s="243"/>
      <c r="G2380" s="243"/>
      <c r="H2380" s="243"/>
      <c r="I2380" s="243"/>
      <c r="J2380" s="243"/>
      <c r="K2380" s="243"/>
      <c r="L2380" s="243"/>
      <c r="M2380" s="243"/>
      <c r="N2380" s="243"/>
      <c r="O2380" s="243"/>
      <c r="P2380" s="243"/>
      <c r="Q2380" s="243"/>
    </row>
    <row r="2381" spans="2:17">
      <c r="B2381" s="243"/>
      <c r="C2381" s="243"/>
      <c r="D2381" s="243"/>
      <c r="E2381" s="243"/>
      <c r="F2381" s="243"/>
      <c r="G2381" s="243"/>
      <c r="H2381" s="243"/>
      <c r="I2381" s="243"/>
      <c r="J2381" s="243"/>
      <c r="K2381" s="243"/>
      <c r="L2381" s="243"/>
      <c r="M2381" s="243"/>
      <c r="N2381" s="243"/>
      <c r="O2381" s="243"/>
      <c r="P2381" s="243"/>
      <c r="Q2381" s="243"/>
    </row>
    <row r="2382" spans="2:17">
      <c r="B2382" s="243"/>
      <c r="C2382" s="243"/>
      <c r="D2382" s="243"/>
      <c r="E2382" s="243"/>
      <c r="F2382" s="243"/>
      <c r="G2382" s="243"/>
      <c r="H2382" s="243"/>
      <c r="I2382" s="243"/>
      <c r="J2382" s="243"/>
      <c r="K2382" s="243"/>
      <c r="L2382" s="243"/>
      <c r="M2382" s="243"/>
      <c r="N2382" s="243"/>
      <c r="O2382" s="243"/>
      <c r="P2382" s="243"/>
      <c r="Q2382" s="243"/>
    </row>
    <row r="2383" spans="2:17">
      <c r="B2383" s="243"/>
      <c r="C2383" s="243"/>
      <c r="D2383" s="243"/>
      <c r="E2383" s="243"/>
      <c r="F2383" s="243"/>
      <c r="G2383" s="243"/>
      <c r="H2383" s="243"/>
      <c r="I2383" s="243"/>
      <c r="J2383" s="243"/>
      <c r="K2383" s="243"/>
      <c r="L2383" s="243"/>
      <c r="M2383" s="243"/>
      <c r="N2383" s="243"/>
      <c r="O2383" s="243"/>
      <c r="P2383" s="243"/>
      <c r="Q2383" s="243"/>
    </row>
    <row r="2384" spans="2:17">
      <c r="B2384" s="243"/>
      <c r="C2384" s="243"/>
      <c r="D2384" s="243"/>
      <c r="E2384" s="243"/>
      <c r="F2384" s="243"/>
      <c r="G2384" s="243"/>
      <c r="H2384" s="243"/>
      <c r="I2384" s="243"/>
      <c r="J2384" s="243"/>
      <c r="K2384" s="243"/>
      <c r="L2384" s="243"/>
      <c r="M2384" s="243"/>
      <c r="N2384" s="243"/>
      <c r="O2384" s="243"/>
      <c r="P2384" s="243"/>
      <c r="Q2384" s="243"/>
    </row>
    <row r="2385" spans="2:17">
      <c r="B2385" s="243"/>
      <c r="C2385" s="243"/>
      <c r="D2385" s="243"/>
      <c r="E2385" s="243"/>
      <c r="F2385" s="243"/>
      <c r="G2385" s="243"/>
      <c r="H2385" s="243"/>
      <c r="I2385" s="243"/>
      <c r="J2385" s="243"/>
      <c r="K2385" s="243"/>
      <c r="L2385" s="243"/>
      <c r="M2385" s="243"/>
      <c r="N2385" s="243"/>
      <c r="O2385" s="243"/>
      <c r="P2385" s="243"/>
      <c r="Q2385" s="243"/>
    </row>
    <row r="2386" spans="2:17">
      <c r="B2386" s="243"/>
      <c r="C2386" s="243"/>
      <c r="D2386" s="243"/>
      <c r="E2386" s="243"/>
      <c r="F2386" s="243"/>
      <c r="G2386" s="243"/>
      <c r="H2386" s="243"/>
      <c r="I2386" s="243"/>
      <c r="J2386" s="243"/>
      <c r="K2386" s="243"/>
      <c r="L2386" s="243"/>
      <c r="M2386" s="243"/>
      <c r="N2386" s="243"/>
      <c r="O2386" s="243"/>
      <c r="P2386" s="243"/>
      <c r="Q2386" s="243"/>
    </row>
    <row r="2387" spans="2:17">
      <c r="B2387" s="243"/>
      <c r="C2387" s="243"/>
      <c r="D2387" s="243"/>
      <c r="E2387" s="243"/>
      <c r="F2387" s="243"/>
      <c r="G2387" s="243"/>
      <c r="H2387" s="243"/>
      <c r="I2387" s="243"/>
      <c r="J2387" s="243"/>
      <c r="K2387" s="243"/>
      <c r="L2387" s="243"/>
      <c r="M2387" s="243"/>
      <c r="N2387" s="243"/>
      <c r="O2387" s="243"/>
      <c r="P2387" s="243"/>
      <c r="Q2387" s="243"/>
    </row>
    <row r="2388" spans="2:17">
      <c r="B2388" s="243"/>
      <c r="C2388" s="243"/>
      <c r="D2388" s="243"/>
      <c r="E2388" s="243"/>
      <c r="F2388" s="243"/>
      <c r="G2388" s="243"/>
      <c r="H2388" s="243"/>
      <c r="I2388" s="243"/>
      <c r="J2388" s="243"/>
      <c r="K2388" s="243"/>
      <c r="L2388" s="243"/>
      <c r="M2388" s="243"/>
      <c r="N2388" s="243"/>
      <c r="O2388" s="243"/>
      <c r="P2388" s="243"/>
      <c r="Q2388" s="243"/>
    </row>
    <row r="2389" spans="2:17">
      <c r="B2389" s="243"/>
      <c r="C2389" s="243"/>
      <c r="D2389" s="243"/>
      <c r="E2389" s="243"/>
      <c r="F2389" s="243"/>
      <c r="G2389" s="243"/>
      <c r="H2389" s="243"/>
      <c r="I2389" s="243"/>
      <c r="J2389" s="243"/>
      <c r="K2389" s="243"/>
      <c r="L2389" s="243"/>
      <c r="M2389" s="243"/>
      <c r="N2389" s="243"/>
      <c r="O2389" s="243"/>
      <c r="P2389" s="243"/>
      <c r="Q2389" s="243"/>
    </row>
    <row r="2390" spans="2:17">
      <c r="B2390" s="243"/>
      <c r="C2390" s="243"/>
      <c r="D2390" s="243"/>
      <c r="E2390" s="243"/>
      <c r="F2390" s="243"/>
      <c r="G2390" s="243"/>
      <c r="H2390" s="243"/>
      <c r="I2390" s="243"/>
      <c r="J2390" s="243"/>
      <c r="K2390" s="243"/>
      <c r="L2390" s="243"/>
      <c r="M2390" s="243"/>
      <c r="N2390" s="243"/>
      <c r="O2390" s="243"/>
      <c r="P2390" s="243"/>
      <c r="Q2390" s="243"/>
    </row>
    <row r="2391" spans="2:17">
      <c r="B2391" s="243"/>
      <c r="C2391" s="243"/>
      <c r="D2391" s="243"/>
      <c r="E2391" s="243"/>
      <c r="F2391" s="243"/>
      <c r="G2391" s="243"/>
      <c r="H2391" s="243"/>
      <c r="I2391" s="243"/>
      <c r="J2391" s="243"/>
      <c r="K2391" s="243"/>
      <c r="L2391" s="243"/>
      <c r="M2391" s="243"/>
      <c r="N2391" s="243"/>
      <c r="O2391" s="243"/>
      <c r="P2391" s="243"/>
      <c r="Q2391" s="243"/>
    </row>
    <row r="2392" spans="2:17">
      <c r="B2392" s="243"/>
      <c r="C2392" s="243"/>
      <c r="D2392" s="243"/>
      <c r="E2392" s="243"/>
      <c r="F2392" s="243"/>
      <c r="G2392" s="243"/>
      <c r="H2392" s="243"/>
      <c r="I2392" s="243"/>
      <c r="J2392" s="243"/>
      <c r="K2392" s="243"/>
      <c r="L2392" s="243"/>
      <c r="M2392" s="243"/>
      <c r="N2392" s="243"/>
      <c r="O2392" s="243"/>
      <c r="P2392" s="243"/>
      <c r="Q2392" s="243"/>
    </row>
    <row r="2393" spans="2:17">
      <c r="B2393" s="243"/>
      <c r="C2393" s="243"/>
      <c r="D2393" s="243"/>
      <c r="E2393" s="243"/>
      <c r="F2393" s="243"/>
      <c r="G2393" s="243"/>
      <c r="H2393" s="243"/>
      <c r="I2393" s="243"/>
      <c r="J2393" s="243"/>
      <c r="K2393" s="243"/>
      <c r="L2393" s="243"/>
      <c r="M2393" s="243"/>
      <c r="N2393" s="243"/>
      <c r="O2393" s="243"/>
      <c r="P2393" s="243"/>
      <c r="Q2393" s="243"/>
    </row>
    <row r="2394" spans="2:17">
      <c r="B2394" s="243"/>
      <c r="C2394" s="243"/>
      <c r="D2394" s="243"/>
      <c r="E2394" s="243"/>
      <c r="F2394" s="243"/>
      <c r="G2394" s="243"/>
      <c r="H2394" s="243"/>
      <c r="I2394" s="243"/>
      <c r="J2394" s="243"/>
      <c r="K2394" s="243"/>
      <c r="L2394" s="243"/>
      <c r="M2394" s="243"/>
      <c r="N2394" s="243"/>
      <c r="O2394" s="243"/>
      <c r="P2394" s="243"/>
      <c r="Q2394" s="243"/>
    </row>
    <row r="2395" spans="2:17">
      <c r="B2395" s="243"/>
      <c r="C2395" s="243"/>
      <c r="D2395" s="243"/>
      <c r="E2395" s="243"/>
      <c r="F2395" s="243"/>
      <c r="G2395" s="243"/>
      <c r="H2395" s="243"/>
      <c r="I2395" s="243"/>
      <c r="J2395" s="243"/>
      <c r="K2395" s="243"/>
      <c r="L2395" s="243"/>
      <c r="M2395" s="243"/>
      <c r="N2395" s="243"/>
      <c r="O2395" s="243"/>
      <c r="P2395" s="243"/>
      <c r="Q2395" s="243"/>
    </row>
    <row r="2396" spans="2:17">
      <c r="B2396" s="243"/>
      <c r="C2396" s="243"/>
      <c r="D2396" s="243"/>
      <c r="E2396" s="243"/>
      <c r="F2396" s="243"/>
      <c r="G2396" s="243"/>
      <c r="H2396" s="243"/>
      <c r="I2396" s="243"/>
      <c r="J2396" s="243"/>
      <c r="K2396" s="243"/>
      <c r="L2396" s="243"/>
      <c r="M2396" s="243"/>
      <c r="N2396" s="243"/>
      <c r="O2396" s="243"/>
      <c r="P2396" s="243"/>
      <c r="Q2396" s="243"/>
    </row>
    <row r="2397" spans="2:17">
      <c r="B2397" s="243"/>
      <c r="C2397" s="243"/>
      <c r="D2397" s="243"/>
      <c r="E2397" s="243"/>
      <c r="F2397" s="243"/>
      <c r="G2397" s="243"/>
      <c r="H2397" s="243"/>
      <c r="I2397" s="243"/>
      <c r="J2397" s="243"/>
      <c r="K2397" s="243"/>
      <c r="L2397" s="243"/>
      <c r="M2397" s="243"/>
      <c r="N2397" s="243"/>
      <c r="O2397" s="243"/>
      <c r="P2397" s="243"/>
      <c r="Q2397" s="243"/>
    </row>
    <row r="2398" spans="2:17">
      <c r="B2398" s="243"/>
      <c r="C2398" s="243"/>
      <c r="D2398" s="243"/>
      <c r="E2398" s="243"/>
      <c r="F2398" s="243"/>
      <c r="G2398" s="243"/>
      <c r="H2398" s="243"/>
      <c r="I2398" s="243"/>
      <c r="J2398" s="243"/>
      <c r="K2398" s="243"/>
      <c r="L2398" s="243"/>
      <c r="M2398" s="243"/>
      <c r="N2398" s="243"/>
      <c r="O2398" s="243"/>
      <c r="P2398" s="243"/>
      <c r="Q2398" s="243"/>
    </row>
    <row r="2399" spans="2:17">
      <c r="B2399" s="243"/>
      <c r="C2399" s="243"/>
      <c r="D2399" s="243"/>
      <c r="E2399" s="243"/>
      <c r="F2399" s="243"/>
      <c r="G2399" s="243"/>
      <c r="H2399" s="243"/>
      <c r="I2399" s="243"/>
      <c r="J2399" s="243"/>
      <c r="K2399" s="243"/>
      <c r="L2399" s="243"/>
      <c r="M2399" s="243"/>
      <c r="N2399" s="243"/>
      <c r="O2399" s="243"/>
      <c r="P2399" s="243"/>
      <c r="Q2399" s="243"/>
    </row>
    <row r="2400" spans="2:17">
      <c r="B2400" s="243"/>
      <c r="C2400" s="243"/>
      <c r="D2400" s="243"/>
      <c r="E2400" s="243"/>
      <c r="F2400" s="243"/>
      <c r="G2400" s="243"/>
      <c r="H2400" s="243"/>
      <c r="I2400" s="243"/>
      <c r="J2400" s="243"/>
      <c r="K2400" s="243"/>
      <c r="L2400" s="243"/>
      <c r="M2400" s="243"/>
      <c r="N2400" s="243"/>
      <c r="O2400" s="243"/>
      <c r="P2400" s="243"/>
      <c r="Q2400" s="243"/>
    </row>
    <row r="2401" spans="2:17">
      <c r="B2401" s="243"/>
      <c r="C2401" s="243"/>
      <c r="D2401" s="243"/>
      <c r="E2401" s="243"/>
      <c r="F2401" s="243"/>
      <c r="G2401" s="243"/>
      <c r="H2401" s="243"/>
      <c r="I2401" s="243"/>
      <c r="J2401" s="243"/>
      <c r="K2401" s="243"/>
      <c r="L2401" s="243"/>
      <c r="M2401" s="243"/>
      <c r="N2401" s="243"/>
      <c r="O2401" s="243"/>
      <c r="P2401" s="243"/>
      <c r="Q2401" s="243"/>
    </row>
    <row r="2402" spans="2:17">
      <c r="B2402" s="243"/>
      <c r="C2402" s="243"/>
      <c r="D2402" s="243"/>
      <c r="E2402" s="243"/>
      <c r="F2402" s="243"/>
      <c r="G2402" s="243"/>
      <c r="H2402" s="243"/>
      <c r="I2402" s="243"/>
      <c r="J2402" s="243"/>
      <c r="K2402" s="243"/>
      <c r="L2402" s="243"/>
      <c r="M2402" s="243"/>
      <c r="N2402" s="243"/>
      <c r="O2402" s="243"/>
      <c r="P2402" s="243"/>
      <c r="Q2402" s="243"/>
    </row>
    <row r="2403" spans="2:17">
      <c r="B2403" s="243"/>
      <c r="C2403" s="243"/>
      <c r="D2403" s="243"/>
      <c r="E2403" s="243"/>
      <c r="F2403" s="243"/>
      <c r="G2403" s="243"/>
      <c r="H2403" s="243"/>
      <c r="I2403" s="243"/>
      <c r="J2403" s="243"/>
      <c r="K2403" s="243"/>
      <c r="L2403" s="243"/>
      <c r="M2403" s="243"/>
      <c r="N2403" s="243"/>
      <c r="O2403" s="243"/>
      <c r="P2403" s="243"/>
      <c r="Q2403" s="243"/>
    </row>
    <row r="2404" spans="2:17">
      <c r="B2404" s="243"/>
      <c r="C2404" s="243"/>
      <c r="D2404" s="243"/>
      <c r="E2404" s="243"/>
      <c r="F2404" s="243"/>
      <c r="G2404" s="243"/>
      <c r="H2404" s="243"/>
      <c r="I2404" s="243"/>
      <c r="J2404" s="243"/>
      <c r="K2404" s="243"/>
      <c r="L2404" s="243"/>
      <c r="M2404" s="243"/>
      <c r="N2404" s="243"/>
      <c r="O2404" s="243"/>
      <c r="P2404" s="243"/>
      <c r="Q2404" s="243"/>
    </row>
    <row r="2405" spans="2:17">
      <c r="B2405" s="243"/>
      <c r="C2405" s="243"/>
      <c r="D2405" s="243"/>
      <c r="E2405" s="243"/>
      <c r="F2405" s="243"/>
      <c r="G2405" s="243"/>
      <c r="H2405" s="243"/>
      <c r="I2405" s="243"/>
      <c r="J2405" s="243"/>
      <c r="K2405" s="243"/>
      <c r="L2405" s="243"/>
      <c r="M2405" s="243"/>
      <c r="N2405" s="243"/>
      <c r="O2405" s="243"/>
      <c r="P2405" s="243"/>
      <c r="Q2405" s="243"/>
    </row>
    <row r="2406" spans="2:17">
      <c r="B2406" s="243"/>
      <c r="C2406" s="243"/>
      <c r="D2406" s="243"/>
      <c r="E2406" s="243"/>
      <c r="F2406" s="243"/>
      <c r="G2406" s="243"/>
      <c r="H2406" s="243"/>
      <c r="I2406" s="243"/>
      <c r="J2406" s="243"/>
      <c r="K2406" s="243"/>
      <c r="L2406" s="243"/>
      <c r="M2406" s="243"/>
      <c r="N2406" s="243"/>
      <c r="O2406" s="243"/>
      <c r="P2406" s="243"/>
      <c r="Q2406" s="243"/>
    </row>
    <row r="2407" spans="2:17">
      <c r="B2407" s="243"/>
      <c r="C2407" s="243"/>
      <c r="D2407" s="243"/>
      <c r="E2407" s="243"/>
      <c r="F2407" s="243"/>
      <c r="G2407" s="243"/>
      <c r="H2407" s="243"/>
      <c r="I2407" s="243"/>
      <c r="J2407" s="243"/>
      <c r="K2407" s="243"/>
      <c r="L2407" s="243"/>
      <c r="M2407" s="243"/>
      <c r="N2407" s="243"/>
      <c r="O2407" s="243"/>
      <c r="P2407" s="243"/>
      <c r="Q2407" s="243"/>
    </row>
    <row r="2408" spans="2:17">
      <c r="B2408" s="243"/>
      <c r="C2408" s="243"/>
      <c r="D2408" s="243"/>
      <c r="E2408" s="243"/>
      <c r="F2408" s="243"/>
      <c r="G2408" s="243"/>
      <c r="H2408" s="243"/>
      <c r="I2408" s="243"/>
      <c r="J2408" s="243"/>
      <c r="K2408" s="243"/>
      <c r="L2408" s="243"/>
      <c r="M2408" s="243"/>
      <c r="N2408" s="243"/>
      <c r="O2408" s="243"/>
      <c r="P2408" s="243"/>
      <c r="Q2408" s="243"/>
    </row>
    <row r="2409" spans="2:17">
      <c r="B2409" s="243"/>
      <c r="C2409" s="243"/>
      <c r="D2409" s="243"/>
      <c r="E2409" s="243"/>
      <c r="F2409" s="243"/>
      <c r="G2409" s="243"/>
      <c r="H2409" s="243"/>
      <c r="I2409" s="243"/>
      <c r="J2409" s="243"/>
      <c r="K2409" s="243"/>
      <c r="L2409" s="243"/>
      <c r="M2409" s="243"/>
      <c r="N2409" s="243"/>
      <c r="O2409" s="243"/>
      <c r="P2409" s="243"/>
      <c r="Q2409" s="243"/>
    </row>
    <row r="2410" spans="2:17">
      <c r="B2410" s="243"/>
      <c r="C2410" s="243"/>
      <c r="D2410" s="243"/>
      <c r="E2410" s="243"/>
      <c r="F2410" s="243"/>
      <c r="G2410" s="243"/>
      <c r="H2410" s="243"/>
      <c r="I2410" s="243"/>
      <c r="J2410" s="243"/>
      <c r="K2410" s="243"/>
      <c r="L2410" s="243"/>
      <c r="M2410" s="243"/>
      <c r="N2410" s="243"/>
      <c r="O2410" s="243"/>
      <c r="P2410" s="243"/>
      <c r="Q2410" s="243"/>
    </row>
    <row r="2411" spans="2:17">
      <c r="B2411" s="243"/>
      <c r="C2411" s="243"/>
      <c r="D2411" s="243"/>
      <c r="E2411" s="243"/>
      <c r="F2411" s="243"/>
      <c r="G2411" s="243"/>
      <c r="H2411" s="243"/>
      <c r="I2411" s="243"/>
      <c r="J2411" s="243"/>
      <c r="K2411" s="243"/>
      <c r="L2411" s="243"/>
      <c r="M2411" s="243"/>
      <c r="N2411" s="243"/>
      <c r="O2411" s="243"/>
      <c r="P2411" s="243"/>
      <c r="Q2411" s="243"/>
    </row>
    <row r="2412" spans="2:17">
      <c r="B2412" s="243"/>
      <c r="C2412" s="243"/>
      <c r="D2412" s="243"/>
      <c r="E2412" s="243"/>
      <c r="F2412" s="243"/>
      <c r="G2412" s="243"/>
      <c r="H2412" s="243"/>
      <c r="I2412" s="243"/>
      <c r="J2412" s="243"/>
      <c r="K2412" s="243"/>
      <c r="L2412" s="243"/>
      <c r="M2412" s="243"/>
      <c r="N2412" s="243"/>
      <c r="O2412" s="243"/>
      <c r="P2412" s="243"/>
      <c r="Q2412" s="243"/>
    </row>
    <row r="2413" spans="2:17">
      <c r="B2413" s="243"/>
      <c r="C2413" s="243"/>
      <c r="D2413" s="243"/>
      <c r="E2413" s="243"/>
      <c r="F2413" s="243"/>
      <c r="G2413" s="243"/>
      <c r="H2413" s="243"/>
      <c r="I2413" s="243"/>
      <c r="J2413" s="243"/>
      <c r="K2413" s="243"/>
      <c r="L2413" s="243"/>
      <c r="M2413" s="243"/>
      <c r="N2413" s="243"/>
      <c r="O2413" s="243"/>
      <c r="P2413" s="243"/>
      <c r="Q2413" s="243"/>
    </row>
    <row r="2414" spans="2:17">
      <c r="B2414" s="243"/>
      <c r="C2414" s="243"/>
      <c r="D2414" s="243"/>
      <c r="E2414" s="243"/>
      <c r="F2414" s="243"/>
      <c r="G2414" s="243"/>
      <c r="H2414" s="243"/>
      <c r="I2414" s="243"/>
      <c r="J2414" s="243"/>
      <c r="K2414" s="243"/>
      <c r="L2414" s="243"/>
      <c r="M2414" s="243"/>
      <c r="N2414" s="243"/>
      <c r="O2414" s="243"/>
      <c r="P2414" s="243"/>
      <c r="Q2414" s="243"/>
    </row>
    <row r="2415" spans="2:17">
      <c r="B2415" s="243"/>
      <c r="C2415" s="243"/>
      <c r="D2415" s="243"/>
      <c r="E2415" s="243"/>
      <c r="F2415" s="243"/>
      <c r="G2415" s="243"/>
      <c r="H2415" s="243"/>
      <c r="I2415" s="243"/>
      <c r="J2415" s="243"/>
      <c r="K2415" s="243"/>
      <c r="L2415" s="243"/>
      <c r="M2415" s="243"/>
      <c r="N2415" s="243"/>
      <c r="O2415" s="243"/>
      <c r="P2415" s="243"/>
      <c r="Q2415" s="243"/>
    </row>
    <row r="2416" spans="2:17">
      <c r="B2416" s="243"/>
      <c r="C2416" s="243"/>
      <c r="D2416" s="243"/>
      <c r="E2416" s="243"/>
      <c r="F2416" s="243"/>
      <c r="G2416" s="243"/>
      <c r="H2416" s="243"/>
      <c r="I2416" s="243"/>
      <c r="J2416" s="243"/>
      <c r="K2416" s="243"/>
      <c r="L2416" s="243"/>
      <c r="M2416" s="243"/>
      <c r="N2416" s="243"/>
      <c r="O2416" s="243"/>
      <c r="P2416" s="243"/>
      <c r="Q2416" s="243"/>
    </row>
    <row r="2417" spans="2:17">
      <c r="B2417" s="243"/>
      <c r="C2417" s="243"/>
      <c r="D2417" s="243"/>
      <c r="E2417" s="243"/>
      <c r="F2417" s="243"/>
      <c r="G2417" s="243"/>
      <c r="H2417" s="243"/>
      <c r="I2417" s="243"/>
      <c r="J2417" s="243"/>
      <c r="K2417" s="243"/>
      <c r="L2417" s="243"/>
      <c r="M2417" s="243"/>
      <c r="N2417" s="243"/>
      <c r="O2417" s="243"/>
      <c r="P2417" s="243"/>
      <c r="Q2417" s="243"/>
    </row>
    <row r="2418" spans="2:17">
      <c r="B2418" s="243"/>
      <c r="C2418" s="243"/>
      <c r="D2418" s="243"/>
      <c r="E2418" s="243"/>
      <c r="F2418" s="243"/>
      <c r="G2418" s="243"/>
      <c r="H2418" s="243"/>
      <c r="I2418" s="243"/>
      <c r="J2418" s="243"/>
      <c r="K2418" s="243"/>
      <c r="L2418" s="243"/>
      <c r="M2418" s="243"/>
      <c r="N2418" s="243"/>
      <c r="O2418" s="243"/>
      <c r="P2418" s="243"/>
      <c r="Q2418" s="243"/>
    </row>
    <row r="2419" spans="2:17">
      <c r="B2419" s="243"/>
      <c r="C2419" s="243"/>
      <c r="D2419" s="243"/>
      <c r="E2419" s="243"/>
      <c r="F2419" s="243"/>
      <c r="G2419" s="243"/>
      <c r="H2419" s="243"/>
      <c r="I2419" s="243"/>
      <c r="J2419" s="243"/>
      <c r="K2419" s="243"/>
      <c r="L2419" s="243"/>
      <c r="M2419" s="243"/>
      <c r="N2419" s="243"/>
      <c r="O2419" s="243"/>
      <c r="P2419" s="243"/>
      <c r="Q2419" s="243"/>
    </row>
    <row r="2420" spans="2:17">
      <c r="B2420" s="243"/>
      <c r="C2420" s="243"/>
      <c r="D2420" s="243"/>
      <c r="E2420" s="243"/>
      <c r="F2420" s="243"/>
      <c r="G2420" s="243"/>
      <c r="H2420" s="243"/>
      <c r="I2420" s="243"/>
      <c r="J2420" s="243"/>
      <c r="K2420" s="243"/>
      <c r="L2420" s="243"/>
      <c r="M2420" s="243"/>
      <c r="N2420" s="243"/>
      <c r="O2420" s="243"/>
      <c r="P2420" s="243"/>
      <c r="Q2420" s="243"/>
    </row>
    <row r="2421" spans="2:17">
      <c r="B2421" s="243"/>
      <c r="C2421" s="243"/>
      <c r="D2421" s="243"/>
      <c r="E2421" s="243"/>
      <c r="F2421" s="243"/>
      <c r="G2421" s="243"/>
      <c r="H2421" s="243"/>
      <c r="I2421" s="243"/>
      <c r="J2421" s="243"/>
      <c r="K2421" s="243"/>
      <c r="L2421" s="243"/>
      <c r="M2421" s="243"/>
      <c r="N2421" s="243"/>
      <c r="O2421" s="243"/>
      <c r="P2421" s="243"/>
      <c r="Q2421" s="243"/>
    </row>
    <row r="2422" spans="2:17">
      <c r="B2422" s="243"/>
      <c r="C2422" s="243"/>
      <c r="D2422" s="243"/>
      <c r="E2422" s="243"/>
      <c r="F2422" s="243"/>
      <c r="G2422" s="243"/>
      <c r="H2422" s="243"/>
      <c r="I2422" s="243"/>
      <c r="J2422" s="243"/>
      <c r="K2422" s="243"/>
      <c r="L2422" s="243"/>
      <c r="M2422" s="243"/>
      <c r="N2422" s="243"/>
      <c r="O2422" s="243"/>
      <c r="P2422" s="243"/>
      <c r="Q2422" s="243"/>
    </row>
    <row r="2423" spans="2:17">
      <c r="B2423" s="243"/>
      <c r="C2423" s="243"/>
      <c r="D2423" s="243"/>
      <c r="E2423" s="243"/>
      <c r="F2423" s="243"/>
      <c r="G2423" s="243"/>
      <c r="H2423" s="243"/>
      <c r="I2423" s="243"/>
      <c r="J2423" s="243"/>
      <c r="K2423" s="243"/>
      <c r="L2423" s="243"/>
      <c r="M2423" s="243"/>
      <c r="N2423" s="243"/>
      <c r="O2423" s="243"/>
      <c r="P2423" s="243"/>
      <c r="Q2423" s="243"/>
    </row>
    <row r="2424" spans="2:17">
      <c r="B2424" s="243"/>
      <c r="C2424" s="243"/>
      <c r="D2424" s="243"/>
      <c r="E2424" s="243"/>
      <c r="F2424" s="243"/>
      <c r="G2424" s="243"/>
      <c r="H2424" s="243"/>
      <c r="I2424" s="243"/>
      <c r="J2424" s="243"/>
      <c r="K2424" s="243"/>
      <c r="L2424" s="243"/>
      <c r="M2424" s="243"/>
      <c r="N2424" s="243"/>
      <c r="O2424" s="243"/>
      <c r="P2424" s="243"/>
      <c r="Q2424" s="243"/>
    </row>
    <row r="2425" spans="2:17">
      <c r="B2425" s="243"/>
      <c r="C2425" s="243"/>
      <c r="D2425" s="243"/>
      <c r="E2425" s="243"/>
      <c r="F2425" s="243"/>
      <c r="G2425" s="243"/>
      <c r="H2425" s="243"/>
      <c r="I2425" s="243"/>
      <c r="J2425" s="243"/>
      <c r="K2425" s="243"/>
      <c r="L2425" s="243"/>
      <c r="M2425" s="243"/>
      <c r="N2425" s="243"/>
      <c r="O2425" s="243"/>
      <c r="P2425" s="243"/>
      <c r="Q2425" s="243"/>
    </row>
    <row r="2426" spans="2:17">
      <c r="B2426" s="243"/>
      <c r="C2426" s="243"/>
      <c r="D2426" s="243"/>
      <c r="E2426" s="243"/>
      <c r="F2426" s="243"/>
      <c r="G2426" s="243"/>
      <c r="H2426" s="243"/>
      <c r="I2426" s="243"/>
      <c r="J2426" s="243"/>
      <c r="K2426" s="243"/>
      <c r="L2426" s="243"/>
      <c r="M2426" s="243"/>
      <c r="N2426" s="243"/>
      <c r="O2426" s="243"/>
      <c r="P2426" s="243"/>
      <c r="Q2426" s="243"/>
    </row>
    <row r="2427" spans="2:17">
      <c r="B2427" s="243"/>
      <c r="C2427" s="243"/>
      <c r="D2427" s="243"/>
      <c r="E2427" s="243"/>
      <c r="F2427" s="243"/>
      <c r="G2427" s="243"/>
      <c r="H2427" s="243"/>
      <c r="I2427" s="243"/>
      <c r="J2427" s="243"/>
      <c r="K2427" s="243"/>
      <c r="L2427" s="243"/>
      <c r="M2427" s="243"/>
      <c r="N2427" s="243"/>
      <c r="O2427" s="243"/>
      <c r="P2427" s="243"/>
      <c r="Q2427" s="243"/>
    </row>
    <row r="2428" spans="2:17">
      <c r="B2428" s="243"/>
      <c r="C2428" s="243"/>
      <c r="D2428" s="243"/>
      <c r="E2428" s="243"/>
      <c r="F2428" s="243"/>
      <c r="G2428" s="243"/>
      <c r="H2428" s="243"/>
      <c r="I2428" s="243"/>
      <c r="J2428" s="243"/>
      <c r="K2428" s="243"/>
      <c r="L2428" s="243"/>
      <c r="M2428" s="243"/>
      <c r="N2428" s="243"/>
      <c r="O2428" s="243"/>
      <c r="P2428" s="243"/>
      <c r="Q2428" s="243"/>
    </row>
    <row r="2429" spans="2:17">
      <c r="B2429" s="243"/>
      <c r="C2429" s="243"/>
      <c r="D2429" s="243"/>
      <c r="E2429" s="243"/>
      <c r="F2429" s="243"/>
      <c r="G2429" s="243"/>
      <c r="H2429" s="243"/>
      <c r="I2429" s="243"/>
      <c r="J2429" s="243"/>
      <c r="K2429" s="243"/>
      <c r="L2429" s="243"/>
      <c r="M2429" s="243"/>
      <c r="N2429" s="243"/>
      <c r="O2429" s="243"/>
      <c r="P2429" s="243"/>
      <c r="Q2429" s="243"/>
    </row>
    <row r="2430" spans="2:17">
      <c r="B2430" s="243"/>
      <c r="C2430" s="243"/>
      <c r="D2430" s="243"/>
      <c r="E2430" s="243"/>
      <c r="F2430" s="243"/>
      <c r="G2430" s="243"/>
      <c r="H2430" s="243"/>
      <c r="I2430" s="243"/>
      <c r="J2430" s="243"/>
      <c r="K2430" s="243"/>
      <c r="L2430" s="243"/>
      <c r="M2430" s="243"/>
      <c r="N2430" s="243"/>
      <c r="O2430" s="243"/>
      <c r="P2430" s="243"/>
      <c r="Q2430" s="243"/>
    </row>
    <row r="2431" spans="2:17">
      <c r="B2431" s="243"/>
      <c r="C2431" s="243"/>
      <c r="D2431" s="243"/>
      <c r="E2431" s="243"/>
      <c r="F2431" s="243"/>
      <c r="G2431" s="243"/>
      <c r="H2431" s="243"/>
      <c r="I2431" s="243"/>
      <c r="J2431" s="243"/>
      <c r="K2431" s="243"/>
      <c r="L2431" s="243"/>
      <c r="M2431" s="243"/>
      <c r="N2431" s="243"/>
      <c r="O2431" s="243"/>
      <c r="P2431" s="243"/>
      <c r="Q2431" s="243"/>
    </row>
    <row r="2432" spans="2:17">
      <c r="B2432" s="243"/>
      <c r="C2432" s="243"/>
      <c r="D2432" s="243"/>
      <c r="E2432" s="243"/>
      <c r="F2432" s="243"/>
      <c r="G2432" s="243"/>
      <c r="H2432" s="243"/>
      <c r="I2432" s="243"/>
      <c r="J2432" s="243"/>
      <c r="K2432" s="243"/>
      <c r="L2432" s="243"/>
      <c r="M2432" s="243"/>
      <c r="N2432" s="243"/>
      <c r="O2432" s="243"/>
      <c r="P2432" s="243"/>
      <c r="Q2432" s="243"/>
    </row>
    <row r="2433" spans="2:17">
      <c r="B2433" s="243"/>
      <c r="C2433" s="243"/>
      <c r="D2433" s="243"/>
      <c r="E2433" s="243"/>
      <c r="F2433" s="243"/>
      <c r="G2433" s="243"/>
      <c r="H2433" s="243"/>
      <c r="I2433" s="243"/>
      <c r="J2433" s="243"/>
      <c r="K2433" s="243"/>
      <c r="L2433" s="243"/>
      <c r="M2433" s="243"/>
      <c r="N2433" s="243"/>
      <c r="O2433" s="243"/>
      <c r="P2433" s="243"/>
      <c r="Q2433" s="243"/>
    </row>
    <row r="2434" spans="2:17">
      <c r="B2434" s="243"/>
      <c r="C2434" s="243"/>
      <c r="D2434" s="243"/>
      <c r="E2434" s="243"/>
      <c r="F2434" s="243"/>
      <c r="G2434" s="243"/>
      <c r="H2434" s="243"/>
      <c r="I2434" s="243"/>
      <c r="J2434" s="243"/>
      <c r="K2434" s="243"/>
      <c r="L2434" s="243"/>
      <c r="M2434" s="243"/>
      <c r="N2434" s="243"/>
      <c r="O2434" s="243"/>
      <c r="P2434" s="243"/>
      <c r="Q2434" s="243"/>
    </row>
    <row r="2435" spans="2:17">
      <c r="B2435" s="243"/>
      <c r="C2435" s="243"/>
      <c r="D2435" s="243"/>
      <c r="E2435" s="243"/>
      <c r="F2435" s="243"/>
      <c r="G2435" s="243"/>
      <c r="H2435" s="243"/>
      <c r="I2435" s="243"/>
      <c r="J2435" s="243"/>
      <c r="K2435" s="243"/>
      <c r="L2435" s="243"/>
      <c r="M2435" s="243"/>
      <c r="N2435" s="243"/>
      <c r="O2435" s="243"/>
      <c r="P2435" s="243"/>
      <c r="Q2435" s="243"/>
    </row>
    <row r="2436" spans="2:17">
      <c r="B2436" s="243"/>
      <c r="C2436" s="243"/>
      <c r="D2436" s="243"/>
      <c r="E2436" s="243"/>
      <c r="F2436" s="243"/>
      <c r="G2436" s="243"/>
      <c r="H2436" s="243"/>
      <c r="I2436" s="243"/>
      <c r="J2436" s="243"/>
      <c r="K2436" s="243"/>
      <c r="L2436" s="243"/>
      <c r="M2436" s="243"/>
      <c r="N2436" s="243"/>
      <c r="O2436" s="243"/>
      <c r="P2436" s="243"/>
      <c r="Q2436" s="243"/>
    </row>
    <row r="2437" spans="2:17">
      <c r="B2437" s="243"/>
      <c r="C2437" s="243"/>
      <c r="D2437" s="243"/>
      <c r="E2437" s="243"/>
      <c r="F2437" s="243"/>
      <c r="G2437" s="243"/>
      <c r="H2437" s="243"/>
      <c r="I2437" s="243"/>
      <c r="J2437" s="243"/>
      <c r="K2437" s="243"/>
      <c r="L2437" s="243"/>
      <c r="M2437" s="243"/>
      <c r="N2437" s="243"/>
      <c r="O2437" s="243"/>
      <c r="P2437" s="243"/>
      <c r="Q2437" s="243"/>
    </row>
    <row r="2438" spans="2:17">
      <c r="B2438" s="243"/>
      <c r="C2438" s="243"/>
      <c r="D2438" s="243"/>
      <c r="E2438" s="243"/>
      <c r="F2438" s="243"/>
      <c r="G2438" s="243"/>
      <c r="H2438" s="243"/>
      <c r="I2438" s="243"/>
      <c r="J2438" s="243"/>
      <c r="K2438" s="243"/>
      <c r="L2438" s="243"/>
      <c r="M2438" s="243"/>
      <c r="N2438" s="243"/>
      <c r="O2438" s="243"/>
      <c r="P2438" s="243"/>
      <c r="Q2438" s="243"/>
    </row>
    <row r="2439" spans="2:17">
      <c r="B2439" s="243"/>
      <c r="C2439" s="243"/>
      <c r="D2439" s="243"/>
      <c r="E2439" s="243"/>
      <c r="F2439" s="243"/>
      <c r="G2439" s="243"/>
      <c r="H2439" s="243"/>
      <c r="I2439" s="243"/>
      <c r="J2439" s="243"/>
      <c r="K2439" s="243"/>
      <c r="L2439" s="243"/>
      <c r="M2439" s="243"/>
      <c r="N2439" s="243"/>
      <c r="O2439" s="243"/>
      <c r="P2439" s="243"/>
      <c r="Q2439" s="243"/>
    </row>
    <row r="2440" spans="2:17">
      <c r="B2440" s="243"/>
      <c r="C2440" s="243"/>
      <c r="D2440" s="243"/>
      <c r="E2440" s="243"/>
      <c r="F2440" s="243"/>
      <c r="G2440" s="243"/>
      <c r="H2440" s="243"/>
      <c r="I2440" s="243"/>
      <c r="J2440" s="243"/>
      <c r="K2440" s="243"/>
      <c r="L2440" s="243"/>
      <c r="M2440" s="243"/>
      <c r="N2440" s="243"/>
      <c r="O2440" s="243"/>
      <c r="P2440" s="243"/>
      <c r="Q2440" s="243"/>
    </row>
    <row r="2441" spans="2:17">
      <c r="B2441" s="243"/>
      <c r="C2441" s="243"/>
      <c r="D2441" s="243"/>
      <c r="E2441" s="243"/>
      <c r="F2441" s="243"/>
      <c r="G2441" s="243"/>
      <c r="H2441" s="243"/>
      <c r="I2441" s="243"/>
      <c r="J2441" s="243"/>
      <c r="K2441" s="243"/>
      <c r="L2441" s="243"/>
      <c r="M2441" s="243"/>
      <c r="N2441" s="243"/>
      <c r="O2441" s="243"/>
      <c r="P2441" s="243"/>
      <c r="Q2441" s="243"/>
    </row>
    <row r="2442" spans="2:17">
      <c r="B2442" s="243"/>
      <c r="C2442" s="243"/>
      <c r="D2442" s="243"/>
      <c r="E2442" s="243"/>
      <c r="F2442" s="243"/>
      <c r="G2442" s="243"/>
      <c r="H2442" s="243"/>
      <c r="I2442" s="243"/>
      <c r="J2442" s="243"/>
      <c r="K2442" s="243"/>
      <c r="L2442" s="243"/>
      <c r="M2442" s="243"/>
      <c r="N2442" s="243"/>
      <c r="O2442" s="243"/>
      <c r="P2442" s="243"/>
      <c r="Q2442" s="243"/>
    </row>
    <row r="2443" spans="2:17">
      <c r="B2443" s="243"/>
      <c r="C2443" s="243"/>
      <c r="D2443" s="243"/>
      <c r="E2443" s="243"/>
      <c r="F2443" s="243"/>
      <c r="G2443" s="243"/>
      <c r="H2443" s="243"/>
      <c r="I2443" s="243"/>
      <c r="J2443" s="243"/>
      <c r="K2443" s="243"/>
      <c r="L2443" s="243"/>
      <c r="M2443" s="243"/>
      <c r="N2443" s="243"/>
      <c r="O2443" s="243"/>
      <c r="P2443" s="243"/>
      <c r="Q2443" s="243"/>
    </row>
    <row r="2444" spans="2:17">
      <c r="B2444" s="243"/>
      <c r="C2444" s="243"/>
      <c r="D2444" s="243"/>
      <c r="E2444" s="243"/>
      <c r="F2444" s="243"/>
      <c r="G2444" s="243"/>
      <c r="H2444" s="243"/>
      <c r="I2444" s="243"/>
      <c r="J2444" s="243"/>
      <c r="K2444" s="243"/>
      <c r="L2444" s="243"/>
      <c r="M2444" s="243"/>
      <c r="N2444" s="243"/>
      <c r="O2444" s="243"/>
      <c r="P2444" s="243"/>
      <c r="Q2444" s="243"/>
    </row>
    <row r="2445" spans="2:17">
      <c r="B2445" s="243"/>
      <c r="C2445" s="243"/>
      <c r="D2445" s="243"/>
      <c r="E2445" s="243"/>
      <c r="F2445" s="243"/>
      <c r="G2445" s="243"/>
      <c r="H2445" s="243"/>
      <c r="I2445" s="243"/>
      <c r="J2445" s="243"/>
      <c r="K2445" s="243"/>
      <c r="L2445" s="243"/>
      <c r="M2445" s="243"/>
      <c r="N2445" s="243"/>
      <c r="O2445" s="243"/>
      <c r="P2445" s="243"/>
      <c r="Q2445" s="243"/>
    </row>
    <row r="2446" spans="2:17">
      <c r="B2446" s="243"/>
      <c r="C2446" s="243"/>
      <c r="D2446" s="243"/>
      <c r="E2446" s="243"/>
      <c r="F2446" s="243"/>
      <c r="G2446" s="243"/>
      <c r="H2446" s="243"/>
      <c r="I2446" s="243"/>
      <c r="J2446" s="243"/>
      <c r="K2446" s="243"/>
      <c r="L2446" s="243"/>
      <c r="M2446" s="243"/>
      <c r="N2446" s="243"/>
      <c r="O2446" s="243"/>
      <c r="P2446" s="243"/>
      <c r="Q2446" s="243"/>
    </row>
    <row r="2447" spans="2:17">
      <c r="B2447" s="243"/>
      <c r="C2447" s="243"/>
      <c r="D2447" s="243"/>
      <c r="E2447" s="243"/>
      <c r="F2447" s="243"/>
      <c r="G2447" s="243"/>
      <c r="H2447" s="243"/>
      <c r="I2447" s="243"/>
      <c r="J2447" s="243"/>
      <c r="K2447" s="243"/>
      <c r="L2447" s="243"/>
      <c r="M2447" s="243"/>
      <c r="N2447" s="243"/>
      <c r="O2447" s="243"/>
      <c r="P2447" s="243"/>
      <c r="Q2447" s="243"/>
    </row>
    <row r="2448" spans="2:17">
      <c r="B2448" s="243"/>
      <c r="C2448" s="243"/>
      <c r="D2448" s="243"/>
      <c r="E2448" s="243"/>
      <c r="F2448" s="243"/>
      <c r="G2448" s="243"/>
      <c r="H2448" s="243"/>
      <c r="I2448" s="243"/>
      <c r="J2448" s="243"/>
      <c r="K2448" s="243"/>
      <c r="L2448" s="243"/>
      <c r="M2448" s="243"/>
      <c r="N2448" s="243"/>
      <c r="O2448" s="243"/>
      <c r="P2448" s="243"/>
      <c r="Q2448" s="243"/>
    </row>
    <row r="2449" spans="2:17">
      <c r="B2449" s="243"/>
      <c r="C2449" s="243"/>
      <c r="D2449" s="243"/>
      <c r="E2449" s="243"/>
      <c r="F2449" s="243"/>
      <c r="G2449" s="243"/>
      <c r="H2449" s="243"/>
      <c r="I2449" s="243"/>
      <c r="J2449" s="243"/>
      <c r="K2449" s="243"/>
      <c r="L2449" s="243"/>
      <c r="M2449" s="243"/>
      <c r="N2449" s="243"/>
      <c r="O2449" s="243"/>
      <c r="P2449" s="243"/>
      <c r="Q2449" s="243"/>
    </row>
    <row r="2450" spans="2:17">
      <c r="B2450" s="243"/>
      <c r="C2450" s="243"/>
      <c r="D2450" s="243"/>
      <c r="E2450" s="243"/>
      <c r="F2450" s="243"/>
      <c r="G2450" s="243"/>
      <c r="H2450" s="243"/>
      <c r="I2450" s="243"/>
      <c r="J2450" s="243"/>
      <c r="K2450" s="243"/>
      <c r="L2450" s="243"/>
      <c r="M2450" s="243"/>
      <c r="N2450" s="243"/>
      <c r="O2450" s="243"/>
      <c r="P2450" s="243"/>
      <c r="Q2450" s="243"/>
    </row>
    <row r="2451" spans="2:17">
      <c r="B2451" s="243"/>
      <c r="C2451" s="243"/>
      <c r="D2451" s="243"/>
      <c r="E2451" s="243"/>
      <c r="F2451" s="243"/>
      <c r="G2451" s="243"/>
      <c r="H2451" s="243"/>
      <c r="I2451" s="243"/>
      <c r="J2451" s="243"/>
      <c r="K2451" s="243"/>
      <c r="L2451" s="243"/>
      <c r="M2451" s="243"/>
      <c r="N2451" s="243"/>
      <c r="O2451" s="243"/>
      <c r="P2451" s="243"/>
      <c r="Q2451" s="243"/>
    </row>
    <row r="2452" spans="2:17">
      <c r="B2452" s="243"/>
      <c r="C2452" s="243"/>
      <c r="D2452" s="243"/>
      <c r="E2452" s="243"/>
      <c r="F2452" s="243"/>
      <c r="G2452" s="243"/>
      <c r="H2452" s="243"/>
      <c r="I2452" s="243"/>
      <c r="J2452" s="243"/>
      <c r="K2452" s="243"/>
      <c r="L2452" s="243"/>
      <c r="M2452" s="243"/>
      <c r="N2452" s="243"/>
      <c r="O2452" s="243"/>
      <c r="P2452" s="243"/>
      <c r="Q2452" s="243"/>
    </row>
    <row r="2453" spans="2:17">
      <c r="B2453" s="243"/>
      <c r="C2453" s="243"/>
      <c r="D2453" s="243"/>
      <c r="E2453" s="243"/>
      <c r="F2453" s="243"/>
      <c r="G2453" s="243"/>
      <c r="H2453" s="243"/>
      <c r="I2453" s="243"/>
      <c r="J2453" s="243"/>
      <c r="K2453" s="243"/>
      <c r="L2453" s="243"/>
      <c r="M2453" s="243"/>
      <c r="N2453" s="243"/>
      <c r="O2453" s="243"/>
      <c r="P2453" s="243"/>
      <c r="Q2453" s="243"/>
    </row>
    <row r="2454" spans="2:17">
      <c r="B2454" s="243"/>
      <c r="C2454" s="243"/>
      <c r="D2454" s="243"/>
      <c r="E2454" s="243"/>
      <c r="F2454" s="243"/>
      <c r="G2454" s="243"/>
      <c r="H2454" s="243"/>
      <c r="I2454" s="243"/>
      <c r="J2454" s="243"/>
      <c r="K2454" s="243"/>
      <c r="L2454" s="243"/>
      <c r="M2454" s="243"/>
      <c r="N2454" s="243"/>
      <c r="O2454" s="243"/>
      <c r="P2454" s="243"/>
      <c r="Q2454" s="243"/>
    </row>
    <row r="2455" spans="2:17">
      <c r="B2455" s="243"/>
      <c r="C2455" s="243"/>
      <c r="D2455" s="243"/>
      <c r="E2455" s="243"/>
      <c r="F2455" s="243"/>
      <c r="G2455" s="243"/>
      <c r="H2455" s="243"/>
      <c r="I2455" s="243"/>
      <c r="J2455" s="243"/>
      <c r="K2455" s="243"/>
      <c r="L2455" s="243"/>
      <c r="M2455" s="243"/>
      <c r="N2455" s="243"/>
      <c r="O2455" s="243"/>
      <c r="P2455" s="243"/>
      <c r="Q2455" s="243"/>
    </row>
    <row r="2456" spans="2:17">
      <c r="B2456" s="243"/>
      <c r="C2456" s="243"/>
      <c r="D2456" s="243"/>
      <c r="E2456" s="243"/>
      <c r="F2456" s="243"/>
      <c r="G2456" s="243"/>
      <c r="H2456" s="243"/>
      <c r="I2456" s="243"/>
      <c r="J2456" s="243"/>
      <c r="K2456" s="243"/>
      <c r="L2456" s="243"/>
      <c r="M2456" s="243"/>
      <c r="N2456" s="243"/>
      <c r="O2456" s="243"/>
      <c r="P2456" s="243"/>
      <c r="Q2456" s="243"/>
    </row>
    <row r="2457" spans="2:17">
      <c r="B2457" s="243"/>
      <c r="C2457" s="243"/>
      <c r="D2457" s="243"/>
      <c r="E2457" s="243"/>
      <c r="F2457" s="243"/>
      <c r="G2457" s="243"/>
      <c r="H2457" s="243"/>
      <c r="I2457" s="243"/>
      <c r="J2457" s="243"/>
      <c r="K2457" s="243"/>
      <c r="L2457" s="243"/>
      <c r="M2457" s="243"/>
      <c r="N2457" s="243"/>
      <c r="O2457" s="243"/>
      <c r="P2457" s="243"/>
      <c r="Q2457" s="243"/>
    </row>
    <row r="2458" spans="2:17">
      <c r="B2458" s="243"/>
      <c r="C2458" s="243"/>
      <c r="D2458" s="243"/>
      <c r="E2458" s="243"/>
      <c r="F2458" s="243"/>
      <c r="G2458" s="243"/>
      <c r="H2458" s="243"/>
      <c r="I2458" s="243"/>
      <c r="J2458" s="243"/>
      <c r="K2458" s="243"/>
      <c r="L2458" s="243"/>
      <c r="M2458" s="243"/>
      <c r="N2458" s="243"/>
      <c r="O2458" s="243"/>
      <c r="P2458" s="243"/>
      <c r="Q2458" s="243"/>
    </row>
    <row r="2459" spans="2:17">
      <c r="B2459" s="243"/>
      <c r="C2459" s="243"/>
      <c r="D2459" s="243"/>
      <c r="E2459" s="243"/>
      <c r="F2459" s="243"/>
      <c r="G2459" s="243"/>
      <c r="H2459" s="243"/>
      <c r="I2459" s="243"/>
      <c r="J2459" s="243"/>
      <c r="K2459" s="243"/>
      <c r="L2459" s="243"/>
      <c r="M2459" s="243"/>
      <c r="N2459" s="243"/>
      <c r="O2459" s="243"/>
      <c r="P2459" s="243"/>
      <c r="Q2459" s="243"/>
    </row>
    <row r="2460" spans="2:17">
      <c r="B2460" s="243"/>
      <c r="C2460" s="243"/>
      <c r="D2460" s="243"/>
      <c r="E2460" s="243"/>
      <c r="F2460" s="243"/>
      <c r="G2460" s="243"/>
      <c r="H2460" s="243"/>
      <c r="I2460" s="243"/>
      <c r="J2460" s="243"/>
      <c r="K2460" s="243"/>
      <c r="L2460" s="243"/>
      <c r="M2460" s="243"/>
      <c r="N2460" s="243"/>
      <c r="O2460" s="243"/>
      <c r="P2460" s="243"/>
      <c r="Q2460" s="243"/>
    </row>
    <row r="2461" spans="2:17">
      <c r="B2461" s="243"/>
      <c r="C2461" s="243"/>
      <c r="D2461" s="243"/>
      <c r="E2461" s="243"/>
      <c r="F2461" s="243"/>
      <c r="G2461" s="243"/>
      <c r="H2461" s="243"/>
      <c r="I2461" s="243"/>
      <c r="J2461" s="243"/>
      <c r="K2461" s="243"/>
      <c r="L2461" s="243"/>
      <c r="M2461" s="243"/>
      <c r="N2461" s="243"/>
      <c r="O2461" s="243"/>
      <c r="P2461" s="243"/>
      <c r="Q2461" s="243"/>
    </row>
    <row r="2462" spans="2:17">
      <c r="B2462" s="243"/>
      <c r="C2462" s="243"/>
      <c r="D2462" s="243"/>
      <c r="E2462" s="243"/>
      <c r="F2462" s="243"/>
      <c r="G2462" s="243"/>
      <c r="H2462" s="243"/>
      <c r="I2462" s="243"/>
      <c r="J2462" s="243"/>
      <c r="K2462" s="243"/>
      <c r="L2462" s="243"/>
      <c r="M2462" s="243"/>
      <c r="N2462" s="243"/>
      <c r="O2462" s="243"/>
      <c r="P2462" s="243"/>
      <c r="Q2462" s="243"/>
    </row>
    <row r="2463" spans="2:17">
      <c r="B2463" s="243"/>
      <c r="C2463" s="243"/>
      <c r="D2463" s="243"/>
      <c r="E2463" s="243"/>
      <c r="F2463" s="243"/>
      <c r="G2463" s="243"/>
      <c r="H2463" s="243"/>
      <c r="I2463" s="243"/>
      <c r="J2463" s="243"/>
      <c r="K2463" s="243"/>
      <c r="L2463" s="243"/>
      <c r="M2463" s="243"/>
      <c r="N2463" s="243"/>
      <c r="O2463" s="243"/>
      <c r="P2463" s="243"/>
      <c r="Q2463" s="243"/>
    </row>
    <row r="2464" spans="2:17">
      <c r="B2464" s="243"/>
      <c r="C2464" s="243"/>
      <c r="D2464" s="243"/>
      <c r="E2464" s="243"/>
      <c r="F2464" s="243"/>
      <c r="G2464" s="243"/>
      <c r="H2464" s="243"/>
      <c r="I2464" s="243"/>
      <c r="J2464" s="243"/>
      <c r="K2464" s="243"/>
      <c r="L2464" s="243"/>
      <c r="M2464" s="243"/>
      <c r="N2464" s="243"/>
      <c r="O2464" s="243"/>
      <c r="P2464" s="243"/>
      <c r="Q2464" s="243"/>
    </row>
    <row r="2465" spans="2:17">
      <c r="B2465" s="243"/>
      <c r="C2465" s="243"/>
      <c r="D2465" s="243"/>
      <c r="E2465" s="243"/>
      <c r="F2465" s="243"/>
      <c r="G2465" s="243"/>
      <c r="H2465" s="243"/>
      <c r="I2465" s="243"/>
      <c r="J2465" s="243"/>
      <c r="K2465" s="243"/>
      <c r="L2465" s="243"/>
      <c r="M2465" s="243"/>
      <c r="N2465" s="243"/>
      <c r="O2465" s="243"/>
      <c r="P2465" s="243"/>
      <c r="Q2465" s="243"/>
    </row>
    <row r="2466" spans="2:17">
      <c r="B2466" s="243"/>
      <c r="C2466" s="243"/>
      <c r="D2466" s="243"/>
      <c r="E2466" s="243"/>
      <c r="F2466" s="243"/>
      <c r="G2466" s="243"/>
      <c r="H2466" s="243"/>
      <c r="I2466" s="243"/>
      <c r="J2466" s="243"/>
      <c r="K2466" s="243"/>
      <c r="L2466" s="243"/>
      <c r="M2466" s="243"/>
      <c r="N2466" s="243"/>
      <c r="O2466" s="243"/>
      <c r="P2466" s="243"/>
      <c r="Q2466" s="243"/>
    </row>
    <row r="2467" spans="2:17">
      <c r="B2467" s="243"/>
      <c r="C2467" s="243"/>
      <c r="D2467" s="243"/>
      <c r="E2467" s="243"/>
      <c r="F2467" s="243"/>
      <c r="G2467" s="243"/>
      <c r="H2467" s="243"/>
      <c r="I2467" s="243"/>
      <c r="J2467" s="243"/>
      <c r="K2467" s="243"/>
      <c r="L2467" s="243"/>
      <c r="M2467" s="243"/>
      <c r="N2467" s="243"/>
      <c r="O2467" s="243"/>
      <c r="P2467" s="243"/>
      <c r="Q2467" s="243"/>
    </row>
    <row r="2468" spans="2:17">
      <c r="B2468" s="243"/>
      <c r="C2468" s="243"/>
      <c r="D2468" s="243"/>
      <c r="E2468" s="243"/>
      <c r="F2468" s="243"/>
      <c r="G2468" s="243"/>
      <c r="H2468" s="243"/>
      <c r="I2468" s="243"/>
      <c r="J2468" s="243"/>
      <c r="K2468" s="243"/>
      <c r="L2468" s="243"/>
      <c r="M2468" s="243"/>
      <c r="N2468" s="243"/>
      <c r="O2468" s="243"/>
      <c r="P2468" s="243"/>
      <c r="Q2468" s="243"/>
    </row>
    <row r="2469" spans="2:17">
      <c r="B2469" s="243"/>
      <c r="C2469" s="243"/>
      <c r="D2469" s="243"/>
      <c r="E2469" s="243"/>
      <c r="F2469" s="243"/>
      <c r="G2469" s="243"/>
      <c r="H2469" s="243"/>
      <c r="I2469" s="243"/>
      <c r="J2469" s="243"/>
      <c r="K2469" s="243"/>
      <c r="L2469" s="243"/>
      <c r="M2469" s="243"/>
      <c r="N2469" s="243"/>
      <c r="O2469" s="243"/>
      <c r="P2469" s="243"/>
      <c r="Q2469" s="243"/>
    </row>
    <row r="2470" spans="2:17">
      <c r="B2470" s="243"/>
      <c r="C2470" s="243"/>
      <c r="D2470" s="243"/>
      <c r="E2470" s="243"/>
      <c r="F2470" s="243"/>
      <c r="G2470" s="243"/>
      <c r="H2470" s="243"/>
      <c r="I2470" s="243"/>
      <c r="J2470" s="243"/>
      <c r="K2470" s="243"/>
      <c r="L2470" s="243"/>
      <c r="M2470" s="243"/>
      <c r="N2470" s="243"/>
      <c r="O2470" s="243"/>
      <c r="P2470" s="243"/>
      <c r="Q2470" s="243"/>
    </row>
    <row r="2471" spans="2:17">
      <c r="B2471" s="243"/>
      <c r="C2471" s="243"/>
      <c r="D2471" s="243"/>
      <c r="E2471" s="243"/>
      <c r="F2471" s="243"/>
      <c r="G2471" s="243"/>
      <c r="H2471" s="243"/>
      <c r="I2471" s="243"/>
      <c r="J2471" s="243"/>
      <c r="K2471" s="243"/>
      <c r="L2471" s="243"/>
      <c r="M2471" s="243"/>
      <c r="N2471" s="243"/>
      <c r="O2471" s="243"/>
      <c r="P2471" s="243"/>
      <c r="Q2471" s="243"/>
    </row>
    <row r="2472" spans="2:17">
      <c r="B2472" s="243"/>
      <c r="C2472" s="243"/>
      <c r="D2472" s="243"/>
      <c r="E2472" s="243"/>
      <c r="F2472" s="243"/>
      <c r="G2472" s="243"/>
      <c r="H2472" s="243"/>
      <c r="I2472" s="243"/>
      <c r="J2472" s="243"/>
      <c r="K2472" s="243"/>
      <c r="L2472" s="243"/>
      <c r="M2472" s="243"/>
      <c r="N2472" s="243"/>
      <c r="O2472" s="243"/>
      <c r="P2472" s="243"/>
      <c r="Q2472" s="243"/>
    </row>
    <row r="2473" spans="2:17">
      <c r="B2473" s="243"/>
      <c r="C2473" s="243"/>
      <c r="D2473" s="243"/>
      <c r="E2473" s="243"/>
      <c r="F2473" s="243"/>
      <c r="G2473" s="243"/>
      <c r="H2473" s="243"/>
      <c r="I2473" s="243"/>
      <c r="J2473" s="243"/>
      <c r="K2473" s="243"/>
      <c r="L2473" s="243"/>
      <c r="M2473" s="243"/>
      <c r="N2473" s="243"/>
      <c r="O2473" s="243"/>
      <c r="P2473" s="243"/>
      <c r="Q2473" s="243"/>
    </row>
    <row r="2474" spans="2:17">
      <c r="B2474" s="243"/>
      <c r="C2474" s="243"/>
      <c r="D2474" s="243"/>
      <c r="E2474" s="243"/>
      <c r="F2474" s="243"/>
      <c r="G2474" s="243"/>
      <c r="H2474" s="243"/>
      <c r="I2474" s="243"/>
      <c r="J2474" s="243"/>
      <c r="K2474" s="243"/>
      <c r="L2474" s="243"/>
      <c r="M2474" s="243"/>
      <c r="N2474" s="243"/>
      <c r="O2474" s="243"/>
      <c r="P2474" s="243"/>
      <c r="Q2474" s="243"/>
    </row>
    <row r="2475" spans="2:17">
      <c r="B2475" s="243"/>
      <c r="C2475" s="243"/>
      <c r="D2475" s="243"/>
      <c r="E2475" s="243"/>
      <c r="F2475" s="243"/>
      <c r="G2475" s="243"/>
      <c r="H2475" s="243"/>
      <c r="I2475" s="243"/>
      <c r="J2475" s="243"/>
      <c r="K2475" s="243"/>
      <c r="L2475" s="243"/>
      <c r="M2475" s="243"/>
      <c r="N2475" s="243"/>
      <c r="O2475" s="243"/>
      <c r="P2475" s="243"/>
      <c r="Q2475" s="243"/>
    </row>
    <row r="2476" spans="2:17">
      <c r="B2476" s="243"/>
      <c r="C2476" s="243"/>
      <c r="D2476" s="243"/>
      <c r="E2476" s="243"/>
      <c r="F2476" s="243"/>
      <c r="G2476" s="243"/>
      <c r="H2476" s="243"/>
      <c r="I2476" s="243"/>
      <c r="J2476" s="243"/>
      <c r="K2476" s="243"/>
      <c r="L2476" s="243"/>
      <c r="M2476" s="243"/>
      <c r="N2476" s="243"/>
      <c r="O2476" s="243"/>
      <c r="P2476" s="243"/>
      <c r="Q2476" s="243"/>
    </row>
    <row r="2477" spans="2:17">
      <c r="B2477" s="243"/>
      <c r="C2477" s="243"/>
      <c r="D2477" s="243"/>
      <c r="E2477" s="243"/>
      <c r="F2477" s="243"/>
      <c r="G2477" s="243"/>
      <c r="H2477" s="243"/>
      <c r="I2477" s="243"/>
      <c r="J2477" s="243"/>
      <c r="K2477" s="243"/>
      <c r="L2477" s="243"/>
      <c r="M2477" s="243"/>
      <c r="N2477" s="243"/>
      <c r="O2477" s="243"/>
      <c r="P2477" s="243"/>
      <c r="Q2477" s="243"/>
    </row>
    <row r="2478" spans="2:17">
      <c r="B2478" s="243"/>
      <c r="C2478" s="243"/>
      <c r="D2478" s="243"/>
      <c r="E2478" s="243"/>
      <c r="F2478" s="243"/>
      <c r="G2478" s="243"/>
      <c r="H2478" s="243"/>
      <c r="I2478" s="243"/>
      <c r="J2478" s="243"/>
      <c r="K2478" s="243"/>
      <c r="L2478" s="243"/>
      <c r="M2478" s="243"/>
      <c r="N2478" s="243"/>
      <c r="O2478" s="243"/>
      <c r="P2478" s="243"/>
      <c r="Q2478" s="243"/>
    </row>
    <row r="2479" spans="2:17">
      <c r="B2479" s="243"/>
      <c r="C2479" s="243"/>
      <c r="D2479" s="243"/>
      <c r="E2479" s="243"/>
      <c r="F2479" s="243"/>
      <c r="G2479" s="243"/>
      <c r="H2479" s="243"/>
      <c r="I2479" s="243"/>
      <c r="J2479" s="243"/>
      <c r="K2479" s="243"/>
      <c r="L2479" s="243"/>
      <c r="M2479" s="243"/>
      <c r="N2479" s="243"/>
      <c r="O2479" s="243"/>
      <c r="P2479" s="243"/>
      <c r="Q2479" s="243"/>
    </row>
    <row r="2480" spans="2:17">
      <c r="B2480" s="243"/>
      <c r="C2480" s="243"/>
      <c r="D2480" s="243"/>
      <c r="E2480" s="243"/>
      <c r="F2480" s="243"/>
      <c r="G2480" s="243"/>
      <c r="H2480" s="243"/>
      <c r="I2480" s="243"/>
      <c r="J2480" s="243"/>
      <c r="K2480" s="243"/>
      <c r="L2480" s="243"/>
      <c r="M2480" s="243"/>
      <c r="N2480" s="243"/>
      <c r="O2480" s="243"/>
      <c r="P2480" s="243"/>
      <c r="Q2480" s="243"/>
    </row>
    <row r="2481" spans="2:17">
      <c r="B2481" s="243"/>
      <c r="C2481" s="243"/>
      <c r="D2481" s="243"/>
      <c r="E2481" s="243"/>
      <c r="F2481" s="243"/>
      <c r="G2481" s="243"/>
      <c r="H2481" s="243"/>
      <c r="I2481" s="243"/>
      <c r="J2481" s="243"/>
      <c r="K2481" s="243"/>
      <c r="L2481" s="243"/>
      <c r="M2481" s="243"/>
      <c r="N2481" s="243"/>
      <c r="O2481" s="243"/>
      <c r="P2481" s="243"/>
      <c r="Q2481" s="243"/>
    </row>
    <row r="2482" spans="2:17">
      <c r="B2482" s="243"/>
      <c r="C2482" s="243"/>
      <c r="D2482" s="243"/>
      <c r="E2482" s="243"/>
      <c r="F2482" s="243"/>
      <c r="G2482" s="243"/>
      <c r="H2482" s="243"/>
      <c r="I2482" s="243"/>
      <c r="J2482" s="243"/>
      <c r="K2482" s="243"/>
      <c r="L2482" s="243"/>
      <c r="M2482" s="243"/>
      <c r="N2482" s="243"/>
      <c r="O2482" s="243"/>
      <c r="P2482" s="243"/>
      <c r="Q2482" s="243"/>
    </row>
    <row r="2483" spans="2:17">
      <c r="B2483" s="243"/>
      <c r="C2483" s="243"/>
      <c r="D2483" s="243"/>
      <c r="E2483" s="243"/>
      <c r="F2483" s="243"/>
      <c r="G2483" s="243"/>
      <c r="H2483" s="243"/>
      <c r="I2483" s="243"/>
      <c r="J2483" s="243"/>
      <c r="K2483" s="243"/>
      <c r="L2483" s="243"/>
      <c r="M2483" s="243"/>
      <c r="N2483" s="243"/>
      <c r="O2483" s="243"/>
      <c r="P2483" s="243"/>
      <c r="Q2483" s="243"/>
    </row>
    <row r="2484" spans="2:17">
      <c r="B2484" s="243"/>
      <c r="C2484" s="243"/>
      <c r="D2484" s="243"/>
      <c r="E2484" s="243"/>
      <c r="F2484" s="243"/>
      <c r="G2484" s="243"/>
      <c r="H2484" s="243"/>
      <c r="I2484" s="243"/>
      <c r="J2484" s="243"/>
      <c r="K2484" s="243"/>
      <c r="L2484" s="243"/>
      <c r="M2484" s="243"/>
      <c r="N2484" s="243"/>
      <c r="O2484" s="243"/>
      <c r="P2484" s="243"/>
      <c r="Q2484" s="243"/>
    </row>
    <row r="2485" spans="2:17">
      <c r="B2485" s="243"/>
      <c r="C2485" s="243"/>
      <c r="D2485" s="243"/>
      <c r="E2485" s="243"/>
      <c r="F2485" s="243"/>
      <c r="G2485" s="243"/>
      <c r="H2485" s="243"/>
      <c r="I2485" s="243"/>
      <c r="J2485" s="243"/>
      <c r="K2485" s="243"/>
      <c r="L2485" s="243"/>
      <c r="M2485" s="243"/>
      <c r="N2485" s="243"/>
      <c r="O2485" s="243"/>
      <c r="P2485" s="243"/>
      <c r="Q2485" s="243"/>
    </row>
    <row r="2486" spans="2:17">
      <c r="B2486" s="243"/>
      <c r="C2486" s="243"/>
      <c r="D2486" s="243"/>
      <c r="E2486" s="243"/>
      <c r="F2486" s="243"/>
      <c r="G2486" s="243"/>
      <c r="H2486" s="243"/>
      <c r="I2486" s="243"/>
      <c r="J2486" s="243"/>
      <c r="K2486" s="243"/>
      <c r="L2486" s="243"/>
      <c r="M2486" s="243"/>
      <c r="N2486" s="243"/>
      <c r="O2486" s="243"/>
      <c r="P2486" s="243"/>
      <c r="Q2486" s="243"/>
    </row>
    <row r="2487" spans="2:17">
      <c r="B2487" s="243"/>
      <c r="C2487" s="243"/>
      <c r="D2487" s="243"/>
      <c r="E2487" s="243"/>
      <c r="F2487" s="243"/>
      <c r="G2487" s="243"/>
      <c r="H2487" s="243"/>
      <c r="I2487" s="243"/>
      <c r="J2487" s="243"/>
      <c r="K2487" s="243"/>
      <c r="L2487" s="243"/>
      <c r="M2487" s="243"/>
      <c r="N2487" s="243"/>
      <c r="O2487" s="243"/>
      <c r="P2487" s="243"/>
      <c r="Q2487" s="243"/>
    </row>
    <row r="2488" spans="2:17">
      <c r="B2488" s="243"/>
      <c r="C2488" s="243"/>
      <c r="D2488" s="243"/>
      <c r="E2488" s="243"/>
      <c r="F2488" s="243"/>
      <c r="G2488" s="243"/>
      <c r="H2488" s="243"/>
      <c r="I2488" s="243"/>
      <c r="J2488" s="243"/>
      <c r="K2488" s="243"/>
      <c r="L2488" s="243"/>
      <c r="M2488" s="243"/>
      <c r="N2488" s="243"/>
      <c r="O2488" s="243"/>
      <c r="P2488" s="243"/>
      <c r="Q2488" s="243"/>
    </row>
    <row r="2489" spans="2:17">
      <c r="B2489" s="243"/>
      <c r="C2489" s="243"/>
      <c r="D2489" s="243"/>
      <c r="E2489" s="243"/>
      <c r="F2489" s="243"/>
      <c r="G2489" s="243"/>
      <c r="H2489" s="243"/>
      <c r="I2489" s="243"/>
      <c r="J2489" s="243"/>
      <c r="K2489" s="243"/>
      <c r="L2489" s="243"/>
      <c r="M2489" s="243"/>
      <c r="N2489" s="243"/>
      <c r="O2489" s="243"/>
      <c r="P2489" s="243"/>
      <c r="Q2489" s="243"/>
    </row>
    <row r="2490" spans="2:17">
      <c r="B2490" s="243"/>
      <c r="C2490" s="243"/>
      <c r="D2490" s="243"/>
      <c r="E2490" s="243"/>
      <c r="F2490" s="243"/>
      <c r="G2490" s="243"/>
      <c r="H2490" s="243"/>
      <c r="I2490" s="243"/>
      <c r="J2490" s="243"/>
      <c r="K2490" s="243"/>
      <c r="L2490" s="243"/>
      <c r="M2490" s="243"/>
      <c r="N2490" s="243"/>
      <c r="O2490" s="243"/>
      <c r="P2490" s="243"/>
      <c r="Q2490" s="243"/>
    </row>
    <row r="2491" spans="2:17">
      <c r="B2491" s="243"/>
      <c r="C2491" s="243"/>
      <c r="D2491" s="243"/>
      <c r="E2491" s="243"/>
      <c r="F2491" s="243"/>
      <c r="G2491" s="243"/>
      <c r="H2491" s="243"/>
      <c r="I2491" s="243"/>
      <c r="J2491" s="243"/>
      <c r="K2491" s="243"/>
      <c r="L2491" s="243"/>
      <c r="M2491" s="243"/>
      <c r="N2491" s="243"/>
      <c r="O2491" s="243"/>
      <c r="P2491" s="243"/>
      <c r="Q2491" s="243"/>
    </row>
    <row r="2492" spans="2:17">
      <c r="B2492" s="243"/>
      <c r="C2492" s="243"/>
      <c r="D2492" s="243"/>
      <c r="E2492" s="243"/>
      <c r="F2492" s="243"/>
      <c r="G2492" s="243"/>
      <c r="H2492" s="243"/>
      <c r="I2492" s="243"/>
      <c r="J2492" s="243"/>
      <c r="K2492" s="243"/>
      <c r="L2492" s="243"/>
      <c r="M2492" s="243"/>
      <c r="N2492" s="243"/>
      <c r="O2492" s="243"/>
      <c r="P2492" s="243"/>
      <c r="Q2492" s="243"/>
    </row>
    <row r="2493" spans="2:17">
      <c r="B2493" s="243"/>
      <c r="C2493" s="243"/>
      <c r="D2493" s="243"/>
      <c r="E2493" s="243"/>
      <c r="F2493" s="243"/>
      <c r="G2493" s="243"/>
      <c r="H2493" s="243"/>
      <c r="I2493" s="243"/>
      <c r="J2493" s="243"/>
      <c r="K2493" s="243"/>
      <c r="L2493" s="243"/>
      <c r="M2493" s="243"/>
      <c r="N2493" s="243"/>
      <c r="O2493" s="243"/>
      <c r="P2493" s="243"/>
      <c r="Q2493" s="243"/>
    </row>
    <row r="2494" spans="2:17">
      <c r="B2494" s="243"/>
      <c r="C2494" s="243"/>
      <c r="D2494" s="243"/>
      <c r="E2494" s="243"/>
      <c r="F2494" s="243"/>
      <c r="G2494" s="243"/>
      <c r="H2494" s="243"/>
      <c r="I2494" s="243"/>
      <c r="J2494" s="243"/>
      <c r="K2494" s="243"/>
      <c r="L2494" s="243"/>
      <c r="M2494" s="243"/>
      <c r="N2494" s="243"/>
      <c r="O2494" s="243"/>
      <c r="P2494" s="243"/>
      <c r="Q2494" s="243"/>
    </row>
    <row r="2495" spans="2:17">
      <c r="B2495" s="243"/>
      <c r="C2495" s="243"/>
      <c r="D2495" s="243"/>
      <c r="E2495" s="243"/>
      <c r="F2495" s="243"/>
      <c r="G2495" s="243"/>
      <c r="H2495" s="243"/>
      <c r="I2495" s="243"/>
      <c r="J2495" s="243"/>
      <c r="K2495" s="243"/>
      <c r="L2495" s="243"/>
      <c r="M2495" s="243"/>
      <c r="N2495" s="243"/>
      <c r="O2495" s="243"/>
      <c r="P2495" s="243"/>
      <c r="Q2495" s="243"/>
    </row>
    <row r="2496" spans="2:17">
      <c r="B2496" s="243"/>
      <c r="C2496" s="243"/>
      <c r="D2496" s="243"/>
      <c r="E2496" s="243"/>
      <c r="F2496" s="243"/>
      <c r="G2496" s="243"/>
      <c r="H2496" s="243"/>
      <c r="I2496" s="243"/>
      <c r="J2496" s="243"/>
      <c r="K2496" s="243"/>
      <c r="L2496" s="243"/>
      <c r="M2496" s="243"/>
      <c r="N2496" s="243"/>
      <c r="O2496" s="243"/>
      <c r="P2496" s="243"/>
      <c r="Q2496" s="243"/>
    </row>
    <row r="2497" spans="2:17">
      <c r="B2497" s="243"/>
      <c r="C2497" s="243"/>
      <c r="D2497" s="243"/>
      <c r="E2497" s="243"/>
      <c r="F2497" s="243"/>
      <c r="G2497" s="243"/>
      <c r="H2497" s="243"/>
      <c r="I2497" s="243"/>
      <c r="J2497" s="243"/>
      <c r="K2497" s="243"/>
      <c r="L2497" s="243"/>
      <c r="M2497" s="243"/>
      <c r="N2497" s="243"/>
      <c r="O2497" s="243"/>
      <c r="P2497" s="243"/>
      <c r="Q2497" s="243"/>
    </row>
    <row r="2498" spans="2:17">
      <c r="B2498" s="243"/>
      <c r="C2498" s="243"/>
      <c r="D2498" s="243"/>
      <c r="E2498" s="243"/>
      <c r="F2498" s="243"/>
      <c r="G2498" s="243"/>
      <c r="H2498" s="243"/>
      <c r="I2498" s="243"/>
      <c r="J2498" s="243"/>
      <c r="K2498" s="243"/>
      <c r="L2498" s="243"/>
      <c r="M2498" s="243"/>
      <c r="N2498" s="243"/>
      <c r="O2498" s="243"/>
      <c r="P2498" s="243"/>
      <c r="Q2498" s="243"/>
    </row>
    <row r="2499" spans="2:17">
      <c r="B2499" s="243"/>
      <c r="C2499" s="243"/>
      <c r="D2499" s="243"/>
      <c r="E2499" s="243"/>
      <c r="F2499" s="243"/>
      <c r="G2499" s="243"/>
      <c r="H2499" s="243"/>
      <c r="I2499" s="243"/>
      <c r="J2499" s="243"/>
      <c r="K2499" s="243"/>
      <c r="L2499" s="243"/>
      <c r="M2499" s="243"/>
      <c r="N2499" s="243"/>
      <c r="O2499" s="243"/>
      <c r="P2499" s="243"/>
      <c r="Q2499" s="243"/>
    </row>
    <row r="2500" spans="2:17">
      <c r="B2500" s="243"/>
      <c r="C2500" s="243"/>
      <c r="D2500" s="243"/>
      <c r="E2500" s="243"/>
      <c r="F2500" s="243"/>
      <c r="G2500" s="243"/>
      <c r="H2500" s="243"/>
      <c r="I2500" s="243"/>
      <c r="J2500" s="243"/>
      <c r="K2500" s="243"/>
      <c r="L2500" s="243"/>
      <c r="M2500" s="243"/>
      <c r="N2500" s="243"/>
      <c r="O2500" s="243"/>
      <c r="P2500" s="243"/>
      <c r="Q2500" s="243"/>
    </row>
    <row r="2501" spans="2:17">
      <c r="B2501" s="243"/>
      <c r="C2501" s="243"/>
      <c r="D2501" s="243"/>
      <c r="E2501" s="243"/>
      <c r="F2501" s="243"/>
      <c r="G2501" s="243"/>
      <c r="H2501" s="243"/>
      <c r="I2501" s="243"/>
      <c r="J2501" s="243"/>
      <c r="K2501" s="243"/>
      <c r="L2501" s="243"/>
      <c r="M2501" s="243"/>
      <c r="N2501" s="243"/>
      <c r="O2501" s="243"/>
      <c r="P2501" s="243"/>
      <c r="Q2501" s="243"/>
    </row>
    <row r="2502" spans="2:17">
      <c r="B2502" s="243"/>
      <c r="C2502" s="243"/>
      <c r="D2502" s="243"/>
      <c r="E2502" s="243"/>
      <c r="F2502" s="243"/>
      <c r="G2502" s="243"/>
      <c r="H2502" s="243"/>
      <c r="I2502" s="243"/>
      <c r="J2502" s="243"/>
      <c r="K2502" s="243"/>
      <c r="L2502" s="243"/>
      <c r="M2502" s="243"/>
      <c r="N2502" s="243"/>
      <c r="O2502" s="243"/>
      <c r="P2502" s="243"/>
      <c r="Q2502" s="243"/>
    </row>
    <row r="2503" spans="2:17">
      <c r="B2503" s="243"/>
      <c r="C2503" s="243"/>
      <c r="D2503" s="243"/>
      <c r="E2503" s="243"/>
      <c r="F2503" s="243"/>
      <c r="G2503" s="243"/>
      <c r="H2503" s="243"/>
      <c r="I2503" s="243"/>
      <c r="J2503" s="243"/>
      <c r="K2503" s="243"/>
      <c r="L2503" s="243"/>
      <c r="M2503" s="243"/>
      <c r="N2503" s="243"/>
      <c r="O2503" s="243"/>
      <c r="P2503" s="243"/>
      <c r="Q2503" s="243"/>
    </row>
    <row r="2504" spans="2:17">
      <c r="B2504" s="243"/>
      <c r="C2504" s="243"/>
      <c r="D2504" s="243"/>
      <c r="E2504" s="243"/>
      <c r="F2504" s="243"/>
      <c r="G2504" s="243"/>
      <c r="H2504" s="243"/>
      <c r="I2504" s="243"/>
      <c r="J2504" s="243"/>
      <c r="K2504" s="243"/>
      <c r="L2504" s="243"/>
      <c r="M2504" s="243"/>
      <c r="N2504" s="243"/>
      <c r="O2504" s="243"/>
      <c r="P2504" s="243"/>
      <c r="Q2504" s="243"/>
    </row>
    <row r="2505" spans="2:17">
      <c r="B2505" s="243"/>
      <c r="C2505" s="243"/>
      <c r="D2505" s="243"/>
      <c r="E2505" s="243"/>
      <c r="F2505" s="243"/>
      <c r="G2505" s="243"/>
      <c r="H2505" s="243"/>
      <c r="I2505" s="243"/>
      <c r="J2505" s="243"/>
      <c r="K2505" s="243"/>
      <c r="L2505" s="243"/>
      <c r="M2505" s="243"/>
      <c r="N2505" s="243"/>
      <c r="O2505" s="243"/>
      <c r="P2505" s="243"/>
      <c r="Q2505" s="243"/>
    </row>
    <row r="2506" spans="2:17">
      <c r="B2506" s="243"/>
      <c r="C2506" s="243"/>
      <c r="D2506" s="243"/>
      <c r="E2506" s="243"/>
      <c r="F2506" s="243"/>
      <c r="G2506" s="243"/>
      <c r="H2506" s="243"/>
      <c r="I2506" s="243"/>
      <c r="J2506" s="243"/>
      <c r="K2506" s="243"/>
      <c r="L2506" s="243"/>
      <c r="M2506" s="243"/>
      <c r="N2506" s="243"/>
      <c r="O2506" s="243"/>
      <c r="P2506" s="243"/>
      <c r="Q2506" s="243"/>
    </row>
    <row r="2507" spans="2:17">
      <c r="B2507" s="243"/>
      <c r="C2507" s="243"/>
      <c r="D2507" s="243"/>
      <c r="E2507" s="243"/>
      <c r="F2507" s="243"/>
      <c r="G2507" s="243"/>
      <c r="H2507" s="243"/>
      <c r="I2507" s="243"/>
      <c r="J2507" s="243"/>
      <c r="K2507" s="243"/>
      <c r="L2507" s="243"/>
      <c r="M2507" s="243"/>
      <c r="N2507" s="243"/>
      <c r="O2507" s="243"/>
      <c r="P2507" s="243"/>
      <c r="Q2507" s="243"/>
    </row>
    <row r="2508" spans="2:17">
      <c r="B2508" s="243"/>
      <c r="C2508" s="243"/>
      <c r="D2508" s="243"/>
      <c r="E2508" s="243"/>
      <c r="F2508" s="243"/>
      <c r="G2508" s="243"/>
      <c r="H2508" s="243"/>
      <c r="I2508" s="243"/>
      <c r="J2508" s="243"/>
      <c r="K2508" s="243"/>
      <c r="L2508" s="243"/>
      <c r="M2508" s="243"/>
      <c r="N2508" s="243"/>
      <c r="O2508" s="243"/>
      <c r="P2508" s="243"/>
      <c r="Q2508" s="243"/>
    </row>
    <row r="2509" spans="2:17">
      <c r="B2509" s="243"/>
      <c r="C2509" s="243"/>
      <c r="D2509" s="243"/>
      <c r="E2509" s="243"/>
      <c r="F2509" s="243"/>
      <c r="G2509" s="243"/>
      <c r="H2509" s="243"/>
      <c r="I2509" s="243"/>
      <c r="J2509" s="243"/>
      <c r="K2509" s="243"/>
      <c r="L2509" s="243"/>
      <c r="M2509" s="243"/>
      <c r="N2509" s="243"/>
      <c r="O2509" s="243"/>
      <c r="P2509" s="243"/>
      <c r="Q2509" s="243"/>
    </row>
    <row r="2510" spans="2:17">
      <c r="B2510" s="243"/>
      <c r="C2510" s="243"/>
      <c r="D2510" s="243"/>
      <c r="E2510" s="243"/>
      <c r="F2510" s="243"/>
      <c r="G2510" s="243"/>
      <c r="H2510" s="243"/>
      <c r="I2510" s="243"/>
      <c r="J2510" s="243"/>
      <c r="K2510" s="243"/>
      <c r="L2510" s="243"/>
      <c r="M2510" s="243"/>
      <c r="N2510" s="243"/>
      <c r="O2510" s="243"/>
      <c r="P2510" s="243"/>
      <c r="Q2510" s="243"/>
    </row>
    <row r="2511" spans="2:17">
      <c r="B2511" s="243"/>
      <c r="C2511" s="243"/>
      <c r="D2511" s="243"/>
      <c r="E2511" s="243"/>
      <c r="F2511" s="243"/>
      <c r="G2511" s="243"/>
      <c r="H2511" s="243"/>
      <c r="I2511" s="243"/>
      <c r="J2511" s="243"/>
      <c r="K2511" s="243"/>
      <c r="L2511" s="243"/>
      <c r="M2511" s="243"/>
      <c r="N2511" s="243"/>
      <c r="O2511" s="243"/>
      <c r="P2511" s="243"/>
      <c r="Q2511" s="243"/>
    </row>
    <row r="2512" spans="2:17">
      <c r="B2512" s="243"/>
      <c r="C2512" s="243"/>
      <c r="D2512" s="243"/>
      <c r="E2512" s="243"/>
      <c r="F2512" s="243"/>
      <c r="G2512" s="243"/>
      <c r="H2512" s="243"/>
      <c r="I2512" s="243"/>
      <c r="J2512" s="243"/>
      <c r="K2512" s="243"/>
      <c r="L2512" s="243"/>
      <c r="M2512" s="243"/>
      <c r="N2512" s="243"/>
      <c r="O2512" s="243"/>
      <c r="P2512" s="243"/>
      <c r="Q2512" s="243"/>
    </row>
    <row r="2513" spans="2:17">
      <c r="B2513" s="243"/>
      <c r="C2513" s="243"/>
      <c r="D2513" s="243"/>
      <c r="E2513" s="243"/>
      <c r="F2513" s="243"/>
      <c r="G2513" s="243"/>
      <c r="H2513" s="243"/>
      <c r="I2513" s="243"/>
      <c r="J2513" s="243"/>
      <c r="K2513" s="243"/>
      <c r="L2513" s="243"/>
      <c r="M2513" s="243"/>
      <c r="N2513" s="243"/>
      <c r="O2513" s="243"/>
      <c r="P2513" s="243"/>
      <c r="Q2513" s="243"/>
    </row>
    <row r="2514" spans="2:17">
      <c r="B2514" s="243"/>
      <c r="C2514" s="243"/>
      <c r="D2514" s="243"/>
      <c r="E2514" s="243"/>
      <c r="F2514" s="243"/>
      <c r="G2514" s="243"/>
      <c r="H2514" s="243"/>
      <c r="I2514" s="243"/>
      <c r="J2514" s="243"/>
      <c r="K2514" s="243"/>
      <c r="L2514" s="243"/>
      <c r="M2514" s="243"/>
      <c r="N2514" s="243"/>
      <c r="O2514" s="243"/>
      <c r="P2514" s="243"/>
      <c r="Q2514" s="243"/>
    </row>
    <row r="2515" spans="2:17">
      <c r="B2515" s="243"/>
      <c r="C2515" s="243"/>
      <c r="D2515" s="243"/>
      <c r="E2515" s="243"/>
      <c r="F2515" s="243"/>
      <c r="G2515" s="243"/>
      <c r="H2515" s="243"/>
      <c r="I2515" s="243"/>
      <c r="J2515" s="243"/>
      <c r="K2515" s="243"/>
      <c r="L2515" s="243"/>
      <c r="M2515" s="243"/>
      <c r="N2515" s="243"/>
      <c r="O2515" s="243"/>
      <c r="P2515" s="243"/>
      <c r="Q2515" s="243"/>
    </row>
    <row r="2516" spans="2:17">
      <c r="B2516" s="243"/>
      <c r="C2516" s="243"/>
      <c r="D2516" s="243"/>
      <c r="E2516" s="243"/>
      <c r="F2516" s="243"/>
      <c r="G2516" s="243"/>
      <c r="H2516" s="243"/>
      <c r="I2516" s="243"/>
      <c r="J2516" s="243"/>
      <c r="K2516" s="243"/>
      <c r="L2516" s="243"/>
      <c r="M2516" s="243"/>
      <c r="N2516" s="243"/>
      <c r="O2516" s="243"/>
      <c r="P2516" s="243"/>
      <c r="Q2516" s="243"/>
    </row>
    <row r="2517" spans="2:17">
      <c r="B2517" s="243"/>
      <c r="C2517" s="243"/>
      <c r="D2517" s="243"/>
      <c r="E2517" s="243"/>
      <c r="F2517" s="243"/>
      <c r="G2517" s="243"/>
      <c r="H2517" s="243"/>
      <c r="I2517" s="243"/>
      <c r="J2517" s="243"/>
      <c r="K2517" s="243"/>
      <c r="L2517" s="243"/>
      <c r="M2517" s="243"/>
      <c r="N2517" s="243"/>
      <c r="O2517" s="243"/>
      <c r="P2517" s="243"/>
      <c r="Q2517" s="243"/>
    </row>
    <row r="2518" spans="2:17">
      <c r="B2518" s="243"/>
      <c r="C2518" s="243"/>
      <c r="D2518" s="243"/>
      <c r="E2518" s="243"/>
      <c r="F2518" s="243"/>
      <c r="G2518" s="243"/>
      <c r="H2518" s="243"/>
      <c r="I2518" s="243"/>
      <c r="J2518" s="243"/>
      <c r="K2518" s="243"/>
      <c r="L2518" s="243"/>
      <c r="M2518" s="243"/>
      <c r="N2518" s="243"/>
      <c r="O2518" s="243"/>
      <c r="P2518" s="243"/>
      <c r="Q2518" s="243"/>
    </row>
    <row r="2519" spans="2:17">
      <c r="B2519" s="243"/>
      <c r="C2519" s="243"/>
      <c r="D2519" s="243"/>
      <c r="E2519" s="243"/>
      <c r="F2519" s="243"/>
      <c r="G2519" s="243"/>
      <c r="H2519" s="243"/>
      <c r="I2519" s="243"/>
      <c r="J2519" s="243"/>
      <c r="K2519" s="243"/>
      <c r="L2519" s="243"/>
      <c r="M2519" s="243"/>
      <c r="N2519" s="243"/>
      <c r="O2519" s="243"/>
      <c r="P2519" s="243"/>
      <c r="Q2519" s="243"/>
    </row>
    <row r="2520" spans="2:17">
      <c r="B2520" s="243"/>
      <c r="C2520" s="243"/>
      <c r="D2520" s="243"/>
      <c r="E2520" s="243"/>
      <c r="F2520" s="243"/>
      <c r="G2520" s="243"/>
      <c r="H2520" s="243"/>
      <c r="I2520" s="243"/>
      <c r="J2520" s="243"/>
      <c r="K2520" s="243"/>
      <c r="L2520" s="243"/>
      <c r="M2520" s="243"/>
      <c r="N2520" s="243"/>
      <c r="O2520" s="243"/>
      <c r="P2520" s="243"/>
      <c r="Q2520" s="243"/>
    </row>
    <row r="2521" spans="2:17">
      <c r="B2521" s="243"/>
      <c r="C2521" s="243"/>
      <c r="D2521" s="243"/>
      <c r="E2521" s="243"/>
      <c r="F2521" s="243"/>
      <c r="G2521" s="243"/>
      <c r="H2521" s="243"/>
      <c r="I2521" s="243"/>
      <c r="J2521" s="243"/>
      <c r="K2521" s="243"/>
      <c r="L2521" s="243"/>
      <c r="M2521" s="243"/>
      <c r="N2521" s="243"/>
      <c r="O2521" s="243"/>
      <c r="P2521" s="243"/>
      <c r="Q2521" s="243"/>
    </row>
    <row r="2522" spans="2:17">
      <c r="B2522" s="243"/>
      <c r="C2522" s="243"/>
      <c r="D2522" s="243"/>
      <c r="E2522" s="243"/>
      <c r="F2522" s="243"/>
      <c r="G2522" s="243"/>
      <c r="H2522" s="243"/>
      <c r="I2522" s="243"/>
      <c r="J2522" s="243"/>
      <c r="K2522" s="243"/>
      <c r="L2522" s="243"/>
      <c r="M2522" s="243"/>
      <c r="N2522" s="243"/>
      <c r="O2522" s="243"/>
      <c r="P2522" s="243"/>
      <c r="Q2522" s="243"/>
    </row>
    <row r="2523" spans="2:17">
      <c r="B2523" s="243"/>
      <c r="C2523" s="243"/>
      <c r="D2523" s="243"/>
      <c r="E2523" s="243"/>
      <c r="F2523" s="243"/>
      <c r="G2523" s="243"/>
      <c r="H2523" s="243"/>
      <c r="I2523" s="243"/>
      <c r="J2523" s="243"/>
      <c r="K2523" s="243"/>
      <c r="L2523" s="243"/>
      <c r="M2523" s="243"/>
      <c r="N2523" s="243"/>
      <c r="O2523" s="243"/>
      <c r="P2523" s="243"/>
      <c r="Q2523" s="243"/>
    </row>
    <row r="2524" spans="2:17">
      <c r="B2524" s="243"/>
      <c r="C2524" s="243"/>
      <c r="D2524" s="243"/>
      <c r="E2524" s="243"/>
      <c r="F2524" s="243"/>
      <c r="G2524" s="243"/>
      <c r="H2524" s="243"/>
      <c r="I2524" s="243"/>
      <c r="J2524" s="243"/>
      <c r="K2524" s="243"/>
      <c r="L2524" s="243"/>
      <c r="M2524" s="243"/>
      <c r="N2524" s="243"/>
      <c r="O2524" s="243"/>
      <c r="P2524" s="243"/>
      <c r="Q2524" s="243"/>
    </row>
    <row r="2525" spans="2:17">
      <c r="B2525" s="243"/>
      <c r="C2525" s="243"/>
      <c r="D2525" s="243"/>
      <c r="E2525" s="243"/>
      <c r="F2525" s="243"/>
      <c r="G2525" s="243"/>
      <c r="H2525" s="243"/>
      <c r="I2525" s="243"/>
      <c r="J2525" s="243"/>
      <c r="K2525" s="243"/>
      <c r="L2525" s="243"/>
      <c r="M2525" s="243"/>
      <c r="N2525" s="243"/>
      <c r="O2525" s="243"/>
      <c r="P2525" s="243"/>
      <c r="Q2525" s="243"/>
    </row>
    <row r="2526" spans="2:17">
      <c r="B2526" s="243"/>
      <c r="C2526" s="243"/>
      <c r="D2526" s="243"/>
      <c r="E2526" s="243"/>
      <c r="F2526" s="243"/>
      <c r="G2526" s="243"/>
      <c r="H2526" s="243"/>
      <c r="I2526" s="243"/>
      <c r="J2526" s="243"/>
      <c r="K2526" s="243"/>
      <c r="L2526" s="243"/>
      <c r="M2526" s="243"/>
      <c r="N2526" s="243"/>
      <c r="O2526" s="243"/>
      <c r="P2526" s="243"/>
      <c r="Q2526" s="243"/>
    </row>
    <row r="2527" spans="2:17">
      <c r="B2527" s="243"/>
      <c r="C2527" s="243"/>
      <c r="D2527" s="243"/>
      <c r="E2527" s="243"/>
      <c r="F2527" s="243"/>
      <c r="G2527" s="243"/>
      <c r="H2527" s="243"/>
      <c r="I2527" s="243"/>
      <c r="J2527" s="243"/>
      <c r="K2527" s="243"/>
      <c r="L2527" s="243"/>
      <c r="M2527" s="243"/>
      <c r="N2527" s="243"/>
      <c r="O2527" s="243"/>
      <c r="P2527" s="243"/>
      <c r="Q2527" s="243"/>
    </row>
    <row r="2528" spans="2:17">
      <c r="B2528" s="243"/>
      <c r="C2528" s="243"/>
      <c r="D2528" s="243"/>
      <c r="E2528" s="243"/>
      <c r="F2528" s="243"/>
      <c r="G2528" s="243"/>
      <c r="H2528" s="243"/>
      <c r="I2528" s="243"/>
      <c r="J2528" s="243"/>
      <c r="K2528" s="243"/>
      <c r="L2528" s="243"/>
      <c r="M2528" s="243"/>
      <c r="N2528" s="243"/>
      <c r="O2528" s="243"/>
      <c r="P2528" s="243"/>
      <c r="Q2528" s="243"/>
    </row>
    <row r="2529" spans="2:17">
      <c r="B2529" s="243"/>
      <c r="C2529" s="243"/>
      <c r="D2529" s="243"/>
      <c r="E2529" s="243"/>
      <c r="F2529" s="243"/>
      <c r="G2529" s="243"/>
      <c r="H2529" s="243"/>
      <c r="I2529" s="243"/>
      <c r="J2529" s="243"/>
      <c r="K2529" s="243"/>
      <c r="L2529" s="243"/>
      <c r="M2529" s="243"/>
      <c r="N2529" s="243"/>
      <c r="O2529" s="243"/>
      <c r="P2529" s="243"/>
      <c r="Q2529" s="243"/>
    </row>
    <row r="2530" spans="2:17">
      <c r="B2530" s="243"/>
      <c r="C2530" s="243"/>
      <c r="D2530" s="243"/>
      <c r="E2530" s="243"/>
      <c r="F2530" s="243"/>
      <c r="G2530" s="243"/>
      <c r="H2530" s="243"/>
      <c r="I2530" s="243"/>
      <c r="J2530" s="243"/>
      <c r="K2530" s="243"/>
      <c r="L2530" s="243"/>
      <c r="M2530" s="243"/>
      <c r="N2530" s="243"/>
      <c r="O2530" s="243"/>
      <c r="P2530" s="243"/>
      <c r="Q2530" s="243"/>
    </row>
    <row r="2531" spans="2:17">
      <c r="B2531" s="243"/>
      <c r="C2531" s="243"/>
      <c r="D2531" s="243"/>
      <c r="E2531" s="243"/>
      <c r="F2531" s="243"/>
      <c r="G2531" s="243"/>
      <c r="H2531" s="243"/>
      <c r="I2531" s="243"/>
      <c r="J2531" s="243"/>
      <c r="K2531" s="243"/>
      <c r="L2531" s="243"/>
      <c r="M2531" s="243"/>
      <c r="N2531" s="243"/>
      <c r="O2531" s="243"/>
      <c r="P2531" s="243"/>
      <c r="Q2531" s="243"/>
    </row>
    <row r="2532" spans="2:17">
      <c r="B2532" s="243"/>
      <c r="C2532" s="243"/>
      <c r="D2532" s="243"/>
      <c r="E2532" s="243"/>
      <c r="F2532" s="243"/>
      <c r="G2532" s="243"/>
      <c r="H2532" s="243"/>
      <c r="I2532" s="243"/>
      <c r="J2532" s="243"/>
      <c r="K2532" s="243"/>
      <c r="L2532" s="243"/>
      <c r="M2532" s="243"/>
      <c r="N2532" s="243"/>
      <c r="O2532" s="243"/>
      <c r="P2532" s="243"/>
      <c r="Q2532" s="243"/>
    </row>
    <row r="2533" spans="2:17">
      <c r="B2533" s="243"/>
      <c r="C2533" s="243"/>
      <c r="D2533" s="243"/>
      <c r="E2533" s="243"/>
      <c r="F2533" s="243"/>
      <c r="G2533" s="243"/>
      <c r="H2533" s="243"/>
      <c r="I2533" s="243"/>
      <c r="J2533" s="243"/>
      <c r="K2533" s="243"/>
      <c r="L2533" s="243"/>
      <c r="M2533" s="243"/>
      <c r="N2533" s="243"/>
      <c r="O2533" s="243"/>
      <c r="P2533" s="243"/>
      <c r="Q2533" s="243"/>
    </row>
    <row r="2534" spans="2:17">
      <c r="B2534" s="243"/>
      <c r="C2534" s="243"/>
      <c r="D2534" s="243"/>
      <c r="E2534" s="243"/>
      <c r="F2534" s="243"/>
      <c r="G2534" s="243"/>
      <c r="H2534" s="243"/>
      <c r="I2534" s="243"/>
      <c r="J2534" s="243"/>
      <c r="K2534" s="243"/>
      <c r="L2534" s="243"/>
      <c r="M2534" s="243"/>
      <c r="N2534" s="243"/>
      <c r="O2534" s="243"/>
      <c r="P2534" s="243"/>
      <c r="Q2534" s="243"/>
    </row>
    <row r="2535" spans="2:17">
      <c r="B2535" s="243"/>
      <c r="C2535" s="243"/>
      <c r="D2535" s="243"/>
      <c r="E2535" s="243"/>
      <c r="F2535" s="243"/>
      <c r="G2535" s="243"/>
      <c r="H2535" s="243"/>
      <c r="I2535" s="243"/>
      <c r="J2535" s="243"/>
      <c r="K2535" s="243"/>
      <c r="L2535" s="243"/>
      <c r="M2535" s="243"/>
      <c r="N2535" s="243"/>
      <c r="O2535" s="243"/>
      <c r="P2535" s="243"/>
      <c r="Q2535" s="243"/>
    </row>
    <row r="2536" spans="2:17">
      <c r="B2536" s="243"/>
      <c r="C2536" s="243"/>
      <c r="D2536" s="243"/>
      <c r="E2536" s="243"/>
      <c r="F2536" s="243"/>
      <c r="G2536" s="243"/>
      <c r="H2536" s="243"/>
      <c r="I2536" s="243"/>
      <c r="J2536" s="243"/>
      <c r="K2536" s="243"/>
      <c r="L2536" s="243"/>
      <c r="M2536" s="243"/>
      <c r="N2536" s="243"/>
      <c r="O2536" s="243"/>
      <c r="P2536" s="243"/>
      <c r="Q2536" s="243"/>
    </row>
    <row r="2537" spans="2:17">
      <c r="B2537" s="243"/>
      <c r="C2537" s="243"/>
      <c r="D2537" s="243"/>
      <c r="E2537" s="243"/>
      <c r="F2537" s="243"/>
      <c r="G2537" s="243"/>
      <c r="H2537" s="243"/>
      <c r="I2537" s="243"/>
      <c r="J2537" s="243"/>
      <c r="K2537" s="243"/>
      <c r="L2537" s="243"/>
      <c r="M2537" s="243"/>
      <c r="N2537" s="243"/>
      <c r="O2537" s="243"/>
      <c r="P2537" s="243"/>
      <c r="Q2537" s="243"/>
    </row>
    <row r="2538" spans="2:17">
      <c r="B2538" s="243"/>
      <c r="C2538" s="243"/>
      <c r="D2538" s="243"/>
      <c r="E2538" s="243"/>
      <c r="F2538" s="243"/>
      <c r="G2538" s="243"/>
      <c r="H2538" s="243"/>
      <c r="I2538" s="243"/>
      <c r="J2538" s="243"/>
      <c r="K2538" s="243"/>
      <c r="L2538" s="243"/>
      <c r="M2538" s="243"/>
      <c r="N2538" s="243"/>
      <c r="O2538" s="243"/>
      <c r="P2538" s="243"/>
      <c r="Q2538" s="243"/>
    </row>
    <row r="2539" spans="2:17">
      <c r="B2539" s="243"/>
      <c r="C2539" s="243"/>
      <c r="D2539" s="243"/>
      <c r="E2539" s="243"/>
      <c r="F2539" s="243"/>
      <c r="G2539" s="243"/>
      <c r="H2539" s="243"/>
      <c r="I2539" s="243"/>
      <c r="J2539" s="243"/>
      <c r="K2539" s="243"/>
      <c r="L2539" s="243"/>
      <c r="M2539" s="243"/>
      <c r="N2539" s="243"/>
      <c r="O2539" s="243"/>
      <c r="P2539" s="243"/>
      <c r="Q2539" s="243"/>
    </row>
    <row r="2540" spans="2:17">
      <c r="B2540" s="243"/>
      <c r="C2540" s="243"/>
      <c r="D2540" s="243"/>
      <c r="E2540" s="243"/>
      <c r="F2540" s="243"/>
      <c r="G2540" s="243"/>
      <c r="H2540" s="243"/>
      <c r="I2540" s="243"/>
      <c r="J2540" s="243"/>
      <c r="K2540" s="243"/>
      <c r="L2540" s="243"/>
      <c r="M2540" s="243"/>
      <c r="N2540" s="243"/>
      <c r="O2540" s="243"/>
      <c r="P2540" s="243"/>
      <c r="Q2540" s="243"/>
    </row>
    <row r="2541" spans="2:17">
      <c r="B2541" s="243"/>
      <c r="C2541" s="243"/>
      <c r="D2541" s="243"/>
      <c r="E2541" s="243"/>
      <c r="F2541" s="243"/>
      <c r="G2541" s="243"/>
      <c r="H2541" s="243"/>
      <c r="I2541" s="243"/>
      <c r="J2541" s="243"/>
      <c r="K2541" s="243"/>
      <c r="L2541" s="243"/>
      <c r="M2541" s="243"/>
      <c r="N2541" s="243"/>
      <c r="O2541" s="243"/>
      <c r="P2541" s="243"/>
      <c r="Q2541" s="243"/>
    </row>
    <row r="2542" spans="2:17">
      <c r="B2542" s="243"/>
      <c r="C2542" s="243"/>
      <c r="D2542" s="243"/>
      <c r="E2542" s="243"/>
      <c r="F2542" s="243"/>
      <c r="G2542" s="243"/>
      <c r="H2542" s="243"/>
      <c r="I2542" s="243"/>
      <c r="J2542" s="243"/>
      <c r="K2542" s="243"/>
      <c r="L2542" s="243"/>
      <c r="M2542" s="243"/>
      <c r="N2542" s="243"/>
      <c r="O2542" s="243"/>
      <c r="P2542" s="243"/>
      <c r="Q2542" s="243"/>
    </row>
    <row r="2543" spans="2:17">
      <c r="B2543" s="243"/>
      <c r="C2543" s="243"/>
      <c r="D2543" s="243"/>
      <c r="E2543" s="243"/>
      <c r="F2543" s="243"/>
      <c r="G2543" s="243"/>
      <c r="H2543" s="243"/>
      <c r="I2543" s="243"/>
      <c r="J2543" s="243"/>
      <c r="K2543" s="243"/>
      <c r="L2543" s="243"/>
      <c r="M2543" s="243"/>
      <c r="N2543" s="243"/>
      <c r="O2543" s="243"/>
      <c r="P2543" s="243"/>
      <c r="Q2543" s="243"/>
    </row>
    <row r="2544" spans="2:17">
      <c r="B2544" s="243"/>
      <c r="C2544" s="243"/>
      <c r="D2544" s="243"/>
      <c r="E2544" s="243"/>
      <c r="F2544" s="243"/>
      <c r="G2544" s="243"/>
      <c r="H2544" s="243"/>
      <c r="I2544" s="243"/>
      <c r="J2544" s="243"/>
      <c r="K2544" s="243"/>
      <c r="L2544" s="243"/>
      <c r="M2544" s="243"/>
      <c r="N2544" s="243"/>
      <c r="O2544" s="243"/>
      <c r="P2544" s="243"/>
      <c r="Q2544" s="243"/>
    </row>
    <row r="2545" spans="2:17">
      <c r="B2545" s="243"/>
      <c r="C2545" s="243"/>
      <c r="D2545" s="243"/>
      <c r="E2545" s="243"/>
      <c r="F2545" s="243"/>
      <c r="G2545" s="243"/>
      <c r="H2545" s="243"/>
      <c r="I2545" s="243"/>
      <c r="J2545" s="243"/>
      <c r="K2545" s="243"/>
      <c r="L2545" s="243"/>
      <c r="M2545" s="243"/>
      <c r="N2545" s="243"/>
      <c r="O2545" s="243"/>
      <c r="P2545" s="243"/>
      <c r="Q2545" s="243"/>
    </row>
    <row r="2546" spans="2:17">
      <c r="B2546" s="243"/>
      <c r="C2546" s="243"/>
      <c r="D2546" s="243"/>
      <c r="E2546" s="243"/>
      <c r="F2546" s="243"/>
      <c r="G2546" s="243"/>
      <c r="H2546" s="243"/>
      <c r="I2546" s="243"/>
      <c r="J2546" s="243"/>
      <c r="K2546" s="243"/>
      <c r="L2546" s="243"/>
      <c r="M2546" s="243"/>
      <c r="N2546" s="243"/>
      <c r="O2546" s="243"/>
      <c r="P2546" s="243"/>
      <c r="Q2546" s="243"/>
    </row>
    <row r="2547" spans="2:17">
      <c r="B2547" s="243"/>
      <c r="C2547" s="243"/>
      <c r="D2547" s="243"/>
      <c r="E2547" s="243"/>
      <c r="F2547" s="243"/>
      <c r="G2547" s="243"/>
      <c r="H2547" s="243"/>
      <c r="I2547" s="243"/>
      <c r="J2547" s="243"/>
      <c r="K2547" s="243"/>
      <c r="L2547" s="243"/>
      <c r="M2547" s="243"/>
      <c r="N2547" s="243"/>
      <c r="O2547" s="243"/>
      <c r="P2547" s="243"/>
      <c r="Q2547" s="243"/>
    </row>
    <row r="2548" spans="2:17">
      <c r="B2548" s="243"/>
      <c r="C2548" s="243"/>
      <c r="D2548" s="243"/>
      <c r="E2548" s="243"/>
      <c r="F2548" s="243"/>
      <c r="G2548" s="243"/>
      <c r="H2548" s="243"/>
      <c r="I2548" s="243"/>
      <c r="J2548" s="243"/>
      <c r="K2548" s="243"/>
      <c r="L2548" s="243"/>
      <c r="M2548" s="243"/>
      <c r="N2548" s="243"/>
      <c r="O2548" s="243"/>
      <c r="P2548" s="243"/>
      <c r="Q2548" s="243"/>
    </row>
    <row r="2549" spans="2:17">
      <c r="B2549" s="243"/>
      <c r="C2549" s="243"/>
      <c r="D2549" s="243"/>
      <c r="E2549" s="243"/>
      <c r="F2549" s="243"/>
      <c r="G2549" s="243"/>
      <c r="H2549" s="243"/>
      <c r="I2549" s="243"/>
      <c r="J2549" s="243"/>
      <c r="K2549" s="243"/>
      <c r="L2549" s="243"/>
      <c r="M2549" s="243"/>
      <c r="N2549" s="243"/>
      <c r="O2549" s="243"/>
      <c r="P2549" s="243"/>
      <c r="Q2549" s="243"/>
    </row>
    <row r="2550" spans="2:17">
      <c r="B2550" s="243"/>
      <c r="C2550" s="243"/>
      <c r="D2550" s="243"/>
      <c r="E2550" s="243"/>
      <c r="F2550" s="243"/>
      <c r="G2550" s="243"/>
      <c r="H2550" s="243"/>
      <c r="I2550" s="243"/>
      <c r="J2550" s="243"/>
      <c r="K2550" s="243"/>
      <c r="L2550" s="243"/>
      <c r="M2550" s="243"/>
      <c r="N2550" s="243"/>
      <c r="O2550" s="243"/>
      <c r="P2550" s="243"/>
      <c r="Q2550" s="243"/>
    </row>
    <row r="2551" spans="2:17">
      <c r="B2551" s="243"/>
      <c r="C2551" s="243"/>
      <c r="D2551" s="243"/>
      <c r="E2551" s="243"/>
      <c r="F2551" s="243"/>
      <c r="G2551" s="243"/>
      <c r="H2551" s="243"/>
      <c r="I2551" s="243"/>
      <c r="J2551" s="243"/>
      <c r="K2551" s="243"/>
      <c r="L2551" s="243"/>
      <c r="M2551" s="243"/>
      <c r="N2551" s="243"/>
      <c r="O2551" s="243"/>
      <c r="P2551" s="243"/>
      <c r="Q2551" s="243"/>
    </row>
    <row r="2552" spans="2:17">
      <c r="B2552" s="243"/>
      <c r="C2552" s="243"/>
      <c r="D2552" s="243"/>
      <c r="E2552" s="243"/>
      <c r="F2552" s="243"/>
      <c r="G2552" s="243"/>
      <c r="H2552" s="243"/>
      <c r="I2552" s="243"/>
      <c r="J2552" s="243"/>
      <c r="K2552" s="243"/>
      <c r="L2552" s="243"/>
      <c r="M2552" s="243"/>
      <c r="N2552" s="243"/>
      <c r="O2552" s="243"/>
      <c r="P2552" s="243"/>
      <c r="Q2552" s="243"/>
    </row>
    <row r="2553" spans="2:17">
      <c r="B2553" s="243"/>
      <c r="C2553" s="243"/>
      <c r="D2553" s="243"/>
      <c r="E2553" s="243"/>
      <c r="F2553" s="243"/>
      <c r="G2553" s="243"/>
      <c r="H2553" s="243"/>
      <c r="I2553" s="243"/>
      <c r="J2553" s="243"/>
      <c r="K2553" s="243"/>
      <c r="L2553" s="243"/>
      <c r="M2553" s="243"/>
      <c r="N2553" s="243"/>
      <c r="O2553" s="243"/>
      <c r="P2553" s="243"/>
      <c r="Q2553" s="243"/>
    </row>
    <row r="2554" spans="2:17">
      <c r="B2554" s="243"/>
      <c r="C2554" s="243"/>
      <c r="D2554" s="243"/>
      <c r="E2554" s="243"/>
      <c r="F2554" s="243"/>
      <c r="G2554" s="243"/>
      <c r="H2554" s="243"/>
      <c r="I2554" s="243"/>
      <c r="J2554" s="243"/>
      <c r="K2554" s="243"/>
      <c r="L2554" s="243"/>
      <c r="M2554" s="243"/>
      <c r="N2554" s="243"/>
      <c r="O2554" s="243"/>
      <c r="P2554" s="243"/>
      <c r="Q2554" s="243"/>
    </row>
    <row r="2555" spans="2:17">
      <c r="B2555" s="243"/>
      <c r="C2555" s="243"/>
      <c r="D2555" s="243"/>
      <c r="E2555" s="243"/>
      <c r="F2555" s="243"/>
      <c r="G2555" s="243"/>
      <c r="H2555" s="243"/>
      <c r="I2555" s="243"/>
      <c r="J2555" s="243"/>
      <c r="K2555" s="243"/>
      <c r="L2555" s="243"/>
      <c r="M2555" s="243"/>
      <c r="N2555" s="243"/>
      <c r="O2555" s="243"/>
      <c r="P2555" s="243"/>
      <c r="Q2555" s="243"/>
    </row>
    <row r="2556" spans="2:17">
      <c r="B2556" s="243"/>
      <c r="C2556" s="243"/>
      <c r="D2556" s="243"/>
      <c r="E2556" s="243"/>
      <c r="F2556" s="243"/>
      <c r="G2556" s="243"/>
      <c r="H2556" s="243"/>
      <c r="I2556" s="243"/>
      <c r="J2556" s="243"/>
      <c r="K2556" s="243"/>
      <c r="L2556" s="243"/>
      <c r="M2556" s="243"/>
      <c r="N2556" s="243"/>
      <c r="O2556" s="243"/>
      <c r="P2556" s="243"/>
      <c r="Q2556" s="243"/>
    </row>
    <row r="2557" spans="2:17">
      <c r="B2557" s="243"/>
      <c r="C2557" s="243"/>
      <c r="D2557" s="243"/>
      <c r="E2557" s="243"/>
      <c r="F2557" s="243"/>
      <c r="G2557" s="243"/>
      <c r="H2557" s="243"/>
      <c r="I2557" s="243"/>
      <c r="J2557" s="243"/>
      <c r="K2557" s="243"/>
      <c r="L2557" s="243"/>
      <c r="M2557" s="243"/>
      <c r="N2557" s="243"/>
      <c r="O2557" s="243"/>
      <c r="P2557" s="243"/>
      <c r="Q2557" s="243"/>
    </row>
    <row r="2558" spans="2:17">
      <c r="B2558" s="243"/>
      <c r="C2558" s="243"/>
      <c r="D2558" s="243"/>
      <c r="E2558" s="243"/>
      <c r="F2558" s="243"/>
      <c r="G2558" s="243"/>
      <c r="H2558" s="243"/>
      <c r="I2558" s="243"/>
      <c r="J2558" s="243"/>
      <c r="K2558" s="243"/>
      <c r="L2558" s="243"/>
      <c r="M2558" s="243"/>
      <c r="N2558" s="243"/>
      <c r="O2558" s="243"/>
      <c r="P2558" s="243"/>
      <c r="Q2558" s="243"/>
    </row>
    <row r="2559" spans="2:17">
      <c r="B2559" s="243"/>
      <c r="C2559" s="243"/>
      <c r="D2559" s="243"/>
      <c r="E2559" s="243"/>
      <c r="F2559" s="243"/>
      <c r="G2559" s="243"/>
      <c r="H2559" s="243"/>
      <c r="I2559" s="243"/>
      <c r="J2559" s="243"/>
      <c r="K2559" s="243"/>
      <c r="L2559" s="243"/>
      <c r="M2559" s="243"/>
      <c r="N2559" s="243"/>
      <c r="O2559" s="243"/>
      <c r="P2559" s="243"/>
      <c r="Q2559" s="243"/>
    </row>
    <row r="2560" spans="2:17">
      <c r="B2560" s="243"/>
      <c r="C2560" s="243"/>
      <c r="D2560" s="243"/>
      <c r="E2560" s="243"/>
      <c r="F2560" s="243"/>
      <c r="G2560" s="243"/>
      <c r="H2560" s="243"/>
      <c r="I2560" s="243"/>
      <c r="J2560" s="243"/>
      <c r="K2560" s="243"/>
      <c r="L2560" s="243"/>
      <c r="M2560" s="243"/>
      <c r="N2560" s="243"/>
      <c r="O2560" s="243"/>
      <c r="P2560" s="243"/>
      <c r="Q2560" s="243"/>
    </row>
    <row r="2561" spans="2:17">
      <c r="B2561" s="243"/>
      <c r="C2561" s="243"/>
      <c r="D2561" s="243"/>
      <c r="E2561" s="243"/>
      <c r="F2561" s="243"/>
      <c r="G2561" s="243"/>
      <c r="H2561" s="243"/>
      <c r="I2561" s="243"/>
      <c r="J2561" s="243"/>
      <c r="K2561" s="243"/>
      <c r="L2561" s="243"/>
      <c r="M2561" s="243"/>
      <c r="N2561" s="243"/>
      <c r="O2561" s="243"/>
      <c r="P2561" s="243"/>
      <c r="Q2561" s="243"/>
    </row>
    <row r="2562" spans="2:17">
      <c r="B2562" s="243"/>
      <c r="C2562" s="243"/>
      <c r="D2562" s="243"/>
      <c r="E2562" s="243"/>
      <c r="F2562" s="243"/>
      <c r="G2562" s="243"/>
      <c r="H2562" s="243"/>
      <c r="I2562" s="243"/>
      <c r="J2562" s="243"/>
      <c r="K2562" s="243"/>
      <c r="L2562" s="243"/>
      <c r="M2562" s="243"/>
      <c r="N2562" s="243"/>
      <c r="O2562" s="243"/>
      <c r="P2562" s="243"/>
      <c r="Q2562" s="243"/>
    </row>
    <row r="2563" spans="2:17">
      <c r="B2563" s="243"/>
      <c r="C2563" s="243"/>
      <c r="D2563" s="243"/>
      <c r="E2563" s="243"/>
      <c r="F2563" s="243"/>
      <c r="G2563" s="243"/>
      <c r="H2563" s="243"/>
      <c r="I2563" s="243"/>
      <c r="J2563" s="243"/>
      <c r="K2563" s="243"/>
      <c r="L2563" s="243"/>
      <c r="M2563" s="243"/>
      <c r="N2563" s="243"/>
      <c r="O2563" s="243"/>
      <c r="P2563" s="243"/>
      <c r="Q2563" s="243"/>
    </row>
    <row r="2564" spans="2:17">
      <c r="B2564" s="243"/>
      <c r="C2564" s="243"/>
      <c r="D2564" s="243"/>
      <c r="E2564" s="243"/>
      <c r="F2564" s="243"/>
      <c r="G2564" s="243"/>
      <c r="H2564" s="243"/>
      <c r="I2564" s="243"/>
      <c r="J2564" s="243"/>
      <c r="K2564" s="243"/>
      <c r="L2564" s="243"/>
      <c r="M2564" s="243"/>
      <c r="N2564" s="243"/>
      <c r="O2564" s="243"/>
      <c r="P2564" s="243"/>
      <c r="Q2564" s="243"/>
    </row>
    <row r="2565" spans="2:17">
      <c r="B2565" s="243"/>
      <c r="C2565" s="243"/>
      <c r="D2565" s="243"/>
      <c r="E2565" s="243"/>
      <c r="F2565" s="243"/>
      <c r="G2565" s="243"/>
      <c r="H2565" s="243"/>
      <c r="I2565" s="243"/>
      <c r="J2565" s="243"/>
      <c r="K2565" s="243"/>
      <c r="L2565" s="243"/>
      <c r="M2565" s="243"/>
      <c r="N2565" s="243"/>
      <c r="O2565" s="243"/>
      <c r="P2565" s="243"/>
      <c r="Q2565" s="243"/>
    </row>
    <row r="2566" spans="2:17">
      <c r="B2566" s="243"/>
      <c r="C2566" s="243"/>
      <c r="D2566" s="243"/>
      <c r="E2566" s="243"/>
      <c r="F2566" s="243"/>
      <c r="G2566" s="243"/>
      <c r="H2566" s="243"/>
      <c r="I2566" s="243"/>
      <c r="J2566" s="243"/>
      <c r="K2566" s="243"/>
      <c r="L2566" s="243"/>
      <c r="M2566" s="243"/>
      <c r="N2566" s="243"/>
      <c r="O2566" s="243"/>
      <c r="P2566" s="243"/>
      <c r="Q2566" s="243"/>
    </row>
    <row r="2567" spans="2:17">
      <c r="B2567" s="243"/>
      <c r="C2567" s="243"/>
      <c r="D2567" s="243"/>
      <c r="E2567" s="243"/>
      <c r="F2567" s="243"/>
      <c r="G2567" s="243"/>
      <c r="H2567" s="243"/>
      <c r="I2567" s="243"/>
      <c r="J2567" s="243"/>
      <c r="K2567" s="243"/>
      <c r="L2567" s="243"/>
      <c r="M2567" s="243"/>
      <c r="N2567" s="243"/>
      <c r="O2567" s="243"/>
      <c r="P2567" s="243"/>
      <c r="Q2567" s="243"/>
    </row>
    <row r="2568" spans="2:17">
      <c r="B2568" s="243"/>
      <c r="C2568" s="243"/>
      <c r="D2568" s="243"/>
      <c r="E2568" s="243"/>
      <c r="F2568" s="243"/>
      <c r="G2568" s="243"/>
      <c r="H2568" s="243"/>
      <c r="I2568" s="243"/>
      <c r="J2568" s="243"/>
      <c r="K2568" s="243"/>
      <c r="L2568" s="243"/>
      <c r="M2568" s="243"/>
      <c r="N2568" s="243"/>
      <c r="O2568" s="243"/>
      <c r="P2568" s="243"/>
      <c r="Q2568" s="243"/>
    </row>
    <row r="2569" spans="2:17">
      <c r="B2569" s="243"/>
      <c r="C2569" s="243"/>
      <c r="D2569" s="243"/>
      <c r="E2569" s="243"/>
      <c r="F2569" s="243"/>
      <c r="G2569" s="243"/>
      <c r="H2569" s="243"/>
      <c r="I2569" s="243"/>
      <c r="J2569" s="243"/>
      <c r="K2569" s="243"/>
      <c r="L2569" s="243"/>
      <c r="M2569" s="243"/>
      <c r="N2569" s="243"/>
      <c r="O2569" s="243"/>
      <c r="P2569" s="243"/>
      <c r="Q2569" s="243"/>
    </row>
    <row r="2570" spans="2:17">
      <c r="B2570" s="243"/>
      <c r="C2570" s="243"/>
      <c r="D2570" s="243"/>
      <c r="E2570" s="243"/>
      <c r="F2570" s="243"/>
      <c r="G2570" s="243"/>
      <c r="H2570" s="243"/>
      <c r="I2570" s="243"/>
      <c r="J2570" s="243"/>
      <c r="K2570" s="243"/>
      <c r="L2570" s="243"/>
      <c r="M2570" s="243"/>
      <c r="N2570" s="243"/>
      <c r="O2570" s="243"/>
      <c r="P2570" s="243"/>
      <c r="Q2570" s="243"/>
    </row>
    <row r="2571" spans="2:17">
      <c r="B2571" s="243"/>
      <c r="C2571" s="243"/>
      <c r="D2571" s="243"/>
      <c r="E2571" s="243"/>
      <c r="F2571" s="243"/>
      <c r="G2571" s="243"/>
      <c r="H2571" s="243"/>
      <c r="I2571" s="243"/>
      <c r="J2571" s="243"/>
      <c r="K2571" s="243"/>
      <c r="L2571" s="243"/>
      <c r="M2571" s="243"/>
      <c r="N2571" s="243"/>
      <c r="O2571" s="243"/>
      <c r="P2571" s="243"/>
      <c r="Q2571" s="243"/>
    </row>
    <row r="2572" spans="2:17">
      <c r="B2572" s="243"/>
      <c r="C2572" s="243"/>
      <c r="D2572" s="243"/>
      <c r="E2572" s="243"/>
      <c r="F2572" s="243"/>
      <c r="G2572" s="243"/>
      <c r="H2572" s="243"/>
      <c r="I2572" s="243"/>
      <c r="J2572" s="243"/>
      <c r="K2572" s="243"/>
      <c r="L2572" s="243"/>
      <c r="M2572" s="243"/>
      <c r="N2572" s="243"/>
      <c r="O2572" s="243"/>
      <c r="P2572" s="243"/>
      <c r="Q2572" s="243"/>
    </row>
    <row r="2573" spans="2:17">
      <c r="B2573" s="243"/>
      <c r="C2573" s="243"/>
      <c r="D2573" s="243"/>
      <c r="E2573" s="243"/>
      <c r="F2573" s="243"/>
      <c r="G2573" s="243"/>
      <c r="H2573" s="243"/>
      <c r="I2573" s="243"/>
      <c r="J2573" s="243"/>
      <c r="K2573" s="243"/>
      <c r="L2573" s="243"/>
      <c r="M2573" s="243"/>
      <c r="N2573" s="243"/>
      <c r="O2573" s="243"/>
      <c r="P2573" s="243"/>
      <c r="Q2573" s="243"/>
    </row>
    <row r="2574" spans="2:17">
      <c r="B2574" s="243"/>
      <c r="C2574" s="243"/>
      <c r="D2574" s="243"/>
      <c r="E2574" s="243"/>
      <c r="F2574" s="243"/>
      <c r="G2574" s="243"/>
      <c r="H2574" s="243"/>
      <c r="I2574" s="243"/>
      <c r="J2574" s="243"/>
      <c r="K2574" s="243"/>
      <c r="L2574" s="243"/>
      <c r="M2574" s="243"/>
      <c r="N2574" s="243"/>
      <c r="O2574" s="243"/>
      <c r="P2574" s="243"/>
      <c r="Q2574" s="243"/>
    </row>
    <row r="2575" spans="2:17">
      <c r="B2575" s="243"/>
      <c r="C2575" s="243"/>
      <c r="D2575" s="243"/>
      <c r="E2575" s="243"/>
      <c r="F2575" s="243"/>
      <c r="G2575" s="243"/>
      <c r="H2575" s="243"/>
      <c r="I2575" s="243"/>
      <c r="J2575" s="243"/>
      <c r="K2575" s="243"/>
      <c r="L2575" s="243"/>
      <c r="M2575" s="243"/>
      <c r="N2575" s="243"/>
      <c r="O2575" s="243"/>
      <c r="P2575" s="243"/>
      <c r="Q2575" s="243"/>
    </row>
    <row r="2576" spans="2:17">
      <c r="B2576" s="243"/>
      <c r="C2576" s="243"/>
      <c r="D2576" s="243"/>
      <c r="E2576" s="243"/>
      <c r="F2576" s="243"/>
      <c r="G2576" s="243"/>
      <c r="H2576" s="243"/>
      <c r="I2576" s="243"/>
      <c r="J2576" s="243"/>
      <c r="K2576" s="243"/>
      <c r="L2576" s="243"/>
      <c r="M2576" s="243"/>
      <c r="N2576" s="243"/>
      <c r="O2576" s="243"/>
      <c r="P2576" s="243"/>
      <c r="Q2576" s="243"/>
    </row>
    <row r="2577" spans="2:17">
      <c r="B2577" s="243"/>
      <c r="C2577" s="243"/>
      <c r="D2577" s="243"/>
      <c r="E2577" s="243"/>
      <c r="F2577" s="243"/>
      <c r="G2577" s="243"/>
      <c r="H2577" s="243"/>
      <c r="I2577" s="243"/>
      <c r="J2577" s="243"/>
      <c r="K2577" s="243"/>
      <c r="L2577" s="243"/>
      <c r="M2577" s="243"/>
      <c r="N2577" s="243"/>
      <c r="O2577" s="243"/>
      <c r="P2577" s="243"/>
      <c r="Q2577" s="243"/>
    </row>
    <row r="2578" spans="2:17">
      <c r="B2578" s="243"/>
      <c r="C2578" s="243"/>
      <c r="D2578" s="243"/>
      <c r="E2578" s="243"/>
      <c r="F2578" s="243"/>
      <c r="G2578" s="243"/>
      <c r="H2578" s="243"/>
      <c r="I2578" s="243"/>
      <c r="J2578" s="243"/>
      <c r="K2578" s="243"/>
      <c r="L2578" s="243"/>
      <c r="M2578" s="243"/>
      <c r="N2578" s="243"/>
      <c r="O2578" s="243"/>
      <c r="P2578" s="243"/>
      <c r="Q2578" s="243"/>
    </row>
    <row r="2579" spans="2:17">
      <c r="B2579" s="243"/>
      <c r="C2579" s="243"/>
      <c r="D2579" s="243"/>
      <c r="E2579" s="243"/>
      <c r="F2579" s="243"/>
      <c r="G2579" s="243"/>
      <c r="H2579" s="243"/>
      <c r="I2579" s="243"/>
      <c r="J2579" s="243"/>
      <c r="K2579" s="243"/>
      <c r="L2579" s="243"/>
      <c r="M2579" s="243"/>
      <c r="N2579" s="243"/>
      <c r="O2579" s="243"/>
      <c r="P2579" s="243"/>
      <c r="Q2579" s="243"/>
    </row>
    <row r="2580" spans="2:17">
      <c r="B2580" s="243"/>
      <c r="C2580" s="243"/>
      <c r="D2580" s="243"/>
      <c r="E2580" s="243"/>
      <c r="F2580" s="243"/>
      <c r="G2580" s="243"/>
      <c r="H2580" s="243"/>
      <c r="I2580" s="243"/>
      <c r="J2580" s="243"/>
      <c r="K2580" s="243"/>
      <c r="L2580" s="243"/>
      <c r="M2580" s="243"/>
      <c r="N2580" s="243"/>
      <c r="O2580" s="243"/>
      <c r="P2580" s="243"/>
      <c r="Q2580" s="243"/>
    </row>
    <row r="2581" spans="2:17">
      <c r="B2581" s="243"/>
      <c r="C2581" s="243"/>
      <c r="D2581" s="243"/>
      <c r="E2581" s="243"/>
      <c r="F2581" s="243"/>
      <c r="G2581" s="243"/>
      <c r="H2581" s="243"/>
      <c r="I2581" s="243"/>
      <c r="J2581" s="243"/>
      <c r="K2581" s="243"/>
      <c r="L2581" s="243"/>
      <c r="M2581" s="243"/>
      <c r="N2581" s="243"/>
      <c r="O2581" s="243"/>
      <c r="P2581" s="243"/>
      <c r="Q2581" s="243"/>
    </row>
    <row r="2582" spans="2:17">
      <c r="B2582" s="243"/>
      <c r="C2582" s="243"/>
      <c r="D2582" s="243"/>
      <c r="E2582" s="243"/>
      <c r="F2582" s="243"/>
      <c r="G2582" s="243"/>
      <c r="H2582" s="243"/>
      <c r="I2582" s="243"/>
      <c r="J2582" s="243"/>
      <c r="K2582" s="243"/>
      <c r="L2582" s="243"/>
      <c r="M2582" s="243"/>
      <c r="N2582" s="243"/>
      <c r="O2582" s="243"/>
      <c r="P2582" s="243"/>
      <c r="Q2582" s="243"/>
    </row>
    <row r="2583" spans="2:17">
      <c r="B2583" s="243"/>
      <c r="C2583" s="243"/>
      <c r="D2583" s="243"/>
      <c r="E2583" s="243"/>
      <c r="F2583" s="243"/>
      <c r="G2583" s="243"/>
      <c r="H2583" s="243"/>
      <c r="I2583" s="243"/>
      <c r="J2583" s="243"/>
      <c r="K2583" s="243"/>
      <c r="L2583" s="243"/>
      <c r="M2583" s="243"/>
      <c r="N2583" s="243"/>
      <c r="O2583" s="243"/>
      <c r="P2583" s="243"/>
      <c r="Q2583" s="243"/>
    </row>
    <row r="2584" spans="2:17">
      <c r="B2584" s="243"/>
      <c r="C2584" s="243"/>
      <c r="D2584" s="243"/>
      <c r="E2584" s="243"/>
      <c r="F2584" s="243"/>
      <c r="G2584" s="243"/>
      <c r="H2584" s="243"/>
      <c r="I2584" s="243"/>
      <c r="J2584" s="243"/>
      <c r="K2584" s="243"/>
      <c r="L2584" s="243"/>
      <c r="M2584" s="243"/>
      <c r="N2584" s="243"/>
      <c r="O2584" s="243"/>
      <c r="P2584" s="243"/>
      <c r="Q2584" s="243"/>
    </row>
    <row r="2585" spans="2:17">
      <c r="B2585" s="243"/>
      <c r="C2585" s="243"/>
      <c r="D2585" s="243"/>
      <c r="E2585" s="243"/>
      <c r="F2585" s="243"/>
      <c r="G2585" s="243"/>
      <c r="H2585" s="243"/>
      <c r="I2585" s="243"/>
      <c r="J2585" s="243"/>
      <c r="K2585" s="243"/>
      <c r="L2585" s="243"/>
      <c r="M2585" s="243"/>
      <c r="N2585" s="243"/>
      <c r="O2585" s="243"/>
      <c r="P2585" s="243"/>
      <c r="Q2585" s="243"/>
    </row>
    <row r="2586" spans="2:17">
      <c r="B2586" s="243"/>
      <c r="C2586" s="243"/>
      <c r="D2586" s="243"/>
      <c r="E2586" s="243"/>
      <c r="F2586" s="243"/>
      <c r="G2586" s="243"/>
      <c r="H2586" s="243"/>
      <c r="I2586" s="243"/>
      <c r="J2586" s="243"/>
      <c r="K2586" s="243"/>
      <c r="L2586" s="243"/>
      <c r="M2586" s="243"/>
      <c r="N2586" s="243"/>
      <c r="O2586" s="243"/>
      <c r="P2586" s="243"/>
      <c r="Q2586" s="243"/>
    </row>
    <row r="2587" spans="2:17">
      <c r="B2587" s="243"/>
      <c r="C2587" s="243"/>
      <c r="D2587" s="243"/>
      <c r="E2587" s="243"/>
      <c r="F2587" s="243"/>
      <c r="G2587" s="243"/>
      <c r="H2587" s="243"/>
      <c r="I2587" s="243"/>
      <c r="J2587" s="243"/>
      <c r="K2587" s="243"/>
      <c r="L2587" s="243"/>
      <c r="M2587" s="243"/>
      <c r="N2587" s="243"/>
      <c r="O2587" s="243"/>
      <c r="P2587" s="243"/>
      <c r="Q2587" s="243"/>
    </row>
    <row r="2588" spans="2:17">
      <c r="B2588" s="243"/>
      <c r="C2588" s="243"/>
      <c r="D2588" s="243"/>
      <c r="E2588" s="243"/>
      <c r="F2588" s="243"/>
      <c r="G2588" s="243"/>
      <c r="H2588" s="243"/>
      <c r="I2588" s="243"/>
      <c r="J2588" s="243"/>
      <c r="K2588" s="243"/>
      <c r="L2588" s="243"/>
      <c r="M2588" s="243"/>
      <c r="N2588" s="243"/>
      <c r="O2588" s="243"/>
      <c r="P2588" s="243"/>
      <c r="Q2588" s="243"/>
    </row>
    <row r="2589" spans="2:17">
      <c r="B2589" s="243"/>
      <c r="C2589" s="243"/>
      <c r="D2589" s="243"/>
      <c r="E2589" s="243"/>
      <c r="F2589" s="243"/>
      <c r="G2589" s="243"/>
      <c r="H2589" s="243"/>
      <c r="I2589" s="243"/>
      <c r="J2589" s="243"/>
      <c r="K2589" s="243"/>
      <c r="L2589" s="243"/>
      <c r="M2589" s="243"/>
      <c r="N2589" s="243"/>
      <c r="O2589" s="243"/>
      <c r="P2589" s="243"/>
      <c r="Q2589" s="243"/>
    </row>
    <row r="2590" spans="2:17">
      <c r="B2590" s="243"/>
      <c r="C2590" s="243"/>
      <c r="D2590" s="243"/>
      <c r="E2590" s="243"/>
      <c r="F2590" s="243"/>
      <c r="G2590" s="243"/>
      <c r="H2590" s="243"/>
      <c r="I2590" s="243"/>
      <c r="J2590" s="243"/>
      <c r="K2590" s="243"/>
      <c r="L2590" s="243"/>
      <c r="M2590" s="243"/>
      <c r="N2590" s="243"/>
      <c r="O2590" s="243"/>
      <c r="P2590" s="243"/>
      <c r="Q2590" s="243"/>
    </row>
    <row r="2591" spans="2:17">
      <c r="B2591" s="243"/>
      <c r="C2591" s="243"/>
      <c r="D2591" s="243"/>
      <c r="E2591" s="243"/>
      <c r="F2591" s="243"/>
      <c r="G2591" s="243"/>
      <c r="H2591" s="243"/>
      <c r="I2591" s="243"/>
      <c r="J2591" s="243"/>
      <c r="K2591" s="243"/>
      <c r="L2591" s="243"/>
      <c r="M2591" s="243"/>
      <c r="N2591" s="243"/>
      <c r="O2591" s="243"/>
      <c r="P2591" s="243"/>
      <c r="Q2591" s="243"/>
    </row>
    <row r="2592" spans="2:17">
      <c r="B2592" s="243"/>
      <c r="C2592" s="243"/>
      <c r="D2592" s="243"/>
      <c r="E2592" s="243"/>
      <c r="F2592" s="243"/>
      <c r="G2592" s="243"/>
      <c r="H2592" s="243"/>
      <c r="I2592" s="243"/>
      <c r="J2592" s="243"/>
      <c r="K2592" s="243"/>
      <c r="L2592" s="243"/>
      <c r="M2592" s="243"/>
      <c r="N2592" s="243"/>
      <c r="O2592" s="243"/>
      <c r="P2592" s="243"/>
      <c r="Q2592" s="243"/>
    </row>
    <row r="2593" spans="2:17">
      <c r="B2593" s="243"/>
      <c r="C2593" s="243"/>
      <c r="D2593" s="243"/>
      <c r="E2593" s="243"/>
      <c r="F2593" s="243"/>
      <c r="G2593" s="243"/>
      <c r="H2593" s="243"/>
      <c r="I2593" s="243"/>
      <c r="J2593" s="243"/>
      <c r="K2593" s="243"/>
      <c r="L2593" s="243"/>
      <c r="M2593" s="243"/>
      <c r="N2593" s="243"/>
      <c r="O2593" s="243"/>
      <c r="P2593" s="243"/>
      <c r="Q2593" s="243"/>
    </row>
    <row r="2594" spans="2:17">
      <c r="B2594" s="243"/>
      <c r="C2594" s="243"/>
      <c r="D2594" s="243"/>
      <c r="E2594" s="243"/>
      <c r="F2594" s="243"/>
      <c r="G2594" s="243"/>
      <c r="H2594" s="243"/>
      <c r="I2594" s="243"/>
      <c r="J2594" s="243"/>
      <c r="K2594" s="243"/>
      <c r="L2594" s="243"/>
      <c r="M2594" s="243"/>
      <c r="N2594" s="243"/>
      <c r="O2594" s="243"/>
      <c r="P2594" s="243"/>
      <c r="Q2594" s="243"/>
    </row>
    <row r="2595" spans="2:17">
      <c r="B2595" s="243"/>
      <c r="C2595" s="243"/>
      <c r="D2595" s="243"/>
      <c r="E2595" s="243"/>
      <c r="F2595" s="243"/>
      <c r="G2595" s="243"/>
      <c r="H2595" s="243"/>
      <c r="I2595" s="243"/>
      <c r="J2595" s="243"/>
      <c r="K2595" s="243"/>
      <c r="L2595" s="243"/>
      <c r="M2595" s="243"/>
      <c r="N2595" s="243"/>
      <c r="O2595" s="243"/>
      <c r="P2595" s="243"/>
      <c r="Q2595" s="243"/>
    </row>
    <row r="2596" spans="2:17">
      <c r="B2596" s="243"/>
      <c r="C2596" s="243"/>
      <c r="D2596" s="243"/>
      <c r="E2596" s="243"/>
      <c r="F2596" s="243"/>
      <c r="G2596" s="243"/>
      <c r="H2596" s="243"/>
      <c r="I2596" s="243"/>
      <c r="J2596" s="243"/>
      <c r="K2596" s="243"/>
      <c r="L2596" s="243"/>
      <c r="M2596" s="243"/>
      <c r="N2596" s="243"/>
      <c r="O2596" s="243"/>
      <c r="P2596" s="243"/>
      <c r="Q2596" s="243"/>
    </row>
    <row r="2597" spans="2:17">
      <c r="B2597" s="243"/>
      <c r="C2597" s="243"/>
      <c r="D2597" s="243"/>
      <c r="E2597" s="243"/>
      <c r="F2597" s="243"/>
      <c r="G2597" s="243"/>
      <c r="H2597" s="243"/>
      <c r="I2597" s="243"/>
      <c r="J2597" s="243"/>
      <c r="K2597" s="243"/>
      <c r="L2597" s="243"/>
      <c r="M2597" s="243"/>
      <c r="N2597" s="243"/>
      <c r="O2597" s="243"/>
      <c r="P2597" s="243"/>
      <c r="Q2597" s="243"/>
    </row>
    <row r="2598" spans="2:17">
      <c r="B2598" s="243"/>
      <c r="C2598" s="243"/>
      <c r="D2598" s="243"/>
      <c r="E2598" s="243"/>
      <c r="F2598" s="243"/>
      <c r="G2598" s="243"/>
      <c r="H2598" s="243"/>
      <c r="I2598" s="243"/>
      <c r="J2598" s="243"/>
      <c r="K2598" s="243"/>
      <c r="L2598" s="243"/>
      <c r="M2598" s="243"/>
      <c r="N2598" s="243"/>
      <c r="O2598" s="243"/>
      <c r="P2598" s="243"/>
      <c r="Q2598" s="243"/>
    </row>
    <row r="2599" spans="2:17">
      <c r="B2599" s="243"/>
      <c r="C2599" s="243"/>
      <c r="D2599" s="243"/>
      <c r="E2599" s="243"/>
      <c r="F2599" s="243"/>
      <c r="G2599" s="243"/>
      <c r="H2599" s="243"/>
      <c r="I2599" s="243"/>
      <c r="J2599" s="243"/>
      <c r="K2599" s="243"/>
      <c r="L2599" s="243"/>
      <c r="M2599" s="243"/>
      <c r="N2599" s="243"/>
      <c r="O2599" s="243"/>
      <c r="P2599" s="243"/>
      <c r="Q2599" s="243"/>
    </row>
    <row r="2600" spans="2:17">
      <c r="B2600" s="243"/>
      <c r="C2600" s="243"/>
      <c r="D2600" s="243"/>
      <c r="E2600" s="243"/>
      <c r="F2600" s="243"/>
      <c r="G2600" s="243"/>
      <c r="H2600" s="243"/>
      <c r="I2600" s="243"/>
      <c r="J2600" s="243"/>
      <c r="K2600" s="243"/>
      <c r="L2600" s="243"/>
      <c r="M2600" s="243"/>
      <c r="N2600" s="243"/>
      <c r="O2600" s="243"/>
      <c r="P2600" s="243"/>
      <c r="Q2600" s="243"/>
    </row>
    <row r="2601" spans="2:17">
      <c r="B2601" s="243"/>
      <c r="C2601" s="243"/>
      <c r="D2601" s="243"/>
      <c r="E2601" s="243"/>
      <c r="F2601" s="243"/>
      <c r="G2601" s="243"/>
      <c r="H2601" s="243"/>
      <c r="I2601" s="243"/>
      <c r="J2601" s="243"/>
      <c r="K2601" s="243"/>
      <c r="L2601" s="243"/>
      <c r="M2601" s="243"/>
      <c r="N2601" s="243"/>
      <c r="O2601" s="243"/>
      <c r="P2601" s="243"/>
      <c r="Q2601" s="243"/>
    </row>
    <row r="2602" spans="2:17">
      <c r="B2602" s="243"/>
      <c r="C2602" s="243"/>
      <c r="D2602" s="243"/>
      <c r="E2602" s="243"/>
      <c r="F2602" s="243"/>
      <c r="G2602" s="243"/>
      <c r="H2602" s="243"/>
      <c r="I2602" s="243"/>
      <c r="J2602" s="243"/>
      <c r="K2602" s="243"/>
      <c r="L2602" s="243"/>
      <c r="M2602" s="243"/>
      <c r="N2602" s="243"/>
      <c r="O2602" s="243"/>
      <c r="P2602" s="243"/>
      <c r="Q2602" s="243"/>
    </row>
    <row r="2603" spans="2:17">
      <c r="B2603" s="243"/>
      <c r="C2603" s="243"/>
      <c r="D2603" s="243"/>
      <c r="E2603" s="243"/>
      <c r="F2603" s="243"/>
      <c r="G2603" s="243"/>
      <c r="H2603" s="243"/>
      <c r="I2603" s="243"/>
      <c r="J2603" s="243"/>
      <c r="K2603" s="243"/>
      <c r="L2603" s="243"/>
      <c r="M2603" s="243"/>
      <c r="N2603" s="243"/>
      <c r="O2603" s="243"/>
      <c r="P2603" s="243"/>
      <c r="Q2603" s="243"/>
    </row>
    <row r="2604" spans="2:17">
      <c r="B2604" s="243"/>
      <c r="C2604" s="243"/>
      <c r="D2604" s="243"/>
      <c r="E2604" s="243"/>
      <c r="F2604" s="243"/>
      <c r="G2604" s="243"/>
      <c r="H2604" s="243"/>
      <c r="I2604" s="243"/>
      <c r="J2604" s="243"/>
      <c r="K2604" s="243"/>
      <c r="L2604" s="243"/>
      <c r="M2604" s="243"/>
      <c r="N2604" s="243"/>
      <c r="O2604" s="243"/>
      <c r="P2604" s="243"/>
      <c r="Q2604" s="243"/>
    </row>
    <row r="2605" spans="2:17">
      <c r="B2605" s="243"/>
      <c r="C2605" s="243"/>
      <c r="D2605" s="243"/>
      <c r="E2605" s="243"/>
      <c r="F2605" s="243"/>
      <c r="G2605" s="243"/>
      <c r="H2605" s="243"/>
      <c r="I2605" s="243"/>
      <c r="J2605" s="243"/>
      <c r="K2605" s="243"/>
      <c r="L2605" s="243"/>
      <c r="M2605" s="243"/>
      <c r="N2605" s="243"/>
      <c r="O2605" s="243"/>
      <c r="P2605" s="243"/>
      <c r="Q2605" s="243"/>
    </row>
    <row r="2606" spans="2:17">
      <c r="B2606" s="243"/>
      <c r="C2606" s="243"/>
      <c r="D2606" s="243"/>
      <c r="E2606" s="243"/>
      <c r="F2606" s="243"/>
      <c r="G2606" s="243"/>
      <c r="H2606" s="243"/>
      <c r="I2606" s="243"/>
      <c r="J2606" s="243"/>
      <c r="K2606" s="243"/>
      <c r="L2606" s="243"/>
      <c r="M2606" s="243"/>
      <c r="N2606" s="243"/>
      <c r="O2606" s="243"/>
      <c r="P2606" s="243"/>
      <c r="Q2606" s="243"/>
    </row>
    <row r="2607" spans="2:17">
      <c r="B2607" s="243"/>
      <c r="C2607" s="243"/>
      <c r="D2607" s="243"/>
      <c r="E2607" s="243"/>
      <c r="F2607" s="243"/>
      <c r="G2607" s="243"/>
      <c r="H2607" s="243"/>
      <c r="I2607" s="243"/>
      <c r="J2607" s="243"/>
      <c r="K2607" s="243"/>
      <c r="L2607" s="243"/>
      <c r="M2607" s="243"/>
      <c r="N2607" s="243"/>
      <c r="O2607" s="243"/>
      <c r="P2607" s="243"/>
      <c r="Q2607" s="243"/>
    </row>
    <row r="2608" spans="2:17">
      <c r="B2608" s="243"/>
      <c r="C2608" s="243"/>
      <c r="D2608" s="243"/>
      <c r="E2608" s="243"/>
      <c r="F2608" s="243"/>
      <c r="G2608" s="243"/>
      <c r="H2608" s="243"/>
      <c r="I2608" s="243"/>
      <c r="J2608" s="243"/>
      <c r="K2608" s="243"/>
      <c r="L2608" s="243"/>
      <c r="M2608" s="243"/>
      <c r="N2608" s="243"/>
      <c r="O2608" s="243"/>
      <c r="P2608" s="243"/>
      <c r="Q2608" s="243"/>
    </row>
    <row r="2609" spans="2:17">
      <c r="B2609" s="243"/>
      <c r="C2609" s="243"/>
      <c r="D2609" s="243"/>
      <c r="E2609" s="243"/>
      <c r="F2609" s="243"/>
      <c r="G2609" s="243"/>
      <c r="H2609" s="243"/>
      <c r="I2609" s="243"/>
      <c r="J2609" s="243"/>
      <c r="K2609" s="243"/>
      <c r="L2609" s="243"/>
      <c r="M2609" s="243"/>
      <c r="N2609" s="243"/>
      <c r="O2609" s="243"/>
      <c r="P2609" s="243"/>
      <c r="Q2609" s="243"/>
    </row>
    <row r="2610" spans="2:17">
      <c r="B2610" s="243"/>
      <c r="C2610" s="243"/>
      <c r="D2610" s="243"/>
      <c r="E2610" s="243"/>
      <c r="F2610" s="243"/>
      <c r="G2610" s="243"/>
      <c r="H2610" s="243"/>
      <c r="I2610" s="243"/>
      <c r="J2610" s="243"/>
      <c r="K2610" s="243"/>
      <c r="L2610" s="243"/>
      <c r="M2610" s="243"/>
      <c r="N2610" s="243"/>
      <c r="O2610" s="243"/>
      <c r="P2610" s="243"/>
      <c r="Q2610" s="243"/>
    </row>
    <row r="2611" spans="2:17">
      <c r="B2611" s="243"/>
      <c r="C2611" s="243"/>
      <c r="D2611" s="243"/>
      <c r="E2611" s="243"/>
      <c r="F2611" s="243"/>
      <c r="G2611" s="243"/>
      <c r="H2611" s="243"/>
      <c r="I2611" s="243"/>
      <c r="J2611" s="243"/>
      <c r="K2611" s="243"/>
      <c r="L2611" s="243"/>
      <c r="M2611" s="243"/>
      <c r="N2611" s="243"/>
      <c r="O2611" s="243"/>
      <c r="P2611" s="243"/>
      <c r="Q2611" s="243"/>
    </row>
    <row r="2612" spans="2:17">
      <c r="B2612" s="243"/>
      <c r="C2612" s="243"/>
      <c r="D2612" s="243"/>
      <c r="E2612" s="243"/>
      <c r="F2612" s="243"/>
      <c r="G2612" s="243"/>
      <c r="H2612" s="243"/>
      <c r="I2612" s="243"/>
      <c r="J2612" s="243"/>
      <c r="K2612" s="243"/>
      <c r="L2612" s="243"/>
      <c r="M2612" s="243"/>
      <c r="N2612" s="243"/>
      <c r="O2612" s="243"/>
      <c r="P2612" s="243"/>
      <c r="Q2612" s="243"/>
    </row>
    <row r="2613" spans="2:17">
      <c r="B2613" s="243"/>
      <c r="C2613" s="243"/>
      <c r="D2613" s="243"/>
      <c r="E2613" s="243"/>
      <c r="F2613" s="243"/>
      <c r="G2613" s="243"/>
      <c r="H2613" s="243"/>
      <c r="I2613" s="243"/>
      <c r="J2613" s="243"/>
      <c r="K2613" s="243"/>
      <c r="L2613" s="243"/>
      <c r="M2613" s="243"/>
      <c r="N2613" s="243"/>
      <c r="O2613" s="243"/>
      <c r="P2613" s="243"/>
      <c r="Q2613" s="243"/>
    </row>
    <row r="2614" spans="2:17">
      <c r="B2614" s="243"/>
      <c r="C2614" s="243"/>
      <c r="D2614" s="243"/>
      <c r="E2614" s="243"/>
      <c r="F2614" s="243"/>
      <c r="G2614" s="243"/>
      <c r="H2614" s="243"/>
      <c r="I2614" s="243"/>
      <c r="J2614" s="243"/>
      <c r="K2614" s="243"/>
      <c r="L2614" s="243"/>
      <c r="M2614" s="243"/>
      <c r="N2614" s="243"/>
      <c r="O2614" s="243"/>
      <c r="P2614" s="243"/>
      <c r="Q2614" s="243"/>
    </row>
    <row r="2615" spans="2:17">
      <c r="B2615" s="243"/>
      <c r="C2615" s="243"/>
      <c r="D2615" s="243"/>
      <c r="E2615" s="243"/>
      <c r="F2615" s="243"/>
      <c r="G2615" s="243"/>
      <c r="H2615" s="243"/>
      <c r="I2615" s="243"/>
      <c r="J2615" s="243"/>
      <c r="K2615" s="243"/>
      <c r="L2615" s="243"/>
      <c r="M2615" s="243"/>
      <c r="N2615" s="243"/>
      <c r="O2615" s="243"/>
      <c r="P2615" s="243"/>
      <c r="Q2615" s="243"/>
    </row>
    <row r="2616" spans="2:17">
      <c r="B2616" s="243"/>
      <c r="C2616" s="243"/>
      <c r="D2616" s="243"/>
      <c r="E2616" s="243"/>
      <c r="F2616" s="243"/>
      <c r="G2616" s="243"/>
      <c r="H2616" s="243"/>
      <c r="I2616" s="243"/>
      <c r="J2616" s="243"/>
      <c r="K2616" s="243"/>
      <c r="L2616" s="243"/>
      <c r="M2616" s="243"/>
      <c r="N2616" s="243"/>
      <c r="O2616" s="243"/>
      <c r="P2616" s="243"/>
      <c r="Q2616" s="243"/>
    </row>
    <row r="2617" spans="2:17">
      <c r="B2617" s="243"/>
      <c r="C2617" s="243"/>
      <c r="D2617" s="243"/>
      <c r="E2617" s="243"/>
      <c r="F2617" s="243"/>
      <c r="G2617" s="243"/>
      <c r="H2617" s="243"/>
      <c r="I2617" s="243"/>
      <c r="J2617" s="243"/>
      <c r="K2617" s="243"/>
      <c r="L2617" s="243"/>
      <c r="M2617" s="243"/>
      <c r="N2617" s="243"/>
      <c r="O2617" s="243"/>
      <c r="P2617" s="243"/>
      <c r="Q2617" s="243"/>
    </row>
    <row r="2618" spans="2:17">
      <c r="B2618" s="243"/>
      <c r="C2618" s="243"/>
      <c r="D2618" s="243"/>
      <c r="E2618" s="243"/>
      <c r="F2618" s="243"/>
      <c r="G2618" s="243"/>
      <c r="H2618" s="243"/>
      <c r="I2618" s="243"/>
      <c r="J2618" s="243"/>
      <c r="K2618" s="243"/>
      <c r="L2618" s="243"/>
      <c r="M2618" s="243"/>
      <c r="N2618" s="243"/>
      <c r="O2618" s="243"/>
      <c r="P2618" s="243"/>
      <c r="Q2618" s="243"/>
    </row>
    <row r="2619" spans="2:17">
      <c r="B2619" s="243"/>
      <c r="C2619" s="243"/>
      <c r="D2619" s="243"/>
      <c r="E2619" s="243"/>
      <c r="F2619" s="243"/>
      <c r="G2619" s="243"/>
      <c r="H2619" s="243"/>
      <c r="I2619" s="243"/>
      <c r="J2619" s="243"/>
      <c r="K2619" s="243"/>
      <c r="L2619" s="243"/>
      <c r="M2619" s="243"/>
      <c r="N2619" s="243"/>
      <c r="O2619" s="243"/>
      <c r="P2619" s="243"/>
      <c r="Q2619" s="243"/>
    </row>
    <row r="2620" spans="2:17">
      <c r="B2620" s="243"/>
      <c r="C2620" s="243"/>
      <c r="D2620" s="243"/>
      <c r="E2620" s="243"/>
      <c r="F2620" s="243"/>
      <c r="G2620" s="243"/>
      <c r="H2620" s="243"/>
      <c r="I2620" s="243"/>
      <c r="J2620" s="243"/>
      <c r="K2620" s="243"/>
      <c r="L2620" s="243"/>
      <c r="M2620" s="243"/>
      <c r="N2620" s="243"/>
      <c r="O2620" s="243"/>
      <c r="P2620" s="243"/>
      <c r="Q2620" s="243"/>
    </row>
    <row r="2621" spans="2:17">
      <c r="B2621" s="243"/>
      <c r="C2621" s="243"/>
      <c r="D2621" s="243"/>
      <c r="E2621" s="243"/>
      <c r="F2621" s="243"/>
      <c r="G2621" s="243"/>
      <c r="H2621" s="243"/>
      <c r="I2621" s="243"/>
      <c r="J2621" s="243"/>
      <c r="K2621" s="243"/>
      <c r="L2621" s="243"/>
      <c r="M2621" s="243"/>
      <c r="N2621" s="243"/>
      <c r="O2621" s="243"/>
      <c r="P2621" s="243"/>
      <c r="Q2621" s="243"/>
    </row>
    <row r="2622" spans="2:17">
      <c r="B2622" s="243"/>
      <c r="C2622" s="243"/>
      <c r="D2622" s="243"/>
      <c r="E2622" s="243"/>
      <c r="F2622" s="243"/>
      <c r="G2622" s="243"/>
      <c r="H2622" s="243"/>
      <c r="I2622" s="243"/>
      <c r="J2622" s="243"/>
      <c r="K2622" s="243"/>
      <c r="L2622" s="243"/>
      <c r="M2622" s="243"/>
      <c r="N2622" s="243"/>
      <c r="O2622" s="243"/>
      <c r="P2622" s="243"/>
      <c r="Q2622" s="243"/>
    </row>
    <row r="2623" spans="2:17">
      <c r="B2623" s="243"/>
      <c r="C2623" s="243"/>
      <c r="D2623" s="243"/>
      <c r="E2623" s="243"/>
      <c r="F2623" s="243"/>
      <c r="G2623" s="243"/>
      <c r="H2623" s="243"/>
      <c r="I2623" s="243"/>
      <c r="J2623" s="243"/>
      <c r="K2623" s="243"/>
      <c r="L2623" s="243"/>
      <c r="M2623" s="243"/>
      <c r="N2623" s="243"/>
      <c r="O2623" s="243"/>
      <c r="P2623" s="243"/>
      <c r="Q2623" s="243"/>
    </row>
    <row r="2624" spans="2:17">
      <c r="B2624" s="243"/>
      <c r="C2624" s="243"/>
      <c r="D2624" s="243"/>
      <c r="E2624" s="243"/>
      <c r="F2624" s="243"/>
      <c r="G2624" s="243"/>
      <c r="H2624" s="243"/>
      <c r="I2624" s="243"/>
      <c r="J2624" s="243"/>
      <c r="K2624" s="243"/>
      <c r="L2624" s="243"/>
      <c r="M2624" s="243"/>
      <c r="N2624" s="243"/>
      <c r="O2624" s="243"/>
      <c r="P2624" s="243"/>
      <c r="Q2624" s="243"/>
    </row>
    <row r="2625" spans="2:17">
      <c r="B2625" s="243"/>
      <c r="C2625" s="243"/>
      <c r="D2625" s="243"/>
      <c r="E2625" s="243"/>
      <c r="F2625" s="243"/>
      <c r="G2625" s="243"/>
      <c r="H2625" s="243"/>
      <c r="I2625" s="243"/>
      <c r="J2625" s="243"/>
      <c r="K2625" s="243"/>
      <c r="L2625" s="243"/>
      <c r="M2625" s="243"/>
      <c r="N2625" s="243"/>
      <c r="O2625" s="243"/>
      <c r="P2625" s="243"/>
      <c r="Q2625" s="243"/>
    </row>
    <row r="2626" spans="2:17">
      <c r="B2626" s="243"/>
      <c r="C2626" s="243"/>
      <c r="D2626" s="243"/>
      <c r="E2626" s="243"/>
      <c r="F2626" s="243"/>
      <c r="G2626" s="243"/>
      <c r="H2626" s="243"/>
      <c r="I2626" s="243"/>
      <c r="J2626" s="243"/>
      <c r="K2626" s="243"/>
      <c r="L2626" s="243"/>
      <c r="M2626" s="243"/>
      <c r="N2626" s="243"/>
      <c r="O2626" s="243"/>
      <c r="P2626" s="243"/>
      <c r="Q2626" s="243"/>
    </row>
    <row r="2627" spans="2:17">
      <c r="B2627" s="243"/>
      <c r="C2627" s="243"/>
      <c r="D2627" s="243"/>
      <c r="E2627" s="243"/>
      <c r="F2627" s="243"/>
      <c r="G2627" s="243"/>
      <c r="H2627" s="243"/>
      <c r="I2627" s="243"/>
      <c r="J2627" s="243"/>
      <c r="K2627" s="243"/>
      <c r="L2627" s="243"/>
      <c r="M2627" s="243"/>
      <c r="N2627" s="243"/>
      <c r="O2627" s="243"/>
      <c r="P2627" s="243"/>
      <c r="Q2627" s="243"/>
    </row>
    <row r="2628" spans="2:17">
      <c r="B2628" s="243"/>
      <c r="C2628" s="243"/>
      <c r="D2628" s="243"/>
      <c r="E2628" s="243"/>
      <c r="F2628" s="243"/>
      <c r="G2628" s="243"/>
      <c r="H2628" s="243"/>
      <c r="I2628" s="243"/>
      <c r="J2628" s="243"/>
      <c r="K2628" s="243"/>
      <c r="L2628" s="243"/>
      <c r="M2628" s="243"/>
      <c r="N2628" s="243"/>
      <c r="O2628" s="243"/>
      <c r="P2628" s="243"/>
      <c r="Q2628" s="243"/>
    </row>
    <row r="2629" spans="2:17">
      <c r="B2629" s="243"/>
      <c r="C2629" s="243"/>
      <c r="D2629" s="243"/>
      <c r="E2629" s="243"/>
      <c r="F2629" s="243"/>
      <c r="G2629" s="243"/>
      <c r="H2629" s="243"/>
      <c r="I2629" s="243"/>
      <c r="J2629" s="243"/>
      <c r="K2629" s="243"/>
      <c r="L2629" s="243"/>
      <c r="M2629" s="243"/>
      <c r="N2629" s="243"/>
      <c r="O2629" s="243"/>
      <c r="P2629" s="243"/>
      <c r="Q2629" s="243"/>
    </row>
    <row r="2630" spans="2:17">
      <c r="B2630" s="243"/>
      <c r="C2630" s="243"/>
      <c r="D2630" s="243"/>
      <c r="E2630" s="243"/>
      <c r="F2630" s="243"/>
      <c r="G2630" s="243"/>
      <c r="H2630" s="243"/>
      <c r="I2630" s="243"/>
      <c r="J2630" s="243"/>
      <c r="K2630" s="243"/>
      <c r="L2630" s="243"/>
      <c r="M2630" s="243"/>
      <c r="N2630" s="243"/>
      <c r="O2630" s="243"/>
      <c r="P2630" s="243"/>
      <c r="Q2630" s="243"/>
    </row>
    <row r="2631" spans="2:17">
      <c r="B2631" s="243"/>
      <c r="C2631" s="243"/>
      <c r="D2631" s="243"/>
      <c r="E2631" s="243"/>
      <c r="F2631" s="243"/>
      <c r="G2631" s="243"/>
      <c r="H2631" s="243"/>
      <c r="I2631" s="243"/>
      <c r="J2631" s="243"/>
      <c r="K2631" s="243"/>
      <c r="L2631" s="243"/>
      <c r="M2631" s="243"/>
      <c r="N2631" s="243"/>
      <c r="O2631" s="243"/>
      <c r="P2631" s="243"/>
      <c r="Q2631" s="243"/>
    </row>
    <row r="2632" spans="2:17">
      <c r="B2632" s="243"/>
      <c r="C2632" s="243"/>
      <c r="D2632" s="243"/>
      <c r="E2632" s="243"/>
      <c r="F2632" s="243"/>
      <c r="G2632" s="243"/>
      <c r="H2632" s="243"/>
      <c r="I2632" s="243"/>
      <c r="J2632" s="243"/>
      <c r="K2632" s="243"/>
      <c r="L2632" s="243"/>
      <c r="M2632" s="243"/>
      <c r="N2632" s="243"/>
      <c r="O2632" s="243"/>
      <c r="P2632" s="243"/>
      <c r="Q2632" s="243"/>
    </row>
    <row r="2633" spans="2:17">
      <c r="B2633" s="243"/>
      <c r="C2633" s="243"/>
      <c r="D2633" s="243"/>
      <c r="E2633" s="243"/>
      <c r="F2633" s="243"/>
      <c r="G2633" s="243"/>
      <c r="H2633" s="243"/>
      <c r="I2633" s="243"/>
      <c r="J2633" s="243"/>
      <c r="K2633" s="243"/>
      <c r="L2633" s="243"/>
      <c r="M2633" s="243"/>
      <c r="N2633" s="243"/>
      <c r="O2633" s="243"/>
      <c r="P2633" s="243"/>
      <c r="Q2633" s="243"/>
    </row>
    <row r="2634" spans="2:17">
      <c r="B2634" s="243"/>
      <c r="C2634" s="243"/>
      <c r="D2634" s="243"/>
      <c r="E2634" s="243"/>
      <c r="F2634" s="243"/>
      <c r="G2634" s="243"/>
      <c r="H2634" s="243"/>
      <c r="I2634" s="243"/>
      <c r="J2634" s="243"/>
      <c r="K2634" s="243"/>
      <c r="L2634" s="243"/>
      <c r="M2634" s="243"/>
      <c r="N2634" s="243"/>
      <c r="O2634" s="243"/>
      <c r="P2634" s="243"/>
      <c r="Q2634" s="243"/>
    </row>
    <row r="2635" spans="2:17">
      <c r="B2635" s="243"/>
      <c r="C2635" s="243"/>
      <c r="D2635" s="243"/>
      <c r="E2635" s="243"/>
      <c r="F2635" s="243"/>
      <c r="G2635" s="243"/>
      <c r="H2635" s="243"/>
      <c r="I2635" s="243"/>
      <c r="J2635" s="243"/>
      <c r="K2635" s="243"/>
      <c r="L2635" s="243"/>
      <c r="M2635" s="243"/>
      <c r="N2635" s="243"/>
      <c r="O2635" s="243"/>
      <c r="P2635" s="243"/>
      <c r="Q2635" s="243"/>
    </row>
    <row r="2636" spans="2:17">
      <c r="B2636" s="243"/>
      <c r="C2636" s="243"/>
      <c r="D2636" s="243"/>
      <c r="E2636" s="243"/>
      <c r="F2636" s="243"/>
      <c r="G2636" s="243"/>
      <c r="H2636" s="243"/>
      <c r="I2636" s="243"/>
      <c r="J2636" s="243"/>
      <c r="K2636" s="243"/>
      <c r="L2636" s="243"/>
      <c r="M2636" s="243"/>
      <c r="N2636" s="243"/>
      <c r="O2636" s="243"/>
      <c r="P2636" s="243"/>
      <c r="Q2636" s="243"/>
    </row>
    <row r="2637" spans="2:17">
      <c r="B2637" s="243"/>
      <c r="C2637" s="243"/>
      <c r="D2637" s="243"/>
      <c r="E2637" s="243"/>
      <c r="F2637" s="243"/>
      <c r="G2637" s="243"/>
      <c r="H2637" s="243"/>
      <c r="I2637" s="243"/>
      <c r="J2637" s="243"/>
      <c r="K2637" s="243"/>
      <c r="L2637" s="243"/>
      <c r="M2637" s="243"/>
      <c r="N2637" s="243"/>
      <c r="O2637" s="243"/>
      <c r="P2637" s="243"/>
      <c r="Q2637" s="243"/>
    </row>
    <row r="2638" spans="2:17">
      <c r="B2638" s="243"/>
      <c r="C2638" s="243"/>
      <c r="D2638" s="243"/>
      <c r="E2638" s="243"/>
      <c r="F2638" s="243"/>
      <c r="G2638" s="243"/>
      <c r="H2638" s="243"/>
      <c r="I2638" s="243"/>
      <c r="J2638" s="243"/>
      <c r="K2638" s="243"/>
      <c r="L2638" s="243"/>
      <c r="M2638" s="243"/>
      <c r="N2638" s="243"/>
      <c r="O2638" s="243"/>
      <c r="P2638" s="243"/>
      <c r="Q2638" s="243"/>
    </row>
    <row r="2639" spans="2:17">
      <c r="B2639" s="243"/>
      <c r="C2639" s="243"/>
      <c r="D2639" s="243"/>
      <c r="E2639" s="243"/>
      <c r="F2639" s="243"/>
      <c r="G2639" s="243"/>
      <c r="H2639" s="243"/>
      <c r="I2639" s="243"/>
      <c r="J2639" s="243"/>
      <c r="K2639" s="243"/>
      <c r="L2639" s="243"/>
      <c r="M2639" s="243"/>
      <c r="N2639" s="243"/>
      <c r="O2639" s="243"/>
      <c r="P2639" s="243"/>
      <c r="Q2639" s="243"/>
    </row>
    <row r="2640" spans="2:17">
      <c r="B2640" s="243"/>
      <c r="C2640" s="243"/>
      <c r="D2640" s="243"/>
      <c r="E2640" s="243"/>
      <c r="F2640" s="243"/>
      <c r="G2640" s="243"/>
      <c r="H2640" s="243"/>
      <c r="I2640" s="243"/>
      <c r="J2640" s="243"/>
      <c r="K2640" s="243"/>
      <c r="L2640" s="243"/>
      <c r="M2640" s="243"/>
      <c r="N2640" s="243"/>
      <c r="O2640" s="243"/>
      <c r="P2640" s="243"/>
      <c r="Q2640" s="243"/>
    </row>
    <row r="2641" spans="2:17">
      <c r="B2641" s="243"/>
      <c r="C2641" s="243"/>
      <c r="D2641" s="243"/>
      <c r="E2641" s="243"/>
      <c r="F2641" s="243"/>
      <c r="G2641" s="243"/>
      <c r="H2641" s="243"/>
      <c r="I2641" s="243"/>
      <c r="J2641" s="243"/>
      <c r="K2641" s="243"/>
      <c r="L2641" s="243"/>
      <c r="M2641" s="243"/>
      <c r="N2641" s="243"/>
      <c r="O2641" s="243"/>
      <c r="P2641" s="243"/>
      <c r="Q2641" s="243"/>
    </row>
    <row r="2642" spans="2:17">
      <c r="B2642" s="243"/>
      <c r="C2642" s="243"/>
      <c r="D2642" s="243"/>
      <c r="E2642" s="243"/>
      <c r="F2642" s="243"/>
      <c r="G2642" s="243"/>
      <c r="H2642" s="243"/>
      <c r="I2642" s="243"/>
      <c r="J2642" s="243"/>
      <c r="K2642" s="243"/>
      <c r="L2642" s="243"/>
      <c r="M2642" s="243"/>
      <c r="N2642" s="243"/>
      <c r="O2642" s="243"/>
      <c r="P2642" s="243"/>
      <c r="Q2642" s="243"/>
    </row>
    <row r="2643" spans="2:17">
      <c r="B2643" s="243"/>
      <c r="C2643" s="243"/>
      <c r="D2643" s="243"/>
      <c r="E2643" s="243"/>
      <c r="F2643" s="243"/>
      <c r="G2643" s="243"/>
      <c r="H2643" s="243"/>
      <c r="I2643" s="243"/>
      <c r="J2643" s="243"/>
      <c r="K2643" s="243"/>
      <c r="L2643" s="243"/>
      <c r="M2643" s="243"/>
      <c r="N2643" s="243"/>
      <c r="O2643" s="243"/>
      <c r="P2643" s="243"/>
      <c r="Q2643" s="243"/>
    </row>
    <row r="2644" spans="2:17">
      <c r="B2644" s="243"/>
      <c r="C2644" s="243"/>
      <c r="D2644" s="243"/>
      <c r="E2644" s="243"/>
      <c r="F2644" s="243"/>
      <c r="G2644" s="243"/>
      <c r="H2644" s="243"/>
      <c r="I2644" s="243"/>
      <c r="J2644" s="243"/>
      <c r="K2644" s="243"/>
      <c r="L2644" s="243"/>
      <c r="M2644" s="243"/>
      <c r="N2644" s="243"/>
      <c r="O2644" s="243"/>
      <c r="P2644" s="243"/>
      <c r="Q2644" s="243"/>
    </row>
    <row r="2645" spans="2:17">
      <c r="B2645" s="243"/>
      <c r="C2645" s="243"/>
      <c r="D2645" s="243"/>
      <c r="E2645" s="243"/>
      <c r="F2645" s="243"/>
      <c r="G2645" s="243"/>
      <c r="H2645" s="243"/>
      <c r="I2645" s="243"/>
      <c r="J2645" s="243"/>
      <c r="K2645" s="243"/>
      <c r="L2645" s="243"/>
      <c r="M2645" s="243"/>
      <c r="N2645" s="243"/>
      <c r="O2645" s="243"/>
      <c r="P2645" s="243"/>
      <c r="Q2645" s="243"/>
    </row>
    <row r="2646" spans="2:17">
      <c r="B2646" s="243"/>
      <c r="C2646" s="243"/>
      <c r="D2646" s="243"/>
      <c r="E2646" s="243"/>
      <c r="F2646" s="243"/>
      <c r="G2646" s="243"/>
      <c r="H2646" s="243"/>
      <c r="I2646" s="243"/>
      <c r="J2646" s="243"/>
      <c r="K2646" s="243"/>
      <c r="L2646" s="243"/>
      <c r="M2646" s="243"/>
      <c r="N2646" s="243"/>
      <c r="O2646" s="243"/>
      <c r="P2646" s="243"/>
      <c r="Q2646" s="243"/>
    </row>
    <row r="2647" spans="2:17">
      <c r="B2647" s="243"/>
      <c r="C2647" s="243"/>
      <c r="D2647" s="243"/>
      <c r="E2647" s="243"/>
      <c r="F2647" s="243"/>
      <c r="G2647" s="243"/>
      <c r="H2647" s="243"/>
      <c r="I2647" s="243"/>
      <c r="J2647" s="243"/>
      <c r="K2647" s="243"/>
      <c r="L2647" s="243"/>
      <c r="M2647" s="243"/>
      <c r="N2647" s="243"/>
      <c r="O2647" s="243"/>
      <c r="P2647" s="243"/>
      <c r="Q2647" s="243"/>
    </row>
    <row r="2648" spans="2:17">
      <c r="B2648" s="243"/>
      <c r="C2648" s="243"/>
      <c r="D2648" s="243"/>
      <c r="E2648" s="243"/>
      <c r="F2648" s="243"/>
      <c r="G2648" s="243"/>
      <c r="H2648" s="243"/>
      <c r="I2648" s="243"/>
      <c r="J2648" s="243"/>
      <c r="K2648" s="243"/>
      <c r="L2648" s="243"/>
      <c r="M2648" s="243"/>
      <c r="N2648" s="243"/>
      <c r="O2648" s="243"/>
      <c r="P2648" s="243"/>
      <c r="Q2648" s="243"/>
    </row>
    <row r="2649" spans="2:17">
      <c r="B2649" s="243"/>
      <c r="C2649" s="243"/>
      <c r="D2649" s="243"/>
      <c r="E2649" s="243"/>
      <c r="F2649" s="243"/>
      <c r="G2649" s="243"/>
      <c r="H2649" s="243"/>
      <c r="I2649" s="243"/>
      <c r="J2649" s="243"/>
      <c r="K2649" s="243"/>
      <c r="L2649" s="243"/>
      <c r="M2649" s="243"/>
      <c r="N2649" s="243"/>
      <c r="O2649" s="243"/>
      <c r="P2649" s="243"/>
      <c r="Q2649" s="243"/>
    </row>
    <row r="2650" spans="2:17">
      <c r="B2650" s="243"/>
      <c r="C2650" s="243"/>
      <c r="D2650" s="243"/>
      <c r="E2650" s="243"/>
      <c r="F2650" s="243"/>
      <c r="G2650" s="243"/>
      <c r="H2650" s="243"/>
      <c r="I2650" s="243"/>
      <c r="J2650" s="243"/>
      <c r="K2650" s="243"/>
      <c r="L2650" s="243"/>
      <c r="M2650" s="243"/>
      <c r="N2650" s="243"/>
      <c r="O2650" s="243"/>
      <c r="P2650" s="243"/>
      <c r="Q2650" s="243"/>
    </row>
    <row r="2651" spans="2:17">
      <c r="B2651" s="243"/>
      <c r="C2651" s="243"/>
      <c r="D2651" s="243"/>
      <c r="E2651" s="243"/>
      <c r="F2651" s="243"/>
      <c r="G2651" s="243"/>
      <c r="H2651" s="243"/>
      <c r="I2651" s="243"/>
      <c r="J2651" s="243"/>
      <c r="K2651" s="243"/>
      <c r="L2651" s="243"/>
      <c r="M2651" s="243"/>
      <c r="N2651" s="243"/>
      <c r="O2651" s="243"/>
      <c r="P2651" s="243"/>
      <c r="Q2651" s="243"/>
    </row>
    <row r="2652" spans="2:17">
      <c r="B2652" s="243"/>
      <c r="C2652" s="243"/>
      <c r="D2652" s="243"/>
      <c r="E2652" s="243"/>
      <c r="F2652" s="243"/>
      <c r="G2652" s="243"/>
      <c r="H2652" s="243"/>
      <c r="I2652" s="243"/>
      <c r="J2652" s="243"/>
      <c r="K2652" s="243"/>
      <c r="L2652" s="243"/>
      <c r="M2652" s="243"/>
      <c r="N2652" s="243"/>
      <c r="O2652" s="243"/>
      <c r="P2652" s="243"/>
      <c r="Q2652" s="243"/>
    </row>
    <row r="2653" spans="2:17">
      <c r="B2653" s="243"/>
      <c r="C2653" s="243"/>
      <c r="D2653" s="243"/>
      <c r="E2653" s="243"/>
      <c r="F2653" s="243"/>
      <c r="G2653" s="243"/>
      <c r="H2653" s="243"/>
      <c r="I2653" s="243"/>
      <c r="J2653" s="243"/>
      <c r="K2653" s="243"/>
      <c r="L2653" s="243"/>
      <c r="M2653" s="243"/>
      <c r="N2653" s="243"/>
      <c r="O2653" s="243"/>
      <c r="P2653" s="243"/>
      <c r="Q2653" s="243"/>
    </row>
    <row r="2654" spans="2:17">
      <c r="B2654" s="243"/>
      <c r="C2654" s="243"/>
      <c r="D2654" s="243"/>
      <c r="E2654" s="243"/>
      <c r="F2654" s="243"/>
      <c r="G2654" s="243"/>
      <c r="H2654" s="243"/>
      <c r="I2654" s="243"/>
      <c r="J2654" s="243"/>
      <c r="K2654" s="243"/>
      <c r="L2654" s="243"/>
      <c r="M2654" s="243"/>
      <c r="N2654" s="243"/>
      <c r="O2654" s="243"/>
      <c r="P2654" s="243"/>
      <c r="Q2654" s="243"/>
    </row>
    <row r="2655" spans="2:17">
      <c r="B2655" s="243"/>
      <c r="C2655" s="243"/>
      <c r="D2655" s="243"/>
      <c r="E2655" s="243"/>
      <c r="F2655" s="243"/>
      <c r="G2655" s="243"/>
      <c r="H2655" s="243"/>
      <c r="I2655" s="243"/>
      <c r="J2655" s="243"/>
      <c r="K2655" s="243"/>
      <c r="L2655" s="243"/>
      <c r="M2655" s="243"/>
      <c r="N2655" s="243"/>
      <c r="O2655" s="243"/>
      <c r="P2655" s="243"/>
      <c r="Q2655" s="243"/>
    </row>
    <row r="2656" spans="2:17">
      <c r="B2656" s="243"/>
      <c r="C2656" s="243"/>
      <c r="D2656" s="243"/>
      <c r="E2656" s="243"/>
      <c r="F2656" s="243"/>
      <c r="G2656" s="243"/>
      <c r="H2656" s="243"/>
      <c r="I2656" s="243"/>
      <c r="J2656" s="243"/>
      <c r="K2656" s="243"/>
      <c r="L2656" s="243"/>
      <c r="M2656" s="243"/>
      <c r="N2656" s="243"/>
      <c r="O2656" s="243"/>
      <c r="P2656" s="243"/>
      <c r="Q2656" s="243"/>
    </row>
    <row r="2657" spans="2:17">
      <c r="B2657" s="243"/>
      <c r="C2657" s="243"/>
      <c r="D2657" s="243"/>
      <c r="E2657" s="243"/>
      <c r="F2657" s="243"/>
      <c r="G2657" s="243"/>
      <c r="H2657" s="243"/>
      <c r="I2657" s="243"/>
      <c r="J2657" s="243"/>
      <c r="K2657" s="243"/>
      <c r="L2657" s="243"/>
      <c r="M2657" s="243"/>
      <c r="N2657" s="243"/>
      <c r="O2657" s="243"/>
      <c r="P2657" s="243"/>
      <c r="Q2657" s="243"/>
    </row>
    <row r="2658" spans="2:17">
      <c r="B2658" s="243"/>
      <c r="C2658" s="243"/>
      <c r="D2658" s="243"/>
      <c r="E2658" s="243"/>
      <c r="F2658" s="243"/>
      <c r="G2658" s="243"/>
      <c r="H2658" s="243"/>
      <c r="I2658" s="243"/>
      <c r="J2658" s="243"/>
      <c r="K2658" s="243"/>
      <c r="L2658" s="243"/>
      <c r="M2658" s="243"/>
      <c r="N2658" s="243"/>
      <c r="O2658" s="243"/>
      <c r="P2658" s="243"/>
      <c r="Q2658" s="243"/>
    </row>
    <row r="2659" spans="2:17">
      <c r="B2659" s="243"/>
      <c r="C2659" s="243"/>
      <c r="D2659" s="243"/>
      <c r="E2659" s="243"/>
      <c r="F2659" s="243"/>
      <c r="G2659" s="243"/>
      <c r="H2659" s="243"/>
      <c r="I2659" s="243"/>
      <c r="J2659" s="243"/>
      <c r="K2659" s="243"/>
      <c r="L2659" s="243"/>
      <c r="M2659" s="243"/>
      <c r="N2659" s="243"/>
      <c r="O2659" s="243"/>
      <c r="P2659" s="243"/>
      <c r="Q2659" s="243"/>
    </row>
    <row r="2660" spans="2:17">
      <c r="B2660" s="243"/>
      <c r="C2660" s="243"/>
      <c r="D2660" s="243"/>
      <c r="E2660" s="243"/>
      <c r="F2660" s="243"/>
      <c r="G2660" s="243"/>
      <c r="H2660" s="243"/>
      <c r="I2660" s="243"/>
      <c r="J2660" s="243"/>
      <c r="K2660" s="243"/>
      <c r="L2660" s="243"/>
      <c r="M2660" s="243"/>
      <c r="N2660" s="243"/>
      <c r="O2660" s="243"/>
      <c r="P2660" s="243"/>
      <c r="Q2660" s="243"/>
    </row>
    <row r="2661" spans="2:17">
      <c r="B2661" s="243"/>
      <c r="C2661" s="243"/>
      <c r="D2661" s="243"/>
      <c r="E2661" s="243"/>
      <c r="F2661" s="243"/>
      <c r="G2661" s="243"/>
      <c r="H2661" s="243"/>
      <c r="I2661" s="243"/>
      <c r="J2661" s="243"/>
      <c r="K2661" s="243"/>
      <c r="L2661" s="243"/>
      <c r="M2661" s="243"/>
      <c r="N2661" s="243"/>
      <c r="O2661" s="243"/>
      <c r="P2661" s="243"/>
      <c r="Q2661" s="243"/>
    </row>
    <row r="2662" spans="2:17">
      <c r="B2662" s="243"/>
      <c r="C2662" s="243"/>
      <c r="D2662" s="243"/>
      <c r="E2662" s="243"/>
      <c r="F2662" s="243"/>
      <c r="G2662" s="243"/>
      <c r="H2662" s="243"/>
      <c r="I2662" s="243"/>
      <c r="J2662" s="243"/>
      <c r="K2662" s="243"/>
      <c r="L2662" s="243"/>
      <c r="M2662" s="243"/>
      <c r="N2662" s="243"/>
      <c r="O2662" s="243"/>
      <c r="P2662" s="243"/>
      <c r="Q2662" s="243"/>
    </row>
    <row r="2663" spans="2:17">
      <c r="B2663" s="243"/>
      <c r="C2663" s="243"/>
      <c r="D2663" s="243"/>
      <c r="E2663" s="243"/>
      <c r="F2663" s="243"/>
      <c r="G2663" s="243"/>
      <c r="H2663" s="243"/>
      <c r="I2663" s="243"/>
      <c r="J2663" s="243"/>
      <c r="K2663" s="243"/>
      <c r="L2663" s="243"/>
      <c r="M2663" s="243"/>
      <c r="N2663" s="243"/>
      <c r="O2663" s="243"/>
      <c r="P2663" s="243"/>
      <c r="Q2663" s="243"/>
    </row>
    <row r="2664" spans="2:17">
      <c r="B2664" s="243"/>
      <c r="C2664" s="243"/>
      <c r="D2664" s="243"/>
      <c r="E2664" s="243"/>
      <c r="F2664" s="243"/>
      <c r="G2664" s="243"/>
      <c r="H2664" s="243"/>
      <c r="I2664" s="243"/>
      <c r="J2664" s="243"/>
      <c r="K2664" s="243"/>
      <c r="L2664" s="243"/>
      <c r="M2664" s="243"/>
      <c r="N2664" s="243"/>
      <c r="O2664" s="243"/>
      <c r="P2664" s="243"/>
      <c r="Q2664" s="243"/>
    </row>
    <row r="2665" spans="2:17">
      <c r="B2665" s="243"/>
      <c r="C2665" s="243"/>
      <c r="D2665" s="243"/>
      <c r="E2665" s="243"/>
      <c r="F2665" s="243"/>
      <c r="G2665" s="243"/>
      <c r="H2665" s="243"/>
      <c r="I2665" s="243"/>
      <c r="J2665" s="243"/>
      <c r="K2665" s="243"/>
      <c r="L2665" s="243"/>
      <c r="M2665" s="243"/>
      <c r="N2665" s="243"/>
      <c r="O2665" s="243"/>
      <c r="P2665" s="243"/>
      <c r="Q2665" s="243"/>
    </row>
    <row r="2666" spans="2:17">
      <c r="B2666" s="243"/>
      <c r="C2666" s="243"/>
      <c r="D2666" s="243"/>
      <c r="E2666" s="243"/>
      <c r="F2666" s="243"/>
      <c r="G2666" s="243"/>
      <c r="H2666" s="243"/>
      <c r="I2666" s="243"/>
      <c r="J2666" s="243"/>
      <c r="K2666" s="243"/>
      <c r="L2666" s="243"/>
      <c r="M2666" s="243"/>
      <c r="N2666" s="243"/>
      <c r="O2666" s="243"/>
      <c r="P2666" s="243"/>
      <c r="Q2666" s="243"/>
    </row>
    <row r="2667" spans="2:17">
      <c r="B2667" s="243"/>
      <c r="C2667" s="243"/>
      <c r="D2667" s="243"/>
      <c r="E2667" s="243"/>
      <c r="F2667" s="243"/>
      <c r="G2667" s="243"/>
      <c r="H2667" s="243"/>
      <c r="I2667" s="243"/>
      <c r="J2667" s="243"/>
      <c r="K2667" s="243"/>
      <c r="L2667" s="243"/>
      <c r="M2667" s="243"/>
      <c r="N2667" s="243"/>
      <c r="O2667" s="243"/>
      <c r="P2667" s="243"/>
      <c r="Q2667" s="243"/>
    </row>
    <row r="2668" spans="2:17">
      <c r="B2668" s="243"/>
      <c r="C2668" s="243"/>
      <c r="D2668" s="243"/>
      <c r="E2668" s="243"/>
      <c r="F2668" s="243"/>
      <c r="G2668" s="243"/>
      <c r="H2668" s="243"/>
      <c r="I2668" s="243"/>
      <c r="J2668" s="243"/>
      <c r="K2668" s="243"/>
      <c r="L2668" s="243"/>
      <c r="M2668" s="243"/>
      <c r="N2668" s="243"/>
      <c r="O2668" s="243"/>
      <c r="P2668" s="243"/>
      <c r="Q2668" s="243"/>
    </row>
    <row r="2669" spans="2:17">
      <c r="B2669" s="243"/>
      <c r="C2669" s="243"/>
      <c r="D2669" s="243"/>
      <c r="E2669" s="243"/>
      <c r="F2669" s="243"/>
      <c r="G2669" s="243"/>
      <c r="H2669" s="243"/>
      <c r="I2669" s="243"/>
      <c r="J2669" s="243"/>
      <c r="K2669" s="243"/>
      <c r="L2669" s="243"/>
      <c r="M2669" s="243"/>
      <c r="N2669" s="243"/>
      <c r="O2669" s="243"/>
      <c r="P2669" s="243"/>
      <c r="Q2669" s="243"/>
    </row>
    <row r="2670" spans="2:17">
      <c r="B2670" s="243"/>
      <c r="C2670" s="243"/>
      <c r="D2670" s="243"/>
      <c r="E2670" s="243"/>
      <c r="F2670" s="243"/>
      <c r="G2670" s="243"/>
      <c r="H2670" s="243"/>
      <c r="I2670" s="243"/>
      <c r="J2670" s="243"/>
      <c r="K2670" s="243"/>
      <c r="L2670" s="243"/>
      <c r="M2670" s="243"/>
      <c r="N2670" s="243"/>
      <c r="O2670" s="243"/>
      <c r="P2670" s="243"/>
      <c r="Q2670" s="243"/>
    </row>
    <row r="2671" spans="2:17">
      <c r="B2671" s="243"/>
      <c r="C2671" s="243"/>
      <c r="D2671" s="243"/>
      <c r="E2671" s="243"/>
      <c r="F2671" s="243"/>
      <c r="G2671" s="243"/>
      <c r="H2671" s="243"/>
      <c r="I2671" s="243"/>
      <c r="J2671" s="243"/>
      <c r="K2671" s="243"/>
      <c r="L2671" s="243"/>
      <c r="M2671" s="243"/>
      <c r="N2671" s="243"/>
      <c r="O2671" s="243"/>
      <c r="P2671" s="243"/>
      <c r="Q2671" s="243"/>
    </row>
    <row r="2672" spans="2:17">
      <c r="B2672" s="243"/>
      <c r="C2672" s="243"/>
      <c r="D2672" s="243"/>
      <c r="E2672" s="243"/>
      <c r="F2672" s="243"/>
      <c r="G2672" s="243"/>
      <c r="H2672" s="243"/>
      <c r="I2672" s="243"/>
      <c r="J2672" s="243"/>
      <c r="K2672" s="243"/>
      <c r="L2672" s="243"/>
      <c r="M2672" s="243"/>
      <c r="N2672" s="243"/>
      <c r="O2672" s="243"/>
      <c r="P2672" s="243"/>
      <c r="Q2672" s="243"/>
    </row>
    <row r="2673" spans="2:17">
      <c r="B2673" s="243"/>
      <c r="C2673" s="243"/>
      <c r="D2673" s="243"/>
      <c r="E2673" s="243"/>
      <c r="F2673" s="243"/>
      <c r="G2673" s="243"/>
      <c r="H2673" s="243"/>
      <c r="I2673" s="243"/>
      <c r="J2673" s="243"/>
      <c r="K2673" s="243"/>
      <c r="L2673" s="243"/>
      <c r="M2673" s="243"/>
      <c r="N2673" s="243"/>
      <c r="O2673" s="243"/>
      <c r="P2673" s="243"/>
      <c r="Q2673" s="243"/>
    </row>
    <row r="2674" spans="2:17">
      <c r="B2674" s="243"/>
      <c r="C2674" s="243"/>
      <c r="D2674" s="243"/>
      <c r="E2674" s="243"/>
      <c r="F2674" s="243"/>
      <c r="G2674" s="243"/>
      <c r="H2674" s="243"/>
      <c r="I2674" s="243"/>
      <c r="J2674" s="243"/>
      <c r="K2674" s="243"/>
      <c r="L2674" s="243"/>
      <c r="M2674" s="243"/>
      <c r="N2674" s="243"/>
      <c r="O2674" s="243"/>
      <c r="P2674" s="243"/>
      <c r="Q2674" s="243"/>
    </row>
    <row r="2675" spans="2:17">
      <c r="B2675" s="243"/>
      <c r="C2675" s="243"/>
      <c r="D2675" s="243"/>
      <c r="E2675" s="243"/>
      <c r="F2675" s="243"/>
      <c r="G2675" s="243"/>
      <c r="H2675" s="243"/>
      <c r="I2675" s="243"/>
      <c r="J2675" s="243"/>
      <c r="K2675" s="243"/>
      <c r="L2675" s="243"/>
      <c r="M2675" s="243"/>
      <c r="N2675" s="243"/>
      <c r="O2675" s="243"/>
      <c r="P2675" s="243"/>
      <c r="Q2675" s="243"/>
    </row>
    <row r="2676" spans="2:17">
      <c r="B2676" s="243"/>
      <c r="C2676" s="243"/>
      <c r="D2676" s="243"/>
      <c r="E2676" s="243"/>
      <c r="F2676" s="243"/>
      <c r="G2676" s="243"/>
      <c r="H2676" s="243"/>
      <c r="I2676" s="243"/>
      <c r="J2676" s="243"/>
      <c r="K2676" s="243"/>
      <c r="L2676" s="243"/>
      <c r="M2676" s="243"/>
      <c r="N2676" s="243"/>
      <c r="O2676" s="243"/>
      <c r="P2676" s="243"/>
      <c r="Q2676" s="243"/>
    </row>
    <row r="2677" spans="2:17">
      <c r="B2677" s="243"/>
      <c r="C2677" s="243"/>
      <c r="D2677" s="243"/>
      <c r="E2677" s="243"/>
      <c r="F2677" s="243"/>
      <c r="G2677" s="243"/>
      <c r="H2677" s="243"/>
      <c r="I2677" s="243"/>
      <c r="J2677" s="243"/>
      <c r="K2677" s="243"/>
      <c r="L2677" s="243"/>
      <c r="M2677" s="243"/>
      <c r="N2677" s="243"/>
      <c r="O2677" s="243"/>
      <c r="P2677" s="243"/>
      <c r="Q2677" s="243"/>
    </row>
    <row r="2678" spans="2:17">
      <c r="B2678" s="243"/>
      <c r="C2678" s="243"/>
      <c r="D2678" s="243"/>
      <c r="E2678" s="243"/>
      <c r="F2678" s="243"/>
      <c r="G2678" s="243"/>
      <c r="H2678" s="243"/>
      <c r="I2678" s="243"/>
      <c r="J2678" s="243"/>
      <c r="K2678" s="243"/>
      <c r="L2678" s="243"/>
      <c r="M2678" s="243"/>
      <c r="N2678" s="243"/>
      <c r="O2678" s="243"/>
      <c r="P2678" s="243"/>
      <c r="Q2678" s="243"/>
    </row>
    <row r="2679" spans="2:17">
      <c r="B2679" s="243"/>
      <c r="C2679" s="243"/>
      <c r="D2679" s="243"/>
      <c r="E2679" s="243"/>
      <c r="F2679" s="243"/>
      <c r="G2679" s="243"/>
      <c r="H2679" s="243"/>
      <c r="I2679" s="243"/>
      <c r="J2679" s="243"/>
      <c r="K2679" s="243"/>
      <c r="L2679" s="243"/>
      <c r="M2679" s="243"/>
      <c r="N2679" s="243"/>
      <c r="O2679" s="243"/>
      <c r="P2679" s="243"/>
      <c r="Q2679" s="243"/>
    </row>
    <row r="2680" spans="2:17">
      <c r="B2680" s="243"/>
      <c r="C2680" s="243"/>
      <c r="D2680" s="243"/>
      <c r="E2680" s="243"/>
      <c r="F2680" s="243"/>
      <c r="G2680" s="243"/>
      <c r="H2680" s="243"/>
      <c r="I2680" s="243"/>
      <c r="J2680" s="243"/>
      <c r="K2680" s="243"/>
      <c r="L2680" s="243"/>
      <c r="M2680" s="243"/>
      <c r="N2680" s="243"/>
      <c r="O2680" s="243"/>
      <c r="P2680" s="243"/>
      <c r="Q2680" s="243"/>
    </row>
    <row r="2681" spans="2:17">
      <c r="B2681" s="243"/>
      <c r="C2681" s="243"/>
      <c r="D2681" s="243"/>
      <c r="E2681" s="243"/>
      <c r="F2681" s="243"/>
      <c r="G2681" s="243"/>
      <c r="H2681" s="243"/>
      <c r="I2681" s="243"/>
      <c r="J2681" s="243"/>
      <c r="K2681" s="243"/>
      <c r="L2681" s="243"/>
      <c r="M2681" s="243"/>
      <c r="N2681" s="243"/>
      <c r="O2681" s="243"/>
      <c r="P2681" s="243"/>
      <c r="Q2681" s="243"/>
    </row>
    <row r="2682" spans="2:17">
      <c r="B2682" s="243"/>
      <c r="C2682" s="243"/>
      <c r="D2682" s="243"/>
      <c r="E2682" s="243"/>
      <c r="F2682" s="243"/>
      <c r="G2682" s="243"/>
      <c r="H2682" s="243"/>
      <c r="I2682" s="243"/>
      <c r="J2682" s="243"/>
      <c r="K2682" s="243"/>
      <c r="L2682" s="243"/>
      <c r="M2682" s="243"/>
      <c r="N2682" s="243"/>
      <c r="O2682" s="243"/>
      <c r="P2682" s="243"/>
      <c r="Q2682" s="243"/>
    </row>
    <row r="2683" spans="2:17">
      <c r="B2683" s="243"/>
      <c r="C2683" s="243"/>
      <c r="D2683" s="243"/>
      <c r="E2683" s="243"/>
      <c r="F2683" s="243"/>
      <c r="G2683" s="243"/>
      <c r="H2683" s="243"/>
      <c r="I2683" s="243"/>
      <c r="J2683" s="243"/>
      <c r="K2683" s="243"/>
      <c r="L2683" s="243"/>
      <c r="M2683" s="243"/>
      <c r="N2683" s="243"/>
      <c r="O2683" s="243"/>
      <c r="P2683" s="243"/>
      <c r="Q2683" s="243"/>
    </row>
    <row r="2684" spans="2:17">
      <c r="B2684" s="243"/>
      <c r="C2684" s="243"/>
      <c r="D2684" s="243"/>
      <c r="E2684" s="243"/>
      <c r="F2684" s="243"/>
      <c r="G2684" s="243"/>
      <c r="H2684" s="243"/>
      <c r="I2684" s="243"/>
      <c r="J2684" s="243"/>
      <c r="K2684" s="243"/>
      <c r="L2684" s="243"/>
      <c r="M2684" s="243"/>
      <c r="N2684" s="243"/>
      <c r="O2684" s="243"/>
      <c r="P2684" s="243"/>
      <c r="Q2684" s="243"/>
    </row>
    <row r="2685" spans="2:17">
      <c r="B2685" s="243"/>
      <c r="C2685" s="243"/>
      <c r="D2685" s="243"/>
      <c r="E2685" s="243"/>
      <c r="F2685" s="243"/>
      <c r="G2685" s="243"/>
      <c r="H2685" s="243"/>
      <c r="I2685" s="243"/>
      <c r="J2685" s="243"/>
      <c r="K2685" s="243"/>
      <c r="L2685" s="243"/>
      <c r="M2685" s="243"/>
      <c r="N2685" s="243"/>
      <c r="O2685" s="243"/>
      <c r="P2685" s="243"/>
      <c r="Q2685" s="243"/>
    </row>
    <row r="2686" spans="2:17">
      <c r="B2686" s="243"/>
      <c r="C2686" s="243"/>
      <c r="D2686" s="243"/>
      <c r="E2686" s="243"/>
      <c r="F2686" s="243"/>
      <c r="G2686" s="243"/>
      <c r="H2686" s="243"/>
      <c r="I2686" s="243"/>
      <c r="J2686" s="243"/>
      <c r="K2686" s="243"/>
      <c r="L2686" s="243"/>
      <c r="M2686" s="243"/>
      <c r="N2686" s="243"/>
      <c r="O2686" s="243"/>
      <c r="P2686" s="243"/>
      <c r="Q2686" s="243"/>
    </row>
    <row r="2687" spans="2:17">
      <c r="B2687" s="243"/>
      <c r="C2687" s="243"/>
      <c r="D2687" s="243"/>
      <c r="E2687" s="243"/>
      <c r="F2687" s="243"/>
      <c r="G2687" s="243"/>
      <c r="H2687" s="243"/>
      <c r="I2687" s="243"/>
      <c r="J2687" s="243"/>
      <c r="K2687" s="243"/>
      <c r="L2687" s="243"/>
      <c r="M2687" s="243"/>
      <c r="N2687" s="243"/>
      <c r="O2687" s="243"/>
      <c r="P2687" s="243"/>
      <c r="Q2687" s="243"/>
    </row>
    <row r="2688" spans="2:17">
      <c r="B2688" s="243"/>
      <c r="C2688" s="243"/>
      <c r="D2688" s="243"/>
      <c r="E2688" s="243"/>
      <c r="F2688" s="243"/>
      <c r="G2688" s="243"/>
      <c r="H2688" s="243"/>
      <c r="I2688" s="243"/>
      <c r="J2688" s="243"/>
      <c r="K2688" s="243"/>
      <c r="L2688" s="243"/>
      <c r="M2688" s="243"/>
      <c r="N2688" s="243"/>
      <c r="O2688" s="243"/>
      <c r="P2688" s="243"/>
      <c r="Q2688" s="243"/>
    </row>
    <row r="2689" spans="2:17">
      <c r="B2689" s="243"/>
      <c r="C2689" s="243"/>
      <c r="D2689" s="243"/>
      <c r="E2689" s="243"/>
      <c r="F2689" s="243"/>
      <c r="G2689" s="243"/>
      <c r="H2689" s="243"/>
      <c r="I2689" s="243"/>
      <c r="J2689" s="243"/>
      <c r="K2689" s="243"/>
      <c r="L2689" s="243"/>
      <c r="M2689" s="243"/>
      <c r="N2689" s="243"/>
      <c r="O2689" s="243"/>
      <c r="P2689" s="243"/>
      <c r="Q2689" s="243"/>
    </row>
    <row r="2690" spans="2:17">
      <c r="B2690" s="243"/>
      <c r="C2690" s="243"/>
      <c r="D2690" s="243"/>
      <c r="E2690" s="243"/>
      <c r="F2690" s="243"/>
      <c r="G2690" s="243"/>
      <c r="H2690" s="243"/>
      <c r="I2690" s="243"/>
      <c r="J2690" s="243"/>
      <c r="K2690" s="243"/>
      <c r="L2690" s="243"/>
      <c r="M2690" s="243"/>
      <c r="N2690" s="243"/>
      <c r="O2690" s="243"/>
      <c r="P2690" s="243"/>
      <c r="Q2690" s="243"/>
    </row>
    <row r="2691" spans="2:17">
      <c r="B2691" s="243"/>
      <c r="C2691" s="243"/>
      <c r="D2691" s="243"/>
      <c r="E2691" s="243"/>
      <c r="F2691" s="243"/>
      <c r="G2691" s="243"/>
      <c r="H2691" s="243"/>
      <c r="I2691" s="243"/>
      <c r="J2691" s="243"/>
      <c r="K2691" s="243"/>
      <c r="L2691" s="243"/>
      <c r="M2691" s="243"/>
      <c r="N2691" s="243"/>
      <c r="O2691" s="243"/>
      <c r="P2691" s="243"/>
      <c r="Q2691" s="243"/>
    </row>
    <row r="2692" spans="2:17">
      <c r="B2692" s="243"/>
      <c r="C2692" s="243"/>
      <c r="D2692" s="243"/>
      <c r="E2692" s="243"/>
      <c r="F2692" s="243"/>
      <c r="G2692" s="243"/>
      <c r="H2692" s="243"/>
      <c r="I2692" s="243"/>
      <c r="J2692" s="243"/>
      <c r="K2692" s="243"/>
      <c r="L2692" s="243"/>
      <c r="M2692" s="243"/>
      <c r="N2692" s="243"/>
      <c r="O2692" s="243"/>
      <c r="P2692" s="243"/>
      <c r="Q2692" s="243"/>
    </row>
    <row r="2693" spans="2:17">
      <c r="B2693" s="243"/>
      <c r="C2693" s="243"/>
      <c r="D2693" s="243"/>
      <c r="E2693" s="243"/>
      <c r="F2693" s="243"/>
      <c r="G2693" s="243"/>
      <c r="H2693" s="243"/>
      <c r="I2693" s="243"/>
      <c r="J2693" s="243"/>
      <c r="K2693" s="243"/>
      <c r="L2693" s="243"/>
      <c r="M2693" s="243"/>
      <c r="N2693" s="243"/>
      <c r="O2693" s="243"/>
      <c r="P2693" s="243"/>
      <c r="Q2693" s="243"/>
    </row>
    <row r="2694" spans="2:17">
      <c r="B2694" s="243"/>
      <c r="C2694" s="243"/>
      <c r="D2694" s="243"/>
      <c r="E2694" s="243"/>
      <c r="F2694" s="243"/>
      <c r="G2694" s="243"/>
      <c r="H2694" s="243"/>
      <c r="I2694" s="243"/>
      <c r="J2694" s="243"/>
      <c r="K2694" s="243"/>
      <c r="L2694" s="243"/>
      <c r="M2694" s="243"/>
      <c r="N2694" s="243"/>
      <c r="O2694" s="243"/>
      <c r="P2694" s="243"/>
      <c r="Q2694" s="243"/>
    </row>
    <row r="2695" spans="2:17">
      <c r="B2695" s="243"/>
      <c r="C2695" s="243"/>
      <c r="D2695" s="243"/>
      <c r="E2695" s="243"/>
      <c r="F2695" s="243"/>
      <c r="G2695" s="243"/>
      <c r="H2695" s="243"/>
      <c r="I2695" s="243"/>
      <c r="J2695" s="243"/>
      <c r="K2695" s="243"/>
      <c r="L2695" s="243"/>
      <c r="M2695" s="243"/>
      <c r="N2695" s="243"/>
      <c r="O2695" s="243"/>
      <c r="P2695" s="243"/>
      <c r="Q2695" s="243"/>
    </row>
    <row r="2696" spans="2:17">
      <c r="B2696" s="243"/>
      <c r="C2696" s="243"/>
      <c r="D2696" s="243"/>
      <c r="E2696" s="243"/>
      <c r="F2696" s="243"/>
      <c r="G2696" s="243"/>
      <c r="H2696" s="243"/>
      <c r="I2696" s="243"/>
      <c r="J2696" s="243"/>
      <c r="K2696" s="243"/>
      <c r="L2696" s="243"/>
      <c r="M2696" s="243"/>
      <c r="N2696" s="243"/>
      <c r="O2696" s="243"/>
      <c r="P2696" s="243"/>
      <c r="Q2696" s="243"/>
    </row>
    <row r="2697" spans="2:17">
      <c r="B2697" s="243"/>
      <c r="C2697" s="243"/>
      <c r="D2697" s="243"/>
      <c r="E2697" s="243"/>
      <c r="F2697" s="243"/>
      <c r="G2697" s="243"/>
      <c r="H2697" s="243"/>
      <c r="I2697" s="243"/>
      <c r="J2697" s="243"/>
      <c r="K2697" s="243"/>
      <c r="L2697" s="243"/>
      <c r="M2697" s="243"/>
      <c r="N2697" s="243"/>
      <c r="O2697" s="243"/>
      <c r="P2697" s="243"/>
      <c r="Q2697" s="243"/>
    </row>
    <row r="2698" spans="2:17">
      <c r="B2698" s="243"/>
      <c r="C2698" s="243"/>
      <c r="D2698" s="243"/>
      <c r="E2698" s="243"/>
      <c r="F2698" s="243"/>
      <c r="G2698" s="243"/>
      <c r="H2698" s="243"/>
      <c r="I2698" s="243"/>
      <c r="J2698" s="243"/>
      <c r="K2698" s="243"/>
      <c r="L2698" s="243"/>
      <c r="M2698" s="243"/>
      <c r="N2698" s="243"/>
      <c r="O2698" s="243"/>
      <c r="P2698" s="243"/>
      <c r="Q2698" s="243"/>
    </row>
    <row r="2699" spans="2:17">
      <c r="B2699" s="243"/>
      <c r="C2699" s="243"/>
      <c r="D2699" s="243"/>
      <c r="E2699" s="243"/>
      <c r="F2699" s="243"/>
      <c r="G2699" s="243"/>
      <c r="H2699" s="243"/>
      <c r="I2699" s="243"/>
      <c r="J2699" s="243"/>
      <c r="K2699" s="243"/>
      <c r="L2699" s="243"/>
      <c r="M2699" s="243"/>
      <c r="N2699" s="243"/>
      <c r="O2699" s="243"/>
      <c r="P2699" s="243"/>
      <c r="Q2699" s="243"/>
    </row>
    <row r="2700" spans="2:17">
      <c r="B2700" s="243"/>
      <c r="C2700" s="243"/>
      <c r="D2700" s="243"/>
      <c r="E2700" s="243"/>
      <c r="F2700" s="243"/>
      <c r="G2700" s="243"/>
      <c r="H2700" s="243"/>
      <c r="I2700" s="243"/>
      <c r="J2700" s="243"/>
      <c r="K2700" s="243"/>
      <c r="L2700" s="243"/>
      <c r="M2700" s="243"/>
      <c r="N2700" s="243"/>
      <c r="O2700" s="243"/>
      <c r="P2700" s="243"/>
      <c r="Q2700" s="243"/>
    </row>
    <row r="2701" spans="2:17">
      <c r="B2701" s="243"/>
      <c r="C2701" s="243"/>
      <c r="D2701" s="243"/>
      <c r="E2701" s="243"/>
      <c r="F2701" s="243"/>
      <c r="G2701" s="243"/>
      <c r="H2701" s="243"/>
      <c r="I2701" s="243"/>
      <c r="J2701" s="243"/>
      <c r="K2701" s="243"/>
      <c r="L2701" s="243"/>
      <c r="M2701" s="243"/>
      <c r="N2701" s="243"/>
      <c r="O2701" s="243"/>
      <c r="P2701" s="243"/>
      <c r="Q2701" s="243"/>
    </row>
    <row r="2702" spans="2:17">
      <c r="B2702" s="243"/>
      <c r="C2702" s="243"/>
      <c r="D2702" s="243"/>
      <c r="E2702" s="243"/>
      <c r="F2702" s="243"/>
      <c r="G2702" s="243"/>
      <c r="H2702" s="243"/>
      <c r="I2702" s="243"/>
      <c r="J2702" s="243"/>
      <c r="K2702" s="243"/>
      <c r="L2702" s="243"/>
      <c r="M2702" s="243"/>
      <c r="N2702" s="243"/>
      <c r="O2702" s="243"/>
      <c r="P2702" s="243"/>
      <c r="Q2702" s="243"/>
    </row>
    <row r="2703" spans="2:17">
      <c r="B2703" s="243"/>
      <c r="C2703" s="243"/>
      <c r="D2703" s="243"/>
      <c r="E2703" s="243"/>
      <c r="F2703" s="243"/>
      <c r="G2703" s="243"/>
      <c r="H2703" s="243"/>
      <c r="I2703" s="243"/>
      <c r="J2703" s="243"/>
      <c r="K2703" s="243"/>
      <c r="L2703" s="243"/>
      <c r="M2703" s="243"/>
      <c r="N2703" s="243"/>
      <c r="O2703" s="243"/>
      <c r="P2703" s="243"/>
      <c r="Q2703" s="243"/>
    </row>
    <row r="2704" spans="2:17">
      <c r="B2704" s="243"/>
      <c r="C2704" s="243"/>
      <c r="D2704" s="243"/>
      <c r="E2704" s="243"/>
      <c r="F2704" s="243"/>
      <c r="G2704" s="243"/>
      <c r="H2704" s="243"/>
      <c r="I2704" s="243"/>
      <c r="J2704" s="243"/>
      <c r="K2704" s="243"/>
      <c r="L2704" s="243"/>
      <c r="M2704" s="243"/>
      <c r="N2704" s="243"/>
      <c r="O2704" s="243"/>
      <c r="P2704" s="243"/>
      <c r="Q2704" s="243"/>
    </row>
    <row r="2705" spans="2:17">
      <c r="B2705" s="243"/>
      <c r="C2705" s="243"/>
      <c r="D2705" s="243"/>
      <c r="E2705" s="243"/>
      <c r="F2705" s="243"/>
      <c r="G2705" s="243"/>
      <c r="H2705" s="243"/>
      <c r="I2705" s="243"/>
      <c r="J2705" s="243"/>
      <c r="K2705" s="243"/>
      <c r="L2705" s="243"/>
      <c r="M2705" s="243"/>
      <c r="N2705" s="243"/>
      <c r="O2705" s="243"/>
      <c r="P2705" s="243"/>
      <c r="Q2705" s="243"/>
    </row>
    <row r="2706" spans="2:17">
      <c r="B2706" s="243"/>
      <c r="C2706" s="243"/>
      <c r="D2706" s="243"/>
      <c r="E2706" s="243"/>
      <c r="F2706" s="243"/>
      <c r="G2706" s="243"/>
      <c r="H2706" s="243"/>
      <c r="I2706" s="243"/>
      <c r="J2706" s="243"/>
      <c r="K2706" s="243"/>
      <c r="L2706" s="243"/>
      <c r="M2706" s="243"/>
      <c r="N2706" s="243"/>
      <c r="O2706" s="243"/>
      <c r="P2706" s="243"/>
      <c r="Q2706" s="243"/>
    </row>
    <row r="2707" spans="2:17">
      <c r="B2707" s="243"/>
      <c r="C2707" s="243"/>
      <c r="D2707" s="243"/>
      <c r="E2707" s="243"/>
      <c r="F2707" s="243"/>
      <c r="G2707" s="243"/>
      <c r="H2707" s="243"/>
      <c r="I2707" s="243"/>
      <c r="J2707" s="243"/>
      <c r="K2707" s="243"/>
      <c r="L2707" s="243"/>
      <c r="M2707" s="243"/>
      <c r="N2707" s="243"/>
      <c r="O2707" s="243"/>
      <c r="P2707" s="243"/>
      <c r="Q2707" s="243"/>
    </row>
    <row r="2708" spans="2:17">
      <c r="B2708" s="243"/>
      <c r="C2708" s="243"/>
      <c r="D2708" s="243"/>
      <c r="E2708" s="243"/>
      <c r="F2708" s="243"/>
      <c r="G2708" s="243"/>
      <c r="H2708" s="243"/>
      <c r="I2708" s="243"/>
      <c r="J2708" s="243"/>
      <c r="K2708" s="243"/>
      <c r="L2708" s="243"/>
      <c r="M2708" s="243"/>
      <c r="N2708" s="243"/>
      <c r="O2708" s="243"/>
      <c r="P2708" s="243"/>
      <c r="Q2708" s="243"/>
    </row>
    <row r="2709" spans="2:17">
      <c r="B2709" s="243"/>
      <c r="C2709" s="243"/>
      <c r="D2709" s="243"/>
      <c r="E2709" s="243"/>
      <c r="F2709" s="243"/>
      <c r="G2709" s="243"/>
      <c r="H2709" s="243"/>
      <c r="I2709" s="243"/>
      <c r="J2709" s="243"/>
      <c r="K2709" s="243"/>
      <c r="L2709" s="243"/>
      <c r="M2709" s="243"/>
      <c r="N2709" s="243"/>
      <c r="O2709" s="243"/>
      <c r="P2709" s="243"/>
      <c r="Q2709" s="243"/>
    </row>
    <row r="2710" spans="2:17">
      <c r="B2710" s="243"/>
      <c r="C2710" s="243"/>
      <c r="D2710" s="243"/>
      <c r="E2710" s="243"/>
      <c r="F2710" s="243"/>
      <c r="G2710" s="243"/>
      <c r="H2710" s="243"/>
      <c r="I2710" s="243"/>
      <c r="J2710" s="243"/>
      <c r="K2710" s="243"/>
      <c r="L2710" s="243"/>
      <c r="M2710" s="243"/>
      <c r="N2710" s="243"/>
      <c r="O2710" s="243"/>
      <c r="P2710" s="243"/>
      <c r="Q2710" s="243"/>
    </row>
    <row r="2711" spans="2:17">
      <c r="B2711" s="243"/>
      <c r="C2711" s="243"/>
      <c r="D2711" s="243"/>
      <c r="E2711" s="243"/>
      <c r="F2711" s="243"/>
      <c r="G2711" s="243"/>
      <c r="H2711" s="243"/>
      <c r="I2711" s="243"/>
      <c r="J2711" s="243"/>
      <c r="K2711" s="243"/>
      <c r="L2711" s="243"/>
      <c r="M2711" s="243"/>
      <c r="N2711" s="243"/>
      <c r="O2711" s="243"/>
      <c r="P2711" s="243"/>
      <c r="Q2711" s="243"/>
    </row>
    <row r="2712" spans="2:17">
      <c r="B2712" s="243"/>
      <c r="C2712" s="243"/>
      <c r="D2712" s="243"/>
      <c r="E2712" s="243"/>
      <c r="F2712" s="243"/>
      <c r="G2712" s="243"/>
      <c r="H2712" s="243"/>
      <c r="I2712" s="243"/>
      <c r="J2712" s="243"/>
      <c r="K2712" s="243"/>
      <c r="L2712" s="243"/>
      <c r="M2712" s="243"/>
      <c r="N2712" s="243"/>
      <c r="O2712" s="243"/>
      <c r="P2712" s="243"/>
      <c r="Q2712" s="243"/>
    </row>
    <row r="2713" spans="2:17">
      <c r="B2713" s="243"/>
      <c r="C2713" s="243"/>
      <c r="D2713" s="243"/>
      <c r="E2713" s="243"/>
      <c r="F2713" s="243"/>
      <c r="G2713" s="243"/>
      <c r="H2713" s="243"/>
      <c r="I2713" s="243"/>
      <c r="J2713" s="243"/>
      <c r="K2713" s="243"/>
      <c r="L2713" s="243"/>
      <c r="M2713" s="243"/>
      <c r="N2713" s="243"/>
      <c r="O2713" s="243"/>
      <c r="P2713" s="243"/>
      <c r="Q2713" s="243"/>
    </row>
    <row r="2714" spans="2:17">
      <c r="B2714" s="243"/>
      <c r="C2714" s="243"/>
      <c r="D2714" s="243"/>
      <c r="E2714" s="243"/>
      <c r="F2714" s="243"/>
      <c r="G2714" s="243"/>
      <c r="H2714" s="243"/>
      <c r="I2714" s="243"/>
      <c r="J2714" s="243"/>
      <c r="K2714" s="243"/>
      <c r="L2714" s="243"/>
      <c r="M2714" s="243"/>
      <c r="N2714" s="243"/>
      <c r="O2714" s="243"/>
      <c r="P2714" s="243"/>
      <c r="Q2714" s="243"/>
    </row>
    <row r="2715" spans="2:17">
      <c r="B2715" s="243"/>
      <c r="C2715" s="243"/>
      <c r="D2715" s="243"/>
      <c r="E2715" s="243"/>
      <c r="F2715" s="243"/>
      <c r="G2715" s="243"/>
      <c r="H2715" s="243"/>
      <c r="I2715" s="243"/>
      <c r="J2715" s="243"/>
      <c r="K2715" s="243"/>
      <c r="L2715" s="243"/>
      <c r="M2715" s="243"/>
      <c r="N2715" s="243"/>
      <c r="O2715" s="243"/>
      <c r="P2715" s="243"/>
      <c r="Q2715" s="243"/>
    </row>
    <row r="2716" spans="2:17">
      <c r="B2716" s="243"/>
      <c r="C2716" s="243"/>
      <c r="D2716" s="243"/>
      <c r="E2716" s="243"/>
      <c r="F2716" s="243"/>
      <c r="G2716" s="243"/>
      <c r="H2716" s="243"/>
      <c r="I2716" s="243"/>
      <c r="J2716" s="243"/>
      <c r="K2716" s="243"/>
      <c r="L2716" s="243"/>
      <c r="M2716" s="243"/>
      <c r="N2716" s="243"/>
      <c r="O2716" s="243"/>
      <c r="P2716" s="243"/>
      <c r="Q2716" s="243"/>
    </row>
    <row r="2717" spans="2:17">
      <c r="B2717" s="243"/>
      <c r="C2717" s="243"/>
      <c r="D2717" s="243"/>
      <c r="E2717" s="243"/>
      <c r="F2717" s="243"/>
      <c r="G2717" s="243"/>
      <c r="H2717" s="243"/>
      <c r="I2717" s="243"/>
      <c r="J2717" s="243"/>
      <c r="K2717" s="243"/>
      <c r="L2717" s="243"/>
      <c r="M2717" s="243"/>
      <c r="N2717" s="243"/>
      <c r="O2717" s="243"/>
      <c r="P2717" s="243"/>
      <c r="Q2717" s="243"/>
    </row>
    <row r="2718" spans="2:17">
      <c r="B2718" s="243"/>
      <c r="C2718" s="243"/>
      <c r="D2718" s="243"/>
      <c r="E2718" s="243"/>
      <c r="F2718" s="243"/>
      <c r="G2718" s="243"/>
      <c r="H2718" s="243"/>
      <c r="I2718" s="243"/>
      <c r="J2718" s="243"/>
      <c r="K2718" s="243"/>
      <c r="L2718" s="243"/>
      <c r="M2718" s="243"/>
      <c r="N2718" s="243"/>
      <c r="O2718" s="243"/>
      <c r="P2718" s="243"/>
      <c r="Q2718" s="243"/>
    </row>
    <row r="2719" spans="2:17">
      <c r="B2719" s="243"/>
      <c r="C2719" s="243"/>
      <c r="D2719" s="243"/>
      <c r="E2719" s="243"/>
      <c r="F2719" s="243"/>
      <c r="G2719" s="243"/>
      <c r="H2719" s="243"/>
      <c r="I2719" s="243"/>
      <c r="J2719" s="243"/>
      <c r="K2719" s="243"/>
      <c r="L2719" s="243"/>
      <c r="M2719" s="243"/>
      <c r="N2719" s="243"/>
      <c r="O2719" s="243"/>
      <c r="P2719" s="243"/>
      <c r="Q2719" s="243"/>
    </row>
    <row r="2720" spans="2:17">
      <c r="B2720" s="243"/>
      <c r="C2720" s="243"/>
      <c r="D2720" s="243"/>
      <c r="E2720" s="243"/>
      <c r="F2720" s="243"/>
      <c r="G2720" s="243"/>
      <c r="H2720" s="243"/>
      <c r="I2720" s="243"/>
      <c r="J2720" s="243"/>
      <c r="K2720" s="243"/>
      <c r="L2720" s="243"/>
      <c r="M2720" s="243"/>
      <c r="N2720" s="243"/>
      <c r="O2720" s="243"/>
      <c r="P2720" s="243"/>
      <c r="Q2720" s="243"/>
    </row>
    <row r="2721" spans="2:17">
      <c r="B2721" s="243"/>
      <c r="C2721" s="243"/>
      <c r="D2721" s="243"/>
      <c r="E2721" s="243"/>
      <c r="F2721" s="243"/>
      <c r="G2721" s="243"/>
      <c r="H2721" s="243"/>
      <c r="I2721" s="243"/>
      <c r="J2721" s="243"/>
      <c r="K2721" s="243"/>
      <c r="L2721" s="243"/>
      <c r="M2721" s="243"/>
      <c r="N2721" s="243"/>
      <c r="O2721" s="243"/>
      <c r="P2721" s="243"/>
      <c r="Q2721" s="243"/>
    </row>
    <row r="2722" spans="2:17">
      <c r="B2722" s="243"/>
      <c r="C2722" s="243"/>
      <c r="D2722" s="243"/>
      <c r="E2722" s="243"/>
      <c r="F2722" s="243"/>
      <c r="G2722" s="243"/>
      <c r="H2722" s="243"/>
      <c r="I2722" s="243"/>
      <c r="J2722" s="243"/>
      <c r="K2722" s="243"/>
      <c r="L2722" s="243"/>
      <c r="M2722" s="243"/>
      <c r="N2722" s="243"/>
      <c r="O2722" s="243"/>
      <c r="P2722" s="243"/>
      <c r="Q2722" s="243"/>
    </row>
    <row r="2723" spans="2:17">
      <c r="B2723" s="243"/>
      <c r="C2723" s="243"/>
      <c r="D2723" s="243"/>
      <c r="E2723" s="243"/>
      <c r="F2723" s="243"/>
      <c r="G2723" s="243"/>
      <c r="H2723" s="243"/>
      <c r="I2723" s="243"/>
      <c r="J2723" s="243"/>
      <c r="K2723" s="243"/>
      <c r="L2723" s="243"/>
      <c r="M2723" s="243"/>
      <c r="N2723" s="243"/>
      <c r="O2723" s="243"/>
      <c r="P2723" s="243"/>
      <c r="Q2723" s="243"/>
    </row>
    <row r="2724" spans="2:17">
      <c r="B2724" s="243"/>
      <c r="C2724" s="243"/>
      <c r="D2724" s="243"/>
      <c r="E2724" s="243"/>
      <c r="F2724" s="243"/>
      <c r="G2724" s="243"/>
      <c r="H2724" s="243"/>
      <c r="I2724" s="243"/>
      <c r="J2724" s="243"/>
      <c r="K2724" s="243"/>
      <c r="L2724" s="243"/>
      <c r="M2724" s="243"/>
      <c r="N2724" s="243"/>
      <c r="O2724" s="243"/>
      <c r="P2724" s="243"/>
      <c r="Q2724" s="243"/>
    </row>
    <row r="2725" spans="2:17">
      <c r="B2725" s="243"/>
      <c r="C2725" s="243"/>
      <c r="D2725" s="243"/>
      <c r="E2725" s="243"/>
      <c r="F2725" s="243"/>
      <c r="G2725" s="243"/>
      <c r="H2725" s="243"/>
      <c r="I2725" s="243"/>
      <c r="J2725" s="243"/>
      <c r="K2725" s="243"/>
      <c r="L2725" s="243"/>
      <c r="M2725" s="243"/>
      <c r="N2725" s="243"/>
      <c r="O2725" s="243"/>
      <c r="P2725" s="243"/>
      <c r="Q2725" s="243"/>
    </row>
    <row r="2726" spans="2:17">
      <c r="B2726" s="243"/>
      <c r="C2726" s="243"/>
      <c r="D2726" s="243"/>
      <c r="E2726" s="243"/>
      <c r="F2726" s="243"/>
      <c r="G2726" s="243"/>
      <c r="H2726" s="243"/>
      <c r="I2726" s="243"/>
      <c r="J2726" s="243"/>
      <c r="K2726" s="243"/>
      <c r="L2726" s="243"/>
      <c r="M2726" s="243"/>
      <c r="N2726" s="243"/>
      <c r="O2726" s="243"/>
      <c r="P2726" s="243"/>
      <c r="Q2726" s="243"/>
    </row>
    <row r="2727" spans="2:17">
      <c r="B2727" s="243"/>
      <c r="C2727" s="243"/>
      <c r="D2727" s="243"/>
      <c r="E2727" s="243"/>
      <c r="F2727" s="243"/>
      <c r="G2727" s="243"/>
      <c r="H2727" s="243"/>
      <c r="I2727" s="243"/>
      <c r="J2727" s="243"/>
      <c r="K2727" s="243"/>
      <c r="L2727" s="243"/>
      <c r="M2727" s="243"/>
      <c r="N2727" s="243"/>
      <c r="O2727" s="243"/>
      <c r="P2727" s="243"/>
      <c r="Q2727" s="243"/>
    </row>
    <row r="2728" spans="2:17">
      <c r="B2728" s="243"/>
      <c r="C2728" s="243"/>
      <c r="D2728" s="243"/>
      <c r="E2728" s="243"/>
      <c r="F2728" s="243"/>
      <c r="G2728" s="243"/>
      <c r="H2728" s="243"/>
      <c r="I2728" s="243"/>
      <c r="J2728" s="243"/>
      <c r="K2728" s="243"/>
      <c r="L2728" s="243"/>
      <c r="M2728" s="243"/>
      <c r="N2728" s="243"/>
      <c r="O2728" s="243"/>
      <c r="P2728" s="243"/>
      <c r="Q2728" s="243"/>
    </row>
    <row r="2729" spans="2:17">
      <c r="B2729" s="243"/>
      <c r="C2729" s="243"/>
      <c r="D2729" s="243"/>
      <c r="E2729" s="243"/>
      <c r="F2729" s="243"/>
      <c r="G2729" s="243"/>
      <c r="H2729" s="243"/>
      <c r="I2729" s="243"/>
      <c r="J2729" s="243"/>
      <c r="K2729" s="243"/>
      <c r="L2729" s="243"/>
      <c r="M2729" s="243"/>
      <c r="N2729" s="243"/>
      <c r="O2729" s="243"/>
      <c r="P2729" s="243"/>
      <c r="Q2729" s="243"/>
    </row>
    <row r="2730" spans="2:17">
      <c r="B2730" s="243"/>
      <c r="C2730" s="243"/>
      <c r="D2730" s="243"/>
      <c r="E2730" s="243"/>
      <c r="F2730" s="243"/>
      <c r="G2730" s="243"/>
      <c r="H2730" s="243"/>
      <c r="I2730" s="243"/>
      <c r="J2730" s="243"/>
      <c r="K2730" s="243"/>
      <c r="L2730" s="243"/>
      <c r="M2730" s="243"/>
      <c r="N2730" s="243"/>
      <c r="O2730" s="243"/>
      <c r="P2730" s="243"/>
      <c r="Q2730" s="243"/>
    </row>
    <row r="2731" spans="2:17">
      <c r="B2731" s="243"/>
      <c r="C2731" s="243"/>
      <c r="D2731" s="243"/>
      <c r="E2731" s="243"/>
      <c r="F2731" s="243"/>
      <c r="G2731" s="243"/>
      <c r="H2731" s="243"/>
      <c r="I2731" s="243"/>
      <c r="J2731" s="243"/>
      <c r="K2731" s="243"/>
      <c r="L2731" s="243"/>
      <c r="M2731" s="243"/>
      <c r="N2731" s="243"/>
      <c r="O2731" s="243"/>
      <c r="P2731" s="243"/>
      <c r="Q2731" s="243"/>
    </row>
    <row r="2732" spans="2:17">
      <c r="B2732" s="243"/>
      <c r="C2732" s="243"/>
      <c r="D2732" s="243"/>
      <c r="E2732" s="243"/>
      <c r="F2732" s="243"/>
      <c r="G2732" s="243"/>
      <c r="H2732" s="243"/>
      <c r="I2732" s="243"/>
      <c r="J2732" s="243"/>
      <c r="K2732" s="243"/>
      <c r="L2732" s="243"/>
      <c r="M2732" s="243"/>
      <c r="N2732" s="243"/>
      <c r="O2732" s="243"/>
      <c r="P2732" s="243"/>
      <c r="Q2732" s="243"/>
    </row>
    <row r="2733" spans="2:17">
      <c r="B2733" s="243"/>
      <c r="C2733" s="243"/>
      <c r="D2733" s="243"/>
      <c r="E2733" s="243"/>
      <c r="F2733" s="243"/>
      <c r="G2733" s="243"/>
      <c r="H2733" s="243"/>
      <c r="I2733" s="243"/>
      <c r="J2733" s="243"/>
      <c r="K2733" s="243"/>
      <c r="L2733" s="243"/>
      <c r="M2733" s="243"/>
      <c r="N2733" s="243"/>
      <c r="O2733" s="243"/>
      <c r="P2733" s="243"/>
      <c r="Q2733" s="243"/>
    </row>
    <row r="2734" spans="2:17">
      <c r="B2734" s="243"/>
      <c r="C2734" s="243"/>
      <c r="D2734" s="243"/>
      <c r="E2734" s="243"/>
      <c r="F2734" s="243"/>
      <c r="G2734" s="243"/>
      <c r="H2734" s="243"/>
      <c r="I2734" s="243"/>
      <c r="J2734" s="243"/>
      <c r="K2734" s="243"/>
      <c r="L2734" s="243"/>
      <c r="M2734" s="243"/>
      <c r="N2734" s="243"/>
      <c r="O2734" s="243"/>
      <c r="P2734" s="243"/>
      <c r="Q2734" s="243"/>
    </row>
    <row r="2735" spans="2:17">
      <c r="B2735" s="243"/>
      <c r="C2735" s="243"/>
      <c r="D2735" s="243"/>
      <c r="E2735" s="243"/>
      <c r="F2735" s="243"/>
      <c r="G2735" s="243"/>
      <c r="H2735" s="243"/>
      <c r="I2735" s="243"/>
      <c r="J2735" s="243"/>
      <c r="K2735" s="243"/>
      <c r="L2735" s="243"/>
      <c r="M2735" s="243"/>
      <c r="N2735" s="243"/>
      <c r="O2735" s="243"/>
      <c r="P2735" s="243"/>
      <c r="Q2735" s="243"/>
    </row>
    <row r="2736" spans="2:17">
      <c r="B2736" s="243"/>
      <c r="C2736" s="243"/>
      <c r="D2736" s="243"/>
      <c r="E2736" s="243"/>
      <c r="F2736" s="243"/>
      <c r="G2736" s="243"/>
      <c r="H2736" s="243"/>
      <c r="I2736" s="243"/>
      <c r="J2736" s="243"/>
      <c r="K2736" s="243"/>
      <c r="L2736" s="243"/>
      <c r="M2736" s="243"/>
      <c r="N2736" s="243"/>
      <c r="O2736" s="243"/>
      <c r="P2736" s="243"/>
      <c r="Q2736" s="243"/>
    </row>
    <row r="2737" spans="2:17">
      <c r="B2737" s="243"/>
      <c r="C2737" s="243"/>
      <c r="D2737" s="243"/>
      <c r="E2737" s="243"/>
      <c r="F2737" s="243"/>
      <c r="G2737" s="243"/>
      <c r="H2737" s="243"/>
      <c r="I2737" s="243"/>
      <c r="J2737" s="243"/>
      <c r="K2737" s="243"/>
      <c r="L2737" s="243"/>
      <c r="M2737" s="243"/>
      <c r="N2737" s="243"/>
      <c r="O2737" s="243"/>
      <c r="P2737" s="243"/>
      <c r="Q2737" s="243"/>
    </row>
    <row r="2738" spans="2:17">
      <c r="B2738" s="243"/>
      <c r="C2738" s="243"/>
      <c r="D2738" s="243"/>
      <c r="E2738" s="243"/>
      <c r="F2738" s="243"/>
      <c r="G2738" s="243"/>
      <c r="H2738" s="243"/>
      <c r="I2738" s="243"/>
      <c r="J2738" s="243"/>
      <c r="K2738" s="243"/>
      <c r="L2738" s="243"/>
      <c r="M2738" s="243"/>
      <c r="N2738" s="243"/>
      <c r="O2738" s="243"/>
      <c r="P2738" s="243"/>
      <c r="Q2738" s="243"/>
    </row>
    <row r="2739" spans="2:17">
      <c r="B2739" s="243"/>
      <c r="C2739" s="243"/>
      <c r="D2739" s="243"/>
      <c r="E2739" s="243"/>
      <c r="F2739" s="243"/>
      <c r="G2739" s="243"/>
      <c r="H2739" s="243"/>
      <c r="I2739" s="243"/>
      <c r="J2739" s="243"/>
      <c r="K2739" s="243"/>
      <c r="L2739" s="243"/>
      <c r="M2739" s="243"/>
      <c r="N2739" s="243"/>
      <c r="O2739" s="243"/>
      <c r="P2739" s="243"/>
      <c r="Q2739" s="243"/>
    </row>
    <row r="2740" spans="2:17">
      <c r="B2740" s="243"/>
      <c r="C2740" s="243"/>
      <c r="D2740" s="243"/>
      <c r="E2740" s="243"/>
      <c r="F2740" s="243"/>
      <c r="G2740" s="243"/>
      <c r="H2740" s="243"/>
      <c r="I2740" s="243"/>
      <c r="J2740" s="243"/>
      <c r="K2740" s="243"/>
      <c r="L2740" s="243"/>
      <c r="M2740" s="243"/>
      <c r="N2740" s="243"/>
      <c r="O2740" s="243"/>
      <c r="P2740" s="243"/>
      <c r="Q2740" s="243"/>
    </row>
    <row r="2741" spans="2:17">
      <c r="B2741" s="243"/>
      <c r="C2741" s="243"/>
      <c r="D2741" s="243"/>
      <c r="E2741" s="243"/>
      <c r="F2741" s="243"/>
      <c r="G2741" s="243"/>
      <c r="H2741" s="243"/>
      <c r="I2741" s="243"/>
      <c r="J2741" s="243"/>
      <c r="K2741" s="243"/>
      <c r="L2741" s="243"/>
      <c r="M2741" s="243"/>
      <c r="N2741" s="243"/>
      <c r="O2741" s="243"/>
      <c r="P2741" s="243"/>
      <c r="Q2741" s="243"/>
    </row>
    <row r="2742" spans="2:17">
      <c r="B2742" s="243"/>
      <c r="C2742" s="243"/>
      <c r="D2742" s="243"/>
      <c r="E2742" s="243"/>
      <c r="F2742" s="243"/>
      <c r="G2742" s="243"/>
      <c r="H2742" s="243"/>
      <c r="I2742" s="243"/>
      <c r="J2742" s="243"/>
      <c r="K2742" s="243"/>
      <c r="L2742" s="243"/>
      <c r="M2742" s="243"/>
      <c r="N2742" s="243"/>
      <c r="O2742" s="243"/>
      <c r="P2742" s="243"/>
      <c r="Q2742" s="243"/>
    </row>
    <row r="2743" spans="2:17">
      <c r="B2743" s="243"/>
      <c r="C2743" s="243"/>
      <c r="D2743" s="243"/>
      <c r="E2743" s="243"/>
      <c r="F2743" s="243"/>
      <c r="G2743" s="243"/>
      <c r="H2743" s="243"/>
      <c r="I2743" s="243"/>
      <c r="J2743" s="243"/>
      <c r="K2743" s="243"/>
      <c r="L2743" s="243"/>
      <c r="M2743" s="243"/>
      <c r="N2743" s="243"/>
      <c r="O2743" s="243"/>
      <c r="P2743" s="243"/>
      <c r="Q2743" s="243"/>
    </row>
    <row r="2744" spans="2:17">
      <c r="B2744" s="243"/>
      <c r="C2744" s="243"/>
      <c r="D2744" s="243"/>
      <c r="E2744" s="243"/>
      <c r="F2744" s="243"/>
      <c r="G2744" s="243"/>
      <c r="H2744" s="243"/>
      <c r="I2744" s="243"/>
      <c r="J2744" s="243"/>
      <c r="K2744" s="243"/>
      <c r="L2744" s="243"/>
      <c r="M2744" s="243"/>
      <c r="N2744" s="243"/>
      <c r="O2744" s="243"/>
      <c r="P2744" s="243"/>
      <c r="Q2744" s="243"/>
    </row>
    <row r="2745" spans="2:17">
      <c r="B2745" s="243"/>
      <c r="C2745" s="243"/>
      <c r="D2745" s="243"/>
      <c r="E2745" s="243"/>
      <c r="F2745" s="243"/>
      <c r="G2745" s="243"/>
      <c r="H2745" s="243"/>
      <c r="I2745" s="243"/>
      <c r="J2745" s="243"/>
      <c r="K2745" s="243"/>
      <c r="L2745" s="243"/>
      <c r="M2745" s="243"/>
      <c r="N2745" s="243"/>
      <c r="O2745" s="243"/>
      <c r="P2745" s="243"/>
      <c r="Q2745" s="243"/>
    </row>
    <row r="2746" spans="2:17">
      <c r="B2746" s="243"/>
      <c r="C2746" s="243"/>
      <c r="D2746" s="243"/>
      <c r="E2746" s="243"/>
      <c r="F2746" s="243"/>
      <c r="G2746" s="243"/>
      <c r="H2746" s="243"/>
      <c r="I2746" s="243"/>
      <c r="J2746" s="243"/>
      <c r="K2746" s="243"/>
      <c r="L2746" s="243"/>
      <c r="M2746" s="243"/>
      <c r="N2746" s="243"/>
      <c r="O2746" s="243"/>
      <c r="P2746" s="243"/>
      <c r="Q2746" s="243"/>
    </row>
    <row r="2747" spans="2:17">
      <c r="B2747" s="243"/>
      <c r="C2747" s="243"/>
      <c r="D2747" s="243"/>
      <c r="E2747" s="243"/>
      <c r="F2747" s="243"/>
      <c r="G2747" s="243"/>
      <c r="H2747" s="243"/>
      <c r="I2747" s="243"/>
      <c r="J2747" s="243"/>
      <c r="K2747" s="243"/>
      <c r="L2747" s="243"/>
      <c r="M2747" s="243"/>
      <c r="N2747" s="243"/>
      <c r="O2747" s="243"/>
      <c r="P2747" s="243"/>
      <c r="Q2747" s="243"/>
    </row>
    <row r="2748" spans="2:17">
      <c r="B2748" s="243"/>
      <c r="C2748" s="243"/>
      <c r="D2748" s="243"/>
      <c r="E2748" s="243"/>
      <c r="F2748" s="243"/>
      <c r="G2748" s="243"/>
      <c r="H2748" s="243"/>
      <c r="I2748" s="243"/>
      <c r="J2748" s="243"/>
      <c r="K2748" s="243"/>
      <c r="L2748" s="243"/>
      <c r="M2748" s="243"/>
      <c r="N2748" s="243"/>
      <c r="O2748" s="243"/>
      <c r="P2748" s="243"/>
      <c r="Q2748" s="243"/>
    </row>
    <row r="2749" spans="2:17">
      <c r="B2749" s="243"/>
      <c r="C2749" s="243"/>
      <c r="D2749" s="243"/>
      <c r="E2749" s="243"/>
      <c r="F2749" s="243"/>
      <c r="G2749" s="243"/>
      <c r="H2749" s="243"/>
      <c r="I2749" s="243"/>
      <c r="J2749" s="243"/>
      <c r="K2749" s="243"/>
      <c r="L2749" s="243"/>
      <c r="M2749" s="243"/>
      <c r="N2749" s="243"/>
      <c r="O2749" s="243"/>
      <c r="P2749" s="243"/>
      <c r="Q2749" s="243"/>
    </row>
    <row r="2750" spans="2:17">
      <c r="B2750" s="243"/>
      <c r="C2750" s="243"/>
      <c r="D2750" s="243"/>
      <c r="E2750" s="243"/>
      <c r="F2750" s="243"/>
      <c r="G2750" s="243"/>
      <c r="H2750" s="243"/>
      <c r="I2750" s="243"/>
      <c r="J2750" s="243"/>
      <c r="K2750" s="243"/>
      <c r="L2750" s="243"/>
      <c r="M2750" s="243"/>
      <c r="N2750" s="243"/>
      <c r="O2750" s="243"/>
      <c r="P2750" s="243"/>
      <c r="Q2750" s="243"/>
    </row>
    <row r="2751" spans="2:17">
      <c r="B2751" s="243"/>
      <c r="C2751" s="243"/>
      <c r="D2751" s="243"/>
      <c r="E2751" s="243"/>
      <c r="F2751" s="243"/>
      <c r="G2751" s="243"/>
      <c r="H2751" s="243"/>
      <c r="I2751" s="243"/>
      <c r="J2751" s="243"/>
      <c r="K2751" s="243"/>
      <c r="L2751" s="243"/>
      <c r="M2751" s="243"/>
      <c r="N2751" s="243"/>
      <c r="O2751" s="243"/>
      <c r="P2751" s="243"/>
      <c r="Q2751" s="243"/>
    </row>
    <row r="2752" spans="2:17">
      <c r="B2752" s="243"/>
      <c r="C2752" s="243"/>
      <c r="D2752" s="243"/>
      <c r="E2752" s="243"/>
      <c r="F2752" s="243"/>
      <c r="G2752" s="243"/>
      <c r="H2752" s="243"/>
      <c r="I2752" s="243"/>
      <c r="J2752" s="243"/>
      <c r="K2752" s="243"/>
      <c r="L2752" s="243"/>
      <c r="M2752" s="243"/>
      <c r="N2752" s="243"/>
      <c r="O2752" s="243"/>
      <c r="P2752" s="243"/>
      <c r="Q2752" s="243"/>
    </row>
    <row r="2753" spans="2:17">
      <c r="B2753" s="243"/>
      <c r="C2753" s="243"/>
      <c r="D2753" s="243"/>
      <c r="E2753" s="243"/>
      <c r="F2753" s="243"/>
      <c r="G2753" s="243"/>
      <c r="H2753" s="243"/>
      <c r="I2753" s="243"/>
      <c r="J2753" s="243"/>
      <c r="K2753" s="243"/>
      <c r="L2753" s="243"/>
      <c r="M2753" s="243"/>
      <c r="N2753" s="243"/>
      <c r="O2753" s="243"/>
      <c r="P2753" s="243"/>
      <c r="Q2753" s="243"/>
    </row>
    <row r="2754" spans="2:17">
      <c r="B2754" s="243"/>
      <c r="C2754" s="243"/>
      <c r="D2754" s="243"/>
      <c r="E2754" s="243"/>
      <c r="F2754" s="243"/>
      <c r="G2754" s="243"/>
      <c r="H2754" s="243"/>
      <c r="I2754" s="243"/>
      <c r="J2754" s="243"/>
      <c r="K2754" s="243"/>
      <c r="L2754" s="243"/>
      <c r="M2754" s="243"/>
      <c r="N2754" s="243"/>
      <c r="O2754" s="243"/>
      <c r="P2754" s="243"/>
      <c r="Q2754" s="243"/>
    </row>
    <row r="2755" spans="2:17">
      <c r="B2755" s="243"/>
      <c r="C2755" s="243"/>
      <c r="D2755" s="243"/>
      <c r="E2755" s="243"/>
      <c r="F2755" s="243"/>
      <c r="G2755" s="243"/>
      <c r="H2755" s="243"/>
      <c r="I2755" s="243"/>
      <c r="J2755" s="243"/>
      <c r="K2755" s="243"/>
      <c r="L2755" s="243"/>
      <c r="M2755" s="243"/>
      <c r="N2755" s="243"/>
      <c r="O2755" s="243"/>
      <c r="P2755" s="243"/>
      <c r="Q2755" s="243"/>
    </row>
    <row r="2756" spans="2:17">
      <c r="B2756" s="243"/>
      <c r="C2756" s="243"/>
      <c r="D2756" s="243"/>
      <c r="E2756" s="243"/>
      <c r="F2756" s="243"/>
      <c r="G2756" s="243"/>
      <c r="H2756" s="243"/>
      <c r="I2756" s="243"/>
      <c r="J2756" s="243"/>
      <c r="K2756" s="243"/>
      <c r="L2756" s="243"/>
      <c r="M2756" s="243"/>
      <c r="N2756" s="243"/>
      <c r="O2756" s="243"/>
      <c r="P2756" s="243"/>
      <c r="Q2756" s="243"/>
    </row>
    <row r="2757" spans="2:17">
      <c r="B2757" s="243"/>
      <c r="C2757" s="243"/>
      <c r="D2757" s="243"/>
      <c r="E2757" s="243"/>
      <c r="F2757" s="243"/>
      <c r="G2757" s="243"/>
      <c r="H2757" s="243"/>
      <c r="I2757" s="243"/>
      <c r="J2757" s="243"/>
      <c r="K2757" s="243"/>
      <c r="L2757" s="243"/>
      <c r="M2757" s="243"/>
      <c r="N2757" s="243"/>
      <c r="O2757" s="243"/>
      <c r="P2757" s="243"/>
      <c r="Q2757" s="243"/>
    </row>
    <row r="2758" spans="2:17">
      <c r="B2758" s="243"/>
      <c r="C2758" s="243"/>
      <c r="D2758" s="243"/>
      <c r="E2758" s="243"/>
      <c r="F2758" s="243"/>
      <c r="G2758" s="243"/>
      <c r="H2758" s="243"/>
      <c r="I2758" s="243"/>
      <c r="J2758" s="243"/>
      <c r="K2758" s="243"/>
      <c r="L2758" s="243"/>
      <c r="M2758" s="243"/>
      <c r="N2758" s="243"/>
      <c r="O2758" s="243"/>
      <c r="P2758" s="243"/>
      <c r="Q2758" s="243"/>
    </row>
    <row r="2759" spans="2:17">
      <c r="B2759" s="243"/>
      <c r="C2759" s="243"/>
      <c r="D2759" s="243"/>
      <c r="E2759" s="243"/>
      <c r="F2759" s="243"/>
      <c r="G2759" s="243"/>
      <c r="H2759" s="243"/>
      <c r="I2759" s="243"/>
      <c r="J2759" s="243"/>
      <c r="K2759" s="243"/>
      <c r="L2759" s="243"/>
      <c r="M2759" s="243"/>
      <c r="N2759" s="243"/>
      <c r="O2759" s="243"/>
      <c r="P2759" s="243"/>
      <c r="Q2759" s="243"/>
    </row>
    <row r="2760" spans="2:17">
      <c r="B2760" s="243"/>
      <c r="C2760" s="243"/>
      <c r="D2760" s="243"/>
      <c r="E2760" s="243"/>
      <c r="F2760" s="243"/>
      <c r="G2760" s="243"/>
      <c r="H2760" s="243"/>
      <c r="I2760" s="243"/>
      <c r="J2760" s="243"/>
      <c r="K2760" s="243"/>
      <c r="L2760" s="243"/>
      <c r="M2760" s="243"/>
      <c r="N2760" s="243"/>
      <c r="O2760" s="243"/>
      <c r="P2760" s="243"/>
      <c r="Q2760" s="243"/>
    </row>
    <row r="2761" spans="2:17">
      <c r="B2761" s="243"/>
      <c r="C2761" s="243"/>
      <c r="D2761" s="243"/>
      <c r="E2761" s="243"/>
      <c r="F2761" s="243"/>
      <c r="G2761" s="243"/>
      <c r="H2761" s="243"/>
      <c r="I2761" s="243"/>
      <c r="J2761" s="243"/>
      <c r="K2761" s="243"/>
      <c r="L2761" s="243"/>
      <c r="M2761" s="243"/>
      <c r="N2761" s="243"/>
      <c r="O2761" s="243"/>
      <c r="P2761" s="243"/>
      <c r="Q2761" s="243"/>
    </row>
    <row r="2762" spans="2:17">
      <c r="B2762" s="243"/>
      <c r="C2762" s="243"/>
      <c r="D2762" s="243"/>
      <c r="E2762" s="243"/>
      <c r="F2762" s="243"/>
      <c r="G2762" s="243"/>
      <c r="H2762" s="243"/>
      <c r="I2762" s="243"/>
      <c r="J2762" s="243"/>
      <c r="K2762" s="243"/>
      <c r="L2762" s="243"/>
      <c r="M2762" s="243"/>
      <c r="N2762" s="243"/>
      <c r="O2762" s="243"/>
      <c r="P2762" s="243"/>
      <c r="Q2762" s="243"/>
    </row>
    <row r="2763" spans="2:17">
      <c r="B2763" s="243"/>
      <c r="C2763" s="243"/>
      <c r="D2763" s="243"/>
      <c r="E2763" s="243"/>
      <c r="F2763" s="243"/>
      <c r="G2763" s="243"/>
      <c r="H2763" s="243"/>
      <c r="I2763" s="243"/>
      <c r="J2763" s="243"/>
      <c r="K2763" s="243"/>
      <c r="L2763" s="243"/>
      <c r="M2763" s="243"/>
      <c r="N2763" s="243"/>
      <c r="O2763" s="243"/>
      <c r="P2763" s="243"/>
      <c r="Q2763" s="243"/>
    </row>
    <row r="2764" spans="2:17">
      <c r="B2764" s="243"/>
      <c r="C2764" s="243"/>
      <c r="D2764" s="243"/>
      <c r="E2764" s="243"/>
      <c r="F2764" s="243"/>
      <c r="G2764" s="243"/>
      <c r="H2764" s="243"/>
      <c r="I2764" s="243"/>
      <c r="J2764" s="243"/>
      <c r="K2764" s="243"/>
      <c r="L2764" s="243"/>
      <c r="M2764" s="243"/>
      <c r="N2764" s="243"/>
      <c r="O2764" s="243"/>
      <c r="P2764" s="243"/>
      <c r="Q2764" s="243"/>
    </row>
    <row r="2765" spans="2:17">
      <c r="B2765" s="243"/>
      <c r="C2765" s="243"/>
      <c r="D2765" s="243"/>
      <c r="E2765" s="243"/>
      <c r="F2765" s="243"/>
      <c r="G2765" s="243"/>
      <c r="H2765" s="243"/>
      <c r="I2765" s="243"/>
      <c r="J2765" s="243"/>
      <c r="K2765" s="243"/>
      <c r="L2765" s="243"/>
      <c r="M2765" s="243"/>
      <c r="N2765" s="243"/>
      <c r="O2765" s="243"/>
      <c r="P2765" s="243"/>
      <c r="Q2765" s="243"/>
    </row>
    <row r="2766" spans="2:17">
      <c r="B2766" s="243"/>
      <c r="C2766" s="243"/>
      <c r="D2766" s="243"/>
      <c r="E2766" s="243"/>
      <c r="F2766" s="243"/>
      <c r="G2766" s="243"/>
      <c r="H2766" s="243"/>
      <c r="I2766" s="243"/>
      <c r="J2766" s="243"/>
      <c r="K2766" s="243"/>
      <c r="L2766" s="243"/>
      <c r="M2766" s="243"/>
      <c r="N2766" s="243"/>
      <c r="O2766" s="243"/>
      <c r="P2766" s="243"/>
      <c r="Q2766" s="243"/>
    </row>
    <row r="2767" spans="2:17">
      <c r="B2767" s="243"/>
      <c r="C2767" s="243"/>
      <c r="D2767" s="243"/>
      <c r="E2767" s="243"/>
      <c r="F2767" s="243"/>
      <c r="G2767" s="243"/>
      <c r="H2767" s="243"/>
      <c r="I2767" s="243"/>
      <c r="J2767" s="243"/>
      <c r="K2767" s="243"/>
      <c r="L2767" s="243"/>
      <c r="M2767" s="243"/>
      <c r="N2767" s="243"/>
      <c r="O2767" s="243"/>
      <c r="P2767" s="243"/>
      <c r="Q2767" s="243"/>
    </row>
    <row r="2768" spans="2:17">
      <c r="B2768" s="243"/>
      <c r="C2768" s="243"/>
      <c r="D2768" s="243"/>
      <c r="E2768" s="243"/>
      <c r="F2768" s="243"/>
      <c r="G2768" s="243"/>
      <c r="H2768" s="243"/>
      <c r="I2768" s="243"/>
      <c r="J2768" s="243"/>
      <c r="K2768" s="243"/>
      <c r="L2768" s="243"/>
      <c r="M2768" s="243"/>
      <c r="N2768" s="243"/>
      <c r="O2768" s="243"/>
      <c r="P2768" s="243"/>
      <c r="Q2768" s="243"/>
    </row>
    <row r="2769" spans="2:17">
      <c r="B2769" s="243"/>
      <c r="C2769" s="243"/>
      <c r="D2769" s="243"/>
      <c r="E2769" s="243"/>
      <c r="F2769" s="243"/>
      <c r="G2769" s="243"/>
      <c r="H2769" s="243"/>
      <c r="I2769" s="243"/>
      <c r="J2769" s="243"/>
      <c r="K2769" s="243"/>
      <c r="L2769" s="243"/>
      <c r="M2769" s="243"/>
      <c r="N2769" s="243"/>
      <c r="O2769" s="243"/>
      <c r="P2769" s="243"/>
      <c r="Q2769" s="243"/>
    </row>
    <row r="2770" spans="2:17">
      <c r="B2770" s="243"/>
      <c r="C2770" s="243"/>
      <c r="D2770" s="243"/>
      <c r="E2770" s="243"/>
      <c r="F2770" s="243"/>
      <c r="G2770" s="243"/>
      <c r="H2770" s="243"/>
      <c r="I2770" s="243"/>
      <c r="J2770" s="243"/>
      <c r="K2770" s="243"/>
      <c r="L2770" s="243"/>
      <c r="M2770" s="243"/>
      <c r="N2770" s="243"/>
      <c r="O2770" s="243"/>
      <c r="P2770" s="243"/>
      <c r="Q2770" s="243"/>
    </row>
    <row r="2771" spans="2:17">
      <c r="B2771" s="243"/>
      <c r="C2771" s="243"/>
      <c r="D2771" s="243"/>
      <c r="E2771" s="243"/>
      <c r="F2771" s="243"/>
      <c r="G2771" s="243"/>
      <c r="H2771" s="243"/>
      <c r="I2771" s="243"/>
      <c r="J2771" s="243"/>
      <c r="K2771" s="243"/>
      <c r="L2771" s="243"/>
      <c r="M2771" s="243"/>
      <c r="N2771" s="243"/>
      <c r="O2771" s="243"/>
      <c r="P2771" s="243"/>
      <c r="Q2771" s="243"/>
    </row>
    <row r="2772" spans="2:17">
      <c r="B2772" s="243"/>
      <c r="C2772" s="243"/>
      <c r="D2772" s="243"/>
      <c r="E2772" s="243"/>
      <c r="F2772" s="243"/>
      <c r="G2772" s="243"/>
      <c r="H2772" s="243"/>
      <c r="I2772" s="243"/>
      <c r="J2772" s="243"/>
      <c r="K2772" s="243"/>
      <c r="L2772" s="243"/>
      <c r="M2772" s="243"/>
      <c r="N2772" s="243"/>
      <c r="O2772" s="243"/>
      <c r="P2772" s="243"/>
      <c r="Q2772" s="243"/>
    </row>
    <row r="2773" spans="2:17">
      <c r="B2773" s="243"/>
      <c r="C2773" s="243"/>
      <c r="D2773" s="243"/>
      <c r="E2773" s="243"/>
      <c r="F2773" s="243"/>
      <c r="G2773" s="243"/>
      <c r="H2773" s="243"/>
      <c r="I2773" s="243"/>
      <c r="J2773" s="243"/>
      <c r="K2773" s="243"/>
      <c r="L2773" s="243"/>
      <c r="M2773" s="243"/>
      <c r="N2773" s="243"/>
      <c r="O2773" s="243"/>
      <c r="P2773" s="243"/>
      <c r="Q2773" s="243"/>
    </row>
    <row r="2774" spans="2:17">
      <c r="B2774" s="243"/>
      <c r="C2774" s="243"/>
      <c r="D2774" s="243"/>
      <c r="E2774" s="243"/>
      <c r="F2774" s="243"/>
      <c r="G2774" s="243"/>
      <c r="H2774" s="243"/>
      <c r="I2774" s="243"/>
      <c r="J2774" s="243"/>
      <c r="K2774" s="243"/>
      <c r="L2774" s="243"/>
      <c r="M2774" s="243"/>
      <c r="N2774" s="243"/>
      <c r="O2774" s="243"/>
      <c r="P2774" s="243"/>
      <c r="Q2774" s="243"/>
    </row>
    <row r="2775" spans="2:17">
      <c r="B2775" s="243"/>
      <c r="C2775" s="243"/>
      <c r="D2775" s="243"/>
      <c r="E2775" s="243"/>
      <c r="F2775" s="243"/>
      <c r="G2775" s="243"/>
      <c r="H2775" s="243"/>
      <c r="I2775" s="243"/>
      <c r="J2775" s="243"/>
      <c r="K2775" s="243"/>
      <c r="L2775" s="243"/>
      <c r="M2775" s="243"/>
      <c r="N2775" s="243"/>
      <c r="O2775" s="243"/>
      <c r="P2775" s="243"/>
      <c r="Q2775" s="243"/>
    </row>
    <row r="2776" spans="2:17">
      <c r="B2776" s="243"/>
      <c r="C2776" s="243"/>
      <c r="D2776" s="243"/>
      <c r="E2776" s="243"/>
      <c r="F2776" s="243"/>
      <c r="G2776" s="243"/>
      <c r="H2776" s="243"/>
      <c r="I2776" s="243"/>
      <c r="J2776" s="243"/>
      <c r="K2776" s="243"/>
      <c r="L2776" s="243"/>
      <c r="M2776" s="243"/>
      <c r="N2776" s="243"/>
      <c r="O2776" s="243"/>
      <c r="P2776" s="243"/>
      <c r="Q2776" s="243"/>
    </row>
    <row r="2777" spans="2:17">
      <c r="B2777" s="243"/>
      <c r="C2777" s="243"/>
      <c r="D2777" s="243"/>
      <c r="E2777" s="243"/>
      <c r="F2777" s="243"/>
      <c r="G2777" s="243"/>
      <c r="H2777" s="243"/>
      <c r="I2777" s="243"/>
      <c r="J2777" s="243"/>
      <c r="K2777" s="243"/>
      <c r="L2777" s="243"/>
      <c r="M2777" s="243"/>
      <c r="N2777" s="243"/>
      <c r="O2777" s="243"/>
      <c r="P2777" s="243"/>
      <c r="Q2777" s="243"/>
    </row>
    <row r="2778" spans="2:17">
      <c r="B2778" s="243"/>
      <c r="C2778" s="243"/>
      <c r="D2778" s="243"/>
      <c r="E2778" s="243"/>
      <c r="F2778" s="243"/>
      <c r="G2778" s="243"/>
      <c r="H2778" s="243"/>
      <c r="I2778" s="243"/>
      <c r="J2778" s="243"/>
      <c r="K2778" s="243"/>
      <c r="L2778" s="243"/>
      <c r="M2778" s="243"/>
      <c r="N2778" s="243"/>
      <c r="O2778" s="243"/>
      <c r="P2778" s="243"/>
      <c r="Q2778" s="243"/>
    </row>
    <row r="2779" spans="2:17">
      <c r="B2779" s="243"/>
      <c r="C2779" s="243"/>
      <c r="D2779" s="243"/>
      <c r="E2779" s="243"/>
      <c r="F2779" s="243"/>
      <c r="G2779" s="243"/>
      <c r="H2779" s="243"/>
      <c r="I2779" s="243"/>
      <c r="J2779" s="243"/>
      <c r="K2779" s="243"/>
      <c r="L2779" s="243"/>
      <c r="M2779" s="243"/>
      <c r="N2779" s="243"/>
      <c r="O2779" s="243"/>
      <c r="P2779" s="243"/>
      <c r="Q2779" s="243"/>
    </row>
    <row r="2780" spans="2:17">
      <c r="B2780" s="243"/>
      <c r="C2780" s="243"/>
      <c r="D2780" s="243"/>
      <c r="E2780" s="243"/>
      <c r="F2780" s="243"/>
      <c r="G2780" s="243"/>
      <c r="H2780" s="243"/>
      <c r="I2780" s="243"/>
      <c r="J2780" s="243"/>
      <c r="K2780" s="243"/>
      <c r="L2780" s="243"/>
      <c r="M2780" s="243"/>
      <c r="N2780" s="243"/>
      <c r="O2780" s="243"/>
      <c r="P2780" s="243"/>
      <c r="Q2780" s="243"/>
    </row>
    <row r="2781" spans="2:17">
      <c r="B2781" s="243"/>
      <c r="C2781" s="243"/>
      <c r="D2781" s="243"/>
      <c r="E2781" s="243"/>
      <c r="F2781" s="243"/>
      <c r="G2781" s="243"/>
      <c r="H2781" s="243"/>
      <c r="I2781" s="243"/>
      <c r="J2781" s="243"/>
      <c r="K2781" s="243"/>
      <c r="L2781" s="243"/>
      <c r="M2781" s="243"/>
      <c r="N2781" s="243"/>
      <c r="O2781" s="243"/>
      <c r="P2781" s="243"/>
      <c r="Q2781" s="243"/>
    </row>
    <row r="2782" spans="2:17">
      <c r="B2782" s="243"/>
      <c r="C2782" s="243"/>
      <c r="D2782" s="243"/>
      <c r="E2782" s="243"/>
      <c r="F2782" s="243"/>
      <c r="G2782" s="243"/>
      <c r="H2782" s="243"/>
      <c r="I2782" s="243"/>
      <c r="J2782" s="243"/>
      <c r="K2782" s="243"/>
      <c r="L2782" s="243"/>
      <c r="M2782" s="243"/>
      <c r="N2782" s="243"/>
      <c r="O2782" s="243"/>
      <c r="P2782" s="243"/>
      <c r="Q2782" s="243"/>
    </row>
    <row r="2783" spans="2:17">
      <c r="B2783" s="243"/>
      <c r="C2783" s="243"/>
      <c r="D2783" s="243"/>
      <c r="E2783" s="243"/>
      <c r="F2783" s="243"/>
      <c r="G2783" s="243"/>
      <c r="H2783" s="243"/>
      <c r="I2783" s="243"/>
      <c r="J2783" s="243"/>
      <c r="K2783" s="243"/>
      <c r="L2783" s="243"/>
      <c r="M2783" s="243"/>
      <c r="N2783" s="243"/>
      <c r="O2783" s="243"/>
      <c r="P2783" s="243"/>
      <c r="Q2783" s="243"/>
    </row>
    <row r="2784" spans="2:17">
      <c r="B2784" s="243"/>
      <c r="C2784" s="243"/>
      <c r="D2784" s="243"/>
      <c r="E2784" s="243"/>
      <c r="F2784" s="243"/>
      <c r="G2784" s="243"/>
      <c r="H2784" s="243"/>
      <c r="I2784" s="243"/>
      <c r="J2784" s="243"/>
      <c r="K2784" s="243"/>
      <c r="L2784" s="243"/>
      <c r="M2784" s="243"/>
      <c r="N2784" s="243"/>
      <c r="O2784" s="243"/>
      <c r="P2784" s="243"/>
      <c r="Q2784" s="243"/>
    </row>
    <row r="2785" spans="2:17">
      <c r="B2785" s="243"/>
      <c r="C2785" s="243"/>
      <c r="D2785" s="243"/>
      <c r="E2785" s="243"/>
      <c r="F2785" s="243"/>
      <c r="G2785" s="243"/>
      <c r="H2785" s="243"/>
      <c r="I2785" s="243"/>
      <c r="J2785" s="243"/>
      <c r="K2785" s="243"/>
      <c r="L2785" s="243"/>
      <c r="M2785" s="243"/>
      <c r="N2785" s="243"/>
      <c r="O2785" s="243"/>
      <c r="P2785" s="243"/>
      <c r="Q2785" s="243"/>
    </row>
    <row r="2786" spans="2:17">
      <c r="B2786" s="243"/>
      <c r="C2786" s="243"/>
      <c r="D2786" s="243"/>
      <c r="E2786" s="243"/>
      <c r="F2786" s="243"/>
      <c r="G2786" s="243"/>
      <c r="H2786" s="243"/>
      <c r="I2786" s="243"/>
      <c r="J2786" s="243"/>
      <c r="K2786" s="243"/>
      <c r="L2786" s="243"/>
      <c r="M2786" s="243"/>
      <c r="N2786" s="243"/>
      <c r="O2786" s="243"/>
      <c r="P2786" s="243"/>
      <c r="Q2786" s="243"/>
    </row>
    <row r="2787" spans="2:17">
      <c r="B2787" s="243"/>
      <c r="C2787" s="243"/>
      <c r="D2787" s="243"/>
      <c r="E2787" s="243"/>
      <c r="F2787" s="243"/>
      <c r="G2787" s="243"/>
      <c r="H2787" s="243"/>
      <c r="I2787" s="243"/>
      <c r="J2787" s="243"/>
      <c r="K2787" s="243"/>
      <c r="L2787" s="243"/>
      <c r="M2787" s="243"/>
      <c r="N2787" s="243"/>
      <c r="O2787" s="243"/>
      <c r="P2787" s="243"/>
      <c r="Q2787" s="243"/>
    </row>
    <row r="2788" spans="2:17">
      <c r="B2788" s="243"/>
      <c r="C2788" s="243"/>
      <c r="D2788" s="243"/>
      <c r="E2788" s="243"/>
      <c r="F2788" s="243"/>
      <c r="G2788" s="243"/>
      <c r="H2788" s="243"/>
      <c r="I2788" s="243"/>
      <c r="J2788" s="243"/>
      <c r="K2788" s="243"/>
      <c r="L2788" s="243"/>
      <c r="M2788" s="243"/>
      <c r="N2788" s="243"/>
      <c r="O2788" s="243"/>
      <c r="P2788" s="243"/>
      <c r="Q2788" s="243"/>
    </row>
    <row r="2789" spans="2:17">
      <c r="B2789" s="243"/>
      <c r="C2789" s="243"/>
      <c r="D2789" s="243"/>
      <c r="E2789" s="243"/>
      <c r="F2789" s="243"/>
      <c r="G2789" s="243"/>
      <c r="H2789" s="243"/>
      <c r="I2789" s="243"/>
      <c r="J2789" s="243"/>
      <c r="K2789" s="243"/>
      <c r="L2789" s="243"/>
      <c r="M2789" s="243"/>
      <c r="N2789" s="243"/>
      <c r="O2789" s="243"/>
      <c r="P2789" s="243"/>
      <c r="Q2789" s="243"/>
    </row>
    <row r="2790" spans="2:17">
      <c r="B2790" s="243"/>
      <c r="C2790" s="243"/>
      <c r="D2790" s="243"/>
      <c r="E2790" s="243"/>
      <c r="F2790" s="243"/>
      <c r="G2790" s="243"/>
      <c r="H2790" s="243"/>
      <c r="I2790" s="243"/>
      <c r="J2790" s="243"/>
      <c r="K2790" s="243"/>
      <c r="L2790" s="243"/>
      <c r="M2790" s="243"/>
      <c r="N2790" s="243"/>
      <c r="O2790" s="243"/>
      <c r="P2790" s="243"/>
      <c r="Q2790" s="243"/>
    </row>
    <row r="2791" spans="2:17">
      <c r="B2791" s="243"/>
      <c r="C2791" s="243"/>
      <c r="D2791" s="243"/>
      <c r="E2791" s="243"/>
      <c r="F2791" s="243"/>
      <c r="G2791" s="243"/>
      <c r="H2791" s="243"/>
      <c r="I2791" s="243"/>
      <c r="J2791" s="243"/>
      <c r="K2791" s="243"/>
      <c r="L2791" s="243"/>
      <c r="M2791" s="243"/>
      <c r="N2791" s="243"/>
      <c r="O2791" s="243"/>
      <c r="P2791" s="243"/>
      <c r="Q2791" s="243"/>
    </row>
    <row r="2792" spans="2:17">
      <c r="B2792" s="243"/>
      <c r="C2792" s="243"/>
      <c r="D2792" s="243"/>
      <c r="E2792" s="243"/>
      <c r="F2792" s="243"/>
      <c r="G2792" s="243"/>
      <c r="H2792" s="243"/>
      <c r="I2792" s="243"/>
      <c r="J2792" s="243"/>
      <c r="K2792" s="243"/>
      <c r="L2792" s="243"/>
      <c r="M2792" s="243"/>
      <c r="N2792" s="243"/>
      <c r="O2792" s="243"/>
      <c r="P2792" s="243"/>
      <c r="Q2792" s="243"/>
    </row>
    <row r="2793" spans="2:17">
      <c r="B2793" s="243"/>
      <c r="C2793" s="243"/>
      <c r="D2793" s="243"/>
      <c r="E2793" s="243"/>
      <c r="F2793" s="243"/>
      <c r="G2793" s="243"/>
      <c r="H2793" s="243"/>
      <c r="I2793" s="243"/>
      <c r="J2793" s="243"/>
      <c r="K2793" s="243"/>
      <c r="L2793" s="243"/>
      <c r="M2793" s="243"/>
      <c r="N2793" s="243"/>
      <c r="O2793" s="243"/>
      <c r="P2793" s="243"/>
      <c r="Q2793" s="243"/>
    </row>
    <row r="2794" spans="2:17">
      <c r="B2794" s="243"/>
      <c r="C2794" s="243"/>
      <c r="D2794" s="243"/>
      <c r="E2794" s="243"/>
      <c r="F2794" s="243"/>
      <c r="G2794" s="243"/>
      <c r="H2794" s="243"/>
      <c r="I2794" s="243"/>
      <c r="J2794" s="243"/>
      <c r="K2794" s="243"/>
      <c r="L2794" s="243"/>
      <c r="M2794" s="243"/>
      <c r="N2794" s="243"/>
      <c r="O2794" s="243"/>
      <c r="P2794" s="243"/>
      <c r="Q2794" s="243"/>
    </row>
    <row r="2795" spans="2:17">
      <c r="B2795" s="243"/>
      <c r="C2795" s="243"/>
      <c r="D2795" s="243"/>
      <c r="E2795" s="243"/>
      <c r="F2795" s="243"/>
      <c r="G2795" s="243"/>
      <c r="H2795" s="243"/>
      <c r="I2795" s="243"/>
      <c r="J2795" s="243"/>
      <c r="K2795" s="243"/>
      <c r="L2795" s="243"/>
      <c r="M2795" s="243"/>
      <c r="N2795" s="243"/>
      <c r="O2795" s="243"/>
      <c r="P2795" s="243"/>
      <c r="Q2795" s="243"/>
    </row>
    <row r="2796" spans="2:17">
      <c r="B2796" s="243"/>
      <c r="C2796" s="243"/>
      <c r="D2796" s="243"/>
      <c r="E2796" s="243"/>
      <c r="F2796" s="243"/>
      <c r="G2796" s="243"/>
      <c r="H2796" s="243"/>
      <c r="I2796" s="243"/>
      <c r="J2796" s="243"/>
      <c r="K2796" s="243"/>
      <c r="L2796" s="243"/>
      <c r="M2796" s="243"/>
      <c r="N2796" s="243"/>
      <c r="O2796" s="243"/>
      <c r="P2796" s="243"/>
      <c r="Q2796" s="243"/>
    </row>
    <row r="2797" spans="2:17">
      <c r="B2797" s="243"/>
      <c r="C2797" s="243"/>
      <c r="D2797" s="243"/>
      <c r="E2797" s="243"/>
      <c r="F2797" s="243"/>
      <c r="G2797" s="243"/>
      <c r="H2797" s="243"/>
      <c r="I2797" s="243"/>
      <c r="J2797" s="243"/>
      <c r="K2797" s="243"/>
      <c r="L2797" s="243"/>
      <c r="M2797" s="243"/>
      <c r="N2797" s="243"/>
      <c r="O2797" s="243"/>
      <c r="P2797" s="243"/>
      <c r="Q2797" s="243"/>
    </row>
    <row r="2798" spans="2:17">
      <c r="B2798" s="243"/>
      <c r="C2798" s="243"/>
      <c r="D2798" s="243"/>
      <c r="E2798" s="243"/>
      <c r="F2798" s="243"/>
      <c r="G2798" s="243"/>
      <c r="H2798" s="243"/>
      <c r="I2798" s="243"/>
      <c r="J2798" s="243"/>
      <c r="K2798" s="243"/>
      <c r="L2798" s="243"/>
      <c r="M2798" s="243"/>
      <c r="N2798" s="243"/>
      <c r="O2798" s="243"/>
      <c r="P2798" s="243"/>
      <c r="Q2798" s="243"/>
    </row>
    <row r="2799" spans="2:17">
      <c r="B2799" s="243"/>
      <c r="C2799" s="243"/>
      <c r="D2799" s="243"/>
      <c r="E2799" s="243"/>
      <c r="F2799" s="243"/>
      <c r="G2799" s="243"/>
      <c r="H2799" s="243"/>
      <c r="I2799" s="243"/>
      <c r="J2799" s="243"/>
      <c r="K2799" s="243"/>
      <c r="L2799" s="243"/>
      <c r="M2799" s="243"/>
      <c r="N2799" s="243"/>
      <c r="O2799" s="243"/>
      <c r="P2799" s="243"/>
      <c r="Q2799" s="243"/>
    </row>
    <row r="2800" spans="2:17">
      <c r="B2800" s="243"/>
      <c r="C2800" s="243"/>
      <c r="D2800" s="243"/>
      <c r="E2800" s="243"/>
      <c r="F2800" s="243"/>
      <c r="G2800" s="243"/>
      <c r="H2800" s="243"/>
      <c r="I2800" s="243"/>
      <c r="J2800" s="243"/>
      <c r="K2800" s="243"/>
      <c r="L2800" s="243"/>
      <c r="M2800" s="243"/>
      <c r="N2800" s="243"/>
      <c r="O2800" s="243"/>
      <c r="P2800" s="243"/>
      <c r="Q2800" s="243"/>
    </row>
    <row r="2801" spans="2:17">
      <c r="B2801" s="243"/>
      <c r="C2801" s="243"/>
      <c r="D2801" s="243"/>
      <c r="E2801" s="243"/>
      <c r="F2801" s="243"/>
      <c r="G2801" s="243"/>
      <c r="H2801" s="243"/>
      <c r="I2801" s="243"/>
      <c r="J2801" s="243"/>
      <c r="K2801" s="243"/>
      <c r="L2801" s="243"/>
      <c r="M2801" s="243"/>
      <c r="N2801" s="243"/>
      <c r="O2801" s="243"/>
      <c r="P2801" s="243"/>
      <c r="Q2801" s="243"/>
    </row>
    <row r="2802" spans="2:17">
      <c r="B2802" s="243"/>
      <c r="C2802" s="243"/>
      <c r="D2802" s="243"/>
      <c r="E2802" s="243"/>
      <c r="F2802" s="243"/>
      <c r="G2802" s="243"/>
      <c r="H2802" s="243"/>
      <c r="I2802" s="243"/>
      <c r="J2802" s="243"/>
      <c r="K2802" s="243"/>
      <c r="L2802" s="243"/>
      <c r="M2802" s="243"/>
      <c r="N2802" s="243"/>
      <c r="O2802" s="243"/>
      <c r="P2802" s="243"/>
      <c r="Q2802" s="243"/>
    </row>
    <row r="2803" spans="2:17">
      <c r="B2803" s="243"/>
      <c r="C2803" s="243"/>
      <c r="D2803" s="243"/>
      <c r="E2803" s="243"/>
      <c r="F2803" s="243"/>
      <c r="G2803" s="243"/>
      <c r="H2803" s="243"/>
      <c r="I2803" s="243"/>
      <c r="J2803" s="243"/>
      <c r="K2803" s="243"/>
      <c r="L2803" s="243"/>
      <c r="M2803" s="243"/>
      <c r="N2803" s="243"/>
      <c r="O2803" s="243"/>
      <c r="P2803" s="243"/>
      <c r="Q2803" s="243"/>
    </row>
    <row r="2804" spans="2:17">
      <c r="B2804" s="243"/>
      <c r="C2804" s="243"/>
      <c r="D2804" s="243"/>
      <c r="E2804" s="243"/>
      <c r="F2804" s="243"/>
      <c r="G2804" s="243"/>
      <c r="H2804" s="243"/>
      <c r="I2804" s="243"/>
      <c r="J2804" s="243"/>
      <c r="K2804" s="243"/>
      <c r="L2804" s="243"/>
      <c r="M2804" s="243"/>
      <c r="N2804" s="243"/>
      <c r="O2804" s="243"/>
      <c r="P2804" s="243"/>
      <c r="Q2804" s="243"/>
    </row>
    <row r="2805" spans="2:17">
      <c r="B2805" s="243"/>
      <c r="C2805" s="243"/>
      <c r="D2805" s="243"/>
      <c r="E2805" s="243"/>
      <c r="F2805" s="243"/>
      <c r="G2805" s="243"/>
      <c r="H2805" s="243"/>
      <c r="I2805" s="243"/>
      <c r="J2805" s="243"/>
      <c r="K2805" s="243"/>
      <c r="L2805" s="243"/>
      <c r="M2805" s="243"/>
      <c r="N2805" s="243"/>
      <c r="O2805" s="243"/>
      <c r="P2805" s="243"/>
      <c r="Q2805" s="243"/>
    </row>
    <row r="2806" spans="2:17">
      <c r="B2806" s="243"/>
      <c r="C2806" s="243"/>
      <c r="D2806" s="243"/>
      <c r="E2806" s="243"/>
      <c r="F2806" s="243"/>
      <c r="G2806" s="243"/>
      <c r="H2806" s="243"/>
      <c r="I2806" s="243"/>
      <c r="J2806" s="243"/>
      <c r="K2806" s="243"/>
      <c r="L2806" s="243"/>
      <c r="M2806" s="243"/>
      <c r="N2806" s="243"/>
      <c r="O2806" s="243"/>
      <c r="P2806" s="243"/>
      <c r="Q2806" s="243"/>
    </row>
    <row r="2807" spans="2:17">
      <c r="B2807" s="243"/>
      <c r="C2807" s="243"/>
      <c r="D2807" s="243"/>
      <c r="E2807" s="243"/>
      <c r="F2807" s="243"/>
      <c r="G2807" s="243"/>
      <c r="H2807" s="243"/>
      <c r="I2807" s="243"/>
      <c r="J2807" s="243"/>
      <c r="K2807" s="243"/>
      <c r="L2807" s="243"/>
      <c r="M2807" s="243"/>
      <c r="N2807" s="243"/>
      <c r="O2807" s="243"/>
      <c r="P2807" s="243"/>
      <c r="Q2807" s="243"/>
    </row>
    <row r="2808" spans="2:17">
      <c r="B2808" s="243"/>
      <c r="C2808" s="243"/>
      <c r="D2808" s="243"/>
      <c r="E2808" s="243"/>
      <c r="F2808" s="243"/>
      <c r="G2808" s="243"/>
      <c r="H2808" s="243"/>
      <c r="I2808" s="243"/>
      <c r="J2808" s="243"/>
      <c r="K2808" s="243"/>
      <c r="L2808" s="243"/>
      <c r="M2808" s="243"/>
      <c r="N2808" s="243"/>
      <c r="O2808" s="243"/>
      <c r="P2808" s="243"/>
      <c r="Q2808" s="243"/>
    </row>
    <row r="2809" spans="2:17">
      <c r="B2809" s="243"/>
      <c r="C2809" s="243"/>
      <c r="D2809" s="243"/>
      <c r="E2809" s="243"/>
      <c r="F2809" s="243"/>
      <c r="G2809" s="243"/>
      <c r="H2809" s="243"/>
      <c r="I2809" s="243"/>
      <c r="J2809" s="243"/>
      <c r="K2809" s="243"/>
      <c r="L2809" s="243"/>
      <c r="M2809" s="243"/>
      <c r="N2809" s="243"/>
      <c r="O2809" s="243"/>
      <c r="P2809" s="243"/>
      <c r="Q2809" s="243"/>
    </row>
    <row r="2810" spans="2:17">
      <c r="B2810" s="243"/>
      <c r="C2810" s="243"/>
      <c r="D2810" s="243"/>
      <c r="E2810" s="243"/>
      <c r="F2810" s="243"/>
      <c r="G2810" s="243"/>
      <c r="H2810" s="243"/>
      <c r="I2810" s="243"/>
      <c r="J2810" s="243"/>
      <c r="K2810" s="243"/>
      <c r="L2810" s="243"/>
      <c r="M2810" s="243"/>
      <c r="N2810" s="243"/>
      <c r="O2810" s="243"/>
      <c r="P2810" s="243"/>
      <c r="Q2810" s="243"/>
    </row>
    <row r="2811" spans="2:17">
      <c r="B2811" s="243"/>
      <c r="C2811" s="243"/>
      <c r="D2811" s="243"/>
      <c r="E2811" s="243"/>
      <c r="F2811" s="243"/>
      <c r="G2811" s="243"/>
      <c r="H2811" s="243"/>
      <c r="I2811" s="243"/>
      <c r="J2811" s="243"/>
      <c r="K2811" s="243"/>
      <c r="L2811" s="243"/>
      <c r="M2811" s="243"/>
      <c r="N2811" s="243"/>
      <c r="O2811" s="243"/>
      <c r="P2811" s="243"/>
      <c r="Q2811" s="243"/>
    </row>
    <row r="2812" spans="2:17">
      <c r="B2812" s="243"/>
      <c r="C2812" s="243"/>
      <c r="D2812" s="243"/>
      <c r="E2812" s="243"/>
      <c r="F2812" s="243"/>
      <c r="G2812" s="243"/>
      <c r="H2812" s="243"/>
      <c r="I2812" s="243"/>
      <c r="J2812" s="243"/>
      <c r="K2812" s="243"/>
      <c r="L2812" s="243"/>
      <c r="M2812" s="243"/>
      <c r="N2812" s="243"/>
      <c r="O2812" s="243"/>
      <c r="P2812" s="243"/>
      <c r="Q2812" s="243"/>
    </row>
    <row r="2813" spans="2:17">
      <c r="B2813" s="243"/>
      <c r="C2813" s="243"/>
      <c r="D2813" s="243"/>
      <c r="E2813" s="243"/>
      <c r="F2813" s="243"/>
      <c r="G2813" s="243"/>
      <c r="H2813" s="243"/>
      <c r="I2813" s="243"/>
      <c r="J2813" s="243"/>
      <c r="K2813" s="243"/>
      <c r="L2813" s="243"/>
      <c r="M2813" s="243"/>
      <c r="N2813" s="243"/>
      <c r="O2813" s="243"/>
      <c r="P2813" s="243"/>
      <c r="Q2813" s="243"/>
    </row>
    <row r="2814" spans="2:17">
      <c r="B2814" s="243"/>
      <c r="C2814" s="243"/>
      <c r="D2814" s="243"/>
      <c r="E2814" s="243"/>
      <c r="F2814" s="243"/>
      <c r="G2814" s="243"/>
      <c r="H2814" s="243"/>
      <c r="I2814" s="243"/>
      <c r="J2814" s="243"/>
      <c r="K2814" s="243"/>
      <c r="L2814" s="243"/>
      <c r="M2814" s="243"/>
      <c r="N2814" s="243"/>
      <c r="O2814" s="243"/>
      <c r="P2814" s="243"/>
      <c r="Q2814" s="243"/>
    </row>
    <row r="2815" spans="2:17">
      <c r="B2815" s="243"/>
      <c r="C2815" s="243"/>
      <c r="D2815" s="243"/>
      <c r="E2815" s="243"/>
      <c r="F2815" s="243"/>
      <c r="G2815" s="243"/>
      <c r="H2815" s="243"/>
      <c r="I2815" s="243"/>
      <c r="J2815" s="243"/>
      <c r="K2815" s="243"/>
      <c r="L2815" s="243"/>
      <c r="M2815" s="243"/>
      <c r="N2815" s="243"/>
      <c r="O2815" s="243"/>
      <c r="P2815" s="243"/>
      <c r="Q2815" s="243"/>
    </row>
    <row r="2816" spans="2:17">
      <c r="B2816" s="243"/>
      <c r="C2816" s="243"/>
      <c r="D2816" s="243"/>
      <c r="E2816" s="243"/>
      <c r="F2816" s="243"/>
      <c r="G2816" s="243"/>
      <c r="H2816" s="243"/>
      <c r="I2816" s="243"/>
      <c r="J2816" s="243"/>
      <c r="K2816" s="243"/>
      <c r="L2816" s="243"/>
      <c r="M2816" s="243"/>
      <c r="N2816" s="243"/>
      <c r="O2816" s="243"/>
      <c r="P2816" s="243"/>
      <c r="Q2816" s="243"/>
    </row>
    <row r="2817" spans="2:17">
      <c r="B2817" s="243"/>
      <c r="C2817" s="243"/>
      <c r="D2817" s="243"/>
      <c r="E2817" s="243"/>
      <c r="F2817" s="243"/>
      <c r="G2817" s="243"/>
      <c r="H2817" s="243"/>
      <c r="I2817" s="243"/>
      <c r="J2817" s="243"/>
      <c r="K2817" s="243"/>
      <c r="L2817" s="243"/>
      <c r="M2817" s="243"/>
      <c r="N2817" s="243"/>
      <c r="O2817" s="243"/>
      <c r="P2817" s="243"/>
      <c r="Q2817" s="243"/>
    </row>
    <row r="2818" spans="2:17">
      <c r="B2818" s="243"/>
      <c r="C2818" s="243"/>
      <c r="D2818" s="243"/>
      <c r="E2818" s="243"/>
      <c r="F2818" s="243"/>
      <c r="G2818" s="243"/>
      <c r="H2818" s="243"/>
      <c r="I2818" s="243"/>
      <c r="J2818" s="243"/>
      <c r="K2818" s="243"/>
      <c r="L2818" s="243"/>
      <c r="M2818" s="243"/>
      <c r="N2818" s="243"/>
      <c r="O2818" s="243"/>
      <c r="P2818" s="243"/>
      <c r="Q2818" s="243"/>
    </row>
    <row r="2819" spans="2:17">
      <c r="B2819" s="243"/>
      <c r="C2819" s="243"/>
      <c r="D2819" s="243"/>
      <c r="E2819" s="243"/>
      <c r="F2819" s="243"/>
      <c r="G2819" s="243"/>
      <c r="H2819" s="243"/>
      <c r="I2819" s="243"/>
      <c r="J2819" s="243"/>
      <c r="K2819" s="243"/>
      <c r="L2819" s="243"/>
      <c r="M2819" s="243"/>
      <c r="N2819" s="243"/>
      <c r="O2819" s="243"/>
      <c r="P2819" s="243"/>
      <c r="Q2819" s="243"/>
    </row>
    <row r="2820" spans="2:17">
      <c r="B2820" s="243"/>
      <c r="C2820" s="243"/>
      <c r="D2820" s="243"/>
      <c r="E2820" s="243"/>
      <c r="F2820" s="243"/>
      <c r="G2820" s="243"/>
      <c r="H2820" s="243"/>
      <c r="I2820" s="243"/>
      <c r="J2820" s="243"/>
      <c r="K2820" s="243"/>
      <c r="L2820" s="243"/>
      <c r="M2820" s="243"/>
      <c r="N2820" s="243"/>
      <c r="O2820" s="243"/>
      <c r="P2820" s="243"/>
      <c r="Q2820" s="243"/>
    </row>
    <row r="2821" spans="2:17">
      <c r="B2821" s="243"/>
      <c r="C2821" s="243"/>
      <c r="D2821" s="243"/>
      <c r="E2821" s="243"/>
      <c r="F2821" s="243"/>
      <c r="G2821" s="243"/>
      <c r="H2821" s="243"/>
      <c r="I2821" s="243"/>
      <c r="J2821" s="243"/>
      <c r="K2821" s="243"/>
      <c r="L2821" s="243"/>
      <c r="M2821" s="243"/>
      <c r="N2821" s="243"/>
      <c r="O2821" s="243"/>
      <c r="P2821" s="243"/>
      <c r="Q2821" s="243"/>
    </row>
    <row r="2822" spans="2:17">
      <c r="B2822" s="243"/>
      <c r="C2822" s="243"/>
      <c r="D2822" s="243"/>
      <c r="E2822" s="243"/>
      <c r="F2822" s="243"/>
      <c r="G2822" s="243"/>
      <c r="H2822" s="243"/>
      <c r="I2822" s="243"/>
      <c r="J2822" s="243"/>
      <c r="K2822" s="243"/>
      <c r="L2822" s="243"/>
      <c r="M2822" s="243"/>
      <c r="N2822" s="243"/>
      <c r="O2822" s="243"/>
      <c r="P2822" s="243"/>
      <c r="Q2822" s="243"/>
    </row>
    <row r="2823" spans="2:17">
      <c r="B2823" s="243"/>
      <c r="C2823" s="243"/>
      <c r="D2823" s="243"/>
      <c r="E2823" s="243"/>
      <c r="F2823" s="243"/>
      <c r="G2823" s="243"/>
      <c r="H2823" s="243"/>
      <c r="I2823" s="243"/>
      <c r="J2823" s="243"/>
      <c r="K2823" s="243"/>
      <c r="L2823" s="243"/>
      <c r="M2823" s="243"/>
      <c r="N2823" s="243"/>
      <c r="O2823" s="243"/>
      <c r="P2823" s="243"/>
      <c r="Q2823" s="243"/>
    </row>
    <row r="2824" spans="2:17">
      <c r="B2824" s="243"/>
      <c r="C2824" s="243"/>
      <c r="D2824" s="243"/>
      <c r="E2824" s="243"/>
      <c r="F2824" s="243"/>
      <c r="G2824" s="243"/>
      <c r="H2824" s="243"/>
      <c r="I2824" s="243"/>
      <c r="J2824" s="243"/>
      <c r="K2824" s="243"/>
      <c r="L2824" s="243"/>
      <c r="M2824" s="243"/>
      <c r="N2824" s="243"/>
      <c r="O2824" s="243"/>
      <c r="P2824" s="243"/>
      <c r="Q2824" s="243"/>
    </row>
    <row r="2825" spans="2:17">
      <c r="B2825" s="243"/>
      <c r="C2825" s="243"/>
      <c r="D2825" s="243"/>
      <c r="E2825" s="243"/>
      <c r="F2825" s="243"/>
      <c r="G2825" s="243"/>
      <c r="H2825" s="243"/>
      <c r="I2825" s="243"/>
      <c r="J2825" s="243"/>
      <c r="K2825" s="243"/>
      <c r="L2825" s="243"/>
      <c r="M2825" s="243"/>
      <c r="N2825" s="243"/>
      <c r="O2825" s="243"/>
      <c r="P2825" s="243"/>
      <c r="Q2825" s="243"/>
    </row>
    <row r="2826" spans="2:17">
      <c r="B2826" s="243"/>
      <c r="C2826" s="243"/>
      <c r="D2826" s="243"/>
      <c r="E2826" s="243"/>
      <c r="F2826" s="243"/>
      <c r="G2826" s="243"/>
      <c r="H2826" s="243"/>
      <c r="I2826" s="243"/>
      <c r="J2826" s="243"/>
      <c r="K2826" s="243"/>
      <c r="L2826" s="243"/>
      <c r="M2826" s="243"/>
      <c r="N2826" s="243"/>
      <c r="O2826" s="243"/>
      <c r="P2826" s="243"/>
      <c r="Q2826" s="243"/>
    </row>
    <row r="2827" spans="2:17">
      <c r="B2827" s="243"/>
      <c r="C2827" s="243"/>
      <c r="D2827" s="243"/>
      <c r="E2827" s="243"/>
      <c r="F2827" s="243"/>
      <c r="G2827" s="243"/>
      <c r="H2827" s="243"/>
      <c r="I2827" s="243"/>
      <c r="J2827" s="243"/>
      <c r="K2827" s="243"/>
      <c r="L2827" s="243"/>
      <c r="M2827" s="243"/>
      <c r="N2827" s="243"/>
      <c r="O2827" s="243"/>
      <c r="P2827" s="243"/>
      <c r="Q2827" s="243"/>
    </row>
    <row r="2828" spans="2:17">
      <c r="B2828" s="243"/>
      <c r="C2828" s="243"/>
      <c r="D2828" s="243"/>
      <c r="E2828" s="243"/>
      <c r="F2828" s="243"/>
      <c r="G2828" s="243"/>
      <c r="H2828" s="243"/>
      <c r="I2828" s="243"/>
      <c r="J2828" s="243"/>
      <c r="K2828" s="243"/>
      <c r="L2828" s="243"/>
      <c r="M2828" s="243"/>
      <c r="N2828" s="243"/>
      <c r="O2828" s="243"/>
      <c r="P2828" s="243"/>
      <c r="Q2828" s="243"/>
    </row>
    <row r="2829" spans="2:17">
      <c r="B2829" s="243"/>
      <c r="C2829" s="243"/>
      <c r="D2829" s="243"/>
      <c r="E2829" s="243"/>
      <c r="F2829" s="243"/>
      <c r="G2829" s="243"/>
      <c r="H2829" s="243"/>
      <c r="I2829" s="243"/>
      <c r="J2829" s="243"/>
      <c r="K2829" s="243"/>
      <c r="L2829" s="243"/>
      <c r="M2829" s="243"/>
      <c r="N2829" s="243"/>
      <c r="O2829" s="243"/>
      <c r="P2829" s="243"/>
      <c r="Q2829" s="243"/>
    </row>
    <row r="2830" spans="2:17">
      <c r="B2830" s="243"/>
      <c r="C2830" s="243"/>
      <c r="D2830" s="243"/>
      <c r="E2830" s="243"/>
      <c r="F2830" s="243"/>
      <c r="G2830" s="243"/>
      <c r="H2830" s="243"/>
      <c r="I2830" s="243"/>
      <c r="J2830" s="243"/>
      <c r="K2830" s="243"/>
      <c r="L2830" s="243"/>
      <c r="M2830" s="243"/>
      <c r="N2830" s="243"/>
      <c r="O2830" s="243"/>
      <c r="P2830" s="243"/>
      <c r="Q2830" s="243"/>
    </row>
    <row r="2831" spans="2:17">
      <c r="B2831" s="243"/>
      <c r="C2831" s="243"/>
      <c r="D2831" s="243"/>
      <c r="E2831" s="243"/>
      <c r="F2831" s="243"/>
      <c r="G2831" s="243"/>
      <c r="H2831" s="243"/>
      <c r="I2831" s="243"/>
      <c r="J2831" s="243"/>
      <c r="K2831" s="243"/>
      <c r="L2831" s="243"/>
      <c r="M2831" s="243"/>
      <c r="N2831" s="243"/>
      <c r="O2831" s="243"/>
      <c r="P2831" s="243"/>
      <c r="Q2831" s="243"/>
    </row>
    <row r="2832" spans="2:17">
      <c r="B2832" s="243"/>
      <c r="C2832" s="243"/>
      <c r="D2832" s="243"/>
      <c r="E2832" s="243"/>
      <c r="F2832" s="243"/>
      <c r="G2832" s="243"/>
      <c r="H2832" s="243"/>
      <c r="I2832" s="243"/>
      <c r="J2832" s="243"/>
      <c r="K2832" s="243"/>
      <c r="L2832" s="243"/>
      <c r="M2832" s="243"/>
      <c r="N2832" s="243"/>
      <c r="O2832" s="243"/>
      <c r="P2832" s="243"/>
      <c r="Q2832" s="243"/>
    </row>
    <row r="2833" spans="2:17">
      <c r="B2833" s="243"/>
      <c r="C2833" s="243"/>
      <c r="D2833" s="243"/>
      <c r="E2833" s="243"/>
      <c r="F2833" s="243"/>
      <c r="G2833" s="243"/>
      <c r="H2833" s="243"/>
      <c r="I2833" s="243"/>
      <c r="J2833" s="243"/>
      <c r="K2833" s="243"/>
      <c r="L2833" s="243"/>
      <c r="M2833" s="243"/>
      <c r="N2833" s="243"/>
      <c r="O2833" s="243"/>
      <c r="P2833" s="243"/>
      <c r="Q2833" s="243"/>
    </row>
    <row r="2834" spans="2:17">
      <c r="B2834" s="243"/>
      <c r="C2834" s="243"/>
      <c r="D2834" s="243"/>
      <c r="E2834" s="243"/>
      <c r="F2834" s="243"/>
      <c r="G2834" s="243"/>
      <c r="H2834" s="243"/>
      <c r="I2834" s="243"/>
      <c r="J2834" s="243"/>
      <c r="K2834" s="243"/>
      <c r="L2834" s="243"/>
      <c r="M2834" s="243"/>
      <c r="N2834" s="243"/>
      <c r="O2834" s="243"/>
      <c r="P2834" s="243"/>
      <c r="Q2834" s="243"/>
    </row>
    <row r="2835" spans="2:17">
      <c r="B2835" s="243"/>
      <c r="C2835" s="243"/>
      <c r="D2835" s="243"/>
      <c r="E2835" s="243"/>
      <c r="F2835" s="243"/>
      <c r="G2835" s="243"/>
      <c r="H2835" s="243"/>
      <c r="I2835" s="243"/>
      <c r="J2835" s="243"/>
      <c r="K2835" s="243"/>
      <c r="L2835" s="243"/>
      <c r="M2835" s="243"/>
      <c r="N2835" s="243"/>
      <c r="O2835" s="243"/>
      <c r="P2835" s="243"/>
      <c r="Q2835" s="243"/>
    </row>
    <row r="2836" spans="2:17">
      <c r="B2836" s="243"/>
      <c r="C2836" s="243"/>
      <c r="D2836" s="243"/>
      <c r="E2836" s="243"/>
      <c r="F2836" s="243"/>
      <c r="G2836" s="243"/>
      <c r="H2836" s="243"/>
      <c r="I2836" s="243"/>
      <c r="J2836" s="243"/>
      <c r="K2836" s="243"/>
      <c r="L2836" s="243"/>
      <c r="M2836" s="243"/>
      <c r="N2836" s="243"/>
      <c r="O2836" s="243"/>
      <c r="P2836" s="243"/>
      <c r="Q2836" s="243"/>
    </row>
    <row r="2837" spans="2:17">
      <c r="B2837" s="243"/>
      <c r="C2837" s="243"/>
      <c r="D2837" s="243"/>
      <c r="E2837" s="243"/>
      <c r="F2837" s="243"/>
      <c r="G2837" s="243"/>
      <c r="H2837" s="243"/>
      <c r="I2837" s="243"/>
      <c r="J2837" s="243"/>
      <c r="K2837" s="243"/>
      <c r="L2837" s="243"/>
      <c r="M2837" s="243"/>
      <c r="N2837" s="243"/>
      <c r="O2837" s="243"/>
      <c r="P2837" s="243"/>
      <c r="Q2837" s="243"/>
    </row>
    <row r="2838" spans="2:17">
      <c r="B2838" s="243"/>
      <c r="C2838" s="243"/>
      <c r="D2838" s="243"/>
      <c r="E2838" s="243"/>
      <c r="F2838" s="243"/>
      <c r="G2838" s="243"/>
      <c r="H2838" s="243"/>
      <c r="I2838" s="243"/>
      <c r="J2838" s="243"/>
      <c r="K2838" s="243"/>
      <c r="L2838" s="243"/>
      <c r="M2838" s="243"/>
      <c r="N2838" s="243"/>
      <c r="O2838" s="243"/>
      <c r="P2838" s="243"/>
      <c r="Q2838" s="243"/>
    </row>
    <row r="2839" spans="2:17">
      <c r="B2839" s="243"/>
      <c r="C2839" s="243"/>
      <c r="D2839" s="243"/>
      <c r="E2839" s="243"/>
      <c r="F2839" s="243"/>
      <c r="G2839" s="243"/>
      <c r="H2839" s="243"/>
      <c r="I2839" s="243"/>
      <c r="J2839" s="243"/>
      <c r="K2839" s="243"/>
      <c r="L2839" s="243"/>
      <c r="M2839" s="243"/>
      <c r="N2839" s="243"/>
      <c r="O2839" s="243"/>
      <c r="P2839" s="243"/>
      <c r="Q2839" s="243"/>
    </row>
    <row r="2840" spans="2:17">
      <c r="B2840" s="243"/>
      <c r="C2840" s="243"/>
      <c r="D2840" s="243"/>
      <c r="E2840" s="243"/>
      <c r="F2840" s="243"/>
      <c r="G2840" s="243"/>
      <c r="H2840" s="243"/>
      <c r="I2840" s="243"/>
      <c r="J2840" s="243"/>
      <c r="K2840" s="243"/>
      <c r="L2840" s="243"/>
      <c r="M2840" s="243"/>
      <c r="N2840" s="243"/>
      <c r="O2840" s="243"/>
      <c r="P2840" s="243"/>
      <c r="Q2840" s="243"/>
    </row>
    <row r="2841" spans="2:17">
      <c r="B2841" s="243"/>
      <c r="C2841" s="243"/>
      <c r="D2841" s="243"/>
      <c r="E2841" s="243"/>
      <c r="F2841" s="243"/>
      <c r="G2841" s="243"/>
      <c r="H2841" s="243"/>
      <c r="I2841" s="243"/>
      <c r="J2841" s="243"/>
      <c r="K2841" s="243"/>
      <c r="L2841" s="243"/>
      <c r="M2841" s="243"/>
      <c r="N2841" s="243"/>
      <c r="O2841" s="243"/>
      <c r="P2841" s="243"/>
      <c r="Q2841" s="243"/>
    </row>
    <row r="2842" spans="2:17">
      <c r="B2842" s="243"/>
      <c r="C2842" s="243"/>
      <c r="D2842" s="243"/>
      <c r="E2842" s="243"/>
      <c r="F2842" s="243"/>
      <c r="G2842" s="243"/>
      <c r="H2842" s="243"/>
      <c r="I2842" s="243"/>
      <c r="J2842" s="243"/>
      <c r="K2842" s="243"/>
      <c r="L2842" s="243"/>
      <c r="M2842" s="243"/>
      <c r="N2842" s="243"/>
      <c r="O2842" s="243"/>
      <c r="P2842" s="243"/>
      <c r="Q2842" s="243"/>
    </row>
    <row r="2843" spans="2:17">
      <c r="B2843" s="243"/>
      <c r="C2843" s="243"/>
      <c r="D2843" s="243"/>
      <c r="E2843" s="243"/>
      <c r="F2843" s="243"/>
      <c r="G2843" s="243"/>
      <c r="H2843" s="243"/>
      <c r="I2843" s="243"/>
      <c r="J2843" s="243"/>
      <c r="K2843" s="243"/>
      <c r="L2843" s="243"/>
      <c r="M2843" s="243"/>
      <c r="N2843" s="243"/>
      <c r="O2843" s="243"/>
      <c r="P2843" s="243"/>
      <c r="Q2843" s="243"/>
    </row>
    <row r="2844" spans="2:17">
      <c r="B2844" s="243"/>
      <c r="C2844" s="243"/>
      <c r="D2844" s="243"/>
      <c r="E2844" s="243"/>
      <c r="F2844" s="243"/>
      <c r="G2844" s="243"/>
      <c r="H2844" s="243"/>
      <c r="I2844" s="243"/>
      <c r="J2844" s="243"/>
      <c r="K2844" s="243"/>
      <c r="L2844" s="243"/>
      <c r="M2844" s="243"/>
      <c r="N2844" s="243"/>
      <c r="O2844" s="243"/>
      <c r="P2844" s="243"/>
      <c r="Q2844" s="243"/>
    </row>
    <row r="2845" spans="2:17">
      <c r="B2845" s="243"/>
      <c r="C2845" s="243"/>
      <c r="D2845" s="243"/>
      <c r="E2845" s="243"/>
      <c r="F2845" s="243"/>
      <c r="G2845" s="243"/>
      <c r="H2845" s="243"/>
      <c r="I2845" s="243"/>
      <c r="J2845" s="243"/>
      <c r="K2845" s="243"/>
      <c r="L2845" s="243"/>
      <c r="M2845" s="243"/>
      <c r="N2845" s="243"/>
      <c r="O2845" s="243"/>
      <c r="P2845" s="243"/>
      <c r="Q2845" s="243"/>
    </row>
    <row r="2846" spans="2:17">
      <c r="B2846" s="243"/>
      <c r="C2846" s="243"/>
      <c r="D2846" s="243"/>
      <c r="E2846" s="243"/>
      <c r="F2846" s="243"/>
      <c r="G2846" s="243"/>
      <c r="H2846" s="243"/>
      <c r="I2846" s="243"/>
      <c r="J2846" s="243"/>
      <c r="K2846" s="243"/>
      <c r="L2846" s="243"/>
      <c r="M2846" s="243"/>
      <c r="N2846" s="243"/>
      <c r="O2846" s="243"/>
      <c r="P2846" s="243"/>
      <c r="Q2846" s="243"/>
    </row>
    <row r="2847" spans="2:17">
      <c r="B2847" s="243"/>
      <c r="C2847" s="243"/>
      <c r="D2847" s="243"/>
      <c r="E2847" s="243"/>
      <c r="F2847" s="243"/>
      <c r="G2847" s="243"/>
      <c r="H2847" s="243"/>
      <c r="I2847" s="243"/>
      <c r="J2847" s="243"/>
      <c r="K2847" s="243"/>
      <c r="L2847" s="243"/>
      <c r="M2847" s="243"/>
      <c r="N2847" s="243"/>
      <c r="O2847" s="243"/>
      <c r="P2847" s="243"/>
      <c r="Q2847" s="243"/>
    </row>
    <row r="2848" spans="2:17">
      <c r="B2848" s="243"/>
      <c r="C2848" s="243"/>
      <c r="D2848" s="243"/>
      <c r="E2848" s="243"/>
      <c r="F2848" s="243"/>
      <c r="G2848" s="243"/>
      <c r="H2848" s="243"/>
      <c r="I2848" s="243"/>
      <c r="J2848" s="243"/>
      <c r="K2848" s="243"/>
      <c r="L2848" s="243"/>
      <c r="M2848" s="243"/>
      <c r="N2848" s="243"/>
      <c r="O2848" s="243"/>
      <c r="P2848" s="243"/>
      <c r="Q2848" s="243"/>
    </row>
    <row r="2849" spans="2:17">
      <c r="B2849" s="243"/>
      <c r="C2849" s="243"/>
      <c r="D2849" s="243"/>
      <c r="E2849" s="243"/>
      <c r="F2849" s="243"/>
      <c r="G2849" s="243"/>
      <c r="H2849" s="243"/>
      <c r="I2849" s="243"/>
      <c r="J2849" s="243"/>
      <c r="K2849" s="243"/>
      <c r="L2849" s="243"/>
      <c r="M2849" s="243"/>
      <c r="N2849" s="243"/>
      <c r="O2849" s="243"/>
      <c r="P2849" s="243"/>
      <c r="Q2849" s="243"/>
    </row>
    <row r="2850" spans="2:17">
      <c r="B2850" s="243"/>
      <c r="C2850" s="243"/>
      <c r="D2850" s="243"/>
      <c r="E2850" s="243"/>
      <c r="F2850" s="243"/>
      <c r="G2850" s="243"/>
      <c r="H2850" s="243"/>
      <c r="I2850" s="243"/>
      <c r="J2850" s="243"/>
      <c r="K2850" s="243"/>
      <c r="L2850" s="243"/>
      <c r="M2850" s="243"/>
      <c r="N2850" s="243"/>
      <c r="O2850" s="243"/>
      <c r="P2850" s="243"/>
      <c r="Q2850" s="243"/>
    </row>
    <row r="2851" spans="2:17">
      <c r="B2851" s="243"/>
      <c r="C2851" s="243"/>
      <c r="D2851" s="243"/>
      <c r="E2851" s="243"/>
      <c r="F2851" s="243"/>
      <c r="G2851" s="243"/>
      <c r="H2851" s="243"/>
      <c r="I2851" s="243"/>
      <c r="J2851" s="243"/>
      <c r="K2851" s="243"/>
      <c r="L2851" s="243"/>
      <c r="M2851" s="243"/>
      <c r="N2851" s="243"/>
      <c r="O2851" s="243"/>
      <c r="P2851" s="243"/>
      <c r="Q2851" s="243"/>
    </row>
    <row r="2852" spans="2:17">
      <c r="B2852" s="243"/>
      <c r="C2852" s="243"/>
      <c r="D2852" s="243"/>
      <c r="E2852" s="243"/>
      <c r="F2852" s="243"/>
      <c r="G2852" s="243"/>
      <c r="H2852" s="243"/>
      <c r="I2852" s="243"/>
      <c r="J2852" s="243"/>
      <c r="K2852" s="243"/>
      <c r="L2852" s="243"/>
      <c r="M2852" s="243"/>
      <c r="N2852" s="243"/>
      <c r="O2852" s="243"/>
      <c r="P2852" s="243"/>
      <c r="Q2852" s="243"/>
    </row>
    <row r="2853" spans="2:17">
      <c r="B2853" s="243"/>
      <c r="C2853" s="243"/>
      <c r="D2853" s="243"/>
      <c r="E2853" s="243"/>
      <c r="F2853" s="243"/>
      <c r="G2853" s="243"/>
      <c r="H2853" s="243"/>
      <c r="I2853" s="243"/>
      <c r="J2853" s="243"/>
      <c r="K2853" s="243"/>
      <c r="L2853" s="243"/>
      <c r="M2853" s="243"/>
      <c r="N2853" s="243"/>
      <c r="O2853" s="243"/>
      <c r="P2853" s="243"/>
      <c r="Q2853" s="243"/>
    </row>
    <row r="2854" spans="2:17">
      <c r="B2854" s="243"/>
      <c r="C2854" s="243"/>
      <c r="D2854" s="243"/>
      <c r="E2854" s="243"/>
      <c r="F2854" s="243"/>
      <c r="G2854" s="243"/>
      <c r="H2854" s="243"/>
      <c r="I2854" s="243"/>
      <c r="J2854" s="243"/>
      <c r="K2854" s="243"/>
      <c r="L2854" s="243"/>
      <c r="M2854" s="243"/>
      <c r="N2854" s="243"/>
      <c r="O2854" s="243"/>
      <c r="P2854" s="243"/>
      <c r="Q2854" s="243"/>
    </row>
    <row r="2855" spans="2:17">
      <c r="B2855" s="243"/>
      <c r="C2855" s="243"/>
      <c r="D2855" s="243"/>
      <c r="E2855" s="243"/>
      <c r="F2855" s="243"/>
      <c r="G2855" s="243"/>
      <c r="H2855" s="243"/>
      <c r="I2855" s="243"/>
      <c r="J2855" s="243"/>
      <c r="K2855" s="243"/>
      <c r="L2855" s="243"/>
      <c r="M2855" s="243"/>
      <c r="N2855" s="243"/>
      <c r="O2855" s="243"/>
      <c r="P2855" s="243"/>
      <c r="Q2855" s="243"/>
    </row>
    <row r="2856" spans="2:17">
      <c r="B2856" s="243"/>
      <c r="C2856" s="243"/>
      <c r="D2856" s="243"/>
      <c r="E2856" s="243"/>
      <c r="F2856" s="243"/>
      <c r="G2856" s="243"/>
      <c r="H2856" s="243"/>
      <c r="I2856" s="243"/>
      <c r="J2856" s="243"/>
      <c r="K2856" s="243"/>
      <c r="L2856" s="243"/>
      <c r="M2856" s="243"/>
      <c r="N2856" s="243"/>
      <c r="O2856" s="243"/>
      <c r="P2856" s="243"/>
      <c r="Q2856" s="243"/>
    </row>
    <row r="2857" spans="2:17">
      <c r="B2857" s="243"/>
      <c r="C2857" s="243"/>
      <c r="D2857" s="243"/>
      <c r="E2857" s="243"/>
      <c r="F2857" s="243"/>
      <c r="G2857" s="243"/>
      <c r="H2857" s="243"/>
      <c r="I2857" s="243"/>
      <c r="J2857" s="243"/>
      <c r="K2857" s="243"/>
      <c r="L2857" s="243"/>
      <c r="M2857" s="243"/>
      <c r="N2857" s="243"/>
      <c r="O2857" s="243"/>
      <c r="P2857" s="243"/>
      <c r="Q2857" s="243"/>
    </row>
    <row r="2858" spans="2:17">
      <c r="B2858" s="243"/>
      <c r="C2858" s="243"/>
      <c r="D2858" s="243"/>
      <c r="E2858" s="243"/>
      <c r="F2858" s="243"/>
      <c r="G2858" s="243"/>
      <c r="H2858" s="243"/>
      <c r="I2858" s="243"/>
      <c r="J2858" s="243"/>
      <c r="K2858" s="243"/>
      <c r="L2858" s="243"/>
      <c r="M2858" s="243"/>
      <c r="N2858" s="243"/>
      <c r="O2858" s="243"/>
      <c r="P2858" s="243"/>
      <c r="Q2858" s="243"/>
    </row>
    <row r="2859" spans="2:17">
      <c r="B2859" s="243"/>
      <c r="C2859" s="243"/>
      <c r="D2859" s="243"/>
      <c r="E2859" s="243"/>
      <c r="F2859" s="243"/>
      <c r="G2859" s="243"/>
      <c r="H2859" s="243"/>
      <c r="I2859" s="243"/>
      <c r="J2859" s="243"/>
      <c r="K2859" s="243"/>
      <c r="L2859" s="243"/>
      <c r="M2859" s="243"/>
      <c r="N2859" s="243"/>
      <c r="O2859" s="243"/>
      <c r="P2859" s="243"/>
      <c r="Q2859" s="243"/>
    </row>
    <row r="2860" spans="2:17">
      <c r="B2860" s="243"/>
      <c r="C2860" s="243"/>
      <c r="D2860" s="243"/>
      <c r="E2860" s="243"/>
      <c r="F2860" s="243"/>
      <c r="G2860" s="243"/>
      <c r="H2860" s="243"/>
      <c r="I2860" s="243"/>
      <c r="J2860" s="243"/>
      <c r="K2860" s="243"/>
      <c r="L2860" s="243"/>
      <c r="M2860" s="243"/>
      <c r="N2860" s="243"/>
      <c r="O2860" s="243"/>
      <c r="P2860" s="243"/>
      <c r="Q2860" s="243"/>
    </row>
    <row r="2861" spans="2:17">
      <c r="B2861" s="243"/>
      <c r="C2861" s="243"/>
      <c r="D2861" s="243"/>
      <c r="E2861" s="243"/>
      <c r="F2861" s="243"/>
      <c r="G2861" s="243"/>
      <c r="H2861" s="243"/>
      <c r="I2861" s="243"/>
      <c r="J2861" s="243"/>
      <c r="K2861" s="243"/>
      <c r="L2861" s="243"/>
      <c r="M2861" s="243"/>
      <c r="N2861" s="243"/>
      <c r="O2861" s="243"/>
      <c r="P2861" s="243"/>
      <c r="Q2861" s="243"/>
    </row>
    <row r="2862" spans="2:17">
      <c r="B2862" s="243"/>
      <c r="C2862" s="243"/>
      <c r="D2862" s="243"/>
      <c r="E2862" s="243"/>
      <c r="F2862" s="243"/>
      <c r="G2862" s="243"/>
      <c r="H2862" s="243"/>
      <c r="I2862" s="243"/>
      <c r="J2862" s="243"/>
      <c r="K2862" s="243"/>
      <c r="L2862" s="243"/>
      <c r="M2862" s="243"/>
      <c r="N2862" s="243"/>
      <c r="O2862" s="243"/>
      <c r="P2862" s="243"/>
      <c r="Q2862" s="243"/>
    </row>
    <row r="2863" spans="2:17">
      <c r="B2863" s="243"/>
      <c r="C2863" s="243"/>
      <c r="D2863" s="243"/>
      <c r="E2863" s="243"/>
      <c r="F2863" s="243"/>
      <c r="G2863" s="243"/>
      <c r="H2863" s="243"/>
      <c r="I2863" s="243"/>
      <c r="J2863" s="243"/>
      <c r="K2863" s="243"/>
      <c r="L2863" s="243"/>
      <c r="M2863" s="243"/>
      <c r="N2863" s="243"/>
      <c r="O2863" s="243"/>
      <c r="P2863" s="243"/>
      <c r="Q2863" s="243"/>
    </row>
    <row r="2864" spans="2:17">
      <c r="B2864" s="243"/>
      <c r="C2864" s="243"/>
      <c r="D2864" s="243"/>
      <c r="E2864" s="243"/>
      <c r="F2864" s="243"/>
      <c r="G2864" s="243"/>
      <c r="H2864" s="243"/>
      <c r="I2864" s="243"/>
      <c r="J2864" s="243"/>
      <c r="K2864" s="243"/>
      <c r="L2864" s="243"/>
      <c r="M2864" s="243"/>
      <c r="N2864" s="243"/>
      <c r="O2864" s="243"/>
      <c r="P2864" s="243"/>
      <c r="Q2864" s="243"/>
    </row>
    <row r="2865" spans="2:17">
      <c r="B2865" s="243"/>
      <c r="C2865" s="243"/>
      <c r="D2865" s="243"/>
      <c r="E2865" s="243"/>
      <c r="F2865" s="243"/>
      <c r="G2865" s="243"/>
      <c r="H2865" s="243"/>
      <c r="I2865" s="243"/>
      <c r="J2865" s="243"/>
      <c r="K2865" s="243"/>
      <c r="L2865" s="243"/>
      <c r="M2865" s="243"/>
      <c r="N2865" s="243"/>
      <c r="O2865" s="243"/>
      <c r="P2865" s="243"/>
      <c r="Q2865" s="243"/>
    </row>
    <row r="2866" spans="2:17">
      <c r="B2866" s="243"/>
      <c r="C2866" s="243"/>
      <c r="D2866" s="243"/>
      <c r="E2866" s="243"/>
      <c r="F2866" s="243"/>
      <c r="G2866" s="243"/>
      <c r="H2866" s="243"/>
      <c r="I2866" s="243"/>
      <c r="J2866" s="243"/>
      <c r="K2866" s="243"/>
      <c r="L2866" s="243"/>
      <c r="M2866" s="243"/>
      <c r="N2866" s="243"/>
      <c r="O2866" s="243"/>
      <c r="P2866" s="243"/>
      <c r="Q2866" s="243"/>
    </row>
    <row r="2867" spans="2:17">
      <c r="B2867" s="243"/>
      <c r="C2867" s="243"/>
      <c r="D2867" s="243"/>
      <c r="E2867" s="243"/>
      <c r="F2867" s="243"/>
      <c r="G2867" s="243"/>
      <c r="H2867" s="243"/>
      <c r="I2867" s="243"/>
      <c r="J2867" s="243"/>
      <c r="K2867" s="243"/>
      <c r="L2867" s="243"/>
      <c r="M2867" s="243"/>
      <c r="N2867" s="243"/>
      <c r="O2867" s="243"/>
      <c r="P2867" s="243"/>
      <c r="Q2867" s="243"/>
    </row>
    <row r="2868" spans="2:17">
      <c r="B2868" s="243"/>
      <c r="C2868" s="243"/>
      <c r="D2868" s="243"/>
      <c r="E2868" s="243"/>
      <c r="F2868" s="243"/>
      <c r="G2868" s="243"/>
      <c r="H2868" s="243"/>
      <c r="I2868" s="243"/>
      <c r="J2868" s="243"/>
      <c r="K2868" s="243"/>
      <c r="L2868" s="243"/>
      <c r="M2868" s="243"/>
      <c r="N2868" s="243"/>
      <c r="O2868" s="243"/>
      <c r="P2868" s="243"/>
      <c r="Q2868" s="243"/>
    </row>
    <row r="2869" spans="2:17">
      <c r="B2869" s="243"/>
      <c r="C2869" s="243"/>
      <c r="D2869" s="243"/>
      <c r="E2869" s="243"/>
      <c r="F2869" s="243"/>
      <c r="G2869" s="243"/>
      <c r="H2869" s="243"/>
      <c r="I2869" s="243"/>
      <c r="J2869" s="243"/>
      <c r="K2869" s="243"/>
      <c r="L2869" s="243"/>
      <c r="M2869" s="243"/>
      <c r="N2869" s="243"/>
      <c r="O2869" s="243"/>
      <c r="P2869" s="243"/>
      <c r="Q2869" s="243"/>
    </row>
    <row r="2870" spans="2:17">
      <c r="B2870" s="243"/>
      <c r="C2870" s="243"/>
      <c r="D2870" s="243"/>
      <c r="E2870" s="243"/>
      <c r="F2870" s="243"/>
      <c r="G2870" s="243"/>
      <c r="H2870" s="243"/>
      <c r="I2870" s="243"/>
      <c r="J2870" s="243"/>
      <c r="K2870" s="243"/>
      <c r="L2870" s="243"/>
      <c r="M2870" s="243"/>
      <c r="N2870" s="243"/>
      <c r="O2870" s="243"/>
      <c r="P2870" s="243"/>
      <c r="Q2870" s="243"/>
    </row>
    <row r="2871" spans="2:17">
      <c r="B2871" s="243"/>
      <c r="C2871" s="243"/>
      <c r="D2871" s="243"/>
      <c r="E2871" s="243"/>
      <c r="F2871" s="243"/>
      <c r="G2871" s="243"/>
      <c r="H2871" s="243"/>
      <c r="I2871" s="243"/>
      <c r="J2871" s="243"/>
      <c r="K2871" s="243"/>
      <c r="L2871" s="243"/>
      <c r="M2871" s="243"/>
      <c r="N2871" s="243"/>
      <c r="O2871" s="243"/>
      <c r="P2871" s="243"/>
      <c r="Q2871" s="243"/>
    </row>
    <row r="2872" spans="2:17">
      <c r="B2872" s="243"/>
      <c r="C2872" s="243"/>
      <c r="D2872" s="243"/>
      <c r="E2872" s="243"/>
      <c r="F2872" s="243"/>
      <c r="G2872" s="243"/>
      <c r="H2872" s="243"/>
      <c r="I2872" s="243"/>
      <c r="J2872" s="243"/>
      <c r="K2872" s="243"/>
      <c r="L2872" s="243"/>
      <c r="M2872" s="243"/>
      <c r="N2872" s="243"/>
      <c r="O2872" s="243"/>
      <c r="P2872" s="243"/>
      <c r="Q2872" s="243"/>
    </row>
    <row r="2873" spans="2:17">
      <c r="B2873" s="243"/>
      <c r="C2873" s="243"/>
      <c r="D2873" s="243"/>
      <c r="E2873" s="243"/>
      <c r="F2873" s="243"/>
      <c r="G2873" s="243"/>
      <c r="H2873" s="243"/>
      <c r="I2873" s="243"/>
      <c r="J2873" s="243"/>
      <c r="K2873" s="243"/>
      <c r="L2873" s="243"/>
      <c r="M2873" s="243"/>
      <c r="N2873" s="243"/>
      <c r="O2873" s="243"/>
      <c r="P2873" s="243"/>
      <c r="Q2873" s="243"/>
    </row>
    <row r="2874" spans="2:17">
      <c r="B2874" s="243"/>
      <c r="C2874" s="243"/>
      <c r="D2874" s="243"/>
      <c r="E2874" s="243"/>
      <c r="F2874" s="243"/>
      <c r="G2874" s="243"/>
      <c r="H2874" s="243"/>
      <c r="I2874" s="243"/>
      <c r="J2874" s="243"/>
      <c r="K2874" s="243"/>
      <c r="L2874" s="243"/>
      <c r="M2874" s="243"/>
      <c r="N2874" s="243"/>
      <c r="O2874" s="243"/>
      <c r="P2874" s="243"/>
      <c r="Q2874" s="243"/>
    </row>
    <row r="2875" spans="2:17">
      <c r="B2875" s="243"/>
      <c r="C2875" s="243"/>
      <c r="D2875" s="243"/>
      <c r="E2875" s="243"/>
      <c r="F2875" s="243"/>
      <c r="G2875" s="243"/>
      <c r="H2875" s="243"/>
      <c r="I2875" s="243"/>
      <c r="J2875" s="243"/>
      <c r="K2875" s="243"/>
      <c r="L2875" s="243"/>
      <c r="M2875" s="243"/>
      <c r="N2875" s="243"/>
      <c r="O2875" s="243"/>
      <c r="P2875" s="243"/>
      <c r="Q2875" s="243"/>
    </row>
    <row r="2876" spans="2:17">
      <c r="B2876" s="243"/>
      <c r="C2876" s="243"/>
      <c r="D2876" s="243"/>
      <c r="E2876" s="243"/>
      <c r="F2876" s="243"/>
      <c r="G2876" s="243"/>
      <c r="H2876" s="243"/>
      <c r="I2876" s="243"/>
      <c r="J2876" s="243"/>
      <c r="K2876" s="243"/>
      <c r="L2876" s="243"/>
      <c r="M2876" s="243"/>
      <c r="N2876" s="243"/>
      <c r="O2876" s="243"/>
      <c r="P2876" s="243"/>
      <c r="Q2876" s="243"/>
    </row>
    <row r="2877" spans="2:17">
      <c r="B2877" s="243"/>
      <c r="C2877" s="243"/>
      <c r="D2877" s="243"/>
      <c r="E2877" s="243"/>
      <c r="F2877" s="243"/>
      <c r="G2877" s="243"/>
      <c r="H2877" s="243"/>
      <c r="I2877" s="243"/>
      <c r="J2877" s="243"/>
      <c r="K2877" s="243"/>
      <c r="L2877" s="243"/>
      <c r="M2877" s="243"/>
      <c r="N2877" s="243"/>
      <c r="O2877" s="243"/>
      <c r="P2877" s="243"/>
      <c r="Q2877" s="243"/>
    </row>
    <row r="2878" spans="2:17">
      <c r="B2878" s="243"/>
      <c r="C2878" s="243"/>
      <c r="D2878" s="243"/>
      <c r="E2878" s="243"/>
      <c r="F2878" s="243"/>
      <c r="G2878" s="243"/>
      <c r="H2878" s="243"/>
      <c r="I2878" s="243"/>
      <c r="J2878" s="243"/>
      <c r="K2878" s="243"/>
      <c r="L2878" s="243"/>
      <c r="M2878" s="243"/>
      <c r="N2878" s="243"/>
      <c r="O2878" s="243"/>
      <c r="P2878" s="243"/>
      <c r="Q2878" s="243"/>
    </row>
    <row r="2879" spans="2:17">
      <c r="B2879" s="243"/>
      <c r="C2879" s="243"/>
      <c r="D2879" s="243"/>
      <c r="E2879" s="243"/>
      <c r="F2879" s="243"/>
      <c r="G2879" s="243"/>
      <c r="H2879" s="243"/>
      <c r="I2879" s="243"/>
      <c r="J2879" s="243"/>
      <c r="K2879" s="243"/>
      <c r="L2879" s="243"/>
      <c r="M2879" s="243"/>
      <c r="N2879" s="243"/>
      <c r="O2879" s="243"/>
      <c r="P2879" s="243"/>
      <c r="Q2879" s="243"/>
    </row>
    <row r="2880" spans="2:17">
      <c r="B2880" s="243"/>
      <c r="C2880" s="243"/>
      <c r="D2880" s="243"/>
      <c r="E2880" s="243"/>
      <c r="F2880" s="243"/>
      <c r="G2880" s="243"/>
      <c r="H2880" s="243"/>
      <c r="I2880" s="243"/>
      <c r="J2880" s="243"/>
      <c r="K2880" s="243"/>
      <c r="L2880" s="243"/>
      <c r="M2880" s="243"/>
      <c r="N2880" s="243"/>
      <c r="O2880" s="243"/>
      <c r="P2880" s="243"/>
      <c r="Q2880" s="243"/>
    </row>
    <row r="2881" spans="2:17">
      <c r="B2881" s="243"/>
      <c r="C2881" s="243"/>
      <c r="D2881" s="243"/>
      <c r="E2881" s="243"/>
      <c r="F2881" s="243"/>
      <c r="G2881" s="243"/>
      <c r="H2881" s="243"/>
      <c r="I2881" s="243"/>
      <c r="J2881" s="243"/>
      <c r="K2881" s="243"/>
      <c r="L2881" s="243"/>
      <c r="M2881" s="243"/>
      <c r="N2881" s="243"/>
      <c r="O2881" s="243"/>
      <c r="P2881" s="243"/>
      <c r="Q2881" s="243"/>
    </row>
    <row r="2882" spans="2:17">
      <c r="B2882" s="243"/>
      <c r="C2882" s="243"/>
      <c r="D2882" s="243"/>
      <c r="E2882" s="243"/>
      <c r="F2882" s="243"/>
      <c r="G2882" s="243"/>
      <c r="H2882" s="243"/>
      <c r="I2882" s="243"/>
      <c r="J2882" s="243"/>
      <c r="K2882" s="243"/>
      <c r="L2882" s="243"/>
      <c r="M2882" s="243"/>
      <c r="N2882" s="243"/>
      <c r="O2882" s="243"/>
      <c r="P2882" s="243"/>
      <c r="Q2882" s="243"/>
    </row>
    <row r="2883" spans="2:17">
      <c r="B2883" s="243"/>
      <c r="C2883" s="243"/>
      <c r="D2883" s="243"/>
      <c r="E2883" s="243"/>
      <c r="F2883" s="243"/>
      <c r="G2883" s="243"/>
      <c r="H2883" s="243"/>
      <c r="I2883" s="243"/>
      <c r="J2883" s="243"/>
      <c r="K2883" s="243"/>
      <c r="L2883" s="243"/>
      <c r="M2883" s="243"/>
      <c r="N2883" s="243"/>
      <c r="O2883" s="243"/>
      <c r="P2883" s="243"/>
      <c r="Q2883" s="243"/>
    </row>
    <row r="2884" spans="2:17">
      <c r="B2884" s="243"/>
      <c r="C2884" s="243"/>
      <c r="D2884" s="243"/>
      <c r="E2884" s="243"/>
      <c r="F2884" s="243"/>
      <c r="G2884" s="243"/>
      <c r="H2884" s="243"/>
      <c r="I2884" s="243"/>
      <c r="J2884" s="243"/>
      <c r="K2884" s="243"/>
      <c r="L2884" s="243"/>
      <c r="M2884" s="243"/>
      <c r="N2884" s="243"/>
      <c r="O2884" s="243"/>
      <c r="P2884" s="243"/>
      <c r="Q2884" s="243"/>
    </row>
    <row r="2885" spans="2:17">
      <c r="B2885" s="243"/>
      <c r="C2885" s="243"/>
      <c r="D2885" s="243"/>
      <c r="E2885" s="243"/>
      <c r="F2885" s="243"/>
      <c r="G2885" s="243"/>
      <c r="H2885" s="243"/>
      <c r="I2885" s="243"/>
      <c r="J2885" s="243"/>
      <c r="K2885" s="243"/>
      <c r="L2885" s="243"/>
      <c r="M2885" s="243"/>
      <c r="N2885" s="243"/>
      <c r="O2885" s="243"/>
      <c r="P2885" s="243"/>
      <c r="Q2885" s="243"/>
    </row>
    <row r="2886" spans="2:17">
      <c r="B2886" s="243"/>
      <c r="C2886" s="243"/>
      <c r="D2886" s="243"/>
      <c r="E2886" s="243"/>
      <c r="F2886" s="243"/>
      <c r="G2886" s="243"/>
      <c r="H2886" s="243"/>
      <c r="I2886" s="243"/>
      <c r="J2886" s="243"/>
      <c r="K2886" s="243"/>
      <c r="L2886" s="243"/>
      <c r="M2886" s="243"/>
      <c r="N2886" s="243"/>
      <c r="O2886" s="243"/>
      <c r="P2886" s="243"/>
      <c r="Q2886" s="243"/>
    </row>
    <row r="2887" spans="2:17">
      <c r="B2887" s="243"/>
      <c r="C2887" s="243"/>
      <c r="D2887" s="243"/>
      <c r="E2887" s="243"/>
      <c r="F2887" s="243"/>
      <c r="G2887" s="243"/>
      <c r="H2887" s="243"/>
      <c r="I2887" s="243"/>
      <c r="J2887" s="243"/>
      <c r="K2887" s="243"/>
      <c r="L2887" s="243"/>
      <c r="M2887" s="243"/>
      <c r="N2887" s="243"/>
      <c r="O2887" s="243"/>
      <c r="P2887" s="243"/>
      <c r="Q2887" s="243"/>
    </row>
    <row r="2888" spans="2:17">
      <c r="B2888" s="243"/>
      <c r="C2888" s="243"/>
      <c r="D2888" s="243"/>
      <c r="E2888" s="243"/>
      <c r="F2888" s="243"/>
      <c r="G2888" s="243"/>
      <c r="H2888" s="243"/>
      <c r="I2888" s="243"/>
      <c r="J2888" s="243"/>
      <c r="K2888" s="243"/>
      <c r="L2888" s="243"/>
      <c r="M2888" s="243"/>
      <c r="N2888" s="243"/>
      <c r="O2888" s="243"/>
      <c r="P2888" s="243"/>
      <c r="Q2888" s="243"/>
    </row>
    <row r="2889" spans="2:17">
      <c r="B2889" s="243"/>
      <c r="C2889" s="243"/>
      <c r="D2889" s="243"/>
      <c r="E2889" s="243"/>
      <c r="F2889" s="243"/>
      <c r="G2889" s="243"/>
      <c r="H2889" s="243"/>
      <c r="I2889" s="243"/>
      <c r="J2889" s="243"/>
      <c r="K2889" s="243"/>
      <c r="L2889" s="243"/>
      <c r="M2889" s="243"/>
      <c r="N2889" s="243"/>
      <c r="O2889" s="243"/>
      <c r="P2889" s="243"/>
      <c r="Q2889" s="243"/>
    </row>
    <row r="2890" spans="2:17">
      <c r="B2890" s="243"/>
      <c r="C2890" s="243"/>
      <c r="D2890" s="243"/>
      <c r="E2890" s="243"/>
      <c r="F2890" s="243"/>
      <c r="G2890" s="243"/>
      <c r="H2890" s="243"/>
      <c r="I2890" s="243"/>
      <c r="J2890" s="243"/>
      <c r="K2890" s="243"/>
      <c r="L2890" s="243"/>
      <c r="M2890" s="243"/>
      <c r="N2890" s="243"/>
      <c r="O2890" s="243"/>
      <c r="P2890" s="243"/>
      <c r="Q2890" s="243"/>
    </row>
    <row r="2891" spans="2:17">
      <c r="B2891" s="243"/>
      <c r="C2891" s="243"/>
      <c r="D2891" s="243"/>
      <c r="E2891" s="243"/>
      <c r="F2891" s="243"/>
      <c r="G2891" s="243"/>
      <c r="H2891" s="243"/>
      <c r="I2891" s="243"/>
      <c r="J2891" s="243"/>
      <c r="K2891" s="243"/>
      <c r="L2891" s="243"/>
      <c r="M2891" s="243"/>
      <c r="N2891" s="243"/>
      <c r="O2891" s="243"/>
      <c r="P2891" s="243"/>
      <c r="Q2891" s="243"/>
    </row>
    <row r="2892" spans="2:17">
      <c r="B2892" s="243"/>
      <c r="C2892" s="243"/>
      <c r="D2892" s="243"/>
      <c r="E2892" s="243"/>
      <c r="F2892" s="243"/>
      <c r="G2892" s="243"/>
      <c r="H2892" s="243"/>
      <c r="I2892" s="243"/>
      <c r="J2892" s="243"/>
      <c r="K2892" s="243"/>
      <c r="L2892" s="243"/>
      <c r="M2892" s="243"/>
      <c r="N2892" s="243"/>
      <c r="O2892" s="243"/>
      <c r="P2892" s="243"/>
      <c r="Q2892" s="243"/>
    </row>
    <row r="2893" spans="2:17">
      <c r="B2893" s="243"/>
      <c r="C2893" s="243"/>
      <c r="D2893" s="243"/>
      <c r="E2893" s="243"/>
      <c r="F2893" s="243"/>
      <c r="G2893" s="243"/>
      <c r="H2893" s="243"/>
      <c r="I2893" s="243"/>
      <c r="J2893" s="243"/>
      <c r="K2893" s="243"/>
      <c r="L2893" s="243"/>
      <c r="M2893" s="243"/>
      <c r="N2893" s="243"/>
      <c r="O2893" s="243"/>
      <c r="P2893" s="243"/>
      <c r="Q2893" s="243"/>
    </row>
    <row r="2894" spans="2:17">
      <c r="B2894" s="243"/>
      <c r="C2894" s="243"/>
      <c r="D2894" s="243"/>
      <c r="E2894" s="243"/>
      <c r="F2894" s="243"/>
      <c r="G2894" s="243"/>
      <c r="H2894" s="243"/>
      <c r="I2894" s="243"/>
      <c r="J2894" s="243"/>
      <c r="K2894" s="243"/>
      <c r="L2894" s="243"/>
      <c r="M2894" s="243"/>
      <c r="N2894" s="243"/>
      <c r="O2894" s="243"/>
      <c r="P2894" s="243"/>
      <c r="Q2894" s="243"/>
    </row>
    <row r="2895" spans="2:17">
      <c r="B2895" s="243"/>
      <c r="C2895" s="243"/>
      <c r="D2895" s="243"/>
      <c r="E2895" s="243"/>
      <c r="F2895" s="243"/>
      <c r="G2895" s="243"/>
      <c r="H2895" s="243"/>
      <c r="I2895" s="243"/>
      <c r="J2895" s="243"/>
      <c r="K2895" s="243"/>
      <c r="L2895" s="243"/>
      <c r="M2895" s="243"/>
      <c r="N2895" s="243"/>
      <c r="O2895" s="243"/>
      <c r="P2895" s="243"/>
      <c r="Q2895" s="243"/>
    </row>
    <row r="2896" spans="2:17">
      <c r="B2896" s="243"/>
      <c r="C2896" s="243"/>
      <c r="D2896" s="243"/>
      <c r="E2896" s="243"/>
      <c r="F2896" s="243"/>
      <c r="G2896" s="243"/>
      <c r="H2896" s="243"/>
      <c r="I2896" s="243"/>
      <c r="J2896" s="243"/>
      <c r="K2896" s="243"/>
      <c r="L2896" s="243"/>
      <c r="M2896" s="243"/>
      <c r="N2896" s="243"/>
      <c r="O2896" s="243"/>
      <c r="P2896" s="243"/>
      <c r="Q2896" s="243"/>
    </row>
    <row r="2897" spans="2:17">
      <c r="B2897" s="243"/>
      <c r="C2897" s="243"/>
      <c r="D2897" s="243"/>
      <c r="E2897" s="243"/>
      <c r="F2897" s="243"/>
      <c r="G2897" s="243"/>
      <c r="H2897" s="243"/>
      <c r="I2897" s="243"/>
      <c r="J2897" s="243"/>
      <c r="K2897" s="243"/>
      <c r="L2897" s="243"/>
      <c r="M2897" s="243"/>
      <c r="N2897" s="243"/>
      <c r="O2897" s="243"/>
      <c r="P2897" s="243"/>
      <c r="Q2897" s="243"/>
    </row>
    <row r="2898" spans="2:17">
      <c r="B2898" s="243"/>
      <c r="C2898" s="243"/>
      <c r="D2898" s="243"/>
      <c r="E2898" s="243"/>
      <c r="F2898" s="243"/>
      <c r="G2898" s="243"/>
      <c r="H2898" s="243"/>
      <c r="I2898" s="243"/>
      <c r="J2898" s="243"/>
      <c r="K2898" s="243"/>
      <c r="L2898" s="243"/>
      <c r="M2898" s="243"/>
      <c r="N2898" s="243"/>
      <c r="O2898" s="243"/>
      <c r="P2898" s="243"/>
      <c r="Q2898" s="243"/>
    </row>
    <row r="2899" spans="2:17">
      <c r="B2899" s="243"/>
      <c r="C2899" s="243"/>
      <c r="D2899" s="243"/>
      <c r="E2899" s="243"/>
      <c r="F2899" s="243"/>
      <c r="G2899" s="243"/>
      <c r="H2899" s="243"/>
      <c r="I2899" s="243"/>
      <c r="J2899" s="243"/>
      <c r="K2899" s="243"/>
      <c r="L2899" s="243"/>
      <c r="M2899" s="243"/>
      <c r="N2899" s="243"/>
      <c r="O2899" s="243"/>
      <c r="P2899" s="243"/>
      <c r="Q2899" s="243"/>
    </row>
    <row r="2900" spans="2:17">
      <c r="B2900" s="243"/>
      <c r="C2900" s="243"/>
      <c r="D2900" s="243"/>
      <c r="E2900" s="243"/>
      <c r="F2900" s="243"/>
      <c r="G2900" s="243"/>
      <c r="H2900" s="243"/>
      <c r="I2900" s="243"/>
      <c r="J2900" s="243"/>
      <c r="K2900" s="243"/>
      <c r="L2900" s="243"/>
      <c r="M2900" s="243"/>
      <c r="N2900" s="243"/>
      <c r="O2900" s="243"/>
      <c r="P2900" s="243"/>
      <c r="Q2900" s="243"/>
    </row>
    <row r="2901" spans="2:17">
      <c r="B2901" s="243"/>
      <c r="C2901" s="243"/>
      <c r="D2901" s="243"/>
      <c r="E2901" s="243"/>
      <c r="F2901" s="243"/>
      <c r="G2901" s="243"/>
      <c r="H2901" s="243"/>
      <c r="I2901" s="243"/>
      <c r="J2901" s="243"/>
      <c r="K2901" s="243"/>
      <c r="L2901" s="243"/>
      <c r="M2901" s="243"/>
      <c r="N2901" s="243"/>
      <c r="O2901" s="243"/>
      <c r="P2901" s="243"/>
      <c r="Q2901" s="243"/>
    </row>
    <row r="2902" spans="2:17">
      <c r="B2902" s="243"/>
      <c r="C2902" s="243"/>
      <c r="D2902" s="243"/>
      <c r="E2902" s="243"/>
      <c r="F2902" s="243"/>
      <c r="G2902" s="243"/>
      <c r="H2902" s="243"/>
      <c r="I2902" s="243"/>
      <c r="J2902" s="243"/>
      <c r="K2902" s="243"/>
      <c r="L2902" s="243"/>
      <c r="M2902" s="243"/>
      <c r="N2902" s="243"/>
      <c r="O2902" s="243"/>
      <c r="P2902" s="243"/>
      <c r="Q2902" s="243"/>
    </row>
    <row r="2903" spans="2:17">
      <c r="B2903" s="243"/>
      <c r="C2903" s="243"/>
      <c r="D2903" s="243"/>
      <c r="E2903" s="243"/>
      <c r="F2903" s="243"/>
      <c r="G2903" s="243"/>
      <c r="H2903" s="243"/>
      <c r="I2903" s="243"/>
      <c r="J2903" s="243"/>
      <c r="K2903" s="243"/>
      <c r="L2903" s="243"/>
      <c r="M2903" s="243"/>
      <c r="N2903" s="243"/>
      <c r="O2903" s="243"/>
      <c r="P2903" s="243"/>
      <c r="Q2903" s="243"/>
    </row>
    <row r="2904" spans="2:17">
      <c r="B2904" s="243"/>
      <c r="C2904" s="243"/>
      <c r="D2904" s="243"/>
      <c r="E2904" s="243"/>
      <c r="F2904" s="243"/>
      <c r="G2904" s="243"/>
      <c r="H2904" s="243"/>
      <c r="I2904" s="243"/>
      <c r="J2904" s="243"/>
      <c r="K2904" s="243"/>
      <c r="L2904" s="243"/>
      <c r="M2904" s="243"/>
      <c r="N2904" s="243"/>
      <c r="O2904" s="243"/>
      <c r="P2904" s="243"/>
      <c r="Q2904" s="243"/>
    </row>
    <row r="2905" spans="2:17">
      <c r="B2905" s="243"/>
      <c r="C2905" s="243"/>
      <c r="D2905" s="243"/>
      <c r="E2905" s="243"/>
      <c r="F2905" s="243"/>
      <c r="G2905" s="243"/>
      <c r="H2905" s="243"/>
      <c r="I2905" s="243"/>
      <c r="J2905" s="243"/>
      <c r="K2905" s="243"/>
      <c r="L2905" s="243"/>
      <c r="M2905" s="243"/>
      <c r="N2905" s="243"/>
      <c r="O2905" s="243"/>
      <c r="P2905" s="243"/>
      <c r="Q2905" s="243"/>
    </row>
    <row r="2906" spans="2:17">
      <c r="B2906" s="243"/>
      <c r="C2906" s="243"/>
      <c r="D2906" s="243"/>
      <c r="E2906" s="243"/>
      <c r="F2906" s="243"/>
      <c r="G2906" s="243"/>
      <c r="H2906" s="243"/>
      <c r="I2906" s="243"/>
      <c r="J2906" s="243"/>
      <c r="K2906" s="243"/>
      <c r="L2906" s="243"/>
      <c r="M2906" s="243"/>
      <c r="N2906" s="243"/>
      <c r="O2906" s="243"/>
      <c r="P2906" s="243"/>
      <c r="Q2906" s="243"/>
    </row>
    <row r="2907" spans="2:17">
      <c r="B2907" s="243"/>
      <c r="C2907" s="243"/>
      <c r="D2907" s="243"/>
      <c r="E2907" s="243"/>
      <c r="F2907" s="243"/>
      <c r="G2907" s="243"/>
      <c r="H2907" s="243"/>
      <c r="I2907" s="243"/>
      <c r="J2907" s="243"/>
      <c r="K2907" s="243"/>
      <c r="L2907" s="243"/>
      <c r="M2907" s="243"/>
      <c r="N2907" s="243"/>
      <c r="O2907" s="243"/>
      <c r="P2907" s="243"/>
      <c r="Q2907" s="243"/>
    </row>
    <row r="2908" spans="2:17">
      <c r="B2908" s="243"/>
      <c r="C2908" s="243"/>
      <c r="D2908" s="243"/>
      <c r="E2908" s="243"/>
      <c r="F2908" s="243"/>
      <c r="G2908" s="243"/>
      <c r="H2908" s="243"/>
      <c r="I2908" s="243"/>
      <c r="J2908" s="243"/>
      <c r="K2908" s="243"/>
      <c r="L2908" s="243"/>
      <c r="M2908" s="243"/>
      <c r="N2908" s="243"/>
      <c r="O2908" s="243"/>
      <c r="P2908" s="243"/>
      <c r="Q2908" s="243"/>
    </row>
    <row r="2909" spans="2:17">
      <c r="B2909" s="243"/>
      <c r="C2909" s="243"/>
      <c r="D2909" s="243"/>
      <c r="E2909" s="243"/>
      <c r="F2909" s="243"/>
      <c r="G2909" s="243"/>
      <c r="H2909" s="243"/>
      <c r="I2909" s="243"/>
      <c r="J2909" s="243"/>
      <c r="K2909" s="243"/>
      <c r="L2909" s="243"/>
      <c r="M2909" s="243"/>
      <c r="N2909" s="243"/>
      <c r="O2909" s="243"/>
      <c r="P2909" s="243"/>
      <c r="Q2909" s="243"/>
    </row>
    <row r="2910" spans="2:17">
      <c r="B2910" s="243"/>
      <c r="C2910" s="243"/>
      <c r="D2910" s="243"/>
      <c r="E2910" s="243"/>
      <c r="F2910" s="243"/>
      <c r="G2910" s="243"/>
      <c r="H2910" s="243"/>
      <c r="I2910" s="243"/>
      <c r="J2910" s="243"/>
      <c r="K2910" s="243"/>
      <c r="L2910" s="243"/>
      <c r="M2910" s="243"/>
      <c r="N2910" s="243"/>
      <c r="O2910" s="243"/>
      <c r="P2910" s="243"/>
      <c r="Q2910" s="243"/>
    </row>
    <row r="2911" spans="2:17">
      <c r="B2911" s="243"/>
      <c r="C2911" s="243"/>
      <c r="D2911" s="243"/>
      <c r="E2911" s="243"/>
      <c r="F2911" s="243"/>
      <c r="G2911" s="243"/>
      <c r="H2911" s="243"/>
      <c r="I2911" s="243"/>
      <c r="J2911" s="243"/>
      <c r="K2911" s="243"/>
      <c r="L2911" s="243"/>
      <c r="M2911" s="243"/>
      <c r="N2911" s="243"/>
      <c r="O2911" s="243"/>
      <c r="P2911" s="243"/>
      <c r="Q2911" s="243"/>
    </row>
    <row r="2912" spans="2:17">
      <c r="B2912" s="243"/>
      <c r="C2912" s="243"/>
      <c r="D2912" s="243"/>
      <c r="E2912" s="243"/>
      <c r="F2912" s="243"/>
      <c r="G2912" s="243"/>
      <c r="H2912" s="243"/>
      <c r="I2912" s="243"/>
      <c r="J2912" s="243"/>
      <c r="K2912" s="243"/>
      <c r="L2912" s="243"/>
      <c r="M2912" s="243"/>
      <c r="N2912" s="243"/>
      <c r="O2912" s="243"/>
      <c r="P2912" s="243"/>
      <c r="Q2912" s="243"/>
    </row>
    <row r="2913" spans="2:17">
      <c r="B2913" s="243"/>
      <c r="C2913" s="243"/>
      <c r="D2913" s="243"/>
      <c r="E2913" s="243"/>
      <c r="F2913" s="243"/>
      <c r="G2913" s="243"/>
      <c r="H2913" s="243"/>
      <c r="I2913" s="243"/>
      <c r="J2913" s="243"/>
      <c r="K2913" s="243"/>
      <c r="L2913" s="243"/>
      <c r="M2913" s="243"/>
      <c r="N2913" s="243"/>
      <c r="O2913" s="243"/>
      <c r="P2913" s="243"/>
      <c r="Q2913" s="243"/>
    </row>
    <row r="2914" spans="2:17">
      <c r="B2914" s="243"/>
      <c r="C2914" s="243"/>
      <c r="D2914" s="243"/>
      <c r="E2914" s="243"/>
      <c r="F2914" s="243"/>
      <c r="G2914" s="243"/>
      <c r="H2914" s="243"/>
      <c r="I2914" s="243"/>
      <c r="J2914" s="243"/>
      <c r="K2914" s="243"/>
      <c r="L2914" s="243"/>
      <c r="M2914" s="243"/>
      <c r="N2914" s="243"/>
      <c r="O2914" s="243"/>
      <c r="P2914" s="243"/>
      <c r="Q2914" s="243"/>
    </row>
    <row r="2915" spans="2:17">
      <c r="B2915" s="243"/>
      <c r="C2915" s="243"/>
      <c r="D2915" s="243"/>
      <c r="E2915" s="243"/>
      <c r="F2915" s="243"/>
      <c r="G2915" s="243"/>
      <c r="H2915" s="243"/>
      <c r="I2915" s="243"/>
      <c r="J2915" s="243"/>
      <c r="K2915" s="243"/>
      <c r="L2915" s="243"/>
      <c r="M2915" s="243"/>
      <c r="N2915" s="243"/>
      <c r="O2915" s="243"/>
      <c r="P2915" s="243"/>
      <c r="Q2915" s="243"/>
    </row>
    <row r="2916" spans="2:17">
      <c r="B2916" s="243"/>
      <c r="C2916" s="243"/>
      <c r="D2916" s="243"/>
      <c r="E2916" s="243"/>
      <c r="F2916" s="243"/>
      <c r="G2916" s="243"/>
      <c r="H2916" s="243"/>
      <c r="I2916" s="243"/>
      <c r="J2916" s="243"/>
      <c r="K2916" s="243"/>
      <c r="L2916" s="243"/>
      <c r="M2916" s="243"/>
      <c r="N2916" s="243"/>
      <c r="O2916" s="243"/>
      <c r="P2916" s="243"/>
      <c r="Q2916" s="243"/>
    </row>
    <row r="2917" spans="2:17">
      <c r="B2917" s="243"/>
      <c r="C2917" s="243"/>
      <c r="D2917" s="243"/>
      <c r="E2917" s="243"/>
      <c r="F2917" s="243"/>
      <c r="G2917" s="243"/>
      <c r="H2917" s="243"/>
      <c r="I2917" s="243"/>
      <c r="J2917" s="243"/>
      <c r="K2917" s="243"/>
      <c r="L2917" s="243"/>
      <c r="M2917" s="243"/>
      <c r="N2917" s="243"/>
      <c r="O2917" s="243"/>
      <c r="P2917" s="243"/>
      <c r="Q2917" s="243"/>
    </row>
    <row r="2918" spans="2:17">
      <c r="B2918" s="243"/>
      <c r="C2918" s="243"/>
      <c r="D2918" s="243"/>
      <c r="E2918" s="243"/>
      <c r="F2918" s="243"/>
      <c r="G2918" s="243"/>
      <c r="H2918" s="243"/>
      <c r="I2918" s="243"/>
      <c r="J2918" s="243"/>
      <c r="K2918" s="243"/>
      <c r="L2918" s="243"/>
      <c r="M2918" s="243"/>
      <c r="N2918" s="243"/>
      <c r="O2918" s="243"/>
      <c r="P2918" s="243"/>
      <c r="Q2918" s="243"/>
    </row>
    <row r="2919" spans="2:17">
      <c r="B2919" s="243"/>
      <c r="C2919" s="243"/>
      <c r="D2919" s="243"/>
      <c r="E2919" s="243"/>
      <c r="F2919" s="243"/>
      <c r="G2919" s="243"/>
      <c r="H2919" s="243"/>
      <c r="I2919" s="243"/>
      <c r="J2919" s="243"/>
      <c r="K2919" s="243"/>
      <c r="L2919" s="243"/>
      <c r="M2919" s="243"/>
      <c r="N2919" s="243"/>
      <c r="O2919" s="243"/>
      <c r="P2919" s="243"/>
      <c r="Q2919" s="243"/>
    </row>
    <row r="2920" spans="2:17">
      <c r="B2920" s="243"/>
      <c r="C2920" s="243"/>
      <c r="D2920" s="243"/>
      <c r="E2920" s="243"/>
      <c r="F2920" s="243"/>
      <c r="G2920" s="243"/>
      <c r="H2920" s="243"/>
      <c r="I2920" s="243"/>
      <c r="J2920" s="243"/>
      <c r="K2920" s="243"/>
      <c r="L2920" s="243"/>
      <c r="M2920" s="243"/>
      <c r="N2920" s="243"/>
      <c r="O2920" s="243"/>
      <c r="P2920" s="243"/>
      <c r="Q2920" s="243"/>
    </row>
    <row r="2921" spans="2:17">
      <c r="B2921" s="243"/>
      <c r="C2921" s="243"/>
      <c r="D2921" s="243"/>
      <c r="E2921" s="243"/>
      <c r="F2921" s="243"/>
      <c r="G2921" s="243"/>
      <c r="H2921" s="243"/>
      <c r="I2921" s="243"/>
      <c r="J2921" s="243"/>
      <c r="K2921" s="243"/>
      <c r="L2921" s="243"/>
      <c r="M2921" s="243"/>
      <c r="N2921" s="243"/>
      <c r="O2921" s="243"/>
      <c r="P2921" s="243"/>
      <c r="Q2921" s="243"/>
    </row>
    <row r="2922" spans="2:17">
      <c r="B2922" s="243"/>
      <c r="C2922" s="243"/>
      <c r="D2922" s="243"/>
      <c r="E2922" s="243"/>
      <c r="F2922" s="243"/>
      <c r="G2922" s="243"/>
      <c r="H2922" s="243"/>
      <c r="I2922" s="243"/>
      <c r="J2922" s="243"/>
      <c r="K2922" s="243"/>
      <c r="L2922" s="243"/>
      <c r="M2922" s="243"/>
      <c r="N2922" s="243"/>
      <c r="O2922" s="243"/>
      <c r="P2922" s="243"/>
      <c r="Q2922" s="243"/>
    </row>
    <row r="2923" spans="2:17">
      <c r="B2923" s="243"/>
      <c r="C2923" s="243"/>
      <c r="D2923" s="243"/>
      <c r="E2923" s="243"/>
      <c r="F2923" s="243"/>
      <c r="G2923" s="243"/>
      <c r="H2923" s="243"/>
      <c r="I2923" s="243"/>
      <c r="J2923" s="243"/>
      <c r="K2923" s="243"/>
      <c r="L2923" s="243"/>
      <c r="M2923" s="243"/>
      <c r="N2923" s="243"/>
      <c r="O2923" s="243"/>
      <c r="P2923" s="243"/>
      <c r="Q2923" s="243"/>
    </row>
    <row r="2924" spans="2:17">
      <c r="B2924" s="243"/>
      <c r="C2924" s="243"/>
      <c r="D2924" s="243"/>
      <c r="E2924" s="243"/>
      <c r="F2924" s="243"/>
      <c r="G2924" s="243"/>
      <c r="H2924" s="243"/>
      <c r="I2924" s="243"/>
      <c r="J2924" s="243"/>
      <c r="K2924" s="243"/>
      <c r="L2924" s="243"/>
      <c r="M2924" s="243"/>
      <c r="N2924" s="243"/>
      <c r="O2924" s="243"/>
      <c r="P2924" s="243"/>
      <c r="Q2924" s="243"/>
    </row>
    <row r="2925" spans="2:17">
      <c r="B2925" s="243"/>
      <c r="C2925" s="243"/>
      <c r="D2925" s="243"/>
      <c r="E2925" s="243"/>
      <c r="F2925" s="243"/>
      <c r="G2925" s="243"/>
      <c r="H2925" s="243"/>
      <c r="I2925" s="243"/>
      <c r="J2925" s="243"/>
      <c r="K2925" s="243"/>
      <c r="L2925" s="243"/>
      <c r="M2925" s="243"/>
      <c r="N2925" s="243"/>
      <c r="O2925" s="243"/>
      <c r="P2925" s="243"/>
      <c r="Q2925" s="243"/>
    </row>
    <row r="2926" spans="2:17">
      <c r="B2926" s="243"/>
      <c r="C2926" s="243"/>
      <c r="D2926" s="243"/>
      <c r="E2926" s="243"/>
      <c r="F2926" s="243"/>
      <c r="G2926" s="243"/>
      <c r="H2926" s="243"/>
      <c r="I2926" s="243"/>
      <c r="J2926" s="243"/>
      <c r="K2926" s="243"/>
      <c r="L2926" s="243"/>
      <c r="M2926" s="243"/>
      <c r="N2926" s="243"/>
      <c r="O2926" s="243"/>
      <c r="P2926" s="243"/>
      <c r="Q2926" s="243"/>
    </row>
    <row r="2927" spans="2:17">
      <c r="B2927" s="243"/>
      <c r="C2927" s="243"/>
      <c r="D2927" s="243"/>
      <c r="E2927" s="243"/>
      <c r="F2927" s="243"/>
      <c r="G2927" s="243"/>
      <c r="H2927" s="243"/>
      <c r="I2927" s="243"/>
      <c r="J2927" s="243"/>
      <c r="K2927" s="243"/>
      <c r="L2927" s="243"/>
      <c r="M2927" s="243"/>
      <c r="N2927" s="243"/>
      <c r="O2927" s="243"/>
      <c r="P2927" s="243"/>
      <c r="Q2927" s="243"/>
    </row>
    <row r="2928" spans="2:17">
      <c r="B2928" s="243"/>
      <c r="C2928" s="243"/>
      <c r="D2928" s="243"/>
      <c r="E2928" s="243"/>
      <c r="F2928" s="243"/>
      <c r="G2928" s="243"/>
      <c r="H2928" s="243"/>
      <c r="I2928" s="243"/>
      <c r="J2928" s="243"/>
      <c r="K2928" s="243"/>
      <c r="L2928" s="243"/>
      <c r="M2928" s="243"/>
      <c r="N2928" s="243"/>
      <c r="O2928" s="243"/>
      <c r="P2928" s="243"/>
      <c r="Q2928" s="243"/>
    </row>
    <row r="2929" spans="2:17">
      <c r="B2929" s="243"/>
      <c r="C2929" s="243"/>
      <c r="D2929" s="243"/>
      <c r="E2929" s="243"/>
      <c r="F2929" s="243"/>
      <c r="G2929" s="243"/>
      <c r="H2929" s="243"/>
      <c r="I2929" s="243"/>
      <c r="J2929" s="243"/>
      <c r="K2929" s="243"/>
      <c r="L2929" s="243"/>
      <c r="M2929" s="243"/>
      <c r="N2929" s="243"/>
      <c r="O2929" s="243"/>
      <c r="P2929" s="243"/>
      <c r="Q2929" s="243"/>
    </row>
    <row r="2930" spans="2:17">
      <c r="B2930" s="243"/>
      <c r="C2930" s="243"/>
      <c r="D2930" s="243"/>
      <c r="E2930" s="243"/>
      <c r="F2930" s="243"/>
      <c r="G2930" s="243"/>
      <c r="H2930" s="243"/>
      <c r="I2930" s="243"/>
      <c r="J2930" s="243"/>
      <c r="K2930" s="243"/>
      <c r="L2930" s="243"/>
      <c r="M2930" s="243"/>
      <c r="N2930" s="243"/>
      <c r="O2930" s="243"/>
      <c r="P2930" s="243"/>
      <c r="Q2930" s="243"/>
    </row>
    <row r="2931" spans="2:17">
      <c r="B2931" s="243"/>
      <c r="C2931" s="243"/>
      <c r="D2931" s="243"/>
      <c r="E2931" s="243"/>
      <c r="F2931" s="243"/>
      <c r="G2931" s="243"/>
      <c r="H2931" s="243"/>
      <c r="I2931" s="243"/>
      <c r="J2931" s="243"/>
      <c r="K2931" s="243"/>
      <c r="L2931" s="243"/>
      <c r="M2931" s="243"/>
      <c r="N2931" s="243"/>
      <c r="O2931" s="243"/>
      <c r="P2931" s="243"/>
      <c r="Q2931" s="243"/>
    </row>
    <row r="2932" spans="2:17">
      <c r="B2932" s="243"/>
      <c r="C2932" s="243"/>
      <c r="D2932" s="243"/>
      <c r="E2932" s="243"/>
      <c r="F2932" s="243"/>
      <c r="G2932" s="243"/>
      <c r="H2932" s="243"/>
      <c r="I2932" s="243"/>
      <c r="J2932" s="243"/>
      <c r="K2932" s="243"/>
      <c r="L2932" s="243"/>
      <c r="M2932" s="243"/>
      <c r="N2932" s="243"/>
      <c r="O2932" s="243"/>
      <c r="P2932" s="243"/>
      <c r="Q2932" s="243"/>
    </row>
    <row r="2933" spans="2:17">
      <c r="B2933" s="243"/>
      <c r="C2933" s="243"/>
      <c r="D2933" s="243"/>
      <c r="E2933" s="243"/>
      <c r="F2933" s="243"/>
      <c r="G2933" s="243"/>
      <c r="H2933" s="243"/>
      <c r="I2933" s="243"/>
      <c r="J2933" s="243"/>
      <c r="K2933" s="243"/>
      <c r="L2933" s="243"/>
      <c r="M2933" s="243"/>
      <c r="N2933" s="243"/>
      <c r="O2933" s="243"/>
      <c r="P2933" s="243"/>
      <c r="Q2933" s="243"/>
    </row>
    <row r="2934" spans="2:17">
      <c r="B2934" s="243"/>
      <c r="C2934" s="243"/>
      <c r="D2934" s="243"/>
      <c r="E2934" s="243"/>
      <c r="F2934" s="243"/>
      <c r="G2934" s="243"/>
      <c r="H2934" s="243"/>
      <c r="I2934" s="243"/>
      <c r="J2934" s="243"/>
      <c r="K2934" s="243"/>
      <c r="L2934" s="243"/>
      <c r="M2934" s="243"/>
      <c r="N2934" s="243"/>
      <c r="O2934" s="243"/>
      <c r="P2934" s="243"/>
      <c r="Q2934" s="243"/>
    </row>
    <row r="2935" spans="2:17">
      <c r="B2935" s="243"/>
      <c r="C2935" s="243"/>
      <c r="D2935" s="243"/>
      <c r="E2935" s="243"/>
      <c r="F2935" s="243"/>
      <c r="G2935" s="243"/>
      <c r="H2935" s="243"/>
      <c r="I2935" s="243"/>
      <c r="J2935" s="243"/>
      <c r="K2935" s="243"/>
      <c r="L2935" s="243"/>
      <c r="M2935" s="243"/>
      <c r="N2935" s="243"/>
      <c r="O2935" s="243"/>
      <c r="P2935" s="243"/>
      <c r="Q2935" s="243"/>
    </row>
    <row r="2936" spans="2:17">
      <c r="B2936" s="243"/>
      <c r="C2936" s="243"/>
      <c r="D2936" s="243"/>
      <c r="E2936" s="243"/>
      <c r="F2936" s="243"/>
      <c r="G2936" s="243"/>
      <c r="H2936" s="243"/>
      <c r="I2936" s="243"/>
      <c r="J2936" s="243"/>
      <c r="K2936" s="243"/>
      <c r="L2936" s="243"/>
      <c r="M2936" s="243"/>
      <c r="N2936" s="243"/>
      <c r="O2936" s="243"/>
      <c r="P2936" s="243"/>
      <c r="Q2936" s="243"/>
    </row>
    <row r="2937" spans="2:17">
      <c r="B2937" s="243"/>
      <c r="C2937" s="243"/>
      <c r="D2937" s="243"/>
      <c r="E2937" s="243"/>
      <c r="F2937" s="243"/>
      <c r="G2937" s="243"/>
      <c r="H2937" s="243"/>
      <c r="I2937" s="243"/>
      <c r="J2937" s="243"/>
      <c r="K2937" s="243"/>
      <c r="L2937" s="243"/>
      <c r="M2937" s="243"/>
      <c r="N2937" s="243"/>
      <c r="O2937" s="243"/>
      <c r="P2937" s="243"/>
      <c r="Q2937" s="243"/>
    </row>
    <row r="2938" spans="2:17">
      <c r="B2938" s="243"/>
      <c r="C2938" s="243"/>
      <c r="D2938" s="243"/>
      <c r="E2938" s="243"/>
      <c r="F2938" s="243"/>
      <c r="G2938" s="243"/>
      <c r="H2938" s="243"/>
      <c r="I2938" s="243"/>
      <c r="J2938" s="243"/>
      <c r="K2938" s="243"/>
      <c r="L2938" s="243"/>
      <c r="M2938" s="243"/>
      <c r="N2938" s="243"/>
      <c r="O2938" s="243"/>
      <c r="P2938" s="243"/>
      <c r="Q2938" s="243"/>
    </row>
    <row r="2939" spans="2:17">
      <c r="B2939" s="243"/>
      <c r="C2939" s="243"/>
      <c r="D2939" s="243"/>
      <c r="E2939" s="243"/>
      <c r="F2939" s="243"/>
      <c r="G2939" s="243"/>
      <c r="H2939" s="243"/>
      <c r="I2939" s="243"/>
      <c r="J2939" s="243"/>
      <c r="K2939" s="243"/>
      <c r="L2939" s="243"/>
      <c r="M2939" s="243"/>
      <c r="N2939" s="243"/>
      <c r="O2939" s="243"/>
      <c r="P2939" s="243"/>
      <c r="Q2939" s="243"/>
    </row>
    <row r="2940" spans="2:17">
      <c r="B2940" s="243"/>
      <c r="C2940" s="243"/>
      <c r="D2940" s="243"/>
      <c r="E2940" s="243"/>
      <c r="F2940" s="243"/>
      <c r="G2940" s="243"/>
      <c r="H2940" s="243"/>
      <c r="I2940" s="243"/>
      <c r="J2940" s="243"/>
      <c r="K2940" s="243"/>
      <c r="L2940" s="243"/>
      <c r="M2940" s="243"/>
      <c r="N2940" s="243"/>
      <c r="O2940" s="243"/>
      <c r="P2940" s="243"/>
      <c r="Q2940" s="243"/>
    </row>
    <row r="2941" spans="2:17">
      <c r="B2941" s="243"/>
      <c r="C2941" s="243"/>
      <c r="D2941" s="243"/>
      <c r="E2941" s="243"/>
      <c r="F2941" s="243"/>
      <c r="G2941" s="243"/>
      <c r="H2941" s="243"/>
      <c r="I2941" s="243"/>
      <c r="J2941" s="243"/>
      <c r="K2941" s="243"/>
      <c r="L2941" s="243"/>
      <c r="M2941" s="243"/>
      <c r="N2941" s="243"/>
      <c r="O2941" s="243"/>
      <c r="P2941" s="243"/>
      <c r="Q2941" s="243"/>
    </row>
    <row r="2942" spans="2:17">
      <c r="B2942" s="243"/>
      <c r="C2942" s="243"/>
      <c r="D2942" s="243"/>
      <c r="E2942" s="243"/>
      <c r="F2942" s="243"/>
      <c r="G2942" s="243"/>
      <c r="H2942" s="243"/>
      <c r="I2942" s="243"/>
      <c r="J2942" s="243"/>
      <c r="K2942" s="243"/>
      <c r="L2942" s="243"/>
      <c r="M2942" s="243"/>
      <c r="N2942" s="243"/>
      <c r="O2942" s="243"/>
      <c r="P2942" s="243"/>
      <c r="Q2942" s="243"/>
    </row>
    <row r="2943" spans="2:17">
      <c r="B2943" s="243"/>
      <c r="C2943" s="243"/>
      <c r="D2943" s="243"/>
      <c r="E2943" s="243"/>
      <c r="F2943" s="243"/>
      <c r="G2943" s="243"/>
      <c r="H2943" s="243"/>
      <c r="I2943" s="243"/>
      <c r="J2943" s="243"/>
      <c r="K2943" s="243"/>
      <c r="L2943" s="243"/>
      <c r="M2943" s="243"/>
      <c r="N2943" s="243"/>
      <c r="O2943" s="243"/>
      <c r="P2943" s="243"/>
      <c r="Q2943" s="243"/>
    </row>
    <row r="2944" spans="2:17">
      <c r="B2944" s="243"/>
      <c r="C2944" s="243"/>
      <c r="D2944" s="243"/>
      <c r="E2944" s="243"/>
      <c r="F2944" s="243"/>
      <c r="G2944" s="243"/>
      <c r="H2944" s="243"/>
      <c r="I2944" s="243"/>
      <c r="J2944" s="243"/>
      <c r="K2944" s="243"/>
      <c r="L2944" s="243"/>
      <c r="M2944" s="243"/>
      <c r="N2944" s="243"/>
      <c r="O2944" s="243"/>
      <c r="P2944" s="243"/>
      <c r="Q2944" s="243"/>
    </row>
    <row r="2945" spans="2:17">
      <c r="B2945" s="243"/>
      <c r="C2945" s="243"/>
      <c r="D2945" s="243"/>
      <c r="E2945" s="243"/>
      <c r="F2945" s="243"/>
      <c r="G2945" s="243"/>
      <c r="H2945" s="243"/>
      <c r="I2945" s="243"/>
      <c r="J2945" s="243"/>
      <c r="K2945" s="243"/>
      <c r="L2945" s="243"/>
      <c r="M2945" s="243"/>
      <c r="N2945" s="243"/>
      <c r="O2945" s="243"/>
      <c r="P2945" s="243"/>
      <c r="Q2945" s="243"/>
    </row>
    <row r="2946" spans="2:17">
      <c r="B2946" s="243"/>
      <c r="C2946" s="243"/>
      <c r="D2946" s="243"/>
      <c r="E2946" s="243"/>
      <c r="F2946" s="243"/>
      <c r="G2946" s="243"/>
      <c r="H2946" s="243"/>
      <c r="I2946" s="243"/>
      <c r="J2946" s="243"/>
      <c r="K2946" s="243"/>
      <c r="L2946" s="243"/>
      <c r="M2946" s="243"/>
      <c r="N2946" s="243"/>
      <c r="O2946" s="243"/>
      <c r="P2946" s="243"/>
      <c r="Q2946" s="243"/>
    </row>
    <row r="2947" spans="2:17">
      <c r="B2947" s="243"/>
      <c r="C2947" s="243"/>
      <c r="D2947" s="243"/>
      <c r="E2947" s="243"/>
      <c r="F2947" s="243"/>
      <c r="G2947" s="243"/>
      <c r="H2947" s="243"/>
      <c r="I2947" s="243"/>
      <c r="J2947" s="243"/>
      <c r="K2947" s="243"/>
      <c r="L2947" s="243"/>
      <c r="M2947" s="243"/>
      <c r="N2947" s="243"/>
      <c r="O2947" s="243"/>
      <c r="P2947" s="243"/>
      <c r="Q2947" s="243"/>
    </row>
    <row r="2948" spans="2:17">
      <c r="B2948" s="243"/>
      <c r="C2948" s="243"/>
      <c r="D2948" s="243"/>
      <c r="E2948" s="243"/>
      <c r="F2948" s="243"/>
      <c r="G2948" s="243"/>
      <c r="H2948" s="243"/>
      <c r="I2948" s="243"/>
      <c r="J2948" s="243"/>
      <c r="K2948" s="243"/>
      <c r="L2948" s="243"/>
      <c r="M2948" s="243"/>
      <c r="N2948" s="243"/>
      <c r="O2948" s="243"/>
      <c r="P2948" s="243"/>
      <c r="Q2948" s="243"/>
    </row>
    <row r="2949" spans="2:17">
      <c r="B2949" s="243"/>
      <c r="C2949" s="243"/>
      <c r="D2949" s="243"/>
      <c r="E2949" s="243"/>
      <c r="F2949" s="243"/>
      <c r="G2949" s="243"/>
      <c r="H2949" s="243"/>
      <c r="I2949" s="243"/>
      <c r="J2949" s="243"/>
      <c r="K2949" s="243"/>
      <c r="L2949" s="243"/>
      <c r="M2949" s="243"/>
      <c r="N2949" s="243"/>
      <c r="O2949" s="243"/>
      <c r="P2949" s="243"/>
      <c r="Q2949" s="243"/>
    </row>
    <row r="2950" spans="2:17">
      <c r="B2950" s="243"/>
      <c r="C2950" s="243"/>
      <c r="D2950" s="243"/>
      <c r="E2950" s="243"/>
      <c r="F2950" s="243"/>
      <c r="G2950" s="243"/>
      <c r="H2950" s="243"/>
      <c r="I2950" s="243"/>
      <c r="J2950" s="243"/>
      <c r="K2950" s="243"/>
      <c r="L2950" s="243"/>
      <c r="M2950" s="243"/>
      <c r="N2950" s="243"/>
      <c r="O2950" s="243"/>
      <c r="P2950" s="243"/>
      <c r="Q2950" s="243"/>
    </row>
    <row r="2951" spans="2:17">
      <c r="B2951" s="243"/>
      <c r="C2951" s="243"/>
      <c r="D2951" s="243"/>
      <c r="E2951" s="243"/>
      <c r="F2951" s="243"/>
      <c r="G2951" s="243"/>
      <c r="H2951" s="243"/>
      <c r="I2951" s="243"/>
      <c r="J2951" s="243"/>
      <c r="K2951" s="243"/>
      <c r="L2951" s="243"/>
      <c r="M2951" s="243"/>
      <c r="N2951" s="243"/>
      <c r="O2951" s="243"/>
      <c r="P2951" s="243"/>
      <c r="Q2951" s="243"/>
    </row>
    <row r="2952" spans="2:17">
      <c r="B2952" s="243"/>
      <c r="C2952" s="243"/>
      <c r="D2952" s="243"/>
      <c r="E2952" s="243"/>
      <c r="F2952" s="243"/>
      <c r="G2952" s="243"/>
      <c r="H2952" s="243"/>
      <c r="I2952" s="243"/>
      <c r="J2952" s="243"/>
      <c r="K2952" s="243"/>
      <c r="L2952" s="243"/>
      <c r="M2952" s="243"/>
      <c r="N2952" s="243"/>
      <c r="O2952" s="243"/>
      <c r="P2952" s="243"/>
      <c r="Q2952" s="243"/>
    </row>
    <row r="2953" spans="2:17">
      <c r="B2953" s="243"/>
      <c r="C2953" s="243"/>
      <c r="D2953" s="243"/>
      <c r="E2953" s="243"/>
      <c r="F2953" s="243"/>
      <c r="G2953" s="243"/>
      <c r="H2953" s="243"/>
      <c r="I2953" s="243"/>
      <c r="J2953" s="243"/>
      <c r="K2953" s="243"/>
      <c r="L2953" s="243"/>
      <c r="M2953" s="243"/>
      <c r="N2953" s="243"/>
      <c r="O2953" s="243"/>
      <c r="P2953" s="243"/>
      <c r="Q2953" s="243"/>
    </row>
    <row r="2954" spans="2:17">
      <c r="B2954" s="243"/>
      <c r="C2954" s="243"/>
      <c r="D2954" s="243"/>
      <c r="E2954" s="243"/>
      <c r="F2954" s="243"/>
      <c r="G2954" s="243"/>
      <c r="H2954" s="243"/>
      <c r="I2954" s="243"/>
      <c r="J2954" s="243"/>
      <c r="K2954" s="243"/>
      <c r="L2954" s="243"/>
      <c r="M2954" s="243"/>
      <c r="N2954" s="243"/>
      <c r="O2954" s="243"/>
      <c r="P2954" s="243"/>
      <c r="Q2954" s="243"/>
    </row>
    <row r="2955" spans="2:17">
      <c r="B2955" s="243"/>
      <c r="C2955" s="243"/>
      <c r="D2955" s="243"/>
      <c r="E2955" s="243"/>
      <c r="F2955" s="243"/>
      <c r="G2955" s="243"/>
      <c r="H2955" s="243"/>
      <c r="I2955" s="243"/>
      <c r="J2955" s="243"/>
      <c r="K2955" s="243"/>
      <c r="L2955" s="243"/>
      <c r="M2955" s="243"/>
      <c r="N2955" s="243"/>
      <c r="O2955" s="243"/>
      <c r="P2955" s="243"/>
      <c r="Q2955" s="243"/>
    </row>
    <row r="2956" spans="2:17">
      <c r="B2956" s="243"/>
      <c r="C2956" s="243"/>
      <c r="D2956" s="243"/>
      <c r="E2956" s="243"/>
      <c r="F2956" s="243"/>
      <c r="G2956" s="243"/>
      <c r="H2956" s="243"/>
      <c r="I2956" s="243"/>
      <c r="J2956" s="243"/>
      <c r="K2956" s="243"/>
      <c r="L2956" s="243"/>
      <c r="M2956" s="243"/>
      <c r="N2956" s="243"/>
      <c r="O2956" s="243"/>
      <c r="P2956" s="243"/>
      <c r="Q2956" s="243"/>
    </row>
    <row r="2957" spans="2:17">
      <c r="B2957" s="243"/>
      <c r="C2957" s="243"/>
      <c r="D2957" s="243"/>
      <c r="E2957" s="243"/>
      <c r="F2957" s="243"/>
      <c r="G2957" s="243"/>
      <c r="H2957" s="243"/>
      <c r="I2957" s="243"/>
      <c r="J2957" s="243"/>
      <c r="K2957" s="243"/>
      <c r="L2957" s="243"/>
      <c r="M2957" s="243"/>
      <c r="N2957" s="243"/>
      <c r="O2957" s="243"/>
      <c r="P2957" s="243"/>
      <c r="Q2957" s="243"/>
    </row>
    <row r="2958" spans="2:17">
      <c r="B2958" s="243"/>
      <c r="C2958" s="243"/>
      <c r="D2958" s="243"/>
      <c r="E2958" s="243"/>
      <c r="F2958" s="243"/>
      <c r="G2958" s="243"/>
      <c r="H2958" s="243"/>
      <c r="I2958" s="243"/>
      <c r="J2958" s="243"/>
      <c r="K2958" s="243"/>
      <c r="L2958" s="243"/>
      <c r="M2958" s="243"/>
      <c r="N2958" s="243"/>
      <c r="O2958" s="243"/>
      <c r="P2958" s="243"/>
      <c r="Q2958" s="243"/>
    </row>
    <row r="2959" spans="2:17">
      <c r="B2959" s="243"/>
      <c r="C2959" s="243"/>
      <c r="D2959" s="243"/>
      <c r="E2959" s="243"/>
      <c r="F2959" s="243"/>
      <c r="G2959" s="243"/>
      <c r="H2959" s="243"/>
      <c r="I2959" s="243"/>
      <c r="J2959" s="243"/>
      <c r="K2959" s="243"/>
      <c r="L2959" s="243"/>
      <c r="M2959" s="243"/>
      <c r="N2959" s="243"/>
      <c r="O2959" s="243"/>
      <c r="P2959" s="243"/>
      <c r="Q2959" s="243"/>
    </row>
    <row r="2960" spans="2:17">
      <c r="B2960" s="243"/>
      <c r="C2960" s="243"/>
      <c r="D2960" s="243"/>
      <c r="E2960" s="243"/>
      <c r="F2960" s="243"/>
      <c r="G2960" s="243"/>
      <c r="H2960" s="243"/>
      <c r="I2960" s="243"/>
      <c r="J2960" s="243"/>
      <c r="K2960" s="243"/>
      <c r="L2960" s="243"/>
      <c r="M2960" s="243"/>
      <c r="N2960" s="243"/>
      <c r="O2960" s="243"/>
      <c r="P2960" s="243"/>
      <c r="Q2960" s="243"/>
    </row>
    <row r="2961" spans="2:17">
      <c r="B2961" s="243"/>
      <c r="C2961" s="243"/>
      <c r="D2961" s="243"/>
      <c r="E2961" s="243"/>
      <c r="F2961" s="243"/>
      <c r="G2961" s="243"/>
      <c r="H2961" s="243"/>
      <c r="I2961" s="243"/>
      <c r="J2961" s="243"/>
      <c r="K2961" s="243"/>
      <c r="L2961" s="243"/>
      <c r="M2961" s="243"/>
      <c r="N2961" s="243"/>
      <c r="O2961" s="243"/>
      <c r="P2961" s="243"/>
      <c r="Q2961" s="243"/>
    </row>
    <row r="2962" spans="2:17">
      <c r="B2962" s="243"/>
      <c r="C2962" s="243"/>
      <c r="D2962" s="243"/>
      <c r="E2962" s="243"/>
      <c r="F2962" s="243"/>
      <c r="G2962" s="243"/>
      <c r="H2962" s="243"/>
      <c r="I2962" s="243"/>
      <c r="J2962" s="243"/>
      <c r="K2962" s="243"/>
      <c r="L2962" s="243"/>
      <c r="M2962" s="243"/>
      <c r="N2962" s="243"/>
      <c r="O2962" s="243"/>
      <c r="P2962" s="243"/>
      <c r="Q2962" s="243"/>
    </row>
    <row r="2963" spans="2:17">
      <c r="B2963" s="243"/>
      <c r="C2963" s="243"/>
      <c r="D2963" s="243"/>
      <c r="E2963" s="243"/>
      <c r="F2963" s="243"/>
      <c r="G2963" s="243"/>
      <c r="H2963" s="243"/>
      <c r="I2963" s="243"/>
      <c r="J2963" s="243"/>
      <c r="K2963" s="243"/>
      <c r="L2963" s="243"/>
      <c r="M2963" s="243"/>
      <c r="N2963" s="243"/>
      <c r="O2963" s="243"/>
      <c r="P2963" s="243"/>
      <c r="Q2963" s="243"/>
    </row>
    <row r="2964" spans="2:17">
      <c r="B2964" s="243"/>
      <c r="C2964" s="243"/>
      <c r="D2964" s="243"/>
      <c r="E2964" s="243"/>
      <c r="F2964" s="243"/>
      <c r="G2964" s="243"/>
      <c r="H2964" s="243"/>
      <c r="I2964" s="243"/>
      <c r="J2964" s="243"/>
      <c r="K2964" s="243"/>
      <c r="L2964" s="243"/>
      <c r="M2964" s="243"/>
      <c r="N2964" s="243"/>
      <c r="O2964" s="243"/>
      <c r="P2964" s="243"/>
      <c r="Q2964" s="243"/>
    </row>
    <row r="2965" spans="2:17">
      <c r="B2965" s="243"/>
      <c r="C2965" s="243"/>
      <c r="D2965" s="243"/>
      <c r="E2965" s="243"/>
      <c r="F2965" s="243"/>
      <c r="G2965" s="243"/>
      <c r="H2965" s="243"/>
      <c r="I2965" s="243"/>
      <c r="J2965" s="243"/>
      <c r="K2965" s="243"/>
      <c r="L2965" s="243"/>
      <c r="M2965" s="243"/>
      <c r="N2965" s="243"/>
      <c r="O2965" s="243"/>
      <c r="P2965" s="243"/>
      <c r="Q2965" s="243"/>
    </row>
    <row r="2966" spans="2:17">
      <c r="B2966" s="243"/>
      <c r="C2966" s="243"/>
      <c r="D2966" s="243"/>
      <c r="E2966" s="243"/>
      <c r="F2966" s="243"/>
      <c r="G2966" s="243"/>
      <c r="H2966" s="243"/>
      <c r="I2966" s="243"/>
      <c r="J2966" s="243"/>
      <c r="K2966" s="243"/>
      <c r="L2966" s="243"/>
      <c r="M2966" s="243"/>
      <c r="N2966" s="243"/>
      <c r="O2966" s="243"/>
      <c r="P2966" s="243"/>
      <c r="Q2966" s="243"/>
    </row>
    <row r="2967" spans="2:17">
      <c r="B2967" s="243"/>
      <c r="C2967" s="243"/>
      <c r="D2967" s="243"/>
      <c r="E2967" s="243"/>
      <c r="F2967" s="243"/>
      <c r="G2967" s="243"/>
      <c r="H2967" s="243"/>
      <c r="I2967" s="243"/>
      <c r="J2967" s="243"/>
      <c r="K2967" s="243"/>
      <c r="L2967" s="243"/>
      <c r="M2967" s="243"/>
      <c r="N2967" s="243"/>
      <c r="O2967" s="243"/>
      <c r="P2967" s="243"/>
      <c r="Q2967" s="243"/>
    </row>
    <row r="2968" spans="2:17">
      <c r="B2968" s="243"/>
      <c r="C2968" s="243"/>
      <c r="D2968" s="243"/>
      <c r="E2968" s="243"/>
      <c r="F2968" s="243"/>
      <c r="G2968" s="243"/>
      <c r="H2968" s="243"/>
      <c r="I2968" s="243"/>
      <c r="J2968" s="243"/>
      <c r="K2968" s="243"/>
      <c r="L2968" s="243"/>
      <c r="M2968" s="243"/>
      <c r="N2968" s="243"/>
      <c r="O2968" s="243"/>
      <c r="P2968" s="243"/>
      <c r="Q2968" s="243"/>
    </row>
    <row r="2969" spans="2:17">
      <c r="B2969" s="243"/>
      <c r="C2969" s="243"/>
      <c r="D2969" s="243"/>
      <c r="E2969" s="243"/>
      <c r="F2969" s="243"/>
      <c r="G2969" s="243"/>
      <c r="H2969" s="243"/>
      <c r="I2969" s="243"/>
      <c r="J2969" s="243"/>
      <c r="K2969" s="243"/>
      <c r="L2969" s="243"/>
      <c r="M2969" s="243"/>
      <c r="N2969" s="243"/>
      <c r="O2969" s="243"/>
      <c r="P2969" s="243"/>
      <c r="Q2969" s="243"/>
    </row>
    <row r="2970" spans="2:17">
      <c r="B2970" s="243"/>
      <c r="C2970" s="243"/>
      <c r="D2970" s="243"/>
      <c r="E2970" s="243"/>
      <c r="F2970" s="243"/>
      <c r="G2970" s="243"/>
      <c r="H2970" s="243"/>
      <c r="I2970" s="243"/>
      <c r="J2970" s="243"/>
      <c r="K2970" s="243"/>
      <c r="L2970" s="243"/>
      <c r="M2970" s="243"/>
      <c r="N2970" s="243"/>
      <c r="O2970" s="243"/>
      <c r="P2970" s="243"/>
      <c r="Q2970" s="243"/>
    </row>
    <row r="2971" spans="2:17">
      <c r="B2971" s="243"/>
      <c r="C2971" s="243"/>
      <c r="D2971" s="243"/>
      <c r="E2971" s="243"/>
      <c r="F2971" s="243"/>
      <c r="G2971" s="243"/>
      <c r="H2971" s="243"/>
      <c r="I2971" s="243"/>
      <c r="J2971" s="243"/>
      <c r="K2971" s="243"/>
      <c r="L2971" s="243"/>
      <c r="M2971" s="243"/>
      <c r="N2971" s="243"/>
      <c r="O2971" s="243"/>
      <c r="P2971" s="243"/>
      <c r="Q2971" s="243"/>
    </row>
    <row r="2972" spans="2:17">
      <c r="B2972" s="243"/>
      <c r="C2972" s="243"/>
      <c r="D2972" s="243"/>
      <c r="E2972" s="243"/>
      <c r="F2972" s="243"/>
      <c r="G2972" s="243"/>
      <c r="H2972" s="243"/>
      <c r="I2972" s="243"/>
      <c r="J2972" s="243"/>
      <c r="K2972" s="243"/>
      <c r="L2972" s="243"/>
      <c r="M2972" s="243"/>
      <c r="N2972" s="243"/>
      <c r="O2972" s="243"/>
      <c r="P2972" s="243"/>
      <c r="Q2972" s="243"/>
    </row>
    <row r="2973" spans="2:17">
      <c r="B2973" s="243"/>
      <c r="C2973" s="243"/>
      <c r="D2973" s="243"/>
      <c r="E2973" s="243"/>
      <c r="F2973" s="243"/>
      <c r="G2973" s="243"/>
      <c r="H2973" s="243"/>
      <c r="I2973" s="243"/>
      <c r="J2973" s="243"/>
      <c r="K2973" s="243"/>
      <c r="L2973" s="243"/>
      <c r="M2973" s="243"/>
      <c r="N2973" s="243"/>
      <c r="O2973" s="243"/>
      <c r="P2973" s="243"/>
      <c r="Q2973" s="243"/>
    </row>
    <row r="2974" spans="2:17">
      <c r="B2974" s="243"/>
      <c r="C2974" s="243"/>
      <c r="D2974" s="243"/>
      <c r="E2974" s="243"/>
      <c r="F2974" s="243"/>
      <c r="G2974" s="243"/>
      <c r="H2974" s="243"/>
      <c r="I2974" s="243"/>
      <c r="J2974" s="243"/>
      <c r="K2974" s="243"/>
      <c r="L2974" s="243"/>
      <c r="M2974" s="243"/>
      <c r="N2974" s="243"/>
      <c r="O2974" s="243"/>
      <c r="P2974" s="243"/>
      <c r="Q2974" s="243"/>
    </row>
    <row r="2975" spans="2:17">
      <c r="B2975" s="243"/>
      <c r="C2975" s="243"/>
      <c r="D2975" s="243"/>
      <c r="E2975" s="243"/>
      <c r="F2975" s="243"/>
      <c r="G2975" s="243"/>
      <c r="H2975" s="243"/>
      <c r="I2975" s="243"/>
      <c r="J2975" s="243"/>
      <c r="K2975" s="243"/>
      <c r="L2975" s="243"/>
      <c r="M2975" s="243"/>
      <c r="N2975" s="243"/>
      <c r="O2975" s="243"/>
      <c r="P2975" s="243"/>
      <c r="Q2975" s="243"/>
    </row>
    <row r="2976" spans="2:17">
      <c r="B2976" s="243"/>
      <c r="C2976" s="243"/>
      <c r="D2976" s="243"/>
      <c r="E2976" s="243"/>
      <c r="F2976" s="243"/>
      <c r="G2976" s="243"/>
      <c r="H2976" s="243"/>
      <c r="I2976" s="243"/>
      <c r="J2976" s="243"/>
      <c r="K2976" s="243"/>
      <c r="L2976" s="243"/>
      <c r="M2976" s="243"/>
      <c r="N2976" s="243"/>
      <c r="O2976" s="243"/>
      <c r="P2976" s="243"/>
      <c r="Q2976" s="243"/>
    </row>
    <row r="2977" spans="2:17">
      <c r="B2977" s="243"/>
      <c r="C2977" s="243"/>
      <c r="D2977" s="243"/>
      <c r="E2977" s="243"/>
      <c r="F2977" s="243"/>
      <c r="G2977" s="243"/>
      <c r="H2977" s="243"/>
      <c r="I2977" s="243"/>
      <c r="J2977" s="243"/>
      <c r="K2977" s="243"/>
      <c r="L2977" s="243"/>
      <c r="M2977" s="243"/>
      <c r="N2977" s="243"/>
      <c r="O2977" s="243"/>
      <c r="P2977" s="243"/>
      <c r="Q2977" s="243"/>
    </row>
    <row r="2978" spans="2:17">
      <c r="B2978" s="243"/>
      <c r="C2978" s="243"/>
      <c r="D2978" s="243"/>
      <c r="E2978" s="243"/>
      <c r="F2978" s="243"/>
      <c r="G2978" s="243"/>
      <c r="H2978" s="243"/>
      <c r="I2978" s="243"/>
      <c r="J2978" s="243"/>
      <c r="K2978" s="243"/>
      <c r="L2978" s="243"/>
      <c r="M2978" s="243"/>
      <c r="N2978" s="243"/>
      <c r="O2978" s="243"/>
      <c r="P2978" s="243"/>
      <c r="Q2978" s="243"/>
    </row>
    <row r="2979" spans="2:17">
      <c r="B2979" s="243"/>
      <c r="C2979" s="243"/>
      <c r="D2979" s="243"/>
      <c r="E2979" s="243"/>
      <c r="F2979" s="243"/>
      <c r="G2979" s="243"/>
      <c r="H2979" s="243"/>
      <c r="I2979" s="243"/>
      <c r="J2979" s="243"/>
      <c r="K2979" s="243"/>
      <c r="L2979" s="243"/>
      <c r="M2979" s="243"/>
      <c r="N2979" s="243"/>
      <c r="O2979" s="243"/>
      <c r="P2979" s="243"/>
      <c r="Q2979" s="243"/>
    </row>
    <row r="2980" spans="2:17">
      <c r="B2980" s="243"/>
      <c r="C2980" s="243"/>
      <c r="D2980" s="243"/>
      <c r="E2980" s="243"/>
      <c r="F2980" s="243"/>
      <c r="G2980" s="243"/>
      <c r="H2980" s="243"/>
      <c r="I2980" s="243"/>
      <c r="J2980" s="243"/>
      <c r="K2980" s="243"/>
      <c r="L2980" s="243"/>
      <c r="M2980" s="243"/>
      <c r="N2980" s="243"/>
      <c r="O2980" s="243"/>
      <c r="P2980" s="243"/>
      <c r="Q2980" s="243"/>
    </row>
    <row r="2981" spans="2:17">
      <c r="B2981" s="243"/>
      <c r="C2981" s="243"/>
      <c r="D2981" s="243"/>
      <c r="E2981" s="243"/>
      <c r="F2981" s="243"/>
      <c r="G2981" s="243"/>
      <c r="H2981" s="243"/>
      <c r="I2981" s="243"/>
      <c r="J2981" s="243"/>
      <c r="K2981" s="243"/>
      <c r="L2981" s="243"/>
      <c r="M2981" s="243"/>
      <c r="N2981" s="243"/>
      <c r="O2981" s="243"/>
      <c r="P2981" s="243"/>
      <c r="Q2981" s="243"/>
    </row>
    <row r="2982" spans="2:17">
      <c r="B2982" s="243"/>
      <c r="C2982" s="243"/>
      <c r="D2982" s="243"/>
      <c r="E2982" s="243"/>
      <c r="F2982" s="243"/>
      <c r="G2982" s="243"/>
      <c r="H2982" s="243"/>
      <c r="I2982" s="243"/>
      <c r="J2982" s="243"/>
      <c r="K2982" s="243"/>
      <c r="L2982" s="243"/>
      <c r="M2982" s="243"/>
      <c r="N2982" s="243"/>
      <c r="O2982" s="243"/>
      <c r="P2982" s="243"/>
      <c r="Q2982" s="243"/>
    </row>
    <row r="2983" spans="2:17">
      <c r="B2983" s="243"/>
      <c r="C2983" s="243"/>
      <c r="D2983" s="243"/>
      <c r="E2983" s="243"/>
      <c r="F2983" s="243"/>
      <c r="G2983" s="243"/>
      <c r="H2983" s="243"/>
      <c r="I2983" s="243"/>
      <c r="J2983" s="243"/>
      <c r="K2983" s="243"/>
      <c r="L2983" s="243"/>
      <c r="M2983" s="243"/>
      <c r="N2983" s="243"/>
      <c r="O2983" s="243"/>
      <c r="P2983" s="243"/>
      <c r="Q2983" s="243"/>
    </row>
    <row r="2984" spans="2:17">
      <c r="B2984" s="243"/>
      <c r="C2984" s="243"/>
      <c r="D2984" s="243"/>
      <c r="E2984" s="243"/>
      <c r="F2984" s="243"/>
      <c r="G2984" s="243"/>
      <c r="H2984" s="243"/>
      <c r="I2984" s="243"/>
      <c r="J2984" s="243"/>
      <c r="K2984" s="243"/>
      <c r="L2984" s="243"/>
      <c r="M2984" s="243"/>
      <c r="N2984" s="243"/>
      <c r="O2984" s="243"/>
      <c r="P2984" s="243"/>
      <c r="Q2984" s="243"/>
    </row>
    <row r="2985" spans="2:17">
      <c r="B2985" s="243"/>
      <c r="C2985" s="243"/>
      <c r="D2985" s="243"/>
      <c r="E2985" s="243"/>
      <c r="F2985" s="243"/>
      <c r="G2985" s="243"/>
      <c r="H2985" s="243"/>
      <c r="I2985" s="243"/>
      <c r="J2985" s="243"/>
      <c r="K2985" s="243"/>
      <c r="L2985" s="243"/>
      <c r="M2985" s="243"/>
      <c r="N2985" s="243"/>
      <c r="O2985" s="243"/>
      <c r="P2985" s="243"/>
      <c r="Q2985" s="243"/>
    </row>
    <row r="2986" spans="2:17">
      <c r="B2986" s="243"/>
      <c r="C2986" s="243"/>
      <c r="D2986" s="243"/>
      <c r="E2986" s="243"/>
      <c r="F2986" s="243"/>
      <c r="G2986" s="243"/>
      <c r="H2986" s="243"/>
      <c r="I2986" s="243"/>
      <c r="J2986" s="243"/>
      <c r="K2986" s="243"/>
      <c r="L2986" s="243"/>
      <c r="M2986" s="243"/>
      <c r="N2986" s="243"/>
      <c r="O2986" s="243"/>
      <c r="P2986" s="243"/>
      <c r="Q2986" s="243"/>
    </row>
    <row r="2987" spans="2:17">
      <c r="B2987" s="243"/>
      <c r="C2987" s="243"/>
      <c r="D2987" s="243"/>
      <c r="E2987" s="243"/>
      <c r="F2987" s="243"/>
      <c r="G2987" s="243"/>
      <c r="H2987" s="243"/>
      <c r="I2987" s="243"/>
      <c r="J2987" s="243"/>
      <c r="K2987" s="243"/>
      <c r="L2987" s="243"/>
      <c r="M2987" s="243"/>
      <c r="N2987" s="243"/>
      <c r="O2987" s="243"/>
      <c r="P2987" s="243"/>
      <c r="Q2987" s="243"/>
    </row>
    <row r="2988" spans="2:17">
      <c r="B2988" s="243"/>
      <c r="C2988" s="243"/>
      <c r="D2988" s="243"/>
      <c r="E2988" s="243"/>
      <c r="F2988" s="243"/>
      <c r="G2988" s="243"/>
      <c r="H2988" s="243"/>
      <c r="I2988" s="243"/>
      <c r="J2988" s="243"/>
      <c r="K2988" s="243"/>
      <c r="L2988" s="243"/>
      <c r="M2988" s="243"/>
      <c r="N2988" s="243"/>
      <c r="O2988" s="243"/>
      <c r="P2988" s="243"/>
      <c r="Q2988" s="243"/>
    </row>
    <row r="2989" spans="2:17">
      <c r="B2989" s="243"/>
      <c r="C2989" s="243"/>
      <c r="D2989" s="243"/>
      <c r="E2989" s="243"/>
      <c r="F2989" s="243"/>
      <c r="G2989" s="243"/>
      <c r="H2989" s="243"/>
      <c r="I2989" s="243"/>
      <c r="J2989" s="243"/>
      <c r="K2989" s="243"/>
      <c r="L2989" s="243"/>
      <c r="M2989" s="243"/>
      <c r="N2989" s="243"/>
      <c r="O2989" s="243"/>
      <c r="P2989" s="243"/>
      <c r="Q2989" s="243"/>
    </row>
    <row r="2990" spans="2:17">
      <c r="B2990" s="243"/>
      <c r="C2990" s="243"/>
      <c r="D2990" s="243"/>
      <c r="E2990" s="243"/>
      <c r="F2990" s="243"/>
      <c r="G2990" s="243"/>
      <c r="H2990" s="243"/>
      <c r="I2990" s="243"/>
      <c r="J2990" s="243"/>
      <c r="K2990" s="243"/>
      <c r="L2990" s="243"/>
      <c r="M2990" s="243"/>
      <c r="N2990" s="243"/>
      <c r="O2990" s="243"/>
      <c r="P2990" s="243"/>
      <c r="Q2990" s="243"/>
    </row>
    <row r="2991" spans="2:17">
      <c r="B2991" s="243"/>
      <c r="C2991" s="243"/>
      <c r="D2991" s="243"/>
      <c r="E2991" s="243"/>
      <c r="F2991" s="243"/>
      <c r="G2991" s="243"/>
      <c r="H2991" s="243"/>
      <c r="I2991" s="243"/>
      <c r="J2991" s="243"/>
      <c r="K2991" s="243"/>
      <c r="L2991" s="243"/>
      <c r="M2991" s="243"/>
      <c r="N2991" s="243"/>
      <c r="O2991" s="243"/>
      <c r="P2991" s="243"/>
      <c r="Q2991" s="243"/>
    </row>
    <row r="2992" spans="2:17">
      <c r="B2992" s="243"/>
      <c r="C2992" s="243"/>
      <c r="D2992" s="243"/>
      <c r="E2992" s="243"/>
      <c r="F2992" s="243"/>
      <c r="G2992" s="243"/>
      <c r="H2992" s="243"/>
      <c r="I2992" s="243"/>
      <c r="J2992" s="243"/>
      <c r="K2992" s="243"/>
      <c r="L2992" s="243"/>
      <c r="M2992" s="243"/>
      <c r="N2992" s="243"/>
      <c r="O2992" s="243"/>
      <c r="P2992" s="243"/>
      <c r="Q2992" s="243"/>
    </row>
    <row r="2993" spans="2:17">
      <c r="B2993" s="243"/>
      <c r="C2993" s="243"/>
      <c r="D2993" s="243"/>
      <c r="E2993" s="243"/>
      <c r="F2993" s="243"/>
      <c r="G2993" s="243"/>
      <c r="H2993" s="243"/>
      <c r="I2993" s="243"/>
      <c r="J2993" s="243"/>
      <c r="K2993" s="243"/>
      <c r="L2993" s="243"/>
      <c r="M2993" s="243"/>
      <c r="N2993" s="243"/>
      <c r="O2993" s="243"/>
      <c r="P2993" s="243"/>
      <c r="Q2993" s="243"/>
    </row>
    <row r="2994" spans="2:17">
      <c r="B2994" s="243"/>
      <c r="C2994" s="243"/>
      <c r="D2994" s="243"/>
      <c r="E2994" s="243"/>
      <c r="F2994" s="243"/>
      <c r="G2994" s="243"/>
      <c r="H2994" s="243"/>
      <c r="I2994" s="243"/>
      <c r="J2994" s="243"/>
      <c r="K2994" s="243"/>
      <c r="L2994" s="243"/>
      <c r="M2994" s="243"/>
      <c r="N2994" s="243"/>
      <c r="O2994" s="243"/>
      <c r="P2994" s="243"/>
      <c r="Q2994" s="243"/>
    </row>
    <row r="2995" spans="2:17">
      <c r="B2995" s="243"/>
      <c r="C2995" s="243"/>
      <c r="D2995" s="243"/>
      <c r="E2995" s="243"/>
      <c r="F2995" s="243"/>
      <c r="G2995" s="243"/>
      <c r="H2995" s="243"/>
      <c r="I2995" s="243"/>
      <c r="J2995" s="243"/>
      <c r="K2995" s="243"/>
      <c r="L2995" s="243"/>
      <c r="M2995" s="243"/>
      <c r="N2995" s="243"/>
      <c r="O2995" s="243"/>
      <c r="P2995" s="243"/>
      <c r="Q2995" s="243"/>
    </row>
    <row r="2996" spans="2:17">
      <c r="B2996" s="243"/>
      <c r="C2996" s="243"/>
      <c r="D2996" s="243"/>
      <c r="E2996" s="243"/>
      <c r="F2996" s="243"/>
      <c r="G2996" s="243"/>
      <c r="H2996" s="243"/>
      <c r="I2996" s="243"/>
      <c r="J2996" s="243"/>
      <c r="K2996" s="243"/>
      <c r="L2996" s="243"/>
      <c r="M2996" s="243"/>
      <c r="N2996" s="243"/>
      <c r="O2996" s="243"/>
      <c r="P2996" s="243"/>
      <c r="Q2996" s="243"/>
    </row>
    <row r="2997" spans="2:17">
      <c r="B2997" s="243"/>
      <c r="C2997" s="243"/>
      <c r="D2997" s="243"/>
      <c r="E2997" s="243"/>
      <c r="F2997" s="243"/>
      <c r="G2997" s="243"/>
      <c r="H2997" s="243"/>
      <c r="I2997" s="243"/>
      <c r="J2997" s="243"/>
      <c r="K2997" s="243"/>
      <c r="L2997" s="243"/>
      <c r="M2997" s="243"/>
      <c r="N2997" s="243"/>
      <c r="O2997" s="243"/>
      <c r="P2997" s="243"/>
      <c r="Q2997" s="243"/>
    </row>
    <row r="2998" spans="2:17">
      <c r="B2998" s="243"/>
      <c r="C2998" s="243"/>
      <c r="D2998" s="243"/>
      <c r="E2998" s="243"/>
      <c r="F2998" s="243"/>
      <c r="G2998" s="243"/>
      <c r="H2998" s="243"/>
      <c r="I2998" s="243"/>
      <c r="J2998" s="243"/>
      <c r="K2998" s="243"/>
      <c r="L2998" s="243"/>
      <c r="M2998" s="243"/>
      <c r="N2998" s="243"/>
      <c r="O2998" s="243"/>
      <c r="P2998" s="243"/>
      <c r="Q2998" s="243"/>
    </row>
    <row r="2999" spans="2:17">
      <c r="B2999" s="243"/>
      <c r="C2999" s="243"/>
      <c r="D2999" s="243"/>
      <c r="E2999" s="243"/>
      <c r="F2999" s="243"/>
      <c r="G2999" s="243"/>
      <c r="H2999" s="243"/>
      <c r="I2999" s="243"/>
      <c r="J2999" s="243"/>
      <c r="K2999" s="243"/>
      <c r="L2999" s="243"/>
      <c r="M2999" s="243"/>
      <c r="N2999" s="243"/>
      <c r="O2999" s="243"/>
      <c r="P2999" s="243"/>
      <c r="Q2999" s="243"/>
    </row>
    <row r="3000" spans="2:17">
      <c r="B3000" s="243"/>
      <c r="C3000" s="243"/>
      <c r="D3000" s="243"/>
      <c r="E3000" s="243"/>
      <c r="F3000" s="243"/>
      <c r="G3000" s="243"/>
      <c r="H3000" s="243"/>
      <c r="I3000" s="243"/>
      <c r="J3000" s="243"/>
      <c r="K3000" s="243"/>
      <c r="L3000" s="243"/>
      <c r="M3000" s="243"/>
      <c r="N3000" s="243"/>
      <c r="O3000" s="243"/>
      <c r="P3000" s="243"/>
      <c r="Q3000" s="243"/>
    </row>
    <row r="3001" spans="2:17">
      <c r="B3001" s="243"/>
      <c r="C3001" s="243"/>
      <c r="D3001" s="243"/>
      <c r="E3001" s="243"/>
      <c r="F3001" s="243"/>
      <c r="G3001" s="243"/>
      <c r="H3001" s="243"/>
      <c r="I3001" s="243"/>
      <c r="J3001" s="243"/>
      <c r="K3001" s="243"/>
      <c r="L3001" s="243"/>
      <c r="M3001" s="243"/>
      <c r="N3001" s="243"/>
      <c r="O3001" s="243"/>
      <c r="P3001" s="243"/>
      <c r="Q3001" s="243"/>
    </row>
    <row r="3002" spans="2:17">
      <c r="B3002" s="243"/>
      <c r="C3002" s="243"/>
      <c r="D3002" s="243"/>
      <c r="E3002" s="243"/>
      <c r="F3002" s="243"/>
      <c r="G3002" s="243"/>
      <c r="H3002" s="243"/>
      <c r="I3002" s="243"/>
      <c r="J3002" s="243"/>
      <c r="K3002" s="243"/>
      <c r="L3002" s="243"/>
      <c r="M3002" s="243"/>
      <c r="N3002" s="243"/>
      <c r="O3002" s="243"/>
      <c r="P3002" s="243"/>
      <c r="Q3002" s="243"/>
    </row>
    <row r="3003" spans="2:17">
      <c r="B3003" s="243"/>
      <c r="C3003" s="243"/>
      <c r="D3003" s="243"/>
      <c r="E3003" s="243"/>
      <c r="F3003" s="243"/>
      <c r="G3003" s="243"/>
      <c r="H3003" s="243"/>
      <c r="I3003" s="243"/>
      <c r="J3003" s="243"/>
      <c r="K3003" s="243"/>
      <c r="L3003" s="243"/>
      <c r="M3003" s="243"/>
      <c r="N3003" s="243"/>
      <c r="O3003" s="243"/>
      <c r="P3003" s="243"/>
      <c r="Q3003" s="243"/>
    </row>
    <row r="3004" spans="2:17">
      <c r="B3004" s="243"/>
      <c r="C3004" s="243"/>
      <c r="D3004" s="243"/>
      <c r="E3004" s="243"/>
      <c r="F3004" s="243"/>
      <c r="G3004" s="243"/>
      <c r="H3004" s="243"/>
      <c r="I3004" s="243"/>
      <c r="J3004" s="243"/>
      <c r="K3004" s="243"/>
      <c r="L3004" s="243"/>
      <c r="M3004" s="243"/>
      <c r="N3004" s="243"/>
      <c r="O3004" s="243"/>
      <c r="P3004" s="243"/>
      <c r="Q3004" s="243"/>
    </row>
    <row r="3005" spans="2:17">
      <c r="B3005" s="243"/>
      <c r="C3005" s="243"/>
      <c r="D3005" s="243"/>
      <c r="E3005" s="243"/>
      <c r="F3005" s="243"/>
      <c r="G3005" s="243"/>
      <c r="H3005" s="243"/>
      <c r="I3005" s="243"/>
      <c r="J3005" s="243"/>
      <c r="K3005" s="243"/>
      <c r="L3005" s="243"/>
      <c r="M3005" s="243"/>
      <c r="N3005" s="243"/>
      <c r="O3005" s="243"/>
      <c r="P3005" s="243"/>
      <c r="Q3005" s="243"/>
    </row>
    <row r="3006" spans="2:17">
      <c r="B3006" s="243"/>
      <c r="C3006" s="243"/>
      <c r="D3006" s="243"/>
      <c r="E3006" s="243"/>
      <c r="F3006" s="243"/>
      <c r="G3006" s="243"/>
      <c r="H3006" s="243"/>
      <c r="I3006" s="243"/>
      <c r="J3006" s="243"/>
      <c r="K3006" s="243"/>
      <c r="L3006" s="243"/>
      <c r="M3006" s="243"/>
      <c r="N3006" s="243"/>
      <c r="O3006" s="243"/>
      <c r="P3006" s="243"/>
      <c r="Q3006" s="243"/>
    </row>
    <row r="3007" spans="2:17">
      <c r="B3007" s="243"/>
      <c r="C3007" s="243"/>
      <c r="D3007" s="243"/>
      <c r="E3007" s="243"/>
      <c r="F3007" s="243"/>
      <c r="G3007" s="243"/>
      <c r="H3007" s="243"/>
      <c r="I3007" s="243"/>
      <c r="J3007" s="243"/>
      <c r="K3007" s="243"/>
      <c r="L3007" s="243"/>
      <c r="M3007" s="243"/>
      <c r="N3007" s="243"/>
      <c r="O3007" s="243"/>
      <c r="P3007" s="243"/>
      <c r="Q3007" s="243"/>
    </row>
    <row r="3008" spans="2:17">
      <c r="B3008" s="243"/>
      <c r="C3008" s="243"/>
      <c r="D3008" s="243"/>
      <c r="E3008" s="243"/>
      <c r="F3008" s="243"/>
      <c r="G3008" s="243"/>
      <c r="H3008" s="243"/>
      <c r="I3008" s="243"/>
      <c r="J3008" s="243"/>
      <c r="K3008" s="243"/>
      <c r="L3008" s="243"/>
      <c r="M3008" s="243"/>
      <c r="N3008" s="243"/>
      <c r="O3008" s="243"/>
      <c r="P3008" s="243"/>
      <c r="Q3008" s="243"/>
    </row>
    <row r="3009" spans="2:17">
      <c r="B3009" s="243"/>
      <c r="C3009" s="243"/>
      <c r="D3009" s="243"/>
      <c r="E3009" s="243"/>
      <c r="F3009" s="243"/>
      <c r="G3009" s="243"/>
      <c r="H3009" s="243"/>
      <c r="I3009" s="243"/>
      <c r="J3009" s="243"/>
      <c r="K3009" s="243"/>
      <c r="L3009" s="243"/>
      <c r="M3009" s="243"/>
      <c r="N3009" s="243"/>
      <c r="O3009" s="243"/>
      <c r="P3009" s="243"/>
      <c r="Q3009" s="243"/>
    </row>
    <row r="3010" spans="2:17">
      <c r="B3010" s="243"/>
      <c r="C3010" s="243"/>
      <c r="D3010" s="243"/>
      <c r="E3010" s="243"/>
      <c r="F3010" s="243"/>
      <c r="G3010" s="243"/>
      <c r="H3010" s="243"/>
      <c r="I3010" s="243"/>
      <c r="J3010" s="243"/>
      <c r="K3010" s="243"/>
      <c r="L3010" s="243"/>
      <c r="M3010" s="243"/>
      <c r="N3010" s="243"/>
      <c r="O3010" s="243"/>
      <c r="P3010" s="243"/>
      <c r="Q3010" s="243"/>
    </row>
    <row r="3011" spans="2:17">
      <c r="B3011" s="243"/>
      <c r="C3011" s="243"/>
      <c r="D3011" s="243"/>
      <c r="E3011" s="243"/>
      <c r="F3011" s="243"/>
      <c r="G3011" s="243"/>
      <c r="H3011" s="243"/>
      <c r="I3011" s="243"/>
      <c r="J3011" s="243"/>
      <c r="K3011" s="243"/>
      <c r="L3011" s="243"/>
      <c r="M3011" s="243"/>
      <c r="N3011" s="243"/>
      <c r="O3011" s="243"/>
      <c r="P3011" s="243"/>
      <c r="Q3011" s="243"/>
    </row>
    <row r="3012" spans="2:17">
      <c r="B3012" s="243"/>
      <c r="C3012" s="243"/>
      <c r="D3012" s="243"/>
      <c r="E3012" s="243"/>
      <c r="F3012" s="243"/>
      <c r="G3012" s="243"/>
      <c r="H3012" s="243"/>
      <c r="I3012" s="243"/>
      <c r="J3012" s="243"/>
      <c r="K3012" s="243"/>
      <c r="L3012" s="243"/>
      <c r="M3012" s="243"/>
      <c r="N3012" s="243"/>
      <c r="O3012" s="243"/>
      <c r="P3012" s="243"/>
      <c r="Q3012" s="243"/>
    </row>
    <row r="3013" spans="2:17">
      <c r="B3013" s="243"/>
      <c r="C3013" s="243"/>
      <c r="D3013" s="243"/>
      <c r="E3013" s="243"/>
      <c r="F3013" s="243"/>
      <c r="G3013" s="243"/>
      <c r="H3013" s="243"/>
      <c r="I3013" s="243"/>
      <c r="J3013" s="243"/>
      <c r="K3013" s="243"/>
      <c r="L3013" s="243"/>
      <c r="M3013" s="243"/>
      <c r="N3013" s="243"/>
      <c r="O3013" s="243"/>
      <c r="P3013" s="243"/>
      <c r="Q3013" s="243"/>
    </row>
    <row r="3014" spans="2:17">
      <c r="B3014" s="243"/>
      <c r="C3014" s="243"/>
      <c r="D3014" s="243"/>
      <c r="E3014" s="243"/>
      <c r="F3014" s="243"/>
      <c r="G3014" s="243"/>
      <c r="H3014" s="243"/>
      <c r="I3014" s="243"/>
      <c r="J3014" s="243"/>
      <c r="K3014" s="243"/>
      <c r="L3014" s="243"/>
      <c r="M3014" s="243"/>
      <c r="N3014" s="243"/>
      <c r="O3014" s="243"/>
      <c r="P3014" s="243"/>
      <c r="Q3014" s="243"/>
    </row>
    <row r="3015" spans="2:17">
      <c r="B3015" s="243"/>
      <c r="C3015" s="243"/>
      <c r="D3015" s="243"/>
      <c r="E3015" s="243"/>
      <c r="F3015" s="243"/>
      <c r="G3015" s="243"/>
      <c r="H3015" s="243"/>
      <c r="I3015" s="243"/>
      <c r="J3015" s="243"/>
      <c r="K3015" s="243"/>
      <c r="L3015" s="243"/>
      <c r="M3015" s="243"/>
      <c r="N3015" s="243"/>
      <c r="O3015" s="243"/>
      <c r="P3015" s="243"/>
      <c r="Q3015" s="243"/>
    </row>
    <row r="3016" spans="2:17">
      <c r="B3016" s="243"/>
      <c r="C3016" s="243"/>
      <c r="D3016" s="243"/>
      <c r="E3016" s="243"/>
      <c r="F3016" s="243"/>
      <c r="G3016" s="243"/>
      <c r="H3016" s="243"/>
      <c r="I3016" s="243"/>
      <c r="J3016" s="243"/>
      <c r="K3016" s="243"/>
      <c r="L3016" s="243"/>
      <c r="M3016" s="243"/>
      <c r="N3016" s="243"/>
      <c r="O3016" s="243"/>
      <c r="P3016" s="243"/>
      <c r="Q3016" s="243"/>
    </row>
    <row r="3017" spans="2:17">
      <c r="B3017" s="243"/>
      <c r="C3017" s="243"/>
      <c r="D3017" s="243"/>
      <c r="E3017" s="243"/>
      <c r="F3017" s="243"/>
      <c r="G3017" s="243"/>
      <c r="H3017" s="243"/>
      <c r="I3017" s="243"/>
      <c r="J3017" s="243"/>
      <c r="K3017" s="243"/>
      <c r="L3017" s="243"/>
      <c r="M3017" s="243"/>
      <c r="N3017" s="243"/>
      <c r="O3017" s="243"/>
      <c r="P3017" s="243"/>
      <c r="Q3017" s="243"/>
    </row>
    <row r="3018" spans="2:17">
      <c r="B3018" s="243"/>
      <c r="C3018" s="243"/>
      <c r="D3018" s="243"/>
      <c r="E3018" s="243"/>
      <c r="F3018" s="243"/>
      <c r="G3018" s="243"/>
      <c r="H3018" s="243"/>
      <c r="I3018" s="243"/>
      <c r="J3018" s="243"/>
      <c r="K3018" s="243"/>
      <c r="L3018" s="243"/>
      <c r="M3018" s="243"/>
      <c r="N3018" s="243"/>
      <c r="O3018" s="243"/>
      <c r="P3018" s="243"/>
      <c r="Q3018" s="243"/>
    </row>
    <row r="3019" spans="2:17">
      <c r="B3019" s="243"/>
      <c r="C3019" s="243"/>
      <c r="D3019" s="243"/>
      <c r="E3019" s="243"/>
      <c r="F3019" s="243"/>
      <c r="G3019" s="243"/>
      <c r="H3019" s="243"/>
      <c r="I3019" s="243"/>
      <c r="J3019" s="243"/>
      <c r="K3019" s="243"/>
      <c r="L3019" s="243"/>
      <c r="M3019" s="243"/>
      <c r="N3019" s="243"/>
      <c r="O3019" s="243"/>
      <c r="P3019" s="243"/>
      <c r="Q3019" s="243"/>
    </row>
    <row r="3020" spans="2:17">
      <c r="B3020" s="243"/>
      <c r="C3020" s="243"/>
      <c r="D3020" s="243"/>
      <c r="E3020" s="243"/>
      <c r="F3020" s="243"/>
      <c r="G3020" s="243"/>
      <c r="H3020" s="243"/>
      <c r="I3020" s="243"/>
      <c r="J3020" s="243"/>
      <c r="K3020" s="243"/>
      <c r="L3020" s="243"/>
      <c r="M3020" s="243"/>
      <c r="N3020" s="243"/>
      <c r="O3020" s="243"/>
      <c r="P3020" s="243"/>
      <c r="Q3020" s="243"/>
    </row>
    <row r="3021" spans="2:17">
      <c r="B3021" s="243"/>
      <c r="C3021" s="243"/>
      <c r="D3021" s="243"/>
      <c r="E3021" s="243"/>
      <c r="F3021" s="243"/>
      <c r="G3021" s="243"/>
      <c r="H3021" s="243"/>
      <c r="I3021" s="243"/>
      <c r="J3021" s="243"/>
      <c r="K3021" s="243"/>
      <c r="L3021" s="243"/>
      <c r="M3021" s="243"/>
      <c r="N3021" s="243"/>
      <c r="O3021" s="243"/>
      <c r="P3021" s="243"/>
      <c r="Q3021" s="243"/>
    </row>
    <row r="3022" spans="2:17">
      <c r="B3022" s="243"/>
      <c r="C3022" s="243"/>
      <c r="D3022" s="243"/>
      <c r="E3022" s="243"/>
      <c r="F3022" s="243"/>
      <c r="G3022" s="243"/>
      <c r="H3022" s="243"/>
      <c r="I3022" s="243"/>
      <c r="J3022" s="243"/>
      <c r="K3022" s="243"/>
      <c r="L3022" s="243"/>
      <c r="M3022" s="243"/>
      <c r="N3022" s="243"/>
      <c r="O3022" s="243"/>
      <c r="P3022" s="243"/>
      <c r="Q3022" s="243"/>
    </row>
    <row r="3023" spans="2:17">
      <c r="B3023" s="243"/>
      <c r="C3023" s="243"/>
      <c r="D3023" s="243"/>
      <c r="E3023" s="243"/>
      <c r="F3023" s="243"/>
      <c r="G3023" s="243"/>
      <c r="H3023" s="243"/>
      <c r="I3023" s="243"/>
      <c r="J3023" s="243"/>
      <c r="K3023" s="243"/>
      <c r="L3023" s="243"/>
      <c r="M3023" s="243"/>
      <c r="N3023" s="243"/>
      <c r="O3023" s="243"/>
      <c r="P3023" s="243"/>
      <c r="Q3023" s="243"/>
    </row>
    <row r="3024" spans="2:17">
      <c r="B3024" s="243"/>
      <c r="C3024" s="243"/>
      <c r="D3024" s="243"/>
      <c r="E3024" s="243"/>
      <c r="F3024" s="243"/>
      <c r="G3024" s="243"/>
      <c r="H3024" s="243"/>
      <c r="I3024" s="243"/>
      <c r="J3024" s="243"/>
      <c r="K3024" s="243"/>
      <c r="L3024" s="243"/>
      <c r="M3024" s="243"/>
      <c r="N3024" s="243"/>
      <c r="O3024" s="243"/>
      <c r="P3024" s="243"/>
      <c r="Q3024" s="243"/>
    </row>
    <row r="3025" spans="2:17">
      <c r="B3025" s="243"/>
      <c r="C3025" s="243"/>
      <c r="D3025" s="243"/>
      <c r="E3025" s="243"/>
      <c r="F3025" s="243"/>
      <c r="G3025" s="243"/>
      <c r="H3025" s="243"/>
      <c r="I3025" s="243"/>
      <c r="J3025" s="243"/>
      <c r="K3025" s="243"/>
      <c r="L3025" s="243"/>
      <c r="M3025" s="243"/>
      <c r="N3025" s="243"/>
      <c r="O3025" s="243"/>
      <c r="P3025" s="243"/>
      <c r="Q3025" s="243"/>
    </row>
    <row r="3026" spans="2:17">
      <c r="B3026" s="243"/>
      <c r="C3026" s="243"/>
      <c r="D3026" s="243"/>
      <c r="E3026" s="243"/>
      <c r="F3026" s="243"/>
      <c r="G3026" s="243"/>
      <c r="H3026" s="243"/>
      <c r="I3026" s="243"/>
      <c r="J3026" s="243"/>
      <c r="K3026" s="243"/>
      <c r="L3026" s="243"/>
      <c r="M3026" s="243"/>
      <c r="N3026" s="243"/>
      <c r="O3026" s="243"/>
      <c r="P3026" s="243"/>
      <c r="Q3026" s="243"/>
    </row>
    <row r="3027" spans="2:17">
      <c r="B3027" s="243"/>
      <c r="C3027" s="243"/>
      <c r="D3027" s="243"/>
      <c r="E3027" s="243"/>
      <c r="F3027" s="243"/>
      <c r="G3027" s="243"/>
      <c r="H3027" s="243"/>
      <c r="I3027" s="243"/>
      <c r="J3027" s="243"/>
      <c r="K3027" s="243"/>
      <c r="L3027" s="243"/>
      <c r="M3027" s="243"/>
      <c r="N3027" s="243"/>
      <c r="O3027" s="243"/>
      <c r="P3027" s="243"/>
      <c r="Q3027" s="243"/>
    </row>
    <row r="3028" spans="2:17">
      <c r="B3028" s="243"/>
      <c r="C3028" s="243"/>
      <c r="D3028" s="243"/>
      <c r="E3028" s="243"/>
      <c r="F3028" s="243"/>
      <c r="G3028" s="243"/>
      <c r="H3028" s="243"/>
      <c r="I3028" s="243"/>
      <c r="J3028" s="243"/>
      <c r="K3028" s="243"/>
      <c r="L3028" s="243"/>
      <c r="M3028" s="243"/>
      <c r="N3028" s="243"/>
      <c r="O3028" s="243"/>
      <c r="P3028" s="243"/>
      <c r="Q3028" s="243"/>
    </row>
    <row r="3029" spans="2:17">
      <c r="B3029" s="243"/>
      <c r="C3029" s="243"/>
      <c r="D3029" s="243"/>
      <c r="E3029" s="243"/>
      <c r="F3029" s="243"/>
      <c r="G3029" s="243"/>
      <c r="H3029" s="243"/>
      <c r="I3029" s="243"/>
      <c r="J3029" s="243"/>
      <c r="K3029" s="243"/>
      <c r="L3029" s="243"/>
      <c r="M3029" s="243"/>
      <c r="N3029" s="243"/>
      <c r="O3029" s="243"/>
      <c r="P3029" s="243"/>
      <c r="Q3029" s="243"/>
    </row>
    <row r="3030" spans="2:17">
      <c r="B3030" s="243"/>
      <c r="C3030" s="243"/>
      <c r="D3030" s="243"/>
      <c r="E3030" s="243"/>
      <c r="F3030" s="243"/>
      <c r="G3030" s="243"/>
      <c r="H3030" s="243"/>
      <c r="I3030" s="243"/>
      <c r="J3030" s="243"/>
      <c r="K3030" s="243"/>
      <c r="L3030" s="243"/>
      <c r="M3030" s="243"/>
      <c r="N3030" s="243"/>
      <c r="O3030" s="243"/>
      <c r="P3030" s="243"/>
      <c r="Q3030" s="243"/>
    </row>
    <row r="3031" spans="2:17">
      <c r="B3031" s="243"/>
      <c r="C3031" s="243"/>
      <c r="D3031" s="243"/>
      <c r="E3031" s="243"/>
      <c r="F3031" s="243"/>
      <c r="G3031" s="243"/>
      <c r="H3031" s="243"/>
      <c r="I3031" s="243"/>
      <c r="J3031" s="243"/>
      <c r="K3031" s="243"/>
      <c r="L3031" s="243"/>
      <c r="M3031" s="243"/>
      <c r="N3031" s="243"/>
      <c r="O3031" s="243"/>
      <c r="P3031" s="243"/>
      <c r="Q3031" s="243"/>
    </row>
    <row r="3032" spans="2:17">
      <c r="B3032" s="243"/>
      <c r="C3032" s="243"/>
      <c r="D3032" s="243"/>
      <c r="E3032" s="243"/>
      <c r="F3032" s="243"/>
      <c r="G3032" s="243"/>
      <c r="H3032" s="243"/>
      <c r="I3032" s="243"/>
      <c r="J3032" s="243"/>
      <c r="K3032" s="243"/>
      <c r="L3032" s="243"/>
      <c r="M3032" s="243"/>
      <c r="N3032" s="243"/>
      <c r="O3032" s="243"/>
      <c r="P3032" s="243"/>
      <c r="Q3032" s="243"/>
    </row>
    <row r="3033" spans="2:17">
      <c r="B3033" s="243"/>
      <c r="C3033" s="243"/>
      <c r="D3033" s="243"/>
      <c r="E3033" s="243"/>
      <c r="F3033" s="243"/>
      <c r="G3033" s="243"/>
      <c r="H3033" s="243"/>
      <c r="I3033" s="243"/>
      <c r="J3033" s="243"/>
      <c r="K3033" s="243"/>
      <c r="L3033" s="243"/>
      <c r="M3033" s="243"/>
      <c r="N3033" s="243"/>
      <c r="O3033" s="243"/>
      <c r="P3033" s="243"/>
      <c r="Q3033" s="243"/>
    </row>
    <row r="3034" spans="2:17">
      <c r="B3034" s="243"/>
      <c r="C3034" s="243"/>
      <c r="D3034" s="243"/>
      <c r="E3034" s="243"/>
      <c r="F3034" s="243"/>
      <c r="G3034" s="243"/>
      <c r="H3034" s="243"/>
      <c r="I3034" s="243"/>
      <c r="J3034" s="243"/>
      <c r="K3034" s="243"/>
      <c r="L3034" s="243"/>
      <c r="M3034" s="243"/>
      <c r="N3034" s="243"/>
      <c r="O3034" s="243"/>
      <c r="P3034" s="243"/>
      <c r="Q3034" s="243"/>
    </row>
    <row r="3035" spans="2:17">
      <c r="B3035" s="243"/>
      <c r="C3035" s="243"/>
      <c r="D3035" s="243"/>
      <c r="E3035" s="243"/>
      <c r="F3035" s="243"/>
      <c r="G3035" s="243"/>
      <c r="H3035" s="243"/>
      <c r="I3035" s="243"/>
      <c r="J3035" s="243"/>
      <c r="K3035" s="243"/>
      <c r="L3035" s="243"/>
      <c r="M3035" s="243"/>
      <c r="N3035" s="243"/>
      <c r="O3035" s="243"/>
      <c r="P3035" s="243"/>
      <c r="Q3035" s="243"/>
    </row>
    <row r="3036" spans="2:17">
      <c r="B3036" s="243"/>
      <c r="C3036" s="243"/>
      <c r="D3036" s="243"/>
      <c r="E3036" s="243"/>
      <c r="F3036" s="243"/>
      <c r="G3036" s="243"/>
      <c r="H3036" s="243"/>
      <c r="I3036" s="243"/>
      <c r="J3036" s="243"/>
      <c r="K3036" s="243"/>
      <c r="L3036" s="243"/>
      <c r="M3036" s="243"/>
      <c r="N3036" s="243"/>
      <c r="O3036" s="243"/>
      <c r="P3036" s="243"/>
      <c r="Q3036" s="243"/>
    </row>
    <row r="3037" spans="2:17">
      <c r="B3037" s="243"/>
      <c r="C3037" s="243"/>
      <c r="D3037" s="243"/>
      <c r="E3037" s="243"/>
      <c r="F3037" s="243"/>
      <c r="G3037" s="243"/>
      <c r="H3037" s="243"/>
      <c r="I3037" s="243"/>
      <c r="J3037" s="243"/>
      <c r="K3037" s="243"/>
      <c r="L3037" s="243"/>
      <c r="M3037" s="243"/>
      <c r="N3037" s="243"/>
      <c r="O3037" s="243"/>
      <c r="P3037" s="243"/>
      <c r="Q3037" s="243"/>
    </row>
    <row r="3038" spans="2:17">
      <c r="B3038" s="243"/>
      <c r="C3038" s="243"/>
      <c r="D3038" s="243"/>
      <c r="E3038" s="243"/>
      <c r="F3038" s="243"/>
      <c r="G3038" s="243"/>
      <c r="H3038" s="243"/>
      <c r="I3038" s="243"/>
      <c r="J3038" s="243"/>
      <c r="K3038" s="243"/>
      <c r="L3038" s="243"/>
      <c r="M3038" s="243"/>
      <c r="N3038" s="243"/>
      <c r="O3038" s="243"/>
      <c r="P3038" s="243"/>
      <c r="Q3038" s="243"/>
    </row>
    <row r="3039" spans="2:17">
      <c r="B3039" s="243"/>
      <c r="C3039" s="243"/>
      <c r="D3039" s="243"/>
      <c r="E3039" s="243"/>
      <c r="F3039" s="243"/>
      <c r="G3039" s="243"/>
      <c r="H3039" s="243"/>
      <c r="I3039" s="243"/>
      <c r="J3039" s="243"/>
      <c r="K3039" s="243"/>
      <c r="L3039" s="243"/>
      <c r="M3039" s="243"/>
      <c r="N3039" s="243"/>
      <c r="O3039" s="243"/>
      <c r="P3039" s="243"/>
      <c r="Q3039" s="243"/>
    </row>
    <row r="3040" spans="2:17">
      <c r="B3040" s="243"/>
      <c r="C3040" s="243"/>
      <c r="D3040" s="243"/>
      <c r="E3040" s="243"/>
      <c r="F3040" s="243"/>
      <c r="G3040" s="243"/>
      <c r="H3040" s="243"/>
      <c r="I3040" s="243"/>
      <c r="J3040" s="243"/>
      <c r="K3040" s="243"/>
      <c r="L3040" s="243"/>
      <c r="M3040" s="243"/>
      <c r="N3040" s="243"/>
      <c r="O3040" s="243"/>
      <c r="P3040" s="243"/>
      <c r="Q3040" s="243"/>
    </row>
    <row r="3041" spans="2:17">
      <c r="B3041" s="243"/>
      <c r="C3041" s="243"/>
      <c r="D3041" s="243"/>
      <c r="E3041" s="243"/>
      <c r="F3041" s="243"/>
      <c r="G3041" s="243"/>
      <c r="H3041" s="243"/>
      <c r="I3041" s="243"/>
      <c r="J3041" s="243"/>
      <c r="K3041" s="243"/>
      <c r="L3041" s="243"/>
      <c r="M3041" s="243"/>
      <c r="N3041" s="243"/>
      <c r="O3041" s="243"/>
      <c r="P3041" s="243"/>
      <c r="Q3041" s="243"/>
    </row>
    <row r="3042" spans="2:17">
      <c r="B3042" s="243"/>
      <c r="C3042" s="243"/>
      <c r="D3042" s="243"/>
      <c r="E3042" s="243"/>
      <c r="F3042" s="243"/>
      <c r="G3042" s="243"/>
      <c r="H3042" s="243"/>
      <c r="I3042" s="243"/>
      <c r="J3042" s="243"/>
      <c r="K3042" s="243"/>
      <c r="L3042" s="243"/>
      <c r="M3042" s="243"/>
      <c r="N3042" s="243"/>
      <c r="O3042" s="243"/>
      <c r="P3042" s="243"/>
      <c r="Q3042" s="243"/>
    </row>
    <row r="3043" spans="2:17">
      <c r="B3043" s="243"/>
      <c r="C3043" s="243"/>
      <c r="D3043" s="243"/>
      <c r="E3043" s="243"/>
      <c r="F3043" s="243"/>
      <c r="G3043" s="243"/>
      <c r="H3043" s="243"/>
      <c r="I3043" s="243"/>
      <c r="J3043" s="243"/>
      <c r="K3043" s="243"/>
      <c r="L3043" s="243"/>
      <c r="M3043" s="243"/>
      <c r="N3043" s="243"/>
      <c r="O3043" s="243"/>
      <c r="P3043" s="243"/>
      <c r="Q3043" s="243"/>
    </row>
    <row r="3044" spans="2:17">
      <c r="B3044" s="243"/>
      <c r="C3044" s="243"/>
      <c r="D3044" s="243"/>
      <c r="E3044" s="243"/>
      <c r="F3044" s="243"/>
      <c r="G3044" s="243"/>
      <c r="H3044" s="243"/>
      <c r="I3044" s="243"/>
      <c r="J3044" s="243"/>
      <c r="K3044" s="243"/>
      <c r="L3044" s="243"/>
      <c r="M3044" s="243"/>
      <c r="N3044" s="243"/>
      <c r="O3044" s="243"/>
      <c r="P3044" s="243"/>
      <c r="Q3044" s="243"/>
    </row>
    <row r="3045" spans="2:17">
      <c r="B3045" s="243"/>
      <c r="C3045" s="243"/>
      <c r="D3045" s="243"/>
      <c r="E3045" s="243"/>
      <c r="F3045" s="243"/>
      <c r="G3045" s="243"/>
      <c r="H3045" s="243"/>
      <c r="I3045" s="243"/>
      <c r="J3045" s="243"/>
      <c r="K3045" s="243"/>
      <c r="L3045" s="243"/>
      <c r="M3045" s="243"/>
      <c r="N3045" s="243"/>
      <c r="O3045" s="243"/>
      <c r="P3045" s="243"/>
      <c r="Q3045" s="243"/>
    </row>
    <row r="3046" spans="2:17">
      <c r="B3046" s="243"/>
      <c r="C3046" s="243"/>
      <c r="D3046" s="243"/>
      <c r="E3046" s="243"/>
      <c r="F3046" s="243"/>
      <c r="G3046" s="243"/>
      <c r="H3046" s="243"/>
      <c r="I3046" s="243"/>
      <c r="J3046" s="243"/>
      <c r="K3046" s="243"/>
      <c r="L3046" s="243"/>
      <c r="M3046" s="243"/>
      <c r="N3046" s="243"/>
      <c r="O3046" s="243"/>
      <c r="P3046" s="243"/>
      <c r="Q3046" s="243"/>
    </row>
    <row r="3047" spans="2:17">
      <c r="B3047" s="243"/>
      <c r="C3047" s="243"/>
      <c r="D3047" s="243"/>
      <c r="E3047" s="243"/>
      <c r="F3047" s="243"/>
      <c r="G3047" s="243"/>
      <c r="H3047" s="243"/>
      <c r="I3047" s="243"/>
      <c r="J3047" s="243"/>
      <c r="K3047" s="243"/>
      <c r="L3047" s="243"/>
      <c r="M3047" s="243"/>
      <c r="N3047" s="243"/>
      <c r="O3047" s="243"/>
      <c r="P3047" s="243"/>
      <c r="Q3047" s="243"/>
    </row>
    <row r="3048" spans="2:17">
      <c r="B3048" s="243"/>
      <c r="C3048" s="243"/>
      <c r="D3048" s="243"/>
      <c r="E3048" s="243"/>
      <c r="F3048" s="243"/>
      <c r="G3048" s="243"/>
      <c r="H3048" s="243"/>
      <c r="I3048" s="243"/>
      <c r="J3048" s="243"/>
      <c r="K3048" s="243"/>
      <c r="L3048" s="243"/>
      <c r="M3048" s="243"/>
      <c r="N3048" s="243"/>
      <c r="O3048" s="243"/>
      <c r="P3048" s="243"/>
      <c r="Q3048" s="243"/>
    </row>
    <row r="3049" spans="2:17">
      <c r="B3049" s="243"/>
      <c r="C3049" s="243"/>
      <c r="D3049" s="243"/>
      <c r="E3049" s="243"/>
      <c r="F3049" s="243"/>
      <c r="G3049" s="243"/>
      <c r="H3049" s="243"/>
      <c r="I3049" s="243"/>
      <c r="J3049" s="243"/>
      <c r="K3049" s="243"/>
      <c r="L3049" s="243"/>
      <c r="M3049" s="243"/>
      <c r="N3049" s="243"/>
      <c r="O3049" s="243"/>
      <c r="P3049" s="243"/>
      <c r="Q3049" s="243"/>
    </row>
    <row r="3050" spans="2:17">
      <c r="B3050" s="243"/>
      <c r="C3050" s="243"/>
      <c r="D3050" s="243"/>
      <c r="E3050" s="243"/>
      <c r="F3050" s="243"/>
      <c r="G3050" s="243"/>
      <c r="H3050" s="243"/>
      <c r="I3050" s="243"/>
      <c r="J3050" s="243"/>
      <c r="K3050" s="243"/>
      <c r="L3050" s="243"/>
      <c r="M3050" s="243"/>
      <c r="N3050" s="243"/>
      <c r="O3050" s="243"/>
      <c r="P3050" s="243"/>
      <c r="Q3050" s="243"/>
    </row>
    <row r="3051" spans="2:17">
      <c r="B3051" s="243"/>
      <c r="C3051" s="243"/>
      <c r="D3051" s="243"/>
      <c r="E3051" s="243"/>
      <c r="F3051" s="243"/>
      <c r="G3051" s="243"/>
      <c r="H3051" s="243"/>
      <c r="I3051" s="243"/>
      <c r="J3051" s="243"/>
      <c r="K3051" s="243"/>
      <c r="L3051" s="243"/>
      <c r="M3051" s="243"/>
      <c r="N3051" s="243"/>
      <c r="O3051" s="243"/>
      <c r="P3051" s="243"/>
      <c r="Q3051" s="243"/>
    </row>
    <row r="3052" spans="2:17">
      <c r="B3052" s="243"/>
      <c r="C3052" s="243"/>
      <c r="D3052" s="243"/>
      <c r="E3052" s="243"/>
      <c r="F3052" s="243"/>
      <c r="G3052" s="243"/>
      <c r="H3052" s="243"/>
      <c r="I3052" s="243"/>
      <c r="J3052" s="243"/>
      <c r="K3052" s="243"/>
      <c r="L3052" s="243"/>
      <c r="M3052" s="243"/>
      <c r="N3052" s="243"/>
      <c r="O3052" s="243"/>
      <c r="P3052" s="243"/>
      <c r="Q3052" s="243"/>
    </row>
    <row r="3053" spans="2:17">
      <c r="B3053" s="243"/>
      <c r="C3053" s="243"/>
      <c r="D3053" s="243"/>
      <c r="E3053" s="243"/>
      <c r="F3053" s="243"/>
      <c r="G3053" s="243"/>
      <c r="H3053" s="243"/>
      <c r="I3053" s="243"/>
      <c r="J3053" s="243"/>
      <c r="K3053" s="243"/>
      <c r="L3053" s="243"/>
      <c r="M3053" s="243"/>
      <c r="N3053" s="243"/>
      <c r="O3053" s="243"/>
      <c r="P3053" s="243"/>
      <c r="Q3053" s="243"/>
    </row>
    <row r="3054" spans="2:17">
      <c r="B3054" s="243"/>
      <c r="C3054" s="243"/>
      <c r="D3054" s="243"/>
      <c r="E3054" s="243"/>
      <c r="F3054" s="243"/>
      <c r="G3054" s="243"/>
      <c r="H3054" s="243"/>
      <c r="I3054" s="243"/>
      <c r="J3054" s="243"/>
      <c r="K3054" s="243"/>
      <c r="L3054" s="243"/>
      <c r="M3054" s="243"/>
      <c r="N3054" s="243"/>
      <c r="O3054" s="243"/>
      <c r="P3054" s="243"/>
      <c r="Q3054" s="243"/>
    </row>
    <row r="3055" spans="2:17">
      <c r="B3055" s="243"/>
      <c r="C3055" s="243"/>
      <c r="D3055" s="243"/>
      <c r="E3055" s="243"/>
      <c r="F3055" s="243"/>
      <c r="G3055" s="243"/>
      <c r="H3055" s="243"/>
      <c r="I3055" s="243"/>
      <c r="J3055" s="243"/>
      <c r="K3055" s="243"/>
      <c r="L3055" s="243"/>
      <c r="M3055" s="243"/>
      <c r="N3055" s="243"/>
      <c r="O3055" s="243"/>
      <c r="P3055" s="243"/>
      <c r="Q3055" s="243"/>
    </row>
    <row r="3056" spans="2:17">
      <c r="B3056" s="243"/>
      <c r="C3056" s="243"/>
      <c r="D3056" s="243"/>
      <c r="E3056" s="243"/>
      <c r="F3056" s="243"/>
      <c r="G3056" s="243"/>
      <c r="H3056" s="243"/>
      <c r="I3056" s="243"/>
      <c r="J3056" s="243"/>
      <c r="K3056" s="243"/>
      <c r="L3056" s="243"/>
      <c r="M3056" s="243"/>
      <c r="N3056" s="243"/>
      <c r="O3056" s="243"/>
      <c r="P3056" s="243"/>
      <c r="Q3056" s="243"/>
    </row>
    <row r="3057" spans="2:17">
      <c r="B3057" s="243"/>
      <c r="C3057" s="243"/>
      <c r="D3057" s="243"/>
      <c r="E3057" s="243"/>
      <c r="F3057" s="243"/>
      <c r="G3057" s="243"/>
      <c r="H3057" s="243"/>
      <c r="I3057" s="243"/>
      <c r="J3057" s="243"/>
      <c r="K3057" s="243"/>
      <c r="L3057" s="243"/>
      <c r="M3057" s="243"/>
      <c r="N3057" s="243"/>
      <c r="O3057" s="243"/>
      <c r="P3057" s="243"/>
      <c r="Q3057" s="243"/>
    </row>
    <row r="3058" spans="2:17">
      <c r="B3058" s="243"/>
      <c r="C3058" s="243"/>
      <c r="D3058" s="243"/>
      <c r="E3058" s="243"/>
      <c r="F3058" s="243"/>
      <c r="G3058" s="243"/>
      <c r="H3058" s="243"/>
      <c r="I3058" s="243"/>
      <c r="J3058" s="243"/>
      <c r="K3058" s="243"/>
      <c r="L3058" s="243"/>
      <c r="M3058" s="243"/>
      <c r="N3058" s="243"/>
      <c r="O3058" s="243"/>
      <c r="P3058" s="243"/>
      <c r="Q3058" s="243"/>
    </row>
    <row r="3059" spans="2:17">
      <c r="B3059" s="243"/>
      <c r="C3059" s="243"/>
      <c r="D3059" s="243"/>
      <c r="E3059" s="243"/>
      <c r="F3059" s="243"/>
      <c r="G3059" s="243"/>
      <c r="H3059" s="243"/>
      <c r="I3059" s="243"/>
      <c r="J3059" s="243"/>
      <c r="K3059" s="243"/>
      <c r="L3059" s="243"/>
      <c r="M3059" s="243"/>
      <c r="N3059" s="243"/>
      <c r="O3059" s="243"/>
      <c r="P3059" s="243"/>
      <c r="Q3059" s="243"/>
    </row>
    <row r="3060" spans="2:17">
      <c r="B3060" s="243"/>
      <c r="C3060" s="243"/>
      <c r="D3060" s="243"/>
      <c r="E3060" s="243"/>
      <c r="F3060" s="243"/>
      <c r="G3060" s="243"/>
      <c r="H3060" s="243"/>
      <c r="I3060" s="243"/>
      <c r="J3060" s="243"/>
      <c r="K3060" s="243"/>
      <c r="L3060" s="243"/>
      <c r="M3060" s="243"/>
      <c r="N3060" s="243"/>
      <c r="O3060" s="243"/>
      <c r="P3060" s="243"/>
      <c r="Q3060" s="243"/>
    </row>
    <row r="3061" spans="2:17">
      <c r="B3061" s="243"/>
      <c r="C3061" s="243"/>
      <c r="D3061" s="243"/>
      <c r="E3061" s="243"/>
      <c r="F3061" s="243"/>
      <c r="G3061" s="243"/>
      <c r="H3061" s="243"/>
      <c r="I3061" s="243"/>
      <c r="J3061" s="243"/>
      <c r="K3061" s="243"/>
      <c r="L3061" s="243"/>
      <c r="M3061" s="243"/>
      <c r="N3061" s="243"/>
      <c r="O3061" s="243"/>
      <c r="P3061" s="243"/>
      <c r="Q3061" s="243"/>
    </row>
    <row r="3062" spans="2:17">
      <c r="B3062" s="243"/>
      <c r="C3062" s="243"/>
      <c r="D3062" s="243"/>
      <c r="E3062" s="243"/>
      <c r="F3062" s="243"/>
      <c r="G3062" s="243"/>
      <c r="H3062" s="243"/>
      <c r="I3062" s="243"/>
      <c r="J3062" s="243"/>
      <c r="K3062" s="243"/>
      <c r="L3062" s="243"/>
      <c r="M3062" s="243"/>
      <c r="N3062" s="243"/>
      <c r="O3062" s="243"/>
      <c r="P3062" s="243"/>
      <c r="Q3062" s="243"/>
    </row>
    <row r="3063" spans="2:17">
      <c r="B3063" s="243"/>
      <c r="C3063" s="243"/>
      <c r="D3063" s="243"/>
      <c r="E3063" s="243"/>
      <c r="F3063" s="243"/>
      <c r="G3063" s="243"/>
      <c r="H3063" s="243"/>
      <c r="I3063" s="243"/>
      <c r="J3063" s="243"/>
      <c r="K3063" s="243"/>
      <c r="L3063" s="243"/>
      <c r="M3063" s="243"/>
      <c r="N3063" s="243"/>
      <c r="O3063" s="243"/>
      <c r="P3063" s="243"/>
      <c r="Q3063" s="243"/>
    </row>
    <row r="3064" spans="2:17">
      <c r="B3064" s="243"/>
      <c r="C3064" s="243"/>
      <c r="D3064" s="243"/>
      <c r="E3064" s="243"/>
      <c r="F3064" s="243"/>
      <c r="G3064" s="243"/>
      <c r="H3064" s="243"/>
      <c r="I3064" s="243"/>
      <c r="J3064" s="243"/>
      <c r="K3064" s="243"/>
      <c r="L3064" s="243"/>
      <c r="M3064" s="243"/>
      <c r="N3064" s="243"/>
      <c r="O3064" s="243"/>
      <c r="P3064" s="243"/>
      <c r="Q3064" s="243"/>
    </row>
    <row r="3065" spans="2:17">
      <c r="B3065" s="243"/>
      <c r="C3065" s="243"/>
      <c r="D3065" s="243"/>
      <c r="E3065" s="243"/>
      <c r="F3065" s="243"/>
      <c r="G3065" s="243"/>
      <c r="H3065" s="243"/>
      <c r="I3065" s="243"/>
      <c r="J3065" s="243"/>
      <c r="K3065" s="243"/>
      <c r="L3065" s="243"/>
      <c r="M3065" s="243"/>
      <c r="N3065" s="243"/>
      <c r="O3065" s="243"/>
      <c r="P3065" s="243"/>
      <c r="Q3065" s="243"/>
    </row>
    <row r="3066" spans="2:17">
      <c r="B3066" s="243"/>
      <c r="C3066" s="243"/>
      <c r="D3066" s="243"/>
      <c r="E3066" s="243"/>
      <c r="F3066" s="243"/>
      <c r="G3066" s="243"/>
      <c r="H3066" s="243"/>
      <c r="I3066" s="243"/>
      <c r="J3066" s="243"/>
      <c r="K3066" s="243"/>
      <c r="L3066" s="243"/>
      <c r="M3066" s="243"/>
      <c r="N3066" s="243"/>
      <c r="O3066" s="243"/>
      <c r="P3066" s="243"/>
      <c r="Q3066" s="243"/>
    </row>
    <row r="3067" spans="2:17">
      <c r="B3067" s="243"/>
      <c r="C3067" s="243"/>
      <c r="D3067" s="243"/>
      <c r="E3067" s="243"/>
      <c r="F3067" s="243"/>
      <c r="G3067" s="243"/>
      <c r="H3067" s="243"/>
      <c r="I3067" s="243"/>
      <c r="J3067" s="243"/>
      <c r="K3067" s="243"/>
      <c r="L3067" s="243"/>
      <c r="M3067" s="243"/>
      <c r="N3067" s="243"/>
      <c r="O3067" s="243"/>
      <c r="P3067" s="243"/>
      <c r="Q3067" s="243"/>
    </row>
    <row r="3068" spans="2:17">
      <c r="B3068" s="243"/>
      <c r="C3068" s="243"/>
      <c r="D3068" s="243"/>
      <c r="E3068" s="243"/>
      <c r="F3068" s="243"/>
      <c r="G3068" s="243"/>
      <c r="H3068" s="243"/>
      <c r="I3068" s="243"/>
      <c r="J3068" s="243"/>
      <c r="K3068" s="243"/>
      <c r="L3068" s="243"/>
      <c r="M3068" s="243"/>
      <c r="N3068" s="243"/>
      <c r="O3068" s="243"/>
      <c r="P3068" s="243"/>
      <c r="Q3068" s="243"/>
    </row>
    <row r="3069" spans="2:17">
      <c r="B3069" s="243"/>
      <c r="C3069" s="243"/>
      <c r="D3069" s="243"/>
      <c r="E3069" s="243"/>
      <c r="F3069" s="243"/>
      <c r="G3069" s="243"/>
      <c r="H3069" s="243"/>
      <c r="I3069" s="243"/>
      <c r="J3069" s="243"/>
      <c r="K3069" s="243"/>
      <c r="L3069" s="243"/>
      <c r="M3069" s="243"/>
      <c r="N3069" s="243"/>
      <c r="O3069" s="243"/>
      <c r="P3069" s="243"/>
      <c r="Q3069" s="243"/>
    </row>
    <row r="3070" spans="2:17">
      <c r="B3070" s="243"/>
      <c r="C3070" s="243"/>
      <c r="D3070" s="243"/>
      <c r="E3070" s="243"/>
      <c r="F3070" s="243"/>
      <c r="G3070" s="243"/>
      <c r="H3070" s="243"/>
      <c r="I3070" s="243"/>
      <c r="J3070" s="243"/>
      <c r="K3070" s="243"/>
      <c r="L3070" s="243"/>
      <c r="M3070" s="243"/>
      <c r="N3070" s="243"/>
      <c r="O3070" s="243"/>
      <c r="P3070" s="243"/>
      <c r="Q3070" s="243"/>
    </row>
    <row r="3071" spans="2:17">
      <c r="B3071" s="243"/>
      <c r="C3071" s="243"/>
      <c r="D3071" s="243"/>
      <c r="E3071" s="243"/>
      <c r="F3071" s="243"/>
      <c r="G3071" s="243"/>
      <c r="H3071" s="243"/>
      <c r="I3071" s="243"/>
      <c r="J3071" s="243"/>
      <c r="K3071" s="243"/>
      <c r="L3071" s="243"/>
      <c r="M3071" s="243"/>
      <c r="N3071" s="243"/>
      <c r="O3071" s="243"/>
      <c r="P3071" s="243"/>
      <c r="Q3071" s="243"/>
    </row>
    <row r="3072" spans="2:17">
      <c r="B3072" s="243"/>
      <c r="C3072" s="243"/>
      <c r="D3072" s="243"/>
      <c r="E3072" s="243"/>
      <c r="F3072" s="243"/>
      <c r="G3072" s="243"/>
      <c r="H3072" s="243"/>
      <c r="I3072" s="243"/>
      <c r="J3072" s="243"/>
      <c r="K3072" s="243"/>
      <c r="L3072" s="243"/>
      <c r="M3072" s="243"/>
      <c r="N3072" s="243"/>
      <c r="O3072" s="243"/>
      <c r="P3072" s="243"/>
      <c r="Q3072" s="243"/>
    </row>
    <row r="3073" spans="2:17">
      <c r="B3073" s="243"/>
      <c r="C3073" s="243"/>
      <c r="D3073" s="243"/>
      <c r="E3073" s="243"/>
      <c r="F3073" s="243"/>
      <c r="G3073" s="243"/>
      <c r="H3073" s="243"/>
      <c r="I3073" s="243"/>
      <c r="J3073" s="243"/>
      <c r="K3073" s="243"/>
      <c r="L3073" s="243"/>
      <c r="M3073" s="243"/>
      <c r="N3073" s="243"/>
      <c r="O3073" s="243"/>
      <c r="P3073" s="243"/>
      <c r="Q3073" s="243"/>
    </row>
    <row r="3074" spans="2:17">
      <c r="B3074" s="243"/>
      <c r="C3074" s="243"/>
      <c r="D3074" s="243"/>
      <c r="E3074" s="243"/>
      <c r="F3074" s="243"/>
      <c r="G3074" s="243"/>
      <c r="H3074" s="243"/>
      <c r="I3074" s="243"/>
      <c r="J3074" s="243"/>
      <c r="K3074" s="243"/>
      <c r="L3074" s="243"/>
      <c r="M3074" s="243"/>
      <c r="N3074" s="243"/>
      <c r="O3074" s="243"/>
      <c r="P3074" s="243"/>
      <c r="Q3074" s="243"/>
    </row>
    <row r="3075" spans="2:17">
      <c r="B3075" s="243"/>
      <c r="C3075" s="243"/>
      <c r="D3075" s="243"/>
      <c r="E3075" s="243"/>
      <c r="F3075" s="243"/>
      <c r="G3075" s="243"/>
      <c r="H3075" s="243"/>
      <c r="I3075" s="243"/>
      <c r="J3075" s="243"/>
      <c r="K3075" s="243"/>
      <c r="L3075" s="243"/>
      <c r="M3075" s="243"/>
      <c r="N3075" s="243"/>
      <c r="O3075" s="243"/>
      <c r="P3075" s="243"/>
      <c r="Q3075" s="243"/>
    </row>
    <row r="3076" spans="2:17">
      <c r="B3076" s="243"/>
      <c r="C3076" s="243"/>
      <c r="D3076" s="243"/>
      <c r="E3076" s="243"/>
      <c r="F3076" s="243"/>
      <c r="G3076" s="243"/>
      <c r="H3076" s="243"/>
      <c r="I3076" s="243"/>
      <c r="J3076" s="243"/>
      <c r="K3076" s="243"/>
      <c r="L3076" s="243"/>
      <c r="M3076" s="243"/>
      <c r="N3076" s="243"/>
      <c r="O3076" s="243"/>
      <c r="P3076" s="243"/>
      <c r="Q3076" s="243"/>
    </row>
    <row r="3077" spans="2:17">
      <c r="B3077" s="243"/>
      <c r="C3077" s="243"/>
      <c r="D3077" s="243"/>
      <c r="E3077" s="243"/>
      <c r="F3077" s="243"/>
      <c r="G3077" s="243"/>
      <c r="H3077" s="243"/>
      <c r="I3077" s="243"/>
      <c r="J3077" s="243"/>
      <c r="K3077" s="243"/>
      <c r="L3077" s="243"/>
      <c r="M3077" s="243"/>
      <c r="N3077" s="243"/>
      <c r="O3077" s="243"/>
      <c r="P3077" s="243"/>
      <c r="Q3077" s="243"/>
    </row>
    <row r="3078" spans="2:17">
      <c r="B3078" s="243"/>
      <c r="C3078" s="243"/>
      <c r="D3078" s="243"/>
      <c r="E3078" s="243"/>
      <c r="F3078" s="243"/>
      <c r="G3078" s="243"/>
      <c r="H3078" s="243"/>
      <c r="I3078" s="243"/>
      <c r="J3078" s="243"/>
      <c r="K3078" s="243"/>
      <c r="L3078" s="243"/>
      <c r="M3078" s="243"/>
      <c r="N3078" s="243"/>
      <c r="O3078" s="243"/>
      <c r="P3078" s="243"/>
      <c r="Q3078" s="243"/>
    </row>
    <row r="3079" spans="2:17">
      <c r="B3079" s="243"/>
      <c r="C3079" s="243"/>
      <c r="D3079" s="243"/>
      <c r="E3079" s="243"/>
      <c r="F3079" s="243"/>
      <c r="G3079" s="243"/>
      <c r="H3079" s="243"/>
      <c r="I3079" s="243"/>
      <c r="J3079" s="243"/>
      <c r="K3079" s="243"/>
      <c r="L3079" s="243"/>
      <c r="M3079" s="243"/>
      <c r="N3079" s="243"/>
      <c r="O3079" s="243"/>
      <c r="P3079" s="243"/>
      <c r="Q3079" s="243"/>
    </row>
    <row r="3080" spans="2:17">
      <c r="B3080" s="243"/>
      <c r="C3080" s="243"/>
      <c r="D3080" s="243"/>
      <c r="E3080" s="243"/>
      <c r="F3080" s="243"/>
      <c r="G3080" s="243"/>
      <c r="H3080" s="243"/>
      <c r="I3080" s="243"/>
      <c r="J3080" s="243"/>
      <c r="K3080" s="243"/>
      <c r="L3080" s="243"/>
      <c r="M3080" s="243"/>
      <c r="N3080" s="243"/>
      <c r="O3080" s="243"/>
      <c r="P3080" s="243"/>
      <c r="Q3080" s="243"/>
    </row>
    <row r="3081" spans="2:17">
      <c r="B3081" s="243"/>
      <c r="C3081" s="243"/>
      <c r="D3081" s="243"/>
      <c r="E3081" s="243"/>
      <c r="F3081" s="243"/>
      <c r="G3081" s="243"/>
      <c r="H3081" s="243"/>
      <c r="I3081" s="243"/>
      <c r="J3081" s="243"/>
      <c r="K3081" s="243"/>
      <c r="L3081" s="243"/>
      <c r="M3081" s="243"/>
      <c r="N3081" s="243"/>
      <c r="O3081" s="243"/>
      <c r="P3081" s="243"/>
      <c r="Q3081" s="243"/>
    </row>
    <row r="3082" spans="2:17">
      <c r="B3082" s="243"/>
      <c r="C3082" s="243"/>
      <c r="D3082" s="243"/>
      <c r="E3082" s="243"/>
      <c r="F3082" s="243"/>
      <c r="G3082" s="243"/>
      <c r="H3082" s="243"/>
      <c r="I3082" s="243"/>
      <c r="J3082" s="243"/>
      <c r="K3082" s="243"/>
      <c r="L3082" s="243"/>
      <c r="M3082" s="243"/>
      <c r="N3082" s="243"/>
      <c r="O3082" s="243"/>
      <c r="P3082" s="243"/>
      <c r="Q3082" s="243"/>
    </row>
    <row r="3083" spans="2:17">
      <c r="B3083" s="243"/>
      <c r="C3083" s="243"/>
      <c r="D3083" s="243"/>
      <c r="E3083" s="243"/>
      <c r="F3083" s="243"/>
      <c r="G3083" s="243"/>
      <c r="H3083" s="243"/>
      <c r="I3083" s="243"/>
      <c r="J3083" s="243"/>
      <c r="K3083" s="243"/>
      <c r="L3083" s="243"/>
      <c r="M3083" s="243"/>
      <c r="N3083" s="243"/>
      <c r="O3083" s="243"/>
      <c r="P3083" s="243"/>
      <c r="Q3083" s="243"/>
    </row>
    <row r="3084" spans="2:17">
      <c r="B3084" s="243"/>
      <c r="C3084" s="243"/>
      <c r="D3084" s="243"/>
      <c r="E3084" s="243"/>
      <c r="F3084" s="243"/>
      <c r="G3084" s="243"/>
      <c r="H3084" s="243"/>
      <c r="I3084" s="243"/>
      <c r="J3084" s="243"/>
      <c r="K3084" s="243"/>
      <c r="L3084" s="243"/>
      <c r="M3084" s="243"/>
      <c r="N3084" s="243"/>
      <c r="O3084" s="243"/>
      <c r="P3084" s="243"/>
      <c r="Q3084" s="243"/>
    </row>
    <row r="3085" spans="2:17">
      <c r="B3085" s="243"/>
      <c r="C3085" s="243"/>
      <c r="D3085" s="243"/>
      <c r="E3085" s="243"/>
      <c r="F3085" s="243"/>
      <c r="G3085" s="243"/>
      <c r="H3085" s="243"/>
      <c r="I3085" s="243"/>
      <c r="J3085" s="243"/>
      <c r="K3085" s="243"/>
      <c r="L3085" s="243"/>
      <c r="M3085" s="243"/>
      <c r="N3085" s="243"/>
      <c r="O3085" s="243"/>
      <c r="P3085" s="243"/>
      <c r="Q3085" s="243"/>
    </row>
    <row r="3086" spans="2:17">
      <c r="B3086" s="243"/>
      <c r="C3086" s="243"/>
      <c r="D3086" s="243"/>
      <c r="E3086" s="243"/>
      <c r="F3086" s="243"/>
      <c r="G3086" s="243"/>
      <c r="H3086" s="243"/>
      <c r="I3086" s="243"/>
      <c r="J3086" s="243"/>
      <c r="K3086" s="243"/>
      <c r="L3086" s="243"/>
      <c r="M3086" s="243"/>
      <c r="N3086" s="243"/>
      <c r="O3086" s="243"/>
      <c r="P3086" s="243"/>
      <c r="Q3086" s="243"/>
    </row>
    <row r="3087" spans="2:17">
      <c r="B3087" s="243"/>
      <c r="C3087" s="243"/>
      <c r="D3087" s="243"/>
      <c r="E3087" s="243"/>
      <c r="F3087" s="243"/>
      <c r="G3087" s="243"/>
      <c r="H3087" s="243"/>
      <c r="I3087" s="243"/>
      <c r="J3087" s="243"/>
      <c r="K3087" s="243"/>
      <c r="L3087" s="243"/>
      <c r="M3087" s="243"/>
      <c r="N3087" s="243"/>
      <c r="O3087" s="243"/>
      <c r="P3087" s="243"/>
      <c r="Q3087" s="243"/>
    </row>
    <row r="3088" spans="2:17">
      <c r="B3088" s="243"/>
      <c r="C3088" s="243"/>
      <c r="D3088" s="243"/>
      <c r="E3088" s="243"/>
      <c r="F3088" s="243"/>
      <c r="G3088" s="243"/>
      <c r="H3088" s="243"/>
      <c r="I3088" s="243"/>
      <c r="J3088" s="243"/>
      <c r="K3088" s="243"/>
      <c r="L3088" s="243"/>
      <c r="M3088" s="243"/>
      <c r="N3088" s="243"/>
      <c r="O3088" s="243"/>
      <c r="P3088" s="243"/>
      <c r="Q3088" s="243"/>
    </row>
    <row r="3089" spans="2:17">
      <c r="B3089" s="243"/>
      <c r="C3089" s="243"/>
      <c r="D3089" s="243"/>
      <c r="E3089" s="243"/>
      <c r="F3089" s="243"/>
      <c r="G3089" s="243"/>
      <c r="H3089" s="243"/>
      <c r="I3089" s="243"/>
      <c r="J3089" s="243"/>
      <c r="K3089" s="243"/>
      <c r="L3089" s="243"/>
      <c r="M3089" s="243"/>
      <c r="N3089" s="243"/>
      <c r="O3089" s="243"/>
      <c r="P3089" s="243"/>
      <c r="Q3089" s="243"/>
    </row>
    <row r="3090" spans="2:17">
      <c r="B3090" s="243"/>
      <c r="C3090" s="243"/>
      <c r="D3090" s="243"/>
      <c r="E3090" s="243"/>
      <c r="F3090" s="243"/>
      <c r="G3090" s="243"/>
      <c r="H3090" s="243"/>
      <c r="I3090" s="243"/>
      <c r="J3090" s="243"/>
      <c r="K3090" s="243"/>
      <c r="L3090" s="243"/>
      <c r="M3090" s="243"/>
      <c r="N3090" s="243"/>
      <c r="O3090" s="243"/>
      <c r="P3090" s="243"/>
      <c r="Q3090" s="243"/>
    </row>
    <row r="3091" spans="2:17">
      <c r="B3091" s="243"/>
      <c r="C3091" s="243"/>
      <c r="D3091" s="243"/>
      <c r="E3091" s="243"/>
      <c r="F3091" s="243"/>
      <c r="G3091" s="243"/>
      <c r="H3091" s="243"/>
      <c r="I3091" s="243"/>
      <c r="J3091" s="243"/>
      <c r="K3091" s="243"/>
      <c r="L3091" s="243"/>
      <c r="M3091" s="243"/>
      <c r="N3091" s="243"/>
      <c r="O3091" s="243"/>
      <c r="P3091" s="243"/>
      <c r="Q3091" s="243"/>
    </row>
    <row r="3092" spans="2:17">
      <c r="B3092" s="243"/>
      <c r="C3092" s="243"/>
      <c r="D3092" s="243"/>
      <c r="E3092" s="243"/>
      <c r="F3092" s="243"/>
      <c r="G3092" s="243"/>
      <c r="H3092" s="243"/>
      <c r="I3092" s="243"/>
      <c r="J3092" s="243"/>
      <c r="K3092" s="243"/>
      <c r="L3092" s="243"/>
      <c r="M3092" s="243"/>
      <c r="N3092" s="243"/>
      <c r="O3092" s="243"/>
      <c r="P3092" s="243"/>
      <c r="Q3092" s="243"/>
    </row>
    <row r="3093" spans="2:17">
      <c r="B3093" s="243"/>
      <c r="C3093" s="243"/>
      <c r="D3093" s="243"/>
      <c r="E3093" s="243"/>
      <c r="F3093" s="243"/>
      <c r="G3093" s="243"/>
      <c r="H3093" s="243"/>
      <c r="I3093" s="243"/>
      <c r="J3093" s="243"/>
      <c r="K3093" s="243"/>
      <c r="L3093" s="243"/>
      <c r="M3093" s="243"/>
      <c r="N3093" s="243"/>
      <c r="O3093" s="243"/>
      <c r="P3093" s="243"/>
      <c r="Q3093" s="243"/>
    </row>
    <row r="3094" spans="2:17">
      <c r="B3094" s="243"/>
      <c r="C3094" s="243"/>
      <c r="D3094" s="243"/>
      <c r="E3094" s="243"/>
      <c r="F3094" s="243"/>
      <c r="G3094" s="243"/>
      <c r="H3094" s="243"/>
      <c r="I3094" s="243"/>
      <c r="J3094" s="243"/>
      <c r="K3094" s="243"/>
      <c r="L3094" s="243"/>
      <c r="M3094" s="243"/>
      <c r="N3094" s="243"/>
      <c r="O3094" s="243"/>
      <c r="P3094" s="243"/>
      <c r="Q3094" s="243"/>
    </row>
    <row r="3095" spans="2:17">
      <c r="B3095" s="243"/>
      <c r="C3095" s="243"/>
      <c r="D3095" s="243"/>
      <c r="E3095" s="243"/>
      <c r="F3095" s="243"/>
      <c r="G3095" s="243"/>
      <c r="H3095" s="243"/>
      <c r="I3095" s="243"/>
      <c r="J3095" s="243"/>
      <c r="K3095" s="243"/>
      <c r="L3095" s="243"/>
      <c r="M3095" s="243"/>
      <c r="N3095" s="243"/>
      <c r="O3095" s="243"/>
      <c r="P3095" s="243"/>
      <c r="Q3095" s="243"/>
    </row>
    <row r="3096" spans="2:17">
      <c r="B3096" s="243"/>
      <c r="C3096" s="243"/>
      <c r="D3096" s="243"/>
      <c r="E3096" s="243"/>
      <c r="F3096" s="243"/>
      <c r="G3096" s="243"/>
      <c r="H3096" s="243"/>
      <c r="I3096" s="243"/>
      <c r="J3096" s="243"/>
      <c r="K3096" s="243"/>
      <c r="L3096" s="243"/>
      <c r="M3096" s="243"/>
      <c r="N3096" s="243"/>
      <c r="O3096" s="243"/>
      <c r="P3096" s="243"/>
      <c r="Q3096" s="243"/>
    </row>
    <row r="3097" spans="2:17">
      <c r="B3097" s="243"/>
      <c r="C3097" s="243"/>
      <c r="D3097" s="243"/>
      <c r="E3097" s="243"/>
      <c r="F3097" s="243"/>
      <c r="G3097" s="243"/>
      <c r="H3097" s="243"/>
      <c r="I3097" s="243"/>
      <c r="J3097" s="243"/>
      <c r="K3097" s="243"/>
      <c r="L3097" s="243"/>
      <c r="M3097" s="243"/>
      <c r="N3097" s="243"/>
      <c r="O3097" s="243"/>
      <c r="P3097" s="243"/>
      <c r="Q3097" s="243"/>
    </row>
    <row r="3098" spans="2:17">
      <c r="B3098" s="243"/>
      <c r="C3098" s="243"/>
      <c r="D3098" s="243"/>
      <c r="E3098" s="243"/>
      <c r="F3098" s="243"/>
      <c r="G3098" s="243"/>
      <c r="H3098" s="243"/>
      <c r="I3098" s="243"/>
      <c r="J3098" s="243"/>
      <c r="K3098" s="243"/>
      <c r="L3098" s="243"/>
      <c r="M3098" s="243"/>
      <c r="N3098" s="243"/>
      <c r="O3098" s="243"/>
      <c r="P3098" s="243"/>
      <c r="Q3098" s="243"/>
    </row>
    <row r="3099" spans="2:17">
      <c r="B3099" s="243"/>
      <c r="C3099" s="243"/>
      <c r="D3099" s="243"/>
      <c r="E3099" s="243"/>
      <c r="F3099" s="243"/>
      <c r="G3099" s="243"/>
      <c r="H3099" s="243"/>
      <c r="I3099" s="243"/>
      <c r="J3099" s="243"/>
      <c r="K3099" s="243"/>
      <c r="L3099" s="243"/>
      <c r="M3099" s="243"/>
      <c r="N3099" s="243"/>
      <c r="O3099" s="243"/>
      <c r="P3099" s="243"/>
      <c r="Q3099" s="243"/>
    </row>
    <row r="3100" spans="2:17">
      <c r="B3100" s="243"/>
      <c r="C3100" s="243"/>
      <c r="D3100" s="243"/>
      <c r="E3100" s="243"/>
      <c r="F3100" s="243"/>
      <c r="G3100" s="243"/>
      <c r="H3100" s="243"/>
      <c r="I3100" s="243"/>
      <c r="J3100" s="243"/>
      <c r="K3100" s="243"/>
      <c r="L3100" s="243"/>
      <c r="M3100" s="243"/>
      <c r="N3100" s="243"/>
      <c r="O3100" s="243"/>
      <c r="P3100" s="243"/>
      <c r="Q3100" s="243"/>
    </row>
    <row r="3101" spans="2:17">
      <c r="B3101" s="243"/>
      <c r="C3101" s="243"/>
      <c r="D3101" s="243"/>
      <c r="E3101" s="243"/>
      <c r="F3101" s="243"/>
      <c r="G3101" s="243"/>
      <c r="H3101" s="243"/>
      <c r="I3101" s="243"/>
      <c r="J3101" s="243"/>
      <c r="K3101" s="243"/>
      <c r="L3101" s="243"/>
      <c r="M3101" s="243"/>
      <c r="N3101" s="243"/>
      <c r="O3101" s="243"/>
      <c r="P3101" s="243"/>
      <c r="Q3101" s="243"/>
    </row>
    <row r="3102" spans="2:17">
      <c r="B3102" s="243"/>
      <c r="C3102" s="243"/>
      <c r="D3102" s="243"/>
      <c r="E3102" s="243"/>
      <c r="F3102" s="243"/>
      <c r="G3102" s="243"/>
      <c r="H3102" s="243"/>
      <c r="I3102" s="243"/>
      <c r="J3102" s="243"/>
      <c r="K3102" s="243"/>
      <c r="L3102" s="243"/>
      <c r="M3102" s="243"/>
      <c r="N3102" s="243"/>
      <c r="O3102" s="243"/>
      <c r="P3102" s="243"/>
      <c r="Q3102" s="243"/>
    </row>
    <row r="3103" spans="2:17">
      <c r="B3103" s="243"/>
      <c r="C3103" s="243"/>
      <c r="D3103" s="243"/>
      <c r="E3103" s="243"/>
      <c r="F3103" s="243"/>
      <c r="G3103" s="243"/>
      <c r="H3103" s="243"/>
      <c r="I3103" s="243"/>
      <c r="J3103" s="243"/>
      <c r="K3103" s="243"/>
      <c r="L3103" s="243"/>
      <c r="M3103" s="243"/>
      <c r="N3103" s="243"/>
      <c r="O3103" s="243"/>
      <c r="P3103" s="243"/>
      <c r="Q3103" s="243"/>
    </row>
    <row r="3104" spans="2:17">
      <c r="B3104" s="243"/>
      <c r="C3104" s="243"/>
      <c r="D3104" s="243"/>
      <c r="E3104" s="243"/>
      <c r="F3104" s="243"/>
      <c r="G3104" s="243"/>
      <c r="H3104" s="243"/>
      <c r="I3104" s="243"/>
      <c r="J3104" s="243"/>
      <c r="K3104" s="243"/>
      <c r="L3104" s="243"/>
      <c r="M3104" s="243"/>
      <c r="N3104" s="243"/>
      <c r="O3104" s="243"/>
      <c r="P3104" s="243"/>
      <c r="Q3104" s="243"/>
    </row>
    <row r="3105" spans="2:17">
      <c r="B3105" s="243"/>
      <c r="C3105" s="243"/>
      <c r="D3105" s="243"/>
      <c r="E3105" s="243"/>
      <c r="F3105" s="243"/>
      <c r="G3105" s="243"/>
      <c r="H3105" s="243"/>
      <c r="I3105" s="243"/>
      <c r="J3105" s="243"/>
      <c r="K3105" s="243"/>
      <c r="L3105" s="243"/>
      <c r="M3105" s="243"/>
      <c r="N3105" s="243"/>
      <c r="O3105" s="243"/>
      <c r="P3105" s="243"/>
      <c r="Q3105" s="243"/>
    </row>
    <row r="3106" spans="2:17">
      <c r="B3106" s="243"/>
      <c r="C3106" s="243"/>
      <c r="D3106" s="243"/>
      <c r="E3106" s="243"/>
      <c r="F3106" s="243"/>
      <c r="G3106" s="243"/>
      <c r="H3106" s="243"/>
      <c r="I3106" s="243"/>
      <c r="J3106" s="243"/>
      <c r="K3106" s="243"/>
      <c r="L3106" s="243"/>
      <c r="M3106" s="243"/>
      <c r="N3106" s="243"/>
      <c r="O3106" s="243"/>
      <c r="P3106" s="243"/>
      <c r="Q3106" s="243"/>
    </row>
    <row r="3107" spans="2:17">
      <c r="B3107" s="243"/>
      <c r="C3107" s="243"/>
      <c r="D3107" s="243"/>
      <c r="E3107" s="243"/>
      <c r="F3107" s="243"/>
      <c r="G3107" s="243"/>
      <c r="H3107" s="243"/>
      <c r="I3107" s="243"/>
      <c r="J3107" s="243"/>
      <c r="K3107" s="243"/>
      <c r="L3107" s="243"/>
      <c r="M3107" s="243"/>
      <c r="N3107" s="243"/>
      <c r="O3107" s="243"/>
      <c r="P3107" s="243"/>
      <c r="Q3107" s="243"/>
    </row>
    <row r="3108" spans="2:17">
      <c r="B3108" s="243"/>
      <c r="C3108" s="243"/>
      <c r="D3108" s="243"/>
      <c r="E3108" s="243"/>
      <c r="F3108" s="243"/>
      <c r="G3108" s="243"/>
      <c r="H3108" s="243"/>
      <c r="I3108" s="243"/>
      <c r="J3108" s="243"/>
      <c r="K3108" s="243"/>
      <c r="L3108" s="243"/>
      <c r="M3108" s="243"/>
      <c r="N3108" s="243"/>
      <c r="O3108" s="243"/>
      <c r="P3108" s="243"/>
      <c r="Q3108" s="243"/>
    </row>
    <row r="3109" spans="2:17">
      <c r="B3109" s="243"/>
      <c r="C3109" s="243"/>
      <c r="D3109" s="243"/>
      <c r="E3109" s="243"/>
      <c r="F3109" s="243"/>
      <c r="G3109" s="243"/>
      <c r="H3109" s="243"/>
      <c r="I3109" s="243"/>
      <c r="J3109" s="243"/>
      <c r="K3109" s="243"/>
      <c r="L3109" s="243"/>
      <c r="M3109" s="243"/>
      <c r="N3109" s="243"/>
      <c r="O3109" s="243"/>
      <c r="P3109" s="243"/>
      <c r="Q3109" s="243"/>
    </row>
    <row r="3110" spans="2:17">
      <c r="B3110" s="243"/>
      <c r="C3110" s="243"/>
      <c r="D3110" s="243"/>
      <c r="E3110" s="243"/>
      <c r="F3110" s="243"/>
      <c r="G3110" s="243"/>
      <c r="H3110" s="243"/>
      <c r="I3110" s="243"/>
      <c r="J3110" s="243"/>
      <c r="K3110" s="243"/>
      <c r="L3110" s="243"/>
      <c r="M3110" s="243"/>
      <c r="N3110" s="243"/>
      <c r="O3110" s="243"/>
      <c r="P3110" s="243"/>
      <c r="Q3110" s="243"/>
    </row>
    <row r="3111" spans="2:17">
      <c r="B3111" s="243"/>
      <c r="C3111" s="243"/>
      <c r="D3111" s="243"/>
      <c r="E3111" s="243"/>
      <c r="F3111" s="243"/>
      <c r="G3111" s="243"/>
      <c r="H3111" s="243"/>
      <c r="I3111" s="243"/>
      <c r="J3111" s="243"/>
      <c r="K3111" s="243"/>
      <c r="L3111" s="243"/>
      <c r="M3111" s="243"/>
      <c r="N3111" s="243"/>
      <c r="O3111" s="243"/>
      <c r="P3111" s="243"/>
      <c r="Q3111" s="243"/>
    </row>
    <row r="3112" spans="2:17">
      <c r="B3112" s="243"/>
      <c r="C3112" s="243"/>
      <c r="D3112" s="243"/>
      <c r="E3112" s="243"/>
      <c r="F3112" s="243"/>
      <c r="G3112" s="243"/>
      <c r="H3112" s="243"/>
      <c r="I3112" s="243"/>
      <c r="J3112" s="243"/>
      <c r="K3112" s="243"/>
      <c r="L3112" s="243"/>
      <c r="M3112" s="243"/>
      <c r="N3112" s="243"/>
      <c r="O3112" s="243"/>
      <c r="P3112" s="243"/>
      <c r="Q3112" s="243"/>
    </row>
    <row r="3113" spans="2:17">
      <c r="B3113" s="243"/>
      <c r="C3113" s="243"/>
      <c r="D3113" s="243"/>
      <c r="E3113" s="243"/>
      <c r="F3113" s="243"/>
      <c r="G3113" s="243"/>
      <c r="H3113" s="243"/>
      <c r="I3113" s="243"/>
      <c r="J3113" s="243"/>
      <c r="K3113" s="243"/>
      <c r="L3113" s="243"/>
      <c r="M3113" s="243"/>
      <c r="N3113" s="243"/>
      <c r="O3113" s="243"/>
      <c r="P3113" s="243"/>
      <c r="Q3113" s="243"/>
    </row>
    <row r="3114" spans="2:17">
      <c r="B3114" s="243"/>
      <c r="C3114" s="243"/>
      <c r="D3114" s="243"/>
      <c r="E3114" s="243"/>
      <c r="F3114" s="243"/>
      <c r="G3114" s="243"/>
      <c r="H3114" s="243"/>
      <c r="I3114" s="243"/>
      <c r="J3114" s="243"/>
      <c r="K3114" s="243"/>
      <c r="L3114" s="243"/>
      <c r="M3114" s="243"/>
      <c r="N3114" s="243"/>
      <c r="O3114" s="243"/>
      <c r="P3114" s="243"/>
      <c r="Q3114" s="243"/>
    </row>
    <row r="3115" spans="2:17">
      <c r="B3115" s="243"/>
      <c r="C3115" s="243"/>
      <c r="D3115" s="243"/>
      <c r="E3115" s="243"/>
      <c r="F3115" s="243"/>
      <c r="G3115" s="243"/>
      <c r="H3115" s="243"/>
      <c r="I3115" s="243"/>
      <c r="J3115" s="243"/>
      <c r="K3115" s="243"/>
      <c r="L3115" s="243"/>
      <c r="M3115" s="243"/>
      <c r="N3115" s="243"/>
      <c r="O3115" s="243"/>
      <c r="P3115" s="243"/>
      <c r="Q3115" s="243"/>
    </row>
    <row r="3116" spans="2:17">
      <c r="B3116" s="243"/>
      <c r="C3116" s="243"/>
      <c r="D3116" s="243"/>
      <c r="E3116" s="243"/>
      <c r="F3116" s="243"/>
      <c r="G3116" s="243"/>
      <c r="H3116" s="243"/>
      <c r="I3116" s="243"/>
      <c r="J3116" s="243"/>
      <c r="K3116" s="243"/>
      <c r="L3116" s="243"/>
      <c r="M3116" s="243"/>
      <c r="N3116" s="243"/>
      <c r="O3116" s="243"/>
      <c r="P3116" s="243"/>
      <c r="Q3116" s="243"/>
    </row>
    <row r="3117" spans="2:17">
      <c r="B3117" s="243"/>
      <c r="C3117" s="243"/>
      <c r="D3117" s="243"/>
      <c r="E3117" s="243"/>
      <c r="F3117" s="243"/>
      <c r="G3117" s="243"/>
      <c r="H3117" s="243"/>
      <c r="I3117" s="243"/>
      <c r="J3117" s="243"/>
      <c r="K3117" s="243"/>
      <c r="L3117" s="243"/>
      <c r="M3117" s="243"/>
      <c r="N3117" s="243"/>
      <c r="O3117" s="243"/>
      <c r="P3117" s="243"/>
      <c r="Q3117" s="243"/>
    </row>
    <row r="3118" spans="2:17">
      <c r="B3118" s="243"/>
      <c r="C3118" s="243"/>
      <c r="D3118" s="243"/>
      <c r="E3118" s="243"/>
      <c r="F3118" s="243"/>
      <c r="G3118" s="243"/>
      <c r="H3118" s="243"/>
      <c r="I3118" s="243"/>
      <c r="J3118" s="243"/>
      <c r="K3118" s="243"/>
      <c r="L3118" s="243"/>
      <c r="M3118" s="243"/>
      <c r="N3118" s="243"/>
      <c r="O3118" s="243"/>
      <c r="P3118" s="243"/>
      <c r="Q3118" s="243"/>
    </row>
    <row r="3119" spans="2:17">
      <c r="B3119" s="243"/>
      <c r="C3119" s="243"/>
      <c r="D3119" s="243"/>
      <c r="E3119" s="243"/>
      <c r="F3119" s="243"/>
      <c r="G3119" s="243"/>
      <c r="H3119" s="243"/>
      <c r="I3119" s="243"/>
      <c r="J3119" s="243"/>
      <c r="K3119" s="243"/>
      <c r="L3119" s="243"/>
      <c r="M3119" s="243"/>
      <c r="N3119" s="243"/>
      <c r="O3119" s="243"/>
      <c r="P3119" s="243"/>
      <c r="Q3119" s="243"/>
    </row>
    <row r="3120" spans="2:17">
      <c r="B3120" s="243"/>
      <c r="C3120" s="243"/>
      <c r="D3120" s="243"/>
      <c r="E3120" s="243"/>
      <c r="F3120" s="243"/>
      <c r="G3120" s="243"/>
      <c r="H3120" s="243"/>
      <c r="I3120" s="243"/>
      <c r="J3120" s="243"/>
      <c r="K3120" s="243"/>
      <c r="L3120" s="243"/>
      <c r="M3120" s="243"/>
      <c r="N3120" s="243"/>
      <c r="O3120" s="243"/>
      <c r="P3120" s="243"/>
      <c r="Q3120" s="243"/>
    </row>
    <row r="3121" spans="2:17">
      <c r="B3121" s="243"/>
      <c r="C3121" s="243"/>
      <c r="D3121" s="243"/>
      <c r="E3121" s="243"/>
      <c r="F3121" s="243"/>
      <c r="G3121" s="243"/>
      <c r="H3121" s="243"/>
      <c r="I3121" s="243"/>
      <c r="J3121" s="243"/>
      <c r="K3121" s="243"/>
      <c r="L3121" s="243"/>
      <c r="M3121" s="243"/>
      <c r="N3121" s="243"/>
      <c r="O3121" s="243"/>
      <c r="P3121" s="243"/>
      <c r="Q3121" s="243"/>
    </row>
    <row r="3122" spans="2:17">
      <c r="B3122" s="243"/>
      <c r="C3122" s="243"/>
      <c r="D3122" s="243"/>
      <c r="E3122" s="243"/>
      <c r="F3122" s="243"/>
      <c r="G3122" s="243"/>
      <c r="H3122" s="243"/>
      <c r="I3122" s="243"/>
      <c r="J3122" s="243"/>
      <c r="K3122" s="243"/>
      <c r="L3122" s="243"/>
      <c r="M3122" s="243"/>
      <c r="N3122" s="243"/>
      <c r="O3122" s="243"/>
      <c r="P3122" s="243"/>
      <c r="Q3122" s="243"/>
    </row>
    <row r="3123" spans="2:17">
      <c r="B3123" s="243"/>
      <c r="C3123" s="243"/>
      <c r="D3123" s="243"/>
      <c r="E3123" s="243"/>
      <c r="F3123" s="243"/>
      <c r="G3123" s="243"/>
      <c r="H3123" s="243"/>
      <c r="I3123" s="243"/>
      <c r="J3123" s="243"/>
      <c r="K3123" s="243"/>
      <c r="L3123" s="243"/>
      <c r="M3123" s="243"/>
      <c r="N3123" s="243"/>
      <c r="O3123" s="243"/>
      <c r="P3123" s="243"/>
      <c r="Q3123" s="243"/>
    </row>
    <row r="3124" spans="2:17">
      <c r="B3124" s="243"/>
      <c r="C3124" s="243"/>
      <c r="D3124" s="243"/>
      <c r="E3124" s="243"/>
      <c r="F3124" s="243"/>
      <c r="G3124" s="243"/>
      <c r="H3124" s="243"/>
      <c r="I3124" s="243"/>
      <c r="J3124" s="243"/>
      <c r="K3124" s="243"/>
      <c r="L3124" s="243"/>
      <c r="M3124" s="243"/>
      <c r="N3124" s="243"/>
      <c r="O3124" s="243"/>
      <c r="P3124" s="243"/>
      <c r="Q3124" s="243"/>
    </row>
    <row r="3125" spans="2:17">
      <c r="B3125" s="243"/>
      <c r="C3125" s="243"/>
      <c r="D3125" s="243"/>
      <c r="E3125" s="243"/>
      <c r="F3125" s="243"/>
      <c r="G3125" s="243"/>
      <c r="H3125" s="243"/>
      <c r="I3125" s="243"/>
      <c r="J3125" s="243"/>
      <c r="K3125" s="243"/>
      <c r="L3125" s="243"/>
      <c r="M3125" s="243"/>
      <c r="N3125" s="243"/>
      <c r="O3125" s="243"/>
      <c r="P3125" s="243"/>
      <c r="Q3125" s="243"/>
    </row>
    <row r="3126" spans="2:17">
      <c r="B3126" s="243"/>
      <c r="C3126" s="243"/>
      <c r="D3126" s="243"/>
      <c r="E3126" s="243"/>
      <c r="F3126" s="243"/>
      <c r="G3126" s="243"/>
      <c r="H3126" s="243"/>
      <c r="I3126" s="243"/>
      <c r="J3126" s="243"/>
      <c r="K3126" s="243"/>
      <c r="L3126" s="243"/>
      <c r="M3126" s="243"/>
      <c r="N3126" s="243"/>
      <c r="O3126" s="243"/>
      <c r="P3126" s="243"/>
      <c r="Q3126" s="243"/>
    </row>
    <row r="3127" spans="2:17">
      <c r="B3127" s="243"/>
      <c r="C3127" s="243"/>
      <c r="D3127" s="243"/>
      <c r="E3127" s="243"/>
      <c r="F3127" s="243"/>
      <c r="G3127" s="243"/>
      <c r="H3127" s="243"/>
      <c r="I3127" s="243"/>
      <c r="J3127" s="243"/>
      <c r="K3127" s="243"/>
      <c r="L3127" s="243"/>
      <c r="M3127" s="243"/>
      <c r="N3127" s="243"/>
      <c r="O3127" s="243"/>
      <c r="P3127" s="243"/>
      <c r="Q3127" s="243"/>
    </row>
    <row r="3128" spans="2:17">
      <c r="B3128" s="243"/>
      <c r="C3128" s="243"/>
      <c r="D3128" s="243"/>
      <c r="E3128" s="243"/>
      <c r="F3128" s="243"/>
      <c r="G3128" s="243"/>
      <c r="H3128" s="243"/>
      <c r="I3128" s="243"/>
      <c r="J3128" s="243"/>
      <c r="K3128" s="243"/>
      <c r="L3128" s="243"/>
      <c r="M3128" s="243"/>
      <c r="N3128" s="243"/>
      <c r="O3128" s="243"/>
      <c r="P3128" s="243"/>
      <c r="Q3128" s="243"/>
    </row>
    <row r="3129" spans="2:17">
      <c r="B3129" s="243"/>
      <c r="C3129" s="243"/>
      <c r="D3129" s="243"/>
      <c r="E3129" s="243"/>
      <c r="F3129" s="243"/>
      <c r="G3129" s="243"/>
      <c r="H3129" s="243"/>
      <c r="I3129" s="243"/>
      <c r="J3129" s="243"/>
      <c r="K3129" s="243"/>
      <c r="L3129" s="243"/>
      <c r="M3129" s="243"/>
      <c r="N3129" s="243"/>
      <c r="O3129" s="243"/>
      <c r="P3129" s="243"/>
      <c r="Q3129" s="243"/>
    </row>
    <row r="3130" spans="2:17">
      <c r="B3130" s="243"/>
      <c r="C3130" s="243"/>
      <c r="D3130" s="243"/>
      <c r="E3130" s="243"/>
      <c r="F3130" s="243"/>
      <c r="G3130" s="243"/>
      <c r="H3130" s="243"/>
      <c r="I3130" s="243"/>
      <c r="J3130" s="243"/>
      <c r="K3130" s="243"/>
      <c r="L3130" s="243"/>
      <c r="M3130" s="243"/>
      <c r="N3130" s="243"/>
      <c r="O3130" s="243"/>
      <c r="P3130" s="243"/>
      <c r="Q3130" s="243"/>
    </row>
    <row r="3131" spans="2:17">
      <c r="B3131" s="243"/>
      <c r="C3131" s="243"/>
      <c r="D3131" s="243"/>
      <c r="E3131" s="243"/>
      <c r="F3131" s="243"/>
      <c r="G3131" s="243"/>
      <c r="H3131" s="243"/>
      <c r="I3131" s="243"/>
      <c r="J3131" s="243"/>
      <c r="K3131" s="243"/>
      <c r="L3131" s="243"/>
      <c r="M3131" s="243"/>
      <c r="N3131" s="243"/>
      <c r="O3131" s="243"/>
      <c r="P3131" s="243"/>
      <c r="Q3131" s="243"/>
    </row>
    <row r="3132" spans="2:17">
      <c r="B3132" s="243"/>
      <c r="C3132" s="243"/>
      <c r="D3132" s="243"/>
      <c r="E3132" s="243"/>
      <c r="F3132" s="243"/>
      <c r="G3132" s="243"/>
      <c r="H3132" s="243"/>
      <c r="I3132" s="243"/>
      <c r="J3132" s="243"/>
      <c r="K3132" s="243"/>
      <c r="L3132" s="243"/>
      <c r="M3132" s="243"/>
      <c r="N3132" s="243"/>
      <c r="O3132" s="243"/>
      <c r="P3132" s="243"/>
      <c r="Q3132" s="243"/>
    </row>
    <row r="3133" spans="2:17">
      <c r="B3133" s="243"/>
      <c r="C3133" s="243"/>
      <c r="D3133" s="243"/>
      <c r="E3133" s="243"/>
      <c r="F3133" s="243"/>
      <c r="G3133" s="243"/>
      <c r="H3133" s="243"/>
      <c r="I3133" s="243"/>
      <c r="J3133" s="243"/>
      <c r="K3133" s="243"/>
      <c r="L3133" s="243"/>
      <c r="M3133" s="243"/>
      <c r="N3133" s="243"/>
      <c r="O3133" s="243"/>
      <c r="P3133" s="243"/>
      <c r="Q3133" s="243"/>
    </row>
    <row r="3134" spans="2:17">
      <c r="B3134" s="243"/>
      <c r="C3134" s="243"/>
      <c r="D3134" s="243"/>
      <c r="E3134" s="243"/>
      <c r="F3134" s="243"/>
      <c r="G3134" s="243"/>
      <c r="H3134" s="243"/>
      <c r="I3134" s="243"/>
      <c r="J3134" s="243"/>
      <c r="K3134" s="243"/>
      <c r="L3134" s="243"/>
      <c r="M3134" s="243"/>
      <c r="N3134" s="243"/>
      <c r="O3134" s="243"/>
      <c r="P3134" s="243"/>
      <c r="Q3134" s="243"/>
    </row>
    <row r="3135" spans="2:17">
      <c r="B3135" s="243"/>
      <c r="C3135" s="243"/>
      <c r="D3135" s="243"/>
      <c r="E3135" s="243"/>
      <c r="F3135" s="243"/>
      <c r="G3135" s="243"/>
      <c r="H3135" s="243"/>
      <c r="I3135" s="243"/>
      <c r="J3135" s="243"/>
      <c r="K3135" s="243"/>
      <c r="L3135" s="243"/>
      <c r="M3135" s="243"/>
      <c r="N3135" s="243"/>
      <c r="O3135" s="243"/>
      <c r="P3135" s="243"/>
      <c r="Q3135" s="243"/>
    </row>
    <row r="3136" spans="2:17">
      <c r="B3136" s="243"/>
      <c r="C3136" s="243"/>
      <c r="D3136" s="243"/>
      <c r="E3136" s="243"/>
      <c r="F3136" s="243"/>
      <c r="G3136" s="243"/>
      <c r="H3136" s="243"/>
      <c r="I3136" s="243"/>
      <c r="J3136" s="243"/>
      <c r="K3136" s="243"/>
      <c r="L3136" s="243"/>
      <c r="M3136" s="243"/>
      <c r="N3136" s="243"/>
      <c r="O3136" s="243"/>
      <c r="P3136" s="243"/>
      <c r="Q3136" s="243"/>
    </row>
    <row r="3137" spans="2:17">
      <c r="B3137" s="243"/>
      <c r="C3137" s="243"/>
      <c r="D3137" s="243"/>
      <c r="E3137" s="243"/>
      <c r="F3137" s="243"/>
      <c r="G3137" s="243"/>
      <c r="H3137" s="243"/>
      <c r="I3137" s="243"/>
      <c r="J3137" s="243"/>
      <c r="K3137" s="243"/>
      <c r="L3137" s="243"/>
      <c r="M3137" s="243"/>
      <c r="N3137" s="243"/>
      <c r="O3137" s="243"/>
      <c r="P3137" s="243"/>
      <c r="Q3137" s="243"/>
    </row>
    <row r="3138" spans="2:17">
      <c r="B3138" s="243"/>
      <c r="C3138" s="243"/>
      <c r="D3138" s="243"/>
      <c r="E3138" s="243"/>
      <c r="F3138" s="243"/>
      <c r="G3138" s="243"/>
      <c r="H3138" s="243"/>
      <c r="I3138" s="243"/>
      <c r="J3138" s="243"/>
      <c r="K3138" s="243"/>
      <c r="L3138" s="243"/>
      <c r="M3138" s="243"/>
      <c r="N3138" s="243"/>
      <c r="O3138" s="243"/>
      <c r="P3138" s="243"/>
      <c r="Q3138" s="243"/>
    </row>
    <row r="3139" spans="2:17">
      <c r="B3139" s="243"/>
      <c r="C3139" s="243"/>
      <c r="D3139" s="243"/>
      <c r="E3139" s="243"/>
      <c r="F3139" s="243"/>
      <c r="G3139" s="243"/>
      <c r="H3139" s="243"/>
      <c r="I3139" s="243"/>
      <c r="J3139" s="243"/>
      <c r="K3139" s="243"/>
      <c r="L3139" s="243"/>
      <c r="M3139" s="243"/>
      <c r="N3139" s="243"/>
      <c r="O3139" s="243"/>
      <c r="P3139" s="243"/>
      <c r="Q3139" s="243"/>
    </row>
    <row r="3140" spans="2:17">
      <c r="B3140" s="243"/>
      <c r="C3140" s="243"/>
      <c r="D3140" s="243"/>
      <c r="E3140" s="243"/>
      <c r="F3140" s="243"/>
      <c r="G3140" s="243"/>
      <c r="H3140" s="243"/>
      <c r="I3140" s="243"/>
      <c r="J3140" s="243"/>
      <c r="K3140" s="243"/>
      <c r="L3140" s="243"/>
      <c r="M3140" s="243"/>
      <c r="N3140" s="243"/>
      <c r="O3140" s="243"/>
      <c r="P3140" s="243"/>
      <c r="Q3140" s="243"/>
    </row>
    <row r="3141" spans="2:17">
      <c r="B3141" s="243"/>
      <c r="C3141" s="243"/>
      <c r="D3141" s="243"/>
      <c r="E3141" s="243"/>
      <c r="F3141" s="243"/>
      <c r="G3141" s="243"/>
      <c r="H3141" s="243"/>
      <c r="I3141" s="243"/>
      <c r="J3141" s="243"/>
      <c r="K3141" s="243"/>
      <c r="L3141" s="243"/>
      <c r="M3141" s="243"/>
      <c r="N3141" s="243"/>
      <c r="O3141" s="243"/>
      <c r="P3141" s="243"/>
      <c r="Q3141" s="243"/>
    </row>
    <row r="3142" spans="2:17">
      <c r="B3142" s="243"/>
      <c r="C3142" s="243"/>
      <c r="D3142" s="243"/>
      <c r="E3142" s="243"/>
      <c r="F3142" s="243"/>
      <c r="G3142" s="243"/>
      <c r="H3142" s="243"/>
      <c r="I3142" s="243"/>
      <c r="J3142" s="243"/>
      <c r="K3142" s="243"/>
      <c r="L3142" s="243"/>
      <c r="M3142" s="243"/>
      <c r="N3142" s="243"/>
      <c r="O3142" s="243"/>
      <c r="P3142" s="243"/>
      <c r="Q3142" s="243"/>
    </row>
    <row r="3143" spans="2:17">
      <c r="B3143" s="243"/>
      <c r="C3143" s="243"/>
      <c r="D3143" s="243"/>
      <c r="E3143" s="243"/>
      <c r="F3143" s="243"/>
      <c r="G3143" s="243"/>
      <c r="H3143" s="243"/>
      <c r="I3143" s="243"/>
      <c r="J3143" s="243"/>
      <c r="K3143" s="243"/>
      <c r="L3143" s="243"/>
      <c r="M3143" s="243"/>
      <c r="N3143" s="243"/>
      <c r="O3143" s="243"/>
      <c r="P3143" s="243"/>
      <c r="Q3143" s="243"/>
    </row>
    <row r="3144" spans="2:17">
      <c r="B3144" s="243"/>
      <c r="C3144" s="243"/>
      <c r="D3144" s="243"/>
      <c r="E3144" s="243"/>
      <c r="F3144" s="243"/>
      <c r="G3144" s="243"/>
      <c r="H3144" s="243"/>
      <c r="I3144" s="243"/>
      <c r="J3144" s="243"/>
      <c r="K3144" s="243"/>
      <c r="L3144" s="243"/>
      <c r="M3144" s="243"/>
      <c r="N3144" s="243"/>
      <c r="O3144" s="243"/>
      <c r="P3144" s="243"/>
      <c r="Q3144" s="243"/>
    </row>
    <row r="3145" spans="2:17">
      <c r="B3145" s="243"/>
      <c r="C3145" s="243"/>
      <c r="D3145" s="243"/>
      <c r="E3145" s="243"/>
      <c r="F3145" s="243"/>
      <c r="G3145" s="243"/>
      <c r="H3145" s="243"/>
      <c r="I3145" s="243"/>
      <c r="J3145" s="243"/>
      <c r="K3145" s="243"/>
      <c r="L3145" s="243"/>
      <c r="M3145" s="243"/>
      <c r="N3145" s="243"/>
      <c r="O3145" s="243"/>
      <c r="P3145" s="243"/>
      <c r="Q3145" s="243"/>
    </row>
    <row r="3146" spans="2:17">
      <c r="B3146" s="243"/>
      <c r="C3146" s="243"/>
      <c r="D3146" s="243"/>
      <c r="E3146" s="243"/>
      <c r="F3146" s="243"/>
      <c r="G3146" s="243"/>
      <c r="H3146" s="243"/>
      <c r="I3146" s="243"/>
      <c r="J3146" s="243"/>
      <c r="K3146" s="243"/>
      <c r="L3146" s="243"/>
      <c r="M3146" s="243"/>
      <c r="N3146" s="243"/>
      <c r="O3146" s="243"/>
      <c r="P3146" s="243"/>
      <c r="Q3146" s="243"/>
    </row>
    <row r="3147" spans="2:17">
      <c r="B3147" s="243"/>
      <c r="C3147" s="243"/>
      <c r="D3147" s="243"/>
      <c r="E3147" s="243"/>
      <c r="F3147" s="243"/>
      <c r="G3147" s="243"/>
      <c r="H3147" s="243"/>
      <c r="I3147" s="243"/>
      <c r="J3147" s="243"/>
      <c r="K3147" s="243"/>
      <c r="L3147" s="243"/>
      <c r="M3147" s="243"/>
      <c r="N3147" s="243"/>
      <c r="O3147" s="243"/>
      <c r="P3147" s="243"/>
      <c r="Q3147" s="243"/>
    </row>
    <row r="3148" spans="2:17">
      <c r="B3148" s="243"/>
      <c r="C3148" s="243"/>
      <c r="D3148" s="243"/>
      <c r="E3148" s="243"/>
      <c r="F3148" s="243"/>
      <c r="G3148" s="243"/>
      <c r="H3148" s="243"/>
      <c r="I3148" s="243"/>
      <c r="J3148" s="243"/>
      <c r="K3148" s="243"/>
      <c r="L3148" s="243"/>
      <c r="M3148" s="243"/>
      <c r="N3148" s="243"/>
      <c r="O3148" s="243"/>
      <c r="P3148" s="243"/>
      <c r="Q3148" s="243"/>
    </row>
    <row r="3149" spans="2:17">
      <c r="B3149" s="243"/>
      <c r="C3149" s="243"/>
      <c r="D3149" s="243"/>
      <c r="E3149" s="243"/>
      <c r="F3149" s="243"/>
      <c r="G3149" s="243"/>
      <c r="H3149" s="243"/>
      <c r="I3149" s="243"/>
      <c r="J3149" s="243"/>
      <c r="K3149" s="243"/>
      <c r="L3149" s="243"/>
      <c r="M3149" s="243"/>
      <c r="N3149" s="243"/>
      <c r="O3149" s="243"/>
      <c r="P3149" s="243"/>
      <c r="Q3149" s="243"/>
    </row>
    <row r="3150" spans="2:17">
      <c r="B3150" s="243"/>
      <c r="C3150" s="243"/>
      <c r="D3150" s="243"/>
      <c r="E3150" s="243"/>
      <c r="F3150" s="243"/>
      <c r="G3150" s="243"/>
      <c r="H3150" s="243"/>
      <c r="I3150" s="243"/>
      <c r="J3150" s="243"/>
      <c r="K3150" s="243"/>
      <c r="L3150" s="243"/>
      <c r="M3150" s="243"/>
      <c r="N3150" s="243"/>
      <c r="O3150" s="243"/>
      <c r="P3150" s="243"/>
      <c r="Q3150" s="243"/>
    </row>
    <row r="3151" spans="2:17">
      <c r="B3151" s="243"/>
      <c r="C3151" s="243"/>
      <c r="D3151" s="243"/>
      <c r="E3151" s="243"/>
      <c r="F3151" s="243"/>
      <c r="G3151" s="243"/>
      <c r="H3151" s="243"/>
      <c r="I3151" s="243"/>
      <c r="J3151" s="243"/>
      <c r="K3151" s="243"/>
      <c r="L3151" s="243"/>
      <c r="M3151" s="243"/>
      <c r="N3151" s="243"/>
      <c r="O3151" s="243"/>
      <c r="P3151" s="243"/>
      <c r="Q3151" s="243"/>
    </row>
    <row r="3152" spans="2:17">
      <c r="B3152" s="243"/>
      <c r="C3152" s="243"/>
      <c r="D3152" s="243"/>
      <c r="E3152" s="243"/>
      <c r="F3152" s="243"/>
      <c r="G3152" s="243"/>
      <c r="H3152" s="243"/>
      <c r="I3152" s="243"/>
      <c r="J3152" s="243"/>
      <c r="K3152" s="243"/>
      <c r="L3152" s="243"/>
      <c r="M3152" s="243"/>
      <c r="N3152" s="243"/>
      <c r="O3152" s="243"/>
      <c r="P3152" s="243"/>
      <c r="Q3152" s="243"/>
    </row>
    <row r="3153" spans="2:17">
      <c r="B3153" s="243"/>
      <c r="C3153" s="243"/>
      <c r="D3153" s="243"/>
      <c r="E3153" s="243"/>
      <c r="F3153" s="243"/>
      <c r="G3153" s="243"/>
      <c r="H3153" s="243"/>
      <c r="I3153" s="243"/>
      <c r="J3153" s="243"/>
      <c r="K3153" s="243"/>
      <c r="L3153" s="243"/>
      <c r="M3153" s="243"/>
      <c r="N3153" s="243"/>
      <c r="O3153" s="243"/>
      <c r="P3153" s="243"/>
      <c r="Q3153" s="243"/>
    </row>
    <row r="3154" spans="2:17">
      <c r="B3154" s="243"/>
      <c r="C3154" s="243"/>
      <c r="D3154" s="243"/>
      <c r="E3154" s="243"/>
      <c r="F3154" s="243"/>
      <c r="G3154" s="243"/>
      <c r="H3154" s="243"/>
      <c r="I3154" s="243"/>
      <c r="J3154" s="243"/>
      <c r="K3154" s="243"/>
      <c r="L3154" s="243"/>
      <c r="M3154" s="243"/>
      <c r="N3154" s="243"/>
      <c r="O3154" s="243"/>
      <c r="P3154" s="243"/>
      <c r="Q3154" s="243"/>
    </row>
    <row r="3155" spans="2:17">
      <c r="B3155" s="243"/>
      <c r="C3155" s="243"/>
      <c r="D3155" s="243"/>
      <c r="E3155" s="243"/>
      <c r="F3155" s="243"/>
      <c r="G3155" s="243"/>
      <c r="H3155" s="243"/>
      <c r="I3155" s="243"/>
      <c r="J3155" s="243"/>
      <c r="K3155" s="243"/>
      <c r="L3155" s="243"/>
      <c r="M3155" s="243"/>
      <c r="N3155" s="243"/>
      <c r="O3155" s="243"/>
      <c r="P3155" s="243"/>
      <c r="Q3155" s="243"/>
    </row>
    <row r="3156" spans="2:17">
      <c r="B3156" s="243"/>
      <c r="C3156" s="243"/>
      <c r="D3156" s="243"/>
      <c r="E3156" s="243"/>
      <c r="F3156" s="243"/>
      <c r="G3156" s="243"/>
      <c r="H3156" s="243"/>
      <c r="I3156" s="243"/>
      <c r="J3156" s="243"/>
      <c r="K3156" s="243"/>
      <c r="L3156" s="243"/>
      <c r="M3156" s="243"/>
      <c r="N3156" s="243"/>
      <c r="O3156" s="243"/>
      <c r="P3156" s="243"/>
      <c r="Q3156" s="243"/>
    </row>
    <row r="3157" spans="2:17">
      <c r="B3157" s="243"/>
      <c r="C3157" s="243"/>
      <c r="D3157" s="243"/>
      <c r="E3157" s="243"/>
      <c r="F3157" s="243"/>
      <c r="G3157" s="243"/>
      <c r="H3157" s="243"/>
      <c r="I3157" s="243"/>
      <c r="J3157" s="243"/>
      <c r="K3157" s="243"/>
      <c r="L3157" s="243"/>
      <c r="M3157" s="243"/>
      <c r="N3157" s="243"/>
      <c r="O3157" s="243"/>
      <c r="P3157" s="243"/>
      <c r="Q3157" s="243"/>
    </row>
    <row r="3158" spans="2:17">
      <c r="B3158" s="243"/>
      <c r="C3158" s="243"/>
      <c r="D3158" s="243"/>
      <c r="E3158" s="243"/>
      <c r="F3158" s="243"/>
      <c r="G3158" s="243"/>
      <c r="H3158" s="243"/>
      <c r="I3158" s="243"/>
      <c r="J3158" s="243"/>
      <c r="K3158" s="243"/>
      <c r="L3158" s="243"/>
      <c r="M3158" s="243"/>
      <c r="N3158" s="243"/>
      <c r="O3158" s="243"/>
      <c r="P3158" s="243"/>
      <c r="Q3158" s="243"/>
    </row>
    <row r="3159" spans="2:17">
      <c r="B3159" s="243"/>
      <c r="C3159" s="243"/>
      <c r="D3159" s="243"/>
      <c r="E3159" s="243"/>
      <c r="F3159" s="243"/>
      <c r="G3159" s="243"/>
      <c r="H3159" s="243"/>
      <c r="I3159" s="243"/>
      <c r="J3159" s="243"/>
      <c r="K3159" s="243"/>
      <c r="L3159" s="243"/>
      <c r="M3159" s="243"/>
      <c r="N3159" s="243"/>
      <c r="O3159" s="243"/>
      <c r="P3159" s="243"/>
      <c r="Q3159" s="243"/>
    </row>
    <row r="3160" spans="2:17">
      <c r="B3160" s="243"/>
      <c r="C3160" s="243"/>
      <c r="D3160" s="243"/>
      <c r="E3160" s="243"/>
      <c r="F3160" s="243"/>
      <c r="G3160" s="243"/>
      <c r="H3160" s="243"/>
      <c r="I3160" s="243"/>
      <c r="J3160" s="243"/>
      <c r="K3160" s="243"/>
      <c r="L3160" s="243"/>
      <c r="M3160" s="243"/>
      <c r="N3160" s="243"/>
      <c r="O3160" s="243"/>
      <c r="P3160" s="243"/>
      <c r="Q3160" s="243"/>
    </row>
    <row r="3161" spans="2:17">
      <c r="B3161" s="243"/>
      <c r="C3161" s="243"/>
      <c r="D3161" s="243"/>
      <c r="E3161" s="243"/>
      <c r="F3161" s="243"/>
      <c r="G3161" s="243"/>
      <c r="H3161" s="243"/>
      <c r="I3161" s="243"/>
      <c r="J3161" s="243"/>
      <c r="K3161" s="243"/>
      <c r="L3161" s="243"/>
      <c r="M3161" s="243"/>
      <c r="N3161" s="243"/>
      <c r="O3161" s="243"/>
      <c r="P3161" s="243"/>
      <c r="Q3161" s="243"/>
    </row>
    <row r="3162" spans="2:17">
      <c r="B3162" s="243"/>
      <c r="C3162" s="243"/>
      <c r="D3162" s="243"/>
      <c r="E3162" s="243"/>
      <c r="F3162" s="243"/>
      <c r="G3162" s="243"/>
      <c r="H3162" s="243"/>
      <c r="I3162" s="243"/>
      <c r="J3162" s="243"/>
      <c r="K3162" s="243"/>
      <c r="L3162" s="243"/>
      <c r="M3162" s="243"/>
      <c r="N3162" s="243"/>
      <c r="O3162" s="243"/>
      <c r="P3162" s="243"/>
      <c r="Q3162" s="243"/>
    </row>
    <row r="3163" spans="2:17">
      <c r="B3163" s="243"/>
      <c r="C3163" s="243"/>
      <c r="D3163" s="243"/>
      <c r="E3163" s="243"/>
      <c r="F3163" s="243"/>
      <c r="G3163" s="243"/>
      <c r="H3163" s="243"/>
      <c r="I3163" s="243"/>
      <c r="J3163" s="243"/>
      <c r="K3163" s="243"/>
      <c r="L3163" s="243"/>
      <c r="M3163" s="243"/>
      <c r="N3163" s="243"/>
      <c r="O3163" s="243"/>
      <c r="P3163" s="243"/>
      <c r="Q3163" s="243"/>
    </row>
    <row r="3164" spans="2:17">
      <c r="B3164" s="243"/>
      <c r="C3164" s="243"/>
      <c r="D3164" s="243"/>
      <c r="E3164" s="243"/>
      <c r="F3164" s="243"/>
      <c r="G3164" s="243"/>
      <c r="H3164" s="243"/>
      <c r="I3164" s="243"/>
      <c r="J3164" s="243"/>
      <c r="K3164" s="243"/>
      <c r="L3164" s="243"/>
      <c r="M3164" s="243"/>
      <c r="N3164" s="243"/>
      <c r="O3164" s="243"/>
      <c r="P3164" s="243"/>
      <c r="Q3164" s="243"/>
    </row>
    <row r="3165" spans="2:17">
      <c r="B3165" s="243"/>
      <c r="C3165" s="243"/>
      <c r="D3165" s="243"/>
      <c r="E3165" s="243"/>
      <c r="F3165" s="243"/>
      <c r="G3165" s="243"/>
      <c r="H3165" s="243"/>
      <c r="I3165" s="243"/>
      <c r="J3165" s="243"/>
      <c r="K3165" s="243"/>
      <c r="L3165" s="243"/>
      <c r="M3165" s="243"/>
      <c r="N3165" s="243"/>
      <c r="O3165" s="243"/>
      <c r="P3165" s="243"/>
      <c r="Q3165" s="243"/>
    </row>
    <row r="3166" spans="2:17">
      <c r="B3166" s="243"/>
      <c r="C3166" s="243"/>
      <c r="D3166" s="243"/>
      <c r="E3166" s="243"/>
      <c r="F3166" s="243"/>
      <c r="G3166" s="243"/>
      <c r="H3166" s="243"/>
      <c r="I3166" s="243"/>
      <c r="J3166" s="243"/>
      <c r="K3166" s="243"/>
      <c r="L3166" s="243"/>
      <c r="M3166" s="243"/>
      <c r="N3166" s="243"/>
      <c r="O3166" s="243"/>
      <c r="P3166" s="243"/>
      <c r="Q3166" s="243"/>
    </row>
    <row r="3167" spans="2:17">
      <c r="B3167" s="243"/>
      <c r="C3167" s="243"/>
      <c r="D3167" s="243"/>
      <c r="E3167" s="243"/>
      <c r="F3167" s="243"/>
      <c r="G3167" s="243"/>
      <c r="H3167" s="243"/>
      <c r="I3167" s="243"/>
      <c r="J3167" s="243"/>
      <c r="K3167" s="243"/>
      <c r="L3167" s="243"/>
      <c r="M3167" s="243"/>
      <c r="N3167" s="243"/>
      <c r="O3167" s="243"/>
      <c r="P3167" s="243"/>
      <c r="Q3167" s="243"/>
    </row>
    <row r="3168" spans="2:17">
      <c r="B3168" s="243"/>
      <c r="C3168" s="243"/>
      <c r="D3168" s="243"/>
      <c r="E3168" s="243"/>
      <c r="F3168" s="243"/>
      <c r="G3168" s="243"/>
      <c r="H3168" s="243"/>
      <c r="I3168" s="243"/>
      <c r="J3168" s="243"/>
      <c r="K3168" s="243"/>
      <c r="L3168" s="243"/>
      <c r="M3168" s="243"/>
      <c r="N3168" s="243"/>
      <c r="O3168" s="243"/>
      <c r="P3168" s="243"/>
      <c r="Q3168" s="243"/>
    </row>
    <row r="3169" spans="2:17">
      <c r="B3169" s="243"/>
      <c r="C3169" s="243"/>
      <c r="D3169" s="243"/>
      <c r="E3169" s="243"/>
      <c r="F3169" s="243"/>
      <c r="G3169" s="243"/>
      <c r="H3169" s="243"/>
      <c r="I3169" s="243"/>
      <c r="J3169" s="243"/>
      <c r="K3169" s="243"/>
      <c r="L3169" s="243"/>
      <c r="M3169" s="243"/>
      <c r="N3169" s="243"/>
      <c r="O3169" s="243"/>
      <c r="P3169" s="243"/>
      <c r="Q3169" s="243"/>
    </row>
    <row r="3170" spans="2:17">
      <c r="B3170" s="243"/>
      <c r="C3170" s="243"/>
      <c r="D3170" s="243"/>
      <c r="E3170" s="243"/>
      <c r="F3170" s="243"/>
      <c r="G3170" s="243"/>
      <c r="H3170" s="243"/>
      <c r="I3170" s="243"/>
      <c r="J3170" s="243"/>
      <c r="K3170" s="243"/>
      <c r="L3170" s="243"/>
      <c r="M3170" s="243"/>
      <c r="N3170" s="243"/>
      <c r="O3170" s="243"/>
      <c r="P3170" s="243"/>
      <c r="Q3170" s="243"/>
    </row>
    <row r="3171" spans="2:17">
      <c r="B3171" s="243"/>
      <c r="C3171" s="243"/>
      <c r="D3171" s="243"/>
      <c r="E3171" s="243"/>
      <c r="F3171" s="243"/>
      <c r="G3171" s="243"/>
      <c r="H3171" s="243"/>
      <c r="I3171" s="243"/>
      <c r="J3171" s="243"/>
      <c r="K3171" s="243"/>
      <c r="L3171" s="243"/>
      <c r="M3171" s="243"/>
      <c r="N3171" s="243"/>
      <c r="O3171" s="243"/>
      <c r="P3171" s="243"/>
      <c r="Q3171" s="243"/>
    </row>
    <row r="3172" spans="2:17">
      <c r="B3172" s="243"/>
      <c r="C3172" s="243"/>
      <c r="D3172" s="243"/>
      <c r="E3172" s="243"/>
      <c r="F3172" s="243"/>
      <c r="G3172" s="243"/>
      <c r="H3172" s="243"/>
      <c r="I3172" s="243"/>
      <c r="J3172" s="243"/>
      <c r="K3172" s="243"/>
      <c r="L3172" s="243"/>
      <c r="M3172" s="243"/>
      <c r="N3172" s="243"/>
      <c r="O3172" s="243"/>
      <c r="P3172" s="243"/>
      <c r="Q3172" s="243"/>
    </row>
    <row r="3173" spans="2:17">
      <c r="B3173" s="243"/>
      <c r="C3173" s="243"/>
      <c r="D3173" s="243"/>
      <c r="E3173" s="243"/>
      <c r="F3173" s="243"/>
      <c r="G3173" s="243"/>
      <c r="H3173" s="243"/>
      <c r="I3173" s="243"/>
      <c r="J3173" s="243"/>
      <c r="K3173" s="243"/>
      <c r="L3173" s="243"/>
      <c r="M3173" s="243"/>
      <c r="N3173" s="243"/>
      <c r="O3173" s="243"/>
      <c r="P3173" s="243"/>
      <c r="Q3173" s="243"/>
    </row>
    <row r="3174" spans="2:17">
      <c r="B3174" s="243"/>
      <c r="C3174" s="243"/>
      <c r="D3174" s="243"/>
      <c r="E3174" s="243"/>
      <c r="F3174" s="243"/>
      <c r="G3174" s="243"/>
      <c r="H3174" s="243"/>
      <c r="I3174" s="243"/>
      <c r="J3174" s="243"/>
      <c r="K3174" s="243"/>
      <c r="L3174" s="243"/>
      <c r="M3174" s="243"/>
      <c r="N3174" s="243"/>
      <c r="O3174" s="243"/>
      <c r="P3174" s="243"/>
      <c r="Q3174" s="243"/>
    </row>
    <row r="3175" spans="2:17">
      <c r="B3175" s="243"/>
      <c r="C3175" s="243"/>
      <c r="D3175" s="243"/>
      <c r="E3175" s="243"/>
      <c r="F3175" s="243"/>
      <c r="G3175" s="243"/>
      <c r="H3175" s="243"/>
      <c r="I3175" s="243"/>
      <c r="J3175" s="243"/>
      <c r="K3175" s="243"/>
      <c r="L3175" s="243"/>
      <c r="M3175" s="243"/>
      <c r="N3175" s="243"/>
      <c r="O3175" s="243"/>
      <c r="P3175" s="243"/>
      <c r="Q3175" s="243"/>
    </row>
    <row r="3176" spans="2:17">
      <c r="B3176" s="243"/>
      <c r="C3176" s="243"/>
      <c r="D3176" s="243"/>
      <c r="E3176" s="243"/>
      <c r="F3176" s="243"/>
      <c r="G3176" s="243"/>
      <c r="H3176" s="243"/>
      <c r="I3176" s="243"/>
      <c r="J3176" s="243"/>
      <c r="K3176" s="243"/>
      <c r="L3176" s="243"/>
      <c r="M3176" s="243"/>
      <c r="N3176" s="243"/>
      <c r="O3176" s="243"/>
      <c r="P3176" s="243"/>
      <c r="Q3176" s="243"/>
    </row>
    <row r="3177" spans="2:17">
      <c r="B3177" s="243"/>
      <c r="C3177" s="243"/>
      <c r="D3177" s="243"/>
      <c r="E3177" s="243"/>
      <c r="F3177" s="243"/>
      <c r="G3177" s="243"/>
      <c r="H3177" s="243"/>
      <c r="I3177" s="243"/>
      <c r="J3177" s="243"/>
      <c r="K3177" s="243"/>
      <c r="L3177" s="243"/>
      <c r="M3177" s="243"/>
      <c r="N3177" s="243"/>
      <c r="O3177" s="243"/>
      <c r="P3177" s="243"/>
      <c r="Q3177" s="243"/>
    </row>
    <row r="3178" spans="2:17">
      <c r="B3178" s="243"/>
      <c r="C3178" s="243"/>
      <c r="D3178" s="243"/>
      <c r="E3178" s="243"/>
      <c r="F3178" s="243"/>
      <c r="G3178" s="243"/>
      <c r="H3178" s="243"/>
      <c r="I3178" s="243"/>
      <c r="J3178" s="243"/>
      <c r="K3178" s="243"/>
      <c r="L3178" s="243"/>
      <c r="M3178" s="243"/>
      <c r="N3178" s="243"/>
      <c r="O3178" s="243"/>
      <c r="P3178" s="243"/>
      <c r="Q3178" s="243"/>
    </row>
    <row r="3179" spans="2:17">
      <c r="B3179" s="243"/>
      <c r="C3179" s="243"/>
      <c r="D3179" s="243"/>
      <c r="E3179" s="243"/>
      <c r="F3179" s="243"/>
      <c r="G3179" s="243"/>
      <c r="H3179" s="243"/>
      <c r="I3179" s="243"/>
      <c r="J3179" s="243"/>
      <c r="K3179" s="243"/>
      <c r="L3179" s="243"/>
      <c r="M3179" s="243"/>
      <c r="N3179" s="243"/>
      <c r="O3179" s="243"/>
      <c r="P3179" s="243"/>
      <c r="Q3179" s="243"/>
    </row>
    <row r="3180" spans="2:17">
      <c r="B3180" s="243"/>
      <c r="C3180" s="243"/>
      <c r="D3180" s="243"/>
      <c r="E3180" s="243"/>
      <c r="F3180" s="243"/>
      <c r="G3180" s="243"/>
      <c r="H3180" s="243"/>
      <c r="I3180" s="243"/>
      <c r="J3180" s="243"/>
      <c r="K3180" s="243"/>
      <c r="L3180" s="243"/>
      <c r="M3180" s="243"/>
      <c r="N3180" s="243"/>
      <c r="O3180" s="243"/>
      <c r="P3180" s="243"/>
      <c r="Q3180" s="243"/>
    </row>
    <row r="3181" spans="2:17">
      <c r="B3181" s="243"/>
      <c r="C3181" s="243"/>
      <c r="D3181" s="243"/>
      <c r="E3181" s="243"/>
      <c r="F3181" s="243"/>
      <c r="G3181" s="243"/>
      <c r="H3181" s="243"/>
      <c r="I3181" s="243"/>
      <c r="J3181" s="243"/>
      <c r="K3181" s="243"/>
      <c r="L3181" s="243"/>
      <c r="M3181" s="243"/>
      <c r="N3181" s="243"/>
      <c r="O3181" s="243"/>
      <c r="P3181" s="243"/>
      <c r="Q3181" s="243"/>
    </row>
    <row r="3182" spans="2:17">
      <c r="B3182" s="243"/>
      <c r="C3182" s="243"/>
      <c r="D3182" s="243"/>
      <c r="E3182" s="243"/>
      <c r="F3182" s="243"/>
      <c r="G3182" s="243"/>
      <c r="H3182" s="243"/>
      <c r="I3182" s="243"/>
      <c r="J3182" s="243"/>
      <c r="K3182" s="243"/>
      <c r="L3182" s="243"/>
      <c r="M3182" s="243"/>
      <c r="N3182" s="243"/>
      <c r="O3182" s="243"/>
      <c r="P3182" s="243"/>
      <c r="Q3182" s="243"/>
    </row>
    <row r="3183" spans="2:17">
      <c r="B3183" s="243"/>
      <c r="C3183" s="243"/>
      <c r="D3183" s="243"/>
      <c r="E3183" s="243"/>
      <c r="F3183" s="243"/>
      <c r="G3183" s="243"/>
      <c r="H3183" s="243"/>
      <c r="I3183" s="243"/>
      <c r="J3183" s="243"/>
      <c r="K3183" s="243"/>
      <c r="L3183" s="243"/>
      <c r="M3183" s="243"/>
      <c r="N3183" s="243"/>
      <c r="O3183" s="243"/>
      <c r="P3183" s="243"/>
      <c r="Q3183" s="243"/>
    </row>
    <row r="3184" spans="2:17">
      <c r="B3184" s="243"/>
      <c r="C3184" s="243"/>
      <c r="D3184" s="243"/>
      <c r="E3184" s="243"/>
      <c r="F3184" s="243"/>
      <c r="G3184" s="243"/>
      <c r="H3184" s="243"/>
      <c r="I3184" s="243"/>
      <c r="J3184" s="243"/>
      <c r="K3184" s="243"/>
      <c r="L3184" s="243"/>
      <c r="M3184" s="243"/>
      <c r="N3184" s="243"/>
      <c r="O3184" s="243"/>
      <c r="P3184" s="243"/>
      <c r="Q3184" s="243"/>
    </row>
    <row r="3185" spans="2:17">
      <c r="B3185" s="243"/>
      <c r="C3185" s="243"/>
      <c r="D3185" s="243"/>
      <c r="E3185" s="243"/>
      <c r="F3185" s="243"/>
      <c r="G3185" s="243"/>
      <c r="H3185" s="243"/>
      <c r="I3185" s="243"/>
      <c r="J3185" s="243"/>
      <c r="K3185" s="243"/>
      <c r="L3185" s="243"/>
      <c r="M3185" s="243"/>
      <c r="N3185" s="243"/>
      <c r="O3185" s="243"/>
      <c r="P3185" s="243"/>
      <c r="Q3185" s="243"/>
    </row>
    <row r="3186" spans="2:17">
      <c r="B3186" s="243"/>
      <c r="C3186" s="243"/>
      <c r="D3186" s="243"/>
      <c r="E3186" s="243"/>
      <c r="F3186" s="243"/>
      <c r="G3186" s="243"/>
      <c r="H3186" s="243"/>
      <c r="I3186" s="243"/>
      <c r="J3186" s="243"/>
      <c r="K3186" s="243"/>
      <c r="L3186" s="243"/>
      <c r="M3186" s="243"/>
      <c r="N3186" s="243"/>
      <c r="O3186" s="243"/>
      <c r="P3186" s="243"/>
      <c r="Q3186" s="243"/>
    </row>
    <row r="3187" spans="2:17">
      <c r="B3187" s="243"/>
      <c r="C3187" s="243"/>
      <c r="D3187" s="243"/>
      <c r="E3187" s="243"/>
      <c r="F3187" s="243"/>
      <c r="G3187" s="243"/>
      <c r="H3187" s="243"/>
      <c r="I3187" s="243"/>
      <c r="J3187" s="243"/>
      <c r="K3187" s="243"/>
      <c r="L3187" s="243"/>
      <c r="M3187" s="243"/>
      <c r="N3187" s="243"/>
      <c r="O3187" s="243"/>
      <c r="P3187" s="243"/>
      <c r="Q3187" s="243"/>
    </row>
    <row r="3188" spans="2:17">
      <c r="B3188" s="243"/>
      <c r="C3188" s="243"/>
      <c r="D3188" s="243"/>
      <c r="E3188" s="243"/>
      <c r="F3188" s="243"/>
      <c r="G3188" s="243"/>
      <c r="H3188" s="243"/>
      <c r="I3188" s="243"/>
      <c r="J3188" s="243"/>
      <c r="K3188" s="243"/>
      <c r="L3188" s="243"/>
      <c r="M3188" s="243"/>
      <c r="N3188" s="243"/>
      <c r="O3188" s="243"/>
      <c r="P3188" s="243"/>
      <c r="Q3188" s="243"/>
    </row>
    <row r="3189" spans="2:17">
      <c r="B3189" s="243"/>
      <c r="C3189" s="243"/>
      <c r="D3189" s="243"/>
      <c r="E3189" s="243"/>
      <c r="F3189" s="243"/>
      <c r="G3189" s="243"/>
      <c r="H3189" s="243"/>
      <c r="I3189" s="243"/>
      <c r="J3189" s="243"/>
      <c r="K3189" s="243"/>
      <c r="L3189" s="243"/>
      <c r="M3189" s="243"/>
      <c r="N3189" s="243"/>
      <c r="O3189" s="243"/>
      <c r="P3189" s="243"/>
      <c r="Q3189" s="243"/>
    </row>
    <row r="3190" spans="2:17">
      <c r="B3190" s="243"/>
      <c r="C3190" s="243"/>
      <c r="D3190" s="243"/>
      <c r="E3190" s="243"/>
      <c r="F3190" s="243"/>
      <c r="G3190" s="243"/>
      <c r="H3190" s="243"/>
      <c r="I3190" s="243"/>
      <c r="J3190" s="243"/>
      <c r="K3190" s="243"/>
      <c r="L3190" s="243"/>
      <c r="M3190" s="243"/>
      <c r="N3190" s="243"/>
      <c r="O3190" s="243"/>
      <c r="P3190" s="243"/>
      <c r="Q3190" s="243"/>
    </row>
    <row r="3191" spans="2:17">
      <c r="B3191" s="243"/>
      <c r="C3191" s="243"/>
      <c r="D3191" s="243"/>
      <c r="E3191" s="243"/>
      <c r="F3191" s="243"/>
      <c r="G3191" s="243"/>
      <c r="H3191" s="243"/>
      <c r="I3191" s="243"/>
      <c r="J3191" s="243"/>
      <c r="K3191" s="243"/>
      <c r="L3191" s="243"/>
      <c r="M3191" s="243"/>
      <c r="N3191" s="243"/>
      <c r="O3191" s="243"/>
      <c r="P3191" s="243"/>
      <c r="Q3191" s="243"/>
    </row>
    <row r="3192" spans="2:17">
      <c r="B3192" s="243"/>
      <c r="C3192" s="243"/>
      <c r="D3192" s="243"/>
      <c r="E3192" s="243"/>
      <c r="F3192" s="243"/>
      <c r="G3192" s="243"/>
      <c r="H3192" s="243"/>
      <c r="I3192" s="243"/>
      <c r="J3192" s="243"/>
      <c r="K3192" s="243"/>
      <c r="L3192" s="243"/>
      <c r="M3192" s="243"/>
      <c r="N3192" s="243"/>
      <c r="O3192" s="243"/>
      <c r="P3192" s="243"/>
      <c r="Q3192" s="243"/>
    </row>
    <row r="3193" spans="2:17">
      <c r="B3193" s="243"/>
      <c r="C3193" s="243"/>
      <c r="D3193" s="243"/>
      <c r="E3193" s="243"/>
      <c r="F3193" s="243"/>
      <c r="G3193" s="243"/>
      <c r="H3193" s="243"/>
      <c r="I3193" s="243"/>
      <c r="J3193" s="243"/>
      <c r="K3193" s="243"/>
      <c r="L3193" s="243"/>
      <c r="M3193" s="243"/>
      <c r="N3193" s="243"/>
      <c r="O3193" s="243"/>
      <c r="P3193" s="243"/>
      <c r="Q3193" s="243"/>
    </row>
    <row r="3194" spans="2:17">
      <c r="B3194" s="243"/>
      <c r="C3194" s="243"/>
      <c r="D3194" s="243"/>
      <c r="E3194" s="243"/>
      <c r="F3194" s="243"/>
      <c r="G3194" s="243"/>
      <c r="H3194" s="243"/>
      <c r="I3194" s="243"/>
      <c r="J3194" s="243"/>
      <c r="K3194" s="243"/>
      <c r="L3194" s="243"/>
      <c r="M3194" s="243"/>
      <c r="N3194" s="243"/>
      <c r="O3194" s="243"/>
      <c r="P3194" s="243"/>
      <c r="Q3194" s="243"/>
    </row>
    <row r="3195" spans="2:17">
      <c r="B3195" s="243"/>
      <c r="C3195" s="243"/>
      <c r="D3195" s="243"/>
      <c r="E3195" s="243"/>
      <c r="F3195" s="243"/>
      <c r="G3195" s="243"/>
      <c r="H3195" s="243"/>
      <c r="I3195" s="243"/>
      <c r="J3195" s="243"/>
      <c r="K3195" s="243"/>
      <c r="L3195" s="243"/>
      <c r="M3195" s="243"/>
      <c r="N3195" s="243"/>
      <c r="O3195" s="243"/>
      <c r="P3195" s="243"/>
      <c r="Q3195" s="243"/>
    </row>
    <row r="3196" spans="2:17">
      <c r="B3196" s="243"/>
      <c r="C3196" s="243"/>
      <c r="D3196" s="243"/>
      <c r="E3196" s="243"/>
      <c r="F3196" s="243"/>
      <c r="G3196" s="243"/>
      <c r="H3196" s="243"/>
      <c r="I3196" s="243"/>
      <c r="J3196" s="243"/>
      <c r="K3196" s="243"/>
      <c r="L3196" s="243"/>
      <c r="M3196" s="243"/>
      <c r="N3196" s="243"/>
      <c r="O3196" s="243"/>
      <c r="P3196" s="243"/>
      <c r="Q3196" s="243"/>
    </row>
    <row r="3197" spans="2:17">
      <c r="B3197" s="243"/>
      <c r="C3197" s="243"/>
      <c r="D3197" s="243"/>
      <c r="E3197" s="243"/>
      <c r="F3197" s="243"/>
      <c r="G3197" s="243"/>
      <c r="H3197" s="243"/>
      <c r="I3197" s="243"/>
      <c r="J3197" s="243"/>
      <c r="K3197" s="243"/>
      <c r="L3197" s="243"/>
      <c r="M3197" s="243"/>
      <c r="N3197" s="243"/>
      <c r="O3197" s="243"/>
      <c r="P3197" s="243"/>
      <c r="Q3197" s="243"/>
    </row>
    <row r="3198" spans="2:17">
      <c r="B3198" s="243"/>
      <c r="C3198" s="243"/>
      <c r="D3198" s="243"/>
      <c r="E3198" s="243"/>
      <c r="F3198" s="243"/>
      <c r="G3198" s="243"/>
      <c r="H3198" s="243"/>
      <c r="I3198" s="243"/>
      <c r="J3198" s="243"/>
      <c r="K3198" s="243"/>
      <c r="L3198" s="243"/>
      <c r="M3198" s="243"/>
      <c r="N3198" s="243"/>
      <c r="O3198" s="243"/>
      <c r="P3198" s="243"/>
      <c r="Q3198" s="243"/>
    </row>
    <row r="3199" spans="2:17">
      <c r="B3199" s="243"/>
      <c r="C3199" s="243"/>
      <c r="D3199" s="243"/>
      <c r="E3199" s="243"/>
      <c r="F3199" s="243"/>
      <c r="G3199" s="243"/>
      <c r="H3199" s="243"/>
      <c r="I3199" s="243"/>
      <c r="J3199" s="243"/>
      <c r="K3199" s="243"/>
      <c r="L3199" s="243"/>
      <c r="M3199" s="243"/>
      <c r="N3199" s="243"/>
      <c r="O3199" s="243"/>
      <c r="P3199" s="243"/>
      <c r="Q3199" s="243"/>
    </row>
    <row r="3200" spans="2:17">
      <c r="B3200" s="243"/>
      <c r="C3200" s="243"/>
      <c r="D3200" s="243"/>
      <c r="E3200" s="243"/>
      <c r="F3200" s="243"/>
      <c r="G3200" s="243"/>
      <c r="H3200" s="243"/>
      <c r="I3200" s="243"/>
      <c r="J3200" s="243"/>
      <c r="K3200" s="243"/>
      <c r="L3200" s="243"/>
      <c r="M3200" s="243"/>
      <c r="N3200" s="243"/>
      <c r="O3200" s="243"/>
      <c r="P3200" s="243"/>
      <c r="Q3200" s="243"/>
    </row>
    <row r="3201" spans="2:17">
      <c r="B3201" s="243"/>
      <c r="C3201" s="243"/>
      <c r="D3201" s="243"/>
      <c r="E3201" s="243"/>
      <c r="F3201" s="243"/>
      <c r="G3201" s="243"/>
      <c r="H3201" s="243"/>
      <c r="I3201" s="243"/>
      <c r="J3201" s="243"/>
      <c r="K3201" s="243"/>
      <c r="L3201" s="243"/>
      <c r="M3201" s="243"/>
      <c r="N3201" s="243"/>
      <c r="O3201" s="243"/>
      <c r="P3201" s="243"/>
      <c r="Q3201" s="243"/>
    </row>
    <row r="3202" spans="2:17">
      <c r="B3202" s="243"/>
      <c r="C3202" s="243"/>
      <c r="D3202" s="243"/>
      <c r="E3202" s="243"/>
      <c r="F3202" s="243"/>
      <c r="G3202" s="243"/>
      <c r="H3202" s="243"/>
      <c r="I3202" s="243"/>
      <c r="J3202" s="243"/>
      <c r="K3202" s="243"/>
      <c r="L3202" s="243"/>
      <c r="M3202" s="243"/>
      <c r="N3202" s="243"/>
      <c r="O3202" s="243"/>
      <c r="P3202" s="243"/>
      <c r="Q3202" s="243"/>
    </row>
    <row r="3203" spans="2:17">
      <c r="B3203" s="243"/>
      <c r="C3203" s="243"/>
      <c r="D3203" s="243"/>
      <c r="E3203" s="243"/>
      <c r="F3203" s="243"/>
      <c r="G3203" s="243"/>
      <c r="H3203" s="243"/>
      <c r="I3203" s="243"/>
      <c r="J3203" s="243"/>
      <c r="K3203" s="243"/>
      <c r="L3203" s="243"/>
      <c r="M3203" s="243"/>
      <c r="N3203" s="243"/>
      <c r="O3203" s="243"/>
      <c r="P3203" s="243"/>
      <c r="Q3203" s="243"/>
    </row>
    <row r="3204" spans="2:17">
      <c r="B3204" s="243"/>
      <c r="C3204" s="243"/>
      <c r="D3204" s="243"/>
      <c r="E3204" s="243"/>
      <c r="F3204" s="243"/>
      <c r="G3204" s="243"/>
      <c r="H3204" s="243"/>
      <c r="I3204" s="243"/>
      <c r="J3204" s="243"/>
      <c r="K3204" s="243"/>
      <c r="L3204" s="243"/>
      <c r="M3204" s="243"/>
      <c r="N3204" s="243"/>
      <c r="O3204" s="243"/>
      <c r="P3204" s="243"/>
      <c r="Q3204" s="243"/>
    </row>
    <row r="3205" spans="2:17">
      <c r="B3205" s="243"/>
      <c r="C3205" s="243"/>
      <c r="D3205" s="243"/>
      <c r="E3205" s="243"/>
      <c r="F3205" s="243"/>
      <c r="G3205" s="243"/>
      <c r="H3205" s="243"/>
      <c r="I3205" s="243"/>
      <c r="J3205" s="243"/>
      <c r="K3205" s="243"/>
      <c r="L3205" s="243"/>
      <c r="M3205" s="243"/>
      <c r="N3205" s="243"/>
      <c r="O3205" s="243"/>
      <c r="P3205" s="243"/>
      <c r="Q3205" s="243"/>
    </row>
    <row r="3206" spans="2:17">
      <c r="B3206" s="243"/>
      <c r="C3206" s="243"/>
      <c r="D3206" s="243"/>
      <c r="E3206" s="243"/>
      <c r="F3206" s="243"/>
      <c r="G3206" s="243"/>
      <c r="H3206" s="243"/>
      <c r="I3206" s="243"/>
      <c r="J3206" s="243"/>
      <c r="K3206" s="243"/>
      <c r="L3206" s="243"/>
      <c r="M3206" s="243"/>
      <c r="N3206" s="243"/>
      <c r="O3206" s="243"/>
      <c r="P3206" s="243"/>
      <c r="Q3206" s="243"/>
    </row>
    <row r="3207" spans="2:17">
      <c r="B3207" s="243"/>
      <c r="C3207" s="243"/>
      <c r="D3207" s="243"/>
      <c r="E3207" s="243"/>
      <c r="F3207" s="243"/>
      <c r="G3207" s="243"/>
      <c r="H3207" s="243"/>
      <c r="I3207" s="243"/>
      <c r="J3207" s="243"/>
      <c r="K3207" s="243"/>
      <c r="L3207" s="243"/>
      <c r="M3207" s="243"/>
      <c r="N3207" s="243"/>
      <c r="O3207" s="243"/>
      <c r="P3207" s="243"/>
      <c r="Q3207" s="243"/>
    </row>
    <row r="3208" spans="2:17">
      <c r="B3208" s="243"/>
      <c r="C3208" s="243"/>
      <c r="D3208" s="243"/>
      <c r="E3208" s="243"/>
      <c r="F3208" s="243"/>
      <c r="G3208" s="243"/>
      <c r="H3208" s="243"/>
      <c r="I3208" s="243"/>
      <c r="J3208" s="243"/>
      <c r="K3208" s="243"/>
      <c r="L3208" s="243"/>
      <c r="M3208" s="243"/>
      <c r="N3208" s="243"/>
      <c r="O3208" s="243"/>
      <c r="P3208" s="243"/>
      <c r="Q3208" s="243"/>
    </row>
    <row r="3209" spans="2:17">
      <c r="B3209" s="243"/>
      <c r="C3209" s="243"/>
      <c r="D3209" s="243"/>
      <c r="E3209" s="243"/>
      <c r="F3209" s="243"/>
      <c r="G3209" s="243"/>
      <c r="H3209" s="243"/>
      <c r="I3209" s="243"/>
      <c r="J3209" s="243"/>
      <c r="K3209" s="243"/>
      <c r="L3209" s="243"/>
      <c r="M3209" s="243"/>
      <c r="N3209" s="243"/>
      <c r="O3209" s="243"/>
      <c r="P3209" s="243"/>
      <c r="Q3209" s="243"/>
    </row>
    <row r="3210" spans="2:17">
      <c r="B3210" s="243"/>
      <c r="C3210" s="243"/>
      <c r="D3210" s="243"/>
      <c r="E3210" s="243"/>
      <c r="F3210" s="243"/>
      <c r="G3210" s="243"/>
      <c r="H3210" s="243"/>
      <c r="I3210" s="243"/>
      <c r="J3210" s="243"/>
      <c r="K3210" s="243"/>
      <c r="L3210" s="243"/>
      <c r="M3210" s="243"/>
      <c r="N3210" s="243"/>
      <c r="O3210" s="243"/>
      <c r="P3210" s="243"/>
      <c r="Q3210" s="243"/>
    </row>
    <row r="3211" spans="2:17">
      <c r="B3211" s="243"/>
      <c r="C3211" s="243"/>
      <c r="D3211" s="243"/>
      <c r="E3211" s="243"/>
      <c r="F3211" s="243"/>
      <c r="G3211" s="243"/>
      <c r="H3211" s="243"/>
      <c r="I3211" s="243"/>
      <c r="J3211" s="243"/>
      <c r="K3211" s="243"/>
      <c r="L3211" s="243"/>
      <c r="M3211" s="243"/>
      <c r="N3211" s="243"/>
      <c r="O3211" s="243"/>
      <c r="P3211" s="243"/>
      <c r="Q3211" s="243"/>
    </row>
    <row r="3212" spans="2:17">
      <c r="B3212" s="243"/>
      <c r="C3212" s="243"/>
      <c r="D3212" s="243"/>
      <c r="E3212" s="243"/>
      <c r="F3212" s="243"/>
      <c r="G3212" s="243"/>
      <c r="H3212" s="243"/>
      <c r="I3212" s="243"/>
      <c r="J3212" s="243"/>
      <c r="K3212" s="243"/>
      <c r="L3212" s="243"/>
      <c r="M3212" s="243"/>
      <c r="N3212" s="243"/>
      <c r="O3212" s="243"/>
      <c r="P3212" s="243"/>
      <c r="Q3212" s="243"/>
    </row>
    <row r="3213" spans="2:17">
      <c r="B3213" s="243"/>
      <c r="C3213" s="243"/>
      <c r="D3213" s="243"/>
      <c r="E3213" s="243"/>
      <c r="F3213" s="243"/>
      <c r="G3213" s="243"/>
      <c r="H3213" s="243"/>
      <c r="I3213" s="243"/>
      <c r="J3213" s="243"/>
      <c r="K3213" s="243"/>
      <c r="L3213" s="243"/>
      <c r="M3213" s="243"/>
      <c r="N3213" s="243"/>
      <c r="O3213" s="243"/>
      <c r="P3213" s="243"/>
      <c r="Q3213" s="243"/>
    </row>
    <row r="3214" spans="2:17">
      <c r="B3214" s="243"/>
      <c r="C3214" s="243"/>
      <c r="D3214" s="243"/>
      <c r="E3214" s="243"/>
      <c r="F3214" s="243"/>
      <c r="G3214" s="243"/>
      <c r="H3214" s="243"/>
      <c r="I3214" s="243"/>
      <c r="J3214" s="243"/>
      <c r="K3214" s="243"/>
      <c r="L3214" s="243"/>
      <c r="M3214" s="243"/>
      <c r="N3214" s="243"/>
      <c r="O3214" s="243"/>
      <c r="P3214" s="243"/>
      <c r="Q3214" s="243"/>
    </row>
    <row r="3215" spans="2:17">
      <c r="B3215" s="243"/>
      <c r="C3215" s="243"/>
      <c r="D3215" s="243"/>
      <c r="E3215" s="243"/>
      <c r="F3215" s="243"/>
      <c r="G3215" s="243"/>
      <c r="H3215" s="243"/>
      <c r="I3215" s="243"/>
      <c r="J3215" s="243"/>
      <c r="K3215" s="243"/>
      <c r="L3215" s="243"/>
      <c r="M3215" s="243"/>
      <c r="N3215" s="243"/>
      <c r="O3215" s="243"/>
      <c r="P3215" s="243"/>
      <c r="Q3215" s="243"/>
    </row>
    <row r="3216" spans="2:17">
      <c r="B3216" s="243"/>
      <c r="C3216" s="243"/>
      <c r="D3216" s="243"/>
      <c r="E3216" s="243"/>
      <c r="F3216" s="243"/>
      <c r="G3216" s="243"/>
      <c r="H3216" s="243"/>
      <c r="I3216" s="243"/>
      <c r="J3216" s="243"/>
      <c r="K3216" s="243"/>
      <c r="L3216" s="243"/>
      <c r="M3216" s="243"/>
      <c r="N3216" s="243"/>
      <c r="O3216" s="243"/>
      <c r="P3216" s="243"/>
      <c r="Q3216" s="243"/>
    </row>
    <row r="3217" spans="2:17">
      <c r="B3217" s="243"/>
      <c r="C3217" s="243"/>
      <c r="D3217" s="243"/>
      <c r="E3217" s="243"/>
      <c r="F3217" s="243"/>
      <c r="G3217" s="243"/>
      <c r="H3217" s="243"/>
      <c r="I3217" s="243"/>
      <c r="J3217" s="243"/>
      <c r="K3217" s="243"/>
      <c r="L3217" s="243"/>
      <c r="M3217" s="243"/>
      <c r="N3217" s="243"/>
      <c r="O3217" s="243"/>
      <c r="P3217" s="243"/>
      <c r="Q3217" s="243"/>
    </row>
    <row r="3218" spans="2:17">
      <c r="B3218" s="243"/>
      <c r="C3218" s="243"/>
      <c r="D3218" s="243"/>
      <c r="E3218" s="243"/>
      <c r="F3218" s="243"/>
      <c r="G3218" s="243"/>
      <c r="H3218" s="243"/>
      <c r="I3218" s="243"/>
      <c r="J3218" s="243"/>
      <c r="K3218" s="243"/>
      <c r="L3218" s="243"/>
      <c r="M3218" s="243"/>
      <c r="N3218" s="243"/>
      <c r="O3218" s="243"/>
      <c r="P3218" s="243"/>
      <c r="Q3218" s="243"/>
    </row>
    <row r="3219" spans="2:17">
      <c r="B3219" s="243"/>
      <c r="C3219" s="243"/>
      <c r="D3219" s="243"/>
      <c r="E3219" s="243"/>
      <c r="F3219" s="243"/>
      <c r="G3219" s="243"/>
      <c r="H3219" s="243"/>
      <c r="I3219" s="243"/>
      <c r="J3219" s="243"/>
      <c r="K3219" s="243"/>
      <c r="L3219" s="243"/>
      <c r="M3219" s="243"/>
      <c r="N3219" s="243"/>
      <c r="O3219" s="243"/>
      <c r="P3219" s="243"/>
      <c r="Q3219" s="243"/>
    </row>
    <row r="3220" spans="2:17">
      <c r="B3220" s="243"/>
      <c r="C3220" s="243"/>
      <c r="D3220" s="243"/>
      <c r="E3220" s="243"/>
      <c r="F3220" s="243"/>
      <c r="G3220" s="243"/>
      <c r="H3220" s="243"/>
      <c r="I3220" s="243"/>
      <c r="J3220" s="243"/>
      <c r="K3220" s="243"/>
      <c r="L3220" s="243"/>
      <c r="M3220" s="243"/>
      <c r="N3220" s="243"/>
      <c r="O3220" s="243"/>
      <c r="P3220" s="243"/>
      <c r="Q3220" s="243"/>
    </row>
    <row r="3221" spans="2:17">
      <c r="B3221" s="243"/>
      <c r="C3221" s="243"/>
      <c r="D3221" s="243"/>
      <c r="E3221" s="243"/>
      <c r="F3221" s="243"/>
      <c r="G3221" s="243"/>
      <c r="H3221" s="243"/>
      <c r="I3221" s="243"/>
      <c r="J3221" s="243"/>
      <c r="K3221" s="243"/>
      <c r="L3221" s="243"/>
      <c r="M3221" s="243"/>
      <c r="N3221" s="243"/>
      <c r="O3221" s="243"/>
      <c r="P3221" s="243"/>
      <c r="Q3221" s="243"/>
    </row>
    <row r="3222" spans="2:17">
      <c r="B3222" s="243"/>
      <c r="C3222" s="243"/>
      <c r="D3222" s="243"/>
      <c r="E3222" s="243"/>
      <c r="F3222" s="243"/>
      <c r="G3222" s="243"/>
      <c r="H3222" s="243"/>
      <c r="I3222" s="243"/>
      <c r="J3222" s="243"/>
      <c r="K3222" s="243"/>
      <c r="L3222" s="243"/>
      <c r="M3222" s="243"/>
      <c r="N3222" s="243"/>
      <c r="O3222" s="243"/>
      <c r="P3222" s="243"/>
      <c r="Q3222" s="243"/>
    </row>
    <row r="3223" spans="2:17">
      <c r="B3223" s="243"/>
      <c r="C3223" s="243"/>
      <c r="D3223" s="243"/>
      <c r="E3223" s="243"/>
      <c r="F3223" s="243"/>
      <c r="G3223" s="243"/>
      <c r="H3223" s="243"/>
      <c r="I3223" s="243"/>
      <c r="J3223" s="243"/>
      <c r="K3223" s="243"/>
      <c r="L3223" s="243"/>
      <c r="M3223" s="243"/>
      <c r="N3223" s="243"/>
      <c r="O3223" s="243"/>
      <c r="P3223" s="243"/>
      <c r="Q3223" s="243"/>
    </row>
    <row r="3224" spans="2:17">
      <c r="B3224" s="243"/>
      <c r="C3224" s="243"/>
      <c r="D3224" s="243"/>
      <c r="E3224" s="243"/>
      <c r="F3224" s="243"/>
      <c r="G3224" s="243"/>
      <c r="H3224" s="243"/>
      <c r="I3224" s="243"/>
      <c r="J3224" s="243"/>
      <c r="K3224" s="243"/>
      <c r="L3224" s="243"/>
      <c r="M3224" s="243"/>
      <c r="N3224" s="243"/>
      <c r="O3224" s="243"/>
      <c r="P3224" s="243"/>
      <c r="Q3224" s="243"/>
    </row>
    <row r="3225" spans="2:17">
      <c r="B3225" s="243"/>
      <c r="C3225" s="243"/>
      <c r="D3225" s="243"/>
      <c r="E3225" s="243"/>
      <c r="F3225" s="243"/>
      <c r="G3225" s="243"/>
      <c r="H3225" s="243"/>
      <c r="I3225" s="243"/>
      <c r="J3225" s="243"/>
      <c r="K3225" s="243"/>
      <c r="L3225" s="243"/>
      <c r="M3225" s="243"/>
      <c r="N3225" s="243"/>
      <c r="O3225" s="243"/>
      <c r="P3225" s="243"/>
      <c r="Q3225" s="243"/>
    </row>
    <row r="3226" spans="2:17">
      <c r="B3226" s="243"/>
      <c r="C3226" s="243"/>
      <c r="D3226" s="243"/>
      <c r="E3226" s="243"/>
      <c r="F3226" s="243"/>
      <c r="G3226" s="243"/>
      <c r="H3226" s="243"/>
      <c r="I3226" s="243"/>
      <c r="J3226" s="243"/>
      <c r="K3226" s="243"/>
      <c r="L3226" s="243"/>
      <c r="M3226" s="243"/>
      <c r="N3226" s="243"/>
      <c r="O3226" s="243"/>
      <c r="P3226" s="243"/>
      <c r="Q3226" s="243"/>
    </row>
    <row r="3227" spans="2:17">
      <c r="B3227" s="243"/>
      <c r="C3227" s="243"/>
      <c r="D3227" s="243"/>
      <c r="E3227" s="243"/>
      <c r="F3227" s="243"/>
      <c r="G3227" s="243"/>
      <c r="H3227" s="243"/>
      <c r="I3227" s="243"/>
      <c r="J3227" s="243"/>
      <c r="K3227" s="243"/>
      <c r="L3227" s="243"/>
      <c r="M3227" s="243"/>
      <c r="N3227" s="243"/>
      <c r="O3227" s="243"/>
      <c r="P3227" s="243"/>
      <c r="Q3227" s="243"/>
    </row>
    <row r="3228" spans="2:17">
      <c r="B3228" s="243"/>
      <c r="C3228" s="243"/>
      <c r="D3228" s="243"/>
      <c r="E3228" s="243"/>
      <c r="F3228" s="243"/>
      <c r="G3228" s="243"/>
      <c r="H3228" s="243"/>
      <c r="I3228" s="243"/>
      <c r="J3228" s="243"/>
      <c r="K3228" s="243"/>
      <c r="L3228" s="243"/>
      <c r="M3228" s="243"/>
      <c r="N3228" s="243"/>
      <c r="O3228" s="243"/>
      <c r="P3228" s="243"/>
      <c r="Q3228" s="243"/>
    </row>
    <row r="3229" spans="2:17">
      <c r="B3229" s="243"/>
      <c r="C3229" s="243"/>
      <c r="D3229" s="243"/>
      <c r="E3229" s="243"/>
      <c r="F3229" s="243"/>
      <c r="G3229" s="243"/>
      <c r="H3229" s="243"/>
      <c r="I3229" s="243"/>
      <c r="J3229" s="243"/>
      <c r="K3229" s="243"/>
      <c r="L3229" s="243"/>
      <c r="M3229" s="243"/>
      <c r="N3229" s="243"/>
      <c r="O3229" s="243"/>
      <c r="P3229" s="243"/>
      <c r="Q3229" s="243"/>
    </row>
    <row r="3230" spans="2:17">
      <c r="B3230" s="243"/>
      <c r="C3230" s="243"/>
      <c r="D3230" s="243"/>
      <c r="E3230" s="243"/>
      <c r="F3230" s="243"/>
      <c r="G3230" s="243"/>
      <c r="H3230" s="243"/>
      <c r="I3230" s="243"/>
      <c r="J3230" s="243"/>
      <c r="K3230" s="243"/>
      <c r="L3230" s="243"/>
      <c r="M3230" s="243"/>
      <c r="N3230" s="243"/>
      <c r="O3230" s="243"/>
      <c r="P3230" s="243"/>
      <c r="Q3230" s="243"/>
    </row>
    <row r="3231" spans="2:17">
      <c r="B3231" s="243"/>
      <c r="C3231" s="243"/>
      <c r="D3231" s="243"/>
      <c r="E3231" s="243"/>
      <c r="F3231" s="243"/>
      <c r="G3231" s="243"/>
      <c r="H3231" s="243"/>
      <c r="I3231" s="243"/>
      <c r="J3231" s="243"/>
      <c r="K3231" s="243"/>
      <c r="L3231" s="243"/>
      <c r="M3231" s="243"/>
      <c r="N3231" s="243"/>
      <c r="O3231" s="243"/>
      <c r="P3231" s="243"/>
      <c r="Q3231" s="243"/>
    </row>
    <row r="3232" spans="2:17">
      <c r="B3232" s="243"/>
      <c r="C3232" s="243"/>
      <c r="D3232" s="243"/>
      <c r="E3232" s="243"/>
      <c r="F3232" s="243"/>
      <c r="G3232" s="243"/>
      <c r="H3232" s="243"/>
      <c r="I3232" s="243"/>
      <c r="J3232" s="243"/>
      <c r="K3232" s="243"/>
      <c r="L3232" s="243"/>
      <c r="M3232" s="243"/>
      <c r="N3232" s="243"/>
      <c r="O3232" s="243"/>
      <c r="P3232" s="243"/>
      <c r="Q3232" s="243"/>
    </row>
    <row r="3233" spans="2:17">
      <c r="B3233" s="243"/>
      <c r="C3233" s="243"/>
      <c r="D3233" s="243"/>
      <c r="E3233" s="243"/>
      <c r="F3233" s="243"/>
      <c r="G3233" s="243"/>
      <c r="H3233" s="243"/>
      <c r="I3233" s="243"/>
      <c r="J3233" s="243"/>
      <c r="K3233" s="243"/>
      <c r="L3233" s="243"/>
      <c r="M3233" s="243"/>
      <c r="N3233" s="243"/>
      <c r="O3233" s="243"/>
      <c r="P3233" s="243"/>
      <c r="Q3233" s="243"/>
    </row>
    <row r="3234" spans="2:17">
      <c r="B3234" s="243"/>
      <c r="C3234" s="243"/>
      <c r="D3234" s="243"/>
      <c r="E3234" s="243"/>
      <c r="F3234" s="243"/>
      <c r="G3234" s="243"/>
      <c r="H3234" s="243"/>
      <c r="I3234" s="243"/>
      <c r="J3234" s="243"/>
      <c r="K3234" s="243"/>
      <c r="L3234" s="243"/>
      <c r="M3234" s="243"/>
      <c r="N3234" s="243"/>
      <c r="O3234" s="243"/>
      <c r="P3234" s="243"/>
      <c r="Q3234" s="243"/>
    </row>
    <row r="3235" spans="2:17">
      <c r="B3235" s="243"/>
      <c r="C3235" s="243"/>
      <c r="D3235" s="243"/>
      <c r="E3235" s="243"/>
      <c r="F3235" s="243"/>
      <c r="G3235" s="243"/>
      <c r="H3235" s="243"/>
      <c r="I3235" s="243"/>
      <c r="J3235" s="243"/>
      <c r="K3235" s="243"/>
      <c r="L3235" s="243"/>
      <c r="M3235" s="243"/>
      <c r="N3235" s="243"/>
      <c r="O3235" s="243"/>
      <c r="P3235" s="243"/>
      <c r="Q3235" s="243"/>
    </row>
    <row r="3236" spans="2:17">
      <c r="B3236" s="243"/>
      <c r="C3236" s="243"/>
      <c r="D3236" s="243"/>
      <c r="E3236" s="243"/>
      <c r="F3236" s="243"/>
      <c r="G3236" s="243"/>
      <c r="H3236" s="243"/>
      <c r="I3236" s="243"/>
      <c r="J3236" s="243"/>
      <c r="K3236" s="243"/>
      <c r="L3236" s="243"/>
      <c r="M3236" s="243"/>
      <c r="N3236" s="243"/>
      <c r="O3236" s="243"/>
      <c r="P3236" s="243"/>
      <c r="Q3236" s="243"/>
    </row>
    <row r="3237" spans="2:17">
      <c r="B3237" s="243"/>
      <c r="C3237" s="243"/>
      <c r="D3237" s="243"/>
      <c r="E3237" s="243"/>
      <c r="F3237" s="243"/>
      <c r="G3237" s="243"/>
      <c r="H3237" s="243"/>
      <c r="I3237" s="243"/>
      <c r="J3237" s="243"/>
      <c r="K3237" s="243"/>
      <c r="L3237" s="243"/>
      <c r="M3237" s="243"/>
      <c r="N3237" s="243"/>
      <c r="O3237" s="243"/>
      <c r="P3237" s="243"/>
      <c r="Q3237" s="243"/>
    </row>
    <row r="3238" spans="2:17">
      <c r="B3238" s="243"/>
      <c r="C3238" s="243"/>
      <c r="D3238" s="243"/>
      <c r="E3238" s="243"/>
      <c r="F3238" s="243"/>
      <c r="G3238" s="243"/>
      <c r="H3238" s="243"/>
      <c r="I3238" s="243"/>
      <c r="J3238" s="243"/>
      <c r="K3238" s="243"/>
      <c r="L3238" s="243"/>
      <c r="M3238" s="243"/>
      <c r="N3238" s="243"/>
      <c r="O3238" s="243"/>
      <c r="P3238" s="243"/>
      <c r="Q3238" s="243"/>
    </row>
    <row r="3239" spans="2:17">
      <c r="B3239" s="243"/>
      <c r="C3239" s="243"/>
      <c r="D3239" s="243"/>
      <c r="E3239" s="243"/>
      <c r="F3239" s="243"/>
      <c r="G3239" s="243"/>
      <c r="H3239" s="243"/>
      <c r="I3239" s="243"/>
      <c r="J3239" s="243"/>
      <c r="K3239" s="243"/>
      <c r="L3239" s="243"/>
      <c r="M3239" s="243"/>
      <c r="N3239" s="243"/>
      <c r="O3239" s="243"/>
      <c r="P3239" s="243"/>
      <c r="Q3239" s="243"/>
    </row>
    <row r="3240" spans="2:17">
      <c r="B3240" s="243"/>
      <c r="C3240" s="243"/>
      <c r="D3240" s="243"/>
      <c r="E3240" s="243"/>
      <c r="F3240" s="243"/>
      <c r="G3240" s="243"/>
      <c r="H3240" s="243"/>
      <c r="I3240" s="243"/>
      <c r="J3240" s="243"/>
      <c r="K3240" s="243"/>
      <c r="L3240" s="243"/>
      <c r="M3240" s="243"/>
      <c r="N3240" s="243"/>
      <c r="O3240" s="243"/>
      <c r="P3240" s="243"/>
      <c r="Q3240" s="243"/>
    </row>
    <row r="3241" spans="2:17">
      <c r="B3241" s="243"/>
      <c r="C3241" s="243"/>
      <c r="D3241" s="243"/>
      <c r="E3241" s="243"/>
      <c r="F3241" s="243"/>
      <c r="G3241" s="243"/>
      <c r="H3241" s="243"/>
      <c r="I3241" s="243"/>
      <c r="J3241" s="243"/>
      <c r="K3241" s="243"/>
      <c r="L3241" s="243"/>
      <c r="M3241" s="243"/>
      <c r="N3241" s="243"/>
      <c r="O3241" s="243"/>
      <c r="P3241" s="243"/>
      <c r="Q3241" s="243"/>
    </row>
    <row r="3242" spans="2:17">
      <c r="B3242" s="243"/>
      <c r="C3242" s="243"/>
      <c r="D3242" s="243"/>
      <c r="E3242" s="243"/>
      <c r="F3242" s="243"/>
      <c r="G3242" s="243"/>
      <c r="H3242" s="243"/>
      <c r="I3242" s="243"/>
      <c r="J3242" s="243"/>
      <c r="K3242" s="243"/>
      <c r="L3242" s="243"/>
      <c r="M3242" s="243"/>
      <c r="N3242" s="243"/>
      <c r="O3242" s="243"/>
      <c r="P3242" s="243"/>
      <c r="Q3242" s="243"/>
    </row>
    <row r="3243" spans="2:17">
      <c r="B3243" s="243"/>
      <c r="C3243" s="243"/>
      <c r="D3243" s="243"/>
      <c r="E3243" s="243"/>
      <c r="F3243" s="243"/>
      <c r="G3243" s="243"/>
      <c r="H3243" s="243"/>
      <c r="I3243" s="243"/>
      <c r="J3243" s="243"/>
      <c r="K3243" s="243"/>
      <c r="L3243" s="243"/>
      <c r="M3243" s="243"/>
      <c r="N3243" s="243"/>
      <c r="O3243" s="243"/>
      <c r="P3243" s="243"/>
      <c r="Q3243" s="243"/>
    </row>
    <row r="3244" spans="2:17">
      <c r="B3244" s="243"/>
      <c r="C3244" s="243"/>
      <c r="D3244" s="243"/>
      <c r="E3244" s="243"/>
      <c r="F3244" s="243"/>
      <c r="G3244" s="243"/>
      <c r="H3244" s="243"/>
      <c r="I3244" s="243"/>
      <c r="J3244" s="243"/>
      <c r="K3244" s="243"/>
      <c r="L3244" s="243"/>
      <c r="M3244" s="243"/>
      <c r="N3244" s="243"/>
      <c r="O3244" s="243"/>
      <c r="P3244" s="243"/>
      <c r="Q3244" s="243"/>
    </row>
    <row r="3245" spans="2:17">
      <c r="B3245" s="243"/>
      <c r="C3245" s="243"/>
      <c r="D3245" s="243"/>
      <c r="E3245" s="243"/>
      <c r="F3245" s="243"/>
      <c r="G3245" s="243"/>
      <c r="H3245" s="243"/>
      <c r="I3245" s="243"/>
      <c r="J3245" s="243"/>
      <c r="K3245" s="243"/>
      <c r="L3245" s="243"/>
      <c r="M3245" s="243"/>
      <c r="N3245" s="243"/>
      <c r="O3245" s="243"/>
      <c r="P3245" s="243"/>
      <c r="Q3245" s="243"/>
    </row>
    <row r="3246" spans="2:17">
      <c r="B3246" s="243"/>
      <c r="C3246" s="243"/>
      <c r="D3246" s="243"/>
      <c r="E3246" s="243"/>
      <c r="F3246" s="243"/>
      <c r="G3246" s="243"/>
      <c r="H3246" s="243"/>
      <c r="I3246" s="243"/>
      <c r="J3246" s="243"/>
      <c r="K3246" s="243"/>
      <c r="L3246" s="243"/>
      <c r="M3246" s="243"/>
      <c r="N3246" s="243"/>
      <c r="O3246" s="243"/>
      <c r="P3246" s="243"/>
      <c r="Q3246" s="243"/>
    </row>
    <row r="3247" spans="2:17">
      <c r="B3247" s="243"/>
      <c r="C3247" s="243"/>
      <c r="D3247" s="243"/>
      <c r="E3247" s="243"/>
      <c r="F3247" s="243"/>
      <c r="G3247" s="243"/>
      <c r="H3247" s="243"/>
      <c r="I3247" s="243"/>
      <c r="J3247" s="243"/>
      <c r="K3247" s="243"/>
      <c r="L3247" s="243"/>
      <c r="M3247" s="243"/>
      <c r="N3247" s="243"/>
      <c r="O3247" s="243"/>
      <c r="P3247" s="243"/>
      <c r="Q3247" s="243"/>
    </row>
    <row r="3248" spans="2:17">
      <c r="B3248" s="243"/>
      <c r="C3248" s="243"/>
      <c r="D3248" s="243"/>
      <c r="E3248" s="243"/>
      <c r="F3248" s="243"/>
      <c r="G3248" s="243"/>
      <c r="H3248" s="243"/>
      <c r="I3248" s="243"/>
      <c r="J3248" s="243"/>
      <c r="K3248" s="243"/>
      <c r="L3248" s="243"/>
      <c r="M3248" s="243"/>
      <c r="N3248" s="243"/>
      <c r="O3248" s="243"/>
      <c r="P3248" s="243"/>
      <c r="Q3248" s="243"/>
    </row>
    <row r="3249" spans="2:17">
      <c r="B3249" s="243"/>
      <c r="C3249" s="243"/>
      <c r="D3249" s="243"/>
      <c r="E3249" s="243"/>
      <c r="F3249" s="243"/>
      <c r="G3249" s="243"/>
      <c r="H3249" s="243"/>
      <c r="I3249" s="243"/>
      <c r="J3249" s="243"/>
      <c r="K3249" s="243"/>
      <c r="L3249" s="243"/>
      <c r="M3249" s="243"/>
      <c r="N3249" s="243"/>
      <c r="O3249" s="243"/>
      <c r="P3249" s="243"/>
      <c r="Q3249" s="243"/>
    </row>
    <row r="3250" spans="2:17">
      <c r="B3250" s="243"/>
      <c r="C3250" s="243"/>
      <c r="D3250" s="243"/>
      <c r="E3250" s="243"/>
      <c r="F3250" s="243"/>
      <c r="G3250" s="243"/>
      <c r="H3250" s="243"/>
      <c r="I3250" s="243"/>
      <c r="J3250" s="243"/>
      <c r="K3250" s="243"/>
      <c r="L3250" s="243"/>
      <c r="M3250" s="243"/>
      <c r="N3250" s="243"/>
      <c r="O3250" s="243"/>
      <c r="P3250" s="243"/>
      <c r="Q3250" s="243"/>
    </row>
    <row r="3251" spans="2:17">
      <c r="B3251" s="243"/>
      <c r="C3251" s="243"/>
      <c r="D3251" s="243"/>
      <c r="E3251" s="243"/>
      <c r="F3251" s="243"/>
      <c r="G3251" s="243"/>
      <c r="H3251" s="243"/>
      <c r="I3251" s="243"/>
      <c r="J3251" s="243"/>
      <c r="K3251" s="243"/>
      <c r="L3251" s="243"/>
      <c r="M3251" s="243"/>
      <c r="N3251" s="243"/>
      <c r="O3251" s="243"/>
      <c r="P3251" s="243"/>
      <c r="Q3251" s="243"/>
    </row>
    <row r="3252" spans="2:17">
      <c r="B3252" s="243"/>
      <c r="C3252" s="243"/>
      <c r="D3252" s="243"/>
      <c r="E3252" s="243"/>
      <c r="F3252" s="243"/>
      <c r="G3252" s="243"/>
      <c r="H3252" s="243"/>
      <c r="I3252" s="243"/>
      <c r="J3252" s="243"/>
      <c r="K3252" s="243"/>
      <c r="L3252" s="243"/>
      <c r="M3252" s="243"/>
      <c r="N3252" s="243"/>
      <c r="O3252" s="243"/>
      <c r="P3252" s="243"/>
      <c r="Q3252" s="243"/>
    </row>
    <row r="3253" spans="2:17">
      <c r="B3253" s="243"/>
      <c r="C3253" s="243"/>
      <c r="D3253" s="243"/>
      <c r="E3253" s="243"/>
      <c r="F3253" s="243"/>
      <c r="G3253" s="243"/>
      <c r="H3253" s="243"/>
      <c r="I3253" s="243"/>
      <c r="J3253" s="243"/>
      <c r="K3253" s="243"/>
      <c r="L3253" s="243"/>
      <c r="M3253" s="243"/>
      <c r="N3253" s="243"/>
      <c r="O3253" s="243"/>
      <c r="P3253" s="243"/>
      <c r="Q3253" s="243"/>
    </row>
    <row r="3254" spans="2:17">
      <c r="B3254" s="243"/>
      <c r="C3254" s="243"/>
      <c r="D3254" s="243"/>
      <c r="E3254" s="243"/>
      <c r="F3254" s="243"/>
      <c r="G3254" s="243"/>
      <c r="H3254" s="243"/>
      <c r="I3254" s="243"/>
      <c r="J3254" s="243"/>
      <c r="K3254" s="243"/>
      <c r="L3254" s="243"/>
      <c r="M3254" s="243"/>
      <c r="N3254" s="243"/>
      <c r="O3254" s="243"/>
      <c r="P3254" s="243"/>
      <c r="Q3254" s="243"/>
    </row>
    <row r="3255" spans="2:17">
      <c r="B3255" s="243"/>
      <c r="C3255" s="243"/>
      <c r="D3255" s="243"/>
      <c r="E3255" s="243"/>
      <c r="F3255" s="243"/>
      <c r="G3255" s="243"/>
      <c r="H3255" s="243"/>
      <c r="I3255" s="243"/>
      <c r="J3255" s="243"/>
      <c r="K3255" s="243"/>
      <c r="L3255" s="243"/>
      <c r="M3255" s="243"/>
      <c r="N3255" s="243"/>
      <c r="O3255" s="243"/>
      <c r="P3255" s="243"/>
      <c r="Q3255" s="243"/>
    </row>
    <row r="3256" spans="2:17">
      <c r="B3256" s="243"/>
      <c r="C3256" s="243"/>
      <c r="D3256" s="243"/>
      <c r="E3256" s="243"/>
      <c r="F3256" s="243"/>
      <c r="G3256" s="243"/>
      <c r="H3256" s="243"/>
      <c r="I3256" s="243"/>
      <c r="J3256" s="243"/>
      <c r="K3256" s="243"/>
      <c r="L3256" s="243"/>
      <c r="M3256" s="243"/>
      <c r="N3256" s="243"/>
      <c r="O3256" s="243"/>
      <c r="P3256" s="243"/>
      <c r="Q3256" s="243"/>
    </row>
    <row r="3257" spans="2:17">
      <c r="B3257" s="243"/>
      <c r="C3257" s="243"/>
      <c r="D3257" s="243"/>
      <c r="E3257" s="243"/>
      <c r="F3257" s="243"/>
      <c r="G3257" s="243"/>
      <c r="H3257" s="243"/>
      <c r="I3257" s="243"/>
      <c r="J3257" s="243"/>
      <c r="K3257" s="243"/>
      <c r="L3257" s="243"/>
      <c r="M3257" s="243"/>
      <c r="N3257" s="243"/>
      <c r="O3257" s="243"/>
      <c r="P3257" s="243"/>
      <c r="Q3257" s="243"/>
    </row>
    <row r="3258" spans="2:17">
      <c r="B3258" s="243"/>
      <c r="C3258" s="243"/>
      <c r="D3258" s="243"/>
      <c r="E3258" s="243"/>
      <c r="F3258" s="243"/>
      <c r="G3258" s="243"/>
      <c r="H3258" s="243"/>
      <c r="I3258" s="243"/>
      <c r="J3258" s="243"/>
      <c r="K3258" s="243"/>
      <c r="L3258" s="243"/>
      <c r="M3258" s="243"/>
      <c r="N3258" s="243"/>
      <c r="O3258" s="243"/>
      <c r="P3258" s="243"/>
      <c r="Q3258" s="243"/>
    </row>
    <row r="3259" spans="2:17">
      <c r="B3259" s="243"/>
      <c r="C3259" s="243"/>
      <c r="D3259" s="243"/>
      <c r="E3259" s="243"/>
      <c r="F3259" s="243"/>
      <c r="G3259" s="243"/>
      <c r="H3259" s="243"/>
      <c r="I3259" s="243"/>
      <c r="J3259" s="243"/>
      <c r="K3259" s="243"/>
      <c r="L3259" s="243"/>
      <c r="M3259" s="243"/>
      <c r="N3259" s="243"/>
      <c r="O3259" s="243"/>
      <c r="P3259" s="243"/>
      <c r="Q3259" s="243"/>
    </row>
    <row r="3260" spans="2:17">
      <c r="B3260" s="243"/>
      <c r="C3260" s="243"/>
      <c r="D3260" s="243"/>
      <c r="E3260" s="243"/>
      <c r="F3260" s="243"/>
      <c r="G3260" s="243"/>
      <c r="H3260" s="243"/>
      <c r="I3260" s="243"/>
      <c r="J3260" s="243"/>
      <c r="K3260" s="243"/>
      <c r="L3260" s="243"/>
      <c r="M3260" s="243"/>
      <c r="N3260" s="243"/>
      <c r="O3260" s="243"/>
      <c r="P3260" s="243"/>
      <c r="Q3260" s="243"/>
    </row>
    <row r="3261" spans="2:17">
      <c r="B3261" s="243"/>
      <c r="C3261" s="243"/>
      <c r="D3261" s="243"/>
      <c r="E3261" s="243"/>
      <c r="F3261" s="243"/>
      <c r="G3261" s="243"/>
      <c r="H3261" s="243"/>
      <c r="I3261" s="243"/>
      <c r="J3261" s="243"/>
      <c r="K3261" s="243"/>
      <c r="L3261" s="243"/>
      <c r="M3261" s="243"/>
      <c r="N3261" s="243"/>
      <c r="O3261" s="243"/>
      <c r="P3261" s="243"/>
      <c r="Q3261" s="243"/>
    </row>
    <row r="3262" spans="2:17">
      <c r="B3262" s="243"/>
      <c r="C3262" s="243"/>
      <c r="D3262" s="243"/>
      <c r="E3262" s="243"/>
      <c r="F3262" s="243"/>
      <c r="G3262" s="243"/>
      <c r="H3262" s="243"/>
      <c r="I3262" s="243"/>
      <c r="J3262" s="243"/>
      <c r="K3262" s="243"/>
      <c r="L3262" s="243"/>
      <c r="M3262" s="243"/>
      <c r="N3262" s="243"/>
      <c r="O3262" s="243"/>
      <c r="P3262" s="243"/>
      <c r="Q3262" s="243"/>
    </row>
    <row r="3263" spans="2:17">
      <c r="B3263" s="243"/>
      <c r="C3263" s="243"/>
      <c r="D3263" s="243"/>
      <c r="E3263" s="243"/>
      <c r="F3263" s="243"/>
      <c r="G3263" s="243"/>
      <c r="H3263" s="243"/>
      <c r="I3263" s="243"/>
      <c r="J3263" s="243"/>
      <c r="K3263" s="243"/>
      <c r="L3263" s="243"/>
      <c r="M3263" s="243"/>
      <c r="N3263" s="243"/>
      <c r="O3263" s="243"/>
      <c r="P3263" s="243"/>
      <c r="Q3263" s="243"/>
    </row>
    <row r="3264" spans="2:17">
      <c r="B3264" s="243"/>
      <c r="C3264" s="243"/>
      <c r="D3264" s="243"/>
      <c r="E3264" s="243"/>
      <c r="F3264" s="243"/>
      <c r="G3264" s="243"/>
      <c r="H3264" s="243"/>
      <c r="I3264" s="243"/>
      <c r="J3264" s="243"/>
      <c r="K3264" s="243"/>
      <c r="L3264" s="243"/>
      <c r="M3264" s="243"/>
      <c r="N3264" s="243"/>
      <c r="O3264" s="243"/>
      <c r="P3264" s="243"/>
      <c r="Q3264" s="243"/>
    </row>
    <row r="3265" spans="2:17">
      <c r="B3265" s="243"/>
      <c r="C3265" s="243"/>
      <c r="D3265" s="243"/>
      <c r="E3265" s="243"/>
      <c r="F3265" s="243"/>
      <c r="G3265" s="243"/>
      <c r="H3265" s="243"/>
      <c r="I3265" s="243"/>
      <c r="J3265" s="243"/>
      <c r="K3265" s="243"/>
      <c r="L3265" s="243"/>
      <c r="M3265" s="243"/>
      <c r="N3265" s="243"/>
      <c r="O3265" s="243"/>
      <c r="P3265" s="243"/>
      <c r="Q3265" s="243"/>
    </row>
    <row r="3266" spans="2:17">
      <c r="B3266" s="243"/>
      <c r="C3266" s="243"/>
      <c r="D3266" s="243"/>
      <c r="E3266" s="243"/>
      <c r="F3266" s="243"/>
      <c r="G3266" s="243"/>
      <c r="H3266" s="243"/>
      <c r="I3266" s="243"/>
      <c r="J3266" s="243"/>
      <c r="K3266" s="243"/>
      <c r="L3266" s="243"/>
      <c r="M3266" s="243"/>
      <c r="N3266" s="243"/>
      <c r="O3266" s="243"/>
      <c r="P3266" s="243"/>
      <c r="Q3266" s="243"/>
    </row>
    <row r="3267" spans="2:17">
      <c r="B3267" s="243"/>
      <c r="C3267" s="243"/>
      <c r="D3267" s="243"/>
      <c r="E3267" s="243"/>
      <c r="F3267" s="243"/>
      <c r="G3267" s="243"/>
      <c r="H3267" s="243"/>
      <c r="I3267" s="243"/>
      <c r="J3267" s="243"/>
      <c r="K3267" s="243"/>
      <c r="L3267" s="243"/>
      <c r="M3267" s="243"/>
      <c r="N3267" s="243"/>
      <c r="O3267" s="243"/>
      <c r="P3267" s="243"/>
      <c r="Q3267" s="243"/>
    </row>
    <row r="3268" spans="2:17">
      <c r="B3268" s="243"/>
      <c r="C3268" s="243"/>
      <c r="D3268" s="243"/>
      <c r="E3268" s="243"/>
      <c r="F3268" s="243"/>
      <c r="G3268" s="243"/>
      <c r="H3268" s="243"/>
      <c r="I3268" s="243"/>
      <c r="J3268" s="243"/>
      <c r="K3268" s="243"/>
      <c r="L3268" s="243"/>
      <c r="M3268" s="243"/>
      <c r="N3268" s="243"/>
      <c r="O3268" s="243"/>
      <c r="P3268" s="243"/>
      <c r="Q3268" s="243"/>
    </row>
    <row r="3269" spans="2:17">
      <c r="B3269" s="243"/>
      <c r="C3269" s="243"/>
      <c r="D3269" s="243"/>
      <c r="E3269" s="243"/>
      <c r="F3269" s="243"/>
      <c r="G3269" s="243"/>
      <c r="H3269" s="243"/>
      <c r="I3269" s="243"/>
      <c r="J3269" s="243"/>
      <c r="K3269" s="243"/>
      <c r="L3269" s="243"/>
      <c r="M3269" s="243"/>
      <c r="N3269" s="243"/>
      <c r="O3269" s="243"/>
      <c r="P3269" s="243"/>
      <c r="Q3269" s="243"/>
    </row>
    <row r="3270" spans="2:17">
      <c r="B3270" s="243"/>
      <c r="C3270" s="243"/>
      <c r="D3270" s="243"/>
      <c r="E3270" s="243"/>
      <c r="F3270" s="243"/>
      <c r="G3270" s="243"/>
      <c r="H3270" s="243"/>
      <c r="I3270" s="243"/>
      <c r="J3270" s="243"/>
      <c r="K3270" s="243"/>
      <c r="L3270" s="243"/>
      <c r="M3270" s="243"/>
      <c r="N3270" s="243"/>
      <c r="O3270" s="243"/>
      <c r="P3270" s="243"/>
      <c r="Q3270" s="243"/>
    </row>
    <row r="3271" spans="2:17">
      <c r="B3271" s="243"/>
      <c r="C3271" s="243"/>
      <c r="D3271" s="243"/>
      <c r="E3271" s="243"/>
      <c r="F3271" s="243"/>
      <c r="G3271" s="243"/>
      <c r="H3271" s="243"/>
      <c r="I3271" s="243"/>
      <c r="J3271" s="243"/>
      <c r="K3271" s="243"/>
      <c r="L3271" s="243"/>
      <c r="M3271" s="243"/>
      <c r="N3271" s="243"/>
      <c r="O3271" s="243"/>
      <c r="P3271" s="243"/>
      <c r="Q3271" s="243"/>
    </row>
    <row r="3272" spans="2:17">
      <c r="B3272" s="243"/>
      <c r="C3272" s="243"/>
      <c r="D3272" s="243"/>
      <c r="E3272" s="243"/>
      <c r="F3272" s="243"/>
      <c r="G3272" s="243"/>
      <c r="H3272" s="243"/>
      <c r="I3272" s="243"/>
      <c r="J3272" s="243"/>
      <c r="K3272" s="243"/>
      <c r="L3272" s="243"/>
      <c r="M3272" s="243"/>
      <c r="N3272" s="243"/>
      <c r="O3272" s="243"/>
      <c r="P3272" s="243"/>
      <c r="Q3272" s="243"/>
    </row>
    <row r="3273" spans="2:17">
      <c r="B3273" s="243"/>
      <c r="C3273" s="243"/>
      <c r="D3273" s="243"/>
      <c r="E3273" s="243"/>
      <c r="F3273" s="243"/>
      <c r="G3273" s="243"/>
      <c r="H3273" s="243"/>
      <c r="I3273" s="243"/>
      <c r="J3273" s="243"/>
      <c r="K3273" s="243"/>
      <c r="L3273" s="243"/>
      <c r="M3273" s="243"/>
      <c r="N3273" s="243"/>
      <c r="O3273" s="243"/>
      <c r="P3273" s="243"/>
      <c r="Q3273" s="243"/>
    </row>
    <row r="3274" spans="2:17">
      <c r="B3274" s="243"/>
      <c r="C3274" s="243"/>
      <c r="D3274" s="243"/>
      <c r="E3274" s="243"/>
      <c r="F3274" s="243"/>
      <c r="G3274" s="243"/>
      <c r="H3274" s="243"/>
      <c r="I3274" s="243"/>
      <c r="J3274" s="243"/>
      <c r="K3274" s="243"/>
      <c r="L3274" s="243"/>
      <c r="M3274" s="243"/>
      <c r="N3274" s="243"/>
      <c r="O3274" s="243"/>
      <c r="P3274" s="243"/>
      <c r="Q3274" s="243"/>
    </row>
    <row r="3275" spans="2:17">
      <c r="B3275" s="243"/>
      <c r="C3275" s="243"/>
      <c r="D3275" s="243"/>
      <c r="E3275" s="243"/>
      <c r="F3275" s="243"/>
      <c r="G3275" s="243"/>
      <c r="H3275" s="243"/>
      <c r="I3275" s="243"/>
      <c r="J3275" s="243"/>
      <c r="K3275" s="243"/>
      <c r="L3275" s="243"/>
      <c r="M3275" s="243"/>
      <c r="N3275" s="243"/>
      <c r="O3275" s="243"/>
      <c r="P3275" s="243"/>
      <c r="Q3275" s="243"/>
    </row>
    <row r="3276" spans="2:17">
      <c r="B3276" s="243"/>
      <c r="C3276" s="243"/>
      <c r="D3276" s="243"/>
      <c r="E3276" s="243"/>
      <c r="F3276" s="243"/>
      <c r="G3276" s="243"/>
      <c r="H3276" s="243"/>
      <c r="I3276" s="243"/>
      <c r="J3276" s="243"/>
      <c r="K3276" s="243"/>
      <c r="L3276" s="243"/>
      <c r="M3276" s="243"/>
      <c r="N3276" s="243"/>
      <c r="O3276" s="243"/>
      <c r="P3276" s="243"/>
      <c r="Q3276" s="243"/>
    </row>
    <row r="3277" spans="2:17">
      <c r="B3277" s="243"/>
      <c r="C3277" s="243"/>
      <c r="D3277" s="243"/>
      <c r="E3277" s="243"/>
      <c r="F3277" s="243"/>
      <c r="G3277" s="243"/>
      <c r="H3277" s="243"/>
      <c r="I3277" s="243"/>
      <c r="J3277" s="243"/>
      <c r="K3277" s="243"/>
      <c r="L3277" s="243"/>
      <c r="M3277" s="243"/>
      <c r="N3277" s="243"/>
      <c r="O3277" s="243"/>
      <c r="P3277" s="243"/>
      <c r="Q3277" s="243"/>
    </row>
    <row r="3278" spans="2:17">
      <c r="B3278" s="243"/>
      <c r="C3278" s="243"/>
      <c r="D3278" s="243"/>
      <c r="E3278" s="243"/>
      <c r="F3278" s="243"/>
      <c r="G3278" s="243"/>
      <c r="H3278" s="243"/>
      <c r="I3278" s="243"/>
      <c r="J3278" s="243"/>
      <c r="K3278" s="243"/>
      <c r="L3278" s="243"/>
      <c r="M3278" s="243"/>
      <c r="N3278" s="243"/>
      <c r="O3278" s="243"/>
      <c r="P3278" s="243"/>
      <c r="Q3278" s="243"/>
    </row>
    <row r="3279" spans="2:17">
      <c r="B3279" s="243"/>
      <c r="C3279" s="243"/>
      <c r="D3279" s="243"/>
      <c r="E3279" s="243"/>
      <c r="F3279" s="243"/>
      <c r="G3279" s="243"/>
      <c r="H3279" s="243"/>
      <c r="I3279" s="243"/>
      <c r="J3279" s="243"/>
      <c r="K3279" s="243"/>
      <c r="L3279" s="243"/>
      <c r="M3279" s="243"/>
      <c r="N3279" s="243"/>
      <c r="O3279" s="243"/>
      <c r="P3279" s="243"/>
      <c r="Q3279" s="243"/>
    </row>
    <row r="3280" spans="2:17">
      <c r="B3280" s="243"/>
      <c r="C3280" s="243"/>
      <c r="D3280" s="243"/>
      <c r="E3280" s="243"/>
      <c r="F3280" s="243"/>
      <c r="G3280" s="243"/>
      <c r="H3280" s="243"/>
      <c r="I3280" s="243"/>
      <c r="J3280" s="243"/>
      <c r="K3280" s="243"/>
      <c r="L3280" s="243"/>
      <c r="M3280" s="243"/>
      <c r="N3280" s="243"/>
      <c r="O3280" s="243"/>
      <c r="P3280" s="243"/>
      <c r="Q3280" s="243"/>
    </row>
    <row r="3281" spans="2:17">
      <c r="B3281" s="243"/>
      <c r="C3281" s="243"/>
      <c r="D3281" s="243"/>
      <c r="E3281" s="243"/>
      <c r="F3281" s="243"/>
      <c r="G3281" s="243"/>
      <c r="H3281" s="243"/>
      <c r="I3281" s="243"/>
      <c r="J3281" s="243"/>
      <c r="K3281" s="243"/>
      <c r="L3281" s="243"/>
      <c r="M3281" s="243"/>
      <c r="N3281" s="243"/>
      <c r="O3281" s="243"/>
      <c r="P3281" s="243"/>
      <c r="Q3281" s="243"/>
    </row>
    <row r="3282" spans="2:17">
      <c r="B3282" s="243"/>
      <c r="C3282" s="243"/>
      <c r="D3282" s="243"/>
      <c r="E3282" s="243"/>
      <c r="F3282" s="243"/>
      <c r="G3282" s="243"/>
      <c r="H3282" s="243"/>
      <c r="I3282" s="243"/>
      <c r="J3282" s="243"/>
      <c r="K3282" s="243"/>
      <c r="L3282" s="243"/>
      <c r="M3282" s="243"/>
      <c r="N3282" s="243"/>
      <c r="O3282" s="243"/>
      <c r="P3282" s="243"/>
      <c r="Q3282" s="243"/>
    </row>
    <row r="3283" spans="2:17">
      <c r="B3283" s="243"/>
      <c r="C3283" s="243"/>
      <c r="D3283" s="243"/>
      <c r="E3283" s="243"/>
      <c r="F3283" s="243"/>
      <c r="G3283" s="243"/>
      <c r="H3283" s="243"/>
      <c r="I3283" s="243"/>
      <c r="J3283" s="243"/>
      <c r="K3283" s="243"/>
      <c r="L3283" s="243"/>
      <c r="M3283" s="243"/>
      <c r="N3283" s="243"/>
      <c r="O3283" s="243"/>
      <c r="P3283" s="243"/>
      <c r="Q3283" s="243"/>
    </row>
    <row r="3284" spans="2:17">
      <c r="B3284" s="243"/>
      <c r="C3284" s="243"/>
      <c r="D3284" s="243"/>
      <c r="E3284" s="243"/>
      <c r="F3284" s="243"/>
      <c r="G3284" s="243"/>
      <c r="H3284" s="243"/>
      <c r="I3284" s="243"/>
      <c r="J3284" s="243"/>
      <c r="K3284" s="243"/>
      <c r="L3284" s="243"/>
      <c r="M3284" s="243"/>
      <c r="N3284" s="243"/>
      <c r="O3284" s="243"/>
      <c r="P3284" s="243"/>
      <c r="Q3284" s="243"/>
    </row>
    <row r="3285" spans="2:17">
      <c r="B3285" s="243"/>
      <c r="C3285" s="243"/>
      <c r="D3285" s="243"/>
      <c r="E3285" s="243"/>
      <c r="F3285" s="243"/>
      <c r="G3285" s="243"/>
      <c r="H3285" s="243"/>
      <c r="I3285" s="243"/>
      <c r="J3285" s="243"/>
      <c r="K3285" s="243"/>
      <c r="L3285" s="243"/>
      <c r="M3285" s="243"/>
      <c r="N3285" s="243"/>
      <c r="O3285" s="243"/>
      <c r="P3285" s="243"/>
      <c r="Q3285" s="243"/>
    </row>
    <row r="3286" spans="2:17">
      <c r="B3286" s="243"/>
      <c r="C3286" s="243"/>
      <c r="D3286" s="243"/>
      <c r="E3286" s="243"/>
      <c r="F3286" s="243"/>
      <c r="G3286" s="243"/>
      <c r="H3286" s="243"/>
      <c r="I3286" s="243"/>
      <c r="J3286" s="243"/>
      <c r="K3286" s="243"/>
      <c r="L3286" s="243"/>
      <c r="M3286" s="243"/>
      <c r="N3286" s="243"/>
      <c r="O3286" s="243"/>
      <c r="P3286" s="243"/>
      <c r="Q3286" s="243"/>
    </row>
    <row r="3287" spans="2:17">
      <c r="B3287" s="243"/>
      <c r="C3287" s="243"/>
      <c r="D3287" s="243"/>
      <c r="E3287" s="243"/>
      <c r="F3287" s="243"/>
      <c r="G3287" s="243"/>
      <c r="H3287" s="243"/>
      <c r="I3287" s="243"/>
      <c r="J3287" s="243"/>
      <c r="K3287" s="243"/>
      <c r="L3287" s="243"/>
      <c r="M3287" s="243"/>
      <c r="N3287" s="243"/>
      <c r="O3287" s="243"/>
      <c r="P3287" s="243"/>
      <c r="Q3287" s="243"/>
    </row>
    <row r="3288" spans="2:17">
      <c r="B3288" s="243"/>
      <c r="C3288" s="243"/>
      <c r="D3288" s="243"/>
      <c r="E3288" s="243"/>
      <c r="F3288" s="243"/>
      <c r="G3288" s="243"/>
      <c r="H3288" s="243"/>
      <c r="I3288" s="243"/>
      <c r="J3288" s="243"/>
      <c r="K3288" s="243"/>
      <c r="L3288" s="243"/>
      <c r="M3288" s="243"/>
      <c r="N3288" s="243"/>
      <c r="O3288" s="243"/>
      <c r="P3288" s="243"/>
      <c r="Q3288" s="243"/>
    </row>
    <row r="3289" spans="2:17">
      <c r="B3289" s="243"/>
      <c r="C3289" s="243"/>
      <c r="D3289" s="243"/>
      <c r="E3289" s="243"/>
      <c r="F3289" s="243"/>
      <c r="G3289" s="243"/>
      <c r="H3289" s="243"/>
      <c r="I3289" s="243"/>
      <c r="J3289" s="243"/>
      <c r="K3289" s="243"/>
      <c r="L3289" s="243"/>
      <c r="M3289" s="243"/>
      <c r="N3289" s="243"/>
      <c r="O3289" s="243"/>
      <c r="P3289" s="243"/>
      <c r="Q3289" s="243"/>
    </row>
    <row r="3290" spans="2:17">
      <c r="B3290" s="243"/>
      <c r="C3290" s="243"/>
      <c r="D3290" s="243"/>
      <c r="E3290" s="243"/>
      <c r="F3290" s="243"/>
      <c r="G3290" s="243"/>
      <c r="H3290" s="243"/>
      <c r="I3290" s="243"/>
      <c r="J3290" s="243"/>
      <c r="K3290" s="243"/>
      <c r="L3290" s="243"/>
      <c r="M3290" s="243"/>
      <c r="N3290" s="243"/>
      <c r="O3290" s="243"/>
      <c r="P3290" s="243"/>
      <c r="Q3290" s="243"/>
    </row>
    <row r="3291" spans="2:17">
      <c r="B3291" s="243"/>
      <c r="C3291" s="243"/>
      <c r="D3291" s="243"/>
      <c r="E3291" s="243"/>
      <c r="F3291" s="243"/>
      <c r="G3291" s="243"/>
      <c r="H3291" s="243"/>
      <c r="I3291" s="243"/>
      <c r="J3291" s="243"/>
      <c r="K3291" s="243"/>
      <c r="L3291" s="243"/>
      <c r="M3291" s="243"/>
      <c r="N3291" s="243"/>
      <c r="O3291" s="243"/>
      <c r="P3291" s="243"/>
      <c r="Q3291" s="243"/>
    </row>
    <row r="3292" spans="2:17">
      <c r="B3292" s="243"/>
      <c r="C3292" s="243"/>
      <c r="D3292" s="243"/>
      <c r="E3292" s="243"/>
      <c r="F3292" s="243"/>
      <c r="G3292" s="243"/>
      <c r="H3292" s="243"/>
      <c r="I3292" s="243"/>
      <c r="J3292" s="243"/>
      <c r="K3292" s="243"/>
      <c r="L3292" s="243"/>
      <c r="M3292" s="243"/>
      <c r="N3292" s="243"/>
      <c r="O3292" s="243"/>
      <c r="P3292" s="243"/>
      <c r="Q3292" s="243"/>
    </row>
    <row r="3293" spans="2:17">
      <c r="B3293" s="243"/>
      <c r="C3293" s="243"/>
      <c r="D3293" s="243"/>
      <c r="E3293" s="243"/>
      <c r="F3293" s="243"/>
      <c r="G3293" s="243"/>
      <c r="H3293" s="243"/>
      <c r="I3293" s="243"/>
      <c r="J3293" s="243"/>
      <c r="K3293" s="243"/>
      <c r="L3293" s="243"/>
      <c r="M3293" s="243"/>
      <c r="N3293" s="243"/>
      <c r="O3293" s="243"/>
      <c r="P3293" s="243"/>
      <c r="Q3293" s="243"/>
    </row>
    <row r="3294" spans="2:17">
      <c r="B3294" s="243"/>
      <c r="C3294" s="243"/>
      <c r="D3294" s="243"/>
      <c r="E3294" s="243"/>
      <c r="F3294" s="243"/>
      <c r="G3294" s="243"/>
      <c r="H3294" s="243"/>
      <c r="I3294" s="243"/>
      <c r="J3294" s="243"/>
      <c r="K3294" s="243"/>
      <c r="L3294" s="243"/>
      <c r="M3294" s="243"/>
      <c r="N3294" s="243"/>
      <c r="O3294" s="243"/>
      <c r="P3294" s="243"/>
      <c r="Q3294" s="243"/>
    </row>
    <row r="3295" spans="2:17">
      <c r="B3295" s="243"/>
      <c r="C3295" s="243"/>
      <c r="D3295" s="243"/>
      <c r="E3295" s="243"/>
      <c r="F3295" s="243"/>
      <c r="G3295" s="243"/>
      <c r="H3295" s="243"/>
      <c r="I3295" s="243"/>
      <c r="J3295" s="243"/>
      <c r="K3295" s="243"/>
      <c r="L3295" s="243"/>
      <c r="M3295" s="243"/>
      <c r="N3295" s="243"/>
      <c r="O3295" s="243"/>
      <c r="P3295" s="243"/>
      <c r="Q3295" s="243"/>
    </row>
    <row r="3296" spans="2:17">
      <c r="B3296" s="243"/>
      <c r="C3296" s="243"/>
      <c r="D3296" s="243"/>
      <c r="E3296" s="243"/>
      <c r="F3296" s="243"/>
      <c r="G3296" s="243"/>
      <c r="H3296" s="243"/>
      <c r="I3296" s="243"/>
      <c r="J3296" s="243"/>
      <c r="K3296" s="243"/>
      <c r="L3296" s="243"/>
      <c r="M3296" s="243"/>
      <c r="N3296" s="243"/>
      <c r="O3296" s="243"/>
      <c r="P3296" s="243"/>
      <c r="Q3296" s="243"/>
    </row>
    <row r="3297" spans="2:17">
      <c r="B3297" s="243"/>
      <c r="C3297" s="243"/>
      <c r="D3297" s="243"/>
      <c r="E3297" s="243"/>
      <c r="F3297" s="243"/>
      <c r="G3297" s="243"/>
      <c r="H3297" s="243"/>
      <c r="I3297" s="243"/>
      <c r="J3297" s="243"/>
      <c r="K3297" s="243"/>
      <c r="L3297" s="243"/>
      <c r="M3297" s="243"/>
      <c r="N3297" s="243"/>
      <c r="O3297" s="243"/>
      <c r="P3297" s="243"/>
      <c r="Q3297" s="243"/>
    </row>
    <row r="3298" spans="2:17">
      <c r="B3298" s="243"/>
      <c r="C3298" s="243"/>
      <c r="D3298" s="243"/>
      <c r="E3298" s="243"/>
      <c r="F3298" s="243"/>
      <c r="G3298" s="243"/>
      <c r="H3298" s="243"/>
      <c r="I3298" s="243"/>
      <c r="J3298" s="243"/>
      <c r="K3298" s="243"/>
      <c r="L3298" s="243"/>
      <c r="M3298" s="243"/>
      <c r="N3298" s="243"/>
      <c r="O3298" s="243"/>
      <c r="P3298" s="243"/>
      <c r="Q3298" s="243"/>
    </row>
    <row r="3299" spans="2:17">
      <c r="B3299" s="243"/>
      <c r="C3299" s="243"/>
      <c r="D3299" s="243"/>
      <c r="E3299" s="243"/>
      <c r="F3299" s="243"/>
      <c r="G3299" s="243"/>
      <c r="H3299" s="243"/>
      <c r="I3299" s="243"/>
      <c r="J3299" s="243"/>
      <c r="K3299" s="243"/>
      <c r="L3299" s="243"/>
      <c r="M3299" s="243"/>
      <c r="N3299" s="243"/>
      <c r="O3299" s="243"/>
      <c r="P3299" s="243"/>
      <c r="Q3299" s="243"/>
    </row>
    <row r="3300" spans="2:17">
      <c r="B3300" s="243"/>
      <c r="C3300" s="243"/>
      <c r="D3300" s="243"/>
      <c r="E3300" s="243"/>
      <c r="F3300" s="243"/>
      <c r="G3300" s="243"/>
      <c r="H3300" s="243"/>
      <c r="I3300" s="243"/>
      <c r="J3300" s="243"/>
      <c r="K3300" s="243"/>
      <c r="L3300" s="243"/>
      <c r="M3300" s="243"/>
      <c r="N3300" s="243"/>
      <c r="O3300" s="243"/>
      <c r="P3300" s="243"/>
      <c r="Q3300" s="243"/>
    </row>
    <row r="3301" spans="2:17">
      <c r="B3301" s="243"/>
      <c r="C3301" s="243"/>
      <c r="D3301" s="243"/>
      <c r="E3301" s="243"/>
      <c r="F3301" s="243"/>
      <c r="G3301" s="243"/>
      <c r="H3301" s="243"/>
      <c r="I3301" s="243"/>
      <c r="J3301" s="243"/>
      <c r="K3301" s="243"/>
      <c r="L3301" s="243"/>
      <c r="M3301" s="243"/>
      <c r="N3301" s="243"/>
      <c r="O3301" s="243"/>
      <c r="P3301" s="243"/>
      <c r="Q3301" s="243"/>
    </row>
    <row r="3302" spans="2:17">
      <c r="B3302" s="243"/>
      <c r="C3302" s="243"/>
      <c r="D3302" s="243"/>
      <c r="E3302" s="243"/>
      <c r="F3302" s="243"/>
      <c r="G3302" s="243"/>
      <c r="H3302" s="243"/>
      <c r="I3302" s="243"/>
      <c r="J3302" s="243"/>
      <c r="K3302" s="243"/>
      <c r="L3302" s="243"/>
      <c r="M3302" s="243"/>
      <c r="N3302" s="243"/>
      <c r="O3302" s="243"/>
      <c r="P3302" s="243"/>
      <c r="Q3302" s="243"/>
    </row>
    <row r="3303" spans="2:17">
      <c r="B3303" s="243"/>
      <c r="C3303" s="243"/>
      <c r="D3303" s="243"/>
      <c r="E3303" s="243"/>
      <c r="F3303" s="243"/>
      <c r="G3303" s="243"/>
      <c r="H3303" s="243"/>
      <c r="I3303" s="243"/>
      <c r="J3303" s="243"/>
      <c r="K3303" s="243"/>
      <c r="L3303" s="243"/>
      <c r="M3303" s="243"/>
      <c r="N3303" s="243"/>
      <c r="O3303" s="243"/>
      <c r="P3303" s="243"/>
      <c r="Q3303" s="243"/>
    </row>
    <row r="3304" spans="2:17">
      <c r="B3304" s="243"/>
      <c r="C3304" s="243"/>
      <c r="D3304" s="243"/>
      <c r="E3304" s="243"/>
      <c r="F3304" s="243"/>
      <c r="G3304" s="243"/>
      <c r="H3304" s="243"/>
      <c r="I3304" s="243"/>
      <c r="J3304" s="243"/>
      <c r="K3304" s="243"/>
      <c r="L3304" s="243"/>
      <c r="M3304" s="243"/>
      <c r="N3304" s="243"/>
      <c r="O3304" s="243"/>
      <c r="P3304" s="243"/>
      <c r="Q3304" s="243"/>
    </row>
    <row r="3305" spans="2:17">
      <c r="B3305" s="243"/>
      <c r="C3305" s="243"/>
      <c r="D3305" s="243"/>
      <c r="E3305" s="243"/>
      <c r="F3305" s="243"/>
      <c r="G3305" s="243"/>
      <c r="H3305" s="243"/>
      <c r="I3305" s="243"/>
      <c r="J3305" s="243"/>
      <c r="K3305" s="243"/>
      <c r="L3305" s="243"/>
      <c r="M3305" s="243"/>
      <c r="N3305" s="243"/>
      <c r="O3305" s="243"/>
      <c r="P3305" s="243"/>
      <c r="Q3305" s="243"/>
    </row>
    <row r="3306" spans="2:17">
      <c r="B3306" s="243"/>
      <c r="C3306" s="243"/>
      <c r="D3306" s="243"/>
      <c r="E3306" s="243"/>
      <c r="F3306" s="243"/>
      <c r="G3306" s="243"/>
      <c r="H3306" s="243"/>
      <c r="I3306" s="243"/>
      <c r="J3306" s="243"/>
      <c r="K3306" s="243"/>
      <c r="L3306" s="243"/>
      <c r="M3306" s="243"/>
      <c r="N3306" s="243"/>
      <c r="O3306" s="243"/>
      <c r="P3306" s="243"/>
      <c r="Q3306" s="243"/>
    </row>
    <row r="3307" spans="2:17">
      <c r="B3307" s="243"/>
      <c r="C3307" s="243"/>
      <c r="D3307" s="243"/>
      <c r="E3307" s="243"/>
      <c r="F3307" s="243"/>
      <c r="G3307" s="243"/>
      <c r="H3307" s="243"/>
      <c r="I3307" s="243"/>
      <c r="J3307" s="243"/>
      <c r="K3307" s="243"/>
      <c r="L3307" s="243"/>
      <c r="M3307" s="243"/>
      <c r="N3307" s="243"/>
      <c r="O3307" s="243"/>
      <c r="P3307" s="243"/>
      <c r="Q3307" s="243"/>
    </row>
    <row r="3308" spans="2:17">
      <c r="B3308" s="243"/>
      <c r="C3308" s="243"/>
      <c r="D3308" s="243"/>
      <c r="E3308" s="243"/>
      <c r="F3308" s="243"/>
      <c r="G3308" s="243"/>
      <c r="H3308" s="243"/>
      <c r="I3308" s="243"/>
      <c r="J3308" s="243"/>
      <c r="K3308" s="243"/>
      <c r="L3308" s="243"/>
      <c r="M3308" s="243"/>
      <c r="N3308" s="243"/>
      <c r="O3308" s="243"/>
      <c r="P3308" s="243"/>
      <c r="Q3308" s="243"/>
    </row>
    <row r="3309" spans="2:17">
      <c r="B3309" s="243"/>
      <c r="C3309" s="243"/>
      <c r="D3309" s="243"/>
      <c r="E3309" s="243"/>
      <c r="F3309" s="243"/>
      <c r="G3309" s="243"/>
      <c r="H3309" s="243"/>
      <c r="I3309" s="243"/>
      <c r="J3309" s="243"/>
      <c r="K3309" s="243"/>
      <c r="L3309" s="243"/>
      <c r="M3309" s="243"/>
      <c r="N3309" s="243"/>
      <c r="O3309" s="243"/>
      <c r="P3309" s="243"/>
      <c r="Q3309" s="243"/>
    </row>
    <row r="3310" spans="2:17">
      <c r="B3310" s="243"/>
      <c r="C3310" s="243"/>
      <c r="D3310" s="243"/>
      <c r="E3310" s="243"/>
      <c r="F3310" s="243"/>
      <c r="G3310" s="243"/>
      <c r="H3310" s="243"/>
      <c r="I3310" s="243"/>
      <c r="J3310" s="243"/>
      <c r="K3310" s="243"/>
      <c r="L3310" s="243"/>
      <c r="M3310" s="243"/>
      <c r="N3310" s="243"/>
      <c r="O3310" s="243"/>
      <c r="P3310" s="243"/>
      <c r="Q3310" s="243"/>
    </row>
    <row r="3311" spans="2:17">
      <c r="B3311" s="243"/>
      <c r="C3311" s="243"/>
      <c r="D3311" s="243"/>
      <c r="E3311" s="243"/>
      <c r="F3311" s="243"/>
      <c r="G3311" s="243"/>
      <c r="H3311" s="243"/>
      <c r="I3311" s="243"/>
      <c r="J3311" s="243"/>
      <c r="K3311" s="243"/>
      <c r="L3311" s="243"/>
      <c r="M3311" s="243"/>
      <c r="N3311" s="243"/>
      <c r="O3311" s="243"/>
      <c r="P3311" s="243"/>
      <c r="Q3311" s="243"/>
    </row>
    <row r="3312" spans="2:17">
      <c r="B3312" s="243"/>
      <c r="C3312" s="243"/>
      <c r="D3312" s="243"/>
      <c r="E3312" s="243"/>
      <c r="F3312" s="243"/>
      <c r="G3312" s="243"/>
      <c r="H3312" s="243"/>
      <c r="I3312" s="243"/>
      <c r="J3312" s="243"/>
      <c r="K3312" s="243"/>
      <c r="L3312" s="243"/>
      <c r="M3312" s="243"/>
      <c r="N3312" s="243"/>
      <c r="O3312" s="243"/>
      <c r="P3312" s="243"/>
      <c r="Q3312" s="243"/>
    </row>
    <row r="3313" spans="2:17">
      <c r="B3313" s="243"/>
      <c r="C3313" s="243"/>
      <c r="D3313" s="243"/>
      <c r="E3313" s="243"/>
      <c r="F3313" s="243"/>
      <c r="G3313" s="243"/>
      <c r="H3313" s="243"/>
      <c r="I3313" s="243"/>
      <c r="J3313" s="243"/>
      <c r="K3313" s="243"/>
      <c r="L3313" s="243"/>
      <c r="M3313" s="243"/>
      <c r="N3313" s="243"/>
      <c r="O3313" s="243"/>
      <c r="P3313" s="243"/>
      <c r="Q3313" s="243"/>
    </row>
    <row r="3314" spans="2:17">
      <c r="B3314" s="243"/>
      <c r="C3314" s="243"/>
      <c r="D3314" s="243"/>
      <c r="E3314" s="243"/>
      <c r="F3314" s="243"/>
      <c r="G3314" s="243"/>
      <c r="H3314" s="243"/>
      <c r="I3314" s="243"/>
      <c r="J3314" s="243"/>
      <c r="K3314" s="243"/>
      <c r="L3314" s="243"/>
      <c r="M3314" s="243"/>
      <c r="N3314" s="243"/>
      <c r="O3314" s="243"/>
      <c r="P3314" s="243"/>
      <c r="Q3314" s="243"/>
    </row>
    <row r="3315" spans="2:17">
      <c r="B3315" s="243"/>
      <c r="C3315" s="243"/>
      <c r="D3315" s="243"/>
      <c r="E3315" s="243"/>
      <c r="F3315" s="243"/>
      <c r="G3315" s="243"/>
      <c r="H3315" s="243"/>
      <c r="I3315" s="243"/>
      <c r="J3315" s="243"/>
      <c r="K3315" s="243"/>
      <c r="L3315" s="243"/>
      <c r="M3315" s="243"/>
      <c r="N3315" s="243"/>
      <c r="O3315" s="243"/>
      <c r="P3315" s="243"/>
      <c r="Q3315" s="243"/>
    </row>
    <row r="3316" spans="2:17">
      <c r="B3316" s="243"/>
      <c r="C3316" s="243"/>
      <c r="D3316" s="243"/>
      <c r="E3316" s="243"/>
      <c r="F3316" s="243"/>
      <c r="G3316" s="243"/>
      <c r="H3316" s="243"/>
      <c r="I3316" s="243"/>
      <c r="J3316" s="243"/>
      <c r="K3316" s="243"/>
      <c r="L3316" s="243"/>
      <c r="M3316" s="243"/>
      <c r="N3316" s="243"/>
      <c r="O3316" s="243"/>
      <c r="P3316" s="243"/>
      <c r="Q3316" s="243"/>
    </row>
    <row r="3317" spans="2:17">
      <c r="B3317" s="243"/>
      <c r="C3317" s="243"/>
      <c r="D3317" s="243"/>
      <c r="E3317" s="243"/>
      <c r="F3317" s="243"/>
      <c r="G3317" s="243"/>
      <c r="H3317" s="243"/>
      <c r="I3317" s="243"/>
      <c r="J3317" s="243"/>
      <c r="K3317" s="243"/>
      <c r="L3317" s="243"/>
      <c r="M3317" s="243"/>
      <c r="N3317" s="243"/>
      <c r="O3317" s="243"/>
      <c r="P3317" s="243"/>
      <c r="Q3317" s="243"/>
    </row>
    <row r="3318" spans="2:17">
      <c r="B3318" s="243"/>
      <c r="C3318" s="243"/>
      <c r="D3318" s="243"/>
      <c r="E3318" s="243"/>
      <c r="F3318" s="243"/>
      <c r="G3318" s="243"/>
      <c r="H3318" s="243"/>
      <c r="I3318" s="243"/>
      <c r="J3318" s="243"/>
      <c r="K3318" s="243"/>
      <c r="L3318" s="243"/>
      <c r="M3318" s="243"/>
      <c r="N3318" s="243"/>
      <c r="O3318" s="243"/>
      <c r="P3318" s="243"/>
      <c r="Q3318" s="243"/>
    </row>
    <row r="3319" spans="2:17">
      <c r="B3319" s="243"/>
      <c r="C3319" s="243"/>
      <c r="D3319" s="243"/>
      <c r="E3319" s="243"/>
      <c r="F3319" s="243"/>
      <c r="G3319" s="243"/>
      <c r="H3319" s="243"/>
      <c r="I3319" s="243"/>
      <c r="J3319" s="243"/>
      <c r="K3319" s="243"/>
      <c r="L3319" s="243"/>
      <c r="M3319" s="243"/>
      <c r="N3319" s="243"/>
      <c r="O3319" s="243"/>
      <c r="P3319" s="243"/>
      <c r="Q3319" s="243"/>
    </row>
    <row r="3320" spans="2:17">
      <c r="B3320" s="243"/>
      <c r="C3320" s="243"/>
      <c r="D3320" s="243"/>
      <c r="E3320" s="243"/>
      <c r="F3320" s="243"/>
      <c r="G3320" s="243"/>
      <c r="H3320" s="243"/>
      <c r="I3320" s="243"/>
      <c r="J3320" s="243"/>
      <c r="K3320" s="243"/>
      <c r="L3320" s="243"/>
      <c r="M3320" s="243"/>
      <c r="N3320" s="243"/>
      <c r="O3320" s="243"/>
      <c r="P3320" s="243"/>
      <c r="Q3320" s="243"/>
    </row>
    <row r="3321" spans="2:17">
      <c r="B3321" s="243"/>
      <c r="C3321" s="243"/>
      <c r="D3321" s="243"/>
      <c r="E3321" s="243"/>
      <c r="F3321" s="243"/>
      <c r="G3321" s="243"/>
      <c r="H3321" s="243"/>
      <c r="I3321" s="243"/>
      <c r="J3321" s="243"/>
      <c r="K3321" s="243"/>
      <c r="L3321" s="243"/>
      <c r="M3321" s="243"/>
      <c r="N3321" s="243"/>
      <c r="O3321" s="243"/>
      <c r="P3321" s="243"/>
      <c r="Q3321" s="243"/>
    </row>
    <row r="3322" spans="2:17">
      <c r="B3322" s="243"/>
      <c r="C3322" s="243"/>
      <c r="D3322" s="243"/>
      <c r="E3322" s="243"/>
      <c r="F3322" s="243"/>
      <c r="G3322" s="243"/>
      <c r="H3322" s="243"/>
      <c r="I3322" s="243"/>
      <c r="J3322" s="243"/>
      <c r="K3322" s="243"/>
      <c r="L3322" s="243"/>
      <c r="M3322" s="243"/>
      <c r="N3322" s="243"/>
      <c r="O3322" s="243"/>
      <c r="P3322" s="243"/>
      <c r="Q3322" s="243"/>
    </row>
    <row r="3323" spans="2:17">
      <c r="B3323" s="243"/>
      <c r="C3323" s="243"/>
      <c r="D3323" s="243"/>
      <c r="E3323" s="243"/>
      <c r="F3323" s="243"/>
      <c r="G3323" s="243"/>
      <c r="H3323" s="243"/>
      <c r="I3323" s="243"/>
      <c r="J3323" s="243"/>
      <c r="K3323" s="243"/>
      <c r="L3323" s="243"/>
      <c r="M3323" s="243"/>
      <c r="N3323" s="243"/>
      <c r="O3323" s="243"/>
      <c r="P3323" s="243"/>
      <c r="Q3323" s="243"/>
    </row>
    <row r="3324" spans="2:17">
      <c r="B3324" s="243"/>
      <c r="C3324" s="243"/>
      <c r="D3324" s="243"/>
      <c r="E3324" s="243"/>
      <c r="F3324" s="243"/>
      <c r="G3324" s="243"/>
      <c r="H3324" s="243"/>
      <c r="I3324" s="243"/>
      <c r="J3324" s="243"/>
      <c r="K3324" s="243"/>
      <c r="L3324" s="243"/>
      <c r="M3324" s="243"/>
      <c r="N3324" s="243"/>
      <c r="O3324" s="243"/>
      <c r="P3324" s="243"/>
      <c r="Q3324" s="243"/>
    </row>
    <row r="3325" spans="2:17">
      <c r="B3325" s="243"/>
      <c r="C3325" s="243"/>
      <c r="D3325" s="243"/>
      <c r="E3325" s="243"/>
      <c r="F3325" s="243"/>
      <c r="G3325" s="243"/>
      <c r="H3325" s="243"/>
      <c r="I3325" s="243"/>
      <c r="J3325" s="243"/>
      <c r="K3325" s="243"/>
      <c r="L3325" s="243"/>
      <c r="M3325" s="243"/>
      <c r="N3325" s="243"/>
      <c r="O3325" s="243"/>
      <c r="P3325" s="243"/>
      <c r="Q3325" s="243"/>
    </row>
    <row r="3326" spans="2:17">
      <c r="B3326" s="243"/>
      <c r="C3326" s="243"/>
      <c r="D3326" s="243"/>
      <c r="E3326" s="243"/>
      <c r="F3326" s="243"/>
      <c r="G3326" s="243"/>
      <c r="H3326" s="243"/>
      <c r="I3326" s="243"/>
      <c r="J3326" s="243"/>
      <c r="K3326" s="243"/>
      <c r="L3326" s="243"/>
      <c r="M3326" s="243"/>
      <c r="N3326" s="243"/>
      <c r="O3326" s="243"/>
      <c r="P3326" s="243"/>
      <c r="Q3326" s="243"/>
    </row>
    <row r="3327" spans="2:17">
      <c r="B3327" s="243"/>
      <c r="C3327" s="243"/>
      <c r="D3327" s="243"/>
      <c r="E3327" s="243"/>
      <c r="F3327" s="243"/>
      <c r="G3327" s="243"/>
      <c r="H3327" s="243"/>
      <c r="I3327" s="243"/>
      <c r="J3327" s="243"/>
      <c r="K3327" s="243"/>
      <c r="L3327" s="243"/>
      <c r="M3327" s="243"/>
      <c r="N3327" s="243"/>
      <c r="O3327" s="243"/>
      <c r="P3327" s="243"/>
      <c r="Q3327" s="243"/>
    </row>
    <row r="3328" spans="2:17">
      <c r="B3328" s="243"/>
      <c r="C3328" s="243"/>
      <c r="D3328" s="243"/>
      <c r="E3328" s="243"/>
      <c r="F3328" s="243"/>
      <c r="G3328" s="243"/>
      <c r="H3328" s="243"/>
      <c r="I3328" s="243"/>
      <c r="J3328" s="243"/>
      <c r="K3328" s="243"/>
      <c r="L3328" s="243"/>
      <c r="M3328" s="243"/>
      <c r="N3328" s="243"/>
      <c r="O3328" s="243"/>
      <c r="P3328" s="243"/>
      <c r="Q3328" s="243"/>
    </row>
    <row r="3329" spans="2:17">
      <c r="B3329" s="243"/>
      <c r="C3329" s="243"/>
      <c r="D3329" s="243"/>
      <c r="E3329" s="243"/>
      <c r="F3329" s="243"/>
      <c r="G3329" s="243"/>
      <c r="H3329" s="243"/>
      <c r="I3329" s="243"/>
      <c r="J3329" s="243"/>
      <c r="K3329" s="243"/>
      <c r="L3329" s="243"/>
      <c r="M3329" s="243"/>
      <c r="N3329" s="243"/>
      <c r="O3329" s="243"/>
      <c r="P3329" s="243"/>
      <c r="Q3329" s="243"/>
    </row>
    <row r="3330" spans="2:17">
      <c r="B3330" s="243"/>
      <c r="C3330" s="243"/>
      <c r="D3330" s="243"/>
      <c r="E3330" s="243"/>
      <c r="F3330" s="243"/>
      <c r="G3330" s="243"/>
      <c r="H3330" s="243"/>
      <c r="I3330" s="243"/>
      <c r="J3330" s="243"/>
      <c r="K3330" s="243"/>
      <c r="L3330" s="243"/>
      <c r="M3330" s="243"/>
      <c r="N3330" s="243"/>
      <c r="O3330" s="243"/>
      <c r="P3330" s="243"/>
      <c r="Q3330" s="243"/>
    </row>
    <row r="3331" spans="2:17">
      <c r="B3331" s="243"/>
      <c r="C3331" s="243"/>
      <c r="D3331" s="243"/>
      <c r="E3331" s="243"/>
      <c r="F3331" s="243"/>
      <c r="G3331" s="243"/>
      <c r="H3331" s="243"/>
      <c r="I3331" s="243"/>
      <c r="J3331" s="243"/>
      <c r="K3331" s="243"/>
      <c r="L3331" s="243"/>
      <c r="M3331" s="243"/>
      <c r="N3331" s="243"/>
      <c r="O3331" s="243"/>
      <c r="P3331" s="243"/>
      <c r="Q3331" s="243"/>
    </row>
    <row r="3332" spans="2:17">
      <c r="B3332" s="243"/>
      <c r="C3332" s="243"/>
      <c r="D3332" s="243"/>
      <c r="E3332" s="243"/>
      <c r="F3332" s="243"/>
      <c r="G3332" s="243"/>
      <c r="H3332" s="243"/>
      <c r="I3332" s="243"/>
      <c r="J3332" s="243"/>
      <c r="K3332" s="243"/>
      <c r="L3332" s="243"/>
      <c r="M3332" s="243"/>
      <c r="N3332" s="243"/>
      <c r="O3332" s="243"/>
      <c r="P3332" s="243"/>
      <c r="Q3332" s="243"/>
    </row>
    <row r="3333" spans="2:17">
      <c r="B3333" s="243"/>
      <c r="C3333" s="243"/>
      <c r="D3333" s="243"/>
      <c r="E3333" s="243"/>
      <c r="F3333" s="243"/>
      <c r="G3333" s="243"/>
      <c r="H3333" s="243"/>
      <c r="I3333" s="243"/>
      <c r="J3333" s="243"/>
      <c r="K3333" s="243"/>
      <c r="L3333" s="243"/>
      <c r="M3333" s="243"/>
      <c r="N3333" s="243"/>
      <c r="O3333" s="243"/>
      <c r="P3333" s="243"/>
      <c r="Q3333" s="243"/>
    </row>
    <row r="3334" spans="2:17">
      <c r="B3334" s="243"/>
      <c r="C3334" s="243"/>
      <c r="D3334" s="243"/>
      <c r="E3334" s="243"/>
      <c r="F3334" s="243"/>
      <c r="G3334" s="243"/>
      <c r="H3334" s="243"/>
      <c r="I3334" s="243"/>
      <c r="J3334" s="243"/>
      <c r="K3334" s="243"/>
      <c r="L3334" s="243"/>
      <c r="M3334" s="243"/>
      <c r="N3334" s="243"/>
      <c r="O3334" s="243"/>
      <c r="P3334" s="243"/>
      <c r="Q3334" s="243"/>
    </row>
    <row r="3335" spans="2:17">
      <c r="B3335" s="243"/>
      <c r="C3335" s="243"/>
      <c r="D3335" s="243"/>
      <c r="E3335" s="243"/>
      <c r="F3335" s="243"/>
      <c r="G3335" s="243"/>
      <c r="H3335" s="243"/>
      <c r="I3335" s="243"/>
      <c r="J3335" s="243"/>
      <c r="K3335" s="243"/>
      <c r="L3335" s="243"/>
      <c r="M3335" s="243"/>
      <c r="N3335" s="243"/>
      <c r="O3335" s="243"/>
      <c r="P3335" s="243"/>
      <c r="Q3335" s="243"/>
    </row>
    <row r="3336" spans="2:17">
      <c r="B3336" s="243"/>
      <c r="C3336" s="243"/>
      <c r="D3336" s="243"/>
      <c r="E3336" s="243"/>
      <c r="F3336" s="243"/>
      <c r="G3336" s="243"/>
      <c r="H3336" s="243"/>
      <c r="I3336" s="243"/>
      <c r="J3336" s="243"/>
      <c r="K3336" s="243"/>
      <c r="L3336" s="243"/>
      <c r="M3336" s="243"/>
      <c r="N3336" s="243"/>
      <c r="O3336" s="243"/>
      <c r="P3336" s="243"/>
      <c r="Q3336" s="243"/>
    </row>
    <row r="3337" spans="2:17">
      <c r="B3337" s="243"/>
      <c r="C3337" s="243"/>
      <c r="D3337" s="243"/>
      <c r="E3337" s="243"/>
      <c r="F3337" s="243"/>
      <c r="G3337" s="243"/>
      <c r="H3337" s="243"/>
      <c r="I3337" s="243"/>
      <c r="J3337" s="243"/>
      <c r="K3337" s="243"/>
      <c r="L3337" s="243"/>
      <c r="M3337" s="243"/>
      <c r="N3337" s="243"/>
      <c r="O3337" s="243"/>
      <c r="P3337" s="243"/>
      <c r="Q3337" s="243"/>
    </row>
    <row r="3338" spans="2:17">
      <c r="B3338" s="243"/>
      <c r="C3338" s="243"/>
      <c r="D3338" s="243"/>
      <c r="E3338" s="243"/>
      <c r="F3338" s="243"/>
      <c r="G3338" s="243"/>
      <c r="H3338" s="243"/>
      <c r="I3338" s="243"/>
      <c r="J3338" s="243"/>
      <c r="K3338" s="243"/>
      <c r="L3338" s="243"/>
      <c r="M3338" s="243"/>
      <c r="N3338" s="243"/>
      <c r="O3338" s="243"/>
      <c r="P3338" s="243"/>
      <c r="Q3338" s="243"/>
    </row>
    <row r="3339" spans="2:17">
      <c r="B3339" s="243"/>
      <c r="C3339" s="243"/>
      <c r="D3339" s="243"/>
      <c r="E3339" s="243"/>
      <c r="F3339" s="243"/>
      <c r="G3339" s="243"/>
      <c r="H3339" s="243"/>
      <c r="I3339" s="243"/>
      <c r="J3339" s="243"/>
      <c r="K3339" s="243"/>
      <c r="L3339" s="243"/>
      <c r="M3339" s="243"/>
      <c r="N3339" s="243"/>
      <c r="O3339" s="243"/>
      <c r="P3339" s="243"/>
      <c r="Q3339" s="243"/>
    </row>
    <row r="3340" spans="2:17">
      <c r="B3340" s="243"/>
      <c r="C3340" s="243"/>
      <c r="D3340" s="243"/>
      <c r="E3340" s="243"/>
      <c r="F3340" s="243"/>
      <c r="G3340" s="243"/>
      <c r="H3340" s="243"/>
      <c r="I3340" s="243"/>
      <c r="J3340" s="243"/>
      <c r="K3340" s="243"/>
      <c r="L3340" s="243"/>
      <c r="M3340" s="243"/>
      <c r="N3340" s="243"/>
      <c r="O3340" s="243"/>
      <c r="P3340" s="243"/>
      <c r="Q3340" s="243"/>
    </row>
    <row r="3341" spans="2:17">
      <c r="B3341" s="243"/>
      <c r="C3341" s="243"/>
      <c r="D3341" s="243"/>
      <c r="E3341" s="243"/>
      <c r="F3341" s="243"/>
      <c r="G3341" s="243"/>
      <c r="H3341" s="243"/>
      <c r="I3341" s="243"/>
      <c r="J3341" s="243"/>
      <c r="K3341" s="243"/>
      <c r="L3341" s="243"/>
      <c r="M3341" s="243"/>
      <c r="N3341" s="243"/>
      <c r="O3341" s="243"/>
      <c r="P3341" s="243"/>
      <c r="Q3341" s="243"/>
    </row>
    <row r="3342" spans="2:17">
      <c r="B3342" s="243"/>
      <c r="C3342" s="243"/>
      <c r="D3342" s="243"/>
      <c r="E3342" s="243"/>
      <c r="F3342" s="243"/>
      <c r="G3342" s="243"/>
      <c r="H3342" s="243"/>
      <c r="I3342" s="243"/>
      <c r="J3342" s="243"/>
      <c r="K3342" s="243"/>
      <c r="L3342" s="243"/>
      <c r="M3342" s="243"/>
      <c r="N3342" s="243"/>
      <c r="O3342" s="243"/>
      <c r="P3342" s="243"/>
      <c r="Q3342" s="243"/>
    </row>
    <row r="3343" spans="2:17">
      <c r="B3343" s="243"/>
      <c r="C3343" s="243"/>
      <c r="D3343" s="243"/>
      <c r="E3343" s="243"/>
      <c r="F3343" s="243"/>
      <c r="G3343" s="243"/>
      <c r="H3343" s="243"/>
      <c r="I3343" s="243"/>
      <c r="J3343" s="243"/>
      <c r="K3343" s="243"/>
      <c r="L3343" s="243"/>
      <c r="M3343" s="243"/>
      <c r="N3343" s="243"/>
      <c r="O3343" s="243"/>
      <c r="P3343" s="243"/>
      <c r="Q3343" s="243"/>
    </row>
    <row r="3344" spans="2:17">
      <c r="B3344" s="243"/>
      <c r="C3344" s="243"/>
      <c r="D3344" s="243"/>
      <c r="E3344" s="243"/>
      <c r="F3344" s="243"/>
      <c r="G3344" s="243"/>
      <c r="H3344" s="243"/>
      <c r="I3344" s="243"/>
      <c r="J3344" s="243"/>
      <c r="K3344" s="243"/>
      <c r="L3344" s="243"/>
      <c r="M3344" s="243"/>
      <c r="N3344" s="243"/>
      <c r="O3344" s="243"/>
      <c r="P3344" s="243"/>
      <c r="Q3344" s="243"/>
    </row>
    <row r="3345" spans="2:17">
      <c r="B3345" s="243"/>
      <c r="C3345" s="243"/>
      <c r="D3345" s="243"/>
      <c r="E3345" s="243"/>
      <c r="F3345" s="243"/>
      <c r="G3345" s="243"/>
      <c r="H3345" s="243"/>
      <c r="I3345" s="243"/>
      <c r="J3345" s="243"/>
      <c r="K3345" s="243"/>
      <c r="L3345" s="243"/>
      <c r="M3345" s="243"/>
      <c r="N3345" s="243"/>
      <c r="O3345" s="243"/>
      <c r="P3345" s="243"/>
      <c r="Q3345" s="243"/>
    </row>
    <row r="3346" spans="2:17">
      <c r="B3346" s="243"/>
      <c r="C3346" s="243"/>
      <c r="D3346" s="243"/>
      <c r="E3346" s="243"/>
      <c r="F3346" s="243"/>
      <c r="G3346" s="243"/>
      <c r="H3346" s="243"/>
      <c r="I3346" s="243"/>
      <c r="J3346" s="243"/>
      <c r="K3346" s="243"/>
      <c r="L3346" s="243"/>
      <c r="M3346" s="243"/>
      <c r="N3346" s="243"/>
      <c r="O3346" s="243"/>
      <c r="P3346" s="243"/>
      <c r="Q3346" s="243"/>
    </row>
    <row r="3347" spans="2:17">
      <c r="B3347" s="243"/>
      <c r="C3347" s="243"/>
      <c r="D3347" s="243"/>
      <c r="E3347" s="243"/>
      <c r="F3347" s="243"/>
      <c r="G3347" s="243"/>
      <c r="H3347" s="243"/>
      <c r="I3347" s="243"/>
      <c r="J3347" s="243"/>
      <c r="K3347" s="243"/>
      <c r="L3347" s="243"/>
      <c r="M3347" s="243"/>
      <c r="N3347" s="243"/>
      <c r="O3347" s="243"/>
      <c r="P3347" s="243"/>
      <c r="Q3347" s="243"/>
    </row>
    <row r="3348" spans="2:17">
      <c r="B3348" s="243"/>
      <c r="C3348" s="243"/>
      <c r="D3348" s="243"/>
      <c r="E3348" s="243"/>
      <c r="F3348" s="243"/>
      <c r="G3348" s="243"/>
      <c r="H3348" s="243"/>
      <c r="I3348" s="243"/>
      <c r="J3348" s="243"/>
      <c r="K3348" s="243"/>
      <c r="L3348" s="243"/>
      <c r="M3348" s="243"/>
      <c r="N3348" s="243"/>
      <c r="O3348" s="243"/>
      <c r="P3348" s="243"/>
      <c r="Q3348" s="243"/>
    </row>
    <row r="3349" spans="2:17">
      <c r="B3349" s="243"/>
      <c r="C3349" s="243"/>
      <c r="D3349" s="243"/>
      <c r="E3349" s="243"/>
      <c r="F3349" s="243"/>
      <c r="G3349" s="243"/>
      <c r="H3349" s="243"/>
      <c r="I3349" s="243"/>
      <c r="J3349" s="243"/>
      <c r="K3349" s="243"/>
      <c r="L3349" s="243"/>
      <c r="M3349" s="243"/>
      <c r="N3349" s="243"/>
      <c r="O3349" s="243"/>
      <c r="P3349" s="243"/>
      <c r="Q3349" s="243"/>
    </row>
    <row r="3350" spans="2:17">
      <c r="B3350" s="243"/>
      <c r="C3350" s="243"/>
      <c r="D3350" s="243"/>
      <c r="E3350" s="243"/>
      <c r="F3350" s="243"/>
      <c r="G3350" s="243"/>
      <c r="H3350" s="243"/>
      <c r="I3350" s="243"/>
      <c r="J3350" s="243"/>
      <c r="K3350" s="243"/>
      <c r="L3350" s="243"/>
      <c r="M3350" s="243"/>
      <c r="N3350" s="243"/>
      <c r="O3350" s="243"/>
      <c r="P3350" s="243"/>
      <c r="Q3350" s="243"/>
    </row>
    <row r="3351" spans="2:17">
      <c r="B3351" s="243"/>
      <c r="C3351" s="243"/>
      <c r="D3351" s="243"/>
      <c r="E3351" s="243"/>
      <c r="F3351" s="243"/>
      <c r="G3351" s="243"/>
      <c r="H3351" s="243"/>
      <c r="I3351" s="243"/>
      <c r="J3351" s="243"/>
      <c r="K3351" s="243"/>
      <c r="L3351" s="243"/>
      <c r="M3351" s="243"/>
      <c r="N3351" s="243"/>
      <c r="O3351" s="243"/>
      <c r="P3351" s="243"/>
      <c r="Q3351" s="243"/>
    </row>
    <row r="3352" spans="2:17">
      <c r="B3352" s="243"/>
      <c r="C3352" s="243"/>
      <c r="D3352" s="243"/>
      <c r="E3352" s="243"/>
      <c r="F3352" s="243"/>
      <c r="G3352" s="243"/>
      <c r="H3352" s="243"/>
      <c r="I3352" s="243"/>
      <c r="J3352" s="243"/>
      <c r="K3352" s="243"/>
      <c r="L3352" s="243"/>
      <c r="M3352" s="243"/>
      <c r="N3352" s="243"/>
      <c r="O3352" s="243"/>
      <c r="P3352" s="243"/>
      <c r="Q3352" s="243"/>
    </row>
    <row r="3353" spans="2:17">
      <c r="B3353" s="243"/>
      <c r="C3353" s="243"/>
      <c r="D3353" s="243"/>
      <c r="E3353" s="243"/>
      <c r="F3353" s="243"/>
      <c r="G3353" s="243"/>
      <c r="H3353" s="243"/>
      <c r="I3353" s="243"/>
      <c r="J3353" s="243"/>
      <c r="K3353" s="243"/>
      <c r="L3353" s="243"/>
      <c r="M3353" s="243"/>
      <c r="N3353" s="243"/>
      <c r="O3353" s="243"/>
      <c r="P3353" s="243"/>
      <c r="Q3353" s="243"/>
    </row>
    <row r="3354" spans="2:17">
      <c r="B3354" s="243"/>
      <c r="C3354" s="243"/>
      <c r="D3354" s="243"/>
      <c r="E3354" s="243"/>
      <c r="F3354" s="243"/>
      <c r="G3354" s="243"/>
      <c r="H3354" s="243"/>
      <c r="I3354" s="243"/>
      <c r="J3354" s="243"/>
      <c r="K3354" s="243"/>
      <c r="L3354" s="243"/>
      <c r="M3354" s="243"/>
      <c r="N3354" s="243"/>
      <c r="O3354" s="243"/>
      <c r="P3354" s="243"/>
      <c r="Q3354" s="243"/>
    </row>
    <row r="3355" spans="2:17">
      <c r="B3355" s="243"/>
      <c r="C3355" s="243"/>
      <c r="D3355" s="243"/>
      <c r="E3355" s="243"/>
      <c r="F3355" s="243"/>
      <c r="G3355" s="243"/>
      <c r="H3355" s="243"/>
      <c r="I3355" s="243"/>
      <c r="J3355" s="243"/>
      <c r="K3355" s="243"/>
      <c r="L3355" s="243"/>
      <c r="M3355" s="243"/>
      <c r="N3355" s="243"/>
      <c r="O3355" s="243"/>
      <c r="P3355" s="243"/>
      <c r="Q3355" s="243"/>
    </row>
    <row r="3356" spans="2:17">
      <c r="B3356" s="243"/>
      <c r="C3356" s="243"/>
      <c r="D3356" s="243"/>
      <c r="E3356" s="243"/>
      <c r="F3356" s="243"/>
      <c r="G3356" s="243"/>
      <c r="H3356" s="243"/>
      <c r="I3356" s="243"/>
      <c r="J3356" s="243"/>
      <c r="K3356" s="243"/>
      <c r="L3356" s="243"/>
      <c r="M3356" s="243"/>
      <c r="N3356" s="243"/>
      <c r="O3356" s="243"/>
      <c r="P3356" s="243"/>
      <c r="Q3356" s="243"/>
    </row>
    <row r="3357" spans="2:17">
      <c r="B3357" s="243"/>
      <c r="C3357" s="243"/>
      <c r="D3357" s="243"/>
      <c r="E3357" s="243"/>
      <c r="F3357" s="243"/>
      <c r="G3357" s="243"/>
      <c r="H3357" s="243"/>
      <c r="I3357" s="243"/>
      <c r="J3357" s="243"/>
      <c r="K3357" s="243"/>
      <c r="L3357" s="243"/>
      <c r="M3357" s="243"/>
      <c r="N3357" s="243"/>
      <c r="O3357" s="243"/>
      <c r="P3357" s="243"/>
      <c r="Q3357" s="243"/>
    </row>
    <row r="3358" spans="2:17">
      <c r="B3358" s="243"/>
      <c r="C3358" s="243"/>
      <c r="D3358" s="243"/>
      <c r="E3358" s="243"/>
      <c r="F3358" s="243"/>
      <c r="G3358" s="243"/>
      <c r="H3358" s="243"/>
      <c r="I3358" s="243"/>
      <c r="J3358" s="243"/>
      <c r="K3358" s="243"/>
      <c r="L3358" s="243"/>
      <c r="M3358" s="243"/>
      <c r="N3358" s="243"/>
      <c r="O3358" s="243"/>
      <c r="P3358" s="243"/>
      <c r="Q3358" s="243"/>
    </row>
    <row r="3359" spans="2:17">
      <c r="B3359" s="243"/>
      <c r="C3359" s="243"/>
      <c r="D3359" s="243"/>
      <c r="E3359" s="243"/>
      <c r="F3359" s="243"/>
      <c r="G3359" s="243"/>
      <c r="H3359" s="243"/>
      <c r="I3359" s="243"/>
      <c r="J3359" s="243"/>
      <c r="K3359" s="243"/>
      <c r="L3359" s="243"/>
      <c r="M3359" s="243"/>
      <c r="N3359" s="243"/>
      <c r="O3359" s="243"/>
      <c r="P3359" s="243"/>
      <c r="Q3359" s="243"/>
    </row>
    <row r="3360" spans="2:17">
      <c r="B3360" s="243"/>
      <c r="C3360" s="243"/>
      <c r="D3360" s="243"/>
      <c r="E3360" s="243"/>
      <c r="F3360" s="243"/>
      <c r="G3360" s="243"/>
      <c r="H3360" s="243"/>
      <c r="I3360" s="243"/>
      <c r="J3360" s="243"/>
      <c r="K3360" s="243"/>
      <c r="L3360" s="243"/>
      <c r="M3360" s="243"/>
      <c r="N3360" s="243"/>
      <c r="O3360" s="243"/>
      <c r="P3360" s="243"/>
      <c r="Q3360" s="243"/>
    </row>
    <row r="3361" spans="2:17">
      <c r="B3361" s="243"/>
      <c r="C3361" s="243"/>
      <c r="D3361" s="243"/>
      <c r="E3361" s="243"/>
      <c r="F3361" s="243"/>
      <c r="G3361" s="243"/>
      <c r="H3361" s="243"/>
      <c r="I3361" s="243"/>
      <c r="J3361" s="243"/>
      <c r="K3361" s="243"/>
      <c r="L3361" s="243"/>
      <c r="M3361" s="243"/>
      <c r="N3361" s="243"/>
      <c r="O3361" s="243"/>
      <c r="P3361" s="243"/>
      <c r="Q3361" s="243"/>
    </row>
    <row r="3362" spans="2:17">
      <c r="B3362" s="243"/>
      <c r="C3362" s="243"/>
      <c r="D3362" s="243"/>
      <c r="E3362" s="243"/>
      <c r="F3362" s="243"/>
      <c r="G3362" s="243"/>
      <c r="H3362" s="243"/>
      <c r="I3362" s="243"/>
      <c r="J3362" s="243"/>
      <c r="K3362" s="243"/>
      <c r="L3362" s="243"/>
      <c r="M3362" s="243"/>
      <c r="N3362" s="243"/>
      <c r="O3362" s="243"/>
      <c r="P3362" s="243"/>
      <c r="Q3362" s="243"/>
    </row>
    <row r="3363" spans="2:17">
      <c r="B3363" s="243"/>
      <c r="C3363" s="243"/>
      <c r="D3363" s="243"/>
      <c r="E3363" s="243"/>
      <c r="F3363" s="243"/>
      <c r="G3363" s="243"/>
      <c r="H3363" s="243"/>
      <c r="I3363" s="243"/>
      <c r="J3363" s="243"/>
      <c r="K3363" s="243"/>
      <c r="L3363" s="243"/>
      <c r="M3363" s="243"/>
      <c r="N3363" s="243"/>
      <c r="O3363" s="243"/>
      <c r="P3363" s="243"/>
      <c r="Q3363" s="243"/>
    </row>
    <row r="3364" spans="2:17">
      <c r="B3364" s="243"/>
      <c r="C3364" s="243"/>
      <c r="D3364" s="243"/>
      <c r="E3364" s="243"/>
      <c r="F3364" s="243"/>
      <c r="G3364" s="243"/>
      <c r="H3364" s="243"/>
      <c r="I3364" s="243"/>
      <c r="J3364" s="243"/>
      <c r="K3364" s="243"/>
      <c r="L3364" s="243"/>
      <c r="M3364" s="243"/>
      <c r="N3364" s="243"/>
      <c r="O3364" s="243"/>
      <c r="P3364" s="243"/>
      <c r="Q3364" s="243"/>
    </row>
    <row r="3365" spans="2:17">
      <c r="B3365" s="243"/>
      <c r="C3365" s="243"/>
      <c r="D3365" s="243"/>
      <c r="E3365" s="243"/>
      <c r="F3365" s="243"/>
      <c r="G3365" s="243"/>
      <c r="H3365" s="243"/>
      <c r="I3365" s="243"/>
      <c r="J3365" s="243"/>
      <c r="K3365" s="243"/>
      <c r="L3365" s="243"/>
      <c r="M3365" s="243"/>
      <c r="N3365" s="243"/>
      <c r="O3365" s="243"/>
      <c r="P3365" s="243"/>
      <c r="Q3365" s="243"/>
    </row>
    <row r="3366" spans="2:17">
      <c r="B3366" s="243"/>
      <c r="C3366" s="243"/>
      <c r="D3366" s="243"/>
      <c r="E3366" s="243"/>
      <c r="F3366" s="243"/>
      <c r="G3366" s="243"/>
      <c r="H3366" s="243"/>
      <c r="I3366" s="243"/>
      <c r="J3366" s="243"/>
      <c r="K3366" s="243"/>
      <c r="L3366" s="243"/>
      <c r="M3366" s="243"/>
      <c r="N3366" s="243"/>
      <c r="O3366" s="243"/>
      <c r="P3366" s="243"/>
      <c r="Q3366" s="243"/>
    </row>
    <row r="3367" spans="2:17">
      <c r="B3367" s="243"/>
      <c r="C3367" s="243"/>
      <c r="D3367" s="243"/>
      <c r="E3367" s="243"/>
      <c r="F3367" s="243"/>
      <c r="G3367" s="243"/>
      <c r="H3367" s="243"/>
      <c r="I3367" s="243"/>
      <c r="J3367" s="243"/>
      <c r="K3367" s="243"/>
      <c r="L3367" s="243"/>
      <c r="M3367" s="243"/>
      <c r="N3367" s="243"/>
      <c r="O3367" s="243"/>
      <c r="P3367" s="243"/>
      <c r="Q3367" s="243"/>
    </row>
    <row r="3368" spans="2:17">
      <c r="B3368" s="243"/>
      <c r="C3368" s="243"/>
      <c r="D3368" s="243"/>
      <c r="E3368" s="243"/>
      <c r="F3368" s="243"/>
      <c r="G3368" s="243"/>
      <c r="H3368" s="243"/>
      <c r="I3368" s="243"/>
      <c r="J3368" s="243"/>
      <c r="K3368" s="243"/>
      <c r="L3368" s="243"/>
      <c r="M3368" s="243"/>
      <c r="N3368" s="243"/>
      <c r="O3368" s="243"/>
      <c r="P3368" s="243"/>
      <c r="Q3368" s="243"/>
    </row>
    <row r="3369" spans="2:17">
      <c r="B3369" s="243"/>
      <c r="C3369" s="243"/>
      <c r="D3369" s="243"/>
      <c r="E3369" s="243"/>
      <c r="F3369" s="243"/>
      <c r="G3369" s="243"/>
      <c r="H3369" s="243"/>
      <c r="I3369" s="243"/>
      <c r="J3369" s="243"/>
      <c r="K3369" s="243"/>
      <c r="L3369" s="243"/>
      <c r="M3369" s="243"/>
      <c r="N3369" s="243"/>
      <c r="O3369" s="243"/>
      <c r="P3369" s="243"/>
      <c r="Q3369" s="243"/>
    </row>
    <row r="3370" spans="2:17">
      <c r="B3370" s="243"/>
      <c r="C3370" s="243"/>
      <c r="D3370" s="243"/>
      <c r="E3370" s="243"/>
      <c r="F3370" s="243"/>
      <c r="G3370" s="243"/>
      <c r="H3370" s="243"/>
      <c r="I3370" s="243"/>
      <c r="J3370" s="243"/>
      <c r="K3370" s="243"/>
      <c r="L3370" s="243"/>
      <c r="M3370" s="243"/>
      <c r="N3370" s="243"/>
      <c r="O3370" s="243"/>
      <c r="P3370" s="243"/>
      <c r="Q3370" s="243"/>
    </row>
    <row r="3371" spans="2:17">
      <c r="B3371" s="243"/>
      <c r="C3371" s="243"/>
      <c r="D3371" s="243"/>
      <c r="E3371" s="243"/>
      <c r="F3371" s="243"/>
      <c r="G3371" s="243"/>
      <c r="H3371" s="243"/>
      <c r="I3371" s="243"/>
      <c r="J3371" s="243"/>
      <c r="K3371" s="243"/>
      <c r="L3371" s="243"/>
      <c r="M3371" s="243"/>
      <c r="N3371" s="243"/>
      <c r="O3371" s="243"/>
      <c r="P3371" s="243"/>
      <c r="Q3371" s="243"/>
    </row>
    <row r="3372" spans="2:17">
      <c r="B3372" s="243"/>
      <c r="C3372" s="243"/>
      <c r="D3372" s="243"/>
      <c r="E3372" s="243"/>
      <c r="F3372" s="243"/>
      <c r="G3372" s="243"/>
      <c r="H3372" s="243"/>
      <c r="I3372" s="243"/>
      <c r="J3372" s="243"/>
      <c r="K3372" s="243"/>
      <c r="L3372" s="243"/>
      <c r="M3372" s="243"/>
      <c r="N3372" s="243"/>
      <c r="O3372" s="243"/>
      <c r="P3372" s="243"/>
      <c r="Q3372" s="243"/>
    </row>
    <row r="3373" spans="2:17">
      <c r="B3373" s="243"/>
      <c r="C3373" s="243"/>
      <c r="D3373" s="243"/>
      <c r="E3373" s="243"/>
      <c r="F3373" s="243"/>
      <c r="G3373" s="243"/>
      <c r="H3373" s="243"/>
      <c r="I3373" s="243"/>
      <c r="J3373" s="243"/>
      <c r="K3373" s="243"/>
      <c r="L3373" s="243"/>
      <c r="M3373" s="243"/>
      <c r="N3373" s="243"/>
      <c r="O3373" s="243"/>
      <c r="P3373" s="243"/>
      <c r="Q3373" s="243"/>
    </row>
    <row r="3374" spans="2:17">
      <c r="B3374" s="243"/>
      <c r="C3374" s="243"/>
      <c r="D3374" s="243"/>
      <c r="E3374" s="243"/>
      <c r="F3374" s="243"/>
      <c r="G3374" s="243"/>
      <c r="H3374" s="243"/>
      <c r="I3374" s="243"/>
      <c r="J3374" s="243"/>
      <c r="K3374" s="243"/>
      <c r="L3374" s="243"/>
      <c r="M3374" s="243"/>
      <c r="N3374" s="243"/>
      <c r="O3374" s="243"/>
      <c r="P3374" s="243"/>
      <c r="Q3374" s="243"/>
    </row>
    <row r="3375" spans="2:17">
      <c r="B3375" s="243"/>
      <c r="C3375" s="243"/>
      <c r="D3375" s="243"/>
      <c r="E3375" s="243"/>
      <c r="F3375" s="243"/>
      <c r="G3375" s="243"/>
      <c r="H3375" s="243"/>
      <c r="I3375" s="243"/>
      <c r="J3375" s="243"/>
      <c r="K3375" s="243"/>
      <c r="L3375" s="243"/>
      <c r="M3375" s="243"/>
      <c r="N3375" s="243"/>
      <c r="O3375" s="243"/>
      <c r="P3375" s="243"/>
      <c r="Q3375" s="243"/>
    </row>
    <row r="3376" spans="2:17">
      <c r="B3376" s="243"/>
      <c r="C3376" s="243"/>
      <c r="D3376" s="243"/>
      <c r="E3376" s="243"/>
      <c r="F3376" s="243"/>
      <c r="G3376" s="243"/>
      <c r="H3376" s="243"/>
      <c r="I3376" s="243"/>
      <c r="J3376" s="243"/>
      <c r="K3376" s="243"/>
      <c r="L3376" s="243"/>
      <c r="M3376" s="243"/>
      <c r="N3376" s="243"/>
      <c r="O3376" s="243"/>
      <c r="P3376" s="243"/>
      <c r="Q3376" s="243"/>
    </row>
    <row r="3377" spans="2:17">
      <c r="B3377" s="243"/>
      <c r="C3377" s="243"/>
      <c r="D3377" s="243"/>
      <c r="E3377" s="243"/>
      <c r="F3377" s="243"/>
      <c r="G3377" s="243"/>
      <c r="H3377" s="243"/>
      <c r="I3377" s="243"/>
      <c r="J3377" s="243"/>
      <c r="K3377" s="243"/>
      <c r="L3377" s="243"/>
      <c r="M3377" s="243"/>
      <c r="N3377" s="243"/>
      <c r="O3377" s="243"/>
      <c r="P3377" s="243"/>
      <c r="Q3377" s="243"/>
    </row>
    <row r="3378" spans="2:17">
      <c r="B3378" s="243"/>
      <c r="C3378" s="243"/>
      <c r="D3378" s="243"/>
      <c r="E3378" s="243"/>
      <c r="F3378" s="243"/>
      <c r="G3378" s="243"/>
      <c r="H3378" s="243"/>
      <c r="I3378" s="243"/>
      <c r="J3378" s="243"/>
      <c r="K3378" s="243"/>
      <c r="L3378" s="243"/>
      <c r="M3378" s="243"/>
      <c r="N3378" s="243"/>
      <c r="O3378" s="243"/>
      <c r="P3378" s="243"/>
      <c r="Q3378" s="243"/>
    </row>
    <row r="3379" spans="2:17">
      <c r="B3379" s="243"/>
      <c r="C3379" s="243"/>
      <c r="D3379" s="243"/>
      <c r="E3379" s="243"/>
      <c r="F3379" s="243"/>
      <c r="G3379" s="243"/>
      <c r="H3379" s="243"/>
      <c r="I3379" s="243"/>
      <c r="J3379" s="243"/>
      <c r="K3379" s="243"/>
      <c r="L3379" s="243"/>
      <c r="M3379" s="243"/>
      <c r="N3379" s="243"/>
      <c r="O3379" s="243"/>
      <c r="P3379" s="243"/>
      <c r="Q3379" s="243"/>
    </row>
    <row r="3380" spans="2:17">
      <c r="B3380" s="243"/>
      <c r="C3380" s="243"/>
      <c r="D3380" s="243"/>
      <c r="E3380" s="243"/>
      <c r="F3380" s="243"/>
      <c r="G3380" s="243"/>
      <c r="H3380" s="243"/>
      <c r="I3380" s="243"/>
      <c r="J3380" s="243"/>
      <c r="K3380" s="243"/>
      <c r="L3380" s="243"/>
      <c r="M3380" s="243"/>
      <c r="N3380" s="243"/>
      <c r="O3380" s="243"/>
      <c r="P3380" s="243"/>
      <c r="Q3380" s="243"/>
    </row>
    <row r="3381" spans="2:17">
      <c r="B3381" s="243"/>
      <c r="C3381" s="243"/>
      <c r="D3381" s="243"/>
      <c r="E3381" s="243"/>
      <c r="F3381" s="243"/>
      <c r="G3381" s="243"/>
      <c r="H3381" s="243"/>
      <c r="I3381" s="243"/>
      <c r="J3381" s="243"/>
      <c r="K3381" s="243"/>
      <c r="L3381" s="243"/>
      <c r="M3381" s="243"/>
      <c r="N3381" s="243"/>
      <c r="O3381" s="243"/>
      <c r="P3381" s="243"/>
      <c r="Q3381" s="243"/>
    </row>
    <row r="3382" spans="2:17">
      <c r="B3382" s="243"/>
      <c r="C3382" s="243"/>
      <c r="D3382" s="243"/>
      <c r="E3382" s="243"/>
      <c r="F3382" s="243"/>
      <c r="G3382" s="243"/>
      <c r="H3382" s="243"/>
      <c r="I3382" s="243"/>
      <c r="J3382" s="243"/>
      <c r="K3382" s="243"/>
      <c r="L3382" s="243"/>
      <c r="M3382" s="243"/>
      <c r="N3382" s="243"/>
      <c r="O3382" s="243"/>
      <c r="P3382" s="243"/>
      <c r="Q3382" s="243"/>
    </row>
    <row r="3383" spans="2:17">
      <c r="B3383" s="243"/>
      <c r="C3383" s="243"/>
      <c r="D3383" s="243"/>
      <c r="E3383" s="243"/>
      <c r="F3383" s="243"/>
      <c r="G3383" s="243"/>
      <c r="H3383" s="243"/>
      <c r="I3383" s="243"/>
      <c r="J3383" s="243"/>
      <c r="K3383" s="243"/>
      <c r="L3383" s="243"/>
      <c r="M3383" s="243"/>
      <c r="N3383" s="243"/>
      <c r="O3383" s="243"/>
      <c r="P3383" s="243"/>
      <c r="Q3383" s="243"/>
    </row>
    <row r="3384" spans="2:17">
      <c r="B3384" s="243"/>
      <c r="C3384" s="243"/>
      <c r="D3384" s="243"/>
      <c r="E3384" s="243"/>
      <c r="F3384" s="243"/>
      <c r="G3384" s="243"/>
      <c r="H3384" s="243"/>
      <c r="I3384" s="243"/>
      <c r="J3384" s="243"/>
      <c r="K3384" s="243"/>
      <c r="L3384" s="243"/>
      <c r="M3384" s="243"/>
      <c r="N3384" s="243"/>
      <c r="O3384" s="243"/>
      <c r="P3384" s="243"/>
      <c r="Q3384" s="243"/>
    </row>
    <row r="3385" spans="2:17">
      <c r="B3385" s="243"/>
      <c r="C3385" s="243"/>
      <c r="D3385" s="243"/>
      <c r="E3385" s="243"/>
      <c r="F3385" s="243"/>
      <c r="G3385" s="243"/>
      <c r="H3385" s="243"/>
      <c r="I3385" s="243"/>
      <c r="J3385" s="243"/>
      <c r="K3385" s="243"/>
      <c r="L3385" s="243"/>
      <c r="M3385" s="243"/>
      <c r="N3385" s="243"/>
      <c r="O3385" s="243"/>
      <c r="P3385" s="243"/>
      <c r="Q3385" s="243"/>
    </row>
    <row r="3386" spans="2:17">
      <c r="B3386" s="243"/>
      <c r="C3386" s="243"/>
      <c r="D3386" s="243"/>
      <c r="E3386" s="243"/>
      <c r="F3386" s="243"/>
      <c r="G3386" s="243"/>
      <c r="H3386" s="243"/>
      <c r="I3386" s="243"/>
      <c r="J3386" s="243"/>
      <c r="K3386" s="243"/>
      <c r="L3386" s="243"/>
      <c r="M3386" s="243"/>
      <c r="N3386" s="243"/>
      <c r="O3386" s="243"/>
      <c r="P3386" s="243"/>
      <c r="Q3386" s="243"/>
    </row>
    <row r="3387" spans="2:17">
      <c r="B3387" s="243"/>
      <c r="C3387" s="243"/>
      <c r="D3387" s="243"/>
      <c r="E3387" s="243"/>
      <c r="F3387" s="243"/>
      <c r="G3387" s="243"/>
      <c r="H3387" s="243"/>
      <c r="I3387" s="243"/>
      <c r="J3387" s="243"/>
      <c r="K3387" s="243"/>
      <c r="L3387" s="243"/>
      <c r="M3387" s="243"/>
      <c r="N3387" s="243"/>
      <c r="O3387" s="243"/>
      <c r="P3387" s="243"/>
      <c r="Q3387" s="243"/>
    </row>
    <row r="3388" spans="2:17">
      <c r="B3388" s="243"/>
      <c r="C3388" s="243"/>
      <c r="D3388" s="243"/>
      <c r="E3388" s="243"/>
      <c r="F3388" s="243"/>
      <c r="G3388" s="243"/>
      <c r="H3388" s="243"/>
      <c r="I3388" s="243"/>
      <c r="J3388" s="243"/>
      <c r="K3388" s="243"/>
      <c r="L3388" s="243"/>
      <c r="M3388" s="243"/>
      <c r="N3388" s="243"/>
      <c r="O3388" s="243"/>
      <c r="P3388" s="243"/>
      <c r="Q3388" s="243"/>
    </row>
    <row r="3389" spans="2:17">
      <c r="B3389" s="243"/>
      <c r="C3389" s="243"/>
      <c r="D3389" s="243"/>
      <c r="E3389" s="243"/>
      <c r="F3389" s="243"/>
      <c r="G3389" s="243"/>
      <c r="H3389" s="243"/>
      <c r="I3389" s="243"/>
      <c r="J3389" s="243"/>
      <c r="K3389" s="243"/>
      <c r="L3389" s="243"/>
      <c r="M3389" s="243"/>
      <c r="N3389" s="243"/>
      <c r="O3389" s="243"/>
      <c r="P3389" s="243"/>
      <c r="Q3389" s="243"/>
    </row>
    <row r="3390" spans="2:17">
      <c r="B3390" s="243"/>
      <c r="C3390" s="243"/>
      <c r="D3390" s="243"/>
      <c r="E3390" s="243"/>
      <c r="F3390" s="243"/>
      <c r="G3390" s="243"/>
      <c r="H3390" s="243"/>
      <c r="I3390" s="243"/>
      <c r="J3390" s="243"/>
      <c r="K3390" s="243"/>
      <c r="L3390" s="243"/>
      <c r="M3390" s="243"/>
      <c r="N3390" s="243"/>
      <c r="O3390" s="243"/>
      <c r="P3390" s="243"/>
      <c r="Q3390" s="243"/>
    </row>
    <row r="3391" spans="2:17">
      <c r="B3391" s="243"/>
      <c r="C3391" s="243"/>
      <c r="D3391" s="243"/>
      <c r="E3391" s="243"/>
      <c r="F3391" s="243"/>
      <c r="G3391" s="243"/>
      <c r="H3391" s="243"/>
      <c r="I3391" s="243"/>
      <c r="J3391" s="243"/>
      <c r="K3391" s="243"/>
      <c r="L3391" s="243"/>
      <c r="M3391" s="243"/>
      <c r="N3391" s="243"/>
      <c r="O3391" s="243"/>
      <c r="P3391" s="243"/>
      <c r="Q3391" s="243"/>
    </row>
    <row r="3392" spans="2:17">
      <c r="B3392" s="243"/>
      <c r="C3392" s="243"/>
      <c r="D3392" s="243"/>
      <c r="E3392" s="243"/>
      <c r="F3392" s="243"/>
      <c r="G3392" s="243"/>
      <c r="H3392" s="243"/>
      <c r="I3392" s="243"/>
      <c r="J3392" s="243"/>
      <c r="K3392" s="243"/>
      <c r="L3392" s="243"/>
      <c r="M3392" s="243"/>
      <c r="N3392" s="243"/>
      <c r="O3392" s="243"/>
      <c r="P3392" s="243"/>
      <c r="Q3392" s="243"/>
    </row>
    <row r="3393" spans="2:17">
      <c r="B3393" s="243"/>
      <c r="C3393" s="243"/>
      <c r="D3393" s="243"/>
      <c r="E3393" s="243"/>
      <c r="F3393" s="243"/>
      <c r="G3393" s="243"/>
      <c r="H3393" s="243"/>
      <c r="I3393" s="243"/>
      <c r="J3393" s="243"/>
      <c r="K3393" s="243"/>
      <c r="L3393" s="243"/>
      <c r="M3393" s="243"/>
      <c r="N3393" s="243"/>
      <c r="O3393" s="243"/>
      <c r="P3393" s="243"/>
      <c r="Q3393" s="243"/>
    </row>
    <row r="3394" spans="2:17">
      <c r="B3394" s="243"/>
      <c r="C3394" s="243"/>
      <c r="D3394" s="243"/>
      <c r="E3394" s="243"/>
      <c r="F3394" s="243"/>
      <c r="G3394" s="243"/>
      <c r="H3394" s="243"/>
      <c r="I3394" s="243"/>
      <c r="J3394" s="243"/>
      <c r="K3394" s="243"/>
      <c r="L3394" s="243"/>
      <c r="M3394" s="243"/>
      <c r="N3394" s="243"/>
      <c r="O3394" s="243"/>
      <c r="P3394" s="243"/>
      <c r="Q3394" s="243"/>
    </row>
    <row r="3395" spans="2:17">
      <c r="B3395" s="243"/>
      <c r="C3395" s="243"/>
      <c r="D3395" s="243"/>
      <c r="E3395" s="243"/>
      <c r="F3395" s="243"/>
      <c r="G3395" s="243"/>
      <c r="H3395" s="243"/>
      <c r="I3395" s="243"/>
      <c r="J3395" s="243"/>
      <c r="K3395" s="243"/>
      <c r="L3395" s="243"/>
      <c r="M3395" s="243"/>
      <c r="N3395" s="243"/>
      <c r="O3395" s="243"/>
      <c r="P3395" s="243"/>
      <c r="Q3395" s="243"/>
    </row>
    <row r="3396" spans="2:17">
      <c r="B3396" s="243"/>
      <c r="C3396" s="243"/>
      <c r="D3396" s="243"/>
      <c r="E3396" s="243"/>
      <c r="F3396" s="243"/>
      <c r="G3396" s="243"/>
      <c r="H3396" s="243"/>
      <c r="I3396" s="243"/>
      <c r="J3396" s="243"/>
      <c r="K3396" s="243"/>
      <c r="L3396" s="243"/>
      <c r="M3396" s="243"/>
      <c r="N3396" s="243"/>
      <c r="O3396" s="243"/>
      <c r="P3396" s="243"/>
      <c r="Q3396" s="243"/>
    </row>
    <row r="3397" spans="2:17">
      <c r="B3397" s="243"/>
      <c r="C3397" s="243"/>
      <c r="D3397" s="243"/>
      <c r="E3397" s="243"/>
      <c r="F3397" s="243"/>
      <c r="G3397" s="243"/>
      <c r="H3397" s="243"/>
      <c r="I3397" s="243"/>
      <c r="J3397" s="243"/>
      <c r="K3397" s="243"/>
      <c r="L3397" s="243"/>
      <c r="M3397" s="243"/>
      <c r="N3397" s="243"/>
      <c r="O3397" s="243"/>
      <c r="P3397" s="243"/>
      <c r="Q3397" s="243"/>
    </row>
    <row r="3398" spans="2:17">
      <c r="B3398" s="243"/>
      <c r="C3398" s="243"/>
      <c r="D3398" s="243"/>
      <c r="E3398" s="243"/>
      <c r="F3398" s="243"/>
      <c r="G3398" s="243"/>
      <c r="H3398" s="243"/>
      <c r="I3398" s="243"/>
      <c r="J3398" s="243"/>
      <c r="K3398" s="243"/>
      <c r="L3398" s="243"/>
      <c r="M3398" s="243"/>
      <c r="N3398" s="243"/>
      <c r="O3398" s="243"/>
      <c r="P3398" s="243"/>
      <c r="Q3398" s="243"/>
    </row>
    <row r="3399" spans="2:17">
      <c r="B3399" s="243"/>
      <c r="C3399" s="243"/>
      <c r="D3399" s="243"/>
      <c r="E3399" s="243"/>
      <c r="F3399" s="243"/>
      <c r="G3399" s="243"/>
      <c r="H3399" s="243"/>
      <c r="I3399" s="243"/>
      <c r="J3399" s="243"/>
      <c r="K3399" s="243"/>
      <c r="L3399" s="243"/>
      <c r="M3399" s="243"/>
      <c r="N3399" s="243"/>
      <c r="O3399" s="243"/>
      <c r="P3399" s="243"/>
      <c r="Q3399" s="243"/>
    </row>
    <row r="3400" spans="2:17">
      <c r="B3400" s="243"/>
      <c r="C3400" s="243"/>
      <c r="D3400" s="243"/>
      <c r="E3400" s="243"/>
      <c r="F3400" s="243"/>
      <c r="G3400" s="243"/>
      <c r="H3400" s="243"/>
      <c r="I3400" s="243"/>
      <c r="J3400" s="243"/>
      <c r="K3400" s="243"/>
      <c r="L3400" s="243"/>
      <c r="M3400" s="243"/>
      <c r="N3400" s="243"/>
      <c r="O3400" s="243"/>
      <c r="P3400" s="243"/>
      <c r="Q3400" s="243"/>
    </row>
    <row r="3401" spans="2:17">
      <c r="B3401" s="243"/>
      <c r="C3401" s="243"/>
      <c r="D3401" s="243"/>
      <c r="E3401" s="243"/>
      <c r="F3401" s="243"/>
      <c r="G3401" s="243"/>
      <c r="H3401" s="243"/>
      <c r="I3401" s="243"/>
      <c r="J3401" s="243"/>
      <c r="K3401" s="243"/>
      <c r="L3401" s="243"/>
      <c r="M3401" s="243"/>
      <c r="N3401" s="243"/>
      <c r="O3401" s="243"/>
      <c r="P3401" s="243"/>
      <c r="Q3401" s="243"/>
    </row>
    <row r="3402" spans="2:17">
      <c r="B3402" s="243"/>
      <c r="C3402" s="243"/>
      <c r="D3402" s="243"/>
      <c r="E3402" s="243"/>
      <c r="F3402" s="243"/>
      <c r="G3402" s="243"/>
      <c r="H3402" s="243"/>
      <c r="I3402" s="243"/>
      <c r="J3402" s="243"/>
      <c r="K3402" s="243"/>
      <c r="L3402" s="243"/>
      <c r="M3402" s="243"/>
      <c r="N3402" s="243"/>
      <c r="O3402" s="243"/>
      <c r="P3402" s="243"/>
      <c r="Q3402" s="243"/>
    </row>
    <row r="3403" spans="2:17">
      <c r="B3403" s="243"/>
      <c r="C3403" s="243"/>
      <c r="D3403" s="243"/>
      <c r="E3403" s="243"/>
      <c r="F3403" s="243"/>
      <c r="G3403" s="243"/>
      <c r="H3403" s="243"/>
      <c r="I3403" s="243"/>
      <c r="J3403" s="243"/>
      <c r="K3403" s="243"/>
      <c r="L3403" s="243"/>
      <c r="M3403" s="243"/>
      <c r="N3403" s="243"/>
      <c r="O3403" s="243"/>
      <c r="P3403" s="243"/>
      <c r="Q3403" s="243"/>
    </row>
    <row r="3404" spans="2:17">
      <c r="B3404" s="243"/>
      <c r="C3404" s="243"/>
      <c r="D3404" s="243"/>
      <c r="E3404" s="243"/>
      <c r="F3404" s="243"/>
      <c r="G3404" s="243"/>
      <c r="H3404" s="243"/>
      <c r="I3404" s="243"/>
      <c r="J3404" s="243"/>
      <c r="K3404" s="243"/>
      <c r="L3404" s="243"/>
      <c r="M3404" s="243"/>
      <c r="N3404" s="243"/>
      <c r="O3404" s="243"/>
      <c r="P3404" s="243"/>
      <c r="Q3404" s="243"/>
    </row>
    <row r="3405" spans="2:17">
      <c r="B3405" s="243"/>
      <c r="C3405" s="243"/>
      <c r="D3405" s="243"/>
      <c r="E3405" s="243"/>
      <c r="F3405" s="243"/>
      <c r="G3405" s="243"/>
      <c r="H3405" s="243"/>
      <c r="I3405" s="243"/>
      <c r="J3405" s="243"/>
      <c r="K3405" s="243"/>
      <c r="L3405" s="243"/>
      <c r="M3405" s="243"/>
      <c r="N3405" s="243"/>
      <c r="O3405" s="243"/>
      <c r="P3405" s="243"/>
      <c r="Q3405" s="243"/>
    </row>
    <row r="3406" spans="2:17">
      <c r="B3406" s="243"/>
      <c r="C3406" s="243"/>
      <c r="D3406" s="243"/>
      <c r="E3406" s="243"/>
      <c r="F3406" s="243"/>
      <c r="G3406" s="243"/>
      <c r="H3406" s="243"/>
      <c r="I3406" s="243"/>
      <c r="J3406" s="243"/>
      <c r="K3406" s="243"/>
      <c r="L3406" s="243"/>
      <c r="M3406" s="243"/>
      <c r="N3406" s="243"/>
      <c r="O3406" s="243"/>
      <c r="P3406" s="243"/>
      <c r="Q3406" s="243"/>
    </row>
    <row r="3407" spans="2:17">
      <c r="B3407" s="243"/>
      <c r="C3407" s="243"/>
      <c r="D3407" s="243"/>
      <c r="E3407" s="243"/>
      <c r="F3407" s="243"/>
      <c r="G3407" s="243"/>
      <c r="H3407" s="243"/>
      <c r="I3407" s="243"/>
      <c r="J3407" s="243"/>
      <c r="K3407" s="243"/>
      <c r="L3407" s="243"/>
      <c r="M3407" s="243"/>
      <c r="N3407" s="243"/>
      <c r="O3407" s="243"/>
      <c r="P3407" s="243"/>
      <c r="Q3407" s="243"/>
    </row>
    <row r="3408" spans="2:17">
      <c r="B3408" s="243"/>
      <c r="C3408" s="243"/>
      <c r="D3408" s="243"/>
      <c r="E3408" s="243"/>
      <c r="F3408" s="243"/>
      <c r="G3408" s="243"/>
      <c r="H3408" s="243"/>
      <c r="I3408" s="243"/>
      <c r="J3408" s="243"/>
      <c r="K3408" s="243"/>
      <c r="L3408" s="243"/>
      <c r="M3408" s="243"/>
      <c r="N3408" s="243"/>
      <c r="O3408" s="243"/>
      <c r="P3408" s="243"/>
      <c r="Q3408" s="243"/>
    </row>
    <row r="3409" spans="2:17">
      <c r="B3409" s="243"/>
      <c r="C3409" s="243"/>
      <c r="D3409" s="243"/>
      <c r="E3409" s="243"/>
      <c r="F3409" s="243"/>
      <c r="G3409" s="243"/>
      <c r="H3409" s="243"/>
      <c r="I3409" s="243"/>
      <c r="J3409" s="243"/>
      <c r="K3409" s="243"/>
      <c r="L3409" s="243"/>
      <c r="M3409" s="243"/>
      <c r="N3409" s="243"/>
      <c r="O3409" s="243"/>
      <c r="P3409" s="243"/>
      <c r="Q3409" s="243"/>
    </row>
    <row r="3410" spans="2:17">
      <c r="B3410" s="243"/>
      <c r="C3410" s="243"/>
      <c r="D3410" s="243"/>
      <c r="E3410" s="243"/>
      <c r="F3410" s="243"/>
      <c r="G3410" s="243"/>
      <c r="H3410" s="243"/>
      <c r="I3410" s="243"/>
      <c r="J3410" s="243"/>
      <c r="K3410" s="243"/>
      <c r="L3410" s="243"/>
      <c r="M3410" s="243"/>
      <c r="N3410" s="243"/>
      <c r="O3410" s="243"/>
      <c r="P3410" s="243"/>
      <c r="Q3410" s="243"/>
    </row>
    <row r="3411" spans="2:17">
      <c r="B3411" s="243"/>
      <c r="C3411" s="243"/>
      <c r="D3411" s="243"/>
      <c r="E3411" s="243"/>
      <c r="F3411" s="243"/>
      <c r="G3411" s="243"/>
      <c r="H3411" s="243"/>
      <c r="I3411" s="243"/>
      <c r="J3411" s="243"/>
      <c r="K3411" s="243"/>
      <c r="L3411" s="243"/>
      <c r="M3411" s="243"/>
      <c r="N3411" s="243"/>
      <c r="O3411" s="243"/>
      <c r="P3411" s="243"/>
      <c r="Q3411" s="243"/>
    </row>
    <row r="3412" spans="2:17">
      <c r="B3412" s="243"/>
      <c r="C3412" s="243"/>
      <c r="D3412" s="243"/>
      <c r="E3412" s="243"/>
      <c r="F3412" s="243"/>
      <c r="G3412" s="243"/>
      <c r="H3412" s="243"/>
      <c r="I3412" s="243"/>
      <c r="J3412" s="243"/>
      <c r="K3412" s="243"/>
      <c r="L3412" s="243"/>
      <c r="M3412" s="243"/>
      <c r="N3412" s="243"/>
      <c r="O3412" s="243"/>
      <c r="P3412" s="243"/>
      <c r="Q3412" s="243"/>
    </row>
    <row r="3413" spans="2:17">
      <c r="B3413" s="243"/>
      <c r="C3413" s="243"/>
      <c r="D3413" s="243"/>
      <c r="E3413" s="243"/>
      <c r="F3413" s="243"/>
      <c r="G3413" s="243"/>
      <c r="H3413" s="243"/>
      <c r="I3413" s="243"/>
      <c r="J3413" s="243"/>
      <c r="K3413" s="243"/>
      <c r="L3413" s="243"/>
      <c r="M3413" s="243"/>
      <c r="N3413" s="243"/>
      <c r="O3413" s="243"/>
      <c r="P3413" s="243"/>
      <c r="Q3413" s="243"/>
    </row>
    <row r="3414" spans="2:17">
      <c r="B3414" s="243"/>
      <c r="C3414" s="243"/>
      <c r="D3414" s="243"/>
      <c r="E3414" s="243"/>
      <c r="F3414" s="243"/>
      <c r="G3414" s="243"/>
      <c r="H3414" s="243"/>
      <c r="I3414" s="243"/>
      <c r="J3414" s="243"/>
      <c r="K3414" s="243"/>
      <c r="L3414" s="243"/>
      <c r="M3414" s="243"/>
      <c r="N3414" s="243"/>
      <c r="O3414" s="243"/>
      <c r="P3414" s="243"/>
      <c r="Q3414" s="243"/>
    </row>
    <row r="3415" spans="2:17">
      <c r="B3415" s="243"/>
      <c r="C3415" s="243"/>
      <c r="D3415" s="243"/>
      <c r="E3415" s="243"/>
      <c r="F3415" s="243"/>
      <c r="G3415" s="243"/>
      <c r="H3415" s="243"/>
      <c r="I3415" s="243"/>
      <c r="J3415" s="243"/>
      <c r="K3415" s="243"/>
      <c r="L3415" s="243"/>
      <c r="M3415" s="243"/>
      <c r="N3415" s="243"/>
      <c r="O3415" s="243"/>
      <c r="P3415" s="243"/>
      <c r="Q3415" s="243"/>
    </row>
    <row r="3416" spans="2:17">
      <c r="B3416" s="243"/>
      <c r="C3416" s="243"/>
      <c r="D3416" s="243"/>
      <c r="E3416" s="243"/>
      <c r="F3416" s="243"/>
      <c r="G3416" s="243"/>
      <c r="H3416" s="243"/>
      <c r="I3416" s="243"/>
      <c r="J3416" s="243"/>
      <c r="K3416" s="243"/>
      <c r="L3416" s="243"/>
      <c r="M3416" s="243"/>
      <c r="N3416" s="243"/>
      <c r="O3416" s="243"/>
      <c r="P3416" s="243"/>
      <c r="Q3416" s="243"/>
    </row>
    <row r="3417" spans="2:17">
      <c r="B3417" s="243"/>
      <c r="C3417" s="243"/>
      <c r="D3417" s="243"/>
      <c r="E3417" s="243"/>
      <c r="F3417" s="243"/>
      <c r="G3417" s="243"/>
      <c r="H3417" s="243"/>
      <c r="I3417" s="243"/>
      <c r="J3417" s="243"/>
      <c r="K3417" s="243"/>
      <c r="L3417" s="243"/>
      <c r="M3417" s="243"/>
      <c r="N3417" s="243"/>
      <c r="O3417" s="243"/>
      <c r="P3417" s="243"/>
      <c r="Q3417" s="243"/>
    </row>
    <row r="3418" spans="2:17">
      <c r="B3418" s="243"/>
      <c r="C3418" s="243"/>
      <c r="D3418" s="243"/>
      <c r="E3418" s="243"/>
      <c r="F3418" s="243"/>
      <c r="G3418" s="243"/>
      <c r="H3418" s="243"/>
      <c r="I3418" s="243"/>
      <c r="J3418" s="243"/>
      <c r="K3418" s="243"/>
      <c r="L3418" s="243"/>
      <c r="M3418" s="243"/>
      <c r="N3418" s="243"/>
      <c r="O3418" s="243"/>
      <c r="P3418" s="243"/>
      <c r="Q3418" s="243"/>
    </row>
    <row r="3419" spans="2:17">
      <c r="B3419" s="243"/>
      <c r="C3419" s="243"/>
      <c r="D3419" s="243"/>
      <c r="E3419" s="243"/>
      <c r="F3419" s="243"/>
      <c r="G3419" s="243"/>
      <c r="H3419" s="243"/>
      <c r="I3419" s="243"/>
      <c r="J3419" s="243"/>
      <c r="K3419" s="243"/>
      <c r="L3419" s="243"/>
      <c r="M3419" s="243"/>
      <c r="N3419" s="243"/>
      <c r="O3419" s="243"/>
      <c r="P3419" s="243"/>
      <c r="Q3419" s="243"/>
    </row>
    <row r="3420" spans="2:17">
      <c r="B3420" s="243"/>
      <c r="C3420" s="243"/>
      <c r="D3420" s="243"/>
      <c r="E3420" s="243"/>
      <c r="F3420" s="243"/>
      <c r="G3420" s="243"/>
      <c r="H3420" s="243"/>
      <c r="I3420" s="243"/>
      <c r="J3420" s="243"/>
      <c r="K3420" s="243"/>
      <c r="L3420" s="243"/>
      <c r="M3420" s="243"/>
      <c r="N3420" s="243"/>
      <c r="O3420" s="243"/>
      <c r="P3420" s="243"/>
      <c r="Q3420" s="243"/>
    </row>
    <row r="3421" spans="2:17">
      <c r="B3421" s="243"/>
      <c r="C3421" s="243"/>
      <c r="D3421" s="243"/>
      <c r="E3421" s="243"/>
      <c r="F3421" s="243"/>
      <c r="G3421" s="243"/>
      <c r="H3421" s="243"/>
      <c r="I3421" s="243"/>
      <c r="J3421" s="243"/>
      <c r="K3421" s="243"/>
      <c r="L3421" s="243"/>
      <c r="M3421" s="243"/>
      <c r="N3421" s="243"/>
      <c r="O3421" s="243"/>
      <c r="P3421" s="243"/>
      <c r="Q3421" s="243"/>
    </row>
    <row r="3422" spans="2:17">
      <c r="B3422" s="243"/>
      <c r="C3422" s="243"/>
      <c r="D3422" s="243"/>
      <c r="E3422" s="243"/>
      <c r="F3422" s="243"/>
      <c r="G3422" s="243"/>
      <c r="H3422" s="243"/>
      <c r="I3422" s="243"/>
      <c r="J3422" s="243"/>
      <c r="K3422" s="243"/>
      <c r="L3422" s="243"/>
      <c r="M3422" s="243"/>
      <c r="N3422" s="243"/>
      <c r="O3422" s="243"/>
      <c r="P3422" s="243"/>
      <c r="Q3422" s="243"/>
    </row>
    <row r="3423" spans="2:17">
      <c r="B3423" s="243"/>
      <c r="C3423" s="243"/>
      <c r="D3423" s="243"/>
      <c r="E3423" s="243"/>
      <c r="F3423" s="243"/>
      <c r="G3423" s="243"/>
      <c r="H3423" s="243"/>
      <c r="I3423" s="243"/>
      <c r="J3423" s="243"/>
      <c r="K3423" s="243"/>
      <c r="L3423" s="243"/>
      <c r="M3423" s="243"/>
      <c r="N3423" s="243"/>
      <c r="O3423" s="243"/>
      <c r="P3423" s="243"/>
      <c r="Q3423" s="243"/>
    </row>
    <row r="3424" spans="2:17">
      <c r="B3424" s="243"/>
      <c r="C3424" s="243"/>
      <c r="D3424" s="243"/>
      <c r="E3424" s="243"/>
      <c r="F3424" s="243"/>
      <c r="G3424" s="243"/>
      <c r="H3424" s="243"/>
      <c r="I3424" s="243"/>
      <c r="J3424" s="243"/>
      <c r="K3424" s="243"/>
      <c r="L3424" s="243"/>
      <c r="M3424" s="243"/>
      <c r="N3424" s="243"/>
      <c r="O3424" s="243"/>
      <c r="P3424" s="243"/>
      <c r="Q3424" s="243"/>
    </row>
    <row r="3425" spans="2:17">
      <c r="B3425" s="243"/>
      <c r="C3425" s="243"/>
      <c r="D3425" s="243"/>
      <c r="E3425" s="243"/>
      <c r="F3425" s="243"/>
      <c r="G3425" s="243"/>
      <c r="H3425" s="243"/>
      <c r="I3425" s="243"/>
      <c r="J3425" s="243"/>
      <c r="K3425" s="243"/>
      <c r="L3425" s="243"/>
      <c r="M3425" s="243"/>
      <c r="N3425" s="243"/>
      <c r="O3425" s="243"/>
      <c r="P3425" s="243"/>
      <c r="Q3425" s="243"/>
    </row>
    <row r="3426" spans="2:17">
      <c r="B3426" s="243"/>
      <c r="C3426" s="243"/>
      <c r="D3426" s="243"/>
      <c r="E3426" s="243"/>
      <c r="F3426" s="243"/>
      <c r="G3426" s="243"/>
      <c r="H3426" s="243"/>
      <c r="I3426" s="243"/>
      <c r="J3426" s="243"/>
      <c r="K3426" s="243"/>
      <c r="L3426" s="243"/>
      <c r="M3426" s="243"/>
      <c r="N3426" s="243"/>
      <c r="O3426" s="243"/>
      <c r="P3426" s="243"/>
      <c r="Q3426" s="243"/>
    </row>
    <row r="3427" spans="2:17">
      <c r="B3427" s="243"/>
      <c r="C3427" s="243"/>
      <c r="D3427" s="243"/>
      <c r="E3427" s="243"/>
      <c r="F3427" s="243"/>
      <c r="G3427" s="243"/>
      <c r="H3427" s="243"/>
      <c r="I3427" s="243"/>
      <c r="J3427" s="243"/>
      <c r="K3427" s="243"/>
      <c r="L3427" s="243"/>
      <c r="M3427" s="243"/>
      <c r="N3427" s="243"/>
      <c r="O3427" s="243"/>
      <c r="P3427" s="243"/>
      <c r="Q3427" s="243"/>
    </row>
    <row r="3428" spans="2:17">
      <c r="B3428" s="243"/>
      <c r="C3428" s="243"/>
      <c r="D3428" s="243"/>
      <c r="E3428" s="243"/>
      <c r="F3428" s="243"/>
      <c r="G3428" s="243"/>
      <c r="H3428" s="243"/>
      <c r="I3428" s="243"/>
      <c r="J3428" s="243"/>
      <c r="K3428" s="243"/>
      <c r="L3428" s="243"/>
      <c r="M3428" s="243"/>
      <c r="N3428" s="243"/>
      <c r="O3428" s="243"/>
      <c r="P3428" s="243"/>
      <c r="Q3428" s="243"/>
    </row>
    <row r="3429" spans="2:17">
      <c r="B3429" s="243"/>
      <c r="C3429" s="243"/>
      <c r="D3429" s="243"/>
      <c r="E3429" s="243"/>
      <c r="F3429" s="243"/>
      <c r="G3429" s="243"/>
      <c r="H3429" s="243"/>
      <c r="I3429" s="243"/>
      <c r="J3429" s="243"/>
      <c r="K3429" s="243"/>
      <c r="L3429" s="243"/>
      <c r="M3429" s="243"/>
      <c r="N3429" s="243"/>
      <c r="O3429" s="243"/>
      <c r="P3429" s="243"/>
      <c r="Q3429" s="243"/>
    </row>
    <row r="3430" spans="2:17">
      <c r="B3430" s="243"/>
      <c r="C3430" s="243"/>
      <c r="D3430" s="243"/>
      <c r="E3430" s="243"/>
      <c r="F3430" s="243"/>
      <c r="G3430" s="243"/>
      <c r="H3430" s="243"/>
      <c r="I3430" s="243"/>
      <c r="J3430" s="243"/>
      <c r="K3430" s="243"/>
      <c r="L3430" s="243"/>
      <c r="M3430" s="243"/>
      <c r="N3430" s="243"/>
      <c r="O3430" s="243"/>
      <c r="P3430" s="243"/>
      <c r="Q3430" s="243"/>
    </row>
    <row r="3431" spans="2:17">
      <c r="B3431" s="243"/>
      <c r="C3431" s="243"/>
      <c r="D3431" s="243"/>
      <c r="E3431" s="243"/>
      <c r="F3431" s="243"/>
      <c r="G3431" s="243"/>
      <c r="H3431" s="243"/>
      <c r="I3431" s="243"/>
      <c r="J3431" s="243"/>
      <c r="K3431" s="243"/>
      <c r="L3431" s="243"/>
      <c r="M3431" s="243"/>
      <c r="N3431" s="243"/>
      <c r="O3431" s="243"/>
      <c r="P3431" s="243"/>
      <c r="Q3431" s="243"/>
    </row>
    <row r="3432" spans="2:17">
      <c r="B3432" s="243"/>
      <c r="C3432" s="243"/>
      <c r="D3432" s="243"/>
      <c r="E3432" s="243"/>
      <c r="F3432" s="243"/>
      <c r="G3432" s="243"/>
      <c r="H3432" s="243"/>
      <c r="I3432" s="243"/>
      <c r="J3432" s="243"/>
      <c r="K3432" s="243"/>
      <c r="L3432" s="243"/>
      <c r="M3432" s="243"/>
      <c r="N3432" s="243"/>
      <c r="O3432" s="243"/>
      <c r="P3432" s="243"/>
      <c r="Q3432" s="243"/>
    </row>
    <row r="3433" spans="2:17">
      <c r="B3433" s="243"/>
      <c r="C3433" s="243"/>
      <c r="D3433" s="243"/>
      <c r="E3433" s="243"/>
      <c r="F3433" s="243"/>
      <c r="G3433" s="243"/>
      <c r="H3433" s="243"/>
      <c r="I3433" s="243"/>
      <c r="J3433" s="243"/>
      <c r="K3433" s="243"/>
      <c r="L3433" s="243"/>
      <c r="M3433" s="243"/>
      <c r="N3433" s="243"/>
      <c r="O3433" s="243"/>
      <c r="P3433" s="243"/>
      <c r="Q3433" s="243"/>
    </row>
    <row r="3434" spans="2:17">
      <c r="B3434" s="243"/>
      <c r="C3434" s="243"/>
      <c r="D3434" s="243"/>
      <c r="E3434" s="243"/>
      <c r="F3434" s="243"/>
      <c r="G3434" s="243"/>
      <c r="H3434" s="243"/>
      <c r="I3434" s="243"/>
      <c r="J3434" s="243"/>
      <c r="K3434" s="243"/>
      <c r="L3434" s="243"/>
      <c r="M3434" s="243"/>
      <c r="N3434" s="243"/>
      <c r="O3434" s="243"/>
      <c r="P3434" s="243"/>
      <c r="Q3434" s="243"/>
    </row>
    <row r="3435" spans="2:17">
      <c r="B3435" s="243"/>
      <c r="C3435" s="243"/>
      <c r="D3435" s="243"/>
      <c r="E3435" s="243"/>
      <c r="F3435" s="243"/>
      <c r="G3435" s="243"/>
      <c r="H3435" s="243"/>
      <c r="I3435" s="243"/>
      <c r="J3435" s="243"/>
      <c r="K3435" s="243"/>
      <c r="L3435" s="243"/>
      <c r="M3435" s="243"/>
      <c r="N3435" s="243"/>
      <c r="O3435" s="243"/>
      <c r="P3435" s="243"/>
      <c r="Q3435" s="243"/>
    </row>
    <row r="3436" spans="2:17">
      <c r="B3436" s="243"/>
      <c r="C3436" s="243"/>
      <c r="D3436" s="243"/>
      <c r="E3436" s="243"/>
      <c r="F3436" s="243"/>
      <c r="G3436" s="243"/>
      <c r="H3436" s="243"/>
      <c r="I3436" s="243"/>
      <c r="J3436" s="243"/>
      <c r="K3436" s="243"/>
      <c r="L3436" s="243"/>
      <c r="M3436" s="243"/>
      <c r="N3436" s="243"/>
      <c r="O3436" s="243"/>
      <c r="P3436" s="243"/>
      <c r="Q3436" s="243"/>
    </row>
    <row r="3437" spans="2:17">
      <c r="B3437" s="243"/>
      <c r="C3437" s="243"/>
      <c r="D3437" s="243"/>
      <c r="E3437" s="243"/>
      <c r="F3437" s="243"/>
      <c r="G3437" s="243"/>
      <c r="H3437" s="243"/>
      <c r="I3437" s="243"/>
      <c r="J3437" s="243"/>
      <c r="K3437" s="243"/>
      <c r="L3437" s="243"/>
      <c r="M3437" s="243"/>
      <c r="N3437" s="243"/>
      <c r="O3437" s="243"/>
      <c r="P3437" s="243"/>
      <c r="Q3437" s="243"/>
    </row>
    <row r="3438" spans="2:17">
      <c r="B3438" s="243"/>
      <c r="C3438" s="243"/>
      <c r="D3438" s="243"/>
      <c r="E3438" s="243"/>
      <c r="F3438" s="243"/>
      <c r="G3438" s="243"/>
      <c r="H3438" s="243"/>
      <c r="I3438" s="243"/>
      <c r="J3438" s="243"/>
      <c r="K3438" s="243"/>
      <c r="L3438" s="243"/>
      <c r="M3438" s="243"/>
      <c r="N3438" s="243"/>
      <c r="O3438" s="243"/>
      <c r="P3438" s="243"/>
      <c r="Q3438" s="243"/>
    </row>
    <row r="3439" spans="2:17">
      <c r="B3439" s="243"/>
      <c r="C3439" s="243"/>
      <c r="D3439" s="243"/>
      <c r="E3439" s="243"/>
      <c r="F3439" s="243"/>
      <c r="G3439" s="243"/>
      <c r="H3439" s="243"/>
      <c r="I3439" s="243"/>
      <c r="J3439" s="243"/>
      <c r="K3439" s="243"/>
      <c r="L3439" s="243"/>
      <c r="M3439" s="243"/>
      <c r="N3439" s="243"/>
      <c r="O3439" s="243"/>
      <c r="P3439" s="243"/>
      <c r="Q3439" s="243"/>
    </row>
    <row r="3440" spans="2:17">
      <c r="B3440" s="243"/>
      <c r="C3440" s="243"/>
      <c r="D3440" s="243"/>
      <c r="E3440" s="243"/>
      <c r="F3440" s="243"/>
      <c r="G3440" s="243"/>
      <c r="H3440" s="243"/>
      <c r="I3440" s="243"/>
      <c r="J3440" s="243"/>
      <c r="K3440" s="243"/>
      <c r="L3440" s="243"/>
      <c r="M3440" s="243"/>
      <c r="N3440" s="243"/>
      <c r="O3440" s="243"/>
      <c r="P3440" s="243"/>
      <c r="Q3440" s="243"/>
    </row>
    <row r="3441" spans="2:17">
      <c r="B3441" s="243"/>
      <c r="C3441" s="243"/>
      <c r="D3441" s="243"/>
      <c r="E3441" s="243"/>
      <c r="F3441" s="243"/>
      <c r="G3441" s="243"/>
      <c r="H3441" s="243"/>
      <c r="I3441" s="243"/>
      <c r="J3441" s="243"/>
      <c r="K3441" s="243"/>
      <c r="L3441" s="243"/>
      <c r="M3441" s="243"/>
      <c r="N3441" s="243"/>
      <c r="O3441" s="243"/>
      <c r="P3441" s="243"/>
      <c r="Q3441" s="243"/>
    </row>
    <row r="3442" spans="2:17">
      <c r="B3442" s="243"/>
      <c r="C3442" s="243"/>
      <c r="D3442" s="243"/>
      <c r="E3442" s="243"/>
      <c r="F3442" s="243"/>
      <c r="G3442" s="243"/>
      <c r="H3442" s="243"/>
      <c r="I3442" s="243"/>
      <c r="J3442" s="243"/>
      <c r="K3442" s="243"/>
      <c r="L3442" s="243"/>
      <c r="M3442" s="243"/>
      <c r="N3442" s="243"/>
      <c r="O3442" s="243"/>
      <c r="P3442" s="243"/>
      <c r="Q3442" s="243"/>
    </row>
    <row r="3443" spans="2:17">
      <c r="B3443" s="243"/>
      <c r="C3443" s="243"/>
      <c r="D3443" s="243"/>
      <c r="E3443" s="243"/>
      <c r="F3443" s="243"/>
      <c r="G3443" s="243"/>
      <c r="H3443" s="243"/>
      <c r="I3443" s="243"/>
      <c r="J3443" s="243"/>
      <c r="K3443" s="243"/>
      <c r="L3443" s="243"/>
      <c r="M3443" s="243"/>
      <c r="N3443" s="243"/>
      <c r="O3443" s="243"/>
      <c r="P3443" s="243"/>
      <c r="Q3443" s="243"/>
    </row>
    <row r="3444" spans="2:17">
      <c r="B3444" s="243"/>
      <c r="C3444" s="243"/>
      <c r="D3444" s="243"/>
      <c r="E3444" s="243"/>
      <c r="F3444" s="243"/>
      <c r="G3444" s="243"/>
      <c r="H3444" s="243"/>
      <c r="I3444" s="243"/>
      <c r="J3444" s="243"/>
      <c r="K3444" s="243"/>
      <c r="L3444" s="243"/>
      <c r="M3444" s="243"/>
      <c r="N3444" s="243"/>
      <c r="O3444" s="243"/>
      <c r="P3444" s="243"/>
      <c r="Q3444" s="243"/>
    </row>
    <row r="3445" spans="2:17">
      <c r="B3445" s="243"/>
      <c r="C3445" s="243"/>
      <c r="D3445" s="243"/>
      <c r="E3445" s="243"/>
      <c r="F3445" s="243"/>
      <c r="G3445" s="243"/>
      <c r="H3445" s="243"/>
      <c r="I3445" s="243"/>
      <c r="J3445" s="243"/>
      <c r="K3445" s="243"/>
      <c r="L3445" s="243"/>
      <c r="M3445" s="243"/>
      <c r="N3445" s="243"/>
      <c r="O3445" s="243"/>
      <c r="P3445" s="243"/>
      <c r="Q3445" s="243"/>
    </row>
    <row r="3446" spans="2:17">
      <c r="B3446" s="243"/>
      <c r="C3446" s="243"/>
      <c r="D3446" s="243"/>
      <c r="E3446" s="243"/>
      <c r="F3446" s="243"/>
      <c r="G3446" s="243"/>
      <c r="H3446" s="243"/>
      <c r="I3446" s="243"/>
      <c r="J3446" s="243"/>
      <c r="K3446" s="243"/>
      <c r="L3446" s="243"/>
      <c r="M3446" s="243"/>
      <c r="N3446" s="243"/>
      <c r="O3446" s="243"/>
      <c r="P3446" s="243"/>
      <c r="Q3446" s="243"/>
    </row>
    <row r="3447" spans="2:17">
      <c r="B3447" s="243"/>
      <c r="C3447" s="243"/>
      <c r="D3447" s="243"/>
      <c r="E3447" s="243"/>
      <c r="F3447" s="243"/>
      <c r="G3447" s="243"/>
      <c r="H3447" s="243"/>
      <c r="I3447" s="243"/>
      <c r="J3447" s="243"/>
      <c r="K3447" s="243"/>
      <c r="L3447" s="243"/>
      <c r="M3447" s="243"/>
      <c r="N3447" s="243"/>
      <c r="O3447" s="243"/>
      <c r="P3447" s="243"/>
      <c r="Q3447" s="243"/>
    </row>
    <row r="3448" spans="2:17">
      <c r="B3448" s="243"/>
      <c r="C3448" s="243"/>
      <c r="D3448" s="243"/>
      <c r="E3448" s="243"/>
      <c r="F3448" s="243"/>
      <c r="G3448" s="243"/>
      <c r="H3448" s="243"/>
      <c r="I3448" s="243"/>
      <c r="J3448" s="243"/>
      <c r="K3448" s="243"/>
      <c r="L3448" s="243"/>
      <c r="M3448" s="243"/>
      <c r="N3448" s="243"/>
      <c r="O3448" s="243"/>
      <c r="P3448" s="243"/>
      <c r="Q3448" s="243"/>
    </row>
    <row r="3449" spans="2:17">
      <c r="B3449" s="243"/>
      <c r="C3449" s="243"/>
      <c r="D3449" s="243"/>
      <c r="E3449" s="243"/>
      <c r="F3449" s="243"/>
      <c r="G3449" s="243"/>
      <c r="H3449" s="243"/>
      <c r="I3449" s="243"/>
      <c r="J3449" s="243"/>
      <c r="K3449" s="243"/>
      <c r="L3449" s="243"/>
      <c r="M3449" s="243"/>
      <c r="N3449" s="243"/>
      <c r="O3449" s="243"/>
      <c r="P3449" s="243"/>
      <c r="Q3449" s="243"/>
    </row>
    <row r="3450" spans="2:17">
      <c r="B3450" s="243"/>
      <c r="C3450" s="243"/>
      <c r="D3450" s="243"/>
      <c r="E3450" s="243"/>
      <c r="F3450" s="243"/>
      <c r="G3450" s="243"/>
      <c r="H3450" s="243"/>
      <c r="I3450" s="243"/>
      <c r="J3450" s="243"/>
      <c r="K3450" s="243"/>
      <c r="L3450" s="243"/>
      <c r="M3450" s="243"/>
      <c r="N3450" s="243"/>
      <c r="O3450" s="243"/>
      <c r="P3450" s="243"/>
      <c r="Q3450" s="243"/>
    </row>
    <row r="3451" spans="2:17">
      <c r="B3451" s="243"/>
      <c r="C3451" s="243"/>
      <c r="D3451" s="243"/>
      <c r="E3451" s="243"/>
      <c r="F3451" s="243"/>
      <c r="G3451" s="243"/>
      <c r="H3451" s="243"/>
      <c r="I3451" s="243"/>
      <c r="J3451" s="243"/>
      <c r="K3451" s="243"/>
      <c r="L3451" s="243"/>
      <c r="M3451" s="243"/>
      <c r="N3451" s="243"/>
      <c r="O3451" s="243"/>
      <c r="P3451" s="243"/>
      <c r="Q3451" s="243"/>
    </row>
    <row r="3452" spans="2:17">
      <c r="B3452" s="243"/>
      <c r="C3452" s="243"/>
      <c r="D3452" s="243"/>
      <c r="E3452" s="243"/>
      <c r="F3452" s="243"/>
      <c r="G3452" s="243"/>
      <c r="H3452" s="243"/>
      <c r="I3452" s="243"/>
      <c r="J3452" s="243"/>
      <c r="K3452" s="243"/>
      <c r="L3452" s="243"/>
      <c r="M3452" s="243"/>
      <c r="N3452" s="243"/>
      <c r="O3452" s="243"/>
      <c r="P3452" s="243"/>
      <c r="Q3452" s="243"/>
    </row>
    <row r="3453" spans="2:17">
      <c r="B3453" s="243"/>
      <c r="C3453" s="243"/>
      <c r="D3453" s="243"/>
      <c r="E3453" s="243"/>
      <c r="F3453" s="243"/>
      <c r="G3453" s="243"/>
      <c r="H3453" s="243"/>
      <c r="I3453" s="243"/>
      <c r="J3453" s="243"/>
      <c r="K3453" s="243"/>
      <c r="L3453" s="243"/>
      <c r="M3453" s="243"/>
      <c r="N3453" s="243"/>
      <c r="O3453" s="243"/>
      <c r="P3453" s="243"/>
      <c r="Q3453" s="243"/>
    </row>
    <row r="3454" spans="2:17">
      <c r="B3454" s="243"/>
      <c r="C3454" s="243"/>
      <c r="D3454" s="243"/>
      <c r="E3454" s="243"/>
      <c r="F3454" s="243"/>
      <c r="G3454" s="243"/>
      <c r="H3454" s="243"/>
      <c r="I3454" s="243"/>
      <c r="J3454" s="243"/>
      <c r="K3454" s="243"/>
      <c r="L3454" s="243"/>
      <c r="M3454" s="243"/>
      <c r="N3454" s="243"/>
      <c r="O3454" s="243"/>
      <c r="P3454" s="243"/>
      <c r="Q3454" s="243"/>
    </row>
    <row r="3455" spans="2:17">
      <c r="B3455" s="243"/>
      <c r="C3455" s="243"/>
      <c r="D3455" s="243"/>
      <c r="E3455" s="243"/>
      <c r="F3455" s="243"/>
      <c r="G3455" s="243"/>
      <c r="H3455" s="243"/>
      <c r="I3455" s="243"/>
      <c r="J3455" s="243"/>
      <c r="K3455" s="243"/>
      <c r="L3455" s="243"/>
      <c r="M3455" s="243"/>
      <c r="N3455" s="243"/>
      <c r="O3455" s="243"/>
      <c r="P3455" s="243"/>
      <c r="Q3455" s="243"/>
    </row>
    <row r="3456" spans="2:17">
      <c r="B3456" s="243"/>
      <c r="C3456" s="243"/>
      <c r="D3456" s="243"/>
      <c r="E3456" s="243"/>
      <c r="F3456" s="243"/>
      <c r="G3456" s="243"/>
      <c r="H3456" s="243"/>
      <c r="I3456" s="243"/>
      <c r="J3456" s="243"/>
      <c r="K3456" s="243"/>
      <c r="L3456" s="243"/>
      <c r="M3456" s="243"/>
      <c r="N3456" s="243"/>
      <c r="O3456" s="243"/>
      <c r="P3456" s="243"/>
      <c r="Q3456" s="243"/>
    </row>
    <row r="3457" spans="2:17">
      <c r="B3457" s="243"/>
      <c r="C3457" s="243"/>
      <c r="D3457" s="243"/>
      <c r="E3457" s="243"/>
      <c r="F3457" s="243"/>
      <c r="G3457" s="243"/>
      <c r="H3457" s="243"/>
      <c r="I3457" s="243"/>
      <c r="J3457" s="243"/>
      <c r="K3457" s="243"/>
      <c r="L3457" s="243"/>
      <c r="M3457" s="243"/>
      <c r="N3457" s="243"/>
      <c r="O3457" s="243"/>
      <c r="P3457" s="243"/>
      <c r="Q3457" s="243"/>
    </row>
    <row r="3458" spans="2:17">
      <c r="B3458" s="243"/>
      <c r="C3458" s="243"/>
      <c r="D3458" s="243"/>
      <c r="E3458" s="243"/>
      <c r="F3458" s="243"/>
      <c r="G3458" s="243"/>
      <c r="H3458" s="243"/>
      <c r="I3458" s="243"/>
      <c r="J3458" s="243"/>
      <c r="K3458" s="243"/>
      <c r="L3458" s="243"/>
      <c r="M3458" s="243"/>
      <c r="N3458" s="243"/>
      <c r="O3458" s="243"/>
      <c r="P3458" s="243"/>
      <c r="Q3458" s="243"/>
    </row>
    <row r="3459" spans="2:17">
      <c r="B3459" s="243"/>
      <c r="C3459" s="243"/>
      <c r="D3459" s="243"/>
      <c r="E3459" s="243"/>
      <c r="F3459" s="243"/>
      <c r="G3459" s="243"/>
      <c r="H3459" s="243"/>
      <c r="I3459" s="243"/>
      <c r="J3459" s="243"/>
      <c r="K3459" s="243"/>
      <c r="L3459" s="243"/>
      <c r="M3459" s="243"/>
      <c r="N3459" s="243"/>
      <c r="O3459" s="243"/>
      <c r="P3459" s="243"/>
      <c r="Q3459" s="243"/>
    </row>
    <row r="3460" spans="2:17">
      <c r="B3460" s="243"/>
      <c r="C3460" s="243"/>
      <c r="D3460" s="243"/>
      <c r="E3460" s="243"/>
      <c r="F3460" s="243"/>
      <c r="G3460" s="243"/>
      <c r="H3460" s="243"/>
      <c r="I3460" s="243"/>
      <c r="J3460" s="243"/>
      <c r="K3460" s="243"/>
      <c r="L3460" s="243"/>
      <c r="M3460" s="243"/>
      <c r="N3460" s="243"/>
      <c r="O3460" s="243"/>
      <c r="P3460" s="243"/>
      <c r="Q3460" s="243"/>
    </row>
    <row r="3461" spans="2:17">
      <c r="B3461" s="243"/>
      <c r="C3461" s="243"/>
      <c r="D3461" s="243"/>
      <c r="E3461" s="243"/>
      <c r="F3461" s="243"/>
      <c r="G3461" s="243"/>
      <c r="H3461" s="243"/>
      <c r="I3461" s="243"/>
      <c r="J3461" s="243"/>
      <c r="K3461" s="243"/>
      <c r="L3461" s="243"/>
      <c r="M3461" s="243"/>
      <c r="N3461" s="243"/>
      <c r="O3461" s="243"/>
      <c r="P3461" s="243"/>
      <c r="Q3461" s="243"/>
    </row>
    <row r="3462" spans="2:17">
      <c r="B3462" s="243"/>
      <c r="C3462" s="243"/>
      <c r="D3462" s="243"/>
      <c r="E3462" s="243"/>
      <c r="F3462" s="243"/>
      <c r="G3462" s="243"/>
      <c r="H3462" s="243"/>
      <c r="I3462" s="243"/>
      <c r="J3462" s="243"/>
      <c r="K3462" s="243"/>
      <c r="L3462" s="243"/>
      <c r="M3462" s="243"/>
      <c r="N3462" s="243"/>
      <c r="O3462" s="243"/>
      <c r="P3462" s="243"/>
      <c r="Q3462" s="243"/>
    </row>
    <row r="3463" spans="2:17">
      <c r="B3463" s="243"/>
      <c r="C3463" s="243"/>
      <c r="D3463" s="243"/>
      <c r="E3463" s="243"/>
      <c r="F3463" s="243"/>
      <c r="G3463" s="243"/>
      <c r="H3463" s="243"/>
      <c r="I3463" s="243"/>
      <c r="J3463" s="243"/>
      <c r="K3463" s="243"/>
      <c r="L3463" s="243"/>
      <c r="M3463" s="243"/>
      <c r="N3463" s="243"/>
      <c r="O3463" s="243"/>
      <c r="P3463" s="243"/>
      <c r="Q3463" s="243"/>
    </row>
    <row r="3464" spans="2:17">
      <c r="B3464" s="243"/>
      <c r="C3464" s="243"/>
      <c r="D3464" s="243"/>
      <c r="E3464" s="243"/>
      <c r="F3464" s="243"/>
      <c r="G3464" s="243"/>
      <c r="H3464" s="243"/>
      <c r="I3464" s="243"/>
      <c r="J3464" s="243"/>
      <c r="K3464" s="243"/>
      <c r="L3464" s="243"/>
      <c r="M3464" s="243"/>
      <c r="N3464" s="243"/>
      <c r="O3464" s="243"/>
      <c r="P3464" s="243"/>
      <c r="Q3464" s="243"/>
    </row>
    <row r="3465" spans="2:17">
      <c r="B3465" s="243"/>
      <c r="C3465" s="243"/>
      <c r="D3465" s="243"/>
      <c r="E3465" s="243"/>
      <c r="F3465" s="243"/>
      <c r="G3465" s="243"/>
      <c r="H3465" s="243"/>
      <c r="I3465" s="243"/>
      <c r="J3465" s="243"/>
      <c r="K3465" s="243"/>
      <c r="L3465" s="243"/>
      <c r="M3465" s="243"/>
      <c r="N3465" s="243"/>
      <c r="O3465" s="243"/>
      <c r="P3465" s="243"/>
      <c r="Q3465" s="243"/>
    </row>
    <row r="3466" spans="2:17">
      <c r="B3466" s="243"/>
      <c r="C3466" s="243"/>
      <c r="D3466" s="243"/>
      <c r="E3466" s="243"/>
      <c r="F3466" s="243"/>
      <c r="G3466" s="243"/>
      <c r="H3466" s="243"/>
      <c r="I3466" s="243"/>
      <c r="J3466" s="243"/>
      <c r="K3466" s="243"/>
      <c r="L3466" s="243"/>
      <c r="M3466" s="243"/>
      <c r="N3466" s="243"/>
      <c r="O3466" s="243"/>
      <c r="P3466" s="243"/>
      <c r="Q3466" s="243"/>
    </row>
    <row r="3467" spans="2:17">
      <c r="B3467" s="243"/>
      <c r="C3467" s="243"/>
      <c r="D3467" s="243"/>
      <c r="E3467" s="243"/>
      <c r="F3467" s="243"/>
      <c r="G3467" s="243"/>
      <c r="H3467" s="243"/>
      <c r="I3467" s="243"/>
      <c r="J3467" s="243"/>
      <c r="K3467" s="243"/>
      <c r="L3467" s="243"/>
      <c r="M3467" s="243"/>
      <c r="N3467" s="243"/>
      <c r="O3467" s="243"/>
      <c r="P3467" s="243"/>
      <c r="Q3467" s="243"/>
    </row>
    <row r="3468" spans="2:17">
      <c r="B3468" s="243"/>
      <c r="C3468" s="243"/>
      <c r="D3468" s="243"/>
      <c r="E3468" s="243"/>
      <c r="F3468" s="243"/>
      <c r="G3468" s="243"/>
      <c r="H3468" s="243"/>
      <c r="I3468" s="243"/>
      <c r="J3468" s="243"/>
      <c r="K3468" s="243"/>
      <c r="L3468" s="243"/>
      <c r="M3468" s="243"/>
      <c r="N3468" s="243"/>
      <c r="O3468" s="243"/>
      <c r="P3468" s="243"/>
      <c r="Q3468" s="243"/>
    </row>
    <row r="3469" spans="2:17">
      <c r="B3469" s="243"/>
      <c r="C3469" s="243"/>
      <c r="D3469" s="243"/>
      <c r="E3469" s="243"/>
      <c r="F3469" s="243"/>
      <c r="G3469" s="243"/>
      <c r="H3469" s="243"/>
      <c r="I3469" s="243"/>
      <c r="J3469" s="243"/>
      <c r="K3469" s="243"/>
      <c r="L3469" s="243"/>
      <c r="M3469" s="243"/>
      <c r="N3469" s="243"/>
      <c r="O3469" s="243"/>
      <c r="P3469" s="243"/>
      <c r="Q3469" s="243"/>
    </row>
    <row r="3470" spans="2:17">
      <c r="B3470" s="243"/>
      <c r="C3470" s="243"/>
      <c r="D3470" s="243"/>
      <c r="E3470" s="243"/>
      <c r="F3470" s="243"/>
      <c r="G3470" s="243"/>
      <c r="H3470" s="243"/>
      <c r="I3470" s="243"/>
      <c r="J3470" s="243"/>
      <c r="K3470" s="243"/>
      <c r="L3470" s="243"/>
      <c r="M3470" s="243"/>
      <c r="N3470" s="243"/>
      <c r="O3470" s="243"/>
      <c r="P3470" s="243"/>
      <c r="Q3470" s="243"/>
    </row>
    <row r="3471" spans="2:17">
      <c r="B3471" s="243"/>
      <c r="C3471" s="243"/>
      <c r="D3471" s="243"/>
      <c r="E3471" s="243"/>
      <c r="F3471" s="243"/>
      <c r="G3471" s="243"/>
      <c r="H3471" s="243"/>
      <c r="I3471" s="243"/>
      <c r="J3471" s="243"/>
      <c r="K3471" s="243"/>
      <c r="L3471" s="243"/>
      <c r="M3471" s="243"/>
      <c r="N3471" s="243"/>
      <c r="O3471" s="243"/>
      <c r="P3471" s="243"/>
      <c r="Q3471" s="243"/>
    </row>
    <row r="3472" spans="2:17">
      <c r="B3472" s="243"/>
      <c r="C3472" s="243"/>
      <c r="D3472" s="243"/>
      <c r="E3472" s="243"/>
      <c r="F3472" s="243"/>
      <c r="G3472" s="243"/>
      <c r="H3472" s="243"/>
      <c r="I3472" s="243"/>
      <c r="J3472" s="243"/>
      <c r="K3472" s="243"/>
      <c r="L3472" s="243"/>
      <c r="M3472" s="243"/>
      <c r="N3472" s="243"/>
      <c r="O3472" s="243"/>
      <c r="P3472" s="243"/>
      <c r="Q3472" s="243"/>
    </row>
    <row r="3473" spans="2:17">
      <c r="B3473" s="243"/>
      <c r="C3473" s="243"/>
      <c r="D3473" s="243"/>
      <c r="E3473" s="243"/>
      <c r="F3473" s="243"/>
      <c r="G3473" s="243"/>
      <c r="H3473" s="243"/>
      <c r="I3473" s="243"/>
      <c r="J3473" s="243"/>
      <c r="K3473" s="243"/>
      <c r="L3473" s="243"/>
      <c r="M3473" s="243"/>
      <c r="N3473" s="243"/>
      <c r="O3473" s="243"/>
      <c r="P3473" s="243"/>
      <c r="Q3473" s="243"/>
    </row>
    <row r="3474" spans="2:17">
      <c r="B3474" s="243"/>
      <c r="C3474" s="243"/>
      <c r="D3474" s="243"/>
      <c r="E3474" s="243"/>
      <c r="F3474" s="243"/>
      <c r="G3474" s="243"/>
      <c r="H3474" s="243"/>
      <c r="I3474" s="243"/>
      <c r="J3474" s="243"/>
      <c r="K3474" s="243"/>
      <c r="L3474" s="243"/>
      <c r="M3474" s="243"/>
      <c r="N3474" s="243"/>
      <c r="O3474" s="243"/>
      <c r="P3474" s="243"/>
      <c r="Q3474" s="243"/>
    </row>
    <row r="3475" spans="2:17">
      <c r="B3475" s="243"/>
      <c r="C3475" s="243"/>
      <c r="D3475" s="243"/>
      <c r="E3475" s="243"/>
      <c r="F3475" s="243"/>
      <c r="G3475" s="243"/>
      <c r="H3475" s="243"/>
      <c r="I3475" s="243"/>
      <c r="J3475" s="243"/>
      <c r="K3475" s="243"/>
      <c r="L3475" s="243"/>
      <c r="M3475" s="243"/>
      <c r="N3475" s="243"/>
      <c r="O3475" s="243"/>
      <c r="P3475" s="243"/>
      <c r="Q3475" s="243"/>
    </row>
    <row r="3476" spans="2:17">
      <c r="B3476" s="243"/>
      <c r="C3476" s="243"/>
      <c r="D3476" s="243"/>
      <c r="E3476" s="243"/>
      <c r="F3476" s="243"/>
      <c r="G3476" s="243"/>
      <c r="H3476" s="243"/>
      <c r="I3476" s="243"/>
      <c r="J3476" s="243"/>
      <c r="K3476" s="243"/>
      <c r="L3476" s="243"/>
      <c r="M3476" s="243"/>
      <c r="N3476" s="243"/>
      <c r="O3476" s="243"/>
      <c r="P3476" s="243"/>
      <c r="Q3476" s="243"/>
    </row>
    <row r="3477" spans="2:17">
      <c r="B3477" s="243"/>
      <c r="C3477" s="243"/>
      <c r="D3477" s="243"/>
      <c r="E3477" s="243"/>
      <c r="F3477" s="243"/>
      <c r="G3477" s="243"/>
      <c r="H3477" s="243"/>
      <c r="I3477" s="243"/>
      <c r="J3477" s="243"/>
      <c r="K3477" s="243"/>
      <c r="L3477" s="243"/>
      <c r="M3477" s="243"/>
      <c r="N3477" s="243"/>
      <c r="O3477" s="243"/>
      <c r="P3477" s="243"/>
      <c r="Q3477" s="243"/>
    </row>
    <row r="3478" spans="2:17">
      <c r="B3478" s="243"/>
      <c r="C3478" s="243"/>
      <c r="D3478" s="243"/>
      <c r="E3478" s="243"/>
      <c r="F3478" s="243"/>
      <c r="G3478" s="243"/>
      <c r="H3478" s="243"/>
      <c r="I3478" s="243"/>
      <c r="J3478" s="243"/>
      <c r="K3478" s="243"/>
      <c r="L3478" s="243"/>
      <c r="M3478" s="243"/>
      <c r="N3478" s="243"/>
      <c r="O3478" s="243"/>
      <c r="P3478" s="243"/>
      <c r="Q3478" s="243"/>
    </row>
    <row r="3479" spans="2:17">
      <c r="B3479" s="243"/>
      <c r="C3479" s="243"/>
      <c r="D3479" s="243"/>
      <c r="E3479" s="243"/>
      <c r="F3479" s="243"/>
      <c r="G3479" s="243"/>
      <c r="H3479" s="243"/>
      <c r="I3479" s="243"/>
      <c r="J3479" s="243"/>
      <c r="K3479" s="243"/>
      <c r="L3479" s="243"/>
      <c r="M3479" s="243"/>
      <c r="N3479" s="243"/>
      <c r="O3479" s="243"/>
      <c r="P3479" s="243"/>
      <c r="Q3479" s="243"/>
    </row>
    <row r="3480" spans="2:17">
      <c r="B3480" s="243"/>
      <c r="C3480" s="243"/>
      <c r="D3480" s="243"/>
      <c r="E3480" s="243"/>
      <c r="F3480" s="243"/>
      <c r="G3480" s="243"/>
      <c r="H3480" s="243"/>
      <c r="I3480" s="243"/>
      <c r="J3480" s="243"/>
      <c r="K3480" s="243"/>
      <c r="L3480" s="243"/>
      <c r="M3480" s="243"/>
      <c r="N3480" s="243"/>
      <c r="O3480" s="243"/>
      <c r="P3480" s="243"/>
      <c r="Q3480" s="243"/>
    </row>
    <row r="3481" spans="2:17">
      <c r="B3481" s="243"/>
      <c r="C3481" s="243"/>
      <c r="D3481" s="243"/>
      <c r="E3481" s="243"/>
      <c r="F3481" s="243"/>
      <c r="G3481" s="243"/>
      <c r="H3481" s="243"/>
      <c r="I3481" s="243"/>
      <c r="J3481" s="243"/>
      <c r="K3481" s="243"/>
      <c r="L3481" s="243"/>
      <c r="M3481" s="243"/>
      <c r="N3481" s="243"/>
      <c r="O3481" s="243"/>
      <c r="P3481" s="243"/>
      <c r="Q3481" s="243"/>
    </row>
    <row r="3482" spans="2:17">
      <c r="B3482" s="243"/>
      <c r="C3482" s="243"/>
      <c r="D3482" s="243"/>
      <c r="E3482" s="243"/>
      <c r="F3482" s="243"/>
      <c r="G3482" s="243"/>
      <c r="H3482" s="243"/>
      <c r="I3482" s="243"/>
      <c r="J3482" s="243"/>
      <c r="K3482" s="243"/>
      <c r="L3482" s="243"/>
      <c r="M3482" s="243"/>
      <c r="N3482" s="243"/>
      <c r="O3482" s="243"/>
      <c r="P3482" s="243"/>
      <c r="Q3482" s="243"/>
    </row>
    <row r="3483" spans="2:17">
      <c r="B3483" s="243"/>
      <c r="C3483" s="243"/>
      <c r="D3483" s="243"/>
      <c r="E3483" s="243"/>
      <c r="F3483" s="243"/>
      <c r="G3483" s="243"/>
      <c r="H3483" s="243"/>
      <c r="I3483" s="243"/>
      <c r="J3483" s="243"/>
      <c r="K3483" s="243"/>
      <c r="L3483" s="243"/>
      <c r="M3483" s="243"/>
      <c r="N3483" s="243"/>
      <c r="O3483" s="243"/>
      <c r="P3483" s="243"/>
      <c r="Q3483" s="243"/>
    </row>
    <row r="3484" spans="2:17">
      <c r="B3484" s="243"/>
      <c r="C3484" s="243"/>
      <c r="D3484" s="243"/>
      <c r="E3484" s="243"/>
      <c r="F3484" s="243"/>
      <c r="G3484" s="243"/>
      <c r="H3484" s="243"/>
      <c r="I3484" s="243"/>
      <c r="J3484" s="243"/>
      <c r="K3484" s="243"/>
      <c r="L3484" s="243"/>
      <c r="M3484" s="243"/>
      <c r="N3484" s="243"/>
      <c r="O3484" s="243"/>
      <c r="P3484" s="243"/>
      <c r="Q3484" s="243"/>
    </row>
    <row r="3485" spans="2:17">
      <c r="B3485" s="243"/>
      <c r="C3485" s="243"/>
      <c r="D3485" s="243"/>
      <c r="E3485" s="243"/>
      <c r="F3485" s="243"/>
      <c r="G3485" s="243"/>
      <c r="H3485" s="243"/>
      <c r="I3485" s="243"/>
      <c r="J3485" s="243"/>
      <c r="K3485" s="243"/>
      <c r="L3485" s="243"/>
      <c r="M3485" s="243"/>
      <c r="N3485" s="243"/>
      <c r="O3485" s="243"/>
      <c r="P3485" s="243"/>
      <c r="Q3485" s="243"/>
    </row>
    <row r="3486" spans="2:17">
      <c r="B3486" s="243"/>
      <c r="C3486" s="243"/>
      <c r="D3486" s="243"/>
      <c r="E3486" s="243"/>
      <c r="F3486" s="243"/>
      <c r="G3486" s="243"/>
      <c r="H3486" s="243"/>
      <c r="I3486" s="243"/>
      <c r="J3486" s="243"/>
      <c r="K3486" s="243"/>
      <c r="L3486" s="243"/>
      <c r="M3486" s="243"/>
      <c r="N3486" s="243"/>
      <c r="O3486" s="243"/>
      <c r="P3486" s="243"/>
      <c r="Q3486" s="243"/>
    </row>
    <row r="3487" spans="2:17">
      <c r="B3487" s="243"/>
      <c r="C3487" s="243"/>
      <c r="D3487" s="243"/>
      <c r="E3487" s="243"/>
      <c r="F3487" s="243"/>
      <c r="G3487" s="243"/>
      <c r="H3487" s="243"/>
      <c r="I3487" s="243"/>
      <c r="J3487" s="243"/>
      <c r="K3487" s="243"/>
      <c r="L3487" s="243"/>
      <c r="M3487" s="243"/>
      <c r="N3487" s="243"/>
      <c r="O3487" s="243"/>
      <c r="P3487" s="243"/>
      <c r="Q3487" s="243"/>
    </row>
    <row r="3488" spans="2:17">
      <c r="B3488" s="243"/>
      <c r="C3488" s="243"/>
      <c r="D3488" s="243"/>
      <c r="E3488" s="243"/>
      <c r="F3488" s="243"/>
      <c r="G3488" s="243"/>
      <c r="H3488" s="243"/>
      <c r="I3488" s="243"/>
      <c r="J3488" s="243"/>
      <c r="K3488" s="243"/>
      <c r="L3488" s="243"/>
      <c r="M3488" s="243"/>
      <c r="N3488" s="243"/>
      <c r="O3488" s="243"/>
      <c r="P3488" s="243"/>
      <c r="Q3488" s="243"/>
    </row>
    <row r="3489" spans="2:17">
      <c r="B3489" s="243"/>
      <c r="C3489" s="243"/>
      <c r="D3489" s="243"/>
      <c r="E3489" s="243"/>
      <c r="F3489" s="243"/>
      <c r="G3489" s="243"/>
      <c r="H3489" s="243"/>
      <c r="I3489" s="243"/>
      <c r="J3489" s="243"/>
      <c r="K3489" s="243"/>
      <c r="L3489" s="243"/>
      <c r="M3489" s="243"/>
      <c r="N3489" s="243"/>
      <c r="O3489" s="243"/>
      <c r="P3489" s="243"/>
      <c r="Q3489" s="243"/>
    </row>
    <row r="3490" spans="2:17">
      <c r="B3490" s="243"/>
      <c r="C3490" s="243"/>
      <c r="D3490" s="243"/>
      <c r="E3490" s="243"/>
      <c r="F3490" s="243"/>
      <c r="G3490" s="243"/>
      <c r="H3490" s="243"/>
      <c r="I3490" s="243"/>
      <c r="J3490" s="243"/>
      <c r="K3490" s="243"/>
      <c r="L3490" s="243"/>
      <c r="M3490" s="243"/>
      <c r="N3490" s="243"/>
      <c r="O3490" s="243"/>
      <c r="P3490" s="243"/>
      <c r="Q3490" s="243"/>
    </row>
    <row r="3491" spans="2:17">
      <c r="B3491" s="243"/>
      <c r="C3491" s="243"/>
      <c r="D3491" s="243"/>
      <c r="E3491" s="243"/>
      <c r="F3491" s="243"/>
      <c r="G3491" s="243"/>
      <c r="H3491" s="243"/>
      <c r="I3491" s="243"/>
      <c r="J3491" s="243"/>
      <c r="K3491" s="243"/>
      <c r="L3491" s="243"/>
      <c r="M3491" s="243"/>
      <c r="N3491" s="243"/>
      <c r="O3491" s="243"/>
      <c r="P3491" s="243"/>
      <c r="Q3491" s="243"/>
    </row>
    <row r="3492" spans="2:17">
      <c r="B3492" s="243"/>
      <c r="C3492" s="243"/>
      <c r="D3492" s="243"/>
      <c r="E3492" s="243"/>
      <c r="F3492" s="243"/>
      <c r="G3492" s="243"/>
      <c r="H3492" s="243"/>
      <c r="I3492" s="243"/>
      <c r="J3492" s="243"/>
      <c r="K3492" s="243"/>
      <c r="L3492" s="243"/>
      <c r="M3492" s="243"/>
      <c r="N3492" s="243"/>
      <c r="O3492" s="243"/>
      <c r="P3492" s="243"/>
      <c r="Q3492" s="243"/>
    </row>
    <row r="3493" spans="2:17">
      <c r="B3493" s="243"/>
      <c r="C3493" s="243"/>
      <c r="D3493" s="243"/>
      <c r="E3493" s="243"/>
      <c r="F3493" s="243"/>
      <c r="G3493" s="243"/>
      <c r="H3493" s="243"/>
      <c r="I3493" s="243"/>
      <c r="J3493" s="243"/>
      <c r="K3493" s="243"/>
      <c r="L3493" s="243"/>
      <c r="M3493" s="243"/>
      <c r="N3493" s="243"/>
      <c r="O3493" s="243"/>
      <c r="P3493" s="243"/>
      <c r="Q3493" s="243"/>
    </row>
    <row r="3494" spans="2:17">
      <c r="B3494" s="243"/>
      <c r="C3494" s="243"/>
      <c r="D3494" s="243"/>
      <c r="E3494" s="243"/>
      <c r="F3494" s="243"/>
      <c r="G3494" s="243"/>
      <c r="H3494" s="243"/>
      <c r="I3494" s="243"/>
      <c r="J3494" s="243"/>
      <c r="K3494" s="243"/>
      <c r="L3494" s="243"/>
      <c r="M3494" s="243"/>
      <c r="N3494" s="243"/>
      <c r="O3494" s="243"/>
      <c r="P3494" s="243"/>
      <c r="Q3494" s="243"/>
    </row>
    <row r="3495" spans="2:17">
      <c r="B3495" s="243"/>
      <c r="C3495" s="243"/>
      <c r="D3495" s="243"/>
      <c r="E3495" s="243"/>
      <c r="F3495" s="243"/>
      <c r="G3495" s="243"/>
      <c r="H3495" s="243"/>
      <c r="I3495" s="243"/>
      <c r="J3495" s="243"/>
      <c r="K3495" s="243"/>
      <c r="L3495" s="243"/>
      <c r="M3495" s="243"/>
      <c r="N3495" s="243"/>
      <c r="O3495" s="243"/>
      <c r="P3495" s="243"/>
      <c r="Q3495" s="243"/>
    </row>
    <row r="3496" spans="2:17">
      <c r="B3496" s="243"/>
      <c r="C3496" s="243"/>
      <c r="D3496" s="243"/>
      <c r="E3496" s="243"/>
      <c r="F3496" s="243"/>
      <c r="G3496" s="243"/>
      <c r="H3496" s="243"/>
      <c r="I3496" s="243"/>
      <c r="J3496" s="243"/>
      <c r="K3496" s="243"/>
      <c r="L3496" s="243"/>
      <c r="M3496" s="243"/>
      <c r="N3496" s="243"/>
      <c r="O3496" s="243"/>
      <c r="P3496" s="243"/>
      <c r="Q3496" s="243"/>
    </row>
    <row r="3497" spans="2:17">
      <c r="B3497" s="243"/>
      <c r="C3497" s="243"/>
      <c r="D3497" s="243"/>
      <c r="E3497" s="243"/>
      <c r="F3497" s="243"/>
      <c r="G3497" s="243"/>
      <c r="H3497" s="243"/>
      <c r="I3497" s="243"/>
      <c r="J3497" s="243"/>
      <c r="K3497" s="243"/>
      <c r="L3497" s="243"/>
      <c r="M3497" s="243"/>
      <c r="N3497" s="243"/>
      <c r="O3497" s="243"/>
      <c r="P3497" s="243"/>
      <c r="Q3497" s="243"/>
    </row>
    <row r="3498" spans="2:17">
      <c r="B3498" s="243"/>
      <c r="C3498" s="243"/>
      <c r="D3498" s="243"/>
      <c r="E3498" s="243"/>
      <c r="F3498" s="243"/>
      <c r="G3498" s="243"/>
      <c r="H3498" s="243"/>
      <c r="I3498" s="243"/>
      <c r="J3498" s="243"/>
      <c r="K3498" s="243"/>
      <c r="L3498" s="243"/>
      <c r="M3498" s="243"/>
      <c r="N3498" s="243"/>
      <c r="O3498" s="243"/>
      <c r="P3498" s="243"/>
      <c r="Q3498" s="243"/>
    </row>
    <row r="3499" spans="2:17">
      <c r="B3499" s="243"/>
      <c r="C3499" s="243"/>
      <c r="D3499" s="243"/>
      <c r="E3499" s="243"/>
      <c r="F3499" s="243"/>
      <c r="G3499" s="243"/>
      <c r="H3499" s="243"/>
      <c r="I3499" s="243"/>
      <c r="J3499" s="243"/>
      <c r="K3499" s="243"/>
      <c r="L3499" s="243"/>
      <c r="M3499" s="243"/>
      <c r="N3499" s="243"/>
      <c r="O3499" s="243"/>
      <c r="P3499" s="243"/>
      <c r="Q3499" s="243"/>
    </row>
    <row r="3500" spans="2:17">
      <c r="B3500" s="243"/>
      <c r="C3500" s="243"/>
      <c r="D3500" s="243"/>
      <c r="E3500" s="243"/>
      <c r="F3500" s="243"/>
      <c r="G3500" s="243"/>
      <c r="H3500" s="243"/>
      <c r="I3500" s="243"/>
      <c r="J3500" s="243"/>
      <c r="K3500" s="243"/>
      <c r="L3500" s="243"/>
      <c r="M3500" s="243"/>
      <c r="N3500" s="243"/>
      <c r="O3500" s="243"/>
      <c r="P3500" s="243"/>
      <c r="Q3500" s="243"/>
    </row>
    <row r="3501" spans="2:17">
      <c r="B3501" s="243"/>
      <c r="C3501" s="243"/>
      <c r="D3501" s="243"/>
      <c r="E3501" s="243"/>
      <c r="F3501" s="243"/>
      <c r="G3501" s="243"/>
      <c r="H3501" s="243"/>
      <c r="I3501" s="243"/>
      <c r="J3501" s="243"/>
      <c r="K3501" s="243"/>
      <c r="L3501" s="243"/>
      <c r="M3501" s="243"/>
      <c r="N3501" s="243"/>
      <c r="O3501" s="243"/>
      <c r="P3501" s="243"/>
      <c r="Q3501" s="243"/>
    </row>
    <row r="3502" spans="2:17">
      <c r="B3502" s="243"/>
      <c r="C3502" s="243"/>
      <c r="D3502" s="243"/>
      <c r="E3502" s="243"/>
      <c r="F3502" s="243"/>
      <c r="G3502" s="243"/>
      <c r="H3502" s="243"/>
      <c r="I3502" s="243"/>
      <c r="J3502" s="243"/>
      <c r="K3502" s="243"/>
      <c r="L3502" s="243"/>
      <c r="M3502" s="243"/>
      <c r="N3502" s="243"/>
      <c r="O3502" s="243"/>
      <c r="P3502" s="243"/>
      <c r="Q3502" s="243"/>
    </row>
    <row r="3503" spans="2:17">
      <c r="B3503" s="243"/>
      <c r="C3503" s="243"/>
      <c r="D3503" s="243"/>
      <c r="E3503" s="243"/>
      <c r="F3503" s="243"/>
      <c r="G3503" s="243"/>
      <c r="H3503" s="243"/>
      <c r="I3503" s="243"/>
      <c r="J3503" s="243"/>
      <c r="K3503" s="243"/>
      <c r="L3503" s="243"/>
      <c r="M3503" s="243"/>
      <c r="N3503" s="243"/>
      <c r="O3503" s="243"/>
      <c r="P3503" s="243"/>
      <c r="Q3503" s="243"/>
    </row>
    <row r="3504" spans="2:17">
      <c r="B3504" s="243"/>
      <c r="C3504" s="243"/>
      <c r="D3504" s="243"/>
      <c r="E3504" s="243"/>
      <c r="F3504" s="243"/>
      <c r="G3504" s="243"/>
      <c r="H3504" s="243"/>
      <c r="I3504" s="243"/>
      <c r="J3504" s="243"/>
      <c r="K3504" s="243"/>
      <c r="L3504" s="243"/>
      <c r="M3504" s="243"/>
      <c r="N3504" s="243"/>
      <c r="O3504" s="243"/>
      <c r="P3504" s="243"/>
      <c r="Q3504" s="243"/>
    </row>
    <row r="3505" spans="2:17">
      <c r="B3505" s="243"/>
      <c r="C3505" s="243"/>
      <c r="D3505" s="243"/>
      <c r="E3505" s="243"/>
      <c r="F3505" s="243"/>
      <c r="G3505" s="243"/>
      <c r="H3505" s="243"/>
      <c r="I3505" s="243"/>
      <c r="J3505" s="243"/>
      <c r="K3505" s="243"/>
      <c r="L3505" s="243"/>
      <c r="M3505" s="243"/>
      <c r="N3505" s="243"/>
      <c r="O3505" s="243"/>
      <c r="P3505" s="243"/>
      <c r="Q3505" s="243"/>
    </row>
    <row r="3506" spans="2:17">
      <c r="B3506" s="243"/>
      <c r="C3506" s="243"/>
      <c r="D3506" s="243"/>
      <c r="E3506" s="243"/>
      <c r="F3506" s="243"/>
      <c r="G3506" s="243"/>
      <c r="H3506" s="243"/>
      <c r="I3506" s="243"/>
      <c r="J3506" s="243"/>
      <c r="K3506" s="243"/>
      <c r="L3506" s="243"/>
      <c r="M3506" s="243"/>
      <c r="N3506" s="243"/>
      <c r="O3506" s="243"/>
      <c r="P3506" s="243"/>
      <c r="Q3506" s="243"/>
    </row>
    <row r="3507" spans="2:17">
      <c r="B3507" s="243"/>
      <c r="C3507" s="243"/>
      <c r="D3507" s="243"/>
      <c r="E3507" s="243"/>
      <c r="F3507" s="243"/>
      <c r="G3507" s="243"/>
      <c r="H3507" s="243"/>
      <c r="I3507" s="243"/>
      <c r="J3507" s="243"/>
      <c r="K3507" s="243"/>
      <c r="L3507" s="243"/>
      <c r="M3507" s="243"/>
      <c r="N3507" s="243"/>
      <c r="O3507" s="243"/>
      <c r="P3507" s="243"/>
      <c r="Q3507" s="243"/>
    </row>
    <row r="3508" spans="2:17">
      <c r="B3508" s="243"/>
      <c r="C3508" s="243"/>
      <c r="D3508" s="243"/>
      <c r="E3508" s="243"/>
      <c r="F3508" s="243"/>
      <c r="G3508" s="243"/>
      <c r="H3508" s="243"/>
      <c r="I3508" s="243"/>
      <c r="J3508" s="243"/>
      <c r="K3508" s="243"/>
      <c r="L3508" s="243"/>
      <c r="M3508" s="243"/>
      <c r="N3508" s="243"/>
      <c r="O3508" s="243"/>
      <c r="P3508" s="243"/>
      <c r="Q3508" s="243"/>
    </row>
    <row r="3509" spans="2:17">
      <c r="B3509" s="243"/>
      <c r="C3509" s="243"/>
      <c r="D3509" s="243"/>
      <c r="E3509" s="243"/>
      <c r="F3509" s="243"/>
      <c r="G3509" s="243"/>
      <c r="H3509" s="243"/>
      <c r="I3509" s="243"/>
      <c r="J3509" s="243"/>
      <c r="K3509" s="243"/>
      <c r="L3509" s="243"/>
      <c r="M3509" s="243"/>
      <c r="N3509" s="243"/>
      <c r="O3509" s="243"/>
      <c r="P3509" s="243"/>
      <c r="Q3509" s="243"/>
    </row>
    <row r="3510" spans="2:17">
      <c r="B3510" s="243"/>
      <c r="C3510" s="243"/>
      <c r="D3510" s="243"/>
      <c r="E3510" s="243"/>
      <c r="F3510" s="243"/>
      <c r="G3510" s="243"/>
      <c r="H3510" s="243"/>
      <c r="I3510" s="243"/>
      <c r="J3510" s="243"/>
      <c r="K3510" s="243"/>
      <c r="L3510" s="243"/>
      <c r="M3510" s="243"/>
      <c r="N3510" s="243"/>
      <c r="O3510" s="243"/>
      <c r="P3510" s="243"/>
      <c r="Q3510" s="243"/>
    </row>
    <row r="3511" spans="2:17">
      <c r="B3511" s="243"/>
      <c r="C3511" s="243"/>
      <c r="D3511" s="243"/>
      <c r="E3511" s="243"/>
      <c r="F3511" s="243"/>
      <c r="G3511" s="243"/>
      <c r="H3511" s="243"/>
      <c r="I3511" s="243"/>
      <c r="J3511" s="243"/>
      <c r="K3511" s="243"/>
      <c r="L3511" s="243"/>
      <c r="M3511" s="243"/>
      <c r="N3511" s="243"/>
      <c r="O3511" s="243"/>
      <c r="P3511" s="243"/>
      <c r="Q3511" s="243"/>
    </row>
    <row r="3512" spans="2:17">
      <c r="B3512" s="243"/>
      <c r="C3512" s="243"/>
      <c r="D3512" s="243"/>
      <c r="E3512" s="243"/>
      <c r="F3512" s="243"/>
      <c r="G3512" s="243"/>
      <c r="H3512" s="243"/>
      <c r="I3512" s="243"/>
      <c r="J3512" s="243"/>
      <c r="K3512" s="243"/>
      <c r="L3512" s="243"/>
      <c r="M3512" s="243"/>
      <c r="N3512" s="243"/>
      <c r="O3512" s="243"/>
      <c r="P3512" s="243"/>
      <c r="Q3512" s="243"/>
    </row>
    <row r="3513" spans="2:17">
      <c r="B3513" s="243"/>
      <c r="C3513" s="243"/>
      <c r="D3513" s="243"/>
      <c r="E3513" s="243"/>
      <c r="F3513" s="243"/>
      <c r="G3513" s="243"/>
      <c r="H3513" s="243"/>
      <c r="I3513" s="243"/>
      <c r="J3513" s="243"/>
      <c r="K3513" s="243"/>
      <c r="L3513" s="243"/>
      <c r="M3513" s="243"/>
      <c r="N3513" s="243"/>
      <c r="O3513" s="243"/>
      <c r="P3513" s="243"/>
      <c r="Q3513" s="243"/>
    </row>
    <row r="3514" spans="2:17">
      <c r="B3514" s="243"/>
      <c r="C3514" s="243"/>
      <c r="D3514" s="243"/>
      <c r="E3514" s="243"/>
      <c r="F3514" s="243"/>
      <c r="G3514" s="243"/>
      <c r="H3514" s="243"/>
      <c r="I3514" s="243"/>
      <c r="J3514" s="243"/>
      <c r="K3514" s="243"/>
      <c r="L3514" s="243"/>
      <c r="M3514" s="243"/>
      <c r="N3514" s="243"/>
      <c r="O3514" s="243"/>
      <c r="P3514" s="243"/>
      <c r="Q3514" s="243"/>
    </row>
    <row r="3515" spans="2:17">
      <c r="B3515" s="243"/>
      <c r="C3515" s="243"/>
      <c r="D3515" s="243"/>
      <c r="E3515" s="243"/>
      <c r="F3515" s="243"/>
      <c r="G3515" s="243"/>
      <c r="H3515" s="243"/>
      <c r="I3515" s="243"/>
      <c r="J3515" s="243"/>
      <c r="K3515" s="243"/>
      <c r="L3515" s="243"/>
      <c r="M3515" s="243"/>
      <c r="N3515" s="243"/>
      <c r="O3515" s="243"/>
      <c r="P3515" s="243"/>
      <c r="Q3515" s="243"/>
    </row>
    <row r="3516" spans="2:17">
      <c r="B3516" s="243"/>
      <c r="C3516" s="243"/>
      <c r="D3516" s="243"/>
      <c r="E3516" s="243"/>
      <c r="F3516" s="243"/>
      <c r="G3516" s="243"/>
      <c r="H3516" s="243"/>
      <c r="I3516" s="243"/>
      <c r="J3516" s="243"/>
      <c r="K3516" s="243"/>
      <c r="L3516" s="243"/>
      <c r="M3516" s="243"/>
      <c r="N3516" s="243"/>
      <c r="O3516" s="243"/>
      <c r="P3516" s="243"/>
      <c r="Q3516" s="243"/>
    </row>
    <row r="3517" spans="2:17">
      <c r="B3517" s="243"/>
      <c r="C3517" s="243"/>
      <c r="D3517" s="243"/>
      <c r="E3517" s="243"/>
      <c r="F3517" s="243"/>
      <c r="G3517" s="243"/>
      <c r="H3517" s="243"/>
      <c r="I3517" s="243"/>
      <c r="J3517" s="243"/>
      <c r="K3517" s="243"/>
      <c r="L3517" s="243"/>
      <c r="M3517" s="243"/>
      <c r="N3517" s="243"/>
      <c r="O3517" s="243"/>
      <c r="P3517" s="243"/>
      <c r="Q3517" s="243"/>
    </row>
    <row r="3518" spans="2:17">
      <c r="B3518" s="243"/>
      <c r="C3518" s="243"/>
      <c r="D3518" s="243"/>
      <c r="E3518" s="243"/>
      <c r="F3518" s="243"/>
      <c r="G3518" s="243"/>
      <c r="H3518" s="243"/>
      <c r="I3518" s="243"/>
      <c r="J3518" s="243"/>
      <c r="K3518" s="243"/>
      <c r="L3518" s="243"/>
      <c r="M3518" s="243"/>
      <c r="N3518" s="243"/>
      <c r="O3518" s="243"/>
      <c r="P3518" s="243"/>
      <c r="Q3518" s="243"/>
    </row>
    <row r="3519" spans="2:17">
      <c r="B3519" s="243"/>
      <c r="C3519" s="243"/>
      <c r="D3519" s="243"/>
      <c r="E3519" s="243"/>
      <c r="F3519" s="243"/>
      <c r="G3519" s="243"/>
      <c r="H3519" s="243"/>
      <c r="I3519" s="243"/>
      <c r="J3519" s="243"/>
      <c r="K3519" s="243"/>
      <c r="L3519" s="243"/>
      <c r="M3519" s="243"/>
      <c r="N3519" s="243"/>
      <c r="O3519" s="243"/>
      <c r="P3519" s="243"/>
      <c r="Q3519" s="243"/>
    </row>
    <row r="3520" spans="2:17">
      <c r="B3520" s="243"/>
      <c r="C3520" s="243"/>
      <c r="D3520" s="243"/>
      <c r="E3520" s="243"/>
      <c r="F3520" s="243"/>
      <c r="G3520" s="243"/>
      <c r="H3520" s="243"/>
      <c r="I3520" s="243"/>
      <c r="J3520" s="243"/>
      <c r="K3520" s="243"/>
      <c r="L3520" s="243"/>
      <c r="M3520" s="243"/>
      <c r="N3520" s="243"/>
      <c r="O3520" s="243"/>
      <c r="P3520" s="243"/>
      <c r="Q3520" s="243"/>
    </row>
    <row r="3521" spans="2:17">
      <c r="B3521" s="243"/>
      <c r="C3521" s="243"/>
      <c r="D3521" s="243"/>
      <c r="E3521" s="243"/>
      <c r="F3521" s="243"/>
      <c r="G3521" s="243"/>
      <c r="H3521" s="243"/>
      <c r="I3521" s="243"/>
      <c r="J3521" s="243"/>
      <c r="K3521" s="243"/>
      <c r="L3521" s="243"/>
      <c r="M3521" s="243"/>
      <c r="N3521" s="243"/>
      <c r="O3521" s="243"/>
      <c r="P3521" s="243"/>
      <c r="Q3521" s="243"/>
    </row>
    <row r="3522" spans="2:17">
      <c r="B3522" s="243"/>
      <c r="C3522" s="243"/>
      <c r="D3522" s="243"/>
      <c r="E3522" s="243"/>
      <c r="F3522" s="243"/>
      <c r="G3522" s="243"/>
      <c r="H3522" s="243"/>
      <c r="I3522" s="243"/>
      <c r="J3522" s="243"/>
      <c r="K3522" s="243"/>
      <c r="L3522" s="243"/>
      <c r="M3522" s="243"/>
      <c r="N3522" s="243"/>
      <c r="O3522" s="243"/>
      <c r="P3522" s="243"/>
      <c r="Q3522" s="243"/>
    </row>
    <row r="3523" spans="2:17">
      <c r="B3523" s="243"/>
      <c r="C3523" s="243"/>
      <c r="D3523" s="243"/>
      <c r="E3523" s="243"/>
      <c r="F3523" s="243"/>
      <c r="G3523" s="243"/>
      <c r="H3523" s="243"/>
      <c r="I3523" s="243"/>
      <c r="J3523" s="243"/>
      <c r="K3523" s="243"/>
      <c r="L3523" s="243"/>
      <c r="M3523" s="243"/>
      <c r="N3523" s="243"/>
      <c r="O3523" s="243"/>
      <c r="P3523" s="243"/>
      <c r="Q3523" s="243"/>
    </row>
    <row r="3524" spans="2:17">
      <c r="B3524" s="243"/>
      <c r="C3524" s="243"/>
      <c r="D3524" s="243"/>
      <c r="E3524" s="243"/>
      <c r="F3524" s="243"/>
      <c r="G3524" s="243"/>
      <c r="H3524" s="243"/>
      <c r="I3524" s="243"/>
      <c r="J3524" s="243"/>
      <c r="K3524" s="243"/>
      <c r="L3524" s="243"/>
      <c r="M3524" s="243"/>
      <c r="N3524" s="243"/>
      <c r="O3524" s="243"/>
      <c r="P3524" s="243"/>
      <c r="Q3524" s="243"/>
    </row>
    <row r="3525" spans="2:17">
      <c r="B3525" s="243"/>
      <c r="C3525" s="243"/>
      <c r="D3525" s="243"/>
      <c r="E3525" s="243"/>
      <c r="F3525" s="243"/>
      <c r="G3525" s="243"/>
      <c r="H3525" s="243"/>
      <c r="I3525" s="243"/>
      <c r="J3525" s="243"/>
      <c r="K3525" s="243"/>
      <c r="L3525" s="243"/>
      <c r="M3525" s="243"/>
      <c r="N3525" s="243"/>
      <c r="O3525" s="243"/>
      <c r="P3525" s="243"/>
      <c r="Q3525" s="243"/>
    </row>
    <row r="3526" spans="2:17">
      <c r="B3526" s="243"/>
      <c r="C3526" s="243"/>
      <c r="D3526" s="243"/>
      <c r="E3526" s="243"/>
      <c r="F3526" s="243"/>
      <c r="G3526" s="243"/>
      <c r="H3526" s="243"/>
      <c r="I3526" s="243"/>
      <c r="J3526" s="243"/>
      <c r="K3526" s="243"/>
      <c r="L3526" s="243"/>
      <c r="M3526" s="243"/>
      <c r="N3526" s="243"/>
      <c r="O3526" s="243"/>
      <c r="P3526" s="243"/>
      <c r="Q3526" s="243"/>
    </row>
    <row r="3527" spans="2:17">
      <c r="B3527" s="243"/>
      <c r="C3527" s="243"/>
      <c r="D3527" s="243"/>
      <c r="E3527" s="243"/>
      <c r="F3527" s="243"/>
      <c r="G3527" s="243"/>
      <c r="H3527" s="243"/>
      <c r="I3527" s="243"/>
      <c r="J3527" s="243"/>
      <c r="K3527" s="243"/>
      <c r="L3527" s="243"/>
      <c r="M3527" s="243"/>
      <c r="N3527" s="243"/>
      <c r="O3527" s="243"/>
      <c r="P3527" s="243"/>
      <c r="Q3527" s="243"/>
    </row>
    <row r="3528" spans="2:17">
      <c r="B3528" s="243"/>
      <c r="C3528" s="243"/>
      <c r="D3528" s="243"/>
      <c r="E3528" s="243"/>
      <c r="F3528" s="243"/>
      <c r="G3528" s="243"/>
      <c r="H3528" s="243"/>
      <c r="I3528" s="243"/>
      <c r="J3528" s="243"/>
      <c r="K3528" s="243"/>
      <c r="L3528" s="243"/>
      <c r="M3528" s="243"/>
      <c r="N3528" s="243"/>
      <c r="O3528" s="243"/>
      <c r="P3528" s="243"/>
      <c r="Q3528" s="243"/>
    </row>
    <row r="3529" spans="2:17">
      <c r="B3529" s="243"/>
      <c r="C3529" s="243"/>
      <c r="D3529" s="243"/>
      <c r="E3529" s="243"/>
      <c r="F3529" s="243"/>
      <c r="G3529" s="243"/>
      <c r="H3529" s="243"/>
      <c r="I3529" s="243"/>
      <c r="J3529" s="243"/>
      <c r="K3529" s="243"/>
      <c r="L3529" s="243"/>
      <c r="M3529" s="243"/>
      <c r="N3529" s="243"/>
      <c r="O3529" s="243"/>
      <c r="P3529" s="243"/>
      <c r="Q3529" s="243"/>
    </row>
    <row r="3530" spans="2:17">
      <c r="B3530" s="243"/>
      <c r="C3530" s="243"/>
      <c r="D3530" s="243"/>
      <c r="E3530" s="243"/>
      <c r="F3530" s="243"/>
      <c r="G3530" s="243"/>
      <c r="H3530" s="243"/>
      <c r="I3530" s="243"/>
      <c r="J3530" s="243"/>
      <c r="K3530" s="243"/>
      <c r="L3530" s="243"/>
      <c r="M3530" s="243"/>
      <c r="N3530" s="243"/>
      <c r="O3530" s="243"/>
      <c r="P3530" s="243"/>
      <c r="Q3530" s="243"/>
    </row>
    <row r="3531" spans="2:17">
      <c r="B3531" s="243"/>
      <c r="C3531" s="243"/>
      <c r="D3531" s="243"/>
      <c r="E3531" s="243"/>
      <c r="F3531" s="243"/>
      <c r="G3531" s="243"/>
      <c r="H3531" s="243"/>
      <c r="I3531" s="243"/>
      <c r="J3531" s="243"/>
      <c r="K3531" s="243"/>
      <c r="L3531" s="243"/>
      <c r="M3531" s="243"/>
      <c r="N3531" s="243"/>
      <c r="O3531" s="243"/>
      <c r="P3531" s="243"/>
      <c r="Q3531" s="243"/>
    </row>
    <row r="3532" spans="2:17">
      <c r="B3532" s="243"/>
      <c r="C3532" s="243"/>
      <c r="D3532" s="243"/>
      <c r="E3532" s="243"/>
      <c r="F3532" s="243"/>
      <c r="G3532" s="243"/>
      <c r="H3532" s="243"/>
      <c r="I3532" s="243"/>
      <c r="J3532" s="243"/>
      <c r="K3532" s="243"/>
      <c r="L3532" s="243"/>
      <c r="M3532" s="243"/>
      <c r="N3532" s="243"/>
      <c r="O3532" s="243"/>
      <c r="P3532" s="243"/>
      <c r="Q3532" s="243"/>
    </row>
    <row r="3533" spans="2:17">
      <c r="B3533" s="243"/>
      <c r="C3533" s="243"/>
      <c r="D3533" s="243"/>
      <c r="E3533" s="243"/>
      <c r="F3533" s="243"/>
      <c r="G3533" s="243"/>
      <c r="H3533" s="243"/>
      <c r="I3533" s="243"/>
      <c r="J3533" s="243"/>
      <c r="K3533" s="243"/>
      <c r="L3533" s="243"/>
      <c r="M3533" s="243"/>
      <c r="N3533" s="243"/>
      <c r="O3533" s="243"/>
      <c r="P3533" s="243"/>
      <c r="Q3533" s="243"/>
    </row>
    <row r="3534" spans="2:17">
      <c r="B3534" s="243"/>
      <c r="C3534" s="243"/>
      <c r="D3534" s="243"/>
      <c r="E3534" s="243"/>
      <c r="F3534" s="243"/>
      <c r="G3534" s="243"/>
      <c r="H3534" s="243"/>
      <c r="I3534" s="243"/>
      <c r="J3534" s="243"/>
      <c r="K3534" s="243"/>
      <c r="L3534" s="243"/>
      <c r="M3534" s="243"/>
      <c r="N3534" s="243"/>
      <c r="O3534" s="243"/>
      <c r="P3534" s="243"/>
      <c r="Q3534" s="243"/>
    </row>
    <row r="3535" spans="2:17">
      <c r="B3535" s="243"/>
      <c r="C3535" s="243"/>
      <c r="D3535" s="243"/>
      <c r="E3535" s="243"/>
      <c r="F3535" s="243"/>
      <c r="G3535" s="243"/>
      <c r="H3535" s="243"/>
      <c r="I3535" s="243"/>
      <c r="J3535" s="243"/>
      <c r="K3535" s="243"/>
      <c r="L3535" s="243"/>
      <c r="M3535" s="243"/>
      <c r="N3535" s="243"/>
      <c r="O3535" s="243"/>
      <c r="P3535" s="243"/>
      <c r="Q3535" s="243"/>
    </row>
    <row r="3536" spans="2:17">
      <c r="B3536" s="243"/>
      <c r="C3536" s="243"/>
      <c r="D3536" s="243"/>
      <c r="E3536" s="243"/>
      <c r="F3536" s="243"/>
      <c r="G3536" s="243"/>
      <c r="H3536" s="243"/>
      <c r="I3536" s="243"/>
      <c r="J3536" s="243"/>
      <c r="K3536" s="243"/>
      <c r="L3536" s="243"/>
      <c r="M3536" s="243"/>
      <c r="N3536" s="243"/>
      <c r="O3536" s="243"/>
      <c r="P3536" s="243"/>
      <c r="Q3536" s="243"/>
    </row>
    <row r="3537" spans="2:17">
      <c r="B3537" s="243"/>
      <c r="C3537" s="243"/>
      <c r="D3537" s="243"/>
      <c r="E3537" s="243"/>
      <c r="F3537" s="243"/>
      <c r="G3537" s="243"/>
      <c r="H3537" s="243"/>
      <c r="I3537" s="243"/>
      <c r="J3537" s="243"/>
      <c r="K3537" s="243"/>
      <c r="L3537" s="243"/>
      <c r="M3537" s="243"/>
      <c r="N3537" s="243"/>
      <c r="O3537" s="243"/>
      <c r="P3537" s="243"/>
      <c r="Q3537" s="243"/>
    </row>
    <row r="3538" spans="2:17">
      <c r="B3538" s="243"/>
      <c r="C3538" s="243"/>
      <c r="D3538" s="243"/>
      <c r="E3538" s="243"/>
      <c r="F3538" s="243"/>
      <c r="G3538" s="243"/>
      <c r="H3538" s="243"/>
      <c r="I3538" s="243"/>
      <c r="J3538" s="243"/>
      <c r="K3538" s="243"/>
      <c r="L3538" s="243"/>
      <c r="M3538" s="243"/>
      <c r="N3538" s="243"/>
      <c r="O3538" s="243"/>
      <c r="P3538" s="243"/>
      <c r="Q3538" s="243"/>
    </row>
    <row r="3539" spans="2:17">
      <c r="B3539" s="243"/>
      <c r="C3539" s="243"/>
      <c r="D3539" s="243"/>
      <c r="E3539" s="243"/>
      <c r="F3539" s="243"/>
      <c r="G3539" s="243"/>
      <c r="H3539" s="243"/>
      <c r="I3539" s="243"/>
      <c r="J3539" s="243"/>
      <c r="K3539" s="243"/>
      <c r="L3539" s="243"/>
      <c r="M3539" s="243"/>
      <c r="N3539" s="243"/>
      <c r="O3539" s="243"/>
      <c r="P3539" s="243"/>
      <c r="Q3539" s="243"/>
    </row>
    <row r="3540" spans="2:17">
      <c r="B3540" s="243"/>
      <c r="C3540" s="243"/>
      <c r="D3540" s="243"/>
      <c r="E3540" s="243"/>
      <c r="F3540" s="243"/>
      <c r="G3540" s="243"/>
      <c r="H3540" s="243"/>
      <c r="I3540" s="243"/>
      <c r="J3540" s="243"/>
      <c r="K3540" s="243"/>
      <c r="L3540" s="243"/>
      <c r="M3540" s="243"/>
      <c r="N3540" s="243"/>
      <c r="O3540" s="243"/>
      <c r="P3540" s="243"/>
      <c r="Q3540" s="243"/>
    </row>
    <row r="3541" spans="2:17">
      <c r="B3541" s="243"/>
      <c r="C3541" s="243"/>
      <c r="D3541" s="243"/>
      <c r="E3541" s="243"/>
      <c r="F3541" s="243"/>
      <c r="G3541" s="243"/>
      <c r="H3541" s="243"/>
      <c r="I3541" s="243"/>
      <c r="J3541" s="243"/>
      <c r="K3541" s="243"/>
      <c r="L3541" s="243"/>
      <c r="M3541" s="243"/>
      <c r="N3541" s="243"/>
      <c r="O3541" s="243"/>
      <c r="P3541" s="243"/>
      <c r="Q3541" s="243"/>
    </row>
    <row r="3542" spans="2:17">
      <c r="B3542" s="243"/>
      <c r="C3542" s="243"/>
      <c r="D3542" s="243"/>
      <c r="E3542" s="243"/>
      <c r="F3542" s="243"/>
      <c r="G3542" s="243"/>
      <c r="H3542" s="243"/>
      <c r="I3542" s="243"/>
      <c r="J3542" s="243"/>
      <c r="K3542" s="243"/>
      <c r="L3542" s="243"/>
      <c r="M3542" s="243"/>
      <c r="N3542" s="243"/>
      <c r="O3542" s="243"/>
      <c r="P3542" s="243"/>
      <c r="Q3542" s="243"/>
    </row>
    <row r="3543" spans="2:17">
      <c r="B3543" s="243"/>
      <c r="C3543" s="243"/>
      <c r="D3543" s="243"/>
      <c r="E3543" s="243"/>
      <c r="F3543" s="243"/>
      <c r="G3543" s="243"/>
      <c r="H3543" s="243"/>
      <c r="I3543" s="243"/>
      <c r="J3543" s="243"/>
      <c r="K3543" s="243"/>
      <c r="L3543" s="243"/>
      <c r="M3543" s="243"/>
      <c r="N3543" s="243"/>
      <c r="O3543" s="243"/>
      <c r="P3543" s="243"/>
      <c r="Q3543" s="243"/>
    </row>
    <row r="3544" spans="2:17">
      <c r="B3544" s="243"/>
      <c r="C3544" s="243"/>
      <c r="D3544" s="243"/>
      <c r="E3544" s="243"/>
      <c r="F3544" s="243"/>
      <c r="G3544" s="243"/>
      <c r="H3544" s="243"/>
      <c r="I3544" s="243"/>
      <c r="J3544" s="243"/>
      <c r="K3544" s="243"/>
      <c r="L3544" s="243"/>
      <c r="M3544" s="243"/>
      <c r="N3544" s="243"/>
      <c r="O3544" s="243"/>
      <c r="P3544" s="243"/>
      <c r="Q3544" s="243"/>
    </row>
    <row r="3545" spans="2:17">
      <c r="B3545" s="243"/>
      <c r="C3545" s="243"/>
      <c r="D3545" s="243"/>
      <c r="E3545" s="243"/>
      <c r="F3545" s="243"/>
      <c r="G3545" s="243"/>
      <c r="H3545" s="243"/>
      <c r="I3545" s="243"/>
      <c r="J3545" s="243"/>
      <c r="K3545" s="243"/>
      <c r="L3545" s="243"/>
      <c r="M3545" s="243"/>
      <c r="N3545" s="243"/>
      <c r="O3545" s="243"/>
      <c r="P3545" s="243"/>
      <c r="Q3545" s="243"/>
    </row>
    <row r="3546" spans="2:17">
      <c r="B3546" s="243"/>
      <c r="C3546" s="243"/>
      <c r="D3546" s="243"/>
      <c r="E3546" s="243"/>
      <c r="F3546" s="243"/>
      <c r="G3546" s="243"/>
      <c r="H3546" s="243"/>
      <c r="I3546" s="243"/>
      <c r="J3546" s="243"/>
      <c r="K3546" s="243"/>
      <c r="L3546" s="243"/>
      <c r="M3546" s="243"/>
      <c r="N3546" s="243"/>
      <c r="O3546" s="243"/>
      <c r="P3546" s="243"/>
      <c r="Q3546" s="243"/>
    </row>
    <row r="3547" spans="2:17">
      <c r="B3547" s="243"/>
      <c r="C3547" s="243"/>
      <c r="D3547" s="243"/>
      <c r="E3547" s="243"/>
      <c r="F3547" s="243"/>
      <c r="G3547" s="243"/>
      <c r="H3547" s="243"/>
      <c r="I3547" s="243"/>
      <c r="J3547" s="243"/>
      <c r="K3547" s="243"/>
      <c r="L3547" s="243"/>
      <c r="M3547" s="243"/>
      <c r="N3547" s="243"/>
      <c r="O3547" s="243"/>
      <c r="P3547" s="243"/>
      <c r="Q3547" s="243"/>
    </row>
    <row r="3548" spans="2:17">
      <c r="B3548" s="243"/>
      <c r="C3548" s="243"/>
      <c r="D3548" s="243"/>
      <c r="E3548" s="243"/>
      <c r="F3548" s="243"/>
      <c r="G3548" s="243"/>
      <c r="H3548" s="243"/>
      <c r="I3548" s="243"/>
      <c r="J3548" s="243"/>
      <c r="K3548" s="243"/>
      <c r="L3548" s="243"/>
      <c r="M3548" s="243"/>
      <c r="N3548" s="243"/>
      <c r="O3548" s="243"/>
      <c r="P3548" s="243"/>
      <c r="Q3548" s="243"/>
    </row>
    <row r="3549" spans="2:17">
      <c r="B3549" s="243"/>
      <c r="C3549" s="243"/>
      <c r="D3549" s="243"/>
      <c r="E3549" s="243"/>
      <c r="F3549" s="243"/>
      <c r="G3549" s="243"/>
      <c r="H3549" s="243"/>
      <c r="I3549" s="243"/>
      <c r="J3549" s="243"/>
      <c r="K3549" s="243"/>
      <c r="L3549" s="243"/>
      <c r="M3549" s="243"/>
      <c r="N3549" s="243"/>
      <c r="O3549" s="243"/>
      <c r="P3549" s="243"/>
      <c r="Q3549" s="243"/>
    </row>
    <row r="3550" spans="2:17">
      <c r="B3550" s="243"/>
      <c r="C3550" s="243"/>
      <c r="D3550" s="243"/>
      <c r="E3550" s="243"/>
      <c r="F3550" s="243"/>
      <c r="G3550" s="243"/>
      <c r="H3550" s="243"/>
      <c r="I3550" s="243"/>
      <c r="J3550" s="243"/>
      <c r="K3550" s="243"/>
      <c r="L3550" s="243"/>
      <c r="M3550" s="243"/>
      <c r="N3550" s="243"/>
      <c r="O3550" s="243"/>
      <c r="P3550" s="243"/>
      <c r="Q3550" s="243"/>
    </row>
    <row r="3551" spans="2:17">
      <c r="B3551" s="243"/>
      <c r="C3551" s="243"/>
      <c r="D3551" s="243"/>
      <c r="E3551" s="243"/>
      <c r="F3551" s="243"/>
      <c r="G3551" s="243"/>
      <c r="H3551" s="243"/>
      <c r="I3551" s="243"/>
      <c r="J3551" s="243"/>
      <c r="K3551" s="243"/>
      <c r="L3551" s="243"/>
      <c r="M3551" s="243"/>
      <c r="N3551" s="243"/>
      <c r="O3551" s="243"/>
      <c r="P3551" s="243"/>
      <c r="Q3551" s="243"/>
    </row>
    <row r="3552" spans="2:17">
      <c r="B3552" s="243"/>
      <c r="C3552" s="243"/>
      <c r="D3552" s="243"/>
      <c r="E3552" s="243"/>
      <c r="F3552" s="243"/>
      <c r="G3552" s="243"/>
      <c r="H3552" s="243"/>
      <c r="I3552" s="243"/>
      <c r="J3552" s="243"/>
      <c r="K3552" s="243"/>
      <c r="L3552" s="243"/>
      <c r="M3552" s="243"/>
      <c r="N3552" s="243"/>
      <c r="O3552" s="243"/>
      <c r="P3552" s="243"/>
      <c r="Q3552" s="243"/>
    </row>
    <row r="3553" spans="2:17">
      <c r="B3553" s="243"/>
      <c r="C3553" s="243"/>
      <c r="D3553" s="243"/>
      <c r="E3553" s="243"/>
      <c r="F3553" s="243"/>
      <c r="G3553" s="243"/>
      <c r="H3553" s="243"/>
      <c r="I3553" s="243"/>
      <c r="J3553" s="243"/>
      <c r="K3553" s="243"/>
      <c r="L3553" s="243"/>
      <c r="M3553" s="243"/>
      <c r="N3553" s="243"/>
      <c r="O3553" s="243"/>
      <c r="P3553" s="243"/>
      <c r="Q3553" s="243"/>
    </row>
    <row r="3554" spans="2:17">
      <c r="B3554" s="243"/>
      <c r="C3554" s="243"/>
      <c r="D3554" s="243"/>
      <c r="E3554" s="243"/>
      <c r="F3554" s="243"/>
      <c r="G3554" s="243"/>
      <c r="H3554" s="243"/>
      <c r="I3554" s="243"/>
      <c r="J3554" s="243"/>
      <c r="K3554" s="243"/>
      <c r="L3554" s="243"/>
      <c r="M3554" s="243"/>
      <c r="N3554" s="243"/>
      <c r="O3554" s="243"/>
      <c r="P3554" s="243"/>
      <c r="Q3554" s="243"/>
    </row>
    <row r="3555" spans="2:17">
      <c r="B3555" s="243"/>
      <c r="C3555" s="243"/>
      <c r="D3555" s="243"/>
      <c r="E3555" s="243"/>
      <c r="F3555" s="243"/>
      <c r="G3555" s="243"/>
      <c r="H3555" s="243"/>
      <c r="I3555" s="243"/>
      <c r="J3555" s="243"/>
      <c r="K3555" s="243"/>
      <c r="L3555" s="243"/>
      <c r="M3555" s="243"/>
      <c r="N3555" s="243"/>
      <c r="O3555" s="243"/>
      <c r="P3555" s="243"/>
      <c r="Q3555" s="243"/>
    </row>
    <row r="3556" spans="2:17">
      <c r="B3556" s="243"/>
      <c r="C3556" s="243"/>
      <c r="D3556" s="243"/>
      <c r="E3556" s="243"/>
      <c r="F3556" s="243"/>
      <c r="G3556" s="243"/>
      <c r="H3556" s="243"/>
      <c r="I3556" s="243"/>
      <c r="J3556" s="243"/>
      <c r="K3556" s="243"/>
      <c r="L3556" s="243"/>
      <c r="M3556" s="243"/>
      <c r="N3556" s="243"/>
      <c r="O3556" s="243"/>
      <c r="P3556" s="243"/>
      <c r="Q3556" s="243"/>
    </row>
    <row r="3557" spans="2:17">
      <c r="B3557" s="243"/>
      <c r="C3557" s="243"/>
      <c r="D3557" s="243"/>
      <c r="E3557" s="243"/>
      <c r="F3557" s="243"/>
      <c r="G3557" s="243"/>
      <c r="H3557" s="243"/>
      <c r="I3557" s="243"/>
      <c r="J3557" s="243"/>
      <c r="K3557" s="243"/>
      <c r="L3557" s="243"/>
      <c r="M3557" s="243"/>
      <c r="N3557" s="243"/>
      <c r="O3557" s="243"/>
      <c r="P3557" s="243"/>
      <c r="Q3557" s="243"/>
    </row>
    <row r="3558" spans="2:17">
      <c r="B3558" s="243"/>
      <c r="C3558" s="243"/>
      <c r="D3558" s="243"/>
      <c r="E3558" s="243"/>
      <c r="F3558" s="243"/>
      <c r="G3558" s="243"/>
      <c r="H3558" s="243"/>
      <c r="I3558" s="243"/>
      <c r="J3558" s="243"/>
      <c r="K3558" s="243"/>
      <c r="L3558" s="243"/>
      <c r="M3558" s="243"/>
      <c r="N3558" s="243"/>
      <c r="O3558" s="243"/>
      <c r="P3558" s="243"/>
      <c r="Q3558" s="243"/>
    </row>
    <row r="3559" spans="2:17">
      <c r="B3559" s="243"/>
      <c r="C3559" s="243"/>
      <c r="D3559" s="243"/>
      <c r="E3559" s="243"/>
      <c r="F3559" s="243"/>
      <c r="G3559" s="243"/>
      <c r="H3559" s="243"/>
      <c r="I3559" s="243"/>
      <c r="J3559" s="243"/>
      <c r="K3559" s="243"/>
      <c r="L3559" s="243"/>
      <c r="M3559" s="243"/>
      <c r="N3559" s="243"/>
      <c r="O3559" s="243"/>
      <c r="P3559" s="243"/>
      <c r="Q3559" s="243"/>
    </row>
    <row r="3560" spans="2:17">
      <c r="B3560" s="243"/>
      <c r="C3560" s="243"/>
      <c r="D3560" s="243"/>
      <c r="E3560" s="243"/>
      <c r="F3560" s="243"/>
      <c r="G3560" s="243"/>
      <c r="H3560" s="243"/>
      <c r="I3560" s="243"/>
      <c r="J3560" s="243"/>
      <c r="K3560" s="243"/>
      <c r="L3560" s="243"/>
      <c r="M3560" s="243"/>
      <c r="N3560" s="243"/>
      <c r="O3560" s="243"/>
      <c r="P3560" s="243"/>
      <c r="Q3560" s="243"/>
    </row>
    <row r="3561" spans="2:17">
      <c r="B3561" s="243"/>
      <c r="C3561" s="243"/>
      <c r="D3561" s="243"/>
      <c r="E3561" s="243"/>
      <c r="F3561" s="243"/>
      <c r="G3561" s="243"/>
      <c r="H3561" s="243"/>
      <c r="I3561" s="243"/>
      <c r="J3561" s="243"/>
      <c r="K3561" s="243"/>
      <c r="L3561" s="243"/>
      <c r="M3561" s="243"/>
      <c r="N3561" s="243"/>
      <c r="O3561" s="243"/>
      <c r="P3561" s="243"/>
      <c r="Q3561" s="243"/>
    </row>
    <row r="3562" spans="2:17">
      <c r="B3562" s="243"/>
      <c r="C3562" s="243"/>
      <c r="D3562" s="243"/>
      <c r="E3562" s="243"/>
      <c r="F3562" s="243"/>
      <c r="G3562" s="243"/>
      <c r="H3562" s="243"/>
      <c r="I3562" s="243"/>
      <c r="J3562" s="243"/>
      <c r="K3562" s="243"/>
      <c r="L3562" s="243"/>
      <c r="M3562" s="243"/>
      <c r="N3562" s="243"/>
      <c r="O3562" s="243"/>
      <c r="P3562" s="243"/>
      <c r="Q3562" s="243"/>
    </row>
    <row r="3563" spans="2:17">
      <c r="B3563" s="243"/>
      <c r="C3563" s="243"/>
      <c r="D3563" s="243"/>
      <c r="E3563" s="243"/>
      <c r="F3563" s="243"/>
      <c r="G3563" s="243"/>
      <c r="H3563" s="243"/>
      <c r="I3563" s="243"/>
      <c r="J3563" s="243"/>
      <c r="K3563" s="243"/>
      <c r="L3563" s="243"/>
      <c r="M3563" s="243"/>
      <c r="N3563" s="243"/>
      <c r="O3563" s="243"/>
      <c r="P3563" s="243"/>
      <c r="Q3563" s="243"/>
    </row>
    <row r="3564" spans="2:17">
      <c r="B3564" s="243"/>
      <c r="C3564" s="243"/>
      <c r="D3564" s="243"/>
      <c r="E3564" s="243"/>
      <c r="F3564" s="243"/>
      <c r="G3564" s="243"/>
      <c r="H3564" s="243"/>
      <c r="I3564" s="243"/>
      <c r="J3564" s="243"/>
      <c r="K3564" s="243"/>
      <c r="L3564" s="243"/>
      <c r="M3564" s="243"/>
      <c r="N3564" s="243"/>
      <c r="O3564" s="243"/>
      <c r="P3564" s="243"/>
      <c r="Q3564" s="243"/>
    </row>
    <row r="3565" spans="2:17">
      <c r="B3565" s="243"/>
      <c r="C3565" s="243"/>
      <c r="D3565" s="243"/>
      <c r="E3565" s="243"/>
      <c r="F3565" s="243"/>
      <c r="G3565" s="243"/>
      <c r="H3565" s="243"/>
      <c r="I3565" s="243"/>
      <c r="J3565" s="243"/>
      <c r="K3565" s="243"/>
      <c r="L3565" s="243"/>
      <c r="M3565" s="243"/>
      <c r="N3565" s="243"/>
      <c r="O3565" s="243"/>
      <c r="P3565" s="243"/>
      <c r="Q3565" s="243"/>
    </row>
    <row r="3566" spans="2:17">
      <c r="B3566" s="243"/>
      <c r="C3566" s="243"/>
      <c r="D3566" s="243"/>
      <c r="E3566" s="243"/>
      <c r="F3566" s="243"/>
      <c r="G3566" s="243"/>
      <c r="H3566" s="243"/>
      <c r="I3566" s="243"/>
      <c r="J3566" s="243"/>
      <c r="K3566" s="243"/>
      <c r="L3566" s="243"/>
      <c r="M3566" s="243"/>
      <c r="N3566" s="243"/>
      <c r="O3566" s="243"/>
      <c r="P3566" s="243"/>
      <c r="Q3566" s="243"/>
    </row>
    <row r="3567" spans="2:17">
      <c r="B3567" s="243"/>
      <c r="C3567" s="243"/>
      <c r="D3567" s="243"/>
      <c r="E3567" s="243"/>
      <c r="F3567" s="243"/>
      <c r="G3567" s="243"/>
      <c r="H3567" s="243"/>
      <c r="I3567" s="243"/>
      <c r="J3567" s="243"/>
      <c r="K3567" s="243"/>
      <c r="L3567" s="243"/>
      <c r="M3567" s="243"/>
      <c r="N3567" s="243"/>
      <c r="O3567" s="243"/>
      <c r="P3567" s="243"/>
      <c r="Q3567" s="243"/>
    </row>
    <row r="3568" spans="2:17">
      <c r="B3568" s="243"/>
      <c r="C3568" s="243"/>
      <c r="D3568" s="243"/>
      <c r="E3568" s="243"/>
      <c r="F3568" s="243"/>
      <c r="G3568" s="243"/>
      <c r="H3568" s="243"/>
      <c r="I3568" s="243"/>
      <c r="J3568" s="243"/>
      <c r="K3568" s="243"/>
      <c r="L3568" s="243"/>
      <c r="M3568" s="243"/>
      <c r="N3568" s="243"/>
      <c r="O3568" s="243"/>
      <c r="P3568" s="243"/>
      <c r="Q3568" s="243"/>
    </row>
    <row r="3569" spans="2:17">
      <c r="B3569" s="243"/>
      <c r="C3569" s="243"/>
      <c r="D3569" s="243"/>
      <c r="E3569" s="243"/>
      <c r="F3569" s="243"/>
      <c r="G3569" s="243"/>
      <c r="H3569" s="243"/>
      <c r="I3569" s="243"/>
      <c r="J3569" s="243"/>
      <c r="K3569" s="243"/>
      <c r="L3569" s="243"/>
      <c r="M3569" s="243"/>
      <c r="N3569" s="243"/>
      <c r="O3569" s="243"/>
      <c r="P3569" s="243"/>
      <c r="Q3569" s="243"/>
    </row>
    <row r="3570" spans="2:17">
      <c r="B3570" s="243"/>
      <c r="C3570" s="243"/>
      <c r="D3570" s="243"/>
      <c r="E3570" s="243"/>
      <c r="F3570" s="243"/>
      <c r="G3570" s="243"/>
      <c r="H3570" s="243"/>
      <c r="I3570" s="243"/>
      <c r="J3570" s="243"/>
      <c r="K3570" s="243"/>
      <c r="L3570" s="243"/>
      <c r="M3570" s="243"/>
      <c r="N3570" s="243"/>
      <c r="O3570" s="243"/>
      <c r="P3570" s="243"/>
      <c r="Q3570" s="243"/>
    </row>
    <row r="3571" spans="2:17">
      <c r="B3571" s="243"/>
      <c r="C3571" s="243"/>
      <c r="D3571" s="243"/>
      <c r="E3571" s="243"/>
      <c r="F3571" s="243"/>
      <c r="G3571" s="243"/>
      <c r="H3571" s="243"/>
      <c r="I3571" s="243"/>
      <c r="J3571" s="243"/>
      <c r="K3571" s="243"/>
      <c r="L3571" s="243"/>
      <c r="M3571" s="243"/>
      <c r="N3571" s="243"/>
      <c r="O3571" s="243"/>
      <c r="P3571" s="243"/>
      <c r="Q3571" s="243"/>
    </row>
    <row r="3572" spans="2:17">
      <c r="B3572" s="243"/>
      <c r="C3572" s="243"/>
      <c r="D3572" s="243"/>
      <c r="E3572" s="243"/>
      <c r="F3572" s="243"/>
      <c r="G3572" s="243"/>
      <c r="H3572" s="243"/>
      <c r="I3572" s="243"/>
      <c r="J3572" s="243"/>
      <c r="K3572" s="243"/>
      <c r="L3572" s="243"/>
      <c r="M3572" s="243"/>
      <c r="N3572" s="243"/>
      <c r="O3572" s="243"/>
      <c r="P3572" s="243"/>
      <c r="Q3572" s="243"/>
    </row>
    <row r="3573" spans="2:17">
      <c r="B3573" s="243"/>
      <c r="C3573" s="243"/>
      <c r="D3573" s="243"/>
      <c r="E3573" s="243"/>
      <c r="F3573" s="243"/>
      <c r="G3573" s="243"/>
      <c r="H3573" s="243"/>
      <c r="I3573" s="243"/>
      <c r="J3573" s="243"/>
      <c r="K3573" s="243"/>
      <c r="L3573" s="243"/>
      <c r="M3573" s="243"/>
      <c r="N3573" s="243"/>
      <c r="O3573" s="243"/>
      <c r="P3573" s="243"/>
      <c r="Q3573" s="243"/>
    </row>
    <row r="3574" spans="2:17">
      <c r="B3574" s="243"/>
      <c r="C3574" s="243"/>
      <c r="D3574" s="243"/>
      <c r="E3574" s="243"/>
      <c r="F3574" s="243"/>
      <c r="G3574" s="243"/>
      <c r="H3574" s="243"/>
      <c r="I3574" s="243"/>
      <c r="J3574" s="243"/>
      <c r="K3574" s="243"/>
      <c r="L3574" s="243"/>
      <c r="M3574" s="243"/>
      <c r="N3574" s="243"/>
      <c r="O3574" s="243"/>
      <c r="P3574" s="243"/>
      <c r="Q3574" s="243"/>
    </row>
    <row r="3575" spans="2:17">
      <c r="B3575" s="243"/>
      <c r="C3575" s="243"/>
      <c r="D3575" s="243"/>
      <c r="E3575" s="243"/>
      <c r="F3575" s="243"/>
      <c r="G3575" s="243"/>
      <c r="H3575" s="243"/>
      <c r="I3575" s="243"/>
      <c r="J3575" s="243"/>
      <c r="K3575" s="243"/>
      <c r="L3575" s="243"/>
      <c r="M3575" s="243"/>
      <c r="N3575" s="243"/>
      <c r="O3575" s="243"/>
      <c r="P3575" s="243"/>
      <c r="Q3575" s="243"/>
    </row>
    <row r="3576" spans="2:17">
      <c r="B3576" s="243"/>
      <c r="C3576" s="243"/>
      <c r="D3576" s="243"/>
      <c r="E3576" s="243"/>
      <c r="F3576" s="243"/>
      <c r="G3576" s="243"/>
      <c r="H3576" s="243"/>
      <c r="I3576" s="243"/>
      <c r="J3576" s="243"/>
      <c r="K3576" s="243"/>
      <c r="L3576" s="243"/>
      <c r="M3576" s="243"/>
      <c r="N3576" s="243"/>
      <c r="O3576" s="243"/>
      <c r="P3576" s="243"/>
      <c r="Q3576" s="243"/>
    </row>
    <row r="3577" spans="2:17">
      <c r="B3577" s="243"/>
      <c r="C3577" s="243"/>
      <c r="D3577" s="243"/>
      <c r="E3577" s="243"/>
      <c r="F3577" s="243"/>
      <c r="G3577" s="243"/>
      <c r="H3577" s="243"/>
      <c r="I3577" s="243"/>
      <c r="J3577" s="243"/>
      <c r="K3577" s="243"/>
      <c r="L3577" s="243"/>
      <c r="M3577" s="243"/>
      <c r="N3577" s="243"/>
      <c r="O3577" s="243"/>
      <c r="P3577" s="243"/>
      <c r="Q3577" s="243"/>
    </row>
    <row r="3578" spans="2:17">
      <c r="B3578" s="243"/>
      <c r="C3578" s="243"/>
      <c r="D3578" s="243"/>
      <c r="E3578" s="243"/>
      <c r="F3578" s="243"/>
      <c r="G3578" s="243"/>
      <c r="H3578" s="243"/>
      <c r="I3578" s="243"/>
      <c r="J3578" s="243"/>
      <c r="K3578" s="243"/>
      <c r="L3578" s="243"/>
      <c r="M3578" s="243"/>
      <c r="N3578" s="243"/>
      <c r="O3578" s="243"/>
      <c r="P3578" s="243"/>
      <c r="Q3578" s="243"/>
    </row>
    <row r="3579" spans="2:17">
      <c r="B3579" s="243"/>
      <c r="C3579" s="243"/>
      <c r="D3579" s="243"/>
      <c r="E3579" s="243"/>
      <c r="F3579" s="243"/>
      <c r="G3579" s="243"/>
      <c r="H3579" s="243"/>
      <c r="I3579" s="243"/>
      <c r="J3579" s="243"/>
      <c r="K3579" s="243"/>
      <c r="L3579" s="243"/>
      <c r="M3579" s="243"/>
      <c r="N3579" s="243"/>
      <c r="O3579" s="243"/>
      <c r="P3579" s="243"/>
      <c r="Q3579" s="243"/>
    </row>
    <row r="3580" spans="2:17">
      <c r="B3580" s="243"/>
      <c r="C3580" s="243"/>
      <c r="D3580" s="243"/>
      <c r="E3580" s="243"/>
      <c r="F3580" s="243"/>
      <c r="G3580" s="243"/>
      <c r="H3580" s="243"/>
      <c r="I3580" s="243"/>
      <c r="J3580" s="243"/>
      <c r="K3580" s="243"/>
      <c r="L3580" s="243"/>
      <c r="M3580" s="243"/>
      <c r="N3580" s="243"/>
      <c r="O3580" s="243"/>
      <c r="P3580" s="243"/>
      <c r="Q3580" s="243"/>
    </row>
    <row r="3581" spans="2:17">
      <c r="B3581" s="243"/>
      <c r="C3581" s="243"/>
      <c r="D3581" s="243"/>
      <c r="E3581" s="243"/>
      <c r="F3581" s="243"/>
      <c r="G3581" s="243"/>
      <c r="H3581" s="243"/>
      <c r="I3581" s="243"/>
      <c r="J3581" s="243"/>
      <c r="K3581" s="243"/>
      <c r="L3581" s="243"/>
      <c r="M3581" s="243"/>
      <c r="N3581" s="243"/>
      <c r="O3581" s="243"/>
      <c r="P3581" s="243"/>
      <c r="Q3581" s="243"/>
    </row>
    <row r="3582" spans="2:17">
      <c r="B3582" s="243"/>
      <c r="C3582" s="243"/>
      <c r="D3582" s="243"/>
      <c r="E3582" s="243"/>
      <c r="F3582" s="243"/>
      <c r="G3582" s="243"/>
      <c r="H3582" s="243"/>
      <c r="I3582" s="243"/>
      <c r="J3582" s="243"/>
      <c r="K3582" s="243"/>
      <c r="L3582" s="243"/>
      <c r="M3582" s="243"/>
      <c r="N3582" s="243"/>
      <c r="O3582" s="243"/>
      <c r="P3582" s="243"/>
      <c r="Q3582" s="243"/>
    </row>
    <row r="3583" spans="2:17">
      <c r="B3583" s="243"/>
      <c r="C3583" s="243"/>
      <c r="D3583" s="243"/>
      <c r="E3583" s="243"/>
      <c r="F3583" s="243"/>
      <c r="G3583" s="243"/>
      <c r="H3583" s="243"/>
      <c r="I3583" s="243"/>
      <c r="J3583" s="243"/>
      <c r="K3583" s="243"/>
      <c r="L3583" s="243"/>
      <c r="M3583" s="243"/>
      <c r="N3583" s="243"/>
      <c r="O3583" s="243"/>
      <c r="P3583" s="243"/>
      <c r="Q3583" s="243"/>
    </row>
    <row r="3584" spans="2:17">
      <c r="B3584" s="243"/>
      <c r="C3584" s="243"/>
      <c r="D3584" s="243"/>
      <c r="E3584" s="243"/>
      <c r="F3584" s="243"/>
      <c r="G3584" s="243"/>
      <c r="H3584" s="243"/>
      <c r="I3584" s="243"/>
      <c r="J3584" s="243"/>
      <c r="K3584" s="243"/>
      <c r="L3584" s="243"/>
      <c r="M3584" s="243"/>
      <c r="N3584" s="243"/>
      <c r="O3584" s="243"/>
      <c r="P3584" s="243"/>
      <c r="Q3584" s="243"/>
    </row>
    <row r="3585" spans="2:17">
      <c r="B3585" s="243"/>
      <c r="C3585" s="243"/>
      <c r="D3585" s="243"/>
      <c r="E3585" s="243"/>
      <c r="F3585" s="243"/>
      <c r="G3585" s="243"/>
      <c r="H3585" s="243"/>
      <c r="I3585" s="243"/>
      <c r="J3585" s="243"/>
      <c r="K3585" s="243"/>
      <c r="L3585" s="243"/>
      <c r="M3585" s="243"/>
      <c r="N3585" s="243"/>
      <c r="O3585" s="243"/>
      <c r="P3585" s="243"/>
      <c r="Q3585" s="243"/>
    </row>
    <row r="3586" spans="2:17">
      <c r="B3586" s="243"/>
      <c r="C3586" s="243"/>
      <c r="D3586" s="243"/>
      <c r="E3586" s="243"/>
      <c r="F3586" s="243"/>
      <c r="G3586" s="243"/>
      <c r="H3586" s="243"/>
      <c r="I3586" s="243"/>
      <c r="J3586" s="243"/>
      <c r="K3586" s="243"/>
      <c r="L3586" s="243"/>
      <c r="M3586" s="243"/>
      <c r="N3586" s="243"/>
      <c r="O3586" s="243"/>
      <c r="P3586" s="243"/>
      <c r="Q3586" s="243"/>
    </row>
    <row r="3587" spans="2:17">
      <c r="B3587" s="243"/>
      <c r="C3587" s="243"/>
      <c r="D3587" s="243"/>
      <c r="E3587" s="243"/>
      <c r="F3587" s="243"/>
      <c r="G3587" s="243"/>
      <c r="H3587" s="243"/>
      <c r="I3587" s="243"/>
      <c r="J3587" s="243"/>
      <c r="K3587" s="243"/>
      <c r="L3587" s="243"/>
      <c r="M3587" s="243"/>
      <c r="N3587" s="243"/>
      <c r="O3587" s="243"/>
      <c r="P3587" s="243"/>
      <c r="Q3587" s="243"/>
    </row>
    <row r="3588" spans="2:17">
      <c r="B3588" s="243"/>
      <c r="C3588" s="243"/>
      <c r="D3588" s="243"/>
      <c r="E3588" s="243"/>
      <c r="F3588" s="243"/>
      <c r="G3588" s="243"/>
      <c r="H3588" s="243"/>
      <c r="I3588" s="243"/>
      <c r="J3588" s="243"/>
      <c r="K3588" s="243"/>
      <c r="L3588" s="243"/>
      <c r="M3588" s="243"/>
      <c r="N3588" s="243"/>
      <c r="O3588" s="243"/>
      <c r="P3588" s="243"/>
      <c r="Q3588" s="243"/>
    </row>
    <row r="3589" spans="2:17">
      <c r="B3589" s="243"/>
      <c r="C3589" s="243"/>
      <c r="D3589" s="243"/>
      <c r="E3589" s="243"/>
      <c r="F3589" s="243"/>
      <c r="G3589" s="243"/>
      <c r="H3589" s="243"/>
      <c r="I3589" s="243"/>
      <c r="J3589" s="243"/>
      <c r="K3589" s="243"/>
      <c r="L3589" s="243"/>
      <c r="M3589" s="243"/>
      <c r="N3589" s="243"/>
      <c r="O3589" s="243"/>
      <c r="P3589" s="243"/>
      <c r="Q3589" s="243"/>
    </row>
    <row r="3590" spans="2:17">
      <c r="B3590" s="243"/>
      <c r="C3590" s="243"/>
      <c r="D3590" s="243"/>
      <c r="E3590" s="243"/>
      <c r="F3590" s="243"/>
      <c r="G3590" s="243"/>
      <c r="H3590" s="243"/>
      <c r="I3590" s="243"/>
      <c r="J3590" s="243"/>
      <c r="K3590" s="243"/>
      <c r="L3590" s="243"/>
      <c r="M3590" s="243"/>
      <c r="N3590" s="243"/>
      <c r="O3590" s="243"/>
      <c r="P3590" s="243"/>
      <c r="Q3590" s="243"/>
    </row>
    <row r="3591" spans="2:17">
      <c r="B3591" s="243"/>
      <c r="C3591" s="243"/>
      <c r="D3591" s="243"/>
      <c r="E3591" s="243"/>
      <c r="F3591" s="243"/>
      <c r="G3591" s="243"/>
      <c r="H3591" s="243"/>
      <c r="I3591" s="243"/>
      <c r="J3591" s="243"/>
      <c r="K3591" s="243"/>
      <c r="L3591" s="243"/>
      <c r="M3591" s="243"/>
      <c r="N3591" s="243"/>
      <c r="O3591" s="243"/>
      <c r="P3591" s="243"/>
      <c r="Q3591" s="243"/>
    </row>
    <row r="3592" spans="2:17">
      <c r="B3592" s="243"/>
      <c r="C3592" s="243"/>
      <c r="D3592" s="243"/>
      <c r="E3592" s="243"/>
      <c r="F3592" s="243"/>
      <c r="G3592" s="243"/>
      <c r="H3592" s="243"/>
      <c r="I3592" s="243"/>
      <c r="J3592" s="243"/>
      <c r="K3592" s="243"/>
      <c r="L3592" s="243"/>
      <c r="M3592" s="243"/>
      <c r="N3592" s="243"/>
      <c r="O3592" s="243"/>
      <c r="P3592" s="243"/>
      <c r="Q3592" s="243"/>
    </row>
    <row r="3593" spans="2:17">
      <c r="B3593" s="243"/>
      <c r="C3593" s="243"/>
      <c r="D3593" s="243"/>
      <c r="E3593" s="243"/>
      <c r="F3593" s="243"/>
      <c r="G3593" s="243"/>
      <c r="H3593" s="243"/>
      <c r="I3593" s="243"/>
      <c r="J3593" s="243"/>
      <c r="K3593" s="243"/>
      <c r="L3593" s="243"/>
      <c r="M3593" s="243"/>
      <c r="N3593" s="243"/>
      <c r="O3593" s="243"/>
      <c r="P3593" s="243"/>
      <c r="Q3593" s="243"/>
    </row>
    <row r="3594" spans="2:17">
      <c r="B3594" s="243"/>
      <c r="C3594" s="243"/>
      <c r="D3594" s="243"/>
      <c r="E3594" s="243"/>
      <c r="F3594" s="243"/>
      <c r="G3594" s="243"/>
      <c r="H3594" s="243"/>
      <c r="I3594" s="243"/>
      <c r="J3594" s="243"/>
      <c r="K3594" s="243"/>
      <c r="L3594" s="243"/>
      <c r="M3594" s="243"/>
      <c r="N3594" s="243"/>
      <c r="O3594" s="243"/>
      <c r="P3594" s="243"/>
      <c r="Q3594" s="243"/>
    </row>
    <row r="3595" spans="2:17">
      <c r="B3595" s="243"/>
      <c r="C3595" s="243"/>
      <c r="D3595" s="243"/>
      <c r="E3595" s="243"/>
      <c r="F3595" s="243"/>
      <c r="G3595" s="243"/>
      <c r="H3595" s="243"/>
      <c r="I3595" s="243"/>
      <c r="J3595" s="243"/>
      <c r="K3595" s="243"/>
      <c r="L3595" s="243"/>
      <c r="M3595" s="243"/>
      <c r="N3595" s="243"/>
      <c r="O3595" s="243"/>
      <c r="P3595" s="243"/>
      <c r="Q3595" s="243"/>
    </row>
    <row r="3596" spans="2:17">
      <c r="B3596" s="243"/>
      <c r="C3596" s="243"/>
      <c r="D3596" s="243"/>
      <c r="E3596" s="243"/>
      <c r="F3596" s="243"/>
      <c r="G3596" s="243"/>
      <c r="H3596" s="243"/>
      <c r="I3596" s="243"/>
      <c r="J3596" s="243"/>
      <c r="K3596" s="243"/>
      <c r="L3596" s="243"/>
      <c r="M3596" s="243"/>
      <c r="N3596" s="243"/>
      <c r="O3596" s="243"/>
      <c r="P3596" s="243"/>
      <c r="Q3596" s="243"/>
    </row>
    <row r="3597" spans="2:17">
      <c r="B3597" s="243"/>
      <c r="C3597" s="243"/>
      <c r="D3597" s="243"/>
      <c r="E3597" s="243"/>
      <c r="F3597" s="243"/>
      <c r="G3597" s="243"/>
      <c r="H3597" s="243"/>
      <c r="I3597" s="243"/>
      <c r="J3597" s="243"/>
      <c r="K3597" s="243"/>
      <c r="L3597" s="243"/>
      <c r="M3597" s="243"/>
      <c r="N3597" s="243"/>
      <c r="O3597" s="243"/>
      <c r="P3597" s="243"/>
      <c r="Q3597" s="243"/>
    </row>
    <row r="3598" spans="2:17">
      <c r="B3598" s="243"/>
      <c r="C3598" s="243"/>
      <c r="D3598" s="243"/>
      <c r="E3598" s="243"/>
      <c r="F3598" s="243"/>
      <c r="G3598" s="243"/>
      <c r="H3598" s="243"/>
      <c r="I3598" s="243"/>
      <c r="J3598" s="243"/>
      <c r="K3598" s="243"/>
      <c r="L3598" s="243"/>
      <c r="M3598" s="243"/>
      <c r="N3598" s="243"/>
      <c r="O3598" s="243"/>
      <c r="P3598" s="243"/>
      <c r="Q3598" s="243"/>
    </row>
    <row r="3599" spans="2:17">
      <c r="B3599" s="243"/>
      <c r="C3599" s="243"/>
      <c r="D3599" s="243"/>
      <c r="E3599" s="243"/>
      <c r="F3599" s="243"/>
      <c r="G3599" s="243"/>
      <c r="H3599" s="243"/>
      <c r="I3599" s="243"/>
      <c r="J3599" s="243"/>
      <c r="K3599" s="243"/>
      <c r="L3599" s="243"/>
      <c r="M3599" s="243"/>
      <c r="N3599" s="243"/>
      <c r="O3599" s="243"/>
      <c r="P3599" s="243"/>
      <c r="Q3599" s="243"/>
    </row>
    <row r="3600" spans="2:17">
      <c r="B3600" s="243"/>
      <c r="C3600" s="243"/>
      <c r="D3600" s="243"/>
      <c r="E3600" s="243"/>
      <c r="F3600" s="243"/>
      <c r="G3600" s="243"/>
      <c r="H3600" s="243"/>
      <c r="I3600" s="243"/>
      <c r="J3600" s="243"/>
      <c r="K3600" s="243"/>
      <c r="L3600" s="243"/>
      <c r="M3600" s="243"/>
      <c r="N3600" s="243"/>
      <c r="O3600" s="243"/>
      <c r="P3600" s="243"/>
      <c r="Q3600" s="243"/>
    </row>
    <row r="3601" spans="2:17">
      <c r="B3601" s="243"/>
      <c r="C3601" s="243"/>
      <c r="D3601" s="243"/>
      <c r="E3601" s="243"/>
      <c r="F3601" s="243"/>
      <c r="G3601" s="243"/>
      <c r="H3601" s="243"/>
      <c r="I3601" s="243"/>
      <c r="J3601" s="243"/>
      <c r="K3601" s="243"/>
      <c r="L3601" s="243"/>
      <c r="M3601" s="243"/>
      <c r="N3601" s="243"/>
      <c r="O3601" s="243"/>
      <c r="P3601" s="243"/>
      <c r="Q3601" s="243"/>
    </row>
    <row r="3602" spans="2:17">
      <c r="B3602" s="243"/>
      <c r="C3602" s="243"/>
      <c r="D3602" s="243"/>
      <c r="E3602" s="243"/>
      <c r="F3602" s="243"/>
      <c r="G3602" s="243"/>
      <c r="H3602" s="243"/>
      <c r="I3602" s="243"/>
      <c r="J3602" s="243"/>
      <c r="K3602" s="243"/>
      <c r="L3602" s="243"/>
      <c r="M3602" s="243"/>
      <c r="N3602" s="243"/>
      <c r="O3602" s="243"/>
      <c r="P3602" s="243"/>
      <c r="Q3602" s="243"/>
    </row>
    <row r="3603" spans="2:17">
      <c r="B3603" s="243"/>
      <c r="C3603" s="243"/>
      <c r="D3603" s="243"/>
      <c r="E3603" s="243"/>
      <c r="F3603" s="243"/>
      <c r="G3603" s="243"/>
      <c r="H3603" s="243"/>
      <c r="I3603" s="243"/>
      <c r="J3603" s="243"/>
      <c r="K3603" s="243"/>
      <c r="L3603" s="243"/>
      <c r="M3603" s="243"/>
      <c r="N3603" s="243"/>
      <c r="O3603" s="243"/>
      <c r="P3603" s="243"/>
      <c r="Q3603" s="243"/>
    </row>
    <row r="3604" spans="2:17">
      <c r="B3604" s="243"/>
      <c r="C3604" s="243"/>
      <c r="D3604" s="243"/>
      <c r="E3604" s="243"/>
      <c r="F3604" s="243"/>
      <c r="G3604" s="243"/>
      <c r="H3604" s="243"/>
      <c r="I3604" s="243"/>
      <c r="J3604" s="243"/>
      <c r="K3604" s="243"/>
      <c r="L3604" s="243"/>
      <c r="M3604" s="243"/>
      <c r="N3604" s="243"/>
      <c r="O3604" s="243"/>
      <c r="P3604" s="243"/>
      <c r="Q3604" s="243"/>
    </row>
    <row r="3605" spans="2:17">
      <c r="B3605" s="243"/>
      <c r="C3605" s="243"/>
      <c r="D3605" s="243"/>
      <c r="E3605" s="243"/>
      <c r="F3605" s="243"/>
      <c r="G3605" s="243"/>
      <c r="H3605" s="243"/>
      <c r="I3605" s="243"/>
      <c r="J3605" s="243"/>
      <c r="K3605" s="243"/>
      <c r="L3605" s="243"/>
      <c r="M3605" s="243"/>
      <c r="N3605" s="243"/>
      <c r="O3605" s="243"/>
      <c r="P3605" s="243"/>
      <c r="Q3605" s="243"/>
    </row>
    <row r="3606" spans="2:17">
      <c r="B3606" s="243"/>
      <c r="C3606" s="243"/>
      <c r="D3606" s="243"/>
      <c r="E3606" s="243"/>
      <c r="F3606" s="243"/>
      <c r="G3606" s="243"/>
      <c r="H3606" s="243"/>
      <c r="I3606" s="243"/>
      <c r="J3606" s="243"/>
      <c r="K3606" s="243"/>
      <c r="L3606" s="243"/>
      <c r="M3606" s="243"/>
      <c r="N3606" s="243"/>
      <c r="O3606" s="243"/>
      <c r="P3606" s="243"/>
      <c r="Q3606" s="243"/>
    </row>
    <row r="3607" spans="2:17">
      <c r="B3607" s="243"/>
      <c r="C3607" s="243"/>
      <c r="D3607" s="243"/>
      <c r="E3607" s="243"/>
      <c r="F3607" s="243"/>
      <c r="G3607" s="243"/>
      <c r="H3607" s="243"/>
      <c r="I3607" s="243"/>
      <c r="J3607" s="243"/>
      <c r="K3607" s="243"/>
      <c r="L3607" s="243"/>
      <c r="M3607" s="243"/>
      <c r="N3607" s="243"/>
      <c r="O3607" s="243"/>
      <c r="P3607" s="243"/>
      <c r="Q3607" s="243"/>
    </row>
    <row r="3608" spans="2:17">
      <c r="B3608" s="243"/>
      <c r="C3608" s="243"/>
      <c r="D3608" s="243"/>
      <c r="E3608" s="243"/>
      <c r="F3608" s="243"/>
      <c r="G3608" s="243"/>
      <c r="H3608" s="243"/>
      <c r="I3608" s="243"/>
      <c r="J3608" s="243"/>
      <c r="K3608" s="243"/>
      <c r="L3608" s="243"/>
      <c r="M3608" s="243"/>
      <c r="N3608" s="243"/>
      <c r="O3608" s="243"/>
      <c r="P3608" s="243"/>
      <c r="Q3608" s="243"/>
    </row>
    <row r="3609" spans="2:17">
      <c r="B3609" s="243"/>
      <c r="C3609" s="243"/>
      <c r="D3609" s="243"/>
      <c r="E3609" s="243"/>
      <c r="F3609" s="243"/>
      <c r="G3609" s="243"/>
      <c r="H3609" s="243"/>
      <c r="I3609" s="243"/>
      <c r="J3609" s="243"/>
      <c r="K3609" s="243"/>
      <c r="L3609" s="243"/>
      <c r="M3609" s="243"/>
      <c r="N3609" s="243"/>
      <c r="O3609" s="243"/>
      <c r="P3609" s="243"/>
      <c r="Q3609" s="243"/>
    </row>
    <row r="3610" spans="2:17">
      <c r="B3610" s="243"/>
      <c r="C3610" s="243"/>
      <c r="D3610" s="243"/>
      <c r="E3610" s="243"/>
      <c r="F3610" s="243"/>
      <c r="G3610" s="243"/>
      <c r="H3610" s="243"/>
      <c r="I3610" s="243"/>
      <c r="J3610" s="243"/>
      <c r="K3610" s="243"/>
      <c r="L3610" s="243"/>
      <c r="M3610" s="243"/>
      <c r="N3610" s="243"/>
      <c r="O3610" s="243"/>
      <c r="P3610" s="243"/>
      <c r="Q3610" s="243"/>
    </row>
    <row r="3611" spans="2:17">
      <c r="B3611" s="243"/>
      <c r="C3611" s="243"/>
      <c r="D3611" s="243"/>
      <c r="E3611" s="243"/>
      <c r="F3611" s="243"/>
      <c r="G3611" s="243"/>
      <c r="H3611" s="243"/>
      <c r="I3611" s="243"/>
      <c r="J3611" s="243"/>
      <c r="K3611" s="243"/>
      <c r="L3611" s="243"/>
      <c r="M3611" s="243"/>
      <c r="N3611" s="243"/>
      <c r="O3611" s="243"/>
      <c r="P3611" s="243"/>
      <c r="Q3611" s="243"/>
    </row>
    <row r="3612" spans="2:17">
      <c r="B3612" s="243"/>
      <c r="C3612" s="243"/>
      <c r="D3612" s="243"/>
      <c r="E3612" s="243"/>
      <c r="F3612" s="243"/>
      <c r="G3612" s="243"/>
      <c r="H3612" s="243"/>
      <c r="I3612" s="243"/>
      <c r="J3612" s="243"/>
      <c r="K3612" s="243"/>
      <c r="L3612" s="243"/>
      <c r="M3612" s="243"/>
      <c r="N3612" s="243"/>
      <c r="O3612" s="243"/>
      <c r="P3612" s="243"/>
      <c r="Q3612" s="243"/>
    </row>
    <row r="3613" spans="2:17">
      <c r="B3613" s="243"/>
      <c r="C3613" s="243"/>
      <c r="D3613" s="243"/>
      <c r="E3613" s="243"/>
      <c r="F3613" s="243"/>
      <c r="G3613" s="243"/>
      <c r="H3613" s="243"/>
      <c r="I3613" s="243"/>
      <c r="J3613" s="243"/>
      <c r="K3613" s="243"/>
      <c r="L3613" s="243"/>
      <c r="M3613" s="243"/>
      <c r="N3613" s="243"/>
      <c r="O3613" s="243"/>
      <c r="P3613" s="243"/>
      <c r="Q3613" s="243"/>
    </row>
    <row r="3614" spans="2:17">
      <c r="B3614" s="243"/>
      <c r="C3614" s="243"/>
      <c r="D3614" s="243"/>
      <c r="E3614" s="243"/>
      <c r="F3614" s="243"/>
      <c r="G3614" s="243"/>
      <c r="H3614" s="243"/>
      <c r="I3614" s="243"/>
      <c r="J3614" s="243"/>
      <c r="K3614" s="243"/>
      <c r="L3614" s="243"/>
      <c r="M3614" s="243"/>
      <c r="N3614" s="243"/>
      <c r="O3614" s="243"/>
      <c r="P3614" s="243"/>
      <c r="Q3614" s="243"/>
    </row>
    <row r="3615" spans="2:17">
      <c r="B3615" s="243"/>
      <c r="C3615" s="243"/>
      <c r="D3615" s="243"/>
      <c r="E3615" s="243"/>
      <c r="F3615" s="243"/>
      <c r="G3615" s="243"/>
      <c r="H3615" s="243"/>
      <c r="I3615" s="243"/>
      <c r="J3615" s="243"/>
      <c r="K3615" s="243"/>
      <c r="L3615" s="243"/>
      <c r="M3615" s="243"/>
      <c r="N3615" s="243"/>
      <c r="O3615" s="243"/>
      <c r="P3615" s="243"/>
      <c r="Q3615" s="243"/>
    </row>
    <row r="3616" spans="2:17">
      <c r="B3616" s="243"/>
      <c r="C3616" s="243"/>
      <c r="D3616" s="243"/>
      <c r="E3616" s="243"/>
      <c r="F3616" s="243"/>
      <c r="G3616" s="243"/>
      <c r="H3616" s="243"/>
      <c r="I3616" s="243"/>
      <c r="J3616" s="243"/>
      <c r="K3616" s="243"/>
      <c r="L3616" s="243"/>
      <c r="M3616" s="243"/>
      <c r="N3616" s="243"/>
      <c r="O3616" s="243"/>
      <c r="P3616" s="243"/>
      <c r="Q3616" s="243"/>
    </row>
    <row r="3617" spans="2:17">
      <c r="B3617" s="243"/>
      <c r="C3617" s="243"/>
      <c r="D3617" s="243"/>
      <c r="E3617" s="243"/>
      <c r="F3617" s="243"/>
      <c r="G3617" s="243"/>
      <c r="H3617" s="243"/>
      <c r="I3617" s="243"/>
      <c r="J3617" s="243"/>
      <c r="K3617" s="243"/>
      <c r="L3617" s="243"/>
      <c r="M3617" s="243"/>
      <c r="N3617" s="243"/>
      <c r="O3617" s="243"/>
      <c r="P3617" s="243"/>
      <c r="Q3617" s="243"/>
    </row>
    <row r="3618" spans="2:17">
      <c r="B3618" s="243"/>
      <c r="C3618" s="243"/>
      <c r="D3618" s="243"/>
      <c r="E3618" s="243"/>
      <c r="F3618" s="243"/>
      <c r="G3618" s="243"/>
      <c r="H3618" s="243"/>
      <c r="I3618" s="243"/>
      <c r="J3618" s="243"/>
      <c r="K3618" s="243"/>
      <c r="L3618" s="243"/>
      <c r="M3618" s="243"/>
      <c r="N3618" s="243"/>
      <c r="O3618" s="243"/>
      <c r="P3618" s="243"/>
      <c r="Q3618" s="243"/>
    </row>
    <row r="3619" spans="2:17">
      <c r="B3619" s="243"/>
      <c r="C3619" s="243"/>
      <c r="D3619" s="243"/>
      <c r="E3619" s="243"/>
      <c r="F3619" s="243"/>
      <c r="G3619" s="243"/>
      <c r="H3619" s="243"/>
      <c r="I3619" s="243"/>
      <c r="J3619" s="243"/>
      <c r="K3619" s="243"/>
      <c r="L3619" s="243"/>
      <c r="M3619" s="243"/>
      <c r="N3619" s="243"/>
      <c r="O3619" s="243"/>
      <c r="P3619" s="243"/>
      <c r="Q3619" s="243"/>
    </row>
    <row r="3620" spans="2:17">
      <c r="B3620" s="243"/>
      <c r="C3620" s="243"/>
      <c r="D3620" s="243"/>
      <c r="E3620" s="243"/>
      <c r="F3620" s="243"/>
      <c r="G3620" s="243"/>
      <c r="H3620" s="243"/>
      <c r="I3620" s="243"/>
      <c r="J3620" s="243"/>
      <c r="K3620" s="243"/>
      <c r="L3620" s="243"/>
      <c r="M3620" s="243"/>
      <c r="N3620" s="243"/>
      <c r="O3620" s="243"/>
      <c r="P3620" s="243"/>
      <c r="Q3620" s="243"/>
    </row>
    <row r="3621" spans="2:17">
      <c r="B3621" s="243"/>
      <c r="C3621" s="243"/>
      <c r="D3621" s="243"/>
      <c r="E3621" s="243"/>
      <c r="F3621" s="243"/>
      <c r="G3621" s="243"/>
      <c r="H3621" s="243"/>
      <c r="I3621" s="243"/>
      <c r="J3621" s="243"/>
      <c r="K3621" s="243"/>
      <c r="L3621" s="243"/>
      <c r="M3621" s="243"/>
      <c r="N3621" s="243"/>
      <c r="O3621" s="243"/>
      <c r="P3621" s="243"/>
      <c r="Q3621" s="243"/>
    </row>
    <row r="3622" spans="2:17">
      <c r="B3622" s="243"/>
      <c r="C3622" s="243"/>
      <c r="D3622" s="243"/>
      <c r="E3622" s="243"/>
      <c r="F3622" s="243"/>
      <c r="G3622" s="243"/>
      <c r="H3622" s="243"/>
      <c r="I3622" s="243"/>
      <c r="J3622" s="243"/>
      <c r="K3622" s="243"/>
      <c r="L3622" s="243"/>
      <c r="M3622" s="243"/>
      <c r="N3622" s="243"/>
      <c r="O3622" s="243"/>
      <c r="P3622" s="243"/>
      <c r="Q3622" s="243"/>
    </row>
    <row r="3623" spans="2:17">
      <c r="B3623" s="243"/>
      <c r="C3623" s="243"/>
      <c r="D3623" s="243"/>
      <c r="E3623" s="243"/>
      <c r="F3623" s="243"/>
      <c r="G3623" s="243"/>
      <c r="H3623" s="243"/>
      <c r="I3623" s="243"/>
      <c r="J3623" s="243"/>
      <c r="K3623" s="243"/>
      <c r="L3623" s="243"/>
      <c r="M3623" s="243"/>
      <c r="N3623" s="243"/>
      <c r="O3623" s="243"/>
      <c r="P3623" s="243"/>
      <c r="Q3623" s="243"/>
    </row>
    <row r="3624" spans="2:17">
      <c r="B3624" s="243"/>
      <c r="C3624" s="243"/>
      <c r="D3624" s="243"/>
      <c r="E3624" s="243"/>
      <c r="F3624" s="243"/>
      <c r="G3624" s="243"/>
      <c r="H3624" s="243"/>
      <c r="I3624" s="243"/>
      <c r="J3624" s="243"/>
      <c r="K3624" s="243"/>
      <c r="L3624" s="243"/>
      <c r="M3624" s="243"/>
      <c r="N3624" s="243"/>
      <c r="O3624" s="243"/>
      <c r="P3624" s="243"/>
      <c r="Q3624" s="243"/>
    </row>
    <row r="3625" spans="2:17">
      <c r="B3625" s="243"/>
      <c r="C3625" s="243"/>
      <c r="D3625" s="243"/>
      <c r="E3625" s="243"/>
      <c r="F3625" s="243"/>
      <c r="G3625" s="243"/>
      <c r="H3625" s="243"/>
      <c r="I3625" s="243"/>
      <c r="J3625" s="243"/>
      <c r="K3625" s="243"/>
      <c r="L3625" s="243"/>
      <c r="M3625" s="243"/>
      <c r="N3625" s="243"/>
      <c r="O3625" s="243"/>
      <c r="P3625" s="243"/>
      <c r="Q3625" s="243"/>
    </row>
    <row r="3626" spans="2:17">
      <c r="B3626" s="243"/>
      <c r="C3626" s="243"/>
      <c r="D3626" s="243"/>
      <c r="E3626" s="243"/>
      <c r="F3626" s="243"/>
      <c r="G3626" s="243"/>
      <c r="H3626" s="243"/>
      <c r="I3626" s="243"/>
      <c r="J3626" s="243"/>
      <c r="K3626" s="243"/>
      <c r="L3626" s="243"/>
      <c r="M3626" s="243"/>
      <c r="N3626" s="243"/>
      <c r="O3626" s="243"/>
      <c r="P3626" s="243"/>
      <c r="Q3626" s="243"/>
    </row>
    <row r="3627" spans="2:17">
      <c r="B3627" s="243"/>
      <c r="C3627" s="243"/>
      <c r="D3627" s="243"/>
      <c r="E3627" s="243"/>
      <c r="F3627" s="243"/>
      <c r="G3627" s="243"/>
      <c r="H3627" s="243"/>
      <c r="I3627" s="243"/>
      <c r="J3627" s="243"/>
      <c r="K3627" s="243"/>
      <c r="L3627" s="243"/>
      <c r="M3627" s="243"/>
      <c r="N3627" s="243"/>
      <c r="O3627" s="243"/>
      <c r="P3627" s="243"/>
      <c r="Q3627" s="243"/>
    </row>
    <row r="3628" spans="2:17">
      <c r="B3628" s="243"/>
      <c r="C3628" s="243"/>
      <c r="D3628" s="243"/>
      <c r="E3628" s="243"/>
      <c r="F3628" s="243"/>
      <c r="G3628" s="243"/>
      <c r="H3628" s="243"/>
      <c r="I3628" s="243"/>
      <c r="J3628" s="243"/>
      <c r="K3628" s="243"/>
      <c r="L3628" s="243"/>
      <c r="M3628" s="243"/>
      <c r="N3628" s="243"/>
      <c r="O3628" s="243"/>
      <c r="P3628" s="243"/>
      <c r="Q3628" s="243"/>
    </row>
    <row r="3629" spans="2:17">
      <c r="B3629" s="243"/>
      <c r="C3629" s="243"/>
      <c r="D3629" s="243"/>
      <c r="E3629" s="243"/>
      <c r="F3629" s="243"/>
      <c r="G3629" s="243"/>
      <c r="H3629" s="243"/>
      <c r="I3629" s="243"/>
      <c r="J3629" s="243"/>
      <c r="K3629" s="243"/>
      <c r="L3629" s="243"/>
      <c r="M3629" s="243"/>
      <c r="N3629" s="243"/>
      <c r="O3629" s="243"/>
      <c r="P3629" s="243"/>
      <c r="Q3629" s="243"/>
    </row>
    <row r="3630" spans="2:17">
      <c r="B3630" s="243"/>
      <c r="C3630" s="243"/>
      <c r="D3630" s="243"/>
      <c r="E3630" s="243"/>
      <c r="F3630" s="243"/>
      <c r="G3630" s="243"/>
      <c r="H3630" s="243"/>
      <c r="I3630" s="243"/>
      <c r="J3630" s="243"/>
      <c r="K3630" s="243"/>
      <c r="L3630" s="243"/>
      <c r="M3630" s="243"/>
      <c r="N3630" s="243"/>
      <c r="O3630" s="243"/>
      <c r="P3630" s="243"/>
      <c r="Q3630" s="243"/>
    </row>
    <row r="3631" spans="2:17">
      <c r="B3631" s="243"/>
      <c r="C3631" s="243"/>
      <c r="D3631" s="243"/>
      <c r="E3631" s="243"/>
      <c r="F3631" s="243"/>
      <c r="G3631" s="243"/>
      <c r="H3631" s="243"/>
      <c r="I3631" s="243"/>
      <c r="J3631" s="243"/>
      <c r="K3631" s="243"/>
      <c r="L3631" s="243"/>
      <c r="M3631" s="243"/>
      <c r="N3631" s="243"/>
      <c r="O3631" s="243"/>
      <c r="P3631" s="243"/>
      <c r="Q3631" s="243"/>
    </row>
    <row r="3632" spans="2:17">
      <c r="B3632" s="243"/>
      <c r="C3632" s="243"/>
      <c r="D3632" s="243"/>
      <c r="E3632" s="243"/>
      <c r="F3632" s="243"/>
      <c r="G3632" s="243"/>
      <c r="H3632" s="243"/>
      <c r="I3632" s="243"/>
      <c r="J3632" s="243"/>
      <c r="K3632" s="243"/>
      <c r="L3632" s="243"/>
      <c r="M3632" s="243"/>
      <c r="N3632" s="243"/>
      <c r="O3632" s="243"/>
      <c r="P3632" s="243"/>
      <c r="Q3632" s="243"/>
    </row>
    <row r="3633" spans="2:17">
      <c r="B3633" s="243"/>
      <c r="C3633" s="243"/>
      <c r="D3633" s="243"/>
      <c r="E3633" s="243"/>
      <c r="F3633" s="243"/>
      <c r="G3633" s="243"/>
      <c r="H3633" s="243"/>
      <c r="I3633" s="243"/>
      <c r="J3633" s="243"/>
      <c r="K3633" s="243"/>
      <c r="L3633" s="243"/>
      <c r="M3633" s="243"/>
      <c r="N3633" s="243"/>
      <c r="O3633" s="243"/>
      <c r="P3633" s="243"/>
      <c r="Q3633" s="243"/>
    </row>
    <row r="3634" spans="2:17">
      <c r="B3634" s="243"/>
      <c r="C3634" s="243"/>
      <c r="D3634" s="243"/>
      <c r="E3634" s="243"/>
      <c r="F3634" s="243"/>
      <c r="G3634" s="243"/>
      <c r="H3634" s="243"/>
      <c r="I3634" s="243"/>
      <c r="J3634" s="243"/>
      <c r="K3634" s="243"/>
      <c r="L3634" s="243"/>
      <c r="M3634" s="243"/>
      <c r="N3634" s="243"/>
      <c r="O3634" s="243"/>
      <c r="P3634" s="243"/>
      <c r="Q3634" s="243"/>
    </row>
    <row r="3635" spans="2:17">
      <c r="B3635" s="243"/>
      <c r="C3635" s="243"/>
      <c r="D3635" s="243"/>
      <c r="E3635" s="243"/>
      <c r="F3635" s="243"/>
      <c r="G3635" s="243"/>
      <c r="H3635" s="243"/>
      <c r="I3635" s="243"/>
      <c r="J3635" s="243"/>
      <c r="K3635" s="243"/>
      <c r="L3635" s="243"/>
      <c r="M3635" s="243"/>
      <c r="N3635" s="243"/>
      <c r="O3635" s="243"/>
      <c r="P3635" s="243"/>
      <c r="Q3635" s="243"/>
    </row>
    <row r="3636" spans="2:17">
      <c r="B3636" s="243"/>
      <c r="C3636" s="243"/>
      <c r="D3636" s="243"/>
      <c r="E3636" s="243"/>
      <c r="F3636" s="243"/>
      <c r="G3636" s="243"/>
      <c r="H3636" s="243"/>
      <c r="I3636" s="243"/>
      <c r="J3636" s="243"/>
      <c r="K3636" s="243"/>
      <c r="L3636" s="243"/>
      <c r="M3636" s="243"/>
      <c r="N3636" s="243"/>
      <c r="O3636" s="243"/>
      <c r="P3636" s="243"/>
      <c r="Q3636" s="243"/>
    </row>
    <row r="3637" spans="2:17">
      <c r="B3637" s="243"/>
      <c r="C3637" s="243"/>
      <c r="D3637" s="243"/>
      <c r="E3637" s="243"/>
      <c r="F3637" s="243"/>
      <c r="G3637" s="243"/>
      <c r="H3637" s="243"/>
      <c r="I3637" s="243"/>
      <c r="J3637" s="243"/>
      <c r="K3637" s="243"/>
      <c r="L3637" s="243"/>
      <c r="M3637" s="243"/>
      <c r="N3637" s="243"/>
      <c r="O3637" s="243"/>
      <c r="P3637" s="243"/>
      <c r="Q3637" s="243"/>
    </row>
    <row r="3638" spans="2:17">
      <c r="B3638" s="243"/>
      <c r="C3638" s="243"/>
      <c r="D3638" s="243"/>
      <c r="E3638" s="243"/>
      <c r="F3638" s="243"/>
      <c r="G3638" s="243"/>
      <c r="H3638" s="243"/>
      <c r="I3638" s="243"/>
      <c r="J3638" s="243"/>
      <c r="K3638" s="243"/>
      <c r="L3638" s="243"/>
      <c r="M3638" s="243"/>
      <c r="N3638" s="243"/>
      <c r="O3638" s="243"/>
      <c r="P3638" s="243"/>
      <c r="Q3638" s="243"/>
    </row>
    <row r="3639" spans="2:17">
      <c r="B3639" s="243"/>
      <c r="C3639" s="243"/>
      <c r="D3639" s="243"/>
      <c r="E3639" s="243"/>
      <c r="F3639" s="243"/>
      <c r="G3639" s="243"/>
      <c r="H3639" s="243"/>
      <c r="I3639" s="243"/>
      <c r="J3639" s="243"/>
      <c r="K3639" s="243"/>
      <c r="L3639" s="243"/>
      <c r="M3639" s="243"/>
      <c r="N3639" s="243"/>
      <c r="O3639" s="243"/>
      <c r="P3639" s="243"/>
      <c r="Q3639" s="243"/>
    </row>
    <row r="3640" spans="2:17">
      <c r="B3640" s="243"/>
      <c r="C3640" s="243"/>
      <c r="D3640" s="243"/>
      <c r="E3640" s="243"/>
      <c r="F3640" s="243"/>
      <c r="G3640" s="243"/>
      <c r="H3640" s="243"/>
      <c r="I3640" s="243"/>
      <c r="J3640" s="243"/>
      <c r="K3640" s="243"/>
      <c r="L3640" s="243"/>
      <c r="M3640" s="243"/>
      <c r="N3640" s="243"/>
      <c r="O3640" s="243"/>
      <c r="P3640" s="243"/>
      <c r="Q3640" s="243"/>
    </row>
    <row r="3641" spans="2:17">
      <c r="B3641" s="243"/>
      <c r="C3641" s="243"/>
      <c r="D3641" s="243"/>
      <c r="E3641" s="243"/>
      <c r="F3641" s="243"/>
      <c r="G3641" s="243"/>
      <c r="H3641" s="243"/>
      <c r="I3641" s="243"/>
      <c r="J3641" s="243"/>
      <c r="K3641" s="243"/>
      <c r="L3641" s="243"/>
      <c r="M3641" s="243"/>
      <c r="N3641" s="243"/>
      <c r="O3641" s="243"/>
      <c r="P3641" s="243"/>
      <c r="Q3641" s="243"/>
    </row>
    <row r="3642" spans="2:17">
      <c r="B3642" s="243"/>
      <c r="C3642" s="243"/>
      <c r="D3642" s="243"/>
      <c r="E3642" s="243"/>
      <c r="F3642" s="243"/>
      <c r="G3642" s="243"/>
      <c r="H3642" s="243"/>
      <c r="I3642" s="243"/>
      <c r="J3642" s="243"/>
      <c r="K3642" s="243"/>
      <c r="L3642" s="243"/>
      <c r="M3642" s="243"/>
      <c r="N3642" s="243"/>
      <c r="O3642" s="243"/>
      <c r="P3642" s="243"/>
      <c r="Q3642" s="243"/>
    </row>
    <row r="3643" spans="2:17">
      <c r="B3643" s="243"/>
      <c r="C3643" s="243"/>
      <c r="D3643" s="243"/>
      <c r="E3643" s="243"/>
      <c r="F3643" s="243"/>
      <c r="G3643" s="243"/>
      <c r="H3643" s="243"/>
      <c r="I3643" s="243"/>
      <c r="J3643" s="243"/>
      <c r="K3643" s="243"/>
      <c r="L3643" s="243"/>
      <c r="M3643" s="243"/>
      <c r="N3643" s="243"/>
      <c r="O3643" s="243"/>
      <c r="P3643" s="243"/>
      <c r="Q3643" s="243"/>
    </row>
    <row r="3644" spans="2:17">
      <c r="B3644" s="243"/>
      <c r="C3644" s="243"/>
      <c r="D3644" s="243"/>
      <c r="E3644" s="243"/>
      <c r="F3644" s="243"/>
      <c r="G3644" s="243"/>
      <c r="H3644" s="243"/>
      <c r="I3644" s="243"/>
      <c r="J3644" s="243"/>
      <c r="K3644" s="243"/>
      <c r="L3644" s="243"/>
      <c r="M3644" s="243"/>
      <c r="N3644" s="243"/>
      <c r="O3644" s="243"/>
      <c r="P3644" s="243"/>
      <c r="Q3644" s="243"/>
    </row>
    <row r="3645" spans="2:17">
      <c r="B3645" s="243"/>
      <c r="C3645" s="243"/>
      <c r="D3645" s="243"/>
      <c r="E3645" s="243"/>
      <c r="F3645" s="243"/>
      <c r="G3645" s="243"/>
      <c r="H3645" s="243"/>
      <c r="I3645" s="243"/>
      <c r="J3645" s="243"/>
      <c r="K3645" s="243"/>
      <c r="L3645" s="243"/>
      <c r="M3645" s="243"/>
      <c r="N3645" s="243"/>
      <c r="O3645" s="243"/>
      <c r="P3645" s="243"/>
      <c r="Q3645" s="243"/>
    </row>
    <row r="3646" spans="2:17">
      <c r="B3646" s="243"/>
      <c r="C3646" s="243"/>
      <c r="D3646" s="243"/>
      <c r="E3646" s="243"/>
      <c r="F3646" s="243"/>
      <c r="G3646" s="243"/>
      <c r="H3646" s="243"/>
      <c r="I3646" s="243"/>
      <c r="J3646" s="243"/>
      <c r="K3646" s="243"/>
      <c r="L3646" s="243"/>
      <c r="M3646" s="243"/>
      <c r="N3646" s="243"/>
      <c r="O3646" s="243"/>
      <c r="P3646" s="243"/>
      <c r="Q3646" s="243"/>
    </row>
    <row r="3647" spans="2:17">
      <c r="B3647" s="243"/>
      <c r="C3647" s="243"/>
      <c r="D3647" s="243"/>
      <c r="E3647" s="243"/>
      <c r="F3647" s="243"/>
      <c r="G3647" s="243"/>
      <c r="H3647" s="243"/>
      <c r="I3647" s="243"/>
      <c r="J3647" s="243"/>
      <c r="K3647" s="243"/>
      <c r="L3647" s="243"/>
      <c r="M3647" s="243"/>
      <c r="N3647" s="243"/>
      <c r="O3647" s="243"/>
      <c r="P3647" s="243"/>
      <c r="Q3647" s="243"/>
    </row>
    <row r="3648" spans="2:17">
      <c r="B3648" s="243"/>
      <c r="C3648" s="243"/>
      <c r="D3648" s="243"/>
      <c r="E3648" s="243"/>
      <c r="F3648" s="243"/>
      <c r="G3648" s="243"/>
      <c r="H3648" s="243"/>
      <c r="I3648" s="243"/>
      <c r="J3648" s="243"/>
      <c r="K3648" s="243"/>
      <c r="L3648" s="243"/>
      <c r="M3648" s="243"/>
      <c r="N3648" s="243"/>
      <c r="O3648" s="243"/>
      <c r="P3648" s="243"/>
      <c r="Q3648" s="243"/>
    </row>
    <row r="3649" spans="2:17">
      <c r="B3649" s="243"/>
      <c r="C3649" s="243"/>
      <c r="D3649" s="243"/>
      <c r="E3649" s="243"/>
      <c r="F3649" s="243"/>
      <c r="G3649" s="243"/>
      <c r="H3649" s="243"/>
      <c r="I3649" s="243"/>
      <c r="J3649" s="243"/>
      <c r="K3649" s="243"/>
      <c r="L3649" s="243"/>
      <c r="M3649" s="243"/>
      <c r="N3649" s="243"/>
      <c r="O3649" s="243"/>
      <c r="P3649" s="243"/>
      <c r="Q3649" s="243"/>
    </row>
    <row r="3650" spans="2:17">
      <c r="B3650" s="243"/>
      <c r="C3650" s="243"/>
      <c r="D3650" s="243"/>
      <c r="E3650" s="243"/>
      <c r="F3650" s="243"/>
      <c r="G3650" s="243"/>
      <c r="H3650" s="243"/>
      <c r="I3650" s="243"/>
      <c r="J3650" s="243"/>
      <c r="K3650" s="243"/>
      <c r="L3650" s="243"/>
      <c r="M3650" s="243"/>
      <c r="N3650" s="243"/>
      <c r="O3650" s="243"/>
      <c r="P3650" s="243"/>
      <c r="Q3650" s="243"/>
    </row>
    <row r="3651" spans="2:17">
      <c r="B3651" s="243"/>
      <c r="C3651" s="243"/>
      <c r="D3651" s="243"/>
      <c r="E3651" s="243"/>
      <c r="F3651" s="243"/>
      <c r="G3651" s="243"/>
      <c r="H3651" s="243"/>
      <c r="I3651" s="243"/>
      <c r="J3651" s="243"/>
      <c r="K3651" s="243"/>
      <c r="L3651" s="243"/>
      <c r="M3651" s="243"/>
      <c r="N3651" s="243"/>
      <c r="O3651" s="243"/>
      <c r="P3651" s="243"/>
      <c r="Q3651" s="243"/>
    </row>
    <row r="3652" spans="2:17">
      <c r="B3652" s="243"/>
      <c r="C3652" s="243"/>
      <c r="D3652" s="243"/>
      <c r="E3652" s="243"/>
      <c r="F3652" s="243"/>
      <c r="G3652" s="243"/>
      <c r="H3652" s="243"/>
      <c r="I3652" s="243"/>
      <c r="J3652" s="243"/>
      <c r="K3652" s="243"/>
      <c r="L3652" s="243"/>
      <c r="M3652" s="243"/>
      <c r="N3652" s="243"/>
      <c r="O3652" s="243"/>
      <c r="P3652" s="243"/>
      <c r="Q3652" s="243"/>
    </row>
    <row r="3653" spans="2:17">
      <c r="B3653" s="243"/>
      <c r="C3653" s="243"/>
      <c r="D3653" s="243"/>
      <c r="E3653" s="243"/>
      <c r="F3653" s="243"/>
      <c r="G3653" s="243"/>
      <c r="H3653" s="243"/>
      <c r="I3653" s="243"/>
      <c r="J3653" s="243"/>
      <c r="K3653" s="243"/>
      <c r="L3653" s="243"/>
      <c r="M3653" s="243"/>
      <c r="N3653" s="243"/>
      <c r="O3653" s="243"/>
      <c r="P3653" s="243"/>
      <c r="Q3653" s="243"/>
    </row>
    <row r="3654" spans="2:17">
      <c r="B3654" s="243"/>
      <c r="C3654" s="243"/>
      <c r="D3654" s="243"/>
      <c r="E3654" s="243"/>
      <c r="F3654" s="243"/>
      <c r="G3654" s="243"/>
      <c r="H3654" s="243"/>
      <c r="I3654" s="243"/>
      <c r="J3654" s="243"/>
      <c r="K3654" s="243"/>
      <c r="L3654" s="243"/>
      <c r="M3654" s="243"/>
      <c r="N3654" s="243"/>
      <c r="O3654" s="243"/>
      <c r="P3654" s="243"/>
      <c r="Q3654" s="243"/>
    </row>
    <row r="3655" spans="2:17">
      <c r="B3655" s="243"/>
      <c r="C3655" s="243"/>
      <c r="D3655" s="243"/>
      <c r="E3655" s="243"/>
      <c r="F3655" s="243"/>
      <c r="G3655" s="243"/>
      <c r="H3655" s="243"/>
      <c r="I3655" s="243"/>
      <c r="J3655" s="243"/>
      <c r="K3655" s="243"/>
      <c r="L3655" s="243"/>
      <c r="M3655" s="243"/>
      <c r="N3655" s="243"/>
      <c r="O3655" s="243"/>
      <c r="P3655" s="243"/>
      <c r="Q3655" s="243"/>
    </row>
    <row r="3656" spans="2:17">
      <c r="B3656" s="243"/>
      <c r="C3656" s="243"/>
      <c r="D3656" s="243"/>
      <c r="E3656" s="243"/>
      <c r="F3656" s="243"/>
      <c r="G3656" s="243"/>
      <c r="H3656" s="243"/>
      <c r="I3656" s="243"/>
      <c r="J3656" s="243"/>
      <c r="K3656" s="243"/>
      <c r="L3656" s="243"/>
      <c r="M3656" s="243"/>
      <c r="N3656" s="243"/>
      <c r="O3656" s="243"/>
      <c r="P3656" s="243"/>
      <c r="Q3656" s="243"/>
    </row>
    <row r="3657" spans="2:17">
      <c r="B3657" s="243"/>
      <c r="C3657" s="243"/>
      <c r="D3657" s="243"/>
      <c r="E3657" s="243"/>
      <c r="F3657" s="243"/>
      <c r="G3657" s="243"/>
      <c r="H3657" s="243"/>
      <c r="I3657" s="243"/>
      <c r="J3657" s="243"/>
      <c r="K3657" s="243"/>
      <c r="L3657" s="243"/>
      <c r="M3657" s="243"/>
      <c r="N3657" s="243"/>
      <c r="O3657" s="243"/>
      <c r="P3657" s="243"/>
      <c r="Q3657" s="243"/>
    </row>
    <row r="3658" spans="2:17">
      <c r="B3658" s="243"/>
      <c r="C3658" s="243"/>
      <c r="D3658" s="243"/>
      <c r="E3658" s="243"/>
      <c r="F3658" s="243"/>
      <c r="G3658" s="243"/>
      <c r="H3658" s="243"/>
      <c r="I3658" s="243"/>
      <c r="J3658" s="243"/>
      <c r="K3658" s="243"/>
      <c r="L3658" s="243"/>
      <c r="M3658" s="243"/>
      <c r="N3658" s="243"/>
      <c r="O3658" s="243"/>
      <c r="P3658" s="243"/>
      <c r="Q3658" s="243"/>
    </row>
    <row r="3659" spans="2:17">
      <c r="B3659" s="243"/>
      <c r="C3659" s="243"/>
      <c r="D3659" s="243"/>
      <c r="E3659" s="243"/>
      <c r="F3659" s="243"/>
      <c r="G3659" s="243"/>
      <c r="H3659" s="243"/>
      <c r="I3659" s="243"/>
      <c r="J3659" s="243"/>
      <c r="K3659" s="243"/>
      <c r="L3659" s="243"/>
      <c r="M3659" s="243"/>
      <c r="N3659" s="243"/>
      <c r="O3659" s="243"/>
      <c r="P3659" s="243"/>
      <c r="Q3659" s="243"/>
    </row>
    <row r="3660" spans="2:17">
      <c r="B3660" s="243"/>
      <c r="C3660" s="243"/>
      <c r="D3660" s="243"/>
      <c r="E3660" s="243"/>
      <c r="F3660" s="243"/>
      <c r="G3660" s="243"/>
      <c r="H3660" s="243"/>
      <c r="I3660" s="243"/>
      <c r="J3660" s="243"/>
      <c r="K3660" s="243"/>
      <c r="L3660" s="243"/>
      <c r="M3660" s="243"/>
      <c r="N3660" s="243"/>
      <c r="O3660" s="243"/>
      <c r="P3660" s="243"/>
      <c r="Q3660" s="243"/>
    </row>
    <row r="3661" spans="2:17">
      <c r="B3661" s="243"/>
      <c r="C3661" s="243"/>
      <c r="D3661" s="243"/>
      <c r="E3661" s="243"/>
      <c r="F3661" s="243"/>
      <c r="G3661" s="243"/>
      <c r="H3661" s="243"/>
      <c r="I3661" s="243"/>
      <c r="J3661" s="243"/>
      <c r="K3661" s="243"/>
      <c r="L3661" s="243"/>
      <c r="M3661" s="243"/>
      <c r="N3661" s="243"/>
      <c r="O3661" s="243"/>
      <c r="P3661" s="243"/>
      <c r="Q3661" s="243"/>
    </row>
    <row r="3662" spans="2:17">
      <c r="B3662" s="243"/>
      <c r="C3662" s="243"/>
      <c r="D3662" s="243"/>
      <c r="E3662" s="243"/>
      <c r="F3662" s="243"/>
      <c r="G3662" s="243"/>
      <c r="H3662" s="243"/>
      <c r="I3662" s="243"/>
      <c r="J3662" s="243"/>
      <c r="K3662" s="243"/>
      <c r="L3662" s="243"/>
      <c r="M3662" s="243"/>
      <c r="N3662" s="243"/>
      <c r="O3662" s="243"/>
      <c r="P3662" s="243"/>
      <c r="Q3662" s="243"/>
    </row>
    <row r="3663" spans="2:17">
      <c r="B3663" s="243"/>
      <c r="C3663" s="243"/>
      <c r="D3663" s="243"/>
      <c r="E3663" s="243"/>
      <c r="F3663" s="243"/>
      <c r="G3663" s="243"/>
      <c r="H3663" s="243"/>
      <c r="I3663" s="243"/>
      <c r="J3663" s="243"/>
      <c r="K3663" s="243"/>
      <c r="L3663" s="243"/>
      <c r="M3663" s="243"/>
      <c r="N3663" s="243"/>
      <c r="O3663" s="243"/>
      <c r="P3663" s="243"/>
      <c r="Q3663" s="243"/>
    </row>
    <row r="3664" spans="2:17">
      <c r="B3664" s="243"/>
      <c r="C3664" s="243"/>
      <c r="D3664" s="243"/>
      <c r="E3664" s="243"/>
      <c r="F3664" s="243"/>
      <c r="G3664" s="243"/>
      <c r="H3664" s="243"/>
      <c r="I3664" s="243"/>
      <c r="J3664" s="243"/>
      <c r="K3664" s="243"/>
      <c r="L3664" s="243"/>
      <c r="M3664" s="243"/>
      <c r="N3664" s="243"/>
      <c r="O3664" s="243"/>
      <c r="P3664" s="243"/>
      <c r="Q3664" s="243"/>
    </row>
    <row r="3665" spans="2:17">
      <c r="B3665" s="243"/>
      <c r="C3665" s="243"/>
      <c r="D3665" s="243"/>
      <c r="E3665" s="243"/>
      <c r="F3665" s="243"/>
      <c r="G3665" s="243"/>
      <c r="H3665" s="243"/>
      <c r="I3665" s="243"/>
      <c r="J3665" s="243"/>
      <c r="K3665" s="243"/>
      <c r="L3665" s="243"/>
      <c r="M3665" s="243"/>
      <c r="N3665" s="243"/>
      <c r="O3665" s="243"/>
      <c r="P3665" s="243"/>
      <c r="Q3665" s="243"/>
    </row>
    <row r="3666" spans="2:17">
      <c r="B3666" s="243"/>
      <c r="C3666" s="243"/>
      <c r="D3666" s="243"/>
      <c r="E3666" s="243"/>
      <c r="F3666" s="243"/>
      <c r="G3666" s="243"/>
      <c r="H3666" s="243"/>
      <c r="I3666" s="243"/>
      <c r="J3666" s="243"/>
      <c r="K3666" s="243"/>
      <c r="L3666" s="243"/>
      <c r="M3666" s="243"/>
      <c r="N3666" s="243"/>
      <c r="O3666" s="243"/>
      <c r="P3666" s="243"/>
      <c r="Q3666" s="243"/>
    </row>
    <row r="3667" spans="2:17">
      <c r="B3667" s="243"/>
      <c r="C3667" s="243"/>
      <c r="D3667" s="243"/>
      <c r="E3667" s="243"/>
      <c r="F3667" s="243"/>
      <c r="G3667" s="243"/>
      <c r="H3667" s="243"/>
      <c r="I3667" s="243"/>
      <c r="J3667" s="243"/>
      <c r="K3667" s="243"/>
      <c r="L3667" s="243"/>
      <c r="M3667" s="243"/>
      <c r="N3667" s="243"/>
      <c r="O3667" s="243"/>
      <c r="P3667" s="243"/>
      <c r="Q3667" s="243"/>
    </row>
    <row r="3668" spans="2:17">
      <c r="B3668" s="243"/>
      <c r="C3668" s="243"/>
      <c r="D3668" s="243"/>
      <c r="E3668" s="243"/>
      <c r="F3668" s="243"/>
      <c r="G3668" s="243"/>
      <c r="H3668" s="243"/>
      <c r="I3668" s="243"/>
      <c r="J3668" s="243"/>
      <c r="K3668" s="243"/>
      <c r="L3668" s="243"/>
      <c r="M3668" s="243"/>
      <c r="N3668" s="243"/>
      <c r="O3668" s="243"/>
      <c r="P3668" s="243"/>
      <c r="Q3668" s="243"/>
    </row>
    <row r="3669" spans="2:17">
      <c r="B3669" s="243"/>
      <c r="C3669" s="243"/>
      <c r="D3669" s="243"/>
      <c r="E3669" s="243"/>
      <c r="F3669" s="243"/>
      <c r="G3669" s="243"/>
      <c r="H3669" s="243"/>
      <c r="I3669" s="243"/>
      <c r="J3669" s="243"/>
      <c r="K3669" s="243"/>
      <c r="L3669" s="243"/>
      <c r="M3669" s="243"/>
      <c r="N3669" s="243"/>
      <c r="O3669" s="243"/>
      <c r="P3669" s="243"/>
      <c r="Q3669" s="243"/>
    </row>
    <row r="3670" spans="2:17">
      <c r="B3670" s="243"/>
      <c r="C3670" s="243"/>
      <c r="D3670" s="243"/>
      <c r="E3670" s="243"/>
      <c r="F3670" s="243"/>
      <c r="G3670" s="243"/>
      <c r="H3670" s="243"/>
      <c r="I3670" s="243"/>
      <c r="J3670" s="243"/>
      <c r="K3670" s="243"/>
      <c r="L3670" s="243"/>
      <c r="M3670" s="243"/>
      <c r="N3670" s="243"/>
      <c r="O3670" s="243"/>
      <c r="P3670" s="243"/>
      <c r="Q3670" s="243"/>
    </row>
    <row r="3671" spans="2:17">
      <c r="B3671" s="243"/>
      <c r="C3671" s="243"/>
      <c r="D3671" s="243"/>
      <c r="E3671" s="243"/>
      <c r="F3671" s="243"/>
      <c r="G3671" s="243"/>
      <c r="H3671" s="243"/>
      <c r="I3671" s="243"/>
      <c r="J3671" s="243"/>
      <c r="K3671" s="243"/>
      <c r="L3671" s="243"/>
      <c r="M3671" s="243"/>
      <c r="N3671" s="243"/>
      <c r="O3671" s="243"/>
      <c r="P3671" s="243"/>
      <c r="Q3671" s="243"/>
    </row>
    <row r="3672" spans="2:17">
      <c r="B3672" s="243"/>
      <c r="C3672" s="243"/>
      <c r="D3672" s="243"/>
      <c r="E3672" s="243"/>
      <c r="F3672" s="243"/>
      <c r="G3672" s="243"/>
      <c r="H3672" s="243"/>
      <c r="I3672" s="243"/>
      <c r="J3672" s="243"/>
      <c r="K3672" s="243"/>
      <c r="L3672" s="243"/>
      <c r="M3672" s="243"/>
      <c r="N3672" s="243"/>
      <c r="O3672" s="243"/>
      <c r="P3672" s="243"/>
      <c r="Q3672" s="243"/>
    </row>
    <row r="3673" spans="2:17">
      <c r="B3673" s="243"/>
      <c r="C3673" s="243"/>
      <c r="D3673" s="243"/>
      <c r="E3673" s="243"/>
      <c r="F3673" s="243"/>
      <c r="G3673" s="243"/>
      <c r="H3673" s="243"/>
      <c r="I3673" s="243"/>
      <c r="J3673" s="243"/>
      <c r="K3673" s="243"/>
      <c r="L3673" s="243"/>
      <c r="M3673" s="243"/>
      <c r="N3673" s="243"/>
      <c r="O3673" s="243"/>
      <c r="P3673" s="243"/>
      <c r="Q3673" s="243"/>
    </row>
    <row r="3674" spans="2:17">
      <c r="B3674" s="243"/>
      <c r="C3674" s="243"/>
      <c r="D3674" s="243"/>
      <c r="E3674" s="243"/>
      <c r="F3674" s="243"/>
      <c r="G3674" s="243"/>
      <c r="H3674" s="243"/>
      <c r="I3674" s="243"/>
      <c r="J3674" s="243"/>
      <c r="K3674" s="243"/>
      <c r="L3674" s="243"/>
      <c r="M3674" s="243"/>
      <c r="N3674" s="243"/>
      <c r="O3674" s="243"/>
      <c r="P3674" s="243"/>
      <c r="Q3674" s="243"/>
    </row>
    <row r="3675" spans="2:17">
      <c r="B3675" s="243"/>
      <c r="C3675" s="243"/>
      <c r="D3675" s="243"/>
      <c r="E3675" s="243"/>
      <c r="F3675" s="243"/>
      <c r="G3675" s="243"/>
      <c r="H3675" s="243"/>
      <c r="I3675" s="243"/>
      <c r="J3675" s="243"/>
      <c r="K3675" s="243"/>
      <c r="L3675" s="243"/>
      <c r="M3675" s="243"/>
      <c r="N3675" s="243"/>
      <c r="O3675" s="243"/>
      <c r="P3675" s="243"/>
      <c r="Q3675" s="243"/>
    </row>
    <row r="3676" spans="2:17">
      <c r="B3676" s="243"/>
      <c r="C3676" s="243"/>
      <c r="D3676" s="243"/>
      <c r="E3676" s="243"/>
      <c r="F3676" s="243"/>
      <c r="G3676" s="243"/>
      <c r="H3676" s="243"/>
      <c r="I3676" s="243"/>
      <c r="J3676" s="243"/>
      <c r="K3676" s="243"/>
      <c r="L3676" s="243"/>
      <c r="M3676" s="243"/>
      <c r="N3676" s="243"/>
      <c r="O3676" s="243"/>
      <c r="P3676" s="243"/>
      <c r="Q3676" s="243"/>
    </row>
    <row r="3677" spans="2:17">
      <c r="B3677" s="243"/>
      <c r="C3677" s="243"/>
      <c r="D3677" s="243"/>
      <c r="E3677" s="243"/>
      <c r="F3677" s="243"/>
      <c r="G3677" s="243"/>
      <c r="H3677" s="243"/>
      <c r="I3677" s="243"/>
      <c r="J3677" s="243"/>
      <c r="K3677" s="243"/>
      <c r="L3677" s="243"/>
      <c r="M3677" s="243"/>
      <c r="N3677" s="243"/>
      <c r="O3677" s="243"/>
      <c r="P3677" s="243"/>
      <c r="Q3677" s="243"/>
    </row>
    <row r="3678" spans="2:17">
      <c r="B3678" s="243"/>
      <c r="C3678" s="243"/>
      <c r="D3678" s="243"/>
      <c r="E3678" s="243"/>
      <c r="F3678" s="243"/>
      <c r="G3678" s="243"/>
      <c r="H3678" s="243"/>
      <c r="I3678" s="243"/>
      <c r="J3678" s="243"/>
      <c r="K3678" s="243"/>
      <c r="L3678" s="243"/>
      <c r="M3678" s="243"/>
      <c r="N3678" s="243"/>
      <c r="O3678" s="243"/>
      <c r="P3678" s="243"/>
      <c r="Q3678" s="243"/>
    </row>
    <row r="3679" spans="2:17">
      <c r="B3679" s="243"/>
      <c r="C3679" s="243"/>
      <c r="D3679" s="243"/>
      <c r="E3679" s="243"/>
      <c r="F3679" s="243"/>
      <c r="G3679" s="243"/>
      <c r="H3679" s="243"/>
      <c r="I3679" s="243"/>
      <c r="J3679" s="243"/>
      <c r="K3679" s="243"/>
      <c r="L3679" s="243"/>
      <c r="M3679" s="243"/>
      <c r="N3679" s="243"/>
      <c r="O3679" s="243"/>
      <c r="P3679" s="243"/>
      <c r="Q3679" s="243"/>
    </row>
    <row r="3680" spans="2:17">
      <c r="B3680" s="243"/>
      <c r="C3680" s="243"/>
      <c r="D3680" s="243"/>
      <c r="E3680" s="243"/>
      <c r="F3680" s="243"/>
      <c r="G3680" s="243"/>
      <c r="H3680" s="243"/>
      <c r="I3680" s="243"/>
      <c r="J3680" s="243"/>
      <c r="K3680" s="243"/>
      <c r="L3680" s="243"/>
      <c r="M3680" s="243"/>
      <c r="N3680" s="243"/>
      <c r="O3680" s="243"/>
      <c r="P3680" s="243"/>
      <c r="Q3680" s="243"/>
    </row>
    <row r="3681" spans="2:17">
      <c r="B3681" s="243"/>
      <c r="C3681" s="243"/>
      <c r="D3681" s="243"/>
      <c r="E3681" s="243"/>
      <c r="F3681" s="243"/>
      <c r="G3681" s="243"/>
      <c r="H3681" s="243"/>
      <c r="I3681" s="243"/>
      <c r="J3681" s="243"/>
      <c r="K3681" s="243"/>
      <c r="L3681" s="243"/>
      <c r="M3681" s="243"/>
      <c r="N3681" s="243"/>
      <c r="O3681" s="243"/>
      <c r="P3681" s="243"/>
      <c r="Q3681" s="243"/>
    </row>
    <row r="3682" spans="2:17">
      <c r="B3682" s="243"/>
      <c r="C3682" s="243"/>
      <c r="D3682" s="243"/>
      <c r="E3682" s="243"/>
      <c r="F3682" s="243"/>
      <c r="G3682" s="243"/>
      <c r="H3682" s="243"/>
      <c r="I3682" s="243"/>
      <c r="J3682" s="243"/>
      <c r="K3682" s="243"/>
      <c r="L3682" s="243"/>
      <c r="M3682" s="243"/>
      <c r="N3682" s="243"/>
      <c r="O3682" s="243"/>
      <c r="P3682" s="243"/>
      <c r="Q3682" s="243"/>
    </row>
    <row r="3683" spans="2:17">
      <c r="B3683" s="243"/>
      <c r="C3683" s="243"/>
      <c r="D3683" s="243"/>
      <c r="E3683" s="243"/>
      <c r="F3683" s="243"/>
      <c r="G3683" s="243"/>
      <c r="H3683" s="243"/>
      <c r="I3683" s="243"/>
      <c r="J3683" s="243"/>
      <c r="K3683" s="243"/>
      <c r="L3683" s="243"/>
      <c r="M3683" s="243"/>
      <c r="N3683" s="243"/>
      <c r="O3683" s="243"/>
      <c r="P3683" s="243"/>
      <c r="Q3683" s="243"/>
    </row>
    <row r="3684" spans="2:17">
      <c r="B3684" s="243"/>
      <c r="C3684" s="243"/>
      <c r="D3684" s="243"/>
      <c r="E3684" s="243"/>
      <c r="F3684" s="243"/>
      <c r="G3684" s="243"/>
      <c r="H3684" s="243"/>
      <c r="I3684" s="243"/>
      <c r="J3684" s="243"/>
      <c r="K3684" s="243"/>
      <c r="L3684" s="243"/>
      <c r="M3684" s="243"/>
      <c r="N3684" s="243"/>
      <c r="O3684" s="243"/>
      <c r="P3684" s="243"/>
      <c r="Q3684" s="243"/>
    </row>
    <row r="3685" spans="2:17">
      <c r="B3685" s="243"/>
      <c r="C3685" s="243"/>
      <c r="D3685" s="243"/>
      <c r="E3685" s="243"/>
      <c r="F3685" s="243"/>
      <c r="G3685" s="243"/>
      <c r="H3685" s="243"/>
      <c r="I3685" s="243"/>
      <c r="J3685" s="243"/>
      <c r="K3685" s="243"/>
      <c r="L3685" s="243"/>
      <c r="M3685" s="243"/>
      <c r="N3685" s="243"/>
      <c r="O3685" s="243"/>
      <c r="P3685" s="243"/>
      <c r="Q3685" s="243"/>
    </row>
    <row r="3686" spans="2:17">
      <c r="B3686" s="243"/>
      <c r="C3686" s="243"/>
      <c r="D3686" s="243"/>
      <c r="E3686" s="243"/>
      <c r="F3686" s="243"/>
      <c r="G3686" s="243"/>
      <c r="H3686" s="243"/>
      <c r="I3686" s="243"/>
      <c r="J3686" s="243"/>
      <c r="K3686" s="243"/>
      <c r="L3686" s="243"/>
      <c r="M3686" s="243"/>
      <c r="N3686" s="243"/>
      <c r="O3686" s="243"/>
      <c r="P3686" s="243"/>
      <c r="Q3686" s="243"/>
    </row>
    <row r="3687" spans="2:17">
      <c r="B3687" s="243"/>
      <c r="C3687" s="243"/>
      <c r="D3687" s="243"/>
      <c r="E3687" s="243"/>
      <c r="F3687" s="243"/>
      <c r="G3687" s="243"/>
      <c r="H3687" s="243"/>
      <c r="I3687" s="243"/>
      <c r="J3687" s="243"/>
      <c r="K3687" s="243"/>
      <c r="L3687" s="243"/>
      <c r="M3687" s="243"/>
      <c r="N3687" s="243"/>
      <c r="O3687" s="243"/>
      <c r="P3687" s="243"/>
      <c r="Q3687" s="243"/>
    </row>
    <row r="3688" spans="2:17">
      <c r="B3688" s="243"/>
      <c r="C3688" s="243"/>
      <c r="D3688" s="243"/>
      <c r="E3688" s="243"/>
      <c r="F3688" s="243"/>
      <c r="G3688" s="243"/>
      <c r="H3688" s="243"/>
      <c r="I3688" s="243"/>
      <c r="J3688" s="243"/>
      <c r="K3688" s="243"/>
      <c r="L3688" s="243"/>
      <c r="M3688" s="243"/>
      <c r="N3688" s="243"/>
      <c r="O3688" s="243"/>
      <c r="P3688" s="243"/>
      <c r="Q3688" s="243"/>
    </row>
    <row r="3689" spans="2:17">
      <c r="B3689" s="243"/>
      <c r="C3689" s="243"/>
      <c r="D3689" s="243"/>
      <c r="E3689" s="243"/>
      <c r="F3689" s="243"/>
      <c r="G3689" s="243"/>
      <c r="H3689" s="243"/>
      <c r="I3689" s="243"/>
      <c r="J3689" s="243"/>
      <c r="K3689" s="243"/>
      <c r="L3689" s="243"/>
      <c r="M3689" s="243"/>
      <c r="N3689" s="243"/>
      <c r="O3689" s="243"/>
      <c r="P3689" s="243"/>
      <c r="Q3689" s="243"/>
    </row>
    <row r="3690" spans="2:17">
      <c r="B3690" s="243"/>
      <c r="C3690" s="243"/>
      <c r="D3690" s="243"/>
      <c r="E3690" s="243"/>
      <c r="F3690" s="243"/>
      <c r="G3690" s="243"/>
      <c r="H3690" s="243"/>
      <c r="I3690" s="243"/>
      <c r="J3690" s="243"/>
      <c r="K3690" s="243"/>
      <c r="L3690" s="243"/>
      <c r="M3690" s="243"/>
      <c r="N3690" s="243"/>
      <c r="O3690" s="243"/>
      <c r="P3690" s="243"/>
      <c r="Q3690" s="243"/>
    </row>
    <row r="3691" spans="2:17">
      <c r="B3691" s="243"/>
      <c r="C3691" s="243"/>
      <c r="D3691" s="243"/>
      <c r="E3691" s="243"/>
      <c r="F3691" s="243"/>
      <c r="G3691" s="243"/>
      <c r="H3691" s="243"/>
      <c r="I3691" s="243"/>
      <c r="J3691" s="243"/>
      <c r="K3691" s="243"/>
      <c r="L3691" s="243"/>
      <c r="M3691" s="243"/>
      <c r="N3691" s="243"/>
      <c r="O3691" s="243"/>
      <c r="P3691" s="243"/>
      <c r="Q3691" s="243"/>
    </row>
    <row r="3692" spans="2:17">
      <c r="B3692" s="243"/>
      <c r="C3692" s="243"/>
      <c r="D3692" s="243"/>
      <c r="E3692" s="243"/>
      <c r="F3692" s="243"/>
      <c r="G3692" s="243"/>
      <c r="H3692" s="243"/>
      <c r="I3692" s="243"/>
      <c r="J3692" s="243"/>
      <c r="K3692" s="243"/>
      <c r="L3692" s="243"/>
      <c r="M3692" s="243"/>
      <c r="N3692" s="243"/>
      <c r="O3692" s="243"/>
      <c r="P3692" s="243"/>
      <c r="Q3692" s="243"/>
    </row>
    <row r="3693" spans="2:17">
      <c r="B3693" s="243"/>
      <c r="C3693" s="243"/>
      <c r="D3693" s="243"/>
      <c r="E3693" s="243"/>
      <c r="F3693" s="243"/>
      <c r="G3693" s="243"/>
      <c r="H3693" s="243"/>
      <c r="I3693" s="243"/>
      <c r="J3693" s="243"/>
      <c r="K3693" s="243"/>
      <c r="L3693" s="243"/>
      <c r="M3693" s="243"/>
      <c r="N3693" s="243"/>
      <c r="O3693" s="243"/>
      <c r="P3693" s="243"/>
      <c r="Q3693" s="243"/>
    </row>
    <row r="3694" spans="2:17">
      <c r="B3694" s="243"/>
      <c r="C3694" s="243"/>
      <c r="D3694" s="243"/>
      <c r="E3694" s="243"/>
      <c r="F3694" s="243"/>
      <c r="G3694" s="243"/>
      <c r="H3694" s="243"/>
      <c r="I3694" s="243"/>
      <c r="J3694" s="243"/>
      <c r="K3694" s="243"/>
      <c r="L3694" s="243"/>
      <c r="M3694" s="243"/>
      <c r="N3694" s="243"/>
      <c r="O3694" s="243"/>
      <c r="P3694" s="243"/>
      <c r="Q3694" s="243"/>
    </row>
    <row r="3695" spans="2:17">
      <c r="B3695" s="243"/>
      <c r="C3695" s="243"/>
      <c r="D3695" s="243"/>
      <c r="E3695" s="243"/>
      <c r="F3695" s="243"/>
      <c r="G3695" s="243"/>
      <c r="H3695" s="243"/>
      <c r="I3695" s="243"/>
      <c r="J3695" s="243"/>
      <c r="K3695" s="243"/>
      <c r="L3695" s="243"/>
      <c r="M3695" s="243"/>
      <c r="N3695" s="243"/>
      <c r="O3695" s="243"/>
      <c r="P3695" s="243"/>
      <c r="Q3695" s="243"/>
    </row>
    <row r="3696" spans="2:17">
      <c r="B3696" s="243"/>
      <c r="C3696" s="243"/>
      <c r="D3696" s="243"/>
      <c r="E3696" s="243"/>
      <c r="F3696" s="243"/>
      <c r="G3696" s="243"/>
      <c r="H3696" s="243"/>
      <c r="I3696" s="243"/>
      <c r="J3696" s="243"/>
      <c r="K3696" s="243"/>
      <c r="L3696" s="243"/>
      <c r="M3696" s="243"/>
      <c r="N3696" s="243"/>
      <c r="O3696" s="243"/>
      <c r="P3696" s="243"/>
      <c r="Q3696" s="243"/>
    </row>
    <row r="3697" spans="2:17">
      <c r="B3697" s="243"/>
      <c r="C3697" s="243"/>
      <c r="D3697" s="243"/>
      <c r="E3697" s="243"/>
      <c r="F3697" s="243"/>
      <c r="G3697" s="243"/>
      <c r="H3697" s="243"/>
      <c r="I3697" s="243"/>
      <c r="J3697" s="243"/>
      <c r="K3697" s="243"/>
      <c r="L3697" s="243"/>
      <c r="M3697" s="243"/>
      <c r="N3697" s="243"/>
      <c r="O3697" s="243"/>
      <c r="P3697" s="243"/>
      <c r="Q3697" s="243"/>
    </row>
    <row r="3698" spans="2:17">
      <c r="B3698" s="243"/>
      <c r="C3698" s="243"/>
      <c r="D3698" s="243"/>
      <c r="E3698" s="243"/>
      <c r="F3698" s="243"/>
      <c r="G3698" s="243"/>
      <c r="H3698" s="243"/>
      <c r="I3698" s="243"/>
      <c r="J3698" s="243"/>
      <c r="K3698" s="243"/>
      <c r="L3698" s="243"/>
      <c r="M3698" s="243"/>
      <c r="N3698" s="243"/>
      <c r="O3698" s="243"/>
      <c r="P3698" s="243"/>
      <c r="Q3698" s="243"/>
    </row>
    <row r="3699" spans="2:17">
      <c r="B3699" s="243"/>
      <c r="C3699" s="243"/>
      <c r="D3699" s="243"/>
      <c r="E3699" s="243"/>
      <c r="F3699" s="243"/>
      <c r="G3699" s="243"/>
      <c r="H3699" s="243"/>
      <c r="I3699" s="243"/>
      <c r="J3699" s="243"/>
      <c r="K3699" s="243"/>
      <c r="L3699" s="243"/>
      <c r="M3699" s="243"/>
      <c r="N3699" s="243"/>
      <c r="O3699" s="243"/>
      <c r="P3699" s="243"/>
      <c r="Q3699" s="243"/>
    </row>
    <row r="3700" spans="2:17">
      <c r="B3700" s="243"/>
      <c r="C3700" s="243"/>
      <c r="D3700" s="243"/>
      <c r="E3700" s="243"/>
      <c r="F3700" s="243"/>
      <c r="G3700" s="243"/>
      <c r="H3700" s="243"/>
      <c r="I3700" s="243"/>
      <c r="J3700" s="243"/>
      <c r="K3700" s="243"/>
      <c r="L3700" s="243"/>
      <c r="M3700" s="243"/>
      <c r="N3700" s="243"/>
      <c r="O3700" s="243"/>
      <c r="P3700" s="243"/>
      <c r="Q3700" s="243"/>
    </row>
    <row r="3701" spans="2:17">
      <c r="B3701" s="243"/>
      <c r="C3701" s="243"/>
      <c r="D3701" s="243"/>
      <c r="E3701" s="243"/>
      <c r="F3701" s="243"/>
      <c r="G3701" s="243"/>
      <c r="H3701" s="243"/>
      <c r="I3701" s="243"/>
      <c r="J3701" s="243"/>
      <c r="K3701" s="243"/>
      <c r="L3701" s="243"/>
      <c r="M3701" s="243"/>
      <c r="N3701" s="243"/>
      <c r="O3701" s="243"/>
      <c r="P3701" s="243"/>
      <c r="Q3701" s="243"/>
    </row>
    <row r="3702" spans="2:17">
      <c r="B3702" s="243"/>
      <c r="C3702" s="243"/>
      <c r="D3702" s="243"/>
      <c r="E3702" s="243"/>
      <c r="F3702" s="243"/>
      <c r="G3702" s="243"/>
      <c r="H3702" s="243"/>
      <c r="I3702" s="243"/>
      <c r="J3702" s="243"/>
      <c r="K3702" s="243"/>
      <c r="L3702" s="243"/>
      <c r="M3702" s="243"/>
      <c r="N3702" s="243"/>
      <c r="O3702" s="243"/>
      <c r="P3702" s="243"/>
      <c r="Q3702" s="243"/>
    </row>
    <row r="3703" spans="2:17">
      <c r="B3703" s="243"/>
      <c r="C3703" s="243"/>
      <c r="D3703" s="243"/>
      <c r="E3703" s="243"/>
      <c r="F3703" s="243"/>
      <c r="G3703" s="243"/>
      <c r="H3703" s="243"/>
      <c r="I3703" s="243"/>
      <c r="J3703" s="243"/>
      <c r="K3703" s="243"/>
      <c r="L3703" s="243"/>
      <c r="M3703" s="243"/>
      <c r="N3703" s="243"/>
      <c r="O3703" s="243"/>
      <c r="P3703" s="243"/>
      <c r="Q3703" s="243"/>
    </row>
    <row r="3704" spans="2:17">
      <c r="B3704" s="243"/>
      <c r="C3704" s="243"/>
      <c r="D3704" s="243"/>
      <c r="E3704" s="243"/>
      <c r="F3704" s="243"/>
      <c r="G3704" s="243"/>
      <c r="H3704" s="243"/>
      <c r="I3704" s="243"/>
      <c r="J3704" s="243"/>
      <c r="K3704" s="243"/>
      <c r="L3704" s="243"/>
      <c r="M3704" s="243"/>
      <c r="N3704" s="243"/>
      <c r="O3704" s="243"/>
      <c r="P3704" s="243"/>
      <c r="Q3704" s="243"/>
    </row>
    <row r="3705" spans="2:17">
      <c r="B3705" s="243"/>
      <c r="C3705" s="243"/>
      <c r="D3705" s="243"/>
      <c r="E3705" s="243"/>
      <c r="F3705" s="243"/>
      <c r="G3705" s="243"/>
      <c r="H3705" s="243"/>
      <c r="I3705" s="243"/>
      <c r="J3705" s="243"/>
      <c r="K3705" s="243"/>
      <c r="L3705" s="243"/>
      <c r="M3705" s="243"/>
      <c r="N3705" s="243"/>
      <c r="O3705" s="243"/>
      <c r="P3705" s="243"/>
      <c r="Q3705" s="243"/>
    </row>
    <row r="3706" spans="2:17">
      <c r="B3706" s="243"/>
      <c r="C3706" s="243"/>
      <c r="D3706" s="243"/>
      <c r="E3706" s="243"/>
      <c r="F3706" s="243"/>
      <c r="G3706" s="243"/>
      <c r="H3706" s="243"/>
      <c r="I3706" s="243"/>
      <c r="J3706" s="243"/>
      <c r="K3706" s="243"/>
      <c r="L3706" s="243"/>
      <c r="M3706" s="243"/>
      <c r="N3706" s="243"/>
      <c r="O3706" s="243"/>
      <c r="P3706" s="243"/>
      <c r="Q3706" s="243"/>
    </row>
    <row r="3707" spans="2:17">
      <c r="B3707" s="243"/>
      <c r="C3707" s="243"/>
      <c r="D3707" s="243"/>
      <c r="E3707" s="243"/>
      <c r="F3707" s="243"/>
      <c r="G3707" s="243"/>
      <c r="H3707" s="243"/>
      <c r="I3707" s="243"/>
      <c r="J3707" s="243"/>
      <c r="K3707" s="243"/>
      <c r="L3707" s="243"/>
      <c r="M3707" s="243"/>
      <c r="N3707" s="243"/>
      <c r="O3707" s="243"/>
      <c r="P3707" s="243"/>
      <c r="Q3707" s="243"/>
    </row>
    <row r="3708" spans="2:17">
      <c r="B3708" s="243"/>
      <c r="C3708" s="243"/>
      <c r="D3708" s="243"/>
      <c r="E3708" s="243"/>
      <c r="F3708" s="243"/>
      <c r="G3708" s="243"/>
      <c r="H3708" s="243"/>
      <c r="I3708" s="243"/>
      <c r="J3708" s="243"/>
      <c r="K3708" s="243"/>
      <c r="L3708" s="243"/>
      <c r="M3708" s="243"/>
      <c r="N3708" s="243"/>
      <c r="O3708" s="243"/>
      <c r="P3708" s="243"/>
      <c r="Q3708" s="243"/>
    </row>
    <row r="3709" spans="2:17">
      <c r="B3709" s="243"/>
      <c r="C3709" s="243"/>
      <c r="D3709" s="243"/>
      <c r="E3709" s="243"/>
      <c r="F3709" s="243"/>
      <c r="G3709" s="243"/>
      <c r="H3709" s="243"/>
      <c r="I3709" s="243"/>
      <c r="J3709" s="243"/>
      <c r="K3709" s="243"/>
      <c r="L3709" s="243"/>
      <c r="M3709" s="243"/>
      <c r="N3709" s="243"/>
      <c r="O3709" s="243"/>
      <c r="P3709" s="243"/>
      <c r="Q3709" s="243"/>
    </row>
    <row r="3710" spans="2:17">
      <c r="B3710" s="243"/>
      <c r="C3710" s="243"/>
      <c r="D3710" s="243"/>
      <c r="E3710" s="243"/>
      <c r="F3710" s="243"/>
      <c r="G3710" s="243"/>
      <c r="H3710" s="243"/>
      <c r="I3710" s="243"/>
      <c r="J3710" s="243"/>
      <c r="K3710" s="243"/>
      <c r="L3710" s="243"/>
      <c r="M3710" s="243"/>
      <c r="N3710" s="243"/>
      <c r="O3710" s="243"/>
      <c r="P3710" s="243"/>
      <c r="Q3710" s="243"/>
    </row>
    <row r="3711" spans="2:17">
      <c r="B3711" s="243"/>
      <c r="C3711" s="243"/>
      <c r="D3711" s="243"/>
      <c r="E3711" s="243"/>
      <c r="F3711" s="243"/>
      <c r="G3711" s="243"/>
      <c r="H3711" s="243"/>
      <c r="I3711" s="243"/>
      <c r="J3711" s="243"/>
      <c r="K3711" s="243"/>
      <c r="L3711" s="243"/>
      <c r="M3711" s="243"/>
      <c r="N3711" s="243"/>
      <c r="O3711" s="243"/>
      <c r="P3711" s="243"/>
      <c r="Q3711" s="243"/>
    </row>
    <row r="3712" spans="2:17">
      <c r="B3712" s="243"/>
      <c r="C3712" s="243"/>
      <c r="D3712" s="243"/>
      <c r="E3712" s="243"/>
      <c r="F3712" s="243"/>
      <c r="G3712" s="243"/>
      <c r="H3712" s="243"/>
      <c r="I3712" s="243"/>
      <c r="J3712" s="243"/>
      <c r="K3712" s="243"/>
      <c r="L3712" s="243"/>
      <c r="M3712" s="243"/>
      <c r="N3712" s="243"/>
      <c r="O3712" s="243"/>
      <c r="P3712" s="243"/>
      <c r="Q3712" s="243"/>
    </row>
    <row r="3713" spans="2:17">
      <c r="B3713" s="243"/>
      <c r="C3713" s="243"/>
      <c r="D3713" s="243"/>
      <c r="E3713" s="243"/>
      <c r="F3713" s="243"/>
      <c r="G3713" s="243"/>
      <c r="H3713" s="243"/>
      <c r="I3713" s="243"/>
      <c r="J3713" s="243"/>
      <c r="K3713" s="243"/>
      <c r="L3713" s="243"/>
      <c r="M3713" s="243"/>
      <c r="N3713" s="243"/>
      <c r="O3713" s="243"/>
      <c r="P3713" s="243"/>
      <c r="Q3713" s="243"/>
    </row>
    <row r="3714" spans="2:17">
      <c r="B3714" s="243"/>
      <c r="C3714" s="243"/>
      <c r="D3714" s="243"/>
      <c r="E3714" s="243"/>
      <c r="F3714" s="243"/>
      <c r="G3714" s="243"/>
      <c r="H3714" s="243"/>
      <c r="I3714" s="243"/>
      <c r="J3714" s="243"/>
      <c r="K3714" s="243"/>
      <c r="L3714" s="243"/>
      <c r="M3714" s="243"/>
      <c r="N3714" s="243"/>
      <c r="O3714" s="243"/>
      <c r="P3714" s="243"/>
      <c r="Q3714" s="243"/>
    </row>
    <row r="3715" spans="2:17">
      <c r="B3715" s="243"/>
      <c r="C3715" s="243"/>
      <c r="D3715" s="243"/>
      <c r="E3715" s="243"/>
      <c r="F3715" s="243"/>
      <c r="G3715" s="243"/>
      <c r="H3715" s="243"/>
      <c r="I3715" s="243"/>
      <c r="J3715" s="243"/>
      <c r="K3715" s="243"/>
      <c r="L3715" s="243"/>
      <c r="M3715" s="243"/>
      <c r="N3715" s="243"/>
      <c r="O3715" s="243"/>
      <c r="P3715" s="243"/>
      <c r="Q3715" s="243"/>
    </row>
    <row r="3716" spans="2:17">
      <c r="B3716" s="243"/>
      <c r="C3716" s="243"/>
      <c r="D3716" s="243"/>
      <c r="E3716" s="243"/>
      <c r="F3716" s="243"/>
      <c r="G3716" s="243"/>
      <c r="H3716" s="243"/>
      <c r="I3716" s="243"/>
      <c r="J3716" s="243"/>
      <c r="K3716" s="243"/>
      <c r="L3716" s="243"/>
      <c r="M3716" s="243"/>
      <c r="N3716" s="243"/>
      <c r="O3716" s="243"/>
      <c r="P3716" s="243"/>
      <c r="Q3716" s="243"/>
    </row>
    <row r="3717" spans="2:17">
      <c r="B3717" s="243"/>
      <c r="C3717" s="243"/>
      <c r="D3717" s="243"/>
      <c r="E3717" s="243"/>
      <c r="F3717" s="243"/>
      <c r="G3717" s="243"/>
      <c r="H3717" s="243"/>
      <c r="I3717" s="243"/>
      <c r="J3717" s="243"/>
      <c r="K3717" s="243"/>
      <c r="L3717" s="243"/>
      <c r="M3717" s="243"/>
      <c r="N3717" s="243"/>
      <c r="O3717" s="243"/>
      <c r="P3717" s="243"/>
      <c r="Q3717" s="243"/>
    </row>
    <row r="3718" spans="2:17">
      <c r="B3718" s="243"/>
      <c r="C3718" s="243"/>
      <c r="D3718" s="243"/>
      <c r="E3718" s="243"/>
      <c r="F3718" s="243"/>
      <c r="G3718" s="243"/>
      <c r="H3718" s="243"/>
      <c r="I3718" s="243"/>
      <c r="J3718" s="243"/>
      <c r="K3718" s="243"/>
      <c r="L3718" s="243"/>
      <c r="M3718" s="243"/>
      <c r="N3718" s="243"/>
      <c r="O3718" s="243"/>
      <c r="P3718" s="243"/>
      <c r="Q3718" s="243"/>
    </row>
    <row r="3719" spans="2:17">
      <c r="B3719" s="243"/>
      <c r="C3719" s="243"/>
      <c r="D3719" s="243"/>
      <c r="E3719" s="243"/>
      <c r="F3719" s="243"/>
      <c r="G3719" s="243"/>
      <c r="H3719" s="243"/>
      <c r="I3719" s="243"/>
      <c r="J3719" s="243"/>
      <c r="K3719" s="243"/>
      <c r="L3719" s="243"/>
      <c r="M3719" s="243"/>
      <c r="N3719" s="243"/>
      <c r="O3719" s="243"/>
      <c r="P3719" s="243"/>
      <c r="Q3719" s="243"/>
    </row>
    <row r="3720" spans="2:17">
      <c r="B3720" s="243"/>
      <c r="C3720" s="243"/>
      <c r="D3720" s="243"/>
      <c r="E3720" s="243"/>
      <c r="F3720" s="243"/>
      <c r="G3720" s="243"/>
      <c r="H3720" s="243"/>
      <c r="I3720" s="243"/>
      <c r="J3720" s="243"/>
      <c r="K3720" s="243"/>
      <c r="L3720" s="243"/>
      <c r="M3720" s="243"/>
      <c r="N3720" s="243"/>
      <c r="O3720" s="243"/>
      <c r="P3720" s="243"/>
      <c r="Q3720" s="243"/>
    </row>
    <row r="3721" spans="2:17">
      <c r="B3721" s="243"/>
      <c r="C3721" s="243"/>
      <c r="D3721" s="243"/>
      <c r="E3721" s="243"/>
      <c r="F3721" s="243"/>
      <c r="G3721" s="243"/>
      <c r="H3721" s="243"/>
      <c r="I3721" s="243"/>
      <c r="J3721" s="243"/>
      <c r="K3721" s="243"/>
      <c r="L3721" s="243"/>
      <c r="M3721" s="243"/>
      <c r="N3721" s="243"/>
      <c r="O3721" s="243"/>
      <c r="P3721" s="243"/>
      <c r="Q3721" s="243"/>
    </row>
    <row r="3722" spans="2:17">
      <c r="B3722" s="243"/>
      <c r="C3722" s="243"/>
      <c r="D3722" s="243"/>
      <c r="E3722" s="243"/>
      <c r="F3722" s="243"/>
      <c r="G3722" s="243"/>
      <c r="H3722" s="243"/>
      <c r="I3722" s="243"/>
      <c r="J3722" s="243"/>
      <c r="K3722" s="243"/>
      <c r="L3722" s="243"/>
      <c r="M3722" s="243"/>
      <c r="N3722" s="243"/>
      <c r="O3722" s="243"/>
      <c r="P3722" s="243"/>
      <c r="Q3722" s="243"/>
    </row>
    <row r="3723" spans="2:17">
      <c r="B3723" s="243"/>
      <c r="C3723" s="243"/>
      <c r="D3723" s="243"/>
      <c r="E3723" s="243"/>
      <c r="F3723" s="243"/>
      <c r="G3723" s="243"/>
      <c r="H3723" s="243"/>
      <c r="I3723" s="243"/>
      <c r="J3723" s="243"/>
      <c r="K3723" s="243"/>
      <c r="L3723" s="243"/>
      <c r="M3723" s="243"/>
      <c r="N3723" s="243"/>
      <c r="O3723" s="243"/>
      <c r="P3723" s="243"/>
      <c r="Q3723" s="243"/>
    </row>
    <row r="3724" spans="2:17">
      <c r="B3724" s="243"/>
      <c r="C3724" s="243"/>
      <c r="D3724" s="243"/>
      <c r="E3724" s="243"/>
      <c r="F3724" s="243"/>
      <c r="G3724" s="243"/>
      <c r="H3724" s="243"/>
      <c r="I3724" s="243"/>
      <c r="J3724" s="243"/>
      <c r="K3724" s="243"/>
      <c r="L3724" s="243"/>
      <c r="M3724" s="243"/>
      <c r="N3724" s="243"/>
      <c r="O3724" s="243"/>
      <c r="P3724" s="243"/>
      <c r="Q3724" s="243"/>
    </row>
    <row r="3725" spans="2:17">
      <c r="B3725" s="243"/>
      <c r="C3725" s="243"/>
      <c r="D3725" s="243"/>
      <c r="E3725" s="243"/>
      <c r="F3725" s="243"/>
      <c r="G3725" s="243"/>
      <c r="H3725" s="243"/>
      <c r="I3725" s="243"/>
      <c r="J3725" s="243"/>
      <c r="K3725" s="243"/>
      <c r="L3725" s="243"/>
      <c r="M3725" s="243"/>
      <c r="N3725" s="243"/>
      <c r="O3725" s="243"/>
      <c r="P3725" s="243"/>
      <c r="Q3725" s="243"/>
    </row>
    <row r="3726" spans="2:17">
      <c r="B3726" s="243"/>
      <c r="C3726" s="243"/>
      <c r="D3726" s="243"/>
      <c r="E3726" s="243"/>
      <c r="F3726" s="243"/>
      <c r="G3726" s="243"/>
      <c r="H3726" s="243"/>
      <c r="I3726" s="243"/>
      <c r="J3726" s="243"/>
      <c r="K3726" s="243"/>
      <c r="L3726" s="243"/>
      <c r="M3726" s="243"/>
      <c r="N3726" s="243"/>
      <c r="O3726" s="243"/>
      <c r="P3726" s="243"/>
      <c r="Q3726" s="243"/>
    </row>
    <row r="3727" spans="2:17">
      <c r="B3727" s="243"/>
      <c r="C3727" s="243"/>
      <c r="D3727" s="243"/>
      <c r="E3727" s="243"/>
      <c r="F3727" s="243"/>
      <c r="G3727" s="243"/>
      <c r="H3727" s="243"/>
      <c r="I3727" s="243"/>
      <c r="J3727" s="243"/>
      <c r="K3727" s="243"/>
      <c r="L3727" s="243"/>
      <c r="M3727" s="243"/>
      <c r="N3727" s="243"/>
      <c r="O3727" s="243"/>
      <c r="P3727" s="243"/>
      <c r="Q3727" s="243"/>
    </row>
    <row r="3728" spans="2:17">
      <c r="B3728" s="243"/>
      <c r="C3728" s="243"/>
      <c r="D3728" s="243"/>
      <c r="E3728" s="243"/>
      <c r="F3728" s="243"/>
      <c r="G3728" s="243"/>
      <c r="H3728" s="243"/>
      <c r="I3728" s="243"/>
      <c r="J3728" s="243"/>
      <c r="K3728" s="243"/>
      <c r="L3728" s="243"/>
      <c r="M3728" s="243"/>
      <c r="N3728" s="243"/>
      <c r="O3728" s="243"/>
      <c r="P3728" s="243"/>
      <c r="Q3728" s="243"/>
    </row>
    <row r="3729" spans="2:17">
      <c r="B3729" s="243"/>
      <c r="C3729" s="243"/>
      <c r="D3729" s="243"/>
      <c r="E3729" s="243"/>
      <c r="F3729" s="243"/>
      <c r="G3729" s="243"/>
      <c r="H3729" s="243"/>
      <c r="I3729" s="243"/>
      <c r="J3729" s="243"/>
      <c r="K3729" s="243"/>
      <c r="L3729" s="243"/>
      <c r="M3729" s="243"/>
      <c r="N3729" s="243"/>
      <c r="O3729" s="243"/>
      <c r="P3729" s="243"/>
      <c r="Q3729" s="243"/>
    </row>
    <row r="3730" spans="2:17">
      <c r="B3730" s="243"/>
      <c r="C3730" s="243"/>
      <c r="D3730" s="243"/>
      <c r="E3730" s="243"/>
      <c r="F3730" s="243"/>
      <c r="G3730" s="243"/>
      <c r="H3730" s="243"/>
      <c r="I3730" s="243"/>
      <c r="J3730" s="243"/>
      <c r="K3730" s="243"/>
      <c r="L3730" s="243"/>
      <c r="M3730" s="243"/>
      <c r="N3730" s="243"/>
      <c r="O3730" s="243"/>
      <c r="P3730" s="243"/>
      <c r="Q3730" s="243"/>
    </row>
    <row r="3731" spans="2:17">
      <c r="B3731" s="243"/>
      <c r="C3731" s="243"/>
      <c r="D3731" s="243"/>
      <c r="E3731" s="243"/>
      <c r="F3731" s="243"/>
      <c r="G3731" s="243"/>
      <c r="H3731" s="243"/>
      <c r="I3731" s="243"/>
      <c r="J3731" s="243"/>
      <c r="K3731" s="243"/>
      <c r="L3731" s="243"/>
      <c r="M3731" s="243"/>
      <c r="N3731" s="243"/>
      <c r="O3731" s="243"/>
      <c r="P3731" s="243"/>
      <c r="Q3731" s="243"/>
    </row>
    <row r="3732" spans="2:17">
      <c r="B3732" s="243"/>
      <c r="C3732" s="243"/>
      <c r="D3732" s="243"/>
      <c r="E3732" s="243"/>
      <c r="F3732" s="243"/>
      <c r="G3732" s="243"/>
      <c r="H3732" s="243"/>
      <c r="I3732" s="243"/>
      <c r="J3732" s="243"/>
      <c r="K3732" s="243"/>
      <c r="L3732" s="243"/>
      <c r="M3732" s="243"/>
      <c r="N3732" s="243"/>
      <c r="O3732" s="243"/>
      <c r="P3732" s="243"/>
      <c r="Q3732" s="243"/>
    </row>
    <row r="3733" spans="2:17">
      <c r="B3733" s="243"/>
      <c r="C3733" s="243"/>
      <c r="D3733" s="243"/>
      <c r="E3733" s="243"/>
      <c r="F3733" s="243"/>
      <c r="G3733" s="243"/>
      <c r="H3733" s="243"/>
      <c r="I3733" s="243"/>
      <c r="J3733" s="243"/>
      <c r="K3733" s="243"/>
      <c r="L3733" s="243"/>
      <c r="M3733" s="243"/>
      <c r="N3733" s="243"/>
      <c r="O3733" s="243"/>
      <c r="P3733" s="243"/>
      <c r="Q3733" s="243"/>
    </row>
    <row r="3734" spans="2:17">
      <c r="B3734" s="243"/>
      <c r="C3734" s="243"/>
      <c r="D3734" s="243"/>
      <c r="E3734" s="243"/>
      <c r="F3734" s="243"/>
      <c r="G3734" s="243"/>
      <c r="H3734" s="243"/>
      <c r="I3734" s="243"/>
      <c r="J3734" s="243"/>
      <c r="K3734" s="243"/>
      <c r="L3734" s="243"/>
      <c r="M3734" s="243"/>
      <c r="N3734" s="243"/>
      <c r="O3734" s="243"/>
      <c r="P3734" s="243"/>
      <c r="Q3734" s="243"/>
    </row>
    <row r="3735" spans="2:17">
      <c r="B3735" s="243"/>
      <c r="C3735" s="243"/>
      <c r="D3735" s="243"/>
      <c r="E3735" s="243"/>
      <c r="F3735" s="243"/>
      <c r="G3735" s="243"/>
      <c r="H3735" s="243"/>
      <c r="I3735" s="243"/>
      <c r="J3735" s="243"/>
      <c r="K3735" s="243"/>
      <c r="L3735" s="243"/>
      <c r="M3735" s="243"/>
      <c r="N3735" s="243"/>
      <c r="O3735" s="243"/>
      <c r="P3735" s="243"/>
      <c r="Q3735" s="243"/>
    </row>
    <row r="3736" spans="2:17">
      <c r="B3736" s="243"/>
      <c r="C3736" s="243"/>
      <c r="D3736" s="243"/>
      <c r="E3736" s="243"/>
      <c r="F3736" s="243"/>
      <c r="G3736" s="243"/>
      <c r="H3736" s="243"/>
      <c r="I3736" s="243"/>
      <c r="J3736" s="243"/>
      <c r="K3736" s="243"/>
      <c r="L3736" s="243"/>
      <c r="M3736" s="243"/>
      <c r="N3736" s="243"/>
      <c r="O3736" s="243"/>
      <c r="P3736" s="243"/>
      <c r="Q3736" s="243"/>
    </row>
    <row r="3737" spans="2:17">
      <c r="B3737" s="243"/>
      <c r="C3737" s="243"/>
      <c r="D3737" s="243"/>
      <c r="E3737" s="243"/>
      <c r="F3737" s="243"/>
      <c r="G3737" s="243"/>
      <c r="H3737" s="243"/>
      <c r="I3737" s="243"/>
      <c r="J3737" s="243"/>
      <c r="K3737" s="243"/>
      <c r="L3737" s="243"/>
      <c r="M3737" s="243"/>
      <c r="N3737" s="243"/>
      <c r="O3737" s="243"/>
      <c r="P3737" s="243"/>
      <c r="Q3737" s="243"/>
    </row>
    <row r="3738" spans="2:17">
      <c r="B3738" s="243"/>
      <c r="C3738" s="243"/>
      <c r="D3738" s="243"/>
      <c r="E3738" s="243"/>
      <c r="F3738" s="243"/>
      <c r="G3738" s="243"/>
      <c r="H3738" s="243"/>
      <c r="I3738" s="243"/>
      <c r="J3738" s="243"/>
      <c r="K3738" s="243"/>
      <c r="L3738" s="243"/>
      <c r="M3738" s="243"/>
      <c r="N3738" s="243"/>
      <c r="O3738" s="243"/>
      <c r="P3738" s="243"/>
      <c r="Q3738" s="243"/>
    </row>
    <row r="3739" spans="2:17">
      <c r="B3739" s="243"/>
      <c r="C3739" s="243"/>
      <c r="D3739" s="243"/>
      <c r="E3739" s="243"/>
      <c r="F3739" s="243"/>
      <c r="G3739" s="243"/>
      <c r="H3739" s="243"/>
      <c r="I3739" s="243"/>
      <c r="J3739" s="243"/>
      <c r="K3739" s="243"/>
      <c r="L3739" s="243"/>
      <c r="M3739" s="243"/>
      <c r="N3739" s="243"/>
      <c r="O3739" s="243"/>
      <c r="P3739" s="243"/>
      <c r="Q3739" s="243"/>
    </row>
    <row r="3740" spans="2:17">
      <c r="B3740" s="243"/>
      <c r="C3740" s="243"/>
      <c r="D3740" s="243"/>
      <c r="E3740" s="243"/>
      <c r="F3740" s="243"/>
      <c r="G3740" s="243"/>
      <c r="H3740" s="243"/>
      <c r="I3740" s="243"/>
      <c r="J3740" s="243"/>
      <c r="K3740" s="243"/>
      <c r="L3740" s="243"/>
      <c r="M3740" s="243"/>
      <c r="N3740" s="243"/>
      <c r="O3740" s="243"/>
      <c r="P3740" s="243"/>
      <c r="Q3740" s="243"/>
    </row>
    <row r="3741" spans="2:17">
      <c r="B3741" s="243"/>
      <c r="C3741" s="243"/>
      <c r="D3741" s="243"/>
      <c r="E3741" s="243"/>
      <c r="F3741" s="243"/>
      <c r="G3741" s="243"/>
      <c r="H3741" s="243"/>
      <c r="I3741" s="243"/>
      <c r="J3741" s="243"/>
      <c r="K3741" s="243"/>
      <c r="L3741" s="243"/>
      <c r="M3741" s="243"/>
      <c r="N3741" s="243"/>
      <c r="O3741" s="243"/>
      <c r="P3741" s="243"/>
      <c r="Q3741" s="243"/>
    </row>
    <row r="3742" spans="2:17">
      <c r="B3742" s="243"/>
      <c r="C3742" s="243"/>
      <c r="D3742" s="243"/>
      <c r="E3742" s="243"/>
      <c r="F3742" s="243"/>
      <c r="G3742" s="243"/>
      <c r="H3742" s="243"/>
      <c r="I3742" s="243"/>
      <c r="J3742" s="243"/>
      <c r="K3742" s="243"/>
      <c r="L3742" s="243"/>
      <c r="M3742" s="243"/>
      <c r="N3742" s="243"/>
      <c r="O3742" s="243"/>
      <c r="P3742" s="243"/>
      <c r="Q3742" s="243"/>
    </row>
    <row r="3743" spans="2:17">
      <c r="B3743" s="243"/>
      <c r="C3743" s="243"/>
      <c r="D3743" s="243"/>
      <c r="E3743" s="243"/>
      <c r="F3743" s="243"/>
      <c r="G3743" s="243"/>
      <c r="H3743" s="243"/>
      <c r="I3743" s="243"/>
      <c r="J3743" s="243"/>
      <c r="K3743" s="243"/>
      <c r="L3743" s="243"/>
      <c r="M3743" s="243"/>
      <c r="N3743" s="243"/>
      <c r="O3743" s="243"/>
      <c r="P3743" s="243"/>
      <c r="Q3743" s="243"/>
    </row>
    <row r="3744" spans="2:17">
      <c r="B3744" s="243"/>
      <c r="C3744" s="243"/>
      <c r="D3744" s="243"/>
      <c r="E3744" s="243"/>
      <c r="F3744" s="243"/>
      <c r="G3744" s="243"/>
      <c r="H3744" s="243"/>
      <c r="I3744" s="243"/>
      <c r="J3744" s="243"/>
      <c r="K3744" s="243"/>
      <c r="L3744" s="243"/>
      <c r="M3744" s="243"/>
      <c r="N3744" s="243"/>
      <c r="O3744" s="243"/>
      <c r="P3744" s="243"/>
      <c r="Q3744" s="243"/>
    </row>
    <row r="3745" spans="2:17">
      <c r="B3745" s="243"/>
      <c r="C3745" s="243"/>
      <c r="D3745" s="243"/>
      <c r="E3745" s="243"/>
      <c r="F3745" s="243"/>
      <c r="G3745" s="243"/>
      <c r="H3745" s="243"/>
      <c r="I3745" s="243"/>
      <c r="J3745" s="243"/>
      <c r="K3745" s="243"/>
      <c r="L3745" s="243"/>
      <c r="M3745" s="243"/>
      <c r="N3745" s="243"/>
      <c r="O3745" s="243"/>
      <c r="P3745" s="243"/>
      <c r="Q3745" s="243"/>
    </row>
    <row r="3746" spans="2:17">
      <c r="B3746" s="243"/>
      <c r="C3746" s="243"/>
      <c r="D3746" s="243"/>
      <c r="E3746" s="243"/>
      <c r="F3746" s="243"/>
      <c r="G3746" s="243"/>
      <c r="H3746" s="243"/>
      <c r="I3746" s="243"/>
      <c r="J3746" s="243"/>
      <c r="K3746" s="243"/>
      <c r="L3746" s="243"/>
      <c r="M3746" s="243"/>
      <c r="N3746" s="243"/>
      <c r="O3746" s="243"/>
      <c r="P3746" s="243"/>
      <c r="Q3746" s="243"/>
    </row>
    <row r="3747" spans="2:17">
      <c r="B3747" s="243"/>
      <c r="C3747" s="243"/>
      <c r="D3747" s="243"/>
      <c r="E3747" s="243"/>
      <c r="F3747" s="243"/>
      <c r="G3747" s="243"/>
      <c r="H3747" s="243"/>
      <c r="I3747" s="243"/>
      <c r="J3747" s="243"/>
      <c r="K3747" s="243"/>
      <c r="L3747" s="243"/>
      <c r="M3747" s="243"/>
      <c r="N3747" s="243"/>
      <c r="O3747" s="243"/>
      <c r="P3747" s="243"/>
      <c r="Q3747" s="243"/>
    </row>
    <row r="3748" spans="2:17">
      <c r="B3748" s="243"/>
      <c r="C3748" s="243"/>
      <c r="D3748" s="243"/>
      <c r="E3748" s="243"/>
      <c r="F3748" s="243"/>
      <c r="G3748" s="243"/>
      <c r="H3748" s="243"/>
      <c r="I3748" s="243"/>
      <c r="J3748" s="243"/>
      <c r="K3748" s="243"/>
      <c r="L3748" s="243"/>
      <c r="M3748" s="243"/>
      <c r="N3748" s="243"/>
      <c r="O3748" s="243"/>
      <c r="P3748" s="243"/>
      <c r="Q3748" s="243"/>
    </row>
    <row r="3749" spans="2:17">
      <c r="B3749" s="243"/>
      <c r="C3749" s="243"/>
      <c r="D3749" s="243"/>
      <c r="E3749" s="243"/>
      <c r="F3749" s="243"/>
      <c r="G3749" s="243"/>
      <c r="H3749" s="243"/>
      <c r="I3749" s="243"/>
      <c r="J3749" s="243"/>
      <c r="K3749" s="243"/>
      <c r="L3749" s="243"/>
      <c r="M3749" s="243"/>
      <c r="N3749" s="243"/>
      <c r="O3749" s="243"/>
      <c r="P3749" s="243"/>
      <c r="Q3749" s="243"/>
    </row>
    <row r="3750" spans="2:17">
      <c r="B3750" s="243"/>
      <c r="C3750" s="243"/>
      <c r="D3750" s="243"/>
      <c r="E3750" s="243"/>
      <c r="F3750" s="243"/>
      <c r="G3750" s="243"/>
      <c r="H3750" s="243"/>
      <c r="I3750" s="243"/>
      <c r="J3750" s="243"/>
      <c r="K3750" s="243"/>
      <c r="L3750" s="243"/>
      <c r="M3750" s="243"/>
      <c r="N3750" s="243"/>
      <c r="O3750" s="243"/>
      <c r="P3750" s="243"/>
      <c r="Q3750" s="243"/>
    </row>
    <row r="3751" spans="2:17">
      <c r="B3751" s="243"/>
      <c r="C3751" s="243"/>
      <c r="D3751" s="243"/>
      <c r="E3751" s="243"/>
      <c r="F3751" s="243"/>
      <c r="G3751" s="243"/>
      <c r="H3751" s="243"/>
      <c r="I3751" s="243"/>
      <c r="J3751" s="243"/>
      <c r="K3751" s="243"/>
      <c r="L3751" s="243"/>
      <c r="M3751" s="243"/>
      <c r="N3751" s="243"/>
      <c r="O3751" s="243"/>
      <c r="P3751" s="243"/>
      <c r="Q3751" s="243"/>
    </row>
    <row r="3752" spans="2:17">
      <c r="B3752" s="243"/>
      <c r="C3752" s="243"/>
      <c r="D3752" s="243"/>
      <c r="E3752" s="243"/>
      <c r="F3752" s="243"/>
      <c r="G3752" s="243"/>
      <c r="H3752" s="243"/>
      <c r="I3752" s="243"/>
      <c r="J3752" s="243"/>
      <c r="K3752" s="243"/>
      <c r="L3752" s="243"/>
      <c r="M3752" s="243"/>
      <c r="N3752" s="243"/>
      <c r="O3752" s="243"/>
      <c r="P3752" s="243"/>
      <c r="Q3752" s="243"/>
    </row>
    <row r="3753" spans="2:17">
      <c r="B3753" s="243"/>
      <c r="C3753" s="243"/>
      <c r="D3753" s="243"/>
      <c r="E3753" s="243"/>
      <c r="F3753" s="243"/>
      <c r="G3753" s="243"/>
      <c r="H3753" s="243"/>
      <c r="I3753" s="243"/>
      <c r="J3753" s="243"/>
      <c r="K3753" s="243"/>
      <c r="L3753" s="243"/>
      <c r="M3753" s="243"/>
      <c r="N3753" s="243"/>
      <c r="O3753" s="243"/>
      <c r="P3753" s="243"/>
      <c r="Q3753" s="243"/>
    </row>
    <row r="3754" spans="2:17">
      <c r="B3754" s="243"/>
      <c r="C3754" s="243"/>
      <c r="D3754" s="243"/>
      <c r="E3754" s="243"/>
      <c r="F3754" s="243"/>
      <c r="G3754" s="243"/>
      <c r="H3754" s="243"/>
      <c r="I3754" s="243"/>
      <c r="J3754" s="243"/>
      <c r="K3754" s="243"/>
      <c r="L3754" s="243"/>
      <c r="M3754" s="243"/>
      <c r="N3754" s="243"/>
      <c r="O3754" s="243"/>
      <c r="P3754" s="243"/>
      <c r="Q3754" s="243"/>
    </row>
    <row r="3755" spans="2:17">
      <c r="B3755" s="243"/>
      <c r="C3755" s="243"/>
      <c r="D3755" s="243"/>
      <c r="E3755" s="243"/>
      <c r="F3755" s="243"/>
      <c r="G3755" s="243"/>
      <c r="H3755" s="243"/>
      <c r="I3755" s="243"/>
      <c r="J3755" s="243"/>
      <c r="K3755" s="243"/>
      <c r="L3755" s="243"/>
      <c r="M3755" s="243"/>
      <c r="N3755" s="243"/>
      <c r="O3755" s="243"/>
      <c r="P3755" s="243"/>
      <c r="Q3755" s="243"/>
    </row>
    <row r="3756" spans="2:17">
      <c r="B3756" s="243"/>
      <c r="C3756" s="243"/>
      <c r="D3756" s="243"/>
      <c r="E3756" s="243"/>
      <c r="F3756" s="243"/>
      <c r="G3756" s="243"/>
      <c r="H3756" s="243"/>
      <c r="I3756" s="243"/>
      <c r="J3756" s="243"/>
      <c r="K3756" s="243"/>
      <c r="L3756" s="243"/>
      <c r="M3756" s="243"/>
      <c r="N3756" s="243"/>
      <c r="O3756" s="243"/>
      <c r="P3756" s="243"/>
      <c r="Q3756" s="243"/>
    </row>
    <row r="3757" spans="2:17">
      <c r="B3757" s="243"/>
      <c r="C3757" s="243"/>
      <c r="D3757" s="243"/>
      <c r="E3757" s="243"/>
      <c r="F3757" s="243"/>
      <c r="G3757" s="243"/>
      <c r="H3757" s="243"/>
      <c r="I3757" s="243"/>
      <c r="J3757" s="243"/>
      <c r="K3757" s="243"/>
      <c r="L3757" s="243"/>
      <c r="M3757" s="243"/>
      <c r="N3757" s="243"/>
      <c r="O3757" s="243"/>
      <c r="P3757" s="243"/>
      <c r="Q3757" s="243"/>
    </row>
    <row r="3758" spans="2:17">
      <c r="B3758" s="243"/>
      <c r="C3758" s="243"/>
      <c r="D3758" s="243"/>
      <c r="E3758" s="243"/>
      <c r="F3758" s="243"/>
      <c r="G3758" s="243"/>
      <c r="H3758" s="243"/>
      <c r="I3758" s="243"/>
      <c r="J3758" s="243"/>
      <c r="K3758" s="243"/>
      <c r="L3758" s="243"/>
      <c r="M3758" s="243"/>
      <c r="N3758" s="243"/>
      <c r="O3758" s="243"/>
      <c r="P3758" s="243"/>
      <c r="Q3758" s="243"/>
    </row>
    <row r="3759" spans="2:17">
      <c r="B3759" s="243"/>
      <c r="C3759" s="243"/>
      <c r="D3759" s="243"/>
      <c r="E3759" s="243"/>
      <c r="F3759" s="243"/>
      <c r="G3759" s="243"/>
      <c r="H3759" s="243"/>
      <c r="I3759" s="243"/>
      <c r="J3759" s="243"/>
      <c r="K3759" s="243"/>
      <c r="L3759" s="243"/>
      <c r="M3759" s="243"/>
      <c r="N3759" s="243"/>
      <c r="O3759" s="243"/>
      <c r="P3759" s="243"/>
      <c r="Q3759" s="243"/>
    </row>
    <row r="3760" spans="2:17">
      <c r="B3760" s="243"/>
      <c r="C3760" s="243"/>
      <c r="D3760" s="243"/>
      <c r="E3760" s="243"/>
      <c r="F3760" s="243"/>
      <c r="G3760" s="243"/>
      <c r="H3760" s="243"/>
      <c r="I3760" s="243"/>
      <c r="J3760" s="243"/>
      <c r="K3760" s="243"/>
      <c r="L3760" s="243"/>
      <c r="M3760" s="243"/>
      <c r="N3760" s="243"/>
      <c r="O3760" s="243"/>
      <c r="P3760" s="243"/>
      <c r="Q3760" s="243"/>
    </row>
    <row r="3761" spans="2:17">
      <c r="B3761" s="243"/>
      <c r="C3761" s="243"/>
      <c r="D3761" s="243"/>
      <c r="E3761" s="243"/>
      <c r="F3761" s="243"/>
      <c r="G3761" s="243"/>
      <c r="H3761" s="243"/>
      <c r="I3761" s="243"/>
      <c r="J3761" s="243"/>
      <c r="K3761" s="243"/>
      <c r="L3761" s="243"/>
      <c r="M3761" s="243"/>
      <c r="N3761" s="243"/>
      <c r="O3761" s="243"/>
      <c r="P3761" s="243"/>
      <c r="Q3761" s="243"/>
    </row>
    <row r="3762" spans="2:17">
      <c r="B3762" s="243"/>
      <c r="C3762" s="243"/>
      <c r="D3762" s="243"/>
      <c r="E3762" s="243"/>
      <c r="F3762" s="243"/>
      <c r="G3762" s="243"/>
      <c r="H3762" s="243"/>
      <c r="I3762" s="243"/>
      <c r="J3762" s="243"/>
      <c r="K3762" s="243"/>
      <c r="L3762" s="243"/>
      <c r="M3762" s="243"/>
      <c r="N3762" s="243"/>
      <c r="O3762" s="243"/>
      <c r="P3762" s="243"/>
      <c r="Q3762" s="243"/>
    </row>
    <row r="3763" spans="2:17">
      <c r="B3763" s="243"/>
      <c r="C3763" s="243"/>
      <c r="D3763" s="243"/>
      <c r="E3763" s="243"/>
      <c r="F3763" s="243"/>
      <c r="G3763" s="243"/>
      <c r="H3763" s="243"/>
      <c r="I3763" s="243"/>
      <c r="J3763" s="243"/>
      <c r="K3763" s="243"/>
      <c r="L3763" s="243"/>
      <c r="M3763" s="243"/>
      <c r="N3763" s="243"/>
      <c r="O3763" s="243"/>
      <c r="P3763" s="243"/>
      <c r="Q3763" s="243"/>
    </row>
    <row r="3764" spans="2:17">
      <c r="B3764" s="243"/>
      <c r="C3764" s="243"/>
      <c r="D3764" s="243"/>
      <c r="E3764" s="243"/>
      <c r="F3764" s="243"/>
      <c r="G3764" s="243"/>
      <c r="H3764" s="243"/>
      <c r="I3764" s="243"/>
      <c r="J3764" s="243"/>
      <c r="K3764" s="243"/>
      <c r="L3764" s="243"/>
      <c r="M3764" s="243"/>
      <c r="N3764" s="243"/>
      <c r="O3764" s="243"/>
      <c r="P3764" s="243"/>
      <c r="Q3764" s="243"/>
    </row>
    <row r="3765" spans="2:17">
      <c r="B3765" s="243"/>
      <c r="C3765" s="243"/>
      <c r="D3765" s="243"/>
      <c r="E3765" s="243"/>
      <c r="F3765" s="243"/>
      <c r="G3765" s="243"/>
      <c r="H3765" s="243"/>
      <c r="I3765" s="243"/>
      <c r="J3765" s="243"/>
      <c r="K3765" s="243"/>
      <c r="L3765" s="243"/>
      <c r="M3765" s="243"/>
      <c r="N3765" s="243"/>
      <c r="O3765" s="243"/>
      <c r="P3765" s="243"/>
      <c r="Q3765" s="243"/>
    </row>
    <row r="3766" spans="2:17">
      <c r="B3766" s="243"/>
      <c r="C3766" s="243"/>
      <c r="D3766" s="243"/>
      <c r="E3766" s="243"/>
      <c r="F3766" s="243"/>
      <c r="G3766" s="243"/>
      <c r="H3766" s="243"/>
      <c r="I3766" s="243"/>
      <c r="J3766" s="243"/>
      <c r="K3766" s="243"/>
      <c r="L3766" s="243"/>
      <c r="M3766" s="243"/>
      <c r="N3766" s="243"/>
      <c r="O3766" s="243"/>
      <c r="P3766" s="243"/>
      <c r="Q3766" s="243"/>
    </row>
    <row r="3767" spans="2:17">
      <c r="B3767" s="243"/>
      <c r="C3767" s="243"/>
      <c r="D3767" s="243"/>
      <c r="E3767" s="243"/>
      <c r="F3767" s="243"/>
      <c r="G3767" s="243"/>
      <c r="H3767" s="243"/>
      <c r="I3767" s="243"/>
      <c r="J3767" s="243"/>
      <c r="K3767" s="243"/>
      <c r="L3767" s="243"/>
      <c r="M3767" s="243"/>
      <c r="N3767" s="243"/>
      <c r="O3767" s="243"/>
      <c r="P3767" s="243"/>
      <c r="Q3767" s="243"/>
    </row>
    <row r="3768" spans="2:17">
      <c r="B3768" s="243"/>
      <c r="C3768" s="243"/>
      <c r="D3768" s="243"/>
      <c r="E3768" s="243"/>
      <c r="F3768" s="243"/>
      <c r="G3768" s="243"/>
      <c r="H3768" s="243"/>
      <c r="I3768" s="243"/>
      <c r="J3768" s="243"/>
      <c r="K3768" s="243"/>
      <c r="L3768" s="243"/>
      <c r="M3768" s="243"/>
      <c r="N3768" s="243"/>
      <c r="O3768" s="243"/>
      <c r="P3768" s="243"/>
      <c r="Q3768" s="243"/>
    </row>
    <row r="3769" spans="2:17">
      <c r="B3769" s="243"/>
      <c r="C3769" s="243"/>
      <c r="D3769" s="243"/>
      <c r="E3769" s="243"/>
      <c r="F3769" s="243"/>
      <c r="G3769" s="243"/>
      <c r="H3769" s="243"/>
      <c r="I3769" s="243"/>
      <c r="J3769" s="243"/>
      <c r="K3769" s="243"/>
      <c r="L3769" s="243"/>
      <c r="M3769" s="243"/>
      <c r="N3769" s="243"/>
      <c r="O3769" s="243"/>
      <c r="P3769" s="243"/>
      <c r="Q3769" s="243"/>
    </row>
    <row r="3770" spans="2:17">
      <c r="B3770" s="243"/>
      <c r="C3770" s="243"/>
      <c r="D3770" s="243"/>
      <c r="E3770" s="243"/>
      <c r="F3770" s="243"/>
      <c r="G3770" s="243"/>
      <c r="H3770" s="243"/>
      <c r="I3770" s="243"/>
      <c r="J3770" s="243"/>
      <c r="K3770" s="243"/>
      <c r="L3770" s="243"/>
      <c r="M3770" s="243"/>
      <c r="N3770" s="243"/>
      <c r="O3770" s="243"/>
      <c r="P3770" s="243"/>
      <c r="Q3770" s="243"/>
    </row>
    <row r="3771" spans="2:17">
      <c r="B3771" s="243"/>
      <c r="C3771" s="243"/>
      <c r="D3771" s="243"/>
      <c r="E3771" s="243"/>
      <c r="F3771" s="243"/>
      <c r="G3771" s="243"/>
      <c r="H3771" s="243"/>
      <c r="I3771" s="243"/>
      <c r="J3771" s="243"/>
      <c r="K3771" s="243"/>
      <c r="L3771" s="243"/>
      <c r="M3771" s="243"/>
      <c r="N3771" s="243"/>
      <c r="O3771" s="243"/>
      <c r="P3771" s="243"/>
      <c r="Q3771" s="243"/>
    </row>
    <row r="3772" spans="2:17">
      <c r="B3772" s="243"/>
      <c r="C3772" s="243"/>
      <c r="D3772" s="243"/>
      <c r="E3772" s="243"/>
      <c r="F3772" s="243"/>
      <c r="G3772" s="243"/>
      <c r="H3772" s="243"/>
      <c r="I3772" s="243"/>
      <c r="J3772" s="243"/>
      <c r="K3772" s="243"/>
      <c r="L3772" s="243"/>
      <c r="M3772" s="243"/>
      <c r="N3772" s="243"/>
      <c r="O3772" s="243"/>
      <c r="P3772" s="243"/>
      <c r="Q3772" s="243"/>
    </row>
    <row r="3773" spans="2:17">
      <c r="B3773" s="243"/>
      <c r="C3773" s="243"/>
      <c r="D3773" s="243"/>
      <c r="E3773" s="243"/>
      <c r="F3773" s="243"/>
      <c r="G3773" s="243"/>
      <c r="H3773" s="243"/>
      <c r="I3773" s="243"/>
      <c r="J3773" s="243"/>
      <c r="K3773" s="243"/>
      <c r="L3773" s="243"/>
      <c r="M3773" s="243"/>
      <c r="N3773" s="243"/>
      <c r="O3773" s="243"/>
      <c r="P3773" s="243"/>
      <c r="Q3773" s="243"/>
    </row>
    <row r="3774" spans="2:17">
      <c r="B3774" s="243"/>
      <c r="C3774" s="243"/>
      <c r="D3774" s="243"/>
      <c r="E3774" s="243"/>
      <c r="F3774" s="243"/>
      <c r="G3774" s="243"/>
      <c r="H3774" s="243"/>
      <c r="I3774" s="243"/>
      <c r="J3774" s="243"/>
      <c r="K3774" s="243"/>
      <c r="L3774" s="243"/>
      <c r="M3774" s="243"/>
      <c r="N3774" s="243"/>
      <c r="O3774" s="243"/>
      <c r="P3774" s="243"/>
      <c r="Q3774" s="243"/>
    </row>
    <row r="3775" spans="2:17">
      <c r="B3775" s="243"/>
      <c r="C3775" s="243"/>
      <c r="D3775" s="243"/>
      <c r="E3775" s="243"/>
      <c r="F3775" s="243"/>
      <c r="G3775" s="243"/>
      <c r="H3775" s="243"/>
      <c r="I3775" s="243"/>
      <c r="J3775" s="243"/>
      <c r="K3775" s="243"/>
      <c r="L3775" s="243"/>
      <c r="M3775" s="243"/>
      <c r="N3775" s="243"/>
      <c r="O3775" s="243"/>
      <c r="P3775" s="243"/>
      <c r="Q3775" s="243"/>
    </row>
    <row r="3776" spans="2:17">
      <c r="B3776" s="243"/>
      <c r="C3776" s="243"/>
      <c r="D3776" s="243"/>
      <c r="E3776" s="243"/>
      <c r="F3776" s="243"/>
      <c r="G3776" s="243"/>
      <c r="H3776" s="243"/>
      <c r="I3776" s="243"/>
      <c r="J3776" s="243"/>
      <c r="K3776" s="243"/>
      <c r="L3776" s="243"/>
      <c r="M3776" s="243"/>
      <c r="N3776" s="243"/>
      <c r="O3776" s="243"/>
      <c r="P3776" s="243"/>
      <c r="Q3776" s="243"/>
    </row>
    <row r="3777" spans="2:17">
      <c r="B3777" s="243"/>
      <c r="C3777" s="243"/>
      <c r="D3777" s="243"/>
      <c r="E3777" s="243"/>
      <c r="F3777" s="243"/>
      <c r="G3777" s="243"/>
      <c r="H3777" s="243"/>
      <c r="I3777" s="243"/>
      <c r="J3777" s="243"/>
      <c r="K3777" s="243"/>
      <c r="L3777" s="243"/>
      <c r="M3777" s="243"/>
      <c r="N3777" s="243"/>
      <c r="O3777" s="243"/>
      <c r="P3777" s="243"/>
      <c r="Q3777" s="243"/>
    </row>
    <row r="3778" spans="2:17">
      <c r="B3778" s="243"/>
      <c r="C3778" s="243"/>
      <c r="D3778" s="243"/>
      <c r="E3778" s="243"/>
      <c r="F3778" s="243"/>
      <c r="G3778" s="243"/>
      <c r="H3778" s="243"/>
      <c r="I3778" s="243"/>
      <c r="J3778" s="243"/>
      <c r="K3778" s="243"/>
      <c r="L3778" s="243"/>
      <c r="M3778" s="243"/>
      <c r="N3778" s="243"/>
      <c r="O3778" s="243"/>
      <c r="P3778" s="243"/>
      <c r="Q3778" s="243"/>
    </row>
    <row r="3779" spans="2:17">
      <c r="B3779" s="243"/>
      <c r="C3779" s="243"/>
      <c r="D3779" s="243"/>
      <c r="E3779" s="243"/>
      <c r="F3779" s="243"/>
      <c r="G3779" s="243"/>
      <c r="H3779" s="243"/>
      <c r="I3779" s="243"/>
      <c r="J3779" s="243"/>
      <c r="K3779" s="243"/>
      <c r="L3779" s="243"/>
      <c r="M3779" s="243"/>
      <c r="N3779" s="243"/>
      <c r="O3779" s="243"/>
      <c r="P3779" s="243"/>
      <c r="Q3779" s="243"/>
    </row>
    <row r="3780" spans="2:17">
      <c r="B3780" s="243"/>
      <c r="C3780" s="243"/>
      <c r="D3780" s="243"/>
      <c r="E3780" s="243"/>
      <c r="F3780" s="243"/>
      <c r="G3780" s="243"/>
      <c r="H3780" s="243"/>
      <c r="I3780" s="243"/>
      <c r="J3780" s="243"/>
      <c r="K3780" s="243"/>
      <c r="L3780" s="243"/>
      <c r="M3780" s="243"/>
      <c r="N3780" s="243"/>
      <c r="O3780" s="243"/>
      <c r="P3780" s="243"/>
      <c r="Q3780" s="243"/>
    </row>
    <row r="3781" spans="2:17">
      <c r="B3781" s="243"/>
      <c r="C3781" s="243"/>
      <c r="D3781" s="243"/>
      <c r="E3781" s="243"/>
      <c r="F3781" s="243"/>
      <c r="G3781" s="243"/>
      <c r="H3781" s="243"/>
      <c r="I3781" s="243"/>
      <c r="J3781" s="243"/>
      <c r="K3781" s="243"/>
      <c r="L3781" s="243"/>
      <c r="M3781" s="243"/>
      <c r="N3781" s="243"/>
      <c r="O3781" s="243"/>
      <c r="P3781" s="243"/>
      <c r="Q3781" s="243"/>
    </row>
    <row r="3782" spans="2:17">
      <c r="B3782" s="243"/>
      <c r="C3782" s="243"/>
      <c r="D3782" s="243"/>
      <c r="E3782" s="243"/>
      <c r="F3782" s="243"/>
      <c r="G3782" s="243"/>
      <c r="H3782" s="243"/>
      <c r="I3782" s="243"/>
      <c r="J3782" s="243"/>
      <c r="K3782" s="243"/>
      <c r="L3782" s="243"/>
      <c r="M3782" s="243"/>
      <c r="N3782" s="243"/>
      <c r="O3782" s="243"/>
      <c r="P3782" s="243"/>
      <c r="Q3782" s="243"/>
    </row>
    <row r="3783" spans="2:17">
      <c r="B3783" s="243"/>
      <c r="C3783" s="243"/>
      <c r="D3783" s="243"/>
      <c r="E3783" s="243"/>
      <c r="F3783" s="243"/>
      <c r="G3783" s="243"/>
      <c r="H3783" s="243"/>
      <c r="I3783" s="243"/>
      <c r="J3783" s="243"/>
      <c r="K3783" s="243"/>
      <c r="L3783" s="243"/>
      <c r="M3783" s="243"/>
      <c r="N3783" s="243"/>
      <c r="O3783" s="243"/>
      <c r="P3783" s="243"/>
      <c r="Q3783" s="243"/>
    </row>
    <row r="3784" spans="2:17">
      <c r="B3784" s="243"/>
      <c r="C3784" s="243"/>
      <c r="D3784" s="243"/>
      <c r="E3784" s="243"/>
      <c r="F3784" s="243"/>
      <c r="G3784" s="243"/>
      <c r="H3784" s="243"/>
      <c r="I3784" s="243"/>
      <c r="J3784" s="243"/>
      <c r="K3784" s="243"/>
      <c r="L3784" s="243"/>
      <c r="M3784" s="243"/>
      <c r="N3784" s="243"/>
      <c r="O3784" s="243"/>
      <c r="P3784" s="243"/>
      <c r="Q3784" s="243"/>
    </row>
    <row r="3785" spans="2:17">
      <c r="B3785" s="243"/>
      <c r="C3785" s="243"/>
      <c r="D3785" s="243"/>
      <c r="E3785" s="243"/>
      <c r="F3785" s="243"/>
      <c r="G3785" s="243"/>
      <c r="H3785" s="243"/>
      <c r="I3785" s="243"/>
      <c r="J3785" s="243"/>
      <c r="K3785" s="243"/>
      <c r="L3785" s="243"/>
      <c r="M3785" s="243"/>
      <c r="N3785" s="243"/>
      <c r="O3785" s="243"/>
      <c r="P3785" s="243"/>
      <c r="Q3785" s="243"/>
    </row>
    <row r="3786" spans="2:17">
      <c r="B3786" s="243"/>
      <c r="C3786" s="243"/>
      <c r="D3786" s="243"/>
      <c r="E3786" s="243"/>
      <c r="F3786" s="243"/>
      <c r="G3786" s="243"/>
      <c r="H3786" s="243"/>
      <c r="I3786" s="243"/>
      <c r="J3786" s="243"/>
      <c r="K3786" s="243"/>
      <c r="L3786" s="243"/>
      <c r="M3786" s="243"/>
      <c r="N3786" s="243"/>
      <c r="O3786" s="243"/>
      <c r="P3786" s="243"/>
      <c r="Q3786" s="243"/>
    </row>
    <row r="3787" spans="2:17">
      <c r="B3787" s="243"/>
      <c r="C3787" s="243"/>
      <c r="D3787" s="243"/>
      <c r="E3787" s="243"/>
      <c r="F3787" s="243"/>
      <c r="G3787" s="243"/>
      <c r="H3787" s="243"/>
      <c r="I3787" s="243"/>
      <c r="J3787" s="243"/>
      <c r="K3787" s="243"/>
      <c r="L3787" s="243"/>
      <c r="M3787" s="243"/>
      <c r="N3787" s="243"/>
      <c r="O3787" s="243"/>
      <c r="P3787" s="243"/>
      <c r="Q3787" s="243"/>
    </row>
    <row r="3788" spans="2:17">
      <c r="B3788" s="243"/>
      <c r="C3788" s="243"/>
      <c r="D3788" s="243"/>
      <c r="E3788" s="243"/>
      <c r="F3788" s="243"/>
      <c r="G3788" s="243"/>
      <c r="H3788" s="243"/>
      <c r="I3788" s="243"/>
      <c r="J3788" s="243"/>
      <c r="K3788" s="243"/>
      <c r="L3788" s="243"/>
      <c r="M3788" s="243"/>
      <c r="N3788" s="243"/>
      <c r="O3788" s="243"/>
      <c r="P3788" s="243"/>
      <c r="Q3788" s="243"/>
    </row>
    <row r="3789" spans="2:17">
      <c r="B3789" s="243"/>
      <c r="C3789" s="243"/>
      <c r="D3789" s="243"/>
      <c r="E3789" s="243"/>
      <c r="F3789" s="243"/>
      <c r="G3789" s="243"/>
      <c r="H3789" s="243"/>
      <c r="I3789" s="243"/>
      <c r="J3789" s="243"/>
      <c r="K3789" s="243"/>
      <c r="L3789" s="243"/>
      <c r="M3789" s="243"/>
      <c r="N3789" s="243"/>
      <c r="O3789" s="243"/>
      <c r="P3789" s="243"/>
      <c r="Q3789" s="243"/>
    </row>
    <row r="3790" spans="2:17">
      <c r="B3790" s="243"/>
      <c r="C3790" s="243"/>
      <c r="D3790" s="243"/>
      <c r="E3790" s="243"/>
      <c r="F3790" s="243"/>
      <c r="G3790" s="243"/>
      <c r="H3790" s="243"/>
      <c r="I3790" s="243"/>
      <c r="J3790" s="243"/>
      <c r="K3790" s="243"/>
      <c r="L3790" s="243"/>
      <c r="M3790" s="243"/>
      <c r="N3790" s="243"/>
      <c r="O3790" s="243"/>
      <c r="P3790" s="243"/>
      <c r="Q3790" s="243"/>
    </row>
    <row r="3791" spans="2:17">
      <c r="B3791" s="243"/>
      <c r="C3791" s="243"/>
      <c r="D3791" s="243"/>
      <c r="E3791" s="243"/>
      <c r="F3791" s="243"/>
      <c r="G3791" s="243"/>
      <c r="H3791" s="243"/>
      <c r="I3791" s="243"/>
      <c r="J3791" s="243"/>
      <c r="K3791" s="243"/>
      <c r="L3791" s="243"/>
      <c r="M3791" s="243"/>
      <c r="N3791" s="243"/>
      <c r="O3791" s="243"/>
      <c r="P3791" s="243"/>
      <c r="Q3791" s="243"/>
    </row>
    <row r="3792" spans="2:17">
      <c r="B3792" s="243"/>
      <c r="C3792" s="243"/>
      <c r="D3792" s="243"/>
      <c r="E3792" s="243"/>
      <c r="F3792" s="243"/>
      <c r="G3792" s="243"/>
      <c r="H3792" s="243"/>
      <c r="I3792" s="243"/>
      <c r="J3792" s="243"/>
      <c r="K3792" s="243"/>
      <c r="L3792" s="243"/>
      <c r="M3792" s="243"/>
      <c r="N3792" s="243"/>
      <c r="O3792" s="243"/>
      <c r="P3792" s="243"/>
      <c r="Q3792" s="243"/>
    </row>
    <row r="3793" spans="2:17">
      <c r="B3793" s="243"/>
      <c r="C3793" s="243"/>
      <c r="D3793" s="243"/>
      <c r="E3793" s="243"/>
      <c r="F3793" s="243"/>
      <c r="G3793" s="243"/>
      <c r="H3793" s="243"/>
      <c r="I3793" s="243"/>
      <c r="J3793" s="243"/>
      <c r="K3793" s="243"/>
      <c r="L3793" s="243"/>
      <c r="M3793" s="243"/>
      <c r="N3793" s="243"/>
      <c r="O3793" s="243"/>
      <c r="P3793" s="243"/>
      <c r="Q3793" s="243"/>
    </row>
    <row r="3794" spans="2:17">
      <c r="B3794" s="243"/>
      <c r="C3794" s="243"/>
      <c r="D3794" s="243"/>
      <c r="E3794" s="243"/>
      <c r="F3794" s="243"/>
      <c r="G3794" s="243"/>
      <c r="H3794" s="243"/>
      <c r="I3794" s="243"/>
      <c r="J3794" s="243"/>
      <c r="K3794" s="243"/>
      <c r="L3794" s="243"/>
      <c r="M3794" s="243"/>
      <c r="N3794" s="243"/>
      <c r="O3794" s="243"/>
      <c r="P3794" s="243"/>
      <c r="Q3794" s="243"/>
    </row>
    <row r="3795" spans="2:17">
      <c r="B3795" s="243"/>
      <c r="C3795" s="243"/>
      <c r="D3795" s="243"/>
      <c r="E3795" s="243"/>
      <c r="F3795" s="243"/>
      <c r="G3795" s="243"/>
      <c r="H3795" s="243"/>
      <c r="I3795" s="243"/>
      <c r="J3795" s="243"/>
      <c r="K3795" s="243"/>
      <c r="L3795" s="243"/>
      <c r="M3795" s="243"/>
      <c r="N3795" s="243"/>
      <c r="O3795" s="243"/>
      <c r="P3795" s="243"/>
      <c r="Q3795" s="243"/>
    </row>
    <row r="3796" spans="2:17">
      <c r="B3796" s="243"/>
      <c r="C3796" s="243"/>
      <c r="D3796" s="243"/>
      <c r="E3796" s="243"/>
      <c r="F3796" s="243"/>
      <c r="G3796" s="243"/>
      <c r="H3796" s="243"/>
      <c r="I3796" s="243"/>
      <c r="J3796" s="243"/>
      <c r="K3796" s="243"/>
      <c r="L3796" s="243"/>
      <c r="M3796" s="243"/>
      <c r="N3796" s="243"/>
      <c r="O3796" s="243"/>
      <c r="P3796" s="243"/>
      <c r="Q3796" s="243"/>
    </row>
    <row r="3797" spans="2:17">
      <c r="B3797" s="243"/>
      <c r="C3797" s="243"/>
      <c r="D3797" s="243"/>
      <c r="E3797" s="243"/>
      <c r="F3797" s="243"/>
      <c r="G3797" s="243"/>
      <c r="H3797" s="243"/>
      <c r="I3797" s="243"/>
      <c r="J3797" s="243"/>
      <c r="K3797" s="243"/>
      <c r="L3797" s="243"/>
      <c r="M3797" s="243"/>
      <c r="N3797" s="243"/>
      <c r="O3797" s="243"/>
      <c r="P3797" s="243"/>
      <c r="Q3797" s="243"/>
    </row>
    <row r="3798" spans="2:17">
      <c r="B3798" s="243"/>
      <c r="C3798" s="243"/>
      <c r="D3798" s="243"/>
      <c r="E3798" s="243"/>
      <c r="F3798" s="243"/>
      <c r="G3798" s="243"/>
      <c r="H3798" s="243"/>
      <c r="I3798" s="243"/>
      <c r="J3798" s="243"/>
      <c r="K3798" s="243"/>
      <c r="L3798" s="243"/>
      <c r="M3798" s="243"/>
      <c r="N3798" s="243"/>
      <c r="O3798" s="243"/>
      <c r="P3798" s="243"/>
      <c r="Q3798" s="243"/>
    </row>
    <row r="3799" spans="2:17">
      <c r="B3799" s="243"/>
      <c r="C3799" s="243"/>
      <c r="D3799" s="243"/>
      <c r="E3799" s="243"/>
      <c r="F3799" s="243"/>
      <c r="G3799" s="243"/>
      <c r="H3799" s="243"/>
      <c r="I3799" s="243"/>
      <c r="J3799" s="243"/>
      <c r="K3799" s="243"/>
      <c r="L3799" s="243"/>
      <c r="M3799" s="243"/>
      <c r="N3799" s="243"/>
      <c r="O3799" s="243"/>
      <c r="P3799" s="243"/>
      <c r="Q3799" s="243"/>
    </row>
    <row r="3800" spans="2:17">
      <c r="B3800" s="243"/>
      <c r="C3800" s="243"/>
      <c r="D3800" s="243"/>
      <c r="E3800" s="243"/>
      <c r="F3800" s="243"/>
      <c r="G3800" s="243"/>
      <c r="H3800" s="243"/>
      <c r="I3800" s="243"/>
      <c r="J3800" s="243"/>
      <c r="K3800" s="243"/>
      <c r="L3800" s="243"/>
      <c r="M3800" s="243"/>
      <c r="N3800" s="243"/>
      <c r="O3800" s="243"/>
      <c r="P3800" s="243"/>
      <c r="Q3800" s="243"/>
    </row>
    <row r="3801" spans="2:17">
      <c r="B3801" s="243"/>
      <c r="C3801" s="243"/>
      <c r="D3801" s="243"/>
      <c r="E3801" s="243"/>
      <c r="F3801" s="243"/>
      <c r="G3801" s="243"/>
      <c r="H3801" s="243"/>
      <c r="I3801" s="243"/>
      <c r="J3801" s="243"/>
      <c r="K3801" s="243"/>
      <c r="L3801" s="243"/>
      <c r="M3801" s="243"/>
      <c r="N3801" s="243"/>
      <c r="O3801" s="243"/>
      <c r="P3801" s="243"/>
      <c r="Q3801" s="243"/>
    </row>
    <row r="3802" spans="2:17">
      <c r="B3802" s="243"/>
      <c r="C3802" s="243"/>
      <c r="D3802" s="243"/>
      <c r="E3802" s="243"/>
      <c r="F3802" s="243"/>
      <c r="G3802" s="243"/>
      <c r="H3802" s="243"/>
      <c r="I3802" s="243"/>
      <c r="J3802" s="243"/>
      <c r="K3802" s="243"/>
      <c r="L3802" s="243"/>
      <c r="M3802" s="243"/>
      <c r="N3802" s="243"/>
      <c r="O3802" s="243"/>
      <c r="P3802" s="243"/>
      <c r="Q3802" s="243"/>
    </row>
    <row r="3803" spans="2:17">
      <c r="B3803" s="243"/>
      <c r="C3803" s="243"/>
      <c r="D3803" s="243"/>
      <c r="E3803" s="243"/>
      <c r="F3803" s="243"/>
      <c r="G3803" s="243"/>
      <c r="H3803" s="243"/>
      <c r="I3803" s="243"/>
      <c r="J3803" s="243"/>
      <c r="K3803" s="243"/>
      <c r="L3803" s="243"/>
      <c r="M3803" s="243"/>
      <c r="N3803" s="243"/>
      <c r="O3803" s="243"/>
      <c r="P3803" s="243"/>
      <c r="Q3803" s="243"/>
    </row>
    <row r="3804" spans="2:17">
      <c r="B3804" s="243"/>
      <c r="C3804" s="243"/>
      <c r="D3804" s="243"/>
      <c r="E3804" s="243"/>
      <c r="F3804" s="243"/>
      <c r="G3804" s="243"/>
      <c r="H3804" s="243"/>
      <c r="I3804" s="243"/>
      <c r="J3804" s="243"/>
      <c r="K3804" s="243"/>
      <c r="L3804" s="243"/>
      <c r="M3804" s="243"/>
      <c r="N3804" s="243"/>
      <c r="O3804" s="243"/>
      <c r="P3804" s="243"/>
      <c r="Q3804" s="243"/>
    </row>
    <row r="3805" spans="2:17">
      <c r="B3805" s="243"/>
      <c r="C3805" s="243"/>
      <c r="D3805" s="243"/>
      <c r="E3805" s="243"/>
      <c r="F3805" s="243"/>
      <c r="G3805" s="243"/>
      <c r="H3805" s="243"/>
      <c r="I3805" s="243"/>
      <c r="J3805" s="243"/>
      <c r="K3805" s="243"/>
      <c r="L3805" s="243"/>
      <c r="M3805" s="243"/>
      <c r="N3805" s="243"/>
      <c r="O3805" s="243"/>
      <c r="P3805" s="243"/>
      <c r="Q3805" s="243"/>
    </row>
    <row r="3806" spans="2:17">
      <c r="B3806" s="243"/>
      <c r="C3806" s="243"/>
      <c r="D3806" s="243"/>
      <c r="E3806" s="243"/>
      <c r="F3806" s="243"/>
      <c r="G3806" s="243"/>
      <c r="H3806" s="243"/>
      <c r="I3806" s="243"/>
      <c r="J3806" s="243"/>
      <c r="K3806" s="243"/>
      <c r="L3806" s="243"/>
      <c r="M3806" s="243"/>
      <c r="N3806" s="243"/>
      <c r="O3806" s="243"/>
      <c r="P3806" s="243"/>
      <c r="Q3806" s="243"/>
    </row>
    <row r="3807" spans="2:17">
      <c r="B3807" s="243"/>
      <c r="C3807" s="243"/>
      <c r="D3807" s="243"/>
      <c r="E3807" s="243"/>
      <c r="F3807" s="243"/>
      <c r="G3807" s="243"/>
      <c r="H3807" s="243"/>
      <c r="I3807" s="243"/>
      <c r="J3807" s="243"/>
      <c r="K3807" s="243"/>
      <c r="L3807" s="243"/>
      <c r="M3807" s="243"/>
      <c r="N3807" s="243"/>
      <c r="O3807" s="243"/>
      <c r="P3807" s="243"/>
      <c r="Q3807" s="243"/>
    </row>
    <row r="3808" spans="2:17">
      <c r="B3808" s="243"/>
      <c r="C3808" s="243"/>
      <c r="D3808" s="243"/>
      <c r="E3808" s="243"/>
      <c r="F3808" s="243"/>
      <c r="G3808" s="243"/>
      <c r="H3808" s="243"/>
      <c r="I3808" s="243"/>
      <c r="J3808" s="243"/>
      <c r="K3808" s="243"/>
      <c r="L3808" s="243"/>
      <c r="M3808" s="243"/>
      <c r="N3808" s="243"/>
      <c r="O3808" s="243"/>
      <c r="P3808" s="243"/>
      <c r="Q3808" s="243"/>
    </row>
    <row r="3809" spans="2:17">
      <c r="B3809" s="243"/>
      <c r="C3809" s="243"/>
      <c r="D3809" s="243"/>
      <c r="E3809" s="243"/>
      <c r="F3809" s="243"/>
      <c r="G3809" s="243"/>
      <c r="H3809" s="243"/>
      <c r="I3809" s="243"/>
      <c r="J3809" s="243"/>
      <c r="K3809" s="243"/>
      <c r="L3809" s="243"/>
      <c r="M3809" s="243"/>
      <c r="N3809" s="243"/>
      <c r="O3809" s="243"/>
      <c r="P3809" s="243"/>
      <c r="Q3809" s="243"/>
    </row>
    <row r="3810" spans="2:17">
      <c r="B3810" s="243"/>
      <c r="C3810" s="243"/>
      <c r="D3810" s="243"/>
      <c r="E3810" s="243"/>
      <c r="F3810" s="243"/>
      <c r="G3810" s="243"/>
      <c r="H3810" s="243"/>
      <c r="I3810" s="243"/>
      <c r="J3810" s="243"/>
      <c r="K3810" s="243"/>
      <c r="L3810" s="243"/>
      <c r="M3810" s="243"/>
      <c r="N3810" s="243"/>
      <c r="O3810" s="243"/>
      <c r="P3810" s="243"/>
      <c r="Q3810" s="243"/>
    </row>
    <row r="3811" spans="2:17">
      <c r="B3811" s="243"/>
      <c r="C3811" s="243"/>
      <c r="D3811" s="243"/>
      <c r="E3811" s="243"/>
      <c r="F3811" s="243"/>
      <c r="G3811" s="243"/>
      <c r="H3811" s="243"/>
      <c r="I3811" s="243"/>
      <c r="J3811" s="243"/>
      <c r="K3811" s="243"/>
      <c r="L3811" s="243"/>
      <c r="M3811" s="243"/>
      <c r="N3811" s="243"/>
      <c r="O3811" s="243"/>
      <c r="P3811" s="243"/>
      <c r="Q3811" s="243"/>
    </row>
    <row r="3812" spans="2:17">
      <c r="B3812" s="243"/>
      <c r="C3812" s="243"/>
      <c r="D3812" s="243"/>
      <c r="E3812" s="243"/>
      <c r="F3812" s="243"/>
      <c r="G3812" s="243"/>
      <c r="H3812" s="243"/>
      <c r="I3812" s="243"/>
      <c r="J3812" s="243"/>
      <c r="K3812" s="243"/>
      <c r="L3812" s="243"/>
      <c r="M3812" s="243"/>
      <c r="N3812" s="243"/>
      <c r="O3812" s="243"/>
      <c r="P3812" s="243"/>
      <c r="Q3812" s="243"/>
    </row>
    <row r="3813" spans="2:17">
      <c r="B3813" s="243"/>
      <c r="C3813" s="243"/>
      <c r="D3813" s="243"/>
      <c r="E3813" s="243"/>
      <c r="F3813" s="243"/>
      <c r="G3813" s="243"/>
      <c r="H3813" s="243"/>
      <c r="I3813" s="243"/>
      <c r="J3813" s="243"/>
      <c r="K3813" s="243"/>
      <c r="L3813" s="243"/>
      <c r="M3813" s="243"/>
      <c r="N3813" s="243"/>
      <c r="O3813" s="243"/>
      <c r="P3813" s="243"/>
      <c r="Q3813" s="243"/>
    </row>
    <row r="3814" spans="2:17">
      <c r="B3814" s="243"/>
      <c r="C3814" s="243"/>
      <c r="D3814" s="243"/>
      <c r="E3814" s="243"/>
      <c r="F3814" s="243"/>
      <c r="G3814" s="243"/>
      <c r="H3814" s="243"/>
      <c r="I3814" s="243"/>
      <c r="J3814" s="243"/>
      <c r="K3814" s="243"/>
      <c r="L3814" s="243"/>
      <c r="M3814" s="243"/>
      <c r="N3814" s="243"/>
      <c r="O3814" s="243"/>
      <c r="P3814" s="243"/>
      <c r="Q3814" s="243"/>
    </row>
    <row r="3815" spans="2:17">
      <c r="B3815" s="243"/>
      <c r="C3815" s="243"/>
      <c r="D3815" s="243"/>
      <c r="E3815" s="243"/>
      <c r="F3815" s="243"/>
      <c r="G3815" s="243"/>
      <c r="H3815" s="243"/>
      <c r="I3815" s="243"/>
      <c r="J3815" s="243"/>
      <c r="K3815" s="243"/>
      <c r="L3815" s="243"/>
      <c r="M3815" s="243"/>
      <c r="N3815" s="243"/>
      <c r="O3815" s="243"/>
      <c r="P3815" s="243"/>
      <c r="Q3815" s="243"/>
    </row>
    <row r="3816" spans="2:17">
      <c r="B3816" s="243"/>
      <c r="C3816" s="243"/>
      <c r="D3816" s="243"/>
      <c r="E3816" s="243"/>
      <c r="F3816" s="243"/>
      <c r="G3816" s="243"/>
      <c r="H3816" s="243"/>
      <c r="I3816" s="243"/>
      <c r="J3816" s="243"/>
      <c r="K3816" s="243"/>
      <c r="L3816" s="243"/>
      <c r="M3816" s="243"/>
      <c r="N3816" s="243"/>
      <c r="O3816" s="243"/>
      <c r="P3816" s="243"/>
      <c r="Q3816" s="243"/>
    </row>
    <row r="3817" spans="2:17">
      <c r="B3817" s="243"/>
      <c r="C3817" s="243"/>
      <c r="D3817" s="243"/>
      <c r="E3817" s="243"/>
      <c r="F3817" s="243"/>
      <c r="G3817" s="243"/>
      <c r="H3817" s="243"/>
      <c r="I3817" s="243"/>
      <c r="J3817" s="243"/>
      <c r="K3817" s="243"/>
      <c r="L3817" s="243"/>
      <c r="M3817" s="243"/>
      <c r="N3817" s="243"/>
      <c r="O3817" s="243"/>
      <c r="P3817" s="243"/>
      <c r="Q3817" s="243"/>
    </row>
    <row r="3818" spans="2:17">
      <c r="B3818" s="243"/>
      <c r="C3818" s="243"/>
      <c r="D3818" s="243"/>
      <c r="E3818" s="243"/>
      <c r="F3818" s="243"/>
      <c r="G3818" s="243"/>
      <c r="H3818" s="243"/>
      <c r="I3818" s="243"/>
      <c r="J3818" s="243"/>
      <c r="K3818" s="243"/>
      <c r="L3818" s="243"/>
      <c r="M3818" s="243"/>
      <c r="N3818" s="243"/>
      <c r="O3818" s="243"/>
      <c r="P3818" s="243"/>
      <c r="Q3818" s="243"/>
    </row>
    <row r="3819" spans="2:17">
      <c r="B3819" s="243"/>
      <c r="C3819" s="243"/>
      <c r="D3819" s="243"/>
      <c r="E3819" s="243"/>
      <c r="F3819" s="243"/>
      <c r="G3819" s="243"/>
      <c r="H3819" s="243"/>
      <c r="I3819" s="243"/>
      <c r="J3819" s="243"/>
      <c r="K3819" s="243"/>
      <c r="L3819" s="243"/>
      <c r="M3819" s="243"/>
      <c r="N3819" s="243"/>
      <c r="O3819" s="243"/>
      <c r="P3819" s="243"/>
      <c r="Q3819" s="243"/>
    </row>
    <row r="3820" spans="2:17">
      <c r="B3820" s="243"/>
      <c r="C3820" s="243"/>
      <c r="D3820" s="243"/>
      <c r="E3820" s="243"/>
      <c r="F3820" s="243"/>
      <c r="G3820" s="243"/>
      <c r="H3820" s="243"/>
      <c r="I3820" s="243"/>
      <c r="J3820" s="243"/>
      <c r="K3820" s="243"/>
      <c r="L3820" s="243"/>
      <c r="M3820" s="243"/>
      <c r="N3820" s="243"/>
      <c r="O3820" s="243"/>
      <c r="P3820" s="243"/>
      <c r="Q3820" s="243"/>
    </row>
    <row r="3821" spans="2:17">
      <c r="B3821" s="243"/>
      <c r="C3821" s="243"/>
      <c r="D3821" s="243"/>
      <c r="E3821" s="243"/>
      <c r="F3821" s="243"/>
      <c r="G3821" s="243"/>
      <c r="H3821" s="243"/>
      <c r="I3821" s="243"/>
      <c r="J3821" s="243"/>
      <c r="K3821" s="243"/>
      <c r="L3821" s="243"/>
      <c r="M3821" s="243"/>
      <c r="N3821" s="243"/>
      <c r="O3821" s="243"/>
      <c r="P3821" s="243"/>
      <c r="Q3821" s="243"/>
    </row>
    <row r="3822" spans="2:17">
      <c r="B3822" s="243"/>
      <c r="C3822" s="243"/>
      <c r="D3822" s="243"/>
      <c r="E3822" s="243"/>
      <c r="F3822" s="243"/>
      <c r="G3822" s="243"/>
      <c r="H3822" s="243"/>
      <c r="I3822" s="243"/>
      <c r="J3822" s="243"/>
      <c r="K3822" s="243"/>
      <c r="L3822" s="243"/>
      <c r="M3822" s="243"/>
      <c r="N3822" s="243"/>
      <c r="O3822" s="243"/>
      <c r="P3822" s="243"/>
      <c r="Q3822" s="243"/>
    </row>
    <row r="3823" spans="2:17">
      <c r="B3823" s="243"/>
      <c r="C3823" s="243"/>
      <c r="D3823" s="243"/>
      <c r="E3823" s="243"/>
      <c r="F3823" s="243"/>
      <c r="G3823" s="243"/>
      <c r="H3823" s="243"/>
      <c r="I3823" s="243"/>
      <c r="J3823" s="243"/>
      <c r="K3823" s="243"/>
      <c r="L3823" s="243"/>
      <c r="M3823" s="243"/>
      <c r="N3823" s="243"/>
      <c r="O3823" s="243"/>
      <c r="P3823" s="243"/>
      <c r="Q3823" s="243"/>
    </row>
    <row r="3824" spans="2:17">
      <c r="B3824" s="243"/>
      <c r="C3824" s="243"/>
      <c r="D3824" s="243"/>
      <c r="E3824" s="243"/>
      <c r="F3824" s="243"/>
      <c r="G3824" s="243"/>
      <c r="H3824" s="243"/>
      <c r="I3824" s="243"/>
      <c r="J3824" s="243"/>
      <c r="K3824" s="243"/>
      <c r="L3824" s="243"/>
      <c r="M3824" s="243"/>
      <c r="N3824" s="243"/>
      <c r="O3824" s="243"/>
      <c r="P3824" s="243"/>
      <c r="Q3824" s="243"/>
    </row>
    <row r="3825" spans="2:17">
      <c r="B3825" s="243"/>
      <c r="C3825" s="243"/>
      <c r="D3825" s="243"/>
      <c r="E3825" s="243"/>
      <c r="F3825" s="243"/>
      <c r="G3825" s="243"/>
      <c r="H3825" s="243"/>
      <c r="I3825" s="243"/>
      <c r="J3825" s="243"/>
      <c r="K3825" s="243"/>
      <c r="L3825" s="243"/>
      <c r="M3825" s="243"/>
      <c r="N3825" s="243"/>
      <c r="O3825" s="243"/>
      <c r="P3825" s="243"/>
      <c r="Q3825" s="243"/>
    </row>
    <row r="3826" spans="2:17">
      <c r="B3826" s="243"/>
      <c r="C3826" s="243"/>
      <c r="D3826" s="243"/>
      <c r="E3826" s="243"/>
      <c r="F3826" s="243"/>
      <c r="G3826" s="243"/>
      <c r="H3826" s="243"/>
      <c r="I3826" s="243"/>
      <c r="J3826" s="243"/>
      <c r="K3826" s="243"/>
      <c r="L3826" s="243"/>
      <c r="M3826" s="243"/>
      <c r="N3826" s="243"/>
      <c r="O3826" s="243"/>
      <c r="P3826" s="243"/>
      <c r="Q3826" s="243"/>
    </row>
    <row r="3827" spans="2:17">
      <c r="B3827" s="243"/>
      <c r="C3827" s="243"/>
      <c r="D3827" s="243"/>
      <c r="E3827" s="243"/>
      <c r="F3827" s="243"/>
      <c r="G3827" s="243"/>
      <c r="H3827" s="243"/>
      <c r="I3827" s="243"/>
      <c r="J3827" s="243"/>
      <c r="K3827" s="243"/>
      <c r="L3827" s="243"/>
      <c r="M3827" s="243"/>
      <c r="N3827" s="243"/>
      <c r="O3827" s="243"/>
      <c r="P3827" s="243"/>
      <c r="Q3827" s="243"/>
    </row>
    <row r="3828" spans="2:17">
      <c r="B3828" s="243"/>
      <c r="C3828" s="243"/>
      <c r="D3828" s="243"/>
      <c r="E3828" s="243"/>
      <c r="F3828" s="243"/>
      <c r="G3828" s="243"/>
      <c r="H3828" s="243"/>
      <c r="I3828" s="243"/>
      <c r="J3828" s="243"/>
      <c r="K3828" s="243"/>
      <c r="L3828" s="243"/>
      <c r="M3828" s="243"/>
      <c r="N3828" s="243"/>
      <c r="O3828" s="243"/>
      <c r="P3828" s="243"/>
      <c r="Q3828" s="243"/>
    </row>
    <row r="3829" spans="2:17">
      <c r="B3829" s="243"/>
      <c r="C3829" s="243"/>
      <c r="D3829" s="243"/>
      <c r="E3829" s="243"/>
      <c r="F3829" s="243"/>
      <c r="G3829" s="243"/>
      <c r="H3829" s="243"/>
      <c r="I3829" s="243"/>
      <c r="J3829" s="243"/>
      <c r="K3829" s="243"/>
      <c r="L3829" s="243"/>
      <c r="M3829" s="243"/>
      <c r="N3829" s="243"/>
      <c r="O3829" s="243"/>
      <c r="P3829" s="243"/>
      <c r="Q3829" s="243"/>
    </row>
    <row r="3830" spans="2:17">
      <c r="B3830" s="243"/>
      <c r="C3830" s="243"/>
      <c r="D3830" s="243"/>
      <c r="E3830" s="243"/>
      <c r="F3830" s="243"/>
      <c r="G3830" s="243"/>
      <c r="H3830" s="243"/>
      <c r="I3830" s="243"/>
      <c r="J3830" s="243"/>
      <c r="K3830" s="243"/>
      <c r="L3830" s="243"/>
      <c r="M3830" s="243"/>
      <c r="N3830" s="243"/>
      <c r="O3830" s="243"/>
      <c r="P3830" s="243"/>
      <c r="Q3830" s="243"/>
    </row>
    <row r="3831" spans="2:17">
      <c r="B3831" s="243"/>
      <c r="C3831" s="243"/>
      <c r="D3831" s="243"/>
      <c r="E3831" s="243"/>
      <c r="F3831" s="243"/>
      <c r="G3831" s="243"/>
      <c r="H3831" s="243"/>
      <c r="I3831" s="243"/>
      <c r="J3831" s="243"/>
      <c r="K3831" s="243"/>
      <c r="L3831" s="243"/>
      <c r="M3831" s="243"/>
      <c r="N3831" s="243"/>
      <c r="O3831" s="243"/>
      <c r="P3831" s="243"/>
      <c r="Q3831" s="243"/>
    </row>
    <row r="3832" spans="2:17">
      <c r="B3832" s="243"/>
      <c r="C3832" s="243"/>
      <c r="D3832" s="243"/>
      <c r="E3832" s="243"/>
      <c r="F3832" s="243"/>
      <c r="G3832" s="243"/>
      <c r="H3832" s="243"/>
      <c r="I3832" s="243"/>
      <c r="J3832" s="243"/>
      <c r="K3832" s="243"/>
      <c r="L3832" s="243"/>
      <c r="M3832" s="243"/>
      <c r="N3832" s="243"/>
      <c r="O3832" s="243"/>
      <c r="P3832" s="243"/>
      <c r="Q3832" s="243"/>
    </row>
    <row r="3833" spans="2:17">
      <c r="B3833" s="243"/>
      <c r="C3833" s="243"/>
      <c r="D3833" s="243"/>
      <c r="E3833" s="243"/>
      <c r="F3833" s="243"/>
      <c r="G3833" s="243"/>
      <c r="H3833" s="243"/>
      <c r="I3833" s="243"/>
      <c r="J3833" s="243"/>
      <c r="K3833" s="243"/>
      <c r="L3833" s="243"/>
      <c r="M3833" s="243"/>
      <c r="N3833" s="243"/>
      <c r="O3833" s="243"/>
      <c r="P3833" s="243"/>
      <c r="Q3833" s="243"/>
    </row>
    <row r="3834" spans="2:17">
      <c r="B3834" s="243"/>
      <c r="C3834" s="243"/>
      <c r="D3834" s="243"/>
      <c r="E3834" s="243"/>
      <c r="F3834" s="243"/>
      <c r="G3834" s="243"/>
      <c r="H3834" s="243"/>
      <c r="I3834" s="243"/>
      <c r="J3834" s="243"/>
      <c r="K3834" s="243"/>
      <c r="L3834" s="243"/>
      <c r="M3834" s="243"/>
      <c r="N3834" s="243"/>
      <c r="O3834" s="243"/>
      <c r="P3834" s="243"/>
      <c r="Q3834" s="243"/>
    </row>
    <row r="3835" spans="2:17">
      <c r="B3835" s="243"/>
      <c r="C3835" s="243"/>
      <c r="D3835" s="243"/>
      <c r="E3835" s="243"/>
      <c r="F3835" s="243"/>
      <c r="G3835" s="243"/>
      <c r="H3835" s="243"/>
      <c r="I3835" s="243"/>
      <c r="J3835" s="243"/>
      <c r="K3835" s="243"/>
      <c r="L3835" s="243"/>
      <c r="M3835" s="243"/>
      <c r="N3835" s="243"/>
      <c r="O3835" s="243"/>
      <c r="P3835" s="243"/>
      <c r="Q3835" s="243"/>
    </row>
    <row r="3836" spans="2:17">
      <c r="B3836" s="243"/>
      <c r="C3836" s="243"/>
      <c r="D3836" s="243"/>
      <c r="E3836" s="243"/>
      <c r="F3836" s="243"/>
      <c r="G3836" s="243"/>
      <c r="H3836" s="243"/>
      <c r="I3836" s="243"/>
      <c r="J3836" s="243"/>
      <c r="K3836" s="243"/>
      <c r="L3836" s="243"/>
      <c r="M3836" s="243"/>
      <c r="N3836" s="243"/>
      <c r="O3836" s="243"/>
      <c r="P3836" s="243"/>
      <c r="Q3836" s="243"/>
    </row>
    <row r="3837" spans="2:17">
      <c r="B3837" s="243"/>
      <c r="C3837" s="243"/>
      <c r="D3837" s="243"/>
      <c r="E3837" s="243"/>
      <c r="F3837" s="243"/>
      <c r="G3837" s="243"/>
      <c r="H3837" s="243"/>
      <c r="I3837" s="243"/>
      <c r="J3837" s="243"/>
      <c r="K3837" s="243"/>
      <c r="L3837" s="243"/>
      <c r="M3837" s="243"/>
      <c r="N3837" s="243"/>
      <c r="O3837" s="243"/>
      <c r="P3837" s="243"/>
      <c r="Q3837" s="243"/>
    </row>
    <row r="3838" spans="2:17">
      <c r="B3838" s="243"/>
      <c r="C3838" s="243"/>
      <c r="D3838" s="243"/>
      <c r="E3838" s="243"/>
      <c r="F3838" s="243"/>
      <c r="G3838" s="243"/>
      <c r="H3838" s="243"/>
      <c r="I3838" s="243"/>
      <c r="J3838" s="243"/>
      <c r="K3838" s="243"/>
      <c r="L3838" s="243"/>
      <c r="M3838" s="243"/>
      <c r="N3838" s="243"/>
      <c r="O3838" s="243"/>
      <c r="P3838" s="243"/>
      <c r="Q3838" s="243"/>
    </row>
    <row r="3839" spans="2:17">
      <c r="B3839" s="243"/>
      <c r="C3839" s="243"/>
      <c r="D3839" s="243"/>
      <c r="E3839" s="243"/>
      <c r="F3839" s="243"/>
      <c r="G3839" s="243"/>
      <c r="H3839" s="243"/>
      <c r="I3839" s="243"/>
      <c r="J3839" s="243"/>
      <c r="K3839" s="243"/>
      <c r="L3839" s="243"/>
      <c r="M3839" s="243"/>
      <c r="N3839" s="243"/>
      <c r="O3839" s="243"/>
      <c r="P3839" s="243"/>
      <c r="Q3839" s="243"/>
    </row>
    <row r="3840" spans="2:17">
      <c r="B3840" s="243"/>
      <c r="C3840" s="243"/>
      <c r="D3840" s="243"/>
      <c r="E3840" s="243"/>
      <c r="F3840" s="243"/>
      <c r="G3840" s="243"/>
      <c r="H3840" s="243"/>
      <c r="I3840" s="243"/>
      <c r="J3840" s="243"/>
      <c r="K3840" s="243"/>
      <c r="L3840" s="243"/>
      <c r="M3840" s="243"/>
      <c r="N3840" s="243"/>
      <c r="O3840" s="243"/>
      <c r="P3840" s="243"/>
      <c r="Q3840" s="243"/>
    </row>
    <row r="3841" spans="2:17">
      <c r="B3841" s="243"/>
      <c r="C3841" s="243"/>
      <c r="D3841" s="243"/>
      <c r="E3841" s="243"/>
      <c r="F3841" s="243"/>
      <c r="G3841" s="243"/>
      <c r="H3841" s="243"/>
      <c r="I3841" s="243"/>
      <c r="J3841" s="243"/>
      <c r="K3841" s="243"/>
      <c r="L3841" s="243"/>
      <c r="M3841" s="243"/>
      <c r="N3841" s="243"/>
      <c r="O3841" s="243"/>
      <c r="P3841" s="243"/>
      <c r="Q3841" s="243"/>
    </row>
    <row r="3842" spans="2:17">
      <c r="B3842" s="243"/>
      <c r="C3842" s="243"/>
      <c r="D3842" s="243"/>
      <c r="E3842" s="243"/>
      <c r="F3842" s="243"/>
      <c r="G3842" s="243"/>
      <c r="H3842" s="243"/>
      <c r="I3842" s="243"/>
      <c r="J3842" s="243"/>
      <c r="K3842" s="243"/>
      <c r="L3842" s="243"/>
      <c r="M3842" s="243"/>
      <c r="N3842" s="243"/>
      <c r="O3842" s="243"/>
      <c r="P3842" s="243"/>
      <c r="Q3842" s="243"/>
    </row>
    <row r="3843" spans="2:17">
      <c r="B3843" s="243"/>
      <c r="C3843" s="243"/>
      <c r="D3843" s="243"/>
      <c r="E3843" s="243"/>
      <c r="F3843" s="243"/>
      <c r="G3843" s="243"/>
      <c r="H3843" s="243"/>
      <c r="I3843" s="243"/>
      <c r="J3843" s="243"/>
      <c r="K3843" s="243"/>
      <c r="L3843" s="243"/>
      <c r="M3843" s="243"/>
      <c r="N3843" s="243"/>
      <c r="O3843" s="243"/>
      <c r="P3843" s="243"/>
      <c r="Q3843" s="243"/>
    </row>
    <row r="3844" spans="2:17">
      <c r="B3844" s="243"/>
      <c r="C3844" s="243"/>
      <c r="D3844" s="243"/>
      <c r="E3844" s="243"/>
      <c r="F3844" s="243"/>
      <c r="G3844" s="243"/>
      <c r="H3844" s="243"/>
      <c r="I3844" s="243"/>
      <c r="J3844" s="243"/>
      <c r="K3844" s="243"/>
      <c r="L3844" s="243"/>
      <c r="M3844" s="243"/>
      <c r="N3844" s="243"/>
      <c r="O3844" s="243"/>
      <c r="P3844" s="243"/>
      <c r="Q3844" s="243"/>
    </row>
    <row r="3845" spans="2:17">
      <c r="B3845" s="243"/>
      <c r="C3845" s="243"/>
      <c r="D3845" s="243"/>
      <c r="E3845" s="243"/>
      <c r="F3845" s="243"/>
      <c r="G3845" s="243"/>
      <c r="H3845" s="243"/>
      <c r="I3845" s="243"/>
      <c r="J3845" s="243"/>
      <c r="K3845" s="243"/>
      <c r="L3845" s="243"/>
      <c r="M3845" s="243"/>
      <c r="N3845" s="243"/>
      <c r="O3845" s="243"/>
      <c r="P3845" s="243"/>
      <c r="Q3845" s="243"/>
    </row>
    <row r="3846" spans="2:17">
      <c r="B3846" s="243"/>
      <c r="C3846" s="243"/>
      <c r="D3846" s="243"/>
      <c r="E3846" s="243"/>
      <c r="F3846" s="243"/>
      <c r="G3846" s="243"/>
      <c r="H3846" s="243"/>
      <c r="I3846" s="243"/>
      <c r="J3846" s="243"/>
      <c r="K3846" s="243"/>
      <c r="L3846" s="243"/>
      <c r="M3846" s="243"/>
      <c r="N3846" s="243"/>
      <c r="O3846" s="243"/>
      <c r="P3846" s="243"/>
      <c r="Q3846" s="243"/>
    </row>
    <row r="3847" spans="2:17">
      <c r="B3847" s="243"/>
      <c r="C3847" s="243"/>
      <c r="D3847" s="243"/>
      <c r="E3847" s="243"/>
      <c r="F3847" s="243"/>
      <c r="G3847" s="243"/>
      <c r="H3847" s="243"/>
      <c r="I3847" s="243"/>
      <c r="J3847" s="243"/>
      <c r="K3847" s="243"/>
      <c r="L3847" s="243"/>
      <c r="M3847" s="243"/>
      <c r="N3847" s="243"/>
      <c r="O3847" s="243"/>
      <c r="P3847" s="243"/>
      <c r="Q3847" s="243"/>
    </row>
    <row r="3848" spans="2:17">
      <c r="B3848" s="243"/>
      <c r="C3848" s="243"/>
      <c r="D3848" s="243"/>
      <c r="E3848" s="243"/>
      <c r="F3848" s="243"/>
      <c r="G3848" s="243"/>
      <c r="H3848" s="243"/>
      <c r="I3848" s="243"/>
      <c r="J3848" s="243"/>
      <c r="K3848" s="243"/>
      <c r="L3848" s="243"/>
      <c r="M3848" s="243"/>
      <c r="N3848" s="243"/>
      <c r="O3848" s="243"/>
      <c r="P3848" s="243"/>
      <c r="Q3848" s="243"/>
    </row>
    <row r="3849" spans="2:17">
      <c r="B3849" s="243"/>
      <c r="C3849" s="243"/>
      <c r="D3849" s="243"/>
      <c r="E3849" s="243"/>
      <c r="F3849" s="243"/>
      <c r="G3849" s="243"/>
      <c r="H3849" s="243"/>
      <c r="I3849" s="243"/>
      <c r="J3849" s="243"/>
      <c r="K3849" s="243"/>
      <c r="L3849" s="243"/>
      <c r="M3849" s="243"/>
      <c r="N3849" s="243"/>
      <c r="O3849" s="243"/>
      <c r="P3849" s="243"/>
      <c r="Q3849" s="243"/>
    </row>
    <row r="3850" spans="2:17">
      <c r="B3850" s="243"/>
      <c r="C3850" s="243"/>
      <c r="D3850" s="243"/>
      <c r="E3850" s="243"/>
      <c r="F3850" s="243"/>
      <c r="G3850" s="243"/>
      <c r="H3850" s="243"/>
      <c r="I3850" s="243"/>
      <c r="J3850" s="243"/>
      <c r="K3850" s="243"/>
      <c r="L3850" s="243"/>
      <c r="M3850" s="243"/>
      <c r="N3850" s="243"/>
      <c r="O3850" s="243"/>
      <c r="P3850" s="243"/>
      <c r="Q3850" s="243"/>
    </row>
    <row r="3851" spans="2:17">
      <c r="B3851" s="243"/>
      <c r="C3851" s="243"/>
      <c r="D3851" s="243"/>
      <c r="E3851" s="243"/>
      <c r="F3851" s="243"/>
      <c r="G3851" s="243"/>
      <c r="H3851" s="243"/>
      <c r="I3851" s="243"/>
      <c r="J3851" s="243"/>
      <c r="K3851" s="243"/>
      <c r="L3851" s="243"/>
      <c r="M3851" s="243"/>
      <c r="N3851" s="243"/>
      <c r="O3851" s="243"/>
      <c r="P3851" s="243"/>
      <c r="Q3851" s="243"/>
    </row>
    <row r="3852" spans="2:17">
      <c r="B3852" s="243"/>
      <c r="C3852" s="243"/>
      <c r="D3852" s="243"/>
      <c r="E3852" s="243"/>
      <c r="F3852" s="243"/>
      <c r="G3852" s="243"/>
      <c r="H3852" s="243"/>
      <c r="I3852" s="243"/>
      <c r="J3852" s="243"/>
      <c r="K3852" s="243"/>
      <c r="L3852" s="243"/>
      <c r="M3852" s="243"/>
      <c r="N3852" s="243"/>
      <c r="O3852" s="243"/>
      <c r="P3852" s="243"/>
      <c r="Q3852" s="243"/>
    </row>
    <row r="3853" spans="2:17">
      <c r="B3853" s="243"/>
      <c r="C3853" s="243"/>
      <c r="D3853" s="243"/>
      <c r="E3853" s="243"/>
      <c r="F3853" s="243"/>
      <c r="G3853" s="243"/>
      <c r="H3853" s="243"/>
      <c r="I3853" s="243"/>
      <c r="J3853" s="243"/>
      <c r="K3853" s="243"/>
      <c r="L3853" s="243"/>
      <c r="M3853" s="243"/>
      <c r="N3853" s="243"/>
      <c r="O3853" s="243"/>
      <c r="P3853" s="243"/>
      <c r="Q3853" s="243"/>
    </row>
    <row r="3854" spans="2:17">
      <c r="B3854" s="243"/>
      <c r="C3854" s="243"/>
      <c r="D3854" s="243"/>
      <c r="E3854" s="243"/>
      <c r="F3854" s="243"/>
      <c r="G3854" s="243"/>
      <c r="H3854" s="243"/>
      <c r="I3854" s="243"/>
      <c r="J3854" s="243"/>
      <c r="K3854" s="243"/>
      <c r="L3854" s="243"/>
      <c r="M3854" s="243"/>
      <c r="N3854" s="243"/>
      <c r="O3854" s="243"/>
      <c r="P3854" s="243"/>
      <c r="Q3854" s="243"/>
    </row>
    <row r="3855" spans="2:17">
      <c r="B3855" s="243"/>
      <c r="C3855" s="243"/>
      <c r="D3855" s="243"/>
      <c r="E3855" s="243"/>
      <c r="F3855" s="243"/>
      <c r="G3855" s="243"/>
      <c r="H3855" s="243"/>
      <c r="I3855" s="243"/>
      <c r="J3855" s="243"/>
      <c r="K3855" s="243"/>
      <c r="L3855" s="243"/>
      <c r="M3855" s="243"/>
      <c r="N3855" s="243"/>
      <c r="O3855" s="243"/>
      <c r="P3855" s="243"/>
      <c r="Q3855" s="243"/>
    </row>
    <row r="3856" spans="2:17">
      <c r="B3856" s="243"/>
      <c r="C3856" s="243"/>
      <c r="D3856" s="243"/>
      <c r="E3856" s="243"/>
      <c r="F3856" s="243"/>
      <c r="G3856" s="243"/>
      <c r="H3856" s="243"/>
      <c r="I3856" s="243"/>
      <c r="J3856" s="243"/>
      <c r="K3856" s="243"/>
      <c r="L3856" s="243"/>
      <c r="M3856" s="243"/>
      <c r="N3856" s="243"/>
      <c r="O3856" s="243"/>
      <c r="P3856" s="243"/>
      <c r="Q3856" s="243"/>
    </row>
    <row r="3857" spans="2:17">
      <c r="B3857" s="243"/>
      <c r="C3857" s="243"/>
      <c r="D3857" s="243"/>
      <c r="E3857" s="243"/>
      <c r="F3857" s="243"/>
      <c r="G3857" s="243"/>
      <c r="H3857" s="243"/>
      <c r="I3857" s="243"/>
      <c r="J3857" s="243"/>
      <c r="K3857" s="243"/>
      <c r="L3857" s="243"/>
      <c r="M3857" s="243"/>
      <c r="N3857" s="243"/>
      <c r="O3857" s="243"/>
      <c r="P3857" s="243"/>
      <c r="Q3857" s="243"/>
    </row>
    <row r="3858" spans="2:17">
      <c r="B3858" s="243"/>
      <c r="C3858" s="243"/>
      <c r="D3858" s="243"/>
      <c r="E3858" s="243"/>
      <c r="F3858" s="243"/>
      <c r="G3858" s="243"/>
      <c r="H3858" s="243"/>
      <c r="I3858" s="243"/>
      <c r="J3858" s="243"/>
      <c r="K3858" s="243"/>
      <c r="L3858" s="243"/>
      <c r="M3858" s="243"/>
      <c r="N3858" s="243"/>
      <c r="O3858" s="243"/>
      <c r="P3858" s="243"/>
      <c r="Q3858" s="243"/>
    </row>
    <row r="3859" spans="2:17">
      <c r="B3859" s="243"/>
      <c r="C3859" s="243"/>
      <c r="D3859" s="243"/>
      <c r="E3859" s="243"/>
      <c r="F3859" s="243"/>
      <c r="G3859" s="243"/>
      <c r="H3859" s="243"/>
      <c r="I3859" s="243"/>
      <c r="J3859" s="243"/>
      <c r="K3859" s="243"/>
      <c r="L3859" s="243"/>
      <c r="M3859" s="243"/>
      <c r="N3859" s="243"/>
      <c r="O3859" s="243"/>
      <c r="P3859" s="243"/>
      <c r="Q3859" s="243"/>
    </row>
    <row r="3860" spans="2:17">
      <c r="B3860" s="243"/>
      <c r="C3860" s="243"/>
      <c r="D3860" s="243"/>
      <c r="E3860" s="243"/>
      <c r="F3860" s="243"/>
      <c r="G3860" s="243"/>
      <c r="H3860" s="243"/>
      <c r="I3860" s="243"/>
      <c r="J3860" s="243"/>
      <c r="K3860" s="243"/>
      <c r="L3860" s="243"/>
      <c r="M3860" s="243"/>
      <c r="N3860" s="243"/>
      <c r="O3860" s="243"/>
      <c r="P3860" s="243"/>
      <c r="Q3860" s="243"/>
    </row>
    <row r="3861" spans="2:17">
      <c r="B3861" s="243"/>
      <c r="C3861" s="243"/>
      <c r="D3861" s="243"/>
      <c r="E3861" s="243"/>
      <c r="F3861" s="243"/>
      <c r="G3861" s="243"/>
      <c r="H3861" s="243"/>
      <c r="I3861" s="243"/>
      <c r="J3861" s="243"/>
      <c r="K3861" s="243"/>
      <c r="L3861" s="243"/>
      <c r="M3861" s="243"/>
      <c r="N3861" s="243"/>
      <c r="O3861" s="243"/>
      <c r="P3861" s="243"/>
      <c r="Q3861" s="243"/>
    </row>
    <row r="3862" spans="2:17">
      <c r="B3862" s="243"/>
      <c r="C3862" s="243"/>
      <c r="D3862" s="243"/>
      <c r="E3862" s="243"/>
      <c r="F3862" s="243"/>
      <c r="G3862" s="243"/>
      <c r="H3862" s="243"/>
      <c r="I3862" s="243"/>
      <c r="J3862" s="243"/>
      <c r="K3862" s="243"/>
      <c r="L3862" s="243"/>
      <c r="M3862" s="243"/>
      <c r="N3862" s="243"/>
      <c r="O3862" s="243"/>
      <c r="P3862" s="243"/>
      <c r="Q3862" s="243"/>
    </row>
    <row r="3863" spans="2:17">
      <c r="B3863" s="243"/>
      <c r="C3863" s="243"/>
      <c r="D3863" s="243"/>
      <c r="E3863" s="243"/>
      <c r="F3863" s="243"/>
      <c r="G3863" s="243"/>
      <c r="H3863" s="243"/>
      <c r="I3863" s="243"/>
      <c r="J3863" s="243"/>
      <c r="K3863" s="243"/>
      <c r="L3863" s="243"/>
      <c r="M3863" s="243"/>
      <c r="N3863" s="243"/>
      <c r="O3863" s="243"/>
      <c r="P3863" s="243"/>
      <c r="Q3863" s="243"/>
    </row>
    <row r="3864" spans="2:17">
      <c r="B3864" s="243"/>
      <c r="C3864" s="243"/>
      <c r="D3864" s="243"/>
      <c r="E3864" s="243"/>
      <c r="F3864" s="243"/>
      <c r="G3864" s="243"/>
      <c r="H3864" s="243"/>
      <c r="I3864" s="243"/>
      <c r="J3864" s="243"/>
      <c r="K3864" s="243"/>
      <c r="L3864" s="243"/>
      <c r="M3864" s="243"/>
      <c r="N3864" s="243"/>
      <c r="O3864" s="243"/>
      <c r="P3864" s="243"/>
      <c r="Q3864" s="243"/>
    </row>
    <row r="3865" spans="2:17">
      <c r="B3865" s="243"/>
      <c r="C3865" s="243"/>
      <c r="D3865" s="243"/>
      <c r="E3865" s="243"/>
      <c r="F3865" s="243"/>
      <c r="G3865" s="243"/>
      <c r="H3865" s="243"/>
      <c r="I3865" s="243"/>
      <c r="J3865" s="243"/>
      <c r="K3865" s="243"/>
      <c r="L3865" s="243"/>
      <c r="M3865" s="243"/>
      <c r="N3865" s="243"/>
      <c r="O3865" s="243"/>
      <c r="P3865" s="243"/>
      <c r="Q3865" s="243"/>
    </row>
    <row r="3866" spans="2:17">
      <c r="B3866" s="243"/>
      <c r="C3866" s="243"/>
      <c r="D3866" s="243"/>
      <c r="E3866" s="243"/>
      <c r="F3866" s="243"/>
      <c r="G3866" s="243"/>
      <c r="H3866" s="243"/>
      <c r="I3866" s="243"/>
      <c r="J3866" s="243"/>
      <c r="K3866" s="243"/>
      <c r="L3866" s="243"/>
      <c r="M3866" s="243"/>
      <c r="N3866" s="243"/>
      <c r="O3866" s="243"/>
      <c r="P3866" s="243"/>
      <c r="Q3866" s="243"/>
    </row>
    <row r="3867" spans="2:17">
      <c r="B3867" s="243"/>
      <c r="C3867" s="243"/>
      <c r="D3867" s="243"/>
      <c r="E3867" s="243"/>
      <c r="F3867" s="243"/>
      <c r="G3867" s="243"/>
      <c r="H3867" s="243"/>
      <c r="I3867" s="243"/>
      <c r="J3867" s="243"/>
      <c r="K3867" s="243"/>
      <c r="L3867" s="243"/>
      <c r="M3867" s="243"/>
      <c r="N3867" s="243"/>
      <c r="O3867" s="243"/>
      <c r="P3867" s="243"/>
      <c r="Q3867" s="243"/>
    </row>
    <row r="3868" spans="2:17">
      <c r="B3868" s="243"/>
      <c r="C3868" s="243"/>
      <c r="D3868" s="243"/>
      <c r="E3868" s="243"/>
      <c r="F3868" s="243"/>
      <c r="G3868" s="243"/>
      <c r="H3868" s="243"/>
      <c r="I3868" s="243"/>
      <c r="J3868" s="243"/>
      <c r="K3868" s="243"/>
      <c r="L3868" s="243"/>
      <c r="M3868" s="243"/>
      <c r="N3868" s="243"/>
      <c r="O3868" s="243"/>
      <c r="P3868" s="243"/>
      <c r="Q3868" s="243"/>
    </row>
    <row r="3869" spans="2:17">
      <c r="B3869" s="243"/>
      <c r="C3869" s="243"/>
      <c r="D3869" s="243"/>
      <c r="E3869" s="243"/>
      <c r="F3869" s="243"/>
      <c r="G3869" s="243"/>
      <c r="H3869" s="243"/>
      <c r="I3869" s="243"/>
      <c r="J3869" s="243"/>
      <c r="K3869" s="243"/>
      <c r="L3869" s="243"/>
      <c r="M3869" s="243"/>
      <c r="N3869" s="243"/>
      <c r="O3869" s="243"/>
      <c r="P3869" s="243"/>
      <c r="Q3869" s="243"/>
    </row>
    <row r="3870" spans="2:17">
      <c r="B3870" s="243"/>
      <c r="C3870" s="243"/>
      <c r="D3870" s="243"/>
      <c r="E3870" s="243"/>
      <c r="F3870" s="243"/>
      <c r="G3870" s="243"/>
      <c r="H3870" s="243"/>
      <c r="I3870" s="243"/>
      <c r="J3870" s="243"/>
      <c r="K3870" s="243"/>
      <c r="L3870" s="243"/>
      <c r="M3870" s="243"/>
      <c r="N3870" s="243"/>
      <c r="O3870" s="243"/>
      <c r="P3870" s="243"/>
      <c r="Q3870" s="243"/>
    </row>
    <row r="3871" spans="2:17">
      <c r="B3871" s="243"/>
      <c r="C3871" s="243"/>
      <c r="D3871" s="243"/>
      <c r="E3871" s="243"/>
      <c r="F3871" s="243"/>
      <c r="G3871" s="243"/>
      <c r="H3871" s="243"/>
      <c r="I3871" s="243"/>
      <c r="J3871" s="243"/>
      <c r="K3871" s="243"/>
      <c r="L3871" s="243"/>
      <c r="M3871" s="243"/>
      <c r="N3871" s="243"/>
      <c r="O3871" s="243"/>
      <c r="P3871" s="243"/>
      <c r="Q3871" s="243"/>
    </row>
    <row r="3872" spans="2:17">
      <c r="B3872" s="243"/>
      <c r="C3872" s="243"/>
      <c r="D3872" s="243"/>
      <c r="E3872" s="243"/>
      <c r="F3872" s="243"/>
      <c r="G3872" s="243"/>
      <c r="H3872" s="243"/>
      <c r="I3872" s="243"/>
      <c r="J3872" s="243"/>
      <c r="K3872" s="243"/>
      <c r="L3872" s="243"/>
      <c r="M3872" s="243"/>
      <c r="N3872" s="243"/>
      <c r="O3872" s="243"/>
      <c r="P3872" s="243"/>
      <c r="Q3872" s="243"/>
    </row>
    <row r="3873" spans="2:17">
      <c r="B3873" s="243"/>
      <c r="C3873" s="243"/>
      <c r="D3873" s="243"/>
      <c r="E3873" s="243"/>
      <c r="F3873" s="243"/>
      <c r="G3873" s="243"/>
      <c r="H3873" s="243"/>
      <c r="I3873" s="243"/>
      <c r="J3873" s="243"/>
      <c r="K3873" s="243"/>
      <c r="L3873" s="243"/>
      <c r="M3873" s="243"/>
      <c r="N3873" s="243"/>
      <c r="O3873" s="243"/>
      <c r="P3873" s="243"/>
      <c r="Q3873" s="243"/>
    </row>
    <row r="3874" spans="2:17">
      <c r="B3874" s="243"/>
      <c r="C3874" s="243"/>
      <c r="D3874" s="243"/>
      <c r="E3874" s="243"/>
      <c r="F3874" s="243"/>
      <c r="G3874" s="243"/>
      <c r="H3874" s="243"/>
      <c r="I3874" s="243"/>
      <c r="J3874" s="243"/>
      <c r="K3874" s="243"/>
      <c r="L3874" s="243"/>
      <c r="M3874" s="243"/>
      <c r="N3874" s="243"/>
      <c r="O3874" s="243"/>
      <c r="P3874" s="243"/>
      <c r="Q3874" s="243"/>
    </row>
    <row r="3875" spans="2:17">
      <c r="B3875" s="243"/>
      <c r="C3875" s="243"/>
      <c r="D3875" s="243"/>
      <c r="E3875" s="243"/>
      <c r="F3875" s="243"/>
      <c r="G3875" s="243"/>
      <c r="H3875" s="243"/>
      <c r="I3875" s="243"/>
      <c r="J3875" s="243"/>
      <c r="K3875" s="243"/>
      <c r="L3875" s="243"/>
      <c r="M3875" s="243"/>
      <c r="N3875" s="243"/>
      <c r="O3875" s="243"/>
      <c r="P3875" s="243"/>
      <c r="Q3875" s="243"/>
    </row>
    <row r="3876" spans="2:17">
      <c r="B3876" s="243"/>
      <c r="C3876" s="243"/>
      <c r="D3876" s="243"/>
      <c r="E3876" s="243"/>
      <c r="F3876" s="243"/>
      <c r="G3876" s="243"/>
      <c r="H3876" s="243"/>
      <c r="I3876" s="243"/>
      <c r="J3876" s="243"/>
      <c r="K3876" s="243"/>
      <c r="L3876" s="243"/>
      <c r="M3876" s="243"/>
      <c r="N3876" s="243"/>
      <c r="O3876" s="243"/>
      <c r="P3876" s="243"/>
      <c r="Q3876" s="243"/>
    </row>
    <row r="3877" spans="2:17">
      <c r="B3877" s="243"/>
      <c r="C3877" s="243"/>
      <c r="D3877" s="243"/>
      <c r="E3877" s="243"/>
      <c r="F3877" s="243"/>
      <c r="G3877" s="243"/>
      <c r="H3877" s="243"/>
      <c r="I3877" s="243"/>
      <c r="J3877" s="243"/>
      <c r="K3877" s="243"/>
      <c r="L3877" s="243"/>
      <c r="M3877" s="243"/>
      <c r="N3877" s="243"/>
      <c r="O3877" s="243"/>
      <c r="P3877" s="243"/>
      <c r="Q3877" s="243"/>
    </row>
    <row r="3878" spans="2:17">
      <c r="B3878" s="243"/>
      <c r="C3878" s="243"/>
      <c r="D3878" s="243"/>
      <c r="E3878" s="243"/>
      <c r="F3878" s="243"/>
      <c r="G3878" s="243"/>
      <c r="H3878" s="243"/>
      <c r="I3878" s="243"/>
      <c r="J3878" s="243"/>
      <c r="K3878" s="243"/>
      <c r="L3878" s="243"/>
      <c r="M3878" s="243"/>
      <c r="N3878" s="243"/>
      <c r="O3878" s="243"/>
      <c r="P3878" s="243"/>
      <c r="Q3878" s="243"/>
    </row>
    <row r="3879" spans="2:17">
      <c r="B3879" s="243"/>
      <c r="C3879" s="243"/>
      <c r="D3879" s="243"/>
      <c r="E3879" s="243"/>
      <c r="F3879" s="243"/>
      <c r="G3879" s="243"/>
      <c r="H3879" s="243"/>
      <c r="I3879" s="243"/>
      <c r="J3879" s="243"/>
      <c r="K3879" s="243"/>
      <c r="L3879" s="243"/>
      <c r="M3879" s="243"/>
      <c r="N3879" s="243"/>
      <c r="O3879" s="243"/>
      <c r="P3879" s="243"/>
      <c r="Q3879" s="243"/>
    </row>
    <row r="3880" spans="2:17">
      <c r="B3880" s="243"/>
      <c r="C3880" s="243"/>
      <c r="D3880" s="243"/>
      <c r="E3880" s="243"/>
      <c r="F3880" s="243"/>
      <c r="G3880" s="243"/>
      <c r="H3880" s="243"/>
      <c r="I3880" s="243"/>
      <c r="J3880" s="243"/>
      <c r="K3880" s="243"/>
      <c r="L3880" s="243"/>
      <c r="M3880" s="243"/>
      <c r="N3880" s="243"/>
      <c r="O3880" s="243"/>
      <c r="P3880" s="243"/>
      <c r="Q3880" s="243"/>
    </row>
    <row r="3881" spans="2:17">
      <c r="B3881" s="243"/>
      <c r="C3881" s="243"/>
      <c r="D3881" s="243"/>
      <c r="E3881" s="243"/>
      <c r="F3881" s="243"/>
      <c r="G3881" s="243"/>
      <c r="H3881" s="243"/>
      <c r="I3881" s="243"/>
      <c r="J3881" s="243"/>
      <c r="K3881" s="243"/>
      <c r="L3881" s="243"/>
      <c r="M3881" s="243"/>
      <c r="N3881" s="243"/>
      <c r="O3881" s="243"/>
      <c r="P3881" s="243"/>
      <c r="Q3881" s="243"/>
    </row>
    <row r="3882" spans="2:17">
      <c r="B3882" s="243"/>
      <c r="C3882" s="243"/>
      <c r="D3882" s="243"/>
      <c r="E3882" s="243"/>
      <c r="F3882" s="243"/>
      <c r="G3882" s="243"/>
      <c r="H3882" s="243"/>
      <c r="I3882" s="243"/>
      <c r="J3882" s="243"/>
      <c r="K3882" s="243"/>
      <c r="L3882" s="243"/>
      <c r="M3882" s="243"/>
      <c r="N3882" s="243"/>
      <c r="O3882" s="243"/>
      <c r="P3882" s="243"/>
      <c r="Q3882" s="243"/>
    </row>
    <row r="3883" spans="2:17">
      <c r="B3883" s="243"/>
      <c r="C3883" s="243"/>
      <c r="D3883" s="243"/>
      <c r="E3883" s="243"/>
      <c r="F3883" s="243"/>
      <c r="G3883" s="243"/>
      <c r="H3883" s="243"/>
      <c r="I3883" s="243"/>
      <c r="J3883" s="243"/>
      <c r="K3883" s="243"/>
      <c r="L3883" s="243"/>
      <c r="M3883" s="243"/>
      <c r="N3883" s="243"/>
      <c r="O3883" s="243"/>
      <c r="P3883" s="243"/>
      <c r="Q3883" s="243"/>
    </row>
    <row r="3884" spans="2:17">
      <c r="B3884" s="243"/>
      <c r="C3884" s="243"/>
      <c r="D3884" s="243"/>
      <c r="E3884" s="243"/>
      <c r="F3884" s="243"/>
      <c r="G3884" s="243"/>
      <c r="H3884" s="243"/>
      <c r="I3884" s="243"/>
      <c r="J3884" s="243"/>
      <c r="K3884" s="243"/>
      <c r="L3884" s="243"/>
      <c r="M3884" s="243"/>
      <c r="N3884" s="243"/>
      <c r="O3884" s="243"/>
      <c r="P3884" s="243"/>
      <c r="Q3884" s="243"/>
    </row>
    <row r="3885" spans="2:17">
      <c r="B3885" s="243"/>
      <c r="C3885" s="243"/>
      <c r="D3885" s="243"/>
      <c r="E3885" s="243"/>
      <c r="F3885" s="243"/>
      <c r="G3885" s="243"/>
      <c r="H3885" s="243"/>
      <c r="I3885" s="243"/>
      <c r="J3885" s="243"/>
      <c r="K3885" s="243"/>
      <c r="L3885" s="243"/>
      <c r="M3885" s="243"/>
      <c r="N3885" s="243"/>
      <c r="O3885" s="243"/>
      <c r="P3885" s="243"/>
      <c r="Q3885" s="243"/>
    </row>
    <row r="3886" spans="2:17">
      <c r="B3886" s="243"/>
      <c r="C3886" s="243"/>
      <c r="D3886" s="243"/>
      <c r="E3886" s="243"/>
      <c r="F3886" s="243"/>
      <c r="G3886" s="243"/>
      <c r="H3886" s="243"/>
      <c r="I3886" s="243"/>
      <c r="J3886" s="243"/>
      <c r="K3886" s="243"/>
      <c r="L3886" s="243"/>
      <c r="M3886" s="243"/>
      <c r="N3886" s="243"/>
      <c r="O3886" s="243"/>
      <c r="P3886" s="243"/>
      <c r="Q3886" s="243"/>
    </row>
    <row r="3887" spans="2:17">
      <c r="B3887" s="243"/>
      <c r="C3887" s="243"/>
      <c r="D3887" s="243"/>
      <c r="E3887" s="243"/>
      <c r="F3887" s="243"/>
      <c r="G3887" s="243"/>
      <c r="H3887" s="243"/>
      <c r="I3887" s="243"/>
      <c r="J3887" s="243"/>
      <c r="K3887" s="243"/>
      <c r="L3887" s="243"/>
      <c r="M3887" s="243"/>
      <c r="N3887" s="243"/>
      <c r="O3887" s="243"/>
      <c r="P3887" s="243"/>
      <c r="Q3887" s="243"/>
    </row>
    <row r="3888" spans="2:17">
      <c r="B3888" s="243"/>
      <c r="C3888" s="243"/>
      <c r="D3888" s="243"/>
      <c r="E3888" s="243"/>
      <c r="F3888" s="243"/>
      <c r="G3888" s="243"/>
      <c r="H3888" s="243"/>
      <c r="I3888" s="243"/>
      <c r="J3888" s="243"/>
      <c r="K3888" s="243"/>
      <c r="L3888" s="243"/>
      <c r="M3888" s="243"/>
      <c r="N3888" s="243"/>
      <c r="O3888" s="243"/>
      <c r="P3888" s="243"/>
      <c r="Q3888" s="243"/>
    </row>
    <row r="3889" spans="2:17">
      <c r="B3889" s="243"/>
      <c r="C3889" s="243"/>
      <c r="D3889" s="243"/>
      <c r="E3889" s="243"/>
      <c r="F3889" s="243"/>
      <c r="G3889" s="243"/>
      <c r="H3889" s="243"/>
      <c r="I3889" s="243"/>
      <c r="J3889" s="243"/>
      <c r="K3889" s="243"/>
      <c r="L3889" s="243"/>
      <c r="M3889" s="243"/>
      <c r="N3889" s="243"/>
      <c r="O3889" s="243"/>
      <c r="P3889" s="243"/>
      <c r="Q3889" s="243"/>
    </row>
    <row r="3890" spans="2:17">
      <c r="B3890" s="243"/>
      <c r="C3890" s="243"/>
      <c r="D3890" s="243"/>
      <c r="E3890" s="243"/>
      <c r="F3890" s="243"/>
      <c r="G3890" s="243"/>
      <c r="H3890" s="243"/>
      <c r="I3890" s="243"/>
      <c r="J3890" s="243"/>
      <c r="K3890" s="243"/>
      <c r="L3890" s="243"/>
      <c r="M3890" s="243"/>
      <c r="N3890" s="243"/>
      <c r="O3890" s="243"/>
      <c r="P3890" s="243"/>
      <c r="Q3890" s="243"/>
    </row>
    <row r="3891" spans="2:17">
      <c r="B3891" s="243"/>
      <c r="C3891" s="243"/>
      <c r="D3891" s="243"/>
      <c r="E3891" s="243"/>
      <c r="F3891" s="243"/>
      <c r="G3891" s="243"/>
      <c r="H3891" s="243"/>
      <c r="I3891" s="243"/>
      <c r="J3891" s="243"/>
      <c r="K3891" s="243"/>
      <c r="L3891" s="243"/>
      <c r="M3891" s="243"/>
      <c r="N3891" s="243"/>
      <c r="O3891" s="243"/>
      <c r="P3891" s="243"/>
      <c r="Q3891" s="243"/>
    </row>
    <row r="3892" spans="2:17">
      <c r="B3892" s="243"/>
      <c r="C3892" s="243"/>
      <c r="D3892" s="243"/>
      <c r="E3892" s="243"/>
      <c r="F3892" s="243"/>
      <c r="G3892" s="243"/>
      <c r="H3892" s="243"/>
      <c r="I3892" s="243"/>
      <c r="J3892" s="243"/>
      <c r="K3892" s="243"/>
      <c r="L3892" s="243"/>
      <c r="M3892" s="243"/>
      <c r="N3892" s="243"/>
      <c r="O3892" s="243"/>
      <c r="P3892" s="243"/>
      <c r="Q3892" s="243"/>
    </row>
    <row r="3893" spans="2:17">
      <c r="B3893" s="243"/>
      <c r="C3893" s="243"/>
      <c r="D3893" s="243"/>
      <c r="E3893" s="243"/>
      <c r="F3893" s="243"/>
      <c r="G3893" s="243"/>
      <c r="H3893" s="243"/>
      <c r="I3893" s="243"/>
      <c r="J3893" s="243"/>
      <c r="K3893" s="243"/>
      <c r="L3893" s="243"/>
      <c r="M3893" s="243"/>
      <c r="N3893" s="243"/>
      <c r="O3893" s="243"/>
      <c r="P3893" s="243"/>
      <c r="Q3893" s="243"/>
    </row>
    <row r="3894" spans="2:17">
      <c r="B3894" s="243"/>
      <c r="C3894" s="243"/>
      <c r="D3894" s="243"/>
      <c r="E3894" s="243"/>
      <c r="F3894" s="243"/>
      <c r="G3894" s="243"/>
      <c r="H3894" s="243"/>
      <c r="I3894" s="243"/>
      <c r="J3894" s="243"/>
      <c r="K3894" s="243"/>
      <c r="L3894" s="243"/>
      <c r="M3894" s="243"/>
      <c r="N3894" s="243"/>
      <c r="O3894" s="243"/>
      <c r="P3894" s="243"/>
      <c r="Q3894" s="243"/>
    </row>
    <row r="3895" spans="2:17">
      <c r="B3895" s="243"/>
      <c r="C3895" s="243"/>
      <c r="D3895" s="243"/>
      <c r="E3895" s="243"/>
      <c r="F3895" s="243"/>
      <c r="G3895" s="243"/>
      <c r="H3895" s="243"/>
      <c r="I3895" s="243"/>
      <c r="J3895" s="243"/>
      <c r="K3895" s="243"/>
      <c r="L3895" s="243"/>
      <c r="M3895" s="243"/>
      <c r="N3895" s="243"/>
      <c r="O3895" s="243"/>
      <c r="P3895" s="243"/>
      <c r="Q3895" s="243"/>
    </row>
    <row r="3896" spans="2:17">
      <c r="B3896" s="243"/>
      <c r="C3896" s="243"/>
      <c r="D3896" s="243"/>
      <c r="E3896" s="243"/>
      <c r="F3896" s="243"/>
      <c r="G3896" s="243"/>
      <c r="H3896" s="243"/>
      <c r="I3896" s="243"/>
      <c r="J3896" s="243"/>
      <c r="K3896" s="243"/>
      <c r="L3896" s="243"/>
      <c r="M3896" s="243"/>
      <c r="N3896" s="243"/>
      <c r="O3896" s="243"/>
      <c r="P3896" s="243"/>
      <c r="Q3896" s="243"/>
    </row>
    <row r="3897" spans="2:17">
      <c r="B3897" s="243"/>
      <c r="C3897" s="243"/>
      <c r="D3897" s="243"/>
      <c r="E3897" s="243"/>
      <c r="F3897" s="243"/>
      <c r="G3897" s="243"/>
      <c r="H3897" s="243"/>
      <c r="I3897" s="243"/>
      <c r="J3897" s="243"/>
      <c r="K3897" s="243"/>
      <c r="L3897" s="243"/>
      <c r="M3897" s="243"/>
      <c r="N3897" s="243"/>
      <c r="O3897" s="243"/>
      <c r="P3897" s="243"/>
      <c r="Q3897" s="243"/>
    </row>
    <row r="3898" spans="2:17">
      <c r="B3898" s="243"/>
      <c r="C3898" s="243"/>
      <c r="D3898" s="243"/>
      <c r="E3898" s="243"/>
      <c r="F3898" s="243"/>
      <c r="G3898" s="243"/>
      <c r="H3898" s="243"/>
      <c r="I3898" s="243"/>
      <c r="J3898" s="243"/>
      <c r="K3898" s="243"/>
      <c r="L3898" s="243"/>
      <c r="M3898" s="243"/>
      <c r="N3898" s="243"/>
      <c r="O3898" s="243"/>
      <c r="P3898" s="243"/>
      <c r="Q3898" s="243"/>
    </row>
    <row r="3899" spans="2:17">
      <c r="B3899" s="243"/>
      <c r="C3899" s="243"/>
      <c r="D3899" s="243"/>
      <c r="E3899" s="243"/>
      <c r="F3899" s="243"/>
      <c r="G3899" s="243"/>
      <c r="H3899" s="243"/>
      <c r="I3899" s="243"/>
      <c r="J3899" s="243"/>
      <c r="K3899" s="243"/>
      <c r="L3899" s="243"/>
      <c r="M3899" s="243"/>
      <c r="N3899" s="243"/>
      <c r="O3899" s="243"/>
      <c r="P3899" s="243"/>
      <c r="Q3899" s="243"/>
    </row>
    <row r="3900" spans="2:17">
      <c r="B3900" s="243"/>
      <c r="C3900" s="243"/>
      <c r="D3900" s="243"/>
      <c r="E3900" s="243"/>
      <c r="F3900" s="243"/>
      <c r="G3900" s="243"/>
      <c r="H3900" s="243"/>
      <c r="I3900" s="243"/>
      <c r="J3900" s="243"/>
      <c r="K3900" s="243"/>
      <c r="L3900" s="243"/>
      <c r="M3900" s="243"/>
      <c r="N3900" s="243"/>
      <c r="O3900" s="243"/>
      <c r="P3900" s="243"/>
      <c r="Q3900" s="243"/>
    </row>
    <row r="3901" spans="2:17">
      <c r="B3901" s="243"/>
      <c r="C3901" s="243"/>
      <c r="D3901" s="243"/>
      <c r="E3901" s="243"/>
      <c r="F3901" s="243"/>
      <c r="G3901" s="243"/>
      <c r="H3901" s="243"/>
      <c r="I3901" s="243"/>
      <c r="J3901" s="243"/>
      <c r="K3901" s="243"/>
      <c r="L3901" s="243"/>
      <c r="M3901" s="243"/>
      <c r="N3901" s="243"/>
      <c r="O3901" s="243"/>
      <c r="P3901" s="243"/>
      <c r="Q3901" s="243"/>
    </row>
    <row r="3902" spans="2:17">
      <c r="B3902" s="243"/>
      <c r="C3902" s="243"/>
      <c r="D3902" s="243"/>
      <c r="E3902" s="243"/>
      <c r="F3902" s="243"/>
      <c r="G3902" s="243"/>
      <c r="H3902" s="243"/>
      <c r="I3902" s="243"/>
      <c r="J3902" s="243"/>
      <c r="K3902" s="243"/>
      <c r="L3902" s="243"/>
      <c r="M3902" s="243"/>
      <c r="N3902" s="243"/>
      <c r="O3902" s="243"/>
      <c r="P3902" s="243"/>
      <c r="Q3902" s="243"/>
    </row>
    <row r="3903" spans="2:17">
      <c r="B3903" s="243"/>
      <c r="C3903" s="243"/>
      <c r="D3903" s="243"/>
      <c r="E3903" s="243"/>
      <c r="F3903" s="243"/>
      <c r="G3903" s="243"/>
      <c r="H3903" s="243"/>
      <c r="I3903" s="243"/>
      <c r="J3903" s="243"/>
      <c r="K3903" s="243"/>
      <c r="L3903" s="243"/>
      <c r="M3903" s="243"/>
      <c r="N3903" s="243"/>
      <c r="O3903" s="243"/>
      <c r="P3903" s="243"/>
      <c r="Q3903" s="243"/>
    </row>
    <row r="3904" spans="2:17">
      <c r="B3904" s="243"/>
      <c r="C3904" s="243"/>
      <c r="D3904" s="243"/>
      <c r="E3904" s="243"/>
      <c r="F3904" s="243"/>
      <c r="G3904" s="243"/>
      <c r="H3904" s="243"/>
      <c r="I3904" s="243"/>
      <c r="J3904" s="243"/>
      <c r="K3904" s="243"/>
      <c r="L3904" s="243"/>
      <c r="M3904" s="243"/>
      <c r="N3904" s="243"/>
      <c r="O3904" s="243"/>
      <c r="P3904" s="243"/>
      <c r="Q3904" s="243"/>
    </row>
    <row r="3905" spans="2:17">
      <c r="B3905" s="243"/>
      <c r="C3905" s="243"/>
      <c r="D3905" s="243"/>
      <c r="E3905" s="243"/>
      <c r="F3905" s="243"/>
      <c r="G3905" s="243"/>
      <c r="H3905" s="243"/>
      <c r="I3905" s="243"/>
      <c r="J3905" s="243"/>
      <c r="K3905" s="243"/>
      <c r="L3905" s="243"/>
      <c r="M3905" s="243"/>
      <c r="N3905" s="243"/>
      <c r="O3905" s="243"/>
      <c r="P3905" s="243"/>
      <c r="Q3905" s="243"/>
    </row>
    <row r="3906" spans="2:17">
      <c r="B3906" s="243"/>
      <c r="C3906" s="243"/>
      <c r="D3906" s="243"/>
      <c r="E3906" s="243"/>
      <c r="F3906" s="243"/>
      <c r="G3906" s="243"/>
      <c r="H3906" s="243"/>
      <c r="I3906" s="243"/>
      <c r="J3906" s="243"/>
      <c r="K3906" s="243"/>
      <c r="L3906" s="243"/>
      <c r="M3906" s="243"/>
      <c r="N3906" s="243"/>
      <c r="O3906" s="243"/>
      <c r="P3906" s="243"/>
      <c r="Q3906" s="243"/>
    </row>
    <row r="3907" spans="2:17">
      <c r="B3907" s="243"/>
      <c r="C3907" s="243"/>
      <c r="D3907" s="243"/>
      <c r="E3907" s="243"/>
      <c r="F3907" s="243"/>
      <c r="G3907" s="243"/>
      <c r="H3907" s="243"/>
      <c r="I3907" s="243"/>
      <c r="J3907" s="243"/>
      <c r="K3907" s="243"/>
      <c r="L3907" s="243"/>
      <c r="M3907" s="243"/>
      <c r="N3907" s="243"/>
      <c r="O3907" s="243"/>
      <c r="P3907" s="243"/>
      <c r="Q3907" s="243"/>
    </row>
    <row r="3908" spans="2:17">
      <c r="B3908" s="243"/>
      <c r="C3908" s="243"/>
      <c r="D3908" s="243"/>
      <c r="E3908" s="243"/>
      <c r="F3908" s="243"/>
      <c r="G3908" s="243"/>
      <c r="H3908" s="243"/>
      <c r="I3908" s="243"/>
      <c r="J3908" s="243"/>
      <c r="K3908" s="243"/>
      <c r="L3908" s="243"/>
      <c r="M3908" s="243"/>
      <c r="N3908" s="243"/>
      <c r="O3908" s="243"/>
      <c r="P3908" s="243"/>
      <c r="Q3908" s="243"/>
    </row>
    <row r="3909" spans="2:17">
      <c r="B3909" s="243"/>
      <c r="C3909" s="243"/>
      <c r="D3909" s="243"/>
      <c r="E3909" s="243"/>
      <c r="F3909" s="243"/>
      <c r="G3909" s="243"/>
      <c r="H3909" s="243"/>
      <c r="I3909" s="243"/>
      <c r="J3909" s="243"/>
      <c r="K3909" s="243"/>
      <c r="L3909" s="243"/>
      <c r="M3909" s="243"/>
      <c r="N3909" s="243"/>
      <c r="O3909" s="243"/>
      <c r="P3909" s="243"/>
      <c r="Q3909" s="243"/>
    </row>
    <row r="3910" spans="2:17">
      <c r="B3910" s="243"/>
      <c r="C3910" s="243"/>
      <c r="D3910" s="243"/>
      <c r="E3910" s="243"/>
      <c r="F3910" s="243"/>
      <c r="G3910" s="243"/>
      <c r="H3910" s="243"/>
      <c r="I3910" s="243"/>
      <c r="J3910" s="243"/>
      <c r="K3910" s="243"/>
      <c r="L3910" s="243"/>
      <c r="M3910" s="243"/>
      <c r="N3910" s="243"/>
      <c r="O3910" s="243"/>
      <c r="P3910" s="243"/>
      <c r="Q3910" s="243"/>
    </row>
    <row r="3911" spans="2:17">
      <c r="B3911" s="243"/>
      <c r="C3911" s="243"/>
      <c r="D3911" s="243"/>
      <c r="E3911" s="243"/>
      <c r="F3911" s="243"/>
      <c r="G3911" s="243"/>
      <c r="H3911" s="243"/>
      <c r="I3911" s="243"/>
      <c r="J3911" s="243"/>
      <c r="K3911" s="243"/>
      <c r="L3911" s="243"/>
      <c r="M3911" s="243"/>
      <c r="N3911" s="243"/>
      <c r="O3911" s="243"/>
      <c r="P3911" s="243"/>
      <c r="Q3911" s="243"/>
    </row>
    <row r="3912" spans="2:17">
      <c r="B3912" s="243"/>
      <c r="C3912" s="243"/>
      <c r="D3912" s="243"/>
      <c r="E3912" s="243"/>
      <c r="F3912" s="243"/>
      <c r="G3912" s="243"/>
      <c r="H3912" s="243"/>
      <c r="I3912" s="243"/>
      <c r="J3912" s="243"/>
      <c r="K3912" s="243"/>
      <c r="L3912" s="243"/>
      <c r="M3912" s="243"/>
      <c r="N3912" s="243"/>
      <c r="O3912" s="243"/>
      <c r="P3912" s="243"/>
      <c r="Q3912" s="243"/>
    </row>
    <row r="3913" spans="2:17">
      <c r="B3913" s="243"/>
      <c r="C3913" s="243"/>
      <c r="D3913" s="243"/>
      <c r="E3913" s="243"/>
      <c r="F3913" s="243"/>
      <c r="G3913" s="243"/>
      <c r="H3913" s="243"/>
      <c r="I3913" s="243"/>
      <c r="J3913" s="243"/>
      <c r="K3913" s="243"/>
      <c r="L3913" s="243"/>
      <c r="M3913" s="243"/>
      <c r="N3913" s="243"/>
      <c r="O3913" s="243"/>
      <c r="P3913" s="243"/>
      <c r="Q3913" s="243"/>
    </row>
    <row r="3914" spans="2:17">
      <c r="B3914" s="243"/>
      <c r="C3914" s="243"/>
      <c r="D3914" s="243"/>
      <c r="E3914" s="243"/>
      <c r="F3914" s="243"/>
      <c r="G3914" s="243"/>
      <c r="H3914" s="243"/>
      <c r="I3914" s="243"/>
      <c r="J3914" s="243"/>
      <c r="K3914" s="243"/>
      <c r="L3914" s="243"/>
      <c r="M3914" s="243"/>
      <c r="N3914" s="243"/>
      <c r="O3914" s="243"/>
      <c r="P3914" s="243"/>
      <c r="Q3914" s="243"/>
    </row>
    <row r="3915" spans="2:17">
      <c r="B3915" s="243"/>
      <c r="C3915" s="243"/>
      <c r="D3915" s="243"/>
      <c r="E3915" s="243"/>
      <c r="F3915" s="243"/>
      <c r="G3915" s="243"/>
      <c r="H3915" s="243"/>
      <c r="I3915" s="243"/>
      <c r="J3915" s="243"/>
      <c r="K3915" s="243"/>
      <c r="L3915" s="243"/>
      <c r="M3915" s="243"/>
      <c r="N3915" s="243"/>
      <c r="O3915" s="243"/>
      <c r="P3915" s="243"/>
      <c r="Q3915" s="243"/>
    </row>
    <row r="3916" spans="2:17">
      <c r="B3916" s="243"/>
      <c r="C3916" s="243"/>
      <c r="D3916" s="243"/>
      <c r="E3916" s="243"/>
      <c r="F3916" s="243"/>
      <c r="G3916" s="243"/>
      <c r="H3916" s="243"/>
      <c r="I3916" s="243"/>
      <c r="J3916" s="243"/>
      <c r="K3916" s="243"/>
      <c r="L3916" s="243"/>
      <c r="M3916" s="243"/>
      <c r="N3916" s="243"/>
      <c r="O3916" s="243"/>
      <c r="P3916" s="243"/>
      <c r="Q3916" s="243"/>
    </row>
    <row r="3917" spans="2:17">
      <c r="B3917" s="243"/>
      <c r="C3917" s="243"/>
      <c r="D3917" s="243"/>
      <c r="E3917" s="243"/>
      <c r="F3917" s="243"/>
      <c r="G3917" s="243"/>
      <c r="H3917" s="243"/>
      <c r="I3917" s="243"/>
      <c r="J3917" s="243"/>
      <c r="K3917" s="243"/>
      <c r="L3917" s="243"/>
      <c r="M3917" s="243"/>
      <c r="N3917" s="243"/>
      <c r="O3917" s="243"/>
      <c r="P3917" s="243"/>
      <c r="Q3917" s="243"/>
    </row>
    <row r="3918" spans="2:17">
      <c r="B3918" s="243"/>
      <c r="C3918" s="243"/>
      <c r="D3918" s="243"/>
      <c r="E3918" s="243"/>
      <c r="F3918" s="243"/>
      <c r="G3918" s="243"/>
      <c r="H3918" s="243"/>
      <c r="I3918" s="243"/>
      <c r="J3918" s="243"/>
      <c r="K3918" s="243"/>
      <c r="L3918" s="243"/>
      <c r="M3918" s="243"/>
      <c r="N3918" s="243"/>
      <c r="O3918" s="243"/>
      <c r="P3918" s="243"/>
      <c r="Q3918" s="243"/>
    </row>
    <row r="3919" spans="2:17">
      <c r="B3919" s="243"/>
      <c r="C3919" s="243"/>
      <c r="D3919" s="243"/>
      <c r="E3919" s="243"/>
      <c r="F3919" s="243"/>
      <c r="G3919" s="243"/>
      <c r="H3919" s="243"/>
      <c r="I3919" s="243"/>
      <c r="J3919" s="243"/>
      <c r="K3919" s="243"/>
      <c r="L3919" s="243"/>
      <c r="M3919" s="243"/>
      <c r="N3919" s="243"/>
      <c r="O3919" s="243"/>
      <c r="P3919" s="243"/>
      <c r="Q3919" s="243"/>
    </row>
    <row r="3920" spans="2:17">
      <c r="B3920" s="243"/>
      <c r="C3920" s="243"/>
      <c r="D3920" s="243"/>
      <c r="E3920" s="243"/>
      <c r="F3920" s="243"/>
      <c r="G3920" s="243"/>
      <c r="H3920" s="243"/>
      <c r="I3920" s="243"/>
      <c r="J3920" s="243"/>
      <c r="K3920" s="243"/>
      <c r="L3920" s="243"/>
      <c r="M3920" s="243"/>
      <c r="N3920" s="243"/>
      <c r="O3920" s="243"/>
      <c r="P3920" s="243"/>
      <c r="Q3920" s="243"/>
    </row>
    <row r="3921" spans="2:17">
      <c r="B3921" s="243"/>
      <c r="C3921" s="243"/>
      <c r="D3921" s="243"/>
      <c r="E3921" s="243"/>
      <c r="F3921" s="243"/>
      <c r="G3921" s="243"/>
      <c r="H3921" s="243"/>
      <c r="I3921" s="243"/>
      <c r="J3921" s="243"/>
      <c r="K3921" s="243"/>
      <c r="L3921" s="243"/>
      <c r="M3921" s="243"/>
      <c r="N3921" s="243"/>
      <c r="O3921" s="243"/>
      <c r="P3921" s="243"/>
      <c r="Q3921" s="243"/>
    </row>
    <row r="3922" spans="2:17">
      <c r="B3922" s="243"/>
      <c r="C3922" s="243"/>
      <c r="D3922" s="243"/>
      <c r="E3922" s="243"/>
      <c r="F3922" s="243"/>
      <c r="G3922" s="243"/>
      <c r="H3922" s="243"/>
      <c r="I3922" s="243"/>
      <c r="J3922" s="243"/>
      <c r="K3922" s="243"/>
      <c r="L3922" s="243"/>
      <c r="M3922" s="243"/>
      <c r="N3922" s="243"/>
      <c r="O3922" s="243"/>
      <c r="P3922" s="243"/>
      <c r="Q3922" s="243"/>
    </row>
    <row r="3923" spans="2:17">
      <c r="B3923" s="243"/>
      <c r="C3923" s="243"/>
      <c r="D3923" s="243"/>
      <c r="E3923" s="243"/>
      <c r="F3923" s="243"/>
      <c r="G3923" s="243"/>
      <c r="H3923" s="243"/>
      <c r="I3923" s="243"/>
      <c r="J3923" s="243"/>
      <c r="K3923" s="243"/>
      <c r="L3923" s="243"/>
      <c r="M3923" s="243"/>
      <c r="N3923" s="243"/>
      <c r="O3923" s="243"/>
      <c r="P3923" s="243"/>
      <c r="Q3923" s="243"/>
    </row>
    <row r="3924" spans="2:17">
      <c r="B3924" s="243"/>
      <c r="C3924" s="243"/>
      <c r="D3924" s="243"/>
      <c r="E3924" s="243"/>
      <c r="F3924" s="243"/>
      <c r="G3924" s="243"/>
      <c r="H3924" s="243"/>
      <c r="I3924" s="243"/>
      <c r="J3924" s="243"/>
      <c r="K3924" s="243"/>
      <c r="L3924" s="243"/>
      <c r="M3924" s="243"/>
      <c r="N3924" s="243"/>
      <c r="O3924" s="243"/>
      <c r="P3924" s="243"/>
      <c r="Q3924" s="243"/>
    </row>
    <row r="3925" spans="2:17">
      <c r="B3925" s="243"/>
      <c r="C3925" s="243"/>
      <c r="D3925" s="243"/>
      <c r="E3925" s="243"/>
      <c r="F3925" s="243"/>
      <c r="G3925" s="243"/>
      <c r="H3925" s="243"/>
      <c r="I3925" s="243"/>
      <c r="J3925" s="243"/>
      <c r="K3925" s="243"/>
      <c r="L3925" s="243"/>
      <c r="M3925" s="243"/>
      <c r="N3925" s="243"/>
      <c r="O3925" s="243"/>
      <c r="P3925" s="243"/>
      <c r="Q3925" s="243"/>
    </row>
    <row r="3926" spans="2:17">
      <c r="B3926" s="243"/>
      <c r="C3926" s="243"/>
      <c r="D3926" s="243"/>
      <c r="E3926" s="243"/>
      <c r="F3926" s="243"/>
      <c r="G3926" s="243"/>
      <c r="H3926" s="243"/>
      <c r="I3926" s="243"/>
      <c r="J3926" s="243"/>
      <c r="K3926" s="243"/>
      <c r="L3926" s="243"/>
      <c r="M3926" s="243"/>
      <c r="N3926" s="243"/>
      <c r="O3926" s="243"/>
      <c r="P3926" s="243"/>
      <c r="Q3926" s="243"/>
    </row>
    <row r="3927" spans="2:17">
      <c r="B3927" s="243"/>
      <c r="C3927" s="243"/>
      <c r="D3927" s="243"/>
      <c r="E3927" s="243"/>
      <c r="F3927" s="243"/>
      <c r="G3927" s="243"/>
      <c r="H3927" s="243"/>
      <c r="I3927" s="243"/>
      <c r="J3927" s="243"/>
      <c r="K3927" s="243"/>
      <c r="L3927" s="243"/>
      <c r="M3927" s="243"/>
      <c r="N3927" s="243"/>
      <c r="O3927" s="243"/>
      <c r="P3927" s="243"/>
      <c r="Q3927" s="243"/>
    </row>
    <row r="3928" spans="2:17">
      <c r="B3928" s="243"/>
      <c r="C3928" s="243"/>
      <c r="D3928" s="243"/>
      <c r="E3928" s="243"/>
      <c r="F3928" s="243"/>
      <c r="G3928" s="243"/>
      <c r="H3928" s="243"/>
      <c r="I3928" s="243"/>
      <c r="J3928" s="243"/>
      <c r="K3928" s="243"/>
      <c r="L3928" s="243"/>
      <c r="M3928" s="243"/>
      <c r="N3928" s="243"/>
      <c r="O3928" s="243"/>
      <c r="P3928" s="243"/>
      <c r="Q3928" s="243"/>
    </row>
    <row r="3929" spans="2:17">
      <c r="B3929" s="243"/>
      <c r="C3929" s="243"/>
      <c r="D3929" s="243"/>
      <c r="E3929" s="243"/>
      <c r="F3929" s="243"/>
      <c r="G3929" s="243"/>
      <c r="H3929" s="243"/>
      <c r="I3929" s="243"/>
      <c r="J3929" s="243"/>
      <c r="K3929" s="243"/>
      <c r="L3929" s="243"/>
      <c r="M3929" s="243"/>
      <c r="N3929" s="243"/>
      <c r="O3929" s="243"/>
      <c r="P3929" s="243"/>
      <c r="Q3929" s="243"/>
    </row>
    <row r="3930" spans="2:17">
      <c r="B3930" s="243"/>
      <c r="C3930" s="243"/>
      <c r="D3930" s="243"/>
      <c r="E3930" s="243"/>
      <c r="F3930" s="243"/>
      <c r="G3930" s="243"/>
      <c r="H3930" s="243"/>
      <c r="I3930" s="243"/>
      <c r="J3930" s="243"/>
      <c r="K3930" s="243"/>
      <c r="L3930" s="243"/>
      <c r="M3930" s="243"/>
      <c r="N3930" s="243"/>
      <c r="O3930" s="243"/>
      <c r="P3930" s="243"/>
      <c r="Q3930" s="243"/>
    </row>
    <row r="3931" spans="2:17">
      <c r="B3931" s="243"/>
      <c r="C3931" s="243"/>
      <c r="D3931" s="243"/>
      <c r="E3931" s="243"/>
      <c r="F3931" s="243"/>
      <c r="G3931" s="243"/>
      <c r="H3931" s="243"/>
      <c r="I3931" s="243"/>
      <c r="J3931" s="243"/>
      <c r="K3931" s="243"/>
      <c r="L3931" s="243"/>
      <c r="M3931" s="243"/>
      <c r="N3931" s="243"/>
      <c r="O3931" s="243"/>
      <c r="P3931" s="243"/>
      <c r="Q3931" s="243"/>
    </row>
    <row r="3932" spans="2:17">
      <c r="B3932" s="243"/>
      <c r="C3932" s="243"/>
      <c r="D3932" s="243"/>
      <c r="E3932" s="243"/>
      <c r="F3932" s="243"/>
      <c r="G3932" s="243"/>
      <c r="H3932" s="243"/>
      <c r="I3932" s="243"/>
      <c r="J3932" s="243"/>
      <c r="K3932" s="243"/>
      <c r="L3932" s="243"/>
      <c r="M3932" s="243"/>
      <c r="N3932" s="243"/>
      <c r="O3932" s="243"/>
      <c r="P3932" s="243"/>
      <c r="Q3932" s="243"/>
    </row>
    <row r="3933" spans="2:17">
      <c r="B3933" s="243"/>
      <c r="C3933" s="243"/>
      <c r="D3933" s="243"/>
      <c r="E3933" s="243"/>
      <c r="F3933" s="243"/>
      <c r="G3933" s="243"/>
      <c r="H3933" s="243"/>
      <c r="I3933" s="243"/>
      <c r="J3933" s="243"/>
      <c r="K3933" s="243"/>
      <c r="L3933" s="243"/>
      <c r="M3933" s="243"/>
      <c r="N3933" s="243"/>
      <c r="O3933" s="243"/>
      <c r="P3933" s="243"/>
      <c r="Q3933" s="243"/>
    </row>
    <row r="3934" spans="2:17">
      <c r="B3934" s="243"/>
      <c r="C3934" s="243"/>
      <c r="D3934" s="243"/>
      <c r="E3934" s="243"/>
      <c r="F3934" s="243"/>
      <c r="G3934" s="243"/>
      <c r="H3934" s="243"/>
      <c r="I3934" s="243"/>
      <c r="J3934" s="243"/>
      <c r="K3934" s="243"/>
      <c r="L3934" s="243"/>
      <c r="M3934" s="243"/>
      <c r="N3934" s="243"/>
      <c r="O3934" s="243"/>
      <c r="P3934" s="243"/>
      <c r="Q3934" s="243"/>
    </row>
    <row r="3935" spans="2:17">
      <c r="B3935" s="243"/>
      <c r="C3935" s="243"/>
      <c r="D3935" s="243"/>
      <c r="E3935" s="243"/>
      <c r="F3935" s="243"/>
      <c r="G3935" s="243"/>
      <c r="H3935" s="243"/>
      <c r="I3935" s="243"/>
      <c r="J3935" s="243"/>
      <c r="K3935" s="243"/>
      <c r="L3935" s="243"/>
      <c r="M3935" s="243"/>
      <c r="N3935" s="243"/>
      <c r="O3935" s="243"/>
      <c r="P3935" s="243"/>
      <c r="Q3935" s="243"/>
    </row>
    <row r="3936" spans="2:17">
      <c r="B3936" s="243"/>
      <c r="C3936" s="243"/>
      <c r="D3936" s="243"/>
      <c r="E3936" s="243"/>
      <c r="F3936" s="243"/>
      <c r="G3936" s="243"/>
      <c r="H3936" s="243"/>
      <c r="I3936" s="243"/>
      <c r="J3936" s="243"/>
      <c r="K3936" s="243"/>
      <c r="L3936" s="243"/>
      <c r="M3936" s="243"/>
      <c r="N3936" s="243"/>
      <c r="O3936" s="243"/>
      <c r="P3936" s="243"/>
      <c r="Q3936" s="243"/>
    </row>
    <row r="3937" spans="2:17">
      <c r="B3937" s="243"/>
      <c r="C3937" s="243"/>
      <c r="D3937" s="243"/>
      <c r="E3937" s="243"/>
      <c r="F3937" s="243"/>
      <c r="G3937" s="243"/>
      <c r="H3937" s="243"/>
      <c r="I3937" s="243"/>
      <c r="J3937" s="243"/>
      <c r="K3937" s="243"/>
      <c r="L3937" s="243"/>
      <c r="M3937" s="243"/>
      <c r="N3937" s="243"/>
      <c r="O3937" s="243"/>
      <c r="P3937" s="243"/>
      <c r="Q3937" s="243"/>
    </row>
    <row r="3938" spans="2:17">
      <c r="B3938" s="243"/>
      <c r="C3938" s="243"/>
      <c r="D3938" s="243"/>
      <c r="E3938" s="243"/>
      <c r="F3938" s="243"/>
      <c r="G3938" s="243"/>
      <c r="H3938" s="243"/>
      <c r="I3938" s="243"/>
      <c r="J3938" s="243"/>
      <c r="K3938" s="243"/>
      <c r="L3938" s="243"/>
      <c r="M3938" s="243"/>
      <c r="N3938" s="243"/>
      <c r="O3938" s="243"/>
      <c r="P3938" s="243"/>
      <c r="Q3938" s="243"/>
    </row>
    <row r="3939" spans="2:17">
      <c r="B3939" s="243"/>
      <c r="C3939" s="243"/>
      <c r="D3939" s="243"/>
      <c r="E3939" s="243"/>
      <c r="F3939" s="243"/>
      <c r="G3939" s="243"/>
      <c r="H3939" s="243"/>
      <c r="I3939" s="243"/>
      <c r="J3939" s="243"/>
      <c r="K3939" s="243"/>
      <c r="L3939" s="243"/>
      <c r="M3939" s="243"/>
      <c r="N3939" s="243"/>
      <c r="O3939" s="243"/>
      <c r="P3939" s="243"/>
      <c r="Q3939" s="243"/>
    </row>
    <row r="3940" spans="2:17">
      <c r="B3940" s="243"/>
      <c r="C3940" s="243"/>
      <c r="D3940" s="243"/>
      <c r="E3940" s="243"/>
      <c r="F3940" s="243"/>
      <c r="G3940" s="243"/>
      <c r="H3940" s="243"/>
      <c r="I3940" s="243"/>
      <c r="J3940" s="243"/>
      <c r="K3940" s="243"/>
      <c r="L3940" s="243"/>
      <c r="M3940" s="243"/>
      <c r="N3940" s="243"/>
      <c r="O3940" s="243"/>
      <c r="P3940" s="243"/>
      <c r="Q3940" s="243"/>
    </row>
    <row r="3941" spans="2:17">
      <c r="B3941" s="243"/>
      <c r="C3941" s="243"/>
      <c r="D3941" s="243"/>
      <c r="E3941" s="243"/>
      <c r="F3941" s="243"/>
      <c r="G3941" s="243"/>
      <c r="H3941" s="243"/>
      <c r="I3941" s="243"/>
      <c r="J3941" s="243"/>
      <c r="K3941" s="243"/>
      <c r="L3941" s="243"/>
      <c r="M3941" s="243"/>
      <c r="N3941" s="243"/>
      <c r="O3941" s="243"/>
      <c r="P3941" s="243"/>
      <c r="Q3941" s="243"/>
    </row>
    <row r="3942" spans="2:17">
      <c r="B3942" s="243"/>
      <c r="C3942" s="243"/>
      <c r="D3942" s="243"/>
      <c r="E3942" s="243"/>
      <c r="F3942" s="243"/>
      <c r="G3942" s="243"/>
      <c r="H3942" s="243"/>
      <c r="I3942" s="243"/>
      <c r="J3942" s="243"/>
      <c r="K3942" s="243"/>
      <c r="L3942" s="243"/>
      <c r="M3942" s="243"/>
      <c r="N3942" s="243"/>
      <c r="O3942" s="243"/>
      <c r="P3942" s="243"/>
      <c r="Q3942" s="243"/>
    </row>
    <row r="3943" spans="2:17">
      <c r="B3943" s="243"/>
      <c r="C3943" s="243"/>
      <c r="D3943" s="243"/>
      <c r="E3943" s="243"/>
      <c r="F3943" s="243"/>
      <c r="G3943" s="243"/>
      <c r="H3943" s="243"/>
      <c r="I3943" s="243"/>
      <c r="J3943" s="243"/>
      <c r="K3943" s="243"/>
      <c r="L3943" s="243"/>
      <c r="M3943" s="243"/>
      <c r="N3943" s="243"/>
      <c r="O3943" s="243"/>
      <c r="P3943" s="243"/>
      <c r="Q3943" s="243"/>
    </row>
    <row r="3944" spans="2:17">
      <c r="B3944" s="243"/>
      <c r="C3944" s="243"/>
      <c r="D3944" s="243"/>
      <c r="E3944" s="243"/>
      <c r="F3944" s="243"/>
      <c r="G3944" s="243"/>
      <c r="H3944" s="243"/>
      <c r="I3944" s="243"/>
      <c r="J3944" s="243"/>
      <c r="K3944" s="243"/>
      <c r="L3944" s="243"/>
      <c r="M3944" s="243"/>
      <c r="N3944" s="243"/>
      <c r="O3944" s="243"/>
      <c r="P3944" s="243"/>
      <c r="Q3944" s="243"/>
    </row>
    <row r="3945" spans="2:17">
      <c r="B3945" s="243"/>
      <c r="C3945" s="243"/>
      <c r="D3945" s="243"/>
      <c r="E3945" s="243"/>
      <c r="F3945" s="243"/>
      <c r="G3945" s="243"/>
      <c r="H3945" s="243"/>
      <c r="I3945" s="243"/>
      <c r="J3945" s="243"/>
      <c r="K3945" s="243"/>
      <c r="L3945" s="243"/>
      <c r="M3945" s="243"/>
      <c r="N3945" s="243"/>
      <c r="O3945" s="243"/>
      <c r="P3945" s="243"/>
      <c r="Q3945" s="243"/>
    </row>
    <row r="3946" spans="2:17">
      <c r="B3946" s="243"/>
      <c r="C3946" s="243"/>
      <c r="D3946" s="243"/>
      <c r="E3946" s="243"/>
      <c r="F3946" s="243"/>
      <c r="G3946" s="243"/>
      <c r="H3946" s="243"/>
      <c r="I3946" s="243"/>
      <c r="J3946" s="243"/>
      <c r="K3946" s="243"/>
      <c r="L3946" s="243"/>
      <c r="M3946" s="243"/>
      <c r="N3946" s="243"/>
      <c r="O3946" s="243"/>
      <c r="P3946" s="243"/>
      <c r="Q3946" s="243"/>
    </row>
    <row r="3947" spans="2:17">
      <c r="B3947" s="243"/>
      <c r="C3947" s="243"/>
      <c r="D3947" s="243"/>
      <c r="E3947" s="243"/>
      <c r="F3947" s="243"/>
      <c r="G3947" s="243"/>
      <c r="H3947" s="243"/>
      <c r="I3947" s="243"/>
      <c r="J3947" s="243"/>
      <c r="K3947" s="243"/>
      <c r="L3947" s="243"/>
      <c r="M3947" s="243"/>
      <c r="N3947" s="243"/>
      <c r="O3947" s="243"/>
      <c r="P3947" s="243"/>
      <c r="Q3947" s="243"/>
    </row>
    <row r="3948" spans="2:17">
      <c r="B3948" s="243"/>
      <c r="C3948" s="243"/>
      <c r="D3948" s="243"/>
      <c r="E3948" s="243"/>
      <c r="F3948" s="243"/>
      <c r="G3948" s="243"/>
      <c r="H3948" s="243"/>
      <c r="I3948" s="243"/>
      <c r="J3948" s="243"/>
      <c r="K3948" s="243"/>
      <c r="L3948" s="243"/>
      <c r="M3948" s="243"/>
      <c r="N3948" s="243"/>
      <c r="O3948" s="243"/>
      <c r="P3948" s="243"/>
      <c r="Q3948" s="243"/>
    </row>
    <row r="3949" spans="2:17">
      <c r="B3949" s="243"/>
      <c r="C3949" s="243"/>
      <c r="D3949" s="243"/>
      <c r="E3949" s="243"/>
      <c r="F3949" s="243"/>
      <c r="G3949" s="243"/>
      <c r="H3949" s="243"/>
      <c r="I3949" s="243"/>
      <c r="J3949" s="243"/>
      <c r="K3949" s="243"/>
      <c r="L3949" s="243"/>
      <c r="M3949" s="243"/>
      <c r="N3949" s="243"/>
      <c r="O3949" s="243"/>
      <c r="P3949" s="243"/>
      <c r="Q3949" s="243"/>
    </row>
    <row r="3950" spans="2:17">
      <c r="B3950" s="243"/>
      <c r="C3950" s="243"/>
      <c r="D3950" s="243"/>
      <c r="E3950" s="243"/>
      <c r="F3950" s="243"/>
      <c r="G3950" s="243"/>
      <c r="H3950" s="243"/>
      <c r="I3950" s="243"/>
      <c r="J3950" s="243"/>
      <c r="K3950" s="243"/>
      <c r="L3950" s="243"/>
      <c r="M3950" s="243"/>
      <c r="N3950" s="243"/>
      <c r="O3950" s="243"/>
      <c r="P3950" s="243"/>
      <c r="Q3950" s="243"/>
    </row>
    <row r="3951" spans="2:17">
      <c r="B3951" s="243"/>
      <c r="C3951" s="243"/>
      <c r="D3951" s="243"/>
      <c r="E3951" s="243"/>
      <c r="F3951" s="243"/>
      <c r="G3951" s="243"/>
      <c r="H3951" s="243"/>
      <c r="I3951" s="243"/>
      <c r="J3951" s="243"/>
      <c r="K3951" s="243"/>
      <c r="L3951" s="243"/>
      <c r="M3951" s="243"/>
      <c r="N3951" s="243"/>
      <c r="O3951" s="243"/>
      <c r="P3951" s="243"/>
      <c r="Q3951" s="243"/>
    </row>
    <row r="3952" spans="2:17">
      <c r="B3952" s="243"/>
      <c r="C3952" s="243"/>
      <c r="D3952" s="243"/>
      <c r="E3952" s="243"/>
      <c r="F3952" s="243"/>
      <c r="G3952" s="243"/>
      <c r="H3952" s="243"/>
      <c r="I3952" s="243"/>
      <c r="J3952" s="243"/>
      <c r="K3952" s="243"/>
      <c r="L3952" s="243"/>
      <c r="M3952" s="243"/>
      <c r="N3952" s="243"/>
      <c r="O3952" s="243"/>
      <c r="P3952" s="243"/>
      <c r="Q3952" s="243"/>
    </row>
    <row r="3953" spans="2:17">
      <c r="B3953" s="243"/>
      <c r="C3953" s="243"/>
      <c r="D3953" s="243"/>
      <c r="E3953" s="243"/>
      <c r="F3953" s="243"/>
      <c r="G3953" s="243"/>
      <c r="H3953" s="243"/>
      <c r="I3953" s="243"/>
      <c r="J3953" s="243"/>
      <c r="K3953" s="243"/>
      <c r="L3953" s="243"/>
      <c r="M3953" s="243"/>
      <c r="N3953" s="243"/>
      <c r="O3953" s="243"/>
      <c r="P3953" s="243"/>
      <c r="Q3953" s="243"/>
    </row>
    <row r="3954" spans="2:17">
      <c r="B3954" s="243"/>
      <c r="C3954" s="243"/>
      <c r="D3954" s="243"/>
      <c r="E3954" s="243"/>
      <c r="F3954" s="243"/>
      <c r="G3954" s="243"/>
      <c r="H3954" s="243"/>
      <c r="I3954" s="243"/>
      <c r="J3954" s="243"/>
      <c r="K3954" s="243"/>
      <c r="L3954" s="243"/>
      <c r="M3954" s="243"/>
      <c r="N3954" s="243"/>
      <c r="O3954" s="243"/>
      <c r="P3954" s="243"/>
      <c r="Q3954" s="243"/>
    </row>
    <row r="3955" spans="2:17">
      <c r="B3955" s="243"/>
      <c r="C3955" s="243"/>
      <c r="D3955" s="243"/>
      <c r="E3955" s="243"/>
      <c r="F3955" s="243"/>
      <c r="G3955" s="243"/>
      <c r="H3955" s="243"/>
      <c r="I3955" s="243"/>
      <c r="J3955" s="243"/>
      <c r="K3955" s="243"/>
      <c r="L3955" s="243"/>
      <c r="M3955" s="243"/>
      <c r="N3955" s="243"/>
      <c r="O3955" s="243"/>
      <c r="P3955" s="243"/>
      <c r="Q3955" s="243"/>
    </row>
    <row r="3956" spans="2:17">
      <c r="B3956" s="243"/>
      <c r="C3956" s="243"/>
      <c r="D3956" s="243"/>
      <c r="E3956" s="243"/>
      <c r="F3956" s="243"/>
      <c r="G3956" s="243"/>
      <c r="H3956" s="243"/>
      <c r="I3956" s="243"/>
      <c r="J3956" s="243"/>
      <c r="K3956" s="243"/>
      <c r="L3956" s="243"/>
      <c r="M3956" s="243"/>
      <c r="N3956" s="243"/>
      <c r="O3956" s="243"/>
      <c r="P3956" s="243"/>
      <c r="Q3956" s="243"/>
    </row>
    <row r="3957" spans="2:17">
      <c r="B3957" s="243"/>
      <c r="C3957" s="243"/>
      <c r="D3957" s="243"/>
      <c r="E3957" s="243"/>
      <c r="F3957" s="243"/>
      <c r="G3957" s="243"/>
      <c r="H3957" s="243"/>
      <c r="I3957" s="243"/>
      <c r="J3957" s="243"/>
      <c r="K3957" s="243"/>
      <c r="L3957" s="243"/>
      <c r="M3957" s="243"/>
      <c r="N3957" s="243"/>
      <c r="O3957" s="243"/>
      <c r="P3957" s="243"/>
      <c r="Q3957" s="243"/>
    </row>
    <row r="3958" spans="2:17">
      <c r="B3958" s="243"/>
      <c r="C3958" s="243"/>
      <c r="D3958" s="243"/>
      <c r="E3958" s="243"/>
      <c r="F3958" s="243"/>
      <c r="G3958" s="243"/>
      <c r="H3958" s="243"/>
      <c r="I3958" s="243"/>
      <c r="J3958" s="243"/>
      <c r="K3958" s="243"/>
      <c r="L3958" s="243"/>
      <c r="M3958" s="243"/>
      <c r="N3958" s="243"/>
      <c r="O3958" s="243"/>
      <c r="P3958" s="243"/>
      <c r="Q3958" s="243"/>
    </row>
    <row r="3959" spans="2:17">
      <c r="B3959" s="243"/>
      <c r="C3959" s="243"/>
      <c r="D3959" s="243"/>
      <c r="E3959" s="243"/>
      <c r="F3959" s="243"/>
      <c r="G3959" s="243"/>
      <c r="H3959" s="243"/>
      <c r="I3959" s="243"/>
      <c r="J3959" s="243"/>
      <c r="K3959" s="243"/>
      <c r="L3959" s="243"/>
      <c r="M3959" s="243"/>
      <c r="N3959" s="243"/>
      <c r="O3959" s="243"/>
      <c r="P3959" s="243"/>
      <c r="Q3959" s="243"/>
    </row>
    <row r="3960" spans="2:17">
      <c r="B3960" s="243"/>
      <c r="C3960" s="243"/>
      <c r="D3960" s="243"/>
      <c r="E3960" s="243"/>
      <c r="F3960" s="243"/>
      <c r="G3960" s="243"/>
      <c r="H3960" s="243"/>
      <c r="I3960" s="243"/>
      <c r="J3960" s="243"/>
      <c r="K3960" s="243"/>
      <c r="L3960" s="243"/>
      <c r="M3960" s="243"/>
      <c r="N3960" s="243"/>
      <c r="O3960" s="243"/>
      <c r="P3960" s="243"/>
      <c r="Q3960" s="243"/>
    </row>
    <row r="3961" spans="2:17">
      <c r="B3961" s="243"/>
      <c r="C3961" s="243"/>
      <c r="D3961" s="243"/>
      <c r="E3961" s="243"/>
      <c r="F3961" s="243"/>
      <c r="G3961" s="243"/>
      <c r="H3961" s="243"/>
      <c r="I3961" s="243"/>
      <c r="J3961" s="243"/>
      <c r="K3961" s="243"/>
      <c r="L3961" s="243"/>
      <c r="M3961" s="243"/>
      <c r="N3961" s="243"/>
      <c r="O3961" s="243"/>
      <c r="P3961" s="243"/>
      <c r="Q3961" s="243"/>
    </row>
    <row r="3962" spans="2:17">
      <c r="B3962" s="243"/>
      <c r="C3962" s="243"/>
      <c r="D3962" s="243"/>
      <c r="E3962" s="243"/>
      <c r="F3962" s="243"/>
      <c r="G3962" s="243"/>
      <c r="H3962" s="243"/>
      <c r="I3962" s="243"/>
      <c r="J3962" s="243"/>
      <c r="K3962" s="243"/>
      <c r="L3962" s="243"/>
      <c r="M3962" s="243"/>
      <c r="N3962" s="243"/>
      <c r="O3962" s="243"/>
      <c r="P3962" s="243"/>
      <c r="Q3962" s="243"/>
    </row>
    <row r="3963" spans="2:17">
      <c r="B3963" s="243"/>
      <c r="C3963" s="243"/>
      <c r="D3963" s="243"/>
      <c r="E3963" s="243"/>
      <c r="F3963" s="243"/>
      <c r="G3963" s="243"/>
      <c r="H3963" s="243"/>
      <c r="I3963" s="243"/>
      <c r="J3963" s="243"/>
      <c r="K3963" s="243"/>
      <c r="L3963" s="243"/>
      <c r="M3963" s="243"/>
      <c r="N3963" s="243"/>
      <c r="O3963" s="243"/>
      <c r="P3963" s="243"/>
      <c r="Q3963" s="243"/>
    </row>
    <row r="3964" spans="2:17">
      <c r="B3964" s="243"/>
      <c r="C3964" s="243"/>
      <c r="D3964" s="243"/>
      <c r="E3964" s="243"/>
      <c r="F3964" s="243"/>
      <c r="G3964" s="243"/>
      <c r="H3964" s="243"/>
      <c r="I3964" s="243"/>
      <c r="J3964" s="243"/>
      <c r="K3964" s="243"/>
      <c r="L3964" s="243"/>
      <c r="M3964" s="243"/>
      <c r="N3964" s="243"/>
      <c r="O3964" s="243"/>
      <c r="P3964" s="243"/>
      <c r="Q3964" s="243"/>
    </row>
    <row r="3965" spans="2:17">
      <c r="B3965" s="243"/>
      <c r="C3965" s="243"/>
      <c r="D3965" s="243"/>
      <c r="E3965" s="243"/>
      <c r="F3965" s="243"/>
      <c r="G3965" s="243"/>
      <c r="H3965" s="243"/>
      <c r="I3965" s="243"/>
      <c r="J3965" s="243"/>
      <c r="K3965" s="243"/>
      <c r="L3965" s="243"/>
      <c r="M3965" s="243"/>
      <c r="N3965" s="243"/>
      <c r="O3965" s="243"/>
      <c r="P3965" s="243"/>
      <c r="Q3965" s="243"/>
    </row>
    <row r="3966" spans="2:17">
      <c r="B3966" s="243"/>
      <c r="C3966" s="243"/>
      <c r="D3966" s="243"/>
      <c r="E3966" s="243"/>
      <c r="F3966" s="243"/>
      <c r="G3966" s="243"/>
      <c r="H3966" s="243"/>
      <c r="I3966" s="243"/>
      <c r="J3966" s="243"/>
      <c r="K3966" s="243"/>
      <c r="L3966" s="243"/>
      <c r="M3966" s="243"/>
      <c r="N3966" s="243"/>
      <c r="O3966" s="243"/>
      <c r="P3966" s="243"/>
      <c r="Q3966" s="243"/>
    </row>
    <row r="3967" spans="2:17">
      <c r="B3967" s="243"/>
      <c r="C3967" s="243"/>
      <c r="D3967" s="243"/>
      <c r="E3967" s="243"/>
      <c r="F3967" s="243"/>
      <c r="G3967" s="243"/>
      <c r="H3967" s="243"/>
      <c r="I3967" s="243"/>
      <c r="J3967" s="243"/>
      <c r="K3967" s="243"/>
      <c r="L3967" s="243"/>
      <c r="M3967" s="243"/>
      <c r="N3967" s="243"/>
      <c r="O3967" s="243"/>
      <c r="P3967" s="243"/>
      <c r="Q3967" s="243"/>
    </row>
    <row r="3968" spans="2:17">
      <c r="B3968" s="243"/>
      <c r="C3968" s="243"/>
      <c r="D3968" s="243"/>
      <c r="E3968" s="243"/>
      <c r="F3968" s="243"/>
      <c r="G3968" s="243"/>
      <c r="H3968" s="243"/>
      <c r="I3968" s="243"/>
      <c r="J3968" s="243"/>
      <c r="K3968" s="243"/>
      <c r="L3968" s="243"/>
      <c r="M3968" s="243"/>
      <c r="N3968" s="243"/>
      <c r="O3968" s="243"/>
      <c r="P3968" s="243"/>
      <c r="Q3968" s="243"/>
    </row>
    <row r="3969" spans="2:17">
      <c r="B3969" s="243"/>
      <c r="C3969" s="243"/>
      <c r="D3969" s="243"/>
      <c r="E3969" s="243"/>
      <c r="F3969" s="243"/>
      <c r="G3969" s="243"/>
      <c r="H3969" s="243"/>
      <c r="I3969" s="243"/>
      <c r="J3969" s="243"/>
      <c r="K3969" s="243"/>
      <c r="L3969" s="243"/>
      <c r="M3969" s="243"/>
      <c r="N3969" s="243"/>
      <c r="O3969" s="243"/>
      <c r="P3969" s="243"/>
      <c r="Q3969" s="243"/>
    </row>
    <row r="3970" spans="2:17">
      <c r="B3970" s="243"/>
      <c r="C3970" s="243"/>
      <c r="D3970" s="243"/>
      <c r="E3970" s="243"/>
      <c r="F3970" s="243"/>
      <c r="G3970" s="243"/>
      <c r="H3970" s="243"/>
      <c r="I3970" s="243"/>
      <c r="J3970" s="243"/>
      <c r="K3970" s="243"/>
      <c r="L3970" s="243"/>
      <c r="M3970" s="243"/>
      <c r="N3970" s="243"/>
      <c r="O3970" s="243"/>
      <c r="P3970" s="243"/>
      <c r="Q3970" s="243"/>
    </row>
    <row r="3971" spans="2:17">
      <c r="B3971" s="243"/>
      <c r="C3971" s="243"/>
      <c r="D3971" s="243"/>
      <c r="E3971" s="243"/>
      <c r="F3971" s="243"/>
      <c r="G3971" s="243"/>
      <c r="H3971" s="243"/>
      <c r="I3971" s="243"/>
      <c r="J3971" s="243"/>
      <c r="K3971" s="243"/>
      <c r="L3971" s="243"/>
      <c r="M3971" s="243"/>
      <c r="N3971" s="243"/>
      <c r="O3971" s="243"/>
      <c r="P3971" s="243"/>
      <c r="Q3971" s="243"/>
    </row>
    <row r="3972" spans="2:17">
      <c r="B3972" s="243"/>
      <c r="C3972" s="243"/>
      <c r="D3972" s="243"/>
      <c r="E3972" s="243"/>
      <c r="F3972" s="243"/>
      <c r="G3972" s="243"/>
      <c r="H3972" s="243"/>
      <c r="I3972" s="243"/>
      <c r="J3972" s="243"/>
      <c r="K3972" s="243"/>
      <c r="L3972" s="243"/>
      <c r="M3972" s="243"/>
      <c r="N3972" s="243"/>
      <c r="O3972" s="243"/>
      <c r="P3972" s="243"/>
      <c r="Q3972" s="243"/>
    </row>
    <row r="3973" spans="2:17">
      <c r="B3973" s="243"/>
      <c r="C3973" s="243"/>
      <c r="D3973" s="243"/>
      <c r="E3973" s="243"/>
      <c r="F3973" s="243"/>
      <c r="G3973" s="243"/>
      <c r="H3973" s="243"/>
      <c r="I3973" s="243"/>
      <c r="J3973" s="243"/>
      <c r="K3973" s="243"/>
      <c r="L3973" s="243"/>
      <c r="M3973" s="243"/>
      <c r="N3973" s="243"/>
      <c r="O3973" s="243"/>
      <c r="P3973" s="243"/>
      <c r="Q3973" s="243"/>
    </row>
    <row r="3974" spans="2:17">
      <c r="B3974" s="243"/>
      <c r="C3974" s="243"/>
      <c r="D3974" s="243"/>
      <c r="E3974" s="243"/>
      <c r="F3974" s="243"/>
      <c r="G3974" s="243"/>
      <c r="H3974" s="243"/>
      <c r="I3974" s="243"/>
      <c r="J3974" s="243"/>
      <c r="K3974" s="243"/>
      <c r="L3974" s="243"/>
      <c r="M3974" s="243"/>
      <c r="N3974" s="243"/>
      <c r="O3974" s="243"/>
      <c r="P3974" s="243"/>
      <c r="Q3974" s="243"/>
    </row>
    <row r="3975" spans="2:17">
      <c r="B3975" s="243"/>
      <c r="C3975" s="243"/>
      <c r="D3975" s="243"/>
      <c r="E3975" s="243"/>
      <c r="F3975" s="243"/>
      <c r="G3975" s="243"/>
      <c r="H3975" s="243"/>
      <c r="I3975" s="243"/>
      <c r="J3975" s="243"/>
      <c r="K3975" s="243"/>
      <c r="L3975" s="243"/>
      <c r="M3975" s="243"/>
      <c r="N3975" s="243"/>
      <c r="O3975" s="243"/>
      <c r="P3975" s="243"/>
      <c r="Q3975" s="243"/>
    </row>
    <row r="3976" spans="2:17">
      <c r="B3976" s="243"/>
      <c r="C3976" s="243"/>
      <c r="D3976" s="243"/>
      <c r="E3976" s="243"/>
      <c r="F3976" s="243"/>
      <c r="G3976" s="243"/>
      <c r="H3976" s="243"/>
      <c r="I3976" s="243"/>
      <c r="J3976" s="243"/>
      <c r="K3976" s="243"/>
      <c r="L3976" s="243"/>
      <c r="M3976" s="243"/>
      <c r="N3976" s="243"/>
      <c r="O3976" s="243"/>
      <c r="P3976" s="243"/>
      <c r="Q3976" s="243"/>
    </row>
    <row r="3977" spans="2:17">
      <c r="B3977" s="243"/>
      <c r="C3977" s="243"/>
      <c r="D3977" s="243"/>
      <c r="E3977" s="243"/>
      <c r="F3977" s="243"/>
      <c r="G3977" s="243"/>
      <c r="H3977" s="243"/>
      <c r="I3977" s="243"/>
      <c r="J3977" s="243"/>
      <c r="K3977" s="243"/>
      <c r="L3977" s="243"/>
      <c r="M3977" s="243"/>
      <c r="N3977" s="243"/>
      <c r="O3977" s="243"/>
      <c r="P3977" s="243"/>
      <c r="Q3977" s="243"/>
    </row>
    <row r="3978" spans="2:17">
      <c r="B3978" s="243"/>
      <c r="C3978" s="243"/>
      <c r="D3978" s="243"/>
      <c r="E3978" s="243"/>
      <c r="F3978" s="243"/>
      <c r="G3978" s="243"/>
      <c r="H3978" s="243"/>
      <c r="I3978" s="243"/>
      <c r="J3978" s="243"/>
      <c r="K3978" s="243"/>
      <c r="L3978" s="243"/>
      <c r="M3978" s="243"/>
      <c r="N3978" s="243"/>
      <c r="O3978" s="243"/>
      <c r="P3978" s="243"/>
      <c r="Q3978" s="243"/>
    </row>
    <row r="3979" spans="2:17">
      <c r="B3979" s="243"/>
      <c r="C3979" s="243"/>
      <c r="D3979" s="243"/>
      <c r="E3979" s="243"/>
      <c r="F3979" s="243"/>
      <c r="G3979" s="243"/>
      <c r="H3979" s="243"/>
      <c r="I3979" s="243"/>
      <c r="J3979" s="243"/>
      <c r="K3979" s="243"/>
      <c r="L3979" s="243"/>
      <c r="M3979" s="243"/>
      <c r="N3979" s="243"/>
      <c r="O3979" s="243"/>
      <c r="P3979" s="243"/>
      <c r="Q3979" s="243"/>
    </row>
    <row r="3980" spans="2:17">
      <c r="B3980" s="243"/>
      <c r="C3980" s="243"/>
      <c r="D3980" s="243"/>
      <c r="E3980" s="243"/>
      <c r="F3980" s="243"/>
      <c r="G3980" s="243"/>
      <c r="H3980" s="243"/>
      <c r="I3980" s="243"/>
      <c r="J3980" s="243"/>
      <c r="K3980" s="243"/>
      <c r="L3980" s="243"/>
      <c r="M3980" s="243"/>
      <c r="N3980" s="243"/>
      <c r="O3980" s="243"/>
      <c r="P3980" s="243"/>
      <c r="Q3980" s="243"/>
    </row>
    <row r="3981" spans="2:17">
      <c r="B3981" s="243"/>
      <c r="C3981" s="243"/>
      <c r="D3981" s="243"/>
      <c r="E3981" s="243"/>
      <c r="F3981" s="243"/>
      <c r="G3981" s="243"/>
      <c r="H3981" s="243"/>
      <c r="I3981" s="243"/>
      <c r="J3981" s="243"/>
      <c r="K3981" s="243"/>
      <c r="L3981" s="243"/>
      <c r="M3981" s="243"/>
      <c r="N3981" s="243"/>
      <c r="O3981" s="243"/>
      <c r="P3981" s="243"/>
      <c r="Q3981" s="243"/>
    </row>
    <row r="3982" spans="2:17">
      <c r="B3982" s="243"/>
      <c r="C3982" s="243"/>
      <c r="D3982" s="243"/>
      <c r="E3982" s="243"/>
      <c r="F3982" s="243"/>
      <c r="G3982" s="243"/>
      <c r="H3982" s="243"/>
      <c r="I3982" s="243"/>
      <c r="J3982" s="243"/>
      <c r="K3982" s="243"/>
      <c r="L3982" s="243"/>
      <c r="M3982" s="243"/>
      <c r="N3982" s="243"/>
      <c r="O3982" s="243"/>
      <c r="P3982" s="243"/>
      <c r="Q3982" s="243"/>
    </row>
    <row r="3983" spans="2:17">
      <c r="B3983" s="243"/>
      <c r="C3983" s="243"/>
      <c r="D3983" s="243"/>
      <c r="E3983" s="243"/>
      <c r="F3983" s="243"/>
      <c r="G3983" s="243"/>
      <c r="H3983" s="243"/>
      <c r="I3983" s="243"/>
      <c r="J3983" s="243"/>
      <c r="K3983" s="243"/>
      <c r="L3983" s="243"/>
      <c r="M3983" s="243"/>
      <c r="N3983" s="243"/>
      <c r="O3983" s="243"/>
      <c r="P3983" s="243"/>
      <c r="Q3983" s="243"/>
    </row>
    <row r="3984" spans="2:17">
      <c r="B3984" s="243"/>
      <c r="C3984" s="243"/>
      <c r="D3984" s="243"/>
      <c r="E3984" s="243"/>
      <c r="F3984" s="243"/>
      <c r="G3984" s="243"/>
      <c r="H3984" s="243"/>
      <c r="I3984" s="243"/>
      <c r="J3984" s="243"/>
      <c r="K3984" s="243"/>
      <c r="L3984" s="243"/>
      <c r="M3984" s="243"/>
      <c r="N3984" s="243"/>
      <c r="O3984" s="243"/>
      <c r="P3984" s="243"/>
      <c r="Q3984" s="243"/>
    </row>
    <row r="3985" spans="2:17">
      <c r="B3985" s="243"/>
      <c r="C3985" s="243"/>
      <c r="D3985" s="243"/>
      <c r="E3985" s="243"/>
      <c r="F3985" s="243"/>
      <c r="G3985" s="243"/>
      <c r="H3985" s="243"/>
      <c r="I3985" s="243"/>
      <c r="J3985" s="243"/>
      <c r="K3985" s="243"/>
      <c r="L3985" s="243"/>
      <c r="M3985" s="243"/>
      <c r="N3985" s="243"/>
      <c r="O3985" s="243"/>
      <c r="P3985" s="243"/>
      <c r="Q3985" s="243"/>
    </row>
    <row r="3986" spans="2:17">
      <c r="B3986" s="243"/>
      <c r="C3986" s="243"/>
      <c r="D3986" s="243"/>
      <c r="E3986" s="243"/>
      <c r="F3986" s="243"/>
      <c r="G3986" s="243"/>
      <c r="H3986" s="243"/>
      <c r="I3986" s="243"/>
      <c r="J3986" s="243"/>
      <c r="K3986" s="243"/>
      <c r="L3986" s="243"/>
      <c r="M3986" s="243"/>
      <c r="N3986" s="243"/>
      <c r="O3986" s="243"/>
      <c r="P3986" s="243"/>
      <c r="Q3986" s="243"/>
    </row>
    <row r="3987" spans="2:17">
      <c r="B3987" s="243"/>
      <c r="C3987" s="243"/>
      <c r="D3987" s="243"/>
      <c r="E3987" s="243"/>
      <c r="F3987" s="243"/>
      <c r="G3987" s="243"/>
      <c r="H3987" s="243"/>
      <c r="I3987" s="243"/>
      <c r="J3987" s="243"/>
      <c r="K3987" s="243"/>
      <c r="L3987" s="243"/>
      <c r="M3987" s="243"/>
      <c r="N3987" s="243"/>
      <c r="O3987" s="243"/>
      <c r="P3987" s="243"/>
      <c r="Q3987" s="243"/>
    </row>
    <row r="3988" spans="2:17">
      <c r="B3988" s="243"/>
      <c r="C3988" s="243"/>
      <c r="D3988" s="243"/>
      <c r="E3988" s="243"/>
      <c r="F3988" s="243"/>
      <c r="G3988" s="243"/>
      <c r="H3988" s="243"/>
      <c r="I3988" s="243"/>
      <c r="J3988" s="243"/>
      <c r="K3988" s="243"/>
      <c r="L3988" s="243"/>
      <c r="M3988" s="243"/>
      <c r="N3988" s="243"/>
      <c r="O3988" s="243"/>
      <c r="P3988" s="243"/>
      <c r="Q3988" s="243"/>
    </row>
    <row r="3989" spans="2:17">
      <c r="B3989" s="243"/>
      <c r="C3989" s="243"/>
      <c r="D3989" s="243"/>
      <c r="E3989" s="243"/>
      <c r="F3989" s="243"/>
      <c r="G3989" s="243"/>
      <c r="H3989" s="243"/>
      <c r="I3989" s="243"/>
      <c r="J3989" s="243"/>
      <c r="K3989" s="243"/>
      <c r="L3989" s="243"/>
      <c r="M3989" s="243"/>
      <c r="N3989" s="243"/>
      <c r="O3989" s="243"/>
      <c r="P3989" s="243"/>
      <c r="Q3989" s="243"/>
    </row>
    <row r="3990" spans="2:17">
      <c r="B3990" s="243"/>
      <c r="C3990" s="243"/>
      <c r="D3990" s="243"/>
      <c r="E3990" s="243"/>
      <c r="F3990" s="243"/>
      <c r="G3990" s="243"/>
      <c r="H3990" s="243"/>
      <c r="I3990" s="243"/>
      <c r="J3990" s="243"/>
      <c r="K3990" s="243"/>
      <c r="L3990" s="243"/>
      <c r="M3990" s="243"/>
      <c r="N3990" s="243"/>
      <c r="O3990" s="243"/>
      <c r="P3990" s="243"/>
      <c r="Q3990" s="243"/>
    </row>
    <row r="3991" spans="2:17">
      <c r="B3991" s="243"/>
      <c r="C3991" s="243"/>
      <c r="D3991" s="243"/>
      <c r="E3991" s="243"/>
      <c r="F3991" s="243"/>
      <c r="G3991" s="243"/>
      <c r="H3991" s="243"/>
      <c r="I3991" s="243"/>
      <c r="J3991" s="243"/>
      <c r="K3991" s="243"/>
      <c r="L3991" s="243"/>
      <c r="M3991" s="243"/>
      <c r="N3991" s="243"/>
      <c r="O3991" s="243"/>
      <c r="P3991" s="243"/>
      <c r="Q3991" s="243"/>
    </row>
    <row r="3992" spans="2:17">
      <c r="B3992" s="243"/>
      <c r="C3992" s="243"/>
      <c r="D3992" s="243"/>
      <c r="E3992" s="243"/>
      <c r="F3992" s="243"/>
      <c r="G3992" s="243"/>
      <c r="H3992" s="243"/>
      <c r="I3992" s="243"/>
      <c r="J3992" s="243"/>
      <c r="K3992" s="243"/>
      <c r="L3992" s="243"/>
      <c r="M3992" s="243"/>
      <c r="N3992" s="243"/>
      <c r="O3992" s="243"/>
      <c r="P3992" s="243"/>
      <c r="Q3992" s="243"/>
    </row>
    <row r="3993" spans="2:17">
      <c r="B3993" s="243"/>
      <c r="C3993" s="243"/>
      <c r="D3993" s="243"/>
      <c r="E3993" s="243"/>
      <c r="F3993" s="243"/>
      <c r="G3993" s="243"/>
      <c r="H3993" s="243"/>
      <c r="I3993" s="243"/>
      <c r="J3993" s="243"/>
      <c r="K3993" s="243"/>
      <c r="L3993" s="243"/>
      <c r="M3993" s="243"/>
      <c r="N3993" s="243"/>
      <c r="O3993" s="243"/>
      <c r="P3993" s="243"/>
      <c r="Q3993" s="243"/>
    </row>
    <row r="3994" spans="2:17">
      <c r="B3994" s="243"/>
      <c r="C3994" s="243"/>
      <c r="D3994" s="243"/>
      <c r="E3994" s="243"/>
      <c r="F3994" s="243"/>
      <c r="G3994" s="243"/>
      <c r="H3994" s="243"/>
      <c r="I3994" s="243"/>
      <c r="J3994" s="243"/>
      <c r="K3994" s="243"/>
      <c r="L3994" s="243"/>
      <c r="M3994" s="243"/>
      <c r="N3994" s="243"/>
      <c r="O3994" s="243"/>
      <c r="P3994" s="243"/>
      <c r="Q3994" s="243"/>
    </row>
    <row r="3995" spans="2:17">
      <c r="B3995" s="243"/>
      <c r="C3995" s="243"/>
      <c r="D3995" s="243"/>
      <c r="E3995" s="243"/>
      <c r="F3995" s="243"/>
      <c r="G3995" s="243"/>
      <c r="H3995" s="243"/>
      <c r="I3995" s="243"/>
      <c r="J3995" s="243"/>
      <c r="K3995" s="243"/>
      <c r="L3995" s="243"/>
      <c r="M3995" s="243"/>
      <c r="N3995" s="243"/>
      <c r="O3995" s="243"/>
      <c r="P3995" s="243"/>
      <c r="Q3995" s="243"/>
    </row>
    <row r="3996" spans="2:17">
      <c r="B3996" s="243"/>
      <c r="C3996" s="243"/>
      <c r="D3996" s="243"/>
      <c r="E3996" s="243"/>
      <c r="F3996" s="243"/>
      <c r="G3996" s="243"/>
      <c r="H3996" s="243"/>
      <c r="I3996" s="243"/>
      <c r="J3996" s="243"/>
      <c r="K3996" s="243"/>
      <c r="L3996" s="243"/>
      <c r="M3996" s="243"/>
      <c r="N3996" s="243"/>
      <c r="O3996" s="243"/>
      <c r="P3996" s="243"/>
      <c r="Q3996" s="243"/>
    </row>
    <row r="3997" spans="2:17">
      <c r="B3997" s="243"/>
      <c r="C3997" s="243"/>
      <c r="D3997" s="243"/>
      <c r="E3997" s="243"/>
      <c r="F3997" s="243"/>
      <c r="G3997" s="243"/>
      <c r="H3997" s="243"/>
      <c r="I3997" s="243"/>
      <c r="J3997" s="243"/>
      <c r="K3997" s="243"/>
      <c r="L3997" s="243"/>
      <c r="M3997" s="243"/>
      <c r="N3997" s="243"/>
      <c r="O3997" s="243"/>
      <c r="P3997" s="243"/>
      <c r="Q3997" s="243"/>
    </row>
    <row r="3998" spans="2:17">
      <c r="B3998" s="243"/>
      <c r="C3998" s="243"/>
      <c r="D3998" s="243"/>
      <c r="E3998" s="243"/>
      <c r="F3998" s="243"/>
      <c r="G3998" s="243"/>
      <c r="H3998" s="243"/>
      <c r="I3998" s="243"/>
      <c r="J3998" s="243"/>
      <c r="K3998" s="243"/>
      <c r="L3998" s="243"/>
      <c r="M3998" s="243"/>
      <c r="N3998" s="243"/>
      <c r="O3998" s="243"/>
      <c r="P3998" s="243"/>
      <c r="Q3998" s="243"/>
    </row>
    <row r="3999" spans="2:17">
      <c r="B3999" s="243"/>
      <c r="C3999" s="243"/>
      <c r="D3999" s="243"/>
      <c r="E3999" s="243"/>
      <c r="F3999" s="243"/>
      <c r="G3999" s="243"/>
      <c r="H3999" s="243"/>
      <c r="I3999" s="243"/>
      <c r="J3999" s="243"/>
      <c r="K3999" s="243"/>
      <c r="L3999" s="243"/>
      <c r="M3999" s="243"/>
      <c r="N3999" s="243"/>
      <c r="O3999" s="243"/>
      <c r="P3999" s="243"/>
      <c r="Q3999" s="243"/>
    </row>
    <row r="4000" spans="2:17">
      <c r="B4000" s="243"/>
      <c r="C4000" s="243"/>
      <c r="D4000" s="243"/>
      <c r="E4000" s="243"/>
      <c r="F4000" s="243"/>
      <c r="G4000" s="243"/>
      <c r="H4000" s="243"/>
      <c r="I4000" s="243"/>
      <c r="J4000" s="243"/>
      <c r="K4000" s="243"/>
      <c r="L4000" s="243"/>
      <c r="M4000" s="243"/>
      <c r="N4000" s="243"/>
      <c r="O4000" s="243"/>
      <c r="P4000" s="243"/>
      <c r="Q4000" s="243"/>
    </row>
    <row r="4001" spans="2:17">
      <c r="B4001" s="243"/>
      <c r="C4001" s="243"/>
      <c r="D4001" s="243"/>
      <c r="E4001" s="243"/>
      <c r="F4001" s="243"/>
      <c r="G4001" s="243"/>
      <c r="H4001" s="243"/>
      <c r="I4001" s="243"/>
      <c r="J4001" s="243"/>
      <c r="K4001" s="243"/>
      <c r="L4001" s="243"/>
      <c r="M4001" s="243"/>
      <c r="N4001" s="243"/>
      <c r="O4001" s="243"/>
      <c r="P4001" s="243"/>
      <c r="Q4001" s="243"/>
    </row>
    <row r="4002" spans="2:17">
      <c r="B4002" s="243"/>
      <c r="C4002" s="243"/>
      <c r="D4002" s="243"/>
      <c r="E4002" s="243"/>
      <c r="F4002" s="243"/>
      <c r="G4002" s="243"/>
      <c r="H4002" s="243"/>
      <c r="I4002" s="243"/>
      <c r="J4002" s="243"/>
      <c r="K4002" s="243"/>
      <c r="L4002" s="243"/>
      <c r="M4002" s="243"/>
      <c r="N4002" s="243"/>
      <c r="O4002" s="243"/>
      <c r="P4002" s="243"/>
      <c r="Q4002" s="243"/>
    </row>
    <row r="4003" spans="2:17">
      <c r="B4003" s="243"/>
      <c r="C4003" s="243"/>
      <c r="D4003" s="243"/>
      <c r="E4003" s="243"/>
      <c r="F4003" s="243"/>
      <c r="G4003" s="243"/>
      <c r="H4003" s="243"/>
      <c r="I4003" s="243"/>
      <c r="J4003" s="243"/>
      <c r="K4003" s="243"/>
      <c r="L4003" s="243"/>
      <c r="M4003" s="243"/>
      <c r="N4003" s="243"/>
      <c r="O4003" s="243"/>
      <c r="P4003" s="243"/>
      <c r="Q4003" s="243"/>
    </row>
    <row r="4004" spans="2:17">
      <c r="B4004" s="243"/>
      <c r="C4004" s="243"/>
      <c r="D4004" s="243"/>
      <c r="E4004" s="243"/>
      <c r="F4004" s="243"/>
      <c r="G4004" s="243"/>
      <c r="H4004" s="243"/>
      <c r="I4004" s="243"/>
      <c r="J4004" s="243"/>
      <c r="K4004" s="243"/>
      <c r="L4004" s="243"/>
      <c r="M4004" s="243"/>
      <c r="N4004" s="243"/>
      <c r="O4004" s="243"/>
      <c r="P4004" s="243"/>
      <c r="Q4004" s="243"/>
    </row>
    <row r="4005" spans="2:17">
      <c r="B4005" s="243"/>
      <c r="C4005" s="243"/>
      <c r="D4005" s="243"/>
      <c r="E4005" s="243"/>
      <c r="F4005" s="243"/>
      <c r="G4005" s="243"/>
      <c r="H4005" s="243"/>
      <c r="I4005" s="243"/>
      <c r="J4005" s="243"/>
      <c r="K4005" s="243"/>
      <c r="L4005" s="243"/>
      <c r="M4005" s="243"/>
      <c r="N4005" s="243"/>
      <c r="O4005" s="243"/>
      <c r="P4005" s="243"/>
      <c r="Q4005" s="243"/>
    </row>
    <row r="4006" spans="2:17">
      <c r="B4006" s="243"/>
      <c r="C4006" s="243"/>
      <c r="D4006" s="243"/>
      <c r="E4006" s="243"/>
      <c r="F4006" s="243"/>
      <c r="G4006" s="243"/>
      <c r="H4006" s="243"/>
      <c r="I4006" s="243"/>
      <c r="J4006" s="243"/>
      <c r="K4006" s="243"/>
      <c r="L4006" s="243"/>
      <c r="M4006" s="243"/>
      <c r="N4006" s="243"/>
      <c r="O4006" s="243"/>
      <c r="P4006" s="243"/>
      <c r="Q4006" s="243"/>
    </row>
    <row r="4007" spans="2:17">
      <c r="B4007" s="243"/>
      <c r="C4007" s="243"/>
      <c r="D4007" s="243"/>
      <c r="E4007" s="243"/>
      <c r="F4007" s="243"/>
      <c r="G4007" s="243"/>
      <c r="H4007" s="243"/>
      <c r="I4007" s="243"/>
      <c r="J4007" s="243"/>
      <c r="K4007" s="243"/>
      <c r="L4007" s="243"/>
      <c r="M4007" s="243"/>
      <c r="N4007" s="243"/>
      <c r="O4007" s="243"/>
      <c r="P4007" s="243"/>
      <c r="Q4007" s="243"/>
    </row>
    <row r="4008" spans="2:17">
      <c r="B4008" s="243"/>
      <c r="C4008" s="243"/>
      <c r="D4008" s="243"/>
      <c r="E4008" s="243"/>
      <c r="F4008" s="243"/>
      <c r="G4008" s="243"/>
      <c r="H4008" s="243"/>
      <c r="I4008" s="243"/>
      <c r="J4008" s="243"/>
      <c r="K4008" s="243"/>
      <c r="L4008" s="243"/>
      <c r="M4008" s="243"/>
      <c r="N4008" s="243"/>
      <c r="O4008" s="243"/>
      <c r="P4008" s="243"/>
      <c r="Q4008" s="243"/>
    </row>
    <row r="4009" spans="2:17">
      <c r="B4009" s="243"/>
      <c r="C4009" s="243"/>
      <c r="D4009" s="243"/>
      <c r="E4009" s="243"/>
      <c r="F4009" s="243"/>
      <c r="G4009" s="243"/>
      <c r="H4009" s="243"/>
      <c r="I4009" s="243"/>
      <c r="J4009" s="243"/>
      <c r="K4009" s="243"/>
      <c r="L4009" s="243"/>
      <c r="M4009" s="243"/>
      <c r="N4009" s="243"/>
      <c r="O4009" s="243"/>
      <c r="P4009" s="243"/>
      <c r="Q4009" s="243"/>
    </row>
    <row r="4010" spans="2:17">
      <c r="B4010" s="243"/>
      <c r="C4010" s="243"/>
      <c r="D4010" s="243"/>
      <c r="E4010" s="243"/>
      <c r="F4010" s="243"/>
      <c r="G4010" s="243"/>
      <c r="H4010" s="243"/>
      <c r="I4010" s="243"/>
      <c r="J4010" s="243"/>
      <c r="K4010" s="243"/>
      <c r="L4010" s="243"/>
      <c r="M4010" s="243"/>
      <c r="N4010" s="243"/>
      <c r="O4010" s="243"/>
      <c r="P4010" s="243"/>
      <c r="Q4010" s="243"/>
    </row>
    <row r="4011" spans="2:17">
      <c r="B4011" s="243"/>
      <c r="C4011" s="243"/>
      <c r="D4011" s="243"/>
      <c r="E4011" s="243"/>
      <c r="F4011" s="243"/>
      <c r="G4011" s="243"/>
      <c r="H4011" s="243"/>
      <c r="I4011" s="243"/>
      <c r="J4011" s="243"/>
      <c r="K4011" s="243"/>
      <c r="L4011" s="243"/>
      <c r="M4011" s="243"/>
      <c r="N4011" s="243"/>
      <c r="O4011" s="243"/>
      <c r="P4011" s="243"/>
      <c r="Q4011" s="243"/>
    </row>
    <row r="4012" spans="2:17">
      <c r="B4012" s="243"/>
      <c r="C4012" s="243"/>
      <c r="D4012" s="243"/>
      <c r="E4012" s="243"/>
      <c r="F4012" s="243"/>
      <c r="G4012" s="243"/>
      <c r="H4012" s="243"/>
      <c r="I4012" s="243"/>
      <c r="J4012" s="243"/>
      <c r="K4012" s="243"/>
      <c r="L4012" s="243"/>
      <c r="M4012" s="243"/>
      <c r="N4012" s="243"/>
      <c r="O4012" s="243"/>
      <c r="P4012" s="243"/>
      <c r="Q4012" s="243"/>
    </row>
    <row r="4013" spans="2:17">
      <c r="B4013" s="243"/>
      <c r="C4013" s="243"/>
      <c r="D4013" s="243"/>
      <c r="E4013" s="243"/>
      <c r="F4013" s="243"/>
      <c r="G4013" s="243"/>
      <c r="H4013" s="243"/>
      <c r="I4013" s="243"/>
      <c r="J4013" s="243"/>
      <c r="K4013" s="243"/>
      <c r="L4013" s="243"/>
      <c r="M4013" s="243"/>
      <c r="N4013" s="243"/>
      <c r="O4013" s="243"/>
      <c r="P4013" s="243"/>
      <c r="Q4013" s="243"/>
    </row>
    <row r="4014" spans="2:17">
      <c r="B4014" s="243"/>
      <c r="C4014" s="243"/>
      <c r="D4014" s="243"/>
      <c r="E4014" s="243"/>
      <c r="F4014" s="243"/>
      <c r="G4014" s="243"/>
      <c r="H4014" s="243"/>
      <c r="I4014" s="243"/>
      <c r="J4014" s="243"/>
      <c r="K4014" s="243"/>
      <c r="L4014" s="243"/>
      <c r="M4014" s="243"/>
      <c r="N4014" s="243"/>
      <c r="O4014" s="243"/>
      <c r="P4014" s="243"/>
      <c r="Q4014" s="243"/>
    </row>
    <row r="4015" spans="2:17">
      <c r="B4015" s="243"/>
      <c r="C4015" s="243"/>
      <c r="D4015" s="243"/>
      <c r="E4015" s="243"/>
      <c r="F4015" s="243"/>
      <c r="G4015" s="243"/>
      <c r="H4015" s="243"/>
      <c r="I4015" s="243"/>
      <c r="J4015" s="243"/>
      <c r="K4015" s="243"/>
      <c r="L4015" s="243"/>
      <c r="M4015" s="243"/>
      <c r="N4015" s="243"/>
      <c r="O4015" s="243"/>
      <c r="P4015" s="243"/>
      <c r="Q4015" s="243"/>
    </row>
    <row r="4016" spans="2:17">
      <c r="B4016" s="243"/>
      <c r="C4016" s="243"/>
      <c r="D4016" s="243"/>
      <c r="E4016" s="243"/>
      <c r="F4016" s="243"/>
      <c r="G4016" s="243"/>
      <c r="H4016" s="243"/>
      <c r="I4016" s="243"/>
      <c r="J4016" s="243"/>
      <c r="K4016" s="243"/>
      <c r="L4016" s="243"/>
      <c r="M4016" s="243"/>
      <c r="N4016" s="243"/>
      <c r="O4016" s="243"/>
      <c r="P4016" s="243"/>
      <c r="Q4016" s="243"/>
    </row>
    <row r="4017" spans="2:17">
      <c r="B4017" s="243"/>
      <c r="C4017" s="243"/>
      <c r="D4017" s="243"/>
      <c r="E4017" s="243"/>
      <c r="F4017" s="243"/>
      <c r="G4017" s="243"/>
      <c r="H4017" s="243"/>
      <c r="I4017" s="243"/>
      <c r="J4017" s="243"/>
      <c r="K4017" s="243"/>
      <c r="L4017" s="243"/>
      <c r="M4017" s="243"/>
      <c r="N4017" s="243"/>
      <c r="O4017" s="243"/>
      <c r="P4017" s="243"/>
      <c r="Q4017" s="243"/>
    </row>
    <row r="4018" spans="2:17">
      <c r="B4018" s="243"/>
      <c r="C4018" s="243"/>
      <c r="D4018" s="243"/>
      <c r="E4018" s="243"/>
      <c r="F4018" s="243"/>
      <c r="G4018" s="243"/>
      <c r="H4018" s="243"/>
      <c r="I4018" s="243"/>
      <c r="J4018" s="243"/>
      <c r="K4018" s="243"/>
      <c r="L4018" s="243"/>
      <c r="M4018" s="243"/>
      <c r="N4018" s="243"/>
      <c r="O4018" s="243"/>
      <c r="P4018" s="243"/>
      <c r="Q4018" s="243"/>
    </row>
    <row r="4019" spans="2:17">
      <c r="B4019" s="243"/>
      <c r="C4019" s="243"/>
      <c r="D4019" s="243"/>
      <c r="E4019" s="243"/>
      <c r="F4019" s="243"/>
      <c r="G4019" s="243"/>
      <c r="H4019" s="243"/>
      <c r="I4019" s="243"/>
      <c r="J4019" s="243"/>
      <c r="K4019" s="243"/>
      <c r="L4019" s="243"/>
      <c r="M4019" s="243"/>
      <c r="N4019" s="243"/>
      <c r="O4019" s="243"/>
      <c r="P4019" s="243"/>
      <c r="Q4019" s="243"/>
    </row>
    <row r="4020" spans="2:17">
      <c r="B4020" s="243"/>
      <c r="C4020" s="243"/>
      <c r="D4020" s="243"/>
      <c r="E4020" s="243"/>
      <c r="F4020" s="243"/>
      <c r="G4020" s="243"/>
      <c r="H4020" s="243"/>
      <c r="I4020" s="243"/>
      <c r="J4020" s="243"/>
      <c r="K4020" s="243"/>
      <c r="L4020" s="243"/>
      <c r="M4020" s="243"/>
      <c r="N4020" s="243"/>
      <c r="O4020" s="243"/>
      <c r="P4020" s="243"/>
      <c r="Q4020" s="243"/>
    </row>
    <row r="4021" spans="2:17">
      <c r="B4021" s="243"/>
      <c r="C4021" s="243"/>
      <c r="D4021" s="243"/>
      <c r="E4021" s="243"/>
      <c r="F4021" s="243"/>
      <c r="G4021" s="243"/>
      <c r="H4021" s="243"/>
      <c r="I4021" s="243"/>
      <c r="J4021" s="243"/>
      <c r="K4021" s="243"/>
      <c r="L4021" s="243"/>
      <c r="M4021" s="243"/>
      <c r="N4021" s="243"/>
      <c r="O4021" s="243"/>
      <c r="P4021" s="243"/>
      <c r="Q4021" s="243"/>
    </row>
    <row r="4022" spans="2:17">
      <c r="B4022" s="243"/>
      <c r="C4022" s="243"/>
      <c r="D4022" s="243"/>
      <c r="E4022" s="243"/>
      <c r="F4022" s="243"/>
      <c r="G4022" s="243"/>
      <c r="H4022" s="243"/>
      <c r="I4022" s="243"/>
      <c r="J4022" s="243"/>
      <c r="K4022" s="243"/>
      <c r="L4022" s="243"/>
      <c r="M4022" s="243"/>
      <c r="N4022" s="243"/>
      <c r="O4022" s="243"/>
      <c r="P4022" s="243"/>
      <c r="Q4022" s="243"/>
    </row>
    <row r="4023" spans="2:17">
      <c r="B4023" s="243"/>
      <c r="C4023" s="243"/>
      <c r="D4023" s="243"/>
      <c r="E4023" s="243"/>
      <c r="F4023" s="243"/>
      <c r="G4023" s="243"/>
      <c r="H4023" s="243"/>
      <c r="I4023" s="243"/>
      <c r="J4023" s="243"/>
      <c r="K4023" s="243"/>
      <c r="L4023" s="243"/>
      <c r="M4023" s="243"/>
      <c r="N4023" s="243"/>
      <c r="O4023" s="243"/>
      <c r="P4023" s="243"/>
      <c r="Q4023" s="243"/>
    </row>
    <row r="4024" spans="2:17">
      <c r="B4024" s="243"/>
      <c r="C4024" s="243"/>
      <c r="D4024" s="243"/>
      <c r="E4024" s="243"/>
      <c r="F4024" s="243"/>
      <c r="G4024" s="243"/>
      <c r="H4024" s="243"/>
      <c r="I4024" s="243"/>
      <c r="J4024" s="243"/>
      <c r="K4024" s="243"/>
      <c r="L4024" s="243"/>
      <c r="M4024" s="243"/>
      <c r="N4024" s="243"/>
      <c r="O4024" s="243"/>
      <c r="P4024" s="243"/>
      <c r="Q4024" s="243"/>
    </row>
    <row r="4025" spans="2:17">
      <c r="B4025" s="243"/>
      <c r="C4025" s="243"/>
      <c r="D4025" s="243"/>
      <c r="E4025" s="243"/>
      <c r="F4025" s="243"/>
      <c r="G4025" s="243"/>
      <c r="H4025" s="243"/>
      <c r="I4025" s="243"/>
      <c r="J4025" s="243"/>
      <c r="K4025" s="243"/>
      <c r="L4025" s="243"/>
      <c r="M4025" s="243"/>
      <c r="N4025" s="243"/>
      <c r="O4025" s="243"/>
      <c r="P4025" s="243"/>
      <c r="Q4025" s="243"/>
    </row>
    <row r="4026" spans="2:17">
      <c r="B4026" s="243"/>
      <c r="C4026" s="243"/>
      <c r="D4026" s="243"/>
      <c r="E4026" s="243"/>
      <c r="F4026" s="243"/>
      <c r="G4026" s="243"/>
      <c r="H4026" s="243"/>
      <c r="I4026" s="243"/>
      <c r="J4026" s="243"/>
      <c r="K4026" s="243"/>
      <c r="L4026" s="243"/>
      <c r="M4026" s="243"/>
      <c r="N4026" s="243"/>
      <c r="O4026" s="243"/>
      <c r="P4026" s="243"/>
      <c r="Q4026" s="243"/>
    </row>
    <row r="4027" spans="2:17">
      <c r="B4027" s="243"/>
      <c r="C4027" s="243"/>
      <c r="D4027" s="243"/>
      <c r="E4027" s="243"/>
      <c r="F4027" s="243"/>
      <c r="G4027" s="243"/>
      <c r="H4027" s="243"/>
      <c r="I4027" s="243"/>
      <c r="J4027" s="243"/>
      <c r="K4027" s="243"/>
      <c r="L4027" s="243"/>
      <c r="M4027" s="243"/>
      <c r="N4027" s="243"/>
      <c r="O4027" s="243"/>
      <c r="P4027" s="243"/>
      <c r="Q4027" s="243"/>
    </row>
    <row r="4028" spans="2:17">
      <c r="B4028" s="243"/>
      <c r="C4028" s="243"/>
      <c r="D4028" s="243"/>
      <c r="E4028" s="243"/>
      <c r="F4028" s="243"/>
      <c r="G4028" s="243"/>
      <c r="H4028" s="243"/>
      <c r="I4028" s="243"/>
      <c r="J4028" s="243"/>
      <c r="K4028" s="243"/>
      <c r="L4028" s="243"/>
      <c r="M4028" s="243"/>
      <c r="N4028" s="243"/>
      <c r="O4028" s="243"/>
      <c r="P4028" s="243"/>
      <c r="Q4028" s="243"/>
    </row>
    <row r="4029" spans="2:17">
      <c r="B4029" s="243"/>
      <c r="C4029" s="243"/>
      <c r="D4029" s="243"/>
      <c r="E4029" s="243"/>
      <c r="F4029" s="243"/>
      <c r="G4029" s="243"/>
      <c r="H4029" s="243"/>
      <c r="I4029" s="243"/>
      <c r="J4029" s="243"/>
      <c r="K4029" s="243"/>
      <c r="L4029" s="243"/>
      <c r="M4029" s="243"/>
      <c r="N4029" s="243"/>
      <c r="O4029" s="243"/>
      <c r="P4029" s="243"/>
      <c r="Q4029" s="243"/>
    </row>
    <row r="4030" spans="2:17">
      <c r="B4030" s="243"/>
      <c r="C4030" s="243"/>
      <c r="D4030" s="243"/>
      <c r="E4030" s="243"/>
      <c r="F4030" s="243"/>
      <c r="G4030" s="243"/>
      <c r="H4030" s="243"/>
      <c r="I4030" s="243"/>
      <c r="J4030" s="243"/>
      <c r="K4030" s="243"/>
      <c r="L4030" s="243"/>
      <c r="M4030" s="243"/>
      <c r="N4030" s="243"/>
      <c r="O4030" s="243"/>
      <c r="P4030" s="243"/>
      <c r="Q4030" s="243"/>
    </row>
    <row r="4031" spans="2:17">
      <c r="B4031" s="243"/>
      <c r="C4031" s="243"/>
      <c r="D4031" s="243"/>
      <c r="E4031" s="243"/>
      <c r="F4031" s="243"/>
      <c r="G4031" s="243"/>
      <c r="H4031" s="243"/>
      <c r="I4031" s="243"/>
      <c r="J4031" s="243"/>
      <c r="K4031" s="243"/>
      <c r="L4031" s="243"/>
      <c r="M4031" s="243"/>
      <c r="N4031" s="243"/>
      <c r="O4031" s="243"/>
      <c r="P4031" s="243"/>
      <c r="Q4031" s="243"/>
    </row>
    <row r="4032" spans="2:17">
      <c r="B4032" s="243"/>
      <c r="C4032" s="243"/>
      <c r="D4032" s="243"/>
      <c r="E4032" s="243"/>
      <c r="F4032" s="243"/>
      <c r="G4032" s="243"/>
      <c r="H4032" s="243"/>
      <c r="I4032" s="243"/>
      <c r="J4032" s="243"/>
      <c r="K4032" s="243"/>
      <c r="L4032" s="243"/>
      <c r="M4032" s="243"/>
      <c r="N4032" s="243"/>
      <c r="O4032" s="243"/>
      <c r="P4032" s="243"/>
      <c r="Q4032" s="243"/>
    </row>
    <row r="4033" spans="2:17">
      <c r="B4033" s="243"/>
      <c r="C4033" s="243"/>
      <c r="D4033" s="243"/>
      <c r="E4033" s="243"/>
      <c r="F4033" s="243"/>
      <c r="G4033" s="243"/>
      <c r="H4033" s="243"/>
      <c r="I4033" s="243"/>
      <c r="J4033" s="243"/>
      <c r="K4033" s="243"/>
      <c r="L4033" s="243"/>
      <c r="M4033" s="243"/>
      <c r="N4033" s="243"/>
      <c r="O4033" s="243"/>
      <c r="P4033" s="243"/>
      <c r="Q4033" s="243"/>
    </row>
    <row r="4034" spans="2:17">
      <c r="B4034" s="243"/>
      <c r="C4034" s="243"/>
      <c r="D4034" s="243"/>
      <c r="E4034" s="243"/>
      <c r="F4034" s="243"/>
      <c r="G4034" s="243"/>
      <c r="H4034" s="243"/>
      <c r="I4034" s="243"/>
      <c r="J4034" s="243"/>
      <c r="K4034" s="243"/>
      <c r="L4034" s="243"/>
      <c r="M4034" s="243"/>
      <c r="N4034" s="243"/>
      <c r="O4034" s="243"/>
      <c r="P4034" s="243"/>
      <c r="Q4034" s="243"/>
    </row>
    <row r="4035" spans="2:17">
      <c r="B4035" s="243"/>
      <c r="C4035" s="243"/>
      <c r="D4035" s="243"/>
      <c r="E4035" s="243"/>
      <c r="F4035" s="243"/>
      <c r="G4035" s="243"/>
      <c r="H4035" s="243"/>
      <c r="I4035" s="243"/>
      <c r="J4035" s="243"/>
      <c r="K4035" s="243"/>
      <c r="L4035" s="243"/>
      <c r="M4035" s="243"/>
      <c r="N4035" s="243"/>
      <c r="O4035" s="243"/>
      <c r="P4035" s="243"/>
      <c r="Q4035" s="243"/>
    </row>
    <row r="4036" spans="2:17">
      <c r="B4036" s="243"/>
      <c r="C4036" s="243"/>
      <c r="D4036" s="243"/>
      <c r="E4036" s="243"/>
      <c r="F4036" s="243"/>
      <c r="G4036" s="243"/>
      <c r="H4036" s="243"/>
      <c r="I4036" s="243"/>
      <c r="J4036" s="243"/>
      <c r="K4036" s="243"/>
      <c r="L4036" s="243"/>
      <c r="M4036" s="243"/>
      <c r="N4036" s="243"/>
      <c r="O4036" s="243"/>
      <c r="P4036" s="243"/>
      <c r="Q4036" s="243"/>
    </row>
    <row r="4037" spans="2:17">
      <c r="B4037" s="243"/>
      <c r="C4037" s="243"/>
      <c r="D4037" s="243"/>
      <c r="E4037" s="243"/>
      <c r="F4037" s="243"/>
      <c r="G4037" s="243"/>
      <c r="H4037" s="243"/>
      <c r="I4037" s="243"/>
      <c r="J4037" s="243"/>
      <c r="K4037" s="243"/>
      <c r="L4037" s="243"/>
      <c r="M4037" s="243"/>
      <c r="N4037" s="243"/>
      <c r="O4037" s="243"/>
      <c r="P4037" s="243"/>
      <c r="Q4037" s="243"/>
    </row>
    <row r="4038" spans="2:17">
      <c r="B4038" s="243"/>
      <c r="C4038" s="243"/>
      <c r="D4038" s="243"/>
      <c r="E4038" s="243"/>
      <c r="F4038" s="243"/>
      <c r="G4038" s="243"/>
      <c r="H4038" s="243"/>
      <c r="I4038" s="243"/>
      <c r="J4038" s="243"/>
      <c r="K4038" s="243"/>
      <c r="L4038" s="243"/>
      <c r="M4038" s="243"/>
      <c r="N4038" s="243"/>
      <c r="O4038" s="243"/>
      <c r="P4038" s="243"/>
      <c r="Q4038" s="243"/>
    </row>
    <row r="4039" spans="2:17">
      <c r="B4039" s="243"/>
      <c r="C4039" s="243"/>
      <c r="D4039" s="243"/>
      <c r="E4039" s="243"/>
      <c r="F4039" s="243"/>
      <c r="G4039" s="243"/>
      <c r="H4039" s="243"/>
      <c r="I4039" s="243"/>
      <c r="J4039" s="243"/>
      <c r="K4039" s="243"/>
      <c r="L4039" s="243"/>
      <c r="M4039" s="243"/>
      <c r="N4039" s="243"/>
      <c r="O4039" s="243"/>
      <c r="P4039" s="243"/>
      <c r="Q4039" s="243"/>
    </row>
    <row r="4040" spans="2:17">
      <c r="B4040" s="243"/>
      <c r="C4040" s="243"/>
      <c r="D4040" s="243"/>
      <c r="E4040" s="243"/>
      <c r="F4040" s="243"/>
      <c r="G4040" s="243"/>
      <c r="H4040" s="243"/>
      <c r="I4040" s="243"/>
      <c r="J4040" s="243"/>
      <c r="K4040" s="243"/>
      <c r="L4040" s="243"/>
      <c r="M4040" s="243"/>
      <c r="N4040" s="243"/>
      <c r="O4040" s="243"/>
      <c r="P4040" s="243"/>
      <c r="Q4040" s="243"/>
    </row>
    <row r="4041" spans="2:17">
      <c r="B4041" s="243"/>
      <c r="C4041" s="243"/>
      <c r="D4041" s="243"/>
      <c r="E4041" s="243"/>
      <c r="F4041" s="243"/>
      <c r="G4041" s="243"/>
      <c r="H4041" s="243"/>
      <c r="I4041" s="243"/>
      <c r="J4041" s="243"/>
      <c r="K4041" s="243"/>
      <c r="L4041" s="243"/>
      <c r="M4041" s="243"/>
      <c r="N4041" s="243"/>
      <c r="O4041" s="243"/>
      <c r="P4041" s="243"/>
      <c r="Q4041" s="243"/>
    </row>
    <row r="4042" spans="2:17">
      <c r="B4042" s="243"/>
      <c r="C4042" s="243"/>
      <c r="D4042" s="243"/>
      <c r="E4042" s="243"/>
      <c r="F4042" s="243"/>
      <c r="G4042" s="243"/>
      <c r="H4042" s="243"/>
      <c r="I4042" s="243"/>
      <c r="J4042" s="243"/>
      <c r="K4042" s="243"/>
      <c r="L4042" s="243"/>
      <c r="M4042" s="243"/>
      <c r="N4042" s="243"/>
      <c r="O4042" s="243"/>
      <c r="P4042" s="243"/>
      <c r="Q4042" s="243"/>
    </row>
    <row r="4043" spans="2:17">
      <c r="B4043" s="243"/>
      <c r="C4043" s="243"/>
      <c r="D4043" s="243"/>
      <c r="E4043" s="243"/>
      <c r="F4043" s="243"/>
      <c r="G4043" s="243"/>
      <c r="H4043" s="243"/>
      <c r="I4043" s="243"/>
      <c r="J4043" s="243"/>
      <c r="K4043" s="243"/>
      <c r="L4043" s="243"/>
      <c r="M4043" s="243"/>
      <c r="N4043" s="243"/>
      <c r="O4043" s="243"/>
      <c r="P4043" s="243"/>
      <c r="Q4043" s="243"/>
    </row>
    <row r="4044" spans="2:17">
      <c r="B4044" s="243"/>
      <c r="C4044" s="243"/>
      <c r="D4044" s="243"/>
      <c r="E4044" s="243"/>
      <c r="F4044" s="243"/>
      <c r="G4044" s="243"/>
      <c r="H4044" s="243"/>
      <c r="I4044" s="243"/>
      <c r="J4044" s="243"/>
      <c r="K4044" s="243"/>
      <c r="L4044" s="243"/>
      <c r="M4044" s="243"/>
      <c r="N4044" s="243"/>
      <c r="O4044" s="243"/>
      <c r="P4044" s="243"/>
      <c r="Q4044" s="243"/>
    </row>
    <row r="4045" spans="2:17">
      <c r="B4045" s="243"/>
      <c r="C4045" s="243"/>
      <c r="D4045" s="243"/>
      <c r="E4045" s="243"/>
      <c r="F4045" s="243"/>
      <c r="G4045" s="243"/>
      <c r="H4045" s="243"/>
      <c r="I4045" s="243"/>
      <c r="J4045" s="243"/>
      <c r="K4045" s="243"/>
      <c r="L4045" s="243"/>
      <c r="M4045" s="243"/>
      <c r="N4045" s="243"/>
      <c r="O4045" s="243"/>
      <c r="P4045" s="243"/>
      <c r="Q4045" s="243"/>
    </row>
    <row r="4046" spans="2:17">
      <c r="B4046" s="243"/>
      <c r="C4046" s="243"/>
      <c r="D4046" s="243"/>
      <c r="E4046" s="243"/>
      <c r="F4046" s="243"/>
      <c r="G4046" s="243"/>
      <c r="H4046" s="243"/>
      <c r="I4046" s="243"/>
      <c r="J4046" s="243"/>
      <c r="K4046" s="243"/>
      <c r="L4046" s="243"/>
      <c r="M4046" s="243"/>
      <c r="N4046" s="243"/>
      <c r="O4046" s="243"/>
      <c r="P4046" s="243"/>
      <c r="Q4046" s="243"/>
    </row>
    <row r="4047" spans="2:17">
      <c r="B4047" s="243"/>
      <c r="C4047" s="243"/>
      <c r="D4047" s="243"/>
      <c r="E4047" s="243"/>
      <c r="F4047" s="243"/>
      <c r="G4047" s="243"/>
      <c r="H4047" s="243"/>
      <c r="I4047" s="243"/>
      <c r="J4047" s="243"/>
      <c r="K4047" s="243"/>
      <c r="L4047" s="243"/>
      <c r="M4047" s="243"/>
      <c r="N4047" s="243"/>
      <c r="O4047" s="243"/>
      <c r="P4047" s="243"/>
      <c r="Q4047" s="243"/>
    </row>
    <row r="4048" spans="2:17">
      <c r="B4048" s="243"/>
      <c r="C4048" s="243"/>
      <c r="D4048" s="243"/>
      <c r="E4048" s="243"/>
      <c r="F4048" s="243"/>
      <c r="G4048" s="243"/>
      <c r="H4048" s="243"/>
      <c r="I4048" s="243"/>
      <c r="J4048" s="243"/>
      <c r="K4048" s="243"/>
      <c r="L4048" s="243"/>
      <c r="M4048" s="243"/>
      <c r="N4048" s="243"/>
      <c r="O4048" s="243"/>
      <c r="P4048" s="243"/>
      <c r="Q4048" s="243"/>
    </row>
    <row r="4049" spans="2:17">
      <c r="B4049" s="243"/>
      <c r="C4049" s="243"/>
      <c r="D4049" s="243"/>
      <c r="E4049" s="243"/>
      <c r="F4049" s="243"/>
      <c r="G4049" s="243"/>
      <c r="H4049" s="243"/>
      <c r="I4049" s="243"/>
      <c r="J4049" s="243"/>
      <c r="K4049" s="243"/>
      <c r="L4049" s="243"/>
      <c r="M4049" s="243"/>
      <c r="N4049" s="243"/>
      <c r="O4049" s="243"/>
      <c r="P4049" s="243"/>
      <c r="Q4049" s="243"/>
    </row>
    <row r="4050" spans="2:17">
      <c r="B4050" s="243"/>
      <c r="C4050" s="243"/>
      <c r="D4050" s="243"/>
      <c r="E4050" s="243"/>
      <c r="F4050" s="243"/>
      <c r="G4050" s="243"/>
      <c r="H4050" s="243"/>
      <c r="I4050" s="243"/>
      <c r="J4050" s="243"/>
      <c r="K4050" s="243"/>
      <c r="L4050" s="243"/>
      <c r="M4050" s="243"/>
      <c r="N4050" s="243"/>
      <c r="O4050" s="243"/>
      <c r="P4050" s="243"/>
      <c r="Q4050" s="243"/>
    </row>
    <row r="4051" spans="2:17">
      <c r="B4051" s="243"/>
      <c r="C4051" s="243"/>
      <c r="D4051" s="243"/>
      <c r="E4051" s="243"/>
      <c r="F4051" s="243"/>
      <c r="G4051" s="243"/>
      <c r="H4051" s="243"/>
      <c r="I4051" s="243"/>
      <c r="J4051" s="243"/>
      <c r="K4051" s="243"/>
      <c r="L4051" s="243"/>
      <c r="M4051" s="243"/>
      <c r="N4051" s="243"/>
      <c r="O4051" s="243"/>
      <c r="P4051" s="243"/>
      <c r="Q4051" s="243"/>
    </row>
    <row r="4052" spans="2:17">
      <c r="B4052" s="243"/>
      <c r="C4052" s="243"/>
      <c r="D4052" s="243"/>
      <c r="E4052" s="243"/>
      <c r="F4052" s="243"/>
      <c r="G4052" s="243"/>
      <c r="H4052" s="243"/>
      <c r="I4052" s="243"/>
      <c r="J4052" s="243"/>
      <c r="K4052" s="243"/>
      <c r="L4052" s="243"/>
      <c r="M4052" s="243"/>
      <c r="N4052" s="243"/>
      <c r="O4052" s="243"/>
      <c r="P4052" s="243"/>
      <c r="Q4052" s="243"/>
    </row>
    <row r="4053" spans="2:17">
      <c r="B4053" s="243"/>
      <c r="C4053" s="243"/>
      <c r="D4053" s="243"/>
      <c r="E4053" s="243"/>
      <c r="F4053" s="243"/>
      <c r="G4053" s="243"/>
      <c r="H4053" s="243"/>
      <c r="I4053" s="243"/>
      <c r="J4053" s="243"/>
      <c r="K4053" s="243"/>
      <c r="L4053" s="243"/>
      <c r="M4053" s="243"/>
      <c r="N4053" s="243"/>
      <c r="O4053" s="243"/>
      <c r="P4053" s="243"/>
      <c r="Q4053" s="243"/>
    </row>
    <row r="4054" spans="2:17">
      <c r="B4054" s="243"/>
      <c r="C4054" s="243"/>
      <c r="D4054" s="243"/>
      <c r="E4054" s="243"/>
      <c r="F4054" s="243"/>
      <c r="G4054" s="243"/>
      <c r="H4054" s="243"/>
      <c r="I4054" s="243"/>
      <c r="J4054" s="243"/>
      <c r="K4054" s="243"/>
      <c r="L4054" s="243"/>
      <c r="M4054" s="243"/>
      <c r="N4054" s="243"/>
      <c r="O4054" s="243"/>
      <c r="P4054" s="243"/>
      <c r="Q4054" s="243"/>
    </row>
    <row r="4055" spans="2:17">
      <c r="B4055" s="243"/>
      <c r="C4055" s="243"/>
      <c r="D4055" s="243"/>
      <c r="E4055" s="243"/>
      <c r="F4055" s="243"/>
      <c r="G4055" s="243"/>
      <c r="H4055" s="243"/>
      <c r="I4055" s="243"/>
      <c r="J4055" s="243"/>
      <c r="K4055" s="243"/>
      <c r="L4055" s="243"/>
      <c r="M4055" s="243"/>
      <c r="N4055" s="243"/>
      <c r="O4055" s="243"/>
      <c r="P4055" s="243"/>
      <c r="Q4055" s="243"/>
    </row>
    <row r="4056" spans="2:17">
      <c r="B4056" s="243"/>
      <c r="C4056" s="243"/>
      <c r="D4056" s="243"/>
      <c r="E4056" s="243"/>
      <c r="F4056" s="243"/>
      <c r="G4056" s="243"/>
      <c r="H4056" s="243"/>
      <c r="I4056" s="243"/>
      <c r="J4056" s="243"/>
      <c r="K4056" s="243"/>
      <c r="L4056" s="243"/>
      <c r="M4056" s="243"/>
      <c r="N4056" s="243"/>
      <c r="O4056" s="243"/>
      <c r="P4056" s="243"/>
      <c r="Q4056" s="243"/>
    </row>
    <row r="4057" spans="2:17">
      <c r="B4057" s="243"/>
      <c r="C4057" s="243"/>
      <c r="D4057" s="243"/>
      <c r="E4057" s="243"/>
      <c r="F4057" s="243"/>
      <c r="G4057" s="243"/>
      <c r="H4057" s="243"/>
      <c r="I4057" s="243"/>
      <c r="J4057" s="243"/>
      <c r="K4057" s="243"/>
      <c r="L4057" s="243"/>
      <c r="M4057" s="243"/>
      <c r="N4057" s="243"/>
      <c r="O4057" s="243"/>
      <c r="P4057" s="243"/>
      <c r="Q4057" s="243"/>
    </row>
    <row r="4058" spans="2:17">
      <c r="B4058" s="243"/>
      <c r="C4058" s="243"/>
      <c r="D4058" s="243"/>
      <c r="E4058" s="243"/>
      <c r="F4058" s="243"/>
      <c r="G4058" s="243"/>
      <c r="H4058" s="243"/>
      <c r="I4058" s="243"/>
      <c r="J4058" s="243"/>
      <c r="K4058" s="243"/>
      <c r="L4058" s="243"/>
      <c r="M4058" s="243"/>
      <c r="N4058" s="243"/>
      <c r="O4058" s="243"/>
      <c r="P4058" s="243"/>
      <c r="Q4058" s="243"/>
    </row>
    <row r="4059" spans="2:17">
      <c r="B4059" s="243"/>
      <c r="C4059" s="243"/>
      <c r="D4059" s="243"/>
      <c r="E4059" s="243"/>
      <c r="F4059" s="243"/>
      <c r="G4059" s="243"/>
      <c r="H4059" s="243"/>
      <c r="I4059" s="243"/>
      <c r="J4059" s="243"/>
      <c r="K4059" s="243"/>
      <c r="L4059" s="243"/>
      <c r="M4059" s="243"/>
      <c r="N4059" s="243"/>
      <c r="O4059" s="243"/>
      <c r="P4059" s="243"/>
      <c r="Q4059" s="243"/>
    </row>
    <row r="4060" spans="2:17">
      <c r="B4060" s="243"/>
      <c r="C4060" s="243"/>
      <c r="D4060" s="243"/>
      <c r="E4060" s="243"/>
      <c r="F4060" s="243"/>
      <c r="G4060" s="243"/>
      <c r="H4060" s="243"/>
      <c r="I4060" s="243"/>
      <c r="J4060" s="243"/>
      <c r="K4060" s="243"/>
      <c r="L4060" s="243"/>
      <c r="M4060" s="243"/>
      <c r="N4060" s="243"/>
      <c r="O4060" s="243"/>
      <c r="P4060" s="243"/>
      <c r="Q4060" s="243"/>
    </row>
    <row r="4061" spans="2:17">
      <c r="B4061" s="243"/>
      <c r="C4061" s="243"/>
      <c r="D4061" s="243"/>
      <c r="E4061" s="243"/>
      <c r="F4061" s="243"/>
      <c r="G4061" s="243"/>
      <c r="H4061" s="243"/>
      <c r="I4061" s="243"/>
      <c r="J4061" s="243"/>
      <c r="K4061" s="243"/>
      <c r="L4061" s="243"/>
      <c r="M4061" s="243"/>
      <c r="N4061" s="243"/>
      <c r="O4061" s="243"/>
      <c r="P4061" s="243"/>
      <c r="Q4061" s="243"/>
    </row>
    <row r="4062" spans="2:17">
      <c r="B4062" s="243"/>
      <c r="C4062" s="243"/>
      <c r="D4062" s="243"/>
      <c r="E4062" s="243"/>
      <c r="F4062" s="243"/>
      <c r="G4062" s="243"/>
      <c r="H4062" s="243"/>
      <c r="I4062" s="243"/>
      <c r="J4062" s="243"/>
      <c r="K4062" s="243"/>
      <c r="L4062" s="243"/>
      <c r="M4062" s="243"/>
      <c r="N4062" s="243"/>
      <c r="O4062" s="243"/>
      <c r="P4062" s="243"/>
      <c r="Q4062" s="243"/>
    </row>
    <row r="4063" spans="2:17">
      <c r="B4063" s="243"/>
      <c r="C4063" s="243"/>
      <c r="D4063" s="243"/>
      <c r="E4063" s="243"/>
      <c r="F4063" s="243"/>
      <c r="G4063" s="243"/>
      <c r="H4063" s="243"/>
      <c r="I4063" s="243"/>
      <c r="J4063" s="243"/>
      <c r="K4063" s="243"/>
      <c r="L4063" s="243"/>
      <c r="M4063" s="243"/>
      <c r="N4063" s="243"/>
      <c r="O4063" s="243"/>
      <c r="P4063" s="243"/>
      <c r="Q4063" s="243"/>
    </row>
    <row r="4064" spans="2:17">
      <c r="B4064" s="243"/>
      <c r="C4064" s="243"/>
      <c r="D4064" s="243"/>
      <c r="E4064" s="243"/>
      <c r="F4064" s="243"/>
      <c r="G4064" s="243"/>
      <c r="H4064" s="243"/>
      <c r="I4064" s="243"/>
      <c r="J4064" s="243"/>
      <c r="K4064" s="243"/>
      <c r="L4064" s="243"/>
      <c r="M4064" s="243"/>
      <c r="N4064" s="243"/>
      <c r="O4064" s="243"/>
      <c r="P4064" s="243"/>
      <c r="Q4064" s="243"/>
    </row>
    <row r="4065" spans="2:17">
      <c r="B4065" s="243"/>
      <c r="C4065" s="243"/>
      <c r="D4065" s="243"/>
      <c r="E4065" s="243"/>
      <c r="F4065" s="243"/>
      <c r="G4065" s="243"/>
      <c r="H4065" s="243"/>
      <c r="I4065" s="243"/>
      <c r="J4065" s="243"/>
      <c r="K4065" s="243"/>
      <c r="L4065" s="243"/>
      <c r="M4065" s="243"/>
      <c r="N4065" s="243"/>
      <c r="O4065" s="243"/>
      <c r="P4065" s="243"/>
      <c r="Q4065" s="243"/>
    </row>
    <row r="4066" spans="2:17">
      <c r="B4066" s="243"/>
      <c r="C4066" s="243"/>
      <c r="D4066" s="243"/>
      <c r="E4066" s="243"/>
      <c r="F4066" s="243"/>
      <c r="G4066" s="243"/>
      <c r="H4066" s="243"/>
      <c r="I4066" s="243"/>
      <c r="J4066" s="243"/>
      <c r="K4066" s="243"/>
      <c r="L4066" s="243"/>
      <c r="M4066" s="243"/>
      <c r="N4066" s="243"/>
      <c r="O4066" s="243"/>
      <c r="P4066" s="243"/>
      <c r="Q4066" s="243"/>
    </row>
    <row r="4067" spans="2:17">
      <c r="B4067" s="243"/>
      <c r="C4067" s="243"/>
      <c r="D4067" s="243"/>
      <c r="E4067" s="243"/>
      <c r="F4067" s="243"/>
      <c r="G4067" s="243"/>
      <c r="H4067" s="243"/>
      <c r="I4067" s="243"/>
      <c r="J4067" s="243"/>
      <c r="K4067" s="243"/>
      <c r="L4067" s="243"/>
      <c r="M4067" s="243"/>
      <c r="N4067" s="243"/>
      <c r="O4067" s="243"/>
      <c r="P4067" s="243"/>
      <c r="Q4067" s="243"/>
    </row>
    <row r="4068" spans="2:17">
      <c r="B4068" s="243"/>
      <c r="C4068" s="243"/>
      <c r="D4068" s="243"/>
      <c r="E4068" s="243"/>
      <c r="F4068" s="243"/>
      <c r="G4068" s="243"/>
      <c r="H4068" s="243"/>
      <c r="I4068" s="243"/>
      <c r="J4068" s="243"/>
      <c r="K4068" s="243"/>
      <c r="L4068" s="243"/>
      <c r="M4068" s="243"/>
      <c r="N4068" s="243"/>
      <c r="O4068" s="243"/>
      <c r="P4068" s="243"/>
      <c r="Q4068" s="243"/>
    </row>
    <row r="4069" spans="2:17">
      <c r="B4069" s="243"/>
      <c r="C4069" s="243"/>
      <c r="D4069" s="243"/>
      <c r="E4069" s="243"/>
      <c r="F4069" s="243"/>
      <c r="G4069" s="243"/>
      <c r="H4069" s="243"/>
      <c r="I4069" s="243"/>
      <c r="J4069" s="243"/>
      <c r="K4069" s="243"/>
      <c r="L4069" s="243"/>
      <c r="M4069" s="243"/>
      <c r="N4069" s="243"/>
      <c r="O4069" s="243"/>
      <c r="P4069" s="243"/>
      <c r="Q4069" s="243"/>
    </row>
    <row r="4070" spans="2:17">
      <c r="B4070" s="243"/>
      <c r="C4070" s="243"/>
      <c r="D4070" s="243"/>
      <c r="E4070" s="243"/>
      <c r="F4070" s="243"/>
      <c r="G4070" s="243"/>
      <c r="H4070" s="243"/>
      <c r="I4070" s="243"/>
      <c r="J4070" s="243"/>
      <c r="K4070" s="243"/>
      <c r="L4070" s="243"/>
      <c r="M4070" s="243"/>
      <c r="N4070" s="243"/>
      <c r="O4070" s="243"/>
      <c r="P4070" s="243"/>
      <c r="Q4070" s="243"/>
    </row>
    <row r="4071" spans="2:17">
      <c r="B4071" s="243"/>
      <c r="C4071" s="243"/>
      <c r="D4071" s="243"/>
      <c r="E4071" s="243"/>
      <c r="F4071" s="243"/>
      <c r="G4071" s="243"/>
      <c r="H4071" s="243"/>
      <c r="I4071" s="243"/>
      <c r="J4071" s="243"/>
      <c r="K4071" s="243"/>
      <c r="L4071" s="243"/>
      <c r="M4071" s="243"/>
      <c r="N4071" s="243"/>
      <c r="O4071" s="243"/>
      <c r="P4071" s="243"/>
      <c r="Q4071" s="243"/>
    </row>
    <row r="4072" spans="2:17">
      <c r="B4072" s="243"/>
      <c r="C4072" s="243"/>
      <c r="D4072" s="243"/>
      <c r="E4072" s="243"/>
      <c r="F4072" s="243"/>
      <c r="G4072" s="243"/>
      <c r="H4072" s="243"/>
      <c r="I4072" s="243"/>
      <c r="J4072" s="243"/>
      <c r="K4072" s="243"/>
      <c r="L4072" s="243"/>
      <c r="M4072" s="243"/>
      <c r="N4072" s="243"/>
      <c r="O4072" s="243"/>
      <c r="P4072" s="243"/>
      <c r="Q4072" s="243"/>
    </row>
    <row r="4073" spans="2:17">
      <c r="B4073" s="243"/>
      <c r="C4073" s="243"/>
      <c r="D4073" s="243"/>
      <c r="E4073" s="243"/>
      <c r="F4073" s="243"/>
      <c r="G4073" s="243"/>
      <c r="H4073" s="243"/>
      <c r="I4073" s="243"/>
      <c r="J4073" s="243"/>
      <c r="K4073" s="243"/>
      <c r="L4073" s="243"/>
      <c r="M4073" s="243"/>
      <c r="N4073" s="243"/>
      <c r="O4073" s="243"/>
      <c r="P4073" s="243"/>
      <c r="Q4073" s="243"/>
    </row>
    <row r="4074" spans="2:17">
      <c r="B4074" s="243"/>
      <c r="C4074" s="243"/>
      <c r="D4074" s="243"/>
      <c r="E4074" s="243"/>
      <c r="F4074" s="243"/>
      <c r="G4074" s="243"/>
      <c r="H4074" s="243"/>
      <c r="I4074" s="243"/>
      <c r="J4074" s="243"/>
      <c r="K4074" s="243"/>
      <c r="L4074" s="243"/>
      <c r="M4074" s="243"/>
      <c r="N4074" s="243"/>
      <c r="O4074" s="243"/>
      <c r="P4074" s="243"/>
      <c r="Q4074" s="243"/>
    </row>
    <row r="4075" spans="2:17">
      <c r="B4075" s="243"/>
      <c r="C4075" s="243"/>
      <c r="D4075" s="243"/>
      <c r="E4075" s="243"/>
      <c r="F4075" s="243"/>
      <c r="G4075" s="243"/>
      <c r="H4075" s="243"/>
      <c r="I4075" s="243"/>
      <c r="J4075" s="243"/>
      <c r="K4075" s="243"/>
      <c r="L4075" s="243"/>
      <c r="M4075" s="243"/>
      <c r="N4075" s="243"/>
      <c r="O4075" s="243"/>
      <c r="P4075" s="243"/>
      <c r="Q4075" s="243"/>
    </row>
    <row r="4076" spans="2:17">
      <c r="B4076" s="243"/>
      <c r="C4076" s="243"/>
      <c r="D4076" s="243"/>
      <c r="E4076" s="243"/>
      <c r="F4076" s="243"/>
      <c r="G4076" s="243"/>
      <c r="H4076" s="243"/>
      <c r="I4076" s="243"/>
      <c r="J4076" s="243"/>
      <c r="K4076" s="243"/>
      <c r="L4076" s="243"/>
      <c r="M4076" s="243"/>
      <c r="N4076" s="243"/>
      <c r="O4076" s="243"/>
      <c r="P4076" s="243"/>
      <c r="Q4076" s="243"/>
    </row>
    <row r="4077" spans="2:17">
      <c r="B4077" s="243"/>
      <c r="C4077" s="243"/>
      <c r="D4077" s="243"/>
      <c r="E4077" s="243"/>
      <c r="F4077" s="243"/>
      <c r="G4077" s="243"/>
      <c r="H4077" s="243"/>
      <c r="I4077" s="243"/>
      <c r="J4077" s="243"/>
      <c r="K4077" s="243"/>
      <c r="L4077" s="243"/>
      <c r="M4077" s="243"/>
      <c r="N4077" s="243"/>
      <c r="O4077" s="243"/>
      <c r="P4077" s="243"/>
      <c r="Q4077" s="243"/>
    </row>
    <row r="4078" spans="2:17">
      <c r="B4078" s="243"/>
      <c r="C4078" s="243"/>
      <c r="D4078" s="243"/>
      <c r="E4078" s="243"/>
      <c r="F4078" s="243"/>
      <c r="G4078" s="243"/>
      <c r="H4078" s="243"/>
      <c r="I4078" s="243"/>
      <c r="J4078" s="243"/>
      <c r="K4078" s="243"/>
      <c r="L4078" s="243"/>
      <c r="M4078" s="243"/>
      <c r="N4078" s="243"/>
      <c r="O4078" s="243"/>
      <c r="P4078" s="243"/>
      <c r="Q4078" s="243"/>
    </row>
    <row r="4079" spans="2:17">
      <c r="B4079" s="243"/>
      <c r="C4079" s="243"/>
      <c r="D4079" s="243"/>
      <c r="E4079" s="243"/>
      <c r="F4079" s="243"/>
      <c r="G4079" s="243"/>
      <c r="H4079" s="243"/>
      <c r="I4079" s="243"/>
      <c r="J4079" s="243"/>
      <c r="K4079" s="243"/>
      <c r="L4079" s="243"/>
      <c r="M4079" s="243"/>
      <c r="N4079" s="243"/>
      <c r="O4079" s="243"/>
      <c r="P4079" s="243"/>
      <c r="Q4079" s="243"/>
    </row>
    <row r="4080" spans="2:17">
      <c r="B4080" s="243"/>
      <c r="C4080" s="243"/>
      <c r="D4080" s="243"/>
      <c r="E4080" s="243"/>
      <c r="F4080" s="243"/>
      <c r="G4080" s="243"/>
      <c r="H4080" s="243"/>
      <c r="I4080" s="243"/>
      <c r="J4080" s="243"/>
      <c r="K4080" s="243"/>
      <c r="L4080" s="243"/>
      <c r="M4080" s="243"/>
      <c r="N4080" s="243"/>
      <c r="O4080" s="243"/>
      <c r="P4080" s="243"/>
      <c r="Q4080" s="243"/>
    </row>
    <row r="4081" spans="2:17">
      <c r="B4081" s="243"/>
      <c r="C4081" s="243"/>
      <c r="D4081" s="243"/>
      <c r="E4081" s="243"/>
      <c r="F4081" s="243"/>
      <c r="G4081" s="243"/>
      <c r="H4081" s="243"/>
      <c r="I4081" s="243"/>
      <c r="J4081" s="243"/>
      <c r="K4081" s="243"/>
      <c r="L4081" s="243"/>
      <c r="M4081" s="243"/>
      <c r="N4081" s="243"/>
      <c r="O4081" s="243"/>
      <c r="P4081" s="243"/>
      <c r="Q4081" s="243"/>
    </row>
    <row r="4082" spans="2:17">
      <c r="B4082" s="243"/>
      <c r="C4082" s="243"/>
      <c r="D4082" s="243"/>
      <c r="E4082" s="243"/>
      <c r="F4082" s="243"/>
      <c r="G4082" s="243"/>
      <c r="H4082" s="243"/>
      <c r="I4082" s="243"/>
      <c r="J4082" s="243"/>
      <c r="K4082" s="243"/>
      <c r="L4082" s="243"/>
      <c r="M4082" s="243"/>
      <c r="N4082" s="243"/>
      <c r="O4082" s="243"/>
      <c r="P4082" s="243"/>
      <c r="Q4082" s="243"/>
    </row>
    <row r="4083" spans="2:17">
      <c r="B4083" s="243"/>
      <c r="C4083" s="243"/>
      <c r="D4083" s="243"/>
      <c r="E4083" s="243"/>
      <c r="F4083" s="243"/>
      <c r="G4083" s="243"/>
      <c r="H4083" s="243"/>
      <c r="I4083" s="243"/>
      <c r="J4083" s="243"/>
      <c r="K4083" s="243"/>
      <c r="L4083" s="243"/>
      <c r="M4083" s="243"/>
      <c r="N4083" s="243"/>
      <c r="O4083" s="243"/>
      <c r="P4083" s="243"/>
      <c r="Q4083" s="243"/>
    </row>
    <row r="4084" spans="2:17">
      <c r="B4084" s="243"/>
      <c r="C4084" s="243"/>
      <c r="D4084" s="243"/>
      <c r="E4084" s="243"/>
      <c r="F4084" s="243"/>
      <c r="G4084" s="243"/>
      <c r="H4084" s="243"/>
      <c r="I4084" s="243"/>
      <c r="J4084" s="243"/>
      <c r="K4084" s="243"/>
      <c r="L4084" s="243"/>
      <c r="M4084" s="243"/>
      <c r="N4084" s="243"/>
      <c r="O4084" s="243"/>
      <c r="P4084" s="243"/>
      <c r="Q4084" s="243"/>
    </row>
    <row r="4085" spans="2:17">
      <c r="B4085" s="243"/>
      <c r="C4085" s="243"/>
      <c r="D4085" s="243"/>
      <c r="E4085" s="243"/>
      <c r="F4085" s="243"/>
      <c r="G4085" s="243"/>
      <c r="H4085" s="243"/>
      <c r="I4085" s="243"/>
      <c r="J4085" s="243"/>
      <c r="K4085" s="243"/>
      <c r="L4085" s="243"/>
      <c r="M4085" s="243"/>
      <c r="N4085" s="243"/>
      <c r="O4085" s="243"/>
      <c r="P4085" s="243"/>
      <c r="Q4085" s="243"/>
    </row>
    <row r="4086" spans="2:17">
      <c r="B4086" s="243"/>
      <c r="C4086" s="243"/>
      <c r="D4086" s="243"/>
      <c r="E4086" s="243"/>
      <c r="F4086" s="243"/>
      <c r="G4086" s="243"/>
      <c r="H4086" s="243"/>
      <c r="I4086" s="243"/>
      <c r="J4086" s="243"/>
      <c r="K4086" s="243"/>
      <c r="L4086" s="243"/>
      <c r="M4086" s="243"/>
      <c r="N4086" s="243"/>
      <c r="O4086" s="243"/>
      <c r="P4086" s="243"/>
      <c r="Q4086" s="243"/>
    </row>
    <row r="4087" spans="2:17">
      <c r="B4087" s="243"/>
      <c r="C4087" s="243"/>
      <c r="D4087" s="243"/>
      <c r="E4087" s="243"/>
      <c r="F4087" s="243"/>
      <c r="G4087" s="243"/>
      <c r="H4087" s="243"/>
      <c r="I4087" s="243"/>
      <c r="J4087" s="243"/>
      <c r="K4087" s="243"/>
      <c r="L4087" s="243"/>
      <c r="M4087" s="243"/>
      <c r="N4087" s="243"/>
      <c r="O4087" s="243"/>
      <c r="P4087" s="243"/>
      <c r="Q4087" s="243"/>
    </row>
    <row r="4088" spans="2:17">
      <c r="B4088" s="243"/>
      <c r="C4088" s="243"/>
      <c r="D4088" s="243"/>
      <c r="E4088" s="243"/>
      <c r="F4088" s="243"/>
      <c r="G4088" s="243"/>
      <c r="H4088" s="243"/>
      <c r="I4088" s="243"/>
      <c r="J4088" s="243"/>
      <c r="K4088" s="243"/>
      <c r="L4088" s="243"/>
      <c r="M4088" s="243"/>
      <c r="N4088" s="243"/>
      <c r="O4088" s="243"/>
      <c r="P4088" s="243"/>
      <c r="Q4088" s="243"/>
    </row>
    <row r="4089" spans="2:17">
      <c r="B4089" s="243"/>
      <c r="C4089" s="243"/>
      <c r="D4089" s="243"/>
      <c r="E4089" s="243"/>
      <c r="F4089" s="243"/>
      <c r="G4089" s="243"/>
      <c r="H4089" s="243"/>
      <c r="I4089" s="243"/>
      <c r="J4089" s="243"/>
      <c r="K4089" s="243"/>
      <c r="L4089" s="243"/>
      <c r="M4089" s="243"/>
      <c r="N4089" s="243"/>
      <c r="O4089" s="243"/>
      <c r="P4089" s="243"/>
      <c r="Q4089" s="243"/>
    </row>
    <row r="4090" spans="2:17">
      <c r="B4090" s="243"/>
      <c r="C4090" s="243"/>
      <c r="D4090" s="243"/>
      <c r="E4090" s="243"/>
      <c r="F4090" s="243"/>
      <c r="G4090" s="243"/>
      <c r="H4090" s="243"/>
      <c r="I4090" s="243"/>
      <c r="J4090" s="243"/>
      <c r="K4090" s="243"/>
      <c r="L4090" s="243"/>
      <c r="M4090" s="243"/>
      <c r="N4090" s="243"/>
      <c r="O4090" s="243"/>
      <c r="P4090" s="243"/>
      <c r="Q4090" s="243"/>
    </row>
    <row r="4091" spans="2:17">
      <c r="B4091" s="243"/>
      <c r="C4091" s="243"/>
      <c r="D4091" s="243"/>
      <c r="E4091" s="243"/>
      <c r="F4091" s="243"/>
      <c r="G4091" s="243"/>
      <c r="H4091" s="243"/>
      <c r="I4091" s="243"/>
      <c r="J4091" s="243"/>
      <c r="K4091" s="243"/>
      <c r="L4091" s="243"/>
      <c r="M4091" s="243"/>
      <c r="N4091" s="243"/>
      <c r="O4091" s="243"/>
      <c r="P4091" s="243"/>
      <c r="Q4091" s="243"/>
    </row>
    <row r="4092" spans="2:17">
      <c r="B4092" s="243"/>
      <c r="C4092" s="243"/>
      <c r="D4092" s="243"/>
      <c r="E4092" s="243"/>
      <c r="F4092" s="243"/>
      <c r="G4092" s="243"/>
      <c r="H4092" s="243"/>
      <c r="I4092" s="243"/>
      <c r="J4092" s="243"/>
      <c r="K4092" s="243"/>
      <c r="L4092" s="243"/>
      <c r="M4092" s="243"/>
      <c r="N4092" s="243"/>
      <c r="O4092" s="243"/>
      <c r="P4092" s="243"/>
      <c r="Q4092" s="243"/>
    </row>
    <row r="4093" spans="2:17">
      <c r="B4093" s="243"/>
      <c r="C4093" s="243"/>
      <c r="D4093" s="243"/>
      <c r="E4093" s="243"/>
      <c r="F4093" s="243"/>
      <c r="G4093" s="243"/>
      <c r="H4093" s="243"/>
      <c r="I4093" s="243"/>
      <c r="J4093" s="243"/>
      <c r="K4093" s="243"/>
      <c r="L4093" s="243"/>
      <c r="M4093" s="243"/>
      <c r="N4093" s="243"/>
      <c r="O4093" s="243"/>
      <c r="P4093" s="243"/>
      <c r="Q4093" s="243"/>
    </row>
    <row r="4094" spans="2:17">
      <c r="B4094" s="243"/>
      <c r="C4094" s="243"/>
      <c r="D4094" s="243"/>
      <c r="E4094" s="243"/>
      <c r="F4094" s="243"/>
      <c r="G4094" s="243"/>
      <c r="H4094" s="243"/>
      <c r="I4094" s="243"/>
      <c r="J4094" s="243"/>
      <c r="K4094" s="243"/>
      <c r="L4094" s="243"/>
      <c r="M4094" s="243"/>
      <c r="N4094" s="243"/>
      <c r="O4094" s="243"/>
      <c r="P4094" s="243"/>
      <c r="Q4094" s="243"/>
    </row>
    <row r="4095" spans="2:17">
      <c r="B4095" s="243"/>
      <c r="C4095" s="243"/>
      <c r="D4095" s="243"/>
      <c r="E4095" s="243"/>
      <c r="F4095" s="243"/>
      <c r="G4095" s="243"/>
      <c r="H4095" s="243"/>
      <c r="I4095" s="243"/>
      <c r="J4095" s="243"/>
      <c r="K4095" s="243"/>
      <c r="L4095" s="243"/>
      <c r="M4095" s="243"/>
      <c r="N4095" s="243"/>
      <c r="O4095" s="243"/>
      <c r="P4095" s="243"/>
      <c r="Q4095" s="243"/>
    </row>
    <row r="4096" spans="2:17">
      <c r="B4096" s="243"/>
      <c r="C4096" s="243"/>
      <c r="D4096" s="243"/>
      <c r="E4096" s="243"/>
      <c r="F4096" s="243"/>
      <c r="G4096" s="243"/>
      <c r="H4096" s="243"/>
      <c r="I4096" s="243"/>
      <c r="J4096" s="243"/>
      <c r="K4096" s="243"/>
      <c r="L4096" s="243"/>
      <c r="M4096" s="243"/>
      <c r="N4096" s="243"/>
      <c r="O4096" s="243"/>
      <c r="P4096" s="243"/>
      <c r="Q4096" s="243"/>
    </row>
    <row r="4097" spans="2:17">
      <c r="B4097" s="243"/>
      <c r="C4097" s="243"/>
      <c r="D4097" s="243"/>
      <c r="E4097" s="243"/>
      <c r="F4097" s="243"/>
      <c r="G4097" s="243"/>
      <c r="H4097" s="243"/>
      <c r="I4097" s="243"/>
      <c r="J4097" s="243"/>
      <c r="K4097" s="243"/>
      <c r="L4097" s="243"/>
      <c r="M4097" s="243"/>
      <c r="N4097" s="243"/>
      <c r="O4097" s="243"/>
      <c r="P4097" s="243"/>
      <c r="Q4097" s="243"/>
    </row>
    <row r="4098" spans="2:17">
      <c r="B4098" s="243"/>
      <c r="C4098" s="243"/>
      <c r="D4098" s="243"/>
      <c r="E4098" s="243"/>
      <c r="F4098" s="243"/>
      <c r="G4098" s="243"/>
      <c r="H4098" s="243"/>
      <c r="I4098" s="243"/>
      <c r="J4098" s="243"/>
      <c r="K4098" s="243"/>
      <c r="L4098" s="243"/>
      <c r="M4098" s="243"/>
      <c r="N4098" s="243"/>
      <c r="O4098" s="243"/>
      <c r="P4098" s="243"/>
      <c r="Q4098" s="243"/>
    </row>
    <row r="4099" spans="2:17">
      <c r="B4099" s="243"/>
      <c r="C4099" s="243"/>
      <c r="D4099" s="243"/>
      <c r="E4099" s="243"/>
      <c r="F4099" s="243"/>
      <c r="G4099" s="243"/>
      <c r="H4099" s="243"/>
      <c r="I4099" s="243"/>
      <c r="J4099" s="243"/>
      <c r="K4099" s="243"/>
      <c r="L4099" s="243"/>
      <c r="M4099" s="243"/>
      <c r="N4099" s="243"/>
      <c r="O4099" s="243"/>
      <c r="P4099" s="243"/>
      <c r="Q4099" s="243"/>
    </row>
    <row r="4100" spans="2:17">
      <c r="B4100" s="243"/>
      <c r="C4100" s="243"/>
      <c r="D4100" s="243"/>
      <c r="E4100" s="243"/>
      <c r="F4100" s="243"/>
      <c r="G4100" s="243"/>
      <c r="H4100" s="243"/>
      <c r="I4100" s="243"/>
      <c r="J4100" s="243"/>
      <c r="K4100" s="243"/>
      <c r="L4100" s="243"/>
      <c r="M4100" s="243"/>
      <c r="N4100" s="243"/>
      <c r="O4100" s="243"/>
      <c r="P4100" s="243"/>
      <c r="Q4100" s="243"/>
    </row>
    <row r="4101" spans="2:17">
      <c r="B4101" s="243"/>
      <c r="C4101" s="243"/>
      <c r="D4101" s="243"/>
      <c r="E4101" s="243"/>
      <c r="F4101" s="243"/>
      <c r="G4101" s="243"/>
      <c r="H4101" s="243"/>
      <c r="I4101" s="243"/>
      <c r="J4101" s="243"/>
      <c r="K4101" s="243"/>
      <c r="L4101" s="243"/>
      <c r="M4101" s="243"/>
      <c r="N4101" s="243"/>
      <c r="O4101" s="243"/>
      <c r="P4101" s="243"/>
      <c r="Q4101" s="243"/>
    </row>
    <row r="4102" spans="2:17">
      <c r="B4102" s="243"/>
      <c r="C4102" s="243"/>
      <c r="D4102" s="243"/>
      <c r="E4102" s="243"/>
      <c r="F4102" s="243"/>
      <c r="G4102" s="243"/>
      <c r="H4102" s="243"/>
      <c r="I4102" s="243"/>
      <c r="J4102" s="243"/>
      <c r="K4102" s="243"/>
      <c r="L4102" s="243"/>
      <c r="M4102" s="243"/>
      <c r="N4102" s="243"/>
      <c r="O4102" s="243"/>
      <c r="P4102" s="243"/>
      <c r="Q4102" s="243"/>
    </row>
    <row r="4103" spans="2:17">
      <c r="B4103" s="243"/>
      <c r="C4103" s="243"/>
      <c r="D4103" s="243"/>
      <c r="E4103" s="243"/>
      <c r="F4103" s="243"/>
      <c r="G4103" s="243"/>
      <c r="H4103" s="243"/>
      <c r="I4103" s="243"/>
      <c r="J4103" s="243"/>
      <c r="K4103" s="243"/>
      <c r="L4103" s="243"/>
      <c r="M4103" s="243"/>
      <c r="N4103" s="243"/>
      <c r="O4103" s="243"/>
      <c r="P4103" s="243"/>
      <c r="Q4103" s="243"/>
    </row>
    <row r="4104" spans="2:17">
      <c r="B4104" s="243"/>
      <c r="C4104" s="243"/>
      <c r="D4104" s="243"/>
      <c r="E4104" s="243"/>
      <c r="F4104" s="243"/>
      <c r="G4104" s="243"/>
      <c r="H4104" s="243"/>
      <c r="I4104" s="243"/>
      <c r="J4104" s="243"/>
      <c r="K4104" s="243"/>
      <c r="L4104" s="243"/>
      <c r="M4104" s="243"/>
      <c r="N4104" s="243"/>
      <c r="O4104" s="243"/>
      <c r="P4104" s="243"/>
      <c r="Q4104" s="243"/>
    </row>
    <row r="4105" spans="2:17">
      <c r="B4105" s="243"/>
      <c r="C4105" s="243"/>
      <c r="D4105" s="243"/>
      <c r="E4105" s="243"/>
      <c r="F4105" s="243"/>
      <c r="G4105" s="243"/>
      <c r="H4105" s="243"/>
      <c r="I4105" s="243"/>
      <c r="J4105" s="243"/>
      <c r="K4105" s="243"/>
      <c r="L4105" s="243"/>
      <c r="M4105" s="243"/>
      <c r="N4105" s="243"/>
      <c r="O4105" s="243"/>
      <c r="P4105" s="243"/>
      <c r="Q4105" s="243"/>
    </row>
    <row r="4106" spans="2:17">
      <c r="B4106" s="243"/>
      <c r="C4106" s="243"/>
      <c r="D4106" s="243"/>
      <c r="E4106" s="243"/>
      <c r="F4106" s="243"/>
      <c r="G4106" s="243"/>
      <c r="H4106" s="243"/>
      <c r="I4106" s="243"/>
      <c r="J4106" s="243"/>
      <c r="K4106" s="243"/>
      <c r="L4106" s="243"/>
      <c r="M4106" s="243"/>
      <c r="N4106" s="243"/>
      <c r="O4106" s="243"/>
      <c r="P4106" s="243"/>
      <c r="Q4106" s="243"/>
    </row>
    <row r="4107" spans="2:17">
      <c r="B4107" s="243"/>
      <c r="C4107" s="243"/>
      <c r="D4107" s="243"/>
      <c r="E4107" s="243"/>
      <c r="F4107" s="243"/>
      <c r="G4107" s="243"/>
      <c r="H4107" s="243"/>
      <c r="I4107" s="243"/>
      <c r="J4107" s="243"/>
      <c r="K4107" s="243"/>
      <c r="L4107" s="243"/>
      <c r="M4107" s="243"/>
      <c r="N4107" s="243"/>
      <c r="O4107" s="243"/>
      <c r="P4107" s="243"/>
      <c r="Q4107" s="243"/>
    </row>
    <row r="4108" spans="2:17">
      <c r="B4108" s="243"/>
      <c r="C4108" s="243"/>
      <c r="D4108" s="243"/>
      <c r="E4108" s="243"/>
      <c r="F4108" s="243"/>
      <c r="G4108" s="243"/>
      <c r="H4108" s="243"/>
      <c r="I4108" s="243"/>
      <c r="J4108" s="243"/>
      <c r="K4108" s="243"/>
      <c r="L4108" s="243"/>
      <c r="M4108" s="243"/>
      <c r="N4108" s="243"/>
      <c r="O4108" s="243"/>
      <c r="P4108" s="243"/>
      <c r="Q4108" s="243"/>
    </row>
    <row r="4109" spans="2:17">
      <c r="B4109" s="243"/>
      <c r="C4109" s="243"/>
      <c r="D4109" s="243"/>
      <c r="E4109" s="243"/>
      <c r="F4109" s="243"/>
      <c r="G4109" s="243"/>
      <c r="H4109" s="243"/>
      <c r="I4109" s="243"/>
      <c r="J4109" s="243"/>
      <c r="K4109" s="243"/>
      <c r="L4109" s="243"/>
      <c r="M4109" s="243"/>
      <c r="N4109" s="243"/>
      <c r="O4109" s="243"/>
      <c r="P4109" s="243"/>
      <c r="Q4109" s="243"/>
    </row>
    <row r="4110" spans="2:17">
      <c r="B4110" s="243"/>
      <c r="C4110" s="243"/>
      <c r="D4110" s="243"/>
      <c r="E4110" s="243"/>
      <c r="F4110" s="243"/>
      <c r="G4110" s="243"/>
      <c r="H4110" s="243"/>
      <c r="I4110" s="243"/>
      <c r="J4110" s="243"/>
      <c r="K4110" s="243"/>
      <c r="L4110" s="243"/>
      <c r="M4110" s="243"/>
      <c r="N4110" s="243"/>
      <c r="O4110" s="243"/>
      <c r="P4110" s="243"/>
      <c r="Q4110" s="243"/>
    </row>
    <row r="4111" spans="2:17">
      <c r="B4111" s="243"/>
      <c r="C4111" s="243"/>
      <c r="D4111" s="243"/>
      <c r="E4111" s="243"/>
      <c r="F4111" s="243"/>
      <c r="G4111" s="243"/>
      <c r="H4111" s="243"/>
      <c r="I4111" s="243"/>
      <c r="J4111" s="243"/>
      <c r="K4111" s="243"/>
      <c r="L4111" s="243"/>
      <c r="M4111" s="243"/>
      <c r="N4111" s="243"/>
      <c r="O4111" s="243"/>
      <c r="P4111" s="243"/>
      <c r="Q4111" s="243"/>
    </row>
    <row r="4112" spans="2:17">
      <c r="B4112" s="243"/>
      <c r="C4112" s="243"/>
      <c r="D4112" s="243"/>
      <c r="E4112" s="243"/>
      <c r="F4112" s="243"/>
      <c r="G4112" s="243"/>
      <c r="H4112" s="243"/>
      <c r="I4112" s="243"/>
      <c r="J4112" s="243"/>
      <c r="K4112" s="243"/>
      <c r="L4112" s="243"/>
      <c r="M4112" s="243"/>
      <c r="N4112" s="243"/>
      <c r="O4112" s="243"/>
      <c r="P4112" s="243"/>
      <c r="Q4112" s="243"/>
    </row>
    <row r="4113" spans="2:17">
      <c r="B4113" s="243"/>
      <c r="C4113" s="243"/>
      <c r="D4113" s="243"/>
      <c r="E4113" s="243"/>
      <c r="F4113" s="243"/>
      <c r="G4113" s="243"/>
      <c r="H4113" s="243"/>
      <c r="I4113" s="243"/>
      <c r="J4113" s="243"/>
      <c r="K4113" s="243"/>
      <c r="L4113" s="243"/>
      <c r="M4113" s="243"/>
      <c r="N4113" s="243"/>
      <c r="O4113" s="243"/>
      <c r="P4113" s="243"/>
      <c r="Q4113" s="243"/>
    </row>
    <row r="4114" spans="2:17">
      <c r="B4114" s="243"/>
      <c r="C4114" s="243"/>
      <c r="D4114" s="243"/>
      <c r="E4114" s="243"/>
      <c r="F4114" s="243"/>
      <c r="G4114" s="243"/>
      <c r="H4114" s="243"/>
      <c r="I4114" s="243"/>
      <c r="J4114" s="243"/>
      <c r="K4114" s="243"/>
      <c r="L4114" s="243"/>
      <c r="M4114" s="243"/>
      <c r="N4114" s="243"/>
      <c r="O4114" s="243"/>
      <c r="P4114" s="243"/>
      <c r="Q4114" s="243"/>
    </row>
    <row r="4115" spans="2:17">
      <c r="B4115" s="243"/>
      <c r="C4115" s="243"/>
      <c r="D4115" s="243"/>
      <c r="E4115" s="243"/>
      <c r="F4115" s="243"/>
      <c r="G4115" s="243"/>
      <c r="H4115" s="243"/>
      <c r="I4115" s="243"/>
      <c r="J4115" s="243"/>
      <c r="K4115" s="243"/>
      <c r="L4115" s="243"/>
      <c r="M4115" s="243"/>
      <c r="N4115" s="243"/>
      <c r="O4115" s="243"/>
      <c r="P4115" s="243"/>
      <c r="Q4115" s="243"/>
    </row>
    <row r="4116" spans="2:17">
      <c r="B4116" s="243"/>
      <c r="C4116" s="243"/>
      <c r="D4116" s="243"/>
      <c r="E4116" s="243"/>
      <c r="F4116" s="243"/>
      <c r="G4116" s="243"/>
      <c r="H4116" s="243"/>
      <c r="I4116" s="243"/>
      <c r="J4116" s="243"/>
      <c r="K4116" s="243"/>
      <c r="L4116" s="243"/>
      <c r="M4116" s="243"/>
      <c r="N4116" s="243"/>
      <c r="O4116" s="243"/>
      <c r="P4116" s="243"/>
      <c r="Q4116" s="243"/>
    </row>
    <row r="4117" spans="2:17">
      <c r="B4117" s="243"/>
      <c r="C4117" s="243"/>
      <c r="D4117" s="243"/>
      <c r="E4117" s="243"/>
      <c r="F4117" s="243"/>
      <c r="G4117" s="243"/>
      <c r="H4117" s="243"/>
      <c r="I4117" s="243"/>
      <c r="J4117" s="243"/>
      <c r="K4117" s="243"/>
      <c r="L4117" s="243"/>
      <c r="M4117" s="243"/>
      <c r="N4117" s="243"/>
      <c r="O4117" s="243"/>
      <c r="P4117" s="243"/>
      <c r="Q4117" s="243"/>
    </row>
    <row r="4118" spans="2:17">
      <c r="B4118" s="243"/>
      <c r="C4118" s="243"/>
      <c r="D4118" s="243"/>
      <c r="E4118" s="243"/>
      <c r="F4118" s="243"/>
      <c r="G4118" s="243"/>
      <c r="H4118" s="243"/>
      <c r="I4118" s="243"/>
      <c r="J4118" s="243"/>
      <c r="K4118" s="243"/>
      <c r="L4118" s="243"/>
      <c r="M4118" s="243"/>
      <c r="N4118" s="243"/>
      <c r="O4118" s="243"/>
      <c r="P4118" s="243"/>
      <c r="Q4118" s="243"/>
    </row>
    <row r="4119" spans="2:17">
      <c r="B4119" s="243"/>
      <c r="C4119" s="243"/>
      <c r="D4119" s="243"/>
      <c r="E4119" s="243"/>
      <c r="F4119" s="243"/>
      <c r="G4119" s="243"/>
      <c r="H4119" s="243"/>
      <c r="I4119" s="243"/>
      <c r="J4119" s="243"/>
      <c r="K4119" s="243"/>
      <c r="L4119" s="243"/>
      <c r="M4119" s="243"/>
      <c r="N4119" s="243"/>
      <c r="O4119" s="243"/>
      <c r="P4119" s="243"/>
      <c r="Q4119" s="243"/>
    </row>
    <row r="4120" spans="2:17">
      <c r="B4120" s="243"/>
      <c r="C4120" s="243"/>
      <c r="D4120" s="243"/>
      <c r="E4120" s="243"/>
      <c r="F4120" s="243"/>
      <c r="G4120" s="243"/>
      <c r="H4120" s="243"/>
      <c r="I4120" s="243"/>
      <c r="J4120" s="243"/>
      <c r="K4120" s="243"/>
      <c r="L4120" s="243"/>
      <c r="M4120" s="243"/>
      <c r="N4120" s="243"/>
      <c r="O4120" s="243"/>
      <c r="P4120" s="243"/>
      <c r="Q4120" s="243"/>
    </row>
    <row r="4121" spans="2:17">
      <c r="B4121" s="243"/>
      <c r="C4121" s="243"/>
      <c r="D4121" s="243"/>
      <c r="E4121" s="243"/>
      <c r="F4121" s="243"/>
      <c r="G4121" s="243"/>
      <c r="H4121" s="243"/>
      <c r="I4121" s="243"/>
      <c r="J4121" s="243"/>
      <c r="K4121" s="243"/>
      <c r="L4121" s="243"/>
      <c r="M4121" s="243"/>
      <c r="N4121" s="243"/>
      <c r="O4121" s="243"/>
      <c r="P4121" s="243"/>
      <c r="Q4121" s="243"/>
    </row>
    <row r="4122" spans="2:17">
      <c r="B4122" s="243"/>
      <c r="C4122" s="243"/>
      <c r="D4122" s="243"/>
      <c r="E4122" s="243"/>
      <c r="F4122" s="243"/>
      <c r="G4122" s="243"/>
      <c r="H4122" s="243"/>
      <c r="I4122" s="243"/>
      <c r="J4122" s="243"/>
      <c r="K4122" s="243"/>
      <c r="L4122" s="243"/>
      <c r="M4122" s="243"/>
      <c r="N4122" s="243"/>
      <c r="O4122" s="243"/>
      <c r="P4122" s="243"/>
      <c r="Q4122" s="243"/>
    </row>
    <row r="4123" spans="2:17">
      <c r="B4123" s="243"/>
      <c r="C4123" s="243"/>
      <c r="D4123" s="243"/>
      <c r="E4123" s="243"/>
      <c r="F4123" s="243"/>
      <c r="G4123" s="243"/>
      <c r="H4123" s="243"/>
      <c r="I4123" s="243"/>
      <c r="J4123" s="243"/>
      <c r="K4123" s="243"/>
      <c r="L4123" s="243"/>
      <c r="M4123" s="243"/>
      <c r="N4123" s="243"/>
      <c r="O4123" s="243"/>
      <c r="P4123" s="243"/>
      <c r="Q4123" s="243"/>
    </row>
    <row r="4124" spans="2:17">
      <c r="B4124" s="243"/>
      <c r="C4124" s="243"/>
      <c r="D4124" s="243"/>
      <c r="E4124" s="243"/>
      <c r="F4124" s="243"/>
      <c r="G4124" s="243"/>
      <c r="H4124" s="243"/>
      <c r="I4124" s="243"/>
      <c r="J4124" s="243"/>
      <c r="K4124" s="243"/>
      <c r="L4124" s="243"/>
      <c r="M4124" s="243"/>
      <c r="N4124" s="243"/>
      <c r="O4124" s="243"/>
      <c r="P4124" s="243"/>
      <c r="Q4124" s="243"/>
    </row>
    <row r="4125" spans="2:17">
      <c r="B4125" s="243"/>
      <c r="C4125" s="243"/>
      <c r="D4125" s="243"/>
      <c r="E4125" s="243"/>
      <c r="F4125" s="243"/>
      <c r="G4125" s="243"/>
      <c r="H4125" s="243"/>
      <c r="I4125" s="243"/>
      <c r="J4125" s="243"/>
      <c r="K4125" s="243"/>
      <c r="L4125" s="243"/>
      <c r="M4125" s="243"/>
      <c r="N4125" s="243"/>
      <c r="O4125" s="243"/>
      <c r="P4125" s="243"/>
      <c r="Q4125" s="243"/>
    </row>
    <row r="4126" spans="2:17">
      <c r="B4126" s="243"/>
      <c r="C4126" s="243"/>
      <c r="D4126" s="243"/>
      <c r="E4126" s="243"/>
      <c r="F4126" s="243"/>
      <c r="G4126" s="243"/>
      <c r="H4126" s="243"/>
      <c r="I4126" s="243"/>
      <c r="J4126" s="243"/>
      <c r="K4126" s="243"/>
      <c r="L4126" s="243"/>
      <c r="M4126" s="243"/>
      <c r="N4126" s="243"/>
      <c r="O4126" s="243"/>
      <c r="P4126" s="243"/>
      <c r="Q4126" s="243"/>
    </row>
    <row r="4127" spans="2:17">
      <c r="B4127" s="243"/>
      <c r="C4127" s="243"/>
      <c r="D4127" s="243"/>
      <c r="E4127" s="243"/>
      <c r="F4127" s="243"/>
      <c r="G4127" s="243"/>
      <c r="H4127" s="243"/>
      <c r="I4127" s="243"/>
      <c r="J4127" s="243"/>
      <c r="K4127" s="243"/>
      <c r="L4127" s="243"/>
      <c r="M4127" s="243"/>
      <c r="N4127" s="243"/>
      <c r="O4127" s="243"/>
      <c r="P4127" s="243"/>
      <c r="Q4127" s="243"/>
    </row>
    <row r="4128" spans="2:17">
      <c r="B4128" s="243"/>
      <c r="C4128" s="243"/>
      <c r="D4128" s="243"/>
      <c r="E4128" s="243"/>
      <c r="F4128" s="243"/>
      <c r="G4128" s="243"/>
      <c r="H4128" s="243"/>
      <c r="I4128" s="243"/>
      <c r="J4128" s="243"/>
      <c r="K4128" s="243"/>
      <c r="L4128" s="243"/>
      <c r="M4128" s="243"/>
      <c r="N4128" s="243"/>
      <c r="O4128" s="243"/>
      <c r="P4128" s="243"/>
      <c r="Q4128" s="243"/>
    </row>
    <row r="4129" spans="2:17">
      <c r="B4129" s="243"/>
      <c r="C4129" s="243"/>
      <c r="D4129" s="243"/>
      <c r="E4129" s="243"/>
      <c r="F4129" s="243"/>
      <c r="G4129" s="243"/>
      <c r="H4129" s="243"/>
      <c r="I4129" s="243"/>
      <c r="J4129" s="243"/>
      <c r="K4129" s="243"/>
      <c r="L4129" s="243"/>
      <c r="M4129" s="243"/>
      <c r="N4129" s="243"/>
      <c r="O4129" s="243"/>
      <c r="P4129" s="243"/>
      <c r="Q4129" s="243"/>
    </row>
    <row r="4130" spans="2:17">
      <c r="B4130" s="243"/>
      <c r="C4130" s="243"/>
      <c r="D4130" s="243"/>
      <c r="E4130" s="243"/>
      <c r="F4130" s="243"/>
      <c r="G4130" s="243"/>
      <c r="H4130" s="243"/>
      <c r="I4130" s="243"/>
      <c r="J4130" s="243"/>
      <c r="K4130" s="243"/>
      <c r="L4130" s="243"/>
      <c r="M4130" s="243"/>
      <c r="N4130" s="243"/>
      <c r="O4130" s="243"/>
      <c r="P4130" s="243"/>
      <c r="Q4130" s="243"/>
    </row>
    <row r="4131" spans="2:17">
      <c r="B4131" s="243"/>
      <c r="C4131" s="243"/>
      <c r="D4131" s="243"/>
      <c r="E4131" s="243"/>
      <c r="F4131" s="243"/>
      <c r="G4131" s="243"/>
      <c r="H4131" s="243"/>
      <c r="I4131" s="243"/>
      <c r="J4131" s="243"/>
      <c r="K4131" s="243"/>
      <c r="L4131" s="243"/>
      <c r="M4131" s="243"/>
      <c r="N4131" s="243"/>
      <c r="O4131" s="243"/>
      <c r="P4131" s="243"/>
      <c r="Q4131" s="243"/>
    </row>
    <row r="4132" spans="2:17">
      <c r="B4132" s="243"/>
      <c r="C4132" s="243"/>
      <c r="D4132" s="243"/>
      <c r="E4132" s="243"/>
      <c r="F4132" s="243"/>
      <c r="G4132" s="243"/>
      <c r="H4132" s="243"/>
      <c r="I4132" s="243"/>
      <c r="J4132" s="243"/>
      <c r="K4132" s="243"/>
      <c r="L4132" s="243"/>
      <c r="M4132" s="243"/>
      <c r="N4132" s="243"/>
      <c r="O4132" s="243"/>
      <c r="P4132" s="243"/>
      <c r="Q4132" s="243"/>
    </row>
    <row r="4133" spans="2:17">
      <c r="B4133" s="243"/>
      <c r="C4133" s="243"/>
      <c r="D4133" s="243"/>
      <c r="E4133" s="243"/>
      <c r="F4133" s="243"/>
      <c r="G4133" s="243"/>
      <c r="H4133" s="243"/>
      <c r="I4133" s="243"/>
      <c r="J4133" s="243"/>
      <c r="K4133" s="243"/>
      <c r="L4133" s="243"/>
      <c r="M4133" s="243"/>
      <c r="N4133" s="243"/>
      <c r="O4133" s="243"/>
      <c r="P4133" s="243"/>
      <c r="Q4133" s="243"/>
    </row>
    <row r="4134" spans="2:17">
      <c r="B4134" s="243"/>
      <c r="C4134" s="243"/>
      <c r="D4134" s="243"/>
      <c r="E4134" s="243"/>
      <c r="F4134" s="243"/>
      <c r="G4134" s="243"/>
      <c r="H4134" s="243"/>
      <c r="I4134" s="243"/>
      <c r="J4134" s="243"/>
      <c r="K4134" s="243"/>
      <c r="L4134" s="243"/>
      <c r="M4134" s="243"/>
      <c r="N4134" s="243"/>
      <c r="O4134" s="243"/>
      <c r="P4134" s="243"/>
      <c r="Q4134" s="243"/>
    </row>
    <row r="4135" spans="2:17">
      <c r="B4135" s="243"/>
      <c r="C4135" s="243"/>
      <c r="D4135" s="243"/>
      <c r="E4135" s="243"/>
      <c r="F4135" s="243"/>
      <c r="G4135" s="243"/>
      <c r="H4135" s="243"/>
      <c r="I4135" s="243"/>
      <c r="J4135" s="243"/>
      <c r="K4135" s="243"/>
      <c r="L4135" s="243"/>
      <c r="M4135" s="243"/>
      <c r="N4135" s="243"/>
      <c r="O4135" s="243"/>
      <c r="P4135" s="243"/>
      <c r="Q4135" s="243"/>
    </row>
    <row r="4136" spans="2:17">
      <c r="B4136" s="243"/>
      <c r="C4136" s="243"/>
      <c r="D4136" s="243"/>
      <c r="E4136" s="243"/>
      <c r="F4136" s="243"/>
      <c r="G4136" s="243"/>
      <c r="H4136" s="243"/>
      <c r="I4136" s="243"/>
      <c r="J4136" s="243"/>
      <c r="K4136" s="243"/>
      <c r="L4136" s="243"/>
      <c r="M4136" s="243"/>
      <c r="N4136" s="243"/>
      <c r="O4136" s="243"/>
      <c r="P4136" s="243"/>
      <c r="Q4136" s="243"/>
    </row>
    <row r="4137" spans="2:17">
      <c r="B4137" s="243"/>
      <c r="C4137" s="243"/>
      <c r="D4137" s="243"/>
      <c r="E4137" s="243"/>
      <c r="F4137" s="243"/>
      <c r="G4137" s="243"/>
      <c r="H4137" s="243"/>
      <c r="I4137" s="243"/>
      <c r="J4137" s="243"/>
      <c r="K4137" s="243"/>
      <c r="L4137" s="243"/>
      <c r="M4137" s="243"/>
      <c r="N4137" s="243"/>
      <c r="O4137" s="243"/>
      <c r="P4137" s="243"/>
      <c r="Q4137" s="243"/>
    </row>
    <row r="4138" spans="2:17">
      <c r="B4138" s="243"/>
      <c r="C4138" s="243"/>
      <c r="D4138" s="243"/>
      <c r="E4138" s="243"/>
      <c r="F4138" s="243"/>
      <c r="G4138" s="243"/>
      <c r="H4138" s="243"/>
      <c r="I4138" s="243"/>
      <c r="J4138" s="243"/>
      <c r="K4138" s="243"/>
      <c r="L4138" s="243"/>
      <c r="M4138" s="243"/>
      <c r="N4138" s="243"/>
      <c r="O4138" s="243"/>
      <c r="P4138" s="243"/>
      <c r="Q4138" s="243"/>
    </row>
    <row r="4139" spans="2:17">
      <c r="B4139" s="243"/>
      <c r="C4139" s="243"/>
      <c r="D4139" s="243"/>
      <c r="E4139" s="243"/>
      <c r="F4139" s="243"/>
      <c r="G4139" s="243"/>
      <c r="H4139" s="243"/>
      <c r="I4139" s="243"/>
      <c r="J4139" s="243"/>
      <c r="K4139" s="243"/>
      <c r="L4139" s="243"/>
      <c r="M4139" s="243"/>
      <c r="N4139" s="243"/>
      <c r="O4139" s="243"/>
      <c r="P4139" s="243"/>
      <c r="Q4139" s="243"/>
    </row>
    <row r="4140" spans="2:17">
      <c r="B4140" s="243"/>
      <c r="C4140" s="243"/>
      <c r="D4140" s="243"/>
      <c r="E4140" s="243"/>
      <c r="F4140" s="243"/>
      <c r="G4140" s="243"/>
      <c r="H4140" s="243"/>
      <c r="I4140" s="243"/>
      <c r="J4140" s="243"/>
      <c r="K4140" s="243"/>
      <c r="L4140" s="243"/>
      <c r="M4140" s="243"/>
      <c r="N4140" s="243"/>
      <c r="O4140" s="243"/>
      <c r="P4140" s="243"/>
      <c r="Q4140" s="243"/>
    </row>
    <row r="4141" spans="2:17">
      <c r="B4141" s="243"/>
      <c r="C4141" s="243"/>
      <c r="D4141" s="243"/>
      <c r="E4141" s="243"/>
      <c r="F4141" s="243"/>
      <c r="G4141" s="243"/>
      <c r="H4141" s="243"/>
      <c r="I4141" s="243"/>
      <c r="J4141" s="243"/>
      <c r="K4141" s="243"/>
      <c r="L4141" s="243"/>
      <c r="M4141" s="243"/>
      <c r="N4141" s="243"/>
      <c r="O4141" s="243"/>
      <c r="P4141" s="243"/>
      <c r="Q4141" s="243"/>
    </row>
    <row r="4142" spans="2:17">
      <c r="B4142" s="243"/>
      <c r="C4142" s="243"/>
      <c r="D4142" s="243"/>
      <c r="E4142" s="243"/>
      <c r="F4142" s="243"/>
      <c r="G4142" s="243"/>
      <c r="H4142" s="243"/>
      <c r="I4142" s="243"/>
      <c r="J4142" s="243"/>
      <c r="K4142" s="243"/>
      <c r="L4142" s="243"/>
      <c r="M4142" s="243"/>
      <c r="N4142" s="243"/>
      <c r="O4142" s="243"/>
      <c r="P4142" s="243"/>
      <c r="Q4142" s="243"/>
    </row>
    <row r="4143" spans="2:17">
      <c r="B4143" s="243"/>
      <c r="C4143" s="243"/>
      <c r="D4143" s="243"/>
      <c r="E4143" s="243"/>
      <c r="F4143" s="243"/>
      <c r="G4143" s="243"/>
      <c r="H4143" s="243"/>
      <c r="I4143" s="243"/>
      <c r="J4143" s="243"/>
      <c r="K4143" s="243"/>
      <c r="L4143" s="243"/>
      <c r="M4143" s="243"/>
      <c r="N4143" s="243"/>
      <c r="O4143" s="243"/>
      <c r="P4143" s="243"/>
      <c r="Q4143" s="243"/>
    </row>
    <row r="4144" spans="2:17">
      <c r="B4144" s="243"/>
      <c r="C4144" s="243"/>
      <c r="D4144" s="243"/>
      <c r="E4144" s="243"/>
      <c r="F4144" s="243"/>
      <c r="G4144" s="243"/>
      <c r="H4144" s="243"/>
      <c r="I4144" s="243"/>
      <c r="J4144" s="243"/>
      <c r="K4144" s="243"/>
      <c r="L4144" s="243"/>
      <c r="M4144" s="243"/>
      <c r="N4144" s="243"/>
      <c r="O4144" s="243"/>
      <c r="P4144" s="243"/>
      <c r="Q4144" s="243"/>
    </row>
    <row r="4145" spans="2:17">
      <c r="B4145" s="243"/>
      <c r="C4145" s="243"/>
      <c r="D4145" s="243"/>
      <c r="E4145" s="243"/>
      <c r="F4145" s="243"/>
      <c r="G4145" s="243"/>
      <c r="H4145" s="243"/>
      <c r="I4145" s="243"/>
      <c r="J4145" s="243"/>
      <c r="K4145" s="243"/>
      <c r="L4145" s="243"/>
      <c r="M4145" s="243"/>
      <c r="N4145" s="243"/>
      <c r="O4145" s="243"/>
      <c r="P4145" s="243"/>
      <c r="Q4145" s="243"/>
    </row>
    <row r="4146" spans="2:17">
      <c r="B4146" s="243"/>
      <c r="C4146" s="243"/>
      <c r="D4146" s="243"/>
      <c r="E4146" s="243"/>
      <c r="F4146" s="243"/>
      <c r="G4146" s="243"/>
      <c r="H4146" s="243"/>
      <c r="I4146" s="243"/>
      <c r="J4146" s="243"/>
      <c r="K4146" s="243"/>
      <c r="L4146" s="243"/>
      <c r="M4146" s="243"/>
      <c r="N4146" s="243"/>
      <c r="O4146" s="243"/>
      <c r="P4146" s="243"/>
      <c r="Q4146" s="243"/>
    </row>
    <row r="4147" spans="2:17">
      <c r="B4147" s="243"/>
      <c r="C4147" s="243"/>
      <c r="D4147" s="243"/>
      <c r="E4147" s="243"/>
      <c r="F4147" s="243"/>
      <c r="G4147" s="243"/>
      <c r="H4147" s="243"/>
      <c r="I4147" s="243"/>
      <c r="J4147" s="243"/>
      <c r="K4147" s="243"/>
      <c r="L4147" s="243"/>
      <c r="M4147" s="243"/>
      <c r="N4147" s="243"/>
      <c r="O4147" s="243"/>
      <c r="P4147" s="243"/>
      <c r="Q4147" s="243"/>
    </row>
    <row r="4148" spans="2:17">
      <c r="B4148" s="243"/>
      <c r="C4148" s="243"/>
      <c r="D4148" s="243"/>
      <c r="E4148" s="243"/>
      <c r="F4148" s="243"/>
      <c r="G4148" s="243"/>
      <c r="H4148" s="243"/>
      <c r="I4148" s="243"/>
      <c r="J4148" s="243"/>
      <c r="K4148" s="243"/>
      <c r="L4148" s="243"/>
      <c r="M4148" s="243"/>
      <c r="N4148" s="243"/>
      <c r="O4148" s="243"/>
      <c r="P4148" s="243"/>
      <c r="Q4148" s="243"/>
    </row>
    <row r="4149" spans="2:17">
      <c r="B4149" s="243"/>
      <c r="C4149" s="243"/>
      <c r="D4149" s="243"/>
      <c r="E4149" s="243"/>
      <c r="F4149" s="243"/>
      <c r="G4149" s="243"/>
      <c r="H4149" s="243"/>
      <c r="I4149" s="243"/>
      <c r="J4149" s="243"/>
      <c r="K4149" s="243"/>
      <c r="L4149" s="243"/>
      <c r="M4149" s="243"/>
      <c r="N4149" s="243"/>
      <c r="O4149" s="243"/>
      <c r="P4149" s="243"/>
      <c r="Q4149" s="243"/>
    </row>
    <row r="4150" spans="2:17">
      <c r="B4150" s="243"/>
      <c r="C4150" s="243"/>
      <c r="D4150" s="243"/>
      <c r="E4150" s="243"/>
      <c r="F4150" s="243"/>
      <c r="G4150" s="243"/>
      <c r="H4150" s="243"/>
      <c r="I4150" s="243"/>
      <c r="J4150" s="243"/>
      <c r="K4150" s="243"/>
      <c r="L4150" s="243"/>
      <c r="M4150" s="243"/>
      <c r="N4150" s="243"/>
      <c r="O4150" s="243"/>
      <c r="P4150" s="243"/>
      <c r="Q4150" s="243"/>
    </row>
    <row r="4151" spans="2:17">
      <c r="B4151" s="243"/>
      <c r="C4151" s="243"/>
      <c r="D4151" s="243"/>
      <c r="E4151" s="243"/>
      <c r="F4151" s="243"/>
      <c r="G4151" s="243"/>
      <c r="H4151" s="243"/>
      <c r="I4151" s="243"/>
      <c r="J4151" s="243"/>
      <c r="K4151" s="243"/>
      <c r="L4151" s="243"/>
      <c r="M4151" s="243"/>
      <c r="N4151" s="243"/>
      <c r="O4151" s="243"/>
      <c r="P4151" s="243"/>
      <c r="Q4151" s="243"/>
    </row>
    <row r="4152" spans="2:17">
      <c r="B4152" s="243"/>
      <c r="C4152" s="243"/>
      <c r="D4152" s="243"/>
      <c r="E4152" s="243"/>
      <c r="F4152" s="243"/>
      <c r="G4152" s="243"/>
      <c r="H4152" s="243"/>
      <c r="I4152" s="243"/>
      <c r="J4152" s="243"/>
      <c r="K4152" s="243"/>
      <c r="L4152" s="243"/>
      <c r="M4152" s="243"/>
      <c r="N4152" s="243"/>
      <c r="O4152" s="243"/>
      <c r="P4152" s="243"/>
      <c r="Q4152" s="243"/>
    </row>
    <row r="4153" spans="2:17">
      <c r="B4153" s="243"/>
      <c r="C4153" s="243"/>
      <c r="D4153" s="243"/>
      <c r="E4153" s="243"/>
      <c r="F4153" s="243"/>
      <c r="G4153" s="243"/>
      <c r="H4153" s="243"/>
      <c r="I4153" s="243"/>
      <c r="J4153" s="243"/>
      <c r="K4153" s="243"/>
      <c r="L4153" s="243"/>
      <c r="M4153" s="243"/>
      <c r="N4153" s="243"/>
      <c r="O4153" s="243"/>
      <c r="P4153" s="243"/>
      <c r="Q4153" s="243"/>
    </row>
    <row r="4154" spans="2:17">
      <c r="B4154" s="243"/>
      <c r="C4154" s="243"/>
      <c r="D4154" s="243"/>
      <c r="E4154" s="243"/>
      <c r="F4154" s="243"/>
      <c r="G4154" s="243"/>
      <c r="H4154" s="243"/>
      <c r="I4154" s="243"/>
      <c r="J4154" s="243"/>
      <c r="K4154" s="243"/>
      <c r="L4154" s="243"/>
      <c r="M4154" s="243"/>
      <c r="N4154" s="243"/>
      <c r="O4154" s="243"/>
      <c r="P4154" s="243"/>
      <c r="Q4154" s="243"/>
    </row>
    <row r="4155" spans="2:17">
      <c r="B4155" s="243"/>
      <c r="C4155" s="243"/>
      <c r="D4155" s="243"/>
      <c r="E4155" s="243"/>
      <c r="F4155" s="243"/>
      <c r="G4155" s="243"/>
      <c r="H4155" s="243"/>
      <c r="I4155" s="243"/>
      <c r="J4155" s="243"/>
      <c r="K4155" s="243"/>
      <c r="L4155" s="243"/>
      <c r="M4155" s="243"/>
      <c r="N4155" s="243"/>
      <c r="O4155" s="243"/>
      <c r="P4155" s="243"/>
      <c r="Q4155" s="243"/>
    </row>
    <row r="4156" spans="2:17">
      <c r="B4156" s="243"/>
      <c r="C4156" s="243"/>
      <c r="D4156" s="243"/>
      <c r="E4156" s="243"/>
      <c r="F4156" s="243"/>
      <c r="G4156" s="243"/>
      <c r="H4156" s="243"/>
      <c r="I4156" s="243"/>
      <c r="J4156" s="243"/>
      <c r="K4156" s="243"/>
      <c r="L4156" s="243"/>
      <c r="M4156" s="243"/>
      <c r="N4156" s="243"/>
      <c r="O4156" s="243"/>
      <c r="P4156" s="243"/>
      <c r="Q4156" s="243"/>
    </row>
    <row r="4157" spans="2:17">
      <c r="B4157" s="243"/>
      <c r="C4157" s="243"/>
      <c r="D4157" s="243"/>
      <c r="E4157" s="243"/>
      <c r="F4157" s="243"/>
      <c r="G4157" s="243"/>
      <c r="H4157" s="243"/>
      <c r="I4157" s="243"/>
      <c r="J4157" s="243"/>
      <c r="K4157" s="243"/>
      <c r="L4157" s="243"/>
      <c r="M4157" s="243"/>
      <c r="N4157" s="243"/>
      <c r="O4157" s="243"/>
      <c r="P4157" s="243"/>
      <c r="Q4157" s="243"/>
    </row>
    <row r="4158" spans="2:17">
      <c r="B4158" s="243"/>
      <c r="C4158" s="243"/>
      <c r="D4158" s="243"/>
      <c r="E4158" s="243"/>
      <c r="F4158" s="243"/>
      <c r="G4158" s="243"/>
      <c r="H4158" s="243"/>
      <c r="I4158" s="243"/>
      <c r="J4158" s="243"/>
      <c r="K4158" s="243"/>
      <c r="L4158" s="243"/>
      <c r="M4158" s="243"/>
      <c r="N4158" s="243"/>
      <c r="O4158" s="243"/>
      <c r="P4158" s="243"/>
      <c r="Q4158" s="243"/>
    </row>
    <row r="4159" spans="2:17">
      <c r="B4159" s="243"/>
      <c r="C4159" s="243"/>
      <c r="D4159" s="243"/>
      <c r="E4159" s="243"/>
      <c r="F4159" s="243"/>
      <c r="G4159" s="243"/>
      <c r="H4159" s="243"/>
      <c r="I4159" s="243"/>
      <c r="J4159" s="243"/>
      <c r="K4159" s="243"/>
      <c r="L4159" s="243"/>
      <c r="M4159" s="243"/>
      <c r="N4159" s="243"/>
      <c r="O4159" s="243"/>
      <c r="P4159" s="243"/>
      <c r="Q4159" s="243"/>
    </row>
    <row r="4160" spans="2:17">
      <c r="B4160" s="243"/>
      <c r="C4160" s="243"/>
      <c r="D4160" s="243"/>
      <c r="E4160" s="243"/>
      <c r="F4160" s="243"/>
      <c r="G4160" s="243"/>
      <c r="H4160" s="243"/>
      <c r="I4160" s="243"/>
      <c r="J4160" s="243"/>
      <c r="K4160" s="243"/>
      <c r="L4160" s="243"/>
      <c r="M4160" s="243"/>
      <c r="N4160" s="243"/>
      <c r="O4160" s="243"/>
      <c r="P4160" s="243"/>
      <c r="Q4160" s="243"/>
    </row>
    <row r="4161" spans="2:17">
      <c r="B4161" s="243"/>
      <c r="C4161" s="243"/>
      <c r="D4161" s="243"/>
      <c r="E4161" s="243"/>
      <c r="F4161" s="243"/>
      <c r="G4161" s="243"/>
      <c r="H4161" s="243"/>
      <c r="I4161" s="243"/>
      <c r="J4161" s="243"/>
      <c r="K4161" s="243"/>
      <c r="L4161" s="243"/>
      <c r="M4161" s="243"/>
      <c r="N4161" s="243"/>
      <c r="O4161" s="243"/>
      <c r="P4161" s="243"/>
      <c r="Q4161" s="243"/>
    </row>
    <row r="4162" spans="2:17">
      <c r="B4162" s="243"/>
      <c r="C4162" s="243"/>
      <c r="D4162" s="243"/>
      <c r="E4162" s="243"/>
      <c r="F4162" s="243"/>
      <c r="G4162" s="243"/>
      <c r="H4162" s="243"/>
      <c r="I4162" s="243"/>
      <c r="J4162" s="243"/>
      <c r="K4162" s="243"/>
      <c r="L4162" s="243"/>
      <c r="M4162" s="243"/>
      <c r="N4162" s="243"/>
      <c r="O4162" s="243"/>
      <c r="P4162" s="243"/>
      <c r="Q4162" s="243"/>
    </row>
    <row r="4163" spans="2:17">
      <c r="B4163" s="243"/>
      <c r="C4163" s="243"/>
      <c r="D4163" s="243"/>
      <c r="E4163" s="243"/>
      <c r="F4163" s="243"/>
      <c r="G4163" s="243"/>
      <c r="H4163" s="243"/>
      <c r="I4163" s="243"/>
      <c r="J4163" s="243"/>
      <c r="K4163" s="243"/>
      <c r="L4163" s="243"/>
      <c r="M4163" s="243"/>
      <c r="N4163" s="243"/>
      <c r="O4163" s="243"/>
      <c r="P4163" s="243"/>
      <c r="Q4163" s="243"/>
    </row>
    <row r="4164" spans="2:17">
      <c r="B4164" s="243"/>
      <c r="C4164" s="243"/>
      <c r="D4164" s="243"/>
      <c r="E4164" s="243"/>
      <c r="F4164" s="243"/>
      <c r="G4164" s="243"/>
      <c r="H4164" s="243"/>
      <c r="I4164" s="243"/>
      <c r="J4164" s="243"/>
      <c r="K4164" s="243"/>
      <c r="L4164" s="243"/>
      <c r="M4164" s="243"/>
      <c r="N4164" s="243"/>
      <c r="O4164" s="243"/>
      <c r="P4164" s="243"/>
      <c r="Q4164" s="243"/>
    </row>
    <row r="4165" spans="2:17">
      <c r="B4165" s="243"/>
      <c r="C4165" s="243"/>
      <c r="D4165" s="243"/>
      <c r="E4165" s="243"/>
      <c r="F4165" s="243"/>
      <c r="G4165" s="243"/>
      <c r="H4165" s="243"/>
      <c r="I4165" s="243"/>
      <c r="J4165" s="243"/>
      <c r="K4165" s="243"/>
      <c r="L4165" s="243"/>
      <c r="M4165" s="243"/>
      <c r="N4165" s="243"/>
      <c r="O4165" s="243"/>
      <c r="P4165" s="243"/>
      <c r="Q4165" s="243"/>
    </row>
    <row r="4166" spans="2:17">
      <c r="B4166" s="243"/>
      <c r="C4166" s="243"/>
      <c r="D4166" s="243"/>
      <c r="E4166" s="243"/>
      <c r="F4166" s="243"/>
      <c r="G4166" s="243"/>
      <c r="H4166" s="243"/>
      <c r="I4166" s="243"/>
      <c r="J4166" s="243"/>
      <c r="K4166" s="243"/>
      <c r="L4166" s="243"/>
      <c r="M4166" s="243"/>
      <c r="N4166" s="243"/>
      <c r="O4166" s="243"/>
      <c r="P4166" s="243"/>
      <c r="Q4166" s="243"/>
    </row>
    <row r="4167" spans="2:17">
      <c r="B4167" s="243"/>
      <c r="C4167" s="243"/>
      <c r="D4167" s="243"/>
      <c r="E4167" s="243"/>
      <c r="F4167" s="243"/>
      <c r="G4167" s="243"/>
      <c r="H4167" s="243"/>
      <c r="I4167" s="243"/>
      <c r="J4167" s="243"/>
      <c r="K4167" s="243"/>
      <c r="L4167" s="243"/>
      <c r="M4167" s="243"/>
      <c r="N4167" s="243"/>
      <c r="O4167" s="243"/>
      <c r="P4167" s="243"/>
      <c r="Q4167" s="243"/>
    </row>
    <row r="4168" spans="2:17">
      <c r="B4168" s="243"/>
      <c r="C4168" s="243"/>
      <c r="D4168" s="243"/>
      <c r="E4168" s="243"/>
      <c r="F4168" s="243"/>
      <c r="G4168" s="243"/>
      <c r="H4168" s="243"/>
      <c r="I4168" s="243"/>
      <c r="J4168" s="243"/>
      <c r="K4168" s="243"/>
      <c r="L4168" s="243"/>
      <c r="M4168" s="243"/>
      <c r="N4168" s="243"/>
      <c r="O4168" s="243"/>
      <c r="P4168" s="243"/>
      <c r="Q4168" s="243"/>
    </row>
    <row r="4169" spans="2:17">
      <c r="B4169" s="243"/>
      <c r="C4169" s="243"/>
      <c r="D4169" s="243"/>
      <c r="E4169" s="243"/>
      <c r="F4169" s="243"/>
      <c r="G4169" s="243"/>
      <c r="H4169" s="243"/>
      <c r="I4169" s="243"/>
      <c r="J4169" s="243"/>
      <c r="K4169" s="243"/>
      <c r="L4169" s="243"/>
      <c r="M4169" s="243"/>
      <c r="N4169" s="243"/>
      <c r="O4169" s="243"/>
      <c r="P4169" s="243"/>
      <c r="Q4169" s="243"/>
    </row>
    <row r="4170" spans="2:17">
      <c r="B4170" s="243"/>
      <c r="C4170" s="243"/>
      <c r="D4170" s="243"/>
      <c r="E4170" s="243"/>
      <c r="F4170" s="243"/>
      <c r="G4170" s="243"/>
      <c r="H4170" s="243"/>
      <c r="I4170" s="243"/>
      <c r="J4170" s="243"/>
      <c r="K4170" s="243"/>
      <c r="L4170" s="243"/>
      <c r="M4170" s="243"/>
      <c r="N4170" s="243"/>
      <c r="O4170" s="243"/>
      <c r="P4170" s="243"/>
      <c r="Q4170" s="243"/>
    </row>
    <row r="4171" spans="2:17">
      <c r="B4171" s="243"/>
      <c r="C4171" s="243"/>
      <c r="D4171" s="243"/>
      <c r="E4171" s="243"/>
      <c r="F4171" s="243"/>
      <c r="G4171" s="243"/>
      <c r="H4171" s="243"/>
      <c r="I4171" s="243"/>
      <c r="J4171" s="243"/>
      <c r="K4171" s="243"/>
      <c r="L4171" s="243"/>
      <c r="M4171" s="243"/>
      <c r="N4171" s="243"/>
      <c r="O4171" s="243"/>
      <c r="P4171" s="243"/>
      <c r="Q4171" s="243"/>
    </row>
    <row r="4172" spans="2:17">
      <c r="B4172" s="243"/>
      <c r="C4172" s="243"/>
      <c r="D4172" s="243"/>
      <c r="E4172" s="243"/>
      <c r="F4172" s="243"/>
      <c r="G4172" s="243"/>
      <c r="H4172" s="243"/>
      <c r="I4172" s="243"/>
      <c r="J4172" s="243"/>
      <c r="K4172" s="243"/>
      <c r="L4172" s="243"/>
      <c r="M4172" s="243"/>
      <c r="N4172" s="243"/>
      <c r="O4172" s="243"/>
      <c r="P4172" s="243"/>
      <c r="Q4172" s="243"/>
    </row>
    <row r="4173" spans="2:17">
      <c r="B4173" s="243"/>
      <c r="C4173" s="243"/>
      <c r="D4173" s="243"/>
      <c r="E4173" s="243"/>
      <c r="F4173" s="243"/>
      <c r="G4173" s="243"/>
      <c r="H4173" s="243"/>
      <c r="I4173" s="243"/>
      <c r="J4173" s="243"/>
      <c r="K4173" s="243"/>
      <c r="L4173" s="243"/>
      <c r="M4173" s="243"/>
      <c r="N4173" s="243"/>
      <c r="O4173" s="243"/>
      <c r="P4173" s="243"/>
      <c r="Q4173" s="243"/>
    </row>
    <row r="4174" spans="2:17">
      <c r="B4174" s="243"/>
      <c r="C4174" s="243"/>
      <c r="D4174" s="243"/>
      <c r="E4174" s="243"/>
      <c r="F4174" s="243"/>
      <c r="G4174" s="243"/>
      <c r="H4174" s="243"/>
      <c r="I4174" s="243"/>
      <c r="J4174" s="243"/>
      <c r="K4174" s="243"/>
      <c r="L4174" s="243"/>
      <c r="M4174" s="243"/>
      <c r="N4174" s="243"/>
      <c r="O4174" s="243"/>
      <c r="P4174" s="243"/>
      <c r="Q4174" s="243"/>
    </row>
    <row r="4175" spans="2:17">
      <c r="B4175" s="243"/>
      <c r="C4175" s="243"/>
      <c r="D4175" s="243"/>
      <c r="E4175" s="243"/>
      <c r="F4175" s="243"/>
      <c r="G4175" s="243"/>
      <c r="H4175" s="243"/>
      <c r="I4175" s="243"/>
      <c r="J4175" s="243"/>
      <c r="K4175" s="243"/>
      <c r="L4175" s="243"/>
      <c r="M4175" s="243"/>
      <c r="N4175" s="243"/>
      <c r="O4175" s="243"/>
      <c r="P4175" s="243"/>
      <c r="Q4175" s="243"/>
    </row>
    <row r="4176" spans="2:17">
      <c r="B4176" s="243"/>
      <c r="C4176" s="243"/>
      <c r="D4176" s="243"/>
      <c r="E4176" s="243"/>
      <c r="F4176" s="243"/>
      <c r="G4176" s="243"/>
      <c r="H4176" s="243"/>
      <c r="I4176" s="243"/>
      <c r="J4176" s="243"/>
      <c r="K4176" s="243"/>
      <c r="L4176" s="243"/>
      <c r="M4176" s="243"/>
      <c r="N4176" s="243"/>
      <c r="O4176" s="243"/>
      <c r="P4176" s="243"/>
      <c r="Q4176" s="243"/>
    </row>
    <row r="4177" spans="2:17">
      <c r="B4177" s="243"/>
      <c r="C4177" s="243"/>
      <c r="D4177" s="243"/>
      <c r="E4177" s="243"/>
      <c r="F4177" s="243"/>
      <c r="G4177" s="243"/>
      <c r="H4177" s="243"/>
      <c r="I4177" s="243"/>
      <c r="J4177" s="243"/>
      <c r="K4177" s="243"/>
      <c r="L4177" s="243"/>
      <c r="M4177" s="243"/>
      <c r="N4177" s="243"/>
      <c r="O4177" s="243"/>
      <c r="P4177" s="243"/>
      <c r="Q4177" s="243"/>
    </row>
    <row r="4178" spans="2:17">
      <c r="B4178" s="243"/>
      <c r="C4178" s="243"/>
      <c r="D4178" s="243"/>
      <c r="E4178" s="243"/>
      <c r="F4178" s="243"/>
      <c r="G4178" s="243"/>
      <c r="H4178" s="243"/>
      <c r="I4178" s="243"/>
      <c r="J4178" s="243"/>
      <c r="K4178" s="243"/>
      <c r="L4178" s="243"/>
      <c r="M4178" s="243"/>
      <c r="N4178" s="243"/>
      <c r="O4178" s="243"/>
      <c r="P4178" s="243"/>
      <c r="Q4178" s="243"/>
    </row>
    <row r="4179" spans="2:17">
      <c r="B4179" s="243"/>
      <c r="C4179" s="243"/>
      <c r="D4179" s="243"/>
      <c r="E4179" s="243"/>
      <c r="F4179" s="243"/>
      <c r="G4179" s="243"/>
      <c r="H4179" s="243"/>
      <c r="I4179" s="243"/>
      <c r="J4179" s="243"/>
      <c r="K4179" s="243"/>
      <c r="L4179" s="243"/>
      <c r="M4179" s="243"/>
      <c r="N4179" s="243"/>
      <c r="O4179" s="243"/>
      <c r="P4179" s="243"/>
      <c r="Q4179" s="243"/>
    </row>
    <row r="4180" spans="2:17">
      <c r="B4180" s="243"/>
      <c r="C4180" s="243"/>
      <c r="D4180" s="243"/>
      <c r="E4180" s="243"/>
      <c r="F4180" s="243"/>
      <c r="G4180" s="243"/>
      <c r="H4180" s="243"/>
      <c r="I4180" s="243"/>
      <c r="J4180" s="243"/>
      <c r="K4180" s="243"/>
      <c r="L4180" s="243"/>
      <c r="M4180" s="243"/>
      <c r="N4180" s="243"/>
      <c r="O4180" s="243"/>
      <c r="P4180" s="243"/>
      <c r="Q4180" s="243"/>
    </row>
    <row r="4181" spans="2:17">
      <c r="B4181" s="243"/>
      <c r="C4181" s="243"/>
      <c r="D4181" s="243"/>
      <c r="E4181" s="243"/>
      <c r="F4181" s="243"/>
      <c r="G4181" s="243"/>
      <c r="H4181" s="243"/>
      <c r="I4181" s="243"/>
      <c r="J4181" s="243"/>
      <c r="K4181" s="243"/>
      <c r="L4181" s="243"/>
      <c r="M4181" s="243"/>
      <c r="N4181" s="243"/>
      <c r="O4181" s="243"/>
      <c r="P4181" s="243"/>
      <c r="Q4181" s="243"/>
    </row>
    <row r="4182" spans="2:17">
      <c r="B4182" s="243"/>
      <c r="C4182" s="243"/>
      <c r="D4182" s="243"/>
      <c r="E4182" s="243"/>
      <c r="F4182" s="243"/>
      <c r="G4182" s="243"/>
      <c r="H4182" s="243"/>
      <c r="I4182" s="243"/>
      <c r="J4182" s="243"/>
      <c r="K4182" s="243"/>
      <c r="L4182" s="243"/>
      <c r="M4182" s="243"/>
      <c r="N4182" s="243"/>
      <c r="O4182" s="243"/>
      <c r="P4182" s="243"/>
      <c r="Q4182" s="243"/>
    </row>
    <row r="4183" spans="2:17">
      <c r="B4183" s="243"/>
      <c r="C4183" s="243"/>
      <c r="D4183" s="243"/>
      <c r="E4183" s="243"/>
      <c r="F4183" s="243"/>
      <c r="G4183" s="243"/>
      <c r="H4183" s="243"/>
      <c r="I4183" s="243"/>
      <c r="J4183" s="243"/>
      <c r="K4183" s="243"/>
      <c r="L4183" s="243"/>
      <c r="M4183" s="243"/>
      <c r="N4183" s="243"/>
      <c r="O4183" s="243"/>
      <c r="P4183" s="243"/>
      <c r="Q4183" s="243"/>
    </row>
    <row r="4184" spans="2:17">
      <c r="B4184" s="243"/>
      <c r="C4184" s="243"/>
      <c r="D4184" s="243"/>
      <c r="E4184" s="243"/>
      <c r="F4184" s="243"/>
      <c r="G4184" s="243"/>
      <c r="H4184" s="243"/>
      <c r="I4184" s="243"/>
      <c r="J4184" s="243"/>
      <c r="K4184" s="243"/>
      <c r="L4184" s="243"/>
      <c r="M4184" s="243"/>
      <c r="N4184" s="243"/>
      <c r="O4184" s="243"/>
      <c r="P4184" s="243"/>
      <c r="Q4184" s="243"/>
    </row>
    <row r="4185" spans="2:17">
      <c r="B4185" s="243"/>
      <c r="C4185" s="243"/>
      <c r="D4185" s="243"/>
      <c r="E4185" s="243"/>
      <c r="F4185" s="243"/>
      <c r="G4185" s="243"/>
      <c r="H4185" s="243"/>
      <c r="I4185" s="243"/>
      <c r="J4185" s="243"/>
      <c r="K4185" s="243"/>
      <c r="L4185" s="243"/>
      <c r="M4185" s="243"/>
      <c r="N4185" s="243"/>
      <c r="O4185" s="243"/>
      <c r="P4185" s="243"/>
      <c r="Q4185" s="243"/>
    </row>
    <row r="4186" spans="2:17">
      <c r="B4186" s="243"/>
      <c r="C4186" s="243"/>
      <c r="D4186" s="243"/>
      <c r="E4186" s="243"/>
      <c r="F4186" s="243"/>
      <c r="G4186" s="243"/>
      <c r="H4186" s="243"/>
      <c r="I4186" s="243"/>
      <c r="J4186" s="243"/>
      <c r="K4186" s="243"/>
      <c r="L4186" s="243"/>
      <c r="M4186" s="243"/>
      <c r="N4186" s="243"/>
      <c r="O4186" s="243"/>
      <c r="P4186" s="243"/>
      <c r="Q4186" s="243"/>
    </row>
    <row r="4187" spans="2:17">
      <c r="B4187" s="243"/>
      <c r="C4187" s="243"/>
      <c r="D4187" s="243"/>
      <c r="E4187" s="243"/>
      <c r="F4187" s="243"/>
      <c r="G4187" s="243"/>
      <c r="H4187" s="243"/>
      <c r="I4187" s="243"/>
      <c r="J4187" s="243"/>
      <c r="K4187" s="243"/>
      <c r="L4187" s="243"/>
      <c r="M4187" s="243"/>
      <c r="N4187" s="243"/>
      <c r="O4187" s="243"/>
      <c r="P4187" s="243"/>
      <c r="Q4187" s="243"/>
    </row>
    <row r="4188" spans="2:17">
      <c r="B4188" s="243"/>
      <c r="C4188" s="243"/>
      <c r="D4188" s="243"/>
      <c r="E4188" s="243"/>
      <c r="F4188" s="243"/>
      <c r="G4188" s="243"/>
      <c r="H4188" s="243"/>
      <c r="I4188" s="243"/>
      <c r="J4188" s="243"/>
      <c r="K4188" s="243"/>
      <c r="L4188" s="243"/>
      <c r="M4188" s="243"/>
      <c r="N4188" s="243"/>
      <c r="O4188" s="243"/>
      <c r="P4188" s="243"/>
      <c r="Q4188" s="243"/>
    </row>
    <row r="4189" spans="2:17">
      <c r="B4189" s="243"/>
      <c r="C4189" s="243"/>
      <c r="D4189" s="243"/>
      <c r="E4189" s="243"/>
      <c r="F4189" s="243"/>
      <c r="G4189" s="243"/>
      <c r="H4189" s="243"/>
      <c r="I4189" s="243"/>
      <c r="J4189" s="243"/>
      <c r="K4189" s="243"/>
      <c r="L4189" s="243"/>
      <c r="M4189" s="243"/>
      <c r="N4189" s="243"/>
      <c r="O4189" s="243"/>
      <c r="P4189" s="243"/>
      <c r="Q4189" s="243"/>
    </row>
    <row r="4190" spans="2:17">
      <c r="B4190" s="243"/>
      <c r="C4190" s="243"/>
      <c r="D4190" s="243"/>
      <c r="E4190" s="243"/>
      <c r="F4190" s="243"/>
      <c r="G4190" s="243"/>
      <c r="H4190" s="243"/>
      <c r="I4190" s="243"/>
      <c r="J4190" s="243"/>
      <c r="K4190" s="243"/>
      <c r="L4190" s="243"/>
      <c r="M4190" s="243"/>
      <c r="N4190" s="243"/>
      <c r="O4190" s="243"/>
      <c r="P4190" s="243"/>
      <c r="Q4190" s="243"/>
    </row>
    <row r="4191" spans="2:17">
      <c r="B4191" s="243"/>
      <c r="C4191" s="243"/>
      <c r="D4191" s="243"/>
      <c r="E4191" s="243"/>
      <c r="F4191" s="243"/>
      <c r="G4191" s="243"/>
      <c r="H4191" s="243"/>
      <c r="I4191" s="243"/>
      <c r="J4191" s="243"/>
      <c r="K4191" s="243"/>
      <c r="L4191" s="243"/>
      <c r="M4191" s="243"/>
      <c r="N4191" s="243"/>
      <c r="O4191" s="243"/>
      <c r="P4191" s="243"/>
      <c r="Q4191" s="243"/>
    </row>
    <row r="4192" spans="2:17">
      <c r="B4192" s="243"/>
      <c r="C4192" s="243"/>
      <c r="D4192" s="243"/>
      <c r="E4192" s="243"/>
      <c r="F4192" s="243"/>
      <c r="G4192" s="243"/>
      <c r="H4192" s="243"/>
      <c r="I4192" s="243"/>
      <c r="J4192" s="243"/>
      <c r="K4192" s="243"/>
      <c r="L4192" s="243"/>
      <c r="M4192" s="243"/>
      <c r="N4192" s="243"/>
      <c r="O4192" s="243"/>
      <c r="P4192" s="243"/>
      <c r="Q4192" s="243"/>
    </row>
    <row r="4193" spans="2:17">
      <c r="B4193" s="243"/>
      <c r="C4193" s="243"/>
      <c r="D4193" s="243"/>
      <c r="E4193" s="243"/>
      <c r="F4193" s="243"/>
      <c r="G4193" s="243"/>
      <c r="H4193" s="243"/>
      <c r="I4193" s="243"/>
      <c r="J4193" s="243"/>
      <c r="K4193" s="243"/>
      <c r="L4193" s="243"/>
      <c r="M4193" s="243"/>
      <c r="N4193" s="243"/>
      <c r="O4193" s="243"/>
      <c r="P4193" s="243"/>
      <c r="Q4193" s="243"/>
    </row>
    <row r="4194" spans="2:17">
      <c r="B4194" s="243"/>
      <c r="C4194" s="243"/>
      <c r="D4194" s="243"/>
      <c r="E4194" s="243"/>
      <c r="F4194" s="243"/>
      <c r="G4194" s="243"/>
      <c r="H4194" s="243"/>
      <c r="I4194" s="243"/>
      <c r="J4194" s="243"/>
      <c r="K4194" s="243"/>
      <c r="L4194" s="243"/>
      <c r="M4194" s="243"/>
      <c r="N4194" s="243"/>
      <c r="O4194" s="243"/>
      <c r="P4194" s="243"/>
      <c r="Q4194" s="243"/>
    </row>
    <row r="4195" spans="2:17">
      <c r="B4195" s="243"/>
      <c r="C4195" s="243"/>
      <c r="D4195" s="243"/>
      <c r="E4195" s="243"/>
      <c r="F4195" s="243"/>
      <c r="G4195" s="243"/>
      <c r="H4195" s="243"/>
      <c r="I4195" s="243"/>
      <c r="J4195" s="243"/>
      <c r="K4195" s="243"/>
      <c r="L4195" s="243"/>
      <c r="M4195" s="243"/>
      <c r="N4195" s="243"/>
      <c r="O4195" s="243"/>
      <c r="P4195" s="243"/>
      <c r="Q4195" s="243"/>
    </row>
    <row r="4196" spans="2:17">
      <c r="B4196" s="243"/>
      <c r="C4196" s="243"/>
      <c r="D4196" s="243"/>
      <c r="E4196" s="243"/>
      <c r="F4196" s="243"/>
      <c r="G4196" s="243"/>
      <c r="H4196" s="243"/>
      <c r="I4196" s="243"/>
      <c r="J4196" s="243"/>
      <c r="K4196" s="243"/>
      <c r="L4196" s="243"/>
      <c r="M4196" s="243"/>
      <c r="N4196" s="243"/>
      <c r="O4196" s="243"/>
      <c r="P4196" s="243"/>
      <c r="Q4196" s="243"/>
    </row>
    <row r="4197" spans="2:17">
      <c r="B4197" s="243"/>
      <c r="C4197" s="243"/>
      <c r="D4197" s="243"/>
      <c r="E4197" s="243"/>
      <c r="F4197" s="243"/>
      <c r="G4197" s="243"/>
      <c r="H4197" s="243"/>
      <c r="I4197" s="243"/>
      <c r="J4197" s="243"/>
      <c r="K4197" s="243"/>
      <c r="L4197" s="243"/>
      <c r="M4197" s="243"/>
      <c r="N4197" s="243"/>
      <c r="O4197" s="243"/>
      <c r="P4197" s="243"/>
      <c r="Q4197" s="243"/>
    </row>
    <row r="4198" spans="2:17">
      <c r="B4198" s="243"/>
      <c r="C4198" s="243"/>
      <c r="D4198" s="243"/>
      <c r="E4198" s="243"/>
      <c r="F4198" s="243"/>
      <c r="G4198" s="243"/>
      <c r="H4198" s="243"/>
      <c r="I4198" s="243"/>
      <c r="J4198" s="243"/>
      <c r="K4198" s="243"/>
      <c r="L4198" s="243"/>
      <c r="M4198" s="243"/>
      <c r="N4198" s="243"/>
      <c r="O4198" s="243"/>
      <c r="P4198" s="243"/>
      <c r="Q4198" s="243"/>
    </row>
    <row r="4199" spans="2:17">
      <c r="B4199" s="243"/>
      <c r="C4199" s="243"/>
      <c r="D4199" s="243"/>
      <c r="E4199" s="243"/>
      <c r="F4199" s="243"/>
      <c r="G4199" s="243"/>
      <c r="H4199" s="243"/>
      <c r="I4199" s="243"/>
      <c r="J4199" s="243"/>
      <c r="K4199" s="243"/>
      <c r="L4199" s="243"/>
      <c r="M4199" s="243"/>
      <c r="N4199" s="243"/>
      <c r="O4199" s="243"/>
      <c r="P4199" s="243"/>
      <c r="Q4199" s="243"/>
    </row>
    <row r="4200" spans="2:17">
      <c r="B4200" s="243"/>
      <c r="C4200" s="243"/>
      <c r="D4200" s="243"/>
      <c r="E4200" s="243"/>
      <c r="F4200" s="243"/>
      <c r="G4200" s="243"/>
      <c r="H4200" s="243"/>
      <c r="I4200" s="243"/>
      <c r="J4200" s="243"/>
      <c r="K4200" s="243"/>
      <c r="L4200" s="243"/>
      <c r="M4200" s="243"/>
      <c r="N4200" s="243"/>
      <c r="O4200" s="243"/>
      <c r="P4200" s="243"/>
      <c r="Q4200" s="243"/>
    </row>
    <row r="4201" spans="2:17">
      <c r="B4201" s="243"/>
      <c r="C4201" s="243"/>
      <c r="D4201" s="243"/>
      <c r="E4201" s="243"/>
      <c r="F4201" s="243"/>
      <c r="G4201" s="243"/>
      <c r="H4201" s="243"/>
      <c r="I4201" s="243"/>
      <c r="J4201" s="243"/>
      <c r="K4201" s="243"/>
      <c r="L4201" s="243"/>
      <c r="M4201" s="243"/>
      <c r="N4201" s="243"/>
      <c r="O4201" s="243"/>
      <c r="P4201" s="243"/>
      <c r="Q4201" s="243"/>
    </row>
    <row r="4202" spans="2:17">
      <c r="B4202" s="243"/>
      <c r="C4202" s="243"/>
      <c r="D4202" s="243"/>
      <c r="E4202" s="243"/>
      <c r="F4202" s="243"/>
      <c r="G4202" s="243"/>
      <c r="H4202" s="243"/>
      <c r="I4202" s="243"/>
      <c r="J4202" s="243"/>
      <c r="K4202" s="243"/>
      <c r="L4202" s="243"/>
      <c r="M4202" s="243"/>
      <c r="N4202" s="243"/>
      <c r="O4202" s="243"/>
      <c r="P4202" s="243"/>
      <c r="Q4202" s="243"/>
    </row>
    <row r="4203" spans="2:17">
      <c r="B4203" s="243"/>
      <c r="C4203" s="243"/>
      <c r="D4203" s="243"/>
      <c r="E4203" s="243"/>
      <c r="F4203" s="243"/>
      <c r="G4203" s="243"/>
      <c r="H4203" s="243"/>
      <c r="I4203" s="243"/>
      <c r="J4203" s="243"/>
      <c r="K4203" s="243"/>
      <c r="L4203" s="243"/>
      <c r="M4203" s="243"/>
      <c r="N4203" s="243"/>
      <c r="O4203" s="243"/>
      <c r="P4203" s="243"/>
      <c r="Q4203" s="243"/>
    </row>
    <row r="4204" spans="2:17">
      <c r="B4204" s="243"/>
      <c r="C4204" s="243"/>
      <c r="D4204" s="243"/>
      <c r="E4204" s="243"/>
      <c r="F4204" s="243"/>
      <c r="G4204" s="243"/>
      <c r="H4204" s="243"/>
      <c r="I4204" s="243"/>
      <c r="J4204" s="243"/>
      <c r="K4204" s="243"/>
      <c r="L4204" s="243"/>
      <c r="M4204" s="243"/>
      <c r="N4204" s="243"/>
      <c r="O4204" s="243"/>
      <c r="P4204" s="243"/>
      <c r="Q4204" s="243"/>
    </row>
    <row r="4205" spans="2:17">
      <c r="B4205" s="243"/>
      <c r="C4205" s="243"/>
      <c r="D4205" s="243"/>
      <c r="E4205" s="243"/>
      <c r="F4205" s="243"/>
      <c r="G4205" s="243"/>
      <c r="H4205" s="243"/>
      <c r="I4205" s="243"/>
      <c r="J4205" s="243"/>
      <c r="K4205" s="243"/>
      <c r="L4205" s="243"/>
      <c r="M4205" s="243"/>
      <c r="N4205" s="243"/>
      <c r="O4205" s="243"/>
      <c r="P4205" s="243"/>
      <c r="Q4205" s="243"/>
    </row>
    <row r="4206" spans="2:17">
      <c r="B4206" s="243"/>
      <c r="C4206" s="243"/>
      <c r="D4206" s="243"/>
      <c r="E4206" s="243"/>
      <c r="F4206" s="243"/>
      <c r="G4206" s="243"/>
      <c r="H4206" s="243"/>
      <c r="I4206" s="243"/>
      <c r="J4206" s="243"/>
      <c r="K4206" s="243"/>
      <c r="L4206" s="243"/>
      <c r="M4206" s="243"/>
      <c r="N4206" s="243"/>
      <c r="O4206" s="243"/>
      <c r="P4206" s="243"/>
      <c r="Q4206" s="243"/>
    </row>
    <row r="4207" spans="2:17">
      <c r="B4207" s="243"/>
      <c r="C4207" s="243"/>
      <c r="D4207" s="243"/>
      <c r="E4207" s="243"/>
      <c r="F4207" s="243"/>
      <c r="G4207" s="243"/>
      <c r="H4207" s="243"/>
      <c r="I4207" s="243"/>
      <c r="J4207" s="243"/>
      <c r="K4207" s="243"/>
      <c r="L4207" s="243"/>
      <c r="M4207" s="243"/>
      <c r="N4207" s="243"/>
      <c r="O4207" s="243"/>
      <c r="P4207" s="243"/>
      <c r="Q4207" s="243"/>
    </row>
    <row r="4208" spans="2:17">
      <c r="B4208" s="243"/>
      <c r="C4208" s="243"/>
      <c r="D4208" s="243"/>
      <c r="E4208" s="243"/>
      <c r="F4208" s="243"/>
      <c r="G4208" s="243"/>
      <c r="H4208" s="243"/>
      <c r="I4208" s="243"/>
      <c r="J4208" s="243"/>
      <c r="K4208" s="243"/>
      <c r="L4208" s="243"/>
      <c r="M4208" s="243"/>
      <c r="N4208" s="243"/>
      <c r="O4208" s="243"/>
      <c r="P4208" s="243"/>
      <c r="Q4208" s="243"/>
    </row>
    <row r="4209" spans="2:17">
      <c r="B4209" s="243"/>
      <c r="C4209" s="243"/>
      <c r="D4209" s="243"/>
      <c r="E4209" s="243"/>
      <c r="F4209" s="243"/>
      <c r="G4209" s="243"/>
      <c r="H4209" s="243"/>
      <c r="I4209" s="243"/>
      <c r="J4209" s="243"/>
      <c r="K4209" s="243"/>
      <c r="L4209" s="243"/>
      <c r="M4209" s="243"/>
      <c r="N4209" s="243"/>
      <c r="O4209" s="243"/>
      <c r="P4209" s="243"/>
      <c r="Q4209" s="243"/>
    </row>
    <row r="4210" spans="2:17">
      <c r="B4210" s="243"/>
      <c r="C4210" s="243"/>
      <c r="D4210" s="243"/>
      <c r="E4210" s="243"/>
      <c r="F4210" s="243"/>
      <c r="G4210" s="243"/>
      <c r="H4210" s="243"/>
      <c r="I4210" s="243"/>
      <c r="J4210" s="243"/>
      <c r="K4210" s="243"/>
      <c r="L4210" s="243"/>
      <c r="M4210" s="243"/>
      <c r="N4210" s="243"/>
      <c r="O4210" s="243"/>
      <c r="P4210" s="243"/>
      <c r="Q4210" s="243"/>
    </row>
    <row r="4211" spans="2:17">
      <c r="B4211" s="243"/>
      <c r="C4211" s="243"/>
      <c r="D4211" s="243"/>
      <c r="E4211" s="243"/>
      <c r="F4211" s="243"/>
      <c r="G4211" s="243"/>
      <c r="H4211" s="243"/>
      <c r="I4211" s="243"/>
      <c r="J4211" s="243"/>
      <c r="K4211" s="243"/>
      <c r="L4211" s="243"/>
      <c r="M4211" s="243"/>
      <c r="N4211" s="243"/>
      <c r="O4211" s="243"/>
      <c r="P4211" s="243"/>
      <c r="Q4211" s="243"/>
    </row>
    <row r="4212" spans="2:17">
      <c r="B4212" s="243"/>
      <c r="C4212" s="243"/>
      <c r="D4212" s="243"/>
      <c r="E4212" s="243"/>
      <c r="F4212" s="243"/>
      <c r="G4212" s="243"/>
      <c r="H4212" s="243"/>
      <c r="I4212" s="243"/>
      <c r="J4212" s="243"/>
      <c r="K4212" s="243"/>
      <c r="L4212" s="243"/>
      <c r="M4212" s="243"/>
      <c r="N4212" s="243"/>
      <c r="O4212" s="243"/>
      <c r="P4212" s="243"/>
      <c r="Q4212" s="243"/>
    </row>
    <row r="4213" spans="2:17">
      <c r="B4213" s="243"/>
      <c r="C4213" s="243"/>
      <c r="D4213" s="243"/>
      <c r="E4213" s="243"/>
      <c r="F4213" s="243"/>
      <c r="G4213" s="243"/>
      <c r="H4213" s="243"/>
      <c r="I4213" s="243"/>
      <c r="J4213" s="243"/>
      <c r="K4213" s="243"/>
      <c r="L4213" s="243"/>
      <c r="M4213" s="243"/>
      <c r="N4213" s="243"/>
      <c r="O4213" s="243"/>
      <c r="P4213" s="243"/>
      <c r="Q4213" s="243"/>
    </row>
    <row r="4214" spans="2:17">
      <c r="B4214" s="243"/>
      <c r="C4214" s="243"/>
      <c r="D4214" s="243"/>
      <c r="E4214" s="243"/>
      <c r="F4214" s="243"/>
      <c r="G4214" s="243"/>
      <c r="H4214" s="243"/>
      <c r="I4214" s="243"/>
      <c r="J4214" s="243"/>
      <c r="K4214" s="243"/>
      <c r="L4214" s="243"/>
      <c r="M4214" s="243"/>
      <c r="N4214" s="243"/>
      <c r="O4214" s="243"/>
      <c r="P4214" s="243"/>
      <c r="Q4214" s="243"/>
    </row>
    <row r="4215" spans="2:17">
      <c r="B4215" s="243"/>
      <c r="C4215" s="243"/>
      <c r="D4215" s="243"/>
      <c r="E4215" s="243"/>
      <c r="F4215" s="243"/>
      <c r="G4215" s="243"/>
      <c r="H4215" s="243"/>
      <c r="I4215" s="243"/>
      <c r="J4215" s="243"/>
      <c r="K4215" s="243"/>
      <c r="L4215" s="243"/>
      <c r="M4215" s="243"/>
      <c r="N4215" s="243"/>
      <c r="O4215" s="243"/>
      <c r="P4215" s="243"/>
      <c r="Q4215" s="243"/>
    </row>
    <row r="4216" spans="2:17">
      <c r="B4216" s="243"/>
      <c r="C4216" s="243"/>
      <c r="D4216" s="243"/>
      <c r="E4216" s="243"/>
      <c r="F4216" s="243"/>
      <c r="G4216" s="243"/>
      <c r="H4216" s="243"/>
      <c r="I4216" s="243"/>
      <c r="J4216" s="243"/>
      <c r="K4216" s="243"/>
      <c r="L4216" s="243"/>
      <c r="M4216" s="243"/>
      <c r="N4216" s="243"/>
      <c r="O4216" s="243"/>
      <c r="P4216" s="243"/>
      <c r="Q4216" s="243"/>
    </row>
    <row r="4217" spans="2:17">
      <c r="B4217" s="243"/>
      <c r="C4217" s="243"/>
      <c r="D4217" s="243"/>
      <c r="E4217" s="243"/>
      <c r="F4217" s="243"/>
      <c r="G4217" s="243"/>
      <c r="H4217" s="243"/>
      <c r="I4217" s="243"/>
      <c r="J4217" s="243"/>
      <c r="K4217" s="243"/>
      <c r="L4217" s="243"/>
      <c r="M4217" s="243"/>
      <c r="N4217" s="243"/>
      <c r="O4217" s="243"/>
      <c r="P4217" s="243"/>
      <c r="Q4217" s="243"/>
    </row>
    <row r="4218" spans="2:17">
      <c r="B4218" s="243"/>
      <c r="C4218" s="243"/>
      <c r="D4218" s="243"/>
      <c r="E4218" s="243"/>
      <c r="F4218" s="243"/>
      <c r="G4218" s="243"/>
      <c r="H4218" s="243"/>
      <c r="I4218" s="243"/>
      <c r="J4218" s="243"/>
      <c r="K4218" s="243"/>
      <c r="L4218" s="243"/>
      <c r="M4218" s="243"/>
      <c r="N4218" s="243"/>
      <c r="O4218" s="243"/>
      <c r="P4218" s="243"/>
      <c r="Q4218" s="243"/>
    </row>
    <row r="4219" spans="2:17">
      <c r="B4219" s="243"/>
      <c r="C4219" s="243"/>
      <c r="D4219" s="243"/>
      <c r="E4219" s="243"/>
      <c r="F4219" s="243"/>
      <c r="G4219" s="243"/>
      <c r="H4219" s="243"/>
      <c r="I4219" s="243"/>
      <c r="J4219" s="243"/>
      <c r="K4219" s="243"/>
      <c r="L4219" s="243"/>
      <c r="M4219" s="243"/>
      <c r="N4219" s="243"/>
      <c r="O4219" s="243"/>
      <c r="P4219" s="243"/>
      <c r="Q4219" s="243"/>
    </row>
    <row r="4220" spans="2:17">
      <c r="B4220" s="243"/>
      <c r="C4220" s="243"/>
      <c r="D4220" s="243"/>
      <c r="E4220" s="243"/>
      <c r="F4220" s="243"/>
      <c r="G4220" s="243"/>
      <c r="H4220" s="243"/>
      <c r="I4220" s="243"/>
      <c r="J4220" s="243"/>
      <c r="K4220" s="243"/>
      <c r="L4220" s="243"/>
      <c r="M4220" s="243"/>
      <c r="N4220" s="243"/>
      <c r="O4220" s="243"/>
      <c r="P4220" s="243"/>
      <c r="Q4220" s="243"/>
    </row>
    <row r="4221" spans="2:17">
      <c r="B4221" s="243"/>
      <c r="C4221" s="243"/>
      <c r="D4221" s="243"/>
      <c r="E4221" s="243"/>
      <c r="F4221" s="243"/>
      <c r="G4221" s="243"/>
      <c r="H4221" s="243"/>
      <c r="I4221" s="243"/>
      <c r="J4221" s="243"/>
      <c r="K4221" s="243"/>
      <c r="L4221" s="243"/>
      <c r="M4221" s="243"/>
      <c r="N4221" s="243"/>
      <c r="O4221" s="243"/>
      <c r="P4221" s="243"/>
      <c r="Q4221" s="243"/>
    </row>
    <row r="4222" spans="2:17">
      <c r="B4222" s="243"/>
      <c r="C4222" s="243"/>
      <c r="D4222" s="243"/>
      <c r="E4222" s="243"/>
      <c r="F4222" s="243"/>
      <c r="G4222" s="243"/>
      <c r="H4222" s="243"/>
      <c r="I4222" s="243"/>
      <c r="J4222" s="243"/>
      <c r="K4222" s="243"/>
      <c r="L4222" s="243"/>
      <c r="M4222" s="243"/>
      <c r="N4222" s="243"/>
      <c r="O4222" s="243"/>
      <c r="P4222" s="243"/>
      <c r="Q4222" s="243"/>
    </row>
    <row r="4223" spans="2:17">
      <c r="B4223" s="243"/>
      <c r="C4223" s="243"/>
      <c r="D4223" s="243"/>
      <c r="E4223" s="243"/>
      <c r="F4223" s="243"/>
      <c r="G4223" s="243"/>
      <c r="H4223" s="243"/>
      <c r="I4223" s="243"/>
      <c r="J4223" s="243"/>
      <c r="K4223" s="243"/>
      <c r="L4223" s="243"/>
      <c r="M4223" s="243"/>
      <c r="N4223" s="243"/>
      <c r="O4223" s="243"/>
      <c r="P4223" s="243"/>
      <c r="Q4223" s="243"/>
    </row>
    <row r="4224" spans="2:17">
      <c r="B4224" s="243"/>
      <c r="C4224" s="243"/>
      <c r="D4224" s="243"/>
      <c r="E4224" s="243"/>
      <c r="F4224" s="243"/>
      <c r="G4224" s="243"/>
      <c r="H4224" s="243"/>
      <c r="I4224" s="243"/>
      <c r="J4224" s="243"/>
      <c r="K4224" s="243"/>
      <c r="L4224" s="243"/>
      <c r="M4224" s="243"/>
      <c r="N4224" s="243"/>
      <c r="O4224" s="243"/>
      <c r="P4224" s="243"/>
      <c r="Q4224" s="243"/>
    </row>
    <row r="4225" spans="2:17">
      <c r="B4225" s="243"/>
      <c r="C4225" s="243"/>
      <c r="D4225" s="243"/>
      <c r="E4225" s="243"/>
      <c r="F4225" s="243"/>
      <c r="G4225" s="243"/>
      <c r="H4225" s="243"/>
      <c r="I4225" s="243"/>
      <c r="J4225" s="243"/>
      <c r="K4225" s="243"/>
      <c r="L4225" s="243"/>
      <c r="M4225" s="243"/>
      <c r="N4225" s="243"/>
      <c r="O4225" s="243"/>
      <c r="P4225" s="243"/>
      <c r="Q4225" s="243"/>
    </row>
    <row r="4226" spans="2:17">
      <c r="B4226" s="243"/>
      <c r="C4226" s="243"/>
      <c r="D4226" s="243"/>
      <c r="E4226" s="243"/>
      <c r="F4226" s="243"/>
      <c r="G4226" s="243"/>
      <c r="H4226" s="243"/>
      <c r="I4226" s="243"/>
      <c r="J4226" s="243"/>
      <c r="K4226" s="243"/>
      <c r="L4226" s="243"/>
      <c r="M4226" s="243"/>
      <c r="N4226" s="243"/>
      <c r="O4226" s="243"/>
      <c r="P4226" s="243"/>
      <c r="Q4226" s="243"/>
    </row>
    <row r="4227" spans="2:17">
      <c r="B4227" s="243"/>
      <c r="C4227" s="243"/>
      <c r="D4227" s="243"/>
      <c r="E4227" s="243"/>
      <c r="F4227" s="243"/>
      <c r="G4227" s="243"/>
      <c r="H4227" s="243"/>
      <c r="I4227" s="243"/>
      <c r="J4227" s="243"/>
      <c r="K4227" s="243"/>
      <c r="L4227" s="243"/>
      <c r="M4227" s="243"/>
      <c r="N4227" s="243"/>
      <c r="O4227" s="243"/>
      <c r="P4227" s="243"/>
      <c r="Q4227" s="243"/>
    </row>
    <row r="4228" spans="2:17">
      <c r="B4228" s="243"/>
      <c r="C4228" s="243"/>
      <c r="D4228" s="243"/>
      <c r="E4228" s="243"/>
      <c r="F4228" s="243"/>
      <c r="G4228" s="243"/>
      <c r="H4228" s="243"/>
      <c r="I4228" s="243"/>
      <c r="J4228" s="243"/>
      <c r="K4228" s="243"/>
      <c r="L4228" s="243"/>
      <c r="M4228" s="243"/>
      <c r="N4228" s="243"/>
      <c r="O4228" s="243"/>
      <c r="P4228" s="243"/>
      <c r="Q4228" s="243"/>
    </row>
    <row r="4229" spans="2:17">
      <c r="B4229" s="243"/>
      <c r="C4229" s="243"/>
      <c r="D4229" s="243"/>
      <c r="E4229" s="243"/>
      <c r="F4229" s="243"/>
      <c r="G4229" s="243"/>
      <c r="H4229" s="243"/>
      <c r="I4229" s="243"/>
      <c r="J4229" s="243"/>
      <c r="K4229" s="243"/>
      <c r="L4229" s="243"/>
      <c r="M4229" s="243"/>
      <c r="N4229" s="243"/>
      <c r="O4229" s="243"/>
      <c r="P4229" s="243"/>
      <c r="Q4229" s="243"/>
    </row>
    <row r="4230" spans="2:17">
      <c r="B4230" s="243"/>
      <c r="C4230" s="243"/>
      <c r="D4230" s="243"/>
      <c r="E4230" s="243"/>
      <c r="F4230" s="243"/>
      <c r="G4230" s="243"/>
      <c r="H4230" s="243"/>
      <c r="I4230" s="243"/>
      <c r="J4230" s="243"/>
      <c r="K4230" s="243"/>
      <c r="L4230" s="243"/>
      <c r="M4230" s="243"/>
      <c r="N4230" s="243"/>
      <c r="O4230" s="243"/>
      <c r="P4230" s="243"/>
      <c r="Q4230" s="243"/>
    </row>
    <row r="4231" spans="2:17">
      <c r="B4231" s="243"/>
      <c r="C4231" s="243"/>
      <c r="D4231" s="243"/>
      <c r="E4231" s="243"/>
      <c r="F4231" s="243"/>
      <c r="G4231" s="243"/>
      <c r="H4231" s="243"/>
      <c r="I4231" s="243"/>
      <c r="J4231" s="243"/>
      <c r="K4231" s="243"/>
      <c r="L4231" s="243"/>
      <c r="M4231" s="243"/>
      <c r="N4231" s="243"/>
      <c r="O4231" s="243"/>
      <c r="P4231" s="243"/>
      <c r="Q4231" s="243"/>
    </row>
    <row r="4232" spans="2:17">
      <c r="B4232" s="243"/>
      <c r="C4232" s="243"/>
      <c r="D4232" s="243"/>
      <c r="E4232" s="243"/>
      <c r="F4232" s="243"/>
      <c r="G4232" s="243"/>
      <c r="H4232" s="243"/>
      <c r="I4232" s="243"/>
      <c r="J4232" s="243"/>
      <c r="K4232" s="243"/>
      <c r="L4232" s="243"/>
      <c r="M4232" s="243"/>
      <c r="N4232" s="243"/>
      <c r="O4232" s="243"/>
      <c r="P4232" s="243"/>
      <c r="Q4232" s="243"/>
    </row>
    <row r="4233" spans="2:17">
      <c r="B4233" s="243"/>
      <c r="C4233" s="243"/>
      <c r="D4233" s="243"/>
      <c r="E4233" s="243"/>
      <c r="F4233" s="243"/>
      <c r="G4233" s="243"/>
      <c r="H4233" s="243"/>
      <c r="I4233" s="243"/>
      <c r="J4233" s="243"/>
      <c r="K4233" s="243"/>
      <c r="L4233" s="243"/>
      <c r="M4233" s="243"/>
      <c r="N4233" s="243"/>
      <c r="O4233" s="243"/>
      <c r="P4233" s="243"/>
      <c r="Q4233" s="243"/>
    </row>
    <row r="4234" spans="2:17">
      <c r="B4234" s="243"/>
      <c r="C4234" s="243"/>
      <c r="D4234" s="243"/>
      <c r="E4234" s="243"/>
      <c r="F4234" s="243"/>
      <c r="G4234" s="243"/>
      <c r="H4234" s="243"/>
      <c r="I4234" s="243"/>
      <c r="J4234" s="243"/>
      <c r="K4234" s="243"/>
      <c r="L4234" s="243"/>
      <c r="M4234" s="243"/>
      <c r="N4234" s="243"/>
      <c r="O4234" s="243"/>
      <c r="P4234" s="243"/>
      <c r="Q4234" s="243"/>
    </row>
    <row r="4235" spans="2:17">
      <c r="B4235" s="243"/>
      <c r="C4235" s="243"/>
      <c r="D4235" s="243"/>
      <c r="E4235" s="243"/>
      <c r="F4235" s="243"/>
      <c r="G4235" s="243"/>
      <c r="H4235" s="243"/>
      <c r="I4235" s="243"/>
      <c r="J4235" s="243"/>
      <c r="K4235" s="243"/>
      <c r="L4235" s="243"/>
      <c r="M4235" s="243"/>
      <c r="N4235" s="243"/>
      <c r="O4235" s="243"/>
      <c r="P4235" s="243"/>
      <c r="Q4235" s="243"/>
    </row>
    <row r="4236" spans="2:17">
      <c r="B4236" s="243"/>
      <c r="C4236" s="243"/>
      <c r="D4236" s="243"/>
      <c r="E4236" s="243"/>
      <c r="F4236" s="243"/>
      <c r="G4236" s="243"/>
      <c r="H4236" s="243"/>
      <c r="I4236" s="243"/>
      <c r="J4236" s="243"/>
      <c r="K4236" s="243"/>
      <c r="L4236" s="243"/>
      <c r="M4236" s="243"/>
      <c r="N4236" s="243"/>
      <c r="O4236" s="243"/>
      <c r="P4236" s="243"/>
      <c r="Q4236" s="243"/>
    </row>
    <row r="4237" spans="2:17">
      <c r="B4237" s="243"/>
      <c r="C4237" s="243"/>
      <c r="D4237" s="243"/>
      <c r="E4237" s="243"/>
      <c r="F4237" s="243"/>
      <c r="G4237" s="243"/>
      <c r="H4237" s="243"/>
      <c r="I4237" s="243"/>
      <c r="J4237" s="243"/>
      <c r="K4237" s="243"/>
      <c r="L4237" s="243"/>
      <c r="M4237" s="243"/>
      <c r="N4237" s="243"/>
      <c r="O4237" s="243"/>
      <c r="P4237" s="243"/>
      <c r="Q4237" s="243"/>
    </row>
    <row r="4238" spans="2:17">
      <c r="B4238" s="243"/>
      <c r="C4238" s="243"/>
      <c r="D4238" s="243"/>
      <c r="E4238" s="243"/>
      <c r="F4238" s="243"/>
      <c r="G4238" s="243"/>
      <c r="H4238" s="243"/>
      <c r="I4238" s="243"/>
      <c r="J4238" s="243"/>
      <c r="K4238" s="243"/>
      <c r="L4238" s="243"/>
      <c r="M4238" s="243"/>
      <c r="N4238" s="243"/>
      <c r="O4238" s="243"/>
      <c r="P4238" s="243"/>
      <c r="Q4238" s="243"/>
    </row>
    <row r="4239" spans="2:17">
      <c r="B4239" s="243"/>
      <c r="C4239" s="243"/>
      <c r="D4239" s="243"/>
      <c r="E4239" s="243"/>
      <c r="F4239" s="243"/>
      <c r="G4239" s="243"/>
      <c r="H4239" s="243"/>
      <c r="I4239" s="243"/>
      <c r="J4239" s="243"/>
      <c r="K4239" s="243"/>
      <c r="L4239" s="243"/>
      <c r="M4239" s="243"/>
      <c r="N4239" s="243"/>
      <c r="O4239" s="243"/>
      <c r="P4239" s="243"/>
      <c r="Q4239" s="243"/>
    </row>
    <row r="4240" spans="2:17">
      <c r="B4240" s="243"/>
      <c r="C4240" s="243"/>
      <c r="D4240" s="243"/>
      <c r="E4240" s="243"/>
      <c r="F4240" s="243"/>
      <c r="G4240" s="243"/>
      <c r="H4240" s="243"/>
      <c r="I4240" s="243"/>
      <c r="J4240" s="243"/>
      <c r="K4240" s="243"/>
      <c r="L4240" s="243"/>
      <c r="M4240" s="243"/>
      <c r="N4240" s="243"/>
      <c r="O4240" s="243"/>
      <c r="P4240" s="243"/>
      <c r="Q4240" s="243"/>
    </row>
    <row r="4241" spans="2:17">
      <c r="B4241" s="243"/>
      <c r="C4241" s="243"/>
      <c r="D4241" s="243"/>
      <c r="E4241" s="243"/>
      <c r="F4241" s="243"/>
      <c r="G4241" s="243"/>
      <c r="H4241" s="243"/>
      <c r="I4241" s="243"/>
      <c r="J4241" s="243"/>
      <c r="K4241" s="243"/>
      <c r="L4241" s="243"/>
      <c r="M4241" s="243"/>
      <c r="N4241" s="243"/>
      <c r="O4241" s="243"/>
      <c r="P4241" s="243"/>
      <c r="Q4241" s="243"/>
    </row>
    <row r="4242" spans="2:17">
      <c r="B4242" s="243"/>
      <c r="C4242" s="243"/>
      <c r="D4242" s="243"/>
      <c r="E4242" s="243"/>
      <c r="F4242" s="243"/>
      <c r="G4242" s="243"/>
      <c r="H4242" s="243"/>
      <c r="I4242" s="243"/>
      <c r="J4242" s="243"/>
      <c r="K4242" s="243"/>
      <c r="L4242" s="243"/>
      <c r="M4242" s="243"/>
      <c r="N4242" s="243"/>
      <c r="O4242" s="243"/>
      <c r="P4242" s="243"/>
      <c r="Q4242" s="243"/>
    </row>
    <row r="4243" spans="2:17">
      <c r="B4243" s="243"/>
      <c r="C4243" s="243"/>
      <c r="D4243" s="243"/>
      <c r="E4243" s="243"/>
      <c r="F4243" s="243"/>
      <c r="G4243" s="243"/>
      <c r="H4243" s="243"/>
      <c r="I4243" s="243"/>
      <c r="J4243" s="243"/>
      <c r="K4243" s="243"/>
      <c r="L4243" s="243"/>
      <c r="M4243" s="243"/>
      <c r="N4243" s="243"/>
      <c r="O4243" s="243"/>
      <c r="P4243" s="243"/>
      <c r="Q4243" s="243"/>
    </row>
    <row r="4244" spans="2:17">
      <c r="B4244" s="243"/>
      <c r="C4244" s="243"/>
      <c r="D4244" s="243"/>
      <c r="E4244" s="243"/>
      <c r="F4244" s="243"/>
      <c r="G4244" s="243"/>
      <c r="H4244" s="243"/>
      <c r="I4244" s="243"/>
      <c r="J4244" s="243"/>
      <c r="K4244" s="243"/>
      <c r="L4244" s="243"/>
      <c r="M4244" s="243"/>
      <c r="N4244" s="243"/>
      <c r="O4244" s="243"/>
      <c r="P4244" s="243"/>
      <c r="Q4244" s="243"/>
    </row>
    <row r="4245" spans="2:17">
      <c r="B4245" s="243"/>
      <c r="C4245" s="243"/>
      <c r="D4245" s="243"/>
      <c r="E4245" s="243"/>
      <c r="F4245" s="243"/>
      <c r="G4245" s="243"/>
      <c r="H4245" s="243"/>
      <c r="I4245" s="243"/>
      <c r="J4245" s="243"/>
      <c r="K4245" s="243"/>
      <c r="L4245" s="243"/>
      <c r="M4245" s="243"/>
      <c r="N4245" s="243"/>
      <c r="O4245" s="243"/>
      <c r="P4245" s="243"/>
      <c r="Q4245" s="243"/>
    </row>
    <row r="4246" spans="2:17">
      <c r="B4246" s="243"/>
      <c r="C4246" s="243"/>
      <c r="D4246" s="243"/>
      <c r="E4246" s="243"/>
      <c r="F4246" s="243"/>
      <c r="G4246" s="243"/>
      <c r="H4246" s="243"/>
      <c r="I4246" s="243"/>
      <c r="J4246" s="243"/>
      <c r="K4246" s="243"/>
      <c r="L4246" s="243"/>
      <c r="M4246" s="243"/>
      <c r="N4246" s="243"/>
      <c r="O4246" s="243"/>
      <c r="P4246" s="243"/>
      <c r="Q4246" s="243"/>
    </row>
    <row r="4247" spans="2:17">
      <c r="B4247" s="243"/>
      <c r="C4247" s="243"/>
      <c r="D4247" s="243"/>
      <c r="E4247" s="243"/>
      <c r="F4247" s="243"/>
      <c r="G4247" s="243"/>
      <c r="H4247" s="243"/>
      <c r="I4247" s="243"/>
      <c r="J4247" s="243"/>
      <c r="K4247" s="243"/>
      <c r="L4247" s="243"/>
      <c r="M4247" s="243"/>
      <c r="N4247" s="243"/>
      <c r="O4247" s="243"/>
      <c r="P4247" s="243"/>
      <c r="Q4247" s="243"/>
    </row>
    <row r="4248" spans="2:17">
      <c r="B4248" s="243"/>
      <c r="C4248" s="243"/>
      <c r="D4248" s="243"/>
      <c r="E4248" s="243"/>
      <c r="F4248" s="243"/>
      <c r="G4248" s="243"/>
      <c r="H4248" s="243"/>
      <c r="I4248" s="243"/>
      <c r="J4248" s="243"/>
      <c r="K4248" s="243"/>
      <c r="L4248" s="243"/>
      <c r="M4248" s="243"/>
      <c r="N4248" s="243"/>
      <c r="O4248" s="243"/>
      <c r="P4248" s="243"/>
      <c r="Q4248" s="243"/>
    </row>
    <row r="4249" spans="2:17">
      <c r="B4249" s="243"/>
      <c r="C4249" s="243"/>
      <c r="D4249" s="243"/>
      <c r="E4249" s="243"/>
      <c r="F4249" s="243"/>
      <c r="G4249" s="243"/>
      <c r="H4249" s="243"/>
      <c r="I4249" s="243"/>
      <c r="J4249" s="243"/>
      <c r="K4249" s="243"/>
      <c r="L4249" s="243"/>
      <c r="M4249" s="243"/>
      <c r="N4249" s="243"/>
      <c r="O4249" s="243"/>
      <c r="P4249" s="243"/>
      <c r="Q4249" s="243"/>
    </row>
    <row r="4250" spans="2:17">
      <c r="B4250" s="243"/>
      <c r="C4250" s="243"/>
      <c r="D4250" s="243"/>
      <c r="E4250" s="243"/>
      <c r="F4250" s="243"/>
      <c r="G4250" s="243"/>
      <c r="H4250" s="243"/>
      <c r="I4250" s="243"/>
      <c r="J4250" s="243"/>
      <c r="K4250" s="243"/>
      <c r="L4250" s="243"/>
      <c r="M4250" s="243"/>
      <c r="N4250" s="243"/>
      <c r="O4250" s="243"/>
      <c r="P4250" s="243"/>
      <c r="Q4250" s="243"/>
    </row>
    <row r="4251" spans="2:17">
      <c r="B4251" s="243"/>
      <c r="C4251" s="243"/>
      <c r="D4251" s="243"/>
      <c r="E4251" s="243"/>
      <c r="F4251" s="243"/>
      <c r="G4251" s="243"/>
      <c r="H4251" s="243"/>
      <c r="I4251" s="243"/>
      <c r="J4251" s="243"/>
      <c r="K4251" s="243"/>
      <c r="L4251" s="243"/>
      <c r="M4251" s="243"/>
      <c r="N4251" s="243"/>
      <c r="O4251" s="243"/>
      <c r="P4251" s="243"/>
      <c r="Q4251" s="243"/>
    </row>
    <row r="4252" spans="2:17">
      <c r="B4252" s="243"/>
      <c r="C4252" s="243"/>
      <c r="D4252" s="243"/>
      <c r="E4252" s="243"/>
      <c r="F4252" s="243"/>
      <c r="G4252" s="243"/>
      <c r="H4252" s="243"/>
      <c r="I4252" s="243"/>
      <c r="J4252" s="243"/>
      <c r="K4252" s="243"/>
      <c r="L4252" s="243"/>
      <c r="M4252" s="243"/>
      <c r="N4252" s="243"/>
      <c r="O4252" s="243"/>
      <c r="P4252" s="243"/>
      <c r="Q4252" s="243"/>
    </row>
    <row r="4253" spans="2:17">
      <c r="B4253" s="243"/>
      <c r="C4253" s="243"/>
      <c r="D4253" s="243"/>
      <c r="E4253" s="243"/>
      <c r="F4253" s="243"/>
      <c r="G4253" s="243"/>
      <c r="H4253" s="243"/>
      <c r="I4253" s="243"/>
      <c r="J4253" s="243"/>
      <c r="K4253" s="243"/>
      <c r="L4253" s="243"/>
      <c r="M4253" s="243"/>
      <c r="N4253" s="243"/>
      <c r="O4253" s="243"/>
      <c r="P4253" s="243"/>
      <c r="Q4253" s="243"/>
    </row>
    <row r="4254" spans="2:17">
      <c r="B4254" s="243"/>
      <c r="C4254" s="243"/>
      <c r="D4254" s="243"/>
      <c r="E4254" s="243"/>
      <c r="F4254" s="243"/>
      <c r="G4254" s="243"/>
      <c r="H4254" s="243"/>
      <c r="I4254" s="243"/>
      <c r="J4254" s="243"/>
      <c r="K4254" s="243"/>
      <c r="L4254" s="243"/>
      <c r="M4254" s="243"/>
      <c r="N4254" s="243"/>
      <c r="O4254" s="243"/>
      <c r="P4254" s="243"/>
      <c r="Q4254" s="243"/>
    </row>
    <row r="4255" spans="2:17">
      <c r="B4255" s="243"/>
      <c r="C4255" s="243"/>
      <c r="D4255" s="243"/>
      <c r="E4255" s="243"/>
      <c r="F4255" s="243"/>
      <c r="G4255" s="243"/>
      <c r="H4255" s="243"/>
      <c r="I4255" s="243"/>
      <c r="J4255" s="243"/>
      <c r="K4255" s="243"/>
      <c r="L4255" s="243"/>
      <c r="M4255" s="243"/>
      <c r="N4255" s="243"/>
      <c r="O4255" s="243"/>
      <c r="P4255" s="243"/>
      <c r="Q4255" s="243"/>
    </row>
    <row r="4256" spans="2:17">
      <c r="B4256" s="243"/>
      <c r="C4256" s="243"/>
      <c r="D4256" s="243"/>
      <c r="E4256" s="243"/>
      <c r="F4256" s="243"/>
      <c r="G4256" s="243"/>
      <c r="H4256" s="243"/>
      <c r="I4256" s="243"/>
      <c r="J4256" s="243"/>
      <c r="K4256" s="243"/>
      <c r="L4256" s="243"/>
      <c r="M4256" s="243"/>
      <c r="N4256" s="243"/>
      <c r="O4256" s="243"/>
      <c r="P4256" s="243"/>
      <c r="Q4256" s="243"/>
    </row>
    <row r="4257" spans="2:17">
      <c r="B4257" s="243"/>
      <c r="C4257" s="243"/>
      <c r="D4257" s="243"/>
      <c r="E4257" s="243"/>
      <c r="F4257" s="243"/>
      <c r="G4257" s="243"/>
      <c r="H4257" s="243"/>
      <c r="I4257" s="243"/>
      <c r="J4257" s="243"/>
      <c r="K4257" s="243"/>
      <c r="L4257" s="243"/>
      <c r="M4257" s="243"/>
      <c r="N4257" s="243"/>
      <c r="O4257" s="243"/>
      <c r="P4257" s="243"/>
      <c r="Q4257" s="243"/>
    </row>
    <row r="4258" spans="2:17">
      <c r="B4258" s="243"/>
      <c r="C4258" s="243"/>
      <c r="D4258" s="243"/>
      <c r="E4258" s="243"/>
      <c r="F4258" s="243"/>
      <c r="G4258" s="243"/>
      <c r="H4258" s="243"/>
      <c r="I4258" s="243"/>
      <c r="J4258" s="243"/>
      <c r="K4258" s="243"/>
      <c r="L4258" s="243"/>
      <c r="M4258" s="243"/>
      <c r="N4258" s="243"/>
      <c r="O4258" s="243"/>
      <c r="P4258" s="243"/>
      <c r="Q4258" s="243"/>
    </row>
    <row r="4259" spans="2:17">
      <c r="B4259" s="243"/>
      <c r="C4259" s="243"/>
      <c r="D4259" s="243"/>
      <c r="E4259" s="243"/>
      <c r="F4259" s="243"/>
      <c r="G4259" s="243"/>
      <c r="H4259" s="243"/>
      <c r="I4259" s="243"/>
      <c r="J4259" s="243"/>
      <c r="K4259" s="243"/>
      <c r="L4259" s="243"/>
      <c r="M4259" s="243"/>
      <c r="N4259" s="243"/>
      <c r="O4259" s="243"/>
      <c r="P4259" s="243"/>
      <c r="Q4259" s="243"/>
    </row>
    <row r="4260" spans="2:17">
      <c r="B4260" s="243"/>
      <c r="C4260" s="243"/>
      <c r="D4260" s="243"/>
      <c r="E4260" s="243"/>
      <c r="F4260" s="243"/>
      <c r="G4260" s="243"/>
      <c r="H4260" s="243"/>
      <c r="I4260" s="243"/>
      <c r="J4260" s="243"/>
      <c r="K4260" s="243"/>
      <c r="L4260" s="243"/>
      <c r="M4260" s="243"/>
      <c r="N4260" s="243"/>
      <c r="O4260" s="243"/>
      <c r="P4260" s="243"/>
      <c r="Q4260" s="243"/>
    </row>
    <row r="4261" spans="2:17">
      <c r="B4261" s="243"/>
      <c r="C4261" s="243"/>
      <c r="D4261" s="243"/>
      <c r="E4261" s="243"/>
      <c r="F4261" s="243"/>
      <c r="G4261" s="243"/>
      <c r="H4261" s="243"/>
      <c r="I4261" s="243"/>
      <c r="J4261" s="243"/>
      <c r="K4261" s="243"/>
      <c r="L4261" s="243"/>
      <c r="M4261" s="243"/>
      <c r="N4261" s="243"/>
      <c r="O4261" s="243"/>
      <c r="P4261" s="243"/>
      <c r="Q4261" s="243"/>
    </row>
    <row r="4262" spans="2:17">
      <c r="B4262" s="243"/>
      <c r="C4262" s="243"/>
      <c r="D4262" s="243"/>
      <c r="E4262" s="243"/>
      <c r="F4262" s="243"/>
      <c r="G4262" s="243"/>
      <c r="H4262" s="243"/>
      <c r="I4262" s="243"/>
      <c r="J4262" s="243"/>
      <c r="K4262" s="243"/>
      <c r="L4262" s="243"/>
      <c r="M4262" s="243"/>
      <c r="N4262" s="243"/>
      <c r="O4262" s="243"/>
      <c r="P4262" s="243"/>
      <c r="Q4262" s="243"/>
    </row>
    <row r="4263" spans="2:17">
      <c r="B4263" s="243"/>
      <c r="C4263" s="243"/>
      <c r="D4263" s="243"/>
      <c r="E4263" s="243"/>
      <c r="F4263" s="243"/>
      <c r="G4263" s="243"/>
      <c r="H4263" s="243"/>
      <c r="I4263" s="243"/>
      <c r="J4263" s="243"/>
      <c r="K4263" s="243"/>
      <c r="L4263" s="243"/>
      <c r="M4263" s="243"/>
      <c r="N4263" s="243"/>
      <c r="O4263" s="243"/>
      <c r="P4263" s="243"/>
      <c r="Q4263" s="243"/>
    </row>
    <row r="4264" spans="2:17">
      <c r="B4264" s="243"/>
      <c r="C4264" s="243"/>
      <c r="D4264" s="243"/>
      <c r="E4264" s="243"/>
      <c r="F4264" s="243"/>
      <c r="G4264" s="243"/>
      <c r="H4264" s="243"/>
      <c r="I4264" s="243"/>
      <c r="J4264" s="243"/>
      <c r="K4264" s="243"/>
      <c r="L4264" s="243"/>
      <c r="M4264" s="243"/>
      <c r="N4264" s="243"/>
      <c r="O4264" s="243"/>
      <c r="P4264" s="243"/>
      <c r="Q4264" s="243"/>
    </row>
    <row r="4265" spans="2:17">
      <c r="B4265" s="243"/>
      <c r="C4265" s="243"/>
      <c r="D4265" s="243"/>
      <c r="E4265" s="243"/>
      <c r="F4265" s="243"/>
      <c r="G4265" s="243"/>
      <c r="H4265" s="243"/>
      <c r="I4265" s="243"/>
      <c r="J4265" s="243"/>
      <c r="K4265" s="243"/>
      <c r="L4265" s="243"/>
      <c r="M4265" s="243"/>
      <c r="N4265" s="243"/>
      <c r="O4265" s="243"/>
      <c r="P4265" s="243"/>
      <c r="Q4265" s="243"/>
    </row>
    <row r="4266" spans="2:17">
      <c r="B4266" s="243"/>
      <c r="C4266" s="243"/>
      <c r="D4266" s="243"/>
      <c r="E4266" s="243"/>
      <c r="F4266" s="243"/>
      <c r="G4266" s="243"/>
      <c r="H4266" s="243"/>
      <c r="I4266" s="243"/>
      <c r="J4266" s="243"/>
      <c r="K4266" s="243"/>
      <c r="L4266" s="243"/>
      <c r="M4266" s="243"/>
      <c r="N4266" s="243"/>
      <c r="O4266" s="243"/>
      <c r="P4266" s="243"/>
      <c r="Q4266" s="243"/>
    </row>
    <row r="4267" spans="2:17">
      <c r="B4267" s="243"/>
      <c r="C4267" s="243"/>
      <c r="D4267" s="243"/>
      <c r="E4267" s="243"/>
      <c r="F4267" s="243"/>
      <c r="G4267" s="243"/>
      <c r="H4267" s="243"/>
      <c r="I4267" s="243"/>
      <c r="J4267" s="243"/>
      <c r="K4267" s="243"/>
      <c r="L4267" s="243"/>
      <c r="M4267" s="243"/>
      <c r="N4267" s="243"/>
      <c r="O4267" s="243"/>
      <c r="P4267" s="243"/>
      <c r="Q4267" s="243"/>
    </row>
    <row r="4268" spans="2:17">
      <c r="B4268" s="243"/>
      <c r="C4268" s="243"/>
      <c r="D4268" s="243"/>
      <c r="E4268" s="243"/>
      <c r="F4268" s="243"/>
      <c r="G4268" s="243"/>
      <c r="H4268" s="243"/>
      <c r="I4268" s="243"/>
      <c r="J4268" s="243"/>
      <c r="K4268" s="243"/>
      <c r="L4268" s="243"/>
      <c r="M4268" s="243"/>
      <c r="N4268" s="243"/>
      <c r="O4268" s="243"/>
      <c r="P4268" s="243"/>
      <c r="Q4268" s="243"/>
    </row>
    <row r="4269" spans="2:17">
      <c r="B4269" s="243"/>
      <c r="C4269" s="243"/>
      <c r="D4269" s="243"/>
      <c r="E4269" s="243"/>
      <c r="F4269" s="243"/>
      <c r="G4269" s="243"/>
      <c r="H4269" s="243"/>
      <c r="I4269" s="243"/>
      <c r="J4269" s="243"/>
      <c r="K4269" s="243"/>
      <c r="L4269" s="243"/>
      <c r="M4269" s="243"/>
      <c r="N4269" s="243"/>
      <c r="O4269" s="243"/>
      <c r="P4269" s="243"/>
      <c r="Q4269" s="243"/>
    </row>
    <row r="4270" spans="2:17">
      <c r="B4270" s="243"/>
      <c r="C4270" s="243"/>
      <c r="D4270" s="243"/>
      <c r="E4270" s="243"/>
      <c r="F4270" s="243"/>
      <c r="G4270" s="243"/>
      <c r="H4270" s="243"/>
      <c r="I4270" s="243"/>
      <c r="J4270" s="243"/>
      <c r="K4270" s="243"/>
      <c r="L4270" s="243"/>
      <c r="M4270" s="243"/>
      <c r="N4270" s="243"/>
      <c r="O4270" s="243"/>
      <c r="P4270" s="243"/>
      <c r="Q4270" s="243"/>
    </row>
    <row r="4271" spans="2:17">
      <c r="B4271" s="243"/>
      <c r="C4271" s="243"/>
      <c r="D4271" s="243"/>
      <c r="E4271" s="243"/>
      <c r="F4271" s="243"/>
      <c r="G4271" s="243"/>
      <c r="H4271" s="243"/>
      <c r="I4271" s="243"/>
      <c r="J4271" s="243"/>
      <c r="K4271" s="243"/>
      <c r="L4271" s="243"/>
      <c r="M4271" s="243"/>
      <c r="N4271" s="243"/>
      <c r="O4271" s="243"/>
      <c r="P4271" s="243"/>
      <c r="Q4271" s="243"/>
    </row>
    <row r="4272" spans="2:17">
      <c r="B4272" s="243"/>
      <c r="C4272" s="243"/>
      <c r="D4272" s="243"/>
      <c r="E4272" s="243"/>
      <c r="F4272" s="243"/>
      <c r="G4272" s="243"/>
      <c r="H4272" s="243"/>
      <c r="I4272" s="243"/>
      <c r="J4272" s="243"/>
      <c r="K4272" s="243"/>
      <c r="L4272" s="243"/>
      <c r="M4272" s="243"/>
      <c r="N4272" s="243"/>
      <c r="O4272" s="243"/>
      <c r="P4272" s="243"/>
      <c r="Q4272" s="243"/>
    </row>
    <row r="4273" spans="2:17">
      <c r="B4273" s="243"/>
      <c r="C4273" s="243"/>
      <c r="D4273" s="243"/>
      <c r="E4273" s="243"/>
      <c r="F4273" s="243"/>
      <c r="G4273" s="243"/>
      <c r="H4273" s="243"/>
      <c r="I4273" s="243"/>
      <c r="J4273" s="243"/>
      <c r="K4273" s="243"/>
      <c r="L4273" s="243"/>
      <c r="M4273" s="243"/>
      <c r="N4273" s="243"/>
      <c r="O4273" s="243"/>
      <c r="P4273" s="243"/>
      <c r="Q4273" s="243"/>
    </row>
    <row r="4274" spans="2:17">
      <c r="B4274" s="243"/>
      <c r="C4274" s="243"/>
      <c r="D4274" s="243"/>
      <c r="E4274" s="243"/>
      <c r="F4274" s="243"/>
      <c r="G4274" s="243"/>
      <c r="H4274" s="243"/>
      <c r="I4274" s="243"/>
      <c r="J4274" s="243"/>
      <c r="K4274" s="243"/>
      <c r="L4274" s="243"/>
      <c r="M4274" s="243"/>
      <c r="N4274" s="243"/>
      <c r="O4274" s="243"/>
      <c r="P4274" s="243"/>
      <c r="Q4274" s="243"/>
    </row>
    <row r="4275" spans="2:17">
      <c r="B4275" s="243"/>
      <c r="C4275" s="243"/>
      <c r="D4275" s="243"/>
      <c r="E4275" s="243"/>
      <c r="F4275" s="243"/>
      <c r="G4275" s="243"/>
      <c r="H4275" s="243"/>
      <c r="I4275" s="243"/>
      <c r="J4275" s="243"/>
      <c r="K4275" s="243"/>
      <c r="L4275" s="243"/>
      <c r="M4275" s="243"/>
      <c r="N4275" s="243"/>
      <c r="O4275" s="243"/>
      <c r="P4275" s="243"/>
      <c r="Q4275" s="243"/>
    </row>
    <row r="4276" spans="2:17">
      <c r="B4276" s="243"/>
      <c r="C4276" s="243"/>
      <c r="D4276" s="243"/>
      <c r="E4276" s="243"/>
      <c r="F4276" s="243"/>
      <c r="G4276" s="243"/>
      <c r="H4276" s="243"/>
      <c r="I4276" s="243"/>
      <c r="J4276" s="243"/>
      <c r="K4276" s="243"/>
      <c r="L4276" s="243"/>
      <c r="M4276" s="243"/>
      <c r="N4276" s="243"/>
      <c r="O4276" s="243"/>
      <c r="P4276" s="243"/>
      <c r="Q4276" s="243"/>
    </row>
    <row r="4277" spans="2:17">
      <c r="B4277" s="243"/>
      <c r="C4277" s="243"/>
      <c r="D4277" s="243"/>
      <c r="E4277" s="243"/>
      <c r="F4277" s="243"/>
      <c r="G4277" s="243"/>
      <c r="H4277" s="243"/>
      <c r="I4277" s="243"/>
      <c r="J4277" s="243"/>
      <c r="K4277" s="243"/>
      <c r="L4277" s="243"/>
      <c r="M4277" s="243"/>
      <c r="N4277" s="243"/>
      <c r="O4277" s="243"/>
      <c r="P4277" s="243"/>
      <c r="Q4277" s="243"/>
    </row>
    <row r="4278" spans="2:17">
      <c r="B4278" s="243"/>
      <c r="C4278" s="243"/>
      <c r="D4278" s="243"/>
      <c r="E4278" s="243"/>
      <c r="F4278" s="243"/>
      <c r="G4278" s="243"/>
      <c r="H4278" s="243"/>
      <c r="I4278" s="243"/>
      <c r="J4278" s="243"/>
      <c r="K4278" s="243"/>
      <c r="L4278" s="243"/>
      <c r="M4278" s="243"/>
      <c r="N4278" s="243"/>
      <c r="O4278" s="243"/>
      <c r="P4278" s="243"/>
      <c r="Q4278" s="243"/>
    </row>
    <row r="4279" spans="2:17">
      <c r="B4279" s="243"/>
      <c r="C4279" s="243"/>
      <c r="D4279" s="243"/>
      <c r="E4279" s="243"/>
      <c r="F4279" s="243"/>
      <c r="G4279" s="243"/>
      <c r="H4279" s="243"/>
      <c r="I4279" s="243"/>
      <c r="J4279" s="243"/>
      <c r="K4279" s="243"/>
      <c r="L4279" s="243"/>
      <c r="M4279" s="243"/>
      <c r="N4279" s="243"/>
      <c r="O4279" s="243"/>
      <c r="P4279" s="243"/>
      <c r="Q4279" s="243"/>
    </row>
    <row r="4280" spans="2:17">
      <c r="B4280" s="243"/>
      <c r="C4280" s="243"/>
      <c r="D4280" s="243"/>
      <c r="E4280" s="243"/>
      <c r="F4280" s="243"/>
      <c r="G4280" s="243"/>
      <c r="H4280" s="243"/>
      <c r="I4280" s="243"/>
      <c r="J4280" s="243"/>
      <c r="K4280" s="243"/>
      <c r="L4280" s="243"/>
      <c r="M4280" s="243"/>
      <c r="N4280" s="243"/>
      <c r="O4280" s="243"/>
      <c r="P4280" s="243"/>
      <c r="Q4280" s="243"/>
    </row>
    <row r="4281" spans="2:17">
      <c r="B4281" s="243"/>
      <c r="C4281" s="243"/>
      <c r="D4281" s="243"/>
      <c r="E4281" s="243"/>
      <c r="F4281" s="243"/>
      <c r="G4281" s="243"/>
      <c r="H4281" s="243"/>
      <c r="I4281" s="243"/>
      <c r="J4281" s="243"/>
      <c r="K4281" s="243"/>
      <c r="L4281" s="243"/>
      <c r="M4281" s="243"/>
      <c r="N4281" s="243"/>
      <c r="O4281" s="243"/>
      <c r="P4281" s="243"/>
      <c r="Q4281" s="243"/>
    </row>
    <row r="4282" spans="2:17">
      <c r="B4282" s="243"/>
      <c r="C4282" s="243"/>
      <c r="D4282" s="243"/>
      <c r="E4282" s="243"/>
      <c r="F4282" s="243"/>
      <c r="G4282" s="243"/>
      <c r="H4282" s="243"/>
      <c r="I4282" s="243"/>
      <c r="J4282" s="243"/>
      <c r="K4282" s="243"/>
      <c r="L4282" s="243"/>
      <c r="M4282" s="243"/>
      <c r="N4282" s="243"/>
      <c r="O4282" s="243"/>
      <c r="P4282" s="243"/>
      <c r="Q4282" s="243"/>
    </row>
    <row r="4283" spans="2:17">
      <c r="B4283" s="243"/>
      <c r="C4283" s="243"/>
      <c r="D4283" s="243"/>
      <c r="E4283" s="243"/>
      <c r="F4283" s="243"/>
      <c r="G4283" s="243"/>
      <c r="H4283" s="243"/>
      <c r="I4283" s="243"/>
      <c r="J4283" s="243"/>
      <c r="K4283" s="243"/>
      <c r="L4283" s="243"/>
      <c r="M4283" s="243"/>
      <c r="N4283" s="243"/>
      <c r="O4283" s="243"/>
      <c r="P4283" s="243"/>
      <c r="Q4283" s="243"/>
    </row>
    <row r="4284" spans="2:17">
      <c r="B4284" s="243"/>
      <c r="C4284" s="243"/>
      <c r="D4284" s="243"/>
      <c r="E4284" s="243"/>
      <c r="F4284" s="243"/>
      <c r="G4284" s="243"/>
      <c r="H4284" s="243"/>
      <c r="I4284" s="243"/>
      <c r="J4284" s="243"/>
      <c r="K4284" s="243"/>
      <c r="L4284" s="243"/>
      <c r="M4284" s="243"/>
      <c r="N4284" s="243"/>
      <c r="O4284" s="243"/>
      <c r="P4284" s="243"/>
      <c r="Q4284" s="243"/>
    </row>
    <row r="4285" spans="2:17">
      <c r="B4285" s="243"/>
      <c r="C4285" s="243"/>
      <c r="D4285" s="243"/>
      <c r="E4285" s="243"/>
      <c r="F4285" s="243"/>
      <c r="G4285" s="243"/>
      <c r="H4285" s="243"/>
      <c r="I4285" s="243"/>
      <c r="J4285" s="243"/>
      <c r="K4285" s="243"/>
      <c r="L4285" s="243"/>
      <c r="M4285" s="243"/>
      <c r="N4285" s="243"/>
      <c r="O4285" s="243"/>
      <c r="P4285" s="243"/>
      <c r="Q4285" s="243"/>
    </row>
    <row r="4286" spans="2:17">
      <c r="B4286" s="243"/>
      <c r="C4286" s="243"/>
      <c r="D4286" s="243"/>
      <c r="E4286" s="243"/>
      <c r="F4286" s="243"/>
      <c r="G4286" s="243"/>
      <c r="H4286" s="243"/>
      <c r="I4286" s="243"/>
      <c r="J4286" s="243"/>
      <c r="K4286" s="243"/>
      <c r="L4286" s="243"/>
      <c r="M4286" s="243"/>
      <c r="N4286" s="243"/>
      <c r="O4286" s="243"/>
      <c r="P4286" s="243"/>
      <c r="Q4286" s="243"/>
    </row>
    <row r="4287" spans="2:17">
      <c r="B4287" s="243"/>
      <c r="C4287" s="243"/>
      <c r="D4287" s="243"/>
      <c r="E4287" s="243"/>
      <c r="F4287" s="243"/>
      <c r="G4287" s="243"/>
      <c r="H4287" s="243"/>
      <c r="I4287" s="243"/>
      <c r="J4287" s="243"/>
      <c r="K4287" s="243"/>
      <c r="L4287" s="243"/>
      <c r="M4287" s="243"/>
      <c r="N4287" s="243"/>
      <c r="O4287" s="243"/>
      <c r="P4287" s="243"/>
      <c r="Q4287" s="243"/>
    </row>
    <row r="4288" spans="2:17">
      <c r="B4288" s="243"/>
      <c r="C4288" s="243"/>
      <c r="D4288" s="243"/>
      <c r="E4288" s="243"/>
      <c r="F4288" s="243"/>
      <c r="G4288" s="243"/>
      <c r="H4288" s="243"/>
      <c r="I4288" s="243"/>
      <c r="J4288" s="243"/>
      <c r="K4288" s="243"/>
      <c r="L4288" s="243"/>
      <c r="M4288" s="243"/>
      <c r="N4288" s="243"/>
      <c r="O4288" s="243"/>
      <c r="P4288" s="243"/>
      <c r="Q4288" s="243"/>
    </row>
    <row r="4289" spans="2:17">
      <c r="B4289" s="243"/>
      <c r="C4289" s="243"/>
      <c r="D4289" s="243"/>
      <c r="E4289" s="243"/>
      <c r="F4289" s="243"/>
      <c r="G4289" s="243"/>
      <c r="H4289" s="243"/>
      <c r="I4289" s="243"/>
      <c r="J4289" s="243"/>
      <c r="K4289" s="243"/>
      <c r="L4289" s="243"/>
      <c r="M4289" s="243"/>
      <c r="N4289" s="243"/>
      <c r="O4289" s="243"/>
      <c r="P4289" s="243"/>
      <c r="Q4289" s="243"/>
    </row>
    <row r="4290" spans="2:17">
      <c r="B4290" s="243"/>
      <c r="C4290" s="243"/>
      <c r="D4290" s="243"/>
      <c r="E4290" s="243"/>
      <c r="F4290" s="243"/>
      <c r="G4290" s="243"/>
      <c r="H4290" s="243"/>
      <c r="I4290" s="243"/>
      <c r="J4290" s="243"/>
      <c r="K4290" s="243"/>
      <c r="L4290" s="243"/>
      <c r="M4290" s="243"/>
      <c r="N4290" s="243"/>
      <c r="O4290" s="243"/>
      <c r="P4290" s="243"/>
      <c r="Q4290" s="243"/>
    </row>
    <row r="4291" spans="2:17">
      <c r="B4291" s="243"/>
      <c r="C4291" s="243"/>
      <c r="D4291" s="243"/>
      <c r="E4291" s="243"/>
      <c r="F4291" s="243"/>
      <c r="G4291" s="243"/>
      <c r="H4291" s="243"/>
      <c r="I4291" s="243"/>
      <c r="J4291" s="243"/>
      <c r="K4291" s="243"/>
      <c r="L4291" s="243"/>
      <c r="M4291" s="243"/>
      <c r="N4291" s="243"/>
      <c r="O4291" s="243"/>
      <c r="P4291" s="243"/>
      <c r="Q4291" s="243"/>
    </row>
    <row r="4292" spans="2:17">
      <c r="B4292" s="243"/>
      <c r="C4292" s="243"/>
      <c r="D4292" s="243"/>
      <c r="E4292" s="243"/>
      <c r="F4292" s="243"/>
      <c r="G4292" s="243"/>
      <c r="H4292" s="243"/>
      <c r="I4292" s="243"/>
      <c r="J4292" s="243"/>
      <c r="K4292" s="243"/>
      <c r="L4292" s="243"/>
      <c r="M4292" s="243"/>
      <c r="N4292" s="243"/>
      <c r="O4292" s="243"/>
      <c r="P4292" s="243"/>
      <c r="Q4292" s="243"/>
    </row>
    <row r="4293" spans="2:17">
      <c r="B4293" s="243"/>
      <c r="C4293" s="243"/>
      <c r="D4293" s="243"/>
      <c r="E4293" s="243"/>
      <c r="F4293" s="243"/>
      <c r="G4293" s="243"/>
      <c r="H4293" s="243"/>
      <c r="I4293" s="243"/>
      <c r="J4293" s="243"/>
      <c r="K4293" s="243"/>
      <c r="L4293" s="243"/>
      <c r="M4293" s="243"/>
      <c r="N4293" s="243"/>
      <c r="O4293" s="243"/>
      <c r="P4293" s="243"/>
      <c r="Q4293" s="243"/>
    </row>
    <row r="4294" spans="2:17">
      <c r="B4294" s="243"/>
      <c r="C4294" s="243"/>
      <c r="D4294" s="243"/>
      <c r="E4294" s="243"/>
      <c r="F4294" s="243"/>
      <c r="G4294" s="243"/>
      <c r="H4294" s="243"/>
      <c r="I4294" s="243"/>
      <c r="J4294" s="243"/>
      <c r="K4294" s="243"/>
      <c r="L4294" s="243"/>
      <c r="M4294" s="243"/>
      <c r="N4294" s="243"/>
      <c r="O4294" s="243"/>
      <c r="P4294" s="243"/>
      <c r="Q4294" s="243"/>
    </row>
    <row r="4295" spans="2:17">
      <c r="B4295" s="243"/>
      <c r="C4295" s="243"/>
      <c r="D4295" s="243"/>
      <c r="E4295" s="243"/>
      <c r="F4295" s="243"/>
      <c r="G4295" s="243"/>
      <c r="H4295" s="243"/>
      <c r="I4295" s="243"/>
      <c r="J4295" s="243"/>
      <c r="K4295" s="243"/>
      <c r="L4295" s="243"/>
      <c r="M4295" s="243"/>
      <c r="N4295" s="243"/>
      <c r="O4295" s="243"/>
      <c r="P4295" s="243"/>
      <c r="Q4295" s="243"/>
    </row>
    <row r="4296" spans="2:17">
      <c r="B4296" s="243"/>
      <c r="C4296" s="243"/>
      <c r="D4296" s="243"/>
      <c r="E4296" s="243"/>
      <c r="F4296" s="243"/>
      <c r="G4296" s="243"/>
      <c r="H4296" s="243"/>
      <c r="I4296" s="243"/>
      <c r="J4296" s="243"/>
      <c r="K4296" s="243"/>
      <c r="L4296" s="243"/>
      <c r="M4296" s="243"/>
      <c r="N4296" s="243"/>
      <c r="O4296" s="243"/>
      <c r="P4296" s="243"/>
      <c r="Q4296" s="243"/>
    </row>
    <row r="4297" spans="2:17">
      <c r="B4297" s="243"/>
      <c r="C4297" s="243"/>
      <c r="D4297" s="243"/>
      <c r="E4297" s="243"/>
      <c r="F4297" s="243"/>
      <c r="G4297" s="243"/>
      <c r="H4297" s="243"/>
      <c r="I4297" s="243"/>
      <c r="J4297" s="243"/>
      <c r="K4297" s="243"/>
      <c r="L4297" s="243"/>
      <c r="M4297" s="243"/>
      <c r="N4297" s="243"/>
      <c r="O4297" s="243"/>
      <c r="P4297" s="243"/>
      <c r="Q4297" s="243"/>
    </row>
    <row r="4298" spans="2:17">
      <c r="B4298" s="243"/>
      <c r="C4298" s="243"/>
      <c r="D4298" s="243"/>
      <c r="E4298" s="243"/>
      <c r="F4298" s="243"/>
      <c r="G4298" s="243"/>
      <c r="H4298" s="243"/>
      <c r="I4298" s="243"/>
      <c r="J4298" s="243"/>
      <c r="K4298" s="243"/>
      <c r="L4298" s="243"/>
      <c r="M4298" s="243"/>
      <c r="N4298" s="243"/>
      <c r="O4298" s="243"/>
      <c r="P4298" s="243"/>
      <c r="Q4298" s="243"/>
    </row>
    <row r="4299" spans="2:17">
      <c r="B4299" s="243"/>
      <c r="C4299" s="243"/>
      <c r="D4299" s="243"/>
      <c r="E4299" s="243"/>
      <c r="F4299" s="243"/>
      <c r="G4299" s="243"/>
      <c r="H4299" s="243"/>
      <c r="I4299" s="243"/>
      <c r="J4299" s="243"/>
      <c r="K4299" s="243"/>
      <c r="L4299" s="243"/>
      <c r="M4299" s="243"/>
      <c r="N4299" s="243"/>
      <c r="O4299" s="243"/>
      <c r="P4299" s="243"/>
      <c r="Q4299" s="243"/>
    </row>
    <row r="4300" spans="2:17">
      <c r="B4300" s="243"/>
      <c r="C4300" s="243"/>
      <c r="D4300" s="243"/>
      <c r="E4300" s="243"/>
      <c r="F4300" s="243"/>
      <c r="G4300" s="243"/>
      <c r="H4300" s="243"/>
      <c r="I4300" s="243"/>
      <c r="J4300" s="243"/>
      <c r="K4300" s="243"/>
      <c r="L4300" s="243"/>
      <c r="M4300" s="243"/>
      <c r="N4300" s="243"/>
      <c r="O4300" s="243"/>
      <c r="P4300" s="243"/>
      <c r="Q4300" s="243"/>
    </row>
    <row r="4301" spans="2:17">
      <c r="B4301" s="243"/>
      <c r="C4301" s="243"/>
      <c r="D4301" s="243"/>
      <c r="E4301" s="243"/>
      <c r="F4301" s="243"/>
      <c r="G4301" s="243"/>
      <c r="H4301" s="243"/>
      <c r="I4301" s="243"/>
      <c r="J4301" s="243"/>
      <c r="K4301" s="243"/>
      <c r="L4301" s="243"/>
      <c r="M4301" s="243"/>
      <c r="N4301" s="243"/>
      <c r="O4301" s="243"/>
      <c r="P4301" s="243"/>
      <c r="Q4301" s="243"/>
    </row>
    <row r="4302" spans="2:17">
      <c r="B4302" s="243"/>
      <c r="C4302" s="243"/>
      <c r="D4302" s="243"/>
      <c r="E4302" s="243"/>
      <c r="F4302" s="243"/>
      <c r="G4302" s="243"/>
      <c r="H4302" s="243"/>
      <c r="I4302" s="243"/>
      <c r="J4302" s="243"/>
      <c r="K4302" s="243"/>
      <c r="L4302" s="243"/>
      <c r="M4302" s="243"/>
      <c r="N4302" s="243"/>
      <c r="O4302" s="243"/>
      <c r="P4302" s="243"/>
      <c r="Q4302" s="243"/>
    </row>
    <row r="4303" spans="2:17">
      <c r="B4303" s="243"/>
      <c r="C4303" s="243"/>
      <c r="D4303" s="243"/>
      <c r="E4303" s="243"/>
      <c r="F4303" s="243"/>
      <c r="G4303" s="243"/>
      <c r="H4303" s="243"/>
      <c r="I4303" s="243"/>
      <c r="J4303" s="243"/>
      <c r="K4303" s="243"/>
      <c r="L4303" s="243"/>
      <c r="M4303" s="243"/>
      <c r="N4303" s="243"/>
      <c r="O4303" s="243"/>
      <c r="P4303" s="243"/>
      <c r="Q4303" s="243"/>
    </row>
    <row r="4304" spans="2:17">
      <c r="B4304" s="243"/>
      <c r="C4304" s="243"/>
      <c r="D4304" s="243"/>
      <c r="E4304" s="243"/>
      <c r="F4304" s="243"/>
      <c r="G4304" s="243"/>
      <c r="H4304" s="243"/>
      <c r="I4304" s="243"/>
      <c r="J4304" s="243"/>
      <c r="K4304" s="243"/>
      <c r="L4304" s="243"/>
      <c r="M4304" s="243"/>
      <c r="N4304" s="243"/>
      <c r="O4304" s="243"/>
      <c r="P4304" s="243"/>
      <c r="Q4304" s="243"/>
    </row>
    <row r="4305" spans="2:17">
      <c r="B4305" s="243"/>
      <c r="C4305" s="243"/>
      <c r="D4305" s="243"/>
      <c r="E4305" s="243"/>
      <c r="F4305" s="243"/>
      <c r="G4305" s="243"/>
      <c r="H4305" s="243"/>
      <c r="I4305" s="243"/>
      <c r="J4305" s="243"/>
      <c r="K4305" s="243"/>
      <c r="L4305" s="243"/>
      <c r="M4305" s="243"/>
      <c r="N4305" s="243"/>
      <c r="O4305" s="243"/>
      <c r="P4305" s="243"/>
      <c r="Q4305" s="243"/>
    </row>
    <row r="4306" spans="2:17">
      <c r="B4306" s="243"/>
      <c r="C4306" s="243"/>
      <c r="D4306" s="243"/>
      <c r="E4306" s="243"/>
      <c r="F4306" s="243"/>
      <c r="G4306" s="243"/>
      <c r="H4306" s="243"/>
      <c r="I4306" s="243"/>
      <c r="J4306" s="243"/>
      <c r="K4306" s="243"/>
      <c r="L4306" s="243"/>
      <c r="M4306" s="243"/>
      <c r="N4306" s="243"/>
      <c r="O4306" s="243"/>
      <c r="P4306" s="243"/>
      <c r="Q4306" s="243"/>
    </row>
    <row r="4307" spans="2:17">
      <c r="B4307" s="243"/>
      <c r="C4307" s="243"/>
      <c r="D4307" s="243"/>
      <c r="E4307" s="243"/>
      <c r="F4307" s="243"/>
      <c r="G4307" s="243"/>
      <c r="H4307" s="243"/>
      <c r="I4307" s="243"/>
      <c r="J4307" s="243"/>
      <c r="K4307" s="243"/>
      <c r="L4307" s="243"/>
      <c r="M4307" s="243"/>
      <c r="N4307" s="243"/>
      <c r="O4307" s="243"/>
      <c r="P4307" s="243"/>
      <c r="Q4307" s="243"/>
    </row>
    <row r="4308" spans="2:17">
      <c r="B4308" s="243"/>
      <c r="C4308" s="243"/>
      <c r="D4308" s="243"/>
      <c r="E4308" s="243"/>
      <c r="F4308" s="243"/>
      <c r="G4308" s="243"/>
      <c r="H4308" s="243"/>
      <c r="I4308" s="243"/>
      <c r="J4308" s="243"/>
      <c r="K4308" s="243"/>
      <c r="L4308" s="243"/>
      <c r="M4308" s="243"/>
      <c r="N4308" s="243"/>
      <c r="O4308" s="243"/>
      <c r="P4308" s="243"/>
      <c r="Q4308" s="243"/>
    </row>
    <row r="4309" spans="2:17">
      <c r="B4309" s="243"/>
      <c r="C4309" s="243"/>
      <c r="D4309" s="243"/>
      <c r="E4309" s="243"/>
      <c r="F4309" s="243"/>
      <c r="G4309" s="243"/>
      <c r="H4309" s="243"/>
      <c r="I4309" s="243"/>
      <c r="J4309" s="243"/>
      <c r="K4309" s="243"/>
      <c r="L4309" s="243"/>
      <c r="M4309" s="243"/>
      <c r="N4309" s="243"/>
      <c r="O4309" s="243"/>
      <c r="P4309" s="243"/>
      <c r="Q4309" s="243"/>
    </row>
    <row r="4310" spans="2:17">
      <c r="B4310" s="243"/>
      <c r="C4310" s="243"/>
      <c r="D4310" s="243"/>
      <c r="E4310" s="243"/>
      <c r="F4310" s="243"/>
      <c r="G4310" s="243"/>
      <c r="H4310" s="243"/>
      <c r="I4310" s="243"/>
      <c r="J4310" s="243"/>
      <c r="K4310" s="243"/>
      <c r="L4310" s="243"/>
      <c r="M4310" s="243"/>
      <c r="N4310" s="243"/>
      <c r="O4310" s="243"/>
      <c r="P4310" s="243"/>
      <c r="Q4310" s="243"/>
    </row>
    <row r="4311" spans="2:17">
      <c r="B4311" s="243"/>
      <c r="C4311" s="243"/>
      <c r="D4311" s="243"/>
      <c r="E4311" s="243"/>
      <c r="F4311" s="243"/>
      <c r="G4311" s="243"/>
      <c r="H4311" s="243"/>
      <c r="I4311" s="243"/>
      <c r="J4311" s="243"/>
      <c r="K4311" s="243"/>
      <c r="L4311" s="243"/>
      <c r="M4311" s="243"/>
      <c r="N4311" s="243"/>
      <c r="O4311" s="243"/>
      <c r="P4311" s="243"/>
      <c r="Q4311" s="243"/>
    </row>
    <row r="4312" spans="2:17">
      <c r="B4312" s="243"/>
      <c r="C4312" s="243"/>
      <c r="D4312" s="243"/>
      <c r="E4312" s="243"/>
      <c r="F4312" s="243"/>
      <c r="G4312" s="243"/>
      <c r="H4312" s="243"/>
      <c r="I4312" s="243"/>
      <c r="J4312" s="243"/>
      <c r="K4312" s="243"/>
      <c r="L4312" s="243"/>
      <c r="M4312" s="243"/>
      <c r="N4312" s="243"/>
      <c r="O4312" s="243"/>
      <c r="P4312" s="243"/>
      <c r="Q4312" s="243"/>
    </row>
    <row r="4313" spans="2:17">
      <c r="B4313" s="243"/>
      <c r="C4313" s="243"/>
      <c r="D4313" s="243"/>
      <c r="E4313" s="243"/>
      <c r="F4313" s="243"/>
      <c r="G4313" s="243"/>
      <c r="H4313" s="243"/>
      <c r="I4313" s="243"/>
      <c r="J4313" s="243"/>
      <c r="K4313" s="243"/>
      <c r="L4313" s="243"/>
      <c r="M4313" s="243"/>
      <c r="N4313" s="243"/>
      <c r="O4313" s="243"/>
      <c r="P4313" s="243"/>
      <c r="Q4313" s="243"/>
    </row>
    <row r="4314" spans="2:17">
      <c r="B4314" s="243"/>
      <c r="C4314" s="243"/>
      <c r="D4314" s="243"/>
      <c r="E4314" s="243"/>
      <c r="F4314" s="243"/>
      <c r="G4314" s="243"/>
      <c r="H4314" s="243"/>
      <c r="I4314" s="243"/>
      <c r="J4314" s="243"/>
      <c r="K4314" s="243"/>
      <c r="L4314" s="243"/>
      <c r="M4314" s="243"/>
      <c r="N4314" s="243"/>
      <c r="O4314" s="243"/>
      <c r="P4314" s="243"/>
      <c r="Q4314" s="243"/>
    </row>
    <row r="4315" spans="2:17">
      <c r="B4315" s="243"/>
      <c r="C4315" s="243"/>
      <c r="D4315" s="243"/>
      <c r="E4315" s="243"/>
      <c r="F4315" s="243"/>
      <c r="G4315" s="243"/>
      <c r="H4315" s="243"/>
      <c r="I4315" s="243"/>
      <c r="J4315" s="243"/>
      <c r="K4315" s="243"/>
      <c r="L4315" s="243"/>
      <c r="M4315" s="243"/>
      <c r="N4315" s="243"/>
      <c r="O4315" s="243"/>
      <c r="P4315" s="243"/>
      <c r="Q4315" s="243"/>
    </row>
    <row r="4316" spans="2:17">
      <c r="B4316" s="243"/>
      <c r="C4316" s="243"/>
      <c r="D4316" s="243"/>
      <c r="E4316" s="243"/>
      <c r="F4316" s="243"/>
      <c r="G4316" s="243"/>
      <c r="H4316" s="243"/>
      <c r="I4316" s="243"/>
      <c r="J4316" s="243"/>
      <c r="K4316" s="243"/>
      <c r="L4316" s="243"/>
      <c r="M4316" s="243"/>
      <c r="N4316" s="243"/>
      <c r="O4316" s="243"/>
      <c r="P4316" s="243"/>
      <c r="Q4316" s="243"/>
    </row>
    <row r="4317" spans="2:17">
      <c r="B4317" s="243"/>
      <c r="C4317" s="243"/>
      <c r="D4317" s="243"/>
      <c r="E4317" s="243"/>
      <c r="F4317" s="243"/>
      <c r="G4317" s="243"/>
      <c r="H4317" s="243"/>
      <c r="I4317" s="243"/>
      <c r="J4317" s="243"/>
      <c r="K4317" s="243"/>
      <c r="L4317" s="243"/>
      <c r="M4317" s="243"/>
      <c r="N4317" s="243"/>
      <c r="O4317" s="243"/>
      <c r="P4317" s="243"/>
      <c r="Q4317" s="243"/>
    </row>
    <row r="4318" spans="2:17">
      <c r="B4318" s="243"/>
      <c r="C4318" s="243"/>
      <c r="D4318" s="243"/>
      <c r="E4318" s="243"/>
      <c r="F4318" s="243"/>
      <c r="G4318" s="243"/>
      <c r="H4318" s="243"/>
      <c r="I4318" s="243"/>
      <c r="J4318" s="243"/>
      <c r="K4318" s="243"/>
      <c r="L4318" s="243"/>
      <c r="M4318" s="243"/>
      <c r="N4318" s="243"/>
      <c r="O4318" s="243"/>
      <c r="P4318" s="243"/>
      <c r="Q4318" s="243"/>
    </row>
    <row r="4319" spans="2:17">
      <c r="B4319" s="243"/>
      <c r="C4319" s="243"/>
      <c r="D4319" s="243"/>
      <c r="E4319" s="243"/>
      <c r="F4319" s="243"/>
      <c r="G4319" s="243"/>
      <c r="H4319" s="243"/>
      <c r="I4319" s="243"/>
      <c r="J4319" s="243"/>
      <c r="K4319" s="243"/>
      <c r="L4319" s="243"/>
      <c r="M4319" s="243"/>
      <c r="N4319" s="243"/>
      <c r="O4319" s="243"/>
      <c r="P4319" s="243"/>
      <c r="Q4319" s="243"/>
    </row>
    <row r="4320" spans="2:17">
      <c r="B4320" s="243"/>
      <c r="C4320" s="243"/>
      <c r="D4320" s="243"/>
      <c r="E4320" s="243"/>
      <c r="F4320" s="243"/>
      <c r="G4320" s="243"/>
      <c r="H4320" s="243"/>
      <c r="I4320" s="243"/>
      <c r="J4320" s="243"/>
      <c r="K4320" s="243"/>
      <c r="L4320" s="243"/>
      <c r="M4320" s="243"/>
      <c r="N4320" s="243"/>
      <c r="O4320" s="243"/>
      <c r="P4320" s="243"/>
      <c r="Q4320" s="243"/>
    </row>
    <row r="4321" spans="2:17">
      <c r="B4321" s="243"/>
      <c r="C4321" s="243"/>
      <c r="D4321" s="243"/>
      <c r="E4321" s="243"/>
      <c r="F4321" s="243"/>
      <c r="G4321" s="243"/>
      <c r="H4321" s="243"/>
      <c r="I4321" s="243"/>
      <c r="J4321" s="243"/>
      <c r="K4321" s="243"/>
      <c r="L4321" s="243"/>
      <c r="M4321" s="243"/>
      <c r="N4321" s="243"/>
      <c r="O4321" s="243"/>
      <c r="P4321" s="243"/>
      <c r="Q4321" s="243"/>
    </row>
    <row r="4322" spans="2:17">
      <c r="B4322" s="243"/>
      <c r="C4322" s="243"/>
      <c r="D4322" s="243"/>
      <c r="E4322" s="243"/>
      <c r="F4322" s="243"/>
      <c r="G4322" s="243"/>
      <c r="H4322" s="243"/>
      <c r="I4322" s="243"/>
      <c r="J4322" s="243"/>
      <c r="K4322" s="243"/>
      <c r="L4322" s="243"/>
      <c r="M4322" s="243"/>
      <c r="N4322" s="243"/>
      <c r="O4322" s="243"/>
      <c r="P4322" s="243"/>
      <c r="Q4322" s="243"/>
    </row>
    <row r="4323" spans="2:17">
      <c r="B4323" s="243"/>
      <c r="C4323" s="243"/>
      <c r="D4323" s="243"/>
      <c r="E4323" s="243"/>
      <c r="F4323" s="243"/>
      <c r="G4323" s="243"/>
      <c r="H4323" s="243"/>
      <c r="I4323" s="243"/>
      <c r="J4323" s="243"/>
      <c r="K4323" s="243"/>
      <c r="L4323" s="243"/>
      <c r="M4323" s="243"/>
      <c r="N4323" s="243"/>
      <c r="O4323" s="243"/>
      <c r="P4323" s="243"/>
      <c r="Q4323" s="243"/>
    </row>
    <row r="4324" spans="2:17">
      <c r="B4324" s="243"/>
      <c r="C4324" s="243"/>
      <c r="D4324" s="243"/>
      <c r="E4324" s="243"/>
      <c r="F4324" s="243"/>
      <c r="G4324" s="243"/>
      <c r="H4324" s="243"/>
      <c r="I4324" s="243"/>
      <c r="J4324" s="243"/>
      <c r="K4324" s="243"/>
      <c r="L4324" s="243"/>
      <c r="M4324" s="243"/>
      <c r="N4324" s="243"/>
      <c r="O4324" s="243"/>
      <c r="P4324" s="243"/>
      <c r="Q4324" s="243"/>
    </row>
    <row r="4325" spans="2:17">
      <c r="B4325" s="243"/>
      <c r="C4325" s="243"/>
      <c r="D4325" s="243"/>
      <c r="E4325" s="243"/>
      <c r="F4325" s="243"/>
      <c r="G4325" s="243"/>
      <c r="H4325" s="243"/>
      <c r="I4325" s="243"/>
      <c r="J4325" s="243"/>
      <c r="K4325" s="243"/>
      <c r="L4325" s="243"/>
      <c r="M4325" s="243"/>
      <c r="N4325" s="243"/>
      <c r="O4325" s="243"/>
      <c r="P4325" s="243"/>
      <c r="Q4325" s="243"/>
    </row>
    <row r="4326" spans="2:17">
      <c r="B4326" s="243"/>
      <c r="C4326" s="243"/>
      <c r="D4326" s="243"/>
      <c r="E4326" s="243"/>
      <c r="F4326" s="243"/>
      <c r="G4326" s="243"/>
      <c r="H4326" s="243"/>
      <c r="I4326" s="243"/>
      <c r="J4326" s="243"/>
      <c r="K4326" s="243"/>
      <c r="L4326" s="243"/>
      <c r="M4326" s="243"/>
      <c r="N4326" s="243"/>
      <c r="O4326" s="243"/>
      <c r="P4326" s="243"/>
      <c r="Q4326" s="243"/>
    </row>
    <row r="4327" spans="2:17">
      <c r="B4327" s="243"/>
      <c r="C4327" s="243"/>
      <c r="D4327" s="243"/>
      <c r="E4327" s="243"/>
      <c r="F4327" s="243"/>
      <c r="G4327" s="243"/>
      <c r="H4327" s="243"/>
      <c r="I4327" s="243"/>
      <c r="J4327" s="243"/>
      <c r="K4327" s="243"/>
      <c r="L4327" s="243"/>
      <c r="M4327" s="243"/>
      <c r="N4327" s="243"/>
      <c r="O4327" s="243"/>
      <c r="P4327" s="243"/>
      <c r="Q4327" s="243"/>
    </row>
    <row r="4328" spans="2:17">
      <c r="B4328" s="243"/>
      <c r="C4328" s="243"/>
      <c r="D4328" s="243"/>
      <c r="E4328" s="243"/>
      <c r="F4328" s="243"/>
      <c r="G4328" s="243"/>
      <c r="H4328" s="243"/>
      <c r="I4328" s="243"/>
      <c r="J4328" s="243"/>
      <c r="K4328" s="243"/>
      <c r="L4328" s="243"/>
      <c r="M4328" s="243"/>
      <c r="N4328" s="243"/>
      <c r="O4328" s="243"/>
      <c r="P4328" s="243"/>
      <c r="Q4328" s="243"/>
    </row>
    <row r="4329" spans="2:17">
      <c r="B4329" s="243"/>
      <c r="C4329" s="243"/>
      <c r="D4329" s="243"/>
      <c r="E4329" s="243"/>
      <c r="F4329" s="243"/>
      <c r="G4329" s="243"/>
      <c r="H4329" s="243"/>
      <c r="I4329" s="243"/>
      <c r="J4329" s="243"/>
      <c r="K4329" s="243"/>
      <c r="L4329" s="243"/>
      <c r="M4329" s="243"/>
      <c r="N4329" s="243"/>
      <c r="O4329" s="243"/>
      <c r="P4329" s="243"/>
      <c r="Q4329" s="243"/>
    </row>
    <row r="4330" spans="2:17">
      <c r="B4330" s="243"/>
      <c r="C4330" s="243"/>
      <c r="D4330" s="243"/>
      <c r="E4330" s="243"/>
      <c r="F4330" s="243"/>
      <c r="G4330" s="243"/>
      <c r="H4330" s="243"/>
      <c r="I4330" s="243"/>
      <c r="J4330" s="243"/>
      <c r="K4330" s="243"/>
      <c r="L4330" s="243"/>
      <c r="M4330" s="243"/>
      <c r="N4330" s="243"/>
      <c r="O4330" s="243"/>
      <c r="P4330" s="243"/>
      <c r="Q4330" s="243"/>
    </row>
    <row r="4331" spans="2:17">
      <c r="B4331" s="243"/>
      <c r="C4331" s="243"/>
      <c r="D4331" s="243"/>
      <c r="E4331" s="243"/>
      <c r="F4331" s="243"/>
      <c r="G4331" s="243"/>
      <c r="H4331" s="243"/>
      <c r="I4331" s="243"/>
      <c r="J4331" s="243"/>
      <c r="K4331" s="243"/>
      <c r="L4331" s="243"/>
      <c r="M4331" s="243"/>
      <c r="N4331" s="243"/>
      <c r="O4331" s="243"/>
      <c r="P4331" s="243"/>
      <c r="Q4331" s="243"/>
    </row>
    <row r="4332" spans="2:17">
      <c r="B4332" s="243"/>
      <c r="C4332" s="243"/>
      <c r="D4332" s="243"/>
      <c r="E4332" s="243"/>
      <c r="F4332" s="243"/>
      <c r="G4332" s="243"/>
      <c r="H4332" s="243"/>
      <c r="I4332" s="243"/>
      <c r="J4332" s="243"/>
      <c r="K4332" s="243"/>
      <c r="L4332" s="243"/>
      <c r="M4332" s="243"/>
      <c r="N4332" s="243"/>
      <c r="O4332" s="243"/>
      <c r="P4332" s="243"/>
      <c r="Q4332" s="243"/>
    </row>
    <row r="4333" spans="2:17">
      <c r="B4333" s="243"/>
      <c r="C4333" s="243"/>
      <c r="D4333" s="243"/>
      <c r="E4333" s="243"/>
      <c r="F4333" s="243"/>
      <c r="G4333" s="243"/>
      <c r="H4333" s="243"/>
      <c r="I4333" s="243"/>
      <c r="J4333" s="243"/>
      <c r="K4333" s="243"/>
      <c r="L4333" s="243"/>
      <c r="M4333" s="243"/>
      <c r="N4333" s="243"/>
      <c r="O4333" s="243"/>
      <c r="P4333" s="243"/>
      <c r="Q4333" s="243"/>
    </row>
    <row r="4334" spans="2:17">
      <c r="B4334" s="243"/>
      <c r="C4334" s="243"/>
      <c r="D4334" s="243"/>
      <c r="E4334" s="243"/>
      <c r="F4334" s="243"/>
      <c r="G4334" s="243"/>
      <c r="H4334" s="243"/>
      <c r="I4334" s="243"/>
      <c r="J4334" s="243"/>
      <c r="K4334" s="243"/>
      <c r="L4334" s="243"/>
      <c r="M4334" s="243"/>
      <c r="N4334" s="243"/>
      <c r="O4334" s="243"/>
      <c r="P4334" s="243"/>
      <c r="Q4334" s="243"/>
    </row>
    <row r="4335" spans="2:17">
      <c r="B4335" s="243"/>
      <c r="C4335" s="243"/>
      <c r="D4335" s="243"/>
      <c r="E4335" s="243"/>
      <c r="F4335" s="243"/>
      <c r="G4335" s="243"/>
      <c r="H4335" s="243"/>
      <c r="I4335" s="243"/>
      <c r="J4335" s="243"/>
      <c r="K4335" s="243"/>
      <c r="L4335" s="243"/>
      <c r="M4335" s="243"/>
      <c r="N4335" s="243"/>
      <c r="O4335" s="243"/>
      <c r="P4335" s="243"/>
      <c r="Q4335" s="243"/>
    </row>
    <row r="4336" spans="2:17">
      <c r="B4336" s="243"/>
      <c r="C4336" s="243"/>
      <c r="D4336" s="243"/>
      <c r="E4336" s="243"/>
      <c r="F4336" s="243"/>
      <c r="G4336" s="243"/>
      <c r="H4336" s="243"/>
      <c r="I4336" s="243"/>
      <c r="J4336" s="243"/>
      <c r="K4336" s="243"/>
      <c r="L4336" s="243"/>
      <c r="M4336" s="243"/>
      <c r="N4336" s="243"/>
      <c r="O4336" s="243"/>
      <c r="P4336" s="243"/>
      <c r="Q4336" s="243"/>
    </row>
    <row r="4337" spans="2:17">
      <c r="B4337" s="243"/>
      <c r="C4337" s="243"/>
      <c r="D4337" s="243"/>
      <c r="E4337" s="243"/>
      <c r="F4337" s="243"/>
      <c r="G4337" s="243"/>
      <c r="H4337" s="243"/>
      <c r="I4337" s="243"/>
      <c r="J4337" s="243"/>
      <c r="K4337" s="243"/>
      <c r="L4337" s="243"/>
      <c r="M4337" s="243"/>
      <c r="N4337" s="243"/>
      <c r="O4337" s="243"/>
      <c r="P4337" s="243"/>
      <c r="Q4337" s="243"/>
    </row>
    <row r="4338" spans="2:17">
      <c r="B4338" s="243"/>
      <c r="C4338" s="243"/>
      <c r="D4338" s="243"/>
      <c r="E4338" s="243"/>
      <c r="F4338" s="243"/>
      <c r="G4338" s="243"/>
      <c r="H4338" s="243"/>
      <c r="I4338" s="243"/>
      <c r="J4338" s="243"/>
      <c r="K4338" s="243"/>
      <c r="L4338" s="243"/>
      <c r="M4338" s="243"/>
      <c r="N4338" s="243"/>
      <c r="O4338" s="243"/>
      <c r="P4338" s="243"/>
      <c r="Q4338" s="243"/>
    </row>
    <row r="4339" spans="2:17">
      <c r="B4339" s="243"/>
      <c r="C4339" s="243"/>
      <c r="D4339" s="243"/>
      <c r="E4339" s="243"/>
      <c r="F4339" s="243"/>
      <c r="G4339" s="243"/>
      <c r="H4339" s="243"/>
      <c r="I4339" s="243"/>
      <c r="J4339" s="243"/>
      <c r="K4339" s="243"/>
      <c r="L4339" s="243"/>
      <c r="M4339" s="243"/>
      <c r="N4339" s="243"/>
      <c r="O4339" s="243"/>
      <c r="P4339" s="243"/>
      <c r="Q4339" s="243"/>
    </row>
    <row r="4340" spans="2:17">
      <c r="B4340" s="243"/>
      <c r="C4340" s="243"/>
      <c r="D4340" s="243"/>
      <c r="E4340" s="243"/>
      <c r="F4340" s="243"/>
      <c r="G4340" s="243"/>
      <c r="H4340" s="243"/>
      <c r="I4340" s="243"/>
      <c r="J4340" s="243"/>
      <c r="K4340" s="243"/>
      <c r="L4340" s="243"/>
      <c r="M4340" s="243"/>
      <c r="N4340" s="243"/>
      <c r="O4340" s="243"/>
      <c r="P4340" s="243"/>
      <c r="Q4340" s="243"/>
    </row>
    <row r="4341" spans="2:17">
      <c r="B4341" s="243"/>
      <c r="C4341" s="243"/>
      <c r="D4341" s="243"/>
      <c r="E4341" s="243"/>
      <c r="F4341" s="243"/>
      <c r="G4341" s="243"/>
      <c r="H4341" s="243"/>
      <c r="I4341" s="243"/>
      <c r="J4341" s="243"/>
      <c r="K4341" s="243"/>
      <c r="L4341" s="243"/>
      <c r="M4341" s="243"/>
      <c r="N4341" s="243"/>
      <c r="O4341" s="243"/>
      <c r="P4341" s="243"/>
      <c r="Q4341" s="243"/>
    </row>
    <row r="4342" spans="2:17">
      <c r="B4342" s="243"/>
      <c r="C4342" s="243"/>
      <c r="D4342" s="243"/>
      <c r="E4342" s="243"/>
      <c r="F4342" s="243"/>
      <c r="G4342" s="243"/>
      <c r="H4342" s="243"/>
      <c r="I4342" s="243"/>
      <c r="J4342" s="243"/>
      <c r="K4342" s="243"/>
      <c r="L4342" s="243"/>
      <c r="M4342" s="243"/>
      <c r="N4342" s="243"/>
      <c r="O4342" s="243"/>
      <c r="P4342" s="243"/>
      <c r="Q4342" s="243"/>
    </row>
    <row r="4343" spans="2:17">
      <c r="B4343" s="243"/>
      <c r="C4343" s="243"/>
      <c r="D4343" s="243"/>
      <c r="E4343" s="243"/>
      <c r="F4343" s="243"/>
      <c r="G4343" s="243"/>
      <c r="H4343" s="243"/>
      <c r="I4343" s="243"/>
      <c r="J4343" s="243"/>
      <c r="K4343" s="243"/>
      <c r="L4343" s="243"/>
      <c r="M4343" s="243"/>
      <c r="N4343" s="243"/>
      <c r="O4343" s="243"/>
      <c r="P4343" s="243"/>
      <c r="Q4343" s="243"/>
    </row>
    <row r="4344" spans="2:17">
      <c r="B4344" s="243"/>
      <c r="C4344" s="243"/>
      <c r="D4344" s="243"/>
      <c r="E4344" s="243"/>
      <c r="F4344" s="243"/>
      <c r="G4344" s="243"/>
      <c r="H4344" s="243"/>
      <c r="I4344" s="243"/>
      <c r="J4344" s="243"/>
      <c r="K4344" s="243"/>
      <c r="L4344" s="243"/>
      <c r="M4344" s="243"/>
      <c r="N4344" s="243"/>
      <c r="O4344" s="243"/>
      <c r="P4344" s="243"/>
      <c r="Q4344" s="243"/>
    </row>
    <row r="4345" spans="2:17">
      <c r="B4345" s="243"/>
      <c r="C4345" s="243"/>
      <c r="D4345" s="243"/>
      <c r="E4345" s="243"/>
      <c r="F4345" s="243"/>
      <c r="G4345" s="243"/>
      <c r="H4345" s="243"/>
      <c r="I4345" s="243"/>
      <c r="J4345" s="243"/>
      <c r="K4345" s="243"/>
      <c r="L4345" s="243"/>
      <c r="M4345" s="243"/>
      <c r="N4345" s="243"/>
      <c r="O4345" s="243"/>
      <c r="P4345" s="243"/>
      <c r="Q4345" s="243"/>
    </row>
    <row r="4346" spans="2:17">
      <c r="B4346" s="243"/>
      <c r="C4346" s="243"/>
      <c r="D4346" s="243"/>
      <c r="E4346" s="243"/>
      <c r="F4346" s="243"/>
      <c r="G4346" s="243"/>
      <c r="H4346" s="243"/>
      <c r="I4346" s="243"/>
      <c r="J4346" s="243"/>
      <c r="K4346" s="243"/>
      <c r="L4346" s="243"/>
      <c r="M4346" s="243"/>
      <c r="N4346" s="243"/>
      <c r="O4346" s="243"/>
      <c r="P4346" s="243"/>
      <c r="Q4346" s="243"/>
    </row>
    <row r="4347" spans="2:17">
      <c r="B4347" s="243"/>
      <c r="C4347" s="243"/>
      <c r="D4347" s="243"/>
      <c r="E4347" s="243"/>
      <c r="F4347" s="243"/>
      <c r="G4347" s="243"/>
      <c r="H4347" s="243"/>
      <c r="I4347" s="243"/>
      <c r="J4347" s="243"/>
      <c r="K4347" s="243"/>
      <c r="L4347" s="243"/>
      <c r="M4347" s="243"/>
      <c r="N4347" s="243"/>
      <c r="O4347" s="243"/>
      <c r="P4347" s="243"/>
      <c r="Q4347" s="243"/>
    </row>
    <row r="4348" spans="2:17">
      <c r="B4348" s="243"/>
      <c r="C4348" s="243"/>
      <c r="D4348" s="243"/>
      <c r="E4348" s="243"/>
      <c r="F4348" s="243"/>
      <c r="G4348" s="243"/>
      <c r="H4348" s="243"/>
      <c r="I4348" s="243"/>
      <c r="J4348" s="243"/>
      <c r="K4348" s="243"/>
      <c r="L4348" s="243"/>
      <c r="M4348" s="243"/>
      <c r="N4348" s="243"/>
      <c r="O4348" s="243"/>
      <c r="P4348" s="243"/>
      <c r="Q4348" s="243"/>
    </row>
    <row r="4349" spans="2:17">
      <c r="B4349" s="243"/>
      <c r="C4349" s="243"/>
      <c r="D4349" s="243"/>
      <c r="E4349" s="243"/>
      <c r="F4349" s="243"/>
      <c r="G4349" s="243"/>
      <c r="H4349" s="243"/>
      <c r="I4349" s="243"/>
      <c r="J4349" s="243"/>
      <c r="K4349" s="243"/>
      <c r="L4349" s="243"/>
      <c r="M4349" s="243"/>
      <c r="N4349" s="243"/>
      <c r="O4349" s="243"/>
      <c r="P4349" s="243"/>
      <c r="Q4349" s="243"/>
    </row>
    <row r="4350" spans="2:17">
      <c r="B4350" s="243"/>
      <c r="C4350" s="243"/>
      <c r="D4350" s="243"/>
      <c r="E4350" s="243"/>
      <c r="F4350" s="243"/>
      <c r="G4350" s="243"/>
      <c r="H4350" s="243"/>
      <c r="I4350" s="243"/>
      <c r="J4350" s="243"/>
      <c r="K4350" s="243"/>
      <c r="L4350" s="243"/>
      <c r="M4350" s="243"/>
      <c r="N4350" s="243"/>
      <c r="O4350" s="243"/>
      <c r="P4350" s="243"/>
      <c r="Q4350" s="243"/>
    </row>
    <row r="4351" spans="2:17">
      <c r="B4351" s="243"/>
      <c r="C4351" s="243"/>
      <c r="D4351" s="243"/>
      <c r="E4351" s="243"/>
      <c r="F4351" s="243"/>
      <c r="G4351" s="243"/>
      <c r="H4351" s="243"/>
      <c r="I4351" s="243"/>
      <c r="J4351" s="243"/>
      <c r="K4351" s="243"/>
      <c r="L4351" s="243"/>
      <c r="M4351" s="243"/>
      <c r="N4351" s="243"/>
      <c r="O4351" s="243"/>
      <c r="P4351" s="243"/>
      <c r="Q4351" s="243"/>
    </row>
    <row r="4352" spans="2:17">
      <c r="B4352" s="243"/>
      <c r="C4352" s="243"/>
      <c r="D4352" s="243"/>
      <c r="E4352" s="243"/>
      <c r="F4352" s="243"/>
      <c r="G4352" s="243"/>
      <c r="H4352" s="243"/>
      <c r="I4352" s="243"/>
      <c r="J4352" s="243"/>
      <c r="K4352" s="243"/>
      <c r="L4352" s="243"/>
      <c r="M4352" s="243"/>
      <c r="N4352" s="243"/>
      <c r="O4352" s="243"/>
      <c r="P4352" s="243"/>
      <c r="Q4352" s="243"/>
    </row>
    <row r="4353" spans="2:17">
      <c r="B4353" s="243"/>
      <c r="C4353" s="243"/>
      <c r="D4353" s="243"/>
      <c r="E4353" s="243"/>
      <c r="F4353" s="243"/>
      <c r="G4353" s="243"/>
      <c r="H4353" s="243"/>
      <c r="I4353" s="243"/>
      <c r="J4353" s="243"/>
      <c r="K4353" s="243"/>
      <c r="L4353" s="243"/>
      <c r="M4353" s="243"/>
      <c r="N4353" s="243"/>
      <c r="O4353" s="243"/>
      <c r="P4353" s="243"/>
      <c r="Q4353" s="243"/>
    </row>
    <row r="4354" spans="2:17">
      <c r="B4354" s="243"/>
      <c r="C4354" s="243"/>
      <c r="D4354" s="243"/>
      <c r="E4354" s="243"/>
      <c r="F4354" s="243"/>
      <c r="G4354" s="243"/>
      <c r="H4354" s="243"/>
      <c r="I4354" s="243"/>
      <c r="J4354" s="243"/>
      <c r="K4354" s="243"/>
      <c r="L4354" s="243"/>
      <c r="M4354" s="243"/>
      <c r="N4354" s="243"/>
      <c r="O4354" s="243"/>
      <c r="P4354" s="243"/>
      <c r="Q4354" s="243"/>
    </row>
    <row r="4355" spans="2:17">
      <c r="B4355" s="243"/>
      <c r="C4355" s="243"/>
      <c r="D4355" s="243"/>
      <c r="E4355" s="243"/>
      <c r="F4355" s="243"/>
      <c r="G4355" s="243"/>
      <c r="H4355" s="243"/>
      <c r="I4355" s="243"/>
      <c r="J4355" s="243"/>
      <c r="K4355" s="243"/>
      <c r="L4355" s="243"/>
      <c r="M4355" s="243"/>
      <c r="N4355" s="243"/>
      <c r="O4355" s="243"/>
      <c r="P4355" s="243"/>
      <c r="Q4355" s="243"/>
    </row>
    <row r="4356" spans="2:17">
      <c r="B4356" s="243"/>
      <c r="C4356" s="243"/>
      <c r="D4356" s="243"/>
      <c r="E4356" s="243"/>
      <c r="F4356" s="243"/>
      <c r="G4356" s="243"/>
      <c r="H4356" s="243"/>
      <c r="I4356" s="243"/>
      <c r="J4356" s="243"/>
      <c r="K4356" s="243"/>
      <c r="L4356" s="243"/>
      <c r="M4356" s="243"/>
      <c r="N4356" s="243"/>
      <c r="O4356" s="243"/>
      <c r="P4356" s="243"/>
      <c r="Q4356" s="243"/>
    </row>
    <row r="4357" spans="2:17">
      <c r="B4357" s="243"/>
      <c r="C4357" s="243"/>
      <c r="D4357" s="243"/>
      <c r="E4357" s="243"/>
      <c r="F4357" s="243"/>
      <c r="G4357" s="243"/>
      <c r="H4357" s="243"/>
      <c r="I4357" s="243"/>
      <c r="J4357" s="243"/>
      <c r="K4357" s="243"/>
      <c r="L4357" s="243"/>
      <c r="M4357" s="243"/>
      <c r="N4357" s="243"/>
      <c r="O4357" s="243"/>
      <c r="P4357" s="243"/>
      <c r="Q4357" s="243"/>
    </row>
    <row r="4358" spans="2:17">
      <c r="B4358" s="243"/>
      <c r="C4358" s="243"/>
      <c r="D4358" s="243"/>
      <c r="E4358" s="243"/>
      <c r="F4358" s="243"/>
      <c r="G4358" s="243"/>
      <c r="H4358" s="243"/>
      <c r="I4358" s="243"/>
      <c r="J4358" s="243"/>
      <c r="K4358" s="243"/>
      <c r="L4358" s="243"/>
      <c r="M4358" s="243"/>
      <c r="N4358" s="243"/>
      <c r="O4358" s="243"/>
      <c r="P4358" s="243"/>
      <c r="Q4358" s="243"/>
    </row>
    <row r="4359" spans="2:17">
      <c r="B4359" s="243"/>
      <c r="C4359" s="243"/>
      <c r="D4359" s="243"/>
      <c r="E4359" s="243"/>
      <c r="F4359" s="243"/>
      <c r="G4359" s="243"/>
      <c r="H4359" s="243"/>
      <c r="I4359" s="243"/>
      <c r="J4359" s="243"/>
      <c r="K4359" s="243"/>
      <c r="L4359" s="243"/>
      <c r="M4359" s="243"/>
      <c r="N4359" s="243"/>
      <c r="O4359" s="243"/>
      <c r="P4359" s="243"/>
      <c r="Q4359" s="243"/>
    </row>
    <row r="4360" spans="2:17">
      <c r="B4360" s="243"/>
      <c r="C4360" s="243"/>
      <c r="D4360" s="243"/>
      <c r="E4360" s="243"/>
      <c r="F4360" s="243"/>
      <c r="G4360" s="243"/>
      <c r="H4360" s="243"/>
      <c r="I4360" s="243"/>
      <c r="J4360" s="243"/>
      <c r="K4360" s="243"/>
      <c r="L4360" s="243"/>
      <c r="M4360" s="243"/>
      <c r="N4360" s="243"/>
      <c r="O4360" s="243"/>
      <c r="P4360" s="243"/>
      <c r="Q4360" s="243"/>
    </row>
    <row r="4361" spans="2:17">
      <c r="B4361" s="243"/>
      <c r="C4361" s="243"/>
      <c r="D4361" s="243"/>
      <c r="E4361" s="243"/>
      <c r="F4361" s="243"/>
      <c r="G4361" s="243"/>
      <c r="H4361" s="243"/>
      <c r="I4361" s="243"/>
      <c r="J4361" s="243"/>
      <c r="K4361" s="243"/>
      <c r="L4361" s="243"/>
      <c r="M4361" s="243"/>
      <c r="N4361" s="243"/>
      <c r="O4361" s="243"/>
      <c r="P4361" s="243"/>
      <c r="Q4361" s="243"/>
    </row>
    <row r="4362" spans="2:17">
      <c r="B4362" s="243"/>
      <c r="C4362" s="243"/>
      <c r="D4362" s="243"/>
      <c r="E4362" s="243"/>
      <c r="F4362" s="243"/>
      <c r="G4362" s="243"/>
      <c r="H4362" s="243"/>
      <c r="I4362" s="243"/>
      <c r="J4362" s="243"/>
      <c r="K4362" s="243"/>
      <c r="L4362" s="243"/>
      <c r="M4362" s="243"/>
      <c r="N4362" s="243"/>
      <c r="O4362" s="243"/>
      <c r="P4362" s="243"/>
      <c r="Q4362" s="243"/>
    </row>
    <row r="4363" spans="2:17">
      <c r="B4363" s="243"/>
      <c r="C4363" s="243"/>
      <c r="D4363" s="243"/>
      <c r="E4363" s="243"/>
      <c r="F4363" s="243"/>
      <c r="G4363" s="243"/>
      <c r="H4363" s="243"/>
      <c r="I4363" s="243"/>
      <c r="J4363" s="243"/>
      <c r="K4363" s="243"/>
      <c r="L4363" s="243"/>
      <c r="M4363" s="243"/>
      <c r="N4363" s="243"/>
      <c r="O4363" s="243"/>
      <c r="P4363" s="243"/>
      <c r="Q4363" s="243"/>
    </row>
    <row r="4364" spans="2:17">
      <c r="B4364" s="243"/>
      <c r="C4364" s="243"/>
      <c r="D4364" s="243"/>
      <c r="E4364" s="243"/>
      <c r="F4364" s="243"/>
      <c r="G4364" s="243"/>
      <c r="H4364" s="243"/>
      <c r="I4364" s="243"/>
      <c r="J4364" s="243"/>
      <c r="K4364" s="243"/>
      <c r="L4364" s="243"/>
      <c r="M4364" s="243"/>
      <c r="N4364" s="243"/>
      <c r="O4364" s="243"/>
      <c r="P4364" s="243"/>
      <c r="Q4364" s="243"/>
    </row>
    <row r="4365" spans="2:17">
      <c r="B4365" s="243"/>
      <c r="C4365" s="243"/>
      <c r="D4365" s="243"/>
      <c r="E4365" s="243"/>
      <c r="F4365" s="243"/>
      <c r="G4365" s="243"/>
      <c r="H4365" s="243"/>
      <c r="I4365" s="243"/>
      <c r="J4365" s="243"/>
      <c r="K4365" s="243"/>
      <c r="L4365" s="243"/>
      <c r="M4365" s="243"/>
      <c r="N4365" s="243"/>
      <c r="O4365" s="243"/>
      <c r="P4365" s="243"/>
      <c r="Q4365" s="243"/>
    </row>
    <row r="4366" spans="2:17">
      <c r="B4366" s="243"/>
      <c r="C4366" s="243"/>
      <c r="D4366" s="243"/>
      <c r="E4366" s="243"/>
      <c r="F4366" s="243"/>
      <c r="G4366" s="243"/>
      <c r="H4366" s="243"/>
      <c r="I4366" s="243"/>
      <c r="J4366" s="243"/>
      <c r="K4366" s="243"/>
      <c r="L4366" s="243"/>
      <c r="M4366" s="243"/>
      <c r="N4366" s="243"/>
      <c r="O4366" s="243"/>
      <c r="P4366" s="243"/>
      <c r="Q4366" s="243"/>
    </row>
    <row r="4367" spans="2:17">
      <c r="B4367" s="243"/>
      <c r="C4367" s="243"/>
      <c r="D4367" s="243"/>
      <c r="E4367" s="243"/>
      <c r="F4367" s="243"/>
      <c r="G4367" s="243"/>
      <c r="H4367" s="243"/>
      <c r="I4367" s="243"/>
      <c r="J4367" s="243"/>
      <c r="K4367" s="243"/>
      <c r="L4367" s="243"/>
      <c r="M4367" s="243"/>
      <c r="N4367" s="243"/>
      <c r="O4367" s="243"/>
      <c r="P4367" s="243"/>
      <c r="Q4367" s="243"/>
    </row>
    <row r="4368" spans="2:17">
      <c r="B4368" s="243"/>
      <c r="C4368" s="243"/>
      <c r="D4368" s="243"/>
      <c r="E4368" s="243"/>
      <c r="F4368" s="243"/>
      <c r="G4368" s="243"/>
      <c r="H4368" s="243"/>
      <c r="I4368" s="243"/>
      <c r="J4368" s="243"/>
      <c r="K4368" s="243"/>
      <c r="L4368" s="243"/>
      <c r="M4368" s="243"/>
      <c r="N4368" s="243"/>
      <c r="O4368" s="243"/>
      <c r="P4368" s="243"/>
      <c r="Q4368" s="243"/>
    </row>
    <row r="4369" spans="2:17">
      <c r="B4369" s="243"/>
      <c r="C4369" s="243"/>
      <c r="D4369" s="243"/>
      <c r="E4369" s="243"/>
      <c r="F4369" s="243"/>
      <c r="G4369" s="243"/>
      <c r="H4369" s="243"/>
      <c r="I4369" s="243"/>
      <c r="J4369" s="243"/>
      <c r="K4369" s="243"/>
      <c r="L4369" s="243"/>
      <c r="M4369" s="243"/>
      <c r="N4369" s="243"/>
      <c r="O4369" s="243"/>
      <c r="P4369" s="243"/>
      <c r="Q4369" s="243"/>
    </row>
    <row r="4370" spans="2:17">
      <c r="B4370" s="243"/>
      <c r="C4370" s="243"/>
      <c r="D4370" s="243"/>
      <c r="E4370" s="243"/>
      <c r="F4370" s="243"/>
      <c r="G4370" s="243"/>
      <c r="H4370" s="243"/>
      <c r="I4370" s="243"/>
      <c r="J4370" s="243"/>
      <c r="K4370" s="243"/>
      <c r="L4370" s="243"/>
      <c r="M4370" s="243"/>
      <c r="N4370" s="243"/>
      <c r="O4370" s="243"/>
      <c r="P4370" s="243"/>
      <c r="Q4370" s="243"/>
    </row>
    <row r="4371" spans="2:17">
      <c r="B4371" s="243"/>
      <c r="C4371" s="243"/>
      <c r="D4371" s="243"/>
      <c r="E4371" s="243"/>
      <c r="F4371" s="243"/>
      <c r="G4371" s="243"/>
      <c r="H4371" s="243"/>
      <c r="I4371" s="243"/>
      <c r="J4371" s="243"/>
      <c r="K4371" s="243"/>
      <c r="L4371" s="243"/>
      <c r="M4371" s="243"/>
      <c r="N4371" s="243"/>
      <c r="O4371" s="243"/>
      <c r="P4371" s="243"/>
      <c r="Q4371" s="243"/>
    </row>
    <row r="4372" spans="2:17">
      <c r="B4372" s="243"/>
      <c r="C4372" s="243"/>
      <c r="D4372" s="243"/>
      <c r="E4372" s="243"/>
      <c r="F4372" s="243"/>
      <c r="G4372" s="243"/>
      <c r="H4372" s="243"/>
      <c r="I4372" s="243"/>
      <c r="J4372" s="243"/>
      <c r="K4372" s="243"/>
      <c r="L4372" s="243"/>
      <c r="M4372" s="243"/>
      <c r="N4372" s="243"/>
      <c r="O4372" s="243"/>
      <c r="P4372" s="243"/>
      <c r="Q4372" s="243"/>
    </row>
    <row r="4373" spans="2:17">
      <c r="B4373" s="243"/>
      <c r="C4373" s="243"/>
      <c r="D4373" s="243"/>
      <c r="E4373" s="243"/>
      <c r="F4373" s="243"/>
      <c r="G4373" s="243"/>
      <c r="H4373" s="243"/>
      <c r="I4373" s="243"/>
      <c r="J4373" s="243"/>
      <c r="K4373" s="243"/>
      <c r="L4373" s="243"/>
      <c r="M4373" s="243"/>
      <c r="N4373" s="243"/>
      <c r="O4373" s="243"/>
      <c r="P4373" s="243"/>
      <c r="Q4373" s="243"/>
    </row>
    <row r="4374" spans="2:17">
      <c r="B4374" s="243"/>
      <c r="C4374" s="243"/>
      <c r="D4374" s="243"/>
      <c r="E4374" s="243"/>
      <c r="F4374" s="243"/>
      <c r="G4374" s="243"/>
      <c r="H4374" s="243"/>
      <c r="I4374" s="243"/>
      <c r="J4374" s="243"/>
      <c r="K4374" s="243"/>
      <c r="L4374" s="243"/>
      <c r="M4374" s="243"/>
      <c r="N4374" s="243"/>
      <c r="O4374" s="243"/>
      <c r="P4374" s="243"/>
      <c r="Q4374" s="243"/>
    </row>
    <row r="4375" spans="2:17">
      <c r="B4375" s="243"/>
      <c r="C4375" s="243"/>
      <c r="D4375" s="243"/>
      <c r="E4375" s="243"/>
      <c r="F4375" s="243"/>
      <c r="G4375" s="243"/>
      <c r="H4375" s="243"/>
      <c r="I4375" s="243"/>
      <c r="J4375" s="243"/>
      <c r="K4375" s="243"/>
      <c r="L4375" s="243"/>
      <c r="M4375" s="243"/>
      <c r="N4375" s="243"/>
      <c r="O4375" s="243"/>
      <c r="P4375" s="243"/>
      <c r="Q4375" s="243"/>
    </row>
    <row r="4376" spans="2:17">
      <c r="B4376" s="243"/>
      <c r="C4376" s="243"/>
      <c r="D4376" s="243"/>
      <c r="E4376" s="243"/>
      <c r="F4376" s="243"/>
      <c r="G4376" s="243"/>
      <c r="H4376" s="243"/>
      <c r="I4376" s="243"/>
      <c r="J4376" s="243"/>
      <c r="K4376" s="243"/>
      <c r="L4376" s="243"/>
      <c r="M4376" s="243"/>
      <c r="N4376" s="243"/>
      <c r="O4376" s="243"/>
      <c r="P4376" s="243"/>
      <c r="Q4376" s="243"/>
    </row>
    <row r="4377" spans="2:17">
      <c r="B4377" s="243"/>
      <c r="C4377" s="243"/>
      <c r="D4377" s="243"/>
      <c r="E4377" s="243"/>
      <c r="F4377" s="243"/>
      <c r="G4377" s="243"/>
      <c r="H4377" s="243"/>
      <c r="I4377" s="243"/>
      <c r="J4377" s="243"/>
      <c r="K4377" s="243"/>
      <c r="L4377" s="243"/>
      <c r="M4377" s="243"/>
      <c r="N4377" s="243"/>
      <c r="O4377" s="243"/>
      <c r="P4377" s="243"/>
      <c r="Q4377" s="243"/>
    </row>
    <row r="4378" spans="2:17">
      <c r="B4378" s="243"/>
      <c r="C4378" s="243"/>
      <c r="D4378" s="243"/>
      <c r="E4378" s="243"/>
      <c r="F4378" s="243"/>
      <c r="G4378" s="243"/>
      <c r="H4378" s="243"/>
      <c r="I4378" s="243"/>
      <c r="J4378" s="243"/>
      <c r="K4378" s="243"/>
      <c r="L4378" s="243"/>
      <c r="M4378" s="243"/>
      <c r="N4378" s="243"/>
      <c r="O4378" s="243"/>
      <c r="P4378" s="243"/>
      <c r="Q4378" s="243"/>
    </row>
    <row r="4379" spans="2:17">
      <c r="B4379" s="243"/>
      <c r="C4379" s="243"/>
      <c r="D4379" s="243"/>
      <c r="E4379" s="243"/>
      <c r="F4379" s="243"/>
      <c r="G4379" s="243"/>
      <c r="H4379" s="243"/>
      <c r="I4379" s="243"/>
      <c r="J4379" s="243"/>
      <c r="K4379" s="243"/>
      <c r="L4379" s="243"/>
      <c r="M4379" s="243"/>
      <c r="N4379" s="243"/>
      <c r="O4379" s="243"/>
      <c r="P4379" s="243"/>
      <c r="Q4379" s="243"/>
    </row>
    <row r="4380" spans="2:17">
      <c r="B4380" s="243"/>
      <c r="C4380" s="243"/>
      <c r="D4380" s="243"/>
      <c r="E4380" s="243"/>
      <c r="F4380" s="243"/>
      <c r="G4380" s="243"/>
      <c r="H4380" s="243"/>
      <c r="I4380" s="243"/>
      <c r="J4380" s="243"/>
      <c r="K4380" s="243"/>
      <c r="L4380" s="243"/>
      <c r="M4380" s="243"/>
      <c r="N4380" s="243"/>
      <c r="O4380" s="243"/>
      <c r="P4380" s="243"/>
      <c r="Q4380" s="243"/>
    </row>
    <row r="4381" spans="2:17">
      <c r="B4381" s="243"/>
      <c r="C4381" s="243"/>
      <c r="D4381" s="243"/>
      <c r="E4381" s="243"/>
      <c r="F4381" s="243"/>
      <c r="G4381" s="243"/>
      <c r="H4381" s="243"/>
      <c r="I4381" s="243"/>
      <c r="J4381" s="243"/>
      <c r="K4381" s="243"/>
      <c r="L4381" s="243"/>
      <c r="M4381" s="243"/>
      <c r="N4381" s="243"/>
      <c r="O4381" s="243"/>
      <c r="P4381" s="243"/>
      <c r="Q4381" s="243"/>
    </row>
    <row r="4382" spans="2:17">
      <c r="B4382" s="243"/>
      <c r="C4382" s="243"/>
      <c r="D4382" s="243"/>
      <c r="E4382" s="243"/>
      <c r="F4382" s="243"/>
      <c r="G4382" s="243"/>
      <c r="H4382" s="243"/>
      <c r="I4382" s="243"/>
      <c r="J4382" s="243"/>
      <c r="K4382" s="243"/>
      <c r="L4382" s="243"/>
      <c r="M4382" s="243"/>
      <c r="N4382" s="243"/>
      <c r="O4382" s="243"/>
      <c r="P4382" s="243"/>
      <c r="Q4382" s="243"/>
    </row>
    <row r="4383" spans="2:17">
      <c r="B4383" s="243"/>
      <c r="C4383" s="243"/>
      <c r="D4383" s="243"/>
      <c r="E4383" s="243"/>
      <c r="F4383" s="243"/>
      <c r="G4383" s="243"/>
      <c r="H4383" s="243"/>
      <c r="I4383" s="243"/>
      <c r="J4383" s="243"/>
      <c r="K4383" s="243"/>
      <c r="L4383" s="243"/>
      <c r="M4383" s="243"/>
      <c r="N4383" s="243"/>
      <c r="O4383" s="243"/>
      <c r="P4383" s="243"/>
      <c r="Q4383" s="243"/>
    </row>
    <row r="4384" spans="2:17">
      <c r="B4384" s="243"/>
      <c r="C4384" s="243"/>
      <c r="D4384" s="243"/>
      <c r="E4384" s="243"/>
      <c r="F4384" s="243"/>
      <c r="G4384" s="243"/>
      <c r="H4384" s="243"/>
      <c r="I4384" s="243"/>
      <c r="J4384" s="243"/>
      <c r="K4384" s="243"/>
      <c r="L4384" s="243"/>
      <c r="M4384" s="243"/>
      <c r="N4384" s="243"/>
      <c r="O4384" s="243"/>
      <c r="P4384" s="243"/>
      <c r="Q4384" s="243"/>
    </row>
    <row r="4385" spans="2:17">
      <c r="B4385" s="243"/>
      <c r="C4385" s="243"/>
      <c r="D4385" s="243"/>
      <c r="E4385" s="243"/>
      <c r="F4385" s="243"/>
      <c r="G4385" s="243"/>
      <c r="H4385" s="243"/>
      <c r="I4385" s="243"/>
      <c r="J4385" s="243"/>
      <c r="K4385" s="243"/>
      <c r="L4385" s="243"/>
      <c r="M4385" s="243"/>
      <c r="N4385" s="243"/>
      <c r="O4385" s="243"/>
      <c r="P4385" s="243"/>
      <c r="Q4385" s="243"/>
    </row>
    <row r="4386" spans="2:17">
      <c r="B4386" s="243"/>
      <c r="C4386" s="243"/>
      <c r="D4386" s="243"/>
      <c r="E4386" s="243"/>
      <c r="F4386" s="243"/>
      <c r="G4386" s="243"/>
      <c r="H4386" s="243"/>
      <c r="I4386" s="243"/>
      <c r="J4386" s="243"/>
      <c r="K4386" s="243"/>
      <c r="L4386" s="243"/>
      <c r="M4386" s="243"/>
      <c r="N4386" s="243"/>
      <c r="O4386" s="243"/>
      <c r="P4386" s="243"/>
      <c r="Q4386" s="243"/>
    </row>
    <row r="4387" spans="2:17">
      <c r="B4387" s="243"/>
      <c r="C4387" s="243"/>
      <c r="D4387" s="243"/>
      <c r="E4387" s="243"/>
      <c r="F4387" s="243"/>
      <c r="G4387" s="243"/>
      <c r="H4387" s="243"/>
      <c r="I4387" s="243"/>
      <c r="J4387" s="243"/>
      <c r="K4387" s="243"/>
      <c r="L4387" s="243"/>
      <c r="M4387" s="243"/>
      <c r="N4387" s="243"/>
      <c r="O4387" s="243"/>
      <c r="P4387" s="243"/>
      <c r="Q4387" s="243"/>
    </row>
    <row r="4388" spans="2:17">
      <c r="B4388" s="243"/>
      <c r="C4388" s="243"/>
      <c r="D4388" s="243"/>
      <c r="E4388" s="243"/>
      <c r="F4388" s="243"/>
      <c r="G4388" s="243"/>
      <c r="H4388" s="243"/>
      <c r="I4388" s="243"/>
      <c r="J4388" s="243"/>
      <c r="K4388" s="243"/>
      <c r="L4388" s="243"/>
      <c r="M4388" s="243"/>
      <c r="N4388" s="243"/>
      <c r="O4388" s="243"/>
      <c r="P4388" s="243"/>
      <c r="Q4388" s="243"/>
    </row>
    <row r="4389" spans="2:17">
      <c r="B4389" s="243"/>
      <c r="C4389" s="243"/>
      <c r="D4389" s="243"/>
      <c r="E4389" s="243"/>
      <c r="F4389" s="243"/>
      <c r="G4389" s="243"/>
      <c r="H4389" s="243"/>
      <c r="I4389" s="243"/>
      <c r="J4389" s="243"/>
      <c r="K4389" s="243"/>
      <c r="L4389" s="243"/>
      <c r="M4389" s="243"/>
      <c r="N4389" s="243"/>
      <c r="O4389" s="243"/>
      <c r="P4389" s="243"/>
      <c r="Q4389" s="243"/>
    </row>
    <row r="4390" spans="2:17">
      <c r="B4390" s="243"/>
      <c r="C4390" s="243"/>
      <c r="D4390" s="243"/>
      <c r="E4390" s="243"/>
      <c r="F4390" s="243"/>
      <c r="G4390" s="243"/>
      <c r="H4390" s="243"/>
      <c r="I4390" s="243"/>
      <c r="J4390" s="243"/>
      <c r="K4390" s="243"/>
      <c r="L4390" s="243"/>
      <c r="M4390" s="243"/>
      <c r="N4390" s="243"/>
      <c r="O4390" s="243"/>
      <c r="P4390" s="243"/>
      <c r="Q4390" s="243"/>
    </row>
    <row r="4391" spans="2:17">
      <c r="B4391" s="243"/>
      <c r="C4391" s="243"/>
      <c r="D4391" s="243"/>
      <c r="E4391" s="243"/>
      <c r="F4391" s="243"/>
      <c r="G4391" s="243"/>
      <c r="H4391" s="243"/>
      <c r="I4391" s="243"/>
      <c r="J4391" s="243"/>
      <c r="K4391" s="243"/>
      <c r="L4391" s="243"/>
      <c r="M4391" s="243"/>
      <c r="N4391" s="243"/>
      <c r="O4391" s="243"/>
      <c r="P4391" s="243"/>
      <c r="Q4391" s="243"/>
    </row>
    <row r="4392" spans="2:17">
      <c r="B4392" s="243"/>
      <c r="C4392" s="243"/>
      <c r="D4392" s="243"/>
      <c r="E4392" s="243"/>
      <c r="F4392" s="243"/>
      <c r="G4392" s="243"/>
      <c r="H4392" s="243"/>
      <c r="I4392" s="243"/>
      <c r="J4392" s="243"/>
      <c r="K4392" s="243"/>
      <c r="L4392" s="243"/>
      <c r="M4392" s="243"/>
      <c r="N4392" s="243"/>
      <c r="O4392" s="243"/>
      <c r="P4392" s="243"/>
      <c r="Q4392" s="243"/>
    </row>
    <row r="4393" spans="2:17">
      <c r="B4393" s="243"/>
      <c r="C4393" s="243"/>
      <c r="D4393" s="243"/>
      <c r="E4393" s="243"/>
      <c r="F4393" s="243"/>
      <c r="G4393" s="243"/>
      <c r="H4393" s="243"/>
      <c r="I4393" s="243"/>
      <c r="J4393" s="243"/>
      <c r="K4393" s="243"/>
      <c r="L4393" s="243"/>
      <c r="M4393" s="243"/>
      <c r="N4393" s="243"/>
      <c r="O4393" s="243"/>
      <c r="P4393" s="243"/>
      <c r="Q4393" s="243"/>
    </row>
    <row r="4394" spans="2:17">
      <c r="B4394" s="243"/>
      <c r="C4394" s="243"/>
      <c r="D4394" s="243"/>
      <c r="E4394" s="243"/>
      <c r="F4394" s="243"/>
      <c r="G4394" s="243"/>
      <c r="H4394" s="243"/>
      <c r="I4394" s="243"/>
      <c r="J4394" s="243"/>
      <c r="K4394" s="243"/>
      <c r="L4394" s="243"/>
      <c r="M4394" s="243"/>
      <c r="N4394" s="243"/>
      <c r="O4394" s="243"/>
      <c r="P4394" s="243"/>
      <c r="Q4394" s="243"/>
    </row>
    <row r="4395" spans="2:17">
      <c r="B4395" s="243"/>
      <c r="C4395" s="243"/>
      <c r="D4395" s="243"/>
      <c r="E4395" s="243"/>
      <c r="F4395" s="243"/>
      <c r="G4395" s="243"/>
      <c r="H4395" s="243"/>
      <c r="I4395" s="243"/>
      <c r="J4395" s="243"/>
      <c r="K4395" s="243"/>
      <c r="L4395" s="243"/>
      <c r="M4395" s="243"/>
      <c r="N4395" s="243"/>
      <c r="O4395" s="243"/>
      <c r="P4395" s="243"/>
      <c r="Q4395" s="243"/>
    </row>
    <row r="4396" spans="2:17">
      <c r="B4396" s="243"/>
      <c r="C4396" s="243"/>
      <c r="D4396" s="243"/>
      <c r="E4396" s="243"/>
      <c r="F4396" s="243"/>
      <c r="G4396" s="243"/>
      <c r="H4396" s="243"/>
      <c r="I4396" s="243"/>
      <c r="J4396" s="243"/>
      <c r="K4396" s="243"/>
      <c r="L4396" s="243"/>
      <c r="M4396" s="243"/>
      <c r="N4396" s="243"/>
      <c r="O4396" s="243"/>
      <c r="P4396" s="243"/>
      <c r="Q4396" s="243"/>
    </row>
    <row r="4397" spans="2:17">
      <c r="B4397" s="243"/>
      <c r="C4397" s="243"/>
      <c r="D4397" s="243"/>
      <c r="E4397" s="243"/>
      <c r="F4397" s="243"/>
      <c r="G4397" s="243"/>
      <c r="H4397" s="243"/>
      <c r="I4397" s="243"/>
      <c r="J4397" s="243"/>
      <c r="K4397" s="243"/>
      <c r="L4397" s="243"/>
      <c r="M4397" s="243"/>
      <c r="N4397" s="243"/>
      <c r="O4397" s="243"/>
      <c r="P4397" s="243"/>
      <c r="Q4397" s="243"/>
    </row>
    <row r="4398" spans="2:17">
      <c r="B4398" s="243"/>
      <c r="C4398" s="243"/>
      <c r="D4398" s="243"/>
      <c r="E4398" s="243"/>
      <c r="F4398" s="243"/>
      <c r="G4398" s="243"/>
      <c r="H4398" s="243"/>
      <c r="I4398" s="243"/>
      <c r="J4398" s="243"/>
      <c r="K4398" s="243"/>
      <c r="L4398" s="243"/>
      <c r="M4398" s="243"/>
      <c r="N4398" s="243"/>
      <c r="O4398" s="243"/>
      <c r="P4398" s="243"/>
      <c r="Q4398" s="243"/>
    </row>
    <row r="4399" spans="2:17">
      <c r="B4399" s="243"/>
      <c r="C4399" s="243"/>
      <c r="D4399" s="243"/>
      <c r="E4399" s="243"/>
      <c r="F4399" s="243"/>
      <c r="G4399" s="243"/>
      <c r="H4399" s="243"/>
      <c r="I4399" s="243"/>
      <c r="J4399" s="243"/>
      <c r="K4399" s="243"/>
      <c r="L4399" s="243"/>
      <c r="M4399" s="243"/>
      <c r="N4399" s="243"/>
      <c r="O4399" s="243"/>
      <c r="P4399" s="243"/>
      <c r="Q4399" s="243"/>
    </row>
    <row r="4400" spans="2:17">
      <c r="B4400" s="243"/>
      <c r="C4400" s="243"/>
      <c r="D4400" s="243"/>
      <c r="E4400" s="243"/>
      <c r="F4400" s="243"/>
      <c r="G4400" s="243"/>
      <c r="H4400" s="243"/>
      <c r="I4400" s="243"/>
      <c r="J4400" s="243"/>
      <c r="K4400" s="243"/>
      <c r="L4400" s="243"/>
      <c r="M4400" s="243"/>
      <c r="N4400" s="243"/>
      <c r="O4400" s="243"/>
      <c r="P4400" s="243"/>
      <c r="Q4400" s="243"/>
    </row>
    <row r="4401" spans="2:17">
      <c r="B4401" s="243"/>
      <c r="C4401" s="243"/>
      <c r="D4401" s="243"/>
      <c r="E4401" s="243"/>
      <c r="F4401" s="243"/>
      <c r="G4401" s="243"/>
      <c r="H4401" s="243"/>
      <c r="I4401" s="243"/>
      <c r="J4401" s="243"/>
      <c r="K4401" s="243"/>
      <c r="L4401" s="243"/>
      <c r="M4401" s="243"/>
      <c r="N4401" s="243"/>
      <c r="O4401" s="243"/>
      <c r="P4401" s="243"/>
      <c r="Q4401" s="243"/>
    </row>
    <row r="4402" spans="2:17">
      <c r="B4402" s="243"/>
      <c r="C4402" s="243"/>
      <c r="D4402" s="243"/>
      <c r="E4402" s="243"/>
      <c r="F4402" s="243"/>
      <c r="G4402" s="243"/>
      <c r="H4402" s="243"/>
      <c r="I4402" s="243"/>
      <c r="J4402" s="243"/>
      <c r="K4402" s="243"/>
      <c r="L4402" s="243"/>
      <c r="M4402" s="243"/>
      <c r="N4402" s="243"/>
      <c r="O4402" s="243"/>
      <c r="P4402" s="243"/>
      <c r="Q4402" s="243"/>
    </row>
    <row r="4403" spans="2:17">
      <c r="B4403" s="243"/>
      <c r="C4403" s="243"/>
      <c r="D4403" s="243"/>
      <c r="E4403" s="243"/>
      <c r="F4403" s="243"/>
      <c r="G4403" s="243"/>
      <c r="H4403" s="243"/>
      <c r="I4403" s="243"/>
      <c r="J4403" s="243"/>
      <c r="K4403" s="243"/>
      <c r="L4403" s="243"/>
      <c r="M4403" s="243"/>
      <c r="N4403" s="243"/>
      <c r="O4403" s="243"/>
      <c r="P4403" s="243"/>
      <c r="Q4403" s="243"/>
    </row>
    <row r="4404" spans="2:17">
      <c r="B4404" s="243"/>
      <c r="C4404" s="243"/>
      <c r="D4404" s="243"/>
      <c r="E4404" s="243"/>
      <c r="F4404" s="243"/>
      <c r="G4404" s="243"/>
      <c r="H4404" s="243"/>
      <c r="I4404" s="243"/>
      <c r="J4404" s="243"/>
      <c r="K4404" s="243"/>
      <c r="L4404" s="243"/>
      <c r="M4404" s="243"/>
      <c r="N4404" s="243"/>
      <c r="O4404" s="243"/>
      <c r="P4404" s="243"/>
      <c r="Q4404" s="243"/>
    </row>
    <row r="4405" spans="2:17">
      <c r="B4405" s="243"/>
      <c r="C4405" s="243"/>
      <c r="D4405" s="243"/>
      <c r="E4405" s="243"/>
      <c r="F4405" s="243"/>
      <c r="G4405" s="243"/>
      <c r="H4405" s="243"/>
      <c r="I4405" s="243"/>
      <c r="J4405" s="243"/>
      <c r="K4405" s="243"/>
      <c r="L4405" s="243"/>
      <c r="M4405" s="243"/>
      <c r="N4405" s="243"/>
      <c r="O4405" s="243"/>
      <c r="P4405" s="243"/>
      <c r="Q4405" s="243"/>
    </row>
    <row r="4406" spans="2:17">
      <c r="B4406" s="243"/>
      <c r="C4406" s="243"/>
      <c r="D4406" s="243"/>
      <c r="E4406" s="243"/>
      <c r="F4406" s="243"/>
      <c r="G4406" s="243"/>
      <c r="H4406" s="243"/>
      <c r="I4406" s="243"/>
      <c r="J4406" s="243"/>
      <c r="K4406" s="243"/>
      <c r="L4406" s="243"/>
      <c r="M4406" s="243"/>
      <c r="N4406" s="243"/>
      <c r="O4406" s="243"/>
      <c r="P4406" s="243"/>
      <c r="Q4406" s="243"/>
    </row>
    <row r="4407" spans="2:17">
      <c r="B4407" s="243"/>
      <c r="C4407" s="243"/>
      <c r="D4407" s="243"/>
      <c r="E4407" s="243"/>
      <c r="F4407" s="243"/>
      <c r="G4407" s="243"/>
      <c r="H4407" s="243"/>
      <c r="I4407" s="243"/>
      <c r="J4407" s="243"/>
      <c r="K4407" s="243"/>
      <c r="L4407" s="243"/>
      <c r="M4407" s="243"/>
      <c r="N4407" s="243"/>
      <c r="O4407" s="243"/>
      <c r="P4407" s="243"/>
      <c r="Q4407" s="243"/>
    </row>
    <row r="4408" spans="2:17">
      <c r="B4408" s="243"/>
      <c r="C4408" s="243"/>
      <c r="D4408" s="243"/>
      <c r="E4408" s="243"/>
      <c r="F4408" s="243"/>
      <c r="G4408" s="243"/>
      <c r="H4408" s="243"/>
      <c r="I4408" s="243"/>
      <c r="J4408" s="243"/>
      <c r="K4408" s="243"/>
      <c r="L4408" s="243"/>
      <c r="M4408" s="243"/>
      <c r="N4408" s="243"/>
      <c r="O4408" s="243"/>
      <c r="P4408" s="243"/>
      <c r="Q4408" s="243"/>
    </row>
    <row r="4409" spans="2:17">
      <c r="B4409" s="243"/>
      <c r="C4409" s="243"/>
      <c r="D4409" s="243"/>
      <c r="E4409" s="243"/>
      <c r="F4409" s="243"/>
      <c r="G4409" s="243"/>
      <c r="H4409" s="243"/>
      <c r="I4409" s="243"/>
      <c r="J4409" s="243"/>
      <c r="K4409" s="243"/>
      <c r="L4409" s="243"/>
      <c r="M4409" s="243"/>
      <c r="N4409" s="243"/>
      <c r="O4409" s="243"/>
      <c r="P4409" s="243"/>
      <c r="Q4409" s="243"/>
    </row>
    <row r="4410" spans="2:17">
      <c r="B4410" s="243"/>
      <c r="C4410" s="243"/>
      <c r="D4410" s="243"/>
      <c r="E4410" s="243"/>
      <c r="F4410" s="243"/>
      <c r="G4410" s="243"/>
      <c r="H4410" s="243"/>
      <c r="I4410" s="243"/>
      <c r="J4410" s="243"/>
      <c r="K4410" s="243"/>
      <c r="L4410" s="243"/>
      <c r="M4410" s="243"/>
      <c r="N4410" s="243"/>
      <c r="O4410" s="243"/>
      <c r="P4410" s="243"/>
      <c r="Q4410" s="243"/>
    </row>
    <row r="4411" spans="2:17">
      <c r="B4411" s="243"/>
      <c r="C4411" s="243"/>
      <c r="D4411" s="243"/>
      <c r="E4411" s="243"/>
      <c r="F4411" s="243"/>
      <c r="G4411" s="243"/>
      <c r="H4411" s="243"/>
      <c r="I4411" s="243"/>
      <c r="J4411" s="243"/>
      <c r="K4411" s="243"/>
      <c r="L4411" s="243"/>
      <c r="M4411" s="243"/>
      <c r="N4411" s="243"/>
      <c r="O4411" s="243"/>
      <c r="P4411" s="243"/>
      <c r="Q4411" s="243"/>
    </row>
    <row r="4412" spans="2:17">
      <c r="B4412" s="243"/>
      <c r="C4412" s="243"/>
      <c r="D4412" s="243"/>
      <c r="E4412" s="243"/>
      <c r="F4412" s="243"/>
      <c r="G4412" s="243"/>
      <c r="H4412" s="243"/>
      <c r="I4412" s="243"/>
      <c r="J4412" s="243"/>
      <c r="K4412" s="243"/>
      <c r="L4412" s="243"/>
      <c r="M4412" s="243"/>
      <c r="N4412" s="243"/>
      <c r="O4412" s="243"/>
      <c r="P4412" s="243"/>
      <c r="Q4412" s="243"/>
    </row>
    <row r="4413" spans="2:17">
      <c r="B4413" s="243"/>
      <c r="C4413" s="243"/>
      <c r="D4413" s="243"/>
      <c r="E4413" s="243"/>
      <c r="F4413" s="243"/>
      <c r="G4413" s="243"/>
      <c r="H4413" s="243"/>
      <c r="I4413" s="243"/>
      <c r="J4413" s="243"/>
      <c r="K4413" s="243"/>
      <c r="L4413" s="243"/>
      <c r="M4413" s="243"/>
      <c r="N4413" s="243"/>
      <c r="O4413" s="243"/>
      <c r="P4413" s="243"/>
      <c r="Q4413" s="243"/>
    </row>
    <row r="4414" spans="2:17">
      <c r="B4414" s="243"/>
      <c r="C4414" s="243"/>
      <c r="D4414" s="243"/>
      <c r="E4414" s="243"/>
      <c r="F4414" s="243"/>
      <c r="G4414" s="243"/>
      <c r="H4414" s="243"/>
      <c r="I4414" s="243"/>
      <c r="J4414" s="243"/>
      <c r="K4414" s="243"/>
      <c r="L4414" s="243"/>
      <c r="M4414" s="243"/>
      <c r="N4414" s="243"/>
      <c r="O4414" s="243"/>
      <c r="P4414" s="243"/>
      <c r="Q4414" s="243"/>
    </row>
    <row r="4415" spans="2:17">
      <c r="B4415" s="243"/>
      <c r="C4415" s="243"/>
      <c r="D4415" s="243"/>
      <c r="E4415" s="243"/>
      <c r="F4415" s="243"/>
      <c r="G4415" s="243"/>
      <c r="H4415" s="243"/>
      <c r="I4415" s="243"/>
      <c r="J4415" s="243"/>
      <c r="K4415" s="243"/>
      <c r="L4415" s="243"/>
      <c r="M4415" s="243"/>
      <c r="N4415" s="243"/>
      <c r="O4415" s="243"/>
      <c r="P4415" s="243"/>
      <c r="Q4415" s="243"/>
    </row>
    <row r="4416" spans="2:17">
      <c r="B4416" s="243"/>
      <c r="C4416" s="243"/>
      <c r="D4416" s="243"/>
      <c r="E4416" s="243"/>
      <c r="F4416" s="243"/>
      <c r="G4416" s="243"/>
      <c r="H4416" s="243"/>
      <c r="I4416" s="243"/>
      <c r="J4416" s="243"/>
      <c r="K4416" s="243"/>
      <c r="L4416" s="243"/>
      <c r="M4416" s="243"/>
      <c r="N4416" s="243"/>
      <c r="O4416" s="243"/>
      <c r="P4416" s="243"/>
      <c r="Q4416" s="243"/>
    </row>
    <row r="4417" spans="2:17">
      <c r="B4417" s="243"/>
      <c r="C4417" s="243"/>
      <c r="D4417" s="243"/>
      <c r="E4417" s="243"/>
      <c r="F4417" s="243"/>
      <c r="G4417" s="243"/>
      <c r="H4417" s="243"/>
      <c r="I4417" s="243"/>
      <c r="J4417" s="243"/>
      <c r="K4417" s="243"/>
      <c r="L4417" s="243"/>
      <c r="M4417" s="243"/>
      <c r="N4417" s="243"/>
      <c r="O4417" s="243"/>
      <c r="P4417" s="243"/>
      <c r="Q4417" s="243"/>
    </row>
    <row r="4418" spans="2:17">
      <c r="B4418" s="243"/>
      <c r="C4418" s="243"/>
      <c r="D4418" s="243"/>
      <c r="E4418" s="243"/>
      <c r="F4418" s="243"/>
      <c r="G4418" s="243"/>
      <c r="H4418" s="243"/>
      <c r="I4418" s="243"/>
      <c r="J4418" s="243"/>
      <c r="K4418" s="243"/>
      <c r="L4418" s="243"/>
      <c r="M4418" s="243"/>
      <c r="N4418" s="243"/>
      <c r="O4418" s="243"/>
      <c r="P4418" s="243"/>
      <c r="Q4418" s="243"/>
    </row>
    <row r="4419" spans="2:17">
      <c r="B4419" s="243"/>
      <c r="C4419" s="243"/>
      <c r="D4419" s="243"/>
      <c r="E4419" s="243"/>
      <c r="F4419" s="243"/>
      <c r="G4419" s="243"/>
      <c r="H4419" s="243"/>
      <c r="I4419" s="243"/>
      <c r="J4419" s="243"/>
      <c r="K4419" s="243"/>
      <c r="L4419" s="243"/>
      <c r="M4419" s="243"/>
      <c r="N4419" s="243"/>
      <c r="O4419" s="243"/>
      <c r="P4419" s="243"/>
      <c r="Q4419" s="243"/>
    </row>
    <row r="4420" spans="2:17">
      <c r="B4420" s="243"/>
      <c r="C4420" s="243"/>
      <c r="D4420" s="243"/>
      <c r="E4420" s="243"/>
      <c r="F4420" s="243"/>
      <c r="G4420" s="243"/>
      <c r="H4420" s="243"/>
      <c r="I4420" s="243"/>
      <c r="J4420" s="243"/>
      <c r="K4420" s="243"/>
      <c r="L4420" s="243"/>
      <c r="M4420" s="243"/>
      <c r="N4420" s="243"/>
      <c r="O4420" s="243"/>
      <c r="P4420" s="243"/>
      <c r="Q4420" s="243"/>
    </row>
    <row r="4421" spans="2:17">
      <c r="B4421" s="243"/>
      <c r="C4421" s="243"/>
      <c r="D4421" s="243"/>
      <c r="E4421" s="243"/>
      <c r="F4421" s="243"/>
      <c r="G4421" s="243"/>
      <c r="H4421" s="243"/>
      <c r="I4421" s="243"/>
      <c r="J4421" s="243"/>
      <c r="K4421" s="243"/>
      <c r="L4421" s="243"/>
      <c r="M4421" s="243"/>
      <c r="N4421" s="243"/>
      <c r="O4421" s="243"/>
      <c r="P4421" s="243"/>
      <c r="Q4421" s="243"/>
    </row>
    <row r="4422" spans="2:17">
      <c r="B4422" s="243"/>
      <c r="C4422" s="243"/>
      <c r="D4422" s="243"/>
      <c r="E4422" s="243"/>
      <c r="F4422" s="243"/>
      <c r="G4422" s="243"/>
      <c r="H4422" s="243"/>
      <c r="I4422" s="243"/>
      <c r="J4422" s="243"/>
      <c r="K4422" s="243"/>
      <c r="L4422" s="243"/>
      <c r="M4422" s="243"/>
      <c r="N4422" s="243"/>
      <c r="O4422" s="243"/>
      <c r="P4422" s="243"/>
      <c r="Q4422" s="243"/>
    </row>
    <row r="4423" spans="2:17">
      <c r="B4423" s="243"/>
      <c r="C4423" s="243"/>
      <c r="D4423" s="243"/>
      <c r="E4423" s="243"/>
      <c r="F4423" s="243"/>
      <c r="G4423" s="243"/>
      <c r="H4423" s="243"/>
      <c r="I4423" s="243"/>
      <c r="J4423" s="243"/>
      <c r="K4423" s="243"/>
      <c r="L4423" s="243"/>
      <c r="M4423" s="243"/>
      <c r="N4423" s="243"/>
      <c r="O4423" s="243"/>
      <c r="P4423" s="243"/>
      <c r="Q4423" s="243"/>
    </row>
    <row r="4424" spans="2:17">
      <c r="B4424" s="243"/>
      <c r="C4424" s="243"/>
      <c r="D4424" s="243"/>
      <c r="E4424" s="243"/>
      <c r="F4424" s="243"/>
      <c r="G4424" s="243"/>
      <c r="H4424" s="243"/>
      <c r="I4424" s="243"/>
      <c r="J4424" s="243"/>
      <c r="K4424" s="243"/>
      <c r="L4424" s="243"/>
      <c r="M4424" s="243"/>
      <c r="N4424" s="243"/>
      <c r="O4424" s="243"/>
      <c r="P4424" s="243"/>
      <c r="Q4424" s="243"/>
    </row>
    <row r="4425" spans="2:17">
      <c r="B4425" s="243"/>
      <c r="C4425" s="243"/>
      <c r="D4425" s="243"/>
      <c r="E4425" s="243"/>
      <c r="F4425" s="243"/>
      <c r="G4425" s="243"/>
      <c r="H4425" s="243"/>
      <c r="I4425" s="243"/>
      <c r="J4425" s="243"/>
      <c r="K4425" s="243"/>
      <c r="L4425" s="243"/>
      <c r="M4425" s="243"/>
      <c r="N4425" s="243"/>
      <c r="O4425" s="243"/>
      <c r="P4425" s="243"/>
      <c r="Q4425" s="243"/>
    </row>
    <row r="4426" spans="2:17">
      <c r="B4426" s="243"/>
      <c r="C4426" s="243"/>
      <c r="D4426" s="243"/>
      <c r="E4426" s="243"/>
      <c r="F4426" s="243"/>
      <c r="G4426" s="243"/>
      <c r="H4426" s="243"/>
      <c r="I4426" s="243"/>
      <c r="J4426" s="243"/>
      <c r="K4426" s="243"/>
      <c r="L4426" s="243"/>
      <c r="M4426" s="243"/>
      <c r="N4426" s="243"/>
      <c r="O4426" s="243"/>
      <c r="P4426" s="243"/>
      <c r="Q4426" s="243"/>
    </row>
    <row r="4427" spans="2:17">
      <c r="B4427" s="243"/>
      <c r="C4427" s="243"/>
      <c r="D4427" s="243"/>
      <c r="E4427" s="243"/>
      <c r="F4427" s="243"/>
      <c r="G4427" s="243"/>
      <c r="H4427" s="243"/>
      <c r="I4427" s="243"/>
      <c r="J4427" s="243"/>
      <c r="K4427" s="243"/>
      <c r="L4427" s="243"/>
      <c r="M4427" s="243"/>
      <c r="N4427" s="243"/>
      <c r="O4427" s="243"/>
      <c r="P4427" s="243"/>
      <c r="Q4427" s="243"/>
    </row>
    <row r="4428" spans="2:17">
      <c r="B4428" s="243"/>
      <c r="C4428" s="243"/>
      <c r="D4428" s="243"/>
      <c r="E4428" s="243"/>
      <c r="F4428" s="243"/>
      <c r="G4428" s="243"/>
      <c r="H4428" s="243"/>
      <c r="I4428" s="243"/>
      <c r="J4428" s="243"/>
      <c r="K4428" s="243"/>
      <c r="L4428" s="243"/>
      <c r="M4428" s="243"/>
      <c r="N4428" s="243"/>
      <c r="O4428" s="243"/>
      <c r="P4428" s="243"/>
      <c r="Q4428" s="243"/>
    </row>
    <row r="4429" spans="2:17">
      <c r="B4429" s="243"/>
      <c r="C4429" s="243"/>
      <c r="D4429" s="243"/>
      <c r="E4429" s="243"/>
      <c r="F4429" s="243"/>
      <c r="G4429" s="243"/>
      <c r="H4429" s="243"/>
      <c r="I4429" s="243"/>
      <c r="J4429" s="243"/>
      <c r="K4429" s="243"/>
      <c r="L4429" s="243"/>
      <c r="M4429" s="243"/>
      <c r="N4429" s="243"/>
      <c r="O4429" s="243"/>
      <c r="P4429" s="243"/>
      <c r="Q4429" s="243"/>
    </row>
    <row r="4430" spans="2:17">
      <c r="B4430" s="243"/>
      <c r="C4430" s="243"/>
      <c r="D4430" s="243"/>
      <c r="E4430" s="243"/>
      <c r="F4430" s="243"/>
      <c r="G4430" s="243"/>
      <c r="H4430" s="243"/>
      <c r="I4430" s="243"/>
      <c r="J4430" s="243"/>
      <c r="K4430" s="243"/>
      <c r="L4430" s="243"/>
      <c r="M4430" s="243"/>
      <c r="N4430" s="243"/>
      <c r="O4430" s="243"/>
      <c r="P4430" s="243"/>
      <c r="Q4430" s="243"/>
    </row>
    <row r="4431" spans="2:17">
      <c r="B4431" s="243"/>
      <c r="C4431" s="243"/>
      <c r="D4431" s="243"/>
      <c r="E4431" s="243"/>
      <c r="F4431" s="243"/>
      <c r="G4431" s="243"/>
      <c r="H4431" s="243"/>
      <c r="I4431" s="243"/>
      <c r="J4431" s="243"/>
      <c r="K4431" s="243"/>
      <c r="L4431" s="243"/>
      <c r="M4431" s="243"/>
      <c r="N4431" s="243"/>
      <c r="O4431" s="243"/>
      <c r="P4431" s="243"/>
      <c r="Q4431" s="243"/>
    </row>
    <row r="4432" spans="2:17">
      <c r="B4432" s="243"/>
      <c r="C4432" s="243"/>
      <c r="D4432" s="243"/>
      <c r="E4432" s="243"/>
      <c r="F4432" s="243"/>
      <c r="G4432" s="243"/>
      <c r="H4432" s="243"/>
      <c r="I4432" s="243"/>
      <c r="J4432" s="243"/>
      <c r="K4432" s="243"/>
      <c r="L4432" s="243"/>
      <c r="M4432" s="243"/>
      <c r="N4432" s="243"/>
      <c r="O4432" s="243"/>
      <c r="P4432" s="243"/>
      <c r="Q4432" s="243"/>
    </row>
    <row r="4433" spans="2:17">
      <c r="B4433" s="243"/>
      <c r="C4433" s="243"/>
      <c r="D4433" s="243"/>
      <c r="E4433" s="243"/>
      <c r="F4433" s="243"/>
      <c r="G4433" s="243"/>
      <c r="H4433" s="243"/>
      <c r="I4433" s="243"/>
      <c r="J4433" s="243"/>
      <c r="K4433" s="243"/>
      <c r="L4433" s="243"/>
      <c r="M4433" s="243"/>
      <c r="N4433" s="243"/>
      <c r="O4433" s="243"/>
      <c r="P4433" s="243"/>
      <c r="Q4433" s="243"/>
    </row>
    <row r="4434" spans="2:17">
      <c r="B4434" s="243"/>
      <c r="C4434" s="243"/>
      <c r="D4434" s="243"/>
      <c r="E4434" s="243"/>
      <c r="F4434" s="243"/>
      <c r="G4434" s="243"/>
      <c r="H4434" s="243"/>
      <c r="I4434" s="243"/>
      <c r="J4434" s="243"/>
      <c r="K4434" s="243"/>
      <c r="L4434" s="243"/>
      <c r="M4434" s="243"/>
      <c r="N4434" s="243"/>
      <c r="O4434" s="243"/>
      <c r="P4434" s="243"/>
      <c r="Q4434" s="243"/>
    </row>
    <row r="4435" spans="2:17">
      <c r="B4435" s="243"/>
      <c r="C4435" s="243"/>
      <c r="D4435" s="243"/>
      <c r="E4435" s="243"/>
      <c r="F4435" s="243"/>
      <c r="G4435" s="243"/>
      <c r="H4435" s="243"/>
      <c r="I4435" s="243"/>
      <c r="J4435" s="243"/>
      <c r="K4435" s="243"/>
      <c r="L4435" s="243"/>
      <c r="M4435" s="243"/>
      <c r="N4435" s="243"/>
      <c r="O4435" s="243"/>
      <c r="P4435" s="243"/>
      <c r="Q4435" s="243"/>
    </row>
    <row r="4436" spans="2:17">
      <c r="B4436" s="243"/>
      <c r="C4436" s="243"/>
      <c r="D4436" s="243"/>
      <c r="E4436" s="243"/>
      <c r="F4436" s="243"/>
      <c r="G4436" s="243"/>
      <c r="H4436" s="243"/>
      <c r="I4436" s="243"/>
      <c r="J4436" s="243"/>
      <c r="K4436" s="243"/>
      <c r="L4436" s="243"/>
      <c r="M4436" s="243"/>
      <c r="N4436" s="243"/>
      <c r="O4436" s="243"/>
      <c r="P4436" s="243"/>
      <c r="Q4436" s="243"/>
    </row>
    <row r="4437" spans="2:17">
      <c r="B4437" s="243"/>
      <c r="C4437" s="243"/>
      <c r="D4437" s="243"/>
      <c r="E4437" s="243"/>
      <c r="F4437" s="243"/>
      <c r="G4437" s="243"/>
      <c r="H4437" s="243"/>
      <c r="I4437" s="243"/>
      <c r="J4437" s="243"/>
      <c r="K4437" s="243"/>
      <c r="L4437" s="243"/>
      <c r="M4437" s="243"/>
      <c r="N4437" s="243"/>
      <c r="O4437" s="243"/>
      <c r="P4437" s="243"/>
      <c r="Q4437" s="243"/>
    </row>
    <row r="4438" spans="2:17">
      <c r="B4438" s="243"/>
      <c r="C4438" s="243"/>
      <c r="D4438" s="243"/>
      <c r="E4438" s="243"/>
      <c r="F4438" s="243"/>
      <c r="G4438" s="243"/>
      <c r="H4438" s="243"/>
      <c r="I4438" s="243"/>
      <c r="J4438" s="243"/>
      <c r="K4438" s="243"/>
      <c r="L4438" s="243"/>
      <c r="M4438" s="243"/>
      <c r="N4438" s="243"/>
      <c r="O4438" s="243"/>
      <c r="P4438" s="243"/>
      <c r="Q4438" s="243"/>
    </row>
    <row r="4439" spans="2:17">
      <c r="B4439" s="243"/>
      <c r="C4439" s="243"/>
      <c r="D4439" s="243"/>
      <c r="E4439" s="243"/>
      <c r="F4439" s="243"/>
      <c r="G4439" s="243"/>
      <c r="H4439" s="243"/>
      <c r="I4439" s="243"/>
      <c r="J4439" s="243"/>
      <c r="K4439" s="243"/>
      <c r="L4439" s="243"/>
      <c r="M4439" s="243"/>
      <c r="N4439" s="243"/>
      <c r="O4439" s="243"/>
      <c r="P4439" s="243"/>
      <c r="Q4439" s="243"/>
    </row>
    <row r="4440" spans="2:17">
      <c r="B4440" s="243"/>
      <c r="C4440" s="243"/>
      <c r="D4440" s="243"/>
      <c r="E4440" s="243"/>
      <c r="F4440" s="243"/>
      <c r="G4440" s="243"/>
      <c r="H4440" s="243"/>
      <c r="I4440" s="243"/>
      <c r="J4440" s="243"/>
      <c r="K4440" s="243"/>
      <c r="L4440" s="243"/>
      <c r="M4440" s="243"/>
      <c r="N4440" s="243"/>
      <c r="O4440" s="243"/>
      <c r="P4440" s="243"/>
      <c r="Q4440" s="243"/>
    </row>
    <row r="4441" spans="2:17">
      <c r="B4441" s="243"/>
      <c r="C4441" s="243"/>
      <c r="D4441" s="243"/>
      <c r="E4441" s="243"/>
      <c r="F4441" s="243"/>
      <c r="G4441" s="243"/>
      <c r="H4441" s="243"/>
      <c r="I4441" s="243"/>
      <c r="J4441" s="243"/>
      <c r="K4441" s="243"/>
      <c r="L4441" s="243"/>
      <c r="M4441" s="243"/>
      <c r="N4441" s="243"/>
      <c r="O4441" s="243"/>
      <c r="P4441" s="243"/>
      <c r="Q4441" s="243"/>
    </row>
    <row r="4442" spans="2:17">
      <c r="B4442" s="243"/>
      <c r="C4442" s="243"/>
      <c r="D4442" s="243"/>
      <c r="E4442" s="243"/>
      <c r="F4442" s="243"/>
      <c r="G4442" s="243"/>
      <c r="H4442" s="243"/>
      <c r="I4442" s="243"/>
      <c r="J4442" s="243"/>
      <c r="K4442" s="243"/>
      <c r="L4442" s="243"/>
      <c r="M4442" s="243"/>
      <c r="N4442" s="243"/>
      <c r="O4442" s="243"/>
      <c r="P4442" s="243"/>
      <c r="Q4442" s="243"/>
    </row>
    <row r="4443" spans="2:17">
      <c r="B4443" s="243"/>
      <c r="C4443" s="243"/>
      <c r="D4443" s="243"/>
      <c r="E4443" s="243"/>
      <c r="F4443" s="243"/>
      <c r="G4443" s="243"/>
      <c r="H4443" s="243"/>
      <c r="I4443" s="243"/>
      <c r="J4443" s="243"/>
      <c r="K4443" s="243"/>
      <c r="L4443" s="243"/>
      <c r="M4443" s="243"/>
      <c r="N4443" s="243"/>
      <c r="O4443" s="243"/>
      <c r="P4443" s="243"/>
      <c r="Q4443" s="243"/>
    </row>
    <row r="4444" spans="2:17">
      <c r="B4444" s="243"/>
      <c r="C4444" s="243"/>
      <c r="D4444" s="243"/>
      <c r="E4444" s="243"/>
      <c r="F4444" s="243"/>
      <c r="G4444" s="243"/>
      <c r="H4444" s="243"/>
      <c r="I4444" s="243"/>
      <c r="J4444" s="243"/>
      <c r="K4444" s="243"/>
      <c r="L4444" s="243"/>
      <c r="M4444" s="243"/>
      <c r="N4444" s="243"/>
      <c r="O4444" s="243"/>
      <c r="P4444" s="243"/>
      <c r="Q4444" s="243"/>
    </row>
    <row r="4445" spans="2:17">
      <c r="B4445" s="243"/>
      <c r="C4445" s="243"/>
      <c r="D4445" s="243"/>
      <c r="E4445" s="243"/>
      <c r="F4445" s="243"/>
      <c r="G4445" s="243"/>
      <c r="H4445" s="243"/>
      <c r="I4445" s="243"/>
      <c r="J4445" s="243"/>
      <c r="K4445" s="243"/>
      <c r="L4445" s="243"/>
      <c r="M4445" s="243"/>
      <c r="N4445" s="243"/>
      <c r="O4445" s="243"/>
      <c r="P4445" s="243"/>
      <c r="Q4445" s="243"/>
    </row>
    <row r="4446" spans="2:17">
      <c r="B4446" s="243"/>
      <c r="C4446" s="243"/>
      <c r="D4446" s="243"/>
      <c r="E4446" s="243"/>
      <c r="F4446" s="243"/>
      <c r="G4446" s="243"/>
      <c r="H4446" s="243"/>
      <c r="I4446" s="243"/>
      <c r="J4446" s="243"/>
      <c r="K4446" s="243"/>
      <c r="L4446" s="243"/>
      <c r="M4446" s="243"/>
      <c r="N4446" s="243"/>
      <c r="O4446" s="243"/>
      <c r="P4446" s="243"/>
      <c r="Q4446" s="243"/>
    </row>
    <row r="4447" spans="2:17">
      <c r="B4447" s="243"/>
      <c r="C4447" s="243"/>
      <c r="D4447" s="243"/>
      <c r="E4447" s="243"/>
      <c r="F4447" s="243"/>
      <c r="G4447" s="243"/>
      <c r="H4447" s="243"/>
      <c r="I4447" s="243"/>
      <c r="J4447" s="243"/>
      <c r="K4447" s="243"/>
      <c r="L4447" s="243"/>
      <c r="M4447" s="243"/>
      <c r="N4447" s="243"/>
      <c r="O4447" s="243"/>
      <c r="P4447" s="243"/>
      <c r="Q4447" s="243"/>
    </row>
    <row r="4448" spans="2:17">
      <c r="B4448" s="243"/>
      <c r="C4448" s="243"/>
      <c r="D4448" s="243"/>
      <c r="E4448" s="243"/>
      <c r="F4448" s="243"/>
      <c r="G4448" s="243"/>
      <c r="H4448" s="243"/>
      <c r="I4448" s="243"/>
      <c r="J4448" s="243"/>
      <c r="K4448" s="243"/>
      <c r="L4448" s="243"/>
      <c r="M4448" s="243"/>
      <c r="N4448" s="243"/>
      <c r="O4448" s="243"/>
      <c r="P4448" s="243"/>
      <c r="Q4448" s="243"/>
    </row>
    <row r="4449" spans="2:17">
      <c r="B4449" s="243"/>
      <c r="C4449" s="243"/>
      <c r="D4449" s="243"/>
      <c r="E4449" s="243"/>
      <c r="F4449" s="243"/>
      <c r="G4449" s="243"/>
      <c r="H4449" s="243"/>
      <c r="I4449" s="243"/>
      <c r="J4449" s="243"/>
      <c r="K4449" s="243"/>
      <c r="L4449" s="243"/>
      <c r="M4449" s="243"/>
      <c r="N4449" s="243"/>
      <c r="O4449" s="243"/>
      <c r="P4449" s="243"/>
      <c r="Q4449" s="243"/>
    </row>
    <row r="4450" spans="2:17">
      <c r="B4450" s="243"/>
      <c r="C4450" s="243"/>
      <c r="D4450" s="243"/>
      <c r="E4450" s="243"/>
      <c r="F4450" s="243"/>
      <c r="G4450" s="243"/>
      <c r="H4450" s="243"/>
      <c r="I4450" s="243"/>
      <c r="J4450" s="243"/>
      <c r="K4450" s="243"/>
      <c r="L4450" s="243"/>
      <c r="M4450" s="243"/>
      <c r="N4450" s="243"/>
      <c r="O4450" s="243"/>
      <c r="P4450" s="243"/>
      <c r="Q4450" s="243"/>
    </row>
    <row r="4451" spans="2:17">
      <c r="B4451" s="243"/>
      <c r="C4451" s="243"/>
      <c r="D4451" s="243"/>
      <c r="E4451" s="243"/>
      <c r="F4451" s="243"/>
      <c r="G4451" s="243"/>
      <c r="H4451" s="243"/>
      <c r="I4451" s="243"/>
      <c r="J4451" s="243"/>
      <c r="K4451" s="243"/>
      <c r="L4451" s="243"/>
      <c r="M4451" s="243"/>
      <c r="N4451" s="243"/>
      <c r="O4451" s="243"/>
      <c r="P4451" s="243"/>
      <c r="Q4451" s="243"/>
    </row>
    <row r="4452" spans="2:17">
      <c r="B4452" s="243"/>
      <c r="C4452" s="243"/>
      <c r="D4452" s="243"/>
      <c r="E4452" s="243"/>
      <c r="F4452" s="243"/>
      <c r="G4452" s="243"/>
      <c r="H4452" s="243"/>
      <c r="I4452" s="243"/>
      <c r="J4452" s="243"/>
      <c r="K4452" s="243"/>
      <c r="L4452" s="243"/>
      <c r="M4452" s="243"/>
      <c r="N4452" s="243"/>
      <c r="O4452" s="243"/>
      <c r="P4452" s="243"/>
      <c r="Q4452" s="243"/>
    </row>
    <row r="4453" spans="2:17">
      <c r="B4453" s="243"/>
      <c r="C4453" s="243"/>
      <c r="D4453" s="243"/>
      <c r="E4453" s="243"/>
      <c r="F4453" s="243"/>
      <c r="G4453" s="243"/>
      <c r="H4453" s="243"/>
      <c r="I4453" s="243"/>
      <c r="J4453" s="243"/>
      <c r="K4453" s="243"/>
      <c r="L4453" s="243"/>
      <c r="M4453" s="243"/>
      <c r="N4453" s="243"/>
      <c r="O4453" s="243"/>
      <c r="P4453" s="243"/>
      <c r="Q4453" s="243"/>
    </row>
    <row r="4454" spans="2:17">
      <c r="B4454" s="243"/>
      <c r="C4454" s="243"/>
      <c r="D4454" s="243"/>
      <c r="E4454" s="243"/>
      <c r="F4454" s="243"/>
      <c r="G4454" s="243"/>
      <c r="H4454" s="243"/>
      <c r="I4454" s="243"/>
      <c r="J4454" s="243"/>
      <c r="K4454" s="243"/>
      <c r="L4454" s="243"/>
      <c r="M4454" s="243"/>
      <c r="N4454" s="243"/>
      <c r="O4454" s="243"/>
      <c r="P4454" s="243"/>
      <c r="Q4454" s="243"/>
    </row>
    <row r="4455" spans="2:17">
      <c r="B4455" s="243"/>
      <c r="C4455" s="243"/>
      <c r="D4455" s="243"/>
      <c r="E4455" s="243"/>
      <c r="F4455" s="243"/>
      <c r="G4455" s="243"/>
      <c r="H4455" s="243"/>
      <c r="I4455" s="243"/>
      <c r="J4455" s="243"/>
      <c r="K4455" s="243"/>
      <c r="L4455" s="243"/>
      <c r="M4455" s="243"/>
      <c r="N4455" s="243"/>
      <c r="O4455" s="243"/>
      <c r="P4455" s="243"/>
      <c r="Q4455" s="243"/>
    </row>
    <row r="4456" spans="2:17">
      <c r="B4456" s="243"/>
      <c r="C4456" s="243"/>
      <c r="D4456" s="243"/>
      <c r="E4456" s="243"/>
      <c r="F4456" s="243"/>
      <c r="G4456" s="243"/>
      <c r="H4456" s="243"/>
      <c r="I4456" s="243"/>
      <c r="J4456" s="243"/>
      <c r="K4456" s="243"/>
      <c r="L4456" s="243"/>
      <c r="M4456" s="243"/>
      <c r="N4456" s="243"/>
      <c r="O4456" s="243"/>
      <c r="P4456" s="243"/>
      <c r="Q4456" s="243"/>
    </row>
    <row r="4457" spans="2:17">
      <c r="B4457" s="243"/>
      <c r="C4457" s="243"/>
      <c r="D4457" s="243"/>
      <c r="E4457" s="243"/>
      <c r="F4457" s="243"/>
      <c r="G4457" s="243"/>
      <c r="H4457" s="243"/>
      <c r="I4457" s="243"/>
      <c r="J4457" s="243"/>
      <c r="K4457" s="243"/>
      <c r="L4457" s="243"/>
      <c r="M4457" s="243"/>
      <c r="N4457" s="243"/>
      <c r="O4457" s="243"/>
      <c r="P4457" s="243"/>
      <c r="Q4457" s="243"/>
    </row>
    <row r="4458" spans="2:17">
      <c r="B4458" s="243"/>
      <c r="C4458" s="243"/>
      <c r="D4458" s="243"/>
      <c r="E4458" s="243"/>
      <c r="F4458" s="243"/>
      <c r="G4458" s="243"/>
      <c r="H4458" s="243"/>
      <c r="I4458" s="243"/>
      <c r="J4458" s="243"/>
      <c r="K4458" s="243"/>
      <c r="L4458" s="243"/>
      <c r="M4458" s="243"/>
      <c r="N4458" s="243"/>
      <c r="O4458" s="243"/>
      <c r="P4458" s="243"/>
      <c r="Q4458" s="243"/>
    </row>
    <row r="4459" spans="2:17">
      <c r="B4459" s="243"/>
      <c r="C4459" s="243"/>
      <c r="D4459" s="243"/>
      <c r="E4459" s="243"/>
      <c r="F4459" s="243"/>
      <c r="G4459" s="243"/>
      <c r="H4459" s="243"/>
      <c r="I4459" s="243"/>
      <c r="J4459" s="243"/>
      <c r="K4459" s="243"/>
      <c r="L4459" s="243"/>
      <c r="M4459" s="243"/>
      <c r="N4459" s="243"/>
      <c r="O4459" s="243"/>
      <c r="P4459" s="243"/>
      <c r="Q4459" s="243"/>
    </row>
    <row r="4460" spans="2:17">
      <c r="B4460" s="243"/>
      <c r="C4460" s="243"/>
      <c r="D4460" s="243"/>
      <c r="E4460" s="243"/>
      <c r="F4460" s="243"/>
      <c r="G4460" s="243"/>
      <c r="H4460" s="243"/>
      <c r="I4460" s="243"/>
      <c r="J4460" s="243"/>
      <c r="K4460" s="243"/>
      <c r="L4460" s="243"/>
      <c r="M4460" s="243"/>
      <c r="N4460" s="243"/>
      <c r="O4460" s="243"/>
      <c r="P4460" s="243"/>
      <c r="Q4460" s="243"/>
    </row>
    <row r="4461" spans="2:17">
      <c r="B4461" s="243"/>
      <c r="C4461" s="243"/>
      <c r="D4461" s="243"/>
      <c r="E4461" s="243"/>
      <c r="F4461" s="243"/>
      <c r="G4461" s="243"/>
      <c r="H4461" s="243"/>
      <c r="I4461" s="243"/>
      <c r="J4461" s="243"/>
      <c r="K4461" s="243"/>
      <c r="L4461" s="243"/>
      <c r="M4461" s="243"/>
      <c r="N4461" s="243"/>
      <c r="O4461" s="243"/>
      <c r="P4461" s="243"/>
      <c r="Q4461" s="243"/>
    </row>
    <row r="4462" spans="2:17">
      <c r="B4462" s="243"/>
      <c r="C4462" s="243"/>
      <c r="D4462" s="243"/>
      <c r="E4462" s="243"/>
      <c r="F4462" s="243"/>
      <c r="G4462" s="243"/>
      <c r="H4462" s="243"/>
      <c r="I4462" s="243"/>
      <c r="J4462" s="243"/>
      <c r="K4462" s="243"/>
      <c r="L4462" s="243"/>
      <c r="M4462" s="243"/>
      <c r="N4462" s="243"/>
      <c r="O4462" s="243"/>
      <c r="P4462" s="243"/>
      <c r="Q4462" s="243"/>
    </row>
    <row r="4463" spans="2:17">
      <c r="B4463" s="243"/>
      <c r="C4463" s="243"/>
      <c r="D4463" s="243"/>
      <c r="E4463" s="243"/>
      <c r="F4463" s="243"/>
      <c r="G4463" s="243"/>
      <c r="H4463" s="243"/>
      <c r="I4463" s="243"/>
      <c r="J4463" s="243"/>
      <c r="K4463" s="243"/>
      <c r="L4463" s="243"/>
      <c r="M4463" s="243"/>
      <c r="N4463" s="243"/>
      <c r="O4463" s="243"/>
      <c r="P4463" s="243"/>
      <c r="Q4463" s="243"/>
    </row>
    <row r="4464" spans="2:17">
      <c r="B4464" s="243"/>
      <c r="C4464" s="243"/>
      <c r="D4464" s="243"/>
      <c r="E4464" s="243"/>
      <c r="F4464" s="243"/>
      <c r="G4464" s="243"/>
      <c r="H4464" s="243"/>
      <c r="I4464" s="243"/>
      <c r="J4464" s="243"/>
      <c r="K4464" s="243"/>
      <c r="L4464" s="243"/>
      <c r="M4464" s="243"/>
      <c r="N4464" s="243"/>
      <c r="O4464" s="243"/>
      <c r="P4464" s="243"/>
      <c r="Q4464" s="243"/>
    </row>
    <row r="4465" spans="2:17">
      <c r="B4465" s="243"/>
      <c r="C4465" s="243"/>
      <c r="D4465" s="243"/>
      <c r="E4465" s="243"/>
      <c r="F4465" s="243"/>
      <c r="G4465" s="243"/>
      <c r="H4465" s="243"/>
      <c r="I4465" s="243"/>
      <c r="J4465" s="243"/>
      <c r="K4465" s="243"/>
      <c r="L4465" s="243"/>
      <c r="M4465" s="243"/>
      <c r="N4465" s="243"/>
      <c r="O4465" s="243"/>
      <c r="P4465" s="243"/>
      <c r="Q4465" s="243"/>
    </row>
    <row r="4466" spans="2:17">
      <c r="B4466" s="243"/>
      <c r="C4466" s="243"/>
      <c r="D4466" s="243"/>
      <c r="E4466" s="243"/>
      <c r="F4466" s="243"/>
      <c r="G4466" s="243"/>
      <c r="H4466" s="243"/>
      <c r="I4466" s="243"/>
      <c r="J4466" s="243"/>
      <c r="K4466" s="243"/>
      <c r="L4466" s="243"/>
      <c r="M4466" s="243"/>
      <c r="N4466" s="243"/>
      <c r="O4466" s="243"/>
      <c r="P4466" s="243"/>
      <c r="Q4466" s="243"/>
    </row>
    <row r="4467" spans="2:17">
      <c r="B4467" s="243"/>
      <c r="C4467" s="243"/>
      <c r="D4467" s="243"/>
      <c r="E4467" s="243"/>
      <c r="F4467" s="243"/>
      <c r="G4467" s="243"/>
      <c r="H4467" s="243"/>
      <c r="I4467" s="243"/>
      <c r="J4467" s="243"/>
      <c r="K4467" s="243"/>
      <c r="L4467" s="243"/>
      <c r="M4467" s="243"/>
      <c r="N4467" s="243"/>
      <c r="O4467" s="243"/>
      <c r="P4467" s="243"/>
      <c r="Q4467" s="243"/>
    </row>
    <row r="4468" spans="2:17">
      <c r="B4468" s="243"/>
      <c r="C4468" s="243"/>
      <c r="D4468" s="243"/>
      <c r="E4468" s="243"/>
      <c r="F4468" s="243"/>
      <c r="G4468" s="243"/>
      <c r="H4468" s="243"/>
      <c r="I4468" s="243"/>
      <c r="J4468" s="243"/>
      <c r="K4468" s="243"/>
      <c r="L4468" s="243"/>
      <c r="M4468" s="243"/>
      <c r="N4468" s="243"/>
      <c r="O4468" s="243"/>
      <c r="P4468" s="243"/>
      <c r="Q4468" s="243"/>
    </row>
    <row r="4469" spans="2:17">
      <c r="B4469" s="243"/>
      <c r="C4469" s="243"/>
      <c r="D4469" s="243"/>
      <c r="E4469" s="243"/>
      <c r="F4469" s="243"/>
      <c r="G4469" s="243"/>
      <c r="H4469" s="243"/>
      <c r="I4469" s="243"/>
      <c r="J4469" s="243"/>
      <c r="K4469" s="243"/>
      <c r="L4469" s="243"/>
      <c r="M4469" s="243"/>
      <c r="N4469" s="243"/>
      <c r="O4469" s="243"/>
      <c r="P4469" s="243"/>
      <c r="Q4469" s="243"/>
    </row>
    <row r="4470" spans="2:17">
      <c r="B4470" s="243"/>
      <c r="C4470" s="243"/>
      <c r="D4470" s="243"/>
      <c r="E4470" s="243"/>
      <c r="F4470" s="243"/>
      <c r="G4470" s="243"/>
      <c r="H4470" s="243"/>
      <c r="I4470" s="243"/>
      <c r="J4470" s="243"/>
      <c r="K4470" s="243"/>
      <c r="L4470" s="243"/>
      <c r="M4470" s="243"/>
      <c r="N4470" s="243"/>
      <c r="O4470" s="243"/>
      <c r="P4470" s="243"/>
      <c r="Q4470" s="243"/>
    </row>
    <row r="4471" spans="2:17">
      <c r="B4471" s="243"/>
      <c r="C4471" s="243"/>
      <c r="D4471" s="243"/>
      <c r="E4471" s="243"/>
      <c r="F4471" s="243"/>
      <c r="G4471" s="243"/>
      <c r="H4471" s="243"/>
      <c r="I4471" s="243"/>
      <c r="J4471" s="243"/>
      <c r="K4471" s="243"/>
      <c r="L4471" s="243"/>
      <c r="M4471" s="243"/>
      <c r="N4471" s="243"/>
      <c r="O4471" s="243"/>
      <c r="P4471" s="243"/>
      <c r="Q4471" s="243"/>
    </row>
    <row r="4472" spans="2:17">
      <c r="B4472" s="243"/>
      <c r="C4472" s="243"/>
      <c r="D4472" s="243"/>
      <c r="E4472" s="243"/>
      <c r="F4472" s="243"/>
      <c r="G4472" s="243"/>
      <c r="H4472" s="243"/>
      <c r="I4472" s="243"/>
      <c r="J4472" s="243"/>
      <c r="K4472" s="243"/>
      <c r="L4472" s="243"/>
      <c r="M4472" s="243"/>
      <c r="N4472" s="243"/>
      <c r="O4472" s="243"/>
      <c r="P4472" s="243"/>
      <c r="Q4472" s="243"/>
    </row>
    <row r="4473" spans="2:17">
      <c r="B4473" s="243"/>
      <c r="C4473" s="243"/>
      <c r="D4473" s="243"/>
      <c r="E4473" s="243"/>
      <c r="F4473" s="243"/>
      <c r="G4473" s="243"/>
      <c r="H4473" s="243"/>
      <c r="I4473" s="243"/>
      <c r="J4473" s="243"/>
      <c r="K4473" s="243"/>
      <c r="L4473" s="243"/>
      <c r="M4473" s="243"/>
      <c r="N4473" s="243"/>
      <c r="O4473" s="243"/>
      <c r="P4473" s="243"/>
      <c r="Q4473" s="243"/>
    </row>
    <row r="4474" spans="2:17">
      <c r="B4474" s="243"/>
      <c r="C4474" s="243"/>
      <c r="D4474" s="243"/>
      <c r="E4474" s="243"/>
      <c r="F4474" s="243"/>
      <c r="G4474" s="243"/>
      <c r="H4474" s="243"/>
      <c r="I4474" s="243"/>
      <c r="J4474" s="243"/>
      <c r="K4474" s="243"/>
      <c r="L4474" s="243"/>
      <c r="M4474" s="243"/>
      <c r="N4474" s="243"/>
      <c r="O4474" s="243"/>
      <c r="P4474" s="243"/>
      <c r="Q4474" s="243"/>
    </row>
    <row r="4475" spans="2:17">
      <c r="B4475" s="243"/>
      <c r="C4475" s="243"/>
      <c r="D4475" s="243"/>
      <c r="E4475" s="243"/>
      <c r="F4475" s="243"/>
      <c r="G4475" s="243"/>
      <c r="H4475" s="243"/>
      <c r="I4475" s="243"/>
      <c r="J4475" s="243"/>
      <c r="K4475" s="243"/>
      <c r="L4475" s="243"/>
      <c r="M4475" s="243"/>
      <c r="N4475" s="243"/>
      <c r="O4475" s="243"/>
      <c r="P4475" s="243"/>
      <c r="Q4475" s="243"/>
    </row>
    <row r="4476" spans="2:17">
      <c r="B4476" s="243"/>
      <c r="C4476" s="243"/>
      <c r="D4476" s="243"/>
      <c r="E4476" s="243"/>
      <c r="F4476" s="243"/>
      <c r="G4476" s="243"/>
      <c r="H4476" s="243"/>
      <c r="I4476" s="243"/>
      <c r="J4476" s="243"/>
      <c r="K4476" s="243"/>
      <c r="L4476" s="243"/>
      <c r="M4476" s="243"/>
      <c r="N4476" s="243"/>
      <c r="O4476" s="243"/>
      <c r="P4476" s="243"/>
      <c r="Q4476" s="243"/>
    </row>
    <row r="4477" spans="2:17">
      <c r="B4477" s="243"/>
      <c r="C4477" s="243"/>
      <c r="D4477" s="243"/>
      <c r="E4477" s="243"/>
      <c r="F4477" s="243"/>
      <c r="G4477" s="243"/>
      <c r="H4477" s="243"/>
      <c r="I4477" s="243"/>
      <c r="J4477" s="243"/>
      <c r="K4477" s="243"/>
      <c r="L4477" s="243"/>
      <c r="M4477" s="243"/>
      <c r="N4477" s="243"/>
      <c r="O4477" s="243"/>
      <c r="P4477" s="243"/>
      <c r="Q4477" s="243"/>
    </row>
    <row r="4478" spans="2:17">
      <c r="B4478" s="243"/>
      <c r="C4478" s="243"/>
      <c r="D4478" s="243"/>
      <c r="E4478" s="243"/>
      <c r="F4478" s="243"/>
      <c r="G4478" s="243"/>
      <c r="H4478" s="243"/>
      <c r="I4478" s="243"/>
      <c r="J4478" s="243"/>
      <c r="K4478" s="243"/>
      <c r="L4478" s="243"/>
      <c r="M4478" s="243"/>
      <c r="N4478" s="243"/>
      <c r="O4478" s="243"/>
      <c r="P4478" s="243"/>
      <c r="Q4478" s="243"/>
    </row>
    <row r="4479" spans="2:17">
      <c r="B4479" s="243"/>
      <c r="C4479" s="243"/>
      <c r="D4479" s="243"/>
      <c r="E4479" s="243"/>
      <c r="F4479" s="243"/>
      <c r="G4479" s="243"/>
      <c r="H4479" s="243"/>
      <c r="I4479" s="243"/>
      <c r="J4479" s="243"/>
      <c r="K4479" s="243"/>
      <c r="L4479" s="243"/>
      <c r="M4479" s="243"/>
      <c r="N4479" s="243"/>
      <c r="O4479" s="243"/>
      <c r="P4479" s="243"/>
      <c r="Q4479" s="243"/>
    </row>
    <row r="4480" spans="2:17">
      <c r="B4480" s="243"/>
      <c r="C4480" s="243"/>
      <c r="D4480" s="243"/>
      <c r="E4480" s="243"/>
      <c r="F4480" s="243"/>
      <c r="G4480" s="243"/>
      <c r="H4480" s="243"/>
      <c r="I4480" s="243"/>
      <c r="J4480" s="243"/>
      <c r="K4480" s="243"/>
      <c r="L4480" s="243"/>
      <c r="M4480" s="243"/>
      <c r="N4480" s="243"/>
      <c r="O4480" s="243"/>
      <c r="P4480" s="243"/>
      <c r="Q4480" s="243"/>
    </row>
    <row r="4481" spans="2:17">
      <c r="B4481" s="243"/>
      <c r="C4481" s="243"/>
      <c r="D4481" s="243"/>
      <c r="E4481" s="243"/>
      <c r="F4481" s="243"/>
      <c r="G4481" s="243"/>
      <c r="H4481" s="243"/>
      <c r="I4481" s="243"/>
      <c r="J4481" s="243"/>
      <c r="K4481" s="243"/>
      <c r="L4481" s="243"/>
      <c r="M4481" s="243"/>
      <c r="N4481" s="243"/>
      <c r="O4481" s="243"/>
      <c r="P4481" s="243"/>
      <c r="Q4481" s="243"/>
    </row>
    <row r="4482" spans="2:17">
      <c r="B4482" s="243"/>
      <c r="C4482" s="243"/>
      <c r="D4482" s="243"/>
      <c r="E4482" s="243"/>
      <c r="F4482" s="243"/>
      <c r="G4482" s="243"/>
      <c r="H4482" s="243"/>
      <c r="I4482" s="243"/>
      <c r="J4482" s="243"/>
      <c r="K4482" s="243"/>
      <c r="L4482" s="243"/>
      <c r="M4482" s="243"/>
      <c r="N4482" s="243"/>
      <c r="O4482" s="243"/>
      <c r="P4482" s="243"/>
      <c r="Q4482" s="243"/>
    </row>
    <row r="4483" spans="2:17">
      <c r="B4483" s="243"/>
      <c r="C4483" s="243"/>
      <c r="D4483" s="243"/>
      <c r="E4483" s="243"/>
      <c r="F4483" s="243"/>
      <c r="G4483" s="243"/>
      <c r="H4483" s="243"/>
      <c r="I4483" s="243"/>
      <c r="J4483" s="243"/>
      <c r="K4483" s="243"/>
      <c r="L4483" s="243"/>
      <c r="M4483" s="243"/>
      <c r="N4483" s="243"/>
      <c r="O4483" s="243"/>
      <c r="P4483" s="243"/>
      <c r="Q4483" s="243"/>
    </row>
    <row r="4484" spans="2:17">
      <c r="B4484" s="243"/>
      <c r="C4484" s="243"/>
      <c r="D4484" s="243"/>
      <c r="E4484" s="243"/>
      <c r="F4484" s="243"/>
      <c r="G4484" s="243"/>
      <c r="H4484" s="243"/>
      <c r="I4484" s="243"/>
      <c r="J4484" s="243"/>
      <c r="K4484" s="243"/>
      <c r="L4484" s="243"/>
      <c r="M4484" s="243"/>
      <c r="N4484" s="243"/>
      <c r="O4484" s="243"/>
      <c r="P4484" s="243"/>
      <c r="Q4484" s="243"/>
    </row>
    <row r="4485" spans="2:17">
      <c r="B4485" s="243"/>
      <c r="C4485" s="243"/>
      <c r="D4485" s="243"/>
      <c r="E4485" s="243"/>
      <c r="F4485" s="243"/>
      <c r="G4485" s="243"/>
      <c r="H4485" s="243"/>
      <c r="I4485" s="243"/>
      <c r="J4485" s="243"/>
      <c r="K4485" s="243"/>
      <c r="L4485" s="243"/>
      <c r="M4485" s="243"/>
      <c r="N4485" s="243"/>
      <c r="O4485" s="243"/>
      <c r="P4485" s="243"/>
      <c r="Q4485" s="243"/>
    </row>
    <row r="4486" spans="2:17">
      <c r="B4486" s="243"/>
      <c r="C4486" s="243"/>
      <c r="D4486" s="243"/>
      <c r="E4486" s="243"/>
      <c r="F4486" s="243"/>
      <c r="G4486" s="243"/>
      <c r="H4486" s="243"/>
      <c r="I4486" s="243"/>
      <c r="J4486" s="243"/>
      <c r="K4486" s="243"/>
      <c r="L4486" s="243"/>
      <c r="M4486" s="243"/>
      <c r="N4486" s="243"/>
      <c r="O4486" s="243"/>
      <c r="P4486" s="243"/>
      <c r="Q4486" s="243"/>
    </row>
    <row r="4487" spans="2:17">
      <c r="B4487" s="243"/>
      <c r="C4487" s="243"/>
      <c r="D4487" s="243"/>
      <c r="E4487" s="243"/>
      <c r="F4487" s="243"/>
      <c r="G4487" s="243"/>
      <c r="H4487" s="243"/>
      <c r="I4487" s="243"/>
      <c r="J4487" s="243"/>
      <c r="K4487" s="243"/>
      <c r="L4487" s="243"/>
      <c r="M4487" s="243"/>
      <c r="N4487" s="243"/>
      <c r="O4487" s="243"/>
      <c r="P4487" s="243"/>
      <c r="Q4487" s="243"/>
    </row>
    <row r="4488" spans="2:17">
      <c r="B4488" s="243"/>
      <c r="C4488" s="243"/>
      <c r="D4488" s="243"/>
      <c r="E4488" s="243"/>
      <c r="F4488" s="243"/>
      <c r="G4488" s="243"/>
      <c r="H4488" s="243"/>
      <c r="I4488" s="243"/>
      <c r="J4488" s="243"/>
      <c r="K4488" s="243"/>
      <c r="L4488" s="243"/>
      <c r="M4488" s="243"/>
      <c r="N4488" s="243"/>
      <c r="O4488" s="243"/>
      <c r="P4488" s="243"/>
      <c r="Q4488" s="243"/>
    </row>
    <row r="4489" spans="2:17">
      <c r="B4489" s="243"/>
      <c r="C4489" s="243"/>
      <c r="D4489" s="243"/>
      <c r="E4489" s="243"/>
      <c r="F4489" s="243"/>
      <c r="G4489" s="243"/>
      <c r="H4489" s="243"/>
      <c r="I4489" s="243"/>
      <c r="J4489" s="243"/>
      <c r="K4489" s="243"/>
      <c r="L4489" s="243"/>
      <c r="M4489" s="243"/>
      <c r="N4489" s="243"/>
      <c r="O4489" s="243"/>
      <c r="P4489" s="243"/>
      <c r="Q4489" s="243"/>
    </row>
    <row r="4490" spans="2:17">
      <c r="B4490" s="243"/>
      <c r="C4490" s="243"/>
      <c r="D4490" s="243"/>
      <c r="E4490" s="243"/>
      <c r="F4490" s="243"/>
      <c r="G4490" s="243"/>
      <c r="H4490" s="243"/>
      <c r="I4490" s="243"/>
      <c r="J4490" s="243"/>
      <c r="K4490" s="243"/>
      <c r="L4490" s="243"/>
      <c r="M4490" s="243"/>
      <c r="N4490" s="243"/>
      <c r="O4490" s="243"/>
      <c r="P4490" s="243"/>
      <c r="Q4490" s="243"/>
    </row>
    <row r="4491" spans="2:17">
      <c r="B4491" s="243"/>
      <c r="C4491" s="243"/>
      <c r="D4491" s="243"/>
      <c r="E4491" s="243"/>
      <c r="F4491" s="243"/>
      <c r="G4491" s="243"/>
      <c r="H4491" s="243"/>
      <c r="I4491" s="243"/>
      <c r="J4491" s="243"/>
      <c r="K4491" s="243"/>
      <c r="L4491" s="243"/>
      <c r="M4491" s="243"/>
      <c r="N4491" s="243"/>
      <c r="O4491" s="243"/>
      <c r="P4491" s="243"/>
      <c r="Q4491" s="243"/>
    </row>
    <row r="4492" spans="2:17">
      <c r="B4492" s="243"/>
      <c r="C4492" s="243"/>
      <c r="D4492" s="243"/>
      <c r="E4492" s="243"/>
      <c r="F4492" s="243"/>
      <c r="G4492" s="243"/>
      <c r="H4492" s="243"/>
      <c r="I4492" s="243"/>
      <c r="J4492" s="243"/>
      <c r="K4492" s="243"/>
      <c r="L4492" s="243"/>
      <c r="M4492" s="243"/>
      <c r="N4492" s="243"/>
      <c r="O4492" s="243"/>
      <c r="P4492" s="243"/>
      <c r="Q4492" s="243"/>
    </row>
    <row r="4493" spans="2:17">
      <c r="B4493" s="243"/>
      <c r="C4493" s="243"/>
      <c r="D4493" s="243"/>
      <c r="E4493" s="243"/>
      <c r="F4493" s="243"/>
      <c r="G4493" s="243"/>
      <c r="H4493" s="243"/>
      <c r="I4493" s="243"/>
      <c r="J4493" s="243"/>
      <c r="K4493" s="243"/>
      <c r="L4493" s="243"/>
      <c r="M4493" s="243"/>
      <c r="N4493" s="243"/>
      <c r="O4493" s="243"/>
      <c r="P4493" s="243"/>
      <c r="Q4493" s="243"/>
    </row>
    <row r="4494" spans="2:17">
      <c r="B4494" s="243"/>
      <c r="C4494" s="243"/>
      <c r="D4494" s="243"/>
      <c r="E4494" s="243"/>
      <c r="F4494" s="243"/>
      <c r="G4494" s="243"/>
      <c r="H4494" s="243"/>
      <c r="I4494" s="243"/>
      <c r="J4494" s="243"/>
      <c r="K4494" s="243"/>
      <c r="L4494" s="243"/>
      <c r="M4494" s="243"/>
      <c r="N4494" s="243"/>
      <c r="O4494" s="243"/>
      <c r="P4494" s="243"/>
      <c r="Q4494" s="243"/>
    </row>
    <row r="4495" spans="2:17">
      <c r="B4495" s="243"/>
      <c r="C4495" s="243"/>
      <c r="D4495" s="243"/>
      <c r="E4495" s="243"/>
      <c r="F4495" s="243"/>
      <c r="G4495" s="243"/>
      <c r="H4495" s="243"/>
      <c r="I4495" s="243"/>
      <c r="J4495" s="243"/>
      <c r="K4495" s="243"/>
      <c r="L4495" s="243"/>
      <c r="M4495" s="243"/>
      <c r="N4495" s="243"/>
      <c r="O4495" s="243"/>
      <c r="P4495" s="243"/>
      <c r="Q4495" s="243"/>
    </row>
    <row r="4496" spans="2:17">
      <c r="B4496" s="243"/>
      <c r="C4496" s="243"/>
      <c r="D4496" s="243"/>
      <c r="E4496" s="243"/>
      <c r="F4496" s="243"/>
      <c r="G4496" s="243"/>
      <c r="H4496" s="243"/>
      <c r="I4496" s="243"/>
      <c r="J4496" s="243"/>
      <c r="K4496" s="243"/>
      <c r="L4496" s="243"/>
      <c r="M4496" s="243"/>
      <c r="N4496" s="243"/>
      <c r="O4496" s="243"/>
      <c r="P4496" s="243"/>
      <c r="Q4496" s="243"/>
    </row>
    <row r="4497" spans="2:17">
      <c r="B4497" s="243"/>
      <c r="C4497" s="243"/>
      <c r="D4497" s="243"/>
      <c r="E4497" s="243"/>
      <c r="F4497" s="243"/>
      <c r="G4497" s="243"/>
      <c r="H4497" s="243"/>
      <c r="I4497" s="243"/>
      <c r="J4497" s="243"/>
      <c r="K4497" s="243"/>
      <c r="L4497" s="243"/>
      <c r="M4497" s="243"/>
      <c r="N4497" s="243"/>
      <c r="O4497" s="243"/>
      <c r="P4497" s="243"/>
      <c r="Q4497" s="243"/>
    </row>
    <row r="4498" spans="2:17">
      <c r="B4498" s="243"/>
      <c r="C4498" s="243"/>
      <c r="D4498" s="243"/>
      <c r="E4498" s="243"/>
      <c r="F4498" s="243"/>
      <c r="G4498" s="243"/>
      <c r="H4498" s="243"/>
      <c r="I4498" s="243"/>
      <c r="J4498" s="243"/>
      <c r="K4498" s="243"/>
      <c r="L4498" s="243"/>
      <c r="M4498" s="243"/>
      <c r="N4498" s="243"/>
      <c r="O4498" s="243"/>
      <c r="P4498" s="243"/>
      <c r="Q4498" s="243"/>
    </row>
    <row r="4499" spans="2:17">
      <c r="B4499" s="243"/>
      <c r="C4499" s="243"/>
      <c r="D4499" s="243"/>
      <c r="E4499" s="243"/>
      <c r="F4499" s="243"/>
      <c r="G4499" s="243"/>
      <c r="H4499" s="243"/>
      <c r="I4499" s="243"/>
      <c r="J4499" s="243"/>
      <c r="K4499" s="243"/>
      <c r="L4499" s="243"/>
      <c r="M4499" s="243"/>
      <c r="N4499" s="243"/>
      <c r="O4499" s="243"/>
      <c r="P4499" s="243"/>
      <c r="Q4499" s="243"/>
    </row>
    <row r="4500" spans="2:17">
      <c r="B4500" s="243"/>
      <c r="C4500" s="243"/>
      <c r="D4500" s="243"/>
      <c r="E4500" s="243"/>
      <c r="F4500" s="243"/>
      <c r="G4500" s="243"/>
      <c r="H4500" s="243"/>
      <c r="I4500" s="243"/>
      <c r="J4500" s="243"/>
      <c r="K4500" s="243"/>
      <c r="L4500" s="243"/>
      <c r="M4500" s="243"/>
      <c r="N4500" s="243"/>
      <c r="O4500" s="243"/>
      <c r="P4500" s="243"/>
      <c r="Q4500" s="243"/>
    </row>
    <row r="4501" spans="2:17">
      <c r="B4501" s="243"/>
      <c r="C4501" s="243"/>
      <c r="D4501" s="243"/>
      <c r="E4501" s="243"/>
      <c r="F4501" s="243"/>
      <c r="G4501" s="243"/>
      <c r="H4501" s="243"/>
      <c r="I4501" s="243"/>
      <c r="J4501" s="243"/>
      <c r="K4501" s="243"/>
      <c r="L4501" s="243"/>
      <c r="M4501" s="243"/>
      <c r="N4501" s="243"/>
      <c r="O4501" s="243"/>
      <c r="P4501" s="243"/>
      <c r="Q4501" s="243"/>
    </row>
    <row r="4502" spans="2:17">
      <c r="B4502" s="243"/>
      <c r="C4502" s="243"/>
      <c r="D4502" s="243"/>
      <c r="E4502" s="243"/>
      <c r="F4502" s="243"/>
      <c r="G4502" s="243"/>
      <c r="H4502" s="243"/>
      <c r="I4502" s="243"/>
      <c r="J4502" s="243"/>
      <c r="K4502" s="243"/>
      <c r="L4502" s="243"/>
      <c r="M4502" s="243"/>
      <c r="N4502" s="243"/>
      <c r="O4502" s="243"/>
      <c r="P4502" s="243"/>
      <c r="Q4502" s="243"/>
    </row>
    <row r="4503" spans="2:17">
      <c r="B4503" s="243"/>
      <c r="C4503" s="243"/>
      <c r="D4503" s="243"/>
      <c r="E4503" s="243"/>
      <c r="F4503" s="243"/>
      <c r="G4503" s="243"/>
      <c r="H4503" s="243"/>
      <c r="I4503" s="243"/>
      <c r="J4503" s="243"/>
      <c r="K4503" s="243"/>
      <c r="L4503" s="243"/>
      <c r="M4503" s="243"/>
      <c r="N4503" s="243"/>
      <c r="O4503" s="243"/>
      <c r="P4503" s="243"/>
      <c r="Q4503" s="243"/>
    </row>
    <row r="4504" spans="2:17">
      <c r="B4504" s="243"/>
      <c r="C4504" s="243"/>
      <c r="D4504" s="243"/>
      <c r="E4504" s="243"/>
      <c r="F4504" s="243"/>
      <c r="G4504" s="243"/>
      <c r="H4504" s="243"/>
      <c r="I4504" s="243"/>
      <c r="J4504" s="243"/>
      <c r="K4504" s="243"/>
      <c r="L4504" s="243"/>
      <c r="M4504" s="243"/>
      <c r="N4504" s="243"/>
      <c r="O4504" s="243"/>
      <c r="P4504" s="243"/>
      <c r="Q4504" s="243"/>
    </row>
    <row r="4505" spans="2:17">
      <c r="B4505" s="243"/>
      <c r="C4505" s="243"/>
      <c r="D4505" s="243"/>
      <c r="E4505" s="243"/>
      <c r="F4505" s="243"/>
      <c r="G4505" s="243"/>
      <c r="H4505" s="243"/>
      <c r="I4505" s="243"/>
      <c r="J4505" s="243"/>
      <c r="K4505" s="243"/>
      <c r="L4505" s="243"/>
      <c r="M4505" s="243"/>
      <c r="N4505" s="243"/>
      <c r="O4505" s="243"/>
      <c r="P4505" s="243"/>
      <c r="Q4505" s="243"/>
    </row>
    <row r="4506" spans="2:17">
      <c r="B4506" s="243"/>
      <c r="C4506" s="243"/>
      <c r="D4506" s="243"/>
      <c r="E4506" s="243"/>
      <c r="F4506" s="243"/>
      <c r="G4506" s="243"/>
      <c r="H4506" s="243"/>
      <c r="I4506" s="243"/>
      <c r="J4506" s="243"/>
      <c r="K4506" s="243"/>
      <c r="L4506" s="243"/>
      <c r="M4506" s="243"/>
      <c r="N4506" s="243"/>
      <c r="O4506" s="243"/>
      <c r="P4506" s="243"/>
      <c r="Q4506" s="243"/>
    </row>
    <row r="4507" spans="2:17">
      <c r="B4507" s="243"/>
      <c r="C4507" s="243"/>
      <c r="D4507" s="243"/>
      <c r="E4507" s="243"/>
      <c r="F4507" s="243"/>
      <c r="G4507" s="243"/>
      <c r="H4507" s="243"/>
      <c r="I4507" s="243"/>
      <c r="J4507" s="243"/>
      <c r="K4507" s="243"/>
      <c r="L4507" s="243"/>
      <c r="M4507" s="243"/>
      <c r="N4507" s="243"/>
      <c r="O4507" s="243"/>
      <c r="P4507" s="243"/>
      <c r="Q4507" s="243"/>
    </row>
    <row r="4508" spans="2:17">
      <c r="B4508" s="243"/>
      <c r="C4508" s="243"/>
      <c r="D4508" s="243"/>
      <c r="E4508" s="243"/>
      <c r="F4508" s="243"/>
      <c r="G4508" s="243"/>
      <c r="H4508" s="243"/>
      <c r="I4508" s="243"/>
      <c r="J4508" s="243"/>
      <c r="K4508" s="243"/>
      <c r="L4508" s="243"/>
      <c r="M4508" s="243"/>
      <c r="N4508" s="243"/>
      <c r="O4508" s="243"/>
      <c r="P4508" s="243"/>
      <c r="Q4508" s="243"/>
    </row>
    <row r="4509" spans="2:17">
      <c r="B4509" s="243"/>
      <c r="C4509" s="243"/>
      <c r="D4509" s="243"/>
      <c r="E4509" s="243"/>
      <c r="F4509" s="243"/>
      <c r="G4509" s="243"/>
      <c r="H4509" s="243"/>
      <c r="I4509" s="243"/>
      <c r="J4509" s="243"/>
      <c r="K4509" s="243"/>
      <c r="L4509" s="243"/>
      <c r="M4509" s="243"/>
      <c r="N4509" s="243"/>
      <c r="O4509" s="243"/>
      <c r="P4509" s="243"/>
      <c r="Q4509" s="243"/>
    </row>
    <row r="4510" spans="2:17">
      <c r="B4510" s="243"/>
      <c r="C4510" s="243"/>
      <c r="D4510" s="243"/>
      <c r="E4510" s="243"/>
      <c r="F4510" s="243"/>
      <c r="G4510" s="243"/>
      <c r="H4510" s="243"/>
      <c r="I4510" s="243"/>
      <c r="J4510" s="243"/>
      <c r="K4510" s="243"/>
      <c r="L4510" s="243"/>
      <c r="M4510" s="243"/>
      <c r="N4510" s="243"/>
      <c r="O4510" s="243"/>
      <c r="P4510" s="243"/>
      <c r="Q4510" s="243"/>
    </row>
    <row r="4511" spans="2:17">
      <c r="B4511" s="243"/>
      <c r="C4511" s="243"/>
      <c r="D4511" s="243"/>
      <c r="E4511" s="243"/>
      <c r="F4511" s="243"/>
      <c r="G4511" s="243"/>
      <c r="H4511" s="243"/>
      <c r="I4511" s="243"/>
      <c r="J4511" s="243"/>
      <c r="K4511" s="243"/>
      <c r="L4511" s="243"/>
      <c r="M4511" s="243"/>
      <c r="N4511" s="243"/>
      <c r="O4511" s="243"/>
      <c r="P4511" s="243"/>
      <c r="Q4511" s="243"/>
    </row>
    <row r="4512" spans="2:17">
      <c r="B4512" s="243"/>
      <c r="C4512" s="243"/>
      <c r="D4512" s="243"/>
      <c r="E4512" s="243"/>
      <c r="F4512" s="243"/>
      <c r="G4512" s="243"/>
      <c r="H4512" s="243"/>
      <c r="I4512" s="243"/>
      <c r="J4512" s="243"/>
      <c r="K4512" s="243"/>
      <c r="L4512" s="243"/>
      <c r="M4512" s="243"/>
      <c r="N4512" s="243"/>
      <c r="O4512" s="243"/>
      <c r="P4512" s="243"/>
      <c r="Q4512" s="243"/>
    </row>
    <row r="4513" spans="2:17">
      <c r="B4513" s="243"/>
      <c r="C4513" s="243"/>
      <c r="D4513" s="243"/>
      <c r="E4513" s="243"/>
      <c r="F4513" s="243"/>
      <c r="G4513" s="243"/>
      <c r="H4513" s="243"/>
      <c r="I4513" s="243"/>
      <c r="J4513" s="243"/>
      <c r="K4513" s="243"/>
      <c r="L4513" s="243"/>
      <c r="M4513" s="243"/>
      <c r="N4513" s="243"/>
      <c r="O4513" s="243"/>
      <c r="P4513" s="243"/>
      <c r="Q4513" s="243"/>
    </row>
    <row r="4514" spans="2:17">
      <c r="B4514" s="243"/>
      <c r="C4514" s="243"/>
      <c r="D4514" s="243"/>
      <c r="E4514" s="243"/>
      <c r="F4514" s="243"/>
      <c r="G4514" s="243"/>
      <c r="H4514" s="243"/>
      <c r="I4514" s="243"/>
      <c r="J4514" s="243"/>
      <c r="K4514" s="243"/>
      <c r="L4514" s="243"/>
      <c r="M4514" s="243"/>
      <c r="N4514" s="243"/>
      <c r="O4514" s="243"/>
      <c r="P4514" s="243"/>
      <c r="Q4514" s="243"/>
    </row>
    <row r="4515" spans="2:17">
      <c r="B4515" s="243"/>
      <c r="C4515" s="243"/>
      <c r="D4515" s="243"/>
      <c r="E4515" s="243"/>
      <c r="F4515" s="243"/>
      <c r="G4515" s="243"/>
      <c r="H4515" s="243"/>
      <c r="I4515" s="243"/>
      <c r="J4515" s="243"/>
      <c r="K4515" s="243"/>
      <c r="L4515" s="243"/>
      <c r="M4515" s="243"/>
      <c r="N4515" s="243"/>
      <c r="O4515" s="243"/>
      <c r="P4515" s="243"/>
      <c r="Q4515" s="243"/>
    </row>
    <row r="4516" spans="2:17">
      <c r="B4516" s="243"/>
      <c r="C4516" s="243"/>
      <c r="D4516" s="243"/>
      <c r="E4516" s="243"/>
      <c r="F4516" s="243"/>
      <c r="G4516" s="243"/>
      <c r="H4516" s="243"/>
      <c r="I4516" s="243"/>
      <c r="J4516" s="243"/>
      <c r="K4516" s="243"/>
      <c r="L4516" s="243"/>
      <c r="M4516" s="243"/>
      <c r="N4516" s="243"/>
      <c r="O4516" s="243"/>
      <c r="P4516" s="243"/>
      <c r="Q4516" s="243"/>
    </row>
    <row r="4517" spans="2:17">
      <c r="B4517" s="243"/>
      <c r="C4517" s="243"/>
      <c r="D4517" s="243"/>
      <c r="E4517" s="243"/>
      <c r="F4517" s="243"/>
      <c r="G4517" s="243"/>
      <c r="H4517" s="243"/>
      <c r="I4517" s="243"/>
      <c r="J4517" s="243"/>
      <c r="K4517" s="243"/>
      <c r="L4517" s="243"/>
      <c r="M4517" s="243"/>
      <c r="N4517" s="243"/>
      <c r="O4517" s="243"/>
      <c r="P4517" s="243"/>
      <c r="Q4517" s="243"/>
    </row>
    <row r="4518" spans="2:17">
      <c r="B4518" s="243"/>
      <c r="C4518" s="243"/>
      <c r="D4518" s="243"/>
      <c r="E4518" s="243"/>
      <c r="F4518" s="243"/>
      <c r="G4518" s="243"/>
      <c r="H4518" s="243"/>
      <c r="I4518" s="243"/>
      <c r="J4518" s="243"/>
      <c r="K4518" s="243"/>
      <c r="L4518" s="243"/>
      <c r="M4518" s="243"/>
      <c r="N4518" s="243"/>
      <c r="O4518" s="243"/>
      <c r="P4518" s="243"/>
      <c r="Q4518" s="243"/>
    </row>
    <row r="4519" spans="2:17">
      <c r="B4519" s="243"/>
      <c r="C4519" s="243"/>
      <c r="D4519" s="243"/>
      <c r="E4519" s="243"/>
      <c r="F4519" s="243"/>
      <c r="G4519" s="243"/>
      <c r="H4519" s="243"/>
      <c r="I4519" s="243"/>
      <c r="J4519" s="243"/>
      <c r="K4519" s="243"/>
      <c r="L4519" s="243"/>
      <c r="M4519" s="243"/>
      <c r="N4519" s="243"/>
      <c r="O4519" s="243"/>
      <c r="P4519" s="243"/>
      <c r="Q4519" s="243"/>
    </row>
    <row r="4520" spans="2:17">
      <c r="B4520" s="243"/>
      <c r="C4520" s="243"/>
      <c r="D4520" s="243"/>
      <c r="E4520" s="243"/>
      <c r="F4520" s="243"/>
      <c r="G4520" s="243"/>
      <c r="H4520" s="243"/>
      <c r="I4520" s="243"/>
      <c r="J4520" s="243"/>
      <c r="K4520" s="243"/>
      <c r="L4520" s="243"/>
      <c r="M4520" s="243"/>
      <c r="N4520" s="243"/>
      <c r="O4520" s="243"/>
      <c r="P4520" s="243"/>
      <c r="Q4520" s="243"/>
    </row>
    <row r="4521" spans="2:17">
      <c r="B4521" s="243"/>
      <c r="C4521" s="243"/>
      <c r="D4521" s="243"/>
      <c r="E4521" s="243"/>
      <c r="F4521" s="243"/>
      <c r="G4521" s="243"/>
      <c r="H4521" s="243"/>
      <c r="I4521" s="243"/>
      <c r="J4521" s="243"/>
      <c r="K4521" s="243"/>
      <c r="L4521" s="243"/>
      <c r="M4521" s="243"/>
      <c r="N4521" s="243"/>
      <c r="O4521" s="243"/>
      <c r="P4521" s="243"/>
      <c r="Q4521" s="243"/>
    </row>
    <row r="4522" spans="2:17">
      <c r="B4522" s="243"/>
      <c r="C4522" s="243"/>
      <c r="D4522" s="243"/>
      <c r="E4522" s="243"/>
      <c r="F4522" s="243"/>
      <c r="G4522" s="243"/>
      <c r="H4522" s="243"/>
      <c r="I4522" s="243"/>
      <c r="J4522" s="243"/>
      <c r="K4522" s="243"/>
      <c r="L4522" s="243"/>
      <c r="M4522" s="243"/>
      <c r="N4522" s="243"/>
      <c r="O4522" s="243"/>
      <c r="P4522" s="243"/>
      <c r="Q4522" s="243"/>
    </row>
    <row r="4523" spans="2:17">
      <c r="B4523" s="243"/>
      <c r="C4523" s="243"/>
      <c r="D4523" s="243"/>
      <c r="E4523" s="243"/>
      <c r="F4523" s="243"/>
      <c r="G4523" s="243"/>
      <c r="H4523" s="243"/>
      <c r="I4523" s="243"/>
      <c r="J4523" s="243"/>
      <c r="K4523" s="243"/>
      <c r="L4523" s="243"/>
      <c r="M4523" s="243"/>
      <c r="N4523" s="243"/>
      <c r="O4523" s="243"/>
      <c r="P4523" s="243"/>
      <c r="Q4523" s="243"/>
    </row>
    <row r="4524" spans="2:17">
      <c r="B4524" s="243"/>
      <c r="C4524" s="243"/>
      <c r="D4524" s="243"/>
      <c r="E4524" s="243"/>
      <c r="F4524" s="243"/>
      <c r="G4524" s="243"/>
      <c r="H4524" s="243"/>
      <c r="I4524" s="243"/>
      <c r="J4524" s="243"/>
      <c r="K4524" s="243"/>
      <c r="L4524" s="243"/>
      <c r="M4524" s="243"/>
      <c r="N4524" s="243"/>
      <c r="O4524" s="243"/>
      <c r="P4524" s="243"/>
      <c r="Q4524" s="243"/>
    </row>
    <row r="4525" spans="2:17">
      <c r="B4525" s="243"/>
      <c r="C4525" s="243"/>
      <c r="D4525" s="243"/>
      <c r="E4525" s="243"/>
      <c r="F4525" s="243"/>
      <c r="G4525" s="243"/>
      <c r="H4525" s="243"/>
      <c r="I4525" s="243"/>
      <c r="J4525" s="243"/>
      <c r="K4525" s="243"/>
      <c r="L4525" s="243"/>
      <c r="M4525" s="243"/>
      <c r="N4525" s="243"/>
      <c r="O4525" s="243"/>
      <c r="P4525" s="243"/>
      <c r="Q4525" s="243"/>
    </row>
    <row r="4526" spans="2:17">
      <c r="B4526" s="243"/>
      <c r="C4526" s="243"/>
      <c r="D4526" s="243"/>
      <c r="E4526" s="243"/>
      <c r="F4526" s="243"/>
      <c r="G4526" s="243"/>
      <c r="H4526" s="243"/>
      <c r="I4526" s="243"/>
      <c r="J4526" s="243"/>
      <c r="K4526" s="243"/>
      <c r="L4526" s="243"/>
      <c r="M4526" s="243"/>
      <c r="N4526" s="243"/>
      <c r="O4526" s="243"/>
      <c r="P4526" s="243"/>
      <c r="Q4526" s="243"/>
    </row>
    <row r="4527" spans="2:17">
      <c r="B4527" s="243"/>
      <c r="C4527" s="243"/>
      <c r="D4527" s="243"/>
      <c r="E4527" s="243"/>
      <c r="F4527" s="243"/>
      <c r="G4527" s="243"/>
      <c r="H4527" s="243"/>
      <c r="I4527" s="243"/>
      <c r="J4527" s="243"/>
      <c r="K4527" s="243"/>
      <c r="L4527" s="243"/>
      <c r="M4527" s="243"/>
      <c r="N4527" s="243"/>
      <c r="O4527" s="243"/>
      <c r="P4527" s="243"/>
      <c r="Q4527" s="243"/>
    </row>
    <row r="4528" spans="2:17">
      <c r="B4528" s="243"/>
      <c r="C4528" s="243"/>
      <c r="D4528" s="243"/>
      <c r="E4528" s="243"/>
      <c r="F4528" s="243"/>
      <c r="G4528" s="243"/>
      <c r="H4528" s="243"/>
      <c r="I4528" s="243"/>
      <c r="J4528" s="243"/>
      <c r="K4528" s="243"/>
      <c r="L4528" s="243"/>
      <c r="M4528" s="243"/>
      <c r="N4528" s="243"/>
      <c r="O4528" s="243"/>
      <c r="P4528" s="243"/>
      <c r="Q4528" s="243"/>
    </row>
    <row r="4529" spans="2:17">
      <c r="B4529" s="243"/>
      <c r="C4529" s="243"/>
      <c r="D4529" s="243"/>
      <c r="E4529" s="243"/>
      <c r="F4529" s="243"/>
      <c r="G4529" s="243"/>
      <c r="H4529" s="243"/>
      <c r="I4529" s="243"/>
      <c r="J4529" s="243"/>
      <c r="K4529" s="243"/>
      <c r="L4529" s="243"/>
      <c r="M4529" s="243"/>
      <c r="N4529" s="243"/>
      <c r="O4529" s="243"/>
      <c r="P4529" s="243"/>
      <c r="Q4529" s="243"/>
    </row>
    <row r="4530" spans="2:17">
      <c r="B4530" s="243"/>
      <c r="C4530" s="243"/>
      <c r="D4530" s="243"/>
      <c r="E4530" s="243"/>
      <c r="F4530" s="243"/>
      <c r="G4530" s="243"/>
      <c r="H4530" s="243"/>
      <c r="I4530" s="243"/>
      <c r="J4530" s="243"/>
      <c r="K4530" s="243"/>
      <c r="L4530" s="243"/>
      <c r="M4530" s="243"/>
      <c r="N4530" s="243"/>
      <c r="O4530" s="243"/>
      <c r="P4530" s="243"/>
      <c r="Q4530" s="243"/>
    </row>
    <row r="4531" spans="2:17">
      <c r="B4531" s="243"/>
      <c r="C4531" s="243"/>
      <c r="D4531" s="243"/>
      <c r="E4531" s="243"/>
      <c r="F4531" s="243"/>
      <c r="G4531" s="243"/>
      <c r="H4531" s="243"/>
      <c r="I4531" s="243"/>
      <c r="J4531" s="243"/>
      <c r="K4531" s="243"/>
      <c r="L4531" s="243"/>
      <c r="M4531" s="243"/>
      <c r="N4531" s="243"/>
      <c r="O4531" s="243"/>
      <c r="P4531" s="243"/>
      <c r="Q4531" s="243"/>
    </row>
    <row r="4532" spans="2:17">
      <c r="B4532" s="243"/>
      <c r="C4532" s="243"/>
      <c r="D4532" s="243"/>
      <c r="E4532" s="243"/>
      <c r="F4532" s="243"/>
      <c r="G4532" s="243"/>
      <c r="H4532" s="243"/>
      <c r="I4532" s="243"/>
      <c r="J4532" s="243"/>
      <c r="K4532" s="243"/>
      <c r="L4532" s="243"/>
      <c r="M4532" s="243"/>
      <c r="N4532" s="243"/>
      <c r="O4532" s="243"/>
      <c r="P4532" s="243"/>
      <c r="Q4532" s="243"/>
    </row>
    <row r="4533" spans="2:17">
      <c r="B4533" s="243"/>
      <c r="C4533" s="243"/>
      <c r="D4533" s="243"/>
      <c r="E4533" s="243"/>
      <c r="F4533" s="243"/>
      <c r="G4533" s="243"/>
      <c r="H4533" s="243"/>
      <c r="I4533" s="243"/>
      <c r="J4533" s="243"/>
      <c r="K4533" s="243"/>
      <c r="L4533" s="243"/>
      <c r="M4533" s="243"/>
      <c r="N4533" s="243"/>
      <c r="O4533" s="243"/>
      <c r="P4533" s="243"/>
      <c r="Q4533" s="243"/>
    </row>
    <row r="4534" spans="2:17">
      <c r="B4534" s="243"/>
      <c r="C4534" s="243"/>
      <c r="D4534" s="243"/>
      <c r="E4534" s="243"/>
      <c r="F4534" s="243"/>
      <c r="G4534" s="243"/>
      <c r="H4534" s="243"/>
      <c r="I4534" s="243"/>
      <c r="J4534" s="243"/>
      <c r="K4534" s="243"/>
      <c r="L4534" s="243"/>
      <c r="M4534" s="243"/>
      <c r="N4534" s="243"/>
      <c r="O4534" s="243"/>
      <c r="P4534" s="243"/>
      <c r="Q4534" s="243"/>
    </row>
    <row r="4535" spans="2:17">
      <c r="B4535" s="243"/>
      <c r="C4535" s="243"/>
      <c r="D4535" s="243"/>
      <c r="E4535" s="243"/>
      <c r="F4535" s="243"/>
      <c r="G4535" s="243"/>
      <c r="H4535" s="243"/>
      <c r="I4535" s="243"/>
      <c r="J4535" s="243"/>
      <c r="K4535" s="243"/>
      <c r="L4535" s="243"/>
      <c r="M4535" s="243"/>
      <c r="N4535" s="243"/>
      <c r="O4535" s="243"/>
      <c r="P4535" s="243"/>
      <c r="Q4535" s="243"/>
    </row>
    <row r="4536" spans="2:17">
      <c r="B4536" s="243"/>
      <c r="C4536" s="243"/>
      <c r="D4536" s="243"/>
      <c r="E4536" s="243"/>
      <c r="F4536" s="243"/>
      <c r="G4536" s="243"/>
      <c r="H4536" s="243"/>
      <c r="I4536" s="243"/>
      <c r="J4536" s="243"/>
      <c r="K4536" s="243"/>
      <c r="L4536" s="243"/>
      <c r="M4536" s="243"/>
      <c r="N4536" s="243"/>
      <c r="O4536" s="243"/>
      <c r="P4536" s="243"/>
      <c r="Q4536" s="243"/>
    </row>
    <row r="4537" spans="2:17">
      <c r="B4537" s="243"/>
      <c r="C4537" s="243"/>
      <c r="D4537" s="243"/>
      <c r="E4537" s="243"/>
      <c r="F4537" s="243"/>
      <c r="G4537" s="243"/>
      <c r="H4537" s="243"/>
      <c r="I4537" s="243"/>
      <c r="J4537" s="243"/>
      <c r="K4537" s="243"/>
      <c r="L4537" s="243"/>
      <c r="M4537" s="243"/>
      <c r="N4537" s="243"/>
      <c r="O4537" s="243"/>
      <c r="P4537" s="243"/>
      <c r="Q4537" s="243"/>
    </row>
    <row r="4538" spans="2:17">
      <c r="B4538" s="243"/>
      <c r="C4538" s="243"/>
      <c r="D4538" s="243"/>
      <c r="E4538" s="243"/>
      <c r="F4538" s="243"/>
      <c r="G4538" s="243"/>
      <c r="H4538" s="243"/>
      <c r="I4538" s="243"/>
      <c r="J4538" s="243"/>
      <c r="K4538" s="243"/>
      <c r="L4538" s="243"/>
      <c r="M4538" s="243"/>
      <c r="N4538" s="243"/>
      <c r="O4538" s="243"/>
      <c r="P4538" s="243"/>
      <c r="Q4538" s="243"/>
    </row>
    <row r="4539" spans="2:17">
      <c r="B4539" s="243"/>
      <c r="C4539" s="243"/>
      <c r="D4539" s="243"/>
      <c r="E4539" s="243"/>
      <c r="F4539" s="243"/>
      <c r="G4539" s="243"/>
      <c r="H4539" s="243"/>
      <c r="I4539" s="243"/>
      <c r="J4539" s="243"/>
      <c r="K4539" s="243"/>
      <c r="L4539" s="243"/>
      <c r="M4539" s="243"/>
      <c r="N4539" s="243"/>
      <c r="O4539" s="243"/>
      <c r="P4539" s="243"/>
      <c r="Q4539" s="243"/>
    </row>
    <row r="4540" spans="2:17">
      <c r="B4540" s="243"/>
      <c r="C4540" s="243"/>
      <c r="D4540" s="243"/>
      <c r="E4540" s="243"/>
      <c r="F4540" s="243"/>
      <c r="G4540" s="243"/>
      <c r="H4540" s="243"/>
      <c r="I4540" s="243"/>
      <c r="J4540" s="243"/>
      <c r="K4540" s="243"/>
      <c r="L4540" s="243"/>
      <c r="M4540" s="243"/>
      <c r="N4540" s="243"/>
      <c r="O4540" s="243"/>
      <c r="P4540" s="243"/>
      <c r="Q4540" s="243"/>
    </row>
    <row r="4541" spans="2:17">
      <c r="B4541" s="243"/>
      <c r="C4541" s="243"/>
      <c r="D4541" s="243"/>
      <c r="E4541" s="243"/>
      <c r="F4541" s="243"/>
      <c r="G4541" s="243"/>
      <c r="H4541" s="243"/>
      <c r="I4541" s="243"/>
      <c r="J4541" s="243"/>
      <c r="K4541" s="243"/>
      <c r="L4541" s="243"/>
      <c r="M4541" s="243"/>
      <c r="N4541" s="243"/>
      <c r="O4541" s="243"/>
      <c r="P4541" s="243"/>
      <c r="Q4541" s="243"/>
    </row>
    <row r="4542" spans="2:17">
      <c r="B4542" s="243"/>
      <c r="C4542" s="243"/>
      <c r="D4542" s="243"/>
      <c r="E4542" s="243"/>
      <c r="F4542" s="243"/>
      <c r="G4542" s="243"/>
      <c r="H4542" s="243"/>
      <c r="I4542" s="243"/>
      <c r="J4542" s="243"/>
      <c r="K4542" s="243"/>
      <c r="L4542" s="243"/>
      <c r="M4542" s="243"/>
      <c r="N4542" s="243"/>
      <c r="O4542" s="243"/>
      <c r="P4542" s="243"/>
      <c r="Q4542" s="243"/>
    </row>
    <row r="4543" spans="2:17">
      <c r="B4543" s="243"/>
      <c r="C4543" s="243"/>
      <c r="D4543" s="243"/>
      <c r="E4543" s="243"/>
      <c r="F4543" s="243"/>
      <c r="G4543" s="243"/>
      <c r="H4543" s="243"/>
      <c r="I4543" s="243"/>
      <c r="J4543" s="243"/>
      <c r="K4543" s="243"/>
      <c r="L4543" s="243"/>
      <c r="M4543" s="243"/>
      <c r="N4543" s="243"/>
      <c r="O4543" s="243"/>
      <c r="P4543" s="243"/>
      <c r="Q4543" s="243"/>
    </row>
    <row r="4544" spans="2:17">
      <c r="B4544" s="243"/>
      <c r="C4544" s="243"/>
      <c r="D4544" s="243"/>
      <c r="E4544" s="243"/>
      <c r="F4544" s="243"/>
      <c r="G4544" s="243"/>
      <c r="H4544" s="243"/>
      <c r="I4544" s="243"/>
      <c r="J4544" s="243"/>
      <c r="K4544" s="243"/>
      <c r="L4544" s="243"/>
      <c r="M4544" s="243"/>
      <c r="N4544" s="243"/>
      <c r="O4544" s="243"/>
      <c r="P4544" s="243"/>
      <c r="Q4544" s="243"/>
    </row>
    <row r="4545" spans="2:17">
      <c r="B4545" s="243"/>
      <c r="C4545" s="243"/>
      <c r="D4545" s="243"/>
      <c r="E4545" s="243"/>
      <c r="F4545" s="243"/>
      <c r="G4545" s="243"/>
      <c r="H4545" s="243"/>
      <c r="I4545" s="243"/>
      <c r="J4545" s="243"/>
      <c r="K4545" s="243"/>
      <c r="L4545" s="243"/>
      <c r="M4545" s="243"/>
      <c r="N4545" s="243"/>
      <c r="O4545" s="243"/>
      <c r="P4545" s="243"/>
      <c r="Q4545" s="243"/>
    </row>
    <row r="4546" spans="2:17">
      <c r="B4546" s="243"/>
      <c r="C4546" s="243"/>
      <c r="D4546" s="243"/>
      <c r="E4546" s="243"/>
      <c r="F4546" s="243"/>
      <c r="G4546" s="243"/>
      <c r="H4546" s="243"/>
      <c r="I4546" s="243"/>
      <c r="J4546" s="243"/>
      <c r="K4546" s="243"/>
      <c r="L4546" s="243"/>
      <c r="M4546" s="243"/>
      <c r="N4546" s="243"/>
      <c r="O4546" s="243"/>
      <c r="P4546" s="243"/>
      <c r="Q4546" s="243"/>
    </row>
    <row r="4547" spans="2:17">
      <c r="B4547" s="243"/>
      <c r="C4547" s="243"/>
      <c r="D4547" s="243"/>
      <c r="E4547" s="243"/>
      <c r="F4547" s="243"/>
      <c r="G4547" s="243"/>
      <c r="H4547" s="243"/>
      <c r="I4547" s="243"/>
      <c r="J4547" s="243"/>
      <c r="K4547" s="243"/>
      <c r="L4547" s="243"/>
      <c r="M4547" s="243"/>
      <c r="N4547" s="243"/>
      <c r="O4547" s="243"/>
      <c r="P4547" s="243"/>
      <c r="Q4547" s="243"/>
    </row>
    <row r="4548" spans="2:17">
      <c r="B4548" s="243"/>
      <c r="C4548" s="243"/>
      <c r="D4548" s="243"/>
      <c r="E4548" s="243"/>
      <c r="F4548" s="243"/>
      <c r="G4548" s="243"/>
      <c r="H4548" s="243"/>
      <c r="I4548" s="243"/>
      <c r="J4548" s="243"/>
      <c r="K4548" s="243"/>
      <c r="L4548" s="243"/>
      <c r="M4548" s="243"/>
      <c r="N4548" s="243"/>
      <c r="O4548" s="243"/>
      <c r="P4548" s="243"/>
      <c r="Q4548" s="243"/>
    </row>
    <row r="4549" spans="2:17">
      <c r="B4549" s="243"/>
      <c r="C4549" s="243"/>
      <c r="D4549" s="243"/>
      <c r="E4549" s="243"/>
      <c r="F4549" s="243"/>
      <c r="G4549" s="243"/>
      <c r="H4549" s="243"/>
      <c r="I4549" s="243"/>
      <c r="J4549" s="243"/>
      <c r="K4549" s="243"/>
      <c r="L4549" s="243"/>
      <c r="M4549" s="243"/>
      <c r="N4549" s="243"/>
      <c r="O4549" s="243"/>
      <c r="P4549" s="243"/>
      <c r="Q4549" s="243"/>
    </row>
    <row r="4550" spans="2:17">
      <c r="B4550" s="243"/>
      <c r="C4550" s="243"/>
      <c r="D4550" s="243"/>
      <c r="E4550" s="243"/>
      <c r="F4550" s="243"/>
      <c r="G4550" s="243"/>
      <c r="H4550" s="243"/>
      <c r="I4550" s="243"/>
      <c r="J4550" s="243"/>
      <c r="K4550" s="243"/>
      <c r="L4550" s="243"/>
      <c r="M4550" s="243"/>
      <c r="N4550" s="243"/>
      <c r="O4550" s="243"/>
      <c r="P4550" s="243"/>
      <c r="Q4550" s="243"/>
    </row>
    <row r="4551" spans="2:17">
      <c r="B4551" s="243"/>
      <c r="C4551" s="243"/>
      <c r="D4551" s="243"/>
      <c r="E4551" s="243"/>
      <c r="F4551" s="243"/>
      <c r="G4551" s="243"/>
      <c r="H4551" s="243"/>
      <c r="I4551" s="243"/>
      <c r="J4551" s="243"/>
      <c r="K4551" s="243"/>
      <c r="L4551" s="243"/>
      <c r="M4551" s="243"/>
      <c r="N4551" s="243"/>
      <c r="O4551" s="243"/>
      <c r="P4551" s="243"/>
      <c r="Q4551" s="243"/>
    </row>
    <row r="4552" spans="2:17">
      <c r="B4552" s="243"/>
      <c r="C4552" s="243"/>
      <c r="D4552" s="243"/>
      <c r="E4552" s="243"/>
      <c r="F4552" s="243"/>
      <c r="G4552" s="243"/>
      <c r="H4552" s="243"/>
      <c r="I4552" s="243"/>
      <c r="J4552" s="243"/>
      <c r="K4552" s="243"/>
      <c r="L4552" s="243"/>
      <c r="M4552" s="243"/>
      <c r="N4552" s="243"/>
      <c r="O4552" s="243"/>
      <c r="P4552" s="243"/>
      <c r="Q4552" s="243"/>
    </row>
    <row r="4553" spans="2:17">
      <c r="B4553" s="243"/>
      <c r="C4553" s="243"/>
      <c r="D4553" s="243"/>
      <c r="E4553" s="243"/>
      <c r="F4553" s="243"/>
      <c r="G4553" s="243"/>
      <c r="H4553" s="243"/>
      <c r="I4553" s="243"/>
      <c r="J4553" s="243"/>
      <c r="K4553" s="243"/>
      <c r="L4553" s="243"/>
      <c r="M4553" s="243"/>
      <c r="N4553" s="243"/>
      <c r="O4553" s="243"/>
      <c r="P4553" s="243"/>
      <c r="Q4553" s="243"/>
    </row>
    <row r="4554" spans="2:17">
      <c r="B4554" s="243"/>
      <c r="C4554" s="243"/>
      <c r="D4554" s="243"/>
      <c r="E4554" s="243"/>
      <c r="F4554" s="243"/>
      <c r="G4554" s="243"/>
      <c r="H4554" s="243"/>
      <c r="I4554" s="243"/>
      <c r="J4554" s="243"/>
      <c r="K4554" s="243"/>
      <c r="L4554" s="243"/>
      <c r="M4554" s="243"/>
      <c r="N4554" s="243"/>
      <c r="O4554" s="243"/>
      <c r="P4554" s="243"/>
      <c r="Q4554" s="243"/>
    </row>
    <row r="4555" spans="2:17">
      <c r="B4555" s="243"/>
      <c r="C4555" s="243"/>
      <c r="D4555" s="243"/>
      <c r="E4555" s="243"/>
      <c r="F4555" s="243"/>
      <c r="G4555" s="243"/>
      <c r="H4555" s="243"/>
      <c r="I4555" s="243"/>
      <c r="J4555" s="243"/>
      <c r="K4555" s="243"/>
      <c r="L4555" s="243"/>
      <c r="M4555" s="243"/>
      <c r="N4555" s="243"/>
      <c r="O4555" s="243"/>
      <c r="P4555" s="243"/>
      <c r="Q4555" s="243"/>
    </row>
    <row r="4556" spans="2:17">
      <c r="B4556" s="243"/>
      <c r="C4556" s="243"/>
      <c r="D4556" s="243"/>
      <c r="E4556" s="243"/>
      <c r="F4556" s="243"/>
      <c r="G4556" s="243"/>
      <c r="H4556" s="243"/>
      <c r="I4556" s="243"/>
      <c r="J4556" s="243"/>
      <c r="K4556" s="243"/>
      <c r="L4556" s="243"/>
      <c r="M4556" s="243"/>
      <c r="N4556" s="243"/>
      <c r="O4556" s="243"/>
      <c r="P4556" s="243"/>
      <c r="Q4556" s="243"/>
    </row>
    <row r="4557" spans="2:17">
      <c r="B4557" s="243"/>
      <c r="C4557" s="243"/>
      <c r="D4557" s="243"/>
      <c r="E4557" s="243"/>
      <c r="F4557" s="243"/>
      <c r="G4557" s="243"/>
      <c r="H4557" s="243"/>
      <c r="I4557" s="243"/>
      <c r="J4557" s="243"/>
      <c r="K4557" s="243"/>
      <c r="L4557" s="243"/>
      <c r="M4557" s="243"/>
      <c r="N4557" s="243"/>
      <c r="O4557" s="243"/>
      <c r="P4557" s="243"/>
      <c r="Q4557" s="243"/>
    </row>
    <row r="4558" spans="2:17">
      <c r="B4558" s="243"/>
      <c r="C4558" s="243"/>
      <c r="D4558" s="243"/>
      <c r="E4558" s="243"/>
      <c r="F4558" s="243"/>
      <c r="G4558" s="243"/>
      <c r="H4558" s="243"/>
      <c r="I4558" s="243"/>
      <c r="J4558" s="243"/>
      <c r="K4558" s="243"/>
      <c r="L4558" s="243"/>
      <c r="M4558" s="243"/>
      <c r="N4558" s="243"/>
      <c r="O4558" s="243"/>
      <c r="P4558" s="243"/>
      <c r="Q4558" s="243"/>
    </row>
    <row r="4559" spans="2:17">
      <c r="B4559" s="243"/>
      <c r="C4559" s="243"/>
      <c r="D4559" s="243"/>
      <c r="E4559" s="243"/>
      <c r="F4559" s="243"/>
      <c r="G4559" s="243"/>
      <c r="H4559" s="243"/>
      <c r="I4559" s="243"/>
      <c r="J4559" s="243"/>
      <c r="K4559" s="243"/>
      <c r="L4559" s="243"/>
      <c r="M4559" s="243"/>
      <c r="N4559" s="243"/>
      <c r="O4559" s="243"/>
      <c r="P4559" s="243"/>
      <c r="Q4559" s="243"/>
    </row>
    <row r="4560" spans="2:17">
      <c r="B4560" s="243"/>
      <c r="C4560" s="243"/>
      <c r="D4560" s="243"/>
      <c r="E4560" s="243"/>
      <c r="F4560" s="243"/>
      <c r="G4560" s="243"/>
      <c r="H4560" s="243"/>
      <c r="I4560" s="243"/>
      <c r="J4560" s="243"/>
      <c r="K4560" s="243"/>
      <c r="L4560" s="243"/>
      <c r="M4560" s="243"/>
      <c r="N4560" s="243"/>
      <c r="O4560" s="243"/>
      <c r="P4560" s="243"/>
      <c r="Q4560" s="243"/>
    </row>
    <row r="4561" spans="2:17">
      <c r="B4561" s="243"/>
      <c r="C4561" s="243"/>
      <c r="D4561" s="243"/>
      <c r="E4561" s="243"/>
      <c r="F4561" s="243"/>
      <c r="G4561" s="243"/>
      <c r="H4561" s="243"/>
      <c r="I4561" s="243"/>
      <c r="J4561" s="243"/>
      <c r="K4561" s="243"/>
      <c r="L4561" s="243"/>
      <c r="M4561" s="243"/>
      <c r="N4561" s="243"/>
      <c r="O4561" s="243"/>
      <c r="P4561" s="243"/>
      <c r="Q4561" s="243"/>
    </row>
    <row r="4562" spans="2:17">
      <c r="B4562" s="243"/>
      <c r="C4562" s="243"/>
      <c r="D4562" s="243"/>
      <c r="E4562" s="243"/>
      <c r="F4562" s="243"/>
      <c r="G4562" s="243"/>
      <c r="H4562" s="243"/>
      <c r="I4562" s="243"/>
      <c r="J4562" s="243"/>
      <c r="K4562" s="243"/>
      <c r="L4562" s="243"/>
      <c r="M4562" s="243"/>
      <c r="N4562" s="243"/>
      <c r="O4562" s="243"/>
      <c r="P4562" s="243"/>
      <c r="Q4562" s="243"/>
    </row>
    <row r="4563" spans="2:17">
      <c r="B4563" s="243"/>
      <c r="C4563" s="243"/>
      <c r="D4563" s="243"/>
      <c r="E4563" s="243"/>
      <c r="F4563" s="243"/>
      <c r="G4563" s="243"/>
      <c r="H4563" s="243"/>
      <c r="I4563" s="243"/>
      <c r="J4563" s="243"/>
      <c r="K4563" s="243"/>
      <c r="L4563" s="243"/>
      <c r="M4563" s="243"/>
      <c r="N4563" s="243"/>
      <c r="O4563" s="243"/>
      <c r="P4563" s="243"/>
      <c r="Q4563" s="243"/>
    </row>
    <row r="4564" spans="2:17">
      <c r="B4564" s="243"/>
      <c r="C4564" s="243"/>
      <c r="D4564" s="243"/>
      <c r="E4564" s="243"/>
      <c r="F4564" s="243"/>
      <c r="G4564" s="243"/>
      <c r="H4564" s="243"/>
      <c r="I4564" s="243"/>
      <c r="J4564" s="243"/>
      <c r="K4564" s="243"/>
      <c r="L4564" s="243"/>
      <c r="M4564" s="243"/>
      <c r="N4564" s="243"/>
      <c r="O4564" s="243"/>
      <c r="P4564" s="243"/>
      <c r="Q4564" s="243"/>
    </row>
    <row r="4565" spans="2:17">
      <c r="B4565" s="243"/>
      <c r="C4565" s="243"/>
      <c r="D4565" s="243"/>
      <c r="E4565" s="243"/>
      <c r="F4565" s="243"/>
      <c r="G4565" s="243"/>
      <c r="H4565" s="243"/>
      <c r="I4565" s="243"/>
      <c r="J4565" s="243"/>
      <c r="K4565" s="243"/>
      <c r="L4565" s="243"/>
      <c r="M4565" s="243"/>
      <c r="N4565" s="243"/>
      <c r="O4565" s="243"/>
      <c r="P4565" s="243"/>
      <c r="Q4565" s="243"/>
    </row>
    <row r="4566" spans="2:17">
      <c r="B4566" s="243"/>
      <c r="C4566" s="243"/>
      <c r="D4566" s="243"/>
      <c r="E4566" s="243"/>
      <c r="F4566" s="243"/>
      <c r="G4566" s="243"/>
      <c r="H4566" s="243"/>
      <c r="I4566" s="243"/>
      <c r="J4566" s="243"/>
      <c r="K4566" s="243"/>
      <c r="L4566" s="243"/>
      <c r="M4566" s="243"/>
      <c r="N4566" s="243"/>
      <c r="O4566" s="243"/>
      <c r="P4566" s="243"/>
      <c r="Q4566" s="243"/>
    </row>
    <row r="4567" spans="2:17">
      <c r="B4567" s="243"/>
      <c r="C4567" s="243"/>
      <c r="D4567" s="243"/>
      <c r="E4567" s="243"/>
      <c r="F4567" s="243"/>
      <c r="G4567" s="243"/>
      <c r="H4567" s="243"/>
      <c r="I4567" s="243"/>
      <c r="J4567" s="243"/>
      <c r="K4567" s="243"/>
      <c r="L4567" s="243"/>
      <c r="M4567" s="243"/>
      <c r="N4567" s="243"/>
      <c r="O4567" s="243"/>
      <c r="P4567" s="243"/>
      <c r="Q4567" s="243"/>
    </row>
    <row r="4568" spans="2:17">
      <c r="B4568" s="243"/>
      <c r="C4568" s="243"/>
      <c r="D4568" s="243"/>
      <c r="E4568" s="243"/>
      <c r="F4568" s="243"/>
      <c r="G4568" s="243"/>
      <c r="H4568" s="243"/>
      <c r="I4568" s="243"/>
      <c r="J4568" s="243"/>
      <c r="K4568" s="243"/>
      <c r="L4568" s="243"/>
      <c r="M4568" s="243"/>
      <c r="N4568" s="243"/>
      <c r="O4568" s="243"/>
      <c r="P4568" s="243"/>
      <c r="Q4568" s="243"/>
    </row>
    <row r="4569" spans="2:17">
      <c r="B4569" s="243"/>
      <c r="C4569" s="243"/>
      <c r="D4569" s="243"/>
      <c r="E4569" s="243"/>
      <c r="F4569" s="243"/>
      <c r="G4569" s="243"/>
      <c r="H4569" s="243"/>
      <c r="I4569" s="243"/>
      <c r="J4569" s="243"/>
      <c r="K4569" s="243"/>
      <c r="L4569" s="243"/>
      <c r="M4569" s="243"/>
      <c r="N4569" s="243"/>
      <c r="O4569" s="243"/>
      <c r="P4569" s="243"/>
      <c r="Q4569" s="243"/>
    </row>
    <row r="4570" spans="2:17">
      <c r="B4570" s="243"/>
      <c r="C4570" s="243"/>
      <c r="D4570" s="243"/>
      <c r="E4570" s="243"/>
      <c r="F4570" s="243"/>
      <c r="G4570" s="243"/>
      <c r="H4570" s="243"/>
      <c r="I4570" s="243"/>
      <c r="J4570" s="243"/>
      <c r="K4570" s="243"/>
      <c r="L4570" s="243"/>
      <c r="M4570" s="243"/>
      <c r="N4570" s="243"/>
      <c r="O4570" s="243"/>
      <c r="P4570" s="243"/>
      <c r="Q4570" s="243"/>
    </row>
    <row r="4571" spans="2:17">
      <c r="B4571" s="243"/>
      <c r="C4571" s="243"/>
      <c r="D4571" s="243"/>
      <c r="E4571" s="243"/>
      <c r="F4571" s="243"/>
      <c r="G4571" s="243"/>
      <c r="H4571" s="243"/>
      <c r="I4571" s="243"/>
      <c r="J4571" s="243"/>
      <c r="K4571" s="243"/>
      <c r="L4571" s="243"/>
      <c r="M4571" s="243"/>
      <c r="N4571" s="243"/>
      <c r="O4571" s="243"/>
      <c r="P4571" s="243"/>
      <c r="Q4571" s="243"/>
    </row>
    <row r="4572" spans="2:17">
      <c r="B4572" s="243"/>
      <c r="C4572" s="243"/>
      <c r="D4572" s="243"/>
      <c r="E4572" s="243"/>
      <c r="F4572" s="243"/>
      <c r="G4572" s="243"/>
      <c r="H4572" s="243"/>
      <c r="I4572" s="243"/>
      <c r="J4572" s="243"/>
      <c r="K4572" s="243"/>
      <c r="L4572" s="243"/>
      <c r="M4572" s="243"/>
      <c r="N4572" s="243"/>
      <c r="O4572" s="243"/>
      <c r="P4572" s="243"/>
      <c r="Q4572" s="243"/>
    </row>
    <row r="4573" spans="2:17">
      <c r="B4573" s="243"/>
      <c r="C4573" s="243"/>
      <c r="D4573" s="243"/>
      <c r="E4573" s="243"/>
      <c r="F4573" s="243"/>
      <c r="G4573" s="243"/>
      <c r="H4573" s="243"/>
      <c r="I4573" s="243"/>
      <c r="J4573" s="243"/>
      <c r="K4573" s="243"/>
      <c r="L4573" s="243"/>
      <c r="M4573" s="243"/>
      <c r="N4573" s="243"/>
      <c r="O4573" s="243"/>
      <c r="P4573" s="243"/>
      <c r="Q4573" s="243"/>
    </row>
    <row r="4574" spans="2:17">
      <c r="B4574" s="243"/>
      <c r="C4574" s="243"/>
      <c r="D4574" s="243"/>
      <c r="E4574" s="243"/>
      <c r="F4574" s="243"/>
      <c r="G4574" s="243"/>
      <c r="H4574" s="243"/>
      <c r="I4574" s="243"/>
      <c r="J4574" s="243"/>
      <c r="K4574" s="243"/>
      <c r="L4574" s="243"/>
      <c r="M4574" s="243"/>
      <c r="N4574" s="243"/>
      <c r="O4574" s="243"/>
      <c r="P4574" s="243"/>
      <c r="Q4574" s="243"/>
    </row>
    <row r="4575" spans="2:17">
      <c r="B4575" s="243"/>
      <c r="C4575" s="243"/>
      <c r="D4575" s="243"/>
      <c r="E4575" s="243"/>
      <c r="F4575" s="243"/>
      <c r="G4575" s="243"/>
      <c r="H4575" s="243"/>
      <c r="I4575" s="243"/>
      <c r="J4575" s="243"/>
      <c r="K4575" s="243"/>
      <c r="L4575" s="243"/>
      <c r="M4575" s="243"/>
      <c r="N4575" s="243"/>
      <c r="O4575" s="243"/>
      <c r="P4575" s="243"/>
      <c r="Q4575" s="243"/>
    </row>
    <row r="4576" spans="2:17">
      <c r="B4576" s="243"/>
      <c r="C4576" s="243"/>
      <c r="D4576" s="243"/>
      <c r="E4576" s="243"/>
      <c r="F4576" s="243"/>
      <c r="G4576" s="243"/>
      <c r="H4576" s="243"/>
      <c r="I4576" s="243"/>
      <c r="J4576" s="243"/>
      <c r="K4576" s="243"/>
      <c r="L4576" s="243"/>
      <c r="M4576" s="243"/>
      <c r="N4576" s="243"/>
      <c r="O4576" s="243"/>
      <c r="P4576" s="243"/>
      <c r="Q4576" s="243"/>
    </row>
    <row r="4577" spans="2:17">
      <c r="B4577" s="243"/>
      <c r="C4577" s="243"/>
      <c r="D4577" s="243"/>
      <c r="E4577" s="243"/>
      <c r="F4577" s="243"/>
      <c r="G4577" s="243"/>
      <c r="H4577" s="243"/>
      <c r="I4577" s="243"/>
      <c r="J4577" s="243"/>
      <c r="K4577" s="243"/>
      <c r="L4577" s="243"/>
      <c r="M4577" s="243"/>
      <c r="N4577" s="243"/>
      <c r="O4577" s="243"/>
      <c r="P4577" s="243"/>
      <c r="Q4577" s="243"/>
    </row>
    <row r="4578" spans="2:17">
      <c r="B4578" s="243"/>
      <c r="C4578" s="243"/>
      <c r="D4578" s="243"/>
      <c r="E4578" s="243"/>
      <c r="F4578" s="243"/>
      <c r="G4578" s="243"/>
      <c r="H4578" s="243"/>
      <c r="I4578" s="243"/>
      <c r="J4578" s="243"/>
      <c r="K4578" s="243"/>
      <c r="L4578" s="243"/>
      <c r="M4578" s="243"/>
      <c r="N4578" s="243"/>
      <c r="O4578" s="243"/>
      <c r="P4578" s="243"/>
      <c r="Q4578" s="243"/>
    </row>
    <row r="4579" spans="2:17">
      <c r="B4579" s="243"/>
      <c r="C4579" s="243"/>
      <c r="D4579" s="243"/>
      <c r="E4579" s="243"/>
      <c r="F4579" s="243"/>
      <c r="G4579" s="243"/>
      <c r="H4579" s="243"/>
      <c r="I4579" s="243"/>
      <c r="J4579" s="243"/>
      <c r="K4579" s="243"/>
      <c r="L4579" s="243"/>
      <c r="M4579" s="243"/>
      <c r="N4579" s="243"/>
      <c r="O4579" s="243"/>
      <c r="P4579" s="243"/>
      <c r="Q4579" s="243"/>
    </row>
    <row r="4580" spans="2:17">
      <c r="B4580" s="243"/>
      <c r="C4580" s="243"/>
      <c r="D4580" s="243"/>
      <c r="E4580" s="243"/>
      <c r="F4580" s="243"/>
      <c r="G4580" s="243"/>
      <c r="H4580" s="243"/>
      <c r="I4580" s="243"/>
      <c r="J4580" s="243"/>
      <c r="K4580" s="243"/>
      <c r="L4580" s="243"/>
      <c r="M4580" s="243"/>
      <c r="N4580" s="243"/>
      <c r="O4580" s="243"/>
      <c r="P4580" s="243"/>
      <c r="Q4580" s="243"/>
    </row>
    <row r="4581" spans="2:17">
      <c r="B4581" s="243"/>
      <c r="C4581" s="243"/>
      <c r="D4581" s="243"/>
      <c r="E4581" s="243"/>
      <c r="F4581" s="243"/>
      <c r="G4581" s="243"/>
      <c r="H4581" s="243"/>
      <c r="I4581" s="243"/>
      <c r="J4581" s="243"/>
      <c r="K4581" s="243"/>
      <c r="L4581" s="243"/>
      <c r="M4581" s="243"/>
      <c r="N4581" s="243"/>
      <c r="O4581" s="243"/>
      <c r="P4581" s="243"/>
      <c r="Q4581" s="243"/>
    </row>
    <row r="4582" spans="2:17">
      <c r="B4582" s="243"/>
      <c r="C4582" s="243"/>
      <c r="D4582" s="243"/>
      <c r="E4582" s="243"/>
      <c r="F4582" s="243"/>
      <c r="G4582" s="243"/>
      <c r="H4582" s="243"/>
      <c r="I4582" s="243"/>
      <c r="J4582" s="243"/>
      <c r="K4582" s="243"/>
      <c r="L4582" s="243"/>
      <c r="M4582" s="243"/>
      <c r="N4582" s="243"/>
      <c r="O4582" s="243"/>
      <c r="P4582" s="243"/>
      <c r="Q4582" s="243"/>
    </row>
    <row r="4583" spans="2:17">
      <c r="B4583" s="243"/>
      <c r="C4583" s="243"/>
      <c r="D4583" s="243"/>
      <c r="E4583" s="243"/>
      <c r="F4583" s="243"/>
      <c r="G4583" s="243"/>
      <c r="H4583" s="243"/>
      <c r="I4583" s="243"/>
      <c r="J4583" s="243"/>
      <c r="K4583" s="243"/>
      <c r="L4583" s="243"/>
      <c r="M4583" s="243"/>
      <c r="N4583" s="243"/>
      <c r="O4583" s="243"/>
      <c r="P4583" s="243"/>
      <c r="Q4583" s="243"/>
    </row>
    <row r="4584" spans="2:17">
      <c r="B4584" s="243"/>
      <c r="C4584" s="243"/>
      <c r="D4584" s="243"/>
      <c r="E4584" s="243"/>
      <c r="F4584" s="243"/>
      <c r="G4584" s="243"/>
      <c r="H4584" s="243"/>
      <c r="I4584" s="243"/>
      <c r="J4584" s="243"/>
      <c r="K4584" s="243"/>
      <c r="L4584" s="243"/>
      <c r="M4584" s="243"/>
      <c r="N4584" s="243"/>
      <c r="O4584" s="243"/>
      <c r="P4584" s="243"/>
      <c r="Q4584" s="243"/>
    </row>
    <row r="4585" spans="2:17">
      <c r="B4585" s="243"/>
      <c r="C4585" s="243"/>
      <c r="D4585" s="243"/>
      <c r="E4585" s="243"/>
      <c r="F4585" s="243"/>
      <c r="G4585" s="243"/>
      <c r="H4585" s="243"/>
      <c r="I4585" s="243"/>
      <c r="J4585" s="243"/>
      <c r="K4585" s="243"/>
      <c r="L4585" s="243"/>
      <c r="M4585" s="243"/>
      <c r="N4585" s="243"/>
      <c r="O4585" s="243"/>
      <c r="P4585" s="243"/>
      <c r="Q4585" s="243"/>
    </row>
    <row r="4586" spans="2:17">
      <c r="B4586" s="243"/>
      <c r="C4586" s="243"/>
      <c r="D4586" s="243"/>
      <c r="E4586" s="243"/>
      <c r="F4586" s="243"/>
      <c r="G4586" s="243"/>
      <c r="H4586" s="243"/>
      <c r="I4586" s="243"/>
      <c r="J4586" s="243"/>
      <c r="K4586" s="243"/>
      <c r="L4586" s="243"/>
      <c r="M4586" s="243"/>
      <c r="N4586" s="243"/>
      <c r="O4586" s="243"/>
      <c r="P4586" s="243"/>
      <c r="Q4586" s="243"/>
    </row>
    <row r="4587" spans="2:17">
      <c r="B4587" s="243"/>
      <c r="C4587" s="243"/>
      <c r="D4587" s="243"/>
      <c r="E4587" s="243"/>
      <c r="F4587" s="243"/>
      <c r="G4587" s="243"/>
      <c r="H4587" s="243"/>
      <c r="I4587" s="243"/>
      <c r="J4587" s="243"/>
      <c r="K4587" s="243"/>
      <c r="L4587" s="243"/>
      <c r="M4587" s="243"/>
      <c r="N4587" s="243"/>
      <c r="O4587" s="243"/>
      <c r="P4587" s="243"/>
      <c r="Q4587" s="243"/>
    </row>
    <row r="4588" spans="2:17">
      <c r="B4588" s="243"/>
      <c r="C4588" s="243"/>
      <c r="D4588" s="243"/>
      <c r="E4588" s="243"/>
      <c r="F4588" s="243"/>
      <c r="G4588" s="243"/>
      <c r="H4588" s="243"/>
      <c r="I4588" s="243"/>
      <c r="J4588" s="243"/>
      <c r="K4588" s="243"/>
      <c r="L4588" s="243"/>
      <c r="M4588" s="243"/>
      <c r="N4588" s="243"/>
      <c r="O4588" s="243"/>
      <c r="P4588" s="243"/>
      <c r="Q4588" s="243"/>
    </row>
    <row r="4589" spans="2:17">
      <c r="B4589" s="243"/>
      <c r="C4589" s="243"/>
      <c r="D4589" s="243"/>
      <c r="E4589" s="243"/>
      <c r="F4589" s="243"/>
      <c r="G4589" s="243"/>
      <c r="H4589" s="243"/>
      <c r="I4589" s="243"/>
      <c r="J4589" s="243"/>
      <c r="K4589" s="243"/>
      <c r="L4589" s="243"/>
      <c r="M4589" s="243"/>
      <c r="N4589" s="243"/>
      <c r="O4589" s="243"/>
      <c r="P4589" s="243"/>
      <c r="Q4589" s="243"/>
    </row>
    <row r="4590" spans="2:17">
      <c r="B4590" s="243"/>
      <c r="C4590" s="243"/>
      <c r="D4590" s="243"/>
      <c r="E4590" s="243"/>
      <c r="F4590" s="243"/>
      <c r="G4590" s="243"/>
      <c r="H4590" s="243"/>
      <c r="I4590" s="243"/>
      <c r="J4590" s="243"/>
      <c r="K4590" s="243"/>
      <c r="L4590" s="243"/>
      <c r="M4590" s="243"/>
      <c r="N4590" s="243"/>
      <c r="O4590" s="243"/>
      <c r="P4590" s="243"/>
      <c r="Q4590" s="243"/>
    </row>
    <row r="4591" spans="2:17">
      <c r="B4591" s="243"/>
      <c r="C4591" s="243"/>
      <c r="D4591" s="243"/>
      <c r="E4591" s="243"/>
      <c r="F4591" s="243"/>
      <c r="G4591" s="243"/>
      <c r="H4591" s="243"/>
      <c r="I4591" s="243"/>
      <c r="J4591" s="243"/>
      <c r="K4591" s="243"/>
      <c r="L4591" s="243"/>
      <c r="M4591" s="243"/>
      <c r="N4591" s="243"/>
      <c r="O4591" s="243"/>
      <c r="P4591" s="243"/>
      <c r="Q4591" s="243"/>
    </row>
    <row r="4592" spans="2:17">
      <c r="B4592" s="243"/>
      <c r="C4592" s="243"/>
      <c r="D4592" s="243"/>
      <c r="E4592" s="243"/>
      <c r="F4592" s="243"/>
      <c r="G4592" s="243"/>
      <c r="H4592" s="243"/>
      <c r="I4592" s="243"/>
      <c r="J4592" s="243"/>
      <c r="K4592" s="243"/>
      <c r="L4592" s="243"/>
      <c r="M4592" s="243"/>
      <c r="N4592" s="243"/>
      <c r="O4592" s="243"/>
      <c r="P4592" s="243"/>
      <c r="Q4592" s="243"/>
    </row>
    <row r="4593" spans="2:17">
      <c r="B4593" s="243"/>
      <c r="C4593" s="243"/>
      <c r="D4593" s="243"/>
      <c r="E4593" s="243"/>
      <c r="F4593" s="243"/>
      <c r="G4593" s="243"/>
      <c r="H4593" s="243"/>
      <c r="I4593" s="243"/>
      <c r="J4593" s="243"/>
      <c r="K4593" s="243"/>
      <c r="L4593" s="243"/>
      <c r="M4593" s="243"/>
      <c r="N4593" s="243"/>
      <c r="O4593" s="243"/>
      <c r="P4593" s="243"/>
      <c r="Q4593" s="243"/>
    </row>
    <row r="4594" spans="2:17">
      <c r="B4594" s="243"/>
      <c r="C4594" s="243"/>
      <c r="D4594" s="243"/>
      <c r="E4594" s="243"/>
      <c r="F4594" s="243"/>
      <c r="G4594" s="243"/>
      <c r="H4594" s="243"/>
      <c r="I4594" s="243"/>
      <c r="J4594" s="243"/>
      <c r="K4594" s="243"/>
      <c r="L4594" s="243"/>
      <c r="M4594" s="243"/>
      <c r="N4594" s="243"/>
      <c r="O4594" s="243"/>
      <c r="P4594" s="243"/>
      <c r="Q4594" s="243"/>
    </row>
    <row r="4595" spans="2:17">
      <c r="B4595" s="243"/>
      <c r="C4595" s="243"/>
      <c r="D4595" s="243"/>
      <c r="E4595" s="243"/>
      <c r="F4595" s="243"/>
      <c r="G4595" s="243"/>
      <c r="H4595" s="243"/>
      <c r="I4595" s="243"/>
      <c r="J4595" s="243"/>
      <c r="K4595" s="243"/>
      <c r="L4595" s="243"/>
      <c r="M4595" s="243"/>
      <c r="N4595" s="243"/>
      <c r="O4595" s="243"/>
      <c r="P4595" s="243"/>
      <c r="Q4595" s="243"/>
    </row>
    <row r="4596" spans="2:17">
      <c r="B4596" s="243"/>
      <c r="C4596" s="243"/>
      <c r="D4596" s="243"/>
      <c r="E4596" s="243"/>
      <c r="F4596" s="243"/>
      <c r="G4596" s="243"/>
      <c r="H4596" s="243"/>
      <c r="I4596" s="243"/>
      <c r="J4596" s="243"/>
      <c r="K4596" s="243"/>
      <c r="L4596" s="243"/>
      <c r="M4596" s="243"/>
      <c r="N4596" s="243"/>
      <c r="O4596" s="243"/>
      <c r="P4596" s="243"/>
      <c r="Q4596" s="243"/>
    </row>
    <row r="4597" spans="2:17">
      <c r="B4597" s="243"/>
      <c r="C4597" s="243"/>
      <c r="D4597" s="243"/>
      <c r="E4597" s="243"/>
      <c r="F4597" s="243"/>
      <c r="G4597" s="243"/>
      <c r="H4597" s="243"/>
      <c r="I4597" s="243"/>
      <c r="J4597" s="243"/>
      <c r="K4597" s="243"/>
      <c r="L4597" s="243"/>
      <c r="M4597" s="243"/>
      <c r="N4597" s="243"/>
      <c r="O4597" s="243"/>
      <c r="P4597" s="243"/>
      <c r="Q4597" s="243"/>
    </row>
    <row r="4598" spans="2:17">
      <c r="B4598" s="243"/>
      <c r="C4598" s="243"/>
      <c r="D4598" s="243"/>
      <c r="E4598" s="243"/>
      <c r="F4598" s="243"/>
      <c r="G4598" s="243"/>
      <c r="H4598" s="243"/>
      <c r="I4598" s="243"/>
      <c r="J4598" s="243"/>
      <c r="K4598" s="243"/>
      <c r="L4598" s="243"/>
      <c r="M4598" s="243"/>
      <c r="N4598" s="243"/>
      <c r="O4598" s="243"/>
      <c r="P4598" s="243"/>
      <c r="Q4598" s="243"/>
    </row>
    <row r="4599" spans="2:17">
      <c r="B4599" s="243"/>
      <c r="C4599" s="243"/>
      <c r="D4599" s="243"/>
      <c r="E4599" s="243"/>
      <c r="F4599" s="243"/>
      <c r="G4599" s="243"/>
      <c r="H4599" s="243"/>
      <c r="I4599" s="243"/>
      <c r="J4599" s="243"/>
      <c r="K4599" s="243"/>
      <c r="L4599" s="243"/>
      <c r="M4599" s="243"/>
      <c r="N4599" s="243"/>
      <c r="O4599" s="243"/>
      <c r="P4599" s="243"/>
      <c r="Q4599" s="243"/>
    </row>
    <row r="4600" spans="2:17">
      <c r="B4600" s="243"/>
      <c r="C4600" s="243"/>
      <c r="D4600" s="243"/>
      <c r="E4600" s="243"/>
      <c r="F4600" s="243"/>
      <c r="G4600" s="243"/>
      <c r="H4600" s="243"/>
      <c r="I4600" s="243"/>
      <c r="J4600" s="243"/>
      <c r="K4600" s="243"/>
      <c r="L4600" s="243"/>
      <c r="M4600" s="243"/>
      <c r="N4600" s="243"/>
      <c r="O4600" s="243"/>
      <c r="P4600" s="243"/>
      <c r="Q4600" s="243"/>
    </row>
    <row r="4601" spans="2:17">
      <c r="B4601" s="243"/>
      <c r="C4601" s="243"/>
      <c r="D4601" s="243"/>
      <c r="E4601" s="243"/>
      <c r="F4601" s="243"/>
      <c r="G4601" s="243"/>
      <c r="H4601" s="243"/>
      <c r="I4601" s="243"/>
      <c r="J4601" s="243"/>
      <c r="K4601" s="243"/>
      <c r="L4601" s="243"/>
      <c r="M4601" s="243"/>
      <c r="N4601" s="243"/>
      <c r="O4601" s="243"/>
      <c r="P4601" s="243"/>
      <c r="Q4601" s="243"/>
    </row>
    <row r="4602" spans="2:17">
      <c r="B4602" s="243"/>
      <c r="C4602" s="243"/>
      <c r="D4602" s="243"/>
      <c r="E4602" s="243"/>
      <c r="F4602" s="243"/>
      <c r="G4602" s="243"/>
      <c r="H4602" s="243"/>
      <c r="I4602" s="243"/>
      <c r="J4602" s="243"/>
      <c r="K4602" s="243"/>
      <c r="L4602" s="243"/>
      <c r="M4602" s="243"/>
      <c r="N4602" s="243"/>
      <c r="O4602" s="243"/>
      <c r="P4602" s="243"/>
      <c r="Q4602" s="243"/>
    </row>
    <row r="4603" spans="2:17">
      <c r="B4603" s="243"/>
      <c r="C4603" s="243"/>
      <c r="D4603" s="243"/>
      <c r="E4603" s="243"/>
      <c r="F4603" s="243"/>
      <c r="G4603" s="243"/>
      <c r="H4603" s="243"/>
      <c r="I4603" s="243"/>
      <c r="J4603" s="243"/>
      <c r="K4603" s="243"/>
      <c r="L4603" s="243"/>
      <c r="M4603" s="243"/>
      <c r="N4603" s="243"/>
      <c r="O4603" s="243"/>
      <c r="P4603" s="243"/>
      <c r="Q4603" s="243"/>
    </row>
    <row r="4604" spans="2:17">
      <c r="B4604" s="243"/>
      <c r="C4604" s="243"/>
      <c r="D4604" s="243"/>
      <c r="E4604" s="243"/>
      <c r="F4604" s="243"/>
      <c r="G4604" s="243"/>
      <c r="H4604" s="243"/>
      <c r="I4604" s="243"/>
      <c r="J4604" s="243"/>
      <c r="K4604" s="243"/>
      <c r="L4604" s="243"/>
      <c r="M4604" s="243"/>
      <c r="N4604" s="243"/>
      <c r="O4604" s="243"/>
      <c r="P4604" s="243"/>
      <c r="Q4604" s="243"/>
    </row>
    <row r="4605" spans="2:17">
      <c r="B4605" s="243"/>
      <c r="C4605" s="243"/>
      <c r="D4605" s="243"/>
      <c r="E4605" s="243"/>
      <c r="F4605" s="243"/>
      <c r="G4605" s="243"/>
      <c r="H4605" s="243"/>
      <c r="I4605" s="243"/>
      <c r="J4605" s="243"/>
      <c r="K4605" s="243"/>
      <c r="L4605" s="243"/>
      <c r="M4605" s="243"/>
      <c r="N4605" s="243"/>
      <c r="O4605" s="243"/>
      <c r="P4605" s="243"/>
      <c r="Q4605" s="243"/>
    </row>
    <row r="4606" spans="2:17">
      <c r="B4606" s="243"/>
      <c r="C4606" s="243"/>
      <c r="D4606" s="243"/>
      <c r="E4606" s="243"/>
      <c r="F4606" s="243"/>
      <c r="G4606" s="243"/>
      <c r="H4606" s="243"/>
      <c r="I4606" s="243"/>
      <c r="J4606" s="243"/>
      <c r="K4606" s="243"/>
      <c r="L4606" s="243"/>
      <c r="M4606" s="243"/>
      <c r="N4606" s="243"/>
      <c r="O4606" s="243"/>
      <c r="P4606" s="243"/>
      <c r="Q4606" s="243"/>
    </row>
    <row r="4607" spans="2:17">
      <c r="B4607" s="243"/>
      <c r="C4607" s="243"/>
      <c r="D4607" s="243"/>
      <c r="E4607" s="243"/>
      <c r="F4607" s="243"/>
      <c r="G4607" s="243"/>
      <c r="H4607" s="243"/>
      <c r="I4607" s="243"/>
      <c r="J4607" s="243"/>
      <c r="K4607" s="243"/>
      <c r="L4607" s="243"/>
      <c r="M4607" s="243"/>
      <c r="N4607" s="243"/>
      <c r="O4607" s="243"/>
      <c r="P4607" s="243"/>
      <c r="Q4607" s="243"/>
    </row>
    <row r="4608" spans="2:17">
      <c r="B4608" s="243"/>
      <c r="C4608" s="243"/>
      <c r="D4608" s="243"/>
      <c r="E4608" s="243"/>
      <c r="F4608" s="243"/>
      <c r="G4608" s="243"/>
      <c r="H4608" s="243"/>
      <c r="I4608" s="243"/>
      <c r="J4608" s="243"/>
      <c r="K4608" s="243"/>
      <c r="L4608" s="243"/>
      <c r="M4608" s="243"/>
      <c r="N4608" s="243"/>
      <c r="O4608" s="243"/>
      <c r="P4608" s="243"/>
      <c r="Q4608" s="243"/>
    </row>
    <row r="4609" spans="2:17">
      <c r="B4609" s="243"/>
      <c r="C4609" s="243"/>
      <c r="D4609" s="243"/>
      <c r="E4609" s="243"/>
      <c r="F4609" s="243"/>
      <c r="G4609" s="243"/>
      <c r="H4609" s="243"/>
      <c r="I4609" s="243"/>
      <c r="J4609" s="243"/>
      <c r="K4609" s="243"/>
      <c r="L4609" s="243"/>
      <c r="M4609" s="243"/>
      <c r="N4609" s="243"/>
      <c r="O4609" s="243"/>
      <c r="P4609" s="243"/>
      <c r="Q4609" s="243"/>
    </row>
    <row r="4610" spans="2:17">
      <c r="B4610" s="243"/>
      <c r="C4610" s="243"/>
      <c r="D4610" s="243"/>
      <c r="E4610" s="243"/>
      <c r="F4610" s="243"/>
      <c r="G4610" s="243"/>
      <c r="H4610" s="243"/>
      <c r="I4610" s="243"/>
      <c r="J4610" s="243"/>
      <c r="K4610" s="243"/>
      <c r="L4610" s="243"/>
      <c r="M4610" s="243"/>
      <c r="N4610" s="243"/>
      <c r="O4610" s="243"/>
      <c r="P4610" s="243"/>
      <c r="Q4610" s="243"/>
    </row>
    <row r="4611" spans="2:17">
      <c r="B4611" s="243"/>
      <c r="C4611" s="243"/>
      <c r="D4611" s="243"/>
      <c r="E4611" s="243"/>
      <c r="F4611" s="243"/>
      <c r="G4611" s="243"/>
      <c r="H4611" s="243"/>
      <c r="I4611" s="243"/>
      <c r="J4611" s="243"/>
      <c r="K4611" s="243"/>
      <c r="L4611" s="243"/>
      <c r="M4611" s="243"/>
      <c r="N4611" s="243"/>
      <c r="O4611" s="243"/>
      <c r="P4611" s="243"/>
      <c r="Q4611" s="243"/>
    </row>
    <row r="4612" spans="2:17">
      <c r="B4612" s="243"/>
      <c r="C4612" s="243"/>
      <c r="D4612" s="243"/>
      <c r="E4612" s="243"/>
      <c r="F4612" s="243"/>
      <c r="G4612" s="243"/>
      <c r="H4612" s="243"/>
      <c r="I4612" s="243"/>
      <c r="J4612" s="243"/>
      <c r="K4612" s="243"/>
      <c r="L4612" s="243"/>
      <c r="M4612" s="243"/>
      <c r="N4612" s="243"/>
      <c r="O4612" s="243"/>
      <c r="P4612" s="243"/>
      <c r="Q4612" s="243"/>
    </row>
    <row r="4613" spans="2:17">
      <c r="B4613" s="243"/>
      <c r="C4613" s="243"/>
      <c r="D4613" s="243"/>
      <c r="E4613" s="243"/>
      <c r="F4613" s="243"/>
      <c r="G4613" s="243"/>
      <c r="H4613" s="243"/>
      <c r="I4613" s="243"/>
      <c r="J4613" s="243"/>
      <c r="K4613" s="243"/>
      <c r="L4613" s="243"/>
      <c r="M4613" s="243"/>
      <c r="N4613" s="243"/>
      <c r="O4613" s="243"/>
      <c r="P4613" s="243"/>
      <c r="Q4613" s="243"/>
    </row>
    <row r="4614" spans="2:17">
      <c r="B4614" s="243"/>
      <c r="C4614" s="243"/>
      <c r="D4614" s="243"/>
      <c r="E4614" s="243"/>
      <c r="F4614" s="243"/>
      <c r="G4614" s="243"/>
      <c r="H4614" s="243"/>
      <c r="I4614" s="243"/>
      <c r="J4614" s="243"/>
      <c r="K4614" s="243"/>
      <c r="L4614" s="243"/>
      <c r="M4614" s="243"/>
      <c r="N4614" s="243"/>
      <c r="O4614" s="243"/>
      <c r="P4614" s="243"/>
      <c r="Q4614" s="243"/>
    </row>
    <row r="4615" spans="2:17">
      <c r="B4615" s="243"/>
      <c r="C4615" s="243"/>
      <c r="D4615" s="243"/>
      <c r="E4615" s="243"/>
      <c r="F4615" s="243"/>
      <c r="G4615" s="243"/>
      <c r="H4615" s="243"/>
      <c r="I4615" s="243"/>
      <c r="J4615" s="243"/>
      <c r="K4615" s="243"/>
      <c r="L4615" s="243"/>
      <c r="M4615" s="243"/>
      <c r="N4615" s="243"/>
      <c r="O4615" s="243"/>
      <c r="P4615" s="243"/>
      <c r="Q4615" s="243"/>
    </row>
    <row r="4616" spans="2:17">
      <c r="B4616" s="243"/>
      <c r="C4616" s="243"/>
      <c r="D4616" s="243"/>
      <c r="E4616" s="243"/>
      <c r="F4616" s="243"/>
      <c r="G4616" s="243"/>
      <c r="H4616" s="243"/>
      <c r="I4616" s="243"/>
      <c r="J4616" s="243"/>
      <c r="K4616" s="243"/>
      <c r="L4616" s="243"/>
      <c r="M4616" s="243"/>
      <c r="N4616" s="243"/>
      <c r="O4616" s="243"/>
      <c r="P4616" s="243"/>
      <c r="Q4616" s="243"/>
    </row>
    <row r="4617" spans="2:17">
      <c r="B4617" s="243"/>
      <c r="C4617" s="243"/>
      <c r="D4617" s="243"/>
      <c r="E4617" s="243"/>
      <c r="F4617" s="243"/>
      <c r="G4617" s="243"/>
      <c r="H4617" s="243"/>
      <c r="I4617" s="243"/>
      <c r="J4617" s="243"/>
      <c r="K4617" s="243"/>
      <c r="L4617" s="243"/>
      <c r="M4617" s="243"/>
      <c r="N4617" s="243"/>
      <c r="O4617" s="243"/>
      <c r="P4617" s="243"/>
      <c r="Q4617" s="243"/>
    </row>
    <row r="4618" spans="2:17">
      <c r="B4618" s="243"/>
      <c r="C4618" s="243"/>
      <c r="D4618" s="243"/>
      <c r="E4618" s="243"/>
      <c r="F4618" s="243"/>
      <c r="G4618" s="243"/>
      <c r="H4618" s="243"/>
      <c r="I4618" s="243"/>
      <c r="J4618" s="243"/>
      <c r="K4618" s="243"/>
      <c r="L4618" s="243"/>
      <c r="M4618" s="243"/>
      <c r="N4618" s="243"/>
      <c r="O4618" s="243"/>
      <c r="P4618" s="243"/>
      <c r="Q4618" s="243"/>
    </row>
    <row r="4619" spans="2:17">
      <c r="B4619" s="243"/>
      <c r="C4619" s="243"/>
      <c r="D4619" s="243"/>
      <c r="E4619" s="243"/>
      <c r="F4619" s="243"/>
      <c r="G4619" s="243"/>
      <c r="H4619" s="243"/>
      <c r="I4619" s="243"/>
      <c r="J4619" s="243"/>
      <c r="K4619" s="243"/>
      <c r="L4619" s="243"/>
      <c r="M4619" s="243"/>
      <c r="N4619" s="243"/>
      <c r="O4619" s="243"/>
      <c r="P4619" s="243"/>
      <c r="Q4619" s="243"/>
    </row>
    <row r="4620" spans="2:17">
      <c r="B4620" s="243"/>
      <c r="C4620" s="243"/>
      <c r="D4620" s="243"/>
      <c r="E4620" s="243"/>
      <c r="F4620" s="243"/>
      <c r="G4620" s="243"/>
      <c r="H4620" s="243"/>
      <c r="I4620" s="243"/>
      <c r="J4620" s="243"/>
      <c r="K4620" s="243"/>
      <c r="L4620" s="243"/>
      <c r="M4620" s="243"/>
      <c r="N4620" s="243"/>
      <c r="O4620" s="243"/>
      <c r="P4620" s="243"/>
      <c r="Q4620" s="243"/>
    </row>
    <row r="4621" spans="2:17">
      <c r="B4621" s="243"/>
      <c r="C4621" s="243"/>
      <c r="D4621" s="243"/>
      <c r="E4621" s="243"/>
      <c r="F4621" s="243"/>
      <c r="G4621" s="243"/>
      <c r="H4621" s="243"/>
      <c r="I4621" s="243"/>
      <c r="J4621" s="243"/>
      <c r="K4621" s="243"/>
      <c r="L4621" s="243"/>
      <c r="M4621" s="243"/>
      <c r="N4621" s="243"/>
      <c r="O4621" s="243"/>
      <c r="P4621" s="243"/>
      <c r="Q4621" s="243"/>
    </row>
    <row r="4622" spans="2:17">
      <c r="B4622" s="243"/>
      <c r="C4622" s="243"/>
      <c r="D4622" s="243"/>
      <c r="E4622" s="243"/>
      <c r="F4622" s="243"/>
      <c r="G4622" s="243"/>
      <c r="H4622" s="243"/>
      <c r="I4622" s="243"/>
      <c r="J4622" s="243"/>
      <c r="K4622" s="243"/>
      <c r="L4622" s="243"/>
      <c r="M4622" s="243"/>
      <c r="N4622" s="243"/>
      <c r="O4622" s="243"/>
      <c r="P4622" s="243"/>
      <c r="Q4622" s="243"/>
    </row>
    <row r="4623" spans="2:17">
      <c r="B4623" s="243"/>
      <c r="C4623" s="243"/>
      <c r="D4623" s="243"/>
      <c r="E4623" s="243"/>
      <c r="F4623" s="243"/>
      <c r="G4623" s="243"/>
      <c r="H4623" s="243"/>
      <c r="I4623" s="243"/>
      <c r="J4623" s="243"/>
      <c r="K4623" s="243"/>
      <c r="L4623" s="243"/>
      <c r="M4623" s="243"/>
      <c r="N4623" s="243"/>
      <c r="O4623" s="243"/>
      <c r="P4623" s="243"/>
      <c r="Q4623" s="243"/>
    </row>
    <row r="4624" spans="2:17">
      <c r="B4624" s="243"/>
      <c r="C4624" s="243"/>
      <c r="D4624" s="243"/>
      <c r="E4624" s="243"/>
      <c r="F4624" s="243"/>
      <c r="G4624" s="243"/>
      <c r="H4624" s="243"/>
      <c r="I4624" s="243"/>
      <c r="J4624" s="243"/>
      <c r="K4624" s="243"/>
      <c r="L4624" s="243"/>
      <c r="M4624" s="243"/>
      <c r="N4624" s="243"/>
      <c r="O4624" s="243"/>
      <c r="P4624" s="243"/>
      <c r="Q4624" s="243"/>
    </row>
    <row r="4625" spans="2:17">
      <c r="B4625" s="243"/>
      <c r="C4625" s="243"/>
      <c r="D4625" s="243"/>
      <c r="E4625" s="243"/>
      <c r="F4625" s="243"/>
      <c r="G4625" s="243"/>
      <c r="H4625" s="243"/>
      <c r="I4625" s="243"/>
      <c r="J4625" s="243"/>
      <c r="K4625" s="243"/>
      <c r="L4625" s="243"/>
      <c r="M4625" s="243"/>
      <c r="N4625" s="243"/>
      <c r="O4625" s="243"/>
      <c r="P4625" s="243"/>
      <c r="Q4625" s="243"/>
    </row>
    <row r="4626" spans="2:17">
      <c r="B4626" s="243"/>
      <c r="C4626" s="243"/>
      <c r="D4626" s="243"/>
      <c r="E4626" s="243"/>
      <c r="F4626" s="243"/>
      <c r="G4626" s="243"/>
      <c r="H4626" s="243"/>
      <c r="I4626" s="243"/>
      <c r="J4626" s="243"/>
      <c r="K4626" s="243"/>
      <c r="L4626" s="243"/>
      <c r="M4626" s="243"/>
      <c r="N4626" s="243"/>
      <c r="O4626" s="243"/>
      <c r="P4626" s="243"/>
      <c r="Q4626" s="243"/>
    </row>
    <row r="4627" spans="2:17">
      <c r="B4627" s="243"/>
      <c r="C4627" s="243"/>
      <c r="D4627" s="243"/>
      <c r="E4627" s="243"/>
      <c r="F4627" s="243"/>
      <c r="G4627" s="243"/>
      <c r="H4627" s="243"/>
      <c r="I4627" s="243"/>
      <c r="J4627" s="243"/>
      <c r="K4627" s="243"/>
      <c r="L4627" s="243"/>
      <c r="M4627" s="243"/>
      <c r="N4627" s="243"/>
      <c r="O4627" s="243"/>
      <c r="P4627" s="243"/>
      <c r="Q4627" s="243"/>
    </row>
    <row r="4628" spans="2:17">
      <c r="B4628" s="243"/>
      <c r="C4628" s="243"/>
      <c r="D4628" s="243"/>
      <c r="E4628" s="243"/>
      <c r="F4628" s="243"/>
      <c r="G4628" s="243"/>
      <c r="H4628" s="243"/>
      <c r="I4628" s="243"/>
      <c r="J4628" s="243"/>
      <c r="K4628" s="243"/>
      <c r="L4628" s="243"/>
      <c r="M4628" s="243"/>
      <c r="N4628" s="243"/>
      <c r="O4628" s="243"/>
      <c r="P4628" s="243"/>
      <c r="Q4628" s="243"/>
    </row>
    <row r="4629" spans="2:17">
      <c r="B4629" s="243"/>
      <c r="C4629" s="243"/>
      <c r="D4629" s="243"/>
      <c r="E4629" s="243"/>
      <c r="F4629" s="243"/>
      <c r="G4629" s="243"/>
      <c r="H4629" s="243"/>
      <c r="I4629" s="243"/>
      <c r="J4629" s="243"/>
      <c r="K4629" s="243"/>
      <c r="L4629" s="243"/>
      <c r="M4629" s="243"/>
      <c r="N4629" s="243"/>
      <c r="O4629" s="243"/>
      <c r="P4629" s="243"/>
      <c r="Q4629" s="243"/>
    </row>
    <row r="4630" spans="2:17">
      <c r="B4630" s="243"/>
      <c r="C4630" s="243"/>
      <c r="D4630" s="243"/>
      <c r="E4630" s="243"/>
      <c r="F4630" s="243"/>
      <c r="G4630" s="243"/>
      <c r="H4630" s="243"/>
      <c r="I4630" s="243"/>
      <c r="J4630" s="243"/>
      <c r="K4630" s="243"/>
      <c r="L4630" s="243"/>
      <c r="M4630" s="243"/>
      <c r="N4630" s="243"/>
      <c r="O4630" s="243"/>
      <c r="P4630" s="243"/>
      <c r="Q4630" s="243"/>
    </row>
    <row r="4631" spans="2:17">
      <c r="B4631" s="243"/>
      <c r="C4631" s="243"/>
      <c r="D4631" s="243"/>
      <c r="E4631" s="243"/>
      <c r="F4631" s="243"/>
      <c r="G4631" s="243"/>
      <c r="H4631" s="243"/>
      <c r="I4631" s="243"/>
      <c r="J4631" s="243"/>
      <c r="K4631" s="243"/>
      <c r="L4631" s="243"/>
      <c r="M4631" s="243"/>
      <c r="N4631" s="243"/>
      <c r="O4631" s="243"/>
      <c r="P4631" s="243"/>
      <c r="Q4631" s="243"/>
    </row>
    <row r="4632" spans="2:17">
      <c r="B4632" s="243"/>
      <c r="C4632" s="243"/>
      <c r="D4632" s="243"/>
      <c r="E4632" s="243"/>
      <c r="F4632" s="243"/>
      <c r="G4632" s="243"/>
      <c r="H4632" s="243"/>
      <c r="I4632" s="243"/>
      <c r="J4632" s="243"/>
      <c r="K4632" s="243"/>
      <c r="L4632" s="243"/>
      <c r="M4632" s="243"/>
      <c r="N4632" s="243"/>
      <c r="O4632" s="243"/>
      <c r="P4632" s="243"/>
      <c r="Q4632" s="243"/>
    </row>
    <row r="4633" spans="2:17">
      <c r="B4633" s="243"/>
      <c r="C4633" s="243"/>
      <c r="D4633" s="243"/>
      <c r="E4633" s="243"/>
      <c r="F4633" s="243"/>
      <c r="G4633" s="243"/>
      <c r="H4633" s="243"/>
      <c r="I4633" s="243"/>
      <c r="J4633" s="243"/>
      <c r="K4633" s="243"/>
      <c r="L4633" s="243"/>
      <c r="M4633" s="243"/>
      <c r="N4633" s="243"/>
      <c r="O4633" s="243"/>
      <c r="P4633" s="243"/>
      <c r="Q4633" s="243"/>
    </row>
    <row r="4634" spans="2:17">
      <c r="B4634" s="243"/>
      <c r="C4634" s="243"/>
      <c r="D4634" s="243"/>
      <c r="E4634" s="243"/>
      <c r="F4634" s="243"/>
      <c r="G4634" s="243"/>
      <c r="H4634" s="243"/>
      <c r="I4634" s="243"/>
      <c r="J4634" s="243"/>
      <c r="K4634" s="243"/>
      <c r="L4634" s="243"/>
      <c r="M4634" s="243"/>
      <c r="N4634" s="243"/>
      <c r="O4634" s="243"/>
      <c r="P4634" s="243"/>
      <c r="Q4634" s="243"/>
    </row>
    <row r="4635" spans="2:17">
      <c r="B4635" s="243"/>
      <c r="C4635" s="243"/>
      <c r="D4635" s="243"/>
      <c r="E4635" s="243"/>
      <c r="F4635" s="243"/>
      <c r="G4635" s="243"/>
      <c r="H4635" s="243"/>
      <c r="I4635" s="243"/>
      <c r="J4635" s="243"/>
      <c r="K4635" s="243"/>
      <c r="L4635" s="243"/>
      <c r="M4635" s="243"/>
      <c r="N4635" s="243"/>
      <c r="O4635" s="243"/>
      <c r="P4635" s="243"/>
      <c r="Q4635" s="243"/>
    </row>
    <row r="4636" spans="2:17">
      <c r="B4636" s="243"/>
      <c r="C4636" s="243"/>
      <c r="D4636" s="243"/>
      <c r="E4636" s="243"/>
      <c r="F4636" s="243"/>
      <c r="G4636" s="243"/>
      <c r="H4636" s="243"/>
      <c r="I4636" s="243"/>
      <c r="J4636" s="243"/>
      <c r="K4636" s="243"/>
      <c r="L4636" s="243"/>
      <c r="M4636" s="243"/>
      <c r="N4636" s="243"/>
      <c r="O4636" s="243"/>
      <c r="P4636" s="243"/>
      <c r="Q4636" s="243"/>
    </row>
    <row r="4637" spans="2:17">
      <c r="B4637" s="243"/>
      <c r="C4637" s="243"/>
      <c r="D4637" s="243"/>
      <c r="E4637" s="243"/>
      <c r="F4637" s="243"/>
      <c r="G4637" s="243"/>
      <c r="H4637" s="243"/>
      <c r="I4637" s="243"/>
      <c r="J4637" s="243"/>
      <c r="K4637" s="243"/>
      <c r="L4637" s="243"/>
      <c r="M4637" s="243"/>
      <c r="N4637" s="243"/>
      <c r="O4637" s="243"/>
      <c r="P4637" s="243"/>
      <c r="Q4637" s="243"/>
    </row>
    <row r="4638" spans="2:17">
      <c r="B4638" s="243"/>
      <c r="C4638" s="243"/>
      <c r="D4638" s="243"/>
      <c r="E4638" s="243"/>
      <c r="F4638" s="243"/>
      <c r="G4638" s="243"/>
      <c r="H4638" s="243"/>
      <c r="I4638" s="243"/>
      <c r="J4638" s="243"/>
      <c r="K4638" s="243"/>
      <c r="L4638" s="243"/>
      <c r="M4638" s="243"/>
      <c r="N4638" s="243"/>
      <c r="O4638" s="243"/>
      <c r="P4638" s="243"/>
      <c r="Q4638" s="243"/>
    </row>
    <row r="4639" spans="2:17">
      <c r="B4639" s="243"/>
      <c r="C4639" s="243"/>
      <c r="D4639" s="243"/>
      <c r="E4639" s="243"/>
      <c r="F4639" s="243"/>
      <c r="G4639" s="243"/>
      <c r="H4639" s="243"/>
      <c r="I4639" s="243"/>
      <c r="J4639" s="243"/>
      <c r="K4639" s="243"/>
      <c r="L4639" s="243"/>
      <c r="M4639" s="243"/>
      <c r="N4639" s="243"/>
      <c r="O4639" s="243"/>
      <c r="P4639" s="243"/>
      <c r="Q4639" s="243"/>
    </row>
    <row r="4640" spans="2:17">
      <c r="B4640" s="243"/>
      <c r="C4640" s="243"/>
      <c r="D4640" s="243"/>
      <c r="E4640" s="243"/>
      <c r="F4640" s="243"/>
      <c r="G4640" s="243"/>
      <c r="H4640" s="243"/>
      <c r="I4640" s="243"/>
      <c r="J4640" s="243"/>
      <c r="K4640" s="243"/>
      <c r="L4640" s="243"/>
      <c r="M4640" s="243"/>
      <c r="N4640" s="243"/>
      <c r="O4640" s="243"/>
      <c r="P4640" s="243"/>
      <c r="Q4640" s="243"/>
    </row>
    <row r="4641" spans="2:17">
      <c r="B4641" s="243"/>
      <c r="C4641" s="243"/>
      <c r="D4641" s="243"/>
      <c r="E4641" s="243"/>
      <c r="F4641" s="243"/>
      <c r="G4641" s="243"/>
      <c r="H4641" s="243"/>
      <c r="I4641" s="243"/>
      <c r="J4641" s="243"/>
      <c r="K4641" s="243"/>
      <c r="L4641" s="243"/>
      <c r="M4641" s="243"/>
      <c r="N4641" s="243"/>
      <c r="O4641" s="243"/>
      <c r="P4641" s="243"/>
      <c r="Q4641" s="243"/>
    </row>
    <row r="4642" spans="2:17">
      <c r="B4642" s="243"/>
      <c r="C4642" s="243"/>
      <c r="D4642" s="243"/>
      <c r="E4642" s="243"/>
      <c r="F4642" s="243"/>
      <c r="G4642" s="243"/>
      <c r="H4642" s="243"/>
      <c r="I4642" s="243"/>
      <c r="J4642" s="243"/>
      <c r="K4642" s="243"/>
      <c r="L4642" s="243"/>
      <c r="M4642" s="243"/>
      <c r="N4642" s="243"/>
      <c r="O4642" s="243"/>
      <c r="P4642" s="243"/>
      <c r="Q4642" s="243"/>
    </row>
    <row r="4643" spans="2:17">
      <c r="B4643" s="243"/>
      <c r="C4643" s="243"/>
      <c r="D4643" s="243"/>
      <c r="E4643" s="243"/>
      <c r="F4643" s="243"/>
      <c r="G4643" s="243"/>
      <c r="H4643" s="243"/>
      <c r="I4643" s="243"/>
      <c r="J4643" s="243"/>
      <c r="K4643" s="243"/>
      <c r="L4643" s="243"/>
      <c r="M4643" s="243"/>
      <c r="N4643" s="243"/>
      <c r="O4643" s="243"/>
      <c r="P4643" s="243"/>
      <c r="Q4643" s="243"/>
    </row>
    <row r="4644" spans="2:17">
      <c r="B4644" s="243"/>
      <c r="C4644" s="243"/>
      <c r="D4644" s="243"/>
      <c r="E4644" s="243"/>
      <c r="F4644" s="243"/>
      <c r="G4644" s="243"/>
      <c r="H4644" s="243"/>
      <c r="I4644" s="243"/>
      <c r="J4644" s="243"/>
      <c r="K4644" s="243"/>
      <c r="L4644" s="243"/>
      <c r="M4644" s="243"/>
      <c r="N4644" s="243"/>
      <c r="O4644" s="243"/>
      <c r="P4644" s="243"/>
      <c r="Q4644" s="243"/>
    </row>
    <row r="4645" spans="2:17">
      <c r="B4645" s="243"/>
      <c r="C4645" s="243"/>
      <c r="D4645" s="243"/>
      <c r="E4645" s="243"/>
      <c r="F4645" s="243"/>
      <c r="G4645" s="243"/>
      <c r="H4645" s="243"/>
      <c r="I4645" s="243"/>
      <c r="J4645" s="243"/>
      <c r="K4645" s="243"/>
      <c r="L4645" s="243"/>
      <c r="M4645" s="243"/>
      <c r="N4645" s="243"/>
      <c r="O4645" s="243"/>
      <c r="P4645" s="243"/>
      <c r="Q4645" s="243"/>
    </row>
    <row r="4646" spans="2:17">
      <c r="B4646" s="243"/>
      <c r="C4646" s="243"/>
      <c r="D4646" s="243"/>
      <c r="E4646" s="243"/>
      <c r="F4646" s="243"/>
      <c r="G4646" s="243"/>
      <c r="H4646" s="243"/>
      <c r="I4646" s="243"/>
      <c r="J4646" s="243"/>
      <c r="K4646" s="243"/>
      <c r="L4646" s="243"/>
      <c r="M4646" s="243"/>
      <c r="N4646" s="243"/>
      <c r="O4646" s="243"/>
      <c r="P4646" s="243"/>
      <c r="Q4646" s="243"/>
    </row>
    <row r="4647" spans="2:17">
      <c r="B4647" s="243"/>
      <c r="C4647" s="243"/>
      <c r="D4647" s="243"/>
      <c r="E4647" s="243"/>
      <c r="F4647" s="243"/>
      <c r="G4647" s="243"/>
      <c r="H4647" s="243"/>
      <c r="I4647" s="243"/>
      <c r="J4647" s="243"/>
      <c r="K4647" s="243"/>
      <c r="L4647" s="243"/>
      <c r="M4647" s="243"/>
      <c r="N4647" s="243"/>
      <c r="O4647" s="243"/>
      <c r="P4647" s="243"/>
      <c r="Q4647" s="243"/>
    </row>
    <row r="4648" spans="2:17">
      <c r="B4648" s="243"/>
      <c r="C4648" s="243"/>
      <c r="D4648" s="243"/>
      <c r="E4648" s="243"/>
      <c r="F4648" s="243"/>
      <c r="G4648" s="243"/>
      <c r="H4648" s="243"/>
      <c r="I4648" s="243"/>
      <c r="J4648" s="243"/>
      <c r="K4648" s="243"/>
      <c r="L4648" s="243"/>
      <c r="M4648" s="243"/>
      <c r="N4648" s="243"/>
      <c r="O4648" s="243"/>
      <c r="P4648" s="243"/>
      <c r="Q4648" s="243"/>
    </row>
    <row r="4649" spans="2:17">
      <c r="B4649" s="243"/>
      <c r="C4649" s="243"/>
      <c r="D4649" s="243"/>
      <c r="E4649" s="243"/>
      <c r="F4649" s="243"/>
      <c r="G4649" s="243"/>
      <c r="H4649" s="243"/>
      <c r="I4649" s="243"/>
      <c r="J4649" s="243"/>
      <c r="K4649" s="243"/>
      <c r="L4649" s="243"/>
      <c r="M4649" s="243"/>
      <c r="N4649" s="243"/>
      <c r="O4649" s="243"/>
      <c r="P4649" s="243"/>
      <c r="Q4649" s="243"/>
    </row>
    <row r="4650" spans="2:17">
      <c r="B4650" s="243"/>
      <c r="C4650" s="243"/>
      <c r="D4650" s="243"/>
      <c r="E4650" s="243"/>
      <c r="F4650" s="243"/>
      <c r="G4650" s="243"/>
      <c r="H4650" s="243"/>
      <c r="I4650" s="243"/>
      <c r="J4650" s="243"/>
      <c r="K4650" s="243"/>
      <c r="L4650" s="243"/>
      <c r="M4650" s="243"/>
      <c r="N4650" s="243"/>
      <c r="O4650" s="243"/>
      <c r="P4650" s="243"/>
      <c r="Q4650" s="243"/>
    </row>
    <row r="4651" spans="2:17">
      <c r="B4651" s="243"/>
      <c r="C4651" s="243"/>
      <c r="D4651" s="243"/>
      <c r="E4651" s="243"/>
      <c r="F4651" s="243"/>
      <c r="G4651" s="243"/>
      <c r="H4651" s="243"/>
      <c r="I4651" s="243"/>
      <c r="J4651" s="243"/>
      <c r="K4651" s="243"/>
      <c r="L4651" s="243"/>
      <c r="M4651" s="243"/>
      <c r="N4651" s="243"/>
      <c r="O4651" s="243"/>
      <c r="P4651" s="243"/>
      <c r="Q4651" s="243"/>
    </row>
    <row r="4652" spans="2:17">
      <c r="B4652" s="243"/>
      <c r="C4652" s="243"/>
      <c r="D4652" s="243"/>
      <c r="E4652" s="243"/>
      <c r="F4652" s="243"/>
      <c r="G4652" s="243"/>
      <c r="H4652" s="243"/>
      <c r="I4652" s="243"/>
      <c r="J4652" s="243"/>
      <c r="K4652" s="243"/>
      <c r="L4652" s="243"/>
      <c r="M4652" s="243"/>
      <c r="N4652" s="243"/>
      <c r="O4652" s="243"/>
      <c r="P4652" s="243"/>
      <c r="Q4652" s="243"/>
    </row>
    <row r="4653" spans="2:17">
      <c r="B4653" s="243"/>
      <c r="C4653" s="243"/>
      <c r="D4653" s="243"/>
      <c r="E4653" s="243"/>
      <c r="F4653" s="243"/>
      <c r="G4653" s="243"/>
      <c r="H4653" s="243"/>
      <c r="I4653" s="243"/>
      <c r="J4653" s="243"/>
      <c r="K4653" s="243"/>
      <c r="L4653" s="243"/>
      <c r="M4653" s="243"/>
      <c r="N4653" s="243"/>
      <c r="O4653" s="243"/>
      <c r="P4653" s="243"/>
      <c r="Q4653" s="243"/>
    </row>
    <row r="4654" spans="2:17">
      <c r="B4654" s="243"/>
      <c r="C4654" s="243"/>
      <c r="D4654" s="243"/>
      <c r="E4654" s="243"/>
      <c r="F4654" s="243"/>
      <c r="G4654" s="243"/>
      <c r="H4654" s="243"/>
      <c r="I4654" s="243"/>
      <c r="J4654" s="243"/>
      <c r="K4654" s="243"/>
      <c r="L4654" s="243"/>
      <c r="M4654" s="243"/>
      <c r="N4654" s="243"/>
      <c r="O4654" s="243"/>
      <c r="P4654" s="243"/>
      <c r="Q4654" s="243"/>
    </row>
    <row r="4655" spans="2:17">
      <c r="B4655" s="243"/>
      <c r="C4655" s="243"/>
      <c r="D4655" s="243"/>
      <c r="E4655" s="243"/>
      <c r="F4655" s="243"/>
      <c r="G4655" s="243"/>
      <c r="H4655" s="243"/>
      <c r="I4655" s="243"/>
      <c r="J4655" s="243"/>
      <c r="K4655" s="243"/>
      <c r="L4655" s="243"/>
      <c r="M4655" s="243"/>
      <c r="N4655" s="243"/>
      <c r="O4655" s="243"/>
      <c r="P4655" s="243"/>
      <c r="Q4655" s="243"/>
    </row>
    <row r="4656" spans="2:17">
      <c r="B4656" s="243"/>
      <c r="C4656" s="243"/>
      <c r="D4656" s="243"/>
      <c r="E4656" s="243"/>
      <c r="F4656" s="243"/>
      <c r="G4656" s="243"/>
      <c r="H4656" s="243"/>
      <c r="I4656" s="243"/>
      <c r="J4656" s="243"/>
      <c r="K4656" s="243"/>
      <c r="L4656" s="243"/>
      <c r="M4656" s="243"/>
      <c r="N4656" s="243"/>
      <c r="O4656" s="243"/>
      <c r="P4656" s="243"/>
      <c r="Q4656" s="243"/>
    </row>
    <row r="4657" spans="2:17">
      <c r="B4657" s="243"/>
      <c r="C4657" s="243"/>
      <c r="D4657" s="243"/>
      <c r="E4657" s="243"/>
      <c r="F4657" s="243"/>
      <c r="G4657" s="243"/>
      <c r="H4657" s="243"/>
      <c r="I4657" s="243"/>
      <c r="J4657" s="243"/>
      <c r="K4657" s="243"/>
      <c r="L4657" s="243"/>
      <c r="M4657" s="243"/>
      <c r="N4657" s="243"/>
      <c r="O4657" s="243"/>
      <c r="P4657" s="243"/>
      <c r="Q4657" s="243"/>
    </row>
    <row r="4658" spans="2:17">
      <c r="B4658" s="243"/>
      <c r="C4658" s="243"/>
      <c r="D4658" s="243"/>
      <c r="E4658" s="243"/>
      <c r="F4658" s="243"/>
      <c r="G4658" s="243"/>
      <c r="H4658" s="243"/>
      <c r="I4658" s="243"/>
      <c r="J4658" s="243"/>
      <c r="K4658" s="243"/>
      <c r="L4658" s="243"/>
      <c r="M4658" s="243"/>
      <c r="N4658" s="243"/>
      <c r="O4658" s="243"/>
      <c r="P4658" s="243"/>
      <c r="Q4658" s="243"/>
    </row>
    <row r="4659" spans="2:17">
      <c r="B4659" s="243"/>
      <c r="C4659" s="243"/>
      <c r="D4659" s="243"/>
      <c r="E4659" s="243"/>
      <c r="F4659" s="243"/>
      <c r="G4659" s="243"/>
      <c r="H4659" s="243"/>
      <c r="I4659" s="243"/>
      <c r="J4659" s="243"/>
      <c r="K4659" s="243"/>
      <c r="L4659" s="243"/>
      <c r="M4659" s="243"/>
      <c r="N4659" s="243"/>
      <c r="O4659" s="243"/>
      <c r="P4659" s="243"/>
      <c r="Q4659" s="243"/>
    </row>
    <row r="4660" spans="2:17">
      <c r="B4660" s="243"/>
      <c r="C4660" s="243"/>
      <c r="D4660" s="243"/>
      <c r="E4660" s="243"/>
      <c r="F4660" s="243"/>
      <c r="G4660" s="243"/>
      <c r="H4660" s="243"/>
      <c r="I4660" s="243"/>
      <c r="J4660" s="243"/>
      <c r="K4660" s="243"/>
      <c r="L4660" s="243"/>
      <c r="M4660" s="243"/>
      <c r="N4660" s="243"/>
      <c r="O4660" s="243"/>
      <c r="P4660" s="243"/>
      <c r="Q4660" s="243"/>
    </row>
    <row r="4661" spans="2:17">
      <c r="B4661" s="243"/>
      <c r="C4661" s="243"/>
      <c r="D4661" s="243"/>
      <c r="E4661" s="243"/>
      <c r="F4661" s="243"/>
      <c r="G4661" s="243"/>
      <c r="H4661" s="243"/>
      <c r="I4661" s="243"/>
      <c r="J4661" s="243"/>
      <c r="K4661" s="243"/>
      <c r="L4661" s="243"/>
      <c r="M4661" s="243"/>
      <c r="N4661" s="243"/>
      <c r="O4661" s="243"/>
      <c r="P4661" s="243"/>
      <c r="Q4661" s="243"/>
    </row>
    <row r="4662" spans="2:17">
      <c r="B4662" s="243"/>
      <c r="C4662" s="243"/>
      <c r="D4662" s="243"/>
      <c r="E4662" s="243"/>
      <c r="F4662" s="243"/>
      <c r="G4662" s="243"/>
      <c r="H4662" s="243"/>
      <c r="I4662" s="243"/>
      <c r="J4662" s="243"/>
      <c r="K4662" s="243"/>
      <c r="L4662" s="243"/>
      <c r="M4662" s="243"/>
      <c r="N4662" s="243"/>
      <c r="O4662" s="243"/>
      <c r="P4662" s="243"/>
      <c r="Q4662" s="243"/>
    </row>
    <row r="4663" spans="2:17">
      <c r="B4663" s="243"/>
      <c r="C4663" s="243"/>
      <c r="D4663" s="243"/>
      <c r="E4663" s="243"/>
      <c r="F4663" s="243"/>
      <c r="G4663" s="243"/>
      <c r="H4663" s="243"/>
      <c r="I4663" s="243"/>
      <c r="J4663" s="243"/>
      <c r="K4663" s="243"/>
      <c r="L4663" s="243"/>
      <c r="M4663" s="243"/>
      <c r="N4663" s="243"/>
      <c r="O4663" s="243"/>
      <c r="P4663" s="243"/>
      <c r="Q4663" s="243"/>
    </row>
    <row r="4664" spans="2:17">
      <c r="B4664" s="243"/>
      <c r="C4664" s="243"/>
      <c r="D4664" s="243"/>
      <c r="E4664" s="243"/>
      <c r="F4664" s="243"/>
      <c r="G4664" s="243"/>
      <c r="H4664" s="243"/>
      <c r="I4664" s="243"/>
      <c r="J4664" s="243"/>
      <c r="K4664" s="243"/>
      <c r="L4664" s="243"/>
      <c r="M4664" s="243"/>
      <c r="N4664" s="243"/>
      <c r="O4664" s="243"/>
      <c r="P4664" s="243"/>
      <c r="Q4664" s="243"/>
    </row>
    <row r="4665" spans="2:17">
      <c r="B4665" s="243"/>
      <c r="C4665" s="243"/>
      <c r="D4665" s="243"/>
      <c r="E4665" s="243"/>
      <c r="F4665" s="243"/>
      <c r="G4665" s="243"/>
      <c r="H4665" s="243"/>
      <c r="I4665" s="243"/>
      <c r="J4665" s="243"/>
      <c r="K4665" s="243"/>
      <c r="L4665" s="243"/>
      <c r="M4665" s="243"/>
      <c r="N4665" s="243"/>
      <c r="O4665" s="243"/>
      <c r="P4665" s="243"/>
      <c r="Q4665" s="243"/>
    </row>
    <row r="4666" spans="2:17">
      <c r="B4666" s="243"/>
      <c r="C4666" s="243"/>
      <c r="D4666" s="243"/>
      <c r="E4666" s="243"/>
      <c r="F4666" s="243"/>
      <c r="G4666" s="243"/>
      <c r="H4666" s="243"/>
      <c r="I4666" s="243"/>
      <c r="J4666" s="243"/>
      <c r="K4666" s="243"/>
      <c r="L4666" s="243"/>
      <c r="M4666" s="243"/>
      <c r="N4666" s="243"/>
      <c r="O4666" s="243"/>
      <c r="P4666" s="243"/>
      <c r="Q4666" s="243"/>
    </row>
    <row r="4667" spans="2:17">
      <c r="B4667" s="243"/>
      <c r="C4667" s="243"/>
      <c r="D4667" s="243"/>
      <c r="E4667" s="243"/>
      <c r="F4667" s="243"/>
      <c r="G4667" s="243"/>
      <c r="H4667" s="243"/>
      <c r="I4667" s="243"/>
      <c r="J4667" s="243"/>
      <c r="K4667" s="243"/>
      <c r="L4667" s="243"/>
      <c r="M4667" s="243"/>
      <c r="N4667" s="243"/>
      <c r="O4667" s="243"/>
      <c r="P4667" s="243"/>
      <c r="Q4667" s="243"/>
    </row>
    <row r="4668" spans="2:17">
      <c r="B4668" s="243"/>
      <c r="C4668" s="243"/>
      <c r="D4668" s="243"/>
      <c r="E4668" s="243"/>
      <c r="F4668" s="243"/>
      <c r="G4668" s="243"/>
      <c r="H4668" s="243"/>
      <c r="I4668" s="243"/>
      <c r="J4668" s="243"/>
      <c r="K4668" s="243"/>
      <c r="L4668" s="243"/>
      <c r="M4668" s="243"/>
      <c r="N4668" s="243"/>
      <c r="O4668" s="243"/>
      <c r="P4668" s="243"/>
      <c r="Q4668" s="243"/>
    </row>
    <row r="4669" spans="2:17">
      <c r="B4669" s="243"/>
      <c r="C4669" s="243"/>
      <c r="D4669" s="243"/>
      <c r="E4669" s="243"/>
      <c r="F4669" s="243"/>
      <c r="G4669" s="243"/>
      <c r="H4669" s="243"/>
      <c r="I4669" s="243"/>
      <c r="J4669" s="243"/>
      <c r="K4669" s="243"/>
      <c r="L4669" s="243"/>
      <c r="M4669" s="243"/>
      <c r="N4669" s="243"/>
      <c r="O4669" s="243"/>
      <c r="P4669" s="243"/>
      <c r="Q4669" s="243"/>
    </row>
    <row r="4670" spans="2:17">
      <c r="B4670" s="243"/>
      <c r="C4670" s="243"/>
      <c r="D4670" s="243"/>
      <c r="E4670" s="243"/>
      <c r="F4670" s="243"/>
      <c r="G4670" s="243"/>
      <c r="H4670" s="243"/>
      <c r="I4670" s="243"/>
      <c r="J4670" s="243"/>
      <c r="K4670" s="243"/>
      <c r="L4670" s="243"/>
      <c r="M4670" s="243"/>
      <c r="N4670" s="243"/>
      <c r="O4670" s="243"/>
      <c r="P4670" s="243"/>
      <c r="Q4670" s="243"/>
    </row>
    <row r="4671" spans="2:17">
      <c r="B4671" s="243"/>
      <c r="C4671" s="243"/>
      <c r="D4671" s="243"/>
      <c r="E4671" s="243"/>
      <c r="F4671" s="243"/>
      <c r="G4671" s="243"/>
      <c r="H4671" s="243"/>
      <c r="I4671" s="243"/>
      <c r="J4671" s="243"/>
      <c r="K4671" s="243"/>
      <c r="L4671" s="243"/>
      <c r="M4671" s="243"/>
      <c r="N4671" s="243"/>
      <c r="O4671" s="243"/>
      <c r="P4671" s="243"/>
      <c r="Q4671" s="243"/>
    </row>
    <row r="4672" spans="2:17">
      <c r="B4672" s="243"/>
      <c r="C4672" s="243"/>
      <c r="D4672" s="243"/>
      <c r="E4672" s="243"/>
      <c r="F4672" s="243"/>
      <c r="G4672" s="243"/>
      <c r="H4672" s="243"/>
      <c r="I4672" s="243"/>
      <c r="J4672" s="243"/>
      <c r="K4672" s="243"/>
      <c r="L4672" s="243"/>
      <c r="M4672" s="243"/>
      <c r="N4672" s="243"/>
      <c r="O4672" s="243"/>
      <c r="P4672" s="243"/>
      <c r="Q4672" s="243"/>
    </row>
    <row r="4673" spans="2:17">
      <c r="B4673" s="243"/>
      <c r="C4673" s="243"/>
      <c r="D4673" s="243"/>
      <c r="E4673" s="243"/>
      <c r="F4673" s="243"/>
      <c r="G4673" s="243"/>
      <c r="H4673" s="243"/>
      <c r="I4673" s="243"/>
      <c r="J4673" s="243"/>
      <c r="K4673" s="243"/>
      <c r="L4673" s="243"/>
      <c r="M4673" s="243"/>
      <c r="N4673" s="243"/>
      <c r="O4673" s="243"/>
      <c r="P4673" s="243"/>
      <c r="Q4673" s="243"/>
    </row>
    <row r="4674" spans="2:17">
      <c r="B4674" s="243"/>
      <c r="C4674" s="243"/>
      <c r="D4674" s="243"/>
      <c r="E4674" s="243"/>
      <c r="F4674" s="243"/>
      <c r="G4674" s="243"/>
      <c r="H4674" s="243"/>
      <c r="I4674" s="243"/>
      <c r="J4674" s="243"/>
      <c r="K4674" s="243"/>
      <c r="L4674" s="243"/>
      <c r="M4674" s="243"/>
      <c r="N4674" s="243"/>
      <c r="O4674" s="243"/>
      <c r="P4674" s="243"/>
      <c r="Q4674" s="243"/>
    </row>
    <row r="4675" spans="2:17">
      <c r="B4675" s="243"/>
      <c r="C4675" s="243"/>
      <c r="D4675" s="243"/>
      <c r="E4675" s="243"/>
      <c r="F4675" s="243"/>
      <c r="G4675" s="243"/>
      <c r="H4675" s="243"/>
      <c r="I4675" s="243"/>
      <c r="J4675" s="243"/>
      <c r="K4675" s="243"/>
      <c r="L4675" s="243"/>
      <c r="M4675" s="243"/>
      <c r="N4675" s="243"/>
      <c r="O4675" s="243"/>
      <c r="P4675" s="243"/>
      <c r="Q4675" s="243"/>
    </row>
    <row r="4676" spans="2:17">
      <c r="B4676" s="243"/>
      <c r="C4676" s="243"/>
      <c r="D4676" s="243"/>
      <c r="E4676" s="243"/>
      <c r="F4676" s="243"/>
      <c r="G4676" s="243"/>
      <c r="H4676" s="243"/>
      <c r="I4676" s="243"/>
      <c r="J4676" s="243"/>
      <c r="K4676" s="243"/>
      <c r="L4676" s="243"/>
      <c r="M4676" s="243"/>
      <c r="N4676" s="243"/>
      <c r="O4676" s="243"/>
      <c r="P4676" s="243"/>
      <c r="Q4676" s="243"/>
    </row>
    <row r="4677" spans="2:17">
      <c r="B4677" s="243"/>
      <c r="C4677" s="243"/>
      <c r="D4677" s="243"/>
      <c r="E4677" s="243"/>
      <c r="F4677" s="243"/>
      <c r="G4677" s="243"/>
      <c r="H4677" s="243"/>
      <c r="I4677" s="243"/>
      <c r="J4677" s="243"/>
      <c r="K4677" s="243"/>
      <c r="L4677" s="243"/>
      <c r="M4677" s="243"/>
      <c r="N4677" s="243"/>
      <c r="O4677" s="243"/>
      <c r="P4677" s="243"/>
      <c r="Q4677" s="243"/>
    </row>
    <row r="4678" spans="2:17">
      <c r="B4678" s="243"/>
      <c r="C4678" s="243"/>
      <c r="D4678" s="243"/>
      <c r="E4678" s="243"/>
      <c r="F4678" s="243"/>
      <c r="G4678" s="243"/>
      <c r="H4678" s="243"/>
      <c r="I4678" s="243"/>
      <c r="J4678" s="243"/>
      <c r="K4678" s="243"/>
      <c r="L4678" s="243"/>
      <c r="M4678" s="243"/>
      <c r="N4678" s="243"/>
      <c r="O4678" s="243"/>
      <c r="P4678" s="243"/>
      <c r="Q4678" s="243"/>
    </row>
    <row r="4679" spans="2:17">
      <c r="B4679" s="243"/>
      <c r="C4679" s="243"/>
      <c r="D4679" s="243"/>
      <c r="E4679" s="243"/>
      <c r="F4679" s="243"/>
      <c r="G4679" s="243"/>
      <c r="H4679" s="243"/>
      <c r="I4679" s="243"/>
      <c r="J4679" s="243"/>
      <c r="K4679" s="243"/>
      <c r="L4679" s="243"/>
      <c r="M4679" s="243"/>
      <c r="N4679" s="243"/>
      <c r="O4679" s="243"/>
      <c r="P4679" s="243"/>
      <c r="Q4679" s="243"/>
    </row>
    <row r="4680" spans="2:17">
      <c r="B4680" s="243"/>
      <c r="C4680" s="243"/>
      <c r="D4680" s="243"/>
      <c r="E4680" s="243"/>
      <c r="F4680" s="243"/>
      <c r="G4680" s="243"/>
      <c r="H4680" s="243"/>
      <c r="I4680" s="243"/>
      <c r="J4680" s="243"/>
      <c r="K4680" s="243"/>
      <c r="L4680" s="243"/>
      <c r="M4680" s="243"/>
      <c r="N4680" s="243"/>
      <c r="O4680" s="243"/>
      <c r="P4680" s="243"/>
      <c r="Q4680" s="243"/>
    </row>
    <row r="4681" spans="2:17">
      <c r="B4681" s="243"/>
      <c r="C4681" s="243"/>
      <c r="D4681" s="243"/>
      <c r="E4681" s="243"/>
      <c r="F4681" s="243"/>
      <c r="G4681" s="243"/>
      <c r="H4681" s="243"/>
      <c r="I4681" s="243"/>
      <c r="J4681" s="243"/>
      <c r="K4681" s="243"/>
      <c r="L4681" s="243"/>
      <c r="M4681" s="243"/>
      <c r="N4681" s="243"/>
      <c r="O4681" s="243"/>
      <c r="P4681" s="243"/>
      <c r="Q4681" s="243"/>
    </row>
    <row r="4682" spans="2:17">
      <c r="B4682" s="243"/>
      <c r="C4682" s="243"/>
      <c r="D4682" s="243"/>
      <c r="E4682" s="243"/>
      <c r="F4682" s="243"/>
      <c r="G4682" s="243"/>
      <c r="H4682" s="243"/>
      <c r="I4682" s="243"/>
      <c r="J4682" s="243"/>
      <c r="K4682" s="243"/>
      <c r="L4682" s="243"/>
      <c r="M4682" s="243"/>
      <c r="N4682" s="243"/>
      <c r="O4682" s="243"/>
      <c r="P4682" s="243"/>
      <c r="Q4682" s="243"/>
    </row>
    <row r="4683" spans="2:17">
      <c r="B4683" s="243"/>
      <c r="C4683" s="243"/>
      <c r="D4683" s="243"/>
      <c r="E4683" s="243"/>
      <c r="F4683" s="243"/>
      <c r="G4683" s="243"/>
      <c r="H4683" s="243"/>
      <c r="I4683" s="243"/>
      <c r="J4683" s="243"/>
      <c r="K4683" s="243"/>
      <c r="L4683" s="243"/>
      <c r="M4683" s="243"/>
      <c r="N4683" s="243"/>
      <c r="O4683" s="243"/>
      <c r="P4683" s="243"/>
      <c r="Q4683" s="243"/>
    </row>
    <row r="4684" spans="2:17">
      <c r="B4684" s="243"/>
      <c r="C4684" s="243"/>
      <c r="D4684" s="243"/>
      <c r="E4684" s="243"/>
      <c r="F4684" s="243"/>
      <c r="G4684" s="243"/>
      <c r="H4684" s="243"/>
      <c r="I4684" s="243"/>
      <c r="J4684" s="243"/>
      <c r="K4684" s="243"/>
      <c r="L4684" s="243"/>
      <c r="M4684" s="243"/>
      <c r="N4684" s="243"/>
      <c r="O4684" s="243"/>
      <c r="P4684" s="243"/>
      <c r="Q4684" s="243"/>
    </row>
    <row r="4685" spans="2:17">
      <c r="B4685" s="243"/>
      <c r="C4685" s="243"/>
      <c r="D4685" s="243"/>
      <c r="E4685" s="243"/>
      <c r="F4685" s="243"/>
      <c r="G4685" s="243"/>
      <c r="H4685" s="243"/>
      <c r="I4685" s="243"/>
      <c r="J4685" s="243"/>
      <c r="K4685" s="243"/>
      <c r="L4685" s="243"/>
      <c r="M4685" s="243"/>
      <c r="N4685" s="243"/>
      <c r="O4685" s="243"/>
      <c r="P4685" s="243"/>
      <c r="Q4685" s="243"/>
    </row>
    <row r="4686" spans="2:17">
      <c r="B4686" s="243"/>
      <c r="C4686" s="243"/>
      <c r="D4686" s="243"/>
      <c r="E4686" s="243"/>
      <c r="F4686" s="243"/>
      <c r="G4686" s="243"/>
      <c r="H4686" s="243"/>
      <c r="I4686" s="243"/>
      <c r="J4686" s="243"/>
      <c r="K4686" s="243"/>
      <c r="L4686" s="243"/>
      <c r="M4686" s="243"/>
      <c r="N4686" s="243"/>
      <c r="O4686" s="243"/>
      <c r="P4686" s="243"/>
      <c r="Q4686" s="243"/>
    </row>
    <row r="4687" spans="2:17">
      <c r="B4687" s="243"/>
      <c r="C4687" s="243"/>
      <c r="D4687" s="243"/>
      <c r="E4687" s="243"/>
      <c r="F4687" s="243"/>
      <c r="G4687" s="243"/>
      <c r="H4687" s="243"/>
      <c r="I4687" s="243"/>
      <c r="J4687" s="243"/>
      <c r="K4687" s="243"/>
      <c r="L4687" s="243"/>
      <c r="M4687" s="243"/>
      <c r="N4687" s="243"/>
      <c r="O4687" s="243"/>
      <c r="P4687" s="243"/>
      <c r="Q4687" s="243"/>
    </row>
    <row r="4688" spans="2:17">
      <c r="B4688" s="243"/>
      <c r="C4688" s="243"/>
      <c r="D4688" s="243"/>
      <c r="E4688" s="243"/>
      <c r="F4688" s="243"/>
      <c r="G4688" s="243"/>
      <c r="H4688" s="243"/>
      <c r="I4688" s="243"/>
      <c r="J4688" s="243"/>
      <c r="K4688" s="243"/>
      <c r="L4688" s="243"/>
      <c r="M4688" s="243"/>
      <c r="N4688" s="243"/>
      <c r="O4688" s="243"/>
      <c r="P4688" s="243"/>
      <c r="Q4688" s="243"/>
    </row>
    <row r="4689" spans="2:17">
      <c r="B4689" s="243"/>
      <c r="C4689" s="243"/>
      <c r="D4689" s="243"/>
      <c r="E4689" s="243"/>
      <c r="F4689" s="243"/>
      <c r="G4689" s="243"/>
      <c r="H4689" s="243"/>
      <c r="I4689" s="243"/>
      <c r="J4689" s="243"/>
      <c r="K4689" s="243"/>
      <c r="L4689" s="243"/>
      <c r="M4689" s="243"/>
      <c r="N4689" s="243"/>
      <c r="O4689" s="243"/>
      <c r="P4689" s="243"/>
      <c r="Q4689" s="243"/>
    </row>
    <row r="4690" spans="2:17">
      <c r="B4690" s="243"/>
      <c r="C4690" s="243"/>
      <c r="D4690" s="243"/>
      <c r="E4690" s="243"/>
      <c r="F4690" s="243"/>
      <c r="G4690" s="243"/>
      <c r="H4690" s="243"/>
      <c r="I4690" s="243"/>
      <c r="J4690" s="243"/>
      <c r="K4690" s="243"/>
      <c r="L4690" s="243"/>
      <c r="M4690" s="243"/>
      <c r="N4690" s="243"/>
      <c r="O4690" s="243"/>
      <c r="P4690" s="243"/>
      <c r="Q4690" s="243"/>
    </row>
    <row r="4691" spans="2:17">
      <c r="B4691" s="243"/>
      <c r="C4691" s="243"/>
      <c r="D4691" s="243"/>
      <c r="E4691" s="243"/>
      <c r="F4691" s="243"/>
      <c r="G4691" s="243"/>
      <c r="H4691" s="243"/>
      <c r="I4691" s="243"/>
      <c r="J4691" s="243"/>
      <c r="K4691" s="243"/>
      <c r="L4691" s="243"/>
      <c r="M4691" s="243"/>
      <c r="N4691" s="243"/>
      <c r="O4691" s="243"/>
      <c r="P4691" s="243"/>
      <c r="Q4691" s="243"/>
    </row>
    <row r="4692" spans="2:17">
      <c r="B4692" s="243"/>
      <c r="C4692" s="243"/>
      <c r="D4692" s="243"/>
      <c r="E4692" s="243"/>
      <c r="F4692" s="243"/>
      <c r="G4692" s="243"/>
      <c r="H4692" s="243"/>
      <c r="I4692" s="243"/>
      <c r="J4692" s="243"/>
      <c r="K4692" s="243"/>
      <c r="L4692" s="243"/>
      <c r="M4692" s="243"/>
      <c r="N4692" s="243"/>
      <c r="O4692" s="243"/>
      <c r="P4692" s="243"/>
      <c r="Q4692" s="243"/>
    </row>
    <row r="4693" spans="2:17">
      <c r="B4693" s="243"/>
      <c r="C4693" s="243"/>
      <c r="D4693" s="243"/>
      <c r="E4693" s="243"/>
      <c r="F4693" s="243"/>
      <c r="G4693" s="243"/>
      <c r="H4693" s="243"/>
      <c r="I4693" s="243"/>
      <c r="J4693" s="243"/>
      <c r="K4693" s="243"/>
      <c r="L4693" s="243"/>
      <c r="M4693" s="243"/>
      <c r="N4693" s="243"/>
      <c r="O4693" s="243"/>
      <c r="P4693" s="243"/>
      <c r="Q4693" s="243"/>
    </row>
    <row r="4694" spans="2:17">
      <c r="B4694" s="243"/>
      <c r="C4694" s="243"/>
      <c r="D4694" s="243"/>
      <c r="E4694" s="243"/>
      <c r="F4694" s="243"/>
      <c r="G4694" s="243"/>
      <c r="H4694" s="243"/>
      <c r="I4694" s="243"/>
      <c r="J4694" s="243"/>
      <c r="K4694" s="243"/>
      <c r="L4694" s="243"/>
      <c r="M4694" s="243"/>
      <c r="N4694" s="243"/>
      <c r="O4694" s="243"/>
      <c r="P4694" s="243"/>
      <c r="Q4694" s="243"/>
    </row>
    <row r="4695" spans="2:17">
      <c r="B4695" s="243"/>
      <c r="C4695" s="243"/>
      <c r="D4695" s="243"/>
      <c r="E4695" s="243"/>
      <c r="F4695" s="243"/>
      <c r="G4695" s="243"/>
      <c r="H4695" s="243"/>
      <c r="I4695" s="243"/>
      <c r="J4695" s="243"/>
      <c r="K4695" s="243"/>
      <c r="L4695" s="243"/>
      <c r="M4695" s="243"/>
      <c r="N4695" s="243"/>
      <c r="O4695" s="243"/>
      <c r="P4695" s="243"/>
      <c r="Q4695" s="243"/>
    </row>
    <row r="4696" spans="2:17">
      <c r="B4696" s="243"/>
      <c r="C4696" s="243"/>
      <c r="D4696" s="243"/>
      <c r="E4696" s="243"/>
      <c r="F4696" s="243"/>
      <c r="G4696" s="243"/>
      <c r="H4696" s="243"/>
      <c r="I4696" s="243"/>
      <c r="J4696" s="243"/>
      <c r="K4696" s="243"/>
      <c r="L4696" s="243"/>
      <c r="M4696" s="243"/>
      <c r="N4696" s="243"/>
      <c r="O4696" s="243"/>
      <c r="P4696" s="243"/>
      <c r="Q4696" s="243"/>
    </row>
    <row r="4697" spans="2:17">
      <c r="B4697" s="243"/>
      <c r="C4697" s="243"/>
      <c r="D4697" s="243"/>
      <c r="E4697" s="243"/>
      <c r="F4697" s="243"/>
      <c r="G4697" s="243"/>
      <c r="H4697" s="243"/>
      <c r="I4697" s="243"/>
      <c r="J4697" s="243"/>
      <c r="K4697" s="243"/>
      <c r="L4697" s="243"/>
      <c r="M4697" s="243"/>
      <c r="N4697" s="243"/>
      <c r="O4697" s="243"/>
      <c r="P4697" s="243"/>
      <c r="Q4697" s="243"/>
    </row>
    <row r="4698" spans="2:17">
      <c r="B4698" s="243"/>
      <c r="C4698" s="243"/>
      <c r="D4698" s="243"/>
      <c r="E4698" s="243"/>
      <c r="F4698" s="243"/>
      <c r="G4698" s="243"/>
      <c r="H4698" s="243"/>
      <c r="I4698" s="243"/>
      <c r="J4698" s="243"/>
      <c r="K4698" s="243"/>
      <c r="L4698" s="243"/>
      <c r="M4698" s="243"/>
      <c r="N4698" s="243"/>
      <c r="O4698" s="243"/>
      <c r="P4698" s="243"/>
      <c r="Q4698" s="243"/>
    </row>
    <row r="4699" spans="2:17">
      <c r="B4699" s="243"/>
      <c r="C4699" s="243"/>
      <c r="D4699" s="243"/>
      <c r="E4699" s="243"/>
      <c r="F4699" s="243"/>
      <c r="G4699" s="243"/>
      <c r="H4699" s="243"/>
      <c r="I4699" s="243"/>
      <c r="J4699" s="243"/>
      <c r="K4699" s="243"/>
      <c r="L4699" s="243"/>
      <c r="M4699" s="243"/>
      <c r="N4699" s="243"/>
      <c r="O4699" s="243"/>
      <c r="P4699" s="243"/>
      <c r="Q4699" s="243"/>
    </row>
    <row r="4700" spans="2:17">
      <c r="B4700" s="243"/>
      <c r="C4700" s="243"/>
      <c r="D4700" s="243"/>
      <c r="E4700" s="243"/>
      <c r="F4700" s="243"/>
      <c r="G4700" s="243"/>
      <c r="H4700" s="243"/>
      <c r="I4700" s="243"/>
      <c r="J4700" s="243"/>
      <c r="K4700" s="243"/>
      <c r="L4700" s="243"/>
      <c r="M4700" s="243"/>
      <c r="N4700" s="243"/>
      <c r="O4700" s="243"/>
      <c r="P4700" s="243"/>
      <c r="Q4700" s="243"/>
    </row>
    <row r="4701" spans="2:17">
      <c r="B4701" s="243"/>
      <c r="C4701" s="243"/>
      <c r="D4701" s="243"/>
      <c r="E4701" s="243"/>
      <c r="F4701" s="243"/>
      <c r="G4701" s="243"/>
      <c r="H4701" s="243"/>
      <c r="I4701" s="243"/>
      <c r="J4701" s="243"/>
      <c r="K4701" s="243"/>
      <c r="L4701" s="243"/>
      <c r="M4701" s="243"/>
      <c r="N4701" s="243"/>
      <c r="O4701" s="243"/>
      <c r="P4701" s="243"/>
      <c r="Q4701" s="243"/>
    </row>
    <row r="4702" spans="2:17">
      <c r="B4702" s="243"/>
      <c r="C4702" s="243"/>
      <c r="D4702" s="243"/>
      <c r="E4702" s="243"/>
      <c r="F4702" s="243"/>
      <c r="G4702" s="243"/>
      <c r="H4702" s="243"/>
      <c r="I4702" s="243"/>
      <c r="J4702" s="243"/>
      <c r="K4702" s="243"/>
      <c r="L4702" s="243"/>
      <c r="M4702" s="243"/>
      <c r="N4702" s="243"/>
      <c r="O4702" s="243"/>
      <c r="P4702" s="243"/>
      <c r="Q4702" s="243"/>
    </row>
    <row r="4703" spans="2:17">
      <c r="B4703" s="243"/>
      <c r="C4703" s="243"/>
      <c r="D4703" s="243"/>
      <c r="E4703" s="243"/>
      <c r="F4703" s="243"/>
      <c r="G4703" s="243"/>
      <c r="H4703" s="243"/>
      <c r="I4703" s="243"/>
      <c r="J4703" s="243"/>
      <c r="K4703" s="243"/>
      <c r="L4703" s="243"/>
      <c r="M4703" s="243"/>
      <c r="N4703" s="243"/>
      <c r="O4703" s="243"/>
      <c r="P4703" s="243"/>
      <c r="Q4703" s="243"/>
    </row>
    <row r="4704" spans="2:17">
      <c r="B4704" s="243"/>
      <c r="C4704" s="243"/>
      <c r="D4704" s="243"/>
      <c r="E4704" s="243"/>
      <c r="F4704" s="243"/>
      <c r="G4704" s="243"/>
      <c r="H4704" s="243"/>
      <c r="I4704" s="243"/>
      <c r="J4704" s="243"/>
      <c r="K4704" s="243"/>
      <c r="L4704" s="243"/>
      <c r="M4704" s="243"/>
      <c r="N4704" s="243"/>
      <c r="O4704" s="243"/>
      <c r="P4704" s="243"/>
      <c r="Q4704" s="243"/>
    </row>
    <row r="4705" spans="2:17">
      <c r="B4705" s="243"/>
      <c r="C4705" s="243"/>
      <c r="D4705" s="243"/>
      <c r="E4705" s="243"/>
      <c r="F4705" s="243"/>
      <c r="G4705" s="243"/>
      <c r="H4705" s="243"/>
      <c r="I4705" s="243"/>
      <c r="J4705" s="243"/>
      <c r="K4705" s="243"/>
      <c r="L4705" s="243"/>
      <c r="M4705" s="243"/>
      <c r="N4705" s="243"/>
      <c r="O4705" s="243"/>
      <c r="P4705" s="243"/>
      <c r="Q4705" s="243"/>
    </row>
    <row r="4706" spans="2:17">
      <c r="B4706" s="243"/>
      <c r="C4706" s="243"/>
      <c r="D4706" s="243"/>
      <c r="E4706" s="243"/>
      <c r="F4706" s="243"/>
      <c r="G4706" s="243"/>
      <c r="H4706" s="243"/>
      <c r="I4706" s="243"/>
      <c r="J4706" s="243"/>
      <c r="K4706" s="243"/>
      <c r="L4706" s="243"/>
      <c r="M4706" s="243"/>
      <c r="N4706" s="243"/>
      <c r="O4706" s="243"/>
      <c r="P4706" s="243"/>
      <c r="Q4706" s="243"/>
    </row>
    <row r="4707" spans="2:17">
      <c r="B4707" s="243"/>
      <c r="C4707" s="243"/>
      <c r="D4707" s="243"/>
      <c r="E4707" s="243"/>
      <c r="F4707" s="243"/>
      <c r="G4707" s="243"/>
      <c r="H4707" s="243"/>
      <c r="I4707" s="243"/>
      <c r="J4707" s="243"/>
      <c r="K4707" s="243"/>
      <c r="L4707" s="243"/>
      <c r="M4707" s="243"/>
      <c r="N4707" s="243"/>
      <c r="O4707" s="243"/>
      <c r="P4707" s="243"/>
      <c r="Q4707" s="243"/>
    </row>
    <row r="4708" spans="2:17">
      <c r="B4708" s="243"/>
      <c r="C4708" s="243"/>
      <c r="D4708" s="243"/>
      <c r="E4708" s="243"/>
      <c r="F4708" s="243"/>
      <c r="G4708" s="243"/>
      <c r="H4708" s="243"/>
      <c r="I4708" s="243"/>
      <c r="J4708" s="243"/>
      <c r="K4708" s="243"/>
      <c r="L4708" s="243"/>
      <c r="M4708" s="243"/>
      <c r="N4708" s="243"/>
      <c r="O4708" s="243"/>
      <c r="P4708" s="243"/>
      <c r="Q4708" s="243"/>
    </row>
    <row r="4709" spans="2:17">
      <c r="B4709" s="243"/>
      <c r="C4709" s="243"/>
      <c r="D4709" s="243"/>
      <c r="E4709" s="243"/>
      <c r="F4709" s="243"/>
      <c r="G4709" s="243"/>
      <c r="H4709" s="243"/>
      <c r="I4709" s="243"/>
      <c r="J4709" s="243"/>
      <c r="K4709" s="243"/>
      <c r="L4709" s="243"/>
      <c r="M4709" s="243"/>
      <c r="N4709" s="243"/>
      <c r="O4709" s="243"/>
      <c r="P4709" s="243"/>
      <c r="Q4709" s="243"/>
    </row>
    <row r="4710" spans="2:17">
      <c r="B4710" s="243"/>
      <c r="C4710" s="243"/>
      <c r="D4710" s="243"/>
      <c r="E4710" s="243"/>
      <c r="F4710" s="243"/>
      <c r="G4710" s="243"/>
      <c r="H4710" s="243"/>
      <c r="I4710" s="243"/>
      <c r="J4710" s="243"/>
      <c r="K4710" s="243"/>
      <c r="L4710" s="243"/>
      <c r="M4710" s="243"/>
      <c r="N4710" s="243"/>
      <c r="O4710" s="243"/>
      <c r="P4710" s="243"/>
      <c r="Q4710" s="243"/>
    </row>
    <row r="4711" spans="2:17">
      <c r="B4711" s="243"/>
      <c r="C4711" s="243"/>
      <c r="D4711" s="243"/>
      <c r="E4711" s="243"/>
      <c r="F4711" s="243"/>
      <c r="G4711" s="243"/>
      <c r="H4711" s="243"/>
      <c r="I4711" s="243"/>
      <c r="J4711" s="243"/>
      <c r="K4711" s="243"/>
      <c r="L4711" s="243"/>
      <c r="M4711" s="243"/>
      <c r="N4711" s="243"/>
      <c r="O4711" s="243"/>
      <c r="P4711" s="243"/>
      <c r="Q4711" s="243"/>
    </row>
    <row r="4712" spans="2:17">
      <c r="B4712" s="243"/>
      <c r="C4712" s="243"/>
      <c r="D4712" s="243"/>
      <c r="E4712" s="243"/>
      <c r="F4712" s="243"/>
      <c r="G4712" s="243"/>
      <c r="H4712" s="243"/>
      <c r="I4712" s="243"/>
      <c r="J4712" s="243"/>
      <c r="K4712" s="243"/>
      <c r="L4712" s="243"/>
      <c r="M4712" s="243"/>
      <c r="N4712" s="243"/>
      <c r="O4712" s="243"/>
      <c r="P4712" s="243"/>
      <c r="Q4712" s="243"/>
    </row>
    <row r="4713" spans="2:17">
      <c r="B4713" s="243"/>
      <c r="C4713" s="243"/>
      <c r="D4713" s="243"/>
      <c r="E4713" s="243"/>
      <c r="F4713" s="243"/>
      <c r="G4713" s="243"/>
      <c r="H4713" s="243"/>
      <c r="I4713" s="243"/>
      <c r="J4713" s="243"/>
      <c r="K4713" s="243"/>
      <c r="L4713" s="243"/>
      <c r="M4713" s="243"/>
      <c r="N4713" s="243"/>
      <c r="O4713" s="243"/>
      <c r="P4713" s="243"/>
      <c r="Q4713" s="243"/>
    </row>
    <row r="4714" spans="2:17">
      <c r="B4714" s="243"/>
      <c r="C4714" s="243"/>
      <c r="D4714" s="243"/>
      <c r="E4714" s="243"/>
      <c r="F4714" s="243"/>
      <c r="G4714" s="243"/>
      <c r="H4714" s="243"/>
      <c r="I4714" s="243"/>
      <c r="J4714" s="243"/>
      <c r="K4714" s="243"/>
      <c r="L4714" s="243"/>
      <c r="M4714" s="243"/>
      <c r="N4714" s="243"/>
      <c r="O4714" s="243"/>
      <c r="P4714" s="243"/>
      <c r="Q4714" s="243"/>
    </row>
    <row r="4715" spans="2:17">
      <c r="B4715" s="243"/>
      <c r="C4715" s="243"/>
      <c r="D4715" s="243"/>
      <c r="E4715" s="243"/>
      <c r="F4715" s="243"/>
      <c r="G4715" s="243"/>
      <c r="H4715" s="243"/>
      <c r="I4715" s="243"/>
      <c r="J4715" s="243"/>
      <c r="K4715" s="243"/>
      <c r="L4715" s="243"/>
      <c r="M4715" s="243"/>
      <c r="N4715" s="243"/>
      <c r="O4715" s="243"/>
      <c r="P4715" s="243"/>
      <c r="Q4715" s="243"/>
    </row>
    <row r="4716" spans="2:17">
      <c r="B4716" s="243"/>
      <c r="C4716" s="243"/>
      <c r="D4716" s="243"/>
      <c r="E4716" s="243"/>
      <c r="F4716" s="243"/>
      <c r="G4716" s="243"/>
      <c r="H4716" s="243"/>
      <c r="I4716" s="243"/>
      <c r="J4716" s="243"/>
      <c r="K4716" s="243"/>
      <c r="L4716" s="243"/>
      <c r="M4716" s="243"/>
      <c r="N4716" s="243"/>
      <c r="O4716" s="243"/>
      <c r="P4716" s="243"/>
      <c r="Q4716" s="243"/>
    </row>
    <row r="4717" spans="2:17">
      <c r="B4717" s="243"/>
      <c r="C4717" s="243"/>
      <c r="D4717" s="243"/>
      <c r="E4717" s="243"/>
      <c r="F4717" s="243"/>
      <c r="G4717" s="243"/>
      <c r="H4717" s="243"/>
      <c r="I4717" s="243"/>
      <c r="J4717" s="243"/>
      <c r="K4717" s="243"/>
      <c r="L4717" s="243"/>
      <c r="M4717" s="243"/>
      <c r="N4717" s="243"/>
      <c r="O4717" s="243"/>
      <c r="P4717" s="243"/>
      <c r="Q4717" s="243"/>
    </row>
    <row r="4718" spans="2:17">
      <c r="B4718" s="243"/>
      <c r="C4718" s="243"/>
      <c r="D4718" s="243"/>
      <c r="E4718" s="243"/>
      <c r="F4718" s="243"/>
      <c r="G4718" s="243"/>
      <c r="H4718" s="243"/>
      <c r="I4718" s="243"/>
      <c r="J4718" s="243"/>
      <c r="K4718" s="243"/>
      <c r="L4718" s="243"/>
      <c r="M4718" s="243"/>
      <c r="N4718" s="243"/>
      <c r="O4718" s="243"/>
      <c r="P4718" s="243"/>
      <c r="Q4718" s="243"/>
    </row>
    <row r="4719" spans="2:17">
      <c r="B4719" s="243"/>
      <c r="C4719" s="243"/>
      <c r="D4719" s="243"/>
      <c r="E4719" s="243"/>
      <c r="F4719" s="243"/>
      <c r="G4719" s="243"/>
      <c r="H4719" s="243"/>
      <c r="I4719" s="243"/>
      <c r="J4719" s="243"/>
      <c r="K4719" s="243"/>
      <c r="L4719" s="243"/>
      <c r="M4719" s="243"/>
      <c r="N4719" s="243"/>
      <c r="O4719" s="243"/>
      <c r="P4719" s="243"/>
      <c r="Q4719" s="243"/>
    </row>
    <row r="4720" spans="2:17">
      <c r="B4720" s="243"/>
      <c r="C4720" s="243"/>
      <c r="D4720" s="243"/>
      <c r="E4720" s="243"/>
      <c r="F4720" s="243"/>
      <c r="G4720" s="243"/>
      <c r="H4720" s="243"/>
      <c r="I4720" s="243"/>
      <c r="J4720" s="243"/>
      <c r="K4720" s="243"/>
      <c r="L4720" s="243"/>
      <c r="M4720" s="243"/>
      <c r="N4720" s="243"/>
      <c r="O4720" s="243"/>
      <c r="P4720" s="243"/>
      <c r="Q4720" s="243"/>
    </row>
    <row r="4721" spans="2:17">
      <c r="B4721" s="243"/>
      <c r="C4721" s="243"/>
      <c r="D4721" s="243"/>
      <c r="E4721" s="243"/>
      <c r="F4721" s="243"/>
      <c r="G4721" s="243"/>
      <c r="H4721" s="243"/>
      <c r="I4721" s="243"/>
      <c r="J4721" s="243"/>
      <c r="K4721" s="243"/>
      <c r="L4721" s="243"/>
      <c r="M4721" s="243"/>
      <c r="N4721" s="243"/>
      <c r="O4721" s="243"/>
      <c r="P4721" s="243"/>
      <c r="Q4721" s="243"/>
    </row>
    <row r="4722" spans="2:17">
      <c r="B4722" s="243"/>
      <c r="C4722" s="243"/>
      <c r="D4722" s="243"/>
      <c r="E4722" s="243"/>
      <c r="F4722" s="243"/>
      <c r="G4722" s="243"/>
      <c r="H4722" s="243"/>
      <c r="I4722" s="243"/>
      <c r="J4722" s="243"/>
      <c r="K4722" s="243"/>
      <c r="L4722" s="243"/>
      <c r="M4722" s="243"/>
      <c r="N4722" s="243"/>
      <c r="O4722" s="243"/>
      <c r="P4722" s="243"/>
      <c r="Q4722" s="243"/>
    </row>
    <row r="4723" spans="2:17">
      <c r="B4723" s="243"/>
      <c r="C4723" s="243"/>
      <c r="D4723" s="243"/>
      <c r="E4723" s="243"/>
      <c r="F4723" s="243"/>
      <c r="G4723" s="243"/>
      <c r="H4723" s="243"/>
      <c r="I4723" s="243"/>
      <c r="J4723" s="243"/>
      <c r="K4723" s="243"/>
      <c r="L4723" s="243"/>
      <c r="M4723" s="243"/>
      <c r="N4723" s="243"/>
      <c r="O4723" s="243"/>
      <c r="P4723" s="243"/>
      <c r="Q4723" s="243"/>
    </row>
    <row r="4724" spans="2:17">
      <c r="B4724" s="243"/>
      <c r="C4724" s="243"/>
      <c r="D4724" s="243"/>
      <c r="E4724" s="243"/>
      <c r="F4724" s="243"/>
      <c r="G4724" s="243"/>
      <c r="H4724" s="243"/>
      <c r="I4724" s="243"/>
      <c r="J4724" s="243"/>
      <c r="K4724" s="243"/>
      <c r="L4724" s="243"/>
      <c r="M4724" s="243"/>
      <c r="N4724" s="243"/>
      <c r="O4724" s="243"/>
      <c r="P4724" s="243"/>
      <c r="Q4724" s="243"/>
    </row>
    <row r="4725" spans="2:17">
      <c r="B4725" s="243"/>
      <c r="C4725" s="243"/>
      <c r="D4725" s="243"/>
      <c r="E4725" s="243"/>
      <c r="F4725" s="243"/>
      <c r="G4725" s="243"/>
      <c r="H4725" s="243"/>
      <c r="I4725" s="243"/>
      <c r="J4725" s="243"/>
      <c r="K4725" s="243"/>
      <c r="L4725" s="243"/>
      <c r="M4725" s="243"/>
      <c r="N4725" s="243"/>
      <c r="O4725" s="243"/>
      <c r="P4725" s="243"/>
      <c r="Q4725" s="243"/>
    </row>
    <row r="4726" spans="2:17">
      <c r="B4726" s="243"/>
      <c r="C4726" s="243"/>
      <c r="D4726" s="243"/>
      <c r="E4726" s="243"/>
      <c r="F4726" s="243"/>
      <c r="G4726" s="243"/>
      <c r="H4726" s="243"/>
      <c r="I4726" s="243"/>
      <c r="J4726" s="243"/>
      <c r="K4726" s="243"/>
      <c r="L4726" s="243"/>
      <c r="M4726" s="243"/>
      <c r="N4726" s="243"/>
      <c r="O4726" s="243"/>
      <c r="P4726" s="243"/>
      <c r="Q4726" s="243"/>
    </row>
    <row r="4727" spans="2:17">
      <c r="B4727" s="243"/>
      <c r="C4727" s="243"/>
      <c r="D4727" s="243"/>
      <c r="E4727" s="243"/>
      <c r="F4727" s="243"/>
      <c r="G4727" s="243"/>
      <c r="H4727" s="243"/>
      <c r="I4727" s="243"/>
      <c r="J4727" s="243"/>
      <c r="K4727" s="243"/>
      <c r="L4727" s="243"/>
      <c r="M4727" s="243"/>
      <c r="N4727" s="243"/>
      <c r="O4727" s="243"/>
      <c r="P4727" s="243"/>
      <c r="Q4727" s="243"/>
    </row>
    <row r="4728" spans="2:17">
      <c r="B4728" s="243"/>
      <c r="C4728" s="243"/>
      <c r="D4728" s="243"/>
      <c r="E4728" s="243"/>
      <c r="F4728" s="243"/>
      <c r="G4728" s="243"/>
      <c r="H4728" s="243"/>
      <c r="I4728" s="243"/>
      <c r="J4728" s="243"/>
      <c r="K4728" s="243"/>
      <c r="L4728" s="243"/>
      <c r="M4728" s="243"/>
      <c r="N4728" s="243"/>
      <c r="O4728" s="243"/>
      <c r="P4728" s="243"/>
      <c r="Q4728" s="243"/>
    </row>
    <row r="4729" spans="2:17">
      <c r="B4729" s="243"/>
      <c r="C4729" s="243"/>
      <c r="D4729" s="243"/>
      <c r="E4729" s="243"/>
      <c r="F4729" s="243"/>
      <c r="G4729" s="243"/>
      <c r="H4729" s="243"/>
      <c r="I4729" s="243"/>
      <c r="J4729" s="243"/>
      <c r="K4729" s="243"/>
      <c r="L4729" s="243"/>
      <c r="M4729" s="243"/>
      <c r="N4729" s="243"/>
      <c r="O4729" s="243"/>
      <c r="P4729" s="243"/>
      <c r="Q4729" s="243"/>
    </row>
    <row r="4730" spans="2:17">
      <c r="B4730" s="243"/>
      <c r="C4730" s="243"/>
      <c r="D4730" s="243"/>
      <c r="E4730" s="243"/>
      <c r="F4730" s="243"/>
      <c r="G4730" s="243"/>
      <c r="H4730" s="243"/>
      <c r="I4730" s="243"/>
      <c r="J4730" s="243"/>
      <c r="K4730" s="243"/>
      <c r="L4730" s="243"/>
      <c r="M4730" s="243"/>
      <c r="N4730" s="243"/>
      <c r="O4730" s="243"/>
      <c r="P4730" s="243"/>
      <c r="Q4730" s="243"/>
    </row>
    <row r="4731" spans="2:17">
      <c r="B4731" s="243"/>
      <c r="C4731" s="243"/>
      <c r="D4731" s="243"/>
      <c r="E4731" s="243"/>
      <c r="F4731" s="243"/>
      <c r="G4731" s="243"/>
      <c r="H4731" s="243"/>
      <c r="I4731" s="243"/>
      <c r="J4731" s="243"/>
      <c r="K4731" s="243"/>
      <c r="L4731" s="243"/>
      <c r="M4731" s="243"/>
      <c r="N4731" s="243"/>
      <c r="O4731" s="243"/>
      <c r="P4731" s="243"/>
      <c r="Q4731" s="243"/>
    </row>
    <row r="4732" spans="2:17">
      <c r="B4732" s="243"/>
      <c r="C4732" s="243"/>
      <c r="D4732" s="243"/>
      <c r="E4732" s="243"/>
      <c r="F4732" s="243"/>
      <c r="G4732" s="243"/>
      <c r="H4732" s="243"/>
      <c r="I4732" s="243"/>
      <c r="J4732" s="243"/>
      <c r="K4732" s="243"/>
      <c r="L4732" s="243"/>
      <c r="M4732" s="243"/>
      <c r="N4732" s="243"/>
      <c r="O4732" s="243"/>
      <c r="P4732" s="243"/>
      <c r="Q4732" s="243"/>
    </row>
    <row r="4733" spans="2:17">
      <c r="B4733" s="243"/>
      <c r="C4733" s="243"/>
      <c r="D4733" s="243"/>
      <c r="E4733" s="243"/>
      <c r="F4733" s="243"/>
      <c r="G4733" s="243"/>
      <c r="H4733" s="243"/>
      <c r="I4733" s="243"/>
      <c r="J4733" s="243"/>
      <c r="K4733" s="243"/>
      <c r="L4733" s="243"/>
      <c r="M4733" s="243"/>
      <c r="N4733" s="243"/>
      <c r="O4733" s="243"/>
      <c r="P4733" s="243"/>
      <c r="Q4733" s="243"/>
    </row>
    <row r="4734" spans="2:17">
      <c r="B4734" s="243"/>
      <c r="C4734" s="243"/>
      <c r="D4734" s="243"/>
      <c r="E4734" s="243"/>
      <c r="F4734" s="243"/>
      <c r="G4734" s="243"/>
      <c r="H4734" s="243"/>
      <c r="I4734" s="243"/>
      <c r="J4734" s="243"/>
      <c r="K4734" s="243"/>
      <c r="L4734" s="243"/>
      <c r="M4734" s="243"/>
      <c r="N4734" s="243"/>
      <c r="O4734" s="243"/>
      <c r="P4734" s="243"/>
      <c r="Q4734" s="243"/>
    </row>
    <row r="4735" spans="2:17">
      <c r="B4735" s="243"/>
      <c r="C4735" s="243"/>
      <c r="D4735" s="243"/>
      <c r="E4735" s="243"/>
      <c r="F4735" s="243"/>
      <c r="G4735" s="243"/>
      <c r="H4735" s="243"/>
      <c r="I4735" s="243"/>
      <c r="J4735" s="243"/>
      <c r="K4735" s="243"/>
      <c r="L4735" s="243"/>
      <c r="M4735" s="243"/>
      <c r="N4735" s="243"/>
      <c r="O4735" s="243"/>
      <c r="P4735" s="243"/>
      <c r="Q4735" s="243"/>
    </row>
    <row r="4736" spans="2:17">
      <c r="B4736" s="243"/>
      <c r="C4736" s="243"/>
      <c r="D4736" s="243"/>
      <c r="E4736" s="243"/>
      <c r="F4736" s="243"/>
      <c r="G4736" s="243"/>
      <c r="H4736" s="243"/>
      <c r="I4736" s="243"/>
      <c r="J4736" s="243"/>
      <c r="K4736" s="243"/>
      <c r="L4736" s="243"/>
      <c r="M4736" s="243"/>
      <c r="N4736" s="243"/>
      <c r="O4736" s="243"/>
      <c r="P4736" s="243"/>
      <c r="Q4736" s="243"/>
    </row>
    <row r="4737" spans="2:17">
      <c r="B4737" s="243"/>
      <c r="C4737" s="243"/>
      <c r="D4737" s="243"/>
      <c r="E4737" s="243"/>
      <c r="F4737" s="243"/>
      <c r="G4737" s="243"/>
      <c r="H4737" s="243"/>
      <c r="I4737" s="243"/>
      <c r="J4737" s="243"/>
      <c r="K4737" s="243"/>
      <c r="L4737" s="243"/>
      <c r="M4737" s="243"/>
      <c r="N4737" s="243"/>
      <c r="O4737" s="243"/>
      <c r="P4737" s="243"/>
      <c r="Q4737" s="243"/>
    </row>
    <row r="4738" spans="2:17">
      <c r="B4738" s="243"/>
      <c r="C4738" s="243"/>
      <c r="D4738" s="243"/>
      <c r="E4738" s="243"/>
      <c r="F4738" s="243"/>
      <c r="G4738" s="243"/>
      <c r="H4738" s="243"/>
      <c r="I4738" s="243"/>
      <c r="J4738" s="243"/>
      <c r="K4738" s="243"/>
      <c r="L4738" s="243"/>
      <c r="M4738" s="243"/>
      <c r="N4738" s="243"/>
      <c r="O4738" s="243"/>
      <c r="P4738" s="243"/>
      <c r="Q4738" s="243"/>
    </row>
    <row r="4739" spans="2:17">
      <c r="B4739" s="243"/>
      <c r="C4739" s="243"/>
      <c r="D4739" s="243"/>
      <c r="E4739" s="243"/>
      <c r="F4739" s="243"/>
      <c r="G4739" s="243"/>
      <c r="H4739" s="243"/>
      <c r="I4739" s="243"/>
      <c r="J4739" s="243"/>
      <c r="K4739" s="243"/>
      <c r="L4739" s="243"/>
      <c r="M4739" s="243"/>
      <c r="N4739" s="243"/>
      <c r="O4739" s="243"/>
      <c r="P4739" s="243"/>
      <c r="Q4739" s="243"/>
    </row>
    <row r="4740" spans="2:17">
      <c r="B4740" s="243"/>
      <c r="C4740" s="243"/>
      <c r="D4740" s="243"/>
      <c r="E4740" s="243"/>
      <c r="F4740" s="243"/>
      <c r="G4740" s="243"/>
      <c r="H4740" s="243"/>
      <c r="I4740" s="243"/>
      <c r="J4740" s="243"/>
      <c r="K4740" s="243"/>
      <c r="L4740" s="243"/>
      <c r="M4740" s="243"/>
      <c r="N4740" s="243"/>
      <c r="O4740" s="243"/>
      <c r="P4740" s="243"/>
      <c r="Q4740" s="243"/>
    </row>
    <row r="4741" spans="2:17">
      <c r="B4741" s="243"/>
      <c r="C4741" s="243"/>
      <c r="D4741" s="243"/>
      <c r="E4741" s="243"/>
      <c r="F4741" s="243"/>
      <c r="G4741" s="243"/>
      <c r="H4741" s="243"/>
      <c r="I4741" s="243"/>
      <c r="J4741" s="243"/>
      <c r="K4741" s="243"/>
      <c r="L4741" s="243"/>
      <c r="M4741" s="243"/>
      <c r="N4741" s="243"/>
      <c r="O4741" s="243"/>
      <c r="P4741" s="243"/>
      <c r="Q4741" s="243"/>
    </row>
    <row r="4742" spans="2:17">
      <c r="B4742" s="243"/>
      <c r="C4742" s="243"/>
      <c r="D4742" s="243"/>
      <c r="E4742" s="243"/>
      <c r="F4742" s="243"/>
      <c r="G4742" s="243"/>
      <c r="H4742" s="243"/>
      <c r="I4742" s="243"/>
      <c r="J4742" s="243"/>
      <c r="K4742" s="243"/>
      <c r="L4742" s="243"/>
      <c r="M4742" s="243"/>
      <c r="N4742" s="243"/>
      <c r="O4742" s="243"/>
      <c r="P4742" s="243"/>
      <c r="Q4742" s="243"/>
    </row>
    <row r="4743" spans="2:17">
      <c r="B4743" s="243"/>
      <c r="C4743" s="243"/>
      <c r="D4743" s="243"/>
      <c r="E4743" s="243"/>
      <c r="F4743" s="243"/>
      <c r="G4743" s="243"/>
      <c r="H4743" s="243"/>
      <c r="I4743" s="243"/>
      <c r="J4743" s="243"/>
      <c r="K4743" s="243"/>
      <c r="L4743" s="243"/>
      <c r="M4743" s="243"/>
      <c r="N4743" s="243"/>
      <c r="O4743" s="243"/>
      <c r="P4743" s="243"/>
      <c r="Q4743" s="243"/>
    </row>
    <row r="4744" spans="2:17">
      <c r="B4744" s="243"/>
      <c r="C4744" s="243"/>
      <c r="D4744" s="243"/>
      <c r="E4744" s="243"/>
      <c r="F4744" s="243"/>
      <c r="G4744" s="243"/>
      <c r="H4744" s="243"/>
      <c r="I4744" s="243"/>
      <c r="J4744" s="243"/>
      <c r="K4744" s="243"/>
      <c r="L4744" s="243"/>
      <c r="M4744" s="243"/>
      <c r="N4744" s="243"/>
      <c r="O4744" s="243"/>
      <c r="P4744" s="243"/>
      <c r="Q4744" s="243"/>
    </row>
    <row r="4745" spans="2:17">
      <c r="B4745" s="243"/>
      <c r="C4745" s="243"/>
      <c r="D4745" s="243"/>
      <c r="E4745" s="243"/>
      <c r="F4745" s="243"/>
      <c r="G4745" s="243"/>
      <c r="H4745" s="243"/>
      <c r="I4745" s="243"/>
      <c r="J4745" s="243"/>
      <c r="K4745" s="243"/>
      <c r="L4745" s="243"/>
      <c r="M4745" s="243"/>
      <c r="N4745" s="243"/>
      <c r="O4745" s="243"/>
      <c r="P4745" s="243"/>
      <c r="Q4745" s="243"/>
    </row>
    <row r="4746" spans="2:17">
      <c r="B4746" s="243"/>
      <c r="C4746" s="243"/>
      <c r="D4746" s="243"/>
      <c r="E4746" s="243"/>
      <c r="F4746" s="243"/>
      <c r="G4746" s="243"/>
      <c r="H4746" s="243"/>
      <c r="I4746" s="243"/>
      <c r="J4746" s="243"/>
      <c r="K4746" s="243"/>
      <c r="L4746" s="243"/>
      <c r="M4746" s="243"/>
      <c r="N4746" s="243"/>
      <c r="O4746" s="243"/>
      <c r="P4746" s="243"/>
      <c r="Q4746" s="243"/>
    </row>
    <row r="4747" spans="2:17">
      <c r="B4747" s="243"/>
      <c r="C4747" s="243"/>
      <c r="D4747" s="243"/>
      <c r="E4747" s="243"/>
      <c r="F4747" s="243"/>
      <c r="G4747" s="243"/>
      <c r="H4747" s="243"/>
      <c r="I4747" s="243"/>
      <c r="J4747" s="243"/>
      <c r="K4747" s="243"/>
      <c r="L4747" s="243"/>
      <c r="M4747" s="243"/>
      <c r="N4747" s="243"/>
      <c r="O4747" s="243"/>
      <c r="P4747" s="243"/>
      <c r="Q4747" s="243"/>
    </row>
    <row r="4748" spans="2:17">
      <c r="B4748" s="243"/>
      <c r="C4748" s="243"/>
      <c r="D4748" s="243"/>
      <c r="E4748" s="243"/>
      <c r="F4748" s="243"/>
      <c r="G4748" s="243"/>
      <c r="H4748" s="243"/>
      <c r="I4748" s="243"/>
      <c r="J4748" s="243"/>
      <c r="K4748" s="243"/>
      <c r="L4748" s="243"/>
      <c r="M4748" s="243"/>
      <c r="N4748" s="243"/>
      <c r="O4748" s="243"/>
      <c r="P4748" s="243"/>
      <c r="Q4748" s="243"/>
    </row>
    <row r="4749" spans="2:17">
      <c r="B4749" s="243"/>
      <c r="C4749" s="243"/>
      <c r="D4749" s="243"/>
      <c r="E4749" s="243"/>
      <c r="F4749" s="243"/>
      <c r="G4749" s="243"/>
      <c r="H4749" s="243"/>
      <c r="I4749" s="243"/>
      <c r="J4749" s="243"/>
      <c r="K4749" s="243"/>
      <c r="L4749" s="243"/>
      <c r="M4749" s="243"/>
      <c r="N4749" s="243"/>
      <c r="O4749" s="243"/>
      <c r="P4749" s="243"/>
      <c r="Q4749" s="243"/>
    </row>
    <row r="4750" spans="2:17">
      <c r="B4750" s="243"/>
      <c r="C4750" s="243"/>
      <c r="D4750" s="243"/>
      <c r="E4750" s="243"/>
      <c r="F4750" s="243"/>
      <c r="G4750" s="243"/>
      <c r="H4750" s="243"/>
      <c r="I4750" s="243"/>
      <c r="J4750" s="243"/>
      <c r="K4750" s="243"/>
      <c r="L4750" s="243"/>
      <c r="M4750" s="243"/>
      <c r="N4750" s="243"/>
      <c r="O4750" s="243"/>
      <c r="P4750" s="243"/>
      <c r="Q4750" s="243"/>
    </row>
    <row r="4751" spans="2:17">
      <c r="B4751" s="243"/>
      <c r="C4751" s="243"/>
      <c r="D4751" s="243"/>
      <c r="E4751" s="243"/>
      <c r="F4751" s="243"/>
      <c r="G4751" s="243"/>
      <c r="H4751" s="243"/>
      <c r="I4751" s="243"/>
      <c r="J4751" s="243"/>
      <c r="K4751" s="243"/>
      <c r="L4751" s="243"/>
      <c r="M4751" s="243"/>
      <c r="N4751" s="243"/>
      <c r="O4751" s="243"/>
      <c r="P4751" s="243"/>
      <c r="Q4751" s="243"/>
    </row>
    <row r="4752" spans="2:17">
      <c r="B4752" s="243"/>
      <c r="C4752" s="243"/>
      <c r="D4752" s="243"/>
      <c r="E4752" s="243"/>
      <c r="F4752" s="243"/>
      <c r="G4752" s="243"/>
      <c r="H4752" s="243"/>
      <c r="I4752" s="243"/>
      <c r="J4752" s="243"/>
      <c r="K4752" s="243"/>
      <c r="L4752" s="243"/>
      <c r="M4752" s="243"/>
      <c r="N4752" s="243"/>
      <c r="O4752" s="243"/>
      <c r="P4752" s="243"/>
      <c r="Q4752" s="243"/>
    </row>
    <row r="4753" spans="2:17">
      <c r="B4753" s="243"/>
      <c r="C4753" s="243"/>
      <c r="D4753" s="243"/>
      <c r="E4753" s="243"/>
      <c r="F4753" s="243"/>
      <c r="G4753" s="243"/>
      <c r="H4753" s="243"/>
      <c r="I4753" s="243"/>
      <c r="J4753" s="243"/>
      <c r="K4753" s="243"/>
      <c r="L4753" s="243"/>
      <c r="M4753" s="243"/>
      <c r="N4753" s="243"/>
      <c r="O4753" s="243"/>
      <c r="P4753" s="243"/>
      <c r="Q4753" s="243"/>
    </row>
    <row r="4754" spans="2:17">
      <c r="B4754" s="243"/>
      <c r="C4754" s="243"/>
      <c r="D4754" s="243"/>
      <c r="E4754" s="243"/>
      <c r="F4754" s="243"/>
      <c r="G4754" s="243"/>
      <c r="H4754" s="243"/>
      <c r="I4754" s="243"/>
      <c r="J4754" s="243"/>
      <c r="K4754" s="243"/>
      <c r="L4754" s="243"/>
      <c r="M4754" s="243"/>
      <c r="N4754" s="243"/>
      <c r="O4754" s="243"/>
      <c r="P4754" s="243"/>
      <c r="Q4754" s="243"/>
    </row>
    <row r="4755" spans="2:17">
      <c r="B4755" s="243"/>
      <c r="C4755" s="243"/>
      <c r="D4755" s="243"/>
      <c r="E4755" s="243"/>
      <c r="F4755" s="243"/>
      <c r="G4755" s="243"/>
      <c r="H4755" s="243"/>
      <c r="I4755" s="243"/>
      <c r="J4755" s="243"/>
      <c r="K4755" s="243"/>
      <c r="L4755" s="243"/>
      <c r="M4755" s="243"/>
      <c r="N4755" s="243"/>
      <c r="O4755" s="243"/>
      <c r="P4755" s="243"/>
      <c r="Q4755" s="243"/>
    </row>
    <row r="4756" spans="2:17">
      <c r="B4756" s="243"/>
      <c r="C4756" s="243"/>
      <c r="D4756" s="243"/>
      <c r="E4756" s="243"/>
      <c r="F4756" s="243"/>
      <c r="G4756" s="243"/>
      <c r="H4756" s="243"/>
      <c r="I4756" s="243"/>
      <c r="J4756" s="243"/>
      <c r="K4756" s="243"/>
      <c r="L4756" s="243"/>
      <c r="M4756" s="243"/>
      <c r="N4756" s="243"/>
      <c r="O4756" s="243"/>
      <c r="P4756" s="243"/>
      <c r="Q4756" s="243"/>
    </row>
    <row r="4757" spans="2:17">
      <c r="B4757" s="243"/>
      <c r="C4757" s="243"/>
      <c r="D4757" s="243"/>
      <c r="E4757" s="243"/>
      <c r="F4757" s="243"/>
      <c r="G4757" s="243"/>
      <c r="H4757" s="243"/>
      <c r="I4757" s="243"/>
      <c r="J4757" s="243"/>
      <c r="K4757" s="243"/>
      <c r="L4757" s="243"/>
      <c r="M4757" s="243"/>
      <c r="N4757" s="243"/>
      <c r="O4757" s="243"/>
      <c r="P4757" s="243"/>
      <c r="Q4757" s="243"/>
    </row>
    <row r="4758" spans="2:17">
      <c r="B4758" s="243"/>
      <c r="C4758" s="243"/>
      <c r="D4758" s="243"/>
      <c r="E4758" s="243"/>
      <c r="F4758" s="243"/>
      <c r="G4758" s="243"/>
      <c r="H4758" s="243"/>
      <c r="I4758" s="243"/>
      <c r="J4758" s="243"/>
      <c r="K4758" s="243"/>
      <c r="L4758" s="243"/>
      <c r="M4758" s="243"/>
      <c r="N4758" s="243"/>
      <c r="O4758" s="243"/>
      <c r="P4758" s="243"/>
      <c r="Q4758" s="243"/>
    </row>
    <row r="4759" spans="2:17">
      <c r="B4759" s="243"/>
      <c r="C4759" s="243"/>
      <c r="D4759" s="243"/>
      <c r="E4759" s="243"/>
      <c r="F4759" s="243"/>
      <c r="G4759" s="243"/>
      <c r="H4759" s="243"/>
      <c r="I4759" s="243"/>
      <c r="J4759" s="243"/>
      <c r="K4759" s="243"/>
      <c r="L4759" s="243"/>
      <c r="M4759" s="243"/>
      <c r="N4759" s="243"/>
      <c r="O4759" s="243"/>
      <c r="P4759" s="243"/>
      <c r="Q4759" s="243"/>
    </row>
    <row r="4760" spans="2:17">
      <c r="B4760" s="243"/>
      <c r="C4760" s="243"/>
      <c r="D4760" s="243"/>
      <c r="E4760" s="243"/>
      <c r="F4760" s="243"/>
      <c r="G4760" s="243"/>
      <c r="H4760" s="243"/>
      <c r="I4760" s="243"/>
      <c r="J4760" s="243"/>
      <c r="K4760" s="243"/>
      <c r="L4760" s="243"/>
      <c r="M4760" s="243"/>
      <c r="N4760" s="243"/>
      <c r="O4760" s="243"/>
      <c r="P4760" s="243"/>
      <c r="Q4760" s="243"/>
    </row>
    <row r="4761" spans="2:17">
      <c r="B4761" s="243"/>
      <c r="C4761" s="243"/>
      <c r="D4761" s="243"/>
      <c r="E4761" s="243"/>
      <c r="F4761" s="243"/>
      <c r="G4761" s="243"/>
      <c r="H4761" s="243"/>
      <c r="I4761" s="243"/>
      <c r="J4761" s="243"/>
      <c r="K4761" s="243"/>
      <c r="L4761" s="243"/>
      <c r="M4761" s="243"/>
      <c r="N4761" s="243"/>
      <c r="O4761" s="243"/>
      <c r="P4761" s="243"/>
      <c r="Q4761" s="243"/>
    </row>
    <row r="4762" spans="2:17">
      <c r="B4762" s="243"/>
      <c r="C4762" s="243"/>
      <c r="D4762" s="243"/>
      <c r="E4762" s="243"/>
      <c r="F4762" s="243"/>
      <c r="G4762" s="243"/>
      <c r="H4762" s="243"/>
      <c r="I4762" s="243"/>
      <c r="J4762" s="243"/>
      <c r="K4762" s="243"/>
      <c r="L4762" s="243"/>
      <c r="M4762" s="243"/>
      <c r="N4762" s="243"/>
      <c r="O4762" s="243"/>
      <c r="P4762" s="243"/>
      <c r="Q4762" s="243"/>
    </row>
    <row r="4763" spans="2:17">
      <c r="B4763" s="243"/>
      <c r="C4763" s="243"/>
      <c r="D4763" s="243"/>
      <c r="E4763" s="243"/>
      <c r="F4763" s="243"/>
      <c r="G4763" s="243"/>
      <c r="H4763" s="243"/>
      <c r="I4763" s="243"/>
      <c r="J4763" s="243"/>
      <c r="K4763" s="243"/>
      <c r="L4763" s="243"/>
      <c r="M4763" s="243"/>
      <c r="N4763" s="243"/>
      <c r="O4763" s="243"/>
      <c r="P4763" s="243"/>
      <c r="Q4763" s="243"/>
    </row>
    <row r="4764" spans="2:17">
      <c r="B4764" s="243"/>
      <c r="C4764" s="243"/>
      <c r="D4764" s="243"/>
      <c r="E4764" s="243"/>
      <c r="F4764" s="243"/>
      <c r="G4764" s="243"/>
      <c r="H4764" s="243"/>
      <c r="I4764" s="243"/>
      <c r="J4764" s="243"/>
      <c r="K4764" s="243"/>
      <c r="L4764" s="243"/>
      <c r="M4764" s="243"/>
      <c r="N4764" s="243"/>
      <c r="O4764" s="243"/>
      <c r="P4764" s="243"/>
      <c r="Q4764" s="243"/>
    </row>
    <row r="4765" spans="2:17">
      <c r="B4765" s="243"/>
      <c r="C4765" s="243"/>
      <c r="D4765" s="243"/>
      <c r="E4765" s="243"/>
      <c r="F4765" s="243"/>
      <c r="G4765" s="243"/>
      <c r="H4765" s="243"/>
      <c r="I4765" s="243"/>
      <c r="J4765" s="243"/>
      <c r="K4765" s="243"/>
      <c r="L4765" s="243"/>
      <c r="M4765" s="243"/>
      <c r="N4765" s="243"/>
      <c r="O4765" s="243"/>
      <c r="P4765" s="243"/>
      <c r="Q4765" s="243"/>
    </row>
    <row r="4766" spans="2:17">
      <c r="B4766" s="243"/>
      <c r="C4766" s="243"/>
      <c r="D4766" s="243"/>
      <c r="E4766" s="243"/>
      <c r="F4766" s="243"/>
      <c r="G4766" s="243"/>
      <c r="H4766" s="243"/>
      <c r="I4766" s="243"/>
      <c r="J4766" s="243"/>
      <c r="K4766" s="243"/>
      <c r="L4766" s="243"/>
      <c r="M4766" s="243"/>
      <c r="N4766" s="243"/>
      <c r="O4766" s="243"/>
      <c r="P4766" s="243"/>
      <c r="Q4766" s="243"/>
    </row>
    <row r="4767" spans="2:17">
      <c r="B4767" s="243"/>
      <c r="C4767" s="243"/>
      <c r="D4767" s="243"/>
      <c r="E4767" s="243"/>
      <c r="F4767" s="243"/>
      <c r="G4767" s="243"/>
      <c r="H4767" s="243"/>
      <c r="I4767" s="243"/>
      <c r="J4767" s="243"/>
      <c r="K4767" s="243"/>
      <c r="L4767" s="243"/>
      <c r="M4767" s="243"/>
      <c r="N4767" s="243"/>
      <c r="O4767" s="243"/>
      <c r="P4767" s="243"/>
      <c r="Q4767" s="243"/>
    </row>
    <row r="4768" spans="2:17">
      <c r="B4768" s="243"/>
      <c r="C4768" s="243"/>
      <c r="D4768" s="243"/>
      <c r="E4768" s="243"/>
      <c r="F4768" s="243"/>
      <c r="G4768" s="243"/>
      <c r="H4768" s="243"/>
      <c r="I4768" s="243"/>
      <c r="J4768" s="243"/>
      <c r="K4768" s="243"/>
      <c r="L4768" s="243"/>
      <c r="M4768" s="243"/>
      <c r="N4768" s="243"/>
      <c r="O4768" s="243"/>
      <c r="P4768" s="243"/>
      <c r="Q4768" s="243"/>
    </row>
    <row r="4769" spans="2:17">
      <c r="B4769" s="243"/>
      <c r="C4769" s="243"/>
      <c r="D4769" s="243"/>
      <c r="E4769" s="243"/>
      <c r="F4769" s="243"/>
      <c r="G4769" s="243"/>
      <c r="H4769" s="243"/>
      <c r="I4769" s="243"/>
      <c r="J4769" s="243"/>
      <c r="K4769" s="243"/>
      <c r="L4769" s="243"/>
      <c r="M4769" s="243"/>
      <c r="N4769" s="243"/>
      <c r="O4769" s="243"/>
      <c r="P4769" s="243"/>
      <c r="Q4769" s="243"/>
    </row>
    <row r="4770" spans="2:17">
      <c r="B4770" s="243"/>
      <c r="C4770" s="243"/>
      <c r="D4770" s="243"/>
      <c r="E4770" s="243"/>
      <c r="F4770" s="243"/>
      <c r="G4770" s="243"/>
      <c r="H4770" s="243"/>
      <c r="I4770" s="243"/>
      <c r="J4770" s="243"/>
      <c r="K4770" s="243"/>
      <c r="L4770" s="243"/>
      <c r="M4770" s="243"/>
      <c r="N4770" s="243"/>
      <c r="O4770" s="243"/>
      <c r="P4770" s="243"/>
      <c r="Q4770" s="243"/>
    </row>
    <row r="4771" spans="2:17">
      <c r="B4771" s="243"/>
      <c r="C4771" s="243"/>
      <c r="D4771" s="243"/>
      <c r="E4771" s="243"/>
      <c r="F4771" s="243"/>
      <c r="G4771" s="243"/>
      <c r="H4771" s="243"/>
      <c r="I4771" s="243"/>
      <c r="J4771" s="243"/>
      <c r="K4771" s="243"/>
      <c r="L4771" s="243"/>
      <c r="M4771" s="243"/>
      <c r="N4771" s="243"/>
      <c r="O4771" s="243"/>
      <c r="P4771" s="243"/>
      <c r="Q4771" s="243"/>
    </row>
    <row r="4772" spans="2:17">
      <c r="B4772" s="243"/>
      <c r="C4772" s="243"/>
      <c r="D4772" s="243"/>
      <c r="E4772" s="243"/>
      <c r="F4772" s="243"/>
      <c r="G4772" s="243"/>
      <c r="H4772" s="243"/>
      <c r="I4772" s="243"/>
      <c r="J4772" s="243"/>
      <c r="K4772" s="243"/>
      <c r="L4772" s="243"/>
      <c r="M4772" s="243"/>
      <c r="N4772" s="243"/>
      <c r="O4772" s="243"/>
      <c r="P4772" s="243"/>
      <c r="Q4772" s="243"/>
    </row>
    <row r="4773" spans="2:17">
      <c r="B4773" s="243"/>
      <c r="C4773" s="243"/>
      <c r="D4773" s="243"/>
      <c r="E4773" s="243"/>
      <c r="F4773" s="243"/>
      <c r="G4773" s="243"/>
      <c r="H4773" s="243"/>
      <c r="I4773" s="243"/>
      <c r="J4773" s="243"/>
      <c r="K4773" s="243"/>
      <c r="L4773" s="243"/>
      <c r="M4773" s="243"/>
      <c r="N4773" s="243"/>
      <c r="O4773" s="243"/>
      <c r="P4773" s="243"/>
      <c r="Q4773" s="243"/>
    </row>
    <row r="4774" spans="2:17">
      <c r="B4774" s="243"/>
      <c r="C4774" s="243"/>
      <c r="D4774" s="243"/>
      <c r="E4774" s="243"/>
      <c r="F4774" s="243"/>
      <c r="G4774" s="243"/>
      <c r="H4774" s="243"/>
      <c r="I4774" s="243"/>
      <c r="J4774" s="243"/>
      <c r="K4774" s="243"/>
      <c r="L4774" s="243"/>
      <c r="M4774" s="243"/>
      <c r="N4774" s="243"/>
      <c r="O4774" s="243"/>
      <c r="P4774" s="243"/>
      <c r="Q4774" s="243"/>
    </row>
    <row r="4775" spans="2:17">
      <c r="B4775" s="243"/>
      <c r="C4775" s="243"/>
      <c r="D4775" s="243"/>
      <c r="E4775" s="243"/>
      <c r="F4775" s="243"/>
      <c r="G4775" s="243"/>
      <c r="H4775" s="243"/>
      <c r="I4775" s="243"/>
      <c r="J4775" s="243"/>
      <c r="K4775" s="243"/>
      <c r="L4775" s="243"/>
      <c r="M4775" s="243"/>
      <c r="N4775" s="243"/>
      <c r="O4775" s="243"/>
      <c r="P4775" s="243"/>
      <c r="Q4775" s="243"/>
    </row>
    <row r="4776" spans="2:17">
      <c r="B4776" s="243"/>
      <c r="C4776" s="243"/>
      <c r="D4776" s="243"/>
      <c r="E4776" s="243"/>
      <c r="F4776" s="243"/>
      <c r="G4776" s="243"/>
      <c r="H4776" s="243"/>
      <c r="I4776" s="243"/>
      <c r="J4776" s="243"/>
      <c r="K4776" s="243"/>
      <c r="L4776" s="243"/>
      <c r="M4776" s="243"/>
      <c r="N4776" s="243"/>
      <c r="O4776" s="243"/>
      <c r="P4776" s="243"/>
      <c r="Q4776" s="243"/>
    </row>
    <row r="4777" spans="2:17">
      <c r="B4777" s="243"/>
      <c r="C4777" s="243"/>
      <c r="D4777" s="243"/>
      <c r="E4777" s="243"/>
      <c r="F4777" s="243"/>
      <c r="G4777" s="243"/>
      <c r="H4777" s="243"/>
      <c r="I4777" s="243"/>
      <c r="J4777" s="243"/>
      <c r="K4777" s="243"/>
      <c r="L4777" s="243"/>
      <c r="M4777" s="243"/>
      <c r="N4777" s="243"/>
      <c r="O4777" s="243"/>
      <c r="P4777" s="243"/>
      <c r="Q4777" s="243"/>
    </row>
    <row r="4778" spans="2:17">
      <c r="B4778" s="243"/>
      <c r="C4778" s="243"/>
      <c r="D4778" s="243"/>
      <c r="E4778" s="243"/>
      <c r="F4778" s="243"/>
      <c r="G4778" s="243"/>
      <c r="H4778" s="243"/>
      <c r="I4778" s="243"/>
      <c r="J4778" s="243"/>
      <c r="K4778" s="243"/>
      <c r="L4778" s="243"/>
      <c r="M4778" s="243"/>
      <c r="N4778" s="243"/>
      <c r="O4778" s="243"/>
      <c r="P4778" s="243"/>
      <c r="Q4778" s="243"/>
    </row>
    <row r="4779" spans="2:17">
      <c r="B4779" s="243"/>
      <c r="C4779" s="243"/>
      <c r="D4779" s="243"/>
      <c r="E4779" s="243"/>
      <c r="F4779" s="243"/>
      <c r="G4779" s="243"/>
      <c r="H4779" s="243"/>
      <c r="I4779" s="243"/>
      <c r="J4779" s="243"/>
      <c r="K4779" s="243"/>
      <c r="L4779" s="243"/>
      <c r="M4779" s="243"/>
      <c r="N4779" s="243"/>
      <c r="O4779" s="243"/>
      <c r="P4779" s="243"/>
      <c r="Q4779" s="243"/>
    </row>
    <row r="4780" spans="2:17">
      <c r="B4780" s="243"/>
      <c r="C4780" s="243"/>
      <c r="D4780" s="243"/>
      <c r="E4780" s="243"/>
      <c r="F4780" s="243"/>
      <c r="G4780" s="243"/>
      <c r="H4780" s="243"/>
      <c r="I4780" s="243"/>
      <c r="J4780" s="243"/>
      <c r="K4780" s="243"/>
      <c r="L4780" s="243"/>
      <c r="M4780" s="243"/>
      <c r="N4780" s="243"/>
      <c r="O4780" s="243"/>
      <c r="P4780" s="243"/>
      <c r="Q4780" s="243"/>
    </row>
    <row r="4781" spans="2:17">
      <c r="B4781" s="243"/>
      <c r="C4781" s="243"/>
      <c r="D4781" s="243"/>
      <c r="E4781" s="243"/>
      <c r="F4781" s="243"/>
      <c r="G4781" s="243"/>
      <c r="H4781" s="243"/>
      <c r="I4781" s="243"/>
      <c r="J4781" s="243"/>
      <c r="K4781" s="243"/>
      <c r="L4781" s="243"/>
      <c r="M4781" s="243"/>
      <c r="N4781" s="243"/>
      <c r="O4781" s="243"/>
      <c r="P4781" s="243"/>
      <c r="Q4781" s="243"/>
    </row>
    <row r="4782" spans="2:17">
      <c r="B4782" s="243"/>
      <c r="C4782" s="243"/>
      <c r="D4782" s="243"/>
      <c r="E4782" s="243"/>
      <c r="F4782" s="243"/>
      <c r="G4782" s="243"/>
      <c r="H4782" s="243"/>
      <c r="I4782" s="243"/>
      <c r="J4782" s="243"/>
      <c r="K4782" s="243"/>
      <c r="L4782" s="243"/>
      <c r="M4782" s="243"/>
      <c r="N4782" s="243"/>
      <c r="O4782" s="243"/>
      <c r="P4782" s="243"/>
      <c r="Q4782" s="243"/>
    </row>
    <row r="4783" spans="2:17">
      <c r="B4783" s="243"/>
      <c r="C4783" s="243"/>
      <c r="D4783" s="243"/>
      <c r="E4783" s="243"/>
      <c r="F4783" s="243"/>
      <c r="G4783" s="243"/>
      <c r="H4783" s="243"/>
      <c r="I4783" s="243"/>
      <c r="J4783" s="243"/>
      <c r="K4783" s="243"/>
      <c r="L4783" s="243"/>
      <c r="M4783" s="243"/>
      <c r="N4783" s="243"/>
      <c r="O4783" s="243"/>
      <c r="P4783" s="243"/>
      <c r="Q4783" s="243"/>
    </row>
    <row r="4784" spans="2:17">
      <c r="B4784" s="243"/>
      <c r="C4784" s="243"/>
      <c r="D4784" s="243"/>
      <c r="E4784" s="243"/>
      <c r="F4784" s="243"/>
      <c r="G4784" s="243"/>
      <c r="H4784" s="243"/>
      <c r="I4784" s="243"/>
      <c r="J4784" s="243"/>
      <c r="K4784" s="243"/>
      <c r="L4784" s="243"/>
      <c r="M4784" s="243"/>
      <c r="N4784" s="243"/>
      <c r="O4784" s="243"/>
      <c r="P4784" s="243"/>
      <c r="Q4784" s="243"/>
    </row>
    <row r="4785" spans="2:17">
      <c r="B4785" s="243"/>
      <c r="C4785" s="243"/>
      <c r="D4785" s="243"/>
      <c r="E4785" s="243"/>
      <c r="F4785" s="243"/>
      <c r="G4785" s="243"/>
      <c r="H4785" s="243"/>
      <c r="I4785" s="243"/>
      <c r="J4785" s="243"/>
      <c r="K4785" s="243"/>
      <c r="L4785" s="243"/>
      <c r="M4785" s="243"/>
      <c r="N4785" s="243"/>
      <c r="O4785" s="243"/>
      <c r="P4785" s="243"/>
      <c r="Q4785" s="243"/>
    </row>
    <row r="4786" spans="2:17">
      <c r="B4786" s="243"/>
      <c r="C4786" s="243"/>
      <c r="D4786" s="243"/>
      <c r="E4786" s="243"/>
      <c r="F4786" s="243"/>
      <c r="G4786" s="243"/>
      <c r="H4786" s="243"/>
      <c r="I4786" s="243"/>
      <c r="J4786" s="243"/>
      <c r="K4786" s="243"/>
      <c r="L4786" s="243"/>
      <c r="M4786" s="243"/>
      <c r="N4786" s="243"/>
      <c r="O4786" s="243"/>
      <c r="P4786" s="243"/>
      <c r="Q4786" s="243"/>
    </row>
    <row r="4787" spans="2:17">
      <c r="B4787" s="243"/>
      <c r="C4787" s="243"/>
      <c r="D4787" s="243"/>
      <c r="E4787" s="243"/>
      <c r="F4787" s="243"/>
      <c r="G4787" s="243"/>
      <c r="H4787" s="243"/>
      <c r="I4787" s="243"/>
      <c r="J4787" s="243"/>
      <c r="K4787" s="243"/>
      <c r="L4787" s="243"/>
      <c r="M4787" s="243"/>
      <c r="N4787" s="243"/>
      <c r="O4787" s="243"/>
      <c r="P4787" s="243"/>
      <c r="Q4787" s="243"/>
    </row>
    <row r="4788" spans="2:17">
      <c r="B4788" s="243"/>
      <c r="C4788" s="243"/>
      <c r="D4788" s="243"/>
      <c r="E4788" s="243"/>
      <c r="F4788" s="243"/>
      <c r="G4788" s="243"/>
      <c r="H4788" s="243"/>
      <c r="I4788" s="243"/>
      <c r="J4788" s="243"/>
      <c r="K4788" s="243"/>
      <c r="L4788" s="243"/>
      <c r="M4788" s="243"/>
      <c r="N4788" s="243"/>
      <c r="O4788" s="243"/>
      <c r="P4788" s="243"/>
      <c r="Q4788" s="243"/>
    </row>
    <row r="4789" spans="2:17">
      <c r="B4789" s="243"/>
      <c r="C4789" s="243"/>
      <c r="D4789" s="243"/>
      <c r="E4789" s="243"/>
      <c r="F4789" s="243"/>
      <c r="G4789" s="243"/>
      <c r="H4789" s="243"/>
      <c r="I4789" s="243"/>
      <c r="J4789" s="243"/>
      <c r="K4789" s="243"/>
      <c r="L4789" s="243"/>
      <c r="M4789" s="243"/>
      <c r="N4789" s="243"/>
      <c r="O4789" s="243"/>
      <c r="P4789" s="243"/>
      <c r="Q4789" s="243"/>
    </row>
    <row r="4790" spans="2:17">
      <c r="B4790" s="243"/>
      <c r="C4790" s="243"/>
      <c r="D4790" s="243"/>
      <c r="E4790" s="243"/>
      <c r="F4790" s="243"/>
      <c r="G4790" s="243"/>
      <c r="H4790" s="243"/>
      <c r="I4790" s="243"/>
      <c r="J4790" s="243"/>
      <c r="K4790" s="243"/>
      <c r="L4790" s="243"/>
      <c r="M4790" s="243"/>
      <c r="N4790" s="243"/>
      <c r="O4790" s="243"/>
      <c r="P4790" s="243"/>
      <c r="Q4790" s="243"/>
    </row>
    <row r="4791" spans="2:17">
      <c r="B4791" s="243"/>
      <c r="C4791" s="243"/>
      <c r="D4791" s="243"/>
      <c r="E4791" s="243"/>
      <c r="F4791" s="243"/>
      <c r="G4791" s="243"/>
      <c r="H4791" s="243"/>
      <c r="I4791" s="243"/>
      <c r="J4791" s="243"/>
      <c r="K4791" s="243"/>
      <c r="L4791" s="243"/>
      <c r="M4791" s="243"/>
      <c r="N4791" s="243"/>
      <c r="O4791" s="243"/>
      <c r="P4791" s="243"/>
      <c r="Q4791" s="243"/>
    </row>
    <row r="4792" spans="2:17">
      <c r="B4792" s="243"/>
      <c r="C4792" s="243"/>
      <c r="D4792" s="243"/>
      <c r="E4792" s="243"/>
      <c r="F4792" s="243"/>
      <c r="G4792" s="243"/>
      <c r="H4792" s="243"/>
      <c r="I4792" s="243"/>
      <c r="J4792" s="243"/>
      <c r="K4792" s="243"/>
      <c r="L4792" s="243"/>
      <c r="M4792" s="243"/>
      <c r="N4792" s="243"/>
      <c r="O4792" s="243"/>
      <c r="P4792" s="243"/>
      <c r="Q4792" s="243"/>
    </row>
    <row r="4793" spans="2:17">
      <c r="B4793" s="243"/>
      <c r="C4793" s="243"/>
      <c r="D4793" s="243"/>
      <c r="E4793" s="243"/>
      <c r="F4793" s="243"/>
      <c r="G4793" s="243"/>
      <c r="H4793" s="243"/>
      <c r="I4793" s="243"/>
      <c r="J4793" s="243"/>
      <c r="K4793" s="243"/>
      <c r="L4793" s="243"/>
      <c r="M4793" s="243"/>
      <c r="N4793" s="243"/>
      <c r="O4793" s="243"/>
      <c r="P4793" s="243"/>
      <c r="Q4793" s="243"/>
    </row>
    <row r="4794" spans="2:17">
      <c r="B4794" s="243"/>
      <c r="C4794" s="243"/>
      <c r="D4794" s="243"/>
      <c r="E4794" s="243"/>
      <c r="F4794" s="243"/>
      <c r="G4794" s="243"/>
      <c r="H4794" s="243"/>
      <c r="I4794" s="243"/>
      <c r="J4794" s="243"/>
      <c r="K4794" s="243"/>
      <c r="L4794" s="243"/>
      <c r="M4794" s="243"/>
      <c r="N4794" s="243"/>
      <c r="O4794" s="243"/>
      <c r="P4794" s="243"/>
      <c r="Q4794" s="243"/>
    </row>
    <row r="4795" spans="2:17">
      <c r="B4795" s="243"/>
      <c r="C4795" s="243"/>
      <c r="D4795" s="243"/>
      <c r="E4795" s="243"/>
      <c r="F4795" s="243"/>
      <c r="G4795" s="243"/>
      <c r="H4795" s="243"/>
      <c r="I4795" s="243"/>
      <c r="J4795" s="243"/>
      <c r="K4795" s="243"/>
      <c r="L4795" s="243"/>
      <c r="M4795" s="243"/>
      <c r="N4795" s="243"/>
      <c r="O4795" s="243"/>
      <c r="P4795" s="243"/>
      <c r="Q4795" s="243"/>
    </row>
    <row r="4796" spans="2:17">
      <c r="B4796" s="243"/>
      <c r="C4796" s="243"/>
      <c r="D4796" s="243"/>
      <c r="E4796" s="243"/>
      <c r="F4796" s="243"/>
      <c r="G4796" s="243"/>
      <c r="H4796" s="243"/>
      <c r="I4796" s="243"/>
      <c r="J4796" s="243"/>
      <c r="K4796" s="243"/>
      <c r="L4796" s="243"/>
      <c r="M4796" s="243"/>
      <c r="N4796" s="243"/>
      <c r="O4796" s="243"/>
      <c r="P4796" s="243"/>
      <c r="Q4796" s="243"/>
    </row>
    <row r="4797" spans="2:17">
      <c r="B4797" s="243"/>
      <c r="C4797" s="243"/>
      <c r="D4797" s="243"/>
      <c r="E4797" s="243"/>
      <c r="F4797" s="243"/>
      <c r="G4797" s="243"/>
      <c r="H4797" s="243"/>
      <c r="I4797" s="243"/>
      <c r="J4797" s="243"/>
      <c r="K4797" s="243"/>
      <c r="L4797" s="243"/>
      <c r="M4797" s="243"/>
      <c r="N4797" s="243"/>
      <c r="O4797" s="243"/>
      <c r="P4797" s="243"/>
      <c r="Q4797" s="243"/>
    </row>
    <row r="4798" spans="2:17">
      <c r="B4798" s="243"/>
      <c r="C4798" s="243"/>
      <c r="D4798" s="243"/>
      <c r="E4798" s="243"/>
      <c r="F4798" s="243"/>
      <c r="G4798" s="243"/>
      <c r="H4798" s="243"/>
      <c r="I4798" s="243"/>
      <c r="J4798" s="243"/>
      <c r="K4798" s="243"/>
      <c r="L4798" s="243"/>
      <c r="M4798" s="243"/>
      <c r="N4798" s="243"/>
      <c r="O4798" s="243"/>
      <c r="P4798" s="243"/>
      <c r="Q4798" s="243"/>
    </row>
    <row r="4799" spans="2:17">
      <c r="B4799" s="243"/>
      <c r="C4799" s="243"/>
      <c r="D4799" s="243"/>
      <c r="E4799" s="243"/>
      <c r="F4799" s="243"/>
      <c r="G4799" s="243"/>
      <c r="H4799" s="243"/>
      <c r="I4799" s="243"/>
      <c r="J4799" s="243"/>
      <c r="K4799" s="243"/>
      <c r="L4799" s="243"/>
      <c r="M4799" s="243"/>
      <c r="N4799" s="243"/>
      <c r="O4799" s="243"/>
      <c r="P4799" s="243"/>
      <c r="Q4799" s="243"/>
    </row>
    <row r="4800" spans="2:17">
      <c r="B4800" s="243"/>
      <c r="C4800" s="243"/>
      <c r="D4800" s="243"/>
      <c r="E4800" s="243"/>
      <c r="F4800" s="243"/>
      <c r="G4800" s="243"/>
      <c r="H4800" s="243"/>
      <c r="I4800" s="243"/>
      <c r="J4800" s="243"/>
      <c r="K4800" s="243"/>
      <c r="L4800" s="243"/>
      <c r="M4800" s="243"/>
      <c r="N4800" s="243"/>
      <c r="O4800" s="243"/>
      <c r="P4800" s="243"/>
      <c r="Q4800" s="243"/>
    </row>
    <row r="4801" spans="2:17">
      <c r="B4801" s="243"/>
      <c r="C4801" s="243"/>
      <c r="D4801" s="243"/>
      <c r="E4801" s="243"/>
      <c r="F4801" s="243"/>
      <c r="G4801" s="243"/>
      <c r="H4801" s="243"/>
      <c r="I4801" s="243"/>
      <c r="J4801" s="243"/>
      <c r="K4801" s="243"/>
      <c r="L4801" s="243"/>
      <c r="M4801" s="243"/>
      <c r="N4801" s="243"/>
      <c r="O4801" s="243"/>
      <c r="P4801" s="243"/>
      <c r="Q4801" s="243"/>
    </row>
    <row r="4802" spans="2:17">
      <c r="B4802" s="243"/>
      <c r="C4802" s="243"/>
      <c r="D4802" s="243"/>
      <c r="E4802" s="243"/>
      <c r="F4802" s="243"/>
      <c r="G4802" s="243"/>
      <c r="H4802" s="243"/>
      <c r="I4802" s="243"/>
      <c r="J4802" s="243"/>
      <c r="K4802" s="243"/>
      <c r="L4802" s="243"/>
      <c r="M4802" s="243"/>
      <c r="N4802" s="243"/>
      <c r="O4802" s="243"/>
      <c r="P4802" s="243"/>
      <c r="Q4802" s="243"/>
    </row>
    <row r="4803" spans="2:17">
      <c r="B4803" s="243"/>
      <c r="C4803" s="243"/>
      <c r="D4803" s="243"/>
      <c r="E4803" s="243"/>
      <c r="F4803" s="243"/>
      <c r="G4803" s="243"/>
      <c r="H4803" s="243"/>
      <c r="I4803" s="243"/>
      <c r="J4803" s="243"/>
      <c r="K4803" s="243"/>
      <c r="L4803" s="243"/>
      <c r="M4803" s="243"/>
      <c r="N4803" s="243"/>
      <c r="O4803" s="243"/>
      <c r="P4803" s="243"/>
      <c r="Q4803" s="243"/>
    </row>
    <row r="4804" spans="2:17">
      <c r="B4804" s="243"/>
      <c r="C4804" s="243"/>
      <c r="D4804" s="243"/>
      <c r="E4804" s="243"/>
      <c r="F4804" s="243"/>
      <c r="G4804" s="243"/>
      <c r="H4804" s="243"/>
      <c r="I4804" s="243"/>
      <c r="J4804" s="243"/>
      <c r="K4804" s="243"/>
      <c r="L4804" s="243"/>
      <c r="M4804" s="243"/>
      <c r="N4804" s="243"/>
      <c r="O4804" s="243"/>
      <c r="P4804" s="243"/>
      <c r="Q4804" s="243"/>
    </row>
    <row r="4805" spans="2:17">
      <c r="B4805" s="243"/>
      <c r="C4805" s="243"/>
      <c r="D4805" s="243"/>
      <c r="E4805" s="243"/>
      <c r="F4805" s="243"/>
      <c r="G4805" s="243"/>
      <c r="H4805" s="243"/>
      <c r="I4805" s="243"/>
      <c r="J4805" s="243"/>
      <c r="K4805" s="243"/>
      <c r="L4805" s="243"/>
      <c r="M4805" s="243"/>
      <c r="N4805" s="243"/>
      <c r="O4805" s="243"/>
      <c r="P4805" s="243"/>
      <c r="Q4805" s="243"/>
    </row>
    <row r="4806" spans="2:17">
      <c r="B4806" s="243"/>
      <c r="C4806" s="243"/>
      <c r="D4806" s="243"/>
      <c r="E4806" s="243"/>
      <c r="F4806" s="243"/>
      <c r="G4806" s="243"/>
      <c r="H4806" s="243"/>
      <c r="I4806" s="243"/>
      <c r="J4806" s="243"/>
      <c r="K4806" s="243"/>
      <c r="L4806" s="243"/>
      <c r="M4806" s="243"/>
      <c r="N4806" s="243"/>
      <c r="O4806" s="243"/>
      <c r="P4806" s="243"/>
      <c r="Q4806" s="243"/>
    </row>
    <row r="4807" spans="2:17">
      <c r="B4807" s="243"/>
      <c r="C4807" s="243"/>
      <c r="D4807" s="243"/>
      <c r="E4807" s="243"/>
      <c r="F4807" s="243"/>
      <c r="G4807" s="243"/>
      <c r="H4807" s="243"/>
      <c r="I4807" s="243"/>
      <c r="J4807" s="243"/>
      <c r="K4807" s="243"/>
      <c r="L4807" s="243"/>
      <c r="M4807" s="243"/>
      <c r="N4807" s="243"/>
      <c r="O4807" s="243"/>
      <c r="P4807" s="243"/>
      <c r="Q4807" s="243"/>
    </row>
    <row r="4808" spans="2:17">
      <c r="B4808" s="243"/>
      <c r="C4808" s="243"/>
      <c r="D4808" s="243"/>
      <c r="E4808" s="243"/>
      <c r="F4808" s="243"/>
      <c r="G4808" s="243"/>
      <c r="H4808" s="243"/>
      <c r="I4808" s="243"/>
      <c r="J4808" s="243"/>
      <c r="K4808" s="243"/>
      <c r="L4808" s="243"/>
      <c r="M4808" s="243"/>
      <c r="N4808" s="243"/>
      <c r="O4808" s="243"/>
      <c r="P4808" s="243"/>
      <c r="Q4808" s="243"/>
    </row>
    <row r="4809" spans="2:17">
      <c r="B4809" s="243"/>
      <c r="C4809" s="243"/>
      <c r="D4809" s="243"/>
      <c r="E4809" s="243"/>
      <c r="F4809" s="243"/>
      <c r="G4809" s="243"/>
      <c r="H4809" s="243"/>
      <c r="I4809" s="243"/>
      <c r="J4809" s="243"/>
      <c r="K4809" s="243"/>
      <c r="L4809" s="243"/>
      <c r="M4809" s="243"/>
      <c r="N4809" s="243"/>
      <c r="O4809" s="243"/>
      <c r="P4809" s="243"/>
      <c r="Q4809" s="243"/>
    </row>
    <row r="4810" spans="2:17">
      <c r="B4810" s="243"/>
      <c r="C4810" s="243"/>
      <c r="D4810" s="243"/>
      <c r="E4810" s="243"/>
      <c r="F4810" s="243"/>
      <c r="G4810" s="243"/>
      <c r="H4810" s="243"/>
      <c r="I4810" s="243"/>
      <c r="J4810" s="243"/>
      <c r="K4810" s="243"/>
      <c r="L4810" s="243"/>
      <c r="M4810" s="243"/>
      <c r="N4810" s="243"/>
      <c r="O4810" s="243"/>
      <c r="P4810" s="243"/>
      <c r="Q4810" s="243"/>
    </row>
    <row r="4811" spans="2:17">
      <c r="B4811" s="243"/>
      <c r="C4811" s="243"/>
      <c r="D4811" s="243"/>
      <c r="E4811" s="243"/>
      <c r="F4811" s="243"/>
      <c r="G4811" s="243"/>
      <c r="H4811" s="243"/>
      <c r="I4811" s="243"/>
      <c r="J4811" s="243"/>
      <c r="K4811" s="243"/>
      <c r="L4811" s="243"/>
      <c r="M4811" s="243"/>
      <c r="N4811" s="243"/>
      <c r="O4811" s="243"/>
      <c r="P4811" s="243"/>
      <c r="Q4811" s="243"/>
    </row>
    <row r="4812" spans="2:17">
      <c r="B4812" s="243"/>
      <c r="C4812" s="243"/>
      <c r="D4812" s="243"/>
      <c r="E4812" s="243"/>
      <c r="F4812" s="243"/>
      <c r="G4812" s="243"/>
      <c r="H4812" s="243"/>
      <c r="I4812" s="243"/>
      <c r="J4812" s="243"/>
      <c r="K4812" s="243"/>
      <c r="L4812" s="243"/>
      <c r="M4812" s="243"/>
      <c r="N4812" s="243"/>
      <c r="O4812" s="243"/>
      <c r="P4812" s="243"/>
      <c r="Q4812" s="243"/>
    </row>
    <row r="4813" spans="2:17">
      <c r="B4813" s="243"/>
      <c r="C4813" s="243"/>
      <c r="D4813" s="243"/>
      <c r="E4813" s="243"/>
      <c r="F4813" s="243"/>
      <c r="G4813" s="243"/>
      <c r="H4813" s="243"/>
      <c r="I4813" s="243"/>
      <c r="J4813" s="243"/>
      <c r="K4813" s="243"/>
      <c r="L4813" s="243"/>
      <c r="M4813" s="243"/>
      <c r="N4813" s="243"/>
      <c r="O4813" s="243"/>
      <c r="P4813" s="243"/>
      <c r="Q4813" s="243"/>
    </row>
    <row r="4814" spans="2:17">
      <c r="B4814" s="243"/>
      <c r="C4814" s="243"/>
      <c r="D4814" s="243"/>
      <c r="E4814" s="243"/>
      <c r="F4814" s="243"/>
      <c r="G4814" s="243"/>
      <c r="H4814" s="243"/>
      <c r="I4814" s="243"/>
      <c r="J4814" s="243"/>
      <c r="K4814" s="243"/>
      <c r="L4814" s="243"/>
      <c r="M4814" s="243"/>
      <c r="N4814" s="243"/>
      <c r="O4814" s="243"/>
      <c r="P4814" s="243"/>
      <c r="Q4814" s="243"/>
    </row>
    <row r="4815" spans="2:17">
      <c r="B4815" s="243"/>
      <c r="C4815" s="243"/>
      <c r="D4815" s="243"/>
      <c r="E4815" s="243"/>
      <c r="F4815" s="243"/>
      <c r="G4815" s="243"/>
      <c r="H4815" s="243"/>
      <c r="I4815" s="243"/>
      <c r="J4815" s="243"/>
      <c r="K4815" s="243"/>
      <c r="L4815" s="243"/>
      <c r="M4815" s="243"/>
      <c r="N4815" s="243"/>
      <c r="O4815" s="243"/>
      <c r="P4815" s="243"/>
      <c r="Q4815" s="243"/>
    </row>
    <row r="4816" spans="2:17">
      <c r="B4816" s="243"/>
      <c r="C4816" s="243"/>
      <c r="D4816" s="243"/>
      <c r="E4816" s="243"/>
      <c r="F4816" s="243"/>
      <c r="G4816" s="243"/>
      <c r="H4816" s="243"/>
      <c r="I4816" s="243"/>
      <c r="J4816" s="243"/>
      <c r="K4816" s="243"/>
      <c r="L4816" s="243"/>
      <c r="M4816" s="243"/>
      <c r="N4816" s="243"/>
      <c r="O4816" s="243"/>
      <c r="P4816" s="243"/>
      <c r="Q4816" s="243"/>
    </row>
    <row r="4817" spans="2:17">
      <c r="B4817" s="243"/>
      <c r="C4817" s="243"/>
      <c r="D4817" s="243"/>
      <c r="E4817" s="243"/>
      <c r="F4817" s="243"/>
      <c r="G4817" s="243"/>
      <c r="H4817" s="243"/>
      <c r="I4817" s="243"/>
      <c r="J4817" s="243"/>
      <c r="K4817" s="243"/>
      <c r="L4817" s="243"/>
      <c r="M4817" s="243"/>
      <c r="N4817" s="243"/>
      <c r="O4817" s="243"/>
      <c r="P4817" s="243"/>
      <c r="Q4817" s="243"/>
    </row>
    <row r="4818" spans="2:17">
      <c r="B4818" s="243"/>
      <c r="C4818" s="243"/>
      <c r="D4818" s="243"/>
      <c r="E4818" s="243"/>
      <c r="F4818" s="243"/>
      <c r="G4818" s="243"/>
      <c r="H4818" s="243"/>
      <c r="I4818" s="243"/>
      <c r="J4818" s="243"/>
      <c r="K4818" s="243"/>
      <c r="L4818" s="243"/>
      <c r="M4818" s="243"/>
      <c r="N4818" s="243"/>
      <c r="O4818" s="243"/>
      <c r="P4818" s="243"/>
      <c r="Q4818" s="243"/>
    </row>
    <row r="4819" spans="2:17">
      <c r="B4819" s="243"/>
      <c r="C4819" s="243"/>
      <c r="D4819" s="243"/>
      <c r="E4819" s="243"/>
      <c r="F4819" s="243"/>
      <c r="G4819" s="243"/>
      <c r="H4819" s="243"/>
      <c r="I4819" s="243"/>
      <c r="J4819" s="243"/>
      <c r="K4819" s="243"/>
      <c r="L4819" s="243"/>
      <c r="M4819" s="243"/>
      <c r="N4819" s="243"/>
      <c r="O4819" s="243"/>
      <c r="P4819" s="243"/>
      <c r="Q4819" s="243"/>
    </row>
    <row r="4820" spans="2:17">
      <c r="B4820" s="243"/>
      <c r="C4820" s="243"/>
      <c r="D4820" s="243"/>
      <c r="E4820" s="243"/>
      <c r="F4820" s="243"/>
      <c r="G4820" s="243"/>
      <c r="H4820" s="243"/>
      <c r="I4820" s="243"/>
      <c r="J4820" s="243"/>
      <c r="K4820" s="243"/>
      <c r="L4820" s="243"/>
      <c r="M4820" s="243"/>
      <c r="N4820" s="243"/>
      <c r="O4820" s="243"/>
      <c r="P4820" s="243"/>
      <c r="Q4820" s="243"/>
    </row>
    <row r="4821" spans="2:17">
      <c r="B4821" s="243"/>
      <c r="C4821" s="243"/>
      <c r="D4821" s="243"/>
      <c r="E4821" s="243"/>
      <c r="F4821" s="243"/>
      <c r="G4821" s="243"/>
      <c r="H4821" s="243"/>
      <c r="I4821" s="243"/>
      <c r="J4821" s="243"/>
      <c r="K4821" s="243"/>
      <c r="L4821" s="243"/>
      <c r="M4821" s="243"/>
      <c r="N4821" s="243"/>
      <c r="O4821" s="243"/>
      <c r="P4821" s="243"/>
      <c r="Q4821" s="243"/>
    </row>
    <row r="4822" spans="2:17">
      <c r="B4822" s="243"/>
      <c r="C4822" s="243"/>
      <c r="D4822" s="243"/>
      <c r="E4822" s="243"/>
      <c r="F4822" s="243"/>
      <c r="G4822" s="243"/>
      <c r="H4822" s="243"/>
      <c r="I4822" s="243"/>
      <c r="J4822" s="243"/>
      <c r="K4822" s="243"/>
      <c r="L4822" s="243"/>
      <c r="M4822" s="243"/>
      <c r="N4822" s="243"/>
      <c r="O4822" s="243"/>
      <c r="P4822" s="243"/>
      <c r="Q4822" s="243"/>
    </row>
    <row r="4823" spans="2:17">
      <c r="B4823" s="243"/>
      <c r="C4823" s="243"/>
      <c r="D4823" s="243"/>
      <c r="E4823" s="243"/>
      <c r="F4823" s="243"/>
      <c r="G4823" s="243"/>
      <c r="H4823" s="243"/>
      <c r="I4823" s="243"/>
      <c r="J4823" s="243"/>
      <c r="K4823" s="243"/>
      <c r="L4823" s="243"/>
      <c r="M4823" s="243"/>
      <c r="N4823" s="243"/>
      <c r="O4823" s="243"/>
      <c r="P4823" s="243"/>
      <c r="Q4823" s="243"/>
    </row>
    <row r="4824" spans="2:17">
      <c r="B4824" s="243"/>
      <c r="C4824" s="243"/>
      <c r="D4824" s="243"/>
      <c r="E4824" s="243"/>
      <c r="F4824" s="243"/>
      <c r="G4824" s="243"/>
      <c r="H4824" s="243"/>
      <c r="I4824" s="243"/>
      <c r="J4824" s="243"/>
      <c r="K4824" s="243"/>
      <c r="L4824" s="243"/>
      <c r="M4824" s="243"/>
      <c r="N4824" s="243"/>
      <c r="O4824" s="243"/>
      <c r="P4824" s="243"/>
      <c r="Q4824" s="243"/>
    </row>
    <row r="4825" spans="2:17">
      <c r="B4825" s="243"/>
      <c r="C4825" s="243"/>
      <c r="D4825" s="243"/>
      <c r="E4825" s="243"/>
      <c r="F4825" s="243"/>
      <c r="G4825" s="243"/>
      <c r="H4825" s="243"/>
      <c r="I4825" s="243"/>
      <c r="J4825" s="243"/>
      <c r="K4825" s="243"/>
      <c r="L4825" s="243"/>
      <c r="M4825" s="243"/>
      <c r="N4825" s="243"/>
      <c r="O4825" s="243"/>
      <c r="P4825" s="243"/>
      <c r="Q4825" s="243"/>
    </row>
    <row r="4826" spans="2:17">
      <c r="B4826" s="243"/>
      <c r="C4826" s="243"/>
      <c r="D4826" s="243"/>
      <c r="E4826" s="243"/>
      <c r="F4826" s="243"/>
      <c r="G4826" s="243"/>
      <c r="H4826" s="243"/>
      <c r="I4826" s="243"/>
      <c r="J4826" s="243"/>
      <c r="K4826" s="243"/>
      <c r="L4826" s="243"/>
      <c r="M4826" s="243"/>
      <c r="N4826" s="243"/>
      <c r="O4826" s="243"/>
      <c r="P4826" s="243"/>
      <c r="Q4826" s="243"/>
    </row>
    <row r="4827" spans="2:17">
      <c r="B4827" s="243"/>
      <c r="C4827" s="243"/>
      <c r="D4827" s="243"/>
      <c r="E4827" s="243"/>
      <c r="F4827" s="243"/>
      <c r="G4827" s="243"/>
      <c r="H4827" s="243"/>
      <c r="I4827" s="243"/>
      <c r="J4827" s="243"/>
      <c r="K4827" s="243"/>
      <c r="L4827" s="243"/>
      <c r="M4827" s="243"/>
      <c r="N4827" s="243"/>
      <c r="O4827" s="243"/>
      <c r="P4827" s="243"/>
      <c r="Q4827" s="243"/>
    </row>
    <row r="4828" spans="2:17">
      <c r="B4828" s="243"/>
      <c r="C4828" s="243"/>
      <c r="D4828" s="243"/>
      <c r="E4828" s="243"/>
      <c r="F4828" s="243"/>
      <c r="G4828" s="243"/>
      <c r="H4828" s="243"/>
      <c r="I4828" s="243"/>
      <c r="J4828" s="243"/>
      <c r="K4828" s="243"/>
      <c r="L4828" s="243"/>
      <c r="M4828" s="243"/>
      <c r="N4828" s="243"/>
      <c r="O4828" s="243"/>
      <c r="P4828" s="243"/>
      <c r="Q4828" s="243"/>
    </row>
    <row r="4829" spans="2:17">
      <c r="B4829" s="243"/>
      <c r="C4829" s="243"/>
      <c r="D4829" s="243"/>
      <c r="E4829" s="243"/>
      <c r="F4829" s="243"/>
      <c r="G4829" s="243"/>
      <c r="H4829" s="243"/>
      <c r="I4829" s="243"/>
      <c r="J4829" s="243"/>
      <c r="K4829" s="243"/>
      <c r="L4829" s="243"/>
      <c r="M4829" s="243"/>
      <c r="N4829" s="243"/>
      <c r="O4829" s="243"/>
      <c r="P4829" s="243"/>
      <c r="Q4829" s="243"/>
    </row>
    <row r="4830" spans="2:17">
      <c r="B4830" s="243"/>
      <c r="C4830" s="243"/>
      <c r="D4830" s="243"/>
      <c r="E4830" s="243"/>
      <c r="F4830" s="243"/>
      <c r="G4830" s="243"/>
      <c r="H4830" s="243"/>
      <c r="I4830" s="243"/>
      <c r="J4830" s="243"/>
      <c r="K4830" s="243"/>
      <c r="L4830" s="243"/>
      <c r="M4830" s="243"/>
      <c r="N4830" s="243"/>
      <c r="O4830" s="243"/>
      <c r="P4830" s="243"/>
      <c r="Q4830" s="243"/>
    </row>
    <row r="4831" spans="2:17">
      <c r="B4831" s="243"/>
      <c r="C4831" s="243"/>
      <c r="D4831" s="243"/>
      <c r="E4831" s="243"/>
      <c r="F4831" s="243"/>
      <c r="G4831" s="243"/>
      <c r="H4831" s="243"/>
      <c r="I4831" s="243"/>
      <c r="J4831" s="243"/>
      <c r="K4831" s="243"/>
      <c r="L4831" s="243"/>
      <c r="M4831" s="243"/>
      <c r="N4831" s="243"/>
      <c r="O4831" s="243"/>
      <c r="P4831" s="243"/>
      <c r="Q4831" s="243"/>
    </row>
    <row r="4832" spans="2:17">
      <c r="B4832" s="243"/>
      <c r="C4832" s="243"/>
      <c r="D4832" s="243"/>
      <c r="E4832" s="243"/>
      <c r="F4832" s="243"/>
      <c r="G4832" s="243"/>
      <c r="H4832" s="243"/>
      <c r="I4832" s="243"/>
      <c r="J4832" s="243"/>
      <c r="K4832" s="243"/>
      <c r="L4832" s="243"/>
      <c r="M4832" s="243"/>
      <c r="N4832" s="243"/>
      <c r="O4832" s="243"/>
      <c r="P4832" s="243"/>
      <c r="Q4832" s="243"/>
    </row>
    <row r="4833" spans="2:17">
      <c r="B4833" s="243"/>
      <c r="C4833" s="243"/>
      <c r="D4833" s="243"/>
      <c r="E4833" s="243"/>
      <c r="F4833" s="243"/>
      <c r="G4833" s="243"/>
      <c r="H4833" s="243"/>
      <c r="I4833" s="243"/>
      <c r="J4833" s="243"/>
      <c r="K4833" s="243"/>
      <c r="L4833" s="243"/>
      <c r="M4833" s="243"/>
      <c r="N4833" s="243"/>
      <c r="O4833" s="243"/>
      <c r="P4833" s="243"/>
      <c r="Q4833" s="243"/>
    </row>
    <row r="4834" spans="2:17">
      <c r="B4834" s="243"/>
      <c r="C4834" s="243"/>
      <c r="D4834" s="243"/>
      <c r="E4834" s="243"/>
      <c r="F4834" s="243"/>
      <c r="G4834" s="243"/>
      <c r="H4834" s="243"/>
      <c r="I4834" s="243"/>
      <c r="J4834" s="243"/>
      <c r="K4834" s="243"/>
      <c r="L4834" s="243"/>
      <c r="M4834" s="243"/>
      <c r="N4834" s="243"/>
      <c r="O4834" s="243"/>
      <c r="P4834" s="243"/>
      <c r="Q4834" s="243"/>
    </row>
    <row r="4835" spans="2:17">
      <c r="B4835" s="243"/>
      <c r="C4835" s="243"/>
      <c r="D4835" s="243"/>
      <c r="E4835" s="243"/>
      <c r="F4835" s="243"/>
      <c r="G4835" s="243"/>
      <c r="H4835" s="243"/>
      <c r="I4835" s="243"/>
      <c r="J4835" s="243"/>
      <c r="K4835" s="243"/>
      <c r="L4835" s="243"/>
      <c r="M4835" s="243"/>
      <c r="N4835" s="243"/>
      <c r="O4835" s="243"/>
      <c r="P4835" s="243"/>
      <c r="Q4835" s="243"/>
    </row>
    <row r="4836" spans="2:17">
      <c r="B4836" s="243"/>
      <c r="C4836" s="243"/>
      <c r="D4836" s="243"/>
      <c r="E4836" s="243"/>
      <c r="F4836" s="243"/>
      <c r="G4836" s="243"/>
      <c r="H4836" s="243"/>
      <c r="I4836" s="243"/>
      <c r="J4836" s="243"/>
      <c r="K4836" s="243"/>
      <c r="L4836" s="243"/>
      <c r="M4836" s="243"/>
      <c r="N4836" s="243"/>
      <c r="O4836" s="243"/>
      <c r="P4836" s="243"/>
      <c r="Q4836" s="243"/>
    </row>
    <row r="4837" spans="2:17">
      <c r="B4837" s="243"/>
      <c r="C4837" s="243"/>
      <c r="D4837" s="243"/>
      <c r="E4837" s="243"/>
      <c r="F4837" s="243"/>
      <c r="G4837" s="243"/>
      <c r="H4837" s="243"/>
      <c r="I4837" s="243"/>
      <c r="J4837" s="243"/>
      <c r="K4837" s="243"/>
      <c r="L4837" s="243"/>
      <c r="M4837" s="243"/>
      <c r="N4837" s="243"/>
      <c r="O4837" s="243"/>
      <c r="P4837" s="243"/>
      <c r="Q4837" s="243"/>
    </row>
    <row r="4838" spans="2:17">
      <c r="B4838" s="243"/>
      <c r="C4838" s="243"/>
      <c r="D4838" s="243"/>
      <c r="E4838" s="243"/>
      <c r="F4838" s="243"/>
      <c r="G4838" s="243"/>
      <c r="H4838" s="243"/>
      <c r="I4838" s="243"/>
      <c r="J4838" s="243"/>
      <c r="K4838" s="243"/>
      <c r="L4838" s="243"/>
      <c r="M4838" s="243"/>
      <c r="N4838" s="243"/>
      <c r="O4838" s="243"/>
      <c r="P4838" s="243"/>
      <c r="Q4838" s="243"/>
    </row>
    <row r="4839" spans="2:17">
      <c r="B4839" s="243"/>
      <c r="C4839" s="243"/>
      <c r="D4839" s="243"/>
      <c r="E4839" s="243"/>
      <c r="F4839" s="243"/>
      <c r="G4839" s="243"/>
      <c r="H4839" s="243"/>
      <c r="I4839" s="243"/>
      <c r="J4839" s="243"/>
      <c r="K4839" s="243"/>
      <c r="L4839" s="243"/>
      <c r="M4839" s="243"/>
      <c r="N4839" s="243"/>
      <c r="O4839" s="243"/>
      <c r="P4839" s="243"/>
      <c r="Q4839" s="243"/>
    </row>
    <row r="4840" spans="2:17">
      <c r="B4840" s="243"/>
      <c r="C4840" s="243"/>
      <c r="D4840" s="243"/>
      <c r="E4840" s="243"/>
      <c r="F4840" s="243"/>
      <c r="G4840" s="243"/>
      <c r="H4840" s="243"/>
      <c r="I4840" s="243"/>
      <c r="J4840" s="243"/>
      <c r="K4840" s="243"/>
      <c r="L4840" s="243"/>
      <c r="M4840" s="243"/>
      <c r="N4840" s="243"/>
      <c r="O4840" s="243"/>
      <c r="P4840" s="243"/>
      <c r="Q4840" s="243"/>
    </row>
    <row r="4841" spans="2:17">
      <c r="B4841" s="243"/>
      <c r="C4841" s="243"/>
      <c r="D4841" s="243"/>
      <c r="E4841" s="243"/>
      <c r="F4841" s="243"/>
      <c r="G4841" s="243"/>
      <c r="H4841" s="243"/>
      <c r="I4841" s="243"/>
      <c r="J4841" s="243"/>
      <c r="K4841" s="243"/>
      <c r="L4841" s="243"/>
      <c r="M4841" s="243"/>
      <c r="N4841" s="243"/>
      <c r="O4841" s="243"/>
      <c r="P4841" s="243"/>
      <c r="Q4841" s="243"/>
    </row>
    <row r="4842" spans="2:17">
      <c r="B4842" s="243"/>
      <c r="C4842" s="243"/>
      <c r="D4842" s="243"/>
      <c r="E4842" s="243"/>
      <c r="F4842" s="243"/>
      <c r="G4842" s="243"/>
      <c r="H4842" s="243"/>
      <c r="I4842" s="243"/>
      <c r="J4842" s="243"/>
      <c r="K4842" s="243"/>
      <c r="L4842" s="243"/>
      <c r="M4842" s="243"/>
      <c r="N4842" s="243"/>
      <c r="O4842" s="243"/>
      <c r="P4842" s="243"/>
      <c r="Q4842" s="243"/>
    </row>
    <row r="4843" spans="2:17">
      <c r="B4843" s="243"/>
      <c r="C4843" s="243"/>
      <c r="D4843" s="243"/>
      <c r="E4843" s="243"/>
      <c r="F4843" s="243"/>
      <c r="G4843" s="243"/>
      <c r="H4843" s="243"/>
      <c r="I4843" s="243"/>
      <c r="J4843" s="243"/>
      <c r="K4843" s="243"/>
      <c r="L4843" s="243"/>
      <c r="M4843" s="243"/>
      <c r="N4843" s="243"/>
      <c r="O4843" s="243"/>
      <c r="P4843" s="243"/>
      <c r="Q4843" s="243"/>
    </row>
    <row r="4844" spans="2:17">
      <c r="B4844" s="243"/>
      <c r="C4844" s="243"/>
      <c r="D4844" s="243"/>
      <c r="E4844" s="243"/>
      <c r="F4844" s="243"/>
      <c r="G4844" s="243"/>
      <c r="H4844" s="243"/>
      <c r="I4844" s="243"/>
      <c r="J4844" s="243"/>
      <c r="K4844" s="243"/>
      <c r="L4844" s="243"/>
      <c r="M4844" s="243"/>
      <c r="N4844" s="243"/>
      <c r="O4844" s="243"/>
      <c r="P4844" s="243"/>
      <c r="Q4844" s="243"/>
    </row>
    <row r="4845" spans="2:17">
      <c r="B4845" s="243"/>
      <c r="C4845" s="243"/>
      <c r="D4845" s="243"/>
      <c r="E4845" s="243"/>
      <c r="F4845" s="243"/>
      <c r="G4845" s="243"/>
      <c r="H4845" s="243"/>
      <c r="I4845" s="243"/>
      <c r="J4845" s="243"/>
      <c r="K4845" s="243"/>
      <c r="L4845" s="243"/>
      <c r="M4845" s="243"/>
      <c r="N4845" s="243"/>
      <c r="O4845" s="243"/>
      <c r="P4845" s="243"/>
      <c r="Q4845" s="243"/>
    </row>
    <row r="4846" spans="2:17">
      <c r="B4846" s="243"/>
      <c r="C4846" s="243"/>
      <c r="D4846" s="243"/>
      <c r="E4846" s="243"/>
      <c r="F4846" s="243"/>
      <c r="G4846" s="243"/>
      <c r="H4846" s="243"/>
      <c r="I4846" s="243"/>
      <c r="J4846" s="243"/>
      <c r="K4846" s="243"/>
      <c r="L4846" s="243"/>
      <c r="M4846" s="243"/>
      <c r="N4846" s="243"/>
      <c r="O4846" s="243"/>
      <c r="P4846" s="243"/>
      <c r="Q4846" s="243"/>
    </row>
    <row r="4847" spans="2:17">
      <c r="B4847" s="243"/>
      <c r="C4847" s="243"/>
      <c r="D4847" s="243"/>
      <c r="E4847" s="243"/>
      <c r="F4847" s="243"/>
      <c r="G4847" s="243"/>
      <c r="H4847" s="243"/>
      <c r="I4847" s="243"/>
      <c r="J4847" s="243"/>
      <c r="K4847" s="243"/>
      <c r="L4847" s="243"/>
      <c r="M4847" s="243"/>
      <c r="N4847" s="243"/>
      <c r="O4847" s="243"/>
      <c r="P4847" s="243"/>
      <c r="Q4847" s="243"/>
    </row>
    <row r="4848" spans="2:17">
      <c r="B4848" s="243"/>
      <c r="C4848" s="243"/>
      <c r="D4848" s="243"/>
      <c r="E4848" s="243"/>
      <c r="F4848" s="243"/>
      <c r="G4848" s="243"/>
      <c r="H4848" s="243"/>
      <c r="I4848" s="243"/>
      <c r="J4848" s="243"/>
      <c r="K4848" s="243"/>
      <c r="L4848" s="243"/>
      <c r="M4848" s="243"/>
      <c r="N4848" s="243"/>
      <c r="O4848" s="243"/>
      <c r="P4848" s="243"/>
      <c r="Q4848" s="243"/>
    </row>
    <row r="4849" spans="2:17">
      <c r="B4849" s="243"/>
      <c r="C4849" s="243"/>
      <c r="D4849" s="243"/>
      <c r="E4849" s="243"/>
      <c r="F4849" s="243"/>
      <c r="G4849" s="243"/>
      <c r="H4849" s="243"/>
      <c r="I4849" s="243"/>
      <c r="J4849" s="243"/>
      <c r="K4849" s="243"/>
      <c r="L4849" s="243"/>
      <c r="M4849" s="243"/>
      <c r="N4849" s="243"/>
      <c r="O4849" s="243"/>
      <c r="P4849" s="243"/>
      <c r="Q4849" s="243"/>
    </row>
    <row r="4850" spans="2:17">
      <c r="B4850" s="243"/>
      <c r="C4850" s="243"/>
      <c r="D4850" s="243"/>
      <c r="E4850" s="243"/>
      <c r="F4850" s="243"/>
      <c r="G4850" s="243"/>
      <c r="H4850" s="243"/>
      <c r="I4850" s="243"/>
      <c r="J4850" s="243"/>
      <c r="K4850" s="243"/>
      <c r="L4850" s="243"/>
      <c r="M4850" s="243"/>
      <c r="N4850" s="243"/>
      <c r="O4850" s="243"/>
      <c r="P4850" s="243"/>
      <c r="Q4850" s="243"/>
    </row>
    <row r="4851" spans="2:17">
      <c r="B4851" s="243"/>
      <c r="C4851" s="243"/>
      <c r="D4851" s="243"/>
      <c r="E4851" s="243"/>
      <c r="F4851" s="243"/>
      <c r="G4851" s="243"/>
      <c r="H4851" s="243"/>
      <c r="I4851" s="243"/>
      <c r="J4851" s="243"/>
      <c r="K4851" s="243"/>
      <c r="L4851" s="243"/>
      <c r="M4851" s="243"/>
      <c r="N4851" s="243"/>
      <c r="O4851" s="243"/>
      <c r="P4851" s="243"/>
      <c r="Q4851" s="243"/>
    </row>
    <row r="4852" spans="2:17">
      <c r="B4852" s="243"/>
      <c r="C4852" s="243"/>
      <c r="D4852" s="243"/>
      <c r="E4852" s="243"/>
      <c r="F4852" s="243"/>
      <c r="G4852" s="243"/>
      <c r="H4852" s="243"/>
      <c r="I4852" s="243"/>
      <c r="J4852" s="243"/>
      <c r="K4852" s="243"/>
      <c r="L4852" s="243"/>
      <c r="M4852" s="243"/>
      <c r="N4852" s="243"/>
      <c r="O4852" s="243"/>
      <c r="P4852" s="243"/>
      <c r="Q4852" s="243"/>
    </row>
    <row r="4853" spans="2:17">
      <c r="B4853" s="243"/>
      <c r="C4853" s="243"/>
      <c r="D4853" s="243"/>
      <c r="E4853" s="243"/>
      <c r="F4853" s="243"/>
      <c r="G4853" s="243"/>
      <c r="H4853" s="243"/>
      <c r="I4853" s="243"/>
      <c r="J4853" s="243"/>
      <c r="K4853" s="243"/>
      <c r="L4853" s="243"/>
      <c r="M4853" s="243"/>
      <c r="N4853" s="243"/>
      <c r="O4853" s="243"/>
      <c r="P4853" s="243"/>
      <c r="Q4853" s="243"/>
    </row>
    <row r="4854" spans="2:17">
      <c r="B4854" s="243"/>
      <c r="C4854" s="243"/>
      <c r="D4854" s="243"/>
      <c r="E4854" s="243"/>
      <c r="F4854" s="243"/>
      <c r="G4854" s="243"/>
      <c r="H4854" s="243"/>
      <c r="I4854" s="243"/>
      <c r="J4854" s="243"/>
      <c r="K4854" s="243"/>
      <c r="L4854" s="243"/>
      <c r="M4854" s="243"/>
      <c r="N4854" s="243"/>
      <c r="O4854" s="243"/>
      <c r="P4854" s="243"/>
      <c r="Q4854" s="243"/>
    </row>
    <row r="4855" spans="2:17">
      <c r="B4855" s="243"/>
      <c r="C4855" s="243"/>
      <c r="D4855" s="243"/>
      <c r="E4855" s="243"/>
      <c r="F4855" s="243"/>
      <c r="G4855" s="243"/>
      <c r="H4855" s="243"/>
      <c r="I4855" s="243"/>
      <c r="J4855" s="243"/>
      <c r="K4855" s="243"/>
      <c r="L4855" s="243"/>
      <c r="M4855" s="243"/>
      <c r="N4855" s="243"/>
      <c r="O4855" s="243"/>
      <c r="P4855" s="243"/>
      <c r="Q4855" s="243"/>
    </row>
    <row r="4856" spans="2:17">
      <c r="B4856" s="243"/>
      <c r="C4856" s="243"/>
      <c r="D4856" s="243"/>
      <c r="E4856" s="243"/>
      <c r="F4856" s="243"/>
      <c r="G4856" s="243"/>
      <c r="H4856" s="243"/>
      <c r="I4856" s="243"/>
      <c r="J4856" s="243"/>
      <c r="K4856" s="243"/>
      <c r="L4856" s="243"/>
      <c r="M4856" s="243"/>
      <c r="N4856" s="243"/>
      <c r="O4856" s="243"/>
      <c r="P4856" s="243"/>
      <c r="Q4856" s="243"/>
    </row>
    <row r="4857" spans="2:17">
      <c r="B4857" s="243"/>
      <c r="C4857" s="243"/>
      <c r="D4857" s="243"/>
      <c r="E4857" s="243"/>
      <c r="F4857" s="243"/>
      <c r="G4857" s="243"/>
      <c r="H4857" s="243"/>
      <c r="I4857" s="243"/>
      <c r="J4857" s="243"/>
      <c r="K4857" s="243"/>
      <c r="L4857" s="243"/>
      <c r="M4857" s="243"/>
      <c r="N4857" s="243"/>
      <c r="O4857" s="243"/>
      <c r="P4857" s="243"/>
      <c r="Q4857" s="243"/>
    </row>
    <row r="4858" spans="2:17">
      <c r="B4858" s="243"/>
      <c r="C4858" s="243"/>
      <c r="D4858" s="243"/>
      <c r="E4858" s="243"/>
      <c r="F4858" s="243"/>
      <c r="G4858" s="243"/>
      <c r="H4858" s="243"/>
      <c r="I4858" s="243"/>
      <c r="J4858" s="243"/>
      <c r="K4858" s="243"/>
      <c r="L4858" s="243"/>
      <c r="M4858" s="243"/>
      <c r="N4858" s="243"/>
      <c r="O4858" s="243"/>
      <c r="P4858" s="243"/>
      <c r="Q4858" s="243"/>
    </row>
    <row r="4859" spans="2:17">
      <c r="B4859" s="243"/>
      <c r="C4859" s="243"/>
      <c r="D4859" s="243"/>
      <c r="E4859" s="243"/>
      <c r="F4859" s="243"/>
      <c r="G4859" s="243"/>
      <c r="H4859" s="243"/>
      <c r="I4859" s="243"/>
      <c r="J4859" s="243"/>
      <c r="K4859" s="243"/>
      <c r="L4859" s="243"/>
      <c r="M4859" s="243"/>
      <c r="N4859" s="243"/>
      <c r="O4859" s="243"/>
      <c r="P4859" s="243"/>
      <c r="Q4859" s="243"/>
    </row>
    <row r="4860" spans="2:17">
      <c r="B4860" s="243"/>
      <c r="C4860" s="243"/>
      <c r="D4860" s="243"/>
      <c r="E4860" s="243"/>
      <c r="F4860" s="243"/>
      <c r="G4860" s="243"/>
      <c r="H4860" s="243"/>
      <c r="I4860" s="243"/>
      <c r="J4860" s="243"/>
      <c r="K4860" s="243"/>
      <c r="L4860" s="243"/>
      <c r="M4860" s="243"/>
      <c r="N4860" s="243"/>
      <c r="O4860" s="243"/>
      <c r="P4860" s="243"/>
      <c r="Q4860" s="243"/>
    </row>
    <row r="4861" spans="2:17">
      <c r="B4861" s="243"/>
      <c r="C4861" s="243"/>
      <c r="D4861" s="243"/>
      <c r="E4861" s="243"/>
      <c r="F4861" s="243"/>
      <c r="G4861" s="243"/>
      <c r="H4861" s="243"/>
      <c r="I4861" s="243"/>
      <c r="J4861" s="243"/>
      <c r="K4861" s="243"/>
      <c r="L4861" s="243"/>
      <c r="M4861" s="243"/>
      <c r="N4861" s="243"/>
      <c r="O4861" s="243"/>
      <c r="P4861" s="243"/>
      <c r="Q4861" s="243"/>
    </row>
    <row r="4862" spans="2:17">
      <c r="B4862" s="243"/>
      <c r="C4862" s="243"/>
      <c r="D4862" s="243"/>
      <c r="E4862" s="243"/>
      <c r="F4862" s="243"/>
      <c r="G4862" s="243"/>
      <c r="H4862" s="243"/>
      <c r="I4862" s="243"/>
      <c r="J4862" s="243"/>
      <c r="K4862" s="243"/>
      <c r="L4862" s="243"/>
      <c r="M4862" s="243"/>
      <c r="N4862" s="243"/>
      <c r="O4862" s="243"/>
      <c r="P4862" s="243"/>
      <c r="Q4862" s="243"/>
    </row>
    <row r="4863" spans="2:17">
      <c r="B4863" s="243"/>
      <c r="C4863" s="243"/>
      <c r="D4863" s="243"/>
      <c r="E4863" s="243"/>
      <c r="F4863" s="243"/>
      <c r="G4863" s="243"/>
      <c r="H4863" s="243"/>
      <c r="I4863" s="243"/>
      <c r="J4863" s="243"/>
      <c r="K4863" s="243"/>
      <c r="L4863" s="243"/>
      <c r="M4863" s="243"/>
      <c r="N4863" s="243"/>
      <c r="O4863" s="243"/>
      <c r="P4863" s="243"/>
      <c r="Q4863" s="243"/>
    </row>
    <row r="4864" spans="2:17">
      <c r="B4864" s="243"/>
      <c r="C4864" s="243"/>
      <c r="D4864" s="243"/>
      <c r="E4864" s="243"/>
      <c r="F4864" s="243"/>
      <c r="G4864" s="243"/>
      <c r="H4864" s="243"/>
      <c r="I4864" s="243"/>
      <c r="J4864" s="243"/>
      <c r="K4864" s="243"/>
      <c r="L4864" s="243"/>
      <c r="M4864" s="243"/>
      <c r="N4864" s="243"/>
      <c r="O4864" s="243"/>
      <c r="P4864" s="243"/>
      <c r="Q4864" s="243"/>
    </row>
    <row r="4865" spans="2:17">
      <c r="B4865" s="243"/>
      <c r="C4865" s="243"/>
      <c r="D4865" s="243"/>
      <c r="E4865" s="243"/>
      <c r="F4865" s="243"/>
      <c r="G4865" s="243"/>
      <c r="H4865" s="243"/>
      <c r="I4865" s="243"/>
      <c r="J4865" s="243"/>
      <c r="K4865" s="243"/>
      <c r="L4865" s="243"/>
      <c r="M4865" s="243"/>
      <c r="N4865" s="243"/>
      <c r="O4865" s="243"/>
      <c r="P4865" s="243"/>
      <c r="Q4865" s="243"/>
    </row>
    <row r="4866" spans="2:17">
      <c r="B4866" s="243"/>
      <c r="C4866" s="243"/>
      <c r="D4866" s="243"/>
      <c r="E4866" s="243"/>
      <c r="F4866" s="243"/>
      <c r="G4866" s="243"/>
      <c r="H4866" s="243"/>
      <c r="I4866" s="243"/>
      <c r="J4866" s="243"/>
      <c r="K4866" s="243"/>
      <c r="L4866" s="243"/>
      <c r="M4866" s="243"/>
      <c r="N4866" s="243"/>
      <c r="O4866" s="243"/>
      <c r="P4866" s="243"/>
      <c r="Q4866" s="243"/>
    </row>
    <row r="4867" spans="2:17">
      <c r="B4867" s="243"/>
      <c r="C4867" s="243"/>
      <c r="D4867" s="243"/>
      <c r="E4867" s="243"/>
      <c r="F4867" s="243"/>
      <c r="G4867" s="243"/>
      <c r="H4867" s="243"/>
      <c r="I4867" s="243"/>
      <c r="J4867" s="243"/>
      <c r="K4867" s="243"/>
      <c r="L4867" s="243"/>
      <c r="M4867" s="243"/>
      <c r="N4867" s="243"/>
      <c r="O4867" s="243"/>
      <c r="P4867" s="243"/>
      <c r="Q4867" s="243"/>
    </row>
    <row r="4868" spans="2:17">
      <c r="B4868" s="243"/>
      <c r="C4868" s="243"/>
      <c r="D4868" s="243"/>
      <c r="E4868" s="243"/>
      <c r="F4868" s="243"/>
      <c r="G4868" s="243"/>
      <c r="H4868" s="243"/>
      <c r="I4868" s="243"/>
      <c r="J4868" s="243"/>
      <c r="K4868" s="243"/>
      <c r="L4868" s="243"/>
      <c r="M4868" s="243"/>
      <c r="N4868" s="243"/>
      <c r="O4868" s="243"/>
      <c r="P4868" s="243"/>
      <c r="Q4868" s="243"/>
    </row>
    <row r="4869" spans="2:17">
      <c r="B4869" s="243"/>
      <c r="C4869" s="243"/>
      <c r="D4869" s="243"/>
      <c r="E4869" s="243"/>
      <c r="F4869" s="243"/>
      <c r="G4869" s="243"/>
      <c r="H4869" s="243"/>
      <c r="I4869" s="243"/>
      <c r="J4869" s="243"/>
      <c r="K4869" s="243"/>
      <c r="L4869" s="243"/>
      <c r="M4869" s="243"/>
      <c r="N4869" s="243"/>
      <c r="O4869" s="243"/>
      <c r="P4869" s="243"/>
      <c r="Q4869" s="243"/>
    </row>
    <row r="4870" spans="2:17">
      <c r="B4870" s="243"/>
      <c r="C4870" s="243"/>
      <c r="D4870" s="243"/>
      <c r="E4870" s="243"/>
      <c r="F4870" s="243"/>
      <c r="G4870" s="243"/>
      <c r="H4870" s="243"/>
      <c r="I4870" s="243"/>
      <c r="J4870" s="243"/>
      <c r="K4870" s="243"/>
      <c r="L4870" s="243"/>
      <c r="M4870" s="243"/>
      <c r="N4870" s="243"/>
      <c r="O4870" s="243"/>
      <c r="P4870" s="243"/>
      <c r="Q4870" s="243"/>
    </row>
    <row r="4871" spans="2:17">
      <c r="B4871" s="243"/>
      <c r="C4871" s="243"/>
      <c r="D4871" s="243"/>
      <c r="E4871" s="243"/>
      <c r="F4871" s="243"/>
      <c r="G4871" s="243"/>
      <c r="H4871" s="243"/>
      <c r="I4871" s="243"/>
      <c r="J4871" s="243"/>
      <c r="K4871" s="243"/>
      <c r="L4871" s="243"/>
      <c r="M4871" s="243"/>
      <c r="N4871" s="243"/>
      <c r="O4871" s="243"/>
      <c r="P4871" s="243"/>
      <c r="Q4871" s="243"/>
    </row>
    <row r="4872" spans="2:17">
      <c r="B4872" s="243"/>
      <c r="C4872" s="243"/>
      <c r="D4872" s="243"/>
      <c r="E4872" s="243"/>
      <c r="F4872" s="243"/>
      <c r="G4872" s="243"/>
      <c r="H4872" s="243"/>
      <c r="I4872" s="243"/>
      <c r="J4872" s="243"/>
      <c r="K4872" s="243"/>
      <c r="L4872" s="243"/>
      <c r="M4872" s="243"/>
      <c r="N4872" s="243"/>
      <c r="O4872" s="243"/>
      <c r="P4872" s="243"/>
      <c r="Q4872" s="243"/>
    </row>
    <row r="4873" spans="2:17">
      <c r="B4873" s="243"/>
      <c r="C4873" s="243"/>
      <c r="D4873" s="243"/>
      <c r="E4873" s="243"/>
      <c r="F4873" s="243"/>
      <c r="G4873" s="243"/>
      <c r="H4873" s="243"/>
      <c r="I4873" s="243"/>
      <c r="J4873" s="243"/>
      <c r="K4873" s="243"/>
      <c r="L4873" s="243"/>
      <c r="M4873" s="243"/>
      <c r="N4873" s="243"/>
      <c r="O4873" s="243"/>
      <c r="P4873" s="243"/>
      <c r="Q4873" s="243"/>
    </row>
    <row r="4874" spans="2:17">
      <c r="B4874" s="243"/>
      <c r="C4874" s="243"/>
      <c r="D4874" s="243"/>
      <c r="E4874" s="243"/>
      <c r="F4874" s="243"/>
      <c r="G4874" s="243"/>
      <c r="H4874" s="243"/>
      <c r="I4874" s="243"/>
      <c r="J4874" s="243"/>
      <c r="K4874" s="243"/>
      <c r="L4874" s="243"/>
      <c r="M4874" s="243"/>
      <c r="N4874" s="243"/>
      <c r="O4874" s="243"/>
      <c r="P4874" s="243"/>
      <c r="Q4874" s="243"/>
    </row>
    <row r="4875" spans="2:17">
      <c r="B4875" s="243"/>
      <c r="C4875" s="243"/>
      <c r="D4875" s="243"/>
      <c r="E4875" s="243"/>
      <c r="F4875" s="243"/>
      <c r="G4875" s="243"/>
      <c r="H4875" s="243"/>
      <c r="I4875" s="243"/>
      <c r="J4875" s="243"/>
      <c r="K4875" s="243"/>
      <c r="L4875" s="243"/>
      <c r="M4875" s="243"/>
      <c r="N4875" s="243"/>
      <c r="O4875" s="243"/>
      <c r="P4875" s="243"/>
      <c r="Q4875" s="243"/>
    </row>
    <row r="4876" spans="2:17">
      <c r="B4876" s="243"/>
      <c r="C4876" s="243"/>
      <c r="D4876" s="243"/>
      <c r="E4876" s="243"/>
      <c r="F4876" s="243"/>
      <c r="G4876" s="243"/>
      <c r="H4876" s="243"/>
      <c r="I4876" s="243"/>
      <c r="J4876" s="243"/>
      <c r="K4876" s="243"/>
      <c r="L4876" s="243"/>
      <c r="M4876" s="243"/>
      <c r="N4876" s="243"/>
      <c r="O4876" s="243"/>
      <c r="P4876" s="243"/>
      <c r="Q4876" s="243"/>
    </row>
    <row r="4877" spans="2:17">
      <c r="B4877" s="243"/>
      <c r="C4877" s="243"/>
      <c r="D4877" s="243"/>
      <c r="E4877" s="243"/>
      <c r="F4877" s="243"/>
      <c r="G4877" s="243"/>
      <c r="H4877" s="243"/>
      <c r="I4877" s="243"/>
      <c r="J4877" s="243"/>
      <c r="K4877" s="243"/>
      <c r="L4877" s="243"/>
      <c r="M4877" s="243"/>
      <c r="N4877" s="243"/>
      <c r="O4877" s="243"/>
      <c r="P4877" s="243"/>
      <c r="Q4877" s="243"/>
    </row>
    <row r="4878" spans="2:17">
      <c r="B4878" s="243"/>
      <c r="C4878" s="243"/>
      <c r="D4878" s="243"/>
      <c r="E4878" s="243"/>
      <c r="F4878" s="243"/>
      <c r="G4878" s="243"/>
      <c r="H4878" s="243"/>
      <c r="I4878" s="243"/>
      <c r="J4878" s="243"/>
      <c r="K4878" s="243"/>
      <c r="L4878" s="243"/>
      <c r="M4878" s="243"/>
      <c r="N4878" s="243"/>
      <c r="O4878" s="243"/>
      <c r="P4878" s="243"/>
      <c r="Q4878" s="243"/>
    </row>
    <row r="4879" spans="2:17">
      <c r="B4879" s="243"/>
      <c r="C4879" s="243"/>
      <c r="D4879" s="243"/>
      <c r="E4879" s="243"/>
      <c r="F4879" s="243"/>
      <c r="G4879" s="243"/>
      <c r="H4879" s="243"/>
      <c r="I4879" s="243"/>
      <c r="J4879" s="243"/>
      <c r="K4879" s="243"/>
      <c r="L4879" s="243"/>
      <c r="M4879" s="243"/>
      <c r="N4879" s="243"/>
      <c r="O4879" s="243"/>
      <c r="P4879" s="243"/>
      <c r="Q4879" s="243"/>
    </row>
    <row r="4880" spans="2:17">
      <c r="B4880" s="243"/>
      <c r="C4880" s="243"/>
      <c r="D4880" s="243"/>
      <c r="E4880" s="243"/>
      <c r="F4880" s="243"/>
      <c r="G4880" s="243"/>
      <c r="H4880" s="243"/>
      <c r="I4880" s="243"/>
      <c r="J4880" s="243"/>
      <c r="K4880" s="243"/>
      <c r="L4880" s="243"/>
      <c r="M4880" s="243"/>
      <c r="N4880" s="243"/>
      <c r="O4880" s="243"/>
      <c r="P4880" s="243"/>
      <c r="Q4880" s="243"/>
    </row>
    <row r="4881" spans="2:17">
      <c r="B4881" s="243"/>
      <c r="C4881" s="243"/>
      <c r="D4881" s="243"/>
      <c r="E4881" s="243"/>
      <c r="F4881" s="243"/>
      <c r="G4881" s="243"/>
      <c r="H4881" s="243"/>
      <c r="I4881" s="243"/>
      <c r="J4881" s="243"/>
      <c r="K4881" s="243"/>
      <c r="L4881" s="243"/>
      <c r="M4881" s="243"/>
      <c r="N4881" s="243"/>
      <c r="O4881" s="243"/>
      <c r="P4881" s="243"/>
      <c r="Q4881" s="243"/>
    </row>
    <row r="4882" spans="2:17">
      <c r="B4882" s="243"/>
      <c r="C4882" s="243"/>
      <c r="D4882" s="243"/>
      <c r="E4882" s="243"/>
      <c r="F4882" s="243"/>
      <c r="G4882" s="243"/>
      <c r="H4882" s="243"/>
      <c r="I4882" s="243"/>
      <c r="J4882" s="243"/>
      <c r="K4882" s="243"/>
      <c r="L4882" s="243"/>
      <c r="M4882" s="243"/>
      <c r="N4882" s="243"/>
      <c r="O4882" s="243"/>
      <c r="P4882" s="243"/>
      <c r="Q4882" s="243"/>
    </row>
    <row r="4883" spans="2:17">
      <c r="B4883" s="243"/>
      <c r="C4883" s="243"/>
      <c r="D4883" s="243"/>
      <c r="E4883" s="243"/>
      <c r="F4883" s="243"/>
      <c r="G4883" s="243"/>
      <c r="H4883" s="243"/>
      <c r="I4883" s="243"/>
      <c r="J4883" s="243"/>
      <c r="K4883" s="243"/>
      <c r="L4883" s="243"/>
      <c r="M4883" s="243"/>
      <c r="N4883" s="243"/>
      <c r="O4883" s="243"/>
      <c r="P4883" s="243"/>
      <c r="Q4883" s="243"/>
    </row>
    <row r="4884" spans="2:17">
      <c r="B4884" s="243"/>
      <c r="C4884" s="243"/>
      <c r="D4884" s="243"/>
      <c r="E4884" s="243"/>
      <c r="F4884" s="243"/>
      <c r="G4884" s="243"/>
      <c r="H4884" s="243"/>
      <c r="I4884" s="243"/>
      <c r="J4884" s="243"/>
      <c r="K4884" s="243"/>
      <c r="L4884" s="243"/>
      <c r="M4884" s="243"/>
      <c r="N4884" s="243"/>
      <c r="O4884" s="243"/>
      <c r="P4884" s="243"/>
      <c r="Q4884" s="243"/>
    </row>
    <row r="4885" spans="2:17">
      <c r="B4885" s="243"/>
      <c r="C4885" s="243"/>
      <c r="D4885" s="243"/>
      <c r="E4885" s="243"/>
      <c r="F4885" s="243"/>
      <c r="G4885" s="243"/>
      <c r="H4885" s="243"/>
      <c r="I4885" s="243"/>
      <c r="J4885" s="243"/>
      <c r="K4885" s="243"/>
      <c r="L4885" s="243"/>
      <c r="M4885" s="243"/>
      <c r="N4885" s="243"/>
      <c r="O4885" s="243"/>
      <c r="P4885" s="243"/>
      <c r="Q4885" s="243"/>
    </row>
    <row r="4886" spans="2:17">
      <c r="B4886" s="243"/>
      <c r="C4886" s="243"/>
      <c r="D4886" s="243"/>
      <c r="E4886" s="243"/>
      <c r="F4886" s="243"/>
      <c r="G4886" s="243"/>
      <c r="H4886" s="243"/>
      <c r="I4886" s="243"/>
      <c r="J4886" s="243"/>
      <c r="K4886" s="243"/>
      <c r="L4886" s="243"/>
      <c r="M4886" s="243"/>
      <c r="N4886" s="243"/>
      <c r="O4886" s="243"/>
      <c r="P4886" s="243"/>
      <c r="Q4886" s="243"/>
    </row>
    <row r="4887" spans="2:17">
      <c r="B4887" s="243"/>
      <c r="C4887" s="243"/>
      <c r="D4887" s="243"/>
      <c r="E4887" s="243"/>
      <c r="F4887" s="243"/>
      <c r="G4887" s="243"/>
      <c r="H4887" s="243"/>
      <c r="I4887" s="243"/>
      <c r="J4887" s="243"/>
      <c r="K4887" s="243"/>
      <c r="L4887" s="243"/>
      <c r="M4887" s="243"/>
      <c r="N4887" s="243"/>
      <c r="O4887" s="243"/>
      <c r="P4887" s="243"/>
      <c r="Q4887" s="243"/>
    </row>
    <row r="4888" spans="2:17">
      <c r="B4888" s="243"/>
      <c r="C4888" s="243"/>
      <c r="D4888" s="243"/>
      <c r="E4888" s="243"/>
      <c r="F4888" s="243"/>
      <c r="G4888" s="243"/>
      <c r="H4888" s="243"/>
      <c r="I4888" s="243"/>
      <c r="J4888" s="243"/>
      <c r="K4888" s="243"/>
      <c r="L4888" s="243"/>
      <c r="M4888" s="243"/>
      <c r="N4888" s="243"/>
      <c r="O4888" s="243"/>
      <c r="P4888" s="243"/>
      <c r="Q4888" s="243"/>
    </row>
    <row r="4889" spans="2:17">
      <c r="B4889" s="243"/>
      <c r="C4889" s="243"/>
      <c r="D4889" s="243"/>
      <c r="E4889" s="243"/>
      <c r="F4889" s="243"/>
      <c r="G4889" s="243"/>
      <c r="H4889" s="243"/>
      <c r="I4889" s="243"/>
      <c r="J4889" s="243"/>
      <c r="K4889" s="243"/>
      <c r="L4889" s="243"/>
      <c r="M4889" s="243"/>
      <c r="N4889" s="243"/>
      <c r="O4889" s="243"/>
      <c r="P4889" s="243"/>
      <c r="Q4889" s="243"/>
    </row>
    <row r="4890" spans="2:17">
      <c r="B4890" s="243"/>
      <c r="C4890" s="243"/>
      <c r="D4890" s="243"/>
      <c r="E4890" s="243"/>
      <c r="F4890" s="243"/>
      <c r="G4890" s="243"/>
      <c r="H4890" s="243"/>
      <c r="I4890" s="243"/>
      <c r="J4890" s="243"/>
      <c r="K4890" s="243"/>
      <c r="L4890" s="243"/>
      <c r="M4890" s="243"/>
      <c r="N4890" s="243"/>
      <c r="O4890" s="243"/>
      <c r="P4890" s="243"/>
      <c r="Q4890" s="243"/>
    </row>
    <row r="4891" spans="2:17">
      <c r="B4891" s="243"/>
      <c r="C4891" s="243"/>
      <c r="D4891" s="243"/>
      <c r="E4891" s="243"/>
      <c r="F4891" s="243"/>
      <c r="G4891" s="243"/>
      <c r="H4891" s="243"/>
      <c r="I4891" s="243"/>
      <c r="J4891" s="243"/>
      <c r="K4891" s="243"/>
      <c r="L4891" s="243"/>
      <c r="M4891" s="243"/>
      <c r="N4891" s="243"/>
      <c r="O4891" s="243"/>
      <c r="P4891" s="243"/>
      <c r="Q4891" s="243"/>
    </row>
    <row r="4892" spans="2:17">
      <c r="B4892" s="243"/>
      <c r="C4892" s="243"/>
      <c r="D4892" s="243"/>
      <c r="E4892" s="243"/>
      <c r="F4892" s="243"/>
      <c r="G4892" s="243"/>
      <c r="H4892" s="243"/>
      <c r="I4892" s="243"/>
      <c r="J4892" s="243"/>
      <c r="K4892" s="243"/>
      <c r="L4892" s="243"/>
      <c r="M4892" s="243"/>
      <c r="N4892" s="243"/>
      <c r="O4892" s="243"/>
      <c r="P4892" s="243"/>
      <c r="Q4892" s="243"/>
    </row>
    <row r="4893" spans="2:17">
      <c r="B4893" s="243"/>
      <c r="C4893" s="243"/>
      <c r="D4893" s="243"/>
      <c r="E4893" s="243"/>
      <c r="F4893" s="243"/>
      <c r="G4893" s="243"/>
      <c r="H4893" s="243"/>
      <c r="I4893" s="243"/>
      <c r="J4893" s="243"/>
      <c r="K4893" s="243"/>
      <c r="L4893" s="243"/>
      <c r="M4893" s="243"/>
      <c r="N4893" s="243"/>
      <c r="O4893" s="243"/>
      <c r="P4893" s="243"/>
      <c r="Q4893" s="243"/>
    </row>
    <row r="4894" spans="2:17">
      <c r="B4894" s="243"/>
      <c r="C4894" s="243"/>
      <c r="D4894" s="243"/>
      <c r="E4894" s="243"/>
      <c r="F4894" s="243"/>
      <c r="G4894" s="243"/>
      <c r="H4894" s="243"/>
      <c r="I4894" s="243"/>
      <c r="J4894" s="243"/>
      <c r="K4894" s="243"/>
      <c r="L4894" s="243"/>
      <c r="M4894" s="243"/>
      <c r="N4894" s="243"/>
      <c r="O4894" s="243"/>
      <c r="P4894" s="243"/>
      <c r="Q4894" s="243"/>
    </row>
    <row r="4895" spans="2:17">
      <c r="B4895" s="243"/>
      <c r="C4895" s="243"/>
      <c r="D4895" s="243"/>
      <c r="E4895" s="243"/>
      <c r="F4895" s="243"/>
      <c r="G4895" s="243"/>
      <c r="H4895" s="243"/>
      <c r="I4895" s="243"/>
      <c r="J4895" s="243"/>
      <c r="K4895" s="243"/>
      <c r="L4895" s="243"/>
      <c r="M4895" s="243"/>
      <c r="N4895" s="243"/>
      <c r="O4895" s="243"/>
      <c r="P4895" s="243"/>
      <c r="Q4895" s="243"/>
    </row>
    <row r="4896" spans="2:17">
      <c r="B4896" s="243"/>
      <c r="C4896" s="243"/>
      <c r="D4896" s="243"/>
      <c r="E4896" s="243"/>
      <c r="F4896" s="243"/>
      <c r="G4896" s="243"/>
      <c r="H4896" s="243"/>
      <c r="I4896" s="243"/>
      <c r="J4896" s="243"/>
      <c r="K4896" s="243"/>
      <c r="L4896" s="243"/>
      <c r="M4896" s="243"/>
      <c r="N4896" s="243"/>
      <c r="O4896" s="243"/>
      <c r="P4896" s="243"/>
      <c r="Q4896" s="243"/>
    </row>
    <row r="4897" spans="2:17">
      <c r="B4897" s="243"/>
      <c r="C4897" s="243"/>
      <c r="D4897" s="243"/>
      <c r="E4897" s="243"/>
      <c r="F4897" s="243"/>
      <c r="G4897" s="243"/>
      <c r="H4897" s="243"/>
      <c r="I4897" s="243"/>
      <c r="J4897" s="243"/>
      <c r="K4897" s="243"/>
      <c r="L4897" s="243"/>
      <c r="M4897" s="243"/>
      <c r="N4897" s="243"/>
      <c r="O4897" s="243"/>
      <c r="P4897" s="243"/>
      <c r="Q4897" s="243"/>
    </row>
    <row r="4898" spans="2:17">
      <c r="B4898" s="243"/>
      <c r="C4898" s="243"/>
      <c r="D4898" s="243"/>
      <c r="E4898" s="243"/>
      <c r="F4898" s="243"/>
      <c r="G4898" s="243"/>
      <c r="H4898" s="243"/>
      <c r="I4898" s="243"/>
      <c r="J4898" s="243"/>
      <c r="K4898" s="243"/>
      <c r="L4898" s="243"/>
      <c r="M4898" s="243"/>
      <c r="N4898" s="243"/>
      <c r="O4898" s="243"/>
      <c r="P4898" s="243"/>
      <c r="Q4898" s="243"/>
    </row>
    <row r="4899" spans="2:17">
      <c r="B4899" s="243"/>
      <c r="C4899" s="243"/>
      <c r="D4899" s="243"/>
      <c r="E4899" s="243"/>
      <c r="F4899" s="243"/>
      <c r="G4899" s="243"/>
      <c r="H4899" s="243"/>
      <c r="I4899" s="243"/>
      <c r="J4899" s="243"/>
      <c r="K4899" s="243"/>
      <c r="L4899" s="243"/>
      <c r="M4899" s="243"/>
      <c r="N4899" s="243"/>
      <c r="O4899" s="243"/>
      <c r="P4899" s="243"/>
      <c r="Q4899" s="243"/>
    </row>
    <row r="4900" spans="2:17">
      <c r="B4900" s="243"/>
      <c r="C4900" s="243"/>
      <c r="D4900" s="243"/>
      <c r="E4900" s="243"/>
      <c r="F4900" s="243"/>
      <c r="G4900" s="243"/>
      <c r="H4900" s="243"/>
      <c r="I4900" s="243"/>
      <c r="J4900" s="243"/>
      <c r="K4900" s="243"/>
      <c r="L4900" s="243"/>
      <c r="M4900" s="243"/>
      <c r="N4900" s="243"/>
      <c r="O4900" s="243"/>
      <c r="P4900" s="243"/>
      <c r="Q4900" s="243"/>
    </row>
    <row r="4901" spans="2:17">
      <c r="B4901" s="243"/>
      <c r="C4901" s="243"/>
      <c r="D4901" s="243"/>
      <c r="E4901" s="243"/>
      <c r="F4901" s="243"/>
      <c r="G4901" s="243"/>
      <c r="H4901" s="243"/>
      <c r="I4901" s="243"/>
      <c r="J4901" s="243"/>
      <c r="K4901" s="243"/>
      <c r="L4901" s="243"/>
      <c r="M4901" s="243"/>
      <c r="N4901" s="243"/>
      <c r="O4901" s="243"/>
      <c r="P4901" s="243"/>
      <c r="Q4901" s="243"/>
    </row>
    <row r="4902" spans="2:17">
      <c r="B4902" s="243"/>
      <c r="C4902" s="243"/>
      <c r="D4902" s="243"/>
      <c r="E4902" s="243"/>
      <c r="F4902" s="243"/>
      <c r="G4902" s="243"/>
      <c r="H4902" s="243"/>
      <c r="I4902" s="243"/>
      <c r="J4902" s="243"/>
      <c r="K4902" s="243"/>
      <c r="L4902" s="243"/>
      <c r="M4902" s="243"/>
      <c r="N4902" s="243"/>
      <c r="O4902" s="243"/>
      <c r="P4902" s="243"/>
      <c r="Q4902" s="243"/>
    </row>
    <row r="4903" spans="2:17">
      <c r="B4903" s="243"/>
      <c r="C4903" s="243"/>
      <c r="D4903" s="243"/>
      <c r="E4903" s="243"/>
      <c r="F4903" s="243"/>
      <c r="G4903" s="243"/>
      <c r="H4903" s="243"/>
      <c r="I4903" s="243"/>
      <c r="J4903" s="243"/>
      <c r="K4903" s="243"/>
      <c r="L4903" s="243"/>
      <c r="M4903" s="243"/>
      <c r="N4903" s="243"/>
      <c r="O4903" s="243"/>
      <c r="P4903" s="243"/>
      <c r="Q4903" s="243"/>
    </row>
    <row r="4904" spans="2:17">
      <c r="B4904" s="243"/>
      <c r="C4904" s="243"/>
      <c r="D4904" s="243"/>
      <c r="E4904" s="243"/>
      <c r="F4904" s="243"/>
      <c r="G4904" s="243"/>
      <c r="H4904" s="243"/>
      <c r="I4904" s="243"/>
      <c r="J4904" s="243"/>
      <c r="K4904" s="243"/>
      <c r="L4904" s="243"/>
      <c r="M4904" s="243"/>
      <c r="N4904" s="243"/>
      <c r="O4904" s="243"/>
      <c r="P4904" s="243"/>
      <c r="Q4904" s="243"/>
    </row>
    <row r="4905" spans="2:17">
      <c r="B4905" s="243"/>
      <c r="C4905" s="243"/>
      <c r="D4905" s="243"/>
      <c r="E4905" s="243"/>
      <c r="F4905" s="243"/>
      <c r="G4905" s="243"/>
      <c r="H4905" s="243"/>
      <c r="I4905" s="243"/>
      <c r="J4905" s="243"/>
      <c r="K4905" s="243"/>
      <c r="L4905" s="243"/>
      <c r="M4905" s="243"/>
      <c r="N4905" s="243"/>
      <c r="O4905" s="243"/>
      <c r="P4905" s="243"/>
      <c r="Q4905" s="243"/>
    </row>
    <row r="4906" spans="2:17">
      <c r="B4906" s="243"/>
      <c r="C4906" s="243"/>
      <c r="D4906" s="243"/>
      <c r="E4906" s="243"/>
      <c r="F4906" s="243"/>
      <c r="G4906" s="243"/>
      <c r="H4906" s="243"/>
      <c r="I4906" s="243"/>
      <c r="J4906" s="243"/>
      <c r="K4906" s="243"/>
      <c r="L4906" s="243"/>
      <c r="M4906" s="243"/>
      <c r="N4906" s="243"/>
      <c r="O4906" s="243"/>
      <c r="P4906" s="243"/>
      <c r="Q4906" s="243"/>
    </row>
    <row r="4907" spans="2:17">
      <c r="B4907" s="243"/>
      <c r="C4907" s="243"/>
      <c r="D4907" s="243"/>
      <c r="E4907" s="243"/>
      <c r="F4907" s="243"/>
      <c r="G4907" s="243"/>
      <c r="H4907" s="243"/>
      <c r="I4907" s="243"/>
      <c r="J4907" s="243"/>
      <c r="K4907" s="243"/>
      <c r="L4907" s="243"/>
      <c r="M4907" s="243"/>
      <c r="N4907" s="243"/>
      <c r="O4907" s="243"/>
      <c r="P4907" s="243"/>
      <c r="Q4907" s="243"/>
    </row>
    <row r="4908" spans="2:17">
      <c r="B4908" s="243"/>
      <c r="C4908" s="243"/>
      <c r="D4908" s="243"/>
      <c r="E4908" s="243"/>
      <c r="F4908" s="243"/>
      <c r="G4908" s="243"/>
      <c r="H4908" s="243"/>
      <c r="I4908" s="243"/>
      <c r="J4908" s="243"/>
      <c r="K4908" s="243"/>
      <c r="L4908" s="243"/>
      <c r="M4908" s="243"/>
      <c r="N4908" s="243"/>
      <c r="O4908" s="243"/>
      <c r="P4908" s="243"/>
      <c r="Q4908" s="243"/>
    </row>
    <row r="4909" spans="2:17">
      <c r="B4909" s="243"/>
      <c r="C4909" s="243"/>
      <c r="D4909" s="243"/>
      <c r="E4909" s="243"/>
      <c r="F4909" s="243"/>
      <c r="G4909" s="243"/>
      <c r="H4909" s="243"/>
      <c r="I4909" s="243"/>
      <c r="J4909" s="243"/>
      <c r="K4909" s="243"/>
      <c r="L4909" s="243"/>
      <c r="M4909" s="243"/>
      <c r="N4909" s="243"/>
      <c r="O4909" s="243"/>
      <c r="P4909" s="243"/>
      <c r="Q4909" s="243"/>
    </row>
    <row r="4910" spans="2:17">
      <c r="B4910" s="243"/>
      <c r="C4910" s="243"/>
      <c r="D4910" s="243"/>
      <c r="E4910" s="243"/>
      <c r="F4910" s="243"/>
      <c r="G4910" s="243"/>
      <c r="H4910" s="243"/>
      <c r="I4910" s="243"/>
      <c r="J4910" s="243"/>
      <c r="K4910" s="243"/>
      <c r="L4910" s="243"/>
      <c r="M4910" s="243"/>
      <c r="N4910" s="243"/>
      <c r="O4910" s="243"/>
      <c r="P4910" s="243"/>
      <c r="Q4910" s="243"/>
    </row>
    <row r="4911" spans="2:17">
      <c r="B4911" s="243"/>
      <c r="C4911" s="243"/>
      <c r="D4911" s="243"/>
      <c r="E4911" s="243"/>
      <c r="F4911" s="243"/>
      <c r="G4911" s="243"/>
      <c r="H4911" s="243"/>
      <c r="I4911" s="243"/>
      <c r="J4911" s="243"/>
      <c r="K4911" s="243"/>
      <c r="L4911" s="243"/>
      <c r="M4911" s="243"/>
      <c r="N4911" s="243"/>
      <c r="O4911" s="243"/>
      <c r="P4911" s="243"/>
      <c r="Q4911" s="243"/>
    </row>
    <row r="4912" spans="2:17">
      <c r="B4912" s="243"/>
      <c r="C4912" s="243"/>
      <c r="D4912" s="243"/>
      <c r="E4912" s="243"/>
      <c r="F4912" s="243"/>
      <c r="G4912" s="243"/>
      <c r="H4912" s="243"/>
      <c r="I4912" s="243"/>
      <c r="J4912" s="243"/>
      <c r="K4912" s="243"/>
      <c r="L4912" s="243"/>
      <c r="M4912" s="243"/>
      <c r="N4912" s="243"/>
      <c r="O4912" s="243"/>
      <c r="P4912" s="243"/>
      <c r="Q4912" s="243"/>
    </row>
    <row r="4913" spans="2:17">
      <c r="B4913" s="243"/>
      <c r="C4913" s="243"/>
      <c r="D4913" s="243"/>
      <c r="E4913" s="243"/>
      <c r="F4913" s="243"/>
      <c r="G4913" s="243"/>
      <c r="H4913" s="243"/>
      <c r="I4913" s="243"/>
      <c r="J4913" s="243"/>
      <c r="K4913" s="243"/>
      <c r="L4913" s="243"/>
      <c r="M4913" s="243"/>
      <c r="N4913" s="243"/>
      <c r="O4913" s="243"/>
      <c r="P4913" s="243"/>
      <c r="Q4913" s="243"/>
    </row>
    <row r="4914" spans="2:17">
      <c r="B4914" s="243"/>
      <c r="C4914" s="243"/>
      <c r="D4914" s="243"/>
      <c r="E4914" s="243"/>
      <c r="F4914" s="243"/>
      <c r="G4914" s="243"/>
      <c r="H4914" s="243"/>
      <c r="I4914" s="243"/>
      <c r="J4914" s="243"/>
      <c r="K4914" s="243"/>
      <c r="L4914" s="243"/>
      <c r="M4914" s="243"/>
      <c r="N4914" s="243"/>
      <c r="O4914" s="243"/>
      <c r="P4914" s="243"/>
      <c r="Q4914" s="243"/>
    </row>
    <row r="4915" spans="2:17">
      <c r="B4915" s="243"/>
      <c r="C4915" s="243"/>
      <c r="D4915" s="243"/>
      <c r="E4915" s="243"/>
      <c r="F4915" s="243"/>
      <c r="G4915" s="243"/>
      <c r="H4915" s="243"/>
      <c r="I4915" s="243"/>
      <c r="J4915" s="243"/>
      <c r="K4915" s="243"/>
      <c r="L4915" s="243"/>
      <c r="M4915" s="243"/>
      <c r="N4915" s="243"/>
      <c r="O4915" s="243"/>
      <c r="P4915" s="243"/>
      <c r="Q4915" s="243"/>
    </row>
    <row r="4916" spans="2:17">
      <c r="B4916" s="243"/>
      <c r="C4916" s="243"/>
      <c r="D4916" s="243"/>
      <c r="E4916" s="243"/>
      <c r="F4916" s="243"/>
      <c r="G4916" s="243"/>
      <c r="H4916" s="243"/>
      <c r="I4916" s="243"/>
      <c r="J4916" s="243"/>
      <c r="K4916" s="243"/>
      <c r="L4916" s="243"/>
      <c r="M4916" s="243"/>
      <c r="N4916" s="243"/>
      <c r="O4916" s="243"/>
      <c r="P4916" s="243"/>
      <c r="Q4916" s="243"/>
    </row>
    <row r="4917" spans="2:17">
      <c r="B4917" s="243"/>
      <c r="C4917" s="243"/>
      <c r="D4917" s="243"/>
      <c r="E4917" s="243"/>
      <c r="F4917" s="243"/>
      <c r="G4917" s="243"/>
      <c r="H4917" s="243"/>
      <c r="I4917" s="243"/>
      <c r="J4917" s="243"/>
      <c r="K4917" s="243"/>
      <c r="L4917" s="243"/>
      <c r="M4917" s="243"/>
      <c r="N4917" s="243"/>
      <c r="O4917" s="243"/>
      <c r="P4917" s="243"/>
      <c r="Q4917" s="243"/>
    </row>
    <row r="4918" spans="2:17">
      <c r="B4918" s="243"/>
      <c r="C4918" s="243"/>
      <c r="D4918" s="243"/>
      <c r="E4918" s="243"/>
      <c r="F4918" s="243"/>
      <c r="G4918" s="243"/>
      <c r="H4918" s="243"/>
      <c r="I4918" s="243"/>
      <c r="J4918" s="243"/>
      <c r="K4918" s="243"/>
      <c r="L4918" s="243"/>
      <c r="M4918" s="243"/>
      <c r="N4918" s="243"/>
      <c r="O4918" s="243"/>
      <c r="P4918" s="243"/>
      <c r="Q4918" s="243"/>
    </row>
    <row r="4919" spans="2:17">
      <c r="B4919" s="243"/>
      <c r="C4919" s="243"/>
      <c r="D4919" s="243"/>
      <c r="E4919" s="243"/>
      <c r="F4919" s="243"/>
      <c r="G4919" s="243"/>
      <c r="H4919" s="243"/>
      <c r="I4919" s="243"/>
      <c r="J4919" s="243"/>
      <c r="K4919" s="243"/>
      <c r="L4919" s="243"/>
      <c r="M4919" s="243"/>
      <c r="N4919" s="243"/>
      <c r="O4919" s="243"/>
      <c r="P4919" s="243"/>
      <c r="Q4919" s="243"/>
    </row>
    <row r="4920" spans="2:17">
      <c r="B4920" s="243"/>
      <c r="C4920" s="243"/>
      <c r="D4920" s="243"/>
      <c r="E4920" s="243"/>
      <c r="F4920" s="243"/>
      <c r="G4920" s="243"/>
      <c r="H4920" s="243"/>
      <c r="I4920" s="243"/>
      <c r="J4920" s="243"/>
      <c r="K4920" s="243"/>
      <c r="L4920" s="243"/>
      <c r="M4920" s="243"/>
      <c r="N4920" s="243"/>
      <c r="O4920" s="243"/>
      <c r="P4920" s="243"/>
      <c r="Q4920" s="243"/>
    </row>
    <row r="4921" spans="2:17">
      <c r="B4921" s="243"/>
      <c r="C4921" s="243"/>
      <c r="D4921" s="243"/>
      <c r="E4921" s="243"/>
      <c r="F4921" s="243"/>
      <c r="G4921" s="243"/>
      <c r="H4921" s="243"/>
      <c r="I4921" s="243"/>
      <c r="J4921" s="243"/>
      <c r="K4921" s="243"/>
      <c r="L4921" s="243"/>
      <c r="M4921" s="243"/>
      <c r="N4921" s="243"/>
      <c r="O4921" s="243"/>
      <c r="P4921" s="243"/>
      <c r="Q4921" s="243"/>
    </row>
    <row r="4922" spans="2:17">
      <c r="B4922" s="243"/>
      <c r="C4922" s="243"/>
      <c r="D4922" s="243"/>
      <c r="E4922" s="243"/>
      <c r="F4922" s="243"/>
      <c r="G4922" s="243"/>
      <c r="H4922" s="243"/>
      <c r="I4922" s="243"/>
      <c r="J4922" s="243"/>
      <c r="K4922" s="243"/>
      <c r="L4922" s="243"/>
      <c r="M4922" s="243"/>
      <c r="N4922" s="243"/>
      <c r="O4922" s="243"/>
      <c r="P4922" s="243"/>
      <c r="Q4922" s="243"/>
    </row>
    <row r="4923" spans="2:17">
      <c r="B4923" s="243"/>
      <c r="C4923" s="243"/>
      <c r="D4923" s="243"/>
      <c r="E4923" s="243"/>
      <c r="F4923" s="243"/>
      <c r="G4923" s="243"/>
      <c r="H4923" s="243"/>
      <c r="I4923" s="243"/>
      <c r="J4923" s="243"/>
      <c r="K4923" s="243"/>
      <c r="L4923" s="243"/>
      <c r="M4923" s="243"/>
      <c r="N4923" s="243"/>
      <c r="O4923" s="243"/>
      <c r="P4923" s="243"/>
      <c r="Q4923" s="243"/>
    </row>
    <row r="4924" spans="2:17">
      <c r="B4924" s="243"/>
      <c r="C4924" s="243"/>
      <c r="D4924" s="243"/>
      <c r="E4924" s="243"/>
      <c r="F4924" s="243"/>
      <c r="G4924" s="243"/>
      <c r="H4924" s="243"/>
      <c r="I4924" s="243"/>
      <c r="J4924" s="243"/>
      <c r="K4924" s="243"/>
      <c r="L4924" s="243"/>
      <c r="M4924" s="243"/>
      <c r="N4924" s="243"/>
      <c r="O4924" s="243"/>
      <c r="P4924" s="243"/>
      <c r="Q4924" s="243"/>
    </row>
    <row r="4925" spans="2:17">
      <c r="B4925" s="243"/>
      <c r="C4925" s="243"/>
      <c r="D4925" s="243"/>
      <c r="E4925" s="243"/>
      <c r="F4925" s="243"/>
      <c r="G4925" s="243"/>
      <c r="H4925" s="243"/>
      <c r="I4925" s="243"/>
      <c r="J4925" s="243"/>
      <c r="K4925" s="243"/>
      <c r="L4925" s="243"/>
      <c r="M4925" s="243"/>
      <c r="N4925" s="243"/>
      <c r="O4925" s="243"/>
      <c r="P4925" s="243"/>
      <c r="Q4925" s="243"/>
    </row>
    <row r="4926" spans="2:17">
      <c r="B4926" s="243"/>
      <c r="C4926" s="243"/>
      <c r="D4926" s="243"/>
      <c r="E4926" s="243"/>
      <c r="F4926" s="243"/>
      <c r="G4926" s="243"/>
      <c r="H4926" s="243"/>
      <c r="I4926" s="243"/>
      <c r="J4926" s="243"/>
      <c r="K4926" s="243"/>
      <c r="L4926" s="243"/>
      <c r="M4926" s="243"/>
      <c r="N4926" s="243"/>
      <c r="O4926" s="243"/>
      <c r="P4926" s="243"/>
      <c r="Q4926" s="243"/>
    </row>
    <row r="4927" spans="2:17">
      <c r="B4927" s="243"/>
      <c r="C4927" s="243"/>
      <c r="D4927" s="243"/>
      <c r="E4927" s="243"/>
      <c r="F4927" s="243"/>
      <c r="G4927" s="243"/>
      <c r="H4927" s="243"/>
      <c r="I4927" s="243"/>
      <c r="J4927" s="243"/>
      <c r="K4927" s="243"/>
      <c r="L4927" s="243"/>
      <c r="M4927" s="243"/>
      <c r="N4927" s="243"/>
      <c r="O4927" s="243"/>
      <c r="P4927" s="243"/>
      <c r="Q4927" s="243"/>
    </row>
    <row r="4928" spans="2:17">
      <c r="B4928" s="243"/>
      <c r="C4928" s="243"/>
      <c r="D4928" s="243"/>
      <c r="E4928" s="243"/>
      <c r="F4928" s="243"/>
      <c r="G4928" s="243"/>
      <c r="H4928" s="243"/>
      <c r="I4928" s="243"/>
      <c r="J4928" s="243"/>
      <c r="K4928" s="243"/>
      <c r="L4928" s="243"/>
      <c r="M4928" s="243"/>
      <c r="N4928" s="243"/>
      <c r="O4928" s="243"/>
      <c r="P4928" s="243"/>
      <c r="Q4928" s="243"/>
    </row>
    <row r="4929" spans="2:17">
      <c r="B4929" s="243"/>
      <c r="C4929" s="243"/>
      <c r="D4929" s="243"/>
      <c r="E4929" s="243"/>
      <c r="F4929" s="243"/>
      <c r="G4929" s="243"/>
      <c r="H4929" s="243"/>
      <c r="I4929" s="243"/>
      <c r="J4929" s="243"/>
      <c r="K4929" s="243"/>
      <c r="L4929" s="243"/>
      <c r="M4929" s="243"/>
      <c r="N4929" s="243"/>
      <c r="O4929" s="243"/>
      <c r="P4929" s="243"/>
      <c r="Q4929" s="243"/>
    </row>
    <row r="4930" spans="2:17">
      <c r="B4930" s="243"/>
      <c r="C4930" s="243"/>
      <c r="D4930" s="243"/>
      <c r="E4930" s="243"/>
      <c r="F4930" s="243"/>
      <c r="G4930" s="243"/>
      <c r="H4930" s="243"/>
      <c r="I4930" s="243"/>
      <c r="J4930" s="243"/>
      <c r="K4930" s="243"/>
      <c r="L4930" s="243"/>
      <c r="M4930" s="243"/>
      <c r="N4930" s="243"/>
      <c r="O4930" s="243"/>
      <c r="P4930" s="243"/>
      <c r="Q4930" s="243"/>
    </row>
    <row r="4931" spans="2:17">
      <c r="B4931" s="243"/>
      <c r="C4931" s="243"/>
      <c r="D4931" s="243"/>
      <c r="E4931" s="243"/>
      <c r="F4931" s="243"/>
      <c r="G4931" s="243"/>
      <c r="H4931" s="243"/>
      <c r="I4931" s="243"/>
      <c r="J4931" s="243"/>
      <c r="K4931" s="243"/>
      <c r="L4931" s="243"/>
      <c r="M4931" s="243"/>
      <c r="N4931" s="243"/>
      <c r="O4931" s="243"/>
      <c r="P4931" s="243"/>
      <c r="Q4931" s="243"/>
    </row>
    <row r="4932" spans="2:17">
      <c r="B4932" s="243"/>
      <c r="C4932" s="243"/>
      <c r="D4932" s="243"/>
      <c r="E4932" s="243"/>
      <c r="F4932" s="243"/>
      <c r="G4932" s="243"/>
      <c r="H4932" s="243"/>
      <c r="I4932" s="243"/>
      <c r="J4932" s="243"/>
      <c r="K4932" s="243"/>
      <c r="L4932" s="243"/>
      <c r="M4932" s="243"/>
      <c r="N4932" s="243"/>
      <c r="O4932" s="243"/>
      <c r="P4932" s="243"/>
      <c r="Q4932" s="243"/>
    </row>
    <row r="4933" spans="2:17">
      <c r="B4933" s="243"/>
      <c r="C4933" s="243"/>
      <c r="D4933" s="243"/>
      <c r="E4933" s="243"/>
      <c r="F4933" s="243"/>
      <c r="G4933" s="243"/>
      <c r="H4933" s="243"/>
      <c r="I4933" s="243"/>
      <c r="J4933" s="243"/>
      <c r="K4933" s="243"/>
      <c r="L4933" s="243"/>
      <c r="M4933" s="243"/>
      <c r="N4933" s="243"/>
      <c r="O4933" s="243"/>
      <c r="P4933" s="243"/>
      <c r="Q4933" s="243"/>
    </row>
    <row r="4934" spans="2:17">
      <c r="B4934" s="243"/>
      <c r="C4934" s="243"/>
      <c r="D4934" s="243"/>
      <c r="E4934" s="243"/>
      <c r="F4934" s="243"/>
      <c r="G4934" s="243"/>
      <c r="H4934" s="243"/>
      <c r="I4934" s="243"/>
      <c r="J4934" s="243"/>
      <c r="K4934" s="243"/>
      <c r="L4934" s="243"/>
      <c r="M4934" s="243"/>
      <c r="N4934" s="243"/>
      <c r="O4934" s="243"/>
      <c r="P4934" s="243"/>
      <c r="Q4934" s="243"/>
    </row>
    <row r="4935" spans="2:17">
      <c r="B4935" s="243"/>
      <c r="C4935" s="243"/>
      <c r="D4935" s="243"/>
      <c r="E4935" s="243"/>
      <c r="F4935" s="243"/>
      <c r="G4935" s="243"/>
      <c r="H4935" s="243"/>
      <c r="I4935" s="243"/>
      <c r="J4935" s="243"/>
      <c r="K4935" s="243"/>
      <c r="L4935" s="243"/>
      <c r="M4935" s="243"/>
      <c r="N4935" s="243"/>
      <c r="O4935" s="243"/>
      <c r="P4935" s="243"/>
      <c r="Q4935" s="243"/>
    </row>
    <row r="4936" spans="2:17">
      <c r="B4936" s="243"/>
      <c r="C4936" s="243"/>
      <c r="D4936" s="243"/>
      <c r="E4936" s="243"/>
      <c r="F4936" s="243"/>
      <c r="G4936" s="243"/>
      <c r="H4936" s="243"/>
      <c r="I4936" s="243"/>
      <c r="J4936" s="243"/>
      <c r="K4936" s="243"/>
      <c r="L4936" s="243"/>
      <c r="M4936" s="243"/>
      <c r="N4936" s="243"/>
      <c r="O4936" s="243"/>
      <c r="P4936" s="243"/>
      <c r="Q4936" s="243"/>
    </row>
    <row r="4937" spans="2:17">
      <c r="B4937" s="243"/>
      <c r="C4937" s="243"/>
      <c r="D4937" s="243"/>
      <c r="E4937" s="243"/>
      <c r="F4937" s="243"/>
      <c r="G4937" s="243"/>
      <c r="H4937" s="243"/>
      <c r="I4937" s="243"/>
      <c r="J4937" s="243"/>
      <c r="K4937" s="243"/>
      <c r="L4937" s="243"/>
      <c r="M4937" s="243"/>
      <c r="N4937" s="243"/>
      <c r="O4937" s="243"/>
      <c r="P4937" s="243"/>
      <c r="Q4937" s="243"/>
    </row>
    <row r="4938" spans="2:17">
      <c r="B4938" s="243"/>
      <c r="C4938" s="243"/>
      <c r="D4938" s="243"/>
      <c r="E4938" s="243"/>
      <c r="F4938" s="243"/>
      <c r="G4938" s="243"/>
      <c r="H4938" s="243"/>
      <c r="I4938" s="243"/>
      <c r="J4938" s="243"/>
      <c r="K4938" s="243"/>
      <c r="L4938" s="243"/>
      <c r="M4938" s="243"/>
      <c r="N4938" s="243"/>
      <c r="O4938" s="243"/>
      <c r="P4938" s="243"/>
      <c r="Q4938" s="243"/>
    </row>
    <row r="4939" spans="2:17">
      <c r="B4939" s="243"/>
      <c r="C4939" s="243"/>
      <c r="D4939" s="243"/>
      <c r="E4939" s="243"/>
      <c r="F4939" s="243"/>
      <c r="G4939" s="243"/>
      <c r="H4939" s="243"/>
      <c r="I4939" s="243"/>
      <c r="J4939" s="243"/>
      <c r="K4939" s="243"/>
      <c r="L4939" s="243"/>
      <c r="M4939" s="243"/>
      <c r="N4939" s="243"/>
      <c r="O4939" s="243"/>
      <c r="P4939" s="243"/>
      <c r="Q4939" s="243"/>
    </row>
    <row r="4940" spans="2:17">
      <c r="B4940" s="243"/>
      <c r="C4940" s="243"/>
      <c r="D4940" s="243"/>
      <c r="E4940" s="243"/>
      <c r="F4940" s="243"/>
      <c r="G4940" s="243"/>
      <c r="H4940" s="243"/>
      <c r="I4940" s="243"/>
      <c r="J4940" s="243"/>
      <c r="K4940" s="243"/>
      <c r="L4940" s="243"/>
      <c r="M4940" s="243"/>
      <c r="N4940" s="243"/>
      <c r="O4940" s="243"/>
      <c r="P4940" s="243"/>
      <c r="Q4940" s="243"/>
    </row>
    <row r="4941" spans="2:17">
      <c r="B4941" s="243"/>
      <c r="C4941" s="243"/>
      <c r="D4941" s="243"/>
      <c r="E4941" s="243"/>
      <c r="F4941" s="243"/>
      <c r="G4941" s="243"/>
      <c r="H4941" s="243"/>
      <c r="I4941" s="243"/>
      <c r="J4941" s="243"/>
      <c r="K4941" s="243"/>
      <c r="L4941" s="243"/>
      <c r="M4941" s="243"/>
      <c r="N4941" s="243"/>
      <c r="O4941" s="243"/>
      <c r="P4941" s="243"/>
      <c r="Q4941" s="243"/>
    </row>
    <row r="4942" spans="2:17">
      <c r="B4942" s="243"/>
      <c r="C4942" s="243"/>
      <c r="D4942" s="243"/>
      <c r="E4942" s="243"/>
      <c r="F4942" s="243"/>
      <c r="G4942" s="243"/>
      <c r="H4942" s="243"/>
      <c r="I4942" s="243"/>
      <c r="J4942" s="243"/>
      <c r="K4942" s="243"/>
      <c r="L4942" s="243"/>
      <c r="M4942" s="243"/>
      <c r="N4942" s="243"/>
      <c r="O4942" s="243"/>
      <c r="P4942" s="243"/>
      <c r="Q4942" s="243"/>
    </row>
    <row r="4943" spans="2:17">
      <c r="B4943" s="243"/>
      <c r="C4943" s="243"/>
      <c r="D4943" s="243"/>
      <c r="E4943" s="243"/>
      <c r="F4943" s="243"/>
      <c r="G4943" s="243"/>
      <c r="H4943" s="243"/>
      <c r="I4943" s="243"/>
      <c r="J4943" s="243"/>
      <c r="K4943" s="243"/>
      <c r="L4943" s="243"/>
      <c r="M4943" s="243"/>
      <c r="N4943" s="243"/>
      <c r="O4943" s="243"/>
      <c r="P4943" s="243"/>
      <c r="Q4943" s="243"/>
    </row>
    <row r="4944" spans="2:17">
      <c r="B4944" s="243"/>
      <c r="C4944" s="243"/>
      <c r="D4944" s="243"/>
      <c r="E4944" s="243"/>
      <c r="F4944" s="243"/>
      <c r="G4944" s="243"/>
      <c r="H4944" s="243"/>
      <c r="I4944" s="243"/>
      <c r="J4944" s="243"/>
      <c r="K4944" s="243"/>
      <c r="L4944" s="243"/>
      <c r="M4944" s="243"/>
      <c r="N4944" s="243"/>
      <c r="O4944" s="243"/>
      <c r="P4944" s="243"/>
      <c r="Q4944" s="243"/>
    </row>
    <row r="4945" spans="2:17">
      <c r="B4945" s="243"/>
      <c r="C4945" s="243"/>
      <c r="D4945" s="243"/>
      <c r="E4945" s="243"/>
      <c r="F4945" s="243"/>
      <c r="G4945" s="243"/>
      <c r="H4945" s="243"/>
      <c r="I4945" s="243"/>
      <c r="J4945" s="243"/>
      <c r="K4945" s="243"/>
      <c r="L4945" s="243"/>
      <c r="M4945" s="243"/>
      <c r="N4945" s="243"/>
      <c r="O4945" s="243"/>
      <c r="P4945" s="243"/>
      <c r="Q4945" s="243"/>
    </row>
    <row r="4946" spans="2:17">
      <c r="B4946" s="243"/>
      <c r="C4946" s="243"/>
      <c r="D4946" s="243"/>
      <c r="E4946" s="243"/>
      <c r="F4946" s="243"/>
      <c r="G4946" s="243"/>
      <c r="H4946" s="243"/>
      <c r="I4946" s="243"/>
      <c r="J4946" s="243"/>
      <c r="K4946" s="243"/>
      <c r="L4946" s="243"/>
      <c r="M4946" s="243"/>
      <c r="N4946" s="243"/>
      <c r="O4946" s="243"/>
      <c r="P4946" s="243"/>
      <c r="Q4946" s="243"/>
    </row>
    <row r="4947" spans="2:17">
      <c r="B4947" s="243"/>
      <c r="C4947" s="243"/>
      <c r="D4947" s="243"/>
      <c r="E4947" s="243"/>
      <c r="F4947" s="243"/>
      <c r="G4947" s="243"/>
      <c r="H4947" s="243"/>
      <c r="I4947" s="243"/>
      <c r="J4947" s="243"/>
      <c r="K4947" s="243"/>
      <c r="L4947" s="243"/>
      <c r="M4947" s="243"/>
      <c r="N4947" s="243"/>
      <c r="O4947" s="243"/>
      <c r="P4947" s="243"/>
      <c r="Q4947" s="243"/>
    </row>
    <row r="4948" spans="2:17">
      <c r="B4948" s="243"/>
      <c r="C4948" s="243"/>
      <c r="D4948" s="243"/>
      <c r="E4948" s="243"/>
      <c r="F4948" s="243"/>
      <c r="G4948" s="243"/>
      <c r="H4948" s="243"/>
      <c r="I4948" s="243"/>
      <c r="J4948" s="243"/>
      <c r="K4948" s="243"/>
      <c r="L4948" s="243"/>
      <c r="M4948" s="243"/>
      <c r="N4948" s="243"/>
      <c r="O4948" s="243"/>
      <c r="P4948" s="243"/>
      <c r="Q4948" s="243"/>
    </row>
    <row r="4949" spans="2:17">
      <c r="B4949" s="243"/>
      <c r="C4949" s="243"/>
      <c r="D4949" s="243"/>
      <c r="E4949" s="243"/>
      <c r="F4949" s="243"/>
      <c r="G4949" s="243"/>
      <c r="H4949" s="243"/>
      <c r="I4949" s="243"/>
      <c r="J4949" s="243"/>
      <c r="K4949" s="243"/>
      <c r="L4949" s="243"/>
      <c r="M4949" s="243"/>
      <c r="N4949" s="243"/>
      <c r="O4949" s="243"/>
      <c r="P4949" s="243"/>
      <c r="Q4949" s="243"/>
    </row>
    <row r="4950" spans="2:17">
      <c r="B4950" s="243"/>
      <c r="C4950" s="243"/>
      <c r="D4950" s="243"/>
      <c r="E4950" s="243"/>
      <c r="F4950" s="243"/>
      <c r="G4950" s="243"/>
      <c r="H4950" s="243"/>
      <c r="I4950" s="243"/>
      <c r="J4950" s="243"/>
      <c r="K4950" s="243"/>
      <c r="L4950" s="243"/>
      <c r="M4950" s="243"/>
      <c r="N4950" s="243"/>
      <c r="O4950" s="243"/>
      <c r="P4950" s="243"/>
      <c r="Q4950" s="243"/>
    </row>
    <row r="4951" spans="2:17">
      <c r="B4951" s="243"/>
      <c r="C4951" s="243"/>
      <c r="D4951" s="243"/>
      <c r="E4951" s="243"/>
      <c r="F4951" s="243"/>
      <c r="G4951" s="243"/>
      <c r="H4951" s="243"/>
      <c r="I4951" s="243"/>
      <c r="J4951" s="243"/>
      <c r="K4951" s="243"/>
      <c r="L4951" s="243"/>
      <c r="M4951" s="243"/>
      <c r="N4951" s="243"/>
      <c r="O4951" s="243"/>
      <c r="P4951" s="243"/>
      <c r="Q4951" s="243"/>
    </row>
    <row r="4952" spans="2:17">
      <c r="B4952" s="243"/>
      <c r="C4952" s="243"/>
      <c r="D4952" s="243"/>
      <c r="E4952" s="243"/>
      <c r="F4952" s="243"/>
      <c r="G4952" s="243"/>
      <c r="H4952" s="243"/>
      <c r="I4952" s="243"/>
      <c r="J4952" s="243"/>
      <c r="K4952" s="243"/>
      <c r="L4952" s="243"/>
      <c r="M4952" s="243"/>
      <c r="N4952" s="243"/>
      <c r="O4952" s="243"/>
      <c r="P4952" s="243"/>
      <c r="Q4952" s="243"/>
    </row>
    <row r="4953" spans="2:17">
      <c r="B4953" s="243"/>
      <c r="C4953" s="243"/>
      <c r="D4953" s="243"/>
      <c r="E4953" s="243"/>
      <c r="F4953" s="243"/>
      <c r="G4953" s="243"/>
      <c r="H4953" s="243"/>
      <c r="I4953" s="243"/>
      <c r="J4953" s="243"/>
      <c r="K4953" s="243"/>
      <c r="L4953" s="243"/>
      <c r="M4953" s="243"/>
      <c r="N4953" s="243"/>
      <c r="O4953" s="243"/>
      <c r="P4953" s="243"/>
      <c r="Q4953" s="243"/>
    </row>
    <row r="4954" spans="2:17">
      <c r="B4954" s="243"/>
      <c r="C4954" s="243"/>
      <c r="D4954" s="243"/>
      <c r="E4954" s="243"/>
      <c r="F4954" s="243"/>
      <c r="G4954" s="243"/>
      <c r="H4954" s="243"/>
      <c r="I4954" s="243"/>
      <c r="J4954" s="243"/>
      <c r="K4954" s="243"/>
      <c r="L4954" s="243"/>
      <c r="M4954" s="243"/>
      <c r="N4954" s="243"/>
      <c r="O4954" s="243"/>
      <c r="P4954" s="243"/>
      <c r="Q4954" s="243"/>
    </row>
    <row r="4955" spans="2:17">
      <c r="B4955" s="243"/>
      <c r="C4955" s="243"/>
      <c r="D4955" s="243"/>
      <c r="E4955" s="243"/>
      <c r="F4955" s="243"/>
      <c r="G4955" s="243"/>
      <c r="H4955" s="243"/>
      <c r="I4955" s="243"/>
      <c r="J4955" s="243"/>
      <c r="K4955" s="243"/>
      <c r="L4955" s="243"/>
      <c r="M4955" s="243"/>
      <c r="N4955" s="243"/>
      <c r="O4955" s="243"/>
      <c r="P4955" s="243"/>
      <c r="Q4955" s="243"/>
    </row>
    <row r="4956" spans="2:17">
      <c r="B4956" s="243"/>
      <c r="C4956" s="243"/>
      <c r="D4956" s="243"/>
      <c r="E4956" s="243"/>
      <c r="F4956" s="243"/>
      <c r="G4956" s="243"/>
      <c r="H4956" s="243"/>
      <c r="I4956" s="243"/>
      <c r="J4956" s="243"/>
      <c r="K4956" s="243"/>
      <c r="L4956" s="243"/>
      <c r="M4956" s="243"/>
      <c r="N4956" s="243"/>
      <c r="O4956" s="243"/>
      <c r="P4956" s="243"/>
      <c r="Q4956" s="243"/>
    </row>
    <row r="4957" spans="2:17">
      <c r="B4957" s="243"/>
      <c r="C4957" s="243"/>
      <c r="D4957" s="243"/>
      <c r="E4957" s="243"/>
      <c r="F4957" s="243"/>
      <c r="G4957" s="243"/>
      <c r="H4957" s="243"/>
      <c r="I4957" s="243"/>
      <c r="J4957" s="243"/>
      <c r="K4957" s="243"/>
      <c r="L4957" s="243"/>
      <c r="M4957" s="243"/>
      <c r="N4957" s="243"/>
      <c r="O4957" s="243"/>
      <c r="P4957" s="243"/>
      <c r="Q4957" s="243"/>
    </row>
    <row r="4958" spans="2:17">
      <c r="B4958" s="243"/>
      <c r="C4958" s="243"/>
      <c r="D4958" s="243"/>
      <c r="E4958" s="243"/>
      <c r="F4958" s="243"/>
      <c r="G4958" s="243"/>
      <c r="H4958" s="243"/>
      <c r="I4958" s="243"/>
      <c r="J4958" s="243"/>
      <c r="K4958" s="243"/>
      <c r="L4958" s="243"/>
      <c r="M4958" s="243"/>
      <c r="N4958" s="243"/>
      <c r="O4958" s="243"/>
      <c r="P4958" s="243"/>
      <c r="Q4958" s="243"/>
    </row>
    <row r="4959" spans="2:17">
      <c r="B4959" s="243"/>
      <c r="C4959" s="243"/>
      <c r="D4959" s="243"/>
      <c r="E4959" s="243"/>
      <c r="F4959" s="243"/>
      <c r="G4959" s="243"/>
      <c r="H4959" s="243"/>
      <c r="I4959" s="243"/>
      <c r="J4959" s="243"/>
      <c r="K4959" s="243"/>
      <c r="L4959" s="243"/>
      <c r="M4959" s="243"/>
      <c r="N4959" s="243"/>
      <c r="O4959" s="243"/>
      <c r="P4959" s="243"/>
      <c r="Q4959" s="243"/>
    </row>
    <row r="4960" spans="2:17">
      <c r="B4960" s="243"/>
      <c r="C4960" s="243"/>
      <c r="D4960" s="243"/>
      <c r="E4960" s="243"/>
      <c r="F4960" s="243"/>
      <c r="G4960" s="243"/>
      <c r="H4960" s="243"/>
      <c r="I4960" s="243"/>
      <c r="J4960" s="243"/>
      <c r="K4960" s="243"/>
      <c r="L4960" s="243"/>
      <c r="M4960" s="243"/>
      <c r="N4960" s="243"/>
      <c r="O4960" s="243"/>
      <c r="P4960" s="243"/>
      <c r="Q4960" s="243"/>
    </row>
    <row r="4961" spans="2:17">
      <c r="B4961" s="243"/>
      <c r="C4961" s="243"/>
      <c r="D4961" s="243"/>
      <c r="E4961" s="243"/>
      <c r="F4961" s="243"/>
      <c r="G4961" s="243"/>
      <c r="H4961" s="243"/>
      <c r="I4961" s="243"/>
      <c r="J4961" s="243"/>
      <c r="K4961" s="243"/>
      <c r="L4961" s="243"/>
      <c r="M4961" s="243"/>
      <c r="N4961" s="243"/>
      <c r="O4961" s="243"/>
      <c r="P4961" s="243"/>
      <c r="Q4961" s="243"/>
    </row>
    <row r="4962" spans="2:17">
      <c r="B4962" s="243"/>
      <c r="C4962" s="243"/>
      <c r="D4962" s="243"/>
      <c r="E4962" s="243"/>
      <c r="F4962" s="243"/>
      <c r="G4962" s="243"/>
      <c r="H4962" s="243"/>
      <c r="I4962" s="243"/>
      <c r="J4962" s="243"/>
      <c r="K4962" s="243"/>
      <c r="L4962" s="243"/>
      <c r="M4962" s="243"/>
      <c r="N4962" s="243"/>
      <c r="O4962" s="243"/>
      <c r="P4962" s="243"/>
      <c r="Q4962" s="243"/>
    </row>
    <row r="4963" spans="2:17">
      <c r="B4963" s="243"/>
      <c r="C4963" s="243"/>
      <c r="D4963" s="243"/>
      <c r="E4963" s="243"/>
      <c r="F4963" s="243"/>
      <c r="G4963" s="243"/>
      <c r="H4963" s="243"/>
      <c r="I4963" s="243"/>
      <c r="J4963" s="243"/>
      <c r="K4963" s="243"/>
      <c r="L4963" s="243"/>
      <c r="M4963" s="243"/>
      <c r="N4963" s="243"/>
      <c r="O4963" s="243"/>
      <c r="P4963" s="243"/>
      <c r="Q4963" s="243"/>
    </row>
    <row r="4964" spans="2:17">
      <c r="B4964" s="243"/>
      <c r="C4964" s="243"/>
      <c r="D4964" s="243"/>
      <c r="E4964" s="243"/>
      <c r="F4964" s="243"/>
      <c r="G4964" s="243"/>
      <c r="H4964" s="243"/>
      <c r="I4964" s="243"/>
      <c r="J4964" s="243"/>
      <c r="K4964" s="243"/>
      <c r="L4964" s="243"/>
      <c r="M4964" s="243"/>
      <c r="N4964" s="243"/>
      <c r="O4964" s="243"/>
      <c r="P4964" s="243"/>
      <c r="Q4964" s="243"/>
    </row>
    <row r="4965" spans="2:17">
      <c r="B4965" s="243"/>
      <c r="C4965" s="243"/>
      <c r="D4965" s="243"/>
      <c r="E4965" s="243"/>
      <c r="F4965" s="243"/>
      <c r="G4965" s="243"/>
      <c r="H4965" s="243"/>
      <c r="I4965" s="243"/>
      <c r="J4965" s="243"/>
      <c r="K4965" s="243"/>
      <c r="L4965" s="243"/>
      <c r="M4965" s="243"/>
      <c r="N4965" s="243"/>
      <c r="O4965" s="243"/>
      <c r="P4965" s="243"/>
      <c r="Q4965" s="243"/>
    </row>
    <row r="4966" spans="2:17">
      <c r="B4966" s="243"/>
      <c r="C4966" s="243"/>
      <c r="D4966" s="243"/>
      <c r="E4966" s="243"/>
      <c r="F4966" s="243"/>
      <c r="G4966" s="243"/>
      <c r="H4966" s="243"/>
      <c r="I4966" s="243"/>
      <c r="J4966" s="243"/>
      <c r="K4966" s="243"/>
      <c r="L4966" s="243"/>
      <c r="M4966" s="243"/>
      <c r="N4966" s="243"/>
      <c r="O4966" s="243"/>
      <c r="P4966" s="243"/>
      <c r="Q4966" s="243"/>
    </row>
    <row r="4967" spans="2:17">
      <c r="B4967" s="243"/>
      <c r="C4967" s="243"/>
      <c r="D4967" s="243"/>
      <c r="E4967" s="243"/>
      <c r="F4967" s="243"/>
      <c r="G4967" s="243"/>
      <c r="H4967" s="243"/>
      <c r="I4967" s="243"/>
      <c r="J4967" s="243"/>
      <c r="K4967" s="243"/>
      <c r="L4967" s="243"/>
      <c r="M4967" s="243"/>
      <c r="N4967" s="243"/>
      <c r="O4967" s="243"/>
      <c r="P4967" s="243"/>
      <c r="Q4967" s="243"/>
    </row>
    <row r="4968" spans="2:17">
      <c r="B4968" s="243"/>
      <c r="C4968" s="243"/>
      <c r="D4968" s="243"/>
      <c r="E4968" s="243"/>
      <c r="F4968" s="243"/>
      <c r="G4968" s="243"/>
      <c r="H4968" s="243"/>
      <c r="I4968" s="243"/>
      <c r="J4968" s="243"/>
      <c r="K4968" s="243"/>
      <c r="L4968" s="243"/>
      <c r="M4968" s="243"/>
      <c r="N4968" s="243"/>
      <c r="O4968" s="243"/>
      <c r="P4968" s="243"/>
      <c r="Q4968" s="243"/>
    </row>
    <row r="4969" spans="2:17">
      <c r="B4969" s="243"/>
      <c r="C4969" s="243"/>
      <c r="D4969" s="243"/>
      <c r="E4969" s="243"/>
      <c r="F4969" s="243"/>
      <c r="G4969" s="243"/>
      <c r="H4969" s="243"/>
      <c r="I4969" s="243"/>
      <c r="J4969" s="243"/>
      <c r="K4969" s="243"/>
      <c r="L4969" s="243"/>
      <c r="M4969" s="243"/>
      <c r="N4969" s="243"/>
      <c r="O4969" s="243"/>
      <c r="P4969" s="243"/>
      <c r="Q4969" s="243"/>
    </row>
    <row r="4970" spans="2:17">
      <c r="B4970" s="243"/>
      <c r="C4970" s="243"/>
      <c r="D4970" s="243"/>
      <c r="E4970" s="243"/>
      <c r="F4970" s="243"/>
      <c r="G4970" s="243"/>
      <c r="H4970" s="243"/>
      <c r="I4970" s="243"/>
      <c r="J4970" s="243"/>
      <c r="K4970" s="243"/>
      <c r="L4970" s="243"/>
      <c r="M4970" s="243"/>
      <c r="N4970" s="243"/>
      <c r="O4970" s="243"/>
      <c r="P4970" s="243"/>
      <c r="Q4970" s="243"/>
    </row>
    <row r="4971" spans="2:17">
      <c r="B4971" s="243"/>
      <c r="C4971" s="243"/>
      <c r="D4971" s="243"/>
      <c r="E4971" s="243"/>
      <c r="F4971" s="243"/>
      <c r="G4971" s="243"/>
      <c r="H4971" s="243"/>
      <c r="I4971" s="243"/>
      <c r="J4971" s="243"/>
      <c r="K4971" s="243"/>
      <c r="L4971" s="243"/>
      <c r="M4971" s="243"/>
      <c r="N4971" s="243"/>
      <c r="O4971" s="243"/>
      <c r="P4971" s="243"/>
      <c r="Q4971" s="243"/>
    </row>
    <row r="4972" spans="2:17">
      <c r="B4972" s="243"/>
      <c r="C4972" s="243"/>
      <c r="D4972" s="243"/>
      <c r="E4972" s="243"/>
      <c r="F4972" s="243"/>
      <c r="G4972" s="243"/>
      <c r="H4972" s="243"/>
      <c r="I4972" s="243"/>
      <c r="J4972" s="243"/>
      <c r="K4972" s="243"/>
      <c r="L4972" s="243"/>
      <c r="M4972" s="243"/>
      <c r="N4972" s="243"/>
      <c r="O4972" s="243"/>
      <c r="P4972" s="243"/>
      <c r="Q4972" s="243"/>
    </row>
    <row r="4973" spans="2:17">
      <c r="B4973" s="243"/>
      <c r="C4973" s="243"/>
      <c r="D4973" s="243"/>
      <c r="E4973" s="243"/>
      <c r="F4973" s="243"/>
      <c r="G4973" s="243"/>
      <c r="H4973" s="243"/>
      <c r="I4973" s="243"/>
      <c r="J4973" s="243"/>
      <c r="K4973" s="243"/>
      <c r="L4973" s="243"/>
      <c r="M4973" s="243"/>
      <c r="N4973" s="243"/>
      <c r="O4973" s="243"/>
      <c r="P4973" s="243"/>
      <c r="Q4973" s="243"/>
    </row>
    <row r="4974" spans="2:17">
      <c r="B4974" s="243"/>
      <c r="C4974" s="243"/>
      <c r="D4974" s="243"/>
      <c r="E4974" s="243"/>
      <c r="F4974" s="243"/>
      <c r="G4974" s="243"/>
      <c r="H4974" s="243"/>
      <c r="I4974" s="243"/>
      <c r="J4974" s="243"/>
      <c r="K4974" s="243"/>
      <c r="L4974" s="243"/>
      <c r="M4974" s="243"/>
      <c r="N4974" s="243"/>
      <c r="O4974" s="243"/>
      <c r="P4974" s="243"/>
      <c r="Q4974" s="243"/>
    </row>
    <row r="4975" spans="2:17">
      <c r="B4975" s="243"/>
      <c r="C4975" s="243"/>
      <c r="D4975" s="243"/>
      <c r="E4975" s="243"/>
      <c r="F4975" s="243"/>
      <c r="G4975" s="243"/>
      <c r="H4975" s="243"/>
      <c r="I4975" s="243"/>
      <c r="J4975" s="243"/>
      <c r="K4975" s="243"/>
      <c r="L4975" s="243"/>
      <c r="M4975" s="243"/>
      <c r="N4975" s="243"/>
      <c r="O4975" s="243"/>
      <c r="P4975" s="243"/>
      <c r="Q4975" s="243"/>
    </row>
    <row r="4976" spans="2:17">
      <c r="B4976" s="243"/>
      <c r="C4976" s="243"/>
      <c r="D4976" s="243"/>
      <c r="E4976" s="243"/>
      <c r="F4976" s="243"/>
      <c r="G4976" s="243"/>
      <c r="H4976" s="243"/>
      <c r="I4976" s="243"/>
      <c r="J4976" s="243"/>
      <c r="K4976" s="243"/>
      <c r="L4976" s="243"/>
      <c r="M4976" s="243"/>
      <c r="N4976" s="243"/>
      <c r="O4976" s="243"/>
      <c r="P4976" s="243"/>
      <c r="Q4976" s="243"/>
    </row>
    <row r="4977" spans="2:17">
      <c r="B4977" s="243"/>
      <c r="C4977" s="243"/>
      <c r="D4977" s="243"/>
      <c r="E4977" s="243"/>
      <c r="F4977" s="243"/>
      <c r="G4977" s="243"/>
      <c r="H4977" s="243"/>
      <c r="I4977" s="243"/>
      <c r="J4977" s="243"/>
      <c r="K4977" s="243"/>
      <c r="L4977" s="243"/>
      <c r="M4977" s="243"/>
      <c r="N4977" s="243"/>
      <c r="O4977" s="243"/>
      <c r="P4977" s="243"/>
      <c r="Q4977" s="243"/>
    </row>
    <row r="4978" spans="2:17">
      <c r="B4978" s="243"/>
      <c r="C4978" s="243"/>
      <c r="D4978" s="243"/>
      <c r="E4978" s="243"/>
      <c r="F4978" s="243"/>
      <c r="G4978" s="243"/>
      <c r="H4978" s="243"/>
      <c r="I4978" s="243"/>
      <c r="J4978" s="243"/>
      <c r="K4978" s="243"/>
      <c r="L4978" s="243"/>
      <c r="M4978" s="243"/>
      <c r="N4978" s="243"/>
      <c r="O4978" s="243"/>
      <c r="P4978" s="243"/>
      <c r="Q4978" s="243"/>
    </row>
    <row r="4979" spans="2:17">
      <c r="B4979" s="243"/>
      <c r="C4979" s="243"/>
      <c r="D4979" s="243"/>
      <c r="E4979" s="243"/>
      <c r="F4979" s="243"/>
      <c r="G4979" s="243"/>
      <c r="H4979" s="243"/>
      <c r="I4979" s="243"/>
      <c r="J4979" s="243"/>
      <c r="K4979" s="243"/>
      <c r="L4979" s="243"/>
      <c r="M4979" s="243"/>
      <c r="N4979" s="243"/>
      <c r="O4979" s="243"/>
      <c r="P4979" s="243"/>
      <c r="Q4979" s="243"/>
    </row>
    <row r="4980" spans="2:17">
      <c r="B4980" s="243"/>
      <c r="C4980" s="243"/>
      <c r="D4980" s="243"/>
      <c r="E4980" s="243"/>
      <c r="F4980" s="243"/>
      <c r="G4980" s="243"/>
      <c r="H4980" s="243"/>
      <c r="I4980" s="243"/>
      <c r="J4980" s="243"/>
      <c r="K4980" s="243"/>
      <c r="L4980" s="243"/>
      <c r="M4980" s="243"/>
      <c r="N4980" s="243"/>
      <c r="O4980" s="243"/>
      <c r="P4980" s="243"/>
      <c r="Q4980" s="243"/>
    </row>
    <row r="4981" spans="2:17">
      <c r="B4981" s="243"/>
      <c r="C4981" s="243"/>
      <c r="D4981" s="243"/>
      <c r="E4981" s="243"/>
      <c r="F4981" s="243"/>
      <c r="G4981" s="243"/>
      <c r="H4981" s="243"/>
      <c r="I4981" s="243"/>
      <c r="J4981" s="243"/>
      <c r="K4981" s="243"/>
      <c r="L4981" s="243"/>
      <c r="M4981" s="243"/>
      <c r="N4981" s="243"/>
      <c r="O4981" s="243"/>
      <c r="P4981" s="243"/>
      <c r="Q4981" s="243"/>
    </row>
    <row r="4982" spans="2:17">
      <c r="B4982" s="243"/>
      <c r="C4982" s="243"/>
      <c r="D4982" s="243"/>
      <c r="E4982" s="243"/>
      <c r="F4982" s="243"/>
      <c r="G4982" s="243"/>
      <c r="H4982" s="243"/>
      <c r="I4982" s="243"/>
      <c r="J4982" s="243"/>
      <c r="K4982" s="243"/>
      <c r="L4982" s="243"/>
      <c r="M4982" s="243"/>
      <c r="N4982" s="243"/>
      <c r="O4982" s="243"/>
      <c r="P4982" s="243"/>
      <c r="Q4982" s="243"/>
    </row>
    <row r="4983" spans="2:17">
      <c r="B4983" s="243"/>
      <c r="C4983" s="243"/>
      <c r="D4983" s="243"/>
      <c r="E4983" s="243"/>
      <c r="F4983" s="243"/>
      <c r="G4983" s="243"/>
      <c r="H4983" s="243"/>
      <c r="I4983" s="243"/>
      <c r="J4983" s="243"/>
      <c r="K4983" s="243"/>
      <c r="L4983" s="243"/>
      <c r="M4983" s="243"/>
      <c r="N4983" s="243"/>
      <c r="O4983" s="243"/>
      <c r="P4983" s="243"/>
      <c r="Q4983" s="243"/>
    </row>
    <row r="4984" spans="2:17">
      <c r="B4984" s="243"/>
      <c r="C4984" s="243"/>
      <c r="D4984" s="243"/>
      <c r="E4984" s="243"/>
      <c r="F4984" s="243"/>
      <c r="G4984" s="243"/>
      <c r="H4984" s="243"/>
      <c r="I4984" s="243"/>
      <c r="J4984" s="243"/>
      <c r="K4984" s="243"/>
      <c r="L4984" s="243"/>
      <c r="M4984" s="243"/>
      <c r="N4984" s="243"/>
      <c r="O4984" s="243"/>
      <c r="P4984" s="243"/>
      <c r="Q4984" s="243"/>
    </row>
    <row r="4985" spans="2:17">
      <c r="B4985" s="243"/>
      <c r="C4985" s="243"/>
      <c r="D4985" s="243"/>
      <c r="E4985" s="243"/>
      <c r="F4985" s="243"/>
      <c r="G4985" s="243"/>
      <c r="H4985" s="243"/>
      <c r="I4985" s="243"/>
      <c r="J4985" s="243"/>
      <c r="K4985" s="243"/>
      <c r="L4985" s="243"/>
      <c r="M4985" s="243"/>
      <c r="N4985" s="243"/>
      <c r="O4985" s="243"/>
      <c r="P4985" s="243"/>
      <c r="Q4985" s="243"/>
    </row>
    <row r="4986" spans="2:17">
      <c r="B4986" s="243"/>
      <c r="C4986" s="243"/>
      <c r="D4986" s="243"/>
      <c r="E4986" s="243"/>
      <c r="F4986" s="243"/>
      <c r="G4986" s="243"/>
      <c r="H4986" s="243"/>
      <c r="I4986" s="243"/>
      <c r="J4986" s="243"/>
      <c r="K4986" s="243"/>
      <c r="L4986" s="243"/>
      <c r="M4986" s="243"/>
      <c r="N4986" s="243"/>
      <c r="O4986" s="243"/>
      <c r="P4986" s="243"/>
      <c r="Q4986" s="243"/>
    </row>
    <row r="4987" spans="2:17">
      <c r="B4987" s="243"/>
      <c r="C4987" s="243"/>
      <c r="D4987" s="243"/>
      <c r="E4987" s="243"/>
      <c r="F4987" s="243"/>
      <c r="G4987" s="243"/>
      <c r="H4987" s="243"/>
      <c r="I4987" s="243"/>
      <c r="J4987" s="243"/>
      <c r="K4987" s="243"/>
      <c r="L4987" s="243"/>
      <c r="M4987" s="243"/>
      <c r="N4987" s="243"/>
      <c r="O4987" s="243"/>
      <c r="P4987" s="243"/>
      <c r="Q4987" s="243"/>
    </row>
    <row r="4988" spans="2:17">
      <c r="B4988" s="243"/>
      <c r="C4988" s="243"/>
      <c r="D4988" s="243"/>
      <c r="E4988" s="243"/>
      <c r="F4988" s="243"/>
      <c r="G4988" s="243"/>
      <c r="H4988" s="243"/>
      <c r="I4988" s="243"/>
      <c r="J4988" s="243"/>
      <c r="K4988" s="243"/>
      <c r="L4988" s="243"/>
      <c r="M4988" s="243"/>
      <c r="N4988" s="243"/>
      <c r="O4988" s="243"/>
      <c r="P4988" s="243"/>
      <c r="Q4988" s="243"/>
    </row>
    <row r="4989" spans="2:17">
      <c r="B4989" s="243"/>
      <c r="C4989" s="243"/>
      <c r="D4989" s="243"/>
      <c r="E4989" s="243"/>
      <c r="F4989" s="243"/>
      <c r="G4989" s="243"/>
      <c r="H4989" s="243"/>
      <c r="I4989" s="243"/>
      <c r="J4989" s="243"/>
      <c r="K4989" s="243"/>
      <c r="L4989" s="243"/>
      <c r="M4989" s="243"/>
      <c r="N4989" s="243"/>
      <c r="O4989" s="243"/>
      <c r="P4989" s="243"/>
      <c r="Q4989" s="243"/>
    </row>
    <row r="4990" spans="2:17">
      <c r="B4990" s="243"/>
      <c r="C4990" s="243"/>
      <c r="D4990" s="243"/>
      <c r="E4990" s="243"/>
      <c r="F4990" s="243"/>
      <c r="G4990" s="243"/>
      <c r="H4990" s="243"/>
      <c r="I4990" s="243"/>
      <c r="J4990" s="243"/>
      <c r="K4990" s="243"/>
      <c r="L4990" s="243"/>
      <c r="M4990" s="243"/>
      <c r="N4990" s="243"/>
      <c r="O4990" s="243"/>
      <c r="P4990" s="243"/>
      <c r="Q4990" s="243"/>
    </row>
    <row r="4991" spans="2:17">
      <c r="B4991" s="243"/>
      <c r="C4991" s="243"/>
      <c r="D4991" s="243"/>
      <c r="E4991" s="243"/>
      <c r="F4991" s="243"/>
      <c r="G4991" s="243"/>
      <c r="H4991" s="243"/>
      <c r="I4991" s="243"/>
      <c r="J4991" s="243"/>
      <c r="K4991" s="243"/>
      <c r="L4991" s="243"/>
      <c r="M4991" s="243"/>
      <c r="N4991" s="243"/>
      <c r="O4991" s="243"/>
      <c r="P4991" s="243"/>
      <c r="Q4991" s="243"/>
    </row>
    <row r="4992" spans="2:17">
      <c r="B4992" s="243"/>
      <c r="C4992" s="243"/>
      <c r="D4992" s="243"/>
      <c r="E4992" s="243"/>
      <c r="F4992" s="243"/>
      <c r="G4992" s="243"/>
      <c r="H4992" s="243"/>
      <c r="I4992" s="243"/>
      <c r="J4992" s="243"/>
      <c r="K4992" s="243"/>
      <c r="L4992" s="243"/>
      <c r="M4992" s="243"/>
      <c r="N4992" s="243"/>
      <c r="O4992" s="243"/>
      <c r="P4992" s="243"/>
      <c r="Q4992" s="243"/>
    </row>
    <row r="4993" spans="2:17">
      <c r="B4993" s="243"/>
      <c r="C4993" s="243"/>
      <c r="D4993" s="243"/>
      <c r="E4993" s="243"/>
      <c r="F4993" s="243"/>
      <c r="G4993" s="243"/>
      <c r="H4993" s="243"/>
      <c r="I4993" s="243"/>
      <c r="J4993" s="243"/>
      <c r="K4993" s="243"/>
      <c r="L4993" s="243"/>
      <c r="M4993" s="243"/>
      <c r="N4993" s="243"/>
      <c r="O4993" s="243"/>
      <c r="P4993" s="243"/>
      <c r="Q4993" s="243"/>
    </row>
    <row r="4994" spans="2:17">
      <c r="B4994" s="243"/>
      <c r="C4994" s="243"/>
      <c r="D4994" s="243"/>
      <c r="E4994" s="243"/>
      <c r="F4994" s="243"/>
      <c r="G4994" s="243"/>
      <c r="H4994" s="243"/>
      <c r="I4994" s="243"/>
      <c r="J4994" s="243"/>
      <c r="K4994" s="243"/>
      <c r="L4994" s="243"/>
      <c r="M4994" s="243"/>
      <c r="N4994" s="243"/>
      <c r="O4994" s="243"/>
      <c r="P4994" s="243"/>
      <c r="Q4994" s="243"/>
    </row>
    <row r="4995" spans="2:17">
      <c r="B4995" s="243"/>
      <c r="C4995" s="243"/>
      <c r="D4995" s="243"/>
      <c r="E4995" s="243"/>
      <c r="F4995" s="243"/>
      <c r="G4995" s="243"/>
      <c r="H4995" s="243"/>
      <c r="I4995" s="243"/>
      <c r="J4995" s="243"/>
      <c r="K4995" s="243"/>
      <c r="L4995" s="243"/>
      <c r="M4995" s="243"/>
      <c r="N4995" s="243"/>
      <c r="O4995" s="243"/>
      <c r="P4995" s="243"/>
      <c r="Q4995" s="243"/>
    </row>
    <row r="4996" spans="2:17">
      <c r="B4996" s="243"/>
      <c r="C4996" s="243"/>
      <c r="D4996" s="243"/>
      <c r="E4996" s="243"/>
      <c r="F4996" s="243"/>
      <c r="G4996" s="243"/>
      <c r="H4996" s="243"/>
      <c r="I4996" s="243"/>
      <c r="J4996" s="243"/>
      <c r="K4996" s="243"/>
      <c r="L4996" s="243"/>
      <c r="M4996" s="243"/>
      <c r="N4996" s="243"/>
      <c r="O4996" s="243"/>
      <c r="P4996" s="243"/>
      <c r="Q4996" s="243"/>
    </row>
    <row r="4997" spans="2:17">
      <c r="B4997" s="243"/>
      <c r="C4997" s="243"/>
      <c r="D4997" s="243"/>
      <c r="E4997" s="243"/>
      <c r="F4997" s="243"/>
      <c r="G4997" s="243"/>
      <c r="H4997" s="243"/>
      <c r="I4997" s="243"/>
      <c r="J4997" s="243"/>
      <c r="K4997" s="243"/>
      <c r="L4997" s="243"/>
      <c r="M4997" s="243"/>
      <c r="N4997" s="243"/>
      <c r="O4997" s="243"/>
      <c r="P4997" s="243"/>
      <c r="Q4997" s="243"/>
    </row>
    <row r="4998" spans="2:17">
      <c r="B4998" s="243"/>
      <c r="C4998" s="243"/>
      <c r="D4998" s="243"/>
      <c r="E4998" s="243"/>
      <c r="F4998" s="243"/>
      <c r="G4998" s="243"/>
      <c r="H4998" s="243"/>
      <c r="I4998" s="243"/>
      <c r="J4998" s="243"/>
      <c r="K4998" s="243"/>
      <c r="L4998" s="243"/>
      <c r="M4998" s="243"/>
      <c r="N4998" s="243"/>
      <c r="O4998" s="243"/>
      <c r="P4998" s="243"/>
      <c r="Q4998" s="243"/>
    </row>
    <row r="4999" spans="2:17">
      <c r="B4999" s="243"/>
      <c r="C4999" s="243"/>
      <c r="D4999" s="243"/>
      <c r="E4999" s="243"/>
      <c r="F4999" s="243"/>
      <c r="G4999" s="243"/>
      <c r="H4999" s="243"/>
      <c r="I4999" s="243"/>
      <c r="J4999" s="243"/>
      <c r="K4999" s="243"/>
      <c r="L4999" s="243"/>
      <c r="M4999" s="243"/>
      <c r="N4999" s="243"/>
      <c r="O4999" s="243"/>
      <c r="P4999" s="243"/>
      <c r="Q4999" s="243"/>
    </row>
    <row r="5000" spans="2:17">
      <c r="B5000" s="243"/>
      <c r="C5000" s="243"/>
      <c r="D5000" s="243"/>
      <c r="E5000" s="243"/>
      <c r="F5000" s="243"/>
      <c r="G5000" s="243"/>
      <c r="H5000" s="243"/>
      <c r="I5000" s="243"/>
      <c r="J5000" s="243"/>
      <c r="K5000" s="243"/>
      <c r="L5000" s="243"/>
      <c r="M5000" s="243"/>
      <c r="N5000" s="243"/>
      <c r="O5000" s="243"/>
      <c r="P5000" s="243"/>
      <c r="Q5000" s="243"/>
    </row>
    <row r="5001" spans="2:17">
      <c r="B5001" s="243"/>
      <c r="C5001" s="243"/>
      <c r="D5001" s="243"/>
      <c r="E5001" s="243"/>
      <c r="F5001" s="243"/>
      <c r="G5001" s="243"/>
      <c r="H5001" s="243"/>
      <c r="I5001" s="243"/>
      <c r="J5001" s="243"/>
      <c r="K5001" s="243"/>
      <c r="L5001" s="243"/>
      <c r="M5001" s="243"/>
      <c r="N5001" s="243"/>
      <c r="O5001" s="243"/>
      <c r="P5001" s="243"/>
      <c r="Q5001" s="243"/>
    </row>
    <row r="5002" spans="2:17">
      <c r="B5002" s="243"/>
      <c r="C5002" s="243"/>
      <c r="D5002" s="243"/>
      <c r="E5002" s="243"/>
      <c r="F5002" s="243"/>
      <c r="G5002" s="243"/>
      <c r="H5002" s="243"/>
      <c r="I5002" s="243"/>
      <c r="J5002" s="243"/>
      <c r="K5002" s="243"/>
      <c r="L5002" s="243"/>
      <c r="M5002" s="243"/>
      <c r="N5002" s="243"/>
      <c r="O5002" s="243"/>
      <c r="P5002" s="243"/>
      <c r="Q5002" s="243"/>
    </row>
    <row r="5003" spans="2:17">
      <c r="B5003" s="243"/>
      <c r="C5003" s="243"/>
      <c r="D5003" s="243"/>
      <c r="E5003" s="243"/>
      <c r="F5003" s="243"/>
      <c r="G5003" s="243"/>
      <c r="H5003" s="243"/>
      <c r="I5003" s="243"/>
      <c r="J5003" s="243"/>
      <c r="K5003" s="243"/>
      <c r="L5003" s="243"/>
      <c r="M5003" s="243"/>
      <c r="N5003" s="243"/>
      <c r="O5003" s="243"/>
      <c r="P5003" s="243"/>
      <c r="Q5003" s="243"/>
    </row>
    <row r="5004" spans="2:17">
      <c r="B5004" s="243"/>
      <c r="C5004" s="243"/>
      <c r="D5004" s="243"/>
      <c r="E5004" s="243"/>
      <c r="F5004" s="243"/>
      <c r="G5004" s="243"/>
      <c r="H5004" s="243"/>
      <c r="I5004" s="243"/>
      <c r="J5004" s="243"/>
      <c r="K5004" s="243"/>
      <c r="L5004" s="243"/>
      <c r="M5004" s="243"/>
      <c r="N5004" s="243"/>
      <c r="O5004" s="243"/>
      <c r="P5004" s="243"/>
      <c r="Q5004" s="243"/>
    </row>
    <row r="5005" spans="2:17">
      <c r="B5005" s="243"/>
      <c r="C5005" s="243"/>
      <c r="D5005" s="243"/>
      <c r="E5005" s="243"/>
      <c r="F5005" s="243"/>
      <c r="G5005" s="243"/>
      <c r="H5005" s="243"/>
      <c r="I5005" s="243"/>
      <c r="J5005" s="243"/>
      <c r="K5005" s="243"/>
      <c r="L5005" s="243"/>
      <c r="M5005" s="243"/>
      <c r="N5005" s="243"/>
      <c r="O5005" s="243"/>
      <c r="P5005" s="243"/>
      <c r="Q5005" s="243"/>
    </row>
    <row r="5006" spans="2:17">
      <c r="B5006" s="243"/>
      <c r="C5006" s="243"/>
      <c r="D5006" s="243"/>
      <c r="E5006" s="243"/>
      <c r="F5006" s="243"/>
      <c r="G5006" s="243"/>
      <c r="H5006" s="243"/>
      <c r="I5006" s="243"/>
      <c r="J5006" s="243"/>
      <c r="K5006" s="243"/>
      <c r="L5006" s="243"/>
      <c r="M5006" s="243"/>
      <c r="N5006" s="243"/>
      <c r="O5006" s="243"/>
      <c r="P5006" s="243"/>
      <c r="Q5006" s="243"/>
    </row>
    <row r="5007" spans="2:17">
      <c r="B5007" s="243"/>
      <c r="C5007" s="243"/>
      <c r="D5007" s="243"/>
      <c r="E5007" s="243"/>
      <c r="F5007" s="243"/>
      <c r="G5007" s="243"/>
      <c r="H5007" s="243"/>
      <c r="I5007" s="243"/>
      <c r="J5007" s="243"/>
      <c r="K5007" s="243"/>
      <c r="L5007" s="243"/>
      <c r="M5007" s="243"/>
      <c r="N5007" s="243"/>
      <c r="O5007" s="243"/>
      <c r="P5007" s="243"/>
      <c r="Q5007" s="243"/>
    </row>
    <row r="5008" spans="2:17">
      <c r="B5008" s="243"/>
      <c r="C5008" s="243"/>
      <c r="D5008" s="243"/>
      <c r="E5008" s="243"/>
      <c r="F5008" s="243"/>
      <c r="G5008" s="243"/>
      <c r="H5008" s="243"/>
      <c r="I5008" s="243"/>
      <c r="J5008" s="243"/>
      <c r="K5008" s="243"/>
      <c r="L5008" s="243"/>
      <c r="M5008" s="243"/>
      <c r="N5008" s="243"/>
      <c r="O5008" s="243"/>
      <c r="P5008" s="243"/>
      <c r="Q5008" s="243"/>
    </row>
  </sheetData>
  <sheetProtection password="F884" sheet="1" objects="1" scenarios="1"/>
  <mergeCells count="7">
    <mergeCell ref="D22:E22"/>
    <mergeCell ref="D5:L5"/>
    <mergeCell ref="D7:D8"/>
    <mergeCell ref="F7:G7"/>
    <mergeCell ref="H7:I7"/>
    <mergeCell ref="J7:K7"/>
    <mergeCell ref="D6:K6"/>
  </mergeCells>
  <dataValidations count="2">
    <dataValidation type="decimal" operator="greaterThanOrEqual" allowBlank="1" showInputMessage="1" showErrorMessage="1" sqref="F21:L21 F22:K22 K10:L10 I10 G10 G12:G20 K12:L20 I12:I20">
      <formula1>0</formula1>
    </dataValidation>
    <dataValidation type="whole" operator="greaterThanOrEqual" allowBlank="1" showInputMessage="1" showErrorMessage="1" sqref="F10 J10 H10 H12:H20 F12:F20 J12:J20">
      <formula1>0</formula1>
    </dataValidation>
  </dataValidations>
  <pageMargins left="0.7" right="0.7" top="0.75" bottom="0.75" header="0.3" footer="0.3"/>
  <pageSetup paperSize="9" orientation="portrait" horizontalDpi="4294967295" verticalDpi="4294967295" r:id="rId1"/>
  <ignoredErrors>
    <ignoredError sqref="G22 I22:J22" formula="1"/>
  </ignoredErrors>
  <drawing r:id="rId2"/>
</worksheet>
</file>

<file path=xl/worksheets/sheet8.xml><?xml version="1.0" encoding="utf-8"?>
<worksheet xmlns="http://schemas.openxmlformats.org/spreadsheetml/2006/main" xmlns:r="http://schemas.openxmlformats.org/officeDocument/2006/relationships">
  <sheetPr codeName="Sheet7"/>
  <dimension ref="A1:Q5000"/>
  <sheetViews>
    <sheetView showGridLines="0" topLeftCell="A3" zoomScale="90" zoomScaleNormal="90" workbookViewId="0">
      <selection activeCell="L12" sqref="L12"/>
    </sheetView>
  </sheetViews>
  <sheetFormatPr defaultColWidth="0" defaultRowHeight="15"/>
  <cols>
    <col min="1" max="2" width="2.85546875" style="5" customWidth="1"/>
    <col min="3" max="3" width="3.28515625" style="5" hidden="1" customWidth="1"/>
    <col min="4" max="4" width="5.5703125" style="5" customWidth="1"/>
    <col min="5" max="5" width="35.7109375" style="5" customWidth="1"/>
    <col min="6" max="6" width="16.42578125" style="5" customWidth="1"/>
    <col min="7" max="7" width="25.140625" style="5" customWidth="1"/>
    <col min="8" max="8" width="15.28515625" style="5" customWidth="1"/>
    <col min="9" max="9" width="15.42578125" style="5" customWidth="1"/>
    <col min="10" max="10" width="17.42578125" style="5" customWidth="1"/>
    <col min="11" max="11" width="18.5703125" style="5" customWidth="1"/>
    <col min="12" max="12" width="26.28515625" style="5" customWidth="1"/>
    <col min="13" max="13" width="3.140625" style="5" customWidth="1"/>
    <col min="14" max="14" width="2.85546875" style="5" customWidth="1"/>
    <col min="15" max="15" width="2.7109375" style="5" customWidth="1"/>
    <col min="16" max="17" width="0" style="5" hidden="1" customWidth="1"/>
    <col min="18" max="16384" width="9.140625" style="5" hidden="1"/>
  </cols>
  <sheetData>
    <row r="1" spans="2:17" ht="12" hidden="1" customHeight="1">
      <c r="I1" s="5">
        <v>1</v>
      </c>
    </row>
    <row r="2" spans="2:17" ht="21" hidden="1" customHeight="1"/>
    <row r="3" spans="2:17" ht="36.75" customHeight="1"/>
    <row r="4" spans="2:17" ht="19.5" hidden="1" customHeight="1">
      <c r="D4" s="180" t="s">
        <v>1477</v>
      </c>
    </row>
    <row r="5" spans="2:17" ht="39.75" customHeight="1">
      <c r="D5" s="667" t="s">
        <v>2049</v>
      </c>
      <c r="E5" s="668"/>
      <c r="F5" s="668"/>
      <c r="G5" s="668"/>
      <c r="H5" s="668"/>
      <c r="I5" s="668"/>
      <c r="J5" s="668"/>
      <c r="K5" s="668"/>
      <c r="L5" s="669"/>
    </row>
    <row r="6" spans="2:17" ht="32.25" customHeight="1">
      <c r="D6" s="680" t="s">
        <v>1514</v>
      </c>
      <c r="E6" s="681"/>
      <c r="F6" s="681"/>
      <c r="G6" s="681"/>
      <c r="H6" s="681"/>
      <c r="I6" s="681"/>
      <c r="J6" s="681"/>
      <c r="K6" s="682"/>
      <c r="L6" s="128"/>
    </row>
    <row r="7" spans="2:17" ht="15" customHeight="1">
      <c r="D7" s="670" t="s">
        <v>98</v>
      </c>
      <c r="E7" s="54"/>
      <c r="F7" s="672" t="s">
        <v>53</v>
      </c>
      <c r="G7" s="673"/>
      <c r="H7" s="660" t="s">
        <v>55</v>
      </c>
      <c r="I7" s="660"/>
      <c r="J7" s="674" t="s">
        <v>1857</v>
      </c>
      <c r="K7" s="675"/>
      <c r="L7" s="37"/>
    </row>
    <row r="8" spans="2:17" ht="105">
      <c r="D8" s="671"/>
      <c r="E8" s="407" t="s">
        <v>1411</v>
      </c>
      <c r="F8" s="408" t="s">
        <v>1412</v>
      </c>
      <c r="G8" s="408" t="s">
        <v>7298</v>
      </c>
      <c r="H8" s="12" t="s">
        <v>7314</v>
      </c>
      <c r="I8" s="12" t="s">
        <v>1413</v>
      </c>
      <c r="J8" s="12" t="s">
        <v>7313</v>
      </c>
      <c r="K8" s="12" t="s">
        <v>1414</v>
      </c>
      <c r="L8" s="12" t="s">
        <v>1415</v>
      </c>
    </row>
    <row r="9" spans="2:17" ht="18.75" customHeight="1">
      <c r="D9" s="13" t="s">
        <v>80</v>
      </c>
      <c r="E9" s="8" t="s">
        <v>100</v>
      </c>
      <c r="F9" s="4" t="s">
        <v>82</v>
      </c>
      <c r="G9" s="4" t="s">
        <v>83</v>
      </c>
      <c r="H9" s="4" t="s">
        <v>84</v>
      </c>
      <c r="I9" s="36" t="s">
        <v>85</v>
      </c>
      <c r="J9" s="4" t="s">
        <v>102</v>
      </c>
      <c r="K9" s="4" t="s">
        <v>87</v>
      </c>
      <c r="L9" s="4" t="s">
        <v>103</v>
      </c>
    </row>
    <row r="10" spans="2:17" s="25" customFormat="1" ht="21" hidden="1" customHeight="1">
      <c r="D10" s="65"/>
      <c r="E10" s="185"/>
      <c r="F10" s="185"/>
      <c r="G10" s="66"/>
      <c r="H10" s="185"/>
      <c r="I10" s="66"/>
      <c r="J10" s="185"/>
      <c r="K10" s="66"/>
      <c r="L10" s="510" t="str">
        <f>+IFERROR(IF(OR(F10,H10,J10)=0,"",IF(COUNT(F10,H10,J10,+'Introductory sub-table (I)(a)'!$F$58),ROUND(SUM(F10,H10,J10)*100/(+'Introductory sub-table (I)(a)'!$F$58),2),"")),"")</f>
        <v/>
      </c>
    </row>
    <row r="11" spans="2:17" s="25" customFormat="1" ht="28.5" customHeight="1">
      <c r="D11" s="33"/>
      <c r="E11" s="28"/>
      <c r="F11" s="31"/>
      <c r="G11" s="31"/>
      <c r="H11" s="31"/>
      <c r="I11" s="31"/>
      <c r="J11" s="31"/>
      <c r="K11" s="31"/>
      <c r="L11" s="32"/>
    </row>
    <row r="12" spans="2:17" s="482" customFormat="1" ht="28.5" customHeight="1">
      <c r="D12" s="65">
        <v>1</v>
      </c>
      <c r="E12" s="524" t="s">
        <v>14310</v>
      </c>
      <c r="F12" s="524">
        <v>850000</v>
      </c>
      <c r="G12" s="525">
        <v>7.81</v>
      </c>
      <c r="H12" s="524"/>
      <c r="I12" s="525"/>
      <c r="J12" s="524"/>
      <c r="K12" s="525"/>
      <c r="L12" s="527">
        <f>+IFERROR(IF(OR(F12,H12,J12)=0,"",IF(COUNT(F12,H12,J12,+'Introductory sub-table (I)(a)'!$F$58),ROUND(SUM(F12,H12,J12)*100/(+'Introductory sub-table (I)(a)'!$F$58),2),"")),"")</f>
        <v>7.81</v>
      </c>
    </row>
    <row r="13" spans="2:17" ht="21" hidden="1" customHeight="1">
      <c r="B13" s="243"/>
      <c r="C13" s="243"/>
      <c r="D13" s="258"/>
      <c r="E13" s="273" t="s">
        <v>14185</v>
      </c>
      <c r="F13" s="273"/>
      <c r="G13" s="274"/>
      <c r="H13" s="273"/>
      <c r="I13" s="274"/>
      <c r="J13" s="273"/>
      <c r="K13" s="274"/>
      <c r="L13" s="275"/>
      <c r="M13" s="243"/>
      <c r="N13" s="243"/>
      <c r="O13" s="243"/>
      <c r="P13" s="243"/>
      <c r="Q13" s="243"/>
    </row>
    <row r="14" spans="2:17" ht="24.95" customHeight="1">
      <c r="B14" s="243"/>
      <c r="C14" s="243"/>
      <c r="D14" s="678" t="s">
        <v>10</v>
      </c>
      <c r="E14" s="679"/>
      <c r="F14" s="191">
        <f>+IF(COUNT(F11:F13),ROUND(SUM(F11:F13),0),"")</f>
        <v>850000</v>
      </c>
      <c r="G14" s="59">
        <f>+IFERROR(IF(COUNT(F14,'Table (I)(a)'!H137),ROUND((F14/'Table (I)(a)'!H137*100),2),""),"")</f>
        <v>7.81</v>
      </c>
      <c r="H14" s="191" t="str">
        <f>+IF(COUNT(H11:H13),ROUND(SUM(H11:H13),0),"")</f>
        <v/>
      </c>
      <c r="I14" s="59" t="str">
        <f>+IFERROR(IF(COUNT(H14,H14),ROUND((H14/H14*100),2),""),"")</f>
        <v/>
      </c>
      <c r="J14" s="191" t="str">
        <f>+IF(COUNT(J11:J13),ROUND(SUM(J11:J13),0),"")</f>
        <v/>
      </c>
      <c r="K14" s="59" t="str">
        <f>+IFERROR(IF(COUNT(J14,J14),ROUND((J14/J14*100),2),""),"")</f>
        <v/>
      </c>
      <c r="L14" s="484">
        <f>+IFERROR(IF(OR(F14,H14,J14)=0,"",IF(COUNT(F14,H14,J14,+'Introductory sub-table (I)(a)'!$F$58),ROUND(SUM(F14,H14,J14)*100/(+'Introductory sub-table (I)(a)'!$F$58),2),"")),"")</f>
        <v>7.81</v>
      </c>
      <c r="M14" s="243"/>
      <c r="N14" s="243"/>
      <c r="O14" s="243"/>
      <c r="P14" s="243"/>
      <c r="Q14" s="243"/>
    </row>
    <row r="15" spans="2:17">
      <c r="B15" s="243"/>
      <c r="C15" s="243"/>
      <c r="D15" s="243"/>
      <c r="E15" s="243"/>
      <c r="F15" s="243"/>
      <c r="G15" s="243"/>
      <c r="H15" s="243"/>
      <c r="I15" s="243"/>
      <c r="J15" s="243"/>
      <c r="K15" s="243"/>
      <c r="L15" s="243"/>
      <c r="M15" s="243"/>
      <c r="N15" s="243"/>
      <c r="O15" s="243"/>
      <c r="P15" s="243"/>
      <c r="Q15" s="243"/>
    </row>
    <row r="16" spans="2:17">
      <c r="B16" s="243"/>
      <c r="C16" s="243"/>
      <c r="D16" s="243"/>
      <c r="E16" s="243"/>
      <c r="F16" s="243"/>
      <c r="G16" s="243"/>
      <c r="H16" s="243"/>
      <c r="I16" s="243"/>
      <c r="J16" s="243"/>
      <c r="K16" s="243"/>
      <c r="L16" s="243"/>
      <c r="M16" s="243"/>
      <c r="N16" s="243"/>
      <c r="O16" s="243"/>
      <c r="P16" s="243"/>
      <c r="Q16" s="243"/>
    </row>
    <row r="17" spans="2:17">
      <c r="B17" s="243"/>
      <c r="C17" s="243"/>
      <c r="D17" s="243"/>
      <c r="E17" s="270"/>
      <c r="F17" s="270"/>
      <c r="G17" s="243"/>
      <c r="H17" s="243"/>
      <c r="I17" s="243"/>
      <c r="J17" s="243"/>
      <c r="K17" s="243"/>
      <c r="L17" s="243"/>
      <c r="M17" s="243"/>
      <c r="N17" s="243"/>
      <c r="O17" s="243"/>
      <c r="P17" s="243"/>
      <c r="Q17" s="243"/>
    </row>
    <row r="18" spans="2:17">
      <c r="B18" s="243"/>
      <c r="C18" s="243"/>
      <c r="D18" s="243"/>
      <c r="E18" s="270"/>
      <c r="F18" s="270"/>
      <c r="G18" s="243"/>
      <c r="H18" s="243"/>
      <c r="I18" s="243"/>
      <c r="J18" s="243"/>
      <c r="K18" s="243"/>
      <c r="L18" s="243"/>
      <c r="M18" s="243"/>
      <c r="N18" s="243"/>
      <c r="O18" s="243"/>
      <c r="P18" s="243"/>
      <c r="Q18" s="243"/>
    </row>
    <row r="19" spans="2:17">
      <c r="B19" s="243"/>
      <c r="C19" s="243"/>
      <c r="D19" s="243"/>
      <c r="E19" s="270"/>
      <c r="F19" s="276"/>
      <c r="G19" s="243"/>
      <c r="H19" s="243"/>
      <c r="I19" s="243"/>
      <c r="J19" s="243"/>
      <c r="K19" s="243"/>
      <c r="L19" s="243"/>
      <c r="M19" s="243"/>
      <c r="N19" s="243"/>
      <c r="O19" s="243"/>
      <c r="P19" s="243"/>
      <c r="Q19" s="243"/>
    </row>
    <row r="20" spans="2:17">
      <c r="B20" s="243"/>
      <c r="C20" s="243"/>
      <c r="D20" s="243"/>
      <c r="E20" s="270"/>
      <c r="F20" s="270"/>
      <c r="G20" s="243"/>
      <c r="H20" s="243"/>
      <c r="I20" s="243"/>
      <c r="J20" s="243"/>
      <c r="K20" s="243"/>
      <c r="L20" s="243"/>
      <c r="M20" s="243"/>
      <c r="N20" s="243"/>
      <c r="O20" s="243"/>
      <c r="P20" s="243"/>
      <c r="Q20" s="243"/>
    </row>
    <row r="21" spans="2:17">
      <c r="B21" s="243"/>
      <c r="C21" s="243"/>
      <c r="D21" s="243"/>
      <c r="E21" s="270"/>
      <c r="F21" s="243"/>
      <c r="G21" s="243"/>
      <c r="H21" s="243"/>
      <c r="I21" s="243"/>
      <c r="J21" s="243"/>
      <c r="K21" s="243"/>
      <c r="L21" s="243"/>
      <c r="M21" s="243"/>
      <c r="N21" s="243"/>
      <c r="O21" s="243"/>
      <c r="P21" s="243"/>
      <c r="Q21" s="243"/>
    </row>
    <row r="22" spans="2:17">
      <c r="B22" s="243"/>
      <c r="C22" s="243"/>
      <c r="D22" s="243"/>
      <c r="E22" s="270"/>
      <c r="F22" s="270"/>
      <c r="G22" s="243"/>
      <c r="H22" s="243"/>
      <c r="I22" s="243"/>
      <c r="J22" s="243"/>
      <c r="K22" s="243"/>
      <c r="L22" s="243"/>
      <c r="M22" s="243"/>
      <c r="N22" s="243"/>
      <c r="O22" s="243"/>
      <c r="P22" s="243"/>
      <c r="Q22" s="243"/>
    </row>
    <row r="23" spans="2:17">
      <c r="B23" s="243"/>
      <c r="C23" s="243"/>
      <c r="D23" s="243"/>
      <c r="E23" s="243"/>
      <c r="F23" s="243"/>
      <c r="G23" s="243"/>
      <c r="H23" s="243"/>
      <c r="I23" s="243"/>
      <c r="J23" s="243"/>
      <c r="K23" s="243"/>
      <c r="L23" s="243"/>
      <c r="M23" s="243"/>
      <c r="N23" s="243"/>
      <c r="O23" s="243"/>
      <c r="P23" s="243"/>
      <c r="Q23" s="243"/>
    </row>
    <row r="24" spans="2:17">
      <c r="B24" s="243"/>
      <c r="C24" s="243"/>
      <c r="D24" s="243"/>
      <c r="E24" s="243"/>
      <c r="F24" s="243"/>
      <c r="G24" s="243"/>
      <c r="H24" s="243"/>
      <c r="I24" s="243"/>
      <c r="J24" s="243"/>
      <c r="K24" s="243"/>
      <c r="L24" s="243"/>
      <c r="M24" s="243"/>
      <c r="N24" s="243"/>
      <c r="O24" s="243"/>
      <c r="P24" s="243"/>
      <c r="Q24" s="243"/>
    </row>
    <row r="25" spans="2:17">
      <c r="B25" s="243"/>
      <c r="C25" s="243"/>
      <c r="D25" s="243"/>
      <c r="E25" s="243"/>
      <c r="F25" s="243"/>
      <c r="G25" s="243"/>
      <c r="H25" s="243"/>
      <c r="I25" s="243"/>
      <c r="J25" s="243"/>
      <c r="K25" s="243"/>
      <c r="L25" s="243"/>
      <c r="M25" s="243"/>
      <c r="N25" s="243"/>
      <c r="O25" s="243"/>
      <c r="P25" s="243"/>
      <c r="Q25" s="243"/>
    </row>
    <row r="26" spans="2:17">
      <c r="B26" s="243"/>
      <c r="C26" s="243"/>
      <c r="D26" s="243"/>
      <c r="E26" s="243"/>
      <c r="F26" s="243"/>
      <c r="G26" s="243"/>
      <c r="H26" s="243"/>
      <c r="I26" s="243"/>
      <c r="J26" s="243"/>
      <c r="K26" s="243"/>
      <c r="L26" s="243"/>
      <c r="M26" s="243"/>
      <c r="N26" s="243"/>
      <c r="O26" s="243"/>
      <c r="P26" s="243"/>
      <c r="Q26" s="243"/>
    </row>
    <row r="27" spans="2:17">
      <c r="B27" s="243"/>
      <c r="C27" s="243"/>
      <c r="D27" s="243"/>
      <c r="E27" s="243"/>
      <c r="F27" s="243"/>
      <c r="G27" s="243"/>
      <c r="H27" s="243"/>
      <c r="I27" s="243"/>
      <c r="J27" s="243"/>
      <c r="K27" s="243"/>
      <c r="L27" s="243"/>
      <c r="M27" s="243"/>
      <c r="N27" s="243"/>
      <c r="O27" s="243"/>
      <c r="P27" s="243"/>
      <c r="Q27" s="243"/>
    </row>
    <row r="28" spans="2:17">
      <c r="B28" s="243"/>
      <c r="C28" s="243"/>
      <c r="D28" s="243"/>
      <c r="E28" s="243"/>
      <c r="F28" s="243"/>
      <c r="G28" s="243"/>
      <c r="H28" s="243"/>
      <c r="I28" s="243"/>
      <c r="J28" s="243"/>
      <c r="K28" s="243"/>
      <c r="L28" s="243"/>
      <c r="M28" s="243"/>
      <c r="N28" s="243"/>
      <c r="O28" s="243"/>
      <c r="P28" s="243"/>
      <c r="Q28" s="243"/>
    </row>
    <row r="29" spans="2:17">
      <c r="B29" s="243"/>
      <c r="C29" s="243"/>
      <c r="D29" s="243"/>
      <c r="E29" s="243"/>
      <c r="F29" s="243"/>
      <c r="G29" s="243"/>
      <c r="H29" s="243"/>
      <c r="I29" s="243"/>
      <c r="J29" s="243"/>
      <c r="K29" s="243"/>
      <c r="L29" s="243"/>
      <c r="M29" s="243"/>
      <c r="N29" s="243"/>
      <c r="O29" s="243"/>
      <c r="P29" s="243"/>
      <c r="Q29" s="243"/>
    </row>
    <row r="30" spans="2:17">
      <c r="B30" s="243"/>
      <c r="C30" s="243"/>
      <c r="D30" s="243"/>
      <c r="E30" s="243"/>
      <c r="F30" s="243"/>
      <c r="G30" s="243"/>
      <c r="H30" s="243"/>
      <c r="I30" s="243"/>
      <c r="J30" s="243"/>
      <c r="K30" s="243"/>
      <c r="L30" s="243"/>
      <c r="M30" s="243"/>
      <c r="N30" s="243"/>
      <c r="O30" s="243"/>
      <c r="P30" s="243"/>
      <c r="Q30" s="243"/>
    </row>
    <row r="31" spans="2:17">
      <c r="B31" s="243"/>
      <c r="C31" s="243"/>
      <c r="D31" s="243"/>
      <c r="E31" s="243"/>
      <c r="F31" s="243"/>
      <c r="G31" s="243"/>
      <c r="H31" s="243"/>
      <c r="I31" s="243"/>
      <c r="J31" s="243"/>
      <c r="K31" s="243"/>
      <c r="L31" s="243"/>
      <c r="M31" s="243"/>
      <c r="N31" s="243"/>
      <c r="O31" s="243"/>
      <c r="P31" s="243"/>
      <c r="Q31" s="243"/>
    </row>
    <row r="32" spans="2:17">
      <c r="B32" s="243"/>
      <c r="C32" s="243"/>
      <c r="D32" s="243"/>
      <c r="E32" s="243"/>
      <c r="F32" s="243"/>
      <c r="G32" s="243"/>
      <c r="H32" s="243"/>
      <c r="I32" s="243"/>
      <c r="J32" s="243"/>
      <c r="K32" s="243"/>
      <c r="L32" s="243"/>
      <c r="M32" s="243"/>
      <c r="N32" s="243"/>
      <c r="O32" s="243"/>
      <c r="P32" s="243"/>
      <c r="Q32" s="243"/>
    </row>
    <row r="33" spans="2:17">
      <c r="B33" s="243"/>
      <c r="C33" s="243"/>
      <c r="D33" s="243"/>
      <c r="E33" s="243"/>
      <c r="F33" s="243"/>
      <c r="G33" s="243"/>
      <c r="H33" s="243"/>
      <c r="I33" s="243"/>
      <c r="J33" s="243"/>
      <c r="K33" s="243"/>
      <c r="L33" s="243"/>
      <c r="M33" s="243"/>
      <c r="N33" s="243"/>
      <c r="O33" s="243"/>
      <c r="P33" s="243"/>
      <c r="Q33" s="243"/>
    </row>
    <row r="34" spans="2:17">
      <c r="B34" s="243"/>
      <c r="C34" s="243"/>
      <c r="D34" s="243"/>
      <c r="E34" s="243"/>
      <c r="F34" s="243"/>
      <c r="G34" s="243"/>
      <c r="H34" s="243"/>
      <c r="I34" s="243"/>
      <c r="J34" s="243"/>
      <c r="K34" s="243"/>
      <c r="L34" s="243"/>
      <c r="M34" s="243"/>
      <c r="N34" s="243"/>
      <c r="O34" s="243"/>
      <c r="P34" s="243"/>
      <c r="Q34" s="243"/>
    </row>
    <row r="35" spans="2:17">
      <c r="B35" s="243"/>
      <c r="C35" s="243"/>
      <c r="D35" s="243"/>
      <c r="E35" s="243"/>
      <c r="F35" s="243"/>
      <c r="G35" s="243"/>
      <c r="H35" s="243"/>
      <c r="I35" s="243"/>
      <c r="J35" s="243"/>
      <c r="K35" s="243"/>
      <c r="L35" s="243"/>
      <c r="M35" s="243"/>
      <c r="N35" s="243"/>
      <c r="O35" s="243"/>
      <c r="P35" s="243"/>
      <c r="Q35" s="243"/>
    </row>
    <row r="36" spans="2:17">
      <c r="B36" s="243"/>
      <c r="C36" s="243"/>
      <c r="D36" s="243"/>
      <c r="E36" s="243"/>
      <c r="F36" s="243"/>
      <c r="G36" s="243"/>
      <c r="H36" s="243"/>
      <c r="I36" s="243"/>
      <c r="J36" s="243"/>
      <c r="K36" s="243"/>
      <c r="L36" s="243"/>
      <c r="M36" s="243"/>
      <c r="N36" s="243"/>
      <c r="O36" s="243"/>
      <c r="P36" s="243"/>
      <c r="Q36" s="243"/>
    </row>
    <row r="37" spans="2:17">
      <c r="B37" s="243"/>
      <c r="C37" s="243"/>
      <c r="D37" s="243"/>
      <c r="E37" s="243"/>
      <c r="F37" s="243"/>
      <c r="G37" s="243"/>
      <c r="H37" s="243"/>
      <c r="I37" s="243"/>
      <c r="J37" s="243"/>
      <c r="K37" s="243"/>
      <c r="L37" s="243"/>
      <c r="M37" s="243"/>
      <c r="N37" s="243"/>
      <c r="O37" s="243"/>
      <c r="P37" s="243"/>
      <c r="Q37" s="243"/>
    </row>
    <row r="38" spans="2:17">
      <c r="B38" s="243"/>
      <c r="C38" s="243"/>
      <c r="D38" s="243"/>
      <c r="E38" s="243"/>
      <c r="F38" s="243"/>
      <c r="G38" s="243"/>
      <c r="H38" s="243"/>
      <c r="I38" s="243"/>
      <c r="J38" s="243"/>
      <c r="K38" s="243"/>
      <c r="L38" s="243"/>
      <c r="M38" s="243"/>
      <c r="N38" s="243"/>
      <c r="O38" s="243"/>
      <c r="P38" s="243"/>
      <c r="Q38" s="243"/>
    </row>
    <row r="39" spans="2:17">
      <c r="B39" s="243"/>
      <c r="C39" s="243"/>
      <c r="D39" s="243"/>
      <c r="E39" s="243"/>
      <c r="F39" s="243"/>
      <c r="G39" s="243"/>
      <c r="H39" s="243"/>
      <c r="I39" s="243"/>
      <c r="J39" s="243"/>
      <c r="K39" s="243"/>
      <c r="L39" s="243"/>
      <c r="M39" s="243"/>
      <c r="N39" s="243"/>
      <c r="O39" s="243"/>
      <c r="P39" s="243"/>
      <c r="Q39" s="243"/>
    </row>
    <row r="40" spans="2:17">
      <c r="B40" s="243"/>
      <c r="C40" s="243"/>
      <c r="D40" s="243"/>
      <c r="E40" s="243"/>
      <c r="F40" s="243"/>
      <c r="G40" s="243"/>
      <c r="H40" s="243"/>
      <c r="I40" s="243"/>
      <c r="J40" s="243"/>
      <c r="K40" s="243"/>
      <c r="L40" s="243"/>
      <c r="M40" s="243"/>
      <c r="N40" s="243"/>
      <c r="O40" s="243"/>
      <c r="P40" s="243"/>
      <c r="Q40" s="243"/>
    </row>
    <row r="41" spans="2:17">
      <c r="B41" s="243"/>
      <c r="C41" s="243"/>
      <c r="D41" s="243"/>
      <c r="E41" s="243"/>
      <c r="F41" s="243"/>
      <c r="G41" s="243"/>
      <c r="H41" s="243"/>
      <c r="I41" s="243"/>
      <c r="J41" s="243"/>
      <c r="K41" s="243"/>
      <c r="L41" s="243"/>
      <c r="M41" s="243"/>
      <c r="N41" s="243"/>
      <c r="O41" s="243"/>
      <c r="P41" s="243"/>
      <c r="Q41" s="243"/>
    </row>
    <row r="42" spans="2:17">
      <c r="B42" s="243"/>
      <c r="C42" s="243"/>
      <c r="D42" s="243"/>
      <c r="E42" s="243"/>
      <c r="F42" s="243"/>
      <c r="G42" s="243"/>
      <c r="H42" s="243"/>
      <c r="I42" s="243"/>
      <c r="J42" s="243"/>
      <c r="K42" s="243"/>
      <c r="L42" s="243"/>
      <c r="M42" s="243"/>
      <c r="N42" s="243"/>
      <c r="O42" s="243"/>
      <c r="P42" s="243"/>
      <c r="Q42" s="243"/>
    </row>
    <row r="43" spans="2:17">
      <c r="B43" s="243"/>
      <c r="C43" s="243"/>
      <c r="D43" s="243"/>
      <c r="E43" s="243"/>
      <c r="F43" s="243"/>
      <c r="G43" s="243"/>
      <c r="H43" s="243"/>
      <c r="I43" s="243"/>
      <c r="J43" s="243"/>
      <c r="K43" s="243"/>
      <c r="L43" s="243"/>
      <c r="M43" s="243"/>
      <c r="N43" s="243"/>
      <c r="O43" s="243"/>
      <c r="P43" s="243"/>
      <c r="Q43" s="243"/>
    </row>
    <row r="44" spans="2:17">
      <c r="B44" s="243"/>
      <c r="C44" s="243"/>
      <c r="D44" s="243"/>
      <c r="E44" s="243"/>
      <c r="F44" s="243"/>
      <c r="G44" s="243"/>
      <c r="H44" s="243"/>
      <c r="I44" s="243"/>
      <c r="J44" s="243"/>
      <c r="K44" s="243"/>
      <c r="L44" s="243"/>
      <c r="M44" s="243"/>
      <c r="N44" s="243"/>
      <c r="O44" s="243"/>
      <c r="P44" s="243"/>
      <c r="Q44" s="243"/>
    </row>
    <row r="45" spans="2:17">
      <c r="B45" s="243"/>
      <c r="C45" s="243"/>
      <c r="D45" s="243"/>
      <c r="E45" s="243"/>
      <c r="F45" s="243"/>
      <c r="G45" s="243"/>
      <c r="H45" s="243"/>
      <c r="I45" s="243"/>
      <c r="J45" s="243"/>
      <c r="K45" s="243"/>
      <c r="L45" s="243"/>
      <c r="M45" s="243"/>
      <c r="N45" s="243"/>
      <c r="O45" s="243"/>
      <c r="P45" s="243"/>
      <c r="Q45" s="243"/>
    </row>
    <row r="46" spans="2:17">
      <c r="B46" s="243"/>
      <c r="C46" s="243"/>
      <c r="D46" s="243"/>
      <c r="E46" s="243"/>
      <c r="F46" s="243"/>
      <c r="G46" s="243"/>
      <c r="H46" s="243"/>
      <c r="I46" s="243"/>
      <c r="J46" s="243"/>
      <c r="K46" s="243"/>
      <c r="L46" s="243"/>
      <c r="M46" s="243"/>
      <c r="N46" s="243"/>
      <c r="O46" s="243"/>
      <c r="P46" s="243"/>
      <c r="Q46" s="243"/>
    </row>
    <row r="47" spans="2:17">
      <c r="B47" s="243"/>
      <c r="C47" s="243"/>
      <c r="D47" s="243"/>
      <c r="E47" s="243"/>
      <c r="F47" s="243"/>
      <c r="G47" s="243"/>
      <c r="H47" s="243"/>
      <c r="I47" s="243"/>
      <c r="J47" s="243"/>
      <c r="K47" s="243"/>
      <c r="L47" s="243"/>
      <c r="M47" s="243"/>
      <c r="N47" s="243"/>
      <c r="O47" s="243"/>
      <c r="P47" s="243"/>
      <c r="Q47" s="243"/>
    </row>
    <row r="48" spans="2:17">
      <c r="B48" s="243"/>
      <c r="C48" s="243"/>
      <c r="D48" s="243"/>
      <c r="E48" s="243"/>
      <c r="F48" s="243"/>
      <c r="G48" s="243"/>
      <c r="H48" s="243"/>
      <c r="I48" s="243"/>
      <c r="J48" s="243"/>
      <c r="K48" s="243"/>
      <c r="L48" s="243"/>
      <c r="M48" s="243"/>
      <c r="N48" s="243"/>
      <c r="O48" s="243"/>
      <c r="P48" s="243"/>
      <c r="Q48" s="243"/>
    </row>
    <row r="49" spans="2:17">
      <c r="B49" s="243"/>
      <c r="C49" s="243"/>
      <c r="D49" s="243"/>
      <c r="E49" s="243"/>
      <c r="F49" s="243"/>
      <c r="G49" s="243"/>
      <c r="H49" s="243"/>
      <c r="I49" s="243"/>
      <c r="J49" s="243"/>
      <c r="K49" s="243"/>
      <c r="L49" s="243"/>
      <c r="M49" s="243"/>
      <c r="N49" s="243"/>
      <c r="O49" s="243"/>
      <c r="P49" s="243"/>
      <c r="Q49" s="243"/>
    </row>
    <row r="50" spans="2:17">
      <c r="B50" s="243"/>
      <c r="C50" s="243"/>
      <c r="D50" s="243"/>
      <c r="E50" s="243"/>
      <c r="F50" s="243"/>
      <c r="G50" s="243"/>
      <c r="H50" s="243"/>
      <c r="I50" s="243"/>
      <c r="J50" s="243"/>
      <c r="K50" s="243"/>
      <c r="L50" s="243"/>
      <c r="M50" s="243"/>
      <c r="N50" s="243"/>
      <c r="O50" s="243"/>
      <c r="P50" s="243"/>
      <c r="Q50" s="243"/>
    </row>
    <row r="51" spans="2:17">
      <c r="B51" s="243"/>
      <c r="C51" s="243"/>
      <c r="D51" s="243"/>
      <c r="E51" s="243"/>
      <c r="F51" s="243"/>
      <c r="G51" s="243"/>
      <c r="H51" s="243"/>
      <c r="I51" s="243"/>
      <c r="J51" s="243"/>
      <c r="K51" s="243"/>
      <c r="L51" s="243"/>
      <c r="M51" s="243"/>
      <c r="N51" s="243"/>
      <c r="O51" s="243"/>
      <c r="P51" s="243"/>
      <c r="Q51" s="243"/>
    </row>
    <row r="52" spans="2:17">
      <c r="B52" s="243"/>
      <c r="C52" s="243"/>
      <c r="D52" s="243"/>
      <c r="E52" s="243"/>
      <c r="F52" s="243"/>
      <c r="G52" s="243"/>
      <c r="H52" s="243"/>
      <c r="I52" s="243"/>
      <c r="J52" s="243"/>
      <c r="K52" s="243"/>
      <c r="L52" s="243"/>
      <c r="M52" s="243"/>
      <c r="N52" s="243"/>
      <c r="O52" s="243"/>
      <c r="P52" s="243"/>
      <c r="Q52" s="243"/>
    </row>
    <row r="53" spans="2:17">
      <c r="B53" s="243"/>
      <c r="C53" s="243"/>
      <c r="D53" s="243"/>
      <c r="E53" s="243"/>
      <c r="F53" s="243"/>
      <c r="G53" s="243"/>
      <c r="H53" s="243"/>
      <c r="I53" s="243"/>
      <c r="J53" s="243"/>
      <c r="K53" s="243"/>
      <c r="L53" s="243"/>
      <c r="M53" s="243"/>
      <c r="N53" s="243"/>
      <c r="O53" s="243"/>
      <c r="P53" s="243"/>
      <c r="Q53" s="243"/>
    </row>
    <row r="54" spans="2:17">
      <c r="B54" s="243"/>
      <c r="C54" s="243"/>
      <c r="D54" s="243"/>
      <c r="E54" s="243"/>
      <c r="F54" s="243"/>
      <c r="G54" s="243"/>
      <c r="H54" s="243"/>
      <c r="I54" s="243"/>
      <c r="J54" s="243"/>
      <c r="K54" s="243"/>
      <c r="L54" s="243"/>
      <c r="M54" s="243"/>
      <c r="N54" s="243"/>
      <c r="O54" s="243"/>
      <c r="P54" s="243"/>
      <c r="Q54" s="243"/>
    </row>
    <row r="55" spans="2:17">
      <c r="B55" s="243"/>
      <c r="C55" s="243"/>
      <c r="D55" s="243"/>
      <c r="E55" s="243"/>
      <c r="F55" s="243"/>
      <c r="G55" s="243"/>
      <c r="H55" s="243"/>
      <c r="I55" s="243"/>
      <c r="J55" s="243"/>
      <c r="K55" s="243"/>
      <c r="L55" s="243"/>
      <c r="M55" s="243"/>
      <c r="N55" s="243"/>
      <c r="O55" s="243"/>
      <c r="P55" s="243"/>
      <c r="Q55" s="243"/>
    </row>
    <row r="56" spans="2:17">
      <c r="B56" s="243"/>
      <c r="C56" s="243"/>
      <c r="D56" s="243"/>
      <c r="E56" s="243"/>
      <c r="F56" s="243"/>
      <c r="G56" s="243"/>
      <c r="H56" s="243"/>
      <c r="I56" s="243"/>
      <c r="J56" s="243"/>
      <c r="K56" s="243"/>
      <c r="L56" s="243"/>
      <c r="M56" s="243"/>
      <c r="N56" s="243"/>
      <c r="O56" s="243"/>
      <c r="P56" s="243"/>
      <c r="Q56" s="243"/>
    </row>
    <row r="57" spans="2:17">
      <c r="B57" s="243"/>
      <c r="C57" s="243"/>
      <c r="D57" s="243"/>
      <c r="E57" s="243"/>
      <c r="F57" s="243"/>
      <c r="G57" s="243"/>
      <c r="H57" s="243"/>
      <c r="I57" s="243"/>
      <c r="J57" s="243"/>
      <c r="K57" s="243"/>
      <c r="L57" s="243"/>
      <c r="M57" s="243"/>
      <c r="N57" s="243"/>
      <c r="O57" s="243"/>
      <c r="P57" s="243"/>
      <c r="Q57" s="243"/>
    </row>
    <row r="58" spans="2:17">
      <c r="B58" s="243"/>
      <c r="C58" s="243"/>
      <c r="D58" s="243"/>
      <c r="E58" s="243"/>
      <c r="F58" s="243"/>
      <c r="G58" s="243"/>
      <c r="H58" s="243"/>
      <c r="I58" s="243"/>
      <c r="J58" s="243"/>
      <c r="K58" s="243"/>
      <c r="L58" s="243"/>
      <c r="M58" s="243"/>
      <c r="N58" s="243"/>
      <c r="O58" s="243"/>
      <c r="P58" s="243"/>
      <c r="Q58" s="243"/>
    </row>
    <row r="59" spans="2:17">
      <c r="B59" s="243"/>
      <c r="C59" s="243"/>
      <c r="D59" s="243"/>
      <c r="E59" s="243"/>
      <c r="F59" s="243"/>
      <c r="G59" s="243"/>
      <c r="H59" s="243"/>
      <c r="I59" s="243"/>
      <c r="J59" s="243"/>
      <c r="K59" s="243"/>
      <c r="L59" s="243"/>
      <c r="M59" s="243"/>
      <c r="N59" s="243"/>
      <c r="O59" s="243"/>
      <c r="P59" s="243"/>
      <c r="Q59" s="243"/>
    </row>
    <row r="60" spans="2:17">
      <c r="B60" s="243"/>
      <c r="C60" s="243"/>
      <c r="D60" s="243"/>
      <c r="E60" s="243"/>
      <c r="F60" s="243"/>
      <c r="G60" s="243"/>
      <c r="H60" s="243"/>
      <c r="I60" s="243"/>
      <c r="J60" s="243"/>
      <c r="K60" s="243"/>
      <c r="L60" s="243"/>
      <c r="M60" s="243"/>
      <c r="N60" s="243"/>
      <c r="O60" s="243"/>
      <c r="P60" s="243"/>
      <c r="Q60" s="243"/>
    </row>
    <row r="61" spans="2:17">
      <c r="B61" s="243"/>
      <c r="C61" s="243"/>
      <c r="D61" s="243"/>
      <c r="E61" s="243"/>
      <c r="F61" s="243"/>
      <c r="G61" s="243"/>
      <c r="H61" s="243"/>
      <c r="I61" s="243"/>
      <c r="J61" s="243"/>
      <c r="K61" s="243"/>
      <c r="L61" s="243"/>
      <c r="M61" s="243"/>
      <c r="N61" s="243"/>
      <c r="O61" s="243"/>
      <c r="P61" s="243"/>
      <c r="Q61" s="243"/>
    </row>
    <row r="62" spans="2:17">
      <c r="B62" s="243"/>
      <c r="C62" s="243"/>
      <c r="D62" s="243"/>
      <c r="E62" s="243"/>
      <c r="F62" s="243"/>
      <c r="G62" s="243"/>
      <c r="H62" s="243"/>
      <c r="I62" s="243"/>
      <c r="J62" s="243"/>
      <c r="K62" s="243"/>
      <c r="L62" s="243"/>
      <c r="M62" s="243"/>
      <c r="N62" s="243"/>
      <c r="O62" s="243"/>
      <c r="P62" s="243"/>
      <c r="Q62" s="243"/>
    </row>
    <row r="63" spans="2:17">
      <c r="B63" s="243"/>
      <c r="C63" s="243"/>
      <c r="D63" s="243"/>
      <c r="E63" s="243"/>
      <c r="F63" s="243"/>
      <c r="G63" s="243"/>
      <c r="H63" s="243"/>
      <c r="I63" s="243"/>
      <c r="J63" s="243"/>
      <c r="K63" s="243"/>
      <c r="L63" s="243"/>
      <c r="M63" s="243"/>
      <c r="N63" s="243"/>
      <c r="O63" s="243"/>
      <c r="P63" s="243"/>
      <c r="Q63" s="243"/>
    </row>
    <row r="64" spans="2:17">
      <c r="B64" s="243"/>
      <c r="C64" s="243"/>
      <c r="D64" s="243"/>
      <c r="E64" s="243"/>
      <c r="F64" s="243"/>
      <c r="G64" s="243"/>
      <c r="H64" s="243"/>
      <c r="I64" s="243"/>
      <c r="J64" s="243"/>
      <c r="K64" s="243"/>
      <c r="L64" s="243"/>
      <c r="M64" s="243"/>
      <c r="N64" s="243"/>
      <c r="O64" s="243"/>
      <c r="P64" s="243"/>
      <c r="Q64" s="243"/>
    </row>
    <row r="65" spans="2:17">
      <c r="B65" s="243"/>
      <c r="C65" s="243"/>
      <c r="D65" s="243"/>
      <c r="E65" s="243"/>
      <c r="F65" s="243"/>
      <c r="G65" s="243"/>
      <c r="H65" s="243"/>
      <c r="I65" s="243"/>
      <c r="J65" s="243"/>
      <c r="K65" s="243"/>
      <c r="L65" s="243"/>
      <c r="M65" s="243"/>
      <c r="N65" s="243"/>
      <c r="O65" s="243"/>
      <c r="P65" s="243"/>
      <c r="Q65" s="243"/>
    </row>
    <row r="66" spans="2:17">
      <c r="B66" s="243"/>
      <c r="C66" s="243"/>
      <c r="D66" s="243"/>
      <c r="E66" s="243"/>
      <c r="F66" s="243"/>
      <c r="G66" s="243"/>
      <c r="H66" s="243"/>
      <c r="I66" s="243"/>
      <c r="J66" s="243"/>
      <c r="K66" s="243"/>
      <c r="L66" s="243"/>
      <c r="M66" s="243"/>
      <c r="N66" s="243"/>
      <c r="O66" s="243"/>
      <c r="P66" s="243"/>
      <c r="Q66" s="243"/>
    </row>
    <row r="67" spans="2:17">
      <c r="B67" s="243"/>
      <c r="C67" s="243"/>
      <c r="D67" s="243"/>
      <c r="E67" s="243"/>
      <c r="F67" s="243"/>
      <c r="G67" s="243"/>
      <c r="H67" s="243"/>
      <c r="I67" s="243"/>
      <c r="J67" s="243"/>
      <c r="K67" s="243"/>
      <c r="L67" s="243"/>
      <c r="M67" s="243"/>
      <c r="N67" s="243"/>
      <c r="O67" s="243"/>
      <c r="P67" s="243"/>
      <c r="Q67" s="243"/>
    </row>
    <row r="68" spans="2:17">
      <c r="B68" s="243"/>
      <c r="C68" s="243"/>
      <c r="D68" s="243"/>
      <c r="E68" s="243"/>
      <c r="F68" s="243"/>
      <c r="G68" s="243"/>
      <c r="H68" s="243"/>
      <c r="I68" s="243"/>
      <c r="J68" s="243"/>
      <c r="K68" s="243"/>
      <c r="L68" s="243"/>
      <c r="M68" s="243"/>
      <c r="N68" s="243"/>
      <c r="O68" s="243"/>
      <c r="P68" s="243"/>
      <c r="Q68" s="243"/>
    </row>
    <row r="69" spans="2:17">
      <c r="B69" s="243"/>
      <c r="C69" s="243"/>
      <c r="D69" s="243"/>
      <c r="E69" s="243"/>
      <c r="F69" s="243"/>
      <c r="G69" s="243"/>
      <c r="H69" s="243"/>
      <c r="I69" s="243"/>
      <c r="J69" s="243"/>
      <c r="K69" s="243"/>
      <c r="L69" s="243"/>
      <c r="M69" s="243"/>
      <c r="N69" s="243"/>
      <c r="O69" s="243"/>
      <c r="P69" s="243"/>
      <c r="Q69" s="243"/>
    </row>
    <row r="70" spans="2:17">
      <c r="B70" s="243"/>
      <c r="C70" s="243"/>
      <c r="D70" s="243"/>
      <c r="E70" s="243"/>
      <c r="F70" s="243"/>
      <c r="G70" s="243"/>
      <c r="H70" s="243"/>
      <c r="I70" s="243"/>
      <c r="J70" s="243"/>
      <c r="K70" s="243"/>
      <c r="L70" s="243"/>
      <c r="M70" s="243"/>
      <c r="N70" s="243"/>
      <c r="O70" s="243"/>
      <c r="P70" s="243"/>
      <c r="Q70" s="243"/>
    </row>
    <row r="71" spans="2:17">
      <c r="B71" s="243"/>
      <c r="C71" s="243"/>
      <c r="D71" s="243"/>
      <c r="E71" s="243"/>
      <c r="F71" s="243"/>
      <c r="G71" s="243"/>
      <c r="H71" s="243"/>
      <c r="I71" s="243"/>
      <c r="J71" s="243"/>
      <c r="K71" s="243"/>
      <c r="L71" s="243"/>
      <c r="M71" s="243"/>
      <c r="N71" s="243"/>
      <c r="O71" s="243"/>
      <c r="P71" s="243"/>
      <c r="Q71" s="243"/>
    </row>
    <row r="72" spans="2:17">
      <c r="B72" s="243"/>
      <c r="C72" s="243"/>
      <c r="D72" s="243"/>
      <c r="E72" s="243"/>
      <c r="F72" s="243"/>
      <c r="G72" s="243"/>
      <c r="H72" s="243"/>
      <c r="I72" s="243"/>
      <c r="J72" s="243"/>
      <c r="K72" s="243"/>
      <c r="L72" s="243"/>
      <c r="M72" s="243"/>
      <c r="N72" s="243"/>
      <c r="O72" s="243"/>
      <c r="P72" s="243"/>
      <c r="Q72" s="243"/>
    </row>
    <row r="73" spans="2:17">
      <c r="B73" s="243"/>
      <c r="C73" s="243"/>
      <c r="D73" s="243"/>
      <c r="E73" s="243"/>
      <c r="F73" s="243"/>
      <c r="G73" s="243"/>
      <c r="H73" s="243"/>
      <c r="I73" s="243"/>
      <c r="J73" s="243"/>
      <c r="K73" s="243"/>
      <c r="L73" s="243"/>
      <c r="M73" s="243"/>
      <c r="N73" s="243"/>
      <c r="O73" s="243"/>
      <c r="P73" s="243"/>
      <c r="Q73" s="243"/>
    </row>
    <row r="74" spans="2:17">
      <c r="B74" s="243"/>
      <c r="C74" s="243"/>
      <c r="D74" s="243"/>
      <c r="E74" s="243"/>
      <c r="F74" s="243"/>
      <c r="G74" s="243"/>
      <c r="H74" s="243"/>
      <c r="I74" s="243"/>
      <c r="J74" s="243"/>
      <c r="K74" s="243"/>
      <c r="L74" s="243"/>
      <c r="M74" s="243"/>
      <c r="N74" s="243"/>
      <c r="O74" s="243"/>
      <c r="P74" s="243"/>
      <c r="Q74" s="243"/>
    </row>
    <row r="75" spans="2:17">
      <c r="B75" s="243"/>
      <c r="C75" s="243"/>
      <c r="D75" s="243"/>
      <c r="E75" s="243"/>
      <c r="F75" s="243"/>
      <c r="G75" s="243"/>
      <c r="H75" s="243"/>
      <c r="I75" s="243"/>
      <c r="J75" s="243"/>
      <c r="K75" s="243"/>
      <c r="L75" s="243"/>
      <c r="M75" s="243"/>
      <c r="N75" s="243"/>
      <c r="O75" s="243"/>
      <c r="P75" s="243"/>
      <c r="Q75" s="243"/>
    </row>
    <row r="76" spans="2:17">
      <c r="B76" s="243"/>
      <c r="C76" s="243"/>
      <c r="D76" s="243"/>
      <c r="E76" s="243"/>
      <c r="F76" s="243"/>
      <c r="G76" s="243"/>
      <c r="H76" s="243"/>
      <c r="I76" s="243"/>
      <c r="J76" s="243"/>
      <c r="K76" s="243"/>
      <c r="L76" s="243"/>
      <c r="M76" s="243"/>
      <c r="N76" s="243"/>
      <c r="O76" s="243"/>
      <c r="P76" s="243"/>
      <c r="Q76" s="243"/>
    </row>
    <row r="77" spans="2:17">
      <c r="B77" s="243"/>
      <c r="C77" s="243"/>
      <c r="D77" s="243"/>
      <c r="E77" s="243"/>
      <c r="F77" s="243"/>
      <c r="G77" s="243"/>
      <c r="H77" s="243"/>
      <c r="I77" s="243"/>
      <c r="J77" s="243"/>
      <c r="K77" s="243"/>
      <c r="L77" s="243"/>
      <c r="M77" s="243"/>
      <c r="N77" s="243"/>
      <c r="O77" s="243"/>
      <c r="P77" s="243"/>
      <c r="Q77" s="243"/>
    </row>
    <row r="78" spans="2:17">
      <c r="B78" s="243"/>
      <c r="C78" s="243"/>
      <c r="D78" s="243"/>
      <c r="E78" s="243"/>
      <c r="F78" s="243"/>
      <c r="G78" s="243"/>
      <c r="H78" s="243"/>
      <c r="I78" s="243"/>
      <c r="J78" s="243"/>
      <c r="K78" s="243"/>
      <c r="L78" s="243"/>
      <c r="M78" s="243"/>
      <c r="N78" s="243"/>
      <c r="O78" s="243"/>
      <c r="P78" s="243"/>
      <c r="Q78" s="243"/>
    </row>
    <row r="79" spans="2:17">
      <c r="B79" s="243"/>
      <c r="C79" s="243"/>
      <c r="D79" s="243"/>
      <c r="E79" s="243"/>
      <c r="F79" s="243"/>
      <c r="G79" s="243"/>
      <c r="H79" s="243"/>
      <c r="I79" s="243"/>
      <c r="J79" s="243"/>
      <c r="K79" s="243"/>
      <c r="L79" s="243"/>
      <c r="M79" s="243"/>
      <c r="N79" s="243"/>
      <c r="O79" s="243"/>
      <c r="P79" s="243"/>
      <c r="Q79" s="243"/>
    </row>
    <row r="80" spans="2:17">
      <c r="B80" s="243"/>
      <c r="C80" s="243"/>
      <c r="D80" s="243"/>
      <c r="E80" s="243"/>
      <c r="F80" s="243"/>
      <c r="G80" s="243"/>
      <c r="H80" s="243"/>
      <c r="I80" s="243"/>
      <c r="J80" s="243"/>
      <c r="K80" s="243"/>
      <c r="L80" s="243"/>
      <c r="M80" s="243"/>
      <c r="N80" s="243"/>
      <c r="O80" s="243"/>
      <c r="P80" s="243"/>
      <c r="Q80" s="243"/>
    </row>
    <row r="81" spans="2:17">
      <c r="B81" s="243"/>
      <c r="C81" s="243"/>
      <c r="D81" s="243"/>
      <c r="E81" s="243"/>
      <c r="F81" s="243"/>
      <c r="G81" s="243"/>
      <c r="H81" s="243"/>
      <c r="I81" s="243"/>
      <c r="J81" s="243"/>
      <c r="K81" s="243"/>
      <c r="L81" s="243"/>
      <c r="M81" s="243"/>
      <c r="N81" s="243"/>
      <c r="O81" s="243"/>
      <c r="P81" s="243"/>
      <c r="Q81" s="243"/>
    </row>
    <row r="82" spans="2:17">
      <c r="B82" s="243"/>
      <c r="C82" s="243"/>
      <c r="D82" s="243"/>
      <c r="E82" s="243"/>
      <c r="F82" s="243"/>
      <c r="G82" s="243"/>
      <c r="H82" s="243"/>
      <c r="I82" s="243"/>
      <c r="J82" s="243"/>
      <c r="K82" s="243"/>
      <c r="L82" s="243"/>
      <c r="M82" s="243"/>
      <c r="N82" s="243"/>
      <c r="O82" s="243"/>
      <c r="P82" s="243"/>
      <c r="Q82" s="243"/>
    </row>
    <row r="83" spans="2:17">
      <c r="B83" s="243"/>
      <c r="C83" s="243"/>
      <c r="D83" s="243"/>
      <c r="E83" s="243"/>
      <c r="F83" s="243"/>
      <c r="G83" s="243"/>
      <c r="H83" s="243"/>
      <c r="I83" s="243"/>
      <c r="J83" s="243"/>
      <c r="K83" s="243"/>
      <c r="L83" s="243"/>
      <c r="M83" s="243"/>
      <c r="N83" s="243"/>
      <c r="O83" s="243"/>
      <c r="P83" s="243"/>
      <c r="Q83" s="243"/>
    </row>
    <row r="84" spans="2:17">
      <c r="B84" s="243"/>
      <c r="C84" s="243"/>
      <c r="D84" s="243"/>
      <c r="E84" s="243"/>
      <c r="F84" s="243"/>
      <c r="G84" s="243"/>
      <c r="H84" s="243"/>
      <c r="I84" s="243"/>
      <c r="J84" s="243"/>
      <c r="K84" s="243"/>
      <c r="L84" s="243"/>
      <c r="M84" s="243"/>
      <c r="N84" s="243"/>
      <c r="O84" s="243"/>
      <c r="P84" s="243"/>
      <c r="Q84" s="243"/>
    </row>
    <row r="85" spans="2:17">
      <c r="B85" s="243"/>
      <c r="C85" s="243"/>
      <c r="D85" s="243"/>
      <c r="E85" s="243"/>
      <c r="F85" s="243"/>
      <c r="G85" s="243"/>
      <c r="H85" s="243"/>
      <c r="I85" s="243"/>
      <c r="J85" s="243"/>
      <c r="K85" s="243"/>
      <c r="L85" s="243"/>
      <c r="M85" s="243"/>
      <c r="N85" s="243"/>
      <c r="O85" s="243"/>
      <c r="P85" s="243"/>
      <c r="Q85" s="243"/>
    </row>
    <row r="86" spans="2:17">
      <c r="B86" s="243"/>
      <c r="C86" s="243"/>
      <c r="D86" s="243"/>
      <c r="E86" s="243"/>
      <c r="F86" s="243"/>
      <c r="G86" s="243"/>
      <c r="H86" s="243"/>
      <c r="I86" s="243"/>
      <c r="J86" s="243"/>
      <c r="K86" s="243"/>
      <c r="L86" s="243"/>
      <c r="M86" s="243"/>
      <c r="N86" s="243"/>
      <c r="O86" s="243"/>
      <c r="P86" s="243"/>
      <c r="Q86" s="243"/>
    </row>
    <row r="87" spans="2:17">
      <c r="B87" s="243"/>
      <c r="C87" s="243"/>
      <c r="D87" s="243"/>
      <c r="E87" s="243"/>
      <c r="F87" s="243"/>
      <c r="G87" s="243"/>
      <c r="H87" s="243"/>
      <c r="I87" s="243"/>
      <c r="J87" s="243"/>
      <c r="K87" s="243"/>
      <c r="L87" s="243"/>
      <c r="M87" s="243"/>
      <c r="N87" s="243"/>
      <c r="O87" s="243"/>
      <c r="P87" s="243"/>
      <c r="Q87" s="243"/>
    </row>
    <row r="88" spans="2:17">
      <c r="B88" s="243"/>
      <c r="C88" s="243"/>
      <c r="D88" s="243"/>
      <c r="E88" s="243"/>
      <c r="F88" s="243"/>
      <c r="G88" s="243"/>
      <c r="H88" s="243"/>
      <c r="I88" s="243"/>
      <c r="J88" s="243"/>
      <c r="K88" s="243"/>
      <c r="L88" s="243"/>
      <c r="M88" s="243"/>
      <c r="N88" s="243"/>
      <c r="O88" s="243"/>
      <c r="P88" s="243"/>
      <c r="Q88" s="243"/>
    </row>
    <row r="89" spans="2:17">
      <c r="B89" s="243"/>
      <c r="C89" s="243"/>
      <c r="D89" s="243"/>
      <c r="E89" s="243"/>
      <c r="F89" s="243"/>
      <c r="G89" s="243"/>
      <c r="H89" s="243"/>
      <c r="I89" s="243"/>
      <c r="J89" s="243"/>
      <c r="K89" s="243"/>
      <c r="L89" s="243"/>
      <c r="M89" s="243"/>
      <c r="N89" s="243"/>
      <c r="O89" s="243"/>
      <c r="P89" s="243"/>
      <c r="Q89" s="243"/>
    </row>
    <row r="90" spans="2:17">
      <c r="B90" s="243"/>
      <c r="C90" s="243"/>
      <c r="D90" s="243"/>
      <c r="E90" s="243"/>
      <c r="F90" s="243"/>
      <c r="G90" s="243"/>
      <c r="H90" s="243"/>
      <c r="I90" s="243"/>
      <c r="J90" s="243"/>
      <c r="K90" s="243"/>
      <c r="L90" s="243"/>
      <c r="M90" s="243"/>
      <c r="N90" s="243"/>
      <c r="O90" s="243"/>
      <c r="P90" s="243"/>
      <c r="Q90" s="243"/>
    </row>
    <row r="91" spans="2:17">
      <c r="B91" s="243"/>
      <c r="C91" s="243"/>
      <c r="D91" s="243"/>
      <c r="E91" s="243"/>
      <c r="F91" s="243"/>
      <c r="G91" s="243"/>
      <c r="H91" s="243"/>
      <c r="I91" s="243"/>
      <c r="J91" s="243"/>
      <c r="K91" s="243"/>
      <c r="L91" s="243"/>
      <c r="M91" s="243"/>
      <c r="N91" s="243"/>
      <c r="O91" s="243"/>
      <c r="P91" s="243"/>
      <c r="Q91" s="243"/>
    </row>
    <row r="92" spans="2:17">
      <c r="B92" s="243"/>
      <c r="C92" s="243"/>
      <c r="D92" s="243"/>
      <c r="E92" s="243"/>
      <c r="F92" s="243"/>
      <c r="G92" s="243"/>
      <c r="H92" s="243"/>
      <c r="I92" s="243"/>
      <c r="J92" s="243"/>
      <c r="K92" s="243"/>
      <c r="L92" s="243"/>
      <c r="M92" s="243"/>
      <c r="N92" s="243"/>
      <c r="O92" s="243"/>
      <c r="P92" s="243"/>
      <c r="Q92" s="243"/>
    </row>
    <row r="93" spans="2:17">
      <c r="B93" s="243"/>
      <c r="C93" s="243"/>
      <c r="D93" s="243"/>
      <c r="E93" s="243"/>
      <c r="F93" s="243"/>
      <c r="G93" s="243"/>
      <c r="H93" s="243"/>
      <c r="I93" s="243"/>
      <c r="J93" s="243"/>
      <c r="K93" s="243"/>
      <c r="L93" s="243"/>
      <c r="M93" s="243"/>
      <c r="N93" s="243"/>
      <c r="O93" s="243"/>
      <c r="P93" s="243"/>
      <c r="Q93" s="243"/>
    </row>
    <row r="94" spans="2:17">
      <c r="B94" s="243"/>
      <c r="C94" s="243"/>
      <c r="D94" s="243"/>
      <c r="E94" s="243"/>
      <c r="F94" s="243"/>
      <c r="G94" s="243"/>
      <c r="H94" s="243"/>
      <c r="I94" s="243"/>
      <c r="J94" s="243"/>
      <c r="K94" s="243"/>
      <c r="L94" s="243"/>
      <c r="M94" s="243"/>
      <c r="N94" s="243"/>
      <c r="O94" s="243"/>
      <c r="P94" s="243"/>
      <c r="Q94" s="243"/>
    </row>
    <row r="95" spans="2:17">
      <c r="B95" s="243"/>
      <c r="C95" s="243"/>
      <c r="D95" s="243"/>
      <c r="E95" s="243"/>
      <c r="F95" s="243"/>
      <c r="G95" s="243"/>
      <c r="H95" s="243"/>
      <c r="I95" s="243"/>
      <c r="J95" s="243"/>
      <c r="K95" s="243"/>
      <c r="L95" s="243"/>
      <c r="M95" s="243"/>
      <c r="N95" s="243"/>
      <c r="O95" s="243"/>
      <c r="P95" s="243"/>
      <c r="Q95" s="243"/>
    </row>
    <row r="96" spans="2:17">
      <c r="B96" s="243"/>
      <c r="C96" s="243"/>
      <c r="D96" s="243"/>
      <c r="E96" s="243"/>
      <c r="F96" s="243"/>
      <c r="G96" s="243"/>
      <c r="H96" s="243"/>
      <c r="I96" s="243"/>
      <c r="J96" s="243"/>
      <c r="K96" s="243"/>
      <c r="L96" s="243"/>
      <c r="M96" s="243"/>
      <c r="N96" s="243"/>
      <c r="O96" s="243"/>
      <c r="P96" s="243"/>
      <c r="Q96" s="243"/>
    </row>
    <row r="97" spans="2:17">
      <c r="B97" s="243"/>
      <c r="C97" s="243"/>
      <c r="D97" s="243"/>
      <c r="E97" s="243"/>
      <c r="F97" s="243"/>
      <c r="G97" s="243"/>
      <c r="H97" s="243"/>
      <c r="I97" s="243"/>
      <c r="J97" s="243"/>
      <c r="K97" s="243"/>
      <c r="L97" s="243"/>
      <c r="M97" s="243"/>
      <c r="N97" s="243"/>
      <c r="O97" s="243"/>
      <c r="P97" s="243"/>
      <c r="Q97" s="243"/>
    </row>
    <row r="98" spans="2:17">
      <c r="B98" s="243"/>
      <c r="C98" s="243"/>
      <c r="D98" s="243"/>
      <c r="E98" s="243"/>
      <c r="F98" s="243"/>
      <c r="G98" s="243"/>
      <c r="H98" s="243"/>
      <c r="I98" s="243"/>
      <c r="J98" s="243"/>
      <c r="K98" s="243"/>
      <c r="L98" s="243"/>
      <c r="M98" s="243"/>
      <c r="N98" s="243"/>
      <c r="O98" s="243"/>
      <c r="P98" s="243"/>
      <c r="Q98" s="243"/>
    </row>
    <row r="99" spans="2:17">
      <c r="B99" s="243"/>
      <c r="C99" s="243"/>
      <c r="D99" s="243"/>
      <c r="E99" s="243"/>
      <c r="F99" s="243"/>
      <c r="G99" s="243"/>
      <c r="H99" s="243"/>
      <c r="I99" s="243"/>
      <c r="J99" s="243"/>
      <c r="K99" s="243"/>
      <c r="L99" s="243"/>
      <c r="M99" s="243"/>
      <c r="N99" s="243"/>
      <c r="O99" s="243"/>
      <c r="P99" s="243"/>
      <c r="Q99" s="243"/>
    </row>
    <row r="100" spans="2:17">
      <c r="B100" s="243"/>
      <c r="C100" s="243"/>
      <c r="D100" s="243"/>
      <c r="E100" s="243"/>
      <c r="F100" s="243"/>
      <c r="G100" s="243"/>
      <c r="H100" s="243"/>
      <c r="I100" s="243"/>
      <c r="J100" s="243"/>
      <c r="K100" s="243"/>
      <c r="L100" s="243"/>
      <c r="M100" s="243"/>
      <c r="N100" s="243"/>
      <c r="O100" s="243"/>
      <c r="P100" s="243"/>
      <c r="Q100" s="243"/>
    </row>
    <row r="101" spans="2:17">
      <c r="B101" s="243"/>
      <c r="C101" s="243"/>
      <c r="D101" s="243"/>
      <c r="E101" s="243"/>
      <c r="F101" s="243"/>
      <c r="G101" s="243"/>
      <c r="H101" s="243"/>
      <c r="I101" s="243"/>
      <c r="J101" s="243"/>
      <c r="K101" s="243"/>
      <c r="L101" s="243"/>
      <c r="M101" s="243"/>
      <c r="N101" s="243"/>
      <c r="O101" s="243"/>
      <c r="P101" s="243"/>
      <c r="Q101" s="243"/>
    </row>
    <row r="102" spans="2:17">
      <c r="B102" s="243"/>
      <c r="C102" s="243"/>
      <c r="D102" s="243"/>
      <c r="E102" s="243"/>
      <c r="F102" s="243"/>
      <c r="G102" s="243"/>
      <c r="H102" s="243"/>
      <c r="I102" s="243"/>
      <c r="J102" s="243"/>
      <c r="K102" s="243"/>
      <c r="L102" s="243"/>
      <c r="M102" s="243"/>
      <c r="N102" s="243"/>
      <c r="O102" s="243"/>
      <c r="P102" s="243"/>
      <c r="Q102" s="243"/>
    </row>
    <row r="103" spans="2:17">
      <c r="B103" s="243"/>
      <c r="C103" s="243"/>
      <c r="D103" s="243"/>
      <c r="E103" s="243"/>
      <c r="F103" s="243"/>
      <c r="G103" s="243"/>
      <c r="H103" s="243"/>
      <c r="I103" s="243"/>
      <c r="J103" s="243"/>
      <c r="K103" s="243"/>
      <c r="L103" s="243"/>
      <c r="M103" s="243"/>
      <c r="N103" s="243"/>
      <c r="O103" s="243"/>
      <c r="P103" s="243"/>
      <c r="Q103" s="243"/>
    </row>
    <row r="104" spans="2:17">
      <c r="B104" s="243"/>
      <c r="C104" s="243"/>
      <c r="D104" s="243"/>
      <c r="E104" s="243"/>
      <c r="F104" s="243"/>
      <c r="G104" s="243"/>
      <c r="H104" s="243"/>
      <c r="I104" s="243"/>
      <c r="J104" s="243"/>
      <c r="K104" s="243"/>
      <c r="L104" s="243"/>
      <c r="M104" s="243"/>
      <c r="N104" s="243"/>
      <c r="O104" s="243"/>
      <c r="P104" s="243"/>
      <c r="Q104" s="243"/>
    </row>
    <row r="105" spans="2:17">
      <c r="B105" s="243"/>
      <c r="C105" s="243"/>
      <c r="D105" s="243"/>
      <c r="E105" s="243"/>
      <c r="F105" s="243"/>
      <c r="G105" s="243"/>
      <c r="H105" s="243"/>
      <c r="I105" s="243"/>
      <c r="J105" s="243"/>
      <c r="K105" s="243"/>
      <c r="L105" s="243"/>
      <c r="M105" s="243"/>
      <c r="N105" s="243"/>
      <c r="O105" s="243"/>
      <c r="P105" s="243"/>
      <c r="Q105" s="243"/>
    </row>
    <row r="106" spans="2:17">
      <c r="B106" s="243"/>
      <c r="C106" s="243"/>
      <c r="D106" s="243"/>
      <c r="E106" s="243"/>
      <c r="F106" s="243"/>
      <c r="G106" s="243"/>
      <c r="H106" s="243"/>
      <c r="I106" s="243"/>
      <c r="J106" s="243"/>
      <c r="K106" s="243"/>
      <c r="L106" s="243"/>
      <c r="M106" s="243"/>
      <c r="N106" s="243"/>
      <c r="O106" s="243"/>
      <c r="P106" s="243"/>
      <c r="Q106" s="243"/>
    </row>
    <row r="107" spans="2:17">
      <c r="B107" s="243"/>
      <c r="C107" s="243"/>
      <c r="D107" s="243"/>
      <c r="E107" s="243"/>
      <c r="F107" s="243"/>
      <c r="G107" s="243"/>
      <c r="H107" s="243"/>
      <c r="I107" s="243"/>
      <c r="J107" s="243"/>
      <c r="K107" s="243"/>
      <c r="L107" s="243"/>
      <c r="M107" s="243"/>
      <c r="N107" s="243"/>
      <c r="O107" s="243"/>
      <c r="P107" s="243"/>
      <c r="Q107" s="243"/>
    </row>
    <row r="108" spans="2:17">
      <c r="B108" s="243"/>
      <c r="C108" s="243"/>
      <c r="D108" s="243"/>
      <c r="E108" s="243"/>
      <c r="F108" s="243"/>
      <c r="G108" s="243"/>
      <c r="H108" s="243"/>
      <c r="I108" s="243"/>
      <c r="J108" s="243"/>
      <c r="K108" s="243"/>
      <c r="L108" s="243"/>
      <c r="M108" s="243"/>
      <c r="N108" s="243"/>
      <c r="O108" s="243"/>
      <c r="P108" s="243"/>
      <c r="Q108" s="243"/>
    </row>
    <row r="109" spans="2:17">
      <c r="B109" s="243"/>
      <c r="C109" s="243"/>
      <c r="D109" s="243"/>
      <c r="E109" s="243"/>
      <c r="F109" s="243"/>
      <c r="G109" s="243"/>
      <c r="H109" s="243"/>
      <c r="I109" s="243"/>
      <c r="J109" s="243"/>
      <c r="K109" s="243"/>
      <c r="L109" s="243"/>
      <c r="M109" s="243"/>
      <c r="N109" s="243"/>
      <c r="O109" s="243"/>
      <c r="P109" s="243"/>
      <c r="Q109" s="243"/>
    </row>
    <row r="110" spans="2:17">
      <c r="B110" s="243"/>
      <c r="C110" s="243"/>
      <c r="D110" s="243"/>
      <c r="E110" s="243"/>
      <c r="F110" s="243"/>
      <c r="G110" s="243"/>
      <c r="H110" s="243"/>
      <c r="I110" s="243"/>
      <c r="J110" s="243"/>
      <c r="K110" s="243"/>
      <c r="L110" s="243"/>
      <c r="M110" s="243"/>
      <c r="N110" s="243"/>
      <c r="O110" s="243"/>
      <c r="P110" s="243"/>
      <c r="Q110" s="243"/>
    </row>
    <row r="111" spans="2:17">
      <c r="B111" s="243"/>
      <c r="C111" s="243"/>
      <c r="D111" s="243"/>
      <c r="E111" s="243"/>
      <c r="F111" s="243"/>
      <c r="G111" s="243"/>
      <c r="H111" s="243"/>
      <c r="I111" s="243"/>
      <c r="J111" s="243"/>
      <c r="K111" s="243"/>
      <c r="L111" s="243"/>
      <c r="M111" s="243"/>
      <c r="N111" s="243"/>
      <c r="O111" s="243"/>
      <c r="P111" s="243"/>
      <c r="Q111" s="243"/>
    </row>
    <row r="112" spans="2:17">
      <c r="B112" s="243"/>
      <c r="C112" s="243"/>
      <c r="D112" s="243"/>
      <c r="E112" s="243"/>
      <c r="F112" s="243"/>
      <c r="G112" s="243"/>
      <c r="H112" s="243"/>
      <c r="I112" s="243"/>
      <c r="J112" s="243"/>
      <c r="K112" s="243"/>
      <c r="L112" s="243"/>
      <c r="M112" s="243"/>
      <c r="N112" s="243"/>
      <c r="O112" s="243"/>
      <c r="P112" s="243"/>
      <c r="Q112" s="243"/>
    </row>
    <row r="113" spans="2:17">
      <c r="B113" s="243"/>
      <c r="C113" s="243"/>
      <c r="D113" s="243"/>
      <c r="E113" s="243"/>
      <c r="F113" s="243"/>
      <c r="G113" s="243"/>
      <c r="H113" s="243"/>
      <c r="I113" s="243"/>
      <c r="J113" s="243"/>
      <c r="K113" s="243"/>
      <c r="L113" s="243"/>
      <c r="M113" s="243"/>
      <c r="N113" s="243"/>
      <c r="O113" s="243"/>
      <c r="P113" s="243"/>
      <c r="Q113" s="243"/>
    </row>
    <row r="114" spans="2:17">
      <c r="B114" s="243"/>
      <c r="C114" s="243"/>
      <c r="D114" s="243"/>
      <c r="E114" s="243"/>
      <c r="F114" s="243"/>
      <c r="G114" s="243"/>
      <c r="H114" s="243"/>
      <c r="I114" s="243"/>
      <c r="J114" s="243"/>
      <c r="K114" s="243"/>
      <c r="L114" s="243"/>
      <c r="M114" s="243"/>
      <c r="N114" s="243"/>
      <c r="O114" s="243"/>
      <c r="P114" s="243"/>
      <c r="Q114" s="243"/>
    </row>
    <row r="115" spans="2:17">
      <c r="B115" s="243"/>
      <c r="C115" s="243"/>
      <c r="D115" s="243"/>
      <c r="E115" s="243"/>
      <c r="F115" s="243"/>
      <c r="G115" s="243"/>
      <c r="H115" s="243"/>
      <c r="I115" s="243"/>
      <c r="J115" s="243"/>
      <c r="K115" s="243"/>
      <c r="L115" s="243"/>
      <c r="M115" s="243"/>
      <c r="N115" s="243"/>
      <c r="O115" s="243"/>
      <c r="P115" s="243"/>
      <c r="Q115" s="243"/>
    </row>
    <row r="116" spans="2:17">
      <c r="B116" s="243"/>
      <c r="C116" s="243"/>
      <c r="D116" s="243"/>
      <c r="E116" s="243"/>
      <c r="F116" s="243"/>
      <c r="G116" s="243"/>
      <c r="H116" s="243"/>
      <c r="I116" s="243"/>
      <c r="J116" s="243"/>
      <c r="K116" s="243"/>
      <c r="L116" s="243"/>
      <c r="M116" s="243"/>
      <c r="N116" s="243"/>
      <c r="O116" s="243"/>
      <c r="P116" s="243"/>
      <c r="Q116" s="243"/>
    </row>
    <row r="117" spans="2:17">
      <c r="B117" s="243"/>
      <c r="C117" s="243"/>
      <c r="D117" s="243"/>
      <c r="E117" s="243"/>
      <c r="F117" s="243"/>
      <c r="G117" s="243"/>
      <c r="H117" s="243"/>
      <c r="I117" s="243"/>
      <c r="J117" s="243"/>
      <c r="K117" s="243"/>
      <c r="L117" s="243"/>
      <c r="M117" s="243"/>
      <c r="N117" s="243"/>
      <c r="O117" s="243"/>
      <c r="P117" s="243"/>
      <c r="Q117" s="243"/>
    </row>
    <row r="118" spans="2:17">
      <c r="B118" s="243"/>
      <c r="C118" s="243"/>
      <c r="D118" s="243"/>
      <c r="E118" s="243"/>
      <c r="F118" s="243"/>
      <c r="G118" s="243"/>
      <c r="H118" s="243"/>
      <c r="I118" s="243"/>
      <c r="J118" s="243"/>
      <c r="K118" s="243"/>
      <c r="L118" s="243"/>
      <c r="M118" s="243"/>
      <c r="N118" s="243"/>
      <c r="O118" s="243"/>
      <c r="P118" s="243"/>
      <c r="Q118" s="243"/>
    </row>
    <row r="119" spans="2:17">
      <c r="B119" s="243"/>
      <c r="C119" s="243"/>
      <c r="D119" s="243"/>
      <c r="E119" s="243"/>
      <c r="F119" s="243"/>
      <c r="G119" s="243"/>
      <c r="H119" s="243"/>
      <c r="I119" s="243"/>
      <c r="J119" s="243"/>
      <c r="K119" s="243"/>
      <c r="L119" s="243"/>
      <c r="M119" s="243"/>
      <c r="N119" s="243"/>
      <c r="O119" s="243"/>
      <c r="P119" s="243"/>
      <c r="Q119" s="243"/>
    </row>
    <row r="120" spans="2:17">
      <c r="B120" s="243"/>
      <c r="C120" s="243"/>
      <c r="D120" s="243"/>
      <c r="E120" s="243"/>
      <c r="F120" s="243"/>
      <c r="G120" s="243"/>
      <c r="H120" s="243"/>
      <c r="I120" s="243"/>
      <c r="J120" s="243"/>
      <c r="K120" s="243"/>
      <c r="L120" s="243"/>
      <c r="M120" s="243"/>
      <c r="N120" s="243"/>
      <c r="O120" s="243"/>
      <c r="P120" s="243"/>
      <c r="Q120" s="243"/>
    </row>
    <row r="121" spans="2:17">
      <c r="B121" s="243"/>
      <c r="C121" s="243"/>
      <c r="D121" s="243"/>
      <c r="E121" s="243"/>
      <c r="F121" s="243"/>
      <c r="G121" s="243"/>
      <c r="H121" s="243"/>
      <c r="I121" s="243"/>
      <c r="J121" s="243"/>
      <c r="K121" s="243"/>
      <c r="L121" s="243"/>
      <c r="M121" s="243"/>
      <c r="N121" s="243"/>
      <c r="O121" s="243"/>
      <c r="P121" s="243"/>
      <c r="Q121" s="243"/>
    </row>
    <row r="122" spans="2:17">
      <c r="B122" s="243"/>
      <c r="C122" s="243"/>
      <c r="D122" s="243"/>
      <c r="E122" s="243"/>
      <c r="F122" s="243"/>
      <c r="G122" s="243"/>
      <c r="H122" s="243"/>
      <c r="I122" s="243"/>
      <c r="J122" s="243"/>
      <c r="K122" s="243"/>
      <c r="L122" s="243"/>
      <c r="M122" s="243"/>
      <c r="N122" s="243"/>
      <c r="O122" s="243"/>
      <c r="P122" s="243"/>
      <c r="Q122" s="243"/>
    </row>
    <row r="123" spans="2:17">
      <c r="B123" s="243"/>
      <c r="C123" s="243"/>
      <c r="D123" s="243"/>
      <c r="E123" s="243"/>
      <c r="F123" s="243"/>
      <c r="G123" s="243"/>
      <c r="H123" s="243"/>
      <c r="I123" s="243"/>
      <c r="J123" s="243"/>
      <c r="K123" s="243"/>
      <c r="L123" s="243"/>
      <c r="M123" s="243"/>
      <c r="N123" s="243"/>
      <c r="O123" s="243"/>
      <c r="P123" s="243"/>
      <c r="Q123" s="243"/>
    </row>
    <row r="124" spans="2:17">
      <c r="B124" s="243"/>
      <c r="C124" s="243"/>
      <c r="D124" s="243"/>
      <c r="E124" s="243"/>
      <c r="F124" s="243"/>
      <c r="G124" s="243"/>
      <c r="H124" s="243"/>
      <c r="I124" s="243"/>
      <c r="J124" s="243"/>
      <c r="K124" s="243"/>
      <c r="L124" s="243"/>
      <c r="M124" s="243"/>
      <c r="N124" s="243"/>
      <c r="O124" s="243"/>
      <c r="P124" s="243"/>
      <c r="Q124" s="243"/>
    </row>
    <row r="125" spans="2:17">
      <c r="B125" s="243"/>
      <c r="C125" s="243"/>
      <c r="D125" s="243"/>
      <c r="E125" s="243"/>
      <c r="F125" s="243"/>
      <c r="G125" s="243"/>
      <c r="H125" s="243"/>
      <c r="I125" s="243"/>
      <c r="J125" s="243"/>
      <c r="K125" s="243"/>
      <c r="L125" s="243"/>
      <c r="M125" s="243"/>
      <c r="N125" s="243"/>
      <c r="O125" s="243"/>
      <c r="P125" s="243"/>
      <c r="Q125" s="243"/>
    </row>
    <row r="126" spans="2:17">
      <c r="B126" s="243"/>
      <c r="C126" s="243"/>
      <c r="D126" s="243"/>
      <c r="E126" s="243"/>
      <c r="F126" s="243"/>
      <c r="G126" s="243"/>
      <c r="H126" s="243"/>
      <c r="I126" s="243"/>
      <c r="J126" s="243"/>
      <c r="K126" s="243"/>
      <c r="L126" s="243"/>
      <c r="M126" s="243"/>
      <c r="N126" s="243"/>
      <c r="O126" s="243"/>
      <c r="P126" s="243"/>
      <c r="Q126" s="243"/>
    </row>
    <row r="127" spans="2:17">
      <c r="B127" s="243"/>
      <c r="C127" s="243"/>
      <c r="D127" s="243"/>
      <c r="E127" s="243"/>
      <c r="F127" s="243"/>
      <c r="G127" s="243"/>
      <c r="H127" s="243"/>
      <c r="I127" s="243"/>
      <c r="J127" s="243"/>
      <c r="K127" s="243"/>
      <c r="L127" s="243"/>
      <c r="M127" s="243"/>
      <c r="N127" s="243"/>
      <c r="O127" s="243"/>
      <c r="P127" s="243"/>
      <c r="Q127" s="243"/>
    </row>
    <row r="128" spans="2:17">
      <c r="B128" s="243"/>
      <c r="C128" s="243"/>
      <c r="D128" s="243"/>
      <c r="E128" s="243"/>
      <c r="F128" s="243"/>
      <c r="G128" s="243"/>
      <c r="H128" s="243"/>
      <c r="I128" s="243"/>
      <c r="J128" s="243"/>
      <c r="K128" s="243"/>
      <c r="L128" s="243"/>
      <c r="M128" s="243"/>
      <c r="N128" s="243"/>
      <c r="O128" s="243"/>
      <c r="P128" s="243"/>
      <c r="Q128" s="243"/>
    </row>
    <row r="129" spans="2:17">
      <c r="B129" s="243"/>
      <c r="C129" s="243"/>
      <c r="D129" s="243"/>
      <c r="E129" s="243"/>
      <c r="F129" s="243"/>
      <c r="G129" s="243"/>
      <c r="H129" s="243"/>
      <c r="I129" s="243"/>
      <c r="J129" s="243"/>
      <c r="K129" s="243"/>
      <c r="L129" s="243"/>
      <c r="M129" s="243"/>
      <c r="N129" s="243"/>
      <c r="O129" s="243"/>
      <c r="P129" s="243"/>
      <c r="Q129" s="243"/>
    </row>
    <row r="130" spans="2:17">
      <c r="B130" s="243"/>
      <c r="C130" s="243"/>
      <c r="D130" s="243"/>
      <c r="E130" s="243"/>
      <c r="F130" s="243"/>
      <c r="G130" s="243"/>
      <c r="H130" s="243"/>
      <c r="I130" s="243"/>
      <c r="J130" s="243"/>
      <c r="K130" s="243"/>
      <c r="L130" s="243"/>
      <c r="M130" s="243"/>
      <c r="N130" s="243"/>
      <c r="O130" s="243"/>
      <c r="P130" s="243"/>
      <c r="Q130" s="243"/>
    </row>
    <row r="131" spans="2:17">
      <c r="B131" s="243"/>
      <c r="C131" s="243"/>
      <c r="D131" s="243"/>
      <c r="E131" s="243"/>
      <c r="F131" s="243"/>
      <c r="G131" s="243"/>
      <c r="H131" s="243"/>
      <c r="I131" s="243"/>
      <c r="J131" s="243"/>
      <c r="K131" s="243"/>
      <c r="L131" s="243"/>
      <c r="M131" s="243"/>
      <c r="N131" s="243"/>
      <c r="O131" s="243"/>
      <c r="P131" s="243"/>
      <c r="Q131" s="243"/>
    </row>
    <row r="132" spans="2:17">
      <c r="B132" s="243"/>
      <c r="C132" s="243"/>
      <c r="D132" s="243"/>
      <c r="E132" s="243"/>
      <c r="F132" s="243"/>
      <c r="G132" s="243"/>
      <c r="H132" s="243"/>
      <c r="I132" s="243"/>
      <c r="J132" s="243"/>
      <c r="K132" s="243"/>
      <c r="L132" s="243"/>
      <c r="M132" s="243"/>
      <c r="N132" s="243"/>
      <c r="O132" s="243"/>
      <c r="P132" s="243"/>
      <c r="Q132" s="243"/>
    </row>
    <row r="133" spans="2:17">
      <c r="B133" s="243"/>
      <c r="C133" s="243"/>
      <c r="D133" s="243"/>
      <c r="E133" s="243"/>
      <c r="F133" s="243"/>
      <c r="G133" s="243"/>
      <c r="H133" s="243"/>
      <c r="I133" s="243"/>
      <c r="J133" s="243"/>
      <c r="K133" s="243"/>
      <c r="L133" s="243"/>
      <c r="M133" s="243"/>
      <c r="N133" s="243"/>
      <c r="O133" s="243"/>
      <c r="P133" s="243"/>
      <c r="Q133" s="243"/>
    </row>
    <row r="134" spans="2:17">
      <c r="B134" s="243"/>
      <c r="C134" s="243"/>
      <c r="D134" s="243"/>
      <c r="E134" s="243"/>
      <c r="F134" s="243"/>
      <c r="G134" s="243"/>
      <c r="H134" s="243"/>
      <c r="I134" s="243"/>
      <c r="J134" s="243"/>
      <c r="K134" s="243"/>
      <c r="L134" s="243"/>
      <c r="M134" s="243"/>
      <c r="N134" s="243"/>
      <c r="O134" s="243"/>
      <c r="P134" s="243"/>
      <c r="Q134" s="243"/>
    </row>
    <row r="135" spans="2:17">
      <c r="B135" s="243"/>
      <c r="C135" s="243"/>
      <c r="D135" s="243"/>
      <c r="E135" s="243"/>
      <c r="F135" s="243"/>
      <c r="G135" s="243"/>
      <c r="H135" s="243"/>
      <c r="I135" s="243"/>
      <c r="J135" s="243"/>
      <c r="K135" s="243"/>
      <c r="L135" s="243"/>
      <c r="M135" s="243"/>
      <c r="N135" s="243"/>
      <c r="O135" s="243"/>
      <c r="P135" s="243"/>
      <c r="Q135" s="243"/>
    </row>
    <row r="136" spans="2:17">
      <c r="B136" s="243"/>
      <c r="C136" s="243"/>
      <c r="D136" s="243"/>
      <c r="E136" s="243"/>
      <c r="F136" s="243"/>
      <c r="G136" s="243"/>
      <c r="H136" s="243"/>
      <c r="I136" s="243"/>
      <c r="J136" s="243"/>
      <c r="K136" s="243"/>
      <c r="L136" s="243"/>
      <c r="M136" s="243"/>
      <c r="N136" s="243"/>
      <c r="O136" s="243"/>
      <c r="P136" s="243"/>
      <c r="Q136" s="243"/>
    </row>
    <row r="137" spans="2:17">
      <c r="B137" s="243"/>
      <c r="C137" s="243"/>
      <c r="D137" s="243"/>
      <c r="E137" s="243"/>
      <c r="F137" s="243"/>
      <c r="G137" s="243"/>
      <c r="H137" s="243"/>
      <c r="I137" s="243"/>
      <c r="J137" s="243"/>
      <c r="K137" s="243"/>
      <c r="L137" s="243"/>
      <c r="M137" s="243"/>
      <c r="N137" s="243"/>
      <c r="O137" s="243"/>
      <c r="P137" s="243"/>
      <c r="Q137" s="243"/>
    </row>
    <row r="138" spans="2:17">
      <c r="B138" s="243"/>
      <c r="C138" s="243"/>
      <c r="D138" s="243"/>
      <c r="E138" s="243"/>
      <c r="F138" s="243"/>
      <c r="G138" s="243"/>
      <c r="H138" s="243"/>
      <c r="I138" s="243"/>
      <c r="J138" s="243"/>
      <c r="K138" s="243"/>
      <c r="L138" s="243"/>
      <c r="M138" s="243"/>
      <c r="N138" s="243"/>
      <c r="O138" s="243"/>
      <c r="P138" s="243"/>
      <c r="Q138" s="243"/>
    </row>
    <row r="139" spans="2:17">
      <c r="B139" s="243"/>
      <c r="C139" s="243"/>
      <c r="D139" s="243"/>
      <c r="E139" s="243"/>
      <c r="F139" s="243"/>
      <c r="G139" s="243"/>
      <c r="H139" s="243"/>
      <c r="I139" s="243"/>
      <c r="J139" s="243"/>
      <c r="K139" s="243"/>
      <c r="L139" s="243"/>
      <c r="M139" s="243"/>
      <c r="N139" s="243"/>
      <c r="O139" s="243"/>
      <c r="P139" s="243"/>
      <c r="Q139" s="243"/>
    </row>
    <row r="140" spans="2:17">
      <c r="B140" s="243"/>
      <c r="C140" s="243"/>
      <c r="D140" s="243"/>
      <c r="E140" s="243"/>
      <c r="F140" s="243"/>
      <c r="G140" s="243"/>
      <c r="H140" s="243"/>
      <c r="I140" s="243"/>
      <c r="J140" s="243"/>
      <c r="K140" s="243"/>
      <c r="L140" s="243"/>
      <c r="M140" s="243"/>
      <c r="N140" s="243"/>
      <c r="O140" s="243"/>
      <c r="P140" s="243"/>
      <c r="Q140" s="243"/>
    </row>
    <row r="141" spans="2:17">
      <c r="B141" s="243"/>
      <c r="C141" s="243"/>
      <c r="D141" s="243"/>
      <c r="E141" s="243"/>
      <c r="F141" s="243"/>
      <c r="G141" s="243"/>
      <c r="H141" s="243"/>
      <c r="I141" s="243"/>
      <c r="J141" s="243"/>
      <c r="K141" s="243"/>
      <c r="L141" s="243"/>
      <c r="M141" s="243"/>
      <c r="N141" s="243"/>
      <c r="O141" s="243"/>
      <c r="P141" s="243"/>
      <c r="Q141" s="243"/>
    </row>
    <row r="142" spans="2:17">
      <c r="B142" s="243"/>
      <c r="C142" s="243"/>
      <c r="D142" s="243"/>
      <c r="E142" s="243"/>
      <c r="F142" s="243"/>
      <c r="G142" s="243"/>
      <c r="H142" s="243"/>
      <c r="I142" s="243"/>
      <c r="J142" s="243"/>
      <c r="K142" s="243"/>
      <c r="L142" s="243"/>
      <c r="M142" s="243"/>
      <c r="N142" s="243"/>
      <c r="O142" s="243"/>
      <c r="P142" s="243"/>
      <c r="Q142" s="243"/>
    </row>
    <row r="143" spans="2:17">
      <c r="B143" s="243"/>
      <c r="C143" s="243"/>
      <c r="D143" s="243"/>
      <c r="E143" s="243"/>
      <c r="F143" s="243"/>
      <c r="G143" s="243"/>
      <c r="H143" s="243"/>
      <c r="I143" s="243"/>
      <c r="J143" s="243"/>
      <c r="K143" s="243"/>
      <c r="L143" s="243"/>
      <c r="M143" s="243"/>
      <c r="N143" s="243"/>
      <c r="O143" s="243"/>
      <c r="P143" s="243"/>
      <c r="Q143" s="243"/>
    </row>
    <row r="144" spans="2:17">
      <c r="B144" s="243"/>
      <c r="C144" s="243"/>
      <c r="D144" s="243"/>
      <c r="E144" s="243"/>
      <c r="F144" s="243"/>
      <c r="G144" s="243"/>
      <c r="H144" s="243"/>
      <c r="I144" s="243"/>
      <c r="J144" s="243"/>
      <c r="K144" s="243"/>
      <c r="L144" s="243"/>
      <c r="M144" s="243"/>
      <c r="N144" s="243"/>
      <c r="O144" s="243"/>
      <c r="P144" s="243"/>
      <c r="Q144" s="243"/>
    </row>
    <row r="145" spans="2:17">
      <c r="B145" s="243"/>
      <c r="C145" s="243"/>
      <c r="D145" s="243"/>
      <c r="E145" s="243"/>
      <c r="F145" s="243"/>
      <c r="G145" s="243"/>
      <c r="H145" s="243"/>
      <c r="I145" s="243"/>
      <c r="J145" s="243"/>
      <c r="K145" s="243"/>
      <c r="L145" s="243"/>
      <c r="M145" s="243"/>
      <c r="N145" s="243"/>
      <c r="O145" s="243"/>
      <c r="P145" s="243"/>
      <c r="Q145" s="243"/>
    </row>
    <row r="146" spans="2:17">
      <c r="B146" s="243"/>
      <c r="C146" s="243"/>
      <c r="D146" s="243"/>
      <c r="E146" s="243"/>
      <c r="F146" s="243"/>
      <c r="G146" s="243"/>
      <c r="H146" s="243"/>
      <c r="I146" s="243"/>
      <c r="J146" s="243"/>
      <c r="K146" s="243"/>
      <c r="L146" s="243"/>
      <c r="M146" s="243"/>
      <c r="N146" s="243"/>
      <c r="O146" s="243"/>
      <c r="P146" s="243"/>
      <c r="Q146" s="243"/>
    </row>
    <row r="147" spans="2:17">
      <c r="B147" s="243"/>
      <c r="C147" s="243"/>
      <c r="D147" s="243"/>
      <c r="E147" s="243"/>
      <c r="F147" s="243"/>
      <c r="G147" s="243"/>
      <c r="H147" s="243"/>
      <c r="I147" s="243"/>
      <c r="J147" s="243"/>
      <c r="K147" s="243"/>
      <c r="L147" s="243"/>
      <c r="M147" s="243"/>
      <c r="N147" s="243"/>
      <c r="O147" s="243"/>
      <c r="P147" s="243"/>
      <c r="Q147" s="243"/>
    </row>
    <row r="148" spans="2:17">
      <c r="B148" s="243"/>
      <c r="C148" s="243"/>
      <c r="D148" s="243"/>
      <c r="E148" s="243"/>
      <c r="F148" s="243"/>
      <c r="G148" s="243"/>
      <c r="H148" s="243"/>
      <c r="I148" s="243"/>
      <c r="J148" s="243"/>
      <c r="K148" s="243"/>
      <c r="L148" s="243"/>
      <c r="M148" s="243"/>
      <c r="N148" s="243"/>
      <c r="O148" s="243"/>
      <c r="P148" s="243"/>
      <c r="Q148" s="243"/>
    </row>
    <row r="149" spans="2:17">
      <c r="B149" s="243"/>
      <c r="C149" s="243"/>
      <c r="D149" s="243"/>
      <c r="E149" s="243"/>
      <c r="F149" s="243"/>
      <c r="G149" s="243"/>
      <c r="H149" s="243"/>
      <c r="I149" s="243"/>
      <c r="J149" s="243"/>
      <c r="K149" s="243"/>
      <c r="L149" s="243"/>
      <c r="M149" s="243"/>
      <c r="N149" s="243"/>
      <c r="O149" s="243"/>
      <c r="P149" s="243"/>
      <c r="Q149" s="243"/>
    </row>
    <row r="150" spans="2:17">
      <c r="B150" s="243"/>
      <c r="C150" s="243"/>
      <c r="D150" s="243"/>
      <c r="E150" s="243"/>
      <c r="F150" s="243"/>
      <c r="G150" s="243"/>
      <c r="H150" s="243"/>
      <c r="I150" s="243"/>
      <c r="J150" s="243"/>
      <c r="K150" s="243"/>
      <c r="L150" s="243"/>
      <c r="M150" s="243"/>
      <c r="N150" s="243"/>
      <c r="O150" s="243"/>
      <c r="P150" s="243"/>
      <c r="Q150" s="243"/>
    </row>
    <row r="151" spans="2:17">
      <c r="B151" s="243"/>
      <c r="C151" s="243"/>
      <c r="D151" s="243"/>
      <c r="E151" s="243"/>
      <c r="F151" s="243"/>
      <c r="G151" s="243"/>
      <c r="H151" s="243"/>
      <c r="I151" s="243"/>
      <c r="J151" s="243"/>
      <c r="K151" s="243"/>
      <c r="L151" s="243"/>
      <c r="M151" s="243"/>
      <c r="N151" s="243"/>
      <c r="O151" s="243"/>
      <c r="P151" s="243"/>
      <c r="Q151" s="243"/>
    </row>
    <row r="152" spans="2:17">
      <c r="B152" s="243"/>
      <c r="C152" s="243"/>
      <c r="D152" s="243"/>
      <c r="E152" s="243"/>
      <c r="F152" s="243"/>
      <c r="G152" s="243"/>
      <c r="H152" s="243"/>
      <c r="I152" s="243"/>
      <c r="J152" s="243"/>
      <c r="K152" s="243"/>
      <c r="L152" s="243"/>
      <c r="M152" s="243"/>
      <c r="N152" s="243"/>
      <c r="O152" s="243"/>
      <c r="P152" s="243"/>
      <c r="Q152" s="243"/>
    </row>
    <row r="153" spans="2:17">
      <c r="B153" s="243"/>
      <c r="C153" s="243"/>
      <c r="D153" s="243"/>
      <c r="E153" s="243"/>
      <c r="F153" s="243"/>
      <c r="G153" s="243"/>
      <c r="H153" s="243"/>
      <c r="I153" s="243"/>
      <c r="J153" s="243"/>
      <c r="K153" s="243"/>
      <c r="L153" s="243"/>
      <c r="M153" s="243"/>
      <c r="N153" s="243"/>
      <c r="O153" s="243"/>
      <c r="P153" s="243"/>
      <c r="Q153" s="243"/>
    </row>
    <row r="154" spans="2:17">
      <c r="B154" s="243"/>
      <c r="C154" s="243"/>
      <c r="D154" s="243"/>
      <c r="E154" s="243"/>
      <c r="F154" s="243"/>
      <c r="G154" s="243"/>
      <c r="H154" s="243"/>
      <c r="I154" s="243"/>
      <c r="J154" s="243"/>
      <c r="K154" s="243"/>
      <c r="L154" s="243"/>
      <c r="M154" s="243"/>
      <c r="N154" s="243"/>
      <c r="O154" s="243"/>
      <c r="P154" s="243"/>
      <c r="Q154" s="243"/>
    </row>
    <row r="155" spans="2:17">
      <c r="B155" s="243"/>
      <c r="C155" s="243"/>
      <c r="D155" s="243"/>
      <c r="E155" s="243"/>
      <c r="F155" s="243"/>
      <c r="G155" s="243"/>
      <c r="H155" s="243"/>
      <c r="I155" s="243"/>
      <c r="J155" s="243"/>
      <c r="K155" s="243"/>
      <c r="L155" s="243"/>
      <c r="M155" s="243"/>
      <c r="N155" s="243"/>
      <c r="O155" s="243"/>
      <c r="P155" s="243"/>
      <c r="Q155" s="243"/>
    </row>
    <row r="156" spans="2:17">
      <c r="B156" s="243"/>
      <c r="C156" s="243"/>
      <c r="D156" s="243"/>
      <c r="E156" s="243"/>
      <c r="F156" s="243"/>
      <c r="G156" s="243"/>
      <c r="H156" s="243"/>
      <c r="I156" s="243"/>
      <c r="J156" s="243"/>
      <c r="K156" s="243"/>
      <c r="L156" s="243"/>
      <c r="M156" s="243"/>
      <c r="N156" s="243"/>
      <c r="O156" s="243"/>
      <c r="P156" s="243"/>
      <c r="Q156" s="243"/>
    </row>
    <row r="157" spans="2:17">
      <c r="B157" s="243"/>
      <c r="C157" s="243"/>
      <c r="D157" s="243"/>
      <c r="E157" s="243"/>
      <c r="F157" s="243"/>
      <c r="G157" s="243"/>
      <c r="H157" s="243"/>
      <c r="I157" s="243"/>
      <c r="J157" s="243"/>
      <c r="K157" s="243"/>
      <c r="L157" s="243"/>
      <c r="M157" s="243"/>
      <c r="N157" s="243"/>
      <c r="O157" s="243"/>
      <c r="P157" s="243"/>
      <c r="Q157" s="243"/>
    </row>
    <row r="158" spans="2:17">
      <c r="B158" s="243"/>
      <c r="C158" s="243"/>
      <c r="D158" s="243"/>
      <c r="E158" s="243"/>
      <c r="F158" s="243"/>
      <c r="G158" s="243"/>
      <c r="H158" s="243"/>
      <c r="I158" s="243"/>
      <c r="J158" s="243"/>
      <c r="K158" s="243"/>
      <c r="L158" s="243"/>
      <c r="M158" s="243"/>
      <c r="N158" s="243"/>
      <c r="O158" s="243"/>
      <c r="P158" s="243"/>
      <c r="Q158" s="243"/>
    </row>
    <row r="159" spans="2:17">
      <c r="B159" s="243"/>
      <c r="C159" s="243"/>
      <c r="D159" s="243"/>
      <c r="E159" s="243"/>
      <c r="F159" s="243"/>
      <c r="G159" s="243"/>
      <c r="H159" s="243"/>
      <c r="I159" s="243"/>
      <c r="J159" s="243"/>
      <c r="K159" s="243"/>
      <c r="L159" s="243"/>
      <c r="M159" s="243"/>
      <c r="N159" s="243"/>
      <c r="O159" s="243"/>
      <c r="P159" s="243"/>
      <c r="Q159" s="243"/>
    </row>
    <row r="160" spans="2:17">
      <c r="B160" s="243"/>
      <c r="C160" s="243"/>
      <c r="D160" s="243"/>
      <c r="E160" s="243"/>
      <c r="F160" s="243"/>
      <c r="G160" s="243"/>
      <c r="H160" s="243"/>
      <c r="I160" s="243"/>
      <c r="J160" s="243"/>
      <c r="K160" s="243"/>
      <c r="L160" s="243"/>
      <c r="M160" s="243"/>
      <c r="N160" s="243"/>
      <c r="O160" s="243"/>
      <c r="P160" s="243"/>
      <c r="Q160" s="243"/>
    </row>
    <row r="161" spans="2:17">
      <c r="B161" s="243"/>
      <c r="C161" s="243"/>
      <c r="D161" s="243"/>
      <c r="E161" s="243"/>
      <c r="F161" s="243"/>
      <c r="G161" s="243"/>
      <c r="H161" s="243"/>
      <c r="I161" s="243"/>
      <c r="J161" s="243"/>
      <c r="K161" s="243"/>
      <c r="L161" s="243"/>
      <c r="M161" s="243"/>
      <c r="N161" s="243"/>
      <c r="O161" s="243"/>
      <c r="P161" s="243"/>
      <c r="Q161" s="243"/>
    </row>
    <row r="162" spans="2:17">
      <c r="B162" s="243"/>
      <c r="C162" s="243"/>
      <c r="D162" s="243"/>
      <c r="E162" s="243"/>
      <c r="F162" s="243"/>
      <c r="G162" s="243"/>
      <c r="H162" s="243"/>
      <c r="I162" s="243"/>
      <c r="J162" s="243"/>
      <c r="K162" s="243"/>
      <c r="L162" s="243"/>
      <c r="M162" s="243"/>
      <c r="N162" s="243"/>
      <c r="O162" s="243"/>
      <c r="P162" s="243"/>
      <c r="Q162" s="243"/>
    </row>
    <row r="163" spans="2:17">
      <c r="B163" s="243"/>
      <c r="C163" s="243"/>
      <c r="D163" s="243"/>
      <c r="E163" s="243"/>
      <c r="F163" s="243"/>
      <c r="G163" s="243"/>
      <c r="H163" s="243"/>
      <c r="I163" s="243"/>
      <c r="J163" s="243"/>
      <c r="K163" s="243"/>
      <c r="L163" s="243"/>
      <c r="M163" s="243"/>
      <c r="N163" s="243"/>
      <c r="O163" s="243"/>
      <c r="P163" s="243"/>
      <c r="Q163" s="243"/>
    </row>
    <row r="164" spans="2:17">
      <c r="B164" s="243"/>
      <c r="C164" s="243"/>
      <c r="D164" s="243"/>
      <c r="E164" s="243"/>
      <c r="F164" s="243"/>
      <c r="G164" s="243"/>
      <c r="H164" s="243"/>
      <c r="I164" s="243"/>
      <c r="J164" s="243"/>
      <c r="K164" s="243"/>
      <c r="L164" s="243"/>
      <c r="M164" s="243"/>
      <c r="N164" s="243"/>
      <c r="O164" s="243"/>
      <c r="P164" s="243"/>
      <c r="Q164" s="243"/>
    </row>
    <row r="165" spans="2:17">
      <c r="B165" s="243"/>
      <c r="C165" s="243"/>
      <c r="D165" s="243"/>
      <c r="E165" s="243"/>
      <c r="F165" s="243"/>
      <c r="G165" s="243"/>
      <c r="H165" s="243"/>
      <c r="I165" s="243"/>
      <c r="J165" s="243"/>
      <c r="K165" s="243"/>
      <c r="L165" s="243"/>
      <c r="M165" s="243"/>
      <c r="N165" s="243"/>
      <c r="O165" s="243"/>
      <c r="P165" s="243"/>
      <c r="Q165" s="243"/>
    </row>
    <row r="166" spans="2:17">
      <c r="B166" s="243"/>
      <c r="C166" s="243"/>
      <c r="D166" s="243"/>
      <c r="E166" s="243"/>
      <c r="F166" s="243"/>
      <c r="G166" s="243"/>
      <c r="H166" s="243"/>
      <c r="I166" s="243"/>
      <c r="J166" s="243"/>
      <c r="K166" s="243"/>
      <c r="L166" s="243"/>
      <c r="M166" s="243"/>
      <c r="N166" s="243"/>
      <c r="O166" s="243"/>
      <c r="P166" s="243"/>
      <c r="Q166" s="243"/>
    </row>
    <row r="167" spans="2:17">
      <c r="B167" s="243"/>
      <c r="C167" s="243"/>
      <c r="D167" s="243"/>
      <c r="E167" s="243"/>
      <c r="F167" s="243"/>
      <c r="G167" s="243"/>
      <c r="H167" s="243"/>
      <c r="I167" s="243"/>
      <c r="J167" s="243"/>
      <c r="K167" s="243"/>
      <c r="L167" s="243"/>
      <c r="M167" s="243"/>
      <c r="N167" s="243"/>
      <c r="O167" s="243"/>
      <c r="P167" s="243"/>
      <c r="Q167" s="243"/>
    </row>
    <row r="168" spans="2:17">
      <c r="B168" s="243"/>
      <c r="C168" s="243"/>
      <c r="D168" s="243"/>
      <c r="E168" s="243"/>
      <c r="F168" s="243"/>
      <c r="G168" s="243"/>
      <c r="H168" s="243"/>
      <c r="I168" s="243"/>
      <c r="J168" s="243"/>
      <c r="K168" s="243"/>
      <c r="L168" s="243"/>
      <c r="M168" s="243"/>
      <c r="N168" s="243"/>
      <c r="O168" s="243"/>
      <c r="P168" s="243"/>
      <c r="Q168" s="243"/>
    </row>
    <row r="169" spans="2:17">
      <c r="B169" s="243"/>
      <c r="C169" s="243"/>
      <c r="D169" s="243"/>
      <c r="E169" s="243"/>
      <c r="F169" s="243"/>
      <c r="G169" s="243"/>
      <c r="H169" s="243"/>
      <c r="I169" s="243"/>
      <c r="J169" s="243"/>
      <c r="K169" s="243"/>
      <c r="L169" s="243"/>
      <c r="M169" s="243"/>
      <c r="N169" s="243"/>
      <c r="O169" s="243"/>
      <c r="P169" s="243"/>
      <c r="Q169" s="243"/>
    </row>
    <row r="170" spans="2:17">
      <c r="B170" s="243"/>
      <c r="C170" s="243"/>
      <c r="D170" s="243"/>
      <c r="E170" s="243"/>
      <c r="F170" s="243"/>
      <c r="G170" s="243"/>
      <c r="H170" s="243"/>
      <c r="I170" s="243"/>
      <c r="J170" s="243"/>
      <c r="K170" s="243"/>
      <c r="L170" s="243"/>
      <c r="M170" s="243"/>
      <c r="N170" s="243"/>
      <c r="O170" s="243"/>
      <c r="P170" s="243"/>
      <c r="Q170" s="243"/>
    </row>
    <row r="171" spans="2:17">
      <c r="B171" s="243"/>
      <c r="C171" s="243"/>
      <c r="D171" s="243"/>
      <c r="E171" s="243"/>
      <c r="F171" s="243"/>
      <c r="G171" s="243"/>
      <c r="H171" s="243"/>
      <c r="I171" s="243"/>
      <c r="J171" s="243"/>
      <c r="K171" s="243"/>
      <c r="L171" s="243"/>
      <c r="M171" s="243"/>
      <c r="N171" s="243"/>
      <c r="O171" s="243"/>
      <c r="P171" s="243"/>
      <c r="Q171" s="243"/>
    </row>
    <row r="172" spans="2:17">
      <c r="B172" s="243"/>
      <c r="C172" s="243"/>
      <c r="D172" s="243"/>
      <c r="E172" s="243"/>
      <c r="F172" s="243"/>
      <c r="G172" s="243"/>
      <c r="H172" s="243"/>
      <c r="I172" s="243"/>
      <c r="J172" s="243"/>
      <c r="K172" s="243"/>
      <c r="L172" s="243"/>
      <c r="M172" s="243"/>
      <c r="N172" s="243"/>
      <c r="O172" s="243"/>
      <c r="P172" s="243"/>
      <c r="Q172" s="243"/>
    </row>
    <row r="173" spans="2:17">
      <c r="B173" s="243"/>
      <c r="C173" s="243"/>
      <c r="D173" s="243"/>
      <c r="E173" s="243"/>
      <c r="F173" s="243"/>
      <c r="G173" s="243"/>
      <c r="H173" s="243"/>
      <c r="I173" s="243"/>
      <c r="J173" s="243"/>
      <c r="K173" s="243"/>
      <c r="L173" s="243"/>
      <c r="M173" s="243"/>
      <c r="N173" s="243"/>
      <c r="O173" s="243"/>
      <c r="P173" s="243"/>
      <c r="Q173" s="243"/>
    </row>
    <row r="174" spans="2:17">
      <c r="B174" s="243"/>
      <c r="C174" s="243"/>
      <c r="D174" s="243"/>
      <c r="E174" s="243"/>
      <c r="F174" s="243"/>
      <c r="G174" s="243"/>
      <c r="H174" s="243"/>
      <c r="I174" s="243"/>
      <c r="J174" s="243"/>
      <c r="K174" s="243"/>
      <c r="L174" s="243"/>
      <c r="M174" s="243"/>
      <c r="N174" s="243"/>
      <c r="O174" s="243"/>
      <c r="P174" s="243"/>
      <c r="Q174" s="243"/>
    </row>
    <row r="175" spans="2:17">
      <c r="B175" s="243"/>
      <c r="C175" s="243"/>
      <c r="D175" s="243"/>
      <c r="E175" s="243"/>
      <c r="F175" s="243"/>
      <c r="G175" s="243"/>
      <c r="H175" s="243"/>
      <c r="I175" s="243"/>
      <c r="J175" s="243"/>
      <c r="K175" s="243"/>
      <c r="L175" s="243"/>
      <c r="M175" s="243"/>
      <c r="N175" s="243"/>
      <c r="O175" s="243"/>
      <c r="P175" s="243"/>
      <c r="Q175" s="243"/>
    </row>
    <row r="176" spans="2:17">
      <c r="B176" s="243"/>
      <c r="C176" s="243"/>
      <c r="D176" s="243"/>
      <c r="E176" s="243"/>
      <c r="F176" s="243"/>
      <c r="G176" s="243"/>
      <c r="H176" s="243"/>
      <c r="I176" s="243"/>
      <c r="J176" s="243"/>
      <c r="K176" s="243"/>
      <c r="L176" s="243"/>
      <c r="M176" s="243"/>
      <c r="N176" s="243"/>
      <c r="O176" s="243"/>
      <c r="P176" s="243"/>
      <c r="Q176" s="243"/>
    </row>
    <row r="177" spans="2:17">
      <c r="B177" s="243"/>
      <c r="C177" s="243"/>
      <c r="D177" s="243"/>
      <c r="E177" s="243"/>
      <c r="F177" s="243"/>
      <c r="G177" s="243"/>
      <c r="H177" s="243"/>
      <c r="I177" s="243"/>
      <c r="J177" s="243"/>
      <c r="K177" s="243"/>
      <c r="L177" s="243"/>
      <c r="M177" s="243"/>
      <c r="N177" s="243"/>
      <c r="O177" s="243"/>
      <c r="P177" s="243"/>
      <c r="Q177" s="243"/>
    </row>
    <row r="178" spans="2:17">
      <c r="B178" s="243"/>
      <c r="C178" s="243"/>
      <c r="D178" s="243"/>
      <c r="E178" s="243"/>
      <c r="F178" s="243"/>
      <c r="G178" s="243"/>
      <c r="H178" s="243"/>
      <c r="I178" s="243"/>
      <c r="J178" s="243"/>
      <c r="K178" s="243"/>
      <c r="L178" s="243"/>
      <c r="M178" s="243"/>
      <c r="N178" s="243"/>
      <c r="O178" s="243"/>
      <c r="P178" s="243"/>
      <c r="Q178" s="243"/>
    </row>
    <row r="179" spans="2:17">
      <c r="B179" s="243"/>
      <c r="C179" s="243"/>
      <c r="D179" s="243"/>
      <c r="E179" s="243"/>
      <c r="F179" s="243"/>
      <c r="G179" s="243"/>
      <c r="H179" s="243"/>
      <c r="I179" s="243"/>
      <c r="J179" s="243"/>
      <c r="K179" s="243"/>
      <c r="L179" s="243"/>
      <c r="M179" s="243"/>
      <c r="N179" s="243"/>
      <c r="O179" s="243"/>
      <c r="P179" s="243"/>
      <c r="Q179" s="243"/>
    </row>
    <row r="180" spans="2:17">
      <c r="B180" s="243"/>
      <c r="C180" s="243"/>
      <c r="D180" s="243"/>
      <c r="E180" s="243"/>
      <c r="F180" s="243"/>
      <c r="G180" s="243"/>
      <c r="H180" s="243"/>
      <c r="I180" s="243"/>
      <c r="J180" s="243"/>
      <c r="K180" s="243"/>
      <c r="L180" s="243"/>
      <c r="M180" s="243"/>
      <c r="N180" s="243"/>
      <c r="O180" s="243"/>
      <c r="P180" s="243"/>
      <c r="Q180" s="243"/>
    </row>
    <row r="181" spans="2:17">
      <c r="B181" s="243"/>
      <c r="C181" s="243"/>
      <c r="D181" s="243"/>
      <c r="E181" s="243"/>
      <c r="F181" s="243"/>
      <c r="G181" s="243"/>
      <c r="H181" s="243"/>
      <c r="I181" s="243"/>
      <c r="J181" s="243"/>
      <c r="K181" s="243"/>
      <c r="L181" s="243"/>
      <c r="M181" s="243"/>
      <c r="N181" s="243"/>
      <c r="O181" s="243"/>
      <c r="P181" s="243"/>
      <c r="Q181" s="243"/>
    </row>
    <row r="182" spans="2:17">
      <c r="B182" s="243"/>
      <c r="C182" s="243"/>
      <c r="D182" s="243"/>
      <c r="E182" s="243"/>
      <c r="F182" s="243"/>
      <c r="G182" s="243"/>
      <c r="H182" s="243"/>
      <c r="I182" s="243"/>
      <c r="J182" s="243"/>
      <c r="K182" s="243"/>
      <c r="L182" s="243"/>
      <c r="M182" s="243"/>
      <c r="N182" s="243"/>
      <c r="O182" s="243"/>
      <c r="P182" s="243"/>
      <c r="Q182" s="243"/>
    </row>
    <row r="183" spans="2:17">
      <c r="B183" s="243"/>
      <c r="C183" s="243"/>
      <c r="D183" s="243"/>
      <c r="E183" s="243"/>
      <c r="F183" s="243"/>
      <c r="G183" s="243"/>
      <c r="H183" s="243"/>
      <c r="I183" s="243"/>
      <c r="J183" s="243"/>
      <c r="K183" s="243"/>
      <c r="L183" s="243"/>
      <c r="M183" s="243"/>
      <c r="N183" s="243"/>
      <c r="O183" s="243"/>
      <c r="P183" s="243"/>
      <c r="Q183" s="243"/>
    </row>
    <row r="184" spans="2:17">
      <c r="B184" s="243"/>
      <c r="C184" s="243"/>
      <c r="D184" s="243"/>
      <c r="E184" s="243"/>
      <c r="F184" s="243"/>
      <c r="G184" s="243"/>
      <c r="H184" s="243"/>
      <c r="I184" s="243"/>
      <c r="J184" s="243"/>
      <c r="K184" s="243"/>
      <c r="L184" s="243"/>
      <c r="M184" s="243"/>
      <c r="N184" s="243"/>
      <c r="O184" s="243"/>
      <c r="P184" s="243"/>
      <c r="Q184" s="243"/>
    </row>
    <row r="185" spans="2:17">
      <c r="B185" s="243"/>
      <c r="C185" s="243"/>
      <c r="D185" s="243"/>
      <c r="E185" s="243"/>
      <c r="F185" s="243"/>
      <c r="G185" s="243"/>
      <c r="H185" s="243"/>
      <c r="I185" s="243"/>
      <c r="J185" s="243"/>
      <c r="K185" s="243"/>
      <c r="L185" s="243"/>
      <c r="M185" s="243"/>
      <c r="N185" s="243"/>
      <c r="O185" s="243"/>
      <c r="P185" s="243"/>
      <c r="Q185" s="243"/>
    </row>
    <row r="186" spans="2:17">
      <c r="B186" s="243"/>
      <c r="C186" s="243"/>
      <c r="D186" s="243"/>
      <c r="E186" s="243"/>
      <c r="F186" s="243"/>
      <c r="G186" s="243"/>
      <c r="H186" s="243"/>
      <c r="I186" s="243"/>
      <c r="J186" s="243"/>
      <c r="K186" s="243"/>
      <c r="L186" s="243"/>
      <c r="M186" s="243"/>
      <c r="N186" s="243"/>
      <c r="O186" s="243"/>
      <c r="P186" s="243"/>
      <c r="Q186" s="243"/>
    </row>
    <row r="187" spans="2:17">
      <c r="B187" s="243"/>
      <c r="C187" s="243"/>
      <c r="D187" s="243"/>
      <c r="E187" s="243"/>
      <c r="F187" s="243"/>
      <c r="G187" s="243"/>
      <c r="H187" s="243"/>
      <c r="I187" s="243"/>
      <c r="J187" s="243"/>
      <c r="K187" s="243"/>
      <c r="L187" s="243"/>
      <c r="M187" s="243"/>
      <c r="N187" s="243"/>
      <c r="O187" s="243"/>
      <c r="P187" s="243"/>
      <c r="Q187" s="243"/>
    </row>
    <row r="188" spans="2:17">
      <c r="B188" s="243"/>
      <c r="C188" s="243"/>
      <c r="D188" s="243"/>
      <c r="E188" s="243"/>
      <c r="F188" s="243"/>
      <c r="G188" s="243"/>
      <c r="H188" s="243"/>
      <c r="I188" s="243"/>
      <c r="J188" s="243"/>
      <c r="K188" s="243"/>
      <c r="L188" s="243"/>
      <c r="M188" s="243"/>
      <c r="N188" s="243"/>
      <c r="O188" s="243"/>
      <c r="P188" s="243"/>
      <c r="Q188" s="243"/>
    </row>
    <row r="189" spans="2:17">
      <c r="B189" s="243"/>
      <c r="C189" s="243"/>
      <c r="D189" s="243"/>
      <c r="E189" s="243"/>
      <c r="F189" s="243"/>
      <c r="G189" s="243"/>
      <c r="H189" s="243"/>
      <c r="I189" s="243"/>
      <c r="J189" s="243"/>
      <c r="K189" s="243"/>
      <c r="L189" s="243"/>
      <c r="M189" s="243"/>
      <c r="N189" s="243"/>
      <c r="O189" s="243"/>
      <c r="P189" s="243"/>
      <c r="Q189" s="243"/>
    </row>
    <row r="190" spans="2:17">
      <c r="B190" s="243"/>
      <c r="C190" s="243"/>
      <c r="D190" s="243"/>
      <c r="E190" s="243"/>
      <c r="F190" s="243"/>
      <c r="G190" s="243"/>
      <c r="H190" s="243"/>
      <c r="I190" s="243"/>
      <c r="J190" s="243"/>
      <c r="K190" s="243"/>
      <c r="L190" s="243"/>
      <c r="M190" s="243"/>
      <c r="N190" s="243"/>
      <c r="O190" s="243"/>
      <c r="P190" s="243"/>
      <c r="Q190" s="243"/>
    </row>
    <row r="191" spans="2:17">
      <c r="B191" s="243"/>
      <c r="C191" s="243"/>
      <c r="D191" s="243"/>
      <c r="E191" s="243"/>
      <c r="F191" s="243"/>
      <c r="G191" s="243"/>
      <c r="H191" s="243"/>
      <c r="I191" s="243"/>
      <c r="J191" s="243"/>
      <c r="K191" s="243"/>
      <c r="L191" s="243"/>
      <c r="M191" s="243"/>
      <c r="N191" s="243"/>
      <c r="O191" s="243"/>
      <c r="P191" s="243"/>
      <c r="Q191" s="243"/>
    </row>
    <row r="192" spans="2:17">
      <c r="B192" s="243"/>
      <c r="C192" s="243"/>
      <c r="D192" s="243"/>
      <c r="E192" s="243"/>
      <c r="F192" s="243"/>
      <c r="G192" s="243"/>
      <c r="H192" s="243"/>
      <c r="I192" s="243"/>
      <c r="J192" s="243"/>
      <c r="K192" s="243"/>
      <c r="L192" s="243"/>
      <c r="M192" s="243"/>
      <c r="N192" s="243"/>
      <c r="O192" s="243"/>
      <c r="P192" s="243"/>
      <c r="Q192" s="243"/>
    </row>
    <row r="193" spans="2:17">
      <c r="B193" s="243"/>
      <c r="C193" s="243"/>
      <c r="D193" s="243"/>
      <c r="E193" s="243"/>
      <c r="F193" s="243"/>
      <c r="G193" s="243"/>
      <c r="H193" s="243"/>
      <c r="I193" s="243"/>
      <c r="J193" s="243"/>
      <c r="K193" s="243"/>
      <c r="L193" s="243"/>
      <c r="M193" s="243"/>
      <c r="N193" s="243"/>
      <c r="O193" s="243"/>
      <c r="P193" s="243"/>
      <c r="Q193" s="243"/>
    </row>
    <row r="194" spans="2:17">
      <c r="B194" s="243"/>
      <c r="C194" s="243"/>
      <c r="D194" s="243"/>
      <c r="E194" s="243"/>
      <c r="F194" s="243"/>
      <c r="G194" s="243"/>
      <c r="H194" s="243"/>
      <c r="I194" s="243"/>
      <c r="J194" s="243"/>
      <c r="K194" s="243"/>
      <c r="L194" s="243"/>
      <c r="M194" s="243"/>
      <c r="N194" s="243"/>
      <c r="O194" s="243"/>
      <c r="P194" s="243"/>
      <c r="Q194" s="243"/>
    </row>
    <row r="195" spans="2:17">
      <c r="B195" s="243"/>
      <c r="C195" s="243"/>
      <c r="D195" s="243"/>
      <c r="E195" s="243"/>
      <c r="F195" s="243"/>
      <c r="G195" s="243"/>
      <c r="H195" s="243"/>
      <c r="I195" s="243"/>
      <c r="J195" s="243"/>
      <c r="K195" s="243"/>
      <c r="L195" s="243"/>
      <c r="M195" s="243"/>
      <c r="N195" s="243"/>
      <c r="O195" s="243"/>
      <c r="P195" s="243"/>
      <c r="Q195" s="243"/>
    </row>
    <row r="196" spans="2:17">
      <c r="B196" s="243"/>
      <c r="C196" s="243"/>
      <c r="D196" s="243"/>
      <c r="E196" s="243"/>
      <c r="F196" s="243"/>
      <c r="G196" s="243"/>
      <c r="H196" s="243"/>
      <c r="I196" s="243"/>
      <c r="J196" s="243"/>
      <c r="K196" s="243"/>
      <c r="L196" s="243"/>
      <c r="M196" s="243"/>
      <c r="N196" s="243"/>
      <c r="O196" s="243"/>
      <c r="P196" s="243"/>
      <c r="Q196" s="243"/>
    </row>
    <row r="197" spans="2:17">
      <c r="B197" s="243"/>
      <c r="C197" s="243"/>
      <c r="D197" s="243"/>
      <c r="E197" s="243"/>
      <c r="F197" s="243"/>
      <c r="G197" s="243"/>
      <c r="H197" s="243"/>
      <c r="I197" s="243"/>
      <c r="J197" s="243"/>
      <c r="K197" s="243"/>
      <c r="L197" s="243"/>
      <c r="M197" s="243"/>
      <c r="N197" s="243"/>
      <c r="O197" s="243"/>
      <c r="P197" s="243"/>
      <c r="Q197" s="243"/>
    </row>
    <row r="198" spans="2:17">
      <c r="B198" s="243"/>
      <c r="C198" s="243"/>
      <c r="D198" s="243"/>
      <c r="E198" s="243"/>
      <c r="F198" s="243"/>
      <c r="G198" s="243"/>
      <c r="H198" s="243"/>
      <c r="I198" s="243"/>
      <c r="J198" s="243"/>
      <c r="K198" s="243"/>
      <c r="L198" s="243"/>
      <c r="M198" s="243"/>
      <c r="N198" s="243"/>
      <c r="O198" s="243"/>
      <c r="P198" s="243"/>
      <c r="Q198" s="243"/>
    </row>
    <row r="199" spans="2:17">
      <c r="B199" s="243"/>
      <c r="C199" s="243"/>
      <c r="D199" s="243"/>
      <c r="E199" s="243"/>
      <c r="F199" s="243"/>
      <c r="G199" s="243"/>
      <c r="H199" s="243"/>
      <c r="I199" s="243"/>
      <c r="J199" s="243"/>
      <c r="K199" s="243"/>
      <c r="L199" s="243"/>
      <c r="M199" s="243"/>
      <c r="N199" s="243"/>
      <c r="O199" s="243"/>
      <c r="P199" s="243"/>
      <c r="Q199" s="243"/>
    </row>
    <row r="200" spans="2:17">
      <c r="B200" s="243"/>
      <c r="C200" s="243"/>
      <c r="D200" s="243"/>
      <c r="E200" s="243"/>
      <c r="F200" s="243"/>
      <c r="G200" s="243"/>
      <c r="H200" s="243"/>
      <c r="I200" s="243"/>
      <c r="J200" s="243"/>
      <c r="K200" s="243"/>
      <c r="L200" s="243"/>
      <c r="M200" s="243"/>
      <c r="N200" s="243"/>
      <c r="O200" s="243"/>
      <c r="P200" s="243"/>
      <c r="Q200" s="243"/>
    </row>
    <row r="201" spans="2:17">
      <c r="B201" s="243"/>
      <c r="C201" s="243"/>
      <c r="D201" s="243"/>
      <c r="E201" s="243"/>
      <c r="F201" s="243"/>
      <c r="G201" s="243"/>
      <c r="H201" s="243"/>
      <c r="I201" s="243"/>
      <c r="J201" s="243"/>
      <c r="K201" s="243"/>
      <c r="L201" s="243"/>
      <c r="M201" s="243"/>
      <c r="N201" s="243"/>
      <c r="O201" s="243"/>
      <c r="P201" s="243"/>
      <c r="Q201" s="243"/>
    </row>
    <row r="202" spans="2:17">
      <c r="B202" s="243"/>
      <c r="C202" s="243"/>
      <c r="D202" s="243"/>
      <c r="E202" s="243"/>
      <c r="F202" s="243"/>
      <c r="G202" s="243"/>
      <c r="H202" s="243"/>
      <c r="I202" s="243"/>
      <c r="J202" s="243"/>
      <c r="K202" s="243"/>
      <c r="L202" s="243"/>
      <c r="M202" s="243"/>
      <c r="N202" s="243"/>
      <c r="O202" s="243"/>
      <c r="P202" s="243"/>
      <c r="Q202" s="243"/>
    </row>
    <row r="203" spans="2:17">
      <c r="B203" s="243"/>
      <c r="C203" s="243"/>
      <c r="D203" s="243"/>
      <c r="E203" s="243"/>
      <c r="F203" s="243"/>
      <c r="G203" s="243"/>
      <c r="H203" s="243"/>
      <c r="I203" s="243"/>
      <c r="J203" s="243"/>
      <c r="K203" s="243"/>
      <c r="L203" s="243"/>
      <c r="M203" s="243"/>
      <c r="N203" s="243"/>
      <c r="O203" s="243"/>
      <c r="P203" s="243"/>
      <c r="Q203" s="243"/>
    </row>
    <row r="204" spans="2:17">
      <c r="B204" s="243"/>
      <c r="C204" s="243"/>
      <c r="D204" s="243"/>
      <c r="E204" s="243"/>
      <c r="F204" s="243"/>
      <c r="G204" s="243"/>
      <c r="H204" s="243"/>
      <c r="I204" s="243"/>
      <c r="J204" s="243"/>
      <c r="K204" s="243"/>
      <c r="L204" s="243"/>
      <c r="M204" s="243"/>
      <c r="N204" s="243"/>
      <c r="O204" s="243"/>
      <c r="P204" s="243"/>
      <c r="Q204" s="243"/>
    </row>
    <row r="205" spans="2:17">
      <c r="B205" s="243"/>
      <c r="C205" s="243"/>
      <c r="D205" s="243"/>
      <c r="E205" s="243"/>
      <c r="F205" s="243"/>
      <c r="G205" s="243"/>
      <c r="H205" s="243"/>
      <c r="I205" s="243"/>
      <c r="J205" s="243"/>
      <c r="K205" s="243"/>
      <c r="L205" s="243"/>
      <c r="M205" s="243"/>
      <c r="N205" s="243"/>
      <c r="O205" s="243"/>
      <c r="P205" s="243"/>
      <c r="Q205" s="243"/>
    </row>
    <row r="206" spans="2:17">
      <c r="B206" s="243"/>
      <c r="C206" s="243"/>
      <c r="D206" s="243"/>
      <c r="E206" s="243"/>
      <c r="F206" s="243"/>
      <c r="G206" s="243"/>
      <c r="H206" s="243"/>
      <c r="I206" s="243"/>
      <c r="J206" s="243"/>
      <c r="K206" s="243"/>
      <c r="L206" s="243"/>
      <c r="M206" s="243"/>
      <c r="N206" s="243"/>
      <c r="O206" s="243"/>
      <c r="P206" s="243"/>
      <c r="Q206" s="243"/>
    </row>
    <row r="207" spans="2:17">
      <c r="B207" s="243"/>
      <c r="C207" s="243"/>
      <c r="D207" s="243"/>
      <c r="E207" s="243"/>
      <c r="F207" s="243"/>
      <c r="G207" s="243"/>
      <c r="H207" s="243"/>
      <c r="I207" s="243"/>
      <c r="J207" s="243"/>
      <c r="K207" s="243"/>
      <c r="L207" s="243"/>
      <c r="M207" s="243"/>
      <c r="N207" s="243"/>
      <c r="O207" s="243"/>
      <c r="P207" s="243"/>
      <c r="Q207" s="243"/>
    </row>
    <row r="208" spans="2:17">
      <c r="B208" s="243"/>
      <c r="C208" s="243"/>
      <c r="D208" s="243"/>
      <c r="E208" s="243"/>
      <c r="F208" s="243"/>
      <c r="G208" s="243"/>
      <c r="H208" s="243"/>
      <c r="I208" s="243"/>
      <c r="J208" s="243"/>
      <c r="K208" s="243"/>
      <c r="L208" s="243"/>
      <c r="M208" s="243"/>
      <c r="N208" s="243"/>
      <c r="O208" s="243"/>
      <c r="P208" s="243"/>
      <c r="Q208" s="243"/>
    </row>
    <row r="209" spans="2:17">
      <c r="B209" s="243"/>
      <c r="C209" s="243"/>
      <c r="D209" s="243"/>
      <c r="E209" s="243"/>
      <c r="F209" s="243"/>
      <c r="G209" s="243"/>
      <c r="H209" s="243"/>
      <c r="I209" s="243"/>
      <c r="J209" s="243"/>
      <c r="K209" s="243"/>
      <c r="L209" s="243"/>
      <c r="M209" s="243"/>
      <c r="N209" s="243"/>
      <c r="O209" s="243"/>
      <c r="P209" s="243"/>
      <c r="Q209" s="243"/>
    </row>
    <row r="210" spans="2:17">
      <c r="B210" s="243"/>
      <c r="C210" s="243"/>
      <c r="D210" s="243"/>
      <c r="E210" s="243"/>
      <c r="F210" s="243"/>
      <c r="G210" s="243"/>
      <c r="H210" s="243"/>
      <c r="I210" s="243"/>
      <c r="J210" s="243"/>
      <c r="K210" s="243"/>
      <c r="L210" s="243"/>
      <c r="M210" s="243"/>
      <c r="N210" s="243"/>
      <c r="O210" s="243"/>
      <c r="P210" s="243"/>
      <c r="Q210" s="243"/>
    </row>
    <row r="211" spans="2:17">
      <c r="B211" s="243"/>
      <c r="C211" s="243"/>
      <c r="D211" s="243"/>
      <c r="E211" s="243"/>
      <c r="F211" s="243"/>
      <c r="G211" s="243"/>
      <c r="H211" s="243"/>
      <c r="I211" s="243"/>
      <c r="J211" s="243"/>
      <c r="K211" s="243"/>
      <c r="L211" s="243"/>
      <c r="M211" s="243"/>
      <c r="N211" s="243"/>
      <c r="O211" s="243"/>
      <c r="P211" s="243"/>
      <c r="Q211" s="243"/>
    </row>
    <row r="212" spans="2:17">
      <c r="B212" s="243"/>
      <c r="C212" s="243"/>
      <c r="D212" s="243"/>
      <c r="E212" s="243"/>
      <c r="F212" s="243"/>
      <c r="G212" s="243"/>
      <c r="H212" s="243"/>
      <c r="I212" s="243"/>
      <c r="J212" s="243"/>
      <c r="K212" s="243"/>
      <c r="L212" s="243"/>
      <c r="M212" s="243"/>
      <c r="N212" s="243"/>
      <c r="O212" s="243"/>
      <c r="P212" s="243"/>
      <c r="Q212" s="243"/>
    </row>
    <row r="213" spans="2:17">
      <c r="B213" s="243"/>
      <c r="C213" s="243"/>
      <c r="D213" s="243"/>
      <c r="E213" s="243"/>
      <c r="F213" s="243"/>
      <c r="G213" s="243"/>
      <c r="H213" s="243"/>
      <c r="I213" s="243"/>
      <c r="J213" s="243"/>
      <c r="K213" s="243"/>
      <c r="L213" s="243"/>
      <c r="M213" s="243"/>
      <c r="N213" s="243"/>
      <c r="O213" s="243"/>
      <c r="P213" s="243"/>
      <c r="Q213" s="243"/>
    </row>
    <row r="214" spans="2:17">
      <c r="B214" s="243"/>
      <c r="C214" s="243"/>
      <c r="D214" s="243"/>
      <c r="E214" s="243"/>
      <c r="F214" s="243"/>
      <c r="G214" s="243"/>
      <c r="H214" s="243"/>
      <c r="I214" s="243"/>
      <c r="J214" s="243"/>
      <c r="K214" s="243"/>
      <c r="L214" s="243"/>
      <c r="M214" s="243"/>
      <c r="N214" s="243"/>
      <c r="O214" s="243"/>
      <c r="P214" s="243"/>
      <c r="Q214" s="243"/>
    </row>
    <row r="215" spans="2:17">
      <c r="B215" s="243"/>
      <c r="C215" s="243"/>
      <c r="D215" s="243"/>
      <c r="E215" s="243"/>
      <c r="F215" s="243"/>
      <c r="G215" s="243"/>
      <c r="H215" s="243"/>
      <c r="I215" s="243"/>
      <c r="J215" s="243"/>
      <c r="K215" s="243"/>
      <c r="L215" s="243"/>
      <c r="M215" s="243"/>
      <c r="N215" s="243"/>
      <c r="O215" s="243"/>
      <c r="P215" s="243"/>
      <c r="Q215" s="243"/>
    </row>
    <row r="216" spans="2:17">
      <c r="B216" s="243"/>
      <c r="C216" s="243"/>
      <c r="D216" s="243"/>
      <c r="E216" s="243"/>
      <c r="F216" s="243"/>
      <c r="G216" s="243"/>
      <c r="H216" s="243"/>
      <c r="I216" s="243"/>
      <c r="J216" s="243"/>
      <c r="K216" s="243"/>
      <c r="L216" s="243"/>
      <c r="M216" s="243"/>
      <c r="N216" s="243"/>
      <c r="O216" s="243"/>
      <c r="P216" s="243"/>
      <c r="Q216" s="243"/>
    </row>
    <row r="217" spans="2:17">
      <c r="B217" s="243"/>
      <c r="C217" s="243"/>
      <c r="D217" s="243"/>
      <c r="E217" s="243"/>
      <c r="F217" s="243"/>
      <c r="G217" s="243"/>
      <c r="H217" s="243"/>
      <c r="I217" s="243"/>
      <c r="J217" s="243"/>
      <c r="K217" s="243"/>
      <c r="L217" s="243"/>
      <c r="M217" s="243"/>
      <c r="N217" s="243"/>
      <c r="O217" s="243"/>
      <c r="P217" s="243"/>
      <c r="Q217" s="243"/>
    </row>
    <row r="218" spans="2:17">
      <c r="B218" s="243"/>
      <c r="C218" s="243"/>
      <c r="D218" s="243"/>
      <c r="E218" s="243"/>
      <c r="F218" s="243"/>
      <c r="G218" s="243"/>
      <c r="H218" s="243"/>
      <c r="I218" s="243"/>
      <c r="J218" s="243"/>
      <c r="K218" s="243"/>
      <c r="L218" s="243"/>
      <c r="M218" s="243"/>
      <c r="N218" s="243"/>
      <c r="O218" s="243"/>
      <c r="P218" s="243"/>
      <c r="Q218" s="243"/>
    </row>
    <row r="219" spans="2:17">
      <c r="B219" s="243"/>
      <c r="C219" s="243"/>
      <c r="D219" s="243"/>
      <c r="E219" s="243"/>
      <c r="F219" s="243"/>
      <c r="G219" s="243"/>
      <c r="H219" s="243"/>
      <c r="I219" s="243"/>
      <c r="J219" s="243"/>
      <c r="K219" s="243"/>
      <c r="L219" s="243"/>
      <c r="M219" s="243"/>
      <c r="N219" s="243"/>
      <c r="O219" s="243"/>
      <c r="P219" s="243"/>
      <c r="Q219" s="243"/>
    </row>
    <row r="220" spans="2:17">
      <c r="B220" s="243"/>
      <c r="C220" s="243"/>
      <c r="D220" s="243"/>
      <c r="E220" s="243"/>
      <c r="F220" s="243"/>
      <c r="G220" s="243"/>
      <c r="H220" s="243"/>
      <c r="I220" s="243"/>
      <c r="J220" s="243"/>
      <c r="K220" s="243"/>
      <c r="L220" s="243"/>
      <c r="M220" s="243"/>
      <c r="N220" s="243"/>
      <c r="O220" s="243"/>
      <c r="P220" s="243"/>
      <c r="Q220" s="243"/>
    </row>
    <row r="221" spans="2:17">
      <c r="B221" s="243"/>
      <c r="C221" s="243"/>
      <c r="D221" s="243"/>
      <c r="E221" s="243"/>
      <c r="F221" s="243"/>
      <c r="G221" s="243"/>
      <c r="H221" s="243"/>
      <c r="I221" s="243"/>
      <c r="J221" s="243"/>
      <c r="K221" s="243"/>
      <c r="L221" s="243"/>
      <c r="M221" s="243"/>
      <c r="N221" s="243"/>
      <c r="O221" s="243"/>
      <c r="P221" s="243"/>
      <c r="Q221" s="243"/>
    </row>
    <row r="222" spans="2:17">
      <c r="B222" s="243"/>
      <c r="C222" s="243"/>
      <c r="D222" s="243"/>
      <c r="E222" s="243"/>
      <c r="F222" s="243"/>
      <c r="G222" s="243"/>
      <c r="H222" s="243"/>
      <c r="I222" s="243"/>
      <c r="J222" s="243"/>
      <c r="K222" s="243"/>
      <c r="L222" s="243"/>
      <c r="M222" s="243"/>
      <c r="N222" s="243"/>
      <c r="O222" s="243"/>
      <c r="P222" s="243"/>
      <c r="Q222" s="243"/>
    </row>
    <row r="223" spans="2:17">
      <c r="B223" s="243"/>
      <c r="C223" s="243"/>
      <c r="D223" s="243"/>
      <c r="E223" s="243"/>
      <c r="F223" s="243"/>
      <c r="G223" s="243"/>
      <c r="H223" s="243"/>
      <c r="I223" s="243"/>
      <c r="J223" s="243"/>
      <c r="K223" s="243"/>
      <c r="L223" s="243"/>
      <c r="M223" s="243"/>
      <c r="N223" s="243"/>
      <c r="O223" s="243"/>
      <c r="P223" s="243"/>
      <c r="Q223" s="243"/>
    </row>
    <row r="224" spans="2:17">
      <c r="B224" s="243"/>
      <c r="C224" s="243"/>
      <c r="D224" s="243"/>
      <c r="E224" s="243"/>
      <c r="F224" s="243"/>
      <c r="G224" s="243"/>
      <c r="H224" s="243"/>
      <c r="I224" s="243"/>
      <c r="J224" s="243"/>
      <c r="K224" s="243"/>
      <c r="L224" s="243"/>
      <c r="M224" s="243"/>
      <c r="N224" s="243"/>
      <c r="O224" s="243"/>
      <c r="P224" s="243"/>
      <c r="Q224" s="243"/>
    </row>
    <row r="225" spans="2:17">
      <c r="B225" s="243"/>
      <c r="C225" s="243"/>
      <c r="D225" s="243"/>
      <c r="E225" s="243"/>
      <c r="F225" s="243"/>
      <c r="G225" s="243"/>
      <c r="H225" s="243"/>
      <c r="I225" s="243"/>
      <c r="J225" s="243"/>
      <c r="K225" s="243"/>
      <c r="L225" s="243"/>
      <c r="M225" s="243"/>
      <c r="N225" s="243"/>
      <c r="O225" s="243"/>
      <c r="P225" s="243"/>
      <c r="Q225" s="243"/>
    </row>
    <row r="226" spans="2:17">
      <c r="B226" s="243"/>
      <c r="C226" s="243"/>
      <c r="D226" s="243"/>
      <c r="E226" s="243"/>
      <c r="F226" s="243"/>
      <c r="G226" s="243"/>
      <c r="H226" s="243"/>
      <c r="I226" s="243"/>
      <c r="J226" s="243"/>
      <c r="K226" s="243"/>
      <c r="L226" s="243"/>
      <c r="M226" s="243"/>
      <c r="N226" s="243"/>
      <c r="O226" s="243"/>
      <c r="P226" s="243"/>
      <c r="Q226" s="243"/>
    </row>
    <row r="227" spans="2:17">
      <c r="B227" s="243"/>
      <c r="C227" s="243"/>
      <c r="D227" s="243"/>
      <c r="E227" s="243"/>
      <c r="F227" s="243"/>
      <c r="G227" s="243"/>
      <c r="H227" s="243"/>
      <c r="I227" s="243"/>
      <c r="J227" s="243"/>
      <c r="K227" s="243"/>
      <c r="L227" s="243"/>
      <c r="M227" s="243"/>
      <c r="N227" s="243"/>
      <c r="O227" s="243"/>
      <c r="P227" s="243"/>
      <c r="Q227" s="243"/>
    </row>
    <row r="228" spans="2:17">
      <c r="B228" s="243"/>
      <c r="C228" s="243"/>
      <c r="D228" s="243"/>
      <c r="E228" s="243"/>
      <c r="F228" s="243"/>
      <c r="G228" s="243"/>
      <c r="H228" s="243"/>
      <c r="I228" s="243"/>
      <c r="J228" s="243"/>
      <c r="K228" s="243"/>
      <c r="L228" s="243"/>
      <c r="M228" s="243"/>
      <c r="N228" s="243"/>
      <c r="O228" s="243"/>
      <c r="P228" s="243"/>
      <c r="Q228" s="243"/>
    </row>
    <row r="229" spans="2:17">
      <c r="B229" s="243"/>
      <c r="C229" s="243"/>
      <c r="D229" s="243"/>
      <c r="E229" s="243"/>
      <c r="F229" s="243"/>
      <c r="G229" s="243"/>
      <c r="H229" s="243"/>
      <c r="I229" s="243"/>
      <c r="J229" s="243"/>
      <c r="K229" s="243"/>
      <c r="L229" s="243"/>
      <c r="M229" s="243"/>
      <c r="N229" s="243"/>
      <c r="O229" s="243"/>
      <c r="P229" s="243"/>
      <c r="Q229" s="243"/>
    </row>
    <row r="230" spans="2:17">
      <c r="B230" s="243"/>
      <c r="C230" s="243"/>
      <c r="D230" s="243"/>
      <c r="E230" s="243"/>
      <c r="F230" s="243"/>
      <c r="G230" s="243"/>
      <c r="H230" s="243"/>
      <c r="I230" s="243"/>
      <c r="J230" s="243"/>
      <c r="K230" s="243"/>
      <c r="L230" s="243"/>
      <c r="M230" s="243"/>
      <c r="N230" s="243"/>
      <c r="O230" s="243"/>
      <c r="P230" s="243"/>
      <c r="Q230" s="243"/>
    </row>
    <row r="231" spans="2:17">
      <c r="B231" s="243"/>
      <c r="C231" s="243"/>
      <c r="D231" s="243"/>
      <c r="E231" s="243"/>
      <c r="F231" s="243"/>
      <c r="G231" s="243"/>
      <c r="H231" s="243"/>
      <c r="I231" s="243"/>
      <c r="J231" s="243"/>
      <c r="K231" s="243"/>
      <c r="L231" s="243"/>
      <c r="M231" s="243"/>
      <c r="N231" s="243"/>
      <c r="O231" s="243"/>
      <c r="P231" s="243"/>
      <c r="Q231" s="243"/>
    </row>
    <row r="232" spans="2:17">
      <c r="B232" s="243"/>
      <c r="C232" s="243"/>
      <c r="D232" s="243"/>
      <c r="E232" s="243"/>
      <c r="F232" s="243"/>
      <c r="G232" s="243"/>
      <c r="H232" s="243"/>
      <c r="I232" s="243"/>
      <c r="J232" s="243"/>
      <c r="K232" s="243"/>
      <c r="L232" s="243"/>
      <c r="M232" s="243"/>
      <c r="N232" s="243"/>
      <c r="O232" s="243"/>
      <c r="P232" s="243"/>
      <c r="Q232" s="243"/>
    </row>
    <row r="233" spans="2:17">
      <c r="B233" s="243"/>
      <c r="C233" s="243"/>
      <c r="D233" s="243"/>
      <c r="E233" s="243"/>
      <c r="F233" s="243"/>
      <c r="G233" s="243"/>
      <c r="H233" s="243"/>
      <c r="I233" s="243"/>
      <c r="J233" s="243"/>
      <c r="K233" s="243"/>
      <c r="L233" s="243"/>
      <c r="M233" s="243"/>
      <c r="N233" s="243"/>
      <c r="O233" s="243"/>
      <c r="P233" s="243"/>
      <c r="Q233" s="243"/>
    </row>
    <row r="234" spans="2:17">
      <c r="B234" s="243"/>
      <c r="C234" s="243"/>
      <c r="D234" s="243"/>
      <c r="E234" s="243"/>
      <c r="F234" s="243"/>
      <c r="G234" s="243"/>
      <c r="H234" s="243"/>
      <c r="I234" s="243"/>
      <c r="J234" s="243"/>
      <c r="K234" s="243"/>
      <c r="L234" s="243"/>
      <c r="M234" s="243"/>
      <c r="N234" s="243"/>
      <c r="O234" s="243"/>
      <c r="P234" s="243"/>
      <c r="Q234" s="243"/>
    </row>
    <row r="235" spans="2:17">
      <c r="B235" s="243"/>
      <c r="C235" s="243"/>
      <c r="D235" s="243"/>
      <c r="E235" s="243"/>
      <c r="F235" s="243"/>
      <c r="G235" s="243"/>
      <c r="H235" s="243"/>
      <c r="I235" s="243"/>
      <c r="J235" s="243"/>
      <c r="K235" s="243"/>
      <c r="L235" s="243"/>
      <c r="M235" s="243"/>
      <c r="N235" s="243"/>
      <c r="O235" s="243"/>
      <c r="P235" s="243"/>
      <c r="Q235" s="243"/>
    </row>
    <row r="236" spans="2:17">
      <c r="B236" s="243"/>
      <c r="C236" s="243"/>
      <c r="D236" s="243"/>
      <c r="E236" s="243"/>
      <c r="F236" s="243"/>
      <c r="G236" s="243"/>
      <c r="H236" s="243"/>
      <c r="I236" s="243"/>
      <c r="J236" s="243"/>
      <c r="K236" s="243"/>
      <c r="L236" s="243"/>
      <c r="M236" s="243"/>
      <c r="N236" s="243"/>
      <c r="O236" s="243"/>
      <c r="P236" s="243"/>
      <c r="Q236" s="243"/>
    </row>
    <row r="237" spans="2:17">
      <c r="B237" s="243"/>
      <c r="C237" s="243"/>
      <c r="D237" s="243"/>
      <c r="E237" s="243"/>
      <c r="F237" s="243"/>
      <c r="G237" s="243"/>
      <c r="H237" s="243"/>
      <c r="I237" s="243"/>
      <c r="J237" s="243"/>
      <c r="K237" s="243"/>
      <c r="L237" s="243"/>
      <c r="M237" s="243"/>
      <c r="N237" s="243"/>
      <c r="O237" s="243"/>
      <c r="P237" s="243"/>
      <c r="Q237" s="243"/>
    </row>
    <row r="238" spans="2:17">
      <c r="B238" s="243"/>
      <c r="C238" s="243"/>
      <c r="D238" s="243"/>
      <c r="E238" s="243"/>
      <c r="F238" s="243"/>
      <c r="G238" s="243"/>
      <c r="H238" s="243"/>
      <c r="I238" s="243"/>
      <c r="J238" s="243"/>
      <c r="K238" s="243"/>
      <c r="L238" s="243"/>
      <c r="M238" s="243"/>
      <c r="N238" s="243"/>
      <c r="O238" s="243"/>
      <c r="P238" s="243"/>
      <c r="Q238" s="243"/>
    </row>
    <row r="239" spans="2:17">
      <c r="B239" s="243"/>
      <c r="C239" s="243"/>
      <c r="D239" s="243"/>
      <c r="E239" s="243"/>
      <c r="F239" s="243"/>
      <c r="G239" s="243"/>
      <c r="H239" s="243"/>
      <c r="I239" s="243"/>
      <c r="J239" s="243"/>
      <c r="K239" s="243"/>
      <c r="L239" s="243"/>
      <c r="M239" s="243"/>
      <c r="N239" s="243"/>
      <c r="O239" s="243"/>
      <c r="P239" s="243"/>
      <c r="Q239" s="243"/>
    </row>
    <row r="240" spans="2:17">
      <c r="B240" s="243"/>
      <c r="C240" s="243"/>
      <c r="D240" s="243"/>
      <c r="E240" s="243"/>
      <c r="F240" s="243"/>
      <c r="G240" s="243"/>
      <c r="H240" s="243"/>
      <c r="I240" s="243"/>
      <c r="J240" s="243"/>
      <c r="K240" s="243"/>
      <c r="L240" s="243"/>
      <c r="M240" s="243"/>
      <c r="N240" s="243"/>
      <c r="O240" s="243"/>
      <c r="P240" s="243"/>
      <c r="Q240" s="243"/>
    </row>
    <row r="241" spans="2:17">
      <c r="B241" s="243"/>
      <c r="C241" s="243"/>
      <c r="D241" s="243"/>
      <c r="E241" s="243"/>
      <c r="F241" s="243"/>
      <c r="G241" s="243"/>
      <c r="H241" s="243"/>
      <c r="I241" s="243"/>
      <c r="J241" s="243"/>
      <c r="K241" s="243"/>
      <c r="L241" s="243"/>
      <c r="M241" s="243"/>
      <c r="N241" s="243"/>
      <c r="O241" s="243"/>
      <c r="P241" s="243"/>
      <c r="Q241" s="243"/>
    </row>
    <row r="242" spans="2:17">
      <c r="B242" s="243"/>
      <c r="C242" s="243"/>
      <c r="D242" s="243"/>
      <c r="E242" s="243"/>
      <c r="F242" s="243"/>
      <c r="G242" s="243"/>
      <c r="H242" s="243"/>
      <c r="I242" s="243"/>
      <c r="J242" s="243"/>
      <c r="K242" s="243"/>
      <c r="L242" s="243"/>
      <c r="M242" s="243"/>
      <c r="N242" s="243"/>
      <c r="O242" s="243"/>
      <c r="P242" s="243"/>
      <c r="Q242" s="243"/>
    </row>
    <row r="243" spans="2:17">
      <c r="B243" s="243"/>
      <c r="C243" s="243"/>
      <c r="D243" s="243"/>
      <c r="E243" s="243"/>
      <c r="F243" s="243"/>
      <c r="G243" s="243"/>
      <c r="H243" s="243"/>
      <c r="I243" s="243"/>
      <c r="J243" s="243"/>
      <c r="K243" s="243"/>
      <c r="L243" s="243"/>
      <c r="M243" s="243"/>
      <c r="N243" s="243"/>
      <c r="O243" s="243"/>
      <c r="P243" s="243"/>
      <c r="Q243" s="243"/>
    </row>
    <row r="244" spans="2:17">
      <c r="B244" s="243"/>
      <c r="C244" s="243"/>
      <c r="D244" s="243"/>
      <c r="E244" s="243"/>
      <c r="F244" s="243"/>
      <c r="G244" s="243"/>
      <c r="H244" s="243"/>
      <c r="I244" s="243"/>
      <c r="J244" s="243"/>
      <c r="K244" s="243"/>
      <c r="L244" s="243"/>
      <c r="M244" s="243"/>
      <c r="N244" s="243"/>
      <c r="O244" s="243"/>
      <c r="P244" s="243"/>
      <c r="Q244" s="243"/>
    </row>
    <row r="245" spans="2:17">
      <c r="B245" s="243"/>
      <c r="C245" s="243"/>
      <c r="D245" s="243"/>
      <c r="E245" s="243"/>
      <c r="F245" s="243"/>
      <c r="G245" s="243"/>
      <c r="H245" s="243"/>
      <c r="I245" s="243"/>
      <c r="J245" s="243"/>
      <c r="K245" s="243"/>
      <c r="L245" s="243"/>
      <c r="M245" s="243"/>
      <c r="N245" s="243"/>
      <c r="O245" s="243"/>
      <c r="P245" s="243"/>
      <c r="Q245" s="243"/>
    </row>
    <row r="246" spans="2:17">
      <c r="B246" s="243"/>
      <c r="C246" s="243"/>
      <c r="D246" s="243"/>
      <c r="E246" s="243"/>
      <c r="F246" s="243"/>
      <c r="G246" s="243"/>
      <c r="H246" s="243"/>
      <c r="I246" s="243"/>
      <c r="J246" s="243"/>
      <c r="K246" s="243"/>
      <c r="L246" s="243"/>
      <c r="M246" s="243"/>
      <c r="N246" s="243"/>
      <c r="O246" s="243"/>
      <c r="P246" s="243"/>
      <c r="Q246" s="243"/>
    </row>
    <row r="247" spans="2:17">
      <c r="B247" s="243"/>
      <c r="C247" s="243"/>
      <c r="D247" s="243"/>
      <c r="E247" s="243"/>
      <c r="F247" s="243"/>
      <c r="G247" s="243"/>
      <c r="H247" s="243"/>
      <c r="I247" s="243"/>
      <c r="J247" s="243"/>
      <c r="K247" s="243"/>
      <c r="L247" s="243"/>
      <c r="M247" s="243"/>
      <c r="N247" s="243"/>
      <c r="O247" s="243"/>
      <c r="P247" s="243"/>
      <c r="Q247" s="243"/>
    </row>
    <row r="248" spans="2:17">
      <c r="B248" s="243"/>
      <c r="C248" s="243"/>
      <c r="D248" s="243"/>
      <c r="E248" s="243"/>
      <c r="F248" s="243"/>
      <c r="G248" s="243"/>
      <c r="H248" s="243"/>
      <c r="I248" s="243"/>
      <c r="J248" s="243"/>
      <c r="K248" s="243"/>
      <c r="L248" s="243"/>
      <c r="M248" s="243"/>
      <c r="N248" s="243"/>
      <c r="O248" s="243"/>
      <c r="P248" s="243"/>
      <c r="Q248" s="243"/>
    </row>
    <row r="249" spans="2:17">
      <c r="B249" s="243"/>
      <c r="C249" s="243"/>
      <c r="D249" s="243"/>
      <c r="E249" s="243"/>
      <c r="F249" s="243"/>
      <c r="G249" s="243"/>
      <c r="H249" s="243"/>
      <c r="I249" s="243"/>
      <c r="J249" s="243"/>
      <c r="K249" s="243"/>
      <c r="L249" s="243"/>
      <c r="M249" s="243"/>
      <c r="N249" s="243"/>
      <c r="O249" s="243"/>
      <c r="P249" s="243"/>
      <c r="Q249" s="243"/>
    </row>
    <row r="250" spans="2:17">
      <c r="B250" s="243"/>
      <c r="C250" s="243"/>
      <c r="D250" s="243"/>
      <c r="E250" s="243"/>
      <c r="F250" s="243"/>
      <c r="G250" s="243"/>
      <c r="H250" s="243"/>
      <c r="I250" s="243"/>
      <c r="J250" s="243"/>
      <c r="K250" s="243"/>
      <c r="L250" s="243"/>
      <c r="M250" s="243"/>
      <c r="N250" s="243"/>
      <c r="O250" s="243"/>
      <c r="P250" s="243"/>
      <c r="Q250" s="243"/>
    </row>
    <row r="251" spans="2:17">
      <c r="B251" s="243"/>
      <c r="C251" s="243"/>
      <c r="D251" s="243"/>
      <c r="E251" s="243"/>
      <c r="F251" s="243"/>
      <c r="G251" s="243"/>
      <c r="H251" s="243"/>
      <c r="I251" s="243"/>
      <c r="J251" s="243"/>
      <c r="K251" s="243"/>
      <c r="L251" s="243"/>
      <c r="M251" s="243"/>
      <c r="N251" s="243"/>
      <c r="O251" s="243"/>
      <c r="P251" s="243"/>
      <c r="Q251" s="243"/>
    </row>
    <row r="252" spans="2:17">
      <c r="B252" s="243"/>
      <c r="C252" s="243"/>
      <c r="D252" s="243"/>
      <c r="E252" s="243"/>
      <c r="F252" s="243"/>
      <c r="G252" s="243"/>
      <c r="H252" s="243"/>
      <c r="I252" s="243"/>
      <c r="J252" s="243"/>
      <c r="K252" s="243"/>
      <c r="L252" s="243"/>
      <c r="M252" s="243"/>
      <c r="N252" s="243"/>
      <c r="O252" s="243"/>
      <c r="P252" s="243"/>
      <c r="Q252" s="243"/>
    </row>
    <row r="253" spans="2:17">
      <c r="B253" s="243"/>
      <c r="C253" s="243"/>
      <c r="D253" s="243"/>
      <c r="E253" s="243"/>
      <c r="F253" s="243"/>
      <c r="G253" s="243"/>
      <c r="H253" s="243"/>
      <c r="I253" s="243"/>
      <c r="J253" s="243"/>
      <c r="K253" s="243"/>
      <c r="L253" s="243"/>
      <c r="M253" s="243"/>
      <c r="N253" s="243"/>
      <c r="O253" s="243"/>
      <c r="P253" s="243"/>
      <c r="Q253" s="243"/>
    </row>
    <row r="254" spans="2:17">
      <c r="B254" s="243"/>
      <c r="C254" s="243"/>
      <c r="D254" s="243"/>
      <c r="E254" s="243"/>
      <c r="F254" s="243"/>
      <c r="G254" s="243"/>
      <c r="H254" s="243"/>
      <c r="I254" s="243"/>
      <c r="J254" s="243"/>
      <c r="K254" s="243"/>
      <c r="L254" s="243"/>
      <c r="M254" s="243"/>
      <c r="N254" s="243"/>
      <c r="O254" s="243"/>
      <c r="P254" s="243"/>
      <c r="Q254" s="243"/>
    </row>
    <row r="255" spans="2:17">
      <c r="B255" s="243"/>
      <c r="C255" s="243"/>
      <c r="D255" s="243"/>
      <c r="E255" s="243"/>
      <c r="F255" s="243"/>
      <c r="G255" s="243"/>
      <c r="H255" s="243"/>
      <c r="I255" s="243"/>
      <c r="J255" s="243"/>
      <c r="K255" s="243"/>
      <c r="L255" s="243"/>
      <c r="M255" s="243"/>
      <c r="N255" s="243"/>
      <c r="O255" s="243"/>
      <c r="P255" s="243"/>
      <c r="Q255" s="243"/>
    </row>
    <row r="256" spans="2:17">
      <c r="B256" s="243"/>
      <c r="C256" s="243"/>
      <c r="D256" s="243"/>
      <c r="E256" s="243"/>
      <c r="F256" s="243"/>
      <c r="G256" s="243"/>
      <c r="H256" s="243"/>
      <c r="I256" s="243"/>
      <c r="J256" s="243"/>
      <c r="K256" s="243"/>
      <c r="L256" s="243"/>
      <c r="M256" s="243"/>
      <c r="N256" s="243"/>
      <c r="O256" s="243"/>
      <c r="P256" s="243"/>
      <c r="Q256" s="243"/>
    </row>
    <row r="257" spans="2:17">
      <c r="B257" s="243"/>
      <c r="C257" s="243"/>
      <c r="D257" s="243"/>
      <c r="E257" s="243"/>
      <c r="F257" s="243"/>
      <c r="G257" s="243"/>
      <c r="H257" s="243"/>
      <c r="I257" s="243"/>
      <c r="J257" s="243"/>
      <c r="K257" s="243"/>
      <c r="L257" s="243"/>
      <c r="M257" s="243"/>
      <c r="N257" s="243"/>
      <c r="O257" s="243"/>
      <c r="P257" s="243"/>
      <c r="Q257" s="243"/>
    </row>
    <row r="258" spans="2:17">
      <c r="B258" s="243"/>
      <c r="C258" s="243"/>
      <c r="D258" s="243"/>
      <c r="E258" s="243"/>
      <c r="F258" s="243"/>
      <c r="G258" s="243"/>
      <c r="H258" s="243"/>
      <c r="I258" s="243"/>
      <c r="J258" s="243"/>
      <c r="K258" s="243"/>
      <c r="L258" s="243"/>
      <c r="M258" s="243"/>
      <c r="N258" s="243"/>
      <c r="O258" s="243"/>
      <c r="P258" s="243"/>
      <c r="Q258" s="243"/>
    </row>
    <row r="259" spans="2:17">
      <c r="B259" s="243"/>
      <c r="C259" s="243"/>
      <c r="D259" s="243"/>
      <c r="E259" s="243"/>
      <c r="F259" s="243"/>
      <c r="G259" s="243"/>
      <c r="H259" s="243"/>
      <c r="I259" s="243"/>
      <c r="J259" s="243"/>
      <c r="K259" s="243"/>
      <c r="L259" s="243"/>
      <c r="M259" s="243"/>
      <c r="N259" s="243"/>
      <c r="O259" s="243"/>
      <c r="P259" s="243"/>
      <c r="Q259" s="243"/>
    </row>
    <row r="260" spans="2:17">
      <c r="B260" s="243"/>
      <c r="C260" s="243"/>
      <c r="D260" s="243"/>
      <c r="E260" s="243"/>
      <c r="F260" s="243"/>
      <c r="G260" s="243"/>
      <c r="H260" s="243"/>
      <c r="I260" s="243"/>
      <c r="J260" s="243"/>
      <c r="K260" s="243"/>
      <c r="L260" s="243"/>
      <c r="M260" s="243"/>
      <c r="N260" s="243"/>
      <c r="O260" s="243"/>
      <c r="P260" s="243"/>
      <c r="Q260" s="243"/>
    </row>
    <row r="261" spans="2:17">
      <c r="B261" s="243"/>
      <c r="C261" s="243"/>
      <c r="D261" s="243"/>
      <c r="E261" s="243"/>
      <c r="F261" s="243"/>
      <c r="G261" s="243"/>
      <c r="H261" s="243"/>
      <c r="I261" s="243"/>
      <c r="J261" s="243"/>
      <c r="K261" s="243"/>
      <c r="L261" s="243"/>
      <c r="M261" s="243"/>
      <c r="N261" s="243"/>
      <c r="O261" s="243"/>
      <c r="P261" s="243"/>
      <c r="Q261" s="243"/>
    </row>
    <row r="262" spans="2:17">
      <c r="B262" s="243"/>
      <c r="C262" s="243"/>
      <c r="D262" s="243"/>
      <c r="E262" s="243"/>
      <c r="F262" s="243"/>
      <c r="G262" s="243"/>
      <c r="H262" s="243"/>
      <c r="I262" s="243"/>
      <c r="J262" s="243"/>
      <c r="K262" s="243"/>
      <c r="L262" s="243"/>
      <c r="M262" s="243"/>
      <c r="N262" s="243"/>
      <c r="O262" s="243"/>
      <c r="P262" s="243"/>
      <c r="Q262" s="243"/>
    </row>
    <row r="263" spans="2:17">
      <c r="B263" s="243"/>
      <c r="C263" s="243"/>
      <c r="D263" s="243"/>
      <c r="E263" s="243"/>
      <c r="F263" s="243"/>
      <c r="G263" s="243"/>
      <c r="H263" s="243"/>
      <c r="I263" s="243"/>
      <c r="J263" s="243"/>
      <c r="K263" s="243"/>
      <c r="L263" s="243"/>
      <c r="M263" s="243"/>
      <c r="N263" s="243"/>
      <c r="O263" s="243"/>
      <c r="P263" s="243"/>
      <c r="Q263" s="243"/>
    </row>
    <row r="264" spans="2:17">
      <c r="B264" s="243"/>
      <c r="C264" s="243"/>
      <c r="D264" s="243"/>
      <c r="E264" s="243"/>
      <c r="F264" s="243"/>
      <c r="G264" s="243"/>
      <c r="H264" s="243"/>
      <c r="I264" s="243"/>
      <c r="J264" s="243"/>
      <c r="K264" s="243"/>
      <c r="L264" s="243"/>
      <c r="M264" s="243"/>
      <c r="N264" s="243"/>
      <c r="O264" s="243"/>
      <c r="P264" s="243"/>
      <c r="Q264" s="243"/>
    </row>
    <row r="265" spans="2:17">
      <c r="B265" s="243"/>
      <c r="C265" s="243"/>
      <c r="D265" s="243"/>
      <c r="E265" s="243"/>
      <c r="F265" s="243"/>
      <c r="G265" s="243"/>
      <c r="H265" s="243"/>
      <c r="I265" s="243"/>
      <c r="J265" s="243"/>
      <c r="K265" s="243"/>
      <c r="L265" s="243"/>
      <c r="M265" s="243"/>
      <c r="N265" s="243"/>
      <c r="O265" s="243"/>
      <c r="P265" s="243"/>
      <c r="Q265" s="243"/>
    </row>
    <row r="266" spans="2:17">
      <c r="B266" s="243"/>
      <c r="C266" s="243"/>
      <c r="D266" s="243"/>
      <c r="E266" s="243"/>
      <c r="F266" s="243"/>
      <c r="G266" s="243"/>
      <c r="H266" s="243"/>
      <c r="I266" s="243"/>
      <c r="J266" s="243"/>
      <c r="K266" s="243"/>
      <c r="L266" s="243"/>
      <c r="M266" s="243"/>
      <c r="N266" s="243"/>
      <c r="O266" s="243"/>
      <c r="P266" s="243"/>
      <c r="Q266" s="243"/>
    </row>
    <row r="267" spans="2:17">
      <c r="B267" s="243"/>
      <c r="C267" s="243"/>
      <c r="D267" s="243"/>
      <c r="E267" s="243"/>
      <c r="F267" s="243"/>
      <c r="G267" s="243"/>
      <c r="H267" s="243"/>
      <c r="I267" s="243"/>
      <c r="J267" s="243"/>
      <c r="K267" s="243"/>
      <c r="L267" s="243"/>
      <c r="M267" s="243"/>
      <c r="N267" s="243"/>
      <c r="O267" s="243"/>
      <c r="P267" s="243"/>
      <c r="Q267" s="243"/>
    </row>
    <row r="268" spans="2:17">
      <c r="B268" s="243"/>
      <c r="C268" s="243"/>
      <c r="D268" s="243"/>
      <c r="E268" s="243"/>
      <c r="F268" s="243"/>
      <c r="G268" s="243"/>
      <c r="H268" s="243"/>
      <c r="I268" s="243"/>
      <c r="J268" s="243"/>
      <c r="K268" s="243"/>
      <c r="L268" s="243"/>
      <c r="M268" s="243"/>
      <c r="N268" s="243"/>
      <c r="O268" s="243"/>
      <c r="P268" s="243"/>
      <c r="Q268" s="243"/>
    </row>
    <row r="269" spans="2:17">
      <c r="B269" s="243"/>
      <c r="C269" s="243"/>
      <c r="D269" s="243"/>
      <c r="E269" s="243"/>
      <c r="F269" s="243"/>
      <c r="G269" s="243"/>
      <c r="H269" s="243"/>
      <c r="I269" s="243"/>
      <c r="J269" s="243"/>
      <c r="K269" s="243"/>
      <c r="L269" s="243"/>
      <c r="M269" s="243"/>
      <c r="N269" s="243"/>
      <c r="O269" s="243"/>
      <c r="P269" s="243"/>
      <c r="Q269" s="243"/>
    </row>
    <row r="270" spans="2:17">
      <c r="B270" s="243"/>
      <c r="C270" s="243"/>
      <c r="D270" s="243"/>
      <c r="E270" s="243"/>
      <c r="F270" s="243"/>
      <c r="G270" s="243"/>
      <c r="H270" s="243"/>
      <c r="I270" s="243"/>
      <c r="J270" s="243"/>
      <c r="K270" s="243"/>
      <c r="L270" s="243"/>
      <c r="M270" s="243"/>
      <c r="N270" s="243"/>
      <c r="O270" s="243"/>
      <c r="P270" s="243"/>
      <c r="Q270" s="243"/>
    </row>
    <row r="271" spans="2:17">
      <c r="B271" s="243"/>
      <c r="C271" s="243"/>
      <c r="D271" s="243"/>
      <c r="E271" s="243"/>
      <c r="F271" s="243"/>
      <c r="G271" s="243"/>
      <c r="H271" s="243"/>
      <c r="I271" s="243"/>
      <c r="J271" s="243"/>
      <c r="K271" s="243"/>
      <c r="L271" s="243"/>
      <c r="M271" s="243"/>
      <c r="N271" s="243"/>
      <c r="O271" s="243"/>
      <c r="P271" s="243"/>
      <c r="Q271" s="243"/>
    </row>
    <row r="272" spans="2:17">
      <c r="B272" s="243"/>
      <c r="C272" s="243"/>
      <c r="D272" s="243"/>
      <c r="E272" s="243"/>
      <c r="F272" s="243"/>
      <c r="G272" s="243"/>
      <c r="H272" s="243"/>
      <c r="I272" s="243"/>
      <c r="J272" s="243"/>
      <c r="K272" s="243"/>
      <c r="L272" s="243"/>
      <c r="M272" s="243"/>
      <c r="N272" s="243"/>
      <c r="O272" s="243"/>
      <c r="P272" s="243"/>
      <c r="Q272" s="243"/>
    </row>
    <row r="273" spans="2:17">
      <c r="B273" s="243"/>
      <c r="C273" s="243"/>
      <c r="D273" s="243"/>
      <c r="E273" s="243"/>
      <c r="F273" s="243"/>
      <c r="G273" s="243"/>
      <c r="H273" s="243"/>
      <c r="I273" s="243"/>
      <c r="J273" s="243"/>
      <c r="K273" s="243"/>
      <c r="L273" s="243"/>
      <c r="M273" s="243"/>
      <c r="N273" s="243"/>
      <c r="O273" s="243"/>
      <c r="P273" s="243"/>
      <c r="Q273" s="243"/>
    </row>
    <row r="274" spans="2:17">
      <c r="B274" s="243"/>
      <c r="C274" s="243"/>
      <c r="D274" s="243"/>
      <c r="E274" s="243"/>
      <c r="F274" s="243"/>
      <c r="G274" s="243"/>
      <c r="H274" s="243"/>
      <c r="I274" s="243"/>
      <c r="J274" s="243"/>
      <c r="K274" s="243"/>
      <c r="L274" s="243"/>
      <c r="M274" s="243"/>
      <c r="N274" s="243"/>
      <c r="O274" s="243"/>
      <c r="P274" s="243"/>
      <c r="Q274" s="243"/>
    </row>
    <row r="275" spans="2:17">
      <c r="B275" s="243"/>
      <c r="C275" s="243"/>
      <c r="D275" s="243"/>
      <c r="E275" s="243"/>
      <c r="F275" s="243"/>
      <c r="G275" s="243"/>
      <c r="H275" s="243"/>
      <c r="I275" s="243"/>
      <c r="J275" s="243"/>
      <c r="K275" s="243"/>
      <c r="L275" s="243"/>
      <c r="M275" s="243"/>
      <c r="N275" s="243"/>
      <c r="O275" s="243"/>
      <c r="P275" s="243"/>
      <c r="Q275" s="243"/>
    </row>
    <row r="276" spans="2:17">
      <c r="B276" s="243"/>
      <c r="C276" s="243"/>
      <c r="D276" s="243"/>
      <c r="E276" s="243"/>
      <c r="F276" s="243"/>
      <c r="G276" s="243"/>
      <c r="H276" s="243"/>
      <c r="I276" s="243"/>
      <c r="J276" s="243"/>
      <c r="K276" s="243"/>
      <c r="L276" s="243"/>
      <c r="M276" s="243"/>
      <c r="N276" s="243"/>
      <c r="O276" s="243"/>
      <c r="P276" s="243"/>
      <c r="Q276" s="243"/>
    </row>
    <row r="277" spans="2:17">
      <c r="B277" s="243"/>
      <c r="C277" s="243"/>
      <c r="D277" s="243"/>
      <c r="E277" s="243"/>
      <c r="F277" s="243"/>
      <c r="G277" s="243"/>
      <c r="H277" s="243"/>
      <c r="I277" s="243"/>
      <c r="J277" s="243"/>
      <c r="K277" s="243"/>
      <c r="L277" s="243"/>
      <c r="M277" s="243"/>
      <c r="N277" s="243"/>
      <c r="O277" s="243"/>
      <c r="P277" s="243"/>
      <c r="Q277" s="243"/>
    </row>
    <row r="278" spans="2:17">
      <c r="B278" s="243"/>
      <c r="C278" s="243"/>
      <c r="D278" s="243"/>
      <c r="E278" s="243"/>
      <c r="F278" s="243"/>
      <c r="G278" s="243"/>
      <c r="H278" s="243"/>
      <c r="I278" s="243"/>
      <c r="J278" s="243"/>
      <c r="K278" s="243"/>
      <c r="L278" s="243"/>
      <c r="M278" s="243"/>
      <c r="N278" s="243"/>
      <c r="O278" s="243"/>
      <c r="P278" s="243"/>
      <c r="Q278" s="243"/>
    </row>
    <row r="279" spans="2:17">
      <c r="B279" s="243"/>
      <c r="C279" s="243"/>
      <c r="D279" s="243"/>
      <c r="E279" s="243"/>
      <c r="F279" s="243"/>
      <c r="G279" s="243"/>
      <c r="H279" s="243"/>
      <c r="I279" s="243"/>
      <c r="J279" s="243"/>
      <c r="K279" s="243"/>
      <c r="L279" s="243"/>
      <c r="M279" s="243"/>
      <c r="N279" s="243"/>
      <c r="O279" s="243"/>
      <c r="P279" s="243"/>
      <c r="Q279" s="243"/>
    </row>
    <row r="280" spans="2:17">
      <c r="B280" s="243"/>
      <c r="C280" s="243"/>
      <c r="D280" s="243"/>
      <c r="E280" s="243"/>
      <c r="F280" s="243"/>
      <c r="G280" s="243"/>
      <c r="H280" s="243"/>
      <c r="I280" s="243"/>
      <c r="J280" s="243"/>
      <c r="K280" s="243"/>
      <c r="L280" s="243"/>
      <c r="M280" s="243"/>
      <c r="N280" s="243"/>
      <c r="O280" s="243"/>
      <c r="P280" s="243"/>
      <c r="Q280" s="243"/>
    </row>
    <row r="281" spans="2:17">
      <c r="B281" s="243"/>
      <c r="C281" s="243"/>
      <c r="D281" s="243"/>
      <c r="E281" s="243"/>
      <c r="F281" s="243"/>
      <c r="G281" s="243"/>
      <c r="H281" s="243"/>
      <c r="I281" s="243"/>
      <c r="J281" s="243"/>
      <c r="K281" s="243"/>
      <c r="L281" s="243"/>
      <c r="M281" s="243"/>
      <c r="N281" s="243"/>
      <c r="O281" s="243"/>
      <c r="P281" s="243"/>
      <c r="Q281" s="243"/>
    </row>
    <row r="282" spans="2:17">
      <c r="B282" s="243"/>
      <c r="C282" s="243"/>
      <c r="D282" s="243"/>
      <c r="E282" s="243"/>
      <c r="F282" s="243"/>
      <c r="G282" s="243"/>
      <c r="H282" s="243"/>
      <c r="I282" s="243"/>
      <c r="J282" s="243"/>
      <c r="K282" s="243"/>
      <c r="L282" s="243"/>
      <c r="M282" s="243"/>
      <c r="N282" s="243"/>
      <c r="O282" s="243"/>
      <c r="P282" s="243"/>
      <c r="Q282" s="243"/>
    </row>
    <row r="283" spans="2:17">
      <c r="B283" s="243"/>
      <c r="C283" s="243"/>
      <c r="D283" s="243"/>
      <c r="E283" s="243"/>
      <c r="F283" s="243"/>
      <c r="G283" s="243"/>
      <c r="H283" s="243"/>
      <c r="I283" s="243"/>
      <c r="J283" s="243"/>
      <c r="K283" s="243"/>
      <c r="L283" s="243"/>
      <c r="M283" s="243"/>
      <c r="N283" s="243"/>
      <c r="O283" s="243"/>
      <c r="P283" s="243"/>
      <c r="Q283" s="243"/>
    </row>
    <row r="284" spans="2:17">
      <c r="B284" s="243"/>
      <c r="C284" s="243"/>
      <c r="D284" s="243"/>
      <c r="E284" s="243"/>
      <c r="F284" s="243"/>
      <c r="G284" s="243"/>
      <c r="H284" s="243"/>
      <c r="I284" s="243"/>
      <c r="J284" s="243"/>
      <c r="K284" s="243"/>
      <c r="L284" s="243"/>
      <c r="M284" s="243"/>
      <c r="N284" s="243"/>
      <c r="O284" s="243"/>
      <c r="P284" s="243"/>
      <c r="Q284" s="243"/>
    </row>
    <row r="285" spans="2:17">
      <c r="B285" s="243"/>
      <c r="C285" s="243"/>
      <c r="D285" s="243"/>
      <c r="E285" s="243"/>
      <c r="F285" s="243"/>
      <c r="G285" s="243"/>
      <c r="H285" s="243"/>
      <c r="I285" s="243"/>
      <c r="J285" s="243"/>
      <c r="K285" s="243"/>
      <c r="L285" s="243"/>
      <c r="M285" s="243"/>
      <c r="N285" s="243"/>
      <c r="O285" s="243"/>
      <c r="P285" s="243"/>
      <c r="Q285" s="243"/>
    </row>
    <row r="286" spans="2:17">
      <c r="B286" s="243"/>
      <c r="C286" s="243"/>
      <c r="D286" s="243"/>
      <c r="E286" s="243"/>
      <c r="F286" s="243"/>
      <c r="G286" s="243"/>
      <c r="H286" s="243"/>
      <c r="I286" s="243"/>
      <c r="J286" s="243"/>
      <c r="K286" s="243"/>
      <c r="L286" s="243"/>
      <c r="M286" s="243"/>
      <c r="N286" s="243"/>
      <c r="O286" s="243"/>
      <c r="P286" s="243"/>
      <c r="Q286" s="243"/>
    </row>
    <row r="287" spans="2:17">
      <c r="B287" s="243"/>
      <c r="C287" s="243"/>
      <c r="D287" s="243"/>
      <c r="E287" s="243"/>
      <c r="F287" s="243"/>
      <c r="G287" s="243"/>
      <c r="H287" s="243"/>
      <c r="I287" s="243"/>
      <c r="J287" s="243"/>
      <c r="K287" s="243"/>
      <c r="L287" s="243"/>
      <c r="M287" s="243"/>
      <c r="N287" s="243"/>
      <c r="O287" s="243"/>
      <c r="P287" s="243"/>
      <c r="Q287" s="243"/>
    </row>
    <row r="288" spans="2:17">
      <c r="B288" s="243"/>
      <c r="C288" s="243"/>
      <c r="D288" s="243"/>
      <c r="E288" s="243"/>
      <c r="F288" s="243"/>
      <c r="G288" s="243"/>
      <c r="H288" s="243"/>
      <c r="I288" s="243"/>
      <c r="J288" s="243"/>
      <c r="K288" s="243"/>
      <c r="L288" s="243"/>
      <c r="M288" s="243"/>
      <c r="N288" s="243"/>
      <c r="O288" s="243"/>
      <c r="P288" s="243"/>
      <c r="Q288" s="243"/>
    </row>
    <row r="289" spans="2:17">
      <c r="B289" s="243"/>
      <c r="C289" s="243"/>
      <c r="D289" s="243"/>
      <c r="E289" s="243"/>
      <c r="F289" s="243"/>
      <c r="G289" s="243"/>
      <c r="H289" s="243"/>
      <c r="I289" s="243"/>
      <c r="J289" s="243"/>
      <c r="K289" s="243"/>
      <c r="L289" s="243"/>
      <c r="M289" s="243"/>
      <c r="N289" s="243"/>
      <c r="O289" s="243"/>
      <c r="P289" s="243"/>
      <c r="Q289" s="243"/>
    </row>
    <row r="290" spans="2:17">
      <c r="B290" s="243"/>
      <c r="C290" s="243"/>
      <c r="D290" s="243"/>
      <c r="E290" s="243"/>
      <c r="F290" s="243"/>
      <c r="G290" s="243"/>
      <c r="H290" s="243"/>
      <c r="I290" s="243"/>
      <c r="J290" s="243"/>
      <c r="K290" s="243"/>
      <c r="L290" s="243"/>
      <c r="M290" s="243"/>
      <c r="N290" s="243"/>
      <c r="O290" s="243"/>
      <c r="P290" s="243"/>
      <c r="Q290" s="243"/>
    </row>
    <row r="291" spans="2:17">
      <c r="B291" s="243"/>
      <c r="C291" s="243"/>
      <c r="D291" s="243"/>
      <c r="E291" s="243"/>
      <c r="F291" s="243"/>
      <c r="G291" s="243"/>
      <c r="H291" s="243"/>
      <c r="I291" s="243"/>
      <c r="J291" s="243"/>
      <c r="K291" s="243"/>
      <c r="L291" s="243"/>
      <c r="M291" s="243"/>
      <c r="N291" s="243"/>
      <c r="O291" s="243"/>
      <c r="P291" s="243"/>
      <c r="Q291" s="243"/>
    </row>
    <row r="292" spans="2:17">
      <c r="B292" s="243"/>
      <c r="C292" s="243"/>
      <c r="D292" s="243"/>
      <c r="E292" s="243"/>
      <c r="F292" s="243"/>
      <c r="G292" s="243"/>
      <c r="H292" s="243"/>
      <c r="I292" s="243"/>
      <c r="J292" s="243"/>
      <c r="K292" s="243"/>
      <c r="L292" s="243"/>
      <c r="M292" s="243"/>
      <c r="N292" s="243"/>
      <c r="O292" s="243"/>
      <c r="P292" s="243"/>
      <c r="Q292" s="243"/>
    </row>
    <row r="293" spans="2:17">
      <c r="B293" s="243"/>
      <c r="C293" s="243"/>
      <c r="D293" s="243"/>
      <c r="E293" s="243"/>
      <c r="F293" s="243"/>
      <c r="G293" s="243"/>
      <c r="H293" s="243"/>
      <c r="I293" s="243"/>
      <c r="J293" s="243"/>
      <c r="K293" s="243"/>
      <c r="L293" s="243"/>
      <c r="M293" s="243"/>
      <c r="N293" s="243"/>
      <c r="O293" s="243"/>
      <c r="P293" s="243"/>
      <c r="Q293" s="243"/>
    </row>
    <row r="294" spans="2:17">
      <c r="B294" s="243"/>
      <c r="C294" s="243"/>
      <c r="D294" s="243"/>
      <c r="E294" s="243"/>
      <c r="F294" s="243"/>
      <c r="G294" s="243"/>
      <c r="H294" s="243"/>
      <c r="I294" s="243"/>
      <c r="J294" s="243"/>
      <c r="K294" s="243"/>
      <c r="L294" s="243"/>
      <c r="M294" s="243"/>
      <c r="N294" s="243"/>
      <c r="O294" s="243"/>
      <c r="P294" s="243"/>
      <c r="Q294" s="243"/>
    </row>
    <row r="295" spans="2:17">
      <c r="B295" s="243"/>
      <c r="C295" s="243"/>
      <c r="D295" s="243"/>
      <c r="E295" s="243"/>
      <c r="F295" s="243"/>
      <c r="G295" s="243"/>
      <c r="H295" s="243"/>
      <c r="I295" s="243"/>
      <c r="J295" s="243"/>
      <c r="K295" s="243"/>
      <c r="L295" s="243"/>
      <c r="M295" s="243"/>
      <c r="N295" s="243"/>
      <c r="O295" s="243"/>
      <c r="P295" s="243"/>
      <c r="Q295" s="243"/>
    </row>
    <row r="296" spans="2:17">
      <c r="B296" s="243"/>
      <c r="C296" s="243"/>
      <c r="D296" s="243"/>
      <c r="E296" s="243"/>
      <c r="F296" s="243"/>
      <c r="G296" s="243"/>
      <c r="H296" s="243"/>
      <c r="I296" s="243"/>
      <c r="J296" s="243"/>
      <c r="K296" s="243"/>
      <c r="L296" s="243"/>
      <c r="M296" s="243"/>
      <c r="N296" s="243"/>
      <c r="O296" s="243"/>
      <c r="P296" s="243"/>
      <c r="Q296" s="243"/>
    </row>
    <row r="297" spans="2:17">
      <c r="B297" s="243"/>
      <c r="C297" s="243"/>
      <c r="D297" s="243"/>
      <c r="E297" s="243"/>
      <c r="F297" s="243"/>
      <c r="G297" s="243"/>
      <c r="H297" s="243"/>
      <c r="I297" s="243"/>
      <c r="J297" s="243"/>
      <c r="K297" s="243"/>
      <c r="L297" s="243"/>
      <c r="M297" s="243"/>
      <c r="N297" s="243"/>
      <c r="O297" s="243"/>
      <c r="P297" s="243"/>
      <c r="Q297" s="243"/>
    </row>
    <row r="298" spans="2:17">
      <c r="B298" s="243"/>
      <c r="C298" s="243"/>
      <c r="D298" s="243"/>
      <c r="E298" s="243"/>
      <c r="F298" s="243"/>
      <c r="G298" s="243"/>
      <c r="H298" s="243"/>
      <c r="I298" s="243"/>
      <c r="J298" s="243"/>
      <c r="K298" s="243"/>
      <c r="L298" s="243"/>
      <c r="M298" s="243"/>
      <c r="N298" s="243"/>
      <c r="O298" s="243"/>
      <c r="P298" s="243"/>
      <c r="Q298" s="243"/>
    </row>
    <row r="299" spans="2:17">
      <c r="B299" s="243"/>
      <c r="C299" s="243"/>
      <c r="D299" s="243"/>
      <c r="E299" s="243"/>
      <c r="F299" s="243"/>
      <c r="G299" s="243"/>
      <c r="H299" s="243"/>
      <c r="I299" s="243"/>
      <c r="J299" s="243"/>
      <c r="K299" s="243"/>
      <c r="L299" s="243"/>
      <c r="M299" s="243"/>
      <c r="N299" s="243"/>
      <c r="O299" s="243"/>
      <c r="P299" s="243"/>
      <c r="Q299" s="243"/>
    </row>
    <row r="300" spans="2:17">
      <c r="B300" s="243"/>
      <c r="C300" s="243"/>
      <c r="D300" s="243"/>
      <c r="E300" s="243"/>
      <c r="F300" s="243"/>
      <c r="G300" s="243"/>
      <c r="H300" s="243"/>
      <c r="I300" s="243"/>
      <c r="J300" s="243"/>
      <c r="K300" s="243"/>
      <c r="L300" s="243"/>
      <c r="M300" s="243"/>
      <c r="N300" s="243"/>
      <c r="O300" s="243"/>
      <c r="P300" s="243"/>
      <c r="Q300" s="243"/>
    </row>
    <row r="301" spans="2:17">
      <c r="B301" s="243"/>
      <c r="C301" s="243"/>
      <c r="D301" s="243"/>
      <c r="E301" s="243"/>
      <c r="F301" s="243"/>
      <c r="G301" s="243"/>
      <c r="H301" s="243"/>
      <c r="I301" s="243"/>
      <c r="J301" s="243"/>
      <c r="K301" s="243"/>
      <c r="L301" s="243"/>
      <c r="M301" s="243"/>
      <c r="N301" s="243"/>
      <c r="O301" s="243"/>
      <c r="P301" s="243"/>
      <c r="Q301" s="243"/>
    </row>
    <row r="302" spans="2:17">
      <c r="B302" s="243"/>
      <c r="C302" s="243"/>
      <c r="D302" s="243"/>
      <c r="E302" s="243"/>
      <c r="F302" s="243"/>
      <c r="G302" s="243"/>
      <c r="H302" s="243"/>
      <c r="I302" s="243"/>
      <c r="J302" s="243"/>
      <c r="K302" s="243"/>
      <c r="L302" s="243"/>
      <c r="M302" s="243"/>
      <c r="N302" s="243"/>
      <c r="O302" s="243"/>
      <c r="P302" s="243"/>
      <c r="Q302" s="243"/>
    </row>
    <row r="303" spans="2:17">
      <c r="B303" s="243"/>
      <c r="C303" s="243"/>
      <c r="D303" s="243"/>
      <c r="E303" s="243"/>
      <c r="F303" s="243"/>
      <c r="G303" s="243"/>
      <c r="H303" s="243"/>
      <c r="I303" s="243"/>
      <c r="J303" s="243"/>
      <c r="K303" s="243"/>
      <c r="L303" s="243"/>
      <c r="M303" s="243"/>
      <c r="N303" s="243"/>
      <c r="O303" s="243"/>
      <c r="P303" s="243"/>
      <c r="Q303" s="243"/>
    </row>
    <row r="304" spans="2:17">
      <c r="B304" s="243"/>
      <c r="C304" s="243"/>
      <c r="D304" s="243"/>
      <c r="E304" s="243"/>
      <c r="F304" s="243"/>
      <c r="G304" s="243"/>
      <c r="H304" s="243"/>
      <c r="I304" s="243"/>
      <c r="J304" s="243"/>
      <c r="K304" s="243"/>
      <c r="L304" s="243"/>
      <c r="M304" s="243"/>
      <c r="N304" s="243"/>
      <c r="O304" s="243"/>
      <c r="P304" s="243"/>
      <c r="Q304" s="243"/>
    </row>
    <row r="305" spans="2:17">
      <c r="B305" s="243"/>
      <c r="C305" s="243"/>
      <c r="D305" s="243"/>
      <c r="E305" s="243"/>
      <c r="F305" s="243"/>
      <c r="G305" s="243"/>
      <c r="H305" s="243"/>
      <c r="I305" s="243"/>
      <c r="J305" s="243"/>
      <c r="K305" s="243"/>
      <c r="L305" s="243"/>
      <c r="M305" s="243"/>
      <c r="N305" s="243"/>
      <c r="O305" s="243"/>
      <c r="P305" s="243"/>
      <c r="Q305" s="243"/>
    </row>
    <row r="306" spans="2:17">
      <c r="B306" s="243"/>
      <c r="C306" s="243"/>
      <c r="D306" s="243"/>
      <c r="E306" s="243"/>
      <c r="F306" s="243"/>
      <c r="G306" s="243"/>
      <c r="H306" s="243"/>
      <c r="I306" s="243"/>
      <c r="J306" s="243"/>
      <c r="K306" s="243"/>
      <c r="L306" s="243"/>
      <c r="M306" s="243"/>
      <c r="N306" s="243"/>
      <c r="O306" s="243"/>
      <c r="P306" s="243"/>
      <c r="Q306" s="243"/>
    </row>
    <row r="307" spans="2:17">
      <c r="B307" s="243"/>
      <c r="C307" s="243"/>
      <c r="D307" s="243"/>
      <c r="E307" s="243"/>
      <c r="F307" s="243"/>
      <c r="G307" s="243"/>
      <c r="H307" s="243"/>
      <c r="I307" s="243"/>
      <c r="J307" s="243"/>
      <c r="K307" s="243"/>
      <c r="L307" s="243"/>
      <c r="M307" s="243"/>
      <c r="N307" s="243"/>
      <c r="O307" s="243"/>
      <c r="P307" s="243"/>
      <c r="Q307" s="243"/>
    </row>
    <row r="308" spans="2:17">
      <c r="B308" s="243"/>
      <c r="C308" s="243"/>
      <c r="D308" s="243"/>
      <c r="E308" s="243"/>
      <c r="F308" s="243"/>
      <c r="G308" s="243"/>
      <c r="H308" s="243"/>
      <c r="I308" s="243"/>
      <c r="J308" s="243"/>
      <c r="K308" s="243"/>
      <c r="L308" s="243"/>
      <c r="M308" s="243"/>
      <c r="N308" s="243"/>
      <c r="O308" s="243"/>
      <c r="P308" s="243"/>
      <c r="Q308" s="243"/>
    </row>
    <row r="309" spans="2:17">
      <c r="B309" s="243"/>
      <c r="C309" s="243"/>
      <c r="D309" s="243"/>
      <c r="E309" s="243"/>
      <c r="F309" s="243"/>
      <c r="G309" s="243"/>
      <c r="H309" s="243"/>
      <c r="I309" s="243"/>
      <c r="J309" s="243"/>
      <c r="K309" s="243"/>
      <c r="L309" s="243"/>
      <c r="M309" s="243"/>
      <c r="N309" s="243"/>
      <c r="O309" s="243"/>
      <c r="P309" s="243"/>
      <c r="Q309" s="243"/>
    </row>
    <row r="310" spans="2:17">
      <c r="B310" s="243"/>
      <c r="C310" s="243"/>
      <c r="D310" s="243"/>
      <c r="E310" s="243"/>
      <c r="F310" s="243"/>
      <c r="G310" s="243"/>
      <c r="H310" s="243"/>
      <c r="I310" s="243"/>
      <c r="J310" s="243"/>
      <c r="K310" s="243"/>
      <c r="L310" s="243"/>
      <c r="M310" s="243"/>
      <c r="N310" s="243"/>
      <c r="O310" s="243"/>
      <c r="P310" s="243"/>
      <c r="Q310" s="243"/>
    </row>
    <row r="311" spans="2:17">
      <c r="B311" s="243"/>
      <c r="C311" s="243"/>
      <c r="D311" s="243"/>
      <c r="E311" s="243"/>
      <c r="F311" s="243"/>
      <c r="G311" s="243"/>
      <c r="H311" s="243"/>
      <c r="I311" s="243"/>
      <c r="J311" s="243"/>
      <c r="K311" s="243"/>
      <c r="L311" s="243"/>
      <c r="M311" s="243"/>
      <c r="N311" s="243"/>
      <c r="O311" s="243"/>
      <c r="P311" s="243"/>
      <c r="Q311" s="243"/>
    </row>
    <row r="312" spans="2:17">
      <c r="B312" s="243"/>
      <c r="C312" s="243"/>
      <c r="D312" s="243"/>
      <c r="E312" s="243"/>
      <c r="F312" s="243"/>
      <c r="G312" s="243"/>
      <c r="H312" s="243"/>
      <c r="I312" s="243"/>
      <c r="J312" s="243"/>
      <c r="K312" s="243"/>
      <c r="L312" s="243"/>
      <c r="M312" s="243"/>
      <c r="N312" s="243"/>
      <c r="O312" s="243"/>
      <c r="P312" s="243"/>
      <c r="Q312" s="243"/>
    </row>
    <row r="313" spans="2:17">
      <c r="B313" s="243"/>
      <c r="C313" s="243"/>
      <c r="D313" s="243"/>
      <c r="E313" s="243"/>
      <c r="F313" s="243"/>
      <c r="G313" s="243"/>
      <c r="H313" s="243"/>
      <c r="I313" s="243"/>
      <c r="J313" s="243"/>
      <c r="K313" s="243"/>
      <c r="L313" s="243"/>
      <c r="M313" s="243"/>
      <c r="N313" s="243"/>
      <c r="O313" s="243"/>
      <c r="P313" s="243"/>
      <c r="Q313" s="243"/>
    </row>
    <row r="314" spans="2:17">
      <c r="B314" s="243"/>
      <c r="C314" s="243"/>
      <c r="D314" s="243"/>
      <c r="E314" s="243"/>
      <c r="F314" s="243"/>
      <c r="G314" s="243"/>
      <c r="H314" s="243"/>
      <c r="I314" s="243"/>
      <c r="J314" s="243"/>
      <c r="K314" s="243"/>
      <c r="L314" s="243"/>
      <c r="M314" s="243"/>
      <c r="N314" s="243"/>
      <c r="O314" s="243"/>
      <c r="P314" s="243"/>
      <c r="Q314" s="243"/>
    </row>
    <row r="315" spans="2:17">
      <c r="B315" s="243"/>
      <c r="C315" s="243"/>
      <c r="D315" s="243"/>
      <c r="E315" s="243"/>
      <c r="F315" s="243"/>
      <c r="G315" s="243"/>
      <c r="H315" s="243"/>
      <c r="I315" s="243"/>
      <c r="J315" s="243"/>
      <c r="K315" s="243"/>
      <c r="L315" s="243"/>
      <c r="M315" s="243"/>
      <c r="N315" s="243"/>
      <c r="O315" s="243"/>
      <c r="P315" s="243"/>
      <c r="Q315" s="243"/>
    </row>
    <row r="316" spans="2:17">
      <c r="B316" s="243"/>
      <c r="C316" s="243"/>
      <c r="D316" s="243"/>
      <c r="E316" s="243"/>
      <c r="F316" s="243"/>
      <c r="G316" s="243"/>
      <c r="H316" s="243"/>
      <c r="I316" s="243"/>
      <c r="J316" s="243"/>
      <c r="K316" s="243"/>
      <c r="L316" s="243"/>
      <c r="M316" s="243"/>
      <c r="N316" s="243"/>
      <c r="O316" s="243"/>
      <c r="P316" s="243"/>
      <c r="Q316" s="243"/>
    </row>
    <row r="317" spans="2:17">
      <c r="B317" s="243"/>
      <c r="C317" s="243"/>
      <c r="D317" s="243"/>
      <c r="E317" s="243"/>
      <c r="F317" s="243"/>
      <c r="G317" s="243"/>
      <c r="H317" s="243"/>
      <c r="I317" s="243"/>
      <c r="J317" s="243"/>
      <c r="K317" s="243"/>
      <c r="L317" s="243"/>
      <c r="M317" s="243"/>
      <c r="N317" s="243"/>
      <c r="O317" s="243"/>
      <c r="P317" s="243"/>
      <c r="Q317" s="243"/>
    </row>
    <row r="318" spans="2:17">
      <c r="B318" s="243"/>
      <c r="C318" s="243"/>
      <c r="D318" s="243"/>
      <c r="E318" s="243"/>
      <c r="F318" s="243"/>
      <c r="G318" s="243"/>
      <c r="H318" s="243"/>
      <c r="I318" s="243"/>
      <c r="J318" s="243"/>
      <c r="K318" s="243"/>
      <c r="L318" s="243"/>
      <c r="M318" s="243"/>
      <c r="N318" s="243"/>
      <c r="O318" s="243"/>
      <c r="P318" s="243"/>
      <c r="Q318" s="243"/>
    </row>
    <row r="319" spans="2:17">
      <c r="B319" s="243"/>
      <c r="C319" s="243"/>
      <c r="D319" s="243"/>
      <c r="E319" s="243"/>
      <c r="F319" s="243"/>
      <c r="G319" s="243"/>
      <c r="H319" s="243"/>
      <c r="I319" s="243"/>
      <c r="J319" s="243"/>
      <c r="K319" s="243"/>
      <c r="L319" s="243"/>
      <c r="M319" s="243"/>
      <c r="N319" s="243"/>
      <c r="O319" s="243"/>
      <c r="P319" s="243"/>
      <c r="Q319" s="243"/>
    </row>
    <row r="320" spans="2:17">
      <c r="B320" s="243"/>
      <c r="C320" s="243"/>
      <c r="D320" s="243"/>
      <c r="E320" s="243"/>
      <c r="F320" s="243"/>
      <c r="G320" s="243"/>
      <c r="H320" s="243"/>
      <c r="I320" s="243"/>
      <c r="J320" s="243"/>
      <c r="K320" s="243"/>
      <c r="L320" s="243"/>
      <c r="M320" s="243"/>
      <c r="N320" s="243"/>
      <c r="O320" s="243"/>
      <c r="P320" s="243"/>
      <c r="Q320" s="243"/>
    </row>
    <row r="321" spans="2:17">
      <c r="B321" s="243"/>
      <c r="C321" s="243"/>
      <c r="D321" s="243"/>
      <c r="E321" s="243"/>
      <c r="F321" s="243"/>
      <c r="G321" s="243"/>
      <c r="H321" s="243"/>
      <c r="I321" s="243"/>
      <c r="J321" s="243"/>
      <c r="K321" s="243"/>
      <c r="L321" s="243"/>
      <c r="M321" s="243"/>
      <c r="N321" s="243"/>
      <c r="O321" s="243"/>
      <c r="P321" s="243"/>
      <c r="Q321" s="243"/>
    </row>
    <row r="322" spans="2:17">
      <c r="B322" s="243"/>
      <c r="C322" s="243"/>
      <c r="D322" s="243"/>
      <c r="E322" s="243"/>
      <c r="F322" s="243"/>
      <c r="G322" s="243"/>
      <c r="H322" s="243"/>
      <c r="I322" s="243"/>
      <c r="J322" s="243"/>
      <c r="K322" s="243"/>
      <c r="L322" s="243"/>
      <c r="M322" s="243"/>
      <c r="N322" s="243"/>
      <c r="O322" s="243"/>
      <c r="P322" s="243"/>
      <c r="Q322" s="243"/>
    </row>
    <row r="323" spans="2:17">
      <c r="B323" s="243"/>
      <c r="C323" s="243"/>
      <c r="D323" s="243"/>
      <c r="E323" s="243"/>
      <c r="F323" s="243"/>
      <c r="G323" s="243"/>
      <c r="H323" s="243"/>
      <c r="I323" s="243"/>
      <c r="J323" s="243"/>
      <c r="K323" s="243"/>
      <c r="L323" s="243"/>
      <c r="M323" s="243"/>
      <c r="N323" s="243"/>
      <c r="O323" s="243"/>
      <c r="P323" s="243"/>
      <c r="Q323" s="243"/>
    </row>
    <row r="324" spans="2:17">
      <c r="B324" s="243"/>
      <c r="C324" s="243"/>
      <c r="D324" s="243"/>
      <c r="E324" s="243"/>
      <c r="F324" s="243"/>
      <c r="G324" s="243"/>
      <c r="H324" s="243"/>
      <c r="I324" s="243"/>
      <c r="J324" s="243"/>
      <c r="K324" s="243"/>
      <c r="L324" s="243"/>
      <c r="M324" s="243"/>
      <c r="N324" s="243"/>
      <c r="O324" s="243"/>
      <c r="P324" s="243"/>
      <c r="Q324" s="243"/>
    </row>
    <row r="325" spans="2:17">
      <c r="B325" s="243"/>
      <c r="C325" s="243"/>
      <c r="D325" s="243"/>
      <c r="E325" s="243"/>
      <c r="F325" s="243"/>
      <c r="G325" s="243"/>
      <c r="H325" s="243"/>
      <c r="I325" s="243"/>
      <c r="J325" s="243"/>
      <c r="K325" s="243"/>
      <c r="L325" s="243"/>
      <c r="M325" s="243"/>
      <c r="N325" s="243"/>
      <c r="O325" s="243"/>
      <c r="P325" s="243"/>
      <c r="Q325" s="243"/>
    </row>
    <row r="326" spans="2:17">
      <c r="B326" s="243"/>
      <c r="C326" s="243"/>
      <c r="D326" s="243"/>
      <c r="E326" s="243"/>
      <c r="F326" s="243"/>
      <c r="G326" s="243"/>
      <c r="H326" s="243"/>
      <c r="I326" s="243"/>
      <c r="J326" s="243"/>
      <c r="K326" s="243"/>
      <c r="L326" s="243"/>
      <c r="M326" s="243"/>
      <c r="N326" s="243"/>
      <c r="O326" s="243"/>
      <c r="P326" s="243"/>
      <c r="Q326" s="243"/>
    </row>
    <row r="327" spans="2:17">
      <c r="B327" s="243"/>
      <c r="C327" s="243"/>
      <c r="D327" s="243"/>
      <c r="E327" s="243"/>
      <c r="F327" s="243"/>
      <c r="G327" s="243"/>
      <c r="H327" s="243"/>
      <c r="I327" s="243"/>
      <c r="J327" s="243"/>
      <c r="K327" s="243"/>
      <c r="L327" s="243"/>
      <c r="M327" s="243"/>
      <c r="N327" s="243"/>
      <c r="O327" s="243"/>
      <c r="P327" s="243"/>
      <c r="Q327" s="243"/>
    </row>
    <row r="328" spans="2:17">
      <c r="B328" s="243"/>
      <c r="C328" s="243"/>
      <c r="D328" s="243"/>
      <c r="E328" s="243"/>
      <c r="F328" s="243"/>
      <c r="G328" s="243"/>
      <c r="H328" s="243"/>
      <c r="I328" s="243"/>
      <c r="J328" s="243"/>
      <c r="K328" s="243"/>
      <c r="L328" s="243"/>
      <c r="M328" s="243"/>
      <c r="N328" s="243"/>
      <c r="O328" s="243"/>
      <c r="P328" s="243"/>
      <c r="Q328" s="243"/>
    </row>
    <row r="329" spans="2:17">
      <c r="B329" s="243"/>
      <c r="C329" s="243"/>
      <c r="D329" s="243"/>
      <c r="E329" s="243"/>
      <c r="F329" s="243"/>
      <c r="G329" s="243"/>
      <c r="H329" s="243"/>
      <c r="I329" s="243"/>
      <c r="J329" s="243"/>
      <c r="K329" s="243"/>
      <c r="L329" s="243"/>
      <c r="M329" s="243"/>
      <c r="N329" s="243"/>
      <c r="O329" s="243"/>
      <c r="P329" s="243"/>
      <c r="Q329" s="243"/>
    </row>
    <row r="330" spans="2:17">
      <c r="B330" s="243"/>
      <c r="C330" s="243"/>
      <c r="D330" s="243"/>
      <c r="E330" s="243"/>
      <c r="F330" s="243"/>
      <c r="G330" s="243"/>
      <c r="H330" s="243"/>
      <c r="I330" s="243"/>
      <c r="J330" s="243"/>
      <c r="K330" s="243"/>
      <c r="L330" s="243"/>
      <c r="M330" s="243"/>
      <c r="N330" s="243"/>
      <c r="O330" s="243"/>
      <c r="P330" s="243"/>
      <c r="Q330" s="243"/>
    </row>
    <row r="331" spans="2:17">
      <c r="B331" s="243"/>
      <c r="C331" s="243"/>
      <c r="D331" s="243"/>
      <c r="E331" s="243"/>
      <c r="F331" s="243"/>
      <c r="G331" s="243"/>
      <c r="H331" s="243"/>
      <c r="I331" s="243"/>
      <c r="J331" s="243"/>
      <c r="K331" s="243"/>
      <c r="L331" s="243"/>
      <c r="M331" s="243"/>
      <c r="N331" s="243"/>
      <c r="O331" s="243"/>
      <c r="P331" s="243"/>
      <c r="Q331" s="243"/>
    </row>
    <row r="332" spans="2:17">
      <c r="B332" s="243"/>
      <c r="C332" s="243"/>
      <c r="D332" s="243"/>
      <c r="E332" s="243"/>
      <c r="F332" s="243"/>
      <c r="G332" s="243"/>
      <c r="H332" s="243"/>
      <c r="I332" s="243"/>
      <c r="J332" s="243"/>
      <c r="K332" s="243"/>
      <c r="L332" s="243"/>
      <c r="M332" s="243"/>
      <c r="N332" s="243"/>
      <c r="O332" s="243"/>
      <c r="P332" s="243"/>
      <c r="Q332" s="243"/>
    </row>
    <row r="333" spans="2:17">
      <c r="B333" s="243"/>
      <c r="C333" s="243"/>
      <c r="D333" s="243"/>
      <c r="E333" s="243"/>
      <c r="F333" s="243"/>
      <c r="G333" s="243"/>
      <c r="H333" s="243"/>
      <c r="I333" s="243"/>
      <c r="J333" s="243"/>
      <c r="K333" s="243"/>
      <c r="L333" s="243"/>
      <c r="M333" s="243"/>
      <c r="N333" s="243"/>
      <c r="O333" s="243"/>
      <c r="P333" s="243"/>
      <c r="Q333" s="243"/>
    </row>
    <row r="334" spans="2:17">
      <c r="B334" s="243"/>
      <c r="C334" s="243"/>
      <c r="D334" s="243"/>
      <c r="E334" s="243"/>
      <c r="F334" s="243"/>
      <c r="G334" s="243"/>
      <c r="H334" s="243"/>
      <c r="I334" s="243"/>
      <c r="J334" s="243"/>
      <c r="K334" s="243"/>
      <c r="L334" s="243"/>
      <c r="M334" s="243"/>
      <c r="N334" s="243"/>
      <c r="O334" s="243"/>
      <c r="P334" s="243"/>
      <c r="Q334" s="243"/>
    </row>
    <row r="335" spans="2:17">
      <c r="B335" s="243"/>
      <c r="C335" s="243"/>
      <c r="D335" s="243"/>
      <c r="E335" s="243"/>
      <c r="F335" s="243"/>
      <c r="G335" s="243"/>
      <c r="H335" s="243"/>
      <c r="I335" s="243"/>
      <c r="J335" s="243"/>
      <c r="K335" s="243"/>
      <c r="L335" s="243"/>
      <c r="M335" s="243"/>
      <c r="N335" s="243"/>
      <c r="O335" s="243"/>
      <c r="P335" s="243"/>
      <c r="Q335" s="243"/>
    </row>
    <row r="336" spans="2:17">
      <c r="B336" s="243"/>
      <c r="C336" s="243"/>
      <c r="D336" s="243"/>
      <c r="E336" s="243"/>
      <c r="F336" s="243"/>
      <c r="G336" s="243"/>
      <c r="H336" s="243"/>
      <c r="I336" s="243"/>
      <c r="J336" s="243"/>
      <c r="K336" s="243"/>
      <c r="L336" s="243"/>
      <c r="M336" s="243"/>
      <c r="N336" s="243"/>
      <c r="O336" s="243"/>
      <c r="P336" s="243"/>
      <c r="Q336" s="243"/>
    </row>
    <row r="337" spans="2:17">
      <c r="B337" s="243"/>
      <c r="C337" s="243"/>
      <c r="D337" s="243"/>
      <c r="E337" s="243"/>
      <c r="F337" s="243"/>
      <c r="G337" s="243"/>
      <c r="H337" s="243"/>
      <c r="I337" s="243"/>
      <c r="J337" s="243"/>
      <c r="K337" s="243"/>
      <c r="L337" s="243"/>
      <c r="M337" s="243"/>
      <c r="N337" s="243"/>
      <c r="O337" s="243"/>
      <c r="P337" s="243"/>
      <c r="Q337" s="243"/>
    </row>
    <row r="338" spans="2:17">
      <c r="B338" s="243"/>
      <c r="C338" s="243"/>
      <c r="D338" s="243"/>
      <c r="E338" s="243"/>
      <c r="F338" s="243"/>
      <c r="G338" s="243"/>
      <c r="H338" s="243"/>
      <c r="I338" s="243"/>
      <c r="J338" s="243"/>
      <c r="K338" s="243"/>
      <c r="L338" s="243"/>
      <c r="M338" s="243"/>
      <c r="N338" s="243"/>
      <c r="O338" s="243"/>
      <c r="P338" s="243"/>
      <c r="Q338" s="243"/>
    </row>
    <row r="339" spans="2:17">
      <c r="B339" s="243"/>
      <c r="C339" s="243"/>
      <c r="D339" s="243"/>
      <c r="E339" s="243"/>
      <c r="F339" s="243"/>
      <c r="G339" s="243"/>
      <c r="H339" s="243"/>
      <c r="I339" s="243"/>
      <c r="J339" s="243"/>
      <c r="K339" s="243"/>
      <c r="L339" s="243"/>
      <c r="M339" s="243"/>
      <c r="N339" s="243"/>
      <c r="O339" s="243"/>
      <c r="P339" s="243"/>
      <c r="Q339" s="243"/>
    </row>
    <row r="340" spans="2:17">
      <c r="B340" s="243"/>
      <c r="C340" s="243"/>
      <c r="D340" s="243"/>
      <c r="E340" s="243"/>
      <c r="F340" s="243"/>
      <c r="G340" s="243"/>
      <c r="H340" s="243"/>
      <c r="I340" s="243"/>
      <c r="J340" s="243"/>
      <c r="K340" s="243"/>
      <c r="L340" s="243"/>
      <c r="M340" s="243"/>
      <c r="N340" s="243"/>
      <c r="O340" s="243"/>
      <c r="P340" s="243"/>
      <c r="Q340" s="243"/>
    </row>
    <row r="341" spans="2:17">
      <c r="B341" s="243"/>
      <c r="C341" s="243"/>
      <c r="D341" s="243"/>
      <c r="E341" s="243"/>
      <c r="F341" s="243"/>
      <c r="G341" s="243"/>
      <c r="H341" s="243"/>
      <c r="I341" s="243"/>
      <c r="J341" s="243"/>
      <c r="K341" s="243"/>
      <c r="L341" s="243"/>
      <c r="M341" s="243"/>
      <c r="N341" s="243"/>
      <c r="O341" s="243"/>
      <c r="P341" s="243"/>
      <c r="Q341" s="243"/>
    </row>
    <row r="342" spans="2:17">
      <c r="B342" s="243"/>
      <c r="C342" s="243"/>
      <c r="D342" s="243"/>
      <c r="E342" s="243"/>
      <c r="F342" s="243"/>
      <c r="G342" s="243"/>
      <c r="H342" s="243"/>
      <c r="I342" s="243"/>
      <c r="J342" s="243"/>
      <c r="K342" s="243"/>
      <c r="L342" s="243"/>
      <c r="M342" s="243"/>
      <c r="N342" s="243"/>
      <c r="O342" s="243"/>
      <c r="P342" s="243"/>
      <c r="Q342" s="243"/>
    </row>
    <row r="343" spans="2:17">
      <c r="B343" s="243"/>
      <c r="C343" s="243"/>
      <c r="D343" s="243"/>
      <c r="E343" s="243"/>
      <c r="F343" s="243"/>
      <c r="G343" s="243"/>
      <c r="H343" s="243"/>
      <c r="I343" s="243"/>
      <c r="J343" s="243"/>
      <c r="K343" s="243"/>
      <c r="L343" s="243"/>
      <c r="M343" s="243"/>
      <c r="N343" s="243"/>
      <c r="O343" s="243"/>
      <c r="P343" s="243"/>
      <c r="Q343" s="243"/>
    </row>
    <row r="344" spans="2:17">
      <c r="B344" s="243"/>
      <c r="C344" s="243"/>
      <c r="D344" s="243"/>
      <c r="E344" s="243"/>
      <c r="F344" s="243"/>
      <c r="G344" s="243"/>
      <c r="H344" s="243"/>
      <c r="I344" s="243"/>
      <c r="J344" s="243"/>
      <c r="K344" s="243"/>
      <c r="L344" s="243"/>
      <c r="M344" s="243"/>
      <c r="N344" s="243"/>
      <c r="O344" s="243"/>
      <c r="P344" s="243"/>
      <c r="Q344" s="243"/>
    </row>
    <row r="345" spans="2:17">
      <c r="B345" s="243"/>
      <c r="C345" s="243"/>
      <c r="D345" s="243"/>
      <c r="E345" s="243"/>
      <c r="F345" s="243"/>
      <c r="G345" s="243"/>
      <c r="H345" s="243"/>
      <c r="I345" s="243"/>
      <c r="J345" s="243"/>
      <c r="K345" s="243"/>
      <c r="L345" s="243"/>
      <c r="M345" s="243"/>
      <c r="N345" s="243"/>
      <c r="O345" s="243"/>
      <c r="P345" s="243"/>
      <c r="Q345" s="243"/>
    </row>
    <row r="346" spans="2:17">
      <c r="B346" s="243"/>
      <c r="C346" s="243"/>
      <c r="D346" s="243"/>
      <c r="E346" s="243"/>
      <c r="F346" s="243"/>
      <c r="G346" s="243"/>
      <c r="H346" s="243"/>
      <c r="I346" s="243"/>
      <c r="J346" s="243"/>
      <c r="K346" s="243"/>
      <c r="L346" s="243"/>
      <c r="M346" s="243"/>
      <c r="N346" s="243"/>
      <c r="O346" s="243"/>
      <c r="P346" s="243"/>
      <c r="Q346" s="243"/>
    </row>
    <row r="347" spans="2:17">
      <c r="B347" s="243"/>
      <c r="C347" s="243"/>
      <c r="D347" s="243"/>
      <c r="E347" s="243"/>
      <c r="F347" s="243"/>
      <c r="G347" s="243"/>
      <c r="H347" s="243"/>
      <c r="I347" s="243"/>
      <c r="J347" s="243"/>
      <c r="K347" s="243"/>
      <c r="L347" s="243"/>
      <c r="M347" s="243"/>
      <c r="N347" s="243"/>
      <c r="O347" s="243"/>
      <c r="P347" s="243"/>
      <c r="Q347" s="243"/>
    </row>
    <row r="348" spans="2:17">
      <c r="B348" s="243"/>
      <c r="C348" s="243"/>
      <c r="D348" s="243"/>
      <c r="E348" s="243"/>
      <c r="F348" s="243"/>
      <c r="G348" s="243"/>
      <c r="H348" s="243"/>
      <c r="I348" s="243"/>
      <c r="J348" s="243"/>
      <c r="K348" s="243"/>
      <c r="L348" s="243"/>
      <c r="M348" s="243"/>
      <c r="N348" s="243"/>
      <c r="O348" s="243"/>
      <c r="P348" s="243"/>
      <c r="Q348" s="243"/>
    </row>
    <row r="349" spans="2:17">
      <c r="B349" s="243"/>
      <c r="C349" s="243"/>
      <c r="D349" s="243"/>
      <c r="E349" s="243"/>
      <c r="F349" s="243"/>
      <c r="G349" s="243"/>
      <c r="H349" s="243"/>
      <c r="I349" s="243"/>
      <c r="J349" s="243"/>
      <c r="K349" s="243"/>
      <c r="L349" s="243"/>
      <c r="M349" s="243"/>
      <c r="N349" s="243"/>
      <c r="O349" s="243"/>
      <c r="P349" s="243"/>
      <c r="Q349" s="243"/>
    </row>
    <row r="350" spans="2:17">
      <c r="B350" s="243"/>
      <c r="C350" s="243"/>
      <c r="D350" s="243"/>
      <c r="E350" s="243"/>
      <c r="F350" s="243"/>
      <c r="G350" s="243"/>
      <c r="H350" s="243"/>
      <c r="I350" s="243"/>
      <c r="J350" s="243"/>
      <c r="K350" s="243"/>
      <c r="L350" s="243"/>
      <c r="M350" s="243"/>
      <c r="N350" s="243"/>
      <c r="O350" s="243"/>
      <c r="P350" s="243"/>
      <c r="Q350" s="243"/>
    </row>
    <row r="351" spans="2:17">
      <c r="B351" s="243"/>
      <c r="C351" s="243"/>
      <c r="D351" s="243"/>
      <c r="E351" s="243"/>
      <c r="F351" s="243"/>
      <c r="G351" s="243"/>
      <c r="H351" s="243"/>
      <c r="I351" s="243"/>
      <c r="J351" s="243"/>
      <c r="K351" s="243"/>
      <c r="L351" s="243"/>
      <c r="M351" s="243"/>
      <c r="N351" s="243"/>
      <c r="O351" s="243"/>
      <c r="P351" s="243"/>
      <c r="Q351" s="243"/>
    </row>
    <row r="352" spans="2:17">
      <c r="B352" s="243"/>
      <c r="C352" s="243"/>
      <c r="D352" s="243"/>
      <c r="E352" s="243"/>
      <c r="F352" s="243"/>
      <c r="G352" s="243"/>
      <c r="H352" s="243"/>
      <c r="I352" s="243"/>
      <c r="J352" s="243"/>
      <c r="K352" s="243"/>
      <c r="L352" s="243"/>
      <c r="M352" s="243"/>
      <c r="N352" s="243"/>
      <c r="O352" s="243"/>
      <c r="P352" s="243"/>
      <c r="Q352" s="243"/>
    </row>
    <row r="353" spans="2:17">
      <c r="B353" s="243"/>
      <c r="C353" s="243"/>
      <c r="D353" s="243"/>
      <c r="E353" s="243"/>
      <c r="F353" s="243"/>
      <c r="G353" s="243"/>
      <c r="H353" s="243"/>
      <c r="I353" s="243"/>
      <c r="J353" s="243"/>
      <c r="K353" s="243"/>
      <c r="L353" s="243"/>
      <c r="M353" s="243"/>
      <c r="N353" s="243"/>
      <c r="O353" s="243"/>
      <c r="P353" s="243"/>
      <c r="Q353" s="243"/>
    </row>
    <row r="354" spans="2:17">
      <c r="B354" s="243"/>
      <c r="C354" s="243"/>
      <c r="D354" s="243"/>
      <c r="E354" s="243"/>
      <c r="F354" s="243"/>
      <c r="G354" s="243"/>
      <c r="H354" s="243"/>
      <c r="I354" s="243"/>
      <c r="J354" s="243"/>
      <c r="K354" s="243"/>
      <c r="L354" s="243"/>
      <c r="M354" s="243"/>
      <c r="N354" s="243"/>
      <c r="O354" s="243"/>
      <c r="P354" s="243"/>
      <c r="Q354" s="243"/>
    </row>
    <row r="355" spans="2:17">
      <c r="B355" s="243"/>
      <c r="C355" s="243"/>
      <c r="D355" s="243"/>
      <c r="E355" s="243"/>
      <c r="F355" s="243"/>
      <c r="G355" s="243"/>
      <c r="H355" s="243"/>
      <c r="I355" s="243"/>
      <c r="J355" s="243"/>
      <c r="K355" s="243"/>
      <c r="L355" s="243"/>
      <c r="M355" s="243"/>
      <c r="N355" s="243"/>
      <c r="O355" s="243"/>
      <c r="P355" s="243"/>
      <c r="Q355" s="243"/>
    </row>
    <row r="356" spans="2:17">
      <c r="B356" s="243"/>
      <c r="C356" s="243"/>
      <c r="D356" s="243"/>
      <c r="E356" s="243"/>
      <c r="F356" s="243"/>
      <c r="G356" s="243"/>
      <c r="H356" s="243"/>
      <c r="I356" s="243"/>
      <c r="J356" s="243"/>
      <c r="K356" s="243"/>
      <c r="L356" s="243"/>
      <c r="M356" s="243"/>
      <c r="N356" s="243"/>
      <c r="O356" s="243"/>
      <c r="P356" s="243"/>
      <c r="Q356" s="243"/>
    </row>
    <row r="357" spans="2:17">
      <c r="B357" s="243"/>
      <c r="C357" s="243"/>
      <c r="D357" s="243"/>
      <c r="E357" s="243"/>
      <c r="F357" s="243"/>
      <c r="G357" s="243"/>
      <c r="H357" s="243"/>
      <c r="I357" s="243"/>
      <c r="J357" s="243"/>
      <c r="K357" s="243"/>
      <c r="L357" s="243"/>
      <c r="M357" s="243"/>
      <c r="N357" s="243"/>
      <c r="O357" s="243"/>
      <c r="P357" s="243"/>
      <c r="Q357" s="243"/>
    </row>
    <row r="358" spans="2:17">
      <c r="B358" s="243"/>
      <c r="C358" s="243"/>
      <c r="D358" s="243"/>
      <c r="E358" s="243"/>
      <c r="F358" s="243"/>
      <c r="G358" s="243"/>
      <c r="H358" s="243"/>
      <c r="I358" s="243"/>
      <c r="J358" s="243"/>
      <c r="K358" s="243"/>
      <c r="L358" s="243"/>
      <c r="M358" s="243"/>
      <c r="N358" s="243"/>
      <c r="O358" s="243"/>
      <c r="P358" s="243"/>
      <c r="Q358" s="243"/>
    </row>
    <row r="359" spans="2:17">
      <c r="B359" s="243"/>
      <c r="C359" s="243"/>
      <c r="D359" s="243"/>
      <c r="E359" s="243"/>
      <c r="F359" s="243"/>
      <c r="G359" s="243"/>
      <c r="H359" s="243"/>
      <c r="I359" s="243"/>
      <c r="J359" s="243"/>
      <c r="K359" s="243"/>
      <c r="L359" s="243"/>
      <c r="M359" s="243"/>
      <c r="N359" s="243"/>
      <c r="O359" s="243"/>
      <c r="P359" s="243"/>
      <c r="Q359" s="243"/>
    </row>
    <row r="360" spans="2:17">
      <c r="B360" s="243"/>
      <c r="C360" s="243"/>
      <c r="D360" s="243"/>
      <c r="E360" s="243"/>
      <c r="F360" s="243"/>
      <c r="G360" s="243"/>
      <c r="H360" s="243"/>
      <c r="I360" s="243"/>
      <c r="J360" s="243"/>
      <c r="K360" s="243"/>
      <c r="L360" s="243"/>
      <c r="M360" s="243"/>
      <c r="N360" s="243"/>
      <c r="O360" s="243"/>
      <c r="P360" s="243"/>
      <c r="Q360" s="243"/>
    </row>
    <row r="361" spans="2:17">
      <c r="B361" s="243"/>
      <c r="C361" s="243"/>
      <c r="D361" s="243"/>
      <c r="E361" s="243"/>
      <c r="F361" s="243"/>
      <c r="G361" s="243"/>
      <c r="H361" s="243"/>
      <c r="I361" s="243"/>
      <c r="J361" s="243"/>
      <c r="K361" s="243"/>
      <c r="L361" s="243"/>
      <c r="M361" s="243"/>
      <c r="N361" s="243"/>
      <c r="O361" s="243"/>
      <c r="P361" s="243"/>
      <c r="Q361" s="243"/>
    </row>
    <row r="362" spans="2:17">
      <c r="B362" s="243"/>
      <c r="C362" s="243"/>
      <c r="D362" s="243"/>
      <c r="E362" s="243"/>
      <c r="F362" s="243"/>
      <c r="G362" s="243"/>
      <c r="H362" s="243"/>
      <c r="I362" s="243"/>
      <c r="J362" s="243"/>
      <c r="K362" s="243"/>
      <c r="L362" s="243"/>
      <c r="M362" s="243"/>
      <c r="N362" s="243"/>
      <c r="O362" s="243"/>
      <c r="P362" s="243"/>
      <c r="Q362" s="243"/>
    </row>
    <row r="363" spans="2:17">
      <c r="B363" s="243"/>
      <c r="C363" s="243"/>
      <c r="D363" s="243"/>
      <c r="E363" s="243"/>
      <c r="F363" s="243"/>
      <c r="G363" s="243"/>
      <c r="H363" s="243"/>
      <c r="I363" s="243"/>
      <c r="J363" s="243"/>
      <c r="K363" s="243"/>
      <c r="L363" s="243"/>
      <c r="M363" s="243"/>
      <c r="N363" s="243"/>
      <c r="O363" s="243"/>
      <c r="P363" s="243"/>
      <c r="Q363" s="243"/>
    </row>
    <row r="364" spans="2:17">
      <c r="B364" s="243"/>
      <c r="C364" s="243"/>
      <c r="D364" s="243"/>
      <c r="E364" s="243"/>
      <c r="F364" s="243"/>
      <c r="G364" s="243"/>
      <c r="H364" s="243"/>
      <c r="I364" s="243"/>
      <c r="J364" s="243"/>
      <c r="K364" s="243"/>
      <c r="L364" s="243"/>
      <c r="M364" s="243"/>
      <c r="N364" s="243"/>
      <c r="O364" s="243"/>
      <c r="P364" s="243"/>
      <c r="Q364" s="243"/>
    </row>
    <row r="365" spans="2:17">
      <c r="B365" s="243"/>
      <c r="C365" s="243"/>
      <c r="D365" s="243"/>
      <c r="E365" s="243"/>
      <c r="F365" s="243"/>
      <c r="G365" s="243"/>
      <c r="H365" s="243"/>
      <c r="I365" s="243"/>
      <c r="J365" s="243"/>
      <c r="K365" s="243"/>
      <c r="L365" s="243"/>
      <c r="M365" s="243"/>
      <c r="N365" s="243"/>
      <c r="O365" s="243"/>
      <c r="P365" s="243"/>
      <c r="Q365" s="243"/>
    </row>
    <row r="366" spans="2:17">
      <c r="B366" s="243"/>
      <c r="C366" s="243"/>
      <c r="D366" s="243"/>
      <c r="E366" s="243"/>
      <c r="F366" s="243"/>
      <c r="G366" s="243"/>
      <c r="H366" s="243"/>
      <c r="I366" s="243"/>
      <c r="J366" s="243"/>
      <c r="K366" s="243"/>
      <c r="L366" s="243"/>
      <c r="M366" s="243"/>
      <c r="N366" s="243"/>
      <c r="O366" s="243"/>
      <c r="P366" s="243"/>
      <c r="Q366" s="243"/>
    </row>
    <row r="367" spans="2:17">
      <c r="B367" s="243"/>
      <c r="C367" s="243"/>
      <c r="D367" s="243"/>
      <c r="E367" s="243"/>
      <c r="F367" s="243"/>
      <c r="G367" s="243"/>
      <c r="H367" s="243"/>
      <c r="I367" s="243"/>
      <c r="J367" s="243"/>
      <c r="K367" s="243"/>
      <c r="L367" s="243"/>
      <c r="M367" s="243"/>
      <c r="N367" s="243"/>
      <c r="O367" s="243"/>
      <c r="P367" s="243"/>
      <c r="Q367" s="243"/>
    </row>
    <row r="368" spans="2:17">
      <c r="B368" s="243"/>
      <c r="C368" s="243"/>
      <c r="D368" s="243"/>
      <c r="E368" s="243"/>
      <c r="F368" s="243"/>
      <c r="G368" s="243"/>
      <c r="H368" s="243"/>
      <c r="I368" s="243"/>
      <c r="J368" s="243"/>
      <c r="K368" s="243"/>
      <c r="L368" s="243"/>
      <c r="M368" s="243"/>
      <c r="N368" s="243"/>
      <c r="O368" s="243"/>
      <c r="P368" s="243"/>
      <c r="Q368" s="243"/>
    </row>
    <row r="369" spans="2:17">
      <c r="B369" s="243"/>
      <c r="C369" s="243"/>
      <c r="D369" s="243"/>
      <c r="E369" s="243"/>
      <c r="F369" s="243"/>
      <c r="G369" s="243"/>
      <c r="H369" s="243"/>
      <c r="I369" s="243"/>
      <c r="J369" s="243"/>
      <c r="K369" s="243"/>
      <c r="L369" s="243"/>
      <c r="M369" s="243"/>
      <c r="N369" s="243"/>
      <c r="O369" s="243"/>
      <c r="P369" s="243"/>
      <c r="Q369" s="243"/>
    </row>
    <row r="370" spans="2:17">
      <c r="B370" s="243"/>
      <c r="C370" s="243"/>
      <c r="D370" s="243"/>
      <c r="E370" s="243"/>
      <c r="F370" s="243"/>
      <c r="G370" s="243"/>
      <c r="H370" s="243"/>
      <c r="I370" s="243"/>
      <c r="J370" s="243"/>
      <c r="K370" s="243"/>
      <c r="L370" s="243"/>
      <c r="M370" s="243"/>
      <c r="N370" s="243"/>
      <c r="O370" s="243"/>
      <c r="P370" s="243"/>
      <c r="Q370" s="243"/>
    </row>
    <row r="371" spans="2:17">
      <c r="B371" s="243"/>
      <c r="C371" s="243"/>
      <c r="D371" s="243"/>
      <c r="E371" s="243"/>
      <c r="F371" s="243"/>
      <c r="G371" s="243"/>
      <c r="H371" s="243"/>
      <c r="I371" s="243"/>
      <c r="J371" s="243"/>
      <c r="K371" s="243"/>
      <c r="L371" s="243"/>
      <c r="M371" s="243"/>
      <c r="N371" s="243"/>
      <c r="O371" s="243"/>
      <c r="P371" s="243"/>
      <c r="Q371" s="243"/>
    </row>
    <row r="372" spans="2:17">
      <c r="B372" s="243"/>
      <c r="C372" s="243"/>
      <c r="D372" s="243"/>
      <c r="E372" s="243"/>
      <c r="F372" s="243"/>
      <c r="G372" s="243"/>
      <c r="H372" s="243"/>
      <c r="I372" s="243"/>
      <c r="J372" s="243"/>
      <c r="K372" s="243"/>
      <c r="L372" s="243"/>
      <c r="M372" s="243"/>
      <c r="N372" s="243"/>
      <c r="O372" s="243"/>
      <c r="P372" s="243"/>
      <c r="Q372" s="243"/>
    </row>
    <row r="373" spans="2:17">
      <c r="B373" s="243"/>
      <c r="C373" s="243"/>
      <c r="D373" s="243"/>
      <c r="E373" s="243"/>
      <c r="F373" s="243"/>
      <c r="G373" s="243"/>
      <c r="H373" s="243"/>
      <c r="I373" s="243"/>
      <c r="J373" s="243"/>
      <c r="K373" s="243"/>
      <c r="L373" s="243"/>
      <c r="M373" s="243"/>
      <c r="N373" s="243"/>
      <c r="O373" s="243"/>
      <c r="P373" s="243"/>
      <c r="Q373" s="243"/>
    </row>
    <row r="374" spans="2:17">
      <c r="B374" s="243"/>
      <c r="C374" s="243"/>
      <c r="D374" s="243"/>
      <c r="E374" s="243"/>
      <c r="F374" s="243"/>
      <c r="G374" s="243"/>
      <c r="H374" s="243"/>
      <c r="I374" s="243"/>
      <c r="J374" s="243"/>
      <c r="K374" s="243"/>
      <c r="L374" s="243"/>
      <c r="M374" s="243"/>
      <c r="N374" s="243"/>
      <c r="O374" s="243"/>
      <c r="P374" s="243"/>
      <c r="Q374" s="243"/>
    </row>
    <row r="375" spans="2:17">
      <c r="B375" s="243"/>
      <c r="C375" s="243"/>
      <c r="D375" s="243"/>
      <c r="E375" s="243"/>
      <c r="F375" s="243"/>
      <c r="G375" s="243"/>
      <c r="H375" s="243"/>
      <c r="I375" s="243"/>
      <c r="J375" s="243"/>
      <c r="K375" s="243"/>
      <c r="L375" s="243"/>
      <c r="M375" s="243"/>
      <c r="N375" s="243"/>
      <c r="O375" s="243"/>
      <c r="P375" s="243"/>
      <c r="Q375" s="243"/>
    </row>
    <row r="376" spans="2:17">
      <c r="B376" s="243"/>
      <c r="C376" s="243"/>
      <c r="D376" s="243"/>
      <c r="E376" s="243"/>
      <c r="F376" s="243"/>
      <c r="G376" s="243"/>
      <c r="H376" s="243"/>
      <c r="I376" s="243"/>
      <c r="J376" s="243"/>
      <c r="K376" s="243"/>
      <c r="L376" s="243"/>
      <c r="M376" s="243"/>
      <c r="N376" s="243"/>
      <c r="O376" s="243"/>
      <c r="P376" s="243"/>
      <c r="Q376" s="243"/>
    </row>
    <row r="377" spans="2:17">
      <c r="B377" s="243"/>
      <c r="C377" s="243"/>
      <c r="D377" s="243"/>
      <c r="E377" s="243"/>
      <c r="F377" s="243"/>
      <c r="G377" s="243"/>
      <c r="H377" s="243"/>
      <c r="I377" s="243"/>
      <c r="J377" s="243"/>
      <c r="K377" s="243"/>
      <c r="L377" s="243"/>
      <c r="M377" s="243"/>
      <c r="N377" s="243"/>
      <c r="O377" s="243"/>
      <c r="P377" s="243"/>
      <c r="Q377" s="243"/>
    </row>
    <row r="378" spans="2:17">
      <c r="B378" s="243"/>
      <c r="C378" s="243"/>
      <c r="D378" s="243"/>
      <c r="E378" s="243"/>
      <c r="F378" s="243"/>
      <c r="G378" s="243"/>
      <c r="H378" s="243"/>
      <c r="I378" s="243"/>
      <c r="J378" s="243"/>
      <c r="K378" s="243"/>
      <c r="L378" s="243"/>
      <c r="M378" s="243"/>
      <c r="N378" s="243"/>
      <c r="O378" s="243"/>
      <c r="P378" s="243"/>
      <c r="Q378" s="243"/>
    </row>
    <row r="379" spans="2:17">
      <c r="B379" s="243"/>
      <c r="C379" s="243"/>
      <c r="D379" s="243"/>
      <c r="E379" s="243"/>
      <c r="F379" s="243"/>
      <c r="G379" s="243"/>
      <c r="H379" s="243"/>
      <c r="I379" s="243"/>
      <c r="J379" s="243"/>
      <c r="K379" s="243"/>
      <c r="L379" s="243"/>
      <c r="M379" s="243"/>
      <c r="N379" s="243"/>
      <c r="O379" s="243"/>
      <c r="P379" s="243"/>
      <c r="Q379" s="243"/>
    </row>
    <row r="380" spans="2:17">
      <c r="B380" s="243"/>
      <c r="C380" s="243"/>
      <c r="D380" s="243"/>
      <c r="E380" s="243"/>
      <c r="F380" s="243"/>
      <c r="G380" s="243"/>
      <c r="H380" s="243"/>
      <c r="I380" s="243"/>
      <c r="J380" s="243"/>
      <c r="K380" s="243"/>
      <c r="L380" s="243"/>
      <c r="M380" s="243"/>
      <c r="N380" s="243"/>
      <c r="O380" s="243"/>
      <c r="P380" s="243"/>
      <c r="Q380" s="243"/>
    </row>
    <row r="381" spans="2:17">
      <c r="B381" s="243"/>
      <c r="C381" s="243"/>
      <c r="D381" s="243"/>
      <c r="E381" s="243"/>
      <c r="F381" s="243"/>
      <c r="G381" s="243"/>
      <c r="H381" s="243"/>
      <c r="I381" s="243"/>
      <c r="J381" s="243"/>
      <c r="K381" s="243"/>
      <c r="L381" s="243"/>
      <c r="M381" s="243"/>
      <c r="N381" s="243"/>
      <c r="O381" s="243"/>
      <c r="P381" s="243"/>
      <c r="Q381" s="243"/>
    </row>
    <row r="382" spans="2:17">
      <c r="B382" s="243"/>
      <c r="C382" s="243"/>
      <c r="D382" s="243"/>
      <c r="E382" s="243"/>
      <c r="F382" s="243"/>
      <c r="G382" s="243"/>
      <c r="H382" s="243"/>
      <c r="I382" s="243"/>
      <c r="J382" s="243"/>
      <c r="K382" s="243"/>
      <c r="L382" s="243"/>
      <c r="M382" s="243"/>
      <c r="N382" s="243"/>
      <c r="O382" s="243"/>
      <c r="P382" s="243"/>
      <c r="Q382" s="243"/>
    </row>
    <row r="383" spans="2:17">
      <c r="B383" s="243"/>
      <c r="C383" s="243"/>
      <c r="D383" s="243"/>
      <c r="E383" s="243"/>
      <c r="F383" s="243"/>
      <c r="G383" s="243"/>
      <c r="H383" s="243"/>
      <c r="I383" s="243"/>
      <c r="J383" s="243"/>
      <c r="K383" s="243"/>
      <c r="L383" s="243"/>
      <c r="M383" s="243"/>
      <c r="N383" s="243"/>
      <c r="O383" s="243"/>
      <c r="P383" s="243"/>
      <c r="Q383" s="243"/>
    </row>
    <row r="384" spans="2:17">
      <c r="B384" s="243"/>
      <c r="C384" s="243"/>
      <c r="D384" s="243"/>
      <c r="E384" s="243"/>
      <c r="F384" s="243"/>
      <c r="G384" s="243"/>
      <c r="H384" s="243"/>
      <c r="I384" s="243"/>
      <c r="J384" s="243"/>
      <c r="K384" s="243"/>
      <c r="L384" s="243"/>
      <c r="M384" s="243"/>
      <c r="N384" s="243"/>
      <c r="O384" s="243"/>
      <c r="P384" s="243"/>
      <c r="Q384" s="243"/>
    </row>
    <row r="385" spans="2:17">
      <c r="B385" s="243"/>
      <c r="C385" s="243"/>
      <c r="D385" s="243"/>
      <c r="E385" s="243"/>
      <c r="F385" s="243"/>
      <c r="G385" s="243"/>
      <c r="H385" s="243"/>
      <c r="I385" s="243"/>
      <c r="J385" s="243"/>
      <c r="K385" s="243"/>
      <c r="L385" s="243"/>
      <c r="M385" s="243"/>
      <c r="N385" s="243"/>
      <c r="O385" s="243"/>
      <c r="P385" s="243"/>
      <c r="Q385" s="243"/>
    </row>
    <row r="386" spans="2:17">
      <c r="B386" s="243"/>
      <c r="C386" s="243"/>
      <c r="D386" s="243"/>
      <c r="E386" s="243"/>
      <c r="F386" s="243"/>
      <c r="G386" s="243"/>
      <c r="H386" s="243"/>
      <c r="I386" s="243"/>
      <c r="J386" s="243"/>
      <c r="K386" s="243"/>
      <c r="L386" s="243"/>
      <c r="M386" s="243"/>
      <c r="N386" s="243"/>
      <c r="O386" s="243"/>
      <c r="P386" s="243"/>
      <c r="Q386" s="243"/>
    </row>
    <row r="387" spans="2:17">
      <c r="B387" s="243"/>
      <c r="C387" s="243"/>
      <c r="D387" s="243"/>
      <c r="E387" s="243"/>
      <c r="F387" s="243"/>
      <c r="G387" s="243"/>
      <c r="H387" s="243"/>
      <c r="I387" s="243"/>
      <c r="J387" s="243"/>
      <c r="K387" s="243"/>
      <c r="L387" s="243"/>
      <c r="M387" s="243"/>
      <c r="N387" s="243"/>
      <c r="O387" s="243"/>
      <c r="P387" s="243"/>
      <c r="Q387" s="243"/>
    </row>
    <row r="388" spans="2:17">
      <c r="B388" s="243"/>
      <c r="C388" s="243"/>
      <c r="D388" s="243"/>
      <c r="E388" s="243"/>
      <c r="F388" s="243"/>
      <c r="G388" s="243"/>
      <c r="H388" s="243"/>
      <c r="I388" s="243"/>
      <c r="J388" s="243"/>
      <c r="K388" s="243"/>
      <c r="L388" s="243"/>
      <c r="M388" s="243"/>
      <c r="N388" s="243"/>
      <c r="O388" s="243"/>
      <c r="P388" s="243"/>
      <c r="Q388" s="243"/>
    </row>
    <row r="389" spans="2:17">
      <c r="B389" s="243"/>
      <c r="C389" s="243"/>
      <c r="D389" s="243"/>
      <c r="E389" s="243"/>
      <c r="F389" s="243"/>
      <c r="G389" s="243"/>
      <c r="H389" s="243"/>
      <c r="I389" s="243"/>
      <c r="J389" s="243"/>
      <c r="K389" s="243"/>
      <c r="L389" s="243"/>
      <c r="M389" s="243"/>
      <c r="N389" s="243"/>
      <c r="O389" s="243"/>
      <c r="P389" s="243"/>
      <c r="Q389" s="243"/>
    </row>
    <row r="390" spans="2:17">
      <c r="B390" s="243"/>
      <c r="C390" s="243"/>
      <c r="D390" s="243"/>
      <c r="E390" s="243"/>
      <c r="F390" s="243"/>
      <c r="G390" s="243"/>
      <c r="H390" s="243"/>
      <c r="I390" s="243"/>
      <c r="J390" s="243"/>
      <c r="K390" s="243"/>
      <c r="L390" s="243"/>
      <c r="M390" s="243"/>
      <c r="N390" s="243"/>
      <c r="O390" s="243"/>
      <c r="P390" s="243"/>
      <c r="Q390" s="243"/>
    </row>
    <row r="391" spans="2:17">
      <c r="B391" s="243"/>
      <c r="C391" s="243"/>
      <c r="D391" s="243"/>
      <c r="E391" s="243"/>
      <c r="F391" s="243"/>
      <c r="G391" s="243"/>
      <c r="H391" s="243"/>
      <c r="I391" s="243"/>
      <c r="J391" s="243"/>
      <c r="K391" s="243"/>
      <c r="L391" s="243"/>
      <c r="M391" s="243"/>
      <c r="N391" s="243"/>
      <c r="O391" s="243"/>
      <c r="P391" s="243"/>
      <c r="Q391" s="243"/>
    </row>
    <row r="392" spans="2:17">
      <c r="B392" s="243"/>
      <c r="C392" s="243"/>
      <c r="D392" s="243"/>
      <c r="E392" s="243"/>
      <c r="F392" s="243"/>
      <c r="G392" s="243"/>
      <c r="H392" s="243"/>
      <c r="I392" s="243"/>
      <c r="J392" s="243"/>
      <c r="K392" s="243"/>
      <c r="L392" s="243"/>
      <c r="M392" s="243"/>
      <c r="N392" s="243"/>
      <c r="O392" s="243"/>
      <c r="P392" s="243"/>
      <c r="Q392" s="243"/>
    </row>
    <row r="393" spans="2:17">
      <c r="B393" s="243"/>
      <c r="C393" s="243"/>
      <c r="D393" s="243"/>
      <c r="E393" s="243"/>
      <c r="F393" s="243"/>
      <c r="G393" s="243"/>
      <c r="H393" s="243"/>
      <c r="I393" s="243"/>
      <c r="J393" s="243"/>
      <c r="K393" s="243"/>
      <c r="L393" s="243"/>
      <c r="M393" s="243"/>
      <c r="N393" s="243"/>
      <c r="O393" s="243"/>
      <c r="P393" s="243"/>
      <c r="Q393" s="243"/>
    </row>
    <row r="394" spans="2:17">
      <c r="B394" s="243"/>
      <c r="C394" s="243"/>
      <c r="D394" s="243"/>
      <c r="E394" s="243"/>
      <c r="F394" s="243"/>
      <c r="G394" s="243"/>
      <c r="H394" s="243"/>
      <c r="I394" s="243"/>
      <c r="J394" s="243"/>
      <c r="K394" s="243"/>
      <c r="L394" s="243"/>
      <c r="M394" s="243"/>
      <c r="N394" s="243"/>
      <c r="O394" s="243"/>
      <c r="P394" s="243"/>
      <c r="Q394" s="243"/>
    </row>
    <row r="395" spans="2:17">
      <c r="B395" s="243"/>
      <c r="C395" s="243"/>
      <c r="D395" s="243"/>
      <c r="E395" s="243"/>
      <c r="F395" s="243"/>
      <c r="G395" s="243"/>
      <c r="H395" s="243"/>
      <c r="I395" s="243"/>
      <c r="J395" s="243"/>
      <c r="K395" s="243"/>
      <c r="L395" s="243"/>
      <c r="M395" s="243"/>
      <c r="N395" s="243"/>
      <c r="O395" s="243"/>
      <c r="P395" s="243"/>
      <c r="Q395" s="243"/>
    </row>
    <row r="396" spans="2:17">
      <c r="B396" s="243"/>
      <c r="C396" s="243"/>
      <c r="D396" s="243"/>
      <c r="E396" s="243"/>
      <c r="F396" s="243"/>
      <c r="G396" s="243"/>
      <c r="H396" s="243"/>
      <c r="I396" s="243"/>
      <c r="J396" s="243"/>
      <c r="K396" s="243"/>
      <c r="L396" s="243"/>
      <c r="M396" s="243"/>
      <c r="N396" s="243"/>
      <c r="O396" s="243"/>
      <c r="P396" s="243"/>
      <c r="Q396" s="243"/>
    </row>
    <row r="397" spans="2:17">
      <c r="B397" s="243"/>
      <c r="C397" s="243"/>
      <c r="D397" s="243"/>
      <c r="E397" s="243"/>
      <c r="F397" s="243"/>
      <c r="G397" s="243"/>
      <c r="H397" s="243"/>
      <c r="I397" s="243"/>
      <c r="J397" s="243"/>
      <c r="K397" s="243"/>
      <c r="L397" s="243"/>
      <c r="M397" s="243"/>
      <c r="N397" s="243"/>
      <c r="O397" s="243"/>
      <c r="P397" s="243"/>
      <c r="Q397" s="243"/>
    </row>
    <row r="398" spans="2:17">
      <c r="B398" s="243"/>
      <c r="C398" s="243"/>
      <c r="D398" s="243"/>
      <c r="E398" s="243"/>
      <c r="F398" s="243"/>
      <c r="G398" s="243"/>
      <c r="H398" s="243"/>
      <c r="I398" s="243"/>
      <c r="J398" s="243"/>
      <c r="K398" s="243"/>
      <c r="L398" s="243"/>
      <c r="M398" s="243"/>
      <c r="N398" s="243"/>
      <c r="O398" s="243"/>
      <c r="P398" s="243"/>
      <c r="Q398" s="243"/>
    </row>
    <row r="399" spans="2:17">
      <c r="B399" s="243"/>
      <c r="C399" s="243"/>
      <c r="D399" s="243"/>
      <c r="E399" s="243"/>
      <c r="F399" s="243"/>
      <c r="G399" s="243"/>
      <c r="H399" s="243"/>
      <c r="I399" s="243"/>
      <c r="J399" s="243"/>
      <c r="K399" s="243"/>
      <c r="L399" s="243"/>
      <c r="M399" s="243"/>
      <c r="N399" s="243"/>
      <c r="O399" s="243"/>
      <c r="P399" s="243"/>
      <c r="Q399" s="243"/>
    </row>
    <row r="400" spans="2:17">
      <c r="B400" s="243"/>
      <c r="C400" s="243"/>
      <c r="D400" s="243"/>
      <c r="E400" s="243"/>
      <c r="F400" s="243"/>
      <c r="G400" s="243"/>
      <c r="H400" s="243"/>
      <c r="I400" s="243"/>
      <c r="J400" s="243"/>
      <c r="K400" s="243"/>
      <c r="L400" s="243"/>
      <c r="M400" s="243"/>
      <c r="N400" s="243"/>
      <c r="O400" s="243"/>
      <c r="P400" s="243"/>
      <c r="Q400" s="243"/>
    </row>
    <row r="401" spans="2:17">
      <c r="B401" s="243"/>
      <c r="C401" s="243"/>
      <c r="D401" s="243"/>
      <c r="E401" s="243"/>
      <c r="F401" s="243"/>
      <c r="G401" s="243"/>
      <c r="H401" s="243"/>
      <c r="I401" s="243"/>
      <c r="J401" s="243"/>
      <c r="K401" s="243"/>
      <c r="L401" s="243"/>
      <c r="M401" s="243"/>
      <c r="N401" s="243"/>
      <c r="O401" s="243"/>
      <c r="P401" s="243"/>
      <c r="Q401" s="243"/>
    </row>
    <row r="402" spans="2:17">
      <c r="B402" s="243"/>
      <c r="C402" s="243"/>
      <c r="D402" s="243"/>
      <c r="E402" s="243"/>
      <c r="F402" s="243"/>
      <c r="G402" s="243"/>
      <c r="H402" s="243"/>
      <c r="I402" s="243"/>
      <c r="J402" s="243"/>
      <c r="K402" s="243"/>
      <c r="L402" s="243"/>
      <c r="M402" s="243"/>
      <c r="N402" s="243"/>
      <c r="O402" s="243"/>
      <c r="P402" s="243"/>
      <c r="Q402" s="243"/>
    </row>
    <row r="403" spans="2:17">
      <c r="B403" s="243"/>
      <c r="C403" s="243"/>
      <c r="D403" s="243"/>
      <c r="E403" s="243"/>
      <c r="F403" s="243"/>
      <c r="G403" s="243"/>
      <c r="H403" s="243"/>
      <c r="I403" s="243"/>
      <c r="J403" s="243"/>
      <c r="K403" s="243"/>
      <c r="L403" s="243"/>
      <c r="M403" s="243"/>
      <c r="N403" s="243"/>
      <c r="O403" s="243"/>
      <c r="P403" s="243"/>
      <c r="Q403" s="243"/>
    </row>
    <row r="404" spans="2:17">
      <c r="B404" s="243"/>
      <c r="C404" s="243"/>
      <c r="D404" s="243"/>
      <c r="E404" s="243"/>
      <c r="F404" s="243"/>
      <c r="G404" s="243"/>
      <c r="H404" s="243"/>
      <c r="I404" s="243"/>
      <c r="J404" s="243"/>
      <c r="K404" s="243"/>
      <c r="L404" s="243"/>
      <c r="M404" s="243"/>
      <c r="N404" s="243"/>
      <c r="O404" s="243"/>
      <c r="P404" s="243"/>
      <c r="Q404" s="243"/>
    </row>
    <row r="405" spans="2:17">
      <c r="B405" s="243"/>
      <c r="C405" s="243"/>
      <c r="D405" s="243"/>
      <c r="E405" s="243"/>
      <c r="F405" s="243"/>
      <c r="G405" s="243"/>
      <c r="H405" s="243"/>
      <c r="I405" s="243"/>
      <c r="J405" s="243"/>
      <c r="K405" s="243"/>
      <c r="L405" s="243"/>
      <c r="M405" s="243"/>
      <c r="N405" s="243"/>
      <c r="O405" s="243"/>
      <c r="P405" s="243"/>
      <c r="Q405" s="243"/>
    </row>
    <row r="406" spans="2:17">
      <c r="B406" s="243"/>
      <c r="C406" s="243"/>
      <c r="D406" s="243"/>
      <c r="E406" s="243"/>
      <c r="F406" s="243"/>
      <c r="G406" s="243"/>
      <c r="H406" s="243"/>
      <c r="I406" s="243"/>
      <c r="J406" s="243"/>
      <c r="K406" s="243"/>
      <c r="L406" s="243"/>
      <c r="M406" s="243"/>
      <c r="N406" s="243"/>
      <c r="O406" s="243"/>
      <c r="P406" s="243"/>
      <c r="Q406" s="243"/>
    </row>
    <row r="407" spans="2:17">
      <c r="B407" s="243"/>
      <c r="C407" s="243"/>
      <c r="D407" s="243"/>
      <c r="E407" s="243"/>
      <c r="F407" s="243"/>
      <c r="G407" s="243"/>
      <c r="H407" s="243"/>
      <c r="I407" s="243"/>
      <c r="J407" s="243"/>
      <c r="K407" s="243"/>
      <c r="L407" s="243"/>
      <c r="M407" s="243"/>
      <c r="N407" s="243"/>
      <c r="O407" s="243"/>
      <c r="P407" s="243"/>
      <c r="Q407" s="243"/>
    </row>
    <row r="408" spans="2:17">
      <c r="B408" s="243"/>
      <c r="C408" s="243"/>
      <c r="D408" s="243"/>
      <c r="E408" s="243"/>
      <c r="F408" s="243"/>
      <c r="G408" s="243"/>
      <c r="H408" s="243"/>
      <c r="I408" s="243"/>
      <c r="J408" s="243"/>
      <c r="K408" s="243"/>
      <c r="L408" s="243"/>
      <c r="M408" s="243"/>
      <c r="N408" s="243"/>
      <c r="O408" s="243"/>
      <c r="P408" s="243"/>
      <c r="Q408" s="243"/>
    </row>
    <row r="409" spans="2:17">
      <c r="B409" s="243"/>
      <c r="C409" s="243"/>
      <c r="D409" s="243"/>
      <c r="E409" s="243"/>
      <c r="F409" s="243"/>
      <c r="G409" s="243"/>
      <c r="H409" s="243"/>
      <c r="I409" s="243"/>
      <c r="J409" s="243"/>
      <c r="K409" s="243"/>
      <c r="L409" s="243"/>
      <c r="M409" s="243"/>
      <c r="N409" s="243"/>
      <c r="O409" s="243"/>
      <c r="P409" s="243"/>
      <c r="Q409" s="243"/>
    </row>
    <row r="410" spans="2:17">
      <c r="B410" s="243"/>
      <c r="C410" s="243"/>
      <c r="D410" s="243"/>
      <c r="E410" s="243"/>
      <c r="F410" s="243"/>
      <c r="G410" s="243"/>
      <c r="H410" s="243"/>
      <c r="I410" s="243"/>
      <c r="J410" s="243"/>
      <c r="K410" s="243"/>
      <c r="L410" s="243"/>
      <c r="M410" s="243"/>
      <c r="N410" s="243"/>
      <c r="O410" s="243"/>
      <c r="P410" s="243"/>
      <c r="Q410" s="243"/>
    </row>
    <row r="411" spans="2:17">
      <c r="B411" s="243"/>
      <c r="C411" s="243"/>
      <c r="D411" s="243"/>
      <c r="E411" s="243"/>
      <c r="F411" s="243"/>
      <c r="G411" s="243"/>
      <c r="H411" s="243"/>
      <c r="I411" s="243"/>
      <c r="J411" s="243"/>
      <c r="K411" s="243"/>
      <c r="L411" s="243"/>
      <c r="M411" s="243"/>
      <c r="N411" s="243"/>
      <c r="O411" s="243"/>
      <c r="P411" s="243"/>
      <c r="Q411" s="243"/>
    </row>
    <row r="412" spans="2:17">
      <c r="B412" s="243"/>
      <c r="C412" s="243"/>
      <c r="D412" s="243"/>
      <c r="E412" s="243"/>
      <c r="F412" s="243"/>
      <c r="G412" s="243"/>
      <c r="H412" s="243"/>
      <c r="I412" s="243"/>
      <c r="J412" s="243"/>
      <c r="K412" s="243"/>
      <c r="L412" s="243"/>
      <c r="M412" s="243"/>
      <c r="N412" s="243"/>
      <c r="O412" s="243"/>
      <c r="P412" s="243"/>
      <c r="Q412" s="243"/>
    </row>
    <row r="413" spans="2:17">
      <c r="B413" s="243"/>
      <c r="C413" s="243"/>
      <c r="D413" s="243"/>
      <c r="E413" s="243"/>
      <c r="F413" s="243"/>
      <c r="G413" s="243"/>
      <c r="H413" s="243"/>
      <c r="I413" s="243"/>
      <c r="J413" s="243"/>
      <c r="K413" s="243"/>
      <c r="L413" s="243"/>
      <c r="M413" s="243"/>
      <c r="N413" s="243"/>
      <c r="O413" s="243"/>
      <c r="P413" s="243"/>
      <c r="Q413" s="243"/>
    </row>
    <row r="414" spans="2:17">
      <c r="B414" s="243"/>
      <c r="C414" s="243"/>
      <c r="D414" s="243"/>
      <c r="E414" s="243"/>
      <c r="F414" s="243"/>
      <c r="G414" s="243"/>
      <c r="H414" s="243"/>
      <c r="I414" s="243"/>
      <c r="J414" s="243"/>
      <c r="K414" s="243"/>
      <c r="L414" s="243"/>
      <c r="M414" s="243"/>
      <c r="N414" s="243"/>
      <c r="O414" s="243"/>
      <c r="P414" s="243"/>
      <c r="Q414" s="243"/>
    </row>
    <row r="415" spans="2:17">
      <c r="B415" s="243"/>
      <c r="C415" s="243"/>
      <c r="D415" s="243"/>
      <c r="E415" s="243"/>
      <c r="F415" s="243"/>
      <c r="G415" s="243"/>
      <c r="H415" s="243"/>
      <c r="I415" s="243"/>
      <c r="J415" s="243"/>
      <c r="K415" s="243"/>
      <c r="L415" s="243"/>
      <c r="M415" s="243"/>
      <c r="N415" s="243"/>
      <c r="O415" s="243"/>
      <c r="P415" s="243"/>
      <c r="Q415" s="243"/>
    </row>
    <row r="416" spans="2:17">
      <c r="B416" s="243"/>
      <c r="C416" s="243"/>
      <c r="D416" s="243"/>
      <c r="E416" s="243"/>
      <c r="F416" s="243"/>
      <c r="G416" s="243"/>
      <c r="H416" s="243"/>
      <c r="I416" s="243"/>
      <c r="J416" s="243"/>
      <c r="K416" s="243"/>
      <c r="L416" s="243"/>
      <c r="M416" s="243"/>
      <c r="N416" s="243"/>
      <c r="O416" s="243"/>
      <c r="P416" s="243"/>
      <c r="Q416" s="243"/>
    </row>
    <row r="417" spans="2:17">
      <c r="B417" s="243"/>
      <c r="C417" s="243"/>
      <c r="D417" s="243"/>
      <c r="E417" s="243"/>
      <c r="F417" s="243"/>
      <c r="G417" s="243"/>
      <c r="H417" s="243"/>
      <c r="I417" s="243"/>
      <c r="J417" s="243"/>
      <c r="K417" s="243"/>
      <c r="L417" s="243"/>
      <c r="M417" s="243"/>
      <c r="N417" s="243"/>
      <c r="O417" s="243"/>
      <c r="P417" s="243"/>
      <c r="Q417" s="243"/>
    </row>
    <row r="418" spans="2:17">
      <c r="B418" s="243"/>
      <c r="C418" s="243"/>
      <c r="D418" s="243"/>
      <c r="E418" s="243"/>
      <c r="F418" s="243"/>
      <c r="G418" s="243"/>
      <c r="H418" s="243"/>
      <c r="I418" s="243"/>
      <c r="J418" s="243"/>
      <c r="K418" s="243"/>
      <c r="L418" s="243"/>
      <c r="M418" s="243"/>
      <c r="N418" s="243"/>
      <c r="O418" s="243"/>
      <c r="P418" s="243"/>
      <c r="Q418" s="243"/>
    </row>
    <row r="419" spans="2:17">
      <c r="B419" s="243"/>
      <c r="C419" s="243"/>
      <c r="D419" s="243"/>
      <c r="E419" s="243"/>
      <c r="F419" s="243"/>
      <c r="G419" s="243"/>
      <c r="H419" s="243"/>
      <c r="I419" s="243"/>
      <c r="J419" s="243"/>
      <c r="K419" s="243"/>
      <c r="L419" s="243"/>
      <c r="M419" s="243"/>
      <c r="N419" s="243"/>
      <c r="O419" s="243"/>
      <c r="P419" s="243"/>
      <c r="Q419" s="243"/>
    </row>
    <row r="420" spans="2:17">
      <c r="B420" s="243"/>
      <c r="C420" s="243"/>
      <c r="D420" s="243"/>
      <c r="E420" s="243"/>
      <c r="F420" s="243"/>
      <c r="G420" s="243"/>
      <c r="H420" s="243"/>
      <c r="I420" s="243"/>
      <c r="J420" s="243"/>
      <c r="K420" s="243"/>
      <c r="L420" s="243"/>
      <c r="M420" s="243"/>
      <c r="N420" s="243"/>
      <c r="O420" s="243"/>
      <c r="P420" s="243"/>
      <c r="Q420" s="243"/>
    </row>
    <row r="421" spans="2:17">
      <c r="B421" s="243"/>
      <c r="C421" s="243"/>
      <c r="D421" s="243"/>
      <c r="E421" s="243"/>
      <c r="F421" s="243"/>
      <c r="G421" s="243"/>
      <c r="H421" s="243"/>
      <c r="I421" s="243"/>
      <c r="J421" s="243"/>
      <c r="K421" s="243"/>
      <c r="L421" s="243"/>
      <c r="M421" s="243"/>
      <c r="N421" s="243"/>
      <c r="O421" s="243"/>
      <c r="P421" s="243"/>
      <c r="Q421" s="243"/>
    </row>
    <row r="422" spans="2:17">
      <c r="B422" s="243"/>
      <c r="C422" s="243"/>
      <c r="D422" s="243"/>
      <c r="E422" s="243"/>
      <c r="F422" s="243"/>
      <c r="G422" s="243"/>
      <c r="H422" s="243"/>
      <c r="I422" s="243"/>
      <c r="J422" s="243"/>
      <c r="K422" s="243"/>
      <c r="L422" s="243"/>
      <c r="M422" s="243"/>
      <c r="N422" s="243"/>
      <c r="O422" s="243"/>
      <c r="P422" s="243"/>
      <c r="Q422" s="243"/>
    </row>
    <row r="423" spans="2:17">
      <c r="B423" s="243"/>
      <c r="C423" s="243"/>
      <c r="D423" s="243"/>
      <c r="E423" s="243"/>
      <c r="F423" s="243"/>
      <c r="G423" s="243"/>
      <c r="H423" s="243"/>
      <c r="I423" s="243"/>
      <c r="J423" s="243"/>
      <c r="K423" s="243"/>
      <c r="L423" s="243"/>
      <c r="M423" s="243"/>
      <c r="N423" s="243"/>
      <c r="O423" s="243"/>
      <c r="P423" s="243"/>
      <c r="Q423" s="243"/>
    </row>
    <row r="424" spans="2:17">
      <c r="B424" s="243"/>
      <c r="C424" s="243"/>
      <c r="D424" s="243"/>
      <c r="E424" s="243"/>
      <c r="F424" s="243"/>
      <c r="G424" s="243"/>
      <c r="H424" s="243"/>
      <c r="I424" s="243"/>
      <c r="J424" s="243"/>
      <c r="K424" s="243"/>
      <c r="L424" s="243"/>
      <c r="M424" s="243"/>
      <c r="N424" s="243"/>
      <c r="O424" s="243"/>
      <c r="P424" s="243"/>
      <c r="Q424" s="243"/>
    </row>
    <row r="425" spans="2:17">
      <c r="B425" s="243"/>
      <c r="C425" s="243"/>
      <c r="D425" s="243"/>
      <c r="E425" s="243"/>
      <c r="F425" s="243"/>
      <c r="G425" s="243"/>
      <c r="H425" s="243"/>
      <c r="I425" s="243"/>
      <c r="J425" s="243"/>
      <c r="K425" s="243"/>
      <c r="L425" s="243"/>
      <c r="M425" s="243"/>
      <c r="N425" s="243"/>
      <c r="O425" s="243"/>
      <c r="P425" s="243"/>
      <c r="Q425" s="243"/>
    </row>
    <row r="426" spans="2:17">
      <c r="B426" s="243"/>
      <c r="C426" s="243"/>
      <c r="D426" s="243"/>
      <c r="E426" s="243"/>
      <c r="F426" s="243"/>
      <c r="G426" s="243"/>
      <c r="H426" s="243"/>
      <c r="I426" s="243"/>
      <c r="J426" s="243"/>
      <c r="K426" s="243"/>
      <c r="L426" s="243"/>
      <c r="M426" s="243"/>
      <c r="N426" s="243"/>
      <c r="O426" s="243"/>
      <c r="P426" s="243"/>
      <c r="Q426" s="243"/>
    </row>
    <row r="427" spans="2:17">
      <c r="B427" s="243"/>
      <c r="C427" s="243"/>
      <c r="D427" s="243"/>
      <c r="E427" s="243"/>
      <c r="F427" s="243"/>
      <c r="G427" s="243"/>
      <c r="H427" s="243"/>
      <c r="I427" s="243"/>
      <c r="J427" s="243"/>
      <c r="K427" s="243"/>
      <c r="L427" s="243"/>
      <c r="M427" s="243"/>
      <c r="N427" s="243"/>
      <c r="O427" s="243"/>
      <c r="P427" s="243"/>
      <c r="Q427" s="243"/>
    </row>
    <row r="428" spans="2:17">
      <c r="B428" s="243"/>
      <c r="C428" s="243"/>
      <c r="D428" s="243"/>
      <c r="E428" s="243"/>
      <c r="F428" s="243"/>
      <c r="G428" s="243"/>
      <c r="H428" s="243"/>
      <c r="I428" s="243"/>
      <c r="J428" s="243"/>
      <c r="K428" s="243"/>
      <c r="L428" s="243"/>
      <c r="M428" s="243"/>
      <c r="N428" s="243"/>
      <c r="O428" s="243"/>
      <c r="P428" s="243"/>
      <c r="Q428" s="243"/>
    </row>
    <row r="429" spans="2:17">
      <c r="B429" s="243"/>
      <c r="C429" s="243"/>
      <c r="D429" s="243"/>
      <c r="E429" s="243"/>
      <c r="F429" s="243"/>
      <c r="G429" s="243"/>
      <c r="H429" s="243"/>
      <c r="I429" s="243"/>
      <c r="J429" s="243"/>
      <c r="K429" s="243"/>
      <c r="L429" s="243"/>
      <c r="M429" s="243"/>
      <c r="N429" s="243"/>
      <c r="O429" s="243"/>
      <c r="P429" s="243"/>
      <c r="Q429" s="243"/>
    </row>
    <row r="430" spans="2:17">
      <c r="B430" s="243"/>
      <c r="C430" s="243"/>
      <c r="D430" s="243"/>
      <c r="E430" s="243"/>
      <c r="F430" s="243"/>
      <c r="G430" s="243"/>
      <c r="H430" s="243"/>
      <c r="I430" s="243"/>
      <c r="J430" s="243"/>
      <c r="K430" s="243"/>
      <c r="L430" s="243"/>
      <c r="M430" s="243"/>
      <c r="N430" s="243"/>
      <c r="O430" s="243"/>
      <c r="P430" s="243"/>
      <c r="Q430" s="243"/>
    </row>
    <row r="431" spans="2:17">
      <c r="B431" s="243"/>
      <c r="C431" s="243"/>
      <c r="D431" s="243"/>
      <c r="E431" s="243"/>
      <c r="F431" s="243"/>
      <c r="G431" s="243"/>
      <c r="H431" s="243"/>
      <c r="I431" s="243"/>
      <c r="J431" s="243"/>
      <c r="K431" s="243"/>
      <c r="L431" s="243"/>
      <c r="M431" s="243"/>
      <c r="N431" s="243"/>
      <c r="O431" s="243"/>
      <c r="P431" s="243"/>
      <c r="Q431" s="243"/>
    </row>
    <row r="432" spans="2:17">
      <c r="B432" s="243"/>
      <c r="C432" s="243"/>
      <c r="D432" s="243"/>
      <c r="E432" s="243"/>
      <c r="F432" s="243"/>
      <c r="G432" s="243"/>
      <c r="H432" s="243"/>
      <c r="I432" s="243"/>
      <c r="J432" s="243"/>
      <c r="K432" s="243"/>
      <c r="L432" s="243"/>
      <c r="M432" s="243"/>
      <c r="N432" s="243"/>
      <c r="O432" s="243"/>
      <c r="P432" s="243"/>
      <c r="Q432" s="243"/>
    </row>
    <row r="433" spans="2:17">
      <c r="B433" s="243"/>
      <c r="C433" s="243"/>
      <c r="D433" s="243"/>
      <c r="E433" s="243"/>
      <c r="F433" s="243"/>
      <c r="G433" s="243"/>
      <c r="H433" s="243"/>
      <c r="I433" s="243"/>
      <c r="J433" s="243"/>
      <c r="K433" s="243"/>
      <c r="L433" s="243"/>
      <c r="M433" s="243"/>
      <c r="N433" s="243"/>
      <c r="O433" s="243"/>
      <c r="P433" s="243"/>
      <c r="Q433" s="243"/>
    </row>
    <row r="434" spans="2:17">
      <c r="B434" s="243"/>
      <c r="C434" s="243"/>
      <c r="D434" s="243"/>
      <c r="E434" s="243"/>
      <c r="F434" s="243"/>
      <c r="G434" s="243"/>
      <c r="H434" s="243"/>
      <c r="I434" s="243"/>
      <c r="J434" s="243"/>
      <c r="K434" s="243"/>
      <c r="L434" s="243"/>
      <c r="M434" s="243"/>
      <c r="N434" s="243"/>
      <c r="O434" s="243"/>
      <c r="P434" s="243"/>
      <c r="Q434" s="243"/>
    </row>
    <row r="435" spans="2:17">
      <c r="B435" s="243"/>
      <c r="C435" s="243"/>
      <c r="D435" s="243"/>
      <c r="E435" s="243"/>
      <c r="F435" s="243"/>
      <c r="G435" s="243"/>
      <c r="H435" s="243"/>
      <c r="I435" s="243"/>
      <c r="J435" s="243"/>
      <c r="K435" s="243"/>
      <c r="L435" s="243"/>
      <c r="M435" s="243"/>
      <c r="N435" s="243"/>
      <c r="O435" s="243"/>
      <c r="P435" s="243"/>
      <c r="Q435" s="243"/>
    </row>
    <row r="436" spans="2:17">
      <c r="B436" s="243"/>
      <c r="C436" s="243"/>
      <c r="D436" s="243"/>
      <c r="E436" s="243"/>
      <c r="F436" s="243"/>
      <c r="G436" s="243"/>
      <c r="H436" s="243"/>
      <c r="I436" s="243"/>
      <c r="J436" s="243"/>
      <c r="K436" s="243"/>
      <c r="L436" s="243"/>
      <c r="M436" s="243"/>
      <c r="N436" s="243"/>
      <c r="O436" s="243"/>
      <c r="P436" s="243"/>
      <c r="Q436" s="243"/>
    </row>
    <row r="437" spans="2:17">
      <c r="B437" s="243"/>
      <c r="C437" s="243"/>
      <c r="D437" s="243"/>
      <c r="E437" s="243"/>
      <c r="F437" s="243"/>
      <c r="G437" s="243"/>
      <c r="H437" s="243"/>
      <c r="I437" s="243"/>
      <c r="J437" s="243"/>
      <c r="K437" s="243"/>
      <c r="L437" s="243"/>
      <c r="M437" s="243"/>
      <c r="N437" s="243"/>
      <c r="O437" s="243"/>
      <c r="P437" s="243"/>
      <c r="Q437" s="243"/>
    </row>
    <row r="438" spans="2:17">
      <c r="B438" s="243"/>
      <c r="C438" s="243"/>
      <c r="D438" s="243"/>
      <c r="E438" s="243"/>
      <c r="F438" s="243"/>
      <c r="G438" s="243"/>
      <c r="H438" s="243"/>
      <c r="I438" s="243"/>
      <c r="J438" s="243"/>
      <c r="K438" s="243"/>
      <c r="L438" s="243"/>
      <c r="M438" s="243"/>
      <c r="N438" s="243"/>
      <c r="O438" s="243"/>
      <c r="P438" s="243"/>
      <c r="Q438" s="243"/>
    </row>
    <row r="439" spans="2:17">
      <c r="B439" s="243"/>
      <c r="C439" s="243"/>
      <c r="D439" s="243"/>
      <c r="E439" s="243"/>
      <c r="F439" s="243"/>
      <c r="G439" s="243"/>
      <c r="H439" s="243"/>
      <c r="I439" s="243"/>
      <c r="J439" s="243"/>
      <c r="K439" s="243"/>
      <c r="L439" s="243"/>
      <c r="M439" s="243"/>
      <c r="N439" s="243"/>
      <c r="O439" s="243"/>
      <c r="P439" s="243"/>
      <c r="Q439" s="243"/>
    </row>
    <row r="440" spans="2:17">
      <c r="B440" s="243"/>
      <c r="C440" s="243"/>
      <c r="D440" s="243"/>
      <c r="E440" s="243"/>
      <c r="F440" s="243"/>
      <c r="G440" s="243"/>
      <c r="H440" s="243"/>
      <c r="I440" s="243"/>
      <c r="J440" s="243"/>
      <c r="K440" s="243"/>
      <c r="L440" s="243"/>
      <c r="M440" s="243"/>
      <c r="N440" s="243"/>
      <c r="O440" s="243"/>
      <c r="P440" s="243"/>
      <c r="Q440" s="243"/>
    </row>
    <row r="441" spans="2:17">
      <c r="B441" s="243"/>
      <c r="C441" s="243"/>
      <c r="D441" s="243"/>
      <c r="E441" s="243"/>
      <c r="F441" s="243"/>
      <c r="G441" s="243"/>
      <c r="H441" s="243"/>
      <c r="I441" s="243"/>
      <c r="J441" s="243"/>
      <c r="K441" s="243"/>
      <c r="L441" s="243"/>
      <c r="M441" s="243"/>
      <c r="N441" s="243"/>
      <c r="O441" s="243"/>
      <c r="P441" s="243"/>
      <c r="Q441" s="243"/>
    </row>
    <row r="442" spans="2:17">
      <c r="B442" s="243"/>
      <c r="C442" s="243"/>
      <c r="D442" s="243"/>
      <c r="E442" s="243"/>
      <c r="F442" s="243"/>
      <c r="G442" s="243"/>
      <c r="H442" s="243"/>
      <c r="I442" s="243"/>
      <c r="J442" s="243"/>
      <c r="K442" s="243"/>
      <c r="L442" s="243"/>
      <c r="M442" s="243"/>
      <c r="N442" s="243"/>
      <c r="O442" s="243"/>
      <c r="P442" s="243"/>
      <c r="Q442" s="243"/>
    </row>
    <row r="443" spans="2:17">
      <c r="B443" s="243"/>
      <c r="C443" s="243"/>
      <c r="D443" s="243"/>
      <c r="E443" s="243"/>
      <c r="F443" s="243"/>
      <c r="G443" s="243"/>
      <c r="H443" s="243"/>
      <c r="I443" s="243"/>
      <c r="J443" s="243"/>
      <c r="K443" s="243"/>
      <c r="L443" s="243"/>
      <c r="M443" s="243"/>
      <c r="N443" s="243"/>
      <c r="O443" s="243"/>
      <c r="P443" s="243"/>
      <c r="Q443" s="243"/>
    </row>
    <row r="444" spans="2:17">
      <c r="B444" s="243"/>
      <c r="C444" s="243"/>
      <c r="D444" s="243"/>
      <c r="E444" s="243"/>
      <c r="F444" s="243"/>
      <c r="G444" s="243"/>
      <c r="H444" s="243"/>
      <c r="I444" s="243"/>
      <c r="J444" s="243"/>
      <c r="K444" s="243"/>
      <c r="L444" s="243"/>
      <c r="M444" s="243"/>
      <c r="N444" s="243"/>
      <c r="O444" s="243"/>
      <c r="P444" s="243"/>
      <c r="Q444" s="243"/>
    </row>
    <row r="445" spans="2:17">
      <c r="B445" s="243"/>
      <c r="C445" s="243"/>
      <c r="D445" s="243"/>
      <c r="E445" s="243"/>
      <c r="F445" s="243"/>
      <c r="G445" s="243"/>
      <c r="H445" s="243"/>
      <c r="I445" s="243"/>
      <c r="J445" s="243"/>
      <c r="K445" s="243"/>
      <c r="L445" s="243"/>
      <c r="M445" s="243"/>
      <c r="N445" s="243"/>
      <c r="O445" s="243"/>
      <c r="P445" s="243"/>
      <c r="Q445" s="243"/>
    </row>
    <row r="446" spans="2:17">
      <c r="B446" s="243"/>
      <c r="C446" s="243"/>
      <c r="D446" s="243"/>
      <c r="E446" s="243"/>
      <c r="F446" s="243"/>
      <c r="G446" s="243"/>
      <c r="H446" s="243"/>
      <c r="I446" s="243"/>
      <c r="J446" s="243"/>
      <c r="K446" s="243"/>
      <c r="L446" s="243"/>
      <c r="M446" s="243"/>
      <c r="N446" s="243"/>
      <c r="O446" s="243"/>
      <c r="P446" s="243"/>
      <c r="Q446" s="243"/>
    </row>
    <row r="447" spans="2:17">
      <c r="B447" s="243"/>
      <c r="C447" s="243"/>
      <c r="D447" s="243"/>
      <c r="E447" s="243"/>
      <c r="F447" s="243"/>
      <c r="G447" s="243"/>
      <c r="H447" s="243"/>
      <c r="I447" s="243"/>
      <c r="J447" s="243"/>
      <c r="K447" s="243"/>
      <c r="L447" s="243"/>
      <c r="M447" s="243"/>
      <c r="N447" s="243"/>
      <c r="O447" s="243"/>
      <c r="P447" s="243"/>
      <c r="Q447" s="243"/>
    </row>
    <row r="448" spans="2:17">
      <c r="B448" s="243"/>
      <c r="C448" s="243"/>
      <c r="D448" s="243"/>
      <c r="E448" s="243"/>
      <c r="F448" s="243"/>
      <c r="G448" s="243"/>
      <c r="H448" s="243"/>
      <c r="I448" s="243"/>
      <c r="J448" s="243"/>
      <c r="K448" s="243"/>
      <c r="L448" s="243"/>
      <c r="M448" s="243"/>
      <c r="N448" s="243"/>
      <c r="O448" s="243"/>
      <c r="P448" s="243"/>
      <c r="Q448" s="243"/>
    </row>
    <row r="449" spans="2:17">
      <c r="B449" s="243"/>
      <c r="C449" s="243"/>
      <c r="D449" s="243"/>
      <c r="E449" s="243"/>
      <c r="F449" s="243"/>
      <c r="G449" s="243"/>
      <c r="H449" s="243"/>
      <c r="I449" s="243"/>
      <c r="J449" s="243"/>
      <c r="K449" s="243"/>
      <c r="L449" s="243"/>
      <c r="M449" s="243"/>
      <c r="N449" s="243"/>
      <c r="O449" s="243"/>
      <c r="P449" s="243"/>
      <c r="Q449" s="243"/>
    </row>
    <row r="450" spans="2:17">
      <c r="B450" s="243"/>
      <c r="C450" s="243"/>
      <c r="D450" s="243"/>
      <c r="E450" s="243"/>
      <c r="F450" s="243"/>
      <c r="G450" s="243"/>
      <c r="H450" s="243"/>
      <c r="I450" s="243"/>
      <c r="J450" s="243"/>
      <c r="K450" s="243"/>
      <c r="L450" s="243"/>
      <c r="M450" s="243"/>
      <c r="N450" s="243"/>
      <c r="O450" s="243"/>
      <c r="P450" s="243"/>
      <c r="Q450" s="243"/>
    </row>
    <row r="451" spans="2:17">
      <c r="B451" s="243"/>
      <c r="C451" s="243"/>
      <c r="D451" s="243"/>
      <c r="E451" s="243"/>
      <c r="F451" s="243"/>
      <c r="G451" s="243"/>
      <c r="H451" s="243"/>
      <c r="I451" s="243"/>
      <c r="J451" s="243"/>
      <c r="K451" s="243"/>
      <c r="L451" s="243"/>
      <c r="M451" s="243"/>
      <c r="N451" s="243"/>
      <c r="O451" s="243"/>
      <c r="P451" s="243"/>
      <c r="Q451" s="243"/>
    </row>
    <row r="452" spans="2:17">
      <c r="B452" s="243"/>
      <c r="C452" s="243"/>
      <c r="D452" s="243"/>
      <c r="E452" s="243"/>
      <c r="F452" s="243"/>
      <c r="G452" s="243"/>
      <c r="H452" s="243"/>
      <c r="I452" s="243"/>
      <c r="J452" s="243"/>
      <c r="K452" s="243"/>
      <c r="L452" s="243"/>
      <c r="M452" s="243"/>
      <c r="N452" s="243"/>
      <c r="O452" s="243"/>
      <c r="P452" s="243"/>
      <c r="Q452" s="243"/>
    </row>
    <row r="453" spans="2:17">
      <c r="B453" s="243"/>
      <c r="C453" s="243"/>
      <c r="D453" s="243"/>
      <c r="E453" s="243"/>
      <c r="F453" s="243"/>
      <c r="G453" s="243"/>
      <c r="H453" s="243"/>
      <c r="I453" s="243"/>
      <c r="J453" s="243"/>
      <c r="K453" s="243"/>
      <c r="L453" s="243"/>
      <c r="M453" s="243"/>
      <c r="N453" s="243"/>
      <c r="O453" s="243"/>
      <c r="P453" s="243"/>
      <c r="Q453" s="243"/>
    </row>
    <row r="454" spans="2:17">
      <c r="B454" s="243"/>
      <c r="C454" s="243"/>
      <c r="D454" s="243"/>
      <c r="E454" s="243"/>
      <c r="F454" s="243"/>
      <c r="G454" s="243"/>
      <c r="H454" s="243"/>
      <c r="I454" s="243"/>
      <c r="J454" s="243"/>
      <c r="K454" s="243"/>
      <c r="L454" s="243"/>
      <c r="M454" s="243"/>
      <c r="N454" s="243"/>
      <c r="O454" s="243"/>
      <c r="P454" s="243"/>
      <c r="Q454" s="243"/>
    </row>
    <row r="455" spans="2:17">
      <c r="B455" s="243"/>
      <c r="C455" s="243"/>
      <c r="D455" s="243"/>
      <c r="E455" s="243"/>
      <c r="F455" s="243"/>
      <c r="G455" s="243"/>
      <c r="H455" s="243"/>
      <c r="I455" s="243"/>
      <c r="J455" s="243"/>
      <c r="K455" s="243"/>
      <c r="L455" s="243"/>
      <c r="M455" s="243"/>
      <c r="N455" s="243"/>
      <c r="O455" s="243"/>
      <c r="P455" s="243"/>
      <c r="Q455" s="243"/>
    </row>
    <row r="456" spans="2:17">
      <c r="B456" s="243"/>
      <c r="C456" s="243"/>
      <c r="D456" s="243"/>
      <c r="E456" s="243"/>
      <c r="F456" s="243"/>
      <c r="G456" s="243"/>
      <c r="H456" s="243"/>
      <c r="I456" s="243"/>
      <c r="J456" s="243"/>
      <c r="K456" s="243"/>
      <c r="L456" s="243"/>
      <c r="M456" s="243"/>
      <c r="N456" s="243"/>
      <c r="O456" s="243"/>
      <c r="P456" s="243"/>
      <c r="Q456" s="243"/>
    </row>
    <row r="457" spans="2:17">
      <c r="B457" s="243"/>
      <c r="C457" s="243"/>
      <c r="D457" s="243"/>
      <c r="E457" s="243"/>
      <c r="F457" s="243"/>
      <c r="G457" s="243"/>
      <c r="H457" s="243"/>
      <c r="I457" s="243"/>
      <c r="J457" s="243"/>
      <c r="K457" s="243"/>
      <c r="L457" s="243"/>
      <c r="M457" s="243"/>
      <c r="N457" s="243"/>
      <c r="O457" s="243"/>
      <c r="P457" s="243"/>
      <c r="Q457" s="243"/>
    </row>
    <row r="458" spans="2:17">
      <c r="B458" s="243"/>
      <c r="C458" s="243"/>
      <c r="D458" s="243"/>
      <c r="E458" s="243"/>
      <c r="F458" s="243"/>
      <c r="G458" s="243"/>
      <c r="H458" s="243"/>
      <c r="I458" s="243"/>
      <c r="J458" s="243"/>
      <c r="K458" s="243"/>
      <c r="L458" s="243"/>
      <c r="M458" s="243"/>
      <c r="N458" s="243"/>
      <c r="O458" s="243"/>
      <c r="P458" s="243"/>
      <c r="Q458" s="243"/>
    </row>
    <row r="459" spans="2:17">
      <c r="B459" s="243"/>
      <c r="C459" s="243"/>
      <c r="D459" s="243"/>
      <c r="E459" s="243"/>
      <c r="F459" s="243"/>
      <c r="G459" s="243"/>
      <c r="H459" s="243"/>
      <c r="I459" s="243"/>
      <c r="J459" s="243"/>
      <c r="K459" s="243"/>
      <c r="L459" s="243"/>
      <c r="M459" s="243"/>
      <c r="N459" s="243"/>
      <c r="O459" s="243"/>
      <c r="P459" s="243"/>
      <c r="Q459" s="243"/>
    </row>
    <row r="460" spans="2:17">
      <c r="B460" s="243"/>
      <c r="C460" s="243"/>
      <c r="D460" s="243"/>
      <c r="E460" s="243"/>
      <c r="F460" s="243"/>
      <c r="G460" s="243"/>
      <c r="H460" s="243"/>
      <c r="I460" s="243"/>
      <c r="J460" s="243"/>
      <c r="K460" s="243"/>
      <c r="L460" s="243"/>
      <c r="M460" s="243"/>
      <c r="N460" s="243"/>
      <c r="O460" s="243"/>
      <c r="P460" s="243"/>
      <c r="Q460" s="243"/>
    </row>
    <row r="461" spans="2:17">
      <c r="B461" s="243"/>
      <c r="C461" s="243"/>
      <c r="D461" s="243"/>
      <c r="E461" s="243"/>
      <c r="F461" s="243"/>
      <c r="G461" s="243"/>
      <c r="H461" s="243"/>
      <c r="I461" s="243"/>
      <c r="J461" s="243"/>
      <c r="K461" s="243"/>
      <c r="L461" s="243"/>
      <c r="M461" s="243"/>
      <c r="N461" s="243"/>
      <c r="O461" s="243"/>
      <c r="P461" s="243"/>
      <c r="Q461" s="243"/>
    </row>
    <row r="462" spans="2:17">
      <c r="B462" s="243"/>
      <c r="C462" s="243"/>
      <c r="D462" s="243"/>
      <c r="E462" s="243"/>
      <c r="F462" s="243"/>
      <c r="G462" s="243"/>
      <c r="H462" s="243"/>
      <c r="I462" s="243"/>
      <c r="J462" s="243"/>
      <c r="K462" s="243"/>
      <c r="L462" s="243"/>
      <c r="M462" s="243"/>
      <c r="N462" s="243"/>
      <c r="O462" s="243"/>
      <c r="P462" s="243"/>
      <c r="Q462" s="243"/>
    </row>
    <row r="463" spans="2:17">
      <c r="B463" s="243"/>
      <c r="C463" s="243"/>
      <c r="D463" s="243"/>
      <c r="E463" s="243"/>
      <c r="F463" s="243"/>
      <c r="G463" s="243"/>
      <c r="H463" s="243"/>
      <c r="I463" s="243"/>
      <c r="J463" s="243"/>
      <c r="K463" s="243"/>
      <c r="L463" s="243"/>
      <c r="M463" s="243"/>
      <c r="N463" s="243"/>
      <c r="O463" s="243"/>
      <c r="P463" s="243"/>
      <c r="Q463" s="243"/>
    </row>
    <row r="464" spans="2:17">
      <c r="B464" s="243"/>
      <c r="C464" s="243"/>
      <c r="D464" s="243"/>
      <c r="E464" s="243"/>
      <c r="F464" s="243"/>
      <c r="G464" s="243"/>
      <c r="H464" s="243"/>
      <c r="I464" s="243"/>
      <c r="J464" s="243"/>
      <c r="K464" s="243"/>
      <c r="L464" s="243"/>
      <c r="M464" s="243"/>
      <c r="N464" s="243"/>
      <c r="O464" s="243"/>
      <c r="P464" s="243"/>
      <c r="Q464" s="243"/>
    </row>
    <row r="465" spans="2:17">
      <c r="B465" s="243"/>
      <c r="C465" s="243"/>
      <c r="D465" s="243"/>
      <c r="E465" s="243"/>
      <c r="F465" s="243"/>
      <c r="G465" s="243"/>
      <c r="H465" s="243"/>
      <c r="I465" s="243"/>
      <c r="J465" s="243"/>
      <c r="K465" s="243"/>
      <c r="L465" s="243"/>
      <c r="M465" s="243"/>
      <c r="N465" s="243"/>
      <c r="O465" s="243"/>
      <c r="P465" s="243"/>
      <c r="Q465" s="243"/>
    </row>
    <row r="466" spans="2:17">
      <c r="B466" s="243"/>
      <c r="C466" s="243"/>
      <c r="D466" s="243"/>
      <c r="E466" s="243"/>
      <c r="F466" s="243"/>
      <c r="G466" s="243"/>
      <c r="H466" s="243"/>
      <c r="I466" s="243"/>
      <c r="J466" s="243"/>
      <c r="K466" s="243"/>
      <c r="L466" s="243"/>
      <c r="M466" s="243"/>
      <c r="N466" s="243"/>
      <c r="O466" s="243"/>
      <c r="P466" s="243"/>
      <c r="Q466" s="243"/>
    </row>
    <row r="467" spans="2:17">
      <c r="B467" s="243"/>
      <c r="C467" s="243"/>
      <c r="D467" s="243"/>
      <c r="E467" s="243"/>
      <c r="F467" s="243"/>
      <c r="G467" s="243"/>
      <c r="H467" s="243"/>
      <c r="I467" s="243"/>
      <c r="J467" s="243"/>
      <c r="K467" s="243"/>
      <c r="L467" s="243"/>
      <c r="M467" s="243"/>
      <c r="N467" s="243"/>
      <c r="O467" s="243"/>
      <c r="P467" s="243"/>
      <c r="Q467" s="243"/>
    </row>
    <row r="468" spans="2:17">
      <c r="B468" s="243"/>
      <c r="C468" s="243"/>
      <c r="D468" s="243"/>
      <c r="E468" s="243"/>
      <c r="F468" s="243"/>
      <c r="G468" s="243"/>
      <c r="H468" s="243"/>
      <c r="I468" s="243"/>
      <c r="J468" s="243"/>
      <c r="K468" s="243"/>
      <c r="L468" s="243"/>
      <c r="M468" s="243"/>
      <c r="N468" s="243"/>
      <c r="O468" s="243"/>
      <c r="P468" s="243"/>
      <c r="Q468" s="243"/>
    </row>
    <row r="469" spans="2:17">
      <c r="B469" s="243"/>
      <c r="C469" s="243"/>
      <c r="D469" s="243"/>
      <c r="E469" s="243"/>
      <c r="F469" s="243"/>
      <c r="G469" s="243"/>
      <c r="H469" s="243"/>
      <c r="I469" s="243"/>
      <c r="J469" s="243"/>
      <c r="K469" s="243"/>
      <c r="L469" s="243"/>
      <c r="M469" s="243"/>
      <c r="N469" s="243"/>
      <c r="O469" s="243"/>
      <c r="P469" s="243"/>
      <c r="Q469" s="243"/>
    </row>
    <row r="470" spans="2:17">
      <c r="B470" s="243"/>
      <c r="C470" s="243"/>
      <c r="D470" s="243"/>
      <c r="E470" s="243"/>
      <c r="F470" s="243"/>
      <c r="G470" s="243"/>
      <c r="H470" s="243"/>
      <c r="I470" s="243"/>
      <c r="J470" s="243"/>
      <c r="K470" s="243"/>
      <c r="L470" s="243"/>
      <c r="M470" s="243"/>
      <c r="N470" s="243"/>
      <c r="O470" s="243"/>
      <c r="P470" s="243"/>
      <c r="Q470" s="243"/>
    </row>
    <row r="471" spans="2:17">
      <c r="B471" s="243"/>
      <c r="C471" s="243"/>
      <c r="D471" s="243"/>
      <c r="E471" s="243"/>
      <c r="F471" s="243"/>
      <c r="G471" s="243"/>
      <c r="H471" s="243"/>
      <c r="I471" s="243"/>
      <c r="J471" s="243"/>
      <c r="K471" s="243"/>
      <c r="L471" s="243"/>
      <c r="M471" s="243"/>
      <c r="N471" s="243"/>
      <c r="O471" s="243"/>
      <c r="P471" s="243"/>
      <c r="Q471" s="243"/>
    </row>
    <row r="472" spans="2:17">
      <c r="B472" s="243"/>
      <c r="C472" s="243"/>
      <c r="D472" s="243"/>
      <c r="E472" s="243"/>
      <c r="F472" s="243"/>
      <c r="G472" s="243"/>
      <c r="H472" s="243"/>
      <c r="I472" s="243"/>
      <c r="J472" s="243"/>
      <c r="K472" s="243"/>
      <c r="L472" s="243"/>
      <c r="M472" s="243"/>
      <c r="N472" s="243"/>
      <c r="O472" s="243"/>
      <c r="P472" s="243"/>
      <c r="Q472" s="243"/>
    </row>
    <row r="473" spans="2:17">
      <c r="B473" s="243"/>
      <c r="C473" s="243"/>
      <c r="D473" s="243"/>
      <c r="E473" s="243"/>
      <c r="F473" s="243"/>
      <c r="G473" s="243"/>
      <c r="H473" s="243"/>
      <c r="I473" s="243"/>
      <c r="J473" s="243"/>
      <c r="K473" s="243"/>
      <c r="L473" s="243"/>
      <c r="M473" s="243"/>
      <c r="N473" s="243"/>
      <c r="O473" s="243"/>
      <c r="P473" s="243"/>
      <c r="Q473" s="243"/>
    </row>
    <row r="474" spans="2:17">
      <c r="B474" s="243"/>
      <c r="C474" s="243"/>
      <c r="D474" s="243"/>
      <c r="E474" s="243"/>
      <c r="F474" s="243"/>
      <c r="G474" s="243"/>
      <c r="H474" s="243"/>
      <c r="I474" s="243"/>
      <c r="J474" s="243"/>
      <c r="K474" s="243"/>
      <c r="L474" s="243"/>
      <c r="M474" s="243"/>
      <c r="N474" s="243"/>
      <c r="O474" s="243"/>
      <c r="P474" s="243"/>
      <c r="Q474" s="243"/>
    </row>
    <row r="475" spans="2:17">
      <c r="B475" s="243"/>
      <c r="C475" s="243"/>
      <c r="D475" s="243"/>
      <c r="E475" s="243"/>
      <c r="F475" s="243"/>
      <c r="G475" s="243"/>
      <c r="H475" s="243"/>
      <c r="I475" s="243"/>
      <c r="J475" s="243"/>
      <c r="K475" s="243"/>
      <c r="L475" s="243"/>
      <c r="M475" s="243"/>
      <c r="N475" s="243"/>
      <c r="O475" s="243"/>
      <c r="P475" s="243"/>
      <c r="Q475" s="243"/>
    </row>
    <row r="476" spans="2:17">
      <c r="B476" s="243"/>
      <c r="C476" s="243"/>
      <c r="D476" s="243"/>
      <c r="E476" s="243"/>
      <c r="F476" s="243"/>
      <c r="G476" s="243"/>
      <c r="H476" s="243"/>
      <c r="I476" s="243"/>
      <c r="J476" s="243"/>
      <c r="K476" s="243"/>
      <c r="L476" s="243"/>
      <c r="M476" s="243"/>
      <c r="N476" s="243"/>
      <c r="O476" s="243"/>
      <c r="P476" s="243"/>
      <c r="Q476" s="243"/>
    </row>
    <row r="477" spans="2:17">
      <c r="B477" s="243"/>
      <c r="C477" s="243"/>
      <c r="D477" s="243"/>
      <c r="E477" s="243"/>
      <c r="F477" s="243"/>
      <c r="G477" s="243"/>
      <c r="H477" s="243"/>
      <c r="I477" s="243"/>
      <c r="J477" s="243"/>
      <c r="K477" s="243"/>
      <c r="L477" s="243"/>
      <c r="M477" s="243"/>
      <c r="N477" s="243"/>
      <c r="O477" s="243"/>
      <c r="P477" s="243"/>
      <c r="Q477" s="243"/>
    </row>
    <row r="478" spans="2:17">
      <c r="B478" s="243"/>
      <c r="C478" s="243"/>
      <c r="D478" s="243"/>
      <c r="E478" s="243"/>
      <c r="F478" s="243"/>
      <c r="G478" s="243"/>
      <c r="H478" s="243"/>
      <c r="I478" s="243"/>
      <c r="J478" s="243"/>
      <c r="K478" s="243"/>
      <c r="L478" s="243"/>
      <c r="M478" s="243"/>
      <c r="N478" s="243"/>
      <c r="O478" s="243"/>
      <c r="P478" s="243"/>
      <c r="Q478" s="243"/>
    </row>
    <row r="479" spans="2:17">
      <c r="B479" s="243"/>
      <c r="C479" s="243"/>
      <c r="D479" s="243"/>
      <c r="E479" s="243"/>
      <c r="F479" s="243"/>
      <c r="G479" s="243"/>
      <c r="H479" s="243"/>
      <c r="I479" s="243"/>
      <c r="J479" s="243"/>
      <c r="K479" s="243"/>
      <c r="L479" s="243"/>
      <c r="M479" s="243"/>
      <c r="N479" s="243"/>
      <c r="O479" s="243"/>
      <c r="P479" s="243"/>
      <c r="Q479" s="243"/>
    </row>
    <row r="480" spans="2:17">
      <c r="B480" s="243"/>
      <c r="C480" s="243"/>
      <c r="D480" s="243"/>
      <c r="E480" s="243"/>
      <c r="F480" s="243"/>
      <c r="G480" s="243"/>
      <c r="H480" s="243"/>
      <c r="I480" s="243"/>
      <c r="J480" s="243"/>
      <c r="K480" s="243"/>
      <c r="L480" s="243"/>
      <c r="M480" s="243"/>
      <c r="N480" s="243"/>
      <c r="O480" s="243"/>
      <c r="P480" s="243"/>
      <c r="Q480" s="243"/>
    </row>
    <row r="481" spans="2:17">
      <c r="B481" s="243"/>
      <c r="C481" s="243"/>
      <c r="D481" s="243"/>
      <c r="E481" s="243"/>
      <c r="F481" s="243"/>
      <c r="G481" s="243"/>
      <c r="H481" s="243"/>
      <c r="I481" s="243"/>
      <c r="J481" s="243"/>
      <c r="K481" s="243"/>
      <c r="L481" s="243"/>
      <c r="M481" s="243"/>
      <c r="N481" s="243"/>
      <c r="O481" s="243"/>
      <c r="P481" s="243"/>
      <c r="Q481" s="243"/>
    </row>
    <row r="482" spans="2:17">
      <c r="B482" s="243"/>
      <c r="C482" s="243"/>
      <c r="D482" s="243"/>
      <c r="E482" s="243"/>
      <c r="F482" s="243"/>
      <c r="G482" s="243"/>
      <c r="H482" s="243"/>
      <c r="I482" s="243"/>
      <c r="J482" s="243"/>
      <c r="K482" s="243"/>
      <c r="L482" s="243"/>
      <c r="M482" s="243"/>
      <c r="N482" s="243"/>
      <c r="O482" s="243"/>
      <c r="P482" s="243"/>
      <c r="Q482" s="243"/>
    </row>
    <row r="483" spans="2:17">
      <c r="B483" s="243"/>
      <c r="C483" s="243"/>
      <c r="D483" s="243"/>
      <c r="E483" s="243"/>
      <c r="F483" s="243"/>
      <c r="G483" s="243"/>
      <c r="H483" s="243"/>
      <c r="I483" s="243"/>
      <c r="J483" s="243"/>
      <c r="K483" s="243"/>
      <c r="L483" s="243"/>
      <c r="M483" s="243"/>
      <c r="N483" s="243"/>
      <c r="O483" s="243"/>
      <c r="P483" s="243"/>
      <c r="Q483" s="243"/>
    </row>
    <row r="484" spans="2:17">
      <c r="B484" s="243"/>
      <c r="C484" s="243"/>
      <c r="D484" s="243"/>
      <c r="E484" s="243"/>
      <c r="F484" s="243"/>
      <c r="G484" s="243"/>
      <c r="H484" s="243"/>
      <c r="I484" s="243"/>
      <c r="J484" s="243"/>
      <c r="K484" s="243"/>
      <c r="L484" s="243"/>
      <c r="M484" s="243"/>
      <c r="N484" s="243"/>
      <c r="O484" s="243"/>
      <c r="P484" s="243"/>
      <c r="Q484" s="243"/>
    </row>
    <row r="485" spans="2:17">
      <c r="B485" s="243"/>
      <c r="C485" s="243"/>
      <c r="D485" s="243"/>
      <c r="E485" s="243"/>
      <c r="F485" s="243"/>
      <c r="G485" s="243"/>
      <c r="H485" s="243"/>
      <c r="I485" s="243"/>
      <c r="J485" s="243"/>
      <c r="K485" s="243"/>
      <c r="L485" s="243"/>
      <c r="M485" s="243"/>
      <c r="N485" s="243"/>
      <c r="O485" s="243"/>
      <c r="P485" s="243"/>
      <c r="Q485" s="243"/>
    </row>
    <row r="486" spans="2:17">
      <c r="B486" s="243"/>
      <c r="C486" s="243"/>
      <c r="D486" s="243"/>
      <c r="E486" s="243"/>
      <c r="F486" s="243"/>
      <c r="G486" s="243"/>
      <c r="H486" s="243"/>
      <c r="I486" s="243"/>
      <c r="J486" s="243"/>
      <c r="K486" s="243"/>
      <c r="L486" s="243"/>
      <c r="M486" s="243"/>
      <c r="N486" s="243"/>
      <c r="O486" s="243"/>
      <c r="P486" s="243"/>
      <c r="Q486" s="243"/>
    </row>
    <row r="487" spans="2:17">
      <c r="B487" s="243"/>
      <c r="C487" s="243"/>
      <c r="D487" s="243"/>
      <c r="E487" s="243"/>
      <c r="F487" s="243"/>
      <c r="G487" s="243"/>
      <c r="H487" s="243"/>
      <c r="I487" s="243"/>
      <c r="J487" s="243"/>
      <c r="K487" s="243"/>
      <c r="L487" s="243"/>
      <c r="M487" s="243"/>
      <c r="N487" s="243"/>
      <c r="O487" s="243"/>
      <c r="P487" s="243"/>
      <c r="Q487" s="243"/>
    </row>
    <row r="488" spans="2:17">
      <c r="B488" s="243"/>
      <c r="C488" s="243"/>
      <c r="D488" s="243"/>
      <c r="E488" s="243"/>
      <c r="F488" s="243"/>
      <c r="G488" s="243"/>
      <c r="H488" s="243"/>
      <c r="I488" s="243"/>
      <c r="J488" s="243"/>
      <c r="K488" s="243"/>
      <c r="L488" s="243"/>
      <c r="M488" s="243"/>
      <c r="N488" s="243"/>
      <c r="O488" s="243"/>
      <c r="P488" s="243"/>
      <c r="Q488" s="243"/>
    </row>
    <row r="489" spans="2:17">
      <c r="B489" s="243"/>
      <c r="C489" s="243"/>
      <c r="D489" s="243"/>
      <c r="E489" s="243"/>
      <c r="F489" s="243"/>
      <c r="G489" s="243"/>
      <c r="H489" s="243"/>
      <c r="I489" s="243"/>
      <c r="J489" s="243"/>
      <c r="K489" s="243"/>
      <c r="L489" s="243"/>
      <c r="M489" s="243"/>
      <c r="N489" s="243"/>
      <c r="O489" s="243"/>
      <c r="P489" s="243"/>
      <c r="Q489" s="243"/>
    </row>
    <row r="490" spans="2:17">
      <c r="B490" s="243"/>
      <c r="C490" s="243"/>
      <c r="D490" s="243"/>
      <c r="E490" s="243"/>
      <c r="F490" s="243"/>
      <c r="G490" s="243"/>
      <c r="H490" s="243"/>
      <c r="I490" s="243"/>
      <c r="J490" s="243"/>
      <c r="K490" s="243"/>
      <c r="L490" s="243"/>
      <c r="M490" s="243"/>
      <c r="N490" s="243"/>
      <c r="O490" s="243"/>
      <c r="P490" s="243"/>
      <c r="Q490" s="243"/>
    </row>
    <row r="491" spans="2:17">
      <c r="B491" s="243"/>
      <c r="C491" s="243"/>
      <c r="D491" s="243"/>
      <c r="E491" s="243"/>
      <c r="F491" s="243"/>
      <c r="G491" s="243"/>
      <c r="H491" s="243"/>
      <c r="I491" s="243"/>
      <c r="J491" s="243"/>
      <c r="K491" s="243"/>
      <c r="L491" s="243"/>
      <c r="M491" s="243"/>
      <c r="N491" s="243"/>
      <c r="O491" s="243"/>
      <c r="P491" s="243"/>
      <c r="Q491" s="243"/>
    </row>
    <row r="492" spans="2:17">
      <c r="B492" s="243"/>
      <c r="C492" s="243"/>
      <c r="D492" s="243"/>
      <c r="E492" s="243"/>
      <c r="F492" s="243"/>
      <c r="G492" s="243"/>
      <c r="H492" s="243"/>
      <c r="I492" s="243"/>
      <c r="J492" s="243"/>
      <c r="K492" s="243"/>
      <c r="L492" s="243"/>
      <c r="M492" s="243"/>
      <c r="N492" s="243"/>
      <c r="O492" s="243"/>
      <c r="P492" s="243"/>
      <c r="Q492" s="243"/>
    </row>
    <row r="493" spans="2:17">
      <c r="B493" s="243"/>
      <c r="C493" s="243"/>
      <c r="D493" s="243"/>
      <c r="E493" s="243"/>
      <c r="F493" s="243"/>
      <c r="G493" s="243"/>
      <c r="H493" s="243"/>
      <c r="I493" s="243"/>
      <c r="J493" s="243"/>
      <c r="K493" s="243"/>
      <c r="L493" s="243"/>
      <c r="M493" s="243"/>
      <c r="N493" s="243"/>
      <c r="O493" s="243"/>
      <c r="P493" s="243"/>
      <c r="Q493" s="243"/>
    </row>
    <row r="494" spans="2:17">
      <c r="B494" s="243"/>
      <c r="C494" s="243"/>
      <c r="D494" s="243"/>
      <c r="E494" s="243"/>
      <c r="F494" s="243"/>
      <c r="G494" s="243"/>
      <c r="H494" s="243"/>
      <c r="I494" s="243"/>
      <c r="J494" s="243"/>
      <c r="K494" s="243"/>
      <c r="L494" s="243"/>
      <c r="M494" s="243"/>
      <c r="N494" s="243"/>
      <c r="O494" s="243"/>
      <c r="P494" s="243"/>
      <c r="Q494" s="243"/>
    </row>
    <row r="495" spans="2:17">
      <c r="B495" s="243"/>
      <c r="C495" s="243"/>
      <c r="D495" s="243"/>
      <c r="E495" s="243"/>
      <c r="F495" s="243"/>
      <c r="G495" s="243"/>
      <c r="H495" s="243"/>
      <c r="I495" s="243"/>
      <c r="J495" s="243"/>
      <c r="K495" s="243"/>
      <c r="L495" s="243"/>
      <c r="M495" s="243"/>
      <c r="N495" s="243"/>
      <c r="O495" s="243"/>
      <c r="P495" s="243"/>
      <c r="Q495" s="243"/>
    </row>
    <row r="496" spans="2:17">
      <c r="B496" s="243"/>
      <c r="C496" s="243"/>
      <c r="D496" s="243"/>
      <c r="E496" s="243"/>
      <c r="F496" s="243"/>
      <c r="G496" s="243"/>
      <c r="H496" s="243"/>
      <c r="I496" s="243"/>
      <c r="J496" s="243"/>
      <c r="K496" s="243"/>
      <c r="L496" s="243"/>
      <c r="M496" s="243"/>
      <c r="N496" s="243"/>
      <c r="O496" s="243"/>
      <c r="P496" s="243"/>
      <c r="Q496" s="243"/>
    </row>
    <row r="497" spans="2:17">
      <c r="B497" s="243"/>
      <c r="C497" s="243"/>
      <c r="D497" s="243"/>
      <c r="E497" s="243"/>
      <c r="F497" s="243"/>
      <c r="G497" s="243"/>
      <c r="H497" s="243"/>
      <c r="I497" s="243"/>
      <c r="J497" s="243"/>
      <c r="K497" s="243"/>
      <c r="L497" s="243"/>
      <c r="M497" s="243"/>
      <c r="N497" s="243"/>
      <c r="O497" s="243"/>
      <c r="P497" s="243"/>
      <c r="Q497" s="243"/>
    </row>
    <row r="498" spans="2:17">
      <c r="B498" s="243"/>
      <c r="C498" s="243"/>
      <c r="D498" s="243"/>
      <c r="E498" s="243"/>
      <c r="F498" s="243"/>
      <c r="G498" s="243"/>
      <c r="H498" s="243"/>
      <c r="I498" s="243"/>
      <c r="J498" s="243"/>
      <c r="K498" s="243"/>
      <c r="L498" s="243"/>
      <c r="M498" s="243"/>
      <c r="N498" s="243"/>
      <c r="O498" s="243"/>
      <c r="P498" s="243"/>
      <c r="Q498" s="243"/>
    </row>
    <row r="499" spans="2:17">
      <c r="B499" s="243"/>
      <c r="C499" s="243"/>
      <c r="D499" s="243"/>
      <c r="E499" s="243"/>
      <c r="F499" s="243"/>
      <c r="G499" s="243"/>
      <c r="H499" s="243"/>
      <c r="I499" s="243"/>
      <c r="J499" s="243"/>
      <c r="K499" s="243"/>
      <c r="L499" s="243"/>
      <c r="M499" s="243"/>
      <c r="N499" s="243"/>
      <c r="O499" s="243"/>
      <c r="P499" s="243"/>
      <c r="Q499" s="243"/>
    </row>
    <row r="500" spans="2:17">
      <c r="B500" s="243"/>
      <c r="C500" s="243"/>
      <c r="D500" s="243"/>
      <c r="E500" s="243"/>
      <c r="F500" s="243"/>
      <c r="G500" s="243"/>
      <c r="H500" s="243"/>
      <c r="I500" s="243"/>
      <c r="J500" s="243"/>
      <c r="K500" s="243"/>
      <c r="L500" s="243"/>
      <c r="M500" s="243"/>
      <c r="N500" s="243"/>
      <c r="O500" s="243"/>
      <c r="P500" s="243"/>
      <c r="Q500" s="243"/>
    </row>
    <row r="501" spans="2:17">
      <c r="B501" s="243"/>
      <c r="C501" s="243"/>
      <c r="D501" s="243"/>
      <c r="E501" s="243"/>
      <c r="F501" s="243"/>
      <c r="G501" s="243"/>
      <c r="H501" s="243"/>
      <c r="I501" s="243"/>
      <c r="J501" s="243"/>
      <c r="K501" s="243"/>
      <c r="L501" s="243"/>
      <c r="M501" s="243"/>
      <c r="N501" s="243"/>
      <c r="O501" s="243"/>
      <c r="P501" s="243"/>
      <c r="Q501" s="243"/>
    </row>
    <row r="502" spans="2:17">
      <c r="B502" s="243"/>
      <c r="C502" s="243"/>
      <c r="D502" s="243"/>
      <c r="E502" s="243"/>
      <c r="F502" s="243"/>
      <c r="G502" s="243"/>
      <c r="H502" s="243"/>
      <c r="I502" s="243"/>
      <c r="J502" s="243"/>
      <c r="K502" s="243"/>
      <c r="L502" s="243"/>
      <c r="M502" s="243"/>
      <c r="N502" s="243"/>
      <c r="O502" s="243"/>
      <c r="P502" s="243"/>
      <c r="Q502" s="243"/>
    </row>
    <row r="503" spans="2:17">
      <c r="B503" s="243"/>
      <c r="C503" s="243"/>
      <c r="D503" s="243"/>
      <c r="E503" s="243"/>
      <c r="F503" s="243"/>
      <c r="G503" s="243"/>
      <c r="H503" s="243"/>
      <c r="I503" s="243"/>
      <c r="J503" s="243"/>
      <c r="K503" s="243"/>
      <c r="L503" s="243"/>
      <c r="M503" s="243"/>
      <c r="N503" s="243"/>
      <c r="O503" s="243"/>
      <c r="P503" s="243"/>
      <c r="Q503" s="243"/>
    </row>
    <row r="504" spans="2:17">
      <c r="B504" s="243"/>
      <c r="C504" s="243"/>
      <c r="D504" s="243"/>
      <c r="E504" s="243"/>
      <c r="F504" s="243"/>
      <c r="G504" s="243"/>
      <c r="H504" s="243"/>
      <c r="I504" s="243"/>
      <c r="J504" s="243"/>
      <c r="K504" s="243"/>
      <c r="L504" s="243"/>
      <c r="M504" s="243"/>
      <c r="N504" s="243"/>
      <c r="O504" s="243"/>
      <c r="P504" s="243"/>
      <c r="Q504" s="243"/>
    </row>
    <row r="505" spans="2:17">
      <c r="B505" s="243"/>
      <c r="C505" s="243"/>
      <c r="D505" s="243"/>
      <c r="E505" s="243"/>
      <c r="F505" s="243"/>
      <c r="G505" s="243"/>
      <c r="H505" s="243"/>
      <c r="I505" s="243"/>
      <c r="J505" s="243"/>
      <c r="K505" s="243"/>
      <c r="L505" s="243"/>
      <c r="M505" s="243"/>
      <c r="N505" s="243"/>
      <c r="O505" s="243"/>
      <c r="P505" s="243"/>
      <c r="Q505" s="243"/>
    </row>
    <row r="506" spans="2:17">
      <c r="B506" s="243"/>
      <c r="C506" s="243"/>
      <c r="D506" s="243"/>
      <c r="E506" s="243"/>
      <c r="F506" s="243"/>
      <c r="G506" s="243"/>
      <c r="H506" s="243"/>
      <c r="I506" s="243"/>
      <c r="J506" s="243"/>
      <c r="K506" s="243"/>
      <c r="L506" s="243"/>
      <c r="M506" s="243"/>
      <c r="N506" s="243"/>
      <c r="O506" s="243"/>
      <c r="P506" s="243"/>
      <c r="Q506" s="243"/>
    </row>
    <row r="507" spans="2:17">
      <c r="B507" s="243"/>
      <c r="C507" s="243"/>
      <c r="D507" s="243"/>
      <c r="E507" s="243"/>
      <c r="F507" s="243"/>
      <c r="G507" s="243"/>
      <c r="H507" s="243"/>
      <c r="I507" s="243"/>
      <c r="J507" s="243"/>
      <c r="K507" s="243"/>
      <c r="L507" s="243"/>
      <c r="M507" s="243"/>
      <c r="N507" s="243"/>
      <c r="O507" s="243"/>
      <c r="P507" s="243"/>
      <c r="Q507" s="243"/>
    </row>
    <row r="508" spans="2:17">
      <c r="B508" s="243"/>
      <c r="C508" s="243"/>
      <c r="D508" s="243"/>
      <c r="E508" s="243"/>
      <c r="F508" s="243"/>
      <c r="G508" s="243"/>
      <c r="H508" s="243"/>
      <c r="I508" s="243"/>
      <c r="J508" s="243"/>
      <c r="K508" s="243"/>
      <c r="L508" s="243"/>
      <c r="M508" s="243"/>
      <c r="N508" s="243"/>
      <c r="O508" s="243"/>
      <c r="P508" s="243"/>
      <c r="Q508" s="243"/>
    </row>
    <row r="509" spans="2:17">
      <c r="B509" s="243"/>
      <c r="C509" s="243"/>
      <c r="D509" s="243"/>
      <c r="E509" s="243"/>
      <c r="F509" s="243"/>
      <c r="G509" s="243"/>
      <c r="H509" s="243"/>
      <c r="I509" s="243"/>
      <c r="J509" s="243"/>
      <c r="K509" s="243"/>
      <c r="L509" s="243"/>
      <c r="M509" s="243"/>
      <c r="N509" s="243"/>
      <c r="O509" s="243"/>
      <c r="P509" s="243"/>
      <c r="Q509" s="243"/>
    </row>
    <row r="510" spans="2:17">
      <c r="B510" s="243"/>
      <c r="C510" s="243"/>
      <c r="D510" s="243"/>
      <c r="E510" s="243"/>
      <c r="F510" s="243"/>
      <c r="G510" s="243"/>
      <c r="H510" s="243"/>
      <c r="I510" s="243"/>
      <c r="J510" s="243"/>
      <c r="K510" s="243"/>
      <c r="L510" s="243"/>
      <c r="M510" s="243"/>
      <c r="N510" s="243"/>
      <c r="O510" s="243"/>
      <c r="P510" s="243"/>
      <c r="Q510" s="243"/>
    </row>
    <row r="511" spans="2:17">
      <c r="B511" s="243"/>
      <c r="C511" s="243"/>
      <c r="D511" s="243"/>
      <c r="E511" s="243"/>
      <c r="F511" s="243"/>
      <c r="G511" s="243"/>
      <c r="H511" s="243"/>
      <c r="I511" s="243"/>
      <c r="J511" s="243"/>
      <c r="K511" s="243"/>
      <c r="L511" s="243"/>
      <c r="M511" s="243"/>
      <c r="N511" s="243"/>
      <c r="O511" s="243"/>
      <c r="P511" s="243"/>
      <c r="Q511" s="243"/>
    </row>
    <row r="512" spans="2:17">
      <c r="B512" s="243"/>
      <c r="C512" s="243"/>
      <c r="D512" s="243"/>
      <c r="E512" s="243"/>
      <c r="F512" s="243"/>
      <c r="G512" s="243"/>
      <c r="H512" s="243"/>
      <c r="I512" s="243"/>
      <c r="J512" s="243"/>
      <c r="K512" s="243"/>
      <c r="L512" s="243"/>
      <c r="M512" s="243"/>
      <c r="N512" s="243"/>
      <c r="O512" s="243"/>
      <c r="P512" s="243"/>
      <c r="Q512" s="243"/>
    </row>
    <row r="513" spans="2:17">
      <c r="B513" s="243"/>
      <c r="C513" s="243"/>
      <c r="D513" s="243"/>
      <c r="E513" s="243"/>
      <c r="F513" s="243"/>
      <c r="G513" s="243"/>
      <c r="H513" s="243"/>
      <c r="I513" s="243"/>
      <c r="J513" s="243"/>
      <c r="K513" s="243"/>
      <c r="L513" s="243"/>
      <c r="M513" s="243"/>
      <c r="N513" s="243"/>
      <c r="O513" s="243"/>
      <c r="P513" s="243"/>
      <c r="Q513" s="243"/>
    </row>
    <row r="514" spans="2:17">
      <c r="B514" s="243"/>
      <c r="C514" s="243"/>
      <c r="D514" s="243"/>
      <c r="E514" s="243"/>
      <c r="F514" s="243"/>
      <c r="G514" s="243"/>
      <c r="H514" s="243"/>
      <c r="I514" s="243"/>
      <c r="J514" s="243"/>
      <c r="K514" s="243"/>
      <c r="L514" s="243"/>
      <c r="M514" s="243"/>
      <c r="N514" s="243"/>
      <c r="O514" s="243"/>
      <c r="P514" s="243"/>
      <c r="Q514" s="243"/>
    </row>
    <row r="515" spans="2:17">
      <c r="B515" s="243"/>
      <c r="C515" s="243"/>
      <c r="D515" s="243"/>
      <c r="E515" s="243"/>
      <c r="F515" s="243"/>
      <c r="G515" s="243"/>
      <c r="H515" s="243"/>
      <c r="I515" s="243"/>
      <c r="J515" s="243"/>
      <c r="K515" s="243"/>
      <c r="L515" s="243"/>
      <c r="M515" s="243"/>
      <c r="N515" s="243"/>
      <c r="O515" s="243"/>
      <c r="P515" s="243"/>
      <c r="Q515" s="243"/>
    </row>
    <row r="516" spans="2:17">
      <c r="B516" s="243"/>
      <c r="C516" s="243"/>
      <c r="D516" s="243"/>
      <c r="E516" s="243"/>
      <c r="F516" s="243"/>
      <c r="G516" s="243"/>
      <c r="H516" s="243"/>
      <c r="I516" s="243"/>
      <c r="J516" s="243"/>
      <c r="K516" s="243"/>
      <c r="L516" s="243"/>
      <c r="M516" s="243"/>
      <c r="N516" s="243"/>
      <c r="O516" s="243"/>
      <c r="P516" s="243"/>
      <c r="Q516" s="243"/>
    </row>
    <row r="517" spans="2:17">
      <c r="B517" s="243"/>
      <c r="C517" s="243"/>
      <c r="D517" s="243"/>
      <c r="E517" s="243"/>
      <c r="F517" s="243"/>
      <c r="G517" s="243"/>
      <c r="H517" s="243"/>
      <c r="I517" s="243"/>
      <c r="J517" s="243"/>
      <c r="K517" s="243"/>
      <c r="L517" s="243"/>
      <c r="M517" s="243"/>
      <c r="N517" s="243"/>
      <c r="O517" s="243"/>
      <c r="P517" s="243"/>
      <c r="Q517" s="243"/>
    </row>
    <row r="518" spans="2:17">
      <c r="B518" s="243"/>
      <c r="C518" s="243"/>
      <c r="D518" s="243"/>
      <c r="E518" s="243"/>
      <c r="F518" s="243"/>
      <c r="G518" s="243"/>
      <c r="H518" s="243"/>
      <c r="I518" s="243"/>
      <c r="J518" s="243"/>
      <c r="K518" s="243"/>
      <c r="L518" s="243"/>
      <c r="M518" s="243"/>
      <c r="N518" s="243"/>
      <c r="O518" s="243"/>
      <c r="P518" s="243"/>
      <c r="Q518" s="243"/>
    </row>
    <row r="519" spans="2:17">
      <c r="B519" s="243"/>
      <c r="C519" s="243"/>
      <c r="D519" s="243"/>
      <c r="E519" s="243"/>
      <c r="F519" s="243"/>
      <c r="G519" s="243"/>
      <c r="H519" s="243"/>
      <c r="I519" s="243"/>
      <c r="J519" s="243"/>
      <c r="K519" s="243"/>
      <c r="L519" s="243"/>
      <c r="M519" s="243"/>
      <c r="N519" s="243"/>
      <c r="O519" s="243"/>
      <c r="P519" s="243"/>
      <c r="Q519" s="243"/>
    </row>
    <row r="520" spans="2:17">
      <c r="B520" s="243"/>
      <c r="C520" s="243"/>
      <c r="D520" s="243"/>
      <c r="E520" s="243"/>
      <c r="F520" s="243"/>
      <c r="G520" s="243"/>
      <c r="H520" s="243"/>
      <c r="I520" s="243"/>
      <c r="J520" s="243"/>
      <c r="K520" s="243"/>
      <c r="L520" s="243"/>
      <c r="M520" s="243"/>
      <c r="N520" s="243"/>
      <c r="O520" s="243"/>
      <c r="P520" s="243"/>
      <c r="Q520" s="243"/>
    </row>
    <row r="521" spans="2:17">
      <c r="B521" s="243"/>
      <c r="C521" s="243"/>
      <c r="D521" s="243"/>
      <c r="E521" s="243"/>
      <c r="F521" s="243"/>
      <c r="G521" s="243"/>
      <c r="H521" s="243"/>
      <c r="I521" s="243"/>
      <c r="J521" s="243"/>
      <c r="K521" s="243"/>
      <c r="L521" s="243"/>
      <c r="M521" s="243"/>
      <c r="N521" s="243"/>
      <c r="O521" s="243"/>
      <c r="P521" s="243"/>
      <c r="Q521" s="243"/>
    </row>
    <row r="522" spans="2:17">
      <c r="B522" s="243"/>
      <c r="C522" s="243"/>
      <c r="D522" s="243"/>
      <c r="E522" s="243"/>
      <c r="F522" s="243"/>
      <c r="G522" s="243"/>
      <c r="H522" s="243"/>
      <c r="I522" s="243"/>
      <c r="J522" s="243"/>
      <c r="K522" s="243"/>
      <c r="L522" s="243"/>
      <c r="M522" s="243"/>
      <c r="N522" s="243"/>
      <c r="O522" s="243"/>
      <c r="P522" s="243"/>
      <c r="Q522" s="243"/>
    </row>
    <row r="523" spans="2:17">
      <c r="B523" s="243"/>
      <c r="C523" s="243"/>
      <c r="D523" s="243"/>
      <c r="E523" s="243"/>
      <c r="F523" s="243"/>
      <c r="G523" s="243"/>
      <c r="H523" s="243"/>
      <c r="I523" s="243"/>
      <c r="J523" s="243"/>
      <c r="K523" s="243"/>
      <c r="L523" s="243"/>
      <c r="M523" s="243"/>
      <c r="N523" s="243"/>
      <c r="O523" s="243"/>
      <c r="P523" s="243"/>
      <c r="Q523" s="243"/>
    </row>
    <row r="524" spans="2:17">
      <c r="B524" s="243"/>
      <c r="C524" s="243"/>
      <c r="D524" s="243"/>
      <c r="E524" s="243"/>
      <c r="F524" s="243"/>
      <c r="G524" s="243"/>
      <c r="H524" s="243"/>
      <c r="I524" s="243"/>
      <c r="J524" s="243"/>
      <c r="K524" s="243"/>
      <c r="L524" s="243"/>
      <c r="M524" s="243"/>
      <c r="N524" s="243"/>
      <c r="O524" s="243"/>
      <c r="P524" s="243"/>
      <c r="Q524" s="243"/>
    </row>
    <row r="525" spans="2:17">
      <c r="B525" s="243"/>
      <c r="C525" s="243"/>
      <c r="D525" s="243"/>
      <c r="E525" s="243"/>
      <c r="F525" s="243"/>
      <c r="G525" s="243"/>
      <c r="H525" s="243"/>
      <c r="I525" s="243"/>
      <c r="J525" s="243"/>
      <c r="K525" s="243"/>
      <c r="L525" s="243"/>
      <c r="M525" s="243"/>
      <c r="N525" s="243"/>
      <c r="O525" s="243"/>
      <c r="P525" s="243"/>
      <c r="Q525" s="243"/>
    </row>
    <row r="526" spans="2:17">
      <c r="B526" s="243"/>
      <c r="C526" s="243"/>
      <c r="D526" s="243"/>
      <c r="E526" s="243"/>
      <c r="F526" s="243"/>
      <c r="G526" s="243"/>
      <c r="H526" s="243"/>
      <c r="I526" s="243"/>
      <c r="J526" s="243"/>
      <c r="K526" s="243"/>
      <c r="L526" s="243"/>
      <c r="M526" s="243"/>
      <c r="N526" s="243"/>
      <c r="O526" s="243"/>
      <c r="P526" s="243"/>
      <c r="Q526" s="243"/>
    </row>
    <row r="527" spans="2:17">
      <c r="B527" s="243"/>
      <c r="C527" s="243"/>
      <c r="D527" s="243"/>
      <c r="E527" s="243"/>
      <c r="F527" s="243"/>
      <c r="G527" s="243"/>
      <c r="H527" s="243"/>
      <c r="I527" s="243"/>
      <c r="J527" s="243"/>
      <c r="K527" s="243"/>
      <c r="L527" s="243"/>
      <c r="M527" s="243"/>
      <c r="N527" s="243"/>
      <c r="O527" s="243"/>
      <c r="P527" s="243"/>
      <c r="Q527" s="243"/>
    </row>
    <row r="528" spans="2:17">
      <c r="B528" s="243"/>
      <c r="C528" s="243"/>
      <c r="D528" s="243"/>
      <c r="E528" s="243"/>
      <c r="F528" s="243"/>
      <c r="G528" s="243"/>
      <c r="H528" s="243"/>
      <c r="I528" s="243"/>
      <c r="J528" s="243"/>
      <c r="K528" s="243"/>
      <c r="L528" s="243"/>
      <c r="M528" s="243"/>
      <c r="N528" s="243"/>
      <c r="O528" s="243"/>
      <c r="P528" s="243"/>
      <c r="Q528" s="243"/>
    </row>
    <row r="529" spans="2:17">
      <c r="B529" s="243"/>
      <c r="C529" s="243"/>
      <c r="D529" s="243"/>
      <c r="E529" s="243"/>
      <c r="F529" s="243"/>
      <c r="G529" s="243"/>
      <c r="H529" s="243"/>
      <c r="I529" s="243"/>
      <c r="J529" s="243"/>
      <c r="K529" s="243"/>
      <c r="L529" s="243"/>
      <c r="M529" s="243"/>
      <c r="N529" s="243"/>
      <c r="O529" s="243"/>
      <c r="P529" s="243"/>
      <c r="Q529" s="243"/>
    </row>
    <row r="530" spans="2:17">
      <c r="B530" s="243"/>
      <c r="C530" s="243"/>
      <c r="D530" s="243"/>
      <c r="E530" s="243"/>
      <c r="F530" s="243"/>
      <c r="G530" s="243"/>
      <c r="H530" s="243"/>
      <c r="I530" s="243"/>
      <c r="J530" s="243"/>
      <c r="K530" s="243"/>
      <c r="L530" s="243"/>
      <c r="M530" s="243"/>
      <c r="N530" s="243"/>
      <c r="O530" s="243"/>
      <c r="P530" s="243"/>
      <c r="Q530" s="243"/>
    </row>
    <row r="531" spans="2:17">
      <c r="B531" s="243"/>
      <c r="C531" s="243"/>
      <c r="D531" s="243"/>
      <c r="E531" s="243"/>
      <c r="F531" s="243"/>
      <c r="G531" s="243"/>
      <c r="H531" s="243"/>
      <c r="I531" s="243"/>
      <c r="J531" s="243"/>
      <c r="K531" s="243"/>
      <c r="L531" s="243"/>
      <c r="M531" s="243"/>
      <c r="N531" s="243"/>
      <c r="O531" s="243"/>
      <c r="P531" s="243"/>
      <c r="Q531" s="243"/>
    </row>
    <row r="532" spans="2:17">
      <c r="B532" s="243"/>
      <c r="C532" s="243"/>
      <c r="D532" s="243"/>
      <c r="E532" s="243"/>
      <c r="F532" s="243"/>
      <c r="G532" s="243"/>
      <c r="H532" s="243"/>
      <c r="I532" s="243"/>
      <c r="J532" s="243"/>
      <c r="K532" s="243"/>
      <c r="L532" s="243"/>
      <c r="M532" s="243"/>
      <c r="N532" s="243"/>
      <c r="O532" s="243"/>
      <c r="P532" s="243"/>
      <c r="Q532" s="243"/>
    </row>
    <row r="533" spans="2:17">
      <c r="B533" s="243"/>
      <c r="C533" s="243"/>
      <c r="D533" s="243"/>
      <c r="E533" s="243"/>
      <c r="F533" s="243"/>
      <c r="G533" s="243"/>
      <c r="H533" s="243"/>
      <c r="I533" s="243"/>
      <c r="J533" s="243"/>
      <c r="K533" s="243"/>
      <c r="L533" s="243"/>
      <c r="M533" s="243"/>
      <c r="N533" s="243"/>
      <c r="O533" s="243"/>
      <c r="P533" s="243"/>
      <c r="Q533" s="243"/>
    </row>
    <row r="534" spans="2:17">
      <c r="B534" s="243"/>
      <c r="C534" s="243"/>
      <c r="D534" s="243"/>
      <c r="E534" s="243"/>
      <c r="F534" s="243"/>
      <c r="G534" s="243"/>
      <c r="H534" s="243"/>
      <c r="I534" s="243"/>
      <c r="J534" s="243"/>
      <c r="K534" s="243"/>
      <c r="L534" s="243"/>
      <c r="M534" s="243"/>
      <c r="N534" s="243"/>
      <c r="O534" s="243"/>
      <c r="P534" s="243"/>
      <c r="Q534" s="243"/>
    </row>
    <row r="535" spans="2:17">
      <c r="B535" s="243"/>
      <c r="C535" s="243"/>
      <c r="D535" s="243"/>
      <c r="E535" s="243"/>
      <c r="F535" s="243"/>
      <c r="G535" s="243"/>
      <c r="H535" s="243"/>
      <c r="I535" s="243"/>
      <c r="J535" s="243"/>
      <c r="K535" s="243"/>
      <c r="L535" s="243"/>
      <c r="M535" s="243"/>
      <c r="N535" s="243"/>
      <c r="O535" s="243"/>
      <c r="P535" s="243"/>
      <c r="Q535" s="243"/>
    </row>
    <row r="536" spans="2:17">
      <c r="B536" s="243"/>
      <c r="C536" s="243"/>
      <c r="D536" s="243"/>
      <c r="E536" s="243"/>
      <c r="F536" s="243"/>
      <c r="G536" s="243"/>
      <c r="H536" s="243"/>
      <c r="I536" s="243"/>
      <c r="J536" s="243"/>
      <c r="K536" s="243"/>
      <c r="L536" s="243"/>
      <c r="M536" s="243"/>
      <c r="N536" s="243"/>
      <c r="O536" s="243"/>
      <c r="P536" s="243"/>
      <c r="Q536" s="243"/>
    </row>
    <row r="537" spans="2:17">
      <c r="B537" s="243"/>
      <c r="C537" s="243"/>
      <c r="D537" s="243"/>
      <c r="E537" s="243"/>
      <c r="F537" s="243"/>
      <c r="G537" s="243"/>
      <c r="H537" s="243"/>
      <c r="I537" s="243"/>
      <c r="J537" s="243"/>
      <c r="K537" s="243"/>
      <c r="L537" s="243"/>
      <c r="M537" s="243"/>
      <c r="N537" s="243"/>
      <c r="O537" s="243"/>
      <c r="P537" s="243"/>
      <c r="Q537" s="243"/>
    </row>
    <row r="538" spans="2:17">
      <c r="B538" s="243"/>
      <c r="C538" s="243"/>
      <c r="D538" s="243"/>
      <c r="E538" s="243"/>
      <c r="F538" s="243"/>
      <c r="G538" s="243"/>
      <c r="H538" s="243"/>
      <c r="I538" s="243"/>
      <c r="J538" s="243"/>
      <c r="K538" s="243"/>
      <c r="L538" s="243"/>
      <c r="M538" s="243"/>
      <c r="N538" s="243"/>
      <c r="O538" s="243"/>
      <c r="P538" s="243"/>
      <c r="Q538" s="243"/>
    </row>
    <row r="539" spans="2:17">
      <c r="B539" s="243"/>
      <c r="C539" s="243"/>
      <c r="D539" s="243"/>
      <c r="E539" s="243"/>
      <c r="F539" s="243"/>
      <c r="G539" s="243"/>
      <c r="H539" s="243"/>
      <c r="I539" s="243"/>
      <c r="J539" s="243"/>
      <c r="K539" s="243"/>
      <c r="L539" s="243"/>
      <c r="M539" s="243"/>
      <c r="N539" s="243"/>
      <c r="O539" s="243"/>
      <c r="P539" s="243"/>
      <c r="Q539" s="243"/>
    </row>
    <row r="540" spans="2:17">
      <c r="B540" s="243"/>
      <c r="C540" s="243"/>
      <c r="D540" s="243"/>
      <c r="E540" s="243"/>
      <c r="F540" s="243"/>
      <c r="G540" s="243"/>
      <c r="H540" s="243"/>
      <c r="I540" s="243"/>
      <c r="J540" s="243"/>
      <c r="K540" s="243"/>
      <c r="L540" s="243"/>
      <c r="M540" s="243"/>
      <c r="N540" s="243"/>
      <c r="O540" s="243"/>
      <c r="P540" s="243"/>
      <c r="Q540" s="243"/>
    </row>
    <row r="541" spans="2:17">
      <c r="B541" s="243"/>
      <c r="C541" s="243"/>
      <c r="D541" s="243"/>
      <c r="E541" s="243"/>
      <c r="F541" s="243"/>
      <c r="G541" s="243"/>
      <c r="H541" s="243"/>
      <c r="I541" s="243"/>
      <c r="J541" s="243"/>
      <c r="K541" s="243"/>
      <c r="L541" s="243"/>
      <c r="M541" s="243"/>
      <c r="N541" s="243"/>
      <c r="O541" s="243"/>
      <c r="P541" s="243"/>
      <c r="Q541" s="243"/>
    </row>
    <row r="542" spans="2:17">
      <c r="B542" s="243"/>
      <c r="C542" s="243"/>
      <c r="D542" s="243"/>
      <c r="E542" s="243"/>
      <c r="F542" s="243"/>
      <c r="G542" s="243"/>
      <c r="H542" s="243"/>
      <c r="I542" s="243"/>
      <c r="J542" s="243"/>
      <c r="K542" s="243"/>
      <c r="L542" s="243"/>
      <c r="M542" s="243"/>
      <c r="N542" s="243"/>
      <c r="O542" s="243"/>
      <c r="P542" s="243"/>
      <c r="Q542" s="243"/>
    </row>
    <row r="543" spans="2:17">
      <c r="B543" s="243"/>
      <c r="C543" s="243"/>
      <c r="D543" s="243"/>
      <c r="E543" s="243"/>
      <c r="F543" s="243"/>
      <c r="G543" s="243"/>
      <c r="H543" s="243"/>
      <c r="I543" s="243"/>
      <c r="J543" s="243"/>
      <c r="K543" s="243"/>
      <c r="L543" s="243"/>
      <c r="M543" s="243"/>
      <c r="N543" s="243"/>
      <c r="O543" s="243"/>
      <c r="P543" s="243"/>
      <c r="Q543" s="243"/>
    </row>
    <row r="544" spans="2:17">
      <c r="B544" s="243"/>
      <c r="C544" s="243"/>
      <c r="D544" s="243"/>
      <c r="E544" s="243"/>
      <c r="F544" s="243"/>
      <c r="G544" s="243"/>
      <c r="H544" s="243"/>
      <c r="I544" s="243"/>
      <c r="J544" s="243"/>
      <c r="K544" s="243"/>
      <c r="L544" s="243"/>
      <c r="M544" s="243"/>
      <c r="N544" s="243"/>
      <c r="O544" s="243"/>
      <c r="P544" s="243"/>
      <c r="Q544" s="243"/>
    </row>
    <row r="545" spans="2:17">
      <c r="B545" s="243"/>
      <c r="C545" s="243"/>
      <c r="D545" s="243"/>
      <c r="E545" s="243"/>
      <c r="F545" s="243"/>
      <c r="G545" s="243"/>
      <c r="H545" s="243"/>
      <c r="I545" s="243"/>
      <c r="J545" s="243"/>
      <c r="K545" s="243"/>
      <c r="L545" s="243"/>
      <c r="M545" s="243"/>
      <c r="N545" s="243"/>
      <c r="O545" s="243"/>
      <c r="P545" s="243"/>
      <c r="Q545" s="243"/>
    </row>
    <row r="546" spans="2:17">
      <c r="B546" s="243"/>
      <c r="C546" s="243"/>
      <c r="D546" s="243"/>
      <c r="E546" s="243"/>
      <c r="F546" s="243"/>
      <c r="G546" s="243"/>
      <c r="H546" s="243"/>
      <c r="I546" s="243"/>
      <c r="J546" s="243"/>
      <c r="K546" s="243"/>
      <c r="L546" s="243"/>
      <c r="M546" s="243"/>
      <c r="N546" s="243"/>
      <c r="O546" s="243"/>
      <c r="P546" s="243"/>
      <c r="Q546" s="243"/>
    </row>
    <row r="547" spans="2:17">
      <c r="B547" s="243"/>
      <c r="C547" s="243"/>
      <c r="D547" s="243"/>
      <c r="E547" s="243"/>
      <c r="F547" s="243"/>
      <c r="G547" s="243"/>
      <c r="H547" s="243"/>
      <c r="I547" s="243"/>
      <c r="J547" s="243"/>
      <c r="K547" s="243"/>
      <c r="L547" s="243"/>
      <c r="M547" s="243"/>
      <c r="N547" s="243"/>
      <c r="O547" s="243"/>
      <c r="P547" s="243"/>
      <c r="Q547" s="243"/>
    </row>
    <row r="548" spans="2:17">
      <c r="B548" s="243"/>
      <c r="C548" s="243"/>
      <c r="D548" s="243"/>
      <c r="E548" s="243"/>
      <c r="F548" s="243"/>
      <c r="G548" s="243"/>
      <c r="H548" s="243"/>
      <c r="I548" s="243"/>
      <c r="J548" s="243"/>
      <c r="K548" s="243"/>
      <c r="L548" s="243"/>
      <c r="M548" s="243"/>
      <c r="N548" s="243"/>
      <c r="O548" s="243"/>
      <c r="P548" s="243"/>
      <c r="Q548" s="243"/>
    </row>
    <row r="549" spans="2:17">
      <c r="B549" s="243"/>
      <c r="C549" s="243"/>
      <c r="D549" s="243"/>
      <c r="E549" s="243"/>
      <c r="F549" s="243"/>
      <c r="G549" s="243"/>
      <c r="H549" s="243"/>
      <c r="I549" s="243"/>
      <c r="J549" s="243"/>
      <c r="K549" s="243"/>
      <c r="L549" s="243"/>
      <c r="M549" s="243"/>
      <c r="N549" s="243"/>
      <c r="O549" s="243"/>
      <c r="P549" s="243"/>
      <c r="Q549" s="243"/>
    </row>
    <row r="550" spans="2:17">
      <c r="B550" s="243"/>
      <c r="C550" s="243"/>
      <c r="D550" s="243"/>
      <c r="E550" s="243"/>
      <c r="F550" s="243"/>
      <c r="G550" s="243"/>
      <c r="H550" s="243"/>
      <c r="I550" s="243"/>
      <c r="J550" s="243"/>
      <c r="K550" s="243"/>
      <c r="L550" s="243"/>
      <c r="M550" s="243"/>
      <c r="N550" s="243"/>
      <c r="O550" s="243"/>
      <c r="P550" s="243"/>
      <c r="Q550" s="243"/>
    </row>
    <row r="551" spans="2:17">
      <c r="B551" s="243"/>
      <c r="C551" s="243"/>
      <c r="D551" s="243"/>
      <c r="E551" s="243"/>
      <c r="F551" s="243"/>
      <c r="G551" s="243"/>
      <c r="H551" s="243"/>
      <c r="I551" s="243"/>
      <c r="J551" s="243"/>
      <c r="K551" s="243"/>
      <c r="L551" s="243"/>
      <c r="M551" s="243"/>
      <c r="N551" s="243"/>
      <c r="O551" s="243"/>
      <c r="P551" s="243"/>
      <c r="Q551" s="243"/>
    </row>
    <row r="552" spans="2:17">
      <c r="B552" s="243"/>
      <c r="C552" s="243"/>
      <c r="D552" s="243"/>
      <c r="E552" s="243"/>
      <c r="F552" s="243"/>
      <c r="G552" s="243"/>
      <c r="H552" s="243"/>
      <c r="I552" s="243"/>
      <c r="J552" s="243"/>
      <c r="K552" s="243"/>
      <c r="L552" s="243"/>
      <c r="M552" s="243"/>
      <c r="N552" s="243"/>
      <c r="O552" s="243"/>
      <c r="P552" s="243"/>
      <c r="Q552" s="243"/>
    </row>
    <row r="553" spans="2:17">
      <c r="B553" s="243"/>
      <c r="C553" s="243"/>
      <c r="D553" s="243"/>
      <c r="E553" s="243"/>
      <c r="F553" s="243"/>
      <c r="G553" s="243"/>
      <c r="H553" s="243"/>
      <c r="I553" s="243"/>
      <c r="J553" s="243"/>
      <c r="K553" s="243"/>
      <c r="L553" s="243"/>
      <c r="M553" s="243"/>
      <c r="N553" s="243"/>
      <c r="O553" s="243"/>
      <c r="P553" s="243"/>
      <c r="Q553" s="243"/>
    </row>
    <row r="554" spans="2:17">
      <c r="B554" s="243"/>
      <c r="C554" s="243"/>
      <c r="D554" s="243"/>
      <c r="E554" s="243"/>
      <c r="F554" s="243"/>
      <c r="G554" s="243"/>
      <c r="H554" s="243"/>
      <c r="I554" s="243"/>
      <c r="J554" s="243"/>
      <c r="K554" s="243"/>
      <c r="L554" s="243"/>
      <c r="M554" s="243"/>
      <c r="N554" s="243"/>
      <c r="O554" s="243"/>
      <c r="P554" s="243"/>
      <c r="Q554" s="243"/>
    </row>
    <row r="555" spans="2:17">
      <c r="B555" s="243"/>
      <c r="C555" s="243"/>
      <c r="D555" s="243"/>
      <c r="E555" s="243"/>
      <c r="F555" s="243"/>
      <c r="G555" s="243"/>
      <c r="H555" s="243"/>
      <c r="I555" s="243"/>
      <c r="J555" s="243"/>
      <c r="K555" s="243"/>
      <c r="L555" s="243"/>
      <c r="M555" s="243"/>
      <c r="N555" s="243"/>
      <c r="O555" s="243"/>
      <c r="P555" s="243"/>
      <c r="Q555" s="243"/>
    </row>
    <row r="556" spans="2:17">
      <c r="B556" s="243"/>
      <c r="C556" s="243"/>
      <c r="D556" s="243"/>
      <c r="E556" s="243"/>
      <c r="F556" s="243"/>
      <c r="G556" s="243"/>
      <c r="H556" s="243"/>
      <c r="I556" s="243"/>
      <c r="J556" s="243"/>
      <c r="K556" s="243"/>
      <c r="L556" s="243"/>
      <c r="M556" s="243"/>
      <c r="N556" s="243"/>
      <c r="O556" s="243"/>
      <c r="P556" s="243"/>
      <c r="Q556" s="243"/>
    </row>
    <row r="557" spans="2:17">
      <c r="B557" s="243"/>
      <c r="C557" s="243"/>
      <c r="D557" s="243"/>
      <c r="E557" s="243"/>
      <c r="F557" s="243"/>
      <c r="G557" s="243"/>
      <c r="H557" s="243"/>
      <c r="I557" s="243"/>
      <c r="J557" s="243"/>
      <c r="K557" s="243"/>
      <c r="L557" s="243"/>
      <c r="M557" s="243"/>
      <c r="N557" s="243"/>
      <c r="O557" s="243"/>
      <c r="P557" s="243"/>
      <c r="Q557" s="243"/>
    </row>
    <row r="558" spans="2:17">
      <c r="B558" s="243"/>
      <c r="C558" s="243"/>
      <c r="D558" s="243"/>
      <c r="E558" s="243"/>
      <c r="F558" s="243"/>
      <c r="G558" s="243"/>
      <c r="H558" s="243"/>
      <c r="I558" s="243"/>
      <c r="J558" s="243"/>
      <c r="K558" s="243"/>
      <c r="L558" s="243"/>
      <c r="M558" s="243"/>
      <c r="N558" s="243"/>
      <c r="O558" s="243"/>
      <c r="P558" s="243"/>
      <c r="Q558" s="243"/>
    </row>
    <row r="559" spans="2:17">
      <c r="B559" s="243"/>
      <c r="C559" s="243"/>
      <c r="D559" s="243"/>
      <c r="E559" s="243"/>
      <c r="F559" s="243"/>
      <c r="G559" s="243"/>
      <c r="H559" s="243"/>
      <c r="I559" s="243"/>
      <c r="J559" s="243"/>
      <c r="K559" s="243"/>
      <c r="L559" s="243"/>
      <c r="M559" s="243"/>
      <c r="N559" s="243"/>
      <c r="O559" s="243"/>
      <c r="P559" s="243"/>
      <c r="Q559" s="243"/>
    </row>
    <row r="560" spans="2:17">
      <c r="B560" s="243"/>
      <c r="C560" s="243"/>
      <c r="D560" s="243"/>
      <c r="E560" s="243"/>
      <c r="F560" s="243"/>
      <c r="G560" s="243"/>
      <c r="H560" s="243"/>
      <c r="I560" s="243"/>
      <c r="J560" s="243"/>
      <c r="K560" s="243"/>
      <c r="L560" s="243"/>
      <c r="M560" s="243"/>
      <c r="N560" s="243"/>
      <c r="O560" s="243"/>
      <c r="P560" s="243"/>
      <c r="Q560" s="243"/>
    </row>
    <row r="561" spans="2:17">
      <c r="B561" s="243"/>
      <c r="C561" s="243"/>
      <c r="D561" s="243"/>
      <c r="E561" s="243"/>
      <c r="F561" s="243"/>
      <c r="G561" s="243"/>
      <c r="H561" s="243"/>
      <c r="I561" s="243"/>
      <c r="J561" s="243"/>
      <c r="K561" s="243"/>
      <c r="L561" s="243"/>
      <c r="M561" s="243"/>
      <c r="N561" s="243"/>
      <c r="O561" s="243"/>
      <c r="P561" s="243"/>
      <c r="Q561" s="243"/>
    </row>
    <row r="562" spans="2:17">
      <c r="B562" s="243"/>
      <c r="C562" s="243"/>
      <c r="D562" s="243"/>
      <c r="E562" s="243"/>
      <c r="F562" s="243"/>
      <c r="G562" s="243"/>
      <c r="H562" s="243"/>
      <c r="I562" s="243"/>
      <c r="J562" s="243"/>
      <c r="K562" s="243"/>
      <c r="L562" s="243"/>
      <c r="M562" s="243"/>
      <c r="N562" s="243"/>
      <c r="O562" s="243"/>
      <c r="P562" s="243"/>
      <c r="Q562" s="243"/>
    </row>
    <row r="563" spans="2:17">
      <c r="B563" s="243"/>
      <c r="C563" s="243"/>
      <c r="D563" s="243"/>
      <c r="E563" s="243"/>
      <c r="F563" s="243"/>
      <c r="G563" s="243"/>
      <c r="H563" s="243"/>
      <c r="I563" s="243"/>
      <c r="J563" s="243"/>
      <c r="K563" s="243"/>
      <c r="L563" s="243"/>
      <c r="M563" s="243"/>
      <c r="N563" s="243"/>
      <c r="O563" s="243"/>
      <c r="P563" s="243"/>
      <c r="Q563" s="243"/>
    </row>
    <row r="564" spans="2:17">
      <c r="B564" s="243"/>
      <c r="C564" s="243"/>
      <c r="D564" s="243"/>
      <c r="E564" s="243"/>
      <c r="F564" s="243"/>
      <c r="G564" s="243"/>
      <c r="H564" s="243"/>
      <c r="I564" s="243"/>
      <c r="J564" s="243"/>
      <c r="K564" s="243"/>
      <c r="L564" s="243"/>
      <c r="M564" s="243"/>
      <c r="N564" s="243"/>
      <c r="O564" s="243"/>
      <c r="P564" s="243"/>
      <c r="Q564" s="243"/>
    </row>
    <row r="565" spans="2:17">
      <c r="B565" s="243"/>
      <c r="C565" s="243"/>
      <c r="D565" s="243"/>
      <c r="E565" s="243"/>
      <c r="F565" s="243"/>
      <c r="G565" s="243"/>
      <c r="H565" s="243"/>
      <c r="I565" s="243"/>
      <c r="J565" s="243"/>
      <c r="K565" s="243"/>
      <c r="L565" s="243"/>
      <c r="M565" s="243"/>
      <c r="N565" s="243"/>
      <c r="O565" s="243"/>
      <c r="P565" s="243"/>
      <c r="Q565" s="243"/>
    </row>
    <row r="566" spans="2:17">
      <c r="B566" s="243"/>
      <c r="C566" s="243"/>
      <c r="D566" s="243"/>
      <c r="E566" s="243"/>
      <c r="F566" s="243"/>
      <c r="G566" s="243"/>
      <c r="H566" s="243"/>
      <c r="I566" s="243"/>
      <c r="J566" s="243"/>
      <c r="K566" s="243"/>
      <c r="L566" s="243"/>
      <c r="M566" s="243"/>
      <c r="N566" s="243"/>
      <c r="O566" s="243"/>
      <c r="P566" s="243"/>
      <c r="Q566" s="243"/>
    </row>
    <row r="567" spans="2:17">
      <c r="B567" s="243"/>
      <c r="C567" s="243"/>
      <c r="D567" s="243"/>
      <c r="E567" s="243"/>
      <c r="F567" s="243"/>
      <c r="G567" s="243"/>
      <c r="H567" s="243"/>
      <c r="I567" s="243"/>
      <c r="J567" s="243"/>
      <c r="K567" s="243"/>
      <c r="L567" s="243"/>
      <c r="M567" s="243"/>
      <c r="N567" s="243"/>
      <c r="O567" s="243"/>
      <c r="P567" s="243"/>
      <c r="Q567" s="243"/>
    </row>
    <row r="568" spans="2:17">
      <c r="B568" s="243"/>
      <c r="C568" s="243"/>
      <c r="D568" s="243"/>
      <c r="E568" s="243"/>
      <c r="F568" s="243"/>
      <c r="G568" s="243"/>
      <c r="H568" s="243"/>
      <c r="I568" s="243"/>
      <c r="J568" s="243"/>
      <c r="K568" s="243"/>
      <c r="L568" s="243"/>
      <c r="M568" s="243"/>
      <c r="N568" s="243"/>
      <c r="O568" s="243"/>
      <c r="P568" s="243"/>
      <c r="Q568" s="243"/>
    </row>
    <row r="569" spans="2:17">
      <c r="B569" s="243"/>
      <c r="C569" s="243"/>
      <c r="D569" s="243"/>
      <c r="E569" s="243"/>
      <c r="F569" s="243"/>
      <c r="G569" s="243"/>
      <c r="H569" s="243"/>
      <c r="I569" s="243"/>
      <c r="J569" s="243"/>
      <c r="K569" s="243"/>
      <c r="L569" s="243"/>
      <c r="M569" s="243"/>
      <c r="N569" s="243"/>
      <c r="O569" s="243"/>
      <c r="P569" s="243"/>
      <c r="Q569" s="243"/>
    </row>
    <row r="570" spans="2:17">
      <c r="B570" s="243"/>
      <c r="C570" s="243"/>
      <c r="D570" s="243"/>
      <c r="E570" s="243"/>
      <c r="F570" s="243"/>
      <c r="G570" s="243"/>
      <c r="H570" s="243"/>
      <c r="I570" s="243"/>
      <c r="J570" s="243"/>
      <c r="K570" s="243"/>
      <c r="L570" s="243"/>
      <c r="M570" s="243"/>
      <c r="N570" s="243"/>
      <c r="O570" s="243"/>
      <c r="P570" s="243"/>
      <c r="Q570" s="243"/>
    </row>
    <row r="571" spans="2:17">
      <c r="B571" s="243"/>
      <c r="C571" s="243"/>
      <c r="D571" s="243"/>
      <c r="E571" s="243"/>
      <c r="F571" s="243"/>
      <c r="G571" s="243"/>
      <c r="H571" s="243"/>
      <c r="I571" s="243"/>
      <c r="J571" s="243"/>
      <c r="K571" s="243"/>
      <c r="L571" s="243"/>
      <c r="M571" s="243"/>
      <c r="N571" s="243"/>
      <c r="O571" s="243"/>
      <c r="P571" s="243"/>
      <c r="Q571" s="243"/>
    </row>
    <row r="572" spans="2:17">
      <c r="B572" s="243"/>
      <c r="C572" s="243"/>
      <c r="D572" s="243"/>
      <c r="E572" s="243"/>
      <c r="F572" s="243"/>
      <c r="G572" s="243"/>
      <c r="H572" s="243"/>
      <c r="I572" s="243"/>
      <c r="J572" s="243"/>
      <c r="K572" s="243"/>
      <c r="L572" s="243"/>
      <c r="M572" s="243"/>
      <c r="N572" s="243"/>
      <c r="O572" s="243"/>
      <c r="P572" s="243"/>
      <c r="Q572" s="243"/>
    </row>
    <row r="573" spans="2:17">
      <c r="B573" s="243"/>
      <c r="C573" s="243"/>
      <c r="D573" s="243"/>
      <c r="E573" s="243"/>
      <c r="F573" s="243"/>
      <c r="G573" s="243"/>
      <c r="H573" s="243"/>
      <c r="I573" s="243"/>
      <c r="J573" s="243"/>
      <c r="K573" s="243"/>
      <c r="L573" s="243"/>
      <c r="M573" s="243"/>
      <c r="N573" s="243"/>
      <c r="O573" s="243"/>
      <c r="P573" s="243"/>
      <c r="Q573" s="243"/>
    </row>
    <row r="574" spans="2:17">
      <c r="B574" s="243"/>
      <c r="C574" s="243"/>
      <c r="D574" s="243"/>
      <c r="E574" s="243"/>
      <c r="F574" s="243"/>
      <c r="G574" s="243"/>
      <c r="H574" s="243"/>
      <c r="I574" s="243"/>
      <c r="J574" s="243"/>
      <c r="K574" s="243"/>
      <c r="L574" s="243"/>
      <c r="M574" s="243"/>
      <c r="N574" s="243"/>
      <c r="O574" s="243"/>
      <c r="P574" s="243"/>
      <c r="Q574" s="243"/>
    </row>
    <row r="575" spans="2:17">
      <c r="B575" s="243"/>
      <c r="C575" s="243"/>
      <c r="D575" s="243"/>
      <c r="E575" s="243"/>
      <c r="F575" s="243"/>
      <c r="G575" s="243"/>
      <c r="H575" s="243"/>
      <c r="I575" s="243"/>
      <c r="J575" s="243"/>
      <c r="K575" s="243"/>
      <c r="L575" s="243"/>
      <c r="M575" s="243"/>
      <c r="N575" s="243"/>
      <c r="O575" s="243"/>
      <c r="P575" s="243"/>
      <c r="Q575" s="243"/>
    </row>
    <row r="576" spans="2:17">
      <c r="B576" s="243"/>
      <c r="C576" s="243"/>
      <c r="D576" s="243"/>
      <c r="E576" s="243"/>
      <c r="F576" s="243"/>
      <c r="G576" s="243"/>
      <c r="H576" s="243"/>
      <c r="I576" s="243"/>
      <c r="J576" s="243"/>
      <c r="K576" s="243"/>
      <c r="L576" s="243"/>
      <c r="M576" s="243"/>
      <c r="N576" s="243"/>
      <c r="O576" s="243"/>
      <c r="P576" s="243"/>
      <c r="Q576" s="243"/>
    </row>
    <row r="577" spans="2:17">
      <c r="B577" s="243"/>
      <c r="C577" s="243"/>
      <c r="D577" s="243"/>
      <c r="E577" s="243"/>
      <c r="F577" s="243"/>
      <c r="G577" s="243"/>
      <c r="H577" s="243"/>
      <c r="I577" s="243"/>
      <c r="J577" s="243"/>
      <c r="K577" s="243"/>
      <c r="L577" s="243"/>
      <c r="M577" s="243"/>
      <c r="N577" s="243"/>
      <c r="O577" s="243"/>
      <c r="P577" s="243"/>
      <c r="Q577" s="243"/>
    </row>
    <row r="578" spans="2:17">
      <c r="B578" s="243"/>
      <c r="C578" s="243"/>
      <c r="D578" s="243"/>
      <c r="E578" s="243"/>
      <c r="F578" s="243"/>
      <c r="G578" s="243"/>
      <c r="H578" s="243"/>
      <c r="I578" s="243"/>
      <c r="J578" s="243"/>
      <c r="K578" s="243"/>
      <c r="L578" s="243"/>
      <c r="M578" s="243"/>
      <c r="N578" s="243"/>
      <c r="O578" s="243"/>
      <c r="P578" s="243"/>
      <c r="Q578" s="243"/>
    </row>
    <row r="579" spans="2:17">
      <c r="B579" s="243"/>
      <c r="C579" s="243"/>
      <c r="D579" s="243"/>
      <c r="E579" s="243"/>
      <c r="F579" s="243"/>
      <c r="G579" s="243"/>
      <c r="H579" s="243"/>
      <c r="I579" s="243"/>
      <c r="J579" s="243"/>
      <c r="K579" s="243"/>
      <c r="L579" s="243"/>
      <c r="M579" s="243"/>
      <c r="N579" s="243"/>
      <c r="O579" s="243"/>
      <c r="P579" s="243"/>
      <c r="Q579" s="243"/>
    </row>
    <row r="580" spans="2:17">
      <c r="B580" s="243"/>
      <c r="C580" s="243"/>
      <c r="D580" s="243"/>
      <c r="E580" s="243"/>
      <c r="F580" s="243"/>
      <c r="G580" s="243"/>
      <c r="H580" s="243"/>
      <c r="I580" s="243"/>
      <c r="J580" s="243"/>
      <c r="K580" s="243"/>
      <c r="L580" s="243"/>
      <c r="M580" s="243"/>
      <c r="N580" s="243"/>
      <c r="O580" s="243"/>
      <c r="P580" s="243"/>
      <c r="Q580" s="243"/>
    </row>
    <row r="581" spans="2:17">
      <c r="B581" s="243"/>
      <c r="C581" s="243"/>
      <c r="D581" s="243"/>
      <c r="E581" s="243"/>
      <c r="F581" s="243"/>
      <c r="G581" s="243"/>
      <c r="H581" s="243"/>
      <c r="I581" s="243"/>
      <c r="J581" s="243"/>
      <c r="K581" s="243"/>
      <c r="L581" s="243"/>
      <c r="M581" s="243"/>
      <c r="N581" s="243"/>
      <c r="O581" s="243"/>
      <c r="P581" s="243"/>
      <c r="Q581" s="243"/>
    </row>
    <row r="582" spans="2:17">
      <c r="B582" s="243"/>
      <c r="C582" s="243"/>
      <c r="D582" s="243"/>
      <c r="E582" s="243"/>
      <c r="F582" s="243"/>
      <c r="G582" s="243"/>
      <c r="H582" s="243"/>
      <c r="I582" s="243"/>
      <c r="J582" s="243"/>
      <c r="K582" s="243"/>
      <c r="L582" s="243"/>
      <c r="M582" s="243"/>
      <c r="N582" s="243"/>
      <c r="O582" s="243"/>
      <c r="P582" s="243"/>
      <c r="Q582" s="243"/>
    </row>
    <row r="583" spans="2:17">
      <c r="B583" s="243"/>
      <c r="C583" s="243"/>
      <c r="D583" s="243"/>
      <c r="E583" s="243"/>
      <c r="F583" s="243"/>
      <c r="G583" s="243"/>
      <c r="H583" s="243"/>
      <c r="I583" s="243"/>
      <c r="J583" s="243"/>
      <c r="K583" s="243"/>
      <c r="L583" s="243"/>
      <c r="M583" s="243"/>
      <c r="N583" s="243"/>
      <c r="O583" s="243"/>
      <c r="P583" s="243"/>
      <c r="Q583" s="243"/>
    </row>
    <row r="584" spans="2:17">
      <c r="B584" s="243"/>
      <c r="C584" s="243"/>
      <c r="D584" s="243"/>
      <c r="E584" s="243"/>
      <c r="F584" s="243"/>
      <c r="G584" s="243"/>
      <c r="H584" s="243"/>
      <c r="I584" s="243"/>
      <c r="J584" s="243"/>
      <c r="K584" s="243"/>
      <c r="L584" s="243"/>
      <c r="M584" s="243"/>
      <c r="N584" s="243"/>
      <c r="O584" s="243"/>
      <c r="P584" s="243"/>
      <c r="Q584" s="243"/>
    </row>
    <row r="585" spans="2:17">
      <c r="B585" s="243"/>
      <c r="C585" s="243"/>
      <c r="D585" s="243"/>
      <c r="E585" s="243"/>
      <c r="F585" s="243"/>
      <c r="G585" s="243"/>
      <c r="H585" s="243"/>
      <c r="I585" s="243"/>
      <c r="J585" s="243"/>
      <c r="K585" s="243"/>
      <c r="L585" s="243"/>
      <c r="M585" s="243"/>
      <c r="N585" s="243"/>
      <c r="O585" s="243"/>
      <c r="P585" s="243"/>
      <c r="Q585" s="243"/>
    </row>
    <row r="586" spans="2:17">
      <c r="B586" s="243"/>
      <c r="C586" s="243"/>
      <c r="D586" s="243"/>
      <c r="E586" s="243"/>
      <c r="F586" s="243"/>
      <c r="G586" s="243"/>
      <c r="H586" s="243"/>
      <c r="I586" s="243"/>
      <c r="J586" s="243"/>
      <c r="K586" s="243"/>
      <c r="L586" s="243"/>
      <c r="M586" s="243"/>
      <c r="N586" s="243"/>
      <c r="O586" s="243"/>
      <c r="P586" s="243"/>
      <c r="Q586" s="243"/>
    </row>
    <row r="587" spans="2:17">
      <c r="B587" s="243"/>
      <c r="C587" s="243"/>
      <c r="D587" s="243"/>
      <c r="E587" s="243"/>
      <c r="F587" s="243"/>
      <c r="G587" s="243"/>
      <c r="H587" s="243"/>
      <c r="I587" s="243"/>
      <c r="J587" s="243"/>
      <c r="K587" s="243"/>
      <c r="L587" s="243"/>
      <c r="M587" s="243"/>
      <c r="N587" s="243"/>
      <c r="O587" s="243"/>
      <c r="P587" s="243"/>
      <c r="Q587" s="243"/>
    </row>
    <row r="588" spans="2:17">
      <c r="B588" s="243"/>
      <c r="C588" s="243"/>
      <c r="D588" s="243"/>
      <c r="E588" s="243"/>
      <c r="F588" s="243"/>
      <c r="G588" s="243"/>
      <c r="H588" s="243"/>
      <c r="I588" s="243"/>
      <c r="J588" s="243"/>
      <c r="K588" s="243"/>
      <c r="L588" s="243"/>
      <c r="M588" s="243"/>
      <c r="N588" s="243"/>
      <c r="O588" s="243"/>
      <c r="P588" s="243"/>
      <c r="Q588" s="243"/>
    </row>
    <row r="589" spans="2:17">
      <c r="B589" s="243"/>
      <c r="C589" s="243"/>
      <c r="D589" s="243"/>
      <c r="E589" s="243"/>
      <c r="F589" s="243"/>
      <c r="G589" s="243"/>
      <c r="H589" s="243"/>
      <c r="I589" s="243"/>
      <c r="J589" s="243"/>
      <c r="K589" s="243"/>
      <c r="L589" s="243"/>
      <c r="M589" s="243"/>
      <c r="N589" s="243"/>
      <c r="O589" s="243"/>
      <c r="P589" s="243"/>
      <c r="Q589" s="243"/>
    </row>
    <row r="590" spans="2:17">
      <c r="B590" s="243"/>
      <c r="C590" s="243"/>
      <c r="D590" s="243"/>
      <c r="E590" s="243"/>
      <c r="F590" s="243"/>
      <c r="G590" s="243"/>
      <c r="H590" s="243"/>
      <c r="I590" s="243"/>
      <c r="J590" s="243"/>
      <c r="K590" s="243"/>
      <c r="L590" s="243"/>
      <c r="M590" s="243"/>
      <c r="N590" s="243"/>
      <c r="O590" s="243"/>
      <c r="P590" s="243"/>
      <c r="Q590" s="243"/>
    </row>
    <row r="591" spans="2:17">
      <c r="B591" s="243"/>
      <c r="C591" s="243"/>
      <c r="D591" s="243"/>
      <c r="E591" s="243"/>
      <c r="F591" s="243"/>
      <c r="G591" s="243"/>
      <c r="H591" s="243"/>
      <c r="I591" s="243"/>
      <c r="J591" s="243"/>
      <c r="K591" s="243"/>
      <c r="L591" s="243"/>
      <c r="M591" s="243"/>
      <c r="N591" s="243"/>
      <c r="O591" s="243"/>
      <c r="P591" s="243"/>
      <c r="Q591" s="243"/>
    </row>
    <row r="592" spans="2:17">
      <c r="B592" s="243"/>
      <c r="C592" s="243"/>
      <c r="D592" s="243"/>
      <c r="E592" s="243"/>
      <c r="F592" s="243"/>
      <c r="G592" s="243"/>
      <c r="H592" s="243"/>
      <c r="I592" s="243"/>
      <c r="J592" s="243"/>
      <c r="K592" s="243"/>
      <c r="L592" s="243"/>
      <c r="M592" s="243"/>
      <c r="N592" s="243"/>
      <c r="O592" s="243"/>
      <c r="P592" s="243"/>
      <c r="Q592" s="243"/>
    </row>
    <row r="593" spans="2:17">
      <c r="B593" s="243"/>
      <c r="C593" s="243"/>
      <c r="D593" s="243"/>
      <c r="E593" s="243"/>
      <c r="F593" s="243"/>
      <c r="G593" s="243"/>
      <c r="H593" s="243"/>
      <c r="I593" s="243"/>
      <c r="J593" s="243"/>
      <c r="K593" s="243"/>
      <c r="L593" s="243"/>
      <c r="M593" s="243"/>
      <c r="N593" s="243"/>
      <c r="O593" s="243"/>
      <c r="P593" s="243"/>
      <c r="Q593" s="243"/>
    </row>
    <row r="594" spans="2:17">
      <c r="B594" s="243"/>
      <c r="C594" s="243"/>
      <c r="D594" s="243"/>
      <c r="E594" s="243"/>
      <c r="F594" s="243"/>
      <c r="G594" s="243"/>
      <c r="H594" s="243"/>
      <c r="I594" s="243"/>
      <c r="J594" s="243"/>
      <c r="K594" s="243"/>
      <c r="L594" s="243"/>
      <c r="M594" s="243"/>
      <c r="N594" s="243"/>
      <c r="O594" s="243"/>
      <c r="P594" s="243"/>
      <c r="Q594" s="243"/>
    </row>
    <row r="595" spans="2:17">
      <c r="B595" s="243"/>
      <c r="C595" s="243"/>
      <c r="D595" s="243"/>
      <c r="E595" s="243"/>
      <c r="F595" s="243"/>
      <c r="G595" s="243"/>
      <c r="H595" s="243"/>
      <c r="I595" s="243"/>
      <c r="J595" s="243"/>
      <c r="K595" s="243"/>
      <c r="L595" s="243"/>
      <c r="M595" s="243"/>
      <c r="N595" s="243"/>
      <c r="O595" s="243"/>
      <c r="P595" s="243"/>
      <c r="Q595" s="243"/>
    </row>
    <row r="596" spans="2:17">
      <c r="B596" s="243"/>
      <c r="C596" s="243"/>
      <c r="D596" s="243"/>
      <c r="E596" s="243"/>
      <c r="F596" s="243"/>
      <c r="G596" s="243"/>
      <c r="H596" s="243"/>
      <c r="I596" s="243"/>
      <c r="J596" s="243"/>
      <c r="K596" s="243"/>
      <c r="L596" s="243"/>
      <c r="M596" s="243"/>
      <c r="N596" s="243"/>
      <c r="O596" s="243"/>
      <c r="P596" s="243"/>
      <c r="Q596" s="243"/>
    </row>
    <row r="597" spans="2:17">
      <c r="B597" s="243"/>
      <c r="C597" s="243"/>
      <c r="D597" s="243"/>
      <c r="E597" s="243"/>
      <c r="F597" s="243"/>
      <c r="G597" s="243"/>
      <c r="H597" s="243"/>
      <c r="I597" s="243"/>
      <c r="J597" s="243"/>
      <c r="K597" s="243"/>
      <c r="L597" s="243"/>
      <c r="M597" s="243"/>
      <c r="N597" s="243"/>
      <c r="O597" s="243"/>
      <c r="P597" s="243"/>
      <c r="Q597" s="243"/>
    </row>
    <row r="598" spans="2:17">
      <c r="B598" s="243"/>
      <c r="C598" s="243"/>
      <c r="D598" s="243"/>
      <c r="E598" s="243"/>
      <c r="F598" s="243"/>
      <c r="G598" s="243"/>
      <c r="H598" s="243"/>
      <c r="I598" s="243"/>
      <c r="J598" s="243"/>
      <c r="K598" s="243"/>
      <c r="L598" s="243"/>
      <c r="M598" s="243"/>
      <c r="N598" s="243"/>
      <c r="O598" s="243"/>
      <c r="P598" s="243"/>
      <c r="Q598" s="243"/>
    </row>
    <row r="599" spans="2:17">
      <c r="B599" s="243"/>
      <c r="C599" s="243"/>
      <c r="D599" s="243"/>
      <c r="E599" s="243"/>
      <c r="F599" s="243"/>
      <c r="G599" s="243"/>
      <c r="H599" s="243"/>
      <c r="I599" s="243"/>
      <c r="J599" s="243"/>
      <c r="K599" s="243"/>
      <c r="L599" s="243"/>
      <c r="M599" s="243"/>
      <c r="N599" s="243"/>
      <c r="O599" s="243"/>
      <c r="P599" s="243"/>
      <c r="Q599" s="243"/>
    </row>
    <row r="600" spans="2:17">
      <c r="B600" s="243"/>
      <c r="C600" s="243"/>
      <c r="D600" s="243"/>
      <c r="E600" s="243"/>
      <c r="F600" s="243"/>
      <c r="G600" s="243"/>
      <c r="H600" s="243"/>
      <c r="I600" s="243"/>
      <c r="J600" s="243"/>
      <c r="K600" s="243"/>
      <c r="L600" s="243"/>
      <c r="M600" s="243"/>
      <c r="N600" s="243"/>
      <c r="O600" s="243"/>
      <c r="P600" s="243"/>
      <c r="Q600" s="243"/>
    </row>
    <row r="601" spans="2:17">
      <c r="B601" s="243"/>
      <c r="C601" s="243"/>
      <c r="D601" s="243"/>
      <c r="E601" s="243"/>
      <c r="F601" s="243"/>
      <c r="G601" s="243"/>
      <c r="H601" s="243"/>
      <c r="I601" s="243"/>
      <c r="J601" s="243"/>
      <c r="K601" s="243"/>
      <c r="L601" s="243"/>
      <c r="M601" s="243"/>
      <c r="N601" s="243"/>
      <c r="O601" s="243"/>
      <c r="P601" s="243"/>
      <c r="Q601" s="243"/>
    </row>
    <row r="602" spans="2:17">
      <c r="B602" s="243"/>
      <c r="C602" s="243"/>
      <c r="D602" s="243"/>
      <c r="E602" s="243"/>
      <c r="F602" s="243"/>
      <c r="G602" s="243"/>
      <c r="H602" s="243"/>
      <c r="I602" s="243"/>
      <c r="J602" s="243"/>
      <c r="K602" s="243"/>
      <c r="L602" s="243"/>
      <c r="M602" s="243"/>
      <c r="N602" s="243"/>
      <c r="O602" s="243"/>
      <c r="P602" s="243"/>
      <c r="Q602" s="243"/>
    </row>
    <row r="603" spans="2:17">
      <c r="B603" s="243"/>
      <c r="C603" s="243"/>
      <c r="D603" s="243"/>
      <c r="E603" s="243"/>
      <c r="F603" s="243"/>
      <c r="G603" s="243"/>
      <c r="H603" s="243"/>
      <c r="I603" s="243"/>
      <c r="J603" s="243"/>
      <c r="K603" s="243"/>
      <c r="L603" s="243"/>
      <c r="M603" s="243"/>
      <c r="N603" s="243"/>
      <c r="O603" s="243"/>
      <c r="P603" s="243"/>
      <c r="Q603" s="243"/>
    </row>
    <row r="604" spans="2:17">
      <c r="B604" s="243"/>
      <c r="C604" s="243"/>
      <c r="D604" s="243"/>
      <c r="E604" s="243"/>
      <c r="F604" s="243"/>
      <c r="G604" s="243"/>
      <c r="H604" s="243"/>
      <c r="I604" s="243"/>
      <c r="J604" s="243"/>
      <c r="K604" s="243"/>
      <c r="L604" s="243"/>
      <c r="M604" s="243"/>
      <c r="N604" s="243"/>
      <c r="O604" s="243"/>
      <c r="P604" s="243"/>
      <c r="Q604" s="243"/>
    </row>
    <row r="605" spans="2:17">
      <c r="B605" s="243"/>
      <c r="C605" s="243"/>
      <c r="D605" s="243"/>
      <c r="E605" s="243"/>
      <c r="F605" s="243"/>
      <c r="G605" s="243"/>
      <c r="H605" s="243"/>
      <c r="I605" s="243"/>
      <c r="J605" s="243"/>
      <c r="K605" s="243"/>
      <c r="L605" s="243"/>
      <c r="M605" s="243"/>
      <c r="N605" s="243"/>
      <c r="O605" s="243"/>
      <c r="P605" s="243"/>
      <c r="Q605" s="243"/>
    </row>
    <row r="606" spans="2:17">
      <c r="B606" s="243"/>
      <c r="C606" s="243"/>
      <c r="D606" s="243"/>
      <c r="E606" s="243"/>
      <c r="F606" s="243"/>
      <c r="G606" s="243"/>
      <c r="H606" s="243"/>
      <c r="I606" s="243"/>
      <c r="J606" s="243"/>
      <c r="K606" s="243"/>
      <c r="L606" s="243"/>
      <c r="M606" s="243"/>
      <c r="N606" s="243"/>
      <c r="O606" s="243"/>
      <c r="P606" s="243"/>
      <c r="Q606" s="243"/>
    </row>
    <row r="607" spans="2:17">
      <c r="B607" s="243"/>
      <c r="C607" s="243"/>
      <c r="D607" s="243"/>
      <c r="E607" s="243"/>
      <c r="F607" s="243"/>
      <c r="G607" s="243"/>
      <c r="H607" s="243"/>
      <c r="I607" s="243"/>
      <c r="J607" s="243"/>
      <c r="K607" s="243"/>
      <c r="L607" s="243"/>
      <c r="M607" s="243"/>
      <c r="N607" s="243"/>
      <c r="O607" s="243"/>
      <c r="P607" s="243"/>
      <c r="Q607" s="243"/>
    </row>
    <row r="608" spans="2:17">
      <c r="B608" s="243"/>
      <c r="C608" s="243"/>
      <c r="D608" s="243"/>
      <c r="E608" s="243"/>
      <c r="F608" s="243"/>
      <c r="G608" s="243"/>
      <c r="H608" s="243"/>
      <c r="I608" s="243"/>
      <c r="J608" s="243"/>
      <c r="K608" s="243"/>
      <c r="L608" s="243"/>
      <c r="M608" s="243"/>
      <c r="N608" s="243"/>
      <c r="O608" s="243"/>
      <c r="P608" s="243"/>
      <c r="Q608" s="243"/>
    </row>
    <row r="609" spans="2:17">
      <c r="B609" s="243"/>
      <c r="C609" s="243"/>
      <c r="D609" s="243"/>
      <c r="E609" s="243"/>
      <c r="F609" s="243"/>
      <c r="G609" s="243"/>
      <c r="H609" s="243"/>
      <c r="I609" s="243"/>
      <c r="J609" s="243"/>
      <c r="K609" s="243"/>
      <c r="L609" s="243"/>
      <c r="M609" s="243"/>
      <c r="N609" s="243"/>
      <c r="O609" s="243"/>
      <c r="P609" s="243"/>
      <c r="Q609" s="243"/>
    </row>
    <row r="610" spans="2:17">
      <c r="B610" s="243"/>
      <c r="C610" s="243"/>
      <c r="D610" s="243"/>
      <c r="E610" s="243"/>
      <c r="F610" s="243"/>
      <c r="G610" s="243"/>
      <c r="H610" s="243"/>
      <c r="I610" s="243"/>
      <c r="J610" s="243"/>
      <c r="K610" s="243"/>
      <c r="L610" s="243"/>
      <c r="M610" s="243"/>
      <c r="N610" s="243"/>
      <c r="O610" s="243"/>
      <c r="P610" s="243"/>
      <c r="Q610" s="243"/>
    </row>
    <row r="611" spans="2:17">
      <c r="B611" s="243"/>
      <c r="C611" s="243"/>
      <c r="D611" s="243"/>
      <c r="E611" s="243"/>
      <c r="F611" s="243"/>
      <c r="G611" s="243"/>
      <c r="H611" s="243"/>
      <c r="I611" s="243"/>
      <c r="J611" s="243"/>
      <c r="K611" s="243"/>
      <c r="L611" s="243"/>
      <c r="M611" s="243"/>
      <c r="N611" s="243"/>
      <c r="O611" s="243"/>
      <c r="P611" s="243"/>
      <c r="Q611" s="243"/>
    </row>
    <row r="612" spans="2:17">
      <c r="B612" s="243"/>
      <c r="C612" s="243"/>
      <c r="D612" s="243"/>
      <c r="E612" s="243"/>
      <c r="F612" s="243"/>
      <c r="G612" s="243"/>
      <c r="H612" s="243"/>
      <c r="I612" s="243"/>
      <c r="J612" s="243"/>
      <c r="K612" s="243"/>
      <c r="L612" s="243"/>
      <c r="M612" s="243"/>
      <c r="N612" s="243"/>
      <c r="O612" s="243"/>
      <c r="P612" s="243"/>
      <c r="Q612" s="243"/>
    </row>
    <row r="613" spans="2:17">
      <c r="B613" s="243"/>
      <c r="C613" s="243"/>
      <c r="D613" s="243"/>
      <c r="E613" s="243"/>
      <c r="F613" s="243"/>
      <c r="G613" s="243"/>
      <c r="H613" s="243"/>
      <c r="I613" s="243"/>
      <c r="J613" s="243"/>
      <c r="K613" s="243"/>
      <c r="L613" s="243"/>
      <c r="M613" s="243"/>
      <c r="N613" s="243"/>
      <c r="O613" s="243"/>
      <c r="P613" s="243"/>
      <c r="Q613" s="243"/>
    </row>
    <row r="614" spans="2:17">
      <c r="B614" s="243"/>
      <c r="C614" s="243"/>
      <c r="D614" s="243"/>
      <c r="E614" s="243"/>
      <c r="F614" s="243"/>
      <c r="G614" s="243"/>
      <c r="H614" s="243"/>
      <c r="I614" s="243"/>
      <c r="J614" s="243"/>
      <c r="K614" s="243"/>
      <c r="L614" s="243"/>
      <c r="M614" s="243"/>
      <c r="N614" s="243"/>
      <c r="O614" s="243"/>
      <c r="P614" s="243"/>
      <c r="Q614" s="243"/>
    </row>
    <row r="615" spans="2:17">
      <c r="B615" s="243"/>
      <c r="C615" s="243"/>
      <c r="D615" s="243"/>
      <c r="E615" s="243"/>
      <c r="F615" s="243"/>
      <c r="G615" s="243"/>
      <c r="H615" s="243"/>
      <c r="I615" s="243"/>
      <c r="J615" s="243"/>
      <c r="K615" s="243"/>
      <c r="L615" s="243"/>
      <c r="M615" s="243"/>
      <c r="N615" s="243"/>
      <c r="O615" s="243"/>
      <c r="P615" s="243"/>
      <c r="Q615" s="243"/>
    </row>
    <row r="616" spans="2:17">
      <c r="B616" s="243"/>
      <c r="C616" s="243"/>
      <c r="D616" s="243"/>
      <c r="E616" s="243"/>
      <c r="F616" s="243"/>
      <c r="G616" s="243"/>
      <c r="H616" s="243"/>
      <c r="I616" s="243"/>
      <c r="J616" s="243"/>
      <c r="K616" s="243"/>
      <c r="L616" s="243"/>
      <c r="M616" s="243"/>
      <c r="N616" s="243"/>
      <c r="O616" s="243"/>
      <c r="P616" s="243"/>
      <c r="Q616" s="243"/>
    </row>
    <row r="617" spans="2:17">
      <c r="B617" s="243"/>
      <c r="C617" s="243"/>
      <c r="D617" s="243"/>
      <c r="E617" s="243"/>
      <c r="F617" s="243"/>
      <c r="G617" s="243"/>
      <c r="H617" s="243"/>
      <c r="I617" s="243"/>
      <c r="J617" s="243"/>
      <c r="K617" s="243"/>
      <c r="L617" s="243"/>
      <c r="M617" s="243"/>
      <c r="N617" s="243"/>
      <c r="O617" s="243"/>
      <c r="P617" s="243"/>
      <c r="Q617" s="243"/>
    </row>
    <row r="618" spans="2:17">
      <c r="B618" s="243"/>
      <c r="C618" s="243"/>
      <c r="D618" s="243"/>
      <c r="E618" s="243"/>
      <c r="F618" s="243"/>
      <c r="G618" s="243"/>
      <c r="H618" s="243"/>
      <c r="I618" s="243"/>
      <c r="J618" s="243"/>
      <c r="K618" s="243"/>
      <c r="L618" s="243"/>
      <c r="M618" s="243"/>
      <c r="N618" s="243"/>
      <c r="O618" s="243"/>
      <c r="P618" s="243"/>
      <c r="Q618" s="243"/>
    </row>
    <row r="619" spans="2:17">
      <c r="B619" s="243"/>
      <c r="C619" s="243"/>
      <c r="D619" s="243"/>
      <c r="E619" s="243"/>
      <c r="F619" s="243"/>
      <c r="G619" s="243"/>
      <c r="H619" s="243"/>
      <c r="I619" s="243"/>
      <c r="J619" s="243"/>
      <c r="K619" s="243"/>
      <c r="L619" s="243"/>
      <c r="M619" s="243"/>
      <c r="N619" s="243"/>
      <c r="O619" s="243"/>
      <c r="P619" s="243"/>
      <c r="Q619" s="243"/>
    </row>
    <row r="620" spans="2:17">
      <c r="B620" s="243"/>
      <c r="C620" s="243"/>
      <c r="D620" s="243"/>
      <c r="E620" s="243"/>
      <c r="F620" s="243"/>
      <c r="G620" s="243"/>
      <c r="H620" s="243"/>
      <c r="I620" s="243"/>
      <c r="J620" s="243"/>
      <c r="K620" s="243"/>
      <c r="L620" s="243"/>
      <c r="M620" s="243"/>
      <c r="N620" s="243"/>
      <c r="O620" s="243"/>
      <c r="P620" s="243"/>
      <c r="Q620" s="243"/>
    </row>
    <row r="621" spans="2:17">
      <c r="B621" s="243"/>
      <c r="C621" s="243"/>
      <c r="D621" s="243"/>
      <c r="E621" s="243"/>
      <c r="F621" s="243"/>
      <c r="G621" s="243"/>
      <c r="H621" s="243"/>
      <c r="I621" s="243"/>
      <c r="J621" s="243"/>
      <c r="K621" s="243"/>
      <c r="L621" s="243"/>
      <c r="M621" s="243"/>
      <c r="N621" s="243"/>
      <c r="O621" s="243"/>
      <c r="P621" s="243"/>
      <c r="Q621" s="243"/>
    </row>
    <row r="622" spans="2:17">
      <c r="B622" s="243"/>
      <c r="C622" s="243"/>
      <c r="D622" s="243"/>
      <c r="E622" s="243"/>
      <c r="F622" s="243"/>
      <c r="G622" s="243"/>
      <c r="H622" s="243"/>
      <c r="I622" s="243"/>
      <c r="J622" s="243"/>
      <c r="K622" s="243"/>
      <c r="L622" s="243"/>
      <c r="M622" s="243"/>
      <c r="N622" s="243"/>
      <c r="O622" s="243"/>
      <c r="P622" s="243"/>
      <c r="Q622" s="243"/>
    </row>
    <row r="623" spans="2:17">
      <c r="B623" s="243"/>
      <c r="C623" s="243"/>
      <c r="D623" s="243"/>
      <c r="E623" s="243"/>
      <c r="F623" s="243"/>
      <c r="G623" s="243"/>
      <c r="H623" s="243"/>
      <c r="I623" s="243"/>
      <c r="J623" s="243"/>
      <c r="K623" s="243"/>
      <c r="L623" s="243"/>
      <c r="M623" s="243"/>
      <c r="N623" s="243"/>
      <c r="O623" s="243"/>
      <c r="P623" s="243"/>
      <c r="Q623" s="243"/>
    </row>
    <row r="624" spans="2:17">
      <c r="B624" s="243"/>
      <c r="C624" s="243"/>
      <c r="D624" s="243"/>
      <c r="E624" s="243"/>
      <c r="F624" s="243"/>
      <c r="G624" s="243"/>
      <c r="H624" s="243"/>
      <c r="I624" s="243"/>
      <c r="J624" s="243"/>
      <c r="K624" s="243"/>
      <c r="L624" s="243"/>
      <c r="M624" s="243"/>
      <c r="N624" s="243"/>
      <c r="O624" s="243"/>
      <c r="P624" s="243"/>
      <c r="Q624" s="243"/>
    </row>
    <row r="625" spans="2:17">
      <c r="B625" s="243"/>
      <c r="C625" s="243"/>
      <c r="D625" s="243"/>
      <c r="E625" s="243"/>
      <c r="F625" s="243"/>
      <c r="G625" s="243"/>
      <c r="H625" s="243"/>
      <c r="I625" s="243"/>
      <c r="J625" s="243"/>
      <c r="K625" s="243"/>
      <c r="L625" s="243"/>
      <c r="M625" s="243"/>
      <c r="N625" s="243"/>
      <c r="O625" s="243"/>
      <c r="P625" s="243"/>
      <c r="Q625" s="243"/>
    </row>
    <row r="626" spans="2:17">
      <c r="B626" s="243"/>
      <c r="C626" s="243"/>
      <c r="D626" s="243"/>
      <c r="E626" s="243"/>
      <c r="F626" s="243"/>
      <c r="G626" s="243"/>
      <c r="H626" s="243"/>
      <c r="I626" s="243"/>
      <c r="J626" s="243"/>
      <c r="K626" s="243"/>
      <c r="L626" s="243"/>
      <c r="M626" s="243"/>
      <c r="N626" s="243"/>
      <c r="O626" s="243"/>
      <c r="P626" s="243"/>
      <c r="Q626" s="243"/>
    </row>
    <row r="627" spans="2:17">
      <c r="B627" s="243"/>
      <c r="C627" s="243"/>
      <c r="D627" s="243"/>
      <c r="E627" s="243"/>
      <c r="F627" s="243"/>
      <c r="G627" s="243"/>
      <c r="H627" s="243"/>
      <c r="I627" s="243"/>
      <c r="J627" s="243"/>
      <c r="K627" s="243"/>
      <c r="L627" s="243"/>
      <c r="M627" s="243"/>
      <c r="N627" s="243"/>
      <c r="O627" s="243"/>
      <c r="P627" s="243"/>
      <c r="Q627" s="243"/>
    </row>
    <row r="628" spans="2:17">
      <c r="B628" s="243"/>
      <c r="C628" s="243"/>
      <c r="D628" s="243"/>
      <c r="E628" s="243"/>
      <c r="F628" s="243"/>
      <c r="G628" s="243"/>
      <c r="H628" s="243"/>
      <c r="I628" s="243"/>
      <c r="J628" s="243"/>
      <c r="K628" s="243"/>
      <c r="L628" s="243"/>
      <c r="M628" s="243"/>
      <c r="N628" s="243"/>
      <c r="O628" s="243"/>
      <c r="P628" s="243"/>
      <c r="Q628" s="243"/>
    </row>
    <row r="629" spans="2:17">
      <c r="B629" s="243"/>
      <c r="C629" s="243"/>
      <c r="D629" s="243"/>
      <c r="E629" s="243"/>
      <c r="F629" s="243"/>
      <c r="G629" s="243"/>
      <c r="H629" s="243"/>
      <c r="I629" s="243"/>
      <c r="J629" s="243"/>
      <c r="K629" s="243"/>
      <c r="L629" s="243"/>
      <c r="M629" s="243"/>
      <c r="N629" s="243"/>
      <c r="O629" s="243"/>
      <c r="P629" s="243"/>
      <c r="Q629" s="243"/>
    </row>
    <row r="630" spans="2:17">
      <c r="B630" s="243"/>
      <c r="C630" s="243"/>
      <c r="D630" s="243"/>
      <c r="E630" s="243"/>
      <c r="F630" s="243"/>
      <c r="G630" s="243"/>
      <c r="H630" s="243"/>
      <c r="I630" s="243"/>
      <c r="J630" s="243"/>
      <c r="K630" s="243"/>
      <c r="L630" s="243"/>
      <c r="M630" s="243"/>
      <c r="N630" s="243"/>
      <c r="O630" s="243"/>
      <c r="P630" s="243"/>
      <c r="Q630" s="243"/>
    </row>
    <row r="631" spans="2:17">
      <c r="B631" s="243"/>
      <c r="C631" s="243"/>
      <c r="D631" s="243"/>
      <c r="E631" s="243"/>
      <c r="F631" s="243"/>
      <c r="G631" s="243"/>
      <c r="H631" s="243"/>
      <c r="I631" s="243"/>
      <c r="J631" s="243"/>
      <c r="K631" s="243"/>
      <c r="L631" s="243"/>
      <c r="M631" s="243"/>
      <c r="N631" s="243"/>
      <c r="O631" s="243"/>
      <c r="P631" s="243"/>
      <c r="Q631" s="243"/>
    </row>
    <row r="632" spans="2:17">
      <c r="B632" s="243"/>
      <c r="C632" s="243"/>
      <c r="D632" s="243"/>
      <c r="E632" s="243"/>
      <c r="F632" s="243"/>
      <c r="G632" s="243"/>
      <c r="H632" s="243"/>
      <c r="I632" s="243"/>
      <c r="J632" s="243"/>
      <c r="K632" s="243"/>
      <c r="L632" s="243"/>
      <c r="M632" s="243"/>
      <c r="N632" s="243"/>
      <c r="O632" s="243"/>
      <c r="P632" s="243"/>
      <c r="Q632" s="243"/>
    </row>
    <row r="633" spans="2:17">
      <c r="B633" s="243"/>
      <c r="C633" s="243"/>
      <c r="D633" s="243"/>
      <c r="E633" s="243"/>
      <c r="F633" s="243"/>
      <c r="G633" s="243"/>
      <c r="H633" s="243"/>
      <c r="I633" s="243"/>
      <c r="J633" s="243"/>
      <c r="K633" s="243"/>
      <c r="L633" s="243"/>
      <c r="M633" s="243"/>
      <c r="N633" s="243"/>
      <c r="O633" s="243"/>
      <c r="P633" s="243"/>
      <c r="Q633" s="243"/>
    </row>
    <row r="634" spans="2:17">
      <c r="B634" s="243"/>
      <c r="C634" s="243"/>
      <c r="D634" s="243"/>
      <c r="E634" s="243"/>
      <c r="F634" s="243"/>
      <c r="G634" s="243"/>
      <c r="H634" s="243"/>
      <c r="I634" s="243"/>
      <c r="J634" s="243"/>
      <c r="K634" s="243"/>
      <c r="L634" s="243"/>
      <c r="M634" s="243"/>
      <c r="N634" s="243"/>
      <c r="O634" s="243"/>
      <c r="P634" s="243"/>
      <c r="Q634" s="243"/>
    </row>
    <row r="635" spans="2:17">
      <c r="B635" s="243"/>
      <c r="C635" s="243"/>
      <c r="D635" s="243"/>
      <c r="E635" s="243"/>
      <c r="F635" s="243"/>
      <c r="G635" s="243"/>
      <c r="H635" s="243"/>
      <c r="I635" s="243"/>
      <c r="J635" s="243"/>
      <c r="K635" s="243"/>
      <c r="L635" s="243"/>
      <c r="M635" s="243"/>
      <c r="N635" s="243"/>
      <c r="O635" s="243"/>
      <c r="P635" s="243"/>
      <c r="Q635" s="243"/>
    </row>
    <row r="636" spans="2:17">
      <c r="B636" s="243"/>
      <c r="C636" s="243"/>
      <c r="D636" s="243"/>
      <c r="E636" s="243"/>
      <c r="F636" s="243"/>
      <c r="G636" s="243"/>
      <c r="H636" s="243"/>
      <c r="I636" s="243"/>
      <c r="J636" s="243"/>
      <c r="K636" s="243"/>
      <c r="L636" s="243"/>
      <c r="M636" s="243"/>
      <c r="N636" s="243"/>
      <c r="O636" s="243"/>
      <c r="P636" s="243"/>
      <c r="Q636" s="243"/>
    </row>
    <row r="637" spans="2:17">
      <c r="B637" s="243"/>
      <c r="C637" s="243"/>
      <c r="D637" s="243"/>
      <c r="E637" s="243"/>
      <c r="F637" s="243"/>
      <c r="G637" s="243"/>
      <c r="H637" s="243"/>
      <c r="I637" s="243"/>
      <c r="J637" s="243"/>
      <c r="K637" s="243"/>
      <c r="L637" s="243"/>
      <c r="M637" s="243"/>
      <c r="N637" s="243"/>
      <c r="O637" s="243"/>
      <c r="P637" s="243"/>
      <c r="Q637" s="243"/>
    </row>
    <row r="638" spans="2:17">
      <c r="B638" s="243"/>
      <c r="C638" s="243"/>
      <c r="D638" s="243"/>
      <c r="E638" s="243"/>
      <c r="F638" s="243"/>
      <c r="G638" s="243"/>
      <c r="H638" s="243"/>
      <c r="I638" s="243"/>
      <c r="J638" s="243"/>
      <c r="K638" s="243"/>
      <c r="L638" s="243"/>
      <c r="M638" s="243"/>
      <c r="N638" s="243"/>
      <c r="O638" s="243"/>
      <c r="P638" s="243"/>
      <c r="Q638" s="243"/>
    </row>
    <row r="639" spans="2:17">
      <c r="B639" s="243"/>
      <c r="C639" s="243"/>
      <c r="D639" s="243"/>
      <c r="E639" s="243"/>
      <c r="F639" s="243"/>
      <c r="G639" s="243"/>
      <c r="H639" s="243"/>
      <c r="I639" s="243"/>
      <c r="J639" s="243"/>
      <c r="K639" s="243"/>
      <c r="L639" s="243"/>
      <c r="M639" s="243"/>
      <c r="N639" s="243"/>
      <c r="O639" s="243"/>
      <c r="P639" s="243"/>
      <c r="Q639" s="243"/>
    </row>
    <row r="640" spans="2:17">
      <c r="B640" s="243"/>
      <c r="C640" s="243"/>
      <c r="D640" s="243"/>
      <c r="E640" s="243"/>
      <c r="F640" s="243"/>
      <c r="G640" s="243"/>
      <c r="H640" s="243"/>
      <c r="I640" s="243"/>
      <c r="J640" s="243"/>
      <c r="K640" s="243"/>
      <c r="L640" s="243"/>
      <c r="M640" s="243"/>
      <c r="N640" s="243"/>
      <c r="O640" s="243"/>
      <c r="P640" s="243"/>
      <c r="Q640" s="243"/>
    </row>
    <row r="641" spans="2:17">
      <c r="B641" s="243"/>
      <c r="C641" s="243"/>
      <c r="D641" s="243"/>
      <c r="E641" s="243"/>
      <c r="F641" s="243"/>
      <c r="G641" s="243"/>
      <c r="H641" s="243"/>
      <c r="I641" s="243"/>
      <c r="J641" s="243"/>
      <c r="K641" s="243"/>
      <c r="L641" s="243"/>
      <c r="M641" s="243"/>
      <c r="N641" s="243"/>
      <c r="O641" s="243"/>
      <c r="P641" s="243"/>
      <c r="Q641" s="243"/>
    </row>
    <row r="642" spans="2:17">
      <c r="B642" s="243"/>
      <c r="C642" s="243"/>
      <c r="D642" s="243"/>
      <c r="E642" s="243"/>
      <c r="F642" s="243"/>
      <c r="G642" s="243"/>
      <c r="H642" s="243"/>
      <c r="I642" s="243"/>
      <c r="J642" s="243"/>
      <c r="K642" s="243"/>
      <c r="L642" s="243"/>
      <c r="M642" s="243"/>
      <c r="N642" s="243"/>
      <c r="O642" s="243"/>
      <c r="P642" s="243"/>
      <c r="Q642" s="243"/>
    </row>
    <row r="643" spans="2:17">
      <c r="B643" s="243"/>
      <c r="C643" s="243"/>
      <c r="D643" s="243"/>
      <c r="E643" s="243"/>
      <c r="F643" s="243"/>
      <c r="G643" s="243"/>
      <c r="H643" s="243"/>
      <c r="I643" s="243"/>
      <c r="J643" s="243"/>
      <c r="K643" s="243"/>
      <c r="L643" s="243"/>
      <c r="M643" s="243"/>
      <c r="N643" s="243"/>
      <c r="O643" s="243"/>
      <c r="P643" s="243"/>
      <c r="Q643" s="243"/>
    </row>
    <row r="644" spans="2:17">
      <c r="B644" s="243"/>
      <c r="C644" s="243"/>
      <c r="D644" s="243"/>
      <c r="E644" s="243"/>
      <c r="F644" s="243"/>
      <c r="G644" s="243"/>
      <c r="H644" s="243"/>
      <c r="I644" s="243"/>
      <c r="J644" s="243"/>
      <c r="K644" s="243"/>
      <c r="L644" s="243"/>
      <c r="M644" s="243"/>
      <c r="N644" s="243"/>
      <c r="O644" s="243"/>
      <c r="P644" s="243"/>
      <c r="Q644" s="243"/>
    </row>
    <row r="645" spans="2:17">
      <c r="B645" s="243"/>
      <c r="C645" s="243"/>
      <c r="D645" s="243"/>
      <c r="E645" s="243"/>
      <c r="F645" s="243"/>
      <c r="G645" s="243"/>
      <c r="H645" s="243"/>
      <c r="I645" s="243"/>
      <c r="J645" s="243"/>
      <c r="K645" s="243"/>
      <c r="L645" s="243"/>
      <c r="M645" s="243"/>
      <c r="N645" s="243"/>
      <c r="O645" s="243"/>
      <c r="P645" s="243"/>
      <c r="Q645" s="243"/>
    </row>
    <row r="646" spans="2:17">
      <c r="B646" s="243"/>
      <c r="C646" s="243"/>
      <c r="D646" s="243"/>
      <c r="E646" s="243"/>
      <c r="F646" s="243"/>
      <c r="G646" s="243"/>
      <c r="H646" s="243"/>
      <c r="I646" s="243"/>
      <c r="J646" s="243"/>
      <c r="K646" s="243"/>
      <c r="L646" s="243"/>
      <c r="M646" s="243"/>
      <c r="N646" s="243"/>
      <c r="O646" s="243"/>
      <c r="P646" s="243"/>
      <c r="Q646" s="243"/>
    </row>
    <row r="647" spans="2:17">
      <c r="B647" s="243"/>
      <c r="C647" s="243"/>
      <c r="D647" s="243"/>
      <c r="E647" s="243"/>
      <c r="F647" s="243"/>
      <c r="G647" s="243"/>
      <c r="H647" s="243"/>
      <c r="I647" s="243"/>
      <c r="J647" s="243"/>
      <c r="K647" s="243"/>
      <c r="L647" s="243"/>
      <c r="M647" s="243"/>
      <c r="N647" s="243"/>
      <c r="O647" s="243"/>
      <c r="P647" s="243"/>
      <c r="Q647" s="243"/>
    </row>
    <row r="648" spans="2:17">
      <c r="B648" s="243"/>
      <c r="C648" s="243"/>
      <c r="D648" s="243"/>
      <c r="E648" s="243"/>
      <c r="F648" s="243"/>
      <c r="G648" s="243"/>
      <c r="H648" s="243"/>
      <c r="I648" s="243"/>
      <c r="J648" s="243"/>
      <c r="K648" s="243"/>
      <c r="L648" s="243"/>
      <c r="M648" s="243"/>
      <c r="N648" s="243"/>
      <c r="O648" s="243"/>
      <c r="P648" s="243"/>
      <c r="Q648" s="243"/>
    </row>
    <row r="649" spans="2:17">
      <c r="B649" s="243"/>
      <c r="C649" s="243"/>
      <c r="D649" s="243"/>
      <c r="E649" s="243"/>
      <c r="F649" s="243"/>
      <c r="G649" s="243"/>
      <c r="H649" s="243"/>
      <c r="I649" s="243"/>
      <c r="J649" s="243"/>
      <c r="K649" s="243"/>
      <c r="L649" s="243"/>
      <c r="M649" s="243"/>
      <c r="N649" s="243"/>
      <c r="O649" s="243"/>
      <c r="P649" s="243"/>
      <c r="Q649" s="243"/>
    </row>
    <row r="650" spans="2:17">
      <c r="B650" s="243"/>
      <c r="C650" s="243"/>
      <c r="D650" s="243"/>
      <c r="E650" s="243"/>
      <c r="F650" s="243"/>
      <c r="G650" s="243"/>
      <c r="H650" s="243"/>
      <c r="I650" s="243"/>
      <c r="J650" s="243"/>
      <c r="K650" s="243"/>
      <c r="L650" s="243"/>
      <c r="M650" s="243"/>
      <c r="N650" s="243"/>
      <c r="O650" s="243"/>
      <c r="P650" s="243"/>
      <c r="Q650" s="243"/>
    </row>
    <row r="651" spans="2:17">
      <c r="B651" s="243"/>
      <c r="C651" s="243"/>
      <c r="D651" s="243"/>
      <c r="E651" s="243"/>
      <c r="F651" s="243"/>
      <c r="G651" s="243"/>
      <c r="H651" s="243"/>
      <c r="I651" s="243"/>
      <c r="J651" s="243"/>
      <c r="K651" s="243"/>
      <c r="L651" s="243"/>
      <c r="M651" s="243"/>
      <c r="N651" s="243"/>
      <c r="O651" s="243"/>
      <c r="P651" s="243"/>
      <c r="Q651" s="243"/>
    </row>
    <row r="652" spans="2:17">
      <c r="B652" s="243"/>
      <c r="C652" s="243"/>
      <c r="D652" s="243"/>
      <c r="E652" s="243"/>
      <c r="F652" s="243"/>
      <c r="G652" s="243"/>
      <c r="H652" s="243"/>
      <c r="I652" s="243"/>
      <c r="J652" s="243"/>
      <c r="K652" s="243"/>
      <c r="L652" s="243"/>
      <c r="M652" s="243"/>
      <c r="N652" s="243"/>
      <c r="O652" s="243"/>
      <c r="P652" s="243"/>
      <c r="Q652" s="243"/>
    </row>
    <row r="653" spans="2:17">
      <c r="B653" s="243"/>
      <c r="C653" s="243"/>
      <c r="D653" s="243"/>
      <c r="E653" s="243"/>
      <c r="F653" s="243"/>
      <c r="G653" s="243"/>
      <c r="H653" s="243"/>
      <c r="I653" s="243"/>
      <c r="J653" s="243"/>
      <c r="K653" s="243"/>
      <c r="L653" s="243"/>
      <c r="M653" s="243"/>
      <c r="N653" s="243"/>
      <c r="O653" s="243"/>
      <c r="P653" s="243"/>
      <c r="Q653" s="243"/>
    </row>
    <row r="654" spans="2:17">
      <c r="B654" s="243"/>
      <c r="C654" s="243"/>
      <c r="D654" s="243"/>
      <c r="E654" s="243"/>
      <c r="F654" s="243"/>
      <c r="G654" s="243"/>
      <c r="H654" s="243"/>
      <c r="I654" s="243"/>
      <c r="J654" s="243"/>
      <c r="K654" s="243"/>
      <c r="L654" s="243"/>
      <c r="M654" s="243"/>
      <c r="N654" s="243"/>
      <c r="O654" s="243"/>
      <c r="P654" s="243"/>
      <c r="Q654" s="243"/>
    </row>
    <row r="655" spans="2:17">
      <c r="B655" s="243"/>
      <c r="C655" s="243"/>
      <c r="D655" s="243"/>
      <c r="E655" s="243"/>
      <c r="F655" s="243"/>
      <c r="G655" s="243"/>
      <c r="H655" s="243"/>
      <c r="I655" s="243"/>
      <c r="J655" s="243"/>
      <c r="K655" s="243"/>
      <c r="L655" s="243"/>
      <c r="M655" s="243"/>
      <c r="N655" s="243"/>
      <c r="O655" s="243"/>
      <c r="P655" s="243"/>
      <c r="Q655" s="243"/>
    </row>
    <row r="656" spans="2:17">
      <c r="B656" s="243"/>
      <c r="C656" s="243"/>
      <c r="D656" s="243"/>
      <c r="E656" s="243"/>
      <c r="F656" s="243"/>
      <c r="G656" s="243"/>
      <c r="H656" s="243"/>
      <c r="I656" s="243"/>
      <c r="J656" s="243"/>
      <c r="K656" s="243"/>
      <c r="L656" s="243"/>
      <c r="M656" s="243"/>
      <c r="N656" s="243"/>
      <c r="O656" s="243"/>
      <c r="P656" s="243"/>
      <c r="Q656" s="243"/>
    </row>
    <row r="657" spans="2:17">
      <c r="B657" s="243"/>
      <c r="C657" s="243"/>
      <c r="D657" s="243"/>
      <c r="E657" s="243"/>
      <c r="F657" s="243"/>
      <c r="G657" s="243"/>
      <c r="H657" s="243"/>
      <c r="I657" s="243"/>
      <c r="J657" s="243"/>
      <c r="K657" s="243"/>
      <c r="L657" s="243"/>
      <c r="M657" s="243"/>
      <c r="N657" s="243"/>
      <c r="O657" s="243"/>
      <c r="P657" s="243"/>
      <c r="Q657" s="243"/>
    </row>
    <row r="658" spans="2:17">
      <c r="B658" s="243"/>
      <c r="C658" s="243"/>
      <c r="D658" s="243"/>
      <c r="E658" s="243"/>
      <c r="F658" s="243"/>
      <c r="G658" s="243"/>
      <c r="H658" s="243"/>
      <c r="I658" s="243"/>
      <c r="J658" s="243"/>
      <c r="K658" s="243"/>
      <c r="L658" s="243"/>
      <c r="M658" s="243"/>
      <c r="N658" s="243"/>
      <c r="O658" s="243"/>
      <c r="P658" s="243"/>
      <c r="Q658" s="243"/>
    </row>
    <row r="659" spans="2:17">
      <c r="B659" s="243"/>
      <c r="C659" s="243"/>
      <c r="D659" s="243"/>
      <c r="E659" s="243"/>
      <c r="F659" s="243"/>
      <c r="G659" s="243"/>
      <c r="H659" s="243"/>
      <c r="I659" s="243"/>
      <c r="J659" s="243"/>
      <c r="K659" s="243"/>
      <c r="L659" s="243"/>
      <c r="M659" s="243"/>
      <c r="N659" s="243"/>
      <c r="O659" s="243"/>
      <c r="P659" s="243"/>
      <c r="Q659" s="243"/>
    </row>
    <row r="660" spans="2:17">
      <c r="B660" s="243"/>
      <c r="C660" s="243"/>
      <c r="D660" s="243"/>
      <c r="E660" s="243"/>
      <c r="F660" s="243"/>
      <c r="G660" s="243"/>
      <c r="H660" s="243"/>
      <c r="I660" s="243"/>
      <c r="J660" s="243"/>
      <c r="K660" s="243"/>
      <c r="L660" s="243"/>
      <c r="M660" s="243"/>
      <c r="N660" s="243"/>
      <c r="O660" s="243"/>
      <c r="P660" s="243"/>
      <c r="Q660" s="243"/>
    </row>
    <row r="661" spans="2:17">
      <c r="B661" s="243"/>
      <c r="C661" s="243"/>
      <c r="D661" s="243"/>
      <c r="E661" s="243"/>
      <c r="F661" s="243"/>
      <c r="G661" s="243"/>
      <c r="H661" s="243"/>
      <c r="I661" s="243"/>
      <c r="J661" s="243"/>
      <c r="K661" s="243"/>
      <c r="L661" s="243"/>
      <c r="M661" s="243"/>
      <c r="N661" s="243"/>
      <c r="O661" s="243"/>
      <c r="P661" s="243"/>
      <c r="Q661" s="243"/>
    </row>
    <row r="662" spans="2:17">
      <c r="B662" s="243"/>
      <c r="C662" s="243"/>
      <c r="D662" s="243"/>
      <c r="E662" s="243"/>
      <c r="F662" s="243"/>
      <c r="G662" s="243"/>
      <c r="H662" s="243"/>
      <c r="I662" s="243"/>
      <c r="J662" s="243"/>
      <c r="K662" s="243"/>
      <c r="L662" s="243"/>
      <c r="M662" s="243"/>
      <c r="N662" s="243"/>
      <c r="O662" s="243"/>
      <c r="P662" s="243"/>
      <c r="Q662" s="243"/>
    </row>
    <row r="663" spans="2:17">
      <c r="B663" s="243"/>
      <c r="C663" s="243"/>
      <c r="D663" s="243"/>
      <c r="E663" s="243"/>
      <c r="F663" s="243"/>
      <c r="G663" s="243"/>
      <c r="H663" s="243"/>
      <c r="I663" s="243"/>
      <c r="J663" s="243"/>
      <c r="K663" s="243"/>
      <c r="L663" s="243"/>
      <c r="M663" s="243"/>
      <c r="N663" s="243"/>
      <c r="O663" s="243"/>
      <c r="P663" s="243"/>
      <c r="Q663" s="243"/>
    </row>
    <row r="664" spans="2:17">
      <c r="B664" s="243"/>
      <c r="C664" s="243"/>
      <c r="D664" s="243"/>
      <c r="E664" s="243"/>
      <c r="F664" s="243"/>
      <c r="G664" s="243"/>
      <c r="H664" s="243"/>
      <c r="I664" s="243"/>
      <c r="J664" s="243"/>
      <c r="K664" s="243"/>
      <c r="L664" s="243"/>
      <c r="M664" s="243"/>
      <c r="N664" s="243"/>
      <c r="O664" s="243"/>
      <c r="P664" s="243"/>
      <c r="Q664" s="243"/>
    </row>
    <row r="665" spans="2:17">
      <c r="B665" s="243"/>
      <c r="C665" s="243"/>
      <c r="D665" s="243"/>
      <c r="E665" s="243"/>
      <c r="F665" s="243"/>
      <c r="G665" s="243"/>
      <c r="H665" s="243"/>
      <c r="I665" s="243"/>
      <c r="J665" s="243"/>
      <c r="K665" s="243"/>
      <c r="L665" s="243"/>
      <c r="M665" s="243"/>
      <c r="N665" s="243"/>
      <c r="O665" s="243"/>
      <c r="P665" s="243"/>
      <c r="Q665" s="243"/>
    </row>
    <row r="666" spans="2:17">
      <c r="B666" s="243"/>
      <c r="C666" s="243"/>
      <c r="D666" s="243"/>
      <c r="E666" s="243"/>
      <c r="F666" s="243"/>
      <c r="G666" s="243"/>
      <c r="H666" s="243"/>
      <c r="I666" s="243"/>
      <c r="J666" s="243"/>
      <c r="K666" s="243"/>
      <c r="L666" s="243"/>
      <c r="M666" s="243"/>
      <c r="N666" s="243"/>
      <c r="O666" s="243"/>
      <c r="P666" s="243"/>
      <c r="Q666" s="243"/>
    </row>
    <row r="667" spans="2:17">
      <c r="B667" s="243"/>
      <c r="C667" s="243"/>
      <c r="D667" s="243"/>
      <c r="E667" s="243"/>
      <c r="F667" s="243"/>
      <c r="G667" s="243"/>
      <c r="H667" s="243"/>
      <c r="I667" s="243"/>
      <c r="J667" s="243"/>
      <c r="K667" s="243"/>
      <c r="L667" s="243"/>
      <c r="M667" s="243"/>
      <c r="N667" s="243"/>
      <c r="O667" s="243"/>
      <c r="P667" s="243"/>
      <c r="Q667" s="243"/>
    </row>
    <row r="668" spans="2:17">
      <c r="B668" s="243"/>
      <c r="C668" s="243"/>
      <c r="D668" s="243"/>
      <c r="E668" s="243"/>
      <c r="F668" s="243"/>
      <c r="G668" s="243"/>
      <c r="H668" s="243"/>
      <c r="I668" s="243"/>
      <c r="J668" s="243"/>
      <c r="K668" s="243"/>
      <c r="L668" s="243"/>
      <c r="M668" s="243"/>
      <c r="N668" s="243"/>
      <c r="O668" s="243"/>
      <c r="P668" s="243"/>
      <c r="Q668" s="243"/>
    </row>
    <row r="669" spans="2:17">
      <c r="B669" s="243"/>
      <c r="C669" s="243"/>
      <c r="D669" s="243"/>
      <c r="E669" s="243"/>
      <c r="F669" s="243"/>
      <c r="G669" s="243"/>
      <c r="H669" s="243"/>
      <c r="I669" s="243"/>
      <c r="J669" s="243"/>
      <c r="K669" s="243"/>
      <c r="L669" s="243"/>
      <c r="M669" s="243"/>
      <c r="N669" s="243"/>
      <c r="O669" s="243"/>
      <c r="P669" s="243"/>
      <c r="Q669" s="243"/>
    </row>
    <row r="670" spans="2:17">
      <c r="B670" s="243"/>
      <c r="C670" s="243"/>
      <c r="D670" s="243"/>
      <c r="E670" s="243"/>
      <c r="F670" s="243"/>
      <c r="G670" s="243"/>
      <c r="H670" s="243"/>
      <c r="I670" s="243"/>
      <c r="J670" s="243"/>
      <c r="K670" s="243"/>
      <c r="L670" s="243"/>
      <c r="M670" s="243"/>
      <c r="N670" s="243"/>
      <c r="O670" s="243"/>
      <c r="P670" s="243"/>
      <c r="Q670" s="243"/>
    </row>
    <row r="671" spans="2:17">
      <c r="B671" s="243"/>
      <c r="C671" s="243"/>
      <c r="D671" s="243"/>
      <c r="E671" s="243"/>
      <c r="F671" s="243"/>
      <c r="G671" s="243"/>
      <c r="H671" s="243"/>
      <c r="I671" s="243"/>
      <c r="J671" s="243"/>
      <c r="K671" s="243"/>
      <c r="L671" s="243"/>
      <c r="M671" s="243"/>
      <c r="N671" s="243"/>
      <c r="O671" s="243"/>
      <c r="P671" s="243"/>
      <c r="Q671" s="243"/>
    </row>
    <row r="672" spans="2:17">
      <c r="B672" s="243"/>
      <c r="C672" s="243"/>
      <c r="D672" s="243"/>
      <c r="E672" s="243"/>
      <c r="F672" s="243"/>
      <c r="G672" s="243"/>
      <c r="H672" s="243"/>
      <c r="I672" s="243"/>
      <c r="J672" s="243"/>
      <c r="K672" s="243"/>
      <c r="L672" s="243"/>
      <c r="M672" s="243"/>
      <c r="N672" s="243"/>
      <c r="O672" s="243"/>
      <c r="P672" s="243"/>
      <c r="Q672" s="243"/>
    </row>
    <row r="673" spans="2:17">
      <c r="B673" s="243"/>
      <c r="C673" s="243"/>
      <c r="D673" s="243"/>
      <c r="E673" s="243"/>
      <c r="F673" s="243"/>
      <c r="G673" s="243"/>
      <c r="H673" s="243"/>
      <c r="I673" s="243"/>
      <c r="J673" s="243"/>
      <c r="K673" s="243"/>
      <c r="L673" s="243"/>
      <c r="M673" s="243"/>
      <c r="N673" s="243"/>
      <c r="O673" s="243"/>
      <c r="P673" s="243"/>
      <c r="Q673" s="243"/>
    </row>
    <row r="674" spans="2:17">
      <c r="B674" s="243"/>
      <c r="C674" s="243"/>
      <c r="D674" s="243"/>
      <c r="E674" s="243"/>
      <c r="F674" s="243"/>
      <c r="G674" s="243"/>
      <c r="H674" s="243"/>
      <c r="I674" s="243"/>
      <c r="J674" s="243"/>
      <c r="K674" s="243"/>
      <c r="L674" s="243"/>
      <c r="M674" s="243"/>
      <c r="N674" s="243"/>
      <c r="O674" s="243"/>
      <c r="P674" s="243"/>
      <c r="Q674" s="243"/>
    </row>
    <row r="675" spans="2:17">
      <c r="B675" s="243"/>
      <c r="C675" s="243"/>
      <c r="D675" s="243"/>
      <c r="E675" s="243"/>
      <c r="F675" s="243"/>
      <c r="G675" s="243"/>
      <c r="H675" s="243"/>
      <c r="I675" s="243"/>
      <c r="J675" s="243"/>
      <c r="K675" s="243"/>
      <c r="L675" s="243"/>
      <c r="M675" s="243"/>
      <c r="N675" s="243"/>
      <c r="O675" s="243"/>
      <c r="P675" s="243"/>
      <c r="Q675" s="243"/>
    </row>
    <row r="676" spans="2:17">
      <c r="B676" s="243"/>
      <c r="C676" s="243"/>
      <c r="D676" s="243"/>
      <c r="E676" s="243"/>
      <c r="F676" s="243"/>
      <c r="G676" s="243"/>
      <c r="H676" s="243"/>
      <c r="I676" s="243"/>
      <c r="J676" s="243"/>
      <c r="K676" s="243"/>
      <c r="L676" s="243"/>
      <c r="M676" s="243"/>
      <c r="N676" s="243"/>
      <c r="O676" s="243"/>
      <c r="P676" s="243"/>
      <c r="Q676" s="243"/>
    </row>
    <row r="677" spans="2:17">
      <c r="B677" s="243"/>
      <c r="C677" s="243"/>
      <c r="D677" s="243"/>
      <c r="E677" s="243"/>
      <c r="F677" s="243"/>
      <c r="G677" s="243"/>
      <c r="H677" s="243"/>
      <c r="I677" s="243"/>
      <c r="J677" s="243"/>
      <c r="K677" s="243"/>
      <c r="L677" s="243"/>
      <c r="M677" s="243"/>
      <c r="N677" s="243"/>
      <c r="O677" s="243"/>
      <c r="P677" s="243"/>
      <c r="Q677" s="243"/>
    </row>
    <row r="678" spans="2:17">
      <c r="B678" s="243"/>
      <c r="C678" s="243"/>
      <c r="D678" s="243"/>
      <c r="E678" s="243"/>
      <c r="F678" s="243"/>
      <c r="G678" s="243"/>
      <c r="H678" s="243"/>
      <c r="I678" s="243"/>
      <c r="J678" s="243"/>
      <c r="K678" s="243"/>
      <c r="L678" s="243"/>
      <c r="M678" s="243"/>
      <c r="N678" s="243"/>
      <c r="O678" s="243"/>
      <c r="P678" s="243"/>
      <c r="Q678" s="243"/>
    </row>
    <row r="679" spans="2:17">
      <c r="B679" s="243"/>
      <c r="C679" s="243"/>
      <c r="D679" s="243"/>
      <c r="E679" s="243"/>
      <c r="F679" s="243"/>
      <c r="G679" s="243"/>
      <c r="H679" s="243"/>
      <c r="I679" s="243"/>
      <c r="J679" s="243"/>
      <c r="K679" s="243"/>
      <c r="L679" s="243"/>
      <c r="M679" s="243"/>
      <c r="N679" s="243"/>
      <c r="O679" s="243"/>
      <c r="P679" s="243"/>
      <c r="Q679" s="243"/>
    </row>
    <row r="680" spans="2:17">
      <c r="B680" s="243"/>
      <c r="C680" s="243"/>
      <c r="D680" s="243"/>
      <c r="E680" s="243"/>
      <c r="F680" s="243"/>
      <c r="G680" s="243"/>
      <c r="H680" s="243"/>
      <c r="I680" s="243"/>
      <c r="J680" s="243"/>
      <c r="K680" s="243"/>
      <c r="L680" s="243"/>
      <c r="M680" s="243"/>
      <c r="N680" s="243"/>
      <c r="O680" s="243"/>
      <c r="P680" s="243"/>
      <c r="Q680" s="243"/>
    </row>
    <row r="681" spans="2:17">
      <c r="B681" s="243"/>
      <c r="C681" s="243"/>
      <c r="D681" s="243"/>
      <c r="E681" s="243"/>
      <c r="F681" s="243"/>
      <c r="G681" s="243"/>
      <c r="H681" s="243"/>
      <c r="I681" s="243"/>
      <c r="J681" s="243"/>
      <c r="K681" s="243"/>
      <c r="L681" s="243"/>
      <c r="M681" s="243"/>
      <c r="N681" s="243"/>
      <c r="O681" s="243"/>
      <c r="P681" s="243"/>
      <c r="Q681" s="243"/>
    </row>
    <row r="682" spans="2:17">
      <c r="B682" s="243"/>
      <c r="C682" s="243"/>
      <c r="D682" s="243"/>
      <c r="E682" s="243"/>
      <c r="F682" s="243"/>
      <c r="G682" s="243"/>
      <c r="H682" s="243"/>
      <c r="I682" s="243"/>
      <c r="J682" s="243"/>
      <c r="K682" s="243"/>
      <c r="L682" s="243"/>
      <c r="M682" s="243"/>
      <c r="N682" s="243"/>
      <c r="O682" s="243"/>
      <c r="P682" s="243"/>
      <c r="Q682" s="243"/>
    </row>
    <row r="683" spans="2:17">
      <c r="B683" s="243"/>
      <c r="C683" s="243"/>
      <c r="D683" s="243"/>
      <c r="E683" s="243"/>
      <c r="F683" s="243"/>
      <c r="G683" s="243"/>
      <c r="H683" s="243"/>
      <c r="I683" s="243"/>
      <c r="J683" s="243"/>
      <c r="K683" s="243"/>
      <c r="L683" s="243"/>
      <c r="M683" s="243"/>
      <c r="N683" s="243"/>
      <c r="O683" s="243"/>
      <c r="P683" s="243"/>
      <c r="Q683" s="243"/>
    </row>
    <row r="684" spans="2:17">
      <c r="B684" s="243"/>
      <c r="C684" s="243"/>
      <c r="D684" s="243"/>
      <c r="E684" s="243"/>
      <c r="F684" s="243"/>
      <c r="G684" s="243"/>
      <c r="H684" s="243"/>
      <c r="I684" s="243"/>
      <c r="J684" s="243"/>
      <c r="K684" s="243"/>
      <c r="L684" s="243"/>
      <c r="M684" s="243"/>
      <c r="N684" s="243"/>
      <c r="O684" s="243"/>
      <c r="P684" s="243"/>
      <c r="Q684" s="243"/>
    </row>
    <row r="685" spans="2:17">
      <c r="B685" s="243"/>
      <c r="C685" s="243"/>
      <c r="D685" s="243"/>
      <c r="E685" s="243"/>
      <c r="F685" s="243"/>
      <c r="G685" s="243"/>
      <c r="H685" s="243"/>
      <c r="I685" s="243"/>
      <c r="J685" s="243"/>
      <c r="K685" s="243"/>
      <c r="L685" s="243"/>
      <c r="M685" s="243"/>
      <c r="N685" s="243"/>
      <c r="O685" s="243"/>
      <c r="P685" s="243"/>
      <c r="Q685" s="243"/>
    </row>
    <row r="686" spans="2:17">
      <c r="B686" s="243"/>
      <c r="C686" s="243"/>
      <c r="D686" s="243"/>
      <c r="E686" s="243"/>
      <c r="F686" s="243"/>
      <c r="G686" s="243"/>
      <c r="H686" s="243"/>
      <c r="I686" s="243"/>
      <c r="J686" s="243"/>
      <c r="K686" s="243"/>
      <c r="L686" s="243"/>
      <c r="M686" s="243"/>
      <c r="N686" s="243"/>
      <c r="O686" s="243"/>
      <c r="P686" s="243"/>
      <c r="Q686" s="243"/>
    </row>
    <row r="687" spans="2:17">
      <c r="B687" s="243"/>
      <c r="C687" s="243"/>
      <c r="D687" s="243"/>
      <c r="E687" s="243"/>
      <c r="F687" s="243"/>
      <c r="G687" s="243"/>
      <c r="H687" s="243"/>
      <c r="I687" s="243"/>
      <c r="J687" s="243"/>
      <c r="K687" s="243"/>
      <c r="L687" s="243"/>
      <c r="M687" s="243"/>
      <c r="N687" s="243"/>
      <c r="O687" s="243"/>
      <c r="P687" s="243"/>
      <c r="Q687" s="243"/>
    </row>
    <row r="688" spans="2:17">
      <c r="B688" s="243"/>
      <c r="C688" s="243"/>
      <c r="D688" s="243"/>
      <c r="E688" s="243"/>
      <c r="F688" s="243"/>
      <c r="G688" s="243"/>
      <c r="H688" s="243"/>
      <c r="I688" s="243"/>
      <c r="J688" s="243"/>
      <c r="K688" s="243"/>
      <c r="L688" s="243"/>
      <c r="M688" s="243"/>
      <c r="N688" s="243"/>
      <c r="O688" s="243"/>
      <c r="P688" s="243"/>
      <c r="Q688" s="243"/>
    </row>
    <row r="689" spans="2:17">
      <c r="B689" s="243"/>
      <c r="C689" s="243"/>
      <c r="D689" s="243"/>
      <c r="E689" s="243"/>
      <c r="F689" s="243"/>
      <c r="G689" s="243"/>
      <c r="H689" s="243"/>
      <c r="I689" s="243"/>
      <c r="J689" s="243"/>
      <c r="K689" s="243"/>
      <c r="L689" s="243"/>
      <c r="M689" s="243"/>
      <c r="N689" s="243"/>
      <c r="O689" s="243"/>
      <c r="P689" s="243"/>
      <c r="Q689" s="243"/>
    </row>
    <row r="690" spans="2:17">
      <c r="B690" s="243"/>
      <c r="C690" s="243"/>
      <c r="D690" s="243"/>
      <c r="E690" s="243"/>
      <c r="F690" s="243"/>
      <c r="G690" s="243"/>
      <c r="H690" s="243"/>
      <c r="I690" s="243"/>
      <c r="J690" s="243"/>
      <c r="K690" s="243"/>
      <c r="L690" s="243"/>
      <c r="M690" s="243"/>
      <c r="N690" s="243"/>
      <c r="O690" s="243"/>
      <c r="P690" s="243"/>
      <c r="Q690" s="243"/>
    </row>
    <row r="691" spans="2:17">
      <c r="B691" s="243"/>
      <c r="C691" s="243"/>
      <c r="D691" s="243"/>
      <c r="E691" s="243"/>
      <c r="F691" s="243"/>
      <c r="G691" s="243"/>
      <c r="H691" s="243"/>
      <c r="I691" s="243"/>
      <c r="J691" s="243"/>
      <c r="K691" s="243"/>
      <c r="L691" s="243"/>
      <c r="M691" s="243"/>
      <c r="N691" s="243"/>
      <c r="O691" s="243"/>
      <c r="P691" s="243"/>
      <c r="Q691" s="243"/>
    </row>
    <row r="692" spans="2:17">
      <c r="B692" s="243"/>
      <c r="C692" s="243"/>
      <c r="D692" s="243"/>
      <c r="E692" s="243"/>
      <c r="F692" s="243"/>
      <c r="G692" s="243"/>
      <c r="H692" s="243"/>
      <c r="I692" s="243"/>
      <c r="J692" s="243"/>
      <c r="K692" s="243"/>
      <c r="L692" s="243"/>
      <c r="M692" s="243"/>
      <c r="N692" s="243"/>
      <c r="O692" s="243"/>
      <c r="P692" s="243"/>
      <c r="Q692" s="243"/>
    </row>
    <row r="693" spans="2:17">
      <c r="B693" s="243"/>
      <c r="C693" s="243"/>
      <c r="D693" s="243"/>
      <c r="E693" s="243"/>
      <c r="F693" s="243"/>
      <c r="G693" s="243"/>
      <c r="H693" s="243"/>
      <c r="I693" s="243"/>
      <c r="J693" s="243"/>
      <c r="K693" s="243"/>
      <c r="L693" s="243"/>
      <c r="M693" s="243"/>
      <c r="N693" s="243"/>
      <c r="O693" s="243"/>
      <c r="P693" s="243"/>
      <c r="Q693" s="243"/>
    </row>
    <row r="694" spans="2:17">
      <c r="B694" s="243"/>
      <c r="C694" s="243"/>
      <c r="D694" s="243"/>
      <c r="E694" s="243"/>
      <c r="F694" s="243"/>
      <c r="G694" s="243"/>
      <c r="H694" s="243"/>
      <c r="I694" s="243"/>
      <c r="J694" s="243"/>
      <c r="K694" s="243"/>
      <c r="L694" s="243"/>
      <c r="M694" s="243"/>
      <c r="N694" s="243"/>
      <c r="O694" s="243"/>
      <c r="P694" s="243"/>
      <c r="Q694" s="243"/>
    </row>
    <row r="695" spans="2:17">
      <c r="B695" s="243"/>
      <c r="C695" s="243"/>
      <c r="D695" s="243"/>
      <c r="E695" s="243"/>
      <c r="F695" s="243"/>
      <c r="G695" s="243"/>
      <c r="H695" s="243"/>
      <c r="I695" s="243"/>
      <c r="J695" s="243"/>
      <c r="K695" s="243"/>
      <c r="L695" s="243"/>
      <c r="M695" s="243"/>
      <c r="N695" s="243"/>
      <c r="O695" s="243"/>
      <c r="P695" s="243"/>
      <c r="Q695" s="243"/>
    </row>
    <row r="696" spans="2:17">
      <c r="B696" s="243"/>
      <c r="C696" s="243"/>
      <c r="D696" s="243"/>
      <c r="E696" s="243"/>
      <c r="F696" s="243"/>
      <c r="G696" s="243"/>
      <c r="H696" s="243"/>
      <c r="I696" s="243"/>
      <c r="J696" s="243"/>
      <c r="K696" s="243"/>
      <c r="L696" s="243"/>
      <c r="M696" s="243"/>
      <c r="N696" s="243"/>
      <c r="O696" s="243"/>
      <c r="P696" s="243"/>
      <c r="Q696" s="243"/>
    </row>
    <row r="697" spans="2:17">
      <c r="B697" s="243"/>
      <c r="C697" s="243"/>
      <c r="D697" s="243"/>
      <c r="E697" s="243"/>
      <c r="F697" s="243"/>
      <c r="G697" s="243"/>
      <c r="H697" s="243"/>
      <c r="I697" s="243"/>
      <c r="J697" s="243"/>
      <c r="K697" s="243"/>
      <c r="L697" s="243"/>
      <c r="M697" s="243"/>
      <c r="N697" s="243"/>
      <c r="O697" s="243"/>
      <c r="P697" s="243"/>
      <c r="Q697" s="243"/>
    </row>
    <row r="698" spans="2:17">
      <c r="B698" s="243"/>
      <c r="C698" s="243"/>
      <c r="D698" s="243"/>
      <c r="E698" s="243"/>
      <c r="F698" s="243"/>
      <c r="G698" s="243"/>
      <c r="H698" s="243"/>
      <c r="I698" s="243"/>
      <c r="J698" s="243"/>
      <c r="K698" s="243"/>
      <c r="L698" s="243"/>
      <c r="M698" s="243"/>
      <c r="N698" s="243"/>
      <c r="O698" s="243"/>
      <c r="P698" s="243"/>
      <c r="Q698" s="243"/>
    </row>
    <row r="699" spans="2:17">
      <c r="B699" s="243"/>
      <c r="C699" s="243"/>
      <c r="D699" s="243"/>
      <c r="E699" s="243"/>
      <c r="F699" s="243"/>
      <c r="G699" s="243"/>
      <c r="H699" s="243"/>
      <c r="I699" s="243"/>
      <c r="J699" s="243"/>
      <c r="K699" s="243"/>
      <c r="L699" s="243"/>
      <c r="M699" s="243"/>
      <c r="N699" s="243"/>
      <c r="O699" s="243"/>
      <c r="P699" s="243"/>
      <c r="Q699" s="243"/>
    </row>
    <row r="700" spans="2:17">
      <c r="B700" s="243"/>
      <c r="C700" s="243"/>
      <c r="D700" s="243"/>
      <c r="E700" s="243"/>
      <c r="F700" s="243"/>
      <c r="G700" s="243"/>
      <c r="H700" s="243"/>
      <c r="I700" s="243"/>
      <c r="J700" s="243"/>
      <c r="K700" s="243"/>
      <c r="L700" s="243"/>
      <c r="M700" s="243"/>
      <c r="N700" s="243"/>
      <c r="O700" s="243"/>
      <c r="P700" s="243"/>
      <c r="Q700" s="243"/>
    </row>
    <row r="701" spans="2:17">
      <c r="B701" s="243"/>
      <c r="C701" s="243"/>
      <c r="D701" s="243"/>
      <c r="E701" s="243"/>
      <c r="F701" s="243"/>
      <c r="G701" s="243"/>
      <c r="H701" s="243"/>
      <c r="I701" s="243"/>
      <c r="J701" s="243"/>
      <c r="K701" s="243"/>
      <c r="L701" s="243"/>
      <c r="M701" s="243"/>
      <c r="N701" s="243"/>
      <c r="O701" s="243"/>
      <c r="P701" s="243"/>
      <c r="Q701" s="243"/>
    </row>
    <row r="702" spans="2:17">
      <c r="B702" s="243"/>
      <c r="C702" s="243"/>
      <c r="D702" s="243"/>
      <c r="E702" s="243"/>
      <c r="F702" s="243"/>
      <c r="G702" s="243"/>
      <c r="H702" s="243"/>
      <c r="I702" s="243"/>
      <c r="J702" s="243"/>
      <c r="K702" s="243"/>
      <c r="L702" s="243"/>
      <c r="M702" s="243"/>
      <c r="N702" s="243"/>
      <c r="O702" s="243"/>
      <c r="P702" s="243"/>
      <c r="Q702" s="243"/>
    </row>
    <row r="703" spans="2:17">
      <c r="B703" s="243"/>
      <c r="C703" s="243"/>
      <c r="D703" s="243"/>
      <c r="E703" s="243"/>
      <c r="F703" s="243"/>
      <c r="G703" s="243"/>
      <c r="H703" s="243"/>
      <c r="I703" s="243"/>
      <c r="J703" s="243"/>
      <c r="K703" s="243"/>
      <c r="L703" s="243"/>
      <c r="M703" s="243"/>
      <c r="N703" s="243"/>
      <c r="O703" s="243"/>
      <c r="P703" s="243"/>
      <c r="Q703" s="243"/>
    </row>
    <row r="704" spans="2:17">
      <c r="B704" s="243"/>
      <c r="C704" s="243"/>
      <c r="D704" s="243"/>
      <c r="E704" s="243"/>
      <c r="F704" s="243"/>
      <c r="G704" s="243"/>
      <c r="H704" s="243"/>
      <c r="I704" s="243"/>
      <c r="J704" s="243"/>
      <c r="K704" s="243"/>
      <c r="L704" s="243"/>
      <c r="M704" s="243"/>
      <c r="N704" s="243"/>
      <c r="O704" s="243"/>
      <c r="P704" s="243"/>
      <c r="Q704" s="243"/>
    </row>
    <row r="705" spans="2:17">
      <c r="B705" s="243"/>
      <c r="C705" s="243"/>
      <c r="D705" s="243"/>
      <c r="E705" s="243"/>
      <c r="F705" s="243"/>
      <c r="G705" s="243"/>
      <c r="H705" s="243"/>
      <c r="I705" s="243"/>
      <c r="J705" s="243"/>
      <c r="K705" s="243"/>
      <c r="L705" s="243"/>
      <c r="M705" s="243"/>
      <c r="N705" s="243"/>
      <c r="O705" s="243"/>
      <c r="P705" s="243"/>
      <c r="Q705" s="243"/>
    </row>
    <row r="706" spans="2:17">
      <c r="B706" s="243"/>
      <c r="C706" s="243"/>
      <c r="D706" s="243"/>
      <c r="E706" s="243"/>
      <c r="F706" s="243"/>
      <c r="G706" s="243"/>
      <c r="H706" s="243"/>
      <c r="I706" s="243"/>
      <c r="J706" s="243"/>
      <c r="K706" s="243"/>
      <c r="L706" s="243"/>
      <c r="M706" s="243"/>
      <c r="N706" s="243"/>
      <c r="O706" s="243"/>
      <c r="P706" s="243"/>
      <c r="Q706" s="243"/>
    </row>
    <row r="707" spans="2:17">
      <c r="B707" s="243"/>
      <c r="C707" s="243"/>
      <c r="D707" s="243"/>
      <c r="E707" s="243"/>
      <c r="F707" s="243"/>
      <c r="G707" s="243"/>
      <c r="H707" s="243"/>
      <c r="I707" s="243"/>
      <c r="J707" s="243"/>
      <c r="K707" s="243"/>
      <c r="L707" s="243"/>
      <c r="M707" s="243"/>
      <c r="N707" s="243"/>
      <c r="O707" s="243"/>
      <c r="P707" s="243"/>
      <c r="Q707" s="243"/>
    </row>
    <row r="708" spans="2:17">
      <c r="B708" s="243"/>
      <c r="C708" s="243"/>
      <c r="D708" s="243"/>
      <c r="E708" s="243"/>
      <c r="F708" s="243"/>
      <c r="G708" s="243"/>
      <c r="H708" s="243"/>
      <c r="I708" s="243"/>
      <c r="J708" s="243"/>
      <c r="K708" s="243"/>
      <c r="L708" s="243"/>
      <c r="M708" s="243"/>
      <c r="N708" s="243"/>
      <c r="O708" s="243"/>
      <c r="P708" s="243"/>
      <c r="Q708" s="243"/>
    </row>
    <row r="709" spans="2:17">
      <c r="B709" s="243"/>
      <c r="C709" s="243"/>
      <c r="D709" s="243"/>
      <c r="E709" s="243"/>
      <c r="F709" s="243"/>
      <c r="G709" s="243"/>
      <c r="H709" s="243"/>
      <c r="I709" s="243"/>
      <c r="J709" s="243"/>
      <c r="K709" s="243"/>
      <c r="L709" s="243"/>
      <c r="M709" s="243"/>
      <c r="N709" s="243"/>
      <c r="O709" s="243"/>
      <c r="P709" s="243"/>
      <c r="Q709" s="243"/>
    </row>
    <row r="710" spans="2:17">
      <c r="B710" s="243"/>
      <c r="C710" s="243"/>
      <c r="D710" s="243"/>
      <c r="E710" s="243"/>
      <c r="F710" s="243"/>
      <c r="G710" s="243"/>
      <c r="H710" s="243"/>
      <c r="I710" s="243"/>
      <c r="J710" s="243"/>
      <c r="K710" s="243"/>
      <c r="L710" s="243"/>
      <c r="M710" s="243"/>
      <c r="N710" s="243"/>
      <c r="O710" s="243"/>
      <c r="P710" s="243"/>
      <c r="Q710" s="243"/>
    </row>
    <row r="711" spans="2:17">
      <c r="B711" s="243"/>
      <c r="C711" s="243"/>
      <c r="D711" s="243"/>
      <c r="E711" s="243"/>
      <c r="F711" s="243"/>
      <c r="G711" s="243"/>
      <c r="H711" s="243"/>
      <c r="I711" s="243"/>
      <c r="J711" s="243"/>
      <c r="K711" s="243"/>
      <c r="L711" s="243"/>
      <c r="M711" s="243"/>
      <c r="N711" s="243"/>
      <c r="O711" s="243"/>
      <c r="P711" s="243"/>
      <c r="Q711" s="243"/>
    </row>
    <row r="712" spans="2:17">
      <c r="B712" s="243"/>
      <c r="C712" s="243"/>
      <c r="D712" s="243"/>
      <c r="E712" s="243"/>
      <c r="F712" s="243"/>
      <c r="G712" s="243"/>
      <c r="H712" s="243"/>
      <c r="I712" s="243"/>
      <c r="J712" s="243"/>
      <c r="K712" s="243"/>
      <c r="L712" s="243"/>
      <c r="M712" s="243"/>
      <c r="N712" s="243"/>
      <c r="O712" s="243"/>
      <c r="P712" s="243"/>
      <c r="Q712" s="243"/>
    </row>
    <row r="713" spans="2:17">
      <c r="B713" s="243"/>
      <c r="C713" s="243"/>
      <c r="D713" s="243"/>
      <c r="E713" s="243"/>
      <c r="F713" s="243"/>
      <c r="G713" s="243"/>
      <c r="H713" s="243"/>
      <c r="I713" s="243"/>
      <c r="J713" s="243"/>
      <c r="K713" s="243"/>
      <c r="L713" s="243"/>
      <c r="M713" s="243"/>
      <c r="N713" s="243"/>
      <c r="O713" s="243"/>
      <c r="P713" s="243"/>
      <c r="Q713" s="243"/>
    </row>
    <row r="714" spans="2:17">
      <c r="B714" s="243"/>
      <c r="C714" s="243"/>
      <c r="D714" s="243"/>
      <c r="E714" s="243"/>
      <c r="F714" s="243"/>
      <c r="G714" s="243"/>
      <c r="H714" s="243"/>
      <c r="I714" s="243"/>
      <c r="J714" s="243"/>
      <c r="K714" s="243"/>
      <c r="L714" s="243"/>
      <c r="M714" s="243"/>
      <c r="N714" s="243"/>
      <c r="O714" s="243"/>
      <c r="P714" s="243"/>
      <c r="Q714" s="243"/>
    </row>
    <row r="715" spans="2:17">
      <c r="B715" s="243"/>
      <c r="C715" s="243"/>
      <c r="D715" s="243"/>
      <c r="E715" s="243"/>
      <c r="F715" s="243"/>
      <c r="G715" s="243"/>
      <c r="H715" s="243"/>
      <c r="I715" s="243"/>
      <c r="J715" s="243"/>
      <c r="K715" s="243"/>
      <c r="L715" s="243"/>
      <c r="M715" s="243"/>
      <c r="N715" s="243"/>
      <c r="O715" s="243"/>
      <c r="P715" s="243"/>
      <c r="Q715" s="243"/>
    </row>
    <row r="716" spans="2:17">
      <c r="B716" s="243"/>
      <c r="C716" s="243"/>
      <c r="D716" s="243"/>
      <c r="E716" s="243"/>
      <c r="F716" s="243"/>
      <c r="G716" s="243"/>
      <c r="H716" s="243"/>
      <c r="I716" s="243"/>
      <c r="J716" s="243"/>
      <c r="K716" s="243"/>
      <c r="L716" s="243"/>
      <c r="M716" s="243"/>
      <c r="N716" s="243"/>
      <c r="O716" s="243"/>
      <c r="P716" s="243"/>
      <c r="Q716" s="243"/>
    </row>
    <row r="717" spans="2:17">
      <c r="B717" s="243"/>
      <c r="C717" s="243"/>
      <c r="D717" s="243"/>
      <c r="E717" s="243"/>
      <c r="F717" s="243"/>
      <c r="G717" s="243"/>
      <c r="H717" s="243"/>
      <c r="I717" s="243"/>
      <c r="J717" s="243"/>
      <c r="K717" s="243"/>
      <c r="L717" s="243"/>
      <c r="M717" s="243"/>
      <c r="N717" s="243"/>
      <c r="O717" s="243"/>
      <c r="P717" s="243"/>
      <c r="Q717" s="243"/>
    </row>
    <row r="718" spans="2:17">
      <c r="B718" s="243"/>
      <c r="C718" s="243"/>
      <c r="D718" s="243"/>
      <c r="E718" s="243"/>
      <c r="F718" s="243"/>
      <c r="G718" s="243"/>
      <c r="H718" s="243"/>
      <c r="I718" s="243"/>
      <c r="J718" s="243"/>
      <c r="K718" s="243"/>
      <c r="L718" s="243"/>
      <c r="M718" s="243"/>
      <c r="N718" s="243"/>
      <c r="O718" s="243"/>
      <c r="P718" s="243"/>
      <c r="Q718" s="243"/>
    </row>
    <row r="719" spans="2:17">
      <c r="B719" s="243"/>
      <c r="C719" s="243"/>
      <c r="D719" s="243"/>
      <c r="E719" s="243"/>
      <c r="F719" s="243"/>
      <c r="G719" s="243"/>
      <c r="H719" s="243"/>
      <c r="I719" s="243"/>
      <c r="J719" s="243"/>
      <c r="K719" s="243"/>
      <c r="L719" s="243"/>
      <c r="M719" s="243"/>
      <c r="N719" s="243"/>
      <c r="O719" s="243"/>
      <c r="P719" s="243"/>
      <c r="Q719" s="243"/>
    </row>
    <row r="720" spans="2:17">
      <c r="B720" s="243"/>
      <c r="C720" s="243"/>
      <c r="D720" s="243"/>
      <c r="E720" s="243"/>
      <c r="F720" s="243"/>
      <c r="G720" s="243"/>
      <c r="H720" s="243"/>
      <c r="I720" s="243"/>
      <c r="J720" s="243"/>
      <c r="K720" s="243"/>
      <c r="L720" s="243"/>
      <c r="M720" s="243"/>
      <c r="N720" s="243"/>
      <c r="O720" s="243"/>
      <c r="P720" s="243"/>
      <c r="Q720" s="243"/>
    </row>
    <row r="721" spans="2:17">
      <c r="B721" s="243"/>
      <c r="C721" s="243"/>
      <c r="D721" s="243"/>
      <c r="E721" s="243"/>
      <c r="F721" s="243"/>
      <c r="G721" s="243"/>
      <c r="H721" s="243"/>
      <c r="I721" s="243"/>
      <c r="J721" s="243"/>
      <c r="K721" s="243"/>
      <c r="L721" s="243"/>
      <c r="M721" s="243"/>
      <c r="N721" s="243"/>
      <c r="O721" s="243"/>
      <c r="P721" s="243"/>
      <c r="Q721" s="243"/>
    </row>
    <row r="722" spans="2:17">
      <c r="B722" s="243"/>
      <c r="C722" s="243"/>
      <c r="D722" s="243"/>
      <c r="E722" s="243"/>
      <c r="F722" s="243"/>
      <c r="G722" s="243"/>
      <c r="H722" s="243"/>
      <c r="I722" s="243"/>
      <c r="J722" s="243"/>
      <c r="K722" s="243"/>
      <c r="L722" s="243"/>
      <c r="M722" s="243"/>
      <c r="N722" s="243"/>
      <c r="O722" s="243"/>
      <c r="P722" s="243"/>
      <c r="Q722" s="243"/>
    </row>
    <row r="723" spans="2:17">
      <c r="B723" s="243"/>
      <c r="C723" s="243"/>
      <c r="D723" s="243"/>
      <c r="E723" s="243"/>
      <c r="F723" s="243"/>
      <c r="G723" s="243"/>
      <c r="H723" s="243"/>
      <c r="I723" s="243"/>
      <c r="J723" s="243"/>
      <c r="K723" s="243"/>
      <c r="L723" s="243"/>
      <c r="M723" s="243"/>
      <c r="N723" s="243"/>
      <c r="O723" s="243"/>
      <c r="P723" s="243"/>
      <c r="Q723" s="243"/>
    </row>
    <row r="724" spans="2:17">
      <c r="B724" s="243"/>
      <c r="C724" s="243"/>
      <c r="D724" s="243"/>
      <c r="E724" s="243"/>
      <c r="F724" s="243"/>
      <c r="G724" s="243"/>
      <c r="H724" s="243"/>
      <c r="I724" s="243"/>
      <c r="J724" s="243"/>
      <c r="K724" s="243"/>
      <c r="L724" s="243"/>
      <c r="M724" s="243"/>
      <c r="N724" s="243"/>
      <c r="O724" s="243"/>
      <c r="P724" s="243"/>
      <c r="Q724" s="243"/>
    </row>
    <row r="725" spans="2:17">
      <c r="B725" s="243"/>
      <c r="C725" s="243"/>
      <c r="D725" s="243"/>
      <c r="E725" s="243"/>
      <c r="F725" s="243"/>
      <c r="G725" s="243"/>
      <c r="H725" s="243"/>
      <c r="I725" s="243"/>
      <c r="J725" s="243"/>
      <c r="K725" s="243"/>
      <c r="L725" s="243"/>
      <c r="M725" s="243"/>
      <c r="N725" s="243"/>
      <c r="O725" s="243"/>
      <c r="P725" s="243"/>
      <c r="Q725" s="243"/>
    </row>
    <row r="726" spans="2:17">
      <c r="B726" s="243"/>
      <c r="C726" s="243"/>
      <c r="D726" s="243"/>
      <c r="E726" s="243"/>
      <c r="F726" s="243"/>
      <c r="G726" s="243"/>
      <c r="H726" s="243"/>
      <c r="I726" s="243"/>
      <c r="J726" s="243"/>
      <c r="K726" s="243"/>
      <c r="L726" s="243"/>
      <c r="M726" s="243"/>
      <c r="N726" s="243"/>
      <c r="O726" s="243"/>
      <c r="P726" s="243"/>
      <c r="Q726" s="243"/>
    </row>
    <row r="727" spans="2:17">
      <c r="B727" s="243"/>
      <c r="C727" s="243"/>
      <c r="D727" s="243"/>
      <c r="E727" s="243"/>
      <c r="F727" s="243"/>
      <c r="G727" s="243"/>
      <c r="H727" s="243"/>
      <c r="I727" s="243"/>
      <c r="J727" s="243"/>
      <c r="K727" s="243"/>
      <c r="L727" s="243"/>
      <c r="M727" s="243"/>
      <c r="N727" s="243"/>
      <c r="O727" s="243"/>
      <c r="P727" s="243"/>
      <c r="Q727" s="243"/>
    </row>
    <row r="728" spans="2:17">
      <c r="B728" s="243"/>
      <c r="C728" s="243"/>
      <c r="D728" s="243"/>
      <c r="E728" s="243"/>
      <c r="F728" s="243"/>
      <c r="G728" s="243"/>
      <c r="H728" s="243"/>
      <c r="I728" s="243"/>
      <c r="J728" s="243"/>
      <c r="K728" s="243"/>
      <c r="L728" s="243"/>
      <c r="M728" s="243"/>
      <c r="N728" s="243"/>
      <c r="O728" s="243"/>
      <c r="P728" s="243"/>
      <c r="Q728" s="243"/>
    </row>
    <row r="729" spans="2:17">
      <c r="B729" s="243"/>
      <c r="C729" s="243"/>
      <c r="D729" s="243"/>
      <c r="E729" s="243"/>
      <c r="F729" s="243"/>
      <c r="G729" s="243"/>
      <c r="H729" s="243"/>
      <c r="I729" s="243"/>
      <c r="J729" s="243"/>
      <c r="K729" s="243"/>
      <c r="L729" s="243"/>
      <c r="M729" s="243"/>
      <c r="N729" s="243"/>
      <c r="O729" s="243"/>
      <c r="P729" s="243"/>
      <c r="Q729" s="243"/>
    </row>
    <row r="730" spans="2:17">
      <c r="B730" s="243"/>
      <c r="C730" s="243"/>
      <c r="D730" s="243"/>
      <c r="E730" s="243"/>
      <c r="F730" s="243"/>
      <c r="G730" s="243"/>
      <c r="H730" s="243"/>
      <c r="I730" s="243"/>
      <c r="J730" s="243"/>
      <c r="K730" s="243"/>
      <c r="L730" s="243"/>
      <c r="M730" s="243"/>
      <c r="N730" s="243"/>
      <c r="O730" s="243"/>
      <c r="P730" s="243"/>
      <c r="Q730" s="243"/>
    </row>
    <row r="731" spans="2:17">
      <c r="B731" s="243"/>
      <c r="C731" s="243"/>
      <c r="D731" s="243"/>
      <c r="E731" s="243"/>
      <c r="F731" s="243"/>
      <c r="G731" s="243"/>
      <c r="H731" s="243"/>
      <c r="I731" s="243"/>
      <c r="J731" s="243"/>
      <c r="K731" s="243"/>
      <c r="L731" s="243"/>
      <c r="M731" s="243"/>
      <c r="N731" s="243"/>
      <c r="O731" s="243"/>
      <c r="P731" s="243"/>
      <c r="Q731" s="243"/>
    </row>
    <row r="732" spans="2:17">
      <c r="B732" s="243"/>
      <c r="C732" s="243"/>
      <c r="D732" s="243"/>
      <c r="E732" s="243"/>
      <c r="F732" s="243"/>
      <c r="G732" s="243"/>
      <c r="H732" s="243"/>
      <c r="I732" s="243"/>
      <c r="J732" s="243"/>
      <c r="K732" s="243"/>
      <c r="L732" s="243"/>
      <c r="M732" s="243"/>
      <c r="N732" s="243"/>
      <c r="O732" s="243"/>
      <c r="P732" s="243"/>
      <c r="Q732" s="243"/>
    </row>
    <row r="733" spans="2:17">
      <c r="B733" s="243"/>
      <c r="C733" s="243"/>
      <c r="D733" s="243"/>
      <c r="E733" s="243"/>
      <c r="F733" s="243"/>
      <c r="G733" s="243"/>
      <c r="H733" s="243"/>
      <c r="I733" s="243"/>
      <c r="J733" s="243"/>
      <c r="K733" s="243"/>
      <c r="L733" s="243"/>
      <c r="M733" s="243"/>
      <c r="N733" s="243"/>
      <c r="O733" s="243"/>
      <c r="P733" s="243"/>
      <c r="Q733" s="243"/>
    </row>
    <row r="734" spans="2:17">
      <c r="B734" s="243"/>
      <c r="C734" s="243"/>
      <c r="D734" s="243"/>
      <c r="E734" s="243"/>
      <c r="F734" s="243"/>
      <c r="G734" s="243"/>
      <c r="H734" s="243"/>
      <c r="I734" s="243"/>
      <c r="J734" s="243"/>
      <c r="K734" s="243"/>
      <c r="L734" s="243"/>
      <c r="M734" s="243"/>
      <c r="N734" s="243"/>
      <c r="O734" s="243"/>
      <c r="P734" s="243"/>
      <c r="Q734" s="243"/>
    </row>
    <row r="735" spans="2:17">
      <c r="B735" s="243"/>
      <c r="C735" s="243"/>
      <c r="D735" s="243"/>
      <c r="E735" s="243"/>
      <c r="F735" s="243"/>
      <c r="G735" s="243"/>
      <c r="H735" s="243"/>
      <c r="I735" s="243"/>
      <c r="J735" s="243"/>
      <c r="K735" s="243"/>
      <c r="L735" s="243"/>
      <c r="M735" s="243"/>
      <c r="N735" s="243"/>
      <c r="O735" s="243"/>
      <c r="P735" s="243"/>
      <c r="Q735" s="243"/>
    </row>
    <row r="736" spans="2:17">
      <c r="B736" s="243"/>
      <c r="C736" s="243"/>
      <c r="D736" s="243"/>
      <c r="E736" s="243"/>
      <c r="F736" s="243"/>
      <c r="G736" s="243"/>
      <c r="H736" s="243"/>
      <c r="I736" s="243"/>
      <c r="J736" s="243"/>
      <c r="K736" s="243"/>
      <c r="L736" s="243"/>
      <c r="M736" s="243"/>
      <c r="N736" s="243"/>
      <c r="O736" s="243"/>
      <c r="P736" s="243"/>
      <c r="Q736" s="243"/>
    </row>
    <row r="737" spans="2:17">
      <c r="B737" s="243"/>
      <c r="C737" s="243"/>
      <c r="D737" s="243"/>
      <c r="E737" s="243"/>
      <c r="F737" s="243"/>
      <c r="G737" s="243"/>
      <c r="H737" s="243"/>
      <c r="I737" s="243"/>
      <c r="J737" s="243"/>
      <c r="K737" s="243"/>
      <c r="L737" s="243"/>
      <c r="M737" s="243"/>
      <c r="N737" s="243"/>
      <c r="O737" s="243"/>
      <c r="P737" s="243"/>
      <c r="Q737" s="243"/>
    </row>
    <row r="738" spans="2:17">
      <c r="B738" s="243"/>
      <c r="C738" s="243"/>
      <c r="D738" s="243"/>
      <c r="E738" s="243"/>
      <c r="F738" s="243"/>
      <c r="G738" s="243"/>
      <c r="H738" s="243"/>
      <c r="I738" s="243"/>
      <c r="J738" s="243"/>
      <c r="K738" s="243"/>
      <c r="L738" s="243"/>
      <c r="M738" s="243"/>
      <c r="N738" s="243"/>
      <c r="O738" s="243"/>
      <c r="P738" s="243"/>
      <c r="Q738" s="243"/>
    </row>
    <row r="739" spans="2:17">
      <c r="B739" s="243"/>
      <c r="C739" s="243"/>
      <c r="D739" s="243"/>
      <c r="E739" s="243"/>
      <c r="F739" s="243"/>
      <c r="G739" s="243"/>
      <c r="H739" s="243"/>
      <c r="I739" s="243"/>
      <c r="J739" s="243"/>
      <c r="K739" s="243"/>
      <c r="L739" s="243"/>
      <c r="M739" s="243"/>
      <c r="N739" s="243"/>
      <c r="O739" s="243"/>
      <c r="P739" s="243"/>
      <c r="Q739" s="243"/>
    </row>
    <row r="740" spans="2:17">
      <c r="B740" s="243"/>
      <c r="C740" s="243"/>
      <c r="D740" s="243"/>
      <c r="E740" s="243"/>
      <c r="F740" s="243"/>
      <c r="G740" s="243"/>
      <c r="H740" s="243"/>
      <c r="I740" s="243"/>
      <c r="J740" s="243"/>
      <c r="K740" s="243"/>
      <c r="L740" s="243"/>
      <c r="M740" s="243"/>
      <c r="N740" s="243"/>
      <c r="O740" s="243"/>
      <c r="P740" s="243"/>
      <c r="Q740" s="243"/>
    </row>
    <row r="741" spans="2:17">
      <c r="B741" s="243"/>
      <c r="C741" s="243"/>
      <c r="D741" s="243"/>
      <c r="E741" s="243"/>
      <c r="F741" s="243"/>
      <c r="G741" s="243"/>
      <c r="H741" s="243"/>
      <c r="I741" s="243"/>
      <c r="J741" s="243"/>
      <c r="K741" s="243"/>
      <c r="L741" s="243"/>
      <c r="M741" s="243"/>
      <c r="N741" s="243"/>
      <c r="O741" s="243"/>
      <c r="P741" s="243"/>
      <c r="Q741" s="243"/>
    </row>
    <row r="742" spans="2:17">
      <c r="B742" s="243"/>
      <c r="C742" s="243"/>
      <c r="D742" s="243"/>
      <c r="E742" s="243"/>
      <c r="F742" s="243"/>
      <c r="G742" s="243"/>
      <c r="H742" s="243"/>
      <c r="I742" s="243"/>
      <c r="J742" s="243"/>
      <c r="K742" s="243"/>
      <c r="L742" s="243"/>
      <c r="M742" s="243"/>
      <c r="N742" s="243"/>
      <c r="O742" s="243"/>
      <c r="P742" s="243"/>
      <c r="Q742" s="243"/>
    </row>
    <row r="743" spans="2:17">
      <c r="B743" s="243"/>
      <c r="C743" s="243"/>
      <c r="D743" s="243"/>
      <c r="E743" s="243"/>
      <c r="F743" s="243"/>
      <c r="G743" s="243"/>
      <c r="H743" s="243"/>
      <c r="I743" s="243"/>
      <c r="J743" s="243"/>
      <c r="K743" s="243"/>
      <c r="L743" s="243"/>
      <c r="M743" s="243"/>
      <c r="N743" s="243"/>
      <c r="O743" s="243"/>
      <c r="P743" s="243"/>
      <c r="Q743" s="243"/>
    </row>
    <row r="744" spans="2:17">
      <c r="B744" s="243"/>
      <c r="C744" s="243"/>
      <c r="D744" s="243"/>
      <c r="E744" s="243"/>
      <c r="F744" s="243"/>
      <c r="G744" s="243"/>
      <c r="H744" s="243"/>
      <c r="I744" s="243"/>
      <c r="J744" s="243"/>
      <c r="K744" s="243"/>
      <c r="L744" s="243"/>
      <c r="M744" s="243"/>
      <c r="N744" s="243"/>
      <c r="O744" s="243"/>
      <c r="P744" s="243"/>
      <c r="Q744" s="243"/>
    </row>
    <row r="745" spans="2:17">
      <c r="B745" s="243"/>
      <c r="C745" s="243"/>
      <c r="D745" s="243"/>
      <c r="E745" s="243"/>
      <c r="F745" s="243"/>
      <c r="G745" s="243"/>
      <c r="H745" s="243"/>
      <c r="I745" s="243"/>
      <c r="J745" s="243"/>
      <c r="K745" s="243"/>
      <c r="L745" s="243"/>
      <c r="M745" s="243"/>
      <c r="N745" s="243"/>
      <c r="O745" s="243"/>
      <c r="P745" s="243"/>
      <c r="Q745" s="243"/>
    </row>
    <row r="746" spans="2:17">
      <c r="B746" s="243"/>
      <c r="C746" s="243"/>
      <c r="D746" s="243"/>
      <c r="E746" s="243"/>
      <c r="F746" s="243"/>
      <c r="G746" s="243"/>
      <c r="H746" s="243"/>
      <c r="I746" s="243"/>
      <c r="J746" s="243"/>
      <c r="K746" s="243"/>
      <c r="L746" s="243"/>
      <c r="M746" s="243"/>
      <c r="N746" s="243"/>
      <c r="O746" s="243"/>
      <c r="P746" s="243"/>
      <c r="Q746" s="243"/>
    </row>
    <row r="747" spans="2:17">
      <c r="B747" s="243"/>
      <c r="C747" s="243"/>
      <c r="D747" s="243"/>
      <c r="E747" s="243"/>
      <c r="F747" s="243"/>
      <c r="G747" s="243"/>
      <c r="H747" s="243"/>
      <c r="I747" s="243"/>
      <c r="J747" s="243"/>
      <c r="K747" s="243"/>
      <c r="L747" s="243"/>
      <c r="M747" s="243"/>
      <c r="N747" s="243"/>
      <c r="O747" s="243"/>
      <c r="P747" s="243"/>
      <c r="Q747" s="243"/>
    </row>
    <row r="748" spans="2:17">
      <c r="B748" s="243"/>
      <c r="C748" s="243"/>
      <c r="D748" s="243"/>
      <c r="E748" s="243"/>
      <c r="F748" s="243"/>
      <c r="G748" s="243"/>
      <c r="H748" s="243"/>
      <c r="I748" s="243"/>
      <c r="J748" s="243"/>
      <c r="K748" s="243"/>
      <c r="L748" s="243"/>
      <c r="M748" s="243"/>
      <c r="N748" s="243"/>
      <c r="O748" s="243"/>
      <c r="P748" s="243"/>
      <c r="Q748" s="243"/>
    </row>
    <row r="749" spans="2:17">
      <c r="B749" s="243"/>
      <c r="C749" s="243"/>
      <c r="D749" s="243"/>
      <c r="E749" s="243"/>
      <c r="F749" s="243"/>
      <c r="G749" s="243"/>
      <c r="H749" s="243"/>
      <c r="I749" s="243"/>
      <c r="J749" s="243"/>
      <c r="K749" s="243"/>
      <c r="L749" s="243"/>
      <c r="M749" s="243"/>
      <c r="N749" s="243"/>
      <c r="O749" s="243"/>
      <c r="P749" s="243"/>
      <c r="Q749" s="243"/>
    </row>
    <row r="750" spans="2:17">
      <c r="B750" s="243"/>
      <c r="C750" s="243"/>
      <c r="D750" s="243"/>
      <c r="E750" s="243"/>
      <c r="F750" s="243"/>
      <c r="G750" s="243"/>
      <c r="H750" s="243"/>
      <c r="I750" s="243"/>
      <c r="J750" s="243"/>
      <c r="K750" s="243"/>
      <c r="L750" s="243"/>
      <c r="M750" s="243"/>
      <c r="N750" s="243"/>
      <c r="O750" s="243"/>
      <c r="P750" s="243"/>
      <c r="Q750" s="243"/>
    </row>
    <row r="751" spans="2:17">
      <c r="B751" s="243"/>
      <c r="C751" s="243"/>
      <c r="D751" s="243"/>
      <c r="E751" s="243"/>
      <c r="F751" s="243"/>
      <c r="G751" s="243"/>
      <c r="H751" s="243"/>
      <c r="I751" s="243"/>
      <c r="J751" s="243"/>
      <c r="K751" s="243"/>
      <c r="L751" s="243"/>
      <c r="M751" s="243"/>
      <c r="N751" s="243"/>
      <c r="O751" s="243"/>
      <c r="P751" s="243"/>
      <c r="Q751" s="243"/>
    </row>
    <row r="752" spans="2:17">
      <c r="B752" s="243"/>
      <c r="C752" s="243"/>
      <c r="D752" s="243"/>
      <c r="E752" s="243"/>
      <c r="F752" s="243"/>
      <c r="G752" s="243"/>
      <c r="H752" s="243"/>
      <c r="I752" s="243"/>
      <c r="J752" s="243"/>
      <c r="K752" s="243"/>
      <c r="L752" s="243"/>
      <c r="M752" s="243"/>
      <c r="N752" s="243"/>
      <c r="O752" s="243"/>
      <c r="P752" s="243"/>
      <c r="Q752" s="243"/>
    </row>
    <row r="753" spans="2:17">
      <c r="B753" s="243"/>
      <c r="C753" s="243"/>
      <c r="D753" s="243"/>
      <c r="E753" s="243"/>
      <c r="F753" s="243"/>
      <c r="G753" s="243"/>
      <c r="H753" s="243"/>
      <c r="I753" s="243"/>
      <c r="J753" s="243"/>
      <c r="K753" s="243"/>
      <c r="L753" s="243"/>
      <c r="M753" s="243"/>
      <c r="N753" s="243"/>
      <c r="O753" s="243"/>
      <c r="P753" s="243"/>
      <c r="Q753" s="243"/>
    </row>
    <row r="754" spans="2:17">
      <c r="B754" s="243"/>
      <c r="C754" s="243"/>
      <c r="D754" s="243"/>
      <c r="E754" s="243"/>
      <c r="F754" s="243"/>
      <c r="G754" s="243"/>
      <c r="H754" s="243"/>
      <c r="I754" s="243"/>
      <c r="J754" s="243"/>
      <c r="K754" s="243"/>
      <c r="L754" s="243"/>
      <c r="M754" s="243"/>
      <c r="N754" s="243"/>
      <c r="O754" s="243"/>
      <c r="P754" s="243"/>
      <c r="Q754" s="243"/>
    </row>
    <row r="755" spans="2:17">
      <c r="B755" s="243"/>
      <c r="C755" s="243"/>
      <c r="D755" s="243"/>
      <c r="E755" s="243"/>
      <c r="F755" s="243"/>
      <c r="G755" s="243"/>
      <c r="H755" s="243"/>
      <c r="I755" s="243"/>
      <c r="J755" s="243"/>
      <c r="K755" s="243"/>
      <c r="L755" s="243"/>
      <c r="M755" s="243"/>
      <c r="N755" s="243"/>
      <c r="O755" s="243"/>
      <c r="P755" s="243"/>
      <c r="Q755" s="243"/>
    </row>
    <row r="756" spans="2:17">
      <c r="B756" s="243"/>
      <c r="C756" s="243"/>
      <c r="D756" s="243"/>
      <c r="E756" s="243"/>
      <c r="F756" s="243"/>
      <c r="G756" s="243"/>
      <c r="H756" s="243"/>
      <c r="I756" s="243"/>
      <c r="J756" s="243"/>
      <c r="K756" s="243"/>
      <c r="L756" s="243"/>
      <c r="M756" s="243"/>
      <c r="N756" s="243"/>
      <c r="O756" s="243"/>
      <c r="P756" s="243"/>
      <c r="Q756" s="243"/>
    </row>
    <row r="757" spans="2:17">
      <c r="B757" s="243"/>
      <c r="C757" s="243"/>
      <c r="D757" s="243"/>
      <c r="E757" s="243"/>
      <c r="F757" s="243"/>
      <c r="G757" s="243"/>
      <c r="H757" s="243"/>
      <c r="I757" s="243"/>
      <c r="J757" s="243"/>
      <c r="K757" s="243"/>
      <c r="L757" s="243"/>
      <c r="M757" s="243"/>
      <c r="N757" s="243"/>
      <c r="O757" s="243"/>
      <c r="P757" s="243"/>
      <c r="Q757" s="243"/>
    </row>
    <row r="758" spans="2:17">
      <c r="B758" s="243"/>
      <c r="C758" s="243"/>
      <c r="D758" s="243"/>
      <c r="E758" s="243"/>
      <c r="F758" s="243"/>
      <c r="G758" s="243"/>
      <c r="H758" s="243"/>
      <c r="I758" s="243"/>
      <c r="J758" s="243"/>
      <c r="K758" s="243"/>
      <c r="L758" s="243"/>
      <c r="M758" s="243"/>
      <c r="N758" s="243"/>
      <c r="O758" s="243"/>
      <c r="P758" s="243"/>
      <c r="Q758" s="243"/>
    </row>
    <row r="759" spans="2:17">
      <c r="B759" s="243"/>
      <c r="C759" s="243"/>
      <c r="D759" s="243"/>
      <c r="E759" s="243"/>
      <c r="F759" s="243"/>
      <c r="G759" s="243"/>
      <c r="H759" s="243"/>
      <c r="I759" s="243"/>
      <c r="J759" s="243"/>
      <c r="K759" s="243"/>
      <c r="L759" s="243"/>
      <c r="M759" s="243"/>
      <c r="N759" s="243"/>
      <c r="O759" s="243"/>
      <c r="P759" s="243"/>
      <c r="Q759" s="243"/>
    </row>
    <row r="760" spans="2:17">
      <c r="B760" s="243"/>
      <c r="C760" s="243"/>
      <c r="D760" s="243"/>
      <c r="E760" s="243"/>
      <c r="F760" s="243"/>
      <c r="G760" s="243"/>
      <c r="H760" s="243"/>
      <c r="I760" s="243"/>
      <c r="J760" s="243"/>
      <c r="K760" s="243"/>
      <c r="L760" s="243"/>
      <c r="M760" s="243"/>
      <c r="N760" s="243"/>
      <c r="O760" s="243"/>
      <c r="P760" s="243"/>
      <c r="Q760" s="243"/>
    </row>
    <row r="761" spans="2:17">
      <c r="B761" s="243"/>
      <c r="C761" s="243"/>
      <c r="D761" s="243"/>
      <c r="E761" s="243"/>
      <c r="F761" s="243"/>
      <c r="G761" s="243"/>
      <c r="H761" s="243"/>
      <c r="I761" s="243"/>
      <c r="J761" s="243"/>
      <c r="K761" s="243"/>
      <c r="L761" s="243"/>
      <c r="M761" s="243"/>
      <c r="N761" s="243"/>
      <c r="O761" s="243"/>
      <c r="P761" s="243"/>
      <c r="Q761" s="243"/>
    </row>
    <row r="762" spans="2:17">
      <c r="B762" s="243"/>
      <c r="C762" s="243"/>
      <c r="D762" s="243"/>
      <c r="E762" s="243"/>
      <c r="F762" s="243"/>
      <c r="G762" s="243"/>
      <c r="H762" s="243"/>
      <c r="I762" s="243"/>
      <c r="J762" s="243"/>
      <c r="K762" s="243"/>
      <c r="L762" s="243"/>
      <c r="M762" s="243"/>
      <c r="N762" s="243"/>
      <c r="O762" s="243"/>
      <c r="P762" s="243"/>
      <c r="Q762" s="243"/>
    </row>
    <row r="763" spans="2:17">
      <c r="B763" s="243"/>
      <c r="C763" s="243"/>
      <c r="D763" s="243"/>
      <c r="E763" s="243"/>
      <c r="F763" s="243"/>
      <c r="G763" s="243"/>
      <c r="H763" s="243"/>
      <c r="I763" s="243"/>
      <c r="J763" s="243"/>
      <c r="K763" s="243"/>
      <c r="L763" s="243"/>
      <c r="M763" s="243"/>
      <c r="N763" s="243"/>
      <c r="O763" s="243"/>
      <c r="P763" s="243"/>
      <c r="Q763" s="243"/>
    </row>
    <row r="764" spans="2:17">
      <c r="B764" s="243"/>
      <c r="C764" s="243"/>
      <c r="D764" s="243"/>
      <c r="E764" s="243"/>
      <c r="F764" s="243"/>
      <c r="G764" s="243"/>
      <c r="H764" s="243"/>
      <c r="I764" s="243"/>
      <c r="J764" s="243"/>
      <c r="K764" s="243"/>
      <c r="L764" s="243"/>
      <c r="M764" s="243"/>
      <c r="N764" s="243"/>
      <c r="O764" s="243"/>
      <c r="P764" s="243"/>
      <c r="Q764" s="243"/>
    </row>
    <row r="765" spans="2:17">
      <c r="B765" s="243"/>
      <c r="C765" s="243"/>
      <c r="D765" s="243"/>
      <c r="E765" s="243"/>
      <c r="F765" s="243"/>
      <c r="G765" s="243"/>
      <c r="H765" s="243"/>
      <c r="I765" s="243"/>
      <c r="J765" s="243"/>
      <c r="K765" s="243"/>
      <c r="L765" s="243"/>
      <c r="M765" s="243"/>
      <c r="N765" s="243"/>
      <c r="O765" s="243"/>
      <c r="P765" s="243"/>
      <c r="Q765" s="243"/>
    </row>
    <row r="766" spans="2:17">
      <c r="B766" s="243"/>
      <c r="C766" s="243"/>
      <c r="D766" s="243"/>
      <c r="E766" s="243"/>
      <c r="F766" s="243"/>
      <c r="G766" s="243"/>
      <c r="H766" s="243"/>
      <c r="I766" s="243"/>
      <c r="J766" s="243"/>
      <c r="K766" s="243"/>
      <c r="L766" s="243"/>
      <c r="M766" s="243"/>
      <c r="N766" s="243"/>
      <c r="O766" s="243"/>
      <c r="P766" s="243"/>
      <c r="Q766" s="243"/>
    </row>
    <row r="767" spans="2:17">
      <c r="B767" s="243"/>
      <c r="C767" s="243"/>
      <c r="D767" s="243"/>
      <c r="E767" s="243"/>
      <c r="F767" s="243"/>
      <c r="G767" s="243"/>
      <c r="H767" s="243"/>
      <c r="I767" s="243"/>
      <c r="J767" s="243"/>
      <c r="K767" s="243"/>
      <c r="L767" s="243"/>
      <c r="M767" s="243"/>
      <c r="N767" s="243"/>
      <c r="O767" s="243"/>
      <c r="P767" s="243"/>
      <c r="Q767" s="243"/>
    </row>
    <row r="768" spans="2:17">
      <c r="B768" s="243"/>
      <c r="C768" s="243"/>
      <c r="D768" s="243"/>
      <c r="E768" s="243"/>
      <c r="F768" s="243"/>
      <c r="G768" s="243"/>
      <c r="H768" s="243"/>
      <c r="I768" s="243"/>
      <c r="J768" s="243"/>
      <c r="K768" s="243"/>
      <c r="L768" s="243"/>
      <c r="M768" s="243"/>
      <c r="N768" s="243"/>
      <c r="O768" s="243"/>
      <c r="P768" s="243"/>
      <c r="Q768" s="243"/>
    </row>
    <row r="769" spans="2:17">
      <c r="B769" s="243"/>
      <c r="C769" s="243"/>
      <c r="D769" s="243"/>
      <c r="E769" s="243"/>
      <c r="F769" s="243"/>
      <c r="G769" s="243"/>
      <c r="H769" s="243"/>
      <c r="I769" s="243"/>
      <c r="J769" s="243"/>
      <c r="K769" s="243"/>
      <c r="L769" s="243"/>
      <c r="M769" s="243"/>
      <c r="N769" s="243"/>
      <c r="O769" s="243"/>
      <c r="P769" s="243"/>
      <c r="Q769" s="243"/>
    </row>
    <row r="770" spans="2:17">
      <c r="B770" s="243"/>
      <c r="C770" s="243"/>
      <c r="D770" s="243"/>
      <c r="E770" s="243"/>
      <c r="F770" s="243"/>
      <c r="G770" s="243"/>
      <c r="H770" s="243"/>
      <c r="I770" s="243"/>
      <c r="J770" s="243"/>
      <c r="K770" s="243"/>
      <c r="L770" s="243"/>
      <c r="M770" s="243"/>
      <c r="N770" s="243"/>
      <c r="O770" s="243"/>
      <c r="P770" s="243"/>
      <c r="Q770" s="243"/>
    </row>
    <row r="771" spans="2:17">
      <c r="B771" s="243"/>
      <c r="C771" s="243"/>
      <c r="D771" s="243"/>
      <c r="E771" s="243"/>
      <c r="F771" s="243"/>
      <c r="G771" s="243"/>
      <c r="H771" s="243"/>
      <c r="I771" s="243"/>
      <c r="J771" s="243"/>
      <c r="K771" s="243"/>
      <c r="L771" s="243"/>
      <c r="M771" s="243"/>
      <c r="N771" s="243"/>
      <c r="O771" s="243"/>
      <c r="P771" s="243"/>
      <c r="Q771" s="243"/>
    </row>
    <row r="772" spans="2:17">
      <c r="B772" s="243"/>
      <c r="C772" s="243"/>
      <c r="D772" s="243"/>
      <c r="E772" s="243"/>
      <c r="F772" s="243"/>
      <c r="G772" s="243"/>
      <c r="H772" s="243"/>
      <c r="I772" s="243"/>
      <c r="J772" s="243"/>
      <c r="K772" s="243"/>
      <c r="L772" s="243"/>
      <c r="M772" s="243"/>
      <c r="N772" s="243"/>
      <c r="O772" s="243"/>
      <c r="P772" s="243"/>
      <c r="Q772" s="243"/>
    </row>
    <row r="773" spans="2:17">
      <c r="B773" s="243"/>
      <c r="C773" s="243"/>
      <c r="D773" s="243"/>
      <c r="E773" s="243"/>
      <c r="F773" s="243"/>
      <c r="G773" s="243"/>
      <c r="H773" s="243"/>
      <c r="I773" s="243"/>
      <c r="J773" s="243"/>
      <c r="K773" s="243"/>
      <c r="L773" s="243"/>
      <c r="M773" s="243"/>
      <c r="N773" s="243"/>
      <c r="O773" s="243"/>
      <c r="P773" s="243"/>
      <c r="Q773" s="243"/>
    </row>
    <row r="774" spans="2:17">
      <c r="B774" s="243"/>
      <c r="C774" s="243"/>
      <c r="D774" s="243"/>
      <c r="E774" s="243"/>
      <c r="F774" s="243"/>
      <c r="G774" s="243"/>
      <c r="H774" s="243"/>
      <c r="I774" s="243"/>
      <c r="J774" s="243"/>
      <c r="K774" s="243"/>
      <c r="L774" s="243"/>
      <c r="M774" s="243"/>
      <c r="N774" s="243"/>
      <c r="O774" s="243"/>
      <c r="P774" s="243"/>
      <c r="Q774" s="243"/>
    </row>
    <row r="775" spans="2:17">
      <c r="B775" s="243"/>
      <c r="C775" s="243"/>
      <c r="D775" s="243"/>
      <c r="E775" s="243"/>
      <c r="F775" s="243"/>
      <c r="G775" s="243"/>
      <c r="H775" s="243"/>
      <c r="I775" s="243"/>
      <c r="J775" s="243"/>
      <c r="K775" s="243"/>
      <c r="L775" s="243"/>
      <c r="M775" s="243"/>
      <c r="N775" s="243"/>
      <c r="O775" s="243"/>
      <c r="P775" s="243"/>
      <c r="Q775" s="243"/>
    </row>
    <row r="776" spans="2:17">
      <c r="B776" s="243"/>
      <c r="C776" s="243"/>
      <c r="D776" s="243"/>
      <c r="E776" s="243"/>
      <c r="F776" s="243"/>
      <c r="G776" s="243"/>
      <c r="H776" s="243"/>
      <c r="I776" s="243"/>
      <c r="J776" s="243"/>
      <c r="K776" s="243"/>
      <c r="L776" s="243"/>
      <c r="M776" s="243"/>
      <c r="N776" s="243"/>
      <c r="O776" s="243"/>
      <c r="P776" s="243"/>
      <c r="Q776" s="243"/>
    </row>
    <row r="777" spans="2:17">
      <c r="B777" s="243"/>
      <c r="C777" s="243"/>
      <c r="D777" s="243"/>
      <c r="E777" s="243"/>
      <c r="F777" s="243"/>
      <c r="G777" s="243"/>
      <c r="H777" s="243"/>
      <c r="I777" s="243"/>
      <c r="J777" s="243"/>
      <c r="K777" s="243"/>
      <c r="L777" s="243"/>
      <c r="M777" s="243"/>
      <c r="N777" s="243"/>
      <c r="O777" s="243"/>
      <c r="P777" s="243"/>
      <c r="Q777" s="243"/>
    </row>
    <row r="778" spans="2:17">
      <c r="B778" s="243"/>
      <c r="C778" s="243"/>
      <c r="D778" s="243"/>
      <c r="E778" s="243"/>
      <c r="F778" s="243"/>
      <c r="G778" s="243"/>
      <c r="H778" s="243"/>
      <c r="I778" s="243"/>
      <c r="J778" s="243"/>
      <c r="K778" s="243"/>
      <c r="L778" s="243"/>
      <c r="M778" s="243"/>
      <c r="N778" s="243"/>
      <c r="O778" s="243"/>
      <c r="P778" s="243"/>
      <c r="Q778" s="243"/>
    </row>
    <row r="779" spans="2:17">
      <c r="B779" s="243"/>
      <c r="C779" s="243"/>
      <c r="D779" s="243"/>
      <c r="E779" s="243"/>
      <c r="F779" s="243"/>
      <c r="G779" s="243"/>
      <c r="H779" s="243"/>
      <c r="I779" s="243"/>
      <c r="J779" s="243"/>
      <c r="K779" s="243"/>
      <c r="L779" s="243"/>
      <c r="M779" s="243"/>
      <c r="N779" s="243"/>
      <c r="O779" s="243"/>
      <c r="P779" s="243"/>
      <c r="Q779" s="243"/>
    </row>
    <row r="780" spans="2:17">
      <c r="B780" s="243"/>
      <c r="C780" s="243"/>
      <c r="D780" s="243"/>
      <c r="E780" s="243"/>
      <c r="F780" s="243"/>
      <c r="G780" s="243"/>
      <c r="H780" s="243"/>
      <c r="I780" s="243"/>
      <c r="J780" s="243"/>
      <c r="K780" s="243"/>
      <c r="L780" s="243"/>
      <c r="M780" s="243"/>
      <c r="N780" s="243"/>
      <c r="O780" s="243"/>
      <c r="P780" s="243"/>
      <c r="Q780" s="243"/>
    </row>
    <row r="781" spans="2:17">
      <c r="B781" s="243"/>
      <c r="C781" s="243"/>
      <c r="D781" s="243"/>
      <c r="E781" s="243"/>
      <c r="F781" s="243"/>
      <c r="G781" s="243"/>
      <c r="H781" s="243"/>
      <c r="I781" s="243"/>
      <c r="J781" s="243"/>
      <c r="K781" s="243"/>
      <c r="L781" s="243"/>
      <c r="M781" s="243"/>
      <c r="N781" s="243"/>
      <c r="O781" s="243"/>
      <c r="P781" s="243"/>
      <c r="Q781" s="243"/>
    </row>
    <row r="782" spans="2:17">
      <c r="B782" s="243"/>
      <c r="C782" s="243"/>
      <c r="D782" s="243"/>
      <c r="E782" s="243"/>
      <c r="F782" s="243"/>
      <c r="G782" s="243"/>
      <c r="H782" s="243"/>
      <c r="I782" s="243"/>
      <c r="J782" s="243"/>
      <c r="K782" s="243"/>
      <c r="L782" s="243"/>
      <c r="M782" s="243"/>
      <c r="N782" s="243"/>
      <c r="O782" s="243"/>
      <c r="P782" s="243"/>
      <c r="Q782" s="243"/>
    </row>
    <row r="783" spans="2:17">
      <c r="B783" s="243"/>
      <c r="C783" s="243"/>
      <c r="D783" s="243"/>
      <c r="E783" s="243"/>
      <c r="F783" s="243"/>
      <c r="G783" s="243"/>
      <c r="H783" s="243"/>
      <c r="I783" s="243"/>
      <c r="J783" s="243"/>
      <c r="K783" s="243"/>
      <c r="L783" s="243"/>
      <c r="M783" s="243"/>
      <c r="N783" s="243"/>
      <c r="O783" s="243"/>
      <c r="P783" s="243"/>
      <c r="Q783" s="243"/>
    </row>
    <row r="784" spans="2:17">
      <c r="B784" s="243"/>
      <c r="C784" s="243"/>
      <c r="D784" s="243"/>
      <c r="E784" s="243"/>
      <c r="F784" s="243"/>
      <c r="G784" s="243"/>
      <c r="H784" s="243"/>
      <c r="I784" s="243"/>
      <c r="J784" s="243"/>
      <c r="K784" s="243"/>
      <c r="L784" s="243"/>
      <c r="M784" s="243"/>
      <c r="N784" s="243"/>
      <c r="O784" s="243"/>
      <c r="P784" s="243"/>
      <c r="Q784" s="243"/>
    </row>
    <row r="785" spans="2:17">
      <c r="B785" s="243"/>
      <c r="C785" s="243"/>
      <c r="D785" s="243"/>
      <c r="E785" s="243"/>
      <c r="F785" s="243"/>
      <c r="G785" s="243"/>
      <c r="H785" s="243"/>
      <c r="I785" s="243"/>
      <c r="J785" s="243"/>
      <c r="K785" s="243"/>
      <c r="L785" s="243"/>
      <c r="M785" s="243"/>
      <c r="N785" s="243"/>
      <c r="O785" s="243"/>
      <c r="P785" s="243"/>
      <c r="Q785" s="243"/>
    </row>
    <row r="786" spans="2:17">
      <c r="B786" s="243"/>
      <c r="C786" s="243"/>
      <c r="D786" s="243"/>
      <c r="E786" s="243"/>
      <c r="F786" s="243"/>
      <c r="G786" s="243"/>
      <c r="H786" s="243"/>
      <c r="I786" s="243"/>
      <c r="J786" s="243"/>
      <c r="K786" s="243"/>
      <c r="L786" s="243"/>
      <c r="M786" s="243"/>
      <c r="N786" s="243"/>
      <c r="O786" s="243"/>
      <c r="P786" s="243"/>
      <c r="Q786" s="243"/>
    </row>
    <row r="787" spans="2:17">
      <c r="B787" s="243"/>
      <c r="C787" s="243"/>
      <c r="D787" s="243"/>
      <c r="E787" s="243"/>
      <c r="F787" s="243"/>
      <c r="G787" s="243"/>
      <c r="H787" s="243"/>
      <c r="I787" s="243"/>
      <c r="J787" s="243"/>
      <c r="K787" s="243"/>
      <c r="L787" s="243"/>
      <c r="M787" s="243"/>
      <c r="N787" s="243"/>
      <c r="O787" s="243"/>
      <c r="P787" s="243"/>
      <c r="Q787" s="243"/>
    </row>
    <row r="788" spans="2:17">
      <c r="B788" s="243"/>
      <c r="C788" s="243"/>
      <c r="D788" s="243"/>
      <c r="E788" s="243"/>
      <c r="F788" s="243"/>
      <c r="G788" s="243"/>
      <c r="H788" s="243"/>
      <c r="I788" s="243"/>
      <c r="J788" s="243"/>
      <c r="K788" s="243"/>
      <c r="L788" s="243"/>
      <c r="M788" s="243"/>
      <c r="N788" s="243"/>
      <c r="O788" s="243"/>
      <c r="P788" s="243"/>
      <c r="Q788" s="243"/>
    </row>
    <row r="789" spans="2:17">
      <c r="B789" s="243"/>
      <c r="C789" s="243"/>
      <c r="D789" s="243"/>
      <c r="E789" s="243"/>
      <c r="F789" s="243"/>
      <c r="G789" s="243"/>
      <c r="H789" s="243"/>
      <c r="I789" s="243"/>
      <c r="J789" s="243"/>
      <c r="K789" s="243"/>
      <c r="L789" s="243"/>
      <c r="M789" s="243"/>
      <c r="N789" s="243"/>
      <c r="O789" s="243"/>
      <c r="P789" s="243"/>
      <c r="Q789" s="243"/>
    </row>
    <row r="790" spans="2:17">
      <c r="B790" s="243"/>
      <c r="C790" s="243"/>
      <c r="D790" s="243"/>
      <c r="E790" s="243"/>
      <c r="F790" s="243"/>
      <c r="G790" s="243"/>
      <c r="H790" s="243"/>
      <c r="I790" s="243"/>
      <c r="J790" s="243"/>
      <c r="K790" s="243"/>
      <c r="L790" s="243"/>
      <c r="M790" s="243"/>
      <c r="N790" s="243"/>
      <c r="O790" s="243"/>
      <c r="P790" s="243"/>
      <c r="Q790" s="243"/>
    </row>
    <row r="791" spans="2:17">
      <c r="B791" s="243"/>
      <c r="C791" s="243"/>
      <c r="D791" s="243"/>
      <c r="E791" s="243"/>
      <c r="F791" s="243"/>
      <c r="G791" s="243"/>
      <c r="H791" s="243"/>
      <c r="I791" s="243"/>
      <c r="J791" s="243"/>
      <c r="K791" s="243"/>
      <c r="L791" s="243"/>
      <c r="M791" s="243"/>
      <c r="N791" s="243"/>
      <c r="O791" s="243"/>
      <c r="P791" s="243"/>
      <c r="Q791" s="243"/>
    </row>
    <row r="792" spans="2:17">
      <c r="B792" s="243"/>
      <c r="C792" s="243"/>
      <c r="D792" s="243"/>
      <c r="E792" s="243"/>
      <c r="F792" s="243"/>
      <c r="G792" s="243"/>
      <c r="H792" s="243"/>
      <c r="I792" s="243"/>
      <c r="J792" s="243"/>
      <c r="K792" s="243"/>
      <c r="L792" s="243"/>
      <c r="M792" s="243"/>
      <c r="N792" s="243"/>
      <c r="O792" s="243"/>
      <c r="P792" s="243"/>
      <c r="Q792" s="243"/>
    </row>
    <row r="793" spans="2:17">
      <c r="B793" s="243"/>
      <c r="C793" s="243"/>
      <c r="D793" s="243"/>
      <c r="E793" s="243"/>
      <c r="F793" s="243"/>
      <c r="G793" s="243"/>
      <c r="H793" s="243"/>
      <c r="I793" s="243"/>
      <c r="J793" s="243"/>
      <c r="K793" s="243"/>
      <c r="L793" s="243"/>
      <c r="M793" s="243"/>
      <c r="N793" s="243"/>
      <c r="O793" s="243"/>
      <c r="P793" s="243"/>
      <c r="Q793" s="243"/>
    </row>
    <row r="794" spans="2:17">
      <c r="B794" s="243"/>
      <c r="C794" s="243"/>
      <c r="D794" s="243"/>
      <c r="E794" s="243"/>
      <c r="F794" s="243"/>
      <c r="G794" s="243"/>
      <c r="H794" s="243"/>
      <c r="I794" s="243"/>
      <c r="J794" s="243"/>
      <c r="K794" s="243"/>
      <c r="L794" s="243"/>
      <c r="M794" s="243"/>
      <c r="N794" s="243"/>
      <c r="O794" s="243"/>
      <c r="P794" s="243"/>
      <c r="Q794" s="243"/>
    </row>
    <row r="795" spans="2:17">
      <c r="B795" s="243"/>
      <c r="C795" s="243"/>
      <c r="D795" s="243"/>
      <c r="E795" s="243"/>
      <c r="F795" s="243"/>
      <c r="G795" s="243"/>
      <c r="H795" s="243"/>
      <c r="I795" s="243"/>
      <c r="J795" s="243"/>
      <c r="K795" s="243"/>
      <c r="L795" s="243"/>
      <c r="M795" s="243"/>
      <c r="N795" s="243"/>
      <c r="O795" s="243"/>
      <c r="P795" s="243"/>
      <c r="Q795" s="243"/>
    </row>
    <row r="796" spans="2:17">
      <c r="B796" s="243"/>
      <c r="C796" s="243"/>
      <c r="D796" s="243"/>
      <c r="E796" s="243"/>
      <c r="F796" s="243"/>
      <c r="G796" s="243"/>
      <c r="H796" s="243"/>
      <c r="I796" s="243"/>
      <c r="J796" s="243"/>
      <c r="K796" s="243"/>
      <c r="L796" s="243"/>
      <c r="M796" s="243"/>
      <c r="N796" s="243"/>
      <c r="O796" s="243"/>
      <c r="P796" s="243"/>
      <c r="Q796" s="243"/>
    </row>
    <row r="797" spans="2:17">
      <c r="B797" s="243"/>
      <c r="C797" s="243"/>
      <c r="D797" s="243"/>
      <c r="E797" s="243"/>
      <c r="F797" s="243"/>
      <c r="G797" s="243"/>
      <c r="H797" s="243"/>
      <c r="I797" s="243"/>
      <c r="J797" s="243"/>
      <c r="K797" s="243"/>
      <c r="L797" s="243"/>
      <c r="M797" s="243"/>
      <c r="N797" s="243"/>
      <c r="O797" s="243"/>
      <c r="P797" s="243"/>
      <c r="Q797" s="243"/>
    </row>
    <row r="798" spans="2:17">
      <c r="B798" s="243"/>
      <c r="C798" s="243"/>
      <c r="D798" s="243"/>
      <c r="E798" s="243"/>
      <c r="F798" s="243"/>
      <c r="G798" s="243"/>
      <c r="H798" s="243"/>
      <c r="I798" s="243"/>
      <c r="J798" s="243"/>
      <c r="K798" s="243"/>
      <c r="L798" s="243"/>
      <c r="M798" s="243"/>
      <c r="N798" s="243"/>
      <c r="O798" s="243"/>
      <c r="P798" s="243"/>
      <c r="Q798" s="243"/>
    </row>
    <row r="799" spans="2:17">
      <c r="B799" s="243"/>
      <c r="C799" s="243"/>
      <c r="D799" s="243"/>
      <c r="E799" s="243"/>
      <c r="F799" s="243"/>
      <c r="G799" s="243"/>
      <c r="H799" s="243"/>
      <c r="I799" s="243"/>
      <c r="J799" s="243"/>
      <c r="K799" s="243"/>
      <c r="L799" s="243"/>
      <c r="M799" s="243"/>
      <c r="N799" s="243"/>
      <c r="O799" s="243"/>
      <c r="P799" s="243"/>
      <c r="Q799" s="243"/>
    </row>
    <row r="800" spans="2:17">
      <c r="B800" s="243"/>
      <c r="C800" s="243"/>
      <c r="D800" s="243"/>
      <c r="E800" s="243"/>
      <c r="F800" s="243"/>
      <c r="G800" s="243"/>
      <c r="H800" s="243"/>
      <c r="I800" s="243"/>
      <c r="J800" s="243"/>
      <c r="K800" s="243"/>
      <c r="L800" s="243"/>
      <c r="M800" s="243"/>
      <c r="N800" s="243"/>
      <c r="O800" s="243"/>
      <c r="P800" s="243"/>
      <c r="Q800" s="243"/>
    </row>
    <row r="801" spans="2:17">
      <c r="B801" s="243"/>
      <c r="C801" s="243"/>
      <c r="D801" s="243"/>
      <c r="E801" s="243"/>
      <c r="F801" s="243"/>
      <c r="G801" s="243"/>
      <c r="H801" s="243"/>
      <c r="I801" s="243"/>
      <c r="J801" s="243"/>
      <c r="K801" s="243"/>
      <c r="L801" s="243"/>
      <c r="M801" s="243"/>
      <c r="N801" s="243"/>
      <c r="O801" s="243"/>
      <c r="P801" s="243"/>
      <c r="Q801" s="243"/>
    </row>
    <row r="802" spans="2:17">
      <c r="B802" s="243"/>
      <c r="C802" s="243"/>
      <c r="D802" s="243"/>
      <c r="E802" s="243"/>
      <c r="F802" s="243"/>
      <c r="G802" s="243"/>
      <c r="H802" s="243"/>
      <c r="I802" s="243"/>
      <c r="J802" s="243"/>
      <c r="K802" s="243"/>
      <c r="L802" s="243"/>
      <c r="M802" s="243"/>
      <c r="N802" s="243"/>
      <c r="O802" s="243"/>
      <c r="P802" s="243"/>
      <c r="Q802" s="243"/>
    </row>
    <row r="803" spans="2:17">
      <c r="B803" s="243"/>
      <c r="C803" s="243"/>
      <c r="D803" s="243"/>
      <c r="E803" s="243"/>
      <c r="F803" s="243"/>
      <c r="G803" s="243"/>
      <c r="H803" s="243"/>
      <c r="I803" s="243"/>
      <c r="J803" s="243"/>
      <c r="K803" s="243"/>
      <c r="L803" s="243"/>
      <c r="M803" s="243"/>
      <c r="N803" s="243"/>
      <c r="O803" s="243"/>
      <c r="P803" s="243"/>
      <c r="Q803" s="243"/>
    </row>
    <row r="804" spans="2:17">
      <c r="B804" s="243"/>
      <c r="C804" s="243"/>
      <c r="D804" s="243"/>
      <c r="E804" s="243"/>
      <c r="F804" s="243"/>
      <c r="G804" s="243"/>
      <c r="H804" s="243"/>
      <c r="I804" s="243"/>
      <c r="J804" s="243"/>
      <c r="K804" s="243"/>
      <c r="L804" s="243"/>
      <c r="M804" s="243"/>
      <c r="N804" s="243"/>
      <c r="O804" s="243"/>
      <c r="P804" s="243"/>
      <c r="Q804" s="243"/>
    </row>
    <row r="805" spans="2:17">
      <c r="B805" s="243"/>
      <c r="C805" s="243"/>
      <c r="D805" s="243"/>
      <c r="E805" s="243"/>
      <c r="F805" s="243"/>
      <c r="G805" s="243"/>
      <c r="H805" s="243"/>
      <c r="I805" s="243"/>
      <c r="J805" s="243"/>
      <c r="K805" s="243"/>
      <c r="L805" s="243"/>
      <c r="M805" s="243"/>
      <c r="N805" s="243"/>
      <c r="O805" s="243"/>
      <c r="P805" s="243"/>
      <c r="Q805" s="243"/>
    </row>
    <row r="806" spans="2:17">
      <c r="B806" s="243"/>
      <c r="C806" s="243"/>
      <c r="D806" s="243"/>
      <c r="E806" s="243"/>
      <c r="F806" s="243"/>
      <c r="G806" s="243"/>
      <c r="H806" s="243"/>
      <c r="I806" s="243"/>
      <c r="J806" s="243"/>
      <c r="K806" s="243"/>
      <c r="L806" s="243"/>
      <c r="M806" s="243"/>
      <c r="N806" s="243"/>
      <c r="O806" s="243"/>
      <c r="P806" s="243"/>
      <c r="Q806" s="243"/>
    </row>
    <row r="807" spans="2:17">
      <c r="B807" s="243"/>
      <c r="C807" s="243"/>
      <c r="D807" s="243"/>
      <c r="E807" s="243"/>
      <c r="F807" s="243"/>
      <c r="G807" s="243"/>
      <c r="H807" s="243"/>
      <c r="I807" s="243"/>
      <c r="J807" s="243"/>
      <c r="K807" s="243"/>
      <c r="L807" s="243"/>
      <c r="M807" s="243"/>
      <c r="N807" s="243"/>
      <c r="O807" s="243"/>
      <c r="P807" s="243"/>
      <c r="Q807" s="243"/>
    </row>
    <row r="808" spans="2:17">
      <c r="B808" s="243"/>
      <c r="C808" s="243"/>
      <c r="D808" s="243"/>
      <c r="E808" s="243"/>
      <c r="F808" s="243"/>
      <c r="G808" s="243"/>
      <c r="H808" s="243"/>
      <c r="I808" s="243"/>
      <c r="J808" s="243"/>
      <c r="K808" s="243"/>
      <c r="L808" s="243"/>
      <c r="M808" s="243"/>
      <c r="N808" s="243"/>
      <c r="O808" s="243"/>
      <c r="P808" s="243"/>
      <c r="Q808" s="243"/>
    </row>
    <row r="809" spans="2:17">
      <c r="B809" s="243"/>
      <c r="C809" s="243"/>
      <c r="D809" s="243"/>
      <c r="E809" s="243"/>
      <c r="F809" s="243"/>
      <c r="G809" s="243"/>
      <c r="H809" s="243"/>
      <c r="I809" s="243"/>
      <c r="J809" s="243"/>
      <c r="K809" s="243"/>
      <c r="L809" s="243"/>
      <c r="M809" s="243"/>
      <c r="N809" s="243"/>
      <c r="O809" s="243"/>
      <c r="P809" s="243"/>
      <c r="Q809" s="243"/>
    </row>
    <row r="810" spans="2:17">
      <c r="B810" s="243"/>
      <c r="C810" s="243"/>
      <c r="D810" s="243"/>
      <c r="E810" s="243"/>
      <c r="F810" s="243"/>
      <c r="G810" s="243"/>
      <c r="H810" s="243"/>
      <c r="I810" s="243"/>
      <c r="J810" s="243"/>
      <c r="K810" s="243"/>
      <c r="L810" s="243"/>
      <c r="M810" s="243"/>
      <c r="N810" s="243"/>
      <c r="O810" s="243"/>
      <c r="P810" s="243"/>
      <c r="Q810" s="243"/>
    </row>
    <row r="811" spans="2:17">
      <c r="B811" s="243"/>
      <c r="C811" s="243"/>
      <c r="D811" s="243"/>
      <c r="E811" s="243"/>
      <c r="F811" s="243"/>
      <c r="G811" s="243"/>
      <c r="H811" s="243"/>
      <c r="I811" s="243"/>
      <c r="J811" s="243"/>
      <c r="K811" s="243"/>
      <c r="L811" s="243"/>
      <c r="M811" s="243"/>
      <c r="N811" s="243"/>
      <c r="O811" s="243"/>
      <c r="P811" s="243"/>
      <c r="Q811" s="243"/>
    </row>
    <row r="812" spans="2:17">
      <c r="B812" s="243"/>
      <c r="C812" s="243"/>
      <c r="D812" s="243"/>
      <c r="E812" s="243"/>
      <c r="F812" s="243"/>
      <c r="G812" s="243"/>
      <c r="H812" s="243"/>
      <c r="I812" s="243"/>
      <c r="J812" s="243"/>
      <c r="K812" s="243"/>
      <c r="L812" s="243"/>
      <c r="M812" s="243"/>
      <c r="N812" s="243"/>
      <c r="O812" s="243"/>
      <c r="P812" s="243"/>
      <c r="Q812" s="243"/>
    </row>
    <row r="813" spans="2:17">
      <c r="B813" s="243"/>
      <c r="C813" s="243"/>
      <c r="D813" s="243"/>
      <c r="E813" s="243"/>
      <c r="F813" s="243"/>
      <c r="G813" s="243"/>
      <c r="H813" s="243"/>
      <c r="I813" s="243"/>
      <c r="J813" s="243"/>
      <c r="K813" s="243"/>
      <c r="L813" s="243"/>
      <c r="M813" s="243"/>
      <c r="N813" s="243"/>
      <c r="O813" s="243"/>
      <c r="P813" s="243"/>
      <c r="Q813" s="243"/>
    </row>
    <row r="814" spans="2:17">
      <c r="B814" s="243"/>
      <c r="C814" s="243"/>
      <c r="D814" s="243"/>
      <c r="E814" s="243"/>
      <c r="F814" s="243"/>
      <c r="G814" s="243"/>
      <c r="H814" s="243"/>
      <c r="I814" s="243"/>
      <c r="J814" s="243"/>
      <c r="K814" s="243"/>
      <c r="L814" s="243"/>
      <c r="M814" s="243"/>
      <c r="N814" s="243"/>
      <c r="O814" s="243"/>
      <c r="P814" s="243"/>
      <c r="Q814" s="243"/>
    </row>
    <row r="815" spans="2:17">
      <c r="B815" s="243"/>
      <c r="C815" s="243"/>
      <c r="D815" s="243"/>
      <c r="E815" s="243"/>
      <c r="F815" s="243"/>
      <c r="G815" s="243"/>
      <c r="H815" s="243"/>
      <c r="I815" s="243"/>
      <c r="J815" s="243"/>
      <c r="K815" s="243"/>
      <c r="L815" s="243"/>
      <c r="M815" s="243"/>
      <c r="N815" s="243"/>
      <c r="O815" s="243"/>
      <c r="P815" s="243"/>
      <c r="Q815" s="243"/>
    </row>
    <row r="816" spans="2:17">
      <c r="B816" s="243"/>
      <c r="C816" s="243"/>
      <c r="D816" s="243"/>
      <c r="E816" s="243"/>
      <c r="F816" s="243"/>
      <c r="G816" s="243"/>
      <c r="H816" s="243"/>
      <c r="I816" s="243"/>
      <c r="J816" s="243"/>
      <c r="K816" s="243"/>
      <c r="L816" s="243"/>
      <c r="M816" s="243"/>
      <c r="N816" s="243"/>
      <c r="O816" s="243"/>
      <c r="P816" s="243"/>
      <c r="Q816" s="243"/>
    </row>
    <row r="817" spans="2:17">
      <c r="B817" s="243"/>
      <c r="C817" s="243"/>
      <c r="D817" s="243"/>
      <c r="E817" s="243"/>
      <c r="F817" s="243"/>
      <c r="G817" s="243"/>
      <c r="H817" s="243"/>
      <c r="I817" s="243"/>
      <c r="J817" s="243"/>
      <c r="K817" s="243"/>
      <c r="L817" s="243"/>
      <c r="M817" s="243"/>
      <c r="N817" s="243"/>
      <c r="O817" s="243"/>
      <c r="P817" s="243"/>
      <c r="Q817" s="243"/>
    </row>
    <row r="818" spans="2:17">
      <c r="B818" s="243"/>
      <c r="C818" s="243"/>
      <c r="D818" s="243"/>
      <c r="E818" s="243"/>
      <c r="F818" s="243"/>
      <c r="G818" s="243"/>
      <c r="H818" s="243"/>
      <c r="I818" s="243"/>
      <c r="J818" s="243"/>
      <c r="K818" s="243"/>
      <c r="L818" s="243"/>
      <c r="M818" s="243"/>
      <c r="N818" s="243"/>
      <c r="O818" s="243"/>
      <c r="P818" s="243"/>
      <c r="Q818" s="243"/>
    </row>
    <row r="819" spans="2:17">
      <c r="B819" s="243"/>
      <c r="C819" s="243"/>
      <c r="D819" s="243"/>
      <c r="E819" s="243"/>
      <c r="F819" s="243"/>
      <c r="G819" s="243"/>
      <c r="H819" s="243"/>
      <c r="I819" s="243"/>
      <c r="J819" s="243"/>
      <c r="K819" s="243"/>
      <c r="L819" s="243"/>
      <c r="M819" s="243"/>
      <c r="N819" s="243"/>
      <c r="O819" s="243"/>
      <c r="P819" s="243"/>
      <c r="Q819" s="243"/>
    </row>
    <row r="820" spans="2:17">
      <c r="B820" s="243"/>
      <c r="C820" s="243"/>
      <c r="D820" s="243"/>
      <c r="E820" s="243"/>
      <c r="F820" s="243"/>
      <c r="G820" s="243"/>
      <c r="H820" s="243"/>
      <c r="I820" s="243"/>
      <c r="J820" s="243"/>
      <c r="K820" s="243"/>
      <c r="L820" s="243"/>
      <c r="M820" s="243"/>
      <c r="N820" s="243"/>
      <c r="O820" s="243"/>
      <c r="P820" s="243"/>
      <c r="Q820" s="243"/>
    </row>
    <row r="821" spans="2:17">
      <c r="B821" s="243"/>
      <c r="C821" s="243"/>
      <c r="D821" s="243"/>
      <c r="E821" s="243"/>
      <c r="F821" s="243"/>
      <c r="G821" s="243"/>
      <c r="H821" s="243"/>
      <c r="I821" s="243"/>
      <c r="J821" s="243"/>
      <c r="K821" s="243"/>
      <c r="L821" s="243"/>
      <c r="M821" s="243"/>
      <c r="N821" s="243"/>
      <c r="O821" s="243"/>
      <c r="P821" s="243"/>
      <c r="Q821" s="243"/>
    </row>
    <row r="822" spans="2:17">
      <c r="B822" s="243"/>
      <c r="C822" s="243"/>
      <c r="D822" s="243"/>
      <c r="E822" s="243"/>
      <c r="F822" s="243"/>
      <c r="G822" s="243"/>
      <c r="H822" s="243"/>
      <c r="I822" s="243"/>
      <c r="J822" s="243"/>
      <c r="K822" s="243"/>
      <c r="L822" s="243"/>
      <c r="M822" s="243"/>
      <c r="N822" s="243"/>
      <c r="O822" s="243"/>
      <c r="P822" s="243"/>
      <c r="Q822" s="243"/>
    </row>
    <row r="823" spans="2:17">
      <c r="B823" s="243"/>
      <c r="C823" s="243"/>
      <c r="D823" s="243"/>
      <c r="E823" s="243"/>
      <c r="F823" s="243"/>
      <c r="G823" s="243"/>
      <c r="H823" s="243"/>
      <c r="I823" s="243"/>
      <c r="J823" s="243"/>
      <c r="K823" s="243"/>
      <c r="L823" s="243"/>
      <c r="M823" s="243"/>
      <c r="N823" s="243"/>
      <c r="O823" s="243"/>
      <c r="P823" s="243"/>
      <c r="Q823" s="243"/>
    </row>
    <row r="824" spans="2:17">
      <c r="B824" s="243"/>
      <c r="C824" s="243"/>
      <c r="D824" s="243"/>
      <c r="E824" s="243"/>
      <c r="F824" s="243"/>
      <c r="G824" s="243"/>
      <c r="H824" s="243"/>
      <c r="I824" s="243"/>
      <c r="J824" s="243"/>
      <c r="K824" s="243"/>
      <c r="L824" s="243"/>
      <c r="M824" s="243"/>
      <c r="N824" s="243"/>
      <c r="O824" s="243"/>
      <c r="P824" s="243"/>
      <c r="Q824" s="243"/>
    </row>
    <row r="825" spans="2:17">
      <c r="B825" s="243"/>
      <c r="C825" s="243"/>
      <c r="D825" s="243"/>
      <c r="E825" s="243"/>
      <c r="F825" s="243"/>
      <c r="G825" s="243"/>
      <c r="H825" s="243"/>
      <c r="I825" s="243"/>
      <c r="J825" s="243"/>
      <c r="K825" s="243"/>
      <c r="L825" s="243"/>
      <c r="M825" s="243"/>
      <c r="N825" s="243"/>
      <c r="O825" s="243"/>
      <c r="P825" s="243"/>
      <c r="Q825" s="243"/>
    </row>
    <row r="826" spans="2:17">
      <c r="B826" s="243"/>
      <c r="C826" s="243"/>
      <c r="D826" s="243"/>
      <c r="E826" s="243"/>
      <c r="F826" s="243"/>
      <c r="G826" s="243"/>
      <c r="H826" s="243"/>
      <c r="I826" s="243"/>
      <c r="J826" s="243"/>
      <c r="K826" s="243"/>
      <c r="L826" s="243"/>
      <c r="M826" s="243"/>
      <c r="N826" s="243"/>
      <c r="O826" s="243"/>
      <c r="P826" s="243"/>
      <c r="Q826" s="243"/>
    </row>
    <row r="827" spans="2:17">
      <c r="B827" s="243"/>
      <c r="C827" s="243"/>
      <c r="D827" s="243"/>
      <c r="E827" s="243"/>
      <c r="F827" s="243"/>
      <c r="G827" s="243"/>
      <c r="H827" s="243"/>
      <c r="I827" s="243"/>
      <c r="J827" s="243"/>
      <c r="K827" s="243"/>
      <c r="L827" s="243"/>
      <c r="M827" s="243"/>
      <c r="N827" s="243"/>
      <c r="O827" s="243"/>
      <c r="P827" s="243"/>
      <c r="Q827" s="243"/>
    </row>
    <row r="828" spans="2:17">
      <c r="B828" s="243"/>
      <c r="C828" s="243"/>
      <c r="D828" s="243"/>
      <c r="E828" s="243"/>
      <c r="F828" s="243"/>
      <c r="G828" s="243"/>
      <c r="H828" s="243"/>
      <c r="I828" s="243"/>
      <c r="J828" s="243"/>
      <c r="K828" s="243"/>
      <c r="L828" s="243"/>
      <c r="M828" s="243"/>
      <c r="N828" s="243"/>
      <c r="O828" s="243"/>
      <c r="P828" s="243"/>
      <c r="Q828" s="243"/>
    </row>
    <row r="829" spans="2:17">
      <c r="B829" s="243"/>
      <c r="C829" s="243"/>
      <c r="D829" s="243"/>
      <c r="E829" s="243"/>
      <c r="F829" s="243"/>
      <c r="G829" s="243"/>
      <c r="H829" s="243"/>
      <c r="I829" s="243"/>
      <c r="J829" s="243"/>
      <c r="K829" s="243"/>
      <c r="L829" s="243"/>
      <c r="M829" s="243"/>
      <c r="N829" s="243"/>
      <c r="O829" s="243"/>
      <c r="P829" s="243"/>
      <c r="Q829" s="243"/>
    </row>
    <row r="830" spans="2:17">
      <c r="B830" s="243"/>
      <c r="C830" s="243"/>
      <c r="D830" s="243"/>
      <c r="E830" s="243"/>
      <c r="F830" s="243"/>
      <c r="G830" s="243"/>
      <c r="H830" s="243"/>
      <c r="I830" s="243"/>
      <c r="J830" s="243"/>
      <c r="K830" s="243"/>
      <c r="L830" s="243"/>
      <c r="M830" s="243"/>
      <c r="N830" s="243"/>
      <c r="O830" s="243"/>
      <c r="P830" s="243"/>
      <c r="Q830" s="243"/>
    </row>
    <row r="831" spans="2:17">
      <c r="B831" s="243"/>
      <c r="C831" s="243"/>
      <c r="D831" s="243"/>
      <c r="E831" s="243"/>
      <c r="F831" s="243"/>
      <c r="G831" s="243"/>
      <c r="H831" s="243"/>
      <c r="I831" s="243"/>
      <c r="J831" s="243"/>
      <c r="K831" s="243"/>
      <c r="L831" s="243"/>
      <c r="M831" s="243"/>
      <c r="N831" s="243"/>
      <c r="O831" s="243"/>
      <c r="P831" s="243"/>
      <c r="Q831" s="243"/>
    </row>
    <row r="832" spans="2:17">
      <c r="B832" s="243"/>
      <c r="C832" s="243"/>
      <c r="D832" s="243"/>
      <c r="E832" s="243"/>
      <c r="F832" s="243"/>
      <c r="G832" s="243"/>
      <c r="H832" s="243"/>
      <c r="I832" s="243"/>
      <c r="J832" s="243"/>
      <c r="K832" s="243"/>
      <c r="L832" s="243"/>
      <c r="M832" s="243"/>
      <c r="N832" s="243"/>
      <c r="O832" s="243"/>
      <c r="P832" s="243"/>
      <c r="Q832" s="243"/>
    </row>
    <row r="833" spans="2:17">
      <c r="B833" s="243"/>
      <c r="C833" s="243"/>
      <c r="D833" s="243"/>
      <c r="E833" s="243"/>
      <c r="F833" s="243"/>
      <c r="G833" s="243"/>
      <c r="H833" s="243"/>
      <c r="I833" s="243"/>
      <c r="J833" s="243"/>
      <c r="K833" s="243"/>
      <c r="L833" s="243"/>
      <c r="M833" s="243"/>
      <c r="N833" s="243"/>
      <c r="O833" s="243"/>
      <c r="P833" s="243"/>
      <c r="Q833" s="243"/>
    </row>
    <row r="834" spans="2:17">
      <c r="B834" s="243"/>
      <c r="C834" s="243"/>
      <c r="D834" s="243"/>
      <c r="E834" s="243"/>
      <c r="F834" s="243"/>
      <c r="G834" s="243"/>
      <c r="H834" s="243"/>
      <c r="I834" s="243"/>
      <c r="J834" s="243"/>
      <c r="K834" s="243"/>
      <c r="L834" s="243"/>
      <c r="M834" s="243"/>
      <c r="N834" s="243"/>
      <c r="O834" s="243"/>
      <c r="P834" s="243"/>
      <c r="Q834" s="243"/>
    </row>
    <row r="835" spans="2:17">
      <c r="B835" s="243"/>
      <c r="C835" s="243"/>
      <c r="D835" s="243"/>
      <c r="E835" s="243"/>
      <c r="F835" s="243"/>
      <c r="G835" s="243"/>
      <c r="H835" s="243"/>
      <c r="I835" s="243"/>
      <c r="J835" s="243"/>
      <c r="K835" s="243"/>
      <c r="L835" s="243"/>
      <c r="M835" s="243"/>
      <c r="N835" s="243"/>
      <c r="O835" s="243"/>
      <c r="P835" s="243"/>
      <c r="Q835" s="243"/>
    </row>
    <row r="836" spans="2:17">
      <c r="B836" s="243"/>
      <c r="C836" s="243"/>
      <c r="D836" s="243"/>
      <c r="E836" s="243"/>
      <c r="F836" s="243"/>
      <c r="G836" s="243"/>
      <c r="H836" s="243"/>
      <c r="I836" s="243"/>
      <c r="J836" s="243"/>
      <c r="K836" s="243"/>
      <c r="L836" s="243"/>
      <c r="M836" s="243"/>
      <c r="N836" s="243"/>
      <c r="O836" s="243"/>
      <c r="P836" s="243"/>
      <c r="Q836" s="243"/>
    </row>
    <row r="837" spans="2:17">
      <c r="B837" s="243"/>
      <c r="C837" s="243"/>
      <c r="D837" s="243"/>
      <c r="E837" s="243"/>
      <c r="F837" s="243"/>
      <c r="G837" s="243"/>
      <c r="H837" s="243"/>
      <c r="I837" s="243"/>
      <c r="J837" s="243"/>
      <c r="K837" s="243"/>
      <c r="L837" s="243"/>
      <c r="M837" s="243"/>
      <c r="N837" s="243"/>
      <c r="O837" s="243"/>
      <c r="P837" s="243"/>
      <c r="Q837" s="243"/>
    </row>
    <row r="838" spans="2:17">
      <c r="B838" s="243"/>
      <c r="C838" s="243"/>
      <c r="D838" s="243"/>
      <c r="E838" s="243"/>
      <c r="F838" s="243"/>
      <c r="G838" s="243"/>
      <c r="H838" s="243"/>
      <c r="I838" s="243"/>
      <c r="J838" s="243"/>
      <c r="K838" s="243"/>
      <c r="L838" s="243"/>
      <c r="M838" s="243"/>
      <c r="N838" s="243"/>
      <c r="O838" s="243"/>
      <c r="P838" s="243"/>
      <c r="Q838" s="243"/>
    </row>
    <row r="839" spans="2:17">
      <c r="B839" s="243"/>
      <c r="C839" s="243"/>
      <c r="D839" s="243"/>
      <c r="E839" s="243"/>
      <c r="F839" s="243"/>
      <c r="G839" s="243"/>
      <c r="H839" s="243"/>
      <c r="I839" s="243"/>
      <c r="J839" s="243"/>
      <c r="K839" s="243"/>
      <c r="L839" s="243"/>
      <c r="M839" s="243"/>
      <c r="N839" s="243"/>
      <c r="O839" s="243"/>
      <c r="P839" s="243"/>
      <c r="Q839" s="243"/>
    </row>
    <row r="840" spans="2:17">
      <c r="B840" s="243"/>
      <c r="C840" s="243"/>
      <c r="D840" s="243"/>
      <c r="E840" s="243"/>
      <c r="F840" s="243"/>
      <c r="G840" s="243"/>
      <c r="H840" s="243"/>
      <c r="I840" s="243"/>
      <c r="J840" s="243"/>
      <c r="K840" s="243"/>
      <c r="L840" s="243"/>
      <c r="M840" s="243"/>
      <c r="N840" s="243"/>
      <c r="O840" s="243"/>
      <c r="P840" s="243"/>
      <c r="Q840" s="243"/>
    </row>
    <row r="841" spans="2:17">
      <c r="B841" s="243"/>
      <c r="C841" s="243"/>
      <c r="D841" s="243"/>
      <c r="E841" s="243"/>
      <c r="F841" s="243"/>
      <c r="G841" s="243"/>
      <c r="H841" s="243"/>
      <c r="I841" s="243"/>
      <c r="J841" s="243"/>
      <c r="K841" s="243"/>
      <c r="L841" s="243"/>
      <c r="M841" s="243"/>
      <c r="N841" s="243"/>
      <c r="O841" s="243"/>
      <c r="P841" s="243"/>
      <c r="Q841" s="243"/>
    </row>
    <row r="842" spans="2:17">
      <c r="B842" s="243"/>
      <c r="C842" s="243"/>
      <c r="D842" s="243"/>
      <c r="E842" s="243"/>
      <c r="F842" s="243"/>
      <c r="G842" s="243"/>
      <c r="H842" s="243"/>
      <c r="I842" s="243"/>
      <c r="J842" s="243"/>
      <c r="K842" s="243"/>
      <c r="L842" s="243"/>
      <c r="M842" s="243"/>
      <c r="N842" s="243"/>
      <c r="O842" s="243"/>
      <c r="P842" s="243"/>
      <c r="Q842" s="243"/>
    </row>
    <row r="843" spans="2:17">
      <c r="B843" s="243"/>
      <c r="C843" s="243"/>
      <c r="D843" s="243"/>
      <c r="E843" s="243"/>
      <c r="F843" s="243"/>
      <c r="G843" s="243"/>
      <c r="H843" s="243"/>
      <c r="I843" s="243"/>
      <c r="J843" s="243"/>
      <c r="K843" s="243"/>
      <c r="L843" s="243"/>
      <c r="M843" s="243"/>
      <c r="N843" s="243"/>
      <c r="O843" s="243"/>
      <c r="P843" s="243"/>
      <c r="Q843" s="243"/>
    </row>
    <row r="844" spans="2:17">
      <c r="B844" s="243"/>
      <c r="C844" s="243"/>
      <c r="D844" s="243"/>
      <c r="E844" s="243"/>
      <c r="F844" s="243"/>
      <c r="G844" s="243"/>
      <c r="H844" s="243"/>
      <c r="I844" s="243"/>
      <c r="J844" s="243"/>
      <c r="K844" s="243"/>
      <c r="L844" s="243"/>
      <c r="M844" s="243"/>
      <c r="N844" s="243"/>
      <c r="O844" s="243"/>
      <c r="P844" s="243"/>
      <c r="Q844" s="243"/>
    </row>
    <row r="845" spans="2:17">
      <c r="B845" s="243"/>
      <c r="C845" s="243"/>
      <c r="D845" s="243"/>
      <c r="E845" s="243"/>
      <c r="F845" s="243"/>
      <c r="G845" s="243"/>
      <c r="H845" s="243"/>
      <c r="I845" s="243"/>
      <c r="J845" s="243"/>
      <c r="K845" s="243"/>
      <c r="L845" s="243"/>
      <c r="M845" s="243"/>
      <c r="N845" s="243"/>
      <c r="O845" s="243"/>
      <c r="P845" s="243"/>
      <c r="Q845" s="243"/>
    </row>
    <row r="846" spans="2:17">
      <c r="B846" s="243"/>
      <c r="C846" s="243"/>
      <c r="D846" s="243"/>
      <c r="E846" s="243"/>
      <c r="F846" s="243"/>
      <c r="G846" s="243"/>
      <c r="H846" s="243"/>
      <c r="I846" s="243"/>
      <c r="J846" s="243"/>
      <c r="K846" s="243"/>
      <c r="L846" s="243"/>
      <c r="M846" s="243"/>
      <c r="N846" s="243"/>
      <c r="O846" s="243"/>
      <c r="P846" s="243"/>
      <c r="Q846" s="243"/>
    </row>
    <row r="847" spans="2:17">
      <c r="B847" s="243"/>
      <c r="C847" s="243"/>
      <c r="D847" s="243"/>
      <c r="E847" s="243"/>
      <c r="F847" s="243"/>
      <c r="G847" s="243"/>
      <c r="H847" s="243"/>
      <c r="I847" s="243"/>
      <c r="J847" s="243"/>
      <c r="K847" s="243"/>
      <c r="L847" s="243"/>
      <c r="M847" s="243"/>
      <c r="N847" s="243"/>
      <c r="O847" s="243"/>
      <c r="P847" s="243"/>
      <c r="Q847" s="243"/>
    </row>
    <row r="848" spans="2:17">
      <c r="B848" s="243"/>
      <c r="C848" s="243"/>
      <c r="D848" s="243"/>
      <c r="E848" s="243"/>
      <c r="F848" s="243"/>
      <c r="G848" s="243"/>
      <c r="H848" s="243"/>
      <c r="I848" s="243"/>
      <c r="J848" s="243"/>
      <c r="K848" s="243"/>
      <c r="L848" s="243"/>
      <c r="M848" s="243"/>
      <c r="N848" s="243"/>
      <c r="O848" s="243"/>
      <c r="P848" s="243"/>
      <c r="Q848" s="243"/>
    </row>
    <row r="849" spans="2:17">
      <c r="B849" s="243"/>
      <c r="C849" s="243"/>
      <c r="D849" s="243"/>
      <c r="E849" s="243"/>
      <c r="F849" s="243"/>
      <c r="G849" s="243"/>
      <c r="H849" s="243"/>
      <c r="I849" s="243"/>
      <c r="J849" s="243"/>
      <c r="K849" s="243"/>
      <c r="L849" s="243"/>
      <c r="M849" s="243"/>
      <c r="N849" s="243"/>
      <c r="O849" s="243"/>
      <c r="P849" s="243"/>
      <c r="Q849" s="243"/>
    </row>
    <row r="850" spans="2:17">
      <c r="B850" s="243"/>
      <c r="C850" s="243"/>
      <c r="D850" s="243"/>
      <c r="E850" s="243"/>
      <c r="F850" s="243"/>
      <c r="G850" s="243"/>
      <c r="H850" s="243"/>
      <c r="I850" s="243"/>
      <c r="J850" s="243"/>
      <c r="K850" s="243"/>
      <c r="L850" s="243"/>
      <c r="M850" s="243"/>
      <c r="N850" s="243"/>
      <c r="O850" s="243"/>
      <c r="P850" s="243"/>
      <c r="Q850" s="243"/>
    </row>
    <row r="851" spans="2:17">
      <c r="B851" s="243"/>
      <c r="C851" s="243"/>
      <c r="D851" s="243"/>
      <c r="E851" s="243"/>
      <c r="F851" s="243"/>
      <c r="G851" s="243"/>
      <c r="H851" s="243"/>
      <c r="I851" s="243"/>
      <c r="J851" s="243"/>
      <c r="K851" s="243"/>
      <c r="L851" s="243"/>
      <c r="M851" s="243"/>
      <c r="N851" s="243"/>
      <c r="O851" s="243"/>
      <c r="P851" s="243"/>
      <c r="Q851" s="243"/>
    </row>
    <row r="852" spans="2:17">
      <c r="B852" s="243"/>
      <c r="C852" s="243"/>
      <c r="D852" s="243"/>
      <c r="E852" s="243"/>
      <c r="F852" s="243"/>
      <c r="G852" s="243"/>
      <c r="H852" s="243"/>
      <c r="I852" s="243"/>
      <c r="J852" s="243"/>
      <c r="K852" s="243"/>
      <c r="L852" s="243"/>
      <c r="M852" s="243"/>
      <c r="N852" s="243"/>
      <c r="O852" s="243"/>
      <c r="P852" s="243"/>
      <c r="Q852" s="243"/>
    </row>
    <row r="853" spans="2:17">
      <c r="B853" s="243"/>
      <c r="C853" s="243"/>
      <c r="D853" s="243"/>
      <c r="E853" s="243"/>
      <c r="F853" s="243"/>
      <c r="G853" s="243"/>
      <c r="H853" s="243"/>
      <c r="I853" s="243"/>
      <c r="J853" s="243"/>
      <c r="K853" s="243"/>
      <c r="L853" s="243"/>
      <c r="M853" s="243"/>
      <c r="N853" s="243"/>
      <c r="O853" s="243"/>
      <c r="P853" s="243"/>
      <c r="Q853" s="243"/>
    </row>
    <row r="854" spans="2:17">
      <c r="B854" s="243"/>
      <c r="C854" s="243"/>
      <c r="D854" s="243"/>
      <c r="E854" s="243"/>
      <c r="F854" s="243"/>
      <c r="G854" s="243"/>
      <c r="H854" s="243"/>
      <c r="I854" s="243"/>
      <c r="J854" s="243"/>
      <c r="K854" s="243"/>
      <c r="L854" s="243"/>
      <c r="M854" s="243"/>
      <c r="N854" s="243"/>
      <c r="O854" s="243"/>
      <c r="P854" s="243"/>
      <c r="Q854" s="243"/>
    </row>
    <row r="855" spans="2:17">
      <c r="B855" s="243"/>
      <c r="C855" s="243"/>
      <c r="D855" s="243"/>
      <c r="E855" s="243"/>
      <c r="F855" s="243"/>
      <c r="G855" s="243"/>
      <c r="H855" s="243"/>
      <c r="I855" s="243"/>
      <c r="J855" s="243"/>
      <c r="K855" s="243"/>
      <c r="L855" s="243"/>
      <c r="M855" s="243"/>
      <c r="N855" s="243"/>
      <c r="O855" s="243"/>
      <c r="P855" s="243"/>
      <c r="Q855" s="243"/>
    </row>
    <row r="856" spans="2:17">
      <c r="B856" s="243"/>
      <c r="C856" s="243"/>
      <c r="D856" s="243"/>
      <c r="E856" s="243"/>
      <c r="F856" s="243"/>
      <c r="G856" s="243"/>
      <c r="H856" s="243"/>
      <c r="I856" s="243"/>
      <c r="J856" s="243"/>
      <c r="K856" s="243"/>
      <c r="L856" s="243"/>
      <c r="M856" s="243"/>
      <c r="N856" s="243"/>
      <c r="O856" s="243"/>
      <c r="P856" s="243"/>
      <c r="Q856" s="243"/>
    </row>
    <row r="857" spans="2:17">
      <c r="B857" s="243"/>
      <c r="C857" s="243"/>
      <c r="D857" s="243"/>
      <c r="E857" s="243"/>
      <c r="F857" s="243"/>
      <c r="G857" s="243"/>
      <c r="H857" s="243"/>
      <c r="I857" s="243"/>
      <c r="J857" s="243"/>
      <c r="K857" s="243"/>
      <c r="L857" s="243"/>
      <c r="M857" s="243"/>
      <c r="N857" s="243"/>
      <c r="O857" s="243"/>
      <c r="P857" s="243"/>
      <c r="Q857" s="243"/>
    </row>
    <row r="858" spans="2:17">
      <c r="B858" s="243"/>
      <c r="C858" s="243"/>
      <c r="D858" s="243"/>
      <c r="E858" s="243"/>
      <c r="F858" s="243"/>
      <c r="G858" s="243"/>
      <c r="H858" s="243"/>
      <c r="I858" s="243"/>
      <c r="J858" s="243"/>
      <c r="K858" s="243"/>
      <c r="L858" s="243"/>
      <c r="M858" s="243"/>
      <c r="N858" s="243"/>
      <c r="O858" s="243"/>
      <c r="P858" s="243"/>
      <c r="Q858" s="243"/>
    </row>
    <row r="859" spans="2:17">
      <c r="B859" s="243"/>
      <c r="C859" s="243"/>
      <c r="D859" s="243"/>
      <c r="E859" s="243"/>
      <c r="F859" s="243"/>
      <c r="G859" s="243"/>
      <c r="H859" s="243"/>
      <c r="I859" s="243"/>
      <c r="J859" s="243"/>
      <c r="K859" s="243"/>
      <c r="L859" s="243"/>
      <c r="M859" s="243"/>
      <c r="N859" s="243"/>
      <c r="O859" s="243"/>
      <c r="P859" s="243"/>
      <c r="Q859" s="243"/>
    </row>
    <row r="860" spans="2:17">
      <c r="B860" s="243"/>
      <c r="C860" s="243"/>
      <c r="D860" s="243"/>
      <c r="E860" s="243"/>
      <c r="F860" s="243"/>
      <c r="G860" s="243"/>
      <c r="H860" s="243"/>
      <c r="I860" s="243"/>
      <c r="J860" s="243"/>
      <c r="K860" s="243"/>
      <c r="L860" s="243"/>
      <c r="M860" s="243"/>
      <c r="N860" s="243"/>
      <c r="O860" s="243"/>
      <c r="P860" s="243"/>
      <c r="Q860" s="243"/>
    </row>
    <row r="861" spans="2:17">
      <c r="B861" s="243"/>
      <c r="C861" s="243"/>
      <c r="D861" s="243"/>
      <c r="E861" s="243"/>
      <c r="F861" s="243"/>
      <c r="G861" s="243"/>
      <c r="H861" s="243"/>
      <c r="I861" s="243"/>
      <c r="J861" s="243"/>
      <c r="K861" s="243"/>
      <c r="L861" s="243"/>
      <c r="M861" s="243"/>
      <c r="N861" s="243"/>
      <c r="O861" s="243"/>
      <c r="P861" s="243"/>
      <c r="Q861" s="243"/>
    </row>
    <row r="862" spans="2:17">
      <c r="B862" s="243"/>
      <c r="C862" s="243"/>
      <c r="D862" s="243"/>
      <c r="E862" s="243"/>
      <c r="F862" s="243"/>
      <c r="G862" s="243"/>
      <c r="H862" s="243"/>
      <c r="I862" s="243"/>
      <c r="J862" s="243"/>
      <c r="K862" s="243"/>
      <c r="L862" s="243"/>
      <c r="M862" s="243"/>
      <c r="N862" s="243"/>
      <c r="O862" s="243"/>
      <c r="P862" s="243"/>
      <c r="Q862" s="243"/>
    </row>
    <row r="863" spans="2:17">
      <c r="B863" s="243"/>
      <c r="C863" s="243"/>
      <c r="D863" s="243"/>
      <c r="E863" s="243"/>
      <c r="F863" s="243"/>
      <c r="G863" s="243"/>
      <c r="H863" s="243"/>
      <c r="I863" s="243"/>
      <c r="J863" s="243"/>
      <c r="K863" s="243"/>
      <c r="L863" s="243"/>
      <c r="M863" s="243"/>
      <c r="N863" s="243"/>
      <c r="O863" s="243"/>
      <c r="P863" s="243"/>
      <c r="Q863" s="243"/>
    </row>
    <row r="864" spans="2:17">
      <c r="B864" s="243"/>
      <c r="C864" s="243"/>
      <c r="D864" s="243"/>
      <c r="E864" s="243"/>
      <c r="F864" s="243"/>
      <c r="G864" s="243"/>
      <c r="H864" s="243"/>
      <c r="I864" s="243"/>
      <c r="J864" s="243"/>
      <c r="K864" s="243"/>
      <c r="L864" s="243"/>
      <c r="M864" s="243"/>
      <c r="N864" s="243"/>
      <c r="O864" s="243"/>
      <c r="P864" s="243"/>
      <c r="Q864" s="243"/>
    </row>
    <row r="865" spans="2:17">
      <c r="B865" s="243"/>
      <c r="C865" s="243"/>
      <c r="D865" s="243"/>
      <c r="E865" s="243"/>
      <c r="F865" s="243"/>
      <c r="G865" s="243"/>
      <c r="H865" s="243"/>
      <c r="I865" s="243"/>
      <c r="J865" s="243"/>
      <c r="K865" s="243"/>
      <c r="L865" s="243"/>
      <c r="M865" s="243"/>
      <c r="N865" s="243"/>
      <c r="O865" s="243"/>
      <c r="P865" s="243"/>
      <c r="Q865" s="243"/>
    </row>
    <row r="866" spans="2:17">
      <c r="B866" s="243"/>
      <c r="C866" s="243"/>
      <c r="D866" s="243"/>
      <c r="E866" s="243"/>
      <c r="F866" s="243"/>
      <c r="G866" s="243"/>
      <c r="H866" s="243"/>
      <c r="I866" s="243"/>
      <c r="J866" s="243"/>
      <c r="K866" s="243"/>
      <c r="L866" s="243"/>
      <c r="M866" s="243"/>
      <c r="N866" s="243"/>
      <c r="O866" s="243"/>
      <c r="P866" s="243"/>
      <c r="Q866" s="243"/>
    </row>
    <row r="867" spans="2:17">
      <c r="B867" s="243"/>
      <c r="C867" s="243"/>
      <c r="D867" s="243"/>
      <c r="E867" s="243"/>
      <c r="F867" s="243"/>
      <c r="G867" s="243"/>
      <c r="H867" s="243"/>
      <c r="I867" s="243"/>
      <c r="J867" s="243"/>
      <c r="K867" s="243"/>
      <c r="L867" s="243"/>
      <c r="M867" s="243"/>
      <c r="N867" s="243"/>
      <c r="O867" s="243"/>
      <c r="P867" s="243"/>
      <c r="Q867" s="243"/>
    </row>
    <row r="868" spans="2:17">
      <c r="B868" s="243"/>
      <c r="C868" s="243"/>
      <c r="D868" s="243"/>
      <c r="E868" s="243"/>
      <c r="F868" s="243"/>
      <c r="G868" s="243"/>
      <c r="H868" s="243"/>
      <c r="I868" s="243"/>
      <c r="J868" s="243"/>
      <c r="K868" s="243"/>
      <c r="L868" s="243"/>
      <c r="M868" s="243"/>
      <c r="N868" s="243"/>
      <c r="O868" s="243"/>
      <c r="P868" s="243"/>
      <c r="Q868" s="243"/>
    </row>
    <row r="869" spans="2:17">
      <c r="B869" s="243"/>
      <c r="C869" s="243"/>
      <c r="D869" s="243"/>
      <c r="E869" s="243"/>
      <c r="F869" s="243"/>
      <c r="G869" s="243"/>
      <c r="H869" s="243"/>
      <c r="I869" s="243"/>
      <c r="J869" s="243"/>
      <c r="K869" s="243"/>
      <c r="L869" s="243"/>
      <c r="M869" s="243"/>
      <c r="N869" s="243"/>
      <c r="O869" s="243"/>
      <c r="P869" s="243"/>
      <c r="Q869" s="243"/>
    </row>
    <row r="870" spans="2:17">
      <c r="B870" s="243"/>
      <c r="C870" s="243"/>
      <c r="D870" s="243"/>
      <c r="E870" s="243"/>
      <c r="F870" s="243"/>
      <c r="G870" s="243"/>
      <c r="H870" s="243"/>
      <c r="I870" s="243"/>
      <c r="J870" s="243"/>
      <c r="K870" s="243"/>
      <c r="L870" s="243"/>
      <c r="M870" s="243"/>
      <c r="N870" s="243"/>
      <c r="O870" s="243"/>
      <c r="P870" s="243"/>
      <c r="Q870" s="243"/>
    </row>
    <row r="871" spans="2:17">
      <c r="B871" s="243"/>
      <c r="C871" s="243"/>
      <c r="D871" s="243"/>
      <c r="E871" s="243"/>
      <c r="F871" s="243"/>
      <c r="G871" s="243"/>
      <c r="H871" s="243"/>
      <c r="I871" s="243"/>
      <c r="J871" s="243"/>
      <c r="K871" s="243"/>
      <c r="L871" s="243"/>
      <c r="M871" s="243"/>
      <c r="N871" s="243"/>
      <c r="O871" s="243"/>
      <c r="P871" s="243"/>
      <c r="Q871" s="243"/>
    </row>
    <row r="872" spans="2:17">
      <c r="B872" s="243"/>
      <c r="C872" s="243"/>
      <c r="D872" s="243"/>
      <c r="E872" s="243"/>
      <c r="F872" s="243"/>
      <c r="G872" s="243"/>
      <c r="H872" s="243"/>
      <c r="I872" s="243"/>
      <c r="J872" s="243"/>
      <c r="K872" s="243"/>
      <c r="L872" s="243"/>
      <c r="M872" s="243"/>
      <c r="N872" s="243"/>
      <c r="O872" s="243"/>
      <c r="P872" s="243"/>
      <c r="Q872" s="243"/>
    </row>
    <row r="873" spans="2:17">
      <c r="B873" s="243"/>
      <c r="C873" s="243"/>
      <c r="D873" s="243"/>
      <c r="E873" s="243"/>
      <c r="F873" s="243"/>
      <c r="G873" s="243"/>
      <c r="H873" s="243"/>
      <c r="I873" s="243"/>
      <c r="J873" s="243"/>
      <c r="K873" s="243"/>
      <c r="L873" s="243"/>
      <c r="M873" s="243"/>
      <c r="N873" s="243"/>
      <c r="O873" s="243"/>
      <c r="P873" s="243"/>
      <c r="Q873" s="243"/>
    </row>
    <row r="874" spans="2:17">
      <c r="B874" s="243"/>
      <c r="C874" s="243"/>
      <c r="D874" s="243"/>
      <c r="E874" s="243"/>
      <c r="F874" s="243"/>
      <c r="G874" s="243"/>
      <c r="H874" s="243"/>
      <c r="I874" s="243"/>
      <c r="J874" s="243"/>
      <c r="K874" s="243"/>
      <c r="L874" s="243"/>
      <c r="M874" s="243"/>
      <c r="N874" s="243"/>
      <c r="O874" s="243"/>
      <c r="P874" s="243"/>
      <c r="Q874" s="243"/>
    </row>
    <row r="875" spans="2:17">
      <c r="B875" s="243"/>
      <c r="C875" s="243"/>
      <c r="D875" s="243"/>
      <c r="E875" s="243"/>
      <c r="F875" s="243"/>
      <c r="G875" s="243"/>
      <c r="H875" s="243"/>
      <c r="I875" s="243"/>
      <c r="J875" s="243"/>
      <c r="K875" s="243"/>
      <c r="L875" s="243"/>
      <c r="M875" s="243"/>
      <c r="N875" s="243"/>
      <c r="O875" s="243"/>
      <c r="P875" s="243"/>
      <c r="Q875" s="243"/>
    </row>
    <row r="876" spans="2:17">
      <c r="B876" s="243"/>
      <c r="C876" s="243"/>
      <c r="D876" s="243"/>
      <c r="E876" s="243"/>
      <c r="F876" s="243"/>
      <c r="G876" s="243"/>
      <c r="H876" s="243"/>
      <c r="I876" s="243"/>
      <c r="J876" s="243"/>
      <c r="K876" s="243"/>
      <c r="L876" s="243"/>
      <c r="M876" s="243"/>
      <c r="N876" s="243"/>
      <c r="O876" s="243"/>
      <c r="P876" s="243"/>
      <c r="Q876" s="243"/>
    </row>
    <row r="877" spans="2:17">
      <c r="B877" s="243"/>
      <c r="C877" s="243"/>
      <c r="D877" s="243"/>
      <c r="E877" s="243"/>
      <c r="F877" s="243"/>
      <c r="G877" s="243"/>
      <c r="H877" s="243"/>
      <c r="I877" s="243"/>
      <c r="J877" s="243"/>
      <c r="K877" s="243"/>
      <c r="L877" s="243"/>
      <c r="M877" s="243"/>
      <c r="N877" s="243"/>
      <c r="O877" s="243"/>
      <c r="P877" s="243"/>
      <c r="Q877" s="243"/>
    </row>
    <row r="878" spans="2:17">
      <c r="B878" s="243"/>
      <c r="C878" s="243"/>
      <c r="D878" s="243"/>
      <c r="E878" s="243"/>
      <c r="F878" s="243"/>
      <c r="G878" s="243"/>
      <c r="H878" s="243"/>
      <c r="I878" s="243"/>
      <c r="J878" s="243"/>
      <c r="K878" s="243"/>
      <c r="L878" s="243"/>
      <c r="M878" s="243"/>
      <c r="N878" s="243"/>
      <c r="O878" s="243"/>
      <c r="P878" s="243"/>
      <c r="Q878" s="243"/>
    </row>
    <row r="879" spans="2:17">
      <c r="B879" s="243"/>
      <c r="C879" s="243"/>
      <c r="D879" s="243"/>
      <c r="E879" s="243"/>
      <c r="F879" s="243"/>
      <c r="G879" s="243"/>
      <c r="H879" s="243"/>
      <c r="I879" s="243"/>
      <c r="J879" s="243"/>
      <c r="K879" s="243"/>
      <c r="L879" s="243"/>
      <c r="M879" s="243"/>
      <c r="N879" s="243"/>
      <c r="O879" s="243"/>
      <c r="P879" s="243"/>
      <c r="Q879" s="243"/>
    </row>
    <row r="880" spans="2:17">
      <c r="B880" s="243"/>
      <c r="C880" s="243"/>
      <c r="D880" s="243"/>
      <c r="E880" s="243"/>
      <c r="F880" s="243"/>
      <c r="G880" s="243"/>
      <c r="H880" s="243"/>
      <c r="I880" s="243"/>
      <c r="J880" s="243"/>
      <c r="K880" s="243"/>
      <c r="L880" s="243"/>
      <c r="M880" s="243"/>
      <c r="N880" s="243"/>
      <c r="O880" s="243"/>
      <c r="P880" s="243"/>
      <c r="Q880" s="243"/>
    </row>
    <row r="881" spans="2:17">
      <c r="B881" s="243"/>
      <c r="C881" s="243"/>
      <c r="D881" s="243"/>
      <c r="E881" s="243"/>
      <c r="F881" s="243"/>
      <c r="G881" s="243"/>
      <c r="H881" s="243"/>
      <c r="I881" s="243"/>
      <c r="J881" s="243"/>
      <c r="K881" s="243"/>
      <c r="L881" s="243"/>
      <c r="M881" s="243"/>
      <c r="N881" s="243"/>
      <c r="O881" s="243"/>
      <c r="P881" s="243"/>
      <c r="Q881" s="243"/>
    </row>
    <row r="882" spans="2:17">
      <c r="B882" s="243"/>
      <c r="C882" s="243"/>
      <c r="D882" s="243"/>
      <c r="E882" s="243"/>
      <c r="F882" s="243"/>
      <c r="G882" s="243"/>
      <c r="H882" s="243"/>
      <c r="I882" s="243"/>
      <c r="J882" s="243"/>
      <c r="K882" s="243"/>
      <c r="L882" s="243"/>
      <c r="M882" s="243"/>
      <c r="N882" s="243"/>
      <c r="O882" s="243"/>
      <c r="P882" s="243"/>
      <c r="Q882" s="243"/>
    </row>
    <row r="883" spans="2:17">
      <c r="B883" s="243"/>
      <c r="C883" s="243"/>
      <c r="D883" s="243"/>
      <c r="E883" s="243"/>
      <c r="F883" s="243"/>
      <c r="G883" s="243"/>
      <c r="H883" s="243"/>
      <c r="I883" s="243"/>
      <c r="J883" s="243"/>
      <c r="K883" s="243"/>
      <c r="L883" s="243"/>
      <c r="M883" s="243"/>
      <c r="N883" s="243"/>
      <c r="O883" s="243"/>
      <c r="P883" s="243"/>
      <c r="Q883" s="243"/>
    </row>
    <row r="884" spans="2:17">
      <c r="B884" s="243"/>
      <c r="C884" s="243"/>
      <c r="D884" s="243"/>
      <c r="E884" s="243"/>
      <c r="F884" s="243"/>
      <c r="G884" s="243"/>
      <c r="H884" s="243"/>
      <c r="I884" s="243"/>
      <c r="J884" s="243"/>
      <c r="K884" s="243"/>
      <c r="L884" s="243"/>
      <c r="M884" s="243"/>
      <c r="N884" s="243"/>
      <c r="O884" s="243"/>
      <c r="P884" s="243"/>
      <c r="Q884" s="243"/>
    </row>
    <row r="885" spans="2:17">
      <c r="B885" s="243"/>
      <c r="C885" s="243"/>
      <c r="D885" s="243"/>
      <c r="E885" s="243"/>
      <c r="F885" s="243"/>
      <c r="G885" s="243"/>
      <c r="H885" s="243"/>
      <c r="I885" s="243"/>
      <c r="J885" s="243"/>
      <c r="K885" s="243"/>
      <c r="L885" s="243"/>
      <c r="M885" s="243"/>
      <c r="N885" s="243"/>
      <c r="O885" s="243"/>
      <c r="P885" s="243"/>
      <c r="Q885" s="243"/>
    </row>
    <row r="886" spans="2:17">
      <c r="B886" s="243"/>
      <c r="C886" s="243"/>
      <c r="D886" s="243"/>
      <c r="E886" s="243"/>
      <c r="F886" s="243"/>
      <c r="G886" s="243"/>
      <c r="H886" s="243"/>
      <c r="I886" s="243"/>
      <c r="J886" s="243"/>
      <c r="K886" s="243"/>
      <c r="L886" s="243"/>
      <c r="M886" s="243"/>
      <c r="N886" s="243"/>
      <c r="O886" s="243"/>
      <c r="P886" s="243"/>
      <c r="Q886" s="243"/>
    </row>
    <row r="887" spans="2:17">
      <c r="B887" s="243"/>
      <c r="C887" s="243"/>
      <c r="D887" s="243"/>
      <c r="E887" s="243"/>
      <c r="F887" s="243"/>
      <c r="G887" s="243"/>
      <c r="H887" s="243"/>
      <c r="I887" s="243"/>
      <c r="J887" s="243"/>
      <c r="K887" s="243"/>
      <c r="L887" s="243"/>
      <c r="M887" s="243"/>
      <c r="N887" s="243"/>
      <c r="O887" s="243"/>
      <c r="P887" s="243"/>
      <c r="Q887" s="243"/>
    </row>
    <row r="888" spans="2:17">
      <c r="B888" s="243"/>
      <c r="C888" s="243"/>
      <c r="D888" s="243"/>
      <c r="E888" s="243"/>
      <c r="F888" s="243"/>
      <c r="G888" s="243"/>
      <c r="H888" s="243"/>
      <c r="I888" s="243"/>
      <c r="J888" s="243"/>
      <c r="K888" s="243"/>
      <c r="L888" s="243"/>
      <c r="M888" s="243"/>
      <c r="N888" s="243"/>
      <c r="O888" s="243"/>
      <c r="P888" s="243"/>
      <c r="Q888" s="243"/>
    </row>
    <row r="889" spans="2:17">
      <c r="B889" s="243"/>
      <c r="C889" s="243"/>
      <c r="D889" s="243"/>
      <c r="E889" s="243"/>
      <c r="F889" s="243"/>
      <c r="G889" s="243"/>
      <c r="H889" s="243"/>
      <c r="I889" s="243"/>
      <c r="J889" s="243"/>
      <c r="K889" s="243"/>
      <c r="L889" s="243"/>
      <c r="M889" s="243"/>
      <c r="N889" s="243"/>
      <c r="O889" s="243"/>
      <c r="P889" s="243"/>
      <c r="Q889" s="243"/>
    </row>
    <row r="890" spans="2:17">
      <c r="B890" s="243"/>
      <c r="C890" s="243"/>
      <c r="D890" s="243"/>
      <c r="E890" s="243"/>
      <c r="F890" s="243"/>
      <c r="G890" s="243"/>
      <c r="H890" s="243"/>
      <c r="I890" s="243"/>
      <c r="J890" s="243"/>
      <c r="K890" s="243"/>
      <c r="L890" s="243"/>
      <c r="M890" s="243"/>
      <c r="N890" s="243"/>
      <c r="O890" s="243"/>
      <c r="P890" s="243"/>
      <c r="Q890" s="243"/>
    </row>
    <row r="891" spans="2:17">
      <c r="B891" s="243"/>
      <c r="C891" s="243"/>
      <c r="D891" s="243"/>
      <c r="E891" s="243"/>
      <c r="F891" s="243"/>
      <c r="G891" s="243"/>
      <c r="H891" s="243"/>
      <c r="I891" s="243"/>
      <c r="J891" s="243"/>
      <c r="K891" s="243"/>
      <c r="L891" s="243"/>
      <c r="M891" s="243"/>
      <c r="N891" s="243"/>
      <c r="O891" s="243"/>
      <c r="P891" s="243"/>
      <c r="Q891" s="243"/>
    </row>
    <row r="892" spans="2:17">
      <c r="B892" s="243"/>
      <c r="C892" s="243"/>
      <c r="D892" s="243"/>
      <c r="E892" s="243"/>
      <c r="F892" s="243"/>
      <c r="G892" s="243"/>
      <c r="H892" s="243"/>
      <c r="I892" s="243"/>
      <c r="J892" s="243"/>
      <c r="K892" s="243"/>
      <c r="L892" s="243"/>
      <c r="M892" s="243"/>
      <c r="N892" s="243"/>
      <c r="O892" s="243"/>
      <c r="P892" s="243"/>
      <c r="Q892" s="243"/>
    </row>
    <row r="893" spans="2:17">
      <c r="B893" s="243"/>
      <c r="C893" s="243"/>
      <c r="D893" s="243"/>
      <c r="E893" s="243"/>
      <c r="F893" s="243"/>
      <c r="G893" s="243"/>
      <c r="H893" s="243"/>
      <c r="I893" s="243"/>
      <c r="J893" s="243"/>
      <c r="K893" s="243"/>
      <c r="L893" s="243"/>
      <c r="M893" s="243"/>
      <c r="N893" s="243"/>
      <c r="O893" s="243"/>
      <c r="P893" s="243"/>
      <c r="Q893" s="243"/>
    </row>
    <row r="894" spans="2:17">
      <c r="B894" s="243"/>
      <c r="C894" s="243"/>
      <c r="D894" s="243"/>
      <c r="E894" s="243"/>
      <c r="F894" s="243"/>
      <c r="G894" s="243"/>
      <c r="H894" s="243"/>
      <c r="I894" s="243"/>
      <c r="J894" s="243"/>
      <c r="K894" s="243"/>
      <c r="L894" s="243"/>
      <c r="M894" s="243"/>
      <c r="N894" s="243"/>
      <c r="O894" s="243"/>
      <c r="P894" s="243"/>
      <c r="Q894" s="243"/>
    </row>
    <row r="895" spans="2:17">
      <c r="B895" s="243"/>
      <c r="C895" s="243"/>
      <c r="D895" s="243"/>
      <c r="E895" s="243"/>
      <c r="F895" s="243"/>
      <c r="G895" s="243"/>
      <c r="H895" s="243"/>
      <c r="I895" s="243"/>
      <c r="J895" s="243"/>
      <c r="K895" s="243"/>
      <c r="L895" s="243"/>
      <c r="M895" s="243"/>
      <c r="N895" s="243"/>
      <c r="O895" s="243"/>
      <c r="P895" s="243"/>
      <c r="Q895" s="243"/>
    </row>
    <row r="896" spans="2:17">
      <c r="B896" s="243"/>
      <c r="C896" s="243"/>
      <c r="D896" s="243"/>
      <c r="E896" s="243"/>
      <c r="F896" s="243"/>
      <c r="G896" s="243"/>
      <c r="H896" s="243"/>
      <c r="I896" s="243"/>
      <c r="J896" s="243"/>
      <c r="K896" s="243"/>
      <c r="L896" s="243"/>
      <c r="M896" s="243"/>
      <c r="N896" s="243"/>
      <c r="O896" s="243"/>
      <c r="P896" s="243"/>
      <c r="Q896" s="243"/>
    </row>
    <row r="897" spans="2:17">
      <c r="B897" s="243"/>
      <c r="C897" s="243"/>
      <c r="D897" s="243"/>
      <c r="E897" s="243"/>
      <c r="F897" s="243"/>
      <c r="G897" s="243"/>
      <c r="H897" s="243"/>
      <c r="I897" s="243"/>
      <c r="J897" s="243"/>
      <c r="K897" s="243"/>
      <c r="L897" s="243"/>
      <c r="M897" s="243"/>
      <c r="N897" s="243"/>
      <c r="O897" s="243"/>
      <c r="P897" s="243"/>
      <c r="Q897" s="243"/>
    </row>
    <row r="898" spans="2:17">
      <c r="B898" s="243"/>
      <c r="C898" s="243"/>
      <c r="D898" s="243"/>
      <c r="E898" s="243"/>
      <c r="F898" s="243"/>
      <c r="G898" s="243"/>
      <c r="H898" s="243"/>
      <c r="I898" s="243"/>
      <c r="J898" s="243"/>
      <c r="K898" s="243"/>
      <c r="L898" s="243"/>
      <c r="M898" s="243"/>
      <c r="N898" s="243"/>
      <c r="O898" s="243"/>
      <c r="P898" s="243"/>
      <c r="Q898" s="243"/>
    </row>
    <row r="899" spans="2:17">
      <c r="B899" s="243"/>
      <c r="C899" s="243"/>
      <c r="D899" s="243"/>
      <c r="E899" s="243"/>
      <c r="F899" s="243"/>
      <c r="G899" s="243"/>
      <c r="H899" s="243"/>
      <c r="I899" s="243"/>
      <c r="J899" s="243"/>
      <c r="K899" s="243"/>
      <c r="L899" s="243"/>
      <c r="M899" s="243"/>
      <c r="N899" s="243"/>
      <c r="O899" s="243"/>
      <c r="P899" s="243"/>
      <c r="Q899" s="243"/>
    </row>
    <row r="900" spans="2:17">
      <c r="B900" s="243"/>
      <c r="C900" s="243"/>
      <c r="D900" s="243"/>
      <c r="E900" s="243"/>
      <c r="F900" s="243"/>
      <c r="G900" s="243"/>
      <c r="H900" s="243"/>
      <c r="I900" s="243"/>
      <c r="J900" s="243"/>
      <c r="K900" s="243"/>
      <c r="L900" s="243"/>
      <c r="M900" s="243"/>
      <c r="N900" s="243"/>
      <c r="O900" s="243"/>
      <c r="P900" s="243"/>
      <c r="Q900" s="243"/>
    </row>
    <row r="901" spans="2:17">
      <c r="B901" s="243"/>
      <c r="C901" s="243"/>
      <c r="D901" s="243"/>
      <c r="E901" s="243"/>
      <c r="F901" s="243"/>
      <c r="G901" s="243"/>
      <c r="H901" s="243"/>
      <c r="I901" s="243"/>
      <c r="J901" s="243"/>
      <c r="K901" s="243"/>
      <c r="L901" s="243"/>
      <c r="M901" s="243"/>
      <c r="N901" s="243"/>
      <c r="O901" s="243"/>
      <c r="P901" s="243"/>
      <c r="Q901" s="243"/>
    </row>
    <row r="902" spans="2:17">
      <c r="B902" s="243"/>
      <c r="C902" s="243"/>
      <c r="D902" s="243"/>
      <c r="E902" s="243"/>
      <c r="F902" s="243"/>
      <c r="G902" s="243"/>
      <c r="H902" s="243"/>
      <c r="I902" s="243"/>
      <c r="J902" s="243"/>
      <c r="K902" s="243"/>
      <c r="L902" s="243"/>
      <c r="M902" s="243"/>
      <c r="N902" s="243"/>
      <c r="O902" s="243"/>
      <c r="P902" s="243"/>
      <c r="Q902" s="243"/>
    </row>
    <row r="903" spans="2:17">
      <c r="B903" s="243"/>
      <c r="C903" s="243"/>
      <c r="D903" s="243"/>
      <c r="E903" s="243"/>
      <c r="F903" s="243"/>
      <c r="G903" s="243"/>
      <c r="H903" s="243"/>
      <c r="I903" s="243"/>
      <c r="J903" s="243"/>
      <c r="K903" s="243"/>
      <c r="L903" s="243"/>
      <c r="M903" s="243"/>
      <c r="N903" s="243"/>
      <c r="O903" s="243"/>
      <c r="P903" s="243"/>
      <c r="Q903" s="243"/>
    </row>
    <row r="904" spans="2:17">
      <c r="B904" s="243"/>
      <c r="C904" s="243"/>
      <c r="D904" s="243"/>
      <c r="E904" s="243"/>
      <c r="F904" s="243"/>
      <c r="G904" s="243"/>
      <c r="H904" s="243"/>
      <c r="I904" s="243"/>
      <c r="J904" s="243"/>
      <c r="K904" s="243"/>
      <c r="L904" s="243"/>
      <c r="M904" s="243"/>
      <c r="N904" s="243"/>
      <c r="O904" s="243"/>
      <c r="P904" s="243"/>
      <c r="Q904" s="243"/>
    </row>
    <row r="905" spans="2:17">
      <c r="B905" s="243"/>
      <c r="C905" s="243"/>
      <c r="D905" s="243"/>
      <c r="E905" s="243"/>
      <c r="F905" s="243"/>
      <c r="G905" s="243"/>
      <c r="H905" s="243"/>
      <c r="I905" s="243"/>
      <c r="J905" s="243"/>
      <c r="K905" s="243"/>
      <c r="L905" s="243"/>
      <c r="M905" s="243"/>
      <c r="N905" s="243"/>
      <c r="O905" s="243"/>
      <c r="P905" s="243"/>
      <c r="Q905" s="243"/>
    </row>
    <row r="906" spans="2:17">
      <c r="B906" s="243"/>
      <c r="C906" s="243"/>
      <c r="D906" s="243"/>
      <c r="E906" s="243"/>
      <c r="F906" s="243"/>
      <c r="G906" s="243"/>
      <c r="H906" s="243"/>
      <c r="I906" s="243"/>
      <c r="J906" s="243"/>
      <c r="K906" s="243"/>
      <c r="L906" s="243"/>
      <c r="M906" s="243"/>
      <c r="N906" s="243"/>
      <c r="O906" s="243"/>
      <c r="P906" s="243"/>
      <c r="Q906" s="243"/>
    </row>
    <row r="907" spans="2:17">
      <c r="B907" s="243"/>
      <c r="C907" s="243"/>
      <c r="D907" s="243"/>
      <c r="E907" s="243"/>
      <c r="F907" s="243"/>
      <c r="G907" s="243"/>
      <c r="H907" s="243"/>
      <c r="I907" s="243"/>
      <c r="J907" s="243"/>
      <c r="K907" s="243"/>
      <c r="L907" s="243"/>
      <c r="M907" s="243"/>
      <c r="N907" s="243"/>
      <c r="O907" s="243"/>
      <c r="P907" s="243"/>
      <c r="Q907" s="243"/>
    </row>
    <row r="908" spans="2:17">
      <c r="B908" s="243"/>
      <c r="C908" s="243"/>
      <c r="D908" s="243"/>
      <c r="E908" s="243"/>
      <c r="F908" s="243"/>
      <c r="G908" s="243"/>
      <c r="H908" s="243"/>
      <c r="I908" s="243"/>
      <c r="J908" s="243"/>
      <c r="K908" s="243"/>
      <c r="L908" s="243"/>
      <c r="M908" s="243"/>
      <c r="N908" s="243"/>
      <c r="O908" s="243"/>
      <c r="P908" s="243"/>
      <c r="Q908" s="243"/>
    </row>
    <row r="909" spans="2:17">
      <c r="B909" s="243"/>
      <c r="C909" s="243"/>
      <c r="D909" s="243"/>
      <c r="E909" s="243"/>
      <c r="F909" s="243"/>
      <c r="G909" s="243"/>
      <c r="H909" s="243"/>
      <c r="I909" s="243"/>
      <c r="J909" s="243"/>
      <c r="K909" s="243"/>
      <c r="L909" s="243"/>
      <c r="M909" s="243"/>
      <c r="N909" s="243"/>
      <c r="O909" s="243"/>
      <c r="P909" s="243"/>
      <c r="Q909" s="243"/>
    </row>
    <row r="910" spans="2:17">
      <c r="B910" s="243"/>
      <c r="C910" s="243"/>
      <c r="D910" s="243"/>
      <c r="E910" s="243"/>
      <c r="F910" s="243"/>
      <c r="G910" s="243"/>
      <c r="H910" s="243"/>
      <c r="I910" s="243"/>
      <c r="J910" s="243"/>
      <c r="K910" s="243"/>
      <c r="L910" s="243"/>
      <c r="M910" s="243"/>
      <c r="N910" s="243"/>
      <c r="O910" s="243"/>
      <c r="P910" s="243"/>
      <c r="Q910" s="243"/>
    </row>
    <row r="911" spans="2:17">
      <c r="B911" s="243"/>
      <c r="C911" s="243"/>
      <c r="D911" s="243"/>
      <c r="E911" s="243"/>
      <c r="F911" s="243"/>
      <c r="G911" s="243"/>
      <c r="H911" s="243"/>
      <c r="I911" s="243"/>
      <c r="J911" s="243"/>
      <c r="K911" s="243"/>
      <c r="L911" s="243"/>
      <c r="M911" s="243"/>
      <c r="N911" s="243"/>
      <c r="O911" s="243"/>
      <c r="P911" s="243"/>
      <c r="Q911" s="243"/>
    </row>
    <row r="912" spans="2:17">
      <c r="B912" s="243"/>
      <c r="C912" s="243"/>
      <c r="D912" s="243"/>
      <c r="E912" s="243"/>
      <c r="F912" s="243"/>
      <c r="G912" s="243"/>
      <c r="H912" s="243"/>
      <c r="I912" s="243"/>
      <c r="J912" s="243"/>
      <c r="K912" s="243"/>
      <c r="L912" s="243"/>
      <c r="M912" s="243"/>
      <c r="N912" s="243"/>
      <c r="O912" s="243"/>
      <c r="P912" s="243"/>
      <c r="Q912" s="243"/>
    </row>
    <row r="913" spans="2:17">
      <c r="B913" s="243"/>
      <c r="C913" s="243"/>
      <c r="D913" s="243"/>
      <c r="E913" s="243"/>
      <c r="F913" s="243"/>
      <c r="G913" s="243"/>
      <c r="H913" s="243"/>
      <c r="I913" s="243"/>
      <c r="J913" s="243"/>
      <c r="K913" s="243"/>
      <c r="L913" s="243"/>
      <c r="M913" s="243"/>
      <c r="N913" s="243"/>
      <c r="O913" s="243"/>
      <c r="P913" s="243"/>
      <c r="Q913" s="243"/>
    </row>
    <row r="914" spans="2:17">
      <c r="B914" s="243"/>
      <c r="C914" s="243"/>
      <c r="D914" s="243"/>
      <c r="E914" s="243"/>
      <c r="F914" s="243"/>
      <c r="G914" s="243"/>
      <c r="H914" s="243"/>
      <c r="I914" s="243"/>
      <c r="J914" s="243"/>
      <c r="K914" s="243"/>
      <c r="L914" s="243"/>
      <c r="M914" s="243"/>
      <c r="N914" s="243"/>
      <c r="O914" s="243"/>
      <c r="P914" s="243"/>
      <c r="Q914" s="243"/>
    </row>
    <row r="915" spans="2:17">
      <c r="B915" s="243"/>
      <c r="C915" s="243"/>
      <c r="D915" s="243"/>
      <c r="E915" s="243"/>
      <c r="F915" s="243"/>
      <c r="G915" s="243"/>
      <c r="H915" s="243"/>
      <c r="I915" s="243"/>
      <c r="J915" s="243"/>
      <c r="K915" s="243"/>
      <c r="L915" s="243"/>
      <c r="M915" s="243"/>
      <c r="N915" s="243"/>
      <c r="O915" s="243"/>
      <c r="P915" s="243"/>
      <c r="Q915" s="243"/>
    </row>
    <row r="916" spans="2:17">
      <c r="B916" s="243"/>
      <c r="C916" s="243"/>
      <c r="D916" s="243"/>
      <c r="E916" s="243"/>
      <c r="F916" s="243"/>
      <c r="G916" s="243"/>
      <c r="H916" s="243"/>
      <c r="I916" s="243"/>
      <c r="J916" s="243"/>
      <c r="K916" s="243"/>
      <c r="L916" s="243"/>
      <c r="M916" s="243"/>
      <c r="N916" s="243"/>
      <c r="O916" s="243"/>
      <c r="P916" s="243"/>
      <c r="Q916" s="243"/>
    </row>
    <row r="917" spans="2:17">
      <c r="B917" s="243"/>
      <c r="C917" s="243"/>
      <c r="D917" s="243"/>
      <c r="E917" s="243"/>
      <c r="F917" s="243"/>
      <c r="G917" s="243"/>
      <c r="H917" s="243"/>
      <c r="I917" s="243"/>
      <c r="J917" s="243"/>
      <c r="K917" s="243"/>
      <c r="L917" s="243"/>
      <c r="M917" s="243"/>
      <c r="N917" s="243"/>
      <c r="O917" s="243"/>
      <c r="P917" s="243"/>
      <c r="Q917" s="243"/>
    </row>
    <row r="918" spans="2:17">
      <c r="B918" s="243"/>
      <c r="C918" s="243"/>
      <c r="D918" s="243"/>
      <c r="E918" s="243"/>
      <c r="F918" s="243"/>
      <c r="G918" s="243"/>
      <c r="H918" s="243"/>
      <c r="I918" s="243"/>
      <c r="J918" s="243"/>
      <c r="K918" s="243"/>
      <c r="L918" s="243"/>
      <c r="M918" s="243"/>
      <c r="N918" s="243"/>
      <c r="O918" s="243"/>
      <c r="P918" s="243"/>
      <c r="Q918" s="243"/>
    </row>
    <row r="919" spans="2:17">
      <c r="B919" s="243"/>
      <c r="C919" s="243"/>
      <c r="D919" s="243"/>
      <c r="E919" s="243"/>
      <c r="F919" s="243"/>
      <c r="G919" s="243"/>
      <c r="H919" s="243"/>
      <c r="I919" s="243"/>
      <c r="J919" s="243"/>
      <c r="K919" s="243"/>
      <c r="L919" s="243"/>
      <c r="M919" s="243"/>
      <c r="N919" s="243"/>
      <c r="O919" s="243"/>
      <c r="P919" s="243"/>
      <c r="Q919" s="243"/>
    </row>
    <row r="920" spans="2:17">
      <c r="B920" s="243"/>
      <c r="C920" s="243"/>
      <c r="D920" s="243"/>
      <c r="E920" s="243"/>
      <c r="F920" s="243"/>
      <c r="G920" s="243"/>
      <c r="H920" s="243"/>
      <c r="I920" s="243"/>
      <c r="J920" s="243"/>
      <c r="K920" s="243"/>
      <c r="L920" s="243"/>
      <c r="M920" s="243"/>
      <c r="N920" s="243"/>
      <c r="O920" s="243"/>
      <c r="P920" s="243"/>
      <c r="Q920" s="243"/>
    </row>
    <row r="921" spans="2:17">
      <c r="B921" s="243"/>
      <c r="C921" s="243"/>
      <c r="D921" s="243"/>
      <c r="E921" s="243"/>
      <c r="F921" s="243"/>
      <c r="G921" s="243"/>
      <c r="H921" s="243"/>
      <c r="I921" s="243"/>
      <c r="J921" s="243"/>
      <c r="K921" s="243"/>
      <c r="L921" s="243"/>
      <c r="M921" s="243"/>
      <c r="N921" s="243"/>
      <c r="O921" s="243"/>
      <c r="P921" s="243"/>
      <c r="Q921" s="243"/>
    </row>
    <row r="922" spans="2:17">
      <c r="B922" s="243"/>
      <c r="C922" s="243"/>
      <c r="D922" s="243"/>
      <c r="E922" s="243"/>
      <c r="F922" s="243"/>
      <c r="G922" s="243"/>
      <c r="H922" s="243"/>
      <c r="I922" s="243"/>
      <c r="J922" s="243"/>
      <c r="K922" s="243"/>
      <c r="L922" s="243"/>
      <c r="M922" s="243"/>
      <c r="N922" s="243"/>
      <c r="O922" s="243"/>
      <c r="P922" s="243"/>
      <c r="Q922" s="243"/>
    </row>
    <row r="923" spans="2:17">
      <c r="B923" s="243"/>
      <c r="C923" s="243"/>
      <c r="D923" s="243"/>
      <c r="E923" s="243"/>
      <c r="F923" s="243"/>
      <c r="G923" s="243"/>
      <c r="H923" s="243"/>
      <c r="I923" s="243"/>
      <c r="J923" s="243"/>
      <c r="K923" s="243"/>
      <c r="L923" s="243"/>
      <c r="M923" s="243"/>
      <c r="N923" s="243"/>
      <c r="O923" s="243"/>
      <c r="P923" s="243"/>
      <c r="Q923" s="243"/>
    </row>
    <row r="924" spans="2:17">
      <c r="B924" s="243"/>
      <c r="C924" s="243"/>
      <c r="D924" s="243"/>
      <c r="E924" s="243"/>
      <c r="F924" s="243"/>
      <c r="G924" s="243"/>
      <c r="H924" s="243"/>
      <c r="I924" s="243"/>
      <c r="J924" s="243"/>
      <c r="K924" s="243"/>
      <c r="L924" s="243"/>
      <c r="M924" s="243"/>
      <c r="N924" s="243"/>
      <c r="O924" s="243"/>
      <c r="P924" s="243"/>
      <c r="Q924" s="243"/>
    </row>
    <row r="925" spans="2:17">
      <c r="B925" s="243"/>
      <c r="C925" s="243"/>
      <c r="D925" s="243"/>
      <c r="E925" s="243"/>
      <c r="F925" s="243"/>
      <c r="G925" s="243"/>
      <c r="H925" s="243"/>
      <c r="I925" s="243"/>
      <c r="J925" s="243"/>
      <c r="K925" s="243"/>
      <c r="L925" s="243"/>
      <c r="M925" s="243"/>
      <c r="N925" s="243"/>
      <c r="O925" s="243"/>
      <c r="P925" s="243"/>
      <c r="Q925" s="243"/>
    </row>
    <row r="926" spans="2:17">
      <c r="B926" s="243"/>
      <c r="C926" s="243"/>
      <c r="D926" s="243"/>
      <c r="E926" s="243"/>
      <c r="F926" s="243"/>
      <c r="G926" s="243"/>
      <c r="H926" s="243"/>
      <c r="I926" s="243"/>
      <c r="J926" s="243"/>
      <c r="K926" s="243"/>
      <c r="L926" s="243"/>
      <c r="M926" s="243"/>
      <c r="N926" s="243"/>
      <c r="O926" s="243"/>
      <c r="P926" s="243"/>
      <c r="Q926" s="243"/>
    </row>
    <row r="927" spans="2:17">
      <c r="B927" s="243"/>
      <c r="C927" s="243"/>
      <c r="D927" s="243"/>
      <c r="E927" s="243"/>
      <c r="F927" s="243"/>
      <c r="G927" s="243"/>
      <c r="H927" s="243"/>
      <c r="I927" s="243"/>
      <c r="J927" s="243"/>
      <c r="K927" s="243"/>
      <c r="L927" s="243"/>
      <c r="M927" s="243"/>
      <c r="N927" s="243"/>
      <c r="O927" s="243"/>
      <c r="P927" s="243"/>
      <c r="Q927" s="243"/>
    </row>
    <row r="928" spans="2:17">
      <c r="B928" s="243"/>
      <c r="C928" s="243"/>
      <c r="D928" s="243"/>
      <c r="E928" s="243"/>
      <c r="F928" s="243"/>
      <c r="G928" s="243"/>
      <c r="H928" s="243"/>
      <c r="I928" s="243"/>
      <c r="J928" s="243"/>
      <c r="K928" s="243"/>
      <c r="L928" s="243"/>
      <c r="M928" s="243"/>
      <c r="N928" s="243"/>
      <c r="O928" s="243"/>
      <c r="P928" s="243"/>
      <c r="Q928" s="243"/>
    </row>
    <row r="929" spans="2:17">
      <c r="B929" s="243"/>
      <c r="C929" s="243"/>
      <c r="D929" s="243"/>
      <c r="E929" s="243"/>
      <c r="F929" s="243"/>
      <c r="G929" s="243"/>
      <c r="H929" s="243"/>
      <c r="I929" s="243"/>
      <c r="J929" s="243"/>
      <c r="K929" s="243"/>
      <c r="L929" s="243"/>
      <c r="M929" s="243"/>
      <c r="N929" s="243"/>
      <c r="O929" s="243"/>
      <c r="P929" s="243"/>
      <c r="Q929" s="243"/>
    </row>
    <row r="930" spans="2:17">
      <c r="B930" s="243"/>
      <c r="C930" s="243"/>
      <c r="D930" s="243"/>
      <c r="E930" s="243"/>
      <c r="F930" s="243"/>
      <c r="G930" s="243"/>
      <c r="H930" s="243"/>
      <c r="I930" s="243"/>
      <c r="J930" s="243"/>
      <c r="K930" s="243"/>
      <c r="L930" s="243"/>
      <c r="M930" s="243"/>
      <c r="N930" s="243"/>
      <c r="O930" s="243"/>
      <c r="P930" s="243"/>
      <c r="Q930" s="243"/>
    </row>
    <row r="931" spans="2:17">
      <c r="B931" s="243"/>
      <c r="C931" s="243"/>
      <c r="D931" s="243"/>
      <c r="E931" s="243"/>
      <c r="F931" s="243"/>
      <c r="G931" s="243"/>
      <c r="H931" s="243"/>
      <c r="I931" s="243"/>
      <c r="J931" s="243"/>
      <c r="K931" s="243"/>
      <c r="L931" s="243"/>
      <c r="M931" s="243"/>
      <c r="N931" s="243"/>
      <c r="O931" s="243"/>
      <c r="P931" s="243"/>
      <c r="Q931" s="243"/>
    </row>
    <row r="932" spans="2:17">
      <c r="B932" s="243"/>
      <c r="C932" s="243"/>
      <c r="D932" s="243"/>
      <c r="E932" s="243"/>
      <c r="F932" s="243"/>
      <c r="G932" s="243"/>
      <c r="H932" s="243"/>
      <c r="I932" s="243"/>
      <c r="J932" s="243"/>
      <c r="K932" s="243"/>
      <c r="L932" s="243"/>
      <c r="M932" s="243"/>
      <c r="N932" s="243"/>
      <c r="O932" s="243"/>
      <c r="P932" s="243"/>
      <c r="Q932" s="243"/>
    </row>
    <row r="933" spans="2:17">
      <c r="B933" s="243"/>
      <c r="C933" s="243"/>
      <c r="D933" s="243"/>
      <c r="E933" s="243"/>
      <c r="F933" s="243"/>
      <c r="G933" s="243"/>
      <c r="H933" s="243"/>
      <c r="I933" s="243"/>
      <c r="J933" s="243"/>
      <c r="K933" s="243"/>
      <c r="L933" s="243"/>
      <c r="M933" s="243"/>
      <c r="N933" s="243"/>
      <c r="O933" s="243"/>
      <c r="P933" s="243"/>
      <c r="Q933" s="243"/>
    </row>
    <row r="934" spans="2:17">
      <c r="B934" s="243"/>
      <c r="C934" s="243"/>
      <c r="D934" s="243"/>
      <c r="E934" s="243"/>
      <c r="F934" s="243"/>
      <c r="G934" s="243"/>
      <c r="H934" s="243"/>
      <c r="I934" s="243"/>
      <c r="J934" s="243"/>
      <c r="K934" s="243"/>
      <c r="L934" s="243"/>
      <c r="M934" s="243"/>
      <c r="N934" s="243"/>
      <c r="O934" s="243"/>
      <c r="P934" s="243"/>
      <c r="Q934" s="243"/>
    </row>
    <row r="935" spans="2:17">
      <c r="B935" s="243"/>
      <c r="C935" s="243"/>
      <c r="D935" s="243"/>
      <c r="E935" s="243"/>
      <c r="F935" s="243"/>
      <c r="G935" s="243"/>
      <c r="H935" s="243"/>
      <c r="I935" s="243"/>
      <c r="J935" s="243"/>
      <c r="K935" s="243"/>
      <c r="L935" s="243"/>
      <c r="M935" s="243"/>
      <c r="N935" s="243"/>
      <c r="O935" s="243"/>
      <c r="P935" s="243"/>
      <c r="Q935" s="243"/>
    </row>
    <row r="936" spans="2:17">
      <c r="B936" s="243"/>
      <c r="C936" s="243"/>
      <c r="D936" s="243"/>
      <c r="E936" s="243"/>
      <c r="F936" s="243"/>
      <c r="G936" s="243"/>
      <c r="H936" s="243"/>
      <c r="I936" s="243"/>
      <c r="J936" s="243"/>
      <c r="K936" s="243"/>
      <c r="L936" s="243"/>
      <c r="M936" s="243"/>
      <c r="N936" s="243"/>
      <c r="O936" s="243"/>
      <c r="P936" s="243"/>
      <c r="Q936" s="243"/>
    </row>
    <row r="937" spans="2:17">
      <c r="B937" s="243"/>
      <c r="C937" s="243"/>
      <c r="D937" s="243"/>
      <c r="E937" s="243"/>
      <c r="F937" s="243"/>
      <c r="G937" s="243"/>
      <c r="H937" s="243"/>
      <c r="I937" s="243"/>
      <c r="J937" s="243"/>
      <c r="K937" s="243"/>
      <c r="L937" s="243"/>
      <c r="M937" s="243"/>
      <c r="N937" s="243"/>
      <c r="O937" s="243"/>
      <c r="P937" s="243"/>
      <c r="Q937" s="243"/>
    </row>
    <row r="938" spans="2:17">
      <c r="B938" s="243"/>
      <c r="C938" s="243"/>
      <c r="D938" s="243"/>
      <c r="E938" s="243"/>
      <c r="F938" s="243"/>
      <c r="G938" s="243"/>
      <c r="H938" s="243"/>
      <c r="I938" s="243"/>
      <c r="J938" s="243"/>
      <c r="K938" s="243"/>
      <c r="L938" s="243"/>
      <c r="M938" s="243"/>
      <c r="N938" s="243"/>
      <c r="O938" s="243"/>
      <c r="P938" s="243"/>
      <c r="Q938" s="243"/>
    </row>
    <row r="939" spans="2:17">
      <c r="B939" s="243"/>
      <c r="C939" s="243"/>
      <c r="D939" s="243"/>
      <c r="E939" s="243"/>
      <c r="F939" s="243"/>
      <c r="G939" s="243"/>
      <c r="H939" s="243"/>
      <c r="I939" s="243"/>
      <c r="J939" s="243"/>
      <c r="K939" s="243"/>
      <c r="L939" s="243"/>
      <c r="M939" s="243"/>
      <c r="N939" s="243"/>
      <c r="O939" s="243"/>
      <c r="P939" s="243"/>
      <c r="Q939" s="243"/>
    </row>
    <row r="940" spans="2:17">
      <c r="B940" s="243"/>
      <c r="C940" s="243"/>
      <c r="D940" s="243"/>
      <c r="E940" s="243"/>
      <c r="F940" s="243"/>
      <c r="G940" s="243"/>
      <c r="H940" s="243"/>
      <c r="I940" s="243"/>
      <c r="J940" s="243"/>
      <c r="K940" s="243"/>
      <c r="L940" s="243"/>
      <c r="M940" s="243"/>
      <c r="N940" s="243"/>
      <c r="O940" s="243"/>
      <c r="P940" s="243"/>
      <c r="Q940" s="243"/>
    </row>
    <row r="941" spans="2:17">
      <c r="B941" s="243"/>
      <c r="C941" s="243"/>
      <c r="D941" s="243"/>
      <c r="E941" s="243"/>
      <c r="F941" s="243"/>
      <c r="G941" s="243"/>
      <c r="H941" s="243"/>
      <c r="I941" s="243"/>
      <c r="J941" s="243"/>
      <c r="K941" s="243"/>
      <c r="L941" s="243"/>
      <c r="M941" s="243"/>
      <c r="N941" s="243"/>
      <c r="O941" s="243"/>
      <c r="P941" s="243"/>
      <c r="Q941" s="243"/>
    </row>
    <row r="942" spans="2:17">
      <c r="B942" s="243"/>
      <c r="C942" s="243"/>
      <c r="D942" s="243"/>
      <c r="E942" s="243"/>
      <c r="F942" s="243"/>
      <c r="G942" s="243"/>
      <c r="H942" s="243"/>
      <c r="I942" s="243"/>
      <c r="J942" s="243"/>
      <c r="K942" s="243"/>
      <c r="L942" s="243"/>
      <c r="M942" s="243"/>
      <c r="N942" s="243"/>
      <c r="O942" s="243"/>
      <c r="P942" s="243"/>
      <c r="Q942" s="243"/>
    </row>
    <row r="943" spans="2:17">
      <c r="B943" s="243"/>
      <c r="C943" s="243"/>
      <c r="D943" s="243"/>
      <c r="E943" s="243"/>
      <c r="F943" s="243"/>
      <c r="G943" s="243"/>
      <c r="H943" s="243"/>
      <c r="I943" s="243"/>
      <c r="J943" s="243"/>
      <c r="K943" s="243"/>
      <c r="L943" s="243"/>
      <c r="M943" s="243"/>
      <c r="N943" s="243"/>
      <c r="O943" s="243"/>
      <c r="P943" s="243"/>
      <c r="Q943" s="243"/>
    </row>
    <row r="944" spans="2:17">
      <c r="B944" s="243"/>
      <c r="C944" s="243"/>
      <c r="D944" s="243"/>
      <c r="E944" s="243"/>
      <c r="F944" s="243"/>
      <c r="G944" s="243"/>
      <c r="H944" s="243"/>
      <c r="I944" s="243"/>
      <c r="J944" s="243"/>
      <c r="K944" s="243"/>
      <c r="L944" s="243"/>
      <c r="M944" s="243"/>
      <c r="N944" s="243"/>
      <c r="O944" s="243"/>
      <c r="P944" s="243"/>
      <c r="Q944" s="243"/>
    </row>
    <row r="945" spans="2:17">
      <c r="B945" s="243"/>
      <c r="C945" s="243"/>
      <c r="D945" s="243"/>
      <c r="E945" s="243"/>
      <c r="F945" s="243"/>
      <c r="G945" s="243"/>
      <c r="H945" s="243"/>
      <c r="I945" s="243"/>
      <c r="J945" s="243"/>
      <c r="K945" s="243"/>
      <c r="L945" s="243"/>
      <c r="M945" s="243"/>
      <c r="N945" s="243"/>
      <c r="O945" s="243"/>
      <c r="P945" s="243"/>
      <c r="Q945" s="243"/>
    </row>
    <row r="946" spans="2:17">
      <c r="B946" s="243"/>
      <c r="C946" s="243"/>
      <c r="D946" s="243"/>
      <c r="E946" s="243"/>
      <c r="F946" s="243"/>
      <c r="G946" s="243"/>
      <c r="H946" s="243"/>
      <c r="I946" s="243"/>
      <c r="J946" s="243"/>
      <c r="K946" s="243"/>
      <c r="L946" s="243"/>
      <c r="M946" s="243"/>
      <c r="N946" s="243"/>
      <c r="O946" s="243"/>
      <c r="P946" s="243"/>
      <c r="Q946" s="243"/>
    </row>
    <row r="947" spans="2:17">
      <c r="B947" s="243"/>
      <c r="C947" s="243"/>
      <c r="D947" s="243"/>
      <c r="E947" s="243"/>
      <c r="F947" s="243"/>
      <c r="G947" s="243"/>
      <c r="H947" s="243"/>
      <c r="I947" s="243"/>
      <c r="J947" s="243"/>
      <c r="K947" s="243"/>
      <c r="L947" s="243"/>
      <c r="M947" s="243"/>
      <c r="N947" s="243"/>
      <c r="O947" s="243"/>
      <c r="P947" s="243"/>
      <c r="Q947" s="243"/>
    </row>
    <row r="948" spans="2:17">
      <c r="B948" s="243"/>
      <c r="C948" s="243"/>
      <c r="D948" s="243"/>
      <c r="E948" s="243"/>
      <c r="F948" s="243"/>
      <c r="G948" s="243"/>
      <c r="H948" s="243"/>
      <c r="I948" s="243"/>
      <c r="J948" s="243"/>
      <c r="K948" s="243"/>
      <c r="L948" s="243"/>
      <c r="M948" s="243"/>
      <c r="N948" s="243"/>
      <c r="O948" s="243"/>
      <c r="P948" s="243"/>
      <c r="Q948" s="243"/>
    </row>
    <row r="949" spans="2:17">
      <c r="B949" s="243"/>
      <c r="C949" s="243"/>
      <c r="D949" s="243"/>
      <c r="E949" s="243"/>
      <c r="F949" s="243"/>
      <c r="G949" s="243"/>
      <c r="H949" s="243"/>
      <c r="I949" s="243"/>
      <c r="J949" s="243"/>
      <c r="K949" s="243"/>
      <c r="L949" s="243"/>
      <c r="M949" s="243"/>
      <c r="N949" s="243"/>
      <c r="O949" s="243"/>
      <c r="P949" s="243"/>
      <c r="Q949" s="243"/>
    </row>
    <row r="950" spans="2:17">
      <c r="B950" s="243"/>
      <c r="C950" s="243"/>
      <c r="D950" s="243"/>
      <c r="E950" s="243"/>
      <c r="F950" s="243"/>
      <c r="G950" s="243"/>
      <c r="H950" s="243"/>
      <c r="I950" s="243"/>
      <c r="J950" s="243"/>
      <c r="K950" s="243"/>
      <c r="L950" s="243"/>
      <c r="M950" s="243"/>
      <c r="N950" s="243"/>
      <c r="O950" s="243"/>
      <c r="P950" s="243"/>
      <c r="Q950" s="243"/>
    </row>
    <row r="951" spans="2:17">
      <c r="B951" s="243"/>
      <c r="C951" s="243"/>
      <c r="D951" s="243"/>
      <c r="E951" s="243"/>
      <c r="F951" s="243"/>
      <c r="G951" s="243"/>
      <c r="H951" s="243"/>
      <c r="I951" s="243"/>
      <c r="J951" s="243"/>
      <c r="K951" s="243"/>
      <c r="L951" s="243"/>
      <c r="M951" s="243"/>
      <c r="N951" s="243"/>
      <c r="O951" s="243"/>
      <c r="P951" s="243"/>
      <c r="Q951" s="243"/>
    </row>
    <row r="952" spans="2:17">
      <c r="B952" s="243"/>
      <c r="C952" s="243"/>
      <c r="D952" s="243"/>
      <c r="E952" s="243"/>
      <c r="F952" s="243"/>
      <c r="G952" s="243"/>
      <c r="H952" s="243"/>
      <c r="I952" s="243"/>
      <c r="J952" s="243"/>
      <c r="K952" s="243"/>
      <c r="L952" s="243"/>
      <c r="M952" s="243"/>
      <c r="N952" s="243"/>
      <c r="O952" s="243"/>
      <c r="P952" s="243"/>
      <c r="Q952" s="243"/>
    </row>
    <row r="953" spans="2:17">
      <c r="B953" s="243"/>
      <c r="C953" s="243"/>
      <c r="D953" s="243"/>
      <c r="E953" s="243"/>
      <c r="F953" s="243"/>
      <c r="G953" s="243"/>
      <c r="H953" s="243"/>
      <c r="I953" s="243"/>
      <c r="J953" s="243"/>
      <c r="K953" s="243"/>
      <c r="L953" s="243"/>
      <c r="M953" s="243"/>
      <c r="N953" s="243"/>
      <c r="O953" s="243"/>
      <c r="P953" s="243"/>
      <c r="Q953" s="243"/>
    </row>
    <row r="954" spans="2:17">
      <c r="B954" s="243"/>
      <c r="C954" s="243"/>
      <c r="D954" s="243"/>
      <c r="E954" s="243"/>
      <c r="F954" s="243"/>
      <c r="G954" s="243"/>
      <c r="H954" s="243"/>
      <c r="I954" s="243"/>
      <c r="J954" s="243"/>
      <c r="K954" s="243"/>
      <c r="L954" s="243"/>
      <c r="M954" s="243"/>
      <c r="N954" s="243"/>
      <c r="O954" s="243"/>
      <c r="P954" s="243"/>
      <c r="Q954" s="243"/>
    </row>
    <row r="955" spans="2:17">
      <c r="B955" s="243"/>
      <c r="C955" s="243"/>
      <c r="D955" s="243"/>
      <c r="E955" s="243"/>
      <c r="F955" s="243"/>
      <c r="G955" s="243"/>
      <c r="H955" s="243"/>
      <c r="I955" s="243"/>
      <c r="J955" s="243"/>
      <c r="K955" s="243"/>
      <c r="L955" s="243"/>
      <c r="M955" s="243"/>
      <c r="N955" s="243"/>
      <c r="O955" s="243"/>
      <c r="P955" s="243"/>
      <c r="Q955" s="243"/>
    </row>
    <row r="956" spans="2:17">
      <c r="B956" s="243"/>
      <c r="C956" s="243"/>
      <c r="D956" s="243"/>
      <c r="E956" s="243"/>
      <c r="F956" s="243"/>
      <c r="G956" s="243"/>
      <c r="H956" s="243"/>
      <c r="I956" s="243"/>
      <c r="J956" s="243"/>
      <c r="K956" s="243"/>
      <c r="L956" s="243"/>
      <c r="M956" s="243"/>
      <c r="N956" s="243"/>
      <c r="O956" s="243"/>
      <c r="P956" s="243"/>
      <c r="Q956" s="243"/>
    </row>
    <row r="957" spans="2:17">
      <c r="B957" s="243"/>
      <c r="C957" s="243"/>
      <c r="D957" s="243"/>
      <c r="E957" s="243"/>
      <c r="F957" s="243"/>
      <c r="G957" s="243"/>
      <c r="H957" s="243"/>
      <c r="I957" s="243"/>
      <c r="J957" s="243"/>
      <c r="K957" s="243"/>
      <c r="L957" s="243"/>
      <c r="M957" s="243"/>
      <c r="N957" s="243"/>
      <c r="O957" s="243"/>
      <c r="P957" s="243"/>
      <c r="Q957" s="243"/>
    </row>
    <row r="958" spans="2:17">
      <c r="B958" s="243"/>
      <c r="C958" s="243"/>
      <c r="D958" s="243"/>
      <c r="E958" s="243"/>
      <c r="F958" s="243"/>
      <c r="G958" s="243"/>
      <c r="H958" s="243"/>
      <c r="I958" s="243"/>
      <c r="J958" s="243"/>
      <c r="K958" s="243"/>
      <c r="L958" s="243"/>
      <c r="M958" s="243"/>
      <c r="N958" s="243"/>
      <c r="O958" s="243"/>
      <c r="P958" s="243"/>
      <c r="Q958" s="243"/>
    </row>
    <row r="959" spans="2:17">
      <c r="B959" s="243"/>
      <c r="C959" s="243"/>
      <c r="D959" s="243"/>
      <c r="E959" s="243"/>
      <c r="F959" s="243"/>
      <c r="G959" s="243"/>
      <c r="H959" s="243"/>
      <c r="I959" s="243"/>
      <c r="J959" s="243"/>
      <c r="K959" s="243"/>
      <c r="L959" s="243"/>
      <c r="M959" s="243"/>
      <c r="N959" s="243"/>
      <c r="O959" s="243"/>
      <c r="P959" s="243"/>
      <c r="Q959" s="243"/>
    </row>
    <row r="960" spans="2:17">
      <c r="B960" s="243"/>
      <c r="C960" s="243"/>
      <c r="D960" s="243"/>
      <c r="E960" s="243"/>
      <c r="F960" s="243"/>
      <c r="G960" s="243"/>
      <c r="H960" s="243"/>
      <c r="I960" s="243"/>
      <c r="J960" s="243"/>
      <c r="K960" s="243"/>
      <c r="L960" s="243"/>
      <c r="M960" s="243"/>
      <c r="N960" s="243"/>
      <c r="O960" s="243"/>
      <c r="P960" s="243"/>
      <c r="Q960" s="243"/>
    </row>
    <row r="961" spans="2:17">
      <c r="B961" s="243"/>
      <c r="C961" s="243"/>
      <c r="D961" s="243"/>
      <c r="E961" s="243"/>
      <c r="F961" s="243"/>
      <c r="G961" s="243"/>
      <c r="H961" s="243"/>
      <c r="I961" s="243"/>
      <c r="J961" s="243"/>
      <c r="K961" s="243"/>
      <c r="L961" s="243"/>
      <c r="M961" s="243"/>
      <c r="N961" s="243"/>
      <c r="O961" s="243"/>
      <c r="P961" s="243"/>
      <c r="Q961" s="243"/>
    </row>
    <row r="962" spans="2:17">
      <c r="B962" s="243"/>
      <c r="C962" s="243"/>
      <c r="D962" s="243"/>
      <c r="E962" s="243"/>
      <c r="F962" s="243"/>
      <c r="G962" s="243"/>
      <c r="H962" s="243"/>
      <c r="I962" s="243"/>
      <c r="J962" s="243"/>
      <c r="K962" s="243"/>
      <c r="L962" s="243"/>
      <c r="M962" s="243"/>
      <c r="N962" s="243"/>
      <c r="O962" s="243"/>
      <c r="P962" s="243"/>
      <c r="Q962" s="243"/>
    </row>
    <row r="963" spans="2:17">
      <c r="B963" s="243"/>
      <c r="C963" s="243"/>
      <c r="D963" s="243"/>
      <c r="E963" s="243"/>
      <c r="F963" s="243"/>
      <c r="G963" s="243"/>
      <c r="H963" s="243"/>
      <c r="I963" s="243"/>
      <c r="J963" s="243"/>
      <c r="K963" s="243"/>
      <c r="L963" s="243"/>
      <c r="M963" s="243"/>
      <c r="N963" s="243"/>
      <c r="O963" s="243"/>
      <c r="P963" s="243"/>
      <c r="Q963" s="243"/>
    </row>
    <row r="964" spans="2:17">
      <c r="B964" s="243"/>
      <c r="C964" s="243"/>
      <c r="D964" s="243"/>
      <c r="E964" s="243"/>
      <c r="F964" s="243"/>
      <c r="G964" s="243"/>
      <c r="H964" s="243"/>
      <c r="I964" s="243"/>
      <c r="J964" s="243"/>
      <c r="K964" s="243"/>
      <c r="L964" s="243"/>
      <c r="M964" s="243"/>
      <c r="N964" s="243"/>
      <c r="O964" s="243"/>
      <c r="P964" s="243"/>
      <c r="Q964" s="243"/>
    </row>
    <row r="965" spans="2:17">
      <c r="B965" s="243"/>
      <c r="C965" s="243"/>
      <c r="D965" s="243"/>
      <c r="E965" s="243"/>
      <c r="F965" s="243"/>
      <c r="G965" s="243"/>
      <c r="H965" s="243"/>
      <c r="I965" s="243"/>
      <c r="J965" s="243"/>
      <c r="K965" s="243"/>
      <c r="L965" s="243"/>
      <c r="M965" s="243"/>
      <c r="N965" s="243"/>
      <c r="O965" s="243"/>
      <c r="P965" s="243"/>
      <c r="Q965" s="243"/>
    </row>
    <row r="966" spans="2:17">
      <c r="B966" s="243"/>
      <c r="C966" s="243"/>
      <c r="D966" s="243"/>
      <c r="E966" s="243"/>
      <c r="F966" s="243"/>
      <c r="G966" s="243"/>
      <c r="H966" s="243"/>
      <c r="I966" s="243"/>
      <c r="J966" s="243"/>
      <c r="K966" s="243"/>
      <c r="L966" s="243"/>
      <c r="M966" s="243"/>
      <c r="N966" s="243"/>
      <c r="O966" s="243"/>
      <c r="P966" s="243"/>
      <c r="Q966" s="243"/>
    </row>
    <row r="967" spans="2:17">
      <c r="B967" s="243"/>
      <c r="C967" s="243"/>
      <c r="D967" s="243"/>
      <c r="E967" s="243"/>
      <c r="F967" s="243"/>
      <c r="G967" s="243"/>
      <c r="H967" s="243"/>
      <c r="I967" s="243"/>
      <c r="J967" s="243"/>
      <c r="K967" s="243"/>
      <c r="L967" s="243"/>
      <c r="M967" s="243"/>
      <c r="N967" s="243"/>
      <c r="O967" s="243"/>
      <c r="P967" s="243"/>
      <c r="Q967" s="243"/>
    </row>
    <row r="968" spans="2:17">
      <c r="B968" s="243"/>
      <c r="C968" s="243"/>
      <c r="D968" s="243"/>
      <c r="E968" s="243"/>
      <c r="F968" s="243"/>
      <c r="G968" s="243"/>
      <c r="H968" s="243"/>
      <c r="I968" s="243"/>
      <c r="J968" s="243"/>
      <c r="K968" s="243"/>
      <c r="L968" s="243"/>
      <c r="M968" s="243"/>
      <c r="N968" s="243"/>
      <c r="O968" s="243"/>
      <c r="P968" s="243"/>
      <c r="Q968" s="243"/>
    </row>
    <row r="969" spans="2:17">
      <c r="B969" s="243"/>
      <c r="C969" s="243"/>
      <c r="D969" s="243"/>
      <c r="E969" s="243"/>
      <c r="F969" s="243"/>
      <c r="G969" s="243"/>
      <c r="H969" s="243"/>
      <c r="I969" s="243"/>
      <c r="J969" s="243"/>
      <c r="K969" s="243"/>
      <c r="L969" s="243"/>
      <c r="M969" s="243"/>
      <c r="N969" s="243"/>
      <c r="O969" s="243"/>
      <c r="P969" s="243"/>
      <c r="Q969" s="243"/>
    </row>
    <row r="970" spans="2:17">
      <c r="B970" s="243"/>
      <c r="C970" s="243"/>
      <c r="D970" s="243"/>
      <c r="E970" s="243"/>
      <c r="F970" s="243"/>
      <c r="G970" s="243"/>
      <c r="H970" s="243"/>
      <c r="I970" s="243"/>
      <c r="J970" s="243"/>
      <c r="K970" s="243"/>
      <c r="L970" s="243"/>
      <c r="M970" s="243"/>
      <c r="N970" s="243"/>
      <c r="O970" s="243"/>
      <c r="P970" s="243"/>
      <c r="Q970" s="243"/>
    </row>
    <row r="971" spans="2:17">
      <c r="B971" s="243"/>
      <c r="C971" s="243"/>
      <c r="D971" s="243"/>
      <c r="E971" s="243"/>
      <c r="F971" s="243"/>
      <c r="G971" s="243"/>
      <c r="H971" s="243"/>
      <c r="I971" s="243"/>
      <c r="J971" s="243"/>
      <c r="K971" s="243"/>
      <c r="L971" s="243"/>
      <c r="M971" s="243"/>
      <c r="N971" s="243"/>
      <c r="O971" s="243"/>
      <c r="P971" s="243"/>
      <c r="Q971" s="243"/>
    </row>
    <row r="972" spans="2:17">
      <c r="B972" s="243"/>
      <c r="C972" s="243"/>
      <c r="D972" s="243"/>
      <c r="E972" s="243"/>
      <c r="F972" s="243"/>
      <c r="G972" s="243"/>
      <c r="H972" s="243"/>
      <c r="I972" s="243"/>
      <c r="J972" s="243"/>
      <c r="K972" s="243"/>
      <c r="L972" s="243"/>
      <c r="M972" s="243"/>
      <c r="N972" s="243"/>
      <c r="O972" s="243"/>
      <c r="P972" s="243"/>
      <c r="Q972" s="243"/>
    </row>
    <row r="973" spans="2:17">
      <c r="B973" s="243"/>
      <c r="C973" s="243"/>
      <c r="D973" s="243"/>
      <c r="E973" s="243"/>
      <c r="F973" s="243"/>
      <c r="G973" s="243"/>
      <c r="H973" s="243"/>
      <c r="I973" s="243"/>
      <c r="J973" s="243"/>
      <c r="K973" s="243"/>
      <c r="L973" s="243"/>
      <c r="M973" s="243"/>
      <c r="N973" s="243"/>
      <c r="O973" s="243"/>
      <c r="P973" s="243"/>
      <c r="Q973" s="243"/>
    </row>
    <row r="974" spans="2:17">
      <c r="B974" s="243"/>
      <c r="C974" s="243"/>
      <c r="D974" s="243"/>
      <c r="E974" s="243"/>
      <c r="F974" s="243"/>
      <c r="G974" s="243"/>
      <c r="H974" s="243"/>
      <c r="I974" s="243"/>
      <c r="J974" s="243"/>
      <c r="K974" s="243"/>
      <c r="L974" s="243"/>
      <c r="M974" s="243"/>
      <c r="N974" s="243"/>
      <c r="O974" s="243"/>
      <c r="P974" s="243"/>
      <c r="Q974" s="243"/>
    </row>
    <row r="975" spans="2:17">
      <c r="B975" s="243"/>
      <c r="C975" s="243"/>
      <c r="D975" s="243"/>
      <c r="E975" s="243"/>
      <c r="F975" s="243"/>
      <c r="G975" s="243"/>
      <c r="H975" s="243"/>
      <c r="I975" s="243"/>
      <c r="J975" s="243"/>
      <c r="K975" s="243"/>
      <c r="L975" s="243"/>
      <c r="M975" s="243"/>
      <c r="N975" s="243"/>
      <c r="O975" s="243"/>
      <c r="P975" s="243"/>
      <c r="Q975" s="243"/>
    </row>
    <row r="976" spans="2:17">
      <c r="B976" s="243"/>
      <c r="C976" s="243"/>
      <c r="D976" s="243"/>
      <c r="E976" s="243"/>
      <c r="F976" s="243"/>
      <c r="G976" s="243"/>
      <c r="H976" s="243"/>
      <c r="I976" s="243"/>
      <c r="J976" s="243"/>
      <c r="K976" s="243"/>
      <c r="L976" s="243"/>
      <c r="M976" s="243"/>
      <c r="N976" s="243"/>
      <c r="O976" s="243"/>
      <c r="P976" s="243"/>
      <c r="Q976" s="243"/>
    </row>
    <row r="977" spans="2:17">
      <c r="B977" s="243"/>
      <c r="C977" s="243"/>
      <c r="D977" s="243"/>
      <c r="E977" s="243"/>
      <c r="F977" s="243"/>
      <c r="G977" s="243"/>
      <c r="H977" s="243"/>
      <c r="I977" s="243"/>
      <c r="J977" s="243"/>
      <c r="K977" s="243"/>
      <c r="L977" s="243"/>
      <c r="M977" s="243"/>
      <c r="N977" s="243"/>
      <c r="O977" s="243"/>
      <c r="P977" s="243"/>
      <c r="Q977" s="243"/>
    </row>
    <row r="978" spans="2:17">
      <c r="B978" s="243"/>
      <c r="C978" s="243"/>
      <c r="D978" s="243"/>
      <c r="E978" s="243"/>
      <c r="F978" s="243"/>
      <c r="G978" s="243"/>
      <c r="H978" s="243"/>
      <c r="I978" s="243"/>
      <c r="J978" s="243"/>
      <c r="K978" s="243"/>
      <c r="L978" s="243"/>
      <c r="M978" s="243"/>
      <c r="N978" s="243"/>
      <c r="O978" s="243"/>
      <c r="P978" s="243"/>
      <c r="Q978" s="243"/>
    </row>
    <row r="979" spans="2:17">
      <c r="B979" s="243"/>
      <c r="C979" s="243"/>
      <c r="D979" s="243"/>
      <c r="E979" s="243"/>
      <c r="F979" s="243"/>
      <c r="G979" s="243"/>
      <c r="H979" s="243"/>
      <c r="I979" s="243"/>
      <c r="J979" s="243"/>
      <c r="K979" s="243"/>
      <c r="L979" s="243"/>
      <c r="M979" s="243"/>
      <c r="N979" s="243"/>
      <c r="O979" s="243"/>
      <c r="P979" s="243"/>
      <c r="Q979" s="243"/>
    </row>
    <row r="980" spans="2:17">
      <c r="B980" s="243"/>
      <c r="C980" s="243"/>
      <c r="D980" s="243"/>
      <c r="E980" s="243"/>
      <c r="F980" s="243"/>
      <c r="G980" s="243"/>
      <c r="H980" s="243"/>
      <c r="I980" s="243"/>
      <c r="J980" s="243"/>
      <c r="K980" s="243"/>
      <c r="L980" s="243"/>
      <c r="M980" s="243"/>
      <c r="N980" s="243"/>
      <c r="O980" s="243"/>
      <c r="P980" s="243"/>
      <c r="Q980" s="243"/>
    </row>
    <row r="981" spans="2:17">
      <c r="B981" s="243"/>
      <c r="C981" s="243"/>
      <c r="D981" s="243"/>
      <c r="E981" s="243"/>
      <c r="F981" s="243"/>
      <c r="G981" s="243"/>
      <c r="H981" s="243"/>
      <c r="I981" s="243"/>
      <c r="J981" s="243"/>
      <c r="K981" s="243"/>
      <c r="L981" s="243"/>
      <c r="M981" s="243"/>
      <c r="N981" s="243"/>
      <c r="O981" s="243"/>
      <c r="P981" s="243"/>
      <c r="Q981" s="243"/>
    </row>
    <row r="982" spans="2:17">
      <c r="B982" s="243"/>
      <c r="C982" s="243"/>
      <c r="D982" s="243"/>
      <c r="E982" s="243"/>
      <c r="F982" s="243"/>
      <c r="G982" s="243"/>
      <c r="H982" s="243"/>
      <c r="I982" s="243"/>
      <c r="J982" s="243"/>
      <c r="K982" s="243"/>
      <c r="L982" s="243"/>
      <c r="M982" s="243"/>
      <c r="N982" s="243"/>
      <c r="O982" s="243"/>
      <c r="P982" s="243"/>
      <c r="Q982" s="243"/>
    </row>
    <row r="983" spans="2:17">
      <c r="B983" s="243"/>
      <c r="C983" s="243"/>
      <c r="D983" s="243"/>
      <c r="E983" s="243"/>
      <c r="F983" s="243"/>
      <c r="G983" s="243"/>
      <c r="H983" s="243"/>
      <c r="I983" s="243"/>
      <c r="J983" s="243"/>
      <c r="K983" s="243"/>
      <c r="L983" s="243"/>
      <c r="M983" s="243"/>
      <c r="N983" s="243"/>
      <c r="O983" s="243"/>
      <c r="P983" s="243"/>
      <c r="Q983" s="243"/>
    </row>
    <row r="984" spans="2:17">
      <c r="B984" s="243"/>
      <c r="C984" s="243"/>
      <c r="D984" s="243"/>
      <c r="E984" s="243"/>
      <c r="F984" s="243"/>
      <c r="G984" s="243"/>
      <c r="H984" s="243"/>
      <c r="I984" s="243"/>
      <c r="J984" s="243"/>
      <c r="K984" s="243"/>
      <c r="L984" s="243"/>
      <c r="M984" s="243"/>
      <c r="N984" s="243"/>
      <c r="O984" s="243"/>
      <c r="P984" s="243"/>
      <c r="Q984" s="243"/>
    </row>
    <row r="985" spans="2:17">
      <c r="B985" s="243"/>
      <c r="C985" s="243"/>
      <c r="D985" s="243"/>
      <c r="E985" s="243"/>
      <c r="F985" s="243"/>
      <c r="G985" s="243"/>
      <c r="H985" s="243"/>
      <c r="I985" s="243"/>
      <c r="J985" s="243"/>
      <c r="K985" s="243"/>
      <c r="L985" s="243"/>
      <c r="M985" s="243"/>
      <c r="N985" s="243"/>
      <c r="O985" s="243"/>
      <c r="P985" s="243"/>
      <c r="Q985" s="243"/>
    </row>
    <row r="986" spans="2:17">
      <c r="B986" s="243"/>
      <c r="C986" s="243"/>
      <c r="D986" s="243"/>
      <c r="E986" s="243"/>
      <c r="F986" s="243"/>
      <c r="G986" s="243"/>
      <c r="H986" s="243"/>
      <c r="I986" s="243"/>
      <c r="J986" s="243"/>
      <c r="K986" s="243"/>
      <c r="L986" s="243"/>
      <c r="M986" s="243"/>
      <c r="N986" s="243"/>
      <c r="O986" s="243"/>
      <c r="P986" s="243"/>
      <c r="Q986" s="243"/>
    </row>
    <row r="987" spans="2:17">
      <c r="B987" s="243"/>
      <c r="C987" s="243"/>
      <c r="D987" s="243"/>
      <c r="E987" s="243"/>
      <c r="F987" s="243"/>
      <c r="G987" s="243"/>
      <c r="H987" s="243"/>
      <c r="I987" s="243"/>
      <c r="J987" s="243"/>
      <c r="K987" s="243"/>
      <c r="L987" s="243"/>
      <c r="M987" s="243"/>
      <c r="N987" s="243"/>
      <c r="O987" s="243"/>
      <c r="P987" s="243"/>
      <c r="Q987" s="243"/>
    </row>
    <row r="988" spans="2:17">
      <c r="B988" s="243"/>
      <c r="C988" s="243"/>
      <c r="D988" s="243"/>
      <c r="E988" s="243"/>
      <c r="F988" s="243"/>
      <c r="G988" s="243"/>
      <c r="H988" s="243"/>
      <c r="I988" s="243"/>
      <c r="J988" s="243"/>
      <c r="K988" s="243"/>
      <c r="L988" s="243"/>
      <c r="M988" s="243"/>
      <c r="N988" s="243"/>
      <c r="O988" s="243"/>
      <c r="P988" s="243"/>
      <c r="Q988" s="243"/>
    </row>
    <row r="989" spans="2:17">
      <c r="B989" s="243"/>
      <c r="C989" s="243"/>
      <c r="D989" s="243"/>
      <c r="E989" s="243"/>
      <c r="F989" s="243"/>
      <c r="G989" s="243"/>
      <c r="H989" s="243"/>
      <c r="I989" s="243"/>
      <c r="J989" s="243"/>
      <c r="K989" s="243"/>
      <c r="L989" s="243"/>
      <c r="M989" s="243"/>
      <c r="N989" s="243"/>
      <c r="O989" s="243"/>
      <c r="P989" s="243"/>
      <c r="Q989" s="243"/>
    </row>
    <row r="990" spans="2:17">
      <c r="B990" s="243"/>
      <c r="C990" s="243"/>
      <c r="D990" s="243"/>
      <c r="E990" s="243"/>
      <c r="F990" s="243"/>
      <c r="G990" s="243"/>
      <c r="H990" s="243"/>
      <c r="I990" s="243"/>
      <c r="J990" s="243"/>
      <c r="K990" s="243"/>
      <c r="L990" s="243"/>
      <c r="M990" s="243"/>
      <c r="N990" s="243"/>
      <c r="O990" s="243"/>
      <c r="P990" s="243"/>
      <c r="Q990" s="243"/>
    </row>
    <row r="991" spans="2:17">
      <c r="B991" s="243"/>
      <c r="C991" s="243"/>
      <c r="D991" s="243"/>
      <c r="E991" s="243"/>
      <c r="F991" s="243"/>
      <c r="G991" s="243"/>
      <c r="H991" s="243"/>
      <c r="I991" s="243"/>
      <c r="J991" s="243"/>
      <c r="K991" s="243"/>
      <c r="L991" s="243"/>
      <c r="M991" s="243"/>
      <c r="N991" s="243"/>
      <c r="O991" s="243"/>
      <c r="P991" s="243"/>
      <c r="Q991" s="243"/>
    </row>
    <row r="992" spans="2:17">
      <c r="B992" s="243"/>
      <c r="C992" s="243"/>
      <c r="D992" s="243"/>
      <c r="E992" s="243"/>
      <c r="F992" s="243"/>
      <c r="G992" s="243"/>
      <c r="H992" s="243"/>
      <c r="I992" s="243"/>
      <c r="J992" s="243"/>
      <c r="K992" s="243"/>
      <c r="L992" s="243"/>
      <c r="M992" s="243"/>
      <c r="N992" s="243"/>
      <c r="O992" s="243"/>
      <c r="P992" s="243"/>
      <c r="Q992" s="243"/>
    </row>
    <row r="993" spans="2:17">
      <c r="B993" s="243"/>
      <c r="C993" s="243"/>
      <c r="D993" s="243"/>
      <c r="E993" s="243"/>
      <c r="F993" s="243"/>
      <c r="G993" s="243"/>
      <c r="H993" s="243"/>
      <c r="I993" s="243"/>
      <c r="J993" s="243"/>
      <c r="K993" s="243"/>
      <c r="L993" s="243"/>
      <c r="M993" s="243"/>
      <c r="N993" s="243"/>
      <c r="O993" s="243"/>
      <c r="P993" s="243"/>
      <c r="Q993" s="243"/>
    </row>
    <row r="994" spans="2:17">
      <c r="B994" s="243"/>
      <c r="C994" s="243"/>
      <c r="D994" s="243"/>
      <c r="E994" s="243"/>
      <c r="F994" s="243"/>
      <c r="G994" s="243"/>
      <c r="H994" s="243"/>
      <c r="I994" s="243"/>
      <c r="J994" s="243"/>
      <c r="K994" s="243"/>
      <c r="L994" s="243"/>
      <c r="M994" s="243"/>
      <c r="N994" s="243"/>
      <c r="O994" s="243"/>
      <c r="P994" s="243"/>
      <c r="Q994" s="243"/>
    </row>
    <row r="995" spans="2:17">
      <c r="B995" s="243"/>
      <c r="C995" s="243"/>
      <c r="D995" s="243"/>
      <c r="E995" s="243"/>
      <c r="F995" s="243"/>
      <c r="G995" s="243"/>
      <c r="H995" s="243"/>
      <c r="I995" s="243"/>
      <c r="J995" s="243"/>
      <c r="K995" s="243"/>
      <c r="L995" s="243"/>
      <c r="M995" s="243"/>
      <c r="N995" s="243"/>
      <c r="O995" s="243"/>
      <c r="P995" s="243"/>
      <c r="Q995" s="243"/>
    </row>
    <row r="996" spans="2:17">
      <c r="B996" s="243"/>
      <c r="C996" s="243"/>
      <c r="D996" s="243"/>
      <c r="E996" s="243"/>
      <c r="F996" s="243"/>
      <c r="G996" s="243"/>
      <c r="H996" s="243"/>
      <c r="I996" s="243"/>
      <c r="J996" s="243"/>
      <c r="K996" s="243"/>
      <c r="L996" s="243"/>
      <c r="M996" s="243"/>
      <c r="N996" s="243"/>
      <c r="O996" s="243"/>
      <c r="P996" s="243"/>
      <c r="Q996" s="243"/>
    </row>
    <row r="997" spans="2:17">
      <c r="B997" s="243"/>
      <c r="C997" s="243"/>
      <c r="D997" s="243"/>
      <c r="E997" s="243"/>
      <c r="F997" s="243"/>
      <c r="G997" s="243"/>
      <c r="H997" s="243"/>
      <c r="I997" s="243"/>
      <c r="J997" s="243"/>
      <c r="K997" s="243"/>
      <c r="L997" s="243"/>
      <c r="M997" s="243"/>
      <c r="N997" s="243"/>
      <c r="O997" s="243"/>
      <c r="P997" s="243"/>
      <c r="Q997" s="243"/>
    </row>
    <row r="998" spans="2:17">
      <c r="B998" s="243"/>
      <c r="C998" s="243"/>
      <c r="D998" s="243"/>
      <c r="E998" s="243"/>
      <c r="F998" s="243"/>
      <c r="G998" s="243"/>
      <c r="H998" s="243"/>
      <c r="I998" s="243"/>
      <c r="J998" s="243"/>
      <c r="K998" s="243"/>
      <c r="L998" s="243"/>
      <c r="M998" s="243"/>
      <c r="N998" s="243"/>
      <c r="O998" s="243"/>
      <c r="P998" s="243"/>
      <c r="Q998" s="243"/>
    </row>
    <row r="999" spans="2:17">
      <c r="B999" s="243"/>
      <c r="C999" s="243"/>
      <c r="D999" s="243"/>
      <c r="E999" s="243"/>
      <c r="F999" s="243"/>
      <c r="G999" s="243"/>
      <c r="H999" s="243"/>
      <c r="I999" s="243"/>
      <c r="J999" s="243"/>
      <c r="K999" s="243"/>
      <c r="L999" s="243"/>
      <c r="M999" s="243"/>
      <c r="N999" s="243"/>
      <c r="O999" s="243"/>
      <c r="P999" s="243"/>
      <c r="Q999" s="243"/>
    </row>
    <row r="1000" spans="2:17">
      <c r="B1000" s="243"/>
      <c r="C1000" s="243"/>
      <c r="D1000" s="243"/>
      <c r="E1000" s="243"/>
      <c r="F1000" s="243"/>
      <c r="G1000" s="243"/>
      <c r="H1000" s="243"/>
      <c r="I1000" s="243"/>
      <c r="J1000" s="243"/>
      <c r="K1000" s="243"/>
      <c r="L1000" s="243"/>
      <c r="M1000" s="243"/>
      <c r="N1000" s="243"/>
      <c r="O1000" s="243"/>
      <c r="P1000" s="243"/>
      <c r="Q1000" s="243"/>
    </row>
    <row r="1001" spans="2:17">
      <c r="B1001" s="243"/>
      <c r="C1001" s="243"/>
      <c r="D1001" s="243"/>
      <c r="E1001" s="243"/>
      <c r="F1001" s="243"/>
      <c r="G1001" s="243"/>
      <c r="H1001" s="243"/>
      <c r="I1001" s="243"/>
      <c r="J1001" s="243"/>
      <c r="K1001" s="243"/>
      <c r="L1001" s="243"/>
      <c r="M1001" s="243"/>
      <c r="N1001" s="243"/>
      <c r="O1001" s="243"/>
      <c r="P1001" s="243"/>
      <c r="Q1001" s="243"/>
    </row>
    <row r="1002" spans="2:17">
      <c r="B1002" s="243"/>
      <c r="C1002" s="243"/>
      <c r="D1002" s="243"/>
      <c r="E1002" s="243"/>
      <c r="F1002" s="243"/>
      <c r="G1002" s="243"/>
      <c r="H1002" s="243"/>
      <c r="I1002" s="243"/>
      <c r="J1002" s="243"/>
      <c r="K1002" s="243"/>
      <c r="L1002" s="243"/>
      <c r="M1002" s="243"/>
      <c r="N1002" s="243"/>
      <c r="O1002" s="243"/>
      <c r="P1002" s="243"/>
      <c r="Q1002" s="243"/>
    </row>
    <row r="1003" spans="2:17">
      <c r="B1003" s="243"/>
      <c r="C1003" s="243"/>
      <c r="D1003" s="243"/>
      <c r="E1003" s="243"/>
      <c r="F1003" s="243"/>
      <c r="G1003" s="243"/>
      <c r="H1003" s="243"/>
      <c r="I1003" s="243"/>
      <c r="J1003" s="243"/>
      <c r="K1003" s="243"/>
      <c r="L1003" s="243"/>
      <c r="M1003" s="243"/>
      <c r="N1003" s="243"/>
      <c r="O1003" s="243"/>
      <c r="P1003" s="243"/>
      <c r="Q1003" s="243"/>
    </row>
    <row r="1004" spans="2:17">
      <c r="B1004" s="243"/>
      <c r="C1004" s="243"/>
      <c r="D1004" s="243"/>
      <c r="E1004" s="243"/>
      <c r="F1004" s="243"/>
      <c r="G1004" s="243"/>
      <c r="H1004" s="243"/>
      <c r="I1004" s="243"/>
      <c r="J1004" s="243"/>
      <c r="K1004" s="243"/>
      <c r="L1004" s="243"/>
      <c r="M1004" s="243"/>
      <c r="N1004" s="243"/>
      <c r="O1004" s="243"/>
      <c r="P1004" s="243"/>
      <c r="Q1004" s="243"/>
    </row>
    <row r="1005" spans="2:17">
      <c r="B1005" s="243"/>
      <c r="C1005" s="243"/>
      <c r="D1005" s="243"/>
      <c r="E1005" s="243"/>
      <c r="F1005" s="243"/>
      <c r="G1005" s="243"/>
      <c r="H1005" s="243"/>
      <c r="I1005" s="243"/>
      <c r="J1005" s="243"/>
      <c r="K1005" s="243"/>
      <c r="L1005" s="243"/>
      <c r="M1005" s="243"/>
      <c r="N1005" s="243"/>
      <c r="O1005" s="243"/>
      <c r="P1005" s="243"/>
      <c r="Q1005" s="243"/>
    </row>
    <row r="1006" spans="2:17">
      <c r="B1006" s="243"/>
      <c r="C1006" s="243"/>
      <c r="D1006" s="243"/>
      <c r="E1006" s="243"/>
      <c r="F1006" s="243"/>
      <c r="G1006" s="243"/>
      <c r="H1006" s="243"/>
      <c r="I1006" s="243"/>
      <c r="J1006" s="243"/>
      <c r="K1006" s="243"/>
      <c r="L1006" s="243"/>
      <c r="M1006" s="243"/>
      <c r="N1006" s="243"/>
      <c r="O1006" s="243"/>
      <c r="P1006" s="243"/>
      <c r="Q1006" s="243"/>
    </row>
    <row r="1007" spans="2:17">
      <c r="B1007" s="243"/>
      <c r="C1007" s="243"/>
      <c r="D1007" s="243"/>
      <c r="E1007" s="243"/>
      <c r="F1007" s="243"/>
      <c r="G1007" s="243"/>
      <c r="H1007" s="243"/>
      <c r="I1007" s="243"/>
      <c r="J1007" s="243"/>
      <c r="K1007" s="243"/>
      <c r="L1007" s="243"/>
      <c r="M1007" s="243"/>
      <c r="N1007" s="243"/>
      <c r="O1007" s="243"/>
      <c r="P1007" s="243"/>
      <c r="Q1007" s="243"/>
    </row>
    <row r="1008" spans="2:17">
      <c r="B1008" s="243"/>
      <c r="C1008" s="243"/>
      <c r="D1008" s="243"/>
      <c r="E1008" s="243"/>
      <c r="F1008" s="243"/>
      <c r="G1008" s="243"/>
      <c r="H1008" s="243"/>
      <c r="I1008" s="243"/>
      <c r="J1008" s="243"/>
      <c r="K1008" s="243"/>
      <c r="L1008" s="243"/>
      <c r="M1008" s="243"/>
      <c r="N1008" s="243"/>
      <c r="O1008" s="243"/>
      <c r="P1008" s="243"/>
      <c r="Q1008" s="243"/>
    </row>
    <row r="1009" spans="2:17">
      <c r="B1009" s="243"/>
      <c r="C1009" s="243"/>
      <c r="D1009" s="243"/>
      <c r="E1009" s="243"/>
      <c r="F1009" s="243"/>
      <c r="G1009" s="243"/>
      <c r="H1009" s="243"/>
      <c r="I1009" s="243"/>
      <c r="J1009" s="243"/>
      <c r="K1009" s="243"/>
      <c r="L1009" s="243"/>
      <c r="M1009" s="243"/>
      <c r="N1009" s="243"/>
      <c r="O1009" s="243"/>
      <c r="P1009" s="243"/>
      <c r="Q1009" s="243"/>
    </row>
    <row r="1010" spans="2:17">
      <c r="B1010" s="243"/>
      <c r="C1010" s="243"/>
      <c r="D1010" s="243"/>
      <c r="E1010" s="243"/>
      <c r="F1010" s="243"/>
      <c r="G1010" s="243"/>
      <c r="H1010" s="243"/>
      <c r="I1010" s="243"/>
      <c r="J1010" s="243"/>
      <c r="K1010" s="243"/>
      <c r="L1010" s="243"/>
      <c r="M1010" s="243"/>
      <c r="N1010" s="243"/>
      <c r="O1010" s="243"/>
      <c r="P1010" s="243"/>
      <c r="Q1010" s="243"/>
    </row>
    <row r="1011" spans="2:17">
      <c r="B1011" s="243"/>
      <c r="C1011" s="243"/>
      <c r="D1011" s="243"/>
      <c r="E1011" s="243"/>
      <c r="F1011" s="243"/>
      <c r="G1011" s="243"/>
      <c r="H1011" s="243"/>
      <c r="I1011" s="243"/>
      <c r="J1011" s="243"/>
      <c r="K1011" s="243"/>
      <c r="L1011" s="243"/>
      <c r="M1011" s="243"/>
      <c r="N1011" s="243"/>
      <c r="O1011" s="243"/>
      <c r="P1011" s="243"/>
      <c r="Q1011" s="243"/>
    </row>
    <row r="1012" spans="2:17">
      <c r="B1012" s="243"/>
      <c r="C1012" s="243"/>
      <c r="D1012" s="243"/>
      <c r="E1012" s="243"/>
      <c r="F1012" s="243"/>
      <c r="G1012" s="243"/>
      <c r="H1012" s="243"/>
      <c r="I1012" s="243"/>
      <c r="J1012" s="243"/>
      <c r="K1012" s="243"/>
      <c r="L1012" s="243"/>
      <c r="M1012" s="243"/>
      <c r="N1012" s="243"/>
      <c r="O1012" s="243"/>
      <c r="P1012" s="243"/>
      <c r="Q1012" s="243"/>
    </row>
    <row r="1013" spans="2:17">
      <c r="B1013" s="243"/>
      <c r="C1013" s="243"/>
      <c r="D1013" s="243"/>
      <c r="E1013" s="243"/>
      <c r="F1013" s="243"/>
      <c r="G1013" s="243"/>
      <c r="H1013" s="243"/>
      <c r="I1013" s="243"/>
      <c r="J1013" s="243"/>
      <c r="K1013" s="243"/>
      <c r="L1013" s="243"/>
      <c r="M1013" s="243"/>
      <c r="N1013" s="243"/>
      <c r="O1013" s="243"/>
      <c r="P1013" s="243"/>
      <c r="Q1013" s="243"/>
    </row>
    <row r="1014" spans="2:17">
      <c r="B1014" s="243"/>
      <c r="C1014" s="243"/>
      <c r="D1014" s="243"/>
      <c r="E1014" s="243"/>
      <c r="F1014" s="243"/>
      <c r="G1014" s="243"/>
      <c r="H1014" s="243"/>
      <c r="I1014" s="243"/>
      <c r="J1014" s="243"/>
      <c r="K1014" s="243"/>
      <c r="L1014" s="243"/>
      <c r="M1014" s="243"/>
      <c r="N1014" s="243"/>
      <c r="O1014" s="243"/>
      <c r="P1014" s="243"/>
      <c r="Q1014" s="243"/>
    </row>
    <row r="1015" spans="2:17">
      <c r="B1015" s="243"/>
      <c r="C1015" s="243"/>
      <c r="D1015" s="243"/>
      <c r="E1015" s="243"/>
      <c r="F1015" s="243"/>
      <c r="G1015" s="243"/>
      <c r="H1015" s="243"/>
      <c r="I1015" s="243"/>
      <c r="J1015" s="243"/>
      <c r="K1015" s="243"/>
      <c r="L1015" s="243"/>
      <c r="M1015" s="243"/>
      <c r="N1015" s="243"/>
      <c r="O1015" s="243"/>
      <c r="P1015" s="243"/>
      <c r="Q1015" s="243"/>
    </row>
    <row r="1016" spans="2:17">
      <c r="B1016" s="243"/>
      <c r="C1016" s="243"/>
      <c r="D1016" s="243"/>
      <c r="E1016" s="243"/>
      <c r="F1016" s="243"/>
      <c r="G1016" s="243"/>
      <c r="H1016" s="243"/>
      <c r="I1016" s="243"/>
      <c r="J1016" s="243"/>
      <c r="K1016" s="243"/>
      <c r="L1016" s="243"/>
      <c r="M1016" s="243"/>
      <c r="N1016" s="243"/>
      <c r="O1016" s="243"/>
      <c r="P1016" s="243"/>
      <c r="Q1016" s="243"/>
    </row>
    <row r="1017" spans="2:17">
      <c r="B1017" s="243"/>
      <c r="C1017" s="243"/>
      <c r="D1017" s="243"/>
      <c r="E1017" s="243"/>
      <c r="F1017" s="243"/>
      <c r="G1017" s="243"/>
      <c r="H1017" s="243"/>
      <c r="I1017" s="243"/>
      <c r="J1017" s="243"/>
      <c r="K1017" s="243"/>
      <c r="L1017" s="243"/>
      <c r="M1017" s="243"/>
      <c r="N1017" s="243"/>
      <c r="O1017" s="243"/>
      <c r="P1017" s="243"/>
      <c r="Q1017" s="243"/>
    </row>
    <row r="1018" spans="2:17">
      <c r="B1018" s="243"/>
      <c r="C1018" s="243"/>
      <c r="D1018" s="243"/>
      <c r="E1018" s="243"/>
      <c r="F1018" s="243"/>
      <c r="G1018" s="243"/>
      <c r="H1018" s="243"/>
      <c r="I1018" s="243"/>
      <c r="J1018" s="243"/>
      <c r="K1018" s="243"/>
      <c r="L1018" s="243"/>
      <c r="M1018" s="243"/>
      <c r="N1018" s="243"/>
      <c r="O1018" s="243"/>
      <c r="P1018" s="243"/>
      <c r="Q1018" s="243"/>
    </row>
    <row r="1019" spans="2:17">
      <c r="B1019" s="243"/>
      <c r="C1019" s="243"/>
      <c r="D1019" s="243"/>
      <c r="E1019" s="243"/>
      <c r="F1019" s="243"/>
      <c r="G1019" s="243"/>
      <c r="H1019" s="243"/>
      <c r="I1019" s="243"/>
      <c r="J1019" s="243"/>
      <c r="K1019" s="243"/>
      <c r="L1019" s="243"/>
      <c r="M1019" s="243"/>
      <c r="N1019" s="243"/>
      <c r="O1019" s="243"/>
      <c r="P1019" s="243"/>
      <c r="Q1019" s="243"/>
    </row>
    <row r="1020" spans="2:17">
      <c r="B1020" s="243"/>
      <c r="C1020" s="243"/>
      <c r="D1020" s="243"/>
      <c r="E1020" s="243"/>
      <c r="F1020" s="243"/>
      <c r="G1020" s="243"/>
      <c r="H1020" s="243"/>
      <c r="I1020" s="243"/>
      <c r="J1020" s="243"/>
      <c r="K1020" s="243"/>
      <c r="L1020" s="243"/>
      <c r="M1020" s="243"/>
      <c r="N1020" s="243"/>
      <c r="O1020" s="243"/>
      <c r="P1020" s="243"/>
      <c r="Q1020" s="243"/>
    </row>
    <row r="1021" spans="2:17">
      <c r="B1021" s="243"/>
      <c r="C1021" s="243"/>
      <c r="D1021" s="243"/>
      <c r="E1021" s="243"/>
      <c r="F1021" s="243"/>
      <c r="G1021" s="243"/>
      <c r="H1021" s="243"/>
      <c r="I1021" s="243"/>
      <c r="J1021" s="243"/>
      <c r="K1021" s="243"/>
      <c r="L1021" s="243"/>
      <c r="M1021" s="243"/>
      <c r="N1021" s="243"/>
      <c r="O1021" s="243"/>
      <c r="P1021" s="243"/>
      <c r="Q1021" s="243"/>
    </row>
    <row r="1022" spans="2:17">
      <c r="B1022" s="243"/>
      <c r="C1022" s="243"/>
      <c r="D1022" s="243"/>
      <c r="E1022" s="243"/>
      <c r="F1022" s="243"/>
      <c r="G1022" s="243"/>
      <c r="H1022" s="243"/>
      <c r="I1022" s="243"/>
      <c r="J1022" s="243"/>
      <c r="K1022" s="243"/>
      <c r="L1022" s="243"/>
      <c r="M1022" s="243"/>
      <c r="N1022" s="243"/>
      <c r="O1022" s="243"/>
      <c r="P1022" s="243"/>
      <c r="Q1022" s="243"/>
    </row>
    <row r="1023" spans="2:17">
      <c r="B1023" s="243"/>
      <c r="C1023" s="243"/>
      <c r="D1023" s="243"/>
      <c r="E1023" s="243"/>
      <c r="F1023" s="243"/>
      <c r="G1023" s="243"/>
      <c r="H1023" s="243"/>
      <c r="I1023" s="243"/>
      <c r="J1023" s="243"/>
      <c r="K1023" s="243"/>
      <c r="L1023" s="243"/>
      <c r="M1023" s="243"/>
      <c r="N1023" s="243"/>
      <c r="O1023" s="243"/>
      <c r="P1023" s="243"/>
      <c r="Q1023" s="243"/>
    </row>
    <row r="1024" spans="2:17">
      <c r="B1024" s="243"/>
      <c r="C1024" s="243"/>
      <c r="D1024" s="243"/>
      <c r="E1024" s="243"/>
      <c r="F1024" s="243"/>
      <c r="G1024" s="243"/>
      <c r="H1024" s="243"/>
      <c r="I1024" s="243"/>
      <c r="J1024" s="243"/>
      <c r="K1024" s="243"/>
      <c r="L1024" s="243"/>
      <c r="M1024" s="243"/>
      <c r="N1024" s="243"/>
      <c r="O1024" s="243"/>
      <c r="P1024" s="243"/>
      <c r="Q1024" s="243"/>
    </row>
    <row r="1025" spans="2:17">
      <c r="B1025" s="243"/>
      <c r="C1025" s="243"/>
      <c r="D1025" s="243"/>
      <c r="E1025" s="243"/>
      <c r="F1025" s="243"/>
      <c r="G1025" s="243"/>
      <c r="H1025" s="243"/>
      <c r="I1025" s="243"/>
      <c r="J1025" s="243"/>
      <c r="K1025" s="243"/>
      <c r="L1025" s="243"/>
      <c r="M1025" s="243"/>
      <c r="N1025" s="243"/>
      <c r="O1025" s="243"/>
      <c r="P1025" s="243"/>
      <c r="Q1025" s="243"/>
    </row>
    <row r="1026" spans="2:17">
      <c r="B1026" s="243"/>
      <c r="C1026" s="243"/>
      <c r="D1026" s="243"/>
      <c r="E1026" s="243"/>
      <c r="F1026" s="243"/>
      <c r="G1026" s="243"/>
      <c r="H1026" s="243"/>
      <c r="I1026" s="243"/>
      <c r="J1026" s="243"/>
      <c r="K1026" s="243"/>
      <c r="L1026" s="243"/>
      <c r="M1026" s="243"/>
      <c r="N1026" s="243"/>
      <c r="O1026" s="243"/>
      <c r="P1026" s="243"/>
      <c r="Q1026" s="243"/>
    </row>
    <row r="1027" spans="2:17">
      <c r="B1027" s="243"/>
      <c r="C1027" s="243"/>
      <c r="D1027" s="243"/>
      <c r="E1027" s="243"/>
      <c r="F1027" s="243"/>
      <c r="G1027" s="243"/>
      <c r="H1027" s="243"/>
      <c r="I1027" s="243"/>
      <c r="J1027" s="243"/>
      <c r="K1027" s="243"/>
      <c r="L1027" s="243"/>
      <c r="M1027" s="243"/>
      <c r="N1027" s="243"/>
      <c r="O1027" s="243"/>
      <c r="P1027" s="243"/>
      <c r="Q1027" s="243"/>
    </row>
    <row r="1028" spans="2:17">
      <c r="B1028" s="243"/>
      <c r="C1028" s="243"/>
      <c r="D1028" s="243"/>
      <c r="E1028" s="243"/>
      <c r="F1028" s="243"/>
      <c r="G1028" s="243"/>
      <c r="H1028" s="243"/>
      <c r="I1028" s="243"/>
      <c r="J1028" s="243"/>
      <c r="K1028" s="243"/>
      <c r="L1028" s="243"/>
      <c r="M1028" s="243"/>
      <c r="N1028" s="243"/>
      <c r="O1028" s="243"/>
      <c r="P1028" s="243"/>
      <c r="Q1028" s="243"/>
    </row>
    <row r="1029" spans="2:17">
      <c r="B1029" s="243"/>
      <c r="C1029" s="243"/>
      <c r="D1029" s="243"/>
      <c r="E1029" s="243"/>
      <c r="F1029" s="243"/>
      <c r="G1029" s="243"/>
      <c r="H1029" s="243"/>
      <c r="I1029" s="243"/>
      <c r="J1029" s="243"/>
      <c r="K1029" s="243"/>
      <c r="L1029" s="243"/>
      <c r="M1029" s="243"/>
      <c r="N1029" s="243"/>
      <c r="O1029" s="243"/>
      <c r="P1029" s="243"/>
      <c r="Q1029" s="243"/>
    </row>
    <row r="1030" spans="2:17">
      <c r="B1030" s="243"/>
      <c r="C1030" s="243"/>
      <c r="D1030" s="243"/>
      <c r="E1030" s="243"/>
      <c r="F1030" s="243"/>
      <c r="G1030" s="243"/>
      <c r="H1030" s="243"/>
      <c r="I1030" s="243"/>
      <c r="J1030" s="243"/>
      <c r="K1030" s="243"/>
      <c r="L1030" s="243"/>
      <c r="M1030" s="243"/>
      <c r="N1030" s="243"/>
      <c r="O1030" s="243"/>
      <c r="P1030" s="243"/>
      <c r="Q1030" s="243"/>
    </row>
    <row r="1031" spans="2:17">
      <c r="B1031" s="243"/>
      <c r="C1031" s="243"/>
      <c r="D1031" s="243"/>
      <c r="E1031" s="243"/>
      <c r="F1031" s="243"/>
      <c r="G1031" s="243"/>
      <c r="H1031" s="243"/>
      <c r="I1031" s="243"/>
      <c r="J1031" s="243"/>
      <c r="K1031" s="243"/>
      <c r="L1031" s="243"/>
      <c r="M1031" s="243"/>
      <c r="N1031" s="243"/>
      <c r="O1031" s="243"/>
      <c r="P1031" s="243"/>
      <c r="Q1031" s="243"/>
    </row>
    <row r="1032" spans="2:17">
      <c r="B1032" s="243"/>
      <c r="C1032" s="243"/>
      <c r="D1032" s="243"/>
      <c r="E1032" s="243"/>
      <c r="F1032" s="243"/>
      <c r="G1032" s="243"/>
      <c r="H1032" s="243"/>
      <c r="I1032" s="243"/>
      <c r="J1032" s="243"/>
      <c r="K1032" s="243"/>
      <c r="L1032" s="243"/>
      <c r="M1032" s="243"/>
      <c r="N1032" s="243"/>
      <c r="O1032" s="243"/>
      <c r="P1032" s="243"/>
      <c r="Q1032" s="243"/>
    </row>
    <row r="1033" spans="2:17">
      <c r="B1033" s="243"/>
      <c r="C1033" s="243"/>
      <c r="D1033" s="243"/>
      <c r="E1033" s="243"/>
      <c r="F1033" s="243"/>
      <c r="G1033" s="243"/>
      <c r="H1033" s="243"/>
      <c r="I1033" s="243"/>
      <c r="J1033" s="243"/>
      <c r="K1033" s="243"/>
      <c r="L1033" s="243"/>
      <c r="M1033" s="243"/>
      <c r="N1033" s="243"/>
      <c r="O1033" s="243"/>
      <c r="P1033" s="243"/>
      <c r="Q1033" s="243"/>
    </row>
    <row r="1034" spans="2:17">
      <c r="B1034" s="243"/>
      <c r="C1034" s="243"/>
      <c r="D1034" s="243"/>
      <c r="E1034" s="243"/>
      <c r="F1034" s="243"/>
      <c r="G1034" s="243"/>
      <c r="H1034" s="243"/>
      <c r="I1034" s="243"/>
      <c r="J1034" s="243"/>
      <c r="K1034" s="243"/>
      <c r="L1034" s="243"/>
      <c r="M1034" s="243"/>
      <c r="N1034" s="243"/>
      <c r="O1034" s="243"/>
      <c r="P1034" s="243"/>
      <c r="Q1034" s="243"/>
    </row>
    <row r="1035" spans="2:17">
      <c r="B1035" s="243"/>
      <c r="C1035" s="243"/>
      <c r="D1035" s="243"/>
      <c r="E1035" s="243"/>
      <c r="F1035" s="243"/>
      <c r="G1035" s="243"/>
      <c r="H1035" s="243"/>
      <c r="I1035" s="243"/>
      <c r="J1035" s="243"/>
      <c r="K1035" s="243"/>
      <c r="L1035" s="243"/>
      <c r="M1035" s="243"/>
      <c r="N1035" s="243"/>
      <c r="O1035" s="243"/>
      <c r="P1035" s="243"/>
      <c r="Q1035" s="243"/>
    </row>
    <row r="1036" spans="2:17">
      <c r="B1036" s="243"/>
      <c r="C1036" s="243"/>
      <c r="D1036" s="243"/>
      <c r="E1036" s="243"/>
      <c r="F1036" s="243"/>
      <c r="G1036" s="243"/>
      <c r="H1036" s="243"/>
      <c r="I1036" s="243"/>
      <c r="J1036" s="243"/>
      <c r="K1036" s="243"/>
      <c r="L1036" s="243"/>
      <c r="M1036" s="243"/>
      <c r="N1036" s="243"/>
      <c r="O1036" s="243"/>
      <c r="P1036" s="243"/>
      <c r="Q1036" s="243"/>
    </row>
    <row r="1037" spans="2:17">
      <c r="B1037" s="243"/>
      <c r="C1037" s="243"/>
      <c r="D1037" s="243"/>
      <c r="E1037" s="243"/>
      <c r="F1037" s="243"/>
      <c r="G1037" s="243"/>
      <c r="H1037" s="243"/>
      <c r="I1037" s="243"/>
      <c r="J1037" s="243"/>
      <c r="K1037" s="243"/>
      <c r="L1037" s="243"/>
      <c r="M1037" s="243"/>
      <c r="N1037" s="243"/>
      <c r="O1037" s="243"/>
      <c r="P1037" s="243"/>
      <c r="Q1037" s="243"/>
    </row>
    <row r="1038" spans="2:17">
      <c r="B1038" s="243"/>
      <c r="C1038" s="243"/>
      <c r="D1038" s="243"/>
      <c r="E1038" s="243"/>
      <c r="F1038" s="243"/>
      <c r="G1038" s="243"/>
      <c r="H1038" s="243"/>
      <c r="I1038" s="243"/>
      <c r="J1038" s="243"/>
      <c r="K1038" s="243"/>
      <c r="L1038" s="243"/>
      <c r="M1038" s="243"/>
      <c r="N1038" s="243"/>
      <c r="O1038" s="243"/>
      <c r="P1038" s="243"/>
      <c r="Q1038" s="243"/>
    </row>
    <row r="1039" spans="2:17">
      <c r="B1039" s="243"/>
      <c r="C1039" s="243"/>
      <c r="D1039" s="243"/>
      <c r="E1039" s="243"/>
      <c r="F1039" s="243"/>
      <c r="G1039" s="243"/>
      <c r="H1039" s="243"/>
      <c r="I1039" s="243"/>
      <c r="J1039" s="243"/>
      <c r="K1039" s="243"/>
      <c r="L1039" s="243"/>
      <c r="M1039" s="243"/>
      <c r="N1039" s="243"/>
      <c r="O1039" s="243"/>
      <c r="P1039" s="243"/>
      <c r="Q1039" s="243"/>
    </row>
    <row r="1040" spans="2:17">
      <c r="B1040" s="243"/>
      <c r="C1040" s="243"/>
      <c r="D1040" s="243"/>
      <c r="E1040" s="243"/>
      <c r="F1040" s="243"/>
      <c r="G1040" s="243"/>
      <c r="H1040" s="243"/>
      <c r="I1040" s="243"/>
      <c r="J1040" s="243"/>
      <c r="K1040" s="243"/>
      <c r="L1040" s="243"/>
      <c r="M1040" s="243"/>
      <c r="N1040" s="243"/>
      <c r="O1040" s="243"/>
      <c r="P1040" s="243"/>
      <c r="Q1040" s="243"/>
    </row>
    <row r="1041" spans="2:17">
      <c r="B1041" s="243"/>
      <c r="C1041" s="243"/>
      <c r="D1041" s="243"/>
      <c r="E1041" s="243"/>
      <c r="F1041" s="243"/>
      <c r="G1041" s="243"/>
      <c r="H1041" s="243"/>
      <c r="I1041" s="243"/>
      <c r="J1041" s="243"/>
      <c r="K1041" s="243"/>
      <c r="L1041" s="243"/>
      <c r="M1041" s="243"/>
      <c r="N1041" s="243"/>
      <c r="O1041" s="243"/>
      <c r="P1041" s="243"/>
      <c r="Q1041" s="243"/>
    </row>
    <row r="1042" spans="2:17">
      <c r="B1042" s="243"/>
      <c r="C1042" s="243"/>
      <c r="D1042" s="243"/>
      <c r="E1042" s="243"/>
      <c r="F1042" s="243"/>
      <c r="G1042" s="243"/>
      <c r="H1042" s="243"/>
      <c r="I1042" s="243"/>
      <c r="J1042" s="243"/>
      <c r="K1042" s="243"/>
      <c r="L1042" s="243"/>
      <c r="M1042" s="243"/>
      <c r="N1042" s="243"/>
      <c r="O1042" s="243"/>
      <c r="P1042" s="243"/>
      <c r="Q1042" s="243"/>
    </row>
    <row r="1043" spans="2:17">
      <c r="B1043" s="243"/>
      <c r="C1043" s="243"/>
      <c r="D1043" s="243"/>
      <c r="E1043" s="243"/>
      <c r="F1043" s="243"/>
      <c r="G1043" s="243"/>
      <c r="H1043" s="243"/>
      <c r="I1043" s="243"/>
      <c r="J1043" s="243"/>
      <c r="K1043" s="243"/>
      <c r="L1043" s="243"/>
      <c r="M1043" s="243"/>
      <c r="N1043" s="243"/>
      <c r="O1043" s="243"/>
      <c r="P1043" s="243"/>
      <c r="Q1043" s="243"/>
    </row>
    <row r="1044" spans="2:17">
      <c r="B1044" s="243"/>
      <c r="C1044" s="243"/>
      <c r="D1044" s="243"/>
      <c r="E1044" s="243"/>
      <c r="F1044" s="243"/>
      <c r="G1044" s="243"/>
      <c r="H1044" s="243"/>
      <c r="I1044" s="243"/>
      <c r="J1044" s="243"/>
      <c r="K1044" s="243"/>
      <c r="L1044" s="243"/>
      <c r="M1044" s="243"/>
      <c r="N1044" s="243"/>
      <c r="O1044" s="243"/>
      <c r="P1044" s="243"/>
      <c r="Q1044" s="243"/>
    </row>
    <row r="1045" spans="2:17">
      <c r="B1045" s="243"/>
      <c r="C1045" s="243"/>
      <c r="D1045" s="243"/>
      <c r="E1045" s="243"/>
      <c r="F1045" s="243"/>
      <c r="G1045" s="243"/>
      <c r="H1045" s="243"/>
      <c r="I1045" s="243"/>
      <c r="J1045" s="243"/>
      <c r="K1045" s="243"/>
      <c r="L1045" s="243"/>
      <c r="M1045" s="243"/>
      <c r="N1045" s="243"/>
      <c r="O1045" s="243"/>
      <c r="P1045" s="243"/>
      <c r="Q1045" s="243"/>
    </row>
    <row r="1046" spans="2:17">
      <c r="B1046" s="243"/>
      <c r="C1046" s="243"/>
      <c r="D1046" s="243"/>
      <c r="E1046" s="243"/>
      <c r="F1046" s="243"/>
      <c r="G1046" s="243"/>
      <c r="H1046" s="243"/>
      <c r="I1046" s="243"/>
      <c r="J1046" s="243"/>
      <c r="K1046" s="243"/>
      <c r="L1046" s="243"/>
      <c r="M1046" s="243"/>
      <c r="N1046" s="243"/>
      <c r="O1046" s="243"/>
      <c r="P1046" s="243"/>
      <c r="Q1046" s="243"/>
    </row>
    <row r="1047" spans="2:17">
      <c r="B1047" s="243"/>
      <c r="C1047" s="243"/>
      <c r="D1047" s="243"/>
      <c r="E1047" s="243"/>
      <c r="F1047" s="243"/>
      <c r="G1047" s="243"/>
      <c r="H1047" s="243"/>
      <c r="I1047" s="243"/>
      <c r="J1047" s="243"/>
      <c r="K1047" s="243"/>
      <c r="L1047" s="243"/>
      <c r="M1047" s="243"/>
      <c r="N1047" s="243"/>
      <c r="O1047" s="243"/>
      <c r="P1047" s="243"/>
      <c r="Q1047" s="243"/>
    </row>
    <row r="1048" spans="2:17">
      <c r="B1048" s="243"/>
      <c r="C1048" s="243"/>
      <c r="D1048" s="243"/>
      <c r="E1048" s="243"/>
      <c r="F1048" s="243"/>
      <c r="G1048" s="243"/>
      <c r="H1048" s="243"/>
      <c r="I1048" s="243"/>
      <c r="J1048" s="243"/>
      <c r="K1048" s="243"/>
      <c r="L1048" s="243"/>
      <c r="M1048" s="243"/>
      <c r="N1048" s="243"/>
      <c r="O1048" s="243"/>
      <c r="P1048" s="243"/>
      <c r="Q1048" s="243"/>
    </row>
    <row r="1049" spans="2:17">
      <c r="B1049" s="243"/>
      <c r="C1049" s="243"/>
      <c r="D1049" s="243"/>
      <c r="E1049" s="243"/>
      <c r="F1049" s="243"/>
      <c r="G1049" s="243"/>
      <c r="H1049" s="243"/>
      <c r="I1049" s="243"/>
      <c r="J1049" s="243"/>
      <c r="K1049" s="243"/>
      <c r="L1049" s="243"/>
      <c r="M1049" s="243"/>
      <c r="N1049" s="243"/>
      <c r="O1049" s="243"/>
      <c r="P1049" s="243"/>
      <c r="Q1049" s="243"/>
    </row>
    <row r="1050" spans="2:17">
      <c r="B1050" s="243"/>
      <c r="C1050" s="243"/>
      <c r="D1050" s="243"/>
      <c r="E1050" s="243"/>
      <c r="F1050" s="243"/>
      <c r="G1050" s="243"/>
      <c r="H1050" s="243"/>
      <c r="I1050" s="243"/>
      <c r="J1050" s="243"/>
      <c r="K1050" s="243"/>
      <c r="L1050" s="243"/>
      <c r="M1050" s="243"/>
      <c r="N1050" s="243"/>
      <c r="O1050" s="243"/>
      <c r="P1050" s="243"/>
      <c r="Q1050" s="243"/>
    </row>
    <row r="1051" spans="2:17">
      <c r="B1051" s="243"/>
      <c r="C1051" s="243"/>
      <c r="D1051" s="243"/>
      <c r="E1051" s="243"/>
      <c r="F1051" s="243"/>
      <c r="G1051" s="243"/>
      <c r="H1051" s="243"/>
      <c r="I1051" s="243"/>
      <c r="J1051" s="243"/>
      <c r="K1051" s="243"/>
      <c r="L1051" s="243"/>
      <c r="M1051" s="243"/>
      <c r="N1051" s="243"/>
      <c r="O1051" s="243"/>
      <c r="P1051" s="243"/>
      <c r="Q1051" s="243"/>
    </row>
    <row r="1052" spans="2:17">
      <c r="B1052" s="243"/>
      <c r="C1052" s="243"/>
      <c r="D1052" s="243"/>
      <c r="E1052" s="243"/>
      <c r="F1052" s="243"/>
      <c r="G1052" s="243"/>
      <c r="H1052" s="243"/>
      <c r="I1052" s="243"/>
      <c r="J1052" s="243"/>
      <c r="K1052" s="243"/>
      <c r="L1052" s="243"/>
      <c r="M1052" s="243"/>
      <c r="N1052" s="243"/>
      <c r="O1052" s="243"/>
      <c r="P1052" s="243"/>
      <c r="Q1052" s="243"/>
    </row>
    <row r="1053" spans="2:17">
      <c r="B1053" s="243"/>
      <c r="C1053" s="243"/>
      <c r="D1053" s="243"/>
      <c r="E1053" s="243"/>
      <c r="F1053" s="243"/>
      <c r="G1053" s="243"/>
      <c r="H1053" s="243"/>
      <c r="I1053" s="243"/>
      <c r="J1053" s="243"/>
      <c r="K1053" s="243"/>
      <c r="L1053" s="243"/>
      <c r="M1053" s="243"/>
      <c r="N1053" s="243"/>
      <c r="O1053" s="243"/>
      <c r="P1053" s="243"/>
      <c r="Q1053" s="243"/>
    </row>
    <row r="1054" spans="2:17">
      <c r="B1054" s="243"/>
      <c r="C1054" s="243"/>
      <c r="D1054" s="243"/>
      <c r="E1054" s="243"/>
      <c r="F1054" s="243"/>
      <c r="G1054" s="243"/>
      <c r="H1054" s="243"/>
      <c r="I1054" s="243"/>
      <c r="J1054" s="243"/>
      <c r="K1054" s="243"/>
      <c r="L1054" s="243"/>
      <c r="M1054" s="243"/>
      <c r="N1054" s="243"/>
      <c r="O1054" s="243"/>
      <c r="P1054" s="243"/>
      <c r="Q1054" s="243"/>
    </row>
    <row r="1055" spans="2:17">
      <c r="B1055" s="243"/>
      <c r="C1055" s="243"/>
      <c r="D1055" s="243"/>
      <c r="E1055" s="243"/>
      <c r="F1055" s="243"/>
      <c r="G1055" s="243"/>
      <c r="H1055" s="243"/>
      <c r="I1055" s="243"/>
      <c r="J1055" s="243"/>
      <c r="K1055" s="243"/>
      <c r="L1055" s="243"/>
      <c r="M1055" s="243"/>
      <c r="N1055" s="243"/>
      <c r="O1055" s="243"/>
      <c r="P1055" s="243"/>
      <c r="Q1055" s="243"/>
    </row>
    <row r="1056" spans="2:17">
      <c r="B1056" s="243"/>
      <c r="C1056" s="243"/>
      <c r="D1056" s="243"/>
      <c r="E1056" s="243"/>
      <c r="F1056" s="243"/>
      <c r="G1056" s="243"/>
      <c r="H1056" s="243"/>
      <c r="I1056" s="243"/>
      <c r="J1056" s="243"/>
      <c r="K1056" s="243"/>
      <c r="L1056" s="243"/>
      <c r="M1056" s="243"/>
      <c r="N1056" s="243"/>
      <c r="O1056" s="243"/>
      <c r="P1056" s="243"/>
      <c r="Q1056" s="243"/>
    </row>
    <row r="1057" spans="2:17">
      <c r="B1057" s="243"/>
      <c r="C1057" s="243"/>
      <c r="D1057" s="243"/>
      <c r="E1057" s="243"/>
      <c r="F1057" s="243"/>
      <c r="G1057" s="243"/>
      <c r="H1057" s="243"/>
      <c r="I1057" s="243"/>
      <c r="J1057" s="243"/>
      <c r="K1057" s="243"/>
      <c r="L1057" s="243"/>
      <c r="M1057" s="243"/>
      <c r="N1057" s="243"/>
      <c r="O1057" s="243"/>
      <c r="P1057" s="243"/>
      <c r="Q1057" s="243"/>
    </row>
    <row r="1058" spans="2:17">
      <c r="B1058" s="243"/>
      <c r="C1058" s="243"/>
      <c r="D1058" s="243"/>
      <c r="E1058" s="243"/>
      <c r="F1058" s="243"/>
      <c r="G1058" s="243"/>
      <c r="H1058" s="243"/>
      <c r="I1058" s="243"/>
      <c r="J1058" s="243"/>
      <c r="K1058" s="243"/>
      <c r="L1058" s="243"/>
      <c r="M1058" s="243"/>
      <c r="N1058" s="243"/>
      <c r="O1058" s="243"/>
      <c r="P1058" s="243"/>
      <c r="Q1058" s="243"/>
    </row>
    <row r="1059" spans="2:17">
      <c r="B1059" s="243"/>
      <c r="C1059" s="243"/>
      <c r="D1059" s="243"/>
      <c r="E1059" s="243"/>
      <c r="F1059" s="243"/>
      <c r="G1059" s="243"/>
      <c r="H1059" s="243"/>
      <c r="I1059" s="243"/>
      <c r="J1059" s="243"/>
      <c r="K1059" s="243"/>
      <c r="L1059" s="243"/>
      <c r="M1059" s="243"/>
      <c r="N1059" s="243"/>
      <c r="O1059" s="243"/>
      <c r="P1059" s="243"/>
      <c r="Q1059" s="243"/>
    </row>
    <row r="1060" spans="2:17">
      <c r="B1060" s="243"/>
      <c r="C1060" s="243"/>
      <c r="D1060" s="243"/>
      <c r="E1060" s="243"/>
      <c r="F1060" s="243"/>
      <c r="G1060" s="243"/>
      <c r="H1060" s="243"/>
      <c r="I1060" s="243"/>
      <c r="J1060" s="243"/>
      <c r="K1060" s="243"/>
      <c r="L1060" s="243"/>
      <c r="M1060" s="243"/>
      <c r="N1060" s="243"/>
      <c r="O1060" s="243"/>
      <c r="P1060" s="243"/>
      <c r="Q1060" s="243"/>
    </row>
    <row r="1061" spans="2:17">
      <c r="B1061" s="243"/>
      <c r="C1061" s="243"/>
      <c r="D1061" s="243"/>
      <c r="E1061" s="243"/>
      <c r="F1061" s="243"/>
      <c r="G1061" s="243"/>
      <c r="H1061" s="243"/>
      <c r="I1061" s="243"/>
      <c r="J1061" s="243"/>
      <c r="K1061" s="243"/>
      <c r="L1061" s="243"/>
      <c r="M1061" s="243"/>
      <c r="N1061" s="243"/>
      <c r="O1061" s="243"/>
      <c r="P1061" s="243"/>
      <c r="Q1061" s="243"/>
    </row>
    <row r="1062" spans="2:17">
      <c r="B1062" s="243"/>
      <c r="C1062" s="243"/>
      <c r="D1062" s="243"/>
      <c r="E1062" s="243"/>
      <c r="F1062" s="243"/>
      <c r="G1062" s="243"/>
      <c r="H1062" s="243"/>
      <c r="I1062" s="243"/>
      <c r="J1062" s="243"/>
      <c r="K1062" s="243"/>
      <c r="L1062" s="243"/>
      <c r="M1062" s="243"/>
      <c r="N1062" s="243"/>
      <c r="O1062" s="243"/>
      <c r="P1062" s="243"/>
      <c r="Q1062" s="243"/>
    </row>
    <row r="1063" spans="2:17">
      <c r="B1063" s="243"/>
      <c r="C1063" s="243"/>
      <c r="D1063" s="243"/>
      <c r="E1063" s="243"/>
      <c r="F1063" s="243"/>
      <c r="G1063" s="243"/>
      <c r="H1063" s="243"/>
      <c r="I1063" s="243"/>
      <c r="J1063" s="243"/>
      <c r="K1063" s="243"/>
      <c r="L1063" s="243"/>
      <c r="M1063" s="243"/>
      <c r="N1063" s="243"/>
      <c r="O1063" s="243"/>
      <c r="P1063" s="243"/>
      <c r="Q1063" s="243"/>
    </row>
    <row r="1064" spans="2:17">
      <c r="B1064" s="243"/>
      <c r="C1064" s="243"/>
      <c r="D1064" s="243"/>
      <c r="E1064" s="243"/>
      <c r="F1064" s="243"/>
      <c r="G1064" s="243"/>
      <c r="H1064" s="243"/>
      <c r="I1064" s="243"/>
      <c r="J1064" s="243"/>
      <c r="K1064" s="243"/>
      <c r="L1064" s="243"/>
      <c r="M1064" s="243"/>
      <c r="N1064" s="243"/>
      <c r="O1064" s="243"/>
      <c r="P1064" s="243"/>
      <c r="Q1064" s="243"/>
    </row>
    <row r="1065" spans="2:17">
      <c r="B1065" s="243"/>
      <c r="C1065" s="243"/>
      <c r="D1065" s="243"/>
      <c r="E1065" s="243"/>
      <c r="F1065" s="243"/>
      <c r="G1065" s="243"/>
      <c r="H1065" s="243"/>
      <c r="I1065" s="243"/>
      <c r="J1065" s="243"/>
      <c r="K1065" s="243"/>
      <c r="L1065" s="243"/>
      <c r="M1065" s="243"/>
      <c r="N1065" s="243"/>
      <c r="O1065" s="243"/>
      <c r="P1065" s="243"/>
      <c r="Q1065" s="243"/>
    </row>
    <row r="1066" spans="2:17">
      <c r="B1066" s="243"/>
      <c r="C1066" s="243"/>
      <c r="D1066" s="243"/>
      <c r="E1066" s="243"/>
      <c r="F1066" s="243"/>
      <c r="G1066" s="243"/>
      <c r="H1066" s="243"/>
      <c r="I1066" s="243"/>
      <c r="J1066" s="243"/>
      <c r="K1066" s="243"/>
      <c r="L1066" s="243"/>
      <c r="M1066" s="243"/>
      <c r="N1066" s="243"/>
      <c r="O1066" s="243"/>
      <c r="P1066" s="243"/>
      <c r="Q1066" s="243"/>
    </row>
    <row r="1067" spans="2:17">
      <c r="B1067" s="243"/>
      <c r="C1067" s="243"/>
      <c r="D1067" s="243"/>
      <c r="E1067" s="243"/>
      <c r="F1067" s="243"/>
      <c r="G1067" s="243"/>
      <c r="H1067" s="243"/>
      <c r="I1067" s="243"/>
      <c r="J1067" s="243"/>
      <c r="K1067" s="243"/>
      <c r="L1067" s="243"/>
      <c r="M1067" s="243"/>
      <c r="N1067" s="243"/>
      <c r="O1067" s="243"/>
      <c r="P1067" s="243"/>
      <c r="Q1067" s="243"/>
    </row>
    <row r="1068" spans="2:17">
      <c r="B1068" s="243"/>
      <c r="C1068" s="243"/>
      <c r="D1068" s="243"/>
      <c r="E1068" s="243"/>
      <c r="F1068" s="243"/>
      <c r="G1068" s="243"/>
      <c r="H1068" s="243"/>
      <c r="I1068" s="243"/>
      <c r="J1068" s="243"/>
      <c r="K1068" s="243"/>
      <c r="L1068" s="243"/>
      <c r="M1068" s="243"/>
      <c r="N1068" s="243"/>
      <c r="O1068" s="243"/>
      <c r="P1068" s="243"/>
      <c r="Q1068" s="243"/>
    </row>
    <row r="1069" spans="2:17">
      <c r="B1069" s="243"/>
      <c r="C1069" s="243"/>
      <c r="D1069" s="243"/>
      <c r="E1069" s="243"/>
      <c r="F1069" s="243"/>
      <c r="G1069" s="243"/>
      <c r="H1069" s="243"/>
      <c r="I1069" s="243"/>
      <c r="J1069" s="243"/>
      <c r="K1069" s="243"/>
      <c r="L1069" s="243"/>
      <c r="M1069" s="243"/>
      <c r="N1069" s="243"/>
      <c r="O1069" s="243"/>
      <c r="P1069" s="243"/>
      <c r="Q1069" s="243"/>
    </row>
    <row r="1070" spans="2:17">
      <c r="B1070" s="243"/>
      <c r="C1070" s="243"/>
      <c r="D1070" s="243"/>
      <c r="E1070" s="243"/>
      <c r="F1070" s="243"/>
      <c r="G1070" s="243"/>
      <c r="H1070" s="243"/>
      <c r="I1070" s="243"/>
      <c r="J1070" s="243"/>
      <c r="K1070" s="243"/>
      <c r="L1070" s="243"/>
      <c r="M1070" s="243"/>
      <c r="N1070" s="243"/>
      <c r="O1070" s="243"/>
      <c r="P1070" s="243"/>
      <c r="Q1070" s="243"/>
    </row>
    <row r="1071" spans="2:17">
      <c r="B1071" s="243"/>
      <c r="C1071" s="243"/>
      <c r="D1071" s="243"/>
      <c r="E1071" s="243"/>
      <c r="F1071" s="243"/>
      <c r="G1071" s="243"/>
      <c r="H1071" s="243"/>
      <c r="I1071" s="243"/>
      <c r="J1071" s="243"/>
      <c r="K1071" s="243"/>
      <c r="L1071" s="243"/>
      <c r="M1071" s="243"/>
      <c r="N1071" s="243"/>
      <c r="O1071" s="243"/>
      <c r="P1071" s="243"/>
      <c r="Q1071" s="243"/>
    </row>
    <row r="1072" spans="2:17">
      <c r="B1072" s="243"/>
      <c r="C1072" s="243"/>
      <c r="D1072" s="243"/>
      <c r="E1072" s="243"/>
      <c r="F1072" s="243"/>
      <c r="G1072" s="243"/>
      <c r="H1072" s="243"/>
      <c r="I1072" s="243"/>
      <c r="J1072" s="243"/>
      <c r="K1072" s="243"/>
      <c r="L1072" s="243"/>
      <c r="M1072" s="243"/>
      <c r="N1072" s="243"/>
      <c r="O1072" s="243"/>
      <c r="P1072" s="243"/>
      <c r="Q1072" s="243"/>
    </row>
    <row r="1073" spans="2:17">
      <c r="B1073" s="243"/>
      <c r="C1073" s="243"/>
      <c r="D1073" s="243"/>
      <c r="E1073" s="243"/>
      <c r="F1073" s="243"/>
      <c r="G1073" s="243"/>
      <c r="H1073" s="243"/>
      <c r="I1073" s="243"/>
      <c r="J1073" s="243"/>
      <c r="K1073" s="243"/>
      <c r="L1073" s="243"/>
      <c r="M1073" s="243"/>
      <c r="N1073" s="243"/>
      <c r="O1073" s="243"/>
      <c r="P1073" s="243"/>
      <c r="Q1073" s="243"/>
    </row>
    <row r="1074" spans="2:17">
      <c r="B1074" s="243"/>
      <c r="C1074" s="243"/>
      <c r="D1074" s="243"/>
      <c r="E1074" s="243"/>
      <c r="F1074" s="243"/>
      <c r="G1074" s="243"/>
      <c r="H1074" s="243"/>
      <c r="I1074" s="243"/>
      <c r="J1074" s="243"/>
      <c r="K1074" s="243"/>
      <c r="L1074" s="243"/>
      <c r="M1074" s="243"/>
      <c r="N1074" s="243"/>
      <c r="O1074" s="243"/>
      <c r="P1074" s="243"/>
      <c r="Q1074" s="243"/>
    </row>
    <row r="1075" spans="2:17">
      <c r="B1075" s="243"/>
      <c r="C1075" s="243"/>
      <c r="D1075" s="243"/>
      <c r="E1075" s="243"/>
      <c r="F1075" s="243"/>
      <c r="G1075" s="243"/>
      <c r="H1075" s="243"/>
      <c r="I1075" s="243"/>
      <c r="J1075" s="243"/>
      <c r="K1075" s="243"/>
      <c r="L1075" s="243"/>
      <c r="M1075" s="243"/>
      <c r="N1075" s="243"/>
      <c r="O1075" s="243"/>
      <c r="P1075" s="243"/>
      <c r="Q1075" s="243"/>
    </row>
    <row r="1076" spans="2:17">
      <c r="B1076" s="243"/>
      <c r="C1076" s="243"/>
      <c r="D1076" s="243"/>
      <c r="E1076" s="243"/>
      <c r="F1076" s="243"/>
      <c r="G1076" s="243"/>
      <c r="H1076" s="243"/>
      <c r="I1076" s="243"/>
      <c r="J1076" s="243"/>
      <c r="K1076" s="243"/>
      <c r="L1076" s="243"/>
      <c r="M1076" s="243"/>
      <c r="N1076" s="243"/>
      <c r="O1076" s="243"/>
      <c r="P1076" s="243"/>
      <c r="Q1076" s="243"/>
    </row>
    <row r="1077" spans="2:17">
      <c r="B1077" s="243"/>
      <c r="C1077" s="243"/>
      <c r="D1077" s="243"/>
      <c r="E1077" s="243"/>
      <c r="F1077" s="243"/>
      <c r="G1077" s="243"/>
      <c r="H1077" s="243"/>
      <c r="I1077" s="243"/>
      <c r="J1077" s="243"/>
      <c r="K1077" s="243"/>
      <c r="L1077" s="243"/>
      <c r="M1077" s="243"/>
      <c r="N1077" s="243"/>
      <c r="O1077" s="243"/>
      <c r="P1077" s="243"/>
      <c r="Q1077" s="243"/>
    </row>
    <row r="1078" spans="2:17">
      <c r="B1078" s="243"/>
      <c r="C1078" s="243"/>
      <c r="D1078" s="243"/>
      <c r="E1078" s="243"/>
      <c r="F1078" s="243"/>
      <c r="G1078" s="243"/>
      <c r="H1078" s="243"/>
      <c r="I1078" s="243"/>
      <c r="J1078" s="243"/>
      <c r="K1078" s="243"/>
      <c r="L1078" s="243"/>
      <c r="M1078" s="243"/>
      <c r="N1078" s="243"/>
      <c r="O1078" s="243"/>
      <c r="P1078" s="243"/>
      <c r="Q1078" s="243"/>
    </row>
    <row r="1079" spans="2:17">
      <c r="B1079" s="243"/>
      <c r="C1079" s="243"/>
      <c r="D1079" s="243"/>
      <c r="E1079" s="243"/>
      <c r="F1079" s="243"/>
      <c r="G1079" s="243"/>
      <c r="H1079" s="243"/>
      <c r="I1079" s="243"/>
      <c r="J1079" s="243"/>
      <c r="K1079" s="243"/>
      <c r="L1079" s="243"/>
      <c r="M1079" s="243"/>
      <c r="N1079" s="243"/>
      <c r="O1079" s="243"/>
      <c r="P1079" s="243"/>
      <c r="Q1079" s="243"/>
    </row>
    <row r="1080" spans="2:17">
      <c r="B1080" s="243"/>
      <c r="C1080" s="243"/>
      <c r="D1080" s="243"/>
      <c r="E1080" s="243"/>
      <c r="F1080" s="243"/>
      <c r="G1080" s="243"/>
      <c r="H1080" s="243"/>
      <c r="I1080" s="243"/>
      <c r="J1080" s="243"/>
      <c r="K1080" s="243"/>
      <c r="L1080" s="243"/>
      <c r="M1080" s="243"/>
      <c r="N1080" s="243"/>
      <c r="O1080" s="243"/>
      <c r="P1080" s="243"/>
      <c r="Q1080" s="243"/>
    </row>
    <row r="1081" spans="2:17">
      <c r="B1081" s="243"/>
      <c r="C1081" s="243"/>
      <c r="D1081" s="243"/>
      <c r="E1081" s="243"/>
      <c r="F1081" s="243"/>
      <c r="G1081" s="243"/>
      <c r="H1081" s="243"/>
      <c r="I1081" s="243"/>
      <c r="J1081" s="243"/>
      <c r="K1081" s="243"/>
      <c r="L1081" s="243"/>
      <c r="M1081" s="243"/>
      <c r="N1081" s="243"/>
      <c r="O1081" s="243"/>
      <c r="P1081" s="243"/>
      <c r="Q1081" s="243"/>
    </row>
    <row r="1082" spans="2:17">
      <c r="B1082" s="243"/>
      <c r="C1082" s="243"/>
      <c r="D1082" s="243"/>
      <c r="E1082" s="243"/>
      <c r="F1082" s="243"/>
      <c r="G1082" s="243"/>
      <c r="H1082" s="243"/>
      <c r="I1082" s="243"/>
      <c r="J1082" s="243"/>
      <c r="K1082" s="243"/>
      <c r="L1082" s="243"/>
      <c r="M1082" s="243"/>
      <c r="N1082" s="243"/>
      <c r="O1082" s="243"/>
      <c r="P1082" s="243"/>
      <c r="Q1082" s="243"/>
    </row>
    <row r="1083" spans="2:17">
      <c r="B1083" s="243"/>
      <c r="C1083" s="243"/>
      <c r="D1083" s="243"/>
      <c r="E1083" s="243"/>
      <c r="F1083" s="243"/>
      <c r="G1083" s="243"/>
      <c r="H1083" s="243"/>
      <c r="I1083" s="243"/>
      <c r="J1083" s="243"/>
      <c r="K1083" s="243"/>
      <c r="L1083" s="243"/>
      <c r="M1083" s="243"/>
      <c r="N1083" s="243"/>
      <c r="O1083" s="243"/>
      <c r="P1083" s="243"/>
      <c r="Q1083" s="243"/>
    </row>
    <row r="1084" spans="2:17">
      <c r="B1084" s="243"/>
      <c r="C1084" s="243"/>
      <c r="D1084" s="243"/>
      <c r="E1084" s="243"/>
      <c r="F1084" s="243"/>
      <c r="G1084" s="243"/>
      <c r="H1084" s="243"/>
      <c r="I1084" s="243"/>
      <c r="J1084" s="243"/>
      <c r="K1084" s="243"/>
      <c r="L1084" s="243"/>
      <c r="M1084" s="243"/>
      <c r="N1084" s="243"/>
      <c r="O1084" s="243"/>
      <c r="P1084" s="243"/>
      <c r="Q1084" s="243"/>
    </row>
    <row r="1085" spans="2:17">
      <c r="B1085" s="243"/>
      <c r="C1085" s="243"/>
      <c r="D1085" s="243"/>
      <c r="E1085" s="243"/>
      <c r="F1085" s="243"/>
      <c r="G1085" s="243"/>
      <c r="H1085" s="243"/>
      <c r="I1085" s="243"/>
      <c r="J1085" s="243"/>
      <c r="K1085" s="243"/>
      <c r="L1085" s="243"/>
      <c r="M1085" s="243"/>
      <c r="N1085" s="243"/>
      <c r="O1085" s="243"/>
      <c r="P1085" s="243"/>
      <c r="Q1085" s="243"/>
    </row>
    <row r="1086" spans="2:17">
      <c r="B1086" s="243"/>
      <c r="C1086" s="243"/>
      <c r="D1086" s="243"/>
      <c r="E1086" s="243"/>
      <c r="F1086" s="243"/>
      <c r="G1086" s="243"/>
      <c r="H1086" s="243"/>
      <c r="I1086" s="243"/>
      <c r="J1086" s="243"/>
      <c r="K1086" s="243"/>
      <c r="L1086" s="243"/>
      <c r="M1086" s="243"/>
      <c r="N1086" s="243"/>
      <c r="O1086" s="243"/>
      <c r="P1086" s="243"/>
      <c r="Q1086" s="243"/>
    </row>
    <row r="1087" spans="2:17">
      <c r="B1087" s="243"/>
      <c r="C1087" s="243"/>
      <c r="D1087" s="243"/>
      <c r="E1087" s="243"/>
      <c r="F1087" s="243"/>
      <c r="G1087" s="243"/>
      <c r="H1087" s="243"/>
      <c r="I1087" s="243"/>
      <c r="J1087" s="243"/>
      <c r="K1087" s="243"/>
      <c r="L1087" s="243"/>
      <c r="M1087" s="243"/>
      <c r="N1087" s="243"/>
      <c r="O1087" s="243"/>
      <c r="P1087" s="243"/>
      <c r="Q1087" s="243"/>
    </row>
    <row r="1088" spans="2:17">
      <c r="B1088" s="243"/>
      <c r="C1088" s="243"/>
      <c r="D1088" s="243"/>
      <c r="E1088" s="243"/>
      <c r="F1088" s="243"/>
      <c r="G1088" s="243"/>
      <c r="H1088" s="243"/>
      <c r="I1088" s="243"/>
      <c r="J1088" s="243"/>
      <c r="K1088" s="243"/>
      <c r="L1088" s="243"/>
      <c r="M1088" s="243"/>
      <c r="N1088" s="243"/>
      <c r="O1088" s="243"/>
      <c r="P1088" s="243"/>
      <c r="Q1088" s="243"/>
    </row>
    <row r="1089" spans="2:17">
      <c r="B1089" s="243"/>
      <c r="C1089" s="243"/>
      <c r="D1089" s="243"/>
      <c r="E1089" s="243"/>
      <c r="F1089" s="243"/>
      <c r="G1089" s="243"/>
      <c r="H1089" s="243"/>
      <c r="I1089" s="243"/>
      <c r="J1089" s="243"/>
      <c r="K1089" s="243"/>
      <c r="L1089" s="243"/>
      <c r="M1089" s="243"/>
      <c r="N1089" s="243"/>
      <c r="O1089" s="243"/>
      <c r="P1089" s="243"/>
      <c r="Q1089" s="243"/>
    </row>
    <row r="1090" spans="2:17">
      <c r="B1090" s="243"/>
      <c r="C1090" s="243"/>
      <c r="D1090" s="243"/>
      <c r="E1090" s="243"/>
      <c r="F1090" s="243"/>
      <c r="G1090" s="243"/>
      <c r="H1090" s="243"/>
      <c r="I1090" s="243"/>
      <c r="J1090" s="243"/>
      <c r="K1090" s="243"/>
      <c r="L1090" s="243"/>
      <c r="M1090" s="243"/>
      <c r="N1090" s="243"/>
      <c r="O1090" s="243"/>
      <c r="P1090" s="243"/>
      <c r="Q1090" s="243"/>
    </row>
    <row r="1091" spans="2:17">
      <c r="B1091" s="243"/>
      <c r="C1091" s="243"/>
      <c r="D1091" s="243"/>
      <c r="E1091" s="243"/>
      <c r="F1091" s="243"/>
      <c r="G1091" s="243"/>
      <c r="H1091" s="243"/>
      <c r="I1091" s="243"/>
      <c r="J1091" s="243"/>
      <c r="K1091" s="243"/>
      <c r="L1091" s="243"/>
      <c r="M1091" s="243"/>
      <c r="N1091" s="243"/>
      <c r="O1091" s="243"/>
      <c r="P1091" s="243"/>
      <c r="Q1091" s="243"/>
    </row>
    <row r="1092" spans="2:17">
      <c r="B1092" s="243"/>
      <c r="C1092" s="243"/>
      <c r="D1092" s="243"/>
      <c r="E1092" s="243"/>
      <c r="F1092" s="243"/>
      <c r="G1092" s="243"/>
      <c r="H1092" s="243"/>
      <c r="I1092" s="243"/>
      <c r="J1092" s="243"/>
      <c r="K1092" s="243"/>
      <c r="L1092" s="243"/>
      <c r="M1092" s="243"/>
      <c r="N1092" s="243"/>
      <c r="O1092" s="243"/>
      <c r="P1092" s="243"/>
      <c r="Q1092" s="243"/>
    </row>
    <row r="1093" spans="2:17">
      <c r="B1093" s="243"/>
      <c r="C1093" s="243"/>
      <c r="D1093" s="243"/>
      <c r="E1093" s="243"/>
      <c r="F1093" s="243"/>
      <c r="G1093" s="243"/>
      <c r="H1093" s="243"/>
      <c r="I1093" s="243"/>
      <c r="J1093" s="243"/>
      <c r="K1093" s="243"/>
      <c r="L1093" s="243"/>
      <c r="M1093" s="243"/>
      <c r="N1093" s="243"/>
      <c r="O1093" s="243"/>
      <c r="P1093" s="243"/>
      <c r="Q1093" s="243"/>
    </row>
    <row r="1094" spans="2:17">
      <c r="B1094" s="243"/>
      <c r="C1094" s="243"/>
      <c r="D1094" s="243"/>
      <c r="E1094" s="243"/>
      <c r="F1094" s="243"/>
      <c r="G1094" s="243"/>
      <c r="H1094" s="243"/>
      <c r="I1094" s="243"/>
      <c r="J1094" s="243"/>
      <c r="K1094" s="243"/>
      <c r="L1094" s="243"/>
      <c r="M1094" s="243"/>
      <c r="N1094" s="243"/>
      <c r="O1094" s="243"/>
      <c r="P1094" s="243"/>
      <c r="Q1094" s="243"/>
    </row>
    <row r="1095" spans="2:17">
      <c r="B1095" s="243"/>
      <c r="C1095" s="243"/>
      <c r="D1095" s="243"/>
      <c r="E1095" s="243"/>
      <c r="F1095" s="243"/>
      <c r="G1095" s="243"/>
      <c r="H1095" s="243"/>
      <c r="I1095" s="243"/>
      <c r="J1095" s="243"/>
      <c r="K1095" s="243"/>
      <c r="L1095" s="243"/>
      <c r="M1095" s="243"/>
      <c r="N1095" s="243"/>
      <c r="O1095" s="243"/>
      <c r="P1095" s="243"/>
      <c r="Q1095" s="243"/>
    </row>
    <row r="1096" spans="2:17">
      <c r="B1096" s="243"/>
      <c r="C1096" s="243"/>
      <c r="D1096" s="243"/>
      <c r="E1096" s="243"/>
      <c r="F1096" s="243"/>
      <c r="G1096" s="243"/>
      <c r="H1096" s="243"/>
      <c r="I1096" s="243"/>
      <c r="J1096" s="243"/>
      <c r="K1096" s="243"/>
      <c r="L1096" s="243"/>
      <c r="M1096" s="243"/>
      <c r="N1096" s="243"/>
      <c r="O1096" s="243"/>
      <c r="P1096" s="243"/>
      <c r="Q1096" s="243"/>
    </row>
    <row r="1097" spans="2:17">
      <c r="B1097" s="243"/>
      <c r="C1097" s="243"/>
      <c r="D1097" s="243"/>
      <c r="E1097" s="243"/>
      <c r="F1097" s="243"/>
      <c r="G1097" s="243"/>
      <c r="H1097" s="243"/>
      <c r="I1097" s="243"/>
      <c r="J1097" s="243"/>
      <c r="K1097" s="243"/>
      <c r="L1097" s="243"/>
      <c r="M1097" s="243"/>
      <c r="N1097" s="243"/>
      <c r="O1097" s="243"/>
      <c r="P1097" s="243"/>
      <c r="Q1097" s="243"/>
    </row>
    <row r="1098" spans="2:17">
      <c r="B1098" s="243"/>
      <c r="C1098" s="243"/>
      <c r="D1098" s="243"/>
      <c r="E1098" s="243"/>
      <c r="F1098" s="243"/>
      <c r="G1098" s="243"/>
      <c r="H1098" s="243"/>
      <c r="I1098" s="243"/>
      <c r="J1098" s="243"/>
      <c r="K1098" s="243"/>
      <c r="L1098" s="243"/>
      <c r="M1098" s="243"/>
      <c r="N1098" s="243"/>
      <c r="O1098" s="243"/>
      <c r="P1098" s="243"/>
      <c r="Q1098" s="243"/>
    </row>
    <row r="1099" spans="2:17">
      <c r="B1099" s="243"/>
      <c r="C1099" s="243"/>
      <c r="D1099" s="243"/>
      <c r="E1099" s="243"/>
      <c r="F1099" s="243"/>
      <c r="G1099" s="243"/>
      <c r="H1099" s="243"/>
      <c r="I1099" s="243"/>
      <c r="J1099" s="243"/>
      <c r="K1099" s="243"/>
      <c r="L1099" s="243"/>
      <c r="M1099" s="243"/>
      <c r="N1099" s="243"/>
      <c r="O1099" s="243"/>
      <c r="P1099" s="243"/>
      <c r="Q1099" s="243"/>
    </row>
    <row r="1100" spans="2:17">
      <c r="B1100" s="243"/>
      <c r="C1100" s="243"/>
      <c r="D1100" s="243"/>
      <c r="E1100" s="243"/>
      <c r="F1100" s="243"/>
      <c r="G1100" s="243"/>
      <c r="H1100" s="243"/>
      <c r="I1100" s="243"/>
      <c r="J1100" s="243"/>
      <c r="K1100" s="243"/>
      <c r="L1100" s="243"/>
      <c r="M1100" s="243"/>
      <c r="N1100" s="243"/>
      <c r="O1100" s="243"/>
      <c r="P1100" s="243"/>
      <c r="Q1100" s="243"/>
    </row>
    <row r="1101" spans="2:17">
      <c r="B1101" s="243"/>
      <c r="C1101" s="243"/>
      <c r="D1101" s="243"/>
      <c r="E1101" s="243"/>
      <c r="F1101" s="243"/>
      <c r="G1101" s="243"/>
      <c r="H1101" s="243"/>
      <c r="I1101" s="243"/>
      <c r="J1101" s="243"/>
      <c r="K1101" s="243"/>
      <c r="L1101" s="243"/>
      <c r="M1101" s="243"/>
      <c r="N1101" s="243"/>
      <c r="O1101" s="243"/>
      <c r="P1101" s="243"/>
      <c r="Q1101" s="243"/>
    </row>
    <row r="1102" spans="2:17">
      <c r="B1102" s="243"/>
      <c r="C1102" s="243"/>
      <c r="D1102" s="243"/>
      <c r="E1102" s="243"/>
      <c r="F1102" s="243"/>
      <c r="G1102" s="243"/>
      <c r="H1102" s="243"/>
      <c r="I1102" s="243"/>
      <c r="J1102" s="243"/>
      <c r="K1102" s="243"/>
      <c r="L1102" s="243"/>
      <c r="M1102" s="243"/>
      <c r="N1102" s="243"/>
      <c r="O1102" s="243"/>
      <c r="P1102" s="243"/>
      <c r="Q1102" s="243"/>
    </row>
    <row r="1103" spans="2:17">
      <c r="B1103" s="243"/>
      <c r="C1103" s="243"/>
      <c r="D1103" s="243"/>
      <c r="E1103" s="243"/>
      <c r="F1103" s="243"/>
      <c r="G1103" s="243"/>
      <c r="H1103" s="243"/>
      <c r="I1103" s="243"/>
      <c r="J1103" s="243"/>
      <c r="K1103" s="243"/>
      <c r="L1103" s="243"/>
      <c r="M1103" s="243"/>
      <c r="N1103" s="243"/>
      <c r="O1103" s="243"/>
      <c r="P1103" s="243"/>
      <c r="Q1103" s="243"/>
    </row>
    <row r="1104" spans="2:17">
      <c r="B1104" s="243"/>
      <c r="C1104" s="243"/>
      <c r="D1104" s="243"/>
      <c r="E1104" s="243"/>
      <c r="F1104" s="243"/>
      <c r="G1104" s="243"/>
      <c r="H1104" s="243"/>
      <c r="I1104" s="243"/>
      <c r="J1104" s="243"/>
      <c r="K1104" s="243"/>
      <c r="L1104" s="243"/>
      <c r="M1104" s="243"/>
      <c r="N1104" s="243"/>
      <c r="O1104" s="243"/>
      <c r="P1104" s="243"/>
      <c r="Q1104" s="243"/>
    </row>
    <row r="1105" spans="2:17">
      <c r="B1105" s="243"/>
      <c r="C1105" s="243"/>
      <c r="D1105" s="243"/>
      <c r="E1105" s="243"/>
      <c r="F1105" s="243"/>
      <c r="G1105" s="243"/>
      <c r="H1105" s="243"/>
      <c r="I1105" s="243"/>
      <c r="J1105" s="243"/>
      <c r="K1105" s="243"/>
      <c r="L1105" s="243"/>
      <c r="M1105" s="243"/>
      <c r="N1105" s="243"/>
      <c r="O1105" s="243"/>
      <c r="P1105" s="243"/>
      <c r="Q1105" s="243"/>
    </row>
    <row r="1106" spans="2:17">
      <c r="B1106" s="243"/>
      <c r="C1106" s="243"/>
      <c r="D1106" s="243"/>
      <c r="E1106" s="243"/>
      <c r="F1106" s="243"/>
      <c r="G1106" s="243"/>
      <c r="H1106" s="243"/>
      <c r="I1106" s="243"/>
      <c r="J1106" s="243"/>
      <c r="K1106" s="243"/>
      <c r="L1106" s="243"/>
      <c r="M1106" s="243"/>
      <c r="N1106" s="243"/>
      <c r="O1106" s="243"/>
      <c r="P1106" s="243"/>
      <c r="Q1106" s="243"/>
    </row>
    <row r="1107" spans="2:17">
      <c r="B1107" s="243"/>
      <c r="C1107" s="243"/>
      <c r="D1107" s="243"/>
      <c r="E1107" s="243"/>
      <c r="F1107" s="243"/>
      <c r="G1107" s="243"/>
      <c r="H1107" s="243"/>
      <c r="I1107" s="243"/>
      <c r="J1107" s="243"/>
      <c r="K1107" s="243"/>
      <c r="L1107" s="243"/>
      <c r="M1107" s="243"/>
      <c r="N1107" s="243"/>
      <c r="O1107" s="243"/>
      <c r="P1107" s="243"/>
      <c r="Q1107" s="243"/>
    </row>
    <row r="1108" spans="2:17">
      <c r="B1108" s="243"/>
      <c r="C1108" s="243"/>
      <c r="D1108" s="243"/>
      <c r="E1108" s="243"/>
      <c r="F1108" s="243"/>
      <c r="G1108" s="243"/>
      <c r="H1108" s="243"/>
      <c r="I1108" s="243"/>
      <c r="J1108" s="243"/>
      <c r="K1108" s="243"/>
      <c r="L1108" s="243"/>
      <c r="M1108" s="243"/>
      <c r="N1108" s="243"/>
      <c r="O1108" s="243"/>
      <c r="P1108" s="243"/>
      <c r="Q1108" s="243"/>
    </row>
    <row r="1109" spans="2:17">
      <c r="B1109" s="243"/>
      <c r="C1109" s="243"/>
      <c r="D1109" s="243"/>
      <c r="E1109" s="243"/>
      <c r="F1109" s="243"/>
      <c r="G1109" s="243"/>
      <c r="H1109" s="243"/>
      <c r="I1109" s="243"/>
      <c r="J1109" s="243"/>
      <c r="K1109" s="243"/>
      <c r="L1109" s="243"/>
      <c r="M1109" s="243"/>
      <c r="N1109" s="243"/>
      <c r="O1109" s="243"/>
      <c r="P1109" s="243"/>
      <c r="Q1109" s="243"/>
    </row>
    <row r="1110" spans="2:17">
      <c r="B1110" s="243"/>
      <c r="C1110" s="243"/>
      <c r="D1110" s="243"/>
      <c r="E1110" s="243"/>
      <c r="F1110" s="243"/>
      <c r="G1110" s="243"/>
      <c r="H1110" s="243"/>
      <c r="I1110" s="243"/>
      <c r="J1110" s="243"/>
      <c r="K1110" s="243"/>
      <c r="L1110" s="243"/>
      <c r="M1110" s="243"/>
      <c r="N1110" s="243"/>
      <c r="O1110" s="243"/>
      <c r="P1110" s="243"/>
      <c r="Q1110" s="243"/>
    </row>
    <row r="1111" spans="2:17">
      <c r="B1111" s="243"/>
      <c r="C1111" s="243"/>
      <c r="D1111" s="243"/>
      <c r="E1111" s="243"/>
      <c r="F1111" s="243"/>
      <c r="G1111" s="243"/>
      <c r="H1111" s="243"/>
      <c r="I1111" s="243"/>
      <c r="J1111" s="243"/>
      <c r="K1111" s="243"/>
      <c r="L1111" s="243"/>
      <c r="M1111" s="243"/>
      <c r="N1111" s="243"/>
      <c r="O1111" s="243"/>
      <c r="P1111" s="243"/>
      <c r="Q1111" s="243"/>
    </row>
    <row r="1112" spans="2:17">
      <c r="B1112" s="243"/>
      <c r="C1112" s="243"/>
      <c r="D1112" s="243"/>
      <c r="E1112" s="243"/>
      <c r="F1112" s="243"/>
      <c r="G1112" s="243"/>
      <c r="H1112" s="243"/>
      <c r="I1112" s="243"/>
      <c r="J1112" s="243"/>
      <c r="K1112" s="243"/>
      <c r="L1112" s="243"/>
      <c r="M1112" s="243"/>
      <c r="N1112" s="243"/>
      <c r="O1112" s="243"/>
      <c r="P1112" s="243"/>
      <c r="Q1112" s="243"/>
    </row>
    <row r="1113" spans="2:17">
      <c r="B1113" s="243"/>
      <c r="C1113" s="243"/>
      <c r="D1113" s="243"/>
      <c r="E1113" s="243"/>
      <c r="F1113" s="243"/>
      <c r="G1113" s="243"/>
      <c r="H1113" s="243"/>
      <c r="I1113" s="243"/>
      <c r="J1113" s="243"/>
      <c r="K1113" s="243"/>
      <c r="L1113" s="243"/>
      <c r="M1113" s="243"/>
      <c r="N1113" s="243"/>
      <c r="O1113" s="243"/>
      <c r="P1113" s="243"/>
      <c r="Q1113" s="243"/>
    </row>
    <row r="1114" spans="2:17">
      <c r="B1114" s="243"/>
      <c r="C1114" s="243"/>
      <c r="D1114" s="243"/>
      <c r="E1114" s="243"/>
      <c r="F1114" s="243"/>
      <c r="G1114" s="243"/>
      <c r="H1114" s="243"/>
      <c r="I1114" s="243"/>
      <c r="J1114" s="243"/>
      <c r="K1114" s="243"/>
      <c r="L1114" s="243"/>
      <c r="M1114" s="243"/>
      <c r="N1114" s="243"/>
      <c r="O1114" s="243"/>
      <c r="P1114" s="243"/>
      <c r="Q1114" s="243"/>
    </row>
    <row r="1115" spans="2:17">
      <c r="B1115" s="243"/>
      <c r="C1115" s="243"/>
      <c r="D1115" s="243"/>
      <c r="E1115" s="243"/>
      <c r="F1115" s="243"/>
      <c r="G1115" s="243"/>
      <c r="H1115" s="243"/>
      <c r="I1115" s="243"/>
      <c r="J1115" s="243"/>
      <c r="K1115" s="243"/>
      <c r="L1115" s="243"/>
      <c r="M1115" s="243"/>
      <c r="N1115" s="243"/>
      <c r="O1115" s="243"/>
      <c r="P1115" s="243"/>
      <c r="Q1115" s="243"/>
    </row>
    <row r="1116" spans="2:17">
      <c r="B1116" s="243"/>
      <c r="C1116" s="243"/>
      <c r="D1116" s="243"/>
      <c r="E1116" s="243"/>
      <c r="F1116" s="243"/>
      <c r="G1116" s="243"/>
      <c r="H1116" s="243"/>
      <c r="I1116" s="243"/>
      <c r="J1116" s="243"/>
      <c r="K1116" s="243"/>
      <c r="L1116" s="243"/>
      <c r="M1116" s="243"/>
      <c r="N1116" s="243"/>
      <c r="O1116" s="243"/>
      <c r="P1116" s="243"/>
      <c r="Q1116" s="243"/>
    </row>
    <row r="1117" spans="2:17">
      <c r="B1117" s="243"/>
      <c r="C1117" s="243"/>
      <c r="D1117" s="243"/>
      <c r="E1117" s="243"/>
      <c r="F1117" s="243"/>
      <c r="G1117" s="243"/>
      <c r="H1117" s="243"/>
      <c r="I1117" s="243"/>
      <c r="J1117" s="243"/>
      <c r="K1117" s="243"/>
      <c r="L1117" s="243"/>
      <c r="M1117" s="243"/>
      <c r="N1117" s="243"/>
      <c r="O1117" s="243"/>
      <c r="P1117" s="243"/>
      <c r="Q1117" s="243"/>
    </row>
    <row r="1118" spans="2:17">
      <c r="B1118" s="243"/>
      <c r="C1118" s="243"/>
      <c r="D1118" s="243"/>
      <c r="E1118" s="243"/>
      <c r="F1118" s="243"/>
      <c r="G1118" s="243"/>
      <c r="H1118" s="243"/>
      <c r="I1118" s="243"/>
      <c r="J1118" s="243"/>
      <c r="K1118" s="243"/>
      <c r="L1118" s="243"/>
      <c r="M1118" s="243"/>
      <c r="N1118" s="243"/>
      <c r="O1118" s="243"/>
      <c r="P1118" s="243"/>
      <c r="Q1118" s="243"/>
    </row>
    <row r="1119" spans="2:17">
      <c r="B1119" s="243"/>
      <c r="C1119" s="243"/>
      <c r="D1119" s="243"/>
      <c r="E1119" s="243"/>
      <c r="F1119" s="243"/>
      <c r="G1119" s="243"/>
      <c r="H1119" s="243"/>
      <c r="I1119" s="243"/>
      <c r="J1119" s="243"/>
      <c r="K1119" s="243"/>
      <c r="L1119" s="243"/>
      <c r="M1119" s="243"/>
      <c r="N1119" s="243"/>
      <c r="O1119" s="243"/>
      <c r="P1119" s="243"/>
      <c r="Q1119" s="243"/>
    </row>
    <row r="1120" spans="2:17">
      <c r="B1120" s="243"/>
      <c r="C1120" s="243"/>
      <c r="D1120" s="243"/>
      <c r="E1120" s="243"/>
      <c r="F1120" s="243"/>
      <c r="G1120" s="243"/>
      <c r="H1120" s="243"/>
      <c r="I1120" s="243"/>
      <c r="J1120" s="243"/>
      <c r="K1120" s="243"/>
      <c r="L1120" s="243"/>
      <c r="M1120" s="243"/>
      <c r="N1120" s="243"/>
      <c r="O1120" s="243"/>
      <c r="P1120" s="243"/>
      <c r="Q1120" s="243"/>
    </row>
    <row r="1121" spans="2:17">
      <c r="B1121" s="243"/>
      <c r="C1121" s="243"/>
      <c r="D1121" s="243"/>
      <c r="E1121" s="243"/>
      <c r="F1121" s="243"/>
      <c r="G1121" s="243"/>
      <c r="H1121" s="243"/>
      <c r="I1121" s="243"/>
      <c r="J1121" s="243"/>
      <c r="K1121" s="243"/>
      <c r="L1121" s="243"/>
      <c r="M1121" s="243"/>
      <c r="N1121" s="243"/>
      <c r="O1121" s="243"/>
      <c r="P1121" s="243"/>
      <c r="Q1121" s="243"/>
    </row>
    <row r="1122" spans="2:17">
      <c r="B1122" s="243"/>
      <c r="C1122" s="243"/>
      <c r="D1122" s="243"/>
      <c r="E1122" s="243"/>
      <c r="F1122" s="243"/>
      <c r="G1122" s="243"/>
      <c r="H1122" s="243"/>
      <c r="I1122" s="243"/>
      <c r="J1122" s="243"/>
      <c r="K1122" s="243"/>
      <c r="L1122" s="243"/>
      <c r="M1122" s="243"/>
      <c r="N1122" s="243"/>
      <c r="O1122" s="243"/>
      <c r="P1122" s="243"/>
      <c r="Q1122" s="243"/>
    </row>
    <row r="1123" spans="2:17">
      <c r="B1123" s="243"/>
      <c r="C1123" s="243"/>
      <c r="D1123" s="243"/>
      <c r="E1123" s="243"/>
      <c r="F1123" s="243"/>
      <c r="G1123" s="243"/>
      <c r="H1123" s="243"/>
      <c r="I1123" s="243"/>
      <c r="J1123" s="243"/>
      <c r="K1123" s="243"/>
      <c r="L1123" s="243"/>
      <c r="M1123" s="243"/>
      <c r="N1123" s="243"/>
      <c r="O1123" s="243"/>
      <c r="P1123" s="243"/>
      <c r="Q1123" s="243"/>
    </row>
    <row r="1124" spans="2:17">
      <c r="B1124" s="243"/>
      <c r="C1124" s="243"/>
      <c r="D1124" s="243"/>
      <c r="E1124" s="243"/>
      <c r="F1124" s="243"/>
      <c r="G1124" s="243"/>
      <c r="H1124" s="243"/>
      <c r="I1124" s="243"/>
      <c r="J1124" s="243"/>
      <c r="K1124" s="243"/>
      <c r="L1124" s="243"/>
      <c r="M1124" s="243"/>
      <c r="N1124" s="243"/>
      <c r="O1124" s="243"/>
      <c r="P1124" s="243"/>
      <c r="Q1124" s="243"/>
    </row>
    <row r="1125" spans="2:17">
      <c r="B1125" s="243"/>
      <c r="C1125" s="243"/>
      <c r="D1125" s="243"/>
      <c r="E1125" s="243"/>
      <c r="F1125" s="243"/>
      <c r="G1125" s="243"/>
      <c r="H1125" s="243"/>
      <c r="I1125" s="243"/>
      <c r="J1125" s="243"/>
      <c r="K1125" s="243"/>
      <c r="L1125" s="243"/>
      <c r="M1125" s="243"/>
      <c r="N1125" s="243"/>
      <c r="O1125" s="243"/>
      <c r="P1125" s="243"/>
      <c r="Q1125" s="243"/>
    </row>
    <row r="1126" spans="2:17">
      <c r="B1126" s="243"/>
      <c r="C1126" s="243"/>
      <c r="D1126" s="243"/>
      <c r="E1126" s="243"/>
      <c r="F1126" s="243"/>
      <c r="G1126" s="243"/>
      <c r="H1126" s="243"/>
      <c r="I1126" s="243"/>
      <c r="J1126" s="243"/>
      <c r="K1126" s="243"/>
      <c r="L1126" s="243"/>
      <c r="M1126" s="243"/>
      <c r="N1126" s="243"/>
      <c r="O1126" s="243"/>
      <c r="P1126" s="243"/>
      <c r="Q1126" s="243"/>
    </row>
    <row r="1127" spans="2:17">
      <c r="B1127" s="243"/>
      <c r="C1127" s="243"/>
      <c r="D1127" s="243"/>
      <c r="E1127" s="243"/>
      <c r="F1127" s="243"/>
      <c r="G1127" s="243"/>
      <c r="H1127" s="243"/>
      <c r="I1127" s="243"/>
      <c r="J1127" s="243"/>
      <c r="K1127" s="243"/>
      <c r="L1127" s="243"/>
      <c r="M1127" s="243"/>
      <c r="N1127" s="243"/>
      <c r="O1127" s="243"/>
      <c r="P1127" s="243"/>
      <c r="Q1127" s="243"/>
    </row>
    <row r="1128" spans="2:17">
      <c r="B1128" s="243"/>
      <c r="C1128" s="243"/>
      <c r="D1128" s="243"/>
      <c r="E1128" s="243"/>
      <c r="F1128" s="243"/>
      <c r="G1128" s="243"/>
      <c r="H1128" s="243"/>
      <c r="I1128" s="243"/>
      <c r="J1128" s="243"/>
      <c r="K1128" s="243"/>
      <c r="L1128" s="243"/>
      <c r="M1128" s="243"/>
      <c r="N1128" s="243"/>
      <c r="O1128" s="243"/>
      <c r="P1128" s="243"/>
      <c r="Q1128" s="243"/>
    </row>
    <row r="1129" spans="2:17">
      <c r="B1129" s="243"/>
      <c r="C1129" s="243"/>
      <c r="D1129" s="243"/>
      <c r="E1129" s="243"/>
      <c r="F1129" s="243"/>
      <c r="G1129" s="243"/>
      <c r="H1129" s="243"/>
      <c r="I1129" s="243"/>
      <c r="J1129" s="243"/>
      <c r="K1129" s="243"/>
      <c r="L1129" s="243"/>
      <c r="M1129" s="243"/>
      <c r="N1129" s="243"/>
      <c r="O1129" s="243"/>
      <c r="P1129" s="243"/>
      <c r="Q1129" s="243"/>
    </row>
    <row r="1130" spans="2:17">
      <c r="B1130" s="243"/>
      <c r="C1130" s="243"/>
      <c r="D1130" s="243"/>
      <c r="E1130" s="243"/>
      <c r="F1130" s="243"/>
      <c r="G1130" s="243"/>
      <c r="H1130" s="243"/>
      <c r="I1130" s="243"/>
      <c r="J1130" s="243"/>
      <c r="K1130" s="243"/>
      <c r="L1130" s="243"/>
      <c r="M1130" s="243"/>
      <c r="N1130" s="243"/>
      <c r="O1130" s="243"/>
      <c r="P1130" s="243"/>
      <c r="Q1130" s="243"/>
    </row>
    <row r="1131" spans="2:17">
      <c r="B1131" s="243"/>
      <c r="C1131" s="243"/>
      <c r="D1131" s="243"/>
      <c r="E1131" s="243"/>
      <c r="F1131" s="243"/>
      <c r="G1131" s="243"/>
      <c r="H1131" s="243"/>
      <c r="I1131" s="243"/>
      <c r="J1131" s="243"/>
      <c r="K1131" s="243"/>
      <c r="L1131" s="243"/>
      <c r="M1131" s="243"/>
      <c r="N1131" s="243"/>
      <c r="O1131" s="243"/>
      <c r="P1131" s="243"/>
      <c r="Q1131" s="243"/>
    </row>
    <row r="1132" spans="2:17">
      <c r="B1132" s="243"/>
      <c r="C1132" s="243"/>
      <c r="D1132" s="243"/>
      <c r="E1132" s="243"/>
      <c r="F1132" s="243"/>
      <c r="G1132" s="243"/>
      <c r="H1132" s="243"/>
      <c r="I1132" s="243"/>
      <c r="J1132" s="243"/>
      <c r="K1132" s="243"/>
      <c r="L1132" s="243"/>
      <c r="M1132" s="243"/>
      <c r="N1132" s="243"/>
      <c r="O1132" s="243"/>
      <c r="P1132" s="243"/>
      <c r="Q1132" s="243"/>
    </row>
    <row r="1133" spans="2:17">
      <c r="B1133" s="243"/>
      <c r="C1133" s="243"/>
      <c r="D1133" s="243"/>
      <c r="E1133" s="243"/>
      <c r="F1133" s="243"/>
      <c r="G1133" s="243"/>
      <c r="H1133" s="243"/>
      <c r="I1133" s="243"/>
      <c r="J1133" s="243"/>
      <c r="K1133" s="243"/>
      <c r="L1133" s="243"/>
      <c r="M1133" s="243"/>
      <c r="N1133" s="243"/>
      <c r="O1133" s="243"/>
      <c r="P1133" s="243"/>
      <c r="Q1133" s="243"/>
    </row>
    <row r="1134" spans="2:17">
      <c r="B1134" s="243"/>
      <c r="C1134" s="243"/>
      <c r="D1134" s="243"/>
      <c r="E1134" s="243"/>
      <c r="F1134" s="243"/>
      <c r="G1134" s="243"/>
      <c r="H1134" s="243"/>
      <c r="I1134" s="243"/>
      <c r="J1134" s="243"/>
      <c r="K1134" s="243"/>
      <c r="L1134" s="243"/>
      <c r="M1134" s="243"/>
      <c r="N1134" s="243"/>
      <c r="O1134" s="243"/>
      <c r="P1134" s="243"/>
      <c r="Q1134" s="243"/>
    </row>
    <row r="1135" spans="2:17">
      <c r="B1135" s="243"/>
      <c r="C1135" s="243"/>
      <c r="D1135" s="243"/>
      <c r="E1135" s="243"/>
      <c r="F1135" s="243"/>
      <c r="G1135" s="243"/>
      <c r="H1135" s="243"/>
      <c r="I1135" s="243"/>
      <c r="J1135" s="243"/>
      <c r="K1135" s="243"/>
      <c r="L1135" s="243"/>
      <c r="M1135" s="243"/>
      <c r="N1135" s="243"/>
      <c r="O1135" s="243"/>
      <c r="P1135" s="243"/>
      <c r="Q1135" s="243"/>
    </row>
    <row r="1136" spans="2:17">
      <c r="B1136" s="243"/>
      <c r="C1136" s="243"/>
      <c r="D1136" s="243"/>
      <c r="E1136" s="243"/>
      <c r="F1136" s="243"/>
      <c r="G1136" s="243"/>
      <c r="H1136" s="243"/>
      <c r="I1136" s="243"/>
      <c r="J1136" s="243"/>
      <c r="K1136" s="243"/>
      <c r="L1136" s="243"/>
      <c r="M1136" s="243"/>
      <c r="N1136" s="243"/>
      <c r="O1136" s="243"/>
      <c r="P1136" s="243"/>
      <c r="Q1136" s="243"/>
    </row>
    <row r="1137" spans="2:17">
      <c r="B1137" s="243"/>
      <c r="C1137" s="243"/>
      <c r="D1137" s="243"/>
      <c r="E1137" s="243"/>
      <c r="F1137" s="243"/>
      <c r="G1137" s="243"/>
      <c r="H1137" s="243"/>
      <c r="I1137" s="243"/>
      <c r="J1137" s="243"/>
      <c r="K1137" s="243"/>
      <c r="L1137" s="243"/>
      <c r="M1137" s="243"/>
      <c r="N1137" s="243"/>
      <c r="O1137" s="243"/>
      <c r="P1137" s="243"/>
      <c r="Q1137" s="243"/>
    </row>
    <row r="1138" spans="2:17">
      <c r="B1138" s="243"/>
      <c r="C1138" s="243"/>
      <c r="D1138" s="243"/>
      <c r="E1138" s="243"/>
      <c r="F1138" s="243"/>
      <c r="G1138" s="243"/>
      <c r="H1138" s="243"/>
      <c r="I1138" s="243"/>
      <c r="J1138" s="243"/>
      <c r="K1138" s="243"/>
      <c r="L1138" s="243"/>
      <c r="M1138" s="243"/>
      <c r="N1138" s="243"/>
      <c r="O1138" s="243"/>
      <c r="P1138" s="243"/>
      <c r="Q1138" s="243"/>
    </row>
    <row r="1139" spans="2:17">
      <c r="B1139" s="243"/>
      <c r="C1139" s="243"/>
      <c r="D1139" s="243"/>
      <c r="E1139" s="243"/>
      <c r="F1139" s="243"/>
      <c r="G1139" s="243"/>
      <c r="H1139" s="243"/>
      <c r="I1139" s="243"/>
      <c r="J1139" s="243"/>
      <c r="K1139" s="243"/>
      <c r="L1139" s="243"/>
      <c r="M1139" s="243"/>
      <c r="N1139" s="243"/>
      <c r="O1139" s="243"/>
      <c r="P1139" s="243"/>
      <c r="Q1139" s="243"/>
    </row>
    <row r="1140" spans="2:17">
      <c r="B1140" s="243"/>
      <c r="C1140" s="243"/>
      <c r="D1140" s="243"/>
      <c r="E1140" s="243"/>
      <c r="F1140" s="243"/>
      <c r="G1140" s="243"/>
      <c r="H1140" s="243"/>
      <c r="I1140" s="243"/>
      <c r="J1140" s="243"/>
      <c r="K1140" s="243"/>
      <c r="L1140" s="243"/>
      <c r="M1140" s="243"/>
      <c r="N1140" s="243"/>
      <c r="O1140" s="243"/>
      <c r="P1140" s="243"/>
      <c r="Q1140" s="243"/>
    </row>
    <row r="1141" spans="2:17">
      <c r="B1141" s="243"/>
      <c r="C1141" s="243"/>
      <c r="D1141" s="243"/>
      <c r="E1141" s="243"/>
      <c r="F1141" s="243"/>
      <c r="G1141" s="243"/>
      <c r="H1141" s="243"/>
      <c r="I1141" s="243"/>
      <c r="J1141" s="243"/>
      <c r="K1141" s="243"/>
      <c r="L1141" s="243"/>
      <c r="M1141" s="243"/>
      <c r="N1141" s="243"/>
      <c r="O1141" s="243"/>
      <c r="P1141" s="243"/>
      <c r="Q1141" s="243"/>
    </row>
    <row r="1142" spans="2:17">
      <c r="B1142" s="243"/>
      <c r="C1142" s="243"/>
      <c r="D1142" s="243"/>
      <c r="E1142" s="243"/>
      <c r="F1142" s="243"/>
      <c r="G1142" s="243"/>
      <c r="H1142" s="243"/>
      <c r="I1142" s="243"/>
      <c r="J1142" s="243"/>
      <c r="K1142" s="243"/>
      <c r="L1142" s="243"/>
      <c r="M1142" s="243"/>
      <c r="N1142" s="243"/>
      <c r="O1142" s="243"/>
      <c r="P1142" s="243"/>
      <c r="Q1142" s="243"/>
    </row>
    <row r="1143" spans="2:17">
      <c r="B1143" s="243"/>
      <c r="C1143" s="243"/>
      <c r="D1143" s="243"/>
      <c r="E1143" s="243"/>
      <c r="F1143" s="243"/>
      <c r="G1143" s="243"/>
      <c r="H1143" s="243"/>
      <c r="I1143" s="243"/>
      <c r="J1143" s="243"/>
      <c r="K1143" s="243"/>
      <c r="L1143" s="243"/>
      <c r="M1143" s="243"/>
      <c r="N1143" s="243"/>
      <c r="O1143" s="243"/>
      <c r="P1143" s="243"/>
      <c r="Q1143" s="243"/>
    </row>
    <row r="1144" spans="2:17">
      <c r="B1144" s="243"/>
      <c r="C1144" s="243"/>
      <c r="D1144" s="243"/>
      <c r="E1144" s="243"/>
      <c r="F1144" s="243"/>
      <c r="G1144" s="243"/>
      <c r="H1144" s="243"/>
      <c r="I1144" s="243"/>
      <c r="J1144" s="243"/>
      <c r="K1144" s="243"/>
      <c r="L1144" s="243"/>
      <c r="M1144" s="243"/>
      <c r="N1144" s="243"/>
      <c r="O1144" s="243"/>
      <c r="P1144" s="243"/>
      <c r="Q1144" s="243"/>
    </row>
    <row r="1145" spans="2:17">
      <c r="B1145" s="243"/>
      <c r="C1145" s="243"/>
      <c r="D1145" s="243"/>
      <c r="E1145" s="243"/>
      <c r="F1145" s="243"/>
      <c r="G1145" s="243"/>
      <c r="H1145" s="243"/>
      <c r="I1145" s="243"/>
      <c r="J1145" s="243"/>
      <c r="K1145" s="243"/>
      <c r="L1145" s="243"/>
      <c r="M1145" s="243"/>
      <c r="N1145" s="243"/>
      <c r="O1145" s="243"/>
      <c r="P1145" s="243"/>
      <c r="Q1145" s="243"/>
    </row>
    <row r="1146" spans="2:17">
      <c r="B1146" s="243"/>
      <c r="C1146" s="243"/>
      <c r="D1146" s="243"/>
      <c r="E1146" s="243"/>
      <c r="F1146" s="243"/>
      <c r="G1146" s="243"/>
      <c r="H1146" s="243"/>
      <c r="I1146" s="243"/>
      <c r="J1146" s="243"/>
      <c r="K1146" s="243"/>
      <c r="L1146" s="243"/>
      <c r="M1146" s="243"/>
      <c r="N1146" s="243"/>
      <c r="O1146" s="243"/>
      <c r="P1146" s="243"/>
      <c r="Q1146" s="243"/>
    </row>
    <row r="1147" spans="2:17">
      <c r="B1147" s="243"/>
      <c r="C1147" s="243"/>
      <c r="D1147" s="243"/>
      <c r="E1147" s="243"/>
      <c r="F1147" s="243"/>
      <c r="G1147" s="243"/>
      <c r="H1147" s="243"/>
      <c r="I1147" s="243"/>
      <c r="J1147" s="243"/>
      <c r="K1147" s="243"/>
      <c r="L1147" s="243"/>
      <c r="M1147" s="243"/>
      <c r="N1147" s="243"/>
      <c r="O1147" s="243"/>
      <c r="P1147" s="243"/>
      <c r="Q1147" s="243"/>
    </row>
    <row r="1148" spans="2:17">
      <c r="B1148" s="243"/>
      <c r="C1148" s="243"/>
      <c r="D1148" s="243"/>
      <c r="E1148" s="243"/>
      <c r="F1148" s="243"/>
      <c r="G1148" s="243"/>
      <c r="H1148" s="243"/>
      <c r="I1148" s="243"/>
      <c r="J1148" s="243"/>
      <c r="K1148" s="243"/>
      <c r="L1148" s="243"/>
      <c r="M1148" s="243"/>
      <c r="N1148" s="243"/>
      <c r="O1148" s="243"/>
      <c r="P1148" s="243"/>
      <c r="Q1148" s="243"/>
    </row>
    <row r="1149" spans="2:17">
      <c r="B1149" s="243"/>
      <c r="C1149" s="243"/>
      <c r="D1149" s="243"/>
      <c r="E1149" s="243"/>
      <c r="F1149" s="243"/>
      <c r="G1149" s="243"/>
      <c r="H1149" s="243"/>
      <c r="I1149" s="243"/>
      <c r="J1149" s="243"/>
      <c r="K1149" s="243"/>
      <c r="L1149" s="243"/>
      <c r="M1149" s="243"/>
      <c r="N1149" s="243"/>
      <c r="O1149" s="243"/>
      <c r="P1149" s="243"/>
      <c r="Q1149" s="243"/>
    </row>
    <row r="1150" spans="2:17">
      <c r="B1150" s="243"/>
      <c r="C1150" s="243"/>
      <c r="D1150" s="243"/>
      <c r="E1150" s="243"/>
      <c r="F1150" s="243"/>
      <c r="G1150" s="243"/>
      <c r="H1150" s="243"/>
      <c r="I1150" s="243"/>
      <c r="J1150" s="243"/>
      <c r="K1150" s="243"/>
      <c r="L1150" s="243"/>
      <c r="M1150" s="243"/>
      <c r="N1150" s="243"/>
      <c r="O1150" s="243"/>
      <c r="P1150" s="243"/>
      <c r="Q1150" s="243"/>
    </row>
    <row r="1151" spans="2:17">
      <c r="B1151" s="243"/>
      <c r="C1151" s="243"/>
      <c r="D1151" s="243"/>
      <c r="E1151" s="243"/>
      <c r="F1151" s="243"/>
      <c r="G1151" s="243"/>
      <c r="H1151" s="243"/>
      <c r="I1151" s="243"/>
      <c r="J1151" s="243"/>
      <c r="K1151" s="243"/>
      <c r="L1151" s="243"/>
      <c r="M1151" s="243"/>
      <c r="N1151" s="243"/>
      <c r="O1151" s="243"/>
      <c r="P1151" s="243"/>
      <c r="Q1151" s="243"/>
    </row>
    <row r="1152" spans="2:17">
      <c r="B1152" s="243"/>
      <c r="C1152" s="243"/>
      <c r="D1152" s="243"/>
      <c r="E1152" s="243"/>
      <c r="F1152" s="243"/>
      <c r="G1152" s="243"/>
      <c r="H1152" s="243"/>
      <c r="I1152" s="243"/>
      <c r="J1152" s="243"/>
      <c r="K1152" s="243"/>
      <c r="L1152" s="243"/>
      <c r="M1152" s="243"/>
      <c r="N1152" s="243"/>
      <c r="O1152" s="243"/>
      <c r="P1152" s="243"/>
      <c r="Q1152" s="243"/>
    </row>
    <row r="1153" spans="2:17">
      <c r="B1153" s="243"/>
      <c r="C1153" s="243"/>
      <c r="D1153" s="243"/>
      <c r="E1153" s="243"/>
      <c r="F1153" s="243"/>
      <c r="G1153" s="243"/>
      <c r="H1153" s="243"/>
      <c r="I1153" s="243"/>
      <c r="J1153" s="243"/>
      <c r="K1153" s="243"/>
      <c r="L1153" s="243"/>
      <c r="M1153" s="243"/>
      <c r="N1153" s="243"/>
      <c r="O1153" s="243"/>
      <c r="P1153" s="243"/>
      <c r="Q1153" s="243"/>
    </row>
    <row r="1154" spans="2:17">
      <c r="B1154" s="243"/>
      <c r="C1154" s="243"/>
      <c r="D1154" s="243"/>
      <c r="E1154" s="243"/>
      <c r="F1154" s="243"/>
      <c r="G1154" s="243"/>
      <c r="H1154" s="243"/>
      <c r="I1154" s="243"/>
      <c r="J1154" s="243"/>
      <c r="K1154" s="243"/>
      <c r="L1154" s="243"/>
      <c r="M1154" s="243"/>
      <c r="N1154" s="243"/>
      <c r="O1154" s="243"/>
      <c r="P1154" s="243"/>
      <c r="Q1154" s="243"/>
    </row>
    <row r="1155" spans="2:17">
      <c r="B1155" s="243"/>
      <c r="C1155" s="243"/>
      <c r="D1155" s="243"/>
      <c r="E1155" s="243"/>
      <c r="F1155" s="243"/>
      <c r="G1155" s="243"/>
      <c r="H1155" s="243"/>
      <c r="I1155" s="243"/>
      <c r="J1155" s="243"/>
      <c r="K1155" s="243"/>
      <c r="L1155" s="243"/>
      <c r="M1155" s="243"/>
      <c r="N1155" s="243"/>
      <c r="O1155" s="243"/>
      <c r="P1155" s="243"/>
      <c r="Q1155" s="243"/>
    </row>
    <row r="1156" spans="2:17">
      <c r="B1156" s="243"/>
      <c r="C1156" s="243"/>
      <c r="D1156" s="243"/>
      <c r="E1156" s="243"/>
      <c r="F1156" s="243"/>
      <c r="G1156" s="243"/>
      <c r="H1156" s="243"/>
      <c r="I1156" s="243"/>
      <c r="J1156" s="243"/>
      <c r="K1156" s="243"/>
      <c r="L1156" s="243"/>
      <c r="M1156" s="243"/>
      <c r="N1156" s="243"/>
      <c r="O1156" s="243"/>
      <c r="P1156" s="243"/>
      <c r="Q1156" s="243"/>
    </row>
    <row r="1157" spans="2:17">
      <c r="B1157" s="243"/>
      <c r="C1157" s="243"/>
      <c r="D1157" s="243"/>
      <c r="E1157" s="243"/>
      <c r="F1157" s="243"/>
      <c r="G1157" s="243"/>
      <c r="H1157" s="243"/>
      <c r="I1157" s="243"/>
      <c r="J1157" s="243"/>
      <c r="K1157" s="243"/>
      <c r="L1157" s="243"/>
      <c r="M1157" s="243"/>
      <c r="N1157" s="243"/>
      <c r="O1157" s="243"/>
      <c r="P1157" s="243"/>
      <c r="Q1157" s="243"/>
    </row>
    <row r="1158" spans="2:17">
      <c r="B1158" s="243"/>
      <c r="C1158" s="243"/>
      <c r="D1158" s="243"/>
      <c r="E1158" s="243"/>
      <c r="F1158" s="243"/>
      <c r="G1158" s="243"/>
      <c r="H1158" s="243"/>
      <c r="I1158" s="243"/>
      <c r="J1158" s="243"/>
      <c r="K1158" s="243"/>
      <c r="L1158" s="243"/>
      <c r="M1158" s="243"/>
      <c r="N1158" s="243"/>
      <c r="O1158" s="243"/>
      <c r="P1158" s="243"/>
      <c r="Q1158" s="243"/>
    </row>
    <row r="1159" spans="2:17">
      <c r="B1159" s="243"/>
      <c r="C1159" s="243"/>
      <c r="D1159" s="243"/>
      <c r="E1159" s="243"/>
      <c r="F1159" s="243"/>
      <c r="G1159" s="243"/>
      <c r="H1159" s="243"/>
      <c r="I1159" s="243"/>
      <c r="J1159" s="243"/>
      <c r="K1159" s="243"/>
      <c r="L1159" s="243"/>
      <c r="M1159" s="243"/>
      <c r="N1159" s="243"/>
      <c r="O1159" s="243"/>
      <c r="P1159" s="243"/>
      <c r="Q1159" s="243"/>
    </row>
    <row r="1160" spans="2:17">
      <c r="B1160" s="243"/>
      <c r="C1160" s="243"/>
      <c r="D1160" s="243"/>
      <c r="E1160" s="243"/>
      <c r="F1160" s="243"/>
      <c r="G1160" s="243"/>
      <c r="H1160" s="243"/>
      <c r="I1160" s="243"/>
      <c r="J1160" s="243"/>
      <c r="K1160" s="243"/>
      <c r="L1160" s="243"/>
      <c r="M1160" s="243"/>
      <c r="N1160" s="243"/>
      <c r="O1160" s="243"/>
      <c r="P1160" s="243"/>
      <c r="Q1160" s="243"/>
    </row>
    <row r="1161" spans="2:17">
      <c r="B1161" s="243"/>
      <c r="C1161" s="243"/>
      <c r="D1161" s="243"/>
      <c r="E1161" s="243"/>
      <c r="F1161" s="243"/>
      <c r="G1161" s="243"/>
      <c r="H1161" s="243"/>
      <c r="I1161" s="243"/>
      <c r="J1161" s="243"/>
      <c r="K1161" s="243"/>
      <c r="L1161" s="243"/>
      <c r="M1161" s="243"/>
      <c r="N1161" s="243"/>
      <c r="O1161" s="243"/>
      <c r="P1161" s="243"/>
      <c r="Q1161" s="243"/>
    </row>
    <row r="1162" spans="2:17">
      <c r="B1162" s="243"/>
      <c r="C1162" s="243"/>
      <c r="D1162" s="243"/>
      <c r="E1162" s="243"/>
      <c r="F1162" s="243"/>
      <c r="G1162" s="243"/>
      <c r="H1162" s="243"/>
      <c r="I1162" s="243"/>
      <c r="J1162" s="243"/>
      <c r="K1162" s="243"/>
      <c r="L1162" s="243"/>
      <c r="M1162" s="243"/>
      <c r="N1162" s="243"/>
      <c r="O1162" s="243"/>
      <c r="P1162" s="243"/>
      <c r="Q1162" s="243"/>
    </row>
    <row r="1163" spans="2:17">
      <c r="B1163" s="243"/>
      <c r="C1163" s="243"/>
      <c r="D1163" s="243"/>
      <c r="E1163" s="243"/>
      <c r="F1163" s="243"/>
      <c r="G1163" s="243"/>
      <c r="H1163" s="243"/>
      <c r="I1163" s="243"/>
      <c r="J1163" s="243"/>
      <c r="K1163" s="243"/>
      <c r="L1163" s="243"/>
      <c r="M1163" s="243"/>
      <c r="N1163" s="243"/>
      <c r="O1163" s="243"/>
      <c r="P1163" s="243"/>
      <c r="Q1163" s="243"/>
    </row>
    <row r="1164" spans="2:17">
      <c r="B1164" s="243"/>
      <c r="C1164" s="243"/>
      <c r="D1164" s="243"/>
      <c r="E1164" s="243"/>
      <c r="F1164" s="243"/>
      <c r="G1164" s="243"/>
      <c r="H1164" s="243"/>
      <c r="I1164" s="243"/>
      <c r="J1164" s="243"/>
      <c r="K1164" s="243"/>
      <c r="L1164" s="243"/>
      <c r="M1164" s="243"/>
      <c r="N1164" s="243"/>
      <c r="O1164" s="243"/>
      <c r="P1164" s="243"/>
      <c r="Q1164" s="243"/>
    </row>
    <row r="1165" spans="2:17">
      <c r="B1165" s="243"/>
      <c r="C1165" s="243"/>
      <c r="D1165" s="243"/>
      <c r="E1165" s="243"/>
      <c r="F1165" s="243"/>
      <c r="G1165" s="243"/>
      <c r="H1165" s="243"/>
      <c r="I1165" s="243"/>
      <c r="J1165" s="243"/>
      <c r="K1165" s="243"/>
      <c r="L1165" s="243"/>
      <c r="M1165" s="243"/>
      <c r="N1165" s="243"/>
      <c r="O1165" s="243"/>
      <c r="P1165" s="243"/>
      <c r="Q1165" s="243"/>
    </row>
    <row r="1166" spans="2:17">
      <c r="B1166" s="243"/>
      <c r="C1166" s="243"/>
      <c r="D1166" s="243"/>
      <c r="E1166" s="243"/>
      <c r="F1166" s="243"/>
      <c r="G1166" s="243"/>
      <c r="H1166" s="243"/>
      <c r="I1166" s="243"/>
      <c r="J1166" s="243"/>
      <c r="K1166" s="243"/>
      <c r="L1166" s="243"/>
      <c r="M1166" s="243"/>
      <c r="N1166" s="243"/>
      <c r="O1166" s="243"/>
      <c r="P1166" s="243"/>
      <c r="Q1166" s="243"/>
    </row>
    <row r="1167" spans="2:17">
      <c r="B1167" s="243"/>
      <c r="C1167" s="243"/>
      <c r="D1167" s="243"/>
      <c r="E1167" s="243"/>
      <c r="F1167" s="243"/>
      <c r="G1167" s="243"/>
      <c r="H1167" s="243"/>
      <c r="I1167" s="243"/>
      <c r="J1167" s="243"/>
      <c r="K1167" s="243"/>
      <c r="L1167" s="243"/>
      <c r="M1167" s="243"/>
      <c r="N1167" s="243"/>
      <c r="O1167" s="243"/>
      <c r="P1167" s="243"/>
      <c r="Q1167" s="243"/>
    </row>
    <row r="1168" spans="2:17">
      <c r="B1168" s="243"/>
      <c r="C1168" s="243"/>
      <c r="D1168" s="243"/>
      <c r="E1168" s="243"/>
      <c r="F1168" s="243"/>
      <c r="G1168" s="243"/>
      <c r="H1168" s="243"/>
      <c r="I1168" s="243"/>
      <c r="J1168" s="243"/>
      <c r="K1168" s="243"/>
      <c r="L1168" s="243"/>
      <c r="M1168" s="243"/>
      <c r="N1168" s="243"/>
      <c r="O1168" s="243"/>
      <c r="P1168" s="243"/>
      <c r="Q1168" s="243"/>
    </row>
    <row r="1169" spans="2:17">
      <c r="B1169" s="243"/>
      <c r="C1169" s="243"/>
      <c r="D1169" s="243"/>
      <c r="E1169" s="243"/>
      <c r="F1169" s="243"/>
      <c r="G1169" s="243"/>
      <c r="H1169" s="243"/>
      <c r="I1169" s="243"/>
      <c r="J1169" s="243"/>
      <c r="K1169" s="243"/>
      <c r="L1169" s="243"/>
      <c r="M1169" s="243"/>
      <c r="N1169" s="243"/>
      <c r="O1169" s="243"/>
      <c r="P1169" s="243"/>
      <c r="Q1169" s="243"/>
    </row>
    <row r="1170" spans="2:17">
      <c r="B1170" s="243"/>
      <c r="C1170" s="243"/>
      <c r="D1170" s="243"/>
      <c r="E1170" s="243"/>
      <c r="F1170" s="243"/>
      <c r="G1170" s="243"/>
      <c r="H1170" s="243"/>
      <c r="I1170" s="243"/>
      <c r="J1170" s="243"/>
      <c r="K1170" s="243"/>
      <c r="L1170" s="243"/>
      <c r="M1170" s="243"/>
      <c r="N1170" s="243"/>
      <c r="O1170" s="243"/>
      <c r="P1170" s="243"/>
      <c r="Q1170" s="243"/>
    </row>
    <row r="1171" spans="2:17">
      <c r="B1171" s="243"/>
      <c r="C1171" s="243"/>
      <c r="D1171" s="243"/>
      <c r="E1171" s="243"/>
      <c r="F1171" s="243"/>
      <c r="G1171" s="243"/>
      <c r="H1171" s="243"/>
      <c r="I1171" s="243"/>
      <c r="J1171" s="243"/>
      <c r="K1171" s="243"/>
      <c r="L1171" s="243"/>
      <c r="M1171" s="243"/>
      <c r="N1171" s="243"/>
      <c r="O1171" s="243"/>
      <c r="P1171" s="243"/>
      <c r="Q1171" s="243"/>
    </row>
    <row r="1172" spans="2:17">
      <c r="B1172" s="243"/>
      <c r="C1172" s="243"/>
      <c r="D1172" s="243"/>
      <c r="E1172" s="243"/>
      <c r="F1172" s="243"/>
      <c r="G1172" s="243"/>
      <c r="H1172" s="243"/>
      <c r="I1172" s="243"/>
      <c r="J1172" s="243"/>
      <c r="K1172" s="243"/>
      <c r="L1172" s="243"/>
      <c r="M1172" s="243"/>
      <c r="N1172" s="243"/>
      <c r="O1172" s="243"/>
      <c r="P1172" s="243"/>
      <c r="Q1172" s="243"/>
    </row>
    <row r="1173" spans="2:17">
      <c r="B1173" s="243"/>
      <c r="C1173" s="243"/>
      <c r="D1173" s="243"/>
      <c r="E1173" s="243"/>
      <c r="F1173" s="243"/>
      <c r="G1173" s="243"/>
      <c r="H1173" s="243"/>
      <c r="I1173" s="243"/>
      <c r="J1173" s="243"/>
      <c r="K1173" s="243"/>
      <c r="L1173" s="243"/>
      <c r="M1173" s="243"/>
      <c r="N1173" s="243"/>
      <c r="O1173" s="243"/>
      <c r="P1173" s="243"/>
      <c r="Q1173" s="243"/>
    </row>
    <row r="1174" spans="2:17">
      <c r="B1174" s="243"/>
      <c r="C1174" s="243"/>
      <c r="D1174" s="243"/>
      <c r="E1174" s="243"/>
      <c r="F1174" s="243"/>
      <c r="G1174" s="243"/>
      <c r="H1174" s="243"/>
      <c r="I1174" s="243"/>
      <c r="J1174" s="243"/>
      <c r="K1174" s="243"/>
      <c r="L1174" s="243"/>
      <c r="M1174" s="243"/>
      <c r="N1174" s="243"/>
      <c r="O1174" s="243"/>
      <c r="P1174" s="243"/>
      <c r="Q1174" s="243"/>
    </row>
    <row r="1175" spans="2:17">
      <c r="B1175" s="243"/>
      <c r="C1175" s="243"/>
      <c r="D1175" s="243"/>
      <c r="E1175" s="243"/>
      <c r="F1175" s="243"/>
      <c r="G1175" s="243"/>
      <c r="H1175" s="243"/>
      <c r="I1175" s="243"/>
      <c r="J1175" s="243"/>
      <c r="K1175" s="243"/>
      <c r="L1175" s="243"/>
      <c r="M1175" s="243"/>
      <c r="N1175" s="243"/>
      <c r="O1175" s="243"/>
      <c r="P1175" s="243"/>
      <c r="Q1175" s="243"/>
    </row>
    <row r="1176" spans="2:17">
      <c r="B1176" s="243"/>
      <c r="C1176" s="243"/>
      <c r="D1176" s="243"/>
      <c r="E1176" s="243"/>
      <c r="F1176" s="243"/>
      <c r="G1176" s="243"/>
      <c r="H1176" s="243"/>
      <c r="I1176" s="243"/>
      <c r="J1176" s="243"/>
      <c r="K1176" s="243"/>
      <c r="L1176" s="243"/>
      <c r="M1176" s="243"/>
      <c r="N1176" s="243"/>
      <c r="O1176" s="243"/>
      <c r="P1176" s="243"/>
      <c r="Q1176" s="243"/>
    </row>
    <row r="1177" spans="2:17">
      <c r="B1177" s="243"/>
      <c r="C1177" s="243"/>
      <c r="D1177" s="243"/>
      <c r="E1177" s="243"/>
      <c r="F1177" s="243"/>
      <c r="G1177" s="243"/>
      <c r="H1177" s="243"/>
      <c r="I1177" s="243"/>
      <c r="J1177" s="243"/>
      <c r="K1177" s="243"/>
      <c r="L1177" s="243"/>
      <c r="M1177" s="243"/>
      <c r="N1177" s="243"/>
      <c r="O1177" s="243"/>
      <c r="P1177" s="243"/>
      <c r="Q1177" s="243"/>
    </row>
    <row r="1178" spans="2:17">
      <c r="B1178" s="243"/>
      <c r="C1178" s="243"/>
      <c r="D1178" s="243"/>
      <c r="E1178" s="243"/>
      <c r="F1178" s="243"/>
      <c r="G1178" s="243"/>
      <c r="H1178" s="243"/>
      <c r="I1178" s="243"/>
      <c r="J1178" s="243"/>
      <c r="K1178" s="243"/>
      <c r="L1178" s="243"/>
      <c r="M1178" s="243"/>
      <c r="N1178" s="243"/>
      <c r="O1178" s="243"/>
      <c r="P1178" s="243"/>
      <c r="Q1178" s="243"/>
    </row>
    <row r="1179" spans="2:17">
      <c r="B1179" s="243"/>
      <c r="C1179" s="243"/>
      <c r="D1179" s="243"/>
      <c r="E1179" s="243"/>
      <c r="F1179" s="243"/>
      <c r="G1179" s="243"/>
      <c r="H1179" s="243"/>
      <c r="I1179" s="243"/>
      <c r="J1179" s="243"/>
      <c r="K1179" s="243"/>
      <c r="L1179" s="243"/>
      <c r="M1179" s="243"/>
      <c r="N1179" s="243"/>
      <c r="O1179" s="243"/>
      <c r="P1179" s="243"/>
      <c r="Q1179" s="243"/>
    </row>
    <row r="1180" spans="2:17">
      <c r="B1180" s="243"/>
      <c r="C1180" s="243"/>
      <c r="D1180" s="243"/>
      <c r="E1180" s="243"/>
      <c r="F1180" s="243"/>
      <c r="G1180" s="243"/>
      <c r="H1180" s="243"/>
      <c r="I1180" s="243"/>
      <c r="J1180" s="243"/>
      <c r="K1180" s="243"/>
      <c r="L1180" s="243"/>
      <c r="M1180" s="243"/>
      <c r="N1180" s="243"/>
      <c r="O1180" s="243"/>
      <c r="P1180" s="243"/>
      <c r="Q1180" s="243"/>
    </row>
    <row r="1181" spans="2:17">
      <c r="B1181" s="243"/>
      <c r="C1181" s="243"/>
      <c r="D1181" s="243"/>
      <c r="E1181" s="243"/>
      <c r="F1181" s="243"/>
      <c r="G1181" s="243"/>
      <c r="H1181" s="243"/>
      <c r="I1181" s="243"/>
      <c r="J1181" s="243"/>
      <c r="K1181" s="243"/>
      <c r="L1181" s="243"/>
      <c r="M1181" s="243"/>
      <c r="N1181" s="243"/>
      <c r="O1181" s="243"/>
      <c r="P1181" s="243"/>
      <c r="Q1181" s="243"/>
    </row>
    <row r="1182" spans="2:17">
      <c r="B1182" s="243"/>
      <c r="C1182" s="243"/>
      <c r="D1182" s="243"/>
      <c r="E1182" s="243"/>
      <c r="F1182" s="243"/>
      <c r="G1182" s="243"/>
      <c r="H1182" s="243"/>
      <c r="I1182" s="243"/>
      <c r="J1182" s="243"/>
      <c r="K1182" s="243"/>
      <c r="L1182" s="243"/>
      <c r="M1182" s="243"/>
      <c r="N1182" s="243"/>
      <c r="O1182" s="243"/>
      <c r="P1182" s="243"/>
      <c r="Q1182" s="243"/>
    </row>
    <row r="1183" spans="2:17">
      <c r="B1183" s="243"/>
      <c r="C1183" s="243"/>
      <c r="D1183" s="243"/>
      <c r="E1183" s="243"/>
      <c r="F1183" s="243"/>
      <c r="G1183" s="243"/>
      <c r="H1183" s="243"/>
      <c r="I1183" s="243"/>
      <c r="J1183" s="243"/>
      <c r="K1183" s="243"/>
      <c r="L1183" s="243"/>
      <c r="M1183" s="243"/>
      <c r="N1183" s="243"/>
      <c r="O1183" s="243"/>
      <c r="P1183" s="243"/>
      <c r="Q1183" s="243"/>
    </row>
    <row r="1184" spans="2:17">
      <c r="B1184" s="243"/>
      <c r="C1184" s="243"/>
      <c r="D1184" s="243"/>
      <c r="E1184" s="243"/>
      <c r="F1184" s="243"/>
      <c r="G1184" s="243"/>
      <c r="H1184" s="243"/>
      <c r="I1184" s="243"/>
      <c r="J1184" s="243"/>
      <c r="K1184" s="243"/>
      <c r="L1184" s="243"/>
      <c r="M1184" s="243"/>
      <c r="N1184" s="243"/>
      <c r="O1184" s="243"/>
      <c r="P1184" s="243"/>
      <c r="Q1184" s="243"/>
    </row>
    <row r="1185" spans="2:17">
      <c r="B1185" s="243"/>
      <c r="C1185" s="243"/>
      <c r="D1185" s="243"/>
      <c r="E1185" s="243"/>
      <c r="F1185" s="243"/>
      <c r="G1185" s="243"/>
      <c r="H1185" s="243"/>
      <c r="I1185" s="243"/>
      <c r="J1185" s="243"/>
      <c r="K1185" s="243"/>
      <c r="L1185" s="243"/>
      <c r="M1185" s="243"/>
      <c r="N1185" s="243"/>
      <c r="O1185" s="243"/>
      <c r="P1185" s="243"/>
      <c r="Q1185" s="243"/>
    </row>
    <row r="1186" spans="2:17">
      <c r="B1186" s="243"/>
      <c r="C1186" s="243"/>
      <c r="D1186" s="243"/>
      <c r="E1186" s="243"/>
      <c r="F1186" s="243"/>
      <c r="G1186" s="243"/>
      <c r="H1186" s="243"/>
      <c r="I1186" s="243"/>
      <c r="J1186" s="243"/>
      <c r="K1186" s="243"/>
      <c r="L1186" s="243"/>
      <c r="M1186" s="243"/>
      <c r="N1186" s="243"/>
      <c r="O1186" s="243"/>
      <c r="P1186" s="243"/>
      <c r="Q1186" s="243"/>
    </row>
    <row r="1187" spans="2:17">
      <c r="B1187" s="243"/>
      <c r="C1187" s="243"/>
      <c r="D1187" s="243"/>
      <c r="E1187" s="243"/>
      <c r="F1187" s="243"/>
      <c r="G1187" s="243"/>
      <c r="H1187" s="243"/>
      <c r="I1187" s="243"/>
      <c r="J1187" s="243"/>
      <c r="K1187" s="243"/>
      <c r="L1187" s="243"/>
      <c r="M1187" s="243"/>
      <c r="N1187" s="243"/>
      <c r="O1187" s="243"/>
      <c r="P1187" s="243"/>
      <c r="Q1187" s="243"/>
    </row>
    <row r="1188" spans="2:17">
      <c r="B1188" s="243"/>
      <c r="C1188" s="243"/>
      <c r="D1188" s="243"/>
      <c r="E1188" s="243"/>
      <c r="F1188" s="243"/>
      <c r="G1188" s="243"/>
      <c r="H1188" s="243"/>
      <c r="I1188" s="243"/>
      <c r="J1188" s="243"/>
      <c r="K1188" s="243"/>
      <c r="L1188" s="243"/>
      <c r="M1188" s="243"/>
      <c r="N1188" s="243"/>
      <c r="O1188" s="243"/>
      <c r="P1188" s="243"/>
      <c r="Q1188" s="243"/>
    </row>
    <row r="1189" spans="2:17">
      <c r="B1189" s="243"/>
      <c r="C1189" s="243"/>
      <c r="D1189" s="243"/>
      <c r="E1189" s="243"/>
      <c r="F1189" s="243"/>
      <c r="G1189" s="243"/>
      <c r="H1189" s="243"/>
      <c r="I1189" s="243"/>
      <c r="J1189" s="243"/>
      <c r="K1189" s="243"/>
      <c r="L1189" s="243"/>
      <c r="M1189" s="243"/>
      <c r="N1189" s="243"/>
      <c r="O1189" s="243"/>
      <c r="P1189" s="243"/>
      <c r="Q1189" s="243"/>
    </row>
    <row r="1190" spans="2:17">
      <c r="B1190" s="243"/>
      <c r="C1190" s="243"/>
      <c r="D1190" s="243"/>
      <c r="E1190" s="243"/>
      <c r="F1190" s="243"/>
      <c r="G1190" s="243"/>
      <c r="H1190" s="243"/>
      <c r="I1190" s="243"/>
      <c r="J1190" s="243"/>
      <c r="K1190" s="243"/>
      <c r="L1190" s="243"/>
      <c r="M1190" s="243"/>
      <c r="N1190" s="243"/>
      <c r="O1190" s="243"/>
      <c r="P1190" s="243"/>
      <c r="Q1190" s="243"/>
    </row>
    <row r="1191" spans="2:17">
      <c r="B1191" s="243"/>
      <c r="C1191" s="243"/>
      <c r="D1191" s="243"/>
      <c r="E1191" s="243"/>
      <c r="F1191" s="243"/>
      <c r="G1191" s="243"/>
      <c r="H1191" s="243"/>
      <c r="I1191" s="243"/>
      <c r="J1191" s="243"/>
      <c r="K1191" s="243"/>
      <c r="L1191" s="243"/>
      <c r="M1191" s="243"/>
      <c r="N1191" s="243"/>
      <c r="O1191" s="243"/>
      <c r="P1191" s="243"/>
      <c r="Q1191" s="243"/>
    </row>
    <row r="1192" spans="2:17">
      <c r="B1192" s="243"/>
      <c r="C1192" s="243"/>
      <c r="D1192" s="243"/>
      <c r="E1192" s="243"/>
      <c r="F1192" s="243"/>
      <c r="G1192" s="243"/>
      <c r="H1192" s="243"/>
      <c r="I1192" s="243"/>
      <c r="J1192" s="243"/>
      <c r="K1192" s="243"/>
      <c r="L1192" s="243"/>
      <c r="M1192" s="243"/>
      <c r="N1192" s="243"/>
      <c r="O1192" s="243"/>
      <c r="P1192" s="243"/>
      <c r="Q1192" s="243"/>
    </row>
    <row r="1193" spans="2:17">
      <c r="B1193" s="243"/>
      <c r="C1193" s="243"/>
      <c r="D1193" s="243"/>
      <c r="E1193" s="243"/>
      <c r="F1193" s="243"/>
      <c r="G1193" s="243"/>
      <c r="H1193" s="243"/>
      <c r="I1193" s="243"/>
      <c r="J1193" s="243"/>
      <c r="K1193" s="243"/>
      <c r="L1193" s="243"/>
      <c r="M1193" s="243"/>
      <c r="N1193" s="243"/>
      <c r="O1193" s="243"/>
      <c r="P1193" s="243"/>
      <c r="Q1193" s="243"/>
    </row>
    <row r="1194" spans="2:17">
      <c r="B1194" s="243"/>
      <c r="C1194" s="243"/>
      <c r="D1194" s="243"/>
      <c r="E1194" s="243"/>
      <c r="F1194" s="243"/>
      <c r="G1194" s="243"/>
      <c r="H1194" s="243"/>
      <c r="I1194" s="243"/>
      <c r="J1194" s="243"/>
      <c r="K1194" s="243"/>
      <c r="L1194" s="243"/>
      <c r="M1194" s="243"/>
      <c r="N1194" s="243"/>
      <c r="O1194" s="243"/>
      <c r="P1194" s="243"/>
      <c r="Q1194" s="243"/>
    </row>
    <row r="1195" spans="2:17">
      <c r="B1195" s="243"/>
      <c r="C1195" s="243"/>
      <c r="D1195" s="243"/>
      <c r="E1195" s="243"/>
      <c r="F1195" s="243"/>
      <c r="G1195" s="243"/>
      <c r="H1195" s="243"/>
      <c r="I1195" s="243"/>
      <c r="J1195" s="243"/>
      <c r="K1195" s="243"/>
      <c r="L1195" s="243"/>
      <c r="M1195" s="243"/>
      <c r="N1195" s="243"/>
      <c r="O1195" s="243"/>
      <c r="P1195" s="243"/>
      <c r="Q1195" s="243"/>
    </row>
    <row r="1196" spans="2:17">
      <c r="B1196" s="243"/>
      <c r="C1196" s="243"/>
      <c r="D1196" s="243"/>
      <c r="E1196" s="243"/>
      <c r="F1196" s="243"/>
      <c r="G1196" s="243"/>
      <c r="H1196" s="243"/>
      <c r="I1196" s="243"/>
      <c r="J1196" s="243"/>
      <c r="K1196" s="243"/>
      <c r="L1196" s="243"/>
      <c r="M1196" s="243"/>
      <c r="N1196" s="243"/>
      <c r="O1196" s="243"/>
      <c r="P1196" s="243"/>
      <c r="Q1196" s="243"/>
    </row>
    <row r="1197" spans="2:17">
      <c r="B1197" s="243"/>
      <c r="C1197" s="243"/>
      <c r="D1197" s="243"/>
      <c r="E1197" s="243"/>
      <c r="F1197" s="243"/>
      <c r="G1197" s="243"/>
      <c r="H1197" s="243"/>
      <c r="I1197" s="243"/>
      <c r="J1197" s="243"/>
      <c r="K1197" s="243"/>
      <c r="L1197" s="243"/>
      <c r="M1197" s="243"/>
      <c r="N1197" s="243"/>
      <c r="O1197" s="243"/>
      <c r="P1197" s="243"/>
      <c r="Q1197" s="243"/>
    </row>
    <row r="1198" spans="2:17">
      <c r="B1198" s="243"/>
      <c r="C1198" s="243"/>
      <c r="D1198" s="243"/>
      <c r="E1198" s="243"/>
      <c r="F1198" s="243"/>
      <c r="G1198" s="243"/>
      <c r="H1198" s="243"/>
      <c r="I1198" s="243"/>
      <c r="J1198" s="243"/>
      <c r="K1198" s="243"/>
      <c r="L1198" s="243"/>
      <c r="M1198" s="243"/>
      <c r="N1198" s="243"/>
      <c r="O1198" s="243"/>
      <c r="P1198" s="243"/>
      <c r="Q1198" s="243"/>
    </row>
    <row r="1199" spans="2:17">
      <c r="B1199" s="243"/>
      <c r="C1199" s="243"/>
      <c r="D1199" s="243"/>
      <c r="E1199" s="243"/>
      <c r="F1199" s="243"/>
      <c r="G1199" s="243"/>
      <c r="H1199" s="243"/>
      <c r="I1199" s="243"/>
      <c r="J1199" s="243"/>
      <c r="K1199" s="243"/>
      <c r="L1199" s="243"/>
      <c r="M1199" s="243"/>
      <c r="N1199" s="243"/>
      <c r="O1199" s="243"/>
      <c r="P1199" s="243"/>
      <c r="Q1199" s="243"/>
    </row>
    <row r="1200" spans="2:17">
      <c r="B1200" s="243"/>
      <c r="C1200" s="243"/>
      <c r="D1200" s="243"/>
      <c r="E1200" s="243"/>
      <c r="F1200" s="243"/>
      <c r="G1200" s="243"/>
      <c r="H1200" s="243"/>
      <c r="I1200" s="243"/>
      <c r="J1200" s="243"/>
      <c r="K1200" s="243"/>
      <c r="L1200" s="243"/>
      <c r="M1200" s="243"/>
      <c r="N1200" s="243"/>
      <c r="O1200" s="243"/>
      <c r="P1200" s="243"/>
      <c r="Q1200" s="243"/>
    </row>
    <row r="1201" spans="2:17">
      <c r="B1201" s="243"/>
      <c r="C1201" s="243"/>
      <c r="D1201" s="243"/>
      <c r="E1201" s="243"/>
      <c r="F1201" s="243"/>
      <c r="G1201" s="243"/>
      <c r="H1201" s="243"/>
      <c r="I1201" s="243"/>
      <c r="J1201" s="243"/>
      <c r="K1201" s="243"/>
      <c r="L1201" s="243"/>
      <c r="M1201" s="243"/>
      <c r="N1201" s="243"/>
      <c r="O1201" s="243"/>
      <c r="P1201" s="243"/>
      <c r="Q1201" s="243"/>
    </row>
    <row r="1202" spans="2:17">
      <c r="B1202" s="243"/>
      <c r="C1202" s="243"/>
      <c r="D1202" s="243"/>
      <c r="E1202" s="243"/>
      <c r="F1202" s="243"/>
      <c r="G1202" s="243"/>
      <c r="H1202" s="243"/>
      <c r="I1202" s="243"/>
      <c r="J1202" s="243"/>
      <c r="K1202" s="243"/>
      <c r="L1202" s="243"/>
      <c r="M1202" s="243"/>
      <c r="N1202" s="243"/>
      <c r="O1202" s="243"/>
      <c r="P1202" s="243"/>
      <c r="Q1202" s="243"/>
    </row>
    <row r="1203" spans="2:17">
      <c r="B1203" s="243"/>
      <c r="C1203" s="243"/>
      <c r="D1203" s="243"/>
      <c r="E1203" s="243"/>
      <c r="F1203" s="243"/>
      <c r="G1203" s="243"/>
      <c r="H1203" s="243"/>
      <c r="I1203" s="243"/>
      <c r="J1203" s="243"/>
      <c r="K1203" s="243"/>
      <c r="L1203" s="243"/>
      <c r="M1203" s="243"/>
      <c r="N1203" s="243"/>
      <c r="O1203" s="243"/>
      <c r="P1203" s="243"/>
      <c r="Q1203" s="243"/>
    </row>
    <row r="1204" spans="2:17">
      <c r="B1204" s="243"/>
      <c r="C1204" s="243"/>
      <c r="D1204" s="243"/>
      <c r="E1204" s="243"/>
      <c r="F1204" s="243"/>
      <c r="G1204" s="243"/>
      <c r="H1204" s="243"/>
      <c r="I1204" s="243"/>
      <c r="J1204" s="243"/>
      <c r="K1204" s="243"/>
      <c r="L1204" s="243"/>
      <c r="M1204" s="243"/>
      <c r="N1204" s="243"/>
      <c r="O1204" s="243"/>
      <c r="P1204" s="243"/>
      <c r="Q1204" s="243"/>
    </row>
    <row r="1205" spans="2:17">
      <c r="B1205" s="243"/>
      <c r="C1205" s="243"/>
      <c r="D1205" s="243"/>
      <c r="E1205" s="243"/>
      <c r="F1205" s="243"/>
      <c r="G1205" s="243"/>
      <c r="H1205" s="243"/>
      <c r="I1205" s="243"/>
      <c r="J1205" s="243"/>
      <c r="K1205" s="243"/>
      <c r="L1205" s="243"/>
      <c r="M1205" s="243"/>
      <c r="N1205" s="243"/>
      <c r="O1205" s="243"/>
      <c r="P1205" s="243"/>
      <c r="Q1205" s="243"/>
    </row>
    <row r="1206" spans="2:17">
      <c r="B1206" s="243"/>
      <c r="C1206" s="243"/>
      <c r="D1206" s="243"/>
      <c r="E1206" s="243"/>
      <c r="F1206" s="243"/>
      <c r="G1206" s="243"/>
      <c r="H1206" s="243"/>
      <c r="I1206" s="243"/>
      <c r="J1206" s="243"/>
      <c r="K1206" s="243"/>
      <c r="L1206" s="243"/>
      <c r="M1206" s="243"/>
      <c r="N1206" s="243"/>
      <c r="O1206" s="243"/>
      <c r="P1206" s="243"/>
      <c r="Q1206" s="243"/>
    </row>
    <row r="1207" spans="2:17">
      <c r="B1207" s="243"/>
      <c r="C1207" s="243"/>
      <c r="D1207" s="243"/>
      <c r="E1207" s="243"/>
      <c r="F1207" s="243"/>
      <c r="G1207" s="243"/>
      <c r="H1207" s="243"/>
      <c r="I1207" s="243"/>
      <c r="J1207" s="243"/>
      <c r="K1207" s="243"/>
      <c r="L1207" s="243"/>
      <c r="M1207" s="243"/>
      <c r="N1207" s="243"/>
      <c r="O1207" s="243"/>
      <c r="P1207" s="243"/>
      <c r="Q1207" s="243"/>
    </row>
    <row r="1208" spans="2:17">
      <c r="B1208" s="243"/>
      <c r="C1208" s="243"/>
      <c r="D1208" s="243"/>
      <c r="E1208" s="243"/>
      <c r="F1208" s="243"/>
      <c r="G1208" s="243"/>
      <c r="H1208" s="243"/>
      <c r="I1208" s="243"/>
      <c r="J1208" s="243"/>
      <c r="K1208" s="243"/>
      <c r="L1208" s="243"/>
      <c r="M1208" s="243"/>
      <c r="N1208" s="243"/>
      <c r="O1208" s="243"/>
      <c r="P1208" s="243"/>
      <c r="Q1208" s="243"/>
    </row>
    <row r="1209" spans="2:17">
      <c r="B1209" s="243"/>
      <c r="C1209" s="243"/>
      <c r="D1209" s="243"/>
      <c r="E1209" s="243"/>
      <c r="F1209" s="243"/>
      <c r="G1209" s="243"/>
      <c r="H1209" s="243"/>
      <c r="I1209" s="243"/>
      <c r="J1209" s="243"/>
      <c r="K1209" s="243"/>
      <c r="L1209" s="243"/>
      <c r="M1209" s="243"/>
      <c r="N1209" s="243"/>
      <c r="O1209" s="243"/>
      <c r="P1209" s="243"/>
      <c r="Q1209" s="243"/>
    </row>
    <row r="1210" spans="2:17">
      <c r="B1210" s="243"/>
      <c r="C1210" s="243"/>
      <c r="D1210" s="243"/>
      <c r="E1210" s="243"/>
      <c r="F1210" s="243"/>
      <c r="G1210" s="243"/>
      <c r="H1210" s="243"/>
      <c r="I1210" s="243"/>
      <c r="J1210" s="243"/>
      <c r="K1210" s="243"/>
      <c r="L1210" s="243"/>
      <c r="M1210" s="243"/>
      <c r="N1210" s="243"/>
      <c r="O1210" s="243"/>
      <c r="P1210" s="243"/>
      <c r="Q1210" s="243"/>
    </row>
    <row r="1211" spans="2:17">
      <c r="B1211" s="243"/>
      <c r="C1211" s="243"/>
      <c r="D1211" s="243"/>
      <c r="E1211" s="243"/>
      <c r="F1211" s="243"/>
      <c r="G1211" s="243"/>
      <c r="H1211" s="243"/>
      <c r="I1211" s="243"/>
      <c r="J1211" s="243"/>
      <c r="K1211" s="243"/>
      <c r="L1211" s="243"/>
      <c r="M1211" s="243"/>
      <c r="N1211" s="243"/>
      <c r="O1211" s="243"/>
      <c r="P1211" s="243"/>
      <c r="Q1211" s="243"/>
    </row>
    <row r="1212" spans="2:17">
      <c r="B1212" s="243"/>
      <c r="C1212" s="243"/>
      <c r="D1212" s="243"/>
      <c r="E1212" s="243"/>
      <c r="F1212" s="243"/>
      <c r="G1212" s="243"/>
      <c r="H1212" s="243"/>
      <c r="I1212" s="243"/>
      <c r="J1212" s="243"/>
      <c r="K1212" s="243"/>
      <c r="L1212" s="243"/>
      <c r="M1212" s="243"/>
      <c r="N1212" s="243"/>
      <c r="O1212" s="243"/>
      <c r="P1212" s="243"/>
      <c r="Q1212" s="243"/>
    </row>
    <row r="1213" spans="2:17">
      <c r="B1213" s="243"/>
      <c r="C1213" s="243"/>
      <c r="D1213" s="243"/>
      <c r="E1213" s="243"/>
      <c r="F1213" s="243"/>
      <c r="G1213" s="243"/>
      <c r="H1213" s="243"/>
      <c r="I1213" s="243"/>
      <c r="J1213" s="243"/>
      <c r="K1213" s="243"/>
      <c r="L1213" s="243"/>
      <c r="M1213" s="243"/>
      <c r="N1213" s="243"/>
      <c r="O1213" s="243"/>
      <c r="P1213" s="243"/>
      <c r="Q1213" s="243"/>
    </row>
    <row r="1214" spans="2:17">
      <c r="B1214" s="243"/>
      <c r="C1214" s="243"/>
      <c r="D1214" s="243"/>
      <c r="E1214" s="243"/>
      <c r="F1214" s="243"/>
      <c r="G1214" s="243"/>
      <c r="H1214" s="243"/>
      <c r="I1214" s="243"/>
      <c r="J1214" s="243"/>
      <c r="K1214" s="243"/>
      <c r="L1214" s="243"/>
      <c r="M1214" s="243"/>
      <c r="N1214" s="243"/>
      <c r="O1214" s="243"/>
      <c r="P1214" s="243"/>
      <c r="Q1214" s="243"/>
    </row>
    <row r="1215" spans="2:17">
      <c r="B1215" s="243"/>
      <c r="C1215" s="243"/>
      <c r="D1215" s="243"/>
      <c r="E1215" s="243"/>
      <c r="F1215" s="243"/>
      <c r="G1215" s="243"/>
      <c r="H1215" s="243"/>
      <c r="I1215" s="243"/>
      <c r="J1215" s="243"/>
      <c r="K1215" s="243"/>
      <c r="L1215" s="243"/>
      <c r="M1215" s="243"/>
      <c r="N1215" s="243"/>
      <c r="O1215" s="243"/>
      <c r="P1215" s="243"/>
      <c r="Q1215" s="243"/>
    </row>
    <row r="1216" spans="2:17">
      <c r="B1216" s="243"/>
      <c r="C1216" s="243"/>
      <c r="D1216" s="243"/>
      <c r="E1216" s="243"/>
      <c r="F1216" s="243"/>
      <c r="G1216" s="243"/>
      <c r="H1216" s="243"/>
      <c r="I1216" s="243"/>
      <c r="J1216" s="243"/>
      <c r="K1216" s="243"/>
      <c r="L1216" s="243"/>
      <c r="M1216" s="243"/>
      <c r="N1216" s="243"/>
      <c r="O1216" s="243"/>
      <c r="P1216" s="243"/>
      <c r="Q1216" s="243"/>
    </row>
    <row r="1217" spans="2:17">
      <c r="B1217" s="243"/>
      <c r="C1217" s="243"/>
      <c r="D1217" s="243"/>
      <c r="E1217" s="243"/>
      <c r="F1217" s="243"/>
      <c r="G1217" s="243"/>
      <c r="H1217" s="243"/>
      <c r="I1217" s="243"/>
      <c r="J1217" s="243"/>
      <c r="K1217" s="243"/>
      <c r="L1217" s="243"/>
      <c r="M1217" s="243"/>
      <c r="N1217" s="243"/>
      <c r="O1217" s="243"/>
      <c r="P1217" s="243"/>
      <c r="Q1217" s="243"/>
    </row>
    <row r="1218" spans="2:17">
      <c r="B1218" s="243"/>
      <c r="C1218" s="243"/>
      <c r="D1218" s="243"/>
      <c r="E1218" s="243"/>
      <c r="F1218" s="243"/>
      <c r="G1218" s="243"/>
      <c r="H1218" s="243"/>
      <c r="I1218" s="243"/>
      <c r="J1218" s="243"/>
      <c r="K1218" s="243"/>
      <c r="L1218" s="243"/>
      <c r="M1218" s="243"/>
      <c r="N1218" s="243"/>
      <c r="O1218" s="243"/>
      <c r="P1218" s="243"/>
      <c r="Q1218" s="243"/>
    </row>
    <row r="1219" spans="2:17">
      <c r="B1219" s="243"/>
      <c r="C1219" s="243"/>
      <c r="D1219" s="243"/>
      <c r="E1219" s="243"/>
      <c r="F1219" s="243"/>
      <c r="G1219" s="243"/>
      <c r="H1219" s="243"/>
      <c r="I1219" s="243"/>
      <c r="J1219" s="243"/>
      <c r="K1219" s="243"/>
      <c r="L1219" s="243"/>
      <c r="M1219" s="243"/>
      <c r="N1219" s="243"/>
      <c r="O1219" s="243"/>
      <c r="P1219" s="243"/>
      <c r="Q1219" s="243"/>
    </row>
    <row r="1220" spans="2:17">
      <c r="B1220" s="243"/>
      <c r="C1220" s="243"/>
      <c r="D1220" s="243"/>
      <c r="E1220" s="243"/>
      <c r="F1220" s="243"/>
      <c r="G1220" s="243"/>
      <c r="H1220" s="243"/>
      <c r="I1220" s="243"/>
      <c r="J1220" s="243"/>
      <c r="K1220" s="243"/>
      <c r="L1220" s="243"/>
      <c r="M1220" s="243"/>
      <c r="N1220" s="243"/>
      <c r="O1220" s="243"/>
      <c r="P1220" s="243"/>
      <c r="Q1220" s="243"/>
    </row>
    <row r="1221" spans="2:17">
      <c r="B1221" s="243"/>
      <c r="C1221" s="243"/>
      <c r="D1221" s="243"/>
      <c r="E1221" s="243"/>
      <c r="F1221" s="243"/>
      <c r="G1221" s="243"/>
      <c r="H1221" s="243"/>
      <c r="I1221" s="243"/>
      <c r="J1221" s="243"/>
      <c r="K1221" s="243"/>
      <c r="L1221" s="243"/>
      <c r="M1221" s="243"/>
      <c r="N1221" s="243"/>
      <c r="O1221" s="243"/>
      <c r="P1221" s="243"/>
      <c r="Q1221" s="243"/>
    </row>
    <row r="1222" spans="2:17">
      <c r="B1222" s="243"/>
      <c r="C1222" s="243"/>
      <c r="D1222" s="243"/>
      <c r="E1222" s="243"/>
      <c r="F1222" s="243"/>
      <c r="G1222" s="243"/>
      <c r="H1222" s="243"/>
      <c r="I1222" s="243"/>
      <c r="J1222" s="243"/>
      <c r="K1222" s="243"/>
      <c r="L1222" s="243"/>
      <c r="M1222" s="243"/>
      <c r="N1222" s="243"/>
      <c r="O1222" s="243"/>
      <c r="P1222" s="243"/>
      <c r="Q1222" s="243"/>
    </row>
    <row r="1223" spans="2:17">
      <c r="B1223" s="243"/>
      <c r="C1223" s="243"/>
      <c r="D1223" s="243"/>
      <c r="E1223" s="243"/>
      <c r="F1223" s="243"/>
      <c r="G1223" s="243"/>
      <c r="H1223" s="243"/>
      <c r="I1223" s="243"/>
      <c r="J1223" s="243"/>
      <c r="K1223" s="243"/>
      <c r="L1223" s="243"/>
      <c r="M1223" s="243"/>
      <c r="N1223" s="243"/>
      <c r="O1223" s="243"/>
      <c r="P1223" s="243"/>
      <c r="Q1223" s="243"/>
    </row>
    <row r="1224" spans="2:17">
      <c r="B1224" s="243"/>
      <c r="C1224" s="243"/>
      <c r="D1224" s="243"/>
      <c r="E1224" s="243"/>
      <c r="F1224" s="243"/>
      <c r="G1224" s="243"/>
      <c r="H1224" s="243"/>
      <c r="I1224" s="243"/>
      <c r="J1224" s="243"/>
      <c r="K1224" s="243"/>
      <c r="L1224" s="243"/>
      <c r="M1224" s="243"/>
      <c r="N1224" s="243"/>
      <c r="O1224" s="243"/>
      <c r="P1224" s="243"/>
      <c r="Q1224" s="243"/>
    </row>
    <row r="1225" spans="2:17">
      <c r="B1225" s="243"/>
      <c r="C1225" s="243"/>
      <c r="D1225" s="243"/>
      <c r="E1225" s="243"/>
      <c r="F1225" s="243"/>
      <c r="G1225" s="243"/>
      <c r="H1225" s="243"/>
      <c r="I1225" s="243"/>
      <c r="J1225" s="243"/>
      <c r="K1225" s="243"/>
      <c r="L1225" s="243"/>
      <c r="M1225" s="243"/>
      <c r="N1225" s="243"/>
      <c r="O1225" s="243"/>
      <c r="P1225" s="243"/>
      <c r="Q1225" s="243"/>
    </row>
    <row r="1226" spans="2:17">
      <c r="B1226" s="243"/>
      <c r="C1226" s="243"/>
      <c r="D1226" s="243"/>
      <c r="E1226" s="243"/>
      <c r="F1226" s="243"/>
      <c r="G1226" s="243"/>
      <c r="H1226" s="243"/>
      <c r="I1226" s="243"/>
      <c r="J1226" s="243"/>
      <c r="K1226" s="243"/>
      <c r="L1226" s="243"/>
      <c r="M1226" s="243"/>
      <c r="N1226" s="243"/>
      <c r="O1226" s="243"/>
      <c r="P1226" s="243"/>
      <c r="Q1226" s="243"/>
    </row>
    <row r="1227" spans="2:17">
      <c r="B1227" s="243"/>
      <c r="C1227" s="243"/>
      <c r="D1227" s="243"/>
      <c r="E1227" s="243"/>
      <c r="F1227" s="243"/>
      <c r="G1227" s="243"/>
      <c r="H1227" s="243"/>
      <c r="I1227" s="243"/>
      <c r="J1227" s="243"/>
      <c r="K1227" s="243"/>
      <c r="L1227" s="243"/>
      <c r="M1227" s="243"/>
      <c r="N1227" s="243"/>
      <c r="O1227" s="243"/>
      <c r="P1227" s="243"/>
      <c r="Q1227" s="243"/>
    </row>
    <row r="1228" spans="2:17">
      <c r="B1228" s="243"/>
      <c r="C1228" s="243"/>
      <c r="D1228" s="243"/>
      <c r="E1228" s="243"/>
      <c r="F1228" s="243"/>
      <c r="G1228" s="243"/>
      <c r="H1228" s="243"/>
      <c r="I1228" s="243"/>
      <c r="J1228" s="243"/>
      <c r="K1228" s="243"/>
      <c r="L1228" s="243"/>
      <c r="M1228" s="243"/>
      <c r="N1228" s="243"/>
      <c r="O1228" s="243"/>
      <c r="P1228" s="243"/>
      <c r="Q1228" s="243"/>
    </row>
    <row r="1229" spans="2:17">
      <c r="B1229" s="243"/>
      <c r="C1229" s="243"/>
      <c r="D1229" s="243"/>
      <c r="E1229" s="243"/>
      <c r="F1229" s="243"/>
      <c r="G1229" s="243"/>
      <c r="H1229" s="243"/>
      <c r="I1229" s="243"/>
      <c r="J1229" s="243"/>
      <c r="K1229" s="243"/>
      <c r="L1229" s="243"/>
      <c r="M1229" s="243"/>
      <c r="N1229" s="243"/>
      <c r="O1229" s="243"/>
      <c r="P1229" s="243"/>
      <c r="Q1229" s="243"/>
    </row>
    <row r="1230" spans="2:17">
      <c r="B1230" s="243"/>
      <c r="C1230" s="243"/>
      <c r="D1230" s="243"/>
      <c r="E1230" s="243"/>
      <c r="F1230" s="243"/>
      <c r="G1230" s="243"/>
      <c r="H1230" s="243"/>
      <c r="I1230" s="243"/>
      <c r="J1230" s="243"/>
      <c r="K1230" s="243"/>
      <c r="L1230" s="243"/>
      <c r="M1230" s="243"/>
      <c r="N1230" s="243"/>
      <c r="O1230" s="243"/>
      <c r="P1230" s="243"/>
      <c r="Q1230" s="243"/>
    </row>
    <row r="1231" spans="2:17">
      <c r="B1231" s="243"/>
      <c r="C1231" s="243"/>
      <c r="D1231" s="243"/>
      <c r="E1231" s="243"/>
      <c r="F1231" s="243"/>
      <c r="G1231" s="243"/>
      <c r="H1231" s="243"/>
      <c r="I1231" s="243"/>
      <c r="J1231" s="243"/>
      <c r="K1231" s="243"/>
      <c r="L1231" s="243"/>
      <c r="M1231" s="243"/>
      <c r="N1231" s="243"/>
      <c r="O1231" s="243"/>
      <c r="P1231" s="243"/>
      <c r="Q1231" s="243"/>
    </row>
    <row r="1232" spans="2:17">
      <c r="B1232" s="243"/>
      <c r="C1232" s="243"/>
      <c r="D1232" s="243"/>
      <c r="E1232" s="243"/>
      <c r="F1232" s="243"/>
      <c r="G1232" s="243"/>
      <c r="H1232" s="243"/>
      <c r="I1232" s="243"/>
      <c r="J1232" s="243"/>
      <c r="K1232" s="243"/>
      <c r="L1232" s="243"/>
      <c r="M1232" s="243"/>
      <c r="N1232" s="243"/>
      <c r="O1232" s="243"/>
      <c r="P1232" s="243"/>
      <c r="Q1232" s="243"/>
    </row>
    <row r="1233" spans="2:17">
      <c r="B1233" s="243"/>
      <c r="C1233" s="243"/>
      <c r="D1233" s="243"/>
      <c r="E1233" s="243"/>
      <c r="F1233" s="243"/>
      <c r="G1233" s="243"/>
      <c r="H1233" s="243"/>
      <c r="I1233" s="243"/>
      <c r="J1233" s="243"/>
      <c r="K1233" s="243"/>
      <c r="L1233" s="243"/>
      <c r="M1233" s="243"/>
      <c r="N1233" s="243"/>
      <c r="O1233" s="243"/>
      <c r="P1233" s="243"/>
      <c r="Q1233" s="243"/>
    </row>
    <row r="1234" spans="2:17">
      <c r="B1234" s="243"/>
      <c r="C1234" s="243"/>
      <c r="D1234" s="243"/>
      <c r="E1234" s="243"/>
      <c r="F1234" s="243"/>
      <c r="G1234" s="243"/>
      <c r="H1234" s="243"/>
      <c r="I1234" s="243"/>
      <c r="J1234" s="243"/>
      <c r="K1234" s="243"/>
      <c r="L1234" s="243"/>
      <c r="M1234" s="243"/>
      <c r="N1234" s="243"/>
      <c r="O1234" s="243"/>
      <c r="P1234" s="243"/>
      <c r="Q1234" s="243"/>
    </row>
    <row r="1235" spans="2:17">
      <c r="B1235" s="243"/>
      <c r="C1235" s="243"/>
      <c r="D1235" s="243"/>
      <c r="E1235" s="243"/>
      <c r="F1235" s="243"/>
      <c r="G1235" s="243"/>
      <c r="H1235" s="243"/>
      <c r="I1235" s="243"/>
      <c r="J1235" s="243"/>
      <c r="K1235" s="243"/>
      <c r="L1235" s="243"/>
      <c r="M1235" s="243"/>
      <c r="N1235" s="243"/>
      <c r="O1235" s="243"/>
      <c r="P1235" s="243"/>
      <c r="Q1235" s="243"/>
    </row>
    <row r="1236" spans="2:17">
      <c r="B1236" s="243"/>
      <c r="C1236" s="243"/>
      <c r="D1236" s="243"/>
      <c r="E1236" s="243"/>
      <c r="F1236" s="243"/>
      <c r="G1236" s="243"/>
      <c r="H1236" s="243"/>
      <c r="I1236" s="243"/>
      <c r="J1236" s="243"/>
      <c r="K1236" s="243"/>
      <c r="L1236" s="243"/>
      <c r="M1236" s="243"/>
      <c r="N1236" s="243"/>
      <c r="O1236" s="243"/>
      <c r="P1236" s="243"/>
      <c r="Q1236" s="243"/>
    </row>
    <row r="1237" spans="2:17">
      <c r="B1237" s="243"/>
      <c r="C1237" s="243"/>
      <c r="D1237" s="243"/>
      <c r="E1237" s="243"/>
      <c r="F1237" s="243"/>
      <c r="G1237" s="243"/>
      <c r="H1237" s="243"/>
      <c r="I1237" s="243"/>
      <c r="J1237" s="243"/>
      <c r="K1237" s="243"/>
      <c r="L1237" s="243"/>
      <c r="M1237" s="243"/>
      <c r="N1237" s="243"/>
      <c r="O1237" s="243"/>
      <c r="P1237" s="243"/>
      <c r="Q1237" s="243"/>
    </row>
    <row r="1238" spans="2:17">
      <c r="B1238" s="243"/>
      <c r="C1238" s="243"/>
      <c r="D1238" s="243"/>
      <c r="E1238" s="243"/>
      <c r="F1238" s="243"/>
      <c r="G1238" s="243"/>
      <c r="H1238" s="243"/>
      <c r="I1238" s="243"/>
      <c r="J1238" s="243"/>
      <c r="K1238" s="243"/>
      <c r="L1238" s="243"/>
      <c r="M1238" s="243"/>
      <c r="N1238" s="243"/>
      <c r="O1238" s="243"/>
      <c r="P1238" s="243"/>
      <c r="Q1238" s="243"/>
    </row>
    <row r="1239" spans="2:17">
      <c r="B1239" s="243"/>
      <c r="C1239" s="243"/>
      <c r="D1239" s="243"/>
      <c r="E1239" s="243"/>
      <c r="F1239" s="243"/>
      <c r="G1239" s="243"/>
      <c r="H1239" s="243"/>
      <c r="I1239" s="243"/>
      <c r="J1239" s="243"/>
      <c r="K1239" s="243"/>
      <c r="L1239" s="243"/>
      <c r="M1239" s="243"/>
      <c r="N1239" s="243"/>
      <c r="O1239" s="243"/>
      <c r="P1239" s="243"/>
      <c r="Q1239" s="243"/>
    </row>
    <row r="1240" spans="2:17">
      <c r="B1240" s="243"/>
      <c r="C1240" s="243"/>
      <c r="D1240" s="243"/>
      <c r="E1240" s="243"/>
      <c r="F1240" s="243"/>
      <c r="G1240" s="243"/>
      <c r="H1240" s="243"/>
      <c r="I1240" s="243"/>
      <c r="J1240" s="243"/>
      <c r="K1240" s="243"/>
      <c r="L1240" s="243"/>
      <c r="M1240" s="243"/>
      <c r="N1240" s="243"/>
      <c r="O1240" s="243"/>
      <c r="P1240" s="243"/>
      <c r="Q1240" s="243"/>
    </row>
    <row r="1241" spans="2:17">
      <c r="B1241" s="243"/>
      <c r="C1241" s="243"/>
      <c r="D1241" s="243"/>
      <c r="E1241" s="243"/>
      <c r="F1241" s="243"/>
      <c r="G1241" s="243"/>
      <c r="H1241" s="243"/>
      <c r="I1241" s="243"/>
      <c r="J1241" s="243"/>
      <c r="K1241" s="243"/>
      <c r="L1241" s="243"/>
      <c r="M1241" s="243"/>
      <c r="N1241" s="243"/>
      <c r="O1241" s="243"/>
      <c r="P1241" s="243"/>
      <c r="Q1241" s="243"/>
    </row>
    <row r="1242" spans="2:17">
      <c r="B1242" s="243"/>
      <c r="C1242" s="243"/>
      <c r="D1242" s="243"/>
      <c r="E1242" s="243"/>
      <c r="F1242" s="243"/>
      <c r="G1242" s="243"/>
      <c r="H1242" s="243"/>
      <c r="I1242" s="243"/>
      <c r="J1242" s="243"/>
      <c r="K1242" s="243"/>
      <c r="L1242" s="243"/>
      <c r="M1242" s="243"/>
      <c r="N1242" s="243"/>
      <c r="O1242" s="243"/>
      <c r="P1242" s="243"/>
      <c r="Q1242" s="243"/>
    </row>
    <row r="1243" spans="2:17">
      <c r="B1243" s="243"/>
      <c r="C1243" s="243"/>
      <c r="D1243" s="243"/>
      <c r="E1243" s="243"/>
      <c r="F1243" s="243"/>
      <c r="G1243" s="243"/>
      <c r="H1243" s="243"/>
      <c r="I1243" s="243"/>
      <c r="J1243" s="243"/>
      <c r="K1243" s="243"/>
      <c r="L1243" s="243"/>
      <c r="M1243" s="243"/>
      <c r="N1243" s="243"/>
      <c r="O1243" s="243"/>
      <c r="P1243" s="243"/>
      <c r="Q1243" s="243"/>
    </row>
    <row r="1244" spans="2:17">
      <c r="B1244" s="243"/>
      <c r="C1244" s="243"/>
      <c r="D1244" s="243"/>
      <c r="E1244" s="243"/>
      <c r="F1244" s="243"/>
      <c r="G1244" s="243"/>
      <c r="H1244" s="243"/>
      <c r="I1244" s="243"/>
      <c r="J1244" s="243"/>
      <c r="K1244" s="243"/>
      <c r="L1244" s="243"/>
      <c r="M1244" s="243"/>
      <c r="N1244" s="243"/>
      <c r="O1244" s="243"/>
      <c r="P1244" s="243"/>
      <c r="Q1244" s="243"/>
    </row>
    <row r="1245" spans="2:17">
      <c r="B1245" s="243"/>
      <c r="C1245" s="243"/>
      <c r="D1245" s="243"/>
      <c r="E1245" s="243"/>
      <c r="F1245" s="243"/>
      <c r="G1245" s="243"/>
      <c r="H1245" s="243"/>
      <c r="I1245" s="243"/>
      <c r="J1245" s="243"/>
      <c r="K1245" s="243"/>
      <c r="L1245" s="243"/>
      <c r="M1245" s="243"/>
      <c r="N1245" s="243"/>
      <c r="O1245" s="243"/>
      <c r="P1245" s="243"/>
      <c r="Q1245" s="243"/>
    </row>
    <row r="1246" spans="2:17">
      <c r="B1246" s="243"/>
      <c r="C1246" s="243"/>
      <c r="D1246" s="243"/>
      <c r="E1246" s="243"/>
      <c r="F1246" s="243"/>
      <c r="G1246" s="243"/>
      <c r="H1246" s="243"/>
      <c r="I1246" s="243"/>
      <c r="J1246" s="243"/>
      <c r="K1246" s="243"/>
      <c r="L1246" s="243"/>
      <c r="M1246" s="243"/>
      <c r="N1246" s="243"/>
      <c r="O1246" s="243"/>
      <c r="P1246" s="243"/>
      <c r="Q1246" s="243"/>
    </row>
    <row r="1247" spans="2:17">
      <c r="B1247" s="243"/>
      <c r="C1247" s="243"/>
      <c r="D1247" s="243"/>
      <c r="E1247" s="243"/>
      <c r="F1247" s="243"/>
      <c r="G1247" s="243"/>
      <c r="H1247" s="243"/>
      <c r="I1247" s="243"/>
      <c r="J1247" s="243"/>
      <c r="K1247" s="243"/>
      <c r="L1247" s="243"/>
      <c r="M1247" s="243"/>
      <c r="N1247" s="243"/>
      <c r="O1247" s="243"/>
      <c r="P1247" s="243"/>
      <c r="Q1247" s="243"/>
    </row>
    <row r="1248" spans="2:17">
      <c r="B1248" s="243"/>
      <c r="C1248" s="243"/>
      <c r="D1248" s="243"/>
      <c r="E1248" s="243"/>
      <c r="F1248" s="243"/>
      <c r="G1248" s="243"/>
      <c r="H1248" s="243"/>
      <c r="I1248" s="243"/>
      <c r="J1248" s="243"/>
      <c r="K1248" s="243"/>
      <c r="L1248" s="243"/>
      <c r="M1248" s="243"/>
      <c r="N1248" s="243"/>
      <c r="O1248" s="243"/>
      <c r="P1248" s="243"/>
      <c r="Q1248" s="243"/>
    </row>
    <row r="1249" spans="2:17">
      <c r="B1249" s="243"/>
      <c r="C1249" s="243"/>
      <c r="D1249" s="243"/>
      <c r="E1249" s="243"/>
      <c r="F1249" s="243"/>
      <c r="G1249" s="243"/>
      <c r="H1249" s="243"/>
      <c r="I1249" s="243"/>
      <c r="J1249" s="243"/>
      <c r="K1249" s="243"/>
      <c r="L1249" s="243"/>
      <c r="M1249" s="243"/>
      <c r="N1249" s="243"/>
      <c r="O1249" s="243"/>
      <c r="P1249" s="243"/>
      <c r="Q1249" s="243"/>
    </row>
    <row r="1250" spans="2:17">
      <c r="B1250" s="243"/>
      <c r="C1250" s="243"/>
      <c r="D1250" s="243"/>
      <c r="E1250" s="243"/>
      <c r="F1250" s="243"/>
      <c r="G1250" s="243"/>
      <c r="H1250" s="243"/>
      <c r="I1250" s="243"/>
      <c r="J1250" s="243"/>
      <c r="K1250" s="243"/>
      <c r="L1250" s="243"/>
      <c r="M1250" s="243"/>
      <c r="N1250" s="243"/>
      <c r="O1250" s="243"/>
      <c r="P1250" s="243"/>
      <c r="Q1250" s="243"/>
    </row>
    <row r="1251" spans="2:17">
      <c r="B1251" s="243"/>
      <c r="C1251" s="243"/>
      <c r="D1251" s="243"/>
      <c r="E1251" s="243"/>
      <c r="F1251" s="243"/>
      <c r="G1251" s="243"/>
      <c r="H1251" s="243"/>
      <c r="I1251" s="243"/>
      <c r="J1251" s="243"/>
      <c r="K1251" s="243"/>
      <c r="L1251" s="243"/>
      <c r="M1251" s="243"/>
      <c r="N1251" s="243"/>
      <c r="O1251" s="243"/>
      <c r="P1251" s="243"/>
      <c r="Q1251" s="243"/>
    </row>
    <row r="1252" spans="2:17">
      <c r="B1252" s="243"/>
      <c r="C1252" s="243"/>
      <c r="D1252" s="243"/>
      <c r="E1252" s="243"/>
      <c r="F1252" s="243"/>
      <c r="G1252" s="243"/>
      <c r="H1252" s="243"/>
      <c r="I1252" s="243"/>
      <c r="J1252" s="243"/>
      <c r="K1252" s="243"/>
      <c r="L1252" s="243"/>
      <c r="M1252" s="243"/>
      <c r="N1252" s="243"/>
      <c r="O1252" s="243"/>
      <c r="P1252" s="243"/>
      <c r="Q1252" s="243"/>
    </row>
    <row r="1253" spans="2:17">
      <c r="B1253" s="243"/>
      <c r="C1253" s="243"/>
      <c r="D1253" s="243"/>
      <c r="E1253" s="243"/>
      <c r="F1253" s="243"/>
      <c r="G1253" s="243"/>
      <c r="H1253" s="243"/>
      <c r="I1253" s="243"/>
      <c r="J1253" s="243"/>
      <c r="K1253" s="243"/>
      <c r="L1253" s="243"/>
      <c r="M1253" s="243"/>
      <c r="N1253" s="243"/>
      <c r="O1253" s="243"/>
      <c r="P1253" s="243"/>
      <c r="Q1253" s="243"/>
    </row>
    <row r="1254" spans="2:17">
      <c r="B1254" s="243"/>
      <c r="C1254" s="243"/>
      <c r="D1254" s="243"/>
      <c r="E1254" s="243"/>
      <c r="F1254" s="243"/>
      <c r="G1254" s="243"/>
      <c r="H1254" s="243"/>
      <c r="I1254" s="243"/>
      <c r="J1254" s="243"/>
      <c r="K1254" s="243"/>
      <c r="L1254" s="243"/>
      <c r="M1254" s="243"/>
      <c r="N1254" s="243"/>
      <c r="O1254" s="243"/>
      <c r="P1254" s="243"/>
      <c r="Q1254" s="243"/>
    </row>
    <row r="1255" spans="2:17">
      <c r="B1255" s="243"/>
      <c r="C1255" s="243"/>
      <c r="D1255" s="243"/>
      <c r="E1255" s="243"/>
      <c r="F1255" s="243"/>
      <c r="G1255" s="243"/>
      <c r="H1255" s="243"/>
      <c r="I1255" s="243"/>
      <c r="J1255" s="243"/>
      <c r="K1255" s="243"/>
      <c r="L1255" s="243"/>
      <c r="M1255" s="243"/>
      <c r="N1255" s="243"/>
      <c r="O1255" s="243"/>
      <c r="P1255" s="243"/>
      <c r="Q1255" s="243"/>
    </row>
    <row r="1256" spans="2:17">
      <c r="B1256" s="243"/>
      <c r="C1256" s="243"/>
      <c r="D1256" s="243"/>
      <c r="E1256" s="243"/>
      <c r="F1256" s="243"/>
      <c r="G1256" s="243"/>
      <c r="H1256" s="243"/>
      <c r="I1256" s="243"/>
      <c r="J1256" s="243"/>
      <c r="K1256" s="243"/>
      <c r="L1256" s="243"/>
      <c r="M1256" s="243"/>
      <c r="N1256" s="243"/>
      <c r="O1256" s="243"/>
      <c r="P1256" s="243"/>
      <c r="Q1256" s="243"/>
    </row>
    <row r="1257" spans="2:17">
      <c r="B1257" s="243"/>
      <c r="C1257" s="243"/>
      <c r="D1257" s="243"/>
      <c r="E1257" s="243"/>
      <c r="F1257" s="243"/>
      <c r="G1257" s="243"/>
      <c r="H1257" s="243"/>
      <c r="I1257" s="243"/>
      <c r="J1257" s="243"/>
      <c r="K1257" s="243"/>
      <c r="L1257" s="243"/>
      <c r="M1257" s="243"/>
      <c r="N1257" s="243"/>
      <c r="O1257" s="243"/>
      <c r="P1257" s="243"/>
      <c r="Q1257" s="243"/>
    </row>
    <row r="1258" spans="2:17">
      <c r="B1258" s="243"/>
      <c r="C1258" s="243"/>
      <c r="D1258" s="243"/>
      <c r="E1258" s="243"/>
      <c r="F1258" s="243"/>
      <c r="G1258" s="243"/>
      <c r="H1258" s="243"/>
      <c r="I1258" s="243"/>
      <c r="J1258" s="243"/>
      <c r="K1258" s="243"/>
      <c r="L1258" s="243"/>
      <c r="M1258" s="243"/>
      <c r="N1258" s="243"/>
      <c r="O1258" s="243"/>
      <c r="P1258" s="243"/>
      <c r="Q1258" s="243"/>
    </row>
    <row r="1259" spans="2:17">
      <c r="B1259" s="243"/>
      <c r="C1259" s="243"/>
      <c r="D1259" s="243"/>
      <c r="E1259" s="243"/>
      <c r="F1259" s="243"/>
      <c r="G1259" s="243"/>
      <c r="H1259" s="243"/>
      <c r="I1259" s="243"/>
      <c r="J1259" s="243"/>
      <c r="K1259" s="243"/>
      <c r="L1259" s="243"/>
      <c r="M1259" s="243"/>
      <c r="N1259" s="243"/>
      <c r="O1259" s="243"/>
      <c r="P1259" s="243"/>
      <c r="Q1259" s="243"/>
    </row>
    <row r="1260" spans="2:17">
      <c r="B1260" s="243"/>
      <c r="C1260" s="243"/>
      <c r="D1260" s="243"/>
      <c r="E1260" s="243"/>
      <c r="F1260" s="243"/>
      <c r="G1260" s="243"/>
      <c r="H1260" s="243"/>
      <c r="I1260" s="243"/>
      <c r="J1260" s="243"/>
      <c r="K1260" s="243"/>
      <c r="L1260" s="243"/>
      <c r="M1260" s="243"/>
      <c r="N1260" s="243"/>
      <c r="O1260" s="243"/>
      <c r="P1260" s="243"/>
      <c r="Q1260" s="243"/>
    </row>
    <row r="1261" spans="2:17">
      <c r="B1261" s="243"/>
      <c r="C1261" s="243"/>
      <c r="D1261" s="243"/>
      <c r="E1261" s="243"/>
      <c r="F1261" s="243"/>
      <c r="G1261" s="243"/>
      <c r="H1261" s="243"/>
      <c r="I1261" s="243"/>
      <c r="J1261" s="243"/>
      <c r="K1261" s="243"/>
      <c r="L1261" s="243"/>
      <c r="M1261" s="243"/>
      <c r="N1261" s="243"/>
      <c r="O1261" s="243"/>
      <c r="P1261" s="243"/>
      <c r="Q1261" s="243"/>
    </row>
    <row r="1262" spans="2:17">
      <c r="B1262" s="243"/>
      <c r="C1262" s="243"/>
      <c r="D1262" s="243"/>
      <c r="E1262" s="243"/>
      <c r="F1262" s="243"/>
      <c r="G1262" s="243"/>
      <c r="H1262" s="243"/>
      <c r="I1262" s="243"/>
      <c r="J1262" s="243"/>
      <c r="K1262" s="243"/>
      <c r="L1262" s="243"/>
      <c r="M1262" s="243"/>
      <c r="N1262" s="243"/>
      <c r="O1262" s="243"/>
      <c r="P1262" s="243"/>
      <c r="Q1262" s="243"/>
    </row>
    <row r="1263" spans="2:17">
      <c r="B1263" s="243"/>
      <c r="C1263" s="243"/>
      <c r="D1263" s="243"/>
      <c r="E1263" s="243"/>
      <c r="F1263" s="243"/>
      <c r="G1263" s="243"/>
      <c r="H1263" s="243"/>
      <c r="I1263" s="243"/>
      <c r="J1263" s="243"/>
      <c r="K1263" s="243"/>
      <c r="L1263" s="243"/>
      <c r="M1263" s="243"/>
      <c r="N1263" s="243"/>
      <c r="O1263" s="243"/>
      <c r="P1263" s="243"/>
      <c r="Q1263" s="243"/>
    </row>
    <row r="1264" spans="2:17">
      <c r="B1264" s="243"/>
      <c r="C1264" s="243"/>
      <c r="D1264" s="243"/>
      <c r="E1264" s="243"/>
      <c r="F1264" s="243"/>
      <c r="G1264" s="243"/>
      <c r="H1264" s="243"/>
      <c r="I1264" s="243"/>
      <c r="J1264" s="243"/>
      <c r="K1264" s="243"/>
      <c r="L1264" s="243"/>
      <c r="M1264" s="243"/>
      <c r="N1264" s="243"/>
      <c r="O1264" s="243"/>
      <c r="P1264" s="243"/>
      <c r="Q1264" s="243"/>
    </row>
    <row r="1265" spans="2:17">
      <c r="B1265" s="243"/>
      <c r="C1265" s="243"/>
      <c r="D1265" s="243"/>
      <c r="E1265" s="243"/>
      <c r="F1265" s="243"/>
      <c r="G1265" s="243"/>
      <c r="H1265" s="243"/>
      <c r="I1265" s="243"/>
      <c r="J1265" s="243"/>
      <c r="K1265" s="243"/>
      <c r="L1265" s="243"/>
      <c r="M1265" s="243"/>
      <c r="N1265" s="243"/>
      <c r="O1265" s="243"/>
      <c r="P1265" s="243"/>
      <c r="Q1265" s="243"/>
    </row>
    <row r="1266" spans="2:17">
      <c r="B1266" s="243"/>
      <c r="C1266" s="243"/>
      <c r="D1266" s="243"/>
      <c r="E1266" s="243"/>
      <c r="F1266" s="243"/>
      <c r="G1266" s="243"/>
      <c r="H1266" s="243"/>
      <c r="I1266" s="243"/>
      <c r="J1266" s="243"/>
      <c r="K1266" s="243"/>
      <c r="L1266" s="243"/>
      <c r="M1266" s="243"/>
      <c r="N1266" s="243"/>
      <c r="O1266" s="243"/>
      <c r="P1266" s="243"/>
      <c r="Q1266" s="243"/>
    </row>
    <row r="1267" spans="2:17">
      <c r="B1267" s="243"/>
      <c r="C1267" s="243"/>
      <c r="D1267" s="243"/>
      <c r="E1267" s="243"/>
      <c r="F1267" s="243"/>
      <c r="G1267" s="243"/>
      <c r="H1267" s="243"/>
      <c r="I1267" s="243"/>
      <c r="J1267" s="243"/>
      <c r="K1267" s="243"/>
      <c r="L1267" s="243"/>
      <c r="M1267" s="243"/>
      <c r="N1267" s="243"/>
      <c r="O1267" s="243"/>
      <c r="P1267" s="243"/>
      <c r="Q1267" s="243"/>
    </row>
    <row r="1268" spans="2:17">
      <c r="B1268" s="243"/>
      <c r="C1268" s="243"/>
      <c r="D1268" s="243"/>
      <c r="E1268" s="243"/>
      <c r="F1268" s="243"/>
      <c r="G1268" s="243"/>
      <c r="H1268" s="243"/>
      <c r="I1268" s="243"/>
      <c r="J1268" s="243"/>
      <c r="K1268" s="243"/>
      <c r="L1268" s="243"/>
      <c r="M1268" s="243"/>
      <c r="N1268" s="243"/>
      <c r="O1268" s="243"/>
      <c r="P1268" s="243"/>
      <c r="Q1268" s="243"/>
    </row>
    <row r="1269" spans="2:17">
      <c r="B1269" s="243"/>
      <c r="C1269" s="243"/>
      <c r="D1269" s="243"/>
      <c r="E1269" s="243"/>
      <c r="F1269" s="243"/>
      <c r="G1269" s="243"/>
      <c r="H1269" s="243"/>
      <c r="I1269" s="243"/>
      <c r="J1269" s="243"/>
      <c r="K1269" s="243"/>
      <c r="L1269" s="243"/>
      <c r="M1269" s="243"/>
      <c r="N1269" s="243"/>
      <c r="O1269" s="243"/>
      <c r="P1269" s="243"/>
      <c r="Q1269" s="243"/>
    </row>
    <row r="1270" spans="2:17">
      <c r="B1270" s="243"/>
      <c r="C1270" s="243"/>
      <c r="D1270" s="243"/>
      <c r="E1270" s="243"/>
      <c r="F1270" s="243"/>
      <c r="G1270" s="243"/>
      <c r="H1270" s="243"/>
      <c r="I1270" s="243"/>
      <c r="J1270" s="243"/>
      <c r="K1270" s="243"/>
      <c r="L1270" s="243"/>
      <c r="M1270" s="243"/>
      <c r="N1270" s="243"/>
      <c r="O1270" s="243"/>
      <c r="P1270" s="243"/>
      <c r="Q1270" s="243"/>
    </row>
    <row r="1271" spans="2:17">
      <c r="B1271" s="243"/>
      <c r="C1271" s="243"/>
      <c r="D1271" s="243"/>
      <c r="E1271" s="243"/>
      <c r="F1271" s="243"/>
      <c r="G1271" s="243"/>
      <c r="H1271" s="243"/>
      <c r="I1271" s="243"/>
      <c r="J1271" s="243"/>
      <c r="K1271" s="243"/>
      <c r="L1271" s="243"/>
      <c r="M1271" s="243"/>
      <c r="N1271" s="243"/>
      <c r="O1271" s="243"/>
      <c r="P1271" s="243"/>
      <c r="Q1271" s="243"/>
    </row>
    <row r="1272" spans="2:17">
      <c r="B1272" s="243"/>
      <c r="C1272" s="243"/>
      <c r="D1272" s="243"/>
      <c r="E1272" s="243"/>
      <c r="F1272" s="243"/>
      <c r="G1272" s="243"/>
      <c r="H1272" s="243"/>
      <c r="I1272" s="243"/>
      <c r="J1272" s="243"/>
      <c r="K1272" s="243"/>
      <c r="L1272" s="243"/>
      <c r="M1272" s="243"/>
      <c r="N1272" s="243"/>
      <c r="O1272" s="243"/>
      <c r="P1272" s="243"/>
      <c r="Q1272" s="243"/>
    </row>
    <row r="1273" spans="2:17">
      <c r="B1273" s="243"/>
      <c r="C1273" s="243"/>
      <c r="D1273" s="243"/>
      <c r="E1273" s="243"/>
      <c r="F1273" s="243"/>
      <c r="G1273" s="243"/>
      <c r="H1273" s="243"/>
      <c r="I1273" s="243"/>
      <c r="J1273" s="243"/>
      <c r="K1273" s="243"/>
      <c r="L1273" s="243"/>
      <c r="M1273" s="243"/>
      <c r="N1273" s="243"/>
      <c r="O1273" s="243"/>
      <c r="P1273" s="243"/>
      <c r="Q1273" s="243"/>
    </row>
    <row r="1274" spans="2:17">
      <c r="B1274" s="243"/>
      <c r="C1274" s="243"/>
      <c r="D1274" s="243"/>
      <c r="E1274" s="243"/>
      <c r="F1274" s="243"/>
      <c r="G1274" s="243"/>
      <c r="H1274" s="243"/>
      <c r="I1274" s="243"/>
      <c r="J1274" s="243"/>
      <c r="K1274" s="243"/>
      <c r="L1274" s="243"/>
      <c r="M1274" s="243"/>
      <c r="N1274" s="243"/>
      <c r="O1274" s="243"/>
      <c r="P1274" s="243"/>
      <c r="Q1274" s="243"/>
    </row>
    <row r="1275" spans="2:17">
      <c r="B1275" s="243"/>
      <c r="C1275" s="243"/>
      <c r="D1275" s="243"/>
      <c r="E1275" s="243"/>
      <c r="F1275" s="243"/>
      <c r="G1275" s="243"/>
      <c r="H1275" s="243"/>
      <c r="I1275" s="243"/>
      <c r="J1275" s="243"/>
      <c r="K1275" s="243"/>
      <c r="L1275" s="243"/>
      <c r="M1275" s="243"/>
      <c r="N1275" s="243"/>
      <c r="O1275" s="243"/>
      <c r="P1275" s="243"/>
      <c r="Q1275" s="243"/>
    </row>
    <row r="1276" spans="2:17">
      <c r="B1276" s="243"/>
      <c r="C1276" s="243"/>
      <c r="D1276" s="243"/>
      <c r="E1276" s="243"/>
      <c r="F1276" s="243"/>
      <c r="G1276" s="243"/>
      <c r="H1276" s="243"/>
      <c r="I1276" s="243"/>
      <c r="J1276" s="243"/>
      <c r="K1276" s="243"/>
      <c r="L1276" s="243"/>
      <c r="M1276" s="243"/>
      <c r="N1276" s="243"/>
      <c r="O1276" s="243"/>
      <c r="P1276" s="243"/>
      <c r="Q1276" s="243"/>
    </row>
    <row r="1277" spans="2:17">
      <c r="B1277" s="243"/>
      <c r="C1277" s="243"/>
      <c r="D1277" s="243"/>
      <c r="E1277" s="243"/>
      <c r="F1277" s="243"/>
      <c r="G1277" s="243"/>
      <c r="H1277" s="243"/>
      <c r="I1277" s="243"/>
      <c r="J1277" s="243"/>
      <c r="K1277" s="243"/>
      <c r="L1277" s="243"/>
      <c r="M1277" s="243"/>
      <c r="N1277" s="243"/>
      <c r="O1277" s="243"/>
      <c r="P1277" s="243"/>
      <c r="Q1277" s="243"/>
    </row>
    <row r="1278" spans="2:17">
      <c r="B1278" s="243"/>
      <c r="C1278" s="243"/>
      <c r="D1278" s="243"/>
      <c r="E1278" s="243"/>
      <c r="F1278" s="243"/>
      <c r="G1278" s="243"/>
      <c r="H1278" s="243"/>
      <c r="I1278" s="243"/>
      <c r="J1278" s="243"/>
      <c r="K1278" s="243"/>
      <c r="L1278" s="243"/>
      <c r="M1278" s="243"/>
      <c r="N1278" s="243"/>
      <c r="O1278" s="243"/>
      <c r="P1278" s="243"/>
      <c r="Q1278" s="243"/>
    </row>
    <row r="1279" spans="2:17">
      <c r="B1279" s="243"/>
      <c r="C1279" s="243"/>
      <c r="D1279" s="243"/>
      <c r="E1279" s="243"/>
      <c r="F1279" s="243"/>
      <c r="G1279" s="243"/>
      <c r="H1279" s="243"/>
      <c r="I1279" s="243"/>
      <c r="J1279" s="243"/>
      <c r="K1279" s="243"/>
      <c r="L1279" s="243"/>
      <c r="M1279" s="243"/>
      <c r="N1279" s="243"/>
      <c r="O1279" s="243"/>
      <c r="P1279" s="243"/>
      <c r="Q1279" s="243"/>
    </row>
    <row r="1280" spans="2:17">
      <c r="B1280" s="243"/>
      <c r="C1280" s="243"/>
      <c r="D1280" s="243"/>
      <c r="E1280" s="243"/>
      <c r="F1280" s="243"/>
      <c r="G1280" s="243"/>
      <c r="H1280" s="243"/>
      <c r="I1280" s="243"/>
      <c r="J1280" s="243"/>
      <c r="K1280" s="243"/>
      <c r="L1280" s="243"/>
      <c r="M1280" s="243"/>
      <c r="N1280" s="243"/>
      <c r="O1280" s="243"/>
      <c r="P1280" s="243"/>
      <c r="Q1280" s="243"/>
    </row>
    <row r="1281" spans="2:17">
      <c r="B1281" s="243"/>
      <c r="C1281" s="243"/>
      <c r="D1281" s="243"/>
      <c r="E1281" s="243"/>
      <c r="F1281" s="243"/>
      <c r="G1281" s="243"/>
      <c r="H1281" s="243"/>
      <c r="I1281" s="243"/>
      <c r="J1281" s="243"/>
      <c r="K1281" s="243"/>
      <c r="L1281" s="243"/>
      <c r="M1281" s="243"/>
      <c r="N1281" s="243"/>
      <c r="O1281" s="243"/>
      <c r="P1281" s="243"/>
      <c r="Q1281" s="243"/>
    </row>
    <row r="1282" spans="2:17">
      <c r="B1282" s="243"/>
      <c r="C1282" s="243"/>
      <c r="D1282" s="243"/>
      <c r="E1282" s="243"/>
      <c r="F1282" s="243"/>
      <c r="G1282" s="243"/>
      <c r="H1282" s="243"/>
      <c r="I1282" s="243"/>
      <c r="J1282" s="243"/>
      <c r="K1282" s="243"/>
      <c r="L1282" s="243"/>
      <c r="M1282" s="243"/>
      <c r="N1282" s="243"/>
      <c r="O1282" s="243"/>
      <c r="P1282" s="243"/>
      <c r="Q1282" s="243"/>
    </row>
    <row r="1283" spans="2:17">
      <c r="B1283" s="243"/>
      <c r="C1283" s="243"/>
      <c r="D1283" s="243"/>
      <c r="E1283" s="243"/>
      <c r="F1283" s="243"/>
      <c r="G1283" s="243"/>
      <c r="H1283" s="243"/>
      <c r="I1283" s="243"/>
      <c r="J1283" s="243"/>
      <c r="K1283" s="243"/>
      <c r="L1283" s="243"/>
      <c r="M1283" s="243"/>
      <c r="N1283" s="243"/>
      <c r="O1283" s="243"/>
      <c r="P1283" s="243"/>
      <c r="Q1283" s="243"/>
    </row>
    <row r="1284" spans="2:17">
      <c r="B1284" s="243"/>
      <c r="C1284" s="243"/>
      <c r="D1284" s="243"/>
      <c r="E1284" s="243"/>
      <c r="F1284" s="243"/>
      <c r="G1284" s="243"/>
      <c r="H1284" s="243"/>
      <c r="I1284" s="243"/>
      <c r="J1284" s="243"/>
      <c r="K1284" s="243"/>
      <c r="L1284" s="243"/>
      <c r="M1284" s="243"/>
      <c r="N1284" s="243"/>
      <c r="O1284" s="243"/>
      <c r="P1284" s="243"/>
      <c r="Q1284" s="243"/>
    </row>
    <row r="1285" spans="2:17">
      <c r="B1285" s="243"/>
      <c r="C1285" s="243"/>
      <c r="D1285" s="243"/>
      <c r="E1285" s="243"/>
      <c r="F1285" s="243"/>
      <c r="G1285" s="243"/>
      <c r="H1285" s="243"/>
      <c r="I1285" s="243"/>
      <c r="J1285" s="243"/>
      <c r="K1285" s="243"/>
      <c r="L1285" s="243"/>
      <c r="M1285" s="243"/>
      <c r="N1285" s="243"/>
      <c r="O1285" s="243"/>
      <c r="P1285" s="243"/>
      <c r="Q1285" s="243"/>
    </row>
    <row r="1286" spans="2:17">
      <c r="B1286" s="243"/>
      <c r="C1286" s="243"/>
      <c r="D1286" s="243"/>
      <c r="E1286" s="243"/>
      <c r="F1286" s="243"/>
      <c r="G1286" s="243"/>
      <c r="H1286" s="243"/>
      <c r="I1286" s="243"/>
      <c r="J1286" s="243"/>
      <c r="K1286" s="243"/>
      <c r="L1286" s="243"/>
      <c r="M1286" s="243"/>
      <c r="N1286" s="243"/>
      <c r="O1286" s="243"/>
      <c r="P1286" s="243"/>
      <c r="Q1286" s="243"/>
    </row>
    <row r="1287" spans="2:17">
      <c r="B1287" s="243"/>
      <c r="C1287" s="243"/>
      <c r="D1287" s="243"/>
      <c r="E1287" s="243"/>
      <c r="F1287" s="243"/>
      <c r="G1287" s="243"/>
      <c r="H1287" s="243"/>
      <c r="I1287" s="243"/>
      <c r="J1287" s="243"/>
      <c r="K1287" s="243"/>
      <c r="L1287" s="243"/>
      <c r="M1287" s="243"/>
      <c r="N1287" s="243"/>
      <c r="O1287" s="243"/>
      <c r="P1287" s="243"/>
      <c r="Q1287" s="243"/>
    </row>
    <row r="1288" spans="2:17">
      <c r="B1288" s="243"/>
      <c r="C1288" s="243"/>
      <c r="D1288" s="243"/>
      <c r="E1288" s="243"/>
      <c r="F1288" s="243"/>
      <c r="G1288" s="243"/>
      <c r="H1288" s="243"/>
      <c r="I1288" s="243"/>
      <c r="J1288" s="243"/>
      <c r="K1288" s="243"/>
      <c r="L1288" s="243"/>
      <c r="M1288" s="243"/>
      <c r="N1288" s="243"/>
      <c r="O1288" s="243"/>
      <c r="P1288" s="243"/>
      <c r="Q1288" s="243"/>
    </row>
    <row r="1289" spans="2:17">
      <c r="B1289" s="243"/>
      <c r="C1289" s="243"/>
      <c r="D1289" s="243"/>
      <c r="E1289" s="243"/>
      <c r="F1289" s="243"/>
      <c r="G1289" s="243"/>
      <c r="H1289" s="243"/>
      <c r="I1289" s="243"/>
      <c r="J1289" s="243"/>
      <c r="K1289" s="243"/>
      <c r="L1289" s="243"/>
      <c r="M1289" s="243"/>
      <c r="N1289" s="243"/>
      <c r="O1289" s="243"/>
      <c r="P1289" s="243"/>
      <c r="Q1289" s="243"/>
    </row>
    <row r="1290" spans="2:17">
      <c r="B1290" s="243"/>
      <c r="C1290" s="243"/>
      <c r="D1290" s="243"/>
      <c r="E1290" s="243"/>
      <c r="F1290" s="243"/>
      <c r="G1290" s="243"/>
      <c r="H1290" s="243"/>
      <c r="I1290" s="243"/>
      <c r="J1290" s="243"/>
      <c r="K1290" s="243"/>
      <c r="L1290" s="243"/>
      <c r="M1290" s="243"/>
      <c r="N1290" s="243"/>
      <c r="O1290" s="243"/>
      <c r="P1290" s="243"/>
      <c r="Q1290" s="243"/>
    </row>
    <row r="1291" spans="2:17">
      <c r="B1291" s="243"/>
      <c r="C1291" s="243"/>
      <c r="D1291" s="243"/>
      <c r="E1291" s="243"/>
      <c r="F1291" s="243"/>
      <c r="G1291" s="243"/>
      <c r="H1291" s="243"/>
      <c r="I1291" s="243"/>
      <c r="J1291" s="243"/>
      <c r="K1291" s="243"/>
      <c r="L1291" s="243"/>
      <c r="M1291" s="243"/>
      <c r="N1291" s="243"/>
      <c r="O1291" s="243"/>
      <c r="P1291" s="243"/>
      <c r="Q1291" s="243"/>
    </row>
    <row r="1292" spans="2:17">
      <c r="B1292" s="243"/>
      <c r="C1292" s="243"/>
      <c r="D1292" s="243"/>
      <c r="E1292" s="243"/>
      <c r="F1292" s="243"/>
      <c r="G1292" s="243"/>
      <c r="H1292" s="243"/>
      <c r="I1292" s="243"/>
      <c r="J1292" s="243"/>
      <c r="K1292" s="243"/>
      <c r="L1292" s="243"/>
      <c r="M1292" s="243"/>
      <c r="N1292" s="243"/>
      <c r="O1292" s="243"/>
      <c r="P1292" s="243"/>
      <c r="Q1292" s="243"/>
    </row>
    <row r="1293" spans="2:17">
      <c r="B1293" s="243"/>
      <c r="C1293" s="243"/>
      <c r="D1293" s="243"/>
      <c r="E1293" s="243"/>
      <c r="F1293" s="243"/>
      <c r="G1293" s="243"/>
      <c r="H1293" s="243"/>
      <c r="I1293" s="243"/>
      <c r="J1293" s="243"/>
      <c r="K1293" s="243"/>
      <c r="L1293" s="243"/>
      <c r="M1293" s="243"/>
      <c r="N1293" s="243"/>
      <c r="O1293" s="243"/>
      <c r="P1293" s="243"/>
      <c r="Q1293" s="243"/>
    </row>
    <row r="1294" spans="2:17">
      <c r="B1294" s="243"/>
      <c r="C1294" s="243"/>
      <c r="D1294" s="243"/>
      <c r="E1294" s="243"/>
      <c r="F1294" s="243"/>
      <c r="G1294" s="243"/>
      <c r="H1294" s="243"/>
      <c r="I1294" s="243"/>
      <c r="J1294" s="243"/>
      <c r="K1294" s="243"/>
      <c r="L1294" s="243"/>
      <c r="M1294" s="243"/>
      <c r="N1294" s="243"/>
      <c r="O1294" s="243"/>
      <c r="P1294" s="243"/>
      <c r="Q1294" s="243"/>
    </row>
    <row r="1295" spans="2:17">
      <c r="B1295" s="243"/>
      <c r="C1295" s="243"/>
      <c r="D1295" s="243"/>
      <c r="E1295" s="243"/>
      <c r="F1295" s="243"/>
      <c r="G1295" s="243"/>
      <c r="H1295" s="243"/>
      <c r="I1295" s="243"/>
      <c r="J1295" s="243"/>
      <c r="K1295" s="243"/>
      <c r="L1295" s="243"/>
      <c r="M1295" s="243"/>
      <c r="N1295" s="243"/>
      <c r="O1295" s="243"/>
      <c r="P1295" s="243"/>
      <c r="Q1295" s="243"/>
    </row>
    <row r="1296" spans="2:17">
      <c r="B1296" s="243"/>
      <c r="C1296" s="243"/>
      <c r="D1296" s="243"/>
      <c r="E1296" s="243"/>
      <c r="F1296" s="243"/>
      <c r="G1296" s="243"/>
      <c r="H1296" s="243"/>
      <c r="I1296" s="243"/>
      <c r="J1296" s="243"/>
      <c r="K1296" s="243"/>
      <c r="L1296" s="243"/>
      <c r="M1296" s="243"/>
      <c r="N1296" s="243"/>
      <c r="O1296" s="243"/>
      <c r="P1296" s="243"/>
      <c r="Q1296" s="243"/>
    </row>
    <row r="1297" spans="2:17">
      <c r="B1297" s="243"/>
      <c r="C1297" s="243"/>
      <c r="D1297" s="243"/>
      <c r="E1297" s="243"/>
      <c r="F1297" s="243"/>
      <c r="G1297" s="243"/>
      <c r="H1297" s="243"/>
      <c r="I1297" s="243"/>
      <c r="J1297" s="243"/>
      <c r="K1297" s="243"/>
      <c r="L1297" s="243"/>
      <c r="M1297" s="243"/>
      <c r="N1297" s="243"/>
      <c r="O1297" s="243"/>
      <c r="P1297" s="243"/>
      <c r="Q1297" s="243"/>
    </row>
    <row r="1298" spans="2:17">
      <c r="B1298" s="243"/>
      <c r="C1298" s="243"/>
      <c r="D1298" s="243"/>
      <c r="E1298" s="243"/>
      <c r="F1298" s="243"/>
      <c r="G1298" s="243"/>
      <c r="H1298" s="243"/>
      <c r="I1298" s="243"/>
      <c r="J1298" s="243"/>
      <c r="K1298" s="243"/>
      <c r="L1298" s="243"/>
      <c r="M1298" s="243"/>
      <c r="N1298" s="243"/>
      <c r="O1298" s="243"/>
      <c r="P1298" s="243"/>
      <c r="Q1298" s="243"/>
    </row>
    <row r="1299" spans="2:17">
      <c r="B1299" s="243"/>
      <c r="C1299" s="243"/>
      <c r="D1299" s="243"/>
      <c r="E1299" s="243"/>
      <c r="F1299" s="243"/>
      <c r="G1299" s="243"/>
      <c r="H1299" s="243"/>
      <c r="I1299" s="243"/>
      <c r="J1299" s="243"/>
      <c r="K1299" s="243"/>
      <c r="L1299" s="243"/>
      <c r="M1299" s="243"/>
      <c r="N1299" s="243"/>
      <c r="O1299" s="243"/>
      <c r="P1299" s="243"/>
      <c r="Q1299" s="243"/>
    </row>
    <row r="1300" spans="2:17">
      <c r="B1300" s="243"/>
      <c r="C1300" s="243"/>
      <c r="D1300" s="243"/>
      <c r="E1300" s="243"/>
      <c r="F1300" s="243"/>
      <c r="G1300" s="243"/>
      <c r="H1300" s="243"/>
      <c r="I1300" s="243"/>
      <c r="J1300" s="243"/>
      <c r="K1300" s="243"/>
      <c r="L1300" s="243"/>
      <c r="M1300" s="243"/>
      <c r="N1300" s="243"/>
      <c r="O1300" s="243"/>
      <c r="P1300" s="243"/>
      <c r="Q1300" s="243"/>
    </row>
    <row r="1301" spans="2:17">
      <c r="B1301" s="243"/>
      <c r="C1301" s="243"/>
      <c r="D1301" s="243"/>
      <c r="E1301" s="243"/>
      <c r="F1301" s="243"/>
      <c r="G1301" s="243"/>
      <c r="H1301" s="243"/>
      <c r="I1301" s="243"/>
      <c r="J1301" s="243"/>
      <c r="K1301" s="243"/>
      <c r="L1301" s="243"/>
      <c r="M1301" s="243"/>
      <c r="N1301" s="243"/>
      <c r="O1301" s="243"/>
      <c r="P1301" s="243"/>
      <c r="Q1301" s="243"/>
    </row>
    <row r="1302" spans="2:17">
      <c r="B1302" s="243"/>
      <c r="C1302" s="243"/>
      <c r="D1302" s="243"/>
      <c r="E1302" s="243"/>
      <c r="F1302" s="243"/>
      <c r="G1302" s="243"/>
      <c r="H1302" s="243"/>
      <c r="I1302" s="243"/>
      <c r="J1302" s="243"/>
      <c r="K1302" s="243"/>
      <c r="L1302" s="243"/>
      <c r="M1302" s="243"/>
      <c r="N1302" s="243"/>
      <c r="O1302" s="243"/>
      <c r="P1302" s="243"/>
      <c r="Q1302" s="243"/>
    </row>
    <row r="1303" spans="2:17">
      <c r="B1303" s="243"/>
      <c r="C1303" s="243"/>
      <c r="D1303" s="243"/>
      <c r="E1303" s="243"/>
      <c r="F1303" s="243"/>
      <c r="G1303" s="243"/>
      <c r="H1303" s="243"/>
      <c r="I1303" s="243"/>
      <c r="J1303" s="243"/>
      <c r="K1303" s="243"/>
      <c r="L1303" s="243"/>
      <c r="M1303" s="243"/>
      <c r="N1303" s="243"/>
      <c r="O1303" s="243"/>
      <c r="P1303" s="243"/>
      <c r="Q1303" s="243"/>
    </row>
    <row r="1304" spans="2:17">
      <c r="B1304" s="243"/>
      <c r="C1304" s="243"/>
      <c r="D1304" s="243"/>
      <c r="E1304" s="243"/>
      <c r="F1304" s="243"/>
      <c r="G1304" s="243"/>
      <c r="H1304" s="243"/>
      <c r="I1304" s="243"/>
      <c r="J1304" s="243"/>
      <c r="K1304" s="243"/>
      <c r="L1304" s="243"/>
      <c r="M1304" s="243"/>
      <c r="N1304" s="243"/>
      <c r="O1304" s="243"/>
      <c r="P1304" s="243"/>
      <c r="Q1304" s="243"/>
    </row>
    <row r="1305" spans="2:17">
      <c r="B1305" s="243"/>
      <c r="C1305" s="243"/>
      <c r="D1305" s="243"/>
      <c r="E1305" s="243"/>
      <c r="F1305" s="243"/>
      <c r="G1305" s="243"/>
      <c r="H1305" s="243"/>
      <c r="I1305" s="243"/>
      <c r="J1305" s="243"/>
      <c r="K1305" s="243"/>
      <c r="L1305" s="243"/>
      <c r="M1305" s="243"/>
      <c r="N1305" s="243"/>
      <c r="O1305" s="243"/>
      <c r="P1305" s="243"/>
      <c r="Q1305" s="243"/>
    </row>
    <row r="1306" spans="2:17">
      <c r="B1306" s="243"/>
      <c r="C1306" s="243"/>
      <c r="D1306" s="243"/>
      <c r="E1306" s="243"/>
      <c r="F1306" s="243"/>
      <c r="G1306" s="243"/>
      <c r="H1306" s="243"/>
      <c r="I1306" s="243"/>
      <c r="J1306" s="243"/>
      <c r="K1306" s="243"/>
      <c r="L1306" s="243"/>
      <c r="M1306" s="243"/>
      <c r="N1306" s="243"/>
      <c r="O1306" s="243"/>
      <c r="P1306" s="243"/>
      <c r="Q1306" s="243"/>
    </row>
    <row r="1307" spans="2:17">
      <c r="B1307" s="243"/>
      <c r="C1307" s="243"/>
      <c r="D1307" s="243"/>
      <c r="E1307" s="243"/>
      <c r="F1307" s="243"/>
      <c r="G1307" s="243"/>
      <c r="H1307" s="243"/>
      <c r="I1307" s="243"/>
      <c r="J1307" s="243"/>
      <c r="K1307" s="243"/>
      <c r="L1307" s="243"/>
      <c r="M1307" s="243"/>
      <c r="N1307" s="243"/>
      <c r="O1307" s="243"/>
      <c r="P1307" s="243"/>
      <c r="Q1307" s="243"/>
    </row>
    <row r="1308" spans="2:17">
      <c r="B1308" s="243"/>
      <c r="C1308" s="243"/>
      <c r="D1308" s="243"/>
      <c r="E1308" s="243"/>
      <c r="F1308" s="243"/>
      <c r="G1308" s="243"/>
      <c r="H1308" s="243"/>
      <c r="I1308" s="243"/>
      <c r="J1308" s="243"/>
      <c r="K1308" s="243"/>
      <c r="L1308" s="243"/>
      <c r="M1308" s="243"/>
      <c r="N1308" s="243"/>
      <c r="O1308" s="243"/>
      <c r="P1308" s="243"/>
      <c r="Q1308" s="243"/>
    </row>
    <row r="1309" spans="2:17">
      <c r="B1309" s="243"/>
      <c r="C1309" s="243"/>
      <c r="D1309" s="243"/>
      <c r="E1309" s="243"/>
      <c r="F1309" s="243"/>
      <c r="G1309" s="243"/>
      <c r="H1309" s="243"/>
      <c r="I1309" s="243"/>
      <c r="J1309" s="243"/>
      <c r="K1309" s="243"/>
      <c r="L1309" s="243"/>
      <c r="M1309" s="243"/>
      <c r="N1309" s="243"/>
      <c r="O1309" s="243"/>
      <c r="P1309" s="243"/>
      <c r="Q1309" s="243"/>
    </row>
    <row r="1310" spans="2:17">
      <c r="B1310" s="243"/>
      <c r="C1310" s="243"/>
      <c r="D1310" s="243"/>
      <c r="E1310" s="243"/>
      <c r="F1310" s="243"/>
      <c r="G1310" s="243"/>
      <c r="H1310" s="243"/>
      <c r="I1310" s="243"/>
      <c r="J1310" s="243"/>
      <c r="K1310" s="243"/>
      <c r="L1310" s="243"/>
      <c r="M1310" s="243"/>
      <c r="N1310" s="243"/>
      <c r="O1310" s="243"/>
      <c r="P1310" s="243"/>
      <c r="Q1310" s="243"/>
    </row>
    <row r="1311" spans="2:17">
      <c r="B1311" s="243"/>
      <c r="C1311" s="243"/>
      <c r="D1311" s="243"/>
      <c r="E1311" s="243"/>
      <c r="F1311" s="243"/>
      <c r="G1311" s="243"/>
      <c r="H1311" s="243"/>
      <c r="I1311" s="243"/>
      <c r="J1311" s="243"/>
      <c r="K1311" s="243"/>
      <c r="L1311" s="243"/>
      <c r="M1311" s="243"/>
      <c r="N1311" s="243"/>
      <c r="O1311" s="243"/>
      <c r="P1311" s="243"/>
      <c r="Q1311" s="243"/>
    </row>
    <row r="1312" spans="2:17">
      <c r="B1312" s="243"/>
      <c r="C1312" s="243"/>
      <c r="D1312" s="243"/>
      <c r="E1312" s="243"/>
      <c r="F1312" s="243"/>
      <c r="G1312" s="243"/>
      <c r="H1312" s="243"/>
      <c r="I1312" s="243"/>
      <c r="J1312" s="243"/>
      <c r="K1312" s="243"/>
      <c r="L1312" s="243"/>
      <c r="M1312" s="243"/>
      <c r="N1312" s="243"/>
      <c r="O1312" s="243"/>
      <c r="P1312" s="243"/>
      <c r="Q1312" s="243"/>
    </row>
    <row r="1313" spans="2:17">
      <c r="B1313" s="243"/>
      <c r="C1313" s="243"/>
      <c r="D1313" s="243"/>
      <c r="E1313" s="243"/>
      <c r="F1313" s="243"/>
      <c r="G1313" s="243"/>
      <c r="H1313" s="243"/>
      <c r="I1313" s="243"/>
      <c r="J1313" s="243"/>
      <c r="K1313" s="243"/>
      <c r="L1313" s="243"/>
      <c r="M1313" s="243"/>
      <c r="N1313" s="243"/>
      <c r="O1313" s="243"/>
      <c r="P1313" s="243"/>
      <c r="Q1313" s="243"/>
    </row>
    <row r="1314" spans="2:17">
      <c r="B1314" s="243"/>
      <c r="C1314" s="243"/>
      <c r="D1314" s="243"/>
      <c r="E1314" s="243"/>
      <c r="F1314" s="243"/>
      <c r="G1314" s="243"/>
      <c r="H1314" s="243"/>
      <c r="I1314" s="243"/>
      <c r="J1314" s="243"/>
      <c r="K1314" s="243"/>
      <c r="L1314" s="243"/>
      <c r="M1314" s="243"/>
      <c r="N1314" s="243"/>
      <c r="O1314" s="243"/>
      <c r="P1314" s="243"/>
      <c r="Q1314" s="243"/>
    </row>
    <row r="1315" spans="2:17">
      <c r="B1315" s="243"/>
      <c r="C1315" s="243"/>
      <c r="D1315" s="243"/>
      <c r="E1315" s="243"/>
      <c r="F1315" s="243"/>
      <c r="G1315" s="243"/>
      <c r="H1315" s="243"/>
      <c r="I1315" s="243"/>
      <c r="J1315" s="243"/>
      <c r="K1315" s="243"/>
      <c r="L1315" s="243"/>
      <c r="M1315" s="243"/>
      <c r="N1315" s="243"/>
      <c r="O1315" s="243"/>
      <c r="P1315" s="243"/>
      <c r="Q1315" s="243"/>
    </row>
    <row r="1316" spans="2:17">
      <c r="B1316" s="243"/>
      <c r="C1316" s="243"/>
      <c r="D1316" s="243"/>
      <c r="E1316" s="243"/>
      <c r="F1316" s="243"/>
      <c r="G1316" s="243"/>
      <c r="H1316" s="243"/>
      <c r="I1316" s="243"/>
      <c r="J1316" s="243"/>
      <c r="K1316" s="243"/>
      <c r="L1316" s="243"/>
      <c r="M1316" s="243"/>
      <c r="N1316" s="243"/>
      <c r="O1316" s="243"/>
      <c r="P1316" s="243"/>
      <c r="Q1316" s="243"/>
    </row>
    <row r="1317" spans="2:17">
      <c r="B1317" s="243"/>
      <c r="C1317" s="243"/>
      <c r="D1317" s="243"/>
      <c r="E1317" s="243"/>
      <c r="F1317" s="243"/>
      <c r="G1317" s="243"/>
      <c r="H1317" s="243"/>
      <c r="I1317" s="243"/>
      <c r="J1317" s="243"/>
      <c r="K1317" s="243"/>
      <c r="L1317" s="243"/>
      <c r="M1317" s="243"/>
      <c r="N1317" s="243"/>
      <c r="O1317" s="243"/>
      <c r="P1317" s="243"/>
      <c r="Q1317" s="243"/>
    </row>
    <row r="1318" spans="2:17">
      <c r="B1318" s="243"/>
      <c r="C1318" s="243"/>
      <c r="D1318" s="243"/>
      <c r="E1318" s="243"/>
      <c r="F1318" s="243"/>
      <c r="G1318" s="243"/>
      <c r="H1318" s="243"/>
      <c r="I1318" s="243"/>
      <c r="J1318" s="243"/>
      <c r="K1318" s="243"/>
      <c r="L1318" s="243"/>
      <c r="M1318" s="243"/>
      <c r="N1318" s="243"/>
      <c r="O1318" s="243"/>
      <c r="P1318" s="243"/>
      <c r="Q1318" s="243"/>
    </row>
    <row r="1319" spans="2:17">
      <c r="B1319" s="243"/>
      <c r="C1319" s="243"/>
      <c r="D1319" s="243"/>
      <c r="E1319" s="243"/>
      <c r="F1319" s="243"/>
      <c r="G1319" s="243"/>
      <c r="H1319" s="243"/>
      <c r="I1319" s="243"/>
      <c r="J1319" s="243"/>
      <c r="K1319" s="243"/>
      <c r="L1319" s="243"/>
      <c r="M1319" s="243"/>
      <c r="N1319" s="243"/>
      <c r="O1319" s="243"/>
      <c r="P1319" s="243"/>
      <c r="Q1319" s="243"/>
    </row>
    <row r="1320" spans="2:17">
      <c r="B1320" s="243"/>
      <c r="C1320" s="243"/>
      <c r="D1320" s="243"/>
      <c r="E1320" s="243"/>
      <c r="F1320" s="243"/>
      <c r="G1320" s="243"/>
      <c r="H1320" s="243"/>
      <c r="I1320" s="243"/>
      <c r="J1320" s="243"/>
      <c r="K1320" s="243"/>
      <c r="L1320" s="243"/>
      <c r="M1320" s="243"/>
      <c r="N1320" s="243"/>
      <c r="O1320" s="243"/>
      <c r="P1320" s="243"/>
      <c r="Q1320" s="243"/>
    </row>
    <row r="1321" spans="2:17">
      <c r="B1321" s="243"/>
      <c r="C1321" s="243"/>
      <c r="D1321" s="243"/>
      <c r="E1321" s="243"/>
      <c r="F1321" s="243"/>
      <c r="G1321" s="243"/>
      <c r="H1321" s="243"/>
      <c r="I1321" s="243"/>
      <c r="J1321" s="243"/>
      <c r="K1321" s="243"/>
      <c r="L1321" s="243"/>
      <c r="M1321" s="243"/>
      <c r="N1321" s="243"/>
      <c r="O1321" s="243"/>
      <c r="P1321" s="243"/>
      <c r="Q1321" s="243"/>
    </row>
    <row r="1322" spans="2:17">
      <c r="B1322" s="243"/>
      <c r="C1322" s="243"/>
      <c r="D1322" s="243"/>
      <c r="E1322" s="243"/>
      <c r="F1322" s="243"/>
      <c r="G1322" s="243"/>
      <c r="H1322" s="243"/>
      <c r="I1322" s="243"/>
      <c r="J1322" s="243"/>
      <c r="K1322" s="243"/>
      <c r="L1322" s="243"/>
      <c r="M1322" s="243"/>
      <c r="N1322" s="243"/>
      <c r="O1322" s="243"/>
      <c r="P1322" s="243"/>
      <c r="Q1322" s="243"/>
    </row>
    <row r="1323" spans="2:17">
      <c r="B1323" s="243"/>
      <c r="C1323" s="243"/>
      <c r="D1323" s="243"/>
      <c r="E1323" s="243"/>
      <c r="F1323" s="243"/>
      <c r="G1323" s="243"/>
      <c r="H1323" s="243"/>
      <c r="I1323" s="243"/>
      <c r="J1323" s="243"/>
      <c r="K1323" s="243"/>
      <c r="L1323" s="243"/>
      <c r="M1323" s="243"/>
      <c r="N1323" s="243"/>
      <c r="O1323" s="243"/>
      <c r="P1323" s="243"/>
      <c r="Q1323" s="243"/>
    </row>
    <row r="1324" spans="2:17">
      <c r="B1324" s="243"/>
      <c r="C1324" s="243"/>
      <c r="D1324" s="243"/>
      <c r="E1324" s="243"/>
      <c r="F1324" s="243"/>
      <c r="G1324" s="243"/>
      <c r="H1324" s="243"/>
      <c r="I1324" s="243"/>
      <c r="J1324" s="243"/>
      <c r="K1324" s="243"/>
      <c r="L1324" s="243"/>
      <c r="M1324" s="243"/>
      <c r="N1324" s="243"/>
      <c r="O1324" s="243"/>
      <c r="P1324" s="243"/>
      <c r="Q1324" s="243"/>
    </row>
    <row r="1325" spans="2:17">
      <c r="B1325" s="243"/>
      <c r="C1325" s="243"/>
      <c r="D1325" s="243"/>
      <c r="E1325" s="243"/>
      <c r="F1325" s="243"/>
      <c r="G1325" s="243"/>
      <c r="H1325" s="243"/>
      <c r="I1325" s="243"/>
      <c r="J1325" s="243"/>
      <c r="K1325" s="243"/>
      <c r="L1325" s="243"/>
      <c r="M1325" s="243"/>
      <c r="N1325" s="243"/>
      <c r="O1325" s="243"/>
      <c r="P1325" s="243"/>
      <c r="Q1325" s="243"/>
    </row>
    <row r="1326" spans="2:17">
      <c r="B1326" s="243"/>
      <c r="C1326" s="243"/>
      <c r="D1326" s="243"/>
      <c r="E1326" s="243"/>
      <c r="F1326" s="243"/>
      <c r="G1326" s="243"/>
      <c r="H1326" s="243"/>
      <c r="I1326" s="243"/>
      <c r="J1326" s="243"/>
      <c r="K1326" s="243"/>
      <c r="L1326" s="243"/>
      <c r="M1326" s="243"/>
      <c r="N1326" s="243"/>
      <c r="O1326" s="243"/>
      <c r="P1326" s="243"/>
      <c r="Q1326" s="243"/>
    </row>
    <row r="1327" spans="2:17">
      <c r="B1327" s="243"/>
      <c r="C1327" s="243"/>
      <c r="D1327" s="243"/>
      <c r="E1327" s="243"/>
      <c r="F1327" s="243"/>
      <c r="G1327" s="243"/>
      <c r="H1327" s="243"/>
      <c r="I1327" s="243"/>
      <c r="J1327" s="243"/>
      <c r="K1327" s="243"/>
      <c r="L1327" s="243"/>
      <c r="M1327" s="243"/>
      <c r="N1327" s="243"/>
      <c r="O1327" s="243"/>
      <c r="P1327" s="243"/>
      <c r="Q1327" s="243"/>
    </row>
    <row r="1328" spans="2:17">
      <c r="B1328" s="243"/>
      <c r="C1328" s="243"/>
      <c r="D1328" s="243"/>
      <c r="E1328" s="243"/>
      <c r="F1328" s="243"/>
      <c r="G1328" s="243"/>
      <c r="H1328" s="243"/>
      <c r="I1328" s="243"/>
      <c r="J1328" s="243"/>
      <c r="K1328" s="243"/>
      <c r="L1328" s="243"/>
      <c r="M1328" s="243"/>
      <c r="N1328" s="243"/>
      <c r="O1328" s="243"/>
      <c r="P1328" s="243"/>
      <c r="Q1328" s="243"/>
    </row>
    <row r="1329" spans="2:17">
      <c r="B1329" s="243"/>
      <c r="C1329" s="243"/>
      <c r="D1329" s="243"/>
      <c r="E1329" s="243"/>
      <c r="F1329" s="243"/>
      <c r="G1329" s="243"/>
      <c r="H1329" s="243"/>
      <c r="I1329" s="243"/>
      <c r="J1329" s="243"/>
      <c r="K1329" s="243"/>
      <c r="L1329" s="243"/>
      <c r="M1329" s="243"/>
      <c r="N1329" s="243"/>
      <c r="O1329" s="243"/>
      <c r="P1329" s="243"/>
      <c r="Q1329" s="243"/>
    </row>
    <row r="1330" spans="2:17">
      <c r="B1330" s="243"/>
      <c r="C1330" s="243"/>
      <c r="D1330" s="243"/>
      <c r="E1330" s="243"/>
      <c r="F1330" s="243"/>
      <c r="G1330" s="243"/>
      <c r="H1330" s="243"/>
      <c r="I1330" s="243"/>
      <c r="J1330" s="243"/>
      <c r="K1330" s="243"/>
      <c r="L1330" s="243"/>
      <c r="M1330" s="243"/>
      <c r="N1330" s="243"/>
      <c r="O1330" s="243"/>
      <c r="P1330" s="243"/>
      <c r="Q1330" s="243"/>
    </row>
    <row r="1331" spans="2:17">
      <c r="B1331" s="243"/>
      <c r="C1331" s="243"/>
      <c r="D1331" s="243"/>
      <c r="E1331" s="243"/>
      <c r="F1331" s="243"/>
      <c r="G1331" s="243"/>
      <c r="H1331" s="243"/>
      <c r="I1331" s="243"/>
      <c r="J1331" s="243"/>
      <c r="K1331" s="243"/>
      <c r="L1331" s="243"/>
      <c r="M1331" s="243"/>
      <c r="N1331" s="243"/>
      <c r="O1331" s="243"/>
      <c r="P1331" s="243"/>
      <c r="Q1331" s="243"/>
    </row>
    <row r="1332" spans="2:17">
      <c r="B1332" s="243"/>
      <c r="C1332" s="243"/>
      <c r="D1332" s="243"/>
      <c r="E1332" s="243"/>
      <c r="F1332" s="243"/>
      <c r="G1332" s="243"/>
      <c r="H1332" s="243"/>
      <c r="I1332" s="243"/>
      <c r="J1332" s="243"/>
      <c r="K1332" s="243"/>
      <c r="L1332" s="243"/>
      <c r="M1332" s="243"/>
      <c r="N1332" s="243"/>
      <c r="O1332" s="243"/>
      <c r="P1332" s="243"/>
      <c r="Q1332" s="243"/>
    </row>
    <row r="1333" spans="2:17">
      <c r="B1333" s="243"/>
      <c r="C1333" s="243"/>
      <c r="D1333" s="243"/>
      <c r="E1333" s="243"/>
      <c r="F1333" s="243"/>
      <c r="G1333" s="243"/>
      <c r="H1333" s="243"/>
      <c r="I1333" s="243"/>
      <c r="J1333" s="243"/>
      <c r="K1333" s="243"/>
      <c r="L1333" s="243"/>
      <c r="M1333" s="243"/>
      <c r="N1333" s="243"/>
      <c r="O1333" s="243"/>
      <c r="P1333" s="243"/>
      <c r="Q1333" s="243"/>
    </row>
    <row r="1334" spans="2:17">
      <c r="B1334" s="243"/>
      <c r="C1334" s="243"/>
      <c r="D1334" s="243"/>
      <c r="E1334" s="243"/>
      <c r="F1334" s="243"/>
      <c r="G1334" s="243"/>
      <c r="H1334" s="243"/>
      <c r="I1334" s="243"/>
      <c r="J1334" s="243"/>
      <c r="K1334" s="243"/>
      <c r="L1334" s="243"/>
      <c r="M1334" s="243"/>
      <c r="N1334" s="243"/>
      <c r="O1334" s="243"/>
      <c r="P1334" s="243"/>
      <c r="Q1334" s="243"/>
    </row>
    <row r="1335" spans="2:17">
      <c r="B1335" s="243"/>
      <c r="C1335" s="243"/>
      <c r="D1335" s="243"/>
      <c r="E1335" s="243"/>
      <c r="F1335" s="243"/>
      <c r="G1335" s="243"/>
      <c r="H1335" s="243"/>
      <c r="I1335" s="243"/>
      <c r="J1335" s="243"/>
      <c r="K1335" s="243"/>
      <c r="L1335" s="243"/>
      <c r="M1335" s="243"/>
      <c r="N1335" s="243"/>
      <c r="O1335" s="243"/>
      <c r="P1335" s="243"/>
      <c r="Q1335" s="243"/>
    </row>
    <row r="1336" spans="2:17">
      <c r="B1336" s="243"/>
      <c r="C1336" s="243"/>
      <c r="D1336" s="243"/>
      <c r="E1336" s="243"/>
      <c r="F1336" s="243"/>
      <c r="G1336" s="243"/>
      <c r="H1336" s="243"/>
      <c r="I1336" s="243"/>
      <c r="J1336" s="243"/>
      <c r="K1336" s="243"/>
      <c r="L1336" s="243"/>
      <c r="M1336" s="243"/>
      <c r="N1336" s="243"/>
      <c r="O1336" s="243"/>
      <c r="P1336" s="243"/>
      <c r="Q1336" s="243"/>
    </row>
    <row r="1337" spans="2:17">
      <c r="B1337" s="243"/>
      <c r="C1337" s="243"/>
      <c r="D1337" s="243"/>
      <c r="E1337" s="243"/>
      <c r="F1337" s="243"/>
      <c r="G1337" s="243"/>
      <c r="H1337" s="243"/>
      <c r="I1337" s="243"/>
      <c r="J1337" s="243"/>
      <c r="K1337" s="243"/>
      <c r="L1337" s="243"/>
      <c r="M1337" s="243"/>
      <c r="N1337" s="243"/>
      <c r="O1337" s="243"/>
      <c r="P1337" s="243"/>
      <c r="Q1337" s="243"/>
    </row>
    <row r="1338" spans="2:17">
      <c r="B1338" s="243"/>
      <c r="C1338" s="243"/>
      <c r="D1338" s="243"/>
      <c r="E1338" s="243"/>
      <c r="F1338" s="243"/>
      <c r="G1338" s="243"/>
      <c r="H1338" s="243"/>
      <c r="I1338" s="243"/>
      <c r="J1338" s="243"/>
      <c r="K1338" s="243"/>
      <c r="L1338" s="243"/>
      <c r="M1338" s="243"/>
      <c r="N1338" s="243"/>
      <c r="O1338" s="243"/>
      <c r="P1338" s="243"/>
      <c r="Q1338" s="243"/>
    </row>
    <row r="1339" spans="2:17">
      <c r="B1339" s="243"/>
      <c r="C1339" s="243"/>
      <c r="D1339" s="243"/>
      <c r="E1339" s="243"/>
      <c r="F1339" s="243"/>
      <c r="G1339" s="243"/>
      <c r="H1339" s="243"/>
      <c r="I1339" s="243"/>
      <c r="J1339" s="243"/>
      <c r="K1339" s="243"/>
      <c r="L1339" s="243"/>
      <c r="M1339" s="243"/>
      <c r="N1339" s="243"/>
      <c r="O1339" s="243"/>
      <c r="P1339" s="243"/>
      <c r="Q1339" s="243"/>
    </row>
    <row r="1340" spans="2:17">
      <c r="B1340" s="243"/>
      <c r="C1340" s="243"/>
      <c r="D1340" s="243"/>
      <c r="E1340" s="243"/>
      <c r="F1340" s="243"/>
      <c r="G1340" s="243"/>
      <c r="H1340" s="243"/>
      <c r="I1340" s="243"/>
      <c r="J1340" s="243"/>
      <c r="K1340" s="243"/>
      <c r="L1340" s="243"/>
      <c r="M1340" s="243"/>
      <c r="N1340" s="243"/>
      <c r="O1340" s="243"/>
      <c r="P1340" s="243"/>
      <c r="Q1340" s="243"/>
    </row>
    <row r="1341" spans="2:17">
      <c r="B1341" s="243"/>
      <c r="C1341" s="243"/>
      <c r="D1341" s="243"/>
      <c r="E1341" s="243"/>
      <c r="F1341" s="243"/>
      <c r="G1341" s="243"/>
      <c r="H1341" s="243"/>
      <c r="I1341" s="243"/>
      <c r="J1341" s="243"/>
      <c r="K1341" s="243"/>
      <c r="L1341" s="243"/>
      <c r="M1341" s="243"/>
      <c r="N1341" s="243"/>
      <c r="O1341" s="243"/>
      <c r="P1341" s="243"/>
      <c r="Q1341" s="243"/>
    </row>
    <row r="1342" spans="2:17">
      <c r="B1342" s="243"/>
      <c r="C1342" s="243"/>
      <c r="D1342" s="243"/>
      <c r="E1342" s="243"/>
      <c r="F1342" s="243"/>
      <c r="G1342" s="243"/>
      <c r="H1342" s="243"/>
      <c r="I1342" s="243"/>
      <c r="J1342" s="243"/>
      <c r="K1342" s="243"/>
      <c r="L1342" s="243"/>
      <c r="M1342" s="243"/>
      <c r="N1342" s="243"/>
      <c r="O1342" s="243"/>
      <c r="P1342" s="243"/>
      <c r="Q1342" s="243"/>
    </row>
    <row r="1343" spans="2:17">
      <c r="B1343" s="243"/>
      <c r="C1343" s="243"/>
      <c r="D1343" s="243"/>
      <c r="E1343" s="243"/>
      <c r="F1343" s="243"/>
      <c r="G1343" s="243"/>
      <c r="H1343" s="243"/>
      <c r="I1343" s="243"/>
      <c r="J1343" s="243"/>
      <c r="K1343" s="243"/>
      <c r="L1343" s="243"/>
      <c r="M1343" s="243"/>
      <c r="N1343" s="243"/>
      <c r="O1343" s="243"/>
      <c r="P1343" s="243"/>
      <c r="Q1343" s="243"/>
    </row>
    <row r="1344" spans="2:17">
      <c r="B1344" s="243"/>
      <c r="C1344" s="243"/>
      <c r="D1344" s="243"/>
      <c r="E1344" s="243"/>
      <c r="F1344" s="243"/>
      <c r="G1344" s="243"/>
      <c r="H1344" s="243"/>
      <c r="I1344" s="243"/>
      <c r="J1344" s="243"/>
      <c r="K1344" s="243"/>
      <c r="L1344" s="243"/>
      <c r="M1344" s="243"/>
      <c r="N1344" s="243"/>
      <c r="O1344" s="243"/>
      <c r="P1344" s="243"/>
      <c r="Q1344" s="243"/>
    </row>
    <row r="1345" spans="2:17">
      <c r="B1345" s="243"/>
      <c r="C1345" s="243"/>
      <c r="D1345" s="243"/>
      <c r="E1345" s="243"/>
      <c r="F1345" s="243"/>
      <c r="G1345" s="243"/>
      <c r="H1345" s="243"/>
      <c r="I1345" s="243"/>
      <c r="J1345" s="243"/>
      <c r="K1345" s="243"/>
      <c r="L1345" s="243"/>
      <c r="M1345" s="243"/>
      <c r="N1345" s="243"/>
      <c r="O1345" s="243"/>
      <c r="P1345" s="243"/>
      <c r="Q1345" s="243"/>
    </row>
    <row r="1346" spans="2:17">
      <c r="B1346" s="243"/>
      <c r="C1346" s="243"/>
      <c r="D1346" s="243"/>
      <c r="E1346" s="243"/>
      <c r="F1346" s="243"/>
      <c r="G1346" s="243"/>
      <c r="H1346" s="243"/>
      <c r="I1346" s="243"/>
      <c r="J1346" s="243"/>
      <c r="K1346" s="243"/>
      <c r="L1346" s="243"/>
      <c r="M1346" s="243"/>
      <c r="N1346" s="243"/>
      <c r="O1346" s="243"/>
      <c r="P1346" s="243"/>
      <c r="Q1346" s="243"/>
    </row>
    <row r="1347" spans="2:17">
      <c r="B1347" s="243"/>
      <c r="C1347" s="243"/>
      <c r="D1347" s="243"/>
      <c r="E1347" s="243"/>
      <c r="F1347" s="243"/>
      <c r="G1347" s="243"/>
      <c r="H1347" s="243"/>
      <c r="I1347" s="243"/>
      <c r="J1347" s="243"/>
      <c r="K1347" s="243"/>
      <c r="L1347" s="243"/>
      <c r="M1347" s="243"/>
      <c r="N1347" s="243"/>
      <c r="O1347" s="243"/>
      <c r="P1347" s="243"/>
      <c r="Q1347" s="243"/>
    </row>
    <row r="1348" spans="2:17">
      <c r="B1348" s="243"/>
      <c r="C1348" s="243"/>
      <c r="D1348" s="243"/>
      <c r="E1348" s="243"/>
      <c r="F1348" s="243"/>
      <c r="G1348" s="243"/>
      <c r="H1348" s="243"/>
      <c r="I1348" s="243"/>
      <c r="J1348" s="243"/>
      <c r="K1348" s="243"/>
      <c r="L1348" s="243"/>
      <c r="M1348" s="243"/>
      <c r="N1348" s="243"/>
      <c r="O1348" s="243"/>
      <c r="P1348" s="243"/>
      <c r="Q1348" s="243"/>
    </row>
    <row r="1349" spans="2:17">
      <c r="B1349" s="243"/>
      <c r="C1349" s="243"/>
      <c r="D1349" s="243"/>
      <c r="E1349" s="243"/>
      <c r="F1349" s="243"/>
      <c r="G1349" s="243"/>
      <c r="H1349" s="243"/>
      <c r="I1349" s="243"/>
      <c r="J1349" s="243"/>
      <c r="K1349" s="243"/>
      <c r="L1349" s="243"/>
      <c r="M1349" s="243"/>
      <c r="N1349" s="243"/>
      <c r="O1349" s="243"/>
      <c r="P1349" s="243"/>
      <c r="Q1349" s="243"/>
    </row>
    <row r="1350" spans="2:17">
      <c r="B1350" s="243"/>
      <c r="C1350" s="243"/>
      <c r="D1350" s="243"/>
      <c r="E1350" s="243"/>
      <c r="F1350" s="243"/>
      <c r="G1350" s="243"/>
      <c r="H1350" s="243"/>
      <c r="I1350" s="243"/>
      <c r="J1350" s="243"/>
      <c r="K1350" s="243"/>
      <c r="L1350" s="243"/>
      <c r="M1350" s="243"/>
      <c r="N1350" s="243"/>
      <c r="O1350" s="243"/>
      <c r="P1350" s="243"/>
      <c r="Q1350" s="243"/>
    </row>
    <row r="1351" spans="2:17">
      <c r="B1351" s="243"/>
      <c r="C1351" s="243"/>
      <c r="D1351" s="243"/>
      <c r="E1351" s="243"/>
      <c r="F1351" s="243"/>
      <c r="G1351" s="243"/>
      <c r="H1351" s="243"/>
      <c r="I1351" s="243"/>
      <c r="J1351" s="243"/>
      <c r="K1351" s="243"/>
      <c r="L1351" s="243"/>
      <c r="M1351" s="243"/>
      <c r="N1351" s="243"/>
      <c r="O1351" s="243"/>
      <c r="P1351" s="243"/>
      <c r="Q1351" s="243"/>
    </row>
    <row r="1352" spans="2:17">
      <c r="B1352" s="243"/>
      <c r="C1352" s="243"/>
      <c r="D1352" s="243"/>
      <c r="E1352" s="243"/>
      <c r="F1352" s="243"/>
      <c r="G1352" s="243"/>
      <c r="H1352" s="243"/>
      <c r="I1352" s="243"/>
      <c r="J1352" s="243"/>
      <c r="K1352" s="243"/>
      <c r="L1352" s="243"/>
      <c r="M1352" s="243"/>
      <c r="N1352" s="243"/>
      <c r="O1352" s="243"/>
      <c r="P1352" s="243"/>
      <c r="Q1352" s="243"/>
    </row>
    <row r="1353" spans="2:17">
      <c r="B1353" s="243"/>
      <c r="C1353" s="243"/>
      <c r="D1353" s="243"/>
      <c r="E1353" s="243"/>
      <c r="F1353" s="243"/>
      <c r="G1353" s="243"/>
      <c r="H1353" s="243"/>
      <c r="I1353" s="243"/>
      <c r="J1353" s="243"/>
      <c r="K1353" s="243"/>
      <c r="L1353" s="243"/>
      <c r="M1353" s="243"/>
      <c r="N1353" s="243"/>
      <c r="O1353" s="243"/>
      <c r="P1353" s="243"/>
      <c r="Q1353" s="243"/>
    </row>
    <row r="1354" spans="2:17">
      <c r="B1354" s="243"/>
      <c r="C1354" s="243"/>
      <c r="D1354" s="243"/>
      <c r="E1354" s="243"/>
      <c r="F1354" s="243"/>
      <c r="G1354" s="243"/>
      <c r="H1354" s="243"/>
      <c r="I1354" s="243"/>
      <c r="J1354" s="243"/>
      <c r="K1354" s="243"/>
      <c r="L1354" s="243"/>
      <c r="M1354" s="243"/>
      <c r="N1354" s="243"/>
      <c r="O1354" s="243"/>
      <c r="P1354" s="243"/>
      <c r="Q1354" s="243"/>
    </row>
    <row r="1355" spans="2:17">
      <c r="B1355" s="243"/>
      <c r="C1355" s="243"/>
      <c r="D1355" s="243"/>
      <c r="E1355" s="243"/>
      <c r="F1355" s="243"/>
      <c r="G1355" s="243"/>
      <c r="H1355" s="243"/>
      <c r="I1355" s="243"/>
      <c r="J1355" s="243"/>
      <c r="K1355" s="243"/>
      <c r="L1355" s="243"/>
      <c r="M1355" s="243"/>
      <c r="N1355" s="243"/>
      <c r="O1355" s="243"/>
      <c r="P1355" s="243"/>
      <c r="Q1355" s="243"/>
    </row>
    <row r="1356" spans="2:17">
      <c r="B1356" s="243"/>
      <c r="C1356" s="243"/>
      <c r="D1356" s="243"/>
      <c r="E1356" s="243"/>
      <c r="F1356" s="243"/>
      <c r="G1356" s="243"/>
      <c r="H1356" s="243"/>
      <c r="I1356" s="243"/>
      <c r="J1356" s="243"/>
      <c r="K1356" s="243"/>
      <c r="L1356" s="243"/>
      <c r="M1356" s="243"/>
      <c r="N1356" s="243"/>
      <c r="O1356" s="243"/>
      <c r="P1356" s="243"/>
      <c r="Q1356" s="243"/>
    </row>
    <row r="1357" spans="2:17">
      <c r="B1357" s="243"/>
      <c r="C1357" s="243"/>
      <c r="D1357" s="243"/>
      <c r="E1357" s="243"/>
      <c r="F1357" s="243"/>
      <c r="G1357" s="243"/>
      <c r="H1357" s="243"/>
      <c r="I1357" s="243"/>
      <c r="J1357" s="243"/>
      <c r="K1357" s="243"/>
      <c r="L1357" s="243"/>
      <c r="M1357" s="243"/>
      <c r="N1357" s="243"/>
      <c r="O1357" s="243"/>
      <c r="P1357" s="243"/>
      <c r="Q1357" s="243"/>
    </row>
    <row r="1358" spans="2:17">
      <c r="B1358" s="243"/>
      <c r="C1358" s="243"/>
      <c r="D1358" s="243"/>
      <c r="E1358" s="243"/>
      <c r="F1358" s="243"/>
      <c r="G1358" s="243"/>
      <c r="H1358" s="243"/>
      <c r="I1358" s="243"/>
      <c r="J1358" s="243"/>
      <c r="K1358" s="243"/>
      <c r="L1358" s="243"/>
      <c r="M1358" s="243"/>
      <c r="N1358" s="243"/>
      <c r="O1358" s="243"/>
      <c r="P1358" s="243"/>
      <c r="Q1358" s="243"/>
    </row>
    <row r="1359" spans="2:17">
      <c r="B1359" s="243"/>
      <c r="C1359" s="243"/>
      <c r="D1359" s="243"/>
      <c r="E1359" s="243"/>
      <c r="F1359" s="243"/>
      <c r="G1359" s="243"/>
      <c r="H1359" s="243"/>
      <c r="I1359" s="243"/>
      <c r="J1359" s="243"/>
      <c r="K1359" s="243"/>
      <c r="L1359" s="243"/>
      <c r="M1359" s="243"/>
      <c r="N1359" s="243"/>
      <c r="O1359" s="243"/>
      <c r="P1359" s="243"/>
      <c r="Q1359" s="243"/>
    </row>
    <row r="1360" spans="2:17">
      <c r="B1360" s="243"/>
      <c r="C1360" s="243"/>
      <c r="D1360" s="243"/>
      <c r="E1360" s="243"/>
      <c r="F1360" s="243"/>
      <c r="G1360" s="243"/>
      <c r="H1360" s="243"/>
      <c r="I1360" s="243"/>
      <c r="J1360" s="243"/>
      <c r="K1360" s="243"/>
      <c r="L1360" s="243"/>
      <c r="M1360" s="243"/>
      <c r="N1360" s="243"/>
      <c r="O1360" s="243"/>
      <c r="P1360" s="243"/>
      <c r="Q1360" s="243"/>
    </row>
    <row r="1361" spans="2:17">
      <c r="B1361" s="243"/>
      <c r="C1361" s="243"/>
      <c r="D1361" s="243"/>
      <c r="E1361" s="243"/>
      <c r="F1361" s="243"/>
      <c r="G1361" s="243"/>
      <c r="H1361" s="243"/>
      <c r="I1361" s="243"/>
      <c r="J1361" s="243"/>
      <c r="K1361" s="243"/>
      <c r="L1361" s="243"/>
      <c r="M1361" s="243"/>
      <c r="N1361" s="243"/>
      <c r="O1361" s="243"/>
      <c r="P1361" s="243"/>
      <c r="Q1361" s="243"/>
    </row>
    <row r="1362" spans="2:17">
      <c r="B1362" s="243"/>
      <c r="C1362" s="243"/>
      <c r="D1362" s="243"/>
      <c r="E1362" s="243"/>
      <c r="F1362" s="243"/>
      <c r="G1362" s="243"/>
      <c r="H1362" s="243"/>
      <c r="I1362" s="243"/>
      <c r="J1362" s="243"/>
      <c r="K1362" s="243"/>
      <c r="L1362" s="243"/>
      <c r="M1362" s="243"/>
      <c r="N1362" s="243"/>
      <c r="O1362" s="243"/>
      <c r="P1362" s="243"/>
      <c r="Q1362" s="243"/>
    </row>
    <row r="1363" spans="2:17">
      <c r="B1363" s="243"/>
      <c r="C1363" s="243"/>
      <c r="D1363" s="243"/>
      <c r="E1363" s="243"/>
      <c r="F1363" s="243"/>
      <c r="G1363" s="243"/>
      <c r="H1363" s="243"/>
      <c r="I1363" s="243"/>
      <c r="J1363" s="243"/>
      <c r="K1363" s="243"/>
      <c r="L1363" s="243"/>
      <c r="M1363" s="243"/>
      <c r="N1363" s="243"/>
      <c r="O1363" s="243"/>
      <c r="P1363" s="243"/>
      <c r="Q1363" s="243"/>
    </row>
    <row r="1364" spans="2:17">
      <c r="B1364" s="243"/>
      <c r="C1364" s="243"/>
      <c r="D1364" s="243"/>
      <c r="E1364" s="243"/>
      <c r="F1364" s="243"/>
      <c r="G1364" s="243"/>
      <c r="H1364" s="243"/>
      <c r="I1364" s="243"/>
      <c r="J1364" s="243"/>
      <c r="K1364" s="243"/>
      <c r="L1364" s="243"/>
      <c r="M1364" s="243"/>
      <c r="N1364" s="243"/>
      <c r="O1364" s="243"/>
      <c r="P1364" s="243"/>
      <c r="Q1364" s="243"/>
    </row>
    <row r="1365" spans="2:17">
      <c r="B1365" s="243"/>
      <c r="C1365" s="243"/>
      <c r="D1365" s="243"/>
      <c r="E1365" s="243"/>
      <c r="F1365" s="243"/>
      <c r="G1365" s="243"/>
      <c r="H1365" s="243"/>
      <c r="I1365" s="243"/>
      <c r="J1365" s="243"/>
      <c r="K1365" s="243"/>
      <c r="L1365" s="243"/>
      <c r="M1365" s="243"/>
      <c r="N1365" s="243"/>
      <c r="O1365" s="243"/>
      <c r="P1365" s="243"/>
      <c r="Q1365" s="243"/>
    </row>
    <row r="1366" spans="2:17">
      <c r="B1366" s="243"/>
      <c r="C1366" s="243"/>
      <c r="D1366" s="243"/>
      <c r="E1366" s="243"/>
      <c r="F1366" s="243"/>
      <c r="G1366" s="243"/>
      <c r="H1366" s="243"/>
      <c r="I1366" s="243"/>
      <c r="J1366" s="243"/>
      <c r="K1366" s="243"/>
      <c r="L1366" s="243"/>
      <c r="M1366" s="243"/>
      <c r="N1366" s="243"/>
      <c r="O1366" s="243"/>
      <c r="P1366" s="243"/>
      <c r="Q1366" s="243"/>
    </row>
    <row r="1367" spans="2:17">
      <c r="B1367" s="243"/>
      <c r="C1367" s="243"/>
      <c r="D1367" s="243"/>
      <c r="E1367" s="243"/>
      <c r="F1367" s="243"/>
      <c r="G1367" s="243"/>
      <c r="H1367" s="243"/>
      <c r="I1367" s="243"/>
      <c r="J1367" s="243"/>
      <c r="K1367" s="243"/>
      <c r="L1367" s="243"/>
      <c r="M1367" s="243"/>
      <c r="N1367" s="243"/>
      <c r="O1367" s="243"/>
      <c r="P1367" s="243"/>
      <c r="Q1367" s="243"/>
    </row>
    <row r="1368" spans="2:17">
      <c r="B1368" s="243"/>
      <c r="C1368" s="243"/>
      <c r="D1368" s="243"/>
      <c r="E1368" s="243"/>
      <c r="F1368" s="243"/>
      <c r="G1368" s="243"/>
      <c r="H1368" s="243"/>
      <c r="I1368" s="243"/>
      <c r="J1368" s="243"/>
      <c r="K1368" s="243"/>
      <c r="L1368" s="243"/>
      <c r="M1368" s="243"/>
      <c r="N1368" s="243"/>
      <c r="O1368" s="243"/>
      <c r="P1368" s="243"/>
      <c r="Q1368" s="243"/>
    </row>
    <row r="1369" spans="2:17">
      <c r="B1369" s="243"/>
      <c r="C1369" s="243"/>
      <c r="D1369" s="243"/>
      <c r="E1369" s="243"/>
      <c r="F1369" s="243"/>
      <c r="G1369" s="243"/>
      <c r="H1369" s="243"/>
      <c r="I1369" s="243"/>
      <c r="J1369" s="243"/>
      <c r="K1369" s="243"/>
      <c r="L1369" s="243"/>
      <c r="M1369" s="243"/>
      <c r="N1369" s="243"/>
      <c r="O1369" s="243"/>
      <c r="P1369" s="243"/>
      <c r="Q1369" s="243"/>
    </row>
    <row r="1370" spans="2:17">
      <c r="B1370" s="243"/>
      <c r="C1370" s="243"/>
      <c r="D1370" s="243"/>
      <c r="E1370" s="243"/>
      <c r="F1370" s="243"/>
      <c r="G1370" s="243"/>
      <c r="H1370" s="243"/>
      <c r="I1370" s="243"/>
      <c r="J1370" s="243"/>
      <c r="K1370" s="243"/>
      <c r="L1370" s="243"/>
      <c r="M1370" s="243"/>
      <c r="N1370" s="243"/>
      <c r="O1370" s="243"/>
      <c r="P1370" s="243"/>
      <c r="Q1370" s="243"/>
    </row>
    <row r="1371" spans="2:17">
      <c r="B1371" s="243"/>
      <c r="C1371" s="243"/>
      <c r="D1371" s="243"/>
      <c r="E1371" s="243"/>
      <c r="F1371" s="243"/>
      <c r="G1371" s="243"/>
      <c r="H1371" s="243"/>
      <c r="I1371" s="243"/>
      <c r="J1371" s="243"/>
      <c r="K1371" s="243"/>
      <c r="L1371" s="243"/>
      <c r="M1371" s="243"/>
      <c r="N1371" s="243"/>
      <c r="O1371" s="243"/>
      <c r="P1371" s="243"/>
      <c r="Q1371" s="243"/>
    </row>
    <row r="1372" spans="2:17">
      <c r="B1372" s="243"/>
      <c r="C1372" s="243"/>
      <c r="D1372" s="243"/>
      <c r="E1372" s="243"/>
      <c r="F1372" s="243"/>
      <c r="G1372" s="243"/>
      <c r="H1372" s="243"/>
      <c r="I1372" s="243"/>
      <c r="J1372" s="243"/>
      <c r="K1372" s="243"/>
      <c r="L1372" s="243"/>
      <c r="M1372" s="243"/>
      <c r="N1372" s="243"/>
      <c r="O1372" s="243"/>
      <c r="P1372" s="243"/>
      <c r="Q1372" s="243"/>
    </row>
    <row r="1373" spans="2:17">
      <c r="B1373" s="243"/>
      <c r="C1373" s="243"/>
      <c r="D1373" s="243"/>
      <c r="E1373" s="243"/>
      <c r="F1373" s="243"/>
      <c r="G1373" s="243"/>
      <c r="H1373" s="243"/>
      <c r="I1373" s="243"/>
      <c r="J1373" s="243"/>
      <c r="K1373" s="243"/>
      <c r="L1373" s="243"/>
      <c r="M1373" s="243"/>
      <c r="N1373" s="243"/>
      <c r="O1373" s="243"/>
      <c r="P1373" s="243"/>
      <c r="Q1373" s="243"/>
    </row>
    <row r="1374" spans="2:17">
      <c r="B1374" s="243"/>
      <c r="C1374" s="243"/>
      <c r="D1374" s="243"/>
      <c r="E1374" s="243"/>
      <c r="F1374" s="243"/>
      <c r="G1374" s="243"/>
      <c r="H1374" s="243"/>
      <c r="I1374" s="243"/>
      <c r="J1374" s="243"/>
      <c r="K1374" s="243"/>
      <c r="L1374" s="243"/>
      <c r="M1374" s="243"/>
      <c r="N1374" s="243"/>
      <c r="O1374" s="243"/>
      <c r="P1374" s="243"/>
      <c r="Q1374" s="243"/>
    </row>
    <row r="1375" spans="2:17">
      <c r="B1375" s="243"/>
      <c r="C1375" s="243"/>
      <c r="D1375" s="243"/>
      <c r="E1375" s="243"/>
      <c r="F1375" s="243"/>
      <c r="G1375" s="243"/>
      <c r="H1375" s="243"/>
      <c r="I1375" s="243"/>
      <c r="J1375" s="243"/>
      <c r="K1375" s="243"/>
      <c r="L1375" s="243"/>
      <c r="M1375" s="243"/>
      <c r="N1375" s="243"/>
      <c r="O1375" s="243"/>
      <c r="P1375" s="243"/>
      <c r="Q1375" s="243"/>
    </row>
    <row r="1376" spans="2:17">
      <c r="B1376" s="243"/>
      <c r="C1376" s="243"/>
      <c r="D1376" s="243"/>
      <c r="E1376" s="243"/>
      <c r="F1376" s="243"/>
      <c r="G1376" s="243"/>
      <c r="H1376" s="243"/>
      <c r="I1376" s="243"/>
      <c r="J1376" s="243"/>
      <c r="K1376" s="243"/>
      <c r="L1376" s="243"/>
      <c r="M1376" s="243"/>
      <c r="N1376" s="243"/>
      <c r="O1376" s="243"/>
      <c r="P1376" s="243"/>
      <c r="Q1376" s="243"/>
    </row>
    <row r="1377" spans="2:17">
      <c r="B1377" s="243"/>
      <c r="C1377" s="243"/>
      <c r="D1377" s="243"/>
      <c r="E1377" s="243"/>
      <c r="F1377" s="243"/>
      <c r="G1377" s="243"/>
      <c r="H1377" s="243"/>
      <c r="I1377" s="243"/>
      <c r="J1377" s="243"/>
      <c r="K1377" s="243"/>
      <c r="L1377" s="243"/>
      <c r="M1377" s="243"/>
      <c r="N1377" s="243"/>
      <c r="O1377" s="243"/>
      <c r="P1377" s="243"/>
      <c r="Q1377" s="243"/>
    </row>
    <row r="1378" spans="2:17">
      <c r="B1378" s="243"/>
      <c r="C1378" s="243"/>
      <c r="D1378" s="243"/>
      <c r="E1378" s="243"/>
      <c r="F1378" s="243"/>
      <c r="G1378" s="243"/>
      <c r="H1378" s="243"/>
      <c r="I1378" s="243"/>
      <c r="J1378" s="243"/>
      <c r="K1378" s="243"/>
      <c r="L1378" s="243"/>
      <c r="M1378" s="243"/>
      <c r="N1378" s="243"/>
      <c r="O1378" s="243"/>
      <c r="P1378" s="243"/>
      <c r="Q1378" s="243"/>
    </row>
    <row r="1379" spans="2:17">
      <c r="B1379" s="243"/>
      <c r="C1379" s="243"/>
      <c r="D1379" s="243"/>
      <c r="E1379" s="243"/>
      <c r="F1379" s="243"/>
      <c r="G1379" s="243"/>
      <c r="H1379" s="243"/>
      <c r="I1379" s="243"/>
      <c r="J1379" s="243"/>
      <c r="K1379" s="243"/>
      <c r="L1379" s="243"/>
      <c r="M1379" s="243"/>
      <c r="N1379" s="243"/>
      <c r="O1379" s="243"/>
      <c r="P1379" s="243"/>
      <c r="Q1379" s="243"/>
    </row>
    <row r="1380" spans="2:17">
      <c r="B1380" s="243"/>
      <c r="C1380" s="243"/>
      <c r="D1380" s="243"/>
      <c r="E1380" s="243"/>
      <c r="F1380" s="243"/>
      <c r="G1380" s="243"/>
      <c r="H1380" s="243"/>
      <c r="I1380" s="243"/>
      <c r="J1380" s="243"/>
      <c r="K1380" s="243"/>
      <c r="L1380" s="243"/>
      <c r="M1380" s="243"/>
      <c r="N1380" s="243"/>
      <c r="O1380" s="243"/>
      <c r="P1380" s="243"/>
      <c r="Q1380" s="243"/>
    </row>
    <row r="1381" spans="2:17">
      <c r="B1381" s="243"/>
      <c r="C1381" s="243"/>
      <c r="D1381" s="243"/>
      <c r="E1381" s="243"/>
      <c r="F1381" s="243"/>
      <c r="G1381" s="243"/>
      <c r="H1381" s="243"/>
      <c r="I1381" s="243"/>
      <c r="J1381" s="243"/>
      <c r="K1381" s="243"/>
      <c r="L1381" s="243"/>
      <c r="M1381" s="243"/>
      <c r="N1381" s="243"/>
      <c r="O1381" s="243"/>
      <c r="P1381" s="243"/>
      <c r="Q1381" s="243"/>
    </row>
    <row r="1382" spans="2:17">
      <c r="B1382" s="243"/>
      <c r="C1382" s="243"/>
      <c r="D1382" s="243"/>
      <c r="E1382" s="243"/>
      <c r="F1382" s="243"/>
      <c r="G1382" s="243"/>
      <c r="H1382" s="243"/>
      <c r="I1382" s="243"/>
      <c r="J1382" s="243"/>
      <c r="K1382" s="243"/>
      <c r="L1382" s="243"/>
      <c r="M1382" s="243"/>
      <c r="N1382" s="243"/>
      <c r="O1382" s="243"/>
      <c r="P1382" s="243"/>
      <c r="Q1382" s="243"/>
    </row>
    <row r="1383" spans="2:17">
      <c r="B1383" s="243"/>
      <c r="C1383" s="243"/>
      <c r="D1383" s="243"/>
      <c r="E1383" s="243"/>
      <c r="F1383" s="243"/>
      <c r="G1383" s="243"/>
      <c r="H1383" s="243"/>
      <c r="I1383" s="243"/>
      <c r="J1383" s="243"/>
      <c r="K1383" s="243"/>
      <c r="L1383" s="243"/>
      <c r="M1383" s="243"/>
      <c r="N1383" s="243"/>
      <c r="O1383" s="243"/>
      <c r="P1383" s="243"/>
      <c r="Q1383" s="243"/>
    </row>
    <row r="1384" spans="2:17">
      <c r="B1384" s="243"/>
      <c r="C1384" s="243"/>
      <c r="D1384" s="243"/>
      <c r="E1384" s="243"/>
      <c r="F1384" s="243"/>
      <c r="G1384" s="243"/>
      <c r="H1384" s="243"/>
      <c r="I1384" s="243"/>
      <c r="J1384" s="243"/>
      <c r="K1384" s="243"/>
      <c r="L1384" s="243"/>
      <c r="M1384" s="243"/>
      <c r="N1384" s="243"/>
      <c r="O1384" s="243"/>
      <c r="P1384" s="243"/>
      <c r="Q1384" s="243"/>
    </row>
    <row r="1385" spans="2:17">
      <c r="B1385" s="243"/>
      <c r="C1385" s="243"/>
      <c r="D1385" s="243"/>
      <c r="E1385" s="243"/>
      <c r="F1385" s="243"/>
      <c r="G1385" s="243"/>
      <c r="H1385" s="243"/>
      <c r="I1385" s="243"/>
      <c r="J1385" s="243"/>
      <c r="K1385" s="243"/>
      <c r="L1385" s="243"/>
      <c r="M1385" s="243"/>
      <c r="N1385" s="243"/>
      <c r="O1385" s="243"/>
      <c r="P1385" s="243"/>
      <c r="Q1385" s="243"/>
    </row>
    <row r="1386" spans="2:17">
      <c r="B1386" s="243"/>
      <c r="C1386" s="243"/>
      <c r="D1386" s="243"/>
      <c r="E1386" s="243"/>
      <c r="F1386" s="243"/>
      <c r="G1386" s="243"/>
      <c r="H1386" s="243"/>
      <c r="I1386" s="243"/>
      <c r="J1386" s="243"/>
      <c r="K1386" s="243"/>
      <c r="L1386" s="243"/>
      <c r="M1386" s="243"/>
      <c r="N1386" s="243"/>
      <c r="O1386" s="243"/>
      <c r="P1386" s="243"/>
      <c r="Q1386" s="243"/>
    </row>
    <row r="1387" spans="2:17">
      <c r="B1387" s="243"/>
      <c r="C1387" s="243"/>
      <c r="D1387" s="243"/>
      <c r="E1387" s="243"/>
      <c r="F1387" s="243"/>
      <c r="G1387" s="243"/>
      <c r="H1387" s="243"/>
      <c r="I1387" s="243"/>
      <c r="J1387" s="243"/>
      <c r="K1387" s="243"/>
      <c r="L1387" s="243"/>
      <c r="M1387" s="243"/>
      <c r="N1387" s="243"/>
      <c r="O1387" s="243"/>
      <c r="P1387" s="243"/>
      <c r="Q1387" s="243"/>
    </row>
    <row r="1388" spans="2:17">
      <c r="B1388" s="243"/>
      <c r="C1388" s="243"/>
      <c r="D1388" s="243"/>
      <c r="E1388" s="243"/>
      <c r="F1388" s="243"/>
      <c r="G1388" s="243"/>
      <c r="H1388" s="243"/>
      <c r="I1388" s="243"/>
      <c r="J1388" s="243"/>
      <c r="K1388" s="243"/>
      <c r="L1388" s="243"/>
      <c r="M1388" s="243"/>
      <c r="N1388" s="243"/>
      <c r="O1388" s="243"/>
      <c r="P1388" s="243"/>
      <c r="Q1388" s="243"/>
    </row>
    <row r="1389" spans="2:17">
      <c r="B1389" s="243"/>
      <c r="C1389" s="243"/>
      <c r="D1389" s="243"/>
      <c r="E1389" s="243"/>
      <c r="F1389" s="243"/>
      <c r="G1389" s="243"/>
      <c r="H1389" s="243"/>
      <c r="I1389" s="243"/>
      <c r="J1389" s="243"/>
      <c r="K1389" s="243"/>
      <c r="L1389" s="243"/>
      <c r="M1389" s="243"/>
      <c r="N1389" s="243"/>
      <c r="O1389" s="243"/>
      <c r="P1389" s="243"/>
      <c r="Q1389" s="243"/>
    </row>
    <row r="1390" spans="2:17">
      <c r="B1390" s="243"/>
      <c r="C1390" s="243"/>
      <c r="D1390" s="243"/>
      <c r="E1390" s="243"/>
      <c r="F1390" s="243"/>
      <c r="G1390" s="243"/>
      <c r="H1390" s="243"/>
      <c r="I1390" s="243"/>
      <c r="J1390" s="243"/>
      <c r="K1390" s="243"/>
      <c r="L1390" s="243"/>
      <c r="M1390" s="243"/>
      <c r="N1390" s="243"/>
      <c r="O1390" s="243"/>
      <c r="P1390" s="243"/>
      <c r="Q1390" s="243"/>
    </row>
    <row r="1391" spans="2:17">
      <c r="B1391" s="243"/>
      <c r="C1391" s="243"/>
      <c r="D1391" s="243"/>
      <c r="E1391" s="243"/>
      <c r="F1391" s="243"/>
      <c r="G1391" s="243"/>
      <c r="H1391" s="243"/>
      <c r="I1391" s="243"/>
      <c r="J1391" s="243"/>
      <c r="K1391" s="243"/>
      <c r="L1391" s="243"/>
      <c r="M1391" s="243"/>
      <c r="N1391" s="243"/>
      <c r="O1391" s="243"/>
      <c r="P1391" s="243"/>
      <c r="Q1391" s="243"/>
    </row>
    <row r="1392" spans="2:17">
      <c r="B1392" s="243"/>
      <c r="C1392" s="243"/>
      <c r="D1392" s="243"/>
      <c r="E1392" s="243"/>
      <c r="F1392" s="243"/>
      <c r="G1392" s="243"/>
      <c r="H1392" s="243"/>
      <c r="I1392" s="243"/>
      <c r="J1392" s="243"/>
      <c r="K1392" s="243"/>
      <c r="L1392" s="243"/>
      <c r="M1392" s="243"/>
      <c r="N1392" s="243"/>
      <c r="O1392" s="243"/>
      <c r="P1392" s="243"/>
      <c r="Q1392" s="243"/>
    </row>
    <row r="1393" spans="2:17">
      <c r="B1393" s="243"/>
      <c r="C1393" s="243"/>
      <c r="D1393" s="243"/>
      <c r="E1393" s="243"/>
      <c r="F1393" s="243"/>
      <c r="G1393" s="243"/>
      <c r="H1393" s="243"/>
      <c r="I1393" s="243"/>
      <c r="J1393" s="243"/>
      <c r="K1393" s="243"/>
      <c r="L1393" s="243"/>
      <c r="M1393" s="243"/>
      <c r="N1393" s="243"/>
      <c r="O1393" s="243"/>
      <c r="P1393" s="243"/>
      <c r="Q1393" s="243"/>
    </row>
    <row r="1394" spans="2:17">
      <c r="B1394" s="243"/>
      <c r="C1394" s="243"/>
      <c r="D1394" s="243"/>
      <c r="E1394" s="243"/>
      <c r="F1394" s="243"/>
      <c r="G1394" s="243"/>
      <c r="H1394" s="243"/>
      <c r="I1394" s="243"/>
      <c r="J1394" s="243"/>
      <c r="K1394" s="243"/>
      <c r="L1394" s="243"/>
      <c r="M1394" s="243"/>
      <c r="N1394" s="243"/>
      <c r="O1394" s="243"/>
      <c r="P1394" s="243"/>
      <c r="Q1394" s="243"/>
    </row>
    <row r="1395" spans="2:17">
      <c r="B1395" s="243"/>
      <c r="C1395" s="243"/>
      <c r="D1395" s="243"/>
      <c r="E1395" s="243"/>
      <c r="F1395" s="243"/>
      <c r="G1395" s="243"/>
      <c r="H1395" s="243"/>
      <c r="I1395" s="243"/>
      <c r="J1395" s="243"/>
      <c r="K1395" s="243"/>
      <c r="L1395" s="243"/>
      <c r="M1395" s="243"/>
      <c r="N1395" s="243"/>
      <c r="O1395" s="243"/>
      <c r="P1395" s="243"/>
      <c r="Q1395" s="243"/>
    </row>
    <row r="1396" spans="2:17">
      <c r="B1396" s="243"/>
      <c r="C1396" s="243"/>
      <c r="D1396" s="243"/>
      <c r="E1396" s="243"/>
      <c r="F1396" s="243"/>
      <c r="G1396" s="243"/>
      <c r="H1396" s="243"/>
      <c r="I1396" s="243"/>
      <c r="J1396" s="243"/>
      <c r="K1396" s="243"/>
      <c r="L1396" s="243"/>
      <c r="M1396" s="243"/>
      <c r="N1396" s="243"/>
      <c r="O1396" s="243"/>
      <c r="P1396" s="243"/>
      <c r="Q1396" s="243"/>
    </row>
    <row r="1397" spans="2:17">
      <c r="B1397" s="243"/>
      <c r="C1397" s="243"/>
      <c r="D1397" s="243"/>
      <c r="E1397" s="243"/>
      <c r="F1397" s="243"/>
      <c r="G1397" s="243"/>
      <c r="H1397" s="243"/>
      <c r="I1397" s="243"/>
      <c r="J1397" s="243"/>
      <c r="K1397" s="243"/>
      <c r="L1397" s="243"/>
      <c r="M1397" s="243"/>
      <c r="N1397" s="243"/>
      <c r="O1397" s="243"/>
      <c r="P1397" s="243"/>
      <c r="Q1397" s="243"/>
    </row>
    <row r="1398" spans="2:17">
      <c r="B1398" s="243"/>
      <c r="C1398" s="243"/>
      <c r="D1398" s="243"/>
      <c r="E1398" s="243"/>
      <c r="F1398" s="243"/>
      <c r="G1398" s="243"/>
      <c r="H1398" s="243"/>
      <c r="I1398" s="243"/>
      <c r="J1398" s="243"/>
      <c r="K1398" s="243"/>
      <c r="L1398" s="243"/>
      <c r="M1398" s="243"/>
      <c r="N1398" s="243"/>
      <c r="O1398" s="243"/>
      <c r="P1398" s="243"/>
      <c r="Q1398" s="243"/>
    </row>
    <row r="1399" spans="2:17">
      <c r="B1399" s="243"/>
      <c r="C1399" s="243"/>
      <c r="D1399" s="243"/>
      <c r="E1399" s="243"/>
      <c r="F1399" s="243"/>
      <c r="G1399" s="243"/>
      <c r="H1399" s="243"/>
      <c r="I1399" s="243"/>
      <c r="J1399" s="243"/>
      <c r="K1399" s="243"/>
      <c r="L1399" s="243"/>
      <c r="M1399" s="243"/>
      <c r="N1399" s="243"/>
      <c r="O1399" s="243"/>
      <c r="P1399" s="243"/>
      <c r="Q1399" s="243"/>
    </row>
    <row r="1400" spans="2:17">
      <c r="B1400" s="243"/>
      <c r="C1400" s="243"/>
      <c r="D1400" s="243"/>
      <c r="E1400" s="243"/>
      <c r="F1400" s="243"/>
      <c r="G1400" s="243"/>
      <c r="H1400" s="243"/>
      <c r="I1400" s="243"/>
      <c r="J1400" s="243"/>
      <c r="K1400" s="243"/>
      <c r="L1400" s="243"/>
      <c r="M1400" s="243"/>
      <c r="N1400" s="243"/>
      <c r="O1400" s="243"/>
      <c r="P1400" s="243"/>
      <c r="Q1400" s="243"/>
    </row>
    <row r="1401" spans="2:17">
      <c r="B1401" s="243"/>
      <c r="C1401" s="243"/>
      <c r="D1401" s="243"/>
      <c r="E1401" s="243"/>
      <c r="F1401" s="243"/>
      <c r="G1401" s="243"/>
      <c r="H1401" s="243"/>
      <c r="I1401" s="243"/>
      <c r="J1401" s="243"/>
      <c r="K1401" s="243"/>
      <c r="L1401" s="243"/>
      <c r="M1401" s="243"/>
      <c r="N1401" s="243"/>
      <c r="O1401" s="243"/>
      <c r="P1401" s="243"/>
      <c r="Q1401" s="243"/>
    </row>
    <row r="1402" spans="2:17">
      <c r="B1402" s="243"/>
      <c r="C1402" s="243"/>
      <c r="D1402" s="243"/>
      <c r="E1402" s="243"/>
      <c r="F1402" s="243"/>
      <c r="G1402" s="243"/>
      <c r="H1402" s="243"/>
      <c r="I1402" s="243"/>
      <c r="J1402" s="243"/>
      <c r="K1402" s="243"/>
      <c r="L1402" s="243"/>
      <c r="M1402" s="243"/>
      <c r="N1402" s="243"/>
      <c r="O1402" s="243"/>
      <c r="P1402" s="243"/>
      <c r="Q1402" s="243"/>
    </row>
    <row r="1403" spans="2:17">
      <c r="B1403" s="243"/>
      <c r="C1403" s="243"/>
      <c r="D1403" s="243"/>
      <c r="E1403" s="243"/>
      <c r="F1403" s="243"/>
      <c r="G1403" s="243"/>
      <c r="H1403" s="243"/>
      <c r="I1403" s="243"/>
      <c r="J1403" s="243"/>
      <c r="K1403" s="243"/>
      <c r="L1403" s="243"/>
      <c r="M1403" s="243"/>
      <c r="N1403" s="243"/>
      <c r="O1403" s="243"/>
      <c r="P1403" s="243"/>
      <c r="Q1403" s="243"/>
    </row>
    <row r="1404" spans="2:17">
      <c r="B1404" s="243"/>
      <c r="C1404" s="243"/>
      <c r="D1404" s="243"/>
      <c r="E1404" s="243"/>
      <c r="F1404" s="243"/>
      <c r="G1404" s="243"/>
      <c r="H1404" s="243"/>
      <c r="I1404" s="243"/>
      <c r="J1404" s="243"/>
      <c r="K1404" s="243"/>
      <c r="L1404" s="243"/>
      <c r="M1404" s="243"/>
      <c r="N1404" s="243"/>
      <c r="O1404" s="243"/>
      <c r="P1404" s="243"/>
      <c r="Q1404" s="243"/>
    </row>
    <row r="1405" spans="2:17">
      <c r="B1405" s="243"/>
      <c r="C1405" s="243"/>
      <c r="D1405" s="243"/>
      <c r="E1405" s="243"/>
      <c r="F1405" s="243"/>
      <c r="G1405" s="243"/>
      <c r="H1405" s="243"/>
      <c r="I1405" s="243"/>
      <c r="J1405" s="243"/>
      <c r="K1405" s="243"/>
      <c r="L1405" s="243"/>
      <c r="M1405" s="243"/>
      <c r="N1405" s="243"/>
      <c r="O1405" s="243"/>
      <c r="P1405" s="243"/>
      <c r="Q1405" s="243"/>
    </row>
    <row r="1406" spans="2:17">
      <c r="B1406" s="243"/>
      <c r="C1406" s="243"/>
      <c r="D1406" s="243"/>
      <c r="E1406" s="243"/>
      <c r="F1406" s="243"/>
      <c r="G1406" s="243"/>
      <c r="H1406" s="243"/>
      <c r="I1406" s="243"/>
      <c r="J1406" s="243"/>
      <c r="K1406" s="243"/>
      <c r="L1406" s="243"/>
      <c r="M1406" s="243"/>
      <c r="N1406" s="243"/>
      <c r="O1406" s="243"/>
      <c r="P1406" s="243"/>
      <c r="Q1406" s="243"/>
    </row>
    <row r="1407" spans="2:17">
      <c r="B1407" s="243"/>
      <c r="C1407" s="243"/>
      <c r="D1407" s="243"/>
      <c r="E1407" s="243"/>
      <c r="F1407" s="243"/>
      <c r="G1407" s="243"/>
      <c r="H1407" s="243"/>
      <c r="I1407" s="243"/>
      <c r="J1407" s="243"/>
      <c r="K1407" s="243"/>
      <c r="L1407" s="243"/>
      <c r="M1407" s="243"/>
      <c r="N1407" s="243"/>
      <c r="O1407" s="243"/>
      <c r="P1407" s="243"/>
      <c r="Q1407" s="243"/>
    </row>
    <row r="1408" spans="2:17">
      <c r="B1408" s="243"/>
      <c r="C1408" s="243"/>
      <c r="D1408" s="243"/>
      <c r="E1408" s="243"/>
      <c r="F1408" s="243"/>
      <c r="G1408" s="243"/>
      <c r="H1408" s="243"/>
      <c r="I1408" s="243"/>
      <c r="J1408" s="243"/>
      <c r="K1408" s="243"/>
      <c r="L1408" s="243"/>
      <c r="M1408" s="243"/>
      <c r="N1408" s="243"/>
      <c r="O1408" s="243"/>
      <c r="P1408" s="243"/>
      <c r="Q1408" s="243"/>
    </row>
    <row r="1409" spans="2:17">
      <c r="B1409" s="243"/>
      <c r="C1409" s="243"/>
      <c r="D1409" s="243"/>
      <c r="E1409" s="243"/>
      <c r="F1409" s="243"/>
      <c r="G1409" s="243"/>
      <c r="H1409" s="243"/>
      <c r="I1409" s="243"/>
      <c r="J1409" s="243"/>
      <c r="K1409" s="243"/>
      <c r="L1409" s="243"/>
      <c r="M1409" s="243"/>
      <c r="N1409" s="243"/>
      <c r="O1409" s="243"/>
      <c r="P1409" s="243"/>
      <c r="Q1409" s="243"/>
    </row>
    <row r="1410" spans="2:17">
      <c r="B1410" s="243"/>
      <c r="C1410" s="243"/>
      <c r="D1410" s="243"/>
      <c r="E1410" s="243"/>
      <c r="F1410" s="243"/>
      <c r="G1410" s="243"/>
      <c r="H1410" s="243"/>
      <c r="I1410" s="243"/>
      <c r="J1410" s="243"/>
      <c r="K1410" s="243"/>
      <c r="L1410" s="243"/>
      <c r="M1410" s="243"/>
      <c r="N1410" s="243"/>
      <c r="O1410" s="243"/>
      <c r="P1410" s="243"/>
      <c r="Q1410" s="243"/>
    </row>
    <row r="1411" spans="2:17">
      <c r="B1411" s="243"/>
      <c r="C1411" s="243"/>
      <c r="D1411" s="243"/>
      <c r="E1411" s="243"/>
      <c r="F1411" s="243"/>
      <c r="G1411" s="243"/>
      <c r="H1411" s="243"/>
      <c r="I1411" s="243"/>
      <c r="J1411" s="243"/>
      <c r="K1411" s="243"/>
      <c r="L1411" s="243"/>
      <c r="M1411" s="243"/>
      <c r="N1411" s="243"/>
      <c r="O1411" s="243"/>
      <c r="P1411" s="243"/>
      <c r="Q1411" s="243"/>
    </row>
    <row r="1412" spans="2:17">
      <c r="B1412" s="243"/>
      <c r="C1412" s="243"/>
      <c r="D1412" s="243"/>
      <c r="E1412" s="243"/>
      <c r="F1412" s="243"/>
      <c r="G1412" s="243"/>
      <c r="H1412" s="243"/>
      <c r="I1412" s="243"/>
      <c r="J1412" s="243"/>
      <c r="K1412" s="243"/>
      <c r="L1412" s="243"/>
      <c r="M1412" s="243"/>
      <c r="N1412" s="243"/>
      <c r="O1412" s="243"/>
      <c r="P1412" s="243"/>
      <c r="Q1412" s="243"/>
    </row>
    <row r="1413" spans="2:17">
      <c r="B1413" s="243"/>
      <c r="C1413" s="243"/>
      <c r="D1413" s="243"/>
      <c r="E1413" s="243"/>
      <c r="F1413" s="243"/>
      <c r="G1413" s="243"/>
      <c r="H1413" s="243"/>
      <c r="I1413" s="243"/>
      <c r="J1413" s="243"/>
      <c r="K1413" s="243"/>
      <c r="L1413" s="243"/>
      <c r="M1413" s="243"/>
      <c r="N1413" s="243"/>
      <c r="O1413" s="243"/>
      <c r="P1413" s="243"/>
      <c r="Q1413" s="243"/>
    </row>
    <row r="1414" spans="2:17">
      <c r="B1414" s="243"/>
      <c r="C1414" s="243"/>
      <c r="D1414" s="243"/>
      <c r="E1414" s="243"/>
      <c r="F1414" s="243"/>
      <c r="G1414" s="243"/>
      <c r="H1414" s="243"/>
      <c r="I1414" s="243"/>
      <c r="J1414" s="243"/>
      <c r="K1414" s="243"/>
      <c r="L1414" s="243"/>
      <c r="M1414" s="243"/>
      <c r="N1414" s="243"/>
      <c r="O1414" s="243"/>
      <c r="P1414" s="243"/>
      <c r="Q1414" s="243"/>
    </row>
    <row r="1415" spans="2:17">
      <c r="B1415" s="243"/>
      <c r="C1415" s="243"/>
      <c r="D1415" s="243"/>
      <c r="E1415" s="243"/>
      <c r="F1415" s="243"/>
      <c r="G1415" s="243"/>
      <c r="H1415" s="243"/>
      <c r="I1415" s="243"/>
      <c r="J1415" s="243"/>
      <c r="K1415" s="243"/>
      <c r="L1415" s="243"/>
      <c r="M1415" s="243"/>
      <c r="N1415" s="243"/>
      <c r="O1415" s="243"/>
      <c r="P1415" s="243"/>
      <c r="Q1415" s="243"/>
    </row>
    <row r="1416" spans="2:17">
      <c r="B1416" s="243"/>
      <c r="C1416" s="243"/>
      <c r="D1416" s="243"/>
      <c r="E1416" s="243"/>
      <c r="F1416" s="243"/>
      <c r="G1416" s="243"/>
      <c r="H1416" s="243"/>
      <c r="I1416" s="243"/>
      <c r="J1416" s="243"/>
      <c r="K1416" s="243"/>
      <c r="L1416" s="243"/>
      <c r="M1416" s="243"/>
      <c r="N1416" s="243"/>
      <c r="O1416" s="243"/>
      <c r="P1416" s="243"/>
      <c r="Q1416" s="243"/>
    </row>
    <row r="1417" spans="2:17">
      <c r="B1417" s="243"/>
      <c r="C1417" s="243"/>
      <c r="D1417" s="243"/>
      <c r="E1417" s="243"/>
      <c r="F1417" s="243"/>
      <c r="G1417" s="243"/>
      <c r="H1417" s="243"/>
      <c r="I1417" s="243"/>
      <c r="J1417" s="243"/>
      <c r="K1417" s="243"/>
      <c r="L1417" s="243"/>
      <c r="M1417" s="243"/>
      <c r="N1417" s="243"/>
      <c r="O1417" s="243"/>
      <c r="P1417" s="243"/>
      <c r="Q1417" s="243"/>
    </row>
    <row r="1418" spans="2:17">
      <c r="B1418" s="243"/>
      <c r="C1418" s="243"/>
      <c r="D1418" s="243"/>
      <c r="E1418" s="243"/>
      <c r="F1418" s="243"/>
      <c r="G1418" s="243"/>
      <c r="H1418" s="243"/>
      <c r="I1418" s="243"/>
      <c r="J1418" s="243"/>
      <c r="K1418" s="243"/>
      <c r="L1418" s="243"/>
      <c r="M1418" s="243"/>
      <c r="N1418" s="243"/>
      <c r="O1418" s="243"/>
      <c r="P1418" s="243"/>
      <c r="Q1418" s="243"/>
    </row>
    <row r="1419" spans="2:17">
      <c r="B1419" s="243"/>
      <c r="C1419" s="243"/>
      <c r="D1419" s="243"/>
      <c r="E1419" s="243"/>
      <c r="F1419" s="243"/>
      <c r="G1419" s="243"/>
      <c r="H1419" s="243"/>
      <c r="I1419" s="243"/>
      <c r="J1419" s="243"/>
      <c r="K1419" s="243"/>
      <c r="L1419" s="243"/>
      <c r="M1419" s="243"/>
      <c r="N1419" s="243"/>
      <c r="O1419" s="243"/>
      <c r="P1419" s="243"/>
      <c r="Q1419" s="243"/>
    </row>
    <row r="1420" spans="2:17">
      <c r="B1420" s="243"/>
      <c r="C1420" s="243"/>
      <c r="D1420" s="243"/>
      <c r="E1420" s="243"/>
      <c r="F1420" s="243"/>
      <c r="G1420" s="243"/>
      <c r="H1420" s="243"/>
      <c r="I1420" s="243"/>
      <c r="J1420" s="243"/>
      <c r="K1420" s="243"/>
      <c r="L1420" s="243"/>
      <c r="M1420" s="243"/>
      <c r="N1420" s="243"/>
      <c r="O1420" s="243"/>
      <c r="P1420" s="243"/>
      <c r="Q1420" s="243"/>
    </row>
    <row r="1421" spans="2:17">
      <c r="B1421" s="243"/>
      <c r="C1421" s="243"/>
      <c r="D1421" s="243"/>
      <c r="E1421" s="243"/>
      <c r="F1421" s="243"/>
      <c r="G1421" s="243"/>
      <c r="H1421" s="243"/>
      <c r="I1421" s="243"/>
      <c r="J1421" s="243"/>
      <c r="K1421" s="243"/>
      <c r="L1421" s="243"/>
      <c r="M1421" s="243"/>
      <c r="N1421" s="243"/>
      <c r="O1421" s="243"/>
      <c r="P1421" s="243"/>
      <c r="Q1421" s="243"/>
    </row>
    <row r="1422" spans="2:17">
      <c r="B1422" s="243"/>
      <c r="C1422" s="243"/>
      <c r="D1422" s="243"/>
      <c r="E1422" s="243"/>
      <c r="F1422" s="243"/>
      <c r="G1422" s="243"/>
      <c r="H1422" s="243"/>
      <c r="I1422" s="243"/>
      <c r="J1422" s="243"/>
      <c r="K1422" s="243"/>
      <c r="L1422" s="243"/>
      <c r="M1422" s="243"/>
      <c r="N1422" s="243"/>
      <c r="O1422" s="243"/>
      <c r="P1422" s="243"/>
      <c r="Q1422" s="243"/>
    </row>
    <row r="1423" spans="2:17">
      <c r="B1423" s="243"/>
      <c r="C1423" s="243"/>
      <c r="D1423" s="243"/>
      <c r="E1423" s="243"/>
      <c r="F1423" s="243"/>
      <c r="G1423" s="243"/>
      <c r="H1423" s="243"/>
      <c r="I1423" s="243"/>
      <c r="J1423" s="243"/>
      <c r="K1423" s="243"/>
      <c r="L1423" s="243"/>
      <c r="M1423" s="243"/>
      <c r="N1423" s="243"/>
      <c r="O1423" s="243"/>
      <c r="P1423" s="243"/>
      <c r="Q1423" s="243"/>
    </row>
    <row r="1424" spans="2:17">
      <c r="B1424" s="243"/>
      <c r="C1424" s="243"/>
      <c r="D1424" s="243"/>
      <c r="E1424" s="243"/>
      <c r="F1424" s="243"/>
      <c r="G1424" s="243"/>
      <c r="H1424" s="243"/>
      <c r="I1424" s="243"/>
      <c r="J1424" s="243"/>
      <c r="K1424" s="243"/>
      <c r="L1424" s="243"/>
      <c r="M1424" s="243"/>
      <c r="N1424" s="243"/>
      <c r="O1424" s="243"/>
      <c r="P1424" s="243"/>
      <c r="Q1424" s="243"/>
    </row>
    <row r="1425" spans="2:17">
      <c r="B1425" s="243"/>
      <c r="C1425" s="243"/>
      <c r="D1425" s="243"/>
      <c r="E1425" s="243"/>
      <c r="F1425" s="243"/>
      <c r="G1425" s="243"/>
      <c r="H1425" s="243"/>
      <c r="I1425" s="243"/>
      <c r="J1425" s="243"/>
      <c r="K1425" s="243"/>
      <c r="L1425" s="243"/>
      <c r="M1425" s="243"/>
      <c r="N1425" s="243"/>
      <c r="O1425" s="243"/>
      <c r="P1425" s="243"/>
      <c r="Q1425" s="243"/>
    </row>
    <row r="1426" spans="2:17">
      <c r="B1426" s="243"/>
      <c r="C1426" s="243"/>
      <c r="D1426" s="243"/>
      <c r="E1426" s="243"/>
      <c r="F1426" s="243"/>
      <c r="G1426" s="243"/>
      <c r="H1426" s="243"/>
      <c r="I1426" s="243"/>
      <c r="J1426" s="243"/>
      <c r="K1426" s="243"/>
      <c r="L1426" s="243"/>
      <c r="M1426" s="243"/>
      <c r="N1426" s="243"/>
      <c r="O1426" s="243"/>
      <c r="P1426" s="243"/>
      <c r="Q1426" s="243"/>
    </row>
    <row r="1427" spans="2:17">
      <c r="B1427" s="243"/>
      <c r="C1427" s="243"/>
      <c r="D1427" s="243"/>
      <c r="E1427" s="243"/>
      <c r="F1427" s="243"/>
      <c r="G1427" s="243"/>
      <c r="H1427" s="243"/>
      <c r="I1427" s="243"/>
      <c r="J1427" s="243"/>
      <c r="K1427" s="243"/>
      <c r="L1427" s="243"/>
      <c r="M1427" s="243"/>
      <c r="N1427" s="243"/>
      <c r="O1427" s="243"/>
      <c r="P1427" s="243"/>
      <c r="Q1427" s="243"/>
    </row>
    <row r="1428" spans="2:17">
      <c r="B1428" s="243"/>
      <c r="C1428" s="243"/>
      <c r="D1428" s="243"/>
      <c r="E1428" s="243"/>
      <c r="F1428" s="243"/>
      <c r="G1428" s="243"/>
      <c r="H1428" s="243"/>
      <c r="I1428" s="243"/>
      <c r="J1428" s="243"/>
      <c r="K1428" s="243"/>
      <c r="L1428" s="243"/>
      <c r="M1428" s="243"/>
      <c r="N1428" s="243"/>
      <c r="O1428" s="243"/>
      <c r="P1428" s="243"/>
      <c r="Q1428" s="243"/>
    </row>
    <row r="1429" spans="2:17">
      <c r="B1429" s="243"/>
      <c r="C1429" s="243"/>
      <c r="D1429" s="243"/>
      <c r="E1429" s="243"/>
      <c r="F1429" s="243"/>
      <c r="G1429" s="243"/>
      <c r="H1429" s="243"/>
      <c r="I1429" s="243"/>
      <c r="J1429" s="243"/>
      <c r="K1429" s="243"/>
      <c r="L1429" s="243"/>
      <c r="M1429" s="243"/>
      <c r="N1429" s="243"/>
      <c r="O1429" s="243"/>
      <c r="P1429" s="243"/>
      <c r="Q1429" s="243"/>
    </row>
    <row r="1430" spans="2:17">
      <c r="B1430" s="243"/>
      <c r="C1430" s="243"/>
      <c r="D1430" s="243"/>
      <c r="E1430" s="243"/>
      <c r="F1430" s="243"/>
      <c r="G1430" s="243"/>
      <c r="H1430" s="243"/>
      <c r="I1430" s="243"/>
      <c r="J1430" s="243"/>
      <c r="K1430" s="243"/>
      <c r="L1430" s="243"/>
      <c r="M1430" s="243"/>
      <c r="N1430" s="243"/>
      <c r="O1430" s="243"/>
      <c r="P1430" s="243"/>
      <c r="Q1430" s="243"/>
    </row>
    <row r="1431" spans="2:17">
      <c r="B1431" s="243"/>
      <c r="C1431" s="243"/>
      <c r="D1431" s="243"/>
      <c r="E1431" s="243"/>
      <c r="F1431" s="243"/>
      <c r="G1431" s="243"/>
      <c r="H1431" s="243"/>
      <c r="I1431" s="243"/>
      <c r="J1431" s="243"/>
      <c r="K1431" s="243"/>
      <c r="L1431" s="243"/>
      <c r="M1431" s="243"/>
      <c r="N1431" s="243"/>
      <c r="O1431" s="243"/>
      <c r="P1431" s="243"/>
      <c r="Q1431" s="243"/>
    </row>
    <row r="1432" spans="2:17">
      <c r="B1432" s="243"/>
      <c r="C1432" s="243"/>
      <c r="D1432" s="243"/>
      <c r="E1432" s="243"/>
      <c r="F1432" s="243"/>
      <c r="G1432" s="243"/>
      <c r="H1432" s="243"/>
      <c r="I1432" s="243"/>
      <c r="J1432" s="243"/>
      <c r="K1432" s="243"/>
      <c r="L1432" s="243"/>
      <c r="M1432" s="243"/>
      <c r="N1432" s="243"/>
      <c r="O1432" s="243"/>
      <c r="P1432" s="243"/>
      <c r="Q1432" s="243"/>
    </row>
    <row r="1433" spans="2:17">
      <c r="B1433" s="243"/>
      <c r="C1433" s="243"/>
      <c r="D1433" s="243"/>
      <c r="E1433" s="243"/>
      <c r="F1433" s="243"/>
      <c r="G1433" s="243"/>
      <c r="H1433" s="243"/>
      <c r="I1433" s="243"/>
      <c r="J1433" s="243"/>
      <c r="K1433" s="243"/>
      <c r="L1433" s="243"/>
      <c r="M1433" s="243"/>
      <c r="N1433" s="243"/>
      <c r="O1433" s="243"/>
      <c r="P1433" s="243"/>
      <c r="Q1433" s="243"/>
    </row>
    <row r="1434" spans="2:17">
      <c r="B1434" s="243"/>
      <c r="C1434" s="243"/>
      <c r="D1434" s="243"/>
      <c r="E1434" s="243"/>
      <c r="F1434" s="243"/>
      <c r="G1434" s="243"/>
      <c r="H1434" s="243"/>
      <c r="I1434" s="243"/>
      <c r="J1434" s="243"/>
      <c r="K1434" s="243"/>
      <c r="L1434" s="243"/>
      <c r="M1434" s="243"/>
      <c r="N1434" s="243"/>
      <c r="O1434" s="243"/>
      <c r="P1434" s="243"/>
      <c r="Q1434" s="243"/>
    </row>
    <row r="1435" spans="2:17">
      <c r="B1435" s="243"/>
      <c r="C1435" s="243"/>
      <c r="D1435" s="243"/>
      <c r="E1435" s="243"/>
      <c r="F1435" s="243"/>
      <c r="G1435" s="243"/>
      <c r="H1435" s="243"/>
      <c r="I1435" s="243"/>
      <c r="J1435" s="243"/>
      <c r="K1435" s="243"/>
      <c r="L1435" s="243"/>
      <c r="M1435" s="243"/>
      <c r="N1435" s="243"/>
      <c r="O1435" s="243"/>
      <c r="P1435" s="243"/>
      <c r="Q1435" s="243"/>
    </row>
    <row r="1436" spans="2:17">
      <c r="B1436" s="243"/>
      <c r="C1436" s="243"/>
      <c r="D1436" s="243"/>
      <c r="E1436" s="243"/>
      <c r="F1436" s="243"/>
      <c r="G1436" s="243"/>
      <c r="H1436" s="243"/>
      <c r="I1436" s="243"/>
      <c r="J1436" s="243"/>
      <c r="K1436" s="243"/>
      <c r="L1436" s="243"/>
      <c r="M1436" s="243"/>
      <c r="N1436" s="243"/>
      <c r="O1436" s="243"/>
      <c r="P1436" s="243"/>
      <c r="Q1436" s="243"/>
    </row>
    <row r="1437" spans="2:17">
      <c r="B1437" s="243"/>
      <c r="C1437" s="243"/>
      <c r="D1437" s="243"/>
      <c r="E1437" s="243"/>
      <c r="F1437" s="243"/>
      <c r="G1437" s="243"/>
      <c r="H1437" s="243"/>
      <c r="I1437" s="243"/>
      <c r="J1437" s="243"/>
      <c r="K1437" s="243"/>
      <c r="L1437" s="243"/>
      <c r="M1437" s="243"/>
      <c r="N1437" s="243"/>
      <c r="O1437" s="243"/>
      <c r="P1437" s="243"/>
      <c r="Q1437" s="243"/>
    </row>
    <row r="1438" spans="2:17">
      <c r="B1438" s="243"/>
      <c r="C1438" s="243"/>
      <c r="D1438" s="243"/>
      <c r="E1438" s="243"/>
      <c r="F1438" s="243"/>
      <c r="G1438" s="243"/>
      <c r="H1438" s="243"/>
      <c r="I1438" s="243"/>
      <c r="J1438" s="243"/>
      <c r="K1438" s="243"/>
      <c r="L1438" s="243"/>
      <c r="M1438" s="243"/>
      <c r="N1438" s="243"/>
      <c r="O1438" s="243"/>
      <c r="P1438" s="243"/>
      <c r="Q1438" s="243"/>
    </row>
    <row r="1439" spans="2:17">
      <c r="B1439" s="243"/>
      <c r="C1439" s="243"/>
      <c r="D1439" s="243"/>
      <c r="E1439" s="243"/>
      <c r="F1439" s="243"/>
      <c r="G1439" s="243"/>
      <c r="H1439" s="243"/>
      <c r="I1439" s="243"/>
      <c r="J1439" s="243"/>
      <c r="K1439" s="243"/>
      <c r="L1439" s="243"/>
      <c r="M1439" s="243"/>
      <c r="N1439" s="243"/>
      <c r="O1439" s="243"/>
      <c r="P1439" s="243"/>
      <c r="Q1439" s="243"/>
    </row>
    <row r="1440" spans="2:17">
      <c r="B1440" s="243"/>
      <c r="C1440" s="243"/>
      <c r="D1440" s="243"/>
      <c r="E1440" s="243"/>
      <c r="F1440" s="243"/>
      <c r="G1440" s="243"/>
      <c r="H1440" s="243"/>
      <c r="I1440" s="243"/>
      <c r="J1440" s="243"/>
      <c r="K1440" s="243"/>
      <c r="L1440" s="243"/>
      <c r="M1440" s="243"/>
      <c r="N1440" s="243"/>
      <c r="O1440" s="243"/>
      <c r="P1440" s="243"/>
      <c r="Q1440" s="243"/>
    </row>
    <row r="1441" spans="2:17">
      <c r="B1441" s="243"/>
      <c r="C1441" s="243"/>
      <c r="D1441" s="243"/>
      <c r="E1441" s="243"/>
      <c r="F1441" s="243"/>
      <c r="G1441" s="243"/>
      <c r="H1441" s="243"/>
      <c r="I1441" s="243"/>
      <c r="J1441" s="243"/>
      <c r="K1441" s="243"/>
      <c r="L1441" s="243"/>
      <c r="M1441" s="243"/>
      <c r="N1441" s="243"/>
      <c r="O1441" s="243"/>
      <c r="P1441" s="243"/>
      <c r="Q1441" s="243"/>
    </row>
    <row r="1442" spans="2:17">
      <c r="B1442" s="243"/>
      <c r="C1442" s="243"/>
      <c r="D1442" s="243"/>
      <c r="E1442" s="243"/>
      <c r="F1442" s="243"/>
      <c r="G1442" s="243"/>
      <c r="H1442" s="243"/>
      <c r="I1442" s="243"/>
      <c r="J1442" s="243"/>
      <c r="K1442" s="243"/>
      <c r="L1442" s="243"/>
      <c r="M1442" s="243"/>
      <c r="N1442" s="243"/>
      <c r="O1442" s="243"/>
      <c r="P1442" s="243"/>
      <c r="Q1442" s="243"/>
    </row>
    <row r="1443" spans="2:17">
      <c r="B1443" s="243"/>
      <c r="C1443" s="243"/>
      <c r="D1443" s="243"/>
      <c r="E1443" s="243"/>
      <c r="F1443" s="243"/>
      <c r="G1443" s="243"/>
      <c r="H1443" s="243"/>
      <c r="I1443" s="243"/>
      <c r="J1443" s="243"/>
      <c r="K1443" s="243"/>
      <c r="L1443" s="243"/>
      <c r="M1443" s="243"/>
      <c r="N1443" s="243"/>
      <c r="O1443" s="243"/>
      <c r="P1443" s="243"/>
      <c r="Q1443" s="243"/>
    </row>
    <row r="1444" spans="2:17">
      <c r="B1444" s="243"/>
      <c r="C1444" s="243"/>
      <c r="D1444" s="243"/>
      <c r="E1444" s="243"/>
      <c r="F1444" s="243"/>
      <c r="G1444" s="243"/>
      <c r="H1444" s="243"/>
      <c r="I1444" s="243"/>
      <c r="J1444" s="243"/>
      <c r="K1444" s="243"/>
      <c r="L1444" s="243"/>
      <c r="M1444" s="243"/>
      <c r="N1444" s="243"/>
      <c r="O1444" s="243"/>
      <c r="P1444" s="243"/>
      <c r="Q1444" s="243"/>
    </row>
    <row r="1445" spans="2:17">
      <c r="B1445" s="243"/>
      <c r="C1445" s="243"/>
      <c r="D1445" s="243"/>
      <c r="E1445" s="243"/>
      <c r="F1445" s="243"/>
      <c r="G1445" s="243"/>
      <c r="H1445" s="243"/>
      <c r="I1445" s="243"/>
      <c r="J1445" s="243"/>
      <c r="K1445" s="243"/>
      <c r="L1445" s="243"/>
      <c r="M1445" s="243"/>
      <c r="N1445" s="243"/>
      <c r="O1445" s="243"/>
      <c r="P1445" s="243"/>
      <c r="Q1445" s="243"/>
    </row>
    <row r="1446" spans="2:17">
      <c r="B1446" s="243"/>
      <c r="C1446" s="243"/>
      <c r="D1446" s="243"/>
      <c r="E1446" s="243"/>
      <c r="F1446" s="243"/>
      <c r="G1446" s="243"/>
      <c r="H1446" s="243"/>
      <c r="I1446" s="243"/>
      <c r="J1446" s="243"/>
      <c r="K1446" s="243"/>
      <c r="L1446" s="243"/>
      <c r="M1446" s="243"/>
      <c r="N1446" s="243"/>
      <c r="O1446" s="243"/>
      <c r="P1446" s="243"/>
      <c r="Q1446" s="243"/>
    </row>
    <row r="1447" spans="2:17">
      <c r="B1447" s="243"/>
      <c r="C1447" s="243"/>
      <c r="D1447" s="243"/>
      <c r="E1447" s="243"/>
      <c r="F1447" s="243"/>
      <c r="G1447" s="243"/>
      <c r="H1447" s="243"/>
      <c r="I1447" s="243"/>
      <c r="J1447" s="243"/>
      <c r="K1447" s="243"/>
      <c r="L1447" s="243"/>
      <c r="M1447" s="243"/>
      <c r="N1447" s="243"/>
      <c r="O1447" s="243"/>
      <c r="P1447" s="243"/>
      <c r="Q1447" s="243"/>
    </row>
    <row r="1448" spans="2:17">
      <c r="B1448" s="243"/>
      <c r="C1448" s="243"/>
      <c r="D1448" s="243"/>
      <c r="E1448" s="243"/>
      <c r="F1448" s="243"/>
      <c r="G1448" s="243"/>
      <c r="H1448" s="243"/>
      <c r="I1448" s="243"/>
      <c r="J1448" s="243"/>
      <c r="K1448" s="243"/>
      <c r="L1448" s="243"/>
      <c r="M1448" s="243"/>
      <c r="N1448" s="243"/>
      <c r="O1448" s="243"/>
      <c r="P1448" s="243"/>
      <c r="Q1448" s="243"/>
    </row>
    <row r="1449" spans="2:17">
      <c r="B1449" s="243"/>
      <c r="C1449" s="243"/>
      <c r="D1449" s="243"/>
      <c r="E1449" s="243"/>
      <c r="F1449" s="243"/>
      <c r="G1449" s="243"/>
      <c r="H1449" s="243"/>
      <c r="I1449" s="243"/>
      <c r="J1449" s="243"/>
      <c r="K1449" s="243"/>
      <c r="L1449" s="243"/>
      <c r="M1449" s="243"/>
      <c r="N1449" s="243"/>
      <c r="O1449" s="243"/>
      <c r="P1449" s="243"/>
      <c r="Q1449" s="243"/>
    </row>
    <row r="1450" spans="2:17">
      <c r="B1450" s="243"/>
      <c r="C1450" s="243"/>
      <c r="D1450" s="243"/>
      <c r="E1450" s="243"/>
      <c r="F1450" s="243"/>
      <c r="G1450" s="243"/>
      <c r="H1450" s="243"/>
      <c r="I1450" s="243"/>
      <c r="J1450" s="243"/>
      <c r="K1450" s="243"/>
      <c r="L1450" s="243"/>
      <c r="M1450" s="243"/>
      <c r="N1450" s="243"/>
      <c r="O1450" s="243"/>
      <c r="P1450" s="243"/>
      <c r="Q1450" s="243"/>
    </row>
    <row r="1451" spans="2:17">
      <c r="B1451" s="243"/>
      <c r="C1451" s="243"/>
      <c r="D1451" s="243"/>
      <c r="E1451" s="243"/>
      <c r="F1451" s="243"/>
      <c r="G1451" s="243"/>
      <c r="H1451" s="243"/>
      <c r="I1451" s="243"/>
      <c r="J1451" s="243"/>
      <c r="K1451" s="243"/>
      <c r="L1451" s="243"/>
      <c r="M1451" s="243"/>
      <c r="N1451" s="243"/>
      <c r="O1451" s="243"/>
      <c r="P1451" s="243"/>
      <c r="Q1451" s="243"/>
    </row>
    <row r="1452" spans="2:17">
      <c r="B1452" s="243"/>
      <c r="C1452" s="243"/>
      <c r="D1452" s="243"/>
      <c r="E1452" s="243"/>
      <c r="F1452" s="243"/>
      <c r="G1452" s="243"/>
      <c r="H1452" s="243"/>
      <c r="I1452" s="243"/>
      <c r="J1452" s="243"/>
      <c r="K1452" s="243"/>
      <c r="L1452" s="243"/>
      <c r="M1452" s="243"/>
      <c r="N1452" s="243"/>
      <c r="O1452" s="243"/>
      <c r="P1452" s="243"/>
      <c r="Q1452" s="243"/>
    </row>
    <row r="1453" spans="2:17">
      <c r="B1453" s="243"/>
      <c r="C1453" s="243"/>
      <c r="D1453" s="243"/>
      <c r="E1453" s="243"/>
      <c r="F1453" s="243"/>
      <c r="G1453" s="243"/>
      <c r="H1453" s="243"/>
      <c r="I1453" s="243"/>
      <c r="J1453" s="243"/>
      <c r="K1453" s="243"/>
      <c r="L1453" s="243"/>
      <c r="M1453" s="243"/>
      <c r="N1453" s="243"/>
      <c r="O1453" s="243"/>
      <c r="P1453" s="243"/>
      <c r="Q1453" s="243"/>
    </row>
    <row r="1454" spans="2:17">
      <c r="B1454" s="243"/>
      <c r="C1454" s="243"/>
      <c r="D1454" s="243"/>
      <c r="E1454" s="243"/>
      <c r="F1454" s="243"/>
      <c r="G1454" s="243"/>
      <c r="H1454" s="243"/>
      <c r="I1454" s="243"/>
      <c r="J1454" s="243"/>
      <c r="K1454" s="243"/>
      <c r="L1454" s="243"/>
      <c r="M1454" s="243"/>
      <c r="N1454" s="243"/>
      <c r="O1454" s="243"/>
      <c r="P1454" s="243"/>
      <c r="Q1454" s="243"/>
    </row>
    <row r="1455" spans="2:17">
      <c r="B1455" s="243"/>
      <c r="C1455" s="243"/>
      <c r="D1455" s="243"/>
      <c r="E1455" s="243"/>
      <c r="F1455" s="243"/>
      <c r="G1455" s="243"/>
      <c r="H1455" s="243"/>
      <c r="I1455" s="243"/>
      <c r="J1455" s="243"/>
      <c r="K1455" s="243"/>
      <c r="L1455" s="243"/>
      <c r="M1455" s="243"/>
      <c r="N1455" s="243"/>
      <c r="O1455" s="243"/>
      <c r="P1455" s="243"/>
      <c r="Q1455" s="243"/>
    </row>
    <row r="1456" spans="2:17">
      <c r="B1456" s="243"/>
      <c r="C1456" s="243"/>
      <c r="D1456" s="243"/>
      <c r="E1456" s="243"/>
      <c r="F1456" s="243"/>
      <c r="G1456" s="243"/>
      <c r="H1456" s="243"/>
      <c r="I1456" s="243"/>
      <c r="J1456" s="243"/>
      <c r="K1456" s="243"/>
      <c r="L1456" s="243"/>
      <c r="M1456" s="243"/>
      <c r="N1456" s="243"/>
      <c r="O1456" s="243"/>
      <c r="P1456" s="243"/>
      <c r="Q1456" s="243"/>
    </row>
    <row r="1457" spans="2:17">
      <c r="B1457" s="243"/>
      <c r="C1457" s="243"/>
      <c r="D1457" s="243"/>
      <c r="E1457" s="243"/>
      <c r="F1457" s="243"/>
      <c r="G1457" s="243"/>
      <c r="H1457" s="243"/>
      <c r="I1457" s="243"/>
      <c r="J1457" s="243"/>
      <c r="K1457" s="243"/>
      <c r="L1457" s="243"/>
      <c r="M1457" s="243"/>
      <c r="N1457" s="243"/>
      <c r="O1457" s="243"/>
      <c r="P1457" s="243"/>
      <c r="Q1457" s="243"/>
    </row>
    <row r="1458" spans="2:17">
      <c r="B1458" s="243"/>
      <c r="C1458" s="243"/>
      <c r="D1458" s="243"/>
      <c r="E1458" s="243"/>
      <c r="F1458" s="243"/>
      <c r="G1458" s="243"/>
      <c r="H1458" s="243"/>
      <c r="I1458" s="243"/>
      <c r="J1458" s="243"/>
      <c r="K1458" s="243"/>
      <c r="L1458" s="243"/>
      <c r="M1458" s="243"/>
      <c r="N1458" s="243"/>
      <c r="O1458" s="243"/>
      <c r="P1458" s="243"/>
      <c r="Q1458" s="243"/>
    </row>
    <row r="1459" spans="2:17">
      <c r="B1459" s="243"/>
      <c r="C1459" s="243"/>
      <c r="D1459" s="243"/>
      <c r="E1459" s="243"/>
      <c r="F1459" s="243"/>
      <c r="G1459" s="243"/>
      <c r="H1459" s="243"/>
      <c r="I1459" s="243"/>
      <c r="J1459" s="243"/>
      <c r="K1459" s="243"/>
      <c r="L1459" s="243"/>
      <c r="M1459" s="243"/>
      <c r="N1459" s="243"/>
      <c r="O1459" s="243"/>
      <c r="P1459" s="243"/>
      <c r="Q1459" s="243"/>
    </row>
    <row r="1460" spans="2:17">
      <c r="B1460" s="243"/>
      <c r="C1460" s="243"/>
      <c r="D1460" s="243"/>
      <c r="E1460" s="243"/>
      <c r="F1460" s="243"/>
      <c r="G1460" s="243"/>
      <c r="H1460" s="243"/>
      <c r="I1460" s="243"/>
      <c r="J1460" s="243"/>
      <c r="K1460" s="243"/>
      <c r="L1460" s="243"/>
      <c r="M1460" s="243"/>
      <c r="N1460" s="243"/>
      <c r="O1460" s="243"/>
      <c r="P1460" s="243"/>
      <c r="Q1460" s="243"/>
    </row>
    <row r="1461" spans="2:17">
      <c r="B1461" s="243"/>
      <c r="C1461" s="243"/>
      <c r="D1461" s="243"/>
      <c r="E1461" s="243"/>
      <c r="F1461" s="243"/>
      <c r="G1461" s="243"/>
      <c r="H1461" s="243"/>
      <c r="I1461" s="243"/>
      <c r="J1461" s="243"/>
      <c r="K1461" s="243"/>
      <c r="L1461" s="243"/>
      <c r="M1461" s="243"/>
      <c r="N1461" s="243"/>
      <c r="O1461" s="243"/>
      <c r="P1461" s="243"/>
      <c r="Q1461" s="243"/>
    </row>
    <row r="1462" spans="2:17">
      <c r="B1462" s="243"/>
      <c r="C1462" s="243"/>
      <c r="D1462" s="243"/>
      <c r="E1462" s="243"/>
      <c r="F1462" s="243"/>
      <c r="G1462" s="243"/>
      <c r="H1462" s="243"/>
      <c r="I1462" s="243"/>
      <c r="J1462" s="243"/>
      <c r="K1462" s="243"/>
      <c r="L1462" s="243"/>
      <c r="M1462" s="243"/>
      <c r="N1462" s="243"/>
      <c r="O1462" s="243"/>
      <c r="P1462" s="243"/>
      <c r="Q1462" s="243"/>
    </row>
    <row r="1463" spans="2:17">
      <c r="B1463" s="243"/>
      <c r="C1463" s="243"/>
      <c r="D1463" s="243"/>
      <c r="E1463" s="243"/>
      <c r="F1463" s="243"/>
      <c r="G1463" s="243"/>
      <c r="H1463" s="243"/>
      <c r="I1463" s="243"/>
      <c r="J1463" s="243"/>
      <c r="K1463" s="243"/>
      <c r="L1463" s="243"/>
      <c r="M1463" s="243"/>
      <c r="N1463" s="243"/>
      <c r="O1463" s="243"/>
      <c r="P1463" s="243"/>
      <c r="Q1463" s="243"/>
    </row>
    <row r="1464" spans="2:17">
      <c r="B1464" s="243"/>
      <c r="C1464" s="243"/>
      <c r="D1464" s="243"/>
      <c r="E1464" s="243"/>
      <c r="F1464" s="243"/>
      <c r="G1464" s="243"/>
      <c r="H1464" s="243"/>
      <c r="I1464" s="243"/>
      <c r="J1464" s="243"/>
      <c r="K1464" s="243"/>
      <c r="L1464" s="243"/>
      <c r="M1464" s="243"/>
      <c r="N1464" s="243"/>
      <c r="O1464" s="243"/>
      <c r="P1464" s="243"/>
      <c r="Q1464" s="243"/>
    </row>
    <row r="1465" spans="2:17">
      <c r="B1465" s="243"/>
      <c r="C1465" s="243"/>
      <c r="D1465" s="243"/>
      <c r="E1465" s="243"/>
      <c r="F1465" s="243"/>
      <c r="G1465" s="243"/>
      <c r="H1465" s="243"/>
      <c r="I1465" s="243"/>
      <c r="J1465" s="243"/>
      <c r="K1465" s="243"/>
      <c r="L1465" s="243"/>
      <c r="M1465" s="243"/>
      <c r="N1465" s="243"/>
      <c r="O1465" s="243"/>
      <c r="P1465" s="243"/>
      <c r="Q1465" s="243"/>
    </row>
    <row r="1466" spans="2:17">
      <c r="B1466" s="243"/>
      <c r="C1466" s="243"/>
      <c r="D1466" s="243"/>
      <c r="E1466" s="243"/>
      <c r="F1466" s="243"/>
      <c r="G1466" s="243"/>
      <c r="H1466" s="243"/>
      <c r="I1466" s="243"/>
      <c r="J1466" s="243"/>
      <c r="K1466" s="243"/>
      <c r="L1466" s="243"/>
      <c r="M1466" s="243"/>
      <c r="N1466" s="243"/>
      <c r="O1466" s="243"/>
      <c r="P1466" s="243"/>
      <c r="Q1466" s="243"/>
    </row>
    <row r="1467" spans="2:17">
      <c r="B1467" s="243"/>
      <c r="C1467" s="243"/>
      <c r="D1467" s="243"/>
      <c r="E1467" s="243"/>
      <c r="F1467" s="243"/>
      <c r="G1467" s="243"/>
      <c r="H1467" s="243"/>
      <c r="I1467" s="243"/>
      <c r="J1467" s="243"/>
      <c r="K1467" s="243"/>
      <c r="L1467" s="243"/>
      <c r="M1467" s="243"/>
      <c r="N1467" s="243"/>
      <c r="O1467" s="243"/>
      <c r="P1467" s="243"/>
      <c r="Q1467" s="243"/>
    </row>
    <row r="1468" spans="2:17">
      <c r="B1468" s="243"/>
      <c r="C1468" s="243"/>
      <c r="D1468" s="243"/>
      <c r="E1468" s="243"/>
      <c r="F1468" s="243"/>
      <c r="G1468" s="243"/>
      <c r="H1468" s="243"/>
      <c r="I1468" s="243"/>
      <c r="J1468" s="243"/>
      <c r="K1468" s="243"/>
      <c r="L1468" s="243"/>
      <c r="M1468" s="243"/>
      <c r="N1468" s="243"/>
      <c r="O1468" s="243"/>
      <c r="P1468" s="243"/>
      <c r="Q1468" s="243"/>
    </row>
    <row r="1469" spans="2:17">
      <c r="B1469" s="243"/>
      <c r="C1469" s="243"/>
      <c r="D1469" s="243"/>
      <c r="E1469" s="243"/>
      <c r="F1469" s="243"/>
      <c r="G1469" s="243"/>
      <c r="H1469" s="243"/>
      <c r="I1469" s="243"/>
      <c r="J1469" s="243"/>
      <c r="K1469" s="243"/>
      <c r="L1469" s="243"/>
      <c r="M1469" s="243"/>
      <c r="N1469" s="243"/>
      <c r="O1469" s="243"/>
      <c r="P1469" s="243"/>
      <c r="Q1469" s="243"/>
    </row>
    <row r="1470" spans="2:17">
      <c r="B1470" s="243"/>
      <c r="C1470" s="243"/>
      <c r="D1470" s="243"/>
      <c r="E1470" s="243"/>
      <c r="F1470" s="243"/>
      <c r="G1470" s="243"/>
      <c r="H1470" s="243"/>
      <c r="I1470" s="243"/>
      <c r="J1470" s="243"/>
      <c r="K1470" s="243"/>
      <c r="L1470" s="243"/>
      <c r="M1470" s="243"/>
      <c r="N1470" s="243"/>
      <c r="O1470" s="243"/>
      <c r="P1470" s="243"/>
      <c r="Q1470" s="243"/>
    </row>
    <row r="1471" spans="2:17">
      <c r="B1471" s="243"/>
      <c r="C1471" s="243"/>
      <c r="D1471" s="243"/>
      <c r="E1471" s="243"/>
      <c r="F1471" s="243"/>
      <c r="G1471" s="243"/>
      <c r="H1471" s="243"/>
      <c r="I1471" s="243"/>
      <c r="J1471" s="243"/>
      <c r="K1471" s="243"/>
      <c r="L1471" s="243"/>
      <c r="M1471" s="243"/>
      <c r="N1471" s="243"/>
      <c r="O1471" s="243"/>
      <c r="P1471" s="243"/>
      <c r="Q1471" s="243"/>
    </row>
    <row r="1472" spans="2:17">
      <c r="B1472" s="243"/>
      <c r="C1472" s="243"/>
      <c r="D1472" s="243"/>
      <c r="E1472" s="243"/>
      <c r="F1472" s="243"/>
      <c r="G1472" s="243"/>
      <c r="H1472" s="243"/>
      <c r="I1472" s="243"/>
      <c r="J1472" s="243"/>
      <c r="K1472" s="243"/>
      <c r="L1472" s="243"/>
      <c r="M1472" s="243"/>
      <c r="N1472" s="243"/>
      <c r="O1472" s="243"/>
      <c r="P1472" s="243"/>
      <c r="Q1472" s="243"/>
    </row>
    <row r="1473" spans="2:17">
      <c r="B1473" s="243"/>
      <c r="C1473" s="243"/>
      <c r="D1473" s="243"/>
      <c r="E1473" s="243"/>
      <c r="F1473" s="243"/>
      <c r="G1473" s="243"/>
      <c r="H1473" s="243"/>
      <c r="I1473" s="243"/>
      <c r="J1473" s="243"/>
      <c r="K1473" s="243"/>
      <c r="L1473" s="243"/>
      <c r="M1473" s="243"/>
      <c r="N1473" s="243"/>
      <c r="O1473" s="243"/>
      <c r="P1473" s="243"/>
      <c r="Q1473" s="243"/>
    </row>
    <row r="1474" spans="2:17">
      <c r="B1474" s="243"/>
      <c r="C1474" s="243"/>
      <c r="D1474" s="243"/>
      <c r="E1474" s="243"/>
      <c r="F1474" s="243"/>
      <c r="G1474" s="243"/>
      <c r="H1474" s="243"/>
      <c r="I1474" s="243"/>
      <c r="J1474" s="243"/>
      <c r="K1474" s="243"/>
      <c r="L1474" s="243"/>
      <c r="M1474" s="243"/>
      <c r="N1474" s="243"/>
      <c r="O1474" s="243"/>
      <c r="P1474" s="243"/>
      <c r="Q1474" s="243"/>
    </row>
    <row r="1475" spans="2:17">
      <c r="B1475" s="243"/>
      <c r="C1475" s="243"/>
      <c r="D1475" s="243"/>
      <c r="E1475" s="243"/>
      <c r="F1475" s="243"/>
      <c r="G1475" s="243"/>
      <c r="H1475" s="243"/>
      <c r="I1475" s="243"/>
      <c r="J1475" s="243"/>
      <c r="K1475" s="243"/>
      <c r="L1475" s="243"/>
      <c r="M1475" s="243"/>
      <c r="N1475" s="243"/>
      <c r="O1475" s="243"/>
      <c r="P1475" s="243"/>
      <c r="Q1475" s="243"/>
    </row>
    <row r="1476" spans="2:17">
      <c r="B1476" s="243"/>
      <c r="C1476" s="243"/>
      <c r="D1476" s="243"/>
      <c r="E1476" s="243"/>
      <c r="F1476" s="243"/>
      <c r="G1476" s="243"/>
      <c r="H1476" s="243"/>
      <c r="I1476" s="243"/>
      <c r="J1476" s="243"/>
      <c r="K1476" s="243"/>
      <c r="L1476" s="243"/>
      <c r="M1476" s="243"/>
      <c r="N1476" s="243"/>
      <c r="O1476" s="243"/>
      <c r="P1476" s="243"/>
      <c r="Q1476" s="243"/>
    </row>
    <row r="1477" spans="2:17">
      <c r="B1477" s="243"/>
      <c r="C1477" s="243"/>
      <c r="D1477" s="243"/>
      <c r="E1477" s="243"/>
      <c r="F1477" s="243"/>
      <c r="G1477" s="243"/>
      <c r="H1477" s="243"/>
      <c r="I1477" s="243"/>
      <c r="J1477" s="243"/>
      <c r="K1477" s="243"/>
      <c r="L1477" s="243"/>
      <c r="M1477" s="243"/>
      <c r="N1477" s="243"/>
      <c r="O1477" s="243"/>
      <c r="P1477" s="243"/>
      <c r="Q1477" s="243"/>
    </row>
    <row r="1478" spans="2:17">
      <c r="B1478" s="243"/>
      <c r="C1478" s="243"/>
      <c r="D1478" s="243"/>
      <c r="E1478" s="243"/>
      <c r="F1478" s="243"/>
      <c r="G1478" s="243"/>
      <c r="H1478" s="243"/>
      <c r="I1478" s="243"/>
      <c r="J1478" s="243"/>
      <c r="K1478" s="243"/>
      <c r="L1478" s="243"/>
      <c r="M1478" s="243"/>
      <c r="N1478" s="243"/>
      <c r="O1478" s="243"/>
      <c r="P1478" s="243"/>
      <c r="Q1478" s="243"/>
    </row>
    <row r="1479" spans="2:17">
      <c r="B1479" s="243"/>
      <c r="C1479" s="243"/>
      <c r="D1479" s="243"/>
      <c r="E1479" s="243"/>
      <c r="F1479" s="243"/>
      <c r="G1479" s="243"/>
      <c r="H1479" s="243"/>
      <c r="I1479" s="243"/>
      <c r="J1479" s="243"/>
      <c r="K1479" s="243"/>
      <c r="L1479" s="243"/>
      <c r="M1479" s="243"/>
      <c r="N1479" s="243"/>
      <c r="O1479" s="243"/>
      <c r="P1479" s="243"/>
      <c r="Q1479" s="243"/>
    </row>
    <row r="1480" spans="2:17">
      <c r="B1480" s="243"/>
      <c r="C1480" s="243"/>
      <c r="D1480" s="243"/>
      <c r="E1480" s="243"/>
      <c r="F1480" s="243"/>
      <c r="G1480" s="243"/>
      <c r="H1480" s="243"/>
      <c r="I1480" s="243"/>
      <c r="J1480" s="243"/>
      <c r="K1480" s="243"/>
      <c r="L1480" s="243"/>
      <c r="M1480" s="243"/>
      <c r="N1480" s="243"/>
      <c r="O1480" s="243"/>
      <c r="P1480" s="243"/>
      <c r="Q1480" s="243"/>
    </row>
    <row r="1481" spans="2:17">
      <c r="B1481" s="243"/>
      <c r="C1481" s="243"/>
      <c r="D1481" s="243"/>
      <c r="E1481" s="243"/>
      <c r="F1481" s="243"/>
      <c r="G1481" s="243"/>
      <c r="H1481" s="243"/>
      <c r="I1481" s="243"/>
      <c r="J1481" s="243"/>
      <c r="K1481" s="243"/>
      <c r="L1481" s="243"/>
      <c r="M1481" s="243"/>
      <c r="N1481" s="243"/>
      <c r="O1481" s="243"/>
      <c r="P1481" s="243"/>
      <c r="Q1481" s="243"/>
    </row>
    <row r="1482" spans="2:17">
      <c r="B1482" s="243"/>
      <c r="C1482" s="243"/>
      <c r="D1482" s="243"/>
      <c r="E1482" s="243"/>
      <c r="F1482" s="243"/>
      <c r="G1482" s="243"/>
      <c r="H1482" s="243"/>
      <c r="I1482" s="243"/>
      <c r="J1482" s="243"/>
      <c r="K1482" s="243"/>
      <c r="L1482" s="243"/>
      <c r="M1482" s="243"/>
      <c r="N1482" s="243"/>
      <c r="O1482" s="243"/>
      <c r="P1482" s="243"/>
      <c r="Q1482" s="243"/>
    </row>
    <row r="1483" spans="2:17">
      <c r="B1483" s="243"/>
      <c r="C1483" s="243"/>
      <c r="D1483" s="243"/>
      <c r="E1483" s="243"/>
      <c r="F1483" s="243"/>
      <c r="G1483" s="243"/>
      <c r="H1483" s="243"/>
      <c r="I1483" s="243"/>
      <c r="J1483" s="243"/>
      <c r="K1483" s="243"/>
      <c r="L1483" s="243"/>
      <c r="M1483" s="243"/>
      <c r="N1483" s="243"/>
      <c r="O1483" s="243"/>
      <c r="P1483" s="243"/>
      <c r="Q1483" s="243"/>
    </row>
    <row r="1484" spans="2:17">
      <c r="B1484" s="243"/>
      <c r="C1484" s="243"/>
      <c r="D1484" s="243"/>
      <c r="E1484" s="243"/>
      <c r="F1484" s="243"/>
      <c r="G1484" s="243"/>
      <c r="H1484" s="243"/>
      <c r="I1484" s="243"/>
      <c r="J1484" s="243"/>
      <c r="K1484" s="243"/>
      <c r="L1484" s="243"/>
      <c r="M1484" s="243"/>
      <c r="N1484" s="243"/>
      <c r="O1484" s="243"/>
      <c r="P1484" s="243"/>
      <c r="Q1484" s="243"/>
    </row>
    <row r="1485" spans="2:17">
      <c r="B1485" s="243"/>
      <c r="C1485" s="243"/>
      <c r="D1485" s="243"/>
      <c r="E1485" s="243"/>
      <c r="F1485" s="243"/>
      <c r="G1485" s="243"/>
      <c r="H1485" s="243"/>
      <c r="I1485" s="243"/>
      <c r="J1485" s="243"/>
      <c r="K1485" s="243"/>
      <c r="L1485" s="243"/>
      <c r="M1485" s="243"/>
      <c r="N1485" s="243"/>
      <c r="O1485" s="243"/>
      <c r="P1485" s="243"/>
      <c r="Q1485" s="243"/>
    </row>
    <row r="1486" spans="2:17">
      <c r="B1486" s="243"/>
      <c r="C1486" s="243"/>
      <c r="D1486" s="243"/>
      <c r="E1486" s="243"/>
      <c r="F1486" s="243"/>
      <c r="G1486" s="243"/>
      <c r="H1486" s="243"/>
      <c r="I1486" s="243"/>
      <c r="J1486" s="243"/>
      <c r="K1486" s="243"/>
      <c r="L1486" s="243"/>
      <c r="M1486" s="243"/>
      <c r="N1486" s="243"/>
      <c r="O1486" s="243"/>
      <c r="P1486" s="243"/>
      <c r="Q1486" s="243"/>
    </row>
    <row r="1487" spans="2:17">
      <c r="B1487" s="243"/>
      <c r="C1487" s="243"/>
      <c r="D1487" s="243"/>
      <c r="E1487" s="243"/>
      <c r="F1487" s="243"/>
      <c r="G1487" s="243"/>
      <c r="H1487" s="243"/>
      <c r="I1487" s="243"/>
      <c r="J1487" s="243"/>
      <c r="K1487" s="243"/>
      <c r="L1487" s="243"/>
      <c r="M1487" s="243"/>
      <c r="N1487" s="243"/>
      <c r="O1487" s="243"/>
      <c r="P1487" s="243"/>
      <c r="Q1487" s="243"/>
    </row>
    <row r="1488" spans="2:17">
      <c r="B1488" s="243"/>
      <c r="C1488" s="243"/>
      <c r="D1488" s="243"/>
      <c r="E1488" s="243"/>
      <c r="F1488" s="243"/>
      <c r="G1488" s="243"/>
      <c r="H1488" s="243"/>
      <c r="I1488" s="243"/>
      <c r="J1488" s="243"/>
      <c r="K1488" s="243"/>
      <c r="L1488" s="243"/>
      <c r="M1488" s="243"/>
      <c r="N1488" s="243"/>
      <c r="O1488" s="243"/>
      <c r="P1488" s="243"/>
      <c r="Q1488" s="243"/>
    </row>
    <row r="1489" spans="2:17">
      <c r="B1489" s="243"/>
      <c r="C1489" s="243"/>
      <c r="D1489" s="243"/>
      <c r="E1489" s="243"/>
      <c r="F1489" s="243"/>
      <c r="G1489" s="243"/>
      <c r="H1489" s="243"/>
      <c r="I1489" s="243"/>
      <c r="J1489" s="243"/>
      <c r="K1489" s="243"/>
      <c r="L1489" s="243"/>
      <c r="M1489" s="243"/>
      <c r="N1489" s="243"/>
      <c r="O1489" s="243"/>
      <c r="P1489" s="243"/>
      <c r="Q1489" s="243"/>
    </row>
    <row r="1490" spans="2:17">
      <c r="B1490" s="243"/>
      <c r="C1490" s="243"/>
      <c r="D1490" s="243"/>
      <c r="E1490" s="243"/>
      <c r="F1490" s="243"/>
      <c r="G1490" s="243"/>
      <c r="H1490" s="243"/>
      <c r="I1490" s="243"/>
      <c r="J1490" s="243"/>
      <c r="K1490" s="243"/>
      <c r="L1490" s="243"/>
      <c r="M1490" s="243"/>
      <c r="N1490" s="243"/>
      <c r="O1490" s="243"/>
      <c r="P1490" s="243"/>
      <c r="Q1490" s="243"/>
    </row>
    <row r="1491" spans="2:17">
      <c r="B1491" s="243"/>
      <c r="C1491" s="243"/>
      <c r="D1491" s="243"/>
      <c r="E1491" s="243"/>
      <c r="F1491" s="243"/>
      <c r="G1491" s="243"/>
      <c r="H1491" s="243"/>
      <c r="I1491" s="243"/>
      <c r="J1491" s="243"/>
      <c r="K1491" s="243"/>
      <c r="L1491" s="243"/>
      <c r="M1491" s="243"/>
      <c r="N1491" s="243"/>
      <c r="O1491" s="243"/>
      <c r="P1491" s="243"/>
      <c r="Q1491" s="243"/>
    </row>
    <row r="1492" spans="2:17">
      <c r="B1492" s="243"/>
      <c r="C1492" s="243"/>
      <c r="D1492" s="243"/>
      <c r="E1492" s="243"/>
      <c r="F1492" s="243"/>
      <c r="G1492" s="243"/>
      <c r="H1492" s="243"/>
      <c r="I1492" s="243"/>
      <c r="J1492" s="243"/>
      <c r="K1492" s="243"/>
      <c r="L1492" s="243"/>
      <c r="M1492" s="243"/>
      <c r="N1492" s="243"/>
      <c r="O1492" s="243"/>
      <c r="P1492" s="243"/>
      <c r="Q1492" s="243"/>
    </row>
    <row r="1493" spans="2:17">
      <c r="B1493" s="243"/>
      <c r="C1493" s="243"/>
      <c r="D1493" s="243"/>
      <c r="E1493" s="243"/>
      <c r="F1493" s="243"/>
      <c r="G1493" s="243"/>
      <c r="H1493" s="243"/>
      <c r="I1493" s="243"/>
      <c r="J1493" s="243"/>
      <c r="K1493" s="243"/>
      <c r="L1493" s="243"/>
      <c r="M1493" s="243"/>
      <c r="N1493" s="243"/>
      <c r="O1493" s="243"/>
      <c r="P1493" s="243"/>
      <c r="Q1493" s="243"/>
    </row>
    <row r="1494" spans="2:17">
      <c r="B1494" s="243"/>
      <c r="C1494" s="243"/>
      <c r="D1494" s="243"/>
      <c r="E1494" s="243"/>
      <c r="F1494" s="243"/>
      <c r="G1494" s="243"/>
      <c r="H1494" s="243"/>
      <c r="I1494" s="243"/>
      <c r="J1494" s="243"/>
      <c r="K1494" s="243"/>
      <c r="L1494" s="243"/>
      <c r="M1494" s="243"/>
      <c r="N1494" s="243"/>
      <c r="O1494" s="243"/>
      <c r="P1494" s="243"/>
      <c r="Q1494" s="243"/>
    </row>
    <row r="1495" spans="2:17">
      <c r="B1495" s="243"/>
      <c r="C1495" s="243"/>
      <c r="D1495" s="243"/>
      <c r="E1495" s="243"/>
      <c r="F1495" s="243"/>
      <c r="G1495" s="243"/>
      <c r="H1495" s="243"/>
      <c r="I1495" s="243"/>
      <c r="J1495" s="243"/>
      <c r="K1495" s="243"/>
      <c r="L1495" s="243"/>
      <c r="M1495" s="243"/>
      <c r="N1495" s="243"/>
      <c r="O1495" s="243"/>
      <c r="P1495" s="243"/>
      <c r="Q1495" s="243"/>
    </row>
    <row r="1496" spans="2:17">
      <c r="B1496" s="243"/>
      <c r="C1496" s="243"/>
      <c r="D1496" s="243"/>
      <c r="E1496" s="243"/>
      <c r="F1496" s="243"/>
      <c r="G1496" s="243"/>
      <c r="H1496" s="243"/>
      <c r="I1496" s="243"/>
      <c r="J1496" s="243"/>
      <c r="K1496" s="243"/>
      <c r="L1496" s="243"/>
      <c r="M1496" s="243"/>
      <c r="N1496" s="243"/>
      <c r="O1496" s="243"/>
      <c r="P1496" s="243"/>
      <c r="Q1496" s="243"/>
    </row>
    <row r="1497" spans="2:17">
      <c r="B1497" s="243"/>
      <c r="C1497" s="243"/>
      <c r="D1497" s="243"/>
      <c r="E1497" s="243"/>
      <c r="F1497" s="243"/>
      <c r="G1497" s="243"/>
      <c r="H1497" s="243"/>
      <c r="I1497" s="243"/>
      <c r="J1497" s="243"/>
      <c r="K1497" s="243"/>
      <c r="L1497" s="243"/>
      <c r="M1497" s="243"/>
      <c r="N1497" s="243"/>
      <c r="O1497" s="243"/>
      <c r="P1497" s="243"/>
      <c r="Q1497" s="243"/>
    </row>
    <row r="1498" spans="2:17">
      <c r="B1498" s="243"/>
      <c r="C1498" s="243"/>
      <c r="D1498" s="243"/>
      <c r="E1498" s="243"/>
      <c r="F1498" s="243"/>
      <c r="G1498" s="243"/>
      <c r="H1498" s="243"/>
      <c r="I1498" s="243"/>
      <c r="J1498" s="243"/>
      <c r="K1498" s="243"/>
      <c r="L1498" s="243"/>
      <c r="M1498" s="243"/>
      <c r="N1498" s="243"/>
      <c r="O1498" s="243"/>
      <c r="P1498" s="243"/>
      <c r="Q1498" s="243"/>
    </row>
    <row r="1499" spans="2:17">
      <c r="B1499" s="243"/>
      <c r="C1499" s="243"/>
      <c r="D1499" s="243"/>
      <c r="E1499" s="243"/>
      <c r="F1499" s="243"/>
      <c r="G1499" s="243"/>
      <c r="H1499" s="243"/>
      <c r="I1499" s="243"/>
      <c r="J1499" s="243"/>
      <c r="K1499" s="243"/>
      <c r="L1499" s="243"/>
      <c r="M1499" s="243"/>
      <c r="N1499" s="243"/>
      <c r="O1499" s="243"/>
      <c r="P1499" s="243"/>
      <c r="Q1499" s="243"/>
    </row>
    <row r="1500" spans="2:17">
      <c r="B1500" s="243"/>
      <c r="C1500" s="243"/>
      <c r="D1500" s="243"/>
      <c r="E1500" s="243"/>
      <c r="F1500" s="243"/>
      <c r="G1500" s="243"/>
      <c r="H1500" s="243"/>
      <c r="I1500" s="243"/>
      <c r="J1500" s="243"/>
      <c r="K1500" s="243"/>
      <c r="L1500" s="243"/>
      <c r="M1500" s="243"/>
      <c r="N1500" s="243"/>
      <c r="O1500" s="243"/>
      <c r="P1500" s="243"/>
      <c r="Q1500" s="243"/>
    </row>
    <row r="1501" spans="2:17">
      <c r="B1501" s="243"/>
      <c r="C1501" s="243"/>
      <c r="D1501" s="243"/>
      <c r="E1501" s="243"/>
      <c r="F1501" s="243"/>
      <c r="G1501" s="243"/>
      <c r="H1501" s="243"/>
      <c r="I1501" s="243"/>
      <c r="J1501" s="243"/>
      <c r="K1501" s="243"/>
      <c r="L1501" s="243"/>
      <c r="M1501" s="243"/>
      <c r="N1501" s="243"/>
      <c r="O1501" s="243"/>
      <c r="P1501" s="243"/>
      <c r="Q1501" s="243"/>
    </row>
    <row r="1502" spans="2:17">
      <c r="B1502" s="243"/>
      <c r="C1502" s="243"/>
      <c r="D1502" s="243"/>
      <c r="E1502" s="243"/>
      <c r="F1502" s="243"/>
      <c r="G1502" s="243"/>
      <c r="H1502" s="243"/>
      <c r="I1502" s="243"/>
      <c r="J1502" s="243"/>
      <c r="K1502" s="243"/>
      <c r="L1502" s="243"/>
      <c r="M1502" s="243"/>
      <c r="N1502" s="243"/>
      <c r="O1502" s="243"/>
      <c r="P1502" s="243"/>
      <c r="Q1502" s="243"/>
    </row>
    <row r="1503" spans="2:17">
      <c r="B1503" s="243"/>
      <c r="C1503" s="243"/>
      <c r="D1503" s="243"/>
      <c r="E1503" s="243"/>
      <c r="F1503" s="243"/>
      <c r="G1503" s="243"/>
      <c r="H1503" s="243"/>
      <c r="I1503" s="243"/>
      <c r="J1503" s="243"/>
      <c r="K1503" s="243"/>
      <c r="L1503" s="243"/>
      <c r="M1503" s="243"/>
      <c r="N1503" s="243"/>
      <c r="O1503" s="243"/>
      <c r="P1503" s="243"/>
      <c r="Q1503" s="243"/>
    </row>
    <row r="1504" spans="2:17">
      <c r="B1504" s="243"/>
      <c r="C1504" s="243"/>
      <c r="D1504" s="243"/>
      <c r="E1504" s="243"/>
      <c r="F1504" s="243"/>
      <c r="G1504" s="243"/>
      <c r="H1504" s="243"/>
      <c r="I1504" s="243"/>
      <c r="J1504" s="243"/>
      <c r="K1504" s="243"/>
      <c r="L1504" s="243"/>
      <c r="M1504" s="243"/>
      <c r="N1504" s="243"/>
      <c r="O1504" s="243"/>
      <c r="P1504" s="243"/>
      <c r="Q1504" s="243"/>
    </row>
    <row r="1505" spans="2:17">
      <c r="B1505" s="243"/>
      <c r="C1505" s="243"/>
      <c r="D1505" s="243"/>
      <c r="E1505" s="243"/>
      <c r="F1505" s="243"/>
      <c r="G1505" s="243"/>
      <c r="H1505" s="243"/>
      <c r="I1505" s="243"/>
      <c r="J1505" s="243"/>
      <c r="K1505" s="243"/>
      <c r="L1505" s="243"/>
      <c r="M1505" s="243"/>
      <c r="N1505" s="243"/>
      <c r="O1505" s="243"/>
      <c r="P1505" s="243"/>
      <c r="Q1505" s="243"/>
    </row>
    <row r="1506" spans="2:17">
      <c r="B1506" s="243"/>
      <c r="C1506" s="243"/>
      <c r="D1506" s="243"/>
      <c r="E1506" s="243"/>
      <c r="F1506" s="243"/>
      <c r="G1506" s="243"/>
      <c r="H1506" s="243"/>
      <c r="I1506" s="243"/>
      <c r="J1506" s="243"/>
      <c r="K1506" s="243"/>
      <c r="L1506" s="243"/>
      <c r="M1506" s="243"/>
      <c r="N1506" s="243"/>
      <c r="O1506" s="243"/>
      <c r="P1506" s="243"/>
      <c r="Q1506" s="243"/>
    </row>
    <row r="1507" spans="2:17">
      <c r="B1507" s="243"/>
      <c r="C1507" s="243"/>
      <c r="D1507" s="243"/>
      <c r="E1507" s="243"/>
      <c r="F1507" s="243"/>
      <c r="G1507" s="243"/>
      <c r="H1507" s="243"/>
      <c r="I1507" s="243"/>
      <c r="J1507" s="243"/>
      <c r="K1507" s="243"/>
      <c r="L1507" s="243"/>
      <c r="M1507" s="243"/>
      <c r="N1507" s="243"/>
      <c r="O1507" s="243"/>
      <c r="P1507" s="243"/>
      <c r="Q1507" s="243"/>
    </row>
    <row r="1508" spans="2:17">
      <c r="B1508" s="243"/>
      <c r="C1508" s="243"/>
      <c r="D1508" s="243"/>
      <c r="E1508" s="243"/>
      <c r="F1508" s="243"/>
      <c r="G1508" s="243"/>
      <c r="H1508" s="243"/>
      <c r="I1508" s="243"/>
      <c r="J1508" s="243"/>
      <c r="K1508" s="243"/>
      <c r="L1508" s="243"/>
      <c r="M1508" s="243"/>
      <c r="N1508" s="243"/>
      <c r="O1508" s="243"/>
      <c r="P1508" s="243"/>
      <c r="Q1508" s="243"/>
    </row>
    <row r="1509" spans="2:17">
      <c r="B1509" s="243"/>
      <c r="C1509" s="243"/>
      <c r="D1509" s="243"/>
      <c r="E1509" s="243"/>
      <c r="F1509" s="243"/>
      <c r="G1509" s="243"/>
      <c r="H1509" s="243"/>
      <c r="I1509" s="243"/>
      <c r="J1509" s="243"/>
      <c r="K1509" s="243"/>
      <c r="L1509" s="243"/>
      <c r="M1509" s="243"/>
      <c r="N1509" s="243"/>
      <c r="O1509" s="243"/>
      <c r="P1509" s="243"/>
      <c r="Q1509" s="243"/>
    </row>
    <row r="1510" spans="2:17">
      <c r="B1510" s="243"/>
      <c r="C1510" s="243"/>
      <c r="D1510" s="243"/>
      <c r="E1510" s="243"/>
      <c r="F1510" s="243"/>
      <c r="G1510" s="243"/>
      <c r="H1510" s="243"/>
      <c r="I1510" s="243"/>
      <c r="J1510" s="243"/>
      <c r="K1510" s="243"/>
      <c r="L1510" s="243"/>
      <c r="M1510" s="243"/>
      <c r="N1510" s="243"/>
      <c r="O1510" s="243"/>
      <c r="P1510" s="243"/>
      <c r="Q1510" s="243"/>
    </row>
    <row r="1511" spans="2:17">
      <c r="B1511" s="243"/>
      <c r="C1511" s="243"/>
      <c r="D1511" s="243"/>
      <c r="E1511" s="243"/>
      <c r="F1511" s="243"/>
      <c r="G1511" s="243"/>
      <c r="H1511" s="243"/>
      <c r="I1511" s="243"/>
      <c r="J1511" s="243"/>
      <c r="K1511" s="243"/>
      <c r="L1511" s="243"/>
      <c r="M1511" s="243"/>
      <c r="N1511" s="243"/>
      <c r="O1511" s="243"/>
      <c r="P1511" s="243"/>
      <c r="Q1511" s="243"/>
    </row>
    <row r="1512" spans="2:17">
      <c r="B1512" s="243"/>
      <c r="C1512" s="243"/>
      <c r="D1512" s="243"/>
      <c r="E1512" s="243"/>
      <c r="F1512" s="243"/>
      <c r="G1512" s="243"/>
      <c r="H1512" s="243"/>
      <c r="I1512" s="243"/>
      <c r="J1512" s="243"/>
      <c r="K1512" s="243"/>
      <c r="L1512" s="243"/>
      <c r="M1512" s="243"/>
      <c r="N1512" s="243"/>
      <c r="O1512" s="243"/>
      <c r="P1512" s="243"/>
      <c r="Q1512" s="243"/>
    </row>
    <row r="1513" spans="2:17">
      <c r="B1513" s="243"/>
      <c r="C1513" s="243"/>
      <c r="D1513" s="243"/>
      <c r="E1513" s="243"/>
      <c r="F1513" s="243"/>
      <c r="G1513" s="243"/>
      <c r="H1513" s="243"/>
      <c r="I1513" s="243"/>
      <c r="J1513" s="243"/>
      <c r="K1513" s="243"/>
      <c r="L1513" s="243"/>
      <c r="M1513" s="243"/>
      <c r="N1513" s="243"/>
      <c r="O1513" s="243"/>
      <c r="P1513" s="243"/>
      <c r="Q1513" s="243"/>
    </row>
    <row r="1514" spans="2:17">
      <c r="B1514" s="243"/>
      <c r="C1514" s="243"/>
      <c r="D1514" s="243"/>
      <c r="E1514" s="243"/>
      <c r="F1514" s="243"/>
      <c r="G1514" s="243"/>
      <c r="H1514" s="243"/>
      <c r="I1514" s="243"/>
      <c r="J1514" s="243"/>
      <c r="K1514" s="243"/>
      <c r="L1514" s="243"/>
      <c r="M1514" s="243"/>
      <c r="N1514" s="243"/>
      <c r="O1514" s="243"/>
      <c r="P1514" s="243"/>
      <c r="Q1514" s="243"/>
    </row>
    <row r="1515" spans="2:17">
      <c r="B1515" s="243"/>
      <c r="C1515" s="243"/>
      <c r="D1515" s="243"/>
      <c r="E1515" s="243"/>
      <c r="F1515" s="243"/>
      <c r="G1515" s="243"/>
      <c r="H1515" s="243"/>
      <c r="I1515" s="243"/>
      <c r="J1515" s="243"/>
      <c r="K1515" s="243"/>
      <c r="L1515" s="243"/>
      <c r="M1515" s="243"/>
      <c r="N1515" s="243"/>
      <c r="O1515" s="243"/>
      <c r="P1515" s="243"/>
      <c r="Q1515" s="243"/>
    </row>
    <row r="1516" spans="2:17">
      <c r="B1516" s="243"/>
      <c r="C1516" s="243"/>
      <c r="D1516" s="243"/>
      <c r="E1516" s="243"/>
      <c r="F1516" s="243"/>
      <c r="G1516" s="243"/>
      <c r="H1516" s="243"/>
      <c r="I1516" s="243"/>
      <c r="J1516" s="243"/>
      <c r="K1516" s="243"/>
      <c r="L1516" s="243"/>
      <c r="M1516" s="243"/>
      <c r="N1516" s="243"/>
      <c r="O1516" s="243"/>
      <c r="P1516" s="243"/>
      <c r="Q1516" s="243"/>
    </row>
    <row r="1517" spans="2:17">
      <c r="B1517" s="243"/>
      <c r="C1517" s="243"/>
      <c r="D1517" s="243"/>
      <c r="E1517" s="243"/>
      <c r="F1517" s="243"/>
      <c r="G1517" s="243"/>
      <c r="H1517" s="243"/>
      <c r="I1517" s="243"/>
      <c r="J1517" s="243"/>
      <c r="K1517" s="243"/>
      <c r="L1517" s="243"/>
      <c r="M1517" s="243"/>
      <c r="N1517" s="243"/>
      <c r="O1517" s="243"/>
      <c r="P1517" s="243"/>
      <c r="Q1517" s="243"/>
    </row>
    <row r="1518" spans="2:17">
      <c r="B1518" s="243"/>
      <c r="C1518" s="243"/>
      <c r="D1518" s="243"/>
      <c r="E1518" s="243"/>
      <c r="F1518" s="243"/>
      <c r="G1518" s="243"/>
      <c r="H1518" s="243"/>
      <c r="I1518" s="243"/>
      <c r="J1518" s="243"/>
      <c r="K1518" s="243"/>
      <c r="L1518" s="243"/>
      <c r="M1518" s="243"/>
      <c r="N1518" s="243"/>
      <c r="O1518" s="243"/>
      <c r="P1518" s="243"/>
      <c r="Q1518" s="243"/>
    </row>
    <row r="1519" spans="2:17">
      <c r="B1519" s="243"/>
      <c r="C1519" s="243"/>
      <c r="D1519" s="243"/>
      <c r="E1519" s="243"/>
      <c r="F1519" s="243"/>
      <c r="G1519" s="243"/>
      <c r="H1519" s="243"/>
      <c r="I1519" s="243"/>
      <c r="J1519" s="243"/>
      <c r="K1519" s="243"/>
      <c r="L1519" s="243"/>
      <c r="M1519" s="243"/>
      <c r="N1519" s="243"/>
      <c r="O1519" s="243"/>
      <c r="P1519" s="243"/>
      <c r="Q1519" s="243"/>
    </row>
    <row r="1520" spans="2:17">
      <c r="B1520" s="243"/>
      <c r="C1520" s="243"/>
      <c r="D1520" s="243"/>
      <c r="E1520" s="243"/>
      <c r="F1520" s="243"/>
      <c r="G1520" s="243"/>
      <c r="H1520" s="243"/>
      <c r="I1520" s="243"/>
      <c r="J1520" s="243"/>
      <c r="K1520" s="243"/>
      <c r="L1520" s="243"/>
      <c r="M1520" s="243"/>
      <c r="N1520" s="243"/>
      <c r="O1520" s="243"/>
      <c r="P1520" s="243"/>
      <c r="Q1520" s="243"/>
    </row>
    <row r="1521" spans="2:17">
      <c r="B1521" s="243"/>
      <c r="C1521" s="243"/>
      <c r="D1521" s="243"/>
      <c r="E1521" s="243"/>
      <c r="F1521" s="243"/>
      <c r="G1521" s="243"/>
      <c r="H1521" s="243"/>
      <c r="I1521" s="243"/>
      <c r="J1521" s="243"/>
      <c r="K1521" s="243"/>
      <c r="L1521" s="243"/>
      <c r="M1521" s="243"/>
      <c r="N1521" s="243"/>
      <c r="O1521" s="243"/>
      <c r="P1521" s="243"/>
      <c r="Q1521" s="243"/>
    </row>
    <row r="1522" spans="2:17">
      <c r="B1522" s="243"/>
      <c r="C1522" s="243"/>
      <c r="D1522" s="243"/>
      <c r="E1522" s="243"/>
      <c r="F1522" s="243"/>
      <c r="G1522" s="243"/>
      <c r="H1522" s="243"/>
      <c r="I1522" s="243"/>
      <c r="J1522" s="243"/>
      <c r="K1522" s="243"/>
      <c r="L1522" s="243"/>
      <c r="M1522" s="243"/>
      <c r="N1522" s="243"/>
      <c r="O1522" s="243"/>
      <c r="P1522" s="243"/>
      <c r="Q1522" s="243"/>
    </row>
    <row r="1523" spans="2:17">
      <c r="B1523" s="243"/>
      <c r="C1523" s="243"/>
      <c r="D1523" s="243"/>
      <c r="E1523" s="243"/>
      <c r="F1523" s="243"/>
      <c r="G1523" s="243"/>
      <c r="H1523" s="243"/>
      <c r="I1523" s="243"/>
      <c r="J1523" s="243"/>
      <c r="K1523" s="243"/>
      <c r="L1523" s="243"/>
      <c r="M1523" s="243"/>
      <c r="N1523" s="243"/>
      <c r="O1523" s="243"/>
      <c r="P1523" s="243"/>
      <c r="Q1523" s="243"/>
    </row>
    <row r="1524" spans="2:17">
      <c r="B1524" s="243"/>
      <c r="C1524" s="243"/>
      <c r="D1524" s="243"/>
      <c r="E1524" s="243"/>
      <c r="F1524" s="243"/>
      <c r="G1524" s="243"/>
      <c r="H1524" s="243"/>
      <c r="I1524" s="243"/>
      <c r="J1524" s="243"/>
      <c r="K1524" s="243"/>
      <c r="L1524" s="243"/>
      <c r="M1524" s="243"/>
      <c r="N1524" s="243"/>
      <c r="O1524" s="243"/>
      <c r="P1524" s="243"/>
      <c r="Q1524" s="243"/>
    </row>
    <row r="1525" spans="2:17">
      <c r="B1525" s="243"/>
      <c r="C1525" s="243"/>
      <c r="D1525" s="243"/>
      <c r="E1525" s="243"/>
      <c r="F1525" s="243"/>
      <c r="G1525" s="243"/>
      <c r="H1525" s="243"/>
      <c r="I1525" s="243"/>
      <c r="J1525" s="243"/>
      <c r="K1525" s="243"/>
      <c r="L1525" s="243"/>
      <c r="M1525" s="243"/>
      <c r="N1525" s="243"/>
      <c r="O1525" s="243"/>
      <c r="P1525" s="243"/>
      <c r="Q1525" s="243"/>
    </row>
    <row r="1526" spans="2:17">
      <c r="B1526" s="243"/>
      <c r="C1526" s="243"/>
      <c r="D1526" s="243"/>
      <c r="E1526" s="243"/>
      <c r="F1526" s="243"/>
      <c r="G1526" s="243"/>
      <c r="H1526" s="243"/>
      <c r="I1526" s="243"/>
      <c r="J1526" s="243"/>
      <c r="K1526" s="243"/>
      <c r="L1526" s="243"/>
      <c r="M1526" s="243"/>
      <c r="N1526" s="243"/>
      <c r="O1526" s="243"/>
      <c r="P1526" s="243"/>
      <c r="Q1526" s="243"/>
    </row>
    <row r="1527" spans="2:17">
      <c r="B1527" s="243"/>
      <c r="C1527" s="243"/>
      <c r="D1527" s="243"/>
      <c r="E1527" s="243"/>
      <c r="F1527" s="243"/>
      <c r="G1527" s="243"/>
      <c r="H1527" s="243"/>
      <c r="I1527" s="243"/>
      <c r="J1527" s="243"/>
      <c r="K1527" s="243"/>
      <c r="L1527" s="243"/>
      <c r="M1527" s="243"/>
      <c r="N1527" s="243"/>
      <c r="O1527" s="243"/>
      <c r="P1527" s="243"/>
      <c r="Q1527" s="243"/>
    </row>
    <row r="1528" spans="2:17">
      <c r="B1528" s="243"/>
      <c r="C1528" s="243"/>
      <c r="D1528" s="243"/>
      <c r="E1528" s="243"/>
      <c r="F1528" s="243"/>
      <c r="G1528" s="243"/>
      <c r="H1528" s="243"/>
      <c r="I1528" s="243"/>
      <c r="J1528" s="243"/>
      <c r="K1528" s="243"/>
      <c r="L1528" s="243"/>
      <c r="M1528" s="243"/>
      <c r="N1528" s="243"/>
      <c r="O1528" s="243"/>
      <c r="P1528" s="243"/>
      <c r="Q1528" s="243"/>
    </row>
    <row r="1529" spans="2:17">
      <c r="B1529" s="243"/>
      <c r="C1529" s="243"/>
      <c r="D1529" s="243"/>
      <c r="E1529" s="243"/>
      <c r="F1529" s="243"/>
      <c r="G1529" s="243"/>
      <c r="H1529" s="243"/>
      <c r="I1529" s="243"/>
      <c r="J1529" s="243"/>
      <c r="K1529" s="243"/>
      <c r="L1529" s="243"/>
      <c r="M1529" s="243"/>
      <c r="N1529" s="243"/>
      <c r="O1529" s="243"/>
      <c r="P1529" s="243"/>
      <c r="Q1529" s="243"/>
    </row>
    <row r="1530" spans="2:17">
      <c r="B1530" s="243"/>
      <c r="C1530" s="243"/>
      <c r="D1530" s="243"/>
      <c r="E1530" s="243"/>
      <c r="F1530" s="243"/>
      <c r="G1530" s="243"/>
      <c r="H1530" s="243"/>
      <c r="I1530" s="243"/>
      <c r="J1530" s="243"/>
      <c r="K1530" s="243"/>
      <c r="L1530" s="243"/>
      <c r="M1530" s="243"/>
      <c r="N1530" s="243"/>
      <c r="O1530" s="243"/>
      <c r="P1530" s="243"/>
      <c r="Q1530" s="243"/>
    </row>
    <row r="1531" spans="2:17">
      <c r="B1531" s="243"/>
      <c r="C1531" s="243"/>
      <c r="D1531" s="243"/>
      <c r="E1531" s="243"/>
      <c r="F1531" s="243"/>
      <c r="G1531" s="243"/>
      <c r="H1531" s="243"/>
      <c r="I1531" s="243"/>
      <c r="J1531" s="243"/>
      <c r="K1531" s="243"/>
      <c r="L1531" s="243"/>
      <c r="M1531" s="243"/>
      <c r="N1531" s="243"/>
      <c r="O1531" s="243"/>
      <c r="P1531" s="243"/>
      <c r="Q1531" s="243"/>
    </row>
    <row r="1532" spans="2:17">
      <c r="B1532" s="243"/>
      <c r="C1532" s="243"/>
      <c r="D1532" s="243"/>
      <c r="E1532" s="243"/>
      <c r="F1532" s="243"/>
      <c r="G1532" s="243"/>
      <c r="H1532" s="243"/>
      <c r="I1532" s="243"/>
      <c r="J1532" s="243"/>
      <c r="K1532" s="243"/>
      <c r="L1532" s="243"/>
      <c r="M1532" s="243"/>
      <c r="N1532" s="243"/>
      <c r="O1532" s="243"/>
      <c r="P1532" s="243"/>
      <c r="Q1532" s="243"/>
    </row>
    <row r="1533" spans="2:17">
      <c r="B1533" s="243"/>
      <c r="C1533" s="243"/>
      <c r="D1533" s="243"/>
      <c r="E1533" s="243"/>
      <c r="F1533" s="243"/>
      <c r="G1533" s="243"/>
      <c r="H1533" s="243"/>
      <c r="I1533" s="243"/>
      <c r="J1533" s="243"/>
      <c r="K1533" s="243"/>
      <c r="L1533" s="243"/>
      <c r="M1533" s="243"/>
      <c r="N1533" s="243"/>
      <c r="O1533" s="243"/>
      <c r="P1533" s="243"/>
      <c r="Q1533" s="243"/>
    </row>
    <row r="1534" spans="2:17">
      <c r="B1534" s="243"/>
      <c r="C1534" s="243"/>
      <c r="D1534" s="243"/>
      <c r="E1534" s="243"/>
      <c r="F1534" s="243"/>
      <c r="G1534" s="243"/>
      <c r="H1534" s="243"/>
      <c r="I1534" s="243"/>
      <c r="J1534" s="243"/>
      <c r="K1534" s="243"/>
      <c r="L1534" s="243"/>
      <c r="M1534" s="243"/>
      <c r="N1534" s="243"/>
      <c r="O1534" s="243"/>
      <c r="P1534" s="243"/>
      <c r="Q1534" s="243"/>
    </row>
    <row r="1535" spans="2:17">
      <c r="B1535" s="243"/>
      <c r="C1535" s="243"/>
      <c r="D1535" s="243"/>
      <c r="E1535" s="243"/>
      <c r="F1535" s="243"/>
      <c r="G1535" s="243"/>
      <c r="H1535" s="243"/>
      <c r="I1535" s="243"/>
      <c r="J1535" s="243"/>
      <c r="K1535" s="243"/>
      <c r="L1535" s="243"/>
      <c r="M1535" s="243"/>
      <c r="N1535" s="243"/>
      <c r="O1535" s="243"/>
      <c r="P1535" s="243"/>
      <c r="Q1535" s="243"/>
    </row>
    <row r="1536" spans="2:17">
      <c r="B1536" s="243"/>
      <c r="C1536" s="243"/>
      <c r="D1536" s="243"/>
      <c r="E1536" s="243"/>
      <c r="F1536" s="243"/>
      <c r="G1536" s="243"/>
      <c r="H1536" s="243"/>
      <c r="I1536" s="243"/>
      <c r="J1536" s="243"/>
      <c r="K1536" s="243"/>
      <c r="L1536" s="243"/>
      <c r="M1536" s="243"/>
      <c r="N1536" s="243"/>
      <c r="O1536" s="243"/>
      <c r="P1536" s="243"/>
      <c r="Q1536" s="243"/>
    </row>
    <row r="1537" spans="2:17">
      <c r="B1537" s="243"/>
      <c r="C1537" s="243"/>
      <c r="D1537" s="243"/>
      <c r="E1537" s="243"/>
      <c r="F1537" s="243"/>
      <c r="G1537" s="243"/>
      <c r="H1537" s="243"/>
      <c r="I1537" s="243"/>
      <c r="J1537" s="243"/>
      <c r="K1537" s="243"/>
      <c r="L1537" s="243"/>
      <c r="M1537" s="243"/>
      <c r="N1537" s="243"/>
      <c r="O1537" s="243"/>
      <c r="P1537" s="243"/>
      <c r="Q1537" s="243"/>
    </row>
    <row r="1538" spans="2:17">
      <c r="B1538" s="243"/>
      <c r="C1538" s="243"/>
      <c r="D1538" s="243"/>
      <c r="E1538" s="243"/>
      <c r="F1538" s="243"/>
      <c r="G1538" s="243"/>
      <c r="H1538" s="243"/>
      <c r="I1538" s="243"/>
      <c r="J1538" s="243"/>
      <c r="K1538" s="243"/>
      <c r="L1538" s="243"/>
      <c r="M1538" s="243"/>
      <c r="N1538" s="243"/>
      <c r="O1538" s="243"/>
      <c r="P1538" s="243"/>
      <c r="Q1538" s="243"/>
    </row>
    <row r="1539" spans="2:17">
      <c r="B1539" s="243"/>
      <c r="C1539" s="243"/>
      <c r="D1539" s="243"/>
      <c r="E1539" s="243"/>
      <c r="F1539" s="243"/>
      <c r="G1539" s="243"/>
      <c r="H1539" s="243"/>
      <c r="I1539" s="243"/>
      <c r="J1539" s="243"/>
      <c r="K1539" s="243"/>
      <c r="L1539" s="243"/>
      <c r="M1539" s="243"/>
      <c r="N1539" s="243"/>
      <c r="O1539" s="243"/>
      <c r="P1539" s="243"/>
      <c r="Q1539" s="243"/>
    </row>
    <row r="1540" spans="2:17">
      <c r="B1540" s="243"/>
      <c r="C1540" s="243"/>
      <c r="D1540" s="243"/>
      <c r="E1540" s="243"/>
      <c r="F1540" s="243"/>
      <c r="G1540" s="243"/>
      <c r="H1540" s="243"/>
      <c r="I1540" s="243"/>
      <c r="J1540" s="243"/>
      <c r="K1540" s="243"/>
      <c r="L1540" s="243"/>
      <c r="M1540" s="243"/>
      <c r="N1540" s="243"/>
      <c r="O1540" s="243"/>
      <c r="P1540" s="243"/>
      <c r="Q1540" s="243"/>
    </row>
    <row r="1541" spans="2:17">
      <c r="B1541" s="243"/>
      <c r="C1541" s="243"/>
      <c r="D1541" s="243"/>
      <c r="E1541" s="243"/>
      <c r="F1541" s="243"/>
      <c r="G1541" s="243"/>
      <c r="H1541" s="243"/>
      <c r="I1541" s="243"/>
      <c r="J1541" s="243"/>
      <c r="K1541" s="243"/>
      <c r="L1541" s="243"/>
      <c r="M1541" s="243"/>
      <c r="N1541" s="243"/>
      <c r="O1541" s="243"/>
      <c r="P1541" s="243"/>
      <c r="Q1541" s="243"/>
    </row>
    <row r="1542" spans="2:17">
      <c r="B1542" s="243"/>
      <c r="C1542" s="243"/>
      <c r="D1542" s="243"/>
      <c r="E1542" s="243"/>
      <c r="F1542" s="243"/>
      <c r="G1542" s="243"/>
      <c r="H1542" s="243"/>
      <c r="I1542" s="243"/>
      <c r="J1542" s="243"/>
      <c r="K1542" s="243"/>
      <c r="L1542" s="243"/>
      <c r="M1542" s="243"/>
      <c r="N1542" s="243"/>
      <c r="O1542" s="243"/>
      <c r="P1542" s="243"/>
      <c r="Q1542" s="243"/>
    </row>
    <row r="1543" spans="2:17">
      <c r="B1543" s="243"/>
      <c r="C1543" s="243"/>
      <c r="D1543" s="243"/>
      <c r="E1543" s="243"/>
      <c r="F1543" s="243"/>
      <c r="G1543" s="243"/>
      <c r="H1543" s="243"/>
      <c r="I1543" s="243"/>
      <c r="J1543" s="243"/>
      <c r="K1543" s="243"/>
      <c r="L1543" s="243"/>
      <c r="M1543" s="243"/>
      <c r="N1543" s="243"/>
      <c r="O1543" s="243"/>
      <c r="P1543" s="243"/>
      <c r="Q1543" s="243"/>
    </row>
    <row r="1544" spans="2:17">
      <c r="B1544" s="243"/>
      <c r="C1544" s="243"/>
      <c r="D1544" s="243"/>
      <c r="E1544" s="243"/>
      <c r="F1544" s="243"/>
      <c r="G1544" s="243"/>
      <c r="H1544" s="243"/>
      <c r="I1544" s="243"/>
      <c r="J1544" s="243"/>
      <c r="K1544" s="243"/>
      <c r="L1544" s="243"/>
      <c r="M1544" s="243"/>
      <c r="N1544" s="243"/>
      <c r="O1544" s="243"/>
      <c r="P1544" s="243"/>
      <c r="Q1544" s="243"/>
    </row>
    <row r="1545" spans="2:17">
      <c r="B1545" s="243"/>
      <c r="C1545" s="243"/>
      <c r="D1545" s="243"/>
      <c r="E1545" s="243"/>
      <c r="F1545" s="243"/>
      <c r="G1545" s="243"/>
      <c r="H1545" s="243"/>
      <c r="I1545" s="243"/>
      <c r="J1545" s="243"/>
      <c r="K1545" s="243"/>
      <c r="L1545" s="243"/>
      <c r="M1545" s="243"/>
      <c r="N1545" s="243"/>
      <c r="O1545" s="243"/>
      <c r="P1545" s="243"/>
      <c r="Q1545" s="243"/>
    </row>
    <row r="1546" spans="2:17">
      <c r="B1546" s="243"/>
      <c r="C1546" s="243"/>
      <c r="D1546" s="243"/>
      <c r="E1546" s="243"/>
      <c r="F1546" s="243"/>
      <c r="G1546" s="243"/>
      <c r="H1546" s="243"/>
      <c r="I1546" s="243"/>
      <c r="J1546" s="243"/>
      <c r="K1546" s="243"/>
      <c r="L1546" s="243"/>
      <c r="M1546" s="243"/>
      <c r="N1546" s="243"/>
      <c r="O1546" s="243"/>
      <c r="P1546" s="243"/>
      <c r="Q1546" s="243"/>
    </row>
    <row r="1547" spans="2:17">
      <c r="B1547" s="243"/>
      <c r="C1547" s="243"/>
      <c r="D1547" s="243"/>
      <c r="E1547" s="243"/>
      <c r="F1547" s="243"/>
      <c r="G1547" s="243"/>
      <c r="H1547" s="243"/>
      <c r="I1547" s="243"/>
      <c r="J1547" s="243"/>
      <c r="K1547" s="243"/>
      <c r="L1547" s="243"/>
      <c r="M1547" s="243"/>
      <c r="N1547" s="243"/>
      <c r="O1547" s="243"/>
      <c r="P1547" s="243"/>
      <c r="Q1547" s="243"/>
    </row>
    <row r="1548" spans="2:17">
      <c r="B1548" s="243"/>
      <c r="C1548" s="243"/>
      <c r="D1548" s="243"/>
      <c r="E1548" s="243"/>
      <c r="F1548" s="243"/>
      <c r="G1548" s="243"/>
      <c r="H1548" s="243"/>
      <c r="I1548" s="243"/>
      <c r="J1548" s="243"/>
      <c r="K1548" s="243"/>
      <c r="L1548" s="243"/>
      <c r="M1548" s="243"/>
      <c r="N1548" s="243"/>
      <c r="O1548" s="243"/>
      <c r="P1548" s="243"/>
      <c r="Q1548" s="243"/>
    </row>
    <row r="1549" spans="2:17">
      <c r="B1549" s="243"/>
      <c r="C1549" s="243"/>
      <c r="D1549" s="243"/>
      <c r="E1549" s="243"/>
      <c r="F1549" s="243"/>
      <c r="G1549" s="243"/>
      <c r="H1549" s="243"/>
      <c r="I1549" s="243"/>
      <c r="J1549" s="243"/>
      <c r="K1549" s="243"/>
      <c r="L1549" s="243"/>
      <c r="M1549" s="243"/>
      <c r="N1549" s="243"/>
      <c r="O1549" s="243"/>
      <c r="P1549" s="243"/>
      <c r="Q1549" s="243"/>
    </row>
    <row r="1550" spans="2:17">
      <c r="B1550" s="243"/>
      <c r="C1550" s="243"/>
      <c r="D1550" s="243"/>
      <c r="E1550" s="243"/>
      <c r="F1550" s="243"/>
      <c r="G1550" s="243"/>
      <c r="H1550" s="243"/>
      <c r="I1550" s="243"/>
      <c r="J1550" s="243"/>
      <c r="K1550" s="243"/>
      <c r="L1550" s="243"/>
      <c r="M1550" s="243"/>
      <c r="N1550" s="243"/>
      <c r="O1550" s="243"/>
      <c r="P1550" s="243"/>
      <c r="Q1550" s="243"/>
    </row>
    <row r="1551" spans="2:17">
      <c r="B1551" s="243"/>
      <c r="C1551" s="243"/>
      <c r="D1551" s="243"/>
      <c r="E1551" s="243"/>
      <c r="F1551" s="243"/>
      <c r="G1551" s="243"/>
      <c r="H1551" s="243"/>
      <c r="I1551" s="243"/>
      <c r="J1551" s="243"/>
      <c r="K1551" s="243"/>
      <c r="L1551" s="243"/>
      <c r="M1551" s="243"/>
      <c r="N1551" s="243"/>
      <c r="O1551" s="243"/>
      <c r="P1551" s="243"/>
      <c r="Q1551" s="243"/>
    </row>
    <row r="1552" spans="2:17">
      <c r="B1552" s="243"/>
      <c r="C1552" s="243"/>
      <c r="D1552" s="243"/>
      <c r="E1552" s="243"/>
      <c r="F1552" s="243"/>
      <c r="G1552" s="243"/>
      <c r="H1552" s="243"/>
      <c r="I1552" s="243"/>
      <c r="J1552" s="243"/>
      <c r="K1552" s="243"/>
      <c r="L1552" s="243"/>
      <c r="M1552" s="243"/>
      <c r="N1552" s="243"/>
      <c r="O1552" s="243"/>
      <c r="P1552" s="243"/>
      <c r="Q1552" s="243"/>
    </row>
    <row r="1553" spans="2:17">
      <c r="B1553" s="243"/>
      <c r="C1553" s="243"/>
      <c r="D1553" s="243"/>
      <c r="E1553" s="243"/>
      <c r="F1553" s="243"/>
      <c r="G1553" s="243"/>
      <c r="H1553" s="243"/>
      <c r="I1553" s="243"/>
      <c r="J1553" s="243"/>
      <c r="K1553" s="243"/>
      <c r="L1553" s="243"/>
      <c r="M1553" s="243"/>
      <c r="N1553" s="243"/>
      <c r="O1553" s="243"/>
      <c r="P1553" s="243"/>
      <c r="Q1553" s="243"/>
    </row>
    <row r="1554" spans="2:17">
      <c r="B1554" s="243"/>
      <c r="C1554" s="243"/>
      <c r="D1554" s="243"/>
      <c r="E1554" s="243"/>
      <c r="F1554" s="243"/>
      <c r="G1554" s="243"/>
      <c r="H1554" s="243"/>
      <c r="I1554" s="243"/>
      <c r="J1554" s="243"/>
      <c r="K1554" s="243"/>
      <c r="L1554" s="243"/>
      <c r="M1554" s="243"/>
      <c r="N1554" s="243"/>
      <c r="O1554" s="243"/>
      <c r="P1554" s="243"/>
      <c r="Q1554" s="243"/>
    </row>
    <row r="1555" spans="2:17">
      <c r="B1555" s="243"/>
      <c r="C1555" s="243"/>
      <c r="D1555" s="243"/>
      <c r="E1555" s="243"/>
      <c r="F1555" s="243"/>
      <c r="G1555" s="243"/>
      <c r="H1555" s="243"/>
      <c r="I1555" s="243"/>
      <c r="J1555" s="243"/>
      <c r="K1555" s="243"/>
      <c r="L1555" s="243"/>
      <c r="M1555" s="243"/>
      <c r="N1555" s="243"/>
      <c r="O1555" s="243"/>
      <c r="P1555" s="243"/>
      <c r="Q1555" s="243"/>
    </row>
    <row r="1556" spans="2:17">
      <c r="B1556" s="243"/>
      <c r="C1556" s="243"/>
      <c r="D1556" s="243"/>
      <c r="E1556" s="243"/>
      <c r="F1556" s="243"/>
      <c r="G1556" s="243"/>
      <c r="H1556" s="243"/>
      <c r="I1556" s="243"/>
      <c r="J1556" s="243"/>
      <c r="K1556" s="243"/>
      <c r="L1556" s="243"/>
      <c r="M1556" s="243"/>
      <c r="N1556" s="243"/>
      <c r="O1556" s="243"/>
      <c r="P1556" s="243"/>
      <c r="Q1556" s="243"/>
    </row>
    <row r="1557" spans="2:17">
      <c r="B1557" s="243"/>
      <c r="C1557" s="243"/>
      <c r="D1557" s="243"/>
      <c r="E1557" s="243"/>
      <c r="F1557" s="243"/>
      <c r="G1557" s="243"/>
      <c r="H1557" s="243"/>
      <c r="I1557" s="243"/>
      <c r="J1557" s="243"/>
      <c r="K1557" s="243"/>
      <c r="L1557" s="243"/>
      <c r="M1557" s="243"/>
      <c r="N1557" s="243"/>
      <c r="O1557" s="243"/>
      <c r="P1557" s="243"/>
      <c r="Q1557" s="243"/>
    </row>
    <row r="1558" spans="2:17">
      <c r="B1558" s="243"/>
      <c r="C1558" s="243"/>
      <c r="D1558" s="243"/>
      <c r="E1558" s="243"/>
      <c r="F1558" s="243"/>
      <c r="G1558" s="243"/>
      <c r="H1558" s="243"/>
      <c r="I1558" s="243"/>
      <c r="J1558" s="243"/>
      <c r="K1558" s="243"/>
      <c r="L1558" s="243"/>
      <c r="M1558" s="243"/>
      <c r="N1558" s="243"/>
      <c r="O1558" s="243"/>
      <c r="P1558" s="243"/>
      <c r="Q1558" s="243"/>
    </row>
    <row r="1559" spans="2:17">
      <c r="B1559" s="243"/>
      <c r="C1559" s="243"/>
      <c r="D1559" s="243"/>
      <c r="E1559" s="243"/>
      <c r="F1559" s="243"/>
      <c r="G1559" s="243"/>
      <c r="H1559" s="243"/>
      <c r="I1559" s="243"/>
      <c r="J1559" s="243"/>
      <c r="K1559" s="243"/>
      <c r="L1559" s="243"/>
      <c r="M1559" s="243"/>
      <c r="N1559" s="243"/>
      <c r="O1559" s="243"/>
      <c r="P1559" s="243"/>
      <c r="Q1559" s="243"/>
    </row>
    <row r="1560" spans="2:17">
      <c r="B1560" s="243"/>
      <c r="C1560" s="243"/>
      <c r="D1560" s="243"/>
      <c r="E1560" s="243"/>
      <c r="F1560" s="243"/>
      <c r="G1560" s="243"/>
      <c r="H1560" s="243"/>
      <c r="I1560" s="243"/>
      <c r="J1560" s="243"/>
      <c r="K1560" s="243"/>
      <c r="L1560" s="243"/>
      <c r="M1560" s="243"/>
      <c r="N1560" s="243"/>
      <c r="O1560" s="243"/>
      <c r="P1560" s="243"/>
      <c r="Q1560" s="243"/>
    </row>
    <row r="1561" spans="2:17">
      <c r="B1561" s="243"/>
      <c r="C1561" s="243"/>
      <c r="D1561" s="243"/>
      <c r="E1561" s="243"/>
      <c r="F1561" s="243"/>
      <c r="G1561" s="243"/>
      <c r="H1561" s="243"/>
      <c r="I1561" s="243"/>
      <c r="J1561" s="243"/>
      <c r="K1561" s="243"/>
      <c r="L1561" s="243"/>
      <c r="M1561" s="243"/>
      <c r="N1561" s="243"/>
      <c r="O1561" s="243"/>
      <c r="P1561" s="243"/>
      <c r="Q1561" s="243"/>
    </row>
    <row r="1562" spans="2:17">
      <c r="B1562" s="243"/>
      <c r="C1562" s="243"/>
      <c r="D1562" s="243"/>
      <c r="E1562" s="243"/>
      <c r="F1562" s="243"/>
      <c r="G1562" s="243"/>
      <c r="H1562" s="243"/>
      <c r="I1562" s="243"/>
      <c r="J1562" s="243"/>
      <c r="K1562" s="243"/>
      <c r="L1562" s="243"/>
      <c r="M1562" s="243"/>
      <c r="N1562" s="243"/>
      <c r="O1562" s="243"/>
      <c r="P1562" s="243"/>
      <c r="Q1562" s="243"/>
    </row>
    <row r="1563" spans="2:17">
      <c r="B1563" s="243"/>
      <c r="C1563" s="243"/>
      <c r="D1563" s="243"/>
      <c r="E1563" s="243"/>
      <c r="F1563" s="243"/>
      <c r="G1563" s="243"/>
      <c r="H1563" s="243"/>
      <c r="I1563" s="243"/>
      <c r="J1563" s="243"/>
      <c r="K1563" s="243"/>
      <c r="L1563" s="243"/>
      <c r="M1563" s="243"/>
      <c r="N1563" s="243"/>
      <c r="O1563" s="243"/>
      <c r="P1563" s="243"/>
      <c r="Q1563" s="243"/>
    </row>
    <row r="1564" spans="2:17">
      <c r="B1564" s="243"/>
      <c r="C1564" s="243"/>
      <c r="D1564" s="243"/>
      <c r="E1564" s="243"/>
      <c r="F1564" s="243"/>
      <c r="G1564" s="243"/>
      <c r="H1564" s="243"/>
      <c r="I1564" s="243"/>
      <c r="J1564" s="243"/>
      <c r="K1564" s="243"/>
      <c r="L1564" s="243"/>
      <c r="M1564" s="243"/>
      <c r="N1564" s="243"/>
      <c r="O1564" s="243"/>
      <c r="P1564" s="243"/>
      <c r="Q1564" s="243"/>
    </row>
    <row r="1565" spans="2:17">
      <c r="B1565" s="243"/>
      <c r="C1565" s="243"/>
      <c r="D1565" s="243"/>
      <c r="E1565" s="243"/>
      <c r="F1565" s="243"/>
      <c r="G1565" s="243"/>
      <c r="H1565" s="243"/>
      <c r="I1565" s="243"/>
      <c r="J1565" s="243"/>
      <c r="K1565" s="243"/>
      <c r="L1565" s="243"/>
      <c r="M1565" s="243"/>
      <c r="N1565" s="243"/>
      <c r="O1565" s="243"/>
      <c r="P1565" s="243"/>
      <c r="Q1565" s="243"/>
    </row>
    <row r="1566" spans="2:17">
      <c r="B1566" s="243"/>
      <c r="C1566" s="243"/>
      <c r="D1566" s="243"/>
      <c r="E1566" s="243"/>
      <c r="F1566" s="243"/>
      <c r="G1566" s="243"/>
      <c r="H1566" s="243"/>
      <c r="I1566" s="243"/>
      <c r="J1566" s="243"/>
      <c r="K1566" s="243"/>
      <c r="L1566" s="243"/>
      <c r="M1566" s="243"/>
      <c r="N1566" s="243"/>
      <c r="O1566" s="243"/>
      <c r="P1566" s="243"/>
      <c r="Q1566" s="243"/>
    </row>
    <row r="1567" spans="2:17">
      <c r="B1567" s="243"/>
      <c r="C1567" s="243"/>
      <c r="D1567" s="243"/>
      <c r="E1567" s="243"/>
      <c r="F1567" s="243"/>
      <c r="G1567" s="243"/>
      <c r="H1567" s="243"/>
      <c r="I1567" s="243"/>
      <c r="J1567" s="243"/>
      <c r="K1567" s="243"/>
      <c r="L1567" s="243"/>
      <c r="M1567" s="243"/>
      <c r="N1567" s="243"/>
      <c r="O1567" s="243"/>
      <c r="P1567" s="243"/>
      <c r="Q1567" s="243"/>
    </row>
    <row r="1568" spans="2:17">
      <c r="B1568" s="243"/>
      <c r="C1568" s="243"/>
      <c r="D1568" s="243"/>
      <c r="E1568" s="243"/>
      <c r="F1568" s="243"/>
      <c r="G1568" s="243"/>
      <c r="H1568" s="243"/>
      <c r="I1568" s="243"/>
      <c r="J1568" s="243"/>
      <c r="K1568" s="243"/>
      <c r="L1568" s="243"/>
      <c r="M1568" s="243"/>
      <c r="N1568" s="243"/>
      <c r="O1568" s="243"/>
      <c r="P1568" s="243"/>
      <c r="Q1568" s="243"/>
    </row>
    <row r="1569" spans="2:17">
      <c r="B1569" s="243"/>
      <c r="C1569" s="243"/>
      <c r="D1569" s="243"/>
      <c r="E1569" s="243"/>
      <c r="F1569" s="243"/>
      <c r="G1569" s="243"/>
      <c r="H1569" s="243"/>
      <c r="I1569" s="243"/>
      <c r="J1569" s="243"/>
      <c r="K1569" s="243"/>
      <c r="L1569" s="243"/>
      <c r="M1569" s="243"/>
      <c r="N1569" s="243"/>
      <c r="O1569" s="243"/>
      <c r="P1569" s="243"/>
      <c r="Q1569" s="243"/>
    </row>
    <row r="1570" spans="2:17">
      <c r="B1570" s="243"/>
      <c r="C1570" s="243"/>
      <c r="D1570" s="243"/>
      <c r="E1570" s="243"/>
      <c r="F1570" s="243"/>
      <c r="G1570" s="243"/>
      <c r="H1570" s="243"/>
      <c r="I1570" s="243"/>
      <c r="J1570" s="243"/>
      <c r="K1570" s="243"/>
      <c r="L1570" s="243"/>
      <c r="M1570" s="243"/>
      <c r="N1570" s="243"/>
      <c r="O1570" s="243"/>
      <c r="P1570" s="243"/>
      <c r="Q1570" s="243"/>
    </row>
    <row r="1571" spans="2:17">
      <c r="B1571" s="243"/>
      <c r="C1571" s="243"/>
      <c r="D1571" s="243"/>
      <c r="E1571" s="243"/>
      <c r="F1571" s="243"/>
      <c r="G1571" s="243"/>
      <c r="H1571" s="243"/>
      <c r="I1571" s="243"/>
      <c r="J1571" s="243"/>
      <c r="K1571" s="243"/>
      <c r="L1571" s="243"/>
      <c r="M1571" s="243"/>
      <c r="N1571" s="243"/>
      <c r="O1571" s="243"/>
      <c r="P1571" s="243"/>
      <c r="Q1571" s="243"/>
    </row>
    <row r="1572" spans="2:17">
      <c r="B1572" s="243"/>
      <c r="C1572" s="243"/>
      <c r="D1572" s="243"/>
      <c r="E1572" s="243"/>
      <c r="F1572" s="243"/>
      <c r="G1572" s="243"/>
      <c r="H1572" s="243"/>
      <c r="I1572" s="243"/>
      <c r="J1572" s="243"/>
      <c r="K1572" s="243"/>
      <c r="L1572" s="243"/>
      <c r="M1572" s="243"/>
      <c r="N1572" s="243"/>
      <c r="O1572" s="243"/>
      <c r="P1572" s="243"/>
      <c r="Q1572" s="243"/>
    </row>
    <row r="1573" spans="2:17">
      <c r="B1573" s="243"/>
      <c r="C1573" s="243"/>
      <c r="D1573" s="243"/>
      <c r="E1573" s="243"/>
      <c r="F1573" s="243"/>
      <c r="G1573" s="243"/>
      <c r="H1573" s="243"/>
      <c r="I1573" s="243"/>
      <c r="J1573" s="243"/>
      <c r="K1573" s="243"/>
      <c r="L1573" s="243"/>
      <c r="M1573" s="243"/>
      <c r="N1573" s="243"/>
      <c r="O1573" s="243"/>
      <c r="P1573" s="243"/>
      <c r="Q1573" s="243"/>
    </row>
    <row r="1574" spans="2:17">
      <c r="B1574" s="243"/>
      <c r="C1574" s="243"/>
      <c r="D1574" s="243"/>
      <c r="E1574" s="243"/>
      <c r="F1574" s="243"/>
      <c r="G1574" s="243"/>
      <c r="H1574" s="243"/>
      <c r="I1574" s="243"/>
      <c r="J1574" s="243"/>
      <c r="K1574" s="243"/>
      <c r="L1574" s="243"/>
      <c r="M1574" s="243"/>
      <c r="N1574" s="243"/>
      <c r="O1574" s="243"/>
      <c r="P1574" s="243"/>
      <c r="Q1574" s="243"/>
    </row>
    <row r="1575" spans="2:17">
      <c r="B1575" s="243"/>
      <c r="C1575" s="243"/>
      <c r="D1575" s="243"/>
      <c r="E1575" s="243"/>
      <c r="F1575" s="243"/>
      <c r="G1575" s="243"/>
      <c r="H1575" s="243"/>
      <c r="I1575" s="243"/>
      <c r="J1575" s="243"/>
      <c r="K1575" s="243"/>
      <c r="L1575" s="243"/>
      <c r="M1575" s="243"/>
      <c r="N1575" s="243"/>
      <c r="O1575" s="243"/>
      <c r="P1575" s="243"/>
      <c r="Q1575" s="243"/>
    </row>
    <row r="1576" spans="2:17">
      <c r="B1576" s="243"/>
      <c r="C1576" s="243"/>
      <c r="D1576" s="243"/>
      <c r="E1576" s="243"/>
      <c r="F1576" s="243"/>
      <c r="G1576" s="243"/>
      <c r="H1576" s="243"/>
      <c r="I1576" s="243"/>
      <c r="J1576" s="243"/>
      <c r="K1576" s="243"/>
      <c r="L1576" s="243"/>
      <c r="M1576" s="243"/>
      <c r="N1576" s="243"/>
      <c r="O1576" s="243"/>
      <c r="P1576" s="243"/>
      <c r="Q1576" s="243"/>
    </row>
    <row r="1577" spans="2:17">
      <c r="B1577" s="243"/>
      <c r="C1577" s="243"/>
      <c r="D1577" s="243"/>
      <c r="E1577" s="243"/>
      <c r="F1577" s="243"/>
      <c r="G1577" s="243"/>
      <c r="H1577" s="243"/>
      <c r="I1577" s="243"/>
      <c r="J1577" s="243"/>
      <c r="K1577" s="243"/>
      <c r="L1577" s="243"/>
      <c r="M1577" s="243"/>
      <c r="N1577" s="243"/>
      <c r="O1577" s="243"/>
      <c r="P1577" s="243"/>
      <c r="Q1577" s="243"/>
    </row>
    <row r="1578" spans="2:17">
      <c r="B1578" s="243"/>
      <c r="C1578" s="243"/>
      <c r="D1578" s="243"/>
      <c r="E1578" s="243"/>
      <c r="F1578" s="243"/>
      <c r="G1578" s="243"/>
      <c r="H1578" s="243"/>
      <c r="I1578" s="243"/>
      <c r="J1578" s="243"/>
      <c r="K1578" s="243"/>
      <c r="L1578" s="243"/>
      <c r="M1578" s="243"/>
      <c r="N1578" s="243"/>
      <c r="O1578" s="243"/>
      <c r="P1578" s="243"/>
      <c r="Q1578" s="243"/>
    </row>
    <row r="1579" spans="2:17">
      <c r="B1579" s="243"/>
      <c r="C1579" s="243"/>
      <c r="D1579" s="243"/>
      <c r="E1579" s="243"/>
      <c r="F1579" s="243"/>
      <c r="G1579" s="243"/>
      <c r="H1579" s="243"/>
      <c r="I1579" s="243"/>
      <c r="J1579" s="243"/>
      <c r="K1579" s="243"/>
      <c r="L1579" s="243"/>
      <c r="M1579" s="243"/>
      <c r="N1579" s="243"/>
      <c r="O1579" s="243"/>
      <c r="P1579" s="243"/>
      <c r="Q1579" s="243"/>
    </row>
    <row r="1580" spans="2:17">
      <c r="B1580" s="243"/>
      <c r="C1580" s="243"/>
      <c r="D1580" s="243"/>
      <c r="E1580" s="243"/>
      <c r="F1580" s="243"/>
      <c r="G1580" s="243"/>
      <c r="H1580" s="243"/>
      <c r="I1580" s="243"/>
      <c r="J1580" s="243"/>
      <c r="K1580" s="243"/>
      <c r="L1580" s="243"/>
      <c r="M1580" s="243"/>
      <c r="N1580" s="243"/>
      <c r="O1580" s="243"/>
      <c r="P1580" s="243"/>
      <c r="Q1580" s="243"/>
    </row>
    <row r="1581" spans="2:17">
      <c r="B1581" s="243"/>
      <c r="C1581" s="243"/>
      <c r="D1581" s="243"/>
      <c r="E1581" s="243"/>
      <c r="F1581" s="243"/>
      <c r="G1581" s="243"/>
      <c r="H1581" s="243"/>
      <c r="I1581" s="243"/>
      <c r="J1581" s="243"/>
      <c r="K1581" s="243"/>
      <c r="L1581" s="243"/>
      <c r="M1581" s="243"/>
      <c r="N1581" s="243"/>
      <c r="O1581" s="243"/>
      <c r="P1581" s="243"/>
      <c r="Q1581" s="243"/>
    </row>
    <row r="1582" spans="2:17">
      <c r="B1582" s="243"/>
      <c r="C1582" s="243"/>
      <c r="D1582" s="243"/>
      <c r="E1582" s="243"/>
      <c r="F1582" s="243"/>
      <c r="G1582" s="243"/>
      <c r="H1582" s="243"/>
      <c r="I1582" s="243"/>
      <c r="J1582" s="243"/>
      <c r="K1582" s="243"/>
      <c r="L1582" s="243"/>
      <c r="M1582" s="243"/>
      <c r="N1582" s="243"/>
      <c r="O1582" s="243"/>
      <c r="P1582" s="243"/>
      <c r="Q1582" s="243"/>
    </row>
    <row r="1583" spans="2:17">
      <c r="B1583" s="243"/>
      <c r="C1583" s="243"/>
      <c r="D1583" s="243"/>
      <c r="E1583" s="243"/>
      <c r="F1583" s="243"/>
      <c r="G1583" s="243"/>
      <c r="H1583" s="243"/>
      <c r="I1583" s="243"/>
      <c r="J1583" s="243"/>
      <c r="K1583" s="243"/>
      <c r="L1583" s="243"/>
      <c r="M1583" s="243"/>
      <c r="N1583" s="243"/>
      <c r="O1583" s="243"/>
      <c r="P1583" s="243"/>
      <c r="Q1583" s="243"/>
    </row>
    <row r="1584" spans="2:17">
      <c r="B1584" s="243"/>
      <c r="C1584" s="243"/>
      <c r="D1584" s="243"/>
      <c r="E1584" s="243"/>
      <c r="F1584" s="243"/>
      <c r="G1584" s="243"/>
      <c r="H1584" s="243"/>
      <c r="I1584" s="243"/>
      <c r="J1584" s="243"/>
      <c r="K1584" s="243"/>
      <c r="L1584" s="243"/>
      <c r="M1584" s="243"/>
      <c r="N1584" s="243"/>
      <c r="O1584" s="243"/>
      <c r="P1584" s="243"/>
      <c r="Q1584" s="243"/>
    </row>
    <row r="1585" spans="2:17">
      <c r="B1585" s="243"/>
      <c r="C1585" s="243"/>
      <c r="D1585" s="243"/>
      <c r="E1585" s="243"/>
      <c r="F1585" s="243"/>
      <c r="G1585" s="243"/>
      <c r="H1585" s="243"/>
      <c r="I1585" s="243"/>
      <c r="J1585" s="243"/>
      <c r="K1585" s="243"/>
      <c r="L1585" s="243"/>
      <c r="M1585" s="243"/>
      <c r="N1585" s="243"/>
      <c r="O1585" s="243"/>
      <c r="P1585" s="243"/>
      <c r="Q1585" s="243"/>
    </row>
    <row r="1586" spans="2:17">
      <c r="B1586" s="243"/>
      <c r="C1586" s="243"/>
      <c r="D1586" s="243"/>
      <c r="E1586" s="243"/>
      <c r="F1586" s="243"/>
      <c r="G1586" s="243"/>
      <c r="H1586" s="243"/>
      <c r="I1586" s="243"/>
      <c r="J1586" s="243"/>
      <c r="K1586" s="243"/>
      <c r="L1586" s="243"/>
      <c r="M1586" s="243"/>
      <c r="N1586" s="243"/>
      <c r="O1586" s="243"/>
      <c r="P1586" s="243"/>
      <c r="Q1586" s="243"/>
    </row>
    <row r="1587" spans="2:17">
      <c r="B1587" s="243"/>
      <c r="C1587" s="243"/>
      <c r="D1587" s="243"/>
      <c r="E1587" s="243"/>
      <c r="F1587" s="243"/>
      <c r="G1587" s="243"/>
      <c r="H1587" s="243"/>
      <c r="I1587" s="243"/>
      <c r="J1587" s="243"/>
      <c r="K1587" s="243"/>
      <c r="L1587" s="243"/>
      <c r="M1587" s="243"/>
      <c r="N1587" s="243"/>
      <c r="O1587" s="243"/>
      <c r="P1587" s="243"/>
      <c r="Q1587" s="243"/>
    </row>
    <row r="1588" spans="2:17">
      <c r="B1588" s="243"/>
      <c r="C1588" s="243"/>
      <c r="D1588" s="243"/>
      <c r="E1588" s="243"/>
      <c r="F1588" s="243"/>
      <c r="G1588" s="243"/>
      <c r="H1588" s="243"/>
      <c r="I1588" s="243"/>
      <c r="J1588" s="243"/>
      <c r="K1588" s="243"/>
      <c r="L1588" s="243"/>
      <c r="M1588" s="243"/>
      <c r="N1588" s="243"/>
      <c r="O1588" s="243"/>
      <c r="P1588" s="243"/>
      <c r="Q1588" s="243"/>
    </row>
    <row r="1589" spans="2:17">
      <c r="B1589" s="243"/>
      <c r="C1589" s="243"/>
      <c r="D1589" s="243"/>
      <c r="E1589" s="243"/>
      <c r="F1589" s="243"/>
      <c r="G1589" s="243"/>
      <c r="H1589" s="243"/>
      <c r="I1589" s="243"/>
      <c r="J1589" s="243"/>
      <c r="K1589" s="243"/>
      <c r="L1589" s="243"/>
      <c r="M1589" s="243"/>
      <c r="N1589" s="243"/>
      <c r="O1589" s="243"/>
      <c r="P1589" s="243"/>
      <c r="Q1589" s="243"/>
    </row>
    <row r="1590" spans="2:17">
      <c r="B1590" s="243"/>
      <c r="C1590" s="243"/>
      <c r="D1590" s="243"/>
      <c r="E1590" s="243"/>
      <c r="F1590" s="243"/>
      <c r="G1590" s="243"/>
      <c r="H1590" s="243"/>
      <c r="I1590" s="243"/>
      <c r="J1590" s="243"/>
      <c r="K1590" s="243"/>
      <c r="L1590" s="243"/>
      <c r="M1590" s="243"/>
      <c r="N1590" s="243"/>
      <c r="O1590" s="243"/>
      <c r="P1590" s="243"/>
      <c r="Q1590" s="243"/>
    </row>
    <row r="1591" spans="2:17">
      <c r="B1591" s="243"/>
      <c r="C1591" s="243"/>
      <c r="D1591" s="243"/>
      <c r="E1591" s="243"/>
      <c r="F1591" s="243"/>
      <c r="G1591" s="243"/>
      <c r="H1591" s="243"/>
      <c r="I1591" s="243"/>
      <c r="J1591" s="243"/>
      <c r="K1591" s="243"/>
      <c r="L1591" s="243"/>
      <c r="M1591" s="243"/>
      <c r="N1591" s="243"/>
      <c r="O1591" s="243"/>
      <c r="P1591" s="243"/>
      <c r="Q1591" s="243"/>
    </row>
    <row r="1592" spans="2:17">
      <c r="B1592" s="243"/>
      <c r="C1592" s="243"/>
      <c r="D1592" s="243"/>
      <c r="E1592" s="243"/>
      <c r="F1592" s="243"/>
      <c r="G1592" s="243"/>
      <c r="H1592" s="243"/>
      <c r="I1592" s="243"/>
      <c r="J1592" s="243"/>
      <c r="K1592" s="243"/>
      <c r="L1592" s="243"/>
      <c r="M1592" s="243"/>
      <c r="N1592" s="243"/>
      <c r="O1592" s="243"/>
      <c r="P1592" s="243"/>
      <c r="Q1592" s="243"/>
    </row>
    <row r="1593" spans="2:17">
      <c r="B1593" s="243"/>
      <c r="C1593" s="243"/>
      <c r="D1593" s="243"/>
      <c r="E1593" s="243"/>
      <c r="F1593" s="243"/>
      <c r="G1593" s="243"/>
      <c r="H1593" s="243"/>
      <c r="I1593" s="243"/>
      <c r="J1593" s="243"/>
      <c r="K1593" s="243"/>
      <c r="L1593" s="243"/>
      <c r="M1593" s="243"/>
      <c r="N1593" s="243"/>
      <c r="O1593" s="243"/>
      <c r="P1593" s="243"/>
      <c r="Q1593" s="243"/>
    </row>
    <row r="1594" spans="2:17">
      <c r="B1594" s="243"/>
      <c r="C1594" s="243"/>
      <c r="D1594" s="243"/>
      <c r="E1594" s="243"/>
      <c r="F1594" s="243"/>
      <c r="G1594" s="243"/>
      <c r="H1594" s="243"/>
      <c r="I1594" s="243"/>
      <c r="J1594" s="243"/>
      <c r="K1594" s="243"/>
      <c r="L1594" s="243"/>
      <c r="M1594" s="243"/>
      <c r="N1594" s="243"/>
      <c r="O1594" s="243"/>
      <c r="P1594" s="243"/>
      <c r="Q1594" s="243"/>
    </row>
    <row r="1595" spans="2:17">
      <c r="B1595" s="243"/>
      <c r="C1595" s="243"/>
      <c r="D1595" s="243"/>
      <c r="E1595" s="243"/>
      <c r="F1595" s="243"/>
      <c r="G1595" s="243"/>
      <c r="H1595" s="243"/>
      <c r="I1595" s="243"/>
      <c r="J1595" s="243"/>
      <c r="K1595" s="243"/>
      <c r="L1595" s="243"/>
      <c r="M1595" s="243"/>
      <c r="N1595" s="243"/>
      <c r="O1595" s="243"/>
      <c r="P1595" s="243"/>
      <c r="Q1595" s="243"/>
    </row>
    <row r="1596" spans="2:17">
      <c r="B1596" s="243"/>
      <c r="C1596" s="243"/>
      <c r="D1596" s="243"/>
      <c r="E1596" s="243"/>
      <c r="F1596" s="243"/>
      <c r="G1596" s="243"/>
      <c r="H1596" s="243"/>
      <c r="I1596" s="243"/>
      <c r="J1596" s="243"/>
      <c r="K1596" s="243"/>
      <c r="L1596" s="243"/>
      <c r="M1596" s="243"/>
      <c r="N1596" s="243"/>
      <c r="O1596" s="243"/>
      <c r="P1596" s="243"/>
      <c r="Q1596" s="243"/>
    </row>
    <row r="1597" spans="2:17">
      <c r="B1597" s="243"/>
      <c r="C1597" s="243"/>
      <c r="D1597" s="243"/>
      <c r="E1597" s="243"/>
      <c r="F1597" s="243"/>
      <c r="G1597" s="243"/>
      <c r="H1597" s="243"/>
      <c r="I1597" s="243"/>
      <c r="J1597" s="243"/>
      <c r="K1597" s="243"/>
      <c r="L1597" s="243"/>
      <c r="M1597" s="243"/>
      <c r="N1597" s="243"/>
      <c r="O1597" s="243"/>
      <c r="P1597" s="243"/>
      <c r="Q1597" s="243"/>
    </row>
    <row r="1598" spans="2:17">
      <c r="B1598" s="243"/>
      <c r="C1598" s="243"/>
      <c r="D1598" s="243"/>
      <c r="E1598" s="243"/>
      <c r="F1598" s="243"/>
      <c r="G1598" s="243"/>
      <c r="H1598" s="243"/>
      <c r="I1598" s="243"/>
      <c r="J1598" s="243"/>
      <c r="K1598" s="243"/>
      <c r="L1598" s="243"/>
      <c r="M1598" s="243"/>
      <c r="N1598" s="243"/>
      <c r="O1598" s="243"/>
      <c r="P1598" s="243"/>
      <c r="Q1598" s="243"/>
    </row>
    <row r="1599" spans="2:17">
      <c r="B1599" s="243"/>
      <c r="C1599" s="243"/>
      <c r="D1599" s="243"/>
      <c r="E1599" s="243"/>
      <c r="F1599" s="243"/>
      <c r="G1599" s="243"/>
      <c r="H1599" s="243"/>
      <c r="I1599" s="243"/>
      <c r="J1599" s="243"/>
      <c r="K1599" s="243"/>
      <c r="L1599" s="243"/>
      <c r="M1599" s="243"/>
      <c r="N1599" s="243"/>
      <c r="O1599" s="243"/>
      <c r="P1599" s="243"/>
      <c r="Q1599" s="243"/>
    </row>
    <row r="1600" spans="2:17">
      <c r="B1600" s="243"/>
      <c r="C1600" s="243"/>
      <c r="D1600" s="243"/>
      <c r="E1600" s="243"/>
      <c r="F1600" s="243"/>
      <c r="G1600" s="243"/>
      <c r="H1600" s="243"/>
      <c r="I1600" s="243"/>
      <c r="J1600" s="243"/>
      <c r="K1600" s="243"/>
      <c r="L1600" s="243"/>
      <c r="M1600" s="243"/>
      <c r="N1600" s="243"/>
      <c r="O1600" s="243"/>
      <c r="P1600" s="243"/>
      <c r="Q1600" s="243"/>
    </row>
    <row r="1601" spans="2:17">
      <c r="B1601" s="243"/>
      <c r="C1601" s="243"/>
      <c r="D1601" s="243"/>
      <c r="E1601" s="243"/>
      <c r="F1601" s="243"/>
      <c r="G1601" s="243"/>
      <c r="H1601" s="243"/>
      <c r="I1601" s="243"/>
      <c r="J1601" s="243"/>
      <c r="K1601" s="243"/>
      <c r="L1601" s="243"/>
      <c r="M1601" s="243"/>
      <c r="N1601" s="243"/>
      <c r="O1601" s="243"/>
      <c r="P1601" s="243"/>
      <c r="Q1601" s="243"/>
    </row>
    <row r="1602" spans="2:17">
      <c r="B1602" s="243"/>
      <c r="C1602" s="243"/>
      <c r="D1602" s="243"/>
      <c r="E1602" s="243"/>
      <c r="F1602" s="243"/>
      <c r="G1602" s="243"/>
      <c r="H1602" s="243"/>
      <c r="I1602" s="243"/>
      <c r="J1602" s="243"/>
      <c r="K1602" s="243"/>
      <c r="L1602" s="243"/>
      <c r="M1602" s="243"/>
      <c r="N1602" s="243"/>
      <c r="O1602" s="243"/>
      <c r="P1602" s="243"/>
      <c r="Q1602" s="243"/>
    </row>
    <row r="1603" spans="2:17">
      <c r="B1603" s="243"/>
      <c r="C1603" s="243"/>
      <c r="D1603" s="243"/>
      <c r="E1603" s="243"/>
      <c r="F1603" s="243"/>
      <c r="G1603" s="243"/>
      <c r="H1603" s="243"/>
      <c r="I1603" s="243"/>
      <c r="J1603" s="243"/>
      <c r="K1603" s="243"/>
      <c r="L1603" s="243"/>
      <c r="M1603" s="243"/>
      <c r="N1603" s="243"/>
      <c r="O1603" s="243"/>
      <c r="P1603" s="243"/>
      <c r="Q1603" s="243"/>
    </row>
    <row r="1604" spans="2:17">
      <c r="B1604" s="243"/>
      <c r="C1604" s="243"/>
      <c r="D1604" s="243"/>
      <c r="E1604" s="243"/>
      <c r="F1604" s="243"/>
      <c r="G1604" s="243"/>
      <c r="H1604" s="243"/>
      <c r="I1604" s="243"/>
      <c r="J1604" s="243"/>
      <c r="K1604" s="243"/>
      <c r="L1604" s="243"/>
      <c r="M1604" s="243"/>
      <c r="N1604" s="243"/>
      <c r="O1604" s="243"/>
      <c r="P1604" s="243"/>
      <c r="Q1604" s="243"/>
    </row>
    <row r="1605" spans="2:17">
      <c r="B1605" s="243"/>
      <c r="C1605" s="243"/>
      <c r="D1605" s="243"/>
      <c r="E1605" s="243"/>
      <c r="F1605" s="243"/>
      <c r="G1605" s="243"/>
      <c r="H1605" s="243"/>
      <c r="I1605" s="243"/>
      <c r="J1605" s="243"/>
      <c r="K1605" s="243"/>
      <c r="L1605" s="243"/>
      <c r="M1605" s="243"/>
      <c r="N1605" s="243"/>
      <c r="O1605" s="243"/>
      <c r="P1605" s="243"/>
      <c r="Q1605" s="243"/>
    </row>
    <row r="1606" spans="2:17">
      <c r="B1606" s="243"/>
      <c r="C1606" s="243"/>
      <c r="D1606" s="243"/>
      <c r="E1606" s="243"/>
      <c r="F1606" s="243"/>
      <c r="G1606" s="243"/>
      <c r="H1606" s="243"/>
      <c r="I1606" s="243"/>
      <c r="J1606" s="243"/>
      <c r="K1606" s="243"/>
      <c r="L1606" s="243"/>
      <c r="M1606" s="243"/>
      <c r="N1606" s="243"/>
      <c r="O1606" s="243"/>
      <c r="P1606" s="243"/>
      <c r="Q1606" s="243"/>
    </row>
    <row r="1607" spans="2:17">
      <c r="B1607" s="243"/>
      <c r="C1607" s="243"/>
      <c r="D1607" s="243"/>
      <c r="E1607" s="243"/>
      <c r="F1607" s="243"/>
      <c r="G1607" s="243"/>
      <c r="H1607" s="243"/>
      <c r="I1607" s="243"/>
      <c r="J1607" s="243"/>
      <c r="K1607" s="243"/>
      <c r="L1607" s="243"/>
      <c r="M1607" s="243"/>
      <c r="N1607" s="243"/>
      <c r="O1607" s="243"/>
      <c r="P1607" s="243"/>
      <c r="Q1607" s="243"/>
    </row>
    <row r="1608" spans="2:17">
      <c r="B1608" s="243"/>
      <c r="C1608" s="243"/>
      <c r="D1608" s="243"/>
      <c r="E1608" s="243"/>
      <c r="F1608" s="243"/>
      <c r="G1608" s="243"/>
      <c r="H1608" s="243"/>
      <c r="I1608" s="243"/>
      <c r="J1608" s="243"/>
      <c r="K1608" s="243"/>
      <c r="L1608" s="243"/>
      <c r="M1608" s="243"/>
      <c r="N1608" s="243"/>
      <c r="O1608" s="243"/>
      <c r="P1608" s="243"/>
      <c r="Q1608" s="243"/>
    </row>
    <row r="1609" spans="2:17">
      <c r="B1609" s="243"/>
      <c r="C1609" s="243"/>
      <c r="D1609" s="243"/>
      <c r="E1609" s="243"/>
      <c r="F1609" s="243"/>
      <c r="G1609" s="243"/>
      <c r="H1609" s="243"/>
      <c r="I1609" s="243"/>
      <c r="J1609" s="243"/>
      <c r="K1609" s="243"/>
      <c r="L1609" s="243"/>
      <c r="M1609" s="243"/>
      <c r="N1609" s="243"/>
      <c r="O1609" s="243"/>
      <c r="P1609" s="243"/>
      <c r="Q1609" s="243"/>
    </row>
    <row r="1610" spans="2:17">
      <c r="B1610" s="243"/>
      <c r="C1610" s="243"/>
      <c r="D1610" s="243"/>
      <c r="E1610" s="243"/>
      <c r="F1610" s="243"/>
      <c r="G1610" s="243"/>
      <c r="H1610" s="243"/>
      <c r="I1610" s="243"/>
      <c r="J1610" s="243"/>
      <c r="K1610" s="243"/>
      <c r="L1610" s="243"/>
      <c r="M1610" s="243"/>
      <c r="N1610" s="243"/>
      <c r="O1610" s="243"/>
      <c r="P1610" s="243"/>
      <c r="Q1610" s="243"/>
    </row>
    <row r="1611" spans="2:17">
      <c r="B1611" s="243"/>
      <c r="C1611" s="243"/>
      <c r="D1611" s="243"/>
      <c r="E1611" s="243"/>
      <c r="F1611" s="243"/>
      <c r="G1611" s="243"/>
      <c r="H1611" s="243"/>
      <c r="I1611" s="243"/>
      <c r="J1611" s="243"/>
      <c r="K1611" s="243"/>
      <c r="L1611" s="243"/>
      <c r="M1611" s="243"/>
      <c r="N1611" s="243"/>
      <c r="O1611" s="243"/>
      <c r="P1611" s="243"/>
      <c r="Q1611" s="243"/>
    </row>
    <row r="1612" spans="2:17">
      <c r="B1612" s="243"/>
      <c r="C1612" s="243"/>
      <c r="D1612" s="243"/>
      <c r="E1612" s="243"/>
      <c r="F1612" s="243"/>
      <c r="G1612" s="243"/>
      <c r="H1612" s="243"/>
      <c r="I1612" s="243"/>
      <c r="J1612" s="243"/>
      <c r="K1612" s="243"/>
      <c r="L1612" s="243"/>
      <c r="M1612" s="243"/>
      <c r="N1612" s="243"/>
      <c r="O1612" s="243"/>
      <c r="P1612" s="243"/>
      <c r="Q1612" s="243"/>
    </row>
    <row r="1613" spans="2:17">
      <c r="B1613" s="243"/>
      <c r="C1613" s="243"/>
      <c r="D1613" s="243"/>
      <c r="E1613" s="243"/>
      <c r="F1613" s="243"/>
      <c r="G1613" s="243"/>
      <c r="H1613" s="243"/>
      <c r="I1613" s="243"/>
      <c r="J1613" s="243"/>
      <c r="K1613" s="243"/>
      <c r="L1613" s="243"/>
      <c r="M1613" s="243"/>
      <c r="N1613" s="243"/>
      <c r="O1613" s="243"/>
      <c r="P1613" s="243"/>
      <c r="Q1613" s="243"/>
    </row>
    <row r="1614" spans="2:17">
      <c r="B1614" s="243"/>
      <c r="C1614" s="243"/>
      <c r="D1614" s="243"/>
      <c r="E1614" s="243"/>
      <c r="F1614" s="243"/>
      <c r="G1614" s="243"/>
      <c r="H1614" s="243"/>
      <c r="I1614" s="243"/>
      <c r="J1614" s="243"/>
      <c r="K1614" s="243"/>
      <c r="L1614" s="243"/>
      <c r="M1614" s="243"/>
      <c r="N1614" s="243"/>
      <c r="O1614" s="243"/>
      <c r="P1614" s="243"/>
      <c r="Q1614" s="243"/>
    </row>
    <row r="1615" spans="2:17">
      <c r="B1615" s="243"/>
      <c r="C1615" s="243"/>
      <c r="D1615" s="243"/>
      <c r="E1615" s="243"/>
      <c r="F1615" s="243"/>
      <c r="G1615" s="243"/>
      <c r="H1615" s="243"/>
      <c r="I1615" s="243"/>
      <c r="J1615" s="243"/>
      <c r="K1615" s="243"/>
      <c r="L1615" s="243"/>
      <c r="M1615" s="243"/>
      <c r="N1615" s="243"/>
      <c r="O1615" s="243"/>
      <c r="P1615" s="243"/>
      <c r="Q1615" s="243"/>
    </row>
    <row r="1616" spans="2:17">
      <c r="B1616" s="243"/>
      <c r="C1616" s="243"/>
      <c r="D1616" s="243"/>
      <c r="E1616" s="243"/>
      <c r="F1616" s="243"/>
      <c r="G1616" s="243"/>
      <c r="H1616" s="243"/>
      <c r="I1616" s="243"/>
      <c r="J1616" s="243"/>
      <c r="K1616" s="243"/>
      <c r="L1616" s="243"/>
      <c r="M1616" s="243"/>
      <c r="N1616" s="243"/>
      <c r="O1616" s="243"/>
      <c r="P1616" s="243"/>
      <c r="Q1616" s="243"/>
    </row>
    <row r="1617" spans="2:17">
      <c r="B1617" s="243"/>
      <c r="C1617" s="243"/>
      <c r="D1617" s="243"/>
      <c r="E1617" s="243"/>
      <c r="F1617" s="243"/>
      <c r="G1617" s="243"/>
      <c r="H1617" s="243"/>
      <c r="I1617" s="243"/>
      <c r="J1617" s="243"/>
      <c r="K1617" s="243"/>
      <c r="L1617" s="243"/>
      <c r="M1617" s="243"/>
      <c r="N1617" s="243"/>
      <c r="O1617" s="243"/>
      <c r="P1617" s="243"/>
      <c r="Q1617" s="243"/>
    </row>
    <row r="1618" spans="2:17">
      <c r="B1618" s="243"/>
      <c r="C1618" s="243"/>
      <c r="D1618" s="243"/>
      <c r="E1618" s="243"/>
      <c r="F1618" s="243"/>
      <c r="G1618" s="243"/>
      <c r="H1618" s="243"/>
      <c r="I1618" s="243"/>
      <c r="J1618" s="243"/>
      <c r="K1618" s="243"/>
      <c r="L1618" s="243"/>
      <c r="M1618" s="243"/>
      <c r="N1618" s="243"/>
      <c r="O1618" s="243"/>
      <c r="P1618" s="243"/>
      <c r="Q1618" s="243"/>
    </row>
    <row r="1619" spans="2:17">
      <c r="B1619" s="243"/>
      <c r="C1619" s="243"/>
      <c r="D1619" s="243"/>
      <c r="E1619" s="243"/>
      <c r="F1619" s="243"/>
      <c r="G1619" s="243"/>
      <c r="H1619" s="243"/>
      <c r="I1619" s="243"/>
      <c r="J1619" s="243"/>
      <c r="K1619" s="243"/>
      <c r="L1619" s="243"/>
      <c r="M1619" s="243"/>
      <c r="N1619" s="243"/>
      <c r="O1619" s="243"/>
      <c r="P1619" s="243"/>
      <c r="Q1619" s="243"/>
    </row>
    <row r="1620" spans="2:17">
      <c r="B1620" s="243"/>
      <c r="C1620" s="243"/>
      <c r="D1620" s="243"/>
      <c r="E1620" s="243"/>
      <c r="F1620" s="243"/>
      <c r="G1620" s="243"/>
      <c r="H1620" s="243"/>
      <c r="I1620" s="243"/>
      <c r="J1620" s="243"/>
      <c r="K1620" s="243"/>
      <c r="L1620" s="243"/>
      <c r="M1620" s="243"/>
      <c r="N1620" s="243"/>
      <c r="O1620" s="243"/>
      <c r="P1620" s="243"/>
      <c r="Q1620" s="243"/>
    </row>
    <row r="1621" spans="2:17">
      <c r="B1621" s="243"/>
      <c r="C1621" s="243"/>
      <c r="D1621" s="243"/>
      <c r="E1621" s="243"/>
      <c r="F1621" s="243"/>
      <c r="G1621" s="243"/>
      <c r="H1621" s="243"/>
      <c r="I1621" s="243"/>
      <c r="J1621" s="243"/>
      <c r="K1621" s="243"/>
      <c r="L1621" s="243"/>
      <c r="M1621" s="243"/>
      <c r="N1621" s="243"/>
      <c r="O1621" s="243"/>
      <c r="P1621" s="243"/>
      <c r="Q1621" s="243"/>
    </row>
    <row r="1622" spans="2:17">
      <c r="B1622" s="243"/>
      <c r="C1622" s="243"/>
      <c r="D1622" s="243"/>
      <c r="E1622" s="243"/>
      <c r="F1622" s="243"/>
      <c r="G1622" s="243"/>
      <c r="H1622" s="243"/>
      <c r="I1622" s="243"/>
      <c r="J1622" s="243"/>
      <c r="K1622" s="243"/>
      <c r="L1622" s="243"/>
      <c r="M1622" s="243"/>
      <c r="N1622" s="243"/>
      <c r="O1622" s="243"/>
      <c r="P1622" s="243"/>
      <c r="Q1622" s="243"/>
    </row>
    <row r="1623" spans="2:17">
      <c r="B1623" s="243"/>
      <c r="C1623" s="243"/>
      <c r="D1623" s="243"/>
      <c r="E1623" s="243"/>
      <c r="F1623" s="243"/>
      <c r="G1623" s="243"/>
      <c r="H1623" s="243"/>
      <c r="I1623" s="243"/>
      <c r="J1623" s="243"/>
      <c r="K1623" s="243"/>
      <c r="L1623" s="243"/>
      <c r="M1623" s="243"/>
      <c r="N1623" s="243"/>
      <c r="O1623" s="243"/>
      <c r="P1623" s="243"/>
      <c r="Q1623" s="243"/>
    </row>
    <row r="1624" spans="2:17">
      <c r="B1624" s="243"/>
      <c r="C1624" s="243"/>
      <c r="D1624" s="243"/>
      <c r="E1624" s="243"/>
      <c r="F1624" s="243"/>
      <c r="G1624" s="243"/>
      <c r="H1624" s="243"/>
      <c r="I1624" s="243"/>
      <c r="J1624" s="243"/>
      <c r="K1624" s="243"/>
      <c r="L1624" s="243"/>
      <c r="M1624" s="243"/>
      <c r="N1624" s="243"/>
      <c r="O1624" s="243"/>
      <c r="P1624" s="243"/>
      <c r="Q1624" s="243"/>
    </row>
    <row r="1625" spans="2:17">
      <c r="B1625" s="243"/>
      <c r="C1625" s="243"/>
      <c r="D1625" s="243"/>
      <c r="E1625" s="243"/>
      <c r="F1625" s="243"/>
      <c r="G1625" s="243"/>
      <c r="H1625" s="243"/>
      <c r="I1625" s="243"/>
      <c r="J1625" s="243"/>
      <c r="K1625" s="243"/>
      <c r="L1625" s="243"/>
      <c r="M1625" s="243"/>
      <c r="N1625" s="243"/>
      <c r="O1625" s="243"/>
      <c r="P1625" s="243"/>
      <c r="Q1625" s="243"/>
    </row>
    <row r="1626" spans="2:17">
      <c r="B1626" s="243"/>
      <c r="C1626" s="243"/>
      <c r="D1626" s="243"/>
      <c r="E1626" s="243"/>
      <c r="F1626" s="243"/>
      <c r="G1626" s="243"/>
      <c r="H1626" s="243"/>
      <c r="I1626" s="243"/>
      <c r="J1626" s="243"/>
      <c r="K1626" s="243"/>
      <c r="L1626" s="243"/>
      <c r="M1626" s="243"/>
      <c r="N1626" s="243"/>
      <c r="O1626" s="243"/>
      <c r="P1626" s="243"/>
      <c r="Q1626" s="243"/>
    </row>
    <row r="1627" spans="2:17">
      <c r="B1627" s="243"/>
      <c r="C1627" s="243"/>
      <c r="D1627" s="243"/>
      <c r="E1627" s="243"/>
      <c r="F1627" s="243"/>
      <c r="G1627" s="243"/>
      <c r="H1627" s="243"/>
      <c r="I1627" s="243"/>
      <c r="J1627" s="243"/>
      <c r="K1627" s="243"/>
      <c r="L1627" s="243"/>
      <c r="M1627" s="243"/>
      <c r="N1627" s="243"/>
      <c r="O1627" s="243"/>
      <c r="P1627" s="243"/>
      <c r="Q1627" s="243"/>
    </row>
    <row r="1628" spans="2:17">
      <c r="B1628" s="243"/>
      <c r="C1628" s="243"/>
      <c r="D1628" s="243"/>
      <c r="E1628" s="243"/>
      <c r="F1628" s="243"/>
      <c r="G1628" s="243"/>
      <c r="H1628" s="243"/>
      <c r="I1628" s="243"/>
      <c r="J1628" s="243"/>
      <c r="K1628" s="243"/>
      <c r="L1628" s="243"/>
      <c r="M1628" s="243"/>
      <c r="N1628" s="243"/>
      <c r="O1628" s="243"/>
      <c r="P1628" s="243"/>
      <c r="Q1628" s="243"/>
    </row>
    <row r="1629" spans="2:17">
      <c r="B1629" s="243"/>
      <c r="C1629" s="243"/>
      <c r="D1629" s="243"/>
      <c r="E1629" s="243"/>
      <c r="F1629" s="243"/>
      <c r="G1629" s="243"/>
      <c r="H1629" s="243"/>
      <c r="I1629" s="243"/>
      <c r="J1629" s="243"/>
      <c r="K1629" s="243"/>
      <c r="L1629" s="243"/>
      <c r="M1629" s="243"/>
      <c r="N1629" s="243"/>
      <c r="O1629" s="243"/>
      <c r="P1629" s="243"/>
      <c r="Q1629" s="243"/>
    </row>
    <row r="1630" spans="2:17">
      <c r="B1630" s="243"/>
      <c r="C1630" s="243"/>
      <c r="D1630" s="243"/>
      <c r="E1630" s="243"/>
      <c r="F1630" s="243"/>
      <c r="G1630" s="243"/>
      <c r="H1630" s="243"/>
      <c r="I1630" s="243"/>
      <c r="J1630" s="243"/>
      <c r="K1630" s="243"/>
      <c r="L1630" s="243"/>
      <c r="M1630" s="243"/>
      <c r="N1630" s="243"/>
      <c r="O1630" s="243"/>
      <c r="P1630" s="243"/>
      <c r="Q1630" s="243"/>
    </row>
    <row r="1631" spans="2:17">
      <c r="B1631" s="243"/>
      <c r="C1631" s="243"/>
      <c r="D1631" s="243"/>
      <c r="E1631" s="243"/>
      <c r="F1631" s="243"/>
      <c r="G1631" s="243"/>
      <c r="H1631" s="243"/>
      <c r="I1631" s="243"/>
      <c r="J1631" s="243"/>
      <c r="K1631" s="243"/>
      <c r="L1631" s="243"/>
      <c r="M1631" s="243"/>
      <c r="N1631" s="243"/>
      <c r="O1631" s="243"/>
      <c r="P1631" s="243"/>
      <c r="Q1631" s="243"/>
    </row>
    <row r="1632" spans="2:17">
      <c r="B1632" s="243"/>
      <c r="C1632" s="243"/>
      <c r="D1632" s="243"/>
      <c r="E1632" s="243"/>
      <c r="F1632" s="243"/>
      <c r="G1632" s="243"/>
      <c r="H1632" s="243"/>
      <c r="I1632" s="243"/>
      <c r="J1632" s="243"/>
      <c r="K1632" s="243"/>
      <c r="L1632" s="243"/>
      <c r="M1632" s="243"/>
      <c r="N1632" s="243"/>
      <c r="O1632" s="243"/>
      <c r="P1632" s="243"/>
      <c r="Q1632" s="243"/>
    </row>
    <row r="1633" spans="2:17">
      <c r="B1633" s="243"/>
      <c r="C1633" s="243"/>
      <c r="D1633" s="243"/>
      <c r="E1633" s="243"/>
      <c r="F1633" s="243"/>
      <c r="G1633" s="243"/>
      <c r="H1633" s="243"/>
      <c r="I1633" s="243"/>
      <c r="J1633" s="243"/>
      <c r="K1633" s="243"/>
      <c r="L1633" s="243"/>
      <c r="M1633" s="243"/>
      <c r="N1633" s="243"/>
      <c r="O1633" s="243"/>
      <c r="P1633" s="243"/>
      <c r="Q1633" s="243"/>
    </row>
    <row r="1634" spans="2:17">
      <c r="B1634" s="243"/>
      <c r="C1634" s="243"/>
      <c r="D1634" s="243"/>
      <c r="E1634" s="243"/>
      <c r="F1634" s="243"/>
      <c r="G1634" s="243"/>
      <c r="H1634" s="243"/>
      <c r="I1634" s="243"/>
      <c r="J1634" s="243"/>
      <c r="K1634" s="243"/>
      <c r="L1634" s="243"/>
      <c r="M1634" s="243"/>
      <c r="N1634" s="243"/>
      <c r="O1634" s="243"/>
      <c r="P1634" s="243"/>
      <c r="Q1634" s="243"/>
    </row>
    <row r="1635" spans="2:17">
      <c r="B1635" s="243"/>
      <c r="C1635" s="243"/>
      <c r="D1635" s="243"/>
      <c r="E1635" s="243"/>
      <c r="F1635" s="243"/>
      <c r="G1635" s="243"/>
      <c r="H1635" s="243"/>
      <c r="I1635" s="243"/>
      <c r="J1635" s="243"/>
      <c r="K1635" s="243"/>
      <c r="L1635" s="243"/>
      <c r="M1635" s="243"/>
      <c r="N1635" s="243"/>
      <c r="O1635" s="243"/>
      <c r="P1635" s="243"/>
      <c r="Q1635" s="243"/>
    </row>
    <row r="1636" spans="2:17">
      <c r="B1636" s="243"/>
      <c r="C1636" s="243"/>
      <c r="D1636" s="243"/>
      <c r="E1636" s="243"/>
      <c r="F1636" s="243"/>
      <c r="G1636" s="243"/>
      <c r="H1636" s="243"/>
      <c r="I1636" s="243"/>
      <c r="J1636" s="243"/>
      <c r="K1636" s="243"/>
      <c r="L1636" s="243"/>
      <c r="M1636" s="243"/>
      <c r="N1636" s="243"/>
      <c r="O1636" s="243"/>
      <c r="P1636" s="243"/>
      <c r="Q1636" s="243"/>
    </row>
    <row r="1637" spans="2:17">
      <c r="B1637" s="243"/>
      <c r="C1637" s="243"/>
      <c r="D1637" s="243"/>
      <c r="E1637" s="243"/>
      <c r="F1637" s="243"/>
      <c r="G1637" s="243"/>
      <c r="H1637" s="243"/>
      <c r="I1637" s="243"/>
      <c r="J1637" s="243"/>
      <c r="K1637" s="243"/>
      <c r="L1637" s="243"/>
      <c r="M1637" s="243"/>
      <c r="N1637" s="243"/>
      <c r="O1637" s="243"/>
      <c r="P1637" s="243"/>
      <c r="Q1637" s="243"/>
    </row>
    <row r="1638" spans="2:17">
      <c r="B1638" s="243"/>
      <c r="C1638" s="243"/>
      <c r="D1638" s="243"/>
      <c r="E1638" s="243"/>
      <c r="F1638" s="243"/>
      <c r="G1638" s="243"/>
      <c r="H1638" s="243"/>
      <c r="I1638" s="243"/>
      <c r="J1638" s="243"/>
      <c r="K1638" s="243"/>
      <c r="L1638" s="243"/>
      <c r="M1638" s="243"/>
      <c r="N1638" s="243"/>
      <c r="O1638" s="243"/>
      <c r="P1638" s="243"/>
      <c r="Q1638" s="243"/>
    </row>
    <row r="1639" spans="2:17">
      <c r="B1639" s="243"/>
      <c r="C1639" s="243"/>
      <c r="D1639" s="243"/>
      <c r="E1639" s="243"/>
      <c r="F1639" s="243"/>
      <c r="G1639" s="243"/>
      <c r="H1639" s="243"/>
      <c r="I1639" s="243"/>
      <c r="J1639" s="243"/>
      <c r="K1639" s="243"/>
      <c r="L1639" s="243"/>
      <c r="M1639" s="243"/>
      <c r="N1639" s="243"/>
      <c r="O1639" s="243"/>
      <c r="P1639" s="243"/>
      <c r="Q1639" s="243"/>
    </row>
    <row r="1640" spans="2:17">
      <c r="B1640" s="243"/>
      <c r="C1640" s="243"/>
      <c r="D1640" s="243"/>
      <c r="E1640" s="243"/>
      <c r="F1640" s="243"/>
      <c r="G1640" s="243"/>
      <c r="H1640" s="243"/>
      <c r="I1640" s="243"/>
      <c r="J1640" s="243"/>
      <c r="K1640" s="243"/>
      <c r="L1640" s="243"/>
      <c r="M1640" s="243"/>
      <c r="N1640" s="243"/>
      <c r="O1640" s="243"/>
      <c r="P1640" s="243"/>
      <c r="Q1640" s="243"/>
    </row>
    <row r="1641" spans="2:17">
      <c r="B1641" s="243"/>
      <c r="C1641" s="243"/>
      <c r="D1641" s="243"/>
      <c r="E1641" s="243"/>
      <c r="F1641" s="243"/>
      <c r="G1641" s="243"/>
      <c r="H1641" s="243"/>
      <c r="I1641" s="243"/>
      <c r="J1641" s="243"/>
      <c r="K1641" s="243"/>
      <c r="L1641" s="243"/>
      <c r="M1641" s="243"/>
      <c r="N1641" s="243"/>
      <c r="O1641" s="243"/>
      <c r="P1641" s="243"/>
      <c r="Q1641" s="243"/>
    </row>
    <row r="1642" spans="2:17">
      <c r="B1642" s="243"/>
      <c r="C1642" s="243"/>
      <c r="D1642" s="243"/>
      <c r="E1642" s="243"/>
      <c r="F1642" s="243"/>
      <c r="G1642" s="243"/>
      <c r="H1642" s="243"/>
      <c r="I1642" s="243"/>
      <c r="J1642" s="243"/>
      <c r="K1642" s="243"/>
      <c r="L1642" s="243"/>
      <c r="M1642" s="243"/>
      <c r="N1642" s="243"/>
      <c r="O1642" s="243"/>
      <c r="P1642" s="243"/>
      <c r="Q1642" s="243"/>
    </row>
    <row r="1643" spans="2:17">
      <c r="B1643" s="243"/>
      <c r="C1643" s="243"/>
      <c r="D1643" s="243"/>
      <c r="E1643" s="243"/>
      <c r="F1643" s="243"/>
      <c r="G1643" s="243"/>
      <c r="H1643" s="243"/>
      <c r="I1643" s="243"/>
      <c r="J1643" s="243"/>
      <c r="K1643" s="243"/>
      <c r="L1643" s="243"/>
      <c r="M1643" s="243"/>
      <c r="N1643" s="243"/>
      <c r="O1643" s="243"/>
      <c r="P1643" s="243"/>
      <c r="Q1643" s="243"/>
    </row>
    <row r="1644" spans="2:17">
      <c r="B1644" s="243"/>
      <c r="C1644" s="243"/>
      <c r="D1644" s="243"/>
      <c r="E1644" s="243"/>
      <c r="F1644" s="243"/>
      <c r="G1644" s="243"/>
      <c r="H1644" s="243"/>
      <c r="I1644" s="243"/>
      <c r="J1644" s="243"/>
      <c r="K1644" s="243"/>
      <c r="L1644" s="243"/>
      <c r="M1644" s="243"/>
      <c r="N1644" s="243"/>
      <c r="O1644" s="243"/>
      <c r="P1644" s="243"/>
      <c r="Q1644" s="243"/>
    </row>
    <row r="1645" spans="2:17">
      <c r="B1645" s="243"/>
      <c r="C1645" s="243"/>
      <c r="D1645" s="243"/>
      <c r="E1645" s="243"/>
      <c r="F1645" s="243"/>
      <c r="G1645" s="243"/>
      <c r="H1645" s="243"/>
      <c r="I1645" s="243"/>
      <c r="J1645" s="243"/>
      <c r="K1645" s="243"/>
      <c r="L1645" s="243"/>
      <c r="M1645" s="243"/>
      <c r="N1645" s="243"/>
      <c r="O1645" s="243"/>
      <c r="P1645" s="243"/>
      <c r="Q1645" s="243"/>
    </row>
    <row r="1646" spans="2:17">
      <c r="B1646" s="243"/>
      <c r="C1646" s="243"/>
      <c r="D1646" s="243"/>
      <c r="E1646" s="243"/>
      <c r="F1646" s="243"/>
      <c r="G1646" s="243"/>
      <c r="H1646" s="243"/>
      <c r="I1646" s="243"/>
      <c r="J1646" s="243"/>
      <c r="K1646" s="243"/>
      <c r="L1646" s="243"/>
      <c r="M1646" s="243"/>
      <c r="N1646" s="243"/>
      <c r="O1646" s="243"/>
      <c r="P1646" s="243"/>
      <c r="Q1646" s="243"/>
    </row>
    <row r="1647" spans="2:17">
      <c r="B1647" s="243"/>
      <c r="C1647" s="243"/>
      <c r="D1647" s="243"/>
      <c r="E1647" s="243"/>
      <c r="F1647" s="243"/>
      <c r="G1647" s="243"/>
      <c r="H1647" s="243"/>
      <c r="I1647" s="243"/>
      <c r="J1647" s="243"/>
      <c r="K1647" s="243"/>
      <c r="L1647" s="243"/>
      <c r="M1647" s="243"/>
      <c r="N1647" s="243"/>
      <c r="O1647" s="243"/>
      <c r="P1647" s="243"/>
      <c r="Q1647" s="243"/>
    </row>
    <row r="1648" spans="2:17">
      <c r="B1648" s="243"/>
      <c r="C1648" s="243"/>
      <c r="D1648" s="243"/>
      <c r="E1648" s="243"/>
      <c r="F1648" s="243"/>
      <c r="G1648" s="243"/>
      <c r="H1648" s="243"/>
      <c r="I1648" s="243"/>
      <c r="J1648" s="243"/>
      <c r="K1648" s="243"/>
      <c r="L1648" s="243"/>
      <c r="M1648" s="243"/>
      <c r="N1648" s="243"/>
      <c r="O1648" s="243"/>
      <c r="P1648" s="243"/>
      <c r="Q1648" s="243"/>
    </row>
    <row r="1649" spans="2:17">
      <c r="B1649" s="243"/>
      <c r="C1649" s="243"/>
      <c r="D1649" s="243"/>
      <c r="E1649" s="243"/>
      <c r="F1649" s="243"/>
      <c r="G1649" s="243"/>
      <c r="H1649" s="243"/>
      <c r="I1649" s="243"/>
      <c r="J1649" s="243"/>
      <c r="K1649" s="243"/>
      <c r="L1649" s="243"/>
      <c r="M1649" s="243"/>
      <c r="N1649" s="243"/>
      <c r="O1649" s="243"/>
      <c r="P1649" s="243"/>
      <c r="Q1649" s="243"/>
    </row>
    <row r="1650" spans="2:17">
      <c r="B1650" s="243"/>
      <c r="C1650" s="243"/>
      <c r="D1650" s="243"/>
      <c r="E1650" s="243"/>
      <c r="F1650" s="243"/>
      <c r="G1650" s="243"/>
      <c r="H1650" s="243"/>
      <c r="I1650" s="243"/>
      <c r="J1650" s="243"/>
      <c r="K1650" s="243"/>
      <c r="L1650" s="243"/>
      <c r="M1650" s="243"/>
      <c r="N1650" s="243"/>
      <c r="O1650" s="243"/>
      <c r="P1650" s="243"/>
      <c r="Q1650" s="243"/>
    </row>
    <row r="1651" spans="2:17">
      <c r="B1651" s="243"/>
      <c r="C1651" s="243"/>
      <c r="D1651" s="243"/>
      <c r="E1651" s="243"/>
      <c r="F1651" s="243"/>
      <c r="G1651" s="243"/>
      <c r="H1651" s="243"/>
      <c r="I1651" s="243"/>
      <c r="J1651" s="243"/>
      <c r="K1651" s="243"/>
      <c r="L1651" s="243"/>
      <c r="M1651" s="243"/>
      <c r="N1651" s="243"/>
      <c r="O1651" s="243"/>
      <c r="P1651" s="243"/>
      <c r="Q1651" s="243"/>
    </row>
    <row r="1652" spans="2:17">
      <c r="B1652" s="243"/>
      <c r="C1652" s="243"/>
      <c r="D1652" s="243"/>
      <c r="E1652" s="243"/>
      <c r="F1652" s="243"/>
      <c r="G1652" s="243"/>
      <c r="H1652" s="243"/>
      <c r="I1652" s="243"/>
      <c r="J1652" s="243"/>
      <c r="K1652" s="243"/>
      <c r="L1652" s="243"/>
      <c r="M1652" s="243"/>
      <c r="N1652" s="243"/>
      <c r="O1652" s="243"/>
      <c r="P1652" s="243"/>
      <c r="Q1652" s="243"/>
    </row>
    <row r="1653" spans="2:17">
      <c r="B1653" s="243"/>
      <c r="C1653" s="243"/>
      <c r="D1653" s="243"/>
      <c r="E1653" s="243"/>
      <c r="F1653" s="243"/>
      <c r="G1653" s="243"/>
      <c r="H1653" s="243"/>
      <c r="I1653" s="243"/>
      <c r="J1653" s="243"/>
      <c r="K1653" s="243"/>
      <c r="L1653" s="243"/>
      <c r="M1653" s="243"/>
      <c r="N1653" s="243"/>
      <c r="O1653" s="243"/>
      <c r="P1653" s="243"/>
      <c r="Q1653" s="243"/>
    </row>
    <row r="1654" spans="2:17">
      <c r="B1654" s="243"/>
      <c r="C1654" s="243"/>
      <c r="D1654" s="243"/>
      <c r="E1654" s="243"/>
      <c r="F1654" s="243"/>
      <c r="G1654" s="243"/>
      <c r="H1654" s="243"/>
      <c r="I1654" s="243"/>
      <c r="J1654" s="243"/>
      <c r="K1654" s="243"/>
      <c r="L1654" s="243"/>
      <c r="M1654" s="243"/>
      <c r="N1654" s="243"/>
      <c r="O1654" s="243"/>
      <c r="P1654" s="243"/>
      <c r="Q1654" s="243"/>
    </row>
    <row r="1655" spans="2:17">
      <c r="B1655" s="243"/>
      <c r="C1655" s="243"/>
      <c r="D1655" s="243"/>
      <c r="E1655" s="243"/>
      <c r="F1655" s="243"/>
      <c r="G1655" s="243"/>
      <c r="H1655" s="243"/>
      <c r="I1655" s="243"/>
      <c r="J1655" s="243"/>
      <c r="K1655" s="243"/>
      <c r="L1655" s="243"/>
      <c r="M1655" s="243"/>
      <c r="N1655" s="243"/>
      <c r="O1655" s="243"/>
      <c r="P1655" s="243"/>
      <c r="Q1655" s="243"/>
    </row>
    <row r="1656" spans="2:17">
      <c r="B1656" s="243"/>
      <c r="C1656" s="243"/>
      <c r="D1656" s="243"/>
      <c r="E1656" s="243"/>
      <c r="F1656" s="243"/>
      <c r="G1656" s="243"/>
      <c r="H1656" s="243"/>
      <c r="I1656" s="243"/>
      <c r="J1656" s="243"/>
      <c r="K1656" s="243"/>
      <c r="L1656" s="243"/>
      <c r="M1656" s="243"/>
      <c r="N1656" s="243"/>
      <c r="O1656" s="243"/>
      <c r="P1656" s="243"/>
      <c r="Q1656" s="243"/>
    </row>
    <row r="1657" spans="2:17">
      <c r="B1657" s="243"/>
      <c r="C1657" s="243"/>
      <c r="D1657" s="243"/>
      <c r="E1657" s="243"/>
      <c r="F1657" s="243"/>
      <c r="G1657" s="243"/>
      <c r="H1657" s="243"/>
      <c r="I1657" s="243"/>
      <c r="J1657" s="243"/>
      <c r="K1657" s="243"/>
      <c r="L1657" s="243"/>
      <c r="M1657" s="243"/>
      <c r="N1657" s="243"/>
      <c r="O1657" s="243"/>
      <c r="P1657" s="243"/>
      <c r="Q1657" s="243"/>
    </row>
    <row r="1658" spans="2:17">
      <c r="B1658" s="243"/>
      <c r="C1658" s="243"/>
      <c r="D1658" s="243"/>
      <c r="E1658" s="243"/>
      <c r="F1658" s="243"/>
      <c r="G1658" s="243"/>
      <c r="H1658" s="243"/>
      <c r="I1658" s="243"/>
      <c r="J1658" s="243"/>
      <c r="K1658" s="243"/>
      <c r="L1658" s="243"/>
      <c r="M1658" s="243"/>
      <c r="N1658" s="243"/>
      <c r="O1658" s="243"/>
      <c r="P1658" s="243"/>
      <c r="Q1658" s="243"/>
    </row>
    <row r="1659" spans="2:17">
      <c r="B1659" s="243"/>
      <c r="C1659" s="243"/>
      <c r="D1659" s="243"/>
      <c r="E1659" s="243"/>
      <c r="F1659" s="243"/>
      <c r="G1659" s="243"/>
      <c r="H1659" s="243"/>
      <c r="I1659" s="243"/>
      <c r="J1659" s="243"/>
      <c r="K1659" s="243"/>
      <c r="L1659" s="243"/>
      <c r="M1659" s="243"/>
      <c r="N1659" s="243"/>
      <c r="O1659" s="243"/>
      <c r="P1659" s="243"/>
      <c r="Q1659" s="243"/>
    </row>
    <row r="1660" spans="2:17">
      <c r="B1660" s="243"/>
      <c r="C1660" s="243"/>
      <c r="D1660" s="243"/>
      <c r="E1660" s="243"/>
      <c r="F1660" s="243"/>
      <c r="G1660" s="243"/>
      <c r="H1660" s="243"/>
      <c r="I1660" s="243"/>
      <c r="J1660" s="243"/>
      <c r="K1660" s="243"/>
      <c r="L1660" s="243"/>
      <c r="M1660" s="243"/>
      <c r="N1660" s="243"/>
      <c r="O1660" s="243"/>
      <c r="P1660" s="243"/>
      <c r="Q1660" s="243"/>
    </row>
    <row r="1661" spans="2:17">
      <c r="B1661" s="243"/>
      <c r="C1661" s="243"/>
      <c r="D1661" s="243"/>
      <c r="E1661" s="243"/>
      <c r="F1661" s="243"/>
      <c r="G1661" s="243"/>
      <c r="H1661" s="243"/>
      <c r="I1661" s="243"/>
      <c r="J1661" s="243"/>
      <c r="K1661" s="243"/>
      <c r="L1661" s="243"/>
      <c r="M1661" s="243"/>
      <c r="N1661" s="243"/>
      <c r="O1661" s="243"/>
      <c r="P1661" s="243"/>
      <c r="Q1661" s="243"/>
    </row>
    <row r="1662" spans="2:17">
      <c r="B1662" s="243"/>
      <c r="C1662" s="243"/>
      <c r="D1662" s="243"/>
      <c r="E1662" s="243"/>
      <c r="F1662" s="243"/>
      <c r="G1662" s="243"/>
      <c r="H1662" s="243"/>
      <c r="I1662" s="243"/>
      <c r="J1662" s="243"/>
      <c r="K1662" s="243"/>
      <c r="L1662" s="243"/>
      <c r="M1662" s="243"/>
      <c r="N1662" s="243"/>
      <c r="O1662" s="243"/>
      <c r="P1662" s="243"/>
      <c r="Q1662" s="243"/>
    </row>
    <row r="1663" spans="2:17">
      <c r="B1663" s="243"/>
      <c r="C1663" s="243"/>
      <c r="D1663" s="243"/>
      <c r="E1663" s="243"/>
      <c r="F1663" s="243"/>
      <c r="G1663" s="243"/>
      <c r="H1663" s="243"/>
      <c r="I1663" s="243"/>
      <c r="J1663" s="243"/>
      <c r="K1663" s="243"/>
      <c r="L1663" s="243"/>
      <c r="M1663" s="243"/>
      <c r="N1663" s="243"/>
      <c r="O1663" s="243"/>
      <c r="P1663" s="243"/>
      <c r="Q1663" s="243"/>
    </row>
    <row r="1664" spans="2:17">
      <c r="B1664" s="243"/>
      <c r="C1664" s="243"/>
      <c r="D1664" s="243"/>
      <c r="E1664" s="243"/>
      <c r="F1664" s="243"/>
      <c r="G1664" s="243"/>
      <c r="H1664" s="243"/>
      <c r="I1664" s="243"/>
      <c r="J1664" s="243"/>
      <c r="K1664" s="243"/>
      <c r="L1664" s="243"/>
      <c r="M1664" s="243"/>
      <c r="N1664" s="243"/>
      <c r="O1664" s="243"/>
      <c r="P1664" s="243"/>
      <c r="Q1664" s="243"/>
    </row>
    <row r="1665" spans="2:17">
      <c r="B1665" s="243"/>
      <c r="C1665" s="243"/>
      <c r="D1665" s="243"/>
      <c r="E1665" s="243"/>
      <c r="F1665" s="243"/>
      <c r="G1665" s="243"/>
      <c r="H1665" s="243"/>
      <c r="I1665" s="243"/>
      <c r="J1665" s="243"/>
      <c r="K1665" s="243"/>
      <c r="L1665" s="243"/>
      <c r="M1665" s="243"/>
      <c r="N1665" s="243"/>
      <c r="O1665" s="243"/>
      <c r="P1665" s="243"/>
      <c r="Q1665" s="243"/>
    </row>
    <row r="1666" spans="2:17">
      <c r="B1666" s="243"/>
      <c r="C1666" s="243"/>
      <c r="D1666" s="243"/>
      <c r="E1666" s="243"/>
      <c r="F1666" s="243"/>
      <c r="G1666" s="243"/>
      <c r="H1666" s="243"/>
      <c r="I1666" s="243"/>
      <c r="J1666" s="243"/>
      <c r="K1666" s="243"/>
      <c r="L1666" s="243"/>
      <c r="M1666" s="243"/>
      <c r="N1666" s="243"/>
      <c r="O1666" s="243"/>
      <c r="P1666" s="243"/>
      <c r="Q1666" s="243"/>
    </row>
    <row r="1667" spans="2:17">
      <c r="B1667" s="243"/>
      <c r="C1667" s="243"/>
      <c r="D1667" s="243"/>
      <c r="E1667" s="243"/>
      <c r="F1667" s="243"/>
      <c r="G1667" s="243"/>
      <c r="H1667" s="243"/>
      <c r="I1667" s="243"/>
      <c r="J1667" s="243"/>
      <c r="K1667" s="243"/>
      <c r="L1667" s="243"/>
      <c r="M1667" s="243"/>
      <c r="N1667" s="243"/>
      <c r="O1667" s="243"/>
      <c r="P1667" s="243"/>
      <c r="Q1667" s="243"/>
    </row>
    <row r="1668" spans="2:17">
      <c r="B1668" s="243"/>
      <c r="C1668" s="243"/>
      <c r="D1668" s="243"/>
      <c r="E1668" s="243"/>
      <c r="F1668" s="243"/>
      <c r="G1668" s="243"/>
      <c r="H1668" s="243"/>
      <c r="I1668" s="243"/>
      <c r="J1668" s="243"/>
      <c r="K1668" s="243"/>
      <c r="L1668" s="243"/>
      <c r="M1668" s="243"/>
      <c r="N1668" s="243"/>
      <c r="O1668" s="243"/>
      <c r="P1668" s="243"/>
      <c r="Q1668" s="243"/>
    </row>
    <row r="1669" spans="2:17">
      <c r="B1669" s="243"/>
      <c r="C1669" s="243"/>
      <c r="D1669" s="243"/>
      <c r="E1669" s="243"/>
      <c r="F1669" s="243"/>
      <c r="G1669" s="243"/>
      <c r="H1669" s="243"/>
      <c r="I1669" s="243"/>
      <c r="J1669" s="243"/>
      <c r="K1669" s="243"/>
      <c r="L1669" s="243"/>
      <c r="M1669" s="243"/>
      <c r="N1669" s="243"/>
      <c r="O1669" s="243"/>
      <c r="P1669" s="243"/>
      <c r="Q1669" s="243"/>
    </row>
    <row r="1670" spans="2:17">
      <c r="B1670" s="243"/>
      <c r="C1670" s="243"/>
      <c r="D1670" s="243"/>
      <c r="E1670" s="243"/>
      <c r="F1670" s="243"/>
      <c r="G1670" s="243"/>
      <c r="H1670" s="243"/>
      <c r="I1670" s="243"/>
      <c r="J1670" s="243"/>
      <c r="K1670" s="243"/>
      <c r="L1670" s="243"/>
      <c r="M1670" s="243"/>
      <c r="N1670" s="243"/>
      <c r="O1670" s="243"/>
      <c r="P1670" s="243"/>
      <c r="Q1670" s="243"/>
    </row>
    <row r="1671" spans="2:17">
      <c r="B1671" s="243"/>
      <c r="C1671" s="243"/>
      <c r="D1671" s="243"/>
      <c r="E1671" s="243"/>
      <c r="F1671" s="243"/>
      <c r="G1671" s="243"/>
      <c r="H1671" s="243"/>
      <c r="I1671" s="243"/>
      <c r="J1671" s="243"/>
      <c r="K1671" s="243"/>
      <c r="L1671" s="243"/>
      <c r="M1671" s="243"/>
      <c r="N1671" s="243"/>
      <c r="O1671" s="243"/>
      <c r="P1671" s="243"/>
      <c r="Q1671" s="243"/>
    </row>
    <row r="1672" spans="2:17">
      <c r="B1672" s="243"/>
      <c r="C1672" s="243"/>
      <c r="D1672" s="243"/>
      <c r="E1672" s="243"/>
      <c r="F1672" s="243"/>
      <c r="G1672" s="243"/>
      <c r="H1672" s="243"/>
      <c r="I1672" s="243"/>
      <c r="J1672" s="243"/>
      <c r="K1672" s="243"/>
      <c r="L1672" s="243"/>
      <c r="M1672" s="243"/>
      <c r="N1672" s="243"/>
      <c r="O1672" s="243"/>
      <c r="P1672" s="243"/>
      <c r="Q1672" s="243"/>
    </row>
    <row r="1673" spans="2:17">
      <c r="B1673" s="243"/>
      <c r="C1673" s="243"/>
      <c r="D1673" s="243"/>
      <c r="E1673" s="243"/>
      <c r="F1673" s="243"/>
      <c r="G1673" s="243"/>
      <c r="H1673" s="243"/>
      <c r="I1673" s="243"/>
      <c r="J1673" s="243"/>
      <c r="K1673" s="243"/>
      <c r="L1673" s="243"/>
      <c r="M1673" s="243"/>
      <c r="N1673" s="243"/>
      <c r="O1673" s="243"/>
      <c r="P1673" s="243"/>
      <c r="Q1673" s="243"/>
    </row>
    <row r="1674" spans="2:17">
      <c r="B1674" s="243"/>
      <c r="C1674" s="243"/>
      <c r="D1674" s="243"/>
      <c r="E1674" s="243"/>
      <c r="F1674" s="243"/>
      <c r="G1674" s="243"/>
      <c r="H1674" s="243"/>
      <c r="I1674" s="243"/>
      <c r="J1674" s="243"/>
      <c r="K1674" s="243"/>
      <c r="L1674" s="243"/>
      <c r="M1674" s="243"/>
      <c r="N1674" s="243"/>
      <c r="O1674" s="243"/>
      <c r="P1674" s="243"/>
      <c r="Q1674" s="243"/>
    </row>
    <row r="1675" spans="2:17">
      <c r="B1675" s="243"/>
      <c r="C1675" s="243"/>
      <c r="D1675" s="243"/>
      <c r="E1675" s="243"/>
      <c r="F1675" s="243"/>
      <c r="G1675" s="243"/>
      <c r="H1675" s="243"/>
      <c r="I1675" s="243"/>
      <c r="J1675" s="243"/>
      <c r="K1675" s="243"/>
      <c r="L1675" s="243"/>
      <c r="M1675" s="243"/>
      <c r="N1675" s="243"/>
      <c r="O1675" s="243"/>
      <c r="P1675" s="243"/>
      <c r="Q1675" s="243"/>
    </row>
    <row r="1676" spans="2:17">
      <c r="B1676" s="243"/>
      <c r="C1676" s="243"/>
      <c r="D1676" s="243"/>
      <c r="E1676" s="243"/>
      <c r="F1676" s="243"/>
      <c r="G1676" s="243"/>
      <c r="H1676" s="243"/>
      <c r="I1676" s="243"/>
      <c r="J1676" s="243"/>
      <c r="K1676" s="243"/>
      <c r="L1676" s="243"/>
      <c r="M1676" s="243"/>
      <c r="N1676" s="243"/>
      <c r="O1676" s="243"/>
      <c r="P1676" s="243"/>
      <c r="Q1676" s="243"/>
    </row>
    <row r="1677" spans="2:17">
      <c r="B1677" s="243"/>
      <c r="C1677" s="243"/>
      <c r="D1677" s="243"/>
      <c r="E1677" s="243"/>
      <c r="F1677" s="243"/>
      <c r="G1677" s="243"/>
      <c r="H1677" s="243"/>
      <c r="I1677" s="243"/>
      <c r="J1677" s="243"/>
      <c r="K1677" s="243"/>
      <c r="L1677" s="243"/>
      <c r="M1677" s="243"/>
      <c r="N1677" s="243"/>
      <c r="O1677" s="243"/>
      <c r="P1677" s="243"/>
      <c r="Q1677" s="243"/>
    </row>
    <row r="1678" spans="2:17">
      <c r="B1678" s="243"/>
      <c r="C1678" s="243"/>
      <c r="D1678" s="243"/>
      <c r="E1678" s="243"/>
      <c r="F1678" s="243"/>
      <c r="G1678" s="243"/>
      <c r="H1678" s="243"/>
      <c r="I1678" s="243"/>
      <c r="J1678" s="243"/>
      <c r="K1678" s="243"/>
      <c r="L1678" s="243"/>
      <c r="M1678" s="243"/>
      <c r="N1678" s="243"/>
      <c r="O1678" s="243"/>
      <c r="P1678" s="243"/>
      <c r="Q1678" s="243"/>
    </row>
    <row r="1679" spans="2:17">
      <c r="B1679" s="243"/>
      <c r="C1679" s="243"/>
      <c r="D1679" s="243"/>
      <c r="E1679" s="243"/>
      <c r="F1679" s="243"/>
      <c r="G1679" s="243"/>
      <c r="H1679" s="243"/>
      <c r="I1679" s="243"/>
      <c r="J1679" s="243"/>
      <c r="K1679" s="243"/>
      <c r="L1679" s="243"/>
      <c r="M1679" s="243"/>
      <c r="N1679" s="243"/>
      <c r="O1679" s="243"/>
      <c r="P1679" s="243"/>
      <c r="Q1679" s="243"/>
    </row>
    <row r="1680" spans="2:17">
      <c r="B1680" s="243"/>
      <c r="C1680" s="243"/>
      <c r="D1680" s="243"/>
      <c r="E1680" s="243"/>
      <c r="F1680" s="243"/>
      <c r="G1680" s="243"/>
      <c r="H1680" s="243"/>
      <c r="I1680" s="243"/>
      <c r="J1680" s="243"/>
      <c r="K1680" s="243"/>
      <c r="L1680" s="243"/>
      <c r="M1680" s="243"/>
      <c r="N1680" s="243"/>
      <c r="O1680" s="243"/>
      <c r="P1680" s="243"/>
      <c r="Q1680" s="243"/>
    </row>
    <row r="1681" spans="2:17">
      <c r="B1681" s="243"/>
      <c r="C1681" s="243"/>
      <c r="D1681" s="243"/>
      <c r="E1681" s="243"/>
      <c r="F1681" s="243"/>
      <c r="G1681" s="243"/>
      <c r="H1681" s="243"/>
      <c r="I1681" s="243"/>
      <c r="J1681" s="243"/>
      <c r="K1681" s="243"/>
      <c r="L1681" s="243"/>
      <c r="M1681" s="243"/>
      <c r="N1681" s="243"/>
      <c r="O1681" s="243"/>
      <c r="P1681" s="243"/>
      <c r="Q1681" s="243"/>
    </row>
    <row r="1682" spans="2:17">
      <c r="B1682" s="243"/>
      <c r="C1682" s="243"/>
      <c r="D1682" s="243"/>
      <c r="E1682" s="243"/>
      <c r="F1682" s="243"/>
      <c r="G1682" s="243"/>
      <c r="H1682" s="243"/>
      <c r="I1682" s="243"/>
      <c r="J1682" s="243"/>
      <c r="K1682" s="243"/>
      <c r="L1682" s="243"/>
      <c r="M1682" s="243"/>
      <c r="N1682" s="243"/>
      <c r="O1682" s="243"/>
      <c r="P1682" s="243"/>
      <c r="Q1682" s="243"/>
    </row>
    <row r="1683" spans="2:17">
      <c r="B1683" s="243"/>
      <c r="C1683" s="243"/>
      <c r="D1683" s="243"/>
      <c r="E1683" s="243"/>
      <c r="F1683" s="243"/>
      <c r="G1683" s="243"/>
      <c r="H1683" s="243"/>
      <c r="I1683" s="243"/>
      <c r="J1683" s="243"/>
      <c r="K1683" s="243"/>
      <c r="L1683" s="243"/>
      <c r="M1683" s="243"/>
      <c r="N1683" s="243"/>
      <c r="O1683" s="243"/>
      <c r="P1683" s="243"/>
      <c r="Q1683" s="243"/>
    </row>
    <row r="1684" spans="2:17">
      <c r="B1684" s="243"/>
      <c r="C1684" s="243"/>
      <c r="D1684" s="243"/>
      <c r="E1684" s="243"/>
      <c r="F1684" s="243"/>
      <c r="G1684" s="243"/>
      <c r="H1684" s="243"/>
      <c r="I1684" s="243"/>
      <c r="J1684" s="243"/>
      <c r="K1684" s="243"/>
      <c r="L1684" s="243"/>
      <c r="M1684" s="243"/>
      <c r="N1684" s="243"/>
      <c r="O1684" s="243"/>
      <c r="P1684" s="243"/>
      <c r="Q1684" s="243"/>
    </row>
    <row r="1685" spans="2:17">
      <c r="B1685" s="243"/>
      <c r="C1685" s="243"/>
      <c r="D1685" s="243"/>
      <c r="E1685" s="243"/>
      <c r="F1685" s="243"/>
      <c r="G1685" s="243"/>
      <c r="H1685" s="243"/>
      <c r="I1685" s="243"/>
      <c r="J1685" s="243"/>
      <c r="K1685" s="243"/>
      <c r="L1685" s="243"/>
      <c r="M1685" s="243"/>
      <c r="N1685" s="243"/>
      <c r="O1685" s="243"/>
      <c r="P1685" s="243"/>
      <c r="Q1685" s="243"/>
    </row>
    <row r="1686" spans="2:17">
      <c r="B1686" s="243"/>
      <c r="C1686" s="243"/>
      <c r="D1686" s="243"/>
      <c r="E1686" s="243"/>
      <c r="F1686" s="243"/>
      <c r="G1686" s="243"/>
      <c r="H1686" s="243"/>
      <c r="I1686" s="243"/>
      <c r="J1686" s="243"/>
      <c r="K1686" s="243"/>
      <c r="L1686" s="243"/>
      <c r="M1686" s="243"/>
      <c r="N1686" s="243"/>
      <c r="O1686" s="243"/>
      <c r="P1686" s="243"/>
      <c r="Q1686" s="243"/>
    </row>
    <row r="1687" spans="2:17">
      <c r="B1687" s="243"/>
      <c r="C1687" s="243"/>
      <c r="D1687" s="243"/>
      <c r="E1687" s="243"/>
      <c r="F1687" s="243"/>
      <c r="G1687" s="243"/>
      <c r="H1687" s="243"/>
      <c r="I1687" s="243"/>
      <c r="J1687" s="243"/>
      <c r="K1687" s="243"/>
      <c r="L1687" s="243"/>
      <c r="M1687" s="243"/>
      <c r="N1687" s="243"/>
      <c r="O1687" s="243"/>
      <c r="P1687" s="243"/>
      <c r="Q1687" s="243"/>
    </row>
    <row r="1688" spans="2:17">
      <c r="B1688" s="243"/>
      <c r="C1688" s="243"/>
      <c r="D1688" s="243"/>
      <c r="E1688" s="243"/>
      <c r="F1688" s="243"/>
      <c r="G1688" s="243"/>
      <c r="H1688" s="243"/>
      <c r="I1688" s="243"/>
      <c r="J1688" s="243"/>
      <c r="K1688" s="243"/>
      <c r="L1688" s="243"/>
      <c r="M1688" s="243"/>
      <c r="N1688" s="243"/>
      <c r="O1688" s="243"/>
      <c r="P1688" s="243"/>
      <c r="Q1688" s="243"/>
    </row>
    <row r="1689" spans="2:17">
      <c r="B1689" s="243"/>
      <c r="C1689" s="243"/>
      <c r="D1689" s="243"/>
      <c r="E1689" s="243"/>
      <c r="F1689" s="243"/>
      <c r="G1689" s="243"/>
      <c r="H1689" s="243"/>
      <c r="I1689" s="243"/>
      <c r="J1689" s="243"/>
      <c r="K1689" s="243"/>
      <c r="L1689" s="243"/>
      <c r="M1689" s="243"/>
      <c r="N1689" s="243"/>
      <c r="O1689" s="243"/>
      <c r="P1689" s="243"/>
      <c r="Q1689" s="243"/>
    </row>
    <row r="1690" spans="2:17">
      <c r="B1690" s="243"/>
      <c r="C1690" s="243"/>
      <c r="D1690" s="243"/>
      <c r="E1690" s="243"/>
      <c r="F1690" s="243"/>
      <c r="G1690" s="243"/>
      <c r="H1690" s="243"/>
      <c r="I1690" s="243"/>
      <c r="J1690" s="243"/>
      <c r="K1690" s="243"/>
      <c r="L1690" s="243"/>
      <c r="M1690" s="243"/>
      <c r="N1690" s="243"/>
      <c r="O1690" s="243"/>
      <c r="P1690" s="243"/>
      <c r="Q1690" s="243"/>
    </row>
    <row r="1691" spans="2:17">
      <c r="B1691" s="243"/>
      <c r="C1691" s="243"/>
      <c r="D1691" s="243"/>
      <c r="E1691" s="243"/>
      <c r="F1691" s="243"/>
      <c r="G1691" s="243"/>
      <c r="H1691" s="243"/>
      <c r="I1691" s="243"/>
      <c r="J1691" s="243"/>
      <c r="K1691" s="243"/>
      <c r="L1691" s="243"/>
      <c r="M1691" s="243"/>
      <c r="N1691" s="243"/>
      <c r="O1691" s="243"/>
      <c r="P1691" s="243"/>
      <c r="Q1691" s="243"/>
    </row>
    <row r="1692" spans="2:17">
      <c r="B1692" s="243"/>
      <c r="C1692" s="243"/>
      <c r="D1692" s="243"/>
      <c r="E1692" s="243"/>
      <c r="F1692" s="243"/>
      <c r="G1692" s="243"/>
      <c r="H1692" s="243"/>
      <c r="I1692" s="243"/>
      <c r="J1692" s="243"/>
      <c r="K1692" s="243"/>
      <c r="L1692" s="243"/>
      <c r="M1692" s="243"/>
      <c r="N1692" s="243"/>
      <c r="O1692" s="243"/>
      <c r="P1692" s="243"/>
      <c r="Q1692" s="243"/>
    </row>
    <row r="1693" spans="2:17">
      <c r="B1693" s="243"/>
      <c r="C1693" s="243"/>
      <c r="D1693" s="243"/>
      <c r="E1693" s="243"/>
      <c r="F1693" s="243"/>
      <c r="G1693" s="243"/>
      <c r="H1693" s="243"/>
      <c r="I1693" s="243"/>
      <c r="J1693" s="243"/>
      <c r="K1693" s="243"/>
      <c r="L1693" s="243"/>
      <c r="M1693" s="243"/>
      <c r="N1693" s="243"/>
      <c r="O1693" s="243"/>
      <c r="P1693" s="243"/>
      <c r="Q1693" s="243"/>
    </row>
    <row r="1694" spans="2:17">
      <c r="B1694" s="243"/>
      <c r="C1694" s="243"/>
      <c r="D1694" s="243"/>
      <c r="E1694" s="243"/>
      <c r="F1694" s="243"/>
      <c r="G1694" s="243"/>
      <c r="H1694" s="243"/>
      <c r="I1694" s="243"/>
      <c r="J1694" s="243"/>
      <c r="K1694" s="243"/>
      <c r="L1694" s="243"/>
      <c r="M1694" s="243"/>
      <c r="N1694" s="243"/>
      <c r="O1694" s="243"/>
      <c r="P1694" s="243"/>
      <c r="Q1694" s="243"/>
    </row>
    <row r="1695" spans="2:17">
      <c r="B1695" s="243"/>
      <c r="C1695" s="243"/>
      <c r="D1695" s="243"/>
      <c r="E1695" s="243"/>
      <c r="F1695" s="243"/>
      <c r="G1695" s="243"/>
      <c r="H1695" s="243"/>
      <c r="I1695" s="243"/>
      <c r="J1695" s="243"/>
      <c r="K1695" s="243"/>
      <c r="L1695" s="243"/>
      <c r="M1695" s="243"/>
      <c r="N1695" s="243"/>
      <c r="O1695" s="243"/>
      <c r="P1695" s="243"/>
      <c r="Q1695" s="243"/>
    </row>
    <row r="1696" spans="2:17">
      <c r="B1696" s="243"/>
      <c r="C1696" s="243"/>
      <c r="D1696" s="243"/>
      <c r="E1696" s="243"/>
      <c r="F1696" s="243"/>
      <c r="G1696" s="243"/>
      <c r="H1696" s="243"/>
      <c r="I1696" s="243"/>
      <c r="J1696" s="243"/>
      <c r="K1696" s="243"/>
      <c r="L1696" s="243"/>
      <c r="M1696" s="243"/>
      <c r="N1696" s="243"/>
      <c r="O1696" s="243"/>
      <c r="P1696" s="243"/>
      <c r="Q1696" s="243"/>
    </row>
    <row r="1697" spans="2:17">
      <c r="B1697" s="243"/>
      <c r="C1697" s="243"/>
      <c r="D1697" s="243"/>
      <c r="E1697" s="243"/>
      <c r="F1697" s="243"/>
      <c r="G1697" s="243"/>
      <c r="H1697" s="243"/>
      <c r="I1697" s="243"/>
      <c r="J1697" s="243"/>
      <c r="K1697" s="243"/>
      <c r="L1697" s="243"/>
      <c r="M1697" s="243"/>
      <c r="N1697" s="243"/>
      <c r="O1697" s="243"/>
      <c r="P1697" s="243"/>
      <c r="Q1697" s="243"/>
    </row>
    <row r="1698" spans="2:17">
      <c r="B1698" s="243"/>
      <c r="C1698" s="243"/>
      <c r="D1698" s="243"/>
      <c r="E1698" s="243"/>
      <c r="F1698" s="243"/>
      <c r="G1698" s="243"/>
      <c r="H1698" s="243"/>
      <c r="I1698" s="243"/>
      <c r="J1698" s="243"/>
      <c r="K1698" s="243"/>
      <c r="L1698" s="243"/>
      <c r="M1698" s="243"/>
      <c r="N1698" s="243"/>
      <c r="O1698" s="243"/>
      <c r="P1698" s="243"/>
      <c r="Q1698" s="243"/>
    </row>
    <row r="1699" spans="2:17">
      <c r="B1699" s="243"/>
      <c r="C1699" s="243"/>
      <c r="D1699" s="243"/>
      <c r="E1699" s="243"/>
      <c r="F1699" s="243"/>
      <c r="G1699" s="243"/>
      <c r="H1699" s="243"/>
      <c r="I1699" s="243"/>
      <c r="J1699" s="243"/>
      <c r="K1699" s="243"/>
      <c r="L1699" s="243"/>
      <c r="M1699" s="243"/>
      <c r="N1699" s="243"/>
      <c r="O1699" s="243"/>
      <c r="P1699" s="243"/>
      <c r="Q1699" s="243"/>
    </row>
    <row r="1700" spans="2:17">
      <c r="B1700" s="243"/>
      <c r="C1700" s="243"/>
      <c r="D1700" s="243"/>
      <c r="E1700" s="243"/>
      <c r="F1700" s="243"/>
      <c r="G1700" s="243"/>
      <c r="H1700" s="243"/>
      <c r="I1700" s="243"/>
      <c r="J1700" s="243"/>
      <c r="K1700" s="243"/>
      <c r="L1700" s="243"/>
      <c r="M1700" s="243"/>
      <c r="N1700" s="243"/>
      <c r="O1700" s="243"/>
      <c r="P1700" s="243"/>
      <c r="Q1700" s="243"/>
    </row>
    <row r="1701" spans="2:17">
      <c r="B1701" s="243"/>
      <c r="C1701" s="243"/>
      <c r="D1701" s="243"/>
      <c r="E1701" s="243"/>
      <c r="F1701" s="243"/>
      <c r="G1701" s="243"/>
      <c r="H1701" s="243"/>
      <c r="I1701" s="243"/>
      <c r="J1701" s="243"/>
      <c r="K1701" s="243"/>
      <c r="L1701" s="243"/>
      <c r="M1701" s="243"/>
      <c r="N1701" s="243"/>
      <c r="O1701" s="243"/>
      <c r="P1701" s="243"/>
      <c r="Q1701" s="243"/>
    </row>
    <row r="1702" spans="2:17">
      <c r="B1702" s="243"/>
      <c r="C1702" s="243"/>
      <c r="D1702" s="243"/>
      <c r="E1702" s="243"/>
      <c r="F1702" s="243"/>
      <c r="G1702" s="243"/>
      <c r="H1702" s="243"/>
      <c r="I1702" s="243"/>
      <c r="J1702" s="243"/>
      <c r="K1702" s="243"/>
      <c r="L1702" s="243"/>
      <c r="M1702" s="243"/>
      <c r="N1702" s="243"/>
      <c r="O1702" s="243"/>
      <c r="P1702" s="243"/>
      <c r="Q1702" s="243"/>
    </row>
    <row r="1703" spans="2:17">
      <c r="B1703" s="243"/>
      <c r="C1703" s="243"/>
      <c r="D1703" s="243"/>
      <c r="E1703" s="243"/>
      <c r="F1703" s="243"/>
      <c r="G1703" s="243"/>
      <c r="H1703" s="243"/>
      <c r="I1703" s="243"/>
      <c r="J1703" s="243"/>
      <c r="K1703" s="243"/>
      <c r="L1703" s="243"/>
      <c r="M1703" s="243"/>
      <c r="N1703" s="243"/>
      <c r="O1703" s="243"/>
      <c r="P1703" s="243"/>
      <c r="Q1703" s="243"/>
    </row>
    <row r="1704" spans="2:17">
      <c r="B1704" s="243"/>
      <c r="C1704" s="243"/>
      <c r="D1704" s="243"/>
      <c r="E1704" s="243"/>
      <c r="F1704" s="243"/>
      <c r="G1704" s="243"/>
      <c r="H1704" s="243"/>
      <c r="I1704" s="243"/>
      <c r="J1704" s="243"/>
      <c r="K1704" s="243"/>
      <c r="L1704" s="243"/>
      <c r="M1704" s="243"/>
      <c r="N1704" s="243"/>
      <c r="O1704" s="243"/>
      <c r="P1704" s="243"/>
      <c r="Q1704" s="243"/>
    </row>
    <row r="1705" spans="2:17">
      <c r="B1705" s="243"/>
      <c r="C1705" s="243"/>
      <c r="D1705" s="243"/>
      <c r="E1705" s="243"/>
      <c r="F1705" s="243"/>
      <c r="G1705" s="243"/>
      <c r="H1705" s="243"/>
      <c r="I1705" s="243"/>
      <c r="J1705" s="243"/>
      <c r="K1705" s="243"/>
      <c r="L1705" s="243"/>
      <c r="M1705" s="243"/>
      <c r="N1705" s="243"/>
      <c r="O1705" s="243"/>
      <c r="P1705" s="243"/>
      <c r="Q1705" s="243"/>
    </row>
    <row r="1706" spans="2:17">
      <c r="B1706" s="243"/>
      <c r="C1706" s="243"/>
      <c r="D1706" s="243"/>
      <c r="E1706" s="243"/>
      <c r="F1706" s="243"/>
      <c r="G1706" s="243"/>
      <c r="H1706" s="243"/>
      <c r="I1706" s="243"/>
      <c r="J1706" s="243"/>
      <c r="K1706" s="243"/>
      <c r="L1706" s="243"/>
      <c r="M1706" s="243"/>
      <c r="N1706" s="243"/>
      <c r="O1706" s="243"/>
      <c r="P1706" s="243"/>
      <c r="Q1706" s="243"/>
    </row>
    <row r="1707" spans="2:17">
      <c r="B1707" s="243"/>
      <c r="C1707" s="243"/>
      <c r="D1707" s="243"/>
      <c r="E1707" s="243"/>
      <c r="F1707" s="243"/>
      <c r="G1707" s="243"/>
      <c r="H1707" s="243"/>
      <c r="I1707" s="243"/>
      <c r="J1707" s="243"/>
      <c r="K1707" s="243"/>
      <c r="L1707" s="243"/>
      <c r="M1707" s="243"/>
      <c r="N1707" s="243"/>
      <c r="O1707" s="243"/>
      <c r="P1707" s="243"/>
      <c r="Q1707" s="243"/>
    </row>
    <row r="1708" spans="2:17">
      <c r="B1708" s="243"/>
      <c r="C1708" s="243"/>
      <c r="D1708" s="243"/>
      <c r="E1708" s="243"/>
      <c r="F1708" s="243"/>
      <c r="G1708" s="243"/>
      <c r="H1708" s="243"/>
      <c r="I1708" s="243"/>
      <c r="J1708" s="243"/>
      <c r="K1708" s="243"/>
      <c r="L1708" s="243"/>
      <c r="M1708" s="243"/>
      <c r="N1708" s="243"/>
      <c r="O1708" s="243"/>
      <c r="P1708" s="243"/>
      <c r="Q1708" s="243"/>
    </row>
    <row r="1709" spans="2:17">
      <c r="B1709" s="243"/>
      <c r="C1709" s="243"/>
      <c r="D1709" s="243"/>
      <c r="E1709" s="243"/>
      <c r="F1709" s="243"/>
      <c r="G1709" s="243"/>
      <c r="H1709" s="243"/>
      <c r="I1709" s="243"/>
      <c r="J1709" s="243"/>
      <c r="K1709" s="243"/>
      <c r="L1709" s="243"/>
      <c r="M1709" s="243"/>
      <c r="N1709" s="243"/>
      <c r="O1709" s="243"/>
      <c r="P1709" s="243"/>
      <c r="Q1709" s="243"/>
    </row>
    <row r="1710" spans="2:17">
      <c r="B1710" s="243"/>
      <c r="C1710" s="243"/>
      <c r="D1710" s="243"/>
      <c r="E1710" s="243"/>
      <c r="F1710" s="243"/>
      <c r="G1710" s="243"/>
      <c r="H1710" s="243"/>
      <c r="I1710" s="243"/>
      <c r="J1710" s="243"/>
      <c r="K1710" s="243"/>
      <c r="L1710" s="243"/>
      <c r="M1710" s="243"/>
      <c r="N1710" s="243"/>
      <c r="O1710" s="243"/>
      <c r="P1710" s="243"/>
      <c r="Q1710" s="243"/>
    </row>
    <row r="1711" spans="2:17">
      <c r="B1711" s="243"/>
      <c r="C1711" s="243"/>
      <c r="D1711" s="243"/>
      <c r="E1711" s="243"/>
      <c r="F1711" s="243"/>
      <c r="G1711" s="243"/>
      <c r="H1711" s="243"/>
      <c r="I1711" s="243"/>
      <c r="J1711" s="243"/>
      <c r="K1711" s="243"/>
      <c r="L1711" s="243"/>
      <c r="M1711" s="243"/>
      <c r="N1711" s="243"/>
      <c r="O1711" s="243"/>
      <c r="P1711" s="243"/>
      <c r="Q1711" s="243"/>
    </row>
    <row r="1712" spans="2:17">
      <c r="B1712" s="243"/>
      <c r="C1712" s="243"/>
      <c r="D1712" s="243"/>
      <c r="E1712" s="243"/>
      <c r="F1712" s="243"/>
      <c r="G1712" s="243"/>
      <c r="H1712" s="243"/>
      <c r="I1712" s="243"/>
      <c r="J1712" s="243"/>
      <c r="K1712" s="243"/>
      <c r="L1712" s="243"/>
      <c r="M1712" s="243"/>
      <c r="N1712" s="243"/>
      <c r="O1712" s="243"/>
      <c r="P1712" s="243"/>
      <c r="Q1712" s="243"/>
    </row>
    <row r="1713" spans="2:17">
      <c r="B1713" s="243"/>
      <c r="C1713" s="243"/>
      <c r="D1713" s="243"/>
      <c r="E1713" s="243"/>
      <c r="F1713" s="243"/>
      <c r="G1713" s="243"/>
      <c r="H1713" s="243"/>
      <c r="I1713" s="243"/>
      <c r="J1713" s="243"/>
      <c r="K1713" s="243"/>
      <c r="L1713" s="243"/>
      <c r="M1713" s="243"/>
      <c r="N1713" s="243"/>
      <c r="O1713" s="243"/>
      <c r="P1713" s="243"/>
      <c r="Q1713" s="243"/>
    </row>
    <row r="1714" spans="2:17">
      <c r="B1714" s="243"/>
      <c r="C1714" s="243"/>
      <c r="D1714" s="243"/>
      <c r="E1714" s="243"/>
      <c r="F1714" s="243"/>
      <c r="G1714" s="243"/>
      <c r="H1714" s="243"/>
      <c r="I1714" s="243"/>
      <c r="J1714" s="243"/>
      <c r="K1714" s="243"/>
      <c r="L1714" s="243"/>
      <c r="M1714" s="243"/>
      <c r="N1714" s="243"/>
      <c r="O1714" s="243"/>
      <c r="P1714" s="243"/>
      <c r="Q1714" s="243"/>
    </row>
    <row r="1715" spans="2:17">
      <c r="B1715" s="243"/>
      <c r="C1715" s="243"/>
      <c r="D1715" s="243"/>
      <c r="E1715" s="243"/>
      <c r="F1715" s="243"/>
      <c r="G1715" s="243"/>
      <c r="H1715" s="243"/>
      <c r="I1715" s="243"/>
      <c r="J1715" s="243"/>
      <c r="K1715" s="243"/>
      <c r="L1715" s="243"/>
      <c r="M1715" s="243"/>
      <c r="N1715" s="243"/>
      <c r="O1715" s="243"/>
      <c r="P1715" s="243"/>
      <c r="Q1715" s="243"/>
    </row>
    <row r="1716" spans="2:17">
      <c r="B1716" s="243"/>
      <c r="C1716" s="243"/>
      <c r="D1716" s="243"/>
      <c r="E1716" s="243"/>
      <c r="F1716" s="243"/>
      <c r="G1716" s="243"/>
      <c r="H1716" s="243"/>
      <c r="I1716" s="243"/>
      <c r="J1716" s="243"/>
      <c r="K1716" s="243"/>
      <c r="L1716" s="243"/>
      <c r="M1716" s="243"/>
      <c r="N1716" s="243"/>
      <c r="O1716" s="243"/>
      <c r="P1716" s="243"/>
      <c r="Q1716" s="243"/>
    </row>
    <row r="1717" spans="2:17">
      <c r="B1717" s="243"/>
      <c r="C1717" s="243"/>
      <c r="D1717" s="243"/>
      <c r="E1717" s="243"/>
      <c r="F1717" s="243"/>
      <c r="G1717" s="243"/>
      <c r="H1717" s="243"/>
      <c r="I1717" s="243"/>
      <c r="J1717" s="243"/>
      <c r="K1717" s="243"/>
      <c r="L1717" s="243"/>
      <c r="M1717" s="243"/>
      <c r="N1717" s="243"/>
      <c r="O1717" s="243"/>
      <c r="P1717" s="243"/>
      <c r="Q1717" s="243"/>
    </row>
    <row r="1718" spans="2:17">
      <c r="B1718" s="243"/>
      <c r="C1718" s="243"/>
      <c r="D1718" s="243"/>
      <c r="E1718" s="243"/>
      <c r="F1718" s="243"/>
      <c r="G1718" s="243"/>
      <c r="H1718" s="243"/>
      <c r="I1718" s="243"/>
      <c r="J1718" s="243"/>
      <c r="K1718" s="243"/>
      <c r="L1718" s="243"/>
      <c r="M1718" s="243"/>
      <c r="N1718" s="243"/>
      <c r="O1718" s="243"/>
      <c r="P1718" s="243"/>
      <c r="Q1718" s="243"/>
    </row>
    <row r="1719" spans="2:17">
      <c r="B1719" s="243"/>
      <c r="C1719" s="243"/>
      <c r="D1719" s="243"/>
      <c r="E1719" s="243"/>
      <c r="F1719" s="243"/>
      <c r="G1719" s="243"/>
      <c r="H1719" s="243"/>
      <c r="I1719" s="243"/>
      <c r="J1719" s="243"/>
      <c r="K1719" s="243"/>
      <c r="L1719" s="243"/>
      <c r="M1719" s="243"/>
      <c r="N1719" s="243"/>
      <c r="O1719" s="243"/>
      <c r="P1719" s="243"/>
      <c r="Q1719" s="243"/>
    </row>
    <row r="1720" spans="2:17">
      <c r="B1720" s="243"/>
      <c r="C1720" s="243"/>
      <c r="D1720" s="243"/>
      <c r="E1720" s="243"/>
      <c r="F1720" s="243"/>
      <c r="G1720" s="243"/>
      <c r="H1720" s="243"/>
      <c r="I1720" s="243"/>
      <c r="J1720" s="243"/>
      <c r="K1720" s="243"/>
      <c r="L1720" s="243"/>
      <c r="M1720" s="243"/>
      <c r="N1720" s="243"/>
      <c r="O1720" s="243"/>
      <c r="P1720" s="243"/>
      <c r="Q1720" s="243"/>
    </row>
    <row r="1721" spans="2:17">
      <c r="B1721" s="243"/>
      <c r="C1721" s="243"/>
      <c r="D1721" s="243"/>
      <c r="E1721" s="243"/>
      <c r="F1721" s="243"/>
      <c r="G1721" s="243"/>
      <c r="H1721" s="243"/>
      <c r="I1721" s="243"/>
      <c r="J1721" s="243"/>
      <c r="K1721" s="243"/>
      <c r="L1721" s="243"/>
      <c r="M1721" s="243"/>
      <c r="N1721" s="243"/>
      <c r="O1721" s="243"/>
      <c r="P1721" s="243"/>
      <c r="Q1721" s="243"/>
    </row>
    <row r="1722" spans="2:17">
      <c r="B1722" s="243"/>
      <c r="C1722" s="243"/>
      <c r="D1722" s="243"/>
      <c r="E1722" s="243"/>
      <c r="F1722" s="243"/>
      <c r="G1722" s="243"/>
      <c r="H1722" s="243"/>
      <c r="I1722" s="243"/>
      <c r="J1722" s="243"/>
      <c r="K1722" s="243"/>
      <c r="L1722" s="243"/>
      <c r="M1722" s="243"/>
      <c r="N1722" s="243"/>
      <c r="O1722" s="243"/>
      <c r="P1722" s="243"/>
      <c r="Q1722" s="243"/>
    </row>
    <row r="1723" spans="2:17">
      <c r="B1723" s="243"/>
      <c r="C1723" s="243"/>
      <c r="D1723" s="243"/>
      <c r="E1723" s="243"/>
      <c r="F1723" s="243"/>
      <c r="G1723" s="243"/>
      <c r="H1723" s="243"/>
      <c r="I1723" s="243"/>
      <c r="J1723" s="243"/>
      <c r="K1723" s="243"/>
      <c r="L1723" s="243"/>
      <c r="M1723" s="243"/>
      <c r="N1723" s="243"/>
      <c r="O1723" s="243"/>
      <c r="P1723" s="243"/>
      <c r="Q1723" s="243"/>
    </row>
    <row r="1724" spans="2:17">
      <c r="B1724" s="243"/>
      <c r="C1724" s="243"/>
      <c r="D1724" s="243"/>
      <c r="E1724" s="243"/>
      <c r="F1724" s="243"/>
      <c r="G1724" s="243"/>
      <c r="H1724" s="243"/>
      <c r="I1724" s="243"/>
      <c r="J1724" s="243"/>
      <c r="K1724" s="243"/>
      <c r="L1724" s="243"/>
      <c r="M1724" s="243"/>
      <c r="N1724" s="243"/>
      <c r="O1724" s="243"/>
      <c r="P1724" s="243"/>
      <c r="Q1724" s="243"/>
    </row>
    <row r="1725" spans="2:17">
      <c r="B1725" s="243"/>
      <c r="C1725" s="243"/>
      <c r="D1725" s="243"/>
      <c r="E1725" s="243"/>
      <c r="F1725" s="243"/>
      <c r="G1725" s="243"/>
      <c r="H1725" s="243"/>
      <c r="I1725" s="243"/>
      <c r="J1725" s="243"/>
      <c r="K1725" s="243"/>
      <c r="L1725" s="243"/>
      <c r="M1725" s="243"/>
      <c r="N1725" s="243"/>
      <c r="O1725" s="243"/>
      <c r="P1725" s="243"/>
      <c r="Q1725" s="243"/>
    </row>
    <row r="1726" spans="2:17">
      <c r="B1726" s="243"/>
      <c r="C1726" s="243"/>
      <c r="D1726" s="243"/>
      <c r="E1726" s="243"/>
      <c r="F1726" s="243"/>
      <c r="G1726" s="243"/>
      <c r="H1726" s="243"/>
      <c r="I1726" s="243"/>
      <c r="J1726" s="243"/>
      <c r="K1726" s="243"/>
      <c r="L1726" s="243"/>
      <c r="M1726" s="243"/>
      <c r="N1726" s="243"/>
      <c r="O1726" s="243"/>
      <c r="P1726" s="243"/>
      <c r="Q1726" s="243"/>
    </row>
    <row r="1727" spans="2:17">
      <c r="B1727" s="243"/>
      <c r="C1727" s="243"/>
      <c r="D1727" s="243"/>
      <c r="E1727" s="243"/>
      <c r="F1727" s="243"/>
      <c r="G1727" s="243"/>
      <c r="H1727" s="243"/>
      <c r="I1727" s="243"/>
      <c r="J1727" s="243"/>
      <c r="K1727" s="243"/>
      <c r="L1727" s="243"/>
      <c r="M1727" s="243"/>
      <c r="N1727" s="243"/>
      <c r="O1727" s="243"/>
      <c r="P1727" s="243"/>
      <c r="Q1727" s="243"/>
    </row>
    <row r="1728" spans="2:17">
      <c r="B1728" s="243"/>
      <c r="C1728" s="243"/>
      <c r="D1728" s="243"/>
      <c r="E1728" s="243"/>
      <c r="F1728" s="243"/>
      <c r="G1728" s="243"/>
      <c r="H1728" s="243"/>
      <c r="I1728" s="243"/>
      <c r="J1728" s="243"/>
      <c r="K1728" s="243"/>
      <c r="L1728" s="243"/>
      <c r="M1728" s="243"/>
      <c r="N1728" s="243"/>
      <c r="O1728" s="243"/>
      <c r="P1728" s="243"/>
      <c r="Q1728" s="243"/>
    </row>
    <row r="1729" spans="2:17">
      <c r="B1729" s="243"/>
      <c r="C1729" s="243"/>
      <c r="D1729" s="243"/>
      <c r="E1729" s="243"/>
      <c r="F1729" s="243"/>
      <c r="G1729" s="243"/>
      <c r="H1729" s="243"/>
      <c r="I1729" s="243"/>
      <c r="J1729" s="243"/>
      <c r="K1729" s="243"/>
      <c r="L1729" s="243"/>
      <c r="M1729" s="243"/>
      <c r="N1729" s="243"/>
      <c r="O1729" s="243"/>
      <c r="P1729" s="243"/>
      <c r="Q1729" s="243"/>
    </row>
    <row r="1730" spans="2:17">
      <c r="B1730" s="243"/>
      <c r="C1730" s="243"/>
      <c r="D1730" s="243"/>
      <c r="E1730" s="243"/>
      <c r="F1730" s="243"/>
      <c r="G1730" s="243"/>
      <c r="H1730" s="243"/>
      <c r="I1730" s="243"/>
      <c r="J1730" s="243"/>
      <c r="K1730" s="243"/>
      <c r="L1730" s="243"/>
      <c r="M1730" s="243"/>
      <c r="N1730" s="243"/>
      <c r="O1730" s="243"/>
      <c r="P1730" s="243"/>
      <c r="Q1730" s="243"/>
    </row>
    <row r="1731" spans="2:17">
      <c r="B1731" s="243"/>
      <c r="C1731" s="243"/>
      <c r="D1731" s="243"/>
      <c r="E1731" s="243"/>
      <c r="F1731" s="243"/>
      <c r="G1731" s="243"/>
      <c r="H1731" s="243"/>
      <c r="I1731" s="243"/>
      <c r="J1731" s="243"/>
      <c r="K1731" s="243"/>
      <c r="L1731" s="243"/>
      <c r="M1731" s="243"/>
      <c r="N1731" s="243"/>
      <c r="O1731" s="243"/>
      <c r="P1731" s="243"/>
      <c r="Q1731" s="243"/>
    </row>
    <row r="1732" spans="2:17">
      <c r="B1732" s="243"/>
      <c r="C1732" s="243"/>
      <c r="D1732" s="243"/>
      <c r="E1732" s="243"/>
      <c r="F1732" s="243"/>
      <c r="G1732" s="243"/>
      <c r="H1732" s="243"/>
      <c r="I1732" s="243"/>
      <c r="J1732" s="243"/>
      <c r="K1732" s="243"/>
      <c r="L1732" s="243"/>
      <c r="M1732" s="243"/>
      <c r="N1732" s="243"/>
      <c r="O1732" s="243"/>
      <c r="P1732" s="243"/>
      <c r="Q1732" s="243"/>
    </row>
    <row r="1733" spans="2:17">
      <c r="B1733" s="243"/>
      <c r="C1733" s="243"/>
      <c r="D1733" s="243"/>
      <c r="E1733" s="243"/>
      <c r="F1733" s="243"/>
      <c r="G1733" s="243"/>
      <c r="H1733" s="243"/>
      <c r="I1733" s="243"/>
      <c r="J1733" s="243"/>
      <c r="K1733" s="243"/>
      <c r="L1733" s="243"/>
      <c r="M1733" s="243"/>
      <c r="N1733" s="243"/>
      <c r="O1733" s="243"/>
      <c r="P1733" s="243"/>
      <c r="Q1733" s="243"/>
    </row>
    <row r="1734" spans="2:17">
      <c r="B1734" s="243"/>
      <c r="C1734" s="243"/>
      <c r="D1734" s="243"/>
      <c r="E1734" s="243"/>
      <c r="F1734" s="243"/>
      <c r="G1734" s="243"/>
      <c r="H1734" s="243"/>
      <c r="I1734" s="243"/>
      <c r="J1734" s="243"/>
      <c r="K1734" s="243"/>
      <c r="L1734" s="243"/>
      <c r="M1734" s="243"/>
      <c r="N1734" s="243"/>
      <c r="O1734" s="243"/>
      <c r="P1734" s="243"/>
      <c r="Q1734" s="243"/>
    </row>
    <row r="1735" spans="2:17">
      <c r="B1735" s="243"/>
      <c r="C1735" s="243"/>
      <c r="D1735" s="243"/>
      <c r="E1735" s="243"/>
      <c r="F1735" s="243"/>
      <c r="G1735" s="243"/>
      <c r="H1735" s="243"/>
      <c r="I1735" s="243"/>
      <c r="J1735" s="243"/>
      <c r="K1735" s="243"/>
      <c r="L1735" s="243"/>
      <c r="M1735" s="243"/>
      <c r="N1735" s="243"/>
      <c r="O1735" s="243"/>
      <c r="P1735" s="243"/>
      <c r="Q1735" s="243"/>
    </row>
    <row r="1736" spans="2:17">
      <c r="B1736" s="243"/>
      <c r="C1736" s="243"/>
      <c r="D1736" s="243"/>
      <c r="E1736" s="243"/>
      <c r="F1736" s="243"/>
      <c r="G1736" s="243"/>
      <c r="H1736" s="243"/>
      <c r="I1736" s="243"/>
      <c r="J1736" s="243"/>
      <c r="K1736" s="243"/>
      <c r="L1736" s="243"/>
      <c r="M1736" s="243"/>
      <c r="N1736" s="243"/>
      <c r="O1736" s="243"/>
      <c r="P1736" s="243"/>
      <c r="Q1736" s="243"/>
    </row>
    <row r="1737" spans="2:17">
      <c r="B1737" s="243"/>
      <c r="C1737" s="243"/>
      <c r="D1737" s="243"/>
      <c r="E1737" s="243"/>
      <c r="F1737" s="243"/>
      <c r="G1737" s="243"/>
      <c r="H1737" s="243"/>
      <c r="I1737" s="243"/>
      <c r="J1737" s="243"/>
      <c r="K1737" s="243"/>
      <c r="L1737" s="243"/>
      <c r="M1737" s="243"/>
      <c r="N1737" s="243"/>
      <c r="O1737" s="243"/>
      <c r="P1737" s="243"/>
      <c r="Q1737" s="243"/>
    </row>
    <row r="1738" spans="2:17">
      <c r="B1738" s="243"/>
      <c r="C1738" s="243"/>
      <c r="D1738" s="243"/>
      <c r="E1738" s="243"/>
      <c r="F1738" s="243"/>
      <c r="G1738" s="243"/>
      <c r="H1738" s="243"/>
      <c r="I1738" s="243"/>
      <c r="J1738" s="243"/>
      <c r="K1738" s="243"/>
      <c r="L1738" s="243"/>
      <c r="M1738" s="243"/>
      <c r="N1738" s="243"/>
      <c r="O1738" s="243"/>
      <c r="P1738" s="243"/>
      <c r="Q1738" s="243"/>
    </row>
    <row r="1739" spans="2:17">
      <c r="B1739" s="243"/>
      <c r="C1739" s="243"/>
      <c r="D1739" s="243"/>
      <c r="E1739" s="243"/>
      <c r="F1739" s="243"/>
      <c r="G1739" s="243"/>
      <c r="H1739" s="243"/>
      <c r="I1739" s="243"/>
      <c r="J1739" s="243"/>
      <c r="K1739" s="243"/>
      <c r="L1739" s="243"/>
      <c r="M1739" s="243"/>
      <c r="N1739" s="243"/>
      <c r="O1739" s="243"/>
      <c r="P1739" s="243"/>
      <c r="Q1739" s="243"/>
    </row>
    <row r="1740" spans="2:17">
      <c r="B1740" s="243"/>
      <c r="C1740" s="243"/>
      <c r="D1740" s="243"/>
      <c r="E1740" s="243"/>
      <c r="F1740" s="243"/>
      <c r="G1740" s="243"/>
      <c r="H1740" s="243"/>
      <c r="I1740" s="243"/>
      <c r="J1740" s="243"/>
      <c r="K1740" s="243"/>
      <c r="L1740" s="243"/>
      <c r="M1740" s="243"/>
      <c r="N1740" s="243"/>
      <c r="O1740" s="243"/>
      <c r="P1740" s="243"/>
      <c r="Q1740" s="243"/>
    </row>
    <row r="1741" spans="2:17">
      <c r="B1741" s="243"/>
      <c r="C1741" s="243"/>
      <c r="D1741" s="243"/>
      <c r="E1741" s="243"/>
      <c r="F1741" s="243"/>
      <c r="G1741" s="243"/>
      <c r="H1741" s="243"/>
      <c r="I1741" s="243"/>
      <c r="J1741" s="243"/>
      <c r="K1741" s="243"/>
      <c r="L1741" s="243"/>
      <c r="M1741" s="243"/>
      <c r="N1741" s="243"/>
      <c r="O1741" s="243"/>
      <c r="P1741" s="243"/>
      <c r="Q1741" s="243"/>
    </row>
    <row r="1742" spans="2:17">
      <c r="B1742" s="243"/>
      <c r="C1742" s="243"/>
      <c r="D1742" s="243"/>
      <c r="E1742" s="243"/>
      <c r="F1742" s="243"/>
      <c r="G1742" s="243"/>
      <c r="H1742" s="243"/>
      <c r="I1742" s="243"/>
      <c r="J1742" s="243"/>
      <c r="K1742" s="243"/>
      <c r="L1742" s="243"/>
      <c r="M1742" s="243"/>
      <c r="N1742" s="243"/>
      <c r="O1742" s="243"/>
      <c r="P1742" s="243"/>
      <c r="Q1742" s="243"/>
    </row>
    <row r="1743" spans="2:17">
      <c r="B1743" s="243"/>
      <c r="C1743" s="243"/>
      <c r="D1743" s="243"/>
      <c r="E1743" s="243"/>
      <c r="F1743" s="243"/>
      <c r="G1743" s="243"/>
      <c r="H1743" s="243"/>
      <c r="I1743" s="243"/>
      <c r="J1743" s="243"/>
      <c r="K1743" s="243"/>
      <c r="L1743" s="243"/>
      <c r="M1743" s="243"/>
      <c r="N1743" s="243"/>
      <c r="O1743" s="243"/>
      <c r="P1743" s="243"/>
      <c r="Q1743" s="243"/>
    </row>
    <row r="1744" spans="2:17">
      <c r="B1744" s="243"/>
      <c r="C1744" s="243"/>
      <c r="D1744" s="243"/>
      <c r="E1744" s="243"/>
      <c r="F1744" s="243"/>
      <c r="G1744" s="243"/>
      <c r="H1744" s="243"/>
      <c r="I1744" s="243"/>
      <c r="J1744" s="243"/>
      <c r="K1744" s="243"/>
      <c r="L1744" s="243"/>
      <c r="M1744" s="243"/>
      <c r="N1744" s="243"/>
      <c r="O1744" s="243"/>
      <c r="P1744" s="243"/>
      <c r="Q1744" s="243"/>
    </row>
    <row r="1745" spans="2:17">
      <c r="B1745" s="243"/>
      <c r="C1745" s="243"/>
      <c r="D1745" s="243"/>
      <c r="E1745" s="243"/>
      <c r="F1745" s="243"/>
      <c r="G1745" s="243"/>
      <c r="H1745" s="243"/>
      <c r="I1745" s="243"/>
      <c r="J1745" s="243"/>
      <c r="K1745" s="243"/>
      <c r="L1745" s="243"/>
      <c r="M1745" s="243"/>
      <c r="N1745" s="243"/>
      <c r="O1745" s="243"/>
      <c r="P1745" s="243"/>
      <c r="Q1745" s="243"/>
    </row>
    <row r="1746" spans="2:17">
      <c r="B1746" s="243"/>
      <c r="C1746" s="243"/>
      <c r="D1746" s="243"/>
      <c r="E1746" s="243"/>
      <c r="F1746" s="243"/>
      <c r="G1746" s="243"/>
      <c r="H1746" s="243"/>
      <c r="I1746" s="243"/>
      <c r="J1746" s="243"/>
      <c r="K1746" s="243"/>
      <c r="L1746" s="243"/>
      <c r="M1746" s="243"/>
      <c r="N1746" s="243"/>
      <c r="O1746" s="243"/>
      <c r="P1746" s="243"/>
      <c r="Q1746" s="243"/>
    </row>
    <row r="1747" spans="2:17">
      <c r="B1747" s="243"/>
      <c r="C1747" s="243"/>
      <c r="D1747" s="243"/>
      <c r="E1747" s="243"/>
      <c r="F1747" s="243"/>
      <c r="G1747" s="243"/>
      <c r="H1747" s="243"/>
      <c r="I1747" s="243"/>
      <c r="J1747" s="243"/>
      <c r="K1747" s="243"/>
      <c r="L1747" s="243"/>
      <c r="M1747" s="243"/>
      <c r="N1747" s="243"/>
      <c r="O1747" s="243"/>
      <c r="P1747" s="243"/>
      <c r="Q1747" s="243"/>
    </row>
    <row r="1748" spans="2:17">
      <c r="B1748" s="243"/>
      <c r="C1748" s="243"/>
      <c r="D1748" s="243"/>
      <c r="E1748" s="243"/>
      <c r="F1748" s="243"/>
      <c r="G1748" s="243"/>
      <c r="H1748" s="243"/>
      <c r="I1748" s="243"/>
      <c r="J1748" s="243"/>
      <c r="K1748" s="243"/>
      <c r="L1748" s="243"/>
      <c r="M1748" s="243"/>
      <c r="N1748" s="243"/>
      <c r="O1748" s="243"/>
      <c r="P1748" s="243"/>
      <c r="Q1748" s="243"/>
    </row>
    <row r="1749" spans="2:17">
      <c r="B1749" s="243"/>
      <c r="C1749" s="243"/>
      <c r="D1749" s="243"/>
      <c r="E1749" s="243"/>
      <c r="F1749" s="243"/>
      <c r="G1749" s="243"/>
      <c r="H1749" s="243"/>
      <c r="I1749" s="243"/>
      <c r="J1749" s="243"/>
      <c r="K1749" s="243"/>
      <c r="L1749" s="243"/>
      <c r="M1749" s="243"/>
      <c r="N1749" s="243"/>
      <c r="O1749" s="243"/>
      <c r="P1749" s="243"/>
      <c r="Q1749" s="243"/>
    </row>
    <row r="1750" spans="2:17">
      <c r="B1750" s="243"/>
      <c r="C1750" s="243"/>
      <c r="D1750" s="243"/>
      <c r="E1750" s="243"/>
      <c r="F1750" s="243"/>
      <c r="G1750" s="243"/>
      <c r="H1750" s="243"/>
      <c r="I1750" s="243"/>
      <c r="J1750" s="243"/>
      <c r="K1750" s="243"/>
      <c r="L1750" s="243"/>
      <c r="M1750" s="243"/>
      <c r="N1750" s="243"/>
      <c r="O1750" s="243"/>
      <c r="P1750" s="243"/>
      <c r="Q1750" s="243"/>
    </row>
    <row r="1751" spans="2:17">
      <c r="B1751" s="243"/>
      <c r="C1751" s="243"/>
      <c r="D1751" s="243"/>
      <c r="E1751" s="243"/>
      <c r="F1751" s="243"/>
      <c r="G1751" s="243"/>
      <c r="H1751" s="243"/>
      <c r="I1751" s="243"/>
      <c r="J1751" s="243"/>
      <c r="K1751" s="243"/>
      <c r="L1751" s="243"/>
      <c r="M1751" s="243"/>
      <c r="N1751" s="243"/>
      <c r="O1751" s="243"/>
      <c r="P1751" s="243"/>
      <c r="Q1751" s="243"/>
    </row>
    <row r="1752" spans="2:17">
      <c r="B1752" s="243"/>
      <c r="C1752" s="243"/>
      <c r="D1752" s="243"/>
      <c r="E1752" s="243"/>
      <c r="F1752" s="243"/>
      <c r="G1752" s="243"/>
      <c r="H1752" s="243"/>
      <c r="I1752" s="243"/>
      <c r="J1752" s="243"/>
      <c r="K1752" s="243"/>
      <c r="L1752" s="243"/>
      <c r="M1752" s="243"/>
      <c r="N1752" s="243"/>
      <c r="O1752" s="243"/>
      <c r="P1752" s="243"/>
      <c r="Q1752" s="243"/>
    </row>
    <row r="1753" spans="2:17">
      <c r="B1753" s="243"/>
      <c r="C1753" s="243"/>
      <c r="D1753" s="243"/>
      <c r="E1753" s="243"/>
      <c r="F1753" s="243"/>
      <c r="G1753" s="243"/>
      <c r="H1753" s="243"/>
      <c r="I1753" s="243"/>
      <c r="J1753" s="243"/>
      <c r="K1753" s="243"/>
      <c r="L1753" s="243"/>
      <c r="M1753" s="243"/>
      <c r="N1753" s="243"/>
      <c r="O1753" s="243"/>
      <c r="P1753" s="243"/>
      <c r="Q1753" s="243"/>
    </row>
    <row r="1754" spans="2:17">
      <c r="B1754" s="243"/>
      <c r="C1754" s="243"/>
      <c r="D1754" s="243"/>
      <c r="E1754" s="243"/>
      <c r="F1754" s="243"/>
      <c r="G1754" s="243"/>
      <c r="H1754" s="243"/>
      <c r="I1754" s="243"/>
      <c r="J1754" s="243"/>
      <c r="K1754" s="243"/>
      <c r="L1754" s="243"/>
      <c r="M1754" s="243"/>
      <c r="N1754" s="243"/>
      <c r="O1754" s="243"/>
      <c r="P1754" s="243"/>
      <c r="Q1754" s="243"/>
    </row>
    <row r="1755" spans="2:17">
      <c r="B1755" s="243"/>
      <c r="C1755" s="243"/>
      <c r="D1755" s="243"/>
      <c r="E1755" s="243"/>
      <c r="F1755" s="243"/>
      <c r="G1755" s="243"/>
      <c r="H1755" s="243"/>
      <c r="I1755" s="243"/>
      <c r="J1755" s="243"/>
      <c r="K1755" s="243"/>
      <c r="L1755" s="243"/>
      <c r="M1755" s="243"/>
      <c r="N1755" s="243"/>
      <c r="O1755" s="243"/>
      <c r="P1755" s="243"/>
      <c r="Q1755" s="243"/>
    </row>
    <row r="1756" spans="2:17">
      <c r="B1756" s="243"/>
      <c r="C1756" s="243"/>
      <c r="D1756" s="243"/>
      <c r="E1756" s="243"/>
      <c r="F1756" s="243"/>
      <c r="G1756" s="243"/>
      <c r="H1756" s="243"/>
      <c r="I1756" s="243"/>
      <c r="J1756" s="243"/>
      <c r="K1756" s="243"/>
      <c r="L1756" s="243"/>
      <c r="M1756" s="243"/>
      <c r="N1756" s="243"/>
      <c r="O1756" s="243"/>
      <c r="P1756" s="243"/>
      <c r="Q1756" s="243"/>
    </row>
    <row r="1757" spans="2:17">
      <c r="B1757" s="243"/>
      <c r="C1757" s="243"/>
      <c r="D1757" s="243"/>
      <c r="E1757" s="243"/>
      <c r="F1757" s="243"/>
      <c r="G1757" s="243"/>
      <c r="H1757" s="243"/>
      <c r="I1757" s="243"/>
      <c r="J1757" s="243"/>
      <c r="K1757" s="243"/>
      <c r="L1757" s="243"/>
      <c r="M1757" s="243"/>
      <c r="N1757" s="243"/>
      <c r="O1757" s="243"/>
      <c r="P1757" s="243"/>
      <c r="Q1757" s="243"/>
    </row>
    <row r="1758" spans="2:17">
      <c r="B1758" s="243"/>
      <c r="C1758" s="243"/>
      <c r="D1758" s="243"/>
      <c r="E1758" s="243"/>
      <c r="F1758" s="243"/>
      <c r="G1758" s="243"/>
      <c r="H1758" s="243"/>
      <c r="I1758" s="243"/>
      <c r="J1758" s="243"/>
      <c r="K1758" s="243"/>
      <c r="L1758" s="243"/>
      <c r="M1758" s="243"/>
      <c r="N1758" s="243"/>
      <c r="O1758" s="243"/>
      <c r="P1758" s="243"/>
      <c r="Q1758" s="243"/>
    </row>
    <row r="1759" spans="2:17">
      <c r="B1759" s="243"/>
      <c r="C1759" s="243"/>
      <c r="D1759" s="243"/>
      <c r="E1759" s="243"/>
      <c r="F1759" s="243"/>
      <c r="G1759" s="243"/>
      <c r="H1759" s="243"/>
      <c r="I1759" s="243"/>
      <c r="J1759" s="243"/>
      <c r="K1759" s="243"/>
      <c r="L1759" s="243"/>
      <c r="M1759" s="243"/>
      <c r="N1759" s="243"/>
      <c r="O1759" s="243"/>
      <c r="P1759" s="243"/>
      <c r="Q1759" s="243"/>
    </row>
    <row r="1760" spans="2:17">
      <c r="B1760" s="243"/>
      <c r="C1760" s="243"/>
      <c r="D1760" s="243"/>
      <c r="E1760" s="243"/>
      <c r="F1760" s="243"/>
      <c r="G1760" s="243"/>
      <c r="H1760" s="243"/>
      <c r="I1760" s="243"/>
      <c r="J1760" s="243"/>
      <c r="K1760" s="243"/>
      <c r="L1760" s="243"/>
      <c r="M1760" s="243"/>
      <c r="N1760" s="243"/>
      <c r="O1760" s="243"/>
      <c r="P1760" s="243"/>
      <c r="Q1760" s="243"/>
    </row>
    <row r="1761" spans="2:17">
      <c r="B1761" s="243"/>
      <c r="C1761" s="243"/>
      <c r="D1761" s="243"/>
      <c r="E1761" s="243"/>
      <c r="F1761" s="243"/>
      <c r="G1761" s="243"/>
      <c r="H1761" s="243"/>
      <c r="I1761" s="243"/>
      <c r="J1761" s="243"/>
      <c r="K1761" s="243"/>
      <c r="L1761" s="243"/>
      <c r="M1761" s="243"/>
      <c r="N1761" s="243"/>
      <c r="O1761" s="243"/>
      <c r="P1761" s="243"/>
      <c r="Q1761" s="243"/>
    </row>
    <row r="1762" spans="2:17">
      <c r="B1762" s="243"/>
      <c r="C1762" s="243"/>
      <c r="D1762" s="243"/>
      <c r="E1762" s="243"/>
      <c r="F1762" s="243"/>
      <c r="G1762" s="243"/>
      <c r="H1762" s="243"/>
      <c r="I1762" s="243"/>
      <c r="J1762" s="243"/>
      <c r="K1762" s="243"/>
      <c r="L1762" s="243"/>
      <c r="M1762" s="243"/>
      <c r="N1762" s="243"/>
      <c r="O1762" s="243"/>
      <c r="P1762" s="243"/>
      <c r="Q1762" s="243"/>
    </row>
    <row r="1763" spans="2:17">
      <c r="B1763" s="243"/>
      <c r="C1763" s="243"/>
      <c r="D1763" s="243"/>
      <c r="E1763" s="243"/>
      <c r="F1763" s="243"/>
      <c r="G1763" s="243"/>
      <c r="H1763" s="243"/>
      <c r="I1763" s="243"/>
      <c r="J1763" s="243"/>
      <c r="K1763" s="243"/>
      <c r="L1763" s="243"/>
      <c r="M1763" s="243"/>
      <c r="N1763" s="243"/>
      <c r="O1763" s="243"/>
      <c r="P1763" s="243"/>
      <c r="Q1763" s="243"/>
    </row>
    <row r="1764" spans="2:17">
      <c r="B1764" s="243"/>
      <c r="C1764" s="243"/>
      <c r="D1764" s="243"/>
      <c r="E1764" s="243"/>
      <c r="F1764" s="243"/>
      <c r="G1764" s="243"/>
      <c r="H1764" s="243"/>
      <c r="I1764" s="243"/>
      <c r="J1764" s="243"/>
      <c r="K1764" s="243"/>
      <c r="L1764" s="243"/>
      <c r="M1764" s="243"/>
      <c r="N1764" s="243"/>
      <c r="O1764" s="243"/>
      <c r="P1764" s="243"/>
      <c r="Q1764" s="243"/>
    </row>
    <row r="1765" spans="2:17">
      <c r="B1765" s="243"/>
      <c r="C1765" s="243"/>
      <c r="D1765" s="243"/>
      <c r="E1765" s="243"/>
      <c r="F1765" s="243"/>
      <c r="G1765" s="243"/>
      <c r="H1765" s="243"/>
      <c r="I1765" s="243"/>
      <c r="J1765" s="243"/>
      <c r="K1765" s="243"/>
      <c r="L1765" s="243"/>
      <c r="M1765" s="243"/>
      <c r="N1765" s="243"/>
      <c r="O1765" s="243"/>
      <c r="P1765" s="243"/>
      <c r="Q1765" s="243"/>
    </row>
    <row r="1766" spans="2:17">
      <c r="B1766" s="243"/>
      <c r="C1766" s="243"/>
      <c r="D1766" s="243"/>
      <c r="E1766" s="243"/>
      <c r="F1766" s="243"/>
      <c r="G1766" s="243"/>
      <c r="H1766" s="243"/>
      <c r="I1766" s="243"/>
      <c r="J1766" s="243"/>
      <c r="K1766" s="243"/>
      <c r="L1766" s="243"/>
      <c r="M1766" s="243"/>
      <c r="N1766" s="243"/>
      <c r="O1766" s="243"/>
      <c r="P1766" s="243"/>
      <c r="Q1766" s="243"/>
    </row>
    <row r="1767" spans="2:17">
      <c r="B1767" s="243"/>
      <c r="C1767" s="243"/>
      <c r="D1767" s="243"/>
      <c r="E1767" s="243"/>
      <c r="F1767" s="243"/>
      <c r="G1767" s="243"/>
      <c r="H1767" s="243"/>
      <c r="I1767" s="243"/>
      <c r="J1767" s="243"/>
      <c r="K1767" s="243"/>
      <c r="L1767" s="243"/>
      <c r="M1767" s="243"/>
      <c r="N1767" s="243"/>
      <c r="O1767" s="243"/>
      <c r="P1767" s="243"/>
      <c r="Q1767" s="243"/>
    </row>
    <row r="1768" spans="2:17">
      <c r="B1768" s="243"/>
      <c r="C1768" s="243"/>
      <c r="D1768" s="243"/>
      <c r="E1768" s="243"/>
      <c r="F1768" s="243"/>
      <c r="G1768" s="243"/>
      <c r="H1768" s="243"/>
      <c r="I1768" s="243"/>
      <c r="J1768" s="243"/>
      <c r="K1768" s="243"/>
      <c r="L1768" s="243"/>
      <c r="M1768" s="243"/>
      <c r="N1768" s="243"/>
      <c r="O1768" s="243"/>
      <c r="P1768" s="243"/>
      <c r="Q1768" s="243"/>
    </row>
    <row r="1769" spans="2:17">
      <c r="B1769" s="243"/>
      <c r="C1769" s="243"/>
      <c r="D1769" s="243"/>
      <c r="E1769" s="243"/>
      <c r="F1769" s="243"/>
      <c r="G1769" s="243"/>
      <c r="H1769" s="243"/>
      <c r="I1769" s="243"/>
      <c r="J1769" s="243"/>
      <c r="K1769" s="243"/>
      <c r="L1769" s="243"/>
      <c r="M1769" s="243"/>
      <c r="N1769" s="243"/>
      <c r="O1769" s="243"/>
      <c r="P1769" s="243"/>
      <c r="Q1769" s="243"/>
    </row>
    <row r="1770" spans="2:17">
      <c r="B1770" s="243"/>
      <c r="C1770" s="243"/>
      <c r="D1770" s="243"/>
      <c r="E1770" s="243"/>
      <c r="F1770" s="243"/>
      <c r="G1770" s="243"/>
      <c r="H1770" s="243"/>
      <c r="I1770" s="243"/>
      <c r="J1770" s="243"/>
      <c r="K1770" s="243"/>
      <c r="L1770" s="243"/>
      <c r="M1770" s="243"/>
      <c r="N1770" s="243"/>
      <c r="O1770" s="243"/>
      <c r="P1770" s="243"/>
      <c r="Q1770" s="243"/>
    </row>
    <row r="1771" spans="2:17">
      <c r="B1771" s="243"/>
      <c r="C1771" s="243"/>
      <c r="D1771" s="243"/>
      <c r="E1771" s="243"/>
      <c r="F1771" s="243"/>
      <c r="G1771" s="243"/>
      <c r="H1771" s="243"/>
      <c r="I1771" s="243"/>
      <c r="J1771" s="243"/>
      <c r="K1771" s="243"/>
      <c r="L1771" s="243"/>
      <c r="M1771" s="243"/>
      <c r="N1771" s="243"/>
      <c r="O1771" s="243"/>
      <c r="P1771" s="243"/>
      <c r="Q1771" s="243"/>
    </row>
    <row r="1772" spans="2:17">
      <c r="B1772" s="243"/>
      <c r="C1772" s="243"/>
      <c r="D1772" s="243"/>
      <c r="E1772" s="243"/>
      <c r="F1772" s="243"/>
      <c r="G1772" s="243"/>
      <c r="H1772" s="243"/>
      <c r="I1772" s="243"/>
      <c r="J1772" s="243"/>
      <c r="K1772" s="243"/>
      <c r="L1772" s="243"/>
      <c r="M1772" s="243"/>
      <c r="N1772" s="243"/>
      <c r="O1772" s="243"/>
      <c r="P1772" s="243"/>
      <c r="Q1772" s="243"/>
    </row>
    <row r="1773" spans="2:17">
      <c r="B1773" s="243"/>
      <c r="C1773" s="243"/>
      <c r="D1773" s="243"/>
      <c r="E1773" s="243"/>
      <c r="F1773" s="243"/>
      <c r="G1773" s="243"/>
      <c r="H1773" s="243"/>
      <c r="I1773" s="243"/>
      <c r="J1773" s="243"/>
      <c r="K1773" s="243"/>
      <c r="L1773" s="243"/>
      <c r="M1773" s="243"/>
      <c r="N1773" s="243"/>
      <c r="O1773" s="243"/>
      <c r="P1773" s="243"/>
      <c r="Q1773" s="243"/>
    </row>
    <row r="1774" spans="2:17">
      <c r="B1774" s="243"/>
      <c r="C1774" s="243"/>
      <c r="D1774" s="243"/>
      <c r="E1774" s="243"/>
      <c r="F1774" s="243"/>
      <c r="G1774" s="243"/>
      <c r="H1774" s="243"/>
      <c r="I1774" s="243"/>
      <c r="J1774" s="243"/>
      <c r="K1774" s="243"/>
      <c r="L1774" s="243"/>
      <c r="M1774" s="243"/>
      <c r="N1774" s="243"/>
      <c r="O1774" s="243"/>
      <c r="P1774" s="243"/>
      <c r="Q1774" s="243"/>
    </row>
    <row r="1775" spans="2:17">
      <c r="B1775" s="243"/>
      <c r="C1775" s="243"/>
      <c r="D1775" s="243"/>
      <c r="E1775" s="243"/>
      <c r="F1775" s="243"/>
      <c r="G1775" s="243"/>
      <c r="H1775" s="243"/>
      <c r="I1775" s="243"/>
      <c r="J1775" s="243"/>
      <c r="K1775" s="243"/>
      <c r="L1775" s="243"/>
      <c r="M1775" s="243"/>
      <c r="N1775" s="243"/>
      <c r="O1775" s="243"/>
      <c r="P1775" s="243"/>
      <c r="Q1775" s="243"/>
    </row>
    <row r="1776" spans="2:17">
      <c r="B1776" s="243"/>
      <c r="C1776" s="243"/>
      <c r="D1776" s="243"/>
      <c r="E1776" s="243"/>
      <c r="F1776" s="243"/>
      <c r="G1776" s="243"/>
      <c r="H1776" s="243"/>
      <c r="I1776" s="243"/>
      <c r="J1776" s="243"/>
      <c r="K1776" s="243"/>
      <c r="L1776" s="243"/>
      <c r="M1776" s="243"/>
      <c r="N1776" s="243"/>
      <c r="O1776" s="243"/>
      <c r="P1776" s="243"/>
      <c r="Q1776" s="243"/>
    </row>
    <row r="1777" spans="2:17">
      <c r="B1777" s="243"/>
      <c r="C1777" s="243"/>
      <c r="D1777" s="243"/>
      <c r="E1777" s="243"/>
      <c r="F1777" s="243"/>
      <c r="G1777" s="243"/>
      <c r="H1777" s="243"/>
      <c r="I1777" s="243"/>
      <c r="J1777" s="243"/>
      <c r="K1777" s="243"/>
      <c r="L1777" s="243"/>
      <c r="M1777" s="243"/>
      <c r="N1777" s="243"/>
      <c r="O1777" s="243"/>
      <c r="P1777" s="243"/>
      <c r="Q1777" s="243"/>
    </row>
    <row r="1778" spans="2:17">
      <c r="B1778" s="243"/>
      <c r="C1778" s="243"/>
      <c r="D1778" s="243"/>
      <c r="E1778" s="243"/>
      <c r="F1778" s="243"/>
      <c r="G1778" s="243"/>
      <c r="H1778" s="243"/>
      <c r="I1778" s="243"/>
      <c r="J1778" s="243"/>
      <c r="K1778" s="243"/>
      <c r="L1778" s="243"/>
      <c r="M1778" s="243"/>
      <c r="N1778" s="243"/>
      <c r="O1778" s="243"/>
      <c r="P1778" s="243"/>
      <c r="Q1778" s="243"/>
    </row>
    <row r="1779" spans="2:17">
      <c r="B1779" s="243"/>
      <c r="C1779" s="243"/>
      <c r="D1779" s="243"/>
      <c r="E1779" s="243"/>
      <c r="F1779" s="243"/>
      <c r="G1779" s="243"/>
      <c r="H1779" s="243"/>
      <c r="I1779" s="243"/>
      <c r="J1779" s="243"/>
      <c r="K1779" s="243"/>
      <c r="L1779" s="243"/>
      <c r="M1779" s="243"/>
      <c r="N1779" s="243"/>
      <c r="O1779" s="243"/>
      <c r="P1779" s="243"/>
      <c r="Q1779" s="243"/>
    </row>
    <row r="1780" spans="2:17">
      <c r="B1780" s="243"/>
      <c r="C1780" s="243"/>
      <c r="D1780" s="243"/>
      <c r="E1780" s="243"/>
      <c r="F1780" s="243"/>
      <c r="G1780" s="243"/>
      <c r="H1780" s="243"/>
      <c r="I1780" s="243"/>
      <c r="J1780" s="243"/>
      <c r="K1780" s="243"/>
      <c r="L1780" s="243"/>
      <c r="M1780" s="243"/>
      <c r="N1780" s="243"/>
      <c r="O1780" s="243"/>
      <c r="P1780" s="243"/>
      <c r="Q1780" s="243"/>
    </row>
    <row r="1781" spans="2:17">
      <c r="B1781" s="243"/>
      <c r="C1781" s="243"/>
      <c r="D1781" s="243"/>
      <c r="E1781" s="243"/>
      <c r="F1781" s="243"/>
      <c r="G1781" s="243"/>
      <c r="H1781" s="243"/>
      <c r="I1781" s="243"/>
      <c r="J1781" s="243"/>
      <c r="K1781" s="243"/>
      <c r="L1781" s="243"/>
      <c r="M1781" s="243"/>
      <c r="N1781" s="243"/>
      <c r="O1781" s="243"/>
      <c r="P1781" s="243"/>
      <c r="Q1781" s="243"/>
    </row>
    <row r="1782" spans="2:17">
      <c r="B1782" s="243"/>
      <c r="C1782" s="243"/>
      <c r="D1782" s="243"/>
      <c r="E1782" s="243"/>
      <c r="F1782" s="243"/>
      <c r="G1782" s="243"/>
      <c r="H1782" s="243"/>
      <c r="I1782" s="243"/>
      <c r="J1782" s="243"/>
      <c r="K1782" s="243"/>
      <c r="L1782" s="243"/>
      <c r="M1782" s="243"/>
      <c r="N1782" s="243"/>
      <c r="O1782" s="243"/>
      <c r="P1782" s="243"/>
      <c r="Q1782" s="243"/>
    </row>
    <row r="1783" spans="2:17">
      <c r="B1783" s="243"/>
      <c r="C1783" s="243"/>
      <c r="D1783" s="243"/>
      <c r="E1783" s="243"/>
      <c r="F1783" s="243"/>
      <c r="G1783" s="243"/>
      <c r="H1783" s="243"/>
      <c r="I1783" s="243"/>
      <c r="J1783" s="243"/>
      <c r="K1783" s="243"/>
      <c r="L1783" s="243"/>
      <c r="M1783" s="243"/>
      <c r="N1783" s="243"/>
      <c r="O1783" s="243"/>
      <c r="P1783" s="243"/>
      <c r="Q1783" s="243"/>
    </row>
    <row r="1784" spans="2:17">
      <c r="B1784" s="243"/>
      <c r="C1784" s="243"/>
      <c r="D1784" s="243"/>
      <c r="E1784" s="243"/>
      <c r="F1784" s="243"/>
      <c r="G1784" s="243"/>
      <c r="H1784" s="243"/>
      <c r="I1784" s="243"/>
      <c r="J1784" s="243"/>
      <c r="K1784" s="243"/>
      <c r="L1784" s="243"/>
      <c r="M1784" s="243"/>
      <c r="N1784" s="243"/>
      <c r="O1784" s="243"/>
      <c r="P1784" s="243"/>
      <c r="Q1784" s="243"/>
    </row>
    <row r="1785" spans="2:17">
      <c r="B1785" s="243"/>
      <c r="C1785" s="243"/>
      <c r="D1785" s="243"/>
      <c r="E1785" s="243"/>
      <c r="F1785" s="243"/>
      <c r="G1785" s="243"/>
      <c r="H1785" s="243"/>
      <c r="I1785" s="243"/>
      <c r="J1785" s="243"/>
      <c r="K1785" s="243"/>
      <c r="L1785" s="243"/>
      <c r="M1785" s="243"/>
      <c r="N1785" s="243"/>
      <c r="O1785" s="243"/>
      <c r="P1785" s="243"/>
      <c r="Q1785" s="243"/>
    </row>
    <row r="1786" spans="2:17">
      <c r="B1786" s="243"/>
      <c r="C1786" s="243"/>
      <c r="D1786" s="243"/>
      <c r="E1786" s="243"/>
      <c r="F1786" s="243"/>
      <c r="G1786" s="243"/>
      <c r="H1786" s="243"/>
      <c r="I1786" s="243"/>
      <c r="J1786" s="243"/>
      <c r="K1786" s="243"/>
      <c r="L1786" s="243"/>
      <c r="M1786" s="243"/>
      <c r="N1786" s="243"/>
      <c r="O1786" s="243"/>
      <c r="P1786" s="243"/>
      <c r="Q1786" s="243"/>
    </row>
    <row r="1787" spans="2:17">
      <c r="B1787" s="243"/>
      <c r="C1787" s="243"/>
      <c r="D1787" s="243"/>
      <c r="E1787" s="243"/>
      <c r="F1787" s="243"/>
      <c r="G1787" s="243"/>
      <c r="H1787" s="243"/>
      <c r="I1787" s="243"/>
      <c r="J1787" s="243"/>
      <c r="K1787" s="243"/>
      <c r="L1787" s="243"/>
      <c r="M1787" s="243"/>
      <c r="N1787" s="243"/>
      <c r="O1787" s="243"/>
      <c r="P1787" s="243"/>
      <c r="Q1787" s="243"/>
    </row>
    <row r="1788" spans="2:17">
      <c r="B1788" s="243"/>
      <c r="C1788" s="243"/>
      <c r="D1788" s="243"/>
      <c r="E1788" s="243"/>
      <c r="F1788" s="243"/>
      <c r="G1788" s="243"/>
      <c r="H1788" s="243"/>
      <c r="I1788" s="243"/>
      <c r="J1788" s="243"/>
      <c r="K1788" s="243"/>
      <c r="L1788" s="243"/>
      <c r="M1788" s="243"/>
      <c r="N1788" s="243"/>
      <c r="O1788" s="243"/>
      <c r="P1788" s="243"/>
      <c r="Q1788" s="243"/>
    </row>
    <row r="1789" spans="2:17">
      <c r="B1789" s="243"/>
      <c r="C1789" s="243"/>
      <c r="D1789" s="243"/>
      <c r="E1789" s="243"/>
      <c r="F1789" s="243"/>
      <c r="G1789" s="243"/>
      <c r="H1789" s="243"/>
      <c r="I1789" s="243"/>
      <c r="J1789" s="243"/>
      <c r="K1789" s="243"/>
      <c r="L1789" s="243"/>
      <c r="M1789" s="243"/>
      <c r="N1789" s="243"/>
      <c r="O1789" s="243"/>
      <c r="P1789" s="243"/>
      <c r="Q1789" s="243"/>
    </row>
    <row r="1790" spans="2:17">
      <c r="B1790" s="243"/>
      <c r="C1790" s="243"/>
      <c r="D1790" s="243"/>
      <c r="E1790" s="243"/>
      <c r="F1790" s="243"/>
      <c r="G1790" s="243"/>
      <c r="H1790" s="243"/>
      <c r="I1790" s="243"/>
      <c r="J1790" s="243"/>
      <c r="K1790" s="243"/>
      <c r="L1790" s="243"/>
      <c r="M1790" s="243"/>
      <c r="N1790" s="243"/>
      <c r="O1790" s="243"/>
      <c r="P1790" s="243"/>
      <c r="Q1790" s="243"/>
    </row>
    <row r="1791" spans="2:17">
      <c r="B1791" s="243"/>
      <c r="C1791" s="243"/>
      <c r="D1791" s="243"/>
      <c r="E1791" s="243"/>
      <c r="F1791" s="243"/>
      <c r="G1791" s="243"/>
      <c r="H1791" s="243"/>
      <c r="I1791" s="243"/>
      <c r="J1791" s="243"/>
      <c r="K1791" s="243"/>
      <c r="L1791" s="243"/>
      <c r="M1791" s="243"/>
      <c r="N1791" s="243"/>
      <c r="O1791" s="243"/>
      <c r="P1791" s="243"/>
      <c r="Q1791" s="243"/>
    </row>
    <row r="1792" spans="2:17">
      <c r="B1792" s="243"/>
      <c r="C1792" s="243"/>
      <c r="D1792" s="243"/>
      <c r="E1792" s="243"/>
      <c r="F1792" s="243"/>
      <c r="G1792" s="243"/>
      <c r="H1792" s="243"/>
      <c r="I1792" s="243"/>
      <c r="J1792" s="243"/>
      <c r="K1792" s="243"/>
      <c r="L1792" s="243"/>
      <c r="M1792" s="243"/>
      <c r="N1792" s="243"/>
      <c r="O1792" s="243"/>
      <c r="P1792" s="243"/>
      <c r="Q1792" s="243"/>
    </row>
    <row r="1793" spans="2:17">
      <c r="B1793" s="243"/>
      <c r="C1793" s="243"/>
      <c r="D1793" s="243"/>
      <c r="E1793" s="243"/>
      <c r="F1793" s="243"/>
      <c r="G1793" s="243"/>
      <c r="H1793" s="243"/>
      <c r="I1793" s="243"/>
      <c r="J1793" s="243"/>
      <c r="K1793" s="243"/>
      <c r="L1793" s="243"/>
      <c r="M1793" s="243"/>
      <c r="N1793" s="243"/>
      <c r="O1793" s="243"/>
      <c r="P1793" s="243"/>
      <c r="Q1793" s="243"/>
    </row>
    <row r="1794" spans="2:17">
      <c r="B1794" s="243"/>
      <c r="C1794" s="243"/>
      <c r="D1794" s="243"/>
      <c r="E1794" s="243"/>
      <c r="F1794" s="243"/>
      <c r="G1794" s="243"/>
      <c r="H1794" s="243"/>
      <c r="I1794" s="243"/>
      <c r="J1794" s="243"/>
      <c r="K1794" s="243"/>
      <c r="L1794" s="243"/>
      <c r="M1794" s="243"/>
      <c r="N1794" s="243"/>
      <c r="O1794" s="243"/>
      <c r="P1794" s="243"/>
      <c r="Q1794" s="243"/>
    </row>
    <row r="1795" spans="2:17">
      <c r="B1795" s="243"/>
      <c r="C1795" s="243"/>
      <c r="D1795" s="243"/>
      <c r="E1795" s="243"/>
      <c r="F1795" s="243"/>
      <c r="G1795" s="243"/>
      <c r="H1795" s="243"/>
      <c r="I1795" s="243"/>
      <c r="J1795" s="243"/>
      <c r="K1795" s="243"/>
      <c r="L1795" s="243"/>
      <c r="M1795" s="243"/>
      <c r="N1795" s="243"/>
      <c r="O1795" s="243"/>
      <c r="P1795" s="243"/>
      <c r="Q1795" s="243"/>
    </row>
    <row r="1796" spans="2:17">
      <c r="B1796" s="243"/>
      <c r="C1796" s="243"/>
      <c r="D1796" s="243"/>
      <c r="E1796" s="243"/>
      <c r="F1796" s="243"/>
      <c r="G1796" s="243"/>
      <c r="H1796" s="243"/>
      <c r="I1796" s="243"/>
      <c r="J1796" s="243"/>
      <c r="K1796" s="243"/>
      <c r="L1796" s="243"/>
      <c r="M1796" s="243"/>
      <c r="N1796" s="243"/>
      <c r="O1796" s="243"/>
      <c r="P1796" s="243"/>
      <c r="Q1796" s="243"/>
    </row>
    <row r="1797" spans="2:17">
      <c r="B1797" s="243"/>
      <c r="C1797" s="243"/>
      <c r="D1797" s="243"/>
      <c r="E1797" s="243"/>
      <c r="F1797" s="243"/>
      <c r="G1797" s="243"/>
      <c r="H1797" s="243"/>
      <c r="I1797" s="243"/>
      <c r="J1797" s="243"/>
      <c r="K1797" s="243"/>
      <c r="L1797" s="243"/>
      <c r="M1797" s="243"/>
      <c r="N1797" s="243"/>
      <c r="O1797" s="243"/>
      <c r="P1797" s="243"/>
      <c r="Q1797" s="243"/>
    </row>
    <row r="1798" spans="2:17">
      <c r="B1798" s="243"/>
      <c r="C1798" s="243"/>
      <c r="D1798" s="243"/>
      <c r="E1798" s="243"/>
      <c r="F1798" s="243"/>
      <c r="G1798" s="243"/>
      <c r="H1798" s="243"/>
      <c r="I1798" s="243"/>
      <c r="J1798" s="243"/>
      <c r="K1798" s="243"/>
      <c r="L1798" s="243"/>
      <c r="M1798" s="243"/>
      <c r="N1798" s="243"/>
      <c r="O1798" s="243"/>
      <c r="P1798" s="243"/>
      <c r="Q1798" s="243"/>
    </row>
    <row r="1799" spans="2:17">
      <c r="B1799" s="243"/>
      <c r="C1799" s="243"/>
      <c r="D1799" s="243"/>
      <c r="E1799" s="243"/>
      <c r="F1799" s="243"/>
      <c r="G1799" s="243"/>
      <c r="H1799" s="243"/>
      <c r="I1799" s="243"/>
      <c r="J1799" s="243"/>
      <c r="K1799" s="243"/>
      <c r="L1799" s="243"/>
      <c r="M1799" s="243"/>
      <c r="N1799" s="243"/>
      <c r="O1799" s="243"/>
      <c r="P1799" s="243"/>
      <c r="Q1799" s="243"/>
    </row>
    <row r="1800" spans="2:17">
      <c r="B1800" s="243"/>
      <c r="C1800" s="243"/>
      <c r="D1800" s="243"/>
      <c r="E1800" s="243"/>
      <c r="F1800" s="243"/>
      <c r="G1800" s="243"/>
      <c r="H1800" s="243"/>
      <c r="I1800" s="243"/>
      <c r="J1800" s="243"/>
      <c r="K1800" s="243"/>
      <c r="L1800" s="243"/>
      <c r="M1800" s="243"/>
      <c r="N1800" s="243"/>
      <c r="O1800" s="243"/>
      <c r="P1800" s="243"/>
      <c r="Q1800" s="243"/>
    </row>
    <row r="1801" spans="2:17">
      <c r="B1801" s="243"/>
      <c r="C1801" s="243"/>
      <c r="D1801" s="243"/>
      <c r="E1801" s="243"/>
      <c r="F1801" s="243"/>
      <c r="G1801" s="243"/>
      <c r="H1801" s="243"/>
      <c r="I1801" s="243"/>
      <c r="J1801" s="243"/>
      <c r="K1801" s="243"/>
      <c r="L1801" s="243"/>
      <c r="M1801" s="243"/>
      <c r="N1801" s="243"/>
      <c r="O1801" s="243"/>
      <c r="P1801" s="243"/>
      <c r="Q1801" s="243"/>
    </row>
    <row r="1802" spans="2:17">
      <c r="B1802" s="243"/>
      <c r="C1802" s="243"/>
      <c r="D1802" s="243"/>
      <c r="E1802" s="243"/>
      <c r="F1802" s="243"/>
      <c r="G1802" s="243"/>
      <c r="H1802" s="243"/>
      <c r="I1802" s="243"/>
      <c r="J1802" s="243"/>
      <c r="K1802" s="243"/>
      <c r="L1802" s="243"/>
      <c r="M1802" s="243"/>
      <c r="N1802" s="243"/>
      <c r="O1802" s="243"/>
      <c r="P1802" s="243"/>
      <c r="Q1802" s="243"/>
    </row>
    <row r="1803" spans="2:17">
      <c r="B1803" s="243"/>
      <c r="C1803" s="243"/>
      <c r="D1803" s="243"/>
      <c r="E1803" s="243"/>
      <c r="F1803" s="243"/>
      <c r="G1803" s="243"/>
      <c r="H1803" s="243"/>
      <c r="I1803" s="243"/>
      <c r="J1803" s="243"/>
      <c r="K1803" s="243"/>
      <c r="L1803" s="243"/>
      <c r="M1803" s="243"/>
      <c r="N1803" s="243"/>
      <c r="O1803" s="243"/>
      <c r="P1803" s="243"/>
      <c r="Q1803" s="243"/>
    </row>
    <row r="1804" spans="2:17">
      <c r="B1804" s="243"/>
      <c r="C1804" s="243"/>
      <c r="D1804" s="243"/>
      <c r="E1804" s="243"/>
      <c r="F1804" s="243"/>
      <c r="G1804" s="243"/>
      <c r="H1804" s="243"/>
      <c r="I1804" s="243"/>
      <c r="J1804" s="243"/>
      <c r="K1804" s="243"/>
      <c r="L1804" s="243"/>
      <c r="M1804" s="243"/>
      <c r="N1804" s="243"/>
      <c r="O1804" s="243"/>
      <c r="P1804" s="243"/>
      <c r="Q1804" s="243"/>
    </row>
    <row r="1805" spans="2:17">
      <c r="B1805" s="243"/>
      <c r="C1805" s="243"/>
      <c r="D1805" s="243"/>
      <c r="E1805" s="243"/>
      <c r="F1805" s="243"/>
      <c r="G1805" s="243"/>
      <c r="H1805" s="243"/>
      <c r="I1805" s="243"/>
      <c r="J1805" s="243"/>
      <c r="K1805" s="243"/>
      <c r="L1805" s="243"/>
      <c r="M1805" s="243"/>
      <c r="N1805" s="243"/>
      <c r="O1805" s="243"/>
      <c r="P1805" s="243"/>
      <c r="Q1805" s="243"/>
    </row>
    <row r="1806" spans="2:17">
      <c r="B1806" s="243"/>
      <c r="C1806" s="243"/>
      <c r="D1806" s="243"/>
      <c r="E1806" s="243"/>
      <c r="F1806" s="243"/>
      <c r="G1806" s="243"/>
      <c r="H1806" s="243"/>
      <c r="I1806" s="243"/>
      <c r="J1806" s="243"/>
      <c r="K1806" s="243"/>
      <c r="L1806" s="243"/>
      <c r="M1806" s="243"/>
      <c r="N1806" s="243"/>
      <c r="O1806" s="243"/>
      <c r="P1806" s="243"/>
      <c r="Q1806" s="243"/>
    </row>
    <row r="1807" spans="2:17">
      <c r="B1807" s="243"/>
      <c r="C1807" s="243"/>
      <c r="D1807" s="243"/>
      <c r="E1807" s="243"/>
      <c r="F1807" s="243"/>
      <c r="G1807" s="243"/>
      <c r="H1807" s="243"/>
      <c r="I1807" s="243"/>
      <c r="J1807" s="243"/>
      <c r="K1807" s="243"/>
      <c r="L1807" s="243"/>
      <c r="M1807" s="243"/>
      <c r="N1807" s="243"/>
      <c r="O1807" s="243"/>
      <c r="P1807" s="243"/>
      <c r="Q1807" s="243"/>
    </row>
    <row r="1808" spans="2:17">
      <c r="B1808" s="243"/>
      <c r="C1808" s="243"/>
      <c r="D1808" s="243"/>
      <c r="E1808" s="243"/>
      <c r="F1808" s="243"/>
      <c r="G1808" s="243"/>
      <c r="H1808" s="243"/>
      <c r="I1808" s="243"/>
      <c r="J1808" s="243"/>
      <c r="K1808" s="243"/>
      <c r="L1808" s="243"/>
      <c r="M1808" s="243"/>
      <c r="N1808" s="243"/>
      <c r="O1808" s="243"/>
      <c r="P1808" s="243"/>
      <c r="Q1808" s="243"/>
    </row>
    <row r="1809" spans="2:17">
      <c r="B1809" s="243"/>
      <c r="C1809" s="243"/>
      <c r="D1809" s="243"/>
      <c r="E1809" s="243"/>
      <c r="F1809" s="243"/>
      <c r="G1809" s="243"/>
      <c r="H1809" s="243"/>
      <c r="I1809" s="243"/>
      <c r="J1809" s="243"/>
      <c r="K1809" s="243"/>
      <c r="L1809" s="243"/>
      <c r="M1809" s="243"/>
      <c r="N1809" s="243"/>
      <c r="O1809" s="243"/>
      <c r="P1809" s="243"/>
      <c r="Q1809" s="243"/>
    </row>
    <row r="1810" spans="2:17">
      <c r="B1810" s="243"/>
      <c r="C1810" s="243"/>
      <c r="D1810" s="243"/>
      <c r="E1810" s="243"/>
      <c r="F1810" s="243"/>
      <c r="G1810" s="243"/>
      <c r="H1810" s="243"/>
      <c r="I1810" s="243"/>
      <c r="J1810" s="243"/>
      <c r="K1810" s="243"/>
      <c r="L1810" s="243"/>
      <c r="M1810" s="243"/>
      <c r="N1810" s="243"/>
      <c r="O1810" s="243"/>
      <c r="P1810" s="243"/>
      <c r="Q1810" s="243"/>
    </row>
    <row r="1811" spans="2:17">
      <c r="B1811" s="243"/>
      <c r="C1811" s="243"/>
      <c r="D1811" s="243"/>
      <c r="E1811" s="243"/>
      <c r="F1811" s="243"/>
      <c r="G1811" s="243"/>
      <c r="H1811" s="243"/>
      <c r="I1811" s="243"/>
      <c r="J1811" s="243"/>
      <c r="K1811" s="243"/>
      <c r="L1811" s="243"/>
      <c r="M1811" s="243"/>
      <c r="N1811" s="243"/>
      <c r="O1811" s="243"/>
      <c r="P1811" s="243"/>
      <c r="Q1811" s="243"/>
    </row>
    <row r="1812" spans="2:17">
      <c r="B1812" s="243"/>
      <c r="C1812" s="243"/>
      <c r="D1812" s="243"/>
      <c r="E1812" s="243"/>
      <c r="F1812" s="243"/>
      <c r="G1812" s="243"/>
      <c r="H1812" s="243"/>
      <c r="I1812" s="243"/>
      <c r="J1812" s="243"/>
      <c r="K1812" s="243"/>
      <c r="L1812" s="243"/>
      <c r="M1812" s="243"/>
      <c r="N1812" s="243"/>
      <c r="O1812" s="243"/>
      <c r="P1812" s="243"/>
      <c r="Q1812" s="243"/>
    </row>
    <row r="1813" spans="2:17">
      <c r="B1813" s="243"/>
      <c r="C1813" s="243"/>
      <c r="D1813" s="243"/>
      <c r="E1813" s="243"/>
      <c r="F1813" s="243"/>
      <c r="G1813" s="243"/>
      <c r="H1813" s="243"/>
      <c r="I1813" s="243"/>
      <c r="J1813" s="243"/>
      <c r="K1813" s="243"/>
      <c r="L1813" s="243"/>
      <c r="M1813" s="243"/>
      <c r="N1813" s="243"/>
      <c r="O1813" s="243"/>
      <c r="P1813" s="243"/>
      <c r="Q1813" s="243"/>
    </row>
    <row r="1814" spans="2:17">
      <c r="B1814" s="243"/>
      <c r="C1814" s="243"/>
      <c r="D1814" s="243"/>
      <c r="E1814" s="243"/>
      <c r="F1814" s="243"/>
      <c r="G1814" s="243"/>
      <c r="H1814" s="243"/>
      <c r="I1814" s="243"/>
      <c r="J1814" s="243"/>
      <c r="K1814" s="243"/>
      <c r="L1814" s="243"/>
      <c r="M1814" s="243"/>
      <c r="N1814" s="243"/>
      <c r="O1814" s="243"/>
      <c r="P1814" s="243"/>
      <c r="Q1814" s="243"/>
    </row>
    <row r="1815" spans="2:17">
      <c r="B1815" s="243"/>
      <c r="C1815" s="243"/>
      <c r="D1815" s="243"/>
      <c r="E1815" s="243"/>
      <c r="F1815" s="243"/>
      <c r="G1815" s="243"/>
      <c r="H1815" s="243"/>
      <c r="I1815" s="243"/>
      <c r="J1815" s="243"/>
      <c r="K1815" s="243"/>
      <c r="L1815" s="243"/>
      <c r="M1815" s="243"/>
      <c r="N1815" s="243"/>
      <c r="O1815" s="243"/>
      <c r="P1815" s="243"/>
      <c r="Q1815" s="243"/>
    </row>
    <row r="1816" spans="2:17">
      <c r="B1816" s="243"/>
      <c r="C1816" s="243"/>
      <c r="D1816" s="243"/>
      <c r="E1816" s="243"/>
      <c r="F1816" s="243"/>
      <c r="G1816" s="243"/>
      <c r="H1816" s="243"/>
      <c r="I1816" s="243"/>
      <c r="J1816" s="243"/>
      <c r="K1816" s="243"/>
      <c r="L1816" s="243"/>
      <c r="M1816" s="243"/>
      <c r="N1816" s="243"/>
      <c r="O1816" s="243"/>
      <c r="P1816" s="243"/>
      <c r="Q1816" s="243"/>
    </row>
    <row r="1817" spans="2:17">
      <c r="B1817" s="243"/>
      <c r="C1817" s="243"/>
      <c r="D1817" s="243"/>
      <c r="E1817" s="243"/>
      <c r="F1817" s="243"/>
      <c r="G1817" s="243"/>
      <c r="H1817" s="243"/>
      <c r="I1817" s="243"/>
      <c r="J1817" s="243"/>
      <c r="K1817" s="243"/>
      <c r="L1817" s="243"/>
      <c r="M1817" s="243"/>
      <c r="N1817" s="243"/>
      <c r="O1817" s="243"/>
      <c r="P1817" s="243"/>
      <c r="Q1817" s="243"/>
    </row>
    <row r="1818" spans="2:17">
      <c r="B1818" s="243"/>
      <c r="C1818" s="243"/>
      <c r="D1818" s="243"/>
      <c r="E1818" s="243"/>
      <c r="F1818" s="243"/>
      <c r="G1818" s="243"/>
      <c r="H1818" s="243"/>
      <c r="I1818" s="243"/>
      <c r="J1818" s="243"/>
      <c r="K1818" s="243"/>
      <c r="L1818" s="243"/>
      <c r="M1818" s="243"/>
      <c r="N1818" s="243"/>
      <c r="O1818" s="243"/>
      <c r="P1818" s="243"/>
      <c r="Q1818" s="243"/>
    </row>
    <row r="1819" spans="2:17">
      <c r="B1819" s="243"/>
      <c r="C1819" s="243"/>
      <c r="D1819" s="243"/>
      <c r="E1819" s="243"/>
      <c r="F1819" s="243"/>
      <c r="G1819" s="243"/>
      <c r="H1819" s="243"/>
      <c r="I1819" s="243"/>
      <c r="J1819" s="243"/>
      <c r="K1819" s="243"/>
      <c r="L1819" s="243"/>
      <c r="M1819" s="243"/>
      <c r="N1819" s="243"/>
      <c r="O1819" s="243"/>
      <c r="P1819" s="243"/>
      <c r="Q1819" s="243"/>
    </row>
    <row r="1820" spans="2:17">
      <c r="B1820" s="243"/>
      <c r="C1820" s="243"/>
      <c r="D1820" s="243"/>
      <c r="E1820" s="243"/>
      <c r="F1820" s="243"/>
      <c r="G1820" s="243"/>
      <c r="H1820" s="243"/>
      <c r="I1820" s="243"/>
      <c r="J1820" s="243"/>
      <c r="K1820" s="243"/>
      <c r="L1820" s="243"/>
      <c r="M1820" s="243"/>
      <c r="N1820" s="243"/>
      <c r="O1820" s="243"/>
      <c r="P1820" s="243"/>
      <c r="Q1820" s="243"/>
    </row>
    <row r="1821" spans="2:17">
      <c r="B1821" s="243"/>
      <c r="C1821" s="243"/>
      <c r="D1821" s="243"/>
      <c r="E1821" s="243"/>
      <c r="F1821" s="243"/>
      <c r="G1821" s="243"/>
      <c r="H1821" s="243"/>
      <c r="I1821" s="243"/>
      <c r="J1821" s="243"/>
      <c r="K1821" s="243"/>
      <c r="L1821" s="243"/>
      <c r="M1821" s="243"/>
      <c r="N1821" s="243"/>
      <c r="O1821" s="243"/>
      <c r="P1821" s="243"/>
      <c r="Q1821" s="243"/>
    </row>
    <row r="1822" spans="2:17">
      <c r="B1822" s="243"/>
      <c r="C1822" s="243"/>
      <c r="D1822" s="243"/>
      <c r="E1822" s="243"/>
      <c r="F1822" s="243"/>
      <c r="G1822" s="243"/>
      <c r="H1822" s="243"/>
      <c r="I1822" s="243"/>
      <c r="J1822" s="243"/>
      <c r="K1822" s="243"/>
      <c r="L1822" s="243"/>
      <c r="M1822" s="243"/>
      <c r="N1822" s="243"/>
      <c r="O1822" s="243"/>
      <c r="P1822" s="243"/>
      <c r="Q1822" s="243"/>
    </row>
    <row r="1823" spans="2:17">
      <c r="B1823" s="243"/>
      <c r="C1823" s="243"/>
      <c r="D1823" s="243"/>
      <c r="E1823" s="243"/>
      <c r="F1823" s="243"/>
      <c r="G1823" s="243"/>
      <c r="H1823" s="243"/>
      <c r="I1823" s="243"/>
      <c r="J1823" s="243"/>
      <c r="K1823" s="243"/>
      <c r="L1823" s="243"/>
      <c r="M1823" s="243"/>
      <c r="N1823" s="243"/>
      <c r="O1823" s="243"/>
      <c r="P1823" s="243"/>
      <c r="Q1823" s="243"/>
    </row>
    <row r="1824" spans="2:17">
      <c r="B1824" s="243"/>
      <c r="C1824" s="243"/>
      <c r="D1824" s="243"/>
      <c r="E1824" s="243"/>
      <c r="F1824" s="243"/>
      <c r="G1824" s="243"/>
      <c r="H1824" s="243"/>
      <c r="I1824" s="243"/>
      <c r="J1824" s="243"/>
      <c r="K1824" s="243"/>
      <c r="L1824" s="243"/>
      <c r="M1824" s="243"/>
      <c r="N1824" s="243"/>
      <c r="O1824" s="243"/>
      <c r="P1824" s="243"/>
      <c r="Q1824" s="243"/>
    </row>
    <row r="1825" spans="2:17">
      <c r="B1825" s="243"/>
      <c r="C1825" s="243"/>
      <c r="D1825" s="243"/>
      <c r="E1825" s="243"/>
      <c r="F1825" s="243"/>
      <c r="G1825" s="243"/>
      <c r="H1825" s="243"/>
      <c r="I1825" s="243"/>
      <c r="J1825" s="243"/>
      <c r="K1825" s="243"/>
      <c r="L1825" s="243"/>
      <c r="M1825" s="243"/>
      <c r="N1825" s="243"/>
      <c r="O1825" s="243"/>
      <c r="P1825" s="243"/>
      <c r="Q1825" s="243"/>
    </row>
    <row r="1826" spans="2:17">
      <c r="B1826" s="243"/>
      <c r="C1826" s="243"/>
      <c r="D1826" s="243"/>
      <c r="E1826" s="243"/>
      <c r="F1826" s="243"/>
      <c r="G1826" s="243"/>
      <c r="H1826" s="243"/>
      <c r="I1826" s="243"/>
      <c r="J1826" s="243"/>
      <c r="K1826" s="243"/>
      <c r="L1826" s="243"/>
      <c r="M1826" s="243"/>
      <c r="N1826" s="243"/>
      <c r="O1826" s="243"/>
      <c r="P1826" s="243"/>
      <c r="Q1826" s="243"/>
    </row>
    <row r="1827" spans="2:17">
      <c r="B1827" s="243"/>
      <c r="C1827" s="243"/>
      <c r="D1827" s="243"/>
      <c r="E1827" s="243"/>
      <c r="F1827" s="243"/>
      <c r="G1827" s="243"/>
      <c r="H1827" s="243"/>
      <c r="I1827" s="243"/>
      <c r="J1827" s="243"/>
      <c r="K1827" s="243"/>
      <c r="L1827" s="243"/>
      <c r="M1827" s="243"/>
      <c r="N1827" s="243"/>
      <c r="O1827" s="243"/>
      <c r="P1827" s="243"/>
      <c r="Q1827" s="243"/>
    </row>
    <row r="1828" spans="2:17">
      <c r="B1828" s="243"/>
      <c r="C1828" s="243"/>
      <c r="D1828" s="243"/>
      <c r="E1828" s="243"/>
      <c r="F1828" s="243"/>
      <c r="G1828" s="243"/>
      <c r="H1828" s="243"/>
      <c r="I1828" s="243"/>
      <c r="J1828" s="243"/>
      <c r="K1828" s="243"/>
      <c r="L1828" s="243"/>
      <c r="M1828" s="243"/>
      <c r="N1828" s="243"/>
      <c r="O1828" s="243"/>
      <c r="P1828" s="243"/>
      <c r="Q1828" s="243"/>
    </row>
    <row r="1829" spans="2:17">
      <c r="B1829" s="243"/>
      <c r="C1829" s="243"/>
      <c r="D1829" s="243"/>
      <c r="E1829" s="243"/>
      <c r="F1829" s="243"/>
      <c r="G1829" s="243"/>
      <c r="H1829" s="243"/>
      <c r="I1829" s="243"/>
      <c r="J1829" s="243"/>
      <c r="K1829" s="243"/>
      <c r="L1829" s="243"/>
      <c r="M1829" s="243"/>
      <c r="N1829" s="243"/>
      <c r="O1829" s="243"/>
      <c r="P1829" s="243"/>
      <c r="Q1829" s="243"/>
    </row>
    <row r="1830" spans="2:17">
      <c r="B1830" s="243"/>
      <c r="C1830" s="243"/>
      <c r="D1830" s="243"/>
      <c r="E1830" s="243"/>
      <c r="F1830" s="243"/>
      <c r="G1830" s="243"/>
      <c r="H1830" s="243"/>
      <c r="I1830" s="243"/>
      <c r="J1830" s="243"/>
      <c r="K1830" s="243"/>
      <c r="L1830" s="243"/>
      <c r="M1830" s="243"/>
      <c r="N1830" s="243"/>
      <c r="O1830" s="243"/>
      <c r="P1830" s="243"/>
      <c r="Q1830" s="243"/>
    </row>
    <row r="1831" spans="2:17">
      <c r="B1831" s="243"/>
      <c r="C1831" s="243"/>
      <c r="D1831" s="243"/>
      <c r="E1831" s="243"/>
      <c r="F1831" s="243"/>
      <c r="G1831" s="243"/>
      <c r="H1831" s="243"/>
      <c r="I1831" s="243"/>
      <c r="J1831" s="243"/>
      <c r="K1831" s="243"/>
      <c r="L1831" s="243"/>
      <c r="M1831" s="243"/>
      <c r="N1831" s="243"/>
      <c r="O1831" s="243"/>
      <c r="P1831" s="243"/>
      <c r="Q1831" s="243"/>
    </row>
    <row r="1832" spans="2:17">
      <c r="B1832" s="243"/>
      <c r="C1832" s="243"/>
      <c r="D1832" s="243"/>
      <c r="E1832" s="243"/>
      <c r="F1832" s="243"/>
      <c r="G1832" s="243"/>
      <c r="H1832" s="243"/>
      <c r="I1832" s="243"/>
      <c r="J1832" s="243"/>
      <c r="K1832" s="243"/>
      <c r="L1832" s="243"/>
      <c r="M1832" s="243"/>
      <c r="N1832" s="243"/>
      <c r="O1832" s="243"/>
      <c r="P1832" s="243"/>
      <c r="Q1832" s="243"/>
    </row>
    <row r="1833" spans="2:17">
      <c r="B1833" s="243"/>
      <c r="C1833" s="243"/>
      <c r="D1833" s="243"/>
      <c r="E1833" s="243"/>
      <c r="F1833" s="243"/>
      <c r="G1833" s="243"/>
      <c r="H1833" s="243"/>
      <c r="I1833" s="243"/>
      <c r="J1833" s="243"/>
      <c r="K1833" s="243"/>
      <c r="L1833" s="243"/>
      <c r="M1833" s="243"/>
      <c r="N1833" s="243"/>
      <c r="O1833" s="243"/>
      <c r="P1833" s="243"/>
      <c r="Q1833" s="243"/>
    </row>
    <row r="1834" spans="2:17">
      <c r="B1834" s="243"/>
      <c r="C1834" s="243"/>
      <c r="D1834" s="243"/>
      <c r="E1834" s="243"/>
      <c r="F1834" s="243"/>
      <c r="G1834" s="243"/>
      <c r="H1834" s="243"/>
      <c r="I1834" s="243"/>
      <c r="J1834" s="243"/>
      <c r="K1834" s="243"/>
      <c r="L1834" s="243"/>
      <c r="M1834" s="243"/>
      <c r="N1834" s="243"/>
      <c r="O1834" s="243"/>
      <c r="P1834" s="243"/>
      <c r="Q1834" s="243"/>
    </row>
    <row r="1835" spans="2:17">
      <c r="B1835" s="243"/>
      <c r="C1835" s="243"/>
      <c r="D1835" s="243"/>
      <c r="E1835" s="243"/>
      <c r="F1835" s="243"/>
      <c r="G1835" s="243"/>
      <c r="H1835" s="243"/>
      <c r="I1835" s="243"/>
      <c r="J1835" s="243"/>
      <c r="K1835" s="243"/>
      <c r="L1835" s="243"/>
      <c r="M1835" s="243"/>
      <c r="N1835" s="243"/>
      <c r="O1835" s="243"/>
      <c r="P1835" s="243"/>
      <c r="Q1835" s="243"/>
    </row>
    <row r="1836" spans="2:17">
      <c r="B1836" s="243"/>
      <c r="C1836" s="243"/>
      <c r="D1836" s="243"/>
      <c r="E1836" s="243"/>
      <c r="F1836" s="243"/>
      <c r="G1836" s="243"/>
      <c r="H1836" s="243"/>
      <c r="I1836" s="243"/>
      <c r="J1836" s="243"/>
      <c r="K1836" s="243"/>
      <c r="L1836" s="243"/>
      <c r="M1836" s="243"/>
      <c r="N1836" s="243"/>
      <c r="O1836" s="243"/>
      <c r="P1836" s="243"/>
      <c r="Q1836" s="243"/>
    </row>
    <row r="1837" spans="2:17">
      <c r="B1837" s="243"/>
      <c r="C1837" s="243"/>
      <c r="D1837" s="243"/>
      <c r="E1837" s="243"/>
      <c r="F1837" s="243"/>
      <c r="G1837" s="243"/>
      <c r="H1837" s="243"/>
      <c r="I1837" s="243"/>
      <c r="J1837" s="243"/>
      <c r="K1837" s="243"/>
      <c r="L1837" s="243"/>
      <c r="M1837" s="243"/>
      <c r="N1837" s="243"/>
      <c r="O1837" s="243"/>
      <c r="P1837" s="243"/>
      <c r="Q1837" s="243"/>
    </row>
    <row r="1838" spans="2:17">
      <c r="B1838" s="243"/>
      <c r="C1838" s="243"/>
      <c r="D1838" s="243"/>
      <c r="E1838" s="243"/>
      <c r="F1838" s="243"/>
      <c r="G1838" s="243"/>
      <c r="H1838" s="243"/>
      <c r="I1838" s="243"/>
      <c r="J1838" s="243"/>
      <c r="K1838" s="243"/>
      <c r="L1838" s="243"/>
      <c r="M1838" s="243"/>
      <c r="N1838" s="243"/>
      <c r="O1838" s="243"/>
      <c r="P1838" s="243"/>
      <c r="Q1838" s="243"/>
    </row>
    <row r="1839" spans="2:17">
      <c r="B1839" s="243"/>
      <c r="C1839" s="243"/>
      <c r="D1839" s="243"/>
      <c r="E1839" s="243"/>
      <c r="F1839" s="243"/>
      <c r="G1839" s="243"/>
      <c r="H1839" s="243"/>
      <c r="I1839" s="243"/>
      <c r="J1839" s="243"/>
      <c r="K1839" s="243"/>
      <c r="L1839" s="243"/>
      <c r="M1839" s="243"/>
      <c r="N1839" s="243"/>
      <c r="O1839" s="243"/>
      <c r="P1839" s="243"/>
      <c r="Q1839" s="243"/>
    </row>
    <row r="1840" spans="2:17">
      <c r="B1840" s="243"/>
      <c r="C1840" s="243"/>
      <c r="D1840" s="243"/>
      <c r="E1840" s="243"/>
      <c r="F1840" s="243"/>
      <c r="G1840" s="243"/>
      <c r="H1840" s="243"/>
      <c r="I1840" s="243"/>
      <c r="J1840" s="243"/>
      <c r="K1840" s="243"/>
      <c r="L1840" s="243"/>
      <c r="M1840" s="243"/>
      <c r="N1840" s="243"/>
      <c r="O1840" s="243"/>
      <c r="P1840" s="243"/>
      <c r="Q1840" s="243"/>
    </row>
    <row r="1841" spans="2:17">
      <c r="B1841" s="243"/>
      <c r="C1841" s="243"/>
      <c r="D1841" s="243"/>
      <c r="E1841" s="243"/>
      <c r="F1841" s="243"/>
      <c r="G1841" s="243"/>
      <c r="H1841" s="243"/>
      <c r="I1841" s="243"/>
      <c r="J1841" s="243"/>
      <c r="K1841" s="243"/>
      <c r="L1841" s="243"/>
      <c r="M1841" s="243"/>
      <c r="N1841" s="243"/>
      <c r="O1841" s="243"/>
      <c r="P1841" s="243"/>
      <c r="Q1841" s="243"/>
    </row>
    <row r="1842" spans="2:17">
      <c r="B1842" s="243"/>
      <c r="C1842" s="243"/>
      <c r="D1842" s="243"/>
      <c r="E1842" s="243"/>
      <c r="F1842" s="243"/>
      <c r="G1842" s="243"/>
      <c r="H1842" s="243"/>
      <c r="I1842" s="243"/>
      <c r="J1842" s="243"/>
      <c r="K1842" s="243"/>
      <c r="L1842" s="243"/>
      <c r="M1842" s="243"/>
      <c r="N1842" s="243"/>
      <c r="O1842" s="243"/>
      <c r="P1842" s="243"/>
      <c r="Q1842" s="243"/>
    </row>
    <row r="1843" spans="2:17">
      <c r="B1843" s="243"/>
      <c r="C1843" s="243"/>
      <c r="D1843" s="243"/>
      <c r="E1843" s="243"/>
      <c r="F1843" s="243"/>
      <c r="G1843" s="243"/>
      <c r="H1843" s="243"/>
      <c r="I1843" s="243"/>
      <c r="J1843" s="243"/>
      <c r="K1843" s="243"/>
      <c r="L1843" s="243"/>
      <c r="M1843" s="243"/>
      <c r="N1843" s="243"/>
      <c r="O1843" s="243"/>
      <c r="P1843" s="243"/>
      <c r="Q1843" s="243"/>
    </row>
    <row r="1844" spans="2:17">
      <c r="B1844" s="243"/>
      <c r="C1844" s="243"/>
      <c r="D1844" s="243"/>
      <c r="E1844" s="243"/>
      <c r="F1844" s="243"/>
      <c r="G1844" s="243"/>
      <c r="H1844" s="243"/>
      <c r="I1844" s="243"/>
      <c r="J1844" s="243"/>
      <c r="K1844" s="243"/>
      <c r="L1844" s="243"/>
      <c r="M1844" s="243"/>
      <c r="N1844" s="243"/>
      <c r="O1844" s="243"/>
      <c r="P1844" s="243"/>
      <c r="Q1844" s="243"/>
    </row>
    <row r="1845" spans="2:17">
      <c r="B1845" s="243"/>
      <c r="C1845" s="243"/>
      <c r="D1845" s="243"/>
      <c r="E1845" s="243"/>
      <c r="F1845" s="243"/>
      <c r="G1845" s="243"/>
      <c r="H1845" s="243"/>
      <c r="I1845" s="243"/>
      <c r="J1845" s="243"/>
      <c r="K1845" s="243"/>
      <c r="L1845" s="243"/>
      <c r="M1845" s="243"/>
      <c r="N1845" s="243"/>
      <c r="O1845" s="243"/>
      <c r="P1845" s="243"/>
      <c r="Q1845" s="243"/>
    </row>
    <row r="1846" spans="2:17">
      <c r="B1846" s="243"/>
      <c r="C1846" s="243"/>
      <c r="D1846" s="243"/>
      <c r="E1846" s="243"/>
      <c r="F1846" s="243"/>
      <c r="G1846" s="243"/>
      <c r="H1846" s="243"/>
      <c r="I1846" s="243"/>
      <c r="J1846" s="243"/>
      <c r="K1846" s="243"/>
      <c r="L1846" s="243"/>
      <c r="M1846" s="243"/>
      <c r="N1846" s="243"/>
      <c r="O1846" s="243"/>
      <c r="P1846" s="243"/>
      <c r="Q1846" s="243"/>
    </row>
    <row r="1847" spans="2:17">
      <c r="B1847" s="243"/>
      <c r="C1847" s="243"/>
      <c r="D1847" s="243"/>
      <c r="E1847" s="243"/>
      <c r="F1847" s="243"/>
      <c r="G1847" s="243"/>
      <c r="H1847" s="243"/>
      <c r="I1847" s="243"/>
      <c r="J1847" s="243"/>
      <c r="K1847" s="243"/>
      <c r="L1847" s="243"/>
      <c r="M1847" s="243"/>
      <c r="N1847" s="243"/>
      <c r="O1847" s="243"/>
      <c r="P1847" s="243"/>
      <c r="Q1847" s="243"/>
    </row>
    <row r="1848" spans="2:17">
      <c r="B1848" s="243"/>
      <c r="C1848" s="243"/>
      <c r="D1848" s="243"/>
      <c r="E1848" s="243"/>
      <c r="F1848" s="243"/>
      <c r="G1848" s="243"/>
      <c r="H1848" s="243"/>
      <c r="I1848" s="243"/>
      <c r="J1848" s="243"/>
      <c r="K1848" s="243"/>
      <c r="L1848" s="243"/>
      <c r="M1848" s="243"/>
      <c r="N1848" s="243"/>
      <c r="O1848" s="243"/>
      <c r="P1848" s="243"/>
      <c r="Q1848" s="243"/>
    </row>
    <row r="1849" spans="2:17">
      <c r="B1849" s="243"/>
      <c r="C1849" s="243"/>
      <c r="D1849" s="243"/>
      <c r="E1849" s="243"/>
      <c r="F1849" s="243"/>
      <c r="G1849" s="243"/>
      <c r="H1849" s="243"/>
      <c r="I1849" s="243"/>
      <c r="J1849" s="243"/>
      <c r="K1849" s="243"/>
      <c r="L1849" s="243"/>
      <c r="M1849" s="243"/>
      <c r="N1849" s="243"/>
      <c r="O1849" s="243"/>
      <c r="P1849" s="243"/>
      <c r="Q1849" s="243"/>
    </row>
    <row r="1850" spans="2:17">
      <c r="B1850" s="243"/>
      <c r="C1850" s="243"/>
      <c r="D1850" s="243"/>
      <c r="E1850" s="243"/>
      <c r="F1850" s="243"/>
      <c r="G1850" s="243"/>
      <c r="H1850" s="243"/>
      <c r="I1850" s="243"/>
      <c r="J1850" s="243"/>
      <c r="K1850" s="243"/>
      <c r="L1850" s="243"/>
      <c r="M1850" s="243"/>
      <c r="N1850" s="243"/>
      <c r="O1850" s="243"/>
      <c r="P1850" s="243"/>
      <c r="Q1850" s="243"/>
    </row>
    <row r="1851" spans="2:17">
      <c r="B1851" s="243"/>
      <c r="C1851" s="243"/>
      <c r="D1851" s="243"/>
      <c r="E1851" s="243"/>
      <c r="F1851" s="243"/>
      <c r="G1851" s="243"/>
      <c r="H1851" s="243"/>
      <c r="I1851" s="243"/>
      <c r="J1851" s="243"/>
      <c r="K1851" s="243"/>
      <c r="L1851" s="243"/>
      <c r="M1851" s="243"/>
      <c r="N1851" s="243"/>
      <c r="O1851" s="243"/>
      <c r="P1851" s="243"/>
      <c r="Q1851" s="243"/>
    </row>
    <row r="1852" spans="2:17">
      <c r="B1852" s="243"/>
      <c r="C1852" s="243"/>
      <c r="D1852" s="243"/>
      <c r="E1852" s="243"/>
      <c r="F1852" s="243"/>
      <c r="G1852" s="243"/>
      <c r="H1852" s="243"/>
      <c r="I1852" s="243"/>
      <c r="J1852" s="243"/>
      <c r="K1852" s="243"/>
      <c r="L1852" s="243"/>
      <c r="M1852" s="243"/>
      <c r="N1852" s="243"/>
      <c r="O1852" s="243"/>
      <c r="P1852" s="243"/>
      <c r="Q1852" s="243"/>
    </row>
    <row r="1853" spans="2:17">
      <c r="B1853" s="243"/>
      <c r="C1853" s="243"/>
      <c r="D1853" s="243"/>
      <c r="E1853" s="243"/>
      <c r="F1853" s="243"/>
      <c r="G1853" s="243"/>
      <c r="H1853" s="243"/>
      <c r="I1853" s="243"/>
      <c r="J1853" s="243"/>
      <c r="K1853" s="243"/>
      <c r="L1853" s="243"/>
      <c r="M1853" s="243"/>
      <c r="N1853" s="243"/>
      <c r="O1853" s="243"/>
      <c r="P1853" s="243"/>
      <c r="Q1853" s="243"/>
    </row>
    <row r="1854" spans="2:17">
      <c r="B1854" s="243"/>
      <c r="C1854" s="243"/>
      <c r="D1854" s="243"/>
      <c r="E1854" s="243"/>
      <c r="F1854" s="243"/>
      <c r="G1854" s="243"/>
      <c r="H1854" s="243"/>
      <c r="I1854" s="243"/>
      <c r="J1854" s="243"/>
      <c r="K1854" s="243"/>
      <c r="L1854" s="243"/>
      <c r="M1854" s="243"/>
      <c r="N1854" s="243"/>
      <c r="O1854" s="243"/>
      <c r="P1854" s="243"/>
      <c r="Q1854" s="243"/>
    </row>
    <row r="1855" spans="2:17">
      <c r="B1855" s="243"/>
      <c r="C1855" s="243"/>
      <c r="D1855" s="243"/>
      <c r="E1855" s="243"/>
      <c r="F1855" s="243"/>
      <c r="G1855" s="243"/>
      <c r="H1855" s="243"/>
      <c r="I1855" s="243"/>
      <c r="J1855" s="243"/>
      <c r="K1855" s="243"/>
      <c r="L1855" s="243"/>
      <c r="M1855" s="243"/>
      <c r="N1855" s="243"/>
      <c r="O1855" s="243"/>
      <c r="P1855" s="243"/>
      <c r="Q1855" s="243"/>
    </row>
    <row r="1856" spans="2:17">
      <c r="B1856" s="243"/>
      <c r="C1856" s="243"/>
      <c r="D1856" s="243"/>
      <c r="E1856" s="243"/>
      <c r="F1856" s="243"/>
      <c r="G1856" s="243"/>
      <c r="H1856" s="243"/>
      <c r="I1856" s="243"/>
      <c r="J1856" s="243"/>
      <c r="K1856" s="243"/>
      <c r="L1856" s="243"/>
      <c r="M1856" s="243"/>
      <c r="N1856" s="243"/>
      <c r="O1856" s="243"/>
      <c r="P1856" s="243"/>
      <c r="Q1856" s="243"/>
    </row>
    <row r="1857" spans="2:17">
      <c r="B1857" s="243"/>
      <c r="C1857" s="243"/>
      <c r="D1857" s="243"/>
      <c r="E1857" s="243"/>
      <c r="F1857" s="243"/>
      <c r="G1857" s="243"/>
      <c r="H1857" s="243"/>
      <c r="I1857" s="243"/>
      <c r="J1857" s="243"/>
      <c r="K1857" s="243"/>
      <c r="L1857" s="243"/>
      <c r="M1857" s="243"/>
      <c r="N1857" s="243"/>
      <c r="O1857" s="243"/>
      <c r="P1857" s="243"/>
      <c r="Q1857" s="243"/>
    </row>
    <row r="1858" spans="2:17">
      <c r="B1858" s="243"/>
      <c r="C1858" s="243"/>
      <c r="D1858" s="243"/>
      <c r="E1858" s="243"/>
      <c r="F1858" s="243"/>
      <c r="G1858" s="243"/>
      <c r="H1858" s="243"/>
      <c r="I1858" s="243"/>
      <c r="J1858" s="243"/>
      <c r="K1858" s="243"/>
      <c r="L1858" s="243"/>
      <c r="M1858" s="243"/>
      <c r="N1858" s="243"/>
      <c r="O1858" s="243"/>
      <c r="P1858" s="243"/>
      <c r="Q1858" s="243"/>
    </row>
    <row r="1859" spans="2:17">
      <c r="B1859" s="243"/>
      <c r="C1859" s="243"/>
      <c r="D1859" s="243"/>
      <c r="E1859" s="243"/>
      <c r="F1859" s="243"/>
      <c r="G1859" s="243"/>
      <c r="H1859" s="243"/>
      <c r="I1859" s="243"/>
      <c r="J1859" s="243"/>
      <c r="K1859" s="243"/>
      <c r="L1859" s="243"/>
      <c r="M1859" s="243"/>
      <c r="N1859" s="243"/>
      <c r="O1859" s="243"/>
      <c r="P1859" s="243"/>
      <c r="Q1859" s="243"/>
    </row>
    <row r="1860" spans="2:17">
      <c r="B1860" s="243"/>
      <c r="C1860" s="243"/>
      <c r="D1860" s="243"/>
      <c r="E1860" s="243"/>
      <c r="F1860" s="243"/>
      <c r="G1860" s="243"/>
      <c r="H1860" s="243"/>
      <c r="I1860" s="243"/>
      <c r="J1860" s="243"/>
      <c r="K1860" s="243"/>
      <c r="L1860" s="243"/>
      <c r="M1860" s="243"/>
      <c r="N1860" s="243"/>
      <c r="O1860" s="243"/>
      <c r="P1860" s="243"/>
      <c r="Q1860" s="243"/>
    </row>
    <row r="1861" spans="2:17">
      <c r="B1861" s="243"/>
      <c r="C1861" s="243"/>
      <c r="D1861" s="243"/>
      <c r="E1861" s="243"/>
      <c r="F1861" s="243"/>
      <c r="G1861" s="243"/>
      <c r="H1861" s="243"/>
      <c r="I1861" s="243"/>
      <c r="J1861" s="243"/>
      <c r="K1861" s="243"/>
      <c r="L1861" s="243"/>
      <c r="M1861" s="243"/>
      <c r="N1861" s="243"/>
      <c r="O1861" s="243"/>
      <c r="P1861" s="243"/>
      <c r="Q1861" s="243"/>
    </row>
    <row r="1862" spans="2:17">
      <c r="B1862" s="243"/>
      <c r="C1862" s="243"/>
      <c r="D1862" s="243"/>
      <c r="E1862" s="243"/>
      <c r="F1862" s="243"/>
      <c r="G1862" s="243"/>
      <c r="H1862" s="243"/>
      <c r="I1862" s="243"/>
      <c r="J1862" s="243"/>
      <c r="K1862" s="243"/>
      <c r="L1862" s="243"/>
      <c r="M1862" s="243"/>
      <c r="N1862" s="243"/>
      <c r="O1862" s="243"/>
      <c r="P1862" s="243"/>
      <c r="Q1862" s="243"/>
    </row>
    <row r="1863" spans="2:17">
      <c r="B1863" s="243"/>
      <c r="C1863" s="243"/>
      <c r="D1863" s="243"/>
      <c r="E1863" s="243"/>
      <c r="F1863" s="243"/>
      <c r="G1863" s="243"/>
      <c r="H1863" s="243"/>
      <c r="I1863" s="243"/>
      <c r="J1863" s="243"/>
      <c r="K1863" s="243"/>
      <c r="L1863" s="243"/>
      <c r="M1863" s="243"/>
      <c r="N1863" s="243"/>
      <c r="O1863" s="243"/>
      <c r="P1863" s="243"/>
      <c r="Q1863" s="243"/>
    </row>
    <row r="1864" spans="2:17">
      <c r="B1864" s="243"/>
      <c r="C1864" s="243"/>
      <c r="D1864" s="243"/>
      <c r="E1864" s="243"/>
      <c r="F1864" s="243"/>
      <c r="G1864" s="243"/>
      <c r="H1864" s="243"/>
      <c r="I1864" s="243"/>
      <c r="J1864" s="243"/>
      <c r="K1864" s="243"/>
      <c r="L1864" s="243"/>
      <c r="M1864" s="243"/>
      <c r="N1864" s="243"/>
      <c r="O1864" s="243"/>
      <c r="P1864" s="243"/>
      <c r="Q1864" s="243"/>
    </row>
    <row r="1865" spans="2:17">
      <c r="B1865" s="243"/>
      <c r="C1865" s="243"/>
      <c r="D1865" s="243"/>
      <c r="E1865" s="243"/>
      <c r="F1865" s="243"/>
      <c r="G1865" s="243"/>
      <c r="H1865" s="243"/>
      <c r="I1865" s="243"/>
      <c r="J1865" s="243"/>
      <c r="K1865" s="243"/>
      <c r="L1865" s="243"/>
      <c r="M1865" s="243"/>
      <c r="N1865" s="243"/>
      <c r="O1865" s="243"/>
      <c r="P1865" s="243"/>
      <c r="Q1865" s="243"/>
    </row>
    <row r="1866" spans="2:17">
      <c r="B1866" s="243"/>
      <c r="C1866" s="243"/>
      <c r="D1866" s="243"/>
      <c r="E1866" s="243"/>
      <c r="F1866" s="243"/>
      <c r="G1866" s="243"/>
      <c r="H1866" s="243"/>
      <c r="I1866" s="243"/>
      <c r="J1866" s="243"/>
      <c r="K1866" s="243"/>
      <c r="L1866" s="243"/>
      <c r="M1866" s="243"/>
      <c r="N1866" s="243"/>
      <c r="O1866" s="243"/>
      <c r="P1866" s="243"/>
      <c r="Q1866" s="243"/>
    </row>
    <row r="1867" spans="2:17">
      <c r="B1867" s="243"/>
      <c r="C1867" s="243"/>
      <c r="D1867" s="243"/>
      <c r="E1867" s="243"/>
      <c r="F1867" s="243"/>
      <c r="G1867" s="243"/>
      <c r="H1867" s="243"/>
      <c r="I1867" s="243"/>
      <c r="J1867" s="243"/>
      <c r="K1867" s="243"/>
      <c r="L1867" s="243"/>
      <c r="M1867" s="243"/>
      <c r="N1867" s="243"/>
      <c r="O1867" s="243"/>
      <c r="P1867" s="243"/>
      <c r="Q1867" s="243"/>
    </row>
    <row r="1868" spans="2:17">
      <c r="B1868" s="243"/>
      <c r="C1868" s="243"/>
      <c r="D1868" s="243"/>
      <c r="E1868" s="243"/>
      <c r="F1868" s="243"/>
      <c r="G1868" s="243"/>
      <c r="H1868" s="243"/>
      <c r="I1868" s="243"/>
      <c r="J1868" s="243"/>
      <c r="K1868" s="243"/>
      <c r="L1868" s="243"/>
      <c r="M1868" s="243"/>
      <c r="N1868" s="243"/>
      <c r="O1868" s="243"/>
      <c r="P1868" s="243"/>
      <c r="Q1868" s="243"/>
    </row>
    <row r="1869" spans="2:17">
      <c r="B1869" s="243"/>
      <c r="C1869" s="243"/>
      <c r="D1869" s="243"/>
      <c r="E1869" s="243"/>
      <c r="F1869" s="243"/>
      <c r="G1869" s="243"/>
      <c r="H1869" s="243"/>
      <c r="I1869" s="243"/>
      <c r="J1869" s="243"/>
      <c r="K1869" s="243"/>
      <c r="L1869" s="243"/>
      <c r="M1869" s="243"/>
      <c r="N1869" s="243"/>
      <c r="O1869" s="243"/>
      <c r="P1869" s="243"/>
      <c r="Q1869" s="243"/>
    </row>
    <row r="1870" spans="2:17">
      <c r="B1870" s="243"/>
      <c r="C1870" s="243"/>
      <c r="D1870" s="243"/>
      <c r="E1870" s="243"/>
      <c r="F1870" s="243"/>
      <c r="G1870" s="243"/>
      <c r="H1870" s="243"/>
      <c r="I1870" s="243"/>
      <c r="J1870" s="243"/>
      <c r="K1870" s="243"/>
      <c r="L1870" s="243"/>
      <c r="M1870" s="243"/>
      <c r="N1870" s="243"/>
      <c r="O1870" s="243"/>
      <c r="P1870" s="243"/>
      <c r="Q1870" s="243"/>
    </row>
    <row r="1871" spans="2:17">
      <c r="B1871" s="243"/>
      <c r="C1871" s="243"/>
      <c r="D1871" s="243"/>
      <c r="E1871" s="243"/>
      <c r="F1871" s="243"/>
      <c r="G1871" s="243"/>
      <c r="H1871" s="243"/>
      <c r="I1871" s="243"/>
      <c r="J1871" s="243"/>
      <c r="K1871" s="243"/>
      <c r="L1871" s="243"/>
      <c r="M1871" s="243"/>
      <c r="N1871" s="243"/>
      <c r="O1871" s="243"/>
      <c r="P1871" s="243"/>
      <c r="Q1871" s="243"/>
    </row>
    <row r="1872" spans="2:17">
      <c r="B1872" s="243"/>
      <c r="C1872" s="243"/>
      <c r="D1872" s="243"/>
      <c r="E1872" s="243"/>
      <c r="F1872" s="243"/>
      <c r="G1872" s="243"/>
      <c r="H1872" s="243"/>
      <c r="I1872" s="243"/>
      <c r="J1872" s="243"/>
      <c r="K1872" s="243"/>
      <c r="L1872" s="243"/>
      <c r="M1872" s="243"/>
      <c r="N1872" s="243"/>
      <c r="O1872" s="243"/>
      <c r="P1872" s="243"/>
      <c r="Q1872" s="243"/>
    </row>
    <row r="1873" spans="2:17">
      <c r="B1873" s="243"/>
      <c r="C1873" s="243"/>
      <c r="D1873" s="243"/>
      <c r="E1873" s="243"/>
      <c r="F1873" s="243"/>
      <c r="G1873" s="243"/>
      <c r="H1873" s="243"/>
      <c r="I1873" s="243"/>
      <c r="J1873" s="243"/>
      <c r="K1873" s="243"/>
      <c r="L1873" s="243"/>
      <c r="M1873" s="243"/>
      <c r="N1873" s="243"/>
      <c r="O1873" s="243"/>
      <c r="P1873" s="243"/>
      <c r="Q1873" s="243"/>
    </row>
    <row r="1874" spans="2:17">
      <c r="B1874" s="243"/>
      <c r="C1874" s="243"/>
      <c r="D1874" s="243"/>
      <c r="E1874" s="243"/>
      <c r="F1874" s="243"/>
      <c r="G1874" s="243"/>
      <c r="H1874" s="243"/>
      <c r="I1874" s="243"/>
      <c r="J1874" s="243"/>
      <c r="K1874" s="243"/>
      <c r="L1874" s="243"/>
      <c r="M1874" s="243"/>
      <c r="N1874" s="243"/>
      <c r="O1874" s="243"/>
      <c r="P1874" s="243"/>
      <c r="Q1874" s="243"/>
    </row>
    <row r="1875" spans="2:17">
      <c r="B1875" s="243"/>
      <c r="C1875" s="243"/>
      <c r="D1875" s="243"/>
      <c r="E1875" s="243"/>
      <c r="F1875" s="243"/>
      <c r="G1875" s="243"/>
      <c r="H1875" s="243"/>
      <c r="I1875" s="243"/>
      <c r="J1875" s="243"/>
      <c r="K1875" s="243"/>
      <c r="L1875" s="243"/>
      <c r="M1875" s="243"/>
      <c r="N1875" s="243"/>
      <c r="O1875" s="243"/>
      <c r="P1875" s="243"/>
      <c r="Q1875" s="243"/>
    </row>
    <row r="1876" spans="2:17">
      <c r="B1876" s="243"/>
      <c r="C1876" s="243"/>
      <c r="D1876" s="243"/>
      <c r="E1876" s="243"/>
      <c r="F1876" s="243"/>
      <c r="G1876" s="243"/>
      <c r="H1876" s="243"/>
      <c r="I1876" s="243"/>
      <c r="J1876" s="243"/>
      <c r="K1876" s="243"/>
      <c r="L1876" s="243"/>
      <c r="M1876" s="243"/>
      <c r="N1876" s="243"/>
      <c r="O1876" s="243"/>
      <c r="P1876" s="243"/>
      <c r="Q1876" s="243"/>
    </row>
    <row r="1877" spans="2:17">
      <c r="B1877" s="243"/>
      <c r="C1877" s="243"/>
      <c r="D1877" s="243"/>
      <c r="E1877" s="243"/>
      <c r="F1877" s="243"/>
      <c r="G1877" s="243"/>
      <c r="H1877" s="243"/>
      <c r="I1877" s="243"/>
      <c r="J1877" s="243"/>
      <c r="K1877" s="243"/>
      <c r="L1877" s="243"/>
      <c r="M1877" s="243"/>
      <c r="N1877" s="243"/>
      <c r="O1877" s="243"/>
      <c r="P1877" s="243"/>
      <c r="Q1877" s="243"/>
    </row>
    <row r="1878" spans="2:17">
      <c r="B1878" s="243"/>
      <c r="C1878" s="243"/>
      <c r="D1878" s="243"/>
      <c r="E1878" s="243"/>
      <c r="F1878" s="243"/>
      <c r="G1878" s="243"/>
      <c r="H1878" s="243"/>
      <c r="I1878" s="243"/>
      <c r="J1878" s="243"/>
      <c r="K1878" s="243"/>
      <c r="L1878" s="243"/>
      <c r="M1878" s="243"/>
      <c r="N1878" s="243"/>
      <c r="O1878" s="243"/>
      <c r="P1878" s="243"/>
      <c r="Q1878" s="243"/>
    </row>
    <row r="1879" spans="2:17">
      <c r="B1879" s="243"/>
      <c r="C1879" s="243"/>
      <c r="D1879" s="243"/>
      <c r="E1879" s="243"/>
      <c r="F1879" s="243"/>
      <c r="G1879" s="243"/>
      <c r="H1879" s="243"/>
      <c r="I1879" s="243"/>
      <c r="J1879" s="243"/>
      <c r="K1879" s="243"/>
      <c r="L1879" s="243"/>
      <c r="M1879" s="243"/>
      <c r="N1879" s="243"/>
      <c r="O1879" s="243"/>
      <c r="P1879" s="243"/>
      <c r="Q1879" s="243"/>
    </row>
    <row r="1880" spans="2:17">
      <c r="B1880" s="243"/>
      <c r="C1880" s="243"/>
      <c r="D1880" s="243"/>
      <c r="E1880" s="243"/>
      <c r="F1880" s="243"/>
      <c r="G1880" s="243"/>
      <c r="H1880" s="243"/>
      <c r="I1880" s="243"/>
      <c r="J1880" s="243"/>
      <c r="K1880" s="243"/>
      <c r="L1880" s="243"/>
      <c r="M1880" s="243"/>
      <c r="N1880" s="243"/>
      <c r="O1880" s="243"/>
      <c r="P1880" s="243"/>
      <c r="Q1880" s="243"/>
    </row>
    <row r="1881" spans="2:17">
      <c r="B1881" s="243"/>
      <c r="C1881" s="243"/>
      <c r="D1881" s="243"/>
      <c r="E1881" s="243"/>
      <c r="F1881" s="243"/>
      <c r="G1881" s="243"/>
      <c r="H1881" s="243"/>
      <c r="I1881" s="243"/>
      <c r="J1881" s="243"/>
      <c r="K1881" s="243"/>
      <c r="L1881" s="243"/>
      <c r="M1881" s="243"/>
      <c r="N1881" s="243"/>
      <c r="O1881" s="243"/>
      <c r="P1881" s="243"/>
      <c r="Q1881" s="243"/>
    </row>
    <row r="1882" spans="2:17">
      <c r="B1882" s="243"/>
      <c r="C1882" s="243"/>
      <c r="D1882" s="243"/>
      <c r="E1882" s="243"/>
      <c r="F1882" s="243"/>
      <c r="G1882" s="243"/>
      <c r="H1882" s="243"/>
      <c r="I1882" s="243"/>
      <c r="J1882" s="243"/>
      <c r="K1882" s="243"/>
      <c r="L1882" s="243"/>
      <c r="M1882" s="243"/>
      <c r="N1882" s="243"/>
      <c r="O1882" s="243"/>
      <c r="P1882" s="243"/>
      <c r="Q1882" s="243"/>
    </row>
    <row r="1883" spans="2:17">
      <c r="B1883" s="243"/>
      <c r="C1883" s="243"/>
      <c r="D1883" s="243"/>
      <c r="E1883" s="243"/>
      <c r="F1883" s="243"/>
      <c r="G1883" s="243"/>
      <c r="H1883" s="243"/>
      <c r="I1883" s="243"/>
      <c r="J1883" s="243"/>
      <c r="K1883" s="243"/>
      <c r="L1883" s="243"/>
      <c r="M1883" s="243"/>
      <c r="N1883" s="243"/>
      <c r="O1883" s="243"/>
      <c r="P1883" s="243"/>
      <c r="Q1883" s="243"/>
    </row>
    <row r="1884" spans="2:17">
      <c r="B1884" s="243"/>
      <c r="C1884" s="243"/>
      <c r="D1884" s="243"/>
      <c r="E1884" s="243"/>
      <c r="F1884" s="243"/>
      <c r="G1884" s="243"/>
      <c r="H1884" s="243"/>
      <c r="I1884" s="243"/>
      <c r="J1884" s="243"/>
      <c r="K1884" s="243"/>
      <c r="L1884" s="243"/>
      <c r="M1884" s="243"/>
      <c r="N1884" s="243"/>
      <c r="O1884" s="243"/>
      <c r="P1884" s="243"/>
      <c r="Q1884" s="243"/>
    </row>
    <row r="1885" spans="2:17">
      <c r="B1885" s="243"/>
      <c r="C1885" s="243"/>
      <c r="D1885" s="243"/>
      <c r="E1885" s="243"/>
      <c r="F1885" s="243"/>
      <c r="G1885" s="243"/>
      <c r="H1885" s="243"/>
      <c r="I1885" s="243"/>
      <c r="J1885" s="243"/>
      <c r="K1885" s="243"/>
      <c r="L1885" s="243"/>
      <c r="M1885" s="243"/>
      <c r="N1885" s="243"/>
      <c r="O1885" s="243"/>
      <c r="P1885" s="243"/>
      <c r="Q1885" s="243"/>
    </row>
    <row r="1886" spans="2:17">
      <c r="B1886" s="243"/>
      <c r="C1886" s="243"/>
      <c r="D1886" s="243"/>
      <c r="E1886" s="243"/>
      <c r="F1886" s="243"/>
      <c r="G1886" s="243"/>
      <c r="H1886" s="243"/>
      <c r="I1886" s="243"/>
      <c r="J1886" s="243"/>
      <c r="K1886" s="243"/>
      <c r="L1886" s="243"/>
      <c r="M1886" s="243"/>
      <c r="N1886" s="243"/>
      <c r="O1886" s="243"/>
      <c r="P1886" s="243"/>
      <c r="Q1886" s="243"/>
    </row>
    <row r="1887" spans="2:17">
      <c r="B1887" s="243"/>
      <c r="C1887" s="243"/>
      <c r="D1887" s="243"/>
      <c r="E1887" s="243"/>
      <c r="F1887" s="243"/>
      <c r="G1887" s="243"/>
      <c r="H1887" s="243"/>
      <c r="I1887" s="243"/>
      <c r="J1887" s="243"/>
      <c r="K1887" s="243"/>
      <c r="L1887" s="243"/>
      <c r="M1887" s="243"/>
      <c r="N1887" s="243"/>
      <c r="O1887" s="243"/>
      <c r="P1887" s="243"/>
      <c r="Q1887" s="243"/>
    </row>
    <row r="1888" spans="2:17">
      <c r="B1888" s="243"/>
      <c r="C1888" s="243"/>
      <c r="D1888" s="243"/>
      <c r="E1888" s="243"/>
      <c r="F1888" s="243"/>
      <c r="G1888" s="243"/>
      <c r="H1888" s="243"/>
      <c r="I1888" s="243"/>
      <c r="J1888" s="243"/>
      <c r="K1888" s="243"/>
      <c r="L1888" s="243"/>
      <c r="M1888" s="243"/>
      <c r="N1888" s="243"/>
      <c r="O1888" s="243"/>
      <c r="P1888" s="243"/>
      <c r="Q1888" s="243"/>
    </row>
    <row r="1889" spans="2:17">
      <c r="B1889" s="243"/>
      <c r="C1889" s="243"/>
      <c r="D1889" s="243"/>
      <c r="E1889" s="243"/>
      <c r="F1889" s="243"/>
      <c r="G1889" s="243"/>
      <c r="H1889" s="243"/>
      <c r="I1889" s="243"/>
      <c r="J1889" s="243"/>
      <c r="K1889" s="243"/>
      <c r="L1889" s="243"/>
      <c r="M1889" s="243"/>
      <c r="N1889" s="243"/>
      <c r="O1889" s="243"/>
      <c r="P1889" s="243"/>
      <c r="Q1889" s="243"/>
    </row>
    <row r="1890" spans="2:17">
      <c r="B1890" s="243"/>
      <c r="C1890" s="243"/>
      <c r="D1890" s="243"/>
      <c r="E1890" s="243"/>
      <c r="F1890" s="243"/>
      <c r="G1890" s="243"/>
      <c r="H1890" s="243"/>
      <c r="I1890" s="243"/>
      <c r="J1890" s="243"/>
      <c r="K1890" s="243"/>
      <c r="L1890" s="243"/>
      <c r="M1890" s="243"/>
      <c r="N1890" s="243"/>
      <c r="O1890" s="243"/>
      <c r="P1890" s="243"/>
      <c r="Q1890" s="243"/>
    </row>
    <row r="1891" spans="2:17">
      <c r="B1891" s="243"/>
      <c r="C1891" s="243"/>
      <c r="D1891" s="243"/>
      <c r="E1891" s="243"/>
      <c r="F1891" s="243"/>
      <c r="G1891" s="243"/>
      <c r="H1891" s="243"/>
      <c r="I1891" s="243"/>
      <c r="J1891" s="243"/>
      <c r="K1891" s="243"/>
      <c r="L1891" s="243"/>
      <c r="M1891" s="243"/>
      <c r="N1891" s="243"/>
      <c r="O1891" s="243"/>
      <c r="P1891" s="243"/>
      <c r="Q1891" s="243"/>
    </row>
    <row r="1892" spans="2:17">
      <c r="B1892" s="243"/>
      <c r="C1892" s="243"/>
      <c r="D1892" s="243"/>
      <c r="E1892" s="243"/>
      <c r="F1892" s="243"/>
      <c r="G1892" s="243"/>
      <c r="H1892" s="243"/>
      <c r="I1892" s="243"/>
      <c r="J1892" s="243"/>
      <c r="K1892" s="243"/>
      <c r="L1892" s="243"/>
      <c r="M1892" s="243"/>
      <c r="N1892" s="243"/>
      <c r="O1892" s="243"/>
      <c r="P1892" s="243"/>
      <c r="Q1892" s="243"/>
    </row>
    <row r="1893" spans="2:17">
      <c r="B1893" s="243"/>
      <c r="C1893" s="243"/>
      <c r="D1893" s="243"/>
      <c r="E1893" s="243"/>
      <c r="F1893" s="243"/>
      <c r="G1893" s="243"/>
      <c r="H1893" s="243"/>
      <c r="I1893" s="243"/>
      <c r="J1893" s="243"/>
      <c r="K1893" s="243"/>
      <c r="L1893" s="243"/>
      <c r="M1893" s="243"/>
      <c r="N1893" s="243"/>
      <c r="O1893" s="243"/>
      <c r="P1893" s="243"/>
      <c r="Q1893" s="243"/>
    </row>
    <row r="1894" spans="2:17">
      <c r="B1894" s="243"/>
      <c r="C1894" s="243"/>
      <c r="D1894" s="243"/>
      <c r="E1894" s="243"/>
      <c r="F1894" s="243"/>
      <c r="G1894" s="243"/>
      <c r="H1894" s="243"/>
      <c r="I1894" s="243"/>
      <c r="J1894" s="243"/>
      <c r="K1894" s="243"/>
      <c r="L1894" s="243"/>
      <c r="M1894" s="243"/>
      <c r="N1894" s="243"/>
      <c r="O1894" s="243"/>
      <c r="P1894" s="243"/>
      <c r="Q1894" s="243"/>
    </row>
    <row r="1895" spans="2:17">
      <c r="B1895" s="243"/>
      <c r="C1895" s="243"/>
      <c r="D1895" s="243"/>
      <c r="E1895" s="243"/>
      <c r="F1895" s="243"/>
      <c r="G1895" s="243"/>
      <c r="H1895" s="243"/>
      <c r="I1895" s="243"/>
      <c r="J1895" s="243"/>
      <c r="K1895" s="243"/>
      <c r="L1895" s="243"/>
      <c r="M1895" s="243"/>
      <c r="N1895" s="243"/>
      <c r="O1895" s="243"/>
      <c r="P1895" s="243"/>
      <c r="Q1895" s="243"/>
    </row>
    <row r="1896" spans="2:17">
      <c r="B1896" s="243"/>
      <c r="C1896" s="243"/>
      <c r="D1896" s="243"/>
      <c r="E1896" s="243"/>
      <c r="F1896" s="243"/>
      <c r="G1896" s="243"/>
      <c r="H1896" s="243"/>
      <c r="I1896" s="243"/>
      <c r="J1896" s="243"/>
      <c r="K1896" s="243"/>
      <c r="L1896" s="243"/>
      <c r="M1896" s="243"/>
      <c r="N1896" s="243"/>
      <c r="O1896" s="243"/>
      <c r="P1896" s="243"/>
      <c r="Q1896" s="243"/>
    </row>
    <row r="1897" spans="2:17">
      <c r="B1897" s="243"/>
      <c r="C1897" s="243"/>
      <c r="D1897" s="243"/>
      <c r="E1897" s="243"/>
      <c r="F1897" s="243"/>
      <c r="G1897" s="243"/>
      <c r="H1897" s="243"/>
      <c r="I1897" s="243"/>
      <c r="J1897" s="243"/>
      <c r="K1897" s="243"/>
      <c r="L1897" s="243"/>
      <c r="M1897" s="243"/>
      <c r="N1897" s="243"/>
      <c r="O1897" s="243"/>
      <c r="P1897" s="243"/>
      <c r="Q1897" s="243"/>
    </row>
    <row r="1898" spans="2:17">
      <c r="B1898" s="243"/>
      <c r="C1898" s="243"/>
      <c r="D1898" s="243"/>
      <c r="E1898" s="243"/>
      <c r="F1898" s="243"/>
      <c r="G1898" s="243"/>
      <c r="H1898" s="243"/>
      <c r="I1898" s="243"/>
      <c r="J1898" s="243"/>
      <c r="K1898" s="243"/>
      <c r="L1898" s="243"/>
      <c r="M1898" s="243"/>
      <c r="N1898" s="243"/>
      <c r="O1898" s="243"/>
      <c r="P1898" s="243"/>
      <c r="Q1898" s="243"/>
    </row>
    <row r="1899" spans="2:17">
      <c r="B1899" s="243"/>
      <c r="C1899" s="243"/>
      <c r="D1899" s="243"/>
      <c r="E1899" s="243"/>
      <c r="F1899" s="243"/>
      <c r="G1899" s="243"/>
      <c r="H1899" s="243"/>
      <c r="I1899" s="243"/>
      <c r="J1899" s="243"/>
      <c r="K1899" s="243"/>
      <c r="L1899" s="243"/>
      <c r="M1899" s="243"/>
      <c r="N1899" s="243"/>
      <c r="O1899" s="243"/>
      <c r="P1899" s="243"/>
      <c r="Q1899" s="243"/>
    </row>
    <row r="1900" spans="2:17">
      <c r="B1900" s="243"/>
      <c r="C1900" s="243"/>
      <c r="D1900" s="243"/>
      <c r="E1900" s="243"/>
      <c r="F1900" s="243"/>
      <c r="G1900" s="243"/>
      <c r="H1900" s="243"/>
      <c r="I1900" s="243"/>
      <c r="J1900" s="243"/>
      <c r="K1900" s="243"/>
      <c r="L1900" s="243"/>
      <c r="M1900" s="243"/>
      <c r="N1900" s="243"/>
      <c r="O1900" s="243"/>
      <c r="P1900" s="243"/>
      <c r="Q1900" s="243"/>
    </row>
    <row r="1901" spans="2:17">
      <c r="B1901" s="243"/>
      <c r="C1901" s="243"/>
      <c r="D1901" s="243"/>
      <c r="E1901" s="243"/>
      <c r="F1901" s="243"/>
      <c r="G1901" s="243"/>
      <c r="H1901" s="243"/>
      <c r="I1901" s="243"/>
      <c r="J1901" s="243"/>
      <c r="K1901" s="243"/>
      <c r="L1901" s="243"/>
      <c r="M1901" s="243"/>
      <c r="N1901" s="243"/>
      <c r="O1901" s="243"/>
      <c r="P1901" s="243"/>
      <c r="Q1901" s="243"/>
    </row>
    <row r="1902" spans="2:17">
      <c r="B1902" s="243"/>
      <c r="C1902" s="243"/>
      <c r="D1902" s="243"/>
      <c r="E1902" s="243"/>
      <c r="F1902" s="243"/>
      <c r="G1902" s="243"/>
      <c r="H1902" s="243"/>
      <c r="I1902" s="243"/>
      <c r="J1902" s="243"/>
      <c r="K1902" s="243"/>
      <c r="L1902" s="243"/>
      <c r="M1902" s="243"/>
      <c r="N1902" s="243"/>
      <c r="O1902" s="243"/>
      <c r="P1902" s="243"/>
      <c r="Q1902" s="243"/>
    </row>
    <row r="1903" spans="2:17">
      <c r="B1903" s="243"/>
      <c r="C1903" s="243"/>
      <c r="D1903" s="243"/>
      <c r="E1903" s="243"/>
      <c r="F1903" s="243"/>
      <c r="G1903" s="243"/>
      <c r="H1903" s="243"/>
      <c r="I1903" s="243"/>
      <c r="J1903" s="243"/>
      <c r="K1903" s="243"/>
      <c r="L1903" s="243"/>
      <c r="M1903" s="243"/>
      <c r="N1903" s="243"/>
      <c r="O1903" s="243"/>
      <c r="P1903" s="243"/>
      <c r="Q1903" s="243"/>
    </row>
    <row r="1904" spans="2:17">
      <c r="B1904" s="243"/>
      <c r="C1904" s="243"/>
      <c r="D1904" s="243"/>
      <c r="E1904" s="243"/>
      <c r="F1904" s="243"/>
      <c r="G1904" s="243"/>
      <c r="H1904" s="243"/>
      <c r="I1904" s="243"/>
      <c r="J1904" s="243"/>
      <c r="K1904" s="243"/>
      <c r="L1904" s="243"/>
      <c r="M1904" s="243"/>
      <c r="N1904" s="243"/>
      <c r="O1904" s="243"/>
      <c r="P1904" s="243"/>
      <c r="Q1904" s="243"/>
    </row>
    <row r="1905" spans="2:17">
      <c r="B1905" s="243"/>
      <c r="C1905" s="243"/>
      <c r="D1905" s="243"/>
      <c r="E1905" s="243"/>
      <c r="F1905" s="243"/>
      <c r="G1905" s="243"/>
      <c r="H1905" s="243"/>
      <c r="I1905" s="243"/>
      <c r="J1905" s="243"/>
      <c r="K1905" s="243"/>
      <c r="L1905" s="243"/>
      <c r="M1905" s="243"/>
      <c r="N1905" s="243"/>
      <c r="O1905" s="243"/>
      <c r="P1905" s="243"/>
      <c r="Q1905" s="243"/>
    </row>
    <row r="1906" spans="2:17">
      <c r="B1906" s="243"/>
      <c r="C1906" s="243"/>
      <c r="D1906" s="243"/>
      <c r="E1906" s="243"/>
      <c r="F1906" s="243"/>
      <c r="G1906" s="243"/>
      <c r="H1906" s="243"/>
      <c r="I1906" s="243"/>
      <c r="J1906" s="243"/>
      <c r="K1906" s="243"/>
      <c r="L1906" s="243"/>
      <c r="M1906" s="243"/>
      <c r="N1906" s="243"/>
      <c r="O1906" s="243"/>
      <c r="P1906" s="243"/>
      <c r="Q1906" s="243"/>
    </row>
    <row r="1907" spans="2:17">
      <c r="B1907" s="243"/>
      <c r="C1907" s="243"/>
      <c r="D1907" s="243"/>
      <c r="E1907" s="243"/>
      <c r="F1907" s="243"/>
      <c r="G1907" s="243"/>
      <c r="H1907" s="243"/>
      <c r="I1907" s="243"/>
      <c r="J1907" s="243"/>
      <c r="K1907" s="243"/>
      <c r="L1907" s="243"/>
      <c r="M1907" s="243"/>
      <c r="N1907" s="243"/>
      <c r="O1907" s="243"/>
      <c r="P1907" s="243"/>
      <c r="Q1907" s="243"/>
    </row>
    <row r="1908" spans="2:17">
      <c r="B1908" s="243"/>
      <c r="C1908" s="243"/>
      <c r="D1908" s="243"/>
      <c r="E1908" s="243"/>
      <c r="F1908" s="243"/>
      <c r="G1908" s="243"/>
      <c r="H1908" s="243"/>
      <c r="I1908" s="243"/>
      <c r="J1908" s="243"/>
      <c r="K1908" s="243"/>
      <c r="L1908" s="243"/>
      <c r="M1908" s="243"/>
      <c r="N1908" s="243"/>
      <c r="O1908" s="243"/>
      <c r="P1908" s="243"/>
      <c r="Q1908" s="243"/>
    </row>
    <row r="1909" spans="2:17">
      <c r="B1909" s="243"/>
      <c r="C1909" s="243"/>
      <c r="D1909" s="243"/>
      <c r="E1909" s="243"/>
      <c r="F1909" s="243"/>
      <c r="G1909" s="243"/>
      <c r="H1909" s="243"/>
      <c r="I1909" s="243"/>
      <c r="J1909" s="243"/>
      <c r="K1909" s="243"/>
      <c r="L1909" s="243"/>
      <c r="M1909" s="243"/>
      <c r="N1909" s="243"/>
      <c r="O1909" s="243"/>
      <c r="P1909" s="243"/>
      <c r="Q1909" s="243"/>
    </row>
    <row r="1910" spans="2:17">
      <c r="B1910" s="243"/>
      <c r="C1910" s="243"/>
      <c r="D1910" s="243"/>
      <c r="E1910" s="243"/>
      <c r="F1910" s="243"/>
      <c r="G1910" s="243"/>
      <c r="H1910" s="243"/>
      <c r="I1910" s="243"/>
      <c r="J1910" s="243"/>
      <c r="K1910" s="243"/>
      <c r="L1910" s="243"/>
      <c r="M1910" s="243"/>
      <c r="N1910" s="243"/>
      <c r="O1910" s="243"/>
      <c r="P1910" s="243"/>
      <c r="Q1910" s="243"/>
    </row>
    <row r="1911" spans="2:17">
      <c r="B1911" s="243"/>
      <c r="C1911" s="243"/>
      <c r="D1911" s="243"/>
      <c r="E1911" s="243"/>
      <c r="F1911" s="243"/>
      <c r="G1911" s="243"/>
      <c r="H1911" s="243"/>
      <c r="I1911" s="243"/>
      <c r="J1911" s="243"/>
      <c r="K1911" s="243"/>
      <c r="L1911" s="243"/>
      <c r="M1911" s="243"/>
      <c r="N1911" s="243"/>
      <c r="O1911" s="243"/>
      <c r="P1911" s="243"/>
      <c r="Q1911" s="243"/>
    </row>
    <row r="1912" spans="2:17">
      <c r="B1912" s="243"/>
      <c r="C1912" s="243"/>
      <c r="D1912" s="243"/>
      <c r="E1912" s="243"/>
      <c r="F1912" s="243"/>
      <c r="G1912" s="243"/>
      <c r="H1912" s="243"/>
      <c r="I1912" s="243"/>
      <c r="J1912" s="243"/>
      <c r="K1912" s="243"/>
      <c r="L1912" s="243"/>
      <c r="M1912" s="243"/>
      <c r="N1912" s="243"/>
      <c r="O1912" s="243"/>
      <c r="P1912" s="243"/>
      <c r="Q1912" s="243"/>
    </row>
    <row r="1913" spans="2:17">
      <c r="B1913" s="243"/>
      <c r="C1913" s="243"/>
      <c r="D1913" s="243"/>
      <c r="E1913" s="243"/>
      <c r="F1913" s="243"/>
      <c r="G1913" s="243"/>
      <c r="H1913" s="243"/>
      <c r="I1913" s="243"/>
      <c r="J1913" s="243"/>
      <c r="K1913" s="243"/>
      <c r="L1913" s="243"/>
      <c r="M1913" s="243"/>
      <c r="N1913" s="243"/>
      <c r="O1913" s="243"/>
      <c r="P1913" s="243"/>
      <c r="Q1913" s="243"/>
    </row>
    <row r="1914" spans="2:17">
      <c r="B1914" s="243"/>
      <c r="C1914" s="243"/>
      <c r="D1914" s="243"/>
      <c r="E1914" s="243"/>
      <c r="F1914" s="243"/>
      <c r="G1914" s="243"/>
      <c r="H1914" s="243"/>
      <c r="I1914" s="243"/>
      <c r="J1914" s="243"/>
      <c r="K1914" s="243"/>
      <c r="L1914" s="243"/>
      <c r="M1914" s="243"/>
      <c r="N1914" s="243"/>
      <c r="O1914" s="243"/>
      <c r="P1914" s="243"/>
      <c r="Q1914" s="243"/>
    </row>
    <row r="1915" spans="2:17">
      <c r="B1915" s="243"/>
      <c r="C1915" s="243"/>
      <c r="D1915" s="243"/>
      <c r="E1915" s="243"/>
      <c r="F1915" s="243"/>
      <c r="G1915" s="243"/>
      <c r="H1915" s="243"/>
      <c r="I1915" s="243"/>
      <c r="J1915" s="243"/>
      <c r="K1915" s="243"/>
      <c r="L1915" s="243"/>
      <c r="M1915" s="243"/>
      <c r="N1915" s="243"/>
      <c r="O1915" s="243"/>
      <c r="P1915" s="243"/>
      <c r="Q1915" s="243"/>
    </row>
    <row r="1916" spans="2:17">
      <c r="B1916" s="243"/>
      <c r="C1916" s="243"/>
      <c r="D1916" s="243"/>
      <c r="E1916" s="243"/>
      <c r="F1916" s="243"/>
      <c r="G1916" s="243"/>
      <c r="H1916" s="243"/>
      <c r="I1916" s="243"/>
      <c r="J1916" s="243"/>
      <c r="K1916" s="243"/>
      <c r="L1916" s="243"/>
      <c r="M1916" s="243"/>
      <c r="N1916" s="243"/>
      <c r="O1916" s="243"/>
      <c r="P1916" s="243"/>
      <c r="Q1916" s="243"/>
    </row>
    <row r="1917" spans="2:17">
      <c r="B1917" s="243"/>
      <c r="C1917" s="243"/>
      <c r="D1917" s="243"/>
      <c r="E1917" s="243"/>
      <c r="F1917" s="243"/>
      <c r="G1917" s="243"/>
      <c r="H1917" s="243"/>
      <c r="I1917" s="243"/>
      <c r="J1917" s="243"/>
      <c r="K1917" s="243"/>
      <c r="L1917" s="243"/>
      <c r="M1917" s="243"/>
      <c r="N1917" s="243"/>
      <c r="O1917" s="243"/>
      <c r="P1917" s="243"/>
      <c r="Q1917" s="243"/>
    </row>
    <row r="1918" spans="2:17">
      <c r="B1918" s="243"/>
      <c r="C1918" s="243"/>
      <c r="D1918" s="243"/>
      <c r="E1918" s="243"/>
      <c r="F1918" s="243"/>
      <c r="G1918" s="243"/>
      <c r="H1918" s="243"/>
      <c r="I1918" s="243"/>
      <c r="J1918" s="243"/>
      <c r="K1918" s="243"/>
      <c r="L1918" s="243"/>
      <c r="M1918" s="243"/>
      <c r="N1918" s="243"/>
      <c r="O1918" s="243"/>
      <c r="P1918" s="243"/>
      <c r="Q1918" s="243"/>
    </row>
    <row r="1919" spans="2:17">
      <c r="B1919" s="243"/>
      <c r="C1919" s="243"/>
      <c r="D1919" s="243"/>
      <c r="E1919" s="243"/>
      <c r="F1919" s="243"/>
      <c r="G1919" s="243"/>
      <c r="H1919" s="243"/>
      <c r="I1919" s="243"/>
      <c r="J1919" s="243"/>
      <c r="K1919" s="243"/>
      <c r="L1919" s="243"/>
      <c r="M1919" s="243"/>
      <c r="N1919" s="243"/>
      <c r="O1919" s="243"/>
      <c r="P1919" s="243"/>
      <c r="Q1919" s="243"/>
    </row>
    <row r="1920" spans="2:17">
      <c r="B1920" s="243"/>
      <c r="C1920" s="243"/>
      <c r="D1920" s="243"/>
      <c r="E1920" s="243"/>
      <c r="F1920" s="243"/>
      <c r="G1920" s="243"/>
      <c r="H1920" s="243"/>
      <c r="I1920" s="243"/>
      <c r="J1920" s="243"/>
      <c r="K1920" s="243"/>
      <c r="L1920" s="243"/>
      <c r="M1920" s="243"/>
      <c r="N1920" s="243"/>
      <c r="O1920" s="243"/>
      <c r="P1920" s="243"/>
      <c r="Q1920" s="243"/>
    </row>
    <row r="1921" spans="2:17">
      <c r="B1921" s="243"/>
      <c r="C1921" s="243"/>
      <c r="D1921" s="243"/>
      <c r="E1921" s="243"/>
      <c r="F1921" s="243"/>
      <c r="G1921" s="243"/>
      <c r="H1921" s="243"/>
      <c r="I1921" s="243"/>
      <c r="J1921" s="243"/>
      <c r="K1921" s="243"/>
      <c r="L1921" s="243"/>
      <c r="M1921" s="243"/>
      <c r="N1921" s="243"/>
      <c r="O1921" s="243"/>
      <c r="P1921" s="243"/>
      <c r="Q1921" s="243"/>
    </row>
    <row r="1922" spans="2:17">
      <c r="B1922" s="243"/>
      <c r="C1922" s="243"/>
      <c r="D1922" s="243"/>
      <c r="E1922" s="243"/>
      <c r="F1922" s="243"/>
      <c r="G1922" s="243"/>
      <c r="H1922" s="243"/>
      <c r="I1922" s="243"/>
      <c r="J1922" s="243"/>
      <c r="K1922" s="243"/>
      <c r="L1922" s="243"/>
      <c r="M1922" s="243"/>
      <c r="N1922" s="243"/>
      <c r="O1922" s="243"/>
      <c r="P1922" s="243"/>
      <c r="Q1922" s="243"/>
    </row>
    <row r="1923" spans="2:17">
      <c r="B1923" s="243"/>
      <c r="C1923" s="243"/>
      <c r="D1923" s="243"/>
      <c r="E1923" s="243"/>
      <c r="F1923" s="243"/>
      <c r="G1923" s="243"/>
      <c r="H1923" s="243"/>
      <c r="I1923" s="243"/>
      <c r="J1923" s="243"/>
      <c r="K1923" s="243"/>
      <c r="L1923" s="243"/>
      <c r="M1923" s="243"/>
      <c r="N1923" s="243"/>
      <c r="O1923" s="243"/>
      <c r="P1923" s="243"/>
      <c r="Q1923" s="243"/>
    </row>
    <row r="1924" spans="2:17">
      <c r="B1924" s="243"/>
      <c r="C1924" s="243"/>
      <c r="D1924" s="243"/>
      <c r="E1924" s="243"/>
      <c r="F1924" s="243"/>
      <c r="G1924" s="243"/>
      <c r="H1924" s="243"/>
      <c r="I1924" s="243"/>
      <c r="J1924" s="243"/>
      <c r="K1924" s="243"/>
      <c r="L1924" s="243"/>
      <c r="M1924" s="243"/>
      <c r="N1924" s="243"/>
      <c r="O1924" s="243"/>
      <c r="P1924" s="243"/>
      <c r="Q1924" s="243"/>
    </row>
    <row r="1925" spans="2:17">
      <c r="B1925" s="243"/>
      <c r="C1925" s="243"/>
      <c r="D1925" s="243"/>
      <c r="E1925" s="243"/>
      <c r="F1925" s="243"/>
      <c r="G1925" s="243"/>
      <c r="H1925" s="243"/>
      <c r="I1925" s="243"/>
      <c r="J1925" s="243"/>
      <c r="K1925" s="243"/>
      <c r="L1925" s="243"/>
      <c r="M1925" s="243"/>
      <c r="N1925" s="243"/>
      <c r="O1925" s="243"/>
      <c r="P1925" s="243"/>
      <c r="Q1925" s="243"/>
    </row>
    <row r="1926" spans="2:17">
      <c r="B1926" s="243"/>
      <c r="C1926" s="243"/>
      <c r="D1926" s="243"/>
      <c r="E1926" s="243"/>
      <c r="F1926" s="243"/>
      <c r="G1926" s="243"/>
      <c r="H1926" s="243"/>
      <c r="I1926" s="243"/>
      <c r="J1926" s="243"/>
      <c r="K1926" s="243"/>
      <c r="L1926" s="243"/>
      <c r="M1926" s="243"/>
      <c r="N1926" s="243"/>
      <c r="O1926" s="243"/>
      <c r="P1926" s="243"/>
      <c r="Q1926" s="243"/>
    </row>
    <row r="1927" spans="2:17">
      <c r="B1927" s="243"/>
      <c r="C1927" s="243"/>
      <c r="D1927" s="243"/>
      <c r="E1927" s="243"/>
      <c r="F1927" s="243"/>
      <c r="G1927" s="243"/>
      <c r="H1927" s="243"/>
      <c r="I1927" s="243"/>
      <c r="J1927" s="243"/>
      <c r="K1927" s="243"/>
      <c r="L1927" s="243"/>
      <c r="M1927" s="243"/>
      <c r="N1927" s="243"/>
      <c r="O1927" s="243"/>
      <c r="P1927" s="243"/>
      <c r="Q1927" s="243"/>
    </row>
    <row r="1928" spans="2:17">
      <c r="B1928" s="243"/>
      <c r="C1928" s="243"/>
      <c r="D1928" s="243"/>
      <c r="E1928" s="243"/>
      <c r="F1928" s="243"/>
      <c r="G1928" s="243"/>
      <c r="H1928" s="243"/>
      <c r="I1928" s="243"/>
      <c r="J1928" s="243"/>
      <c r="K1928" s="243"/>
      <c r="L1928" s="243"/>
      <c r="M1928" s="243"/>
      <c r="N1928" s="243"/>
      <c r="O1928" s="243"/>
      <c r="P1928" s="243"/>
      <c r="Q1928" s="243"/>
    </row>
    <row r="1929" spans="2:17">
      <c r="B1929" s="243"/>
      <c r="C1929" s="243"/>
      <c r="D1929" s="243"/>
      <c r="E1929" s="243"/>
      <c r="F1929" s="243"/>
      <c r="G1929" s="243"/>
      <c r="H1929" s="243"/>
      <c r="I1929" s="243"/>
      <c r="J1929" s="243"/>
      <c r="K1929" s="243"/>
      <c r="L1929" s="243"/>
      <c r="M1929" s="243"/>
      <c r="N1929" s="243"/>
      <c r="O1929" s="243"/>
      <c r="P1929" s="243"/>
      <c r="Q1929" s="243"/>
    </row>
    <row r="1930" spans="2:17">
      <c r="B1930" s="243"/>
      <c r="C1930" s="243"/>
      <c r="D1930" s="243"/>
      <c r="E1930" s="243"/>
      <c r="F1930" s="243"/>
      <c r="G1930" s="243"/>
      <c r="H1930" s="243"/>
      <c r="I1930" s="243"/>
      <c r="J1930" s="243"/>
      <c r="K1930" s="243"/>
      <c r="L1930" s="243"/>
      <c r="M1930" s="243"/>
      <c r="N1930" s="243"/>
      <c r="O1930" s="243"/>
      <c r="P1930" s="243"/>
      <c r="Q1930" s="243"/>
    </row>
    <row r="1931" spans="2:17">
      <c r="B1931" s="243"/>
      <c r="C1931" s="243"/>
      <c r="D1931" s="243"/>
      <c r="E1931" s="243"/>
      <c r="F1931" s="243"/>
      <c r="G1931" s="243"/>
      <c r="H1931" s="243"/>
      <c r="I1931" s="243"/>
      <c r="J1931" s="243"/>
      <c r="K1931" s="243"/>
      <c r="L1931" s="243"/>
      <c r="M1931" s="243"/>
      <c r="N1931" s="243"/>
      <c r="O1931" s="243"/>
      <c r="P1931" s="243"/>
      <c r="Q1931" s="243"/>
    </row>
    <row r="1932" spans="2:17">
      <c r="B1932" s="243"/>
      <c r="C1932" s="243"/>
      <c r="D1932" s="243"/>
      <c r="E1932" s="243"/>
      <c r="F1932" s="243"/>
      <c r="G1932" s="243"/>
      <c r="H1932" s="243"/>
      <c r="I1932" s="243"/>
      <c r="J1932" s="243"/>
      <c r="K1932" s="243"/>
      <c r="L1932" s="243"/>
      <c r="M1932" s="243"/>
      <c r="N1932" s="243"/>
      <c r="O1932" s="243"/>
      <c r="P1932" s="243"/>
      <c r="Q1932" s="243"/>
    </row>
    <row r="1933" spans="2:17">
      <c r="B1933" s="243"/>
      <c r="C1933" s="243"/>
      <c r="D1933" s="243"/>
      <c r="E1933" s="243"/>
      <c r="F1933" s="243"/>
      <c r="G1933" s="243"/>
      <c r="H1933" s="243"/>
      <c r="I1933" s="243"/>
      <c r="J1933" s="243"/>
      <c r="K1933" s="243"/>
      <c r="L1933" s="243"/>
      <c r="M1933" s="243"/>
      <c r="N1933" s="243"/>
      <c r="O1933" s="243"/>
      <c r="P1933" s="243"/>
      <c r="Q1933" s="243"/>
    </row>
    <row r="1934" spans="2:17">
      <c r="B1934" s="243"/>
      <c r="C1934" s="243"/>
      <c r="D1934" s="243"/>
      <c r="E1934" s="243"/>
      <c r="F1934" s="243"/>
      <c r="G1934" s="243"/>
      <c r="H1934" s="243"/>
      <c r="I1934" s="243"/>
      <c r="J1934" s="243"/>
      <c r="K1934" s="243"/>
      <c r="L1934" s="243"/>
      <c r="M1934" s="243"/>
      <c r="N1934" s="243"/>
      <c r="O1934" s="243"/>
      <c r="P1934" s="243"/>
      <c r="Q1934" s="243"/>
    </row>
    <row r="1935" spans="2:17">
      <c r="B1935" s="243"/>
      <c r="C1935" s="243"/>
      <c r="D1935" s="243"/>
      <c r="E1935" s="243"/>
      <c r="F1935" s="243"/>
      <c r="G1935" s="243"/>
      <c r="H1935" s="243"/>
      <c r="I1935" s="243"/>
      <c r="J1935" s="243"/>
      <c r="K1935" s="243"/>
      <c r="L1935" s="243"/>
      <c r="M1935" s="243"/>
      <c r="N1935" s="243"/>
      <c r="O1935" s="243"/>
      <c r="P1935" s="243"/>
      <c r="Q1935" s="243"/>
    </row>
    <row r="1936" spans="2:17">
      <c r="B1936" s="243"/>
      <c r="C1936" s="243"/>
      <c r="D1936" s="243"/>
      <c r="E1936" s="243"/>
      <c r="F1936" s="243"/>
      <c r="G1936" s="243"/>
      <c r="H1936" s="243"/>
      <c r="I1936" s="243"/>
      <c r="J1936" s="243"/>
      <c r="K1936" s="243"/>
      <c r="L1936" s="243"/>
      <c r="M1936" s="243"/>
      <c r="N1936" s="243"/>
      <c r="O1936" s="243"/>
      <c r="P1936" s="243"/>
      <c r="Q1936" s="243"/>
    </row>
    <row r="1937" spans="2:17">
      <c r="B1937" s="243"/>
      <c r="C1937" s="243"/>
      <c r="D1937" s="243"/>
      <c r="E1937" s="243"/>
      <c r="F1937" s="243"/>
      <c r="G1937" s="243"/>
      <c r="H1937" s="243"/>
      <c r="I1937" s="243"/>
      <c r="J1937" s="243"/>
      <c r="K1937" s="243"/>
      <c r="L1937" s="243"/>
      <c r="M1937" s="243"/>
      <c r="N1937" s="243"/>
      <c r="O1937" s="243"/>
      <c r="P1937" s="243"/>
      <c r="Q1937" s="243"/>
    </row>
    <row r="1938" spans="2:17">
      <c r="B1938" s="243"/>
      <c r="C1938" s="243"/>
      <c r="D1938" s="243"/>
      <c r="E1938" s="243"/>
      <c r="F1938" s="243"/>
      <c r="G1938" s="243"/>
      <c r="H1938" s="243"/>
      <c r="I1938" s="243"/>
      <c r="J1938" s="243"/>
      <c r="K1938" s="243"/>
      <c r="L1938" s="243"/>
      <c r="M1938" s="243"/>
      <c r="N1938" s="243"/>
      <c r="O1938" s="243"/>
      <c r="P1938" s="243"/>
      <c r="Q1938" s="243"/>
    </row>
    <row r="1939" spans="2:17">
      <c r="B1939" s="243"/>
      <c r="C1939" s="243"/>
      <c r="D1939" s="243"/>
      <c r="E1939" s="243"/>
      <c r="F1939" s="243"/>
      <c r="G1939" s="243"/>
      <c r="H1939" s="243"/>
      <c r="I1939" s="243"/>
      <c r="J1939" s="243"/>
      <c r="K1939" s="243"/>
      <c r="L1939" s="243"/>
      <c r="M1939" s="243"/>
      <c r="N1939" s="243"/>
      <c r="O1939" s="243"/>
      <c r="P1939" s="243"/>
      <c r="Q1939" s="243"/>
    </row>
    <row r="1940" spans="2:17">
      <c r="B1940" s="243"/>
      <c r="C1940" s="243"/>
      <c r="D1940" s="243"/>
      <c r="E1940" s="243"/>
      <c r="F1940" s="243"/>
      <c r="G1940" s="243"/>
      <c r="H1940" s="243"/>
      <c r="I1940" s="243"/>
      <c r="J1940" s="243"/>
      <c r="K1940" s="243"/>
      <c r="L1940" s="243"/>
      <c r="M1940" s="243"/>
      <c r="N1940" s="243"/>
      <c r="O1940" s="243"/>
      <c r="P1940" s="243"/>
      <c r="Q1940" s="243"/>
    </row>
    <row r="1941" spans="2:17">
      <c r="B1941" s="243"/>
      <c r="C1941" s="243"/>
      <c r="D1941" s="243"/>
      <c r="E1941" s="243"/>
      <c r="F1941" s="243"/>
      <c r="G1941" s="243"/>
      <c r="H1941" s="243"/>
      <c r="I1941" s="243"/>
      <c r="J1941" s="243"/>
      <c r="K1941" s="243"/>
      <c r="L1941" s="243"/>
      <c r="M1941" s="243"/>
      <c r="N1941" s="243"/>
      <c r="O1941" s="243"/>
      <c r="P1941" s="243"/>
      <c r="Q1941" s="243"/>
    </row>
    <row r="1942" spans="2:17">
      <c r="B1942" s="243"/>
      <c r="C1942" s="243"/>
      <c r="D1942" s="243"/>
      <c r="E1942" s="243"/>
      <c r="F1942" s="243"/>
      <c r="G1942" s="243"/>
      <c r="H1942" s="243"/>
      <c r="I1942" s="243"/>
      <c r="J1942" s="243"/>
      <c r="K1942" s="243"/>
      <c r="L1942" s="243"/>
      <c r="M1942" s="243"/>
      <c r="N1942" s="243"/>
      <c r="O1942" s="243"/>
      <c r="P1942" s="243"/>
      <c r="Q1942" s="243"/>
    </row>
    <row r="1943" spans="2:17">
      <c r="B1943" s="243"/>
      <c r="C1943" s="243"/>
      <c r="D1943" s="243"/>
      <c r="E1943" s="243"/>
      <c r="F1943" s="243"/>
      <c r="G1943" s="243"/>
      <c r="H1943" s="243"/>
      <c r="I1943" s="243"/>
      <c r="J1943" s="243"/>
      <c r="K1943" s="243"/>
      <c r="L1943" s="243"/>
      <c r="M1943" s="243"/>
      <c r="N1943" s="243"/>
      <c r="O1943" s="243"/>
      <c r="P1943" s="243"/>
      <c r="Q1943" s="243"/>
    </row>
    <row r="1944" spans="2:17">
      <c r="B1944" s="243"/>
      <c r="C1944" s="243"/>
      <c r="D1944" s="243"/>
      <c r="E1944" s="243"/>
      <c r="F1944" s="243"/>
      <c r="G1944" s="243"/>
      <c r="H1944" s="243"/>
      <c r="I1944" s="243"/>
      <c r="J1944" s="243"/>
      <c r="K1944" s="243"/>
      <c r="L1944" s="243"/>
      <c r="M1944" s="243"/>
      <c r="N1944" s="243"/>
      <c r="O1944" s="243"/>
      <c r="P1944" s="243"/>
      <c r="Q1944" s="243"/>
    </row>
    <row r="1945" spans="2:17">
      <c r="B1945" s="243"/>
      <c r="C1945" s="243"/>
      <c r="D1945" s="243"/>
      <c r="E1945" s="243"/>
      <c r="F1945" s="243"/>
      <c r="G1945" s="243"/>
      <c r="H1945" s="243"/>
      <c r="I1945" s="243"/>
      <c r="J1945" s="243"/>
      <c r="K1945" s="243"/>
      <c r="L1945" s="243"/>
      <c r="M1945" s="243"/>
      <c r="N1945" s="243"/>
      <c r="O1945" s="243"/>
      <c r="P1945" s="243"/>
      <c r="Q1945" s="243"/>
    </row>
    <row r="1946" spans="2:17">
      <c r="B1946" s="243"/>
      <c r="C1946" s="243"/>
      <c r="D1946" s="243"/>
      <c r="E1946" s="243"/>
      <c r="F1946" s="243"/>
      <c r="G1946" s="243"/>
      <c r="H1946" s="243"/>
      <c r="I1946" s="243"/>
      <c r="J1946" s="243"/>
      <c r="K1946" s="243"/>
      <c r="L1946" s="243"/>
      <c r="M1946" s="243"/>
      <c r="N1946" s="243"/>
      <c r="O1946" s="243"/>
      <c r="P1946" s="243"/>
      <c r="Q1946" s="243"/>
    </row>
    <row r="1947" spans="2:17">
      <c r="B1947" s="243"/>
      <c r="C1947" s="243"/>
      <c r="D1947" s="243"/>
      <c r="E1947" s="243"/>
      <c r="F1947" s="243"/>
      <c r="G1947" s="243"/>
      <c r="H1947" s="243"/>
      <c r="I1947" s="243"/>
      <c r="J1947" s="243"/>
      <c r="K1947" s="243"/>
      <c r="L1947" s="243"/>
      <c r="M1947" s="243"/>
      <c r="N1947" s="243"/>
      <c r="O1947" s="243"/>
      <c r="P1947" s="243"/>
      <c r="Q1947" s="243"/>
    </row>
    <row r="1948" spans="2:17">
      <c r="B1948" s="243"/>
      <c r="C1948" s="243"/>
      <c r="D1948" s="243"/>
      <c r="E1948" s="243"/>
      <c r="F1948" s="243"/>
      <c r="G1948" s="243"/>
      <c r="H1948" s="243"/>
      <c r="I1948" s="243"/>
      <c r="J1948" s="243"/>
      <c r="K1948" s="243"/>
      <c r="L1948" s="243"/>
      <c r="M1948" s="243"/>
      <c r="N1948" s="243"/>
      <c r="O1948" s="243"/>
      <c r="P1948" s="243"/>
      <c r="Q1948" s="243"/>
    </row>
    <row r="1949" spans="2:17">
      <c r="B1949" s="243"/>
      <c r="C1949" s="243"/>
      <c r="D1949" s="243"/>
      <c r="E1949" s="243"/>
      <c r="F1949" s="243"/>
      <c r="G1949" s="243"/>
      <c r="H1949" s="243"/>
      <c r="I1949" s="243"/>
      <c r="J1949" s="243"/>
      <c r="K1949" s="243"/>
      <c r="L1949" s="243"/>
      <c r="M1949" s="243"/>
      <c r="N1949" s="243"/>
      <c r="O1949" s="243"/>
      <c r="P1949" s="243"/>
      <c r="Q1949" s="243"/>
    </row>
    <row r="1950" spans="2:17">
      <c r="B1950" s="243"/>
      <c r="C1950" s="243"/>
      <c r="D1950" s="243"/>
      <c r="E1950" s="243"/>
      <c r="F1950" s="243"/>
      <c r="G1950" s="243"/>
      <c r="H1950" s="243"/>
      <c r="I1950" s="243"/>
      <c r="J1950" s="243"/>
      <c r="K1950" s="243"/>
      <c r="L1950" s="243"/>
      <c r="M1950" s="243"/>
      <c r="N1950" s="243"/>
      <c r="O1950" s="243"/>
      <c r="P1950" s="243"/>
      <c r="Q1950" s="243"/>
    </row>
    <row r="1951" spans="2:17">
      <c r="B1951" s="243"/>
      <c r="C1951" s="243"/>
      <c r="D1951" s="243"/>
      <c r="E1951" s="243"/>
      <c r="F1951" s="243"/>
      <c r="G1951" s="243"/>
      <c r="H1951" s="243"/>
      <c r="I1951" s="243"/>
      <c r="J1951" s="243"/>
      <c r="K1951" s="243"/>
      <c r="L1951" s="243"/>
      <c r="M1951" s="243"/>
      <c r="N1951" s="243"/>
      <c r="O1951" s="243"/>
      <c r="P1951" s="243"/>
      <c r="Q1951" s="243"/>
    </row>
    <row r="1952" spans="2:17">
      <c r="B1952" s="243"/>
      <c r="C1952" s="243"/>
      <c r="D1952" s="243"/>
      <c r="E1952" s="243"/>
      <c r="F1952" s="243"/>
      <c r="G1952" s="243"/>
      <c r="H1952" s="243"/>
      <c r="I1952" s="243"/>
      <c r="J1952" s="243"/>
      <c r="K1952" s="243"/>
      <c r="L1952" s="243"/>
      <c r="M1952" s="243"/>
      <c r="N1952" s="243"/>
      <c r="O1952" s="243"/>
      <c r="P1952" s="243"/>
      <c r="Q1952" s="243"/>
    </row>
    <row r="1953" spans="2:17">
      <c r="B1953" s="243"/>
      <c r="C1953" s="243"/>
      <c r="D1953" s="243"/>
      <c r="E1953" s="243"/>
      <c r="F1953" s="243"/>
      <c r="G1953" s="243"/>
      <c r="H1953" s="243"/>
      <c r="I1953" s="243"/>
      <c r="J1953" s="243"/>
      <c r="K1953" s="243"/>
      <c r="L1953" s="243"/>
      <c r="M1953" s="243"/>
      <c r="N1953" s="243"/>
      <c r="O1953" s="243"/>
      <c r="P1953" s="243"/>
      <c r="Q1953" s="243"/>
    </row>
    <row r="1954" spans="2:17">
      <c r="B1954" s="243"/>
      <c r="C1954" s="243"/>
      <c r="D1954" s="243"/>
      <c r="E1954" s="243"/>
      <c r="F1954" s="243"/>
      <c r="G1954" s="243"/>
      <c r="H1954" s="243"/>
      <c r="I1954" s="243"/>
      <c r="J1954" s="243"/>
      <c r="K1954" s="243"/>
      <c r="L1954" s="243"/>
      <c r="M1954" s="243"/>
      <c r="N1954" s="243"/>
      <c r="O1954" s="243"/>
      <c r="P1954" s="243"/>
      <c r="Q1954" s="243"/>
    </row>
    <row r="1955" spans="2:17">
      <c r="B1955" s="243"/>
      <c r="C1955" s="243"/>
      <c r="D1955" s="243"/>
      <c r="E1955" s="243"/>
      <c r="F1955" s="243"/>
      <c r="G1955" s="243"/>
      <c r="H1955" s="243"/>
      <c r="I1955" s="243"/>
      <c r="J1955" s="243"/>
      <c r="K1955" s="243"/>
      <c r="L1955" s="243"/>
      <c r="M1955" s="243"/>
      <c r="N1955" s="243"/>
      <c r="O1955" s="243"/>
      <c r="P1955" s="243"/>
      <c r="Q1955" s="243"/>
    </row>
    <row r="1956" spans="2:17">
      <c r="B1956" s="243"/>
      <c r="C1956" s="243"/>
      <c r="D1956" s="243"/>
      <c r="E1956" s="243"/>
      <c r="F1956" s="243"/>
      <c r="G1956" s="243"/>
      <c r="H1956" s="243"/>
      <c r="I1956" s="243"/>
      <c r="J1956" s="243"/>
      <c r="K1956" s="243"/>
      <c r="L1956" s="243"/>
      <c r="M1956" s="243"/>
      <c r="N1956" s="243"/>
      <c r="O1956" s="243"/>
      <c r="P1956" s="243"/>
      <c r="Q1956" s="243"/>
    </row>
    <row r="1957" spans="2:17">
      <c r="B1957" s="243"/>
      <c r="C1957" s="243"/>
      <c r="D1957" s="243"/>
      <c r="E1957" s="243"/>
      <c r="F1957" s="243"/>
      <c r="G1957" s="243"/>
      <c r="H1957" s="243"/>
      <c r="I1957" s="243"/>
      <c r="J1957" s="243"/>
      <c r="K1957" s="243"/>
      <c r="L1957" s="243"/>
      <c r="M1957" s="243"/>
      <c r="N1957" s="243"/>
      <c r="O1957" s="243"/>
      <c r="P1957" s="243"/>
      <c r="Q1957" s="243"/>
    </row>
    <row r="1958" spans="2:17">
      <c r="B1958" s="243"/>
      <c r="C1958" s="243"/>
      <c r="D1958" s="243"/>
      <c r="E1958" s="243"/>
      <c r="F1958" s="243"/>
      <c r="G1958" s="243"/>
      <c r="H1958" s="243"/>
      <c r="I1958" s="243"/>
      <c r="J1958" s="243"/>
      <c r="K1958" s="243"/>
      <c r="L1958" s="243"/>
      <c r="M1958" s="243"/>
      <c r="N1958" s="243"/>
      <c r="O1958" s="243"/>
      <c r="P1958" s="243"/>
      <c r="Q1958" s="243"/>
    </row>
    <row r="1959" spans="2:17">
      <c r="B1959" s="243"/>
      <c r="C1959" s="243"/>
      <c r="D1959" s="243"/>
      <c r="E1959" s="243"/>
      <c r="F1959" s="243"/>
      <c r="G1959" s="243"/>
      <c r="H1959" s="243"/>
      <c r="I1959" s="243"/>
      <c r="J1959" s="243"/>
      <c r="K1959" s="243"/>
      <c r="L1959" s="243"/>
      <c r="M1959" s="243"/>
      <c r="N1959" s="243"/>
      <c r="O1959" s="243"/>
      <c r="P1959" s="243"/>
      <c r="Q1959" s="243"/>
    </row>
    <row r="1960" spans="2:17">
      <c r="B1960" s="243"/>
      <c r="C1960" s="243"/>
      <c r="D1960" s="243"/>
      <c r="E1960" s="243"/>
      <c r="F1960" s="243"/>
      <c r="G1960" s="243"/>
      <c r="H1960" s="243"/>
      <c r="I1960" s="243"/>
      <c r="J1960" s="243"/>
      <c r="K1960" s="243"/>
      <c r="L1960" s="243"/>
      <c r="M1960" s="243"/>
      <c r="N1960" s="243"/>
      <c r="O1960" s="243"/>
      <c r="P1960" s="243"/>
      <c r="Q1960" s="243"/>
    </row>
    <row r="1961" spans="2:17">
      <c r="B1961" s="243"/>
      <c r="C1961" s="243"/>
      <c r="D1961" s="243"/>
      <c r="E1961" s="243"/>
      <c r="F1961" s="243"/>
      <c r="G1961" s="243"/>
      <c r="H1961" s="243"/>
      <c r="I1961" s="243"/>
      <c r="J1961" s="243"/>
      <c r="K1961" s="243"/>
      <c r="L1961" s="243"/>
      <c r="M1961" s="243"/>
      <c r="N1961" s="243"/>
      <c r="O1961" s="243"/>
      <c r="P1961" s="243"/>
      <c r="Q1961" s="243"/>
    </row>
    <row r="1962" spans="2:17">
      <c r="B1962" s="243"/>
      <c r="C1962" s="243"/>
      <c r="D1962" s="243"/>
      <c r="E1962" s="243"/>
      <c r="F1962" s="243"/>
      <c r="G1962" s="243"/>
      <c r="H1962" s="243"/>
      <c r="I1962" s="243"/>
      <c r="J1962" s="243"/>
      <c r="K1962" s="243"/>
      <c r="L1962" s="243"/>
      <c r="M1962" s="243"/>
      <c r="N1962" s="243"/>
      <c r="O1962" s="243"/>
      <c r="P1962" s="243"/>
      <c r="Q1962" s="243"/>
    </row>
    <row r="1963" spans="2:17">
      <c r="B1963" s="243"/>
      <c r="C1963" s="243"/>
      <c r="D1963" s="243"/>
      <c r="E1963" s="243"/>
      <c r="F1963" s="243"/>
      <c r="G1963" s="243"/>
      <c r="H1963" s="243"/>
      <c r="I1963" s="243"/>
      <c r="J1963" s="243"/>
      <c r="K1963" s="243"/>
      <c r="L1963" s="243"/>
      <c r="M1963" s="243"/>
      <c r="N1963" s="243"/>
      <c r="O1963" s="243"/>
      <c r="P1963" s="243"/>
      <c r="Q1963" s="243"/>
    </row>
    <row r="1964" spans="2:17">
      <c r="B1964" s="243"/>
      <c r="C1964" s="243"/>
      <c r="D1964" s="243"/>
      <c r="E1964" s="243"/>
      <c r="F1964" s="243"/>
      <c r="G1964" s="243"/>
      <c r="H1964" s="243"/>
      <c r="I1964" s="243"/>
      <c r="J1964" s="243"/>
      <c r="K1964" s="243"/>
      <c r="L1964" s="243"/>
      <c r="M1964" s="243"/>
      <c r="N1964" s="243"/>
      <c r="O1964" s="243"/>
      <c r="P1964" s="243"/>
      <c r="Q1964" s="243"/>
    </row>
    <row r="1965" spans="2:17">
      <c r="B1965" s="243"/>
      <c r="C1965" s="243"/>
      <c r="D1965" s="243"/>
      <c r="E1965" s="243"/>
      <c r="F1965" s="243"/>
      <c r="G1965" s="243"/>
      <c r="H1965" s="243"/>
      <c r="I1965" s="243"/>
      <c r="J1965" s="243"/>
      <c r="K1965" s="243"/>
      <c r="L1965" s="243"/>
      <c r="M1965" s="243"/>
      <c r="N1965" s="243"/>
      <c r="O1965" s="243"/>
      <c r="P1965" s="243"/>
      <c r="Q1965" s="243"/>
    </row>
    <row r="1966" spans="2:17">
      <c r="B1966" s="243"/>
      <c r="C1966" s="243"/>
      <c r="D1966" s="243"/>
      <c r="E1966" s="243"/>
      <c r="F1966" s="243"/>
      <c r="G1966" s="243"/>
      <c r="H1966" s="243"/>
      <c r="I1966" s="243"/>
      <c r="J1966" s="243"/>
      <c r="K1966" s="243"/>
      <c r="L1966" s="243"/>
      <c r="M1966" s="243"/>
      <c r="N1966" s="243"/>
      <c r="O1966" s="243"/>
      <c r="P1966" s="243"/>
      <c r="Q1966" s="243"/>
    </row>
    <row r="1967" spans="2:17">
      <c r="B1967" s="243"/>
      <c r="C1967" s="243"/>
      <c r="D1967" s="243"/>
      <c r="E1967" s="243"/>
      <c r="F1967" s="243"/>
      <c r="G1967" s="243"/>
      <c r="H1967" s="243"/>
      <c r="I1967" s="243"/>
      <c r="J1967" s="243"/>
      <c r="K1967" s="243"/>
      <c r="L1967" s="243"/>
      <c r="M1967" s="243"/>
      <c r="N1967" s="243"/>
      <c r="O1967" s="243"/>
      <c r="P1967" s="243"/>
      <c r="Q1967" s="243"/>
    </row>
    <row r="1968" spans="2:17">
      <c r="B1968" s="243"/>
      <c r="C1968" s="243"/>
      <c r="D1968" s="243"/>
      <c r="E1968" s="243"/>
      <c r="F1968" s="243"/>
      <c r="G1968" s="243"/>
      <c r="H1968" s="243"/>
      <c r="I1968" s="243"/>
      <c r="J1968" s="243"/>
      <c r="K1968" s="243"/>
      <c r="L1968" s="243"/>
      <c r="M1968" s="243"/>
      <c r="N1968" s="243"/>
      <c r="O1968" s="243"/>
      <c r="P1968" s="243"/>
      <c r="Q1968" s="243"/>
    </row>
    <row r="1969" spans="2:17">
      <c r="B1969" s="243"/>
      <c r="C1969" s="243"/>
      <c r="D1969" s="243"/>
      <c r="E1969" s="243"/>
      <c r="F1969" s="243"/>
      <c r="G1969" s="243"/>
      <c r="H1969" s="243"/>
      <c r="I1969" s="243"/>
      <c r="J1969" s="243"/>
      <c r="K1969" s="243"/>
      <c r="L1969" s="243"/>
      <c r="M1969" s="243"/>
      <c r="N1969" s="243"/>
      <c r="O1969" s="243"/>
      <c r="P1969" s="243"/>
      <c r="Q1969" s="243"/>
    </row>
    <row r="1970" spans="2:17">
      <c r="B1970" s="243"/>
      <c r="C1970" s="243"/>
      <c r="D1970" s="243"/>
      <c r="E1970" s="243"/>
      <c r="F1970" s="243"/>
      <c r="G1970" s="243"/>
      <c r="H1970" s="243"/>
      <c r="I1970" s="243"/>
      <c r="J1970" s="243"/>
      <c r="K1970" s="243"/>
      <c r="L1970" s="243"/>
      <c r="M1970" s="243"/>
      <c r="N1970" s="243"/>
      <c r="O1970" s="243"/>
      <c r="P1970" s="243"/>
      <c r="Q1970" s="243"/>
    </row>
    <row r="1971" spans="2:17">
      <c r="B1971" s="243"/>
      <c r="C1971" s="243"/>
      <c r="D1971" s="243"/>
      <c r="E1971" s="243"/>
      <c r="F1971" s="243"/>
      <c r="G1971" s="243"/>
      <c r="H1971" s="243"/>
      <c r="I1971" s="243"/>
      <c r="J1971" s="243"/>
      <c r="K1971" s="243"/>
      <c r="L1971" s="243"/>
      <c r="M1971" s="243"/>
      <c r="N1971" s="243"/>
      <c r="O1971" s="243"/>
      <c r="P1971" s="243"/>
      <c r="Q1971" s="243"/>
    </row>
    <row r="1972" spans="2:17">
      <c r="B1972" s="243"/>
      <c r="C1972" s="243"/>
      <c r="D1972" s="243"/>
      <c r="E1972" s="243"/>
      <c r="F1972" s="243"/>
      <c r="G1972" s="243"/>
      <c r="H1972" s="243"/>
      <c r="I1972" s="243"/>
      <c r="J1972" s="243"/>
      <c r="K1972" s="243"/>
      <c r="L1972" s="243"/>
      <c r="M1972" s="243"/>
      <c r="N1972" s="243"/>
      <c r="O1972" s="243"/>
      <c r="P1972" s="243"/>
      <c r="Q1972" s="243"/>
    </row>
    <row r="1973" spans="2:17">
      <c r="B1973" s="243"/>
      <c r="C1973" s="243"/>
      <c r="D1973" s="243"/>
      <c r="E1973" s="243"/>
      <c r="F1973" s="243"/>
      <c r="G1973" s="243"/>
      <c r="H1973" s="243"/>
      <c r="I1973" s="243"/>
      <c r="J1973" s="243"/>
      <c r="K1973" s="243"/>
      <c r="L1973" s="243"/>
      <c r="M1973" s="243"/>
      <c r="N1973" s="243"/>
      <c r="O1973" s="243"/>
      <c r="P1973" s="243"/>
      <c r="Q1973" s="243"/>
    </row>
    <row r="1974" spans="2:17">
      <c r="B1974" s="243"/>
      <c r="C1974" s="243"/>
      <c r="D1974" s="243"/>
      <c r="E1974" s="243"/>
      <c r="F1974" s="243"/>
      <c r="G1974" s="243"/>
      <c r="H1974" s="243"/>
      <c r="I1974" s="243"/>
      <c r="J1974" s="243"/>
      <c r="K1974" s="243"/>
      <c r="L1974" s="243"/>
      <c r="M1974" s="243"/>
      <c r="N1974" s="243"/>
      <c r="O1974" s="243"/>
      <c r="P1974" s="243"/>
      <c r="Q1974" s="243"/>
    </row>
    <row r="1975" spans="2:17">
      <c r="B1975" s="243"/>
      <c r="C1975" s="243"/>
      <c r="D1975" s="243"/>
      <c r="E1975" s="243"/>
      <c r="F1975" s="243"/>
      <c r="G1975" s="243"/>
      <c r="H1975" s="243"/>
      <c r="I1975" s="243"/>
      <c r="J1975" s="243"/>
      <c r="K1975" s="243"/>
      <c r="L1975" s="243"/>
      <c r="M1975" s="243"/>
      <c r="N1975" s="243"/>
      <c r="O1975" s="243"/>
      <c r="P1975" s="243"/>
      <c r="Q1975" s="243"/>
    </row>
    <row r="1976" spans="2:17">
      <c r="B1976" s="243"/>
      <c r="C1976" s="243"/>
      <c r="D1976" s="243"/>
      <c r="E1976" s="243"/>
      <c r="F1976" s="243"/>
      <c r="G1976" s="243"/>
      <c r="H1976" s="243"/>
      <c r="I1976" s="243"/>
      <c r="J1976" s="243"/>
      <c r="K1976" s="243"/>
      <c r="L1976" s="243"/>
      <c r="M1976" s="243"/>
      <c r="N1976" s="243"/>
      <c r="O1976" s="243"/>
      <c r="P1976" s="243"/>
      <c r="Q1976" s="243"/>
    </row>
    <row r="1977" spans="2:17">
      <c r="B1977" s="243"/>
      <c r="C1977" s="243"/>
      <c r="D1977" s="243"/>
      <c r="E1977" s="243"/>
      <c r="F1977" s="243"/>
      <c r="G1977" s="243"/>
      <c r="H1977" s="243"/>
      <c r="I1977" s="243"/>
      <c r="J1977" s="243"/>
      <c r="K1977" s="243"/>
      <c r="L1977" s="243"/>
      <c r="M1977" s="243"/>
      <c r="N1977" s="243"/>
      <c r="O1977" s="243"/>
      <c r="P1977" s="243"/>
      <c r="Q1977" s="243"/>
    </row>
    <row r="1978" spans="2:17">
      <c r="B1978" s="243"/>
      <c r="C1978" s="243"/>
      <c r="D1978" s="243"/>
      <c r="E1978" s="243"/>
      <c r="F1978" s="243"/>
      <c r="G1978" s="243"/>
      <c r="H1978" s="243"/>
      <c r="I1978" s="243"/>
      <c r="J1978" s="243"/>
      <c r="K1978" s="243"/>
      <c r="L1978" s="243"/>
      <c r="M1978" s="243"/>
      <c r="N1978" s="243"/>
      <c r="O1978" s="243"/>
      <c r="P1978" s="243"/>
      <c r="Q1978" s="243"/>
    </row>
    <row r="1979" spans="2:17">
      <c r="B1979" s="243"/>
      <c r="C1979" s="243"/>
      <c r="D1979" s="243"/>
      <c r="E1979" s="243"/>
      <c r="F1979" s="243"/>
      <c r="G1979" s="243"/>
      <c r="H1979" s="243"/>
      <c r="I1979" s="243"/>
      <c r="J1979" s="243"/>
      <c r="K1979" s="243"/>
      <c r="L1979" s="243"/>
      <c r="M1979" s="243"/>
      <c r="N1979" s="243"/>
      <c r="O1979" s="243"/>
      <c r="P1979" s="243"/>
      <c r="Q1979" s="243"/>
    </row>
    <row r="1980" spans="2:17">
      <c r="B1980" s="243"/>
      <c r="C1980" s="243"/>
      <c r="D1980" s="243"/>
      <c r="E1980" s="243"/>
      <c r="F1980" s="243"/>
      <c r="G1980" s="243"/>
      <c r="H1980" s="243"/>
      <c r="I1980" s="243"/>
      <c r="J1980" s="243"/>
      <c r="K1980" s="243"/>
      <c r="L1980" s="243"/>
      <c r="M1980" s="243"/>
      <c r="N1980" s="243"/>
      <c r="O1980" s="243"/>
      <c r="P1980" s="243"/>
      <c r="Q1980" s="243"/>
    </row>
    <row r="1981" spans="2:17">
      <c r="B1981" s="243"/>
      <c r="C1981" s="243"/>
      <c r="D1981" s="243"/>
      <c r="E1981" s="243"/>
      <c r="F1981" s="243"/>
      <c r="G1981" s="243"/>
      <c r="H1981" s="243"/>
      <c r="I1981" s="243"/>
      <c r="J1981" s="243"/>
      <c r="K1981" s="243"/>
      <c r="L1981" s="243"/>
      <c r="M1981" s="243"/>
      <c r="N1981" s="243"/>
      <c r="O1981" s="243"/>
      <c r="P1981" s="243"/>
      <c r="Q1981" s="243"/>
    </row>
    <row r="1982" spans="2:17">
      <c r="B1982" s="243"/>
      <c r="C1982" s="243"/>
      <c r="D1982" s="243"/>
      <c r="E1982" s="243"/>
      <c r="F1982" s="243"/>
      <c r="G1982" s="243"/>
      <c r="H1982" s="243"/>
      <c r="I1982" s="243"/>
      <c r="J1982" s="243"/>
      <c r="K1982" s="243"/>
      <c r="L1982" s="243"/>
      <c r="M1982" s="243"/>
      <c r="N1982" s="243"/>
      <c r="O1982" s="243"/>
      <c r="P1982" s="243"/>
      <c r="Q1982" s="243"/>
    </row>
    <row r="1983" spans="2:17">
      <c r="B1983" s="243"/>
      <c r="C1983" s="243"/>
      <c r="D1983" s="243"/>
      <c r="E1983" s="243"/>
      <c r="F1983" s="243"/>
      <c r="G1983" s="243"/>
      <c r="H1983" s="243"/>
      <c r="I1983" s="243"/>
      <c r="J1983" s="243"/>
      <c r="K1983" s="243"/>
      <c r="L1983" s="243"/>
      <c r="M1983" s="243"/>
      <c r="N1983" s="243"/>
      <c r="O1983" s="243"/>
      <c r="P1983" s="243"/>
      <c r="Q1983" s="243"/>
    </row>
    <row r="1984" spans="2:17">
      <c r="B1984" s="243"/>
      <c r="C1984" s="243"/>
      <c r="D1984" s="243"/>
      <c r="E1984" s="243"/>
      <c r="F1984" s="243"/>
      <c r="G1984" s="243"/>
      <c r="H1984" s="243"/>
      <c r="I1984" s="243"/>
      <c r="J1984" s="243"/>
      <c r="K1984" s="243"/>
      <c r="L1984" s="243"/>
      <c r="M1984" s="243"/>
      <c r="N1984" s="243"/>
      <c r="O1984" s="243"/>
      <c r="P1984" s="243"/>
      <c r="Q1984" s="243"/>
    </row>
    <row r="1985" spans="2:17">
      <c r="B1985" s="243"/>
      <c r="C1985" s="243"/>
      <c r="D1985" s="243"/>
      <c r="E1985" s="243"/>
      <c r="F1985" s="243"/>
      <c r="G1985" s="243"/>
      <c r="H1985" s="243"/>
      <c r="I1985" s="243"/>
      <c r="J1985" s="243"/>
      <c r="K1985" s="243"/>
      <c r="L1985" s="243"/>
      <c r="M1985" s="243"/>
      <c r="N1985" s="243"/>
      <c r="O1985" s="243"/>
      <c r="P1985" s="243"/>
      <c r="Q1985" s="243"/>
    </row>
    <row r="1986" spans="2:17">
      <c r="B1986" s="243"/>
      <c r="C1986" s="243"/>
      <c r="D1986" s="243"/>
      <c r="E1986" s="243"/>
      <c r="F1986" s="243"/>
      <c r="G1986" s="243"/>
      <c r="H1986" s="243"/>
      <c r="I1986" s="243"/>
      <c r="J1986" s="243"/>
      <c r="K1986" s="243"/>
      <c r="L1986" s="243"/>
      <c r="M1986" s="243"/>
      <c r="N1986" s="243"/>
      <c r="O1986" s="243"/>
      <c r="P1986" s="243"/>
      <c r="Q1986" s="243"/>
    </row>
    <row r="1987" spans="2:17">
      <c r="B1987" s="243"/>
      <c r="C1987" s="243"/>
      <c r="D1987" s="243"/>
      <c r="E1987" s="243"/>
      <c r="F1987" s="243"/>
      <c r="G1987" s="243"/>
      <c r="H1987" s="243"/>
      <c r="I1987" s="243"/>
      <c r="J1987" s="243"/>
      <c r="K1987" s="243"/>
      <c r="L1987" s="243"/>
      <c r="M1987" s="243"/>
      <c r="N1987" s="243"/>
      <c r="O1987" s="243"/>
      <c r="P1987" s="243"/>
      <c r="Q1987" s="243"/>
    </row>
    <row r="1988" spans="2:17">
      <c r="B1988" s="243"/>
      <c r="C1988" s="243"/>
      <c r="D1988" s="243"/>
      <c r="E1988" s="243"/>
      <c r="F1988" s="243"/>
      <c r="G1988" s="243"/>
      <c r="H1988" s="243"/>
      <c r="I1988" s="243"/>
      <c r="J1988" s="243"/>
      <c r="K1988" s="243"/>
      <c r="L1988" s="243"/>
      <c r="M1988" s="243"/>
      <c r="N1988" s="243"/>
      <c r="O1988" s="243"/>
      <c r="P1988" s="243"/>
      <c r="Q1988" s="243"/>
    </row>
    <row r="1989" spans="2:17">
      <c r="B1989" s="243"/>
      <c r="C1989" s="243"/>
      <c r="D1989" s="243"/>
      <c r="E1989" s="243"/>
      <c r="F1989" s="243"/>
      <c r="G1989" s="243"/>
      <c r="H1989" s="243"/>
      <c r="I1989" s="243"/>
      <c r="J1989" s="243"/>
      <c r="K1989" s="243"/>
      <c r="L1989" s="243"/>
      <c r="M1989" s="243"/>
      <c r="N1989" s="243"/>
      <c r="O1989" s="243"/>
      <c r="P1989" s="243"/>
      <c r="Q1989" s="243"/>
    </row>
    <row r="1990" spans="2:17">
      <c r="B1990" s="243"/>
      <c r="C1990" s="243"/>
      <c r="D1990" s="243"/>
      <c r="E1990" s="243"/>
      <c r="F1990" s="243"/>
      <c r="G1990" s="243"/>
      <c r="H1990" s="243"/>
      <c r="I1990" s="243"/>
      <c r="J1990" s="243"/>
      <c r="K1990" s="243"/>
      <c r="L1990" s="243"/>
      <c r="M1990" s="243"/>
      <c r="N1990" s="243"/>
      <c r="O1990" s="243"/>
      <c r="P1990" s="243"/>
      <c r="Q1990" s="243"/>
    </row>
    <row r="1991" spans="2:17">
      <c r="B1991" s="243"/>
      <c r="C1991" s="243"/>
      <c r="D1991" s="243"/>
      <c r="E1991" s="243"/>
      <c r="F1991" s="243"/>
      <c r="G1991" s="243"/>
      <c r="H1991" s="243"/>
      <c r="I1991" s="243"/>
      <c r="J1991" s="243"/>
      <c r="K1991" s="243"/>
      <c r="L1991" s="243"/>
      <c r="M1991" s="243"/>
      <c r="N1991" s="243"/>
      <c r="O1991" s="243"/>
      <c r="P1991" s="243"/>
      <c r="Q1991" s="243"/>
    </row>
    <row r="1992" spans="2:17">
      <c r="B1992" s="243"/>
      <c r="C1992" s="243"/>
      <c r="D1992" s="243"/>
      <c r="E1992" s="243"/>
      <c r="F1992" s="243"/>
      <c r="G1992" s="243"/>
      <c r="H1992" s="243"/>
      <c r="I1992" s="243"/>
      <c r="J1992" s="243"/>
      <c r="K1992" s="243"/>
      <c r="L1992" s="243"/>
      <c r="M1992" s="243"/>
      <c r="N1992" s="243"/>
      <c r="O1992" s="243"/>
      <c r="P1992" s="243"/>
      <c r="Q1992" s="243"/>
    </row>
    <row r="1993" spans="2:17">
      <c r="B1993" s="243"/>
      <c r="C1993" s="243"/>
      <c r="D1993" s="243"/>
      <c r="E1993" s="243"/>
      <c r="F1993" s="243"/>
      <c r="G1993" s="243"/>
      <c r="H1993" s="243"/>
      <c r="I1993" s="243"/>
      <c r="J1993" s="243"/>
      <c r="K1993" s="243"/>
      <c r="L1993" s="243"/>
      <c r="M1993" s="243"/>
      <c r="N1993" s="243"/>
      <c r="O1993" s="243"/>
      <c r="P1993" s="243"/>
      <c r="Q1993" s="243"/>
    </row>
    <row r="1994" spans="2:17">
      <c r="B1994" s="243"/>
      <c r="C1994" s="243"/>
      <c r="D1994" s="243"/>
      <c r="E1994" s="243"/>
      <c r="F1994" s="243"/>
      <c r="G1994" s="243"/>
      <c r="H1994" s="243"/>
      <c r="I1994" s="243"/>
      <c r="J1994" s="243"/>
      <c r="K1994" s="243"/>
      <c r="L1994" s="243"/>
      <c r="M1994" s="243"/>
      <c r="N1994" s="243"/>
      <c r="O1994" s="243"/>
      <c r="P1994" s="243"/>
      <c r="Q1994" s="243"/>
    </row>
    <row r="1995" spans="2:17">
      <c r="B1995" s="243"/>
      <c r="C1995" s="243"/>
      <c r="D1995" s="243"/>
      <c r="E1995" s="243"/>
      <c r="F1995" s="243"/>
      <c r="G1995" s="243"/>
      <c r="H1995" s="243"/>
      <c r="I1995" s="243"/>
      <c r="J1995" s="243"/>
      <c r="K1995" s="243"/>
      <c r="L1995" s="243"/>
      <c r="M1995" s="243"/>
      <c r="N1995" s="243"/>
      <c r="O1995" s="243"/>
      <c r="P1995" s="243"/>
      <c r="Q1995" s="243"/>
    </row>
    <row r="1996" spans="2:17">
      <c r="B1996" s="243"/>
      <c r="C1996" s="243"/>
      <c r="D1996" s="243"/>
      <c r="E1996" s="243"/>
      <c r="F1996" s="243"/>
      <c r="G1996" s="243"/>
      <c r="H1996" s="243"/>
      <c r="I1996" s="243"/>
      <c r="J1996" s="243"/>
      <c r="K1996" s="243"/>
      <c r="L1996" s="243"/>
      <c r="M1996" s="243"/>
      <c r="N1996" s="243"/>
      <c r="O1996" s="243"/>
      <c r="P1996" s="243"/>
      <c r="Q1996" s="243"/>
    </row>
    <row r="1997" spans="2:17">
      <c r="B1997" s="243"/>
      <c r="C1997" s="243"/>
      <c r="D1997" s="243"/>
      <c r="E1997" s="243"/>
      <c r="F1997" s="243"/>
      <c r="G1997" s="243"/>
      <c r="H1997" s="243"/>
      <c r="I1997" s="243"/>
      <c r="J1997" s="243"/>
      <c r="K1997" s="243"/>
      <c r="L1997" s="243"/>
      <c r="M1997" s="243"/>
      <c r="N1997" s="243"/>
      <c r="O1997" s="243"/>
      <c r="P1997" s="243"/>
      <c r="Q1997" s="243"/>
    </row>
    <row r="1998" spans="2:17">
      <c r="B1998" s="243"/>
      <c r="C1998" s="243"/>
      <c r="D1998" s="243"/>
      <c r="E1998" s="243"/>
      <c r="F1998" s="243"/>
      <c r="G1998" s="243"/>
      <c r="H1998" s="243"/>
      <c r="I1998" s="243"/>
      <c r="J1998" s="243"/>
      <c r="K1998" s="243"/>
      <c r="L1998" s="243"/>
      <c r="M1998" s="243"/>
      <c r="N1998" s="243"/>
      <c r="O1998" s="243"/>
      <c r="P1998" s="243"/>
      <c r="Q1998" s="243"/>
    </row>
    <row r="1999" spans="2:17">
      <c r="B1999" s="243"/>
      <c r="C1999" s="243"/>
      <c r="D1999" s="243"/>
      <c r="E1999" s="243"/>
      <c r="F1999" s="243"/>
      <c r="G1999" s="243"/>
      <c r="H1999" s="243"/>
      <c r="I1999" s="243"/>
      <c r="J1999" s="243"/>
      <c r="K1999" s="243"/>
      <c r="L1999" s="243"/>
      <c r="M1999" s="243"/>
      <c r="N1999" s="243"/>
      <c r="O1999" s="243"/>
      <c r="P1999" s="243"/>
      <c r="Q1999" s="243"/>
    </row>
    <row r="2000" spans="2:17">
      <c r="B2000" s="243"/>
      <c r="C2000" s="243"/>
      <c r="D2000" s="243"/>
      <c r="E2000" s="243"/>
      <c r="F2000" s="243"/>
      <c r="G2000" s="243"/>
      <c r="H2000" s="243"/>
      <c r="I2000" s="243"/>
      <c r="J2000" s="243"/>
      <c r="K2000" s="243"/>
      <c r="L2000" s="243"/>
      <c r="M2000" s="243"/>
      <c r="N2000" s="243"/>
      <c r="O2000" s="243"/>
      <c r="P2000" s="243"/>
      <c r="Q2000" s="243"/>
    </row>
    <row r="2001" spans="2:17">
      <c r="B2001" s="243"/>
      <c r="C2001" s="243"/>
      <c r="D2001" s="243"/>
      <c r="E2001" s="243"/>
      <c r="F2001" s="243"/>
      <c r="G2001" s="243"/>
      <c r="H2001" s="243"/>
      <c r="I2001" s="243"/>
      <c r="J2001" s="243"/>
      <c r="K2001" s="243"/>
      <c r="L2001" s="243"/>
      <c r="M2001" s="243"/>
      <c r="N2001" s="243"/>
      <c r="O2001" s="243"/>
      <c r="P2001" s="243"/>
      <c r="Q2001" s="243"/>
    </row>
    <row r="2002" spans="2:17">
      <c r="B2002" s="243"/>
      <c r="C2002" s="243"/>
      <c r="D2002" s="243"/>
      <c r="E2002" s="243"/>
      <c r="F2002" s="243"/>
      <c r="G2002" s="243"/>
      <c r="H2002" s="243"/>
      <c r="I2002" s="243"/>
      <c r="J2002" s="243"/>
      <c r="K2002" s="243"/>
      <c r="L2002" s="243"/>
      <c r="M2002" s="243"/>
      <c r="N2002" s="243"/>
      <c r="O2002" s="243"/>
      <c r="P2002" s="243"/>
      <c r="Q2002" s="243"/>
    </row>
    <row r="2003" spans="2:17">
      <c r="B2003" s="243"/>
      <c r="C2003" s="243"/>
      <c r="D2003" s="243"/>
      <c r="E2003" s="243"/>
      <c r="F2003" s="243"/>
      <c r="G2003" s="243"/>
      <c r="H2003" s="243"/>
      <c r="I2003" s="243"/>
      <c r="J2003" s="243"/>
      <c r="K2003" s="243"/>
      <c r="L2003" s="243"/>
      <c r="M2003" s="243"/>
      <c r="N2003" s="243"/>
      <c r="O2003" s="243"/>
      <c r="P2003" s="243"/>
      <c r="Q2003" s="243"/>
    </row>
    <row r="2004" spans="2:17">
      <c r="B2004" s="243"/>
      <c r="C2004" s="243"/>
      <c r="D2004" s="243"/>
      <c r="E2004" s="243"/>
      <c r="F2004" s="243"/>
      <c r="G2004" s="243"/>
      <c r="H2004" s="243"/>
      <c r="I2004" s="243"/>
      <c r="J2004" s="243"/>
      <c r="K2004" s="243"/>
      <c r="L2004" s="243"/>
      <c r="M2004" s="243"/>
      <c r="N2004" s="243"/>
      <c r="O2004" s="243"/>
      <c r="P2004" s="243"/>
      <c r="Q2004" s="243"/>
    </row>
    <row r="2005" spans="2:17">
      <c r="B2005" s="243"/>
      <c r="C2005" s="243"/>
      <c r="D2005" s="243"/>
      <c r="E2005" s="243"/>
      <c r="F2005" s="243"/>
      <c r="G2005" s="243"/>
      <c r="H2005" s="243"/>
      <c r="I2005" s="243"/>
      <c r="J2005" s="243"/>
      <c r="K2005" s="243"/>
      <c r="L2005" s="243"/>
      <c r="M2005" s="243"/>
      <c r="N2005" s="243"/>
      <c r="O2005" s="243"/>
      <c r="P2005" s="243"/>
      <c r="Q2005" s="243"/>
    </row>
    <row r="2006" spans="2:17">
      <c r="B2006" s="243"/>
      <c r="C2006" s="243"/>
      <c r="D2006" s="243"/>
      <c r="E2006" s="243"/>
      <c r="F2006" s="243"/>
      <c r="G2006" s="243"/>
      <c r="H2006" s="243"/>
      <c r="I2006" s="243"/>
      <c r="J2006" s="243"/>
      <c r="K2006" s="243"/>
      <c r="L2006" s="243"/>
      <c r="M2006" s="243"/>
      <c r="N2006" s="243"/>
      <c r="O2006" s="243"/>
      <c r="P2006" s="243"/>
      <c r="Q2006" s="243"/>
    </row>
    <row r="2007" spans="2:17">
      <c r="B2007" s="243"/>
      <c r="C2007" s="243"/>
      <c r="D2007" s="243"/>
      <c r="E2007" s="243"/>
      <c r="F2007" s="243"/>
      <c r="G2007" s="243"/>
      <c r="H2007" s="243"/>
      <c r="I2007" s="243"/>
      <c r="J2007" s="243"/>
      <c r="K2007" s="243"/>
      <c r="L2007" s="243"/>
      <c r="M2007" s="243"/>
      <c r="N2007" s="243"/>
      <c r="O2007" s="243"/>
      <c r="P2007" s="243"/>
      <c r="Q2007" s="243"/>
    </row>
    <row r="2008" spans="2:17">
      <c r="B2008" s="243"/>
      <c r="C2008" s="243"/>
      <c r="D2008" s="243"/>
      <c r="E2008" s="243"/>
      <c r="F2008" s="243"/>
      <c r="G2008" s="243"/>
      <c r="H2008" s="243"/>
      <c r="I2008" s="243"/>
      <c r="J2008" s="243"/>
      <c r="K2008" s="243"/>
      <c r="L2008" s="243"/>
      <c r="M2008" s="243"/>
      <c r="N2008" s="243"/>
      <c r="O2008" s="243"/>
      <c r="P2008" s="243"/>
      <c r="Q2008" s="243"/>
    </row>
    <row r="2009" spans="2:17">
      <c r="B2009" s="243"/>
      <c r="C2009" s="243"/>
      <c r="D2009" s="243"/>
      <c r="E2009" s="243"/>
      <c r="F2009" s="243"/>
      <c r="G2009" s="243"/>
      <c r="H2009" s="243"/>
      <c r="I2009" s="243"/>
      <c r="J2009" s="243"/>
      <c r="K2009" s="243"/>
      <c r="L2009" s="243"/>
      <c r="M2009" s="243"/>
      <c r="N2009" s="243"/>
      <c r="O2009" s="243"/>
      <c r="P2009" s="243"/>
      <c r="Q2009" s="243"/>
    </row>
    <row r="2010" spans="2:17">
      <c r="B2010" s="243"/>
      <c r="C2010" s="243"/>
      <c r="D2010" s="243"/>
      <c r="E2010" s="243"/>
      <c r="F2010" s="243"/>
      <c r="G2010" s="243"/>
      <c r="H2010" s="243"/>
      <c r="I2010" s="243"/>
      <c r="J2010" s="243"/>
      <c r="K2010" s="243"/>
      <c r="L2010" s="243"/>
      <c r="M2010" s="243"/>
      <c r="N2010" s="243"/>
      <c r="O2010" s="243"/>
      <c r="P2010" s="243"/>
      <c r="Q2010" s="243"/>
    </row>
    <row r="2011" spans="2:17">
      <c r="B2011" s="243"/>
      <c r="C2011" s="243"/>
      <c r="D2011" s="243"/>
      <c r="E2011" s="243"/>
      <c r="F2011" s="243"/>
      <c r="G2011" s="243"/>
      <c r="H2011" s="243"/>
      <c r="I2011" s="243"/>
      <c r="J2011" s="243"/>
      <c r="K2011" s="243"/>
      <c r="L2011" s="243"/>
      <c r="M2011" s="243"/>
      <c r="N2011" s="243"/>
      <c r="O2011" s="243"/>
      <c r="P2011" s="243"/>
      <c r="Q2011" s="243"/>
    </row>
    <row r="2012" spans="2:17">
      <c r="B2012" s="243"/>
      <c r="C2012" s="243"/>
      <c r="D2012" s="243"/>
      <c r="E2012" s="243"/>
      <c r="F2012" s="243"/>
      <c r="G2012" s="243"/>
      <c r="H2012" s="243"/>
      <c r="I2012" s="243"/>
      <c r="J2012" s="243"/>
      <c r="K2012" s="243"/>
      <c r="L2012" s="243"/>
      <c r="M2012" s="243"/>
      <c r="N2012" s="243"/>
      <c r="O2012" s="243"/>
      <c r="P2012" s="243"/>
      <c r="Q2012" s="243"/>
    </row>
    <row r="2013" spans="2:17">
      <c r="B2013" s="243"/>
      <c r="C2013" s="243"/>
      <c r="D2013" s="243"/>
      <c r="E2013" s="243"/>
      <c r="F2013" s="243"/>
      <c r="G2013" s="243"/>
      <c r="H2013" s="243"/>
      <c r="I2013" s="243"/>
      <c r="J2013" s="243"/>
      <c r="K2013" s="243"/>
      <c r="L2013" s="243"/>
      <c r="M2013" s="243"/>
      <c r="N2013" s="243"/>
      <c r="O2013" s="243"/>
      <c r="P2013" s="243"/>
      <c r="Q2013" s="243"/>
    </row>
    <row r="2014" spans="2:17">
      <c r="B2014" s="243"/>
      <c r="C2014" s="243"/>
      <c r="D2014" s="243"/>
      <c r="E2014" s="243"/>
      <c r="F2014" s="243"/>
      <c r="G2014" s="243"/>
      <c r="H2014" s="243"/>
      <c r="I2014" s="243"/>
      <c r="J2014" s="243"/>
      <c r="K2014" s="243"/>
      <c r="L2014" s="243"/>
      <c r="M2014" s="243"/>
      <c r="N2014" s="243"/>
      <c r="O2014" s="243"/>
      <c r="P2014" s="243"/>
      <c r="Q2014" s="243"/>
    </row>
    <row r="2015" spans="2:17">
      <c r="B2015" s="243"/>
      <c r="C2015" s="243"/>
      <c r="D2015" s="243"/>
      <c r="E2015" s="243"/>
      <c r="F2015" s="243"/>
      <c r="G2015" s="243"/>
      <c r="H2015" s="243"/>
      <c r="I2015" s="243"/>
      <c r="J2015" s="243"/>
      <c r="K2015" s="243"/>
      <c r="L2015" s="243"/>
      <c r="M2015" s="243"/>
      <c r="N2015" s="243"/>
      <c r="O2015" s="243"/>
      <c r="P2015" s="243"/>
      <c r="Q2015" s="243"/>
    </row>
    <row r="2016" spans="2:17">
      <c r="B2016" s="243"/>
      <c r="C2016" s="243"/>
      <c r="D2016" s="243"/>
      <c r="E2016" s="243"/>
      <c r="F2016" s="243"/>
      <c r="G2016" s="243"/>
      <c r="H2016" s="243"/>
      <c r="I2016" s="243"/>
      <c r="J2016" s="243"/>
      <c r="K2016" s="243"/>
      <c r="L2016" s="243"/>
      <c r="M2016" s="243"/>
      <c r="N2016" s="243"/>
      <c r="O2016" s="243"/>
      <c r="P2016" s="243"/>
      <c r="Q2016" s="243"/>
    </row>
    <row r="2017" spans="2:17">
      <c r="B2017" s="243"/>
      <c r="C2017" s="243"/>
      <c r="D2017" s="243"/>
      <c r="E2017" s="243"/>
      <c r="F2017" s="243"/>
      <c r="G2017" s="243"/>
      <c r="H2017" s="243"/>
      <c r="I2017" s="243"/>
      <c r="J2017" s="243"/>
      <c r="K2017" s="243"/>
      <c r="L2017" s="243"/>
      <c r="M2017" s="243"/>
      <c r="N2017" s="243"/>
      <c r="O2017" s="243"/>
      <c r="P2017" s="243"/>
      <c r="Q2017" s="243"/>
    </row>
    <row r="2018" spans="2:17">
      <c r="B2018" s="243"/>
      <c r="C2018" s="243"/>
      <c r="D2018" s="243"/>
      <c r="E2018" s="243"/>
      <c r="F2018" s="243"/>
      <c r="G2018" s="243"/>
      <c r="H2018" s="243"/>
      <c r="I2018" s="243"/>
      <c r="J2018" s="243"/>
      <c r="K2018" s="243"/>
      <c r="L2018" s="243"/>
      <c r="M2018" s="243"/>
      <c r="N2018" s="243"/>
      <c r="O2018" s="243"/>
      <c r="P2018" s="243"/>
      <c r="Q2018" s="243"/>
    </row>
    <row r="2019" spans="2:17">
      <c r="B2019" s="243"/>
      <c r="C2019" s="243"/>
      <c r="D2019" s="243"/>
      <c r="E2019" s="243"/>
      <c r="F2019" s="243"/>
      <c r="G2019" s="243"/>
      <c r="H2019" s="243"/>
      <c r="I2019" s="243"/>
      <c r="J2019" s="243"/>
      <c r="K2019" s="243"/>
      <c r="L2019" s="243"/>
      <c r="M2019" s="243"/>
      <c r="N2019" s="243"/>
      <c r="O2019" s="243"/>
      <c r="P2019" s="243"/>
      <c r="Q2019" s="243"/>
    </row>
    <row r="2020" spans="2:17">
      <c r="B2020" s="243"/>
      <c r="C2020" s="243"/>
      <c r="D2020" s="243"/>
      <c r="E2020" s="243"/>
      <c r="F2020" s="243"/>
      <c r="G2020" s="243"/>
      <c r="H2020" s="243"/>
      <c r="I2020" s="243"/>
      <c r="J2020" s="243"/>
      <c r="K2020" s="243"/>
      <c r="L2020" s="243"/>
      <c r="M2020" s="243"/>
      <c r="N2020" s="243"/>
      <c r="O2020" s="243"/>
      <c r="P2020" s="243"/>
      <c r="Q2020" s="243"/>
    </row>
    <row r="2021" spans="2:17">
      <c r="B2021" s="243"/>
      <c r="C2021" s="243"/>
      <c r="D2021" s="243"/>
      <c r="E2021" s="243"/>
      <c r="F2021" s="243"/>
      <c r="G2021" s="243"/>
      <c r="H2021" s="243"/>
      <c r="I2021" s="243"/>
      <c r="J2021" s="243"/>
      <c r="K2021" s="243"/>
      <c r="L2021" s="243"/>
      <c r="M2021" s="243"/>
      <c r="N2021" s="243"/>
      <c r="O2021" s="243"/>
      <c r="P2021" s="243"/>
      <c r="Q2021" s="243"/>
    </row>
    <row r="2022" spans="2:17">
      <c r="B2022" s="243"/>
      <c r="C2022" s="243"/>
      <c r="D2022" s="243"/>
      <c r="E2022" s="243"/>
      <c r="F2022" s="243"/>
      <c r="G2022" s="243"/>
      <c r="H2022" s="243"/>
      <c r="I2022" s="243"/>
      <c r="J2022" s="243"/>
      <c r="K2022" s="243"/>
      <c r="L2022" s="243"/>
      <c r="M2022" s="243"/>
      <c r="N2022" s="243"/>
      <c r="O2022" s="243"/>
      <c r="P2022" s="243"/>
      <c r="Q2022" s="243"/>
    </row>
    <row r="2023" spans="2:17">
      <c r="B2023" s="243"/>
      <c r="C2023" s="243"/>
      <c r="D2023" s="243"/>
      <c r="E2023" s="243"/>
      <c r="F2023" s="243"/>
      <c r="G2023" s="243"/>
      <c r="H2023" s="243"/>
      <c r="I2023" s="243"/>
      <c r="J2023" s="243"/>
      <c r="K2023" s="243"/>
      <c r="L2023" s="243"/>
      <c r="M2023" s="243"/>
      <c r="N2023" s="243"/>
      <c r="O2023" s="243"/>
      <c r="P2023" s="243"/>
      <c r="Q2023" s="243"/>
    </row>
    <row r="2024" spans="2:17">
      <c r="B2024" s="243"/>
      <c r="C2024" s="243"/>
      <c r="D2024" s="243"/>
      <c r="E2024" s="243"/>
      <c r="F2024" s="243"/>
      <c r="G2024" s="243"/>
      <c r="H2024" s="243"/>
      <c r="I2024" s="243"/>
      <c r="J2024" s="243"/>
      <c r="K2024" s="243"/>
      <c r="L2024" s="243"/>
      <c r="M2024" s="243"/>
      <c r="N2024" s="243"/>
      <c r="O2024" s="243"/>
      <c r="P2024" s="243"/>
      <c r="Q2024" s="243"/>
    </row>
    <row r="2025" spans="2:17">
      <c r="B2025" s="243"/>
      <c r="C2025" s="243"/>
      <c r="D2025" s="243"/>
      <c r="E2025" s="243"/>
      <c r="F2025" s="243"/>
      <c r="G2025" s="243"/>
      <c r="H2025" s="243"/>
      <c r="I2025" s="243"/>
      <c r="J2025" s="243"/>
      <c r="K2025" s="243"/>
      <c r="L2025" s="243"/>
      <c r="M2025" s="243"/>
      <c r="N2025" s="243"/>
      <c r="O2025" s="243"/>
      <c r="P2025" s="243"/>
      <c r="Q2025" s="243"/>
    </row>
    <row r="2026" spans="2:17">
      <c r="B2026" s="243"/>
      <c r="C2026" s="243"/>
      <c r="D2026" s="243"/>
      <c r="E2026" s="243"/>
      <c r="F2026" s="243"/>
      <c r="G2026" s="243"/>
      <c r="H2026" s="243"/>
      <c r="I2026" s="243"/>
      <c r="J2026" s="243"/>
      <c r="K2026" s="243"/>
      <c r="L2026" s="243"/>
      <c r="M2026" s="243"/>
      <c r="N2026" s="243"/>
      <c r="O2026" s="243"/>
      <c r="P2026" s="243"/>
      <c r="Q2026" s="243"/>
    </row>
    <row r="2027" spans="2:17">
      <c r="B2027" s="243"/>
      <c r="C2027" s="243"/>
      <c r="D2027" s="243"/>
      <c r="E2027" s="243"/>
      <c r="F2027" s="243"/>
      <c r="G2027" s="243"/>
      <c r="H2027" s="243"/>
      <c r="I2027" s="243"/>
      <c r="J2027" s="243"/>
      <c r="K2027" s="243"/>
      <c r="L2027" s="243"/>
      <c r="M2027" s="243"/>
      <c r="N2027" s="243"/>
      <c r="O2027" s="243"/>
      <c r="P2027" s="243"/>
      <c r="Q2027" s="243"/>
    </row>
    <row r="2028" spans="2:17">
      <c r="B2028" s="243"/>
      <c r="C2028" s="243"/>
      <c r="D2028" s="243"/>
      <c r="E2028" s="243"/>
      <c r="F2028" s="243"/>
      <c r="G2028" s="243"/>
      <c r="H2028" s="243"/>
      <c r="I2028" s="243"/>
      <c r="J2028" s="243"/>
      <c r="K2028" s="243"/>
      <c r="L2028" s="243"/>
      <c r="M2028" s="243"/>
      <c r="N2028" s="243"/>
      <c r="O2028" s="243"/>
      <c r="P2028" s="243"/>
      <c r="Q2028" s="243"/>
    </row>
    <row r="2029" spans="2:17">
      <c r="B2029" s="243"/>
      <c r="C2029" s="243"/>
      <c r="D2029" s="243"/>
      <c r="E2029" s="243"/>
      <c r="F2029" s="243"/>
      <c r="G2029" s="243"/>
      <c r="H2029" s="243"/>
      <c r="I2029" s="243"/>
      <c r="J2029" s="243"/>
      <c r="K2029" s="243"/>
      <c r="L2029" s="243"/>
      <c r="M2029" s="243"/>
      <c r="N2029" s="243"/>
      <c r="O2029" s="243"/>
      <c r="P2029" s="243"/>
      <c r="Q2029" s="243"/>
    </row>
    <row r="2030" spans="2:17">
      <c r="B2030" s="243"/>
      <c r="C2030" s="243"/>
      <c r="D2030" s="243"/>
      <c r="E2030" s="243"/>
      <c r="F2030" s="243"/>
      <c r="G2030" s="243"/>
      <c r="H2030" s="243"/>
      <c r="I2030" s="243"/>
      <c r="J2030" s="243"/>
      <c r="K2030" s="243"/>
      <c r="L2030" s="243"/>
      <c r="M2030" s="243"/>
      <c r="N2030" s="243"/>
      <c r="O2030" s="243"/>
      <c r="P2030" s="243"/>
      <c r="Q2030" s="243"/>
    </row>
    <row r="2031" spans="2:17">
      <c r="B2031" s="243"/>
      <c r="C2031" s="243"/>
      <c r="D2031" s="243"/>
      <c r="E2031" s="243"/>
      <c r="F2031" s="243"/>
      <c r="G2031" s="243"/>
      <c r="H2031" s="243"/>
      <c r="I2031" s="243"/>
      <c r="J2031" s="243"/>
      <c r="K2031" s="243"/>
      <c r="L2031" s="243"/>
      <c r="M2031" s="243"/>
      <c r="N2031" s="243"/>
      <c r="O2031" s="243"/>
      <c r="P2031" s="243"/>
      <c r="Q2031" s="243"/>
    </row>
    <row r="2032" spans="2:17">
      <c r="B2032" s="243"/>
      <c r="C2032" s="243"/>
      <c r="D2032" s="243"/>
      <c r="E2032" s="243"/>
      <c r="F2032" s="243"/>
      <c r="G2032" s="243"/>
      <c r="H2032" s="243"/>
      <c r="I2032" s="243"/>
      <c r="J2032" s="243"/>
      <c r="K2032" s="243"/>
      <c r="L2032" s="243"/>
      <c r="M2032" s="243"/>
      <c r="N2032" s="243"/>
      <c r="O2032" s="243"/>
      <c r="P2032" s="243"/>
      <c r="Q2032" s="243"/>
    </row>
    <row r="2033" spans="2:17">
      <c r="B2033" s="243"/>
      <c r="C2033" s="243"/>
      <c r="D2033" s="243"/>
      <c r="E2033" s="243"/>
      <c r="F2033" s="243"/>
      <c r="G2033" s="243"/>
      <c r="H2033" s="243"/>
      <c r="I2033" s="243"/>
      <c r="J2033" s="243"/>
      <c r="K2033" s="243"/>
      <c r="L2033" s="243"/>
      <c r="M2033" s="243"/>
      <c r="N2033" s="243"/>
      <c r="O2033" s="243"/>
      <c r="P2033" s="243"/>
      <c r="Q2033" s="243"/>
    </row>
    <row r="2034" spans="2:17">
      <c r="B2034" s="243"/>
      <c r="C2034" s="243"/>
      <c r="D2034" s="243"/>
      <c r="E2034" s="243"/>
      <c r="F2034" s="243"/>
      <c r="G2034" s="243"/>
      <c r="H2034" s="243"/>
      <c r="I2034" s="243"/>
      <c r="J2034" s="243"/>
      <c r="K2034" s="243"/>
      <c r="L2034" s="243"/>
      <c r="M2034" s="243"/>
      <c r="N2034" s="243"/>
      <c r="O2034" s="243"/>
      <c r="P2034" s="243"/>
      <c r="Q2034" s="243"/>
    </row>
    <row r="2035" spans="2:17">
      <c r="B2035" s="243"/>
      <c r="C2035" s="243"/>
      <c r="D2035" s="243"/>
      <c r="E2035" s="243"/>
      <c r="F2035" s="243"/>
      <c r="G2035" s="243"/>
      <c r="H2035" s="243"/>
      <c r="I2035" s="243"/>
      <c r="J2035" s="243"/>
      <c r="K2035" s="243"/>
      <c r="L2035" s="243"/>
      <c r="M2035" s="243"/>
      <c r="N2035" s="243"/>
      <c r="O2035" s="243"/>
      <c r="P2035" s="243"/>
      <c r="Q2035" s="243"/>
    </row>
    <row r="2036" spans="2:17">
      <c r="B2036" s="243"/>
      <c r="C2036" s="243"/>
      <c r="D2036" s="243"/>
      <c r="E2036" s="243"/>
      <c r="F2036" s="243"/>
      <c r="G2036" s="243"/>
      <c r="H2036" s="243"/>
      <c r="I2036" s="243"/>
      <c r="J2036" s="243"/>
      <c r="K2036" s="243"/>
      <c r="L2036" s="243"/>
      <c r="M2036" s="243"/>
      <c r="N2036" s="243"/>
      <c r="O2036" s="243"/>
      <c r="P2036" s="243"/>
      <c r="Q2036" s="243"/>
    </row>
    <row r="2037" spans="2:17">
      <c r="B2037" s="243"/>
      <c r="C2037" s="243"/>
      <c r="D2037" s="243"/>
      <c r="E2037" s="243"/>
      <c r="F2037" s="243"/>
      <c r="G2037" s="243"/>
      <c r="H2037" s="243"/>
      <c r="I2037" s="243"/>
      <c r="J2037" s="243"/>
      <c r="K2037" s="243"/>
      <c r="L2037" s="243"/>
      <c r="M2037" s="243"/>
      <c r="N2037" s="243"/>
      <c r="O2037" s="243"/>
      <c r="P2037" s="243"/>
      <c r="Q2037" s="243"/>
    </row>
    <row r="2038" spans="2:17">
      <c r="B2038" s="243"/>
      <c r="C2038" s="243"/>
      <c r="D2038" s="243"/>
      <c r="E2038" s="243"/>
      <c r="F2038" s="243"/>
      <c r="G2038" s="243"/>
      <c r="H2038" s="243"/>
      <c r="I2038" s="243"/>
      <c r="J2038" s="243"/>
      <c r="K2038" s="243"/>
      <c r="L2038" s="243"/>
      <c r="M2038" s="243"/>
      <c r="N2038" s="243"/>
      <c r="O2038" s="243"/>
      <c r="P2038" s="243"/>
      <c r="Q2038" s="243"/>
    </row>
    <row r="2039" spans="2:17">
      <c r="B2039" s="243"/>
      <c r="C2039" s="243"/>
      <c r="D2039" s="243"/>
      <c r="E2039" s="243"/>
      <c r="F2039" s="243"/>
      <c r="G2039" s="243"/>
      <c r="H2039" s="243"/>
      <c r="I2039" s="243"/>
      <c r="J2039" s="243"/>
      <c r="K2039" s="243"/>
      <c r="L2039" s="243"/>
      <c r="M2039" s="243"/>
      <c r="N2039" s="243"/>
      <c r="O2039" s="243"/>
      <c r="P2039" s="243"/>
      <c r="Q2039" s="243"/>
    </row>
    <row r="2040" spans="2:17">
      <c r="B2040" s="243"/>
      <c r="C2040" s="243"/>
      <c r="D2040" s="243"/>
      <c r="E2040" s="243"/>
      <c r="F2040" s="243"/>
      <c r="G2040" s="243"/>
      <c r="H2040" s="243"/>
      <c r="I2040" s="243"/>
      <c r="J2040" s="243"/>
      <c r="K2040" s="243"/>
      <c r="L2040" s="243"/>
      <c r="M2040" s="243"/>
      <c r="N2040" s="243"/>
      <c r="O2040" s="243"/>
      <c r="P2040" s="243"/>
      <c r="Q2040" s="243"/>
    </row>
    <row r="2041" spans="2:17">
      <c r="B2041" s="243"/>
      <c r="C2041" s="243"/>
      <c r="D2041" s="243"/>
      <c r="E2041" s="243"/>
      <c r="F2041" s="243"/>
      <c r="G2041" s="243"/>
      <c r="H2041" s="243"/>
      <c r="I2041" s="243"/>
      <c r="J2041" s="243"/>
      <c r="K2041" s="243"/>
      <c r="L2041" s="243"/>
      <c r="M2041" s="243"/>
      <c r="N2041" s="243"/>
      <c r="O2041" s="243"/>
      <c r="P2041" s="243"/>
      <c r="Q2041" s="243"/>
    </row>
    <row r="2042" spans="2:17">
      <c r="B2042" s="243"/>
      <c r="C2042" s="243"/>
      <c r="D2042" s="243"/>
      <c r="E2042" s="243"/>
      <c r="F2042" s="243"/>
      <c r="G2042" s="243"/>
      <c r="H2042" s="243"/>
      <c r="I2042" s="243"/>
      <c r="J2042" s="243"/>
      <c r="K2042" s="243"/>
      <c r="L2042" s="243"/>
      <c r="M2042" s="243"/>
      <c r="N2042" s="243"/>
      <c r="O2042" s="243"/>
      <c r="P2042" s="243"/>
      <c r="Q2042" s="243"/>
    </row>
    <row r="2043" spans="2:17">
      <c r="B2043" s="243"/>
      <c r="C2043" s="243"/>
      <c r="D2043" s="243"/>
      <c r="E2043" s="243"/>
      <c r="F2043" s="243"/>
      <c r="G2043" s="243"/>
      <c r="H2043" s="243"/>
      <c r="I2043" s="243"/>
      <c r="J2043" s="243"/>
      <c r="K2043" s="243"/>
      <c r="L2043" s="243"/>
      <c r="M2043" s="243"/>
      <c r="N2043" s="243"/>
      <c r="O2043" s="243"/>
      <c r="P2043" s="243"/>
      <c r="Q2043" s="243"/>
    </row>
    <row r="2044" spans="2:17">
      <c r="B2044" s="243"/>
      <c r="C2044" s="243"/>
      <c r="D2044" s="243"/>
      <c r="E2044" s="243"/>
      <c r="F2044" s="243"/>
      <c r="G2044" s="243"/>
      <c r="H2044" s="243"/>
      <c r="I2044" s="243"/>
      <c r="J2044" s="243"/>
      <c r="K2044" s="243"/>
      <c r="L2044" s="243"/>
      <c r="M2044" s="243"/>
      <c r="N2044" s="243"/>
      <c r="O2044" s="243"/>
      <c r="P2044" s="243"/>
      <c r="Q2044" s="243"/>
    </row>
    <row r="2045" spans="2:17">
      <c r="B2045" s="243"/>
      <c r="C2045" s="243"/>
      <c r="D2045" s="243"/>
      <c r="E2045" s="243"/>
      <c r="F2045" s="243"/>
      <c r="G2045" s="243"/>
      <c r="H2045" s="243"/>
      <c r="I2045" s="243"/>
      <c r="J2045" s="243"/>
      <c r="K2045" s="243"/>
      <c r="L2045" s="243"/>
      <c r="M2045" s="243"/>
      <c r="N2045" s="243"/>
      <c r="O2045" s="243"/>
      <c r="P2045" s="243"/>
      <c r="Q2045" s="243"/>
    </row>
    <row r="2046" spans="2:17">
      <c r="B2046" s="243"/>
      <c r="C2046" s="243"/>
      <c r="D2046" s="243"/>
      <c r="E2046" s="243"/>
      <c r="F2046" s="243"/>
      <c r="G2046" s="243"/>
      <c r="H2046" s="243"/>
      <c r="I2046" s="243"/>
      <c r="J2046" s="243"/>
      <c r="K2046" s="243"/>
      <c r="L2046" s="243"/>
      <c r="M2046" s="243"/>
      <c r="N2046" s="243"/>
      <c r="O2046" s="243"/>
      <c r="P2046" s="243"/>
      <c r="Q2046" s="243"/>
    </row>
    <row r="2047" spans="2:17">
      <c r="B2047" s="243"/>
      <c r="C2047" s="243"/>
      <c r="D2047" s="243"/>
      <c r="E2047" s="243"/>
      <c r="F2047" s="243"/>
      <c r="G2047" s="243"/>
      <c r="H2047" s="243"/>
      <c r="I2047" s="243"/>
      <c r="J2047" s="243"/>
      <c r="K2047" s="243"/>
      <c r="L2047" s="243"/>
      <c r="M2047" s="243"/>
      <c r="N2047" s="243"/>
      <c r="O2047" s="243"/>
      <c r="P2047" s="243"/>
      <c r="Q2047" s="243"/>
    </row>
    <row r="2048" spans="2:17">
      <c r="B2048" s="243"/>
      <c r="C2048" s="243"/>
      <c r="D2048" s="243"/>
      <c r="E2048" s="243"/>
      <c r="F2048" s="243"/>
      <c r="G2048" s="243"/>
      <c r="H2048" s="243"/>
      <c r="I2048" s="243"/>
      <c r="J2048" s="243"/>
      <c r="K2048" s="243"/>
      <c r="L2048" s="243"/>
      <c r="M2048" s="243"/>
      <c r="N2048" s="243"/>
      <c r="O2048" s="243"/>
      <c r="P2048" s="243"/>
      <c r="Q2048" s="243"/>
    </row>
    <row r="2049" spans="2:17">
      <c r="B2049" s="243"/>
      <c r="C2049" s="243"/>
      <c r="D2049" s="243"/>
      <c r="E2049" s="243"/>
      <c r="F2049" s="243"/>
      <c r="G2049" s="243"/>
      <c r="H2049" s="243"/>
      <c r="I2049" s="243"/>
      <c r="J2049" s="243"/>
      <c r="K2049" s="243"/>
      <c r="L2049" s="243"/>
      <c r="M2049" s="243"/>
      <c r="N2049" s="243"/>
      <c r="O2049" s="243"/>
      <c r="P2049" s="243"/>
      <c r="Q2049" s="243"/>
    </row>
    <row r="2050" spans="2:17">
      <c r="B2050" s="243"/>
      <c r="C2050" s="243"/>
      <c r="D2050" s="243"/>
      <c r="E2050" s="243"/>
      <c r="F2050" s="243"/>
      <c r="G2050" s="243"/>
      <c r="H2050" s="243"/>
      <c r="I2050" s="243"/>
      <c r="J2050" s="243"/>
      <c r="K2050" s="243"/>
      <c r="L2050" s="243"/>
      <c r="M2050" s="243"/>
      <c r="N2050" s="243"/>
      <c r="O2050" s="243"/>
      <c r="P2050" s="243"/>
      <c r="Q2050" s="243"/>
    </row>
    <row r="2051" spans="2:17">
      <c r="B2051" s="243"/>
      <c r="C2051" s="243"/>
      <c r="D2051" s="243"/>
      <c r="E2051" s="243"/>
      <c r="F2051" s="243"/>
      <c r="G2051" s="243"/>
      <c r="H2051" s="243"/>
      <c r="I2051" s="243"/>
      <c r="J2051" s="243"/>
      <c r="K2051" s="243"/>
      <c r="L2051" s="243"/>
      <c r="M2051" s="243"/>
      <c r="N2051" s="243"/>
      <c r="O2051" s="243"/>
      <c r="P2051" s="243"/>
      <c r="Q2051" s="243"/>
    </row>
    <row r="2052" spans="2:17">
      <c r="B2052" s="243"/>
      <c r="C2052" s="243"/>
      <c r="D2052" s="243"/>
      <c r="E2052" s="243"/>
      <c r="F2052" s="243"/>
      <c r="G2052" s="243"/>
      <c r="H2052" s="243"/>
      <c r="I2052" s="243"/>
      <c r="J2052" s="243"/>
      <c r="K2052" s="243"/>
      <c r="L2052" s="243"/>
      <c r="M2052" s="243"/>
      <c r="N2052" s="243"/>
      <c r="O2052" s="243"/>
      <c r="P2052" s="243"/>
      <c r="Q2052" s="243"/>
    </row>
    <row r="2053" spans="2:17">
      <c r="B2053" s="243"/>
      <c r="C2053" s="243"/>
      <c r="D2053" s="243"/>
      <c r="E2053" s="243"/>
      <c r="F2053" s="243"/>
      <c r="G2053" s="243"/>
      <c r="H2053" s="243"/>
      <c r="I2053" s="243"/>
      <c r="J2053" s="243"/>
      <c r="K2053" s="243"/>
      <c r="L2053" s="243"/>
      <c r="M2053" s="243"/>
      <c r="N2053" s="243"/>
      <c r="O2053" s="243"/>
      <c r="P2053" s="243"/>
      <c r="Q2053" s="243"/>
    </row>
    <row r="2054" spans="2:17">
      <c r="B2054" s="243"/>
      <c r="C2054" s="243"/>
      <c r="D2054" s="243"/>
      <c r="E2054" s="243"/>
      <c r="F2054" s="243"/>
      <c r="G2054" s="243"/>
      <c r="H2054" s="243"/>
      <c r="I2054" s="243"/>
      <c r="J2054" s="243"/>
      <c r="K2054" s="243"/>
      <c r="L2054" s="243"/>
      <c r="M2054" s="243"/>
      <c r="N2054" s="243"/>
      <c r="O2054" s="243"/>
      <c r="P2054" s="243"/>
      <c r="Q2054" s="243"/>
    </row>
    <row r="2055" spans="2:17">
      <c r="B2055" s="243"/>
      <c r="C2055" s="243"/>
      <c r="D2055" s="243"/>
      <c r="E2055" s="243"/>
      <c r="F2055" s="243"/>
      <c r="G2055" s="243"/>
      <c r="H2055" s="243"/>
      <c r="I2055" s="243"/>
      <c r="J2055" s="243"/>
      <c r="K2055" s="243"/>
      <c r="L2055" s="243"/>
      <c r="M2055" s="243"/>
      <c r="N2055" s="243"/>
      <c r="O2055" s="243"/>
      <c r="P2055" s="243"/>
      <c r="Q2055" s="243"/>
    </row>
    <row r="2056" spans="2:17">
      <c r="B2056" s="243"/>
      <c r="C2056" s="243"/>
      <c r="D2056" s="243"/>
      <c r="E2056" s="243"/>
      <c r="F2056" s="243"/>
      <c r="G2056" s="243"/>
      <c r="H2056" s="243"/>
      <c r="I2056" s="243"/>
      <c r="J2056" s="243"/>
      <c r="K2056" s="243"/>
      <c r="L2056" s="243"/>
      <c r="M2056" s="243"/>
      <c r="N2056" s="243"/>
      <c r="O2056" s="243"/>
      <c r="P2056" s="243"/>
      <c r="Q2056" s="243"/>
    </row>
    <row r="2057" spans="2:17">
      <c r="B2057" s="243"/>
      <c r="C2057" s="243"/>
      <c r="D2057" s="243"/>
      <c r="E2057" s="243"/>
      <c r="F2057" s="243"/>
      <c r="G2057" s="243"/>
      <c r="H2057" s="243"/>
      <c r="I2057" s="243"/>
      <c r="J2057" s="243"/>
      <c r="K2057" s="243"/>
      <c r="L2057" s="243"/>
      <c r="M2057" s="243"/>
      <c r="N2057" s="243"/>
      <c r="O2057" s="243"/>
      <c r="P2057" s="243"/>
      <c r="Q2057" s="243"/>
    </row>
    <row r="2058" spans="2:17">
      <c r="B2058" s="243"/>
      <c r="C2058" s="243"/>
      <c r="D2058" s="243"/>
      <c r="E2058" s="243"/>
      <c r="F2058" s="243"/>
      <c r="G2058" s="243"/>
      <c r="H2058" s="243"/>
      <c r="I2058" s="243"/>
      <c r="J2058" s="243"/>
      <c r="K2058" s="243"/>
      <c r="L2058" s="243"/>
      <c r="M2058" s="243"/>
      <c r="N2058" s="243"/>
      <c r="O2058" s="243"/>
      <c r="P2058" s="243"/>
      <c r="Q2058" s="243"/>
    </row>
    <row r="2059" spans="2:17">
      <c r="B2059" s="243"/>
      <c r="C2059" s="243"/>
      <c r="D2059" s="243"/>
      <c r="E2059" s="243"/>
      <c r="F2059" s="243"/>
      <c r="G2059" s="243"/>
      <c r="H2059" s="243"/>
      <c r="I2059" s="243"/>
      <c r="J2059" s="243"/>
      <c r="K2059" s="243"/>
      <c r="L2059" s="243"/>
      <c r="M2059" s="243"/>
      <c r="N2059" s="243"/>
      <c r="O2059" s="243"/>
      <c r="P2059" s="243"/>
      <c r="Q2059" s="243"/>
    </row>
    <row r="2060" spans="2:17">
      <c r="B2060" s="243"/>
      <c r="C2060" s="243"/>
      <c r="D2060" s="243"/>
      <c r="E2060" s="243"/>
      <c r="F2060" s="243"/>
      <c r="G2060" s="243"/>
      <c r="H2060" s="243"/>
      <c r="I2060" s="243"/>
      <c r="J2060" s="243"/>
      <c r="K2060" s="243"/>
      <c r="L2060" s="243"/>
      <c r="M2060" s="243"/>
      <c r="N2060" s="243"/>
      <c r="O2060" s="243"/>
      <c r="P2060" s="243"/>
      <c r="Q2060" s="243"/>
    </row>
    <row r="2061" spans="2:17">
      <c r="B2061" s="243"/>
      <c r="C2061" s="243"/>
      <c r="D2061" s="243"/>
      <c r="E2061" s="243"/>
      <c r="F2061" s="243"/>
      <c r="G2061" s="243"/>
      <c r="H2061" s="243"/>
      <c r="I2061" s="243"/>
      <c r="J2061" s="243"/>
      <c r="K2061" s="243"/>
      <c r="L2061" s="243"/>
      <c r="M2061" s="243"/>
      <c r="N2061" s="243"/>
      <c r="O2061" s="243"/>
      <c r="P2061" s="243"/>
      <c r="Q2061" s="243"/>
    </row>
    <row r="2062" spans="2:17">
      <c r="B2062" s="243"/>
      <c r="C2062" s="243"/>
      <c r="D2062" s="243"/>
      <c r="E2062" s="243"/>
      <c r="F2062" s="243"/>
      <c r="G2062" s="243"/>
      <c r="H2062" s="243"/>
      <c r="I2062" s="243"/>
      <c r="J2062" s="243"/>
      <c r="K2062" s="243"/>
      <c r="L2062" s="243"/>
      <c r="M2062" s="243"/>
      <c r="N2062" s="243"/>
      <c r="O2062" s="243"/>
      <c r="P2062" s="243"/>
      <c r="Q2062" s="243"/>
    </row>
    <row r="2063" spans="2:17">
      <c r="B2063" s="243"/>
      <c r="C2063" s="243"/>
      <c r="D2063" s="243"/>
      <c r="E2063" s="243"/>
      <c r="F2063" s="243"/>
      <c r="G2063" s="243"/>
      <c r="H2063" s="243"/>
      <c r="I2063" s="243"/>
      <c r="J2063" s="243"/>
      <c r="K2063" s="243"/>
      <c r="L2063" s="243"/>
      <c r="M2063" s="243"/>
      <c r="N2063" s="243"/>
      <c r="O2063" s="243"/>
      <c r="P2063" s="243"/>
      <c r="Q2063" s="243"/>
    </row>
    <row r="2064" spans="2:17">
      <c r="B2064" s="243"/>
      <c r="C2064" s="243"/>
      <c r="D2064" s="243"/>
      <c r="E2064" s="243"/>
      <c r="F2064" s="243"/>
      <c r="G2064" s="243"/>
      <c r="H2064" s="243"/>
      <c r="I2064" s="243"/>
      <c r="J2064" s="243"/>
      <c r="K2064" s="243"/>
      <c r="L2064" s="243"/>
      <c r="M2064" s="243"/>
      <c r="N2064" s="243"/>
      <c r="O2064" s="243"/>
      <c r="P2064" s="243"/>
      <c r="Q2064" s="243"/>
    </row>
    <row r="2065" spans="2:17">
      <c r="B2065" s="243"/>
      <c r="C2065" s="243"/>
      <c r="D2065" s="243"/>
      <c r="E2065" s="243"/>
      <c r="F2065" s="243"/>
      <c r="G2065" s="243"/>
      <c r="H2065" s="243"/>
      <c r="I2065" s="243"/>
      <c r="J2065" s="243"/>
      <c r="K2065" s="243"/>
      <c r="L2065" s="243"/>
      <c r="M2065" s="243"/>
      <c r="N2065" s="243"/>
      <c r="O2065" s="243"/>
      <c r="P2065" s="243"/>
      <c r="Q2065" s="243"/>
    </row>
    <row r="2066" spans="2:17">
      <c r="B2066" s="243"/>
      <c r="C2066" s="243"/>
      <c r="D2066" s="243"/>
      <c r="E2066" s="243"/>
      <c r="F2066" s="243"/>
      <c r="G2066" s="243"/>
      <c r="H2066" s="243"/>
      <c r="I2066" s="243"/>
      <c r="J2066" s="243"/>
      <c r="K2066" s="243"/>
      <c r="L2066" s="243"/>
      <c r="M2066" s="243"/>
      <c r="N2066" s="243"/>
      <c r="O2066" s="243"/>
      <c r="P2066" s="243"/>
      <c r="Q2066" s="243"/>
    </row>
    <row r="2067" spans="2:17">
      <c r="B2067" s="243"/>
      <c r="C2067" s="243"/>
      <c r="D2067" s="243"/>
      <c r="E2067" s="243"/>
      <c r="F2067" s="243"/>
      <c r="G2067" s="243"/>
      <c r="H2067" s="243"/>
      <c r="I2067" s="243"/>
      <c r="J2067" s="243"/>
      <c r="K2067" s="243"/>
      <c r="L2067" s="243"/>
      <c r="M2067" s="243"/>
      <c r="N2067" s="243"/>
      <c r="O2067" s="243"/>
      <c r="P2067" s="243"/>
      <c r="Q2067" s="243"/>
    </row>
    <row r="2068" spans="2:17">
      <c r="B2068" s="243"/>
      <c r="C2068" s="243"/>
      <c r="D2068" s="243"/>
      <c r="E2068" s="243"/>
      <c r="F2068" s="243"/>
      <c r="G2068" s="243"/>
      <c r="H2068" s="243"/>
      <c r="I2068" s="243"/>
      <c r="J2068" s="243"/>
      <c r="K2068" s="243"/>
      <c r="L2068" s="243"/>
      <c r="M2068" s="243"/>
      <c r="N2068" s="243"/>
      <c r="O2068" s="243"/>
      <c r="P2068" s="243"/>
      <c r="Q2068" s="243"/>
    </row>
    <row r="2069" spans="2:17">
      <c r="B2069" s="243"/>
      <c r="C2069" s="243"/>
      <c r="D2069" s="243"/>
      <c r="E2069" s="243"/>
      <c r="F2069" s="243"/>
      <c r="G2069" s="243"/>
      <c r="H2069" s="243"/>
      <c r="I2069" s="243"/>
      <c r="J2069" s="243"/>
      <c r="K2069" s="243"/>
      <c r="L2069" s="243"/>
      <c r="M2069" s="243"/>
      <c r="N2069" s="243"/>
      <c r="O2069" s="243"/>
      <c r="P2069" s="243"/>
      <c r="Q2069" s="243"/>
    </row>
    <row r="2070" spans="2:17">
      <c r="B2070" s="243"/>
      <c r="C2070" s="243"/>
      <c r="D2070" s="243"/>
      <c r="E2070" s="243"/>
      <c r="F2070" s="243"/>
      <c r="G2070" s="243"/>
      <c r="H2070" s="243"/>
      <c r="I2070" s="243"/>
      <c r="J2070" s="243"/>
      <c r="K2070" s="243"/>
      <c r="L2070" s="243"/>
      <c r="M2070" s="243"/>
      <c r="N2070" s="243"/>
      <c r="O2070" s="243"/>
      <c r="P2070" s="243"/>
      <c r="Q2070" s="243"/>
    </row>
    <row r="2071" spans="2:17">
      <c r="B2071" s="243"/>
      <c r="C2071" s="243"/>
      <c r="D2071" s="243"/>
      <c r="E2071" s="243"/>
      <c r="F2071" s="243"/>
      <c r="G2071" s="243"/>
      <c r="H2071" s="243"/>
      <c r="I2071" s="243"/>
      <c r="J2071" s="243"/>
      <c r="K2071" s="243"/>
      <c r="L2071" s="243"/>
      <c r="M2071" s="243"/>
      <c r="N2071" s="243"/>
      <c r="O2071" s="243"/>
      <c r="P2071" s="243"/>
      <c r="Q2071" s="243"/>
    </row>
    <row r="2072" spans="2:17">
      <c r="B2072" s="243"/>
      <c r="C2072" s="243"/>
      <c r="D2072" s="243"/>
      <c r="E2072" s="243"/>
      <c r="F2072" s="243"/>
      <c r="G2072" s="243"/>
      <c r="H2072" s="243"/>
      <c r="I2072" s="243"/>
      <c r="J2072" s="243"/>
      <c r="K2072" s="243"/>
      <c r="L2072" s="243"/>
      <c r="M2072" s="243"/>
      <c r="N2072" s="243"/>
      <c r="O2072" s="243"/>
      <c r="P2072" s="243"/>
      <c r="Q2072" s="243"/>
    </row>
    <row r="2073" spans="2:17">
      <c r="B2073" s="243"/>
      <c r="C2073" s="243"/>
      <c r="D2073" s="243"/>
      <c r="E2073" s="243"/>
      <c r="F2073" s="243"/>
      <c r="G2073" s="243"/>
      <c r="H2073" s="243"/>
      <c r="I2073" s="243"/>
      <c r="J2073" s="243"/>
      <c r="K2073" s="243"/>
      <c r="L2073" s="243"/>
      <c r="M2073" s="243"/>
      <c r="N2073" s="243"/>
      <c r="O2073" s="243"/>
      <c r="P2073" s="243"/>
      <c r="Q2073" s="243"/>
    </row>
    <row r="2074" spans="2:17">
      <c r="B2074" s="243"/>
      <c r="C2074" s="243"/>
      <c r="D2074" s="243"/>
      <c r="E2074" s="243"/>
      <c r="F2074" s="243"/>
      <c r="G2074" s="243"/>
      <c r="H2074" s="243"/>
      <c r="I2074" s="243"/>
      <c r="J2074" s="243"/>
      <c r="K2074" s="243"/>
      <c r="L2074" s="243"/>
      <c r="M2074" s="243"/>
      <c r="N2074" s="243"/>
      <c r="O2074" s="243"/>
      <c r="P2074" s="243"/>
      <c r="Q2074" s="243"/>
    </row>
    <row r="2075" spans="2:17">
      <c r="B2075" s="243"/>
      <c r="C2075" s="243"/>
      <c r="D2075" s="243"/>
      <c r="E2075" s="243"/>
      <c r="F2075" s="243"/>
      <c r="G2075" s="243"/>
      <c r="H2075" s="243"/>
      <c r="I2075" s="243"/>
      <c r="J2075" s="243"/>
      <c r="K2075" s="243"/>
      <c r="L2075" s="243"/>
      <c r="M2075" s="243"/>
      <c r="N2075" s="243"/>
      <c r="O2075" s="243"/>
      <c r="P2075" s="243"/>
      <c r="Q2075" s="243"/>
    </row>
    <row r="2076" spans="2:17">
      <c r="B2076" s="243"/>
      <c r="C2076" s="243"/>
      <c r="D2076" s="243"/>
      <c r="E2076" s="243"/>
      <c r="F2076" s="243"/>
      <c r="G2076" s="243"/>
      <c r="H2076" s="243"/>
      <c r="I2076" s="243"/>
      <c r="J2076" s="243"/>
      <c r="K2076" s="243"/>
      <c r="L2076" s="243"/>
      <c r="M2076" s="243"/>
      <c r="N2076" s="243"/>
      <c r="O2076" s="243"/>
      <c r="P2076" s="243"/>
      <c r="Q2076" s="243"/>
    </row>
    <row r="2077" spans="2:17">
      <c r="B2077" s="243"/>
      <c r="C2077" s="243"/>
      <c r="D2077" s="243"/>
      <c r="E2077" s="243"/>
      <c r="F2077" s="243"/>
      <c r="G2077" s="243"/>
      <c r="H2077" s="243"/>
      <c r="I2077" s="243"/>
      <c r="J2077" s="243"/>
      <c r="K2077" s="243"/>
      <c r="L2077" s="243"/>
      <c r="M2077" s="243"/>
      <c r="N2077" s="243"/>
      <c r="O2077" s="243"/>
      <c r="P2077" s="243"/>
      <c r="Q2077" s="243"/>
    </row>
    <row r="2078" spans="2:17">
      <c r="B2078" s="243"/>
      <c r="C2078" s="243"/>
      <c r="D2078" s="243"/>
      <c r="E2078" s="243"/>
      <c r="F2078" s="243"/>
      <c r="G2078" s="243"/>
      <c r="H2078" s="243"/>
      <c r="I2078" s="243"/>
      <c r="J2078" s="243"/>
      <c r="K2078" s="243"/>
      <c r="L2078" s="243"/>
      <c r="M2078" s="243"/>
      <c r="N2078" s="243"/>
      <c r="O2078" s="243"/>
      <c r="P2078" s="243"/>
      <c r="Q2078" s="243"/>
    </row>
    <row r="2079" spans="2:17">
      <c r="B2079" s="243"/>
      <c r="C2079" s="243"/>
      <c r="D2079" s="243"/>
      <c r="E2079" s="243"/>
      <c r="F2079" s="243"/>
      <c r="G2079" s="243"/>
      <c r="H2079" s="243"/>
      <c r="I2079" s="243"/>
      <c r="J2079" s="243"/>
      <c r="K2079" s="243"/>
      <c r="L2079" s="243"/>
      <c r="M2079" s="243"/>
      <c r="N2079" s="243"/>
      <c r="O2079" s="243"/>
      <c r="P2079" s="243"/>
      <c r="Q2079" s="243"/>
    </row>
    <row r="2080" spans="2:17">
      <c r="B2080" s="243"/>
      <c r="C2080" s="243"/>
      <c r="D2080" s="243"/>
      <c r="E2080" s="243"/>
      <c r="F2080" s="243"/>
      <c r="G2080" s="243"/>
      <c r="H2080" s="243"/>
      <c r="I2080" s="243"/>
      <c r="J2080" s="243"/>
      <c r="K2080" s="243"/>
      <c r="L2080" s="243"/>
      <c r="M2080" s="243"/>
      <c r="N2080" s="243"/>
      <c r="O2080" s="243"/>
      <c r="P2080" s="243"/>
      <c r="Q2080" s="243"/>
    </row>
    <row r="2081" spans="2:17">
      <c r="B2081" s="243"/>
      <c r="C2081" s="243"/>
      <c r="D2081" s="243"/>
      <c r="E2081" s="243"/>
      <c r="F2081" s="243"/>
      <c r="G2081" s="243"/>
      <c r="H2081" s="243"/>
      <c r="I2081" s="243"/>
      <c r="J2081" s="243"/>
      <c r="K2081" s="243"/>
      <c r="L2081" s="243"/>
      <c r="M2081" s="243"/>
      <c r="N2081" s="243"/>
      <c r="O2081" s="243"/>
      <c r="P2081" s="243"/>
      <c r="Q2081" s="243"/>
    </row>
    <row r="2082" spans="2:17">
      <c r="B2082" s="243"/>
      <c r="C2082" s="243"/>
      <c r="D2082" s="243"/>
      <c r="E2082" s="243"/>
      <c r="F2082" s="243"/>
      <c r="G2082" s="243"/>
      <c r="H2082" s="243"/>
      <c r="I2082" s="243"/>
      <c r="J2082" s="243"/>
      <c r="K2082" s="243"/>
      <c r="L2082" s="243"/>
      <c r="M2082" s="243"/>
      <c r="N2082" s="243"/>
      <c r="O2082" s="243"/>
      <c r="P2082" s="243"/>
      <c r="Q2082" s="243"/>
    </row>
    <row r="2083" spans="2:17">
      <c r="B2083" s="243"/>
      <c r="C2083" s="243"/>
      <c r="D2083" s="243"/>
      <c r="E2083" s="243"/>
      <c r="F2083" s="243"/>
      <c r="G2083" s="243"/>
      <c r="H2083" s="243"/>
      <c r="I2083" s="243"/>
      <c r="J2083" s="243"/>
      <c r="K2083" s="243"/>
      <c r="L2083" s="243"/>
      <c r="M2083" s="243"/>
      <c r="N2083" s="243"/>
      <c r="O2083" s="243"/>
      <c r="P2083" s="243"/>
      <c r="Q2083" s="243"/>
    </row>
    <row r="2084" spans="2:17">
      <c r="B2084" s="243"/>
      <c r="C2084" s="243"/>
      <c r="D2084" s="243"/>
      <c r="E2084" s="243"/>
      <c r="F2084" s="243"/>
      <c r="G2084" s="243"/>
      <c r="H2084" s="243"/>
      <c r="I2084" s="243"/>
      <c r="J2084" s="243"/>
      <c r="K2084" s="243"/>
      <c r="L2084" s="243"/>
      <c r="M2084" s="243"/>
      <c r="N2084" s="243"/>
      <c r="O2084" s="243"/>
      <c r="P2084" s="243"/>
      <c r="Q2084" s="243"/>
    </row>
    <row r="2085" spans="2:17">
      <c r="B2085" s="243"/>
      <c r="C2085" s="243"/>
      <c r="D2085" s="243"/>
      <c r="E2085" s="243"/>
      <c r="F2085" s="243"/>
      <c r="G2085" s="243"/>
      <c r="H2085" s="243"/>
      <c r="I2085" s="243"/>
      <c r="J2085" s="243"/>
      <c r="K2085" s="243"/>
      <c r="L2085" s="243"/>
      <c r="M2085" s="243"/>
      <c r="N2085" s="243"/>
      <c r="O2085" s="243"/>
      <c r="P2085" s="243"/>
      <c r="Q2085" s="243"/>
    </row>
    <row r="2086" spans="2:17">
      <c r="B2086" s="243"/>
      <c r="C2086" s="243"/>
      <c r="D2086" s="243"/>
      <c r="E2086" s="243"/>
      <c r="F2086" s="243"/>
      <c r="G2086" s="243"/>
      <c r="H2086" s="243"/>
      <c r="I2086" s="243"/>
      <c r="J2086" s="243"/>
      <c r="K2086" s="243"/>
      <c r="L2086" s="243"/>
      <c r="M2086" s="243"/>
      <c r="N2086" s="243"/>
      <c r="O2086" s="243"/>
      <c r="P2086" s="243"/>
      <c r="Q2086" s="243"/>
    </row>
    <row r="2087" spans="2:17">
      <c r="B2087" s="243"/>
      <c r="C2087" s="243"/>
      <c r="D2087" s="243"/>
      <c r="E2087" s="243"/>
      <c r="F2087" s="243"/>
      <c r="G2087" s="243"/>
      <c r="H2087" s="243"/>
      <c r="I2087" s="243"/>
      <c r="J2087" s="243"/>
      <c r="K2087" s="243"/>
      <c r="L2087" s="243"/>
      <c r="M2087" s="243"/>
      <c r="N2087" s="243"/>
      <c r="O2087" s="243"/>
      <c r="P2087" s="243"/>
      <c r="Q2087" s="243"/>
    </row>
    <row r="2088" spans="2:17">
      <c r="B2088" s="243"/>
      <c r="C2088" s="243"/>
      <c r="D2088" s="243"/>
      <c r="E2088" s="243"/>
      <c r="F2088" s="243"/>
      <c r="G2088" s="243"/>
      <c r="H2088" s="243"/>
      <c r="I2088" s="243"/>
      <c r="J2088" s="243"/>
      <c r="K2088" s="243"/>
      <c r="L2088" s="243"/>
      <c r="M2088" s="243"/>
      <c r="N2088" s="243"/>
      <c r="O2088" s="243"/>
      <c r="P2088" s="243"/>
      <c r="Q2088" s="243"/>
    </row>
    <row r="2089" spans="2:17">
      <c r="B2089" s="243"/>
      <c r="C2089" s="243"/>
      <c r="D2089" s="243"/>
      <c r="E2089" s="243"/>
      <c r="F2089" s="243"/>
      <c r="G2089" s="243"/>
      <c r="H2089" s="243"/>
      <c r="I2089" s="243"/>
      <c r="J2089" s="243"/>
      <c r="K2089" s="243"/>
      <c r="L2089" s="243"/>
      <c r="M2089" s="243"/>
      <c r="N2089" s="243"/>
      <c r="O2089" s="243"/>
      <c r="P2089" s="243"/>
      <c r="Q2089" s="243"/>
    </row>
    <row r="2090" spans="2:17">
      <c r="B2090" s="243"/>
      <c r="C2090" s="243"/>
      <c r="D2090" s="243"/>
      <c r="E2090" s="243"/>
      <c r="F2090" s="243"/>
      <c r="G2090" s="243"/>
      <c r="H2090" s="243"/>
      <c r="I2090" s="243"/>
      <c r="J2090" s="243"/>
      <c r="K2090" s="243"/>
      <c r="L2090" s="243"/>
      <c r="M2090" s="243"/>
      <c r="N2090" s="243"/>
      <c r="O2090" s="243"/>
      <c r="P2090" s="243"/>
      <c r="Q2090" s="243"/>
    </row>
    <row r="2091" spans="2:17">
      <c r="B2091" s="243"/>
      <c r="C2091" s="243"/>
      <c r="D2091" s="243"/>
      <c r="E2091" s="243"/>
      <c r="F2091" s="243"/>
      <c r="G2091" s="243"/>
      <c r="H2091" s="243"/>
      <c r="I2091" s="243"/>
      <c r="J2091" s="243"/>
      <c r="K2091" s="243"/>
      <c r="L2091" s="243"/>
      <c r="M2091" s="243"/>
      <c r="N2091" s="243"/>
      <c r="O2091" s="243"/>
      <c r="P2091" s="243"/>
      <c r="Q2091" s="243"/>
    </row>
    <row r="2092" spans="2:17">
      <c r="B2092" s="243"/>
      <c r="C2092" s="243"/>
      <c r="D2092" s="243"/>
      <c r="E2092" s="243"/>
      <c r="F2092" s="243"/>
      <c r="G2092" s="243"/>
      <c r="H2092" s="243"/>
      <c r="I2092" s="243"/>
      <c r="J2092" s="243"/>
      <c r="K2092" s="243"/>
      <c r="L2092" s="243"/>
      <c r="M2092" s="243"/>
      <c r="N2092" s="243"/>
      <c r="O2092" s="243"/>
      <c r="P2092" s="243"/>
      <c r="Q2092" s="243"/>
    </row>
    <row r="2093" spans="2:17">
      <c r="B2093" s="243"/>
      <c r="C2093" s="243"/>
      <c r="D2093" s="243"/>
      <c r="E2093" s="243"/>
      <c r="F2093" s="243"/>
      <c r="G2093" s="243"/>
      <c r="H2093" s="243"/>
      <c r="I2093" s="243"/>
      <c r="J2093" s="243"/>
      <c r="K2093" s="243"/>
      <c r="L2093" s="243"/>
      <c r="M2093" s="243"/>
      <c r="N2093" s="243"/>
      <c r="O2093" s="243"/>
      <c r="P2093" s="243"/>
      <c r="Q2093" s="243"/>
    </row>
    <row r="2094" spans="2:17">
      <c r="B2094" s="243"/>
      <c r="C2094" s="243"/>
      <c r="D2094" s="243"/>
      <c r="E2094" s="243"/>
      <c r="F2094" s="243"/>
      <c r="G2094" s="243"/>
      <c r="H2094" s="243"/>
      <c r="I2094" s="243"/>
      <c r="J2094" s="243"/>
      <c r="K2094" s="243"/>
      <c r="L2094" s="243"/>
      <c r="M2094" s="243"/>
      <c r="N2094" s="243"/>
      <c r="O2094" s="243"/>
      <c r="P2094" s="243"/>
      <c r="Q2094" s="243"/>
    </row>
    <row r="2095" spans="2:17">
      <c r="B2095" s="243"/>
      <c r="C2095" s="243"/>
      <c r="D2095" s="243"/>
      <c r="E2095" s="243"/>
      <c r="F2095" s="243"/>
      <c r="G2095" s="243"/>
      <c r="H2095" s="243"/>
      <c r="I2095" s="243"/>
      <c r="J2095" s="243"/>
      <c r="K2095" s="243"/>
      <c r="L2095" s="243"/>
      <c r="M2095" s="243"/>
      <c r="N2095" s="243"/>
      <c r="O2095" s="243"/>
      <c r="P2095" s="243"/>
      <c r="Q2095" s="243"/>
    </row>
    <row r="2096" spans="2:17">
      <c r="B2096" s="243"/>
      <c r="C2096" s="243"/>
      <c r="D2096" s="243"/>
      <c r="E2096" s="243"/>
      <c r="F2096" s="243"/>
      <c r="G2096" s="243"/>
      <c r="H2096" s="243"/>
      <c r="I2096" s="243"/>
      <c r="J2096" s="243"/>
      <c r="K2096" s="243"/>
      <c r="L2096" s="243"/>
      <c r="M2096" s="243"/>
      <c r="N2096" s="243"/>
      <c r="O2096" s="243"/>
      <c r="P2096" s="243"/>
      <c r="Q2096" s="243"/>
    </row>
    <row r="2097" spans="2:17">
      <c r="B2097" s="243"/>
      <c r="C2097" s="243"/>
      <c r="D2097" s="243"/>
      <c r="E2097" s="243"/>
      <c r="F2097" s="243"/>
      <c r="G2097" s="243"/>
      <c r="H2097" s="243"/>
      <c r="I2097" s="243"/>
      <c r="J2097" s="243"/>
      <c r="K2097" s="243"/>
      <c r="L2097" s="243"/>
      <c r="M2097" s="243"/>
      <c r="N2097" s="243"/>
      <c r="O2097" s="243"/>
      <c r="P2097" s="243"/>
      <c r="Q2097" s="243"/>
    </row>
    <row r="2098" spans="2:17">
      <c r="B2098" s="243"/>
      <c r="C2098" s="243"/>
      <c r="D2098" s="243"/>
      <c r="E2098" s="243"/>
      <c r="F2098" s="243"/>
      <c r="G2098" s="243"/>
      <c r="H2098" s="243"/>
      <c r="I2098" s="243"/>
      <c r="J2098" s="243"/>
      <c r="K2098" s="243"/>
      <c r="L2098" s="243"/>
      <c r="M2098" s="243"/>
      <c r="N2098" s="243"/>
      <c r="O2098" s="243"/>
      <c r="P2098" s="243"/>
      <c r="Q2098" s="243"/>
    </row>
    <row r="2099" spans="2:17">
      <c r="B2099" s="243"/>
      <c r="C2099" s="243"/>
      <c r="D2099" s="243"/>
      <c r="E2099" s="243"/>
      <c r="F2099" s="243"/>
      <c r="G2099" s="243"/>
      <c r="H2099" s="243"/>
      <c r="I2099" s="243"/>
      <c r="J2099" s="243"/>
      <c r="K2099" s="243"/>
      <c r="L2099" s="243"/>
      <c r="M2099" s="243"/>
      <c r="N2099" s="243"/>
      <c r="O2099" s="243"/>
      <c r="P2099" s="243"/>
      <c r="Q2099" s="243"/>
    </row>
    <row r="2100" spans="2:17">
      <c r="B2100" s="243"/>
      <c r="C2100" s="243"/>
      <c r="D2100" s="243"/>
      <c r="E2100" s="243"/>
      <c r="F2100" s="243"/>
      <c r="G2100" s="243"/>
      <c r="H2100" s="243"/>
      <c r="I2100" s="243"/>
      <c r="J2100" s="243"/>
      <c r="K2100" s="243"/>
      <c r="L2100" s="243"/>
      <c r="M2100" s="243"/>
      <c r="N2100" s="243"/>
      <c r="O2100" s="243"/>
      <c r="P2100" s="243"/>
      <c r="Q2100" s="243"/>
    </row>
    <row r="2101" spans="2:17">
      <c r="B2101" s="243"/>
      <c r="C2101" s="243"/>
      <c r="D2101" s="243"/>
      <c r="E2101" s="243"/>
      <c r="F2101" s="243"/>
      <c r="G2101" s="243"/>
      <c r="H2101" s="243"/>
      <c r="I2101" s="243"/>
      <c r="J2101" s="243"/>
      <c r="K2101" s="243"/>
      <c r="L2101" s="243"/>
      <c r="M2101" s="243"/>
      <c r="N2101" s="243"/>
      <c r="O2101" s="243"/>
      <c r="P2101" s="243"/>
      <c r="Q2101" s="243"/>
    </row>
    <row r="2102" spans="2:17">
      <c r="B2102" s="243"/>
      <c r="C2102" s="243"/>
      <c r="D2102" s="243"/>
      <c r="E2102" s="243"/>
      <c r="F2102" s="243"/>
      <c r="G2102" s="243"/>
      <c r="H2102" s="243"/>
      <c r="I2102" s="243"/>
      <c r="J2102" s="243"/>
      <c r="K2102" s="243"/>
      <c r="L2102" s="243"/>
      <c r="M2102" s="243"/>
      <c r="N2102" s="243"/>
      <c r="O2102" s="243"/>
      <c r="P2102" s="243"/>
      <c r="Q2102" s="243"/>
    </row>
    <row r="2103" spans="2:17">
      <c r="B2103" s="243"/>
      <c r="C2103" s="243"/>
      <c r="D2103" s="243"/>
      <c r="E2103" s="243"/>
      <c r="F2103" s="243"/>
      <c r="G2103" s="243"/>
      <c r="H2103" s="243"/>
      <c r="I2103" s="243"/>
      <c r="J2103" s="243"/>
      <c r="K2103" s="243"/>
      <c r="L2103" s="243"/>
      <c r="M2103" s="243"/>
      <c r="N2103" s="243"/>
      <c r="O2103" s="243"/>
      <c r="P2103" s="243"/>
      <c r="Q2103" s="243"/>
    </row>
    <row r="2104" spans="2:17">
      <c r="B2104" s="243"/>
      <c r="C2104" s="243"/>
      <c r="D2104" s="243"/>
      <c r="E2104" s="243"/>
      <c r="F2104" s="243"/>
      <c r="G2104" s="243"/>
      <c r="H2104" s="243"/>
      <c r="I2104" s="243"/>
      <c r="J2104" s="243"/>
      <c r="K2104" s="243"/>
      <c r="L2104" s="243"/>
      <c r="M2104" s="243"/>
      <c r="N2104" s="243"/>
      <c r="O2104" s="243"/>
      <c r="P2104" s="243"/>
      <c r="Q2104" s="243"/>
    </row>
    <row r="2105" spans="2:17">
      <c r="B2105" s="243"/>
      <c r="C2105" s="243"/>
      <c r="D2105" s="243"/>
      <c r="E2105" s="243"/>
      <c r="F2105" s="243"/>
      <c r="G2105" s="243"/>
      <c r="H2105" s="243"/>
      <c r="I2105" s="243"/>
      <c r="J2105" s="243"/>
      <c r="K2105" s="243"/>
      <c r="L2105" s="243"/>
      <c r="M2105" s="243"/>
      <c r="N2105" s="243"/>
      <c r="O2105" s="243"/>
      <c r="P2105" s="243"/>
      <c r="Q2105" s="243"/>
    </row>
    <row r="2106" spans="2:17">
      <c r="B2106" s="243"/>
      <c r="C2106" s="243"/>
      <c r="D2106" s="243"/>
      <c r="E2106" s="243"/>
      <c r="F2106" s="243"/>
      <c r="G2106" s="243"/>
      <c r="H2106" s="243"/>
      <c r="I2106" s="243"/>
      <c r="J2106" s="243"/>
      <c r="K2106" s="243"/>
      <c r="L2106" s="243"/>
      <c r="M2106" s="243"/>
      <c r="N2106" s="243"/>
      <c r="O2106" s="243"/>
      <c r="P2106" s="243"/>
      <c r="Q2106" s="243"/>
    </row>
    <row r="2107" spans="2:17">
      <c r="B2107" s="243"/>
      <c r="C2107" s="243"/>
      <c r="D2107" s="243"/>
      <c r="E2107" s="243"/>
      <c r="F2107" s="243"/>
      <c r="G2107" s="243"/>
      <c r="H2107" s="243"/>
      <c r="I2107" s="243"/>
      <c r="J2107" s="243"/>
      <c r="K2107" s="243"/>
      <c r="L2107" s="243"/>
      <c r="M2107" s="243"/>
      <c r="N2107" s="243"/>
      <c r="O2107" s="243"/>
      <c r="P2107" s="243"/>
      <c r="Q2107" s="243"/>
    </row>
    <row r="2108" spans="2:17">
      <c r="B2108" s="243"/>
      <c r="C2108" s="243"/>
      <c r="D2108" s="243"/>
      <c r="E2108" s="243"/>
      <c r="F2108" s="243"/>
      <c r="G2108" s="243"/>
      <c r="H2108" s="243"/>
      <c r="I2108" s="243"/>
      <c r="J2108" s="243"/>
      <c r="K2108" s="243"/>
      <c r="L2108" s="243"/>
      <c r="M2108" s="243"/>
      <c r="N2108" s="243"/>
      <c r="O2108" s="243"/>
      <c r="P2108" s="243"/>
      <c r="Q2108" s="243"/>
    </row>
    <row r="2109" spans="2:17">
      <c r="B2109" s="243"/>
      <c r="C2109" s="243"/>
      <c r="D2109" s="243"/>
      <c r="E2109" s="243"/>
      <c r="F2109" s="243"/>
      <c r="G2109" s="243"/>
      <c r="H2109" s="243"/>
      <c r="I2109" s="243"/>
      <c r="J2109" s="243"/>
      <c r="K2109" s="243"/>
      <c r="L2109" s="243"/>
      <c r="M2109" s="243"/>
      <c r="N2109" s="243"/>
      <c r="O2109" s="243"/>
      <c r="P2109" s="243"/>
      <c r="Q2109" s="243"/>
    </row>
    <row r="2110" spans="2:17">
      <c r="B2110" s="243"/>
      <c r="C2110" s="243"/>
      <c r="D2110" s="243"/>
      <c r="E2110" s="243"/>
      <c r="F2110" s="243"/>
      <c r="G2110" s="243"/>
      <c r="H2110" s="243"/>
      <c r="I2110" s="243"/>
      <c r="J2110" s="243"/>
      <c r="K2110" s="243"/>
      <c r="L2110" s="243"/>
      <c r="M2110" s="243"/>
      <c r="N2110" s="243"/>
      <c r="O2110" s="243"/>
      <c r="P2110" s="243"/>
      <c r="Q2110" s="243"/>
    </row>
    <row r="2111" spans="2:17">
      <c r="B2111" s="243"/>
      <c r="C2111" s="243"/>
      <c r="D2111" s="243"/>
      <c r="E2111" s="243"/>
      <c r="F2111" s="243"/>
      <c r="G2111" s="243"/>
      <c r="H2111" s="243"/>
      <c r="I2111" s="243"/>
      <c r="J2111" s="243"/>
      <c r="K2111" s="243"/>
      <c r="L2111" s="243"/>
      <c r="M2111" s="243"/>
      <c r="N2111" s="243"/>
      <c r="O2111" s="243"/>
      <c r="P2111" s="243"/>
      <c r="Q2111" s="243"/>
    </row>
    <row r="2112" spans="2:17">
      <c r="B2112" s="243"/>
      <c r="C2112" s="243"/>
      <c r="D2112" s="243"/>
      <c r="E2112" s="243"/>
      <c r="F2112" s="243"/>
      <c r="G2112" s="243"/>
      <c r="H2112" s="243"/>
      <c r="I2112" s="243"/>
      <c r="J2112" s="243"/>
      <c r="K2112" s="243"/>
      <c r="L2112" s="243"/>
      <c r="M2112" s="243"/>
      <c r="N2112" s="243"/>
      <c r="O2112" s="243"/>
      <c r="P2112" s="243"/>
      <c r="Q2112" s="243"/>
    </row>
    <row r="2113" spans="2:17">
      <c r="B2113" s="243"/>
      <c r="C2113" s="243"/>
      <c r="D2113" s="243"/>
      <c r="E2113" s="243"/>
      <c r="F2113" s="243"/>
      <c r="G2113" s="243"/>
      <c r="H2113" s="243"/>
      <c r="I2113" s="243"/>
      <c r="J2113" s="243"/>
      <c r="K2113" s="243"/>
      <c r="L2113" s="243"/>
      <c r="M2113" s="243"/>
      <c r="N2113" s="243"/>
      <c r="O2113" s="243"/>
      <c r="P2113" s="243"/>
      <c r="Q2113" s="243"/>
    </row>
    <row r="2114" spans="2:17">
      <c r="B2114" s="243"/>
      <c r="C2114" s="243"/>
      <c r="D2114" s="243"/>
      <c r="E2114" s="243"/>
      <c r="F2114" s="243"/>
      <c r="G2114" s="243"/>
      <c r="H2114" s="243"/>
      <c r="I2114" s="243"/>
      <c r="J2114" s="243"/>
      <c r="K2114" s="243"/>
      <c r="L2114" s="243"/>
      <c r="M2114" s="243"/>
      <c r="N2114" s="243"/>
      <c r="O2114" s="243"/>
      <c r="P2114" s="243"/>
      <c r="Q2114" s="243"/>
    </row>
    <row r="2115" spans="2:17">
      <c r="B2115" s="243"/>
      <c r="C2115" s="243"/>
      <c r="D2115" s="243"/>
      <c r="E2115" s="243"/>
      <c r="F2115" s="243"/>
      <c r="G2115" s="243"/>
      <c r="H2115" s="243"/>
      <c r="I2115" s="243"/>
      <c r="J2115" s="243"/>
      <c r="K2115" s="243"/>
      <c r="L2115" s="243"/>
      <c r="M2115" s="243"/>
      <c r="N2115" s="243"/>
      <c r="O2115" s="243"/>
      <c r="P2115" s="243"/>
      <c r="Q2115" s="243"/>
    </row>
    <row r="2116" spans="2:17">
      <c r="B2116" s="243"/>
      <c r="C2116" s="243"/>
      <c r="D2116" s="243"/>
      <c r="E2116" s="243"/>
      <c r="F2116" s="243"/>
      <c r="G2116" s="243"/>
      <c r="H2116" s="243"/>
      <c r="I2116" s="243"/>
      <c r="J2116" s="243"/>
      <c r="K2116" s="243"/>
      <c r="L2116" s="243"/>
      <c r="M2116" s="243"/>
      <c r="N2116" s="243"/>
      <c r="O2116" s="243"/>
      <c r="P2116" s="243"/>
      <c r="Q2116" s="243"/>
    </row>
    <row r="2117" spans="2:17">
      <c r="B2117" s="243"/>
      <c r="C2117" s="243"/>
      <c r="D2117" s="243"/>
      <c r="E2117" s="243"/>
      <c r="F2117" s="243"/>
      <c r="G2117" s="243"/>
      <c r="H2117" s="243"/>
      <c r="I2117" s="243"/>
      <c r="J2117" s="243"/>
      <c r="K2117" s="243"/>
      <c r="L2117" s="243"/>
      <c r="M2117" s="243"/>
      <c r="N2117" s="243"/>
      <c r="O2117" s="243"/>
      <c r="P2117" s="243"/>
      <c r="Q2117" s="243"/>
    </row>
    <row r="2118" spans="2:17">
      <c r="B2118" s="243"/>
      <c r="C2118" s="243"/>
      <c r="D2118" s="243"/>
      <c r="E2118" s="243"/>
      <c r="F2118" s="243"/>
      <c r="G2118" s="243"/>
      <c r="H2118" s="243"/>
      <c r="I2118" s="243"/>
      <c r="J2118" s="243"/>
      <c r="K2118" s="243"/>
      <c r="L2118" s="243"/>
      <c r="M2118" s="243"/>
      <c r="N2118" s="243"/>
      <c r="O2118" s="243"/>
      <c r="P2118" s="243"/>
      <c r="Q2118" s="243"/>
    </row>
    <row r="2119" spans="2:17">
      <c r="B2119" s="243"/>
      <c r="C2119" s="243"/>
      <c r="D2119" s="243"/>
      <c r="E2119" s="243"/>
      <c r="F2119" s="243"/>
      <c r="G2119" s="243"/>
      <c r="H2119" s="243"/>
      <c r="I2119" s="243"/>
      <c r="J2119" s="243"/>
      <c r="K2119" s="243"/>
      <c r="L2119" s="243"/>
      <c r="M2119" s="243"/>
      <c r="N2119" s="243"/>
      <c r="O2119" s="243"/>
      <c r="P2119" s="243"/>
      <c r="Q2119" s="243"/>
    </row>
    <row r="2120" spans="2:17">
      <c r="B2120" s="243"/>
      <c r="C2120" s="243"/>
      <c r="D2120" s="243"/>
      <c r="E2120" s="243"/>
      <c r="F2120" s="243"/>
      <c r="G2120" s="243"/>
      <c r="H2120" s="243"/>
      <c r="I2120" s="243"/>
      <c r="J2120" s="243"/>
      <c r="K2120" s="243"/>
      <c r="L2120" s="243"/>
      <c r="M2120" s="243"/>
      <c r="N2120" s="243"/>
      <c r="O2120" s="243"/>
      <c r="P2120" s="243"/>
      <c r="Q2120" s="243"/>
    </row>
    <row r="2121" spans="2:17">
      <c r="B2121" s="243"/>
      <c r="C2121" s="243"/>
      <c r="D2121" s="243"/>
      <c r="E2121" s="243"/>
      <c r="F2121" s="243"/>
      <c r="G2121" s="243"/>
      <c r="H2121" s="243"/>
      <c r="I2121" s="243"/>
      <c r="J2121" s="243"/>
      <c r="K2121" s="243"/>
      <c r="L2121" s="243"/>
      <c r="M2121" s="243"/>
      <c r="N2121" s="243"/>
      <c r="O2121" s="243"/>
      <c r="P2121" s="243"/>
      <c r="Q2121" s="243"/>
    </row>
    <row r="2122" spans="2:17">
      <c r="B2122" s="243"/>
      <c r="C2122" s="243"/>
      <c r="D2122" s="243"/>
      <c r="E2122" s="243"/>
      <c r="F2122" s="243"/>
      <c r="G2122" s="243"/>
      <c r="H2122" s="243"/>
      <c r="I2122" s="243"/>
      <c r="J2122" s="243"/>
      <c r="K2122" s="243"/>
      <c r="L2122" s="243"/>
      <c r="M2122" s="243"/>
      <c r="N2122" s="243"/>
      <c r="O2122" s="243"/>
      <c r="P2122" s="243"/>
      <c r="Q2122" s="243"/>
    </row>
    <row r="2123" spans="2:17">
      <c r="B2123" s="243"/>
      <c r="C2123" s="243"/>
      <c r="D2123" s="243"/>
      <c r="E2123" s="243"/>
      <c r="F2123" s="243"/>
      <c r="G2123" s="243"/>
      <c r="H2123" s="243"/>
      <c r="I2123" s="243"/>
      <c r="J2123" s="243"/>
      <c r="K2123" s="243"/>
      <c r="L2123" s="243"/>
      <c r="M2123" s="243"/>
      <c r="N2123" s="243"/>
      <c r="O2123" s="243"/>
      <c r="P2123" s="243"/>
      <c r="Q2123" s="243"/>
    </row>
    <row r="2124" spans="2:17">
      <c r="B2124" s="243"/>
      <c r="C2124" s="243"/>
      <c r="D2124" s="243"/>
      <c r="E2124" s="243"/>
      <c r="F2124" s="243"/>
      <c r="G2124" s="243"/>
      <c r="H2124" s="243"/>
      <c r="I2124" s="243"/>
      <c r="J2124" s="243"/>
      <c r="K2124" s="243"/>
      <c r="L2124" s="243"/>
      <c r="M2124" s="243"/>
      <c r="N2124" s="243"/>
      <c r="O2124" s="243"/>
      <c r="P2124" s="243"/>
      <c r="Q2124" s="243"/>
    </row>
    <row r="2125" spans="2:17">
      <c r="B2125" s="243"/>
      <c r="C2125" s="243"/>
      <c r="D2125" s="243"/>
      <c r="E2125" s="243"/>
      <c r="F2125" s="243"/>
      <c r="G2125" s="243"/>
      <c r="H2125" s="243"/>
      <c r="I2125" s="243"/>
      <c r="J2125" s="243"/>
      <c r="K2125" s="243"/>
      <c r="L2125" s="243"/>
      <c r="M2125" s="243"/>
      <c r="N2125" s="243"/>
      <c r="O2125" s="243"/>
      <c r="P2125" s="243"/>
      <c r="Q2125" s="243"/>
    </row>
    <row r="2126" spans="2:17">
      <c r="B2126" s="243"/>
      <c r="C2126" s="243"/>
      <c r="D2126" s="243"/>
      <c r="E2126" s="243"/>
      <c r="F2126" s="243"/>
      <c r="G2126" s="243"/>
      <c r="H2126" s="243"/>
      <c r="I2126" s="243"/>
      <c r="J2126" s="243"/>
      <c r="K2126" s="243"/>
      <c r="L2126" s="243"/>
      <c r="M2126" s="243"/>
      <c r="N2126" s="243"/>
      <c r="O2126" s="243"/>
      <c r="P2126" s="243"/>
      <c r="Q2126" s="243"/>
    </row>
    <row r="2127" spans="2:17">
      <c r="B2127" s="243"/>
      <c r="C2127" s="243"/>
      <c r="D2127" s="243"/>
      <c r="E2127" s="243"/>
      <c r="F2127" s="243"/>
      <c r="G2127" s="243"/>
      <c r="H2127" s="243"/>
      <c r="I2127" s="243"/>
      <c r="J2127" s="243"/>
      <c r="K2127" s="243"/>
      <c r="L2127" s="243"/>
      <c r="M2127" s="243"/>
      <c r="N2127" s="243"/>
      <c r="O2127" s="243"/>
      <c r="P2127" s="243"/>
      <c r="Q2127" s="243"/>
    </row>
    <row r="2128" spans="2:17">
      <c r="B2128" s="243"/>
      <c r="C2128" s="243"/>
      <c r="D2128" s="243"/>
      <c r="E2128" s="243"/>
      <c r="F2128" s="243"/>
      <c r="G2128" s="243"/>
      <c r="H2128" s="243"/>
      <c r="I2128" s="243"/>
      <c r="J2128" s="243"/>
      <c r="K2128" s="243"/>
      <c r="L2128" s="243"/>
      <c r="M2128" s="243"/>
      <c r="N2128" s="243"/>
      <c r="O2128" s="243"/>
      <c r="P2128" s="243"/>
      <c r="Q2128" s="243"/>
    </row>
    <row r="2129" spans="2:17">
      <c r="B2129" s="243"/>
      <c r="C2129" s="243"/>
      <c r="D2129" s="243"/>
      <c r="E2129" s="243"/>
      <c r="F2129" s="243"/>
      <c r="G2129" s="243"/>
      <c r="H2129" s="243"/>
      <c r="I2129" s="243"/>
      <c r="J2129" s="243"/>
      <c r="K2129" s="243"/>
      <c r="L2129" s="243"/>
      <c r="M2129" s="243"/>
      <c r="N2129" s="243"/>
      <c r="O2129" s="243"/>
      <c r="P2129" s="243"/>
      <c r="Q2129" s="243"/>
    </row>
    <row r="2130" spans="2:17">
      <c r="B2130" s="243"/>
      <c r="C2130" s="243"/>
      <c r="D2130" s="243"/>
      <c r="E2130" s="243"/>
      <c r="F2130" s="243"/>
      <c r="G2130" s="243"/>
      <c r="H2130" s="243"/>
      <c r="I2130" s="243"/>
      <c r="J2130" s="243"/>
      <c r="K2130" s="243"/>
      <c r="L2130" s="243"/>
      <c r="M2130" s="243"/>
      <c r="N2130" s="243"/>
      <c r="O2130" s="243"/>
      <c r="P2130" s="243"/>
      <c r="Q2130" s="243"/>
    </row>
    <row r="2131" spans="2:17">
      <c r="B2131" s="243"/>
      <c r="C2131" s="243"/>
      <c r="D2131" s="243"/>
      <c r="E2131" s="243"/>
      <c r="F2131" s="243"/>
      <c r="G2131" s="243"/>
      <c r="H2131" s="243"/>
      <c r="I2131" s="243"/>
      <c r="J2131" s="243"/>
      <c r="K2131" s="243"/>
      <c r="L2131" s="243"/>
      <c r="M2131" s="243"/>
      <c r="N2131" s="243"/>
      <c r="O2131" s="243"/>
      <c r="P2131" s="243"/>
      <c r="Q2131" s="243"/>
    </row>
    <row r="2132" spans="2:17">
      <c r="B2132" s="243"/>
      <c r="C2132" s="243"/>
      <c r="D2132" s="243"/>
      <c r="E2132" s="243"/>
      <c r="F2132" s="243"/>
      <c r="G2132" s="243"/>
      <c r="H2132" s="243"/>
      <c r="I2132" s="243"/>
      <c r="J2132" s="243"/>
      <c r="K2132" s="243"/>
      <c r="L2132" s="243"/>
      <c r="M2132" s="243"/>
      <c r="N2132" s="243"/>
      <c r="O2132" s="243"/>
      <c r="P2132" s="243"/>
      <c r="Q2132" s="243"/>
    </row>
    <row r="2133" spans="2:17">
      <c r="B2133" s="243"/>
      <c r="C2133" s="243"/>
      <c r="D2133" s="243"/>
      <c r="E2133" s="243"/>
      <c r="F2133" s="243"/>
      <c r="G2133" s="243"/>
      <c r="H2133" s="243"/>
      <c r="I2133" s="243"/>
      <c r="J2133" s="243"/>
      <c r="K2133" s="243"/>
      <c r="L2133" s="243"/>
      <c r="M2133" s="243"/>
      <c r="N2133" s="243"/>
      <c r="O2133" s="243"/>
      <c r="P2133" s="243"/>
      <c r="Q2133" s="243"/>
    </row>
    <row r="2134" spans="2:17">
      <c r="B2134" s="243"/>
      <c r="C2134" s="243"/>
      <c r="D2134" s="243"/>
      <c r="E2134" s="243"/>
      <c r="F2134" s="243"/>
      <c r="G2134" s="243"/>
      <c r="H2134" s="243"/>
      <c r="I2134" s="243"/>
      <c r="J2134" s="243"/>
      <c r="K2134" s="243"/>
      <c r="L2134" s="243"/>
      <c r="M2134" s="243"/>
      <c r="N2134" s="243"/>
      <c r="O2134" s="243"/>
      <c r="P2134" s="243"/>
      <c r="Q2134" s="243"/>
    </row>
    <row r="2135" spans="2:17">
      <c r="B2135" s="243"/>
      <c r="C2135" s="243"/>
      <c r="D2135" s="243"/>
      <c r="E2135" s="243"/>
      <c r="F2135" s="243"/>
      <c r="G2135" s="243"/>
      <c r="H2135" s="243"/>
      <c r="I2135" s="243"/>
      <c r="J2135" s="243"/>
      <c r="K2135" s="243"/>
      <c r="L2135" s="243"/>
      <c r="M2135" s="243"/>
      <c r="N2135" s="243"/>
      <c r="O2135" s="243"/>
      <c r="P2135" s="243"/>
      <c r="Q2135" s="243"/>
    </row>
    <row r="2136" spans="2:17">
      <c r="B2136" s="243"/>
      <c r="C2136" s="243"/>
      <c r="D2136" s="243"/>
      <c r="E2136" s="243"/>
      <c r="F2136" s="243"/>
      <c r="G2136" s="243"/>
      <c r="H2136" s="243"/>
      <c r="I2136" s="243"/>
      <c r="J2136" s="243"/>
      <c r="K2136" s="243"/>
      <c r="L2136" s="243"/>
      <c r="M2136" s="243"/>
      <c r="N2136" s="243"/>
      <c r="O2136" s="243"/>
      <c r="P2136" s="243"/>
      <c r="Q2136" s="243"/>
    </row>
    <row r="2137" spans="2:17">
      <c r="B2137" s="243"/>
      <c r="C2137" s="243"/>
      <c r="D2137" s="243"/>
      <c r="E2137" s="243"/>
      <c r="F2137" s="243"/>
      <c r="G2137" s="243"/>
      <c r="H2137" s="243"/>
      <c r="I2137" s="243"/>
      <c r="J2137" s="243"/>
      <c r="K2137" s="243"/>
      <c r="L2137" s="243"/>
      <c r="M2137" s="243"/>
      <c r="N2137" s="243"/>
      <c r="O2137" s="243"/>
      <c r="P2137" s="243"/>
      <c r="Q2137" s="243"/>
    </row>
    <row r="2138" spans="2:17">
      <c r="B2138" s="243"/>
      <c r="C2138" s="243"/>
      <c r="D2138" s="243"/>
      <c r="E2138" s="243"/>
      <c r="F2138" s="243"/>
      <c r="G2138" s="243"/>
      <c r="H2138" s="243"/>
      <c r="I2138" s="243"/>
      <c r="J2138" s="243"/>
      <c r="K2138" s="243"/>
      <c r="L2138" s="243"/>
      <c r="M2138" s="243"/>
      <c r="N2138" s="243"/>
      <c r="O2138" s="243"/>
      <c r="P2138" s="243"/>
      <c r="Q2138" s="243"/>
    </row>
    <row r="2139" spans="2:17">
      <c r="B2139" s="243"/>
      <c r="C2139" s="243"/>
      <c r="D2139" s="243"/>
      <c r="E2139" s="243"/>
      <c r="F2139" s="243"/>
      <c r="G2139" s="243"/>
      <c r="H2139" s="243"/>
      <c r="I2139" s="243"/>
      <c r="J2139" s="243"/>
      <c r="K2139" s="243"/>
      <c r="L2139" s="243"/>
      <c r="M2139" s="243"/>
      <c r="N2139" s="243"/>
      <c r="O2139" s="243"/>
      <c r="P2139" s="243"/>
      <c r="Q2139" s="243"/>
    </row>
    <row r="2140" spans="2:17">
      <c r="B2140" s="243"/>
      <c r="C2140" s="243"/>
      <c r="D2140" s="243"/>
      <c r="E2140" s="243"/>
      <c r="F2140" s="243"/>
      <c r="G2140" s="243"/>
      <c r="H2140" s="243"/>
      <c r="I2140" s="243"/>
      <c r="J2140" s="243"/>
      <c r="K2140" s="243"/>
      <c r="L2140" s="243"/>
      <c r="M2140" s="243"/>
      <c r="N2140" s="243"/>
      <c r="O2140" s="243"/>
      <c r="P2140" s="243"/>
      <c r="Q2140" s="243"/>
    </row>
    <row r="2141" spans="2:17">
      <c r="B2141" s="243"/>
      <c r="C2141" s="243"/>
      <c r="D2141" s="243"/>
      <c r="E2141" s="243"/>
      <c r="F2141" s="243"/>
      <c r="G2141" s="243"/>
      <c r="H2141" s="243"/>
      <c r="I2141" s="243"/>
      <c r="J2141" s="243"/>
      <c r="K2141" s="243"/>
      <c r="L2141" s="243"/>
      <c r="M2141" s="243"/>
      <c r="N2141" s="243"/>
      <c r="O2141" s="243"/>
      <c r="P2141" s="243"/>
      <c r="Q2141" s="243"/>
    </row>
    <row r="2142" spans="2:17">
      <c r="B2142" s="243"/>
      <c r="C2142" s="243"/>
      <c r="D2142" s="243"/>
      <c r="E2142" s="243"/>
      <c r="F2142" s="243"/>
      <c r="G2142" s="243"/>
      <c r="H2142" s="243"/>
      <c r="I2142" s="243"/>
      <c r="J2142" s="243"/>
      <c r="K2142" s="243"/>
      <c r="L2142" s="243"/>
      <c r="M2142" s="243"/>
      <c r="N2142" s="243"/>
      <c r="O2142" s="243"/>
      <c r="P2142" s="243"/>
      <c r="Q2142" s="243"/>
    </row>
    <row r="2143" spans="2:17">
      <c r="B2143" s="243"/>
      <c r="C2143" s="243"/>
      <c r="D2143" s="243"/>
      <c r="E2143" s="243"/>
      <c r="F2143" s="243"/>
      <c r="G2143" s="243"/>
      <c r="H2143" s="243"/>
      <c r="I2143" s="243"/>
      <c r="J2143" s="243"/>
      <c r="K2143" s="243"/>
      <c r="L2143" s="243"/>
      <c r="M2143" s="243"/>
      <c r="N2143" s="243"/>
      <c r="O2143" s="243"/>
      <c r="P2143" s="243"/>
      <c r="Q2143" s="243"/>
    </row>
    <row r="2144" spans="2:17">
      <c r="B2144" s="243"/>
      <c r="C2144" s="243"/>
      <c r="D2144" s="243"/>
      <c r="E2144" s="243"/>
      <c r="F2144" s="243"/>
      <c r="G2144" s="243"/>
      <c r="H2144" s="243"/>
      <c r="I2144" s="243"/>
      <c r="J2144" s="243"/>
      <c r="K2144" s="243"/>
      <c r="L2144" s="243"/>
      <c r="M2144" s="243"/>
      <c r="N2144" s="243"/>
      <c r="O2144" s="243"/>
      <c r="P2144" s="243"/>
      <c r="Q2144" s="243"/>
    </row>
    <row r="2145" spans="2:17">
      <c r="B2145" s="243"/>
      <c r="C2145" s="243"/>
      <c r="D2145" s="243"/>
      <c r="E2145" s="243"/>
      <c r="F2145" s="243"/>
      <c r="G2145" s="243"/>
      <c r="H2145" s="243"/>
      <c r="I2145" s="243"/>
      <c r="J2145" s="243"/>
      <c r="K2145" s="243"/>
      <c r="L2145" s="243"/>
      <c r="M2145" s="243"/>
      <c r="N2145" s="243"/>
      <c r="O2145" s="243"/>
      <c r="P2145" s="243"/>
      <c r="Q2145" s="243"/>
    </row>
    <row r="2146" spans="2:17">
      <c r="B2146" s="243"/>
      <c r="C2146" s="243"/>
      <c r="D2146" s="243"/>
      <c r="E2146" s="243"/>
      <c r="F2146" s="243"/>
      <c r="G2146" s="243"/>
      <c r="H2146" s="243"/>
      <c r="I2146" s="243"/>
      <c r="J2146" s="243"/>
      <c r="K2146" s="243"/>
      <c r="L2146" s="243"/>
      <c r="M2146" s="243"/>
      <c r="N2146" s="243"/>
      <c r="O2146" s="243"/>
      <c r="P2146" s="243"/>
      <c r="Q2146" s="243"/>
    </row>
    <row r="2147" spans="2:17">
      <c r="B2147" s="243"/>
      <c r="C2147" s="243"/>
      <c r="D2147" s="243"/>
      <c r="E2147" s="243"/>
      <c r="F2147" s="243"/>
      <c r="G2147" s="243"/>
      <c r="H2147" s="243"/>
      <c r="I2147" s="243"/>
      <c r="J2147" s="243"/>
      <c r="K2147" s="243"/>
      <c r="L2147" s="243"/>
      <c r="M2147" s="243"/>
      <c r="N2147" s="243"/>
      <c r="O2147" s="243"/>
      <c r="P2147" s="243"/>
      <c r="Q2147" s="243"/>
    </row>
    <row r="2148" spans="2:17">
      <c r="B2148" s="243"/>
      <c r="C2148" s="243"/>
      <c r="D2148" s="243"/>
      <c r="E2148" s="243"/>
      <c r="F2148" s="243"/>
      <c r="G2148" s="243"/>
      <c r="H2148" s="243"/>
      <c r="I2148" s="243"/>
      <c r="J2148" s="243"/>
      <c r="K2148" s="243"/>
      <c r="L2148" s="243"/>
      <c r="M2148" s="243"/>
      <c r="N2148" s="243"/>
      <c r="O2148" s="243"/>
      <c r="P2148" s="243"/>
      <c r="Q2148" s="243"/>
    </row>
    <row r="2149" spans="2:17">
      <c r="B2149" s="243"/>
      <c r="C2149" s="243"/>
      <c r="D2149" s="243"/>
      <c r="E2149" s="243"/>
      <c r="F2149" s="243"/>
      <c r="G2149" s="243"/>
      <c r="H2149" s="243"/>
      <c r="I2149" s="243"/>
      <c r="J2149" s="243"/>
      <c r="K2149" s="243"/>
      <c r="L2149" s="243"/>
      <c r="M2149" s="243"/>
      <c r="N2149" s="243"/>
      <c r="O2149" s="243"/>
      <c r="P2149" s="243"/>
      <c r="Q2149" s="243"/>
    </row>
    <row r="2150" spans="2:17">
      <c r="B2150" s="243"/>
      <c r="C2150" s="243"/>
      <c r="D2150" s="243"/>
      <c r="E2150" s="243"/>
      <c r="F2150" s="243"/>
      <c r="G2150" s="243"/>
      <c r="H2150" s="243"/>
      <c r="I2150" s="243"/>
      <c r="J2150" s="243"/>
      <c r="K2150" s="243"/>
      <c r="L2150" s="243"/>
      <c r="M2150" s="243"/>
      <c r="N2150" s="243"/>
      <c r="O2150" s="243"/>
      <c r="P2150" s="243"/>
      <c r="Q2150" s="243"/>
    </row>
    <row r="2151" spans="2:17">
      <c r="B2151" s="243"/>
      <c r="C2151" s="243"/>
      <c r="D2151" s="243"/>
      <c r="E2151" s="243"/>
      <c r="F2151" s="243"/>
      <c r="G2151" s="243"/>
      <c r="H2151" s="243"/>
      <c r="I2151" s="243"/>
      <c r="J2151" s="243"/>
      <c r="K2151" s="243"/>
      <c r="L2151" s="243"/>
      <c r="M2151" s="243"/>
      <c r="N2151" s="243"/>
      <c r="O2151" s="243"/>
      <c r="P2151" s="243"/>
      <c r="Q2151" s="243"/>
    </row>
    <row r="2152" spans="2:17">
      <c r="B2152" s="243"/>
      <c r="C2152" s="243"/>
      <c r="D2152" s="243"/>
      <c r="E2152" s="243"/>
      <c r="F2152" s="243"/>
      <c r="G2152" s="243"/>
      <c r="H2152" s="243"/>
      <c r="I2152" s="243"/>
      <c r="J2152" s="243"/>
      <c r="K2152" s="243"/>
      <c r="L2152" s="243"/>
      <c r="M2152" s="243"/>
      <c r="N2152" s="243"/>
      <c r="O2152" s="243"/>
      <c r="P2152" s="243"/>
      <c r="Q2152" s="243"/>
    </row>
    <row r="2153" spans="2:17">
      <c r="B2153" s="243"/>
      <c r="C2153" s="243"/>
      <c r="D2153" s="243"/>
      <c r="E2153" s="243"/>
      <c r="F2153" s="243"/>
      <c r="G2153" s="243"/>
      <c r="H2153" s="243"/>
      <c r="I2153" s="243"/>
      <c r="J2153" s="243"/>
      <c r="K2153" s="243"/>
      <c r="L2153" s="243"/>
      <c r="M2153" s="243"/>
      <c r="N2153" s="243"/>
      <c r="O2153" s="243"/>
      <c r="P2153" s="243"/>
      <c r="Q2153" s="243"/>
    </row>
    <row r="2154" spans="2:17">
      <c r="B2154" s="243"/>
      <c r="C2154" s="243"/>
      <c r="D2154" s="243"/>
      <c r="E2154" s="243"/>
      <c r="F2154" s="243"/>
      <c r="G2154" s="243"/>
      <c r="H2154" s="243"/>
      <c r="I2154" s="243"/>
      <c r="J2154" s="243"/>
      <c r="K2154" s="243"/>
      <c r="L2154" s="243"/>
      <c r="M2154" s="243"/>
      <c r="N2154" s="243"/>
      <c r="O2154" s="243"/>
      <c r="P2154" s="243"/>
      <c r="Q2154" s="243"/>
    </row>
    <row r="2155" spans="2:17">
      <c r="B2155" s="243"/>
      <c r="C2155" s="243"/>
      <c r="D2155" s="243"/>
      <c r="E2155" s="243"/>
      <c r="F2155" s="243"/>
      <c r="G2155" s="243"/>
      <c r="H2155" s="243"/>
      <c r="I2155" s="243"/>
      <c r="J2155" s="243"/>
      <c r="K2155" s="243"/>
      <c r="L2155" s="243"/>
      <c r="M2155" s="243"/>
      <c r="N2155" s="243"/>
      <c r="O2155" s="243"/>
      <c r="P2155" s="243"/>
      <c r="Q2155" s="243"/>
    </row>
    <row r="2156" spans="2:17">
      <c r="B2156" s="243"/>
      <c r="C2156" s="243"/>
      <c r="D2156" s="243"/>
      <c r="E2156" s="243"/>
      <c r="F2156" s="243"/>
      <c r="G2156" s="243"/>
      <c r="H2156" s="243"/>
      <c r="I2156" s="243"/>
      <c r="J2156" s="243"/>
      <c r="K2156" s="243"/>
      <c r="L2156" s="243"/>
      <c r="M2156" s="243"/>
      <c r="N2156" s="243"/>
      <c r="O2156" s="243"/>
      <c r="P2156" s="243"/>
      <c r="Q2156" s="243"/>
    </row>
    <row r="2157" spans="2:17">
      <c r="B2157" s="243"/>
      <c r="C2157" s="243"/>
      <c r="D2157" s="243"/>
      <c r="E2157" s="243"/>
      <c r="F2157" s="243"/>
      <c r="G2157" s="243"/>
      <c r="H2157" s="243"/>
      <c r="I2157" s="243"/>
      <c r="J2157" s="243"/>
      <c r="K2157" s="243"/>
      <c r="L2157" s="243"/>
      <c r="M2157" s="243"/>
      <c r="N2157" s="243"/>
      <c r="O2157" s="243"/>
      <c r="P2157" s="243"/>
      <c r="Q2157" s="243"/>
    </row>
    <row r="2158" spans="2:17">
      <c r="B2158" s="243"/>
      <c r="C2158" s="243"/>
      <c r="D2158" s="243"/>
      <c r="E2158" s="243"/>
      <c r="F2158" s="243"/>
      <c r="G2158" s="243"/>
      <c r="H2158" s="243"/>
      <c r="I2158" s="243"/>
      <c r="J2158" s="243"/>
      <c r="K2158" s="243"/>
      <c r="L2158" s="243"/>
      <c r="M2158" s="243"/>
      <c r="N2158" s="243"/>
      <c r="O2158" s="243"/>
      <c r="P2158" s="243"/>
      <c r="Q2158" s="243"/>
    </row>
    <row r="2159" spans="2:17">
      <c r="B2159" s="243"/>
      <c r="C2159" s="243"/>
      <c r="D2159" s="243"/>
      <c r="E2159" s="243"/>
      <c r="F2159" s="243"/>
      <c r="G2159" s="243"/>
      <c r="H2159" s="243"/>
      <c r="I2159" s="243"/>
      <c r="J2159" s="243"/>
      <c r="K2159" s="243"/>
      <c r="L2159" s="243"/>
      <c r="M2159" s="243"/>
      <c r="N2159" s="243"/>
      <c r="O2159" s="243"/>
      <c r="P2159" s="243"/>
      <c r="Q2159" s="243"/>
    </row>
    <row r="2160" spans="2:17">
      <c r="B2160" s="243"/>
      <c r="C2160" s="243"/>
      <c r="D2160" s="243"/>
      <c r="E2160" s="243"/>
      <c r="F2160" s="243"/>
      <c r="G2160" s="243"/>
      <c r="H2160" s="243"/>
      <c r="I2160" s="243"/>
      <c r="J2160" s="243"/>
      <c r="K2160" s="243"/>
      <c r="L2160" s="243"/>
      <c r="M2160" s="243"/>
      <c r="N2160" s="243"/>
      <c r="O2160" s="243"/>
      <c r="P2160" s="243"/>
      <c r="Q2160" s="243"/>
    </row>
    <row r="2161" spans="2:17">
      <c r="B2161" s="243"/>
      <c r="C2161" s="243"/>
      <c r="D2161" s="243"/>
      <c r="E2161" s="243"/>
      <c r="F2161" s="243"/>
      <c r="G2161" s="243"/>
      <c r="H2161" s="243"/>
      <c r="I2161" s="243"/>
      <c r="J2161" s="243"/>
      <c r="K2161" s="243"/>
      <c r="L2161" s="243"/>
      <c r="M2161" s="243"/>
      <c r="N2161" s="243"/>
      <c r="O2161" s="243"/>
      <c r="P2161" s="243"/>
      <c r="Q2161" s="243"/>
    </row>
    <row r="2162" spans="2:17">
      <c r="B2162" s="243"/>
      <c r="C2162" s="243"/>
      <c r="D2162" s="243"/>
      <c r="E2162" s="243"/>
      <c r="F2162" s="243"/>
      <c r="G2162" s="243"/>
      <c r="H2162" s="243"/>
      <c r="I2162" s="243"/>
      <c r="J2162" s="243"/>
      <c r="K2162" s="243"/>
      <c r="L2162" s="243"/>
      <c r="M2162" s="243"/>
      <c r="N2162" s="243"/>
      <c r="O2162" s="243"/>
      <c r="P2162" s="243"/>
      <c r="Q2162" s="243"/>
    </row>
    <row r="2163" spans="2:17">
      <c r="B2163" s="243"/>
      <c r="C2163" s="243"/>
      <c r="D2163" s="243"/>
      <c r="E2163" s="243"/>
      <c r="F2163" s="243"/>
      <c r="G2163" s="243"/>
      <c r="H2163" s="243"/>
      <c r="I2163" s="243"/>
      <c r="J2163" s="243"/>
      <c r="K2163" s="243"/>
      <c r="L2163" s="243"/>
      <c r="M2163" s="243"/>
      <c r="N2163" s="243"/>
      <c r="O2163" s="243"/>
      <c r="P2163" s="243"/>
      <c r="Q2163" s="243"/>
    </row>
    <row r="2164" spans="2:17">
      <c r="B2164" s="243"/>
      <c r="C2164" s="243"/>
      <c r="D2164" s="243"/>
      <c r="E2164" s="243"/>
      <c r="F2164" s="243"/>
      <c r="G2164" s="243"/>
      <c r="H2164" s="243"/>
      <c r="I2164" s="243"/>
      <c r="J2164" s="243"/>
      <c r="K2164" s="243"/>
      <c r="L2164" s="243"/>
      <c r="M2164" s="243"/>
      <c r="N2164" s="243"/>
      <c r="O2164" s="243"/>
      <c r="P2164" s="243"/>
      <c r="Q2164" s="243"/>
    </row>
    <row r="2165" spans="2:17">
      <c r="B2165" s="243"/>
      <c r="C2165" s="243"/>
      <c r="D2165" s="243"/>
      <c r="E2165" s="243"/>
      <c r="F2165" s="243"/>
      <c r="G2165" s="243"/>
      <c r="H2165" s="243"/>
      <c r="I2165" s="243"/>
      <c r="J2165" s="243"/>
      <c r="K2165" s="243"/>
      <c r="L2165" s="243"/>
      <c r="M2165" s="243"/>
      <c r="N2165" s="243"/>
      <c r="O2165" s="243"/>
      <c r="P2165" s="243"/>
      <c r="Q2165" s="243"/>
    </row>
    <row r="2166" spans="2:17">
      <c r="B2166" s="243"/>
      <c r="C2166" s="243"/>
      <c r="D2166" s="243"/>
      <c r="E2166" s="243"/>
      <c r="F2166" s="243"/>
      <c r="G2166" s="243"/>
      <c r="H2166" s="243"/>
      <c r="I2166" s="243"/>
      <c r="J2166" s="243"/>
      <c r="K2166" s="243"/>
      <c r="L2166" s="243"/>
      <c r="M2166" s="243"/>
      <c r="N2166" s="243"/>
      <c r="O2166" s="243"/>
      <c r="P2166" s="243"/>
      <c r="Q2166" s="243"/>
    </row>
    <row r="2167" spans="2:17">
      <c r="B2167" s="243"/>
      <c r="C2167" s="243"/>
      <c r="D2167" s="243"/>
      <c r="E2167" s="243"/>
      <c r="F2167" s="243"/>
      <c r="G2167" s="243"/>
      <c r="H2167" s="243"/>
      <c r="I2167" s="243"/>
      <c r="J2167" s="243"/>
      <c r="K2167" s="243"/>
      <c r="L2167" s="243"/>
      <c r="M2167" s="243"/>
      <c r="N2167" s="243"/>
      <c r="O2167" s="243"/>
      <c r="P2167" s="243"/>
      <c r="Q2167" s="243"/>
    </row>
    <row r="2168" spans="2:17">
      <c r="B2168" s="243"/>
      <c r="C2168" s="243"/>
      <c r="D2168" s="243"/>
      <c r="E2168" s="243"/>
      <c r="F2168" s="243"/>
      <c r="G2168" s="243"/>
      <c r="H2168" s="243"/>
      <c r="I2168" s="243"/>
      <c r="J2168" s="243"/>
      <c r="K2168" s="243"/>
      <c r="L2168" s="243"/>
      <c r="M2168" s="243"/>
      <c r="N2168" s="243"/>
      <c r="O2168" s="243"/>
      <c r="P2168" s="243"/>
      <c r="Q2168" s="243"/>
    </row>
    <row r="2169" spans="2:17">
      <c r="B2169" s="243"/>
      <c r="C2169" s="243"/>
      <c r="D2169" s="243"/>
      <c r="E2169" s="243"/>
      <c r="F2169" s="243"/>
      <c r="G2169" s="243"/>
      <c r="H2169" s="243"/>
      <c r="I2169" s="243"/>
      <c r="J2169" s="243"/>
      <c r="K2169" s="243"/>
      <c r="L2169" s="243"/>
      <c r="M2169" s="243"/>
      <c r="N2169" s="243"/>
      <c r="O2169" s="243"/>
      <c r="P2169" s="243"/>
      <c r="Q2169" s="243"/>
    </row>
    <row r="2170" spans="2:17">
      <c r="B2170" s="243"/>
      <c r="C2170" s="243"/>
      <c r="D2170" s="243"/>
      <c r="E2170" s="243"/>
      <c r="F2170" s="243"/>
      <c r="G2170" s="243"/>
      <c r="H2170" s="243"/>
      <c r="I2170" s="243"/>
      <c r="J2170" s="243"/>
      <c r="K2170" s="243"/>
      <c r="L2170" s="243"/>
      <c r="M2170" s="243"/>
      <c r="N2170" s="243"/>
      <c r="O2170" s="243"/>
      <c r="P2170" s="243"/>
      <c r="Q2170" s="243"/>
    </row>
    <row r="2171" spans="2:17">
      <c r="B2171" s="243"/>
      <c r="C2171" s="243"/>
      <c r="D2171" s="243"/>
      <c r="E2171" s="243"/>
      <c r="F2171" s="243"/>
      <c r="G2171" s="243"/>
      <c r="H2171" s="243"/>
      <c r="I2171" s="243"/>
      <c r="J2171" s="243"/>
      <c r="K2171" s="243"/>
      <c r="L2171" s="243"/>
      <c r="M2171" s="243"/>
      <c r="N2171" s="243"/>
      <c r="O2171" s="243"/>
      <c r="P2171" s="243"/>
      <c r="Q2171" s="243"/>
    </row>
    <row r="2172" spans="2:17">
      <c r="B2172" s="243"/>
      <c r="C2172" s="243"/>
      <c r="D2172" s="243"/>
      <c r="E2172" s="243"/>
      <c r="F2172" s="243"/>
      <c r="G2172" s="243"/>
      <c r="H2172" s="243"/>
      <c r="I2172" s="243"/>
      <c r="J2172" s="243"/>
      <c r="K2172" s="243"/>
      <c r="L2172" s="243"/>
      <c r="M2172" s="243"/>
      <c r="N2172" s="243"/>
      <c r="O2172" s="243"/>
      <c r="P2172" s="243"/>
      <c r="Q2172" s="243"/>
    </row>
    <row r="2173" spans="2:17">
      <c r="B2173" s="243"/>
      <c r="C2173" s="243"/>
      <c r="D2173" s="243"/>
      <c r="E2173" s="243"/>
      <c r="F2173" s="243"/>
      <c r="G2173" s="243"/>
      <c r="H2173" s="243"/>
      <c r="I2173" s="243"/>
      <c r="J2173" s="243"/>
      <c r="K2173" s="243"/>
      <c r="L2173" s="243"/>
      <c r="M2173" s="243"/>
      <c r="N2173" s="243"/>
      <c r="O2173" s="243"/>
      <c r="P2173" s="243"/>
      <c r="Q2173" s="243"/>
    </row>
    <row r="2174" spans="2:17">
      <c r="B2174" s="243"/>
      <c r="C2174" s="243"/>
      <c r="D2174" s="243"/>
      <c r="E2174" s="243"/>
      <c r="F2174" s="243"/>
      <c r="G2174" s="243"/>
      <c r="H2174" s="243"/>
      <c r="I2174" s="243"/>
      <c r="J2174" s="243"/>
      <c r="K2174" s="243"/>
      <c r="L2174" s="243"/>
      <c r="M2174" s="243"/>
      <c r="N2174" s="243"/>
      <c r="O2174" s="243"/>
      <c r="P2174" s="243"/>
      <c r="Q2174" s="243"/>
    </row>
    <row r="2175" spans="2:17">
      <c r="B2175" s="243"/>
      <c r="C2175" s="243"/>
      <c r="D2175" s="243"/>
      <c r="E2175" s="243"/>
      <c r="F2175" s="243"/>
      <c r="G2175" s="243"/>
      <c r="H2175" s="243"/>
      <c r="I2175" s="243"/>
      <c r="J2175" s="243"/>
      <c r="K2175" s="243"/>
      <c r="L2175" s="243"/>
      <c r="M2175" s="243"/>
      <c r="N2175" s="243"/>
      <c r="O2175" s="243"/>
      <c r="P2175" s="243"/>
      <c r="Q2175" s="243"/>
    </row>
    <row r="2176" spans="2:17">
      <c r="B2176" s="243"/>
      <c r="C2176" s="243"/>
      <c r="D2176" s="243"/>
      <c r="E2176" s="243"/>
      <c r="F2176" s="243"/>
      <c r="G2176" s="243"/>
      <c r="H2176" s="243"/>
      <c r="I2176" s="243"/>
      <c r="J2176" s="243"/>
      <c r="K2176" s="243"/>
      <c r="L2176" s="243"/>
      <c r="M2176" s="243"/>
      <c r="N2176" s="243"/>
      <c r="O2176" s="243"/>
      <c r="P2176" s="243"/>
      <c r="Q2176" s="243"/>
    </row>
    <row r="2177" spans="2:17">
      <c r="B2177" s="243"/>
      <c r="C2177" s="243"/>
      <c r="D2177" s="243"/>
      <c r="E2177" s="243"/>
      <c r="F2177" s="243"/>
      <c r="G2177" s="243"/>
      <c r="H2177" s="243"/>
      <c r="I2177" s="243"/>
      <c r="J2177" s="243"/>
      <c r="K2177" s="243"/>
      <c r="L2177" s="243"/>
      <c r="M2177" s="243"/>
      <c r="N2177" s="243"/>
      <c r="O2177" s="243"/>
      <c r="P2177" s="243"/>
      <c r="Q2177" s="243"/>
    </row>
    <row r="2178" spans="2:17">
      <c r="B2178" s="243"/>
      <c r="C2178" s="243"/>
      <c r="D2178" s="243"/>
      <c r="E2178" s="243"/>
      <c r="F2178" s="243"/>
      <c r="G2178" s="243"/>
      <c r="H2178" s="243"/>
      <c r="I2178" s="243"/>
      <c r="J2178" s="243"/>
      <c r="K2178" s="243"/>
      <c r="L2178" s="243"/>
      <c r="M2178" s="243"/>
      <c r="N2178" s="243"/>
      <c r="O2178" s="243"/>
      <c r="P2178" s="243"/>
      <c r="Q2178" s="243"/>
    </row>
    <row r="2179" spans="2:17">
      <c r="B2179" s="243"/>
      <c r="C2179" s="243"/>
      <c r="D2179" s="243"/>
      <c r="E2179" s="243"/>
      <c r="F2179" s="243"/>
      <c r="G2179" s="243"/>
      <c r="H2179" s="243"/>
      <c r="I2179" s="243"/>
      <c r="J2179" s="243"/>
      <c r="K2179" s="243"/>
      <c r="L2179" s="243"/>
      <c r="M2179" s="243"/>
      <c r="N2179" s="243"/>
      <c r="O2179" s="243"/>
      <c r="P2179" s="243"/>
      <c r="Q2179" s="243"/>
    </row>
    <row r="2180" spans="2:17">
      <c r="B2180" s="243"/>
      <c r="C2180" s="243"/>
      <c r="D2180" s="243"/>
      <c r="E2180" s="243"/>
      <c r="F2180" s="243"/>
      <c r="G2180" s="243"/>
      <c r="H2180" s="243"/>
      <c r="I2180" s="243"/>
      <c r="J2180" s="243"/>
      <c r="K2180" s="243"/>
      <c r="L2180" s="243"/>
      <c r="M2180" s="243"/>
      <c r="N2180" s="243"/>
      <c r="O2180" s="243"/>
      <c r="P2180" s="243"/>
      <c r="Q2180" s="243"/>
    </row>
    <row r="2181" spans="2:17">
      <c r="B2181" s="243"/>
      <c r="C2181" s="243"/>
      <c r="D2181" s="243"/>
      <c r="E2181" s="243"/>
      <c r="F2181" s="243"/>
      <c r="G2181" s="243"/>
      <c r="H2181" s="243"/>
      <c r="I2181" s="243"/>
      <c r="J2181" s="243"/>
      <c r="K2181" s="243"/>
      <c r="L2181" s="243"/>
      <c r="M2181" s="243"/>
      <c r="N2181" s="243"/>
      <c r="O2181" s="243"/>
      <c r="P2181" s="243"/>
      <c r="Q2181" s="243"/>
    </row>
    <row r="2182" spans="2:17">
      <c r="B2182" s="243"/>
      <c r="C2182" s="243"/>
      <c r="D2182" s="243"/>
      <c r="E2182" s="243"/>
      <c r="F2182" s="243"/>
      <c r="G2182" s="243"/>
      <c r="H2182" s="243"/>
      <c r="I2182" s="243"/>
      <c r="J2182" s="243"/>
      <c r="K2182" s="243"/>
      <c r="L2182" s="243"/>
      <c r="M2182" s="243"/>
      <c r="N2182" s="243"/>
      <c r="O2182" s="243"/>
      <c r="P2182" s="243"/>
      <c r="Q2182" s="243"/>
    </row>
    <row r="2183" spans="2:17">
      <c r="B2183" s="243"/>
      <c r="C2183" s="243"/>
      <c r="D2183" s="243"/>
      <c r="E2183" s="243"/>
      <c r="F2183" s="243"/>
      <c r="G2183" s="243"/>
      <c r="H2183" s="243"/>
      <c r="I2183" s="243"/>
      <c r="J2183" s="243"/>
      <c r="K2183" s="243"/>
      <c r="L2183" s="243"/>
      <c r="M2183" s="243"/>
      <c r="N2183" s="243"/>
      <c r="O2183" s="243"/>
      <c r="P2183" s="243"/>
      <c r="Q2183" s="243"/>
    </row>
    <row r="2184" spans="2:17">
      <c r="B2184" s="243"/>
      <c r="C2184" s="243"/>
      <c r="D2184" s="243"/>
      <c r="E2184" s="243"/>
      <c r="F2184" s="243"/>
      <c r="G2184" s="243"/>
      <c r="H2184" s="243"/>
      <c r="I2184" s="243"/>
      <c r="J2184" s="243"/>
      <c r="K2184" s="243"/>
      <c r="L2184" s="243"/>
      <c r="M2184" s="243"/>
      <c r="N2184" s="243"/>
      <c r="O2184" s="243"/>
      <c r="P2184" s="243"/>
      <c r="Q2184" s="243"/>
    </row>
    <row r="2185" spans="2:17">
      <c r="B2185" s="243"/>
      <c r="C2185" s="243"/>
      <c r="D2185" s="243"/>
      <c r="E2185" s="243"/>
      <c r="F2185" s="243"/>
      <c r="G2185" s="243"/>
      <c r="H2185" s="243"/>
      <c r="I2185" s="243"/>
      <c r="J2185" s="243"/>
      <c r="K2185" s="243"/>
      <c r="L2185" s="243"/>
      <c r="M2185" s="243"/>
      <c r="N2185" s="243"/>
      <c r="O2185" s="243"/>
      <c r="P2185" s="243"/>
      <c r="Q2185" s="243"/>
    </row>
    <row r="2186" spans="2:17">
      <c r="B2186" s="243"/>
      <c r="C2186" s="243"/>
      <c r="D2186" s="243"/>
      <c r="E2186" s="243"/>
      <c r="F2186" s="243"/>
      <c r="G2186" s="243"/>
      <c r="H2186" s="243"/>
      <c r="I2186" s="243"/>
      <c r="J2186" s="243"/>
      <c r="K2186" s="243"/>
      <c r="L2186" s="243"/>
      <c r="M2186" s="243"/>
      <c r="N2186" s="243"/>
      <c r="O2186" s="243"/>
      <c r="P2186" s="243"/>
      <c r="Q2186" s="243"/>
    </row>
    <row r="2187" spans="2:17">
      <c r="B2187" s="243"/>
      <c r="C2187" s="243"/>
      <c r="D2187" s="243"/>
      <c r="E2187" s="243"/>
      <c r="F2187" s="243"/>
      <c r="G2187" s="243"/>
      <c r="H2187" s="243"/>
      <c r="I2187" s="243"/>
      <c r="J2187" s="243"/>
      <c r="K2187" s="243"/>
      <c r="L2187" s="243"/>
      <c r="M2187" s="243"/>
      <c r="N2187" s="243"/>
      <c r="O2187" s="243"/>
      <c r="P2187" s="243"/>
      <c r="Q2187" s="243"/>
    </row>
    <row r="2188" spans="2:17">
      <c r="B2188" s="243"/>
      <c r="C2188" s="243"/>
      <c r="D2188" s="243"/>
      <c r="E2188" s="243"/>
      <c r="F2188" s="243"/>
      <c r="G2188" s="243"/>
      <c r="H2188" s="243"/>
      <c r="I2188" s="243"/>
      <c r="J2188" s="243"/>
      <c r="K2188" s="243"/>
      <c r="L2188" s="243"/>
      <c r="M2188" s="243"/>
      <c r="N2188" s="243"/>
      <c r="O2188" s="243"/>
      <c r="P2188" s="243"/>
      <c r="Q2188" s="243"/>
    </row>
    <row r="2189" spans="2:17">
      <c r="B2189" s="243"/>
      <c r="C2189" s="243"/>
      <c r="D2189" s="243"/>
      <c r="E2189" s="243"/>
      <c r="F2189" s="243"/>
      <c r="G2189" s="243"/>
      <c r="H2189" s="243"/>
      <c r="I2189" s="243"/>
      <c r="J2189" s="243"/>
      <c r="K2189" s="243"/>
      <c r="L2189" s="243"/>
      <c r="M2189" s="243"/>
      <c r="N2189" s="243"/>
      <c r="O2189" s="243"/>
      <c r="P2189" s="243"/>
      <c r="Q2189" s="243"/>
    </row>
    <row r="2190" spans="2:17">
      <c r="B2190" s="243"/>
      <c r="C2190" s="243"/>
      <c r="D2190" s="243"/>
      <c r="E2190" s="243"/>
      <c r="F2190" s="243"/>
      <c r="G2190" s="243"/>
      <c r="H2190" s="243"/>
      <c r="I2190" s="243"/>
      <c r="J2190" s="243"/>
      <c r="K2190" s="243"/>
      <c r="L2190" s="243"/>
      <c r="M2190" s="243"/>
      <c r="N2190" s="243"/>
      <c r="O2190" s="243"/>
      <c r="P2190" s="243"/>
      <c r="Q2190" s="243"/>
    </row>
    <row r="2191" spans="2:17">
      <c r="B2191" s="243"/>
      <c r="C2191" s="243"/>
      <c r="D2191" s="243"/>
      <c r="E2191" s="243"/>
      <c r="F2191" s="243"/>
      <c r="G2191" s="243"/>
      <c r="H2191" s="243"/>
      <c r="I2191" s="243"/>
      <c r="J2191" s="243"/>
      <c r="K2191" s="243"/>
      <c r="L2191" s="243"/>
      <c r="M2191" s="243"/>
      <c r="N2191" s="243"/>
      <c r="O2191" s="243"/>
      <c r="P2191" s="243"/>
      <c r="Q2191" s="243"/>
    </row>
    <row r="2192" spans="2:17">
      <c r="B2192" s="243"/>
      <c r="C2192" s="243"/>
      <c r="D2192" s="243"/>
      <c r="E2192" s="243"/>
      <c r="F2192" s="243"/>
      <c r="G2192" s="243"/>
      <c r="H2192" s="243"/>
      <c r="I2192" s="243"/>
      <c r="J2192" s="243"/>
      <c r="K2192" s="243"/>
      <c r="L2192" s="243"/>
      <c r="M2192" s="243"/>
      <c r="N2192" s="243"/>
      <c r="O2192" s="243"/>
      <c r="P2192" s="243"/>
      <c r="Q2192" s="243"/>
    </row>
    <row r="2193" spans="2:17">
      <c r="B2193" s="243"/>
      <c r="C2193" s="243"/>
      <c r="D2193" s="243"/>
      <c r="E2193" s="243"/>
      <c r="F2193" s="243"/>
      <c r="G2193" s="243"/>
      <c r="H2193" s="243"/>
      <c r="I2193" s="243"/>
      <c r="J2193" s="243"/>
      <c r="K2193" s="243"/>
      <c r="L2193" s="243"/>
      <c r="M2193" s="243"/>
      <c r="N2193" s="243"/>
      <c r="O2193" s="243"/>
      <c r="P2193" s="243"/>
      <c r="Q2193" s="243"/>
    </row>
    <row r="2194" spans="2:17">
      <c r="B2194" s="243"/>
      <c r="C2194" s="243"/>
      <c r="D2194" s="243"/>
      <c r="E2194" s="243"/>
      <c r="F2194" s="243"/>
      <c r="G2194" s="243"/>
      <c r="H2194" s="243"/>
      <c r="I2194" s="243"/>
      <c r="J2194" s="243"/>
      <c r="K2194" s="243"/>
      <c r="L2194" s="243"/>
      <c r="M2194" s="243"/>
      <c r="N2194" s="243"/>
      <c r="O2194" s="243"/>
      <c r="P2194" s="243"/>
      <c r="Q2194" s="243"/>
    </row>
    <row r="2195" spans="2:17">
      <c r="B2195" s="243"/>
      <c r="C2195" s="243"/>
      <c r="D2195" s="243"/>
      <c r="E2195" s="243"/>
      <c r="F2195" s="243"/>
      <c r="G2195" s="243"/>
      <c r="H2195" s="243"/>
      <c r="I2195" s="243"/>
      <c r="J2195" s="243"/>
      <c r="K2195" s="243"/>
      <c r="L2195" s="243"/>
      <c r="M2195" s="243"/>
      <c r="N2195" s="243"/>
      <c r="O2195" s="243"/>
      <c r="P2195" s="243"/>
      <c r="Q2195" s="243"/>
    </row>
    <row r="2196" spans="2:17">
      <c r="B2196" s="243"/>
      <c r="C2196" s="243"/>
      <c r="D2196" s="243"/>
      <c r="E2196" s="243"/>
      <c r="F2196" s="243"/>
      <c r="G2196" s="243"/>
      <c r="H2196" s="243"/>
      <c r="I2196" s="243"/>
      <c r="J2196" s="243"/>
      <c r="K2196" s="243"/>
      <c r="L2196" s="243"/>
      <c r="M2196" s="243"/>
      <c r="N2196" s="243"/>
      <c r="O2196" s="243"/>
      <c r="P2196" s="243"/>
      <c r="Q2196" s="243"/>
    </row>
    <row r="2197" spans="2:17">
      <c r="B2197" s="243"/>
      <c r="C2197" s="243"/>
      <c r="D2197" s="243"/>
      <c r="E2197" s="243"/>
      <c r="F2197" s="243"/>
      <c r="G2197" s="243"/>
      <c r="H2197" s="243"/>
      <c r="I2197" s="243"/>
      <c r="J2197" s="243"/>
      <c r="K2197" s="243"/>
      <c r="L2197" s="243"/>
      <c r="M2197" s="243"/>
      <c r="N2197" s="243"/>
      <c r="O2197" s="243"/>
      <c r="P2197" s="243"/>
      <c r="Q2197" s="243"/>
    </row>
    <row r="2198" spans="2:17">
      <c r="B2198" s="243"/>
      <c r="C2198" s="243"/>
      <c r="D2198" s="243"/>
      <c r="E2198" s="243"/>
      <c r="F2198" s="243"/>
      <c r="G2198" s="243"/>
      <c r="H2198" s="243"/>
      <c r="I2198" s="243"/>
      <c r="J2198" s="243"/>
      <c r="K2198" s="243"/>
      <c r="L2198" s="243"/>
      <c r="M2198" s="243"/>
      <c r="N2198" s="243"/>
      <c r="O2198" s="243"/>
      <c r="P2198" s="243"/>
      <c r="Q2198" s="243"/>
    </row>
    <row r="2199" spans="2:17">
      <c r="B2199" s="243"/>
      <c r="C2199" s="243"/>
      <c r="D2199" s="243"/>
      <c r="E2199" s="243"/>
      <c r="F2199" s="243"/>
      <c r="G2199" s="243"/>
      <c r="H2199" s="243"/>
      <c r="I2199" s="243"/>
      <c r="J2199" s="243"/>
      <c r="K2199" s="243"/>
      <c r="L2199" s="243"/>
      <c r="M2199" s="243"/>
      <c r="N2199" s="243"/>
      <c r="O2199" s="243"/>
      <c r="P2199" s="243"/>
      <c r="Q2199" s="243"/>
    </row>
    <row r="2200" spans="2:17">
      <c r="B2200" s="243"/>
      <c r="C2200" s="243"/>
      <c r="D2200" s="243"/>
      <c r="E2200" s="243"/>
      <c r="F2200" s="243"/>
      <c r="G2200" s="243"/>
      <c r="H2200" s="243"/>
      <c r="I2200" s="243"/>
      <c r="J2200" s="243"/>
      <c r="K2200" s="243"/>
      <c r="L2200" s="243"/>
      <c r="M2200" s="243"/>
      <c r="N2200" s="243"/>
      <c r="O2200" s="243"/>
      <c r="P2200" s="243"/>
      <c r="Q2200" s="243"/>
    </row>
    <row r="2201" spans="2:17">
      <c r="B2201" s="243"/>
      <c r="C2201" s="243"/>
      <c r="D2201" s="243"/>
      <c r="E2201" s="243"/>
      <c r="F2201" s="243"/>
      <c r="G2201" s="243"/>
      <c r="H2201" s="243"/>
      <c r="I2201" s="243"/>
      <c r="J2201" s="243"/>
      <c r="K2201" s="243"/>
      <c r="L2201" s="243"/>
      <c r="M2201" s="243"/>
      <c r="N2201" s="243"/>
      <c r="O2201" s="243"/>
      <c r="P2201" s="243"/>
      <c r="Q2201" s="243"/>
    </row>
    <row r="2202" spans="2:17">
      <c r="B2202" s="243"/>
      <c r="C2202" s="243"/>
      <c r="D2202" s="243"/>
      <c r="E2202" s="243"/>
      <c r="F2202" s="243"/>
      <c r="G2202" s="243"/>
      <c r="H2202" s="243"/>
      <c r="I2202" s="243"/>
      <c r="J2202" s="243"/>
      <c r="K2202" s="243"/>
      <c r="L2202" s="243"/>
      <c r="M2202" s="243"/>
      <c r="N2202" s="243"/>
      <c r="O2202" s="243"/>
      <c r="P2202" s="243"/>
      <c r="Q2202" s="243"/>
    </row>
    <row r="2203" spans="2:17">
      <c r="B2203" s="243"/>
      <c r="C2203" s="243"/>
      <c r="D2203" s="243"/>
      <c r="E2203" s="243"/>
      <c r="F2203" s="243"/>
      <c r="G2203" s="243"/>
      <c r="H2203" s="243"/>
      <c r="I2203" s="243"/>
      <c r="J2203" s="243"/>
      <c r="K2203" s="243"/>
      <c r="L2203" s="243"/>
      <c r="M2203" s="243"/>
      <c r="N2203" s="243"/>
      <c r="O2203" s="243"/>
      <c r="P2203" s="243"/>
      <c r="Q2203" s="243"/>
    </row>
    <row r="2204" spans="2:17">
      <c r="B2204" s="243"/>
      <c r="C2204" s="243"/>
      <c r="D2204" s="243"/>
      <c r="E2204" s="243"/>
      <c r="F2204" s="243"/>
      <c r="G2204" s="243"/>
      <c r="H2204" s="243"/>
      <c r="I2204" s="243"/>
      <c r="J2204" s="243"/>
      <c r="K2204" s="243"/>
      <c r="L2204" s="243"/>
      <c r="M2204" s="243"/>
      <c r="N2204" s="243"/>
      <c r="O2204" s="243"/>
      <c r="P2204" s="243"/>
      <c r="Q2204" s="243"/>
    </row>
    <row r="2205" spans="2:17">
      <c r="B2205" s="243"/>
      <c r="C2205" s="243"/>
      <c r="D2205" s="243"/>
      <c r="E2205" s="243"/>
      <c r="F2205" s="243"/>
      <c r="G2205" s="243"/>
      <c r="H2205" s="243"/>
      <c r="I2205" s="243"/>
      <c r="J2205" s="243"/>
      <c r="K2205" s="243"/>
      <c r="L2205" s="243"/>
      <c r="M2205" s="243"/>
      <c r="N2205" s="243"/>
      <c r="O2205" s="243"/>
      <c r="P2205" s="243"/>
      <c r="Q2205" s="243"/>
    </row>
    <row r="2206" spans="2:17">
      <c r="B2206" s="243"/>
      <c r="C2206" s="243"/>
      <c r="D2206" s="243"/>
      <c r="E2206" s="243"/>
      <c r="F2206" s="243"/>
      <c r="G2206" s="243"/>
      <c r="H2206" s="243"/>
      <c r="I2206" s="243"/>
      <c r="J2206" s="243"/>
      <c r="K2206" s="243"/>
      <c r="L2206" s="243"/>
      <c r="M2206" s="243"/>
      <c r="N2206" s="243"/>
      <c r="O2206" s="243"/>
      <c r="P2206" s="243"/>
      <c r="Q2206" s="243"/>
    </row>
    <row r="2207" spans="2:17">
      <c r="B2207" s="243"/>
      <c r="C2207" s="243"/>
      <c r="D2207" s="243"/>
      <c r="E2207" s="243"/>
      <c r="F2207" s="243"/>
      <c r="G2207" s="243"/>
      <c r="H2207" s="243"/>
      <c r="I2207" s="243"/>
      <c r="J2207" s="243"/>
      <c r="K2207" s="243"/>
      <c r="L2207" s="243"/>
      <c r="M2207" s="243"/>
      <c r="N2207" s="243"/>
      <c r="O2207" s="243"/>
      <c r="P2207" s="243"/>
      <c r="Q2207" s="243"/>
    </row>
    <row r="2208" spans="2:17">
      <c r="B2208" s="243"/>
      <c r="C2208" s="243"/>
      <c r="D2208" s="243"/>
      <c r="E2208" s="243"/>
      <c r="F2208" s="243"/>
      <c r="G2208" s="243"/>
      <c r="H2208" s="243"/>
      <c r="I2208" s="243"/>
      <c r="J2208" s="243"/>
      <c r="K2208" s="243"/>
      <c r="L2208" s="243"/>
      <c r="M2208" s="243"/>
      <c r="N2208" s="243"/>
      <c r="O2208" s="243"/>
      <c r="P2208" s="243"/>
      <c r="Q2208" s="243"/>
    </row>
    <row r="2209" spans="2:17">
      <c r="B2209" s="243"/>
      <c r="C2209" s="243"/>
      <c r="D2209" s="243"/>
      <c r="E2209" s="243"/>
      <c r="F2209" s="243"/>
      <c r="G2209" s="243"/>
      <c r="H2209" s="243"/>
      <c r="I2209" s="243"/>
      <c r="J2209" s="243"/>
      <c r="K2209" s="243"/>
      <c r="L2209" s="243"/>
      <c r="M2209" s="243"/>
      <c r="N2209" s="243"/>
      <c r="O2209" s="243"/>
      <c r="P2209" s="243"/>
      <c r="Q2209" s="243"/>
    </row>
    <row r="2210" spans="2:17">
      <c r="B2210" s="243"/>
      <c r="C2210" s="243"/>
      <c r="D2210" s="243"/>
      <c r="E2210" s="243"/>
      <c r="F2210" s="243"/>
      <c r="G2210" s="243"/>
      <c r="H2210" s="243"/>
      <c r="I2210" s="243"/>
      <c r="J2210" s="243"/>
      <c r="K2210" s="243"/>
      <c r="L2210" s="243"/>
      <c r="M2210" s="243"/>
      <c r="N2210" s="243"/>
      <c r="O2210" s="243"/>
      <c r="P2210" s="243"/>
      <c r="Q2210" s="243"/>
    </row>
    <row r="2211" spans="2:17">
      <c r="B2211" s="243"/>
      <c r="C2211" s="243"/>
      <c r="D2211" s="243"/>
      <c r="E2211" s="243"/>
      <c r="F2211" s="243"/>
      <c r="G2211" s="243"/>
      <c r="H2211" s="243"/>
      <c r="I2211" s="243"/>
      <c r="J2211" s="243"/>
      <c r="K2211" s="243"/>
      <c r="L2211" s="243"/>
      <c r="M2211" s="243"/>
      <c r="N2211" s="243"/>
      <c r="O2211" s="243"/>
      <c r="P2211" s="243"/>
      <c r="Q2211" s="243"/>
    </row>
    <row r="2212" spans="2:17">
      <c r="B2212" s="243"/>
      <c r="C2212" s="243"/>
      <c r="D2212" s="243"/>
      <c r="E2212" s="243"/>
      <c r="F2212" s="243"/>
      <c r="G2212" s="243"/>
      <c r="H2212" s="243"/>
      <c r="I2212" s="243"/>
      <c r="J2212" s="243"/>
      <c r="K2212" s="243"/>
      <c r="L2212" s="243"/>
      <c r="M2212" s="243"/>
      <c r="N2212" s="243"/>
      <c r="O2212" s="243"/>
      <c r="P2212" s="243"/>
      <c r="Q2212" s="243"/>
    </row>
    <row r="2213" spans="2:17">
      <c r="B2213" s="243"/>
      <c r="C2213" s="243"/>
      <c r="D2213" s="243"/>
      <c r="E2213" s="243"/>
      <c r="F2213" s="243"/>
      <c r="G2213" s="243"/>
      <c r="H2213" s="243"/>
      <c r="I2213" s="243"/>
      <c r="J2213" s="243"/>
      <c r="K2213" s="243"/>
      <c r="L2213" s="243"/>
      <c r="M2213" s="243"/>
      <c r="N2213" s="243"/>
      <c r="O2213" s="243"/>
      <c r="P2213" s="243"/>
      <c r="Q2213" s="243"/>
    </row>
    <row r="2214" spans="2:17">
      <c r="B2214" s="243"/>
      <c r="C2214" s="243"/>
      <c r="D2214" s="243"/>
      <c r="E2214" s="243"/>
      <c r="F2214" s="243"/>
      <c r="G2214" s="243"/>
      <c r="H2214" s="243"/>
      <c r="I2214" s="243"/>
      <c r="J2214" s="243"/>
      <c r="K2214" s="243"/>
      <c r="L2214" s="243"/>
      <c r="M2214" s="243"/>
      <c r="N2214" s="243"/>
      <c r="O2214" s="243"/>
      <c r="P2214" s="243"/>
      <c r="Q2214" s="243"/>
    </row>
    <row r="2215" spans="2:17">
      <c r="B2215" s="243"/>
      <c r="C2215" s="243"/>
      <c r="D2215" s="243"/>
      <c r="E2215" s="243"/>
      <c r="F2215" s="243"/>
      <c r="G2215" s="243"/>
      <c r="H2215" s="243"/>
      <c r="I2215" s="243"/>
      <c r="J2215" s="243"/>
      <c r="K2215" s="243"/>
      <c r="L2215" s="243"/>
      <c r="M2215" s="243"/>
      <c r="N2215" s="243"/>
      <c r="O2215" s="243"/>
      <c r="P2215" s="243"/>
      <c r="Q2215" s="243"/>
    </row>
    <row r="2216" spans="2:17">
      <c r="B2216" s="243"/>
      <c r="C2216" s="243"/>
      <c r="D2216" s="243"/>
      <c r="E2216" s="243"/>
      <c r="F2216" s="243"/>
      <c r="G2216" s="243"/>
      <c r="H2216" s="243"/>
      <c r="I2216" s="243"/>
      <c r="J2216" s="243"/>
      <c r="K2216" s="243"/>
      <c r="L2216" s="243"/>
      <c r="M2216" s="243"/>
      <c r="N2216" s="243"/>
      <c r="O2216" s="243"/>
      <c r="P2216" s="243"/>
      <c r="Q2216" s="243"/>
    </row>
    <row r="2217" spans="2:17">
      <c r="B2217" s="243"/>
      <c r="C2217" s="243"/>
      <c r="D2217" s="243"/>
      <c r="E2217" s="243"/>
      <c r="F2217" s="243"/>
      <c r="G2217" s="243"/>
      <c r="H2217" s="243"/>
      <c r="I2217" s="243"/>
      <c r="J2217" s="243"/>
      <c r="K2217" s="243"/>
      <c r="L2217" s="243"/>
      <c r="M2217" s="243"/>
      <c r="N2217" s="243"/>
      <c r="O2217" s="243"/>
      <c r="P2217" s="243"/>
      <c r="Q2217" s="243"/>
    </row>
    <row r="2218" spans="2:17">
      <c r="B2218" s="243"/>
      <c r="C2218" s="243"/>
      <c r="D2218" s="243"/>
      <c r="E2218" s="243"/>
      <c r="F2218" s="243"/>
      <c r="G2218" s="243"/>
      <c r="H2218" s="243"/>
      <c r="I2218" s="243"/>
      <c r="J2218" s="243"/>
      <c r="K2218" s="243"/>
      <c r="L2218" s="243"/>
      <c r="M2218" s="243"/>
      <c r="N2218" s="243"/>
      <c r="O2218" s="243"/>
      <c r="P2218" s="243"/>
      <c r="Q2218" s="243"/>
    </row>
    <row r="2219" spans="2:17">
      <c r="B2219" s="243"/>
      <c r="C2219" s="243"/>
      <c r="D2219" s="243"/>
      <c r="E2219" s="243"/>
      <c r="F2219" s="243"/>
      <c r="G2219" s="243"/>
      <c r="H2219" s="243"/>
      <c r="I2219" s="243"/>
      <c r="J2219" s="243"/>
      <c r="K2219" s="243"/>
      <c r="L2219" s="243"/>
      <c r="M2219" s="243"/>
      <c r="N2219" s="243"/>
      <c r="O2219" s="243"/>
      <c r="P2219" s="243"/>
      <c r="Q2219" s="243"/>
    </row>
    <row r="2220" spans="2:17">
      <c r="B2220" s="243"/>
      <c r="C2220" s="243"/>
      <c r="D2220" s="243"/>
      <c r="E2220" s="243"/>
      <c r="F2220" s="243"/>
      <c r="G2220" s="243"/>
      <c r="H2220" s="243"/>
      <c r="I2220" s="243"/>
      <c r="J2220" s="243"/>
      <c r="K2220" s="243"/>
      <c r="L2220" s="243"/>
      <c r="M2220" s="243"/>
      <c r="N2220" s="243"/>
      <c r="O2220" s="243"/>
      <c r="P2220" s="243"/>
      <c r="Q2220" s="243"/>
    </row>
    <row r="2221" spans="2:17">
      <c r="B2221" s="243"/>
      <c r="C2221" s="243"/>
      <c r="D2221" s="243"/>
      <c r="E2221" s="243"/>
      <c r="F2221" s="243"/>
      <c r="G2221" s="243"/>
      <c r="H2221" s="243"/>
      <c r="I2221" s="243"/>
      <c r="J2221" s="243"/>
      <c r="K2221" s="243"/>
      <c r="L2221" s="243"/>
      <c r="M2221" s="243"/>
      <c r="N2221" s="243"/>
      <c r="O2221" s="243"/>
      <c r="P2221" s="243"/>
      <c r="Q2221" s="243"/>
    </row>
    <row r="2222" spans="2:17">
      <c r="B2222" s="243"/>
      <c r="C2222" s="243"/>
      <c r="D2222" s="243"/>
      <c r="E2222" s="243"/>
      <c r="F2222" s="243"/>
      <c r="G2222" s="243"/>
      <c r="H2222" s="243"/>
      <c r="I2222" s="243"/>
      <c r="J2222" s="243"/>
      <c r="K2222" s="243"/>
      <c r="L2222" s="243"/>
      <c r="M2222" s="243"/>
      <c r="N2222" s="243"/>
      <c r="O2222" s="243"/>
      <c r="P2222" s="243"/>
      <c r="Q2222" s="243"/>
    </row>
    <row r="2223" spans="2:17">
      <c r="B2223" s="243"/>
      <c r="C2223" s="243"/>
      <c r="D2223" s="243"/>
      <c r="E2223" s="243"/>
      <c r="F2223" s="243"/>
      <c r="G2223" s="243"/>
      <c r="H2223" s="243"/>
      <c r="I2223" s="243"/>
      <c r="J2223" s="243"/>
      <c r="K2223" s="243"/>
      <c r="L2223" s="243"/>
      <c r="M2223" s="243"/>
      <c r="N2223" s="243"/>
      <c r="O2223" s="243"/>
      <c r="P2223" s="243"/>
      <c r="Q2223" s="243"/>
    </row>
    <row r="2224" spans="2:17">
      <c r="B2224" s="243"/>
      <c r="C2224" s="243"/>
      <c r="D2224" s="243"/>
      <c r="E2224" s="243"/>
      <c r="F2224" s="243"/>
      <c r="G2224" s="243"/>
      <c r="H2224" s="243"/>
      <c r="I2224" s="243"/>
      <c r="J2224" s="243"/>
      <c r="K2224" s="243"/>
      <c r="L2224" s="243"/>
      <c r="M2224" s="243"/>
      <c r="N2224" s="243"/>
      <c r="O2224" s="243"/>
      <c r="P2224" s="243"/>
      <c r="Q2224" s="243"/>
    </row>
    <row r="2225" spans="2:17">
      <c r="B2225" s="243"/>
      <c r="C2225" s="243"/>
      <c r="D2225" s="243"/>
      <c r="E2225" s="243"/>
      <c r="F2225" s="243"/>
      <c r="G2225" s="243"/>
      <c r="H2225" s="243"/>
      <c r="I2225" s="243"/>
      <c r="J2225" s="243"/>
      <c r="K2225" s="243"/>
      <c r="L2225" s="243"/>
      <c r="M2225" s="243"/>
      <c r="N2225" s="243"/>
      <c r="O2225" s="243"/>
      <c r="P2225" s="243"/>
      <c r="Q2225" s="243"/>
    </row>
    <row r="2226" spans="2:17">
      <c r="B2226" s="243"/>
      <c r="C2226" s="243"/>
      <c r="D2226" s="243"/>
      <c r="E2226" s="243"/>
      <c r="F2226" s="243"/>
      <c r="G2226" s="243"/>
      <c r="H2226" s="243"/>
      <c r="I2226" s="243"/>
      <c r="J2226" s="243"/>
      <c r="K2226" s="243"/>
      <c r="L2226" s="243"/>
      <c r="M2226" s="243"/>
      <c r="N2226" s="243"/>
      <c r="O2226" s="243"/>
      <c r="P2226" s="243"/>
      <c r="Q2226" s="243"/>
    </row>
    <row r="2227" spans="2:17">
      <c r="B2227" s="243"/>
      <c r="C2227" s="243"/>
      <c r="D2227" s="243"/>
      <c r="E2227" s="243"/>
      <c r="F2227" s="243"/>
      <c r="G2227" s="243"/>
      <c r="H2227" s="243"/>
      <c r="I2227" s="243"/>
      <c r="J2227" s="243"/>
      <c r="K2227" s="243"/>
      <c r="L2227" s="243"/>
      <c r="M2227" s="243"/>
      <c r="N2227" s="243"/>
      <c r="O2227" s="243"/>
      <c r="P2227" s="243"/>
      <c r="Q2227" s="243"/>
    </row>
    <row r="2228" spans="2:17">
      <c r="B2228" s="243"/>
      <c r="C2228" s="243"/>
      <c r="D2228" s="243"/>
      <c r="E2228" s="243"/>
      <c r="F2228" s="243"/>
      <c r="G2228" s="243"/>
      <c r="H2228" s="243"/>
      <c r="I2228" s="243"/>
      <c r="J2228" s="243"/>
      <c r="K2228" s="243"/>
      <c r="L2228" s="243"/>
      <c r="M2228" s="243"/>
      <c r="N2228" s="243"/>
      <c r="O2228" s="243"/>
      <c r="P2228" s="243"/>
      <c r="Q2228" s="243"/>
    </row>
    <row r="2229" spans="2:17">
      <c r="B2229" s="243"/>
      <c r="C2229" s="243"/>
      <c r="D2229" s="243"/>
      <c r="E2229" s="243"/>
      <c r="F2229" s="243"/>
      <c r="G2229" s="243"/>
      <c r="H2229" s="243"/>
      <c r="I2229" s="243"/>
      <c r="J2229" s="243"/>
      <c r="K2229" s="243"/>
      <c r="L2229" s="243"/>
      <c r="M2229" s="243"/>
      <c r="N2229" s="243"/>
      <c r="O2229" s="243"/>
      <c r="P2229" s="243"/>
      <c r="Q2229" s="243"/>
    </row>
    <row r="2230" spans="2:17">
      <c r="B2230" s="243"/>
      <c r="C2230" s="243"/>
      <c r="D2230" s="243"/>
      <c r="E2230" s="243"/>
      <c r="F2230" s="243"/>
      <c r="G2230" s="243"/>
      <c r="H2230" s="243"/>
      <c r="I2230" s="243"/>
      <c r="J2230" s="243"/>
      <c r="K2230" s="243"/>
      <c r="L2230" s="243"/>
      <c r="M2230" s="243"/>
      <c r="N2230" s="243"/>
      <c r="O2230" s="243"/>
      <c r="P2230" s="243"/>
      <c r="Q2230" s="243"/>
    </row>
    <row r="2231" spans="2:17">
      <c r="B2231" s="243"/>
      <c r="C2231" s="243"/>
      <c r="D2231" s="243"/>
      <c r="E2231" s="243"/>
      <c r="F2231" s="243"/>
      <c r="G2231" s="243"/>
      <c r="H2231" s="243"/>
      <c r="I2231" s="243"/>
      <c r="J2231" s="243"/>
      <c r="K2231" s="243"/>
      <c r="L2231" s="243"/>
      <c r="M2231" s="243"/>
      <c r="N2231" s="243"/>
      <c r="O2231" s="243"/>
      <c r="P2231" s="243"/>
      <c r="Q2231" s="243"/>
    </row>
    <row r="2232" spans="2:17">
      <c r="B2232" s="243"/>
      <c r="C2232" s="243"/>
      <c r="D2232" s="243"/>
      <c r="E2232" s="243"/>
      <c r="F2232" s="243"/>
      <c r="G2232" s="243"/>
      <c r="H2232" s="243"/>
      <c r="I2232" s="243"/>
      <c r="J2232" s="243"/>
      <c r="K2232" s="243"/>
      <c r="L2232" s="243"/>
      <c r="M2232" s="243"/>
      <c r="N2232" s="243"/>
      <c r="O2232" s="243"/>
      <c r="P2232" s="243"/>
      <c r="Q2232" s="243"/>
    </row>
    <row r="2233" spans="2:17">
      <c r="B2233" s="243"/>
      <c r="C2233" s="243"/>
      <c r="D2233" s="243"/>
      <c r="E2233" s="243"/>
      <c r="F2233" s="243"/>
      <c r="G2233" s="243"/>
      <c r="H2233" s="243"/>
      <c r="I2233" s="243"/>
      <c r="J2233" s="243"/>
      <c r="K2233" s="243"/>
      <c r="L2233" s="243"/>
      <c r="M2233" s="243"/>
      <c r="N2233" s="243"/>
      <c r="O2233" s="243"/>
      <c r="P2233" s="243"/>
      <c r="Q2233" s="243"/>
    </row>
    <row r="2234" spans="2:17">
      <c r="B2234" s="243"/>
      <c r="C2234" s="243"/>
      <c r="D2234" s="243"/>
      <c r="E2234" s="243"/>
      <c r="F2234" s="243"/>
      <c r="G2234" s="243"/>
      <c r="H2234" s="243"/>
      <c r="I2234" s="243"/>
      <c r="J2234" s="243"/>
      <c r="K2234" s="243"/>
      <c r="L2234" s="243"/>
      <c r="M2234" s="243"/>
      <c r="N2234" s="243"/>
      <c r="O2234" s="243"/>
      <c r="P2234" s="243"/>
      <c r="Q2234" s="243"/>
    </row>
    <row r="2235" spans="2:17">
      <c r="B2235" s="243"/>
      <c r="C2235" s="243"/>
      <c r="D2235" s="243"/>
      <c r="E2235" s="243"/>
      <c r="F2235" s="243"/>
      <c r="G2235" s="243"/>
      <c r="H2235" s="243"/>
      <c r="I2235" s="243"/>
      <c r="J2235" s="243"/>
      <c r="K2235" s="243"/>
      <c r="L2235" s="243"/>
      <c r="M2235" s="243"/>
      <c r="N2235" s="243"/>
      <c r="O2235" s="243"/>
      <c r="P2235" s="243"/>
      <c r="Q2235" s="243"/>
    </row>
    <row r="2236" spans="2:17">
      <c r="B2236" s="243"/>
      <c r="C2236" s="243"/>
      <c r="D2236" s="243"/>
      <c r="E2236" s="243"/>
      <c r="F2236" s="243"/>
      <c r="G2236" s="243"/>
      <c r="H2236" s="243"/>
      <c r="I2236" s="243"/>
      <c r="J2236" s="243"/>
      <c r="K2236" s="243"/>
      <c r="L2236" s="243"/>
      <c r="M2236" s="243"/>
      <c r="N2236" s="243"/>
      <c r="O2236" s="243"/>
      <c r="P2236" s="243"/>
      <c r="Q2236" s="243"/>
    </row>
    <row r="2237" spans="2:17">
      <c r="B2237" s="243"/>
      <c r="C2237" s="243"/>
      <c r="D2237" s="243"/>
      <c r="E2237" s="243"/>
      <c r="F2237" s="243"/>
      <c r="G2237" s="243"/>
      <c r="H2237" s="243"/>
      <c r="I2237" s="243"/>
      <c r="J2237" s="243"/>
      <c r="K2237" s="243"/>
      <c r="L2237" s="243"/>
      <c r="M2237" s="243"/>
      <c r="N2237" s="243"/>
      <c r="O2237" s="243"/>
      <c r="P2237" s="243"/>
      <c r="Q2237" s="243"/>
    </row>
    <row r="2238" spans="2:17">
      <c r="B2238" s="243"/>
      <c r="C2238" s="243"/>
      <c r="D2238" s="243"/>
      <c r="E2238" s="243"/>
      <c r="F2238" s="243"/>
      <c r="G2238" s="243"/>
      <c r="H2238" s="243"/>
      <c r="I2238" s="243"/>
      <c r="J2238" s="243"/>
      <c r="K2238" s="243"/>
      <c r="L2238" s="243"/>
      <c r="M2238" s="243"/>
      <c r="N2238" s="243"/>
      <c r="O2238" s="243"/>
      <c r="P2238" s="243"/>
      <c r="Q2238" s="243"/>
    </row>
    <row r="2239" spans="2:17">
      <c r="B2239" s="243"/>
      <c r="C2239" s="243"/>
      <c r="D2239" s="243"/>
      <c r="E2239" s="243"/>
      <c r="F2239" s="243"/>
      <c r="G2239" s="243"/>
      <c r="H2239" s="243"/>
      <c r="I2239" s="243"/>
      <c r="J2239" s="243"/>
      <c r="K2239" s="243"/>
      <c r="L2239" s="243"/>
      <c r="M2239" s="243"/>
      <c r="N2239" s="243"/>
      <c r="O2239" s="243"/>
      <c r="P2239" s="243"/>
      <c r="Q2239" s="243"/>
    </row>
    <row r="2240" spans="2:17">
      <c r="B2240" s="243"/>
      <c r="C2240" s="243"/>
      <c r="D2240" s="243"/>
      <c r="E2240" s="243"/>
      <c r="F2240" s="243"/>
      <c r="G2240" s="243"/>
      <c r="H2240" s="243"/>
      <c r="I2240" s="243"/>
      <c r="J2240" s="243"/>
      <c r="K2240" s="243"/>
      <c r="L2240" s="243"/>
      <c r="M2240" s="243"/>
      <c r="N2240" s="243"/>
      <c r="O2240" s="243"/>
      <c r="P2240" s="243"/>
      <c r="Q2240" s="243"/>
    </row>
    <row r="2241" spans="2:17">
      <c r="B2241" s="243"/>
      <c r="C2241" s="243"/>
      <c r="D2241" s="243"/>
      <c r="E2241" s="243"/>
      <c r="F2241" s="243"/>
      <c r="G2241" s="243"/>
      <c r="H2241" s="243"/>
      <c r="I2241" s="243"/>
      <c r="J2241" s="243"/>
      <c r="K2241" s="243"/>
      <c r="L2241" s="243"/>
      <c r="M2241" s="243"/>
      <c r="N2241" s="243"/>
      <c r="O2241" s="243"/>
      <c r="P2241" s="243"/>
      <c r="Q2241" s="243"/>
    </row>
    <row r="2242" spans="2:17">
      <c r="B2242" s="243"/>
      <c r="C2242" s="243"/>
      <c r="D2242" s="243"/>
      <c r="E2242" s="243"/>
      <c r="F2242" s="243"/>
      <c r="G2242" s="243"/>
      <c r="H2242" s="243"/>
      <c r="I2242" s="243"/>
      <c r="J2242" s="243"/>
      <c r="K2242" s="243"/>
      <c r="L2242" s="243"/>
      <c r="M2242" s="243"/>
      <c r="N2242" s="243"/>
      <c r="O2242" s="243"/>
      <c r="P2242" s="243"/>
      <c r="Q2242" s="243"/>
    </row>
    <row r="2243" spans="2:17">
      <c r="B2243" s="243"/>
      <c r="C2243" s="243"/>
      <c r="D2243" s="243"/>
      <c r="E2243" s="243"/>
      <c r="F2243" s="243"/>
      <c r="G2243" s="243"/>
      <c r="H2243" s="243"/>
      <c r="I2243" s="243"/>
      <c r="J2243" s="243"/>
      <c r="K2243" s="243"/>
      <c r="L2243" s="243"/>
      <c r="M2243" s="243"/>
      <c r="N2243" s="243"/>
      <c r="O2243" s="243"/>
      <c r="P2243" s="243"/>
      <c r="Q2243" s="243"/>
    </row>
    <row r="2244" spans="2:17">
      <c r="B2244" s="243"/>
      <c r="C2244" s="243"/>
      <c r="D2244" s="243"/>
      <c r="E2244" s="243"/>
      <c r="F2244" s="243"/>
      <c r="G2244" s="243"/>
      <c r="H2244" s="243"/>
      <c r="I2244" s="243"/>
      <c r="J2244" s="243"/>
      <c r="K2244" s="243"/>
      <c r="L2244" s="243"/>
      <c r="M2244" s="243"/>
      <c r="N2244" s="243"/>
      <c r="O2244" s="243"/>
      <c r="P2244" s="243"/>
      <c r="Q2244" s="243"/>
    </row>
    <row r="2245" spans="2:17">
      <c r="B2245" s="243"/>
      <c r="C2245" s="243"/>
      <c r="D2245" s="243"/>
      <c r="E2245" s="243"/>
      <c r="F2245" s="243"/>
      <c r="G2245" s="243"/>
      <c r="H2245" s="243"/>
      <c r="I2245" s="243"/>
      <c r="J2245" s="243"/>
      <c r="K2245" s="243"/>
      <c r="L2245" s="243"/>
      <c r="M2245" s="243"/>
      <c r="N2245" s="243"/>
      <c r="O2245" s="243"/>
      <c r="P2245" s="243"/>
      <c r="Q2245" s="243"/>
    </row>
    <row r="2246" spans="2:17">
      <c r="B2246" s="243"/>
      <c r="C2246" s="243"/>
      <c r="D2246" s="243"/>
      <c r="E2246" s="243"/>
      <c r="F2246" s="243"/>
      <c r="G2246" s="243"/>
      <c r="H2246" s="243"/>
      <c r="I2246" s="243"/>
      <c r="J2246" s="243"/>
      <c r="K2246" s="243"/>
      <c r="L2246" s="243"/>
      <c r="M2246" s="243"/>
      <c r="N2246" s="243"/>
      <c r="O2246" s="243"/>
      <c r="P2246" s="243"/>
      <c r="Q2246" s="243"/>
    </row>
    <row r="2247" spans="2:17">
      <c r="B2247" s="243"/>
      <c r="C2247" s="243"/>
      <c r="D2247" s="243"/>
      <c r="E2247" s="243"/>
      <c r="F2247" s="243"/>
      <c r="G2247" s="243"/>
      <c r="H2247" s="243"/>
      <c r="I2247" s="243"/>
      <c r="J2247" s="243"/>
      <c r="K2247" s="243"/>
      <c r="L2247" s="243"/>
      <c r="M2247" s="243"/>
      <c r="N2247" s="243"/>
      <c r="O2247" s="243"/>
      <c r="P2247" s="243"/>
      <c r="Q2247" s="243"/>
    </row>
    <row r="2248" spans="2:17">
      <c r="B2248" s="243"/>
      <c r="C2248" s="243"/>
      <c r="D2248" s="243"/>
      <c r="E2248" s="243"/>
      <c r="F2248" s="243"/>
      <c r="G2248" s="243"/>
      <c r="H2248" s="243"/>
      <c r="I2248" s="243"/>
      <c r="J2248" s="243"/>
      <c r="K2248" s="243"/>
      <c r="L2248" s="243"/>
      <c r="M2248" s="243"/>
      <c r="N2248" s="243"/>
      <c r="O2248" s="243"/>
      <c r="P2248" s="243"/>
      <c r="Q2248" s="243"/>
    </row>
    <row r="2249" spans="2:17">
      <c r="B2249" s="243"/>
      <c r="C2249" s="243"/>
      <c r="D2249" s="243"/>
      <c r="E2249" s="243"/>
      <c r="F2249" s="243"/>
      <c r="G2249" s="243"/>
      <c r="H2249" s="243"/>
      <c r="I2249" s="243"/>
      <c r="J2249" s="243"/>
      <c r="K2249" s="243"/>
      <c r="L2249" s="243"/>
      <c r="M2249" s="243"/>
      <c r="N2249" s="243"/>
      <c r="O2249" s="243"/>
      <c r="P2249" s="243"/>
      <c r="Q2249" s="243"/>
    </row>
    <row r="2250" spans="2:17">
      <c r="B2250" s="243"/>
      <c r="C2250" s="243"/>
      <c r="D2250" s="243"/>
      <c r="E2250" s="243"/>
      <c r="F2250" s="243"/>
      <c r="G2250" s="243"/>
      <c r="H2250" s="243"/>
      <c r="I2250" s="243"/>
      <c r="J2250" s="243"/>
      <c r="K2250" s="243"/>
      <c r="L2250" s="243"/>
      <c r="M2250" s="243"/>
      <c r="N2250" s="243"/>
      <c r="O2250" s="243"/>
      <c r="P2250" s="243"/>
      <c r="Q2250" s="243"/>
    </row>
    <row r="2251" spans="2:17">
      <c r="B2251" s="243"/>
      <c r="C2251" s="243"/>
      <c r="D2251" s="243"/>
      <c r="E2251" s="243"/>
      <c r="F2251" s="243"/>
      <c r="G2251" s="243"/>
      <c r="H2251" s="243"/>
      <c r="I2251" s="243"/>
      <c r="J2251" s="243"/>
      <c r="K2251" s="243"/>
      <c r="L2251" s="243"/>
      <c r="M2251" s="243"/>
      <c r="N2251" s="243"/>
      <c r="O2251" s="243"/>
      <c r="P2251" s="243"/>
      <c r="Q2251" s="243"/>
    </row>
    <row r="2252" spans="2:17">
      <c r="B2252" s="243"/>
      <c r="C2252" s="243"/>
      <c r="D2252" s="243"/>
      <c r="E2252" s="243"/>
      <c r="F2252" s="243"/>
      <c r="G2252" s="243"/>
      <c r="H2252" s="243"/>
      <c r="I2252" s="243"/>
      <c r="J2252" s="243"/>
      <c r="K2252" s="243"/>
      <c r="L2252" s="243"/>
      <c r="M2252" s="243"/>
      <c r="N2252" s="243"/>
      <c r="O2252" s="243"/>
      <c r="P2252" s="243"/>
      <c r="Q2252" s="243"/>
    </row>
    <row r="2253" spans="2:17">
      <c r="B2253" s="243"/>
      <c r="C2253" s="243"/>
      <c r="D2253" s="243"/>
      <c r="E2253" s="243"/>
      <c r="F2253" s="243"/>
      <c r="G2253" s="243"/>
      <c r="H2253" s="243"/>
      <c r="I2253" s="243"/>
      <c r="J2253" s="243"/>
      <c r="K2253" s="243"/>
      <c r="L2253" s="243"/>
      <c r="M2253" s="243"/>
      <c r="N2253" s="243"/>
      <c r="O2253" s="243"/>
      <c r="P2253" s="243"/>
      <c r="Q2253" s="243"/>
    </row>
    <row r="2254" spans="2:17">
      <c r="B2254" s="243"/>
      <c r="C2254" s="243"/>
      <c r="D2254" s="243"/>
      <c r="E2254" s="243"/>
      <c r="F2254" s="243"/>
      <c r="G2254" s="243"/>
      <c r="H2254" s="243"/>
      <c r="I2254" s="243"/>
      <c r="J2254" s="243"/>
      <c r="K2254" s="243"/>
      <c r="L2254" s="243"/>
      <c r="M2254" s="243"/>
      <c r="N2254" s="243"/>
      <c r="O2254" s="243"/>
      <c r="P2254" s="243"/>
      <c r="Q2254" s="243"/>
    </row>
    <row r="2255" spans="2:17">
      <c r="B2255" s="243"/>
      <c r="C2255" s="243"/>
      <c r="D2255" s="243"/>
      <c r="E2255" s="243"/>
      <c r="F2255" s="243"/>
      <c r="G2255" s="243"/>
      <c r="H2255" s="243"/>
      <c r="I2255" s="243"/>
      <c r="J2255" s="243"/>
      <c r="K2255" s="243"/>
      <c r="L2255" s="243"/>
      <c r="M2255" s="243"/>
      <c r="N2255" s="243"/>
      <c r="O2255" s="243"/>
      <c r="P2255" s="243"/>
      <c r="Q2255" s="243"/>
    </row>
    <row r="2256" spans="2:17">
      <c r="B2256" s="243"/>
      <c r="C2256" s="243"/>
      <c r="D2256" s="243"/>
      <c r="E2256" s="243"/>
      <c r="F2256" s="243"/>
      <c r="G2256" s="243"/>
      <c r="H2256" s="243"/>
      <c r="I2256" s="243"/>
      <c r="J2256" s="243"/>
      <c r="K2256" s="243"/>
      <c r="L2256" s="243"/>
      <c r="M2256" s="243"/>
      <c r="N2256" s="243"/>
      <c r="O2256" s="243"/>
      <c r="P2256" s="243"/>
      <c r="Q2256" s="243"/>
    </row>
    <row r="2257" spans="2:17">
      <c r="B2257" s="243"/>
      <c r="C2257" s="243"/>
      <c r="D2257" s="243"/>
      <c r="E2257" s="243"/>
      <c r="F2257" s="243"/>
      <c r="G2257" s="243"/>
      <c r="H2257" s="243"/>
      <c r="I2257" s="243"/>
      <c r="J2257" s="243"/>
      <c r="K2257" s="243"/>
      <c r="L2257" s="243"/>
      <c r="M2257" s="243"/>
      <c r="N2257" s="243"/>
      <c r="O2257" s="243"/>
      <c r="P2257" s="243"/>
      <c r="Q2257" s="243"/>
    </row>
    <row r="2258" spans="2:17">
      <c r="B2258" s="243"/>
      <c r="C2258" s="243"/>
      <c r="D2258" s="243"/>
      <c r="E2258" s="243"/>
      <c r="F2258" s="243"/>
      <c r="G2258" s="243"/>
      <c r="H2258" s="243"/>
      <c r="I2258" s="243"/>
      <c r="J2258" s="243"/>
      <c r="K2258" s="243"/>
      <c r="L2258" s="243"/>
      <c r="M2258" s="243"/>
      <c r="N2258" s="243"/>
      <c r="O2258" s="243"/>
      <c r="P2258" s="243"/>
      <c r="Q2258" s="243"/>
    </row>
    <row r="2259" spans="2:17">
      <c r="B2259" s="243"/>
      <c r="C2259" s="243"/>
      <c r="D2259" s="243"/>
      <c r="E2259" s="243"/>
      <c r="F2259" s="243"/>
      <c r="G2259" s="243"/>
      <c r="H2259" s="243"/>
      <c r="I2259" s="243"/>
      <c r="J2259" s="243"/>
      <c r="K2259" s="243"/>
      <c r="L2259" s="243"/>
      <c r="M2259" s="243"/>
      <c r="N2259" s="243"/>
      <c r="O2259" s="243"/>
      <c r="P2259" s="243"/>
      <c r="Q2259" s="243"/>
    </row>
    <row r="2260" spans="2:17">
      <c r="B2260" s="243"/>
      <c r="C2260" s="243"/>
      <c r="D2260" s="243"/>
      <c r="E2260" s="243"/>
      <c r="F2260" s="243"/>
      <c r="G2260" s="243"/>
      <c r="H2260" s="243"/>
      <c r="I2260" s="243"/>
      <c r="J2260" s="243"/>
      <c r="K2260" s="243"/>
      <c r="L2260" s="243"/>
      <c r="M2260" s="243"/>
      <c r="N2260" s="243"/>
      <c r="O2260" s="243"/>
      <c r="P2260" s="243"/>
      <c r="Q2260" s="243"/>
    </row>
    <row r="2261" spans="2:17">
      <c r="B2261" s="243"/>
      <c r="C2261" s="243"/>
      <c r="D2261" s="243"/>
      <c r="E2261" s="243"/>
      <c r="F2261" s="243"/>
      <c r="G2261" s="243"/>
      <c r="H2261" s="243"/>
      <c r="I2261" s="243"/>
      <c r="J2261" s="243"/>
      <c r="K2261" s="243"/>
      <c r="L2261" s="243"/>
      <c r="M2261" s="243"/>
      <c r="N2261" s="243"/>
      <c r="O2261" s="243"/>
      <c r="P2261" s="243"/>
      <c r="Q2261" s="243"/>
    </row>
    <row r="2262" spans="2:17">
      <c r="B2262" s="243"/>
      <c r="C2262" s="243"/>
      <c r="D2262" s="243"/>
      <c r="E2262" s="243"/>
      <c r="F2262" s="243"/>
      <c r="G2262" s="243"/>
      <c r="H2262" s="243"/>
      <c r="I2262" s="243"/>
      <c r="J2262" s="243"/>
      <c r="K2262" s="243"/>
      <c r="L2262" s="243"/>
      <c r="M2262" s="243"/>
      <c r="N2262" s="243"/>
      <c r="O2262" s="243"/>
      <c r="P2262" s="243"/>
      <c r="Q2262" s="243"/>
    </row>
    <row r="2263" spans="2:17">
      <c r="B2263" s="243"/>
      <c r="C2263" s="243"/>
      <c r="D2263" s="243"/>
      <c r="E2263" s="243"/>
      <c r="F2263" s="243"/>
      <c r="G2263" s="243"/>
      <c r="H2263" s="243"/>
      <c r="I2263" s="243"/>
      <c r="J2263" s="243"/>
      <c r="K2263" s="243"/>
      <c r="L2263" s="243"/>
      <c r="M2263" s="243"/>
      <c r="N2263" s="243"/>
      <c r="O2263" s="243"/>
      <c r="P2263" s="243"/>
      <c r="Q2263" s="243"/>
    </row>
    <row r="2264" spans="2:17">
      <c r="B2264" s="243"/>
      <c r="C2264" s="243"/>
      <c r="D2264" s="243"/>
      <c r="E2264" s="243"/>
      <c r="F2264" s="243"/>
      <c r="G2264" s="243"/>
      <c r="H2264" s="243"/>
      <c r="I2264" s="243"/>
      <c r="J2264" s="243"/>
      <c r="K2264" s="243"/>
      <c r="L2264" s="243"/>
      <c r="M2264" s="243"/>
      <c r="N2264" s="243"/>
      <c r="O2264" s="243"/>
      <c r="P2264" s="243"/>
      <c r="Q2264" s="243"/>
    </row>
    <row r="2265" spans="2:17">
      <c r="B2265" s="243"/>
      <c r="C2265" s="243"/>
      <c r="D2265" s="243"/>
      <c r="E2265" s="243"/>
      <c r="F2265" s="243"/>
      <c r="G2265" s="243"/>
      <c r="H2265" s="243"/>
      <c r="I2265" s="243"/>
      <c r="J2265" s="243"/>
      <c r="K2265" s="243"/>
      <c r="L2265" s="243"/>
      <c r="M2265" s="243"/>
      <c r="N2265" s="243"/>
      <c r="O2265" s="243"/>
      <c r="P2265" s="243"/>
      <c r="Q2265" s="243"/>
    </row>
    <row r="2266" spans="2:17">
      <c r="B2266" s="243"/>
      <c r="C2266" s="243"/>
      <c r="D2266" s="243"/>
      <c r="E2266" s="243"/>
      <c r="F2266" s="243"/>
      <c r="G2266" s="243"/>
      <c r="H2266" s="243"/>
      <c r="I2266" s="243"/>
      <c r="J2266" s="243"/>
      <c r="K2266" s="243"/>
      <c r="L2266" s="243"/>
      <c r="M2266" s="243"/>
      <c r="N2266" s="243"/>
      <c r="O2266" s="243"/>
      <c r="P2266" s="243"/>
      <c r="Q2266" s="243"/>
    </row>
    <row r="2267" spans="2:17">
      <c r="B2267" s="243"/>
      <c r="C2267" s="243"/>
      <c r="D2267" s="243"/>
      <c r="E2267" s="243"/>
      <c r="F2267" s="243"/>
      <c r="G2267" s="243"/>
      <c r="H2267" s="243"/>
      <c r="I2267" s="243"/>
      <c r="J2267" s="243"/>
      <c r="K2267" s="243"/>
      <c r="L2267" s="243"/>
      <c r="M2267" s="243"/>
      <c r="N2267" s="243"/>
      <c r="O2267" s="243"/>
      <c r="P2267" s="243"/>
      <c r="Q2267" s="243"/>
    </row>
    <row r="2268" spans="2:17">
      <c r="B2268" s="243"/>
      <c r="C2268" s="243"/>
      <c r="D2268" s="243"/>
      <c r="E2268" s="243"/>
      <c r="F2268" s="243"/>
      <c r="G2268" s="243"/>
      <c r="H2268" s="243"/>
      <c r="I2268" s="243"/>
      <c r="J2268" s="243"/>
      <c r="K2268" s="243"/>
      <c r="L2268" s="243"/>
      <c r="M2268" s="243"/>
      <c r="N2268" s="243"/>
      <c r="O2268" s="243"/>
      <c r="P2268" s="243"/>
      <c r="Q2268" s="243"/>
    </row>
    <row r="2269" spans="2:17">
      <c r="B2269" s="243"/>
      <c r="C2269" s="243"/>
      <c r="D2269" s="243"/>
      <c r="E2269" s="243"/>
      <c r="F2269" s="243"/>
      <c r="G2269" s="243"/>
      <c r="H2269" s="243"/>
      <c r="I2269" s="243"/>
      <c r="J2269" s="243"/>
      <c r="K2269" s="243"/>
      <c r="L2269" s="243"/>
      <c r="M2269" s="243"/>
      <c r="N2269" s="243"/>
      <c r="O2269" s="243"/>
      <c r="P2269" s="243"/>
      <c r="Q2269" s="243"/>
    </row>
    <row r="2270" spans="2:17">
      <c r="B2270" s="243"/>
      <c r="C2270" s="243"/>
      <c r="D2270" s="243"/>
      <c r="E2270" s="243"/>
      <c r="F2270" s="243"/>
      <c r="G2270" s="243"/>
      <c r="H2270" s="243"/>
      <c r="I2270" s="243"/>
      <c r="J2270" s="243"/>
      <c r="K2270" s="243"/>
      <c r="L2270" s="243"/>
      <c r="M2270" s="243"/>
      <c r="N2270" s="243"/>
      <c r="O2270" s="243"/>
      <c r="P2270" s="243"/>
      <c r="Q2270" s="243"/>
    </row>
    <row r="2271" spans="2:17">
      <c r="B2271" s="243"/>
      <c r="C2271" s="243"/>
      <c r="D2271" s="243"/>
      <c r="E2271" s="243"/>
      <c r="F2271" s="243"/>
      <c r="G2271" s="243"/>
      <c r="H2271" s="243"/>
      <c r="I2271" s="243"/>
      <c r="J2271" s="243"/>
      <c r="K2271" s="243"/>
      <c r="L2271" s="243"/>
      <c r="M2271" s="243"/>
      <c r="N2271" s="243"/>
      <c r="O2271" s="243"/>
      <c r="P2271" s="243"/>
      <c r="Q2271" s="243"/>
    </row>
    <row r="2272" spans="2:17">
      <c r="B2272" s="243"/>
      <c r="C2272" s="243"/>
      <c r="D2272" s="243"/>
      <c r="E2272" s="243"/>
      <c r="F2272" s="243"/>
      <c r="G2272" s="243"/>
      <c r="H2272" s="243"/>
      <c r="I2272" s="243"/>
      <c r="J2272" s="243"/>
      <c r="K2272" s="243"/>
      <c r="L2272" s="243"/>
      <c r="M2272" s="243"/>
      <c r="N2272" s="243"/>
      <c r="O2272" s="243"/>
      <c r="P2272" s="243"/>
      <c r="Q2272" s="243"/>
    </row>
    <row r="2273" spans="2:17">
      <c r="B2273" s="243"/>
      <c r="C2273" s="243"/>
      <c r="D2273" s="243"/>
      <c r="E2273" s="243"/>
      <c r="F2273" s="243"/>
      <c r="G2273" s="243"/>
      <c r="H2273" s="243"/>
      <c r="I2273" s="243"/>
      <c r="J2273" s="243"/>
      <c r="K2273" s="243"/>
      <c r="L2273" s="243"/>
      <c r="M2273" s="243"/>
      <c r="N2273" s="243"/>
      <c r="O2273" s="243"/>
      <c r="P2273" s="243"/>
      <c r="Q2273" s="243"/>
    </row>
    <row r="2274" spans="2:17">
      <c r="B2274" s="243"/>
      <c r="C2274" s="243"/>
      <c r="D2274" s="243"/>
      <c r="E2274" s="243"/>
      <c r="F2274" s="243"/>
      <c r="G2274" s="243"/>
      <c r="H2274" s="243"/>
      <c r="I2274" s="243"/>
      <c r="J2274" s="243"/>
      <c r="K2274" s="243"/>
      <c r="L2274" s="243"/>
      <c r="M2274" s="243"/>
      <c r="N2274" s="243"/>
      <c r="O2274" s="243"/>
      <c r="P2274" s="243"/>
      <c r="Q2274" s="243"/>
    </row>
    <row r="2275" spans="2:17">
      <c r="B2275" s="243"/>
      <c r="C2275" s="243"/>
      <c r="D2275" s="243"/>
      <c r="E2275" s="243"/>
      <c r="F2275" s="243"/>
      <c r="G2275" s="243"/>
      <c r="H2275" s="243"/>
      <c r="I2275" s="243"/>
      <c r="J2275" s="243"/>
      <c r="K2275" s="243"/>
      <c r="L2275" s="243"/>
      <c r="M2275" s="243"/>
      <c r="N2275" s="243"/>
      <c r="O2275" s="243"/>
      <c r="P2275" s="243"/>
      <c r="Q2275" s="243"/>
    </row>
    <row r="2276" spans="2:17">
      <c r="B2276" s="243"/>
      <c r="C2276" s="243"/>
      <c r="D2276" s="243"/>
      <c r="E2276" s="243"/>
      <c r="F2276" s="243"/>
      <c r="G2276" s="243"/>
      <c r="H2276" s="243"/>
      <c r="I2276" s="243"/>
      <c r="J2276" s="243"/>
      <c r="K2276" s="243"/>
      <c r="L2276" s="243"/>
      <c r="M2276" s="243"/>
      <c r="N2276" s="243"/>
      <c r="O2276" s="243"/>
      <c r="P2276" s="243"/>
      <c r="Q2276" s="243"/>
    </row>
    <row r="2277" spans="2:17">
      <c r="B2277" s="243"/>
      <c r="C2277" s="243"/>
      <c r="D2277" s="243"/>
      <c r="E2277" s="243"/>
      <c r="F2277" s="243"/>
      <c r="G2277" s="243"/>
      <c r="H2277" s="243"/>
      <c r="I2277" s="243"/>
      <c r="J2277" s="243"/>
      <c r="K2277" s="243"/>
      <c r="L2277" s="243"/>
      <c r="M2277" s="243"/>
      <c r="N2277" s="243"/>
      <c r="O2277" s="243"/>
      <c r="P2277" s="243"/>
      <c r="Q2277" s="243"/>
    </row>
    <row r="2278" spans="2:17">
      <c r="B2278" s="243"/>
      <c r="C2278" s="243"/>
      <c r="D2278" s="243"/>
      <c r="E2278" s="243"/>
      <c r="F2278" s="243"/>
      <c r="G2278" s="243"/>
      <c r="H2278" s="243"/>
      <c r="I2278" s="243"/>
      <c r="J2278" s="243"/>
      <c r="K2278" s="243"/>
      <c r="L2278" s="243"/>
      <c r="M2278" s="243"/>
      <c r="N2278" s="243"/>
      <c r="O2278" s="243"/>
      <c r="P2278" s="243"/>
      <c r="Q2278" s="243"/>
    </row>
    <row r="2279" spans="2:17">
      <c r="B2279" s="243"/>
      <c r="C2279" s="243"/>
      <c r="D2279" s="243"/>
      <c r="E2279" s="243"/>
      <c r="F2279" s="243"/>
      <c r="G2279" s="243"/>
      <c r="H2279" s="243"/>
      <c r="I2279" s="243"/>
      <c r="J2279" s="243"/>
      <c r="K2279" s="243"/>
      <c r="L2279" s="243"/>
      <c r="M2279" s="243"/>
      <c r="N2279" s="243"/>
      <c r="O2279" s="243"/>
      <c r="P2279" s="243"/>
      <c r="Q2279" s="243"/>
    </row>
    <row r="2280" spans="2:17">
      <c r="B2280" s="243"/>
      <c r="C2280" s="243"/>
      <c r="D2280" s="243"/>
      <c r="E2280" s="243"/>
      <c r="F2280" s="243"/>
      <c r="G2280" s="243"/>
      <c r="H2280" s="243"/>
      <c r="I2280" s="243"/>
      <c r="J2280" s="243"/>
      <c r="K2280" s="243"/>
      <c r="L2280" s="243"/>
      <c r="M2280" s="243"/>
      <c r="N2280" s="243"/>
      <c r="O2280" s="243"/>
      <c r="P2280" s="243"/>
      <c r="Q2280" s="243"/>
    </row>
    <row r="2281" spans="2:17">
      <c r="B2281" s="243"/>
      <c r="C2281" s="243"/>
      <c r="D2281" s="243"/>
      <c r="E2281" s="243"/>
      <c r="F2281" s="243"/>
      <c r="G2281" s="243"/>
      <c r="H2281" s="243"/>
      <c r="I2281" s="243"/>
      <c r="J2281" s="243"/>
      <c r="K2281" s="243"/>
      <c r="L2281" s="243"/>
      <c r="M2281" s="243"/>
      <c r="N2281" s="243"/>
      <c r="O2281" s="243"/>
      <c r="P2281" s="243"/>
      <c r="Q2281" s="243"/>
    </row>
    <row r="2282" spans="2:17">
      <c r="B2282" s="243"/>
      <c r="C2282" s="243"/>
      <c r="D2282" s="243"/>
      <c r="E2282" s="243"/>
      <c r="F2282" s="243"/>
      <c r="G2282" s="243"/>
      <c r="H2282" s="243"/>
      <c r="I2282" s="243"/>
      <c r="J2282" s="243"/>
      <c r="K2282" s="243"/>
      <c r="L2282" s="243"/>
      <c r="M2282" s="243"/>
      <c r="N2282" s="243"/>
      <c r="O2282" s="243"/>
      <c r="P2282" s="243"/>
      <c r="Q2282" s="243"/>
    </row>
    <row r="2283" spans="2:17">
      <c r="B2283" s="243"/>
      <c r="C2283" s="243"/>
      <c r="D2283" s="243"/>
      <c r="E2283" s="243"/>
      <c r="F2283" s="243"/>
      <c r="G2283" s="243"/>
      <c r="H2283" s="243"/>
      <c r="I2283" s="243"/>
      <c r="J2283" s="243"/>
      <c r="K2283" s="243"/>
      <c r="L2283" s="243"/>
      <c r="M2283" s="243"/>
      <c r="N2283" s="243"/>
      <c r="O2283" s="243"/>
      <c r="P2283" s="243"/>
      <c r="Q2283" s="243"/>
    </row>
    <row r="2284" spans="2:17">
      <c r="B2284" s="243"/>
      <c r="C2284" s="243"/>
      <c r="D2284" s="243"/>
      <c r="E2284" s="243"/>
      <c r="F2284" s="243"/>
      <c r="G2284" s="243"/>
      <c r="H2284" s="243"/>
      <c r="I2284" s="243"/>
      <c r="J2284" s="243"/>
      <c r="K2284" s="243"/>
      <c r="L2284" s="243"/>
      <c r="M2284" s="243"/>
      <c r="N2284" s="243"/>
      <c r="O2284" s="243"/>
      <c r="P2284" s="243"/>
      <c r="Q2284" s="243"/>
    </row>
    <row r="2285" spans="2:17">
      <c r="B2285" s="243"/>
      <c r="C2285" s="243"/>
      <c r="D2285" s="243"/>
      <c r="E2285" s="243"/>
      <c r="F2285" s="243"/>
      <c r="G2285" s="243"/>
      <c r="H2285" s="243"/>
      <c r="I2285" s="243"/>
      <c r="J2285" s="243"/>
      <c r="K2285" s="243"/>
      <c r="L2285" s="243"/>
      <c r="M2285" s="243"/>
      <c r="N2285" s="243"/>
      <c r="O2285" s="243"/>
      <c r="P2285" s="243"/>
      <c r="Q2285" s="243"/>
    </row>
    <row r="2286" spans="2:17">
      <c r="B2286" s="243"/>
      <c r="C2286" s="243"/>
      <c r="D2286" s="243"/>
      <c r="E2286" s="243"/>
      <c r="F2286" s="243"/>
      <c r="G2286" s="243"/>
      <c r="H2286" s="243"/>
      <c r="I2286" s="243"/>
      <c r="J2286" s="243"/>
      <c r="K2286" s="243"/>
      <c r="L2286" s="243"/>
      <c r="M2286" s="243"/>
      <c r="N2286" s="243"/>
      <c r="O2286" s="243"/>
      <c r="P2286" s="243"/>
      <c r="Q2286" s="243"/>
    </row>
    <row r="2287" spans="2:17">
      <c r="B2287" s="243"/>
      <c r="C2287" s="243"/>
      <c r="D2287" s="243"/>
      <c r="E2287" s="243"/>
      <c r="F2287" s="243"/>
      <c r="G2287" s="243"/>
      <c r="H2287" s="243"/>
      <c r="I2287" s="243"/>
      <c r="J2287" s="243"/>
      <c r="K2287" s="243"/>
      <c r="L2287" s="243"/>
      <c r="M2287" s="243"/>
      <c r="N2287" s="243"/>
      <c r="O2287" s="243"/>
      <c r="P2287" s="243"/>
      <c r="Q2287" s="243"/>
    </row>
    <row r="2288" spans="2:17">
      <c r="B2288" s="243"/>
      <c r="C2288" s="243"/>
      <c r="D2288" s="243"/>
      <c r="E2288" s="243"/>
      <c r="F2288" s="243"/>
      <c r="G2288" s="243"/>
      <c r="H2288" s="243"/>
      <c r="I2288" s="243"/>
      <c r="J2288" s="243"/>
      <c r="K2288" s="243"/>
      <c r="L2288" s="243"/>
      <c r="M2288" s="243"/>
      <c r="N2288" s="243"/>
      <c r="O2288" s="243"/>
      <c r="P2288" s="243"/>
      <c r="Q2288" s="243"/>
    </row>
    <row r="2289" spans="2:17">
      <c r="B2289" s="243"/>
      <c r="C2289" s="243"/>
      <c r="D2289" s="243"/>
      <c r="E2289" s="243"/>
      <c r="F2289" s="243"/>
      <c r="G2289" s="243"/>
      <c r="H2289" s="243"/>
      <c r="I2289" s="243"/>
      <c r="J2289" s="243"/>
      <c r="K2289" s="243"/>
      <c r="L2289" s="243"/>
      <c r="M2289" s="243"/>
      <c r="N2289" s="243"/>
      <c r="O2289" s="243"/>
      <c r="P2289" s="243"/>
      <c r="Q2289" s="243"/>
    </row>
    <row r="2290" spans="2:17">
      <c r="B2290" s="243"/>
      <c r="C2290" s="243"/>
      <c r="D2290" s="243"/>
      <c r="E2290" s="243"/>
      <c r="F2290" s="243"/>
      <c r="G2290" s="243"/>
      <c r="H2290" s="243"/>
      <c r="I2290" s="243"/>
      <c r="J2290" s="243"/>
      <c r="K2290" s="243"/>
      <c r="L2290" s="243"/>
      <c r="M2290" s="243"/>
      <c r="N2290" s="243"/>
      <c r="O2290" s="243"/>
      <c r="P2290" s="243"/>
      <c r="Q2290" s="243"/>
    </row>
    <row r="2291" spans="2:17">
      <c r="B2291" s="243"/>
      <c r="C2291" s="243"/>
      <c r="D2291" s="243"/>
      <c r="E2291" s="243"/>
      <c r="F2291" s="243"/>
      <c r="G2291" s="243"/>
      <c r="H2291" s="243"/>
      <c r="I2291" s="243"/>
      <c r="J2291" s="243"/>
      <c r="K2291" s="243"/>
      <c r="L2291" s="243"/>
      <c r="M2291" s="243"/>
      <c r="N2291" s="243"/>
      <c r="O2291" s="243"/>
      <c r="P2291" s="243"/>
      <c r="Q2291" s="243"/>
    </row>
    <row r="2292" spans="2:17">
      <c r="B2292" s="243"/>
      <c r="C2292" s="243"/>
      <c r="D2292" s="243"/>
      <c r="E2292" s="243"/>
      <c r="F2292" s="243"/>
      <c r="G2292" s="243"/>
      <c r="H2292" s="243"/>
      <c r="I2292" s="243"/>
      <c r="J2292" s="243"/>
      <c r="K2292" s="243"/>
      <c r="L2292" s="243"/>
      <c r="M2292" s="243"/>
      <c r="N2292" s="243"/>
      <c r="O2292" s="243"/>
      <c r="P2292" s="243"/>
      <c r="Q2292" s="243"/>
    </row>
    <row r="2293" spans="2:17">
      <c r="B2293" s="243"/>
      <c r="C2293" s="243"/>
      <c r="D2293" s="243"/>
      <c r="E2293" s="243"/>
      <c r="F2293" s="243"/>
      <c r="G2293" s="243"/>
      <c r="H2293" s="243"/>
      <c r="I2293" s="243"/>
      <c r="J2293" s="243"/>
      <c r="K2293" s="243"/>
      <c r="L2293" s="243"/>
      <c r="M2293" s="243"/>
      <c r="N2293" s="243"/>
      <c r="O2293" s="243"/>
      <c r="P2293" s="243"/>
      <c r="Q2293" s="243"/>
    </row>
    <row r="2294" spans="2:17">
      <c r="B2294" s="243"/>
      <c r="C2294" s="243"/>
      <c r="D2294" s="243"/>
      <c r="E2294" s="243"/>
      <c r="F2294" s="243"/>
      <c r="G2294" s="243"/>
      <c r="H2294" s="243"/>
      <c r="I2294" s="243"/>
      <c r="J2294" s="243"/>
      <c r="K2294" s="243"/>
      <c r="L2294" s="243"/>
      <c r="M2294" s="243"/>
      <c r="N2294" s="243"/>
      <c r="O2294" s="243"/>
      <c r="P2294" s="243"/>
      <c r="Q2294" s="243"/>
    </row>
    <row r="2295" spans="2:17">
      <c r="B2295" s="243"/>
      <c r="C2295" s="243"/>
      <c r="D2295" s="243"/>
      <c r="E2295" s="243"/>
      <c r="F2295" s="243"/>
      <c r="G2295" s="243"/>
      <c r="H2295" s="243"/>
      <c r="I2295" s="243"/>
      <c r="J2295" s="243"/>
      <c r="K2295" s="243"/>
      <c r="L2295" s="243"/>
      <c r="M2295" s="243"/>
      <c r="N2295" s="243"/>
      <c r="O2295" s="243"/>
      <c r="P2295" s="243"/>
      <c r="Q2295" s="243"/>
    </row>
    <row r="2296" spans="2:17">
      <c r="B2296" s="243"/>
      <c r="C2296" s="243"/>
      <c r="D2296" s="243"/>
      <c r="E2296" s="243"/>
      <c r="F2296" s="243"/>
      <c r="G2296" s="243"/>
      <c r="H2296" s="243"/>
      <c r="I2296" s="243"/>
      <c r="J2296" s="243"/>
      <c r="K2296" s="243"/>
      <c r="L2296" s="243"/>
      <c r="M2296" s="243"/>
      <c r="N2296" s="243"/>
      <c r="O2296" s="243"/>
      <c r="P2296" s="243"/>
      <c r="Q2296" s="243"/>
    </row>
    <row r="2297" spans="2:17">
      <c r="B2297" s="243"/>
      <c r="C2297" s="243"/>
      <c r="D2297" s="243"/>
      <c r="E2297" s="243"/>
      <c r="F2297" s="243"/>
      <c r="G2297" s="243"/>
      <c r="H2297" s="243"/>
      <c r="I2297" s="243"/>
      <c r="J2297" s="243"/>
      <c r="K2297" s="243"/>
      <c r="L2297" s="243"/>
      <c r="M2297" s="243"/>
      <c r="N2297" s="243"/>
      <c r="O2297" s="243"/>
      <c r="P2297" s="243"/>
      <c r="Q2297" s="243"/>
    </row>
    <row r="2298" spans="2:17">
      <c r="B2298" s="243"/>
      <c r="C2298" s="243"/>
      <c r="D2298" s="243"/>
      <c r="E2298" s="243"/>
      <c r="F2298" s="243"/>
      <c r="G2298" s="243"/>
      <c r="H2298" s="243"/>
      <c r="I2298" s="243"/>
      <c r="J2298" s="243"/>
      <c r="K2298" s="243"/>
      <c r="L2298" s="243"/>
      <c r="M2298" s="243"/>
      <c r="N2298" s="243"/>
      <c r="O2298" s="243"/>
      <c r="P2298" s="243"/>
      <c r="Q2298" s="243"/>
    </row>
    <row r="2299" spans="2:17">
      <c r="B2299" s="243"/>
      <c r="C2299" s="243"/>
      <c r="D2299" s="243"/>
      <c r="E2299" s="243"/>
      <c r="F2299" s="243"/>
      <c r="G2299" s="243"/>
      <c r="H2299" s="243"/>
      <c r="I2299" s="243"/>
      <c r="J2299" s="243"/>
      <c r="K2299" s="243"/>
      <c r="L2299" s="243"/>
      <c r="M2299" s="243"/>
      <c r="N2299" s="243"/>
      <c r="O2299" s="243"/>
      <c r="P2299" s="243"/>
      <c r="Q2299" s="243"/>
    </row>
    <row r="2300" spans="2:17">
      <c r="B2300" s="243"/>
      <c r="C2300" s="243"/>
      <c r="D2300" s="243"/>
      <c r="E2300" s="243"/>
      <c r="F2300" s="243"/>
      <c r="G2300" s="243"/>
      <c r="H2300" s="243"/>
      <c r="I2300" s="243"/>
      <c r="J2300" s="243"/>
      <c r="K2300" s="243"/>
      <c r="L2300" s="243"/>
      <c r="M2300" s="243"/>
      <c r="N2300" s="243"/>
      <c r="O2300" s="243"/>
      <c r="P2300" s="243"/>
      <c r="Q2300" s="243"/>
    </row>
    <row r="2301" spans="2:17">
      <c r="B2301" s="243"/>
      <c r="C2301" s="243"/>
      <c r="D2301" s="243"/>
      <c r="E2301" s="243"/>
      <c r="F2301" s="243"/>
      <c r="G2301" s="243"/>
      <c r="H2301" s="243"/>
      <c r="I2301" s="243"/>
      <c r="J2301" s="243"/>
      <c r="K2301" s="243"/>
      <c r="L2301" s="243"/>
      <c r="M2301" s="243"/>
      <c r="N2301" s="243"/>
      <c r="O2301" s="243"/>
      <c r="P2301" s="243"/>
      <c r="Q2301" s="243"/>
    </row>
    <row r="2302" spans="2:17">
      <c r="B2302" s="243"/>
      <c r="C2302" s="243"/>
      <c r="D2302" s="243"/>
      <c r="E2302" s="243"/>
      <c r="F2302" s="243"/>
      <c r="G2302" s="243"/>
      <c r="H2302" s="243"/>
      <c r="I2302" s="243"/>
      <c r="J2302" s="243"/>
      <c r="K2302" s="243"/>
      <c r="L2302" s="243"/>
      <c r="M2302" s="243"/>
      <c r="N2302" s="243"/>
      <c r="O2302" s="243"/>
      <c r="P2302" s="243"/>
      <c r="Q2302" s="243"/>
    </row>
    <row r="2303" spans="2:17">
      <c r="B2303" s="243"/>
      <c r="C2303" s="243"/>
      <c r="D2303" s="243"/>
      <c r="E2303" s="243"/>
      <c r="F2303" s="243"/>
      <c r="G2303" s="243"/>
      <c r="H2303" s="243"/>
      <c r="I2303" s="243"/>
      <c r="J2303" s="243"/>
      <c r="K2303" s="243"/>
      <c r="L2303" s="243"/>
      <c r="M2303" s="243"/>
      <c r="N2303" s="243"/>
      <c r="O2303" s="243"/>
      <c r="P2303" s="243"/>
      <c r="Q2303" s="243"/>
    </row>
    <row r="2304" spans="2:17">
      <c r="B2304" s="243"/>
      <c r="C2304" s="243"/>
      <c r="D2304" s="243"/>
      <c r="E2304" s="243"/>
      <c r="F2304" s="243"/>
      <c r="G2304" s="243"/>
      <c r="H2304" s="243"/>
      <c r="I2304" s="243"/>
      <c r="J2304" s="243"/>
      <c r="K2304" s="243"/>
      <c r="L2304" s="243"/>
      <c r="M2304" s="243"/>
      <c r="N2304" s="243"/>
      <c r="O2304" s="243"/>
      <c r="P2304" s="243"/>
      <c r="Q2304" s="243"/>
    </row>
    <row r="2305" spans="2:17">
      <c r="B2305" s="243"/>
      <c r="C2305" s="243"/>
      <c r="D2305" s="243"/>
      <c r="E2305" s="243"/>
      <c r="F2305" s="243"/>
      <c r="G2305" s="243"/>
      <c r="H2305" s="243"/>
      <c r="I2305" s="243"/>
      <c r="J2305" s="243"/>
      <c r="K2305" s="243"/>
      <c r="L2305" s="243"/>
      <c r="M2305" s="243"/>
      <c r="N2305" s="243"/>
      <c r="O2305" s="243"/>
      <c r="P2305" s="243"/>
      <c r="Q2305" s="243"/>
    </row>
    <row r="2306" spans="2:17">
      <c r="B2306" s="243"/>
      <c r="C2306" s="243"/>
      <c r="D2306" s="243"/>
      <c r="E2306" s="243"/>
      <c r="F2306" s="243"/>
      <c r="G2306" s="243"/>
      <c r="H2306" s="243"/>
      <c r="I2306" s="243"/>
      <c r="J2306" s="243"/>
      <c r="K2306" s="243"/>
      <c r="L2306" s="243"/>
      <c r="M2306" s="243"/>
      <c r="N2306" s="243"/>
      <c r="O2306" s="243"/>
      <c r="P2306" s="243"/>
      <c r="Q2306" s="243"/>
    </row>
    <row r="2307" spans="2:17">
      <c r="B2307" s="243"/>
      <c r="C2307" s="243"/>
      <c r="D2307" s="243"/>
      <c r="E2307" s="243"/>
      <c r="F2307" s="243"/>
      <c r="G2307" s="243"/>
      <c r="H2307" s="243"/>
      <c r="I2307" s="243"/>
      <c r="J2307" s="243"/>
      <c r="K2307" s="243"/>
      <c r="L2307" s="243"/>
      <c r="M2307" s="243"/>
      <c r="N2307" s="243"/>
      <c r="O2307" s="243"/>
      <c r="P2307" s="243"/>
      <c r="Q2307" s="243"/>
    </row>
    <row r="2308" spans="2:17">
      <c r="B2308" s="243"/>
      <c r="C2308" s="243"/>
      <c r="D2308" s="243"/>
      <c r="E2308" s="243"/>
      <c r="F2308" s="243"/>
      <c r="G2308" s="243"/>
      <c r="H2308" s="243"/>
      <c r="I2308" s="243"/>
      <c r="J2308" s="243"/>
      <c r="K2308" s="243"/>
      <c r="L2308" s="243"/>
      <c r="M2308" s="243"/>
      <c r="N2308" s="243"/>
      <c r="O2308" s="243"/>
      <c r="P2308" s="243"/>
      <c r="Q2308" s="243"/>
    </row>
    <row r="2309" spans="2:17">
      <c r="B2309" s="243"/>
      <c r="C2309" s="243"/>
      <c r="D2309" s="243"/>
      <c r="E2309" s="243"/>
      <c r="F2309" s="243"/>
      <c r="G2309" s="243"/>
      <c r="H2309" s="243"/>
      <c r="I2309" s="243"/>
      <c r="J2309" s="243"/>
      <c r="K2309" s="243"/>
      <c r="L2309" s="243"/>
      <c r="M2309" s="243"/>
      <c r="N2309" s="243"/>
      <c r="O2309" s="243"/>
      <c r="P2309" s="243"/>
      <c r="Q2309" s="243"/>
    </row>
    <row r="2310" spans="2:17">
      <c r="B2310" s="243"/>
      <c r="C2310" s="243"/>
      <c r="D2310" s="243"/>
      <c r="E2310" s="243"/>
      <c r="F2310" s="243"/>
      <c r="G2310" s="243"/>
      <c r="H2310" s="243"/>
      <c r="I2310" s="243"/>
      <c r="J2310" s="243"/>
      <c r="K2310" s="243"/>
      <c r="L2310" s="243"/>
      <c r="M2310" s="243"/>
      <c r="N2310" s="243"/>
      <c r="O2310" s="243"/>
      <c r="P2310" s="243"/>
      <c r="Q2310" s="243"/>
    </row>
    <row r="2311" spans="2:17">
      <c r="B2311" s="243"/>
      <c r="C2311" s="243"/>
      <c r="D2311" s="243"/>
      <c r="E2311" s="243"/>
      <c r="F2311" s="243"/>
      <c r="G2311" s="243"/>
      <c r="H2311" s="243"/>
      <c r="I2311" s="243"/>
      <c r="J2311" s="243"/>
      <c r="K2311" s="243"/>
      <c r="L2311" s="243"/>
      <c r="M2311" s="243"/>
      <c r="N2311" s="243"/>
      <c r="O2311" s="243"/>
      <c r="P2311" s="243"/>
      <c r="Q2311" s="243"/>
    </row>
    <row r="2312" spans="2:17">
      <c r="B2312" s="243"/>
      <c r="C2312" s="243"/>
      <c r="D2312" s="243"/>
      <c r="E2312" s="243"/>
      <c r="F2312" s="243"/>
      <c r="G2312" s="243"/>
      <c r="H2312" s="243"/>
      <c r="I2312" s="243"/>
      <c r="J2312" s="243"/>
      <c r="K2312" s="243"/>
      <c r="L2312" s="243"/>
      <c r="M2312" s="243"/>
      <c r="N2312" s="243"/>
      <c r="O2312" s="243"/>
      <c r="P2312" s="243"/>
      <c r="Q2312" s="243"/>
    </row>
    <row r="2313" spans="2:17">
      <c r="B2313" s="243"/>
      <c r="C2313" s="243"/>
      <c r="D2313" s="243"/>
      <c r="E2313" s="243"/>
      <c r="F2313" s="243"/>
      <c r="G2313" s="243"/>
      <c r="H2313" s="243"/>
      <c r="I2313" s="243"/>
      <c r="J2313" s="243"/>
      <c r="K2313" s="243"/>
      <c r="L2313" s="243"/>
      <c r="M2313" s="243"/>
      <c r="N2313" s="243"/>
      <c r="O2313" s="243"/>
      <c r="P2313" s="243"/>
      <c r="Q2313" s="243"/>
    </row>
    <row r="2314" spans="2:17">
      <c r="B2314" s="243"/>
      <c r="C2314" s="243"/>
      <c r="D2314" s="243"/>
      <c r="E2314" s="243"/>
      <c r="F2314" s="243"/>
      <c r="G2314" s="243"/>
      <c r="H2314" s="243"/>
      <c r="I2314" s="243"/>
      <c r="J2314" s="243"/>
      <c r="K2314" s="243"/>
      <c r="L2314" s="243"/>
      <c r="M2314" s="243"/>
      <c r="N2314" s="243"/>
      <c r="O2314" s="243"/>
      <c r="P2314" s="243"/>
      <c r="Q2314" s="243"/>
    </row>
    <row r="2315" spans="2:17">
      <c r="B2315" s="243"/>
      <c r="C2315" s="243"/>
      <c r="D2315" s="243"/>
      <c r="E2315" s="243"/>
      <c r="F2315" s="243"/>
      <c r="G2315" s="243"/>
      <c r="H2315" s="243"/>
      <c r="I2315" s="243"/>
      <c r="J2315" s="243"/>
      <c r="K2315" s="243"/>
      <c r="L2315" s="243"/>
      <c r="M2315" s="243"/>
      <c r="N2315" s="243"/>
      <c r="O2315" s="243"/>
      <c r="P2315" s="243"/>
      <c r="Q2315" s="243"/>
    </row>
    <row r="2316" spans="2:17">
      <c r="B2316" s="243"/>
      <c r="C2316" s="243"/>
      <c r="D2316" s="243"/>
      <c r="E2316" s="243"/>
      <c r="F2316" s="243"/>
      <c r="G2316" s="243"/>
      <c r="H2316" s="243"/>
      <c r="I2316" s="243"/>
      <c r="J2316" s="243"/>
      <c r="K2316" s="243"/>
      <c r="L2316" s="243"/>
      <c r="M2316" s="243"/>
      <c r="N2316" s="243"/>
      <c r="O2316" s="243"/>
      <c r="P2316" s="243"/>
      <c r="Q2316" s="243"/>
    </row>
    <row r="2317" spans="2:17">
      <c r="B2317" s="243"/>
      <c r="C2317" s="243"/>
      <c r="D2317" s="243"/>
      <c r="E2317" s="243"/>
      <c r="F2317" s="243"/>
      <c r="G2317" s="243"/>
      <c r="H2317" s="243"/>
      <c r="I2317" s="243"/>
      <c r="J2317" s="243"/>
      <c r="K2317" s="243"/>
      <c r="L2317" s="243"/>
      <c r="M2317" s="243"/>
      <c r="N2317" s="243"/>
      <c r="O2317" s="243"/>
      <c r="P2317" s="243"/>
      <c r="Q2317" s="243"/>
    </row>
    <row r="2318" spans="2:17">
      <c r="B2318" s="243"/>
      <c r="C2318" s="243"/>
      <c r="D2318" s="243"/>
      <c r="E2318" s="243"/>
      <c r="F2318" s="243"/>
      <c r="G2318" s="243"/>
      <c r="H2318" s="243"/>
      <c r="I2318" s="243"/>
      <c r="J2318" s="243"/>
      <c r="K2318" s="243"/>
      <c r="L2318" s="243"/>
      <c r="M2318" s="243"/>
      <c r="N2318" s="243"/>
      <c r="O2318" s="243"/>
      <c r="P2318" s="243"/>
      <c r="Q2318" s="243"/>
    </row>
    <row r="2319" spans="2:17">
      <c r="B2319" s="243"/>
      <c r="C2319" s="243"/>
      <c r="D2319" s="243"/>
      <c r="E2319" s="243"/>
      <c r="F2319" s="243"/>
      <c r="G2319" s="243"/>
      <c r="H2319" s="243"/>
      <c r="I2319" s="243"/>
      <c r="J2319" s="243"/>
      <c r="K2319" s="243"/>
      <c r="L2319" s="243"/>
      <c r="M2319" s="243"/>
      <c r="N2319" s="243"/>
      <c r="O2319" s="243"/>
      <c r="P2319" s="243"/>
      <c r="Q2319" s="243"/>
    </row>
    <row r="2320" spans="2:17">
      <c r="B2320" s="243"/>
      <c r="C2320" s="243"/>
      <c r="D2320" s="243"/>
      <c r="E2320" s="243"/>
      <c r="F2320" s="243"/>
      <c r="G2320" s="243"/>
      <c r="H2320" s="243"/>
      <c r="I2320" s="243"/>
      <c r="J2320" s="243"/>
      <c r="K2320" s="243"/>
      <c r="L2320" s="243"/>
      <c r="M2320" s="243"/>
      <c r="N2320" s="243"/>
      <c r="O2320" s="243"/>
      <c r="P2320" s="243"/>
      <c r="Q2320" s="243"/>
    </row>
    <row r="2321" spans="2:17">
      <c r="B2321" s="243"/>
      <c r="C2321" s="243"/>
      <c r="D2321" s="243"/>
      <c r="E2321" s="243"/>
      <c r="F2321" s="243"/>
      <c r="G2321" s="243"/>
      <c r="H2321" s="243"/>
      <c r="I2321" s="243"/>
      <c r="J2321" s="243"/>
      <c r="K2321" s="243"/>
      <c r="L2321" s="243"/>
      <c r="M2321" s="243"/>
      <c r="N2321" s="243"/>
      <c r="O2321" s="243"/>
      <c r="P2321" s="243"/>
      <c r="Q2321" s="243"/>
    </row>
    <row r="2322" spans="2:17">
      <c r="B2322" s="243"/>
      <c r="C2322" s="243"/>
      <c r="D2322" s="243"/>
      <c r="E2322" s="243"/>
      <c r="F2322" s="243"/>
      <c r="G2322" s="243"/>
      <c r="H2322" s="243"/>
      <c r="I2322" s="243"/>
      <c r="J2322" s="243"/>
      <c r="K2322" s="243"/>
      <c r="L2322" s="243"/>
      <c r="M2322" s="243"/>
      <c r="N2322" s="243"/>
      <c r="O2322" s="243"/>
      <c r="P2322" s="243"/>
      <c r="Q2322" s="243"/>
    </row>
    <row r="2323" spans="2:17">
      <c r="B2323" s="243"/>
      <c r="C2323" s="243"/>
      <c r="D2323" s="243"/>
      <c r="E2323" s="243"/>
      <c r="F2323" s="243"/>
      <c r="G2323" s="243"/>
      <c r="H2323" s="243"/>
      <c r="I2323" s="243"/>
      <c r="J2323" s="243"/>
      <c r="K2323" s="243"/>
      <c r="L2323" s="243"/>
      <c r="M2323" s="243"/>
      <c r="N2323" s="243"/>
      <c r="O2323" s="243"/>
      <c r="P2323" s="243"/>
      <c r="Q2323" s="243"/>
    </row>
    <row r="2324" spans="2:17">
      <c r="B2324" s="243"/>
      <c r="C2324" s="243"/>
      <c r="D2324" s="243"/>
      <c r="E2324" s="243"/>
      <c r="F2324" s="243"/>
      <c r="G2324" s="243"/>
      <c r="H2324" s="243"/>
      <c r="I2324" s="243"/>
      <c r="J2324" s="243"/>
      <c r="K2324" s="243"/>
      <c r="L2324" s="243"/>
      <c r="M2324" s="243"/>
      <c r="N2324" s="243"/>
      <c r="O2324" s="243"/>
      <c r="P2324" s="243"/>
      <c r="Q2324" s="243"/>
    </row>
    <row r="2325" spans="2:17">
      <c r="B2325" s="243"/>
      <c r="C2325" s="243"/>
      <c r="D2325" s="243"/>
      <c r="E2325" s="243"/>
      <c r="F2325" s="243"/>
      <c r="G2325" s="243"/>
      <c r="H2325" s="243"/>
      <c r="I2325" s="243"/>
      <c r="J2325" s="243"/>
      <c r="K2325" s="243"/>
      <c r="L2325" s="243"/>
      <c r="M2325" s="243"/>
      <c r="N2325" s="243"/>
      <c r="O2325" s="243"/>
      <c r="P2325" s="243"/>
      <c r="Q2325" s="243"/>
    </row>
    <row r="2326" spans="2:17">
      <c r="B2326" s="243"/>
      <c r="C2326" s="243"/>
      <c r="D2326" s="243"/>
      <c r="E2326" s="243"/>
      <c r="F2326" s="243"/>
      <c r="G2326" s="243"/>
      <c r="H2326" s="243"/>
      <c r="I2326" s="243"/>
      <c r="J2326" s="243"/>
      <c r="K2326" s="243"/>
      <c r="L2326" s="243"/>
      <c r="M2326" s="243"/>
      <c r="N2326" s="243"/>
      <c r="O2326" s="243"/>
      <c r="P2326" s="243"/>
      <c r="Q2326" s="243"/>
    </row>
    <row r="2327" spans="2:17">
      <c r="B2327" s="243"/>
      <c r="C2327" s="243"/>
      <c r="D2327" s="243"/>
      <c r="E2327" s="243"/>
      <c r="F2327" s="243"/>
      <c r="G2327" s="243"/>
      <c r="H2327" s="243"/>
      <c r="I2327" s="243"/>
      <c r="J2327" s="243"/>
      <c r="K2327" s="243"/>
      <c r="L2327" s="243"/>
      <c r="M2327" s="243"/>
      <c r="N2327" s="243"/>
      <c r="O2327" s="243"/>
      <c r="P2327" s="243"/>
      <c r="Q2327" s="243"/>
    </row>
    <row r="2328" spans="2:17">
      <c r="B2328" s="243"/>
      <c r="C2328" s="243"/>
      <c r="D2328" s="243"/>
      <c r="E2328" s="243"/>
      <c r="F2328" s="243"/>
      <c r="G2328" s="243"/>
      <c r="H2328" s="243"/>
      <c r="I2328" s="243"/>
      <c r="J2328" s="243"/>
      <c r="K2328" s="243"/>
      <c r="L2328" s="243"/>
      <c r="M2328" s="243"/>
      <c r="N2328" s="243"/>
      <c r="O2328" s="243"/>
      <c r="P2328" s="243"/>
      <c r="Q2328" s="243"/>
    </row>
    <row r="2329" spans="2:17">
      <c r="B2329" s="243"/>
      <c r="C2329" s="243"/>
      <c r="D2329" s="243"/>
      <c r="E2329" s="243"/>
      <c r="F2329" s="243"/>
      <c r="G2329" s="243"/>
      <c r="H2329" s="243"/>
      <c r="I2329" s="243"/>
      <c r="J2329" s="243"/>
      <c r="K2329" s="243"/>
      <c r="L2329" s="243"/>
      <c r="M2329" s="243"/>
      <c r="N2329" s="243"/>
      <c r="O2329" s="243"/>
      <c r="P2329" s="243"/>
      <c r="Q2329" s="243"/>
    </row>
    <row r="2330" spans="2:17">
      <c r="B2330" s="243"/>
      <c r="C2330" s="243"/>
      <c r="D2330" s="243"/>
      <c r="E2330" s="243"/>
      <c r="F2330" s="243"/>
      <c r="G2330" s="243"/>
      <c r="H2330" s="243"/>
      <c r="I2330" s="243"/>
      <c r="J2330" s="243"/>
      <c r="K2330" s="243"/>
      <c r="L2330" s="243"/>
      <c r="M2330" s="243"/>
      <c r="N2330" s="243"/>
      <c r="O2330" s="243"/>
      <c r="P2330" s="243"/>
      <c r="Q2330" s="243"/>
    </row>
    <row r="2331" spans="2:17">
      <c r="B2331" s="243"/>
      <c r="C2331" s="243"/>
      <c r="D2331" s="243"/>
      <c r="E2331" s="243"/>
      <c r="F2331" s="243"/>
      <c r="G2331" s="243"/>
      <c r="H2331" s="243"/>
      <c r="I2331" s="243"/>
      <c r="J2331" s="243"/>
      <c r="K2331" s="243"/>
      <c r="L2331" s="243"/>
      <c r="M2331" s="243"/>
      <c r="N2331" s="243"/>
      <c r="O2331" s="243"/>
      <c r="P2331" s="243"/>
      <c r="Q2331" s="243"/>
    </row>
    <row r="2332" spans="2:17">
      <c r="B2332" s="243"/>
      <c r="C2332" s="243"/>
      <c r="D2332" s="243"/>
      <c r="E2332" s="243"/>
      <c r="F2332" s="243"/>
      <c r="G2332" s="243"/>
      <c r="H2332" s="243"/>
      <c r="I2332" s="243"/>
      <c r="J2332" s="243"/>
      <c r="K2332" s="243"/>
      <c r="L2332" s="243"/>
      <c r="M2332" s="243"/>
      <c r="N2332" s="243"/>
      <c r="O2332" s="243"/>
      <c r="P2332" s="243"/>
      <c r="Q2332" s="243"/>
    </row>
    <row r="2333" spans="2:17">
      <c r="B2333" s="243"/>
      <c r="C2333" s="243"/>
      <c r="D2333" s="243"/>
      <c r="E2333" s="243"/>
      <c r="F2333" s="243"/>
      <c r="G2333" s="243"/>
      <c r="H2333" s="243"/>
      <c r="I2333" s="243"/>
      <c r="J2333" s="243"/>
      <c r="K2333" s="243"/>
      <c r="L2333" s="243"/>
      <c r="M2333" s="243"/>
      <c r="N2333" s="243"/>
      <c r="O2333" s="243"/>
      <c r="P2333" s="243"/>
      <c r="Q2333" s="243"/>
    </row>
    <row r="2334" spans="2:17">
      <c r="B2334" s="243"/>
      <c r="C2334" s="243"/>
      <c r="D2334" s="243"/>
      <c r="E2334" s="243"/>
      <c r="F2334" s="243"/>
      <c r="G2334" s="243"/>
      <c r="H2334" s="243"/>
      <c r="I2334" s="243"/>
      <c r="J2334" s="243"/>
      <c r="K2334" s="243"/>
      <c r="L2334" s="243"/>
      <c r="M2334" s="243"/>
      <c r="N2334" s="243"/>
      <c r="O2334" s="243"/>
      <c r="P2334" s="243"/>
      <c r="Q2334" s="243"/>
    </row>
    <row r="2335" spans="2:17">
      <c r="B2335" s="243"/>
      <c r="C2335" s="243"/>
      <c r="D2335" s="243"/>
      <c r="E2335" s="243"/>
      <c r="F2335" s="243"/>
      <c r="G2335" s="243"/>
      <c r="H2335" s="243"/>
      <c r="I2335" s="243"/>
      <c r="J2335" s="243"/>
      <c r="K2335" s="243"/>
      <c r="L2335" s="243"/>
      <c r="M2335" s="243"/>
      <c r="N2335" s="243"/>
      <c r="O2335" s="243"/>
      <c r="P2335" s="243"/>
      <c r="Q2335" s="243"/>
    </row>
    <row r="2336" spans="2:17">
      <c r="B2336" s="243"/>
      <c r="C2336" s="243"/>
      <c r="D2336" s="243"/>
      <c r="E2336" s="243"/>
      <c r="F2336" s="243"/>
      <c r="G2336" s="243"/>
      <c r="H2336" s="243"/>
      <c r="I2336" s="243"/>
      <c r="J2336" s="243"/>
      <c r="K2336" s="243"/>
      <c r="L2336" s="243"/>
      <c r="M2336" s="243"/>
      <c r="N2336" s="243"/>
      <c r="O2336" s="243"/>
      <c r="P2336" s="243"/>
      <c r="Q2336" s="243"/>
    </row>
    <row r="2337" spans="2:17">
      <c r="B2337" s="243"/>
      <c r="C2337" s="243"/>
      <c r="D2337" s="243"/>
      <c r="E2337" s="243"/>
      <c r="F2337" s="243"/>
      <c r="G2337" s="243"/>
      <c r="H2337" s="243"/>
      <c r="I2337" s="243"/>
      <c r="J2337" s="243"/>
      <c r="K2337" s="243"/>
      <c r="L2337" s="243"/>
      <c r="M2337" s="243"/>
      <c r="N2337" s="243"/>
      <c r="O2337" s="243"/>
      <c r="P2337" s="243"/>
      <c r="Q2337" s="243"/>
    </row>
    <row r="2338" spans="2:17">
      <c r="B2338" s="243"/>
      <c r="C2338" s="243"/>
      <c r="D2338" s="243"/>
      <c r="E2338" s="243"/>
      <c r="F2338" s="243"/>
      <c r="G2338" s="243"/>
      <c r="H2338" s="243"/>
      <c r="I2338" s="243"/>
      <c r="J2338" s="243"/>
      <c r="K2338" s="243"/>
      <c r="L2338" s="243"/>
      <c r="M2338" s="243"/>
      <c r="N2338" s="243"/>
      <c r="O2338" s="243"/>
      <c r="P2338" s="243"/>
      <c r="Q2338" s="243"/>
    </row>
    <row r="2339" spans="2:17">
      <c r="B2339" s="243"/>
      <c r="C2339" s="243"/>
      <c r="D2339" s="243"/>
      <c r="E2339" s="243"/>
      <c r="F2339" s="243"/>
      <c r="G2339" s="243"/>
      <c r="H2339" s="243"/>
      <c r="I2339" s="243"/>
      <c r="J2339" s="243"/>
      <c r="K2339" s="243"/>
      <c r="L2339" s="243"/>
      <c r="M2339" s="243"/>
      <c r="N2339" s="243"/>
      <c r="O2339" s="243"/>
      <c r="P2339" s="243"/>
      <c r="Q2339" s="243"/>
    </row>
    <row r="2340" spans="2:17">
      <c r="B2340" s="243"/>
      <c r="C2340" s="243"/>
      <c r="D2340" s="243"/>
      <c r="E2340" s="243"/>
      <c r="F2340" s="243"/>
      <c r="G2340" s="243"/>
      <c r="H2340" s="243"/>
      <c r="I2340" s="243"/>
      <c r="J2340" s="243"/>
      <c r="K2340" s="243"/>
      <c r="L2340" s="243"/>
      <c r="M2340" s="243"/>
      <c r="N2340" s="243"/>
      <c r="O2340" s="243"/>
      <c r="P2340" s="243"/>
      <c r="Q2340" s="243"/>
    </row>
    <row r="2341" spans="2:17">
      <c r="B2341" s="243"/>
      <c r="C2341" s="243"/>
      <c r="D2341" s="243"/>
      <c r="E2341" s="243"/>
      <c r="F2341" s="243"/>
      <c r="G2341" s="243"/>
      <c r="H2341" s="243"/>
      <c r="I2341" s="243"/>
      <c r="J2341" s="243"/>
      <c r="K2341" s="243"/>
      <c r="L2341" s="243"/>
      <c r="M2341" s="243"/>
      <c r="N2341" s="243"/>
      <c r="O2341" s="243"/>
      <c r="P2341" s="243"/>
      <c r="Q2341" s="243"/>
    </row>
    <row r="2342" spans="2:17">
      <c r="B2342" s="243"/>
      <c r="C2342" s="243"/>
      <c r="D2342" s="243"/>
      <c r="E2342" s="243"/>
      <c r="F2342" s="243"/>
      <c r="G2342" s="243"/>
      <c r="H2342" s="243"/>
      <c r="I2342" s="243"/>
      <c r="J2342" s="243"/>
      <c r="K2342" s="243"/>
      <c r="L2342" s="243"/>
      <c r="M2342" s="243"/>
      <c r="N2342" s="243"/>
      <c r="O2342" s="243"/>
      <c r="P2342" s="243"/>
      <c r="Q2342" s="243"/>
    </row>
    <row r="2343" spans="2:17">
      <c r="B2343" s="243"/>
      <c r="C2343" s="243"/>
      <c r="D2343" s="243"/>
      <c r="E2343" s="243"/>
      <c r="F2343" s="243"/>
      <c r="G2343" s="243"/>
      <c r="H2343" s="243"/>
      <c r="I2343" s="243"/>
      <c r="J2343" s="243"/>
      <c r="K2343" s="243"/>
      <c r="L2343" s="243"/>
      <c r="M2343" s="243"/>
      <c r="N2343" s="243"/>
      <c r="O2343" s="243"/>
      <c r="P2343" s="243"/>
      <c r="Q2343" s="243"/>
    </row>
    <row r="2344" spans="2:17">
      <c r="B2344" s="243"/>
      <c r="C2344" s="243"/>
      <c r="D2344" s="243"/>
      <c r="E2344" s="243"/>
      <c r="F2344" s="243"/>
      <c r="G2344" s="243"/>
      <c r="H2344" s="243"/>
      <c r="I2344" s="243"/>
      <c r="J2344" s="243"/>
      <c r="K2344" s="243"/>
      <c r="L2344" s="243"/>
      <c r="M2344" s="243"/>
      <c r="N2344" s="243"/>
      <c r="O2344" s="243"/>
      <c r="P2344" s="243"/>
      <c r="Q2344" s="243"/>
    </row>
    <row r="2345" spans="2:17">
      <c r="B2345" s="243"/>
      <c r="C2345" s="243"/>
      <c r="D2345" s="243"/>
      <c r="E2345" s="243"/>
      <c r="F2345" s="243"/>
      <c r="G2345" s="243"/>
      <c r="H2345" s="243"/>
      <c r="I2345" s="243"/>
      <c r="J2345" s="243"/>
      <c r="K2345" s="243"/>
      <c r="L2345" s="243"/>
      <c r="M2345" s="243"/>
      <c r="N2345" s="243"/>
      <c r="O2345" s="243"/>
      <c r="P2345" s="243"/>
      <c r="Q2345" s="243"/>
    </row>
    <row r="2346" spans="2:17">
      <c r="B2346" s="243"/>
      <c r="C2346" s="243"/>
      <c r="D2346" s="243"/>
      <c r="E2346" s="243"/>
      <c r="F2346" s="243"/>
      <c r="G2346" s="243"/>
      <c r="H2346" s="243"/>
      <c r="I2346" s="243"/>
      <c r="J2346" s="243"/>
      <c r="K2346" s="243"/>
      <c r="L2346" s="243"/>
      <c r="M2346" s="243"/>
      <c r="N2346" s="243"/>
      <c r="O2346" s="243"/>
      <c r="P2346" s="243"/>
      <c r="Q2346" s="243"/>
    </row>
    <row r="2347" spans="2:17">
      <c r="B2347" s="243"/>
      <c r="C2347" s="243"/>
      <c r="D2347" s="243"/>
      <c r="E2347" s="243"/>
      <c r="F2347" s="243"/>
      <c r="G2347" s="243"/>
      <c r="H2347" s="243"/>
      <c r="I2347" s="243"/>
      <c r="J2347" s="243"/>
      <c r="K2347" s="243"/>
      <c r="L2347" s="243"/>
      <c r="M2347" s="243"/>
      <c r="N2347" s="243"/>
      <c r="O2347" s="243"/>
      <c r="P2347" s="243"/>
      <c r="Q2347" s="243"/>
    </row>
    <row r="2348" spans="2:17">
      <c r="B2348" s="243"/>
      <c r="C2348" s="243"/>
      <c r="D2348" s="243"/>
      <c r="E2348" s="243"/>
      <c r="F2348" s="243"/>
      <c r="G2348" s="243"/>
      <c r="H2348" s="243"/>
      <c r="I2348" s="243"/>
      <c r="J2348" s="243"/>
      <c r="K2348" s="243"/>
      <c r="L2348" s="243"/>
      <c r="M2348" s="243"/>
      <c r="N2348" s="243"/>
      <c r="O2348" s="243"/>
      <c r="P2348" s="243"/>
      <c r="Q2348" s="243"/>
    </row>
    <row r="2349" spans="2:17">
      <c r="B2349" s="243"/>
      <c r="C2349" s="243"/>
      <c r="D2349" s="243"/>
      <c r="E2349" s="243"/>
      <c r="F2349" s="243"/>
      <c r="G2349" s="243"/>
      <c r="H2349" s="243"/>
      <c r="I2349" s="243"/>
      <c r="J2349" s="243"/>
      <c r="K2349" s="243"/>
      <c r="L2349" s="243"/>
      <c r="M2349" s="243"/>
      <c r="N2349" s="243"/>
      <c r="O2349" s="243"/>
      <c r="P2349" s="243"/>
      <c r="Q2349" s="243"/>
    </row>
    <row r="2350" spans="2:17">
      <c r="B2350" s="243"/>
      <c r="C2350" s="243"/>
      <c r="D2350" s="243"/>
      <c r="E2350" s="243"/>
      <c r="F2350" s="243"/>
      <c r="G2350" s="243"/>
      <c r="H2350" s="243"/>
      <c r="I2350" s="243"/>
      <c r="J2350" s="243"/>
      <c r="K2350" s="243"/>
      <c r="L2350" s="243"/>
      <c r="M2350" s="243"/>
      <c r="N2350" s="243"/>
      <c r="O2350" s="243"/>
      <c r="P2350" s="243"/>
      <c r="Q2350" s="243"/>
    </row>
    <row r="2351" spans="2:17">
      <c r="B2351" s="243"/>
      <c r="C2351" s="243"/>
      <c r="D2351" s="243"/>
      <c r="E2351" s="243"/>
      <c r="F2351" s="243"/>
      <c r="G2351" s="243"/>
      <c r="H2351" s="243"/>
      <c r="I2351" s="243"/>
      <c r="J2351" s="243"/>
      <c r="K2351" s="243"/>
      <c r="L2351" s="243"/>
      <c r="M2351" s="243"/>
      <c r="N2351" s="243"/>
      <c r="O2351" s="243"/>
      <c r="P2351" s="243"/>
      <c r="Q2351" s="243"/>
    </row>
    <row r="2352" spans="2:17">
      <c r="B2352" s="243"/>
      <c r="C2352" s="243"/>
      <c r="D2352" s="243"/>
      <c r="E2352" s="243"/>
      <c r="F2352" s="243"/>
      <c r="G2352" s="243"/>
      <c r="H2352" s="243"/>
      <c r="I2352" s="243"/>
      <c r="J2352" s="243"/>
      <c r="K2352" s="243"/>
      <c r="L2352" s="243"/>
      <c r="M2352" s="243"/>
      <c r="N2352" s="243"/>
      <c r="O2352" s="243"/>
      <c r="P2352" s="243"/>
      <c r="Q2352" s="243"/>
    </row>
    <row r="2353" spans="2:17">
      <c r="B2353" s="243"/>
      <c r="C2353" s="243"/>
      <c r="D2353" s="243"/>
      <c r="E2353" s="243"/>
      <c r="F2353" s="243"/>
      <c r="G2353" s="243"/>
      <c r="H2353" s="243"/>
      <c r="I2353" s="243"/>
      <c r="J2353" s="243"/>
      <c r="K2353" s="243"/>
      <c r="L2353" s="243"/>
      <c r="M2353" s="243"/>
      <c r="N2353" s="243"/>
      <c r="O2353" s="243"/>
      <c r="P2353" s="243"/>
      <c r="Q2353" s="243"/>
    </row>
    <row r="2354" spans="2:17">
      <c r="B2354" s="243"/>
      <c r="C2354" s="243"/>
      <c r="D2354" s="243"/>
      <c r="E2354" s="243"/>
      <c r="F2354" s="243"/>
      <c r="G2354" s="243"/>
      <c r="H2354" s="243"/>
      <c r="I2354" s="243"/>
      <c r="J2354" s="243"/>
      <c r="K2354" s="243"/>
      <c r="L2354" s="243"/>
      <c r="M2354" s="243"/>
      <c r="N2354" s="243"/>
      <c r="O2354" s="243"/>
      <c r="P2354" s="243"/>
      <c r="Q2354" s="243"/>
    </row>
    <row r="2355" spans="2:17">
      <c r="B2355" s="243"/>
      <c r="C2355" s="243"/>
      <c r="D2355" s="243"/>
      <c r="E2355" s="243"/>
      <c r="F2355" s="243"/>
      <c r="G2355" s="243"/>
      <c r="H2355" s="243"/>
      <c r="I2355" s="243"/>
      <c r="J2355" s="243"/>
      <c r="K2355" s="243"/>
      <c r="L2355" s="243"/>
      <c r="M2355" s="243"/>
      <c r="N2355" s="243"/>
      <c r="O2355" s="243"/>
      <c r="P2355" s="243"/>
      <c r="Q2355" s="243"/>
    </row>
    <row r="2356" spans="2:17">
      <c r="B2356" s="243"/>
      <c r="C2356" s="243"/>
      <c r="D2356" s="243"/>
      <c r="E2356" s="243"/>
      <c r="F2356" s="243"/>
      <c r="G2356" s="243"/>
      <c r="H2356" s="243"/>
      <c r="I2356" s="243"/>
      <c r="J2356" s="243"/>
      <c r="K2356" s="243"/>
      <c r="L2356" s="243"/>
      <c r="M2356" s="243"/>
      <c r="N2356" s="243"/>
      <c r="O2356" s="243"/>
      <c r="P2356" s="243"/>
      <c r="Q2356" s="243"/>
    </row>
    <row r="2357" spans="2:17">
      <c r="B2357" s="243"/>
      <c r="C2357" s="243"/>
      <c r="D2357" s="243"/>
      <c r="E2357" s="243"/>
      <c r="F2357" s="243"/>
      <c r="G2357" s="243"/>
      <c r="H2357" s="243"/>
      <c r="I2357" s="243"/>
      <c r="J2357" s="243"/>
      <c r="K2357" s="243"/>
      <c r="L2357" s="243"/>
      <c r="M2357" s="243"/>
      <c r="N2357" s="243"/>
      <c r="O2357" s="243"/>
      <c r="P2357" s="243"/>
      <c r="Q2357" s="243"/>
    </row>
    <row r="2358" spans="2:17">
      <c r="B2358" s="243"/>
      <c r="C2358" s="243"/>
      <c r="D2358" s="243"/>
      <c r="E2358" s="243"/>
      <c r="F2358" s="243"/>
      <c r="G2358" s="243"/>
      <c r="H2358" s="243"/>
      <c r="I2358" s="243"/>
      <c r="J2358" s="243"/>
      <c r="K2358" s="243"/>
      <c r="L2358" s="243"/>
      <c r="M2358" s="243"/>
      <c r="N2358" s="243"/>
      <c r="O2358" s="243"/>
      <c r="P2358" s="243"/>
      <c r="Q2358" s="243"/>
    </row>
    <row r="2359" spans="2:17">
      <c r="B2359" s="243"/>
      <c r="C2359" s="243"/>
      <c r="D2359" s="243"/>
      <c r="E2359" s="243"/>
      <c r="F2359" s="243"/>
      <c r="G2359" s="243"/>
      <c r="H2359" s="243"/>
      <c r="I2359" s="243"/>
      <c r="J2359" s="243"/>
      <c r="K2359" s="243"/>
      <c r="L2359" s="243"/>
      <c r="M2359" s="243"/>
      <c r="N2359" s="243"/>
      <c r="O2359" s="243"/>
      <c r="P2359" s="243"/>
      <c r="Q2359" s="243"/>
    </row>
    <row r="2360" spans="2:17">
      <c r="B2360" s="243"/>
      <c r="C2360" s="243"/>
      <c r="D2360" s="243"/>
      <c r="E2360" s="243"/>
      <c r="F2360" s="243"/>
      <c r="G2360" s="243"/>
      <c r="H2360" s="243"/>
      <c r="I2360" s="243"/>
      <c r="J2360" s="243"/>
      <c r="K2360" s="243"/>
      <c r="L2360" s="243"/>
      <c r="M2360" s="243"/>
      <c r="N2360" s="243"/>
      <c r="O2360" s="243"/>
      <c r="P2360" s="243"/>
      <c r="Q2360" s="243"/>
    </row>
    <row r="2361" spans="2:17">
      <c r="B2361" s="243"/>
      <c r="C2361" s="243"/>
      <c r="D2361" s="243"/>
      <c r="E2361" s="243"/>
      <c r="F2361" s="243"/>
      <c r="G2361" s="243"/>
      <c r="H2361" s="243"/>
      <c r="I2361" s="243"/>
      <c r="J2361" s="243"/>
      <c r="K2361" s="243"/>
      <c r="L2361" s="243"/>
      <c r="M2361" s="243"/>
      <c r="N2361" s="243"/>
      <c r="O2361" s="243"/>
      <c r="P2361" s="243"/>
      <c r="Q2361" s="243"/>
    </row>
    <row r="2362" spans="2:17">
      <c r="B2362" s="243"/>
      <c r="C2362" s="243"/>
      <c r="D2362" s="243"/>
      <c r="E2362" s="243"/>
      <c r="F2362" s="243"/>
      <c r="G2362" s="243"/>
      <c r="H2362" s="243"/>
      <c r="I2362" s="243"/>
      <c r="J2362" s="243"/>
      <c r="K2362" s="243"/>
      <c r="L2362" s="243"/>
      <c r="M2362" s="243"/>
      <c r="N2362" s="243"/>
      <c r="O2362" s="243"/>
      <c r="P2362" s="243"/>
      <c r="Q2362" s="243"/>
    </row>
    <row r="2363" spans="2:17">
      <c r="B2363" s="243"/>
      <c r="C2363" s="243"/>
      <c r="D2363" s="243"/>
      <c r="E2363" s="243"/>
      <c r="F2363" s="243"/>
      <c r="G2363" s="243"/>
      <c r="H2363" s="243"/>
      <c r="I2363" s="243"/>
      <c r="J2363" s="243"/>
      <c r="K2363" s="243"/>
      <c r="L2363" s="243"/>
      <c r="M2363" s="243"/>
      <c r="N2363" s="243"/>
      <c r="O2363" s="243"/>
      <c r="P2363" s="243"/>
      <c r="Q2363" s="243"/>
    </row>
    <row r="2364" spans="2:17">
      <c r="B2364" s="243"/>
      <c r="C2364" s="243"/>
      <c r="D2364" s="243"/>
      <c r="E2364" s="243"/>
      <c r="F2364" s="243"/>
      <c r="G2364" s="243"/>
      <c r="H2364" s="243"/>
      <c r="I2364" s="243"/>
      <c r="J2364" s="243"/>
      <c r="K2364" s="243"/>
      <c r="L2364" s="243"/>
      <c r="M2364" s="243"/>
      <c r="N2364" s="243"/>
      <c r="O2364" s="243"/>
      <c r="P2364" s="243"/>
      <c r="Q2364" s="243"/>
    </row>
    <row r="2365" spans="2:17">
      <c r="B2365" s="243"/>
      <c r="C2365" s="243"/>
      <c r="D2365" s="243"/>
      <c r="E2365" s="243"/>
      <c r="F2365" s="243"/>
      <c r="G2365" s="243"/>
      <c r="H2365" s="243"/>
      <c r="I2365" s="243"/>
      <c r="J2365" s="243"/>
      <c r="K2365" s="243"/>
      <c r="L2365" s="243"/>
      <c r="M2365" s="243"/>
      <c r="N2365" s="243"/>
      <c r="O2365" s="243"/>
      <c r="P2365" s="243"/>
      <c r="Q2365" s="243"/>
    </row>
    <row r="2366" spans="2:17">
      <c r="B2366" s="243"/>
      <c r="C2366" s="243"/>
      <c r="D2366" s="243"/>
      <c r="E2366" s="243"/>
      <c r="F2366" s="243"/>
      <c r="G2366" s="243"/>
      <c r="H2366" s="243"/>
      <c r="I2366" s="243"/>
      <c r="J2366" s="243"/>
      <c r="K2366" s="243"/>
      <c r="L2366" s="243"/>
      <c r="M2366" s="243"/>
      <c r="N2366" s="243"/>
      <c r="O2366" s="243"/>
      <c r="P2366" s="243"/>
      <c r="Q2366" s="243"/>
    </row>
    <row r="2367" spans="2:17">
      <c r="B2367" s="243"/>
      <c r="C2367" s="243"/>
      <c r="D2367" s="243"/>
      <c r="E2367" s="243"/>
      <c r="F2367" s="243"/>
      <c r="G2367" s="243"/>
      <c r="H2367" s="243"/>
      <c r="I2367" s="243"/>
      <c r="J2367" s="243"/>
      <c r="K2367" s="243"/>
      <c r="L2367" s="243"/>
      <c r="M2367" s="243"/>
      <c r="N2367" s="243"/>
      <c r="O2367" s="243"/>
      <c r="P2367" s="243"/>
      <c r="Q2367" s="243"/>
    </row>
    <row r="2368" spans="2:17">
      <c r="B2368" s="243"/>
      <c r="C2368" s="243"/>
      <c r="D2368" s="243"/>
      <c r="E2368" s="243"/>
      <c r="F2368" s="243"/>
      <c r="G2368" s="243"/>
      <c r="H2368" s="243"/>
      <c r="I2368" s="243"/>
      <c r="J2368" s="243"/>
      <c r="K2368" s="243"/>
      <c r="L2368" s="243"/>
      <c r="M2368" s="243"/>
      <c r="N2368" s="243"/>
      <c r="O2368" s="243"/>
      <c r="P2368" s="243"/>
      <c r="Q2368" s="243"/>
    </row>
    <row r="2369" spans="2:17">
      <c r="B2369" s="243"/>
      <c r="C2369" s="243"/>
      <c r="D2369" s="243"/>
      <c r="E2369" s="243"/>
      <c r="F2369" s="243"/>
      <c r="G2369" s="243"/>
      <c r="H2369" s="243"/>
      <c r="I2369" s="243"/>
      <c r="J2369" s="243"/>
      <c r="K2369" s="243"/>
      <c r="L2369" s="243"/>
      <c r="M2369" s="243"/>
      <c r="N2369" s="243"/>
      <c r="O2369" s="243"/>
      <c r="P2369" s="243"/>
      <c r="Q2369" s="243"/>
    </row>
    <row r="2370" spans="2:17">
      <c r="B2370" s="243"/>
      <c r="C2370" s="243"/>
      <c r="D2370" s="243"/>
      <c r="E2370" s="243"/>
      <c r="F2370" s="243"/>
      <c r="G2370" s="243"/>
      <c r="H2370" s="243"/>
      <c r="I2370" s="243"/>
      <c r="J2370" s="243"/>
      <c r="K2370" s="243"/>
      <c r="L2370" s="243"/>
      <c r="M2370" s="243"/>
      <c r="N2370" s="243"/>
      <c r="O2370" s="243"/>
      <c r="P2370" s="243"/>
      <c r="Q2370" s="243"/>
    </row>
    <row r="2371" spans="2:17">
      <c r="B2371" s="243"/>
      <c r="C2371" s="243"/>
      <c r="D2371" s="243"/>
      <c r="E2371" s="243"/>
      <c r="F2371" s="243"/>
      <c r="G2371" s="243"/>
      <c r="H2371" s="243"/>
      <c r="I2371" s="243"/>
      <c r="J2371" s="243"/>
      <c r="K2371" s="243"/>
      <c r="L2371" s="243"/>
      <c r="M2371" s="243"/>
      <c r="N2371" s="243"/>
      <c r="O2371" s="243"/>
      <c r="P2371" s="243"/>
      <c r="Q2371" s="243"/>
    </row>
    <row r="2372" spans="2:17">
      <c r="B2372" s="243"/>
      <c r="C2372" s="243"/>
      <c r="D2372" s="243"/>
      <c r="E2372" s="243"/>
      <c r="F2372" s="243"/>
      <c r="G2372" s="243"/>
      <c r="H2372" s="243"/>
      <c r="I2372" s="243"/>
      <c r="J2372" s="243"/>
      <c r="K2372" s="243"/>
      <c r="L2372" s="243"/>
      <c r="M2372" s="243"/>
      <c r="N2372" s="243"/>
      <c r="O2372" s="243"/>
      <c r="P2372" s="243"/>
      <c r="Q2372" s="243"/>
    </row>
    <row r="2373" spans="2:17">
      <c r="B2373" s="243"/>
      <c r="C2373" s="243"/>
      <c r="D2373" s="243"/>
      <c r="E2373" s="243"/>
      <c r="F2373" s="243"/>
      <c r="G2373" s="243"/>
      <c r="H2373" s="243"/>
      <c r="I2373" s="243"/>
      <c r="J2373" s="243"/>
      <c r="K2373" s="243"/>
      <c r="L2373" s="243"/>
      <c r="M2373" s="243"/>
      <c r="N2373" s="243"/>
      <c r="O2373" s="243"/>
      <c r="P2373" s="243"/>
      <c r="Q2373" s="243"/>
    </row>
    <row r="2374" spans="2:17">
      <c r="B2374" s="243"/>
      <c r="C2374" s="243"/>
      <c r="D2374" s="243"/>
      <c r="E2374" s="243"/>
      <c r="F2374" s="243"/>
      <c r="G2374" s="243"/>
      <c r="H2374" s="243"/>
      <c r="I2374" s="243"/>
      <c r="J2374" s="243"/>
      <c r="K2374" s="243"/>
      <c r="L2374" s="243"/>
      <c r="M2374" s="243"/>
      <c r="N2374" s="243"/>
      <c r="O2374" s="243"/>
      <c r="P2374" s="243"/>
      <c r="Q2374" s="243"/>
    </row>
    <row r="2375" spans="2:17">
      <c r="B2375" s="243"/>
      <c r="C2375" s="243"/>
      <c r="D2375" s="243"/>
      <c r="E2375" s="243"/>
      <c r="F2375" s="243"/>
      <c r="G2375" s="243"/>
      <c r="H2375" s="243"/>
      <c r="I2375" s="243"/>
      <c r="J2375" s="243"/>
      <c r="K2375" s="243"/>
      <c r="L2375" s="243"/>
      <c r="M2375" s="243"/>
      <c r="N2375" s="243"/>
      <c r="O2375" s="243"/>
      <c r="P2375" s="243"/>
      <c r="Q2375" s="243"/>
    </row>
    <row r="2376" spans="2:17">
      <c r="B2376" s="243"/>
      <c r="C2376" s="243"/>
      <c r="D2376" s="243"/>
      <c r="E2376" s="243"/>
      <c r="F2376" s="243"/>
      <c r="G2376" s="243"/>
      <c r="H2376" s="243"/>
      <c r="I2376" s="243"/>
      <c r="J2376" s="243"/>
      <c r="K2376" s="243"/>
      <c r="L2376" s="243"/>
      <c r="M2376" s="243"/>
      <c r="N2376" s="243"/>
      <c r="O2376" s="243"/>
      <c r="P2376" s="243"/>
      <c r="Q2376" s="243"/>
    </row>
    <row r="2377" spans="2:17">
      <c r="B2377" s="243"/>
      <c r="C2377" s="243"/>
      <c r="D2377" s="243"/>
      <c r="E2377" s="243"/>
      <c r="F2377" s="243"/>
      <c r="G2377" s="243"/>
      <c r="H2377" s="243"/>
      <c r="I2377" s="243"/>
      <c r="J2377" s="243"/>
      <c r="K2377" s="243"/>
      <c r="L2377" s="243"/>
      <c r="M2377" s="243"/>
      <c r="N2377" s="243"/>
      <c r="O2377" s="243"/>
      <c r="P2377" s="243"/>
      <c r="Q2377" s="243"/>
    </row>
    <row r="2378" spans="2:17">
      <c r="B2378" s="243"/>
      <c r="C2378" s="243"/>
      <c r="D2378" s="243"/>
      <c r="E2378" s="243"/>
      <c r="F2378" s="243"/>
      <c r="G2378" s="243"/>
      <c r="H2378" s="243"/>
      <c r="I2378" s="243"/>
      <c r="J2378" s="243"/>
      <c r="K2378" s="243"/>
      <c r="L2378" s="243"/>
      <c r="M2378" s="243"/>
      <c r="N2378" s="243"/>
      <c r="O2378" s="243"/>
      <c r="P2378" s="243"/>
      <c r="Q2378" s="243"/>
    </row>
    <row r="2379" spans="2:17">
      <c r="B2379" s="243"/>
      <c r="C2379" s="243"/>
      <c r="D2379" s="243"/>
      <c r="E2379" s="243"/>
      <c r="F2379" s="243"/>
      <c r="G2379" s="243"/>
      <c r="H2379" s="243"/>
      <c r="I2379" s="243"/>
      <c r="J2379" s="243"/>
      <c r="K2379" s="243"/>
      <c r="L2379" s="243"/>
      <c r="M2379" s="243"/>
      <c r="N2379" s="243"/>
      <c r="O2379" s="243"/>
      <c r="P2379" s="243"/>
      <c r="Q2379" s="243"/>
    </row>
    <row r="2380" spans="2:17">
      <c r="B2380" s="243"/>
      <c r="C2380" s="243"/>
      <c r="D2380" s="243"/>
      <c r="E2380" s="243"/>
      <c r="F2380" s="243"/>
      <c r="G2380" s="243"/>
      <c r="H2380" s="243"/>
      <c r="I2380" s="243"/>
      <c r="J2380" s="243"/>
      <c r="K2380" s="243"/>
      <c r="L2380" s="243"/>
      <c r="M2380" s="243"/>
      <c r="N2380" s="243"/>
      <c r="O2380" s="243"/>
      <c r="P2380" s="243"/>
      <c r="Q2380" s="243"/>
    </row>
    <row r="2381" spans="2:17">
      <c r="B2381" s="243"/>
      <c r="C2381" s="243"/>
      <c r="D2381" s="243"/>
      <c r="E2381" s="243"/>
      <c r="F2381" s="243"/>
      <c r="G2381" s="243"/>
      <c r="H2381" s="243"/>
      <c r="I2381" s="243"/>
      <c r="J2381" s="243"/>
      <c r="K2381" s="243"/>
      <c r="L2381" s="243"/>
      <c r="M2381" s="243"/>
      <c r="N2381" s="243"/>
      <c r="O2381" s="243"/>
      <c r="P2381" s="243"/>
      <c r="Q2381" s="243"/>
    </row>
    <row r="2382" spans="2:17">
      <c r="B2382" s="243"/>
      <c r="C2382" s="243"/>
      <c r="D2382" s="243"/>
      <c r="E2382" s="243"/>
      <c r="F2382" s="243"/>
      <c r="G2382" s="243"/>
      <c r="H2382" s="243"/>
      <c r="I2382" s="243"/>
      <c r="J2382" s="243"/>
      <c r="K2382" s="243"/>
      <c r="L2382" s="243"/>
      <c r="M2382" s="243"/>
      <c r="N2382" s="243"/>
      <c r="O2382" s="243"/>
      <c r="P2382" s="243"/>
      <c r="Q2382" s="243"/>
    </row>
    <row r="2383" spans="2:17">
      <c r="B2383" s="243"/>
      <c r="C2383" s="243"/>
      <c r="D2383" s="243"/>
      <c r="E2383" s="243"/>
      <c r="F2383" s="243"/>
      <c r="G2383" s="243"/>
      <c r="H2383" s="243"/>
      <c r="I2383" s="243"/>
      <c r="J2383" s="243"/>
      <c r="K2383" s="243"/>
      <c r="L2383" s="243"/>
      <c r="M2383" s="243"/>
      <c r="N2383" s="243"/>
      <c r="O2383" s="243"/>
      <c r="P2383" s="243"/>
      <c r="Q2383" s="243"/>
    </row>
    <row r="2384" spans="2:17">
      <c r="B2384" s="243"/>
      <c r="C2384" s="243"/>
      <c r="D2384" s="243"/>
      <c r="E2384" s="243"/>
      <c r="F2384" s="243"/>
      <c r="G2384" s="243"/>
      <c r="H2384" s="243"/>
      <c r="I2384" s="243"/>
      <c r="J2384" s="243"/>
      <c r="K2384" s="243"/>
      <c r="L2384" s="243"/>
      <c r="M2384" s="243"/>
      <c r="N2384" s="243"/>
      <c r="O2384" s="243"/>
      <c r="P2384" s="243"/>
      <c r="Q2384" s="243"/>
    </row>
    <row r="2385" spans="2:17">
      <c r="B2385" s="243"/>
      <c r="C2385" s="243"/>
      <c r="D2385" s="243"/>
      <c r="E2385" s="243"/>
      <c r="F2385" s="243"/>
      <c r="G2385" s="243"/>
      <c r="H2385" s="243"/>
      <c r="I2385" s="243"/>
      <c r="J2385" s="243"/>
      <c r="K2385" s="243"/>
      <c r="L2385" s="243"/>
      <c r="M2385" s="243"/>
      <c r="N2385" s="243"/>
      <c r="O2385" s="243"/>
      <c r="P2385" s="243"/>
      <c r="Q2385" s="243"/>
    </row>
    <row r="2386" spans="2:17">
      <c r="B2386" s="243"/>
      <c r="C2386" s="243"/>
      <c r="D2386" s="243"/>
      <c r="E2386" s="243"/>
      <c r="F2386" s="243"/>
      <c r="G2386" s="243"/>
      <c r="H2386" s="243"/>
      <c r="I2386" s="243"/>
      <c r="J2386" s="243"/>
      <c r="K2386" s="243"/>
      <c r="L2386" s="243"/>
      <c r="M2386" s="243"/>
      <c r="N2386" s="243"/>
      <c r="O2386" s="243"/>
      <c r="P2386" s="243"/>
      <c r="Q2386" s="243"/>
    </row>
    <row r="2387" spans="2:17">
      <c r="B2387" s="243"/>
      <c r="C2387" s="243"/>
      <c r="D2387" s="243"/>
      <c r="E2387" s="243"/>
      <c r="F2387" s="243"/>
      <c r="G2387" s="243"/>
      <c r="H2387" s="243"/>
      <c r="I2387" s="243"/>
      <c r="J2387" s="243"/>
      <c r="K2387" s="243"/>
      <c r="L2387" s="243"/>
      <c r="M2387" s="243"/>
      <c r="N2387" s="243"/>
      <c r="O2387" s="243"/>
      <c r="P2387" s="243"/>
      <c r="Q2387" s="243"/>
    </row>
    <row r="2388" spans="2:17">
      <c r="B2388" s="243"/>
      <c r="C2388" s="243"/>
      <c r="D2388" s="243"/>
      <c r="E2388" s="243"/>
      <c r="F2388" s="243"/>
      <c r="G2388" s="243"/>
      <c r="H2388" s="243"/>
      <c r="I2388" s="243"/>
      <c r="J2388" s="243"/>
      <c r="K2388" s="243"/>
      <c r="L2388" s="243"/>
      <c r="M2388" s="243"/>
      <c r="N2388" s="243"/>
      <c r="O2388" s="243"/>
      <c r="P2388" s="243"/>
      <c r="Q2388" s="243"/>
    </row>
    <row r="2389" spans="2:17">
      <c r="B2389" s="243"/>
      <c r="C2389" s="243"/>
      <c r="D2389" s="243"/>
      <c r="E2389" s="243"/>
      <c r="F2389" s="243"/>
      <c r="G2389" s="243"/>
      <c r="H2389" s="243"/>
      <c r="I2389" s="243"/>
      <c r="J2389" s="243"/>
      <c r="K2389" s="243"/>
      <c r="L2389" s="243"/>
      <c r="M2389" s="243"/>
      <c r="N2389" s="243"/>
      <c r="O2389" s="243"/>
      <c r="P2389" s="243"/>
      <c r="Q2389" s="243"/>
    </row>
    <row r="2390" spans="2:17">
      <c r="B2390" s="243"/>
      <c r="C2390" s="243"/>
      <c r="D2390" s="243"/>
      <c r="E2390" s="243"/>
      <c r="F2390" s="243"/>
      <c r="G2390" s="243"/>
      <c r="H2390" s="243"/>
      <c r="I2390" s="243"/>
      <c r="J2390" s="243"/>
      <c r="K2390" s="243"/>
      <c r="L2390" s="243"/>
      <c r="M2390" s="243"/>
      <c r="N2390" s="243"/>
      <c r="O2390" s="243"/>
      <c r="P2390" s="243"/>
      <c r="Q2390" s="243"/>
    </row>
    <row r="2391" spans="2:17">
      <c r="B2391" s="243"/>
      <c r="C2391" s="243"/>
      <c r="D2391" s="243"/>
      <c r="E2391" s="243"/>
      <c r="F2391" s="243"/>
      <c r="G2391" s="243"/>
      <c r="H2391" s="243"/>
      <c r="I2391" s="243"/>
      <c r="J2391" s="243"/>
      <c r="K2391" s="243"/>
      <c r="L2391" s="243"/>
      <c r="M2391" s="243"/>
      <c r="N2391" s="243"/>
      <c r="O2391" s="243"/>
      <c r="P2391" s="243"/>
      <c r="Q2391" s="243"/>
    </row>
    <row r="2392" spans="2:17">
      <c r="B2392" s="243"/>
      <c r="C2392" s="243"/>
      <c r="D2392" s="243"/>
      <c r="E2392" s="243"/>
      <c r="F2392" s="243"/>
      <c r="G2392" s="243"/>
      <c r="H2392" s="243"/>
      <c r="I2392" s="243"/>
      <c r="J2392" s="243"/>
      <c r="K2392" s="243"/>
      <c r="L2392" s="243"/>
      <c r="M2392" s="243"/>
      <c r="N2392" s="243"/>
      <c r="O2392" s="243"/>
      <c r="P2392" s="243"/>
      <c r="Q2392" s="243"/>
    </row>
    <row r="2393" spans="2:17">
      <c r="B2393" s="243"/>
      <c r="C2393" s="243"/>
      <c r="D2393" s="243"/>
      <c r="E2393" s="243"/>
      <c r="F2393" s="243"/>
      <c r="G2393" s="243"/>
      <c r="H2393" s="243"/>
      <c r="I2393" s="243"/>
      <c r="J2393" s="243"/>
      <c r="K2393" s="243"/>
      <c r="L2393" s="243"/>
      <c r="M2393" s="243"/>
      <c r="N2393" s="243"/>
      <c r="O2393" s="243"/>
      <c r="P2393" s="243"/>
      <c r="Q2393" s="243"/>
    </row>
    <row r="2394" spans="2:17">
      <c r="B2394" s="243"/>
      <c r="C2394" s="243"/>
      <c r="D2394" s="243"/>
      <c r="E2394" s="243"/>
      <c r="F2394" s="243"/>
      <c r="G2394" s="243"/>
      <c r="H2394" s="243"/>
      <c r="I2394" s="243"/>
      <c r="J2394" s="243"/>
      <c r="K2394" s="243"/>
      <c r="L2394" s="243"/>
      <c r="M2394" s="243"/>
      <c r="N2394" s="243"/>
      <c r="O2394" s="243"/>
      <c r="P2394" s="243"/>
      <c r="Q2394" s="243"/>
    </row>
    <row r="2395" spans="2:17">
      <c r="B2395" s="243"/>
      <c r="C2395" s="243"/>
      <c r="D2395" s="243"/>
      <c r="E2395" s="243"/>
      <c r="F2395" s="243"/>
      <c r="G2395" s="243"/>
      <c r="H2395" s="243"/>
      <c r="I2395" s="243"/>
      <c r="J2395" s="243"/>
      <c r="K2395" s="243"/>
      <c r="L2395" s="243"/>
      <c r="M2395" s="243"/>
      <c r="N2395" s="243"/>
      <c r="O2395" s="243"/>
      <c r="P2395" s="243"/>
      <c r="Q2395" s="243"/>
    </row>
    <row r="2396" spans="2:17">
      <c r="B2396" s="243"/>
      <c r="C2396" s="243"/>
      <c r="D2396" s="243"/>
      <c r="E2396" s="243"/>
      <c r="F2396" s="243"/>
      <c r="G2396" s="243"/>
      <c r="H2396" s="243"/>
      <c r="I2396" s="243"/>
      <c r="J2396" s="243"/>
      <c r="K2396" s="243"/>
      <c r="L2396" s="243"/>
      <c r="M2396" s="243"/>
      <c r="N2396" s="243"/>
      <c r="O2396" s="243"/>
      <c r="P2396" s="243"/>
      <c r="Q2396" s="243"/>
    </row>
    <row r="2397" spans="2:17">
      <c r="B2397" s="243"/>
      <c r="C2397" s="243"/>
      <c r="D2397" s="243"/>
      <c r="E2397" s="243"/>
      <c r="F2397" s="243"/>
      <c r="G2397" s="243"/>
      <c r="H2397" s="243"/>
      <c r="I2397" s="243"/>
      <c r="J2397" s="243"/>
      <c r="K2397" s="243"/>
      <c r="L2397" s="243"/>
      <c r="M2397" s="243"/>
      <c r="N2397" s="243"/>
      <c r="O2397" s="243"/>
      <c r="P2397" s="243"/>
      <c r="Q2397" s="243"/>
    </row>
    <row r="2398" spans="2:17">
      <c r="B2398" s="243"/>
      <c r="C2398" s="243"/>
      <c r="D2398" s="243"/>
      <c r="E2398" s="243"/>
      <c r="F2398" s="243"/>
      <c r="G2398" s="243"/>
      <c r="H2398" s="243"/>
      <c r="I2398" s="243"/>
      <c r="J2398" s="243"/>
      <c r="K2398" s="243"/>
      <c r="L2398" s="243"/>
      <c r="M2398" s="243"/>
      <c r="N2398" s="243"/>
      <c r="O2398" s="243"/>
      <c r="P2398" s="243"/>
      <c r="Q2398" s="243"/>
    </row>
    <row r="2399" spans="2:17">
      <c r="B2399" s="243"/>
      <c r="C2399" s="243"/>
      <c r="D2399" s="243"/>
      <c r="E2399" s="243"/>
      <c r="F2399" s="243"/>
      <c r="G2399" s="243"/>
      <c r="H2399" s="243"/>
      <c r="I2399" s="243"/>
      <c r="J2399" s="243"/>
      <c r="K2399" s="243"/>
      <c r="L2399" s="243"/>
      <c r="M2399" s="243"/>
      <c r="N2399" s="243"/>
      <c r="O2399" s="243"/>
      <c r="P2399" s="243"/>
      <c r="Q2399" s="243"/>
    </row>
    <row r="2400" spans="2:17">
      <c r="B2400" s="243"/>
      <c r="C2400" s="243"/>
      <c r="D2400" s="243"/>
      <c r="E2400" s="243"/>
      <c r="F2400" s="243"/>
      <c r="G2400" s="243"/>
      <c r="H2400" s="243"/>
      <c r="I2400" s="243"/>
      <c r="J2400" s="243"/>
      <c r="K2400" s="243"/>
      <c r="L2400" s="243"/>
      <c r="M2400" s="243"/>
      <c r="N2400" s="243"/>
      <c r="O2400" s="243"/>
      <c r="P2400" s="243"/>
      <c r="Q2400" s="243"/>
    </row>
    <row r="2401" spans="2:17">
      <c r="B2401" s="243"/>
      <c r="C2401" s="243"/>
      <c r="D2401" s="243"/>
      <c r="E2401" s="243"/>
      <c r="F2401" s="243"/>
      <c r="G2401" s="243"/>
      <c r="H2401" s="243"/>
      <c r="I2401" s="243"/>
      <c r="J2401" s="243"/>
      <c r="K2401" s="243"/>
      <c r="L2401" s="243"/>
      <c r="M2401" s="243"/>
      <c r="N2401" s="243"/>
      <c r="O2401" s="243"/>
      <c r="P2401" s="243"/>
      <c r="Q2401" s="243"/>
    </row>
    <row r="2402" spans="2:17">
      <c r="B2402" s="243"/>
      <c r="C2402" s="243"/>
      <c r="D2402" s="243"/>
      <c r="E2402" s="243"/>
      <c r="F2402" s="243"/>
      <c r="G2402" s="243"/>
      <c r="H2402" s="243"/>
      <c r="I2402" s="243"/>
      <c r="J2402" s="243"/>
      <c r="K2402" s="243"/>
      <c r="L2402" s="243"/>
      <c r="M2402" s="243"/>
      <c r="N2402" s="243"/>
      <c r="O2402" s="243"/>
      <c r="P2402" s="243"/>
      <c r="Q2402" s="243"/>
    </row>
    <row r="2403" spans="2:17">
      <c r="B2403" s="243"/>
      <c r="C2403" s="243"/>
      <c r="D2403" s="243"/>
      <c r="E2403" s="243"/>
      <c r="F2403" s="243"/>
      <c r="G2403" s="243"/>
      <c r="H2403" s="243"/>
      <c r="I2403" s="243"/>
      <c r="J2403" s="243"/>
      <c r="K2403" s="243"/>
      <c r="L2403" s="243"/>
      <c r="M2403" s="243"/>
      <c r="N2403" s="243"/>
      <c r="O2403" s="243"/>
      <c r="P2403" s="243"/>
      <c r="Q2403" s="243"/>
    </row>
    <row r="2404" spans="2:17">
      <c r="B2404" s="243"/>
      <c r="C2404" s="243"/>
      <c r="D2404" s="243"/>
      <c r="E2404" s="243"/>
      <c r="F2404" s="243"/>
      <c r="G2404" s="243"/>
      <c r="H2404" s="243"/>
      <c r="I2404" s="243"/>
      <c r="J2404" s="243"/>
      <c r="K2404" s="243"/>
      <c r="L2404" s="243"/>
      <c r="M2404" s="243"/>
      <c r="N2404" s="243"/>
      <c r="O2404" s="243"/>
      <c r="P2404" s="243"/>
      <c r="Q2404" s="243"/>
    </row>
    <row r="2405" spans="2:17">
      <c r="B2405" s="243"/>
      <c r="C2405" s="243"/>
      <c r="D2405" s="243"/>
      <c r="E2405" s="243"/>
      <c r="F2405" s="243"/>
      <c r="G2405" s="243"/>
      <c r="H2405" s="243"/>
      <c r="I2405" s="243"/>
      <c r="J2405" s="243"/>
      <c r="K2405" s="243"/>
      <c r="L2405" s="243"/>
      <c r="M2405" s="243"/>
      <c r="N2405" s="243"/>
      <c r="O2405" s="243"/>
      <c r="P2405" s="243"/>
      <c r="Q2405" s="243"/>
    </row>
    <row r="2406" spans="2:17">
      <c r="B2406" s="243"/>
      <c r="C2406" s="243"/>
      <c r="D2406" s="243"/>
      <c r="E2406" s="243"/>
      <c r="F2406" s="243"/>
      <c r="G2406" s="243"/>
      <c r="H2406" s="243"/>
      <c r="I2406" s="243"/>
      <c r="J2406" s="243"/>
      <c r="K2406" s="243"/>
      <c r="L2406" s="243"/>
      <c r="M2406" s="243"/>
      <c r="N2406" s="243"/>
      <c r="O2406" s="243"/>
      <c r="P2406" s="243"/>
      <c r="Q2406" s="243"/>
    </row>
    <row r="2407" spans="2:17">
      <c r="B2407" s="243"/>
      <c r="C2407" s="243"/>
      <c r="D2407" s="243"/>
      <c r="E2407" s="243"/>
      <c r="F2407" s="243"/>
      <c r="G2407" s="243"/>
      <c r="H2407" s="243"/>
      <c r="I2407" s="243"/>
      <c r="J2407" s="243"/>
      <c r="K2407" s="243"/>
      <c r="L2407" s="243"/>
      <c r="M2407" s="243"/>
      <c r="N2407" s="243"/>
      <c r="O2407" s="243"/>
      <c r="P2407" s="243"/>
      <c r="Q2407" s="243"/>
    </row>
    <row r="2408" spans="2:17">
      <c r="B2408" s="243"/>
      <c r="C2408" s="243"/>
      <c r="D2408" s="243"/>
      <c r="E2408" s="243"/>
      <c r="F2408" s="243"/>
      <c r="G2408" s="243"/>
      <c r="H2408" s="243"/>
      <c r="I2408" s="243"/>
      <c r="J2408" s="243"/>
      <c r="K2408" s="243"/>
      <c r="L2408" s="243"/>
      <c r="M2408" s="243"/>
      <c r="N2408" s="243"/>
      <c r="O2408" s="243"/>
      <c r="P2408" s="243"/>
      <c r="Q2408" s="243"/>
    </row>
    <row r="2409" spans="2:17">
      <c r="B2409" s="243"/>
      <c r="C2409" s="243"/>
      <c r="D2409" s="243"/>
      <c r="E2409" s="243"/>
      <c r="F2409" s="243"/>
      <c r="G2409" s="243"/>
      <c r="H2409" s="243"/>
      <c r="I2409" s="243"/>
      <c r="J2409" s="243"/>
      <c r="K2409" s="243"/>
      <c r="L2409" s="243"/>
      <c r="M2409" s="243"/>
      <c r="N2409" s="243"/>
      <c r="O2409" s="243"/>
      <c r="P2409" s="243"/>
      <c r="Q2409" s="243"/>
    </row>
    <row r="2410" spans="2:17">
      <c r="B2410" s="243"/>
      <c r="C2410" s="243"/>
      <c r="D2410" s="243"/>
      <c r="E2410" s="243"/>
      <c r="F2410" s="243"/>
      <c r="G2410" s="243"/>
      <c r="H2410" s="243"/>
      <c r="I2410" s="243"/>
      <c r="J2410" s="243"/>
      <c r="K2410" s="243"/>
      <c r="L2410" s="243"/>
      <c r="M2410" s="243"/>
      <c r="N2410" s="243"/>
      <c r="O2410" s="243"/>
      <c r="P2410" s="243"/>
      <c r="Q2410" s="243"/>
    </row>
    <row r="2411" spans="2:17">
      <c r="B2411" s="243"/>
      <c r="C2411" s="243"/>
      <c r="D2411" s="243"/>
      <c r="E2411" s="243"/>
      <c r="F2411" s="243"/>
      <c r="G2411" s="243"/>
      <c r="H2411" s="243"/>
      <c r="I2411" s="243"/>
      <c r="J2411" s="243"/>
      <c r="K2411" s="243"/>
      <c r="L2411" s="243"/>
      <c r="M2411" s="243"/>
      <c r="N2411" s="243"/>
      <c r="O2411" s="243"/>
      <c r="P2411" s="243"/>
      <c r="Q2411" s="243"/>
    </row>
    <row r="2412" spans="2:17">
      <c r="B2412" s="243"/>
      <c r="C2412" s="243"/>
      <c r="D2412" s="243"/>
      <c r="E2412" s="243"/>
      <c r="F2412" s="243"/>
      <c r="G2412" s="243"/>
      <c r="H2412" s="243"/>
      <c r="I2412" s="243"/>
      <c r="J2412" s="243"/>
      <c r="K2412" s="243"/>
      <c r="L2412" s="243"/>
      <c r="M2412" s="243"/>
      <c r="N2412" s="243"/>
      <c r="O2412" s="243"/>
      <c r="P2412" s="243"/>
      <c r="Q2412" s="243"/>
    </row>
    <row r="2413" spans="2:17">
      <c r="B2413" s="243"/>
      <c r="C2413" s="243"/>
      <c r="D2413" s="243"/>
      <c r="E2413" s="243"/>
      <c r="F2413" s="243"/>
      <c r="G2413" s="243"/>
      <c r="H2413" s="243"/>
      <c r="I2413" s="243"/>
      <c r="J2413" s="243"/>
      <c r="K2413" s="243"/>
      <c r="L2413" s="243"/>
      <c r="M2413" s="243"/>
      <c r="N2413" s="243"/>
      <c r="O2413" s="243"/>
      <c r="P2413" s="243"/>
      <c r="Q2413" s="243"/>
    </row>
    <row r="2414" spans="2:17">
      <c r="B2414" s="243"/>
      <c r="C2414" s="243"/>
      <c r="D2414" s="243"/>
      <c r="E2414" s="243"/>
      <c r="F2414" s="243"/>
      <c r="G2414" s="243"/>
      <c r="H2414" s="243"/>
      <c r="I2414" s="243"/>
      <c r="J2414" s="243"/>
      <c r="K2414" s="243"/>
      <c r="L2414" s="243"/>
      <c r="M2414" s="243"/>
      <c r="N2414" s="243"/>
      <c r="O2414" s="243"/>
      <c r="P2414" s="243"/>
      <c r="Q2414" s="243"/>
    </row>
    <row r="2415" spans="2:17">
      <c r="B2415" s="243"/>
      <c r="C2415" s="243"/>
      <c r="D2415" s="243"/>
      <c r="E2415" s="243"/>
      <c r="F2415" s="243"/>
      <c r="G2415" s="243"/>
      <c r="H2415" s="243"/>
      <c r="I2415" s="243"/>
      <c r="J2415" s="243"/>
      <c r="K2415" s="243"/>
      <c r="L2415" s="243"/>
      <c r="M2415" s="243"/>
      <c r="N2415" s="243"/>
      <c r="O2415" s="243"/>
      <c r="P2415" s="243"/>
      <c r="Q2415" s="243"/>
    </row>
    <row r="2416" spans="2:17">
      <c r="B2416" s="243"/>
      <c r="C2416" s="243"/>
      <c r="D2416" s="243"/>
      <c r="E2416" s="243"/>
      <c r="F2416" s="243"/>
      <c r="G2416" s="243"/>
      <c r="H2416" s="243"/>
      <c r="I2416" s="243"/>
      <c r="J2416" s="243"/>
      <c r="K2416" s="243"/>
      <c r="L2416" s="243"/>
      <c r="M2416" s="243"/>
      <c r="N2416" s="243"/>
      <c r="O2416" s="243"/>
      <c r="P2416" s="243"/>
      <c r="Q2416" s="243"/>
    </row>
    <row r="2417" spans="2:17">
      <c r="B2417" s="243"/>
      <c r="C2417" s="243"/>
      <c r="D2417" s="243"/>
      <c r="E2417" s="243"/>
      <c r="F2417" s="243"/>
      <c r="G2417" s="243"/>
      <c r="H2417" s="243"/>
      <c r="I2417" s="243"/>
      <c r="J2417" s="243"/>
      <c r="K2417" s="243"/>
      <c r="L2417" s="243"/>
      <c r="M2417" s="243"/>
      <c r="N2417" s="243"/>
      <c r="O2417" s="243"/>
      <c r="P2417" s="243"/>
      <c r="Q2417" s="243"/>
    </row>
    <row r="2418" spans="2:17">
      <c r="B2418" s="243"/>
      <c r="C2418" s="243"/>
      <c r="D2418" s="243"/>
      <c r="E2418" s="243"/>
      <c r="F2418" s="243"/>
      <c r="G2418" s="243"/>
      <c r="H2418" s="243"/>
      <c r="I2418" s="243"/>
      <c r="J2418" s="243"/>
      <c r="K2418" s="243"/>
      <c r="L2418" s="243"/>
      <c r="M2418" s="243"/>
      <c r="N2418" s="243"/>
      <c r="O2418" s="243"/>
      <c r="P2418" s="243"/>
      <c r="Q2418" s="243"/>
    </row>
    <row r="2419" spans="2:17">
      <c r="B2419" s="243"/>
      <c r="C2419" s="243"/>
      <c r="D2419" s="243"/>
      <c r="E2419" s="243"/>
      <c r="F2419" s="243"/>
      <c r="G2419" s="243"/>
      <c r="H2419" s="243"/>
      <c r="I2419" s="243"/>
      <c r="J2419" s="243"/>
      <c r="K2419" s="243"/>
      <c r="L2419" s="243"/>
      <c r="M2419" s="243"/>
      <c r="N2419" s="243"/>
      <c r="O2419" s="243"/>
      <c r="P2419" s="243"/>
      <c r="Q2419" s="243"/>
    </row>
    <row r="2420" spans="2:17">
      <c r="B2420" s="243"/>
      <c r="C2420" s="243"/>
      <c r="D2420" s="243"/>
      <c r="E2420" s="243"/>
      <c r="F2420" s="243"/>
      <c r="G2420" s="243"/>
      <c r="H2420" s="243"/>
      <c r="I2420" s="243"/>
      <c r="J2420" s="243"/>
      <c r="K2420" s="243"/>
      <c r="L2420" s="243"/>
      <c r="M2420" s="243"/>
      <c r="N2420" s="243"/>
      <c r="O2420" s="243"/>
      <c r="P2420" s="243"/>
      <c r="Q2420" s="243"/>
    </row>
    <row r="2421" spans="2:17">
      <c r="B2421" s="243"/>
      <c r="C2421" s="243"/>
      <c r="D2421" s="243"/>
      <c r="E2421" s="243"/>
      <c r="F2421" s="243"/>
      <c r="G2421" s="243"/>
      <c r="H2421" s="243"/>
      <c r="I2421" s="243"/>
      <c r="J2421" s="243"/>
      <c r="K2421" s="243"/>
      <c r="L2421" s="243"/>
      <c r="M2421" s="243"/>
      <c r="N2421" s="243"/>
      <c r="O2421" s="243"/>
      <c r="P2421" s="243"/>
      <c r="Q2421" s="243"/>
    </row>
    <row r="2422" spans="2:17">
      <c r="B2422" s="243"/>
      <c r="C2422" s="243"/>
      <c r="D2422" s="243"/>
      <c r="E2422" s="243"/>
      <c r="F2422" s="243"/>
      <c r="G2422" s="243"/>
      <c r="H2422" s="243"/>
      <c r="I2422" s="243"/>
      <c r="J2422" s="243"/>
      <c r="K2422" s="243"/>
      <c r="L2422" s="243"/>
      <c r="M2422" s="243"/>
      <c r="N2422" s="243"/>
      <c r="O2422" s="243"/>
      <c r="P2422" s="243"/>
      <c r="Q2422" s="243"/>
    </row>
    <row r="2423" spans="2:17">
      <c r="B2423" s="243"/>
      <c r="C2423" s="243"/>
      <c r="D2423" s="243"/>
      <c r="E2423" s="243"/>
      <c r="F2423" s="243"/>
      <c r="G2423" s="243"/>
      <c r="H2423" s="243"/>
      <c r="I2423" s="243"/>
      <c r="J2423" s="243"/>
      <c r="K2423" s="243"/>
      <c r="L2423" s="243"/>
      <c r="M2423" s="243"/>
      <c r="N2423" s="243"/>
      <c r="O2423" s="243"/>
      <c r="P2423" s="243"/>
      <c r="Q2423" s="243"/>
    </row>
    <row r="2424" spans="2:17">
      <c r="B2424" s="243"/>
      <c r="C2424" s="243"/>
      <c r="D2424" s="243"/>
      <c r="E2424" s="243"/>
      <c r="F2424" s="243"/>
      <c r="G2424" s="243"/>
      <c r="H2424" s="243"/>
      <c r="I2424" s="243"/>
      <c r="J2424" s="243"/>
      <c r="K2424" s="243"/>
      <c r="L2424" s="243"/>
      <c r="M2424" s="243"/>
      <c r="N2424" s="243"/>
      <c r="O2424" s="243"/>
      <c r="P2424" s="243"/>
      <c r="Q2424" s="243"/>
    </row>
    <row r="2425" spans="2:17">
      <c r="B2425" s="243"/>
      <c r="C2425" s="243"/>
      <c r="D2425" s="243"/>
      <c r="E2425" s="243"/>
      <c r="F2425" s="243"/>
      <c r="G2425" s="243"/>
      <c r="H2425" s="243"/>
      <c r="I2425" s="243"/>
      <c r="J2425" s="243"/>
      <c r="K2425" s="243"/>
      <c r="L2425" s="243"/>
      <c r="M2425" s="243"/>
      <c r="N2425" s="243"/>
      <c r="O2425" s="243"/>
      <c r="P2425" s="243"/>
      <c r="Q2425" s="243"/>
    </row>
    <row r="2426" spans="2:17">
      <c r="B2426" s="243"/>
      <c r="C2426" s="243"/>
      <c r="D2426" s="243"/>
      <c r="E2426" s="243"/>
      <c r="F2426" s="243"/>
      <c r="G2426" s="243"/>
      <c r="H2426" s="243"/>
      <c r="I2426" s="243"/>
      <c r="J2426" s="243"/>
      <c r="K2426" s="243"/>
      <c r="L2426" s="243"/>
      <c r="M2426" s="243"/>
      <c r="N2426" s="243"/>
      <c r="O2426" s="243"/>
      <c r="P2426" s="243"/>
      <c r="Q2426" s="243"/>
    </row>
    <row r="2427" spans="2:17">
      <c r="B2427" s="243"/>
      <c r="C2427" s="243"/>
      <c r="D2427" s="243"/>
      <c r="E2427" s="243"/>
      <c r="F2427" s="243"/>
      <c r="G2427" s="243"/>
      <c r="H2427" s="243"/>
      <c r="I2427" s="243"/>
      <c r="J2427" s="243"/>
      <c r="K2427" s="243"/>
      <c r="L2427" s="243"/>
      <c r="M2427" s="243"/>
      <c r="N2427" s="243"/>
      <c r="O2427" s="243"/>
      <c r="P2427" s="243"/>
      <c r="Q2427" s="243"/>
    </row>
    <row r="2428" spans="2:17">
      <c r="B2428" s="243"/>
      <c r="C2428" s="243"/>
      <c r="D2428" s="243"/>
      <c r="E2428" s="243"/>
      <c r="F2428" s="243"/>
      <c r="G2428" s="243"/>
      <c r="H2428" s="243"/>
      <c r="I2428" s="243"/>
      <c r="J2428" s="243"/>
      <c r="K2428" s="243"/>
      <c r="L2428" s="243"/>
      <c r="M2428" s="243"/>
      <c r="N2428" s="243"/>
      <c r="O2428" s="243"/>
      <c r="P2428" s="243"/>
      <c r="Q2428" s="243"/>
    </row>
    <row r="2429" spans="2:17">
      <c r="B2429" s="243"/>
      <c r="C2429" s="243"/>
      <c r="D2429" s="243"/>
      <c r="E2429" s="243"/>
      <c r="F2429" s="243"/>
      <c r="G2429" s="243"/>
      <c r="H2429" s="243"/>
      <c r="I2429" s="243"/>
      <c r="J2429" s="243"/>
      <c r="K2429" s="243"/>
      <c r="L2429" s="243"/>
      <c r="M2429" s="243"/>
      <c r="N2429" s="243"/>
      <c r="O2429" s="243"/>
      <c r="P2429" s="243"/>
      <c r="Q2429" s="243"/>
    </row>
    <row r="2430" spans="2:17">
      <c r="B2430" s="243"/>
      <c r="C2430" s="243"/>
      <c r="D2430" s="243"/>
      <c r="E2430" s="243"/>
      <c r="F2430" s="243"/>
      <c r="G2430" s="243"/>
      <c r="H2430" s="243"/>
      <c r="I2430" s="243"/>
      <c r="J2430" s="243"/>
      <c r="K2430" s="243"/>
      <c r="L2430" s="243"/>
      <c r="M2430" s="243"/>
      <c r="N2430" s="243"/>
      <c r="O2430" s="243"/>
      <c r="P2430" s="243"/>
      <c r="Q2430" s="243"/>
    </row>
    <row r="2431" spans="2:17">
      <c r="B2431" s="243"/>
      <c r="C2431" s="243"/>
      <c r="D2431" s="243"/>
      <c r="E2431" s="243"/>
      <c r="F2431" s="243"/>
      <c r="G2431" s="243"/>
      <c r="H2431" s="243"/>
      <c r="I2431" s="243"/>
      <c r="J2431" s="243"/>
      <c r="K2431" s="243"/>
      <c r="L2431" s="243"/>
      <c r="M2431" s="243"/>
      <c r="N2431" s="243"/>
      <c r="O2431" s="243"/>
      <c r="P2431" s="243"/>
      <c r="Q2431" s="243"/>
    </row>
    <row r="2432" spans="2:17">
      <c r="B2432" s="243"/>
      <c r="C2432" s="243"/>
      <c r="D2432" s="243"/>
      <c r="E2432" s="243"/>
      <c r="F2432" s="243"/>
      <c r="G2432" s="243"/>
      <c r="H2432" s="243"/>
      <c r="I2432" s="243"/>
      <c r="J2432" s="243"/>
      <c r="K2432" s="243"/>
      <c r="L2432" s="243"/>
      <c r="M2432" s="243"/>
      <c r="N2432" s="243"/>
      <c r="O2432" s="243"/>
      <c r="P2432" s="243"/>
      <c r="Q2432" s="243"/>
    </row>
    <row r="2433" spans="2:17">
      <c r="B2433" s="243"/>
      <c r="C2433" s="243"/>
      <c r="D2433" s="243"/>
      <c r="E2433" s="243"/>
      <c r="F2433" s="243"/>
      <c r="G2433" s="243"/>
      <c r="H2433" s="243"/>
      <c r="I2433" s="243"/>
      <c r="J2433" s="243"/>
      <c r="K2433" s="243"/>
      <c r="L2433" s="243"/>
      <c r="M2433" s="243"/>
      <c r="N2433" s="243"/>
      <c r="O2433" s="243"/>
      <c r="P2433" s="243"/>
      <c r="Q2433" s="243"/>
    </row>
    <row r="2434" spans="2:17">
      <c r="B2434" s="243"/>
      <c r="C2434" s="243"/>
      <c r="D2434" s="243"/>
      <c r="E2434" s="243"/>
      <c r="F2434" s="243"/>
      <c r="G2434" s="243"/>
      <c r="H2434" s="243"/>
      <c r="I2434" s="243"/>
      <c r="J2434" s="243"/>
      <c r="K2434" s="243"/>
      <c r="L2434" s="243"/>
      <c r="M2434" s="243"/>
      <c r="N2434" s="243"/>
      <c r="O2434" s="243"/>
      <c r="P2434" s="243"/>
      <c r="Q2434" s="243"/>
    </row>
    <row r="2435" spans="2:17">
      <c r="B2435" s="243"/>
      <c r="C2435" s="243"/>
      <c r="D2435" s="243"/>
      <c r="E2435" s="243"/>
      <c r="F2435" s="243"/>
      <c r="G2435" s="243"/>
      <c r="H2435" s="243"/>
      <c r="I2435" s="243"/>
      <c r="J2435" s="243"/>
      <c r="K2435" s="243"/>
      <c r="L2435" s="243"/>
      <c r="M2435" s="243"/>
      <c r="N2435" s="243"/>
      <c r="O2435" s="243"/>
      <c r="P2435" s="243"/>
      <c r="Q2435" s="243"/>
    </row>
    <row r="2436" spans="2:17">
      <c r="B2436" s="243"/>
      <c r="C2436" s="243"/>
      <c r="D2436" s="243"/>
      <c r="E2436" s="243"/>
      <c r="F2436" s="243"/>
      <c r="G2436" s="243"/>
      <c r="H2436" s="243"/>
      <c r="I2436" s="243"/>
      <c r="J2436" s="243"/>
      <c r="K2436" s="243"/>
      <c r="L2436" s="243"/>
      <c r="M2436" s="243"/>
      <c r="N2436" s="243"/>
      <c r="O2436" s="243"/>
      <c r="P2436" s="243"/>
      <c r="Q2436" s="243"/>
    </row>
    <row r="2437" spans="2:17">
      <c r="B2437" s="243"/>
      <c r="C2437" s="243"/>
      <c r="D2437" s="243"/>
      <c r="E2437" s="243"/>
      <c r="F2437" s="243"/>
      <c r="G2437" s="243"/>
      <c r="H2437" s="243"/>
      <c r="I2437" s="243"/>
      <c r="J2437" s="243"/>
      <c r="K2437" s="243"/>
      <c r="L2437" s="243"/>
      <c r="M2437" s="243"/>
      <c r="N2437" s="243"/>
      <c r="O2437" s="243"/>
      <c r="P2437" s="243"/>
      <c r="Q2437" s="243"/>
    </row>
    <row r="2438" spans="2:17">
      <c r="B2438" s="243"/>
      <c r="C2438" s="243"/>
      <c r="D2438" s="243"/>
      <c r="E2438" s="243"/>
      <c r="F2438" s="243"/>
      <c r="G2438" s="243"/>
      <c r="H2438" s="243"/>
      <c r="I2438" s="243"/>
      <c r="J2438" s="243"/>
      <c r="K2438" s="243"/>
      <c r="L2438" s="243"/>
      <c r="M2438" s="243"/>
      <c r="N2438" s="243"/>
      <c r="O2438" s="243"/>
      <c r="P2438" s="243"/>
      <c r="Q2438" s="243"/>
    </row>
    <row r="2439" spans="2:17">
      <c r="B2439" s="243"/>
      <c r="C2439" s="243"/>
      <c r="D2439" s="243"/>
      <c r="E2439" s="243"/>
      <c r="F2439" s="243"/>
      <c r="G2439" s="243"/>
      <c r="H2439" s="243"/>
      <c r="I2439" s="243"/>
      <c r="J2439" s="243"/>
      <c r="K2439" s="243"/>
      <c r="L2439" s="243"/>
      <c r="M2439" s="243"/>
      <c r="N2439" s="243"/>
      <c r="O2439" s="243"/>
      <c r="P2439" s="243"/>
      <c r="Q2439" s="243"/>
    </row>
    <row r="2440" spans="2:17">
      <c r="B2440" s="243"/>
      <c r="C2440" s="243"/>
      <c r="D2440" s="243"/>
      <c r="E2440" s="243"/>
      <c r="F2440" s="243"/>
      <c r="G2440" s="243"/>
      <c r="H2440" s="243"/>
      <c r="I2440" s="243"/>
      <c r="J2440" s="243"/>
      <c r="K2440" s="243"/>
      <c r="L2440" s="243"/>
      <c r="M2440" s="243"/>
      <c r="N2440" s="243"/>
      <c r="O2440" s="243"/>
      <c r="P2440" s="243"/>
      <c r="Q2440" s="243"/>
    </row>
    <row r="2441" spans="2:17">
      <c r="B2441" s="243"/>
      <c r="C2441" s="243"/>
      <c r="D2441" s="243"/>
      <c r="E2441" s="243"/>
      <c r="F2441" s="243"/>
      <c r="G2441" s="243"/>
      <c r="H2441" s="243"/>
      <c r="I2441" s="243"/>
      <c r="J2441" s="243"/>
      <c r="K2441" s="243"/>
      <c r="L2441" s="243"/>
      <c r="M2441" s="243"/>
      <c r="N2441" s="243"/>
      <c r="O2441" s="243"/>
      <c r="P2441" s="243"/>
      <c r="Q2441" s="243"/>
    </row>
    <row r="2442" spans="2:17">
      <c r="B2442" s="243"/>
      <c r="C2442" s="243"/>
      <c r="D2442" s="243"/>
      <c r="E2442" s="243"/>
      <c r="F2442" s="243"/>
      <c r="G2442" s="243"/>
      <c r="H2442" s="243"/>
      <c r="I2442" s="243"/>
      <c r="J2442" s="243"/>
      <c r="K2442" s="243"/>
      <c r="L2442" s="243"/>
      <c r="M2442" s="243"/>
      <c r="N2442" s="243"/>
      <c r="O2442" s="243"/>
      <c r="P2442" s="243"/>
      <c r="Q2442" s="243"/>
    </row>
    <row r="2443" spans="2:17">
      <c r="B2443" s="243"/>
      <c r="C2443" s="243"/>
      <c r="D2443" s="243"/>
      <c r="E2443" s="243"/>
      <c r="F2443" s="243"/>
      <c r="G2443" s="243"/>
      <c r="H2443" s="243"/>
      <c r="I2443" s="243"/>
      <c r="J2443" s="243"/>
      <c r="K2443" s="243"/>
      <c r="L2443" s="243"/>
      <c r="M2443" s="243"/>
      <c r="N2443" s="243"/>
      <c r="O2443" s="243"/>
      <c r="P2443" s="243"/>
      <c r="Q2443" s="243"/>
    </row>
    <row r="2444" spans="2:17">
      <c r="B2444" s="243"/>
      <c r="C2444" s="243"/>
      <c r="D2444" s="243"/>
      <c r="E2444" s="243"/>
      <c r="F2444" s="243"/>
      <c r="G2444" s="243"/>
      <c r="H2444" s="243"/>
      <c r="I2444" s="243"/>
      <c r="J2444" s="243"/>
      <c r="K2444" s="243"/>
      <c r="L2444" s="243"/>
      <c r="M2444" s="243"/>
      <c r="N2444" s="243"/>
      <c r="O2444" s="243"/>
      <c r="P2444" s="243"/>
      <c r="Q2444" s="243"/>
    </row>
    <row r="2445" spans="2:17">
      <c r="B2445" s="243"/>
      <c r="C2445" s="243"/>
      <c r="D2445" s="243"/>
      <c r="E2445" s="243"/>
      <c r="F2445" s="243"/>
      <c r="G2445" s="243"/>
      <c r="H2445" s="243"/>
      <c r="I2445" s="243"/>
      <c r="J2445" s="243"/>
      <c r="K2445" s="243"/>
      <c r="L2445" s="243"/>
      <c r="M2445" s="243"/>
      <c r="N2445" s="243"/>
      <c r="O2445" s="243"/>
      <c r="P2445" s="243"/>
      <c r="Q2445" s="243"/>
    </row>
    <row r="2446" spans="2:17">
      <c r="B2446" s="243"/>
      <c r="C2446" s="243"/>
      <c r="D2446" s="243"/>
      <c r="E2446" s="243"/>
      <c r="F2446" s="243"/>
      <c r="G2446" s="243"/>
      <c r="H2446" s="243"/>
      <c r="I2446" s="243"/>
      <c r="J2446" s="243"/>
      <c r="K2446" s="243"/>
      <c r="L2446" s="243"/>
      <c r="M2446" s="243"/>
      <c r="N2446" s="243"/>
      <c r="O2446" s="243"/>
      <c r="P2446" s="243"/>
      <c r="Q2446" s="243"/>
    </row>
    <row r="2447" spans="2:17">
      <c r="B2447" s="243"/>
      <c r="C2447" s="243"/>
      <c r="D2447" s="243"/>
      <c r="E2447" s="243"/>
      <c r="F2447" s="243"/>
      <c r="G2447" s="243"/>
      <c r="H2447" s="243"/>
      <c r="I2447" s="243"/>
      <c r="J2447" s="243"/>
      <c r="K2447" s="243"/>
      <c r="L2447" s="243"/>
      <c r="M2447" s="243"/>
      <c r="N2447" s="243"/>
      <c r="O2447" s="243"/>
      <c r="P2447" s="243"/>
      <c r="Q2447" s="243"/>
    </row>
    <row r="2448" spans="2:17">
      <c r="B2448" s="243"/>
      <c r="C2448" s="243"/>
      <c r="D2448" s="243"/>
      <c r="E2448" s="243"/>
      <c r="F2448" s="243"/>
      <c r="G2448" s="243"/>
      <c r="H2448" s="243"/>
      <c r="I2448" s="243"/>
      <c r="J2448" s="243"/>
      <c r="K2448" s="243"/>
      <c r="L2448" s="243"/>
      <c r="M2448" s="243"/>
      <c r="N2448" s="243"/>
      <c r="O2448" s="243"/>
      <c r="P2448" s="243"/>
      <c r="Q2448" s="243"/>
    </row>
    <row r="2449" spans="2:17">
      <c r="B2449" s="243"/>
      <c r="C2449" s="243"/>
      <c r="D2449" s="243"/>
      <c r="E2449" s="243"/>
      <c r="F2449" s="243"/>
      <c r="G2449" s="243"/>
      <c r="H2449" s="243"/>
      <c r="I2449" s="243"/>
      <c r="J2449" s="243"/>
      <c r="K2449" s="243"/>
      <c r="L2449" s="243"/>
      <c r="M2449" s="243"/>
      <c r="N2449" s="243"/>
      <c r="O2449" s="243"/>
      <c r="P2449" s="243"/>
      <c r="Q2449" s="243"/>
    </row>
    <row r="2450" spans="2:17">
      <c r="B2450" s="243"/>
      <c r="C2450" s="243"/>
      <c r="D2450" s="243"/>
      <c r="E2450" s="243"/>
      <c r="F2450" s="243"/>
      <c r="G2450" s="243"/>
      <c r="H2450" s="243"/>
      <c r="I2450" s="243"/>
      <c r="J2450" s="243"/>
      <c r="K2450" s="243"/>
      <c r="L2450" s="243"/>
      <c r="M2450" s="243"/>
      <c r="N2450" s="243"/>
      <c r="O2450" s="243"/>
      <c r="P2450" s="243"/>
      <c r="Q2450" s="243"/>
    </row>
    <row r="2451" spans="2:17">
      <c r="B2451" s="243"/>
      <c r="C2451" s="243"/>
      <c r="D2451" s="243"/>
      <c r="E2451" s="243"/>
      <c r="F2451" s="243"/>
      <c r="G2451" s="243"/>
      <c r="H2451" s="243"/>
      <c r="I2451" s="243"/>
      <c r="J2451" s="243"/>
      <c r="K2451" s="243"/>
      <c r="L2451" s="243"/>
      <c r="M2451" s="243"/>
      <c r="N2451" s="243"/>
      <c r="O2451" s="243"/>
      <c r="P2451" s="243"/>
      <c r="Q2451" s="243"/>
    </row>
    <row r="2452" spans="2:17">
      <c r="B2452" s="243"/>
      <c r="C2452" s="243"/>
      <c r="D2452" s="243"/>
      <c r="E2452" s="243"/>
      <c r="F2452" s="243"/>
      <c r="G2452" s="243"/>
      <c r="H2452" s="243"/>
      <c r="I2452" s="243"/>
      <c r="J2452" s="243"/>
      <c r="K2452" s="243"/>
      <c r="L2452" s="243"/>
      <c r="M2452" s="243"/>
      <c r="N2452" s="243"/>
      <c r="O2452" s="243"/>
      <c r="P2452" s="243"/>
      <c r="Q2452" s="243"/>
    </row>
    <row r="2453" spans="2:17">
      <c r="B2453" s="243"/>
      <c r="C2453" s="243"/>
      <c r="D2453" s="243"/>
      <c r="E2453" s="243"/>
      <c r="F2453" s="243"/>
      <c r="G2453" s="243"/>
      <c r="H2453" s="243"/>
      <c r="I2453" s="243"/>
      <c r="J2453" s="243"/>
      <c r="K2453" s="243"/>
      <c r="L2453" s="243"/>
      <c r="M2453" s="243"/>
      <c r="N2453" s="243"/>
      <c r="O2453" s="243"/>
      <c r="P2453" s="243"/>
      <c r="Q2453" s="243"/>
    </row>
    <row r="2454" spans="2:17">
      <c r="B2454" s="243"/>
      <c r="C2454" s="243"/>
      <c r="D2454" s="243"/>
      <c r="E2454" s="243"/>
      <c r="F2454" s="243"/>
      <c r="G2454" s="243"/>
      <c r="H2454" s="243"/>
      <c r="I2454" s="243"/>
      <c r="J2454" s="243"/>
      <c r="K2454" s="243"/>
      <c r="L2454" s="243"/>
      <c r="M2454" s="243"/>
      <c r="N2454" s="243"/>
      <c r="O2454" s="243"/>
      <c r="P2454" s="243"/>
      <c r="Q2454" s="243"/>
    </row>
    <row r="2455" spans="2:17">
      <c r="B2455" s="243"/>
      <c r="C2455" s="243"/>
      <c r="D2455" s="243"/>
      <c r="E2455" s="243"/>
      <c r="F2455" s="243"/>
      <c r="G2455" s="243"/>
      <c r="H2455" s="243"/>
      <c r="I2455" s="243"/>
      <c r="J2455" s="243"/>
      <c r="K2455" s="243"/>
      <c r="L2455" s="243"/>
      <c r="M2455" s="243"/>
      <c r="N2455" s="243"/>
      <c r="O2455" s="243"/>
      <c r="P2455" s="243"/>
      <c r="Q2455" s="243"/>
    </row>
    <row r="2456" spans="2:17">
      <c r="B2456" s="243"/>
      <c r="C2456" s="243"/>
      <c r="D2456" s="243"/>
      <c r="E2456" s="243"/>
      <c r="F2456" s="243"/>
      <c r="G2456" s="243"/>
      <c r="H2456" s="243"/>
      <c r="I2456" s="243"/>
      <c r="J2456" s="243"/>
      <c r="K2456" s="243"/>
      <c r="L2456" s="243"/>
      <c r="M2456" s="243"/>
      <c r="N2456" s="243"/>
      <c r="O2456" s="243"/>
      <c r="P2456" s="243"/>
      <c r="Q2456" s="243"/>
    </row>
    <row r="2457" spans="2:17">
      <c r="B2457" s="243"/>
      <c r="C2457" s="243"/>
      <c r="D2457" s="243"/>
      <c r="E2457" s="243"/>
      <c r="F2457" s="243"/>
      <c r="G2457" s="243"/>
      <c r="H2457" s="243"/>
      <c r="I2457" s="243"/>
      <c r="J2457" s="243"/>
      <c r="K2457" s="243"/>
      <c r="L2457" s="243"/>
      <c r="M2457" s="243"/>
      <c r="N2457" s="243"/>
      <c r="O2457" s="243"/>
      <c r="P2457" s="243"/>
      <c r="Q2457" s="243"/>
    </row>
    <row r="2458" spans="2:17">
      <c r="B2458" s="243"/>
      <c r="C2458" s="243"/>
      <c r="D2458" s="243"/>
      <c r="E2458" s="243"/>
      <c r="F2458" s="243"/>
      <c r="G2458" s="243"/>
      <c r="H2458" s="243"/>
      <c r="I2458" s="243"/>
      <c r="J2458" s="243"/>
      <c r="K2458" s="243"/>
      <c r="L2458" s="243"/>
      <c r="M2458" s="243"/>
      <c r="N2458" s="243"/>
      <c r="O2458" s="243"/>
      <c r="P2458" s="243"/>
      <c r="Q2458" s="243"/>
    </row>
    <row r="2459" spans="2:17">
      <c r="B2459" s="243"/>
      <c r="C2459" s="243"/>
      <c r="D2459" s="243"/>
      <c r="E2459" s="243"/>
      <c r="F2459" s="243"/>
      <c r="G2459" s="243"/>
      <c r="H2459" s="243"/>
      <c r="I2459" s="243"/>
      <c r="J2459" s="243"/>
      <c r="K2459" s="243"/>
      <c r="L2459" s="243"/>
      <c r="M2459" s="243"/>
      <c r="N2459" s="243"/>
      <c r="O2459" s="243"/>
      <c r="P2459" s="243"/>
      <c r="Q2459" s="243"/>
    </row>
    <row r="2460" spans="2:17">
      <c r="B2460" s="243"/>
      <c r="C2460" s="243"/>
      <c r="D2460" s="243"/>
      <c r="E2460" s="243"/>
      <c r="F2460" s="243"/>
      <c r="G2460" s="243"/>
      <c r="H2460" s="243"/>
      <c r="I2460" s="243"/>
      <c r="J2460" s="243"/>
      <c r="K2460" s="243"/>
      <c r="L2460" s="243"/>
      <c r="M2460" s="243"/>
      <c r="N2460" s="243"/>
      <c r="O2460" s="243"/>
      <c r="P2460" s="243"/>
      <c r="Q2460" s="243"/>
    </row>
    <row r="2461" spans="2:17">
      <c r="B2461" s="243"/>
      <c r="C2461" s="243"/>
      <c r="D2461" s="243"/>
      <c r="E2461" s="243"/>
      <c r="F2461" s="243"/>
      <c r="G2461" s="243"/>
      <c r="H2461" s="243"/>
      <c r="I2461" s="243"/>
      <c r="J2461" s="243"/>
      <c r="K2461" s="243"/>
      <c r="L2461" s="243"/>
      <c r="M2461" s="243"/>
      <c r="N2461" s="243"/>
      <c r="O2461" s="243"/>
      <c r="P2461" s="243"/>
      <c r="Q2461" s="243"/>
    </row>
    <row r="2462" spans="2:17">
      <c r="B2462" s="243"/>
      <c r="C2462" s="243"/>
      <c r="D2462" s="243"/>
      <c r="E2462" s="243"/>
      <c r="F2462" s="243"/>
      <c r="G2462" s="243"/>
      <c r="H2462" s="243"/>
      <c r="I2462" s="243"/>
      <c r="J2462" s="243"/>
      <c r="K2462" s="243"/>
      <c r="L2462" s="243"/>
      <c r="M2462" s="243"/>
      <c r="N2462" s="243"/>
      <c r="O2462" s="243"/>
      <c r="P2462" s="243"/>
      <c r="Q2462" s="243"/>
    </row>
    <row r="2463" spans="2:17">
      <c r="B2463" s="243"/>
      <c r="C2463" s="243"/>
      <c r="D2463" s="243"/>
      <c r="E2463" s="243"/>
      <c r="F2463" s="243"/>
      <c r="G2463" s="243"/>
      <c r="H2463" s="243"/>
      <c r="I2463" s="243"/>
      <c r="J2463" s="243"/>
      <c r="K2463" s="243"/>
      <c r="L2463" s="243"/>
      <c r="M2463" s="243"/>
      <c r="N2463" s="243"/>
      <c r="O2463" s="243"/>
      <c r="P2463" s="243"/>
      <c r="Q2463" s="243"/>
    </row>
    <row r="2464" spans="2:17">
      <c r="B2464" s="243"/>
      <c r="C2464" s="243"/>
      <c r="D2464" s="243"/>
      <c r="E2464" s="243"/>
      <c r="F2464" s="243"/>
      <c r="G2464" s="243"/>
      <c r="H2464" s="243"/>
      <c r="I2464" s="243"/>
      <c r="J2464" s="243"/>
      <c r="K2464" s="243"/>
      <c r="L2464" s="243"/>
      <c r="M2464" s="243"/>
      <c r="N2464" s="243"/>
      <c r="O2464" s="243"/>
      <c r="P2464" s="243"/>
      <c r="Q2464" s="243"/>
    </row>
    <row r="2465" spans="2:17">
      <c r="B2465" s="243"/>
      <c r="C2465" s="243"/>
      <c r="D2465" s="243"/>
      <c r="E2465" s="243"/>
      <c r="F2465" s="243"/>
      <c r="G2465" s="243"/>
      <c r="H2465" s="243"/>
      <c r="I2465" s="243"/>
      <c r="J2465" s="243"/>
      <c r="K2465" s="243"/>
      <c r="L2465" s="243"/>
      <c r="M2465" s="243"/>
      <c r="N2465" s="243"/>
      <c r="O2465" s="243"/>
      <c r="P2465" s="243"/>
      <c r="Q2465" s="243"/>
    </row>
    <row r="2466" spans="2:17">
      <c r="B2466" s="243"/>
      <c r="C2466" s="243"/>
      <c r="D2466" s="243"/>
      <c r="E2466" s="243"/>
      <c r="F2466" s="243"/>
      <c r="G2466" s="243"/>
      <c r="H2466" s="243"/>
      <c r="I2466" s="243"/>
      <c r="J2466" s="243"/>
      <c r="K2466" s="243"/>
      <c r="L2466" s="243"/>
      <c r="M2466" s="243"/>
      <c r="N2466" s="243"/>
      <c r="O2466" s="243"/>
      <c r="P2466" s="243"/>
      <c r="Q2466" s="243"/>
    </row>
    <row r="2467" spans="2:17">
      <c r="B2467" s="243"/>
      <c r="C2467" s="243"/>
      <c r="D2467" s="243"/>
      <c r="E2467" s="243"/>
      <c r="F2467" s="243"/>
      <c r="G2467" s="243"/>
      <c r="H2467" s="243"/>
      <c r="I2467" s="243"/>
      <c r="J2467" s="243"/>
      <c r="K2467" s="243"/>
      <c r="L2467" s="243"/>
      <c r="M2467" s="243"/>
      <c r="N2467" s="243"/>
      <c r="O2467" s="243"/>
      <c r="P2467" s="243"/>
      <c r="Q2467" s="243"/>
    </row>
    <row r="2468" spans="2:17">
      <c r="B2468" s="243"/>
      <c r="C2468" s="243"/>
      <c r="D2468" s="243"/>
      <c r="E2468" s="243"/>
      <c r="F2468" s="243"/>
      <c r="G2468" s="243"/>
      <c r="H2468" s="243"/>
      <c r="I2468" s="243"/>
      <c r="J2468" s="243"/>
      <c r="K2468" s="243"/>
      <c r="L2468" s="243"/>
      <c r="M2468" s="243"/>
      <c r="N2468" s="243"/>
      <c r="O2468" s="243"/>
      <c r="P2468" s="243"/>
      <c r="Q2468" s="243"/>
    </row>
    <row r="2469" spans="2:17">
      <c r="B2469" s="243"/>
      <c r="C2469" s="243"/>
      <c r="D2469" s="243"/>
      <c r="E2469" s="243"/>
      <c r="F2469" s="243"/>
      <c r="G2469" s="243"/>
      <c r="H2469" s="243"/>
      <c r="I2469" s="243"/>
      <c r="J2469" s="243"/>
      <c r="K2469" s="243"/>
      <c r="L2469" s="243"/>
      <c r="M2469" s="243"/>
      <c r="N2469" s="243"/>
      <c r="O2469" s="243"/>
      <c r="P2469" s="243"/>
      <c r="Q2469" s="243"/>
    </row>
    <row r="2470" spans="2:17">
      <c r="B2470" s="243"/>
      <c r="C2470" s="243"/>
      <c r="D2470" s="243"/>
      <c r="E2470" s="243"/>
      <c r="F2470" s="243"/>
      <c r="G2470" s="243"/>
      <c r="H2470" s="243"/>
      <c r="I2470" s="243"/>
      <c r="J2470" s="243"/>
      <c r="K2470" s="243"/>
      <c r="L2470" s="243"/>
      <c r="M2470" s="243"/>
      <c r="N2470" s="243"/>
      <c r="O2470" s="243"/>
      <c r="P2470" s="243"/>
      <c r="Q2470" s="243"/>
    </row>
    <row r="2471" spans="2:17">
      <c r="B2471" s="243"/>
      <c r="C2471" s="243"/>
      <c r="D2471" s="243"/>
      <c r="E2471" s="243"/>
      <c r="F2471" s="243"/>
      <c r="G2471" s="243"/>
      <c r="H2471" s="243"/>
      <c r="I2471" s="243"/>
      <c r="J2471" s="243"/>
      <c r="K2471" s="243"/>
      <c r="L2471" s="243"/>
      <c r="M2471" s="243"/>
      <c r="N2471" s="243"/>
      <c r="O2471" s="243"/>
      <c r="P2471" s="243"/>
      <c r="Q2471" s="243"/>
    </row>
    <row r="2472" spans="2:17">
      <c r="B2472" s="243"/>
      <c r="C2472" s="243"/>
      <c r="D2472" s="243"/>
      <c r="E2472" s="243"/>
      <c r="F2472" s="243"/>
      <c r="G2472" s="243"/>
      <c r="H2472" s="243"/>
      <c r="I2472" s="243"/>
      <c r="J2472" s="243"/>
      <c r="K2472" s="243"/>
      <c r="L2472" s="243"/>
      <c r="M2472" s="243"/>
      <c r="N2472" s="243"/>
      <c r="O2472" s="243"/>
      <c r="P2472" s="243"/>
      <c r="Q2472" s="243"/>
    </row>
    <row r="2473" spans="2:17">
      <c r="B2473" s="243"/>
      <c r="C2473" s="243"/>
      <c r="D2473" s="243"/>
      <c r="E2473" s="243"/>
      <c r="F2473" s="243"/>
      <c r="G2473" s="243"/>
      <c r="H2473" s="243"/>
      <c r="I2473" s="243"/>
      <c r="J2473" s="243"/>
      <c r="K2473" s="243"/>
      <c r="L2473" s="243"/>
      <c r="M2473" s="243"/>
      <c r="N2473" s="243"/>
      <c r="O2473" s="243"/>
      <c r="P2473" s="243"/>
      <c r="Q2473" s="243"/>
    </row>
    <row r="2474" spans="2:17">
      <c r="B2474" s="243"/>
      <c r="C2474" s="243"/>
      <c r="D2474" s="243"/>
      <c r="E2474" s="243"/>
      <c r="F2474" s="243"/>
      <c r="G2474" s="243"/>
      <c r="H2474" s="243"/>
      <c r="I2474" s="243"/>
      <c r="J2474" s="243"/>
      <c r="K2474" s="243"/>
      <c r="L2474" s="243"/>
      <c r="M2474" s="243"/>
      <c r="N2474" s="243"/>
      <c r="O2474" s="243"/>
      <c r="P2474" s="243"/>
      <c r="Q2474" s="243"/>
    </row>
    <row r="2475" spans="2:17">
      <c r="B2475" s="243"/>
      <c r="C2475" s="243"/>
      <c r="D2475" s="243"/>
      <c r="E2475" s="243"/>
      <c r="F2475" s="243"/>
      <c r="G2475" s="243"/>
      <c r="H2475" s="243"/>
      <c r="I2475" s="243"/>
      <c r="J2475" s="243"/>
      <c r="K2475" s="243"/>
      <c r="L2475" s="243"/>
      <c r="M2475" s="243"/>
      <c r="N2475" s="243"/>
      <c r="O2475" s="243"/>
      <c r="P2475" s="243"/>
      <c r="Q2475" s="243"/>
    </row>
    <row r="2476" spans="2:17">
      <c r="B2476" s="243"/>
      <c r="C2476" s="243"/>
      <c r="D2476" s="243"/>
      <c r="E2476" s="243"/>
      <c r="F2476" s="243"/>
      <c r="G2476" s="243"/>
      <c r="H2476" s="243"/>
      <c r="I2476" s="243"/>
      <c r="J2476" s="243"/>
      <c r="K2476" s="243"/>
      <c r="L2476" s="243"/>
      <c r="M2476" s="243"/>
      <c r="N2476" s="243"/>
      <c r="O2476" s="243"/>
      <c r="P2476" s="243"/>
      <c r="Q2476" s="243"/>
    </row>
    <row r="2477" spans="2:17">
      <c r="B2477" s="243"/>
      <c r="C2477" s="243"/>
      <c r="D2477" s="243"/>
      <c r="E2477" s="243"/>
      <c r="F2477" s="243"/>
      <c r="G2477" s="243"/>
      <c r="H2477" s="243"/>
      <c r="I2477" s="243"/>
      <c r="J2477" s="243"/>
      <c r="K2477" s="243"/>
      <c r="L2477" s="243"/>
      <c r="M2477" s="243"/>
      <c r="N2477" s="243"/>
      <c r="O2477" s="243"/>
      <c r="P2477" s="243"/>
      <c r="Q2477" s="243"/>
    </row>
    <row r="2478" spans="2:17">
      <c r="B2478" s="243"/>
      <c r="C2478" s="243"/>
      <c r="D2478" s="243"/>
      <c r="E2478" s="243"/>
      <c r="F2478" s="243"/>
      <c r="G2478" s="243"/>
      <c r="H2478" s="243"/>
      <c r="I2478" s="243"/>
      <c r="J2478" s="243"/>
      <c r="K2478" s="243"/>
      <c r="L2478" s="243"/>
      <c r="M2478" s="243"/>
      <c r="N2478" s="243"/>
      <c r="O2478" s="243"/>
      <c r="P2478" s="243"/>
      <c r="Q2478" s="243"/>
    </row>
    <row r="2479" spans="2:17">
      <c r="B2479" s="243"/>
      <c r="C2479" s="243"/>
      <c r="D2479" s="243"/>
      <c r="E2479" s="243"/>
      <c r="F2479" s="243"/>
      <c r="G2479" s="243"/>
      <c r="H2479" s="243"/>
      <c r="I2479" s="243"/>
      <c r="J2479" s="243"/>
      <c r="K2479" s="243"/>
      <c r="L2479" s="243"/>
      <c r="M2479" s="243"/>
      <c r="N2479" s="243"/>
      <c r="O2479" s="243"/>
      <c r="P2479" s="243"/>
      <c r="Q2479" s="243"/>
    </row>
    <row r="2480" spans="2:17">
      <c r="B2480" s="243"/>
      <c r="C2480" s="243"/>
      <c r="D2480" s="243"/>
      <c r="E2480" s="243"/>
      <c r="F2480" s="243"/>
      <c r="G2480" s="243"/>
      <c r="H2480" s="243"/>
      <c r="I2480" s="243"/>
      <c r="J2480" s="243"/>
      <c r="K2480" s="243"/>
      <c r="L2480" s="243"/>
      <c r="M2480" s="243"/>
      <c r="N2480" s="243"/>
      <c r="O2480" s="243"/>
      <c r="P2480" s="243"/>
      <c r="Q2480" s="243"/>
    </row>
    <row r="2481" spans="2:17">
      <c r="B2481" s="243"/>
      <c r="C2481" s="243"/>
      <c r="D2481" s="243"/>
      <c r="E2481" s="243"/>
      <c r="F2481" s="243"/>
      <c r="G2481" s="243"/>
      <c r="H2481" s="243"/>
      <c r="I2481" s="243"/>
      <c r="J2481" s="243"/>
      <c r="K2481" s="243"/>
      <c r="L2481" s="243"/>
      <c r="M2481" s="243"/>
      <c r="N2481" s="243"/>
      <c r="O2481" s="243"/>
      <c r="P2481" s="243"/>
      <c r="Q2481" s="243"/>
    </row>
    <row r="2482" spans="2:17">
      <c r="B2482" s="243"/>
      <c r="C2482" s="243"/>
      <c r="D2482" s="243"/>
      <c r="E2482" s="243"/>
      <c r="F2482" s="243"/>
      <c r="G2482" s="243"/>
      <c r="H2482" s="243"/>
      <c r="I2482" s="243"/>
      <c r="J2482" s="243"/>
      <c r="K2482" s="243"/>
      <c r="L2482" s="243"/>
      <c r="M2482" s="243"/>
      <c r="N2482" s="243"/>
      <c r="O2482" s="243"/>
      <c r="P2482" s="243"/>
      <c r="Q2482" s="243"/>
    </row>
    <row r="2483" spans="2:17">
      <c r="B2483" s="243"/>
      <c r="C2483" s="243"/>
      <c r="D2483" s="243"/>
      <c r="E2483" s="243"/>
      <c r="F2483" s="243"/>
      <c r="G2483" s="243"/>
      <c r="H2483" s="243"/>
      <c r="I2483" s="243"/>
      <c r="J2483" s="243"/>
      <c r="K2483" s="243"/>
      <c r="L2483" s="243"/>
      <c r="M2483" s="243"/>
      <c r="N2483" s="243"/>
      <c r="O2483" s="243"/>
      <c r="P2483" s="243"/>
      <c r="Q2483" s="243"/>
    </row>
    <row r="2484" spans="2:17">
      <c r="B2484" s="243"/>
      <c r="C2484" s="243"/>
      <c r="D2484" s="243"/>
      <c r="E2484" s="243"/>
      <c r="F2484" s="243"/>
      <c r="G2484" s="243"/>
      <c r="H2484" s="243"/>
      <c r="I2484" s="243"/>
      <c r="J2484" s="243"/>
      <c r="K2484" s="243"/>
      <c r="L2484" s="243"/>
      <c r="M2484" s="243"/>
      <c r="N2484" s="243"/>
      <c r="O2484" s="243"/>
      <c r="P2484" s="243"/>
      <c r="Q2484" s="243"/>
    </row>
    <row r="2485" spans="2:17">
      <c r="B2485" s="243"/>
      <c r="C2485" s="243"/>
      <c r="D2485" s="243"/>
      <c r="E2485" s="243"/>
      <c r="F2485" s="243"/>
      <c r="G2485" s="243"/>
      <c r="H2485" s="243"/>
      <c r="I2485" s="243"/>
      <c r="J2485" s="243"/>
      <c r="K2485" s="243"/>
      <c r="L2485" s="243"/>
      <c r="M2485" s="243"/>
      <c r="N2485" s="243"/>
      <c r="O2485" s="243"/>
      <c r="P2485" s="243"/>
      <c r="Q2485" s="243"/>
    </row>
    <row r="2486" spans="2:17">
      <c r="B2486" s="243"/>
      <c r="C2486" s="243"/>
      <c r="D2486" s="243"/>
      <c r="E2486" s="243"/>
      <c r="F2486" s="243"/>
      <c r="G2486" s="243"/>
      <c r="H2486" s="243"/>
      <c r="I2486" s="243"/>
      <c r="J2486" s="243"/>
      <c r="K2486" s="243"/>
      <c r="L2486" s="243"/>
      <c r="M2486" s="243"/>
      <c r="N2486" s="243"/>
      <c r="O2486" s="243"/>
      <c r="P2486" s="243"/>
      <c r="Q2486" s="243"/>
    </row>
    <row r="2487" spans="2:17">
      <c r="B2487" s="243"/>
      <c r="C2487" s="243"/>
      <c r="D2487" s="243"/>
      <c r="E2487" s="243"/>
      <c r="F2487" s="243"/>
      <c r="G2487" s="243"/>
      <c r="H2487" s="243"/>
      <c r="I2487" s="243"/>
      <c r="J2487" s="243"/>
      <c r="K2487" s="243"/>
      <c r="L2487" s="243"/>
      <c r="M2487" s="243"/>
      <c r="N2487" s="243"/>
      <c r="O2487" s="243"/>
      <c r="P2487" s="243"/>
      <c r="Q2487" s="243"/>
    </row>
    <row r="2488" spans="2:17">
      <c r="B2488" s="243"/>
      <c r="C2488" s="243"/>
      <c r="D2488" s="243"/>
      <c r="E2488" s="243"/>
      <c r="F2488" s="243"/>
      <c r="G2488" s="243"/>
      <c r="H2488" s="243"/>
      <c r="I2488" s="243"/>
      <c r="J2488" s="243"/>
      <c r="K2488" s="243"/>
      <c r="L2488" s="243"/>
      <c r="M2488" s="243"/>
      <c r="N2488" s="243"/>
      <c r="O2488" s="243"/>
      <c r="P2488" s="243"/>
      <c r="Q2488" s="243"/>
    </row>
    <row r="2489" spans="2:17">
      <c r="B2489" s="243"/>
      <c r="C2489" s="243"/>
      <c r="D2489" s="243"/>
      <c r="E2489" s="243"/>
      <c r="F2489" s="243"/>
      <c r="G2489" s="243"/>
      <c r="H2489" s="243"/>
      <c r="I2489" s="243"/>
      <c r="J2489" s="243"/>
      <c r="K2489" s="243"/>
      <c r="L2489" s="243"/>
      <c r="M2489" s="243"/>
      <c r="N2489" s="243"/>
      <c r="O2489" s="243"/>
      <c r="P2489" s="243"/>
      <c r="Q2489" s="243"/>
    </row>
    <row r="2490" spans="2:17">
      <c r="B2490" s="243"/>
      <c r="C2490" s="243"/>
      <c r="D2490" s="243"/>
      <c r="E2490" s="243"/>
      <c r="F2490" s="243"/>
      <c r="G2490" s="243"/>
      <c r="H2490" s="243"/>
      <c r="I2490" s="243"/>
      <c r="J2490" s="243"/>
      <c r="K2490" s="243"/>
      <c r="L2490" s="243"/>
      <c r="M2490" s="243"/>
      <c r="N2490" s="243"/>
      <c r="O2490" s="243"/>
      <c r="P2490" s="243"/>
      <c r="Q2490" s="243"/>
    </row>
    <row r="2491" spans="2:17">
      <c r="B2491" s="243"/>
      <c r="C2491" s="243"/>
      <c r="D2491" s="243"/>
      <c r="E2491" s="243"/>
      <c r="F2491" s="243"/>
      <c r="G2491" s="243"/>
      <c r="H2491" s="243"/>
      <c r="I2491" s="243"/>
      <c r="J2491" s="243"/>
      <c r="K2491" s="243"/>
      <c r="L2491" s="243"/>
      <c r="M2491" s="243"/>
      <c r="N2491" s="243"/>
      <c r="O2491" s="243"/>
      <c r="P2491" s="243"/>
      <c r="Q2491" s="243"/>
    </row>
    <row r="2492" spans="2:17">
      <c r="B2492" s="243"/>
      <c r="C2492" s="243"/>
      <c r="D2492" s="243"/>
      <c r="E2492" s="243"/>
      <c r="F2492" s="243"/>
      <c r="G2492" s="243"/>
      <c r="H2492" s="243"/>
      <c r="I2492" s="243"/>
      <c r="J2492" s="243"/>
      <c r="K2492" s="243"/>
      <c r="L2492" s="243"/>
      <c r="M2492" s="243"/>
      <c r="N2492" s="243"/>
      <c r="O2492" s="243"/>
      <c r="P2492" s="243"/>
      <c r="Q2492" s="243"/>
    </row>
    <row r="2493" spans="2:17">
      <c r="B2493" s="243"/>
      <c r="C2493" s="243"/>
      <c r="D2493" s="243"/>
      <c r="E2493" s="243"/>
      <c r="F2493" s="243"/>
      <c r="G2493" s="243"/>
      <c r="H2493" s="243"/>
      <c r="I2493" s="243"/>
      <c r="J2493" s="243"/>
      <c r="K2493" s="243"/>
      <c r="L2493" s="243"/>
      <c r="M2493" s="243"/>
      <c r="N2493" s="243"/>
      <c r="O2493" s="243"/>
      <c r="P2493" s="243"/>
      <c r="Q2493" s="243"/>
    </row>
    <row r="2494" spans="2:17">
      <c r="B2494" s="243"/>
      <c r="C2494" s="243"/>
      <c r="D2494" s="243"/>
      <c r="E2494" s="243"/>
      <c r="F2494" s="243"/>
      <c r="G2494" s="243"/>
      <c r="H2494" s="243"/>
      <c r="I2494" s="243"/>
      <c r="J2494" s="243"/>
      <c r="K2494" s="243"/>
      <c r="L2494" s="243"/>
      <c r="M2494" s="243"/>
      <c r="N2494" s="243"/>
      <c r="O2494" s="243"/>
      <c r="P2494" s="243"/>
      <c r="Q2494" s="243"/>
    </row>
    <row r="2495" spans="2:17">
      <c r="B2495" s="243"/>
      <c r="C2495" s="243"/>
      <c r="D2495" s="243"/>
      <c r="E2495" s="243"/>
      <c r="F2495" s="243"/>
      <c r="G2495" s="243"/>
      <c r="H2495" s="243"/>
      <c r="I2495" s="243"/>
      <c r="J2495" s="243"/>
      <c r="K2495" s="243"/>
      <c r="L2495" s="243"/>
      <c r="M2495" s="243"/>
      <c r="N2495" s="243"/>
      <c r="O2495" s="243"/>
      <c r="P2495" s="243"/>
      <c r="Q2495" s="243"/>
    </row>
    <row r="2496" spans="2:17">
      <c r="B2496" s="243"/>
      <c r="C2496" s="243"/>
      <c r="D2496" s="243"/>
      <c r="E2496" s="243"/>
      <c r="F2496" s="243"/>
      <c r="G2496" s="243"/>
      <c r="H2496" s="243"/>
      <c r="I2496" s="243"/>
      <c r="J2496" s="243"/>
      <c r="K2496" s="243"/>
      <c r="L2496" s="243"/>
      <c r="M2496" s="243"/>
      <c r="N2496" s="243"/>
      <c r="O2496" s="243"/>
      <c r="P2496" s="243"/>
      <c r="Q2496" s="243"/>
    </row>
    <row r="2497" spans="2:17">
      <c r="B2497" s="243"/>
      <c r="C2497" s="243"/>
      <c r="D2497" s="243"/>
      <c r="E2497" s="243"/>
      <c r="F2497" s="243"/>
      <c r="G2497" s="243"/>
      <c r="H2497" s="243"/>
      <c r="I2497" s="243"/>
      <c r="J2497" s="243"/>
      <c r="K2497" s="243"/>
      <c r="L2497" s="243"/>
      <c r="M2497" s="243"/>
      <c r="N2497" s="243"/>
      <c r="O2497" s="243"/>
      <c r="P2497" s="243"/>
      <c r="Q2497" s="243"/>
    </row>
    <row r="2498" spans="2:17">
      <c r="B2498" s="243"/>
      <c r="C2498" s="243"/>
      <c r="D2498" s="243"/>
      <c r="E2498" s="243"/>
      <c r="F2498" s="243"/>
      <c r="G2498" s="243"/>
      <c r="H2498" s="243"/>
      <c r="I2498" s="243"/>
      <c r="J2498" s="243"/>
      <c r="K2498" s="243"/>
      <c r="L2498" s="243"/>
      <c r="M2498" s="243"/>
      <c r="N2498" s="243"/>
      <c r="O2498" s="243"/>
      <c r="P2498" s="243"/>
      <c r="Q2498" s="243"/>
    </row>
    <row r="2499" spans="2:17">
      <c r="B2499" s="243"/>
      <c r="C2499" s="243"/>
      <c r="D2499" s="243"/>
      <c r="E2499" s="243"/>
      <c r="F2499" s="243"/>
      <c r="G2499" s="243"/>
      <c r="H2499" s="243"/>
      <c r="I2499" s="243"/>
      <c r="J2499" s="243"/>
      <c r="K2499" s="243"/>
      <c r="L2499" s="243"/>
      <c r="M2499" s="243"/>
      <c r="N2499" s="243"/>
      <c r="O2499" s="243"/>
      <c r="P2499" s="243"/>
      <c r="Q2499" s="243"/>
    </row>
    <row r="2500" spans="2:17">
      <c r="B2500" s="243"/>
      <c r="C2500" s="243"/>
      <c r="D2500" s="243"/>
      <c r="E2500" s="243"/>
      <c r="F2500" s="243"/>
      <c r="G2500" s="243"/>
      <c r="H2500" s="243"/>
      <c r="I2500" s="243"/>
      <c r="J2500" s="243"/>
      <c r="K2500" s="243"/>
      <c r="L2500" s="243"/>
      <c r="M2500" s="243"/>
      <c r="N2500" s="243"/>
      <c r="O2500" s="243"/>
      <c r="P2500" s="243"/>
      <c r="Q2500" s="243"/>
    </row>
    <row r="2501" spans="2:17">
      <c r="B2501" s="243"/>
      <c r="C2501" s="243"/>
      <c r="D2501" s="243"/>
      <c r="E2501" s="243"/>
      <c r="F2501" s="243"/>
      <c r="G2501" s="243"/>
      <c r="H2501" s="243"/>
      <c r="I2501" s="243"/>
      <c r="J2501" s="243"/>
      <c r="K2501" s="243"/>
      <c r="L2501" s="243"/>
      <c r="M2501" s="243"/>
      <c r="N2501" s="243"/>
      <c r="O2501" s="243"/>
      <c r="P2501" s="243"/>
      <c r="Q2501" s="243"/>
    </row>
    <row r="2502" spans="2:17">
      <c r="B2502" s="243"/>
      <c r="C2502" s="243"/>
      <c r="D2502" s="243"/>
      <c r="E2502" s="243"/>
      <c r="F2502" s="243"/>
      <c r="G2502" s="243"/>
      <c r="H2502" s="243"/>
      <c r="I2502" s="243"/>
      <c r="J2502" s="243"/>
      <c r="K2502" s="243"/>
      <c r="L2502" s="243"/>
      <c r="M2502" s="243"/>
      <c r="N2502" s="243"/>
      <c r="O2502" s="243"/>
      <c r="P2502" s="243"/>
      <c r="Q2502" s="243"/>
    </row>
    <row r="2503" spans="2:17">
      <c r="B2503" s="243"/>
      <c r="C2503" s="243"/>
      <c r="D2503" s="243"/>
      <c r="E2503" s="243"/>
      <c r="F2503" s="243"/>
      <c r="G2503" s="243"/>
      <c r="H2503" s="243"/>
      <c r="I2503" s="243"/>
      <c r="J2503" s="243"/>
      <c r="K2503" s="243"/>
      <c r="L2503" s="243"/>
      <c r="M2503" s="243"/>
      <c r="N2503" s="243"/>
      <c r="O2503" s="243"/>
      <c r="P2503" s="243"/>
      <c r="Q2503" s="243"/>
    </row>
    <row r="2504" spans="2:17">
      <c r="B2504" s="243"/>
      <c r="C2504" s="243"/>
      <c r="D2504" s="243"/>
      <c r="E2504" s="243"/>
      <c r="F2504" s="243"/>
      <c r="G2504" s="243"/>
      <c r="H2504" s="243"/>
      <c r="I2504" s="243"/>
      <c r="J2504" s="243"/>
      <c r="K2504" s="243"/>
      <c r="L2504" s="243"/>
      <c r="M2504" s="243"/>
      <c r="N2504" s="243"/>
      <c r="O2504" s="243"/>
      <c r="P2504" s="243"/>
      <c r="Q2504" s="243"/>
    </row>
    <row r="2505" spans="2:17">
      <c r="B2505" s="243"/>
      <c r="C2505" s="243"/>
      <c r="D2505" s="243"/>
      <c r="E2505" s="243"/>
      <c r="F2505" s="243"/>
      <c r="G2505" s="243"/>
      <c r="H2505" s="243"/>
      <c r="I2505" s="243"/>
      <c r="J2505" s="243"/>
      <c r="K2505" s="243"/>
      <c r="L2505" s="243"/>
      <c r="M2505" s="243"/>
      <c r="N2505" s="243"/>
      <c r="O2505" s="243"/>
      <c r="P2505" s="243"/>
      <c r="Q2505" s="243"/>
    </row>
    <row r="2506" spans="2:17">
      <c r="B2506" s="243"/>
      <c r="C2506" s="243"/>
      <c r="D2506" s="243"/>
      <c r="E2506" s="243"/>
      <c r="F2506" s="243"/>
      <c r="G2506" s="243"/>
      <c r="H2506" s="243"/>
      <c r="I2506" s="243"/>
      <c r="J2506" s="243"/>
      <c r="K2506" s="243"/>
      <c r="L2506" s="243"/>
      <c r="M2506" s="243"/>
      <c r="N2506" s="243"/>
      <c r="O2506" s="243"/>
      <c r="P2506" s="243"/>
      <c r="Q2506" s="243"/>
    </row>
    <row r="2507" spans="2:17">
      <c r="B2507" s="243"/>
      <c r="C2507" s="243"/>
      <c r="D2507" s="243"/>
      <c r="E2507" s="243"/>
      <c r="F2507" s="243"/>
      <c r="G2507" s="243"/>
      <c r="H2507" s="243"/>
      <c r="I2507" s="243"/>
      <c r="J2507" s="243"/>
      <c r="K2507" s="243"/>
      <c r="L2507" s="243"/>
      <c r="M2507" s="243"/>
      <c r="N2507" s="243"/>
      <c r="O2507" s="243"/>
      <c r="P2507" s="243"/>
      <c r="Q2507" s="243"/>
    </row>
    <row r="2508" spans="2:17">
      <c r="B2508" s="243"/>
      <c r="C2508" s="243"/>
      <c r="D2508" s="243"/>
      <c r="E2508" s="243"/>
      <c r="F2508" s="243"/>
      <c r="G2508" s="243"/>
      <c r="H2508" s="243"/>
      <c r="I2508" s="243"/>
      <c r="J2508" s="243"/>
      <c r="K2508" s="243"/>
      <c r="L2508" s="243"/>
      <c r="M2508" s="243"/>
      <c r="N2508" s="243"/>
      <c r="O2508" s="243"/>
      <c r="P2508" s="243"/>
      <c r="Q2508" s="243"/>
    </row>
    <row r="2509" spans="2:17">
      <c r="B2509" s="243"/>
      <c r="C2509" s="243"/>
      <c r="D2509" s="243"/>
      <c r="E2509" s="243"/>
      <c r="F2509" s="243"/>
      <c r="G2509" s="243"/>
      <c r="H2509" s="243"/>
      <c r="I2509" s="243"/>
      <c r="J2509" s="243"/>
      <c r="K2509" s="243"/>
      <c r="L2509" s="243"/>
      <c r="M2509" s="243"/>
      <c r="N2509" s="243"/>
      <c r="O2509" s="243"/>
      <c r="P2509" s="243"/>
      <c r="Q2509" s="243"/>
    </row>
    <row r="2510" spans="2:17">
      <c r="B2510" s="243"/>
      <c r="C2510" s="243"/>
      <c r="D2510" s="243"/>
      <c r="E2510" s="243"/>
      <c r="F2510" s="243"/>
      <c r="G2510" s="243"/>
      <c r="H2510" s="243"/>
      <c r="I2510" s="243"/>
      <c r="J2510" s="243"/>
      <c r="K2510" s="243"/>
      <c r="L2510" s="243"/>
      <c r="M2510" s="243"/>
      <c r="N2510" s="243"/>
      <c r="O2510" s="243"/>
      <c r="P2510" s="243"/>
      <c r="Q2510" s="243"/>
    </row>
    <row r="2511" spans="2:17">
      <c r="B2511" s="243"/>
      <c r="C2511" s="243"/>
      <c r="D2511" s="243"/>
      <c r="E2511" s="243"/>
      <c r="F2511" s="243"/>
      <c r="G2511" s="243"/>
      <c r="H2511" s="243"/>
      <c r="I2511" s="243"/>
      <c r="J2511" s="243"/>
      <c r="K2511" s="243"/>
      <c r="L2511" s="243"/>
      <c r="M2511" s="243"/>
      <c r="N2511" s="243"/>
      <c r="O2511" s="243"/>
      <c r="P2511" s="243"/>
      <c r="Q2511" s="243"/>
    </row>
    <row r="2512" spans="2:17">
      <c r="B2512" s="243"/>
      <c r="C2512" s="243"/>
      <c r="D2512" s="243"/>
      <c r="E2512" s="243"/>
      <c r="F2512" s="243"/>
      <c r="G2512" s="243"/>
      <c r="H2512" s="243"/>
      <c r="I2512" s="243"/>
      <c r="J2512" s="243"/>
      <c r="K2512" s="243"/>
      <c r="L2512" s="243"/>
      <c r="M2512" s="243"/>
      <c r="N2512" s="243"/>
      <c r="O2512" s="243"/>
      <c r="P2512" s="243"/>
      <c r="Q2512" s="243"/>
    </row>
    <row r="2513" spans="2:17">
      <c r="B2513" s="243"/>
      <c r="C2513" s="243"/>
      <c r="D2513" s="243"/>
      <c r="E2513" s="243"/>
      <c r="F2513" s="243"/>
      <c r="G2513" s="243"/>
      <c r="H2513" s="243"/>
      <c r="I2513" s="243"/>
      <c r="J2513" s="243"/>
      <c r="K2513" s="243"/>
      <c r="L2513" s="243"/>
      <c r="M2513" s="243"/>
      <c r="N2513" s="243"/>
      <c r="O2513" s="243"/>
      <c r="P2513" s="243"/>
      <c r="Q2513" s="243"/>
    </row>
    <row r="2514" spans="2:17">
      <c r="B2514" s="243"/>
      <c r="C2514" s="243"/>
      <c r="D2514" s="243"/>
      <c r="E2514" s="243"/>
      <c r="F2514" s="243"/>
      <c r="G2514" s="243"/>
      <c r="H2514" s="243"/>
      <c r="I2514" s="243"/>
      <c r="J2514" s="243"/>
      <c r="K2514" s="243"/>
      <c r="L2514" s="243"/>
      <c r="M2514" s="243"/>
      <c r="N2514" s="243"/>
      <c r="O2514" s="243"/>
      <c r="P2514" s="243"/>
      <c r="Q2514" s="243"/>
    </row>
    <row r="2515" spans="2:17">
      <c r="B2515" s="243"/>
      <c r="C2515" s="243"/>
      <c r="D2515" s="243"/>
      <c r="E2515" s="243"/>
      <c r="F2515" s="243"/>
      <c r="G2515" s="243"/>
      <c r="H2515" s="243"/>
      <c r="I2515" s="243"/>
      <c r="J2515" s="243"/>
      <c r="K2515" s="243"/>
      <c r="L2515" s="243"/>
      <c r="M2515" s="243"/>
      <c r="N2515" s="243"/>
      <c r="O2515" s="243"/>
      <c r="P2515" s="243"/>
      <c r="Q2515" s="243"/>
    </row>
    <row r="2516" spans="2:17">
      <c r="B2516" s="243"/>
      <c r="C2516" s="243"/>
      <c r="D2516" s="243"/>
      <c r="E2516" s="243"/>
      <c r="F2516" s="243"/>
      <c r="G2516" s="243"/>
      <c r="H2516" s="243"/>
      <c r="I2516" s="243"/>
      <c r="J2516" s="243"/>
      <c r="K2516" s="243"/>
      <c r="L2516" s="243"/>
      <c r="M2516" s="243"/>
      <c r="N2516" s="243"/>
      <c r="O2516" s="243"/>
      <c r="P2516" s="243"/>
      <c r="Q2516" s="243"/>
    </row>
    <row r="2517" spans="2:17">
      <c r="B2517" s="243"/>
      <c r="C2517" s="243"/>
      <c r="D2517" s="243"/>
      <c r="E2517" s="243"/>
      <c r="F2517" s="243"/>
      <c r="G2517" s="243"/>
      <c r="H2517" s="243"/>
      <c r="I2517" s="243"/>
      <c r="J2517" s="243"/>
      <c r="K2517" s="243"/>
      <c r="L2517" s="243"/>
      <c r="M2517" s="243"/>
      <c r="N2517" s="243"/>
      <c r="O2517" s="243"/>
      <c r="P2517" s="243"/>
      <c r="Q2517" s="243"/>
    </row>
    <row r="2518" spans="2:17">
      <c r="B2518" s="243"/>
      <c r="C2518" s="243"/>
      <c r="D2518" s="243"/>
      <c r="E2518" s="243"/>
      <c r="F2518" s="243"/>
      <c r="G2518" s="243"/>
      <c r="H2518" s="243"/>
      <c r="I2518" s="243"/>
      <c r="J2518" s="243"/>
      <c r="K2518" s="243"/>
      <c r="L2518" s="243"/>
      <c r="M2518" s="243"/>
      <c r="N2518" s="243"/>
      <c r="O2518" s="243"/>
      <c r="P2518" s="243"/>
      <c r="Q2518" s="243"/>
    </row>
    <row r="2519" spans="2:17">
      <c r="B2519" s="243"/>
      <c r="C2519" s="243"/>
      <c r="D2519" s="243"/>
      <c r="E2519" s="243"/>
      <c r="F2519" s="243"/>
      <c r="G2519" s="243"/>
      <c r="H2519" s="243"/>
      <c r="I2519" s="243"/>
      <c r="J2519" s="243"/>
      <c r="K2519" s="243"/>
      <c r="L2519" s="243"/>
      <c r="M2519" s="243"/>
      <c r="N2519" s="243"/>
      <c r="O2519" s="243"/>
      <c r="P2519" s="243"/>
      <c r="Q2519" s="243"/>
    </row>
    <row r="2520" spans="2:17">
      <c r="B2520" s="243"/>
      <c r="C2520" s="243"/>
      <c r="D2520" s="243"/>
      <c r="E2520" s="243"/>
      <c r="F2520" s="243"/>
      <c r="G2520" s="243"/>
      <c r="H2520" s="243"/>
      <c r="I2520" s="243"/>
      <c r="J2520" s="243"/>
      <c r="K2520" s="243"/>
      <c r="L2520" s="243"/>
      <c r="M2520" s="243"/>
      <c r="N2520" s="243"/>
      <c r="O2520" s="243"/>
      <c r="P2520" s="243"/>
      <c r="Q2520" s="243"/>
    </row>
    <row r="2521" spans="2:17">
      <c r="B2521" s="243"/>
      <c r="C2521" s="243"/>
      <c r="D2521" s="243"/>
      <c r="E2521" s="243"/>
      <c r="F2521" s="243"/>
      <c r="G2521" s="243"/>
      <c r="H2521" s="243"/>
      <c r="I2521" s="243"/>
      <c r="J2521" s="243"/>
      <c r="K2521" s="243"/>
      <c r="L2521" s="243"/>
      <c r="M2521" s="243"/>
      <c r="N2521" s="243"/>
      <c r="O2521" s="243"/>
      <c r="P2521" s="243"/>
      <c r="Q2521" s="243"/>
    </row>
    <row r="2522" spans="2:17">
      <c r="B2522" s="243"/>
      <c r="C2522" s="243"/>
      <c r="D2522" s="243"/>
      <c r="E2522" s="243"/>
      <c r="F2522" s="243"/>
      <c r="G2522" s="243"/>
      <c r="H2522" s="243"/>
      <c r="I2522" s="243"/>
      <c r="J2522" s="243"/>
      <c r="K2522" s="243"/>
      <c r="L2522" s="243"/>
      <c r="M2522" s="243"/>
      <c r="N2522" s="243"/>
      <c r="O2522" s="243"/>
      <c r="P2522" s="243"/>
      <c r="Q2522" s="243"/>
    </row>
    <row r="2523" spans="2:17">
      <c r="B2523" s="243"/>
      <c r="C2523" s="243"/>
      <c r="D2523" s="243"/>
      <c r="E2523" s="243"/>
      <c r="F2523" s="243"/>
      <c r="G2523" s="243"/>
      <c r="H2523" s="243"/>
      <c r="I2523" s="243"/>
      <c r="J2523" s="243"/>
      <c r="K2523" s="243"/>
      <c r="L2523" s="243"/>
      <c r="M2523" s="243"/>
      <c r="N2523" s="243"/>
      <c r="O2523" s="243"/>
      <c r="P2523" s="243"/>
      <c r="Q2523" s="243"/>
    </row>
    <row r="2524" spans="2:17">
      <c r="B2524" s="243"/>
      <c r="C2524" s="243"/>
      <c r="D2524" s="243"/>
      <c r="E2524" s="243"/>
      <c r="F2524" s="243"/>
      <c r="G2524" s="243"/>
      <c r="H2524" s="243"/>
      <c r="I2524" s="243"/>
      <c r="J2524" s="243"/>
      <c r="K2524" s="243"/>
      <c r="L2524" s="243"/>
      <c r="M2524" s="243"/>
      <c r="N2524" s="243"/>
      <c r="O2524" s="243"/>
      <c r="P2524" s="243"/>
      <c r="Q2524" s="243"/>
    </row>
    <row r="2525" spans="2:17">
      <c r="B2525" s="243"/>
      <c r="C2525" s="243"/>
      <c r="D2525" s="243"/>
      <c r="E2525" s="243"/>
      <c r="F2525" s="243"/>
      <c r="G2525" s="243"/>
      <c r="H2525" s="243"/>
      <c r="I2525" s="243"/>
      <c r="J2525" s="243"/>
      <c r="K2525" s="243"/>
      <c r="L2525" s="243"/>
      <c r="M2525" s="243"/>
      <c r="N2525" s="243"/>
      <c r="O2525" s="243"/>
      <c r="P2525" s="243"/>
      <c r="Q2525" s="243"/>
    </row>
    <row r="2526" spans="2:17">
      <c r="B2526" s="243"/>
      <c r="C2526" s="243"/>
      <c r="D2526" s="243"/>
      <c r="E2526" s="243"/>
      <c r="F2526" s="243"/>
      <c r="G2526" s="243"/>
      <c r="H2526" s="243"/>
      <c r="I2526" s="243"/>
      <c r="J2526" s="243"/>
      <c r="K2526" s="243"/>
      <c r="L2526" s="243"/>
      <c r="M2526" s="243"/>
      <c r="N2526" s="243"/>
      <c r="O2526" s="243"/>
      <c r="P2526" s="243"/>
      <c r="Q2526" s="243"/>
    </row>
    <row r="2527" spans="2:17">
      <c r="B2527" s="243"/>
      <c r="C2527" s="243"/>
      <c r="D2527" s="243"/>
      <c r="E2527" s="243"/>
      <c r="F2527" s="243"/>
      <c r="G2527" s="243"/>
      <c r="H2527" s="243"/>
      <c r="I2527" s="243"/>
      <c r="J2527" s="243"/>
      <c r="K2527" s="243"/>
      <c r="L2527" s="243"/>
      <c r="M2527" s="243"/>
      <c r="N2527" s="243"/>
      <c r="O2527" s="243"/>
      <c r="P2527" s="243"/>
      <c r="Q2527" s="243"/>
    </row>
    <row r="2528" spans="2:17">
      <c r="B2528" s="243"/>
      <c r="C2528" s="243"/>
      <c r="D2528" s="243"/>
      <c r="E2528" s="243"/>
      <c r="F2528" s="243"/>
      <c r="G2528" s="243"/>
      <c r="H2528" s="243"/>
      <c r="I2528" s="243"/>
      <c r="J2528" s="243"/>
      <c r="K2528" s="243"/>
      <c r="L2528" s="243"/>
      <c r="M2528" s="243"/>
      <c r="N2528" s="243"/>
      <c r="O2528" s="243"/>
      <c r="P2528" s="243"/>
      <c r="Q2528" s="243"/>
    </row>
    <row r="2529" spans="2:17">
      <c r="B2529" s="243"/>
      <c r="C2529" s="243"/>
      <c r="D2529" s="243"/>
      <c r="E2529" s="243"/>
      <c r="F2529" s="243"/>
      <c r="G2529" s="243"/>
      <c r="H2529" s="243"/>
      <c r="I2529" s="243"/>
      <c r="J2529" s="243"/>
      <c r="K2529" s="243"/>
      <c r="L2529" s="243"/>
      <c r="M2529" s="243"/>
      <c r="N2529" s="243"/>
      <c r="O2529" s="243"/>
      <c r="P2529" s="243"/>
      <c r="Q2529" s="243"/>
    </row>
    <row r="2530" spans="2:17">
      <c r="B2530" s="243"/>
      <c r="C2530" s="243"/>
      <c r="D2530" s="243"/>
      <c r="E2530" s="243"/>
      <c r="F2530" s="243"/>
      <c r="G2530" s="243"/>
      <c r="H2530" s="243"/>
      <c r="I2530" s="243"/>
      <c r="J2530" s="243"/>
      <c r="K2530" s="243"/>
      <c r="L2530" s="243"/>
      <c r="M2530" s="243"/>
      <c r="N2530" s="243"/>
      <c r="O2530" s="243"/>
      <c r="P2530" s="243"/>
      <c r="Q2530" s="243"/>
    </row>
    <row r="2531" spans="2:17">
      <c r="B2531" s="243"/>
      <c r="C2531" s="243"/>
      <c r="D2531" s="243"/>
      <c r="E2531" s="243"/>
      <c r="F2531" s="243"/>
      <c r="G2531" s="243"/>
      <c r="H2531" s="243"/>
      <c r="I2531" s="243"/>
      <c r="J2531" s="243"/>
      <c r="K2531" s="243"/>
      <c r="L2531" s="243"/>
      <c r="M2531" s="243"/>
      <c r="N2531" s="243"/>
      <c r="O2531" s="243"/>
      <c r="P2531" s="243"/>
      <c r="Q2531" s="243"/>
    </row>
    <row r="2532" spans="2:17">
      <c r="B2532" s="243"/>
      <c r="C2532" s="243"/>
      <c r="D2532" s="243"/>
      <c r="E2532" s="243"/>
      <c r="F2532" s="243"/>
      <c r="G2532" s="243"/>
      <c r="H2532" s="243"/>
      <c r="I2532" s="243"/>
      <c r="J2532" s="243"/>
      <c r="K2532" s="243"/>
      <c r="L2532" s="243"/>
      <c r="M2532" s="243"/>
      <c r="N2532" s="243"/>
      <c r="O2532" s="243"/>
      <c r="P2532" s="243"/>
      <c r="Q2532" s="243"/>
    </row>
    <row r="2533" spans="2:17">
      <c r="B2533" s="243"/>
      <c r="C2533" s="243"/>
      <c r="D2533" s="243"/>
      <c r="E2533" s="243"/>
      <c r="F2533" s="243"/>
      <c r="G2533" s="243"/>
      <c r="H2533" s="243"/>
      <c r="I2533" s="243"/>
      <c r="J2533" s="243"/>
      <c r="K2533" s="243"/>
      <c r="L2533" s="243"/>
      <c r="M2533" s="243"/>
      <c r="N2533" s="243"/>
      <c r="O2533" s="243"/>
      <c r="P2533" s="243"/>
      <c r="Q2533" s="243"/>
    </row>
    <row r="2534" spans="2:17">
      <c r="B2534" s="243"/>
      <c r="C2534" s="243"/>
      <c r="D2534" s="243"/>
      <c r="E2534" s="243"/>
      <c r="F2534" s="243"/>
      <c r="G2534" s="243"/>
      <c r="H2534" s="243"/>
      <c r="I2534" s="243"/>
      <c r="J2534" s="243"/>
      <c r="K2534" s="243"/>
      <c r="L2534" s="243"/>
      <c r="M2534" s="243"/>
      <c r="N2534" s="243"/>
      <c r="O2534" s="243"/>
      <c r="P2534" s="243"/>
      <c r="Q2534" s="243"/>
    </row>
    <row r="2535" spans="2:17">
      <c r="B2535" s="243"/>
      <c r="C2535" s="243"/>
      <c r="D2535" s="243"/>
      <c r="E2535" s="243"/>
      <c r="F2535" s="243"/>
      <c r="G2535" s="243"/>
      <c r="H2535" s="243"/>
      <c r="I2535" s="243"/>
      <c r="J2535" s="243"/>
      <c r="K2535" s="243"/>
      <c r="L2535" s="243"/>
      <c r="M2535" s="243"/>
      <c r="N2535" s="243"/>
      <c r="O2535" s="243"/>
      <c r="P2535" s="243"/>
      <c r="Q2535" s="243"/>
    </row>
    <row r="2536" spans="2:17">
      <c r="B2536" s="243"/>
      <c r="C2536" s="243"/>
      <c r="D2536" s="243"/>
      <c r="E2536" s="243"/>
      <c r="F2536" s="243"/>
      <c r="G2536" s="243"/>
      <c r="H2536" s="243"/>
      <c r="I2536" s="243"/>
      <c r="J2536" s="243"/>
      <c r="K2536" s="243"/>
      <c r="L2536" s="243"/>
      <c r="M2536" s="243"/>
      <c r="N2536" s="243"/>
      <c r="O2536" s="243"/>
      <c r="P2536" s="243"/>
      <c r="Q2536" s="243"/>
    </row>
    <row r="2537" spans="2:17">
      <c r="B2537" s="243"/>
      <c r="C2537" s="243"/>
      <c r="D2537" s="243"/>
      <c r="E2537" s="243"/>
      <c r="F2537" s="243"/>
      <c r="G2537" s="243"/>
      <c r="H2537" s="243"/>
      <c r="I2537" s="243"/>
      <c r="J2537" s="243"/>
      <c r="K2537" s="243"/>
      <c r="L2537" s="243"/>
      <c r="M2537" s="243"/>
      <c r="N2537" s="243"/>
      <c r="O2537" s="243"/>
      <c r="P2537" s="243"/>
      <c r="Q2537" s="243"/>
    </row>
    <row r="2538" spans="2:17">
      <c r="B2538" s="243"/>
      <c r="C2538" s="243"/>
      <c r="D2538" s="243"/>
      <c r="E2538" s="243"/>
      <c r="F2538" s="243"/>
      <c r="G2538" s="243"/>
      <c r="H2538" s="243"/>
      <c r="I2538" s="243"/>
      <c r="J2538" s="243"/>
      <c r="K2538" s="243"/>
      <c r="L2538" s="243"/>
      <c r="M2538" s="243"/>
      <c r="N2538" s="243"/>
      <c r="O2538" s="243"/>
      <c r="P2538" s="243"/>
      <c r="Q2538" s="243"/>
    </row>
    <row r="2539" spans="2:17">
      <c r="B2539" s="243"/>
      <c r="C2539" s="243"/>
      <c r="D2539" s="243"/>
      <c r="E2539" s="243"/>
      <c r="F2539" s="243"/>
      <c r="G2539" s="243"/>
      <c r="H2539" s="243"/>
      <c r="I2539" s="243"/>
      <c r="J2539" s="243"/>
      <c r="K2539" s="243"/>
      <c r="L2539" s="243"/>
      <c r="M2539" s="243"/>
      <c r="N2539" s="243"/>
      <c r="O2539" s="243"/>
      <c r="P2539" s="243"/>
      <c r="Q2539" s="243"/>
    </row>
    <row r="2540" spans="2:17">
      <c r="B2540" s="243"/>
      <c r="C2540" s="243"/>
      <c r="D2540" s="243"/>
      <c r="E2540" s="243"/>
      <c r="F2540" s="243"/>
      <c r="G2540" s="243"/>
      <c r="H2540" s="243"/>
      <c r="I2540" s="243"/>
      <c r="J2540" s="243"/>
      <c r="K2540" s="243"/>
      <c r="L2540" s="243"/>
      <c r="M2540" s="243"/>
      <c r="N2540" s="243"/>
      <c r="O2540" s="243"/>
      <c r="P2540" s="243"/>
      <c r="Q2540" s="243"/>
    </row>
    <row r="2541" spans="2:17">
      <c r="B2541" s="243"/>
      <c r="C2541" s="243"/>
      <c r="D2541" s="243"/>
      <c r="E2541" s="243"/>
      <c r="F2541" s="243"/>
      <c r="G2541" s="243"/>
      <c r="H2541" s="243"/>
      <c r="I2541" s="243"/>
      <c r="J2541" s="243"/>
      <c r="K2541" s="243"/>
      <c r="L2541" s="243"/>
      <c r="M2541" s="243"/>
      <c r="N2541" s="243"/>
      <c r="O2541" s="243"/>
      <c r="P2541" s="243"/>
      <c r="Q2541" s="243"/>
    </row>
    <row r="2542" spans="2:17">
      <c r="B2542" s="243"/>
      <c r="C2542" s="243"/>
      <c r="D2542" s="243"/>
      <c r="E2542" s="243"/>
      <c r="F2542" s="243"/>
      <c r="G2542" s="243"/>
      <c r="H2542" s="243"/>
      <c r="I2542" s="243"/>
      <c r="J2542" s="243"/>
      <c r="K2542" s="243"/>
      <c r="L2542" s="243"/>
      <c r="M2542" s="243"/>
      <c r="N2542" s="243"/>
      <c r="O2542" s="243"/>
      <c r="P2542" s="243"/>
      <c r="Q2542" s="243"/>
    </row>
    <row r="2543" spans="2:17">
      <c r="B2543" s="243"/>
      <c r="C2543" s="243"/>
      <c r="D2543" s="243"/>
      <c r="E2543" s="243"/>
      <c r="F2543" s="243"/>
      <c r="G2543" s="243"/>
      <c r="H2543" s="243"/>
      <c r="I2543" s="243"/>
      <c r="J2543" s="243"/>
      <c r="K2543" s="243"/>
      <c r="L2543" s="243"/>
      <c r="M2543" s="243"/>
      <c r="N2543" s="243"/>
      <c r="O2543" s="243"/>
      <c r="P2543" s="243"/>
      <c r="Q2543" s="243"/>
    </row>
    <row r="2544" spans="2:17">
      <c r="B2544" s="243"/>
      <c r="C2544" s="243"/>
      <c r="D2544" s="243"/>
      <c r="E2544" s="243"/>
      <c r="F2544" s="243"/>
      <c r="G2544" s="243"/>
      <c r="H2544" s="243"/>
      <c r="I2544" s="243"/>
      <c r="J2544" s="243"/>
      <c r="K2544" s="243"/>
      <c r="L2544" s="243"/>
      <c r="M2544" s="243"/>
      <c r="N2544" s="243"/>
      <c r="O2544" s="243"/>
      <c r="P2544" s="243"/>
      <c r="Q2544" s="243"/>
    </row>
    <row r="2545" spans="2:17">
      <c r="B2545" s="243"/>
      <c r="C2545" s="243"/>
      <c r="D2545" s="243"/>
      <c r="E2545" s="243"/>
      <c r="F2545" s="243"/>
      <c r="G2545" s="243"/>
      <c r="H2545" s="243"/>
      <c r="I2545" s="243"/>
      <c r="J2545" s="243"/>
      <c r="K2545" s="243"/>
      <c r="L2545" s="243"/>
      <c r="M2545" s="243"/>
      <c r="N2545" s="243"/>
      <c r="O2545" s="243"/>
      <c r="P2545" s="243"/>
      <c r="Q2545" s="243"/>
    </row>
    <row r="2546" spans="2:17">
      <c r="B2546" s="243"/>
      <c r="C2546" s="243"/>
      <c r="D2546" s="243"/>
      <c r="E2546" s="243"/>
      <c r="F2546" s="243"/>
      <c r="G2546" s="243"/>
      <c r="H2546" s="243"/>
      <c r="I2546" s="243"/>
      <c r="J2546" s="243"/>
      <c r="K2546" s="243"/>
      <c r="L2546" s="243"/>
      <c r="M2546" s="243"/>
      <c r="N2546" s="243"/>
      <c r="O2546" s="243"/>
      <c r="P2546" s="243"/>
      <c r="Q2546" s="243"/>
    </row>
    <row r="2547" spans="2:17">
      <c r="B2547" s="243"/>
      <c r="C2547" s="243"/>
      <c r="D2547" s="243"/>
      <c r="E2547" s="243"/>
      <c r="F2547" s="243"/>
      <c r="G2547" s="243"/>
      <c r="H2547" s="243"/>
      <c r="I2547" s="243"/>
      <c r="J2547" s="243"/>
      <c r="K2547" s="243"/>
      <c r="L2547" s="243"/>
      <c r="M2547" s="243"/>
      <c r="N2547" s="243"/>
      <c r="O2547" s="243"/>
      <c r="P2547" s="243"/>
      <c r="Q2547" s="243"/>
    </row>
    <row r="2548" spans="2:17">
      <c r="B2548" s="243"/>
      <c r="C2548" s="243"/>
      <c r="D2548" s="243"/>
      <c r="E2548" s="243"/>
      <c r="F2548" s="243"/>
      <c r="G2548" s="243"/>
      <c r="H2548" s="243"/>
      <c r="I2548" s="243"/>
      <c r="J2548" s="243"/>
      <c r="K2548" s="243"/>
      <c r="L2548" s="243"/>
      <c r="M2548" s="243"/>
      <c r="N2548" s="243"/>
      <c r="O2548" s="243"/>
      <c r="P2548" s="243"/>
      <c r="Q2548" s="243"/>
    </row>
    <row r="2549" spans="2:17">
      <c r="B2549" s="243"/>
      <c r="C2549" s="243"/>
      <c r="D2549" s="243"/>
      <c r="E2549" s="243"/>
      <c r="F2549" s="243"/>
      <c r="G2549" s="243"/>
      <c r="H2549" s="243"/>
      <c r="I2549" s="243"/>
      <c r="J2549" s="243"/>
      <c r="K2549" s="243"/>
      <c r="L2549" s="243"/>
      <c r="M2549" s="243"/>
      <c r="N2549" s="243"/>
      <c r="O2549" s="243"/>
      <c r="P2549" s="243"/>
      <c r="Q2549" s="243"/>
    </row>
    <row r="2550" spans="2:17">
      <c r="B2550" s="243"/>
      <c r="C2550" s="243"/>
      <c r="D2550" s="243"/>
      <c r="E2550" s="243"/>
      <c r="F2550" s="243"/>
      <c r="G2550" s="243"/>
      <c r="H2550" s="243"/>
      <c r="I2550" s="243"/>
      <c r="J2550" s="243"/>
      <c r="K2550" s="243"/>
      <c r="L2550" s="243"/>
      <c r="M2550" s="243"/>
      <c r="N2550" s="243"/>
      <c r="O2550" s="243"/>
      <c r="P2550" s="243"/>
      <c r="Q2550" s="243"/>
    </row>
    <row r="2551" spans="2:17">
      <c r="B2551" s="243"/>
      <c r="C2551" s="243"/>
      <c r="D2551" s="243"/>
      <c r="E2551" s="243"/>
      <c r="F2551" s="243"/>
      <c r="G2551" s="243"/>
      <c r="H2551" s="243"/>
      <c r="I2551" s="243"/>
      <c r="J2551" s="243"/>
      <c r="K2551" s="243"/>
      <c r="L2551" s="243"/>
      <c r="M2551" s="243"/>
      <c r="N2551" s="243"/>
      <c r="O2551" s="243"/>
      <c r="P2551" s="243"/>
      <c r="Q2551" s="243"/>
    </row>
    <row r="2552" spans="2:17">
      <c r="B2552" s="243"/>
      <c r="C2552" s="243"/>
      <c r="D2552" s="243"/>
      <c r="E2552" s="243"/>
      <c r="F2552" s="243"/>
      <c r="G2552" s="243"/>
      <c r="H2552" s="243"/>
      <c r="I2552" s="243"/>
      <c r="J2552" s="243"/>
      <c r="K2552" s="243"/>
      <c r="L2552" s="243"/>
      <c r="M2552" s="243"/>
      <c r="N2552" s="243"/>
      <c r="O2552" s="243"/>
      <c r="P2552" s="243"/>
      <c r="Q2552" s="243"/>
    </row>
    <row r="2553" spans="2:17">
      <c r="B2553" s="243"/>
      <c r="C2553" s="243"/>
      <c r="D2553" s="243"/>
      <c r="E2553" s="243"/>
      <c r="F2553" s="243"/>
      <c r="G2553" s="243"/>
      <c r="H2553" s="243"/>
      <c r="I2553" s="243"/>
      <c r="J2553" s="243"/>
      <c r="K2553" s="243"/>
      <c r="L2553" s="243"/>
      <c r="M2553" s="243"/>
      <c r="N2553" s="243"/>
      <c r="O2553" s="243"/>
      <c r="P2553" s="243"/>
      <c r="Q2553" s="243"/>
    </row>
    <row r="2554" spans="2:17">
      <c r="B2554" s="243"/>
      <c r="C2554" s="243"/>
      <c r="D2554" s="243"/>
      <c r="E2554" s="243"/>
      <c r="F2554" s="243"/>
      <c r="G2554" s="243"/>
      <c r="H2554" s="243"/>
      <c r="I2554" s="243"/>
      <c r="J2554" s="243"/>
      <c r="K2554" s="243"/>
      <c r="L2554" s="243"/>
      <c r="M2554" s="243"/>
      <c r="N2554" s="243"/>
      <c r="O2554" s="243"/>
      <c r="P2554" s="243"/>
      <c r="Q2554" s="243"/>
    </row>
    <row r="2555" spans="2:17">
      <c r="B2555" s="243"/>
      <c r="C2555" s="243"/>
      <c r="D2555" s="243"/>
      <c r="E2555" s="243"/>
      <c r="F2555" s="243"/>
      <c r="G2555" s="243"/>
      <c r="H2555" s="243"/>
      <c r="I2555" s="243"/>
      <c r="J2555" s="243"/>
      <c r="K2555" s="243"/>
      <c r="L2555" s="243"/>
      <c r="M2555" s="243"/>
      <c r="N2555" s="243"/>
      <c r="O2555" s="243"/>
      <c r="P2555" s="243"/>
      <c r="Q2555" s="243"/>
    </row>
    <row r="2556" spans="2:17">
      <c r="B2556" s="243"/>
      <c r="C2556" s="243"/>
      <c r="D2556" s="243"/>
      <c r="E2556" s="243"/>
      <c r="F2556" s="243"/>
      <c r="G2556" s="243"/>
      <c r="H2556" s="243"/>
      <c r="I2556" s="243"/>
      <c r="J2556" s="243"/>
      <c r="K2556" s="243"/>
      <c r="L2556" s="243"/>
      <c r="M2556" s="243"/>
      <c r="N2556" s="243"/>
      <c r="O2556" s="243"/>
      <c r="P2556" s="243"/>
      <c r="Q2556" s="243"/>
    </row>
    <row r="2557" spans="2:17">
      <c r="B2557" s="243"/>
      <c r="C2557" s="243"/>
      <c r="D2557" s="243"/>
      <c r="E2557" s="243"/>
      <c r="F2557" s="243"/>
      <c r="G2557" s="243"/>
      <c r="H2557" s="243"/>
      <c r="I2557" s="243"/>
      <c r="J2557" s="243"/>
      <c r="K2557" s="243"/>
      <c r="L2557" s="243"/>
      <c r="M2557" s="243"/>
      <c r="N2557" s="243"/>
      <c r="O2557" s="243"/>
      <c r="P2557" s="243"/>
      <c r="Q2557" s="243"/>
    </row>
    <row r="2558" spans="2:17">
      <c r="B2558" s="243"/>
      <c r="C2558" s="243"/>
      <c r="D2558" s="243"/>
      <c r="E2558" s="243"/>
      <c r="F2558" s="243"/>
      <c r="G2558" s="243"/>
      <c r="H2558" s="243"/>
      <c r="I2558" s="243"/>
      <c r="J2558" s="243"/>
      <c r="K2558" s="243"/>
      <c r="L2558" s="243"/>
      <c r="M2558" s="243"/>
      <c r="N2558" s="243"/>
      <c r="O2558" s="243"/>
      <c r="P2558" s="243"/>
      <c r="Q2558" s="243"/>
    </row>
    <row r="2559" spans="2:17">
      <c r="B2559" s="243"/>
      <c r="C2559" s="243"/>
      <c r="D2559" s="243"/>
      <c r="E2559" s="243"/>
      <c r="F2559" s="243"/>
      <c r="G2559" s="243"/>
      <c r="H2559" s="243"/>
      <c r="I2559" s="243"/>
      <c r="J2559" s="243"/>
      <c r="K2559" s="243"/>
      <c r="L2559" s="243"/>
      <c r="M2559" s="243"/>
      <c r="N2559" s="243"/>
      <c r="O2559" s="243"/>
      <c r="P2559" s="243"/>
      <c r="Q2559" s="243"/>
    </row>
    <row r="2560" spans="2:17">
      <c r="B2560" s="243"/>
      <c r="C2560" s="243"/>
      <c r="D2560" s="243"/>
      <c r="E2560" s="243"/>
      <c r="F2560" s="243"/>
      <c r="G2560" s="243"/>
      <c r="H2560" s="243"/>
      <c r="I2560" s="243"/>
      <c r="J2560" s="243"/>
      <c r="K2560" s="243"/>
      <c r="L2560" s="243"/>
      <c r="M2560" s="243"/>
      <c r="N2560" s="243"/>
      <c r="O2560" s="243"/>
      <c r="P2560" s="243"/>
      <c r="Q2560" s="243"/>
    </row>
    <row r="2561" spans="2:17">
      <c r="B2561" s="243"/>
      <c r="C2561" s="243"/>
      <c r="D2561" s="243"/>
      <c r="E2561" s="243"/>
      <c r="F2561" s="243"/>
      <c r="G2561" s="243"/>
      <c r="H2561" s="243"/>
      <c r="I2561" s="243"/>
      <c r="J2561" s="243"/>
      <c r="K2561" s="243"/>
      <c r="L2561" s="243"/>
      <c r="M2561" s="243"/>
      <c r="N2561" s="243"/>
      <c r="O2561" s="243"/>
      <c r="P2561" s="243"/>
      <c r="Q2561" s="243"/>
    </row>
    <row r="2562" spans="2:17">
      <c r="B2562" s="243"/>
      <c r="C2562" s="243"/>
      <c r="D2562" s="243"/>
      <c r="E2562" s="243"/>
      <c r="F2562" s="243"/>
      <c r="G2562" s="243"/>
      <c r="H2562" s="243"/>
      <c r="I2562" s="243"/>
      <c r="J2562" s="243"/>
      <c r="K2562" s="243"/>
      <c r="L2562" s="243"/>
      <c r="M2562" s="243"/>
      <c r="N2562" s="243"/>
      <c r="O2562" s="243"/>
      <c r="P2562" s="243"/>
      <c r="Q2562" s="243"/>
    </row>
    <row r="2563" spans="2:17">
      <c r="B2563" s="243"/>
      <c r="C2563" s="243"/>
      <c r="D2563" s="243"/>
      <c r="E2563" s="243"/>
      <c r="F2563" s="243"/>
      <c r="G2563" s="243"/>
      <c r="H2563" s="243"/>
      <c r="I2563" s="243"/>
      <c r="J2563" s="243"/>
      <c r="K2563" s="243"/>
      <c r="L2563" s="243"/>
      <c r="M2563" s="243"/>
      <c r="N2563" s="243"/>
      <c r="O2563" s="243"/>
      <c r="P2563" s="243"/>
      <c r="Q2563" s="243"/>
    </row>
    <row r="2564" spans="2:17">
      <c r="B2564" s="243"/>
      <c r="C2564" s="243"/>
      <c r="D2564" s="243"/>
      <c r="E2564" s="243"/>
      <c r="F2564" s="243"/>
      <c r="G2564" s="243"/>
      <c r="H2564" s="243"/>
      <c r="I2564" s="243"/>
      <c r="J2564" s="243"/>
      <c r="K2564" s="243"/>
      <c r="L2564" s="243"/>
      <c r="M2564" s="243"/>
      <c r="N2564" s="243"/>
      <c r="O2564" s="243"/>
      <c r="P2564" s="243"/>
      <c r="Q2564" s="243"/>
    </row>
    <row r="2565" spans="2:17">
      <c r="B2565" s="243"/>
      <c r="C2565" s="243"/>
      <c r="D2565" s="243"/>
      <c r="E2565" s="243"/>
      <c r="F2565" s="243"/>
      <c r="G2565" s="243"/>
      <c r="H2565" s="243"/>
      <c r="I2565" s="243"/>
      <c r="J2565" s="243"/>
      <c r="K2565" s="243"/>
      <c r="L2565" s="243"/>
      <c r="M2565" s="243"/>
      <c r="N2565" s="243"/>
      <c r="O2565" s="243"/>
      <c r="P2565" s="243"/>
      <c r="Q2565" s="243"/>
    </row>
    <row r="2566" spans="2:17">
      <c r="B2566" s="243"/>
      <c r="C2566" s="243"/>
      <c r="D2566" s="243"/>
      <c r="E2566" s="243"/>
      <c r="F2566" s="243"/>
      <c r="G2566" s="243"/>
      <c r="H2566" s="243"/>
      <c r="I2566" s="243"/>
      <c r="J2566" s="243"/>
      <c r="K2566" s="243"/>
      <c r="L2566" s="243"/>
      <c r="M2566" s="243"/>
      <c r="N2566" s="243"/>
      <c r="O2566" s="243"/>
      <c r="P2566" s="243"/>
      <c r="Q2566" s="243"/>
    </row>
    <row r="2567" spans="2:17">
      <c r="B2567" s="243"/>
      <c r="C2567" s="243"/>
      <c r="D2567" s="243"/>
      <c r="E2567" s="243"/>
      <c r="F2567" s="243"/>
      <c r="G2567" s="243"/>
      <c r="H2567" s="243"/>
      <c r="I2567" s="243"/>
      <c r="J2567" s="243"/>
      <c r="K2567" s="243"/>
      <c r="L2567" s="243"/>
      <c r="M2567" s="243"/>
      <c r="N2567" s="243"/>
      <c r="O2567" s="243"/>
      <c r="P2567" s="243"/>
      <c r="Q2567" s="243"/>
    </row>
    <row r="2568" spans="2:17">
      <c r="B2568" s="243"/>
      <c r="C2568" s="243"/>
      <c r="D2568" s="243"/>
      <c r="E2568" s="243"/>
      <c r="F2568" s="243"/>
      <c r="G2568" s="243"/>
      <c r="H2568" s="243"/>
      <c r="I2568" s="243"/>
      <c r="J2568" s="243"/>
      <c r="K2568" s="243"/>
      <c r="L2568" s="243"/>
      <c r="M2568" s="243"/>
      <c r="N2568" s="243"/>
      <c r="O2568" s="243"/>
      <c r="P2568" s="243"/>
      <c r="Q2568" s="243"/>
    </row>
    <row r="2569" spans="2:17">
      <c r="B2569" s="243"/>
      <c r="C2569" s="243"/>
      <c r="D2569" s="243"/>
      <c r="E2569" s="243"/>
      <c r="F2569" s="243"/>
      <c r="G2569" s="243"/>
      <c r="H2569" s="243"/>
      <c r="I2569" s="243"/>
      <c r="J2569" s="243"/>
      <c r="K2569" s="243"/>
      <c r="L2569" s="243"/>
      <c r="M2569" s="243"/>
      <c r="N2569" s="243"/>
      <c r="O2569" s="243"/>
      <c r="P2569" s="243"/>
      <c r="Q2569" s="243"/>
    </row>
    <row r="2570" spans="2:17">
      <c r="B2570" s="243"/>
      <c r="C2570" s="243"/>
      <c r="D2570" s="243"/>
      <c r="E2570" s="243"/>
      <c r="F2570" s="243"/>
      <c r="G2570" s="243"/>
      <c r="H2570" s="243"/>
      <c r="I2570" s="243"/>
      <c r="J2570" s="243"/>
      <c r="K2570" s="243"/>
      <c r="L2570" s="243"/>
      <c r="M2570" s="243"/>
      <c r="N2570" s="243"/>
      <c r="O2570" s="243"/>
      <c r="P2570" s="243"/>
      <c r="Q2570" s="243"/>
    </row>
    <row r="2571" spans="2:17">
      <c r="B2571" s="243"/>
      <c r="C2571" s="243"/>
      <c r="D2571" s="243"/>
      <c r="E2571" s="243"/>
      <c r="F2571" s="243"/>
      <c r="G2571" s="243"/>
      <c r="H2571" s="243"/>
      <c r="I2571" s="243"/>
      <c r="J2571" s="243"/>
      <c r="K2571" s="243"/>
      <c r="L2571" s="243"/>
      <c r="M2571" s="243"/>
      <c r="N2571" s="243"/>
      <c r="O2571" s="243"/>
      <c r="P2571" s="243"/>
      <c r="Q2571" s="243"/>
    </row>
    <row r="2572" spans="2:17">
      <c r="B2572" s="243"/>
      <c r="C2572" s="243"/>
      <c r="D2572" s="243"/>
      <c r="E2572" s="243"/>
      <c r="F2572" s="243"/>
      <c r="G2572" s="243"/>
      <c r="H2572" s="243"/>
      <c r="I2572" s="243"/>
      <c r="J2572" s="243"/>
      <c r="K2572" s="243"/>
      <c r="L2572" s="243"/>
      <c r="M2572" s="243"/>
      <c r="N2572" s="243"/>
      <c r="O2572" s="243"/>
      <c r="P2572" s="243"/>
      <c r="Q2572" s="243"/>
    </row>
    <row r="2573" spans="2:17">
      <c r="B2573" s="243"/>
      <c r="C2573" s="243"/>
      <c r="D2573" s="243"/>
      <c r="E2573" s="243"/>
      <c r="F2573" s="243"/>
      <c r="G2573" s="243"/>
      <c r="H2573" s="243"/>
      <c r="I2573" s="243"/>
      <c r="J2573" s="243"/>
      <c r="K2573" s="243"/>
      <c r="L2573" s="243"/>
      <c r="M2573" s="243"/>
      <c r="N2573" s="243"/>
      <c r="O2573" s="243"/>
      <c r="P2573" s="243"/>
      <c r="Q2573" s="243"/>
    </row>
    <row r="2574" spans="2:17">
      <c r="B2574" s="243"/>
      <c r="C2574" s="243"/>
      <c r="D2574" s="243"/>
      <c r="E2574" s="243"/>
      <c r="F2574" s="243"/>
      <c r="G2574" s="243"/>
      <c r="H2574" s="243"/>
      <c r="I2574" s="243"/>
      <c r="J2574" s="243"/>
      <c r="K2574" s="243"/>
      <c r="L2574" s="243"/>
      <c r="M2574" s="243"/>
      <c r="N2574" s="243"/>
      <c r="O2574" s="243"/>
      <c r="P2574" s="243"/>
      <c r="Q2574" s="243"/>
    </row>
    <row r="2575" spans="2:17">
      <c r="B2575" s="243"/>
      <c r="C2575" s="243"/>
      <c r="D2575" s="243"/>
      <c r="E2575" s="243"/>
      <c r="F2575" s="243"/>
      <c r="G2575" s="243"/>
      <c r="H2575" s="243"/>
      <c r="I2575" s="243"/>
      <c r="J2575" s="243"/>
      <c r="K2575" s="243"/>
      <c r="L2575" s="243"/>
      <c r="M2575" s="243"/>
      <c r="N2575" s="243"/>
      <c r="O2575" s="243"/>
      <c r="P2575" s="243"/>
      <c r="Q2575" s="243"/>
    </row>
    <row r="2576" spans="2:17">
      <c r="B2576" s="243"/>
      <c r="C2576" s="243"/>
      <c r="D2576" s="243"/>
      <c r="E2576" s="243"/>
      <c r="F2576" s="243"/>
      <c r="G2576" s="243"/>
      <c r="H2576" s="243"/>
      <c r="I2576" s="243"/>
      <c r="J2576" s="243"/>
      <c r="K2576" s="243"/>
      <c r="L2576" s="243"/>
      <c r="M2576" s="243"/>
      <c r="N2576" s="243"/>
      <c r="O2576" s="243"/>
      <c r="P2576" s="243"/>
      <c r="Q2576" s="243"/>
    </row>
    <row r="2577" spans="2:17">
      <c r="B2577" s="243"/>
      <c r="C2577" s="243"/>
      <c r="D2577" s="243"/>
      <c r="E2577" s="243"/>
      <c r="F2577" s="243"/>
      <c r="G2577" s="243"/>
      <c r="H2577" s="243"/>
      <c r="I2577" s="243"/>
      <c r="J2577" s="243"/>
      <c r="K2577" s="243"/>
      <c r="L2577" s="243"/>
      <c r="M2577" s="243"/>
      <c r="N2577" s="243"/>
      <c r="O2577" s="243"/>
      <c r="P2577" s="243"/>
      <c r="Q2577" s="243"/>
    </row>
    <row r="2578" spans="2:17">
      <c r="B2578" s="243"/>
      <c r="C2578" s="243"/>
      <c r="D2578" s="243"/>
      <c r="E2578" s="243"/>
      <c r="F2578" s="243"/>
      <c r="G2578" s="243"/>
      <c r="H2578" s="243"/>
      <c r="I2578" s="243"/>
      <c r="J2578" s="243"/>
      <c r="K2578" s="243"/>
      <c r="L2578" s="243"/>
      <c r="M2578" s="243"/>
      <c r="N2578" s="243"/>
      <c r="O2578" s="243"/>
      <c r="P2578" s="243"/>
      <c r="Q2578" s="243"/>
    </row>
    <row r="2579" spans="2:17">
      <c r="B2579" s="243"/>
      <c r="C2579" s="243"/>
      <c r="D2579" s="243"/>
      <c r="E2579" s="243"/>
      <c r="F2579" s="243"/>
      <c r="G2579" s="243"/>
      <c r="H2579" s="243"/>
      <c r="I2579" s="243"/>
      <c r="J2579" s="243"/>
      <c r="K2579" s="243"/>
      <c r="L2579" s="243"/>
      <c r="M2579" s="243"/>
      <c r="N2579" s="243"/>
      <c r="O2579" s="243"/>
      <c r="P2579" s="243"/>
      <c r="Q2579" s="243"/>
    </row>
    <row r="2580" spans="2:17">
      <c r="B2580" s="243"/>
      <c r="C2580" s="243"/>
      <c r="D2580" s="243"/>
      <c r="E2580" s="243"/>
      <c r="F2580" s="243"/>
      <c r="G2580" s="243"/>
      <c r="H2580" s="243"/>
      <c r="I2580" s="243"/>
      <c r="J2580" s="243"/>
      <c r="K2580" s="243"/>
      <c r="L2580" s="243"/>
      <c r="M2580" s="243"/>
      <c r="N2580" s="243"/>
      <c r="O2580" s="243"/>
      <c r="P2580" s="243"/>
      <c r="Q2580" s="243"/>
    </row>
    <row r="2581" spans="2:17">
      <c r="B2581" s="243"/>
      <c r="C2581" s="243"/>
      <c r="D2581" s="243"/>
      <c r="E2581" s="243"/>
      <c r="F2581" s="243"/>
      <c r="G2581" s="243"/>
      <c r="H2581" s="243"/>
      <c r="I2581" s="243"/>
      <c r="J2581" s="243"/>
      <c r="K2581" s="243"/>
      <c r="L2581" s="243"/>
      <c r="M2581" s="243"/>
      <c r="N2581" s="243"/>
      <c r="O2581" s="243"/>
      <c r="P2581" s="243"/>
      <c r="Q2581" s="243"/>
    </row>
    <row r="2582" spans="2:17">
      <c r="B2582" s="243"/>
      <c r="C2582" s="243"/>
      <c r="D2582" s="243"/>
      <c r="E2582" s="243"/>
      <c r="F2582" s="243"/>
      <c r="G2582" s="243"/>
      <c r="H2582" s="243"/>
      <c r="I2582" s="243"/>
      <c r="J2582" s="243"/>
      <c r="K2582" s="243"/>
      <c r="L2582" s="243"/>
      <c r="M2582" s="243"/>
      <c r="N2582" s="243"/>
      <c r="O2582" s="243"/>
      <c r="P2582" s="243"/>
      <c r="Q2582" s="243"/>
    </row>
    <row r="2583" spans="2:17">
      <c r="B2583" s="243"/>
      <c r="C2583" s="243"/>
      <c r="D2583" s="243"/>
      <c r="E2583" s="243"/>
      <c r="F2583" s="243"/>
      <c r="G2583" s="243"/>
      <c r="H2583" s="243"/>
      <c r="I2583" s="243"/>
      <c r="J2583" s="243"/>
      <c r="K2583" s="243"/>
      <c r="L2583" s="243"/>
      <c r="M2583" s="243"/>
      <c r="N2583" s="243"/>
      <c r="O2583" s="243"/>
      <c r="P2583" s="243"/>
      <c r="Q2583" s="243"/>
    </row>
    <row r="2584" spans="2:17">
      <c r="B2584" s="243"/>
      <c r="C2584" s="243"/>
      <c r="D2584" s="243"/>
      <c r="E2584" s="243"/>
      <c r="F2584" s="243"/>
      <c r="G2584" s="243"/>
      <c r="H2584" s="243"/>
      <c r="I2584" s="243"/>
      <c r="J2584" s="243"/>
      <c r="K2584" s="243"/>
      <c r="L2584" s="243"/>
      <c r="M2584" s="243"/>
      <c r="N2584" s="243"/>
      <c r="O2584" s="243"/>
      <c r="P2584" s="243"/>
      <c r="Q2584" s="243"/>
    </row>
    <row r="2585" spans="2:17">
      <c r="B2585" s="243"/>
      <c r="C2585" s="243"/>
      <c r="D2585" s="243"/>
      <c r="E2585" s="243"/>
      <c r="F2585" s="243"/>
      <c r="G2585" s="243"/>
      <c r="H2585" s="243"/>
      <c r="I2585" s="243"/>
      <c r="J2585" s="243"/>
      <c r="K2585" s="243"/>
      <c r="L2585" s="243"/>
      <c r="M2585" s="243"/>
      <c r="N2585" s="243"/>
      <c r="O2585" s="243"/>
      <c r="P2585" s="243"/>
      <c r="Q2585" s="243"/>
    </row>
    <row r="2586" spans="2:17">
      <c r="B2586" s="243"/>
      <c r="C2586" s="243"/>
      <c r="D2586" s="243"/>
      <c r="E2586" s="243"/>
      <c r="F2586" s="243"/>
      <c r="G2586" s="243"/>
      <c r="H2586" s="243"/>
      <c r="I2586" s="243"/>
      <c r="J2586" s="243"/>
      <c r="K2586" s="243"/>
      <c r="L2586" s="243"/>
      <c r="M2586" s="243"/>
      <c r="N2586" s="243"/>
      <c r="O2586" s="243"/>
      <c r="P2586" s="243"/>
      <c r="Q2586" s="243"/>
    </row>
    <row r="2587" spans="2:17">
      <c r="B2587" s="243"/>
      <c r="C2587" s="243"/>
      <c r="D2587" s="243"/>
      <c r="E2587" s="243"/>
      <c r="F2587" s="243"/>
      <c r="G2587" s="243"/>
      <c r="H2587" s="243"/>
      <c r="I2587" s="243"/>
      <c r="J2587" s="243"/>
      <c r="K2587" s="243"/>
      <c r="L2587" s="243"/>
      <c r="M2587" s="243"/>
      <c r="N2587" s="243"/>
      <c r="O2587" s="243"/>
      <c r="P2587" s="243"/>
      <c r="Q2587" s="243"/>
    </row>
    <row r="2588" spans="2:17">
      <c r="B2588" s="243"/>
      <c r="C2588" s="243"/>
      <c r="D2588" s="243"/>
      <c r="E2588" s="243"/>
      <c r="F2588" s="243"/>
      <c r="G2588" s="243"/>
      <c r="H2588" s="243"/>
      <c r="I2588" s="243"/>
      <c r="J2588" s="243"/>
      <c r="K2588" s="243"/>
      <c r="L2588" s="243"/>
      <c r="M2588" s="243"/>
      <c r="N2588" s="243"/>
      <c r="O2588" s="243"/>
      <c r="P2588" s="243"/>
      <c r="Q2588" s="243"/>
    </row>
    <row r="2589" spans="2:17">
      <c r="B2589" s="243"/>
      <c r="C2589" s="243"/>
      <c r="D2589" s="243"/>
      <c r="E2589" s="243"/>
      <c r="F2589" s="243"/>
      <c r="G2589" s="243"/>
      <c r="H2589" s="243"/>
      <c r="I2589" s="243"/>
      <c r="J2589" s="243"/>
      <c r="K2589" s="243"/>
      <c r="L2589" s="243"/>
      <c r="M2589" s="243"/>
      <c r="N2589" s="243"/>
      <c r="O2589" s="243"/>
      <c r="P2589" s="243"/>
      <c r="Q2589" s="243"/>
    </row>
    <row r="2590" spans="2:17">
      <c r="B2590" s="243"/>
      <c r="C2590" s="243"/>
      <c r="D2590" s="243"/>
      <c r="E2590" s="243"/>
      <c r="F2590" s="243"/>
      <c r="G2590" s="243"/>
      <c r="H2590" s="243"/>
      <c r="I2590" s="243"/>
      <c r="J2590" s="243"/>
      <c r="K2590" s="243"/>
      <c r="L2590" s="243"/>
      <c r="M2590" s="243"/>
      <c r="N2590" s="243"/>
      <c r="O2590" s="243"/>
      <c r="P2590" s="243"/>
      <c r="Q2590" s="243"/>
    </row>
    <row r="2591" spans="2:17">
      <c r="B2591" s="243"/>
      <c r="C2591" s="243"/>
      <c r="D2591" s="243"/>
      <c r="E2591" s="243"/>
      <c r="F2591" s="243"/>
      <c r="G2591" s="243"/>
      <c r="H2591" s="243"/>
      <c r="I2591" s="243"/>
      <c r="J2591" s="243"/>
      <c r="K2591" s="243"/>
      <c r="L2591" s="243"/>
      <c r="M2591" s="243"/>
      <c r="N2591" s="243"/>
      <c r="O2591" s="243"/>
      <c r="P2591" s="243"/>
      <c r="Q2591" s="243"/>
    </row>
    <row r="2592" spans="2:17">
      <c r="B2592" s="243"/>
      <c r="C2592" s="243"/>
      <c r="D2592" s="243"/>
      <c r="E2592" s="243"/>
      <c r="F2592" s="243"/>
      <c r="G2592" s="243"/>
      <c r="H2592" s="243"/>
      <c r="I2592" s="243"/>
      <c r="J2592" s="243"/>
      <c r="K2592" s="243"/>
      <c r="L2592" s="243"/>
      <c r="M2592" s="243"/>
      <c r="N2592" s="243"/>
      <c r="O2592" s="243"/>
      <c r="P2592" s="243"/>
      <c r="Q2592" s="243"/>
    </row>
    <row r="2593" spans="2:17">
      <c r="B2593" s="243"/>
      <c r="C2593" s="243"/>
      <c r="D2593" s="243"/>
      <c r="E2593" s="243"/>
      <c r="F2593" s="243"/>
      <c r="G2593" s="243"/>
      <c r="H2593" s="243"/>
      <c r="I2593" s="243"/>
      <c r="J2593" s="243"/>
      <c r="K2593" s="243"/>
      <c r="L2593" s="243"/>
      <c r="M2593" s="243"/>
      <c r="N2593" s="243"/>
      <c r="O2593" s="243"/>
      <c r="P2593" s="243"/>
      <c r="Q2593" s="243"/>
    </row>
    <row r="2594" spans="2:17">
      <c r="B2594" s="243"/>
      <c r="C2594" s="243"/>
      <c r="D2594" s="243"/>
      <c r="E2594" s="243"/>
      <c r="F2594" s="243"/>
      <c r="G2594" s="243"/>
      <c r="H2594" s="243"/>
      <c r="I2594" s="243"/>
      <c r="J2594" s="243"/>
      <c r="K2594" s="243"/>
      <c r="L2594" s="243"/>
      <c r="M2594" s="243"/>
      <c r="N2594" s="243"/>
      <c r="O2594" s="243"/>
      <c r="P2594" s="243"/>
      <c r="Q2594" s="243"/>
    </row>
    <row r="2595" spans="2:17">
      <c r="B2595" s="243"/>
      <c r="C2595" s="243"/>
      <c r="D2595" s="243"/>
      <c r="E2595" s="243"/>
      <c r="F2595" s="243"/>
      <c r="G2595" s="243"/>
      <c r="H2595" s="243"/>
      <c r="I2595" s="243"/>
      <c r="J2595" s="243"/>
      <c r="K2595" s="243"/>
      <c r="L2595" s="243"/>
      <c r="M2595" s="243"/>
      <c r="N2595" s="243"/>
      <c r="O2595" s="243"/>
      <c r="P2595" s="243"/>
      <c r="Q2595" s="243"/>
    </row>
    <row r="2596" spans="2:17">
      <c r="B2596" s="243"/>
      <c r="C2596" s="243"/>
      <c r="D2596" s="243"/>
      <c r="E2596" s="243"/>
      <c r="F2596" s="243"/>
      <c r="G2596" s="243"/>
      <c r="H2596" s="243"/>
      <c r="I2596" s="243"/>
      <c r="J2596" s="243"/>
      <c r="K2596" s="243"/>
      <c r="L2596" s="243"/>
      <c r="M2596" s="243"/>
      <c r="N2596" s="243"/>
      <c r="O2596" s="243"/>
      <c r="P2596" s="243"/>
      <c r="Q2596" s="243"/>
    </row>
    <row r="2597" spans="2:17">
      <c r="B2597" s="243"/>
      <c r="C2597" s="243"/>
      <c r="D2597" s="243"/>
      <c r="E2597" s="243"/>
      <c r="F2597" s="243"/>
      <c r="G2597" s="243"/>
      <c r="H2597" s="243"/>
      <c r="I2597" s="243"/>
      <c r="J2597" s="243"/>
      <c r="K2597" s="243"/>
      <c r="L2597" s="243"/>
      <c r="M2597" s="243"/>
      <c r="N2597" s="243"/>
      <c r="O2597" s="243"/>
      <c r="P2597" s="243"/>
      <c r="Q2597" s="243"/>
    </row>
    <row r="2598" spans="2:17">
      <c r="B2598" s="243"/>
      <c r="C2598" s="243"/>
      <c r="D2598" s="243"/>
      <c r="E2598" s="243"/>
      <c r="F2598" s="243"/>
      <c r="G2598" s="243"/>
      <c r="H2598" s="243"/>
      <c r="I2598" s="243"/>
      <c r="J2598" s="243"/>
      <c r="K2598" s="243"/>
      <c r="L2598" s="243"/>
      <c r="M2598" s="243"/>
      <c r="N2598" s="243"/>
      <c r="O2598" s="243"/>
      <c r="P2598" s="243"/>
      <c r="Q2598" s="243"/>
    </row>
    <row r="2599" spans="2:17">
      <c r="B2599" s="243"/>
      <c r="C2599" s="243"/>
      <c r="D2599" s="243"/>
      <c r="E2599" s="243"/>
      <c r="F2599" s="243"/>
      <c r="G2599" s="243"/>
      <c r="H2599" s="243"/>
      <c r="I2599" s="243"/>
      <c r="J2599" s="243"/>
      <c r="K2599" s="243"/>
      <c r="L2599" s="243"/>
      <c r="M2599" s="243"/>
      <c r="N2599" s="243"/>
      <c r="O2599" s="243"/>
      <c r="P2599" s="243"/>
      <c r="Q2599" s="243"/>
    </row>
    <row r="2600" spans="2:17">
      <c r="B2600" s="243"/>
      <c r="C2600" s="243"/>
      <c r="D2600" s="243"/>
      <c r="E2600" s="243"/>
      <c r="F2600" s="243"/>
      <c r="G2600" s="243"/>
      <c r="H2600" s="243"/>
      <c r="I2600" s="243"/>
      <c r="J2600" s="243"/>
      <c r="K2600" s="243"/>
      <c r="L2600" s="243"/>
      <c r="M2600" s="243"/>
      <c r="N2600" s="243"/>
      <c r="O2600" s="243"/>
      <c r="P2600" s="243"/>
      <c r="Q2600" s="243"/>
    </row>
    <row r="2601" spans="2:17">
      <c r="B2601" s="243"/>
      <c r="C2601" s="243"/>
      <c r="D2601" s="243"/>
      <c r="E2601" s="243"/>
      <c r="F2601" s="243"/>
      <c r="G2601" s="243"/>
      <c r="H2601" s="243"/>
      <c r="I2601" s="243"/>
      <c r="J2601" s="243"/>
      <c r="K2601" s="243"/>
      <c r="L2601" s="243"/>
      <c r="M2601" s="243"/>
      <c r="N2601" s="243"/>
      <c r="O2601" s="243"/>
      <c r="P2601" s="243"/>
      <c r="Q2601" s="243"/>
    </row>
    <row r="2602" spans="2:17">
      <c r="B2602" s="243"/>
      <c r="C2602" s="243"/>
      <c r="D2602" s="243"/>
      <c r="E2602" s="243"/>
      <c r="F2602" s="243"/>
      <c r="G2602" s="243"/>
      <c r="H2602" s="243"/>
      <c r="I2602" s="243"/>
      <c r="J2602" s="243"/>
      <c r="K2602" s="243"/>
      <c r="L2602" s="243"/>
      <c r="M2602" s="243"/>
      <c r="N2602" s="243"/>
      <c r="O2602" s="243"/>
      <c r="P2602" s="243"/>
      <c r="Q2602" s="243"/>
    </row>
    <row r="2603" spans="2:17">
      <c r="B2603" s="243"/>
      <c r="C2603" s="243"/>
      <c r="D2603" s="243"/>
      <c r="E2603" s="243"/>
      <c r="F2603" s="243"/>
      <c r="G2603" s="243"/>
      <c r="H2603" s="243"/>
      <c r="I2603" s="243"/>
      <c r="J2603" s="243"/>
      <c r="K2603" s="243"/>
      <c r="L2603" s="243"/>
      <c r="M2603" s="243"/>
      <c r="N2603" s="243"/>
      <c r="O2603" s="243"/>
      <c r="P2603" s="243"/>
      <c r="Q2603" s="243"/>
    </row>
    <row r="2604" spans="2:17">
      <c r="B2604" s="243"/>
      <c r="C2604" s="243"/>
      <c r="D2604" s="243"/>
      <c r="E2604" s="243"/>
      <c r="F2604" s="243"/>
      <c r="G2604" s="243"/>
      <c r="H2604" s="243"/>
      <c r="I2604" s="243"/>
      <c r="J2604" s="243"/>
      <c r="K2604" s="243"/>
      <c r="L2604" s="243"/>
      <c r="M2604" s="243"/>
      <c r="N2604" s="243"/>
      <c r="O2604" s="243"/>
      <c r="P2604" s="243"/>
      <c r="Q2604" s="243"/>
    </row>
    <row r="2605" spans="2:17">
      <c r="B2605" s="243"/>
      <c r="C2605" s="243"/>
      <c r="D2605" s="243"/>
      <c r="E2605" s="243"/>
      <c r="F2605" s="243"/>
      <c r="G2605" s="243"/>
      <c r="H2605" s="243"/>
      <c r="I2605" s="243"/>
      <c r="J2605" s="243"/>
      <c r="K2605" s="243"/>
      <c r="L2605" s="243"/>
      <c r="M2605" s="243"/>
      <c r="N2605" s="243"/>
      <c r="O2605" s="243"/>
      <c r="P2605" s="243"/>
      <c r="Q2605" s="243"/>
    </row>
    <row r="2606" spans="2:17">
      <c r="B2606" s="243"/>
      <c r="C2606" s="243"/>
      <c r="D2606" s="243"/>
      <c r="E2606" s="243"/>
      <c r="F2606" s="243"/>
      <c r="G2606" s="243"/>
      <c r="H2606" s="243"/>
      <c r="I2606" s="243"/>
      <c r="J2606" s="243"/>
      <c r="K2606" s="243"/>
      <c r="L2606" s="243"/>
      <c r="M2606" s="243"/>
      <c r="N2606" s="243"/>
      <c r="O2606" s="243"/>
      <c r="P2606" s="243"/>
      <c r="Q2606" s="243"/>
    </row>
    <row r="2607" spans="2:17">
      <c r="B2607" s="243"/>
      <c r="C2607" s="243"/>
      <c r="D2607" s="243"/>
      <c r="E2607" s="243"/>
      <c r="F2607" s="243"/>
      <c r="G2607" s="243"/>
      <c r="H2607" s="243"/>
      <c r="I2607" s="243"/>
      <c r="J2607" s="243"/>
      <c r="K2607" s="243"/>
      <c r="L2607" s="243"/>
      <c r="M2607" s="243"/>
      <c r="N2607" s="243"/>
      <c r="O2607" s="243"/>
      <c r="P2607" s="243"/>
      <c r="Q2607" s="243"/>
    </row>
    <row r="2608" spans="2:17">
      <c r="B2608" s="243"/>
      <c r="C2608" s="243"/>
      <c r="D2608" s="243"/>
      <c r="E2608" s="243"/>
      <c r="F2608" s="243"/>
      <c r="G2608" s="243"/>
      <c r="H2608" s="243"/>
      <c r="I2608" s="243"/>
      <c r="J2608" s="243"/>
      <c r="K2608" s="243"/>
      <c r="L2608" s="243"/>
      <c r="M2608" s="243"/>
      <c r="N2608" s="243"/>
      <c r="O2608" s="243"/>
      <c r="P2608" s="243"/>
      <c r="Q2608" s="243"/>
    </row>
    <row r="2609" spans="2:17">
      <c r="B2609" s="243"/>
      <c r="C2609" s="243"/>
      <c r="D2609" s="243"/>
      <c r="E2609" s="243"/>
      <c r="F2609" s="243"/>
      <c r="G2609" s="243"/>
      <c r="H2609" s="243"/>
      <c r="I2609" s="243"/>
      <c r="J2609" s="243"/>
      <c r="K2609" s="243"/>
      <c r="L2609" s="243"/>
      <c r="M2609" s="243"/>
      <c r="N2609" s="243"/>
      <c r="O2609" s="243"/>
      <c r="P2609" s="243"/>
      <c r="Q2609" s="243"/>
    </row>
    <row r="2610" spans="2:17">
      <c r="B2610" s="243"/>
      <c r="C2610" s="243"/>
      <c r="D2610" s="243"/>
      <c r="E2610" s="243"/>
      <c r="F2610" s="243"/>
      <c r="G2610" s="243"/>
      <c r="H2610" s="243"/>
      <c r="I2610" s="243"/>
      <c r="J2610" s="243"/>
      <c r="K2610" s="243"/>
      <c r="L2610" s="243"/>
      <c r="M2610" s="243"/>
      <c r="N2610" s="243"/>
      <c r="O2610" s="243"/>
      <c r="P2610" s="243"/>
      <c r="Q2610" s="243"/>
    </row>
    <row r="2611" spans="2:17">
      <c r="B2611" s="243"/>
      <c r="C2611" s="243"/>
      <c r="D2611" s="243"/>
      <c r="E2611" s="243"/>
      <c r="F2611" s="243"/>
      <c r="G2611" s="243"/>
      <c r="H2611" s="243"/>
      <c r="I2611" s="243"/>
      <c r="J2611" s="243"/>
      <c r="K2611" s="243"/>
      <c r="L2611" s="243"/>
      <c r="M2611" s="243"/>
      <c r="N2611" s="243"/>
      <c r="O2611" s="243"/>
      <c r="P2611" s="243"/>
      <c r="Q2611" s="243"/>
    </row>
    <row r="2612" spans="2:17">
      <c r="B2612" s="243"/>
      <c r="C2612" s="243"/>
      <c r="D2612" s="243"/>
      <c r="E2612" s="243"/>
      <c r="F2612" s="243"/>
      <c r="G2612" s="243"/>
      <c r="H2612" s="243"/>
      <c r="I2612" s="243"/>
      <c r="J2612" s="243"/>
      <c r="K2612" s="243"/>
      <c r="L2612" s="243"/>
      <c r="M2612" s="243"/>
      <c r="N2612" s="243"/>
      <c r="O2612" s="243"/>
      <c r="P2612" s="243"/>
      <c r="Q2612" s="243"/>
    </row>
    <row r="2613" spans="2:17">
      <c r="B2613" s="243"/>
      <c r="C2613" s="243"/>
      <c r="D2613" s="243"/>
      <c r="E2613" s="243"/>
      <c r="F2613" s="243"/>
      <c r="G2613" s="243"/>
      <c r="H2613" s="243"/>
      <c r="I2613" s="243"/>
      <c r="J2613" s="243"/>
      <c r="K2613" s="243"/>
      <c r="L2613" s="243"/>
      <c r="M2613" s="243"/>
      <c r="N2613" s="243"/>
      <c r="O2613" s="243"/>
      <c r="P2613" s="243"/>
      <c r="Q2613" s="243"/>
    </row>
    <row r="2614" spans="2:17">
      <c r="B2614" s="243"/>
      <c r="C2614" s="243"/>
      <c r="D2614" s="243"/>
      <c r="E2614" s="243"/>
      <c r="F2614" s="243"/>
      <c r="G2614" s="243"/>
      <c r="H2614" s="243"/>
      <c r="I2614" s="243"/>
      <c r="J2614" s="243"/>
      <c r="K2614" s="243"/>
      <c r="L2614" s="243"/>
      <c r="M2614" s="243"/>
      <c r="N2614" s="243"/>
      <c r="O2614" s="243"/>
      <c r="P2614" s="243"/>
      <c r="Q2614" s="243"/>
    </row>
    <row r="2615" spans="2:17">
      <c r="B2615" s="243"/>
      <c r="C2615" s="243"/>
      <c r="D2615" s="243"/>
      <c r="E2615" s="243"/>
      <c r="F2615" s="243"/>
      <c r="G2615" s="243"/>
      <c r="H2615" s="243"/>
      <c r="I2615" s="243"/>
      <c r="J2615" s="243"/>
      <c r="K2615" s="243"/>
      <c r="L2615" s="243"/>
      <c r="M2615" s="243"/>
      <c r="N2615" s="243"/>
      <c r="O2615" s="243"/>
      <c r="P2615" s="243"/>
      <c r="Q2615" s="243"/>
    </row>
    <row r="2616" spans="2:17">
      <c r="B2616" s="243"/>
      <c r="C2616" s="243"/>
      <c r="D2616" s="243"/>
      <c r="E2616" s="243"/>
      <c r="F2616" s="243"/>
      <c r="G2616" s="243"/>
      <c r="H2616" s="243"/>
      <c r="I2616" s="243"/>
      <c r="J2616" s="243"/>
      <c r="K2616" s="243"/>
      <c r="L2616" s="243"/>
      <c r="M2616" s="243"/>
      <c r="N2616" s="243"/>
      <c r="O2616" s="243"/>
      <c r="P2616" s="243"/>
      <c r="Q2616" s="243"/>
    </row>
    <row r="2617" spans="2:17">
      <c r="B2617" s="243"/>
      <c r="C2617" s="243"/>
      <c r="D2617" s="243"/>
      <c r="E2617" s="243"/>
      <c r="F2617" s="243"/>
      <c r="G2617" s="243"/>
      <c r="H2617" s="243"/>
      <c r="I2617" s="243"/>
      <c r="J2617" s="243"/>
      <c r="K2617" s="243"/>
      <c r="L2617" s="243"/>
      <c r="M2617" s="243"/>
      <c r="N2617" s="243"/>
      <c r="O2617" s="243"/>
      <c r="P2617" s="243"/>
      <c r="Q2617" s="243"/>
    </row>
    <row r="2618" spans="2:17">
      <c r="B2618" s="243"/>
      <c r="C2618" s="243"/>
      <c r="D2618" s="243"/>
      <c r="E2618" s="243"/>
      <c r="F2618" s="243"/>
      <c r="G2618" s="243"/>
      <c r="H2618" s="243"/>
      <c r="I2618" s="243"/>
      <c r="J2618" s="243"/>
      <c r="K2618" s="243"/>
      <c r="L2618" s="243"/>
      <c r="M2618" s="243"/>
      <c r="N2618" s="243"/>
      <c r="O2618" s="243"/>
      <c r="P2618" s="243"/>
      <c r="Q2618" s="243"/>
    </row>
    <row r="2619" spans="2:17">
      <c r="B2619" s="243"/>
      <c r="C2619" s="243"/>
      <c r="D2619" s="243"/>
      <c r="E2619" s="243"/>
      <c r="F2619" s="243"/>
      <c r="G2619" s="243"/>
      <c r="H2619" s="243"/>
      <c r="I2619" s="243"/>
      <c r="J2619" s="243"/>
      <c r="K2619" s="243"/>
      <c r="L2619" s="243"/>
      <c r="M2619" s="243"/>
      <c r="N2619" s="243"/>
      <c r="O2619" s="243"/>
      <c r="P2619" s="243"/>
      <c r="Q2619" s="243"/>
    </row>
    <row r="2620" spans="2:17">
      <c r="B2620" s="243"/>
      <c r="C2620" s="243"/>
      <c r="D2620" s="243"/>
      <c r="E2620" s="243"/>
      <c r="F2620" s="243"/>
      <c r="G2620" s="243"/>
      <c r="H2620" s="243"/>
      <c r="I2620" s="243"/>
      <c r="J2620" s="243"/>
      <c r="K2620" s="243"/>
      <c r="L2620" s="243"/>
      <c r="M2620" s="243"/>
      <c r="N2620" s="243"/>
      <c r="O2620" s="243"/>
      <c r="P2620" s="243"/>
      <c r="Q2620" s="243"/>
    </row>
    <row r="2621" spans="2:17">
      <c r="B2621" s="243"/>
      <c r="C2621" s="243"/>
      <c r="D2621" s="243"/>
      <c r="E2621" s="243"/>
      <c r="F2621" s="243"/>
      <c r="G2621" s="243"/>
      <c r="H2621" s="243"/>
      <c r="I2621" s="243"/>
      <c r="J2621" s="243"/>
      <c r="K2621" s="243"/>
      <c r="L2621" s="243"/>
      <c r="M2621" s="243"/>
      <c r="N2621" s="243"/>
      <c r="O2621" s="243"/>
      <c r="P2621" s="243"/>
      <c r="Q2621" s="243"/>
    </row>
    <row r="2622" spans="2:17">
      <c r="B2622" s="243"/>
      <c r="C2622" s="243"/>
      <c r="D2622" s="243"/>
      <c r="E2622" s="243"/>
      <c r="F2622" s="243"/>
      <c r="G2622" s="243"/>
      <c r="H2622" s="243"/>
      <c r="I2622" s="243"/>
      <c r="J2622" s="243"/>
      <c r="K2622" s="243"/>
      <c r="L2622" s="243"/>
      <c r="M2622" s="243"/>
      <c r="N2622" s="243"/>
      <c r="O2622" s="243"/>
      <c r="P2622" s="243"/>
      <c r="Q2622" s="243"/>
    </row>
    <row r="2623" spans="2:17">
      <c r="B2623" s="243"/>
      <c r="C2623" s="243"/>
      <c r="D2623" s="243"/>
      <c r="E2623" s="243"/>
      <c r="F2623" s="243"/>
      <c r="G2623" s="243"/>
      <c r="H2623" s="243"/>
      <c r="I2623" s="243"/>
      <c r="J2623" s="243"/>
      <c r="K2623" s="243"/>
      <c r="L2623" s="243"/>
      <c r="M2623" s="243"/>
      <c r="N2623" s="243"/>
      <c r="O2623" s="243"/>
      <c r="P2623" s="243"/>
      <c r="Q2623" s="243"/>
    </row>
    <row r="2624" spans="2:17">
      <c r="B2624" s="243"/>
      <c r="C2624" s="243"/>
      <c r="D2624" s="243"/>
      <c r="E2624" s="243"/>
      <c r="F2624" s="243"/>
      <c r="G2624" s="243"/>
      <c r="H2624" s="243"/>
      <c r="I2624" s="243"/>
      <c r="J2624" s="243"/>
      <c r="K2624" s="243"/>
      <c r="L2624" s="243"/>
      <c r="M2624" s="243"/>
      <c r="N2624" s="243"/>
      <c r="O2624" s="243"/>
      <c r="P2624" s="243"/>
      <c r="Q2624" s="243"/>
    </row>
    <row r="2625" spans="2:17">
      <c r="B2625" s="243"/>
      <c r="C2625" s="243"/>
      <c r="D2625" s="243"/>
      <c r="E2625" s="243"/>
      <c r="F2625" s="243"/>
      <c r="G2625" s="243"/>
      <c r="H2625" s="243"/>
      <c r="I2625" s="243"/>
      <c r="J2625" s="243"/>
      <c r="K2625" s="243"/>
      <c r="L2625" s="243"/>
      <c r="M2625" s="243"/>
      <c r="N2625" s="243"/>
      <c r="O2625" s="243"/>
      <c r="P2625" s="243"/>
      <c r="Q2625" s="243"/>
    </row>
    <row r="2626" spans="2:17">
      <c r="B2626" s="243"/>
      <c r="C2626" s="243"/>
      <c r="D2626" s="243"/>
      <c r="E2626" s="243"/>
      <c r="F2626" s="243"/>
      <c r="G2626" s="243"/>
      <c r="H2626" s="243"/>
      <c r="I2626" s="243"/>
      <c r="J2626" s="243"/>
      <c r="K2626" s="243"/>
      <c r="L2626" s="243"/>
      <c r="M2626" s="243"/>
      <c r="N2626" s="243"/>
      <c r="O2626" s="243"/>
      <c r="P2626" s="243"/>
      <c r="Q2626" s="243"/>
    </row>
    <row r="2627" spans="2:17">
      <c r="B2627" s="243"/>
      <c r="C2627" s="243"/>
      <c r="D2627" s="243"/>
      <c r="E2627" s="243"/>
      <c r="F2627" s="243"/>
      <c r="G2627" s="243"/>
      <c r="H2627" s="243"/>
      <c r="I2627" s="243"/>
      <c r="J2627" s="243"/>
      <c r="K2627" s="243"/>
      <c r="L2627" s="243"/>
      <c r="M2627" s="243"/>
      <c r="N2627" s="243"/>
      <c r="O2627" s="243"/>
      <c r="P2627" s="243"/>
      <c r="Q2627" s="243"/>
    </row>
    <row r="2628" spans="2:17">
      <c r="B2628" s="243"/>
      <c r="C2628" s="243"/>
      <c r="D2628" s="243"/>
      <c r="E2628" s="243"/>
      <c r="F2628" s="243"/>
      <c r="G2628" s="243"/>
      <c r="H2628" s="243"/>
      <c r="I2628" s="243"/>
      <c r="J2628" s="243"/>
      <c r="K2628" s="243"/>
      <c r="L2628" s="243"/>
      <c r="M2628" s="243"/>
      <c r="N2628" s="243"/>
      <c r="O2628" s="243"/>
      <c r="P2628" s="243"/>
      <c r="Q2628" s="243"/>
    </row>
    <row r="2629" spans="2:17">
      <c r="B2629" s="243"/>
      <c r="C2629" s="243"/>
      <c r="D2629" s="243"/>
      <c r="E2629" s="243"/>
      <c r="F2629" s="243"/>
      <c r="G2629" s="243"/>
      <c r="H2629" s="243"/>
      <c r="I2629" s="243"/>
      <c r="J2629" s="243"/>
      <c r="K2629" s="243"/>
      <c r="L2629" s="243"/>
      <c r="M2629" s="243"/>
      <c r="N2629" s="243"/>
      <c r="O2629" s="243"/>
      <c r="P2629" s="243"/>
      <c r="Q2629" s="243"/>
    </row>
    <row r="2630" spans="2:17">
      <c r="B2630" s="243"/>
      <c r="C2630" s="243"/>
      <c r="D2630" s="243"/>
      <c r="E2630" s="243"/>
      <c r="F2630" s="243"/>
      <c r="G2630" s="243"/>
      <c r="H2630" s="243"/>
      <c r="I2630" s="243"/>
      <c r="J2630" s="243"/>
      <c r="K2630" s="243"/>
      <c r="L2630" s="243"/>
      <c r="M2630" s="243"/>
      <c r="N2630" s="243"/>
      <c r="O2630" s="243"/>
      <c r="P2630" s="243"/>
      <c r="Q2630" s="243"/>
    </row>
    <row r="2631" spans="2:17">
      <c r="B2631" s="243"/>
      <c r="C2631" s="243"/>
      <c r="D2631" s="243"/>
      <c r="E2631" s="243"/>
      <c r="F2631" s="243"/>
      <c r="G2631" s="243"/>
      <c r="H2631" s="243"/>
      <c r="I2631" s="243"/>
      <c r="J2631" s="243"/>
      <c r="K2631" s="243"/>
      <c r="L2631" s="243"/>
      <c r="M2631" s="243"/>
      <c r="N2631" s="243"/>
      <c r="O2631" s="243"/>
      <c r="P2631" s="243"/>
      <c r="Q2631" s="243"/>
    </row>
    <row r="2632" spans="2:17">
      <c r="B2632" s="243"/>
      <c r="C2632" s="243"/>
      <c r="D2632" s="243"/>
      <c r="E2632" s="243"/>
      <c r="F2632" s="243"/>
      <c r="G2632" s="243"/>
      <c r="H2632" s="243"/>
      <c r="I2632" s="243"/>
      <c r="J2632" s="243"/>
      <c r="K2632" s="243"/>
      <c r="L2632" s="243"/>
      <c r="M2632" s="243"/>
      <c r="N2632" s="243"/>
      <c r="O2632" s="243"/>
      <c r="P2632" s="243"/>
      <c r="Q2632" s="243"/>
    </row>
    <row r="2633" spans="2:17">
      <c r="B2633" s="243"/>
      <c r="C2633" s="243"/>
      <c r="D2633" s="243"/>
      <c r="E2633" s="243"/>
      <c r="F2633" s="243"/>
      <c r="G2633" s="243"/>
      <c r="H2633" s="243"/>
      <c r="I2633" s="243"/>
      <c r="J2633" s="243"/>
      <c r="K2633" s="243"/>
      <c r="L2633" s="243"/>
      <c r="M2633" s="243"/>
      <c r="N2633" s="243"/>
      <c r="O2633" s="243"/>
      <c r="P2633" s="243"/>
      <c r="Q2633" s="243"/>
    </row>
    <row r="2634" spans="2:17">
      <c r="B2634" s="243"/>
      <c r="C2634" s="243"/>
      <c r="D2634" s="243"/>
      <c r="E2634" s="243"/>
      <c r="F2634" s="243"/>
      <c r="G2634" s="243"/>
      <c r="H2634" s="243"/>
      <c r="I2634" s="243"/>
      <c r="J2634" s="243"/>
      <c r="K2634" s="243"/>
      <c r="L2634" s="243"/>
      <c r="M2634" s="243"/>
      <c r="N2634" s="243"/>
      <c r="O2634" s="243"/>
      <c r="P2634" s="243"/>
      <c r="Q2634" s="243"/>
    </row>
    <row r="2635" spans="2:17">
      <c r="B2635" s="243"/>
      <c r="C2635" s="243"/>
      <c r="D2635" s="243"/>
      <c r="E2635" s="243"/>
      <c r="F2635" s="243"/>
      <c r="G2635" s="243"/>
      <c r="H2635" s="243"/>
      <c r="I2635" s="243"/>
      <c r="J2635" s="243"/>
      <c r="K2635" s="243"/>
      <c r="L2635" s="243"/>
      <c r="M2635" s="243"/>
      <c r="N2635" s="243"/>
      <c r="O2635" s="243"/>
      <c r="P2635" s="243"/>
      <c r="Q2635" s="243"/>
    </row>
    <row r="2636" spans="2:17">
      <c r="B2636" s="243"/>
      <c r="C2636" s="243"/>
      <c r="D2636" s="243"/>
      <c r="E2636" s="243"/>
      <c r="F2636" s="243"/>
      <c r="G2636" s="243"/>
      <c r="H2636" s="243"/>
      <c r="I2636" s="243"/>
      <c r="J2636" s="243"/>
      <c r="K2636" s="243"/>
      <c r="L2636" s="243"/>
      <c r="M2636" s="243"/>
      <c r="N2636" s="243"/>
      <c r="O2636" s="243"/>
      <c r="P2636" s="243"/>
      <c r="Q2636" s="243"/>
    </row>
    <row r="2637" spans="2:17">
      <c r="B2637" s="243"/>
      <c r="C2637" s="243"/>
      <c r="D2637" s="243"/>
      <c r="E2637" s="243"/>
      <c r="F2637" s="243"/>
      <c r="G2637" s="243"/>
      <c r="H2637" s="243"/>
      <c r="I2637" s="243"/>
      <c r="J2637" s="243"/>
      <c r="K2637" s="243"/>
      <c r="L2637" s="243"/>
      <c r="M2637" s="243"/>
      <c r="N2637" s="243"/>
      <c r="O2637" s="243"/>
      <c r="P2637" s="243"/>
      <c r="Q2637" s="243"/>
    </row>
    <row r="2638" spans="2:17">
      <c r="B2638" s="243"/>
      <c r="C2638" s="243"/>
      <c r="D2638" s="243"/>
      <c r="E2638" s="243"/>
      <c r="F2638" s="243"/>
      <c r="G2638" s="243"/>
      <c r="H2638" s="243"/>
      <c r="I2638" s="243"/>
      <c r="J2638" s="243"/>
      <c r="K2638" s="243"/>
      <c r="L2638" s="243"/>
      <c r="M2638" s="243"/>
      <c r="N2638" s="243"/>
      <c r="O2638" s="243"/>
      <c r="P2638" s="243"/>
      <c r="Q2638" s="243"/>
    </row>
    <row r="2639" spans="2:17">
      <c r="B2639" s="243"/>
      <c r="C2639" s="243"/>
      <c r="D2639" s="243"/>
      <c r="E2639" s="243"/>
      <c r="F2639" s="243"/>
      <c r="G2639" s="243"/>
      <c r="H2639" s="243"/>
      <c r="I2639" s="243"/>
      <c r="J2639" s="243"/>
      <c r="K2639" s="243"/>
      <c r="L2639" s="243"/>
      <c r="M2639" s="243"/>
      <c r="N2639" s="243"/>
      <c r="O2639" s="243"/>
      <c r="P2639" s="243"/>
      <c r="Q2639" s="243"/>
    </row>
    <row r="2640" spans="2:17">
      <c r="B2640" s="243"/>
      <c r="C2640" s="243"/>
      <c r="D2640" s="243"/>
      <c r="E2640" s="243"/>
      <c r="F2640" s="243"/>
      <c r="G2640" s="243"/>
      <c r="H2640" s="243"/>
      <c r="I2640" s="243"/>
      <c r="J2640" s="243"/>
      <c r="K2640" s="243"/>
      <c r="L2640" s="243"/>
      <c r="M2640" s="243"/>
      <c r="N2640" s="243"/>
      <c r="O2640" s="243"/>
      <c r="P2640" s="243"/>
      <c r="Q2640" s="243"/>
    </row>
    <row r="2641" spans="2:17">
      <c r="B2641" s="243"/>
      <c r="C2641" s="243"/>
      <c r="D2641" s="243"/>
      <c r="E2641" s="243"/>
      <c r="F2641" s="243"/>
      <c r="G2641" s="243"/>
      <c r="H2641" s="243"/>
      <c r="I2641" s="243"/>
      <c r="J2641" s="243"/>
      <c r="K2641" s="243"/>
      <c r="L2641" s="243"/>
      <c r="M2641" s="243"/>
      <c r="N2641" s="243"/>
      <c r="O2641" s="243"/>
      <c r="P2641" s="243"/>
      <c r="Q2641" s="243"/>
    </row>
    <row r="2642" spans="2:17">
      <c r="B2642" s="243"/>
      <c r="C2642" s="243"/>
      <c r="D2642" s="243"/>
      <c r="E2642" s="243"/>
      <c r="F2642" s="243"/>
      <c r="G2642" s="243"/>
      <c r="H2642" s="243"/>
      <c r="I2642" s="243"/>
      <c r="J2642" s="243"/>
      <c r="K2642" s="243"/>
      <c r="L2642" s="243"/>
      <c r="M2642" s="243"/>
      <c r="N2642" s="243"/>
      <c r="O2642" s="243"/>
      <c r="P2642" s="243"/>
      <c r="Q2642" s="243"/>
    </row>
    <row r="2643" spans="2:17">
      <c r="B2643" s="243"/>
      <c r="C2643" s="243"/>
      <c r="D2643" s="243"/>
      <c r="E2643" s="243"/>
      <c r="F2643" s="243"/>
      <c r="G2643" s="243"/>
      <c r="H2643" s="243"/>
      <c r="I2643" s="243"/>
      <c r="J2643" s="243"/>
      <c r="K2643" s="243"/>
      <c r="L2643" s="243"/>
      <c r="M2643" s="243"/>
      <c r="N2643" s="243"/>
      <c r="O2643" s="243"/>
      <c r="P2643" s="243"/>
      <c r="Q2643" s="243"/>
    </row>
    <row r="2644" spans="2:17">
      <c r="B2644" s="243"/>
      <c r="C2644" s="243"/>
      <c r="D2644" s="243"/>
      <c r="E2644" s="243"/>
      <c r="F2644" s="243"/>
      <c r="G2644" s="243"/>
      <c r="H2644" s="243"/>
      <c r="I2644" s="243"/>
      <c r="J2644" s="243"/>
      <c r="K2644" s="243"/>
      <c r="L2644" s="243"/>
      <c r="M2644" s="243"/>
      <c r="N2644" s="243"/>
      <c r="O2644" s="243"/>
      <c r="P2644" s="243"/>
      <c r="Q2644" s="243"/>
    </row>
    <row r="2645" spans="2:17">
      <c r="B2645" s="243"/>
      <c r="C2645" s="243"/>
      <c r="D2645" s="243"/>
      <c r="E2645" s="243"/>
      <c r="F2645" s="243"/>
      <c r="G2645" s="243"/>
      <c r="H2645" s="243"/>
      <c r="I2645" s="243"/>
      <c r="J2645" s="243"/>
      <c r="K2645" s="243"/>
      <c r="L2645" s="243"/>
      <c r="M2645" s="243"/>
      <c r="N2645" s="243"/>
      <c r="O2645" s="243"/>
      <c r="P2645" s="243"/>
      <c r="Q2645" s="243"/>
    </row>
    <row r="2646" spans="2:17">
      <c r="B2646" s="243"/>
      <c r="C2646" s="243"/>
      <c r="D2646" s="243"/>
      <c r="E2646" s="243"/>
      <c r="F2646" s="243"/>
      <c r="G2646" s="243"/>
      <c r="H2646" s="243"/>
      <c r="I2646" s="243"/>
      <c r="J2646" s="243"/>
      <c r="K2646" s="243"/>
      <c r="L2646" s="243"/>
      <c r="M2646" s="243"/>
      <c r="N2646" s="243"/>
      <c r="O2646" s="243"/>
      <c r="P2646" s="243"/>
      <c r="Q2646" s="243"/>
    </row>
    <row r="2647" spans="2:17">
      <c r="B2647" s="243"/>
      <c r="C2647" s="243"/>
      <c r="D2647" s="243"/>
      <c r="E2647" s="243"/>
      <c r="F2647" s="243"/>
      <c r="G2647" s="243"/>
      <c r="H2647" s="243"/>
      <c r="I2647" s="243"/>
      <c r="J2647" s="243"/>
      <c r="K2647" s="243"/>
      <c r="L2647" s="243"/>
      <c r="M2647" s="243"/>
      <c r="N2647" s="243"/>
      <c r="O2647" s="243"/>
      <c r="P2647" s="243"/>
      <c r="Q2647" s="243"/>
    </row>
    <row r="2648" spans="2:17">
      <c r="B2648" s="243"/>
      <c r="C2648" s="243"/>
      <c r="D2648" s="243"/>
      <c r="E2648" s="243"/>
      <c r="F2648" s="243"/>
      <c r="G2648" s="243"/>
      <c r="H2648" s="243"/>
      <c r="I2648" s="243"/>
      <c r="J2648" s="243"/>
      <c r="K2648" s="243"/>
      <c r="L2648" s="243"/>
      <c r="M2648" s="243"/>
      <c r="N2648" s="243"/>
      <c r="O2648" s="243"/>
      <c r="P2648" s="243"/>
      <c r="Q2648" s="243"/>
    </row>
    <row r="2649" spans="2:17">
      <c r="B2649" s="243"/>
      <c r="C2649" s="243"/>
      <c r="D2649" s="243"/>
      <c r="E2649" s="243"/>
      <c r="F2649" s="243"/>
      <c r="G2649" s="243"/>
      <c r="H2649" s="243"/>
      <c r="I2649" s="243"/>
      <c r="J2649" s="243"/>
      <c r="K2649" s="243"/>
      <c r="L2649" s="243"/>
      <c r="M2649" s="243"/>
      <c r="N2649" s="243"/>
      <c r="O2649" s="243"/>
      <c r="P2649" s="243"/>
      <c r="Q2649" s="243"/>
    </row>
    <row r="2650" spans="2:17">
      <c r="B2650" s="243"/>
      <c r="C2650" s="243"/>
      <c r="D2650" s="243"/>
      <c r="E2650" s="243"/>
      <c r="F2650" s="243"/>
      <c r="G2650" s="243"/>
      <c r="H2650" s="243"/>
      <c r="I2650" s="243"/>
      <c r="J2650" s="243"/>
      <c r="K2650" s="243"/>
      <c r="L2650" s="243"/>
      <c r="M2650" s="243"/>
      <c r="N2650" s="243"/>
      <c r="O2650" s="243"/>
      <c r="P2650" s="243"/>
      <c r="Q2650" s="243"/>
    </row>
    <row r="2651" spans="2:17">
      <c r="B2651" s="243"/>
      <c r="C2651" s="243"/>
      <c r="D2651" s="243"/>
      <c r="E2651" s="243"/>
      <c r="F2651" s="243"/>
      <c r="G2651" s="243"/>
      <c r="H2651" s="243"/>
      <c r="I2651" s="243"/>
      <c r="J2651" s="243"/>
      <c r="K2651" s="243"/>
      <c r="L2651" s="243"/>
      <c r="M2651" s="243"/>
      <c r="N2651" s="243"/>
      <c r="O2651" s="243"/>
      <c r="P2651" s="243"/>
      <c r="Q2651" s="243"/>
    </row>
    <row r="2652" spans="2:17">
      <c r="B2652" s="243"/>
      <c r="C2652" s="243"/>
      <c r="D2652" s="243"/>
      <c r="E2652" s="243"/>
      <c r="F2652" s="243"/>
      <c r="G2652" s="243"/>
      <c r="H2652" s="243"/>
      <c r="I2652" s="243"/>
      <c r="J2652" s="243"/>
      <c r="K2652" s="243"/>
      <c r="L2652" s="243"/>
      <c r="M2652" s="243"/>
      <c r="N2652" s="243"/>
      <c r="O2652" s="243"/>
      <c r="P2652" s="243"/>
      <c r="Q2652" s="243"/>
    </row>
    <row r="2653" spans="2:17">
      <c r="B2653" s="243"/>
      <c r="C2653" s="243"/>
      <c r="D2653" s="243"/>
      <c r="E2653" s="243"/>
      <c r="F2653" s="243"/>
      <c r="G2653" s="243"/>
      <c r="H2653" s="243"/>
      <c r="I2653" s="243"/>
      <c r="J2653" s="243"/>
      <c r="K2653" s="243"/>
      <c r="L2653" s="243"/>
      <c r="M2653" s="243"/>
      <c r="N2653" s="243"/>
      <c r="O2653" s="243"/>
      <c r="P2653" s="243"/>
      <c r="Q2653" s="243"/>
    </row>
    <row r="2654" spans="2:17">
      <c r="B2654" s="243"/>
      <c r="C2654" s="243"/>
      <c r="D2654" s="243"/>
      <c r="E2654" s="243"/>
      <c r="F2654" s="243"/>
      <c r="G2654" s="243"/>
      <c r="H2654" s="243"/>
      <c r="I2654" s="243"/>
      <c r="J2654" s="243"/>
      <c r="K2654" s="243"/>
      <c r="L2654" s="243"/>
      <c r="M2654" s="243"/>
      <c r="N2654" s="243"/>
      <c r="O2654" s="243"/>
      <c r="P2654" s="243"/>
      <c r="Q2654" s="243"/>
    </row>
    <row r="2655" spans="2:17">
      <c r="B2655" s="243"/>
      <c r="C2655" s="243"/>
      <c r="D2655" s="243"/>
      <c r="E2655" s="243"/>
      <c r="F2655" s="243"/>
      <c r="G2655" s="243"/>
      <c r="H2655" s="243"/>
      <c r="I2655" s="243"/>
      <c r="J2655" s="243"/>
      <c r="K2655" s="243"/>
      <c r="L2655" s="243"/>
      <c r="M2655" s="243"/>
      <c r="N2655" s="243"/>
      <c r="O2655" s="243"/>
      <c r="P2655" s="243"/>
      <c r="Q2655" s="243"/>
    </row>
    <row r="2656" spans="2:17">
      <c r="B2656" s="243"/>
      <c r="C2656" s="243"/>
      <c r="D2656" s="243"/>
      <c r="E2656" s="243"/>
      <c r="F2656" s="243"/>
      <c r="G2656" s="243"/>
      <c r="H2656" s="243"/>
      <c r="I2656" s="243"/>
      <c r="J2656" s="243"/>
      <c r="K2656" s="243"/>
      <c r="L2656" s="243"/>
      <c r="M2656" s="243"/>
      <c r="N2656" s="243"/>
      <c r="O2656" s="243"/>
      <c r="P2656" s="243"/>
      <c r="Q2656" s="243"/>
    </row>
    <row r="2657" spans="2:17">
      <c r="B2657" s="243"/>
      <c r="C2657" s="243"/>
      <c r="D2657" s="243"/>
      <c r="E2657" s="243"/>
      <c r="F2657" s="243"/>
      <c r="G2657" s="243"/>
      <c r="H2657" s="243"/>
      <c r="I2657" s="243"/>
      <c r="J2657" s="243"/>
      <c r="K2657" s="243"/>
      <c r="L2657" s="243"/>
      <c r="M2657" s="243"/>
      <c r="N2657" s="243"/>
      <c r="O2657" s="243"/>
      <c r="P2657" s="243"/>
      <c r="Q2657" s="243"/>
    </row>
    <row r="2658" spans="2:17">
      <c r="B2658" s="243"/>
      <c r="C2658" s="243"/>
      <c r="D2658" s="243"/>
      <c r="E2658" s="243"/>
      <c r="F2658" s="243"/>
      <c r="G2658" s="243"/>
      <c r="H2658" s="243"/>
      <c r="I2658" s="243"/>
      <c r="J2658" s="243"/>
      <c r="K2658" s="243"/>
      <c r="L2658" s="243"/>
      <c r="M2658" s="243"/>
      <c r="N2658" s="243"/>
      <c r="O2658" s="243"/>
      <c r="P2658" s="243"/>
      <c r="Q2658" s="243"/>
    </row>
    <row r="2659" spans="2:17">
      <c r="B2659" s="243"/>
      <c r="C2659" s="243"/>
      <c r="D2659" s="243"/>
      <c r="E2659" s="243"/>
      <c r="F2659" s="243"/>
      <c r="G2659" s="243"/>
      <c r="H2659" s="243"/>
      <c r="I2659" s="243"/>
      <c r="J2659" s="243"/>
      <c r="K2659" s="243"/>
      <c r="L2659" s="243"/>
      <c r="M2659" s="243"/>
      <c r="N2659" s="243"/>
      <c r="O2659" s="243"/>
      <c r="P2659" s="243"/>
      <c r="Q2659" s="243"/>
    </row>
    <row r="2660" spans="2:17">
      <c r="B2660" s="243"/>
      <c r="C2660" s="243"/>
      <c r="D2660" s="243"/>
      <c r="E2660" s="243"/>
      <c r="F2660" s="243"/>
      <c r="G2660" s="243"/>
      <c r="H2660" s="243"/>
      <c r="I2660" s="243"/>
      <c r="J2660" s="243"/>
      <c r="K2660" s="243"/>
      <c r="L2660" s="243"/>
      <c r="M2660" s="243"/>
      <c r="N2660" s="243"/>
      <c r="O2660" s="243"/>
      <c r="P2660" s="243"/>
      <c r="Q2660" s="243"/>
    </row>
    <row r="2661" spans="2:17">
      <c r="B2661" s="243"/>
      <c r="C2661" s="243"/>
      <c r="D2661" s="243"/>
      <c r="E2661" s="243"/>
      <c r="F2661" s="243"/>
      <c r="G2661" s="243"/>
      <c r="H2661" s="243"/>
      <c r="I2661" s="243"/>
      <c r="J2661" s="243"/>
      <c r="K2661" s="243"/>
      <c r="L2661" s="243"/>
      <c r="M2661" s="243"/>
      <c r="N2661" s="243"/>
      <c r="O2661" s="243"/>
      <c r="P2661" s="243"/>
      <c r="Q2661" s="243"/>
    </row>
    <row r="2662" spans="2:17">
      <c r="B2662" s="243"/>
      <c r="C2662" s="243"/>
      <c r="D2662" s="243"/>
      <c r="E2662" s="243"/>
      <c r="F2662" s="243"/>
      <c r="G2662" s="243"/>
      <c r="H2662" s="243"/>
      <c r="I2662" s="243"/>
      <c r="J2662" s="243"/>
      <c r="K2662" s="243"/>
      <c r="L2662" s="243"/>
      <c r="M2662" s="243"/>
      <c r="N2662" s="243"/>
      <c r="O2662" s="243"/>
      <c r="P2662" s="243"/>
      <c r="Q2662" s="243"/>
    </row>
    <row r="2663" spans="2:17">
      <c r="B2663" s="243"/>
      <c r="C2663" s="243"/>
      <c r="D2663" s="243"/>
      <c r="E2663" s="243"/>
      <c r="F2663" s="243"/>
      <c r="G2663" s="243"/>
      <c r="H2663" s="243"/>
      <c r="I2663" s="243"/>
      <c r="J2663" s="243"/>
      <c r="K2663" s="243"/>
      <c r="L2663" s="243"/>
      <c r="M2663" s="243"/>
      <c r="N2663" s="243"/>
      <c r="O2663" s="243"/>
      <c r="P2663" s="243"/>
      <c r="Q2663" s="243"/>
    </row>
    <row r="2664" spans="2:17">
      <c r="B2664" s="243"/>
      <c r="C2664" s="243"/>
      <c r="D2664" s="243"/>
      <c r="E2664" s="243"/>
      <c r="F2664" s="243"/>
      <c r="G2664" s="243"/>
      <c r="H2664" s="243"/>
      <c r="I2664" s="243"/>
      <c r="J2664" s="243"/>
      <c r="K2664" s="243"/>
      <c r="L2664" s="243"/>
      <c r="M2664" s="243"/>
      <c r="N2664" s="243"/>
      <c r="O2664" s="243"/>
      <c r="P2664" s="243"/>
      <c r="Q2664" s="243"/>
    </row>
    <row r="2665" spans="2:17">
      <c r="B2665" s="243"/>
      <c r="C2665" s="243"/>
      <c r="D2665" s="243"/>
      <c r="E2665" s="243"/>
      <c r="F2665" s="243"/>
      <c r="G2665" s="243"/>
      <c r="H2665" s="243"/>
      <c r="I2665" s="243"/>
      <c r="J2665" s="243"/>
      <c r="K2665" s="243"/>
      <c r="L2665" s="243"/>
      <c r="M2665" s="243"/>
      <c r="N2665" s="243"/>
      <c r="O2665" s="243"/>
      <c r="P2665" s="243"/>
      <c r="Q2665" s="243"/>
    </row>
    <row r="2666" spans="2:17">
      <c r="B2666" s="243"/>
      <c r="C2666" s="243"/>
      <c r="D2666" s="243"/>
      <c r="E2666" s="243"/>
      <c r="F2666" s="243"/>
      <c r="G2666" s="243"/>
      <c r="H2666" s="243"/>
      <c r="I2666" s="243"/>
      <c r="J2666" s="243"/>
      <c r="K2666" s="243"/>
      <c r="L2666" s="243"/>
      <c r="M2666" s="243"/>
      <c r="N2666" s="243"/>
      <c r="O2666" s="243"/>
      <c r="P2666" s="243"/>
      <c r="Q2666" s="243"/>
    </row>
    <row r="2667" spans="2:17">
      <c r="B2667" s="243"/>
      <c r="C2667" s="243"/>
      <c r="D2667" s="243"/>
      <c r="E2667" s="243"/>
      <c r="F2667" s="243"/>
      <c r="G2667" s="243"/>
      <c r="H2667" s="243"/>
      <c r="I2667" s="243"/>
      <c r="J2667" s="243"/>
      <c r="K2667" s="243"/>
      <c r="L2667" s="243"/>
      <c r="M2667" s="243"/>
      <c r="N2667" s="243"/>
      <c r="O2667" s="243"/>
      <c r="P2667" s="243"/>
      <c r="Q2667" s="243"/>
    </row>
    <row r="2668" spans="2:17">
      <c r="B2668" s="243"/>
      <c r="C2668" s="243"/>
      <c r="D2668" s="243"/>
      <c r="E2668" s="243"/>
      <c r="F2668" s="243"/>
      <c r="G2668" s="243"/>
      <c r="H2668" s="243"/>
      <c r="I2668" s="243"/>
      <c r="J2668" s="243"/>
      <c r="K2668" s="243"/>
      <c r="L2668" s="243"/>
      <c r="M2668" s="243"/>
      <c r="N2668" s="243"/>
      <c r="O2668" s="243"/>
      <c r="P2668" s="243"/>
      <c r="Q2668" s="243"/>
    </row>
    <row r="2669" spans="2:17">
      <c r="B2669" s="243"/>
      <c r="C2669" s="243"/>
      <c r="D2669" s="243"/>
      <c r="E2669" s="243"/>
      <c r="F2669" s="243"/>
      <c r="G2669" s="243"/>
      <c r="H2669" s="243"/>
      <c r="I2669" s="243"/>
      <c r="J2669" s="243"/>
      <c r="K2669" s="243"/>
      <c r="L2669" s="243"/>
      <c r="M2669" s="243"/>
      <c r="N2669" s="243"/>
      <c r="O2669" s="243"/>
      <c r="P2669" s="243"/>
      <c r="Q2669" s="243"/>
    </row>
    <row r="2670" spans="2:17">
      <c r="B2670" s="243"/>
      <c r="C2670" s="243"/>
      <c r="D2670" s="243"/>
      <c r="E2670" s="243"/>
      <c r="F2670" s="243"/>
      <c r="G2670" s="243"/>
      <c r="H2670" s="243"/>
      <c r="I2670" s="243"/>
      <c r="J2670" s="243"/>
      <c r="K2670" s="243"/>
      <c r="L2670" s="243"/>
      <c r="M2670" s="243"/>
      <c r="N2670" s="243"/>
      <c r="O2670" s="243"/>
      <c r="P2670" s="243"/>
      <c r="Q2670" s="243"/>
    </row>
    <row r="2671" spans="2:17">
      <c r="B2671" s="243"/>
      <c r="C2671" s="243"/>
      <c r="D2671" s="243"/>
      <c r="E2671" s="243"/>
      <c r="F2671" s="243"/>
      <c r="G2671" s="243"/>
      <c r="H2671" s="243"/>
      <c r="I2671" s="243"/>
      <c r="J2671" s="243"/>
      <c r="K2671" s="243"/>
      <c r="L2671" s="243"/>
      <c r="M2671" s="243"/>
      <c r="N2671" s="243"/>
      <c r="O2671" s="243"/>
      <c r="P2671" s="243"/>
      <c r="Q2671" s="243"/>
    </row>
    <row r="2672" spans="2:17">
      <c r="B2672" s="243"/>
      <c r="C2672" s="243"/>
      <c r="D2672" s="243"/>
      <c r="E2672" s="243"/>
      <c r="F2672" s="243"/>
      <c r="G2672" s="243"/>
      <c r="H2672" s="243"/>
      <c r="I2672" s="243"/>
      <c r="J2672" s="243"/>
      <c r="K2672" s="243"/>
      <c r="L2672" s="243"/>
      <c r="M2672" s="243"/>
      <c r="N2672" s="243"/>
      <c r="O2672" s="243"/>
      <c r="P2672" s="243"/>
      <c r="Q2672" s="243"/>
    </row>
    <row r="2673" spans="2:17">
      <c r="B2673" s="243"/>
      <c r="C2673" s="243"/>
      <c r="D2673" s="243"/>
      <c r="E2673" s="243"/>
      <c r="F2673" s="243"/>
      <c r="G2673" s="243"/>
      <c r="H2673" s="243"/>
      <c r="I2673" s="243"/>
      <c r="J2673" s="243"/>
      <c r="K2673" s="243"/>
      <c r="L2673" s="243"/>
      <c r="M2673" s="243"/>
      <c r="N2673" s="243"/>
      <c r="O2673" s="243"/>
      <c r="P2673" s="243"/>
      <c r="Q2673" s="243"/>
    </row>
    <row r="2674" spans="2:17">
      <c r="B2674" s="243"/>
      <c r="C2674" s="243"/>
      <c r="D2674" s="243"/>
      <c r="E2674" s="243"/>
      <c r="F2674" s="243"/>
      <c r="G2674" s="243"/>
      <c r="H2674" s="243"/>
      <c r="I2674" s="243"/>
      <c r="J2674" s="243"/>
      <c r="K2674" s="243"/>
      <c r="L2674" s="243"/>
      <c r="M2674" s="243"/>
      <c r="N2674" s="243"/>
      <c r="O2674" s="243"/>
      <c r="P2674" s="243"/>
      <c r="Q2674" s="243"/>
    </row>
    <row r="2675" spans="2:17">
      <c r="B2675" s="243"/>
      <c r="C2675" s="243"/>
      <c r="D2675" s="243"/>
      <c r="E2675" s="243"/>
      <c r="F2675" s="243"/>
      <c r="G2675" s="243"/>
      <c r="H2675" s="243"/>
      <c r="I2675" s="243"/>
      <c r="J2675" s="243"/>
      <c r="K2675" s="243"/>
      <c r="L2675" s="243"/>
      <c r="M2675" s="243"/>
      <c r="N2675" s="243"/>
      <c r="O2675" s="243"/>
      <c r="P2675" s="243"/>
      <c r="Q2675" s="243"/>
    </row>
    <row r="2676" spans="2:17">
      <c r="B2676" s="243"/>
      <c r="C2676" s="243"/>
      <c r="D2676" s="243"/>
      <c r="E2676" s="243"/>
      <c r="F2676" s="243"/>
      <c r="G2676" s="243"/>
      <c r="H2676" s="243"/>
      <c r="I2676" s="243"/>
      <c r="J2676" s="243"/>
      <c r="K2676" s="243"/>
      <c r="L2676" s="243"/>
      <c r="M2676" s="243"/>
      <c r="N2676" s="243"/>
      <c r="O2676" s="243"/>
      <c r="P2676" s="243"/>
      <c r="Q2676" s="243"/>
    </row>
    <row r="2677" spans="2:17">
      <c r="B2677" s="243"/>
      <c r="C2677" s="243"/>
      <c r="D2677" s="243"/>
      <c r="E2677" s="243"/>
      <c r="F2677" s="243"/>
      <c r="G2677" s="243"/>
      <c r="H2677" s="243"/>
      <c r="I2677" s="243"/>
      <c r="J2677" s="243"/>
      <c r="K2677" s="243"/>
      <c r="L2677" s="243"/>
      <c r="M2677" s="243"/>
      <c r="N2677" s="243"/>
      <c r="O2677" s="243"/>
      <c r="P2677" s="243"/>
      <c r="Q2677" s="243"/>
    </row>
    <row r="2678" spans="2:17">
      <c r="B2678" s="243"/>
      <c r="C2678" s="243"/>
      <c r="D2678" s="243"/>
      <c r="E2678" s="243"/>
      <c r="F2678" s="243"/>
      <c r="G2678" s="243"/>
      <c r="H2678" s="243"/>
      <c r="I2678" s="243"/>
      <c r="J2678" s="243"/>
      <c r="K2678" s="243"/>
      <c r="L2678" s="243"/>
      <c r="M2678" s="243"/>
      <c r="N2678" s="243"/>
      <c r="O2678" s="243"/>
      <c r="P2678" s="243"/>
      <c r="Q2678" s="243"/>
    </row>
    <row r="2679" spans="2:17">
      <c r="B2679" s="243"/>
      <c r="C2679" s="243"/>
      <c r="D2679" s="243"/>
      <c r="E2679" s="243"/>
      <c r="F2679" s="243"/>
      <c r="G2679" s="243"/>
      <c r="H2679" s="243"/>
      <c r="I2679" s="243"/>
      <c r="J2679" s="243"/>
      <c r="K2679" s="243"/>
      <c r="L2679" s="243"/>
      <c r="M2679" s="243"/>
      <c r="N2679" s="243"/>
      <c r="O2679" s="243"/>
      <c r="P2679" s="243"/>
      <c r="Q2679" s="243"/>
    </row>
    <row r="2680" spans="2:17">
      <c r="B2680" s="243"/>
      <c r="C2680" s="243"/>
      <c r="D2680" s="243"/>
      <c r="E2680" s="243"/>
      <c r="F2680" s="243"/>
      <c r="G2680" s="243"/>
      <c r="H2680" s="243"/>
      <c r="I2680" s="243"/>
      <c r="J2680" s="243"/>
      <c r="K2680" s="243"/>
      <c r="L2680" s="243"/>
      <c r="M2680" s="243"/>
      <c r="N2680" s="243"/>
      <c r="O2680" s="243"/>
      <c r="P2680" s="243"/>
      <c r="Q2680" s="243"/>
    </row>
    <row r="2681" spans="2:17">
      <c r="B2681" s="243"/>
      <c r="C2681" s="243"/>
      <c r="D2681" s="243"/>
      <c r="E2681" s="243"/>
      <c r="F2681" s="243"/>
      <c r="G2681" s="243"/>
      <c r="H2681" s="243"/>
      <c r="I2681" s="243"/>
      <c r="J2681" s="243"/>
      <c r="K2681" s="243"/>
      <c r="L2681" s="243"/>
      <c r="M2681" s="243"/>
      <c r="N2681" s="243"/>
      <c r="O2681" s="243"/>
      <c r="P2681" s="243"/>
      <c r="Q2681" s="243"/>
    </row>
    <row r="2682" spans="2:17">
      <c r="B2682" s="243"/>
      <c r="C2682" s="243"/>
      <c r="D2682" s="243"/>
      <c r="E2682" s="243"/>
      <c r="F2682" s="243"/>
      <c r="G2682" s="243"/>
      <c r="H2682" s="243"/>
      <c r="I2682" s="243"/>
      <c r="J2682" s="243"/>
      <c r="K2682" s="243"/>
      <c r="L2682" s="243"/>
      <c r="M2682" s="243"/>
      <c r="N2682" s="243"/>
      <c r="O2682" s="243"/>
      <c r="P2682" s="243"/>
      <c r="Q2682" s="243"/>
    </row>
    <row r="2683" spans="2:17">
      <c r="B2683" s="243"/>
      <c r="C2683" s="243"/>
      <c r="D2683" s="243"/>
      <c r="E2683" s="243"/>
      <c r="F2683" s="243"/>
      <c r="G2683" s="243"/>
      <c r="H2683" s="243"/>
      <c r="I2683" s="243"/>
      <c r="J2683" s="243"/>
      <c r="K2683" s="243"/>
      <c r="L2683" s="243"/>
      <c r="M2683" s="243"/>
      <c r="N2683" s="243"/>
      <c r="O2683" s="243"/>
      <c r="P2683" s="243"/>
      <c r="Q2683" s="243"/>
    </row>
    <row r="2684" spans="2:17">
      <c r="B2684" s="243"/>
      <c r="C2684" s="243"/>
      <c r="D2684" s="243"/>
      <c r="E2684" s="243"/>
      <c r="F2684" s="243"/>
      <c r="G2684" s="243"/>
      <c r="H2684" s="243"/>
      <c r="I2684" s="243"/>
      <c r="J2684" s="243"/>
      <c r="K2684" s="243"/>
      <c r="L2684" s="243"/>
      <c r="M2684" s="243"/>
      <c r="N2684" s="243"/>
      <c r="O2684" s="243"/>
      <c r="P2684" s="243"/>
      <c r="Q2684" s="243"/>
    </row>
    <row r="2685" spans="2:17">
      <c r="B2685" s="243"/>
      <c r="C2685" s="243"/>
      <c r="D2685" s="243"/>
      <c r="E2685" s="243"/>
      <c r="F2685" s="243"/>
      <c r="G2685" s="243"/>
      <c r="H2685" s="243"/>
      <c r="I2685" s="243"/>
      <c r="J2685" s="243"/>
      <c r="K2685" s="243"/>
      <c r="L2685" s="243"/>
      <c r="M2685" s="243"/>
      <c r="N2685" s="243"/>
      <c r="O2685" s="243"/>
      <c r="P2685" s="243"/>
      <c r="Q2685" s="243"/>
    </row>
    <row r="2686" spans="2:17">
      <c r="B2686" s="243"/>
      <c r="C2686" s="243"/>
      <c r="D2686" s="243"/>
      <c r="E2686" s="243"/>
      <c r="F2686" s="243"/>
      <c r="G2686" s="243"/>
      <c r="H2686" s="243"/>
      <c r="I2686" s="243"/>
      <c r="J2686" s="243"/>
      <c r="K2686" s="243"/>
      <c r="L2686" s="243"/>
      <c r="M2686" s="243"/>
      <c r="N2686" s="243"/>
      <c r="O2686" s="243"/>
      <c r="P2686" s="243"/>
      <c r="Q2686" s="243"/>
    </row>
    <row r="2687" spans="2:17">
      <c r="B2687" s="243"/>
      <c r="C2687" s="243"/>
      <c r="D2687" s="243"/>
      <c r="E2687" s="243"/>
      <c r="F2687" s="243"/>
      <c r="G2687" s="243"/>
      <c r="H2687" s="243"/>
      <c r="I2687" s="243"/>
      <c r="J2687" s="243"/>
      <c r="K2687" s="243"/>
      <c r="L2687" s="243"/>
      <c r="M2687" s="243"/>
      <c r="N2687" s="243"/>
      <c r="O2687" s="243"/>
      <c r="P2687" s="243"/>
      <c r="Q2687" s="243"/>
    </row>
    <row r="2688" spans="2:17">
      <c r="B2688" s="243"/>
      <c r="C2688" s="243"/>
      <c r="D2688" s="243"/>
      <c r="E2688" s="243"/>
      <c r="F2688" s="243"/>
      <c r="G2688" s="243"/>
      <c r="H2688" s="243"/>
      <c r="I2688" s="243"/>
      <c r="J2688" s="243"/>
      <c r="K2688" s="243"/>
      <c r="L2688" s="243"/>
      <c r="M2688" s="243"/>
      <c r="N2688" s="243"/>
      <c r="O2688" s="243"/>
      <c r="P2688" s="243"/>
      <c r="Q2688" s="243"/>
    </row>
    <row r="2689" spans="2:17">
      <c r="B2689" s="243"/>
      <c r="C2689" s="243"/>
      <c r="D2689" s="243"/>
      <c r="E2689" s="243"/>
      <c r="F2689" s="243"/>
      <c r="G2689" s="243"/>
      <c r="H2689" s="243"/>
      <c r="I2689" s="243"/>
      <c r="J2689" s="243"/>
      <c r="K2689" s="243"/>
      <c r="L2689" s="243"/>
      <c r="M2689" s="243"/>
      <c r="N2689" s="243"/>
      <c r="O2689" s="243"/>
      <c r="P2689" s="243"/>
      <c r="Q2689" s="243"/>
    </row>
    <row r="2690" spans="2:17">
      <c r="B2690" s="243"/>
      <c r="C2690" s="243"/>
      <c r="D2690" s="243"/>
      <c r="E2690" s="243"/>
      <c r="F2690" s="243"/>
      <c r="G2690" s="243"/>
      <c r="H2690" s="243"/>
      <c r="I2690" s="243"/>
      <c r="J2690" s="243"/>
      <c r="K2690" s="243"/>
      <c r="L2690" s="243"/>
      <c r="M2690" s="243"/>
      <c r="N2690" s="243"/>
      <c r="O2690" s="243"/>
      <c r="P2690" s="243"/>
      <c r="Q2690" s="243"/>
    </row>
    <row r="2691" spans="2:17">
      <c r="B2691" s="243"/>
      <c r="C2691" s="243"/>
      <c r="D2691" s="243"/>
      <c r="E2691" s="243"/>
      <c r="F2691" s="243"/>
      <c r="G2691" s="243"/>
      <c r="H2691" s="243"/>
      <c r="I2691" s="243"/>
      <c r="J2691" s="243"/>
      <c r="K2691" s="243"/>
      <c r="L2691" s="243"/>
      <c r="M2691" s="243"/>
      <c r="N2691" s="243"/>
      <c r="O2691" s="243"/>
      <c r="P2691" s="243"/>
      <c r="Q2691" s="243"/>
    </row>
    <row r="2692" spans="2:17">
      <c r="B2692" s="243"/>
      <c r="C2692" s="243"/>
      <c r="D2692" s="243"/>
      <c r="E2692" s="243"/>
      <c r="F2692" s="243"/>
      <c r="G2692" s="243"/>
      <c r="H2692" s="243"/>
      <c r="I2692" s="243"/>
      <c r="J2692" s="243"/>
      <c r="K2692" s="243"/>
      <c r="L2692" s="243"/>
      <c r="M2692" s="243"/>
      <c r="N2692" s="243"/>
      <c r="O2692" s="243"/>
      <c r="P2692" s="243"/>
      <c r="Q2692" s="243"/>
    </row>
    <row r="2693" spans="2:17">
      <c r="B2693" s="243"/>
      <c r="C2693" s="243"/>
      <c r="D2693" s="243"/>
      <c r="E2693" s="243"/>
      <c r="F2693" s="243"/>
      <c r="G2693" s="243"/>
      <c r="H2693" s="243"/>
      <c r="I2693" s="243"/>
      <c r="J2693" s="243"/>
      <c r="K2693" s="243"/>
      <c r="L2693" s="243"/>
      <c r="M2693" s="243"/>
      <c r="N2693" s="243"/>
      <c r="O2693" s="243"/>
      <c r="P2693" s="243"/>
      <c r="Q2693" s="243"/>
    </row>
    <row r="2694" spans="2:17">
      <c r="B2694" s="243"/>
      <c r="C2694" s="243"/>
      <c r="D2694" s="243"/>
      <c r="E2694" s="243"/>
      <c r="F2694" s="243"/>
      <c r="G2694" s="243"/>
      <c r="H2694" s="243"/>
      <c r="I2694" s="243"/>
      <c r="J2694" s="243"/>
      <c r="K2694" s="243"/>
      <c r="L2694" s="243"/>
      <c r="M2694" s="243"/>
      <c r="N2694" s="243"/>
      <c r="O2694" s="243"/>
      <c r="P2694" s="243"/>
      <c r="Q2694" s="243"/>
    </row>
    <row r="2695" spans="2:17">
      <c r="B2695" s="243"/>
      <c r="C2695" s="243"/>
      <c r="D2695" s="243"/>
      <c r="E2695" s="243"/>
      <c r="F2695" s="243"/>
      <c r="G2695" s="243"/>
      <c r="H2695" s="243"/>
      <c r="I2695" s="243"/>
      <c r="J2695" s="243"/>
      <c r="K2695" s="243"/>
      <c r="L2695" s="243"/>
      <c r="M2695" s="243"/>
      <c r="N2695" s="243"/>
      <c r="O2695" s="243"/>
      <c r="P2695" s="243"/>
      <c r="Q2695" s="243"/>
    </row>
    <row r="2696" spans="2:17">
      <c r="B2696" s="243"/>
      <c r="C2696" s="243"/>
      <c r="D2696" s="243"/>
      <c r="E2696" s="243"/>
      <c r="F2696" s="243"/>
      <c r="G2696" s="243"/>
      <c r="H2696" s="243"/>
      <c r="I2696" s="243"/>
      <c r="J2696" s="243"/>
      <c r="K2696" s="243"/>
      <c r="L2696" s="243"/>
      <c r="M2696" s="243"/>
      <c r="N2696" s="243"/>
      <c r="O2696" s="243"/>
      <c r="P2696" s="243"/>
      <c r="Q2696" s="243"/>
    </row>
    <row r="2697" spans="2:17">
      <c r="B2697" s="243"/>
      <c r="C2697" s="243"/>
      <c r="D2697" s="243"/>
      <c r="E2697" s="243"/>
      <c r="F2697" s="243"/>
      <c r="G2697" s="243"/>
      <c r="H2697" s="243"/>
      <c r="I2697" s="243"/>
      <c r="J2697" s="243"/>
      <c r="K2697" s="243"/>
      <c r="L2697" s="243"/>
      <c r="M2697" s="243"/>
      <c r="N2697" s="243"/>
      <c r="O2697" s="243"/>
      <c r="P2697" s="243"/>
      <c r="Q2697" s="243"/>
    </row>
    <row r="2698" spans="2:17">
      <c r="B2698" s="243"/>
      <c r="C2698" s="243"/>
      <c r="D2698" s="243"/>
      <c r="E2698" s="243"/>
      <c r="F2698" s="243"/>
      <c r="G2698" s="243"/>
      <c r="H2698" s="243"/>
      <c r="I2698" s="243"/>
      <c r="J2698" s="243"/>
      <c r="K2698" s="243"/>
      <c r="L2698" s="243"/>
      <c r="M2698" s="243"/>
      <c r="N2698" s="243"/>
      <c r="O2698" s="243"/>
      <c r="P2698" s="243"/>
      <c r="Q2698" s="243"/>
    </row>
    <row r="2699" spans="2:17">
      <c r="B2699" s="243"/>
      <c r="C2699" s="243"/>
      <c r="D2699" s="243"/>
      <c r="E2699" s="243"/>
      <c r="F2699" s="243"/>
      <c r="G2699" s="243"/>
      <c r="H2699" s="243"/>
      <c r="I2699" s="243"/>
      <c r="J2699" s="243"/>
      <c r="K2699" s="243"/>
      <c r="L2699" s="243"/>
      <c r="M2699" s="243"/>
      <c r="N2699" s="243"/>
      <c r="O2699" s="243"/>
      <c r="P2699" s="243"/>
      <c r="Q2699" s="243"/>
    </row>
    <row r="2700" spans="2:17">
      <c r="B2700" s="243"/>
      <c r="C2700" s="243"/>
      <c r="D2700" s="243"/>
      <c r="E2700" s="243"/>
      <c r="F2700" s="243"/>
      <c r="G2700" s="243"/>
      <c r="H2700" s="243"/>
      <c r="I2700" s="243"/>
      <c r="J2700" s="243"/>
      <c r="K2700" s="243"/>
      <c r="L2700" s="243"/>
      <c r="M2700" s="243"/>
      <c r="N2700" s="243"/>
      <c r="O2700" s="243"/>
      <c r="P2700" s="243"/>
      <c r="Q2700" s="243"/>
    </row>
    <row r="2701" spans="2:17">
      <c r="B2701" s="243"/>
      <c r="C2701" s="243"/>
      <c r="D2701" s="243"/>
      <c r="E2701" s="243"/>
      <c r="F2701" s="243"/>
      <c r="G2701" s="243"/>
      <c r="H2701" s="243"/>
      <c r="I2701" s="243"/>
      <c r="J2701" s="243"/>
      <c r="K2701" s="243"/>
      <c r="L2701" s="243"/>
      <c r="M2701" s="243"/>
      <c r="N2701" s="243"/>
      <c r="O2701" s="243"/>
      <c r="P2701" s="243"/>
      <c r="Q2701" s="243"/>
    </row>
    <row r="2702" spans="2:17">
      <c r="B2702" s="243"/>
      <c r="C2702" s="243"/>
      <c r="D2702" s="243"/>
      <c r="E2702" s="243"/>
      <c r="F2702" s="243"/>
      <c r="G2702" s="243"/>
      <c r="H2702" s="243"/>
      <c r="I2702" s="243"/>
      <c r="J2702" s="243"/>
      <c r="K2702" s="243"/>
      <c r="L2702" s="243"/>
      <c r="M2702" s="243"/>
      <c r="N2702" s="243"/>
      <c r="O2702" s="243"/>
      <c r="P2702" s="243"/>
      <c r="Q2702" s="243"/>
    </row>
    <row r="2703" spans="2:17">
      <c r="B2703" s="243"/>
      <c r="C2703" s="243"/>
      <c r="D2703" s="243"/>
      <c r="E2703" s="243"/>
      <c r="F2703" s="243"/>
      <c r="G2703" s="243"/>
      <c r="H2703" s="243"/>
      <c r="I2703" s="243"/>
      <c r="J2703" s="243"/>
      <c r="K2703" s="243"/>
      <c r="L2703" s="243"/>
      <c r="M2703" s="243"/>
      <c r="N2703" s="243"/>
      <c r="O2703" s="243"/>
      <c r="P2703" s="243"/>
      <c r="Q2703" s="243"/>
    </row>
    <row r="2704" spans="2:17">
      <c r="B2704" s="243"/>
      <c r="C2704" s="243"/>
      <c r="D2704" s="243"/>
      <c r="E2704" s="243"/>
      <c r="F2704" s="243"/>
      <c r="G2704" s="243"/>
      <c r="H2704" s="243"/>
      <c r="I2704" s="243"/>
      <c r="J2704" s="243"/>
      <c r="K2704" s="243"/>
      <c r="L2704" s="243"/>
      <c r="M2704" s="243"/>
      <c r="N2704" s="243"/>
      <c r="O2704" s="243"/>
      <c r="P2704" s="243"/>
      <c r="Q2704" s="243"/>
    </row>
    <row r="2705" spans="2:17">
      <c r="B2705" s="243"/>
      <c r="C2705" s="243"/>
      <c r="D2705" s="243"/>
      <c r="E2705" s="243"/>
      <c r="F2705" s="243"/>
      <c r="G2705" s="243"/>
      <c r="H2705" s="243"/>
      <c r="I2705" s="243"/>
      <c r="J2705" s="243"/>
      <c r="K2705" s="243"/>
      <c r="L2705" s="243"/>
      <c r="M2705" s="243"/>
      <c r="N2705" s="243"/>
      <c r="O2705" s="243"/>
      <c r="P2705" s="243"/>
      <c r="Q2705" s="243"/>
    </row>
    <row r="2706" spans="2:17">
      <c r="B2706" s="243"/>
      <c r="C2706" s="243"/>
      <c r="D2706" s="243"/>
      <c r="E2706" s="243"/>
      <c r="F2706" s="243"/>
      <c r="G2706" s="243"/>
      <c r="H2706" s="243"/>
      <c r="I2706" s="243"/>
      <c r="J2706" s="243"/>
      <c r="K2706" s="243"/>
      <c r="L2706" s="243"/>
      <c r="M2706" s="243"/>
      <c r="N2706" s="243"/>
      <c r="O2706" s="243"/>
      <c r="P2706" s="243"/>
      <c r="Q2706" s="243"/>
    </row>
    <row r="2707" spans="2:17">
      <c r="B2707" s="243"/>
      <c r="C2707" s="243"/>
      <c r="D2707" s="243"/>
      <c r="E2707" s="243"/>
      <c r="F2707" s="243"/>
      <c r="G2707" s="243"/>
      <c r="H2707" s="243"/>
      <c r="I2707" s="243"/>
      <c r="J2707" s="243"/>
      <c r="K2707" s="243"/>
      <c r="L2707" s="243"/>
      <c r="M2707" s="243"/>
      <c r="N2707" s="243"/>
      <c r="O2707" s="243"/>
      <c r="P2707" s="243"/>
      <c r="Q2707" s="243"/>
    </row>
    <row r="2708" spans="2:17">
      <c r="B2708" s="243"/>
      <c r="C2708" s="243"/>
      <c r="D2708" s="243"/>
      <c r="E2708" s="243"/>
      <c r="F2708" s="243"/>
      <c r="G2708" s="243"/>
      <c r="H2708" s="243"/>
      <c r="I2708" s="243"/>
      <c r="J2708" s="243"/>
      <c r="K2708" s="243"/>
      <c r="L2708" s="243"/>
      <c r="M2708" s="243"/>
      <c r="N2708" s="243"/>
      <c r="O2708" s="243"/>
      <c r="P2708" s="243"/>
      <c r="Q2708" s="243"/>
    </row>
    <row r="2709" spans="2:17">
      <c r="B2709" s="243"/>
      <c r="C2709" s="243"/>
      <c r="D2709" s="243"/>
      <c r="E2709" s="243"/>
      <c r="F2709" s="243"/>
      <c r="G2709" s="243"/>
      <c r="H2709" s="243"/>
      <c r="I2709" s="243"/>
      <c r="J2709" s="243"/>
      <c r="K2709" s="243"/>
      <c r="L2709" s="243"/>
      <c r="M2709" s="243"/>
      <c r="N2709" s="243"/>
      <c r="O2709" s="243"/>
      <c r="P2709" s="243"/>
      <c r="Q2709" s="243"/>
    </row>
    <row r="2710" spans="2:17">
      <c r="B2710" s="243"/>
      <c r="C2710" s="243"/>
      <c r="D2710" s="243"/>
      <c r="E2710" s="243"/>
      <c r="F2710" s="243"/>
      <c r="G2710" s="243"/>
      <c r="H2710" s="243"/>
      <c r="I2710" s="243"/>
      <c r="J2710" s="243"/>
      <c r="K2710" s="243"/>
      <c r="L2710" s="243"/>
      <c r="M2710" s="243"/>
      <c r="N2710" s="243"/>
      <c r="O2710" s="243"/>
      <c r="P2710" s="243"/>
      <c r="Q2710" s="243"/>
    </row>
    <row r="2711" spans="2:17">
      <c r="B2711" s="243"/>
      <c r="C2711" s="243"/>
      <c r="D2711" s="243"/>
      <c r="E2711" s="243"/>
      <c r="F2711" s="243"/>
      <c r="G2711" s="243"/>
      <c r="H2711" s="243"/>
      <c r="I2711" s="243"/>
      <c r="J2711" s="243"/>
      <c r="K2711" s="243"/>
      <c r="L2711" s="243"/>
      <c r="M2711" s="243"/>
      <c r="N2711" s="243"/>
      <c r="O2711" s="243"/>
      <c r="P2711" s="243"/>
      <c r="Q2711" s="243"/>
    </row>
    <row r="2712" spans="2:17">
      <c r="B2712" s="243"/>
      <c r="C2712" s="243"/>
      <c r="D2712" s="243"/>
      <c r="E2712" s="243"/>
      <c r="F2712" s="243"/>
      <c r="G2712" s="243"/>
      <c r="H2712" s="243"/>
      <c r="I2712" s="243"/>
      <c r="J2712" s="243"/>
      <c r="K2712" s="243"/>
      <c r="L2712" s="243"/>
      <c r="M2712" s="243"/>
      <c r="N2712" s="243"/>
      <c r="O2712" s="243"/>
      <c r="P2712" s="243"/>
      <c r="Q2712" s="243"/>
    </row>
    <row r="2713" spans="2:17">
      <c r="B2713" s="243"/>
      <c r="C2713" s="243"/>
      <c r="D2713" s="243"/>
      <c r="E2713" s="243"/>
      <c r="F2713" s="243"/>
      <c r="G2713" s="243"/>
      <c r="H2713" s="243"/>
      <c r="I2713" s="243"/>
      <c r="J2713" s="243"/>
      <c r="K2713" s="243"/>
      <c r="L2713" s="243"/>
      <c r="M2713" s="243"/>
      <c r="N2713" s="243"/>
      <c r="O2713" s="243"/>
      <c r="P2713" s="243"/>
      <c r="Q2713" s="243"/>
    </row>
    <row r="2714" spans="2:17">
      <c r="B2714" s="243"/>
      <c r="C2714" s="243"/>
      <c r="D2714" s="243"/>
      <c r="E2714" s="243"/>
      <c r="F2714" s="243"/>
      <c r="G2714" s="243"/>
      <c r="H2714" s="243"/>
      <c r="I2714" s="243"/>
      <c r="J2714" s="243"/>
      <c r="K2714" s="243"/>
      <c r="L2714" s="243"/>
      <c r="M2714" s="243"/>
      <c r="N2714" s="243"/>
      <c r="O2714" s="243"/>
      <c r="P2714" s="243"/>
      <c r="Q2714" s="243"/>
    </row>
    <row r="2715" spans="2:17">
      <c r="B2715" s="243"/>
      <c r="C2715" s="243"/>
      <c r="D2715" s="243"/>
      <c r="E2715" s="243"/>
      <c r="F2715" s="243"/>
      <c r="G2715" s="243"/>
      <c r="H2715" s="243"/>
      <c r="I2715" s="243"/>
      <c r="J2715" s="243"/>
      <c r="K2715" s="243"/>
      <c r="L2715" s="243"/>
      <c r="M2715" s="243"/>
      <c r="N2715" s="243"/>
      <c r="O2715" s="243"/>
      <c r="P2715" s="243"/>
      <c r="Q2715" s="243"/>
    </row>
    <row r="2716" spans="2:17">
      <c r="B2716" s="243"/>
      <c r="C2716" s="243"/>
      <c r="D2716" s="243"/>
      <c r="E2716" s="243"/>
      <c r="F2716" s="243"/>
      <c r="G2716" s="243"/>
      <c r="H2716" s="243"/>
      <c r="I2716" s="243"/>
      <c r="J2716" s="243"/>
      <c r="K2716" s="243"/>
      <c r="L2716" s="243"/>
      <c r="M2716" s="243"/>
      <c r="N2716" s="243"/>
      <c r="O2716" s="243"/>
      <c r="P2716" s="243"/>
      <c r="Q2716" s="243"/>
    </row>
    <row r="2717" spans="2:17">
      <c r="B2717" s="243"/>
      <c r="C2717" s="243"/>
      <c r="D2717" s="243"/>
      <c r="E2717" s="243"/>
      <c r="F2717" s="243"/>
      <c r="G2717" s="243"/>
      <c r="H2717" s="243"/>
      <c r="I2717" s="243"/>
      <c r="J2717" s="243"/>
      <c r="K2717" s="243"/>
      <c r="L2717" s="243"/>
      <c r="M2717" s="243"/>
      <c r="N2717" s="243"/>
      <c r="O2717" s="243"/>
      <c r="P2717" s="243"/>
      <c r="Q2717" s="243"/>
    </row>
    <row r="2718" spans="2:17">
      <c r="B2718" s="243"/>
      <c r="C2718" s="243"/>
      <c r="D2718" s="243"/>
      <c r="E2718" s="243"/>
      <c r="F2718" s="243"/>
      <c r="G2718" s="243"/>
      <c r="H2718" s="243"/>
      <c r="I2718" s="243"/>
      <c r="J2718" s="243"/>
      <c r="K2718" s="243"/>
      <c r="L2718" s="243"/>
      <c r="M2718" s="243"/>
      <c r="N2718" s="243"/>
      <c r="O2718" s="243"/>
      <c r="P2718" s="243"/>
      <c r="Q2718" s="243"/>
    </row>
    <row r="2719" spans="2:17">
      <c r="B2719" s="243"/>
      <c r="C2719" s="243"/>
      <c r="D2719" s="243"/>
      <c r="E2719" s="243"/>
      <c r="F2719" s="243"/>
      <c r="G2719" s="243"/>
      <c r="H2719" s="243"/>
      <c r="I2719" s="243"/>
      <c r="J2719" s="243"/>
      <c r="K2719" s="243"/>
      <c r="L2719" s="243"/>
      <c r="M2719" s="243"/>
      <c r="N2719" s="243"/>
      <c r="O2719" s="243"/>
      <c r="P2719" s="243"/>
      <c r="Q2719" s="243"/>
    </row>
    <row r="2720" spans="2:17">
      <c r="B2720" s="243"/>
      <c r="C2720" s="243"/>
      <c r="D2720" s="243"/>
      <c r="E2720" s="243"/>
      <c r="F2720" s="243"/>
      <c r="G2720" s="243"/>
      <c r="H2720" s="243"/>
      <c r="I2720" s="243"/>
      <c r="J2720" s="243"/>
      <c r="K2720" s="243"/>
      <c r="L2720" s="243"/>
      <c r="M2720" s="243"/>
      <c r="N2720" s="243"/>
      <c r="O2720" s="243"/>
      <c r="P2720" s="243"/>
      <c r="Q2720" s="243"/>
    </row>
    <row r="2721" spans="2:17">
      <c r="B2721" s="243"/>
      <c r="C2721" s="243"/>
      <c r="D2721" s="243"/>
      <c r="E2721" s="243"/>
      <c r="F2721" s="243"/>
      <c r="G2721" s="243"/>
      <c r="H2721" s="243"/>
      <c r="I2721" s="243"/>
      <c r="J2721" s="243"/>
      <c r="K2721" s="243"/>
      <c r="L2721" s="243"/>
      <c r="M2721" s="243"/>
      <c r="N2721" s="243"/>
      <c r="O2721" s="243"/>
      <c r="P2721" s="243"/>
      <c r="Q2721" s="243"/>
    </row>
    <row r="2722" spans="2:17">
      <c r="B2722" s="243"/>
      <c r="C2722" s="243"/>
      <c r="D2722" s="243"/>
      <c r="E2722" s="243"/>
      <c r="F2722" s="243"/>
      <c r="G2722" s="243"/>
      <c r="H2722" s="243"/>
      <c r="I2722" s="243"/>
      <c r="J2722" s="243"/>
      <c r="K2722" s="243"/>
      <c r="L2722" s="243"/>
      <c r="M2722" s="243"/>
      <c r="N2722" s="243"/>
      <c r="O2722" s="243"/>
      <c r="P2722" s="243"/>
      <c r="Q2722" s="243"/>
    </row>
    <row r="2723" spans="2:17">
      <c r="B2723" s="243"/>
      <c r="C2723" s="243"/>
      <c r="D2723" s="243"/>
      <c r="E2723" s="243"/>
      <c r="F2723" s="243"/>
      <c r="G2723" s="243"/>
      <c r="H2723" s="243"/>
      <c r="I2723" s="243"/>
      <c r="J2723" s="243"/>
      <c r="K2723" s="243"/>
      <c r="L2723" s="243"/>
      <c r="M2723" s="243"/>
      <c r="N2723" s="243"/>
      <c r="O2723" s="243"/>
      <c r="P2723" s="243"/>
      <c r="Q2723" s="243"/>
    </row>
    <row r="2724" spans="2:17">
      <c r="B2724" s="243"/>
      <c r="C2724" s="243"/>
      <c r="D2724" s="243"/>
      <c r="E2724" s="243"/>
      <c r="F2724" s="243"/>
      <c r="G2724" s="243"/>
      <c r="H2724" s="243"/>
      <c r="I2724" s="243"/>
      <c r="J2724" s="243"/>
      <c r="K2724" s="243"/>
      <c r="L2724" s="243"/>
      <c r="M2724" s="243"/>
      <c r="N2724" s="243"/>
      <c r="O2724" s="243"/>
      <c r="P2724" s="243"/>
      <c r="Q2724" s="243"/>
    </row>
    <row r="2725" spans="2:17">
      <c r="B2725" s="243"/>
      <c r="C2725" s="243"/>
      <c r="D2725" s="243"/>
      <c r="E2725" s="243"/>
      <c r="F2725" s="243"/>
      <c r="G2725" s="243"/>
      <c r="H2725" s="243"/>
      <c r="I2725" s="243"/>
      <c r="J2725" s="243"/>
      <c r="K2725" s="243"/>
      <c r="L2725" s="243"/>
      <c r="M2725" s="243"/>
      <c r="N2725" s="243"/>
      <c r="O2725" s="243"/>
      <c r="P2725" s="243"/>
      <c r="Q2725" s="243"/>
    </row>
    <row r="2726" spans="2:17">
      <c r="B2726" s="243"/>
      <c r="C2726" s="243"/>
      <c r="D2726" s="243"/>
      <c r="E2726" s="243"/>
      <c r="F2726" s="243"/>
      <c r="G2726" s="243"/>
      <c r="H2726" s="243"/>
      <c r="I2726" s="243"/>
      <c r="J2726" s="243"/>
      <c r="K2726" s="243"/>
      <c r="L2726" s="243"/>
      <c r="M2726" s="243"/>
      <c r="N2726" s="243"/>
      <c r="O2726" s="243"/>
      <c r="P2726" s="243"/>
      <c r="Q2726" s="243"/>
    </row>
    <row r="2727" spans="2:17">
      <c r="B2727" s="243"/>
      <c r="C2727" s="243"/>
      <c r="D2727" s="243"/>
      <c r="E2727" s="243"/>
      <c r="F2727" s="243"/>
      <c r="G2727" s="243"/>
      <c r="H2727" s="243"/>
      <c r="I2727" s="243"/>
      <c r="J2727" s="243"/>
      <c r="K2727" s="243"/>
      <c r="L2727" s="243"/>
      <c r="M2727" s="243"/>
      <c r="N2727" s="243"/>
      <c r="O2727" s="243"/>
      <c r="P2727" s="243"/>
      <c r="Q2727" s="243"/>
    </row>
    <row r="2728" spans="2:17">
      <c r="B2728" s="243"/>
      <c r="C2728" s="243"/>
      <c r="D2728" s="243"/>
      <c r="E2728" s="243"/>
      <c r="F2728" s="243"/>
      <c r="G2728" s="243"/>
      <c r="H2728" s="243"/>
      <c r="I2728" s="243"/>
      <c r="J2728" s="243"/>
      <c r="K2728" s="243"/>
      <c r="L2728" s="243"/>
      <c r="M2728" s="243"/>
      <c r="N2728" s="243"/>
      <c r="O2728" s="243"/>
      <c r="P2728" s="243"/>
      <c r="Q2728" s="243"/>
    </row>
    <row r="2729" spans="2:17">
      <c r="B2729" s="243"/>
      <c r="C2729" s="243"/>
      <c r="D2729" s="243"/>
      <c r="E2729" s="243"/>
      <c r="F2729" s="243"/>
      <c r="G2729" s="243"/>
      <c r="H2729" s="243"/>
      <c r="I2729" s="243"/>
      <c r="J2729" s="243"/>
      <c r="K2729" s="243"/>
      <c r="L2729" s="243"/>
      <c r="M2729" s="243"/>
      <c r="N2729" s="243"/>
      <c r="O2729" s="243"/>
      <c r="P2729" s="243"/>
      <c r="Q2729" s="243"/>
    </row>
    <row r="2730" spans="2:17">
      <c r="B2730" s="243"/>
      <c r="C2730" s="243"/>
      <c r="D2730" s="243"/>
      <c r="E2730" s="243"/>
      <c r="F2730" s="243"/>
      <c r="G2730" s="243"/>
      <c r="H2730" s="243"/>
      <c r="I2730" s="243"/>
      <c r="J2730" s="243"/>
      <c r="K2730" s="243"/>
      <c r="L2730" s="243"/>
      <c r="M2730" s="243"/>
      <c r="N2730" s="243"/>
      <c r="O2730" s="243"/>
      <c r="P2730" s="243"/>
      <c r="Q2730" s="243"/>
    </row>
    <row r="2731" spans="2:17">
      <c r="B2731" s="243"/>
      <c r="C2731" s="243"/>
      <c r="D2731" s="243"/>
      <c r="E2731" s="243"/>
      <c r="F2731" s="243"/>
      <c r="G2731" s="243"/>
      <c r="H2731" s="243"/>
      <c r="I2731" s="243"/>
      <c r="J2731" s="243"/>
      <c r="K2731" s="243"/>
      <c r="L2731" s="243"/>
      <c r="M2731" s="243"/>
      <c r="N2731" s="243"/>
      <c r="O2731" s="243"/>
      <c r="P2731" s="243"/>
      <c r="Q2731" s="243"/>
    </row>
    <row r="2732" spans="2:17">
      <c r="B2732" s="243"/>
      <c r="C2732" s="243"/>
      <c r="D2732" s="243"/>
      <c r="E2732" s="243"/>
      <c r="F2732" s="243"/>
      <c r="G2732" s="243"/>
      <c r="H2732" s="243"/>
      <c r="I2732" s="243"/>
      <c r="J2732" s="243"/>
      <c r="K2732" s="243"/>
      <c r="L2732" s="243"/>
      <c r="M2732" s="243"/>
      <c r="N2732" s="243"/>
      <c r="O2732" s="243"/>
      <c r="P2732" s="243"/>
      <c r="Q2732" s="243"/>
    </row>
    <row r="2733" spans="2:17">
      <c r="B2733" s="243"/>
      <c r="C2733" s="243"/>
      <c r="D2733" s="243"/>
      <c r="E2733" s="243"/>
      <c r="F2733" s="243"/>
      <c r="G2733" s="243"/>
      <c r="H2733" s="243"/>
      <c r="I2733" s="243"/>
      <c r="J2733" s="243"/>
      <c r="K2733" s="243"/>
      <c r="L2733" s="243"/>
      <c r="M2733" s="243"/>
      <c r="N2733" s="243"/>
      <c r="O2733" s="243"/>
      <c r="P2733" s="243"/>
      <c r="Q2733" s="243"/>
    </row>
    <row r="2734" spans="2:17">
      <c r="B2734" s="243"/>
      <c r="C2734" s="243"/>
      <c r="D2734" s="243"/>
      <c r="E2734" s="243"/>
      <c r="F2734" s="243"/>
      <c r="G2734" s="243"/>
      <c r="H2734" s="243"/>
      <c r="I2734" s="243"/>
      <c r="J2734" s="243"/>
      <c r="K2734" s="243"/>
      <c r="L2734" s="243"/>
      <c r="M2734" s="243"/>
      <c r="N2734" s="243"/>
      <c r="O2734" s="243"/>
      <c r="P2734" s="243"/>
      <c r="Q2734" s="243"/>
    </row>
    <row r="2735" spans="2:17">
      <c r="B2735" s="243"/>
      <c r="C2735" s="243"/>
      <c r="D2735" s="243"/>
      <c r="E2735" s="243"/>
      <c r="F2735" s="243"/>
      <c r="G2735" s="243"/>
      <c r="H2735" s="243"/>
      <c r="I2735" s="243"/>
      <c r="J2735" s="243"/>
      <c r="K2735" s="243"/>
      <c r="L2735" s="243"/>
      <c r="M2735" s="243"/>
      <c r="N2735" s="243"/>
      <c r="O2735" s="243"/>
      <c r="P2735" s="243"/>
      <c r="Q2735" s="243"/>
    </row>
    <row r="2736" spans="2:17">
      <c r="B2736" s="243"/>
      <c r="C2736" s="243"/>
      <c r="D2736" s="243"/>
      <c r="E2736" s="243"/>
      <c r="F2736" s="243"/>
      <c r="G2736" s="243"/>
      <c r="H2736" s="243"/>
      <c r="I2736" s="243"/>
      <c r="J2736" s="243"/>
      <c r="K2736" s="243"/>
      <c r="L2736" s="243"/>
      <c r="M2736" s="243"/>
      <c r="N2736" s="243"/>
      <c r="O2736" s="243"/>
      <c r="P2736" s="243"/>
      <c r="Q2736" s="243"/>
    </row>
    <row r="2737" spans="2:17">
      <c r="B2737" s="243"/>
      <c r="C2737" s="243"/>
      <c r="D2737" s="243"/>
      <c r="E2737" s="243"/>
      <c r="F2737" s="243"/>
      <c r="G2737" s="243"/>
      <c r="H2737" s="243"/>
      <c r="I2737" s="243"/>
      <c r="J2737" s="243"/>
      <c r="K2737" s="243"/>
      <c r="L2737" s="243"/>
      <c r="M2737" s="243"/>
      <c r="N2737" s="243"/>
      <c r="O2737" s="243"/>
      <c r="P2737" s="243"/>
      <c r="Q2737" s="243"/>
    </row>
    <row r="2738" spans="2:17">
      <c r="B2738" s="243"/>
      <c r="C2738" s="243"/>
      <c r="D2738" s="243"/>
      <c r="E2738" s="243"/>
      <c r="F2738" s="243"/>
      <c r="G2738" s="243"/>
      <c r="H2738" s="243"/>
      <c r="I2738" s="243"/>
      <c r="J2738" s="243"/>
      <c r="K2738" s="243"/>
      <c r="L2738" s="243"/>
      <c r="M2738" s="243"/>
      <c r="N2738" s="243"/>
      <c r="O2738" s="243"/>
      <c r="P2738" s="243"/>
      <c r="Q2738" s="243"/>
    </row>
    <row r="2739" spans="2:17">
      <c r="B2739" s="243"/>
      <c r="C2739" s="243"/>
      <c r="D2739" s="243"/>
      <c r="E2739" s="243"/>
      <c r="F2739" s="243"/>
      <c r="G2739" s="243"/>
      <c r="H2739" s="243"/>
      <c r="I2739" s="243"/>
      <c r="J2739" s="243"/>
      <c r="K2739" s="243"/>
      <c r="L2739" s="243"/>
      <c r="M2739" s="243"/>
      <c r="N2739" s="243"/>
      <c r="O2739" s="243"/>
      <c r="P2739" s="243"/>
      <c r="Q2739" s="243"/>
    </row>
    <row r="2740" spans="2:17">
      <c r="B2740" s="243"/>
      <c r="C2740" s="243"/>
      <c r="D2740" s="243"/>
      <c r="E2740" s="243"/>
      <c r="F2740" s="243"/>
      <c r="G2740" s="243"/>
      <c r="H2740" s="243"/>
      <c r="I2740" s="243"/>
      <c r="J2740" s="243"/>
      <c r="K2740" s="243"/>
      <c r="L2740" s="243"/>
      <c r="M2740" s="243"/>
      <c r="N2740" s="243"/>
      <c r="O2740" s="243"/>
      <c r="P2740" s="243"/>
      <c r="Q2740" s="243"/>
    </row>
    <row r="2741" spans="2:17">
      <c r="B2741" s="243"/>
      <c r="C2741" s="243"/>
      <c r="D2741" s="243"/>
      <c r="E2741" s="243"/>
      <c r="F2741" s="243"/>
      <c r="G2741" s="243"/>
      <c r="H2741" s="243"/>
      <c r="I2741" s="243"/>
      <c r="J2741" s="243"/>
      <c r="K2741" s="243"/>
      <c r="L2741" s="243"/>
      <c r="M2741" s="243"/>
      <c r="N2741" s="243"/>
      <c r="O2741" s="243"/>
      <c r="P2741" s="243"/>
      <c r="Q2741" s="243"/>
    </row>
    <row r="2742" spans="2:17">
      <c r="B2742" s="243"/>
      <c r="C2742" s="243"/>
      <c r="D2742" s="243"/>
      <c r="E2742" s="243"/>
      <c r="F2742" s="243"/>
      <c r="G2742" s="243"/>
      <c r="H2742" s="243"/>
      <c r="I2742" s="243"/>
      <c r="J2742" s="243"/>
      <c r="K2742" s="243"/>
      <c r="L2742" s="243"/>
      <c r="M2742" s="243"/>
      <c r="N2742" s="243"/>
      <c r="O2742" s="243"/>
      <c r="P2742" s="243"/>
      <c r="Q2742" s="243"/>
    </row>
    <row r="2743" spans="2:17">
      <c r="B2743" s="243"/>
      <c r="C2743" s="243"/>
      <c r="D2743" s="243"/>
      <c r="E2743" s="243"/>
      <c r="F2743" s="243"/>
      <c r="G2743" s="243"/>
      <c r="H2743" s="243"/>
      <c r="I2743" s="243"/>
      <c r="J2743" s="243"/>
      <c r="K2743" s="243"/>
      <c r="L2743" s="243"/>
      <c r="M2743" s="243"/>
      <c r="N2743" s="243"/>
      <c r="O2743" s="243"/>
      <c r="P2743" s="243"/>
      <c r="Q2743" s="243"/>
    </row>
    <row r="2744" spans="2:17">
      <c r="B2744" s="243"/>
      <c r="C2744" s="243"/>
      <c r="D2744" s="243"/>
      <c r="E2744" s="243"/>
      <c r="F2744" s="243"/>
      <c r="G2744" s="243"/>
      <c r="H2744" s="243"/>
      <c r="I2744" s="243"/>
      <c r="J2744" s="243"/>
      <c r="K2744" s="243"/>
      <c r="L2744" s="243"/>
      <c r="M2744" s="243"/>
      <c r="N2744" s="243"/>
      <c r="O2744" s="243"/>
      <c r="P2744" s="243"/>
      <c r="Q2744" s="243"/>
    </row>
    <row r="2745" spans="2:17">
      <c r="B2745" s="243"/>
      <c r="C2745" s="243"/>
      <c r="D2745" s="243"/>
      <c r="E2745" s="243"/>
      <c r="F2745" s="243"/>
      <c r="G2745" s="243"/>
      <c r="H2745" s="243"/>
      <c r="I2745" s="243"/>
      <c r="J2745" s="243"/>
      <c r="K2745" s="243"/>
      <c r="L2745" s="243"/>
      <c r="M2745" s="243"/>
      <c r="N2745" s="243"/>
      <c r="O2745" s="243"/>
      <c r="P2745" s="243"/>
      <c r="Q2745" s="243"/>
    </row>
    <row r="2746" spans="2:17">
      <c r="B2746" s="243"/>
      <c r="C2746" s="243"/>
      <c r="D2746" s="243"/>
      <c r="E2746" s="243"/>
      <c r="F2746" s="243"/>
      <c r="G2746" s="243"/>
      <c r="H2746" s="243"/>
      <c r="I2746" s="243"/>
      <c r="J2746" s="243"/>
      <c r="K2746" s="243"/>
      <c r="L2746" s="243"/>
      <c r="M2746" s="243"/>
      <c r="N2746" s="243"/>
      <c r="O2746" s="243"/>
      <c r="P2746" s="243"/>
      <c r="Q2746" s="243"/>
    </row>
    <row r="2747" spans="2:17">
      <c r="B2747" s="243"/>
      <c r="C2747" s="243"/>
      <c r="D2747" s="243"/>
      <c r="E2747" s="243"/>
      <c r="F2747" s="243"/>
      <c r="G2747" s="243"/>
      <c r="H2747" s="243"/>
      <c r="I2747" s="243"/>
      <c r="J2747" s="243"/>
      <c r="K2747" s="243"/>
      <c r="L2747" s="243"/>
      <c r="M2747" s="243"/>
      <c r="N2747" s="243"/>
      <c r="O2747" s="243"/>
      <c r="P2747" s="243"/>
      <c r="Q2747" s="243"/>
    </row>
    <row r="2748" spans="2:17">
      <c r="B2748" s="243"/>
      <c r="C2748" s="243"/>
      <c r="D2748" s="243"/>
      <c r="E2748" s="243"/>
      <c r="F2748" s="243"/>
      <c r="G2748" s="243"/>
      <c r="H2748" s="243"/>
      <c r="I2748" s="243"/>
      <c r="J2748" s="243"/>
      <c r="K2748" s="243"/>
      <c r="L2748" s="243"/>
      <c r="M2748" s="243"/>
      <c r="N2748" s="243"/>
      <c r="O2748" s="243"/>
      <c r="P2748" s="243"/>
      <c r="Q2748" s="243"/>
    </row>
    <row r="2749" spans="2:17">
      <c r="B2749" s="243"/>
      <c r="C2749" s="243"/>
      <c r="D2749" s="243"/>
      <c r="E2749" s="243"/>
      <c r="F2749" s="243"/>
      <c r="G2749" s="243"/>
      <c r="H2749" s="243"/>
      <c r="I2749" s="243"/>
      <c r="J2749" s="243"/>
      <c r="K2749" s="243"/>
      <c r="L2749" s="243"/>
      <c r="M2749" s="243"/>
      <c r="N2749" s="243"/>
      <c r="O2749" s="243"/>
      <c r="P2749" s="243"/>
      <c r="Q2749" s="243"/>
    </row>
    <row r="2750" spans="2:17">
      <c r="B2750" s="243"/>
      <c r="C2750" s="243"/>
      <c r="D2750" s="243"/>
      <c r="E2750" s="243"/>
      <c r="F2750" s="243"/>
      <c r="G2750" s="243"/>
      <c r="H2750" s="243"/>
      <c r="I2750" s="243"/>
      <c r="J2750" s="243"/>
      <c r="K2750" s="243"/>
      <c r="L2750" s="243"/>
      <c r="M2750" s="243"/>
      <c r="N2750" s="243"/>
      <c r="O2750" s="243"/>
      <c r="P2750" s="243"/>
      <c r="Q2750" s="243"/>
    </row>
    <row r="2751" spans="2:17">
      <c r="B2751" s="243"/>
      <c r="C2751" s="243"/>
      <c r="D2751" s="243"/>
      <c r="E2751" s="243"/>
      <c r="F2751" s="243"/>
      <c r="G2751" s="243"/>
      <c r="H2751" s="243"/>
      <c r="I2751" s="243"/>
      <c r="J2751" s="243"/>
      <c r="K2751" s="243"/>
      <c r="L2751" s="243"/>
      <c r="M2751" s="243"/>
      <c r="N2751" s="243"/>
      <c r="O2751" s="243"/>
      <c r="P2751" s="243"/>
      <c r="Q2751" s="243"/>
    </row>
    <row r="2752" spans="2:17">
      <c r="B2752" s="243"/>
      <c r="C2752" s="243"/>
      <c r="D2752" s="243"/>
      <c r="E2752" s="243"/>
      <c r="F2752" s="243"/>
      <c r="G2752" s="243"/>
      <c r="H2752" s="243"/>
      <c r="I2752" s="243"/>
      <c r="J2752" s="243"/>
      <c r="K2752" s="243"/>
      <c r="L2752" s="243"/>
      <c r="M2752" s="243"/>
      <c r="N2752" s="243"/>
      <c r="O2752" s="243"/>
      <c r="P2752" s="243"/>
      <c r="Q2752" s="243"/>
    </row>
    <row r="2753" spans="2:17">
      <c r="B2753" s="243"/>
      <c r="C2753" s="243"/>
      <c r="D2753" s="243"/>
      <c r="E2753" s="243"/>
      <c r="F2753" s="243"/>
      <c r="G2753" s="243"/>
      <c r="H2753" s="243"/>
      <c r="I2753" s="243"/>
      <c r="J2753" s="243"/>
      <c r="K2753" s="243"/>
      <c r="L2753" s="243"/>
      <c r="M2753" s="243"/>
      <c r="N2753" s="243"/>
      <c r="O2753" s="243"/>
      <c r="P2753" s="243"/>
      <c r="Q2753" s="243"/>
    </row>
    <row r="2754" spans="2:17">
      <c r="B2754" s="243"/>
      <c r="C2754" s="243"/>
      <c r="D2754" s="243"/>
      <c r="E2754" s="243"/>
      <c r="F2754" s="243"/>
      <c r="G2754" s="243"/>
      <c r="H2754" s="243"/>
      <c r="I2754" s="243"/>
      <c r="J2754" s="243"/>
      <c r="K2754" s="243"/>
      <c r="L2754" s="243"/>
      <c r="M2754" s="243"/>
      <c r="N2754" s="243"/>
      <c r="O2754" s="243"/>
      <c r="P2754" s="243"/>
      <c r="Q2754" s="243"/>
    </row>
    <row r="2755" spans="2:17">
      <c r="B2755" s="243"/>
      <c r="C2755" s="243"/>
      <c r="D2755" s="243"/>
      <c r="E2755" s="243"/>
      <c r="F2755" s="243"/>
      <c r="G2755" s="243"/>
      <c r="H2755" s="243"/>
      <c r="I2755" s="243"/>
      <c r="J2755" s="243"/>
      <c r="K2755" s="243"/>
      <c r="L2755" s="243"/>
      <c r="M2755" s="243"/>
      <c r="N2755" s="243"/>
      <c r="O2755" s="243"/>
      <c r="P2755" s="243"/>
      <c r="Q2755" s="243"/>
    </row>
    <row r="2756" spans="2:17">
      <c r="B2756" s="243"/>
      <c r="C2756" s="243"/>
      <c r="D2756" s="243"/>
      <c r="E2756" s="243"/>
      <c r="F2756" s="243"/>
      <c r="G2756" s="243"/>
      <c r="H2756" s="243"/>
      <c r="I2756" s="243"/>
      <c r="J2756" s="243"/>
      <c r="K2756" s="243"/>
      <c r="L2756" s="243"/>
      <c r="M2756" s="243"/>
      <c r="N2756" s="243"/>
      <c r="O2756" s="243"/>
      <c r="P2756" s="243"/>
      <c r="Q2756" s="243"/>
    </row>
    <row r="2757" spans="2:17">
      <c r="B2757" s="243"/>
      <c r="C2757" s="243"/>
      <c r="D2757" s="243"/>
      <c r="E2757" s="243"/>
      <c r="F2757" s="243"/>
      <c r="G2757" s="243"/>
      <c r="H2757" s="243"/>
      <c r="I2757" s="243"/>
      <c r="J2757" s="243"/>
      <c r="K2757" s="243"/>
      <c r="L2757" s="243"/>
      <c r="M2757" s="243"/>
      <c r="N2757" s="243"/>
      <c r="O2757" s="243"/>
      <c r="P2757" s="243"/>
      <c r="Q2757" s="243"/>
    </row>
    <row r="2758" spans="2:17">
      <c r="B2758" s="243"/>
      <c r="C2758" s="243"/>
      <c r="D2758" s="243"/>
      <c r="E2758" s="243"/>
      <c r="F2758" s="243"/>
      <c r="G2758" s="243"/>
      <c r="H2758" s="243"/>
      <c r="I2758" s="243"/>
      <c r="J2758" s="243"/>
      <c r="K2758" s="243"/>
      <c r="L2758" s="243"/>
      <c r="M2758" s="243"/>
      <c r="N2758" s="243"/>
      <c r="O2758" s="243"/>
      <c r="P2758" s="243"/>
      <c r="Q2758" s="243"/>
    </row>
    <row r="2759" spans="2:17">
      <c r="B2759" s="243"/>
      <c r="C2759" s="243"/>
      <c r="D2759" s="243"/>
      <c r="E2759" s="243"/>
      <c r="F2759" s="243"/>
      <c r="G2759" s="243"/>
      <c r="H2759" s="243"/>
      <c r="I2759" s="243"/>
      <c r="J2759" s="243"/>
      <c r="K2759" s="243"/>
      <c r="L2759" s="243"/>
      <c r="M2759" s="243"/>
      <c r="N2759" s="243"/>
      <c r="O2759" s="243"/>
      <c r="P2759" s="243"/>
      <c r="Q2759" s="243"/>
    </row>
    <row r="2760" spans="2:17">
      <c r="B2760" s="243"/>
      <c r="C2760" s="243"/>
      <c r="D2760" s="243"/>
      <c r="E2760" s="243"/>
      <c r="F2760" s="243"/>
      <c r="G2760" s="243"/>
      <c r="H2760" s="243"/>
      <c r="I2760" s="243"/>
      <c r="J2760" s="243"/>
      <c r="K2760" s="243"/>
      <c r="L2760" s="243"/>
      <c r="M2760" s="243"/>
      <c r="N2760" s="243"/>
      <c r="O2760" s="243"/>
      <c r="P2760" s="243"/>
      <c r="Q2760" s="243"/>
    </row>
    <row r="2761" spans="2:17">
      <c r="B2761" s="243"/>
      <c r="C2761" s="243"/>
      <c r="D2761" s="243"/>
      <c r="E2761" s="243"/>
      <c r="F2761" s="243"/>
      <c r="G2761" s="243"/>
      <c r="H2761" s="243"/>
      <c r="I2761" s="243"/>
      <c r="J2761" s="243"/>
      <c r="K2761" s="243"/>
      <c r="L2761" s="243"/>
      <c r="M2761" s="243"/>
      <c r="N2761" s="243"/>
      <c r="O2761" s="243"/>
      <c r="P2761" s="243"/>
      <c r="Q2761" s="243"/>
    </row>
    <row r="2762" spans="2:17">
      <c r="B2762" s="243"/>
      <c r="C2762" s="243"/>
      <c r="D2762" s="243"/>
      <c r="E2762" s="243"/>
      <c r="F2762" s="243"/>
      <c r="G2762" s="243"/>
      <c r="H2762" s="243"/>
      <c r="I2762" s="243"/>
      <c r="J2762" s="243"/>
      <c r="K2762" s="243"/>
      <c r="L2762" s="243"/>
      <c r="M2762" s="243"/>
      <c r="N2762" s="243"/>
      <c r="O2762" s="243"/>
      <c r="P2762" s="243"/>
      <c r="Q2762" s="243"/>
    </row>
    <row r="2763" spans="2:17">
      <c r="B2763" s="243"/>
      <c r="C2763" s="243"/>
      <c r="D2763" s="243"/>
      <c r="E2763" s="243"/>
      <c r="F2763" s="243"/>
      <c r="G2763" s="243"/>
      <c r="H2763" s="243"/>
      <c r="I2763" s="243"/>
      <c r="J2763" s="243"/>
      <c r="K2763" s="243"/>
      <c r="L2763" s="243"/>
      <c r="M2763" s="243"/>
      <c r="N2763" s="243"/>
      <c r="O2763" s="243"/>
      <c r="P2763" s="243"/>
      <c r="Q2763" s="243"/>
    </row>
    <row r="2764" spans="2:17">
      <c r="B2764" s="243"/>
      <c r="C2764" s="243"/>
      <c r="D2764" s="243"/>
      <c r="E2764" s="243"/>
      <c r="F2764" s="243"/>
      <c r="G2764" s="243"/>
      <c r="H2764" s="243"/>
      <c r="I2764" s="243"/>
      <c r="J2764" s="243"/>
      <c r="K2764" s="243"/>
      <c r="L2764" s="243"/>
      <c r="M2764" s="243"/>
      <c r="N2764" s="243"/>
      <c r="O2764" s="243"/>
      <c r="P2764" s="243"/>
      <c r="Q2764" s="243"/>
    </row>
    <row r="2765" spans="2:17">
      <c r="B2765" s="243"/>
      <c r="C2765" s="243"/>
      <c r="D2765" s="243"/>
      <c r="E2765" s="243"/>
      <c r="F2765" s="243"/>
      <c r="G2765" s="243"/>
      <c r="H2765" s="243"/>
      <c r="I2765" s="243"/>
      <c r="J2765" s="243"/>
      <c r="K2765" s="243"/>
      <c r="L2765" s="243"/>
      <c r="M2765" s="243"/>
      <c r="N2765" s="243"/>
      <c r="O2765" s="243"/>
      <c r="P2765" s="243"/>
      <c r="Q2765" s="243"/>
    </row>
    <row r="2766" spans="2:17">
      <c r="B2766" s="243"/>
      <c r="C2766" s="243"/>
      <c r="D2766" s="243"/>
      <c r="E2766" s="243"/>
      <c r="F2766" s="243"/>
      <c r="G2766" s="243"/>
      <c r="H2766" s="243"/>
      <c r="I2766" s="243"/>
      <c r="J2766" s="243"/>
      <c r="K2766" s="243"/>
      <c r="L2766" s="243"/>
      <c r="M2766" s="243"/>
      <c r="N2766" s="243"/>
      <c r="O2766" s="243"/>
      <c r="P2766" s="243"/>
      <c r="Q2766" s="243"/>
    </row>
    <row r="2767" spans="2:17">
      <c r="B2767" s="243"/>
      <c r="C2767" s="243"/>
      <c r="D2767" s="243"/>
      <c r="E2767" s="243"/>
      <c r="F2767" s="243"/>
      <c r="G2767" s="243"/>
      <c r="H2767" s="243"/>
      <c r="I2767" s="243"/>
      <c r="J2767" s="243"/>
      <c r="K2767" s="243"/>
      <c r="L2767" s="243"/>
      <c r="M2767" s="243"/>
      <c r="N2767" s="243"/>
      <c r="O2767" s="243"/>
      <c r="P2767" s="243"/>
      <c r="Q2767" s="243"/>
    </row>
    <row r="2768" spans="2:17">
      <c r="B2768" s="243"/>
      <c r="C2768" s="243"/>
      <c r="D2768" s="243"/>
      <c r="E2768" s="243"/>
      <c r="F2768" s="243"/>
      <c r="G2768" s="243"/>
      <c r="H2768" s="243"/>
      <c r="I2768" s="243"/>
      <c r="J2768" s="243"/>
      <c r="K2768" s="243"/>
      <c r="L2768" s="243"/>
      <c r="M2768" s="243"/>
      <c r="N2768" s="243"/>
      <c r="O2768" s="243"/>
      <c r="P2768" s="243"/>
      <c r="Q2768" s="243"/>
    </row>
    <row r="2769" spans="2:17">
      <c r="B2769" s="243"/>
      <c r="C2769" s="243"/>
      <c r="D2769" s="243"/>
      <c r="E2769" s="243"/>
      <c r="F2769" s="243"/>
      <c r="G2769" s="243"/>
      <c r="H2769" s="243"/>
      <c r="I2769" s="243"/>
      <c r="J2769" s="243"/>
      <c r="K2769" s="243"/>
      <c r="L2769" s="243"/>
      <c r="M2769" s="243"/>
      <c r="N2769" s="243"/>
      <c r="O2769" s="243"/>
      <c r="P2769" s="243"/>
      <c r="Q2769" s="243"/>
    </row>
    <row r="2770" spans="2:17">
      <c r="B2770" s="243"/>
      <c r="C2770" s="243"/>
      <c r="D2770" s="243"/>
      <c r="E2770" s="243"/>
      <c r="F2770" s="243"/>
      <c r="G2770" s="243"/>
      <c r="H2770" s="243"/>
      <c r="I2770" s="243"/>
      <c r="J2770" s="243"/>
      <c r="K2770" s="243"/>
      <c r="L2770" s="243"/>
      <c r="M2770" s="243"/>
      <c r="N2770" s="243"/>
      <c r="O2770" s="243"/>
      <c r="P2770" s="243"/>
      <c r="Q2770" s="243"/>
    </row>
    <row r="2771" spans="2:17">
      <c r="B2771" s="243"/>
      <c r="C2771" s="243"/>
      <c r="D2771" s="243"/>
      <c r="E2771" s="243"/>
      <c r="F2771" s="243"/>
      <c r="G2771" s="243"/>
      <c r="H2771" s="243"/>
      <c r="I2771" s="243"/>
      <c r="J2771" s="243"/>
      <c r="K2771" s="243"/>
      <c r="L2771" s="243"/>
      <c r="M2771" s="243"/>
      <c r="N2771" s="243"/>
      <c r="O2771" s="243"/>
      <c r="P2771" s="243"/>
      <c r="Q2771" s="243"/>
    </row>
    <row r="2772" spans="2:17">
      <c r="B2772" s="243"/>
      <c r="C2772" s="243"/>
      <c r="D2772" s="243"/>
      <c r="E2772" s="243"/>
      <c r="F2772" s="243"/>
      <c r="G2772" s="243"/>
      <c r="H2772" s="243"/>
      <c r="I2772" s="243"/>
      <c r="J2772" s="243"/>
      <c r="K2772" s="243"/>
      <c r="L2772" s="243"/>
      <c r="M2772" s="243"/>
      <c r="N2772" s="243"/>
      <c r="O2772" s="243"/>
      <c r="P2772" s="243"/>
      <c r="Q2772" s="243"/>
    </row>
    <row r="2773" spans="2:17">
      <c r="B2773" s="243"/>
      <c r="C2773" s="243"/>
      <c r="D2773" s="243"/>
      <c r="E2773" s="243"/>
      <c r="F2773" s="243"/>
      <c r="G2773" s="243"/>
      <c r="H2773" s="243"/>
      <c r="I2773" s="243"/>
      <c r="J2773" s="243"/>
      <c r="K2773" s="243"/>
      <c r="L2773" s="243"/>
      <c r="M2773" s="243"/>
      <c r="N2773" s="243"/>
      <c r="O2773" s="243"/>
      <c r="P2773" s="243"/>
      <c r="Q2773" s="243"/>
    </row>
    <row r="2774" spans="2:17">
      <c r="B2774" s="243"/>
      <c r="C2774" s="243"/>
      <c r="D2774" s="243"/>
      <c r="E2774" s="243"/>
      <c r="F2774" s="243"/>
      <c r="G2774" s="243"/>
      <c r="H2774" s="243"/>
      <c r="I2774" s="243"/>
      <c r="J2774" s="243"/>
      <c r="K2774" s="243"/>
      <c r="L2774" s="243"/>
      <c r="M2774" s="243"/>
      <c r="N2774" s="243"/>
      <c r="O2774" s="243"/>
      <c r="P2774" s="243"/>
      <c r="Q2774" s="243"/>
    </row>
    <row r="2775" spans="2:17">
      <c r="B2775" s="243"/>
      <c r="C2775" s="243"/>
      <c r="D2775" s="243"/>
      <c r="E2775" s="243"/>
      <c r="F2775" s="243"/>
      <c r="G2775" s="243"/>
      <c r="H2775" s="243"/>
      <c r="I2775" s="243"/>
      <c r="J2775" s="243"/>
      <c r="K2775" s="243"/>
      <c r="L2775" s="243"/>
      <c r="M2775" s="243"/>
      <c r="N2775" s="243"/>
      <c r="O2775" s="243"/>
      <c r="P2775" s="243"/>
      <c r="Q2775" s="243"/>
    </row>
    <row r="2776" spans="2:17">
      <c r="B2776" s="243"/>
      <c r="C2776" s="243"/>
      <c r="D2776" s="243"/>
      <c r="E2776" s="243"/>
      <c r="F2776" s="243"/>
      <c r="G2776" s="243"/>
      <c r="H2776" s="243"/>
      <c r="I2776" s="243"/>
      <c r="J2776" s="243"/>
      <c r="K2776" s="243"/>
      <c r="L2776" s="243"/>
      <c r="M2776" s="243"/>
      <c r="N2776" s="243"/>
      <c r="O2776" s="243"/>
      <c r="P2776" s="243"/>
      <c r="Q2776" s="243"/>
    </row>
    <row r="2777" spans="2:17">
      <c r="B2777" s="243"/>
      <c r="C2777" s="243"/>
      <c r="D2777" s="243"/>
      <c r="E2777" s="243"/>
      <c r="F2777" s="243"/>
      <c r="G2777" s="243"/>
      <c r="H2777" s="243"/>
      <c r="I2777" s="243"/>
      <c r="J2777" s="243"/>
      <c r="K2777" s="243"/>
      <c r="L2777" s="243"/>
      <c r="M2777" s="243"/>
      <c r="N2777" s="243"/>
      <c r="O2777" s="243"/>
      <c r="P2777" s="243"/>
      <c r="Q2777" s="243"/>
    </row>
    <row r="2778" spans="2:17">
      <c r="B2778" s="243"/>
      <c r="C2778" s="243"/>
      <c r="D2778" s="243"/>
      <c r="E2778" s="243"/>
      <c r="F2778" s="243"/>
      <c r="G2778" s="243"/>
      <c r="H2778" s="243"/>
      <c r="I2778" s="243"/>
      <c r="J2778" s="243"/>
      <c r="K2778" s="243"/>
      <c r="L2778" s="243"/>
      <c r="M2778" s="243"/>
      <c r="N2778" s="243"/>
      <c r="O2778" s="243"/>
      <c r="P2778" s="243"/>
      <c r="Q2778" s="243"/>
    </row>
    <row r="2779" spans="2:17">
      <c r="B2779" s="243"/>
      <c r="C2779" s="243"/>
      <c r="D2779" s="243"/>
      <c r="E2779" s="243"/>
      <c r="F2779" s="243"/>
      <c r="G2779" s="243"/>
      <c r="H2779" s="243"/>
      <c r="I2779" s="243"/>
      <c r="J2779" s="243"/>
      <c r="K2779" s="243"/>
      <c r="L2779" s="243"/>
      <c r="M2779" s="243"/>
      <c r="N2779" s="243"/>
      <c r="O2779" s="243"/>
      <c r="P2779" s="243"/>
      <c r="Q2779" s="243"/>
    </row>
    <row r="2780" spans="2:17">
      <c r="B2780" s="243"/>
      <c r="C2780" s="243"/>
      <c r="D2780" s="243"/>
      <c r="E2780" s="243"/>
      <c r="F2780" s="243"/>
      <c r="G2780" s="243"/>
      <c r="H2780" s="243"/>
      <c r="I2780" s="243"/>
      <c r="J2780" s="243"/>
      <c r="K2780" s="243"/>
      <c r="L2780" s="243"/>
      <c r="M2780" s="243"/>
      <c r="N2780" s="243"/>
      <c r="O2780" s="243"/>
      <c r="P2780" s="243"/>
      <c r="Q2780" s="243"/>
    </row>
    <row r="2781" spans="2:17">
      <c r="B2781" s="243"/>
      <c r="C2781" s="243"/>
      <c r="D2781" s="243"/>
      <c r="E2781" s="243"/>
      <c r="F2781" s="243"/>
      <c r="G2781" s="243"/>
      <c r="H2781" s="243"/>
      <c r="I2781" s="243"/>
      <c r="J2781" s="243"/>
      <c r="K2781" s="243"/>
      <c r="L2781" s="243"/>
      <c r="M2781" s="243"/>
      <c r="N2781" s="243"/>
      <c r="O2781" s="243"/>
      <c r="P2781" s="243"/>
      <c r="Q2781" s="243"/>
    </row>
    <row r="2782" spans="2:17">
      <c r="B2782" s="243"/>
      <c r="C2782" s="243"/>
      <c r="D2782" s="243"/>
      <c r="E2782" s="243"/>
      <c r="F2782" s="243"/>
      <c r="G2782" s="243"/>
      <c r="H2782" s="243"/>
      <c r="I2782" s="243"/>
      <c r="J2782" s="243"/>
      <c r="K2782" s="243"/>
      <c r="L2782" s="243"/>
      <c r="M2782" s="243"/>
      <c r="N2782" s="243"/>
      <c r="O2782" s="243"/>
      <c r="P2782" s="243"/>
      <c r="Q2782" s="243"/>
    </row>
    <row r="2783" spans="2:17">
      <c r="B2783" s="243"/>
      <c r="C2783" s="243"/>
      <c r="D2783" s="243"/>
      <c r="E2783" s="243"/>
      <c r="F2783" s="243"/>
      <c r="G2783" s="243"/>
      <c r="H2783" s="243"/>
      <c r="I2783" s="243"/>
      <c r="J2783" s="243"/>
      <c r="K2783" s="243"/>
      <c r="L2783" s="243"/>
      <c r="M2783" s="243"/>
      <c r="N2783" s="243"/>
      <c r="O2783" s="243"/>
      <c r="P2783" s="243"/>
      <c r="Q2783" s="243"/>
    </row>
    <row r="2784" spans="2:17">
      <c r="B2784" s="243"/>
      <c r="C2784" s="243"/>
      <c r="D2784" s="243"/>
      <c r="E2784" s="243"/>
      <c r="F2784" s="243"/>
      <c r="G2784" s="243"/>
      <c r="H2784" s="243"/>
      <c r="I2784" s="243"/>
      <c r="J2784" s="243"/>
      <c r="K2784" s="243"/>
      <c r="L2784" s="243"/>
      <c r="M2784" s="243"/>
      <c r="N2784" s="243"/>
      <c r="O2784" s="243"/>
      <c r="P2784" s="243"/>
      <c r="Q2784" s="243"/>
    </row>
    <row r="2785" spans="2:17">
      <c r="B2785" s="243"/>
      <c r="C2785" s="243"/>
      <c r="D2785" s="243"/>
      <c r="E2785" s="243"/>
      <c r="F2785" s="243"/>
      <c r="G2785" s="243"/>
      <c r="H2785" s="243"/>
      <c r="I2785" s="243"/>
      <c r="J2785" s="243"/>
      <c r="K2785" s="243"/>
      <c r="L2785" s="243"/>
      <c r="M2785" s="243"/>
      <c r="N2785" s="243"/>
      <c r="O2785" s="243"/>
      <c r="P2785" s="243"/>
      <c r="Q2785" s="243"/>
    </row>
    <row r="2786" spans="2:17">
      <c r="B2786" s="243"/>
      <c r="C2786" s="243"/>
      <c r="D2786" s="243"/>
      <c r="E2786" s="243"/>
      <c r="F2786" s="243"/>
      <c r="G2786" s="243"/>
      <c r="H2786" s="243"/>
      <c r="I2786" s="243"/>
      <c r="J2786" s="243"/>
      <c r="K2786" s="243"/>
      <c r="L2786" s="243"/>
      <c r="M2786" s="243"/>
      <c r="N2786" s="243"/>
      <c r="O2786" s="243"/>
      <c r="P2786" s="243"/>
      <c r="Q2786" s="243"/>
    </row>
    <row r="2787" spans="2:17">
      <c r="B2787" s="243"/>
      <c r="C2787" s="243"/>
      <c r="D2787" s="243"/>
      <c r="E2787" s="243"/>
      <c r="F2787" s="243"/>
      <c r="G2787" s="243"/>
      <c r="H2787" s="243"/>
      <c r="I2787" s="243"/>
      <c r="J2787" s="243"/>
      <c r="K2787" s="243"/>
      <c r="L2787" s="243"/>
      <c r="M2787" s="243"/>
      <c r="N2787" s="243"/>
      <c r="O2787" s="243"/>
      <c r="P2787" s="243"/>
      <c r="Q2787" s="243"/>
    </row>
    <row r="2788" spans="2:17">
      <c r="B2788" s="243"/>
      <c r="C2788" s="243"/>
      <c r="D2788" s="243"/>
      <c r="E2788" s="243"/>
      <c r="F2788" s="243"/>
      <c r="G2788" s="243"/>
      <c r="H2788" s="243"/>
      <c r="I2788" s="243"/>
      <c r="J2788" s="243"/>
      <c r="K2788" s="243"/>
      <c r="L2788" s="243"/>
      <c r="M2788" s="243"/>
      <c r="N2788" s="243"/>
      <c r="O2788" s="243"/>
      <c r="P2788" s="243"/>
      <c r="Q2788" s="243"/>
    </row>
    <row r="2789" spans="2:17">
      <c r="B2789" s="243"/>
      <c r="C2789" s="243"/>
      <c r="D2789" s="243"/>
      <c r="E2789" s="243"/>
      <c r="F2789" s="243"/>
      <c r="G2789" s="243"/>
      <c r="H2789" s="243"/>
      <c r="I2789" s="243"/>
      <c r="J2789" s="243"/>
      <c r="K2789" s="243"/>
      <c r="L2789" s="243"/>
      <c r="M2789" s="243"/>
      <c r="N2789" s="243"/>
      <c r="O2789" s="243"/>
      <c r="P2789" s="243"/>
      <c r="Q2789" s="243"/>
    </row>
    <row r="2790" spans="2:17">
      <c r="B2790" s="243"/>
      <c r="C2790" s="243"/>
      <c r="D2790" s="243"/>
      <c r="E2790" s="243"/>
      <c r="F2790" s="243"/>
      <c r="G2790" s="243"/>
      <c r="H2790" s="243"/>
      <c r="I2790" s="243"/>
      <c r="J2790" s="243"/>
      <c r="K2790" s="243"/>
      <c r="L2790" s="243"/>
      <c r="M2790" s="243"/>
      <c r="N2790" s="243"/>
      <c r="O2790" s="243"/>
      <c r="P2790" s="243"/>
      <c r="Q2790" s="243"/>
    </row>
    <row r="2791" spans="2:17">
      <c r="B2791" s="243"/>
      <c r="C2791" s="243"/>
      <c r="D2791" s="243"/>
      <c r="E2791" s="243"/>
      <c r="F2791" s="243"/>
      <c r="G2791" s="243"/>
      <c r="H2791" s="243"/>
      <c r="I2791" s="243"/>
      <c r="J2791" s="243"/>
      <c r="K2791" s="243"/>
      <c r="L2791" s="243"/>
      <c r="M2791" s="243"/>
      <c r="N2791" s="243"/>
      <c r="O2791" s="243"/>
      <c r="P2791" s="243"/>
      <c r="Q2791" s="243"/>
    </row>
    <row r="2792" spans="2:17">
      <c r="B2792" s="243"/>
      <c r="C2792" s="243"/>
      <c r="D2792" s="243"/>
      <c r="E2792" s="243"/>
      <c r="F2792" s="243"/>
      <c r="G2792" s="243"/>
      <c r="H2792" s="243"/>
      <c r="I2792" s="243"/>
      <c r="J2792" s="243"/>
      <c r="K2792" s="243"/>
      <c r="L2792" s="243"/>
      <c r="M2792" s="243"/>
      <c r="N2792" s="243"/>
      <c r="O2792" s="243"/>
      <c r="P2792" s="243"/>
      <c r="Q2792" s="243"/>
    </row>
    <row r="2793" spans="2:17">
      <c r="B2793" s="243"/>
      <c r="C2793" s="243"/>
      <c r="D2793" s="243"/>
      <c r="E2793" s="243"/>
      <c r="F2793" s="243"/>
      <c r="G2793" s="243"/>
      <c r="H2793" s="243"/>
      <c r="I2793" s="243"/>
      <c r="J2793" s="243"/>
      <c r="K2793" s="243"/>
      <c r="L2793" s="243"/>
      <c r="M2793" s="243"/>
      <c r="N2793" s="243"/>
      <c r="O2793" s="243"/>
      <c r="P2793" s="243"/>
      <c r="Q2793" s="243"/>
    </row>
    <row r="2794" spans="2:17">
      <c r="B2794" s="243"/>
      <c r="C2794" s="243"/>
      <c r="D2794" s="243"/>
      <c r="E2794" s="243"/>
      <c r="F2794" s="243"/>
      <c r="G2794" s="243"/>
      <c r="H2794" s="243"/>
      <c r="I2794" s="243"/>
      <c r="J2794" s="243"/>
      <c r="K2794" s="243"/>
      <c r="L2794" s="243"/>
      <c r="M2794" s="243"/>
      <c r="N2794" s="243"/>
      <c r="O2794" s="243"/>
      <c r="P2794" s="243"/>
      <c r="Q2794" s="243"/>
    </row>
    <row r="2795" spans="2:17">
      <c r="B2795" s="243"/>
      <c r="C2795" s="243"/>
      <c r="D2795" s="243"/>
      <c r="E2795" s="243"/>
      <c r="F2795" s="243"/>
      <c r="G2795" s="243"/>
      <c r="H2795" s="243"/>
      <c r="I2795" s="243"/>
      <c r="J2795" s="243"/>
      <c r="K2795" s="243"/>
      <c r="L2795" s="243"/>
      <c r="M2795" s="243"/>
      <c r="N2795" s="243"/>
      <c r="O2795" s="243"/>
      <c r="P2795" s="243"/>
      <c r="Q2795" s="243"/>
    </row>
    <row r="2796" spans="2:17">
      <c r="B2796" s="243"/>
      <c r="C2796" s="243"/>
      <c r="D2796" s="243"/>
      <c r="E2796" s="243"/>
      <c r="F2796" s="243"/>
      <c r="G2796" s="243"/>
      <c r="H2796" s="243"/>
      <c r="I2796" s="243"/>
      <c r="J2796" s="243"/>
      <c r="K2796" s="243"/>
      <c r="L2796" s="243"/>
      <c r="M2796" s="243"/>
      <c r="N2796" s="243"/>
      <c r="O2796" s="243"/>
      <c r="P2796" s="243"/>
      <c r="Q2796" s="243"/>
    </row>
    <row r="2797" spans="2:17">
      <c r="B2797" s="243"/>
      <c r="C2797" s="243"/>
      <c r="D2797" s="243"/>
      <c r="E2797" s="243"/>
      <c r="F2797" s="243"/>
      <c r="G2797" s="243"/>
      <c r="H2797" s="243"/>
      <c r="I2797" s="243"/>
      <c r="J2797" s="243"/>
      <c r="K2797" s="243"/>
      <c r="L2797" s="243"/>
      <c r="M2797" s="243"/>
      <c r="N2797" s="243"/>
      <c r="O2797" s="243"/>
      <c r="P2797" s="243"/>
      <c r="Q2797" s="243"/>
    </row>
    <row r="2798" spans="2:17">
      <c r="B2798" s="243"/>
      <c r="C2798" s="243"/>
      <c r="D2798" s="243"/>
      <c r="E2798" s="243"/>
      <c r="F2798" s="243"/>
      <c r="G2798" s="243"/>
      <c r="H2798" s="243"/>
      <c r="I2798" s="243"/>
      <c r="J2798" s="243"/>
      <c r="K2798" s="243"/>
      <c r="L2798" s="243"/>
      <c r="M2798" s="243"/>
      <c r="N2798" s="243"/>
      <c r="O2798" s="243"/>
      <c r="P2798" s="243"/>
      <c r="Q2798" s="243"/>
    </row>
    <row r="2799" spans="2:17">
      <c r="B2799" s="243"/>
      <c r="C2799" s="243"/>
      <c r="D2799" s="243"/>
      <c r="E2799" s="243"/>
      <c r="F2799" s="243"/>
      <c r="G2799" s="243"/>
      <c r="H2799" s="243"/>
      <c r="I2799" s="243"/>
      <c r="J2799" s="243"/>
      <c r="K2799" s="243"/>
      <c r="L2799" s="243"/>
      <c r="M2799" s="243"/>
      <c r="N2799" s="243"/>
      <c r="O2799" s="243"/>
      <c r="P2799" s="243"/>
      <c r="Q2799" s="243"/>
    </row>
    <row r="2800" spans="2:17">
      <c r="B2800" s="243"/>
      <c r="C2800" s="243"/>
      <c r="D2800" s="243"/>
      <c r="E2800" s="243"/>
      <c r="F2800" s="243"/>
      <c r="G2800" s="243"/>
      <c r="H2800" s="243"/>
      <c r="I2800" s="243"/>
      <c r="J2800" s="243"/>
      <c r="K2800" s="243"/>
      <c r="L2800" s="243"/>
      <c r="M2800" s="243"/>
      <c r="N2800" s="243"/>
      <c r="O2800" s="243"/>
      <c r="P2800" s="243"/>
      <c r="Q2800" s="243"/>
    </row>
    <row r="2801" spans="2:17">
      <c r="B2801" s="243"/>
      <c r="C2801" s="243"/>
      <c r="D2801" s="243"/>
      <c r="E2801" s="243"/>
      <c r="F2801" s="243"/>
      <c r="G2801" s="243"/>
      <c r="H2801" s="243"/>
      <c r="I2801" s="243"/>
      <c r="J2801" s="243"/>
      <c r="K2801" s="243"/>
      <c r="L2801" s="243"/>
      <c r="M2801" s="243"/>
      <c r="N2801" s="243"/>
      <c r="O2801" s="243"/>
      <c r="P2801" s="243"/>
      <c r="Q2801" s="243"/>
    </row>
    <row r="2802" spans="2:17">
      <c r="B2802" s="243"/>
      <c r="C2802" s="243"/>
      <c r="D2802" s="243"/>
      <c r="E2802" s="243"/>
      <c r="F2802" s="243"/>
      <c r="G2802" s="243"/>
      <c r="H2802" s="243"/>
      <c r="I2802" s="243"/>
      <c r="J2802" s="243"/>
      <c r="K2802" s="243"/>
      <c r="L2802" s="243"/>
      <c r="M2802" s="243"/>
      <c r="N2802" s="243"/>
      <c r="O2802" s="243"/>
      <c r="P2802" s="243"/>
      <c r="Q2802" s="243"/>
    </row>
    <row r="2803" spans="2:17">
      <c r="B2803" s="243"/>
      <c r="C2803" s="243"/>
      <c r="D2803" s="243"/>
      <c r="E2803" s="243"/>
      <c r="F2803" s="243"/>
      <c r="G2803" s="243"/>
      <c r="H2803" s="243"/>
      <c r="I2803" s="243"/>
      <c r="J2803" s="243"/>
      <c r="K2803" s="243"/>
      <c r="L2803" s="243"/>
      <c r="M2803" s="243"/>
      <c r="N2803" s="243"/>
      <c r="O2803" s="243"/>
      <c r="P2803" s="243"/>
      <c r="Q2803" s="243"/>
    </row>
    <row r="2804" spans="2:17">
      <c r="B2804" s="243"/>
      <c r="C2804" s="243"/>
      <c r="D2804" s="243"/>
      <c r="E2804" s="243"/>
      <c r="F2804" s="243"/>
      <c r="G2804" s="243"/>
      <c r="H2804" s="243"/>
      <c r="I2804" s="243"/>
      <c r="J2804" s="243"/>
      <c r="K2804" s="243"/>
      <c r="L2804" s="243"/>
      <c r="M2804" s="243"/>
      <c r="N2804" s="243"/>
      <c r="O2804" s="243"/>
      <c r="P2804" s="243"/>
      <c r="Q2804" s="243"/>
    </row>
    <row r="2805" spans="2:17">
      <c r="B2805" s="243"/>
      <c r="C2805" s="243"/>
      <c r="D2805" s="243"/>
      <c r="E2805" s="243"/>
      <c r="F2805" s="243"/>
      <c r="G2805" s="243"/>
      <c r="H2805" s="243"/>
      <c r="I2805" s="243"/>
      <c r="J2805" s="243"/>
      <c r="K2805" s="243"/>
      <c r="L2805" s="243"/>
      <c r="M2805" s="243"/>
      <c r="N2805" s="243"/>
      <c r="O2805" s="243"/>
      <c r="P2805" s="243"/>
      <c r="Q2805" s="243"/>
    </row>
    <row r="2806" spans="2:17">
      <c r="B2806" s="243"/>
      <c r="C2806" s="243"/>
      <c r="D2806" s="243"/>
      <c r="E2806" s="243"/>
      <c r="F2806" s="243"/>
      <c r="G2806" s="243"/>
      <c r="H2806" s="243"/>
      <c r="I2806" s="243"/>
      <c r="J2806" s="243"/>
      <c r="K2806" s="243"/>
      <c r="L2806" s="243"/>
      <c r="M2806" s="243"/>
      <c r="N2806" s="243"/>
      <c r="O2806" s="243"/>
      <c r="P2806" s="243"/>
      <c r="Q2806" s="243"/>
    </row>
    <row r="2807" spans="2:17">
      <c r="B2807" s="243"/>
      <c r="C2807" s="243"/>
      <c r="D2807" s="243"/>
      <c r="E2807" s="243"/>
      <c r="F2807" s="243"/>
      <c r="G2807" s="243"/>
      <c r="H2807" s="243"/>
      <c r="I2807" s="243"/>
      <c r="J2807" s="243"/>
      <c r="K2807" s="243"/>
      <c r="L2807" s="243"/>
      <c r="M2807" s="243"/>
      <c r="N2807" s="243"/>
      <c r="O2807" s="243"/>
      <c r="P2807" s="243"/>
      <c r="Q2807" s="243"/>
    </row>
    <row r="2808" spans="2:17">
      <c r="B2808" s="243"/>
      <c r="C2808" s="243"/>
      <c r="D2808" s="243"/>
      <c r="E2808" s="243"/>
      <c r="F2808" s="243"/>
      <c r="G2808" s="243"/>
      <c r="H2808" s="243"/>
      <c r="I2808" s="243"/>
      <c r="J2808" s="243"/>
      <c r="K2808" s="243"/>
      <c r="L2808" s="243"/>
      <c r="M2808" s="243"/>
      <c r="N2808" s="243"/>
      <c r="O2808" s="243"/>
      <c r="P2808" s="243"/>
      <c r="Q2808" s="243"/>
    </row>
    <row r="2809" spans="2:17">
      <c r="B2809" s="243"/>
      <c r="C2809" s="243"/>
      <c r="D2809" s="243"/>
      <c r="E2809" s="243"/>
      <c r="F2809" s="243"/>
      <c r="G2809" s="243"/>
      <c r="H2809" s="243"/>
      <c r="I2809" s="243"/>
      <c r="J2809" s="243"/>
      <c r="K2809" s="243"/>
      <c r="L2809" s="243"/>
      <c r="M2809" s="243"/>
      <c r="N2809" s="243"/>
      <c r="O2809" s="243"/>
      <c r="P2809" s="243"/>
      <c r="Q2809" s="243"/>
    </row>
    <row r="2810" spans="2:17">
      <c r="B2810" s="243"/>
      <c r="C2810" s="243"/>
      <c r="D2810" s="243"/>
      <c r="E2810" s="243"/>
      <c r="F2810" s="243"/>
      <c r="G2810" s="243"/>
      <c r="H2810" s="243"/>
      <c r="I2810" s="243"/>
      <c r="J2810" s="243"/>
      <c r="K2810" s="243"/>
      <c r="L2810" s="243"/>
      <c r="M2810" s="243"/>
      <c r="N2810" s="243"/>
      <c r="O2810" s="243"/>
      <c r="P2810" s="243"/>
      <c r="Q2810" s="243"/>
    </row>
    <row r="2811" spans="2:17">
      <c r="B2811" s="243"/>
      <c r="C2811" s="243"/>
      <c r="D2811" s="243"/>
      <c r="E2811" s="243"/>
      <c r="F2811" s="243"/>
      <c r="G2811" s="243"/>
      <c r="H2811" s="243"/>
      <c r="I2811" s="243"/>
      <c r="J2811" s="243"/>
      <c r="K2811" s="243"/>
      <c r="L2811" s="243"/>
      <c r="M2811" s="243"/>
      <c r="N2811" s="243"/>
      <c r="O2811" s="243"/>
      <c r="P2811" s="243"/>
      <c r="Q2811" s="243"/>
    </row>
    <row r="2812" spans="2:17">
      <c r="B2812" s="243"/>
      <c r="C2812" s="243"/>
      <c r="D2812" s="243"/>
      <c r="E2812" s="243"/>
      <c r="F2812" s="243"/>
      <c r="G2812" s="243"/>
      <c r="H2812" s="243"/>
      <c r="I2812" s="243"/>
      <c r="J2812" s="243"/>
      <c r="K2812" s="243"/>
      <c r="L2812" s="243"/>
      <c r="M2812" s="243"/>
      <c r="N2812" s="243"/>
      <c r="O2812" s="243"/>
      <c r="P2812" s="243"/>
      <c r="Q2812" s="243"/>
    </row>
    <row r="2813" spans="2:17">
      <c r="B2813" s="243"/>
      <c r="C2813" s="243"/>
      <c r="D2813" s="243"/>
      <c r="E2813" s="243"/>
      <c r="F2813" s="243"/>
      <c r="G2813" s="243"/>
      <c r="H2813" s="243"/>
      <c r="I2813" s="243"/>
      <c r="J2813" s="243"/>
      <c r="K2813" s="243"/>
      <c r="L2813" s="243"/>
      <c r="M2813" s="243"/>
      <c r="N2813" s="243"/>
      <c r="O2813" s="243"/>
      <c r="P2813" s="243"/>
      <c r="Q2813" s="243"/>
    </row>
    <row r="2814" spans="2:17">
      <c r="B2814" s="243"/>
      <c r="C2814" s="243"/>
      <c r="D2814" s="243"/>
      <c r="E2814" s="243"/>
      <c r="F2814" s="243"/>
      <c r="G2814" s="243"/>
      <c r="H2814" s="243"/>
      <c r="I2814" s="243"/>
      <c r="J2814" s="243"/>
      <c r="K2814" s="243"/>
      <c r="L2814" s="243"/>
      <c r="M2814" s="243"/>
      <c r="N2814" s="243"/>
      <c r="O2814" s="243"/>
      <c r="P2814" s="243"/>
      <c r="Q2814" s="243"/>
    </row>
    <row r="2815" spans="2:17">
      <c r="B2815" s="243"/>
      <c r="C2815" s="243"/>
      <c r="D2815" s="243"/>
      <c r="E2815" s="243"/>
      <c r="F2815" s="243"/>
      <c r="G2815" s="243"/>
      <c r="H2815" s="243"/>
      <c r="I2815" s="243"/>
      <c r="J2815" s="243"/>
      <c r="K2815" s="243"/>
      <c r="L2815" s="243"/>
      <c r="M2815" s="243"/>
      <c r="N2815" s="243"/>
      <c r="O2815" s="243"/>
      <c r="P2815" s="243"/>
      <c r="Q2815" s="243"/>
    </row>
    <row r="2816" spans="2:17">
      <c r="B2816" s="243"/>
      <c r="C2816" s="243"/>
      <c r="D2816" s="243"/>
      <c r="E2816" s="243"/>
      <c r="F2816" s="243"/>
      <c r="G2816" s="243"/>
      <c r="H2816" s="243"/>
      <c r="I2816" s="243"/>
      <c r="J2816" s="243"/>
      <c r="K2816" s="243"/>
      <c r="L2816" s="243"/>
      <c r="M2816" s="243"/>
      <c r="N2816" s="243"/>
      <c r="O2816" s="243"/>
      <c r="P2816" s="243"/>
      <c r="Q2816" s="243"/>
    </row>
    <row r="2817" spans="2:17">
      <c r="B2817" s="243"/>
      <c r="C2817" s="243"/>
      <c r="D2817" s="243"/>
      <c r="E2817" s="243"/>
      <c r="F2817" s="243"/>
      <c r="G2817" s="243"/>
      <c r="H2817" s="243"/>
      <c r="I2817" s="243"/>
      <c r="J2817" s="243"/>
      <c r="K2817" s="243"/>
      <c r="L2817" s="243"/>
      <c r="M2817" s="243"/>
      <c r="N2817" s="243"/>
      <c r="O2817" s="243"/>
      <c r="P2817" s="243"/>
      <c r="Q2817" s="243"/>
    </row>
    <row r="2818" spans="2:17">
      <c r="B2818" s="243"/>
      <c r="C2818" s="243"/>
      <c r="D2818" s="243"/>
      <c r="E2818" s="243"/>
      <c r="F2818" s="243"/>
      <c r="G2818" s="243"/>
      <c r="H2818" s="243"/>
      <c r="I2818" s="243"/>
      <c r="J2818" s="243"/>
      <c r="K2818" s="243"/>
      <c r="L2818" s="243"/>
      <c r="M2818" s="243"/>
      <c r="N2818" s="243"/>
      <c r="O2818" s="243"/>
      <c r="P2818" s="243"/>
      <c r="Q2818" s="243"/>
    </row>
    <row r="2819" spans="2:17">
      <c r="B2819" s="243"/>
      <c r="C2819" s="243"/>
      <c r="D2819" s="243"/>
      <c r="E2819" s="243"/>
      <c r="F2819" s="243"/>
      <c r="G2819" s="243"/>
      <c r="H2819" s="243"/>
      <c r="I2819" s="243"/>
      <c r="J2819" s="243"/>
      <c r="K2819" s="243"/>
      <c r="L2819" s="243"/>
      <c r="M2819" s="243"/>
      <c r="N2819" s="243"/>
      <c r="O2819" s="243"/>
      <c r="P2819" s="243"/>
      <c r="Q2819" s="243"/>
    </row>
    <row r="2820" spans="2:17">
      <c r="B2820" s="243"/>
      <c r="C2820" s="243"/>
      <c r="D2820" s="243"/>
      <c r="E2820" s="243"/>
      <c r="F2820" s="243"/>
      <c r="G2820" s="243"/>
      <c r="H2820" s="243"/>
      <c r="I2820" s="243"/>
      <c r="J2820" s="243"/>
      <c r="K2820" s="243"/>
      <c r="L2820" s="243"/>
      <c r="M2820" s="243"/>
      <c r="N2820" s="243"/>
      <c r="O2820" s="243"/>
      <c r="P2820" s="243"/>
      <c r="Q2820" s="243"/>
    </row>
    <row r="2821" spans="2:17">
      <c r="B2821" s="243"/>
      <c r="C2821" s="243"/>
      <c r="D2821" s="243"/>
      <c r="E2821" s="243"/>
      <c r="F2821" s="243"/>
      <c r="G2821" s="243"/>
      <c r="H2821" s="243"/>
      <c r="I2821" s="243"/>
      <c r="J2821" s="243"/>
      <c r="K2821" s="243"/>
      <c r="L2821" s="243"/>
      <c r="M2821" s="243"/>
      <c r="N2821" s="243"/>
      <c r="O2821" s="243"/>
      <c r="P2821" s="243"/>
      <c r="Q2821" s="243"/>
    </row>
    <row r="2822" spans="2:17">
      <c r="B2822" s="243"/>
      <c r="C2822" s="243"/>
      <c r="D2822" s="243"/>
      <c r="E2822" s="243"/>
      <c r="F2822" s="243"/>
      <c r="G2822" s="243"/>
      <c r="H2822" s="243"/>
      <c r="I2822" s="243"/>
      <c r="J2822" s="243"/>
      <c r="K2822" s="243"/>
      <c r="L2822" s="243"/>
      <c r="M2822" s="243"/>
      <c r="N2822" s="243"/>
      <c r="O2822" s="243"/>
      <c r="P2822" s="243"/>
      <c r="Q2822" s="243"/>
    </row>
    <row r="2823" spans="2:17">
      <c r="B2823" s="243"/>
      <c r="C2823" s="243"/>
      <c r="D2823" s="243"/>
      <c r="E2823" s="243"/>
      <c r="F2823" s="243"/>
      <c r="G2823" s="243"/>
      <c r="H2823" s="243"/>
      <c r="I2823" s="243"/>
      <c r="J2823" s="243"/>
      <c r="K2823" s="243"/>
      <c r="L2823" s="243"/>
      <c r="M2823" s="243"/>
      <c r="N2823" s="243"/>
      <c r="O2823" s="243"/>
      <c r="P2823" s="243"/>
      <c r="Q2823" s="243"/>
    </row>
    <row r="2824" spans="2:17">
      <c r="B2824" s="243"/>
      <c r="C2824" s="243"/>
      <c r="D2824" s="243"/>
      <c r="E2824" s="243"/>
      <c r="F2824" s="243"/>
      <c r="G2824" s="243"/>
      <c r="H2824" s="243"/>
      <c r="I2824" s="243"/>
      <c r="J2824" s="243"/>
      <c r="K2824" s="243"/>
      <c r="L2824" s="243"/>
      <c r="M2824" s="243"/>
      <c r="N2824" s="243"/>
      <c r="O2824" s="243"/>
      <c r="P2824" s="243"/>
      <c r="Q2824" s="243"/>
    </row>
    <row r="2825" spans="2:17">
      <c r="B2825" s="243"/>
      <c r="C2825" s="243"/>
      <c r="D2825" s="243"/>
      <c r="E2825" s="243"/>
      <c r="F2825" s="243"/>
      <c r="G2825" s="243"/>
      <c r="H2825" s="243"/>
      <c r="I2825" s="243"/>
      <c r="J2825" s="243"/>
      <c r="K2825" s="243"/>
      <c r="L2825" s="243"/>
      <c r="M2825" s="243"/>
      <c r="N2825" s="243"/>
      <c r="O2825" s="243"/>
      <c r="P2825" s="243"/>
      <c r="Q2825" s="243"/>
    </row>
    <row r="2826" spans="2:17">
      <c r="B2826" s="243"/>
      <c r="C2826" s="243"/>
      <c r="D2826" s="243"/>
      <c r="E2826" s="243"/>
      <c r="F2826" s="243"/>
      <c r="G2826" s="243"/>
      <c r="H2826" s="243"/>
      <c r="I2826" s="243"/>
      <c r="J2826" s="243"/>
      <c r="K2826" s="243"/>
      <c r="L2826" s="243"/>
      <c r="M2826" s="243"/>
      <c r="N2826" s="243"/>
      <c r="O2826" s="243"/>
      <c r="P2826" s="243"/>
      <c r="Q2826" s="243"/>
    </row>
    <row r="2827" spans="2:17">
      <c r="B2827" s="243"/>
      <c r="C2827" s="243"/>
      <c r="D2827" s="243"/>
      <c r="E2827" s="243"/>
      <c r="F2827" s="243"/>
      <c r="G2827" s="243"/>
      <c r="H2827" s="243"/>
      <c r="I2827" s="243"/>
      <c r="J2827" s="243"/>
      <c r="K2827" s="243"/>
      <c r="L2827" s="243"/>
      <c r="M2827" s="243"/>
      <c r="N2827" s="243"/>
      <c r="O2827" s="243"/>
      <c r="P2827" s="243"/>
      <c r="Q2827" s="243"/>
    </row>
    <row r="2828" spans="2:17">
      <c r="B2828" s="243"/>
      <c r="C2828" s="243"/>
      <c r="D2828" s="243"/>
      <c r="E2828" s="243"/>
      <c r="F2828" s="243"/>
      <c r="G2828" s="243"/>
      <c r="H2828" s="243"/>
      <c r="I2828" s="243"/>
      <c r="J2828" s="243"/>
      <c r="K2828" s="243"/>
      <c r="L2828" s="243"/>
      <c r="M2828" s="243"/>
      <c r="N2828" s="243"/>
      <c r="O2828" s="243"/>
      <c r="P2828" s="243"/>
      <c r="Q2828" s="243"/>
    </row>
    <row r="2829" spans="2:17">
      <c r="B2829" s="243"/>
      <c r="C2829" s="243"/>
      <c r="D2829" s="243"/>
      <c r="E2829" s="243"/>
      <c r="F2829" s="243"/>
      <c r="G2829" s="243"/>
      <c r="H2829" s="243"/>
      <c r="I2829" s="243"/>
      <c r="J2829" s="243"/>
      <c r="K2829" s="243"/>
      <c r="L2829" s="243"/>
      <c r="M2829" s="243"/>
      <c r="N2829" s="243"/>
      <c r="O2829" s="243"/>
      <c r="P2829" s="243"/>
      <c r="Q2829" s="243"/>
    </row>
    <row r="2830" spans="2:17">
      <c r="B2830" s="243"/>
      <c r="C2830" s="243"/>
      <c r="D2830" s="243"/>
      <c r="E2830" s="243"/>
      <c r="F2830" s="243"/>
      <c r="G2830" s="243"/>
      <c r="H2830" s="243"/>
      <c r="I2830" s="243"/>
      <c r="J2830" s="243"/>
      <c r="K2830" s="243"/>
      <c r="L2830" s="243"/>
      <c r="M2830" s="243"/>
      <c r="N2830" s="243"/>
      <c r="O2830" s="243"/>
      <c r="P2830" s="243"/>
      <c r="Q2830" s="243"/>
    </row>
    <row r="2831" spans="2:17">
      <c r="B2831" s="243"/>
      <c r="C2831" s="243"/>
      <c r="D2831" s="243"/>
      <c r="E2831" s="243"/>
      <c r="F2831" s="243"/>
      <c r="G2831" s="243"/>
      <c r="H2831" s="243"/>
      <c r="I2831" s="243"/>
      <c r="J2831" s="243"/>
      <c r="K2831" s="243"/>
      <c r="L2831" s="243"/>
      <c r="M2831" s="243"/>
      <c r="N2831" s="243"/>
      <c r="O2831" s="243"/>
      <c r="P2831" s="243"/>
      <c r="Q2831" s="243"/>
    </row>
    <row r="2832" spans="2:17">
      <c r="B2832" s="243"/>
      <c r="C2832" s="243"/>
      <c r="D2832" s="243"/>
      <c r="E2832" s="243"/>
      <c r="F2832" s="243"/>
      <c r="G2832" s="243"/>
      <c r="H2832" s="243"/>
      <c r="I2832" s="243"/>
      <c r="J2832" s="243"/>
      <c r="K2832" s="243"/>
      <c r="L2832" s="243"/>
      <c r="M2832" s="243"/>
      <c r="N2832" s="243"/>
      <c r="O2832" s="243"/>
      <c r="P2832" s="243"/>
      <c r="Q2832" s="243"/>
    </row>
    <row r="2833" spans="2:17">
      <c r="B2833" s="243"/>
      <c r="C2833" s="243"/>
      <c r="D2833" s="243"/>
      <c r="E2833" s="243"/>
      <c r="F2833" s="243"/>
      <c r="G2833" s="243"/>
      <c r="H2833" s="243"/>
      <c r="I2833" s="243"/>
      <c r="J2833" s="243"/>
      <c r="K2833" s="243"/>
      <c r="L2833" s="243"/>
      <c r="M2833" s="243"/>
      <c r="N2833" s="243"/>
      <c r="O2833" s="243"/>
      <c r="P2833" s="243"/>
      <c r="Q2833" s="243"/>
    </row>
    <row r="2834" spans="2:17">
      <c r="B2834" s="243"/>
      <c r="C2834" s="243"/>
      <c r="D2834" s="243"/>
      <c r="E2834" s="243"/>
      <c r="F2834" s="243"/>
      <c r="G2834" s="243"/>
      <c r="H2834" s="243"/>
      <c r="I2834" s="243"/>
      <c r="J2834" s="243"/>
      <c r="K2834" s="243"/>
      <c r="L2834" s="243"/>
      <c r="M2834" s="243"/>
      <c r="N2834" s="243"/>
      <c r="O2834" s="243"/>
      <c r="P2834" s="243"/>
      <c r="Q2834" s="243"/>
    </row>
    <row r="2835" spans="2:17">
      <c r="B2835" s="243"/>
      <c r="C2835" s="243"/>
      <c r="D2835" s="243"/>
      <c r="E2835" s="243"/>
      <c r="F2835" s="243"/>
      <c r="G2835" s="243"/>
      <c r="H2835" s="243"/>
      <c r="I2835" s="243"/>
      <c r="J2835" s="243"/>
      <c r="K2835" s="243"/>
      <c r="L2835" s="243"/>
      <c r="M2835" s="243"/>
      <c r="N2835" s="243"/>
      <c r="O2835" s="243"/>
      <c r="P2835" s="243"/>
      <c r="Q2835" s="243"/>
    </row>
    <row r="2836" spans="2:17">
      <c r="B2836" s="243"/>
      <c r="C2836" s="243"/>
      <c r="D2836" s="243"/>
      <c r="E2836" s="243"/>
      <c r="F2836" s="243"/>
      <c r="G2836" s="243"/>
      <c r="H2836" s="243"/>
      <c r="I2836" s="243"/>
      <c r="J2836" s="243"/>
      <c r="K2836" s="243"/>
      <c r="L2836" s="243"/>
      <c r="M2836" s="243"/>
      <c r="N2836" s="243"/>
      <c r="O2836" s="243"/>
      <c r="P2836" s="243"/>
      <c r="Q2836" s="243"/>
    </row>
    <row r="2837" spans="2:17">
      <c r="B2837" s="243"/>
      <c r="C2837" s="243"/>
      <c r="D2837" s="243"/>
      <c r="E2837" s="243"/>
      <c r="F2837" s="243"/>
      <c r="G2837" s="243"/>
      <c r="H2837" s="243"/>
      <c r="I2837" s="243"/>
      <c r="J2837" s="243"/>
      <c r="K2837" s="243"/>
      <c r="L2837" s="243"/>
      <c r="M2837" s="243"/>
      <c r="N2837" s="243"/>
      <c r="O2837" s="243"/>
      <c r="P2837" s="243"/>
      <c r="Q2837" s="243"/>
    </row>
    <row r="2838" spans="2:17">
      <c r="B2838" s="243"/>
      <c r="C2838" s="243"/>
      <c r="D2838" s="243"/>
      <c r="E2838" s="243"/>
      <c r="F2838" s="243"/>
      <c r="G2838" s="243"/>
      <c r="H2838" s="243"/>
      <c r="I2838" s="243"/>
      <c r="J2838" s="243"/>
      <c r="K2838" s="243"/>
      <c r="L2838" s="243"/>
      <c r="M2838" s="243"/>
      <c r="N2838" s="243"/>
      <c r="O2838" s="243"/>
      <c r="P2838" s="243"/>
      <c r="Q2838" s="243"/>
    </row>
    <row r="2839" spans="2:17">
      <c r="B2839" s="243"/>
      <c r="C2839" s="243"/>
      <c r="D2839" s="243"/>
      <c r="E2839" s="243"/>
      <c r="F2839" s="243"/>
      <c r="G2839" s="243"/>
      <c r="H2839" s="243"/>
      <c r="I2839" s="243"/>
      <c r="J2839" s="243"/>
      <c r="K2839" s="243"/>
      <c r="L2839" s="243"/>
      <c r="M2839" s="243"/>
      <c r="N2839" s="243"/>
      <c r="O2839" s="243"/>
      <c r="P2839" s="243"/>
      <c r="Q2839" s="243"/>
    </row>
    <row r="2840" spans="2:17">
      <c r="B2840" s="243"/>
      <c r="C2840" s="243"/>
      <c r="D2840" s="243"/>
      <c r="E2840" s="243"/>
      <c r="F2840" s="243"/>
      <c r="G2840" s="243"/>
      <c r="H2840" s="243"/>
      <c r="I2840" s="243"/>
      <c r="J2840" s="243"/>
      <c r="K2840" s="243"/>
      <c r="L2840" s="243"/>
      <c r="M2840" s="243"/>
      <c r="N2840" s="243"/>
      <c r="O2840" s="243"/>
      <c r="P2840" s="243"/>
      <c r="Q2840" s="243"/>
    </row>
    <row r="2841" spans="2:17">
      <c r="B2841" s="243"/>
      <c r="C2841" s="243"/>
      <c r="D2841" s="243"/>
      <c r="E2841" s="243"/>
      <c r="F2841" s="243"/>
      <c r="G2841" s="243"/>
      <c r="H2841" s="243"/>
      <c r="I2841" s="243"/>
      <c r="J2841" s="243"/>
      <c r="K2841" s="243"/>
      <c r="L2841" s="243"/>
      <c r="M2841" s="243"/>
      <c r="N2841" s="243"/>
      <c r="O2841" s="243"/>
      <c r="P2841" s="243"/>
      <c r="Q2841" s="243"/>
    </row>
    <row r="2842" spans="2:17">
      <c r="B2842" s="243"/>
      <c r="C2842" s="243"/>
      <c r="D2842" s="243"/>
      <c r="E2842" s="243"/>
      <c r="F2842" s="243"/>
      <c r="G2842" s="243"/>
      <c r="H2842" s="243"/>
      <c r="I2842" s="243"/>
      <c r="J2842" s="243"/>
      <c r="K2842" s="243"/>
      <c r="L2842" s="243"/>
      <c r="M2842" s="243"/>
      <c r="N2842" s="243"/>
      <c r="O2842" s="243"/>
      <c r="P2842" s="243"/>
      <c r="Q2842" s="243"/>
    </row>
    <row r="2843" spans="2:17">
      <c r="B2843" s="243"/>
      <c r="C2843" s="243"/>
      <c r="D2843" s="243"/>
      <c r="E2843" s="243"/>
      <c r="F2843" s="243"/>
      <c r="G2843" s="243"/>
      <c r="H2843" s="243"/>
      <c r="I2843" s="243"/>
      <c r="J2843" s="243"/>
      <c r="K2843" s="243"/>
      <c r="L2843" s="243"/>
      <c r="M2843" s="243"/>
      <c r="N2843" s="243"/>
      <c r="O2843" s="243"/>
      <c r="P2843" s="243"/>
      <c r="Q2843" s="243"/>
    </row>
    <row r="2844" spans="2:17">
      <c r="B2844" s="243"/>
      <c r="C2844" s="243"/>
      <c r="D2844" s="243"/>
      <c r="E2844" s="243"/>
      <c r="F2844" s="243"/>
      <c r="G2844" s="243"/>
      <c r="H2844" s="243"/>
      <c r="I2844" s="243"/>
      <c r="J2844" s="243"/>
      <c r="K2844" s="243"/>
      <c r="L2844" s="243"/>
      <c r="M2844" s="243"/>
      <c r="N2844" s="243"/>
      <c r="O2844" s="243"/>
      <c r="P2844" s="243"/>
      <c r="Q2844" s="243"/>
    </row>
    <row r="2845" spans="2:17">
      <c r="B2845" s="243"/>
      <c r="C2845" s="243"/>
      <c r="D2845" s="243"/>
      <c r="E2845" s="243"/>
      <c r="F2845" s="243"/>
      <c r="G2845" s="243"/>
      <c r="H2845" s="243"/>
      <c r="I2845" s="243"/>
      <c r="J2845" s="243"/>
      <c r="K2845" s="243"/>
      <c r="L2845" s="243"/>
      <c r="M2845" s="243"/>
      <c r="N2845" s="243"/>
      <c r="O2845" s="243"/>
      <c r="P2845" s="243"/>
      <c r="Q2845" s="243"/>
    </row>
    <row r="2846" spans="2:17">
      <c r="B2846" s="243"/>
      <c r="C2846" s="243"/>
      <c r="D2846" s="243"/>
      <c r="E2846" s="243"/>
      <c r="F2846" s="243"/>
      <c r="G2846" s="243"/>
      <c r="H2846" s="243"/>
      <c r="I2846" s="243"/>
      <c r="J2846" s="243"/>
      <c r="K2846" s="243"/>
      <c r="L2846" s="243"/>
      <c r="M2846" s="243"/>
      <c r="N2846" s="243"/>
      <c r="O2846" s="243"/>
      <c r="P2846" s="243"/>
      <c r="Q2846" s="243"/>
    </row>
    <row r="2847" spans="2:17">
      <c r="B2847" s="243"/>
      <c r="C2847" s="243"/>
      <c r="D2847" s="243"/>
      <c r="E2847" s="243"/>
      <c r="F2847" s="243"/>
      <c r="G2847" s="243"/>
      <c r="H2847" s="243"/>
      <c r="I2847" s="243"/>
      <c r="J2847" s="243"/>
      <c r="K2847" s="243"/>
      <c r="L2847" s="243"/>
      <c r="M2847" s="243"/>
      <c r="N2847" s="243"/>
      <c r="O2847" s="243"/>
      <c r="P2847" s="243"/>
      <c r="Q2847" s="243"/>
    </row>
    <row r="2848" spans="2:17">
      <c r="B2848" s="243"/>
      <c r="C2848" s="243"/>
      <c r="D2848" s="243"/>
      <c r="E2848" s="243"/>
      <c r="F2848" s="243"/>
      <c r="G2848" s="243"/>
      <c r="H2848" s="243"/>
      <c r="I2848" s="243"/>
      <c r="J2848" s="243"/>
      <c r="K2848" s="243"/>
      <c r="L2848" s="243"/>
      <c r="M2848" s="243"/>
      <c r="N2848" s="243"/>
      <c r="O2848" s="243"/>
      <c r="P2848" s="243"/>
      <c r="Q2848" s="243"/>
    </row>
    <row r="2849" spans="2:17">
      <c r="B2849" s="243"/>
      <c r="C2849" s="243"/>
      <c r="D2849" s="243"/>
      <c r="E2849" s="243"/>
      <c r="F2849" s="243"/>
      <c r="G2849" s="243"/>
      <c r="H2849" s="243"/>
      <c r="I2849" s="243"/>
      <c r="J2849" s="243"/>
      <c r="K2849" s="243"/>
      <c r="L2849" s="243"/>
      <c r="M2849" s="243"/>
      <c r="N2849" s="243"/>
      <c r="O2849" s="243"/>
      <c r="P2849" s="243"/>
      <c r="Q2849" s="243"/>
    </row>
    <row r="2850" spans="2:17">
      <c r="B2850" s="243"/>
      <c r="C2850" s="243"/>
      <c r="D2850" s="243"/>
      <c r="E2850" s="243"/>
      <c r="F2850" s="243"/>
      <c r="G2850" s="243"/>
      <c r="H2850" s="243"/>
      <c r="I2850" s="243"/>
      <c r="J2850" s="243"/>
      <c r="K2850" s="243"/>
      <c r="L2850" s="243"/>
      <c r="M2850" s="243"/>
      <c r="N2850" s="243"/>
      <c r="O2850" s="243"/>
      <c r="P2850" s="243"/>
      <c r="Q2850" s="243"/>
    </row>
    <row r="2851" spans="2:17">
      <c r="B2851" s="243"/>
      <c r="C2851" s="243"/>
      <c r="D2851" s="243"/>
      <c r="E2851" s="243"/>
      <c r="F2851" s="243"/>
      <c r="G2851" s="243"/>
      <c r="H2851" s="243"/>
      <c r="I2851" s="243"/>
      <c r="J2851" s="243"/>
      <c r="K2851" s="243"/>
      <c r="L2851" s="243"/>
      <c r="M2851" s="243"/>
      <c r="N2851" s="243"/>
      <c r="O2851" s="243"/>
      <c r="P2851" s="243"/>
      <c r="Q2851" s="243"/>
    </row>
    <row r="2852" spans="2:17">
      <c r="B2852" s="243"/>
      <c r="C2852" s="243"/>
      <c r="D2852" s="243"/>
      <c r="E2852" s="243"/>
      <c r="F2852" s="243"/>
      <c r="G2852" s="243"/>
      <c r="H2852" s="243"/>
      <c r="I2852" s="243"/>
      <c r="J2852" s="243"/>
      <c r="K2852" s="243"/>
      <c r="L2852" s="243"/>
      <c r="M2852" s="243"/>
      <c r="N2852" s="243"/>
      <c r="O2852" s="243"/>
      <c r="P2852" s="243"/>
      <c r="Q2852" s="243"/>
    </row>
    <row r="2853" spans="2:17">
      <c r="B2853" s="243"/>
      <c r="C2853" s="243"/>
      <c r="D2853" s="243"/>
      <c r="E2853" s="243"/>
      <c r="F2853" s="243"/>
      <c r="G2853" s="243"/>
      <c r="H2853" s="243"/>
      <c r="I2853" s="243"/>
      <c r="J2853" s="243"/>
      <c r="K2853" s="243"/>
      <c r="L2853" s="243"/>
      <c r="M2853" s="243"/>
      <c r="N2853" s="243"/>
      <c r="O2853" s="243"/>
      <c r="P2853" s="243"/>
      <c r="Q2853" s="243"/>
    </row>
    <row r="2854" spans="2:17">
      <c r="B2854" s="243"/>
      <c r="C2854" s="243"/>
      <c r="D2854" s="243"/>
      <c r="E2854" s="243"/>
      <c r="F2854" s="243"/>
      <c r="G2854" s="243"/>
      <c r="H2854" s="243"/>
      <c r="I2854" s="243"/>
      <c r="J2854" s="243"/>
      <c r="K2854" s="243"/>
      <c r="L2854" s="243"/>
      <c r="M2854" s="243"/>
      <c r="N2854" s="243"/>
      <c r="O2854" s="243"/>
      <c r="P2854" s="243"/>
      <c r="Q2854" s="243"/>
    </row>
    <row r="2855" spans="2:17">
      <c r="B2855" s="243"/>
      <c r="C2855" s="243"/>
      <c r="D2855" s="243"/>
      <c r="E2855" s="243"/>
      <c r="F2855" s="243"/>
      <c r="G2855" s="243"/>
      <c r="H2855" s="243"/>
      <c r="I2855" s="243"/>
      <c r="J2855" s="243"/>
      <c r="K2855" s="243"/>
      <c r="L2855" s="243"/>
      <c r="M2855" s="243"/>
      <c r="N2855" s="243"/>
      <c r="O2855" s="243"/>
      <c r="P2855" s="243"/>
      <c r="Q2855" s="243"/>
    </row>
    <row r="2856" spans="2:17">
      <c r="B2856" s="243"/>
      <c r="C2856" s="243"/>
      <c r="D2856" s="243"/>
      <c r="E2856" s="243"/>
      <c r="F2856" s="243"/>
      <c r="G2856" s="243"/>
      <c r="H2856" s="243"/>
      <c r="I2856" s="243"/>
      <c r="J2856" s="243"/>
      <c r="K2856" s="243"/>
      <c r="L2856" s="243"/>
      <c r="M2856" s="243"/>
      <c r="N2856" s="243"/>
      <c r="O2856" s="243"/>
      <c r="P2856" s="243"/>
      <c r="Q2856" s="243"/>
    </row>
    <row r="2857" spans="2:17">
      <c r="B2857" s="243"/>
      <c r="C2857" s="243"/>
      <c r="D2857" s="243"/>
      <c r="E2857" s="243"/>
      <c r="F2857" s="243"/>
      <c r="G2857" s="243"/>
      <c r="H2857" s="243"/>
      <c r="I2857" s="243"/>
      <c r="J2857" s="243"/>
      <c r="K2857" s="243"/>
      <c r="L2857" s="243"/>
      <c r="M2857" s="243"/>
      <c r="N2857" s="243"/>
      <c r="O2857" s="243"/>
      <c r="P2857" s="243"/>
      <c r="Q2857" s="243"/>
    </row>
    <row r="2858" spans="2:17">
      <c r="B2858" s="243"/>
      <c r="C2858" s="243"/>
      <c r="D2858" s="243"/>
      <c r="E2858" s="243"/>
      <c r="F2858" s="243"/>
      <c r="G2858" s="243"/>
      <c r="H2858" s="243"/>
      <c r="I2858" s="243"/>
      <c r="J2858" s="243"/>
      <c r="K2858" s="243"/>
      <c r="L2858" s="243"/>
      <c r="M2858" s="243"/>
      <c r="N2858" s="243"/>
      <c r="O2858" s="243"/>
      <c r="P2858" s="243"/>
      <c r="Q2858" s="243"/>
    </row>
    <row r="2859" spans="2:17">
      <c r="B2859" s="243"/>
      <c r="C2859" s="243"/>
      <c r="D2859" s="243"/>
      <c r="E2859" s="243"/>
      <c r="F2859" s="243"/>
      <c r="G2859" s="243"/>
      <c r="H2859" s="243"/>
      <c r="I2859" s="243"/>
      <c r="J2859" s="243"/>
      <c r="K2859" s="243"/>
      <c r="L2859" s="243"/>
      <c r="M2859" s="243"/>
      <c r="N2859" s="243"/>
      <c r="O2859" s="243"/>
      <c r="P2859" s="243"/>
      <c r="Q2859" s="243"/>
    </row>
    <row r="2860" spans="2:17">
      <c r="B2860" s="243"/>
      <c r="C2860" s="243"/>
      <c r="D2860" s="243"/>
      <c r="E2860" s="243"/>
      <c r="F2860" s="243"/>
      <c r="G2860" s="243"/>
      <c r="H2860" s="243"/>
      <c r="I2860" s="243"/>
      <c r="J2860" s="243"/>
      <c r="K2860" s="243"/>
      <c r="L2860" s="243"/>
      <c r="M2860" s="243"/>
      <c r="N2860" s="243"/>
      <c r="O2860" s="243"/>
      <c r="P2860" s="243"/>
      <c r="Q2860" s="243"/>
    </row>
    <row r="2861" spans="2:17">
      <c r="B2861" s="243"/>
      <c r="C2861" s="243"/>
      <c r="D2861" s="243"/>
      <c r="E2861" s="243"/>
      <c r="F2861" s="243"/>
      <c r="G2861" s="243"/>
      <c r="H2861" s="243"/>
      <c r="I2861" s="243"/>
      <c r="J2861" s="243"/>
      <c r="K2861" s="243"/>
      <c r="L2861" s="243"/>
      <c r="M2861" s="243"/>
      <c r="N2861" s="243"/>
      <c r="O2861" s="243"/>
      <c r="P2861" s="243"/>
      <c r="Q2861" s="243"/>
    </row>
    <row r="2862" spans="2:17">
      <c r="B2862" s="243"/>
      <c r="C2862" s="243"/>
      <c r="D2862" s="243"/>
      <c r="E2862" s="243"/>
      <c r="F2862" s="243"/>
      <c r="G2862" s="243"/>
      <c r="H2862" s="243"/>
      <c r="I2862" s="243"/>
      <c r="J2862" s="243"/>
      <c r="K2862" s="243"/>
      <c r="L2862" s="243"/>
      <c r="M2862" s="243"/>
      <c r="N2862" s="243"/>
      <c r="O2862" s="243"/>
      <c r="P2862" s="243"/>
      <c r="Q2862" s="243"/>
    </row>
    <row r="2863" spans="2:17">
      <c r="B2863" s="243"/>
      <c r="C2863" s="243"/>
      <c r="D2863" s="243"/>
      <c r="E2863" s="243"/>
      <c r="F2863" s="243"/>
      <c r="G2863" s="243"/>
      <c r="H2863" s="243"/>
      <c r="I2863" s="243"/>
      <c r="J2863" s="243"/>
      <c r="K2863" s="243"/>
      <c r="L2863" s="243"/>
      <c r="M2863" s="243"/>
      <c r="N2863" s="243"/>
      <c r="O2863" s="243"/>
      <c r="P2863" s="243"/>
      <c r="Q2863" s="243"/>
    </row>
    <row r="2864" spans="2:17">
      <c r="B2864" s="243"/>
      <c r="C2864" s="243"/>
      <c r="D2864" s="243"/>
      <c r="E2864" s="243"/>
      <c r="F2864" s="243"/>
      <c r="G2864" s="243"/>
      <c r="H2864" s="243"/>
      <c r="I2864" s="243"/>
      <c r="J2864" s="243"/>
      <c r="K2864" s="243"/>
      <c r="L2864" s="243"/>
      <c r="M2864" s="243"/>
      <c r="N2864" s="243"/>
      <c r="O2864" s="243"/>
      <c r="P2864" s="243"/>
      <c r="Q2864" s="243"/>
    </row>
    <row r="2865" spans="2:17">
      <c r="B2865" s="243"/>
      <c r="C2865" s="243"/>
      <c r="D2865" s="243"/>
      <c r="E2865" s="243"/>
      <c r="F2865" s="243"/>
      <c r="G2865" s="243"/>
      <c r="H2865" s="243"/>
      <c r="I2865" s="243"/>
      <c r="J2865" s="243"/>
      <c r="K2865" s="243"/>
      <c r="L2865" s="243"/>
      <c r="M2865" s="243"/>
      <c r="N2865" s="243"/>
      <c r="O2865" s="243"/>
      <c r="P2865" s="243"/>
      <c r="Q2865" s="243"/>
    </row>
    <row r="2866" spans="2:17">
      <c r="B2866" s="243"/>
      <c r="C2866" s="243"/>
      <c r="D2866" s="243"/>
      <c r="E2866" s="243"/>
      <c r="F2866" s="243"/>
      <c r="G2866" s="243"/>
      <c r="H2866" s="243"/>
      <c r="I2866" s="243"/>
      <c r="J2866" s="243"/>
      <c r="K2866" s="243"/>
      <c r="L2866" s="243"/>
      <c r="M2866" s="243"/>
      <c r="N2866" s="243"/>
      <c r="O2866" s="243"/>
      <c r="P2866" s="243"/>
      <c r="Q2866" s="243"/>
    </row>
    <row r="2867" spans="2:17">
      <c r="B2867" s="243"/>
      <c r="C2867" s="243"/>
      <c r="D2867" s="243"/>
      <c r="E2867" s="243"/>
      <c r="F2867" s="243"/>
      <c r="G2867" s="243"/>
      <c r="H2867" s="243"/>
      <c r="I2867" s="243"/>
      <c r="J2867" s="243"/>
      <c r="K2867" s="243"/>
      <c r="L2867" s="243"/>
      <c r="M2867" s="243"/>
      <c r="N2867" s="243"/>
      <c r="O2867" s="243"/>
      <c r="P2867" s="243"/>
      <c r="Q2867" s="243"/>
    </row>
    <row r="2868" spans="2:17">
      <c r="B2868" s="243"/>
      <c r="C2868" s="243"/>
      <c r="D2868" s="243"/>
      <c r="E2868" s="243"/>
      <c r="F2868" s="243"/>
      <c r="G2868" s="243"/>
      <c r="H2868" s="243"/>
      <c r="I2868" s="243"/>
      <c r="J2868" s="243"/>
      <c r="K2868" s="243"/>
      <c r="L2868" s="243"/>
      <c r="M2868" s="243"/>
      <c r="N2868" s="243"/>
      <c r="O2868" s="243"/>
      <c r="P2868" s="243"/>
      <c r="Q2868" s="243"/>
    </row>
    <row r="2869" spans="2:17">
      <c r="B2869" s="243"/>
      <c r="C2869" s="243"/>
      <c r="D2869" s="243"/>
      <c r="E2869" s="243"/>
      <c r="F2869" s="243"/>
      <c r="G2869" s="243"/>
      <c r="H2869" s="243"/>
      <c r="I2869" s="243"/>
      <c r="J2869" s="243"/>
      <c r="K2869" s="243"/>
      <c r="L2869" s="243"/>
      <c r="M2869" s="243"/>
      <c r="N2869" s="243"/>
      <c r="O2869" s="243"/>
      <c r="P2869" s="243"/>
      <c r="Q2869" s="243"/>
    </row>
    <row r="2870" spans="2:17">
      <c r="B2870" s="243"/>
      <c r="C2870" s="243"/>
      <c r="D2870" s="243"/>
      <c r="E2870" s="243"/>
      <c r="F2870" s="243"/>
      <c r="G2870" s="243"/>
      <c r="H2870" s="243"/>
      <c r="I2870" s="243"/>
      <c r="J2870" s="243"/>
      <c r="K2870" s="243"/>
      <c r="L2870" s="243"/>
      <c r="M2870" s="243"/>
      <c r="N2870" s="243"/>
      <c r="O2870" s="243"/>
      <c r="P2870" s="243"/>
      <c r="Q2870" s="243"/>
    </row>
    <row r="2871" spans="2:17">
      <c r="B2871" s="243"/>
      <c r="C2871" s="243"/>
      <c r="D2871" s="243"/>
      <c r="E2871" s="243"/>
      <c r="F2871" s="243"/>
      <c r="G2871" s="243"/>
      <c r="H2871" s="243"/>
      <c r="I2871" s="243"/>
      <c r="J2871" s="243"/>
      <c r="K2871" s="243"/>
      <c r="L2871" s="243"/>
      <c r="M2871" s="243"/>
      <c r="N2871" s="243"/>
      <c r="O2871" s="243"/>
      <c r="P2871" s="243"/>
      <c r="Q2871" s="243"/>
    </row>
    <row r="2872" spans="2:17">
      <c r="B2872" s="243"/>
      <c r="C2872" s="243"/>
      <c r="D2872" s="243"/>
      <c r="E2872" s="243"/>
      <c r="F2872" s="243"/>
      <c r="G2872" s="243"/>
      <c r="H2872" s="243"/>
      <c r="I2872" s="243"/>
      <c r="J2872" s="243"/>
      <c r="K2872" s="243"/>
      <c r="L2872" s="243"/>
      <c r="M2872" s="243"/>
      <c r="N2872" s="243"/>
      <c r="O2872" s="243"/>
      <c r="P2872" s="243"/>
      <c r="Q2872" s="243"/>
    </row>
    <row r="2873" spans="2:17">
      <c r="B2873" s="243"/>
      <c r="C2873" s="243"/>
      <c r="D2873" s="243"/>
      <c r="E2873" s="243"/>
      <c r="F2873" s="243"/>
      <c r="G2873" s="243"/>
      <c r="H2873" s="243"/>
      <c r="I2873" s="243"/>
      <c r="J2873" s="243"/>
      <c r="K2873" s="243"/>
      <c r="L2873" s="243"/>
      <c r="M2873" s="243"/>
      <c r="N2873" s="243"/>
      <c r="O2873" s="243"/>
      <c r="P2873" s="243"/>
      <c r="Q2873" s="243"/>
    </row>
    <row r="2874" spans="2:17">
      <c r="B2874" s="243"/>
      <c r="C2874" s="243"/>
      <c r="D2874" s="243"/>
      <c r="E2874" s="243"/>
      <c r="F2874" s="243"/>
      <c r="G2874" s="243"/>
      <c r="H2874" s="243"/>
      <c r="I2874" s="243"/>
      <c r="J2874" s="243"/>
      <c r="K2874" s="243"/>
      <c r="L2874" s="243"/>
      <c r="M2874" s="243"/>
      <c r="N2874" s="243"/>
      <c r="O2874" s="243"/>
      <c r="P2874" s="243"/>
      <c r="Q2874" s="243"/>
    </row>
    <row r="2875" spans="2:17">
      <c r="B2875" s="243"/>
      <c r="C2875" s="243"/>
      <c r="D2875" s="243"/>
      <c r="E2875" s="243"/>
      <c r="F2875" s="243"/>
      <c r="G2875" s="243"/>
      <c r="H2875" s="243"/>
      <c r="I2875" s="243"/>
      <c r="J2875" s="243"/>
      <c r="K2875" s="243"/>
      <c r="L2875" s="243"/>
      <c r="M2875" s="243"/>
      <c r="N2875" s="243"/>
      <c r="O2875" s="243"/>
      <c r="P2875" s="243"/>
      <c r="Q2875" s="243"/>
    </row>
    <row r="2876" spans="2:17">
      <c r="B2876" s="243"/>
      <c r="C2876" s="243"/>
      <c r="D2876" s="243"/>
      <c r="E2876" s="243"/>
      <c r="F2876" s="243"/>
      <c r="G2876" s="243"/>
      <c r="H2876" s="243"/>
      <c r="I2876" s="243"/>
      <c r="J2876" s="243"/>
      <c r="K2876" s="243"/>
      <c r="L2876" s="243"/>
      <c r="M2876" s="243"/>
      <c r="N2876" s="243"/>
      <c r="O2876" s="243"/>
      <c r="P2876" s="243"/>
      <c r="Q2876" s="243"/>
    </row>
    <row r="2877" spans="2:17">
      <c r="B2877" s="243"/>
      <c r="C2877" s="243"/>
      <c r="D2877" s="243"/>
      <c r="E2877" s="243"/>
      <c r="F2877" s="243"/>
      <c r="G2877" s="243"/>
      <c r="H2877" s="243"/>
      <c r="I2877" s="243"/>
      <c r="J2877" s="243"/>
      <c r="K2877" s="243"/>
      <c r="L2877" s="243"/>
      <c r="M2877" s="243"/>
      <c r="N2877" s="243"/>
      <c r="O2877" s="243"/>
      <c r="P2877" s="243"/>
      <c r="Q2877" s="243"/>
    </row>
    <row r="2878" spans="2:17">
      <c r="B2878" s="243"/>
      <c r="C2878" s="243"/>
      <c r="D2878" s="243"/>
      <c r="E2878" s="243"/>
      <c r="F2878" s="243"/>
      <c r="G2878" s="243"/>
      <c r="H2878" s="243"/>
      <c r="I2878" s="243"/>
      <c r="J2878" s="243"/>
      <c r="K2878" s="243"/>
      <c r="L2878" s="243"/>
      <c r="M2878" s="243"/>
      <c r="N2878" s="243"/>
      <c r="O2878" s="243"/>
      <c r="P2878" s="243"/>
      <c r="Q2878" s="243"/>
    </row>
    <row r="2879" spans="2:17">
      <c r="B2879" s="243"/>
      <c r="C2879" s="243"/>
      <c r="D2879" s="243"/>
      <c r="E2879" s="243"/>
      <c r="F2879" s="243"/>
      <c r="G2879" s="243"/>
      <c r="H2879" s="243"/>
      <c r="I2879" s="243"/>
      <c r="J2879" s="243"/>
      <c r="K2879" s="243"/>
      <c r="L2879" s="243"/>
      <c r="M2879" s="243"/>
      <c r="N2879" s="243"/>
      <c r="O2879" s="243"/>
      <c r="P2879" s="243"/>
      <c r="Q2879" s="243"/>
    </row>
    <row r="2880" spans="2:17">
      <c r="B2880" s="243"/>
      <c r="C2880" s="243"/>
      <c r="D2880" s="243"/>
      <c r="E2880" s="243"/>
      <c r="F2880" s="243"/>
      <c r="G2880" s="243"/>
      <c r="H2880" s="243"/>
      <c r="I2880" s="243"/>
      <c r="J2880" s="243"/>
      <c r="K2880" s="243"/>
      <c r="L2880" s="243"/>
      <c r="M2880" s="243"/>
      <c r="N2880" s="243"/>
      <c r="O2880" s="243"/>
      <c r="P2880" s="243"/>
      <c r="Q2880" s="243"/>
    </row>
    <row r="2881" spans="2:17">
      <c r="B2881" s="243"/>
      <c r="C2881" s="243"/>
      <c r="D2881" s="243"/>
      <c r="E2881" s="243"/>
      <c r="F2881" s="243"/>
      <c r="G2881" s="243"/>
      <c r="H2881" s="243"/>
      <c r="I2881" s="243"/>
      <c r="J2881" s="243"/>
      <c r="K2881" s="243"/>
      <c r="L2881" s="243"/>
      <c r="M2881" s="243"/>
      <c r="N2881" s="243"/>
      <c r="O2881" s="243"/>
      <c r="P2881" s="243"/>
      <c r="Q2881" s="243"/>
    </row>
    <row r="2882" spans="2:17">
      <c r="B2882" s="243"/>
      <c r="C2882" s="243"/>
      <c r="D2882" s="243"/>
      <c r="E2882" s="243"/>
      <c r="F2882" s="243"/>
      <c r="G2882" s="243"/>
      <c r="H2882" s="243"/>
      <c r="I2882" s="243"/>
      <c r="J2882" s="243"/>
      <c r="K2882" s="243"/>
      <c r="L2882" s="243"/>
      <c r="M2882" s="243"/>
      <c r="N2882" s="243"/>
      <c r="O2882" s="243"/>
      <c r="P2882" s="243"/>
      <c r="Q2882" s="243"/>
    </row>
    <row r="2883" spans="2:17">
      <c r="B2883" s="243"/>
      <c r="C2883" s="243"/>
      <c r="D2883" s="243"/>
      <c r="E2883" s="243"/>
      <c r="F2883" s="243"/>
      <c r="G2883" s="243"/>
      <c r="H2883" s="243"/>
      <c r="I2883" s="243"/>
      <c r="J2883" s="243"/>
      <c r="K2883" s="243"/>
      <c r="L2883" s="243"/>
      <c r="M2883" s="243"/>
      <c r="N2883" s="243"/>
      <c r="O2883" s="243"/>
      <c r="P2883" s="243"/>
      <c r="Q2883" s="243"/>
    </row>
    <row r="2884" spans="2:17">
      <c r="B2884" s="243"/>
      <c r="C2884" s="243"/>
      <c r="D2884" s="243"/>
      <c r="E2884" s="243"/>
      <c r="F2884" s="243"/>
      <c r="G2884" s="243"/>
      <c r="H2884" s="243"/>
      <c r="I2884" s="243"/>
      <c r="J2884" s="243"/>
      <c r="K2884" s="243"/>
      <c r="L2884" s="243"/>
      <c r="M2884" s="243"/>
      <c r="N2884" s="243"/>
      <c r="O2884" s="243"/>
      <c r="P2884" s="243"/>
      <c r="Q2884" s="243"/>
    </row>
    <row r="2885" spans="2:17">
      <c r="B2885" s="243"/>
      <c r="C2885" s="243"/>
      <c r="D2885" s="243"/>
      <c r="E2885" s="243"/>
      <c r="F2885" s="243"/>
      <c r="G2885" s="243"/>
      <c r="H2885" s="243"/>
      <c r="I2885" s="243"/>
      <c r="J2885" s="243"/>
      <c r="K2885" s="243"/>
      <c r="L2885" s="243"/>
      <c r="M2885" s="243"/>
      <c r="N2885" s="243"/>
      <c r="O2885" s="243"/>
      <c r="P2885" s="243"/>
      <c r="Q2885" s="243"/>
    </row>
    <row r="2886" spans="2:17">
      <c r="B2886" s="243"/>
      <c r="C2886" s="243"/>
      <c r="D2886" s="243"/>
      <c r="E2886" s="243"/>
      <c r="F2886" s="243"/>
      <c r="G2886" s="243"/>
      <c r="H2886" s="243"/>
      <c r="I2886" s="243"/>
      <c r="J2886" s="243"/>
      <c r="K2886" s="243"/>
      <c r="L2886" s="243"/>
      <c r="M2886" s="243"/>
      <c r="N2886" s="243"/>
      <c r="O2886" s="243"/>
      <c r="P2886" s="243"/>
      <c r="Q2886" s="243"/>
    </row>
    <row r="2887" spans="2:17">
      <c r="B2887" s="243"/>
      <c r="C2887" s="243"/>
      <c r="D2887" s="243"/>
      <c r="E2887" s="243"/>
      <c r="F2887" s="243"/>
      <c r="G2887" s="243"/>
      <c r="H2887" s="243"/>
      <c r="I2887" s="243"/>
      <c r="J2887" s="243"/>
      <c r="K2887" s="243"/>
      <c r="L2887" s="243"/>
      <c r="M2887" s="243"/>
      <c r="N2887" s="243"/>
      <c r="O2887" s="243"/>
      <c r="P2887" s="243"/>
      <c r="Q2887" s="243"/>
    </row>
    <row r="2888" spans="2:17">
      <c r="B2888" s="243"/>
      <c r="C2888" s="243"/>
      <c r="D2888" s="243"/>
      <c r="E2888" s="243"/>
      <c r="F2888" s="243"/>
      <c r="G2888" s="243"/>
      <c r="H2888" s="243"/>
      <c r="I2888" s="243"/>
      <c r="J2888" s="243"/>
      <c r="K2888" s="243"/>
      <c r="L2888" s="243"/>
      <c r="M2888" s="243"/>
      <c r="N2888" s="243"/>
      <c r="O2888" s="243"/>
      <c r="P2888" s="243"/>
      <c r="Q2888" s="243"/>
    </row>
    <row r="2889" spans="2:17">
      <c r="B2889" s="243"/>
      <c r="C2889" s="243"/>
      <c r="D2889" s="243"/>
      <c r="E2889" s="243"/>
      <c r="F2889" s="243"/>
      <c r="G2889" s="243"/>
      <c r="H2889" s="243"/>
      <c r="I2889" s="243"/>
      <c r="J2889" s="243"/>
      <c r="K2889" s="243"/>
      <c r="L2889" s="243"/>
      <c r="M2889" s="243"/>
      <c r="N2889" s="243"/>
      <c r="O2889" s="243"/>
      <c r="P2889" s="243"/>
      <c r="Q2889" s="243"/>
    </row>
    <row r="2890" spans="2:17">
      <c r="B2890" s="243"/>
      <c r="C2890" s="243"/>
      <c r="D2890" s="243"/>
      <c r="E2890" s="243"/>
      <c r="F2890" s="243"/>
      <c r="G2890" s="243"/>
      <c r="H2890" s="243"/>
      <c r="I2890" s="243"/>
      <c r="J2890" s="243"/>
      <c r="K2890" s="243"/>
      <c r="L2890" s="243"/>
      <c r="M2890" s="243"/>
      <c r="N2890" s="243"/>
      <c r="O2890" s="243"/>
      <c r="P2890" s="243"/>
      <c r="Q2890" s="243"/>
    </row>
    <row r="2891" spans="2:17">
      <c r="B2891" s="243"/>
      <c r="C2891" s="243"/>
      <c r="D2891" s="243"/>
      <c r="E2891" s="243"/>
      <c r="F2891" s="243"/>
      <c r="G2891" s="243"/>
      <c r="H2891" s="243"/>
      <c r="I2891" s="243"/>
      <c r="J2891" s="243"/>
      <c r="K2891" s="243"/>
      <c r="L2891" s="243"/>
      <c r="M2891" s="243"/>
      <c r="N2891" s="243"/>
      <c r="O2891" s="243"/>
      <c r="P2891" s="243"/>
      <c r="Q2891" s="243"/>
    </row>
    <row r="2892" spans="2:17">
      <c r="B2892" s="243"/>
      <c r="C2892" s="243"/>
      <c r="D2892" s="243"/>
      <c r="E2892" s="243"/>
      <c r="F2892" s="243"/>
      <c r="G2892" s="243"/>
      <c r="H2892" s="243"/>
      <c r="I2892" s="243"/>
      <c r="J2892" s="243"/>
      <c r="K2892" s="243"/>
      <c r="L2892" s="243"/>
      <c r="M2892" s="243"/>
      <c r="N2892" s="243"/>
      <c r="O2892" s="243"/>
      <c r="P2892" s="243"/>
      <c r="Q2892" s="243"/>
    </row>
    <row r="2893" spans="2:17">
      <c r="B2893" s="243"/>
      <c r="C2893" s="243"/>
      <c r="D2893" s="243"/>
      <c r="E2893" s="243"/>
      <c r="F2893" s="243"/>
      <c r="G2893" s="243"/>
      <c r="H2893" s="243"/>
      <c r="I2893" s="243"/>
      <c r="J2893" s="243"/>
      <c r="K2893" s="243"/>
      <c r="L2893" s="243"/>
      <c r="M2893" s="243"/>
      <c r="N2893" s="243"/>
      <c r="O2893" s="243"/>
      <c r="P2893" s="243"/>
      <c r="Q2893" s="243"/>
    </row>
    <row r="2894" spans="2:17">
      <c r="B2894" s="243"/>
      <c r="C2894" s="243"/>
      <c r="D2894" s="243"/>
      <c r="E2894" s="243"/>
      <c r="F2894" s="243"/>
      <c r="G2894" s="243"/>
      <c r="H2894" s="243"/>
      <c r="I2894" s="243"/>
      <c r="J2894" s="243"/>
      <c r="K2894" s="243"/>
      <c r="L2894" s="243"/>
      <c r="M2894" s="243"/>
      <c r="N2894" s="243"/>
      <c r="O2894" s="243"/>
      <c r="P2894" s="243"/>
      <c r="Q2894" s="243"/>
    </row>
    <row r="2895" spans="2:17">
      <c r="B2895" s="243"/>
      <c r="C2895" s="243"/>
      <c r="D2895" s="243"/>
      <c r="E2895" s="243"/>
      <c r="F2895" s="243"/>
      <c r="G2895" s="243"/>
      <c r="H2895" s="243"/>
      <c r="I2895" s="243"/>
      <c r="J2895" s="243"/>
      <c r="K2895" s="243"/>
      <c r="L2895" s="243"/>
      <c r="M2895" s="243"/>
      <c r="N2895" s="243"/>
      <c r="O2895" s="243"/>
      <c r="P2895" s="243"/>
      <c r="Q2895" s="243"/>
    </row>
    <row r="2896" spans="2:17">
      <c r="B2896" s="243"/>
      <c r="C2896" s="243"/>
      <c r="D2896" s="243"/>
      <c r="E2896" s="243"/>
      <c r="F2896" s="243"/>
      <c r="G2896" s="243"/>
      <c r="H2896" s="243"/>
      <c r="I2896" s="243"/>
      <c r="J2896" s="243"/>
      <c r="K2896" s="243"/>
      <c r="L2896" s="243"/>
      <c r="M2896" s="243"/>
      <c r="N2896" s="243"/>
      <c r="O2896" s="243"/>
      <c r="P2896" s="243"/>
      <c r="Q2896" s="243"/>
    </row>
    <row r="2897" spans="2:17">
      <c r="B2897" s="243"/>
      <c r="C2897" s="243"/>
      <c r="D2897" s="243"/>
      <c r="E2897" s="243"/>
      <c r="F2897" s="243"/>
      <c r="G2897" s="243"/>
      <c r="H2897" s="243"/>
      <c r="I2897" s="243"/>
      <c r="J2897" s="243"/>
      <c r="K2897" s="243"/>
      <c r="L2897" s="243"/>
      <c r="M2897" s="243"/>
      <c r="N2897" s="243"/>
      <c r="O2897" s="243"/>
      <c r="P2897" s="243"/>
      <c r="Q2897" s="243"/>
    </row>
    <row r="2898" spans="2:17">
      <c r="B2898" s="243"/>
      <c r="C2898" s="243"/>
      <c r="D2898" s="243"/>
      <c r="E2898" s="243"/>
      <c r="F2898" s="243"/>
      <c r="G2898" s="243"/>
      <c r="H2898" s="243"/>
      <c r="I2898" s="243"/>
      <c r="J2898" s="243"/>
      <c r="K2898" s="243"/>
      <c r="L2898" s="243"/>
      <c r="M2898" s="243"/>
      <c r="N2898" s="243"/>
      <c r="O2898" s="243"/>
      <c r="P2898" s="243"/>
      <c r="Q2898" s="243"/>
    </row>
    <row r="2899" spans="2:17">
      <c r="B2899" s="243"/>
      <c r="C2899" s="243"/>
      <c r="D2899" s="243"/>
      <c r="E2899" s="243"/>
      <c r="F2899" s="243"/>
      <c r="G2899" s="243"/>
      <c r="H2899" s="243"/>
      <c r="I2899" s="243"/>
      <c r="J2899" s="243"/>
      <c r="K2899" s="243"/>
      <c r="L2899" s="243"/>
      <c r="M2899" s="243"/>
      <c r="N2899" s="243"/>
      <c r="O2899" s="243"/>
      <c r="P2899" s="243"/>
      <c r="Q2899" s="243"/>
    </row>
    <row r="2900" spans="2:17">
      <c r="B2900" s="243"/>
      <c r="C2900" s="243"/>
      <c r="D2900" s="243"/>
      <c r="E2900" s="243"/>
      <c r="F2900" s="243"/>
      <c r="G2900" s="243"/>
      <c r="H2900" s="243"/>
      <c r="I2900" s="243"/>
      <c r="J2900" s="243"/>
      <c r="K2900" s="243"/>
      <c r="L2900" s="243"/>
      <c r="M2900" s="243"/>
      <c r="N2900" s="243"/>
      <c r="O2900" s="243"/>
      <c r="P2900" s="243"/>
      <c r="Q2900" s="243"/>
    </row>
    <row r="2901" spans="2:17">
      <c r="B2901" s="243"/>
      <c r="C2901" s="243"/>
      <c r="D2901" s="243"/>
      <c r="E2901" s="243"/>
      <c r="F2901" s="243"/>
      <c r="G2901" s="243"/>
      <c r="H2901" s="243"/>
      <c r="I2901" s="243"/>
      <c r="J2901" s="243"/>
      <c r="K2901" s="243"/>
      <c r="L2901" s="243"/>
      <c r="M2901" s="243"/>
      <c r="N2901" s="243"/>
      <c r="O2901" s="243"/>
      <c r="P2901" s="243"/>
      <c r="Q2901" s="243"/>
    </row>
    <row r="2902" spans="2:17">
      <c r="B2902" s="243"/>
      <c r="C2902" s="243"/>
      <c r="D2902" s="243"/>
      <c r="E2902" s="243"/>
      <c r="F2902" s="243"/>
      <c r="G2902" s="243"/>
      <c r="H2902" s="243"/>
      <c r="I2902" s="243"/>
      <c r="J2902" s="243"/>
      <c r="K2902" s="243"/>
      <c r="L2902" s="243"/>
      <c r="M2902" s="243"/>
      <c r="N2902" s="243"/>
      <c r="O2902" s="243"/>
      <c r="P2902" s="243"/>
      <c r="Q2902" s="243"/>
    </row>
    <row r="2903" spans="2:17">
      <c r="B2903" s="243"/>
      <c r="C2903" s="243"/>
      <c r="D2903" s="243"/>
      <c r="E2903" s="243"/>
      <c r="F2903" s="243"/>
      <c r="G2903" s="243"/>
      <c r="H2903" s="243"/>
      <c r="I2903" s="243"/>
      <c r="J2903" s="243"/>
      <c r="K2903" s="243"/>
      <c r="L2903" s="243"/>
      <c r="M2903" s="243"/>
      <c r="N2903" s="243"/>
      <c r="O2903" s="243"/>
      <c r="P2903" s="243"/>
      <c r="Q2903" s="243"/>
    </row>
    <row r="2904" spans="2:17">
      <c r="B2904" s="243"/>
      <c r="C2904" s="243"/>
      <c r="D2904" s="243"/>
      <c r="E2904" s="243"/>
      <c r="F2904" s="243"/>
      <c r="G2904" s="243"/>
      <c r="H2904" s="243"/>
      <c r="I2904" s="243"/>
      <c r="J2904" s="243"/>
      <c r="K2904" s="243"/>
      <c r="L2904" s="243"/>
      <c r="M2904" s="243"/>
      <c r="N2904" s="243"/>
      <c r="O2904" s="243"/>
      <c r="P2904" s="243"/>
      <c r="Q2904" s="243"/>
    </row>
    <row r="2905" spans="2:17">
      <c r="B2905" s="243"/>
      <c r="C2905" s="243"/>
      <c r="D2905" s="243"/>
      <c r="E2905" s="243"/>
      <c r="F2905" s="243"/>
      <c r="G2905" s="243"/>
      <c r="H2905" s="243"/>
      <c r="I2905" s="243"/>
      <c r="J2905" s="243"/>
      <c r="K2905" s="243"/>
      <c r="L2905" s="243"/>
      <c r="M2905" s="243"/>
      <c r="N2905" s="243"/>
      <c r="O2905" s="243"/>
      <c r="P2905" s="243"/>
      <c r="Q2905" s="243"/>
    </row>
    <row r="2906" spans="2:17">
      <c r="B2906" s="243"/>
      <c r="C2906" s="243"/>
      <c r="D2906" s="243"/>
      <c r="E2906" s="243"/>
      <c r="F2906" s="243"/>
      <c r="G2906" s="243"/>
      <c r="H2906" s="243"/>
      <c r="I2906" s="243"/>
      <c r="J2906" s="243"/>
      <c r="K2906" s="243"/>
      <c r="L2906" s="243"/>
      <c r="M2906" s="243"/>
      <c r="N2906" s="243"/>
      <c r="O2906" s="243"/>
      <c r="P2906" s="243"/>
      <c r="Q2906" s="243"/>
    </row>
    <row r="2907" spans="2:17">
      <c r="B2907" s="243"/>
      <c r="C2907" s="243"/>
      <c r="D2907" s="243"/>
      <c r="E2907" s="243"/>
      <c r="F2907" s="243"/>
      <c r="G2907" s="243"/>
      <c r="H2907" s="243"/>
      <c r="I2907" s="243"/>
      <c r="J2907" s="243"/>
      <c r="K2907" s="243"/>
      <c r="L2907" s="243"/>
      <c r="M2907" s="243"/>
      <c r="N2907" s="243"/>
      <c r="O2907" s="243"/>
      <c r="P2907" s="243"/>
      <c r="Q2907" s="243"/>
    </row>
    <row r="2908" spans="2:17">
      <c r="B2908" s="243"/>
      <c r="C2908" s="243"/>
      <c r="D2908" s="243"/>
      <c r="E2908" s="243"/>
      <c r="F2908" s="243"/>
      <c r="G2908" s="243"/>
      <c r="H2908" s="243"/>
      <c r="I2908" s="243"/>
      <c r="J2908" s="243"/>
      <c r="K2908" s="243"/>
      <c r="L2908" s="243"/>
      <c r="M2908" s="243"/>
      <c r="N2908" s="243"/>
      <c r="O2908" s="243"/>
      <c r="P2908" s="243"/>
      <c r="Q2908" s="243"/>
    </row>
    <row r="2909" spans="2:17">
      <c r="B2909" s="243"/>
      <c r="C2909" s="243"/>
      <c r="D2909" s="243"/>
      <c r="E2909" s="243"/>
      <c r="F2909" s="243"/>
      <c r="G2909" s="243"/>
      <c r="H2909" s="243"/>
      <c r="I2909" s="243"/>
      <c r="J2909" s="243"/>
      <c r="K2909" s="243"/>
      <c r="L2909" s="243"/>
      <c r="M2909" s="243"/>
      <c r="N2909" s="243"/>
      <c r="O2909" s="243"/>
      <c r="P2909" s="243"/>
      <c r="Q2909" s="243"/>
    </row>
    <row r="2910" spans="2:17">
      <c r="B2910" s="243"/>
      <c r="C2910" s="243"/>
      <c r="D2910" s="243"/>
      <c r="E2910" s="243"/>
      <c r="F2910" s="243"/>
      <c r="G2910" s="243"/>
      <c r="H2910" s="243"/>
      <c r="I2910" s="243"/>
      <c r="J2910" s="243"/>
      <c r="K2910" s="243"/>
      <c r="L2910" s="243"/>
      <c r="M2910" s="243"/>
      <c r="N2910" s="243"/>
      <c r="O2910" s="243"/>
      <c r="P2910" s="243"/>
      <c r="Q2910" s="243"/>
    </row>
    <row r="2911" spans="2:17">
      <c r="B2911" s="243"/>
      <c r="C2911" s="243"/>
      <c r="D2911" s="243"/>
      <c r="E2911" s="243"/>
      <c r="F2911" s="243"/>
      <c r="G2911" s="243"/>
      <c r="H2911" s="243"/>
      <c r="I2911" s="243"/>
      <c r="J2911" s="243"/>
      <c r="K2911" s="243"/>
      <c r="L2911" s="243"/>
      <c r="M2911" s="243"/>
      <c r="N2911" s="243"/>
      <c r="O2911" s="243"/>
      <c r="P2911" s="243"/>
      <c r="Q2911" s="243"/>
    </row>
    <row r="2912" spans="2:17">
      <c r="B2912" s="243"/>
      <c r="C2912" s="243"/>
      <c r="D2912" s="243"/>
      <c r="E2912" s="243"/>
      <c r="F2912" s="243"/>
      <c r="G2912" s="243"/>
      <c r="H2912" s="243"/>
      <c r="I2912" s="243"/>
      <c r="J2912" s="243"/>
      <c r="K2912" s="243"/>
      <c r="L2912" s="243"/>
      <c r="M2912" s="243"/>
      <c r="N2912" s="243"/>
      <c r="O2912" s="243"/>
      <c r="P2912" s="243"/>
      <c r="Q2912" s="243"/>
    </row>
    <row r="2913" spans="2:17">
      <c r="B2913" s="243"/>
      <c r="C2913" s="243"/>
      <c r="D2913" s="243"/>
      <c r="E2913" s="243"/>
      <c r="F2913" s="243"/>
      <c r="G2913" s="243"/>
      <c r="H2913" s="243"/>
      <c r="I2913" s="243"/>
      <c r="J2913" s="243"/>
      <c r="K2913" s="243"/>
      <c r="L2913" s="243"/>
      <c r="M2913" s="243"/>
      <c r="N2913" s="243"/>
      <c r="O2913" s="243"/>
      <c r="P2913" s="243"/>
      <c r="Q2913" s="243"/>
    </row>
    <row r="2914" spans="2:17">
      <c r="B2914" s="243"/>
      <c r="C2914" s="243"/>
      <c r="D2914" s="243"/>
      <c r="E2914" s="243"/>
      <c r="F2914" s="243"/>
      <c r="G2914" s="243"/>
      <c r="H2914" s="243"/>
      <c r="I2914" s="243"/>
      <c r="J2914" s="243"/>
      <c r="K2914" s="243"/>
      <c r="L2914" s="243"/>
      <c r="M2914" s="243"/>
      <c r="N2914" s="243"/>
      <c r="O2914" s="243"/>
      <c r="P2914" s="243"/>
      <c r="Q2914" s="243"/>
    </row>
    <row r="2915" spans="2:17">
      <c r="B2915" s="243"/>
      <c r="C2915" s="243"/>
      <c r="D2915" s="243"/>
      <c r="E2915" s="243"/>
      <c r="F2915" s="243"/>
      <c r="G2915" s="243"/>
      <c r="H2915" s="243"/>
      <c r="I2915" s="243"/>
      <c r="J2915" s="243"/>
      <c r="K2915" s="243"/>
      <c r="L2915" s="243"/>
      <c r="M2915" s="243"/>
      <c r="N2915" s="243"/>
      <c r="O2915" s="243"/>
      <c r="P2915" s="243"/>
      <c r="Q2915" s="243"/>
    </row>
    <row r="2916" spans="2:17">
      <c r="B2916" s="243"/>
      <c r="C2916" s="243"/>
      <c r="D2916" s="243"/>
      <c r="E2916" s="243"/>
      <c r="F2916" s="243"/>
      <c r="G2916" s="243"/>
      <c r="H2916" s="243"/>
      <c r="I2916" s="243"/>
      <c r="J2916" s="243"/>
      <c r="K2916" s="243"/>
      <c r="L2916" s="243"/>
      <c r="M2916" s="243"/>
      <c r="N2916" s="243"/>
      <c r="O2916" s="243"/>
      <c r="P2916" s="243"/>
      <c r="Q2916" s="243"/>
    </row>
    <row r="2917" spans="2:17">
      <c r="B2917" s="243"/>
      <c r="C2917" s="243"/>
      <c r="D2917" s="243"/>
      <c r="E2917" s="243"/>
      <c r="F2917" s="243"/>
      <c r="G2917" s="243"/>
      <c r="H2917" s="243"/>
      <c r="I2917" s="243"/>
      <c r="J2917" s="243"/>
      <c r="K2917" s="243"/>
      <c r="L2917" s="243"/>
      <c r="M2917" s="243"/>
      <c r="N2917" s="243"/>
      <c r="O2917" s="243"/>
      <c r="P2917" s="243"/>
      <c r="Q2917" s="243"/>
    </row>
    <row r="2918" spans="2:17">
      <c r="B2918" s="243"/>
      <c r="C2918" s="243"/>
      <c r="D2918" s="243"/>
      <c r="E2918" s="243"/>
      <c r="F2918" s="243"/>
      <c r="G2918" s="243"/>
      <c r="H2918" s="243"/>
      <c r="I2918" s="243"/>
      <c r="J2918" s="243"/>
      <c r="K2918" s="243"/>
      <c r="L2918" s="243"/>
      <c r="M2918" s="243"/>
      <c r="N2918" s="243"/>
      <c r="O2918" s="243"/>
      <c r="P2918" s="243"/>
      <c r="Q2918" s="243"/>
    </row>
    <row r="2919" spans="2:17">
      <c r="B2919" s="243"/>
      <c r="C2919" s="243"/>
      <c r="D2919" s="243"/>
      <c r="E2919" s="243"/>
      <c r="F2919" s="243"/>
      <c r="G2919" s="243"/>
      <c r="H2919" s="243"/>
      <c r="I2919" s="243"/>
      <c r="J2919" s="243"/>
      <c r="K2919" s="243"/>
      <c r="L2919" s="243"/>
      <c r="M2919" s="243"/>
      <c r="N2919" s="243"/>
      <c r="O2919" s="243"/>
      <c r="P2919" s="243"/>
      <c r="Q2919" s="243"/>
    </row>
    <row r="2920" spans="2:17">
      <c r="B2920" s="243"/>
      <c r="C2920" s="243"/>
      <c r="D2920" s="243"/>
      <c r="E2920" s="243"/>
      <c r="F2920" s="243"/>
      <c r="G2920" s="243"/>
      <c r="H2920" s="243"/>
      <c r="I2920" s="243"/>
      <c r="J2920" s="243"/>
      <c r="K2920" s="243"/>
      <c r="L2920" s="243"/>
      <c r="M2920" s="243"/>
      <c r="N2920" s="243"/>
      <c r="O2920" s="243"/>
      <c r="P2920" s="243"/>
      <c r="Q2920" s="243"/>
    </row>
    <row r="2921" spans="2:17">
      <c r="B2921" s="243"/>
      <c r="C2921" s="243"/>
      <c r="D2921" s="243"/>
      <c r="E2921" s="243"/>
      <c r="F2921" s="243"/>
      <c r="G2921" s="243"/>
      <c r="H2921" s="243"/>
      <c r="I2921" s="243"/>
      <c r="J2921" s="243"/>
      <c r="K2921" s="243"/>
      <c r="L2921" s="243"/>
      <c r="M2921" s="243"/>
      <c r="N2921" s="243"/>
      <c r="O2921" s="243"/>
      <c r="P2921" s="243"/>
      <c r="Q2921" s="243"/>
    </row>
    <row r="2922" spans="2:17">
      <c r="B2922" s="243"/>
      <c r="C2922" s="243"/>
      <c r="D2922" s="243"/>
      <c r="E2922" s="243"/>
      <c r="F2922" s="243"/>
      <c r="G2922" s="243"/>
      <c r="H2922" s="243"/>
      <c r="I2922" s="243"/>
      <c r="J2922" s="243"/>
      <c r="K2922" s="243"/>
      <c r="L2922" s="243"/>
      <c r="M2922" s="243"/>
      <c r="N2922" s="243"/>
      <c r="O2922" s="243"/>
      <c r="P2922" s="243"/>
      <c r="Q2922" s="243"/>
    </row>
    <row r="2923" spans="2:17">
      <c r="B2923" s="243"/>
      <c r="C2923" s="243"/>
      <c r="D2923" s="243"/>
      <c r="E2923" s="243"/>
      <c r="F2923" s="243"/>
      <c r="G2923" s="243"/>
      <c r="H2923" s="243"/>
      <c r="I2923" s="243"/>
      <c r="J2923" s="243"/>
      <c r="K2923" s="243"/>
      <c r="L2923" s="243"/>
      <c r="M2923" s="243"/>
      <c r="N2923" s="243"/>
      <c r="O2923" s="243"/>
      <c r="P2923" s="243"/>
      <c r="Q2923" s="243"/>
    </row>
    <row r="2924" spans="2:17">
      <c r="B2924" s="243"/>
      <c r="C2924" s="243"/>
      <c r="D2924" s="243"/>
      <c r="E2924" s="243"/>
      <c r="F2924" s="243"/>
      <c r="G2924" s="243"/>
      <c r="H2924" s="243"/>
      <c r="I2924" s="243"/>
      <c r="J2924" s="243"/>
      <c r="K2924" s="243"/>
      <c r="L2924" s="243"/>
      <c r="M2924" s="243"/>
      <c r="N2924" s="243"/>
      <c r="O2924" s="243"/>
      <c r="P2924" s="243"/>
      <c r="Q2924" s="243"/>
    </row>
    <row r="2925" spans="2:17">
      <c r="B2925" s="243"/>
      <c r="C2925" s="243"/>
      <c r="D2925" s="243"/>
      <c r="E2925" s="243"/>
      <c r="F2925" s="243"/>
      <c r="G2925" s="243"/>
      <c r="H2925" s="243"/>
      <c r="I2925" s="243"/>
      <c r="J2925" s="243"/>
      <c r="K2925" s="243"/>
      <c r="L2925" s="243"/>
      <c r="M2925" s="243"/>
      <c r="N2925" s="243"/>
      <c r="O2925" s="243"/>
      <c r="P2925" s="243"/>
      <c r="Q2925" s="243"/>
    </row>
    <row r="2926" spans="2:17">
      <c r="B2926" s="243"/>
      <c r="C2926" s="243"/>
      <c r="D2926" s="243"/>
      <c r="E2926" s="243"/>
      <c r="F2926" s="243"/>
      <c r="G2926" s="243"/>
      <c r="H2926" s="243"/>
      <c r="I2926" s="243"/>
      <c r="J2926" s="243"/>
      <c r="K2926" s="243"/>
      <c r="L2926" s="243"/>
      <c r="M2926" s="243"/>
      <c r="N2926" s="243"/>
      <c r="O2926" s="243"/>
      <c r="P2926" s="243"/>
      <c r="Q2926" s="243"/>
    </row>
    <row r="2927" spans="2:17">
      <c r="B2927" s="243"/>
      <c r="C2927" s="243"/>
      <c r="D2927" s="243"/>
      <c r="E2927" s="243"/>
      <c r="F2927" s="243"/>
      <c r="G2927" s="243"/>
      <c r="H2927" s="243"/>
      <c r="I2927" s="243"/>
      <c r="J2927" s="243"/>
      <c r="K2927" s="243"/>
      <c r="L2927" s="243"/>
      <c r="M2927" s="243"/>
      <c r="N2927" s="243"/>
      <c r="O2927" s="243"/>
      <c r="P2927" s="243"/>
      <c r="Q2927" s="243"/>
    </row>
    <row r="2928" spans="2:17">
      <c r="B2928" s="243"/>
      <c r="C2928" s="243"/>
      <c r="D2928" s="243"/>
      <c r="E2928" s="243"/>
      <c r="F2928" s="243"/>
      <c r="G2928" s="243"/>
      <c r="H2928" s="243"/>
      <c r="I2928" s="243"/>
      <c r="J2928" s="243"/>
      <c r="K2928" s="243"/>
      <c r="L2928" s="243"/>
      <c r="M2928" s="243"/>
      <c r="N2928" s="243"/>
      <c r="O2928" s="243"/>
      <c r="P2928" s="243"/>
      <c r="Q2928" s="243"/>
    </row>
    <row r="2929" spans="2:17">
      <c r="B2929" s="243"/>
      <c r="C2929" s="243"/>
      <c r="D2929" s="243"/>
      <c r="E2929" s="243"/>
      <c r="F2929" s="243"/>
      <c r="G2929" s="243"/>
      <c r="H2929" s="243"/>
      <c r="I2929" s="243"/>
      <c r="J2929" s="243"/>
      <c r="K2929" s="243"/>
      <c r="L2929" s="243"/>
      <c r="M2929" s="243"/>
      <c r="N2929" s="243"/>
      <c r="O2929" s="243"/>
      <c r="P2929" s="243"/>
      <c r="Q2929" s="243"/>
    </row>
    <row r="2930" spans="2:17">
      <c r="B2930" s="243"/>
      <c r="C2930" s="243"/>
      <c r="D2930" s="243"/>
      <c r="E2930" s="243"/>
      <c r="F2930" s="243"/>
      <c r="G2930" s="243"/>
      <c r="H2930" s="243"/>
      <c r="I2930" s="243"/>
      <c r="J2930" s="243"/>
      <c r="K2930" s="243"/>
      <c r="L2930" s="243"/>
      <c r="M2930" s="243"/>
      <c r="N2930" s="243"/>
      <c r="O2930" s="243"/>
      <c r="P2930" s="243"/>
      <c r="Q2930" s="243"/>
    </row>
    <row r="2931" spans="2:17">
      <c r="B2931" s="243"/>
      <c r="C2931" s="243"/>
      <c r="D2931" s="243"/>
      <c r="E2931" s="243"/>
      <c r="F2931" s="243"/>
      <c r="G2931" s="243"/>
      <c r="H2931" s="243"/>
      <c r="I2931" s="243"/>
      <c r="J2931" s="243"/>
      <c r="K2931" s="243"/>
      <c r="L2931" s="243"/>
      <c r="M2931" s="243"/>
      <c r="N2931" s="243"/>
      <c r="O2931" s="243"/>
      <c r="P2931" s="243"/>
      <c r="Q2931" s="243"/>
    </row>
    <row r="2932" spans="2:17">
      <c r="B2932" s="243"/>
      <c r="C2932" s="243"/>
      <c r="D2932" s="243"/>
      <c r="E2932" s="243"/>
      <c r="F2932" s="243"/>
      <c r="G2932" s="243"/>
      <c r="H2932" s="243"/>
      <c r="I2932" s="243"/>
      <c r="J2932" s="243"/>
      <c r="K2932" s="243"/>
      <c r="L2932" s="243"/>
      <c r="M2932" s="243"/>
      <c r="N2932" s="243"/>
      <c r="O2932" s="243"/>
      <c r="P2932" s="243"/>
      <c r="Q2932" s="243"/>
    </row>
    <row r="2933" spans="2:17">
      <c r="B2933" s="243"/>
      <c r="C2933" s="243"/>
      <c r="D2933" s="243"/>
      <c r="E2933" s="243"/>
      <c r="F2933" s="243"/>
      <c r="G2933" s="243"/>
      <c r="H2933" s="243"/>
      <c r="I2933" s="243"/>
      <c r="J2933" s="243"/>
      <c r="K2933" s="243"/>
      <c r="L2933" s="243"/>
      <c r="M2933" s="243"/>
      <c r="N2933" s="243"/>
      <c r="O2933" s="243"/>
      <c r="P2933" s="243"/>
      <c r="Q2933" s="243"/>
    </row>
    <row r="2934" spans="2:17">
      <c r="B2934" s="243"/>
      <c r="C2934" s="243"/>
      <c r="D2934" s="243"/>
      <c r="E2934" s="243"/>
      <c r="F2934" s="243"/>
      <c r="G2934" s="243"/>
      <c r="H2934" s="243"/>
      <c r="I2934" s="243"/>
      <c r="J2934" s="243"/>
      <c r="K2934" s="243"/>
      <c r="L2934" s="243"/>
      <c r="M2934" s="243"/>
      <c r="N2934" s="243"/>
      <c r="O2934" s="243"/>
      <c r="P2934" s="243"/>
      <c r="Q2934" s="243"/>
    </row>
    <row r="2935" spans="2:17">
      <c r="B2935" s="243"/>
      <c r="C2935" s="243"/>
      <c r="D2935" s="243"/>
      <c r="E2935" s="243"/>
      <c r="F2935" s="243"/>
      <c r="G2935" s="243"/>
      <c r="H2935" s="243"/>
      <c r="I2935" s="243"/>
      <c r="J2935" s="243"/>
      <c r="K2935" s="243"/>
      <c r="L2935" s="243"/>
      <c r="M2935" s="243"/>
      <c r="N2935" s="243"/>
      <c r="O2935" s="243"/>
      <c r="P2935" s="243"/>
      <c r="Q2935" s="243"/>
    </row>
    <row r="2936" spans="2:17">
      <c r="B2936" s="243"/>
      <c r="C2936" s="243"/>
      <c r="D2936" s="243"/>
      <c r="E2936" s="243"/>
      <c r="F2936" s="243"/>
      <c r="G2936" s="243"/>
      <c r="H2936" s="243"/>
      <c r="I2936" s="243"/>
      <c r="J2936" s="243"/>
      <c r="K2936" s="243"/>
      <c r="L2936" s="243"/>
      <c r="M2936" s="243"/>
      <c r="N2936" s="243"/>
      <c r="O2936" s="243"/>
      <c r="P2936" s="243"/>
      <c r="Q2936" s="243"/>
    </row>
    <row r="2937" spans="2:17">
      <c r="B2937" s="243"/>
      <c r="C2937" s="243"/>
      <c r="D2937" s="243"/>
      <c r="E2937" s="243"/>
      <c r="F2937" s="243"/>
      <c r="G2937" s="243"/>
      <c r="H2937" s="243"/>
      <c r="I2937" s="243"/>
      <c r="J2937" s="243"/>
      <c r="K2937" s="243"/>
      <c r="L2937" s="243"/>
      <c r="M2937" s="243"/>
      <c r="N2937" s="243"/>
      <c r="O2937" s="243"/>
      <c r="P2937" s="243"/>
      <c r="Q2937" s="243"/>
    </row>
    <row r="2938" spans="2:17">
      <c r="B2938" s="243"/>
      <c r="C2938" s="243"/>
      <c r="D2938" s="243"/>
      <c r="E2938" s="243"/>
      <c r="F2938" s="243"/>
      <c r="G2938" s="243"/>
      <c r="H2938" s="243"/>
      <c r="I2938" s="243"/>
      <c r="J2938" s="243"/>
      <c r="K2938" s="243"/>
      <c r="L2938" s="243"/>
      <c r="M2938" s="243"/>
      <c r="N2938" s="243"/>
      <c r="O2938" s="243"/>
      <c r="P2938" s="243"/>
      <c r="Q2938" s="243"/>
    </row>
    <row r="2939" spans="2:17">
      <c r="B2939" s="243"/>
      <c r="C2939" s="243"/>
      <c r="D2939" s="243"/>
      <c r="E2939" s="243"/>
      <c r="F2939" s="243"/>
      <c r="G2939" s="243"/>
      <c r="H2939" s="243"/>
      <c r="I2939" s="243"/>
      <c r="J2939" s="243"/>
      <c r="K2939" s="243"/>
      <c r="L2939" s="243"/>
      <c r="M2939" s="243"/>
      <c r="N2939" s="243"/>
      <c r="O2939" s="243"/>
      <c r="P2939" s="243"/>
      <c r="Q2939" s="243"/>
    </row>
    <row r="2940" spans="2:17">
      <c r="B2940" s="243"/>
      <c r="C2940" s="243"/>
      <c r="D2940" s="243"/>
      <c r="E2940" s="243"/>
      <c r="F2940" s="243"/>
      <c r="G2940" s="243"/>
      <c r="H2940" s="243"/>
      <c r="I2940" s="243"/>
      <c r="J2940" s="243"/>
      <c r="K2940" s="243"/>
      <c r="L2940" s="243"/>
      <c r="M2940" s="243"/>
      <c r="N2940" s="243"/>
      <c r="O2940" s="243"/>
      <c r="P2940" s="243"/>
      <c r="Q2940" s="243"/>
    </row>
    <row r="2941" spans="2:17">
      <c r="B2941" s="243"/>
      <c r="C2941" s="243"/>
      <c r="D2941" s="243"/>
      <c r="E2941" s="243"/>
      <c r="F2941" s="243"/>
      <c r="G2941" s="243"/>
      <c r="H2941" s="243"/>
      <c r="I2941" s="243"/>
      <c r="J2941" s="243"/>
      <c r="K2941" s="243"/>
      <c r="L2941" s="243"/>
      <c r="M2941" s="243"/>
      <c r="N2941" s="243"/>
      <c r="O2941" s="243"/>
      <c r="P2941" s="243"/>
      <c r="Q2941" s="243"/>
    </row>
    <row r="2942" spans="2:17">
      <c r="B2942" s="243"/>
      <c r="C2942" s="243"/>
      <c r="D2942" s="243"/>
      <c r="E2942" s="243"/>
      <c r="F2942" s="243"/>
      <c r="G2942" s="243"/>
      <c r="H2942" s="243"/>
      <c r="I2942" s="243"/>
      <c r="J2942" s="243"/>
      <c r="K2942" s="243"/>
      <c r="L2942" s="243"/>
      <c r="M2942" s="243"/>
      <c r="N2942" s="243"/>
      <c r="O2942" s="243"/>
      <c r="P2942" s="243"/>
      <c r="Q2942" s="243"/>
    </row>
    <row r="2943" spans="2:17">
      <c r="B2943" s="243"/>
      <c r="C2943" s="243"/>
      <c r="D2943" s="243"/>
      <c r="E2943" s="243"/>
      <c r="F2943" s="243"/>
      <c r="G2943" s="243"/>
      <c r="H2943" s="243"/>
      <c r="I2943" s="243"/>
      <c r="J2943" s="243"/>
      <c r="K2943" s="243"/>
      <c r="L2943" s="243"/>
      <c r="M2943" s="243"/>
      <c r="N2943" s="243"/>
      <c r="O2943" s="243"/>
      <c r="P2943" s="243"/>
      <c r="Q2943" s="243"/>
    </row>
    <row r="2944" spans="2:17">
      <c r="B2944" s="243"/>
      <c r="C2944" s="243"/>
      <c r="D2944" s="243"/>
      <c r="E2944" s="243"/>
      <c r="F2944" s="243"/>
      <c r="G2944" s="243"/>
      <c r="H2944" s="243"/>
      <c r="I2944" s="243"/>
      <c r="J2944" s="243"/>
      <c r="K2944" s="243"/>
      <c r="L2944" s="243"/>
      <c r="M2944" s="243"/>
      <c r="N2944" s="243"/>
      <c r="O2944" s="243"/>
      <c r="P2944" s="243"/>
      <c r="Q2944" s="243"/>
    </row>
    <row r="2945" spans="2:17">
      <c r="B2945" s="243"/>
      <c r="C2945" s="243"/>
      <c r="D2945" s="243"/>
      <c r="E2945" s="243"/>
      <c r="F2945" s="243"/>
      <c r="G2945" s="243"/>
      <c r="H2945" s="243"/>
      <c r="I2945" s="243"/>
      <c r="J2945" s="243"/>
      <c r="K2945" s="243"/>
      <c r="L2945" s="243"/>
      <c r="M2945" s="243"/>
      <c r="N2945" s="243"/>
      <c r="O2945" s="243"/>
      <c r="P2945" s="243"/>
      <c r="Q2945" s="243"/>
    </row>
    <row r="2946" spans="2:17">
      <c r="B2946" s="243"/>
      <c r="C2946" s="243"/>
      <c r="D2946" s="243"/>
      <c r="E2946" s="243"/>
      <c r="F2946" s="243"/>
      <c r="G2946" s="243"/>
      <c r="H2946" s="243"/>
      <c r="I2946" s="243"/>
      <c r="J2946" s="243"/>
      <c r="K2946" s="243"/>
      <c r="L2946" s="243"/>
      <c r="M2946" s="243"/>
      <c r="N2946" s="243"/>
      <c r="O2946" s="243"/>
      <c r="P2946" s="243"/>
      <c r="Q2946" s="243"/>
    </row>
    <row r="2947" spans="2:17">
      <c r="B2947" s="243"/>
      <c r="C2947" s="243"/>
      <c r="D2947" s="243"/>
      <c r="E2947" s="243"/>
      <c r="F2947" s="243"/>
      <c r="G2947" s="243"/>
      <c r="H2947" s="243"/>
      <c r="I2947" s="243"/>
      <c r="J2947" s="243"/>
      <c r="K2947" s="243"/>
      <c r="L2947" s="243"/>
      <c r="M2947" s="243"/>
      <c r="N2947" s="243"/>
      <c r="O2947" s="243"/>
      <c r="P2947" s="243"/>
      <c r="Q2947" s="243"/>
    </row>
    <row r="2948" spans="2:17">
      <c r="B2948" s="243"/>
      <c r="C2948" s="243"/>
      <c r="D2948" s="243"/>
      <c r="E2948" s="243"/>
      <c r="F2948" s="243"/>
      <c r="G2948" s="243"/>
      <c r="H2948" s="243"/>
      <c r="I2948" s="243"/>
      <c r="J2948" s="243"/>
      <c r="K2948" s="243"/>
      <c r="L2948" s="243"/>
      <c r="M2948" s="243"/>
      <c r="N2948" s="243"/>
      <c r="O2948" s="243"/>
      <c r="P2948" s="243"/>
      <c r="Q2948" s="243"/>
    </row>
    <row r="2949" spans="2:17">
      <c r="B2949" s="243"/>
      <c r="C2949" s="243"/>
      <c r="D2949" s="243"/>
      <c r="E2949" s="243"/>
      <c r="F2949" s="243"/>
      <c r="G2949" s="243"/>
      <c r="H2949" s="243"/>
      <c r="I2949" s="243"/>
      <c r="J2949" s="243"/>
      <c r="K2949" s="243"/>
      <c r="L2949" s="243"/>
      <c r="M2949" s="243"/>
      <c r="N2949" s="243"/>
      <c r="O2949" s="243"/>
      <c r="P2949" s="243"/>
      <c r="Q2949" s="243"/>
    </row>
    <row r="2950" spans="2:17">
      <c r="B2950" s="243"/>
      <c r="C2950" s="243"/>
      <c r="D2950" s="243"/>
      <c r="E2950" s="243"/>
      <c r="F2950" s="243"/>
      <c r="G2950" s="243"/>
      <c r="H2950" s="243"/>
      <c r="I2950" s="243"/>
      <c r="J2950" s="243"/>
      <c r="K2950" s="243"/>
      <c r="L2950" s="243"/>
      <c r="M2950" s="243"/>
      <c r="N2950" s="243"/>
      <c r="O2950" s="243"/>
      <c r="P2950" s="243"/>
      <c r="Q2950" s="243"/>
    </row>
    <row r="2951" spans="2:17">
      <c r="B2951" s="243"/>
      <c r="C2951" s="243"/>
      <c r="D2951" s="243"/>
      <c r="E2951" s="243"/>
      <c r="F2951" s="243"/>
      <c r="G2951" s="243"/>
      <c r="H2951" s="243"/>
      <c r="I2951" s="243"/>
      <c r="J2951" s="243"/>
      <c r="K2951" s="243"/>
      <c r="L2951" s="243"/>
      <c r="M2951" s="243"/>
      <c r="N2951" s="243"/>
      <c r="O2951" s="243"/>
      <c r="P2951" s="243"/>
      <c r="Q2951" s="243"/>
    </row>
    <row r="2952" spans="2:17">
      <c r="B2952" s="243"/>
      <c r="C2952" s="243"/>
      <c r="D2952" s="243"/>
      <c r="E2952" s="243"/>
      <c r="F2952" s="243"/>
      <c r="G2952" s="243"/>
      <c r="H2952" s="243"/>
      <c r="I2952" s="243"/>
      <c r="J2952" s="243"/>
      <c r="K2952" s="243"/>
      <c r="L2952" s="243"/>
      <c r="M2952" s="243"/>
      <c r="N2952" s="243"/>
      <c r="O2952" s="243"/>
      <c r="P2952" s="243"/>
      <c r="Q2952" s="243"/>
    </row>
    <row r="2953" spans="2:17">
      <c r="B2953" s="243"/>
      <c r="C2953" s="243"/>
      <c r="D2953" s="243"/>
      <c r="E2953" s="243"/>
      <c r="F2953" s="243"/>
      <c r="G2953" s="243"/>
      <c r="H2953" s="243"/>
      <c r="I2953" s="243"/>
      <c r="J2953" s="243"/>
      <c r="K2953" s="243"/>
      <c r="L2953" s="243"/>
      <c r="M2953" s="243"/>
      <c r="N2953" s="243"/>
      <c r="O2953" s="243"/>
      <c r="P2953" s="243"/>
      <c r="Q2953" s="243"/>
    </row>
    <row r="2954" spans="2:17">
      <c r="B2954" s="243"/>
      <c r="C2954" s="243"/>
      <c r="D2954" s="243"/>
      <c r="E2954" s="243"/>
      <c r="F2954" s="243"/>
      <c r="G2954" s="243"/>
      <c r="H2954" s="243"/>
      <c r="I2954" s="243"/>
      <c r="J2954" s="243"/>
      <c r="K2954" s="243"/>
      <c r="L2954" s="243"/>
      <c r="M2954" s="243"/>
      <c r="N2954" s="243"/>
      <c r="O2954" s="243"/>
      <c r="P2954" s="243"/>
      <c r="Q2954" s="243"/>
    </row>
    <row r="2955" spans="2:17">
      <c r="B2955" s="243"/>
      <c r="C2955" s="243"/>
      <c r="D2955" s="243"/>
      <c r="E2955" s="243"/>
      <c r="F2955" s="243"/>
      <c r="G2955" s="243"/>
      <c r="H2955" s="243"/>
      <c r="I2955" s="243"/>
      <c r="J2955" s="243"/>
      <c r="K2955" s="243"/>
      <c r="L2955" s="243"/>
      <c r="M2955" s="243"/>
      <c r="N2955" s="243"/>
      <c r="O2955" s="243"/>
      <c r="P2955" s="243"/>
      <c r="Q2955" s="243"/>
    </row>
    <row r="2956" spans="2:17">
      <c r="B2956" s="243"/>
      <c r="C2956" s="243"/>
      <c r="D2956" s="243"/>
      <c r="E2956" s="243"/>
      <c r="F2956" s="243"/>
      <c r="G2956" s="243"/>
      <c r="H2956" s="243"/>
      <c r="I2956" s="243"/>
      <c r="J2956" s="243"/>
      <c r="K2956" s="243"/>
      <c r="L2956" s="243"/>
      <c r="M2956" s="243"/>
      <c r="N2956" s="243"/>
      <c r="O2956" s="243"/>
      <c r="P2956" s="243"/>
      <c r="Q2956" s="243"/>
    </row>
    <row r="2957" spans="2:17">
      <c r="B2957" s="243"/>
      <c r="C2957" s="243"/>
      <c r="D2957" s="243"/>
      <c r="E2957" s="243"/>
      <c r="F2957" s="243"/>
      <c r="G2957" s="243"/>
      <c r="H2957" s="243"/>
      <c r="I2957" s="243"/>
      <c r="J2957" s="243"/>
      <c r="K2957" s="243"/>
      <c r="L2957" s="243"/>
      <c r="M2957" s="243"/>
      <c r="N2957" s="243"/>
      <c r="O2957" s="243"/>
      <c r="P2957" s="243"/>
      <c r="Q2957" s="243"/>
    </row>
    <row r="2958" spans="2:17">
      <c r="B2958" s="243"/>
      <c r="C2958" s="243"/>
      <c r="D2958" s="243"/>
      <c r="E2958" s="243"/>
      <c r="F2958" s="243"/>
      <c r="G2958" s="243"/>
      <c r="H2958" s="243"/>
      <c r="I2958" s="243"/>
      <c r="J2958" s="243"/>
      <c r="K2958" s="243"/>
      <c r="L2958" s="243"/>
      <c r="M2958" s="243"/>
      <c r="N2958" s="243"/>
      <c r="O2958" s="243"/>
      <c r="P2958" s="243"/>
      <c r="Q2958" s="243"/>
    </row>
    <row r="2959" spans="2:17">
      <c r="B2959" s="243"/>
      <c r="C2959" s="243"/>
      <c r="D2959" s="243"/>
      <c r="E2959" s="243"/>
      <c r="F2959" s="243"/>
      <c r="G2959" s="243"/>
      <c r="H2959" s="243"/>
      <c r="I2959" s="243"/>
      <c r="J2959" s="243"/>
      <c r="K2959" s="243"/>
      <c r="L2959" s="243"/>
      <c r="M2959" s="243"/>
      <c r="N2959" s="243"/>
      <c r="O2959" s="243"/>
      <c r="P2959" s="243"/>
      <c r="Q2959" s="243"/>
    </row>
    <row r="2960" spans="2:17">
      <c r="B2960" s="243"/>
      <c r="C2960" s="243"/>
      <c r="D2960" s="243"/>
      <c r="E2960" s="243"/>
      <c r="F2960" s="243"/>
      <c r="G2960" s="243"/>
      <c r="H2960" s="243"/>
      <c r="I2960" s="243"/>
      <c r="J2960" s="243"/>
      <c r="K2960" s="243"/>
      <c r="L2960" s="243"/>
      <c r="M2960" s="243"/>
      <c r="N2960" s="243"/>
      <c r="O2960" s="243"/>
      <c r="P2960" s="243"/>
      <c r="Q2960" s="243"/>
    </row>
    <row r="2961" spans="2:17">
      <c r="B2961" s="243"/>
      <c r="C2961" s="243"/>
      <c r="D2961" s="243"/>
      <c r="E2961" s="243"/>
      <c r="F2961" s="243"/>
      <c r="G2961" s="243"/>
      <c r="H2961" s="243"/>
      <c r="I2961" s="243"/>
      <c r="J2961" s="243"/>
      <c r="K2961" s="243"/>
      <c r="L2961" s="243"/>
      <c r="M2961" s="243"/>
      <c r="N2961" s="243"/>
      <c r="O2961" s="243"/>
      <c r="P2961" s="243"/>
      <c r="Q2961" s="243"/>
    </row>
    <row r="2962" spans="2:17">
      <c r="B2962" s="243"/>
      <c r="C2962" s="243"/>
      <c r="D2962" s="243"/>
      <c r="E2962" s="243"/>
      <c r="F2962" s="243"/>
      <c r="G2962" s="243"/>
      <c r="H2962" s="243"/>
      <c r="I2962" s="243"/>
      <c r="J2962" s="243"/>
      <c r="K2962" s="243"/>
      <c r="L2962" s="243"/>
      <c r="M2962" s="243"/>
      <c r="N2962" s="243"/>
      <c r="O2962" s="243"/>
      <c r="P2962" s="243"/>
      <c r="Q2962" s="243"/>
    </row>
    <row r="2963" spans="2:17">
      <c r="B2963" s="243"/>
      <c r="C2963" s="243"/>
      <c r="D2963" s="243"/>
      <c r="E2963" s="243"/>
      <c r="F2963" s="243"/>
      <c r="G2963" s="243"/>
      <c r="H2963" s="243"/>
      <c r="I2963" s="243"/>
      <c r="J2963" s="243"/>
      <c r="K2963" s="243"/>
      <c r="L2963" s="243"/>
      <c r="M2963" s="243"/>
      <c r="N2963" s="243"/>
      <c r="O2963" s="243"/>
      <c r="P2963" s="243"/>
      <c r="Q2963" s="243"/>
    </row>
    <row r="2964" spans="2:17">
      <c r="B2964" s="243"/>
      <c r="C2964" s="243"/>
      <c r="D2964" s="243"/>
      <c r="E2964" s="243"/>
      <c r="F2964" s="243"/>
      <c r="G2964" s="243"/>
      <c r="H2964" s="243"/>
      <c r="I2964" s="243"/>
      <c r="J2964" s="243"/>
      <c r="K2964" s="243"/>
      <c r="L2964" s="243"/>
      <c r="M2964" s="243"/>
      <c r="N2964" s="243"/>
      <c r="O2964" s="243"/>
      <c r="P2964" s="243"/>
      <c r="Q2964" s="243"/>
    </row>
    <row r="2965" spans="2:17">
      <c r="B2965" s="243"/>
      <c r="C2965" s="243"/>
      <c r="D2965" s="243"/>
      <c r="E2965" s="243"/>
      <c r="F2965" s="243"/>
      <c r="G2965" s="243"/>
      <c r="H2965" s="243"/>
      <c r="I2965" s="243"/>
      <c r="J2965" s="243"/>
      <c r="K2965" s="243"/>
      <c r="L2965" s="243"/>
      <c r="M2965" s="243"/>
      <c r="N2965" s="243"/>
      <c r="O2965" s="243"/>
      <c r="P2965" s="243"/>
      <c r="Q2965" s="243"/>
    </row>
    <row r="2966" spans="2:17">
      <c r="B2966" s="243"/>
      <c r="C2966" s="243"/>
      <c r="D2966" s="243"/>
      <c r="E2966" s="243"/>
      <c r="F2966" s="243"/>
      <c r="G2966" s="243"/>
      <c r="H2966" s="243"/>
      <c r="I2966" s="243"/>
      <c r="J2966" s="243"/>
      <c r="K2966" s="243"/>
      <c r="L2966" s="243"/>
      <c r="M2966" s="243"/>
      <c r="N2966" s="243"/>
      <c r="O2966" s="243"/>
      <c r="P2966" s="243"/>
      <c r="Q2966" s="243"/>
    </row>
    <row r="2967" spans="2:17">
      <c r="B2967" s="243"/>
      <c r="C2967" s="243"/>
      <c r="D2967" s="243"/>
      <c r="E2967" s="243"/>
      <c r="F2967" s="243"/>
      <c r="G2967" s="243"/>
      <c r="H2967" s="243"/>
      <c r="I2967" s="243"/>
      <c r="J2967" s="243"/>
      <c r="K2967" s="243"/>
      <c r="L2967" s="243"/>
      <c r="M2967" s="243"/>
      <c r="N2967" s="243"/>
      <c r="O2967" s="243"/>
      <c r="P2967" s="243"/>
      <c r="Q2967" s="243"/>
    </row>
    <row r="2968" spans="2:17">
      <c r="B2968" s="243"/>
      <c r="C2968" s="243"/>
      <c r="D2968" s="243"/>
      <c r="E2968" s="243"/>
      <c r="F2968" s="243"/>
      <c r="G2968" s="243"/>
      <c r="H2968" s="243"/>
      <c r="I2968" s="243"/>
      <c r="J2968" s="243"/>
      <c r="K2968" s="243"/>
      <c r="L2968" s="243"/>
      <c r="M2968" s="243"/>
      <c r="N2968" s="243"/>
      <c r="O2968" s="243"/>
      <c r="P2968" s="243"/>
      <c r="Q2968" s="243"/>
    </row>
    <row r="2969" spans="2:17">
      <c r="B2969" s="243"/>
      <c r="C2969" s="243"/>
      <c r="D2969" s="243"/>
      <c r="E2969" s="243"/>
      <c r="F2969" s="243"/>
      <c r="G2969" s="243"/>
      <c r="H2969" s="243"/>
      <c r="I2969" s="243"/>
      <c r="J2969" s="243"/>
      <c r="K2969" s="243"/>
      <c r="L2969" s="243"/>
      <c r="M2969" s="243"/>
      <c r="N2969" s="243"/>
      <c r="O2969" s="243"/>
      <c r="P2969" s="243"/>
      <c r="Q2969" s="243"/>
    </row>
    <row r="2970" spans="2:17">
      <c r="B2970" s="243"/>
      <c r="C2970" s="243"/>
      <c r="D2970" s="243"/>
      <c r="E2970" s="243"/>
      <c r="F2970" s="243"/>
      <c r="G2970" s="243"/>
      <c r="H2970" s="243"/>
      <c r="I2970" s="243"/>
      <c r="J2970" s="243"/>
      <c r="K2970" s="243"/>
      <c r="L2970" s="243"/>
      <c r="M2970" s="243"/>
      <c r="N2970" s="243"/>
      <c r="O2970" s="243"/>
      <c r="P2970" s="243"/>
      <c r="Q2970" s="243"/>
    </row>
    <row r="2971" spans="2:17">
      <c r="B2971" s="243"/>
      <c r="C2971" s="243"/>
      <c r="D2971" s="243"/>
      <c r="E2971" s="243"/>
      <c r="F2971" s="243"/>
      <c r="G2971" s="243"/>
      <c r="H2971" s="243"/>
      <c r="I2971" s="243"/>
      <c r="J2971" s="243"/>
      <c r="K2971" s="243"/>
      <c r="L2971" s="243"/>
      <c r="M2971" s="243"/>
      <c r="N2971" s="243"/>
      <c r="O2971" s="243"/>
      <c r="P2971" s="243"/>
      <c r="Q2971" s="243"/>
    </row>
    <row r="2972" spans="2:17">
      <c r="B2972" s="243"/>
      <c r="C2972" s="243"/>
      <c r="D2972" s="243"/>
      <c r="E2972" s="243"/>
      <c r="F2972" s="243"/>
      <c r="G2972" s="243"/>
      <c r="H2972" s="243"/>
      <c r="I2972" s="243"/>
      <c r="J2972" s="243"/>
      <c r="K2972" s="243"/>
      <c r="L2972" s="243"/>
      <c r="M2972" s="243"/>
      <c r="N2972" s="243"/>
      <c r="O2972" s="243"/>
      <c r="P2972" s="243"/>
      <c r="Q2972" s="243"/>
    </row>
    <row r="2973" spans="2:17">
      <c r="B2973" s="243"/>
      <c r="C2973" s="243"/>
      <c r="D2973" s="243"/>
      <c r="E2973" s="243"/>
      <c r="F2973" s="243"/>
      <c r="G2973" s="243"/>
      <c r="H2973" s="243"/>
      <c r="I2973" s="243"/>
      <c r="J2973" s="243"/>
      <c r="K2973" s="243"/>
      <c r="L2973" s="243"/>
      <c r="M2973" s="243"/>
      <c r="N2973" s="243"/>
      <c r="O2973" s="243"/>
      <c r="P2973" s="243"/>
      <c r="Q2973" s="243"/>
    </row>
    <row r="2974" spans="2:17">
      <c r="B2974" s="243"/>
      <c r="C2974" s="243"/>
      <c r="D2974" s="243"/>
      <c r="E2974" s="243"/>
      <c r="F2974" s="243"/>
      <c r="G2974" s="243"/>
      <c r="H2974" s="243"/>
      <c r="I2974" s="243"/>
      <c r="J2974" s="243"/>
      <c r="K2974" s="243"/>
      <c r="L2974" s="243"/>
      <c r="M2974" s="243"/>
      <c r="N2974" s="243"/>
      <c r="O2974" s="243"/>
      <c r="P2974" s="243"/>
      <c r="Q2974" s="243"/>
    </row>
    <row r="2975" spans="2:17">
      <c r="B2975" s="243"/>
      <c r="C2975" s="243"/>
      <c r="D2975" s="243"/>
      <c r="E2975" s="243"/>
      <c r="F2975" s="243"/>
      <c r="G2975" s="243"/>
      <c r="H2975" s="243"/>
      <c r="I2975" s="243"/>
      <c r="J2975" s="243"/>
      <c r="K2975" s="243"/>
      <c r="L2975" s="243"/>
      <c r="M2975" s="243"/>
      <c r="N2975" s="243"/>
      <c r="O2975" s="243"/>
      <c r="P2975" s="243"/>
      <c r="Q2975" s="243"/>
    </row>
    <row r="2976" spans="2:17">
      <c r="B2976" s="243"/>
      <c r="C2976" s="243"/>
      <c r="D2976" s="243"/>
      <c r="E2976" s="243"/>
      <c r="F2976" s="243"/>
      <c r="G2976" s="243"/>
      <c r="H2976" s="243"/>
      <c r="I2976" s="243"/>
      <c r="J2976" s="243"/>
      <c r="K2976" s="243"/>
      <c r="L2976" s="243"/>
      <c r="M2976" s="243"/>
      <c r="N2976" s="243"/>
      <c r="O2976" s="243"/>
      <c r="P2976" s="243"/>
      <c r="Q2976" s="243"/>
    </row>
    <row r="2977" spans="2:17">
      <c r="B2977" s="243"/>
      <c r="C2977" s="243"/>
      <c r="D2977" s="243"/>
      <c r="E2977" s="243"/>
      <c r="F2977" s="243"/>
      <c r="G2977" s="243"/>
      <c r="H2977" s="243"/>
      <c r="I2977" s="243"/>
      <c r="J2977" s="243"/>
      <c r="K2977" s="243"/>
      <c r="L2977" s="243"/>
      <c r="M2977" s="243"/>
      <c r="N2977" s="243"/>
      <c r="O2977" s="243"/>
      <c r="P2977" s="243"/>
      <c r="Q2977" s="243"/>
    </row>
    <row r="2978" spans="2:17">
      <c r="B2978" s="243"/>
      <c r="C2978" s="243"/>
      <c r="D2978" s="243"/>
      <c r="E2978" s="243"/>
      <c r="F2978" s="243"/>
      <c r="G2978" s="243"/>
      <c r="H2978" s="243"/>
      <c r="I2978" s="243"/>
      <c r="J2978" s="243"/>
      <c r="K2978" s="243"/>
      <c r="L2978" s="243"/>
      <c r="M2978" s="243"/>
      <c r="N2978" s="243"/>
      <c r="O2978" s="243"/>
      <c r="P2978" s="243"/>
      <c r="Q2978" s="243"/>
    </row>
    <row r="2979" spans="2:17">
      <c r="B2979" s="243"/>
      <c r="C2979" s="243"/>
      <c r="D2979" s="243"/>
      <c r="E2979" s="243"/>
      <c r="F2979" s="243"/>
      <c r="G2979" s="243"/>
      <c r="H2979" s="243"/>
      <c r="I2979" s="243"/>
      <c r="J2979" s="243"/>
      <c r="K2979" s="243"/>
      <c r="L2979" s="243"/>
      <c r="M2979" s="243"/>
      <c r="N2979" s="243"/>
      <c r="O2979" s="243"/>
      <c r="P2979" s="243"/>
      <c r="Q2979" s="243"/>
    </row>
    <row r="2980" spans="2:17">
      <c r="B2980" s="243"/>
      <c r="C2980" s="243"/>
      <c r="D2980" s="243"/>
      <c r="E2980" s="243"/>
      <c r="F2980" s="243"/>
      <c r="G2980" s="243"/>
      <c r="H2980" s="243"/>
      <c r="I2980" s="243"/>
      <c r="J2980" s="243"/>
      <c r="K2980" s="243"/>
      <c r="L2980" s="243"/>
      <c r="M2980" s="243"/>
      <c r="N2980" s="243"/>
      <c r="O2980" s="243"/>
      <c r="P2980" s="243"/>
      <c r="Q2980" s="243"/>
    </row>
    <row r="2981" spans="2:17">
      <c r="B2981" s="243"/>
      <c r="C2981" s="243"/>
      <c r="D2981" s="243"/>
      <c r="E2981" s="243"/>
      <c r="F2981" s="243"/>
      <c r="G2981" s="243"/>
      <c r="H2981" s="243"/>
      <c r="I2981" s="243"/>
      <c r="J2981" s="243"/>
      <c r="K2981" s="243"/>
      <c r="L2981" s="243"/>
      <c r="M2981" s="243"/>
      <c r="N2981" s="243"/>
      <c r="O2981" s="243"/>
      <c r="P2981" s="243"/>
      <c r="Q2981" s="243"/>
    </row>
    <row r="2982" spans="2:17">
      <c r="B2982" s="243"/>
      <c r="C2982" s="243"/>
      <c r="D2982" s="243"/>
      <c r="E2982" s="243"/>
      <c r="F2982" s="243"/>
      <c r="G2982" s="243"/>
      <c r="H2982" s="243"/>
      <c r="I2982" s="243"/>
      <c r="J2982" s="243"/>
      <c r="K2982" s="243"/>
      <c r="L2982" s="243"/>
      <c r="M2982" s="243"/>
      <c r="N2982" s="243"/>
      <c r="O2982" s="243"/>
      <c r="P2982" s="243"/>
      <c r="Q2982" s="243"/>
    </row>
    <row r="2983" spans="2:17">
      <c r="B2983" s="243"/>
      <c r="C2983" s="243"/>
      <c r="D2983" s="243"/>
      <c r="E2983" s="243"/>
      <c r="F2983" s="243"/>
      <c r="G2983" s="243"/>
      <c r="H2983" s="243"/>
      <c r="I2983" s="243"/>
      <c r="J2983" s="243"/>
      <c r="K2983" s="243"/>
      <c r="L2983" s="243"/>
      <c r="M2983" s="243"/>
      <c r="N2983" s="243"/>
      <c r="O2983" s="243"/>
      <c r="P2983" s="243"/>
      <c r="Q2983" s="243"/>
    </row>
    <row r="2984" spans="2:17">
      <c r="B2984" s="243"/>
      <c r="C2984" s="243"/>
      <c r="D2984" s="243"/>
      <c r="E2984" s="243"/>
      <c r="F2984" s="243"/>
      <c r="G2984" s="243"/>
      <c r="H2984" s="243"/>
      <c r="I2984" s="243"/>
      <c r="J2984" s="243"/>
      <c r="K2984" s="243"/>
      <c r="L2984" s="243"/>
      <c r="M2984" s="243"/>
      <c r="N2984" s="243"/>
      <c r="O2984" s="243"/>
      <c r="P2984" s="243"/>
      <c r="Q2984" s="243"/>
    </row>
    <row r="2985" spans="2:17">
      <c r="B2985" s="243"/>
      <c r="C2985" s="243"/>
      <c r="D2985" s="243"/>
      <c r="E2985" s="243"/>
      <c r="F2985" s="243"/>
      <c r="G2985" s="243"/>
      <c r="H2985" s="243"/>
      <c r="I2985" s="243"/>
      <c r="J2985" s="243"/>
      <c r="K2985" s="243"/>
      <c r="L2985" s="243"/>
      <c r="M2985" s="243"/>
      <c r="N2985" s="243"/>
      <c r="O2985" s="243"/>
      <c r="P2985" s="243"/>
      <c r="Q2985" s="243"/>
    </row>
    <row r="2986" spans="2:17">
      <c r="B2986" s="243"/>
      <c r="C2986" s="243"/>
      <c r="D2986" s="243"/>
      <c r="E2986" s="243"/>
      <c r="F2986" s="243"/>
      <c r="G2986" s="243"/>
      <c r="H2986" s="243"/>
      <c r="I2986" s="243"/>
      <c r="J2986" s="243"/>
      <c r="K2986" s="243"/>
      <c r="L2986" s="243"/>
      <c r="M2986" s="243"/>
      <c r="N2986" s="243"/>
      <c r="O2986" s="243"/>
      <c r="P2986" s="243"/>
      <c r="Q2986" s="243"/>
    </row>
    <row r="2987" spans="2:17">
      <c r="B2987" s="243"/>
      <c r="C2987" s="243"/>
      <c r="D2987" s="243"/>
      <c r="E2987" s="243"/>
      <c r="F2987" s="243"/>
      <c r="G2987" s="243"/>
      <c r="H2987" s="243"/>
      <c r="I2987" s="243"/>
      <c r="J2987" s="243"/>
      <c r="K2987" s="243"/>
      <c r="L2987" s="243"/>
      <c r="M2987" s="243"/>
      <c r="N2987" s="243"/>
      <c r="O2987" s="243"/>
      <c r="P2987" s="243"/>
      <c r="Q2987" s="243"/>
    </row>
    <row r="2988" spans="2:17">
      <c r="B2988" s="243"/>
      <c r="C2988" s="243"/>
      <c r="D2988" s="243"/>
      <c r="E2988" s="243"/>
      <c r="F2988" s="243"/>
      <c r="G2988" s="243"/>
      <c r="H2988" s="243"/>
      <c r="I2988" s="243"/>
      <c r="J2988" s="243"/>
      <c r="K2988" s="243"/>
      <c r="L2988" s="243"/>
      <c r="M2988" s="243"/>
      <c r="N2988" s="243"/>
      <c r="O2988" s="243"/>
      <c r="P2988" s="243"/>
      <c r="Q2988" s="243"/>
    </row>
    <row r="2989" spans="2:17">
      <c r="B2989" s="243"/>
      <c r="C2989" s="243"/>
      <c r="D2989" s="243"/>
      <c r="E2989" s="243"/>
      <c r="F2989" s="243"/>
      <c r="G2989" s="243"/>
      <c r="H2989" s="243"/>
      <c r="I2989" s="243"/>
      <c r="J2989" s="243"/>
      <c r="K2989" s="243"/>
      <c r="L2989" s="243"/>
      <c r="M2989" s="243"/>
      <c r="N2989" s="243"/>
      <c r="O2989" s="243"/>
      <c r="P2989" s="243"/>
      <c r="Q2989" s="243"/>
    </row>
    <row r="2990" spans="2:17">
      <c r="B2990" s="243"/>
      <c r="C2990" s="243"/>
      <c r="D2990" s="243"/>
      <c r="E2990" s="243"/>
      <c r="F2990" s="243"/>
      <c r="G2990" s="243"/>
      <c r="H2990" s="243"/>
      <c r="I2990" s="243"/>
      <c r="J2990" s="243"/>
      <c r="K2990" s="243"/>
      <c r="L2990" s="243"/>
      <c r="M2990" s="243"/>
      <c r="N2990" s="243"/>
      <c r="O2990" s="243"/>
      <c r="P2990" s="243"/>
      <c r="Q2990" s="243"/>
    </row>
    <row r="2991" spans="2:17">
      <c r="B2991" s="243"/>
      <c r="C2991" s="243"/>
      <c r="D2991" s="243"/>
      <c r="E2991" s="243"/>
      <c r="F2991" s="243"/>
      <c r="G2991" s="243"/>
      <c r="H2991" s="243"/>
      <c r="I2991" s="243"/>
      <c r="J2991" s="243"/>
      <c r="K2991" s="243"/>
      <c r="L2991" s="243"/>
      <c r="M2991" s="243"/>
      <c r="N2991" s="243"/>
      <c r="O2991" s="243"/>
      <c r="P2991" s="243"/>
      <c r="Q2991" s="243"/>
    </row>
    <row r="2992" spans="2:17">
      <c r="B2992" s="243"/>
      <c r="C2992" s="243"/>
      <c r="D2992" s="243"/>
      <c r="E2992" s="243"/>
      <c r="F2992" s="243"/>
      <c r="G2992" s="243"/>
      <c r="H2992" s="243"/>
      <c r="I2992" s="243"/>
      <c r="J2992" s="243"/>
      <c r="K2992" s="243"/>
      <c r="L2992" s="243"/>
      <c r="M2992" s="243"/>
      <c r="N2992" s="243"/>
      <c r="O2992" s="243"/>
      <c r="P2992" s="243"/>
      <c r="Q2992" s="243"/>
    </row>
    <row r="2993" spans="2:17">
      <c r="B2993" s="243"/>
      <c r="C2993" s="243"/>
      <c r="D2993" s="243"/>
      <c r="E2993" s="243"/>
      <c r="F2993" s="243"/>
      <c r="G2993" s="243"/>
      <c r="H2993" s="243"/>
      <c r="I2993" s="243"/>
      <c r="J2993" s="243"/>
      <c r="K2993" s="243"/>
      <c r="L2993" s="243"/>
      <c r="M2993" s="243"/>
      <c r="N2993" s="243"/>
      <c r="O2993" s="243"/>
      <c r="P2993" s="243"/>
      <c r="Q2993" s="243"/>
    </row>
    <row r="2994" spans="2:17">
      <c r="B2994" s="243"/>
      <c r="C2994" s="243"/>
      <c r="D2994" s="243"/>
      <c r="E2994" s="243"/>
      <c r="F2994" s="243"/>
      <c r="G2994" s="243"/>
      <c r="H2994" s="243"/>
      <c r="I2994" s="243"/>
      <c r="J2994" s="243"/>
      <c r="K2994" s="243"/>
      <c r="L2994" s="243"/>
      <c r="M2994" s="243"/>
      <c r="N2994" s="243"/>
      <c r="O2994" s="243"/>
      <c r="P2994" s="243"/>
      <c r="Q2994" s="243"/>
    </row>
    <row r="2995" spans="2:17">
      <c r="B2995" s="243"/>
      <c r="C2995" s="243"/>
      <c r="D2995" s="243"/>
      <c r="E2995" s="243"/>
      <c r="F2995" s="243"/>
      <c r="G2995" s="243"/>
      <c r="H2995" s="243"/>
      <c r="I2995" s="243"/>
      <c r="J2995" s="243"/>
      <c r="K2995" s="243"/>
      <c r="L2995" s="243"/>
      <c r="M2995" s="243"/>
      <c r="N2995" s="243"/>
      <c r="O2995" s="243"/>
      <c r="P2995" s="243"/>
      <c r="Q2995" s="243"/>
    </row>
    <row r="2996" spans="2:17">
      <c r="B2996" s="243"/>
      <c r="C2996" s="243"/>
      <c r="D2996" s="243"/>
      <c r="E2996" s="243"/>
      <c r="F2996" s="243"/>
      <c r="G2996" s="243"/>
      <c r="H2996" s="243"/>
      <c r="I2996" s="243"/>
      <c r="J2996" s="243"/>
      <c r="K2996" s="243"/>
      <c r="L2996" s="243"/>
      <c r="M2996" s="243"/>
      <c r="N2996" s="243"/>
      <c r="O2996" s="243"/>
      <c r="P2996" s="243"/>
      <c r="Q2996" s="243"/>
    </row>
    <row r="2997" spans="2:17">
      <c r="B2997" s="243"/>
      <c r="C2997" s="243"/>
      <c r="D2997" s="243"/>
      <c r="E2997" s="243"/>
      <c r="F2997" s="243"/>
      <c r="G2997" s="243"/>
      <c r="H2997" s="243"/>
      <c r="I2997" s="243"/>
      <c r="J2997" s="243"/>
      <c r="K2997" s="243"/>
      <c r="L2997" s="243"/>
      <c r="M2997" s="243"/>
      <c r="N2997" s="243"/>
      <c r="O2997" s="243"/>
      <c r="P2997" s="243"/>
      <c r="Q2997" s="243"/>
    </row>
    <row r="2998" spans="2:17">
      <c r="B2998" s="243"/>
      <c r="C2998" s="243"/>
      <c r="D2998" s="243"/>
      <c r="E2998" s="243"/>
      <c r="F2998" s="243"/>
      <c r="G2998" s="243"/>
      <c r="H2998" s="243"/>
      <c r="I2998" s="243"/>
      <c r="J2998" s="243"/>
      <c r="K2998" s="243"/>
      <c r="L2998" s="243"/>
      <c r="M2998" s="243"/>
      <c r="N2998" s="243"/>
      <c r="O2998" s="243"/>
      <c r="P2998" s="243"/>
      <c r="Q2998" s="243"/>
    </row>
    <row r="2999" spans="2:17">
      <c r="B2999" s="243"/>
      <c r="C2999" s="243"/>
      <c r="D2999" s="243"/>
      <c r="E2999" s="243"/>
      <c r="F2999" s="243"/>
      <c r="G2999" s="243"/>
      <c r="H2999" s="243"/>
      <c r="I2999" s="243"/>
      <c r="J2999" s="243"/>
      <c r="K2999" s="243"/>
      <c r="L2999" s="243"/>
      <c r="M2999" s="243"/>
      <c r="N2999" s="243"/>
      <c r="O2999" s="243"/>
      <c r="P2999" s="243"/>
      <c r="Q2999" s="243"/>
    </row>
    <row r="3000" spans="2:17">
      <c r="B3000" s="243"/>
      <c r="C3000" s="243"/>
      <c r="D3000" s="243"/>
      <c r="E3000" s="243"/>
      <c r="F3000" s="243"/>
      <c r="G3000" s="243"/>
      <c r="H3000" s="243"/>
      <c r="I3000" s="243"/>
      <c r="J3000" s="243"/>
      <c r="K3000" s="243"/>
      <c r="L3000" s="243"/>
      <c r="M3000" s="243"/>
      <c r="N3000" s="243"/>
      <c r="O3000" s="243"/>
      <c r="P3000" s="243"/>
      <c r="Q3000" s="243"/>
    </row>
    <row r="3001" spans="2:17">
      <c r="B3001" s="243"/>
      <c r="C3001" s="243"/>
      <c r="D3001" s="243"/>
      <c r="E3001" s="243"/>
      <c r="F3001" s="243"/>
      <c r="G3001" s="243"/>
      <c r="H3001" s="243"/>
      <c r="I3001" s="243"/>
      <c r="J3001" s="243"/>
      <c r="K3001" s="243"/>
      <c r="L3001" s="243"/>
      <c r="M3001" s="243"/>
      <c r="N3001" s="243"/>
      <c r="O3001" s="243"/>
      <c r="P3001" s="243"/>
      <c r="Q3001" s="243"/>
    </row>
    <row r="3002" spans="2:17">
      <c r="B3002" s="243"/>
      <c r="C3002" s="243"/>
      <c r="D3002" s="243"/>
      <c r="E3002" s="243"/>
      <c r="F3002" s="243"/>
      <c r="G3002" s="243"/>
      <c r="H3002" s="243"/>
      <c r="I3002" s="243"/>
      <c r="J3002" s="243"/>
      <c r="K3002" s="243"/>
      <c r="L3002" s="243"/>
      <c r="M3002" s="243"/>
      <c r="N3002" s="243"/>
      <c r="O3002" s="243"/>
      <c r="P3002" s="243"/>
      <c r="Q3002" s="243"/>
    </row>
    <row r="3003" spans="2:17">
      <c r="B3003" s="243"/>
      <c r="C3003" s="243"/>
      <c r="D3003" s="243"/>
      <c r="E3003" s="243"/>
      <c r="F3003" s="243"/>
      <c r="G3003" s="243"/>
      <c r="H3003" s="243"/>
      <c r="I3003" s="243"/>
      <c r="J3003" s="243"/>
      <c r="K3003" s="243"/>
      <c r="L3003" s="243"/>
      <c r="M3003" s="243"/>
      <c r="N3003" s="243"/>
      <c r="O3003" s="243"/>
      <c r="P3003" s="243"/>
      <c r="Q3003" s="243"/>
    </row>
    <row r="3004" spans="2:17">
      <c r="B3004" s="243"/>
      <c r="C3004" s="243"/>
      <c r="D3004" s="243"/>
      <c r="E3004" s="243"/>
      <c r="F3004" s="243"/>
      <c r="G3004" s="243"/>
      <c r="H3004" s="243"/>
      <c r="I3004" s="243"/>
      <c r="J3004" s="243"/>
      <c r="K3004" s="243"/>
      <c r="L3004" s="243"/>
      <c r="M3004" s="243"/>
      <c r="N3004" s="243"/>
      <c r="O3004" s="243"/>
      <c r="P3004" s="243"/>
      <c r="Q3004" s="243"/>
    </row>
    <row r="3005" spans="2:17">
      <c r="B3005" s="243"/>
      <c r="C3005" s="243"/>
      <c r="D3005" s="243"/>
      <c r="E3005" s="243"/>
      <c r="F3005" s="243"/>
      <c r="G3005" s="243"/>
      <c r="H3005" s="243"/>
      <c r="I3005" s="243"/>
      <c r="J3005" s="243"/>
      <c r="K3005" s="243"/>
      <c r="L3005" s="243"/>
      <c r="M3005" s="243"/>
      <c r="N3005" s="243"/>
      <c r="O3005" s="243"/>
      <c r="P3005" s="243"/>
      <c r="Q3005" s="243"/>
    </row>
    <row r="3006" spans="2:17">
      <c r="B3006" s="243"/>
      <c r="C3006" s="243"/>
      <c r="D3006" s="243"/>
      <c r="E3006" s="243"/>
      <c r="F3006" s="243"/>
      <c r="G3006" s="243"/>
      <c r="H3006" s="243"/>
      <c r="I3006" s="243"/>
      <c r="J3006" s="243"/>
      <c r="K3006" s="243"/>
      <c r="L3006" s="243"/>
      <c r="M3006" s="243"/>
      <c r="N3006" s="243"/>
      <c r="O3006" s="243"/>
      <c r="P3006" s="243"/>
      <c r="Q3006" s="243"/>
    </row>
    <row r="3007" spans="2:17">
      <c r="B3007" s="243"/>
      <c r="C3007" s="243"/>
      <c r="D3007" s="243"/>
      <c r="E3007" s="243"/>
      <c r="F3007" s="243"/>
      <c r="G3007" s="243"/>
      <c r="H3007" s="243"/>
      <c r="I3007" s="243"/>
      <c r="J3007" s="243"/>
      <c r="K3007" s="243"/>
      <c r="L3007" s="243"/>
      <c r="M3007" s="243"/>
      <c r="N3007" s="243"/>
      <c r="O3007" s="243"/>
      <c r="P3007" s="243"/>
      <c r="Q3007" s="243"/>
    </row>
    <row r="3008" spans="2:17">
      <c r="B3008" s="243"/>
      <c r="C3008" s="243"/>
      <c r="D3008" s="243"/>
      <c r="E3008" s="243"/>
      <c r="F3008" s="243"/>
      <c r="G3008" s="243"/>
      <c r="H3008" s="243"/>
      <c r="I3008" s="243"/>
      <c r="J3008" s="243"/>
      <c r="K3008" s="243"/>
      <c r="L3008" s="243"/>
      <c r="M3008" s="243"/>
      <c r="N3008" s="243"/>
      <c r="O3008" s="243"/>
      <c r="P3008" s="243"/>
      <c r="Q3008" s="243"/>
    </row>
    <row r="3009" spans="2:17">
      <c r="B3009" s="243"/>
      <c r="C3009" s="243"/>
      <c r="D3009" s="243"/>
      <c r="E3009" s="243"/>
      <c r="F3009" s="243"/>
      <c r="G3009" s="243"/>
      <c r="H3009" s="243"/>
      <c r="I3009" s="243"/>
      <c r="J3009" s="243"/>
      <c r="K3009" s="243"/>
      <c r="L3009" s="243"/>
      <c r="M3009" s="243"/>
      <c r="N3009" s="243"/>
      <c r="O3009" s="243"/>
      <c r="P3009" s="243"/>
      <c r="Q3009" s="243"/>
    </row>
    <row r="3010" spans="2:17">
      <c r="B3010" s="243"/>
      <c r="C3010" s="243"/>
      <c r="D3010" s="243"/>
      <c r="E3010" s="243"/>
      <c r="F3010" s="243"/>
      <c r="G3010" s="243"/>
      <c r="H3010" s="243"/>
      <c r="I3010" s="243"/>
      <c r="J3010" s="243"/>
      <c r="K3010" s="243"/>
      <c r="L3010" s="243"/>
      <c r="M3010" s="243"/>
      <c r="N3010" s="243"/>
      <c r="O3010" s="243"/>
      <c r="P3010" s="243"/>
      <c r="Q3010" s="243"/>
    </row>
    <row r="3011" spans="2:17">
      <c r="B3011" s="243"/>
      <c r="C3011" s="243"/>
      <c r="D3011" s="243"/>
      <c r="E3011" s="243"/>
      <c r="F3011" s="243"/>
      <c r="G3011" s="243"/>
      <c r="H3011" s="243"/>
      <c r="I3011" s="243"/>
      <c r="J3011" s="243"/>
      <c r="K3011" s="243"/>
      <c r="L3011" s="243"/>
      <c r="M3011" s="243"/>
      <c r="N3011" s="243"/>
      <c r="O3011" s="243"/>
      <c r="P3011" s="243"/>
      <c r="Q3011" s="243"/>
    </row>
    <row r="3012" spans="2:17">
      <c r="B3012" s="243"/>
      <c r="C3012" s="243"/>
      <c r="D3012" s="243"/>
      <c r="E3012" s="243"/>
      <c r="F3012" s="243"/>
      <c r="G3012" s="243"/>
      <c r="H3012" s="243"/>
      <c r="I3012" s="243"/>
      <c r="J3012" s="243"/>
      <c r="K3012" s="243"/>
      <c r="L3012" s="243"/>
      <c r="M3012" s="243"/>
      <c r="N3012" s="243"/>
      <c r="O3012" s="243"/>
      <c r="P3012" s="243"/>
      <c r="Q3012" s="243"/>
    </row>
    <row r="3013" spans="2:17">
      <c r="B3013" s="243"/>
      <c r="C3013" s="243"/>
      <c r="D3013" s="243"/>
      <c r="E3013" s="243"/>
      <c r="F3013" s="243"/>
      <c r="G3013" s="243"/>
      <c r="H3013" s="243"/>
      <c r="I3013" s="243"/>
      <c r="J3013" s="243"/>
      <c r="K3013" s="243"/>
      <c r="L3013" s="243"/>
      <c r="M3013" s="243"/>
      <c r="N3013" s="243"/>
      <c r="O3013" s="243"/>
      <c r="P3013" s="243"/>
      <c r="Q3013" s="243"/>
    </row>
    <row r="3014" spans="2:17">
      <c r="B3014" s="243"/>
      <c r="C3014" s="243"/>
      <c r="D3014" s="243"/>
      <c r="E3014" s="243"/>
      <c r="F3014" s="243"/>
      <c r="G3014" s="243"/>
      <c r="H3014" s="243"/>
      <c r="I3014" s="243"/>
      <c r="J3014" s="243"/>
      <c r="K3014" s="243"/>
      <c r="L3014" s="243"/>
      <c r="M3014" s="243"/>
      <c r="N3014" s="243"/>
      <c r="O3014" s="243"/>
      <c r="P3014" s="243"/>
      <c r="Q3014" s="243"/>
    </row>
    <row r="3015" spans="2:17">
      <c r="B3015" s="243"/>
      <c r="C3015" s="243"/>
      <c r="D3015" s="243"/>
      <c r="E3015" s="243"/>
      <c r="F3015" s="243"/>
      <c r="G3015" s="243"/>
      <c r="H3015" s="243"/>
      <c r="I3015" s="243"/>
      <c r="J3015" s="243"/>
      <c r="K3015" s="243"/>
      <c r="L3015" s="243"/>
      <c r="M3015" s="243"/>
      <c r="N3015" s="243"/>
      <c r="O3015" s="243"/>
      <c r="P3015" s="243"/>
      <c r="Q3015" s="243"/>
    </row>
    <row r="3016" spans="2:17">
      <c r="B3016" s="243"/>
      <c r="C3016" s="243"/>
      <c r="D3016" s="243"/>
      <c r="E3016" s="243"/>
      <c r="F3016" s="243"/>
      <c r="G3016" s="243"/>
      <c r="H3016" s="243"/>
      <c r="I3016" s="243"/>
      <c r="J3016" s="243"/>
      <c r="K3016" s="243"/>
      <c r="L3016" s="243"/>
      <c r="M3016" s="243"/>
      <c r="N3016" s="243"/>
      <c r="O3016" s="243"/>
      <c r="P3016" s="243"/>
      <c r="Q3016" s="243"/>
    </row>
    <row r="3017" spans="2:17">
      <c r="B3017" s="243"/>
      <c r="C3017" s="243"/>
      <c r="D3017" s="243"/>
      <c r="E3017" s="243"/>
      <c r="F3017" s="243"/>
      <c r="G3017" s="243"/>
      <c r="H3017" s="243"/>
      <c r="I3017" s="243"/>
      <c r="J3017" s="243"/>
      <c r="K3017" s="243"/>
      <c r="L3017" s="243"/>
      <c r="M3017" s="243"/>
      <c r="N3017" s="243"/>
      <c r="O3017" s="243"/>
      <c r="P3017" s="243"/>
      <c r="Q3017" s="243"/>
    </row>
    <row r="3018" spans="2:17">
      <c r="B3018" s="243"/>
      <c r="C3018" s="243"/>
      <c r="D3018" s="243"/>
      <c r="E3018" s="243"/>
      <c r="F3018" s="243"/>
      <c r="G3018" s="243"/>
      <c r="H3018" s="243"/>
      <c r="I3018" s="243"/>
      <c r="J3018" s="243"/>
      <c r="K3018" s="243"/>
      <c r="L3018" s="243"/>
      <c r="M3018" s="243"/>
      <c r="N3018" s="243"/>
      <c r="O3018" s="243"/>
      <c r="P3018" s="243"/>
      <c r="Q3018" s="243"/>
    </row>
    <row r="3019" spans="2:17">
      <c r="B3019" s="243"/>
      <c r="C3019" s="243"/>
      <c r="D3019" s="243"/>
      <c r="E3019" s="243"/>
      <c r="F3019" s="243"/>
      <c r="G3019" s="243"/>
      <c r="H3019" s="243"/>
      <c r="I3019" s="243"/>
      <c r="J3019" s="243"/>
      <c r="K3019" s="243"/>
      <c r="L3019" s="243"/>
      <c r="M3019" s="243"/>
      <c r="N3019" s="243"/>
      <c r="O3019" s="243"/>
      <c r="P3019" s="243"/>
      <c r="Q3019" s="243"/>
    </row>
    <row r="3020" spans="2:17">
      <c r="B3020" s="243"/>
      <c r="C3020" s="243"/>
      <c r="D3020" s="243"/>
      <c r="E3020" s="243"/>
      <c r="F3020" s="243"/>
      <c r="G3020" s="243"/>
      <c r="H3020" s="243"/>
      <c r="I3020" s="243"/>
      <c r="J3020" s="243"/>
      <c r="K3020" s="243"/>
      <c r="L3020" s="243"/>
      <c r="M3020" s="243"/>
      <c r="N3020" s="243"/>
      <c r="O3020" s="243"/>
      <c r="P3020" s="243"/>
      <c r="Q3020" s="243"/>
    </row>
    <row r="3021" spans="2:17">
      <c r="B3021" s="243"/>
      <c r="C3021" s="243"/>
      <c r="D3021" s="243"/>
      <c r="E3021" s="243"/>
      <c r="F3021" s="243"/>
      <c r="G3021" s="243"/>
      <c r="H3021" s="243"/>
      <c r="I3021" s="243"/>
      <c r="J3021" s="243"/>
      <c r="K3021" s="243"/>
      <c r="L3021" s="243"/>
      <c r="M3021" s="243"/>
      <c r="N3021" s="243"/>
      <c r="O3021" s="243"/>
      <c r="P3021" s="243"/>
      <c r="Q3021" s="243"/>
    </row>
    <row r="3022" spans="2:17">
      <c r="B3022" s="243"/>
      <c r="C3022" s="243"/>
      <c r="D3022" s="243"/>
      <c r="E3022" s="243"/>
      <c r="F3022" s="243"/>
      <c r="G3022" s="243"/>
      <c r="H3022" s="243"/>
      <c r="I3022" s="243"/>
      <c r="J3022" s="243"/>
      <c r="K3022" s="243"/>
      <c r="L3022" s="243"/>
      <c r="M3022" s="243"/>
      <c r="N3022" s="243"/>
      <c r="O3022" s="243"/>
      <c r="P3022" s="243"/>
      <c r="Q3022" s="243"/>
    </row>
    <row r="3023" spans="2:17">
      <c r="B3023" s="243"/>
      <c r="C3023" s="243"/>
      <c r="D3023" s="243"/>
      <c r="E3023" s="243"/>
      <c r="F3023" s="243"/>
      <c r="G3023" s="243"/>
      <c r="H3023" s="243"/>
      <c r="I3023" s="243"/>
      <c r="J3023" s="243"/>
      <c r="K3023" s="243"/>
      <c r="L3023" s="243"/>
      <c r="M3023" s="243"/>
      <c r="N3023" s="243"/>
      <c r="O3023" s="243"/>
      <c r="P3023" s="243"/>
      <c r="Q3023" s="243"/>
    </row>
    <row r="3024" spans="2:17">
      <c r="B3024" s="243"/>
      <c r="C3024" s="243"/>
      <c r="D3024" s="243"/>
      <c r="E3024" s="243"/>
      <c r="F3024" s="243"/>
      <c r="G3024" s="243"/>
      <c r="H3024" s="243"/>
      <c r="I3024" s="243"/>
      <c r="J3024" s="243"/>
      <c r="K3024" s="243"/>
      <c r="L3024" s="243"/>
      <c r="M3024" s="243"/>
      <c r="N3024" s="243"/>
      <c r="O3024" s="243"/>
      <c r="P3024" s="243"/>
      <c r="Q3024" s="243"/>
    </row>
    <row r="3025" spans="2:17">
      <c r="B3025" s="243"/>
      <c r="C3025" s="243"/>
      <c r="D3025" s="243"/>
      <c r="E3025" s="243"/>
      <c r="F3025" s="243"/>
      <c r="G3025" s="243"/>
      <c r="H3025" s="243"/>
      <c r="I3025" s="243"/>
      <c r="J3025" s="243"/>
      <c r="K3025" s="243"/>
      <c r="L3025" s="243"/>
      <c r="M3025" s="243"/>
      <c r="N3025" s="243"/>
      <c r="O3025" s="243"/>
      <c r="P3025" s="243"/>
      <c r="Q3025" s="243"/>
    </row>
    <row r="3026" spans="2:17">
      <c r="B3026" s="243"/>
      <c r="C3026" s="243"/>
      <c r="D3026" s="243"/>
      <c r="E3026" s="243"/>
      <c r="F3026" s="243"/>
      <c r="G3026" s="243"/>
      <c r="H3026" s="243"/>
      <c r="I3026" s="243"/>
      <c r="J3026" s="243"/>
      <c r="K3026" s="243"/>
      <c r="L3026" s="243"/>
      <c r="M3026" s="243"/>
      <c r="N3026" s="243"/>
      <c r="O3026" s="243"/>
      <c r="P3026" s="243"/>
      <c r="Q3026" s="243"/>
    </row>
    <row r="3027" spans="2:17">
      <c r="B3027" s="243"/>
      <c r="C3027" s="243"/>
      <c r="D3027" s="243"/>
      <c r="E3027" s="243"/>
      <c r="F3027" s="243"/>
      <c r="G3027" s="243"/>
      <c r="H3027" s="243"/>
      <c r="I3027" s="243"/>
      <c r="J3027" s="243"/>
      <c r="K3027" s="243"/>
      <c r="L3027" s="243"/>
      <c r="M3027" s="243"/>
      <c r="N3027" s="243"/>
      <c r="O3027" s="243"/>
      <c r="P3027" s="243"/>
      <c r="Q3027" s="243"/>
    </row>
    <row r="3028" spans="2:17">
      <c r="B3028" s="243"/>
      <c r="C3028" s="243"/>
      <c r="D3028" s="243"/>
      <c r="E3028" s="243"/>
      <c r="F3028" s="243"/>
      <c r="G3028" s="243"/>
      <c r="H3028" s="243"/>
      <c r="I3028" s="243"/>
      <c r="J3028" s="243"/>
      <c r="K3028" s="243"/>
      <c r="L3028" s="243"/>
      <c r="M3028" s="243"/>
      <c r="N3028" s="243"/>
      <c r="O3028" s="243"/>
      <c r="P3028" s="243"/>
      <c r="Q3028" s="243"/>
    </row>
    <row r="3029" spans="2:17">
      <c r="B3029" s="243"/>
      <c r="C3029" s="243"/>
      <c r="D3029" s="243"/>
      <c r="E3029" s="243"/>
      <c r="F3029" s="243"/>
      <c r="G3029" s="243"/>
      <c r="H3029" s="243"/>
      <c r="I3029" s="243"/>
      <c r="J3029" s="243"/>
      <c r="K3029" s="243"/>
      <c r="L3029" s="243"/>
      <c r="M3029" s="243"/>
      <c r="N3029" s="243"/>
      <c r="O3029" s="243"/>
      <c r="P3029" s="243"/>
      <c r="Q3029" s="243"/>
    </row>
    <row r="3030" spans="2:17">
      <c r="B3030" s="243"/>
      <c r="C3030" s="243"/>
      <c r="D3030" s="243"/>
      <c r="E3030" s="243"/>
      <c r="F3030" s="243"/>
      <c r="G3030" s="243"/>
      <c r="H3030" s="243"/>
      <c r="I3030" s="243"/>
      <c r="J3030" s="243"/>
      <c r="K3030" s="243"/>
      <c r="L3030" s="243"/>
      <c r="M3030" s="243"/>
      <c r="N3030" s="243"/>
      <c r="O3030" s="243"/>
      <c r="P3030" s="243"/>
      <c r="Q3030" s="243"/>
    </row>
    <row r="3031" spans="2:17">
      <c r="B3031" s="243"/>
      <c r="C3031" s="243"/>
      <c r="D3031" s="243"/>
      <c r="E3031" s="243"/>
      <c r="F3031" s="243"/>
      <c r="G3031" s="243"/>
      <c r="H3031" s="243"/>
      <c r="I3031" s="243"/>
      <c r="J3031" s="243"/>
      <c r="K3031" s="243"/>
      <c r="L3031" s="243"/>
      <c r="M3031" s="243"/>
      <c r="N3031" s="243"/>
      <c r="O3031" s="243"/>
      <c r="P3031" s="243"/>
      <c r="Q3031" s="243"/>
    </row>
    <row r="3032" spans="2:17">
      <c r="B3032" s="243"/>
      <c r="C3032" s="243"/>
      <c r="D3032" s="243"/>
      <c r="E3032" s="243"/>
      <c r="F3032" s="243"/>
      <c r="G3032" s="243"/>
      <c r="H3032" s="243"/>
      <c r="I3032" s="243"/>
      <c r="J3032" s="243"/>
      <c r="K3032" s="243"/>
      <c r="L3032" s="243"/>
      <c r="M3032" s="243"/>
      <c r="N3032" s="243"/>
      <c r="O3032" s="243"/>
      <c r="P3032" s="243"/>
      <c r="Q3032" s="243"/>
    </row>
    <row r="3033" spans="2:17">
      <c r="B3033" s="243"/>
      <c r="C3033" s="243"/>
      <c r="D3033" s="243"/>
      <c r="E3033" s="243"/>
      <c r="F3033" s="243"/>
      <c r="G3033" s="243"/>
      <c r="H3033" s="243"/>
      <c r="I3033" s="243"/>
      <c r="J3033" s="243"/>
      <c r="K3033" s="243"/>
      <c r="L3033" s="243"/>
      <c r="M3033" s="243"/>
      <c r="N3033" s="243"/>
      <c r="O3033" s="243"/>
      <c r="P3033" s="243"/>
      <c r="Q3033" s="243"/>
    </row>
    <row r="3034" spans="2:17">
      <c r="B3034" s="243"/>
      <c r="C3034" s="243"/>
      <c r="D3034" s="243"/>
      <c r="E3034" s="243"/>
      <c r="F3034" s="243"/>
      <c r="G3034" s="243"/>
      <c r="H3034" s="243"/>
      <c r="I3034" s="243"/>
      <c r="J3034" s="243"/>
      <c r="K3034" s="243"/>
      <c r="L3034" s="243"/>
      <c r="M3034" s="243"/>
      <c r="N3034" s="243"/>
      <c r="O3034" s="243"/>
      <c r="P3034" s="243"/>
      <c r="Q3034" s="243"/>
    </row>
    <row r="3035" spans="2:17">
      <c r="B3035" s="243"/>
      <c r="C3035" s="243"/>
      <c r="D3035" s="243"/>
      <c r="E3035" s="243"/>
      <c r="F3035" s="243"/>
      <c r="G3035" s="243"/>
      <c r="H3035" s="243"/>
      <c r="I3035" s="243"/>
      <c r="J3035" s="243"/>
      <c r="K3035" s="243"/>
      <c r="L3035" s="243"/>
      <c r="M3035" s="243"/>
      <c r="N3035" s="243"/>
      <c r="O3035" s="243"/>
      <c r="P3035" s="243"/>
      <c r="Q3035" s="243"/>
    </row>
    <row r="3036" spans="2:17">
      <c r="B3036" s="243"/>
      <c r="C3036" s="243"/>
      <c r="D3036" s="243"/>
      <c r="E3036" s="243"/>
      <c r="F3036" s="243"/>
      <c r="G3036" s="243"/>
      <c r="H3036" s="243"/>
      <c r="I3036" s="243"/>
      <c r="J3036" s="243"/>
      <c r="K3036" s="243"/>
      <c r="L3036" s="243"/>
      <c r="M3036" s="243"/>
      <c r="N3036" s="243"/>
      <c r="O3036" s="243"/>
      <c r="P3036" s="243"/>
      <c r="Q3036" s="243"/>
    </row>
    <row r="3037" spans="2:17">
      <c r="B3037" s="243"/>
      <c r="C3037" s="243"/>
      <c r="D3037" s="243"/>
      <c r="E3037" s="243"/>
      <c r="F3037" s="243"/>
      <c r="G3037" s="243"/>
      <c r="H3037" s="243"/>
      <c r="I3037" s="243"/>
      <c r="J3037" s="243"/>
      <c r="K3037" s="243"/>
      <c r="L3037" s="243"/>
      <c r="M3037" s="243"/>
      <c r="N3037" s="243"/>
      <c r="O3037" s="243"/>
      <c r="P3037" s="243"/>
      <c r="Q3037" s="243"/>
    </row>
    <row r="3038" spans="2:17">
      <c r="B3038" s="243"/>
      <c r="C3038" s="243"/>
      <c r="D3038" s="243"/>
      <c r="E3038" s="243"/>
      <c r="F3038" s="243"/>
      <c r="G3038" s="243"/>
      <c r="H3038" s="243"/>
      <c r="I3038" s="243"/>
      <c r="J3038" s="243"/>
      <c r="K3038" s="243"/>
      <c r="L3038" s="243"/>
      <c r="M3038" s="243"/>
      <c r="N3038" s="243"/>
      <c r="O3038" s="243"/>
      <c r="P3038" s="243"/>
      <c r="Q3038" s="243"/>
    </row>
    <row r="3039" spans="2:17">
      <c r="B3039" s="243"/>
      <c r="C3039" s="243"/>
      <c r="D3039" s="243"/>
      <c r="E3039" s="243"/>
      <c r="F3039" s="243"/>
      <c r="G3039" s="243"/>
      <c r="H3039" s="243"/>
      <c r="I3039" s="243"/>
      <c r="J3039" s="243"/>
      <c r="K3039" s="243"/>
      <c r="L3039" s="243"/>
      <c r="M3039" s="243"/>
      <c r="N3039" s="243"/>
      <c r="O3039" s="243"/>
      <c r="P3039" s="243"/>
      <c r="Q3039" s="243"/>
    </row>
    <row r="3040" spans="2:17">
      <c r="B3040" s="243"/>
      <c r="C3040" s="243"/>
      <c r="D3040" s="243"/>
      <c r="E3040" s="243"/>
      <c r="F3040" s="243"/>
      <c r="G3040" s="243"/>
      <c r="H3040" s="243"/>
      <c r="I3040" s="243"/>
      <c r="J3040" s="243"/>
      <c r="K3040" s="243"/>
      <c r="L3040" s="243"/>
      <c r="M3040" s="243"/>
      <c r="N3040" s="243"/>
      <c r="O3040" s="243"/>
      <c r="P3040" s="243"/>
      <c r="Q3040" s="243"/>
    </row>
    <row r="3041" spans="2:17">
      <c r="B3041" s="243"/>
      <c r="C3041" s="243"/>
      <c r="D3041" s="243"/>
      <c r="E3041" s="243"/>
      <c r="F3041" s="243"/>
      <c r="G3041" s="243"/>
      <c r="H3041" s="243"/>
      <c r="I3041" s="243"/>
      <c r="J3041" s="243"/>
      <c r="K3041" s="243"/>
      <c r="L3041" s="243"/>
      <c r="M3041" s="243"/>
      <c r="N3041" s="243"/>
      <c r="O3041" s="243"/>
      <c r="P3041" s="243"/>
      <c r="Q3041" s="243"/>
    </row>
    <row r="3042" spans="2:17">
      <c r="B3042" s="243"/>
      <c r="C3042" s="243"/>
      <c r="D3042" s="243"/>
      <c r="E3042" s="243"/>
      <c r="F3042" s="243"/>
      <c r="G3042" s="243"/>
      <c r="H3042" s="243"/>
      <c r="I3042" s="243"/>
      <c r="J3042" s="243"/>
      <c r="K3042" s="243"/>
      <c r="L3042" s="243"/>
      <c r="M3042" s="243"/>
      <c r="N3042" s="243"/>
      <c r="O3042" s="243"/>
      <c r="P3042" s="243"/>
      <c r="Q3042" s="243"/>
    </row>
    <row r="3043" spans="2:17">
      <c r="B3043" s="243"/>
      <c r="C3043" s="243"/>
      <c r="D3043" s="243"/>
      <c r="E3043" s="243"/>
      <c r="F3043" s="243"/>
      <c r="G3043" s="243"/>
      <c r="H3043" s="243"/>
      <c r="I3043" s="243"/>
      <c r="J3043" s="243"/>
      <c r="K3043" s="243"/>
      <c r="L3043" s="243"/>
      <c r="M3043" s="243"/>
      <c r="N3043" s="243"/>
      <c r="O3043" s="243"/>
      <c r="P3043" s="243"/>
      <c r="Q3043" s="243"/>
    </row>
    <row r="3044" spans="2:17">
      <c r="B3044" s="243"/>
      <c r="C3044" s="243"/>
      <c r="D3044" s="243"/>
      <c r="E3044" s="243"/>
      <c r="F3044" s="243"/>
      <c r="G3044" s="243"/>
      <c r="H3044" s="243"/>
      <c r="I3044" s="243"/>
      <c r="J3044" s="243"/>
      <c r="K3044" s="243"/>
      <c r="L3044" s="243"/>
      <c r="M3044" s="243"/>
      <c r="N3044" s="243"/>
      <c r="O3044" s="243"/>
      <c r="P3044" s="243"/>
      <c r="Q3044" s="243"/>
    </row>
    <row r="3045" spans="2:17">
      <c r="B3045" s="243"/>
      <c r="C3045" s="243"/>
      <c r="D3045" s="243"/>
      <c r="E3045" s="243"/>
      <c r="F3045" s="243"/>
      <c r="G3045" s="243"/>
      <c r="H3045" s="243"/>
      <c r="I3045" s="243"/>
      <c r="J3045" s="243"/>
      <c r="K3045" s="243"/>
      <c r="L3045" s="243"/>
      <c r="M3045" s="243"/>
      <c r="N3045" s="243"/>
      <c r="O3045" s="243"/>
      <c r="P3045" s="243"/>
      <c r="Q3045" s="243"/>
    </row>
    <row r="3046" spans="2:17">
      <c r="B3046" s="243"/>
      <c r="C3046" s="243"/>
      <c r="D3046" s="243"/>
      <c r="E3046" s="243"/>
      <c r="F3046" s="243"/>
      <c r="G3046" s="243"/>
      <c r="H3046" s="243"/>
      <c r="I3046" s="243"/>
      <c r="J3046" s="243"/>
      <c r="K3046" s="243"/>
      <c r="L3046" s="243"/>
      <c r="M3046" s="243"/>
      <c r="N3046" s="243"/>
      <c r="O3046" s="243"/>
      <c r="P3046" s="243"/>
      <c r="Q3046" s="243"/>
    </row>
    <row r="3047" spans="2:17">
      <c r="B3047" s="243"/>
      <c r="C3047" s="243"/>
      <c r="D3047" s="243"/>
      <c r="E3047" s="243"/>
      <c r="F3047" s="243"/>
      <c r="G3047" s="243"/>
      <c r="H3047" s="243"/>
      <c r="I3047" s="243"/>
      <c r="J3047" s="243"/>
      <c r="K3047" s="243"/>
      <c r="L3047" s="243"/>
      <c r="M3047" s="243"/>
      <c r="N3047" s="243"/>
      <c r="O3047" s="243"/>
      <c r="P3047" s="243"/>
      <c r="Q3047" s="243"/>
    </row>
    <row r="3048" spans="2:17">
      <c r="B3048" s="243"/>
      <c r="C3048" s="243"/>
      <c r="D3048" s="243"/>
      <c r="E3048" s="243"/>
      <c r="F3048" s="243"/>
      <c r="G3048" s="243"/>
      <c r="H3048" s="243"/>
      <c r="I3048" s="243"/>
      <c r="J3048" s="243"/>
      <c r="K3048" s="243"/>
      <c r="L3048" s="243"/>
      <c r="M3048" s="243"/>
      <c r="N3048" s="243"/>
      <c r="O3048" s="243"/>
      <c r="P3048" s="243"/>
      <c r="Q3048" s="243"/>
    </row>
    <row r="3049" spans="2:17">
      <c r="B3049" s="243"/>
      <c r="C3049" s="243"/>
      <c r="D3049" s="243"/>
      <c r="E3049" s="243"/>
      <c r="F3049" s="243"/>
      <c r="G3049" s="243"/>
      <c r="H3049" s="243"/>
      <c r="I3049" s="243"/>
      <c r="J3049" s="243"/>
      <c r="K3049" s="243"/>
      <c r="L3049" s="243"/>
      <c r="M3049" s="243"/>
      <c r="N3049" s="243"/>
      <c r="O3049" s="243"/>
      <c r="P3049" s="243"/>
      <c r="Q3049" s="243"/>
    </row>
    <row r="3050" spans="2:17">
      <c r="B3050" s="243"/>
      <c r="C3050" s="243"/>
      <c r="D3050" s="243"/>
      <c r="E3050" s="243"/>
      <c r="F3050" s="243"/>
      <c r="G3050" s="243"/>
      <c r="H3050" s="243"/>
      <c r="I3050" s="243"/>
      <c r="J3050" s="243"/>
      <c r="K3050" s="243"/>
      <c r="L3050" s="243"/>
      <c r="M3050" s="243"/>
      <c r="N3050" s="243"/>
      <c r="O3050" s="243"/>
      <c r="P3050" s="243"/>
      <c r="Q3050" s="243"/>
    </row>
    <row r="3051" spans="2:17">
      <c r="B3051" s="243"/>
      <c r="C3051" s="243"/>
      <c r="D3051" s="243"/>
      <c r="E3051" s="243"/>
      <c r="F3051" s="243"/>
      <c r="G3051" s="243"/>
      <c r="H3051" s="243"/>
      <c r="I3051" s="243"/>
      <c r="J3051" s="243"/>
      <c r="K3051" s="243"/>
      <c r="L3051" s="243"/>
      <c r="M3051" s="243"/>
      <c r="N3051" s="243"/>
      <c r="O3051" s="243"/>
      <c r="P3051" s="243"/>
      <c r="Q3051" s="243"/>
    </row>
    <row r="3052" spans="2:17">
      <c r="B3052" s="243"/>
      <c r="C3052" s="243"/>
      <c r="D3052" s="243"/>
      <c r="E3052" s="243"/>
      <c r="F3052" s="243"/>
      <c r="G3052" s="243"/>
      <c r="H3052" s="243"/>
      <c r="I3052" s="243"/>
      <c r="J3052" s="243"/>
      <c r="K3052" s="243"/>
      <c r="L3052" s="243"/>
      <c r="M3052" s="243"/>
      <c r="N3052" s="243"/>
      <c r="O3052" s="243"/>
      <c r="P3052" s="243"/>
      <c r="Q3052" s="243"/>
    </row>
    <row r="3053" spans="2:17">
      <c r="B3053" s="243"/>
      <c r="C3053" s="243"/>
      <c r="D3053" s="243"/>
      <c r="E3053" s="243"/>
      <c r="F3053" s="243"/>
      <c r="G3053" s="243"/>
      <c r="H3053" s="243"/>
      <c r="I3053" s="243"/>
      <c r="J3053" s="243"/>
      <c r="K3053" s="243"/>
      <c r="L3053" s="243"/>
      <c r="M3053" s="243"/>
      <c r="N3053" s="243"/>
      <c r="O3053" s="243"/>
      <c r="P3053" s="243"/>
      <c r="Q3053" s="243"/>
    </row>
    <row r="3054" spans="2:17">
      <c r="B3054" s="243"/>
      <c r="C3054" s="243"/>
      <c r="D3054" s="243"/>
      <c r="E3054" s="243"/>
      <c r="F3054" s="243"/>
      <c r="G3054" s="243"/>
      <c r="H3054" s="243"/>
      <c r="I3054" s="243"/>
      <c r="J3054" s="243"/>
      <c r="K3054" s="243"/>
      <c r="L3054" s="243"/>
      <c r="M3054" s="243"/>
      <c r="N3054" s="243"/>
      <c r="O3054" s="243"/>
      <c r="P3054" s="243"/>
      <c r="Q3054" s="243"/>
    </row>
    <row r="3055" spans="2:17">
      <c r="B3055" s="243"/>
      <c r="C3055" s="243"/>
      <c r="D3055" s="243"/>
      <c r="E3055" s="243"/>
      <c r="F3055" s="243"/>
      <c r="G3055" s="243"/>
      <c r="H3055" s="243"/>
      <c r="I3055" s="243"/>
      <c r="J3055" s="243"/>
      <c r="K3055" s="243"/>
      <c r="L3055" s="243"/>
      <c r="M3055" s="243"/>
      <c r="N3055" s="243"/>
      <c r="O3055" s="243"/>
      <c r="P3055" s="243"/>
      <c r="Q3055" s="243"/>
    </row>
    <row r="3056" spans="2:17">
      <c r="B3056" s="243"/>
      <c r="C3056" s="243"/>
      <c r="D3056" s="243"/>
      <c r="E3056" s="243"/>
      <c r="F3056" s="243"/>
      <c r="G3056" s="243"/>
      <c r="H3056" s="243"/>
      <c r="I3056" s="243"/>
      <c r="J3056" s="243"/>
      <c r="K3056" s="243"/>
      <c r="L3056" s="243"/>
      <c r="M3056" s="243"/>
      <c r="N3056" s="243"/>
      <c r="O3056" s="243"/>
      <c r="P3056" s="243"/>
      <c r="Q3056" s="243"/>
    </row>
    <row r="3057" spans="2:17">
      <c r="B3057" s="243"/>
      <c r="C3057" s="243"/>
      <c r="D3057" s="243"/>
      <c r="E3057" s="243"/>
      <c r="F3057" s="243"/>
      <c r="G3057" s="243"/>
      <c r="H3057" s="243"/>
      <c r="I3057" s="243"/>
      <c r="J3057" s="243"/>
      <c r="K3057" s="243"/>
      <c r="L3057" s="243"/>
      <c r="M3057" s="243"/>
      <c r="N3057" s="243"/>
      <c r="O3057" s="243"/>
      <c r="P3057" s="243"/>
      <c r="Q3057" s="243"/>
    </row>
    <row r="3058" spans="2:17">
      <c r="B3058" s="243"/>
      <c r="C3058" s="243"/>
      <c r="D3058" s="243"/>
      <c r="E3058" s="243"/>
      <c r="F3058" s="243"/>
      <c r="G3058" s="243"/>
      <c r="H3058" s="243"/>
      <c r="I3058" s="243"/>
      <c r="J3058" s="243"/>
      <c r="K3058" s="243"/>
      <c r="L3058" s="243"/>
      <c r="M3058" s="243"/>
      <c r="N3058" s="243"/>
      <c r="O3058" s="243"/>
      <c r="P3058" s="243"/>
      <c r="Q3058" s="243"/>
    </row>
    <row r="3059" spans="2:17">
      <c r="B3059" s="243"/>
      <c r="C3059" s="243"/>
      <c r="D3059" s="243"/>
      <c r="E3059" s="243"/>
      <c r="F3059" s="243"/>
      <c r="G3059" s="243"/>
      <c r="H3059" s="243"/>
      <c r="I3059" s="243"/>
      <c r="J3059" s="243"/>
      <c r="K3059" s="243"/>
      <c r="L3059" s="243"/>
      <c r="M3059" s="243"/>
      <c r="N3059" s="243"/>
      <c r="O3059" s="243"/>
      <c r="P3059" s="243"/>
      <c r="Q3059" s="243"/>
    </row>
    <row r="3060" spans="2:17">
      <c r="B3060" s="243"/>
      <c r="C3060" s="243"/>
      <c r="D3060" s="243"/>
      <c r="E3060" s="243"/>
      <c r="F3060" s="243"/>
      <c r="G3060" s="243"/>
      <c r="H3060" s="243"/>
      <c r="I3060" s="243"/>
      <c r="J3060" s="243"/>
      <c r="K3060" s="243"/>
      <c r="L3060" s="243"/>
      <c r="M3060" s="243"/>
      <c r="N3060" s="243"/>
      <c r="O3060" s="243"/>
      <c r="P3060" s="243"/>
      <c r="Q3060" s="243"/>
    </row>
    <row r="3061" spans="2:17">
      <c r="B3061" s="243"/>
      <c r="C3061" s="243"/>
      <c r="D3061" s="243"/>
      <c r="E3061" s="243"/>
      <c r="F3061" s="243"/>
      <c r="G3061" s="243"/>
      <c r="H3061" s="243"/>
      <c r="I3061" s="243"/>
      <c r="J3061" s="243"/>
      <c r="K3061" s="243"/>
      <c r="L3061" s="243"/>
      <c r="M3061" s="243"/>
      <c r="N3061" s="243"/>
      <c r="O3061" s="243"/>
      <c r="P3061" s="243"/>
      <c r="Q3061" s="243"/>
    </row>
    <row r="3062" spans="2:17">
      <c r="B3062" s="243"/>
      <c r="C3062" s="243"/>
      <c r="D3062" s="243"/>
      <c r="E3062" s="243"/>
      <c r="F3062" s="243"/>
      <c r="G3062" s="243"/>
      <c r="H3062" s="243"/>
      <c r="I3062" s="243"/>
      <c r="J3062" s="243"/>
      <c r="K3062" s="243"/>
      <c r="L3062" s="243"/>
      <c r="M3062" s="243"/>
      <c r="N3062" s="243"/>
      <c r="O3062" s="243"/>
      <c r="P3062" s="243"/>
      <c r="Q3062" s="243"/>
    </row>
    <row r="3063" spans="2:17">
      <c r="B3063" s="243"/>
      <c r="C3063" s="243"/>
      <c r="D3063" s="243"/>
      <c r="E3063" s="243"/>
      <c r="F3063" s="243"/>
      <c r="G3063" s="243"/>
      <c r="H3063" s="243"/>
      <c r="I3063" s="243"/>
      <c r="J3063" s="243"/>
      <c r="K3063" s="243"/>
      <c r="L3063" s="243"/>
      <c r="M3063" s="243"/>
      <c r="N3063" s="243"/>
      <c r="O3063" s="243"/>
      <c r="P3063" s="243"/>
      <c r="Q3063" s="243"/>
    </row>
    <row r="3064" spans="2:17">
      <c r="B3064" s="243"/>
      <c r="C3064" s="243"/>
      <c r="D3064" s="243"/>
      <c r="E3064" s="243"/>
      <c r="F3064" s="243"/>
      <c r="G3064" s="243"/>
      <c r="H3064" s="243"/>
      <c r="I3064" s="243"/>
      <c r="J3064" s="243"/>
      <c r="K3064" s="243"/>
      <c r="L3064" s="243"/>
      <c r="M3064" s="243"/>
      <c r="N3064" s="243"/>
      <c r="O3064" s="243"/>
      <c r="P3064" s="243"/>
      <c r="Q3064" s="243"/>
    </row>
    <row r="3065" spans="2:17">
      <c r="B3065" s="243"/>
      <c r="C3065" s="243"/>
      <c r="D3065" s="243"/>
      <c r="E3065" s="243"/>
      <c r="F3065" s="243"/>
      <c r="G3065" s="243"/>
      <c r="H3065" s="243"/>
      <c r="I3065" s="243"/>
      <c r="J3065" s="243"/>
      <c r="K3065" s="243"/>
      <c r="L3065" s="243"/>
      <c r="M3065" s="243"/>
      <c r="N3065" s="243"/>
      <c r="O3065" s="243"/>
      <c r="P3065" s="243"/>
      <c r="Q3065" s="243"/>
    </row>
    <row r="3066" spans="2:17">
      <c r="B3066" s="243"/>
      <c r="C3066" s="243"/>
      <c r="D3066" s="243"/>
      <c r="E3066" s="243"/>
      <c r="F3066" s="243"/>
      <c r="G3066" s="243"/>
      <c r="H3066" s="243"/>
      <c r="I3066" s="243"/>
      <c r="J3066" s="243"/>
      <c r="K3066" s="243"/>
      <c r="L3066" s="243"/>
      <c r="M3066" s="243"/>
      <c r="N3066" s="243"/>
      <c r="O3066" s="243"/>
      <c r="P3066" s="243"/>
      <c r="Q3066" s="243"/>
    </row>
    <row r="3067" spans="2:17">
      <c r="B3067" s="243"/>
      <c r="C3067" s="243"/>
      <c r="D3067" s="243"/>
      <c r="E3067" s="243"/>
      <c r="F3067" s="243"/>
      <c r="G3067" s="243"/>
      <c r="H3067" s="243"/>
      <c r="I3067" s="243"/>
      <c r="J3067" s="243"/>
      <c r="K3067" s="243"/>
      <c r="L3067" s="243"/>
      <c r="M3067" s="243"/>
      <c r="N3067" s="243"/>
      <c r="O3067" s="243"/>
      <c r="P3067" s="243"/>
      <c r="Q3067" s="243"/>
    </row>
    <row r="3068" spans="2:17">
      <c r="B3068" s="243"/>
      <c r="C3068" s="243"/>
      <c r="D3068" s="243"/>
      <c r="E3068" s="243"/>
      <c r="F3068" s="243"/>
      <c r="G3068" s="243"/>
      <c r="H3068" s="243"/>
      <c r="I3068" s="243"/>
      <c r="J3068" s="243"/>
      <c r="K3068" s="243"/>
      <c r="L3068" s="243"/>
      <c r="M3068" s="243"/>
      <c r="N3068" s="243"/>
      <c r="O3068" s="243"/>
      <c r="P3068" s="243"/>
      <c r="Q3068" s="243"/>
    </row>
    <row r="3069" spans="2:17">
      <c r="B3069" s="243"/>
      <c r="C3069" s="243"/>
      <c r="D3069" s="243"/>
      <c r="E3069" s="243"/>
      <c r="F3069" s="243"/>
      <c r="G3069" s="243"/>
      <c r="H3069" s="243"/>
      <c r="I3069" s="243"/>
      <c r="J3069" s="243"/>
      <c r="K3069" s="243"/>
      <c r="L3069" s="243"/>
      <c r="M3069" s="243"/>
      <c r="N3069" s="243"/>
      <c r="O3069" s="243"/>
      <c r="P3069" s="243"/>
      <c r="Q3069" s="243"/>
    </row>
    <row r="3070" spans="2:17">
      <c r="B3070" s="243"/>
      <c r="C3070" s="243"/>
      <c r="D3070" s="243"/>
      <c r="E3070" s="243"/>
      <c r="F3070" s="243"/>
      <c r="G3070" s="243"/>
      <c r="H3070" s="243"/>
      <c r="I3070" s="243"/>
      <c r="J3070" s="243"/>
      <c r="K3070" s="243"/>
      <c r="L3070" s="243"/>
      <c r="M3070" s="243"/>
      <c r="N3070" s="243"/>
      <c r="O3070" s="243"/>
      <c r="P3070" s="243"/>
      <c r="Q3070" s="243"/>
    </row>
    <row r="3071" spans="2:17">
      <c r="B3071" s="243"/>
      <c r="C3071" s="243"/>
      <c r="D3071" s="243"/>
      <c r="E3071" s="243"/>
      <c r="F3071" s="243"/>
      <c r="G3071" s="243"/>
      <c r="H3071" s="243"/>
      <c r="I3071" s="243"/>
      <c r="J3071" s="243"/>
      <c r="K3071" s="243"/>
      <c r="L3071" s="243"/>
      <c r="M3071" s="243"/>
      <c r="N3071" s="243"/>
      <c r="O3071" s="243"/>
      <c r="P3071" s="243"/>
      <c r="Q3071" s="243"/>
    </row>
    <row r="3072" spans="2:17">
      <c r="B3072" s="243"/>
      <c r="C3072" s="243"/>
      <c r="D3072" s="243"/>
      <c r="E3072" s="243"/>
      <c r="F3072" s="243"/>
      <c r="G3072" s="243"/>
      <c r="H3072" s="243"/>
      <c r="I3072" s="243"/>
      <c r="J3072" s="243"/>
      <c r="K3072" s="243"/>
      <c r="L3072" s="243"/>
      <c r="M3072" s="243"/>
      <c r="N3072" s="243"/>
      <c r="O3072" s="243"/>
      <c r="P3072" s="243"/>
      <c r="Q3072" s="243"/>
    </row>
    <row r="3073" spans="2:17">
      <c r="B3073" s="243"/>
      <c r="C3073" s="243"/>
      <c r="D3073" s="243"/>
      <c r="E3073" s="243"/>
      <c r="F3073" s="243"/>
      <c r="G3073" s="243"/>
      <c r="H3073" s="243"/>
      <c r="I3073" s="243"/>
      <c r="J3073" s="243"/>
      <c r="K3073" s="243"/>
      <c r="L3073" s="243"/>
      <c r="M3073" s="243"/>
      <c r="N3073" s="243"/>
      <c r="O3073" s="243"/>
      <c r="P3073" s="243"/>
      <c r="Q3073" s="243"/>
    </row>
    <row r="3074" spans="2:17">
      <c r="B3074" s="243"/>
      <c r="C3074" s="243"/>
      <c r="D3074" s="243"/>
      <c r="E3074" s="243"/>
      <c r="F3074" s="243"/>
      <c r="G3074" s="243"/>
      <c r="H3074" s="243"/>
      <c r="I3074" s="243"/>
      <c r="J3074" s="243"/>
      <c r="K3074" s="243"/>
      <c r="L3074" s="243"/>
      <c r="M3074" s="243"/>
      <c r="N3074" s="243"/>
      <c r="O3074" s="243"/>
      <c r="P3074" s="243"/>
      <c r="Q3074" s="243"/>
    </row>
    <row r="3075" spans="2:17">
      <c r="B3075" s="243"/>
      <c r="C3075" s="243"/>
      <c r="D3075" s="243"/>
      <c r="E3075" s="243"/>
      <c r="F3075" s="243"/>
      <c r="G3075" s="243"/>
      <c r="H3075" s="243"/>
      <c r="I3075" s="243"/>
      <c r="J3075" s="243"/>
      <c r="K3075" s="243"/>
      <c r="L3075" s="243"/>
      <c r="M3075" s="243"/>
      <c r="N3075" s="243"/>
      <c r="O3075" s="243"/>
      <c r="P3075" s="243"/>
      <c r="Q3075" s="243"/>
    </row>
    <row r="3076" spans="2:17">
      <c r="B3076" s="243"/>
      <c r="C3076" s="243"/>
      <c r="D3076" s="243"/>
      <c r="E3076" s="243"/>
      <c r="F3076" s="243"/>
      <c r="G3076" s="243"/>
      <c r="H3076" s="243"/>
      <c r="I3076" s="243"/>
      <c r="J3076" s="243"/>
      <c r="K3076" s="243"/>
      <c r="L3076" s="243"/>
      <c r="M3076" s="243"/>
      <c r="N3076" s="243"/>
      <c r="O3076" s="243"/>
      <c r="P3076" s="243"/>
      <c r="Q3076" s="243"/>
    </row>
    <row r="3077" spans="2:17">
      <c r="B3077" s="243"/>
      <c r="C3077" s="243"/>
      <c r="D3077" s="243"/>
      <c r="E3077" s="243"/>
      <c r="F3077" s="243"/>
      <c r="G3077" s="243"/>
      <c r="H3077" s="243"/>
      <c r="I3077" s="243"/>
      <c r="J3077" s="243"/>
      <c r="K3077" s="243"/>
      <c r="L3077" s="243"/>
      <c r="M3077" s="243"/>
      <c r="N3077" s="243"/>
      <c r="O3077" s="243"/>
      <c r="P3077" s="243"/>
      <c r="Q3077" s="243"/>
    </row>
    <row r="3078" spans="2:17">
      <c r="B3078" s="243"/>
      <c r="C3078" s="243"/>
      <c r="D3078" s="243"/>
      <c r="E3078" s="243"/>
      <c r="F3078" s="243"/>
      <c r="G3078" s="243"/>
      <c r="H3078" s="243"/>
      <c r="I3078" s="243"/>
      <c r="J3078" s="243"/>
      <c r="K3078" s="243"/>
      <c r="L3078" s="243"/>
      <c r="M3078" s="243"/>
      <c r="N3078" s="243"/>
      <c r="O3078" s="243"/>
      <c r="P3078" s="243"/>
      <c r="Q3078" s="243"/>
    </row>
    <row r="3079" spans="2:17">
      <c r="B3079" s="243"/>
      <c r="C3079" s="243"/>
      <c r="D3079" s="243"/>
      <c r="E3079" s="243"/>
      <c r="F3079" s="243"/>
      <c r="G3079" s="243"/>
      <c r="H3079" s="243"/>
      <c r="I3079" s="243"/>
      <c r="J3079" s="243"/>
      <c r="K3079" s="243"/>
      <c r="L3079" s="243"/>
      <c r="M3079" s="243"/>
      <c r="N3079" s="243"/>
      <c r="O3079" s="243"/>
      <c r="P3079" s="243"/>
      <c r="Q3079" s="243"/>
    </row>
    <row r="3080" spans="2:17">
      <c r="B3080" s="243"/>
      <c r="C3080" s="243"/>
      <c r="D3080" s="243"/>
      <c r="E3080" s="243"/>
      <c r="F3080" s="243"/>
      <c r="G3080" s="243"/>
      <c r="H3080" s="243"/>
      <c r="I3080" s="243"/>
      <c r="J3080" s="243"/>
      <c r="K3080" s="243"/>
      <c r="L3080" s="243"/>
      <c r="M3080" s="243"/>
      <c r="N3080" s="243"/>
      <c r="O3080" s="243"/>
      <c r="P3080" s="243"/>
      <c r="Q3080" s="243"/>
    </row>
    <row r="3081" spans="2:17">
      <c r="B3081" s="243"/>
      <c r="C3081" s="243"/>
      <c r="D3081" s="243"/>
      <c r="E3081" s="243"/>
      <c r="F3081" s="243"/>
      <c r="G3081" s="243"/>
      <c r="H3081" s="243"/>
      <c r="I3081" s="243"/>
      <c r="J3081" s="243"/>
      <c r="K3081" s="243"/>
      <c r="L3081" s="243"/>
      <c r="M3081" s="243"/>
      <c r="N3081" s="243"/>
      <c r="O3081" s="243"/>
      <c r="P3081" s="243"/>
      <c r="Q3081" s="243"/>
    </row>
    <row r="3082" spans="2:17">
      <c r="B3082" s="243"/>
      <c r="C3082" s="243"/>
      <c r="D3082" s="243"/>
      <c r="E3082" s="243"/>
      <c r="F3082" s="243"/>
      <c r="G3082" s="243"/>
      <c r="H3082" s="243"/>
      <c r="I3082" s="243"/>
      <c r="J3082" s="243"/>
      <c r="K3082" s="243"/>
      <c r="L3082" s="243"/>
      <c r="M3082" s="243"/>
      <c r="N3082" s="243"/>
      <c r="O3082" s="243"/>
      <c r="P3082" s="243"/>
      <c r="Q3082" s="243"/>
    </row>
    <row r="3083" spans="2:17">
      <c r="B3083" s="243"/>
      <c r="C3083" s="243"/>
      <c r="D3083" s="243"/>
      <c r="E3083" s="243"/>
      <c r="F3083" s="243"/>
      <c r="G3083" s="243"/>
      <c r="H3083" s="243"/>
      <c r="I3083" s="243"/>
      <c r="J3083" s="243"/>
      <c r="K3083" s="243"/>
      <c r="L3083" s="243"/>
      <c r="M3083" s="243"/>
      <c r="N3083" s="243"/>
      <c r="O3083" s="243"/>
      <c r="P3083" s="243"/>
      <c r="Q3083" s="243"/>
    </row>
    <row r="3084" spans="2:17">
      <c r="B3084" s="243"/>
      <c r="C3084" s="243"/>
      <c r="D3084" s="243"/>
      <c r="E3084" s="243"/>
      <c r="F3084" s="243"/>
      <c r="G3084" s="243"/>
      <c r="H3084" s="243"/>
      <c r="I3084" s="243"/>
      <c r="J3084" s="243"/>
      <c r="K3084" s="243"/>
      <c r="L3084" s="243"/>
      <c r="M3084" s="243"/>
      <c r="N3084" s="243"/>
      <c r="O3084" s="243"/>
      <c r="P3084" s="243"/>
      <c r="Q3084" s="243"/>
    </row>
    <row r="3085" spans="2:17">
      <c r="B3085" s="243"/>
      <c r="C3085" s="243"/>
      <c r="D3085" s="243"/>
      <c r="E3085" s="243"/>
      <c r="F3085" s="243"/>
      <c r="G3085" s="243"/>
      <c r="H3085" s="243"/>
      <c r="I3085" s="243"/>
      <c r="J3085" s="243"/>
      <c r="K3085" s="243"/>
      <c r="L3085" s="243"/>
      <c r="M3085" s="243"/>
      <c r="N3085" s="243"/>
      <c r="O3085" s="243"/>
      <c r="P3085" s="243"/>
      <c r="Q3085" s="243"/>
    </row>
    <row r="3086" spans="2:17">
      <c r="B3086" s="243"/>
      <c r="C3086" s="243"/>
      <c r="D3086" s="243"/>
      <c r="E3086" s="243"/>
      <c r="F3086" s="243"/>
      <c r="G3086" s="243"/>
      <c r="H3086" s="243"/>
      <c r="I3086" s="243"/>
      <c r="J3086" s="243"/>
      <c r="K3086" s="243"/>
      <c r="L3086" s="243"/>
      <c r="M3086" s="243"/>
      <c r="N3086" s="243"/>
      <c r="O3086" s="243"/>
      <c r="P3086" s="243"/>
      <c r="Q3086" s="243"/>
    </row>
    <row r="3087" spans="2:17">
      <c r="B3087" s="243"/>
      <c r="C3087" s="243"/>
      <c r="D3087" s="243"/>
      <c r="E3087" s="243"/>
      <c r="F3087" s="243"/>
      <c r="G3087" s="243"/>
      <c r="H3087" s="243"/>
      <c r="I3087" s="243"/>
      <c r="J3087" s="243"/>
      <c r="K3087" s="243"/>
      <c r="L3087" s="243"/>
      <c r="M3087" s="243"/>
      <c r="N3087" s="243"/>
      <c r="O3087" s="243"/>
      <c r="P3087" s="243"/>
      <c r="Q3087" s="243"/>
    </row>
    <row r="3088" spans="2:17">
      <c r="B3088" s="243"/>
      <c r="C3088" s="243"/>
      <c r="D3088" s="243"/>
      <c r="E3088" s="243"/>
      <c r="F3088" s="243"/>
      <c r="G3088" s="243"/>
      <c r="H3088" s="243"/>
      <c r="I3088" s="243"/>
      <c r="J3088" s="243"/>
      <c r="K3088" s="243"/>
      <c r="L3088" s="243"/>
      <c r="M3088" s="243"/>
      <c r="N3088" s="243"/>
      <c r="O3088" s="243"/>
      <c r="P3088" s="243"/>
      <c r="Q3088" s="243"/>
    </row>
    <row r="3089" spans="2:17">
      <c r="B3089" s="243"/>
      <c r="C3089" s="243"/>
      <c r="D3089" s="243"/>
      <c r="E3089" s="243"/>
      <c r="F3089" s="243"/>
      <c r="G3089" s="243"/>
      <c r="H3089" s="243"/>
      <c r="I3089" s="243"/>
      <c r="J3089" s="243"/>
      <c r="K3089" s="243"/>
      <c r="L3089" s="243"/>
      <c r="M3089" s="243"/>
      <c r="N3089" s="243"/>
      <c r="O3089" s="243"/>
      <c r="P3089" s="243"/>
      <c r="Q3089" s="243"/>
    </row>
    <row r="3090" spans="2:17">
      <c r="B3090" s="243"/>
      <c r="C3090" s="243"/>
      <c r="D3090" s="243"/>
      <c r="E3090" s="243"/>
      <c r="F3090" s="243"/>
      <c r="G3090" s="243"/>
      <c r="H3090" s="243"/>
      <c r="I3090" s="243"/>
      <c r="J3090" s="243"/>
      <c r="K3090" s="243"/>
      <c r="L3090" s="243"/>
      <c r="M3090" s="243"/>
      <c r="N3090" s="243"/>
      <c r="O3090" s="243"/>
      <c r="P3090" s="243"/>
      <c r="Q3090" s="243"/>
    </row>
    <row r="3091" spans="2:17">
      <c r="B3091" s="243"/>
      <c r="C3091" s="243"/>
      <c r="D3091" s="243"/>
      <c r="E3091" s="243"/>
      <c r="F3091" s="243"/>
      <c r="G3091" s="243"/>
      <c r="H3091" s="243"/>
      <c r="I3091" s="243"/>
      <c r="J3091" s="243"/>
      <c r="K3091" s="243"/>
      <c r="L3091" s="243"/>
      <c r="M3091" s="243"/>
      <c r="N3091" s="243"/>
      <c r="O3091" s="243"/>
      <c r="P3091" s="243"/>
      <c r="Q3091" s="243"/>
    </row>
    <row r="3092" spans="2:17">
      <c r="B3092" s="243"/>
      <c r="C3092" s="243"/>
      <c r="D3092" s="243"/>
      <c r="E3092" s="243"/>
      <c r="F3092" s="243"/>
      <c r="G3092" s="243"/>
      <c r="H3092" s="243"/>
      <c r="I3092" s="243"/>
      <c r="J3092" s="243"/>
      <c r="K3092" s="243"/>
      <c r="L3092" s="243"/>
      <c r="M3092" s="243"/>
      <c r="N3092" s="243"/>
      <c r="O3092" s="243"/>
      <c r="P3092" s="243"/>
      <c r="Q3092" s="243"/>
    </row>
    <row r="3093" spans="2:17">
      <c r="B3093" s="243"/>
      <c r="C3093" s="243"/>
      <c r="D3093" s="243"/>
      <c r="E3093" s="243"/>
      <c r="F3093" s="243"/>
      <c r="G3093" s="243"/>
      <c r="H3093" s="243"/>
      <c r="I3093" s="243"/>
      <c r="J3093" s="243"/>
      <c r="K3093" s="243"/>
      <c r="L3093" s="243"/>
      <c r="M3093" s="243"/>
      <c r="N3093" s="243"/>
      <c r="O3093" s="243"/>
      <c r="P3093" s="243"/>
      <c r="Q3093" s="243"/>
    </row>
    <row r="3094" spans="2:17">
      <c r="B3094" s="243"/>
      <c r="C3094" s="243"/>
      <c r="D3094" s="243"/>
      <c r="E3094" s="243"/>
      <c r="F3094" s="243"/>
      <c r="G3094" s="243"/>
      <c r="H3094" s="243"/>
      <c r="I3094" s="243"/>
      <c r="J3094" s="243"/>
      <c r="K3094" s="243"/>
      <c r="L3094" s="243"/>
      <c r="M3094" s="243"/>
      <c r="N3094" s="243"/>
      <c r="O3094" s="243"/>
      <c r="P3094" s="243"/>
      <c r="Q3094" s="243"/>
    </row>
    <row r="3095" spans="2:17">
      <c r="B3095" s="243"/>
      <c r="C3095" s="243"/>
      <c r="D3095" s="243"/>
      <c r="E3095" s="243"/>
      <c r="F3095" s="243"/>
      <c r="G3095" s="243"/>
      <c r="H3095" s="243"/>
      <c r="I3095" s="243"/>
      <c r="J3095" s="243"/>
      <c r="K3095" s="243"/>
      <c r="L3095" s="243"/>
      <c r="M3095" s="243"/>
      <c r="N3095" s="243"/>
      <c r="O3095" s="243"/>
      <c r="P3095" s="243"/>
      <c r="Q3095" s="243"/>
    </row>
    <row r="3096" spans="2:17">
      <c r="B3096" s="243"/>
      <c r="C3096" s="243"/>
      <c r="D3096" s="243"/>
      <c r="E3096" s="243"/>
      <c r="F3096" s="243"/>
      <c r="G3096" s="243"/>
      <c r="H3096" s="243"/>
      <c r="I3096" s="243"/>
      <c r="J3096" s="243"/>
      <c r="K3096" s="243"/>
      <c r="L3096" s="243"/>
      <c r="M3096" s="243"/>
      <c r="N3096" s="243"/>
      <c r="O3096" s="243"/>
      <c r="P3096" s="243"/>
      <c r="Q3096" s="243"/>
    </row>
    <row r="3097" spans="2:17">
      <c r="B3097" s="243"/>
      <c r="C3097" s="243"/>
      <c r="D3097" s="243"/>
      <c r="E3097" s="243"/>
      <c r="F3097" s="243"/>
      <c r="G3097" s="243"/>
      <c r="H3097" s="243"/>
      <c r="I3097" s="243"/>
      <c r="J3097" s="243"/>
      <c r="K3097" s="243"/>
      <c r="L3097" s="243"/>
      <c r="M3097" s="243"/>
      <c r="N3097" s="243"/>
      <c r="O3097" s="243"/>
      <c r="P3097" s="243"/>
      <c r="Q3097" s="243"/>
    </row>
    <row r="3098" spans="2:17">
      <c r="B3098" s="243"/>
      <c r="C3098" s="243"/>
      <c r="D3098" s="243"/>
      <c r="E3098" s="243"/>
      <c r="F3098" s="243"/>
      <c r="G3098" s="243"/>
      <c r="H3098" s="243"/>
      <c r="I3098" s="243"/>
      <c r="J3098" s="243"/>
      <c r="K3098" s="243"/>
      <c r="L3098" s="243"/>
      <c r="M3098" s="243"/>
      <c r="N3098" s="243"/>
      <c r="O3098" s="243"/>
      <c r="P3098" s="243"/>
      <c r="Q3098" s="243"/>
    </row>
    <row r="3099" spans="2:17">
      <c r="B3099" s="243"/>
      <c r="C3099" s="243"/>
      <c r="D3099" s="243"/>
      <c r="E3099" s="243"/>
      <c r="F3099" s="243"/>
      <c r="G3099" s="243"/>
      <c r="H3099" s="243"/>
      <c r="I3099" s="243"/>
      <c r="J3099" s="243"/>
      <c r="K3099" s="243"/>
      <c r="L3099" s="243"/>
      <c r="M3099" s="243"/>
      <c r="N3099" s="243"/>
      <c r="O3099" s="243"/>
      <c r="P3099" s="243"/>
      <c r="Q3099" s="243"/>
    </row>
    <row r="3100" spans="2:17">
      <c r="B3100" s="243"/>
      <c r="C3100" s="243"/>
      <c r="D3100" s="243"/>
      <c r="E3100" s="243"/>
      <c r="F3100" s="243"/>
      <c r="G3100" s="243"/>
      <c r="H3100" s="243"/>
      <c r="I3100" s="243"/>
      <c r="J3100" s="243"/>
      <c r="K3100" s="243"/>
      <c r="L3100" s="243"/>
      <c r="M3100" s="243"/>
      <c r="N3100" s="243"/>
      <c r="O3100" s="243"/>
      <c r="P3100" s="243"/>
      <c r="Q3100" s="243"/>
    </row>
    <row r="3101" spans="2:17">
      <c r="B3101" s="243"/>
      <c r="C3101" s="243"/>
      <c r="D3101" s="243"/>
      <c r="E3101" s="243"/>
      <c r="F3101" s="243"/>
      <c r="G3101" s="243"/>
      <c r="H3101" s="243"/>
      <c r="I3101" s="243"/>
      <c r="J3101" s="243"/>
      <c r="K3101" s="243"/>
      <c r="L3101" s="243"/>
      <c r="M3101" s="243"/>
      <c r="N3101" s="243"/>
      <c r="O3101" s="243"/>
      <c r="P3101" s="243"/>
      <c r="Q3101" s="243"/>
    </row>
    <row r="3102" spans="2:17">
      <c r="B3102" s="243"/>
      <c r="C3102" s="243"/>
      <c r="D3102" s="243"/>
      <c r="E3102" s="243"/>
      <c r="F3102" s="243"/>
      <c r="G3102" s="243"/>
      <c r="H3102" s="243"/>
      <c r="I3102" s="243"/>
      <c r="J3102" s="243"/>
      <c r="K3102" s="243"/>
      <c r="L3102" s="243"/>
      <c r="M3102" s="243"/>
      <c r="N3102" s="243"/>
      <c r="O3102" s="243"/>
      <c r="P3102" s="243"/>
      <c r="Q3102" s="243"/>
    </row>
    <row r="3103" spans="2:17">
      <c r="B3103" s="243"/>
      <c r="C3103" s="243"/>
      <c r="D3103" s="243"/>
      <c r="E3103" s="243"/>
      <c r="F3103" s="243"/>
      <c r="G3103" s="243"/>
      <c r="H3103" s="243"/>
      <c r="I3103" s="243"/>
      <c r="J3103" s="243"/>
      <c r="K3103" s="243"/>
      <c r="L3103" s="243"/>
      <c r="M3103" s="243"/>
      <c r="N3103" s="243"/>
      <c r="O3103" s="243"/>
      <c r="P3103" s="243"/>
      <c r="Q3103" s="243"/>
    </row>
    <row r="3104" spans="2:17">
      <c r="B3104" s="243"/>
      <c r="C3104" s="243"/>
      <c r="D3104" s="243"/>
      <c r="E3104" s="243"/>
      <c r="F3104" s="243"/>
      <c r="G3104" s="243"/>
      <c r="H3104" s="243"/>
      <c r="I3104" s="243"/>
      <c r="J3104" s="243"/>
      <c r="K3104" s="243"/>
      <c r="L3104" s="243"/>
      <c r="M3104" s="243"/>
      <c r="N3104" s="243"/>
      <c r="O3104" s="243"/>
      <c r="P3104" s="243"/>
      <c r="Q3104" s="243"/>
    </row>
    <row r="3105" spans="2:17">
      <c r="B3105" s="243"/>
      <c r="C3105" s="243"/>
      <c r="D3105" s="243"/>
      <c r="E3105" s="243"/>
      <c r="F3105" s="243"/>
      <c r="G3105" s="243"/>
      <c r="H3105" s="243"/>
      <c r="I3105" s="243"/>
      <c r="J3105" s="243"/>
      <c r="K3105" s="243"/>
      <c r="L3105" s="243"/>
      <c r="M3105" s="243"/>
      <c r="N3105" s="243"/>
      <c r="O3105" s="243"/>
      <c r="P3105" s="243"/>
      <c r="Q3105" s="243"/>
    </row>
    <row r="3106" spans="2:17">
      <c r="B3106" s="243"/>
      <c r="C3106" s="243"/>
      <c r="D3106" s="243"/>
      <c r="E3106" s="243"/>
      <c r="F3106" s="243"/>
      <c r="G3106" s="243"/>
      <c r="H3106" s="243"/>
      <c r="I3106" s="243"/>
      <c r="J3106" s="243"/>
      <c r="K3106" s="243"/>
      <c r="L3106" s="243"/>
      <c r="M3106" s="243"/>
      <c r="N3106" s="243"/>
      <c r="O3106" s="243"/>
      <c r="P3106" s="243"/>
      <c r="Q3106" s="243"/>
    </row>
    <row r="3107" spans="2:17">
      <c r="B3107" s="243"/>
      <c r="C3107" s="243"/>
      <c r="D3107" s="243"/>
      <c r="E3107" s="243"/>
      <c r="F3107" s="243"/>
      <c r="G3107" s="243"/>
      <c r="H3107" s="243"/>
      <c r="I3107" s="243"/>
      <c r="J3107" s="243"/>
      <c r="K3107" s="243"/>
      <c r="L3107" s="243"/>
      <c r="M3107" s="243"/>
      <c r="N3107" s="243"/>
      <c r="O3107" s="243"/>
      <c r="P3107" s="243"/>
      <c r="Q3107" s="243"/>
    </row>
    <row r="3108" spans="2:17">
      <c r="B3108" s="243"/>
      <c r="C3108" s="243"/>
      <c r="D3108" s="243"/>
      <c r="E3108" s="243"/>
      <c r="F3108" s="243"/>
      <c r="G3108" s="243"/>
      <c r="H3108" s="243"/>
      <c r="I3108" s="243"/>
      <c r="J3108" s="243"/>
      <c r="K3108" s="243"/>
      <c r="L3108" s="243"/>
      <c r="M3108" s="243"/>
      <c r="N3108" s="243"/>
      <c r="O3108" s="243"/>
      <c r="P3108" s="243"/>
      <c r="Q3108" s="243"/>
    </row>
    <row r="3109" spans="2:17">
      <c r="B3109" s="243"/>
      <c r="C3109" s="243"/>
      <c r="D3109" s="243"/>
      <c r="E3109" s="243"/>
      <c r="F3109" s="243"/>
      <c r="G3109" s="243"/>
      <c r="H3109" s="243"/>
      <c r="I3109" s="243"/>
      <c r="J3109" s="243"/>
      <c r="K3109" s="243"/>
      <c r="L3109" s="243"/>
      <c r="M3109" s="243"/>
      <c r="N3109" s="243"/>
      <c r="O3109" s="243"/>
      <c r="P3109" s="243"/>
      <c r="Q3109" s="243"/>
    </row>
    <row r="3110" spans="2:17">
      <c r="B3110" s="243"/>
      <c r="C3110" s="243"/>
      <c r="D3110" s="243"/>
      <c r="E3110" s="243"/>
      <c r="F3110" s="243"/>
      <c r="G3110" s="243"/>
      <c r="H3110" s="243"/>
      <c r="I3110" s="243"/>
      <c r="J3110" s="243"/>
      <c r="K3110" s="243"/>
      <c r="L3110" s="243"/>
      <c r="M3110" s="243"/>
      <c r="N3110" s="243"/>
      <c r="O3110" s="243"/>
      <c r="P3110" s="243"/>
      <c r="Q3110" s="243"/>
    </row>
    <row r="3111" spans="2:17">
      <c r="B3111" s="243"/>
      <c r="C3111" s="243"/>
      <c r="D3111" s="243"/>
      <c r="E3111" s="243"/>
      <c r="F3111" s="243"/>
      <c r="G3111" s="243"/>
      <c r="H3111" s="243"/>
      <c r="I3111" s="243"/>
      <c r="J3111" s="243"/>
      <c r="K3111" s="243"/>
      <c r="L3111" s="243"/>
      <c r="M3111" s="243"/>
      <c r="N3111" s="243"/>
      <c r="O3111" s="243"/>
      <c r="P3111" s="243"/>
      <c r="Q3111" s="243"/>
    </row>
    <row r="3112" spans="2:17">
      <c r="B3112" s="243"/>
      <c r="C3112" s="243"/>
      <c r="D3112" s="243"/>
      <c r="E3112" s="243"/>
      <c r="F3112" s="243"/>
      <c r="G3112" s="243"/>
      <c r="H3112" s="243"/>
      <c r="I3112" s="243"/>
      <c r="J3112" s="243"/>
      <c r="K3112" s="243"/>
      <c r="L3112" s="243"/>
      <c r="M3112" s="243"/>
      <c r="N3112" s="243"/>
      <c r="O3112" s="243"/>
      <c r="P3112" s="243"/>
      <c r="Q3112" s="243"/>
    </row>
    <row r="3113" spans="2:17">
      <c r="B3113" s="243"/>
      <c r="C3113" s="243"/>
      <c r="D3113" s="243"/>
      <c r="E3113" s="243"/>
      <c r="F3113" s="243"/>
      <c r="G3113" s="243"/>
      <c r="H3113" s="243"/>
      <c r="I3113" s="243"/>
      <c r="J3113" s="243"/>
      <c r="K3113" s="243"/>
      <c r="L3113" s="243"/>
      <c r="M3113" s="243"/>
      <c r="N3113" s="243"/>
      <c r="O3113" s="243"/>
      <c r="P3113" s="243"/>
      <c r="Q3113" s="243"/>
    </row>
    <row r="3114" spans="2:17">
      <c r="B3114" s="243"/>
      <c r="C3114" s="243"/>
      <c r="D3114" s="243"/>
      <c r="E3114" s="243"/>
      <c r="F3114" s="243"/>
      <c r="G3114" s="243"/>
      <c r="H3114" s="243"/>
      <c r="I3114" s="243"/>
      <c r="J3114" s="243"/>
      <c r="K3114" s="243"/>
      <c r="L3114" s="243"/>
      <c r="M3114" s="243"/>
      <c r="N3114" s="243"/>
      <c r="O3114" s="243"/>
      <c r="P3114" s="243"/>
      <c r="Q3114" s="243"/>
    </row>
    <row r="3115" spans="2:17">
      <c r="B3115" s="243"/>
      <c r="C3115" s="243"/>
      <c r="D3115" s="243"/>
      <c r="E3115" s="243"/>
      <c r="F3115" s="243"/>
      <c r="G3115" s="243"/>
      <c r="H3115" s="243"/>
      <c r="I3115" s="243"/>
      <c r="J3115" s="243"/>
      <c r="K3115" s="243"/>
      <c r="L3115" s="243"/>
      <c r="M3115" s="243"/>
      <c r="N3115" s="243"/>
      <c r="O3115" s="243"/>
      <c r="P3115" s="243"/>
      <c r="Q3115" s="243"/>
    </row>
    <row r="3116" spans="2:17">
      <c r="B3116" s="243"/>
      <c r="C3116" s="243"/>
      <c r="D3116" s="243"/>
      <c r="E3116" s="243"/>
      <c r="F3116" s="243"/>
      <c r="G3116" s="243"/>
      <c r="H3116" s="243"/>
      <c r="I3116" s="243"/>
      <c r="J3116" s="243"/>
      <c r="K3116" s="243"/>
      <c r="L3116" s="243"/>
      <c r="M3116" s="243"/>
      <c r="N3116" s="243"/>
      <c r="O3116" s="243"/>
      <c r="P3116" s="243"/>
      <c r="Q3116" s="243"/>
    </row>
    <row r="3117" spans="2:17">
      <c r="B3117" s="243"/>
      <c r="C3117" s="243"/>
      <c r="D3117" s="243"/>
      <c r="E3117" s="243"/>
      <c r="F3117" s="243"/>
      <c r="G3117" s="243"/>
      <c r="H3117" s="243"/>
      <c r="I3117" s="243"/>
      <c r="J3117" s="243"/>
      <c r="K3117" s="243"/>
      <c r="L3117" s="243"/>
      <c r="M3117" s="243"/>
      <c r="N3117" s="243"/>
      <c r="O3117" s="243"/>
      <c r="P3117" s="243"/>
      <c r="Q3117" s="243"/>
    </row>
    <row r="3118" spans="2:17">
      <c r="B3118" s="243"/>
      <c r="C3118" s="243"/>
      <c r="D3118" s="243"/>
      <c r="E3118" s="243"/>
      <c r="F3118" s="243"/>
      <c r="G3118" s="243"/>
      <c r="H3118" s="243"/>
      <c r="I3118" s="243"/>
      <c r="J3118" s="243"/>
      <c r="K3118" s="243"/>
      <c r="L3118" s="243"/>
      <c r="M3118" s="243"/>
      <c r="N3118" s="243"/>
      <c r="O3118" s="243"/>
      <c r="P3118" s="243"/>
      <c r="Q3118" s="243"/>
    </row>
    <row r="3119" spans="2:17">
      <c r="B3119" s="243"/>
      <c r="C3119" s="243"/>
      <c r="D3119" s="243"/>
      <c r="E3119" s="243"/>
      <c r="F3119" s="243"/>
      <c r="G3119" s="243"/>
      <c r="H3119" s="243"/>
      <c r="I3119" s="243"/>
      <c r="J3119" s="243"/>
      <c r="K3119" s="243"/>
      <c r="L3119" s="243"/>
      <c r="M3119" s="243"/>
      <c r="N3119" s="243"/>
      <c r="O3119" s="243"/>
      <c r="P3119" s="243"/>
      <c r="Q3119" s="243"/>
    </row>
    <row r="3120" spans="2:17">
      <c r="B3120" s="243"/>
      <c r="C3120" s="243"/>
      <c r="D3120" s="243"/>
      <c r="E3120" s="243"/>
      <c r="F3120" s="243"/>
      <c r="G3120" s="243"/>
      <c r="H3120" s="243"/>
      <c r="I3120" s="243"/>
      <c r="J3120" s="243"/>
      <c r="K3120" s="243"/>
      <c r="L3120" s="243"/>
      <c r="M3120" s="243"/>
      <c r="N3120" s="243"/>
      <c r="O3120" s="243"/>
      <c r="P3120" s="243"/>
      <c r="Q3120" s="243"/>
    </row>
    <row r="3121" spans="2:17">
      <c r="B3121" s="243"/>
      <c r="C3121" s="243"/>
      <c r="D3121" s="243"/>
      <c r="E3121" s="243"/>
      <c r="F3121" s="243"/>
      <c r="G3121" s="243"/>
      <c r="H3121" s="243"/>
      <c r="I3121" s="243"/>
      <c r="J3121" s="243"/>
      <c r="K3121" s="243"/>
      <c r="L3121" s="243"/>
      <c r="M3121" s="243"/>
      <c r="N3121" s="243"/>
      <c r="O3121" s="243"/>
      <c r="P3121" s="243"/>
      <c r="Q3121" s="243"/>
    </row>
    <row r="3122" spans="2:17">
      <c r="B3122" s="243"/>
      <c r="C3122" s="243"/>
      <c r="D3122" s="243"/>
      <c r="E3122" s="243"/>
      <c r="F3122" s="243"/>
      <c r="G3122" s="243"/>
      <c r="H3122" s="243"/>
      <c r="I3122" s="243"/>
      <c r="J3122" s="243"/>
      <c r="K3122" s="243"/>
      <c r="L3122" s="243"/>
      <c r="M3122" s="243"/>
      <c r="N3122" s="243"/>
      <c r="O3122" s="243"/>
      <c r="P3122" s="243"/>
      <c r="Q3122" s="243"/>
    </row>
    <row r="3123" spans="2:17">
      <c r="B3123" s="243"/>
      <c r="C3123" s="243"/>
      <c r="D3123" s="243"/>
      <c r="E3123" s="243"/>
      <c r="F3123" s="243"/>
      <c r="G3123" s="243"/>
      <c r="H3123" s="243"/>
      <c r="I3123" s="243"/>
      <c r="J3123" s="243"/>
      <c r="K3123" s="243"/>
      <c r="L3123" s="243"/>
      <c r="M3123" s="243"/>
      <c r="N3123" s="243"/>
      <c r="O3123" s="243"/>
      <c r="P3123" s="243"/>
      <c r="Q3123" s="243"/>
    </row>
    <row r="3124" spans="2:17">
      <c r="B3124" s="243"/>
      <c r="C3124" s="243"/>
      <c r="D3124" s="243"/>
      <c r="E3124" s="243"/>
      <c r="F3124" s="243"/>
      <c r="G3124" s="243"/>
      <c r="H3124" s="243"/>
      <c r="I3124" s="243"/>
      <c r="J3124" s="243"/>
      <c r="K3124" s="243"/>
      <c r="L3124" s="243"/>
      <c r="M3124" s="243"/>
      <c r="N3124" s="243"/>
      <c r="O3124" s="243"/>
      <c r="P3124" s="243"/>
      <c r="Q3124" s="243"/>
    </row>
    <row r="3125" spans="2:17">
      <c r="B3125" s="243"/>
      <c r="C3125" s="243"/>
      <c r="D3125" s="243"/>
      <c r="E3125" s="243"/>
      <c r="F3125" s="243"/>
      <c r="G3125" s="243"/>
      <c r="H3125" s="243"/>
      <c r="I3125" s="243"/>
      <c r="J3125" s="243"/>
      <c r="K3125" s="243"/>
      <c r="L3125" s="243"/>
      <c r="M3125" s="243"/>
      <c r="N3125" s="243"/>
      <c r="O3125" s="243"/>
      <c r="P3125" s="243"/>
      <c r="Q3125" s="243"/>
    </row>
    <row r="3126" spans="2:17">
      <c r="B3126" s="243"/>
      <c r="C3126" s="243"/>
      <c r="D3126" s="243"/>
      <c r="E3126" s="243"/>
      <c r="F3126" s="243"/>
      <c r="G3126" s="243"/>
      <c r="H3126" s="243"/>
      <c r="I3126" s="243"/>
      <c r="J3126" s="243"/>
      <c r="K3126" s="243"/>
      <c r="L3126" s="243"/>
      <c r="M3126" s="243"/>
      <c r="N3126" s="243"/>
      <c r="O3126" s="243"/>
      <c r="P3126" s="243"/>
      <c r="Q3126" s="243"/>
    </row>
    <row r="3127" spans="2:17">
      <c r="B3127" s="243"/>
      <c r="C3127" s="243"/>
      <c r="D3127" s="243"/>
      <c r="E3127" s="243"/>
      <c r="F3127" s="243"/>
      <c r="G3127" s="243"/>
      <c r="H3127" s="243"/>
      <c r="I3127" s="243"/>
      <c r="J3127" s="243"/>
      <c r="K3127" s="243"/>
      <c r="L3127" s="243"/>
      <c r="M3127" s="243"/>
      <c r="N3127" s="243"/>
      <c r="O3127" s="243"/>
      <c r="P3127" s="243"/>
      <c r="Q3127" s="243"/>
    </row>
    <row r="3128" spans="2:17">
      <c r="B3128" s="243"/>
      <c r="C3128" s="243"/>
      <c r="D3128" s="243"/>
      <c r="E3128" s="243"/>
      <c r="F3128" s="243"/>
      <c r="G3128" s="243"/>
      <c r="H3128" s="243"/>
      <c r="I3128" s="243"/>
      <c r="J3128" s="243"/>
      <c r="K3128" s="243"/>
      <c r="L3128" s="243"/>
      <c r="M3128" s="243"/>
      <c r="N3128" s="243"/>
      <c r="O3128" s="243"/>
      <c r="P3128" s="243"/>
      <c r="Q3128" s="243"/>
    </row>
    <row r="3129" spans="2:17">
      <c r="B3129" s="243"/>
      <c r="C3129" s="243"/>
      <c r="D3129" s="243"/>
      <c r="E3129" s="243"/>
      <c r="F3129" s="243"/>
      <c r="G3129" s="243"/>
      <c r="H3129" s="243"/>
      <c r="I3129" s="243"/>
      <c r="J3129" s="243"/>
      <c r="K3129" s="243"/>
      <c r="L3129" s="243"/>
      <c r="M3129" s="243"/>
      <c r="N3129" s="243"/>
      <c r="O3129" s="243"/>
      <c r="P3129" s="243"/>
      <c r="Q3129" s="243"/>
    </row>
    <row r="3130" spans="2:17">
      <c r="B3130" s="243"/>
      <c r="C3130" s="243"/>
      <c r="D3130" s="243"/>
      <c r="E3130" s="243"/>
      <c r="F3130" s="243"/>
      <c r="G3130" s="243"/>
      <c r="H3130" s="243"/>
      <c r="I3130" s="243"/>
      <c r="J3130" s="243"/>
      <c r="K3130" s="243"/>
      <c r="L3130" s="243"/>
      <c r="M3130" s="243"/>
      <c r="N3130" s="243"/>
      <c r="O3130" s="243"/>
      <c r="P3130" s="243"/>
      <c r="Q3130" s="243"/>
    </row>
    <row r="3131" spans="2:17">
      <c r="B3131" s="243"/>
      <c r="C3131" s="243"/>
      <c r="D3131" s="243"/>
      <c r="E3131" s="243"/>
      <c r="F3131" s="243"/>
      <c r="G3131" s="243"/>
      <c r="H3131" s="243"/>
      <c r="I3131" s="243"/>
      <c r="J3131" s="243"/>
      <c r="K3131" s="243"/>
      <c r="L3131" s="243"/>
      <c r="M3131" s="243"/>
      <c r="N3131" s="243"/>
      <c r="O3131" s="243"/>
      <c r="P3131" s="243"/>
      <c r="Q3131" s="243"/>
    </row>
    <row r="3132" spans="2:17">
      <c r="B3132" s="243"/>
      <c r="C3132" s="243"/>
      <c r="D3132" s="243"/>
      <c r="E3132" s="243"/>
      <c r="F3132" s="243"/>
      <c r="G3132" s="243"/>
      <c r="H3132" s="243"/>
      <c r="I3132" s="243"/>
      <c r="J3132" s="243"/>
      <c r="K3132" s="243"/>
      <c r="L3132" s="243"/>
      <c r="M3132" s="243"/>
      <c r="N3132" s="243"/>
      <c r="O3132" s="243"/>
      <c r="P3132" s="243"/>
      <c r="Q3132" s="243"/>
    </row>
    <row r="3133" spans="2:17">
      <c r="B3133" s="243"/>
      <c r="C3133" s="243"/>
      <c r="D3133" s="243"/>
      <c r="E3133" s="243"/>
      <c r="F3133" s="243"/>
      <c r="G3133" s="243"/>
      <c r="H3133" s="243"/>
      <c r="I3133" s="243"/>
      <c r="J3133" s="243"/>
      <c r="K3133" s="243"/>
      <c r="L3133" s="243"/>
      <c r="M3133" s="243"/>
      <c r="N3133" s="243"/>
      <c r="O3133" s="243"/>
      <c r="P3133" s="243"/>
      <c r="Q3133" s="243"/>
    </row>
    <row r="3134" spans="2:17">
      <c r="B3134" s="243"/>
      <c r="C3134" s="243"/>
      <c r="D3134" s="243"/>
      <c r="E3134" s="243"/>
      <c r="F3134" s="243"/>
      <c r="G3134" s="243"/>
      <c r="H3134" s="243"/>
      <c r="I3134" s="243"/>
      <c r="J3134" s="243"/>
      <c r="K3134" s="243"/>
      <c r="L3134" s="243"/>
      <c r="M3134" s="243"/>
      <c r="N3134" s="243"/>
      <c r="O3134" s="243"/>
      <c r="P3134" s="243"/>
      <c r="Q3134" s="243"/>
    </row>
    <row r="3135" spans="2:17">
      <c r="B3135" s="243"/>
      <c r="C3135" s="243"/>
      <c r="D3135" s="243"/>
      <c r="E3135" s="243"/>
      <c r="F3135" s="243"/>
      <c r="G3135" s="243"/>
      <c r="H3135" s="243"/>
      <c r="I3135" s="243"/>
      <c r="J3135" s="243"/>
      <c r="K3135" s="243"/>
      <c r="L3135" s="243"/>
      <c r="M3135" s="243"/>
      <c r="N3135" s="243"/>
      <c r="O3135" s="243"/>
      <c r="P3135" s="243"/>
      <c r="Q3135" s="243"/>
    </row>
    <row r="3136" spans="2:17">
      <c r="B3136" s="243"/>
      <c r="C3136" s="243"/>
      <c r="D3136" s="243"/>
      <c r="E3136" s="243"/>
      <c r="F3136" s="243"/>
      <c r="G3136" s="243"/>
      <c r="H3136" s="243"/>
      <c r="I3136" s="243"/>
      <c r="J3136" s="243"/>
      <c r="K3136" s="243"/>
      <c r="L3136" s="243"/>
      <c r="M3136" s="243"/>
      <c r="N3136" s="243"/>
      <c r="O3136" s="243"/>
      <c r="P3136" s="243"/>
      <c r="Q3136" s="243"/>
    </row>
    <row r="3137" spans="2:17">
      <c r="B3137" s="243"/>
      <c r="C3137" s="243"/>
      <c r="D3137" s="243"/>
      <c r="E3137" s="243"/>
      <c r="F3137" s="243"/>
      <c r="G3137" s="243"/>
      <c r="H3137" s="243"/>
      <c r="I3137" s="243"/>
      <c r="J3137" s="243"/>
      <c r="K3137" s="243"/>
      <c r="L3137" s="243"/>
      <c r="M3137" s="243"/>
      <c r="N3137" s="243"/>
      <c r="O3137" s="243"/>
      <c r="P3137" s="243"/>
      <c r="Q3137" s="243"/>
    </row>
    <row r="3138" spans="2:17">
      <c r="B3138" s="243"/>
      <c r="C3138" s="243"/>
      <c r="D3138" s="243"/>
      <c r="E3138" s="243"/>
      <c r="F3138" s="243"/>
      <c r="G3138" s="243"/>
      <c r="H3138" s="243"/>
      <c r="I3138" s="243"/>
      <c r="J3138" s="243"/>
      <c r="K3138" s="243"/>
      <c r="L3138" s="243"/>
      <c r="M3138" s="243"/>
      <c r="N3138" s="243"/>
      <c r="O3138" s="243"/>
      <c r="P3138" s="243"/>
      <c r="Q3138" s="243"/>
    </row>
    <row r="3139" spans="2:17">
      <c r="B3139" s="243"/>
      <c r="C3139" s="243"/>
      <c r="D3139" s="243"/>
      <c r="E3139" s="243"/>
      <c r="F3139" s="243"/>
      <c r="G3139" s="243"/>
      <c r="H3139" s="243"/>
      <c r="I3139" s="243"/>
      <c r="J3139" s="243"/>
      <c r="K3139" s="243"/>
      <c r="L3139" s="243"/>
      <c r="M3139" s="243"/>
      <c r="N3139" s="243"/>
      <c r="O3139" s="243"/>
      <c r="P3139" s="243"/>
      <c r="Q3139" s="243"/>
    </row>
    <row r="3140" spans="2:17">
      <c r="B3140" s="243"/>
      <c r="C3140" s="243"/>
      <c r="D3140" s="243"/>
      <c r="E3140" s="243"/>
      <c r="F3140" s="243"/>
      <c r="G3140" s="243"/>
      <c r="H3140" s="243"/>
      <c r="I3140" s="243"/>
      <c r="J3140" s="243"/>
      <c r="K3140" s="243"/>
      <c r="L3140" s="243"/>
      <c r="M3140" s="243"/>
      <c r="N3140" s="243"/>
      <c r="O3140" s="243"/>
      <c r="P3140" s="243"/>
      <c r="Q3140" s="243"/>
    </row>
    <row r="3141" spans="2:17">
      <c r="B3141" s="243"/>
      <c r="C3141" s="243"/>
      <c r="D3141" s="243"/>
      <c r="E3141" s="243"/>
      <c r="F3141" s="243"/>
      <c r="G3141" s="243"/>
      <c r="H3141" s="243"/>
      <c r="I3141" s="243"/>
      <c r="J3141" s="243"/>
      <c r="K3141" s="243"/>
      <c r="L3141" s="243"/>
      <c r="M3141" s="243"/>
      <c r="N3141" s="243"/>
      <c r="O3141" s="243"/>
      <c r="P3141" s="243"/>
      <c r="Q3141" s="243"/>
    </row>
    <row r="3142" spans="2:17">
      <c r="B3142" s="243"/>
      <c r="C3142" s="243"/>
      <c r="D3142" s="243"/>
      <c r="E3142" s="243"/>
      <c r="F3142" s="243"/>
      <c r="G3142" s="243"/>
      <c r="H3142" s="243"/>
      <c r="I3142" s="243"/>
      <c r="J3142" s="243"/>
      <c r="K3142" s="243"/>
      <c r="L3142" s="243"/>
      <c r="M3142" s="243"/>
      <c r="N3142" s="243"/>
      <c r="O3142" s="243"/>
      <c r="P3142" s="243"/>
      <c r="Q3142" s="243"/>
    </row>
    <row r="3143" spans="2:17">
      <c r="B3143" s="243"/>
      <c r="C3143" s="243"/>
      <c r="D3143" s="243"/>
      <c r="E3143" s="243"/>
      <c r="F3143" s="243"/>
      <c r="G3143" s="243"/>
      <c r="H3143" s="243"/>
      <c r="I3143" s="243"/>
      <c r="J3143" s="243"/>
      <c r="K3143" s="243"/>
      <c r="L3143" s="243"/>
      <c r="M3143" s="243"/>
      <c r="N3143" s="243"/>
      <c r="O3143" s="243"/>
      <c r="P3143" s="243"/>
      <c r="Q3143" s="243"/>
    </row>
    <row r="3144" spans="2:17">
      <c r="B3144" s="243"/>
      <c r="C3144" s="243"/>
      <c r="D3144" s="243"/>
      <c r="E3144" s="243"/>
      <c r="F3144" s="243"/>
      <c r="G3144" s="243"/>
      <c r="H3144" s="243"/>
      <c r="I3144" s="243"/>
      <c r="J3144" s="243"/>
      <c r="K3144" s="243"/>
      <c r="L3144" s="243"/>
      <c r="M3144" s="243"/>
      <c r="N3144" s="243"/>
      <c r="O3144" s="243"/>
      <c r="P3144" s="243"/>
      <c r="Q3144" s="243"/>
    </row>
    <row r="3145" spans="2:17">
      <c r="B3145" s="243"/>
      <c r="C3145" s="243"/>
      <c r="D3145" s="243"/>
      <c r="E3145" s="243"/>
      <c r="F3145" s="243"/>
      <c r="G3145" s="243"/>
      <c r="H3145" s="243"/>
      <c r="I3145" s="243"/>
      <c r="J3145" s="243"/>
      <c r="K3145" s="243"/>
      <c r="L3145" s="243"/>
      <c r="M3145" s="243"/>
      <c r="N3145" s="243"/>
      <c r="O3145" s="243"/>
      <c r="P3145" s="243"/>
      <c r="Q3145" s="243"/>
    </row>
    <row r="3146" spans="2:17">
      <c r="B3146" s="243"/>
      <c r="C3146" s="243"/>
      <c r="D3146" s="243"/>
      <c r="E3146" s="243"/>
      <c r="F3146" s="243"/>
      <c r="G3146" s="243"/>
      <c r="H3146" s="243"/>
      <c r="I3146" s="243"/>
      <c r="J3146" s="243"/>
      <c r="K3146" s="243"/>
      <c r="L3146" s="243"/>
      <c r="M3146" s="243"/>
      <c r="N3146" s="243"/>
      <c r="O3146" s="243"/>
      <c r="P3146" s="243"/>
      <c r="Q3146" s="243"/>
    </row>
    <row r="3147" spans="2:17">
      <c r="B3147" s="243"/>
      <c r="C3147" s="243"/>
      <c r="D3147" s="243"/>
      <c r="E3147" s="243"/>
      <c r="F3147" s="243"/>
      <c r="G3147" s="243"/>
      <c r="H3147" s="243"/>
      <c r="I3147" s="243"/>
      <c r="J3147" s="243"/>
      <c r="K3147" s="243"/>
      <c r="L3147" s="243"/>
      <c r="M3147" s="243"/>
      <c r="N3147" s="243"/>
      <c r="O3147" s="243"/>
      <c r="P3147" s="243"/>
      <c r="Q3147" s="243"/>
    </row>
    <row r="3148" spans="2:17">
      <c r="B3148" s="243"/>
      <c r="C3148" s="243"/>
      <c r="D3148" s="243"/>
      <c r="E3148" s="243"/>
      <c r="F3148" s="243"/>
      <c r="G3148" s="243"/>
      <c r="H3148" s="243"/>
      <c r="I3148" s="243"/>
      <c r="J3148" s="243"/>
      <c r="K3148" s="243"/>
      <c r="L3148" s="243"/>
      <c r="M3148" s="243"/>
      <c r="N3148" s="243"/>
      <c r="O3148" s="243"/>
      <c r="P3148" s="243"/>
      <c r="Q3148" s="243"/>
    </row>
    <row r="3149" spans="2:17">
      <c r="B3149" s="243"/>
      <c r="C3149" s="243"/>
      <c r="D3149" s="243"/>
      <c r="E3149" s="243"/>
      <c r="F3149" s="243"/>
      <c r="G3149" s="243"/>
      <c r="H3149" s="243"/>
      <c r="I3149" s="243"/>
      <c r="J3149" s="243"/>
      <c r="K3149" s="243"/>
      <c r="L3149" s="243"/>
      <c r="M3149" s="243"/>
      <c r="N3149" s="243"/>
      <c r="O3149" s="243"/>
      <c r="P3149" s="243"/>
      <c r="Q3149" s="243"/>
    </row>
    <row r="3150" spans="2:17">
      <c r="B3150" s="243"/>
      <c r="C3150" s="243"/>
      <c r="D3150" s="243"/>
      <c r="E3150" s="243"/>
      <c r="F3150" s="243"/>
      <c r="G3150" s="243"/>
      <c r="H3150" s="243"/>
      <c r="I3150" s="243"/>
      <c r="J3150" s="243"/>
      <c r="K3150" s="243"/>
      <c r="L3150" s="243"/>
      <c r="M3150" s="243"/>
      <c r="N3150" s="243"/>
      <c r="O3150" s="243"/>
      <c r="P3150" s="243"/>
      <c r="Q3150" s="243"/>
    </row>
    <row r="3151" spans="2:17">
      <c r="B3151" s="243"/>
      <c r="C3151" s="243"/>
      <c r="D3151" s="243"/>
      <c r="E3151" s="243"/>
      <c r="F3151" s="243"/>
      <c r="G3151" s="243"/>
      <c r="H3151" s="243"/>
      <c r="I3151" s="243"/>
      <c r="J3151" s="243"/>
      <c r="K3151" s="243"/>
      <c r="L3151" s="243"/>
      <c r="M3151" s="243"/>
      <c r="N3151" s="243"/>
      <c r="O3151" s="243"/>
      <c r="P3151" s="243"/>
      <c r="Q3151" s="243"/>
    </row>
    <row r="3152" spans="2:17">
      <c r="B3152" s="243"/>
      <c r="C3152" s="243"/>
      <c r="D3152" s="243"/>
      <c r="E3152" s="243"/>
      <c r="F3152" s="243"/>
      <c r="G3152" s="243"/>
      <c r="H3152" s="243"/>
      <c r="I3152" s="243"/>
      <c r="J3152" s="243"/>
      <c r="K3152" s="243"/>
      <c r="L3152" s="243"/>
      <c r="M3152" s="243"/>
      <c r="N3152" s="243"/>
      <c r="O3152" s="243"/>
      <c r="P3152" s="243"/>
      <c r="Q3152" s="243"/>
    </row>
    <row r="3153" spans="2:17">
      <c r="B3153" s="243"/>
      <c r="C3153" s="243"/>
      <c r="D3153" s="243"/>
      <c r="E3153" s="243"/>
      <c r="F3153" s="243"/>
      <c r="G3153" s="243"/>
      <c r="H3153" s="243"/>
      <c r="I3153" s="243"/>
      <c r="J3153" s="243"/>
      <c r="K3153" s="243"/>
      <c r="L3153" s="243"/>
      <c r="M3153" s="243"/>
      <c r="N3153" s="243"/>
      <c r="O3153" s="243"/>
      <c r="P3153" s="243"/>
      <c r="Q3153" s="243"/>
    </row>
    <row r="3154" spans="2:17">
      <c r="B3154" s="243"/>
      <c r="C3154" s="243"/>
      <c r="D3154" s="243"/>
      <c r="E3154" s="243"/>
      <c r="F3154" s="243"/>
      <c r="G3154" s="243"/>
      <c r="H3154" s="243"/>
      <c r="I3154" s="243"/>
      <c r="J3154" s="243"/>
      <c r="K3154" s="243"/>
      <c r="L3154" s="243"/>
      <c r="M3154" s="243"/>
      <c r="N3154" s="243"/>
      <c r="O3154" s="243"/>
      <c r="P3154" s="243"/>
      <c r="Q3154" s="243"/>
    </row>
    <row r="3155" spans="2:17">
      <c r="B3155" s="243"/>
      <c r="C3155" s="243"/>
      <c r="D3155" s="243"/>
      <c r="E3155" s="243"/>
      <c r="F3155" s="243"/>
      <c r="G3155" s="243"/>
      <c r="H3155" s="243"/>
      <c r="I3155" s="243"/>
      <c r="J3155" s="243"/>
      <c r="K3155" s="243"/>
      <c r="L3155" s="243"/>
      <c r="M3155" s="243"/>
      <c r="N3155" s="243"/>
      <c r="O3155" s="243"/>
      <c r="P3155" s="243"/>
      <c r="Q3155" s="243"/>
    </row>
    <row r="3156" spans="2:17">
      <c r="B3156" s="243"/>
      <c r="C3156" s="243"/>
      <c r="D3156" s="243"/>
      <c r="E3156" s="243"/>
      <c r="F3156" s="243"/>
      <c r="G3156" s="243"/>
      <c r="H3156" s="243"/>
      <c r="I3156" s="243"/>
      <c r="J3156" s="243"/>
      <c r="K3156" s="243"/>
      <c r="L3156" s="243"/>
      <c r="M3156" s="243"/>
      <c r="N3156" s="243"/>
      <c r="O3156" s="243"/>
      <c r="P3156" s="243"/>
      <c r="Q3156" s="243"/>
    </row>
    <row r="3157" spans="2:17">
      <c r="B3157" s="243"/>
      <c r="C3157" s="243"/>
      <c r="D3157" s="243"/>
      <c r="E3157" s="243"/>
      <c r="F3157" s="243"/>
      <c r="G3157" s="243"/>
      <c r="H3157" s="243"/>
      <c r="I3157" s="243"/>
      <c r="J3157" s="243"/>
      <c r="K3157" s="243"/>
      <c r="L3157" s="243"/>
      <c r="M3157" s="243"/>
      <c r="N3157" s="243"/>
      <c r="O3157" s="243"/>
      <c r="P3157" s="243"/>
      <c r="Q3157" s="243"/>
    </row>
    <row r="3158" spans="2:17">
      <c r="B3158" s="243"/>
      <c r="C3158" s="243"/>
      <c r="D3158" s="243"/>
      <c r="E3158" s="243"/>
      <c r="F3158" s="243"/>
      <c r="G3158" s="243"/>
      <c r="H3158" s="243"/>
      <c r="I3158" s="243"/>
      <c r="J3158" s="243"/>
      <c r="K3158" s="243"/>
      <c r="L3158" s="243"/>
      <c r="M3158" s="243"/>
      <c r="N3158" s="243"/>
      <c r="O3158" s="243"/>
      <c r="P3158" s="243"/>
      <c r="Q3158" s="243"/>
    </row>
    <row r="3159" spans="2:17">
      <c r="B3159" s="243"/>
      <c r="C3159" s="243"/>
      <c r="D3159" s="243"/>
      <c r="E3159" s="243"/>
      <c r="F3159" s="243"/>
      <c r="G3159" s="243"/>
      <c r="H3159" s="243"/>
      <c r="I3159" s="243"/>
      <c r="J3159" s="243"/>
      <c r="K3159" s="243"/>
      <c r="L3159" s="243"/>
      <c r="M3159" s="243"/>
      <c r="N3159" s="243"/>
      <c r="O3159" s="243"/>
      <c r="P3159" s="243"/>
      <c r="Q3159" s="243"/>
    </row>
    <row r="3160" spans="2:17">
      <c r="B3160" s="243"/>
      <c r="C3160" s="243"/>
      <c r="D3160" s="243"/>
      <c r="E3160" s="243"/>
      <c r="F3160" s="243"/>
      <c r="G3160" s="243"/>
      <c r="H3160" s="243"/>
      <c r="I3160" s="243"/>
      <c r="J3160" s="243"/>
      <c r="K3160" s="243"/>
      <c r="L3160" s="243"/>
      <c r="M3160" s="243"/>
      <c r="N3160" s="243"/>
      <c r="O3160" s="243"/>
      <c r="P3160" s="243"/>
      <c r="Q3160" s="243"/>
    </row>
    <row r="3161" spans="2:17">
      <c r="B3161" s="243"/>
      <c r="C3161" s="243"/>
      <c r="D3161" s="243"/>
      <c r="E3161" s="243"/>
      <c r="F3161" s="243"/>
      <c r="G3161" s="243"/>
      <c r="H3161" s="243"/>
      <c r="I3161" s="243"/>
      <c r="J3161" s="243"/>
      <c r="K3161" s="243"/>
      <c r="L3161" s="243"/>
      <c r="M3161" s="243"/>
      <c r="N3161" s="243"/>
      <c r="O3161" s="243"/>
      <c r="P3161" s="243"/>
      <c r="Q3161" s="243"/>
    </row>
    <row r="3162" spans="2:17">
      <c r="B3162" s="243"/>
      <c r="C3162" s="243"/>
      <c r="D3162" s="243"/>
      <c r="E3162" s="243"/>
      <c r="F3162" s="243"/>
      <c r="G3162" s="243"/>
      <c r="H3162" s="243"/>
      <c r="I3162" s="243"/>
      <c r="J3162" s="243"/>
      <c r="K3162" s="243"/>
      <c r="L3162" s="243"/>
      <c r="M3162" s="243"/>
      <c r="N3162" s="243"/>
      <c r="O3162" s="243"/>
      <c r="P3162" s="243"/>
      <c r="Q3162" s="243"/>
    </row>
    <row r="3163" spans="2:17">
      <c r="B3163" s="243"/>
      <c r="C3163" s="243"/>
      <c r="D3163" s="243"/>
      <c r="E3163" s="243"/>
      <c r="F3163" s="243"/>
      <c r="G3163" s="243"/>
      <c r="H3163" s="243"/>
      <c r="I3163" s="243"/>
      <c r="J3163" s="243"/>
      <c r="K3163" s="243"/>
      <c r="L3163" s="243"/>
      <c r="M3163" s="243"/>
      <c r="N3163" s="243"/>
      <c r="O3163" s="243"/>
      <c r="P3163" s="243"/>
      <c r="Q3163" s="243"/>
    </row>
    <row r="3164" spans="2:17">
      <c r="B3164" s="243"/>
      <c r="C3164" s="243"/>
      <c r="D3164" s="243"/>
      <c r="E3164" s="243"/>
      <c r="F3164" s="243"/>
      <c r="G3164" s="243"/>
      <c r="H3164" s="243"/>
      <c r="I3164" s="243"/>
      <c r="J3164" s="243"/>
      <c r="K3164" s="243"/>
      <c r="L3164" s="243"/>
      <c r="M3164" s="243"/>
      <c r="N3164" s="243"/>
      <c r="O3164" s="243"/>
      <c r="P3164" s="243"/>
      <c r="Q3164" s="243"/>
    </row>
    <row r="3165" spans="2:17">
      <c r="B3165" s="243"/>
      <c r="C3165" s="243"/>
      <c r="D3165" s="243"/>
      <c r="E3165" s="243"/>
      <c r="F3165" s="243"/>
      <c r="G3165" s="243"/>
      <c r="H3165" s="243"/>
      <c r="I3165" s="243"/>
      <c r="J3165" s="243"/>
      <c r="K3165" s="243"/>
      <c r="L3165" s="243"/>
      <c r="M3165" s="243"/>
      <c r="N3165" s="243"/>
      <c r="O3165" s="243"/>
      <c r="P3165" s="243"/>
      <c r="Q3165" s="243"/>
    </row>
    <row r="3166" spans="2:17">
      <c r="B3166" s="243"/>
      <c r="C3166" s="243"/>
      <c r="D3166" s="243"/>
      <c r="E3166" s="243"/>
      <c r="F3166" s="243"/>
      <c r="G3166" s="243"/>
      <c r="H3166" s="243"/>
      <c r="I3166" s="243"/>
      <c r="J3166" s="243"/>
      <c r="K3166" s="243"/>
      <c r="L3166" s="243"/>
      <c r="M3166" s="243"/>
      <c r="N3166" s="243"/>
      <c r="O3166" s="243"/>
      <c r="P3166" s="243"/>
      <c r="Q3166" s="243"/>
    </row>
    <row r="3167" spans="2:17">
      <c r="B3167" s="243"/>
      <c r="C3167" s="243"/>
      <c r="D3167" s="243"/>
      <c r="E3167" s="243"/>
      <c r="F3167" s="243"/>
      <c r="G3167" s="243"/>
      <c r="H3167" s="243"/>
      <c r="I3167" s="243"/>
      <c r="J3167" s="243"/>
      <c r="K3167" s="243"/>
      <c r="L3167" s="243"/>
      <c r="M3167" s="243"/>
      <c r="N3167" s="243"/>
      <c r="O3167" s="243"/>
      <c r="P3167" s="243"/>
      <c r="Q3167" s="243"/>
    </row>
    <row r="3168" spans="2:17">
      <c r="B3168" s="243"/>
      <c r="C3168" s="243"/>
      <c r="D3168" s="243"/>
      <c r="E3168" s="243"/>
      <c r="F3168" s="243"/>
      <c r="G3168" s="243"/>
      <c r="H3168" s="243"/>
      <c r="I3168" s="243"/>
      <c r="J3168" s="243"/>
      <c r="K3168" s="243"/>
      <c r="L3168" s="243"/>
      <c r="M3168" s="243"/>
      <c r="N3168" s="243"/>
      <c r="O3168" s="243"/>
      <c r="P3168" s="243"/>
      <c r="Q3168" s="243"/>
    </row>
    <row r="3169" spans="2:17">
      <c r="B3169" s="243"/>
      <c r="C3169" s="243"/>
      <c r="D3169" s="243"/>
      <c r="E3169" s="243"/>
      <c r="F3169" s="243"/>
      <c r="G3169" s="243"/>
      <c r="H3169" s="243"/>
      <c r="I3169" s="243"/>
      <c r="J3169" s="243"/>
      <c r="K3169" s="243"/>
      <c r="L3169" s="243"/>
      <c r="M3169" s="243"/>
      <c r="N3169" s="243"/>
      <c r="O3169" s="243"/>
      <c r="P3169" s="243"/>
      <c r="Q3169" s="243"/>
    </row>
    <row r="3170" spans="2:17">
      <c r="B3170" s="243"/>
      <c r="C3170" s="243"/>
      <c r="D3170" s="243"/>
      <c r="E3170" s="243"/>
      <c r="F3170" s="243"/>
      <c r="G3170" s="243"/>
      <c r="H3170" s="243"/>
      <c r="I3170" s="243"/>
      <c r="J3170" s="243"/>
      <c r="K3170" s="243"/>
      <c r="L3170" s="243"/>
      <c r="M3170" s="243"/>
      <c r="N3170" s="243"/>
      <c r="O3170" s="243"/>
      <c r="P3170" s="243"/>
      <c r="Q3170" s="243"/>
    </row>
    <row r="3171" spans="2:17">
      <c r="B3171" s="243"/>
      <c r="C3171" s="243"/>
      <c r="D3171" s="243"/>
      <c r="E3171" s="243"/>
      <c r="F3171" s="243"/>
      <c r="G3171" s="243"/>
      <c r="H3171" s="243"/>
      <c r="I3171" s="243"/>
      <c r="J3171" s="243"/>
      <c r="K3171" s="243"/>
      <c r="L3171" s="243"/>
      <c r="M3171" s="243"/>
      <c r="N3171" s="243"/>
      <c r="O3171" s="243"/>
      <c r="P3171" s="243"/>
      <c r="Q3171" s="243"/>
    </row>
    <row r="3172" spans="2:17">
      <c r="B3172" s="243"/>
      <c r="C3172" s="243"/>
      <c r="D3172" s="243"/>
      <c r="E3172" s="243"/>
      <c r="F3172" s="243"/>
      <c r="G3172" s="243"/>
      <c r="H3172" s="243"/>
      <c r="I3172" s="243"/>
      <c r="J3172" s="243"/>
      <c r="K3172" s="243"/>
      <c r="L3172" s="243"/>
      <c r="M3172" s="243"/>
      <c r="N3172" s="243"/>
      <c r="O3172" s="243"/>
      <c r="P3172" s="243"/>
      <c r="Q3172" s="243"/>
    </row>
    <row r="3173" spans="2:17">
      <c r="B3173" s="243"/>
      <c r="C3173" s="243"/>
      <c r="D3173" s="243"/>
      <c r="E3173" s="243"/>
      <c r="F3173" s="243"/>
      <c r="G3173" s="243"/>
      <c r="H3173" s="243"/>
      <c r="I3173" s="243"/>
      <c r="J3173" s="243"/>
      <c r="K3173" s="243"/>
      <c r="L3173" s="243"/>
      <c r="M3173" s="243"/>
      <c r="N3173" s="243"/>
      <c r="O3173" s="243"/>
      <c r="P3173" s="243"/>
      <c r="Q3173" s="243"/>
    </row>
    <row r="3174" spans="2:17">
      <c r="B3174" s="243"/>
      <c r="C3174" s="243"/>
      <c r="D3174" s="243"/>
      <c r="E3174" s="243"/>
      <c r="F3174" s="243"/>
      <c r="G3174" s="243"/>
      <c r="H3174" s="243"/>
      <c r="I3174" s="243"/>
      <c r="J3174" s="243"/>
      <c r="K3174" s="243"/>
      <c r="L3174" s="243"/>
      <c r="M3174" s="243"/>
      <c r="N3174" s="243"/>
      <c r="O3174" s="243"/>
      <c r="P3174" s="243"/>
      <c r="Q3174" s="243"/>
    </row>
    <row r="3175" spans="2:17">
      <c r="B3175" s="243"/>
      <c r="C3175" s="243"/>
      <c r="D3175" s="243"/>
      <c r="E3175" s="243"/>
      <c r="F3175" s="243"/>
      <c r="G3175" s="243"/>
      <c r="H3175" s="243"/>
      <c r="I3175" s="243"/>
      <c r="J3175" s="243"/>
      <c r="K3175" s="243"/>
      <c r="L3175" s="243"/>
      <c r="M3175" s="243"/>
      <c r="N3175" s="243"/>
      <c r="O3175" s="243"/>
      <c r="P3175" s="243"/>
      <c r="Q3175" s="243"/>
    </row>
    <row r="3176" spans="2:17">
      <c r="B3176" s="243"/>
      <c r="C3176" s="243"/>
      <c r="D3176" s="243"/>
      <c r="E3176" s="243"/>
      <c r="F3176" s="243"/>
      <c r="G3176" s="243"/>
      <c r="H3176" s="243"/>
      <c r="I3176" s="243"/>
      <c r="J3176" s="243"/>
      <c r="K3176" s="243"/>
      <c r="L3176" s="243"/>
      <c r="M3176" s="243"/>
      <c r="N3176" s="243"/>
      <c r="O3176" s="243"/>
      <c r="P3176" s="243"/>
      <c r="Q3176" s="243"/>
    </row>
    <row r="3177" spans="2:17">
      <c r="B3177" s="243"/>
      <c r="C3177" s="243"/>
      <c r="D3177" s="243"/>
      <c r="E3177" s="243"/>
      <c r="F3177" s="243"/>
      <c r="G3177" s="243"/>
      <c r="H3177" s="243"/>
      <c r="I3177" s="243"/>
      <c r="J3177" s="243"/>
      <c r="K3177" s="243"/>
      <c r="L3177" s="243"/>
      <c r="M3177" s="243"/>
      <c r="N3177" s="243"/>
      <c r="O3177" s="243"/>
      <c r="P3177" s="243"/>
      <c r="Q3177" s="243"/>
    </row>
    <row r="3178" spans="2:17">
      <c r="B3178" s="243"/>
      <c r="C3178" s="243"/>
      <c r="D3178" s="243"/>
      <c r="E3178" s="243"/>
      <c r="F3178" s="243"/>
      <c r="G3178" s="243"/>
      <c r="H3178" s="243"/>
      <c r="I3178" s="243"/>
      <c r="J3178" s="243"/>
      <c r="K3178" s="243"/>
      <c r="L3178" s="243"/>
      <c r="M3178" s="243"/>
      <c r="N3178" s="243"/>
      <c r="O3178" s="243"/>
      <c r="P3178" s="243"/>
      <c r="Q3178" s="243"/>
    </row>
    <row r="3179" spans="2:17">
      <c r="B3179" s="243"/>
      <c r="C3179" s="243"/>
      <c r="D3179" s="243"/>
      <c r="E3179" s="243"/>
      <c r="F3179" s="243"/>
      <c r="G3179" s="243"/>
      <c r="H3179" s="243"/>
      <c r="I3179" s="243"/>
      <c r="J3179" s="243"/>
      <c r="K3179" s="243"/>
      <c r="L3179" s="243"/>
      <c r="M3179" s="243"/>
      <c r="N3179" s="243"/>
      <c r="O3179" s="243"/>
      <c r="P3179" s="243"/>
      <c r="Q3179" s="243"/>
    </row>
    <row r="3180" spans="2:17">
      <c r="B3180" s="243"/>
      <c r="C3180" s="243"/>
      <c r="D3180" s="243"/>
      <c r="E3180" s="243"/>
      <c r="F3180" s="243"/>
      <c r="G3180" s="243"/>
      <c r="H3180" s="243"/>
      <c r="I3180" s="243"/>
      <c r="J3180" s="243"/>
      <c r="K3180" s="243"/>
      <c r="L3180" s="243"/>
      <c r="M3180" s="243"/>
      <c r="N3180" s="243"/>
      <c r="O3180" s="243"/>
      <c r="P3180" s="243"/>
      <c r="Q3180" s="243"/>
    </row>
    <row r="3181" spans="2:17">
      <c r="B3181" s="243"/>
      <c r="C3181" s="243"/>
      <c r="D3181" s="243"/>
      <c r="E3181" s="243"/>
      <c r="F3181" s="243"/>
      <c r="G3181" s="243"/>
      <c r="H3181" s="243"/>
      <c r="I3181" s="243"/>
      <c r="J3181" s="243"/>
      <c r="K3181" s="243"/>
      <c r="L3181" s="243"/>
      <c r="M3181" s="243"/>
      <c r="N3181" s="243"/>
      <c r="O3181" s="243"/>
      <c r="P3181" s="243"/>
      <c r="Q3181" s="243"/>
    </row>
    <row r="3182" spans="2:17">
      <c r="B3182" s="243"/>
      <c r="C3182" s="243"/>
      <c r="D3182" s="243"/>
      <c r="E3182" s="243"/>
      <c r="F3182" s="243"/>
      <c r="G3182" s="243"/>
      <c r="H3182" s="243"/>
      <c r="I3182" s="243"/>
      <c r="J3182" s="243"/>
      <c r="K3182" s="243"/>
      <c r="L3182" s="243"/>
      <c r="M3182" s="243"/>
      <c r="N3182" s="243"/>
      <c r="O3182" s="243"/>
      <c r="P3182" s="243"/>
      <c r="Q3182" s="243"/>
    </row>
    <row r="3183" spans="2:17">
      <c r="B3183" s="243"/>
      <c r="C3183" s="243"/>
      <c r="D3183" s="243"/>
      <c r="E3183" s="243"/>
      <c r="F3183" s="243"/>
      <c r="G3183" s="243"/>
      <c r="H3183" s="243"/>
      <c r="I3183" s="243"/>
      <c r="J3183" s="243"/>
      <c r="K3183" s="243"/>
      <c r="L3183" s="243"/>
      <c r="M3183" s="243"/>
      <c r="N3183" s="243"/>
      <c r="O3183" s="243"/>
      <c r="P3183" s="243"/>
      <c r="Q3183" s="243"/>
    </row>
    <row r="3184" spans="2:17">
      <c r="B3184" s="243"/>
      <c r="C3184" s="243"/>
      <c r="D3184" s="243"/>
      <c r="E3184" s="243"/>
      <c r="F3184" s="243"/>
      <c r="G3184" s="243"/>
      <c r="H3184" s="243"/>
      <c r="I3184" s="243"/>
      <c r="J3184" s="243"/>
      <c r="K3184" s="243"/>
      <c r="L3184" s="243"/>
      <c r="M3184" s="243"/>
      <c r="N3184" s="243"/>
      <c r="O3184" s="243"/>
      <c r="P3184" s="243"/>
      <c r="Q3184" s="243"/>
    </row>
    <row r="3185" spans="2:17">
      <c r="B3185" s="243"/>
      <c r="C3185" s="243"/>
      <c r="D3185" s="243"/>
      <c r="E3185" s="243"/>
      <c r="F3185" s="243"/>
      <c r="G3185" s="243"/>
      <c r="H3185" s="243"/>
      <c r="I3185" s="243"/>
      <c r="J3185" s="243"/>
      <c r="K3185" s="243"/>
      <c r="L3185" s="243"/>
      <c r="M3185" s="243"/>
      <c r="N3185" s="243"/>
      <c r="O3185" s="243"/>
      <c r="P3185" s="243"/>
      <c r="Q3185" s="243"/>
    </row>
    <row r="3186" spans="2:17">
      <c r="B3186" s="243"/>
      <c r="C3186" s="243"/>
      <c r="D3186" s="243"/>
      <c r="E3186" s="243"/>
      <c r="F3186" s="243"/>
      <c r="G3186" s="243"/>
      <c r="H3186" s="243"/>
      <c r="I3186" s="243"/>
      <c r="J3186" s="243"/>
      <c r="K3186" s="243"/>
      <c r="L3186" s="243"/>
      <c r="M3186" s="243"/>
      <c r="N3186" s="243"/>
      <c r="O3186" s="243"/>
      <c r="P3186" s="243"/>
      <c r="Q3186" s="243"/>
    </row>
    <row r="3187" spans="2:17">
      <c r="B3187" s="243"/>
      <c r="C3187" s="243"/>
      <c r="D3187" s="243"/>
      <c r="E3187" s="243"/>
      <c r="F3187" s="243"/>
      <c r="G3187" s="243"/>
      <c r="H3187" s="243"/>
      <c r="I3187" s="243"/>
      <c r="J3187" s="243"/>
      <c r="K3187" s="243"/>
      <c r="L3187" s="243"/>
      <c r="M3187" s="243"/>
      <c r="N3187" s="243"/>
      <c r="O3187" s="243"/>
      <c r="P3187" s="243"/>
      <c r="Q3187" s="243"/>
    </row>
    <row r="3188" spans="2:17">
      <c r="B3188" s="243"/>
      <c r="C3188" s="243"/>
      <c r="D3188" s="243"/>
      <c r="E3188" s="243"/>
      <c r="F3188" s="243"/>
      <c r="G3188" s="243"/>
      <c r="H3188" s="243"/>
      <c r="I3188" s="243"/>
      <c r="J3188" s="243"/>
      <c r="K3188" s="243"/>
      <c r="L3188" s="243"/>
      <c r="M3188" s="243"/>
      <c r="N3188" s="243"/>
      <c r="O3188" s="243"/>
      <c r="P3188" s="243"/>
      <c r="Q3188" s="243"/>
    </row>
    <row r="3189" spans="2:17">
      <c r="B3189" s="243"/>
      <c r="C3189" s="243"/>
      <c r="D3189" s="243"/>
      <c r="E3189" s="243"/>
      <c r="F3189" s="243"/>
      <c r="G3189" s="243"/>
      <c r="H3189" s="243"/>
      <c r="I3189" s="243"/>
      <c r="J3189" s="243"/>
      <c r="K3189" s="243"/>
      <c r="L3189" s="243"/>
      <c r="M3189" s="243"/>
      <c r="N3189" s="243"/>
      <c r="O3189" s="243"/>
      <c r="P3189" s="243"/>
      <c r="Q3189" s="243"/>
    </row>
    <row r="3190" spans="2:17">
      <c r="B3190" s="243"/>
      <c r="C3190" s="243"/>
      <c r="D3190" s="243"/>
      <c r="E3190" s="243"/>
      <c r="F3190" s="243"/>
      <c r="G3190" s="243"/>
      <c r="H3190" s="243"/>
      <c r="I3190" s="243"/>
      <c r="J3190" s="243"/>
      <c r="K3190" s="243"/>
      <c r="L3190" s="243"/>
      <c r="M3190" s="243"/>
      <c r="N3190" s="243"/>
      <c r="O3190" s="243"/>
      <c r="P3190" s="243"/>
      <c r="Q3190" s="243"/>
    </row>
    <row r="3191" spans="2:17">
      <c r="B3191" s="243"/>
      <c r="C3191" s="243"/>
      <c r="D3191" s="243"/>
      <c r="E3191" s="243"/>
      <c r="F3191" s="243"/>
      <c r="G3191" s="243"/>
      <c r="H3191" s="243"/>
      <c r="I3191" s="243"/>
      <c r="J3191" s="243"/>
      <c r="K3191" s="243"/>
      <c r="L3191" s="243"/>
      <c r="M3191" s="243"/>
      <c r="N3191" s="243"/>
      <c r="O3191" s="243"/>
      <c r="P3191" s="243"/>
      <c r="Q3191" s="243"/>
    </row>
    <row r="3192" spans="2:17">
      <c r="B3192" s="243"/>
      <c r="C3192" s="243"/>
      <c r="D3192" s="243"/>
      <c r="E3192" s="243"/>
      <c r="F3192" s="243"/>
      <c r="G3192" s="243"/>
      <c r="H3192" s="243"/>
      <c r="I3192" s="243"/>
      <c r="J3192" s="243"/>
      <c r="K3192" s="243"/>
      <c r="L3192" s="243"/>
      <c r="M3192" s="243"/>
      <c r="N3192" s="243"/>
      <c r="O3192" s="243"/>
      <c r="P3192" s="243"/>
      <c r="Q3192" s="243"/>
    </row>
    <row r="3193" spans="2:17">
      <c r="B3193" s="243"/>
      <c r="C3193" s="243"/>
      <c r="D3193" s="243"/>
      <c r="E3193" s="243"/>
      <c r="F3193" s="243"/>
      <c r="G3193" s="243"/>
      <c r="H3193" s="243"/>
      <c r="I3193" s="243"/>
      <c r="J3193" s="243"/>
      <c r="K3193" s="243"/>
      <c r="L3193" s="243"/>
      <c r="M3193" s="243"/>
      <c r="N3193" s="243"/>
      <c r="O3193" s="243"/>
      <c r="P3193" s="243"/>
      <c r="Q3193" s="243"/>
    </row>
    <row r="3194" spans="2:17">
      <c r="B3194" s="243"/>
      <c r="C3194" s="243"/>
      <c r="D3194" s="243"/>
      <c r="E3194" s="243"/>
      <c r="F3194" s="243"/>
      <c r="G3194" s="243"/>
      <c r="H3194" s="243"/>
      <c r="I3194" s="243"/>
      <c r="J3194" s="243"/>
      <c r="K3194" s="243"/>
      <c r="L3194" s="243"/>
      <c r="M3194" s="243"/>
      <c r="N3194" s="243"/>
      <c r="O3194" s="243"/>
      <c r="P3194" s="243"/>
      <c r="Q3194" s="243"/>
    </row>
    <row r="3195" spans="2:17">
      <c r="B3195" s="243"/>
      <c r="C3195" s="243"/>
      <c r="D3195" s="243"/>
      <c r="E3195" s="243"/>
      <c r="F3195" s="243"/>
      <c r="G3195" s="243"/>
      <c r="H3195" s="243"/>
      <c r="I3195" s="243"/>
      <c r="J3195" s="243"/>
      <c r="K3195" s="243"/>
      <c r="L3195" s="243"/>
      <c r="M3195" s="243"/>
      <c r="N3195" s="243"/>
      <c r="O3195" s="243"/>
      <c r="P3195" s="243"/>
      <c r="Q3195" s="243"/>
    </row>
    <row r="3196" spans="2:17">
      <c r="B3196" s="243"/>
      <c r="C3196" s="243"/>
      <c r="D3196" s="243"/>
      <c r="E3196" s="243"/>
      <c r="F3196" s="243"/>
      <c r="G3196" s="243"/>
      <c r="H3196" s="243"/>
      <c r="I3196" s="243"/>
      <c r="J3196" s="243"/>
      <c r="K3196" s="243"/>
      <c r="L3196" s="243"/>
      <c r="M3196" s="243"/>
      <c r="N3196" s="243"/>
      <c r="O3196" s="243"/>
      <c r="P3196" s="243"/>
      <c r="Q3196" s="243"/>
    </row>
    <row r="3197" spans="2:17">
      <c r="B3197" s="243"/>
      <c r="C3197" s="243"/>
      <c r="D3197" s="243"/>
      <c r="E3197" s="243"/>
      <c r="F3197" s="243"/>
      <c r="G3197" s="243"/>
      <c r="H3197" s="243"/>
      <c r="I3197" s="243"/>
      <c r="J3197" s="243"/>
      <c r="K3197" s="243"/>
      <c r="L3197" s="243"/>
      <c r="M3197" s="243"/>
      <c r="N3197" s="243"/>
      <c r="O3197" s="243"/>
      <c r="P3197" s="243"/>
      <c r="Q3197" s="243"/>
    </row>
    <row r="3198" spans="2:17">
      <c r="B3198" s="243"/>
      <c r="C3198" s="243"/>
      <c r="D3198" s="243"/>
      <c r="E3198" s="243"/>
      <c r="F3198" s="243"/>
      <c r="G3198" s="243"/>
      <c r="H3198" s="243"/>
      <c r="I3198" s="243"/>
      <c r="J3198" s="243"/>
      <c r="K3198" s="243"/>
      <c r="L3198" s="243"/>
      <c r="M3198" s="243"/>
      <c r="N3198" s="243"/>
      <c r="O3198" s="243"/>
      <c r="P3198" s="243"/>
      <c r="Q3198" s="243"/>
    </row>
    <row r="3199" spans="2:17">
      <c r="B3199" s="243"/>
      <c r="C3199" s="243"/>
      <c r="D3199" s="243"/>
      <c r="E3199" s="243"/>
      <c r="F3199" s="243"/>
      <c r="G3199" s="243"/>
      <c r="H3199" s="243"/>
      <c r="I3199" s="243"/>
      <c r="J3199" s="243"/>
      <c r="K3199" s="243"/>
      <c r="L3199" s="243"/>
      <c r="M3199" s="243"/>
      <c r="N3199" s="243"/>
      <c r="O3199" s="243"/>
      <c r="P3199" s="243"/>
      <c r="Q3199" s="243"/>
    </row>
    <row r="3200" spans="2:17">
      <c r="B3200" s="243"/>
      <c r="C3200" s="243"/>
      <c r="D3200" s="243"/>
      <c r="E3200" s="243"/>
      <c r="F3200" s="243"/>
      <c r="G3200" s="243"/>
      <c r="H3200" s="243"/>
      <c r="I3200" s="243"/>
      <c r="J3200" s="243"/>
      <c r="K3200" s="243"/>
      <c r="L3200" s="243"/>
      <c r="M3200" s="243"/>
      <c r="N3200" s="243"/>
      <c r="O3200" s="243"/>
      <c r="P3200" s="243"/>
      <c r="Q3200" s="243"/>
    </row>
    <row r="3201" spans="2:17">
      <c r="B3201" s="243"/>
      <c r="C3201" s="243"/>
      <c r="D3201" s="243"/>
      <c r="E3201" s="243"/>
      <c r="F3201" s="243"/>
      <c r="G3201" s="243"/>
      <c r="H3201" s="243"/>
      <c r="I3201" s="243"/>
      <c r="J3201" s="243"/>
      <c r="K3201" s="243"/>
      <c r="L3201" s="243"/>
      <c r="M3201" s="243"/>
      <c r="N3201" s="243"/>
      <c r="O3201" s="243"/>
      <c r="P3201" s="243"/>
      <c r="Q3201" s="243"/>
    </row>
    <row r="3202" spans="2:17">
      <c r="B3202" s="243"/>
      <c r="C3202" s="243"/>
      <c r="D3202" s="243"/>
      <c r="E3202" s="243"/>
      <c r="F3202" s="243"/>
      <c r="G3202" s="243"/>
      <c r="H3202" s="243"/>
      <c r="I3202" s="243"/>
      <c r="J3202" s="243"/>
      <c r="K3202" s="243"/>
      <c r="L3202" s="243"/>
      <c r="M3202" s="243"/>
      <c r="N3202" s="243"/>
      <c r="O3202" s="243"/>
      <c r="P3202" s="243"/>
      <c r="Q3202" s="243"/>
    </row>
    <row r="3203" spans="2:17">
      <c r="B3203" s="243"/>
      <c r="C3203" s="243"/>
      <c r="D3203" s="243"/>
      <c r="E3203" s="243"/>
      <c r="F3203" s="243"/>
      <c r="G3203" s="243"/>
      <c r="H3203" s="243"/>
      <c r="I3203" s="243"/>
      <c r="J3203" s="243"/>
      <c r="K3203" s="243"/>
      <c r="L3203" s="243"/>
      <c r="M3203" s="243"/>
      <c r="N3203" s="243"/>
      <c r="O3203" s="243"/>
      <c r="P3203" s="243"/>
      <c r="Q3203" s="243"/>
    </row>
    <row r="3204" spans="2:17">
      <c r="B3204" s="243"/>
      <c r="C3204" s="243"/>
      <c r="D3204" s="243"/>
      <c r="E3204" s="243"/>
      <c r="F3204" s="243"/>
      <c r="G3204" s="243"/>
      <c r="H3204" s="243"/>
      <c r="I3204" s="243"/>
      <c r="J3204" s="243"/>
      <c r="K3204" s="243"/>
      <c r="L3204" s="243"/>
      <c r="M3204" s="243"/>
      <c r="N3204" s="243"/>
      <c r="O3204" s="243"/>
      <c r="P3204" s="243"/>
      <c r="Q3204" s="243"/>
    </row>
    <row r="3205" spans="2:17">
      <c r="B3205" s="243"/>
      <c r="C3205" s="243"/>
      <c r="D3205" s="243"/>
      <c r="E3205" s="243"/>
      <c r="F3205" s="243"/>
      <c r="G3205" s="243"/>
      <c r="H3205" s="243"/>
      <c r="I3205" s="243"/>
      <c r="J3205" s="243"/>
      <c r="K3205" s="243"/>
      <c r="L3205" s="243"/>
      <c r="M3205" s="243"/>
      <c r="N3205" s="243"/>
      <c r="O3205" s="243"/>
      <c r="P3205" s="243"/>
      <c r="Q3205" s="243"/>
    </row>
    <row r="3206" spans="2:17">
      <c r="B3206" s="243"/>
      <c r="C3206" s="243"/>
      <c r="D3206" s="243"/>
      <c r="E3206" s="243"/>
      <c r="F3206" s="243"/>
      <c r="G3206" s="243"/>
      <c r="H3206" s="243"/>
      <c r="I3206" s="243"/>
      <c r="J3206" s="243"/>
      <c r="K3206" s="243"/>
      <c r="L3206" s="243"/>
      <c r="M3206" s="243"/>
      <c r="N3206" s="243"/>
      <c r="O3206" s="243"/>
      <c r="P3206" s="243"/>
      <c r="Q3206" s="243"/>
    </row>
    <row r="3207" spans="2:17">
      <c r="B3207" s="243"/>
      <c r="C3207" s="243"/>
      <c r="D3207" s="243"/>
      <c r="E3207" s="243"/>
      <c r="F3207" s="243"/>
      <c r="G3207" s="243"/>
      <c r="H3207" s="243"/>
      <c r="I3207" s="243"/>
      <c r="J3207" s="243"/>
      <c r="K3207" s="243"/>
      <c r="L3207" s="243"/>
      <c r="M3207" s="243"/>
      <c r="N3207" s="243"/>
      <c r="O3207" s="243"/>
      <c r="P3207" s="243"/>
      <c r="Q3207" s="243"/>
    </row>
    <row r="3208" spans="2:17">
      <c r="B3208" s="243"/>
      <c r="C3208" s="243"/>
      <c r="D3208" s="243"/>
      <c r="E3208" s="243"/>
      <c r="F3208" s="243"/>
      <c r="G3208" s="243"/>
      <c r="H3208" s="243"/>
      <c r="I3208" s="243"/>
      <c r="J3208" s="243"/>
      <c r="K3208" s="243"/>
      <c r="L3208" s="243"/>
      <c r="M3208" s="243"/>
      <c r="N3208" s="243"/>
      <c r="O3208" s="243"/>
      <c r="P3208" s="243"/>
      <c r="Q3208" s="243"/>
    </row>
    <row r="3209" spans="2:17">
      <c r="B3209" s="243"/>
      <c r="C3209" s="243"/>
      <c r="D3209" s="243"/>
      <c r="E3209" s="243"/>
      <c r="F3209" s="243"/>
      <c r="G3209" s="243"/>
      <c r="H3209" s="243"/>
      <c r="I3209" s="243"/>
      <c r="J3209" s="243"/>
      <c r="K3209" s="243"/>
      <c r="L3209" s="243"/>
      <c r="M3209" s="243"/>
      <c r="N3209" s="243"/>
      <c r="O3209" s="243"/>
      <c r="P3209" s="243"/>
      <c r="Q3209" s="243"/>
    </row>
    <row r="3210" spans="2:17">
      <c r="B3210" s="243"/>
      <c r="C3210" s="243"/>
      <c r="D3210" s="243"/>
      <c r="E3210" s="243"/>
      <c r="F3210" s="243"/>
      <c r="G3210" s="243"/>
      <c r="H3210" s="243"/>
      <c r="I3210" s="243"/>
      <c r="J3210" s="243"/>
      <c r="K3210" s="243"/>
      <c r="L3210" s="243"/>
      <c r="M3210" s="243"/>
      <c r="N3210" s="243"/>
      <c r="O3210" s="243"/>
      <c r="P3210" s="243"/>
      <c r="Q3210" s="243"/>
    </row>
    <row r="3211" spans="2:17">
      <c r="B3211" s="243"/>
      <c r="C3211" s="243"/>
      <c r="D3211" s="243"/>
      <c r="E3211" s="243"/>
      <c r="F3211" s="243"/>
      <c r="G3211" s="243"/>
      <c r="H3211" s="243"/>
      <c r="I3211" s="243"/>
      <c r="J3211" s="243"/>
      <c r="K3211" s="243"/>
      <c r="L3211" s="243"/>
      <c r="M3211" s="243"/>
      <c r="N3211" s="243"/>
      <c r="O3211" s="243"/>
      <c r="P3211" s="243"/>
      <c r="Q3211" s="243"/>
    </row>
    <row r="3212" spans="2:17">
      <c r="B3212" s="243"/>
      <c r="C3212" s="243"/>
      <c r="D3212" s="243"/>
      <c r="E3212" s="243"/>
      <c r="F3212" s="243"/>
      <c r="G3212" s="243"/>
      <c r="H3212" s="243"/>
      <c r="I3212" s="243"/>
      <c r="J3212" s="243"/>
      <c r="K3212" s="243"/>
      <c r="L3212" s="243"/>
      <c r="M3212" s="243"/>
      <c r="N3212" s="243"/>
      <c r="O3212" s="243"/>
      <c r="P3212" s="243"/>
      <c r="Q3212" s="243"/>
    </row>
    <row r="3213" spans="2:17">
      <c r="B3213" s="243"/>
      <c r="C3213" s="243"/>
      <c r="D3213" s="243"/>
      <c r="E3213" s="243"/>
      <c r="F3213" s="243"/>
      <c r="G3213" s="243"/>
      <c r="H3213" s="243"/>
      <c r="I3213" s="243"/>
      <c r="J3213" s="243"/>
      <c r="K3213" s="243"/>
      <c r="L3213" s="243"/>
      <c r="M3213" s="243"/>
      <c r="N3213" s="243"/>
      <c r="O3213" s="243"/>
      <c r="P3213" s="243"/>
      <c r="Q3213" s="243"/>
    </row>
    <row r="3214" spans="2:17">
      <c r="B3214" s="243"/>
      <c r="C3214" s="243"/>
      <c r="D3214" s="243"/>
      <c r="E3214" s="243"/>
      <c r="F3214" s="243"/>
      <c r="G3214" s="243"/>
      <c r="H3214" s="243"/>
      <c r="I3214" s="243"/>
      <c r="J3214" s="243"/>
      <c r="K3214" s="243"/>
      <c r="L3214" s="243"/>
      <c r="M3214" s="243"/>
      <c r="N3214" s="243"/>
      <c r="O3214" s="243"/>
      <c r="P3214" s="243"/>
      <c r="Q3214" s="243"/>
    </row>
    <row r="3215" spans="2:17">
      <c r="B3215" s="243"/>
      <c r="C3215" s="243"/>
      <c r="D3215" s="243"/>
      <c r="E3215" s="243"/>
      <c r="F3215" s="243"/>
      <c r="G3215" s="243"/>
      <c r="H3215" s="243"/>
      <c r="I3215" s="243"/>
      <c r="J3215" s="243"/>
      <c r="K3215" s="243"/>
      <c r="L3215" s="243"/>
      <c r="M3215" s="243"/>
      <c r="N3215" s="243"/>
      <c r="O3215" s="243"/>
      <c r="P3215" s="243"/>
      <c r="Q3215" s="243"/>
    </row>
    <row r="3216" spans="2:17">
      <c r="B3216" s="243"/>
      <c r="C3216" s="243"/>
      <c r="D3216" s="243"/>
      <c r="E3216" s="243"/>
      <c r="F3216" s="243"/>
      <c r="G3216" s="243"/>
      <c r="H3216" s="243"/>
      <c r="I3216" s="243"/>
      <c r="J3216" s="243"/>
      <c r="K3216" s="243"/>
      <c r="L3216" s="243"/>
      <c r="M3216" s="243"/>
      <c r="N3216" s="243"/>
      <c r="O3216" s="243"/>
      <c r="P3216" s="243"/>
      <c r="Q3216" s="243"/>
    </row>
    <row r="3217" spans="2:17">
      <c r="B3217" s="243"/>
      <c r="C3217" s="243"/>
      <c r="D3217" s="243"/>
      <c r="E3217" s="243"/>
      <c r="F3217" s="243"/>
      <c r="G3217" s="243"/>
      <c r="H3217" s="243"/>
      <c r="I3217" s="243"/>
      <c r="J3217" s="243"/>
      <c r="K3217" s="243"/>
      <c r="L3217" s="243"/>
      <c r="M3217" s="243"/>
      <c r="N3217" s="243"/>
      <c r="O3217" s="243"/>
      <c r="P3217" s="243"/>
      <c r="Q3217" s="243"/>
    </row>
    <row r="3218" spans="2:17">
      <c r="B3218" s="243"/>
      <c r="C3218" s="243"/>
      <c r="D3218" s="243"/>
      <c r="E3218" s="243"/>
      <c r="F3218" s="243"/>
      <c r="G3218" s="243"/>
      <c r="H3218" s="243"/>
      <c r="I3218" s="243"/>
      <c r="J3218" s="243"/>
      <c r="K3218" s="243"/>
      <c r="L3218" s="243"/>
      <c r="M3218" s="243"/>
      <c r="N3218" s="243"/>
      <c r="O3218" s="243"/>
      <c r="P3218" s="243"/>
      <c r="Q3218" s="243"/>
    </row>
    <row r="3219" spans="2:17">
      <c r="B3219" s="243"/>
      <c r="C3219" s="243"/>
      <c r="D3219" s="243"/>
      <c r="E3219" s="243"/>
      <c r="F3219" s="243"/>
      <c r="G3219" s="243"/>
      <c r="H3219" s="243"/>
      <c r="I3219" s="243"/>
      <c r="J3219" s="243"/>
      <c r="K3219" s="243"/>
      <c r="L3219" s="243"/>
      <c r="M3219" s="243"/>
      <c r="N3219" s="243"/>
      <c r="O3219" s="243"/>
      <c r="P3219" s="243"/>
      <c r="Q3219" s="243"/>
    </row>
    <row r="3220" spans="2:17">
      <c r="B3220" s="243"/>
      <c r="C3220" s="243"/>
      <c r="D3220" s="243"/>
      <c r="E3220" s="243"/>
      <c r="F3220" s="243"/>
      <c r="G3220" s="243"/>
      <c r="H3220" s="243"/>
      <c r="I3220" s="243"/>
      <c r="J3220" s="243"/>
      <c r="K3220" s="243"/>
      <c r="L3220" s="243"/>
      <c r="M3220" s="243"/>
      <c r="N3220" s="243"/>
      <c r="O3220" s="243"/>
      <c r="P3220" s="243"/>
      <c r="Q3220" s="243"/>
    </row>
    <row r="3221" spans="2:17">
      <c r="B3221" s="243"/>
      <c r="C3221" s="243"/>
      <c r="D3221" s="243"/>
      <c r="E3221" s="243"/>
      <c r="F3221" s="243"/>
      <c r="G3221" s="243"/>
      <c r="H3221" s="243"/>
      <c r="I3221" s="243"/>
      <c r="J3221" s="243"/>
      <c r="K3221" s="243"/>
      <c r="L3221" s="243"/>
      <c r="M3221" s="243"/>
      <c r="N3221" s="243"/>
      <c r="O3221" s="243"/>
      <c r="P3221" s="243"/>
      <c r="Q3221" s="243"/>
    </row>
    <row r="3222" spans="2:17">
      <c r="B3222" s="243"/>
      <c r="C3222" s="243"/>
      <c r="D3222" s="243"/>
      <c r="E3222" s="243"/>
      <c r="F3222" s="243"/>
      <c r="G3222" s="243"/>
      <c r="H3222" s="243"/>
      <c r="I3222" s="243"/>
      <c r="J3222" s="243"/>
      <c r="K3222" s="243"/>
      <c r="L3222" s="243"/>
      <c r="M3222" s="243"/>
      <c r="N3222" s="243"/>
      <c r="O3222" s="243"/>
      <c r="P3222" s="243"/>
      <c r="Q3222" s="243"/>
    </row>
    <row r="3223" spans="2:17">
      <c r="B3223" s="243"/>
      <c r="C3223" s="243"/>
      <c r="D3223" s="243"/>
      <c r="E3223" s="243"/>
      <c r="F3223" s="243"/>
      <c r="G3223" s="243"/>
      <c r="H3223" s="243"/>
      <c r="I3223" s="243"/>
      <c r="J3223" s="243"/>
      <c r="K3223" s="243"/>
      <c r="L3223" s="243"/>
      <c r="M3223" s="243"/>
      <c r="N3223" s="243"/>
      <c r="O3223" s="243"/>
      <c r="P3223" s="243"/>
      <c r="Q3223" s="243"/>
    </row>
    <row r="3224" spans="2:17">
      <c r="B3224" s="243"/>
      <c r="C3224" s="243"/>
      <c r="D3224" s="243"/>
      <c r="E3224" s="243"/>
      <c r="F3224" s="243"/>
      <c r="G3224" s="243"/>
      <c r="H3224" s="243"/>
      <c r="I3224" s="243"/>
      <c r="J3224" s="243"/>
      <c r="K3224" s="243"/>
      <c r="L3224" s="243"/>
      <c r="M3224" s="243"/>
      <c r="N3224" s="243"/>
      <c r="O3224" s="243"/>
      <c r="P3224" s="243"/>
      <c r="Q3224" s="243"/>
    </row>
    <row r="3225" spans="2:17">
      <c r="B3225" s="243"/>
      <c r="C3225" s="243"/>
      <c r="D3225" s="243"/>
      <c r="E3225" s="243"/>
      <c r="F3225" s="243"/>
      <c r="G3225" s="243"/>
      <c r="H3225" s="243"/>
      <c r="I3225" s="243"/>
      <c r="J3225" s="243"/>
      <c r="K3225" s="243"/>
      <c r="L3225" s="243"/>
      <c r="M3225" s="243"/>
      <c r="N3225" s="243"/>
      <c r="O3225" s="243"/>
      <c r="P3225" s="243"/>
      <c r="Q3225" s="243"/>
    </row>
    <row r="3226" spans="2:17">
      <c r="B3226" s="243"/>
      <c r="C3226" s="243"/>
      <c r="D3226" s="243"/>
      <c r="E3226" s="243"/>
      <c r="F3226" s="243"/>
      <c r="G3226" s="243"/>
      <c r="H3226" s="243"/>
      <c r="I3226" s="243"/>
      <c r="J3226" s="243"/>
      <c r="K3226" s="243"/>
      <c r="L3226" s="243"/>
      <c r="M3226" s="243"/>
      <c r="N3226" s="243"/>
      <c r="O3226" s="243"/>
      <c r="P3226" s="243"/>
      <c r="Q3226" s="243"/>
    </row>
    <row r="3227" spans="2:17">
      <c r="B3227" s="243"/>
      <c r="C3227" s="243"/>
      <c r="D3227" s="243"/>
      <c r="E3227" s="243"/>
      <c r="F3227" s="243"/>
      <c r="G3227" s="243"/>
      <c r="H3227" s="243"/>
      <c r="I3227" s="243"/>
      <c r="J3227" s="243"/>
      <c r="K3227" s="243"/>
      <c r="L3227" s="243"/>
      <c r="M3227" s="243"/>
      <c r="N3227" s="243"/>
      <c r="O3227" s="243"/>
      <c r="P3227" s="243"/>
      <c r="Q3227" s="243"/>
    </row>
    <row r="3228" spans="2:17">
      <c r="B3228" s="243"/>
      <c r="C3228" s="243"/>
      <c r="D3228" s="243"/>
      <c r="E3228" s="243"/>
      <c r="F3228" s="243"/>
      <c r="G3228" s="243"/>
      <c r="H3228" s="243"/>
      <c r="I3228" s="243"/>
      <c r="J3228" s="243"/>
      <c r="K3228" s="243"/>
      <c r="L3228" s="243"/>
      <c r="M3228" s="243"/>
      <c r="N3228" s="243"/>
      <c r="O3228" s="243"/>
      <c r="P3228" s="243"/>
      <c r="Q3228" s="243"/>
    </row>
    <row r="3229" spans="2:17">
      <c r="B3229" s="243"/>
      <c r="C3229" s="243"/>
      <c r="D3229" s="243"/>
      <c r="E3229" s="243"/>
      <c r="F3229" s="243"/>
      <c r="G3229" s="243"/>
      <c r="H3229" s="243"/>
      <c r="I3229" s="243"/>
      <c r="J3229" s="243"/>
      <c r="K3229" s="243"/>
      <c r="L3229" s="243"/>
      <c r="M3229" s="243"/>
      <c r="N3229" s="243"/>
      <c r="O3229" s="243"/>
      <c r="P3229" s="243"/>
      <c r="Q3229" s="243"/>
    </row>
    <row r="3230" spans="2:17">
      <c r="B3230" s="243"/>
      <c r="C3230" s="243"/>
      <c r="D3230" s="243"/>
      <c r="E3230" s="243"/>
      <c r="F3230" s="243"/>
      <c r="G3230" s="243"/>
      <c r="H3230" s="243"/>
      <c r="I3230" s="243"/>
      <c r="J3230" s="243"/>
      <c r="K3230" s="243"/>
      <c r="L3230" s="243"/>
      <c r="M3230" s="243"/>
      <c r="N3230" s="243"/>
      <c r="O3230" s="243"/>
      <c r="P3230" s="243"/>
      <c r="Q3230" s="243"/>
    </row>
    <row r="3231" spans="2:17">
      <c r="B3231" s="243"/>
      <c r="C3231" s="243"/>
      <c r="D3231" s="243"/>
      <c r="E3231" s="243"/>
      <c r="F3231" s="243"/>
      <c r="G3231" s="243"/>
      <c r="H3231" s="243"/>
      <c r="I3231" s="243"/>
      <c r="J3231" s="243"/>
      <c r="K3231" s="243"/>
      <c r="L3231" s="243"/>
      <c r="M3231" s="243"/>
      <c r="N3231" s="243"/>
      <c r="O3231" s="243"/>
      <c r="P3231" s="243"/>
      <c r="Q3231" s="243"/>
    </row>
    <row r="3232" spans="2:17">
      <c r="B3232" s="243"/>
      <c r="C3232" s="243"/>
      <c r="D3232" s="243"/>
      <c r="E3232" s="243"/>
      <c r="F3232" s="243"/>
      <c r="G3232" s="243"/>
      <c r="H3232" s="243"/>
      <c r="I3232" s="243"/>
      <c r="J3232" s="243"/>
      <c r="K3232" s="243"/>
      <c r="L3232" s="243"/>
      <c r="M3232" s="243"/>
      <c r="N3232" s="243"/>
      <c r="O3232" s="243"/>
      <c r="P3232" s="243"/>
      <c r="Q3232" s="243"/>
    </row>
    <row r="3233" spans="2:17">
      <c r="B3233" s="243"/>
      <c r="C3233" s="243"/>
      <c r="D3233" s="243"/>
      <c r="E3233" s="243"/>
      <c r="F3233" s="243"/>
      <c r="G3233" s="243"/>
      <c r="H3233" s="243"/>
      <c r="I3233" s="243"/>
      <c r="J3233" s="243"/>
      <c r="K3233" s="243"/>
      <c r="L3233" s="243"/>
      <c r="M3233" s="243"/>
      <c r="N3233" s="243"/>
      <c r="O3233" s="243"/>
      <c r="P3233" s="243"/>
      <c r="Q3233" s="243"/>
    </row>
    <row r="3234" spans="2:17">
      <c r="B3234" s="243"/>
      <c r="C3234" s="243"/>
      <c r="D3234" s="243"/>
      <c r="E3234" s="243"/>
      <c r="F3234" s="243"/>
      <c r="G3234" s="243"/>
      <c r="H3234" s="243"/>
      <c r="I3234" s="243"/>
      <c r="J3234" s="243"/>
      <c r="K3234" s="243"/>
      <c r="L3234" s="243"/>
      <c r="M3234" s="243"/>
      <c r="N3234" s="243"/>
      <c r="O3234" s="243"/>
      <c r="P3234" s="243"/>
      <c r="Q3234" s="243"/>
    </row>
    <row r="3235" spans="2:17">
      <c r="B3235" s="243"/>
      <c r="C3235" s="243"/>
      <c r="D3235" s="243"/>
      <c r="E3235" s="243"/>
      <c r="F3235" s="243"/>
      <c r="G3235" s="243"/>
      <c r="H3235" s="243"/>
      <c r="I3235" s="243"/>
      <c r="J3235" s="243"/>
      <c r="K3235" s="243"/>
      <c r="L3235" s="243"/>
      <c r="M3235" s="243"/>
      <c r="N3235" s="243"/>
      <c r="O3235" s="243"/>
      <c r="P3235" s="243"/>
      <c r="Q3235" s="243"/>
    </row>
    <row r="3236" spans="2:17">
      <c r="B3236" s="243"/>
      <c r="C3236" s="243"/>
      <c r="D3236" s="243"/>
      <c r="E3236" s="243"/>
      <c r="F3236" s="243"/>
      <c r="G3236" s="243"/>
      <c r="H3236" s="243"/>
      <c r="I3236" s="243"/>
      <c r="J3236" s="243"/>
      <c r="K3236" s="243"/>
      <c r="L3236" s="243"/>
      <c r="M3236" s="243"/>
      <c r="N3236" s="243"/>
      <c r="O3236" s="243"/>
      <c r="P3236" s="243"/>
      <c r="Q3236" s="243"/>
    </row>
    <row r="3237" spans="2:17">
      <c r="B3237" s="243"/>
      <c r="C3237" s="243"/>
      <c r="D3237" s="243"/>
      <c r="E3237" s="243"/>
      <c r="F3237" s="243"/>
      <c r="G3237" s="243"/>
      <c r="H3237" s="243"/>
      <c r="I3237" s="243"/>
      <c r="J3237" s="243"/>
      <c r="K3237" s="243"/>
      <c r="L3237" s="243"/>
      <c r="M3237" s="243"/>
      <c r="N3237" s="243"/>
      <c r="O3237" s="243"/>
      <c r="P3237" s="243"/>
      <c r="Q3237" s="243"/>
    </row>
    <row r="3238" spans="2:17">
      <c r="B3238" s="243"/>
      <c r="C3238" s="243"/>
      <c r="D3238" s="243"/>
      <c r="E3238" s="243"/>
      <c r="F3238" s="243"/>
      <c r="G3238" s="243"/>
      <c r="H3238" s="243"/>
      <c r="I3238" s="243"/>
      <c r="J3238" s="243"/>
      <c r="K3238" s="243"/>
      <c r="L3238" s="243"/>
      <c r="M3238" s="243"/>
      <c r="N3238" s="243"/>
      <c r="O3238" s="243"/>
      <c r="P3238" s="243"/>
      <c r="Q3238" s="243"/>
    </row>
    <row r="3239" spans="2:17">
      <c r="B3239" s="243"/>
      <c r="C3239" s="243"/>
      <c r="D3239" s="243"/>
      <c r="E3239" s="243"/>
      <c r="F3239" s="243"/>
      <c r="G3239" s="243"/>
      <c r="H3239" s="243"/>
      <c r="I3239" s="243"/>
      <c r="J3239" s="243"/>
      <c r="K3239" s="243"/>
      <c r="L3239" s="243"/>
      <c r="M3239" s="243"/>
      <c r="N3239" s="243"/>
      <c r="O3239" s="243"/>
      <c r="P3239" s="243"/>
      <c r="Q3239" s="243"/>
    </row>
    <row r="3240" spans="2:17">
      <c r="B3240" s="243"/>
      <c r="C3240" s="243"/>
      <c r="D3240" s="243"/>
      <c r="E3240" s="243"/>
      <c r="F3240" s="243"/>
      <c r="G3240" s="243"/>
      <c r="H3240" s="243"/>
      <c r="I3240" s="243"/>
      <c r="J3240" s="243"/>
      <c r="K3240" s="243"/>
      <c r="L3240" s="243"/>
      <c r="M3240" s="243"/>
      <c r="N3240" s="243"/>
      <c r="O3240" s="243"/>
      <c r="P3240" s="243"/>
      <c r="Q3240" s="243"/>
    </row>
    <row r="3241" spans="2:17">
      <c r="B3241" s="243"/>
      <c r="C3241" s="243"/>
      <c r="D3241" s="243"/>
      <c r="E3241" s="243"/>
      <c r="F3241" s="243"/>
      <c r="G3241" s="243"/>
      <c r="H3241" s="243"/>
      <c r="I3241" s="243"/>
      <c r="J3241" s="243"/>
      <c r="K3241" s="243"/>
      <c r="L3241" s="243"/>
      <c r="M3241" s="243"/>
      <c r="N3241" s="243"/>
      <c r="O3241" s="243"/>
      <c r="P3241" s="243"/>
      <c r="Q3241" s="243"/>
    </row>
    <row r="3242" spans="2:17">
      <c r="B3242" s="243"/>
      <c r="C3242" s="243"/>
      <c r="D3242" s="243"/>
      <c r="E3242" s="243"/>
      <c r="F3242" s="243"/>
      <c r="G3242" s="243"/>
      <c r="H3242" s="243"/>
      <c r="I3242" s="243"/>
      <c r="J3242" s="243"/>
      <c r="K3242" s="243"/>
      <c r="L3242" s="243"/>
      <c r="M3242" s="243"/>
      <c r="N3242" s="243"/>
      <c r="O3242" s="243"/>
      <c r="P3242" s="243"/>
      <c r="Q3242" s="243"/>
    </row>
    <row r="3243" spans="2:17">
      <c r="B3243" s="243"/>
      <c r="C3243" s="243"/>
      <c r="D3243" s="243"/>
      <c r="E3243" s="243"/>
      <c r="F3243" s="243"/>
      <c r="G3243" s="243"/>
      <c r="H3243" s="243"/>
      <c r="I3243" s="243"/>
      <c r="J3243" s="243"/>
      <c r="K3243" s="243"/>
      <c r="L3243" s="243"/>
      <c r="M3243" s="243"/>
      <c r="N3243" s="243"/>
      <c r="O3243" s="243"/>
      <c r="P3243" s="243"/>
      <c r="Q3243" s="243"/>
    </row>
    <row r="3244" spans="2:17">
      <c r="B3244" s="243"/>
      <c r="C3244" s="243"/>
      <c r="D3244" s="243"/>
      <c r="E3244" s="243"/>
      <c r="F3244" s="243"/>
      <c r="G3244" s="243"/>
      <c r="H3244" s="243"/>
      <c r="I3244" s="243"/>
      <c r="J3244" s="243"/>
      <c r="K3244" s="243"/>
      <c r="L3244" s="243"/>
      <c r="M3244" s="243"/>
      <c r="N3244" s="243"/>
      <c r="O3244" s="243"/>
      <c r="P3244" s="243"/>
      <c r="Q3244" s="243"/>
    </row>
    <row r="3245" spans="2:17">
      <c r="B3245" s="243"/>
      <c r="C3245" s="243"/>
      <c r="D3245" s="243"/>
      <c r="E3245" s="243"/>
      <c r="F3245" s="243"/>
      <c r="G3245" s="243"/>
      <c r="H3245" s="243"/>
      <c r="I3245" s="243"/>
      <c r="J3245" s="243"/>
      <c r="K3245" s="243"/>
      <c r="L3245" s="243"/>
      <c r="M3245" s="243"/>
      <c r="N3245" s="243"/>
      <c r="O3245" s="243"/>
      <c r="P3245" s="243"/>
      <c r="Q3245" s="243"/>
    </row>
    <row r="3246" spans="2:17">
      <c r="B3246" s="243"/>
      <c r="C3246" s="243"/>
      <c r="D3246" s="243"/>
      <c r="E3246" s="243"/>
      <c r="F3246" s="243"/>
      <c r="G3246" s="243"/>
      <c r="H3246" s="243"/>
      <c r="I3246" s="243"/>
      <c r="J3246" s="243"/>
      <c r="K3246" s="243"/>
      <c r="L3246" s="243"/>
      <c r="M3246" s="243"/>
      <c r="N3246" s="243"/>
      <c r="O3246" s="243"/>
      <c r="P3246" s="243"/>
      <c r="Q3246" s="243"/>
    </row>
    <row r="3247" spans="2:17">
      <c r="B3247" s="243"/>
      <c r="C3247" s="243"/>
      <c r="D3247" s="243"/>
      <c r="E3247" s="243"/>
      <c r="F3247" s="243"/>
      <c r="G3247" s="243"/>
      <c r="H3247" s="243"/>
      <c r="I3247" s="243"/>
      <c r="J3247" s="243"/>
      <c r="K3247" s="243"/>
      <c r="L3247" s="243"/>
      <c r="M3247" s="243"/>
      <c r="N3247" s="243"/>
      <c r="O3247" s="243"/>
      <c r="P3247" s="243"/>
      <c r="Q3247" s="243"/>
    </row>
    <row r="3248" spans="2:17">
      <c r="B3248" s="243"/>
      <c r="C3248" s="243"/>
      <c r="D3248" s="243"/>
      <c r="E3248" s="243"/>
      <c r="F3248" s="243"/>
      <c r="G3248" s="243"/>
      <c r="H3248" s="243"/>
      <c r="I3248" s="243"/>
      <c r="J3248" s="243"/>
      <c r="K3248" s="243"/>
      <c r="L3248" s="243"/>
      <c r="M3248" s="243"/>
      <c r="N3248" s="243"/>
      <c r="O3248" s="243"/>
      <c r="P3248" s="243"/>
      <c r="Q3248" s="243"/>
    </row>
    <row r="3249" spans="2:17">
      <c r="B3249" s="243"/>
      <c r="C3249" s="243"/>
      <c r="D3249" s="243"/>
      <c r="E3249" s="243"/>
      <c r="F3249" s="243"/>
      <c r="G3249" s="243"/>
      <c r="H3249" s="243"/>
      <c r="I3249" s="243"/>
      <c r="J3249" s="243"/>
      <c r="K3249" s="243"/>
      <c r="L3249" s="243"/>
      <c r="M3249" s="243"/>
      <c r="N3249" s="243"/>
      <c r="O3249" s="243"/>
      <c r="P3249" s="243"/>
      <c r="Q3249" s="243"/>
    </row>
    <row r="3250" spans="2:17">
      <c r="B3250" s="243"/>
      <c r="C3250" s="243"/>
      <c r="D3250" s="243"/>
      <c r="E3250" s="243"/>
      <c r="F3250" s="243"/>
      <c r="G3250" s="243"/>
      <c r="H3250" s="243"/>
      <c r="I3250" s="243"/>
      <c r="J3250" s="243"/>
      <c r="K3250" s="243"/>
      <c r="L3250" s="243"/>
      <c r="M3250" s="243"/>
      <c r="N3250" s="243"/>
      <c r="O3250" s="243"/>
      <c r="P3250" s="243"/>
      <c r="Q3250" s="243"/>
    </row>
    <row r="3251" spans="2:17">
      <c r="B3251" s="243"/>
      <c r="C3251" s="243"/>
      <c r="D3251" s="243"/>
      <c r="E3251" s="243"/>
      <c r="F3251" s="243"/>
      <c r="G3251" s="243"/>
      <c r="H3251" s="243"/>
      <c r="I3251" s="243"/>
      <c r="J3251" s="243"/>
      <c r="K3251" s="243"/>
      <c r="L3251" s="243"/>
      <c r="M3251" s="243"/>
      <c r="N3251" s="243"/>
      <c r="O3251" s="243"/>
      <c r="P3251" s="243"/>
      <c r="Q3251" s="243"/>
    </row>
    <row r="3252" spans="2:17">
      <c r="B3252" s="243"/>
      <c r="C3252" s="243"/>
      <c r="D3252" s="243"/>
      <c r="E3252" s="243"/>
      <c r="F3252" s="243"/>
      <c r="G3252" s="243"/>
      <c r="H3252" s="243"/>
      <c r="I3252" s="243"/>
      <c r="J3252" s="243"/>
      <c r="K3252" s="243"/>
      <c r="L3252" s="243"/>
      <c r="M3252" s="243"/>
      <c r="N3252" s="243"/>
      <c r="O3252" s="243"/>
      <c r="P3252" s="243"/>
      <c r="Q3252" s="243"/>
    </row>
    <row r="3253" spans="2:17">
      <c r="B3253" s="243"/>
      <c r="C3253" s="243"/>
      <c r="D3253" s="243"/>
      <c r="E3253" s="243"/>
      <c r="F3253" s="243"/>
      <c r="G3253" s="243"/>
      <c r="H3253" s="243"/>
      <c r="I3253" s="243"/>
      <c r="J3253" s="243"/>
      <c r="K3253" s="243"/>
      <c r="L3253" s="243"/>
      <c r="M3253" s="243"/>
      <c r="N3253" s="243"/>
      <c r="O3253" s="243"/>
      <c r="P3253" s="243"/>
      <c r="Q3253" s="243"/>
    </row>
    <row r="3254" spans="2:17">
      <c r="B3254" s="243"/>
      <c r="C3254" s="243"/>
      <c r="D3254" s="243"/>
      <c r="E3254" s="243"/>
      <c r="F3254" s="243"/>
      <c r="G3254" s="243"/>
      <c r="H3254" s="243"/>
      <c r="I3254" s="243"/>
      <c r="J3254" s="243"/>
      <c r="K3254" s="243"/>
      <c r="L3254" s="243"/>
      <c r="M3254" s="243"/>
      <c r="N3254" s="243"/>
      <c r="O3254" s="243"/>
      <c r="P3254" s="243"/>
      <c r="Q3254" s="243"/>
    </row>
    <row r="3255" spans="2:17">
      <c r="B3255" s="243"/>
      <c r="C3255" s="243"/>
      <c r="D3255" s="243"/>
      <c r="E3255" s="243"/>
      <c r="F3255" s="243"/>
      <c r="G3255" s="243"/>
      <c r="H3255" s="243"/>
      <c r="I3255" s="243"/>
      <c r="J3255" s="243"/>
      <c r="K3255" s="243"/>
      <c r="L3255" s="243"/>
      <c r="M3255" s="243"/>
      <c r="N3255" s="243"/>
      <c r="O3255" s="243"/>
      <c r="P3255" s="243"/>
      <c r="Q3255" s="243"/>
    </row>
    <row r="3256" spans="2:17">
      <c r="B3256" s="243"/>
      <c r="C3256" s="243"/>
      <c r="D3256" s="243"/>
      <c r="E3256" s="243"/>
      <c r="F3256" s="243"/>
      <c r="G3256" s="243"/>
      <c r="H3256" s="243"/>
      <c r="I3256" s="243"/>
      <c r="J3256" s="243"/>
      <c r="K3256" s="243"/>
      <c r="L3256" s="243"/>
      <c r="M3256" s="243"/>
      <c r="N3256" s="243"/>
      <c r="O3256" s="243"/>
      <c r="P3256" s="243"/>
      <c r="Q3256" s="243"/>
    </row>
    <row r="3257" spans="2:17">
      <c r="B3257" s="243"/>
      <c r="C3257" s="243"/>
      <c r="D3257" s="243"/>
      <c r="E3257" s="243"/>
      <c r="F3257" s="243"/>
      <c r="G3257" s="243"/>
      <c r="H3257" s="243"/>
      <c r="I3257" s="243"/>
      <c r="J3257" s="243"/>
      <c r="K3257" s="243"/>
      <c r="L3257" s="243"/>
      <c r="M3257" s="243"/>
      <c r="N3257" s="243"/>
      <c r="O3257" s="243"/>
      <c r="P3257" s="243"/>
      <c r="Q3257" s="243"/>
    </row>
    <row r="3258" spans="2:17">
      <c r="B3258" s="243"/>
      <c r="C3258" s="243"/>
      <c r="D3258" s="243"/>
      <c r="E3258" s="243"/>
      <c r="F3258" s="243"/>
      <c r="G3258" s="243"/>
      <c r="H3258" s="243"/>
      <c r="I3258" s="243"/>
      <c r="J3258" s="243"/>
      <c r="K3258" s="243"/>
      <c r="L3258" s="243"/>
      <c r="M3258" s="243"/>
      <c r="N3258" s="243"/>
      <c r="O3258" s="243"/>
      <c r="P3258" s="243"/>
      <c r="Q3258" s="243"/>
    </row>
    <row r="3259" spans="2:17">
      <c r="B3259" s="243"/>
      <c r="C3259" s="243"/>
      <c r="D3259" s="243"/>
      <c r="E3259" s="243"/>
      <c r="F3259" s="243"/>
      <c r="G3259" s="243"/>
      <c r="H3259" s="243"/>
      <c r="I3259" s="243"/>
      <c r="J3259" s="243"/>
      <c r="K3259" s="243"/>
      <c r="L3259" s="243"/>
      <c r="M3259" s="243"/>
      <c r="N3259" s="243"/>
      <c r="O3259" s="243"/>
      <c r="P3259" s="243"/>
      <c r="Q3259" s="243"/>
    </row>
    <row r="3260" spans="2:17">
      <c r="B3260" s="243"/>
      <c r="C3260" s="243"/>
      <c r="D3260" s="243"/>
      <c r="E3260" s="243"/>
      <c r="F3260" s="243"/>
      <c r="G3260" s="243"/>
      <c r="H3260" s="243"/>
      <c r="I3260" s="243"/>
      <c r="J3260" s="243"/>
      <c r="K3260" s="243"/>
      <c r="L3260" s="243"/>
      <c r="M3260" s="243"/>
      <c r="N3260" s="243"/>
      <c r="O3260" s="243"/>
      <c r="P3260" s="243"/>
      <c r="Q3260" s="243"/>
    </row>
    <row r="3261" spans="2:17">
      <c r="B3261" s="243"/>
      <c r="C3261" s="243"/>
      <c r="D3261" s="243"/>
      <c r="E3261" s="243"/>
      <c r="F3261" s="243"/>
      <c r="G3261" s="243"/>
      <c r="H3261" s="243"/>
      <c r="I3261" s="243"/>
      <c r="J3261" s="243"/>
      <c r="K3261" s="243"/>
      <c r="L3261" s="243"/>
      <c r="M3261" s="243"/>
      <c r="N3261" s="243"/>
      <c r="O3261" s="243"/>
      <c r="P3261" s="243"/>
      <c r="Q3261" s="243"/>
    </row>
    <row r="3262" spans="2:17">
      <c r="B3262" s="243"/>
      <c r="C3262" s="243"/>
      <c r="D3262" s="243"/>
      <c r="E3262" s="243"/>
      <c r="F3262" s="243"/>
      <c r="G3262" s="243"/>
      <c r="H3262" s="243"/>
      <c r="I3262" s="243"/>
      <c r="J3262" s="243"/>
      <c r="K3262" s="243"/>
      <c r="L3262" s="243"/>
      <c r="M3262" s="243"/>
      <c r="N3262" s="243"/>
      <c r="O3262" s="243"/>
      <c r="P3262" s="243"/>
      <c r="Q3262" s="243"/>
    </row>
    <row r="3263" spans="2:17">
      <c r="B3263" s="243"/>
      <c r="C3263" s="243"/>
      <c r="D3263" s="243"/>
      <c r="E3263" s="243"/>
      <c r="F3263" s="243"/>
      <c r="G3263" s="243"/>
      <c r="H3263" s="243"/>
      <c r="I3263" s="243"/>
      <c r="J3263" s="243"/>
      <c r="K3263" s="243"/>
      <c r="L3263" s="243"/>
      <c r="M3263" s="243"/>
      <c r="N3263" s="243"/>
      <c r="O3263" s="243"/>
      <c r="P3263" s="243"/>
      <c r="Q3263" s="243"/>
    </row>
    <row r="3264" spans="2:17">
      <c r="B3264" s="243"/>
      <c r="C3264" s="243"/>
      <c r="D3264" s="243"/>
      <c r="E3264" s="243"/>
      <c r="F3264" s="243"/>
      <c r="G3264" s="243"/>
      <c r="H3264" s="243"/>
      <c r="I3264" s="243"/>
      <c r="J3264" s="243"/>
      <c r="K3264" s="243"/>
      <c r="L3264" s="243"/>
      <c r="M3264" s="243"/>
      <c r="N3264" s="243"/>
      <c r="O3264" s="243"/>
      <c r="P3264" s="243"/>
      <c r="Q3264" s="243"/>
    </row>
    <row r="3265" spans="2:17">
      <c r="B3265" s="243"/>
      <c r="C3265" s="243"/>
      <c r="D3265" s="243"/>
      <c r="E3265" s="243"/>
      <c r="F3265" s="243"/>
      <c r="G3265" s="243"/>
      <c r="H3265" s="243"/>
      <c r="I3265" s="243"/>
      <c r="J3265" s="243"/>
      <c r="K3265" s="243"/>
      <c r="L3265" s="243"/>
      <c r="M3265" s="243"/>
      <c r="N3265" s="243"/>
      <c r="O3265" s="243"/>
      <c r="P3265" s="243"/>
      <c r="Q3265" s="243"/>
    </row>
    <row r="3266" spans="2:17">
      <c r="B3266" s="243"/>
      <c r="C3266" s="243"/>
      <c r="D3266" s="243"/>
      <c r="E3266" s="243"/>
      <c r="F3266" s="243"/>
      <c r="G3266" s="243"/>
      <c r="H3266" s="243"/>
      <c r="I3266" s="243"/>
      <c r="J3266" s="243"/>
      <c r="K3266" s="243"/>
      <c r="L3266" s="243"/>
      <c r="M3266" s="243"/>
      <c r="N3266" s="243"/>
      <c r="O3266" s="243"/>
      <c r="P3266" s="243"/>
      <c r="Q3266" s="243"/>
    </row>
    <row r="3267" spans="2:17">
      <c r="B3267" s="243"/>
      <c r="C3267" s="243"/>
      <c r="D3267" s="243"/>
      <c r="E3267" s="243"/>
      <c r="F3267" s="243"/>
      <c r="G3267" s="243"/>
      <c r="H3267" s="243"/>
      <c r="I3267" s="243"/>
      <c r="J3267" s="243"/>
      <c r="K3267" s="243"/>
      <c r="L3267" s="243"/>
      <c r="M3267" s="243"/>
      <c r="N3267" s="243"/>
      <c r="O3267" s="243"/>
      <c r="P3267" s="243"/>
      <c r="Q3267" s="243"/>
    </row>
    <row r="3268" spans="2:17">
      <c r="B3268" s="243"/>
      <c r="C3268" s="243"/>
      <c r="D3268" s="243"/>
      <c r="E3268" s="243"/>
      <c r="F3268" s="243"/>
      <c r="G3268" s="243"/>
      <c r="H3268" s="243"/>
      <c r="I3268" s="243"/>
      <c r="J3268" s="243"/>
      <c r="K3268" s="243"/>
      <c r="L3268" s="243"/>
      <c r="M3268" s="243"/>
      <c r="N3268" s="243"/>
      <c r="O3268" s="243"/>
      <c r="P3268" s="243"/>
      <c r="Q3268" s="243"/>
    </row>
    <row r="3269" spans="2:17">
      <c r="B3269" s="243"/>
      <c r="C3269" s="243"/>
      <c r="D3269" s="243"/>
      <c r="E3269" s="243"/>
      <c r="F3269" s="243"/>
      <c r="G3269" s="243"/>
      <c r="H3269" s="243"/>
      <c r="I3269" s="243"/>
      <c r="J3269" s="243"/>
      <c r="K3269" s="243"/>
      <c r="L3269" s="243"/>
      <c r="M3269" s="243"/>
      <c r="N3269" s="243"/>
      <c r="O3269" s="243"/>
      <c r="P3269" s="243"/>
      <c r="Q3269" s="243"/>
    </row>
    <row r="3270" spans="2:17">
      <c r="B3270" s="243"/>
      <c r="C3270" s="243"/>
      <c r="D3270" s="243"/>
      <c r="E3270" s="243"/>
      <c r="F3270" s="243"/>
      <c r="G3270" s="243"/>
      <c r="H3270" s="243"/>
      <c r="I3270" s="243"/>
      <c r="J3270" s="243"/>
      <c r="K3270" s="243"/>
      <c r="L3270" s="243"/>
      <c r="M3270" s="243"/>
      <c r="N3270" s="243"/>
      <c r="O3270" s="243"/>
      <c r="P3270" s="243"/>
      <c r="Q3270" s="243"/>
    </row>
    <row r="3271" spans="2:17">
      <c r="B3271" s="243"/>
      <c r="C3271" s="243"/>
      <c r="D3271" s="243"/>
      <c r="E3271" s="243"/>
      <c r="F3271" s="243"/>
      <c r="G3271" s="243"/>
      <c r="H3271" s="243"/>
      <c r="I3271" s="243"/>
      <c r="J3271" s="243"/>
      <c r="K3271" s="243"/>
      <c r="L3271" s="243"/>
      <c r="M3271" s="243"/>
      <c r="N3271" s="243"/>
      <c r="O3271" s="243"/>
      <c r="P3271" s="243"/>
      <c r="Q3271" s="243"/>
    </row>
    <row r="3272" spans="2:17">
      <c r="B3272" s="243"/>
      <c r="C3272" s="243"/>
      <c r="D3272" s="243"/>
      <c r="E3272" s="243"/>
      <c r="F3272" s="243"/>
      <c r="G3272" s="243"/>
      <c r="H3272" s="243"/>
      <c r="I3272" s="243"/>
      <c r="J3272" s="243"/>
      <c r="K3272" s="243"/>
      <c r="L3272" s="243"/>
      <c r="M3272" s="243"/>
      <c r="N3272" s="243"/>
      <c r="O3272" s="243"/>
      <c r="P3272" s="243"/>
      <c r="Q3272" s="243"/>
    </row>
    <row r="3273" spans="2:17">
      <c r="B3273" s="243"/>
      <c r="C3273" s="243"/>
      <c r="D3273" s="243"/>
      <c r="E3273" s="243"/>
      <c r="F3273" s="243"/>
      <c r="G3273" s="243"/>
      <c r="H3273" s="243"/>
      <c r="I3273" s="243"/>
      <c r="J3273" s="243"/>
      <c r="K3273" s="243"/>
      <c r="L3273" s="243"/>
      <c r="M3273" s="243"/>
      <c r="N3273" s="243"/>
      <c r="O3273" s="243"/>
      <c r="P3273" s="243"/>
      <c r="Q3273" s="243"/>
    </row>
    <row r="3274" spans="2:17">
      <c r="B3274" s="243"/>
      <c r="C3274" s="243"/>
      <c r="D3274" s="243"/>
      <c r="E3274" s="243"/>
      <c r="F3274" s="243"/>
      <c r="G3274" s="243"/>
      <c r="H3274" s="243"/>
      <c r="I3274" s="243"/>
      <c r="J3274" s="243"/>
      <c r="K3274" s="243"/>
      <c r="L3274" s="243"/>
      <c r="M3274" s="243"/>
      <c r="N3274" s="243"/>
      <c r="O3274" s="243"/>
      <c r="P3274" s="243"/>
      <c r="Q3274" s="243"/>
    </row>
    <row r="3275" spans="2:17">
      <c r="B3275" s="243"/>
      <c r="C3275" s="243"/>
      <c r="D3275" s="243"/>
      <c r="E3275" s="243"/>
      <c r="F3275" s="243"/>
      <c r="G3275" s="243"/>
      <c r="H3275" s="243"/>
      <c r="I3275" s="243"/>
      <c r="J3275" s="243"/>
      <c r="K3275" s="243"/>
      <c r="L3275" s="243"/>
      <c r="M3275" s="243"/>
      <c r="N3275" s="243"/>
      <c r="O3275" s="243"/>
      <c r="P3275" s="243"/>
      <c r="Q3275" s="243"/>
    </row>
    <row r="3276" spans="2:17">
      <c r="B3276" s="243"/>
      <c r="C3276" s="243"/>
      <c r="D3276" s="243"/>
      <c r="E3276" s="243"/>
      <c r="F3276" s="243"/>
      <c r="G3276" s="243"/>
      <c r="H3276" s="243"/>
      <c r="I3276" s="243"/>
      <c r="J3276" s="243"/>
      <c r="K3276" s="243"/>
      <c r="L3276" s="243"/>
      <c r="M3276" s="243"/>
      <c r="N3276" s="243"/>
      <c r="O3276" s="243"/>
      <c r="P3276" s="243"/>
      <c r="Q3276" s="243"/>
    </row>
    <row r="3277" spans="2:17">
      <c r="B3277" s="243"/>
      <c r="C3277" s="243"/>
      <c r="D3277" s="243"/>
      <c r="E3277" s="243"/>
      <c r="F3277" s="243"/>
      <c r="G3277" s="243"/>
      <c r="H3277" s="243"/>
      <c r="I3277" s="243"/>
      <c r="J3277" s="243"/>
      <c r="K3277" s="243"/>
      <c r="L3277" s="243"/>
      <c r="M3277" s="243"/>
      <c r="N3277" s="243"/>
      <c r="O3277" s="243"/>
      <c r="P3277" s="243"/>
      <c r="Q3277" s="243"/>
    </row>
    <row r="3278" spans="2:17">
      <c r="B3278" s="243"/>
      <c r="C3278" s="243"/>
      <c r="D3278" s="243"/>
      <c r="E3278" s="243"/>
      <c r="F3278" s="243"/>
      <c r="G3278" s="243"/>
      <c r="H3278" s="243"/>
      <c r="I3278" s="243"/>
      <c r="J3278" s="243"/>
      <c r="K3278" s="243"/>
      <c r="L3278" s="243"/>
      <c r="M3278" s="243"/>
      <c r="N3278" s="243"/>
      <c r="O3278" s="243"/>
      <c r="P3278" s="243"/>
      <c r="Q3278" s="243"/>
    </row>
    <row r="3279" spans="2:17">
      <c r="B3279" s="243"/>
      <c r="C3279" s="243"/>
      <c r="D3279" s="243"/>
      <c r="E3279" s="243"/>
      <c r="F3279" s="243"/>
      <c r="G3279" s="243"/>
      <c r="H3279" s="243"/>
      <c r="I3279" s="243"/>
      <c r="J3279" s="243"/>
      <c r="K3279" s="243"/>
      <c r="L3279" s="243"/>
      <c r="M3279" s="243"/>
      <c r="N3279" s="243"/>
      <c r="O3279" s="243"/>
      <c r="P3279" s="243"/>
      <c r="Q3279" s="243"/>
    </row>
    <row r="3280" spans="2:17">
      <c r="B3280" s="243"/>
      <c r="C3280" s="243"/>
      <c r="D3280" s="243"/>
      <c r="E3280" s="243"/>
      <c r="F3280" s="243"/>
      <c r="G3280" s="243"/>
      <c r="H3280" s="243"/>
      <c r="I3280" s="243"/>
      <c r="J3280" s="243"/>
      <c r="K3280" s="243"/>
      <c r="L3280" s="243"/>
      <c r="M3280" s="243"/>
      <c r="N3280" s="243"/>
      <c r="O3280" s="243"/>
      <c r="P3280" s="243"/>
      <c r="Q3280" s="243"/>
    </row>
    <row r="3281" spans="2:17">
      <c r="B3281" s="243"/>
      <c r="C3281" s="243"/>
      <c r="D3281" s="243"/>
      <c r="E3281" s="243"/>
      <c r="F3281" s="243"/>
      <c r="G3281" s="243"/>
      <c r="H3281" s="243"/>
      <c r="I3281" s="243"/>
      <c r="J3281" s="243"/>
      <c r="K3281" s="243"/>
      <c r="L3281" s="243"/>
      <c r="M3281" s="243"/>
      <c r="N3281" s="243"/>
      <c r="O3281" s="243"/>
      <c r="P3281" s="243"/>
      <c r="Q3281" s="243"/>
    </row>
    <row r="3282" spans="2:17">
      <c r="B3282" s="243"/>
      <c r="C3282" s="243"/>
      <c r="D3282" s="243"/>
      <c r="E3282" s="243"/>
      <c r="F3282" s="243"/>
      <c r="G3282" s="243"/>
      <c r="H3282" s="243"/>
      <c r="I3282" s="243"/>
      <c r="J3282" s="243"/>
      <c r="K3282" s="243"/>
      <c r="L3282" s="243"/>
      <c r="M3282" s="243"/>
      <c r="N3282" s="243"/>
      <c r="O3282" s="243"/>
      <c r="P3282" s="243"/>
      <c r="Q3282" s="243"/>
    </row>
    <row r="3283" spans="2:17">
      <c r="B3283" s="243"/>
      <c r="C3283" s="243"/>
      <c r="D3283" s="243"/>
      <c r="E3283" s="243"/>
      <c r="F3283" s="243"/>
      <c r="G3283" s="243"/>
      <c r="H3283" s="243"/>
      <c r="I3283" s="243"/>
      <c r="J3283" s="243"/>
      <c r="K3283" s="243"/>
      <c r="L3283" s="243"/>
      <c r="M3283" s="243"/>
      <c r="N3283" s="243"/>
      <c r="O3283" s="243"/>
      <c r="P3283" s="243"/>
      <c r="Q3283" s="243"/>
    </row>
    <row r="3284" spans="2:17">
      <c r="B3284" s="243"/>
      <c r="C3284" s="243"/>
      <c r="D3284" s="243"/>
      <c r="E3284" s="243"/>
      <c r="F3284" s="243"/>
      <c r="G3284" s="243"/>
      <c r="H3284" s="243"/>
      <c r="I3284" s="243"/>
      <c r="J3284" s="243"/>
      <c r="K3284" s="243"/>
      <c r="L3284" s="243"/>
      <c r="M3284" s="243"/>
      <c r="N3284" s="243"/>
      <c r="O3284" s="243"/>
      <c r="P3284" s="243"/>
      <c r="Q3284" s="243"/>
    </row>
    <row r="3285" spans="2:17">
      <c r="B3285" s="243"/>
      <c r="C3285" s="243"/>
      <c r="D3285" s="243"/>
      <c r="E3285" s="243"/>
      <c r="F3285" s="243"/>
      <c r="G3285" s="243"/>
      <c r="H3285" s="243"/>
      <c r="I3285" s="243"/>
      <c r="J3285" s="243"/>
      <c r="K3285" s="243"/>
      <c r="L3285" s="243"/>
      <c r="M3285" s="243"/>
      <c r="N3285" s="243"/>
      <c r="O3285" s="243"/>
      <c r="P3285" s="243"/>
      <c r="Q3285" s="243"/>
    </row>
    <row r="3286" spans="2:17">
      <c r="B3286" s="243"/>
      <c r="C3286" s="243"/>
      <c r="D3286" s="243"/>
      <c r="E3286" s="243"/>
      <c r="F3286" s="243"/>
      <c r="G3286" s="243"/>
      <c r="H3286" s="243"/>
      <c r="I3286" s="243"/>
      <c r="J3286" s="243"/>
      <c r="K3286" s="243"/>
      <c r="L3286" s="243"/>
      <c r="M3286" s="243"/>
      <c r="N3286" s="243"/>
      <c r="O3286" s="243"/>
      <c r="P3286" s="243"/>
      <c r="Q3286" s="243"/>
    </row>
    <row r="3287" spans="2:17">
      <c r="B3287" s="243"/>
      <c r="C3287" s="243"/>
      <c r="D3287" s="243"/>
      <c r="E3287" s="243"/>
      <c r="F3287" s="243"/>
      <c r="G3287" s="243"/>
      <c r="H3287" s="243"/>
      <c r="I3287" s="243"/>
      <c r="J3287" s="243"/>
      <c r="K3287" s="243"/>
      <c r="L3287" s="243"/>
      <c r="M3287" s="243"/>
      <c r="N3287" s="243"/>
      <c r="O3287" s="243"/>
      <c r="P3287" s="243"/>
      <c r="Q3287" s="243"/>
    </row>
    <row r="3288" spans="2:17">
      <c r="B3288" s="243"/>
      <c r="C3288" s="243"/>
      <c r="D3288" s="243"/>
      <c r="E3288" s="243"/>
      <c r="F3288" s="243"/>
      <c r="G3288" s="243"/>
      <c r="H3288" s="243"/>
      <c r="I3288" s="243"/>
      <c r="J3288" s="243"/>
      <c r="K3288" s="243"/>
      <c r="L3288" s="243"/>
      <c r="M3288" s="243"/>
      <c r="N3288" s="243"/>
      <c r="O3288" s="243"/>
      <c r="P3288" s="243"/>
      <c r="Q3288" s="243"/>
    </row>
    <row r="3289" spans="2:17">
      <c r="B3289" s="243"/>
      <c r="C3289" s="243"/>
      <c r="D3289" s="243"/>
      <c r="E3289" s="243"/>
      <c r="F3289" s="243"/>
      <c r="G3289" s="243"/>
      <c r="H3289" s="243"/>
      <c r="I3289" s="243"/>
      <c r="J3289" s="243"/>
      <c r="K3289" s="243"/>
      <c r="L3289" s="243"/>
      <c r="M3289" s="243"/>
      <c r="N3289" s="243"/>
      <c r="O3289" s="243"/>
      <c r="P3289" s="243"/>
      <c r="Q3289" s="243"/>
    </row>
    <row r="3290" spans="2:17">
      <c r="B3290" s="243"/>
      <c r="C3290" s="243"/>
      <c r="D3290" s="243"/>
      <c r="E3290" s="243"/>
      <c r="F3290" s="243"/>
      <c r="G3290" s="243"/>
      <c r="H3290" s="243"/>
      <c r="I3290" s="243"/>
      <c r="J3290" s="243"/>
      <c r="K3290" s="243"/>
      <c r="L3290" s="243"/>
      <c r="M3290" s="243"/>
      <c r="N3290" s="243"/>
      <c r="O3290" s="243"/>
      <c r="P3290" s="243"/>
      <c r="Q3290" s="243"/>
    </row>
    <row r="3291" spans="2:17">
      <c r="B3291" s="243"/>
      <c r="C3291" s="243"/>
      <c r="D3291" s="243"/>
      <c r="E3291" s="243"/>
      <c r="F3291" s="243"/>
      <c r="G3291" s="243"/>
      <c r="H3291" s="243"/>
      <c r="I3291" s="243"/>
      <c r="J3291" s="243"/>
      <c r="K3291" s="243"/>
      <c r="L3291" s="243"/>
      <c r="M3291" s="243"/>
      <c r="N3291" s="243"/>
      <c r="O3291" s="243"/>
      <c r="P3291" s="243"/>
      <c r="Q3291" s="243"/>
    </row>
    <row r="3292" spans="2:17">
      <c r="B3292" s="243"/>
      <c r="C3292" s="243"/>
      <c r="D3292" s="243"/>
      <c r="E3292" s="243"/>
      <c r="F3292" s="243"/>
      <c r="G3292" s="243"/>
      <c r="H3292" s="243"/>
      <c r="I3292" s="243"/>
      <c r="J3292" s="243"/>
      <c r="K3292" s="243"/>
      <c r="L3292" s="243"/>
      <c r="M3292" s="243"/>
      <c r="N3292" s="243"/>
      <c r="O3292" s="243"/>
      <c r="P3292" s="243"/>
      <c r="Q3292" s="243"/>
    </row>
    <row r="3293" spans="2:17">
      <c r="B3293" s="243"/>
      <c r="C3293" s="243"/>
      <c r="D3293" s="243"/>
      <c r="E3293" s="243"/>
      <c r="F3293" s="243"/>
      <c r="G3293" s="243"/>
      <c r="H3293" s="243"/>
      <c r="I3293" s="243"/>
      <c r="J3293" s="243"/>
      <c r="K3293" s="243"/>
      <c r="L3293" s="243"/>
      <c r="M3293" s="243"/>
      <c r="N3293" s="243"/>
      <c r="O3293" s="243"/>
      <c r="P3293" s="243"/>
      <c r="Q3293" s="243"/>
    </row>
    <row r="3294" spans="2:17">
      <c r="B3294" s="243"/>
      <c r="C3294" s="243"/>
      <c r="D3294" s="243"/>
      <c r="E3294" s="243"/>
      <c r="F3294" s="243"/>
      <c r="G3294" s="243"/>
      <c r="H3294" s="243"/>
      <c r="I3294" s="243"/>
      <c r="J3294" s="243"/>
      <c r="K3294" s="243"/>
      <c r="L3294" s="243"/>
      <c r="M3294" s="243"/>
      <c r="N3294" s="243"/>
      <c r="O3294" s="243"/>
      <c r="P3294" s="243"/>
      <c r="Q3294" s="243"/>
    </row>
    <row r="3295" spans="2:17">
      <c r="B3295" s="243"/>
      <c r="C3295" s="243"/>
      <c r="D3295" s="243"/>
      <c r="E3295" s="243"/>
      <c r="F3295" s="243"/>
      <c r="G3295" s="243"/>
      <c r="H3295" s="243"/>
      <c r="I3295" s="243"/>
      <c r="J3295" s="243"/>
      <c r="K3295" s="243"/>
      <c r="L3295" s="243"/>
      <c r="M3295" s="243"/>
      <c r="N3295" s="243"/>
      <c r="O3295" s="243"/>
      <c r="P3295" s="243"/>
      <c r="Q3295" s="243"/>
    </row>
    <row r="3296" spans="2:17">
      <c r="B3296" s="243"/>
      <c r="C3296" s="243"/>
      <c r="D3296" s="243"/>
      <c r="E3296" s="243"/>
      <c r="F3296" s="243"/>
      <c r="G3296" s="243"/>
      <c r="H3296" s="243"/>
      <c r="I3296" s="243"/>
      <c r="J3296" s="243"/>
      <c r="K3296" s="243"/>
      <c r="L3296" s="243"/>
      <c r="M3296" s="243"/>
      <c r="N3296" s="243"/>
      <c r="O3296" s="243"/>
      <c r="P3296" s="243"/>
      <c r="Q3296" s="243"/>
    </row>
    <row r="3297" spans="2:17">
      <c r="B3297" s="243"/>
      <c r="C3297" s="243"/>
      <c r="D3297" s="243"/>
      <c r="E3297" s="243"/>
      <c r="F3297" s="243"/>
      <c r="G3297" s="243"/>
      <c r="H3297" s="243"/>
      <c r="I3297" s="243"/>
      <c r="J3297" s="243"/>
      <c r="K3297" s="243"/>
      <c r="L3297" s="243"/>
      <c r="M3297" s="243"/>
      <c r="N3297" s="243"/>
      <c r="O3297" s="243"/>
      <c r="P3297" s="243"/>
      <c r="Q3297" s="243"/>
    </row>
    <row r="3298" spans="2:17">
      <c r="B3298" s="243"/>
      <c r="C3298" s="243"/>
      <c r="D3298" s="243"/>
      <c r="E3298" s="243"/>
      <c r="F3298" s="243"/>
      <c r="G3298" s="243"/>
      <c r="H3298" s="243"/>
      <c r="I3298" s="243"/>
      <c r="J3298" s="243"/>
      <c r="K3298" s="243"/>
      <c r="L3298" s="243"/>
      <c r="M3298" s="243"/>
      <c r="N3298" s="243"/>
      <c r="O3298" s="243"/>
      <c r="P3298" s="243"/>
      <c r="Q3298" s="243"/>
    </row>
    <row r="3299" spans="2:17">
      <c r="B3299" s="243"/>
      <c r="C3299" s="243"/>
      <c r="D3299" s="243"/>
      <c r="E3299" s="243"/>
      <c r="F3299" s="243"/>
      <c r="G3299" s="243"/>
      <c r="H3299" s="243"/>
      <c r="I3299" s="243"/>
      <c r="J3299" s="243"/>
      <c r="K3299" s="243"/>
      <c r="L3299" s="243"/>
      <c r="M3299" s="243"/>
      <c r="N3299" s="243"/>
      <c r="O3299" s="243"/>
      <c r="P3299" s="243"/>
      <c r="Q3299" s="243"/>
    </row>
    <row r="3300" spans="2:17">
      <c r="B3300" s="243"/>
      <c r="C3300" s="243"/>
      <c r="D3300" s="243"/>
      <c r="E3300" s="243"/>
      <c r="F3300" s="243"/>
      <c r="G3300" s="243"/>
      <c r="H3300" s="243"/>
      <c r="I3300" s="243"/>
      <c r="J3300" s="243"/>
      <c r="K3300" s="243"/>
      <c r="L3300" s="243"/>
      <c r="M3300" s="243"/>
      <c r="N3300" s="243"/>
      <c r="O3300" s="243"/>
      <c r="P3300" s="243"/>
      <c r="Q3300" s="243"/>
    </row>
    <row r="3301" spans="2:17">
      <c r="B3301" s="243"/>
      <c r="C3301" s="243"/>
      <c r="D3301" s="243"/>
      <c r="E3301" s="243"/>
      <c r="F3301" s="243"/>
      <c r="G3301" s="243"/>
      <c r="H3301" s="243"/>
      <c r="I3301" s="243"/>
      <c r="J3301" s="243"/>
      <c r="K3301" s="243"/>
      <c r="L3301" s="243"/>
      <c r="M3301" s="243"/>
      <c r="N3301" s="243"/>
      <c r="O3301" s="243"/>
      <c r="P3301" s="243"/>
      <c r="Q3301" s="243"/>
    </row>
    <row r="3302" spans="2:17">
      <c r="B3302" s="243"/>
      <c r="C3302" s="243"/>
      <c r="D3302" s="243"/>
      <c r="E3302" s="243"/>
      <c r="F3302" s="243"/>
      <c r="G3302" s="243"/>
      <c r="H3302" s="243"/>
      <c r="I3302" s="243"/>
      <c r="J3302" s="243"/>
      <c r="K3302" s="243"/>
      <c r="L3302" s="243"/>
      <c r="M3302" s="243"/>
      <c r="N3302" s="243"/>
      <c r="O3302" s="243"/>
      <c r="P3302" s="243"/>
      <c r="Q3302" s="243"/>
    </row>
    <row r="3303" spans="2:17">
      <c r="B3303" s="243"/>
      <c r="C3303" s="243"/>
      <c r="D3303" s="243"/>
      <c r="E3303" s="243"/>
      <c r="F3303" s="243"/>
      <c r="G3303" s="243"/>
      <c r="H3303" s="243"/>
      <c r="I3303" s="243"/>
      <c r="J3303" s="243"/>
      <c r="K3303" s="243"/>
      <c r="L3303" s="243"/>
      <c r="M3303" s="243"/>
      <c r="N3303" s="243"/>
      <c r="O3303" s="243"/>
      <c r="P3303" s="243"/>
      <c r="Q3303" s="243"/>
    </row>
    <row r="3304" spans="2:17">
      <c r="B3304" s="243"/>
      <c r="C3304" s="243"/>
      <c r="D3304" s="243"/>
      <c r="E3304" s="243"/>
      <c r="F3304" s="243"/>
      <c r="G3304" s="243"/>
      <c r="H3304" s="243"/>
      <c r="I3304" s="243"/>
      <c r="J3304" s="243"/>
      <c r="K3304" s="243"/>
      <c r="L3304" s="243"/>
      <c r="M3304" s="243"/>
      <c r="N3304" s="243"/>
      <c r="O3304" s="243"/>
      <c r="P3304" s="243"/>
      <c r="Q3304" s="243"/>
    </row>
    <row r="3305" spans="2:17">
      <c r="B3305" s="243"/>
      <c r="C3305" s="243"/>
      <c r="D3305" s="243"/>
      <c r="E3305" s="243"/>
      <c r="F3305" s="243"/>
      <c r="G3305" s="243"/>
      <c r="H3305" s="243"/>
      <c r="I3305" s="243"/>
      <c r="J3305" s="243"/>
      <c r="K3305" s="243"/>
      <c r="L3305" s="243"/>
      <c r="M3305" s="243"/>
      <c r="N3305" s="243"/>
      <c r="O3305" s="243"/>
      <c r="P3305" s="243"/>
      <c r="Q3305" s="243"/>
    </row>
    <row r="3306" spans="2:17">
      <c r="B3306" s="243"/>
      <c r="C3306" s="243"/>
      <c r="D3306" s="243"/>
      <c r="E3306" s="243"/>
      <c r="F3306" s="243"/>
      <c r="G3306" s="243"/>
      <c r="H3306" s="243"/>
      <c r="I3306" s="243"/>
      <c r="J3306" s="243"/>
      <c r="K3306" s="243"/>
      <c r="L3306" s="243"/>
      <c r="M3306" s="243"/>
      <c r="N3306" s="243"/>
      <c r="O3306" s="243"/>
      <c r="P3306" s="243"/>
      <c r="Q3306" s="243"/>
    </row>
    <row r="3307" spans="2:17">
      <c r="B3307" s="243"/>
      <c r="C3307" s="243"/>
      <c r="D3307" s="243"/>
      <c r="E3307" s="243"/>
      <c r="F3307" s="243"/>
      <c r="G3307" s="243"/>
      <c r="H3307" s="243"/>
      <c r="I3307" s="243"/>
      <c r="J3307" s="243"/>
      <c r="K3307" s="243"/>
      <c r="L3307" s="243"/>
      <c r="M3307" s="243"/>
      <c r="N3307" s="243"/>
      <c r="O3307" s="243"/>
      <c r="P3307" s="243"/>
      <c r="Q3307" s="243"/>
    </row>
    <row r="3308" spans="2:17">
      <c r="B3308" s="243"/>
      <c r="C3308" s="243"/>
      <c r="D3308" s="243"/>
      <c r="E3308" s="243"/>
      <c r="F3308" s="243"/>
      <c r="G3308" s="243"/>
      <c r="H3308" s="243"/>
      <c r="I3308" s="243"/>
      <c r="J3308" s="243"/>
      <c r="K3308" s="243"/>
      <c r="L3308" s="243"/>
      <c r="M3308" s="243"/>
      <c r="N3308" s="243"/>
      <c r="O3308" s="243"/>
      <c r="P3308" s="243"/>
      <c r="Q3308" s="243"/>
    </row>
    <row r="3309" spans="2:17">
      <c r="B3309" s="243"/>
      <c r="C3309" s="243"/>
      <c r="D3309" s="243"/>
      <c r="E3309" s="243"/>
      <c r="F3309" s="243"/>
      <c r="G3309" s="243"/>
      <c r="H3309" s="243"/>
      <c r="I3309" s="243"/>
      <c r="J3309" s="243"/>
      <c r="K3309" s="243"/>
      <c r="L3309" s="243"/>
      <c r="M3309" s="243"/>
      <c r="N3309" s="243"/>
      <c r="O3309" s="243"/>
      <c r="P3309" s="243"/>
      <c r="Q3309" s="243"/>
    </row>
    <row r="3310" spans="2:17">
      <c r="B3310" s="243"/>
      <c r="C3310" s="243"/>
      <c r="D3310" s="243"/>
      <c r="E3310" s="243"/>
      <c r="F3310" s="243"/>
      <c r="G3310" s="243"/>
      <c r="H3310" s="243"/>
      <c r="I3310" s="243"/>
      <c r="J3310" s="243"/>
      <c r="K3310" s="243"/>
      <c r="L3310" s="243"/>
      <c r="M3310" s="243"/>
      <c r="N3310" s="243"/>
      <c r="O3310" s="243"/>
      <c r="P3310" s="243"/>
      <c r="Q3310" s="243"/>
    </row>
    <row r="3311" spans="2:17">
      <c r="B3311" s="243"/>
      <c r="C3311" s="243"/>
      <c r="D3311" s="243"/>
      <c r="E3311" s="243"/>
      <c r="F3311" s="243"/>
      <c r="G3311" s="243"/>
      <c r="H3311" s="243"/>
      <c r="I3311" s="243"/>
      <c r="J3311" s="243"/>
      <c r="K3311" s="243"/>
      <c r="L3311" s="243"/>
      <c r="M3311" s="243"/>
      <c r="N3311" s="243"/>
      <c r="O3311" s="243"/>
      <c r="P3311" s="243"/>
      <c r="Q3311" s="243"/>
    </row>
    <row r="3312" spans="2:17">
      <c r="B3312" s="243"/>
      <c r="C3312" s="243"/>
      <c r="D3312" s="243"/>
      <c r="E3312" s="243"/>
      <c r="F3312" s="243"/>
      <c r="G3312" s="243"/>
      <c r="H3312" s="243"/>
      <c r="I3312" s="243"/>
      <c r="J3312" s="243"/>
      <c r="K3312" s="243"/>
      <c r="L3312" s="243"/>
      <c r="M3312" s="243"/>
      <c r="N3312" s="243"/>
      <c r="O3312" s="243"/>
      <c r="P3312" s="243"/>
      <c r="Q3312" s="243"/>
    </row>
    <row r="3313" spans="2:17">
      <c r="B3313" s="243"/>
      <c r="C3313" s="243"/>
      <c r="D3313" s="243"/>
      <c r="E3313" s="243"/>
      <c r="F3313" s="243"/>
      <c r="G3313" s="243"/>
      <c r="H3313" s="243"/>
      <c r="I3313" s="243"/>
      <c r="J3313" s="243"/>
      <c r="K3313" s="243"/>
      <c r="L3313" s="243"/>
      <c r="M3313" s="243"/>
      <c r="N3313" s="243"/>
      <c r="O3313" s="243"/>
      <c r="P3313" s="243"/>
      <c r="Q3313" s="243"/>
    </row>
    <row r="3314" spans="2:17">
      <c r="B3314" s="243"/>
      <c r="C3314" s="243"/>
      <c r="D3314" s="243"/>
      <c r="E3314" s="243"/>
      <c r="F3314" s="243"/>
      <c r="G3314" s="243"/>
      <c r="H3314" s="243"/>
      <c r="I3314" s="243"/>
      <c r="J3314" s="243"/>
      <c r="K3314" s="243"/>
      <c r="L3314" s="243"/>
      <c r="M3314" s="243"/>
      <c r="N3314" s="243"/>
      <c r="O3314" s="243"/>
      <c r="P3314" s="243"/>
      <c r="Q3314" s="243"/>
    </row>
    <row r="3315" spans="2:17">
      <c r="B3315" s="243"/>
      <c r="C3315" s="243"/>
      <c r="D3315" s="243"/>
      <c r="E3315" s="243"/>
      <c r="F3315" s="243"/>
      <c r="G3315" s="243"/>
      <c r="H3315" s="243"/>
      <c r="I3315" s="243"/>
      <c r="J3315" s="243"/>
      <c r="K3315" s="243"/>
      <c r="L3315" s="243"/>
      <c r="M3315" s="243"/>
      <c r="N3315" s="243"/>
      <c r="O3315" s="243"/>
      <c r="P3315" s="243"/>
      <c r="Q3315" s="243"/>
    </row>
    <row r="3316" spans="2:17">
      <c r="B3316" s="243"/>
      <c r="C3316" s="243"/>
      <c r="D3316" s="243"/>
      <c r="E3316" s="243"/>
      <c r="F3316" s="243"/>
      <c r="G3316" s="243"/>
      <c r="H3316" s="243"/>
      <c r="I3316" s="243"/>
      <c r="J3316" s="243"/>
      <c r="K3316" s="243"/>
      <c r="L3316" s="243"/>
      <c r="M3316" s="243"/>
      <c r="N3316" s="243"/>
      <c r="O3316" s="243"/>
      <c r="P3316" s="243"/>
      <c r="Q3316" s="243"/>
    </row>
    <row r="3317" spans="2:17">
      <c r="B3317" s="243"/>
      <c r="C3317" s="243"/>
      <c r="D3317" s="243"/>
      <c r="E3317" s="243"/>
      <c r="F3317" s="243"/>
      <c r="G3317" s="243"/>
      <c r="H3317" s="243"/>
      <c r="I3317" s="243"/>
      <c r="J3317" s="243"/>
      <c r="K3317" s="243"/>
      <c r="L3317" s="243"/>
      <c r="M3317" s="243"/>
      <c r="N3317" s="243"/>
      <c r="O3317" s="243"/>
      <c r="P3317" s="243"/>
      <c r="Q3317" s="243"/>
    </row>
    <row r="3318" spans="2:17">
      <c r="B3318" s="243"/>
      <c r="C3318" s="243"/>
      <c r="D3318" s="243"/>
      <c r="E3318" s="243"/>
      <c r="F3318" s="243"/>
      <c r="G3318" s="243"/>
      <c r="H3318" s="243"/>
      <c r="I3318" s="243"/>
      <c r="J3318" s="243"/>
      <c r="K3318" s="243"/>
      <c r="L3318" s="243"/>
      <c r="M3318" s="243"/>
      <c r="N3318" s="243"/>
      <c r="O3318" s="243"/>
      <c r="P3318" s="243"/>
      <c r="Q3318" s="243"/>
    </row>
    <row r="3319" spans="2:17">
      <c r="B3319" s="243"/>
      <c r="C3319" s="243"/>
      <c r="D3319" s="243"/>
      <c r="E3319" s="243"/>
      <c r="F3319" s="243"/>
      <c r="G3319" s="243"/>
      <c r="H3319" s="243"/>
      <c r="I3319" s="243"/>
      <c r="J3319" s="243"/>
      <c r="K3319" s="243"/>
      <c r="L3319" s="243"/>
      <c r="M3319" s="243"/>
      <c r="N3319" s="243"/>
      <c r="O3319" s="243"/>
      <c r="P3319" s="243"/>
      <c r="Q3319" s="243"/>
    </row>
    <row r="3320" spans="2:17">
      <c r="B3320" s="243"/>
      <c r="C3320" s="243"/>
      <c r="D3320" s="243"/>
      <c r="E3320" s="243"/>
      <c r="F3320" s="243"/>
      <c r="G3320" s="243"/>
      <c r="H3320" s="243"/>
      <c r="I3320" s="243"/>
      <c r="J3320" s="243"/>
      <c r="K3320" s="243"/>
      <c r="L3320" s="243"/>
      <c r="M3320" s="243"/>
      <c r="N3320" s="243"/>
      <c r="O3320" s="243"/>
      <c r="P3320" s="243"/>
      <c r="Q3320" s="243"/>
    </row>
    <row r="3321" spans="2:17">
      <c r="B3321" s="243"/>
      <c r="C3321" s="243"/>
      <c r="D3321" s="243"/>
      <c r="E3321" s="243"/>
      <c r="F3321" s="243"/>
      <c r="G3321" s="243"/>
      <c r="H3321" s="243"/>
      <c r="I3321" s="243"/>
      <c r="J3321" s="243"/>
      <c r="K3321" s="243"/>
      <c r="L3321" s="243"/>
      <c r="M3321" s="243"/>
      <c r="N3321" s="243"/>
      <c r="O3321" s="243"/>
      <c r="P3321" s="243"/>
      <c r="Q3321" s="243"/>
    </row>
    <row r="3322" spans="2:17">
      <c r="B3322" s="243"/>
      <c r="C3322" s="243"/>
      <c r="D3322" s="243"/>
      <c r="E3322" s="243"/>
      <c r="F3322" s="243"/>
      <c r="G3322" s="243"/>
      <c r="H3322" s="243"/>
      <c r="I3322" s="243"/>
      <c r="J3322" s="243"/>
      <c r="K3322" s="243"/>
      <c r="L3322" s="243"/>
      <c r="M3322" s="243"/>
      <c r="N3322" s="243"/>
      <c r="O3322" s="243"/>
      <c r="P3322" s="243"/>
      <c r="Q3322" s="243"/>
    </row>
    <row r="3323" spans="2:17">
      <c r="B3323" s="243"/>
      <c r="C3323" s="243"/>
      <c r="D3323" s="243"/>
      <c r="E3323" s="243"/>
      <c r="F3323" s="243"/>
      <c r="G3323" s="243"/>
      <c r="H3323" s="243"/>
      <c r="I3323" s="243"/>
      <c r="J3323" s="243"/>
      <c r="K3323" s="243"/>
      <c r="L3323" s="243"/>
      <c r="M3323" s="243"/>
      <c r="N3323" s="243"/>
      <c r="O3323" s="243"/>
      <c r="P3323" s="243"/>
      <c r="Q3323" s="243"/>
    </row>
    <row r="3324" spans="2:17">
      <c r="B3324" s="243"/>
      <c r="C3324" s="243"/>
      <c r="D3324" s="243"/>
      <c r="E3324" s="243"/>
      <c r="F3324" s="243"/>
      <c r="G3324" s="243"/>
      <c r="H3324" s="243"/>
      <c r="I3324" s="243"/>
      <c r="J3324" s="243"/>
      <c r="K3324" s="243"/>
      <c r="L3324" s="243"/>
      <c r="M3324" s="243"/>
      <c r="N3324" s="243"/>
      <c r="O3324" s="243"/>
      <c r="P3324" s="243"/>
      <c r="Q3324" s="243"/>
    </row>
    <row r="3325" spans="2:17">
      <c r="B3325" s="243"/>
      <c r="C3325" s="243"/>
      <c r="D3325" s="243"/>
      <c r="E3325" s="243"/>
      <c r="F3325" s="243"/>
      <c r="G3325" s="243"/>
      <c r="H3325" s="243"/>
      <c r="I3325" s="243"/>
      <c r="J3325" s="243"/>
      <c r="K3325" s="243"/>
      <c r="L3325" s="243"/>
      <c r="M3325" s="243"/>
      <c r="N3325" s="243"/>
      <c r="O3325" s="243"/>
      <c r="P3325" s="243"/>
      <c r="Q3325" s="243"/>
    </row>
    <row r="3326" spans="2:17">
      <c r="B3326" s="243"/>
      <c r="C3326" s="243"/>
      <c r="D3326" s="243"/>
      <c r="E3326" s="243"/>
      <c r="F3326" s="243"/>
      <c r="G3326" s="243"/>
      <c r="H3326" s="243"/>
      <c r="I3326" s="243"/>
      <c r="J3326" s="243"/>
      <c r="K3326" s="243"/>
      <c r="L3326" s="243"/>
      <c r="M3326" s="243"/>
      <c r="N3326" s="243"/>
      <c r="O3326" s="243"/>
      <c r="P3326" s="243"/>
      <c r="Q3326" s="243"/>
    </row>
    <row r="3327" spans="2:17">
      <c r="B3327" s="243"/>
      <c r="C3327" s="243"/>
      <c r="D3327" s="243"/>
      <c r="E3327" s="243"/>
      <c r="F3327" s="243"/>
      <c r="G3327" s="243"/>
      <c r="H3327" s="243"/>
      <c r="I3327" s="243"/>
      <c r="J3327" s="243"/>
      <c r="K3327" s="243"/>
      <c r="L3327" s="243"/>
      <c r="M3327" s="243"/>
      <c r="N3327" s="243"/>
      <c r="O3327" s="243"/>
      <c r="P3327" s="243"/>
      <c r="Q3327" s="243"/>
    </row>
    <row r="3328" spans="2:17">
      <c r="B3328" s="243"/>
      <c r="C3328" s="243"/>
      <c r="D3328" s="243"/>
      <c r="E3328" s="243"/>
      <c r="F3328" s="243"/>
      <c r="G3328" s="243"/>
      <c r="H3328" s="243"/>
      <c r="I3328" s="243"/>
      <c r="J3328" s="243"/>
      <c r="K3328" s="243"/>
      <c r="L3328" s="243"/>
      <c r="M3328" s="243"/>
      <c r="N3328" s="243"/>
      <c r="O3328" s="243"/>
      <c r="P3328" s="243"/>
      <c r="Q3328" s="243"/>
    </row>
    <row r="3329" spans="2:17">
      <c r="B3329" s="243"/>
      <c r="C3329" s="243"/>
      <c r="D3329" s="243"/>
      <c r="E3329" s="243"/>
      <c r="F3329" s="243"/>
      <c r="G3329" s="243"/>
      <c r="H3329" s="243"/>
      <c r="I3329" s="243"/>
      <c r="J3329" s="243"/>
      <c r="K3329" s="243"/>
      <c r="L3329" s="243"/>
      <c r="M3329" s="243"/>
      <c r="N3329" s="243"/>
      <c r="O3329" s="243"/>
      <c r="P3329" s="243"/>
      <c r="Q3329" s="243"/>
    </row>
    <row r="3330" spans="2:17">
      <c r="B3330" s="243"/>
      <c r="C3330" s="243"/>
      <c r="D3330" s="243"/>
      <c r="E3330" s="243"/>
      <c r="F3330" s="243"/>
      <c r="G3330" s="243"/>
      <c r="H3330" s="243"/>
      <c r="I3330" s="243"/>
      <c r="J3330" s="243"/>
      <c r="K3330" s="243"/>
      <c r="L3330" s="243"/>
      <c r="M3330" s="243"/>
      <c r="N3330" s="243"/>
      <c r="O3330" s="243"/>
      <c r="P3330" s="243"/>
      <c r="Q3330" s="243"/>
    </row>
    <row r="3331" spans="2:17">
      <c r="B3331" s="243"/>
      <c r="C3331" s="243"/>
      <c r="D3331" s="243"/>
      <c r="E3331" s="243"/>
      <c r="F3331" s="243"/>
      <c r="G3331" s="243"/>
      <c r="H3331" s="243"/>
      <c r="I3331" s="243"/>
      <c r="J3331" s="243"/>
      <c r="K3331" s="243"/>
      <c r="L3331" s="243"/>
      <c r="M3331" s="243"/>
      <c r="N3331" s="243"/>
      <c r="O3331" s="243"/>
      <c r="P3331" s="243"/>
      <c r="Q3331" s="243"/>
    </row>
    <row r="3332" spans="2:17">
      <c r="B3332" s="243"/>
      <c r="C3332" s="243"/>
      <c r="D3332" s="243"/>
      <c r="E3332" s="243"/>
      <c r="F3332" s="243"/>
      <c r="G3332" s="243"/>
      <c r="H3332" s="243"/>
      <c r="I3332" s="243"/>
      <c r="J3332" s="243"/>
      <c r="K3332" s="243"/>
      <c r="L3332" s="243"/>
      <c r="M3332" s="243"/>
      <c r="N3332" s="243"/>
      <c r="O3332" s="243"/>
      <c r="P3332" s="243"/>
      <c r="Q3332" s="243"/>
    </row>
    <row r="3333" spans="2:17">
      <c r="B3333" s="243"/>
      <c r="C3333" s="243"/>
      <c r="D3333" s="243"/>
      <c r="E3333" s="243"/>
      <c r="F3333" s="243"/>
      <c r="G3333" s="243"/>
      <c r="H3333" s="243"/>
      <c r="I3333" s="243"/>
      <c r="J3333" s="243"/>
      <c r="K3333" s="243"/>
      <c r="L3333" s="243"/>
      <c r="M3333" s="243"/>
      <c r="N3333" s="243"/>
      <c r="O3333" s="243"/>
      <c r="P3333" s="243"/>
      <c r="Q3333" s="243"/>
    </row>
    <row r="3334" spans="2:17">
      <c r="B3334" s="243"/>
      <c r="C3334" s="243"/>
      <c r="D3334" s="243"/>
      <c r="E3334" s="243"/>
      <c r="F3334" s="243"/>
      <c r="G3334" s="243"/>
      <c r="H3334" s="243"/>
      <c r="I3334" s="243"/>
      <c r="J3334" s="243"/>
      <c r="K3334" s="243"/>
      <c r="L3334" s="243"/>
      <c r="M3334" s="243"/>
      <c r="N3334" s="243"/>
      <c r="O3334" s="243"/>
      <c r="P3334" s="243"/>
      <c r="Q3334" s="243"/>
    </row>
    <row r="3335" spans="2:17">
      <c r="B3335" s="243"/>
      <c r="C3335" s="243"/>
      <c r="D3335" s="243"/>
      <c r="E3335" s="243"/>
      <c r="F3335" s="243"/>
      <c r="G3335" s="243"/>
      <c r="H3335" s="243"/>
      <c r="I3335" s="243"/>
      <c r="J3335" s="243"/>
      <c r="K3335" s="243"/>
      <c r="L3335" s="243"/>
      <c r="M3335" s="243"/>
      <c r="N3335" s="243"/>
      <c r="O3335" s="243"/>
      <c r="P3335" s="243"/>
      <c r="Q3335" s="243"/>
    </row>
    <row r="3336" spans="2:17">
      <c r="B3336" s="243"/>
      <c r="C3336" s="243"/>
      <c r="D3336" s="243"/>
      <c r="E3336" s="243"/>
      <c r="F3336" s="243"/>
      <c r="G3336" s="243"/>
      <c r="H3336" s="243"/>
      <c r="I3336" s="243"/>
      <c r="J3336" s="243"/>
      <c r="K3336" s="243"/>
      <c r="L3336" s="243"/>
      <c r="M3336" s="243"/>
      <c r="N3336" s="243"/>
      <c r="O3336" s="243"/>
      <c r="P3336" s="243"/>
      <c r="Q3336" s="243"/>
    </row>
    <row r="3337" spans="2:17">
      <c r="B3337" s="243"/>
      <c r="C3337" s="243"/>
      <c r="D3337" s="243"/>
      <c r="E3337" s="243"/>
      <c r="F3337" s="243"/>
      <c r="G3337" s="243"/>
      <c r="H3337" s="243"/>
      <c r="I3337" s="243"/>
      <c r="J3337" s="243"/>
      <c r="K3337" s="243"/>
      <c r="L3337" s="243"/>
      <c r="M3337" s="243"/>
      <c r="N3337" s="243"/>
      <c r="O3337" s="243"/>
      <c r="P3337" s="243"/>
      <c r="Q3337" s="243"/>
    </row>
    <row r="3338" spans="2:17">
      <c r="B3338" s="243"/>
      <c r="C3338" s="243"/>
      <c r="D3338" s="243"/>
      <c r="E3338" s="243"/>
      <c r="F3338" s="243"/>
      <c r="G3338" s="243"/>
      <c r="H3338" s="243"/>
      <c r="I3338" s="243"/>
      <c r="J3338" s="243"/>
      <c r="K3338" s="243"/>
      <c r="L3338" s="243"/>
      <c r="M3338" s="243"/>
      <c r="N3338" s="243"/>
      <c r="O3338" s="243"/>
      <c r="P3338" s="243"/>
      <c r="Q3338" s="243"/>
    </row>
    <row r="3339" spans="2:17">
      <c r="B3339" s="243"/>
      <c r="C3339" s="243"/>
      <c r="D3339" s="243"/>
      <c r="E3339" s="243"/>
      <c r="F3339" s="243"/>
      <c r="G3339" s="243"/>
      <c r="H3339" s="243"/>
      <c r="I3339" s="243"/>
      <c r="J3339" s="243"/>
      <c r="K3339" s="243"/>
      <c r="L3339" s="243"/>
      <c r="M3339" s="243"/>
      <c r="N3339" s="243"/>
      <c r="O3339" s="243"/>
      <c r="P3339" s="243"/>
      <c r="Q3339" s="243"/>
    </row>
    <row r="3340" spans="2:17">
      <c r="B3340" s="243"/>
      <c r="C3340" s="243"/>
      <c r="D3340" s="243"/>
      <c r="E3340" s="243"/>
      <c r="F3340" s="243"/>
      <c r="G3340" s="243"/>
      <c r="H3340" s="243"/>
      <c r="I3340" s="243"/>
      <c r="J3340" s="243"/>
      <c r="K3340" s="243"/>
      <c r="L3340" s="243"/>
      <c r="M3340" s="243"/>
      <c r="N3340" s="243"/>
      <c r="O3340" s="243"/>
      <c r="P3340" s="243"/>
      <c r="Q3340" s="243"/>
    </row>
    <row r="3341" spans="2:17">
      <c r="B3341" s="243"/>
      <c r="C3341" s="243"/>
      <c r="D3341" s="243"/>
      <c r="E3341" s="243"/>
      <c r="F3341" s="243"/>
      <c r="G3341" s="243"/>
      <c r="H3341" s="243"/>
      <c r="I3341" s="243"/>
      <c r="J3341" s="243"/>
      <c r="K3341" s="243"/>
      <c r="L3341" s="243"/>
      <c r="M3341" s="243"/>
      <c r="N3341" s="243"/>
      <c r="O3341" s="243"/>
      <c r="P3341" s="243"/>
      <c r="Q3341" s="243"/>
    </row>
    <row r="3342" spans="2:17">
      <c r="B3342" s="243"/>
      <c r="C3342" s="243"/>
      <c r="D3342" s="243"/>
      <c r="E3342" s="243"/>
      <c r="F3342" s="243"/>
      <c r="G3342" s="243"/>
      <c r="H3342" s="243"/>
      <c r="I3342" s="243"/>
      <c r="J3342" s="243"/>
      <c r="K3342" s="243"/>
      <c r="L3342" s="243"/>
      <c r="M3342" s="243"/>
      <c r="N3342" s="243"/>
      <c r="O3342" s="243"/>
      <c r="P3342" s="243"/>
      <c r="Q3342" s="243"/>
    </row>
    <row r="3343" spans="2:17">
      <c r="B3343" s="243"/>
      <c r="C3343" s="243"/>
      <c r="D3343" s="243"/>
      <c r="E3343" s="243"/>
      <c r="F3343" s="243"/>
      <c r="G3343" s="243"/>
      <c r="H3343" s="243"/>
      <c r="I3343" s="243"/>
      <c r="J3343" s="243"/>
      <c r="K3343" s="243"/>
      <c r="L3343" s="243"/>
      <c r="M3343" s="243"/>
      <c r="N3343" s="243"/>
      <c r="O3343" s="243"/>
      <c r="P3343" s="243"/>
      <c r="Q3343" s="243"/>
    </row>
    <row r="3344" spans="2:17">
      <c r="B3344" s="243"/>
      <c r="C3344" s="243"/>
      <c r="D3344" s="243"/>
      <c r="E3344" s="243"/>
      <c r="F3344" s="243"/>
      <c r="G3344" s="243"/>
      <c r="H3344" s="243"/>
      <c r="I3344" s="243"/>
      <c r="J3344" s="243"/>
      <c r="K3344" s="243"/>
      <c r="L3344" s="243"/>
      <c r="M3344" s="243"/>
      <c r="N3344" s="243"/>
      <c r="O3344" s="243"/>
      <c r="P3344" s="243"/>
      <c r="Q3344" s="243"/>
    </row>
    <row r="3345" spans="2:17">
      <c r="B3345" s="243"/>
      <c r="C3345" s="243"/>
      <c r="D3345" s="243"/>
      <c r="E3345" s="243"/>
      <c r="F3345" s="243"/>
      <c r="G3345" s="243"/>
      <c r="H3345" s="243"/>
      <c r="I3345" s="243"/>
      <c r="J3345" s="243"/>
      <c r="K3345" s="243"/>
      <c r="L3345" s="243"/>
      <c r="M3345" s="243"/>
      <c r="N3345" s="243"/>
      <c r="O3345" s="243"/>
      <c r="P3345" s="243"/>
      <c r="Q3345" s="243"/>
    </row>
    <row r="3346" spans="2:17">
      <c r="B3346" s="243"/>
      <c r="C3346" s="243"/>
      <c r="D3346" s="243"/>
      <c r="E3346" s="243"/>
      <c r="F3346" s="243"/>
      <c r="G3346" s="243"/>
      <c r="H3346" s="243"/>
      <c r="I3346" s="243"/>
      <c r="J3346" s="243"/>
      <c r="K3346" s="243"/>
      <c r="L3346" s="243"/>
      <c r="M3346" s="243"/>
      <c r="N3346" s="243"/>
      <c r="O3346" s="243"/>
      <c r="P3346" s="243"/>
      <c r="Q3346" s="243"/>
    </row>
    <row r="3347" spans="2:17">
      <c r="B3347" s="243"/>
      <c r="C3347" s="243"/>
      <c r="D3347" s="243"/>
      <c r="E3347" s="243"/>
      <c r="F3347" s="243"/>
      <c r="G3347" s="243"/>
      <c r="H3347" s="243"/>
      <c r="I3347" s="243"/>
      <c r="J3347" s="243"/>
      <c r="K3347" s="243"/>
      <c r="L3347" s="243"/>
      <c r="M3347" s="243"/>
      <c r="N3347" s="243"/>
      <c r="O3347" s="243"/>
      <c r="P3347" s="243"/>
      <c r="Q3347" s="243"/>
    </row>
    <row r="3348" spans="2:17">
      <c r="B3348" s="243"/>
      <c r="C3348" s="243"/>
      <c r="D3348" s="243"/>
      <c r="E3348" s="243"/>
      <c r="F3348" s="243"/>
      <c r="G3348" s="243"/>
      <c r="H3348" s="243"/>
      <c r="I3348" s="243"/>
      <c r="J3348" s="243"/>
      <c r="K3348" s="243"/>
      <c r="L3348" s="243"/>
      <c r="M3348" s="243"/>
      <c r="N3348" s="243"/>
      <c r="O3348" s="243"/>
      <c r="P3348" s="243"/>
      <c r="Q3348" s="243"/>
    </row>
    <row r="3349" spans="2:17">
      <c r="B3349" s="243"/>
      <c r="C3349" s="243"/>
      <c r="D3349" s="243"/>
      <c r="E3349" s="243"/>
      <c r="F3349" s="243"/>
      <c r="G3349" s="243"/>
      <c r="H3349" s="243"/>
      <c r="I3349" s="243"/>
      <c r="J3349" s="243"/>
      <c r="K3349" s="243"/>
      <c r="L3349" s="243"/>
      <c r="M3349" s="243"/>
      <c r="N3349" s="243"/>
      <c r="O3349" s="243"/>
      <c r="P3349" s="243"/>
      <c r="Q3349" s="243"/>
    </row>
    <row r="3350" spans="2:17">
      <c r="B3350" s="243"/>
      <c r="C3350" s="243"/>
      <c r="D3350" s="243"/>
      <c r="E3350" s="243"/>
      <c r="F3350" s="243"/>
      <c r="G3350" s="243"/>
      <c r="H3350" s="243"/>
      <c r="I3350" s="243"/>
      <c r="J3350" s="243"/>
      <c r="K3350" s="243"/>
      <c r="L3350" s="243"/>
      <c r="M3350" s="243"/>
      <c r="N3350" s="243"/>
      <c r="O3350" s="243"/>
      <c r="P3350" s="243"/>
      <c r="Q3350" s="243"/>
    </row>
    <row r="3351" spans="2:17">
      <c r="B3351" s="243"/>
      <c r="C3351" s="243"/>
      <c r="D3351" s="243"/>
      <c r="E3351" s="243"/>
      <c r="F3351" s="243"/>
      <c r="G3351" s="243"/>
      <c r="H3351" s="243"/>
      <c r="I3351" s="243"/>
      <c r="J3351" s="243"/>
      <c r="K3351" s="243"/>
      <c r="L3351" s="243"/>
      <c r="M3351" s="243"/>
      <c r="N3351" s="243"/>
      <c r="O3351" s="243"/>
      <c r="P3351" s="243"/>
      <c r="Q3351" s="243"/>
    </row>
    <row r="3352" spans="2:17">
      <c r="B3352" s="243"/>
      <c r="C3352" s="243"/>
      <c r="D3352" s="243"/>
      <c r="E3352" s="243"/>
      <c r="F3352" s="243"/>
      <c r="G3352" s="243"/>
      <c r="H3352" s="243"/>
      <c r="I3352" s="243"/>
      <c r="J3352" s="243"/>
      <c r="K3352" s="243"/>
      <c r="L3352" s="243"/>
      <c r="M3352" s="243"/>
      <c r="N3352" s="243"/>
      <c r="O3352" s="243"/>
      <c r="P3352" s="243"/>
      <c r="Q3352" s="243"/>
    </row>
    <row r="3353" spans="2:17">
      <c r="B3353" s="243"/>
      <c r="C3353" s="243"/>
      <c r="D3353" s="243"/>
      <c r="E3353" s="243"/>
      <c r="F3353" s="243"/>
      <c r="G3353" s="243"/>
      <c r="H3353" s="243"/>
      <c r="I3353" s="243"/>
      <c r="J3353" s="243"/>
      <c r="K3353" s="243"/>
      <c r="L3353" s="243"/>
      <c r="M3353" s="243"/>
      <c r="N3353" s="243"/>
      <c r="O3353" s="243"/>
      <c r="P3353" s="243"/>
      <c r="Q3353" s="243"/>
    </row>
    <row r="3354" spans="2:17">
      <c r="B3354" s="243"/>
      <c r="C3354" s="243"/>
      <c r="D3354" s="243"/>
      <c r="E3354" s="243"/>
      <c r="F3354" s="243"/>
      <c r="G3354" s="243"/>
      <c r="H3354" s="243"/>
      <c r="I3354" s="243"/>
      <c r="J3354" s="243"/>
      <c r="K3354" s="243"/>
      <c r="L3354" s="243"/>
      <c r="M3354" s="243"/>
      <c r="N3354" s="243"/>
      <c r="O3354" s="243"/>
      <c r="P3354" s="243"/>
      <c r="Q3354" s="243"/>
    </row>
    <row r="3355" spans="2:17">
      <c r="B3355" s="243"/>
      <c r="C3355" s="243"/>
      <c r="D3355" s="243"/>
      <c r="E3355" s="243"/>
      <c r="F3355" s="243"/>
      <c r="G3355" s="243"/>
      <c r="H3355" s="243"/>
      <c r="I3355" s="243"/>
      <c r="J3355" s="243"/>
      <c r="K3355" s="243"/>
      <c r="L3355" s="243"/>
      <c r="M3355" s="243"/>
      <c r="N3355" s="243"/>
      <c r="O3355" s="243"/>
      <c r="P3355" s="243"/>
      <c r="Q3355" s="243"/>
    </row>
    <row r="3356" spans="2:17">
      <c r="B3356" s="243"/>
      <c r="C3356" s="243"/>
      <c r="D3356" s="243"/>
      <c r="E3356" s="243"/>
      <c r="F3356" s="243"/>
      <c r="G3356" s="243"/>
      <c r="H3356" s="243"/>
      <c r="I3356" s="243"/>
      <c r="J3356" s="243"/>
      <c r="K3356" s="243"/>
      <c r="L3356" s="243"/>
      <c r="M3356" s="243"/>
      <c r="N3356" s="243"/>
      <c r="O3356" s="243"/>
      <c r="P3356" s="243"/>
      <c r="Q3356" s="243"/>
    </row>
    <row r="3357" spans="2:17">
      <c r="B3357" s="243"/>
      <c r="C3357" s="243"/>
      <c r="D3357" s="243"/>
      <c r="E3357" s="243"/>
      <c r="F3357" s="243"/>
      <c r="G3357" s="243"/>
      <c r="H3357" s="243"/>
      <c r="I3357" s="243"/>
      <c r="J3357" s="243"/>
      <c r="K3357" s="243"/>
      <c r="L3357" s="243"/>
      <c r="M3357" s="243"/>
      <c r="N3357" s="243"/>
      <c r="O3357" s="243"/>
      <c r="P3357" s="243"/>
      <c r="Q3357" s="243"/>
    </row>
    <row r="3358" spans="2:17">
      <c r="B3358" s="243"/>
      <c r="C3358" s="243"/>
      <c r="D3358" s="243"/>
      <c r="E3358" s="243"/>
      <c r="F3358" s="243"/>
      <c r="G3358" s="243"/>
      <c r="H3358" s="243"/>
      <c r="I3358" s="243"/>
      <c r="J3358" s="243"/>
      <c r="K3358" s="243"/>
      <c r="L3358" s="243"/>
      <c r="M3358" s="243"/>
      <c r="N3358" s="243"/>
      <c r="O3358" s="243"/>
      <c r="P3358" s="243"/>
      <c r="Q3358" s="243"/>
    </row>
    <row r="3359" spans="2:17">
      <c r="B3359" s="243"/>
      <c r="C3359" s="243"/>
      <c r="D3359" s="243"/>
      <c r="E3359" s="243"/>
      <c r="F3359" s="243"/>
      <c r="G3359" s="243"/>
      <c r="H3359" s="243"/>
      <c r="I3359" s="243"/>
      <c r="J3359" s="243"/>
      <c r="K3359" s="243"/>
      <c r="L3359" s="243"/>
      <c r="M3359" s="243"/>
      <c r="N3359" s="243"/>
      <c r="O3359" s="243"/>
      <c r="P3359" s="243"/>
      <c r="Q3359" s="243"/>
    </row>
    <row r="3360" spans="2:17">
      <c r="B3360" s="243"/>
      <c r="C3360" s="243"/>
      <c r="D3360" s="243"/>
      <c r="E3360" s="243"/>
      <c r="F3360" s="243"/>
      <c r="G3360" s="243"/>
      <c r="H3360" s="243"/>
      <c r="I3360" s="243"/>
      <c r="J3360" s="243"/>
      <c r="K3360" s="243"/>
      <c r="L3360" s="243"/>
      <c r="M3360" s="243"/>
      <c r="N3360" s="243"/>
      <c r="O3360" s="243"/>
      <c r="P3360" s="243"/>
      <c r="Q3360" s="243"/>
    </row>
    <row r="3361" spans="2:17">
      <c r="B3361" s="243"/>
      <c r="C3361" s="243"/>
      <c r="D3361" s="243"/>
      <c r="E3361" s="243"/>
      <c r="F3361" s="243"/>
      <c r="G3361" s="243"/>
      <c r="H3361" s="243"/>
      <c r="I3361" s="243"/>
      <c r="J3361" s="243"/>
      <c r="K3361" s="243"/>
      <c r="L3361" s="243"/>
      <c r="M3361" s="243"/>
      <c r="N3361" s="243"/>
      <c r="O3361" s="243"/>
      <c r="P3361" s="243"/>
      <c r="Q3361" s="243"/>
    </row>
    <row r="3362" spans="2:17">
      <c r="B3362" s="243"/>
      <c r="C3362" s="243"/>
      <c r="D3362" s="243"/>
      <c r="E3362" s="243"/>
      <c r="F3362" s="243"/>
      <c r="G3362" s="243"/>
      <c r="H3362" s="243"/>
      <c r="I3362" s="243"/>
      <c r="J3362" s="243"/>
      <c r="K3362" s="243"/>
      <c r="L3362" s="243"/>
      <c r="M3362" s="243"/>
      <c r="N3362" s="243"/>
      <c r="O3362" s="243"/>
      <c r="P3362" s="243"/>
      <c r="Q3362" s="243"/>
    </row>
    <row r="3363" spans="2:17">
      <c r="B3363" s="243"/>
      <c r="C3363" s="243"/>
      <c r="D3363" s="243"/>
      <c r="E3363" s="243"/>
      <c r="F3363" s="243"/>
      <c r="G3363" s="243"/>
      <c r="H3363" s="243"/>
      <c r="I3363" s="243"/>
      <c r="J3363" s="243"/>
      <c r="K3363" s="243"/>
      <c r="L3363" s="243"/>
      <c r="M3363" s="243"/>
      <c r="N3363" s="243"/>
      <c r="O3363" s="243"/>
      <c r="P3363" s="243"/>
      <c r="Q3363" s="243"/>
    </row>
    <row r="3364" spans="2:17">
      <c r="B3364" s="243"/>
      <c r="C3364" s="243"/>
      <c r="D3364" s="243"/>
      <c r="E3364" s="243"/>
      <c r="F3364" s="243"/>
      <c r="G3364" s="243"/>
      <c r="H3364" s="243"/>
      <c r="I3364" s="243"/>
      <c r="J3364" s="243"/>
      <c r="K3364" s="243"/>
      <c r="L3364" s="243"/>
      <c r="M3364" s="243"/>
      <c r="N3364" s="243"/>
      <c r="O3364" s="243"/>
      <c r="P3364" s="243"/>
      <c r="Q3364" s="243"/>
    </row>
    <row r="3365" spans="2:17">
      <c r="B3365" s="243"/>
      <c r="C3365" s="243"/>
      <c r="D3365" s="243"/>
      <c r="E3365" s="243"/>
      <c r="F3365" s="243"/>
      <c r="G3365" s="243"/>
      <c r="H3365" s="243"/>
      <c r="I3365" s="243"/>
      <c r="J3365" s="243"/>
      <c r="K3365" s="243"/>
      <c r="L3365" s="243"/>
      <c r="M3365" s="243"/>
      <c r="N3365" s="243"/>
      <c r="O3365" s="243"/>
      <c r="P3365" s="243"/>
      <c r="Q3365" s="243"/>
    </row>
    <row r="3366" spans="2:17">
      <c r="B3366" s="243"/>
      <c r="C3366" s="243"/>
      <c r="D3366" s="243"/>
      <c r="E3366" s="243"/>
      <c r="F3366" s="243"/>
      <c r="G3366" s="243"/>
      <c r="H3366" s="243"/>
      <c r="I3366" s="243"/>
      <c r="J3366" s="243"/>
      <c r="K3366" s="243"/>
      <c r="L3366" s="243"/>
      <c r="M3366" s="243"/>
      <c r="N3366" s="243"/>
      <c r="O3366" s="243"/>
      <c r="P3366" s="243"/>
      <c r="Q3366" s="243"/>
    </row>
    <row r="3367" spans="2:17">
      <c r="B3367" s="243"/>
      <c r="C3367" s="243"/>
      <c r="D3367" s="243"/>
      <c r="E3367" s="243"/>
      <c r="F3367" s="243"/>
      <c r="G3367" s="243"/>
      <c r="H3367" s="243"/>
      <c r="I3367" s="243"/>
      <c r="J3367" s="243"/>
      <c r="K3367" s="243"/>
      <c r="L3367" s="243"/>
      <c r="M3367" s="243"/>
      <c r="N3367" s="243"/>
      <c r="O3367" s="243"/>
      <c r="P3367" s="243"/>
      <c r="Q3367" s="243"/>
    </row>
    <row r="3368" spans="2:17">
      <c r="B3368" s="243"/>
      <c r="C3368" s="243"/>
      <c r="D3368" s="243"/>
      <c r="E3368" s="243"/>
      <c r="F3368" s="243"/>
      <c r="G3368" s="243"/>
      <c r="H3368" s="243"/>
      <c r="I3368" s="243"/>
      <c r="J3368" s="243"/>
      <c r="K3368" s="243"/>
      <c r="L3368" s="243"/>
      <c r="M3368" s="243"/>
      <c r="N3368" s="243"/>
      <c r="O3368" s="243"/>
      <c r="P3368" s="243"/>
      <c r="Q3368" s="243"/>
    </row>
    <row r="3369" spans="2:17">
      <c r="B3369" s="243"/>
      <c r="C3369" s="243"/>
      <c r="D3369" s="243"/>
      <c r="E3369" s="243"/>
      <c r="F3369" s="243"/>
      <c r="G3369" s="243"/>
      <c r="H3369" s="243"/>
      <c r="I3369" s="243"/>
      <c r="J3369" s="243"/>
      <c r="K3369" s="243"/>
      <c r="L3369" s="243"/>
      <c r="M3369" s="243"/>
      <c r="N3369" s="243"/>
      <c r="O3369" s="243"/>
      <c r="P3369" s="243"/>
      <c r="Q3369" s="243"/>
    </row>
    <row r="3370" spans="2:17">
      <c r="B3370" s="243"/>
      <c r="C3370" s="243"/>
      <c r="D3370" s="243"/>
      <c r="E3370" s="243"/>
      <c r="F3370" s="243"/>
      <c r="G3370" s="243"/>
      <c r="H3370" s="243"/>
      <c r="I3370" s="243"/>
      <c r="J3370" s="243"/>
      <c r="K3370" s="243"/>
      <c r="L3370" s="243"/>
      <c r="M3370" s="243"/>
      <c r="N3370" s="243"/>
      <c r="O3370" s="243"/>
      <c r="P3370" s="243"/>
      <c r="Q3370" s="243"/>
    </row>
    <row r="3371" spans="2:17">
      <c r="B3371" s="243"/>
      <c r="C3371" s="243"/>
      <c r="D3371" s="243"/>
      <c r="E3371" s="243"/>
      <c r="F3371" s="243"/>
      <c r="G3371" s="243"/>
      <c r="H3371" s="243"/>
      <c r="I3371" s="243"/>
      <c r="J3371" s="243"/>
      <c r="K3371" s="243"/>
      <c r="L3371" s="243"/>
      <c r="M3371" s="243"/>
      <c r="N3371" s="243"/>
      <c r="O3371" s="243"/>
      <c r="P3371" s="243"/>
      <c r="Q3371" s="243"/>
    </row>
    <row r="3372" spans="2:17">
      <c r="B3372" s="243"/>
      <c r="C3372" s="243"/>
      <c r="D3372" s="243"/>
      <c r="E3372" s="243"/>
      <c r="F3372" s="243"/>
      <c r="G3372" s="243"/>
      <c r="H3372" s="243"/>
      <c r="I3372" s="243"/>
      <c r="J3372" s="243"/>
      <c r="K3372" s="243"/>
      <c r="L3372" s="243"/>
      <c r="M3372" s="243"/>
      <c r="N3372" s="243"/>
      <c r="O3372" s="243"/>
      <c r="P3372" s="243"/>
      <c r="Q3372" s="243"/>
    </row>
    <row r="3373" spans="2:17">
      <c r="B3373" s="243"/>
      <c r="C3373" s="243"/>
      <c r="D3373" s="243"/>
      <c r="E3373" s="243"/>
      <c r="F3373" s="243"/>
      <c r="G3373" s="243"/>
      <c r="H3373" s="243"/>
      <c r="I3373" s="243"/>
      <c r="J3373" s="243"/>
      <c r="K3373" s="243"/>
      <c r="L3373" s="243"/>
      <c r="M3373" s="243"/>
      <c r="N3373" s="243"/>
      <c r="O3373" s="243"/>
      <c r="P3373" s="243"/>
      <c r="Q3373" s="243"/>
    </row>
    <row r="3374" spans="2:17">
      <c r="B3374" s="243"/>
      <c r="C3374" s="243"/>
      <c r="D3374" s="243"/>
      <c r="E3374" s="243"/>
      <c r="F3374" s="243"/>
      <c r="G3374" s="243"/>
      <c r="H3374" s="243"/>
      <c r="I3374" s="243"/>
      <c r="J3374" s="243"/>
      <c r="K3374" s="243"/>
      <c r="L3374" s="243"/>
      <c r="M3374" s="243"/>
      <c r="N3374" s="243"/>
      <c r="O3374" s="243"/>
      <c r="P3374" s="243"/>
      <c r="Q3374" s="243"/>
    </row>
    <row r="3375" spans="2:17">
      <c r="B3375" s="243"/>
      <c r="C3375" s="243"/>
      <c r="D3375" s="243"/>
      <c r="E3375" s="243"/>
      <c r="F3375" s="243"/>
      <c r="G3375" s="243"/>
      <c r="H3375" s="243"/>
      <c r="I3375" s="243"/>
      <c r="J3375" s="243"/>
      <c r="K3375" s="243"/>
      <c r="L3375" s="243"/>
      <c r="M3375" s="243"/>
      <c r="N3375" s="243"/>
      <c r="O3375" s="243"/>
      <c r="P3375" s="243"/>
      <c r="Q3375" s="243"/>
    </row>
    <row r="3376" spans="2:17">
      <c r="B3376" s="243"/>
      <c r="C3376" s="243"/>
      <c r="D3376" s="243"/>
      <c r="E3376" s="243"/>
      <c r="F3376" s="243"/>
      <c r="G3376" s="243"/>
      <c r="H3376" s="243"/>
      <c r="I3376" s="243"/>
      <c r="J3376" s="243"/>
      <c r="K3376" s="243"/>
      <c r="L3376" s="243"/>
      <c r="M3376" s="243"/>
      <c r="N3376" s="243"/>
      <c r="O3376" s="243"/>
      <c r="P3376" s="243"/>
      <c r="Q3376" s="243"/>
    </row>
    <row r="3377" spans="2:17">
      <c r="B3377" s="243"/>
      <c r="C3377" s="243"/>
      <c r="D3377" s="243"/>
      <c r="E3377" s="243"/>
      <c r="F3377" s="243"/>
      <c r="G3377" s="243"/>
      <c r="H3377" s="243"/>
      <c r="I3377" s="243"/>
      <c r="J3377" s="243"/>
      <c r="K3377" s="243"/>
      <c r="L3377" s="243"/>
      <c r="M3377" s="243"/>
      <c r="N3377" s="243"/>
      <c r="O3377" s="243"/>
      <c r="P3377" s="243"/>
      <c r="Q3377" s="243"/>
    </row>
    <row r="3378" spans="2:17">
      <c r="B3378" s="243"/>
      <c r="C3378" s="243"/>
      <c r="D3378" s="243"/>
      <c r="E3378" s="243"/>
      <c r="F3378" s="243"/>
      <c r="G3378" s="243"/>
      <c r="H3378" s="243"/>
      <c r="I3378" s="243"/>
      <c r="J3378" s="243"/>
      <c r="K3378" s="243"/>
      <c r="L3378" s="243"/>
      <c r="M3378" s="243"/>
      <c r="N3378" s="243"/>
      <c r="O3378" s="243"/>
      <c r="P3378" s="243"/>
      <c r="Q3378" s="243"/>
    </row>
    <row r="3379" spans="2:17">
      <c r="B3379" s="243"/>
      <c r="C3379" s="243"/>
      <c r="D3379" s="243"/>
      <c r="E3379" s="243"/>
      <c r="F3379" s="243"/>
      <c r="G3379" s="243"/>
      <c r="H3379" s="243"/>
      <c r="I3379" s="243"/>
      <c r="J3379" s="243"/>
      <c r="K3379" s="243"/>
      <c r="L3379" s="243"/>
      <c r="M3379" s="243"/>
      <c r="N3379" s="243"/>
      <c r="O3379" s="243"/>
      <c r="P3379" s="243"/>
      <c r="Q3379" s="243"/>
    </row>
    <row r="3380" spans="2:17">
      <c r="B3380" s="243"/>
      <c r="C3380" s="243"/>
      <c r="D3380" s="243"/>
      <c r="E3380" s="243"/>
      <c r="F3380" s="243"/>
      <c r="G3380" s="243"/>
      <c r="H3380" s="243"/>
      <c r="I3380" s="243"/>
      <c r="J3380" s="243"/>
      <c r="K3380" s="243"/>
      <c r="L3380" s="243"/>
      <c r="M3380" s="243"/>
      <c r="N3380" s="243"/>
      <c r="O3380" s="243"/>
      <c r="P3380" s="243"/>
      <c r="Q3380" s="243"/>
    </row>
    <row r="3381" spans="2:17">
      <c r="B3381" s="243"/>
      <c r="C3381" s="243"/>
      <c r="D3381" s="243"/>
      <c r="E3381" s="243"/>
      <c r="F3381" s="243"/>
      <c r="G3381" s="243"/>
      <c r="H3381" s="243"/>
      <c r="I3381" s="243"/>
      <c r="J3381" s="243"/>
      <c r="K3381" s="243"/>
      <c r="L3381" s="243"/>
      <c r="M3381" s="243"/>
      <c r="N3381" s="243"/>
      <c r="O3381" s="243"/>
      <c r="P3381" s="243"/>
      <c r="Q3381" s="243"/>
    </row>
    <row r="3382" spans="2:17">
      <c r="B3382" s="243"/>
      <c r="C3382" s="243"/>
      <c r="D3382" s="243"/>
      <c r="E3382" s="243"/>
      <c r="F3382" s="243"/>
      <c r="G3382" s="243"/>
      <c r="H3382" s="243"/>
      <c r="I3382" s="243"/>
      <c r="J3382" s="243"/>
      <c r="K3382" s="243"/>
      <c r="L3382" s="243"/>
      <c r="M3382" s="243"/>
      <c r="N3382" s="243"/>
      <c r="O3382" s="243"/>
      <c r="P3382" s="243"/>
      <c r="Q3382" s="243"/>
    </row>
    <row r="3383" spans="2:17">
      <c r="B3383" s="243"/>
      <c r="C3383" s="243"/>
      <c r="D3383" s="243"/>
      <c r="E3383" s="243"/>
      <c r="F3383" s="243"/>
      <c r="G3383" s="243"/>
      <c r="H3383" s="243"/>
      <c r="I3383" s="243"/>
      <c r="J3383" s="243"/>
      <c r="K3383" s="243"/>
      <c r="L3383" s="243"/>
      <c r="M3383" s="243"/>
      <c r="N3383" s="243"/>
      <c r="O3383" s="243"/>
      <c r="P3383" s="243"/>
      <c r="Q3383" s="243"/>
    </row>
    <row r="3384" spans="2:17">
      <c r="B3384" s="243"/>
      <c r="C3384" s="243"/>
      <c r="D3384" s="243"/>
      <c r="E3384" s="243"/>
      <c r="F3384" s="243"/>
      <c r="G3384" s="243"/>
      <c r="H3384" s="243"/>
      <c r="I3384" s="243"/>
      <c r="J3384" s="243"/>
      <c r="K3384" s="243"/>
      <c r="L3384" s="243"/>
      <c r="M3384" s="243"/>
      <c r="N3384" s="243"/>
      <c r="O3384" s="243"/>
      <c r="P3384" s="243"/>
      <c r="Q3384" s="243"/>
    </row>
    <row r="3385" spans="2:17">
      <c r="B3385" s="243"/>
      <c r="C3385" s="243"/>
      <c r="D3385" s="243"/>
      <c r="E3385" s="243"/>
      <c r="F3385" s="243"/>
      <c r="G3385" s="243"/>
      <c r="H3385" s="243"/>
      <c r="I3385" s="243"/>
      <c r="J3385" s="243"/>
      <c r="K3385" s="243"/>
      <c r="L3385" s="243"/>
      <c r="M3385" s="243"/>
      <c r="N3385" s="243"/>
      <c r="O3385" s="243"/>
      <c r="P3385" s="243"/>
      <c r="Q3385" s="243"/>
    </row>
    <row r="3386" spans="2:17">
      <c r="B3386" s="243"/>
      <c r="C3386" s="243"/>
      <c r="D3386" s="243"/>
      <c r="E3386" s="243"/>
      <c r="F3386" s="243"/>
      <c r="G3386" s="243"/>
      <c r="H3386" s="243"/>
      <c r="I3386" s="243"/>
      <c r="J3386" s="243"/>
      <c r="K3386" s="243"/>
      <c r="L3386" s="243"/>
      <c r="M3386" s="243"/>
      <c r="N3386" s="243"/>
      <c r="O3386" s="243"/>
      <c r="P3386" s="243"/>
      <c r="Q3386" s="243"/>
    </row>
    <row r="3387" spans="2:17">
      <c r="B3387" s="243"/>
      <c r="C3387" s="243"/>
      <c r="D3387" s="243"/>
      <c r="E3387" s="243"/>
      <c r="F3387" s="243"/>
      <c r="G3387" s="243"/>
      <c r="H3387" s="243"/>
      <c r="I3387" s="243"/>
      <c r="J3387" s="243"/>
      <c r="K3387" s="243"/>
      <c r="L3387" s="243"/>
      <c r="M3387" s="243"/>
      <c r="N3387" s="243"/>
      <c r="O3387" s="243"/>
      <c r="P3387" s="243"/>
      <c r="Q3387" s="243"/>
    </row>
    <row r="3388" spans="2:17">
      <c r="B3388" s="243"/>
      <c r="C3388" s="243"/>
      <c r="D3388" s="243"/>
      <c r="E3388" s="243"/>
      <c r="F3388" s="243"/>
      <c r="G3388" s="243"/>
      <c r="H3388" s="243"/>
      <c r="I3388" s="243"/>
      <c r="J3388" s="243"/>
      <c r="K3388" s="243"/>
      <c r="L3388" s="243"/>
      <c r="M3388" s="243"/>
      <c r="N3388" s="243"/>
      <c r="O3388" s="243"/>
      <c r="P3388" s="243"/>
      <c r="Q3388" s="243"/>
    </row>
    <row r="3389" spans="2:17">
      <c r="B3389" s="243"/>
      <c r="C3389" s="243"/>
      <c r="D3389" s="243"/>
      <c r="E3389" s="243"/>
      <c r="F3389" s="243"/>
      <c r="G3389" s="243"/>
      <c r="H3389" s="243"/>
      <c r="I3389" s="243"/>
      <c r="J3389" s="243"/>
      <c r="K3389" s="243"/>
      <c r="L3389" s="243"/>
      <c r="M3389" s="243"/>
      <c r="N3389" s="243"/>
      <c r="O3389" s="243"/>
      <c r="P3389" s="243"/>
      <c r="Q3389" s="243"/>
    </row>
    <row r="3390" spans="2:17">
      <c r="B3390" s="243"/>
      <c r="C3390" s="243"/>
      <c r="D3390" s="243"/>
      <c r="E3390" s="243"/>
      <c r="F3390" s="243"/>
      <c r="G3390" s="243"/>
      <c r="H3390" s="243"/>
      <c r="I3390" s="243"/>
      <c r="J3390" s="243"/>
      <c r="K3390" s="243"/>
      <c r="L3390" s="243"/>
      <c r="M3390" s="243"/>
      <c r="N3390" s="243"/>
      <c r="O3390" s="243"/>
      <c r="P3390" s="243"/>
      <c r="Q3390" s="243"/>
    </row>
    <row r="3391" spans="2:17">
      <c r="B3391" s="243"/>
      <c r="C3391" s="243"/>
      <c r="D3391" s="243"/>
      <c r="E3391" s="243"/>
      <c r="F3391" s="243"/>
      <c r="G3391" s="243"/>
      <c r="H3391" s="243"/>
      <c r="I3391" s="243"/>
      <c r="J3391" s="243"/>
      <c r="K3391" s="243"/>
      <c r="L3391" s="243"/>
      <c r="M3391" s="243"/>
      <c r="N3391" s="243"/>
      <c r="O3391" s="243"/>
      <c r="P3391" s="243"/>
      <c r="Q3391" s="243"/>
    </row>
    <row r="3392" spans="2:17">
      <c r="B3392" s="243"/>
      <c r="C3392" s="243"/>
      <c r="D3392" s="243"/>
      <c r="E3392" s="243"/>
      <c r="F3392" s="243"/>
      <c r="G3392" s="243"/>
      <c r="H3392" s="243"/>
      <c r="I3392" s="243"/>
      <c r="J3392" s="243"/>
      <c r="K3392" s="243"/>
      <c r="L3392" s="243"/>
      <c r="M3392" s="243"/>
      <c r="N3392" s="243"/>
      <c r="O3392" s="243"/>
      <c r="P3392" s="243"/>
      <c r="Q3392" s="243"/>
    </row>
    <row r="3393" spans="2:17">
      <c r="B3393" s="243"/>
      <c r="C3393" s="243"/>
      <c r="D3393" s="243"/>
      <c r="E3393" s="243"/>
      <c r="F3393" s="243"/>
      <c r="G3393" s="243"/>
      <c r="H3393" s="243"/>
      <c r="I3393" s="243"/>
      <c r="J3393" s="243"/>
      <c r="K3393" s="243"/>
      <c r="L3393" s="243"/>
      <c r="M3393" s="243"/>
      <c r="N3393" s="243"/>
      <c r="O3393" s="243"/>
      <c r="P3393" s="243"/>
      <c r="Q3393" s="243"/>
    </row>
    <row r="3394" spans="2:17">
      <c r="B3394" s="243"/>
      <c r="C3394" s="243"/>
      <c r="D3394" s="243"/>
      <c r="E3394" s="243"/>
      <c r="F3394" s="243"/>
      <c r="G3394" s="243"/>
      <c r="H3394" s="243"/>
      <c r="I3394" s="243"/>
      <c r="J3394" s="243"/>
      <c r="K3394" s="243"/>
      <c r="L3394" s="243"/>
      <c r="M3394" s="243"/>
      <c r="N3394" s="243"/>
      <c r="O3394" s="243"/>
      <c r="P3394" s="243"/>
      <c r="Q3394" s="243"/>
    </row>
    <row r="3395" spans="2:17">
      <c r="B3395" s="243"/>
      <c r="C3395" s="243"/>
      <c r="D3395" s="243"/>
      <c r="E3395" s="243"/>
      <c r="F3395" s="243"/>
      <c r="G3395" s="243"/>
      <c r="H3395" s="243"/>
      <c r="I3395" s="243"/>
      <c r="J3395" s="243"/>
      <c r="K3395" s="243"/>
      <c r="L3395" s="243"/>
      <c r="M3395" s="243"/>
      <c r="N3395" s="243"/>
      <c r="O3395" s="243"/>
      <c r="P3395" s="243"/>
      <c r="Q3395" s="243"/>
    </row>
    <row r="3396" spans="2:17">
      <c r="B3396" s="243"/>
      <c r="C3396" s="243"/>
      <c r="D3396" s="243"/>
      <c r="E3396" s="243"/>
      <c r="F3396" s="243"/>
      <c r="G3396" s="243"/>
      <c r="H3396" s="243"/>
      <c r="I3396" s="243"/>
      <c r="J3396" s="243"/>
      <c r="K3396" s="243"/>
      <c r="L3396" s="243"/>
      <c r="M3396" s="243"/>
      <c r="N3396" s="243"/>
      <c r="O3396" s="243"/>
      <c r="P3396" s="243"/>
      <c r="Q3396" s="243"/>
    </row>
    <row r="3397" spans="2:17">
      <c r="B3397" s="243"/>
      <c r="C3397" s="243"/>
      <c r="D3397" s="243"/>
      <c r="E3397" s="243"/>
      <c r="F3397" s="243"/>
      <c r="G3397" s="243"/>
      <c r="H3397" s="243"/>
      <c r="I3397" s="243"/>
      <c r="J3397" s="243"/>
      <c r="K3397" s="243"/>
      <c r="L3397" s="243"/>
      <c r="M3397" s="243"/>
      <c r="N3397" s="243"/>
      <c r="O3397" s="243"/>
      <c r="P3397" s="243"/>
      <c r="Q3397" s="243"/>
    </row>
    <row r="3398" spans="2:17">
      <c r="B3398" s="243"/>
      <c r="C3398" s="243"/>
      <c r="D3398" s="243"/>
      <c r="E3398" s="243"/>
      <c r="F3398" s="243"/>
      <c r="G3398" s="243"/>
      <c r="H3398" s="243"/>
      <c r="I3398" s="243"/>
      <c r="J3398" s="243"/>
      <c r="K3398" s="243"/>
      <c r="L3398" s="243"/>
      <c r="M3398" s="243"/>
      <c r="N3398" s="243"/>
      <c r="O3398" s="243"/>
      <c r="P3398" s="243"/>
      <c r="Q3398" s="243"/>
    </row>
    <row r="3399" spans="2:17">
      <c r="B3399" s="243"/>
      <c r="C3399" s="243"/>
      <c r="D3399" s="243"/>
      <c r="E3399" s="243"/>
      <c r="F3399" s="243"/>
      <c r="G3399" s="243"/>
      <c r="H3399" s="243"/>
      <c r="I3399" s="243"/>
      <c r="J3399" s="243"/>
      <c r="K3399" s="243"/>
      <c r="L3399" s="243"/>
      <c r="M3399" s="243"/>
      <c r="N3399" s="243"/>
      <c r="O3399" s="243"/>
      <c r="P3399" s="243"/>
      <c r="Q3399" s="243"/>
    </row>
    <row r="3400" spans="2:17">
      <c r="B3400" s="243"/>
      <c r="C3400" s="243"/>
      <c r="D3400" s="243"/>
      <c r="E3400" s="243"/>
      <c r="F3400" s="243"/>
      <c r="G3400" s="243"/>
      <c r="H3400" s="243"/>
      <c r="I3400" s="243"/>
      <c r="J3400" s="243"/>
      <c r="K3400" s="243"/>
      <c r="L3400" s="243"/>
      <c r="M3400" s="243"/>
      <c r="N3400" s="243"/>
      <c r="O3400" s="243"/>
      <c r="P3400" s="243"/>
      <c r="Q3400" s="243"/>
    </row>
    <row r="3401" spans="2:17">
      <c r="B3401" s="243"/>
      <c r="C3401" s="243"/>
      <c r="D3401" s="243"/>
      <c r="E3401" s="243"/>
      <c r="F3401" s="243"/>
      <c r="G3401" s="243"/>
      <c r="H3401" s="243"/>
      <c r="I3401" s="243"/>
      <c r="J3401" s="243"/>
      <c r="K3401" s="243"/>
      <c r="L3401" s="243"/>
      <c r="M3401" s="243"/>
      <c r="N3401" s="243"/>
      <c r="O3401" s="243"/>
      <c r="P3401" s="243"/>
      <c r="Q3401" s="243"/>
    </row>
    <row r="3402" spans="2:17">
      <c r="B3402" s="243"/>
      <c r="C3402" s="243"/>
      <c r="D3402" s="243"/>
      <c r="E3402" s="243"/>
      <c r="F3402" s="243"/>
      <c r="G3402" s="243"/>
      <c r="H3402" s="243"/>
      <c r="I3402" s="243"/>
      <c r="J3402" s="243"/>
      <c r="K3402" s="243"/>
      <c r="L3402" s="243"/>
      <c r="M3402" s="243"/>
      <c r="N3402" s="243"/>
      <c r="O3402" s="243"/>
      <c r="P3402" s="243"/>
      <c r="Q3402" s="243"/>
    </row>
    <row r="3403" spans="2:17">
      <c r="B3403" s="243"/>
      <c r="C3403" s="243"/>
      <c r="D3403" s="243"/>
      <c r="E3403" s="243"/>
      <c r="F3403" s="243"/>
      <c r="G3403" s="243"/>
      <c r="H3403" s="243"/>
      <c r="I3403" s="243"/>
      <c r="J3403" s="243"/>
      <c r="K3403" s="243"/>
      <c r="L3403" s="243"/>
      <c r="M3403" s="243"/>
      <c r="N3403" s="243"/>
      <c r="O3403" s="243"/>
      <c r="P3403" s="243"/>
      <c r="Q3403" s="243"/>
    </row>
    <row r="3404" spans="2:17">
      <c r="B3404" s="243"/>
      <c r="C3404" s="243"/>
      <c r="D3404" s="243"/>
      <c r="E3404" s="243"/>
      <c r="F3404" s="243"/>
      <c r="G3404" s="243"/>
      <c r="H3404" s="243"/>
      <c r="I3404" s="243"/>
      <c r="J3404" s="243"/>
      <c r="K3404" s="243"/>
      <c r="L3404" s="243"/>
      <c r="M3404" s="243"/>
      <c r="N3404" s="243"/>
      <c r="O3404" s="243"/>
      <c r="P3404" s="243"/>
      <c r="Q3404" s="243"/>
    </row>
    <row r="3405" spans="2:17">
      <c r="B3405" s="243"/>
      <c r="C3405" s="243"/>
      <c r="D3405" s="243"/>
      <c r="E3405" s="243"/>
      <c r="F3405" s="243"/>
      <c r="G3405" s="243"/>
      <c r="H3405" s="243"/>
      <c r="I3405" s="243"/>
      <c r="J3405" s="243"/>
      <c r="K3405" s="243"/>
      <c r="L3405" s="243"/>
      <c r="M3405" s="243"/>
      <c r="N3405" s="243"/>
      <c r="O3405" s="243"/>
      <c r="P3405" s="243"/>
      <c r="Q3405" s="243"/>
    </row>
    <row r="3406" spans="2:17">
      <c r="B3406" s="243"/>
      <c r="C3406" s="243"/>
      <c r="D3406" s="243"/>
      <c r="E3406" s="243"/>
      <c r="F3406" s="243"/>
      <c r="G3406" s="243"/>
      <c r="H3406" s="243"/>
      <c r="I3406" s="243"/>
      <c r="J3406" s="243"/>
      <c r="K3406" s="243"/>
      <c r="L3406" s="243"/>
      <c r="M3406" s="243"/>
      <c r="N3406" s="243"/>
      <c r="O3406" s="243"/>
      <c r="P3406" s="243"/>
      <c r="Q3406" s="243"/>
    </row>
    <row r="3407" spans="2:17">
      <c r="B3407" s="243"/>
      <c r="C3407" s="243"/>
      <c r="D3407" s="243"/>
      <c r="E3407" s="243"/>
      <c r="F3407" s="243"/>
      <c r="G3407" s="243"/>
      <c r="H3407" s="243"/>
      <c r="I3407" s="243"/>
      <c r="J3407" s="243"/>
      <c r="K3407" s="243"/>
      <c r="L3407" s="243"/>
      <c r="M3407" s="243"/>
      <c r="N3407" s="243"/>
      <c r="O3407" s="243"/>
      <c r="P3407" s="243"/>
      <c r="Q3407" s="243"/>
    </row>
    <row r="3408" spans="2:17">
      <c r="B3408" s="243"/>
      <c r="C3408" s="243"/>
      <c r="D3408" s="243"/>
      <c r="E3408" s="243"/>
      <c r="F3408" s="243"/>
      <c r="G3408" s="243"/>
      <c r="H3408" s="243"/>
      <c r="I3408" s="243"/>
      <c r="J3408" s="243"/>
      <c r="K3408" s="243"/>
      <c r="L3408" s="243"/>
      <c r="M3408" s="243"/>
      <c r="N3408" s="243"/>
      <c r="O3408" s="243"/>
      <c r="P3408" s="243"/>
      <c r="Q3408" s="243"/>
    </row>
    <row r="3409" spans="2:17">
      <c r="B3409" s="243"/>
      <c r="C3409" s="243"/>
      <c r="D3409" s="243"/>
      <c r="E3409" s="243"/>
      <c r="F3409" s="243"/>
      <c r="G3409" s="243"/>
      <c r="H3409" s="243"/>
      <c r="I3409" s="243"/>
      <c r="J3409" s="243"/>
      <c r="K3409" s="243"/>
      <c r="L3409" s="243"/>
      <c r="M3409" s="243"/>
      <c r="N3409" s="243"/>
      <c r="O3409" s="243"/>
      <c r="P3409" s="243"/>
      <c r="Q3409" s="243"/>
    </row>
    <row r="3410" spans="2:17">
      <c r="B3410" s="243"/>
      <c r="C3410" s="243"/>
      <c r="D3410" s="243"/>
      <c r="E3410" s="243"/>
      <c r="F3410" s="243"/>
      <c r="G3410" s="243"/>
      <c r="H3410" s="243"/>
      <c r="I3410" s="243"/>
      <c r="J3410" s="243"/>
      <c r="K3410" s="243"/>
      <c r="L3410" s="243"/>
      <c r="M3410" s="243"/>
      <c r="N3410" s="243"/>
      <c r="O3410" s="243"/>
      <c r="P3410" s="243"/>
      <c r="Q3410" s="243"/>
    </row>
    <row r="3411" spans="2:17">
      <c r="B3411" s="243"/>
      <c r="C3411" s="243"/>
      <c r="D3411" s="243"/>
      <c r="E3411" s="243"/>
      <c r="F3411" s="243"/>
      <c r="G3411" s="243"/>
      <c r="H3411" s="243"/>
      <c r="I3411" s="243"/>
      <c r="J3411" s="243"/>
      <c r="K3411" s="243"/>
      <c r="L3411" s="243"/>
      <c r="M3411" s="243"/>
      <c r="N3411" s="243"/>
      <c r="O3411" s="243"/>
      <c r="P3411" s="243"/>
      <c r="Q3411" s="243"/>
    </row>
    <row r="3412" spans="2:17">
      <c r="B3412" s="243"/>
      <c r="C3412" s="243"/>
      <c r="D3412" s="243"/>
      <c r="E3412" s="243"/>
      <c r="F3412" s="243"/>
      <c r="G3412" s="243"/>
      <c r="H3412" s="243"/>
      <c r="I3412" s="243"/>
      <c r="J3412" s="243"/>
      <c r="K3412" s="243"/>
      <c r="L3412" s="243"/>
      <c r="M3412" s="243"/>
      <c r="N3412" s="243"/>
      <c r="O3412" s="243"/>
      <c r="P3412" s="243"/>
      <c r="Q3412" s="243"/>
    </row>
    <row r="3413" spans="2:17">
      <c r="B3413" s="243"/>
      <c r="C3413" s="243"/>
      <c r="D3413" s="243"/>
      <c r="E3413" s="243"/>
      <c r="F3413" s="243"/>
      <c r="G3413" s="243"/>
      <c r="H3413" s="243"/>
      <c r="I3413" s="243"/>
      <c r="J3413" s="243"/>
      <c r="K3413" s="243"/>
      <c r="L3413" s="243"/>
      <c r="M3413" s="243"/>
      <c r="N3413" s="243"/>
      <c r="O3413" s="243"/>
      <c r="P3413" s="243"/>
      <c r="Q3413" s="243"/>
    </row>
    <row r="3414" spans="2:17">
      <c r="B3414" s="243"/>
      <c r="C3414" s="243"/>
      <c r="D3414" s="243"/>
      <c r="E3414" s="243"/>
      <c r="F3414" s="243"/>
      <c r="G3414" s="243"/>
      <c r="H3414" s="243"/>
      <c r="I3414" s="243"/>
      <c r="J3414" s="243"/>
      <c r="K3414" s="243"/>
      <c r="L3414" s="243"/>
      <c r="M3414" s="243"/>
      <c r="N3414" s="243"/>
      <c r="O3414" s="243"/>
      <c r="P3414" s="243"/>
      <c r="Q3414" s="243"/>
    </row>
    <row r="3415" spans="2:17">
      <c r="B3415" s="243"/>
      <c r="C3415" s="243"/>
      <c r="D3415" s="243"/>
      <c r="E3415" s="243"/>
      <c r="F3415" s="243"/>
      <c r="G3415" s="243"/>
      <c r="H3415" s="243"/>
      <c r="I3415" s="243"/>
      <c r="J3415" s="243"/>
      <c r="K3415" s="243"/>
      <c r="L3415" s="243"/>
      <c r="M3415" s="243"/>
      <c r="N3415" s="243"/>
      <c r="O3415" s="243"/>
      <c r="P3415" s="243"/>
      <c r="Q3415" s="243"/>
    </row>
    <row r="3416" spans="2:17">
      <c r="B3416" s="243"/>
      <c r="C3416" s="243"/>
      <c r="D3416" s="243"/>
      <c r="E3416" s="243"/>
      <c r="F3416" s="243"/>
      <c r="G3416" s="243"/>
      <c r="H3416" s="243"/>
      <c r="I3416" s="243"/>
      <c r="J3416" s="243"/>
      <c r="K3416" s="243"/>
      <c r="L3416" s="243"/>
      <c r="M3416" s="243"/>
      <c r="N3416" s="243"/>
      <c r="O3416" s="243"/>
      <c r="P3416" s="243"/>
      <c r="Q3416" s="243"/>
    </row>
    <row r="3417" spans="2:17">
      <c r="B3417" s="243"/>
      <c r="C3417" s="243"/>
      <c r="D3417" s="243"/>
      <c r="E3417" s="243"/>
      <c r="F3417" s="243"/>
      <c r="G3417" s="243"/>
      <c r="H3417" s="243"/>
      <c r="I3417" s="243"/>
      <c r="J3417" s="243"/>
      <c r="K3417" s="243"/>
      <c r="L3417" s="243"/>
      <c r="M3417" s="243"/>
      <c r="N3417" s="243"/>
      <c r="O3417" s="243"/>
      <c r="P3417" s="243"/>
      <c r="Q3417" s="243"/>
    </row>
    <row r="3418" spans="2:17">
      <c r="B3418" s="243"/>
      <c r="C3418" s="243"/>
      <c r="D3418" s="243"/>
      <c r="E3418" s="243"/>
      <c r="F3418" s="243"/>
      <c r="G3418" s="243"/>
      <c r="H3418" s="243"/>
      <c r="I3418" s="243"/>
      <c r="J3418" s="243"/>
      <c r="K3418" s="243"/>
      <c r="L3418" s="243"/>
      <c r="M3418" s="243"/>
      <c r="N3418" s="243"/>
      <c r="O3418" s="243"/>
      <c r="P3418" s="243"/>
      <c r="Q3418" s="243"/>
    </row>
    <row r="3419" spans="2:17">
      <c r="B3419" s="243"/>
      <c r="C3419" s="243"/>
      <c r="D3419" s="243"/>
      <c r="E3419" s="243"/>
      <c r="F3419" s="243"/>
      <c r="G3419" s="243"/>
      <c r="H3419" s="243"/>
      <c r="I3419" s="243"/>
      <c r="J3419" s="243"/>
      <c r="K3419" s="243"/>
      <c r="L3419" s="243"/>
      <c r="M3419" s="243"/>
      <c r="N3419" s="243"/>
      <c r="O3419" s="243"/>
      <c r="P3419" s="243"/>
      <c r="Q3419" s="243"/>
    </row>
    <row r="3420" spans="2:17">
      <c r="B3420" s="243"/>
      <c r="C3420" s="243"/>
      <c r="D3420" s="243"/>
      <c r="E3420" s="243"/>
      <c r="F3420" s="243"/>
      <c r="G3420" s="243"/>
      <c r="H3420" s="243"/>
      <c r="I3420" s="243"/>
      <c r="J3420" s="243"/>
      <c r="K3420" s="243"/>
      <c r="L3420" s="243"/>
      <c r="M3420" s="243"/>
      <c r="N3420" s="243"/>
      <c r="O3420" s="243"/>
      <c r="P3420" s="243"/>
      <c r="Q3420" s="243"/>
    </row>
    <row r="3421" spans="2:17">
      <c r="B3421" s="243"/>
      <c r="C3421" s="243"/>
      <c r="D3421" s="243"/>
      <c r="E3421" s="243"/>
      <c r="F3421" s="243"/>
      <c r="G3421" s="243"/>
      <c r="H3421" s="243"/>
      <c r="I3421" s="243"/>
      <c r="J3421" s="243"/>
      <c r="K3421" s="243"/>
      <c r="L3421" s="243"/>
      <c r="M3421" s="243"/>
      <c r="N3421" s="243"/>
      <c r="O3421" s="243"/>
      <c r="P3421" s="243"/>
      <c r="Q3421" s="243"/>
    </row>
    <row r="3422" spans="2:17">
      <c r="B3422" s="243"/>
      <c r="C3422" s="243"/>
      <c r="D3422" s="243"/>
      <c r="E3422" s="243"/>
      <c r="F3422" s="243"/>
      <c r="G3422" s="243"/>
      <c r="H3422" s="243"/>
      <c r="I3422" s="243"/>
      <c r="J3422" s="243"/>
      <c r="K3422" s="243"/>
      <c r="L3422" s="243"/>
      <c r="M3422" s="243"/>
      <c r="N3422" s="243"/>
      <c r="O3422" s="243"/>
      <c r="P3422" s="243"/>
      <c r="Q3422" s="243"/>
    </row>
    <row r="3423" spans="2:17">
      <c r="B3423" s="243"/>
      <c r="C3423" s="243"/>
      <c r="D3423" s="243"/>
      <c r="E3423" s="243"/>
      <c r="F3423" s="243"/>
      <c r="G3423" s="243"/>
      <c r="H3423" s="243"/>
      <c r="I3423" s="243"/>
      <c r="J3423" s="243"/>
      <c r="K3423" s="243"/>
      <c r="L3423" s="243"/>
      <c r="M3423" s="243"/>
      <c r="N3423" s="243"/>
      <c r="O3423" s="243"/>
      <c r="P3423" s="243"/>
      <c r="Q3423" s="243"/>
    </row>
    <row r="3424" spans="2:17">
      <c r="B3424" s="243"/>
      <c r="C3424" s="243"/>
      <c r="D3424" s="243"/>
      <c r="E3424" s="243"/>
      <c r="F3424" s="243"/>
      <c r="G3424" s="243"/>
      <c r="H3424" s="243"/>
      <c r="I3424" s="243"/>
      <c r="J3424" s="243"/>
      <c r="K3424" s="243"/>
      <c r="L3424" s="243"/>
      <c r="M3424" s="243"/>
      <c r="N3424" s="243"/>
      <c r="O3424" s="243"/>
      <c r="P3424" s="243"/>
      <c r="Q3424" s="243"/>
    </row>
    <row r="3425" spans="2:17">
      <c r="B3425" s="243"/>
      <c r="C3425" s="243"/>
      <c r="D3425" s="243"/>
      <c r="E3425" s="243"/>
      <c r="F3425" s="243"/>
      <c r="G3425" s="243"/>
      <c r="H3425" s="243"/>
      <c r="I3425" s="243"/>
      <c r="J3425" s="243"/>
      <c r="K3425" s="243"/>
      <c r="L3425" s="243"/>
      <c r="M3425" s="243"/>
      <c r="N3425" s="243"/>
      <c r="O3425" s="243"/>
      <c r="P3425" s="243"/>
      <c r="Q3425" s="243"/>
    </row>
    <row r="3426" spans="2:17">
      <c r="B3426" s="243"/>
      <c r="C3426" s="243"/>
      <c r="D3426" s="243"/>
      <c r="E3426" s="243"/>
      <c r="F3426" s="243"/>
      <c r="G3426" s="243"/>
      <c r="H3426" s="243"/>
      <c r="I3426" s="243"/>
      <c r="J3426" s="243"/>
      <c r="K3426" s="243"/>
      <c r="L3426" s="243"/>
      <c r="M3426" s="243"/>
      <c r="N3426" s="243"/>
      <c r="O3426" s="243"/>
      <c r="P3426" s="243"/>
      <c r="Q3426" s="243"/>
    </row>
    <row r="3427" spans="2:17">
      <c r="B3427" s="243"/>
      <c r="C3427" s="243"/>
      <c r="D3427" s="243"/>
      <c r="E3427" s="243"/>
      <c r="F3427" s="243"/>
      <c r="G3427" s="243"/>
      <c r="H3427" s="243"/>
      <c r="I3427" s="243"/>
      <c r="J3427" s="243"/>
      <c r="K3427" s="243"/>
      <c r="L3427" s="243"/>
      <c r="M3427" s="243"/>
      <c r="N3427" s="243"/>
      <c r="O3427" s="243"/>
      <c r="P3427" s="243"/>
      <c r="Q3427" s="243"/>
    </row>
    <row r="3428" spans="2:17">
      <c r="B3428" s="243"/>
      <c r="C3428" s="243"/>
      <c r="D3428" s="243"/>
      <c r="E3428" s="243"/>
      <c r="F3428" s="243"/>
      <c r="G3428" s="243"/>
      <c r="H3428" s="243"/>
      <c r="I3428" s="243"/>
      <c r="J3428" s="243"/>
      <c r="K3428" s="243"/>
      <c r="L3428" s="243"/>
      <c r="M3428" s="243"/>
      <c r="N3428" s="243"/>
      <c r="O3428" s="243"/>
      <c r="P3428" s="243"/>
      <c r="Q3428" s="243"/>
    </row>
    <row r="3429" spans="2:17">
      <c r="B3429" s="243"/>
      <c r="C3429" s="243"/>
      <c r="D3429" s="243"/>
      <c r="E3429" s="243"/>
      <c r="F3429" s="243"/>
      <c r="G3429" s="243"/>
      <c r="H3429" s="243"/>
      <c r="I3429" s="243"/>
      <c r="J3429" s="243"/>
      <c r="K3429" s="243"/>
      <c r="L3429" s="243"/>
      <c r="M3429" s="243"/>
      <c r="N3429" s="243"/>
      <c r="O3429" s="243"/>
      <c r="P3429" s="243"/>
      <c r="Q3429" s="243"/>
    </row>
    <row r="3430" spans="2:17">
      <c r="B3430" s="243"/>
      <c r="C3430" s="243"/>
      <c r="D3430" s="243"/>
      <c r="E3430" s="243"/>
      <c r="F3430" s="243"/>
      <c r="G3430" s="243"/>
      <c r="H3430" s="243"/>
      <c r="I3430" s="243"/>
      <c r="J3430" s="243"/>
      <c r="K3430" s="243"/>
      <c r="L3430" s="243"/>
      <c r="M3430" s="243"/>
      <c r="N3430" s="243"/>
      <c r="O3430" s="243"/>
      <c r="P3430" s="243"/>
      <c r="Q3430" s="243"/>
    </row>
    <row r="3431" spans="2:17">
      <c r="B3431" s="243"/>
      <c r="C3431" s="243"/>
      <c r="D3431" s="243"/>
      <c r="E3431" s="243"/>
      <c r="F3431" s="243"/>
      <c r="G3431" s="243"/>
      <c r="H3431" s="243"/>
      <c r="I3431" s="243"/>
      <c r="J3431" s="243"/>
      <c r="K3431" s="243"/>
      <c r="L3431" s="243"/>
      <c r="M3431" s="243"/>
      <c r="N3431" s="243"/>
      <c r="O3431" s="243"/>
      <c r="P3431" s="243"/>
      <c r="Q3431" s="243"/>
    </row>
    <row r="3432" spans="2:17">
      <c r="B3432" s="243"/>
      <c r="C3432" s="243"/>
      <c r="D3432" s="243"/>
      <c r="E3432" s="243"/>
      <c r="F3432" s="243"/>
      <c r="G3432" s="243"/>
      <c r="H3432" s="243"/>
      <c r="I3432" s="243"/>
      <c r="J3432" s="243"/>
      <c r="K3432" s="243"/>
      <c r="L3432" s="243"/>
      <c r="M3432" s="243"/>
      <c r="N3432" s="243"/>
      <c r="O3432" s="243"/>
      <c r="P3432" s="243"/>
      <c r="Q3432" s="243"/>
    </row>
    <row r="3433" spans="2:17">
      <c r="B3433" s="243"/>
      <c r="C3433" s="243"/>
      <c r="D3433" s="243"/>
      <c r="E3433" s="243"/>
      <c r="F3433" s="243"/>
      <c r="G3433" s="243"/>
      <c r="H3433" s="243"/>
      <c r="I3433" s="243"/>
      <c r="J3433" s="243"/>
      <c r="K3433" s="243"/>
      <c r="L3433" s="243"/>
      <c r="M3433" s="243"/>
      <c r="N3433" s="243"/>
      <c r="O3433" s="243"/>
      <c r="P3433" s="243"/>
      <c r="Q3433" s="243"/>
    </row>
    <row r="3434" spans="2:17">
      <c r="B3434" s="243"/>
      <c r="C3434" s="243"/>
      <c r="D3434" s="243"/>
      <c r="E3434" s="243"/>
      <c r="F3434" s="243"/>
      <c r="G3434" s="243"/>
      <c r="H3434" s="243"/>
      <c r="I3434" s="243"/>
      <c r="J3434" s="243"/>
      <c r="K3434" s="243"/>
      <c r="L3434" s="243"/>
      <c r="M3434" s="243"/>
      <c r="N3434" s="243"/>
      <c r="O3434" s="243"/>
      <c r="P3434" s="243"/>
      <c r="Q3434" s="243"/>
    </row>
    <row r="3435" spans="2:17">
      <c r="B3435" s="243"/>
      <c r="C3435" s="243"/>
      <c r="D3435" s="243"/>
      <c r="E3435" s="243"/>
      <c r="F3435" s="243"/>
      <c r="G3435" s="243"/>
      <c r="H3435" s="243"/>
      <c r="I3435" s="243"/>
      <c r="J3435" s="243"/>
      <c r="K3435" s="243"/>
      <c r="L3435" s="243"/>
      <c r="M3435" s="243"/>
      <c r="N3435" s="243"/>
      <c r="O3435" s="243"/>
      <c r="P3435" s="243"/>
      <c r="Q3435" s="243"/>
    </row>
    <row r="3436" spans="2:17">
      <c r="B3436" s="243"/>
      <c r="C3436" s="243"/>
      <c r="D3436" s="243"/>
      <c r="E3436" s="243"/>
      <c r="F3436" s="243"/>
      <c r="G3436" s="243"/>
      <c r="H3436" s="243"/>
      <c r="I3436" s="243"/>
      <c r="J3436" s="243"/>
      <c r="K3436" s="243"/>
      <c r="L3436" s="243"/>
      <c r="M3436" s="243"/>
      <c r="N3436" s="243"/>
      <c r="O3436" s="243"/>
      <c r="P3436" s="243"/>
      <c r="Q3436" s="243"/>
    </row>
    <row r="3437" spans="2:17">
      <c r="B3437" s="243"/>
      <c r="C3437" s="243"/>
      <c r="D3437" s="243"/>
      <c r="E3437" s="243"/>
      <c r="F3437" s="243"/>
      <c r="G3437" s="243"/>
      <c r="H3437" s="243"/>
      <c r="I3437" s="243"/>
      <c r="J3437" s="243"/>
      <c r="K3437" s="243"/>
      <c r="L3437" s="243"/>
      <c r="M3437" s="243"/>
      <c r="N3437" s="243"/>
      <c r="O3437" s="243"/>
      <c r="P3437" s="243"/>
      <c r="Q3437" s="243"/>
    </row>
    <row r="3438" spans="2:17">
      <c r="B3438" s="243"/>
      <c r="C3438" s="243"/>
      <c r="D3438" s="243"/>
      <c r="E3438" s="243"/>
      <c r="F3438" s="243"/>
      <c r="G3438" s="243"/>
      <c r="H3438" s="243"/>
      <c r="I3438" s="243"/>
      <c r="J3438" s="243"/>
      <c r="K3438" s="243"/>
      <c r="L3438" s="243"/>
      <c r="M3438" s="243"/>
      <c r="N3438" s="243"/>
      <c r="O3438" s="243"/>
      <c r="P3438" s="243"/>
      <c r="Q3438" s="243"/>
    </row>
    <row r="3439" spans="2:17">
      <c r="B3439" s="243"/>
      <c r="C3439" s="243"/>
      <c r="D3439" s="243"/>
      <c r="E3439" s="243"/>
      <c r="F3439" s="243"/>
      <c r="G3439" s="243"/>
      <c r="H3439" s="243"/>
      <c r="I3439" s="243"/>
      <c r="J3439" s="243"/>
      <c r="K3439" s="243"/>
      <c r="L3439" s="243"/>
      <c r="M3439" s="243"/>
      <c r="N3439" s="243"/>
      <c r="O3439" s="243"/>
      <c r="P3439" s="243"/>
      <c r="Q3439" s="243"/>
    </row>
    <row r="3440" spans="2:17">
      <c r="B3440" s="243"/>
      <c r="C3440" s="243"/>
      <c r="D3440" s="243"/>
      <c r="E3440" s="243"/>
      <c r="F3440" s="243"/>
      <c r="G3440" s="243"/>
      <c r="H3440" s="243"/>
      <c r="I3440" s="243"/>
      <c r="J3440" s="243"/>
      <c r="K3440" s="243"/>
      <c r="L3440" s="243"/>
      <c r="M3440" s="243"/>
      <c r="N3440" s="243"/>
      <c r="O3440" s="243"/>
      <c r="P3440" s="243"/>
      <c r="Q3440" s="243"/>
    </row>
    <row r="3441" spans="2:17">
      <c r="B3441" s="243"/>
      <c r="C3441" s="243"/>
      <c r="D3441" s="243"/>
      <c r="E3441" s="243"/>
      <c r="F3441" s="243"/>
      <c r="G3441" s="243"/>
      <c r="H3441" s="243"/>
      <c r="I3441" s="243"/>
      <c r="J3441" s="243"/>
      <c r="K3441" s="243"/>
      <c r="L3441" s="243"/>
      <c r="M3441" s="243"/>
      <c r="N3441" s="243"/>
      <c r="O3441" s="243"/>
      <c r="P3441" s="243"/>
      <c r="Q3441" s="243"/>
    </row>
    <row r="3442" spans="2:17">
      <c r="B3442" s="243"/>
      <c r="C3442" s="243"/>
      <c r="D3442" s="243"/>
      <c r="E3442" s="243"/>
      <c r="F3442" s="243"/>
      <c r="G3442" s="243"/>
      <c r="H3442" s="243"/>
      <c r="I3442" s="243"/>
      <c r="J3442" s="243"/>
      <c r="K3442" s="243"/>
      <c r="L3442" s="243"/>
      <c r="M3442" s="243"/>
      <c r="N3442" s="243"/>
      <c r="O3442" s="243"/>
      <c r="P3442" s="243"/>
      <c r="Q3442" s="243"/>
    </row>
    <row r="3443" spans="2:17">
      <c r="B3443" s="243"/>
      <c r="C3443" s="243"/>
      <c r="D3443" s="243"/>
      <c r="E3443" s="243"/>
      <c r="F3443" s="243"/>
      <c r="G3443" s="243"/>
      <c r="H3443" s="243"/>
      <c r="I3443" s="243"/>
      <c r="J3443" s="243"/>
      <c r="K3443" s="243"/>
      <c r="L3443" s="243"/>
      <c r="M3443" s="243"/>
      <c r="N3443" s="243"/>
      <c r="O3443" s="243"/>
      <c r="P3443" s="243"/>
      <c r="Q3443" s="243"/>
    </row>
    <row r="3444" spans="2:17">
      <c r="B3444" s="243"/>
      <c r="C3444" s="243"/>
      <c r="D3444" s="243"/>
      <c r="E3444" s="243"/>
      <c r="F3444" s="243"/>
      <c r="G3444" s="243"/>
      <c r="H3444" s="243"/>
      <c r="I3444" s="243"/>
      <c r="J3444" s="243"/>
      <c r="K3444" s="243"/>
      <c r="L3444" s="243"/>
      <c r="M3444" s="243"/>
      <c r="N3444" s="243"/>
      <c r="O3444" s="243"/>
      <c r="P3444" s="243"/>
      <c r="Q3444" s="243"/>
    </row>
    <row r="3445" spans="2:17">
      <c r="B3445" s="243"/>
      <c r="C3445" s="243"/>
      <c r="D3445" s="243"/>
      <c r="E3445" s="243"/>
      <c r="F3445" s="243"/>
      <c r="G3445" s="243"/>
      <c r="H3445" s="243"/>
      <c r="I3445" s="243"/>
      <c r="J3445" s="243"/>
      <c r="K3445" s="243"/>
      <c r="L3445" s="243"/>
      <c r="M3445" s="243"/>
      <c r="N3445" s="243"/>
      <c r="O3445" s="243"/>
      <c r="P3445" s="243"/>
      <c r="Q3445" s="243"/>
    </row>
    <row r="3446" spans="2:17">
      <c r="B3446" s="243"/>
      <c r="C3446" s="243"/>
      <c r="D3446" s="243"/>
      <c r="E3446" s="243"/>
      <c r="F3446" s="243"/>
      <c r="G3446" s="243"/>
      <c r="H3446" s="243"/>
      <c r="I3446" s="243"/>
      <c r="J3446" s="243"/>
      <c r="K3446" s="243"/>
      <c r="L3446" s="243"/>
      <c r="M3446" s="243"/>
      <c r="N3446" s="243"/>
      <c r="O3446" s="243"/>
      <c r="P3446" s="243"/>
      <c r="Q3446" s="243"/>
    </row>
    <row r="3447" spans="2:17">
      <c r="B3447" s="243"/>
      <c r="C3447" s="243"/>
      <c r="D3447" s="243"/>
      <c r="E3447" s="243"/>
      <c r="F3447" s="243"/>
      <c r="G3447" s="243"/>
      <c r="H3447" s="243"/>
      <c r="I3447" s="243"/>
      <c r="J3447" s="243"/>
      <c r="K3447" s="243"/>
      <c r="L3447" s="243"/>
      <c r="M3447" s="243"/>
      <c r="N3447" s="243"/>
      <c r="O3447" s="243"/>
      <c r="P3447" s="243"/>
      <c r="Q3447" s="243"/>
    </row>
    <row r="3448" spans="2:17">
      <c r="B3448" s="243"/>
      <c r="C3448" s="243"/>
      <c r="D3448" s="243"/>
      <c r="E3448" s="243"/>
      <c r="F3448" s="243"/>
      <c r="G3448" s="243"/>
      <c r="H3448" s="243"/>
      <c r="I3448" s="243"/>
      <c r="J3448" s="243"/>
      <c r="K3448" s="243"/>
      <c r="L3448" s="243"/>
      <c r="M3448" s="243"/>
      <c r="N3448" s="243"/>
      <c r="O3448" s="243"/>
      <c r="P3448" s="243"/>
      <c r="Q3448" s="243"/>
    </row>
    <row r="3449" spans="2:17">
      <c r="B3449" s="243"/>
      <c r="C3449" s="243"/>
      <c r="D3449" s="243"/>
      <c r="E3449" s="243"/>
      <c r="F3449" s="243"/>
      <c r="G3449" s="243"/>
      <c r="H3449" s="243"/>
      <c r="I3449" s="243"/>
      <c r="J3449" s="243"/>
      <c r="K3449" s="243"/>
      <c r="L3449" s="243"/>
      <c r="M3449" s="243"/>
      <c r="N3449" s="243"/>
      <c r="O3449" s="243"/>
      <c r="P3449" s="243"/>
      <c r="Q3449" s="243"/>
    </row>
    <row r="3450" spans="2:17">
      <c r="B3450" s="243"/>
      <c r="C3450" s="243"/>
      <c r="D3450" s="243"/>
      <c r="E3450" s="243"/>
      <c r="F3450" s="243"/>
      <c r="G3450" s="243"/>
      <c r="H3450" s="243"/>
      <c r="I3450" s="243"/>
      <c r="J3450" s="243"/>
      <c r="K3450" s="243"/>
      <c r="L3450" s="243"/>
      <c r="M3450" s="243"/>
      <c r="N3450" s="243"/>
      <c r="O3450" s="243"/>
      <c r="P3450" s="243"/>
      <c r="Q3450" s="243"/>
    </row>
    <row r="3451" spans="2:17">
      <c r="B3451" s="243"/>
      <c r="C3451" s="243"/>
      <c r="D3451" s="243"/>
      <c r="E3451" s="243"/>
      <c r="F3451" s="243"/>
      <c r="G3451" s="243"/>
      <c r="H3451" s="243"/>
      <c r="I3451" s="243"/>
      <c r="J3451" s="243"/>
      <c r="K3451" s="243"/>
      <c r="L3451" s="243"/>
      <c r="M3451" s="243"/>
      <c r="N3451" s="243"/>
      <c r="O3451" s="243"/>
      <c r="P3451" s="243"/>
      <c r="Q3451" s="243"/>
    </row>
    <row r="3452" spans="2:17">
      <c r="B3452" s="243"/>
      <c r="C3452" s="243"/>
      <c r="D3452" s="243"/>
      <c r="E3452" s="243"/>
      <c r="F3452" s="243"/>
      <c r="G3452" s="243"/>
      <c r="H3452" s="243"/>
      <c r="I3452" s="243"/>
      <c r="J3452" s="243"/>
      <c r="K3452" s="243"/>
      <c r="L3452" s="243"/>
      <c r="M3452" s="243"/>
      <c r="N3452" s="243"/>
      <c r="O3452" s="243"/>
      <c r="P3452" s="243"/>
      <c r="Q3452" s="243"/>
    </row>
    <row r="3453" spans="2:17">
      <c r="B3453" s="243"/>
      <c r="C3453" s="243"/>
      <c r="D3453" s="243"/>
      <c r="E3453" s="243"/>
      <c r="F3453" s="243"/>
      <c r="G3453" s="243"/>
      <c r="H3453" s="243"/>
      <c r="I3453" s="243"/>
      <c r="J3453" s="243"/>
      <c r="K3453" s="243"/>
      <c r="L3453" s="243"/>
      <c r="M3453" s="243"/>
      <c r="N3453" s="243"/>
      <c r="O3453" s="243"/>
      <c r="P3453" s="243"/>
      <c r="Q3453" s="243"/>
    </row>
    <row r="3454" spans="2:17">
      <c r="B3454" s="243"/>
      <c r="C3454" s="243"/>
      <c r="D3454" s="243"/>
      <c r="E3454" s="243"/>
      <c r="F3454" s="243"/>
      <c r="G3454" s="243"/>
      <c r="H3454" s="243"/>
      <c r="I3454" s="243"/>
      <c r="J3454" s="243"/>
      <c r="K3454" s="243"/>
      <c r="L3454" s="243"/>
      <c r="M3454" s="243"/>
      <c r="N3454" s="243"/>
      <c r="O3454" s="243"/>
      <c r="P3454" s="243"/>
      <c r="Q3454" s="243"/>
    </row>
    <row r="3455" spans="2:17">
      <c r="B3455" s="243"/>
      <c r="C3455" s="243"/>
      <c r="D3455" s="243"/>
      <c r="E3455" s="243"/>
      <c r="F3455" s="243"/>
      <c r="G3455" s="243"/>
      <c r="H3455" s="243"/>
      <c r="I3455" s="243"/>
      <c r="J3455" s="243"/>
      <c r="K3455" s="243"/>
      <c r="L3455" s="243"/>
      <c r="M3455" s="243"/>
      <c r="N3455" s="243"/>
      <c r="O3455" s="243"/>
      <c r="P3455" s="243"/>
      <c r="Q3455" s="243"/>
    </row>
    <row r="3456" spans="2:17">
      <c r="B3456" s="243"/>
      <c r="C3456" s="243"/>
      <c r="D3456" s="243"/>
      <c r="E3456" s="243"/>
      <c r="F3456" s="243"/>
      <c r="G3456" s="243"/>
      <c r="H3456" s="243"/>
      <c r="I3456" s="243"/>
      <c r="J3456" s="243"/>
      <c r="K3456" s="243"/>
      <c r="L3456" s="243"/>
      <c r="M3456" s="243"/>
      <c r="N3456" s="243"/>
      <c r="O3456" s="243"/>
      <c r="P3456" s="243"/>
      <c r="Q3456" s="243"/>
    </row>
    <row r="3457" spans="2:17">
      <c r="B3457" s="243"/>
      <c r="C3457" s="243"/>
      <c r="D3457" s="243"/>
      <c r="E3457" s="243"/>
      <c r="F3457" s="243"/>
      <c r="G3457" s="243"/>
      <c r="H3457" s="243"/>
      <c r="I3457" s="243"/>
      <c r="J3457" s="243"/>
      <c r="K3457" s="243"/>
      <c r="L3457" s="243"/>
      <c r="M3457" s="243"/>
      <c r="N3457" s="243"/>
      <c r="O3457" s="243"/>
      <c r="P3457" s="243"/>
      <c r="Q3457" s="243"/>
    </row>
    <row r="3458" spans="2:17">
      <c r="B3458" s="243"/>
      <c r="C3458" s="243"/>
      <c r="D3458" s="243"/>
      <c r="E3458" s="243"/>
      <c r="F3458" s="243"/>
      <c r="G3458" s="243"/>
      <c r="H3458" s="243"/>
      <c r="I3458" s="243"/>
      <c r="J3458" s="243"/>
      <c r="K3458" s="243"/>
      <c r="L3458" s="243"/>
      <c r="M3458" s="243"/>
      <c r="N3458" s="243"/>
      <c r="O3458" s="243"/>
      <c r="P3458" s="243"/>
      <c r="Q3458" s="243"/>
    </row>
    <row r="3459" spans="2:17">
      <c r="B3459" s="243"/>
      <c r="C3459" s="243"/>
      <c r="D3459" s="243"/>
      <c r="E3459" s="243"/>
      <c r="F3459" s="243"/>
      <c r="G3459" s="243"/>
      <c r="H3459" s="243"/>
      <c r="I3459" s="243"/>
      <c r="J3459" s="243"/>
      <c r="K3459" s="243"/>
      <c r="L3459" s="243"/>
      <c r="M3459" s="243"/>
      <c r="N3459" s="243"/>
      <c r="O3459" s="243"/>
      <c r="P3459" s="243"/>
      <c r="Q3459" s="243"/>
    </row>
    <row r="3460" spans="2:17">
      <c r="B3460" s="243"/>
      <c r="C3460" s="243"/>
      <c r="D3460" s="243"/>
      <c r="E3460" s="243"/>
      <c r="F3460" s="243"/>
      <c r="G3460" s="243"/>
      <c r="H3460" s="243"/>
      <c r="I3460" s="243"/>
      <c r="J3460" s="243"/>
      <c r="K3460" s="243"/>
      <c r="L3460" s="243"/>
      <c r="M3460" s="243"/>
      <c r="N3460" s="243"/>
      <c r="O3460" s="243"/>
      <c r="P3460" s="243"/>
      <c r="Q3460" s="243"/>
    </row>
    <row r="3461" spans="2:17">
      <c r="B3461" s="243"/>
      <c r="C3461" s="243"/>
      <c r="D3461" s="243"/>
      <c r="E3461" s="243"/>
      <c r="F3461" s="243"/>
      <c r="G3461" s="243"/>
      <c r="H3461" s="243"/>
      <c r="I3461" s="243"/>
      <c r="J3461" s="243"/>
      <c r="K3461" s="243"/>
      <c r="L3461" s="243"/>
      <c r="M3461" s="243"/>
      <c r="N3461" s="243"/>
      <c r="O3461" s="243"/>
      <c r="P3461" s="243"/>
      <c r="Q3461" s="243"/>
    </row>
    <row r="3462" spans="2:17">
      <c r="B3462" s="243"/>
      <c r="C3462" s="243"/>
      <c r="D3462" s="243"/>
      <c r="E3462" s="243"/>
      <c r="F3462" s="243"/>
      <c r="G3462" s="243"/>
      <c r="H3462" s="243"/>
      <c r="I3462" s="243"/>
      <c r="J3462" s="243"/>
      <c r="K3462" s="243"/>
      <c r="L3462" s="243"/>
      <c r="M3462" s="243"/>
      <c r="N3462" s="243"/>
      <c r="O3462" s="243"/>
      <c r="P3462" s="243"/>
      <c r="Q3462" s="243"/>
    </row>
    <row r="3463" spans="2:17">
      <c r="B3463" s="243"/>
      <c r="C3463" s="243"/>
      <c r="D3463" s="243"/>
      <c r="E3463" s="243"/>
      <c r="F3463" s="243"/>
      <c r="G3463" s="243"/>
      <c r="H3463" s="243"/>
      <c r="I3463" s="243"/>
      <c r="J3463" s="243"/>
      <c r="K3463" s="243"/>
      <c r="L3463" s="243"/>
      <c r="M3463" s="243"/>
      <c r="N3463" s="243"/>
      <c r="O3463" s="243"/>
      <c r="P3463" s="243"/>
      <c r="Q3463" s="243"/>
    </row>
    <row r="3464" spans="2:17">
      <c r="B3464" s="243"/>
      <c r="C3464" s="243"/>
      <c r="D3464" s="243"/>
      <c r="E3464" s="243"/>
      <c r="F3464" s="243"/>
      <c r="G3464" s="243"/>
      <c r="H3464" s="243"/>
      <c r="I3464" s="243"/>
      <c r="J3464" s="243"/>
      <c r="K3464" s="243"/>
      <c r="L3464" s="243"/>
      <c r="M3464" s="243"/>
      <c r="N3464" s="243"/>
      <c r="O3464" s="243"/>
      <c r="P3464" s="243"/>
      <c r="Q3464" s="243"/>
    </row>
    <row r="3465" spans="2:17">
      <c r="B3465" s="243"/>
      <c r="C3465" s="243"/>
      <c r="D3465" s="243"/>
      <c r="E3465" s="243"/>
      <c r="F3465" s="243"/>
      <c r="G3465" s="243"/>
      <c r="H3465" s="243"/>
      <c r="I3465" s="243"/>
      <c r="J3465" s="243"/>
      <c r="K3465" s="243"/>
      <c r="L3465" s="243"/>
      <c r="M3465" s="243"/>
      <c r="N3465" s="243"/>
      <c r="O3465" s="243"/>
      <c r="P3465" s="243"/>
      <c r="Q3465" s="243"/>
    </row>
    <row r="3466" spans="2:17">
      <c r="B3466" s="243"/>
      <c r="C3466" s="243"/>
      <c r="D3466" s="243"/>
      <c r="E3466" s="243"/>
      <c r="F3466" s="243"/>
      <c r="G3466" s="243"/>
      <c r="H3466" s="243"/>
      <c r="I3466" s="243"/>
      <c r="J3466" s="243"/>
      <c r="K3466" s="243"/>
      <c r="L3466" s="243"/>
      <c r="M3466" s="243"/>
      <c r="N3466" s="243"/>
      <c r="O3466" s="243"/>
      <c r="P3466" s="243"/>
      <c r="Q3466" s="243"/>
    </row>
    <row r="3467" spans="2:17">
      <c r="B3467" s="243"/>
      <c r="C3467" s="243"/>
      <c r="D3467" s="243"/>
      <c r="E3467" s="243"/>
      <c r="F3467" s="243"/>
      <c r="G3467" s="243"/>
      <c r="H3467" s="243"/>
      <c r="I3467" s="243"/>
      <c r="J3467" s="243"/>
      <c r="K3467" s="243"/>
      <c r="L3467" s="243"/>
      <c r="M3467" s="243"/>
      <c r="N3467" s="243"/>
      <c r="O3467" s="243"/>
      <c r="P3467" s="243"/>
      <c r="Q3467" s="243"/>
    </row>
    <row r="3468" spans="2:17">
      <c r="B3468" s="243"/>
      <c r="C3468" s="243"/>
      <c r="D3468" s="243"/>
      <c r="E3468" s="243"/>
      <c r="F3468" s="243"/>
      <c r="G3468" s="243"/>
      <c r="H3468" s="243"/>
      <c r="I3468" s="243"/>
      <c r="J3468" s="243"/>
      <c r="K3468" s="243"/>
      <c r="L3468" s="243"/>
      <c r="M3468" s="243"/>
      <c r="N3468" s="243"/>
      <c r="O3468" s="243"/>
      <c r="P3468" s="243"/>
      <c r="Q3468" s="243"/>
    </row>
    <row r="3469" spans="2:17">
      <c r="B3469" s="243"/>
      <c r="C3469" s="243"/>
      <c r="D3469" s="243"/>
      <c r="E3469" s="243"/>
      <c r="F3469" s="243"/>
      <c r="G3469" s="243"/>
      <c r="H3469" s="243"/>
      <c r="I3469" s="243"/>
      <c r="J3469" s="243"/>
      <c r="K3469" s="243"/>
      <c r="L3469" s="243"/>
      <c r="M3469" s="243"/>
      <c r="N3469" s="243"/>
      <c r="O3469" s="243"/>
      <c r="P3469" s="243"/>
      <c r="Q3469" s="243"/>
    </row>
    <row r="3470" spans="2:17">
      <c r="B3470" s="243"/>
      <c r="C3470" s="243"/>
      <c r="D3470" s="243"/>
      <c r="E3470" s="243"/>
      <c r="F3470" s="243"/>
      <c r="G3470" s="243"/>
      <c r="H3470" s="243"/>
      <c r="I3470" s="243"/>
      <c r="J3470" s="243"/>
      <c r="K3470" s="243"/>
      <c r="L3470" s="243"/>
      <c r="M3470" s="243"/>
      <c r="N3470" s="243"/>
      <c r="O3470" s="243"/>
      <c r="P3470" s="243"/>
      <c r="Q3470" s="243"/>
    </row>
    <row r="3471" spans="2:17">
      <c r="B3471" s="243"/>
      <c r="C3471" s="243"/>
      <c r="D3471" s="243"/>
      <c r="E3471" s="243"/>
      <c r="F3471" s="243"/>
      <c r="G3471" s="243"/>
      <c r="H3471" s="243"/>
      <c r="I3471" s="243"/>
      <c r="J3471" s="243"/>
      <c r="K3471" s="243"/>
      <c r="L3471" s="243"/>
      <c r="M3471" s="243"/>
      <c r="N3471" s="243"/>
      <c r="O3471" s="243"/>
      <c r="P3471" s="243"/>
      <c r="Q3471" s="243"/>
    </row>
    <row r="3472" spans="2:17">
      <c r="B3472" s="243"/>
      <c r="C3472" s="243"/>
      <c r="D3472" s="243"/>
      <c r="E3472" s="243"/>
      <c r="F3472" s="243"/>
      <c r="G3472" s="243"/>
      <c r="H3472" s="243"/>
      <c r="I3472" s="243"/>
      <c r="J3472" s="243"/>
      <c r="K3472" s="243"/>
      <c r="L3472" s="243"/>
      <c r="M3472" s="243"/>
      <c r="N3472" s="243"/>
      <c r="O3472" s="243"/>
      <c r="P3472" s="243"/>
      <c r="Q3472" s="243"/>
    </row>
    <row r="3473" spans="2:17">
      <c r="B3473" s="243"/>
      <c r="C3473" s="243"/>
      <c r="D3473" s="243"/>
      <c r="E3473" s="243"/>
      <c r="F3473" s="243"/>
      <c r="G3473" s="243"/>
      <c r="H3473" s="243"/>
      <c r="I3473" s="243"/>
      <c r="J3473" s="243"/>
      <c r="K3473" s="243"/>
      <c r="L3473" s="243"/>
      <c r="M3473" s="243"/>
      <c r="N3473" s="243"/>
      <c r="O3473" s="243"/>
      <c r="P3473" s="243"/>
      <c r="Q3473" s="243"/>
    </row>
    <row r="3474" spans="2:17">
      <c r="B3474" s="243"/>
      <c r="C3474" s="243"/>
      <c r="D3474" s="243"/>
      <c r="E3474" s="243"/>
      <c r="F3474" s="243"/>
      <c r="G3474" s="243"/>
      <c r="H3474" s="243"/>
      <c r="I3474" s="243"/>
      <c r="J3474" s="243"/>
      <c r="K3474" s="243"/>
      <c r="L3474" s="243"/>
      <c r="M3474" s="243"/>
      <c r="N3474" s="243"/>
      <c r="O3474" s="243"/>
      <c r="P3474" s="243"/>
      <c r="Q3474" s="243"/>
    </row>
    <row r="3475" spans="2:17">
      <c r="B3475" s="243"/>
      <c r="C3475" s="243"/>
      <c r="D3475" s="243"/>
      <c r="E3475" s="243"/>
      <c r="F3475" s="243"/>
      <c r="G3475" s="243"/>
      <c r="H3475" s="243"/>
      <c r="I3475" s="243"/>
      <c r="J3475" s="243"/>
      <c r="K3475" s="243"/>
      <c r="L3475" s="243"/>
      <c r="M3475" s="243"/>
      <c r="N3475" s="243"/>
      <c r="O3475" s="243"/>
      <c r="P3475" s="243"/>
      <c r="Q3475" s="243"/>
    </row>
    <row r="3476" spans="2:17">
      <c r="B3476" s="243"/>
      <c r="C3476" s="243"/>
      <c r="D3476" s="243"/>
      <c r="E3476" s="243"/>
      <c r="F3476" s="243"/>
      <c r="G3476" s="243"/>
      <c r="H3476" s="243"/>
      <c r="I3476" s="243"/>
      <c r="J3476" s="243"/>
      <c r="K3476" s="243"/>
      <c r="L3476" s="243"/>
      <c r="M3476" s="243"/>
      <c r="N3476" s="243"/>
      <c r="O3476" s="243"/>
      <c r="P3476" s="243"/>
      <c r="Q3476" s="243"/>
    </row>
    <row r="3477" spans="2:17">
      <c r="B3477" s="243"/>
      <c r="C3477" s="243"/>
      <c r="D3477" s="243"/>
      <c r="E3477" s="243"/>
      <c r="F3477" s="243"/>
      <c r="G3477" s="243"/>
      <c r="H3477" s="243"/>
      <c r="I3477" s="243"/>
      <c r="J3477" s="243"/>
      <c r="K3477" s="243"/>
      <c r="L3477" s="243"/>
      <c r="M3477" s="243"/>
      <c r="N3477" s="243"/>
      <c r="O3477" s="243"/>
      <c r="P3477" s="243"/>
      <c r="Q3477" s="243"/>
    </row>
    <row r="3478" spans="2:17">
      <c r="B3478" s="243"/>
      <c r="C3478" s="243"/>
      <c r="D3478" s="243"/>
      <c r="E3478" s="243"/>
      <c r="F3478" s="243"/>
      <c r="G3478" s="243"/>
      <c r="H3478" s="243"/>
      <c r="I3478" s="243"/>
      <c r="J3478" s="243"/>
      <c r="K3478" s="243"/>
      <c r="L3478" s="243"/>
      <c r="M3478" s="243"/>
      <c r="N3478" s="243"/>
      <c r="O3478" s="243"/>
      <c r="P3478" s="243"/>
      <c r="Q3478" s="243"/>
    </row>
    <row r="3479" spans="2:17">
      <c r="B3479" s="243"/>
      <c r="C3479" s="243"/>
      <c r="D3479" s="243"/>
      <c r="E3479" s="243"/>
      <c r="F3479" s="243"/>
      <c r="G3479" s="243"/>
      <c r="H3479" s="243"/>
      <c r="I3479" s="243"/>
      <c r="J3479" s="243"/>
      <c r="K3479" s="243"/>
      <c r="L3479" s="243"/>
      <c r="M3479" s="243"/>
      <c r="N3479" s="243"/>
      <c r="O3479" s="243"/>
      <c r="P3479" s="243"/>
      <c r="Q3479" s="243"/>
    </row>
    <row r="3480" spans="2:17">
      <c r="B3480" s="243"/>
      <c r="C3480" s="243"/>
      <c r="D3480" s="243"/>
      <c r="E3480" s="243"/>
      <c r="F3480" s="243"/>
      <c r="G3480" s="243"/>
      <c r="H3480" s="243"/>
      <c r="I3480" s="243"/>
      <c r="J3480" s="243"/>
      <c r="K3480" s="243"/>
      <c r="L3480" s="243"/>
      <c r="M3480" s="243"/>
      <c r="N3480" s="243"/>
      <c r="O3480" s="243"/>
      <c r="P3480" s="243"/>
      <c r="Q3480" s="243"/>
    </row>
    <row r="3481" spans="2:17">
      <c r="B3481" s="243"/>
      <c r="C3481" s="243"/>
      <c r="D3481" s="243"/>
      <c r="E3481" s="243"/>
      <c r="F3481" s="243"/>
      <c r="G3481" s="243"/>
      <c r="H3481" s="243"/>
      <c r="I3481" s="243"/>
      <c r="J3481" s="243"/>
      <c r="K3481" s="243"/>
      <c r="L3481" s="243"/>
      <c r="M3481" s="243"/>
      <c r="N3481" s="243"/>
      <c r="O3481" s="243"/>
      <c r="P3481" s="243"/>
      <c r="Q3481" s="243"/>
    </row>
    <row r="3482" spans="2:17">
      <c r="B3482" s="243"/>
      <c r="C3482" s="243"/>
      <c r="D3482" s="243"/>
      <c r="E3482" s="243"/>
      <c r="F3482" s="243"/>
      <c r="G3482" s="243"/>
      <c r="H3482" s="243"/>
      <c r="I3482" s="243"/>
      <c r="J3482" s="243"/>
      <c r="K3482" s="243"/>
      <c r="L3482" s="243"/>
      <c r="M3482" s="243"/>
      <c r="N3482" s="243"/>
      <c r="O3482" s="243"/>
      <c r="P3482" s="243"/>
      <c r="Q3482" s="243"/>
    </row>
    <row r="3483" spans="2:17">
      <c r="B3483" s="243"/>
      <c r="C3483" s="243"/>
      <c r="D3483" s="243"/>
      <c r="E3483" s="243"/>
      <c r="F3483" s="243"/>
      <c r="G3483" s="243"/>
      <c r="H3483" s="243"/>
      <c r="I3483" s="243"/>
      <c r="J3483" s="243"/>
      <c r="K3483" s="243"/>
      <c r="L3483" s="243"/>
      <c r="M3483" s="243"/>
      <c r="N3483" s="243"/>
      <c r="O3483" s="243"/>
      <c r="P3483" s="243"/>
      <c r="Q3483" s="243"/>
    </row>
    <row r="3484" spans="2:17">
      <c r="B3484" s="243"/>
      <c r="C3484" s="243"/>
      <c r="D3484" s="243"/>
      <c r="E3484" s="243"/>
      <c r="F3484" s="243"/>
      <c r="G3484" s="243"/>
      <c r="H3484" s="243"/>
      <c r="I3484" s="243"/>
      <c r="J3484" s="243"/>
      <c r="K3484" s="243"/>
      <c r="L3484" s="243"/>
      <c r="M3484" s="243"/>
      <c r="N3484" s="243"/>
      <c r="O3484" s="243"/>
      <c r="P3484" s="243"/>
      <c r="Q3484" s="243"/>
    </row>
    <row r="3485" spans="2:17">
      <c r="B3485" s="243"/>
      <c r="C3485" s="243"/>
      <c r="D3485" s="243"/>
      <c r="E3485" s="243"/>
      <c r="F3485" s="243"/>
      <c r="G3485" s="243"/>
      <c r="H3485" s="243"/>
      <c r="I3485" s="243"/>
      <c r="J3485" s="243"/>
      <c r="K3485" s="243"/>
      <c r="L3485" s="243"/>
      <c r="M3485" s="243"/>
      <c r="N3485" s="243"/>
      <c r="O3485" s="243"/>
      <c r="P3485" s="243"/>
      <c r="Q3485" s="243"/>
    </row>
    <row r="3486" spans="2:17">
      <c r="B3486" s="243"/>
      <c r="C3486" s="243"/>
      <c r="D3486" s="243"/>
      <c r="E3486" s="243"/>
      <c r="F3486" s="243"/>
      <c r="G3486" s="243"/>
      <c r="H3486" s="243"/>
      <c r="I3486" s="243"/>
      <c r="J3486" s="243"/>
      <c r="K3486" s="243"/>
      <c r="L3486" s="243"/>
      <c r="M3486" s="243"/>
      <c r="N3486" s="243"/>
      <c r="O3486" s="243"/>
      <c r="P3486" s="243"/>
      <c r="Q3486" s="243"/>
    </row>
    <row r="3487" spans="2:17">
      <c r="B3487" s="243"/>
      <c r="C3487" s="243"/>
      <c r="D3487" s="243"/>
      <c r="E3487" s="243"/>
      <c r="F3487" s="243"/>
      <c r="G3487" s="243"/>
      <c r="H3487" s="243"/>
      <c r="I3487" s="243"/>
      <c r="J3487" s="243"/>
      <c r="K3487" s="243"/>
      <c r="L3487" s="243"/>
      <c r="M3487" s="243"/>
      <c r="N3487" s="243"/>
      <c r="O3487" s="243"/>
      <c r="P3487" s="243"/>
      <c r="Q3487" s="243"/>
    </row>
    <row r="3488" spans="2:17">
      <c r="B3488" s="243"/>
      <c r="C3488" s="243"/>
      <c r="D3488" s="243"/>
      <c r="E3488" s="243"/>
      <c r="F3488" s="243"/>
      <c r="G3488" s="243"/>
      <c r="H3488" s="243"/>
      <c r="I3488" s="243"/>
      <c r="J3488" s="243"/>
      <c r="K3488" s="243"/>
      <c r="L3488" s="243"/>
      <c r="M3488" s="243"/>
      <c r="N3488" s="243"/>
      <c r="O3488" s="243"/>
      <c r="P3488" s="243"/>
      <c r="Q3488" s="243"/>
    </row>
    <row r="3489" spans="2:17">
      <c r="B3489" s="243"/>
      <c r="C3489" s="243"/>
      <c r="D3489" s="243"/>
      <c r="E3489" s="243"/>
      <c r="F3489" s="243"/>
      <c r="G3489" s="243"/>
      <c r="H3489" s="243"/>
      <c r="I3489" s="243"/>
      <c r="J3489" s="243"/>
      <c r="K3489" s="243"/>
      <c r="L3489" s="243"/>
      <c r="M3489" s="243"/>
      <c r="N3489" s="243"/>
      <c r="O3489" s="243"/>
      <c r="P3489" s="243"/>
      <c r="Q3489" s="243"/>
    </row>
    <row r="3490" spans="2:17">
      <c r="B3490" s="243"/>
      <c r="C3490" s="243"/>
      <c r="D3490" s="243"/>
      <c r="E3490" s="243"/>
      <c r="F3490" s="243"/>
      <c r="G3490" s="243"/>
      <c r="H3490" s="243"/>
      <c r="I3490" s="243"/>
      <c r="J3490" s="243"/>
      <c r="K3490" s="243"/>
      <c r="L3490" s="243"/>
      <c r="M3490" s="243"/>
      <c r="N3490" s="243"/>
      <c r="O3490" s="243"/>
      <c r="P3490" s="243"/>
      <c r="Q3490" s="243"/>
    </row>
    <row r="3491" spans="2:17">
      <c r="B3491" s="243"/>
      <c r="C3491" s="243"/>
      <c r="D3491" s="243"/>
      <c r="E3491" s="243"/>
      <c r="F3491" s="243"/>
      <c r="G3491" s="243"/>
      <c r="H3491" s="243"/>
      <c r="I3491" s="243"/>
      <c r="J3491" s="243"/>
      <c r="K3491" s="243"/>
      <c r="L3491" s="243"/>
      <c r="M3491" s="243"/>
      <c r="N3491" s="243"/>
      <c r="O3491" s="243"/>
      <c r="P3491" s="243"/>
      <c r="Q3491" s="243"/>
    </row>
    <row r="3492" spans="2:17">
      <c r="B3492" s="243"/>
      <c r="C3492" s="243"/>
      <c r="D3492" s="243"/>
      <c r="E3492" s="243"/>
      <c r="F3492" s="243"/>
      <c r="G3492" s="243"/>
      <c r="H3492" s="243"/>
      <c r="I3492" s="243"/>
      <c r="J3492" s="243"/>
      <c r="K3492" s="243"/>
      <c r="L3492" s="243"/>
      <c r="M3492" s="243"/>
      <c r="N3492" s="243"/>
      <c r="O3492" s="243"/>
      <c r="P3492" s="243"/>
      <c r="Q3492" s="243"/>
    </row>
    <row r="3493" spans="2:17">
      <c r="B3493" s="243"/>
      <c r="C3493" s="243"/>
      <c r="D3493" s="243"/>
      <c r="E3493" s="243"/>
      <c r="F3493" s="243"/>
      <c r="G3493" s="243"/>
      <c r="H3493" s="243"/>
      <c r="I3493" s="243"/>
      <c r="J3493" s="243"/>
      <c r="K3493" s="243"/>
      <c r="L3493" s="243"/>
      <c r="M3493" s="243"/>
      <c r="N3493" s="243"/>
      <c r="O3493" s="243"/>
      <c r="P3493" s="243"/>
      <c r="Q3493" s="243"/>
    </row>
    <row r="3494" spans="2:17">
      <c r="B3494" s="243"/>
      <c r="C3494" s="243"/>
      <c r="D3494" s="243"/>
      <c r="E3494" s="243"/>
      <c r="F3494" s="243"/>
      <c r="G3494" s="243"/>
      <c r="H3494" s="243"/>
      <c r="I3494" s="243"/>
      <c r="J3494" s="243"/>
      <c r="K3494" s="243"/>
      <c r="L3494" s="243"/>
      <c r="M3494" s="243"/>
      <c r="N3494" s="243"/>
      <c r="O3494" s="243"/>
      <c r="P3494" s="243"/>
      <c r="Q3494" s="243"/>
    </row>
    <row r="3495" spans="2:17">
      <c r="B3495" s="243"/>
      <c r="C3495" s="243"/>
      <c r="D3495" s="243"/>
      <c r="E3495" s="243"/>
      <c r="F3495" s="243"/>
      <c r="G3495" s="243"/>
      <c r="H3495" s="243"/>
      <c r="I3495" s="243"/>
      <c r="J3495" s="243"/>
      <c r="K3495" s="243"/>
      <c r="L3495" s="243"/>
      <c r="M3495" s="243"/>
      <c r="N3495" s="243"/>
      <c r="O3495" s="243"/>
      <c r="P3495" s="243"/>
      <c r="Q3495" s="243"/>
    </row>
    <row r="3496" spans="2:17">
      <c r="B3496" s="243"/>
      <c r="C3496" s="243"/>
      <c r="D3496" s="243"/>
      <c r="E3496" s="243"/>
      <c r="F3496" s="243"/>
      <c r="G3496" s="243"/>
      <c r="H3496" s="243"/>
      <c r="I3496" s="243"/>
      <c r="J3496" s="243"/>
      <c r="K3496" s="243"/>
      <c r="L3496" s="243"/>
      <c r="M3496" s="243"/>
      <c r="N3496" s="243"/>
      <c r="O3496" s="243"/>
      <c r="P3496" s="243"/>
      <c r="Q3496" s="243"/>
    </row>
    <row r="3497" spans="2:17">
      <c r="B3497" s="243"/>
      <c r="C3497" s="243"/>
      <c r="D3497" s="243"/>
      <c r="E3497" s="243"/>
      <c r="F3497" s="243"/>
      <c r="G3497" s="243"/>
      <c r="H3497" s="243"/>
      <c r="I3497" s="243"/>
      <c r="J3497" s="243"/>
      <c r="K3497" s="243"/>
      <c r="L3497" s="243"/>
      <c r="M3497" s="243"/>
      <c r="N3497" s="243"/>
      <c r="O3497" s="243"/>
      <c r="P3497" s="243"/>
      <c r="Q3497" s="243"/>
    </row>
    <row r="3498" spans="2:17">
      <c r="B3498" s="243"/>
      <c r="C3498" s="243"/>
      <c r="D3498" s="243"/>
      <c r="E3498" s="243"/>
      <c r="F3498" s="243"/>
      <c r="G3498" s="243"/>
      <c r="H3498" s="243"/>
      <c r="I3498" s="243"/>
      <c r="J3498" s="243"/>
      <c r="K3498" s="243"/>
      <c r="L3498" s="243"/>
      <c r="M3498" s="243"/>
      <c r="N3498" s="243"/>
      <c r="O3498" s="243"/>
      <c r="P3498" s="243"/>
      <c r="Q3498" s="243"/>
    </row>
    <row r="3499" spans="2:17">
      <c r="B3499" s="243"/>
      <c r="C3499" s="243"/>
      <c r="D3499" s="243"/>
      <c r="E3499" s="243"/>
      <c r="F3499" s="243"/>
      <c r="G3499" s="243"/>
      <c r="H3499" s="243"/>
      <c r="I3499" s="243"/>
      <c r="J3499" s="243"/>
      <c r="K3499" s="243"/>
      <c r="L3499" s="243"/>
      <c r="M3499" s="243"/>
      <c r="N3499" s="243"/>
      <c r="O3499" s="243"/>
      <c r="P3499" s="243"/>
      <c r="Q3499" s="243"/>
    </row>
    <row r="3500" spans="2:17">
      <c r="B3500" s="243"/>
      <c r="C3500" s="243"/>
      <c r="D3500" s="243"/>
      <c r="E3500" s="243"/>
      <c r="F3500" s="243"/>
      <c r="G3500" s="243"/>
      <c r="H3500" s="243"/>
      <c r="I3500" s="243"/>
      <c r="J3500" s="243"/>
      <c r="K3500" s="243"/>
      <c r="L3500" s="243"/>
      <c r="M3500" s="243"/>
      <c r="N3500" s="243"/>
      <c r="O3500" s="243"/>
      <c r="P3500" s="243"/>
      <c r="Q3500" s="243"/>
    </row>
    <row r="3501" spans="2:17">
      <c r="B3501" s="243"/>
      <c r="C3501" s="243"/>
      <c r="D3501" s="243"/>
      <c r="E3501" s="243"/>
      <c r="F3501" s="243"/>
      <c r="G3501" s="243"/>
      <c r="H3501" s="243"/>
      <c r="I3501" s="243"/>
      <c r="J3501" s="243"/>
      <c r="K3501" s="243"/>
      <c r="L3501" s="243"/>
      <c r="M3501" s="243"/>
      <c r="N3501" s="243"/>
      <c r="O3501" s="243"/>
      <c r="P3501" s="243"/>
      <c r="Q3501" s="243"/>
    </row>
    <row r="3502" spans="2:17">
      <c r="B3502" s="243"/>
      <c r="C3502" s="243"/>
      <c r="D3502" s="243"/>
      <c r="E3502" s="243"/>
      <c r="F3502" s="243"/>
      <c r="G3502" s="243"/>
      <c r="H3502" s="243"/>
      <c r="I3502" s="243"/>
      <c r="J3502" s="243"/>
      <c r="K3502" s="243"/>
      <c r="L3502" s="243"/>
      <c r="M3502" s="243"/>
      <c r="N3502" s="243"/>
      <c r="O3502" s="243"/>
      <c r="P3502" s="243"/>
      <c r="Q3502" s="243"/>
    </row>
    <row r="3503" spans="2:17">
      <c r="B3503" s="243"/>
      <c r="C3503" s="243"/>
      <c r="D3503" s="243"/>
      <c r="E3503" s="243"/>
      <c r="F3503" s="243"/>
      <c r="G3503" s="243"/>
      <c r="H3503" s="243"/>
      <c r="I3503" s="243"/>
      <c r="J3503" s="243"/>
      <c r="K3503" s="243"/>
      <c r="L3503" s="243"/>
      <c r="M3503" s="243"/>
      <c r="N3503" s="243"/>
      <c r="O3503" s="243"/>
      <c r="P3503" s="243"/>
      <c r="Q3503" s="243"/>
    </row>
    <row r="3504" spans="2:17">
      <c r="B3504" s="243"/>
      <c r="C3504" s="243"/>
      <c r="D3504" s="243"/>
      <c r="E3504" s="243"/>
      <c r="F3504" s="243"/>
      <c r="G3504" s="243"/>
      <c r="H3504" s="243"/>
      <c r="I3504" s="243"/>
      <c r="J3504" s="243"/>
      <c r="K3504" s="243"/>
      <c r="L3504" s="243"/>
      <c r="M3504" s="243"/>
      <c r="N3504" s="243"/>
      <c r="O3504" s="243"/>
      <c r="P3504" s="243"/>
      <c r="Q3504" s="243"/>
    </row>
    <row r="3505" spans="2:17">
      <c r="B3505" s="243"/>
      <c r="C3505" s="243"/>
      <c r="D3505" s="243"/>
      <c r="E3505" s="243"/>
      <c r="F3505" s="243"/>
      <c r="G3505" s="243"/>
      <c r="H3505" s="243"/>
      <c r="I3505" s="243"/>
      <c r="J3505" s="243"/>
      <c r="K3505" s="243"/>
      <c r="L3505" s="243"/>
      <c r="M3505" s="243"/>
      <c r="N3505" s="243"/>
      <c r="O3505" s="243"/>
      <c r="P3505" s="243"/>
      <c r="Q3505" s="243"/>
    </row>
    <row r="3506" spans="2:17">
      <c r="B3506" s="243"/>
      <c r="C3506" s="243"/>
      <c r="D3506" s="243"/>
      <c r="E3506" s="243"/>
      <c r="F3506" s="243"/>
      <c r="G3506" s="243"/>
      <c r="H3506" s="243"/>
      <c r="I3506" s="243"/>
      <c r="J3506" s="243"/>
      <c r="K3506" s="243"/>
      <c r="L3506" s="243"/>
      <c r="M3506" s="243"/>
      <c r="N3506" s="243"/>
      <c r="O3506" s="243"/>
      <c r="P3506" s="243"/>
      <c r="Q3506" s="243"/>
    </row>
    <row r="3507" spans="2:17">
      <c r="B3507" s="243"/>
      <c r="C3507" s="243"/>
      <c r="D3507" s="243"/>
      <c r="E3507" s="243"/>
      <c r="F3507" s="243"/>
      <c r="G3507" s="243"/>
      <c r="H3507" s="243"/>
      <c r="I3507" s="243"/>
      <c r="J3507" s="243"/>
      <c r="K3507" s="243"/>
      <c r="L3507" s="243"/>
      <c r="M3507" s="243"/>
      <c r="N3507" s="243"/>
      <c r="O3507" s="243"/>
      <c r="P3507" s="243"/>
      <c r="Q3507" s="243"/>
    </row>
    <row r="3508" spans="2:17">
      <c r="B3508" s="243"/>
      <c r="C3508" s="243"/>
      <c r="D3508" s="243"/>
      <c r="E3508" s="243"/>
      <c r="F3508" s="243"/>
      <c r="G3508" s="243"/>
      <c r="H3508" s="243"/>
      <c r="I3508" s="243"/>
      <c r="J3508" s="243"/>
      <c r="K3508" s="243"/>
      <c r="L3508" s="243"/>
      <c r="M3508" s="243"/>
      <c r="N3508" s="243"/>
      <c r="O3508" s="243"/>
      <c r="P3508" s="243"/>
      <c r="Q3508" s="243"/>
    </row>
    <row r="3509" spans="2:17">
      <c r="B3509" s="243"/>
      <c r="C3509" s="243"/>
      <c r="D3509" s="243"/>
      <c r="E3509" s="243"/>
      <c r="F3509" s="243"/>
      <c r="G3509" s="243"/>
      <c r="H3509" s="243"/>
      <c r="I3509" s="243"/>
      <c r="J3509" s="243"/>
      <c r="K3509" s="243"/>
      <c r="L3509" s="243"/>
      <c r="M3509" s="243"/>
      <c r="N3509" s="243"/>
      <c r="O3509" s="243"/>
      <c r="P3509" s="243"/>
      <c r="Q3509" s="243"/>
    </row>
    <row r="3510" spans="2:17">
      <c r="B3510" s="243"/>
      <c r="C3510" s="243"/>
      <c r="D3510" s="243"/>
      <c r="E3510" s="243"/>
      <c r="F3510" s="243"/>
      <c r="G3510" s="243"/>
      <c r="H3510" s="243"/>
      <c r="I3510" s="243"/>
      <c r="J3510" s="243"/>
      <c r="K3510" s="243"/>
      <c r="L3510" s="243"/>
      <c r="M3510" s="243"/>
      <c r="N3510" s="243"/>
      <c r="O3510" s="243"/>
      <c r="P3510" s="243"/>
      <c r="Q3510" s="243"/>
    </row>
    <row r="3511" spans="2:17">
      <c r="B3511" s="243"/>
      <c r="C3511" s="243"/>
      <c r="D3511" s="243"/>
      <c r="E3511" s="243"/>
      <c r="F3511" s="243"/>
      <c r="G3511" s="243"/>
      <c r="H3511" s="243"/>
      <c r="I3511" s="243"/>
      <c r="J3511" s="243"/>
      <c r="K3511" s="243"/>
      <c r="L3511" s="243"/>
      <c r="M3511" s="243"/>
      <c r="N3511" s="243"/>
      <c r="O3511" s="243"/>
      <c r="P3511" s="243"/>
      <c r="Q3511" s="243"/>
    </row>
    <row r="3512" spans="2:17">
      <c r="B3512" s="243"/>
      <c r="C3512" s="243"/>
      <c r="D3512" s="243"/>
      <c r="E3512" s="243"/>
      <c r="F3512" s="243"/>
      <c r="G3512" s="243"/>
      <c r="H3512" s="243"/>
      <c r="I3512" s="243"/>
      <c r="J3512" s="243"/>
      <c r="K3512" s="243"/>
      <c r="L3512" s="243"/>
      <c r="M3512" s="243"/>
      <c r="N3512" s="243"/>
      <c r="O3512" s="243"/>
      <c r="P3512" s="243"/>
      <c r="Q3512" s="243"/>
    </row>
    <row r="3513" spans="2:17">
      <c r="B3513" s="243"/>
      <c r="C3513" s="243"/>
      <c r="D3513" s="243"/>
      <c r="E3513" s="243"/>
      <c r="F3513" s="243"/>
      <c r="G3513" s="243"/>
      <c r="H3513" s="243"/>
      <c r="I3513" s="243"/>
      <c r="J3513" s="243"/>
      <c r="K3513" s="243"/>
      <c r="L3513" s="243"/>
      <c r="M3513" s="243"/>
      <c r="N3513" s="243"/>
      <c r="O3513" s="243"/>
      <c r="P3513" s="243"/>
      <c r="Q3513" s="243"/>
    </row>
    <row r="3514" spans="2:17">
      <c r="B3514" s="243"/>
      <c r="C3514" s="243"/>
      <c r="D3514" s="243"/>
      <c r="E3514" s="243"/>
      <c r="F3514" s="243"/>
      <c r="G3514" s="243"/>
      <c r="H3514" s="243"/>
      <c r="I3514" s="243"/>
      <c r="J3514" s="243"/>
      <c r="K3514" s="243"/>
      <c r="L3514" s="243"/>
      <c r="M3514" s="243"/>
      <c r="N3514" s="243"/>
      <c r="O3514" s="243"/>
      <c r="P3514" s="243"/>
      <c r="Q3514" s="243"/>
    </row>
    <row r="3515" spans="2:17">
      <c r="B3515" s="243"/>
      <c r="C3515" s="243"/>
      <c r="D3515" s="243"/>
      <c r="E3515" s="243"/>
      <c r="F3515" s="243"/>
      <c r="G3515" s="243"/>
      <c r="H3515" s="243"/>
      <c r="I3515" s="243"/>
      <c r="J3515" s="243"/>
      <c r="K3515" s="243"/>
      <c r="L3515" s="243"/>
      <c r="M3515" s="243"/>
      <c r="N3515" s="243"/>
      <c r="O3515" s="243"/>
      <c r="P3515" s="243"/>
      <c r="Q3515" s="243"/>
    </row>
    <row r="3516" spans="2:17">
      <c r="B3516" s="243"/>
      <c r="C3516" s="243"/>
      <c r="D3516" s="243"/>
      <c r="E3516" s="243"/>
      <c r="F3516" s="243"/>
      <c r="G3516" s="243"/>
      <c r="H3516" s="243"/>
      <c r="I3516" s="243"/>
      <c r="J3516" s="243"/>
      <c r="K3516" s="243"/>
      <c r="L3516" s="243"/>
      <c r="M3516" s="243"/>
      <c r="N3516" s="243"/>
      <c r="O3516" s="243"/>
      <c r="P3516" s="243"/>
      <c r="Q3516" s="243"/>
    </row>
    <row r="3517" spans="2:17">
      <c r="B3517" s="243"/>
      <c r="C3517" s="243"/>
      <c r="D3517" s="243"/>
      <c r="E3517" s="243"/>
      <c r="F3517" s="243"/>
      <c r="G3517" s="243"/>
      <c r="H3517" s="243"/>
      <c r="I3517" s="243"/>
      <c r="J3517" s="243"/>
      <c r="K3517" s="243"/>
      <c r="L3517" s="243"/>
      <c r="M3517" s="243"/>
      <c r="N3517" s="243"/>
      <c r="O3517" s="243"/>
      <c r="P3517" s="243"/>
      <c r="Q3517" s="243"/>
    </row>
    <row r="3518" spans="2:17">
      <c r="B3518" s="243"/>
      <c r="C3518" s="243"/>
      <c r="D3518" s="243"/>
      <c r="E3518" s="243"/>
      <c r="F3518" s="243"/>
      <c r="G3518" s="243"/>
      <c r="H3518" s="243"/>
      <c r="I3518" s="243"/>
      <c r="J3518" s="243"/>
      <c r="K3518" s="243"/>
      <c r="L3518" s="243"/>
      <c r="M3518" s="243"/>
      <c r="N3518" s="243"/>
      <c r="O3518" s="243"/>
      <c r="P3518" s="243"/>
      <c r="Q3518" s="243"/>
    </row>
    <row r="3519" spans="2:17">
      <c r="B3519" s="243"/>
      <c r="C3519" s="243"/>
      <c r="D3519" s="243"/>
      <c r="E3519" s="243"/>
      <c r="F3519" s="243"/>
      <c r="G3519" s="243"/>
      <c r="H3519" s="243"/>
      <c r="I3519" s="243"/>
      <c r="J3519" s="243"/>
      <c r="K3519" s="243"/>
      <c r="L3519" s="243"/>
      <c r="M3519" s="243"/>
      <c r="N3519" s="243"/>
      <c r="O3519" s="243"/>
      <c r="P3519" s="243"/>
      <c r="Q3519" s="243"/>
    </row>
    <row r="3520" spans="2:17">
      <c r="B3520" s="243"/>
      <c r="C3520" s="243"/>
      <c r="D3520" s="243"/>
      <c r="E3520" s="243"/>
      <c r="F3520" s="243"/>
      <c r="G3520" s="243"/>
      <c r="H3520" s="243"/>
      <c r="I3520" s="243"/>
      <c r="J3520" s="243"/>
      <c r="K3520" s="243"/>
      <c r="L3520" s="243"/>
      <c r="M3520" s="243"/>
      <c r="N3520" s="243"/>
      <c r="O3520" s="243"/>
      <c r="P3520" s="243"/>
      <c r="Q3520" s="243"/>
    </row>
    <row r="3521" spans="2:17">
      <c r="B3521" s="243"/>
      <c r="C3521" s="243"/>
      <c r="D3521" s="243"/>
      <c r="E3521" s="243"/>
      <c r="F3521" s="243"/>
      <c r="G3521" s="243"/>
      <c r="H3521" s="243"/>
      <c r="I3521" s="243"/>
      <c r="J3521" s="243"/>
      <c r="K3521" s="243"/>
      <c r="L3521" s="243"/>
      <c r="M3521" s="243"/>
      <c r="N3521" s="243"/>
      <c r="O3521" s="243"/>
      <c r="P3521" s="243"/>
      <c r="Q3521" s="243"/>
    </row>
    <row r="3522" spans="2:17">
      <c r="B3522" s="243"/>
      <c r="C3522" s="243"/>
      <c r="D3522" s="243"/>
      <c r="E3522" s="243"/>
      <c r="F3522" s="243"/>
      <c r="G3522" s="243"/>
      <c r="H3522" s="243"/>
      <c r="I3522" s="243"/>
      <c r="J3522" s="243"/>
      <c r="K3522" s="243"/>
      <c r="L3522" s="243"/>
      <c r="M3522" s="243"/>
      <c r="N3522" s="243"/>
      <c r="O3522" s="243"/>
      <c r="P3522" s="243"/>
      <c r="Q3522" s="243"/>
    </row>
    <row r="3523" spans="2:17">
      <c r="B3523" s="243"/>
      <c r="C3523" s="243"/>
      <c r="D3523" s="243"/>
      <c r="E3523" s="243"/>
      <c r="F3523" s="243"/>
      <c r="G3523" s="243"/>
      <c r="H3523" s="243"/>
      <c r="I3523" s="243"/>
      <c r="J3523" s="243"/>
      <c r="K3523" s="243"/>
      <c r="L3523" s="243"/>
      <c r="M3523" s="243"/>
      <c r="N3523" s="243"/>
      <c r="O3523" s="243"/>
      <c r="P3523" s="243"/>
      <c r="Q3523" s="243"/>
    </row>
    <row r="3524" spans="2:17">
      <c r="B3524" s="243"/>
      <c r="C3524" s="243"/>
      <c r="D3524" s="243"/>
      <c r="E3524" s="243"/>
      <c r="F3524" s="243"/>
      <c r="G3524" s="243"/>
      <c r="H3524" s="243"/>
      <c r="I3524" s="243"/>
      <c r="J3524" s="243"/>
      <c r="K3524" s="243"/>
      <c r="L3524" s="243"/>
      <c r="M3524" s="243"/>
      <c r="N3524" s="243"/>
      <c r="O3524" s="243"/>
      <c r="P3524" s="243"/>
      <c r="Q3524" s="243"/>
    </row>
    <row r="3525" spans="2:17">
      <c r="B3525" s="243"/>
      <c r="C3525" s="243"/>
      <c r="D3525" s="243"/>
      <c r="E3525" s="243"/>
      <c r="F3525" s="243"/>
      <c r="G3525" s="243"/>
      <c r="H3525" s="243"/>
      <c r="I3525" s="243"/>
      <c r="J3525" s="243"/>
      <c r="K3525" s="243"/>
      <c r="L3525" s="243"/>
      <c r="M3525" s="243"/>
      <c r="N3525" s="243"/>
      <c r="O3525" s="243"/>
      <c r="P3525" s="243"/>
      <c r="Q3525" s="243"/>
    </row>
    <row r="3526" spans="2:17">
      <c r="B3526" s="243"/>
      <c r="C3526" s="243"/>
      <c r="D3526" s="243"/>
      <c r="E3526" s="243"/>
      <c r="F3526" s="243"/>
      <c r="G3526" s="243"/>
      <c r="H3526" s="243"/>
      <c r="I3526" s="243"/>
      <c r="J3526" s="243"/>
      <c r="K3526" s="243"/>
      <c r="L3526" s="243"/>
      <c r="M3526" s="243"/>
      <c r="N3526" s="243"/>
      <c r="O3526" s="243"/>
      <c r="P3526" s="243"/>
      <c r="Q3526" s="243"/>
    </row>
    <row r="3527" spans="2:17">
      <c r="B3527" s="243"/>
      <c r="C3527" s="243"/>
      <c r="D3527" s="243"/>
      <c r="E3527" s="243"/>
      <c r="F3527" s="243"/>
      <c r="G3527" s="243"/>
      <c r="H3527" s="243"/>
      <c r="I3527" s="243"/>
      <c r="J3527" s="243"/>
      <c r="K3527" s="243"/>
      <c r="L3527" s="243"/>
      <c r="M3527" s="243"/>
      <c r="N3527" s="243"/>
      <c r="O3527" s="243"/>
      <c r="P3527" s="243"/>
      <c r="Q3527" s="243"/>
    </row>
    <row r="3528" spans="2:17">
      <c r="B3528" s="243"/>
      <c r="C3528" s="243"/>
      <c r="D3528" s="243"/>
      <c r="E3528" s="243"/>
      <c r="F3528" s="243"/>
      <c r="G3528" s="243"/>
      <c r="H3528" s="243"/>
      <c r="I3528" s="243"/>
      <c r="J3528" s="243"/>
      <c r="K3528" s="243"/>
      <c r="L3528" s="243"/>
      <c r="M3528" s="243"/>
      <c r="N3528" s="243"/>
      <c r="O3528" s="243"/>
      <c r="P3528" s="243"/>
      <c r="Q3528" s="243"/>
    </row>
    <row r="3529" spans="2:17">
      <c r="B3529" s="243"/>
      <c r="C3529" s="243"/>
      <c r="D3529" s="243"/>
      <c r="E3529" s="243"/>
      <c r="F3529" s="243"/>
      <c r="G3529" s="243"/>
      <c r="H3529" s="243"/>
      <c r="I3529" s="243"/>
      <c r="J3529" s="243"/>
      <c r="K3529" s="243"/>
      <c r="L3529" s="243"/>
      <c r="M3529" s="243"/>
      <c r="N3529" s="243"/>
      <c r="O3529" s="243"/>
      <c r="P3529" s="243"/>
      <c r="Q3529" s="243"/>
    </row>
    <row r="3530" spans="2:17">
      <c r="B3530" s="243"/>
      <c r="C3530" s="243"/>
      <c r="D3530" s="243"/>
      <c r="E3530" s="243"/>
      <c r="F3530" s="243"/>
      <c r="G3530" s="243"/>
      <c r="H3530" s="243"/>
      <c r="I3530" s="243"/>
      <c r="J3530" s="243"/>
      <c r="K3530" s="243"/>
      <c r="L3530" s="243"/>
      <c r="M3530" s="243"/>
      <c r="N3530" s="243"/>
      <c r="O3530" s="243"/>
      <c r="P3530" s="243"/>
      <c r="Q3530" s="243"/>
    </row>
    <row r="3531" spans="2:17">
      <c r="B3531" s="243"/>
      <c r="C3531" s="243"/>
      <c r="D3531" s="243"/>
      <c r="E3531" s="243"/>
      <c r="F3531" s="243"/>
      <c r="G3531" s="243"/>
      <c r="H3531" s="243"/>
      <c r="I3531" s="243"/>
      <c r="J3531" s="243"/>
      <c r="K3531" s="243"/>
      <c r="L3531" s="243"/>
      <c r="M3531" s="243"/>
      <c r="N3531" s="243"/>
      <c r="O3531" s="243"/>
      <c r="P3531" s="243"/>
      <c r="Q3531" s="243"/>
    </row>
    <row r="3532" spans="2:17">
      <c r="B3532" s="243"/>
      <c r="C3532" s="243"/>
      <c r="D3532" s="243"/>
      <c r="E3532" s="243"/>
      <c r="F3532" s="243"/>
      <c r="G3532" s="243"/>
      <c r="H3532" s="243"/>
      <c r="I3532" s="243"/>
      <c r="J3532" s="243"/>
      <c r="K3532" s="243"/>
      <c r="L3532" s="243"/>
      <c r="M3532" s="243"/>
      <c r="N3532" s="243"/>
      <c r="O3532" s="243"/>
      <c r="P3532" s="243"/>
      <c r="Q3532" s="243"/>
    </row>
    <row r="3533" spans="2:17">
      <c r="B3533" s="243"/>
      <c r="C3533" s="243"/>
      <c r="D3533" s="243"/>
      <c r="E3533" s="243"/>
      <c r="F3533" s="243"/>
      <c r="G3533" s="243"/>
      <c r="H3533" s="243"/>
      <c r="I3533" s="243"/>
      <c r="J3533" s="243"/>
      <c r="K3533" s="243"/>
      <c r="L3533" s="243"/>
      <c r="M3533" s="243"/>
      <c r="N3533" s="243"/>
      <c r="O3533" s="243"/>
      <c r="P3533" s="243"/>
      <c r="Q3533" s="243"/>
    </row>
    <row r="3534" spans="2:17">
      <c r="B3534" s="243"/>
      <c r="C3534" s="243"/>
      <c r="D3534" s="243"/>
      <c r="E3534" s="243"/>
      <c r="F3534" s="243"/>
      <c r="G3534" s="243"/>
      <c r="H3534" s="243"/>
      <c r="I3534" s="243"/>
      <c r="J3534" s="243"/>
      <c r="K3534" s="243"/>
      <c r="L3534" s="243"/>
      <c r="M3534" s="243"/>
      <c r="N3534" s="243"/>
      <c r="O3534" s="243"/>
      <c r="P3534" s="243"/>
      <c r="Q3534" s="243"/>
    </row>
    <row r="3535" spans="2:17">
      <c r="B3535" s="243"/>
      <c r="C3535" s="243"/>
      <c r="D3535" s="243"/>
      <c r="E3535" s="243"/>
      <c r="F3535" s="243"/>
      <c r="G3535" s="243"/>
      <c r="H3535" s="243"/>
      <c r="I3535" s="243"/>
      <c r="J3535" s="243"/>
      <c r="K3535" s="243"/>
      <c r="L3535" s="243"/>
      <c r="M3535" s="243"/>
      <c r="N3535" s="243"/>
      <c r="O3535" s="243"/>
      <c r="P3535" s="243"/>
      <c r="Q3535" s="243"/>
    </row>
    <row r="3536" spans="2:17">
      <c r="B3536" s="243"/>
      <c r="C3536" s="243"/>
      <c r="D3536" s="243"/>
      <c r="E3536" s="243"/>
      <c r="F3536" s="243"/>
      <c r="G3536" s="243"/>
      <c r="H3536" s="243"/>
      <c r="I3536" s="243"/>
      <c r="J3536" s="243"/>
      <c r="K3536" s="243"/>
      <c r="L3536" s="243"/>
      <c r="M3536" s="243"/>
      <c r="N3536" s="243"/>
      <c r="O3536" s="243"/>
      <c r="P3536" s="243"/>
      <c r="Q3536" s="243"/>
    </row>
    <row r="3537" spans="2:17">
      <c r="B3537" s="243"/>
      <c r="C3537" s="243"/>
      <c r="D3537" s="243"/>
      <c r="E3537" s="243"/>
      <c r="F3537" s="243"/>
      <c r="G3537" s="243"/>
      <c r="H3537" s="243"/>
      <c r="I3537" s="243"/>
      <c r="J3537" s="243"/>
      <c r="K3537" s="243"/>
      <c r="L3537" s="243"/>
      <c r="M3537" s="243"/>
      <c r="N3537" s="243"/>
      <c r="O3537" s="243"/>
      <c r="P3537" s="243"/>
      <c r="Q3537" s="243"/>
    </row>
    <row r="3538" spans="2:17">
      <c r="B3538" s="243"/>
      <c r="C3538" s="243"/>
      <c r="D3538" s="243"/>
      <c r="E3538" s="243"/>
      <c r="F3538" s="243"/>
      <c r="G3538" s="243"/>
      <c r="H3538" s="243"/>
      <c r="I3538" s="243"/>
      <c r="J3538" s="243"/>
      <c r="K3538" s="243"/>
      <c r="L3538" s="243"/>
      <c r="M3538" s="243"/>
      <c r="N3538" s="243"/>
      <c r="O3538" s="243"/>
      <c r="P3538" s="243"/>
      <c r="Q3538" s="243"/>
    </row>
    <row r="3539" spans="2:17">
      <c r="B3539" s="243"/>
      <c r="C3539" s="243"/>
      <c r="D3539" s="243"/>
      <c r="E3539" s="243"/>
      <c r="F3539" s="243"/>
      <c r="G3539" s="243"/>
      <c r="H3539" s="243"/>
      <c r="I3539" s="243"/>
      <c r="J3539" s="243"/>
      <c r="K3539" s="243"/>
      <c r="L3539" s="243"/>
      <c r="M3539" s="243"/>
      <c r="N3539" s="243"/>
      <c r="O3539" s="243"/>
      <c r="P3539" s="243"/>
      <c r="Q3539" s="243"/>
    </row>
    <row r="3540" spans="2:17">
      <c r="B3540" s="243"/>
      <c r="C3540" s="243"/>
      <c r="D3540" s="243"/>
      <c r="E3540" s="243"/>
      <c r="F3540" s="243"/>
      <c r="G3540" s="243"/>
      <c r="H3540" s="243"/>
      <c r="I3540" s="243"/>
      <c r="J3540" s="243"/>
      <c r="K3540" s="243"/>
      <c r="L3540" s="243"/>
      <c r="M3540" s="243"/>
      <c r="N3540" s="243"/>
      <c r="O3540" s="243"/>
      <c r="P3540" s="243"/>
      <c r="Q3540" s="243"/>
    </row>
    <row r="3541" spans="2:17">
      <c r="B3541" s="243"/>
      <c r="C3541" s="243"/>
      <c r="D3541" s="243"/>
      <c r="E3541" s="243"/>
      <c r="F3541" s="243"/>
      <c r="G3541" s="243"/>
      <c r="H3541" s="243"/>
      <c r="I3541" s="243"/>
      <c r="J3541" s="243"/>
      <c r="K3541" s="243"/>
      <c r="L3541" s="243"/>
      <c r="M3541" s="243"/>
      <c r="N3541" s="243"/>
      <c r="O3541" s="243"/>
      <c r="P3541" s="243"/>
      <c r="Q3541" s="243"/>
    </row>
    <row r="3542" spans="2:17">
      <c r="B3542" s="243"/>
      <c r="C3542" s="243"/>
      <c r="D3542" s="243"/>
      <c r="E3542" s="243"/>
      <c r="F3542" s="243"/>
      <c r="G3542" s="243"/>
      <c r="H3542" s="243"/>
      <c r="I3542" s="243"/>
      <c r="J3542" s="243"/>
      <c r="K3542" s="243"/>
      <c r="L3542" s="243"/>
      <c r="M3542" s="243"/>
      <c r="N3542" s="243"/>
      <c r="O3542" s="243"/>
      <c r="P3542" s="243"/>
      <c r="Q3542" s="243"/>
    </row>
    <row r="3543" spans="2:17">
      <c r="B3543" s="243"/>
      <c r="C3543" s="243"/>
      <c r="D3543" s="243"/>
      <c r="E3543" s="243"/>
      <c r="F3543" s="243"/>
      <c r="G3543" s="243"/>
      <c r="H3543" s="243"/>
      <c r="I3543" s="243"/>
      <c r="J3543" s="243"/>
      <c r="K3543" s="243"/>
      <c r="L3543" s="243"/>
      <c r="M3543" s="243"/>
      <c r="N3543" s="243"/>
      <c r="O3543" s="243"/>
      <c r="P3543" s="243"/>
      <c r="Q3543" s="243"/>
    </row>
    <row r="3544" spans="2:17">
      <c r="B3544" s="243"/>
      <c r="C3544" s="243"/>
      <c r="D3544" s="243"/>
      <c r="E3544" s="243"/>
      <c r="F3544" s="243"/>
      <c r="G3544" s="243"/>
      <c r="H3544" s="243"/>
      <c r="I3544" s="243"/>
      <c r="J3544" s="243"/>
      <c r="K3544" s="243"/>
      <c r="L3544" s="243"/>
      <c r="M3544" s="243"/>
      <c r="N3544" s="243"/>
      <c r="O3544" s="243"/>
      <c r="P3544" s="243"/>
      <c r="Q3544" s="243"/>
    </row>
    <row r="3545" spans="2:17">
      <c r="B3545" s="243"/>
      <c r="C3545" s="243"/>
      <c r="D3545" s="243"/>
      <c r="E3545" s="243"/>
      <c r="F3545" s="243"/>
      <c r="G3545" s="243"/>
      <c r="H3545" s="243"/>
      <c r="I3545" s="243"/>
      <c r="J3545" s="243"/>
      <c r="K3545" s="243"/>
      <c r="L3545" s="243"/>
      <c r="M3545" s="243"/>
      <c r="N3545" s="243"/>
      <c r="O3545" s="243"/>
      <c r="P3545" s="243"/>
      <c r="Q3545" s="243"/>
    </row>
    <row r="3546" spans="2:17">
      <c r="B3546" s="243"/>
      <c r="C3546" s="243"/>
      <c r="D3546" s="243"/>
      <c r="E3546" s="243"/>
      <c r="F3546" s="243"/>
      <c r="G3546" s="243"/>
      <c r="H3546" s="243"/>
      <c r="I3546" s="243"/>
      <c r="J3546" s="243"/>
      <c r="K3546" s="243"/>
      <c r="L3546" s="243"/>
      <c r="M3546" s="243"/>
      <c r="N3546" s="243"/>
      <c r="O3546" s="243"/>
      <c r="P3546" s="243"/>
      <c r="Q3546" s="243"/>
    </row>
    <row r="3547" spans="2:17">
      <c r="B3547" s="243"/>
      <c r="C3547" s="243"/>
      <c r="D3547" s="243"/>
      <c r="E3547" s="243"/>
      <c r="F3547" s="243"/>
      <c r="G3547" s="243"/>
      <c r="H3547" s="243"/>
      <c r="I3547" s="243"/>
      <c r="J3547" s="243"/>
      <c r="K3547" s="243"/>
      <c r="L3547" s="243"/>
      <c r="M3547" s="243"/>
      <c r="N3547" s="243"/>
      <c r="O3547" s="243"/>
      <c r="P3547" s="243"/>
      <c r="Q3547" s="243"/>
    </row>
    <row r="3548" spans="2:17">
      <c r="B3548" s="243"/>
      <c r="C3548" s="243"/>
      <c r="D3548" s="243"/>
      <c r="E3548" s="243"/>
      <c r="F3548" s="243"/>
      <c r="G3548" s="243"/>
      <c r="H3548" s="243"/>
      <c r="I3548" s="243"/>
      <c r="J3548" s="243"/>
      <c r="K3548" s="243"/>
      <c r="L3548" s="243"/>
      <c r="M3548" s="243"/>
      <c r="N3548" s="243"/>
      <c r="O3548" s="243"/>
      <c r="P3548" s="243"/>
      <c r="Q3548" s="243"/>
    </row>
    <row r="3549" spans="2:17">
      <c r="B3549" s="243"/>
      <c r="C3549" s="243"/>
      <c r="D3549" s="243"/>
      <c r="E3549" s="243"/>
      <c r="F3549" s="243"/>
      <c r="G3549" s="243"/>
      <c r="H3549" s="243"/>
      <c r="I3549" s="243"/>
      <c r="J3549" s="243"/>
      <c r="K3549" s="243"/>
      <c r="L3549" s="243"/>
      <c r="M3549" s="243"/>
      <c r="N3549" s="243"/>
      <c r="O3549" s="243"/>
      <c r="P3549" s="243"/>
      <c r="Q3549" s="243"/>
    </row>
    <row r="3550" spans="2:17">
      <c r="B3550" s="243"/>
      <c r="C3550" s="243"/>
      <c r="D3550" s="243"/>
      <c r="E3550" s="243"/>
      <c r="F3550" s="243"/>
      <c r="G3550" s="243"/>
      <c r="H3550" s="243"/>
      <c r="I3550" s="243"/>
      <c r="J3550" s="243"/>
      <c r="K3550" s="243"/>
      <c r="L3550" s="243"/>
      <c r="M3550" s="243"/>
      <c r="N3550" s="243"/>
      <c r="O3550" s="243"/>
      <c r="P3550" s="243"/>
      <c r="Q3550" s="243"/>
    </row>
    <row r="3551" spans="2:17">
      <c r="B3551" s="243"/>
      <c r="C3551" s="243"/>
      <c r="D3551" s="243"/>
      <c r="E3551" s="243"/>
      <c r="F3551" s="243"/>
      <c r="G3551" s="243"/>
      <c r="H3551" s="243"/>
      <c r="I3551" s="243"/>
      <c r="J3551" s="243"/>
      <c r="K3551" s="243"/>
      <c r="L3551" s="243"/>
      <c r="M3551" s="243"/>
      <c r="N3551" s="243"/>
      <c r="O3551" s="243"/>
      <c r="P3551" s="243"/>
      <c r="Q3551" s="243"/>
    </row>
    <row r="3552" spans="2:17">
      <c r="B3552" s="243"/>
      <c r="C3552" s="243"/>
      <c r="D3552" s="243"/>
      <c r="E3552" s="243"/>
      <c r="F3552" s="243"/>
      <c r="G3552" s="243"/>
      <c r="H3552" s="243"/>
      <c r="I3552" s="243"/>
      <c r="J3552" s="243"/>
      <c r="K3552" s="243"/>
      <c r="L3552" s="243"/>
      <c r="M3552" s="243"/>
      <c r="N3552" s="243"/>
      <c r="O3552" s="243"/>
      <c r="P3552" s="243"/>
      <c r="Q3552" s="243"/>
    </row>
    <row r="3553" spans="2:17">
      <c r="B3553" s="243"/>
      <c r="C3553" s="243"/>
      <c r="D3553" s="243"/>
      <c r="E3553" s="243"/>
      <c r="F3553" s="243"/>
      <c r="G3553" s="243"/>
      <c r="H3553" s="243"/>
      <c r="I3553" s="243"/>
      <c r="J3553" s="243"/>
      <c r="K3553" s="243"/>
      <c r="L3553" s="243"/>
      <c r="M3553" s="243"/>
      <c r="N3553" s="243"/>
      <c r="O3553" s="243"/>
      <c r="P3553" s="243"/>
      <c r="Q3553" s="243"/>
    </row>
    <row r="3554" spans="2:17">
      <c r="B3554" s="243"/>
      <c r="C3554" s="243"/>
      <c r="D3554" s="243"/>
      <c r="E3554" s="243"/>
      <c r="F3554" s="243"/>
      <c r="G3554" s="243"/>
      <c r="H3554" s="243"/>
      <c r="I3554" s="243"/>
      <c r="J3554" s="243"/>
      <c r="K3554" s="243"/>
      <c r="L3554" s="243"/>
      <c r="M3554" s="243"/>
      <c r="N3554" s="243"/>
      <c r="O3554" s="243"/>
      <c r="P3554" s="243"/>
      <c r="Q3554" s="243"/>
    </row>
    <row r="3555" spans="2:17">
      <c r="B3555" s="243"/>
      <c r="C3555" s="243"/>
      <c r="D3555" s="243"/>
      <c r="E3555" s="243"/>
      <c r="F3555" s="243"/>
      <c r="G3555" s="243"/>
      <c r="H3555" s="243"/>
      <c r="I3555" s="243"/>
      <c r="J3555" s="243"/>
      <c r="K3555" s="243"/>
      <c r="L3555" s="243"/>
      <c r="M3555" s="243"/>
      <c r="N3555" s="243"/>
      <c r="O3555" s="243"/>
      <c r="P3555" s="243"/>
      <c r="Q3555" s="243"/>
    </row>
    <row r="3556" spans="2:17">
      <c r="B3556" s="243"/>
      <c r="C3556" s="243"/>
      <c r="D3556" s="243"/>
      <c r="E3556" s="243"/>
      <c r="F3556" s="243"/>
      <c r="G3556" s="243"/>
      <c r="H3556" s="243"/>
      <c r="I3556" s="243"/>
      <c r="J3556" s="243"/>
      <c r="K3556" s="243"/>
      <c r="L3556" s="243"/>
      <c r="M3556" s="243"/>
      <c r="N3556" s="243"/>
      <c r="O3556" s="243"/>
      <c r="P3556" s="243"/>
      <c r="Q3556" s="243"/>
    </row>
    <row r="3557" spans="2:17">
      <c r="B3557" s="243"/>
      <c r="C3557" s="243"/>
      <c r="D3557" s="243"/>
      <c r="E3557" s="243"/>
      <c r="F3557" s="243"/>
      <c r="G3557" s="243"/>
      <c r="H3557" s="243"/>
      <c r="I3557" s="243"/>
      <c r="J3557" s="243"/>
      <c r="K3557" s="243"/>
      <c r="L3557" s="243"/>
      <c r="M3557" s="243"/>
      <c r="N3557" s="243"/>
      <c r="O3557" s="243"/>
      <c r="P3557" s="243"/>
      <c r="Q3557" s="243"/>
    </row>
    <row r="3558" spans="2:17">
      <c r="B3558" s="243"/>
      <c r="C3558" s="243"/>
      <c r="D3558" s="243"/>
      <c r="E3558" s="243"/>
      <c r="F3558" s="243"/>
      <c r="G3558" s="243"/>
      <c r="H3558" s="243"/>
      <c r="I3558" s="243"/>
      <c r="J3558" s="243"/>
      <c r="K3558" s="243"/>
      <c r="L3558" s="243"/>
      <c r="M3558" s="243"/>
      <c r="N3558" s="243"/>
      <c r="O3558" s="243"/>
      <c r="P3558" s="243"/>
      <c r="Q3558" s="243"/>
    </row>
    <row r="3559" spans="2:17">
      <c r="B3559" s="243"/>
      <c r="C3559" s="243"/>
      <c r="D3559" s="243"/>
      <c r="E3559" s="243"/>
      <c r="F3559" s="243"/>
      <c r="G3559" s="243"/>
      <c r="H3559" s="243"/>
      <c r="I3559" s="243"/>
      <c r="J3559" s="243"/>
      <c r="K3559" s="243"/>
      <c r="L3559" s="243"/>
      <c r="M3559" s="243"/>
      <c r="N3559" s="243"/>
      <c r="O3559" s="243"/>
      <c r="P3559" s="243"/>
      <c r="Q3559" s="243"/>
    </row>
    <row r="3560" spans="2:17">
      <c r="B3560" s="243"/>
      <c r="C3560" s="243"/>
      <c r="D3560" s="243"/>
      <c r="E3560" s="243"/>
      <c r="F3560" s="243"/>
      <c r="G3560" s="243"/>
      <c r="H3560" s="243"/>
      <c r="I3560" s="243"/>
      <c r="J3560" s="243"/>
      <c r="K3560" s="243"/>
      <c r="L3560" s="243"/>
      <c r="M3560" s="243"/>
      <c r="N3560" s="243"/>
      <c r="O3560" s="243"/>
      <c r="P3560" s="243"/>
      <c r="Q3560" s="243"/>
    </row>
    <row r="3561" spans="2:17">
      <c r="B3561" s="243"/>
      <c r="C3561" s="243"/>
      <c r="D3561" s="243"/>
      <c r="E3561" s="243"/>
      <c r="F3561" s="243"/>
      <c r="G3561" s="243"/>
      <c r="H3561" s="243"/>
      <c r="I3561" s="243"/>
      <c r="J3561" s="243"/>
      <c r="K3561" s="243"/>
      <c r="L3561" s="243"/>
      <c r="M3561" s="243"/>
      <c r="N3561" s="243"/>
      <c r="O3561" s="243"/>
      <c r="P3561" s="243"/>
      <c r="Q3561" s="243"/>
    </row>
    <row r="3562" spans="2:17">
      <c r="B3562" s="243"/>
      <c r="C3562" s="243"/>
      <c r="D3562" s="243"/>
      <c r="E3562" s="243"/>
      <c r="F3562" s="243"/>
      <c r="G3562" s="243"/>
      <c r="H3562" s="243"/>
      <c r="I3562" s="243"/>
      <c r="J3562" s="243"/>
      <c r="K3562" s="243"/>
      <c r="L3562" s="243"/>
      <c r="M3562" s="243"/>
      <c r="N3562" s="243"/>
      <c r="O3562" s="243"/>
      <c r="P3562" s="243"/>
      <c r="Q3562" s="243"/>
    </row>
    <row r="3563" spans="2:17">
      <c r="B3563" s="243"/>
      <c r="C3563" s="243"/>
      <c r="D3563" s="243"/>
      <c r="E3563" s="243"/>
      <c r="F3563" s="243"/>
      <c r="G3563" s="243"/>
      <c r="H3563" s="243"/>
      <c r="I3563" s="243"/>
      <c r="J3563" s="243"/>
      <c r="K3563" s="243"/>
      <c r="L3563" s="243"/>
      <c r="M3563" s="243"/>
      <c r="N3563" s="243"/>
      <c r="O3563" s="243"/>
      <c r="P3563" s="243"/>
      <c r="Q3563" s="243"/>
    </row>
    <row r="3564" spans="2:17">
      <c r="B3564" s="243"/>
      <c r="C3564" s="243"/>
      <c r="D3564" s="243"/>
      <c r="E3564" s="243"/>
      <c r="F3564" s="243"/>
      <c r="G3564" s="243"/>
      <c r="H3564" s="243"/>
      <c r="I3564" s="243"/>
      <c r="J3564" s="243"/>
      <c r="K3564" s="243"/>
      <c r="L3564" s="243"/>
      <c r="M3564" s="243"/>
      <c r="N3564" s="243"/>
      <c r="O3564" s="243"/>
      <c r="P3564" s="243"/>
      <c r="Q3564" s="243"/>
    </row>
    <row r="3565" spans="2:17">
      <c r="B3565" s="243"/>
      <c r="C3565" s="243"/>
      <c r="D3565" s="243"/>
      <c r="E3565" s="243"/>
      <c r="F3565" s="243"/>
      <c r="G3565" s="243"/>
      <c r="H3565" s="243"/>
      <c r="I3565" s="243"/>
      <c r="J3565" s="243"/>
      <c r="K3565" s="243"/>
      <c r="L3565" s="243"/>
      <c r="M3565" s="243"/>
      <c r="N3565" s="243"/>
      <c r="O3565" s="243"/>
      <c r="P3565" s="243"/>
      <c r="Q3565" s="243"/>
    </row>
    <row r="3566" spans="2:17">
      <c r="B3566" s="243"/>
      <c r="C3566" s="243"/>
      <c r="D3566" s="243"/>
      <c r="E3566" s="243"/>
      <c r="F3566" s="243"/>
      <c r="G3566" s="243"/>
      <c r="H3566" s="243"/>
      <c r="I3566" s="243"/>
      <c r="J3566" s="243"/>
      <c r="K3566" s="243"/>
      <c r="L3566" s="243"/>
      <c r="M3566" s="243"/>
      <c r="N3566" s="243"/>
      <c r="O3566" s="243"/>
      <c r="P3566" s="243"/>
      <c r="Q3566" s="243"/>
    </row>
    <row r="3567" spans="2:17">
      <c r="B3567" s="243"/>
      <c r="C3567" s="243"/>
      <c r="D3567" s="243"/>
      <c r="E3567" s="243"/>
      <c r="F3567" s="243"/>
      <c r="G3567" s="243"/>
      <c r="H3567" s="243"/>
      <c r="I3567" s="243"/>
      <c r="J3567" s="243"/>
      <c r="K3567" s="243"/>
      <c r="L3567" s="243"/>
      <c r="M3567" s="243"/>
      <c r="N3567" s="243"/>
      <c r="O3567" s="243"/>
      <c r="P3567" s="243"/>
      <c r="Q3567" s="243"/>
    </row>
    <row r="3568" spans="2:17">
      <c r="B3568" s="243"/>
      <c r="C3568" s="243"/>
      <c r="D3568" s="243"/>
      <c r="E3568" s="243"/>
      <c r="F3568" s="243"/>
      <c r="G3568" s="243"/>
      <c r="H3568" s="243"/>
      <c r="I3568" s="243"/>
      <c r="J3568" s="243"/>
      <c r="K3568" s="243"/>
      <c r="L3568" s="243"/>
      <c r="M3568" s="243"/>
      <c r="N3568" s="243"/>
      <c r="O3568" s="243"/>
      <c r="P3568" s="243"/>
      <c r="Q3568" s="243"/>
    </row>
    <row r="3569" spans="2:17">
      <c r="B3569" s="243"/>
      <c r="C3569" s="243"/>
      <c r="D3569" s="243"/>
      <c r="E3569" s="243"/>
      <c r="F3569" s="243"/>
      <c r="G3569" s="243"/>
      <c r="H3569" s="243"/>
      <c r="I3569" s="243"/>
      <c r="J3569" s="243"/>
      <c r="K3569" s="243"/>
      <c r="L3569" s="243"/>
      <c r="M3569" s="243"/>
      <c r="N3569" s="243"/>
      <c r="O3569" s="243"/>
      <c r="P3569" s="243"/>
      <c r="Q3569" s="243"/>
    </row>
    <row r="3570" spans="2:17">
      <c r="B3570" s="243"/>
      <c r="C3570" s="243"/>
      <c r="D3570" s="243"/>
      <c r="E3570" s="243"/>
      <c r="F3570" s="243"/>
      <c r="G3570" s="243"/>
      <c r="H3570" s="243"/>
      <c r="I3570" s="243"/>
      <c r="J3570" s="243"/>
      <c r="K3570" s="243"/>
      <c r="L3570" s="243"/>
      <c r="M3570" s="243"/>
      <c r="N3570" s="243"/>
      <c r="O3570" s="243"/>
      <c r="P3570" s="243"/>
      <c r="Q3570" s="243"/>
    </row>
    <row r="3571" spans="2:17">
      <c r="B3571" s="243"/>
      <c r="C3571" s="243"/>
      <c r="D3571" s="243"/>
      <c r="E3571" s="243"/>
      <c r="F3571" s="243"/>
      <c r="G3571" s="243"/>
      <c r="H3571" s="243"/>
      <c r="I3571" s="243"/>
      <c r="J3571" s="243"/>
      <c r="K3571" s="243"/>
      <c r="L3571" s="243"/>
      <c r="M3571" s="243"/>
      <c r="N3571" s="243"/>
      <c r="O3571" s="243"/>
      <c r="P3571" s="243"/>
      <c r="Q3571" s="243"/>
    </row>
    <row r="3572" spans="2:17">
      <c r="B3572" s="243"/>
      <c r="C3572" s="243"/>
      <c r="D3572" s="243"/>
      <c r="E3572" s="243"/>
      <c r="F3572" s="243"/>
      <c r="G3572" s="243"/>
      <c r="H3572" s="243"/>
      <c r="I3572" s="243"/>
      <c r="J3572" s="243"/>
      <c r="K3572" s="243"/>
      <c r="L3572" s="243"/>
      <c r="M3572" s="243"/>
      <c r="N3572" s="243"/>
      <c r="O3572" s="243"/>
      <c r="P3572" s="243"/>
      <c r="Q3572" s="243"/>
    </row>
    <row r="3573" spans="2:17">
      <c r="B3573" s="243"/>
      <c r="C3573" s="243"/>
      <c r="D3573" s="243"/>
      <c r="E3573" s="243"/>
      <c r="F3573" s="243"/>
      <c r="G3573" s="243"/>
      <c r="H3573" s="243"/>
      <c r="I3573" s="243"/>
      <c r="J3573" s="243"/>
      <c r="K3573" s="243"/>
      <c r="L3573" s="243"/>
      <c r="M3573" s="243"/>
      <c r="N3573" s="243"/>
      <c r="O3573" s="243"/>
      <c r="P3573" s="243"/>
      <c r="Q3573" s="243"/>
    </row>
    <row r="3574" spans="2:17">
      <c r="B3574" s="243"/>
      <c r="C3574" s="243"/>
      <c r="D3574" s="243"/>
      <c r="E3574" s="243"/>
      <c r="F3574" s="243"/>
      <c r="G3574" s="243"/>
      <c r="H3574" s="243"/>
      <c r="I3574" s="243"/>
      <c r="J3574" s="243"/>
      <c r="K3574" s="243"/>
      <c r="L3574" s="243"/>
      <c r="M3574" s="243"/>
      <c r="N3574" s="243"/>
      <c r="O3574" s="243"/>
      <c r="P3574" s="243"/>
      <c r="Q3574" s="243"/>
    </row>
    <row r="3575" spans="2:17">
      <c r="B3575" s="243"/>
      <c r="C3575" s="243"/>
      <c r="D3575" s="243"/>
      <c r="E3575" s="243"/>
      <c r="F3575" s="243"/>
      <c r="G3575" s="243"/>
      <c r="H3575" s="243"/>
      <c r="I3575" s="243"/>
      <c r="J3575" s="243"/>
      <c r="K3575" s="243"/>
      <c r="L3575" s="243"/>
      <c r="M3575" s="243"/>
      <c r="N3575" s="243"/>
      <c r="O3575" s="243"/>
      <c r="P3575" s="243"/>
      <c r="Q3575" s="243"/>
    </row>
    <row r="3576" spans="2:17">
      <c r="B3576" s="243"/>
      <c r="C3576" s="243"/>
      <c r="D3576" s="243"/>
      <c r="E3576" s="243"/>
      <c r="F3576" s="243"/>
      <c r="G3576" s="243"/>
      <c r="H3576" s="243"/>
      <c r="I3576" s="243"/>
      <c r="J3576" s="243"/>
      <c r="K3576" s="243"/>
      <c r="L3576" s="243"/>
      <c r="M3576" s="243"/>
      <c r="N3576" s="243"/>
      <c r="O3576" s="243"/>
      <c r="P3576" s="243"/>
      <c r="Q3576" s="243"/>
    </row>
    <row r="3577" spans="2:17">
      <c r="B3577" s="243"/>
      <c r="C3577" s="243"/>
      <c r="D3577" s="243"/>
      <c r="E3577" s="243"/>
      <c r="F3577" s="243"/>
      <c r="G3577" s="243"/>
      <c r="H3577" s="243"/>
      <c r="I3577" s="243"/>
      <c r="J3577" s="243"/>
      <c r="K3577" s="243"/>
      <c r="L3577" s="243"/>
      <c r="M3577" s="243"/>
      <c r="N3577" s="243"/>
      <c r="O3577" s="243"/>
      <c r="P3577" s="243"/>
      <c r="Q3577" s="243"/>
    </row>
    <row r="3578" spans="2:17">
      <c r="B3578" s="243"/>
      <c r="C3578" s="243"/>
      <c r="D3578" s="243"/>
      <c r="E3578" s="243"/>
      <c r="F3578" s="243"/>
      <c r="G3578" s="243"/>
      <c r="H3578" s="243"/>
      <c r="I3578" s="243"/>
      <c r="J3578" s="243"/>
      <c r="K3578" s="243"/>
      <c r="L3578" s="243"/>
      <c r="M3578" s="243"/>
      <c r="N3578" s="243"/>
      <c r="O3578" s="243"/>
      <c r="P3578" s="243"/>
      <c r="Q3578" s="243"/>
    </row>
    <row r="3579" spans="2:17">
      <c r="B3579" s="243"/>
      <c r="C3579" s="243"/>
      <c r="D3579" s="243"/>
      <c r="E3579" s="243"/>
      <c r="F3579" s="243"/>
      <c r="G3579" s="243"/>
      <c r="H3579" s="243"/>
      <c r="I3579" s="243"/>
      <c r="J3579" s="243"/>
      <c r="K3579" s="243"/>
      <c r="L3579" s="243"/>
      <c r="M3579" s="243"/>
      <c r="N3579" s="243"/>
      <c r="O3579" s="243"/>
      <c r="P3579" s="243"/>
      <c r="Q3579" s="243"/>
    </row>
    <row r="3580" spans="2:17">
      <c r="B3580" s="243"/>
      <c r="C3580" s="243"/>
      <c r="D3580" s="243"/>
      <c r="E3580" s="243"/>
      <c r="F3580" s="243"/>
      <c r="G3580" s="243"/>
      <c r="H3580" s="243"/>
      <c r="I3580" s="243"/>
      <c r="J3580" s="243"/>
      <c r="K3580" s="243"/>
      <c r="L3580" s="243"/>
      <c r="M3580" s="243"/>
      <c r="N3580" s="243"/>
      <c r="O3580" s="243"/>
      <c r="P3580" s="243"/>
      <c r="Q3580" s="243"/>
    </row>
    <row r="3581" spans="2:17">
      <c r="B3581" s="243"/>
      <c r="C3581" s="243"/>
      <c r="D3581" s="243"/>
      <c r="E3581" s="243"/>
      <c r="F3581" s="243"/>
      <c r="G3581" s="243"/>
      <c r="H3581" s="243"/>
      <c r="I3581" s="243"/>
      <c r="J3581" s="243"/>
      <c r="K3581" s="243"/>
      <c r="L3581" s="243"/>
      <c r="M3581" s="243"/>
      <c r="N3581" s="243"/>
      <c r="O3581" s="243"/>
      <c r="P3581" s="243"/>
      <c r="Q3581" s="243"/>
    </row>
    <row r="3582" spans="2:17">
      <c r="B3582" s="243"/>
      <c r="C3582" s="243"/>
      <c r="D3582" s="243"/>
      <c r="E3582" s="243"/>
      <c r="F3582" s="243"/>
      <c r="G3582" s="243"/>
      <c r="H3582" s="243"/>
      <c r="I3582" s="243"/>
      <c r="J3582" s="243"/>
      <c r="K3582" s="243"/>
      <c r="L3582" s="243"/>
      <c r="M3582" s="243"/>
      <c r="N3582" s="243"/>
      <c r="O3582" s="243"/>
      <c r="P3582" s="243"/>
      <c r="Q3582" s="243"/>
    </row>
    <row r="3583" spans="2:17">
      <c r="B3583" s="243"/>
      <c r="C3583" s="243"/>
      <c r="D3583" s="243"/>
      <c r="E3583" s="243"/>
      <c r="F3583" s="243"/>
      <c r="G3583" s="243"/>
      <c r="H3583" s="243"/>
      <c r="I3583" s="243"/>
      <c r="J3583" s="243"/>
      <c r="K3583" s="243"/>
      <c r="L3583" s="243"/>
      <c r="M3583" s="243"/>
      <c r="N3583" s="243"/>
      <c r="O3583" s="243"/>
      <c r="P3583" s="243"/>
      <c r="Q3583" s="243"/>
    </row>
    <row r="3584" spans="2:17">
      <c r="B3584" s="243"/>
      <c r="C3584" s="243"/>
      <c r="D3584" s="243"/>
      <c r="E3584" s="243"/>
      <c r="F3584" s="243"/>
      <c r="G3584" s="243"/>
      <c r="H3584" s="243"/>
      <c r="I3584" s="243"/>
      <c r="J3584" s="243"/>
      <c r="K3584" s="243"/>
      <c r="L3584" s="243"/>
      <c r="M3584" s="243"/>
      <c r="N3584" s="243"/>
      <c r="O3584" s="243"/>
      <c r="P3584" s="243"/>
      <c r="Q3584" s="243"/>
    </row>
    <row r="3585" spans="2:17">
      <c r="B3585" s="243"/>
      <c r="C3585" s="243"/>
      <c r="D3585" s="243"/>
      <c r="E3585" s="243"/>
      <c r="F3585" s="243"/>
      <c r="G3585" s="243"/>
      <c r="H3585" s="243"/>
      <c r="I3585" s="243"/>
      <c r="J3585" s="243"/>
      <c r="K3585" s="243"/>
      <c r="L3585" s="243"/>
      <c r="M3585" s="243"/>
      <c r="N3585" s="243"/>
      <c r="O3585" s="243"/>
      <c r="P3585" s="243"/>
      <c r="Q3585" s="243"/>
    </row>
    <row r="3586" spans="2:17">
      <c r="B3586" s="243"/>
      <c r="C3586" s="243"/>
      <c r="D3586" s="243"/>
      <c r="E3586" s="243"/>
      <c r="F3586" s="243"/>
      <c r="G3586" s="243"/>
      <c r="H3586" s="243"/>
      <c r="I3586" s="243"/>
      <c r="J3586" s="243"/>
      <c r="K3586" s="243"/>
      <c r="L3586" s="243"/>
      <c r="M3586" s="243"/>
      <c r="N3586" s="243"/>
      <c r="O3586" s="243"/>
      <c r="P3586" s="243"/>
      <c r="Q3586" s="243"/>
    </row>
    <row r="3587" spans="2:17">
      <c r="B3587" s="243"/>
      <c r="C3587" s="243"/>
      <c r="D3587" s="243"/>
      <c r="E3587" s="243"/>
      <c r="F3587" s="243"/>
      <c r="G3587" s="243"/>
      <c r="H3587" s="243"/>
      <c r="I3587" s="243"/>
      <c r="J3587" s="243"/>
      <c r="K3587" s="243"/>
      <c r="L3587" s="243"/>
      <c r="M3587" s="243"/>
      <c r="N3587" s="243"/>
      <c r="O3587" s="243"/>
      <c r="P3587" s="243"/>
      <c r="Q3587" s="243"/>
    </row>
    <row r="3588" spans="2:17">
      <c r="B3588" s="243"/>
      <c r="C3588" s="243"/>
      <c r="D3588" s="243"/>
      <c r="E3588" s="243"/>
      <c r="F3588" s="243"/>
      <c r="G3588" s="243"/>
      <c r="H3588" s="243"/>
      <c r="I3588" s="243"/>
      <c r="J3588" s="243"/>
      <c r="K3588" s="243"/>
      <c r="L3588" s="243"/>
      <c r="M3588" s="243"/>
      <c r="N3588" s="243"/>
      <c r="O3588" s="243"/>
      <c r="P3588" s="243"/>
      <c r="Q3588" s="243"/>
    </row>
    <row r="3589" spans="2:17">
      <c r="B3589" s="243"/>
      <c r="C3589" s="243"/>
      <c r="D3589" s="243"/>
      <c r="E3589" s="243"/>
      <c r="F3589" s="243"/>
      <c r="G3589" s="243"/>
      <c r="H3589" s="243"/>
      <c r="I3589" s="243"/>
      <c r="J3589" s="243"/>
      <c r="K3589" s="243"/>
      <c r="L3589" s="243"/>
      <c r="M3589" s="243"/>
      <c r="N3589" s="243"/>
      <c r="O3589" s="243"/>
      <c r="P3589" s="243"/>
      <c r="Q3589" s="243"/>
    </row>
    <row r="3590" spans="2:17">
      <c r="B3590" s="243"/>
      <c r="C3590" s="243"/>
      <c r="D3590" s="243"/>
      <c r="E3590" s="243"/>
      <c r="F3590" s="243"/>
      <c r="G3590" s="243"/>
      <c r="H3590" s="243"/>
      <c r="I3590" s="243"/>
      <c r="J3590" s="243"/>
      <c r="K3590" s="243"/>
      <c r="L3590" s="243"/>
      <c r="M3590" s="243"/>
      <c r="N3590" s="243"/>
      <c r="O3590" s="243"/>
      <c r="P3590" s="243"/>
      <c r="Q3590" s="243"/>
    </row>
    <row r="3591" spans="2:17">
      <c r="B3591" s="243"/>
      <c r="C3591" s="243"/>
      <c r="D3591" s="243"/>
      <c r="E3591" s="243"/>
      <c r="F3591" s="243"/>
      <c r="G3591" s="243"/>
      <c r="H3591" s="243"/>
      <c r="I3591" s="243"/>
      <c r="J3591" s="243"/>
      <c r="K3591" s="243"/>
      <c r="L3591" s="243"/>
      <c r="M3591" s="243"/>
      <c r="N3591" s="243"/>
      <c r="O3591" s="243"/>
      <c r="P3591" s="243"/>
      <c r="Q3591" s="243"/>
    </row>
    <row r="3592" spans="2:17">
      <c r="B3592" s="243"/>
      <c r="C3592" s="243"/>
      <c r="D3592" s="243"/>
      <c r="E3592" s="243"/>
      <c r="F3592" s="243"/>
      <c r="G3592" s="243"/>
      <c r="H3592" s="243"/>
      <c r="I3592" s="243"/>
      <c r="J3592" s="243"/>
      <c r="K3592" s="243"/>
      <c r="L3592" s="243"/>
      <c r="M3592" s="243"/>
      <c r="N3592" s="243"/>
      <c r="O3592" s="243"/>
      <c r="P3592" s="243"/>
      <c r="Q3592" s="243"/>
    </row>
    <row r="3593" spans="2:17">
      <c r="B3593" s="243"/>
      <c r="C3593" s="243"/>
      <c r="D3593" s="243"/>
      <c r="E3593" s="243"/>
      <c r="F3593" s="243"/>
      <c r="G3593" s="243"/>
      <c r="H3593" s="243"/>
      <c r="I3593" s="243"/>
      <c r="J3593" s="243"/>
      <c r="K3593" s="243"/>
      <c r="L3593" s="243"/>
      <c r="M3593" s="243"/>
      <c r="N3593" s="243"/>
      <c r="O3593" s="243"/>
      <c r="P3593" s="243"/>
      <c r="Q3593" s="243"/>
    </row>
    <row r="3594" spans="2:17">
      <c r="B3594" s="243"/>
      <c r="C3594" s="243"/>
      <c r="D3594" s="243"/>
      <c r="E3594" s="243"/>
      <c r="F3594" s="243"/>
      <c r="G3594" s="243"/>
      <c r="H3594" s="243"/>
      <c r="I3594" s="243"/>
      <c r="J3594" s="243"/>
      <c r="K3594" s="243"/>
      <c r="L3594" s="243"/>
      <c r="M3594" s="243"/>
      <c r="N3594" s="243"/>
      <c r="O3594" s="243"/>
      <c r="P3594" s="243"/>
      <c r="Q3594" s="243"/>
    </row>
    <row r="3595" spans="2:17">
      <c r="B3595" s="243"/>
      <c r="C3595" s="243"/>
      <c r="D3595" s="243"/>
      <c r="E3595" s="243"/>
      <c r="F3595" s="243"/>
      <c r="G3595" s="243"/>
      <c r="H3595" s="243"/>
      <c r="I3595" s="243"/>
      <c r="J3595" s="243"/>
      <c r="K3595" s="243"/>
      <c r="L3595" s="243"/>
      <c r="M3595" s="243"/>
      <c r="N3595" s="243"/>
      <c r="O3595" s="243"/>
      <c r="P3595" s="243"/>
      <c r="Q3595" s="243"/>
    </row>
    <row r="3596" spans="2:17">
      <c r="B3596" s="243"/>
      <c r="C3596" s="243"/>
      <c r="D3596" s="243"/>
      <c r="E3596" s="243"/>
      <c r="F3596" s="243"/>
      <c r="G3596" s="243"/>
      <c r="H3596" s="243"/>
      <c r="I3596" s="243"/>
      <c r="J3596" s="243"/>
      <c r="K3596" s="243"/>
      <c r="L3596" s="243"/>
      <c r="M3596" s="243"/>
      <c r="N3596" s="243"/>
      <c r="O3596" s="243"/>
      <c r="P3596" s="243"/>
      <c r="Q3596" s="243"/>
    </row>
    <row r="3597" spans="2:17">
      <c r="B3597" s="243"/>
      <c r="C3597" s="243"/>
      <c r="D3597" s="243"/>
      <c r="E3597" s="243"/>
      <c r="F3597" s="243"/>
      <c r="G3597" s="243"/>
      <c r="H3597" s="243"/>
      <c r="I3597" s="243"/>
      <c r="J3597" s="243"/>
      <c r="K3597" s="243"/>
      <c r="L3597" s="243"/>
      <c r="M3597" s="243"/>
      <c r="N3597" s="243"/>
      <c r="O3597" s="243"/>
      <c r="P3597" s="243"/>
      <c r="Q3597" s="243"/>
    </row>
    <row r="3598" spans="2:17">
      <c r="B3598" s="243"/>
      <c r="C3598" s="243"/>
      <c r="D3598" s="243"/>
      <c r="E3598" s="243"/>
      <c r="F3598" s="243"/>
      <c r="G3598" s="243"/>
      <c r="H3598" s="243"/>
      <c r="I3598" s="243"/>
      <c r="J3598" s="243"/>
      <c r="K3598" s="243"/>
      <c r="L3598" s="243"/>
      <c r="M3598" s="243"/>
      <c r="N3598" s="243"/>
      <c r="O3598" s="243"/>
      <c r="P3598" s="243"/>
      <c r="Q3598" s="243"/>
    </row>
    <row r="3599" spans="2:17">
      <c r="B3599" s="243"/>
      <c r="C3599" s="243"/>
      <c r="D3599" s="243"/>
      <c r="E3599" s="243"/>
      <c r="F3599" s="243"/>
      <c r="G3599" s="243"/>
      <c r="H3599" s="243"/>
      <c r="I3599" s="243"/>
      <c r="J3599" s="243"/>
      <c r="K3599" s="243"/>
      <c r="L3599" s="243"/>
      <c r="M3599" s="243"/>
      <c r="N3599" s="243"/>
      <c r="O3599" s="243"/>
      <c r="P3599" s="243"/>
      <c r="Q3599" s="243"/>
    </row>
    <row r="3600" spans="2:17">
      <c r="B3600" s="243"/>
      <c r="C3600" s="243"/>
      <c r="D3600" s="243"/>
      <c r="E3600" s="243"/>
      <c r="F3600" s="243"/>
      <c r="G3600" s="243"/>
      <c r="H3600" s="243"/>
      <c r="I3600" s="243"/>
      <c r="J3600" s="243"/>
      <c r="K3600" s="243"/>
      <c r="L3600" s="243"/>
      <c r="M3600" s="243"/>
      <c r="N3600" s="243"/>
      <c r="O3600" s="243"/>
      <c r="P3600" s="243"/>
      <c r="Q3600" s="243"/>
    </row>
    <row r="3601" spans="2:17">
      <c r="B3601" s="243"/>
      <c r="C3601" s="243"/>
      <c r="D3601" s="243"/>
      <c r="E3601" s="243"/>
      <c r="F3601" s="243"/>
      <c r="G3601" s="243"/>
      <c r="H3601" s="243"/>
      <c r="I3601" s="243"/>
      <c r="J3601" s="243"/>
      <c r="K3601" s="243"/>
      <c r="L3601" s="243"/>
      <c r="M3601" s="243"/>
      <c r="N3601" s="243"/>
      <c r="O3601" s="243"/>
      <c r="P3601" s="243"/>
      <c r="Q3601" s="243"/>
    </row>
    <row r="3602" spans="2:17">
      <c r="B3602" s="243"/>
      <c r="C3602" s="243"/>
      <c r="D3602" s="243"/>
      <c r="E3602" s="243"/>
      <c r="F3602" s="243"/>
      <c r="G3602" s="243"/>
      <c r="H3602" s="243"/>
      <c r="I3602" s="243"/>
      <c r="J3602" s="243"/>
      <c r="K3602" s="243"/>
      <c r="L3602" s="243"/>
      <c r="M3602" s="243"/>
      <c r="N3602" s="243"/>
      <c r="O3602" s="243"/>
      <c r="P3602" s="243"/>
      <c r="Q3602" s="243"/>
    </row>
    <row r="3603" spans="2:17">
      <c r="B3603" s="243"/>
      <c r="C3603" s="243"/>
      <c r="D3603" s="243"/>
      <c r="E3603" s="243"/>
      <c r="F3603" s="243"/>
      <c r="G3603" s="243"/>
      <c r="H3603" s="243"/>
      <c r="I3603" s="243"/>
      <c r="J3603" s="243"/>
      <c r="K3603" s="243"/>
      <c r="L3603" s="243"/>
      <c r="M3603" s="243"/>
      <c r="N3603" s="243"/>
      <c r="O3603" s="243"/>
      <c r="P3603" s="243"/>
      <c r="Q3603" s="243"/>
    </row>
    <row r="3604" spans="2:17">
      <c r="B3604" s="243"/>
      <c r="C3604" s="243"/>
      <c r="D3604" s="243"/>
      <c r="E3604" s="243"/>
      <c r="F3604" s="243"/>
      <c r="G3604" s="243"/>
      <c r="H3604" s="243"/>
      <c r="I3604" s="243"/>
      <c r="J3604" s="243"/>
      <c r="K3604" s="243"/>
      <c r="L3604" s="243"/>
      <c r="M3604" s="243"/>
      <c r="N3604" s="243"/>
      <c r="O3604" s="243"/>
      <c r="P3604" s="243"/>
      <c r="Q3604" s="243"/>
    </row>
    <row r="3605" spans="2:17">
      <c r="B3605" s="243"/>
      <c r="C3605" s="243"/>
      <c r="D3605" s="243"/>
      <c r="E3605" s="243"/>
      <c r="F3605" s="243"/>
      <c r="G3605" s="243"/>
      <c r="H3605" s="243"/>
      <c r="I3605" s="243"/>
      <c r="J3605" s="243"/>
      <c r="K3605" s="243"/>
      <c r="L3605" s="243"/>
      <c r="M3605" s="243"/>
      <c r="N3605" s="243"/>
      <c r="O3605" s="243"/>
      <c r="P3605" s="243"/>
      <c r="Q3605" s="243"/>
    </row>
    <row r="3606" spans="2:17">
      <c r="B3606" s="243"/>
      <c r="C3606" s="243"/>
      <c r="D3606" s="243"/>
      <c r="E3606" s="243"/>
      <c r="F3606" s="243"/>
      <c r="G3606" s="243"/>
      <c r="H3606" s="243"/>
      <c r="I3606" s="243"/>
      <c r="J3606" s="243"/>
      <c r="K3606" s="243"/>
      <c r="L3606" s="243"/>
      <c r="M3606" s="243"/>
      <c r="N3606" s="243"/>
      <c r="O3606" s="243"/>
      <c r="P3606" s="243"/>
      <c r="Q3606" s="243"/>
    </row>
    <row r="3607" spans="2:17">
      <c r="B3607" s="243"/>
      <c r="C3607" s="243"/>
      <c r="D3607" s="243"/>
      <c r="E3607" s="243"/>
      <c r="F3607" s="243"/>
      <c r="G3607" s="243"/>
      <c r="H3607" s="243"/>
      <c r="I3607" s="243"/>
      <c r="J3607" s="243"/>
      <c r="K3607" s="243"/>
      <c r="L3607" s="243"/>
      <c r="M3607" s="243"/>
      <c r="N3607" s="243"/>
      <c r="O3607" s="243"/>
      <c r="P3607" s="243"/>
      <c r="Q3607" s="243"/>
    </row>
    <row r="3608" spans="2:17">
      <c r="B3608" s="243"/>
      <c r="C3608" s="243"/>
      <c r="D3608" s="243"/>
      <c r="E3608" s="243"/>
      <c r="F3608" s="243"/>
      <c r="G3608" s="243"/>
      <c r="H3608" s="243"/>
      <c r="I3608" s="243"/>
      <c r="J3608" s="243"/>
      <c r="K3608" s="243"/>
      <c r="L3608" s="243"/>
      <c r="M3608" s="243"/>
      <c r="N3608" s="243"/>
      <c r="O3608" s="243"/>
      <c r="P3608" s="243"/>
      <c r="Q3608" s="243"/>
    </row>
    <row r="3609" spans="2:17">
      <c r="B3609" s="243"/>
      <c r="C3609" s="243"/>
      <c r="D3609" s="243"/>
      <c r="E3609" s="243"/>
      <c r="F3609" s="243"/>
      <c r="G3609" s="243"/>
      <c r="H3609" s="243"/>
      <c r="I3609" s="243"/>
      <c r="J3609" s="243"/>
      <c r="K3609" s="243"/>
      <c r="L3609" s="243"/>
      <c r="M3609" s="243"/>
      <c r="N3609" s="243"/>
      <c r="O3609" s="243"/>
      <c r="P3609" s="243"/>
      <c r="Q3609" s="243"/>
    </row>
    <row r="3610" spans="2:17">
      <c r="B3610" s="243"/>
      <c r="C3610" s="243"/>
      <c r="D3610" s="243"/>
      <c r="E3610" s="243"/>
      <c r="F3610" s="243"/>
      <c r="G3610" s="243"/>
      <c r="H3610" s="243"/>
      <c r="I3610" s="243"/>
      <c r="J3610" s="243"/>
      <c r="K3610" s="243"/>
      <c r="L3610" s="243"/>
      <c r="M3610" s="243"/>
      <c r="N3610" s="243"/>
      <c r="O3610" s="243"/>
      <c r="P3610" s="243"/>
      <c r="Q3610" s="243"/>
    </row>
    <row r="3611" spans="2:17">
      <c r="B3611" s="243"/>
      <c r="C3611" s="243"/>
      <c r="D3611" s="243"/>
      <c r="E3611" s="243"/>
      <c r="F3611" s="243"/>
      <c r="G3611" s="243"/>
      <c r="H3611" s="243"/>
      <c r="I3611" s="243"/>
      <c r="J3611" s="243"/>
      <c r="K3611" s="243"/>
      <c r="L3611" s="243"/>
      <c r="M3611" s="243"/>
      <c r="N3611" s="243"/>
      <c r="O3611" s="243"/>
      <c r="P3611" s="243"/>
      <c r="Q3611" s="243"/>
    </row>
    <row r="3612" spans="2:17">
      <c r="B3612" s="243"/>
      <c r="C3612" s="243"/>
      <c r="D3612" s="243"/>
      <c r="E3612" s="243"/>
      <c r="F3612" s="243"/>
      <c r="G3612" s="243"/>
      <c r="H3612" s="243"/>
      <c r="I3612" s="243"/>
      <c r="J3612" s="243"/>
      <c r="K3612" s="243"/>
      <c r="L3612" s="243"/>
      <c r="M3612" s="243"/>
      <c r="N3612" s="243"/>
      <c r="O3612" s="243"/>
      <c r="P3612" s="243"/>
      <c r="Q3612" s="243"/>
    </row>
    <row r="3613" spans="2:17">
      <c r="B3613" s="243"/>
      <c r="C3613" s="243"/>
      <c r="D3613" s="243"/>
      <c r="E3613" s="243"/>
      <c r="F3613" s="243"/>
      <c r="G3613" s="243"/>
      <c r="H3613" s="243"/>
      <c r="I3613" s="243"/>
      <c r="J3613" s="243"/>
      <c r="K3613" s="243"/>
      <c r="L3613" s="243"/>
      <c r="M3613" s="243"/>
      <c r="N3613" s="243"/>
      <c r="O3613" s="243"/>
      <c r="P3613" s="243"/>
      <c r="Q3613" s="243"/>
    </row>
    <row r="3614" spans="2:17">
      <c r="B3614" s="243"/>
      <c r="C3614" s="243"/>
      <c r="D3614" s="243"/>
      <c r="E3614" s="243"/>
      <c r="F3614" s="243"/>
      <c r="G3614" s="243"/>
      <c r="H3614" s="243"/>
      <c r="I3614" s="243"/>
      <c r="J3614" s="243"/>
      <c r="K3614" s="243"/>
      <c r="L3614" s="243"/>
      <c r="M3614" s="243"/>
      <c r="N3614" s="243"/>
      <c r="O3614" s="243"/>
      <c r="P3614" s="243"/>
      <c r="Q3614" s="243"/>
    </row>
    <row r="3615" spans="2:17">
      <c r="B3615" s="243"/>
      <c r="C3615" s="243"/>
      <c r="D3615" s="243"/>
      <c r="E3615" s="243"/>
      <c r="F3615" s="243"/>
      <c r="G3615" s="243"/>
      <c r="H3615" s="243"/>
      <c r="I3615" s="243"/>
      <c r="J3615" s="243"/>
      <c r="K3615" s="243"/>
      <c r="L3615" s="243"/>
      <c r="M3615" s="243"/>
      <c r="N3615" s="243"/>
      <c r="O3615" s="243"/>
      <c r="P3615" s="243"/>
      <c r="Q3615" s="243"/>
    </row>
    <row r="3616" spans="2:17">
      <c r="B3616" s="243"/>
      <c r="C3616" s="243"/>
      <c r="D3616" s="243"/>
      <c r="E3616" s="243"/>
      <c r="F3616" s="243"/>
      <c r="G3616" s="243"/>
      <c r="H3616" s="243"/>
      <c r="I3616" s="243"/>
      <c r="J3616" s="243"/>
      <c r="K3616" s="243"/>
      <c r="L3616" s="243"/>
      <c r="M3616" s="243"/>
      <c r="N3616" s="243"/>
      <c r="O3616" s="243"/>
      <c r="P3616" s="243"/>
      <c r="Q3616" s="243"/>
    </row>
    <row r="3617" spans="2:17">
      <c r="B3617" s="243"/>
      <c r="C3617" s="243"/>
      <c r="D3617" s="243"/>
      <c r="E3617" s="243"/>
      <c r="F3617" s="243"/>
      <c r="G3617" s="243"/>
      <c r="H3617" s="243"/>
      <c r="I3617" s="243"/>
      <c r="J3617" s="243"/>
      <c r="K3617" s="243"/>
      <c r="L3617" s="243"/>
      <c r="M3617" s="243"/>
      <c r="N3617" s="243"/>
      <c r="O3617" s="243"/>
      <c r="P3617" s="243"/>
      <c r="Q3617" s="243"/>
    </row>
    <row r="3618" spans="2:17">
      <c r="B3618" s="243"/>
      <c r="C3618" s="243"/>
      <c r="D3618" s="243"/>
      <c r="E3618" s="243"/>
      <c r="F3618" s="243"/>
      <c r="G3618" s="243"/>
      <c r="H3618" s="243"/>
      <c r="I3618" s="243"/>
      <c r="J3618" s="243"/>
      <c r="K3618" s="243"/>
      <c r="L3618" s="243"/>
      <c r="M3618" s="243"/>
      <c r="N3618" s="243"/>
      <c r="O3618" s="243"/>
      <c r="P3618" s="243"/>
      <c r="Q3618" s="243"/>
    </row>
    <row r="3619" spans="2:17">
      <c r="B3619" s="243"/>
      <c r="C3619" s="243"/>
      <c r="D3619" s="243"/>
      <c r="E3619" s="243"/>
      <c r="F3619" s="243"/>
      <c r="G3619" s="243"/>
      <c r="H3619" s="243"/>
      <c r="I3619" s="243"/>
      <c r="J3619" s="243"/>
      <c r="K3619" s="243"/>
      <c r="L3619" s="243"/>
      <c r="M3619" s="243"/>
      <c r="N3619" s="243"/>
      <c r="O3619" s="243"/>
      <c r="P3619" s="243"/>
      <c r="Q3619" s="243"/>
    </row>
    <row r="3620" spans="2:17">
      <c r="B3620" s="243"/>
      <c r="C3620" s="243"/>
      <c r="D3620" s="243"/>
      <c r="E3620" s="243"/>
      <c r="F3620" s="243"/>
      <c r="G3620" s="243"/>
      <c r="H3620" s="243"/>
      <c r="I3620" s="243"/>
      <c r="J3620" s="243"/>
      <c r="K3620" s="243"/>
      <c r="L3620" s="243"/>
      <c r="M3620" s="243"/>
      <c r="N3620" s="243"/>
      <c r="O3620" s="243"/>
      <c r="P3620" s="243"/>
      <c r="Q3620" s="243"/>
    </row>
    <row r="3621" spans="2:17">
      <c r="B3621" s="243"/>
      <c r="C3621" s="243"/>
      <c r="D3621" s="243"/>
      <c r="E3621" s="243"/>
      <c r="F3621" s="243"/>
      <c r="G3621" s="243"/>
      <c r="H3621" s="243"/>
      <c r="I3621" s="243"/>
      <c r="J3621" s="243"/>
      <c r="K3621" s="243"/>
      <c r="L3621" s="243"/>
      <c r="M3621" s="243"/>
      <c r="N3621" s="243"/>
      <c r="O3621" s="243"/>
      <c r="P3621" s="243"/>
      <c r="Q3621" s="243"/>
    </row>
    <row r="3622" spans="2:17">
      <c r="B3622" s="243"/>
      <c r="C3622" s="243"/>
      <c r="D3622" s="243"/>
      <c r="E3622" s="243"/>
      <c r="F3622" s="243"/>
      <c r="G3622" s="243"/>
      <c r="H3622" s="243"/>
      <c r="I3622" s="243"/>
      <c r="J3622" s="243"/>
      <c r="K3622" s="243"/>
      <c r="L3622" s="243"/>
      <c r="M3622" s="243"/>
      <c r="N3622" s="243"/>
      <c r="O3622" s="243"/>
      <c r="P3622" s="243"/>
      <c r="Q3622" s="243"/>
    </row>
    <row r="3623" spans="2:17">
      <c r="B3623" s="243"/>
      <c r="C3623" s="243"/>
      <c r="D3623" s="243"/>
      <c r="E3623" s="243"/>
      <c r="F3623" s="243"/>
      <c r="G3623" s="243"/>
      <c r="H3623" s="243"/>
      <c r="I3623" s="243"/>
      <c r="J3623" s="243"/>
      <c r="K3623" s="243"/>
      <c r="L3623" s="243"/>
      <c r="M3623" s="243"/>
      <c r="N3623" s="243"/>
      <c r="O3623" s="243"/>
      <c r="P3623" s="243"/>
      <c r="Q3623" s="243"/>
    </row>
    <row r="3624" spans="2:17">
      <c r="B3624" s="243"/>
      <c r="C3624" s="243"/>
      <c r="D3624" s="243"/>
      <c r="E3624" s="243"/>
      <c r="F3624" s="243"/>
      <c r="G3624" s="243"/>
      <c r="H3624" s="243"/>
      <c r="I3624" s="243"/>
      <c r="J3624" s="243"/>
      <c r="K3624" s="243"/>
      <c r="L3624" s="243"/>
      <c r="M3624" s="243"/>
      <c r="N3624" s="243"/>
      <c r="O3624" s="243"/>
      <c r="P3624" s="243"/>
      <c r="Q3624" s="243"/>
    </row>
    <row r="3625" spans="2:17">
      <c r="B3625" s="243"/>
      <c r="C3625" s="243"/>
      <c r="D3625" s="243"/>
      <c r="E3625" s="243"/>
      <c r="F3625" s="243"/>
      <c r="G3625" s="243"/>
      <c r="H3625" s="243"/>
      <c r="I3625" s="243"/>
      <c r="J3625" s="243"/>
      <c r="K3625" s="243"/>
      <c r="L3625" s="243"/>
      <c r="M3625" s="243"/>
      <c r="N3625" s="243"/>
      <c r="O3625" s="243"/>
      <c r="P3625" s="243"/>
      <c r="Q3625" s="243"/>
    </row>
    <row r="3626" spans="2:17">
      <c r="B3626" s="243"/>
      <c r="C3626" s="243"/>
      <c r="D3626" s="243"/>
      <c r="E3626" s="243"/>
      <c r="F3626" s="243"/>
      <c r="G3626" s="243"/>
      <c r="H3626" s="243"/>
      <c r="I3626" s="243"/>
      <c r="J3626" s="243"/>
      <c r="K3626" s="243"/>
      <c r="L3626" s="243"/>
      <c r="M3626" s="243"/>
      <c r="N3626" s="243"/>
      <c r="O3626" s="243"/>
      <c r="P3626" s="243"/>
      <c r="Q3626" s="243"/>
    </row>
    <row r="3627" spans="2:17">
      <c r="B3627" s="243"/>
      <c r="C3627" s="243"/>
      <c r="D3627" s="243"/>
      <c r="E3627" s="243"/>
      <c r="F3627" s="243"/>
      <c r="G3627" s="243"/>
      <c r="H3627" s="243"/>
      <c r="I3627" s="243"/>
      <c r="J3627" s="243"/>
      <c r="K3627" s="243"/>
      <c r="L3627" s="243"/>
      <c r="M3627" s="243"/>
      <c r="N3627" s="243"/>
      <c r="O3627" s="243"/>
      <c r="P3627" s="243"/>
      <c r="Q3627" s="243"/>
    </row>
    <row r="3628" spans="2:17">
      <c r="B3628" s="243"/>
      <c r="C3628" s="243"/>
      <c r="D3628" s="243"/>
      <c r="E3628" s="243"/>
      <c r="F3628" s="243"/>
      <c r="G3628" s="243"/>
      <c r="H3628" s="243"/>
      <c r="I3628" s="243"/>
      <c r="J3628" s="243"/>
      <c r="K3628" s="243"/>
      <c r="L3628" s="243"/>
      <c r="M3628" s="243"/>
      <c r="N3628" s="243"/>
      <c r="O3628" s="243"/>
      <c r="P3628" s="243"/>
      <c r="Q3628" s="243"/>
    </row>
    <row r="3629" spans="2:17">
      <c r="B3629" s="243"/>
      <c r="C3629" s="243"/>
      <c r="D3629" s="243"/>
      <c r="E3629" s="243"/>
      <c r="F3629" s="243"/>
      <c r="G3629" s="243"/>
      <c r="H3629" s="243"/>
      <c r="I3629" s="243"/>
      <c r="J3629" s="243"/>
      <c r="K3629" s="243"/>
      <c r="L3629" s="243"/>
      <c r="M3629" s="243"/>
      <c r="N3629" s="243"/>
      <c r="O3629" s="243"/>
      <c r="P3629" s="243"/>
      <c r="Q3629" s="243"/>
    </row>
    <row r="3630" spans="2:17">
      <c r="B3630" s="243"/>
      <c r="C3630" s="243"/>
      <c r="D3630" s="243"/>
      <c r="E3630" s="243"/>
      <c r="F3630" s="243"/>
      <c r="G3630" s="243"/>
      <c r="H3630" s="243"/>
      <c r="I3630" s="243"/>
      <c r="J3630" s="243"/>
      <c r="K3630" s="243"/>
      <c r="L3630" s="243"/>
      <c r="M3630" s="243"/>
      <c r="N3630" s="243"/>
      <c r="O3630" s="243"/>
      <c r="P3630" s="243"/>
      <c r="Q3630" s="243"/>
    </row>
    <row r="3631" spans="2:17">
      <c r="B3631" s="243"/>
      <c r="C3631" s="243"/>
      <c r="D3631" s="243"/>
      <c r="E3631" s="243"/>
      <c r="F3631" s="243"/>
      <c r="G3631" s="243"/>
      <c r="H3631" s="243"/>
      <c r="I3631" s="243"/>
      <c r="J3631" s="243"/>
      <c r="K3631" s="243"/>
      <c r="L3631" s="243"/>
      <c r="M3631" s="243"/>
      <c r="N3631" s="243"/>
      <c r="O3631" s="243"/>
      <c r="P3631" s="243"/>
      <c r="Q3631" s="243"/>
    </row>
    <row r="3632" spans="2:17">
      <c r="B3632" s="243"/>
      <c r="C3632" s="243"/>
      <c r="D3632" s="243"/>
      <c r="E3632" s="243"/>
      <c r="F3632" s="243"/>
      <c r="G3632" s="243"/>
      <c r="H3632" s="243"/>
      <c r="I3632" s="243"/>
      <c r="J3632" s="243"/>
      <c r="K3632" s="243"/>
      <c r="L3632" s="243"/>
      <c r="M3632" s="243"/>
      <c r="N3632" s="243"/>
      <c r="O3632" s="243"/>
      <c r="P3632" s="243"/>
      <c r="Q3632" s="243"/>
    </row>
    <row r="3633" spans="2:17">
      <c r="B3633" s="243"/>
      <c r="C3633" s="243"/>
      <c r="D3633" s="243"/>
      <c r="E3633" s="243"/>
      <c r="F3633" s="243"/>
      <c r="G3633" s="243"/>
      <c r="H3633" s="243"/>
      <c r="I3633" s="243"/>
      <c r="J3633" s="243"/>
      <c r="K3633" s="243"/>
      <c r="L3633" s="243"/>
      <c r="M3633" s="243"/>
      <c r="N3633" s="243"/>
      <c r="O3633" s="243"/>
      <c r="P3633" s="243"/>
      <c r="Q3633" s="243"/>
    </row>
    <row r="3634" spans="2:17">
      <c r="B3634" s="243"/>
      <c r="C3634" s="243"/>
      <c r="D3634" s="243"/>
      <c r="E3634" s="243"/>
      <c r="F3634" s="243"/>
      <c r="G3634" s="243"/>
      <c r="H3634" s="243"/>
      <c r="I3634" s="243"/>
      <c r="J3634" s="243"/>
      <c r="K3634" s="243"/>
      <c r="L3634" s="243"/>
      <c r="M3634" s="243"/>
      <c r="N3634" s="243"/>
      <c r="O3634" s="243"/>
      <c r="P3634" s="243"/>
      <c r="Q3634" s="243"/>
    </row>
    <row r="3635" spans="2:17">
      <c r="B3635" s="243"/>
      <c r="C3635" s="243"/>
      <c r="D3635" s="243"/>
      <c r="E3635" s="243"/>
      <c r="F3635" s="243"/>
      <c r="G3635" s="243"/>
      <c r="H3635" s="243"/>
      <c r="I3635" s="243"/>
      <c r="J3635" s="243"/>
      <c r="K3635" s="243"/>
      <c r="L3635" s="243"/>
      <c r="M3635" s="243"/>
      <c r="N3635" s="243"/>
      <c r="O3635" s="243"/>
      <c r="P3635" s="243"/>
      <c r="Q3635" s="243"/>
    </row>
    <row r="3636" spans="2:17">
      <c r="B3636" s="243"/>
      <c r="C3636" s="243"/>
      <c r="D3636" s="243"/>
      <c r="E3636" s="243"/>
      <c r="F3636" s="243"/>
      <c r="G3636" s="243"/>
      <c r="H3636" s="243"/>
      <c r="I3636" s="243"/>
      <c r="J3636" s="243"/>
      <c r="K3636" s="243"/>
      <c r="L3636" s="243"/>
      <c r="M3636" s="243"/>
      <c r="N3636" s="243"/>
      <c r="O3636" s="243"/>
      <c r="P3636" s="243"/>
      <c r="Q3636" s="243"/>
    </row>
    <row r="3637" spans="2:17">
      <c r="B3637" s="243"/>
      <c r="C3637" s="243"/>
      <c r="D3637" s="243"/>
      <c r="E3637" s="243"/>
      <c r="F3637" s="243"/>
      <c r="G3637" s="243"/>
      <c r="H3637" s="243"/>
      <c r="I3637" s="243"/>
      <c r="J3637" s="243"/>
      <c r="K3637" s="243"/>
      <c r="L3637" s="243"/>
      <c r="M3637" s="243"/>
      <c r="N3637" s="243"/>
      <c r="O3637" s="243"/>
      <c r="P3637" s="243"/>
      <c r="Q3637" s="243"/>
    </row>
    <row r="3638" spans="2:17">
      <c r="B3638" s="243"/>
      <c r="C3638" s="243"/>
      <c r="D3638" s="243"/>
      <c r="E3638" s="243"/>
      <c r="F3638" s="243"/>
      <c r="G3638" s="243"/>
      <c r="H3638" s="243"/>
      <c r="I3638" s="243"/>
      <c r="J3638" s="243"/>
      <c r="K3638" s="243"/>
      <c r="L3638" s="243"/>
      <c r="M3638" s="243"/>
      <c r="N3638" s="243"/>
      <c r="O3638" s="243"/>
      <c r="P3638" s="243"/>
      <c r="Q3638" s="243"/>
    </row>
    <row r="3639" spans="2:17">
      <c r="B3639" s="243"/>
      <c r="C3639" s="243"/>
      <c r="D3639" s="243"/>
      <c r="E3639" s="243"/>
      <c r="F3639" s="243"/>
      <c r="G3639" s="243"/>
      <c r="H3639" s="243"/>
      <c r="I3639" s="243"/>
      <c r="J3639" s="243"/>
      <c r="K3639" s="243"/>
      <c r="L3639" s="243"/>
      <c r="M3639" s="243"/>
      <c r="N3639" s="243"/>
      <c r="O3639" s="243"/>
      <c r="P3639" s="243"/>
      <c r="Q3639" s="243"/>
    </row>
    <row r="3640" spans="2:17">
      <c r="B3640" s="243"/>
      <c r="C3640" s="243"/>
      <c r="D3640" s="243"/>
      <c r="E3640" s="243"/>
      <c r="F3640" s="243"/>
      <c r="G3640" s="243"/>
      <c r="H3640" s="243"/>
      <c r="I3640" s="243"/>
      <c r="J3640" s="243"/>
      <c r="K3640" s="243"/>
      <c r="L3640" s="243"/>
      <c r="M3640" s="243"/>
      <c r="N3640" s="243"/>
      <c r="O3640" s="243"/>
      <c r="P3640" s="243"/>
      <c r="Q3640" s="243"/>
    </row>
    <row r="3641" spans="2:17">
      <c r="B3641" s="243"/>
      <c r="C3641" s="243"/>
      <c r="D3641" s="243"/>
      <c r="E3641" s="243"/>
      <c r="F3641" s="243"/>
      <c r="G3641" s="243"/>
      <c r="H3641" s="243"/>
      <c r="I3641" s="243"/>
      <c r="J3641" s="243"/>
      <c r="K3641" s="243"/>
      <c r="L3641" s="243"/>
      <c r="M3641" s="243"/>
      <c r="N3641" s="243"/>
      <c r="O3641" s="243"/>
      <c r="P3641" s="243"/>
      <c r="Q3641" s="243"/>
    </row>
    <row r="3642" spans="2:17">
      <c r="B3642" s="243"/>
      <c r="C3642" s="243"/>
      <c r="D3642" s="243"/>
      <c r="E3642" s="243"/>
      <c r="F3642" s="243"/>
      <c r="G3642" s="243"/>
      <c r="H3642" s="243"/>
      <c r="I3642" s="243"/>
      <c r="J3642" s="243"/>
      <c r="K3642" s="243"/>
      <c r="L3642" s="243"/>
      <c r="M3642" s="243"/>
      <c r="N3642" s="243"/>
      <c r="O3642" s="243"/>
      <c r="P3642" s="243"/>
      <c r="Q3642" s="243"/>
    </row>
    <row r="3643" spans="2:17">
      <c r="B3643" s="243"/>
      <c r="C3643" s="243"/>
      <c r="D3643" s="243"/>
      <c r="E3643" s="243"/>
      <c r="F3643" s="243"/>
      <c r="G3643" s="243"/>
      <c r="H3643" s="243"/>
      <c r="I3643" s="243"/>
      <c r="J3643" s="243"/>
      <c r="K3643" s="243"/>
      <c r="L3643" s="243"/>
      <c r="M3643" s="243"/>
      <c r="N3643" s="243"/>
      <c r="O3643" s="243"/>
      <c r="P3643" s="243"/>
      <c r="Q3643" s="243"/>
    </row>
    <row r="3644" spans="2:17">
      <c r="B3644" s="243"/>
      <c r="C3644" s="243"/>
      <c r="D3644" s="243"/>
      <c r="E3644" s="243"/>
      <c r="F3644" s="243"/>
      <c r="G3644" s="243"/>
      <c r="H3644" s="243"/>
      <c r="I3644" s="243"/>
      <c r="J3644" s="243"/>
      <c r="K3644" s="243"/>
      <c r="L3644" s="243"/>
      <c r="M3644" s="243"/>
      <c r="N3644" s="243"/>
      <c r="O3644" s="243"/>
      <c r="P3644" s="243"/>
      <c r="Q3644" s="243"/>
    </row>
    <row r="3645" spans="2:17">
      <c r="B3645" s="243"/>
      <c r="C3645" s="243"/>
      <c r="D3645" s="243"/>
      <c r="E3645" s="243"/>
      <c r="F3645" s="243"/>
      <c r="G3645" s="243"/>
      <c r="H3645" s="243"/>
      <c r="I3645" s="243"/>
      <c r="J3645" s="243"/>
      <c r="K3645" s="243"/>
      <c r="L3645" s="243"/>
      <c r="M3645" s="243"/>
      <c r="N3645" s="243"/>
      <c r="O3645" s="243"/>
      <c r="P3645" s="243"/>
      <c r="Q3645" s="243"/>
    </row>
    <row r="3646" spans="2:17">
      <c r="B3646" s="243"/>
      <c r="C3646" s="243"/>
      <c r="D3646" s="243"/>
      <c r="E3646" s="243"/>
      <c r="F3646" s="243"/>
      <c r="G3646" s="243"/>
      <c r="H3646" s="243"/>
      <c r="I3646" s="243"/>
      <c r="J3646" s="243"/>
      <c r="K3646" s="243"/>
      <c r="L3646" s="243"/>
      <c r="M3646" s="243"/>
      <c r="N3646" s="243"/>
      <c r="O3646" s="243"/>
      <c r="P3646" s="243"/>
      <c r="Q3646" s="243"/>
    </row>
    <row r="3647" spans="2:17">
      <c r="B3647" s="243"/>
      <c r="C3647" s="243"/>
      <c r="D3647" s="243"/>
      <c r="E3647" s="243"/>
      <c r="F3647" s="243"/>
      <c r="G3647" s="243"/>
      <c r="H3647" s="243"/>
      <c r="I3647" s="243"/>
      <c r="J3647" s="243"/>
      <c r="K3647" s="243"/>
      <c r="L3647" s="243"/>
      <c r="M3647" s="243"/>
      <c r="N3647" s="243"/>
      <c r="O3647" s="243"/>
      <c r="P3647" s="243"/>
      <c r="Q3647" s="243"/>
    </row>
    <row r="3648" spans="2:17">
      <c r="B3648" s="243"/>
      <c r="C3648" s="243"/>
      <c r="D3648" s="243"/>
      <c r="E3648" s="243"/>
      <c r="F3648" s="243"/>
      <c r="G3648" s="243"/>
      <c r="H3648" s="243"/>
      <c r="I3648" s="243"/>
      <c r="J3648" s="243"/>
      <c r="K3648" s="243"/>
      <c r="L3648" s="243"/>
      <c r="M3648" s="243"/>
      <c r="N3648" s="243"/>
      <c r="O3648" s="243"/>
      <c r="P3648" s="243"/>
      <c r="Q3648" s="243"/>
    </row>
    <row r="3649" spans="2:17">
      <c r="B3649" s="243"/>
      <c r="C3649" s="243"/>
      <c r="D3649" s="243"/>
      <c r="E3649" s="243"/>
      <c r="F3649" s="243"/>
      <c r="G3649" s="243"/>
      <c r="H3649" s="243"/>
      <c r="I3649" s="243"/>
      <c r="J3649" s="243"/>
      <c r="K3649" s="243"/>
      <c r="L3649" s="243"/>
      <c r="M3649" s="243"/>
      <c r="N3649" s="243"/>
      <c r="O3649" s="243"/>
      <c r="P3649" s="243"/>
      <c r="Q3649" s="243"/>
    </row>
    <row r="3650" spans="2:17">
      <c r="B3650" s="243"/>
      <c r="C3650" s="243"/>
      <c r="D3650" s="243"/>
      <c r="E3650" s="243"/>
      <c r="F3650" s="243"/>
      <c r="G3650" s="243"/>
      <c r="H3650" s="243"/>
      <c r="I3650" s="243"/>
      <c r="J3650" s="243"/>
      <c r="K3650" s="243"/>
      <c r="L3650" s="243"/>
      <c r="M3650" s="243"/>
      <c r="N3650" s="243"/>
      <c r="O3650" s="243"/>
      <c r="P3650" s="243"/>
      <c r="Q3650" s="243"/>
    </row>
    <row r="3651" spans="2:17">
      <c r="B3651" s="243"/>
      <c r="C3651" s="243"/>
      <c r="D3651" s="243"/>
      <c r="E3651" s="243"/>
      <c r="F3651" s="243"/>
      <c r="G3651" s="243"/>
      <c r="H3651" s="243"/>
      <c r="I3651" s="243"/>
      <c r="J3651" s="243"/>
      <c r="K3651" s="243"/>
      <c r="L3651" s="243"/>
      <c r="M3651" s="243"/>
      <c r="N3651" s="243"/>
      <c r="O3651" s="243"/>
      <c r="P3651" s="243"/>
      <c r="Q3651" s="243"/>
    </row>
    <row r="3652" spans="2:17">
      <c r="B3652" s="243"/>
      <c r="C3652" s="243"/>
      <c r="D3652" s="243"/>
      <c r="E3652" s="243"/>
      <c r="F3652" s="243"/>
      <c r="G3652" s="243"/>
      <c r="H3652" s="243"/>
      <c r="I3652" s="243"/>
      <c r="J3652" s="243"/>
      <c r="K3652" s="243"/>
      <c r="L3652" s="243"/>
      <c r="M3652" s="243"/>
      <c r="N3652" s="243"/>
      <c r="O3652" s="243"/>
      <c r="P3652" s="243"/>
      <c r="Q3652" s="243"/>
    </row>
    <row r="3653" spans="2:17">
      <c r="B3653" s="243"/>
      <c r="C3653" s="243"/>
      <c r="D3653" s="243"/>
      <c r="E3653" s="243"/>
      <c r="F3653" s="243"/>
      <c r="G3653" s="243"/>
      <c r="H3653" s="243"/>
      <c r="I3653" s="243"/>
      <c r="J3653" s="243"/>
      <c r="K3653" s="243"/>
      <c r="L3653" s="243"/>
      <c r="M3653" s="243"/>
      <c r="N3653" s="243"/>
      <c r="O3653" s="243"/>
      <c r="P3653" s="243"/>
      <c r="Q3653" s="243"/>
    </row>
    <row r="3654" spans="2:17">
      <c r="B3654" s="243"/>
      <c r="C3654" s="243"/>
      <c r="D3654" s="243"/>
      <c r="E3654" s="243"/>
      <c r="F3654" s="243"/>
      <c r="G3654" s="243"/>
      <c r="H3654" s="243"/>
      <c r="I3654" s="243"/>
      <c r="J3654" s="243"/>
      <c r="K3654" s="243"/>
      <c r="L3654" s="243"/>
      <c r="M3654" s="243"/>
      <c r="N3654" s="243"/>
      <c r="O3654" s="243"/>
      <c r="P3654" s="243"/>
      <c r="Q3654" s="243"/>
    </row>
    <row r="3655" spans="2:17">
      <c r="B3655" s="243"/>
      <c r="C3655" s="243"/>
      <c r="D3655" s="243"/>
      <c r="E3655" s="243"/>
      <c r="F3655" s="243"/>
      <c r="G3655" s="243"/>
      <c r="H3655" s="243"/>
      <c r="I3655" s="243"/>
      <c r="J3655" s="243"/>
      <c r="K3655" s="243"/>
      <c r="L3655" s="243"/>
      <c r="M3655" s="243"/>
      <c r="N3655" s="243"/>
      <c r="O3655" s="243"/>
      <c r="P3655" s="243"/>
      <c r="Q3655" s="243"/>
    </row>
    <row r="3656" spans="2:17">
      <c r="B3656" s="243"/>
      <c r="C3656" s="243"/>
      <c r="D3656" s="243"/>
      <c r="E3656" s="243"/>
      <c r="F3656" s="243"/>
      <c r="G3656" s="243"/>
      <c r="H3656" s="243"/>
      <c r="I3656" s="243"/>
      <c r="J3656" s="243"/>
      <c r="K3656" s="243"/>
      <c r="L3656" s="243"/>
      <c r="M3656" s="243"/>
      <c r="N3656" s="243"/>
      <c r="O3656" s="243"/>
      <c r="P3656" s="243"/>
      <c r="Q3656" s="243"/>
    </row>
    <row r="3657" spans="2:17">
      <c r="B3657" s="243"/>
      <c r="C3657" s="243"/>
      <c r="D3657" s="243"/>
      <c r="E3657" s="243"/>
      <c r="F3657" s="243"/>
      <c r="G3657" s="243"/>
      <c r="H3657" s="243"/>
      <c r="I3657" s="243"/>
      <c r="J3657" s="243"/>
      <c r="K3657" s="243"/>
      <c r="L3657" s="243"/>
      <c r="M3657" s="243"/>
      <c r="N3657" s="243"/>
      <c r="O3657" s="243"/>
      <c r="P3657" s="243"/>
      <c r="Q3657" s="243"/>
    </row>
    <row r="3658" spans="2:17">
      <c r="B3658" s="243"/>
      <c r="C3658" s="243"/>
      <c r="D3658" s="243"/>
      <c r="E3658" s="243"/>
      <c r="F3658" s="243"/>
      <c r="G3658" s="243"/>
      <c r="H3658" s="243"/>
      <c r="I3658" s="243"/>
      <c r="J3658" s="243"/>
      <c r="K3658" s="243"/>
      <c r="L3658" s="243"/>
      <c r="M3658" s="243"/>
      <c r="N3658" s="243"/>
      <c r="O3658" s="243"/>
      <c r="P3658" s="243"/>
      <c r="Q3658" s="243"/>
    </row>
    <row r="3659" spans="2:17">
      <c r="B3659" s="243"/>
      <c r="C3659" s="243"/>
      <c r="D3659" s="243"/>
      <c r="E3659" s="243"/>
      <c r="F3659" s="243"/>
      <c r="G3659" s="243"/>
      <c r="H3659" s="243"/>
      <c r="I3659" s="243"/>
      <c r="J3659" s="243"/>
      <c r="K3659" s="243"/>
      <c r="L3659" s="243"/>
      <c r="M3659" s="243"/>
      <c r="N3659" s="243"/>
      <c r="O3659" s="243"/>
      <c r="P3659" s="243"/>
      <c r="Q3659" s="243"/>
    </row>
    <row r="3660" spans="2:17">
      <c r="B3660" s="243"/>
      <c r="C3660" s="243"/>
      <c r="D3660" s="243"/>
      <c r="E3660" s="243"/>
      <c r="F3660" s="243"/>
      <c r="G3660" s="243"/>
      <c r="H3660" s="243"/>
      <c r="I3660" s="243"/>
      <c r="J3660" s="243"/>
      <c r="K3660" s="243"/>
      <c r="L3660" s="243"/>
      <c r="M3660" s="243"/>
      <c r="N3660" s="243"/>
      <c r="O3660" s="243"/>
      <c r="P3660" s="243"/>
      <c r="Q3660" s="243"/>
    </row>
    <row r="3661" spans="2:17">
      <c r="B3661" s="243"/>
      <c r="C3661" s="243"/>
      <c r="D3661" s="243"/>
      <c r="E3661" s="243"/>
      <c r="F3661" s="243"/>
      <c r="G3661" s="243"/>
      <c r="H3661" s="243"/>
      <c r="I3661" s="243"/>
      <c r="J3661" s="243"/>
      <c r="K3661" s="243"/>
      <c r="L3661" s="243"/>
      <c r="M3661" s="243"/>
      <c r="N3661" s="243"/>
      <c r="O3661" s="243"/>
      <c r="P3661" s="243"/>
      <c r="Q3661" s="243"/>
    </row>
    <row r="3662" spans="2:17">
      <c r="B3662" s="243"/>
      <c r="C3662" s="243"/>
      <c r="D3662" s="243"/>
      <c r="E3662" s="243"/>
      <c r="F3662" s="243"/>
      <c r="G3662" s="243"/>
      <c r="H3662" s="243"/>
      <c r="I3662" s="243"/>
      <c r="J3662" s="243"/>
      <c r="K3662" s="243"/>
      <c r="L3662" s="243"/>
      <c r="M3662" s="243"/>
      <c r="N3662" s="243"/>
      <c r="O3662" s="243"/>
      <c r="P3662" s="243"/>
      <c r="Q3662" s="243"/>
    </row>
    <row r="3663" spans="2:17">
      <c r="B3663" s="243"/>
      <c r="C3663" s="243"/>
      <c r="D3663" s="243"/>
      <c r="E3663" s="243"/>
      <c r="F3663" s="243"/>
      <c r="G3663" s="243"/>
      <c r="H3663" s="243"/>
      <c r="I3663" s="243"/>
      <c r="J3663" s="243"/>
      <c r="K3663" s="243"/>
      <c r="L3663" s="243"/>
      <c r="M3663" s="243"/>
      <c r="N3663" s="243"/>
      <c r="O3663" s="243"/>
      <c r="P3663" s="243"/>
      <c r="Q3663" s="243"/>
    </row>
    <row r="3664" spans="2:17">
      <c r="B3664" s="243"/>
      <c r="C3664" s="243"/>
      <c r="D3664" s="243"/>
      <c r="E3664" s="243"/>
      <c r="F3664" s="243"/>
      <c r="G3664" s="243"/>
      <c r="H3664" s="243"/>
      <c r="I3664" s="243"/>
      <c r="J3664" s="243"/>
      <c r="K3664" s="243"/>
      <c r="L3664" s="243"/>
      <c r="M3664" s="243"/>
      <c r="N3664" s="243"/>
      <c r="O3664" s="243"/>
      <c r="P3664" s="243"/>
      <c r="Q3664" s="243"/>
    </row>
    <row r="3665" spans="2:17">
      <c r="B3665" s="243"/>
      <c r="C3665" s="243"/>
      <c r="D3665" s="243"/>
      <c r="E3665" s="243"/>
      <c r="F3665" s="243"/>
      <c r="G3665" s="243"/>
      <c r="H3665" s="243"/>
      <c r="I3665" s="243"/>
      <c r="J3665" s="243"/>
      <c r="K3665" s="243"/>
      <c r="L3665" s="243"/>
      <c r="M3665" s="243"/>
      <c r="N3665" s="243"/>
      <c r="O3665" s="243"/>
      <c r="P3665" s="243"/>
      <c r="Q3665" s="243"/>
    </row>
    <row r="3666" spans="2:17">
      <c r="B3666" s="243"/>
      <c r="C3666" s="243"/>
      <c r="D3666" s="243"/>
      <c r="E3666" s="243"/>
      <c r="F3666" s="243"/>
      <c r="G3666" s="243"/>
      <c r="H3666" s="243"/>
      <c r="I3666" s="243"/>
      <c r="J3666" s="243"/>
      <c r="K3666" s="243"/>
      <c r="L3666" s="243"/>
      <c r="M3666" s="243"/>
      <c r="N3666" s="243"/>
      <c r="O3666" s="243"/>
      <c r="P3666" s="243"/>
      <c r="Q3666" s="243"/>
    </row>
    <row r="3667" spans="2:17">
      <c r="B3667" s="243"/>
      <c r="C3667" s="243"/>
      <c r="D3667" s="243"/>
      <c r="E3667" s="243"/>
      <c r="F3667" s="243"/>
      <c r="G3667" s="243"/>
      <c r="H3667" s="243"/>
      <c r="I3667" s="243"/>
      <c r="J3667" s="243"/>
      <c r="K3667" s="243"/>
      <c r="L3667" s="243"/>
      <c r="M3667" s="243"/>
      <c r="N3667" s="243"/>
      <c r="O3667" s="243"/>
      <c r="P3667" s="243"/>
      <c r="Q3667" s="243"/>
    </row>
    <row r="3668" spans="2:17">
      <c r="B3668" s="243"/>
      <c r="C3668" s="243"/>
      <c r="D3668" s="243"/>
      <c r="E3668" s="243"/>
      <c r="F3668" s="243"/>
      <c r="G3668" s="243"/>
      <c r="H3668" s="243"/>
      <c r="I3668" s="243"/>
      <c r="J3668" s="243"/>
      <c r="K3668" s="243"/>
      <c r="L3668" s="243"/>
      <c r="M3668" s="243"/>
      <c r="N3668" s="243"/>
      <c r="O3668" s="243"/>
      <c r="P3668" s="243"/>
      <c r="Q3668" s="243"/>
    </row>
    <row r="3669" spans="2:17">
      <c r="B3669" s="243"/>
      <c r="C3669" s="243"/>
      <c r="D3669" s="243"/>
      <c r="E3669" s="243"/>
      <c r="F3669" s="243"/>
      <c r="G3669" s="243"/>
      <c r="H3669" s="243"/>
      <c r="I3669" s="243"/>
      <c r="J3669" s="243"/>
      <c r="K3669" s="243"/>
      <c r="L3669" s="243"/>
      <c r="M3669" s="243"/>
      <c r="N3669" s="243"/>
      <c r="O3669" s="243"/>
      <c r="P3669" s="243"/>
      <c r="Q3669" s="243"/>
    </row>
    <row r="3670" spans="2:17">
      <c r="B3670" s="243"/>
      <c r="C3670" s="243"/>
      <c r="D3670" s="243"/>
      <c r="E3670" s="243"/>
      <c r="F3670" s="243"/>
      <c r="G3670" s="243"/>
      <c r="H3670" s="243"/>
      <c r="I3670" s="243"/>
      <c r="J3670" s="243"/>
      <c r="K3670" s="243"/>
      <c r="L3670" s="243"/>
      <c r="M3670" s="243"/>
      <c r="N3670" s="243"/>
      <c r="O3670" s="243"/>
      <c r="P3670" s="243"/>
      <c r="Q3670" s="243"/>
    </row>
    <row r="3671" spans="2:17">
      <c r="B3671" s="243"/>
      <c r="C3671" s="243"/>
      <c r="D3671" s="243"/>
      <c r="E3671" s="243"/>
      <c r="F3671" s="243"/>
      <c r="G3671" s="243"/>
      <c r="H3671" s="243"/>
      <c r="I3671" s="243"/>
      <c r="J3671" s="243"/>
      <c r="K3671" s="243"/>
      <c r="L3671" s="243"/>
      <c r="M3671" s="243"/>
      <c r="N3671" s="243"/>
      <c r="O3671" s="243"/>
      <c r="P3671" s="243"/>
      <c r="Q3671" s="243"/>
    </row>
    <row r="3672" spans="2:17">
      <c r="B3672" s="243"/>
      <c r="C3672" s="243"/>
      <c r="D3672" s="243"/>
      <c r="E3672" s="243"/>
      <c r="F3672" s="243"/>
      <c r="G3672" s="243"/>
      <c r="H3672" s="243"/>
      <c r="I3672" s="243"/>
      <c r="J3672" s="243"/>
      <c r="K3672" s="243"/>
      <c r="L3672" s="243"/>
      <c r="M3672" s="243"/>
      <c r="N3672" s="243"/>
      <c r="O3672" s="243"/>
      <c r="P3672" s="243"/>
      <c r="Q3672" s="243"/>
    </row>
    <row r="3673" spans="2:17">
      <c r="B3673" s="243"/>
      <c r="C3673" s="243"/>
      <c r="D3673" s="243"/>
      <c r="E3673" s="243"/>
      <c r="F3673" s="243"/>
      <c r="G3673" s="243"/>
      <c r="H3673" s="243"/>
      <c r="I3673" s="243"/>
      <c r="J3673" s="243"/>
      <c r="K3673" s="243"/>
      <c r="L3673" s="243"/>
      <c r="M3673" s="243"/>
      <c r="N3673" s="243"/>
      <c r="O3673" s="243"/>
      <c r="P3673" s="243"/>
      <c r="Q3673" s="243"/>
    </row>
    <row r="3674" spans="2:17">
      <c r="B3674" s="243"/>
      <c r="C3674" s="243"/>
      <c r="D3674" s="243"/>
      <c r="E3674" s="243"/>
      <c r="F3674" s="243"/>
      <c r="G3674" s="243"/>
      <c r="H3674" s="243"/>
      <c r="I3674" s="243"/>
      <c r="J3674" s="243"/>
      <c r="K3674" s="243"/>
      <c r="L3674" s="243"/>
      <c r="M3674" s="243"/>
      <c r="N3674" s="243"/>
      <c r="O3674" s="243"/>
      <c r="P3674" s="243"/>
      <c r="Q3674" s="243"/>
    </row>
    <row r="3675" spans="2:17">
      <c r="B3675" s="243"/>
      <c r="C3675" s="243"/>
      <c r="D3675" s="243"/>
      <c r="E3675" s="243"/>
      <c r="F3675" s="243"/>
      <c r="G3675" s="243"/>
      <c r="H3675" s="243"/>
      <c r="I3675" s="243"/>
      <c r="J3675" s="243"/>
      <c r="K3675" s="243"/>
      <c r="L3675" s="243"/>
      <c r="M3675" s="243"/>
      <c r="N3675" s="243"/>
      <c r="O3675" s="243"/>
      <c r="P3675" s="243"/>
      <c r="Q3675" s="243"/>
    </row>
    <row r="3676" spans="2:17">
      <c r="B3676" s="243"/>
      <c r="C3676" s="243"/>
      <c r="D3676" s="243"/>
      <c r="E3676" s="243"/>
      <c r="F3676" s="243"/>
      <c r="G3676" s="243"/>
      <c r="H3676" s="243"/>
      <c r="I3676" s="243"/>
      <c r="J3676" s="243"/>
      <c r="K3676" s="243"/>
      <c r="L3676" s="243"/>
      <c r="M3676" s="243"/>
      <c r="N3676" s="243"/>
      <c r="O3676" s="243"/>
      <c r="P3676" s="243"/>
      <c r="Q3676" s="243"/>
    </row>
    <row r="3677" spans="2:17">
      <c r="B3677" s="243"/>
      <c r="C3677" s="243"/>
      <c r="D3677" s="243"/>
      <c r="E3677" s="243"/>
      <c r="F3677" s="243"/>
      <c r="G3677" s="243"/>
      <c r="H3677" s="243"/>
      <c r="I3677" s="243"/>
      <c r="J3677" s="243"/>
      <c r="K3677" s="243"/>
      <c r="L3677" s="243"/>
      <c r="M3677" s="243"/>
      <c r="N3677" s="243"/>
      <c r="O3677" s="243"/>
      <c r="P3677" s="243"/>
      <c r="Q3677" s="243"/>
    </row>
    <row r="3678" spans="2:17">
      <c r="B3678" s="243"/>
      <c r="C3678" s="243"/>
      <c r="D3678" s="243"/>
      <c r="E3678" s="243"/>
      <c r="F3678" s="243"/>
      <c r="G3678" s="243"/>
      <c r="H3678" s="243"/>
      <c r="I3678" s="243"/>
      <c r="J3678" s="243"/>
      <c r="K3678" s="243"/>
      <c r="L3678" s="243"/>
      <c r="M3678" s="243"/>
      <c r="N3678" s="243"/>
      <c r="O3678" s="243"/>
      <c r="P3678" s="243"/>
      <c r="Q3678" s="243"/>
    </row>
    <row r="3679" spans="2:17">
      <c r="B3679" s="243"/>
      <c r="C3679" s="243"/>
      <c r="D3679" s="243"/>
      <c r="E3679" s="243"/>
      <c r="F3679" s="243"/>
      <c r="G3679" s="243"/>
      <c r="H3679" s="243"/>
      <c r="I3679" s="243"/>
      <c r="J3679" s="243"/>
      <c r="K3679" s="243"/>
      <c r="L3679" s="243"/>
      <c r="M3679" s="243"/>
      <c r="N3679" s="243"/>
      <c r="O3679" s="243"/>
      <c r="P3679" s="243"/>
      <c r="Q3679" s="243"/>
    </row>
    <row r="3680" spans="2:17">
      <c r="B3680" s="243"/>
      <c r="C3680" s="243"/>
      <c r="D3680" s="243"/>
      <c r="E3680" s="243"/>
      <c r="F3680" s="243"/>
      <c r="G3680" s="243"/>
      <c r="H3680" s="243"/>
      <c r="I3680" s="243"/>
      <c r="J3680" s="243"/>
      <c r="K3680" s="243"/>
      <c r="L3680" s="243"/>
      <c r="M3680" s="243"/>
      <c r="N3680" s="243"/>
      <c r="O3680" s="243"/>
      <c r="P3680" s="243"/>
      <c r="Q3680" s="243"/>
    </row>
    <row r="3681" spans="2:17">
      <c r="B3681" s="243"/>
      <c r="C3681" s="243"/>
      <c r="D3681" s="243"/>
      <c r="E3681" s="243"/>
      <c r="F3681" s="243"/>
      <c r="G3681" s="243"/>
      <c r="H3681" s="243"/>
      <c r="I3681" s="243"/>
      <c r="J3681" s="243"/>
      <c r="K3681" s="243"/>
      <c r="L3681" s="243"/>
      <c r="M3681" s="243"/>
      <c r="N3681" s="243"/>
      <c r="O3681" s="243"/>
      <c r="P3681" s="243"/>
      <c r="Q3681" s="243"/>
    </row>
    <row r="3682" spans="2:17">
      <c r="B3682" s="243"/>
      <c r="C3682" s="243"/>
      <c r="D3682" s="243"/>
      <c r="E3682" s="243"/>
      <c r="F3682" s="243"/>
      <c r="G3682" s="243"/>
      <c r="H3682" s="243"/>
      <c r="I3682" s="243"/>
      <c r="J3682" s="243"/>
      <c r="K3682" s="243"/>
      <c r="L3682" s="243"/>
      <c r="M3682" s="243"/>
      <c r="N3682" s="243"/>
      <c r="O3682" s="243"/>
      <c r="P3682" s="243"/>
      <c r="Q3682" s="243"/>
    </row>
    <row r="3683" spans="2:17">
      <c r="B3683" s="243"/>
      <c r="C3683" s="243"/>
      <c r="D3683" s="243"/>
      <c r="E3683" s="243"/>
      <c r="F3683" s="243"/>
      <c r="G3683" s="243"/>
      <c r="H3683" s="243"/>
      <c r="I3683" s="243"/>
      <c r="J3683" s="243"/>
      <c r="K3683" s="243"/>
      <c r="L3683" s="243"/>
      <c r="M3683" s="243"/>
      <c r="N3683" s="243"/>
      <c r="O3683" s="243"/>
      <c r="P3683" s="243"/>
      <c r="Q3683" s="243"/>
    </row>
    <row r="3684" spans="2:17">
      <c r="B3684" s="243"/>
      <c r="C3684" s="243"/>
      <c r="D3684" s="243"/>
      <c r="E3684" s="243"/>
      <c r="F3684" s="243"/>
      <c r="G3684" s="243"/>
      <c r="H3684" s="243"/>
      <c r="I3684" s="243"/>
      <c r="J3684" s="243"/>
      <c r="K3684" s="243"/>
      <c r="L3684" s="243"/>
      <c r="M3684" s="243"/>
      <c r="N3684" s="243"/>
      <c r="O3684" s="243"/>
      <c r="P3684" s="243"/>
      <c r="Q3684" s="243"/>
    </row>
    <row r="3685" spans="2:17">
      <c r="B3685" s="243"/>
      <c r="C3685" s="243"/>
      <c r="D3685" s="243"/>
      <c r="E3685" s="243"/>
      <c r="F3685" s="243"/>
      <c r="G3685" s="243"/>
      <c r="H3685" s="243"/>
      <c r="I3685" s="243"/>
      <c r="J3685" s="243"/>
      <c r="K3685" s="243"/>
      <c r="L3685" s="243"/>
      <c r="M3685" s="243"/>
      <c r="N3685" s="243"/>
      <c r="O3685" s="243"/>
      <c r="P3685" s="243"/>
      <c r="Q3685" s="243"/>
    </row>
    <row r="3686" spans="2:17">
      <c r="B3686" s="243"/>
      <c r="C3686" s="243"/>
      <c r="D3686" s="243"/>
      <c r="E3686" s="243"/>
      <c r="F3686" s="243"/>
      <c r="G3686" s="243"/>
      <c r="H3686" s="243"/>
      <c r="I3686" s="243"/>
      <c r="J3686" s="243"/>
      <c r="K3686" s="243"/>
      <c r="L3686" s="243"/>
      <c r="M3686" s="243"/>
      <c r="N3686" s="243"/>
      <c r="O3686" s="243"/>
      <c r="P3686" s="243"/>
      <c r="Q3686" s="243"/>
    </row>
    <row r="3687" spans="2:17">
      <c r="B3687" s="243"/>
      <c r="C3687" s="243"/>
      <c r="D3687" s="243"/>
      <c r="E3687" s="243"/>
      <c r="F3687" s="243"/>
      <c r="G3687" s="243"/>
      <c r="H3687" s="243"/>
      <c r="I3687" s="243"/>
      <c r="J3687" s="243"/>
      <c r="K3687" s="243"/>
      <c r="L3687" s="243"/>
      <c r="M3687" s="243"/>
      <c r="N3687" s="243"/>
      <c r="O3687" s="243"/>
      <c r="P3687" s="243"/>
      <c r="Q3687" s="243"/>
    </row>
    <row r="3688" spans="2:17">
      <c r="B3688" s="243"/>
      <c r="C3688" s="243"/>
      <c r="D3688" s="243"/>
      <c r="E3688" s="243"/>
      <c r="F3688" s="243"/>
      <c r="G3688" s="243"/>
      <c r="H3688" s="243"/>
      <c r="I3688" s="243"/>
      <c r="J3688" s="243"/>
      <c r="K3688" s="243"/>
      <c r="L3688" s="243"/>
      <c r="M3688" s="243"/>
      <c r="N3688" s="243"/>
      <c r="O3688" s="243"/>
      <c r="P3688" s="243"/>
      <c r="Q3688" s="243"/>
    </row>
    <row r="3689" spans="2:17">
      <c r="B3689" s="243"/>
      <c r="C3689" s="243"/>
      <c r="D3689" s="243"/>
      <c r="E3689" s="243"/>
      <c r="F3689" s="243"/>
      <c r="G3689" s="243"/>
      <c r="H3689" s="243"/>
      <c r="I3689" s="243"/>
      <c r="J3689" s="243"/>
      <c r="K3689" s="243"/>
      <c r="L3689" s="243"/>
      <c r="M3689" s="243"/>
      <c r="N3689" s="243"/>
      <c r="O3689" s="243"/>
      <c r="P3689" s="243"/>
      <c r="Q3689" s="243"/>
    </row>
    <row r="3690" spans="2:17">
      <c r="B3690" s="243"/>
      <c r="C3690" s="243"/>
      <c r="D3690" s="243"/>
      <c r="E3690" s="243"/>
      <c r="F3690" s="243"/>
      <c r="G3690" s="243"/>
      <c r="H3690" s="243"/>
      <c r="I3690" s="243"/>
      <c r="J3690" s="243"/>
      <c r="K3690" s="243"/>
      <c r="L3690" s="243"/>
      <c r="M3690" s="243"/>
      <c r="N3690" s="243"/>
      <c r="O3690" s="243"/>
      <c r="P3690" s="243"/>
      <c r="Q3690" s="243"/>
    </row>
    <row r="3691" spans="2:17">
      <c r="B3691" s="243"/>
      <c r="C3691" s="243"/>
      <c r="D3691" s="243"/>
      <c r="E3691" s="243"/>
      <c r="F3691" s="243"/>
      <c r="G3691" s="243"/>
      <c r="H3691" s="243"/>
      <c r="I3691" s="243"/>
      <c r="J3691" s="243"/>
      <c r="K3691" s="243"/>
      <c r="L3691" s="243"/>
      <c r="M3691" s="243"/>
      <c r="N3691" s="243"/>
      <c r="O3691" s="243"/>
      <c r="P3691" s="243"/>
      <c r="Q3691" s="243"/>
    </row>
    <row r="3692" spans="2:17">
      <c r="B3692" s="243"/>
      <c r="C3692" s="243"/>
      <c r="D3692" s="243"/>
      <c r="E3692" s="243"/>
      <c r="F3692" s="243"/>
      <c r="G3692" s="243"/>
      <c r="H3692" s="243"/>
      <c r="I3692" s="243"/>
      <c r="J3692" s="243"/>
      <c r="K3692" s="243"/>
      <c r="L3692" s="243"/>
      <c r="M3692" s="243"/>
      <c r="N3692" s="243"/>
      <c r="O3692" s="243"/>
      <c r="P3692" s="243"/>
      <c r="Q3692" s="243"/>
    </row>
    <row r="3693" spans="2:17">
      <c r="B3693" s="243"/>
      <c r="C3693" s="243"/>
      <c r="D3693" s="243"/>
      <c r="E3693" s="243"/>
      <c r="F3693" s="243"/>
      <c r="G3693" s="243"/>
      <c r="H3693" s="243"/>
      <c r="I3693" s="243"/>
      <c r="J3693" s="243"/>
      <c r="K3693" s="243"/>
      <c r="L3693" s="243"/>
      <c r="M3693" s="243"/>
      <c r="N3693" s="243"/>
      <c r="O3693" s="243"/>
      <c r="P3693" s="243"/>
      <c r="Q3693" s="243"/>
    </row>
    <row r="3694" spans="2:17">
      <c r="B3694" s="243"/>
      <c r="C3694" s="243"/>
      <c r="D3694" s="243"/>
      <c r="E3694" s="243"/>
      <c r="F3694" s="243"/>
      <c r="G3694" s="243"/>
      <c r="H3694" s="243"/>
      <c r="I3694" s="243"/>
      <c r="J3694" s="243"/>
      <c r="K3694" s="243"/>
      <c r="L3694" s="243"/>
      <c r="M3694" s="243"/>
      <c r="N3694" s="243"/>
      <c r="O3694" s="243"/>
      <c r="P3694" s="243"/>
      <c r="Q3694" s="243"/>
    </row>
    <row r="3695" spans="2:17">
      <c r="B3695" s="243"/>
      <c r="C3695" s="243"/>
      <c r="D3695" s="243"/>
      <c r="E3695" s="243"/>
      <c r="F3695" s="243"/>
      <c r="G3695" s="243"/>
      <c r="H3695" s="243"/>
      <c r="I3695" s="243"/>
      <c r="J3695" s="243"/>
      <c r="K3695" s="243"/>
      <c r="L3695" s="243"/>
      <c r="M3695" s="243"/>
      <c r="N3695" s="243"/>
      <c r="O3695" s="243"/>
      <c r="P3695" s="243"/>
      <c r="Q3695" s="243"/>
    </row>
    <row r="3696" spans="2:17">
      <c r="B3696" s="243"/>
      <c r="C3696" s="243"/>
      <c r="D3696" s="243"/>
      <c r="E3696" s="243"/>
      <c r="F3696" s="243"/>
      <c r="G3696" s="243"/>
      <c r="H3696" s="243"/>
      <c r="I3696" s="243"/>
      <c r="J3696" s="243"/>
      <c r="K3696" s="243"/>
      <c r="L3696" s="243"/>
      <c r="M3696" s="243"/>
      <c r="N3696" s="243"/>
      <c r="O3696" s="243"/>
      <c r="P3696" s="243"/>
      <c r="Q3696" s="243"/>
    </row>
    <row r="3697" spans="2:17">
      <c r="B3697" s="243"/>
      <c r="C3697" s="243"/>
      <c r="D3697" s="243"/>
      <c r="E3697" s="243"/>
      <c r="F3697" s="243"/>
      <c r="G3697" s="243"/>
      <c r="H3697" s="243"/>
      <c r="I3697" s="243"/>
      <c r="J3697" s="243"/>
      <c r="K3697" s="243"/>
      <c r="L3697" s="243"/>
      <c r="M3697" s="243"/>
      <c r="N3697" s="243"/>
      <c r="O3697" s="243"/>
      <c r="P3697" s="243"/>
      <c r="Q3697" s="243"/>
    </row>
    <row r="3698" spans="2:17">
      <c r="B3698" s="243"/>
      <c r="C3698" s="243"/>
      <c r="D3698" s="243"/>
      <c r="E3698" s="243"/>
      <c r="F3698" s="243"/>
      <c r="G3698" s="243"/>
      <c r="H3698" s="243"/>
      <c r="I3698" s="243"/>
      <c r="J3698" s="243"/>
      <c r="K3698" s="243"/>
      <c r="L3698" s="243"/>
      <c r="M3698" s="243"/>
      <c r="N3698" s="243"/>
      <c r="O3698" s="243"/>
      <c r="P3698" s="243"/>
      <c r="Q3698" s="243"/>
    </row>
    <row r="3699" spans="2:17">
      <c r="B3699" s="243"/>
      <c r="C3699" s="243"/>
      <c r="D3699" s="243"/>
      <c r="E3699" s="243"/>
      <c r="F3699" s="243"/>
      <c r="G3699" s="243"/>
      <c r="H3699" s="243"/>
      <c r="I3699" s="243"/>
      <c r="J3699" s="243"/>
      <c r="K3699" s="243"/>
      <c r="L3699" s="243"/>
      <c r="M3699" s="243"/>
      <c r="N3699" s="243"/>
      <c r="O3699" s="243"/>
      <c r="P3699" s="243"/>
      <c r="Q3699" s="243"/>
    </row>
    <row r="3700" spans="2:17">
      <c r="B3700" s="243"/>
      <c r="C3700" s="243"/>
      <c r="D3700" s="243"/>
      <c r="E3700" s="243"/>
      <c r="F3700" s="243"/>
      <c r="G3700" s="243"/>
      <c r="H3700" s="243"/>
      <c r="I3700" s="243"/>
      <c r="J3700" s="243"/>
      <c r="K3700" s="243"/>
      <c r="L3700" s="243"/>
      <c r="M3700" s="243"/>
      <c r="N3700" s="243"/>
      <c r="O3700" s="243"/>
      <c r="P3700" s="243"/>
      <c r="Q3700" s="243"/>
    </row>
    <row r="3701" spans="2:17">
      <c r="B3701" s="243"/>
      <c r="C3701" s="243"/>
      <c r="D3701" s="243"/>
      <c r="E3701" s="243"/>
      <c r="F3701" s="243"/>
      <c r="G3701" s="243"/>
      <c r="H3701" s="243"/>
      <c r="I3701" s="243"/>
      <c r="J3701" s="243"/>
      <c r="K3701" s="243"/>
      <c r="L3701" s="243"/>
      <c r="M3701" s="243"/>
      <c r="N3701" s="243"/>
      <c r="O3701" s="243"/>
      <c r="P3701" s="243"/>
      <c r="Q3701" s="243"/>
    </row>
    <row r="3702" spans="2:17">
      <c r="B3702" s="243"/>
      <c r="C3702" s="243"/>
      <c r="D3702" s="243"/>
      <c r="E3702" s="243"/>
      <c r="F3702" s="243"/>
      <c r="G3702" s="243"/>
      <c r="H3702" s="243"/>
      <c r="I3702" s="243"/>
      <c r="J3702" s="243"/>
      <c r="K3702" s="243"/>
      <c r="L3702" s="243"/>
      <c r="M3702" s="243"/>
      <c r="N3702" s="243"/>
      <c r="O3702" s="243"/>
      <c r="P3702" s="243"/>
      <c r="Q3702" s="243"/>
    </row>
    <row r="3703" spans="2:17">
      <c r="B3703" s="243"/>
      <c r="C3703" s="243"/>
      <c r="D3703" s="243"/>
      <c r="E3703" s="243"/>
      <c r="F3703" s="243"/>
      <c r="G3703" s="243"/>
      <c r="H3703" s="243"/>
      <c r="I3703" s="243"/>
      <c r="J3703" s="243"/>
      <c r="K3703" s="243"/>
      <c r="L3703" s="243"/>
      <c r="M3703" s="243"/>
      <c r="N3703" s="243"/>
      <c r="O3703" s="243"/>
      <c r="P3703" s="243"/>
      <c r="Q3703" s="243"/>
    </row>
    <row r="3704" spans="2:17">
      <c r="B3704" s="243"/>
      <c r="C3704" s="243"/>
      <c r="D3704" s="243"/>
      <c r="E3704" s="243"/>
      <c r="F3704" s="243"/>
      <c r="G3704" s="243"/>
      <c r="H3704" s="243"/>
      <c r="I3704" s="243"/>
      <c r="J3704" s="243"/>
      <c r="K3704" s="243"/>
      <c r="L3704" s="243"/>
      <c r="M3704" s="243"/>
      <c r="N3704" s="243"/>
      <c r="O3704" s="243"/>
      <c r="P3704" s="243"/>
      <c r="Q3704" s="243"/>
    </row>
    <row r="3705" spans="2:17">
      <c r="B3705" s="243"/>
      <c r="C3705" s="243"/>
      <c r="D3705" s="243"/>
      <c r="E3705" s="243"/>
      <c r="F3705" s="243"/>
      <c r="G3705" s="243"/>
      <c r="H3705" s="243"/>
      <c r="I3705" s="243"/>
      <c r="J3705" s="243"/>
      <c r="K3705" s="243"/>
      <c r="L3705" s="243"/>
      <c r="M3705" s="243"/>
      <c r="N3705" s="243"/>
      <c r="O3705" s="243"/>
      <c r="P3705" s="243"/>
      <c r="Q3705" s="243"/>
    </row>
    <row r="3706" spans="2:17">
      <c r="B3706" s="243"/>
      <c r="C3706" s="243"/>
      <c r="D3706" s="243"/>
      <c r="E3706" s="243"/>
      <c r="F3706" s="243"/>
      <c r="G3706" s="243"/>
      <c r="H3706" s="243"/>
      <c r="I3706" s="243"/>
      <c r="J3706" s="243"/>
      <c r="K3706" s="243"/>
      <c r="L3706" s="243"/>
      <c r="M3706" s="243"/>
      <c r="N3706" s="243"/>
      <c r="O3706" s="243"/>
      <c r="P3706" s="243"/>
      <c r="Q3706" s="243"/>
    </row>
    <row r="3707" spans="2:17">
      <c r="B3707" s="243"/>
      <c r="C3707" s="243"/>
      <c r="D3707" s="243"/>
      <c r="E3707" s="243"/>
      <c r="F3707" s="243"/>
      <c r="G3707" s="243"/>
      <c r="H3707" s="243"/>
      <c r="I3707" s="243"/>
      <c r="J3707" s="243"/>
      <c r="K3707" s="243"/>
      <c r="L3707" s="243"/>
      <c r="M3707" s="243"/>
      <c r="N3707" s="243"/>
      <c r="O3707" s="243"/>
      <c r="P3707" s="243"/>
      <c r="Q3707" s="243"/>
    </row>
    <row r="3708" spans="2:17">
      <c r="B3708" s="243"/>
      <c r="C3708" s="243"/>
      <c r="D3708" s="243"/>
      <c r="E3708" s="243"/>
      <c r="F3708" s="243"/>
      <c r="G3708" s="243"/>
      <c r="H3708" s="243"/>
      <c r="I3708" s="243"/>
      <c r="J3708" s="243"/>
      <c r="K3708" s="243"/>
      <c r="L3708" s="243"/>
      <c r="M3708" s="243"/>
      <c r="N3708" s="243"/>
      <c r="O3708" s="243"/>
      <c r="P3708" s="243"/>
      <c r="Q3708" s="243"/>
    </row>
    <row r="3709" spans="2:17">
      <c r="B3709" s="243"/>
      <c r="C3709" s="243"/>
      <c r="D3709" s="243"/>
      <c r="E3709" s="243"/>
      <c r="F3709" s="243"/>
      <c r="G3709" s="243"/>
      <c r="H3709" s="243"/>
      <c r="I3709" s="243"/>
      <c r="J3709" s="243"/>
      <c r="K3709" s="243"/>
      <c r="L3709" s="243"/>
      <c r="M3709" s="243"/>
      <c r="N3709" s="243"/>
      <c r="O3709" s="243"/>
      <c r="P3709" s="243"/>
      <c r="Q3709" s="243"/>
    </row>
    <row r="3710" spans="2:17">
      <c r="B3710" s="243"/>
      <c r="C3710" s="243"/>
      <c r="D3710" s="243"/>
      <c r="E3710" s="243"/>
      <c r="F3710" s="243"/>
      <c r="G3710" s="243"/>
      <c r="H3710" s="243"/>
      <c r="I3710" s="243"/>
      <c r="J3710" s="243"/>
      <c r="K3710" s="243"/>
      <c r="L3710" s="243"/>
      <c r="M3710" s="243"/>
      <c r="N3710" s="243"/>
      <c r="O3710" s="243"/>
      <c r="P3710" s="243"/>
      <c r="Q3710" s="243"/>
    </row>
    <row r="3711" spans="2:17">
      <c r="B3711" s="243"/>
      <c r="C3711" s="243"/>
      <c r="D3711" s="243"/>
      <c r="E3711" s="243"/>
      <c r="F3711" s="243"/>
      <c r="G3711" s="243"/>
      <c r="H3711" s="243"/>
      <c r="I3711" s="243"/>
      <c r="J3711" s="243"/>
      <c r="K3711" s="243"/>
      <c r="L3711" s="243"/>
      <c r="M3711" s="243"/>
      <c r="N3711" s="243"/>
      <c r="O3711" s="243"/>
      <c r="P3711" s="243"/>
      <c r="Q3711" s="243"/>
    </row>
    <row r="3712" spans="2:17">
      <c r="B3712" s="243"/>
      <c r="C3712" s="243"/>
      <c r="D3712" s="243"/>
      <c r="E3712" s="243"/>
      <c r="F3712" s="243"/>
      <c r="G3712" s="243"/>
      <c r="H3712" s="243"/>
      <c r="I3712" s="243"/>
      <c r="J3712" s="243"/>
      <c r="K3712" s="243"/>
      <c r="L3712" s="243"/>
      <c r="M3712" s="243"/>
      <c r="N3712" s="243"/>
      <c r="O3712" s="243"/>
      <c r="P3712" s="243"/>
      <c r="Q3712" s="243"/>
    </row>
    <row r="3713" spans="2:17">
      <c r="B3713" s="243"/>
      <c r="C3713" s="243"/>
      <c r="D3713" s="243"/>
      <c r="E3713" s="243"/>
      <c r="F3713" s="243"/>
      <c r="G3713" s="243"/>
      <c r="H3713" s="243"/>
      <c r="I3713" s="243"/>
      <c r="J3713" s="243"/>
      <c r="K3713" s="243"/>
      <c r="L3713" s="243"/>
      <c r="M3713" s="243"/>
      <c r="N3713" s="243"/>
      <c r="O3713" s="243"/>
      <c r="P3713" s="243"/>
      <c r="Q3713" s="243"/>
    </row>
    <row r="3714" spans="2:17">
      <c r="B3714" s="243"/>
      <c r="C3714" s="243"/>
      <c r="D3714" s="243"/>
      <c r="E3714" s="243"/>
      <c r="F3714" s="243"/>
      <c r="G3714" s="243"/>
      <c r="H3714" s="243"/>
      <c r="I3714" s="243"/>
      <c r="J3714" s="243"/>
      <c r="K3714" s="243"/>
      <c r="L3714" s="243"/>
      <c r="M3714" s="243"/>
      <c r="N3714" s="243"/>
      <c r="O3714" s="243"/>
      <c r="P3714" s="243"/>
      <c r="Q3714" s="243"/>
    </row>
    <row r="3715" spans="2:17">
      <c r="B3715" s="243"/>
      <c r="C3715" s="243"/>
      <c r="D3715" s="243"/>
      <c r="E3715" s="243"/>
      <c r="F3715" s="243"/>
      <c r="G3715" s="243"/>
      <c r="H3715" s="243"/>
      <c r="I3715" s="243"/>
      <c r="J3715" s="243"/>
      <c r="K3715" s="243"/>
      <c r="L3715" s="243"/>
      <c r="M3715" s="243"/>
      <c r="N3715" s="243"/>
      <c r="O3715" s="243"/>
      <c r="P3715" s="243"/>
      <c r="Q3715" s="243"/>
    </row>
    <row r="3716" spans="2:17">
      <c r="B3716" s="243"/>
      <c r="C3716" s="243"/>
      <c r="D3716" s="243"/>
      <c r="E3716" s="243"/>
      <c r="F3716" s="243"/>
      <c r="G3716" s="243"/>
      <c r="H3716" s="243"/>
      <c r="I3716" s="243"/>
      <c r="J3716" s="243"/>
      <c r="K3716" s="243"/>
      <c r="L3716" s="243"/>
      <c r="M3716" s="243"/>
      <c r="N3716" s="243"/>
      <c r="O3716" s="243"/>
      <c r="P3716" s="243"/>
      <c r="Q3716" s="243"/>
    </row>
    <row r="3717" spans="2:17">
      <c r="B3717" s="243"/>
      <c r="C3717" s="243"/>
      <c r="D3717" s="243"/>
      <c r="E3717" s="243"/>
      <c r="F3717" s="243"/>
      <c r="G3717" s="243"/>
      <c r="H3717" s="243"/>
      <c r="I3717" s="243"/>
      <c r="J3717" s="243"/>
      <c r="K3717" s="243"/>
      <c r="L3717" s="243"/>
      <c r="M3717" s="243"/>
      <c r="N3717" s="243"/>
      <c r="O3717" s="243"/>
      <c r="P3717" s="243"/>
      <c r="Q3717" s="243"/>
    </row>
    <row r="3718" spans="2:17">
      <c r="B3718" s="243"/>
      <c r="C3718" s="243"/>
      <c r="D3718" s="243"/>
      <c r="E3718" s="243"/>
      <c r="F3718" s="243"/>
      <c r="G3718" s="243"/>
      <c r="H3718" s="243"/>
      <c r="I3718" s="243"/>
      <c r="J3718" s="243"/>
      <c r="K3718" s="243"/>
      <c r="L3718" s="243"/>
      <c r="M3718" s="243"/>
      <c r="N3718" s="243"/>
      <c r="O3718" s="243"/>
      <c r="P3718" s="243"/>
      <c r="Q3718" s="243"/>
    </row>
    <row r="3719" spans="2:17">
      <c r="B3719" s="243"/>
      <c r="C3719" s="243"/>
      <c r="D3719" s="243"/>
      <c r="E3719" s="243"/>
      <c r="F3719" s="243"/>
      <c r="G3719" s="243"/>
      <c r="H3719" s="243"/>
      <c r="I3719" s="243"/>
      <c r="J3719" s="243"/>
      <c r="K3719" s="243"/>
      <c r="L3719" s="243"/>
      <c r="M3719" s="243"/>
      <c r="N3719" s="243"/>
      <c r="O3719" s="243"/>
      <c r="P3719" s="243"/>
      <c r="Q3719" s="243"/>
    </row>
    <row r="3720" spans="2:17">
      <c r="B3720" s="243"/>
      <c r="C3720" s="243"/>
      <c r="D3720" s="243"/>
      <c r="E3720" s="243"/>
      <c r="F3720" s="243"/>
      <c r="G3720" s="243"/>
      <c r="H3720" s="243"/>
      <c r="I3720" s="243"/>
      <c r="J3720" s="243"/>
      <c r="K3720" s="243"/>
      <c r="L3720" s="243"/>
      <c r="M3720" s="243"/>
      <c r="N3720" s="243"/>
      <c r="O3720" s="243"/>
      <c r="P3720" s="243"/>
      <c r="Q3720" s="243"/>
    </row>
    <row r="3721" spans="2:17">
      <c r="B3721" s="243"/>
      <c r="C3721" s="243"/>
      <c r="D3721" s="243"/>
      <c r="E3721" s="243"/>
      <c r="F3721" s="243"/>
      <c r="G3721" s="243"/>
      <c r="H3721" s="243"/>
      <c r="I3721" s="243"/>
      <c r="J3721" s="243"/>
      <c r="K3721" s="243"/>
      <c r="L3721" s="243"/>
      <c r="M3721" s="243"/>
      <c r="N3721" s="243"/>
      <c r="O3721" s="243"/>
      <c r="P3721" s="243"/>
      <c r="Q3721" s="243"/>
    </row>
    <row r="3722" spans="2:17">
      <c r="B3722" s="243"/>
      <c r="C3722" s="243"/>
      <c r="D3722" s="243"/>
      <c r="E3722" s="243"/>
      <c r="F3722" s="243"/>
      <c r="G3722" s="243"/>
      <c r="H3722" s="243"/>
      <c r="I3722" s="243"/>
      <c r="J3722" s="243"/>
      <c r="K3722" s="243"/>
      <c r="L3722" s="243"/>
      <c r="M3722" s="243"/>
      <c r="N3722" s="243"/>
      <c r="O3722" s="243"/>
      <c r="P3722" s="243"/>
      <c r="Q3722" s="243"/>
    </row>
    <row r="3723" spans="2:17">
      <c r="B3723" s="243"/>
      <c r="C3723" s="243"/>
      <c r="D3723" s="243"/>
      <c r="E3723" s="243"/>
      <c r="F3723" s="243"/>
      <c r="G3723" s="243"/>
      <c r="H3723" s="243"/>
      <c r="I3723" s="243"/>
      <c r="J3723" s="243"/>
      <c r="K3723" s="243"/>
      <c r="L3723" s="243"/>
      <c r="M3723" s="243"/>
      <c r="N3723" s="243"/>
      <c r="O3723" s="243"/>
      <c r="P3723" s="243"/>
      <c r="Q3723" s="243"/>
    </row>
    <row r="3724" spans="2:17">
      <c r="B3724" s="243"/>
      <c r="C3724" s="243"/>
      <c r="D3724" s="243"/>
      <c r="E3724" s="243"/>
      <c r="F3724" s="243"/>
      <c r="G3724" s="243"/>
      <c r="H3724" s="243"/>
      <c r="I3724" s="243"/>
      <c r="J3724" s="243"/>
      <c r="K3724" s="243"/>
      <c r="L3724" s="243"/>
      <c r="M3724" s="243"/>
      <c r="N3724" s="243"/>
      <c r="O3724" s="243"/>
      <c r="P3724" s="243"/>
      <c r="Q3724" s="243"/>
    </row>
    <row r="3725" spans="2:17">
      <c r="B3725" s="243"/>
      <c r="C3725" s="243"/>
      <c r="D3725" s="243"/>
      <c r="E3725" s="243"/>
      <c r="F3725" s="243"/>
      <c r="G3725" s="243"/>
      <c r="H3725" s="243"/>
      <c r="I3725" s="243"/>
      <c r="J3725" s="243"/>
      <c r="K3725" s="243"/>
      <c r="L3725" s="243"/>
      <c r="M3725" s="243"/>
      <c r="N3725" s="243"/>
      <c r="O3725" s="243"/>
      <c r="P3725" s="243"/>
      <c r="Q3725" s="243"/>
    </row>
    <row r="3726" spans="2:17">
      <c r="B3726" s="243"/>
      <c r="C3726" s="243"/>
      <c r="D3726" s="243"/>
      <c r="E3726" s="243"/>
      <c r="F3726" s="243"/>
      <c r="G3726" s="243"/>
      <c r="H3726" s="243"/>
      <c r="I3726" s="243"/>
      <c r="J3726" s="243"/>
      <c r="K3726" s="243"/>
      <c r="L3726" s="243"/>
      <c r="M3726" s="243"/>
      <c r="N3726" s="243"/>
      <c r="O3726" s="243"/>
      <c r="P3726" s="243"/>
      <c r="Q3726" s="243"/>
    </row>
    <row r="3727" spans="2:17">
      <c r="B3727" s="243"/>
      <c r="C3727" s="243"/>
      <c r="D3727" s="243"/>
      <c r="E3727" s="243"/>
      <c r="F3727" s="243"/>
      <c r="G3727" s="243"/>
      <c r="H3727" s="243"/>
      <c r="I3727" s="243"/>
      <c r="J3727" s="243"/>
      <c r="K3727" s="243"/>
      <c r="L3727" s="243"/>
      <c r="M3727" s="243"/>
      <c r="N3727" s="243"/>
      <c r="O3727" s="243"/>
      <c r="P3727" s="243"/>
      <c r="Q3727" s="243"/>
    </row>
    <row r="3728" spans="2:17">
      <c r="B3728" s="243"/>
      <c r="C3728" s="243"/>
      <c r="D3728" s="243"/>
      <c r="E3728" s="243"/>
      <c r="F3728" s="243"/>
      <c r="G3728" s="243"/>
      <c r="H3728" s="243"/>
      <c r="I3728" s="243"/>
      <c r="J3728" s="243"/>
      <c r="K3728" s="243"/>
      <c r="L3728" s="243"/>
      <c r="M3728" s="243"/>
      <c r="N3728" s="243"/>
      <c r="O3728" s="243"/>
      <c r="P3728" s="243"/>
      <c r="Q3728" s="243"/>
    </row>
    <row r="3729" spans="2:17">
      <c r="B3729" s="243"/>
      <c r="C3729" s="243"/>
      <c r="D3729" s="243"/>
      <c r="E3729" s="243"/>
      <c r="F3729" s="243"/>
      <c r="G3729" s="243"/>
      <c r="H3729" s="243"/>
      <c r="I3729" s="243"/>
      <c r="J3729" s="243"/>
      <c r="K3729" s="243"/>
      <c r="L3729" s="243"/>
      <c r="M3729" s="243"/>
      <c r="N3729" s="243"/>
      <c r="O3729" s="243"/>
      <c r="P3729" s="243"/>
      <c r="Q3729" s="243"/>
    </row>
    <row r="3730" spans="2:17">
      <c r="B3730" s="243"/>
      <c r="C3730" s="243"/>
      <c r="D3730" s="243"/>
      <c r="E3730" s="243"/>
      <c r="F3730" s="243"/>
      <c r="G3730" s="243"/>
      <c r="H3730" s="243"/>
      <c r="I3730" s="243"/>
      <c r="J3730" s="243"/>
      <c r="K3730" s="243"/>
      <c r="L3730" s="243"/>
      <c r="M3730" s="243"/>
      <c r="N3730" s="243"/>
      <c r="O3730" s="243"/>
      <c r="P3730" s="243"/>
      <c r="Q3730" s="243"/>
    </row>
    <row r="3731" spans="2:17">
      <c r="B3731" s="243"/>
      <c r="C3731" s="243"/>
      <c r="D3731" s="243"/>
      <c r="E3731" s="243"/>
      <c r="F3731" s="243"/>
      <c r="G3731" s="243"/>
      <c r="H3731" s="243"/>
      <c r="I3731" s="243"/>
      <c r="J3731" s="243"/>
      <c r="K3731" s="243"/>
      <c r="L3731" s="243"/>
      <c r="M3731" s="243"/>
      <c r="N3731" s="243"/>
      <c r="O3731" s="243"/>
      <c r="P3731" s="243"/>
      <c r="Q3731" s="243"/>
    </row>
    <row r="3732" spans="2:17">
      <c r="B3732" s="243"/>
      <c r="C3732" s="243"/>
      <c r="D3732" s="243"/>
      <c r="E3732" s="243"/>
      <c r="F3732" s="243"/>
      <c r="G3732" s="243"/>
      <c r="H3732" s="243"/>
      <c r="I3732" s="243"/>
      <c r="J3732" s="243"/>
      <c r="K3732" s="243"/>
      <c r="L3732" s="243"/>
      <c r="M3732" s="243"/>
      <c r="N3732" s="243"/>
      <c r="O3732" s="243"/>
      <c r="P3732" s="243"/>
      <c r="Q3732" s="243"/>
    </row>
    <row r="3733" spans="2:17">
      <c r="B3733" s="243"/>
      <c r="C3733" s="243"/>
      <c r="D3733" s="243"/>
      <c r="E3733" s="243"/>
      <c r="F3733" s="243"/>
      <c r="G3733" s="243"/>
      <c r="H3733" s="243"/>
      <c r="I3733" s="243"/>
      <c r="J3733" s="243"/>
      <c r="K3733" s="243"/>
      <c r="L3733" s="243"/>
      <c r="M3733" s="243"/>
      <c r="N3733" s="243"/>
      <c r="O3733" s="243"/>
      <c r="P3733" s="243"/>
      <c r="Q3733" s="243"/>
    </row>
    <row r="3734" spans="2:17">
      <c r="B3734" s="243"/>
      <c r="C3734" s="243"/>
      <c r="D3734" s="243"/>
      <c r="E3734" s="243"/>
      <c r="F3734" s="243"/>
      <c r="G3734" s="243"/>
      <c r="H3734" s="243"/>
      <c r="I3734" s="243"/>
      <c r="J3734" s="243"/>
      <c r="K3734" s="243"/>
      <c r="L3734" s="243"/>
      <c r="M3734" s="243"/>
      <c r="N3734" s="243"/>
      <c r="O3734" s="243"/>
      <c r="P3734" s="243"/>
      <c r="Q3734" s="243"/>
    </row>
    <row r="3735" spans="2:17">
      <c r="B3735" s="243"/>
      <c r="C3735" s="243"/>
      <c r="D3735" s="243"/>
      <c r="E3735" s="243"/>
      <c r="F3735" s="243"/>
      <c r="G3735" s="243"/>
      <c r="H3735" s="243"/>
      <c r="I3735" s="243"/>
      <c r="J3735" s="243"/>
      <c r="K3735" s="243"/>
      <c r="L3735" s="243"/>
      <c r="M3735" s="243"/>
      <c r="N3735" s="243"/>
      <c r="O3735" s="243"/>
      <c r="P3735" s="243"/>
      <c r="Q3735" s="243"/>
    </row>
    <row r="3736" spans="2:17">
      <c r="B3736" s="243"/>
      <c r="C3736" s="243"/>
      <c r="D3736" s="243"/>
      <c r="E3736" s="243"/>
      <c r="F3736" s="243"/>
      <c r="G3736" s="243"/>
      <c r="H3736" s="243"/>
      <c r="I3736" s="243"/>
      <c r="J3736" s="243"/>
      <c r="K3736" s="243"/>
      <c r="L3736" s="243"/>
      <c r="M3736" s="243"/>
      <c r="N3736" s="243"/>
      <c r="O3736" s="243"/>
      <c r="P3736" s="243"/>
      <c r="Q3736" s="243"/>
    </row>
    <row r="3737" spans="2:17">
      <c r="B3737" s="243"/>
      <c r="C3737" s="243"/>
      <c r="D3737" s="243"/>
      <c r="E3737" s="243"/>
      <c r="F3737" s="243"/>
      <c r="G3737" s="243"/>
      <c r="H3737" s="243"/>
      <c r="I3737" s="243"/>
      <c r="J3737" s="243"/>
      <c r="K3737" s="243"/>
      <c r="L3737" s="243"/>
      <c r="M3737" s="243"/>
      <c r="N3737" s="243"/>
      <c r="O3737" s="243"/>
      <c r="P3737" s="243"/>
      <c r="Q3737" s="243"/>
    </row>
    <row r="3738" spans="2:17">
      <c r="B3738" s="243"/>
      <c r="C3738" s="243"/>
      <c r="D3738" s="243"/>
      <c r="E3738" s="243"/>
      <c r="F3738" s="243"/>
      <c r="G3738" s="243"/>
      <c r="H3738" s="243"/>
      <c r="I3738" s="243"/>
      <c r="J3738" s="243"/>
      <c r="K3738" s="243"/>
      <c r="L3738" s="243"/>
      <c r="M3738" s="243"/>
      <c r="N3738" s="243"/>
      <c r="O3738" s="243"/>
      <c r="P3738" s="243"/>
      <c r="Q3738" s="243"/>
    </row>
    <row r="3739" spans="2:17">
      <c r="B3739" s="243"/>
      <c r="C3739" s="243"/>
      <c r="D3739" s="243"/>
      <c r="E3739" s="243"/>
      <c r="F3739" s="243"/>
      <c r="G3739" s="243"/>
      <c r="H3739" s="243"/>
      <c r="I3739" s="243"/>
      <c r="J3739" s="243"/>
      <c r="K3739" s="243"/>
      <c r="L3739" s="243"/>
      <c r="M3739" s="243"/>
      <c r="N3739" s="243"/>
      <c r="O3739" s="243"/>
      <c r="P3739" s="243"/>
      <c r="Q3739" s="243"/>
    </row>
    <row r="3740" spans="2:17">
      <c r="B3740" s="243"/>
      <c r="C3740" s="243"/>
      <c r="D3740" s="243"/>
      <c r="E3740" s="243"/>
      <c r="F3740" s="243"/>
      <c r="G3740" s="243"/>
      <c r="H3740" s="243"/>
      <c r="I3740" s="243"/>
      <c r="J3740" s="243"/>
      <c r="K3740" s="243"/>
      <c r="L3740" s="243"/>
      <c r="M3740" s="243"/>
      <c r="N3740" s="243"/>
      <c r="O3740" s="243"/>
      <c r="P3740" s="243"/>
      <c r="Q3740" s="243"/>
    </row>
    <row r="3741" spans="2:17">
      <c r="B3741" s="243"/>
      <c r="C3741" s="243"/>
      <c r="D3741" s="243"/>
      <c r="E3741" s="243"/>
      <c r="F3741" s="243"/>
      <c r="G3741" s="243"/>
      <c r="H3741" s="243"/>
      <c r="I3741" s="243"/>
      <c r="J3741" s="243"/>
      <c r="K3741" s="243"/>
      <c r="L3741" s="243"/>
      <c r="M3741" s="243"/>
      <c r="N3741" s="243"/>
      <c r="O3741" s="243"/>
      <c r="P3741" s="243"/>
      <c r="Q3741" s="243"/>
    </row>
    <row r="3742" spans="2:17">
      <c r="B3742" s="243"/>
      <c r="C3742" s="243"/>
      <c r="D3742" s="243"/>
      <c r="E3742" s="243"/>
      <c r="F3742" s="243"/>
      <c r="G3742" s="243"/>
      <c r="H3742" s="243"/>
      <c r="I3742" s="243"/>
      <c r="J3742" s="243"/>
      <c r="K3742" s="243"/>
      <c r="L3742" s="243"/>
      <c r="M3742" s="243"/>
      <c r="N3742" s="243"/>
      <c r="O3742" s="243"/>
      <c r="P3742" s="243"/>
      <c r="Q3742" s="243"/>
    </row>
    <row r="3743" spans="2:17">
      <c r="B3743" s="243"/>
      <c r="C3743" s="243"/>
      <c r="D3743" s="243"/>
      <c r="E3743" s="243"/>
      <c r="F3743" s="243"/>
      <c r="G3743" s="243"/>
      <c r="H3743" s="243"/>
      <c r="I3743" s="243"/>
      <c r="J3743" s="243"/>
      <c r="K3743" s="243"/>
      <c r="L3743" s="243"/>
      <c r="M3743" s="243"/>
      <c r="N3743" s="243"/>
      <c r="O3743" s="243"/>
      <c r="P3743" s="243"/>
      <c r="Q3743" s="243"/>
    </row>
    <row r="3744" spans="2:17">
      <c r="B3744" s="243"/>
      <c r="C3744" s="243"/>
      <c r="D3744" s="243"/>
      <c r="E3744" s="243"/>
      <c r="F3744" s="243"/>
      <c r="G3744" s="243"/>
      <c r="H3744" s="243"/>
      <c r="I3744" s="243"/>
      <c r="J3744" s="243"/>
      <c r="K3744" s="243"/>
      <c r="L3744" s="243"/>
      <c r="M3744" s="243"/>
      <c r="N3744" s="243"/>
      <c r="O3744" s="243"/>
      <c r="P3744" s="243"/>
      <c r="Q3744" s="243"/>
    </row>
    <row r="3745" spans="2:17">
      <c r="B3745" s="243"/>
      <c r="C3745" s="243"/>
      <c r="D3745" s="243"/>
      <c r="E3745" s="243"/>
      <c r="F3745" s="243"/>
      <c r="G3745" s="243"/>
      <c r="H3745" s="243"/>
      <c r="I3745" s="243"/>
      <c r="J3745" s="243"/>
      <c r="K3745" s="243"/>
      <c r="L3745" s="243"/>
      <c r="M3745" s="243"/>
      <c r="N3745" s="243"/>
      <c r="O3745" s="243"/>
      <c r="P3745" s="243"/>
      <c r="Q3745" s="243"/>
    </row>
    <row r="3746" spans="2:17">
      <c r="B3746" s="243"/>
      <c r="C3746" s="243"/>
      <c r="D3746" s="243"/>
      <c r="E3746" s="243"/>
      <c r="F3746" s="243"/>
      <c r="G3746" s="243"/>
      <c r="H3746" s="243"/>
      <c r="I3746" s="243"/>
      <c r="J3746" s="243"/>
      <c r="K3746" s="243"/>
      <c r="L3746" s="243"/>
      <c r="M3746" s="243"/>
      <c r="N3746" s="243"/>
      <c r="O3746" s="243"/>
      <c r="P3746" s="243"/>
      <c r="Q3746" s="243"/>
    </row>
    <row r="3747" spans="2:17">
      <c r="B3747" s="243"/>
      <c r="C3747" s="243"/>
      <c r="D3747" s="243"/>
      <c r="E3747" s="243"/>
      <c r="F3747" s="243"/>
      <c r="G3747" s="243"/>
      <c r="H3747" s="243"/>
      <c r="I3747" s="243"/>
      <c r="J3747" s="243"/>
      <c r="K3747" s="243"/>
      <c r="L3747" s="243"/>
      <c r="M3747" s="243"/>
      <c r="N3747" s="243"/>
      <c r="O3747" s="243"/>
      <c r="P3747" s="243"/>
      <c r="Q3747" s="243"/>
    </row>
    <row r="3748" spans="2:17">
      <c r="B3748" s="243"/>
      <c r="C3748" s="243"/>
      <c r="D3748" s="243"/>
      <c r="E3748" s="243"/>
      <c r="F3748" s="243"/>
      <c r="G3748" s="243"/>
      <c r="H3748" s="243"/>
      <c r="I3748" s="243"/>
      <c r="J3748" s="243"/>
      <c r="K3748" s="243"/>
      <c r="L3748" s="243"/>
      <c r="M3748" s="243"/>
      <c r="N3748" s="243"/>
      <c r="O3748" s="243"/>
      <c r="P3748" s="243"/>
      <c r="Q3748" s="243"/>
    </row>
    <row r="3749" spans="2:17">
      <c r="B3749" s="243"/>
      <c r="C3749" s="243"/>
      <c r="D3749" s="243"/>
      <c r="E3749" s="243"/>
      <c r="F3749" s="243"/>
      <c r="G3749" s="243"/>
      <c r="H3749" s="243"/>
      <c r="I3749" s="243"/>
      <c r="J3749" s="243"/>
      <c r="K3749" s="243"/>
      <c r="L3749" s="243"/>
      <c r="M3749" s="243"/>
      <c r="N3749" s="243"/>
      <c r="O3749" s="243"/>
      <c r="P3749" s="243"/>
      <c r="Q3749" s="243"/>
    </row>
    <row r="3750" spans="2:17">
      <c r="B3750" s="243"/>
      <c r="C3750" s="243"/>
      <c r="D3750" s="243"/>
      <c r="E3750" s="243"/>
      <c r="F3750" s="243"/>
      <c r="G3750" s="243"/>
      <c r="H3750" s="243"/>
      <c r="I3750" s="243"/>
      <c r="J3750" s="243"/>
      <c r="K3750" s="243"/>
      <c r="L3750" s="243"/>
      <c r="M3750" s="243"/>
      <c r="N3750" s="243"/>
      <c r="O3750" s="243"/>
      <c r="P3750" s="243"/>
      <c r="Q3750" s="243"/>
    </row>
    <row r="3751" spans="2:17">
      <c r="B3751" s="243"/>
      <c r="C3751" s="243"/>
      <c r="D3751" s="243"/>
      <c r="E3751" s="243"/>
      <c r="F3751" s="243"/>
      <c r="G3751" s="243"/>
      <c r="H3751" s="243"/>
      <c r="I3751" s="243"/>
      <c r="J3751" s="243"/>
      <c r="K3751" s="243"/>
      <c r="L3751" s="243"/>
      <c r="M3751" s="243"/>
      <c r="N3751" s="243"/>
      <c r="O3751" s="243"/>
      <c r="P3751" s="243"/>
      <c r="Q3751" s="243"/>
    </row>
    <row r="3752" spans="2:17">
      <c r="B3752" s="243"/>
      <c r="C3752" s="243"/>
      <c r="D3752" s="243"/>
      <c r="E3752" s="243"/>
      <c r="F3752" s="243"/>
      <c r="G3752" s="243"/>
      <c r="H3752" s="243"/>
      <c r="I3752" s="243"/>
      <c r="J3752" s="243"/>
      <c r="K3752" s="243"/>
      <c r="L3752" s="243"/>
      <c r="M3752" s="243"/>
      <c r="N3752" s="243"/>
      <c r="O3752" s="243"/>
      <c r="P3752" s="243"/>
      <c r="Q3752" s="243"/>
    </row>
    <row r="3753" spans="2:17">
      <c r="B3753" s="243"/>
      <c r="C3753" s="243"/>
      <c r="D3753" s="243"/>
      <c r="E3753" s="243"/>
      <c r="F3753" s="243"/>
      <c r="G3753" s="243"/>
      <c r="H3753" s="243"/>
      <c r="I3753" s="243"/>
      <c r="J3753" s="243"/>
      <c r="K3753" s="243"/>
      <c r="L3753" s="243"/>
      <c r="M3753" s="243"/>
      <c r="N3753" s="243"/>
      <c r="O3753" s="243"/>
      <c r="P3753" s="243"/>
      <c r="Q3753" s="243"/>
    </row>
    <row r="3754" spans="2:17">
      <c r="B3754" s="243"/>
      <c r="C3754" s="243"/>
      <c r="D3754" s="243"/>
      <c r="E3754" s="243"/>
      <c r="F3754" s="243"/>
      <c r="G3754" s="243"/>
      <c r="H3754" s="243"/>
      <c r="I3754" s="243"/>
      <c r="J3754" s="243"/>
      <c r="K3754" s="243"/>
      <c r="L3754" s="243"/>
      <c r="M3754" s="243"/>
      <c r="N3754" s="243"/>
      <c r="O3754" s="243"/>
      <c r="P3754" s="243"/>
      <c r="Q3754" s="243"/>
    </row>
    <row r="3755" spans="2:17">
      <c r="B3755" s="243"/>
      <c r="C3755" s="243"/>
      <c r="D3755" s="243"/>
      <c r="E3755" s="243"/>
      <c r="F3755" s="243"/>
      <c r="G3755" s="243"/>
      <c r="H3755" s="243"/>
      <c r="I3755" s="243"/>
      <c r="J3755" s="243"/>
      <c r="K3755" s="243"/>
      <c r="L3755" s="243"/>
      <c r="M3755" s="243"/>
      <c r="N3755" s="243"/>
      <c r="O3755" s="243"/>
      <c r="P3755" s="243"/>
      <c r="Q3755" s="243"/>
    </row>
    <row r="3756" spans="2:17">
      <c r="B3756" s="243"/>
      <c r="C3756" s="243"/>
      <c r="D3756" s="243"/>
      <c r="E3756" s="243"/>
      <c r="F3756" s="243"/>
      <c r="G3756" s="243"/>
      <c r="H3756" s="243"/>
      <c r="I3756" s="243"/>
      <c r="J3756" s="243"/>
      <c r="K3756" s="243"/>
      <c r="L3756" s="243"/>
      <c r="M3756" s="243"/>
      <c r="N3756" s="243"/>
      <c r="O3756" s="243"/>
      <c r="P3756" s="243"/>
      <c r="Q3756" s="243"/>
    </row>
    <row r="3757" spans="2:17">
      <c r="B3757" s="243"/>
      <c r="C3757" s="243"/>
      <c r="D3757" s="243"/>
      <c r="E3757" s="243"/>
      <c r="F3757" s="243"/>
      <c r="G3757" s="243"/>
      <c r="H3757" s="243"/>
      <c r="I3757" s="243"/>
      <c r="J3757" s="243"/>
      <c r="K3757" s="243"/>
      <c r="L3757" s="243"/>
      <c r="M3757" s="243"/>
      <c r="N3757" s="243"/>
      <c r="O3757" s="243"/>
      <c r="P3757" s="243"/>
      <c r="Q3757" s="243"/>
    </row>
    <row r="3758" spans="2:17">
      <c r="B3758" s="243"/>
      <c r="C3758" s="243"/>
      <c r="D3758" s="243"/>
      <c r="E3758" s="243"/>
      <c r="F3758" s="243"/>
      <c r="G3758" s="243"/>
      <c r="H3758" s="243"/>
      <c r="I3758" s="243"/>
      <c r="J3758" s="243"/>
      <c r="K3758" s="243"/>
      <c r="L3758" s="243"/>
      <c r="M3758" s="243"/>
      <c r="N3758" s="243"/>
      <c r="O3758" s="243"/>
      <c r="P3758" s="243"/>
      <c r="Q3758" s="243"/>
    </row>
    <row r="3759" spans="2:17">
      <c r="B3759" s="243"/>
      <c r="C3759" s="243"/>
      <c r="D3759" s="243"/>
      <c r="E3759" s="243"/>
      <c r="F3759" s="243"/>
      <c r="G3759" s="243"/>
      <c r="H3759" s="243"/>
      <c r="I3759" s="243"/>
      <c r="J3759" s="243"/>
      <c r="K3759" s="243"/>
      <c r="L3759" s="243"/>
      <c r="M3759" s="243"/>
      <c r="N3759" s="243"/>
      <c r="O3759" s="243"/>
      <c r="P3759" s="243"/>
      <c r="Q3759" s="243"/>
    </row>
    <row r="3760" spans="2:17">
      <c r="B3760" s="243"/>
      <c r="C3760" s="243"/>
      <c r="D3760" s="243"/>
      <c r="E3760" s="243"/>
      <c r="F3760" s="243"/>
      <c r="G3760" s="243"/>
      <c r="H3760" s="243"/>
      <c r="I3760" s="243"/>
      <c r="J3760" s="243"/>
      <c r="K3760" s="243"/>
      <c r="L3760" s="243"/>
      <c r="M3760" s="243"/>
      <c r="N3760" s="243"/>
      <c r="O3760" s="243"/>
      <c r="P3760" s="243"/>
      <c r="Q3760" s="243"/>
    </row>
    <row r="3761" spans="2:17">
      <c r="B3761" s="243"/>
      <c r="C3761" s="243"/>
      <c r="D3761" s="243"/>
      <c r="E3761" s="243"/>
      <c r="F3761" s="243"/>
      <c r="G3761" s="243"/>
      <c r="H3761" s="243"/>
      <c r="I3761" s="243"/>
      <c r="J3761" s="243"/>
      <c r="K3761" s="243"/>
      <c r="L3761" s="243"/>
      <c r="M3761" s="243"/>
      <c r="N3761" s="243"/>
      <c r="O3761" s="243"/>
      <c r="P3761" s="243"/>
      <c r="Q3761" s="243"/>
    </row>
    <row r="3762" spans="2:17">
      <c r="B3762" s="243"/>
      <c r="C3762" s="243"/>
      <c r="D3762" s="243"/>
      <c r="E3762" s="243"/>
      <c r="F3762" s="243"/>
      <c r="G3762" s="243"/>
      <c r="H3762" s="243"/>
      <c r="I3762" s="243"/>
      <c r="J3762" s="243"/>
      <c r="K3762" s="243"/>
      <c r="L3762" s="243"/>
      <c r="M3762" s="243"/>
      <c r="N3762" s="243"/>
      <c r="O3762" s="243"/>
      <c r="P3762" s="243"/>
      <c r="Q3762" s="243"/>
    </row>
    <row r="3763" spans="2:17">
      <c r="B3763" s="243"/>
      <c r="C3763" s="243"/>
      <c r="D3763" s="243"/>
      <c r="E3763" s="243"/>
      <c r="F3763" s="243"/>
      <c r="G3763" s="243"/>
      <c r="H3763" s="243"/>
      <c r="I3763" s="243"/>
      <c r="J3763" s="243"/>
      <c r="K3763" s="243"/>
      <c r="L3763" s="243"/>
      <c r="M3763" s="243"/>
      <c r="N3763" s="243"/>
      <c r="O3763" s="243"/>
      <c r="P3763" s="243"/>
      <c r="Q3763" s="243"/>
    </row>
    <row r="3764" spans="2:17">
      <c r="B3764" s="243"/>
      <c r="C3764" s="243"/>
      <c r="D3764" s="243"/>
      <c r="E3764" s="243"/>
      <c r="F3764" s="243"/>
      <c r="G3764" s="243"/>
      <c r="H3764" s="243"/>
      <c r="I3764" s="243"/>
      <c r="J3764" s="243"/>
      <c r="K3764" s="243"/>
      <c r="L3764" s="243"/>
      <c r="M3764" s="243"/>
      <c r="N3764" s="243"/>
      <c r="O3764" s="243"/>
      <c r="P3764" s="243"/>
      <c r="Q3764" s="243"/>
    </row>
    <row r="3765" spans="2:17">
      <c r="B3765" s="243"/>
      <c r="C3765" s="243"/>
      <c r="D3765" s="243"/>
      <c r="E3765" s="243"/>
      <c r="F3765" s="243"/>
      <c r="G3765" s="243"/>
      <c r="H3765" s="243"/>
      <c r="I3765" s="243"/>
      <c r="J3765" s="243"/>
      <c r="K3765" s="243"/>
      <c r="L3765" s="243"/>
      <c r="M3765" s="243"/>
      <c r="N3765" s="243"/>
      <c r="O3765" s="243"/>
      <c r="P3765" s="243"/>
      <c r="Q3765" s="243"/>
    </row>
    <row r="3766" spans="2:17">
      <c r="B3766" s="243"/>
      <c r="C3766" s="243"/>
      <c r="D3766" s="243"/>
      <c r="E3766" s="243"/>
      <c r="F3766" s="243"/>
      <c r="G3766" s="243"/>
      <c r="H3766" s="243"/>
      <c r="I3766" s="243"/>
      <c r="J3766" s="243"/>
      <c r="K3766" s="243"/>
      <c r="L3766" s="243"/>
      <c r="M3766" s="243"/>
      <c r="N3766" s="243"/>
      <c r="O3766" s="243"/>
      <c r="P3766" s="243"/>
      <c r="Q3766" s="243"/>
    </row>
    <row r="3767" spans="2:17">
      <c r="B3767" s="243"/>
      <c r="C3767" s="243"/>
      <c r="D3767" s="243"/>
      <c r="E3767" s="243"/>
      <c r="F3767" s="243"/>
      <c r="G3767" s="243"/>
      <c r="H3767" s="243"/>
      <c r="I3767" s="243"/>
      <c r="J3767" s="243"/>
      <c r="K3767" s="243"/>
      <c r="L3767" s="243"/>
      <c r="M3767" s="243"/>
      <c r="N3767" s="243"/>
      <c r="O3767" s="243"/>
      <c r="P3767" s="243"/>
      <c r="Q3767" s="243"/>
    </row>
    <row r="3768" spans="2:17">
      <c r="B3768" s="243"/>
      <c r="C3768" s="243"/>
      <c r="D3768" s="243"/>
      <c r="E3768" s="243"/>
      <c r="F3768" s="243"/>
      <c r="G3768" s="243"/>
      <c r="H3768" s="243"/>
      <c r="I3768" s="243"/>
      <c r="J3768" s="243"/>
      <c r="K3768" s="243"/>
      <c r="L3768" s="243"/>
      <c r="M3768" s="243"/>
      <c r="N3768" s="243"/>
      <c r="O3768" s="243"/>
      <c r="P3768" s="243"/>
      <c r="Q3768" s="243"/>
    </row>
    <row r="3769" spans="2:17">
      <c r="B3769" s="243"/>
      <c r="C3769" s="243"/>
      <c r="D3769" s="243"/>
      <c r="E3769" s="243"/>
      <c r="F3769" s="243"/>
      <c r="G3769" s="243"/>
      <c r="H3769" s="243"/>
      <c r="I3769" s="243"/>
      <c r="J3769" s="243"/>
      <c r="K3769" s="243"/>
      <c r="L3769" s="243"/>
      <c r="M3769" s="243"/>
      <c r="N3769" s="243"/>
      <c r="O3769" s="243"/>
      <c r="P3769" s="243"/>
      <c r="Q3769" s="243"/>
    </row>
    <row r="3770" spans="2:17">
      <c r="B3770" s="243"/>
      <c r="C3770" s="243"/>
      <c r="D3770" s="243"/>
      <c r="E3770" s="243"/>
      <c r="F3770" s="243"/>
      <c r="G3770" s="243"/>
      <c r="H3770" s="243"/>
      <c r="I3770" s="243"/>
      <c r="J3770" s="243"/>
      <c r="K3770" s="243"/>
      <c r="L3770" s="243"/>
      <c r="M3770" s="243"/>
      <c r="N3770" s="243"/>
      <c r="O3770" s="243"/>
      <c r="P3770" s="243"/>
      <c r="Q3770" s="243"/>
    </row>
    <row r="3771" spans="2:17">
      <c r="B3771" s="243"/>
      <c r="C3771" s="243"/>
      <c r="D3771" s="243"/>
      <c r="E3771" s="243"/>
      <c r="F3771" s="243"/>
      <c r="G3771" s="243"/>
      <c r="H3771" s="243"/>
      <c r="I3771" s="243"/>
      <c r="J3771" s="243"/>
      <c r="K3771" s="243"/>
      <c r="L3771" s="243"/>
      <c r="M3771" s="243"/>
      <c r="N3771" s="243"/>
      <c r="O3771" s="243"/>
      <c r="P3771" s="243"/>
      <c r="Q3771" s="243"/>
    </row>
    <row r="3772" spans="2:17">
      <c r="B3772" s="243"/>
      <c r="C3772" s="243"/>
      <c r="D3772" s="243"/>
      <c r="E3772" s="243"/>
      <c r="F3772" s="243"/>
      <c r="G3772" s="243"/>
      <c r="H3772" s="243"/>
      <c r="I3772" s="243"/>
      <c r="J3772" s="243"/>
      <c r="K3772" s="243"/>
      <c r="L3772" s="243"/>
      <c r="M3772" s="243"/>
      <c r="N3772" s="243"/>
      <c r="O3772" s="243"/>
      <c r="P3772" s="243"/>
      <c r="Q3772" s="243"/>
    </row>
    <row r="3773" spans="2:17">
      <c r="B3773" s="243"/>
      <c r="C3773" s="243"/>
      <c r="D3773" s="243"/>
      <c r="E3773" s="243"/>
      <c r="F3773" s="243"/>
      <c r="G3773" s="243"/>
      <c r="H3773" s="243"/>
      <c r="I3773" s="243"/>
      <c r="J3773" s="243"/>
      <c r="K3773" s="243"/>
      <c r="L3773" s="243"/>
      <c r="M3773" s="243"/>
      <c r="N3773" s="243"/>
      <c r="O3773" s="243"/>
      <c r="P3773" s="243"/>
      <c r="Q3773" s="243"/>
    </row>
    <row r="3774" spans="2:17">
      <c r="B3774" s="243"/>
      <c r="C3774" s="243"/>
      <c r="D3774" s="243"/>
      <c r="E3774" s="243"/>
      <c r="F3774" s="243"/>
      <c r="G3774" s="243"/>
      <c r="H3774" s="243"/>
      <c r="I3774" s="243"/>
      <c r="J3774" s="243"/>
      <c r="K3774" s="243"/>
      <c r="L3774" s="243"/>
      <c r="M3774" s="243"/>
      <c r="N3774" s="243"/>
      <c r="O3774" s="243"/>
      <c r="P3774" s="243"/>
      <c r="Q3774" s="243"/>
    </row>
    <row r="3775" spans="2:17">
      <c r="B3775" s="243"/>
      <c r="C3775" s="243"/>
      <c r="D3775" s="243"/>
      <c r="E3775" s="243"/>
      <c r="F3775" s="243"/>
      <c r="G3775" s="243"/>
      <c r="H3775" s="243"/>
      <c r="I3775" s="243"/>
      <c r="J3775" s="243"/>
      <c r="K3775" s="243"/>
      <c r="L3775" s="243"/>
      <c r="M3775" s="243"/>
      <c r="N3775" s="243"/>
      <c r="O3775" s="243"/>
      <c r="P3775" s="243"/>
      <c r="Q3775" s="243"/>
    </row>
    <row r="3776" spans="2:17">
      <c r="B3776" s="243"/>
      <c r="C3776" s="243"/>
      <c r="D3776" s="243"/>
      <c r="E3776" s="243"/>
      <c r="F3776" s="243"/>
      <c r="G3776" s="243"/>
      <c r="H3776" s="243"/>
      <c r="I3776" s="243"/>
      <c r="J3776" s="243"/>
      <c r="K3776" s="243"/>
      <c r="L3776" s="243"/>
      <c r="M3776" s="243"/>
      <c r="N3776" s="243"/>
      <c r="O3776" s="243"/>
      <c r="P3776" s="243"/>
      <c r="Q3776" s="243"/>
    </row>
    <row r="3777" spans="2:17">
      <c r="B3777" s="243"/>
      <c r="C3777" s="243"/>
      <c r="D3777" s="243"/>
      <c r="E3777" s="243"/>
      <c r="F3777" s="243"/>
      <c r="G3777" s="243"/>
      <c r="H3777" s="243"/>
      <c r="I3777" s="243"/>
      <c r="J3777" s="243"/>
      <c r="K3777" s="243"/>
      <c r="L3777" s="243"/>
      <c r="M3777" s="243"/>
      <c r="N3777" s="243"/>
      <c r="O3777" s="243"/>
      <c r="P3777" s="243"/>
      <c r="Q3777" s="243"/>
    </row>
    <row r="3778" spans="2:17">
      <c r="B3778" s="243"/>
      <c r="C3778" s="243"/>
      <c r="D3778" s="243"/>
      <c r="E3778" s="243"/>
      <c r="F3778" s="243"/>
      <c r="G3778" s="243"/>
      <c r="H3778" s="243"/>
      <c r="I3778" s="243"/>
      <c r="J3778" s="243"/>
      <c r="K3778" s="243"/>
      <c r="L3778" s="243"/>
      <c r="M3778" s="243"/>
      <c r="N3778" s="243"/>
      <c r="O3778" s="243"/>
      <c r="P3778" s="243"/>
      <c r="Q3778" s="243"/>
    </row>
    <row r="3779" spans="2:17">
      <c r="B3779" s="243"/>
      <c r="C3779" s="243"/>
      <c r="D3779" s="243"/>
      <c r="E3779" s="243"/>
      <c r="F3779" s="243"/>
      <c r="G3779" s="243"/>
      <c r="H3779" s="243"/>
      <c r="I3779" s="243"/>
      <c r="J3779" s="243"/>
      <c r="K3779" s="243"/>
      <c r="L3779" s="243"/>
      <c r="M3779" s="243"/>
      <c r="N3779" s="243"/>
      <c r="O3779" s="243"/>
      <c r="P3779" s="243"/>
      <c r="Q3779" s="243"/>
    </row>
    <row r="3780" spans="2:17">
      <c r="B3780" s="243"/>
      <c r="C3780" s="243"/>
      <c r="D3780" s="243"/>
      <c r="E3780" s="243"/>
      <c r="F3780" s="243"/>
      <c r="G3780" s="243"/>
      <c r="H3780" s="243"/>
      <c r="I3780" s="243"/>
      <c r="J3780" s="243"/>
      <c r="K3780" s="243"/>
      <c r="L3780" s="243"/>
      <c r="M3780" s="243"/>
      <c r="N3780" s="243"/>
      <c r="O3780" s="243"/>
      <c r="P3780" s="243"/>
      <c r="Q3780" s="243"/>
    </row>
    <row r="3781" spans="2:17">
      <c r="B3781" s="243"/>
      <c r="C3781" s="243"/>
      <c r="D3781" s="243"/>
      <c r="E3781" s="243"/>
      <c r="F3781" s="243"/>
      <c r="G3781" s="243"/>
      <c r="H3781" s="243"/>
      <c r="I3781" s="243"/>
      <c r="J3781" s="243"/>
      <c r="K3781" s="243"/>
      <c r="L3781" s="243"/>
      <c r="M3781" s="243"/>
      <c r="N3781" s="243"/>
      <c r="O3781" s="243"/>
      <c r="P3781" s="243"/>
      <c r="Q3781" s="243"/>
    </row>
    <row r="3782" spans="2:17">
      <c r="B3782" s="243"/>
      <c r="C3782" s="243"/>
      <c r="D3782" s="243"/>
      <c r="E3782" s="243"/>
      <c r="F3782" s="243"/>
      <c r="G3782" s="243"/>
      <c r="H3782" s="243"/>
      <c r="I3782" s="243"/>
      <c r="J3782" s="243"/>
      <c r="K3782" s="243"/>
      <c r="L3782" s="243"/>
      <c r="M3782" s="243"/>
      <c r="N3782" s="243"/>
      <c r="O3782" s="243"/>
      <c r="P3782" s="243"/>
      <c r="Q3782" s="243"/>
    </row>
    <row r="3783" spans="2:17">
      <c r="B3783" s="243"/>
      <c r="C3783" s="243"/>
      <c r="D3783" s="243"/>
      <c r="E3783" s="243"/>
      <c r="F3783" s="243"/>
      <c r="G3783" s="243"/>
      <c r="H3783" s="243"/>
      <c r="I3783" s="243"/>
      <c r="J3783" s="243"/>
      <c r="K3783" s="243"/>
      <c r="L3783" s="243"/>
      <c r="M3783" s="243"/>
      <c r="N3783" s="243"/>
      <c r="O3783" s="243"/>
      <c r="P3783" s="243"/>
      <c r="Q3783" s="243"/>
    </row>
    <row r="3784" spans="2:17">
      <c r="B3784" s="243"/>
      <c r="C3784" s="243"/>
      <c r="D3784" s="243"/>
      <c r="E3784" s="243"/>
      <c r="F3784" s="243"/>
      <c r="G3784" s="243"/>
      <c r="H3784" s="243"/>
      <c r="I3784" s="243"/>
      <c r="J3784" s="243"/>
      <c r="K3784" s="243"/>
      <c r="L3784" s="243"/>
      <c r="M3784" s="243"/>
      <c r="N3784" s="243"/>
      <c r="O3784" s="243"/>
      <c r="P3784" s="243"/>
      <c r="Q3784" s="243"/>
    </row>
    <row r="3785" spans="2:17">
      <c r="B3785" s="243"/>
      <c r="C3785" s="243"/>
      <c r="D3785" s="243"/>
      <c r="E3785" s="243"/>
      <c r="F3785" s="243"/>
      <c r="G3785" s="243"/>
      <c r="H3785" s="243"/>
      <c r="I3785" s="243"/>
      <c r="J3785" s="243"/>
      <c r="K3785" s="243"/>
      <c r="L3785" s="243"/>
      <c r="M3785" s="243"/>
      <c r="N3785" s="243"/>
      <c r="O3785" s="243"/>
      <c r="P3785" s="243"/>
      <c r="Q3785" s="243"/>
    </row>
    <row r="3786" spans="2:17">
      <c r="B3786" s="243"/>
      <c r="C3786" s="243"/>
      <c r="D3786" s="243"/>
      <c r="E3786" s="243"/>
      <c r="F3786" s="243"/>
      <c r="G3786" s="243"/>
      <c r="H3786" s="243"/>
      <c r="I3786" s="243"/>
      <c r="J3786" s="243"/>
      <c r="K3786" s="243"/>
      <c r="L3786" s="243"/>
      <c r="M3786" s="243"/>
      <c r="N3786" s="243"/>
      <c r="O3786" s="243"/>
      <c r="P3786" s="243"/>
      <c r="Q3786" s="243"/>
    </row>
    <row r="3787" spans="2:17">
      <c r="B3787" s="243"/>
      <c r="C3787" s="243"/>
      <c r="D3787" s="243"/>
      <c r="E3787" s="243"/>
      <c r="F3787" s="243"/>
      <c r="G3787" s="243"/>
      <c r="H3787" s="243"/>
      <c r="I3787" s="243"/>
      <c r="J3787" s="243"/>
      <c r="K3787" s="243"/>
      <c r="L3787" s="243"/>
      <c r="M3787" s="243"/>
      <c r="N3787" s="243"/>
      <c r="O3787" s="243"/>
      <c r="P3787" s="243"/>
      <c r="Q3787" s="243"/>
    </row>
    <row r="3788" spans="2:17">
      <c r="B3788" s="243"/>
      <c r="C3788" s="243"/>
      <c r="D3788" s="243"/>
      <c r="E3788" s="243"/>
      <c r="F3788" s="243"/>
      <c r="G3788" s="243"/>
      <c r="H3788" s="243"/>
      <c r="I3788" s="243"/>
      <c r="J3788" s="243"/>
      <c r="K3788" s="243"/>
      <c r="L3788" s="243"/>
      <c r="M3788" s="243"/>
      <c r="N3788" s="243"/>
      <c r="O3788" s="243"/>
      <c r="P3788" s="243"/>
      <c r="Q3788" s="243"/>
    </row>
    <row r="3789" spans="2:17">
      <c r="B3789" s="243"/>
      <c r="C3789" s="243"/>
      <c r="D3789" s="243"/>
      <c r="E3789" s="243"/>
      <c r="F3789" s="243"/>
      <c r="G3789" s="243"/>
      <c r="H3789" s="243"/>
      <c r="I3789" s="243"/>
      <c r="J3789" s="243"/>
      <c r="K3789" s="243"/>
      <c r="L3789" s="243"/>
      <c r="M3789" s="243"/>
      <c r="N3789" s="243"/>
      <c r="O3789" s="243"/>
      <c r="P3789" s="243"/>
      <c r="Q3789" s="243"/>
    </row>
    <row r="3790" spans="2:17">
      <c r="B3790" s="243"/>
      <c r="C3790" s="243"/>
      <c r="D3790" s="243"/>
      <c r="E3790" s="243"/>
      <c r="F3790" s="243"/>
      <c r="G3790" s="243"/>
      <c r="H3790" s="243"/>
      <c r="I3790" s="243"/>
      <c r="J3790" s="243"/>
      <c r="K3790" s="243"/>
      <c r="L3790" s="243"/>
      <c r="M3790" s="243"/>
      <c r="N3790" s="243"/>
      <c r="O3790" s="243"/>
      <c r="P3790" s="243"/>
      <c r="Q3790" s="243"/>
    </row>
    <row r="3791" spans="2:17">
      <c r="B3791" s="243"/>
      <c r="C3791" s="243"/>
      <c r="D3791" s="243"/>
      <c r="E3791" s="243"/>
      <c r="F3791" s="243"/>
      <c r="G3791" s="243"/>
      <c r="H3791" s="243"/>
      <c r="I3791" s="243"/>
      <c r="J3791" s="243"/>
      <c r="K3791" s="243"/>
      <c r="L3791" s="243"/>
      <c r="M3791" s="243"/>
      <c r="N3791" s="243"/>
      <c r="O3791" s="243"/>
      <c r="P3791" s="243"/>
      <c r="Q3791" s="243"/>
    </row>
    <row r="3792" spans="2:17">
      <c r="B3792" s="243"/>
      <c r="C3792" s="243"/>
      <c r="D3792" s="243"/>
      <c r="E3792" s="243"/>
      <c r="F3792" s="243"/>
      <c r="G3792" s="243"/>
      <c r="H3792" s="243"/>
      <c r="I3792" s="243"/>
      <c r="J3792" s="243"/>
      <c r="K3792" s="243"/>
      <c r="L3792" s="243"/>
      <c r="M3792" s="243"/>
      <c r="N3792" s="243"/>
      <c r="O3792" s="243"/>
      <c r="P3792" s="243"/>
      <c r="Q3792" s="243"/>
    </row>
    <row r="3793" spans="2:17">
      <c r="B3793" s="243"/>
      <c r="C3793" s="243"/>
      <c r="D3793" s="243"/>
      <c r="E3793" s="243"/>
      <c r="F3793" s="243"/>
      <c r="G3793" s="243"/>
      <c r="H3793" s="243"/>
      <c r="I3793" s="243"/>
      <c r="J3793" s="243"/>
      <c r="K3793" s="243"/>
      <c r="L3793" s="243"/>
      <c r="M3793" s="243"/>
      <c r="N3793" s="243"/>
      <c r="O3793" s="243"/>
      <c r="P3793" s="243"/>
      <c r="Q3793" s="243"/>
    </row>
    <row r="3794" spans="2:17">
      <c r="B3794" s="243"/>
      <c r="C3794" s="243"/>
      <c r="D3794" s="243"/>
      <c r="E3794" s="243"/>
      <c r="F3794" s="243"/>
      <c r="G3794" s="243"/>
      <c r="H3794" s="243"/>
      <c r="I3794" s="243"/>
      <c r="J3794" s="243"/>
      <c r="K3794" s="243"/>
      <c r="L3794" s="243"/>
      <c r="M3794" s="243"/>
      <c r="N3794" s="243"/>
      <c r="O3794" s="243"/>
      <c r="P3794" s="243"/>
      <c r="Q3794" s="243"/>
    </row>
    <row r="3795" spans="2:17">
      <c r="B3795" s="243"/>
      <c r="C3795" s="243"/>
      <c r="D3795" s="243"/>
      <c r="E3795" s="243"/>
      <c r="F3795" s="243"/>
      <c r="G3795" s="243"/>
      <c r="H3795" s="243"/>
      <c r="I3795" s="243"/>
      <c r="J3795" s="243"/>
      <c r="K3795" s="243"/>
      <c r="L3795" s="243"/>
      <c r="M3795" s="243"/>
      <c r="N3795" s="243"/>
      <c r="O3795" s="243"/>
      <c r="P3795" s="243"/>
      <c r="Q3795" s="243"/>
    </row>
    <row r="3796" spans="2:17">
      <c r="B3796" s="243"/>
      <c r="C3796" s="243"/>
      <c r="D3796" s="243"/>
      <c r="E3796" s="243"/>
      <c r="F3796" s="243"/>
      <c r="G3796" s="243"/>
      <c r="H3796" s="243"/>
      <c r="I3796" s="243"/>
      <c r="J3796" s="243"/>
      <c r="K3796" s="243"/>
      <c r="L3796" s="243"/>
      <c r="M3796" s="243"/>
      <c r="N3796" s="243"/>
      <c r="O3796" s="243"/>
      <c r="P3796" s="243"/>
      <c r="Q3796" s="243"/>
    </row>
    <row r="3797" spans="2:17">
      <c r="B3797" s="243"/>
      <c r="C3797" s="243"/>
      <c r="D3797" s="243"/>
      <c r="E3797" s="243"/>
      <c r="F3797" s="243"/>
      <c r="G3797" s="243"/>
      <c r="H3797" s="243"/>
      <c r="I3797" s="243"/>
      <c r="J3797" s="243"/>
      <c r="K3797" s="243"/>
      <c r="L3797" s="243"/>
      <c r="M3797" s="243"/>
      <c r="N3797" s="243"/>
      <c r="O3797" s="243"/>
      <c r="P3797" s="243"/>
      <c r="Q3797" s="243"/>
    </row>
    <row r="3798" spans="2:17">
      <c r="B3798" s="243"/>
      <c r="C3798" s="243"/>
      <c r="D3798" s="243"/>
      <c r="E3798" s="243"/>
      <c r="F3798" s="243"/>
      <c r="G3798" s="243"/>
      <c r="H3798" s="243"/>
      <c r="I3798" s="243"/>
      <c r="J3798" s="243"/>
      <c r="K3798" s="243"/>
      <c r="L3798" s="243"/>
      <c r="M3798" s="243"/>
      <c r="N3798" s="243"/>
      <c r="O3798" s="243"/>
      <c r="P3798" s="243"/>
      <c r="Q3798" s="243"/>
    </row>
    <row r="3799" spans="2:17">
      <c r="B3799" s="243"/>
      <c r="C3799" s="243"/>
      <c r="D3799" s="243"/>
      <c r="E3799" s="243"/>
      <c r="F3799" s="243"/>
      <c r="G3799" s="243"/>
      <c r="H3799" s="243"/>
      <c r="I3799" s="243"/>
      <c r="J3799" s="243"/>
      <c r="K3799" s="243"/>
      <c r="L3799" s="243"/>
      <c r="M3799" s="243"/>
      <c r="N3799" s="243"/>
      <c r="O3799" s="243"/>
      <c r="P3799" s="243"/>
      <c r="Q3799" s="243"/>
    </row>
    <row r="3800" spans="2:17">
      <c r="B3800" s="243"/>
      <c r="C3800" s="243"/>
      <c r="D3800" s="243"/>
      <c r="E3800" s="243"/>
      <c r="F3800" s="243"/>
      <c r="G3800" s="243"/>
      <c r="H3800" s="243"/>
      <c r="I3800" s="243"/>
      <c r="J3800" s="243"/>
      <c r="K3800" s="243"/>
      <c r="L3800" s="243"/>
      <c r="M3800" s="243"/>
      <c r="N3800" s="243"/>
      <c r="O3800" s="243"/>
      <c r="P3800" s="243"/>
      <c r="Q3800" s="243"/>
    </row>
    <row r="3801" spans="2:17">
      <c r="B3801" s="243"/>
      <c r="C3801" s="243"/>
      <c r="D3801" s="243"/>
      <c r="E3801" s="243"/>
      <c r="F3801" s="243"/>
      <c r="G3801" s="243"/>
      <c r="H3801" s="243"/>
      <c r="I3801" s="243"/>
      <c r="J3801" s="243"/>
      <c r="K3801" s="243"/>
      <c r="L3801" s="243"/>
      <c r="M3801" s="243"/>
      <c r="N3801" s="243"/>
      <c r="O3801" s="243"/>
      <c r="P3801" s="243"/>
      <c r="Q3801" s="243"/>
    </row>
    <row r="3802" spans="2:17">
      <c r="B3802" s="243"/>
      <c r="C3802" s="243"/>
      <c r="D3802" s="243"/>
      <c r="E3802" s="243"/>
      <c r="F3802" s="243"/>
      <c r="G3802" s="243"/>
      <c r="H3802" s="243"/>
      <c r="I3802" s="243"/>
      <c r="J3802" s="243"/>
      <c r="K3802" s="243"/>
      <c r="L3802" s="243"/>
      <c r="M3802" s="243"/>
      <c r="N3802" s="243"/>
      <c r="O3802" s="243"/>
      <c r="P3802" s="243"/>
      <c r="Q3802" s="243"/>
    </row>
    <row r="3803" spans="2:17">
      <c r="B3803" s="243"/>
      <c r="C3803" s="243"/>
      <c r="D3803" s="243"/>
      <c r="E3803" s="243"/>
      <c r="F3803" s="243"/>
      <c r="G3803" s="243"/>
      <c r="H3803" s="243"/>
      <c r="I3803" s="243"/>
      <c r="J3803" s="243"/>
      <c r="K3803" s="243"/>
      <c r="L3803" s="243"/>
      <c r="M3803" s="243"/>
      <c r="N3803" s="243"/>
      <c r="O3803" s="243"/>
      <c r="P3803" s="243"/>
      <c r="Q3803" s="243"/>
    </row>
    <row r="3804" spans="2:17">
      <c r="B3804" s="243"/>
      <c r="C3804" s="243"/>
      <c r="D3804" s="243"/>
      <c r="E3804" s="243"/>
      <c r="F3804" s="243"/>
      <c r="G3804" s="243"/>
      <c r="H3804" s="243"/>
      <c r="I3804" s="243"/>
      <c r="J3804" s="243"/>
      <c r="K3804" s="243"/>
      <c r="L3804" s="243"/>
      <c r="M3804" s="243"/>
      <c r="N3804" s="243"/>
      <c r="O3804" s="243"/>
      <c r="P3804" s="243"/>
      <c r="Q3804" s="243"/>
    </row>
    <row r="3805" spans="2:17">
      <c r="B3805" s="243"/>
      <c r="C3805" s="243"/>
      <c r="D3805" s="243"/>
      <c r="E3805" s="243"/>
      <c r="F3805" s="243"/>
      <c r="G3805" s="243"/>
      <c r="H3805" s="243"/>
      <c r="I3805" s="243"/>
      <c r="J3805" s="243"/>
      <c r="K3805" s="243"/>
      <c r="L3805" s="243"/>
      <c r="M3805" s="243"/>
      <c r="N3805" s="243"/>
      <c r="O3805" s="243"/>
      <c r="P3805" s="243"/>
      <c r="Q3805" s="243"/>
    </row>
    <row r="3806" spans="2:17">
      <c r="B3806" s="243"/>
      <c r="C3806" s="243"/>
      <c r="D3806" s="243"/>
      <c r="E3806" s="243"/>
      <c r="F3806" s="243"/>
      <c r="G3806" s="243"/>
      <c r="H3806" s="243"/>
      <c r="I3806" s="243"/>
      <c r="J3806" s="243"/>
      <c r="K3806" s="243"/>
      <c r="L3806" s="243"/>
      <c r="M3806" s="243"/>
      <c r="N3806" s="243"/>
      <c r="O3806" s="243"/>
      <c r="P3806" s="243"/>
      <c r="Q3806" s="243"/>
    </row>
    <row r="3807" spans="2:17">
      <c r="B3807" s="243"/>
      <c r="C3807" s="243"/>
      <c r="D3807" s="243"/>
      <c r="E3807" s="243"/>
      <c r="F3807" s="243"/>
      <c r="G3807" s="243"/>
      <c r="H3807" s="243"/>
      <c r="I3807" s="243"/>
      <c r="J3807" s="243"/>
      <c r="K3807" s="243"/>
      <c r="L3807" s="243"/>
      <c r="M3807" s="243"/>
      <c r="N3807" s="243"/>
      <c r="O3807" s="243"/>
      <c r="P3807" s="243"/>
      <c r="Q3807" s="243"/>
    </row>
    <row r="3808" spans="2:17">
      <c r="B3808" s="243"/>
      <c r="C3808" s="243"/>
      <c r="D3808" s="243"/>
      <c r="E3808" s="243"/>
      <c r="F3808" s="243"/>
      <c r="G3808" s="243"/>
      <c r="H3808" s="243"/>
      <c r="I3808" s="243"/>
      <c r="J3808" s="243"/>
      <c r="K3808" s="243"/>
      <c r="L3808" s="243"/>
      <c r="M3808" s="243"/>
      <c r="N3808" s="243"/>
      <c r="O3808" s="243"/>
      <c r="P3808" s="243"/>
      <c r="Q3808" s="243"/>
    </row>
    <row r="3809" spans="2:17">
      <c r="B3809" s="243"/>
      <c r="C3809" s="243"/>
      <c r="D3809" s="243"/>
      <c r="E3809" s="243"/>
      <c r="F3809" s="243"/>
      <c r="G3809" s="243"/>
      <c r="H3809" s="243"/>
      <c r="I3809" s="243"/>
      <c r="J3809" s="243"/>
      <c r="K3809" s="243"/>
      <c r="L3809" s="243"/>
      <c r="M3809" s="243"/>
      <c r="N3809" s="243"/>
      <c r="O3809" s="243"/>
      <c r="P3809" s="243"/>
      <c r="Q3809" s="243"/>
    </row>
    <row r="3810" spans="2:17">
      <c r="B3810" s="243"/>
      <c r="C3810" s="243"/>
      <c r="D3810" s="243"/>
      <c r="E3810" s="243"/>
      <c r="F3810" s="243"/>
      <c r="G3810" s="243"/>
      <c r="H3810" s="243"/>
      <c r="I3810" s="243"/>
      <c r="J3810" s="243"/>
      <c r="K3810" s="243"/>
      <c r="L3810" s="243"/>
      <c r="M3810" s="243"/>
      <c r="N3810" s="243"/>
      <c r="O3810" s="243"/>
      <c r="P3810" s="243"/>
      <c r="Q3810" s="243"/>
    </row>
    <row r="3811" spans="2:17">
      <c r="B3811" s="243"/>
      <c r="C3811" s="243"/>
      <c r="D3811" s="243"/>
      <c r="E3811" s="243"/>
      <c r="F3811" s="243"/>
      <c r="G3811" s="243"/>
      <c r="H3811" s="243"/>
      <c r="I3811" s="243"/>
      <c r="J3811" s="243"/>
      <c r="K3811" s="243"/>
      <c r="L3811" s="243"/>
      <c r="M3811" s="243"/>
      <c r="N3811" s="243"/>
      <c r="O3811" s="243"/>
      <c r="P3811" s="243"/>
      <c r="Q3811" s="243"/>
    </row>
    <row r="3812" spans="2:17">
      <c r="B3812" s="243"/>
      <c r="C3812" s="243"/>
      <c r="D3812" s="243"/>
      <c r="E3812" s="243"/>
      <c r="F3812" s="243"/>
      <c r="G3812" s="243"/>
      <c r="H3812" s="243"/>
      <c r="I3812" s="243"/>
      <c r="J3812" s="243"/>
      <c r="K3812" s="243"/>
      <c r="L3812" s="243"/>
      <c r="M3812" s="243"/>
      <c r="N3812" s="243"/>
      <c r="O3812" s="243"/>
      <c r="P3812" s="243"/>
      <c r="Q3812" s="243"/>
    </row>
    <row r="3813" spans="2:17">
      <c r="B3813" s="243"/>
      <c r="C3813" s="243"/>
      <c r="D3813" s="243"/>
      <c r="E3813" s="243"/>
      <c r="F3813" s="243"/>
      <c r="G3813" s="243"/>
      <c r="H3813" s="243"/>
      <c r="I3813" s="243"/>
      <c r="J3813" s="243"/>
      <c r="K3813" s="243"/>
      <c r="L3813" s="243"/>
      <c r="M3813" s="243"/>
      <c r="N3813" s="243"/>
      <c r="O3813" s="243"/>
      <c r="P3813" s="243"/>
      <c r="Q3813" s="243"/>
    </row>
    <row r="3814" spans="2:17">
      <c r="B3814" s="243"/>
      <c r="C3814" s="243"/>
      <c r="D3814" s="243"/>
      <c r="E3814" s="243"/>
      <c r="F3814" s="243"/>
      <c r="G3814" s="243"/>
      <c r="H3814" s="243"/>
      <c r="I3814" s="243"/>
      <c r="J3814" s="243"/>
      <c r="K3814" s="243"/>
      <c r="L3814" s="243"/>
      <c r="M3814" s="243"/>
      <c r="N3814" s="243"/>
      <c r="O3814" s="243"/>
      <c r="P3814" s="243"/>
      <c r="Q3814" s="243"/>
    </row>
    <row r="3815" spans="2:17">
      <c r="B3815" s="243"/>
      <c r="C3815" s="243"/>
      <c r="D3815" s="243"/>
      <c r="E3815" s="243"/>
      <c r="F3815" s="243"/>
      <c r="G3815" s="243"/>
      <c r="H3815" s="243"/>
      <c r="I3815" s="243"/>
      <c r="J3815" s="243"/>
      <c r="K3815" s="243"/>
      <c r="L3815" s="243"/>
      <c r="M3815" s="243"/>
      <c r="N3815" s="243"/>
      <c r="O3815" s="243"/>
      <c r="P3815" s="243"/>
      <c r="Q3815" s="243"/>
    </row>
    <row r="3816" spans="2:17">
      <c r="B3816" s="243"/>
      <c r="C3816" s="243"/>
      <c r="D3816" s="243"/>
      <c r="E3816" s="243"/>
      <c r="F3816" s="243"/>
      <c r="G3816" s="243"/>
      <c r="H3816" s="243"/>
      <c r="I3816" s="243"/>
      <c r="J3816" s="243"/>
      <c r="K3816" s="243"/>
      <c r="L3816" s="243"/>
      <c r="M3816" s="243"/>
      <c r="N3816" s="243"/>
      <c r="O3816" s="243"/>
      <c r="P3816" s="243"/>
      <c r="Q3816" s="243"/>
    </row>
    <row r="3817" spans="2:17">
      <c r="B3817" s="243"/>
      <c r="C3817" s="243"/>
      <c r="D3817" s="243"/>
      <c r="E3817" s="243"/>
      <c r="F3817" s="243"/>
      <c r="G3817" s="243"/>
      <c r="H3817" s="243"/>
      <c r="I3817" s="243"/>
      <c r="J3817" s="243"/>
      <c r="K3817" s="243"/>
      <c r="L3817" s="243"/>
      <c r="M3817" s="243"/>
      <c r="N3817" s="243"/>
      <c r="O3817" s="243"/>
      <c r="P3817" s="243"/>
      <c r="Q3817" s="243"/>
    </row>
    <row r="3818" spans="2:17">
      <c r="B3818" s="243"/>
      <c r="C3818" s="243"/>
      <c r="D3818" s="243"/>
      <c r="E3818" s="243"/>
      <c r="F3818" s="243"/>
      <c r="G3818" s="243"/>
      <c r="H3818" s="243"/>
      <c r="I3818" s="243"/>
      <c r="J3818" s="243"/>
      <c r="K3818" s="243"/>
      <c r="L3818" s="243"/>
      <c r="M3818" s="243"/>
      <c r="N3818" s="243"/>
      <c r="O3818" s="243"/>
      <c r="P3818" s="243"/>
      <c r="Q3818" s="243"/>
    </row>
    <row r="3819" spans="2:17">
      <c r="B3819" s="243"/>
      <c r="C3819" s="243"/>
      <c r="D3819" s="243"/>
      <c r="E3819" s="243"/>
      <c r="F3819" s="243"/>
      <c r="G3819" s="243"/>
      <c r="H3819" s="243"/>
      <c r="I3819" s="243"/>
      <c r="J3819" s="243"/>
      <c r="K3819" s="243"/>
      <c r="L3819" s="243"/>
      <c r="M3819" s="243"/>
      <c r="N3819" s="243"/>
      <c r="O3819" s="243"/>
      <c r="P3819" s="243"/>
      <c r="Q3819" s="243"/>
    </row>
    <row r="3820" spans="2:17">
      <c r="B3820" s="243"/>
      <c r="C3820" s="243"/>
      <c r="D3820" s="243"/>
      <c r="E3820" s="243"/>
      <c r="F3820" s="243"/>
      <c r="G3820" s="243"/>
      <c r="H3820" s="243"/>
      <c r="I3820" s="243"/>
      <c r="J3820" s="243"/>
      <c r="K3820" s="243"/>
      <c r="L3820" s="243"/>
      <c r="M3820" s="243"/>
      <c r="N3820" s="243"/>
      <c r="O3820" s="243"/>
      <c r="P3820" s="243"/>
      <c r="Q3820" s="243"/>
    </row>
    <row r="3821" spans="2:17">
      <c r="B3821" s="243"/>
      <c r="C3821" s="243"/>
      <c r="D3821" s="243"/>
      <c r="E3821" s="243"/>
      <c r="F3821" s="243"/>
      <c r="G3821" s="243"/>
      <c r="H3821" s="243"/>
      <c r="I3821" s="243"/>
      <c r="J3821" s="243"/>
      <c r="K3821" s="243"/>
      <c r="L3821" s="243"/>
      <c r="M3821" s="243"/>
      <c r="N3821" s="243"/>
      <c r="O3821" s="243"/>
      <c r="P3821" s="243"/>
      <c r="Q3821" s="243"/>
    </row>
    <row r="3822" spans="2:17">
      <c r="B3822" s="243"/>
      <c r="C3822" s="243"/>
      <c r="D3822" s="243"/>
      <c r="E3822" s="243"/>
      <c r="F3822" s="243"/>
      <c r="G3822" s="243"/>
      <c r="H3822" s="243"/>
      <c r="I3822" s="243"/>
      <c r="J3822" s="243"/>
      <c r="K3822" s="243"/>
      <c r="L3822" s="243"/>
      <c r="M3822" s="243"/>
      <c r="N3822" s="243"/>
      <c r="O3822" s="243"/>
      <c r="P3822" s="243"/>
      <c r="Q3822" s="243"/>
    </row>
    <row r="3823" spans="2:17">
      <c r="B3823" s="243"/>
      <c r="C3823" s="243"/>
      <c r="D3823" s="243"/>
      <c r="E3823" s="243"/>
      <c r="F3823" s="243"/>
      <c r="G3823" s="243"/>
      <c r="H3823" s="243"/>
      <c r="I3823" s="243"/>
      <c r="J3823" s="243"/>
      <c r="K3823" s="243"/>
      <c r="L3823" s="243"/>
      <c r="M3823" s="243"/>
      <c r="N3823" s="243"/>
      <c r="O3823" s="243"/>
      <c r="P3823" s="243"/>
      <c r="Q3823" s="243"/>
    </row>
    <row r="3824" spans="2:17">
      <c r="B3824" s="243"/>
      <c r="C3824" s="243"/>
      <c r="D3824" s="243"/>
      <c r="E3824" s="243"/>
      <c r="F3824" s="243"/>
      <c r="G3824" s="243"/>
      <c r="H3824" s="243"/>
      <c r="I3824" s="243"/>
      <c r="J3824" s="243"/>
      <c r="K3824" s="243"/>
      <c r="L3824" s="243"/>
      <c r="M3824" s="243"/>
      <c r="N3824" s="243"/>
      <c r="O3824" s="243"/>
      <c r="P3824" s="243"/>
      <c r="Q3824" s="243"/>
    </row>
    <row r="3825" spans="2:17">
      <c r="B3825" s="243"/>
      <c r="C3825" s="243"/>
      <c r="D3825" s="243"/>
      <c r="E3825" s="243"/>
      <c r="F3825" s="243"/>
      <c r="G3825" s="243"/>
      <c r="H3825" s="243"/>
      <c r="I3825" s="243"/>
      <c r="J3825" s="243"/>
      <c r="K3825" s="243"/>
      <c r="L3825" s="243"/>
      <c r="M3825" s="243"/>
      <c r="N3825" s="243"/>
      <c r="O3825" s="243"/>
      <c r="P3825" s="243"/>
      <c r="Q3825" s="243"/>
    </row>
    <row r="3826" spans="2:17">
      <c r="B3826" s="243"/>
      <c r="C3826" s="243"/>
      <c r="D3826" s="243"/>
      <c r="E3826" s="243"/>
      <c r="F3826" s="243"/>
      <c r="G3826" s="243"/>
      <c r="H3826" s="243"/>
      <c r="I3826" s="243"/>
      <c r="J3826" s="243"/>
      <c r="K3826" s="243"/>
      <c r="L3826" s="243"/>
      <c r="M3826" s="243"/>
      <c r="N3826" s="243"/>
      <c r="O3826" s="243"/>
      <c r="P3826" s="243"/>
      <c r="Q3826" s="243"/>
    </row>
    <row r="3827" spans="2:17">
      <c r="B3827" s="243"/>
      <c r="C3827" s="243"/>
      <c r="D3827" s="243"/>
      <c r="E3827" s="243"/>
      <c r="F3827" s="243"/>
      <c r="G3827" s="243"/>
      <c r="H3827" s="243"/>
      <c r="I3827" s="243"/>
      <c r="J3827" s="243"/>
      <c r="K3827" s="243"/>
      <c r="L3827" s="243"/>
      <c r="M3827" s="243"/>
      <c r="N3827" s="243"/>
      <c r="O3827" s="243"/>
      <c r="P3827" s="243"/>
      <c r="Q3827" s="243"/>
    </row>
    <row r="3828" spans="2:17">
      <c r="B3828" s="243"/>
      <c r="C3828" s="243"/>
      <c r="D3828" s="243"/>
      <c r="E3828" s="243"/>
      <c r="F3828" s="243"/>
      <c r="G3828" s="243"/>
      <c r="H3828" s="243"/>
      <c r="I3828" s="243"/>
      <c r="J3828" s="243"/>
      <c r="K3828" s="243"/>
      <c r="L3828" s="243"/>
      <c r="M3828" s="243"/>
      <c r="N3828" s="243"/>
      <c r="O3828" s="243"/>
      <c r="P3828" s="243"/>
      <c r="Q3828" s="243"/>
    </row>
    <row r="3829" spans="2:17">
      <c r="B3829" s="243"/>
      <c r="C3829" s="243"/>
      <c r="D3829" s="243"/>
      <c r="E3829" s="243"/>
      <c r="F3829" s="243"/>
      <c r="G3829" s="243"/>
      <c r="H3829" s="243"/>
      <c r="I3829" s="243"/>
      <c r="J3829" s="243"/>
      <c r="K3829" s="243"/>
      <c r="L3829" s="243"/>
      <c r="M3829" s="243"/>
      <c r="N3829" s="243"/>
      <c r="O3829" s="243"/>
      <c r="P3829" s="243"/>
      <c r="Q3829" s="243"/>
    </row>
    <row r="3830" spans="2:17">
      <c r="B3830" s="243"/>
      <c r="C3830" s="243"/>
      <c r="D3830" s="243"/>
      <c r="E3830" s="243"/>
      <c r="F3830" s="243"/>
      <c r="G3830" s="243"/>
      <c r="H3830" s="243"/>
      <c r="I3830" s="243"/>
      <c r="J3830" s="243"/>
      <c r="K3830" s="243"/>
      <c r="L3830" s="243"/>
      <c r="M3830" s="243"/>
      <c r="N3830" s="243"/>
      <c r="O3830" s="243"/>
      <c r="P3830" s="243"/>
      <c r="Q3830" s="243"/>
    </row>
    <row r="3831" spans="2:17">
      <c r="B3831" s="243"/>
      <c r="C3831" s="243"/>
      <c r="D3831" s="243"/>
      <c r="E3831" s="243"/>
      <c r="F3831" s="243"/>
      <c r="G3831" s="243"/>
      <c r="H3831" s="243"/>
      <c r="I3831" s="243"/>
      <c r="J3831" s="243"/>
      <c r="K3831" s="243"/>
      <c r="L3831" s="243"/>
      <c r="M3831" s="243"/>
      <c r="N3831" s="243"/>
      <c r="O3831" s="243"/>
      <c r="P3831" s="243"/>
      <c r="Q3831" s="243"/>
    </row>
    <row r="3832" spans="2:17">
      <c r="B3832" s="243"/>
      <c r="C3832" s="243"/>
      <c r="D3832" s="243"/>
      <c r="E3832" s="243"/>
      <c r="F3832" s="243"/>
      <c r="G3832" s="243"/>
      <c r="H3832" s="243"/>
      <c r="I3832" s="243"/>
      <c r="J3832" s="243"/>
      <c r="K3832" s="243"/>
      <c r="L3832" s="243"/>
      <c r="M3832" s="243"/>
      <c r="N3832" s="243"/>
      <c r="O3832" s="243"/>
      <c r="P3832" s="243"/>
      <c r="Q3832" s="243"/>
    </row>
    <row r="3833" spans="2:17">
      <c r="B3833" s="243"/>
      <c r="C3833" s="243"/>
      <c r="D3833" s="243"/>
      <c r="E3833" s="243"/>
      <c r="F3833" s="243"/>
      <c r="G3833" s="243"/>
      <c r="H3833" s="243"/>
      <c r="I3833" s="243"/>
      <c r="J3833" s="243"/>
      <c r="K3833" s="243"/>
      <c r="L3833" s="243"/>
      <c r="M3833" s="243"/>
      <c r="N3833" s="243"/>
      <c r="O3833" s="243"/>
      <c r="P3833" s="243"/>
      <c r="Q3833" s="243"/>
    </row>
    <row r="3834" spans="2:17">
      <c r="B3834" s="243"/>
      <c r="C3834" s="243"/>
      <c r="D3834" s="243"/>
      <c r="E3834" s="243"/>
      <c r="F3834" s="243"/>
      <c r="G3834" s="243"/>
      <c r="H3834" s="243"/>
      <c r="I3834" s="243"/>
      <c r="J3834" s="243"/>
      <c r="K3834" s="243"/>
      <c r="L3834" s="243"/>
      <c r="M3834" s="243"/>
      <c r="N3834" s="243"/>
      <c r="O3834" s="243"/>
      <c r="P3834" s="243"/>
      <c r="Q3834" s="243"/>
    </row>
    <row r="3835" spans="2:17">
      <c r="B3835" s="243"/>
      <c r="C3835" s="243"/>
      <c r="D3835" s="243"/>
      <c r="E3835" s="243"/>
      <c r="F3835" s="243"/>
      <c r="G3835" s="243"/>
      <c r="H3835" s="243"/>
      <c r="I3835" s="243"/>
      <c r="J3835" s="243"/>
      <c r="K3835" s="243"/>
      <c r="L3835" s="243"/>
      <c r="M3835" s="243"/>
      <c r="N3835" s="243"/>
      <c r="O3835" s="243"/>
      <c r="P3835" s="243"/>
      <c r="Q3835" s="243"/>
    </row>
    <row r="3836" spans="2:17">
      <c r="B3836" s="243"/>
      <c r="C3836" s="243"/>
      <c r="D3836" s="243"/>
      <c r="E3836" s="243"/>
      <c r="F3836" s="243"/>
      <c r="G3836" s="243"/>
      <c r="H3836" s="243"/>
      <c r="I3836" s="243"/>
      <c r="J3836" s="243"/>
      <c r="K3836" s="243"/>
      <c r="L3836" s="243"/>
      <c r="M3836" s="243"/>
      <c r="N3836" s="243"/>
      <c r="O3836" s="243"/>
      <c r="P3836" s="243"/>
      <c r="Q3836" s="243"/>
    </row>
    <row r="3837" spans="2:17">
      <c r="B3837" s="243"/>
      <c r="C3837" s="243"/>
      <c r="D3837" s="243"/>
      <c r="E3837" s="243"/>
      <c r="F3837" s="243"/>
      <c r="G3837" s="243"/>
      <c r="H3837" s="243"/>
      <c r="I3837" s="243"/>
      <c r="J3837" s="243"/>
      <c r="K3837" s="243"/>
      <c r="L3837" s="243"/>
      <c r="M3837" s="243"/>
      <c r="N3837" s="243"/>
      <c r="O3837" s="243"/>
      <c r="P3837" s="243"/>
      <c r="Q3837" s="243"/>
    </row>
    <row r="3838" spans="2:17">
      <c r="B3838" s="243"/>
      <c r="C3838" s="243"/>
      <c r="D3838" s="243"/>
      <c r="E3838" s="243"/>
      <c r="F3838" s="243"/>
      <c r="G3838" s="243"/>
      <c r="H3838" s="243"/>
      <c r="I3838" s="243"/>
      <c r="J3838" s="243"/>
      <c r="K3838" s="243"/>
      <c r="L3838" s="243"/>
      <c r="M3838" s="243"/>
      <c r="N3838" s="243"/>
      <c r="O3838" s="243"/>
      <c r="P3838" s="243"/>
      <c r="Q3838" s="243"/>
    </row>
    <row r="3839" spans="2:17">
      <c r="B3839" s="243"/>
      <c r="C3839" s="243"/>
      <c r="D3839" s="243"/>
      <c r="E3839" s="243"/>
      <c r="F3839" s="243"/>
      <c r="G3839" s="243"/>
      <c r="H3839" s="243"/>
      <c r="I3839" s="243"/>
      <c r="J3839" s="243"/>
      <c r="K3839" s="243"/>
      <c r="L3839" s="243"/>
      <c r="M3839" s="243"/>
      <c r="N3839" s="243"/>
      <c r="O3839" s="243"/>
      <c r="P3839" s="243"/>
      <c r="Q3839" s="243"/>
    </row>
    <row r="3840" spans="2:17">
      <c r="B3840" s="243"/>
      <c r="C3840" s="243"/>
      <c r="D3840" s="243"/>
      <c r="E3840" s="243"/>
      <c r="F3840" s="243"/>
      <c r="G3840" s="243"/>
      <c r="H3840" s="243"/>
      <c r="I3840" s="243"/>
      <c r="J3840" s="243"/>
      <c r="K3840" s="243"/>
      <c r="L3840" s="243"/>
      <c r="M3840" s="243"/>
      <c r="N3840" s="243"/>
      <c r="O3840" s="243"/>
      <c r="P3840" s="243"/>
      <c r="Q3840" s="243"/>
    </row>
    <row r="3841" spans="2:17">
      <c r="B3841" s="243"/>
      <c r="C3841" s="243"/>
      <c r="D3841" s="243"/>
      <c r="E3841" s="243"/>
      <c r="F3841" s="243"/>
      <c r="G3841" s="243"/>
      <c r="H3841" s="243"/>
      <c r="I3841" s="243"/>
      <c r="J3841" s="243"/>
      <c r="K3841" s="243"/>
      <c r="L3841" s="243"/>
      <c r="M3841" s="243"/>
      <c r="N3841" s="243"/>
      <c r="O3841" s="243"/>
      <c r="P3841" s="243"/>
      <c r="Q3841" s="243"/>
    </row>
    <row r="3842" spans="2:17">
      <c r="B3842" s="243"/>
      <c r="C3842" s="243"/>
      <c r="D3842" s="243"/>
      <c r="E3842" s="243"/>
      <c r="F3842" s="243"/>
      <c r="G3842" s="243"/>
      <c r="H3842" s="243"/>
      <c r="I3842" s="243"/>
      <c r="J3842" s="243"/>
      <c r="K3842" s="243"/>
      <c r="L3842" s="243"/>
      <c r="M3842" s="243"/>
      <c r="N3842" s="243"/>
      <c r="O3842" s="243"/>
      <c r="P3842" s="243"/>
      <c r="Q3842" s="243"/>
    </row>
    <row r="3843" spans="2:17">
      <c r="B3843" s="243"/>
      <c r="C3843" s="243"/>
      <c r="D3843" s="243"/>
      <c r="E3843" s="243"/>
      <c r="F3843" s="243"/>
      <c r="G3843" s="243"/>
      <c r="H3843" s="243"/>
      <c r="I3843" s="243"/>
      <c r="J3843" s="243"/>
      <c r="K3843" s="243"/>
      <c r="L3843" s="243"/>
      <c r="M3843" s="243"/>
      <c r="N3843" s="243"/>
      <c r="O3843" s="243"/>
      <c r="P3843" s="243"/>
      <c r="Q3843" s="243"/>
    </row>
    <row r="3844" spans="2:17">
      <c r="B3844" s="243"/>
      <c r="C3844" s="243"/>
      <c r="D3844" s="243"/>
      <c r="E3844" s="243"/>
      <c r="F3844" s="243"/>
      <c r="G3844" s="243"/>
      <c r="H3844" s="243"/>
      <c r="I3844" s="243"/>
      <c r="J3844" s="243"/>
      <c r="K3844" s="243"/>
      <c r="L3844" s="243"/>
      <c r="M3844" s="243"/>
      <c r="N3844" s="243"/>
      <c r="O3844" s="243"/>
      <c r="P3844" s="243"/>
      <c r="Q3844" s="243"/>
    </row>
    <row r="3845" spans="2:17">
      <c r="B3845" s="243"/>
      <c r="C3845" s="243"/>
      <c r="D3845" s="243"/>
      <c r="E3845" s="243"/>
      <c r="F3845" s="243"/>
      <c r="G3845" s="243"/>
      <c r="H3845" s="243"/>
      <c r="I3845" s="243"/>
      <c r="J3845" s="243"/>
      <c r="K3845" s="243"/>
      <c r="L3845" s="243"/>
      <c r="M3845" s="243"/>
      <c r="N3845" s="243"/>
      <c r="O3845" s="243"/>
      <c r="P3845" s="243"/>
      <c r="Q3845" s="243"/>
    </row>
    <row r="3846" spans="2:17">
      <c r="B3846" s="243"/>
      <c r="C3846" s="243"/>
      <c r="D3846" s="243"/>
      <c r="E3846" s="243"/>
      <c r="F3846" s="243"/>
      <c r="G3846" s="243"/>
      <c r="H3846" s="243"/>
      <c r="I3846" s="243"/>
      <c r="J3846" s="243"/>
      <c r="K3846" s="243"/>
      <c r="L3846" s="243"/>
      <c r="M3846" s="243"/>
      <c r="N3846" s="243"/>
      <c r="O3846" s="243"/>
      <c r="P3846" s="243"/>
      <c r="Q3846" s="243"/>
    </row>
    <row r="3847" spans="2:17">
      <c r="B3847" s="243"/>
      <c r="C3847" s="243"/>
      <c r="D3847" s="243"/>
      <c r="E3847" s="243"/>
      <c r="F3847" s="243"/>
      <c r="G3847" s="243"/>
      <c r="H3847" s="243"/>
      <c r="I3847" s="243"/>
      <c r="J3847" s="243"/>
      <c r="K3847" s="243"/>
      <c r="L3847" s="243"/>
      <c r="M3847" s="243"/>
      <c r="N3847" s="243"/>
      <c r="O3847" s="243"/>
      <c r="P3847" s="243"/>
      <c r="Q3847" s="243"/>
    </row>
    <row r="3848" spans="2:17">
      <c r="B3848" s="243"/>
      <c r="C3848" s="243"/>
      <c r="D3848" s="243"/>
      <c r="E3848" s="243"/>
      <c r="F3848" s="243"/>
      <c r="G3848" s="243"/>
      <c r="H3848" s="243"/>
      <c r="I3848" s="243"/>
      <c r="J3848" s="243"/>
      <c r="K3848" s="243"/>
      <c r="L3848" s="243"/>
      <c r="M3848" s="243"/>
      <c r="N3848" s="243"/>
      <c r="O3848" s="243"/>
      <c r="P3848" s="243"/>
      <c r="Q3848" s="243"/>
    </row>
    <row r="3849" spans="2:17">
      <c r="B3849" s="243"/>
      <c r="C3849" s="243"/>
      <c r="D3849" s="243"/>
      <c r="E3849" s="243"/>
      <c r="F3849" s="243"/>
      <c r="G3849" s="243"/>
      <c r="H3849" s="243"/>
      <c r="I3849" s="243"/>
      <c r="J3849" s="243"/>
      <c r="K3849" s="243"/>
      <c r="L3849" s="243"/>
      <c r="M3849" s="243"/>
      <c r="N3849" s="243"/>
      <c r="O3849" s="243"/>
      <c r="P3849" s="243"/>
      <c r="Q3849" s="243"/>
    </row>
    <row r="3850" spans="2:17">
      <c r="B3850" s="243"/>
      <c r="C3850" s="243"/>
      <c r="D3850" s="243"/>
      <c r="E3850" s="243"/>
      <c r="F3850" s="243"/>
      <c r="G3850" s="243"/>
      <c r="H3850" s="243"/>
      <c r="I3850" s="243"/>
      <c r="J3850" s="243"/>
      <c r="K3850" s="243"/>
      <c r="L3850" s="243"/>
      <c r="M3850" s="243"/>
      <c r="N3850" s="243"/>
      <c r="O3850" s="243"/>
      <c r="P3850" s="243"/>
      <c r="Q3850" s="243"/>
    </row>
    <row r="3851" spans="2:17">
      <c r="B3851" s="243"/>
      <c r="C3851" s="243"/>
      <c r="D3851" s="243"/>
      <c r="E3851" s="243"/>
      <c r="F3851" s="243"/>
      <c r="G3851" s="243"/>
      <c r="H3851" s="243"/>
      <c r="I3851" s="243"/>
      <c r="J3851" s="243"/>
      <c r="K3851" s="243"/>
      <c r="L3851" s="243"/>
      <c r="M3851" s="243"/>
      <c r="N3851" s="243"/>
      <c r="O3851" s="243"/>
      <c r="P3851" s="243"/>
      <c r="Q3851" s="243"/>
    </row>
    <row r="3852" spans="2:17">
      <c r="B3852" s="243"/>
      <c r="C3852" s="243"/>
      <c r="D3852" s="243"/>
      <c r="E3852" s="243"/>
      <c r="F3852" s="243"/>
      <c r="G3852" s="243"/>
      <c r="H3852" s="243"/>
      <c r="I3852" s="243"/>
      <c r="J3852" s="243"/>
      <c r="K3852" s="243"/>
      <c r="L3852" s="243"/>
      <c r="M3852" s="243"/>
      <c r="N3852" s="243"/>
      <c r="O3852" s="243"/>
      <c r="P3852" s="243"/>
      <c r="Q3852" s="243"/>
    </row>
    <row r="3853" spans="2:17">
      <c r="B3853" s="243"/>
      <c r="C3853" s="243"/>
      <c r="D3853" s="243"/>
      <c r="E3853" s="243"/>
      <c r="F3853" s="243"/>
      <c r="G3853" s="243"/>
      <c r="H3853" s="243"/>
      <c r="I3853" s="243"/>
      <c r="J3853" s="243"/>
      <c r="K3853" s="243"/>
      <c r="L3853" s="243"/>
      <c r="M3853" s="243"/>
      <c r="N3853" s="243"/>
      <c r="O3853" s="243"/>
      <c r="P3853" s="243"/>
      <c r="Q3853" s="243"/>
    </row>
    <row r="3854" spans="2:17">
      <c r="B3854" s="243"/>
      <c r="C3854" s="243"/>
      <c r="D3854" s="243"/>
      <c r="E3854" s="243"/>
      <c r="F3854" s="243"/>
      <c r="G3854" s="243"/>
      <c r="H3854" s="243"/>
      <c r="I3854" s="243"/>
      <c r="J3854" s="243"/>
      <c r="K3854" s="243"/>
      <c r="L3854" s="243"/>
      <c r="M3854" s="243"/>
      <c r="N3854" s="243"/>
      <c r="O3854" s="243"/>
      <c r="P3854" s="243"/>
      <c r="Q3854" s="243"/>
    </row>
    <row r="3855" spans="2:17">
      <c r="B3855" s="243"/>
      <c r="C3855" s="243"/>
      <c r="D3855" s="243"/>
      <c r="E3855" s="243"/>
      <c r="F3855" s="243"/>
      <c r="G3855" s="243"/>
      <c r="H3855" s="243"/>
      <c r="I3855" s="243"/>
      <c r="J3855" s="243"/>
      <c r="K3855" s="243"/>
      <c r="L3855" s="243"/>
      <c r="M3855" s="243"/>
      <c r="N3855" s="243"/>
      <c r="O3855" s="243"/>
      <c r="P3855" s="243"/>
      <c r="Q3855" s="243"/>
    </row>
    <row r="3856" spans="2:17">
      <c r="B3856" s="243"/>
      <c r="C3856" s="243"/>
      <c r="D3856" s="243"/>
      <c r="E3856" s="243"/>
      <c r="F3856" s="243"/>
      <c r="G3856" s="243"/>
      <c r="H3856" s="243"/>
      <c r="I3856" s="243"/>
      <c r="J3856" s="243"/>
      <c r="K3856" s="243"/>
      <c r="L3856" s="243"/>
      <c r="M3856" s="243"/>
      <c r="N3856" s="243"/>
      <c r="O3856" s="243"/>
      <c r="P3856" s="243"/>
      <c r="Q3856" s="243"/>
    </row>
    <row r="3857" spans="2:17">
      <c r="B3857" s="243"/>
      <c r="C3857" s="243"/>
      <c r="D3857" s="243"/>
      <c r="E3857" s="243"/>
      <c r="F3857" s="243"/>
      <c r="G3857" s="243"/>
      <c r="H3857" s="243"/>
      <c r="I3857" s="243"/>
      <c r="J3857" s="243"/>
      <c r="K3857" s="243"/>
      <c r="L3857" s="243"/>
      <c r="M3857" s="243"/>
      <c r="N3857" s="243"/>
      <c r="O3857" s="243"/>
      <c r="P3857" s="243"/>
      <c r="Q3857" s="243"/>
    </row>
    <row r="3858" spans="2:17">
      <c r="B3858" s="243"/>
      <c r="C3858" s="243"/>
      <c r="D3858" s="243"/>
      <c r="E3858" s="243"/>
      <c r="F3858" s="243"/>
      <c r="G3858" s="243"/>
      <c r="H3858" s="243"/>
      <c r="I3858" s="243"/>
      <c r="J3858" s="243"/>
      <c r="K3858" s="243"/>
      <c r="L3858" s="243"/>
      <c r="M3858" s="243"/>
      <c r="N3858" s="243"/>
      <c r="O3858" s="243"/>
      <c r="P3858" s="243"/>
      <c r="Q3858" s="243"/>
    </row>
    <row r="3859" spans="2:17">
      <c r="B3859" s="243"/>
      <c r="C3859" s="243"/>
      <c r="D3859" s="243"/>
      <c r="E3859" s="243"/>
      <c r="F3859" s="243"/>
      <c r="G3859" s="243"/>
      <c r="H3859" s="243"/>
      <c r="I3859" s="243"/>
      <c r="J3859" s="243"/>
      <c r="K3859" s="243"/>
      <c r="L3859" s="243"/>
      <c r="M3859" s="243"/>
      <c r="N3859" s="243"/>
      <c r="O3859" s="243"/>
      <c r="P3859" s="243"/>
      <c r="Q3859" s="243"/>
    </row>
    <row r="3860" spans="2:17">
      <c r="B3860" s="243"/>
      <c r="C3860" s="243"/>
      <c r="D3860" s="243"/>
      <c r="E3860" s="243"/>
      <c r="F3860" s="243"/>
      <c r="G3860" s="243"/>
      <c r="H3860" s="243"/>
      <c r="I3860" s="243"/>
      <c r="J3860" s="243"/>
      <c r="K3860" s="243"/>
      <c r="L3860" s="243"/>
      <c r="M3860" s="243"/>
      <c r="N3860" s="243"/>
      <c r="O3860" s="243"/>
      <c r="P3860" s="243"/>
      <c r="Q3860" s="243"/>
    </row>
    <row r="3861" spans="2:17">
      <c r="B3861" s="243"/>
      <c r="C3861" s="243"/>
      <c r="D3861" s="243"/>
      <c r="E3861" s="243"/>
      <c r="F3861" s="243"/>
      <c r="G3861" s="243"/>
      <c r="H3861" s="243"/>
      <c r="I3861" s="243"/>
      <c r="J3861" s="243"/>
      <c r="K3861" s="243"/>
      <c r="L3861" s="243"/>
      <c r="M3861" s="243"/>
      <c r="N3861" s="243"/>
      <c r="O3861" s="243"/>
      <c r="P3861" s="243"/>
      <c r="Q3861" s="243"/>
    </row>
    <row r="3862" spans="2:17">
      <c r="B3862" s="243"/>
      <c r="C3862" s="243"/>
      <c r="D3862" s="243"/>
      <c r="E3862" s="243"/>
      <c r="F3862" s="243"/>
      <c r="G3862" s="243"/>
      <c r="H3862" s="243"/>
      <c r="I3862" s="243"/>
      <c r="J3862" s="243"/>
      <c r="K3862" s="243"/>
      <c r="L3862" s="243"/>
      <c r="M3862" s="243"/>
      <c r="N3862" s="243"/>
      <c r="O3862" s="243"/>
      <c r="P3862" s="243"/>
      <c r="Q3862" s="243"/>
    </row>
    <row r="3863" spans="2:17">
      <c r="B3863" s="243"/>
      <c r="C3863" s="243"/>
      <c r="D3863" s="243"/>
      <c r="E3863" s="243"/>
      <c r="F3863" s="243"/>
      <c r="G3863" s="243"/>
      <c r="H3863" s="243"/>
      <c r="I3863" s="243"/>
      <c r="J3863" s="243"/>
      <c r="K3863" s="243"/>
      <c r="L3863" s="243"/>
      <c r="M3863" s="243"/>
      <c r="N3863" s="243"/>
      <c r="O3863" s="243"/>
      <c r="P3863" s="243"/>
      <c r="Q3863" s="243"/>
    </row>
    <row r="3864" spans="2:17">
      <c r="B3864" s="243"/>
      <c r="C3864" s="243"/>
      <c r="D3864" s="243"/>
      <c r="E3864" s="243"/>
      <c r="F3864" s="243"/>
      <c r="G3864" s="243"/>
      <c r="H3864" s="243"/>
      <c r="I3864" s="243"/>
      <c r="J3864" s="243"/>
      <c r="K3864" s="243"/>
      <c r="L3864" s="243"/>
      <c r="M3864" s="243"/>
      <c r="N3864" s="243"/>
      <c r="O3864" s="243"/>
      <c r="P3864" s="243"/>
      <c r="Q3864" s="243"/>
    </row>
    <row r="3865" spans="2:17">
      <c r="B3865" s="243"/>
      <c r="C3865" s="243"/>
      <c r="D3865" s="243"/>
      <c r="E3865" s="243"/>
      <c r="F3865" s="243"/>
      <c r="G3865" s="243"/>
      <c r="H3865" s="243"/>
      <c r="I3865" s="243"/>
      <c r="J3865" s="243"/>
      <c r="K3865" s="243"/>
      <c r="L3865" s="243"/>
      <c r="M3865" s="243"/>
      <c r="N3865" s="243"/>
      <c r="O3865" s="243"/>
      <c r="P3865" s="243"/>
      <c r="Q3865" s="243"/>
    </row>
    <row r="3866" spans="2:17">
      <c r="B3866" s="243"/>
      <c r="C3866" s="243"/>
      <c r="D3866" s="243"/>
      <c r="E3866" s="243"/>
      <c r="F3866" s="243"/>
      <c r="G3866" s="243"/>
      <c r="H3866" s="243"/>
      <c r="I3866" s="243"/>
      <c r="J3866" s="243"/>
      <c r="K3866" s="243"/>
      <c r="L3866" s="243"/>
      <c r="M3866" s="243"/>
      <c r="N3866" s="243"/>
      <c r="O3866" s="243"/>
      <c r="P3866" s="243"/>
      <c r="Q3866" s="243"/>
    </row>
    <row r="3867" spans="2:17">
      <c r="B3867" s="243"/>
      <c r="C3867" s="243"/>
      <c r="D3867" s="243"/>
      <c r="E3867" s="243"/>
      <c r="F3867" s="243"/>
      <c r="G3867" s="243"/>
      <c r="H3867" s="243"/>
      <c r="I3867" s="243"/>
      <c r="J3867" s="243"/>
      <c r="K3867" s="243"/>
      <c r="L3867" s="243"/>
      <c r="M3867" s="243"/>
      <c r="N3867" s="243"/>
      <c r="O3867" s="243"/>
      <c r="P3867" s="243"/>
      <c r="Q3867" s="243"/>
    </row>
    <row r="3868" spans="2:17">
      <c r="B3868" s="243"/>
      <c r="C3868" s="243"/>
      <c r="D3868" s="243"/>
      <c r="E3868" s="243"/>
      <c r="F3868" s="243"/>
      <c r="G3868" s="243"/>
      <c r="H3868" s="243"/>
      <c r="I3868" s="243"/>
      <c r="J3868" s="243"/>
      <c r="K3868" s="243"/>
      <c r="L3868" s="243"/>
      <c r="M3868" s="243"/>
      <c r="N3868" s="243"/>
      <c r="O3868" s="243"/>
      <c r="P3868" s="243"/>
      <c r="Q3868" s="243"/>
    </row>
    <row r="3869" spans="2:17">
      <c r="B3869" s="243"/>
      <c r="C3869" s="243"/>
      <c r="D3869" s="243"/>
      <c r="E3869" s="243"/>
      <c r="F3869" s="243"/>
      <c r="G3869" s="243"/>
      <c r="H3869" s="243"/>
      <c r="I3869" s="243"/>
      <c r="J3869" s="243"/>
      <c r="K3869" s="243"/>
      <c r="L3869" s="243"/>
      <c r="M3869" s="243"/>
      <c r="N3869" s="243"/>
      <c r="O3869" s="243"/>
      <c r="P3869" s="243"/>
      <c r="Q3869" s="243"/>
    </row>
    <row r="3870" spans="2:17">
      <c r="B3870" s="243"/>
      <c r="C3870" s="243"/>
      <c r="D3870" s="243"/>
      <c r="E3870" s="243"/>
      <c r="F3870" s="243"/>
      <c r="G3870" s="243"/>
      <c r="H3870" s="243"/>
      <c r="I3870" s="243"/>
      <c r="J3870" s="243"/>
      <c r="K3870" s="243"/>
      <c r="L3870" s="243"/>
      <c r="M3870" s="243"/>
      <c r="N3870" s="243"/>
      <c r="O3870" s="243"/>
      <c r="P3870" s="243"/>
      <c r="Q3870" s="243"/>
    </row>
    <row r="3871" spans="2:17">
      <c r="B3871" s="243"/>
      <c r="C3871" s="243"/>
      <c r="D3871" s="243"/>
      <c r="E3871" s="243"/>
      <c r="F3871" s="243"/>
      <c r="G3871" s="243"/>
      <c r="H3871" s="243"/>
      <c r="I3871" s="243"/>
      <c r="J3871" s="243"/>
      <c r="K3871" s="243"/>
      <c r="L3871" s="243"/>
      <c r="M3871" s="243"/>
      <c r="N3871" s="243"/>
      <c r="O3871" s="243"/>
      <c r="P3871" s="243"/>
      <c r="Q3871" s="243"/>
    </row>
    <row r="3872" spans="2:17">
      <c r="B3872" s="243"/>
      <c r="C3872" s="243"/>
      <c r="D3872" s="243"/>
      <c r="E3872" s="243"/>
      <c r="F3872" s="243"/>
      <c r="G3872" s="243"/>
      <c r="H3872" s="243"/>
      <c r="I3872" s="243"/>
      <c r="J3872" s="243"/>
      <c r="K3872" s="243"/>
      <c r="L3872" s="243"/>
      <c r="M3872" s="243"/>
      <c r="N3872" s="243"/>
      <c r="O3872" s="243"/>
      <c r="P3872" s="243"/>
      <c r="Q3872" s="243"/>
    </row>
    <row r="3873" spans="2:17">
      <c r="B3873" s="243"/>
      <c r="C3873" s="243"/>
      <c r="D3873" s="243"/>
      <c r="E3873" s="243"/>
      <c r="F3873" s="243"/>
      <c r="G3873" s="243"/>
      <c r="H3873" s="243"/>
      <c r="I3873" s="243"/>
      <c r="J3873" s="243"/>
      <c r="K3873" s="243"/>
      <c r="L3873" s="243"/>
      <c r="M3873" s="243"/>
      <c r="N3873" s="243"/>
      <c r="O3873" s="243"/>
      <c r="P3873" s="243"/>
      <c r="Q3873" s="243"/>
    </row>
    <row r="3874" spans="2:17">
      <c r="B3874" s="243"/>
      <c r="C3874" s="243"/>
      <c r="D3874" s="243"/>
      <c r="E3874" s="243"/>
      <c r="F3874" s="243"/>
      <c r="G3874" s="243"/>
      <c r="H3874" s="243"/>
      <c r="I3874" s="243"/>
      <c r="J3874" s="243"/>
      <c r="K3874" s="243"/>
      <c r="L3874" s="243"/>
      <c r="M3874" s="243"/>
      <c r="N3874" s="243"/>
      <c r="O3874" s="243"/>
      <c r="P3874" s="243"/>
      <c r="Q3874" s="243"/>
    </row>
    <row r="3875" spans="2:17">
      <c r="B3875" s="243"/>
      <c r="C3875" s="243"/>
      <c r="D3875" s="243"/>
      <c r="E3875" s="243"/>
      <c r="F3875" s="243"/>
      <c r="G3875" s="243"/>
      <c r="H3875" s="243"/>
      <c r="I3875" s="243"/>
      <c r="J3875" s="243"/>
      <c r="K3875" s="243"/>
      <c r="L3875" s="243"/>
      <c r="M3875" s="243"/>
      <c r="N3875" s="243"/>
      <c r="O3875" s="243"/>
      <c r="P3875" s="243"/>
      <c r="Q3875" s="243"/>
    </row>
    <row r="3876" spans="2:17">
      <c r="B3876" s="243"/>
      <c r="C3876" s="243"/>
      <c r="D3876" s="243"/>
      <c r="E3876" s="243"/>
      <c r="F3876" s="243"/>
      <c r="G3876" s="243"/>
      <c r="H3876" s="243"/>
      <c r="I3876" s="243"/>
      <c r="J3876" s="243"/>
      <c r="K3876" s="243"/>
      <c r="L3876" s="243"/>
      <c r="M3876" s="243"/>
      <c r="N3876" s="243"/>
      <c r="O3876" s="243"/>
      <c r="P3876" s="243"/>
      <c r="Q3876" s="243"/>
    </row>
    <row r="3877" spans="2:17">
      <c r="B3877" s="243"/>
      <c r="C3877" s="243"/>
      <c r="D3877" s="243"/>
      <c r="E3877" s="243"/>
      <c r="F3877" s="243"/>
      <c r="G3877" s="243"/>
      <c r="H3877" s="243"/>
      <c r="I3877" s="243"/>
      <c r="J3877" s="243"/>
      <c r="K3877" s="243"/>
      <c r="L3877" s="243"/>
      <c r="M3877" s="243"/>
      <c r="N3877" s="243"/>
      <c r="O3877" s="243"/>
      <c r="P3877" s="243"/>
      <c r="Q3877" s="243"/>
    </row>
    <row r="3878" spans="2:17">
      <c r="B3878" s="243"/>
      <c r="C3878" s="243"/>
      <c r="D3878" s="243"/>
      <c r="E3878" s="243"/>
      <c r="F3878" s="243"/>
      <c r="G3878" s="243"/>
      <c r="H3878" s="243"/>
      <c r="I3878" s="243"/>
      <c r="J3878" s="243"/>
      <c r="K3878" s="243"/>
      <c r="L3878" s="243"/>
      <c r="M3878" s="243"/>
      <c r="N3878" s="243"/>
      <c r="O3878" s="243"/>
      <c r="P3878" s="243"/>
      <c r="Q3878" s="243"/>
    </row>
    <row r="3879" spans="2:17">
      <c r="B3879" s="243"/>
      <c r="C3879" s="243"/>
      <c r="D3879" s="243"/>
      <c r="E3879" s="243"/>
      <c r="F3879" s="243"/>
      <c r="G3879" s="243"/>
      <c r="H3879" s="243"/>
      <c r="I3879" s="243"/>
      <c r="J3879" s="243"/>
      <c r="K3879" s="243"/>
      <c r="L3879" s="243"/>
      <c r="M3879" s="243"/>
      <c r="N3879" s="243"/>
      <c r="O3879" s="243"/>
      <c r="P3879" s="243"/>
      <c r="Q3879" s="243"/>
    </row>
    <row r="3880" spans="2:17">
      <c r="B3880" s="243"/>
      <c r="C3880" s="243"/>
      <c r="D3880" s="243"/>
      <c r="E3880" s="243"/>
      <c r="F3880" s="243"/>
      <c r="G3880" s="243"/>
      <c r="H3880" s="243"/>
      <c r="I3880" s="243"/>
      <c r="J3880" s="243"/>
      <c r="K3880" s="243"/>
      <c r="L3880" s="243"/>
      <c r="M3880" s="243"/>
      <c r="N3880" s="243"/>
      <c r="O3880" s="243"/>
      <c r="P3880" s="243"/>
      <c r="Q3880" s="243"/>
    </row>
    <row r="3881" spans="2:17">
      <c r="B3881" s="243"/>
      <c r="C3881" s="243"/>
      <c r="D3881" s="243"/>
      <c r="E3881" s="243"/>
      <c r="F3881" s="243"/>
      <c r="G3881" s="243"/>
      <c r="H3881" s="243"/>
      <c r="I3881" s="243"/>
      <c r="J3881" s="243"/>
      <c r="K3881" s="243"/>
      <c r="L3881" s="243"/>
      <c r="M3881" s="243"/>
      <c r="N3881" s="243"/>
      <c r="O3881" s="243"/>
      <c r="P3881" s="243"/>
      <c r="Q3881" s="243"/>
    </row>
    <row r="3882" spans="2:17">
      <c r="B3882" s="243"/>
      <c r="C3882" s="243"/>
      <c r="D3882" s="243"/>
      <c r="E3882" s="243"/>
      <c r="F3882" s="243"/>
      <c r="G3882" s="243"/>
      <c r="H3882" s="243"/>
      <c r="I3882" s="243"/>
      <c r="J3882" s="243"/>
      <c r="K3882" s="243"/>
      <c r="L3882" s="243"/>
      <c r="M3882" s="243"/>
      <c r="N3882" s="243"/>
      <c r="O3882" s="243"/>
      <c r="P3882" s="243"/>
      <c r="Q3882" s="243"/>
    </row>
    <row r="3883" spans="2:17">
      <c r="B3883" s="243"/>
      <c r="C3883" s="243"/>
      <c r="D3883" s="243"/>
      <c r="E3883" s="243"/>
      <c r="F3883" s="243"/>
      <c r="G3883" s="243"/>
      <c r="H3883" s="243"/>
      <c r="I3883" s="243"/>
      <c r="J3883" s="243"/>
      <c r="K3883" s="243"/>
      <c r="L3883" s="243"/>
      <c r="M3883" s="243"/>
      <c r="N3883" s="243"/>
      <c r="O3883" s="243"/>
      <c r="P3883" s="243"/>
      <c r="Q3883" s="243"/>
    </row>
    <row r="3884" spans="2:17">
      <c r="B3884" s="243"/>
      <c r="C3884" s="243"/>
      <c r="D3884" s="243"/>
      <c r="E3884" s="243"/>
      <c r="F3884" s="243"/>
      <c r="G3884" s="243"/>
      <c r="H3884" s="243"/>
      <c r="I3884" s="243"/>
      <c r="J3884" s="243"/>
      <c r="K3884" s="243"/>
      <c r="L3884" s="243"/>
      <c r="M3884" s="243"/>
      <c r="N3884" s="243"/>
      <c r="O3884" s="243"/>
      <c r="P3884" s="243"/>
      <c r="Q3884" s="243"/>
    </row>
    <row r="3885" spans="2:17">
      <c r="B3885" s="243"/>
      <c r="C3885" s="243"/>
      <c r="D3885" s="243"/>
      <c r="E3885" s="243"/>
      <c r="F3885" s="243"/>
      <c r="G3885" s="243"/>
      <c r="H3885" s="243"/>
      <c r="I3885" s="243"/>
      <c r="J3885" s="243"/>
      <c r="K3885" s="243"/>
      <c r="L3885" s="243"/>
      <c r="M3885" s="243"/>
      <c r="N3885" s="243"/>
      <c r="O3885" s="243"/>
      <c r="P3885" s="243"/>
      <c r="Q3885" s="243"/>
    </row>
    <row r="3886" spans="2:17">
      <c r="B3886" s="243"/>
      <c r="C3886" s="243"/>
      <c r="D3886" s="243"/>
      <c r="E3886" s="243"/>
      <c r="F3886" s="243"/>
      <c r="G3886" s="243"/>
      <c r="H3886" s="243"/>
      <c r="I3886" s="243"/>
      <c r="J3886" s="243"/>
      <c r="K3886" s="243"/>
      <c r="L3886" s="243"/>
      <c r="M3886" s="243"/>
      <c r="N3886" s="243"/>
      <c r="O3886" s="243"/>
      <c r="P3886" s="243"/>
      <c r="Q3886" s="243"/>
    </row>
    <row r="3887" spans="2:17">
      <c r="B3887" s="243"/>
      <c r="C3887" s="243"/>
      <c r="D3887" s="243"/>
      <c r="E3887" s="243"/>
      <c r="F3887" s="243"/>
      <c r="G3887" s="243"/>
      <c r="H3887" s="243"/>
      <c r="I3887" s="243"/>
      <c r="J3887" s="243"/>
      <c r="K3887" s="243"/>
      <c r="L3887" s="243"/>
      <c r="M3887" s="243"/>
      <c r="N3887" s="243"/>
      <c r="O3887" s="243"/>
      <c r="P3887" s="243"/>
      <c r="Q3887" s="243"/>
    </row>
    <row r="3888" spans="2:17">
      <c r="B3888" s="243"/>
      <c r="C3888" s="243"/>
      <c r="D3888" s="243"/>
      <c r="E3888" s="243"/>
      <c r="F3888" s="243"/>
      <c r="G3888" s="243"/>
      <c r="H3888" s="243"/>
      <c r="I3888" s="243"/>
      <c r="J3888" s="243"/>
      <c r="K3888" s="243"/>
      <c r="L3888" s="243"/>
      <c r="M3888" s="243"/>
      <c r="N3888" s="243"/>
      <c r="O3888" s="243"/>
      <c r="P3888" s="243"/>
      <c r="Q3888" s="243"/>
    </row>
    <row r="3889" spans="2:17">
      <c r="B3889" s="243"/>
      <c r="C3889" s="243"/>
      <c r="D3889" s="243"/>
      <c r="E3889" s="243"/>
      <c r="F3889" s="243"/>
      <c r="G3889" s="243"/>
      <c r="H3889" s="243"/>
      <c r="I3889" s="243"/>
      <c r="J3889" s="243"/>
      <c r="K3889" s="243"/>
      <c r="L3889" s="243"/>
      <c r="M3889" s="243"/>
      <c r="N3889" s="243"/>
      <c r="O3889" s="243"/>
      <c r="P3889" s="243"/>
      <c r="Q3889" s="243"/>
    </row>
    <row r="3890" spans="2:17">
      <c r="B3890" s="243"/>
      <c r="C3890" s="243"/>
      <c r="D3890" s="243"/>
      <c r="E3890" s="243"/>
      <c r="F3890" s="243"/>
      <c r="G3890" s="243"/>
      <c r="H3890" s="243"/>
      <c r="I3890" s="243"/>
      <c r="J3890" s="243"/>
      <c r="K3890" s="243"/>
      <c r="L3890" s="243"/>
      <c r="M3890" s="243"/>
      <c r="N3890" s="243"/>
      <c r="O3890" s="243"/>
      <c r="P3890" s="243"/>
      <c r="Q3890" s="243"/>
    </row>
    <row r="3891" spans="2:17">
      <c r="B3891" s="243"/>
      <c r="C3891" s="243"/>
      <c r="D3891" s="243"/>
      <c r="E3891" s="243"/>
      <c r="F3891" s="243"/>
      <c r="G3891" s="243"/>
      <c r="H3891" s="243"/>
      <c r="I3891" s="243"/>
      <c r="J3891" s="243"/>
      <c r="K3891" s="243"/>
      <c r="L3891" s="243"/>
      <c r="M3891" s="243"/>
      <c r="N3891" s="243"/>
      <c r="O3891" s="243"/>
      <c r="P3891" s="243"/>
      <c r="Q3891" s="243"/>
    </row>
    <row r="3892" spans="2:17">
      <c r="B3892" s="243"/>
      <c r="C3892" s="243"/>
      <c r="D3892" s="243"/>
      <c r="E3892" s="243"/>
      <c r="F3892" s="243"/>
      <c r="G3892" s="243"/>
      <c r="H3892" s="243"/>
      <c r="I3892" s="243"/>
      <c r="J3892" s="243"/>
      <c r="K3892" s="243"/>
      <c r="L3892" s="243"/>
      <c r="M3892" s="243"/>
      <c r="N3892" s="243"/>
      <c r="O3892" s="243"/>
      <c r="P3892" s="243"/>
      <c r="Q3892" s="243"/>
    </row>
    <row r="3893" spans="2:17">
      <c r="B3893" s="243"/>
      <c r="C3893" s="243"/>
      <c r="D3893" s="243"/>
      <c r="E3893" s="243"/>
      <c r="F3893" s="243"/>
      <c r="G3893" s="243"/>
      <c r="H3893" s="243"/>
      <c r="I3893" s="243"/>
      <c r="J3893" s="243"/>
      <c r="K3893" s="243"/>
      <c r="L3893" s="243"/>
      <c r="M3893" s="243"/>
      <c r="N3893" s="243"/>
      <c r="O3893" s="243"/>
      <c r="P3893" s="243"/>
      <c r="Q3893" s="243"/>
    </row>
    <row r="3894" spans="2:17">
      <c r="B3894" s="243"/>
      <c r="C3894" s="243"/>
      <c r="D3894" s="243"/>
      <c r="E3894" s="243"/>
      <c r="F3894" s="243"/>
      <c r="G3894" s="243"/>
      <c r="H3894" s="243"/>
      <c r="I3894" s="243"/>
      <c r="J3894" s="243"/>
      <c r="K3894" s="243"/>
      <c r="L3894" s="243"/>
      <c r="M3894" s="243"/>
      <c r="N3894" s="243"/>
      <c r="O3894" s="243"/>
      <c r="P3894" s="243"/>
      <c r="Q3894" s="243"/>
    </row>
    <row r="3895" spans="2:17">
      <c r="B3895" s="243"/>
      <c r="C3895" s="243"/>
      <c r="D3895" s="243"/>
      <c r="E3895" s="243"/>
      <c r="F3895" s="243"/>
      <c r="G3895" s="243"/>
      <c r="H3895" s="243"/>
      <c r="I3895" s="243"/>
      <c r="J3895" s="243"/>
      <c r="K3895" s="243"/>
      <c r="L3895" s="243"/>
      <c r="M3895" s="243"/>
      <c r="N3895" s="243"/>
      <c r="O3895" s="243"/>
      <c r="P3895" s="243"/>
      <c r="Q3895" s="243"/>
    </row>
    <row r="3896" spans="2:17">
      <c r="B3896" s="243"/>
      <c r="C3896" s="243"/>
      <c r="D3896" s="243"/>
      <c r="E3896" s="243"/>
      <c r="F3896" s="243"/>
      <c r="G3896" s="243"/>
      <c r="H3896" s="243"/>
      <c r="I3896" s="243"/>
      <c r="J3896" s="243"/>
      <c r="K3896" s="243"/>
      <c r="L3896" s="243"/>
      <c r="M3896" s="243"/>
      <c r="N3896" s="243"/>
      <c r="O3896" s="243"/>
      <c r="P3896" s="243"/>
      <c r="Q3896" s="243"/>
    </row>
    <row r="3897" spans="2:17">
      <c r="B3897" s="243"/>
      <c r="C3897" s="243"/>
      <c r="D3897" s="243"/>
      <c r="E3897" s="243"/>
      <c r="F3897" s="243"/>
      <c r="G3897" s="243"/>
      <c r="H3897" s="243"/>
      <c r="I3897" s="243"/>
      <c r="J3897" s="243"/>
      <c r="K3897" s="243"/>
      <c r="L3897" s="243"/>
      <c r="M3897" s="243"/>
      <c r="N3897" s="243"/>
      <c r="O3897" s="243"/>
      <c r="P3897" s="243"/>
      <c r="Q3897" s="243"/>
    </row>
    <row r="3898" spans="2:17">
      <c r="B3898" s="243"/>
      <c r="C3898" s="243"/>
      <c r="D3898" s="243"/>
      <c r="E3898" s="243"/>
      <c r="F3898" s="243"/>
      <c r="G3898" s="243"/>
      <c r="H3898" s="243"/>
      <c r="I3898" s="243"/>
      <c r="J3898" s="243"/>
      <c r="K3898" s="243"/>
      <c r="L3898" s="243"/>
      <c r="M3898" s="243"/>
      <c r="N3898" s="243"/>
      <c r="O3898" s="243"/>
      <c r="P3898" s="243"/>
      <c r="Q3898" s="243"/>
    </row>
    <row r="3899" spans="2:17">
      <c r="B3899" s="243"/>
      <c r="C3899" s="243"/>
      <c r="D3899" s="243"/>
      <c r="E3899" s="243"/>
      <c r="F3899" s="243"/>
      <c r="G3899" s="243"/>
      <c r="H3899" s="243"/>
      <c r="I3899" s="243"/>
      <c r="J3899" s="243"/>
      <c r="K3899" s="243"/>
      <c r="L3899" s="243"/>
      <c r="M3899" s="243"/>
      <c r="N3899" s="243"/>
      <c r="O3899" s="243"/>
      <c r="P3899" s="243"/>
      <c r="Q3899" s="243"/>
    </row>
    <row r="3900" spans="2:17">
      <c r="B3900" s="243"/>
      <c r="C3900" s="243"/>
      <c r="D3900" s="243"/>
      <c r="E3900" s="243"/>
      <c r="F3900" s="243"/>
      <c r="G3900" s="243"/>
      <c r="H3900" s="243"/>
      <c r="I3900" s="243"/>
      <c r="J3900" s="243"/>
      <c r="K3900" s="243"/>
      <c r="L3900" s="243"/>
      <c r="M3900" s="243"/>
      <c r="N3900" s="243"/>
      <c r="O3900" s="243"/>
      <c r="P3900" s="243"/>
      <c r="Q3900" s="243"/>
    </row>
    <row r="3901" spans="2:17">
      <c r="B3901" s="243"/>
      <c r="C3901" s="243"/>
      <c r="D3901" s="243"/>
      <c r="E3901" s="243"/>
      <c r="F3901" s="243"/>
      <c r="G3901" s="243"/>
      <c r="H3901" s="243"/>
      <c r="I3901" s="243"/>
      <c r="J3901" s="243"/>
      <c r="K3901" s="243"/>
      <c r="L3901" s="243"/>
      <c r="M3901" s="243"/>
      <c r="N3901" s="243"/>
      <c r="O3901" s="243"/>
      <c r="P3901" s="243"/>
      <c r="Q3901" s="243"/>
    </row>
    <row r="3902" spans="2:17">
      <c r="B3902" s="243"/>
      <c r="C3902" s="243"/>
      <c r="D3902" s="243"/>
      <c r="E3902" s="243"/>
      <c r="F3902" s="243"/>
      <c r="G3902" s="243"/>
      <c r="H3902" s="243"/>
      <c r="I3902" s="243"/>
      <c r="J3902" s="243"/>
      <c r="K3902" s="243"/>
      <c r="L3902" s="243"/>
      <c r="M3902" s="243"/>
      <c r="N3902" s="243"/>
      <c r="O3902" s="243"/>
      <c r="P3902" s="243"/>
      <c r="Q3902" s="243"/>
    </row>
    <row r="3903" spans="2:17">
      <c r="B3903" s="243"/>
      <c r="C3903" s="243"/>
      <c r="D3903" s="243"/>
      <c r="E3903" s="243"/>
      <c r="F3903" s="243"/>
      <c r="G3903" s="243"/>
      <c r="H3903" s="243"/>
      <c r="I3903" s="243"/>
      <c r="J3903" s="243"/>
      <c r="K3903" s="243"/>
      <c r="L3903" s="243"/>
      <c r="M3903" s="243"/>
      <c r="N3903" s="243"/>
      <c r="O3903" s="243"/>
      <c r="P3903" s="243"/>
      <c r="Q3903" s="243"/>
    </row>
    <row r="3904" spans="2:17">
      <c r="B3904" s="243"/>
      <c r="C3904" s="243"/>
      <c r="D3904" s="243"/>
      <c r="E3904" s="243"/>
      <c r="F3904" s="243"/>
      <c r="G3904" s="243"/>
      <c r="H3904" s="243"/>
      <c r="I3904" s="243"/>
      <c r="J3904" s="243"/>
      <c r="K3904" s="243"/>
      <c r="L3904" s="243"/>
      <c r="M3904" s="243"/>
      <c r="N3904" s="243"/>
      <c r="O3904" s="243"/>
      <c r="P3904" s="243"/>
      <c r="Q3904" s="243"/>
    </row>
    <row r="3905" spans="2:17">
      <c r="B3905" s="243"/>
      <c r="C3905" s="243"/>
      <c r="D3905" s="243"/>
      <c r="E3905" s="243"/>
      <c r="F3905" s="243"/>
      <c r="G3905" s="243"/>
      <c r="H3905" s="243"/>
      <c r="I3905" s="243"/>
      <c r="J3905" s="243"/>
      <c r="K3905" s="243"/>
      <c r="L3905" s="243"/>
      <c r="M3905" s="243"/>
      <c r="N3905" s="243"/>
      <c r="O3905" s="243"/>
      <c r="P3905" s="243"/>
      <c r="Q3905" s="243"/>
    </row>
    <row r="3906" spans="2:17">
      <c r="B3906" s="243"/>
      <c r="C3906" s="243"/>
      <c r="D3906" s="243"/>
      <c r="E3906" s="243"/>
      <c r="F3906" s="243"/>
      <c r="G3906" s="243"/>
      <c r="H3906" s="243"/>
      <c r="I3906" s="243"/>
      <c r="J3906" s="243"/>
      <c r="K3906" s="243"/>
      <c r="L3906" s="243"/>
      <c r="M3906" s="243"/>
      <c r="N3906" s="243"/>
      <c r="O3906" s="243"/>
      <c r="P3906" s="243"/>
      <c r="Q3906" s="243"/>
    </row>
    <row r="3907" spans="2:17">
      <c r="B3907" s="243"/>
      <c r="C3907" s="243"/>
      <c r="D3907" s="243"/>
      <c r="E3907" s="243"/>
      <c r="F3907" s="243"/>
      <c r="G3907" s="243"/>
      <c r="H3907" s="243"/>
      <c r="I3907" s="243"/>
      <c r="J3907" s="243"/>
      <c r="K3907" s="243"/>
      <c r="L3907" s="243"/>
      <c r="M3907" s="243"/>
      <c r="N3907" s="243"/>
      <c r="O3907" s="243"/>
      <c r="P3907" s="243"/>
      <c r="Q3907" s="243"/>
    </row>
    <row r="3908" spans="2:17">
      <c r="B3908" s="243"/>
      <c r="C3908" s="243"/>
      <c r="D3908" s="243"/>
      <c r="E3908" s="243"/>
      <c r="F3908" s="243"/>
      <c r="G3908" s="243"/>
      <c r="H3908" s="243"/>
      <c r="I3908" s="243"/>
      <c r="J3908" s="243"/>
      <c r="K3908" s="243"/>
      <c r="L3908" s="243"/>
      <c r="M3908" s="243"/>
      <c r="N3908" s="243"/>
      <c r="O3908" s="243"/>
      <c r="P3908" s="243"/>
      <c r="Q3908" s="243"/>
    </row>
    <row r="3909" spans="2:17">
      <c r="B3909" s="243"/>
      <c r="C3909" s="243"/>
      <c r="D3909" s="243"/>
      <c r="E3909" s="243"/>
      <c r="F3909" s="243"/>
      <c r="G3909" s="243"/>
      <c r="H3909" s="243"/>
      <c r="I3909" s="243"/>
      <c r="J3909" s="243"/>
      <c r="K3909" s="243"/>
      <c r="L3909" s="243"/>
      <c r="M3909" s="243"/>
      <c r="N3909" s="243"/>
      <c r="O3909" s="243"/>
      <c r="P3909" s="243"/>
      <c r="Q3909" s="243"/>
    </row>
    <row r="3910" spans="2:17">
      <c r="B3910" s="243"/>
      <c r="C3910" s="243"/>
      <c r="D3910" s="243"/>
      <c r="E3910" s="243"/>
      <c r="F3910" s="243"/>
      <c r="G3910" s="243"/>
      <c r="H3910" s="243"/>
      <c r="I3910" s="243"/>
      <c r="J3910" s="243"/>
      <c r="K3910" s="243"/>
      <c r="L3910" s="243"/>
      <c r="M3910" s="243"/>
      <c r="N3910" s="243"/>
      <c r="O3910" s="243"/>
      <c r="P3910" s="243"/>
      <c r="Q3910" s="243"/>
    </row>
    <row r="3911" spans="2:17">
      <c r="B3911" s="243"/>
      <c r="C3911" s="243"/>
      <c r="D3911" s="243"/>
      <c r="E3911" s="243"/>
      <c r="F3911" s="243"/>
      <c r="G3911" s="243"/>
      <c r="H3911" s="243"/>
      <c r="I3911" s="243"/>
      <c r="J3911" s="243"/>
      <c r="K3911" s="243"/>
      <c r="L3911" s="243"/>
      <c r="M3911" s="243"/>
      <c r="N3911" s="243"/>
      <c r="O3911" s="243"/>
      <c r="P3911" s="243"/>
      <c r="Q3911" s="243"/>
    </row>
    <row r="3912" spans="2:17">
      <c r="B3912" s="243"/>
      <c r="C3912" s="243"/>
      <c r="D3912" s="243"/>
      <c r="E3912" s="243"/>
      <c r="F3912" s="243"/>
      <c r="G3912" s="243"/>
      <c r="H3912" s="243"/>
      <c r="I3912" s="243"/>
      <c r="J3912" s="243"/>
      <c r="K3912" s="243"/>
      <c r="L3912" s="243"/>
      <c r="M3912" s="243"/>
      <c r="N3912" s="243"/>
      <c r="O3912" s="243"/>
      <c r="P3912" s="243"/>
      <c r="Q3912" s="243"/>
    </row>
    <row r="3913" spans="2:17">
      <c r="B3913" s="243"/>
      <c r="C3913" s="243"/>
      <c r="D3913" s="243"/>
      <c r="E3913" s="243"/>
      <c r="F3913" s="243"/>
      <c r="G3913" s="243"/>
      <c r="H3913" s="243"/>
      <c r="I3913" s="243"/>
      <c r="J3913" s="243"/>
      <c r="K3913" s="243"/>
      <c r="L3913" s="243"/>
      <c r="M3913" s="243"/>
      <c r="N3913" s="243"/>
      <c r="O3913" s="243"/>
      <c r="P3913" s="243"/>
      <c r="Q3913" s="243"/>
    </row>
    <row r="3914" spans="2:17">
      <c r="B3914" s="243"/>
      <c r="C3914" s="243"/>
      <c r="D3914" s="243"/>
      <c r="E3914" s="243"/>
      <c r="F3914" s="243"/>
      <c r="G3914" s="243"/>
      <c r="H3914" s="243"/>
      <c r="I3914" s="243"/>
      <c r="J3914" s="243"/>
      <c r="K3914" s="243"/>
      <c r="L3914" s="243"/>
      <c r="M3914" s="243"/>
      <c r="N3914" s="243"/>
      <c r="O3914" s="243"/>
      <c r="P3914" s="243"/>
      <c r="Q3914" s="243"/>
    </row>
    <row r="3915" spans="2:17">
      <c r="B3915" s="243"/>
      <c r="C3915" s="243"/>
      <c r="D3915" s="243"/>
      <c r="E3915" s="243"/>
      <c r="F3915" s="243"/>
      <c r="G3915" s="243"/>
      <c r="H3915" s="243"/>
      <c r="I3915" s="243"/>
      <c r="J3915" s="243"/>
      <c r="K3915" s="243"/>
      <c r="L3915" s="243"/>
      <c r="M3915" s="243"/>
      <c r="N3915" s="243"/>
      <c r="O3915" s="243"/>
      <c r="P3915" s="243"/>
      <c r="Q3915" s="243"/>
    </row>
    <row r="3916" spans="2:17">
      <c r="B3916" s="243"/>
      <c r="C3916" s="243"/>
      <c r="D3916" s="243"/>
      <c r="E3916" s="243"/>
      <c r="F3916" s="243"/>
      <c r="G3916" s="243"/>
      <c r="H3916" s="243"/>
      <c r="I3916" s="243"/>
      <c r="J3916" s="243"/>
      <c r="K3916" s="243"/>
      <c r="L3916" s="243"/>
      <c r="M3916" s="243"/>
      <c r="N3916" s="243"/>
      <c r="O3916" s="243"/>
      <c r="P3916" s="243"/>
      <c r="Q3916" s="243"/>
    </row>
    <row r="3917" spans="2:17">
      <c r="B3917" s="243"/>
      <c r="C3917" s="243"/>
      <c r="D3917" s="243"/>
      <c r="E3917" s="243"/>
      <c r="F3917" s="243"/>
      <c r="G3917" s="243"/>
      <c r="H3917" s="243"/>
      <c r="I3917" s="243"/>
      <c r="J3917" s="243"/>
      <c r="K3917" s="243"/>
      <c r="L3917" s="243"/>
      <c r="M3917" s="243"/>
      <c r="N3917" s="243"/>
      <c r="O3917" s="243"/>
      <c r="P3917" s="243"/>
      <c r="Q3917" s="243"/>
    </row>
    <row r="3918" spans="2:17">
      <c r="B3918" s="243"/>
      <c r="C3918" s="243"/>
      <c r="D3918" s="243"/>
      <c r="E3918" s="243"/>
      <c r="F3918" s="243"/>
      <c r="G3918" s="243"/>
      <c r="H3918" s="243"/>
      <c r="I3918" s="243"/>
      <c r="J3918" s="243"/>
      <c r="K3918" s="243"/>
      <c r="L3918" s="243"/>
      <c r="M3918" s="243"/>
      <c r="N3918" s="243"/>
      <c r="O3918" s="243"/>
      <c r="P3918" s="243"/>
      <c r="Q3918" s="243"/>
    </row>
    <row r="3919" spans="2:17">
      <c r="B3919" s="243"/>
      <c r="C3919" s="243"/>
      <c r="D3919" s="243"/>
      <c r="E3919" s="243"/>
      <c r="F3919" s="243"/>
      <c r="G3919" s="243"/>
      <c r="H3919" s="243"/>
      <c r="I3919" s="243"/>
      <c r="J3919" s="243"/>
      <c r="K3919" s="243"/>
      <c r="L3919" s="243"/>
      <c r="M3919" s="243"/>
      <c r="N3919" s="243"/>
      <c r="O3919" s="243"/>
      <c r="P3919" s="243"/>
      <c r="Q3919" s="243"/>
    </row>
    <row r="3920" spans="2:17">
      <c r="B3920" s="243"/>
      <c r="C3920" s="243"/>
      <c r="D3920" s="243"/>
      <c r="E3920" s="243"/>
      <c r="F3920" s="243"/>
      <c r="G3920" s="243"/>
      <c r="H3920" s="243"/>
      <c r="I3920" s="243"/>
      <c r="J3920" s="243"/>
      <c r="K3920" s="243"/>
      <c r="L3920" s="243"/>
      <c r="M3920" s="243"/>
      <c r="N3920" s="243"/>
      <c r="O3920" s="243"/>
      <c r="P3920" s="243"/>
      <c r="Q3920" s="243"/>
    </row>
    <row r="3921" spans="2:17">
      <c r="B3921" s="243"/>
      <c r="C3921" s="243"/>
      <c r="D3921" s="243"/>
      <c r="E3921" s="243"/>
      <c r="F3921" s="243"/>
      <c r="G3921" s="243"/>
      <c r="H3921" s="243"/>
      <c r="I3921" s="243"/>
      <c r="J3921" s="243"/>
      <c r="K3921" s="243"/>
      <c r="L3921" s="243"/>
      <c r="M3921" s="243"/>
      <c r="N3921" s="243"/>
      <c r="O3921" s="243"/>
      <c r="P3921" s="243"/>
      <c r="Q3921" s="243"/>
    </row>
    <row r="3922" spans="2:17">
      <c r="B3922" s="243"/>
      <c r="C3922" s="243"/>
      <c r="D3922" s="243"/>
      <c r="E3922" s="243"/>
      <c r="F3922" s="243"/>
      <c r="G3922" s="243"/>
      <c r="H3922" s="243"/>
      <c r="I3922" s="243"/>
      <c r="J3922" s="243"/>
      <c r="K3922" s="243"/>
      <c r="L3922" s="243"/>
      <c r="M3922" s="243"/>
      <c r="N3922" s="243"/>
      <c r="O3922" s="243"/>
      <c r="P3922" s="243"/>
      <c r="Q3922" s="243"/>
    </row>
    <row r="3923" spans="2:17">
      <c r="B3923" s="243"/>
      <c r="C3923" s="243"/>
      <c r="D3923" s="243"/>
      <c r="E3923" s="243"/>
      <c r="F3923" s="243"/>
      <c r="G3923" s="243"/>
      <c r="H3923" s="243"/>
      <c r="I3923" s="243"/>
      <c r="J3923" s="243"/>
      <c r="K3923" s="243"/>
      <c r="L3923" s="243"/>
      <c r="M3923" s="243"/>
      <c r="N3923" s="243"/>
      <c r="O3923" s="243"/>
      <c r="P3923" s="243"/>
      <c r="Q3923" s="243"/>
    </row>
    <row r="3924" spans="2:17">
      <c r="B3924" s="243"/>
      <c r="C3924" s="243"/>
      <c r="D3924" s="243"/>
      <c r="E3924" s="243"/>
      <c r="F3924" s="243"/>
      <c r="G3924" s="243"/>
      <c r="H3924" s="243"/>
      <c r="I3924" s="243"/>
      <c r="J3924" s="243"/>
      <c r="K3924" s="243"/>
      <c r="L3924" s="243"/>
      <c r="M3924" s="243"/>
      <c r="N3924" s="243"/>
      <c r="O3924" s="243"/>
      <c r="P3924" s="243"/>
      <c r="Q3924" s="243"/>
    </row>
    <row r="3925" spans="2:17">
      <c r="B3925" s="243"/>
      <c r="C3925" s="243"/>
      <c r="D3925" s="243"/>
      <c r="E3925" s="243"/>
      <c r="F3925" s="243"/>
      <c r="G3925" s="243"/>
      <c r="H3925" s="243"/>
      <c r="I3925" s="243"/>
      <c r="J3925" s="243"/>
      <c r="K3925" s="243"/>
      <c r="L3925" s="243"/>
      <c r="M3925" s="243"/>
      <c r="N3925" s="243"/>
      <c r="O3925" s="243"/>
      <c r="P3925" s="243"/>
      <c r="Q3925" s="243"/>
    </row>
    <row r="3926" spans="2:17">
      <c r="B3926" s="243"/>
      <c r="C3926" s="243"/>
      <c r="D3926" s="243"/>
      <c r="E3926" s="243"/>
      <c r="F3926" s="243"/>
      <c r="G3926" s="243"/>
      <c r="H3926" s="243"/>
      <c r="I3926" s="243"/>
      <c r="J3926" s="243"/>
      <c r="K3926" s="243"/>
      <c r="L3926" s="243"/>
      <c r="M3926" s="243"/>
      <c r="N3926" s="243"/>
      <c r="O3926" s="243"/>
      <c r="P3926" s="243"/>
      <c r="Q3926" s="243"/>
    </row>
    <row r="3927" spans="2:17">
      <c r="B3927" s="243"/>
      <c r="C3927" s="243"/>
      <c r="D3927" s="243"/>
      <c r="E3927" s="243"/>
      <c r="F3927" s="243"/>
      <c r="G3927" s="243"/>
      <c r="H3927" s="243"/>
      <c r="I3927" s="243"/>
      <c r="J3927" s="243"/>
      <c r="K3927" s="243"/>
      <c r="L3927" s="243"/>
      <c r="M3927" s="243"/>
      <c r="N3927" s="243"/>
      <c r="O3927" s="243"/>
      <c r="P3927" s="243"/>
      <c r="Q3927" s="243"/>
    </row>
    <row r="3928" spans="2:17">
      <c r="B3928" s="243"/>
      <c r="C3928" s="243"/>
      <c r="D3928" s="243"/>
      <c r="E3928" s="243"/>
      <c r="F3928" s="243"/>
      <c r="G3928" s="243"/>
      <c r="H3928" s="243"/>
      <c r="I3928" s="243"/>
      <c r="J3928" s="243"/>
      <c r="K3928" s="243"/>
      <c r="L3928" s="243"/>
      <c r="M3928" s="243"/>
      <c r="N3928" s="243"/>
      <c r="O3928" s="243"/>
      <c r="P3928" s="243"/>
      <c r="Q3928" s="243"/>
    </row>
    <row r="3929" spans="2:17">
      <c r="B3929" s="243"/>
      <c r="C3929" s="243"/>
      <c r="D3929" s="243"/>
      <c r="E3929" s="243"/>
      <c r="F3929" s="243"/>
      <c r="G3929" s="243"/>
      <c r="H3929" s="243"/>
      <c r="I3929" s="243"/>
      <c r="J3929" s="243"/>
      <c r="K3929" s="243"/>
      <c r="L3929" s="243"/>
      <c r="M3929" s="243"/>
      <c r="N3929" s="243"/>
      <c r="O3929" s="243"/>
      <c r="P3929" s="243"/>
      <c r="Q3929" s="243"/>
    </row>
    <row r="3930" spans="2:17">
      <c r="B3930" s="243"/>
      <c r="C3930" s="243"/>
      <c r="D3930" s="243"/>
      <c r="E3930" s="243"/>
      <c r="F3930" s="243"/>
      <c r="G3930" s="243"/>
      <c r="H3930" s="243"/>
      <c r="I3930" s="243"/>
      <c r="J3930" s="243"/>
      <c r="K3930" s="243"/>
      <c r="L3930" s="243"/>
      <c r="M3930" s="243"/>
      <c r="N3930" s="243"/>
      <c r="O3930" s="243"/>
      <c r="P3930" s="243"/>
      <c r="Q3930" s="243"/>
    </row>
    <row r="3931" spans="2:17">
      <c r="B3931" s="243"/>
      <c r="C3931" s="243"/>
      <c r="D3931" s="243"/>
      <c r="E3931" s="243"/>
      <c r="F3931" s="243"/>
      <c r="G3931" s="243"/>
      <c r="H3931" s="243"/>
      <c r="I3931" s="243"/>
      <c r="J3931" s="243"/>
      <c r="K3931" s="243"/>
      <c r="L3931" s="243"/>
      <c r="M3931" s="243"/>
      <c r="N3931" s="243"/>
      <c r="O3931" s="243"/>
      <c r="P3931" s="243"/>
      <c r="Q3931" s="243"/>
    </row>
    <row r="3932" spans="2:17">
      <c r="B3932" s="243"/>
      <c r="C3932" s="243"/>
      <c r="D3932" s="243"/>
      <c r="E3932" s="243"/>
      <c r="F3932" s="243"/>
      <c r="G3932" s="243"/>
      <c r="H3932" s="243"/>
      <c r="I3932" s="243"/>
      <c r="J3932" s="243"/>
      <c r="K3932" s="243"/>
      <c r="L3932" s="243"/>
      <c r="M3932" s="243"/>
      <c r="N3932" s="243"/>
      <c r="O3932" s="243"/>
      <c r="P3932" s="243"/>
      <c r="Q3932" s="243"/>
    </row>
    <row r="3933" spans="2:17">
      <c r="B3933" s="243"/>
      <c r="C3933" s="243"/>
      <c r="D3933" s="243"/>
      <c r="E3933" s="243"/>
      <c r="F3933" s="243"/>
      <c r="G3933" s="243"/>
      <c r="H3933" s="243"/>
      <c r="I3933" s="243"/>
      <c r="J3933" s="243"/>
      <c r="K3933" s="243"/>
      <c r="L3933" s="243"/>
      <c r="M3933" s="243"/>
      <c r="N3933" s="243"/>
      <c r="O3933" s="243"/>
      <c r="P3933" s="243"/>
      <c r="Q3933" s="243"/>
    </row>
    <row r="3934" spans="2:17">
      <c r="B3934" s="243"/>
      <c r="C3934" s="243"/>
      <c r="D3934" s="243"/>
      <c r="E3934" s="243"/>
      <c r="F3934" s="243"/>
      <c r="G3934" s="243"/>
      <c r="H3934" s="243"/>
      <c r="I3934" s="243"/>
      <c r="J3934" s="243"/>
      <c r="K3934" s="243"/>
      <c r="L3934" s="243"/>
      <c r="M3934" s="243"/>
      <c r="N3934" s="243"/>
      <c r="O3934" s="243"/>
      <c r="P3934" s="243"/>
      <c r="Q3934" s="243"/>
    </row>
    <row r="3935" spans="2:17">
      <c r="B3935" s="243"/>
      <c r="C3935" s="243"/>
      <c r="D3935" s="243"/>
      <c r="E3935" s="243"/>
      <c r="F3935" s="243"/>
      <c r="G3935" s="243"/>
      <c r="H3935" s="243"/>
      <c r="I3935" s="243"/>
      <c r="J3935" s="243"/>
      <c r="K3935" s="243"/>
      <c r="L3935" s="243"/>
      <c r="M3935" s="243"/>
      <c r="N3935" s="243"/>
      <c r="O3935" s="243"/>
      <c r="P3935" s="243"/>
      <c r="Q3935" s="243"/>
    </row>
    <row r="3936" spans="2:17">
      <c r="B3936" s="243"/>
      <c r="C3936" s="243"/>
      <c r="D3936" s="243"/>
      <c r="E3936" s="243"/>
      <c r="F3936" s="243"/>
      <c r="G3936" s="243"/>
      <c r="H3936" s="243"/>
      <c r="I3936" s="243"/>
      <c r="J3936" s="243"/>
      <c r="K3936" s="243"/>
      <c r="L3936" s="243"/>
      <c r="M3936" s="243"/>
      <c r="N3936" s="243"/>
      <c r="O3936" s="243"/>
      <c r="P3936" s="243"/>
      <c r="Q3936" s="243"/>
    </row>
    <row r="3937" spans="2:17">
      <c r="B3937" s="243"/>
      <c r="C3937" s="243"/>
      <c r="D3937" s="243"/>
      <c r="E3937" s="243"/>
      <c r="F3937" s="243"/>
      <c r="G3937" s="243"/>
      <c r="H3937" s="243"/>
      <c r="I3937" s="243"/>
      <c r="J3937" s="243"/>
      <c r="K3937" s="243"/>
      <c r="L3937" s="243"/>
      <c r="M3937" s="243"/>
      <c r="N3937" s="243"/>
      <c r="O3937" s="243"/>
      <c r="P3937" s="243"/>
      <c r="Q3937" s="243"/>
    </row>
    <row r="3938" spans="2:17">
      <c r="B3938" s="243"/>
      <c r="C3938" s="243"/>
      <c r="D3938" s="243"/>
      <c r="E3938" s="243"/>
      <c r="F3938" s="243"/>
      <c r="G3938" s="243"/>
      <c r="H3938" s="243"/>
      <c r="I3938" s="243"/>
      <c r="J3938" s="243"/>
      <c r="K3938" s="243"/>
      <c r="L3938" s="243"/>
      <c r="M3938" s="243"/>
      <c r="N3938" s="243"/>
      <c r="O3938" s="243"/>
      <c r="P3938" s="243"/>
      <c r="Q3938" s="243"/>
    </row>
    <row r="3939" spans="2:17">
      <c r="B3939" s="243"/>
      <c r="C3939" s="243"/>
      <c r="D3939" s="243"/>
      <c r="E3939" s="243"/>
      <c r="F3939" s="243"/>
      <c r="G3939" s="243"/>
      <c r="H3939" s="243"/>
      <c r="I3939" s="243"/>
      <c r="J3939" s="243"/>
      <c r="K3939" s="243"/>
      <c r="L3939" s="243"/>
      <c r="M3939" s="243"/>
      <c r="N3939" s="243"/>
      <c r="O3939" s="243"/>
      <c r="P3939" s="243"/>
      <c r="Q3939" s="243"/>
    </row>
    <row r="3940" spans="2:17">
      <c r="B3940" s="243"/>
      <c r="C3940" s="243"/>
      <c r="D3940" s="243"/>
      <c r="E3940" s="243"/>
      <c r="F3940" s="243"/>
      <c r="G3940" s="243"/>
      <c r="H3940" s="243"/>
      <c r="I3940" s="243"/>
      <c r="J3940" s="243"/>
      <c r="K3940" s="243"/>
      <c r="L3940" s="243"/>
      <c r="M3940" s="243"/>
      <c r="N3940" s="243"/>
      <c r="O3940" s="243"/>
      <c r="P3940" s="243"/>
      <c r="Q3940" s="243"/>
    </row>
    <row r="3941" spans="2:17">
      <c r="B3941" s="243"/>
      <c r="C3941" s="243"/>
      <c r="D3941" s="243"/>
      <c r="E3941" s="243"/>
      <c r="F3941" s="243"/>
      <c r="G3941" s="243"/>
      <c r="H3941" s="243"/>
      <c r="I3941" s="243"/>
      <c r="J3941" s="243"/>
      <c r="K3941" s="243"/>
      <c r="L3941" s="243"/>
      <c r="M3941" s="243"/>
      <c r="N3941" s="243"/>
      <c r="O3941" s="243"/>
      <c r="P3941" s="243"/>
      <c r="Q3941" s="243"/>
    </row>
    <row r="3942" spans="2:17">
      <c r="B3942" s="243"/>
      <c r="C3942" s="243"/>
      <c r="D3942" s="243"/>
      <c r="E3942" s="243"/>
      <c r="F3942" s="243"/>
      <c r="G3942" s="243"/>
      <c r="H3942" s="243"/>
      <c r="I3942" s="243"/>
      <c r="J3942" s="243"/>
      <c r="K3942" s="243"/>
      <c r="L3942" s="243"/>
      <c r="M3942" s="243"/>
      <c r="N3942" s="243"/>
      <c r="O3942" s="243"/>
      <c r="P3942" s="243"/>
      <c r="Q3942" s="243"/>
    </row>
    <row r="3943" spans="2:17">
      <c r="B3943" s="243"/>
      <c r="C3943" s="243"/>
      <c r="D3943" s="243"/>
      <c r="E3943" s="243"/>
      <c r="F3943" s="243"/>
      <c r="G3943" s="243"/>
      <c r="H3943" s="243"/>
      <c r="I3943" s="243"/>
      <c r="J3943" s="243"/>
      <c r="K3943" s="243"/>
      <c r="L3943" s="243"/>
      <c r="M3943" s="243"/>
      <c r="N3943" s="243"/>
      <c r="O3943" s="243"/>
      <c r="P3943" s="243"/>
      <c r="Q3943" s="243"/>
    </row>
    <row r="3944" spans="2:17">
      <c r="B3944" s="243"/>
      <c r="C3944" s="243"/>
      <c r="D3944" s="243"/>
      <c r="E3944" s="243"/>
      <c r="F3944" s="243"/>
      <c r="G3944" s="243"/>
      <c r="H3944" s="243"/>
      <c r="I3944" s="243"/>
      <c r="J3944" s="243"/>
      <c r="K3944" s="243"/>
      <c r="L3944" s="243"/>
      <c r="M3944" s="243"/>
      <c r="N3944" s="243"/>
      <c r="O3944" s="243"/>
      <c r="P3944" s="243"/>
      <c r="Q3944" s="243"/>
    </row>
    <row r="3945" spans="2:17">
      <c r="B3945" s="243"/>
      <c r="C3945" s="243"/>
      <c r="D3945" s="243"/>
      <c r="E3945" s="243"/>
      <c r="F3945" s="243"/>
      <c r="G3945" s="243"/>
      <c r="H3945" s="243"/>
      <c r="I3945" s="243"/>
      <c r="J3945" s="243"/>
      <c r="K3945" s="243"/>
      <c r="L3945" s="243"/>
      <c r="M3945" s="243"/>
      <c r="N3945" s="243"/>
      <c r="O3945" s="243"/>
      <c r="P3945" s="243"/>
      <c r="Q3945" s="243"/>
    </row>
    <row r="3946" spans="2:17">
      <c r="B3946" s="243"/>
      <c r="C3946" s="243"/>
      <c r="D3946" s="243"/>
      <c r="E3946" s="243"/>
      <c r="F3946" s="243"/>
      <c r="G3946" s="243"/>
      <c r="H3946" s="243"/>
      <c r="I3946" s="243"/>
      <c r="J3946" s="243"/>
      <c r="K3946" s="243"/>
      <c r="L3946" s="243"/>
      <c r="M3946" s="243"/>
      <c r="N3946" s="243"/>
      <c r="O3946" s="243"/>
      <c r="P3946" s="243"/>
      <c r="Q3946" s="243"/>
    </row>
    <row r="3947" spans="2:17">
      <c r="B3947" s="243"/>
      <c r="C3947" s="243"/>
      <c r="D3947" s="243"/>
      <c r="E3947" s="243"/>
      <c r="F3947" s="243"/>
      <c r="G3947" s="243"/>
      <c r="H3947" s="243"/>
      <c r="I3947" s="243"/>
      <c r="J3947" s="243"/>
      <c r="K3947" s="243"/>
      <c r="L3947" s="243"/>
      <c r="M3947" s="243"/>
      <c r="N3947" s="243"/>
      <c r="O3947" s="243"/>
      <c r="P3947" s="243"/>
      <c r="Q3947" s="243"/>
    </row>
    <row r="3948" spans="2:17">
      <c r="B3948" s="243"/>
      <c r="C3948" s="243"/>
      <c r="D3948" s="243"/>
      <c r="E3948" s="243"/>
      <c r="F3948" s="243"/>
      <c r="G3948" s="243"/>
      <c r="H3948" s="243"/>
      <c r="I3948" s="243"/>
      <c r="J3948" s="243"/>
      <c r="K3948" s="243"/>
      <c r="L3948" s="243"/>
      <c r="M3948" s="243"/>
      <c r="N3948" s="243"/>
      <c r="O3948" s="243"/>
      <c r="P3948" s="243"/>
      <c r="Q3948" s="243"/>
    </row>
    <row r="3949" spans="2:17">
      <c r="B3949" s="243"/>
      <c r="C3949" s="243"/>
      <c r="D3949" s="243"/>
      <c r="E3949" s="243"/>
      <c r="F3949" s="243"/>
      <c r="G3949" s="243"/>
      <c r="H3949" s="243"/>
      <c r="I3949" s="243"/>
      <c r="J3949" s="243"/>
      <c r="K3949" s="243"/>
      <c r="L3949" s="243"/>
      <c r="M3949" s="243"/>
      <c r="N3949" s="243"/>
      <c r="O3949" s="243"/>
      <c r="P3949" s="243"/>
      <c r="Q3949" s="243"/>
    </row>
    <row r="3950" spans="2:17">
      <c r="B3950" s="243"/>
      <c r="C3950" s="243"/>
      <c r="D3950" s="243"/>
      <c r="E3950" s="243"/>
      <c r="F3950" s="243"/>
      <c r="G3950" s="243"/>
      <c r="H3950" s="243"/>
      <c r="I3950" s="243"/>
      <c r="J3950" s="243"/>
      <c r="K3950" s="243"/>
      <c r="L3950" s="243"/>
      <c r="M3950" s="243"/>
      <c r="N3950" s="243"/>
      <c r="O3950" s="243"/>
      <c r="P3950" s="243"/>
      <c r="Q3950" s="243"/>
    </row>
    <row r="3951" spans="2:17">
      <c r="B3951" s="243"/>
      <c r="C3951" s="243"/>
      <c r="D3951" s="243"/>
      <c r="E3951" s="243"/>
      <c r="F3951" s="243"/>
      <c r="G3951" s="243"/>
      <c r="H3951" s="243"/>
      <c r="I3951" s="243"/>
      <c r="J3951" s="243"/>
      <c r="K3951" s="243"/>
      <c r="L3951" s="243"/>
      <c r="M3951" s="243"/>
      <c r="N3951" s="243"/>
      <c r="O3951" s="243"/>
      <c r="P3951" s="243"/>
      <c r="Q3951" s="243"/>
    </row>
    <row r="3952" spans="2:17">
      <c r="B3952" s="243"/>
      <c r="C3952" s="243"/>
      <c r="D3952" s="243"/>
      <c r="E3952" s="243"/>
      <c r="F3952" s="243"/>
      <c r="G3952" s="243"/>
      <c r="H3952" s="243"/>
      <c r="I3952" s="243"/>
      <c r="J3952" s="243"/>
      <c r="K3952" s="243"/>
      <c r="L3952" s="243"/>
      <c r="M3952" s="243"/>
      <c r="N3952" s="243"/>
      <c r="O3952" s="243"/>
      <c r="P3952" s="243"/>
      <c r="Q3952" s="243"/>
    </row>
    <row r="3953" spans="2:17">
      <c r="B3953" s="243"/>
      <c r="C3953" s="243"/>
      <c r="D3953" s="243"/>
      <c r="E3953" s="243"/>
      <c r="F3953" s="243"/>
      <c r="G3953" s="243"/>
      <c r="H3953" s="243"/>
      <c r="I3953" s="243"/>
      <c r="J3953" s="243"/>
      <c r="K3953" s="243"/>
      <c r="L3953" s="243"/>
      <c r="M3953" s="243"/>
      <c r="N3953" s="243"/>
      <c r="O3953" s="243"/>
      <c r="P3953" s="243"/>
      <c r="Q3953" s="243"/>
    </row>
    <row r="3954" spans="2:17">
      <c r="B3954" s="243"/>
      <c r="C3954" s="243"/>
      <c r="D3954" s="243"/>
      <c r="E3954" s="243"/>
      <c r="F3954" s="243"/>
      <c r="G3954" s="243"/>
      <c r="H3954" s="243"/>
      <c r="I3954" s="243"/>
      <c r="J3954" s="243"/>
      <c r="K3954" s="243"/>
      <c r="L3954" s="243"/>
      <c r="M3954" s="243"/>
      <c r="N3954" s="243"/>
      <c r="O3954" s="243"/>
      <c r="P3954" s="243"/>
      <c r="Q3954" s="243"/>
    </row>
    <row r="3955" spans="2:17">
      <c r="B3955" s="243"/>
      <c r="C3955" s="243"/>
      <c r="D3955" s="243"/>
      <c r="E3955" s="243"/>
      <c r="F3955" s="243"/>
      <c r="G3955" s="243"/>
      <c r="H3955" s="243"/>
      <c r="I3955" s="243"/>
      <c r="J3955" s="243"/>
      <c r="K3955" s="243"/>
      <c r="L3955" s="243"/>
      <c r="M3955" s="243"/>
      <c r="N3955" s="243"/>
      <c r="O3955" s="243"/>
      <c r="P3955" s="243"/>
      <c r="Q3955" s="243"/>
    </row>
    <row r="3956" spans="2:17">
      <c r="B3956" s="243"/>
      <c r="C3956" s="243"/>
      <c r="D3956" s="243"/>
      <c r="E3956" s="243"/>
      <c r="F3956" s="243"/>
      <c r="G3956" s="243"/>
      <c r="H3956" s="243"/>
      <c r="I3956" s="243"/>
      <c r="J3956" s="243"/>
      <c r="K3956" s="243"/>
      <c r="L3956" s="243"/>
      <c r="M3956" s="243"/>
      <c r="N3956" s="243"/>
      <c r="O3956" s="243"/>
      <c r="P3956" s="243"/>
      <c r="Q3956" s="243"/>
    </row>
    <row r="3957" spans="2:17">
      <c r="B3957" s="243"/>
      <c r="C3957" s="243"/>
      <c r="D3957" s="243"/>
      <c r="E3957" s="243"/>
      <c r="F3957" s="243"/>
      <c r="G3957" s="243"/>
      <c r="H3957" s="243"/>
      <c r="I3957" s="243"/>
      <c r="J3957" s="243"/>
      <c r="K3957" s="243"/>
      <c r="L3957" s="243"/>
      <c r="M3957" s="243"/>
      <c r="N3957" s="243"/>
      <c r="O3957" s="243"/>
      <c r="P3957" s="243"/>
      <c r="Q3957" s="243"/>
    </row>
    <row r="3958" spans="2:17">
      <c r="B3958" s="243"/>
      <c r="C3958" s="243"/>
      <c r="D3958" s="243"/>
      <c r="E3958" s="243"/>
      <c r="F3958" s="243"/>
      <c r="G3958" s="243"/>
      <c r="H3958" s="243"/>
      <c r="I3958" s="243"/>
      <c r="J3958" s="243"/>
      <c r="K3958" s="243"/>
      <c r="L3958" s="243"/>
      <c r="M3958" s="243"/>
      <c r="N3958" s="243"/>
      <c r="O3958" s="243"/>
      <c r="P3958" s="243"/>
      <c r="Q3958" s="243"/>
    </row>
    <row r="3959" spans="2:17">
      <c r="B3959" s="243"/>
      <c r="C3959" s="243"/>
      <c r="D3959" s="243"/>
      <c r="E3959" s="243"/>
      <c r="F3959" s="243"/>
      <c r="G3959" s="243"/>
      <c r="H3959" s="243"/>
      <c r="I3959" s="243"/>
      <c r="J3959" s="243"/>
      <c r="K3959" s="243"/>
      <c r="L3959" s="243"/>
      <c r="M3959" s="243"/>
      <c r="N3959" s="243"/>
      <c r="O3959" s="243"/>
      <c r="P3959" s="243"/>
      <c r="Q3959" s="243"/>
    </row>
    <row r="3960" spans="2:17">
      <c r="B3960" s="243"/>
      <c r="C3960" s="243"/>
      <c r="D3960" s="243"/>
      <c r="E3960" s="243"/>
      <c r="F3960" s="243"/>
      <c r="G3960" s="243"/>
      <c r="H3960" s="243"/>
      <c r="I3960" s="243"/>
      <c r="J3960" s="243"/>
      <c r="K3960" s="243"/>
      <c r="L3960" s="243"/>
      <c r="M3960" s="243"/>
      <c r="N3960" s="243"/>
      <c r="O3960" s="243"/>
      <c r="P3960" s="243"/>
      <c r="Q3960" s="243"/>
    </row>
    <row r="3961" spans="2:17">
      <c r="B3961" s="243"/>
      <c r="C3961" s="243"/>
      <c r="D3961" s="243"/>
      <c r="E3961" s="243"/>
      <c r="F3961" s="243"/>
      <c r="G3961" s="243"/>
      <c r="H3961" s="243"/>
      <c r="I3961" s="243"/>
      <c r="J3961" s="243"/>
      <c r="K3961" s="243"/>
      <c r="L3961" s="243"/>
      <c r="M3961" s="243"/>
      <c r="N3961" s="243"/>
      <c r="O3961" s="243"/>
      <c r="P3961" s="243"/>
      <c r="Q3961" s="243"/>
    </row>
    <row r="3962" spans="2:17">
      <c r="B3962" s="243"/>
      <c r="C3962" s="243"/>
      <c r="D3962" s="243"/>
      <c r="E3962" s="243"/>
      <c r="F3962" s="243"/>
      <c r="G3962" s="243"/>
      <c r="H3962" s="243"/>
      <c r="I3962" s="243"/>
      <c r="J3962" s="243"/>
      <c r="K3962" s="243"/>
      <c r="L3962" s="243"/>
      <c r="M3962" s="243"/>
      <c r="N3962" s="243"/>
      <c r="O3962" s="243"/>
      <c r="P3962" s="243"/>
      <c r="Q3962" s="243"/>
    </row>
    <row r="3963" spans="2:17">
      <c r="B3963" s="243"/>
      <c r="C3963" s="243"/>
      <c r="D3963" s="243"/>
      <c r="E3963" s="243"/>
      <c r="F3963" s="243"/>
      <c r="G3963" s="243"/>
      <c r="H3963" s="243"/>
      <c r="I3963" s="243"/>
      <c r="J3963" s="243"/>
      <c r="K3963" s="243"/>
      <c r="L3963" s="243"/>
      <c r="M3963" s="243"/>
      <c r="N3963" s="243"/>
      <c r="O3963" s="243"/>
      <c r="P3963" s="243"/>
      <c r="Q3963" s="243"/>
    </row>
    <row r="3964" spans="2:17">
      <c r="B3964" s="243"/>
      <c r="C3964" s="243"/>
      <c r="D3964" s="243"/>
      <c r="E3964" s="243"/>
      <c r="F3964" s="243"/>
      <c r="G3964" s="243"/>
      <c r="H3964" s="243"/>
      <c r="I3964" s="243"/>
      <c r="J3964" s="243"/>
      <c r="K3964" s="243"/>
      <c r="L3964" s="243"/>
      <c r="M3964" s="243"/>
      <c r="N3964" s="243"/>
      <c r="O3964" s="243"/>
      <c r="P3964" s="243"/>
      <c r="Q3964" s="243"/>
    </row>
    <row r="3965" spans="2:17">
      <c r="B3965" s="243"/>
      <c r="C3965" s="243"/>
      <c r="D3965" s="243"/>
      <c r="E3965" s="243"/>
      <c r="F3965" s="243"/>
      <c r="G3965" s="243"/>
      <c r="H3965" s="243"/>
      <c r="I3965" s="243"/>
      <c r="J3965" s="243"/>
      <c r="K3965" s="243"/>
      <c r="L3965" s="243"/>
      <c r="M3965" s="243"/>
      <c r="N3965" s="243"/>
      <c r="O3965" s="243"/>
      <c r="P3965" s="243"/>
      <c r="Q3965" s="243"/>
    </row>
    <row r="3966" spans="2:17">
      <c r="B3966" s="243"/>
      <c r="C3966" s="243"/>
      <c r="D3966" s="243"/>
      <c r="E3966" s="243"/>
      <c r="F3966" s="243"/>
      <c r="G3966" s="243"/>
      <c r="H3966" s="243"/>
      <c r="I3966" s="243"/>
      <c r="J3966" s="243"/>
      <c r="K3966" s="243"/>
      <c r="L3966" s="243"/>
      <c r="M3966" s="243"/>
      <c r="N3966" s="243"/>
      <c r="O3966" s="243"/>
      <c r="P3966" s="243"/>
      <c r="Q3966" s="243"/>
    </row>
    <row r="3967" spans="2:17">
      <c r="B3967" s="243"/>
      <c r="C3967" s="243"/>
      <c r="D3967" s="243"/>
      <c r="E3967" s="243"/>
      <c r="F3967" s="243"/>
      <c r="G3967" s="243"/>
      <c r="H3967" s="243"/>
      <c r="I3967" s="243"/>
      <c r="J3967" s="243"/>
      <c r="K3967" s="243"/>
      <c r="L3967" s="243"/>
      <c r="M3967" s="243"/>
      <c r="N3967" s="243"/>
      <c r="O3967" s="243"/>
      <c r="P3967" s="243"/>
      <c r="Q3967" s="243"/>
    </row>
    <row r="3968" spans="2:17">
      <c r="B3968" s="243"/>
      <c r="C3968" s="243"/>
      <c r="D3968" s="243"/>
      <c r="E3968" s="243"/>
      <c r="F3968" s="243"/>
      <c r="G3968" s="243"/>
      <c r="H3968" s="243"/>
      <c r="I3968" s="243"/>
      <c r="J3968" s="243"/>
      <c r="K3968" s="243"/>
      <c r="L3968" s="243"/>
      <c r="M3968" s="243"/>
      <c r="N3968" s="243"/>
      <c r="O3968" s="243"/>
      <c r="P3968" s="243"/>
      <c r="Q3968" s="243"/>
    </row>
    <row r="3969" spans="2:17">
      <c r="B3969" s="243"/>
      <c r="C3969" s="243"/>
      <c r="D3969" s="243"/>
      <c r="E3969" s="243"/>
      <c r="F3969" s="243"/>
      <c r="G3969" s="243"/>
      <c r="H3969" s="243"/>
      <c r="I3969" s="243"/>
      <c r="J3969" s="243"/>
      <c r="K3969" s="243"/>
      <c r="L3969" s="243"/>
      <c r="M3969" s="243"/>
      <c r="N3969" s="243"/>
      <c r="O3969" s="243"/>
      <c r="P3969" s="243"/>
      <c r="Q3969" s="243"/>
    </row>
    <row r="3970" spans="2:17">
      <c r="B3970" s="243"/>
      <c r="C3970" s="243"/>
      <c r="D3970" s="243"/>
      <c r="E3970" s="243"/>
      <c r="F3970" s="243"/>
      <c r="G3970" s="243"/>
      <c r="H3970" s="243"/>
      <c r="I3970" s="243"/>
      <c r="J3970" s="243"/>
      <c r="K3970" s="243"/>
      <c r="L3970" s="243"/>
      <c r="M3970" s="243"/>
      <c r="N3970" s="243"/>
      <c r="O3970" s="243"/>
      <c r="P3970" s="243"/>
      <c r="Q3970" s="243"/>
    </row>
    <row r="3971" spans="2:17">
      <c r="B3971" s="243"/>
      <c r="C3971" s="243"/>
      <c r="D3971" s="243"/>
      <c r="E3971" s="243"/>
      <c r="F3971" s="243"/>
      <c r="G3971" s="243"/>
      <c r="H3971" s="243"/>
      <c r="I3971" s="243"/>
      <c r="J3971" s="243"/>
      <c r="K3971" s="243"/>
      <c r="L3971" s="243"/>
      <c r="M3971" s="243"/>
      <c r="N3971" s="243"/>
      <c r="O3971" s="243"/>
      <c r="P3971" s="243"/>
      <c r="Q3971" s="243"/>
    </row>
    <row r="3972" spans="2:17">
      <c r="B3972" s="243"/>
      <c r="C3972" s="243"/>
      <c r="D3972" s="243"/>
      <c r="E3972" s="243"/>
      <c r="F3972" s="243"/>
      <c r="G3972" s="243"/>
      <c r="H3972" s="243"/>
      <c r="I3972" s="243"/>
      <c r="J3972" s="243"/>
      <c r="K3972" s="243"/>
      <c r="L3972" s="243"/>
      <c r="M3972" s="243"/>
      <c r="N3972" s="243"/>
      <c r="O3972" s="243"/>
      <c r="P3972" s="243"/>
      <c r="Q3972" s="243"/>
    </row>
    <row r="3973" spans="2:17">
      <c r="B3973" s="243"/>
      <c r="C3973" s="243"/>
      <c r="D3973" s="243"/>
      <c r="E3973" s="243"/>
      <c r="F3973" s="243"/>
      <c r="G3973" s="243"/>
      <c r="H3973" s="243"/>
      <c r="I3973" s="243"/>
      <c r="J3973" s="243"/>
      <c r="K3973" s="243"/>
      <c r="L3973" s="243"/>
      <c r="M3973" s="243"/>
      <c r="N3973" s="243"/>
      <c r="O3973" s="243"/>
      <c r="P3973" s="243"/>
      <c r="Q3973" s="243"/>
    </row>
    <row r="3974" spans="2:17">
      <c r="B3974" s="243"/>
      <c r="C3974" s="243"/>
      <c r="D3974" s="243"/>
      <c r="E3974" s="243"/>
      <c r="F3974" s="243"/>
      <c r="G3974" s="243"/>
      <c r="H3974" s="243"/>
      <c r="I3974" s="243"/>
      <c r="J3974" s="243"/>
      <c r="K3974" s="243"/>
      <c r="L3974" s="243"/>
      <c r="M3974" s="243"/>
      <c r="N3974" s="243"/>
      <c r="O3974" s="243"/>
      <c r="P3974" s="243"/>
      <c r="Q3974" s="243"/>
    </row>
    <row r="3975" spans="2:17">
      <c r="B3975" s="243"/>
      <c r="C3975" s="243"/>
      <c r="D3975" s="243"/>
      <c r="E3975" s="243"/>
      <c r="F3975" s="243"/>
      <c r="G3975" s="243"/>
      <c r="H3975" s="243"/>
      <c r="I3975" s="243"/>
      <c r="J3975" s="243"/>
      <c r="K3975" s="243"/>
      <c r="L3975" s="243"/>
      <c r="M3975" s="243"/>
      <c r="N3975" s="243"/>
      <c r="O3975" s="243"/>
      <c r="P3975" s="243"/>
      <c r="Q3975" s="243"/>
    </row>
    <row r="3976" spans="2:17">
      <c r="B3976" s="243"/>
      <c r="C3976" s="243"/>
      <c r="D3976" s="243"/>
      <c r="E3976" s="243"/>
      <c r="F3976" s="243"/>
      <c r="G3976" s="243"/>
      <c r="H3976" s="243"/>
      <c r="I3976" s="243"/>
      <c r="J3976" s="243"/>
      <c r="K3976" s="243"/>
      <c r="L3976" s="243"/>
      <c r="M3976" s="243"/>
      <c r="N3976" s="243"/>
      <c r="O3976" s="243"/>
      <c r="P3976" s="243"/>
      <c r="Q3976" s="243"/>
    </row>
    <row r="3977" spans="2:17">
      <c r="B3977" s="243"/>
      <c r="C3977" s="243"/>
      <c r="D3977" s="243"/>
      <c r="E3977" s="243"/>
      <c r="F3977" s="243"/>
      <c r="G3977" s="243"/>
      <c r="H3977" s="243"/>
      <c r="I3977" s="243"/>
      <c r="J3977" s="243"/>
      <c r="K3977" s="243"/>
      <c r="L3977" s="243"/>
      <c r="M3977" s="243"/>
      <c r="N3977" s="243"/>
      <c r="O3977" s="243"/>
      <c r="P3977" s="243"/>
      <c r="Q3977" s="243"/>
    </row>
    <row r="3978" spans="2:17">
      <c r="B3978" s="243"/>
      <c r="C3978" s="243"/>
      <c r="D3978" s="243"/>
      <c r="E3978" s="243"/>
      <c r="F3978" s="243"/>
      <c r="G3978" s="243"/>
      <c r="H3978" s="243"/>
      <c r="I3978" s="243"/>
      <c r="J3978" s="243"/>
      <c r="K3978" s="243"/>
      <c r="L3978" s="243"/>
      <c r="M3978" s="243"/>
      <c r="N3978" s="243"/>
      <c r="O3978" s="243"/>
      <c r="P3978" s="243"/>
      <c r="Q3978" s="243"/>
    </row>
    <row r="3979" spans="2:17">
      <c r="B3979" s="243"/>
      <c r="C3979" s="243"/>
      <c r="D3979" s="243"/>
      <c r="E3979" s="243"/>
      <c r="F3979" s="243"/>
      <c r="G3979" s="243"/>
      <c r="H3979" s="243"/>
      <c r="I3979" s="243"/>
      <c r="J3979" s="243"/>
      <c r="K3979" s="243"/>
      <c r="L3979" s="243"/>
      <c r="M3979" s="243"/>
      <c r="N3979" s="243"/>
      <c r="O3979" s="243"/>
      <c r="P3979" s="243"/>
      <c r="Q3979" s="243"/>
    </row>
    <row r="3980" spans="2:17">
      <c r="B3980" s="243"/>
      <c r="C3980" s="243"/>
      <c r="D3980" s="243"/>
      <c r="E3980" s="243"/>
      <c r="F3980" s="243"/>
      <c r="G3980" s="243"/>
      <c r="H3980" s="243"/>
      <c r="I3980" s="243"/>
      <c r="J3980" s="243"/>
      <c r="K3980" s="243"/>
      <c r="L3980" s="243"/>
      <c r="M3980" s="243"/>
      <c r="N3980" s="243"/>
      <c r="O3980" s="243"/>
      <c r="P3980" s="243"/>
      <c r="Q3980" s="243"/>
    </row>
    <row r="3981" spans="2:17">
      <c r="B3981" s="243"/>
      <c r="C3981" s="243"/>
      <c r="D3981" s="243"/>
      <c r="E3981" s="243"/>
      <c r="F3981" s="243"/>
      <c r="G3981" s="243"/>
      <c r="H3981" s="243"/>
      <c r="I3981" s="243"/>
      <c r="J3981" s="243"/>
      <c r="K3981" s="243"/>
      <c r="L3981" s="243"/>
      <c r="M3981" s="243"/>
      <c r="N3981" s="243"/>
      <c r="O3981" s="243"/>
      <c r="P3981" s="243"/>
      <c r="Q3981" s="243"/>
    </row>
    <row r="3982" spans="2:17">
      <c r="B3982" s="243"/>
      <c r="C3982" s="243"/>
      <c r="D3982" s="243"/>
      <c r="E3982" s="243"/>
      <c r="F3982" s="243"/>
      <c r="G3982" s="243"/>
      <c r="H3982" s="243"/>
      <c r="I3982" s="243"/>
      <c r="J3982" s="243"/>
      <c r="K3982" s="243"/>
      <c r="L3982" s="243"/>
      <c r="M3982" s="243"/>
      <c r="N3982" s="243"/>
      <c r="O3982" s="243"/>
      <c r="P3982" s="243"/>
      <c r="Q3982" s="243"/>
    </row>
    <row r="3983" spans="2:17">
      <c r="B3983" s="243"/>
      <c r="C3983" s="243"/>
      <c r="D3983" s="243"/>
      <c r="E3983" s="243"/>
      <c r="F3983" s="243"/>
      <c r="G3983" s="243"/>
      <c r="H3983" s="243"/>
      <c r="I3983" s="243"/>
      <c r="J3983" s="243"/>
      <c r="K3983" s="243"/>
      <c r="L3983" s="243"/>
      <c r="M3983" s="243"/>
      <c r="N3983" s="243"/>
      <c r="O3983" s="243"/>
      <c r="P3983" s="243"/>
      <c r="Q3983" s="243"/>
    </row>
    <row r="3984" spans="2:17">
      <c r="B3984" s="243"/>
      <c r="C3984" s="243"/>
      <c r="D3984" s="243"/>
      <c r="E3984" s="243"/>
      <c r="F3984" s="243"/>
      <c r="G3984" s="243"/>
      <c r="H3984" s="243"/>
      <c r="I3984" s="243"/>
      <c r="J3984" s="243"/>
      <c r="K3984" s="243"/>
      <c r="L3984" s="243"/>
      <c r="M3984" s="243"/>
      <c r="N3984" s="243"/>
      <c r="O3984" s="243"/>
      <c r="P3984" s="243"/>
      <c r="Q3984" s="243"/>
    </row>
    <row r="3985" spans="2:17">
      <c r="B3985" s="243"/>
      <c r="C3985" s="243"/>
      <c r="D3985" s="243"/>
      <c r="E3985" s="243"/>
      <c r="F3985" s="243"/>
      <c r="G3985" s="243"/>
      <c r="H3985" s="243"/>
      <c r="I3985" s="243"/>
      <c r="J3985" s="243"/>
      <c r="K3985" s="243"/>
      <c r="L3985" s="243"/>
      <c r="M3985" s="243"/>
      <c r="N3985" s="243"/>
      <c r="O3985" s="243"/>
      <c r="P3985" s="243"/>
      <c r="Q3985" s="243"/>
    </row>
    <row r="3986" spans="2:17">
      <c r="B3986" s="243"/>
      <c r="C3986" s="243"/>
      <c r="D3986" s="243"/>
      <c r="E3986" s="243"/>
      <c r="F3986" s="243"/>
      <c r="G3986" s="243"/>
      <c r="H3986" s="243"/>
      <c r="I3986" s="243"/>
      <c r="J3986" s="243"/>
      <c r="K3986" s="243"/>
      <c r="L3986" s="243"/>
      <c r="M3986" s="243"/>
      <c r="N3986" s="243"/>
      <c r="O3986" s="243"/>
      <c r="P3986" s="243"/>
      <c r="Q3986" s="243"/>
    </row>
    <row r="3987" spans="2:17">
      <c r="B3987" s="243"/>
      <c r="C3987" s="243"/>
      <c r="D3987" s="243"/>
      <c r="E3987" s="243"/>
      <c r="F3987" s="243"/>
      <c r="G3987" s="243"/>
      <c r="H3987" s="243"/>
      <c r="I3987" s="243"/>
      <c r="J3987" s="243"/>
      <c r="K3987" s="243"/>
      <c r="L3987" s="243"/>
      <c r="M3987" s="243"/>
      <c r="N3987" s="243"/>
      <c r="O3987" s="243"/>
      <c r="P3987" s="243"/>
      <c r="Q3987" s="243"/>
    </row>
    <row r="3988" spans="2:17">
      <c r="B3988" s="243"/>
      <c r="C3988" s="243"/>
      <c r="D3988" s="243"/>
      <c r="E3988" s="243"/>
      <c r="F3988" s="243"/>
      <c r="G3988" s="243"/>
      <c r="H3988" s="243"/>
      <c r="I3988" s="243"/>
      <c r="J3988" s="243"/>
      <c r="K3988" s="243"/>
      <c r="L3988" s="243"/>
      <c r="M3988" s="243"/>
      <c r="N3988" s="243"/>
      <c r="O3988" s="243"/>
      <c r="P3988" s="243"/>
      <c r="Q3988" s="243"/>
    </row>
    <row r="3989" spans="2:17">
      <c r="B3989" s="243"/>
      <c r="C3989" s="243"/>
      <c r="D3989" s="243"/>
      <c r="E3989" s="243"/>
      <c r="F3989" s="243"/>
      <c r="G3989" s="243"/>
      <c r="H3989" s="243"/>
      <c r="I3989" s="243"/>
      <c r="J3989" s="243"/>
      <c r="K3989" s="243"/>
      <c r="L3989" s="243"/>
      <c r="M3989" s="243"/>
      <c r="N3989" s="243"/>
      <c r="O3989" s="243"/>
      <c r="P3989" s="243"/>
      <c r="Q3989" s="243"/>
    </row>
    <row r="3990" spans="2:17">
      <c r="B3990" s="243"/>
      <c r="C3990" s="243"/>
      <c r="D3990" s="243"/>
      <c r="E3990" s="243"/>
      <c r="F3990" s="243"/>
      <c r="G3990" s="243"/>
      <c r="H3990" s="243"/>
      <c r="I3990" s="243"/>
      <c r="J3990" s="243"/>
      <c r="K3990" s="243"/>
      <c r="L3990" s="243"/>
      <c r="M3990" s="243"/>
      <c r="N3990" s="243"/>
      <c r="O3990" s="243"/>
      <c r="P3990" s="243"/>
      <c r="Q3990" s="243"/>
    </row>
    <row r="3991" spans="2:17">
      <c r="B3991" s="243"/>
      <c r="C3991" s="243"/>
      <c r="D3991" s="243"/>
      <c r="E3991" s="243"/>
      <c r="F3991" s="243"/>
      <c r="G3991" s="243"/>
      <c r="H3991" s="243"/>
      <c r="I3991" s="243"/>
      <c r="J3991" s="243"/>
      <c r="K3991" s="243"/>
      <c r="L3991" s="243"/>
      <c r="M3991" s="243"/>
      <c r="N3991" s="243"/>
      <c r="O3991" s="243"/>
      <c r="P3991" s="243"/>
      <c r="Q3991" s="243"/>
    </row>
    <row r="3992" spans="2:17">
      <c r="B3992" s="243"/>
      <c r="C3992" s="243"/>
      <c r="D3992" s="243"/>
      <c r="E3992" s="243"/>
      <c r="F3992" s="243"/>
      <c r="G3992" s="243"/>
      <c r="H3992" s="243"/>
      <c r="I3992" s="243"/>
      <c r="J3992" s="243"/>
      <c r="K3992" s="243"/>
      <c r="L3992" s="243"/>
      <c r="M3992" s="243"/>
      <c r="N3992" s="243"/>
      <c r="O3992" s="243"/>
      <c r="P3992" s="243"/>
      <c r="Q3992" s="243"/>
    </row>
    <row r="3993" spans="2:17">
      <c r="B3993" s="243"/>
      <c r="C3993" s="243"/>
      <c r="D3993" s="243"/>
      <c r="E3993" s="243"/>
      <c r="F3993" s="243"/>
      <c r="G3993" s="243"/>
      <c r="H3993" s="243"/>
      <c r="I3993" s="243"/>
      <c r="J3993" s="243"/>
      <c r="K3993" s="243"/>
      <c r="L3993" s="243"/>
      <c r="M3993" s="243"/>
      <c r="N3993" s="243"/>
      <c r="O3993" s="243"/>
      <c r="P3993" s="243"/>
      <c r="Q3993" s="243"/>
    </row>
    <row r="3994" spans="2:17">
      <c r="B3994" s="243"/>
      <c r="C3994" s="243"/>
      <c r="D3994" s="243"/>
      <c r="E3994" s="243"/>
      <c r="F3994" s="243"/>
      <c r="G3994" s="243"/>
      <c r="H3994" s="243"/>
      <c r="I3994" s="243"/>
      <c r="J3994" s="243"/>
      <c r="K3994" s="243"/>
      <c r="L3994" s="243"/>
      <c r="M3994" s="243"/>
      <c r="N3994" s="243"/>
      <c r="O3994" s="243"/>
      <c r="P3994" s="243"/>
      <c r="Q3994" s="243"/>
    </row>
    <row r="3995" spans="2:17">
      <c r="B3995" s="243"/>
      <c r="C3995" s="243"/>
      <c r="D3995" s="243"/>
      <c r="E3995" s="243"/>
      <c r="F3995" s="243"/>
      <c r="G3995" s="243"/>
      <c r="H3995" s="243"/>
      <c r="I3995" s="243"/>
      <c r="J3995" s="243"/>
      <c r="K3995" s="243"/>
      <c r="L3995" s="243"/>
      <c r="M3995" s="243"/>
      <c r="N3995" s="243"/>
      <c r="O3995" s="243"/>
      <c r="P3995" s="243"/>
      <c r="Q3995" s="243"/>
    </row>
    <row r="3996" spans="2:17">
      <c r="B3996" s="243"/>
      <c r="C3996" s="243"/>
      <c r="D3996" s="243"/>
      <c r="E3996" s="243"/>
      <c r="F3996" s="243"/>
      <c r="G3996" s="243"/>
      <c r="H3996" s="243"/>
      <c r="I3996" s="243"/>
      <c r="J3996" s="243"/>
      <c r="K3996" s="243"/>
      <c r="L3996" s="243"/>
      <c r="M3996" s="243"/>
      <c r="N3996" s="243"/>
      <c r="O3996" s="243"/>
      <c r="P3996" s="243"/>
      <c r="Q3996" s="243"/>
    </row>
    <row r="3997" spans="2:17">
      <c r="B3997" s="243"/>
      <c r="C3997" s="243"/>
      <c r="D3997" s="243"/>
      <c r="E3997" s="243"/>
      <c r="F3997" s="243"/>
      <c r="G3997" s="243"/>
      <c r="H3997" s="243"/>
      <c r="I3997" s="243"/>
      <c r="J3997" s="243"/>
      <c r="K3997" s="243"/>
      <c r="L3997" s="243"/>
      <c r="M3997" s="243"/>
      <c r="N3997" s="243"/>
      <c r="O3997" s="243"/>
      <c r="P3997" s="243"/>
      <c r="Q3997" s="243"/>
    </row>
    <row r="3998" spans="2:17">
      <c r="B3998" s="243"/>
      <c r="C3998" s="243"/>
      <c r="D3998" s="243"/>
      <c r="E3998" s="243"/>
      <c r="F3998" s="243"/>
      <c r="G3998" s="243"/>
      <c r="H3998" s="243"/>
      <c r="I3998" s="243"/>
      <c r="J3998" s="243"/>
      <c r="K3998" s="243"/>
      <c r="L3998" s="243"/>
      <c r="M3998" s="243"/>
      <c r="N3998" s="243"/>
      <c r="O3998" s="243"/>
      <c r="P3998" s="243"/>
      <c r="Q3998" s="243"/>
    </row>
    <row r="3999" spans="2:17">
      <c r="B3999" s="243"/>
      <c r="C3999" s="243"/>
      <c r="D3999" s="243"/>
      <c r="E3999" s="243"/>
      <c r="F3999" s="243"/>
      <c r="G3999" s="243"/>
      <c r="H3999" s="243"/>
      <c r="I3999" s="243"/>
      <c r="J3999" s="243"/>
      <c r="K3999" s="243"/>
      <c r="L3999" s="243"/>
      <c r="M3999" s="243"/>
      <c r="N3999" s="243"/>
      <c r="O3999" s="243"/>
      <c r="P3999" s="243"/>
      <c r="Q3999" s="243"/>
    </row>
    <row r="4000" spans="2:17">
      <c r="B4000" s="243"/>
      <c r="C4000" s="243"/>
      <c r="D4000" s="243"/>
      <c r="E4000" s="243"/>
      <c r="F4000" s="243"/>
      <c r="G4000" s="243"/>
      <c r="H4000" s="243"/>
      <c r="I4000" s="243"/>
      <c r="J4000" s="243"/>
      <c r="K4000" s="243"/>
      <c r="L4000" s="243"/>
      <c r="M4000" s="243"/>
      <c r="N4000" s="243"/>
      <c r="O4000" s="243"/>
      <c r="P4000" s="243"/>
      <c r="Q4000" s="243"/>
    </row>
    <row r="4001" spans="2:17">
      <c r="B4001" s="243"/>
      <c r="C4001" s="243"/>
      <c r="D4001" s="243"/>
      <c r="E4001" s="243"/>
      <c r="F4001" s="243"/>
      <c r="G4001" s="243"/>
      <c r="H4001" s="243"/>
      <c r="I4001" s="243"/>
      <c r="J4001" s="243"/>
      <c r="K4001" s="243"/>
      <c r="L4001" s="243"/>
      <c r="M4001" s="243"/>
      <c r="N4001" s="243"/>
      <c r="O4001" s="243"/>
      <c r="P4001" s="243"/>
      <c r="Q4001" s="243"/>
    </row>
    <row r="4002" spans="2:17">
      <c r="B4002" s="243"/>
      <c r="C4002" s="243"/>
      <c r="D4002" s="243"/>
      <c r="E4002" s="243"/>
      <c r="F4002" s="243"/>
      <c r="G4002" s="243"/>
      <c r="H4002" s="243"/>
      <c r="I4002" s="243"/>
      <c r="J4002" s="243"/>
      <c r="K4002" s="243"/>
      <c r="L4002" s="243"/>
      <c r="M4002" s="243"/>
      <c r="N4002" s="243"/>
      <c r="O4002" s="243"/>
      <c r="P4002" s="243"/>
      <c r="Q4002" s="243"/>
    </row>
    <row r="4003" spans="2:17">
      <c r="B4003" s="243"/>
      <c r="C4003" s="243"/>
      <c r="D4003" s="243"/>
      <c r="E4003" s="243"/>
      <c r="F4003" s="243"/>
      <c r="G4003" s="243"/>
      <c r="H4003" s="243"/>
      <c r="I4003" s="243"/>
      <c r="J4003" s="243"/>
      <c r="K4003" s="243"/>
      <c r="L4003" s="243"/>
      <c r="M4003" s="243"/>
      <c r="N4003" s="243"/>
      <c r="O4003" s="243"/>
      <c r="P4003" s="243"/>
      <c r="Q4003" s="243"/>
    </row>
    <row r="4004" spans="2:17">
      <c r="B4004" s="243"/>
      <c r="C4004" s="243"/>
      <c r="D4004" s="243"/>
      <c r="E4004" s="243"/>
      <c r="F4004" s="243"/>
      <c r="G4004" s="243"/>
      <c r="H4004" s="243"/>
      <c r="I4004" s="243"/>
      <c r="J4004" s="243"/>
      <c r="K4004" s="243"/>
      <c r="L4004" s="243"/>
      <c r="M4004" s="243"/>
      <c r="N4004" s="243"/>
      <c r="O4004" s="243"/>
      <c r="P4004" s="243"/>
      <c r="Q4004" s="243"/>
    </row>
    <row r="4005" spans="2:17">
      <c r="B4005" s="243"/>
      <c r="C4005" s="243"/>
      <c r="D4005" s="243"/>
      <c r="E4005" s="243"/>
      <c r="F4005" s="243"/>
      <c r="G4005" s="243"/>
      <c r="H4005" s="243"/>
      <c r="I4005" s="243"/>
      <c r="J4005" s="243"/>
      <c r="K4005" s="243"/>
      <c r="L4005" s="243"/>
      <c r="M4005" s="243"/>
      <c r="N4005" s="243"/>
      <c r="O4005" s="243"/>
      <c r="P4005" s="243"/>
      <c r="Q4005" s="243"/>
    </row>
    <row r="4006" spans="2:17">
      <c r="B4006" s="243"/>
      <c r="C4006" s="243"/>
      <c r="D4006" s="243"/>
      <c r="E4006" s="243"/>
      <c r="F4006" s="243"/>
      <c r="G4006" s="243"/>
      <c r="H4006" s="243"/>
      <c r="I4006" s="243"/>
      <c r="J4006" s="243"/>
      <c r="K4006" s="243"/>
      <c r="L4006" s="243"/>
      <c r="M4006" s="243"/>
      <c r="N4006" s="243"/>
      <c r="O4006" s="243"/>
      <c r="P4006" s="243"/>
      <c r="Q4006" s="243"/>
    </row>
    <row r="4007" spans="2:17">
      <c r="B4007" s="243"/>
      <c r="C4007" s="243"/>
      <c r="D4007" s="243"/>
      <c r="E4007" s="243"/>
      <c r="F4007" s="243"/>
      <c r="G4007" s="243"/>
      <c r="H4007" s="243"/>
      <c r="I4007" s="243"/>
      <c r="J4007" s="243"/>
      <c r="K4007" s="243"/>
      <c r="L4007" s="243"/>
      <c r="M4007" s="243"/>
      <c r="N4007" s="243"/>
      <c r="O4007" s="243"/>
      <c r="P4007" s="243"/>
      <c r="Q4007" s="243"/>
    </row>
    <row r="4008" spans="2:17">
      <c r="B4008" s="243"/>
      <c r="C4008" s="243"/>
      <c r="D4008" s="243"/>
      <c r="E4008" s="243"/>
      <c r="F4008" s="243"/>
      <c r="G4008" s="243"/>
      <c r="H4008" s="243"/>
      <c r="I4008" s="243"/>
      <c r="J4008" s="243"/>
      <c r="K4008" s="243"/>
      <c r="L4008" s="243"/>
      <c r="M4008" s="243"/>
      <c r="N4008" s="243"/>
      <c r="O4008" s="243"/>
      <c r="P4008" s="243"/>
      <c r="Q4008" s="243"/>
    </row>
    <row r="4009" spans="2:17">
      <c r="B4009" s="243"/>
      <c r="C4009" s="243"/>
      <c r="D4009" s="243"/>
      <c r="E4009" s="243"/>
      <c r="F4009" s="243"/>
      <c r="G4009" s="243"/>
      <c r="H4009" s="243"/>
      <c r="I4009" s="243"/>
      <c r="J4009" s="243"/>
      <c r="K4009" s="243"/>
      <c r="L4009" s="243"/>
      <c r="M4009" s="243"/>
      <c r="N4009" s="243"/>
      <c r="O4009" s="243"/>
      <c r="P4009" s="243"/>
      <c r="Q4009" s="243"/>
    </row>
    <row r="4010" spans="2:17">
      <c r="B4010" s="243"/>
      <c r="C4010" s="243"/>
      <c r="D4010" s="243"/>
      <c r="E4010" s="243"/>
      <c r="F4010" s="243"/>
      <c r="G4010" s="243"/>
      <c r="H4010" s="243"/>
      <c r="I4010" s="243"/>
      <c r="J4010" s="243"/>
      <c r="K4010" s="243"/>
      <c r="L4010" s="243"/>
      <c r="M4010" s="243"/>
      <c r="N4010" s="243"/>
      <c r="O4010" s="243"/>
      <c r="P4010" s="243"/>
      <c r="Q4010" s="243"/>
    </row>
    <row r="4011" spans="2:17">
      <c r="B4011" s="243"/>
      <c r="C4011" s="243"/>
      <c r="D4011" s="243"/>
      <c r="E4011" s="243"/>
      <c r="F4011" s="243"/>
      <c r="G4011" s="243"/>
      <c r="H4011" s="243"/>
      <c r="I4011" s="243"/>
      <c r="J4011" s="243"/>
      <c r="K4011" s="243"/>
      <c r="L4011" s="243"/>
      <c r="M4011" s="243"/>
      <c r="N4011" s="243"/>
      <c r="O4011" s="243"/>
      <c r="P4011" s="243"/>
      <c r="Q4011" s="243"/>
    </row>
    <row r="4012" spans="2:17">
      <c r="B4012" s="243"/>
      <c r="C4012" s="243"/>
      <c r="D4012" s="243"/>
      <c r="E4012" s="243"/>
      <c r="F4012" s="243"/>
      <c r="G4012" s="243"/>
      <c r="H4012" s="243"/>
      <c r="I4012" s="243"/>
      <c r="J4012" s="243"/>
      <c r="K4012" s="243"/>
      <c r="L4012" s="243"/>
      <c r="M4012" s="243"/>
      <c r="N4012" s="243"/>
      <c r="O4012" s="243"/>
      <c r="P4012" s="243"/>
      <c r="Q4012" s="243"/>
    </row>
    <row r="4013" spans="2:17">
      <c r="B4013" s="243"/>
      <c r="C4013" s="243"/>
      <c r="D4013" s="243"/>
      <c r="E4013" s="243"/>
      <c r="F4013" s="243"/>
      <c r="G4013" s="243"/>
      <c r="H4013" s="243"/>
      <c r="I4013" s="243"/>
      <c r="J4013" s="243"/>
      <c r="K4013" s="243"/>
      <c r="L4013" s="243"/>
      <c r="M4013" s="243"/>
      <c r="N4013" s="243"/>
      <c r="O4013" s="243"/>
      <c r="P4013" s="243"/>
      <c r="Q4013" s="243"/>
    </row>
    <row r="4014" spans="2:17">
      <c r="B4014" s="243"/>
      <c r="C4014" s="243"/>
      <c r="D4014" s="243"/>
      <c r="E4014" s="243"/>
      <c r="F4014" s="243"/>
      <c r="G4014" s="243"/>
      <c r="H4014" s="243"/>
      <c r="I4014" s="243"/>
      <c r="J4014" s="243"/>
      <c r="K4014" s="243"/>
      <c r="L4014" s="243"/>
      <c r="M4014" s="243"/>
      <c r="N4014" s="243"/>
      <c r="O4014" s="243"/>
      <c r="P4014" s="243"/>
      <c r="Q4014" s="243"/>
    </row>
    <row r="4015" spans="2:17">
      <c r="B4015" s="243"/>
      <c r="C4015" s="243"/>
      <c r="D4015" s="243"/>
      <c r="E4015" s="243"/>
      <c r="F4015" s="243"/>
      <c r="G4015" s="243"/>
      <c r="H4015" s="243"/>
      <c r="I4015" s="243"/>
      <c r="J4015" s="243"/>
      <c r="K4015" s="243"/>
      <c r="L4015" s="243"/>
      <c r="M4015" s="243"/>
      <c r="N4015" s="243"/>
      <c r="O4015" s="243"/>
      <c r="P4015" s="243"/>
      <c r="Q4015" s="243"/>
    </row>
    <row r="4016" spans="2:17">
      <c r="B4016" s="243"/>
      <c r="C4016" s="243"/>
      <c r="D4016" s="243"/>
      <c r="E4016" s="243"/>
      <c r="F4016" s="243"/>
      <c r="G4016" s="243"/>
      <c r="H4016" s="243"/>
      <c r="I4016" s="243"/>
      <c r="J4016" s="243"/>
      <c r="K4016" s="243"/>
      <c r="L4016" s="243"/>
      <c r="M4016" s="243"/>
      <c r="N4016" s="243"/>
      <c r="O4016" s="243"/>
      <c r="P4016" s="243"/>
      <c r="Q4016" s="243"/>
    </row>
    <row r="4017" spans="2:17">
      <c r="B4017" s="243"/>
      <c r="C4017" s="243"/>
      <c r="D4017" s="243"/>
      <c r="E4017" s="243"/>
      <c r="F4017" s="243"/>
      <c r="G4017" s="243"/>
      <c r="H4017" s="243"/>
      <c r="I4017" s="243"/>
      <c r="J4017" s="243"/>
      <c r="K4017" s="243"/>
      <c r="L4017" s="243"/>
      <c r="M4017" s="243"/>
      <c r="N4017" s="243"/>
      <c r="O4017" s="243"/>
      <c r="P4017" s="243"/>
      <c r="Q4017" s="243"/>
    </row>
    <row r="4018" spans="2:17">
      <c r="B4018" s="243"/>
      <c r="C4018" s="243"/>
      <c r="D4018" s="243"/>
      <c r="E4018" s="243"/>
      <c r="F4018" s="243"/>
      <c r="G4018" s="243"/>
      <c r="H4018" s="243"/>
      <c r="I4018" s="243"/>
      <c r="J4018" s="243"/>
      <c r="K4018" s="243"/>
      <c r="L4018" s="243"/>
      <c r="M4018" s="243"/>
      <c r="N4018" s="243"/>
      <c r="O4018" s="243"/>
      <c r="P4018" s="243"/>
      <c r="Q4018" s="243"/>
    </row>
    <row r="4019" spans="2:17">
      <c r="B4019" s="243"/>
      <c r="C4019" s="243"/>
      <c r="D4019" s="243"/>
      <c r="E4019" s="243"/>
      <c r="F4019" s="243"/>
      <c r="G4019" s="243"/>
      <c r="H4019" s="243"/>
      <c r="I4019" s="243"/>
      <c r="J4019" s="243"/>
      <c r="K4019" s="243"/>
      <c r="L4019" s="243"/>
      <c r="M4019" s="243"/>
      <c r="N4019" s="243"/>
      <c r="O4019" s="243"/>
      <c r="P4019" s="243"/>
      <c r="Q4019" s="243"/>
    </row>
    <row r="4020" spans="2:17">
      <c r="B4020" s="243"/>
      <c r="C4020" s="243"/>
      <c r="D4020" s="243"/>
      <c r="E4020" s="243"/>
      <c r="F4020" s="243"/>
      <c r="G4020" s="243"/>
      <c r="H4020" s="243"/>
      <c r="I4020" s="243"/>
      <c r="J4020" s="243"/>
      <c r="K4020" s="243"/>
      <c r="L4020" s="243"/>
      <c r="M4020" s="243"/>
      <c r="N4020" s="243"/>
      <c r="O4020" s="243"/>
      <c r="P4020" s="243"/>
      <c r="Q4020" s="243"/>
    </row>
    <row r="4021" spans="2:17">
      <c r="B4021" s="243"/>
      <c r="C4021" s="243"/>
      <c r="D4021" s="243"/>
      <c r="E4021" s="243"/>
      <c r="F4021" s="243"/>
      <c r="G4021" s="243"/>
      <c r="H4021" s="243"/>
      <c r="I4021" s="243"/>
      <c r="J4021" s="243"/>
      <c r="K4021" s="243"/>
      <c r="L4021" s="243"/>
      <c r="M4021" s="243"/>
      <c r="N4021" s="243"/>
      <c r="O4021" s="243"/>
      <c r="P4021" s="243"/>
      <c r="Q4021" s="243"/>
    </row>
    <row r="4022" spans="2:17">
      <c r="B4022" s="243"/>
      <c r="C4022" s="243"/>
      <c r="D4022" s="243"/>
      <c r="E4022" s="243"/>
      <c r="F4022" s="243"/>
      <c r="G4022" s="243"/>
      <c r="H4022" s="243"/>
      <c r="I4022" s="243"/>
      <c r="J4022" s="243"/>
      <c r="K4022" s="243"/>
      <c r="L4022" s="243"/>
      <c r="M4022" s="243"/>
      <c r="N4022" s="243"/>
      <c r="O4022" s="243"/>
      <c r="P4022" s="243"/>
      <c r="Q4022" s="243"/>
    </row>
    <row r="4023" spans="2:17">
      <c r="B4023" s="243"/>
      <c r="C4023" s="243"/>
      <c r="D4023" s="243"/>
      <c r="E4023" s="243"/>
      <c r="F4023" s="243"/>
      <c r="G4023" s="243"/>
      <c r="H4023" s="243"/>
      <c r="I4023" s="243"/>
      <c r="J4023" s="243"/>
      <c r="K4023" s="243"/>
      <c r="L4023" s="243"/>
      <c r="M4023" s="243"/>
      <c r="N4023" s="243"/>
      <c r="O4023" s="243"/>
      <c r="P4023" s="243"/>
      <c r="Q4023" s="243"/>
    </row>
    <row r="4024" spans="2:17">
      <c r="B4024" s="243"/>
      <c r="C4024" s="243"/>
      <c r="D4024" s="243"/>
      <c r="E4024" s="243"/>
      <c r="F4024" s="243"/>
      <c r="G4024" s="243"/>
      <c r="H4024" s="243"/>
      <c r="I4024" s="243"/>
      <c r="J4024" s="243"/>
      <c r="K4024" s="243"/>
      <c r="L4024" s="243"/>
      <c r="M4024" s="243"/>
      <c r="N4024" s="243"/>
      <c r="O4024" s="243"/>
      <c r="P4024" s="243"/>
      <c r="Q4024" s="243"/>
    </row>
    <row r="4025" spans="2:17">
      <c r="B4025" s="243"/>
      <c r="C4025" s="243"/>
      <c r="D4025" s="243"/>
      <c r="E4025" s="243"/>
      <c r="F4025" s="243"/>
      <c r="G4025" s="243"/>
      <c r="H4025" s="243"/>
      <c r="I4025" s="243"/>
      <c r="J4025" s="243"/>
      <c r="K4025" s="243"/>
      <c r="L4025" s="243"/>
      <c r="M4025" s="243"/>
      <c r="N4025" s="243"/>
      <c r="O4025" s="243"/>
      <c r="P4025" s="243"/>
      <c r="Q4025" s="243"/>
    </row>
    <row r="4026" spans="2:17">
      <c r="B4026" s="243"/>
      <c r="C4026" s="243"/>
      <c r="D4026" s="243"/>
      <c r="E4026" s="243"/>
      <c r="F4026" s="243"/>
      <c r="G4026" s="243"/>
      <c r="H4026" s="243"/>
      <c r="I4026" s="243"/>
      <c r="J4026" s="243"/>
      <c r="K4026" s="243"/>
      <c r="L4026" s="243"/>
      <c r="M4026" s="243"/>
      <c r="N4026" s="243"/>
      <c r="O4026" s="243"/>
      <c r="P4026" s="243"/>
      <c r="Q4026" s="243"/>
    </row>
    <row r="4027" spans="2:17">
      <c r="B4027" s="243"/>
      <c r="C4027" s="243"/>
      <c r="D4027" s="243"/>
      <c r="E4027" s="243"/>
      <c r="F4027" s="243"/>
      <c r="G4027" s="243"/>
      <c r="H4027" s="243"/>
      <c r="I4027" s="243"/>
      <c r="J4027" s="243"/>
      <c r="K4027" s="243"/>
      <c r="L4027" s="243"/>
      <c r="M4027" s="243"/>
      <c r="N4027" s="243"/>
      <c r="O4027" s="243"/>
      <c r="P4027" s="243"/>
      <c r="Q4027" s="243"/>
    </row>
    <row r="4028" spans="2:17">
      <c r="B4028" s="243"/>
      <c r="C4028" s="243"/>
      <c r="D4028" s="243"/>
      <c r="E4028" s="243"/>
      <c r="F4028" s="243"/>
      <c r="G4028" s="243"/>
      <c r="H4028" s="243"/>
      <c r="I4028" s="243"/>
      <c r="J4028" s="243"/>
      <c r="K4028" s="243"/>
      <c r="L4028" s="243"/>
      <c r="M4028" s="243"/>
      <c r="N4028" s="243"/>
      <c r="O4028" s="243"/>
      <c r="P4028" s="243"/>
      <c r="Q4028" s="243"/>
    </row>
    <row r="4029" spans="2:17">
      <c r="B4029" s="243"/>
      <c r="C4029" s="243"/>
      <c r="D4029" s="243"/>
      <c r="E4029" s="243"/>
      <c r="F4029" s="243"/>
      <c r="G4029" s="243"/>
      <c r="H4029" s="243"/>
      <c r="I4029" s="243"/>
      <c r="J4029" s="243"/>
      <c r="K4029" s="243"/>
      <c r="L4029" s="243"/>
      <c r="M4029" s="243"/>
      <c r="N4029" s="243"/>
      <c r="O4029" s="243"/>
      <c r="P4029" s="243"/>
      <c r="Q4029" s="243"/>
    </row>
    <row r="4030" spans="2:17">
      <c r="B4030" s="243"/>
      <c r="C4030" s="243"/>
      <c r="D4030" s="243"/>
      <c r="E4030" s="243"/>
      <c r="F4030" s="243"/>
      <c r="G4030" s="243"/>
      <c r="H4030" s="243"/>
      <c r="I4030" s="243"/>
      <c r="J4030" s="243"/>
      <c r="K4030" s="243"/>
      <c r="L4030" s="243"/>
      <c r="M4030" s="243"/>
      <c r="N4030" s="243"/>
      <c r="O4030" s="243"/>
      <c r="P4030" s="243"/>
      <c r="Q4030" s="243"/>
    </row>
    <row r="4031" spans="2:17">
      <c r="B4031" s="243"/>
      <c r="C4031" s="243"/>
      <c r="D4031" s="243"/>
      <c r="E4031" s="243"/>
      <c r="F4031" s="243"/>
      <c r="G4031" s="243"/>
      <c r="H4031" s="243"/>
      <c r="I4031" s="243"/>
      <c r="J4031" s="243"/>
      <c r="K4031" s="243"/>
      <c r="L4031" s="243"/>
      <c r="M4031" s="243"/>
      <c r="N4031" s="243"/>
      <c r="O4031" s="243"/>
      <c r="P4031" s="243"/>
      <c r="Q4031" s="243"/>
    </row>
    <row r="4032" spans="2:17">
      <c r="B4032" s="243"/>
      <c r="C4032" s="243"/>
      <c r="D4032" s="243"/>
      <c r="E4032" s="243"/>
      <c r="F4032" s="243"/>
      <c r="G4032" s="243"/>
      <c r="H4032" s="243"/>
      <c r="I4032" s="243"/>
      <c r="J4032" s="243"/>
      <c r="K4032" s="243"/>
      <c r="L4032" s="243"/>
      <c r="M4032" s="243"/>
      <c r="N4032" s="243"/>
      <c r="O4032" s="243"/>
      <c r="P4032" s="243"/>
      <c r="Q4032" s="243"/>
    </row>
    <row r="4033" spans="2:17">
      <c r="B4033" s="243"/>
      <c r="C4033" s="243"/>
      <c r="D4033" s="243"/>
      <c r="E4033" s="243"/>
      <c r="F4033" s="243"/>
      <c r="G4033" s="243"/>
      <c r="H4033" s="243"/>
      <c r="I4033" s="243"/>
      <c r="J4033" s="243"/>
      <c r="K4033" s="243"/>
      <c r="L4033" s="243"/>
      <c r="M4033" s="243"/>
      <c r="N4033" s="243"/>
      <c r="O4033" s="243"/>
      <c r="P4033" s="243"/>
      <c r="Q4033" s="243"/>
    </row>
    <row r="4034" spans="2:17">
      <c r="B4034" s="243"/>
      <c r="C4034" s="243"/>
      <c r="D4034" s="243"/>
      <c r="E4034" s="243"/>
      <c r="F4034" s="243"/>
      <c r="G4034" s="243"/>
      <c r="H4034" s="243"/>
      <c r="I4034" s="243"/>
      <c r="J4034" s="243"/>
      <c r="K4034" s="243"/>
      <c r="L4034" s="243"/>
      <c r="M4034" s="243"/>
      <c r="N4034" s="243"/>
      <c r="O4034" s="243"/>
      <c r="P4034" s="243"/>
      <c r="Q4034" s="243"/>
    </row>
    <row r="4035" spans="2:17">
      <c r="B4035" s="243"/>
      <c r="C4035" s="243"/>
      <c r="D4035" s="243"/>
      <c r="E4035" s="243"/>
      <c r="F4035" s="243"/>
      <c r="G4035" s="243"/>
      <c r="H4035" s="243"/>
      <c r="I4035" s="243"/>
      <c r="J4035" s="243"/>
      <c r="K4035" s="243"/>
      <c r="L4035" s="243"/>
      <c r="M4035" s="243"/>
      <c r="N4035" s="243"/>
      <c r="O4035" s="243"/>
      <c r="P4035" s="243"/>
      <c r="Q4035" s="243"/>
    </row>
    <row r="4036" spans="2:17">
      <c r="B4036" s="243"/>
      <c r="C4036" s="243"/>
      <c r="D4036" s="243"/>
      <c r="E4036" s="243"/>
      <c r="F4036" s="243"/>
      <c r="G4036" s="243"/>
      <c r="H4036" s="243"/>
      <c r="I4036" s="243"/>
      <c r="J4036" s="243"/>
      <c r="K4036" s="243"/>
      <c r="L4036" s="243"/>
      <c r="M4036" s="243"/>
      <c r="N4036" s="243"/>
      <c r="O4036" s="243"/>
      <c r="P4036" s="243"/>
      <c r="Q4036" s="243"/>
    </row>
    <row r="4037" spans="2:17">
      <c r="B4037" s="243"/>
      <c r="C4037" s="243"/>
      <c r="D4037" s="243"/>
      <c r="E4037" s="243"/>
      <c r="F4037" s="243"/>
      <c r="G4037" s="243"/>
      <c r="H4037" s="243"/>
      <c r="I4037" s="243"/>
      <c r="J4037" s="243"/>
      <c r="K4037" s="243"/>
      <c r="L4037" s="243"/>
      <c r="M4037" s="243"/>
      <c r="N4037" s="243"/>
      <c r="O4037" s="243"/>
      <c r="P4037" s="243"/>
      <c r="Q4037" s="243"/>
    </row>
    <row r="4038" spans="2:17">
      <c r="B4038" s="243"/>
      <c r="C4038" s="243"/>
      <c r="D4038" s="243"/>
      <c r="E4038" s="243"/>
      <c r="F4038" s="243"/>
      <c r="G4038" s="243"/>
      <c r="H4038" s="243"/>
      <c r="I4038" s="243"/>
      <c r="J4038" s="243"/>
      <c r="K4038" s="243"/>
      <c r="L4038" s="243"/>
      <c r="M4038" s="243"/>
      <c r="N4038" s="243"/>
      <c r="O4038" s="243"/>
      <c r="P4038" s="243"/>
      <c r="Q4038" s="243"/>
    </row>
    <row r="4039" spans="2:17">
      <c r="B4039" s="243"/>
      <c r="C4039" s="243"/>
      <c r="D4039" s="243"/>
      <c r="E4039" s="243"/>
      <c r="F4039" s="243"/>
      <c r="G4039" s="243"/>
      <c r="H4039" s="243"/>
      <c r="I4039" s="243"/>
      <c r="J4039" s="243"/>
      <c r="K4039" s="243"/>
      <c r="L4039" s="243"/>
      <c r="M4039" s="243"/>
      <c r="N4039" s="243"/>
      <c r="O4039" s="243"/>
      <c r="P4039" s="243"/>
      <c r="Q4039" s="243"/>
    </row>
    <row r="4040" spans="2:17">
      <c r="B4040" s="243"/>
      <c r="C4040" s="243"/>
      <c r="D4040" s="243"/>
      <c r="E4040" s="243"/>
      <c r="F4040" s="243"/>
      <c r="G4040" s="243"/>
      <c r="H4040" s="243"/>
      <c r="I4040" s="243"/>
      <c r="J4040" s="243"/>
      <c r="K4040" s="243"/>
      <c r="L4040" s="243"/>
      <c r="M4040" s="243"/>
      <c r="N4040" s="243"/>
      <c r="O4040" s="243"/>
      <c r="P4040" s="243"/>
      <c r="Q4040" s="243"/>
    </row>
    <row r="4041" spans="2:17">
      <c r="B4041" s="243"/>
      <c r="C4041" s="243"/>
      <c r="D4041" s="243"/>
      <c r="E4041" s="243"/>
      <c r="F4041" s="243"/>
      <c r="G4041" s="243"/>
      <c r="H4041" s="243"/>
      <c r="I4041" s="243"/>
      <c r="J4041" s="243"/>
      <c r="K4041" s="243"/>
      <c r="L4041" s="243"/>
      <c r="M4041" s="243"/>
      <c r="N4041" s="243"/>
      <c r="O4041" s="243"/>
      <c r="P4041" s="243"/>
      <c r="Q4041" s="243"/>
    </row>
    <row r="4042" spans="2:17">
      <c r="B4042" s="243"/>
      <c r="C4042" s="243"/>
      <c r="D4042" s="243"/>
      <c r="E4042" s="243"/>
      <c r="F4042" s="243"/>
      <c r="G4042" s="243"/>
      <c r="H4042" s="243"/>
      <c r="I4042" s="243"/>
      <c r="J4042" s="243"/>
      <c r="K4042" s="243"/>
      <c r="L4042" s="243"/>
      <c r="M4042" s="243"/>
      <c r="N4042" s="243"/>
      <c r="O4042" s="243"/>
      <c r="P4042" s="243"/>
      <c r="Q4042" s="243"/>
    </row>
    <row r="4043" spans="2:17">
      <c r="B4043" s="243"/>
      <c r="C4043" s="243"/>
      <c r="D4043" s="243"/>
      <c r="E4043" s="243"/>
      <c r="F4043" s="243"/>
      <c r="G4043" s="243"/>
      <c r="H4043" s="243"/>
      <c r="I4043" s="243"/>
      <c r="J4043" s="243"/>
      <c r="K4043" s="243"/>
      <c r="L4043" s="243"/>
      <c r="M4043" s="243"/>
      <c r="N4043" s="243"/>
      <c r="O4043" s="243"/>
      <c r="P4043" s="243"/>
      <c r="Q4043" s="243"/>
    </row>
    <row r="4044" spans="2:17">
      <c r="B4044" s="243"/>
      <c r="C4044" s="243"/>
      <c r="D4044" s="243"/>
      <c r="E4044" s="243"/>
      <c r="F4044" s="243"/>
      <c r="G4044" s="243"/>
      <c r="H4044" s="243"/>
      <c r="I4044" s="243"/>
      <c r="J4044" s="243"/>
      <c r="K4044" s="243"/>
      <c r="L4044" s="243"/>
      <c r="M4044" s="243"/>
      <c r="N4044" s="243"/>
      <c r="O4044" s="243"/>
      <c r="P4044" s="243"/>
      <c r="Q4044" s="243"/>
    </row>
    <row r="4045" spans="2:17">
      <c r="B4045" s="243"/>
      <c r="C4045" s="243"/>
      <c r="D4045" s="243"/>
      <c r="E4045" s="243"/>
      <c r="F4045" s="243"/>
      <c r="G4045" s="243"/>
      <c r="H4045" s="243"/>
      <c r="I4045" s="243"/>
      <c r="J4045" s="243"/>
      <c r="K4045" s="243"/>
      <c r="L4045" s="243"/>
      <c r="M4045" s="243"/>
      <c r="N4045" s="243"/>
      <c r="O4045" s="243"/>
      <c r="P4045" s="243"/>
      <c r="Q4045" s="243"/>
    </row>
    <row r="4046" spans="2:17">
      <c r="B4046" s="243"/>
      <c r="C4046" s="243"/>
      <c r="D4046" s="243"/>
      <c r="E4046" s="243"/>
      <c r="F4046" s="243"/>
      <c r="G4046" s="243"/>
      <c r="H4046" s="243"/>
      <c r="I4046" s="243"/>
      <c r="J4046" s="243"/>
      <c r="K4046" s="243"/>
      <c r="L4046" s="243"/>
      <c r="M4046" s="243"/>
      <c r="N4046" s="243"/>
      <c r="O4046" s="243"/>
      <c r="P4046" s="243"/>
      <c r="Q4046" s="243"/>
    </row>
    <row r="4047" spans="2:17">
      <c r="B4047" s="243"/>
      <c r="C4047" s="243"/>
      <c r="D4047" s="243"/>
      <c r="E4047" s="243"/>
      <c r="F4047" s="243"/>
      <c r="G4047" s="243"/>
      <c r="H4047" s="243"/>
      <c r="I4047" s="243"/>
      <c r="J4047" s="243"/>
      <c r="K4047" s="243"/>
      <c r="L4047" s="243"/>
      <c r="M4047" s="243"/>
      <c r="N4047" s="243"/>
      <c r="O4047" s="243"/>
      <c r="P4047" s="243"/>
      <c r="Q4047" s="243"/>
    </row>
    <row r="4048" spans="2:17">
      <c r="B4048" s="243"/>
      <c r="C4048" s="243"/>
      <c r="D4048" s="243"/>
      <c r="E4048" s="243"/>
      <c r="F4048" s="243"/>
      <c r="G4048" s="243"/>
      <c r="H4048" s="243"/>
      <c r="I4048" s="243"/>
      <c r="J4048" s="243"/>
      <c r="K4048" s="243"/>
      <c r="L4048" s="243"/>
      <c r="M4048" s="243"/>
      <c r="N4048" s="243"/>
      <c r="O4048" s="243"/>
      <c r="P4048" s="243"/>
      <c r="Q4048" s="243"/>
    </row>
    <row r="4049" spans="2:17">
      <c r="B4049" s="243"/>
      <c r="C4049" s="243"/>
      <c r="D4049" s="243"/>
      <c r="E4049" s="243"/>
      <c r="F4049" s="243"/>
      <c r="G4049" s="243"/>
      <c r="H4049" s="243"/>
      <c r="I4049" s="243"/>
      <c r="J4049" s="243"/>
      <c r="K4049" s="243"/>
      <c r="L4049" s="243"/>
      <c r="M4049" s="243"/>
      <c r="N4049" s="243"/>
      <c r="O4049" s="243"/>
      <c r="P4049" s="243"/>
      <c r="Q4049" s="243"/>
    </row>
    <row r="4050" spans="2:17">
      <c r="B4050" s="243"/>
      <c r="C4050" s="243"/>
      <c r="D4050" s="243"/>
      <c r="E4050" s="243"/>
      <c r="F4050" s="243"/>
      <c r="G4050" s="243"/>
      <c r="H4050" s="243"/>
      <c r="I4050" s="243"/>
      <c r="J4050" s="243"/>
      <c r="K4050" s="243"/>
      <c r="L4050" s="243"/>
      <c r="M4050" s="243"/>
      <c r="N4050" s="243"/>
      <c r="O4050" s="243"/>
      <c r="P4050" s="243"/>
      <c r="Q4050" s="243"/>
    </row>
    <row r="4051" spans="2:17">
      <c r="B4051" s="243"/>
      <c r="C4051" s="243"/>
      <c r="D4051" s="243"/>
      <c r="E4051" s="243"/>
      <c r="F4051" s="243"/>
      <c r="G4051" s="243"/>
      <c r="H4051" s="243"/>
      <c r="I4051" s="243"/>
      <c r="J4051" s="243"/>
      <c r="K4051" s="243"/>
      <c r="L4051" s="243"/>
      <c r="M4051" s="243"/>
      <c r="N4051" s="243"/>
      <c r="O4051" s="243"/>
      <c r="P4051" s="243"/>
      <c r="Q4051" s="243"/>
    </row>
    <row r="4052" spans="2:17">
      <c r="B4052" s="243"/>
      <c r="C4052" s="243"/>
      <c r="D4052" s="243"/>
      <c r="E4052" s="243"/>
      <c r="F4052" s="243"/>
      <c r="G4052" s="243"/>
      <c r="H4052" s="243"/>
      <c r="I4052" s="243"/>
      <c r="J4052" s="243"/>
      <c r="K4052" s="243"/>
      <c r="L4052" s="243"/>
      <c r="M4052" s="243"/>
      <c r="N4052" s="243"/>
      <c r="O4052" s="243"/>
      <c r="P4052" s="243"/>
      <c r="Q4052" s="243"/>
    </row>
    <row r="4053" spans="2:17">
      <c r="B4053" s="243"/>
      <c r="C4053" s="243"/>
      <c r="D4053" s="243"/>
      <c r="E4053" s="243"/>
      <c r="F4053" s="243"/>
      <c r="G4053" s="243"/>
      <c r="H4053" s="243"/>
      <c r="I4053" s="243"/>
      <c r="J4053" s="243"/>
      <c r="K4053" s="243"/>
      <c r="L4053" s="243"/>
      <c r="M4053" s="243"/>
      <c r="N4053" s="243"/>
      <c r="O4053" s="243"/>
      <c r="P4053" s="243"/>
      <c r="Q4053" s="243"/>
    </row>
    <row r="4054" spans="2:17">
      <c r="B4054" s="243"/>
      <c r="C4054" s="243"/>
      <c r="D4054" s="243"/>
      <c r="E4054" s="243"/>
      <c r="F4054" s="243"/>
      <c r="G4054" s="243"/>
      <c r="H4054" s="243"/>
      <c r="I4054" s="243"/>
      <c r="J4054" s="243"/>
      <c r="K4054" s="243"/>
      <c r="L4054" s="243"/>
      <c r="M4054" s="243"/>
      <c r="N4054" s="243"/>
      <c r="O4054" s="243"/>
      <c r="P4054" s="243"/>
      <c r="Q4054" s="243"/>
    </row>
    <row r="4055" spans="2:17">
      <c r="B4055" s="243"/>
      <c r="C4055" s="243"/>
      <c r="D4055" s="243"/>
      <c r="E4055" s="243"/>
      <c r="F4055" s="243"/>
      <c r="G4055" s="243"/>
      <c r="H4055" s="243"/>
      <c r="I4055" s="243"/>
      <c r="J4055" s="243"/>
      <c r="K4055" s="243"/>
      <c r="L4055" s="243"/>
      <c r="M4055" s="243"/>
      <c r="N4055" s="243"/>
      <c r="O4055" s="243"/>
      <c r="P4055" s="243"/>
      <c r="Q4055" s="243"/>
    </row>
    <row r="4056" spans="2:17">
      <c r="B4056" s="243"/>
      <c r="C4056" s="243"/>
      <c r="D4056" s="243"/>
      <c r="E4056" s="243"/>
      <c r="F4056" s="243"/>
      <c r="G4056" s="243"/>
      <c r="H4056" s="243"/>
      <c r="I4056" s="243"/>
      <c r="J4056" s="243"/>
      <c r="K4056" s="243"/>
      <c r="L4056" s="243"/>
      <c r="M4056" s="243"/>
      <c r="N4056" s="243"/>
      <c r="O4056" s="243"/>
      <c r="P4056" s="243"/>
      <c r="Q4056" s="243"/>
    </row>
    <row r="4057" spans="2:17">
      <c r="B4057" s="243"/>
      <c r="C4057" s="243"/>
      <c r="D4057" s="243"/>
      <c r="E4057" s="243"/>
      <c r="F4057" s="243"/>
      <c r="G4057" s="243"/>
      <c r="H4057" s="243"/>
      <c r="I4057" s="243"/>
      <c r="J4057" s="243"/>
      <c r="K4057" s="243"/>
      <c r="L4057" s="243"/>
      <c r="M4057" s="243"/>
      <c r="N4057" s="243"/>
      <c r="O4057" s="243"/>
      <c r="P4057" s="243"/>
      <c r="Q4057" s="243"/>
    </row>
    <row r="4058" spans="2:17">
      <c r="B4058" s="243"/>
      <c r="C4058" s="243"/>
      <c r="D4058" s="243"/>
      <c r="E4058" s="243"/>
      <c r="F4058" s="243"/>
      <c r="G4058" s="243"/>
      <c r="H4058" s="243"/>
      <c r="I4058" s="243"/>
      <c r="J4058" s="243"/>
      <c r="K4058" s="243"/>
      <c r="L4058" s="243"/>
      <c r="M4058" s="243"/>
      <c r="N4058" s="243"/>
      <c r="O4058" s="243"/>
      <c r="P4058" s="243"/>
      <c r="Q4058" s="243"/>
    </row>
    <row r="4059" spans="2:17">
      <c r="B4059" s="243"/>
      <c r="C4059" s="243"/>
      <c r="D4059" s="243"/>
      <c r="E4059" s="243"/>
      <c r="F4059" s="243"/>
      <c r="G4059" s="243"/>
      <c r="H4059" s="243"/>
      <c r="I4059" s="243"/>
      <c r="J4059" s="243"/>
      <c r="K4059" s="243"/>
      <c r="L4059" s="243"/>
      <c r="M4059" s="243"/>
      <c r="N4059" s="243"/>
      <c r="O4059" s="243"/>
      <c r="P4059" s="243"/>
      <c r="Q4059" s="243"/>
    </row>
    <row r="4060" spans="2:17">
      <c r="B4060" s="243"/>
      <c r="C4060" s="243"/>
      <c r="D4060" s="243"/>
      <c r="E4060" s="243"/>
      <c r="F4060" s="243"/>
      <c r="G4060" s="243"/>
      <c r="H4060" s="243"/>
      <c r="I4060" s="243"/>
      <c r="J4060" s="243"/>
      <c r="K4060" s="243"/>
      <c r="L4060" s="243"/>
      <c r="M4060" s="243"/>
      <c r="N4060" s="243"/>
      <c r="O4060" s="243"/>
      <c r="P4060" s="243"/>
      <c r="Q4060" s="243"/>
    </row>
    <row r="4061" spans="2:17">
      <c r="B4061" s="243"/>
      <c r="C4061" s="243"/>
      <c r="D4061" s="243"/>
      <c r="E4061" s="243"/>
      <c r="F4061" s="243"/>
      <c r="G4061" s="243"/>
      <c r="H4061" s="243"/>
      <c r="I4061" s="243"/>
      <c r="J4061" s="243"/>
      <c r="K4061" s="243"/>
      <c r="L4061" s="243"/>
      <c r="M4061" s="243"/>
      <c r="N4061" s="243"/>
      <c r="O4061" s="243"/>
      <c r="P4061" s="243"/>
      <c r="Q4061" s="243"/>
    </row>
    <row r="4062" spans="2:17">
      <c r="B4062" s="243"/>
      <c r="C4062" s="243"/>
      <c r="D4062" s="243"/>
      <c r="E4062" s="243"/>
      <c r="F4062" s="243"/>
      <c r="G4062" s="243"/>
      <c r="H4062" s="243"/>
      <c r="I4062" s="243"/>
      <c r="J4062" s="243"/>
      <c r="K4062" s="243"/>
      <c r="L4062" s="243"/>
      <c r="M4062" s="243"/>
      <c r="N4062" s="243"/>
      <c r="O4062" s="243"/>
      <c r="P4062" s="243"/>
      <c r="Q4062" s="243"/>
    </row>
    <row r="4063" spans="2:17">
      <c r="B4063" s="243"/>
      <c r="C4063" s="243"/>
      <c r="D4063" s="243"/>
      <c r="E4063" s="243"/>
      <c r="F4063" s="243"/>
      <c r="G4063" s="243"/>
      <c r="H4063" s="243"/>
      <c r="I4063" s="243"/>
      <c r="J4063" s="243"/>
      <c r="K4063" s="243"/>
      <c r="L4063" s="243"/>
      <c r="M4063" s="243"/>
      <c r="N4063" s="243"/>
      <c r="O4063" s="243"/>
      <c r="P4063" s="243"/>
      <c r="Q4063" s="243"/>
    </row>
    <row r="4064" spans="2:17">
      <c r="B4064" s="243"/>
      <c r="C4064" s="243"/>
      <c r="D4064" s="243"/>
      <c r="E4064" s="243"/>
      <c r="F4064" s="243"/>
      <c r="G4064" s="243"/>
      <c r="H4064" s="243"/>
      <c r="I4064" s="243"/>
      <c r="J4064" s="243"/>
      <c r="K4064" s="243"/>
      <c r="L4064" s="243"/>
      <c r="M4064" s="243"/>
      <c r="N4064" s="243"/>
      <c r="O4064" s="243"/>
      <c r="P4064" s="243"/>
      <c r="Q4064" s="243"/>
    </row>
    <row r="4065" spans="2:17">
      <c r="B4065" s="243"/>
      <c r="C4065" s="243"/>
      <c r="D4065" s="243"/>
      <c r="E4065" s="243"/>
      <c r="F4065" s="243"/>
      <c r="G4065" s="243"/>
      <c r="H4065" s="243"/>
      <c r="I4065" s="243"/>
      <c r="J4065" s="243"/>
      <c r="K4065" s="243"/>
      <c r="L4065" s="243"/>
      <c r="M4065" s="243"/>
      <c r="N4065" s="243"/>
      <c r="O4065" s="243"/>
      <c r="P4065" s="243"/>
      <c r="Q4065" s="243"/>
    </row>
    <row r="4066" spans="2:17">
      <c r="B4066" s="243"/>
      <c r="C4066" s="243"/>
      <c r="D4066" s="243"/>
      <c r="E4066" s="243"/>
      <c r="F4066" s="243"/>
      <c r="G4066" s="243"/>
      <c r="H4066" s="243"/>
      <c r="I4066" s="243"/>
      <c r="J4066" s="243"/>
      <c r="K4066" s="243"/>
      <c r="L4066" s="243"/>
      <c r="M4066" s="243"/>
      <c r="N4066" s="243"/>
      <c r="O4066" s="243"/>
      <c r="P4066" s="243"/>
      <c r="Q4066" s="243"/>
    </row>
    <row r="4067" spans="2:17">
      <c r="B4067" s="243"/>
      <c r="C4067" s="243"/>
      <c r="D4067" s="243"/>
      <c r="E4067" s="243"/>
      <c r="F4067" s="243"/>
      <c r="G4067" s="243"/>
      <c r="H4067" s="243"/>
      <c r="I4067" s="243"/>
      <c r="J4067" s="243"/>
      <c r="K4067" s="243"/>
      <c r="L4067" s="243"/>
      <c r="M4067" s="243"/>
      <c r="N4067" s="243"/>
      <c r="O4067" s="243"/>
      <c r="P4067" s="243"/>
      <c r="Q4067" s="243"/>
    </row>
    <row r="4068" spans="2:17">
      <c r="B4068" s="243"/>
      <c r="C4068" s="243"/>
      <c r="D4068" s="243"/>
      <c r="E4068" s="243"/>
      <c r="F4068" s="243"/>
      <c r="G4068" s="243"/>
      <c r="H4068" s="243"/>
      <c r="I4068" s="243"/>
      <c r="J4068" s="243"/>
      <c r="K4068" s="243"/>
      <c r="L4068" s="243"/>
      <c r="M4068" s="243"/>
      <c r="N4068" s="243"/>
      <c r="O4068" s="243"/>
      <c r="P4068" s="243"/>
      <c r="Q4068" s="243"/>
    </row>
    <row r="4069" spans="2:17">
      <c r="B4069" s="243"/>
      <c r="C4069" s="243"/>
      <c r="D4069" s="243"/>
      <c r="E4069" s="243"/>
      <c r="F4069" s="243"/>
      <c r="G4069" s="243"/>
      <c r="H4069" s="243"/>
      <c r="I4069" s="243"/>
      <c r="J4069" s="243"/>
      <c r="K4069" s="243"/>
      <c r="L4069" s="243"/>
      <c r="M4069" s="243"/>
      <c r="N4069" s="243"/>
      <c r="O4069" s="243"/>
      <c r="P4069" s="243"/>
      <c r="Q4069" s="243"/>
    </row>
    <row r="4070" spans="2:17">
      <c r="B4070" s="243"/>
      <c r="C4070" s="243"/>
      <c r="D4070" s="243"/>
      <c r="E4070" s="243"/>
      <c r="F4070" s="243"/>
      <c r="G4070" s="243"/>
      <c r="H4070" s="243"/>
      <c r="I4070" s="243"/>
      <c r="J4070" s="243"/>
      <c r="K4070" s="243"/>
      <c r="L4070" s="243"/>
      <c r="M4070" s="243"/>
      <c r="N4070" s="243"/>
      <c r="O4070" s="243"/>
      <c r="P4070" s="243"/>
      <c r="Q4070" s="243"/>
    </row>
    <row r="4071" spans="2:17">
      <c r="B4071" s="243"/>
      <c r="C4071" s="243"/>
      <c r="D4071" s="243"/>
      <c r="E4071" s="243"/>
      <c r="F4071" s="243"/>
      <c r="G4071" s="243"/>
      <c r="H4071" s="243"/>
      <c r="I4071" s="243"/>
      <c r="J4071" s="243"/>
      <c r="K4071" s="243"/>
      <c r="L4071" s="243"/>
      <c r="M4071" s="243"/>
      <c r="N4071" s="243"/>
      <c r="O4071" s="243"/>
      <c r="P4071" s="243"/>
      <c r="Q4071" s="243"/>
    </row>
    <row r="4072" spans="2:17">
      <c r="B4072" s="243"/>
      <c r="C4072" s="243"/>
      <c r="D4072" s="243"/>
      <c r="E4072" s="243"/>
      <c r="F4072" s="243"/>
      <c r="G4072" s="243"/>
      <c r="H4072" s="243"/>
      <c r="I4072" s="243"/>
      <c r="J4072" s="243"/>
      <c r="K4072" s="243"/>
      <c r="L4072" s="243"/>
      <c r="M4072" s="243"/>
      <c r="N4072" s="243"/>
      <c r="O4072" s="243"/>
      <c r="P4072" s="243"/>
      <c r="Q4072" s="243"/>
    </row>
    <row r="4073" spans="2:17">
      <c r="B4073" s="243"/>
      <c r="C4073" s="243"/>
      <c r="D4073" s="243"/>
      <c r="E4073" s="243"/>
      <c r="F4073" s="243"/>
      <c r="G4073" s="243"/>
      <c r="H4073" s="243"/>
      <c r="I4073" s="243"/>
      <c r="J4073" s="243"/>
      <c r="K4073" s="243"/>
      <c r="L4073" s="243"/>
      <c r="M4073" s="243"/>
      <c r="N4073" s="243"/>
      <c r="O4073" s="243"/>
      <c r="P4073" s="243"/>
      <c r="Q4073" s="243"/>
    </row>
    <row r="4074" spans="2:17">
      <c r="B4074" s="243"/>
      <c r="C4074" s="243"/>
      <c r="D4074" s="243"/>
      <c r="E4074" s="243"/>
      <c r="F4074" s="243"/>
      <c r="G4074" s="243"/>
      <c r="H4074" s="243"/>
      <c r="I4074" s="243"/>
      <c r="J4074" s="243"/>
      <c r="K4074" s="243"/>
      <c r="L4074" s="243"/>
      <c r="M4074" s="243"/>
      <c r="N4074" s="243"/>
      <c r="O4074" s="243"/>
      <c r="P4074" s="243"/>
      <c r="Q4074" s="243"/>
    </row>
    <row r="4075" spans="2:17">
      <c r="B4075" s="243"/>
      <c r="C4075" s="243"/>
      <c r="D4075" s="243"/>
      <c r="E4075" s="243"/>
      <c r="F4075" s="243"/>
      <c r="G4075" s="243"/>
      <c r="H4075" s="243"/>
      <c r="I4075" s="243"/>
      <c r="J4075" s="243"/>
      <c r="K4075" s="243"/>
      <c r="L4075" s="243"/>
      <c r="M4075" s="243"/>
      <c r="N4075" s="243"/>
      <c r="O4075" s="243"/>
      <c r="P4075" s="243"/>
      <c r="Q4075" s="243"/>
    </row>
    <row r="4076" spans="2:17">
      <c r="B4076" s="243"/>
      <c r="C4076" s="243"/>
      <c r="D4076" s="243"/>
      <c r="E4076" s="243"/>
      <c r="F4076" s="243"/>
      <c r="G4076" s="243"/>
      <c r="H4076" s="243"/>
      <c r="I4076" s="243"/>
      <c r="J4076" s="243"/>
      <c r="K4076" s="243"/>
      <c r="L4076" s="243"/>
      <c r="M4076" s="243"/>
      <c r="N4076" s="243"/>
      <c r="O4076" s="243"/>
      <c r="P4076" s="243"/>
      <c r="Q4076" s="243"/>
    </row>
    <row r="4077" spans="2:17">
      <c r="B4077" s="243"/>
      <c r="C4077" s="243"/>
      <c r="D4077" s="243"/>
      <c r="E4077" s="243"/>
      <c r="F4077" s="243"/>
      <c r="G4077" s="243"/>
      <c r="H4077" s="243"/>
      <c r="I4077" s="243"/>
      <c r="J4077" s="243"/>
      <c r="K4077" s="243"/>
      <c r="L4077" s="243"/>
      <c r="M4077" s="243"/>
      <c r="N4077" s="243"/>
      <c r="O4077" s="243"/>
      <c r="P4077" s="243"/>
      <c r="Q4077" s="243"/>
    </row>
    <row r="4078" spans="2:17">
      <c r="B4078" s="243"/>
      <c r="C4078" s="243"/>
      <c r="D4078" s="243"/>
      <c r="E4078" s="243"/>
      <c r="F4078" s="243"/>
      <c r="G4078" s="243"/>
      <c r="H4078" s="243"/>
      <c r="I4078" s="243"/>
      <c r="J4078" s="243"/>
      <c r="K4078" s="243"/>
      <c r="L4078" s="243"/>
      <c r="M4078" s="243"/>
      <c r="N4078" s="243"/>
      <c r="O4078" s="243"/>
      <c r="P4078" s="243"/>
      <c r="Q4078" s="243"/>
    </row>
    <row r="4079" spans="2:17">
      <c r="B4079" s="243"/>
      <c r="C4079" s="243"/>
      <c r="D4079" s="243"/>
      <c r="E4079" s="243"/>
      <c r="F4079" s="243"/>
      <c r="G4079" s="243"/>
      <c r="H4079" s="243"/>
      <c r="I4079" s="243"/>
      <c r="J4079" s="243"/>
      <c r="K4079" s="243"/>
      <c r="L4079" s="243"/>
      <c r="M4079" s="243"/>
      <c r="N4079" s="243"/>
      <c r="O4079" s="243"/>
      <c r="P4079" s="243"/>
      <c r="Q4079" s="243"/>
    </row>
    <row r="4080" spans="2:17">
      <c r="B4080" s="243"/>
      <c r="C4080" s="243"/>
      <c r="D4080" s="243"/>
      <c r="E4080" s="243"/>
      <c r="F4080" s="243"/>
      <c r="G4080" s="243"/>
      <c r="H4080" s="243"/>
      <c r="I4080" s="243"/>
      <c r="J4080" s="243"/>
      <c r="K4080" s="243"/>
      <c r="L4080" s="243"/>
      <c r="M4080" s="243"/>
      <c r="N4080" s="243"/>
      <c r="O4080" s="243"/>
      <c r="P4080" s="243"/>
      <c r="Q4080" s="243"/>
    </row>
    <row r="4081" spans="2:17">
      <c r="B4081" s="243"/>
      <c r="C4081" s="243"/>
      <c r="D4081" s="243"/>
      <c r="E4081" s="243"/>
      <c r="F4081" s="243"/>
      <c r="G4081" s="243"/>
      <c r="H4081" s="243"/>
      <c r="I4081" s="243"/>
      <c r="J4081" s="243"/>
      <c r="K4081" s="243"/>
      <c r="L4081" s="243"/>
      <c r="M4081" s="243"/>
      <c r="N4081" s="243"/>
      <c r="O4081" s="243"/>
      <c r="P4081" s="243"/>
      <c r="Q4081" s="243"/>
    </row>
    <row r="4082" spans="2:17">
      <c r="B4082" s="243"/>
      <c r="C4082" s="243"/>
      <c r="D4082" s="243"/>
      <c r="E4082" s="243"/>
      <c r="F4082" s="243"/>
      <c r="G4082" s="243"/>
      <c r="H4082" s="243"/>
      <c r="I4082" s="243"/>
      <c r="J4082" s="243"/>
      <c r="K4082" s="243"/>
      <c r="L4082" s="243"/>
      <c r="M4082" s="243"/>
      <c r="N4082" s="243"/>
      <c r="O4082" s="243"/>
      <c r="P4082" s="243"/>
      <c r="Q4082" s="243"/>
    </row>
    <row r="4083" spans="2:17">
      <c r="B4083" s="243"/>
      <c r="C4083" s="243"/>
      <c r="D4083" s="243"/>
      <c r="E4083" s="243"/>
      <c r="F4083" s="243"/>
      <c r="G4083" s="243"/>
      <c r="H4083" s="243"/>
      <c r="I4083" s="243"/>
      <c r="J4083" s="243"/>
      <c r="K4083" s="243"/>
      <c r="L4083" s="243"/>
      <c r="M4083" s="243"/>
      <c r="N4083" s="243"/>
      <c r="O4083" s="243"/>
      <c r="P4083" s="243"/>
      <c r="Q4083" s="243"/>
    </row>
    <row r="4084" spans="2:17">
      <c r="B4084" s="243"/>
      <c r="C4084" s="243"/>
      <c r="D4084" s="243"/>
      <c r="E4084" s="243"/>
      <c r="F4084" s="243"/>
      <c r="G4084" s="243"/>
      <c r="H4084" s="243"/>
      <c r="I4084" s="243"/>
      <c r="J4084" s="243"/>
      <c r="K4084" s="243"/>
      <c r="L4084" s="243"/>
      <c r="M4084" s="243"/>
      <c r="N4084" s="243"/>
      <c r="O4084" s="243"/>
      <c r="P4084" s="243"/>
      <c r="Q4084" s="243"/>
    </row>
    <row r="4085" spans="2:17">
      <c r="B4085" s="243"/>
      <c r="C4085" s="243"/>
      <c r="D4085" s="243"/>
      <c r="E4085" s="243"/>
      <c r="F4085" s="243"/>
      <c r="G4085" s="243"/>
      <c r="H4085" s="243"/>
      <c r="I4085" s="243"/>
      <c r="J4085" s="243"/>
      <c r="K4085" s="243"/>
      <c r="L4085" s="243"/>
      <c r="M4085" s="243"/>
      <c r="N4085" s="243"/>
      <c r="O4085" s="243"/>
      <c r="P4085" s="243"/>
      <c r="Q4085" s="243"/>
    </row>
    <row r="4086" spans="2:17">
      <c r="B4086" s="243"/>
      <c r="C4086" s="243"/>
      <c r="D4086" s="243"/>
      <c r="E4086" s="243"/>
      <c r="F4086" s="243"/>
      <c r="G4086" s="243"/>
      <c r="H4086" s="243"/>
      <c r="I4086" s="243"/>
      <c r="J4086" s="243"/>
      <c r="K4086" s="243"/>
      <c r="L4086" s="243"/>
      <c r="M4086" s="243"/>
      <c r="N4086" s="243"/>
      <c r="O4086" s="243"/>
      <c r="P4086" s="243"/>
      <c r="Q4086" s="243"/>
    </row>
    <row r="4087" spans="2:17">
      <c r="B4087" s="243"/>
      <c r="C4087" s="243"/>
      <c r="D4087" s="243"/>
      <c r="E4087" s="243"/>
      <c r="F4087" s="243"/>
      <c r="G4087" s="243"/>
      <c r="H4087" s="243"/>
      <c r="I4087" s="243"/>
      <c r="J4087" s="243"/>
      <c r="K4087" s="243"/>
      <c r="L4087" s="243"/>
      <c r="M4087" s="243"/>
      <c r="N4087" s="243"/>
      <c r="O4087" s="243"/>
      <c r="P4087" s="243"/>
      <c r="Q4087" s="243"/>
    </row>
    <row r="4088" spans="2:17">
      <c r="B4088" s="243"/>
      <c r="C4088" s="243"/>
      <c r="D4088" s="243"/>
      <c r="E4088" s="243"/>
      <c r="F4088" s="243"/>
      <c r="G4088" s="243"/>
      <c r="H4088" s="243"/>
      <c r="I4088" s="243"/>
      <c r="J4088" s="243"/>
      <c r="K4088" s="243"/>
      <c r="L4088" s="243"/>
      <c r="M4088" s="243"/>
      <c r="N4088" s="243"/>
      <c r="O4088" s="243"/>
      <c r="P4088" s="243"/>
      <c r="Q4088" s="243"/>
    </row>
    <row r="4089" spans="2:17">
      <c r="B4089" s="243"/>
      <c r="C4089" s="243"/>
      <c r="D4089" s="243"/>
      <c r="E4089" s="243"/>
      <c r="F4089" s="243"/>
      <c r="G4089" s="243"/>
      <c r="H4089" s="243"/>
      <c r="I4089" s="243"/>
      <c r="J4089" s="243"/>
      <c r="K4089" s="243"/>
      <c r="L4089" s="243"/>
      <c r="M4089" s="243"/>
      <c r="N4089" s="243"/>
      <c r="O4089" s="243"/>
      <c r="P4089" s="243"/>
      <c r="Q4089" s="243"/>
    </row>
    <row r="4090" spans="2:17">
      <c r="B4090" s="243"/>
      <c r="C4090" s="243"/>
      <c r="D4090" s="243"/>
      <c r="E4090" s="243"/>
      <c r="F4090" s="243"/>
      <c r="G4090" s="243"/>
      <c r="H4090" s="243"/>
      <c r="I4090" s="243"/>
      <c r="J4090" s="243"/>
      <c r="K4090" s="243"/>
      <c r="L4090" s="243"/>
      <c r="M4090" s="243"/>
      <c r="N4090" s="243"/>
      <c r="O4090" s="243"/>
      <c r="P4090" s="243"/>
      <c r="Q4090" s="243"/>
    </row>
    <row r="4091" spans="2:17">
      <c r="B4091" s="243"/>
      <c r="C4091" s="243"/>
      <c r="D4091" s="243"/>
      <c r="E4091" s="243"/>
      <c r="F4091" s="243"/>
      <c r="G4091" s="243"/>
      <c r="H4091" s="243"/>
      <c r="I4091" s="243"/>
      <c r="J4091" s="243"/>
      <c r="K4091" s="243"/>
      <c r="L4091" s="243"/>
      <c r="M4091" s="243"/>
      <c r="N4091" s="243"/>
      <c r="O4091" s="243"/>
      <c r="P4091" s="243"/>
      <c r="Q4091" s="243"/>
    </row>
    <row r="4092" spans="2:17">
      <c r="B4092" s="243"/>
      <c r="C4092" s="243"/>
      <c r="D4092" s="243"/>
      <c r="E4092" s="243"/>
      <c r="F4092" s="243"/>
      <c r="G4092" s="243"/>
      <c r="H4092" s="243"/>
      <c r="I4092" s="243"/>
      <c r="J4092" s="243"/>
      <c r="K4092" s="243"/>
      <c r="L4092" s="243"/>
      <c r="M4092" s="243"/>
      <c r="N4092" s="243"/>
      <c r="O4092" s="243"/>
      <c r="P4092" s="243"/>
      <c r="Q4092" s="243"/>
    </row>
    <row r="4093" spans="2:17">
      <c r="B4093" s="243"/>
      <c r="C4093" s="243"/>
      <c r="D4093" s="243"/>
      <c r="E4093" s="243"/>
      <c r="F4093" s="243"/>
      <c r="G4093" s="243"/>
      <c r="H4093" s="243"/>
      <c r="I4093" s="243"/>
      <c r="J4093" s="243"/>
      <c r="K4093" s="243"/>
      <c r="L4093" s="243"/>
      <c r="M4093" s="243"/>
      <c r="N4093" s="243"/>
      <c r="O4093" s="243"/>
      <c r="P4093" s="243"/>
      <c r="Q4093" s="243"/>
    </row>
    <row r="4094" spans="2:17">
      <c r="B4094" s="243"/>
      <c r="C4094" s="243"/>
      <c r="D4094" s="243"/>
      <c r="E4094" s="243"/>
      <c r="F4094" s="243"/>
      <c r="G4094" s="243"/>
      <c r="H4094" s="243"/>
      <c r="I4094" s="243"/>
      <c r="J4094" s="243"/>
      <c r="K4094" s="243"/>
      <c r="L4094" s="243"/>
      <c r="M4094" s="243"/>
      <c r="N4094" s="243"/>
      <c r="O4094" s="243"/>
      <c r="P4094" s="243"/>
      <c r="Q4094" s="243"/>
    </row>
    <row r="4095" spans="2:17">
      <c r="B4095" s="243"/>
      <c r="C4095" s="243"/>
      <c r="D4095" s="243"/>
      <c r="E4095" s="243"/>
      <c r="F4095" s="243"/>
      <c r="G4095" s="243"/>
      <c r="H4095" s="243"/>
      <c r="I4095" s="243"/>
      <c r="J4095" s="243"/>
      <c r="K4095" s="243"/>
      <c r="L4095" s="243"/>
      <c r="M4095" s="243"/>
      <c r="N4095" s="243"/>
      <c r="O4095" s="243"/>
      <c r="P4095" s="243"/>
      <c r="Q4095" s="243"/>
    </row>
    <row r="4096" spans="2:17">
      <c r="B4096" s="243"/>
      <c r="C4096" s="243"/>
      <c r="D4096" s="243"/>
      <c r="E4096" s="243"/>
      <c r="F4096" s="243"/>
      <c r="G4096" s="243"/>
      <c r="H4096" s="243"/>
      <c r="I4096" s="243"/>
      <c r="J4096" s="243"/>
      <c r="K4096" s="243"/>
      <c r="L4096" s="243"/>
      <c r="M4096" s="243"/>
      <c r="N4096" s="243"/>
      <c r="O4096" s="243"/>
      <c r="P4096" s="243"/>
      <c r="Q4096" s="243"/>
    </row>
    <row r="4097" spans="2:17">
      <c r="B4097" s="243"/>
      <c r="C4097" s="243"/>
      <c r="D4097" s="243"/>
      <c r="E4097" s="243"/>
      <c r="F4097" s="243"/>
      <c r="G4097" s="243"/>
      <c r="H4097" s="243"/>
      <c r="I4097" s="243"/>
      <c r="J4097" s="243"/>
      <c r="K4097" s="243"/>
      <c r="L4097" s="243"/>
      <c r="M4097" s="243"/>
      <c r="N4097" s="243"/>
      <c r="O4097" s="243"/>
      <c r="P4097" s="243"/>
      <c r="Q4097" s="243"/>
    </row>
    <row r="4098" spans="2:17">
      <c r="B4098" s="243"/>
      <c r="C4098" s="243"/>
      <c r="D4098" s="243"/>
      <c r="E4098" s="243"/>
      <c r="F4098" s="243"/>
      <c r="G4098" s="243"/>
      <c r="H4098" s="243"/>
      <c r="I4098" s="243"/>
      <c r="J4098" s="243"/>
      <c r="K4098" s="243"/>
      <c r="L4098" s="243"/>
      <c r="M4098" s="243"/>
      <c r="N4098" s="243"/>
      <c r="O4098" s="243"/>
      <c r="P4098" s="243"/>
      <c r="Q4098" s="243"/>
    </row>
    <row r="4099" spans="2:17">
      <c r="B4099" s="243"/>
      <c r="C4099" s="243"/>
      <c r="D4099" s="243"/>
      <c r="E4099" s="243"/>
      <c r="F4099" s="243"/>
      <c r="G4099" s="243"/>
      <c r="H4099" s="243"/>
      <c r="I4099" s="243"/>
      <c r="J4099" s="243"/>
      <c r="K4099" s="243"/>
      <c r="L4099" s="243"/>
      <c r="M4099" s="243"/>
      <c r="N4099" s="243"/>
      <c r="O4099" s="243"/>
      <c r="P4099" s="243"/>
      <c r="Q4099" s="243"/>
    </row>
    <row r="4100" spans="2:17">
      <c r="B4100" s="243"/>
      <c r="C4100" s="243"/>
      <c r="D4100" s="243"/>
      <c r="E4100" s="243"/>
      <c r="F4100" s="243"/>
      <c r="G4100" s="243"/>
      <c r="H4100" s="243"/>
      <c r="I4100" s="243"/>
      <c r="J4100" s="243"/>
      <c r="K4100" s="243"/>
      <c r="L4100" s="243"/>
      <c r="M4100" s="243"/>
      <c r="N4100" s="243"/>
      <c r="O4100" s="243"/>
      <c r="P4100" s="243"/>
      <c r="Q4100" s="243"/>
    </row>
    <row r="4101" spans="2:17">
      <c r="B4101" s="243"/>
      <c r="C4101" s="243"/>
      <c r="D4101" s="243"/>
      <c r="E4101" s="243"/>
      <c r="F4101" s="243"/>
      <c r="G4101" s="243"/>
      <c r="H4101" s="243"/>
      <c r="I4101" s="243"/>
      <c r="J4101" s="243"/>
      <c r="K4101" s="243"/>
      <c r="L4101" s="243"/>
      <c r="M4101" s="243"/>
      <c r="N4101" s="243"/>
      <c r="O4101" s="243"/>
      <c r="P4101" s="243"/>
      <c r="Q4101" s="243"/>
    </row>
    <row r="4102" spans="2:17">
      <c r="B4102" s="243"/>
      <c r="C4102" s="243"/>
      <c r="D4102" s="243"/>
      <c r="E4102" s="243"/>
      <c r="F4102" s="243"/>
      <c r="G4102" s="243"/>
      <c r="H4102" s="243"/>
      <c r="I4102" s="243"/>
      <c r="J4102" s="243"/>
      <c r="K4102" s="243"/>
      <c r="L4102" s="243"/>
      <c r="M4102" s="243"/>
      <c r="N4102" s="243"/>
      <c r="O4102" s="243"/>
      <c r="P4102" s="243"/>
      <c r="Q4102" s="243"/>
    </row>
    <row r="4103" spans="2:17">
      <c r="B4103" s="243"/>
      <c r="C4103" s="243"/>
      <c r="D4103" s="243"/>
      <c r="E4103" s="243"/>
      <c r="F4103" s="243"/>
      <c r="G4103" s="243"/>
      <c r="H4103" s="243"/>
      <c r="I4103" s="243"/>
      <c r="J4103" s="243"/>
      <c r="K4103" s="243"/>
      <c r="L4103" s="243"/>
      <c r="M4103" s="243"/>
      <c r="N4103" s="243"/>
      <c r="O4103" s="243"/>
      <c r="P4103" s="243"/>
      <c r="Q4103" s="243"/>
    </row>
    <row r="4104" spans="2:17">
      <c r="B4104" s="243"/>
      <c r="C4104" s="243"/>
      <c r="D4104" s="243"/>
      <c r="E4104" s="243"/>
      <c r="F4104" s="243"/>
      <c r="G4104" s="243"/>
      <c r="H4104" s="243"/>
      <c r="I4104" s="243"/>
      <c r="J4104" s="243"/>
      <c r="K4104" s="243"/>
      <c r="L4104" s="243"/>
      <c r="M4104" s="243"/>
      <c r="N4104" s="243"/>
      <c r="O4104" s="243"/>
      <c r="P4104" s="243"/>
      <c r="Q4104" s="243"/>
    </row>
    <row r="4105" spans="2:17">
      <c r="B4105" s="243"/>
      <c r="C4105" s="243"/>
      <c r="D4105" s="243"/>
      <c r="E4105" s="243"/>
      <c r="F4105" s="243"/>
      <c r="G4105" s="243"/>
      <c r="H4105" s="243"/>
      <c r="I4105" s="243"/>
      <c r="J4105" s="243"/>
      <c r="K4105" s="243"/>
      <c r="L4105" s="243"/>
      <c r="M4105" s="243"/>
      <c r="N4105" s="243"/>
      <c r="O4105" s="243"/>
      <c r="P4105" s="243"/>
      <c r="Q4105" s="243"/>
    </row>
    <row r="4106" spans="2:17">
      <c r="B4106" s="243"/>
      <c r="C4106" s="243"/>
      <c r="D4106" s="243"/>
      <c r="E4106" s="243"/>
      <c r="F4106" s="243"/>
      <c r="G4106" s="243"/>
      <c r="H4106" s="243"/>
      <c r="I4106" s="243"/>
      <c r="J4106" s="243"/>
      <c r="K4106" s="243"/>
      <c r="L4106" s="243"/>
      <c r="M4106" s="243"/>
      <c r="N4106" s="243"/>
      <c r="O4106" s="243"/>
      <c r="P4106" s="243"/>
      <c r="Q4106" s="243"/>
    </row>
    <row r="4107" spans="2:17">
      <c r="B4107" s="243"/>
      <c r="C4107" s="243"/>
      <c r="D4107" s="243"/>
      <c r="E4107" s="243"/>
      <c r="F4107" s="243"/>
      <c r="G4107" s="243"/>
      <c r="H4107" s="243"/>
      <c r="I4107" s="243"/>
      <c r="J4107" s="243"/>
      <c r="K4107" s="243"/>
      <c r="L4107" s="243"/>
      <c r="M4107" s="243"/>
      <c r="N4107" s="243"/>
      <c r="O4107" s="243"/>
      <c r="P4107" s="243"/>
      <c r="Q4107" s="243"/>
    </row>
    <row r="4108" spans="2:17">
      <c r="B4108" s="243"/>
      <c r="C4108" s="243"/>
      <c r="D4108" s="243"/>
      <c r="E4108" s="243"/>
      <c r="F4108" s="243"/>
      <c r="G4108" s="243"/>
      <c r="H4108" s="243"/>
      <c r="I4108" s="243"/>
      <c r="J4108" s="243"/>
      <c r="K4108" s="243"/>
      <c r="L4108" s="243"/>
      <c r="M4108" s="243"/>
      <c r="N4108" s="243"/>
      <c r="O4108" s="243"/>
      <c r="P4108" s="243"/>
      <c r="Q4108" s="243"/>
    </row>
    <row r="4109" spans="2:17">
      <c r="B4109" s="243"/>
      <c r="C4109" s="243"/>
      <c r="D4109" s="243"/>
      <c r="E4109" s="243"/>
      <c r="F4109" s="243"/>
      <c r="G4109" s="243"/>
      <c r="H4109" s="243"/>
      <c r="I4109" s="243"/>
      <c r="J4109" s="243"/>
      <c r="K4109" s="243"/>
      <c r="L4109" s="243"/>
      <c r="M4109" s="243"/>
      <c r="N4109" s="243"/>
      <c r="O4109" s="243"/>
      <c r="P4109" s="243"/>
      <c r="Q4109" s="243"/>
    </row>
    <row r="4110" spans="2:17">
      <c r="B4110" s="243"/>
      <c r="C4110" s="243"/>
      <c r="D4110" s="243"/>
      <c r="E4110" s="243"/>
      <c r="F4110" s="243"/>
      <c r="G4110" s="243"/>
      <c r="H4110" s="243"/>
      <c r="I4110" s="243"/>
      <c r="J4110" s="243"/>
      <c r="K4110" s="243"/>
      <c r="L4110" s="243"/>
      <c r="M4110" s="243"/>
      <c r="N4110" s="243"/>
      <c r="O4110" s="243"/>
      <c r="P4110" s="243"/>
      <c r="Q4110" s="243"/>
    </row>
    <row r="4111" spans="2:17">
      <c r="B4111" s="243"/>
      <c r="C4111" s="243"/>
      <c r="D4111" s="243"/>
      <c r="E4111" s="243"/>
      <c r="F4111" s="243"/>
      <c r="G4111" s="243"/>
      <c r="H4111" s="243"/>
      <c r="I4111" s="243"/>
      <c r="J4111" s="243"/>
      <c r="K4111" s="243"/>
      <c r="L4111" s="243"/>
      <c r="M4111" s="243"/>
      <c r="N4111" s="243"/>
      <c r="O4111" s="243"/>
      <c r="P4111" s="243"/>
      <c r="Q4111" s="243"/>
    </row>
    <row r="4112" spans="2:17">
      <c r="B4112" s="243"/>
      <c r="C4112" s="243"/>
      <c r="D4112" s="243"/>
      <c r="E4112" s="243"/>
      <c r="F4112" s="243"/>
      <c r="G4112" s="243"/>
      <c r="H4112" s="243"/>
      <c r="I4112" s="243"/>
      <c r="J4112" s="243"/>
      <c r="K4112" s="243"/>
      <c r="L4112" s="243"/>
      <c r="M4112" s="243"/>
      <c r="N4112" s="243"/>
      <c r="O4112" s="243"/>
      <c r="P4112" s="243"/>
      <c r="Q4112" s="243"/>
    </row>
    <row r="4113" spans="2:17">
      <c r="B4113" s="243"/>
      <c r="C4113" s="243"/>
      <c r="D4113" s="243"/>
      <c r="E4113" s="243"/>
      <c r="F4113" s="243"/>
      <c r="G4113" s="243"/>
      <c r="H4113" s="243"/>
      <c r="I4113" s="243"/>
      <c r="J4113" s="243"/>
      <c r="K4113" s="243"/>
      <c r="L4113" s="243"/>
      <c r="M4113" s="243"/>
      <c r="N4113" s="243"/>
      <c r="O4113" s="243"/>
      <c r="P4113" s="243"/>
      <c r="Q4113" s="243"/>
    </row>
    <row r="4114" spans="2:17">
      <c r="B4114" s="243"/>
      <c r="C4114" s="243"/>
      <c r="D4114" s="243"/>
      <c r="E4114" s="243"/>
      <c r="F4114" s="243"/>
      <c r="G4114" s="243"/>
      <c r="H4114" s="243"/>
      <c r="I4114" s="243"/>
      <c r="J4114" s="243"/>
      <c r="K4114" s="243"/>
      <c r="L4114" s="243"/>
      <c r="M4114" s="243"/>
      <c r="N4114" s="243"/>
      <c r="O4114" s="243"/>
      <c r="P4114" s="243"/>
      <c r="Q4114" s="243"/>
    </row>
    <row r="4115" spans="2:17">
      <c r="B4115" s="243"/>
      <c r="C4115" s="243"/>
      <c r="D4115" s="243"/>
      <c r="E4115" s="243"/>
      <c r="F4115" s="243"/>
      <c r="G4115" s="243"/>
      <c r="H4115" s="243"/>
      <c r="I4115" s="243"/>
      <c r="J4115" s="243"/>
      <c r="K4115" s="243"/>
      <c r="L4115" s="243"/>
      <c r="M4115" s="243"/>
      <c r="N4115" s="243"/>
      <c r="O4115" s="243"/>
      <c r="P4115" s="243"/>
      <c r="Q4115" s="243"/>
    </row>
    <row r="4116" spans="2:17">
      <c r="B4116" s="243"/>
      <c r="C4116" s="243"/>
      <c r="D4116" s="243"/>
      <c r="E4116" s="243"/>
      <c r="F4116" s="243"/>
      <c r="G4116" s="243"/>
      <c r="H4116" s="243"/>
      <c r="I4116" s="243"/>
      <c r="J4116" s="243"/>
      <c r="K4116" s="243"/>
      <c r="L4116" s="243"/>
      <c r="M4116" s="243"/>
      <c r="N4116" s="243"/>
      <c r="O4116" s="243"/>
      <c r="P4116" s="243"/>
      <c r="Q4116" s="243"/>
    </row>
    <row r="4117" spans="2:17">
      <c r="B4117" s="243"/>
      <c r="C4117" s="243"/>
      <c r="D4117" s="243"/>
      <c r="E4117" s="243"/>
      <c r="F4117" s="243"/>
      <c r="G4117" s="243"/>
      <c r="H4117" s="243"/>
      <c r="I4117" s="243"/>
      <c r="J4117" s="243"/>
      <c r="K4117" s="243"/>
      <c r="L4117" s="243"/>
      <c r="M4117" s="243"/>
      <c r="N4117" s="243"/>
      <c r="O4117" s="243"/>
      <c r="P4117" s="243"/>
      <c r="Q4117" s="243"/>
    </row>
    <row r="4118" spans="2:17">
      <c r="B4118" s="243"/>
      <c r="C4118" s="243"/>
      <c r="D4118" s="243"/>
      <c r="E4118" s="243"/>
      <c r="F4118" s="243"/>
      <c r="G4118" s="243"/>
      <c r="H4118" s="243"/>
      <c r="I4118" s="243"/>
      <c r="J4118" s="243"/>
      <c r="K4118" s="243"/>
      <c r="L4118" s="243"/>
      <c r="M4118" s="243"/>
      <c r="N4118" s="243"/>
      <c r="O4118" s="243"/>
      <c r="P4118" s="243"/>
      <c r="Q4118" s="243"/>
    </row>
    <row r="4119" spans="2:17">
      <c r="B4119" s="243"/>
      <c r="C4119" s="243"/>
      <c r="D4119" s="243"/>
      <c r="E4119" s="243"/>
      <c r="F4119" s="243"/>
      <c r="G4119" s="243"/>
      <c r="H4119" s="243"/>
      <c r="I4119" s="243"/>
      <c r="J4119" s="243"/>
      <c r="K4119" s="243"/>
      <c r="L4119" s="243"/>
      <c r="M4119" s="243"/>
      <c r="N4119" s="243"/>
      <c r="O4119" s="243"/>
      <c r="P4119" s="243"/>
      <c r="Q4119" s="243"/>
    </row>
    <row r="4120" spans="2:17">
      <c r="B4120" s="243"/>
      <c r="C4120" s="243"/>
      <c r="D4120" s="243"/>
      <c r="E4120" s="243"/>
      <c r="F4120" s="243"/>
      <c r="G4120" s="243"/>
      <c r="H4120" s="243"/>
      <c r="I4120" s="243"/>
      <c r="J4120" s="243"/>
      <c r="K4120" s="243"/>
      <c r="L4120" s="243"/>
      <c r="M4120" s="243"/>
      <c r="N4120" s="243"/>
      <c r="O4120" s="243"/>
      <c r="P4120" s="243"/>
      <c r="Q4120" s="243"/>
    </row>
    <row r="4121" spans="2:17">
      <c r="B4121" s="243"/>
      <c r="C4121" s="243"/>
      <c r="D4121" s="243"/>
      <c r="E4121" s="243"/>
      <c r="F4121" s="243"/>
      <c r="G4121" s="243"/>
      <c r="H4121" s="243"/>
      <c r="I4121" s="243"/>
      <c r="J4121" s="243"/>
      <c r="K4121" s="243"/>
      <c r="L4121" s="243"/>
      <c r="M4121" s="243"/>
      <c r="N4121" s="243"/>
      <c r="O4121" s="243"/>
      <c r="P4121" s="243"/>
      <c r="Q4121" s="243"/>
    </row>
    <row r="4122" spans="2:17">
      <c r="B4122" s="243"/>
      <c r="C4122" s="243"/>
      <c r="D4122" s="243"/>
      <c r="E4122" s="243"/>
      <c r="F4122" s="243"/>
      <c r="G4122" s="243"/>
      <c r="H4122" s="243"/>
      <c r="I4122" s="243"/>
      <c r="J4122" s="243"/>
      <c r="K4122" s="243"/>
      <c r="L4122" s="243"/>
      <c r="M4122" s="243"/>
      <c r="N4122" s="243"/>
      <c r="O4122" s="243"/>
      <c r="P4122" s="243"/>
      <c r="Q4122" s="243"/>
    </row>
    <row r="4123" spans="2:17">
      <c r="B4123" s="243"/>
      <c r="C4123" s="243"/>
      <c r="D4123" s="243"/>
      <c r="E4123" s="243"/>
      <c r="F4123" s="243"/>
      <c r="G4123" s="243"/>
      <c r="H4123" s="243"/>
      <c r="I4123" s="243"/>
      <c r="J4123" s="243"/>
      <c r="K4123" s="243"/>
      <c r="L4123" s="243"/>
      <c r="M4123" s="243"/>
      <c r="N4123" s="243"/>
      <c r="O4123" s="243"/>
      <c r="P4123" s="243"/>
      <c r="Q4123" s="243"/>
    </row>
    <row r="4124" spans="2:17">
      <c r="B4124" s="243"/>
      <c r="C4124" s="243"/>
      <c r="D4124" s="243"/>
      <c r="E4124" s="243"/>
      <c r="F4124" s="243"/>
      <c r="G4124" s="243"/>
      <c r="H4124" s="243"/>
      <c r="I4124" s="243"/>
      <c r="J4124" s="243"/>
      <c r="K4124" s="243"/>
      <c r="L4124" s="243"/>
      <c r="M4124" s="243"/>
      <c r="N4124" s="243"/>
      <c r="O4124" s="243"/>
      <c r="P4124" s="243"/>
      <c r="Q4124" s="243"/>
    </row>
    <row r="4125" spans="2:17">
      <c r="B4125" s="243"/>
      <c r="C4125" s="243"/>
      <c r="D4125" s="243"/>
      <c r="E4125" s="243"/>
      <c r="F4125" s="243"/>
      <c r="G4125" s="243"/>
      <c r="H4125" s="243"/>
      <c r="I4125" s="243"/>
      <c r="J4125" s="243"/>
      <c r="K4125" s="243"/>
      <c r="L4125" s="243"/>
      <c r="M4125" s="243"/>
      <c r="N4125" s="243"/>
      <c r="O4125" s="243"/>
      <c r="P4125" s="243"/>
      <c r="Q4125" s="243"/>
    </row>
    <row r="4126" spans="2:17">
      <c r="B4126" s="243"/>
      <c r="C4126" s="243"/>
      <c r="D4126" s="243"/>
      <c r="E4126" s="243"/>
      <c r="F4126" s="243"/>
      <c r="G4126" s="243"/>
      <c r="H4126" s="243"/>
      <c r="I4126" s="243"/>
      <c r="J4126" s="243"/>
      <c r="K4126" s="243"/>
      <c r="L4126" s="243"/>
      <c r="M4126" s="243"/>
      <c r="N4126" s="243"/>
      <c r="O4126" s="243"/>
      <c r="P4126" s="243"/>
      <c r="Q4126" s="243"/>
    </row>
    <row r="4127" spans="2:17">
      <c r="B4127" s="243"/>
      <c r="C4127" s="243"/>
      <c r="D4127" s="243"/>
      <c r="E4127" s="243"/>
      <c r="F4127" s="243"/>
      <c r="G4127" s="243"/>
      <c r="H4127" s="243"/>
      <c r="I4127" s="243"/>
      <c r="J4127" s="243"/>
      <c r="K4127" s="243"/>
      <c r="L4127" s="243"/>
      <c r="M4127" s="243"/>
      <c r="N4127" s="243"/>
      <c r="O4127" s="243"/>
      <c r="P4127" s="243"/>
      <c r="Q4127" s="243"/>
    </row>
    <row r="4128" spans="2:17">
      <c r="B4128" s="243"/>
      <c r="C4128" s="243"/>
      <c r="D4128" s="243"/>
      <c r="E4128" s="243"/>
      <c r="F4128" s="243"/>
      <c r="G4128" s="243"/>
      <c r="H4128" s="243"/>
      <c r="I4128" s="243"/>
      <c r="J4128" s="243"/>
      <c r="K4128" s="243"/>
      <c r="L4128" s="243"/>
      <c r="M4128" s="243"/>
      <c r="N4128" s="243"/>
      <c r="O4128" s="243"/>
      <c r="P4128" s="243"/>
      <c r="Q4128" s="243"/>
    </row>
    <row r="4129" spans="2:17">
      <c r="B4129" s="243"/>
      <c r="C4129" s="243"/>
      <c r="D4129" s="243"/>
      <c r="E4129" s="243"/>
      <c r="F4129" s="243"/>
      <c r="G4129" s="243"/>
      <c r="H4129" s="243"/>
      <c r="I4129" s="243"/>
      <c r="J4129" s="243"/>
      <c r="K4129" s="243"/>
      <c r="L4129" s="243"/>
      <c r="M4129" s="243"/>
      <c r="N4129" s="243"/>
      <c r="O4129" s="243"/>
      <c r="P4129" s="243"/>
      <c r="Q4129" s="243"/>
    </row>
    <row r="4130" spans="2:17">
      <c r="B4130" s="243"/>
      <c r="C4130" s="243"/>
      <c r="D4130" s="243"/>
      <c r="E4130" s="243"/>
      <c r="F4130" s="243"/>
      <c r="G4130" s="243"/>
      <c r="H4130" s="243"/>
      <c r="I4130" s="243"/>
      <c r="J4130" s="243"/>
      <c r="K4130" s="243"/>
      <c r="L4130" s="243"/>
      <c r="M4130" s="243"/>
      <c r="N4130" s="243"/>
      <c r="O4130" s="243"/>
      <c r="P4130" s="243"/>
      <c r="Q4130" s="243"/>
    </row>
    <row r="4131" spans="2:17">
      <c r="B4131" s="243"/>
      <c r="C4131" s="243"/>
      <c r="D4131" s="243"/>
      <c r="E4131" s="243"/>
      <c r="F4131" s="243"/>
      <c r="G4131" s="243"/>
      <c r="H4131" s="243"/>
      <c r="I4131" s="243"/>
      <c r="J4131" s="243"/>
      <c r="K4131" s="243"/>
      <c r="L4131" s="243"/>
      <c r="M4131" s="243"/>
      <c r="N4131" s="243"/>
      <c r="O4131" s="243"/>
      <c r="P4131" s="243"/>
      <c r="Q4131" s="243"/>
    </row>
    <row r="4132" spans="2:17">
      <c r="B4132" s="243"/>
      <c r="C4132" s="243"/>
      <c r="D4132" s="243"/>
      <c r="E4132" s="243"/>
      <c r="F4132" s="243"/>
      <c r="G4132" s="243"/>
      <c r="H4132" s="243"/>
      <c r="I4132" s="243"/>
      <c r="J4132" s="243"/>
      <c r="K4132" s="243"/>
      <c r="L4132" s="243"/>
      <c r="M4132" s="243"/>
      <c r="N4132" s="243"/>
      <c r="O4132" s="243"/>
      <c r="P4132" s="243"/>
      <c r="Q4132" s="243"/>
    </row>
    <row r="4133" spans="2:17">
      <c r="B4133" s="243"/>
      <c r="C4133" s="243"/>
      <c r="D4133" s="243"/>
      <c r="E4133" s="243"/>
      <c r="F4133" s="243"/>
      <c r="G4133" s="243"/>
      <c r="H4133" s="243"/>
      <c r="I4133" s="243"/>
      <c r="J4133" s="243"/>
      <c r="K4133" s="243"/>
      <c r="L4133" s="243"/>
      <c r="M4133" s="243"/>
      <c r="N4133" s="243"/>
      <c r="O4133" s="243"/>
      <c r="P4133" s="243"/>
      <c r="Q4133" s="243"/>
    </row>
    <row r="4134" spans="2:17">
      <c r="B4134" s="243"/>
      <c r="C4134" s="243"/>
      <c r="D4134" s="243"/>
      <c r="E4134" s="243"/>
      <c r="F4134" s="243"/>
      <c r="G4134" s="243"/>
      <c r="H4134" s="243"/>
      <c r="I4134" s="243"/>
      <c r="J4134" s="243"/>
      <c r="K4134" s="243"/>
      <c r="L4134" s="243"/>
      <c r="M4134" s="243"/>
      <c r="N4134" s="243"/>
      <c r="O4134" s="243"/>
      <c r="P4134" s="243"/>
      <c r="Q4134" s="243"/>
    </row>
    <row r="4135" spans="2:17">
      <c r="B4135" s="243"/>
      <c r="C4135" s="243"/>
      <c r="D4135" s="243"/>
      <c r="E4135" s="243"/>
      <c r="F4135" s="243"/>
      <c r="G4135" s="243"/>
      <c r="H4135" s="243"/>
      <c r="I4135" s="243"/>
      <c r="J4135" s="243"/>
      <c r="K4135" s="243"/>
      <c r="L4135" s="243"/>
      <c r="M4135" s="243"/>
      <c r="N4135" s="243"/>
      <c r="O4135" s="243"/>
      <c r="P4135" s="243"/>
      <c r="Q4135" s="243"/>
    </row>
    <row r="4136" spans="2:17">
      <c r="B4136" s="243"/>
      <c r="C4136" s="243"/>
      <c r="D4136" s="243"/>
      <c r="E4136" s="243"/>
      <c r="F4136" s="243"/>
      <c r="G4136" s="243"/>
      <c r="H4136" s="243"/>
      <c r="I4136" s="243"/>
      <c r="J4136" s="243"/>
      <c r="K4136" s="243"/>
      <c r="L4136" s="243"/>
      <c r="M4136" s="243"/>
      <c r="N4136" s="243"/>
      <c r="O4136" s="243"/>
      <c r="P4136" s="243"/>
      <c r="Q4136" s="243"/>
    </row>
    <row r="4137" spans="2:17">
      <c r="B4137" s="243"/>
      <c r="C4137" s="243"/>
      <c r="D4137" s="243"/>
      <c r="E4137" s="243"/>
      <c r="F4137" s="243"/>
      <c r="G4137" s="243"/>
      <c r="H4137" s="243"/>
      <c r="I4137" s="243"/>
      <c r="J4137" s="243"/>
      <c r="K4137" s="243"/>
      <c r="L4137" s="243"/>
      <c r="M4137" s="243"/>
      <c r="N4137" s="243"/>
      <c r="O4137" s="243"/>
      <c r="P4137" s="243"/>
      <c r="Q4137" s="243"/>
    </row>
    <row r="4138" spans="2:17">
      <c r="B4138" s="243"/>
      <c r="C4138" s="243"/>
      <c r="D4138" s="243"/>
      <c r="E4138" s="243"/>
      <c r="F4138" s="243"/>
      <c r="G4138" s="243"/>
      <c r="H4138" s="243"/>
      <c r="I4138" s="243"/>
      <c r="J4138" s="243"/>
      <c r="K4138" s="243"/>
      <c r="L4138" s="243"/>
      <c r="M4138" s="243"/>
      <c r="N4138" s="243"/>
      <c r="O4138" s="243"/>
      <c r="P4138" s="243"/>
      <c r="Q4138" s="243"/>
    </row>
    <row r="4139" spans="2:17">
      <c r="B4139" s="243"/>
      <c r="C4139" s="243"/>
      <c r="D4139" s="243"/>
      <c r="E4139" s="243"/>
      <c r="F4139" s="243"/>
      <c r="G4139" s="243"/>
      <c r="H4139" s="243"/>
      <c r="I4139" s="243"/>
      <c r="J4139" s="243"/>
      <c r="K4139" s="243"/>
      <c r="L4139" s="243"/>
      <c r="M4139" s="243"/>
      <c r="N4139" s="243"/>
      <c r="O4139" s="243"/>
      <c r="P4139" s="243"/>
      <c r="Q4139" s="243"/>
    </row>
    <row r="4140" spans="2:17">
      <c r="B4140" s="243"/>
      <c r="C4140" s="243"/>
      <c r="D4140" s="243"/>
      <c r="E4140" s="243"/>
      <c r="F4140" s="243"/>
      <c r="G4140" s="243"/>
      <c r="H4140" s="243"/>
      <c r="I4140" s="243"/>
      <c r="J4140" s="243"/>
      <c r="K4140" s="243"/>
      <c r="L4140" s="243"/>
      <c r="M4140" s="243"/>
      <c r="N4140" s="243"/>
      <c r="O4140" s="243"/>
      <c r="P4140" s="243"/>
      <c r="Q4140" s="243"/>
    </row>
    <row r="4141" spans="2:17">
      <c r="B4141" s="243"/>
      <c r="C4141" s="243"/>
      <c r="D4141" s="243"/>
      <c r="E4141" s="243"/>
      <c r="F4141" s="243"/>
      <c r="G4141" s="243"/>
      <c r="H4141" s="243"/>
      <c r="I4141" s="243"/>
      <c r="J4141" s="243"/>
      <c r="K4141" s="243"/>
      <c r="L4141" s="243"/>
      <c r="M4141" s="243"/>
      <c r="N4141" s="243"/>
      <c r="O4141" s="243"/>
      <c r="P4141" s="243"/>
      <c r="Q4141" s="243"/>
    </row>
    <row r="4142" spans="2:17">
      <c r="B4142" s="243"/>
      <c r="C4142" s="243"/>
      <c r="D4142" s="243"/>
      <c r="E4142" s="243"/>
      <c r="F4142" s="243"/>
      <c r="G4142" s="243"/>
      <c r="H4142" s="243"/>
      <c r="I4142" s="243"/>
      <c r="J4142" s="243"/>
      <c r="K4142" s="243"/>
      <c r="L4142" s="243"/>
      <c r="M4142" s="243"/>
      <c r="N4142" s="243"/>
      <c r="O4142" s="243"/>
      <c r="P4142" s="243"/>
      <c r="Q4142" s="243"/>
    </row>
    <row r="4143" spans="2:17">
      <c r="B4143" s="243"/>
      <c r="C4143" s="243"/>
      <c r="D4143" s="243"/>
      <c r="E4143" s="243"/>
      <c r="F4143" s="243"/>
      <c r="G4143" s="243"/>
      <c r="H4143" s="243"/>
      <c r="I4143" s="243"/>
      <c r="J4143" s="243"/>
      <c r="K4143" s="243"/>
      <c r="L4143" s="243"/>
      <c r="M4143" s="243"/>
      <c r="N4143" s="243"/>
      <c r="O4143" s="243"/>
      <c r="P4143" s="243"/>
      <c r="Q4143" s="243"/>
    </row>
    <row r="4144" spans="2:17">
      <c r="B4144" s="243"/>
      <c r="C4144" s="243"/>
      <c r="D4144" s="243"/>
      <c r="E4144" s="243"/>
      <c r="F4144" s="243"/>
      <c r="G4144" s="243"/>
      <c r="H4144" s="243"/>
      <c r="I4144" s="243"/>
      <c r="J4144" s="243"/>
      <c r="K4144" s="243"/>
      <c r="L4144" s="243"/>
      <c r="M4144" s="243"/>
      <c r="N4144" s="243"/>
      <c r="O4144" s="243"/>
      <c r="P4144" s="243"/>
      <c r="Q4144" s="243"/>
    </row>
    <row r="4145" spans="2:17">
      <c r="B4145" s="243"/>
      <c r="C4145" s="243"/>
      <c r="D4145" s="243"/>
      <c r="E4145" s="243"/>
      <c r="F4145" s="243"/>
      <c r="G4145" s="243"/>
      <c r="H4145" s="243"/>
      <c r="I4145" s="243"/>
      <c r="J4145" s="243"/>
      <c r="K4145" s="243"/>
      <c r="L4145" s="243"/>
      <c r="M4145" s="243"/>
      <c r="N4145" s="243"/>
      <c r="O4145" s="243"/>
      <c r="P4145" s="243"/>
      <c r="Q4145" s="243"/>
    </row>
    <row r="4146" spans="2:17">
      <c r="B4146" s="243"/>
      <c r="C4146" s="243"/>
      <c r="D4146" s="243"/>
      <c r="E4146" s="243"/>
      <c r="F4146" s="243"/>
      <c r="G4146" s="243"/>
      <c r="H4146" s="243"/>
      <c r="I4146" s="243"/>
      <c r="J4146" s="243"/>
      <c r="K4146" s="243"/>
      <c r="L4146" s="243"/>
      <c r="M4146" s="243"/>
      <c r="N4146" s="243"/>
      <c r="O4146" s="243"/>
      <c r="P4146" s="243"/>
      <c r="Q4146" s="243"/>
    </row>
    <row r="4147" spans="2:17">
      <c r="B4147" s="243"/>
      <c r="C4147" s="243"/>
      <c r="D4147" s="243"/>
      <c r="E4147" s="243"/>
      <c r="F4147" s="243"/>
      <c r="G4147" s="243"/>
      <c r="H4147" s="243"/>
      <c r="I4147" s="243"/>
      <c r="J4147" s="243"/>
      <c r="K4147" s="243"/>
      <c r="L4147" s="243"/>
      <c r="M4147" s="243"/>
      <c r="N4147" s="243"/>
      <c r="O4147" s="243"/>
      <c r="P4147" s="243"/>
      <c r="Q4147" s="243"/>
    </row>
    <row r="4148" spans="2:17">
      <c r="B4148" s="243"/>
      <c r="C4148" s="243"/>
      <c r="D4148" s="243"/>
      <c r="E4148" s="243"/>
      <c r="F4148" s="243"/>
      <c r="G4148" s="243"/>
      <c r="H4148" s="243"/>
      <c r="I4148" s="243"/>
      <c r="J4148" s="243"/>
      <c r="K4148" s="243"/>
      <c r="L4148" s="243"/>
      <c r="M4148" s="243"/>
      <c r="N4148" s="243"/>
      <c r="O4148" s="243"/>
      <c r="P4148" s="243"/>
      <c r="Q4148" s="243"/>
    </row>
    <row r="4149" spans="2:17">
      <c r="B4149" s="243"/>
      <c r="C4149" s="243"/>
      <c r="D4149" s="243"/>
      <c r="E4149" s="243"/>
      <c r="F4149" s="243"/>
      <c r="G4149" s="243"/>
      <c r="H4149" s="243"/>
      <c r="I4149" s="243"/>
      <c r="J4149" s="243"/>
      <c r="K4149" s="243"/>
      <c r="L4149" s="243"/>
      <c r="M4149" s="243"/>
      <c r="N4149" s="243"/>
      <c r="O4149" s="243"/>
      <c r="P4149" s="243"/>
      <c r="Q4149" s="243"/>
    </row>
    <row r="4150" spans="2:17">
      <c r="B4150" s="243"/>
      <c r="C4150" s="243"/>
      <c r="D4150" s="243"/>
      <c r="E4150" s="243"/>
      <c r="F4150" s="243"/>
      <c r="G4150" s="243"/>
      <c r="H4150" s="243"/>
      <c r="I4150" s="243"/>
      <c r="J4150" s="243"/>
      <c r="K4150" s="243"/>
      <c r="L4150" s="243"/>
      <c r="M4150" s="243"/>
      <c r="N4150" s="243"/>
      <c r="O4150" s="243"/>
      <c r="P4150" s="243"/>
      <c r="Q4150" s="243"/>
    </row>
    <row r="4151" spans="2:17">
      <c r="B4151" s="243"/>
      <c r="C4151" s="243"/>
      <c r="D4151" s="243"/>
      <c r="E4151" s="243"/>
      <c r="F4151" s="243"/>
      <c r="G4151" s="243"/>
      <c r="H4151" s="243"/>
      <c r="I4151" s="243"/>
      <c r="J4151" s="243"/>
      <c r="K4151" s="243"/>
      <c r="L4151" s="243"/>
      <c r="M4151" s="243"/>
      <c r="N4151" s="243"/>
      <c r="O4151" s="243"/>
      <c r="P4151" s="243"/>
      <c r="Q4151" s="243"/>
    </row>
    <row r="4152" spans="2:17">
      <c r="B4152" s="243"/>
      <c r="C4152" s="243"/>
      <c r="D4152" s="243"/>
      <c r="E4152" s="243"/>
      <c r="F4152" s="243"/>
      <c r="G4152" s="243"/>
      <c r="H4152" s="243"/>
      <c r="I4152" s="243"/>
      <c r="J4152" s="243"/>
      <c r="K4152" s="243"/>
      <c r="L4152" s="243"/>
      <c r="M4152" s="243"/>
      <c r="N4152" s="243"/>
      <c r="O4152" s="243"/>
      <c r="P4152" s="243"/>
      <c r="Q4152" s="243"/>
    </row>
    <row r="4153" spans="2:17">
      <c r="B4153" s="243"/>
      <c r="C4153" s="243"/>
      <c r="D4153" s="243"/>
      <c r="E4153" s="243"/>
      <c r="F4153" s="243"/>
      <c r="G4153" s="243"/>
      <c r="H4153" s="243"/>
      <c r="I4153" s="243"/>
      <c r="J4153" s="243"/>
      <c r="K4153" s="243"/>
      <c r="L4153" s="243"/>
      <c r="M4153" s="243"/>
      <c r="N4153" s="243"/>
      <c r="O4153" s="243"/>
      <c r="P4153" s="243"/>
      <c r="Q4153" s="243"/>
    </row>
    <row r="4154" spans="2:17">
      <c r="B4154" s="243"/>
      <c r="C4154" s="243"/>
      <c r="D4154" s="243"/>
      <c r="E4154" s="243"/>
      <c r="F4154" s="243"/>
      <c r="G4154" s="243"/>
      <c r="H4154" s="243"/>
      <c r="I4154" s="243"/>
      <c r="J4154" s="243"/>
      <c r="K4154" s="243"/>
      <c r="L4154" s="243"/>
      <c r="M4154" s="243"/>
      <c r="N4154" s="243"/>
      <c r="O4154" s="243"/>
      <c r="P4154" s="243"/>
      <c r="Q4154" s="243"/>
    </row>
    <row r="4155" spans="2:17">
      <c r="B4155" s="243"/>
      <c r="C4155" s="243"/>
      <c r="D4155" s="243"/>
      <c r="E4155" s="243"/>
      <c r="F4155" s="243"/>
      <c r="G4155" s="243"/>
      <c r="H4155" s="243"/>
      <c r="I4155" s="243"/>
      <c r="J4155" s="243"/>
      <c r="K4155" s="243"/>
      <c r="L4155" s="243"/>
      <c r="M4155" s="243"/>
      <c r="N4155" s="243"/>
      <c r="O4155" s="243"/>
      <c r="P4155" s="243"/>
      <c r="Q4155" s="243"/>
    </row>
    <row r="4156" spans="2:17">
      <c r="B4156" s="243"/>
      <c r="C4156" s="243"/>
      <c r="D4156" s="243"/>
      <c r="E4156" s="243"/>
      <c r="F4156" s="243"/>
      <c r="G4156" s="243"/>
      <c r="H4156" s="243"/>
      <c r="I4156" s="243"/>
      <c r="J4156" s="243"/>
      <c r="K4156" s="243"/>
      <c r="L4156" s="243"/>
      <c r="M4156" s="243"/>
      <c r="N4156" s="243"/>
      <c r="O4156" s="243"/>
      <c r="P4156" s="243"/>
      <c r="Q4156" s="243"/>
    </row>
    <row r="4157" spans="2:17">
      <c r="B4157" s="243"/>
      <c r="C4157" s="243"/>
      <c r="D4157" s="243"/>
      <c r="E4157" s="243"/>
      <c r="F4157" s="243"/>
      <c r="G4157" s="243"/>
      <c r="H4157" s="243"/>
      <c r="I4157" s="243"/>
      <c r="J4157" s="243"/>
      <c r="K4157" s="243"/>
      <c r="L4157" s="243"/>
      <c r="M4157" s="243"/>
      <c r="N4157" s="243"/>
      <c r="O4157" s="243"/>
      <c r="P4157" s="243"/>
      <c r="Q4157" s="243"/>
    </row>
    <row r="4158" spans="2:17">
      <c r="B4158" s="243"/>
      <c r="C4158" s="243"/>
      <c r="D4158" s="243"/>
      <c r="E4158" s="243"/>
      <c r="F4158" s="243"/>
      <c r="G4158" s="243"/>
      <c r="H4158" s="243"/>
      <c r="I4158" s="243"/>
      <c r="J4158" s="243"/>
      <c r="K4158" s="243"/>
      <c r="L4158" s="243"/>
      <c r="M4158" s="243"/>
      <c r="N4158" s="243"/>
      <c r="O4158" s="243"/>
      <c r="P4158" s="243"/>
      <c r="Q4158" s="243"/>
    </row>
    <row r="4159" spans="2:17">
      <c r="B4159" s="243"/>
      <c r="C4159" s="243"/>
      <c r="D4159" s="243"/>
      <c r="E4159" s="243"/>
      <c r="F4159" s="243"/>
      <c r="G4159" s="243"/>
      <c r="H4159" s="243"/>
      <c r="I4159" s="243"/>
      <c r="J4159" s="243"/>
      <c r="K4159" s="243"/>
      <c r="L4159" s="243"/>
      <c r="M4159" s="243"/>
      <c r="N4159" s="243"/>
      <c r="O4159" s="243"/>
      <c r="P4159" s="243"/>
      <c r="Q4159" s="243"/>
    </row>
    <row r="4160" spans="2:17">
      <c r="B4160" s="243"/>
      <c r="C4160" s="243"/>
      <c r="D4160" s="243"/>
      <c r="E4160" s="243"/>
      <c r="F4160" s="243"/>
      <c r="G4160" s="243"/>
      <c r="H4160" s="243"/>
      <c r="I4160" s="243"/>
      <c r="J4160" s="243"/>
      <c r="K4160" s="243"/>
      <c r="L4160" s="243"/>
      <c r="M4160" s="243"/>
      <c r="N4160" s="243"/>
      <c r="O4160" s="243"/>
      <c r="P4160" s="243"/>
      <c r="Q4160" s="243"/>
    </row>
    <row r="4161" spans="2:17">
      <c r="B4161" s="243"/>
      <c r="C4161" s="243"/>
      <c r="D4161" s="243"/>
      <c r="E4161" s="243"/>
      <c r="F4161" s="243"/>
      <c r="G4161" s="243"/>
      <c r="H4161" s="243"/>
      <c r="I4161" s="243"/>
      <c r="J4161" s="243"/>
      <c r="K4161" s="243"/>
      <c r="L4161" s="243"/>
      <c r="M4161" s="243"/>
      <c r="N4161" s="243"/>
      <c r="O4161" s="243"/>
      <c r="P4161" s="243"/>
      <c r="Q4161" s="243"/>
    </row>
    <row r="4162" spans="2:17">
      <c r="B4162" s="243"/>
      <c r="C4162" s="243"/>
      <c r="D4162" s="243"/>
      <c r="E4162" s="243"/>
      <c r="F4162" s="243"/>
      <c r="G4162" s="243"/>
      <c r="H4162" s="243"/>
      <c r="I4162" s="243"/>
      <c r="J4162" s="243"/>
      <c r="K4162" s="243"/>
      <c r="L4162" s="243"/>
      <c r="M4162" s="243"/>
      <c r="N4162" s="243"/>
      <c r="O4162" s="243"/>
      <c r="P4162" s="243"/>
      <c r="Q4162" s="243"/>
    </row>
    <row r="4163" spans="2:17">
      <c r="B4163" s="243"/>
      <c r="C4163" s="243"/>
      <c r="D4163" s="243"/>
      <c r="E4163" s="243"/>
      <c r="F4163" s="243"/>
      <c r="G4163" s="243"/>
      <c r="H4163" s="243"/>
      <c r="I4163" s="243"/>
      <c r="J4163" s="243"/>
      <c r="K4163" s="243"/>
      <c r="L4163" s="243"/>
      <c r="M4163" s="243"/>
      <c r="N4163" s="243"/>
      <c r="O4163" s="243"/>
      <c r="P4163" s="243"/>
      <c r="Q4163" s="243"/>
    </row>
    <row r="4164" spans="2:17">
      <c r="B4164" s="243"/>
      <c r="C4164" s="243"/>
      <c r="D4164" s="243"/>
      <c r="E4164" s="243"/>
      <c r="F4164" s="243"/>
      <c r="G4164" s="243"/>
      <c r="H4164" s="243"/>
      <c r="I4164" s="243"/>
      <c r="J4164" s="243"/>
      <c r="K4164" s="243"/>
      <c r="L4164" s="243"/>
      <c r="M4164" s="243"/>
      <c r="N4164" s="243"/>
      <c r="O4164" s="243"/>
      <c r="P4164" s="243"/>
      <c r="Q4164" s="243"/>
    </row>
    <row r="4165" spans="2:17">
      <c r="B4165" s="243"/>
      <c r="C4165" s="243"/>
      <c r="D4165" s="243"/>
      <c r="E4165" s="243"/>
      <c r="F4165" s="243"/>
      <c r="G4165" s="243"/>
      <c r="H4165" s="243"/>
      <c r="I4165" s="243"/>
      <c r="J4165" s="243"/>
      <c r="K4165" s="243"/>
      <c r="L4165" s="243"/>
      <c r="M4165" s="243"/>
      <c r="N4165" s="243"/>
      <c r="O4165" s="243"/>
      <c r="P4165" s="243"/>
      <c r="Q4165" s="243"/>
    </row>
    <row r="4166" spans="2:17">
      <c r="B4166" s="243"/>
      <c r="C4166" s="243"/>
      <c r="D4166" s="243"/>
      <c r="E4166" s="243"/>
      <c r="F4166" s="243"/>
      <c r="G4166" s="243"/>
      <c r="H4166" s="243"/>
      <c r="I4166" s="243"/>
      <c r="J4166" s="243"/>
      <c r="K4166" s="243"/>
      <c r="L4166" s="243"/>
      <c r="M4166" s="243"/>
      <c r="N4166" s="243"/>
      <c r="O4166" s="243"/>
      <c r="P4166" s="243"/>
      <c r="Q4166" s="243"/>
    </row>
    <row r="4167" spans="2:17">
      <c r="B4167" s="243"/>
      <c r="C4167" s="243"/>
      <c r="D4167" s="243"/>
      <c r="E4167" s="243"/>
      <c r="F4167" s="243"/>
      <c r="G4167" s="243"/>
      <c r="H4167" s="243"/>
      <c r="I4167" s="243"/>
      <c r="J4167" s="243"/>
      <c r="K4167" s="243"/>
      <c r="L4167" s="243"/>
      <c r="M4167" s="243"/>
      <c r="N4167" s="243"/>
      <c r="O4167" s="243"/>
      <c r="P4167" s="243"/>
      <c r="Q4167" s="243"/>
    </row>
    <row r="4168" spans="2:17">
      <c r="B4168" s="243"/>
      <c r="C4168" s="243"/>
      <c r="D4168" s="243"/>
      <c r="E4168" s="243"/>
      <c r="F4168" s="243"/>
      <c r="G4168" s="243"/>
      <c r="H4168" s="243"/>
      <c r="I4168" s="243"/>
      <c r="J4168" s="243"/>
      <c r="K4168" s="243"/>
      <c r="L4168" s="243"/>
      <c r="M4168" s="243"/>
      <c r="N4168" s="243"/>
      <c r="O4168" s="243"/>
      <c r="P4168" s="243"/>
      <c r="Q4168" s="243"/>
    </row>
    <row r="4169" spans="2:17">
      <c r="B4169" s="243"/>
      <c r="C4169" s="243"/>
      <c r="D4169" s="243"/>
      <c r="E4169" s="243"/>
      <c r="F4169" s="243"/>
      <c r="G4169" s="243"/>
      <c r="H4169" s="243"/>
      <c r="I4169" s="243"/>
      <c r="J4169" s="243"/>
      <c r="K4169" s="243"/>
      <c r="L4169" s="243"/>
      <c r="M4169" s="243"/>
      <c r="N4169" s="243"/>
      <c r="O4169" s="243"/>
      <c r="P4169" s="243"/>
      <c r="Q4169" s="243"/>
    </row>
    <row r="4170" spans="2:17">
      <c r="B4170" s="243"/>
      <c r="C4170" s="243"/>
      <c r="D4170" s="243"/>
      <c r="E4170" s="243"/>
      <c r="F4170" s="243"/>
      <c r="G4170" s="243"/>
      <c r="H4170" s="243"/>
      <c r="I4170" s="243"/>
      <c r="J4170" s="243"/>
      <c r="K4170" s="243"/>
      <c r="L4170" s="243"/>
      <c r="M4170" s="243"/>
      <c r="N4170" s="243"/>
      <c r="O4170" s="243"/>
      <c r="P4170" s="243"/>
      <c r="Q4170" s="243"/>
    </row>
    <row r="4171" spans="2:17">
      <c r="B4171" s="243"/>
      <c r="C4171" s="243"/>
      <c r="D4171" s="243"/>
      <c r="E4171" s="243"/>
      <c r="F4171" s="243"/>
      <c r="G4171" s="243"/>
      <c r="H4171" s="243"/>
      <c r="I4171" s="243"/>
      <c r="J4171" s="243"/>
      <c r="K4171" s="243"/>
      <c r="L4171" s="243"/>
      <c r="M4171" s="243"/>
      <c r="N4171" s="243"/>
      <c r="O4171" s="243"/>
      <c r="P4171" s="243"/>
      <c r="Q4171" s="243"/>
    </row>
    <row r="4172" spans="2:17">
      <c r="B4172" s="243"/>
      <c r="C4172" s="243"/>
      <c r="D4172" s="243"/>
      <c r="E4172" s="243"/>
      <c r="F4172" s="243"/>
      <c r="G4172" s="243"/>
      <c r="H4172" s="243"/>
      <c r="I4172" s="243"/>
      <c r="J4172" s="243"/>
      <c r="K4172" s="243"/>
      <c r="L4172" s="243"/>
      <c r="M4172" s="243"/>
      <c r="N4172" s="243"/>
      <c r="O4172" s="243"/>
      <c r="P4172" s="243"/>
      <c r="Q4172" s="243"/>
    </row>
    <row r="4173" spans="2:17">
      <c r="B4173" s="243"/>
      <c r="C4173" s="243"/>
      <c r="D4173" s="243"/>
      <c r="E4173" s="243"/>
      <c r="F4173" s="243"/>
      <c r="G4173" s="243"/>
      <c r="H4173" s="243"/>
      <c r="I4173" s="243"/>
      <c r="J4173" s="243"/>
      <c r="K4173" s="243"/>
      <c r="L4173" s="243"/>
      <c r="M4173" s="243"/>
      <c r="N4173" s="243"/>
      <c r="O4173" s="243"/>
      <c r="P4173" s="243"/>
      <c r="Q4173" s="243"/>
    </row>
    <row r="4174" spans="2:17">
      <c r="B4174" s="243"/>
      <c r="C4174" s="243"/>
      <c r="D4174" s="243"/>
      <c r="E4174" s="243"/>
      <c r="F4174" s="243"/>
      <c r="G4174" s="243"/>
      <c r="H4174" s="243"/>
      <c r="I4174" s="243"/>
      <c r="J4174" s="243"/>
      <c r="K4174" s="243"/>
      <c r="L4174" s="243"/>
      <c r="M4174" s="243"/>
      <c r="N4174" s="243"/>
      <c r="O4174" s="243"/>
      <c r="P4174" s="243"/>
      <c r="Q4174" s="243"/>
    </row>
    <row r="4175" spans="2:17">
      <c r="B4175" s="243"/>
      <c r="C4175" s="243"/>
      <c r="D4175" s="243"/>
      <c r="E4175" s="243"/>
      <c r="F4175" s="243"/>
      <c r="G4175" s="243"/>
      <c r="H4175" s="243"/>
      <c r="I4175" s="243"/>
      <c r="J4175" s="243"/>
      <c r="K4175" s="243"/>
      <c r="L4175" s="243"/>
      <c r="M4175" s="243"/>
      <c r="N4175" s="243"/>
      <c r="O4175" s="243"/>
      <c r="P4175" s="243"/>
      <c r="Q4175" s="243"/>
    </row>
    <row r="4176" spans="2:17">
      <c r="B4176" s="243"/>
      <c r="C4176" s="243"/>
      <c r="D4176" s="243"/>
      <c r="E4176" s="243"/>
      <c r="F4176" s="243"/>
      <c r="G4176" s="243"/>
      <c r="H4176" s="243"/>
      <c r="I4176" s="243"/>
      <c r="J4176" s="243"/>
      <c r="K4176" s="243"/>
      <c r="L4176" s="243"/>
      <c r="M4176" s="243"/>
      <c r="N4176" s="243"/>
      <c r="O4176" s="243"/>
      <c r="P4176" s="243"/>
      <c r="Q4176" s="243"/>
    </row>
    <row r="4177" spans="2:17">
      <c r="B4177" s="243"/>
      <c r="C4177" s="243"/>
      <c r="D4177" s="243"/>
      <c r="E4177" s="243"/>
      <c r="F4177" s="243"/>
      <c r="G4177" s="243"/>
      <c r="H4177" s="243"/>
      <c r="I4177" s="243"/>
      <c r="J4177" s="243"/>
      <c r="K4177" s="243"/>
      <c r="L4177" s="243"/>
      <c r="M4177" s="243"/>
      <c r="N4177" s="243"/>
      <c r="O4177" s="243"/>
      <c r="P4177" s="243"/>
      <c r="Q4177" s="243"/>
    </row>
    <row r="4178" spans="2:17">
      <c r="B4178" s="243"/>
      <c r="C4178" s="243"/>
      <c r="D4178" s="243"/>
      <c r="E4178" s="243"/>
      <c r="F4178" s="243"/>
      <c r="G4178" s="243"/>
      <c r="H4178" s="243"/>
      <c r="I4178" s="243"/>
      <c r="J4178" s="243"/>
      <c r="K4178" s="243"/>
      <c r="L4178" s="243"/>
      <c r="M4178" s="243"/>
      <c r="N4178" s="243"/>
      <c r="O4178" s="243"/>
      <c r="P4178" s="243"/>
      <c r="Q4178" s="243"/>
    </row>
    <row r="4179" spans="2:17">
      <c r="B4179" s="243"/>
      <c r="C4179" s="243"/>
      <c r="D4179" s="243"/>
      <c r="E4179" s="243"/>
      <c r="F4179" s="243"/>
      <c r="G4179" s="243"/>
      <c r="H4179" s="243"/>
      <c r="I4179" s="243"/>
      <c r="J4179" s="243"/>
      <c r="K4179" s="243"/>
      <c r="L4179" s="243"/>
      <c r="M4179" s="243"/>
      <c r="N4179" s="243"/>
      <c r="O4179" s="243"/>
      <c r="P4179" s="243"/>
      <c r="Q4179" s="243"/>
    </row>
    <row r="4180" spans="2:17">
      <c r="B4180" s="243"/>
      <c r="C4180" s="243"/>
      <c r="D4180" s="243"/>
      <c r="E4180" s="243"/>
      <c r="F4180" s="243"/>
      <c r="G4180" s="243"/>
      <c r="H4180" s="243"/>
      <c r="I4180" s="243"/>
      <c r="J4180" s="243"/>
      <c r="K4180" s="243"/>
      <c r="L4180" s="243"/>
      <c r="M4180" s="243"/>
      <c r="N4180" s="243"/>
      <c r="O4180" s="243"/>
      <c r="P4180" s="243"/>
      <c r="Q4180" s="243"/>
    </row>
    <row r="4181" spans="2:17">
      <c r="B4181" s="243"/>
      <c r="C4181" s="243"/>
      <c r="D4181" s="243"/>
      <c r="E4181" s="243"/>
      <c r="F4181" s="243"/>
      <c r="G4181" s="243"/>
      <c r="H4181" s="243"/>
      <c r="I4181" s="243"/>
      <c r="J4181" s="243"/>
      <c r="K4181" s="243"/>
      <c r="L4181" s="243"/>
      <c r="M4181" s="243"/>
      <c r="N4181" s="243"/>
      <c r="O4181" s="243"/>
      <c r="P4181" s="243"/>
      <c r="Q4181" s="243"/>
    </row>
    <row r="4182" spans="2:17">
      <c r="B4182" s="243"/>
      <c r="C4182" s="243"/>
      <c r="D4182" s="243"/>
      <c r="E4182" s="243"/>
      <c r="F4182" s="243"/>
      <c r="G4182" s="243"/>
      <c r="H4182" s="243"/>
      <c r="I4182" s="243"/>
      <c r="J4182" s="243"/>
      <c r="K4182" s="243"/>
      <c r="L4182" s="243"/>
      <c r="M4182" s="243"/>
      <c r="N4182" s="243"/>
      <c r="O4182" s="243"/>
      <c r="P4182" s="243"/>
      <c r="Q4182" s="243"/>
    </row>
    <row r="4183" spans="2:17">
      <c r="B4183" s="243"/>
      <c r="C4183" s="243"/>
      <c r="D4183" s="243"/>
      <c r="E4183" s="243"/>
      <c r="F4183" s="243"/>
      <c r="G4183" s="243"/>
      <c r="H4183" s="243"/>
      <c r="I4183" s="243"/>
      <c r="J4183" s="243"/>
      <c r="K4183" s="243"/>
      <c r="L4183" s="243"/>
      <c r="M4183" s="243"/>
      <c r="N4183" s="243"/>
      <c r="O4183" s="243"/>
      <c r="P4183" s="243"/>
      <c r="Q4183" s="243"/>
    </row>
    <row r="4184" spans="2:17">
      <c r="B4184" s="243"/>
      <c r="C4184" s="243"/>
      <c r="D4184" s="243"/>
      <c r="E4184" s="243"/>
      <c r="F4184" s="243"/>
      <c r="G4184" s="243"/>
      <c r="H4184" s="243"/>
      <c r="I4184" s="243"/>
      <c r="J4184" s="243"/>
      <c r="K4184" s="243"/>
      <c r="L4184" s="243"/>
      <c r="M4184" s="243"/>
      <c r="N4184" s="243"/>
      <c r="O4184" s="243"/>
      <c r="P4184" s="243"/>
      <c r="Q4184" s="243"/>
    </row>
    <row r="4185" spans="2:17">
      <c r="B4185" s="243"/>
      <c r="C4185" s="243"/>
      <c r="D4185" s="243"/>
      <c r="E4185" s="243"/>
      <c r="F4185" s="243"/>
      <c r="G4185" s="243"/>
      <c r="H4185" s="243"/>
      <c r="I4185" s="243"/>
      <c r="J4185" s="243"/>
      <c r="K4185" s="243"/>
      <c r="L4185" s="243"/>
      <c r="M4185" s="243"/>
      <c r="N4185" s="243"/>
      <c r="O4185" s="243"/>
      <c r="P4185" s="243"/>
      <c r="Q4185" s="243"/>
    </row>
    <row r="4186" spans="2:17">
      <c r="B4186" s="243"/>
      <c r="C4186" s="243"/>
      <c r="D4186" s="243"/>
      <c r="E4186" s="243"/>
      <c r="F4186" s="243"/>
      <c r="G4186" s="243"/>
      <c r="H4186" s="243"/>
      <c r="I4186" s="243"/>
      <c r="J4186" s="243"/>
      <c r="K4186" s="243"/>
      <c r="L4186" s="243"/>
      <c r="M4186" s="243"/>
      <c r="N4186" s="243"/>
      <c r="O4186" s="243"/>
      <c r="P4186" s="243"/>
      <c r="Q4186" s="243"/>
    </row>
    <row r="4187" spans="2:17">
      <c r="B4187" s="243"/>
      <c r="C4187" s="243"/>
      <c r="D4187" s="243"/>
      <c r="E4187" s="243"/>
      <c r="F4187" s="243"/>
      <c r="G4187" s="243"/>
      <c r="H4187" s="243"/>
      <c r="I4187" s="243"/>
      <c r="J4187" s="243"/>
      <c r="K4187" s="243"/>
      <c r="L4187" s="243"/>
      <c r="M4187" s="243"/>
      <c r="N4187" s="243"/>
      <c r="O4187" s="243"/>
      <c r="P4187" s="243"/>
      <c r="Q4187" s="243"/>
    </row>
    <row r="4188" spans="2:17">
      <c r="B4188" s="243"/>
      <c r="C4188" s="243"/>
      <c r="D4188" s="243"/>
      <c r="E4188" s="243"/>
      <c r="F4188" s="243"/>
      <c r="G4188" s="243"/>
      <c r="H4188" s="243"/>
      <c r="I4188" s="243"/>
      <c r="J4188" s="243"/>
      <c r="K4188" s="243"/>
      <c r="L4188" s="243"/>
      <c r="M4188" s="243"/>
      <c r="N4188" s="243"/>
      <c r="O4188" s="243"/>
      <c r="P4188" s="243"/>
      <c r="Q4188" s="243"/>
    </row>
    <row r="4189" spans="2:17">
      <c r="B4189" s="243"/>
      <c r="C4189" s="243"/>
      <c r="D4189" s="243"/>
      <c r="E4189" s="243"/>
      <c r="F4189" s="243"/>
      <c r="G4189" s="243"/>
      <c r="H4189" s="243"/>
      <c r="I4189" s="243"/>
      <c r="J4189" s="243"/>
      <c r="K4189" s="243"/>
      <c r="L4189" s="243"/>
      <c r="M4189" s="243"/>
      <c r="N4189" s="243"/>
      <c r="O4189" s="243"/>
      <c r="P4189" s="243"/>
      <c r="Q4189" s="243"/>
    </row>
    <row r="4190" spans="2:17">
      <c r="B4190" s="243"/>
      <c r="C4190" s="243"/>
      <c r="D4190" s="243"/>
      <c r="E4190" s="243"/>
      <c r="F4190" s="243"/>
      <c r="G4190" s="243"/>
      <c r="H4190" s="243"/>
      <c r="I4190" s="243"/>
      <c r="J4190" s="243"/>
      <c r="K4190" s="243"/>
      <c r="L4190" s="243"/>
      <c r="M4190" s="243"/>
      <c r="N4190" s="243"/>
      <c r="O4190" s="243"/>
      <c r="P4190" s="243"/>
      <c r="Q4190" s="243"/>
    </row>
    <row r="4191" spans="2:17">
      <c r="B4191" s="243"/>
      <c r="C4191" s="243"/>
      <c r="D4191" s="243"/>
      <c r="E4191" s="243"/>
      <c r="F4191" s="243"/>
      <c r="G4191" s="243"/>
      <c r="H4191" s="243"/>
      <c r="I4191" s="243"/>
      <c r="J4191" s="243"/>
      <c r="K4191" s="243"/>
      <c r="L4191" s="243"/>
      <c r="M4191" s="243"/>
      <c r="N4191" s="243"/>
      <c r="O4191" s="243"/>
      <c r="P4191" s="243"/>
      <c r="Q4191" s="243"/>
    </row>
    <row r="4192" spans="2:17">
      <c r="B4192" s="243"/>
      <c r="C4192" s="243"/>
      <c r="D4192" s="243"/>
      <c r="E4192" s="243"/>
      <c r="F4192" s="243"/>
      <c r="G4192" s="243"/>
      <c r="H4192" s="243"/>
      <c r="I4192" s="243"/>
      <c r="J4192" s="243"/>
      <c r="K4192" s="243"/>
      <c r="L4192" s="243"/>
      <c r="M4192" s="243"/>
      <c r="N4192" s="243"/>
      <c r="O4192" s="243"/>
      <c r="P4192" s="243"/>
      <c r="Q4192" s="243"/>
    </row>
    <row r="4193" spans="2:17">
      <c r="B4193" s="243"/>
      <c r="C4193" s="243"/>
      <c r="D4193" s="243"/>
      <c r="E4193" s="243"/>
      <c r="F4193" s="243"/>
      <c r="G4193" s="243"/>
      <c r="H4193" s="243"/>
      <c r="I4193" s="243"/>
      <c r="J4193" s="243"/>
      <c r="K4193" s="243"/>
      <c r="L4193" s="243"/>
      <c r="M4193" s="243"/>
      <c r="N4193" s="243"/>
      <c r="O4193" s="243"/>
      <c r="P4193" s="243"/>
      <c r="Q4193" s="243"/>
    </row>
    <row r="4194" spans="2:17">
      <c r="B4194" s="243"/>
      <c r="C4194" s="243"/>
      <c r="D4194" s="243"/>
      <c r="E4194" s="243"/>
      <c r="F4194" s="243"/>
      <c r="G4194" s="243"/>
      <c r="H4194" s="243"/>
      <c r="I4194" s="243"/>
      <c r="J4194" s="243"/>
      <c r="K4194" s="243"/>
      <c r="L4194" s="243"/>
      <c r="M4194" s="243"/>
      <c r="N4194" s="243"/>
      <c r="O4194" s="243"/>
      <c r="P4194" s="243"/>
      <c r="Q4194" s="243"/>
    </row>
    <row r="4195" spans="2:17">
      <c r="B4195" s="243"/>
      <c r="C4195" s="243"/>
      <c r="D4195" s="243"/>
      <c r="E4195" s="243"/>
      <c r="F4195" s="243"/>
      <c r="G4195" s="243"/>
      <c r="H4195" s="243"/>
      <c r="I4195" s="243"/>
      <c r="J4195" s="243"/>
      <c r="K4195" s="243"/>
      <c r="L4195" s="243"/>
      <c r="M4195" s="243"/>
      <c r="N4195" s="243"/>
      <c r="O4195" s="243"/>
      <c r="P4195" s="243"/>
      <c r="Q4195" s="243"/>
    </row>
    <row r="4196" spans="2:17">
      <c r="B4196" s="243"/>
      <c r="C4196" s="243"/>
      <c r="D4196" s="243"/>
      <c r="E4196" s="243"/>
      <c r="F4196" s="243"/>
      <c r="G4196" s="243"/>
      <c r="H4196" s="243"/>
      <c r="I4196" s="243"/>
      <c r="J4196" s="243"/>
      <c r="K4196" s="243"/>
      <c r="L4196" s="243"/>
      <c r="M4196" s="243"/>
      <c r="N4196" s="243"/>
      <c r="O4196" s="243"/>
      <c r="P4196" s="243"/>
      <c r="Q4196" s="243"/>
    </row>
    <row r="4197" spans="2:17">
      <c r="B4197" s="243"/>
      <c r="C4197" s="243"/>
      <c r="D4197" s="243"/>
      <c r="E4197" s="243"/>
      <c r="F4197" s="243"/>
      <c r="G4197" s="243"/>
      <c r="H4197" s="243"/>
      <c r="I4197" s="243"/>
      <c r="J4197" s="243"/>
      <c r="K4197" s="243"/>
      <c r="L4197" s="243"/>
      <c r="M4197" s="243"/>
      <c r="N4197" s="243"/>
      <c r="O4197" s="243"/>
      <c r="P4197" s="243"/>
      <c r="Q4197" s="243"/>
    </row>
    <row r="4198" spans="2:17">
      <c r="B4198" s="243"/>
      <c r="C4198" s="243"/>
      <c r="D4198" s="243"/>
      <c r="E4198" s="243"/>
      <c r="F4198" s="243"/>
      <c r="G4198" s="243"/>
      <c r="H4198" s="243"/>
      <c r="I4198" s="243"/>
      <c r="J4198" s="243"/>
      <c r="K4198" s="243"/>
      <c r="L4198" s="243"/>
      <c r="M4198" s="243"/>
      <c r="N4198" s="243"/>
      <c r="O4198" s="243"/>
      <c r="P4198" s="243"/>
      <c r="Q4198" s="243"/>
    </row>
    <row r="4199" spans="2:17">
      <c r="B4199" s="243"/>
      <c r="C4199" s="243"/>
      <c r="D4199" s="243"/>
      <c r="E4199" s="243"/>
      <c r="F4199" s="243"/>
      <c r="G4199" s="243"/>
      <c r="H4199" s="243"/>
      <c r="I4199" s="243"/>
      <c r="J4199" s="243"/>
      <c r="K4199" s="243"/>
      <c r="L4199" s="243"/>
      <c r="M4199" s="243"/>
      <c r="N4199" s="243"/>
      <c r="O4199" s="243"/>
      <c r="P4199" s="243"/>
      <c r="Q4199" s="243"/>
    </row>
    <row r="4200" spans="2:17">
      <c r="B4200" s="243"/>
      <c r="C4200" s="243"/>
      <c r="D4200" s="243"/>
      <c r="E4200" s="243"/>
      <c r="F4200" s="243"/>
      <c r="G4200" s="243"/>
      <c r="H4200" s="243"/>
      <c r="I4200" s="243"/>
      <c r="J4200" s="243"/>
      <c r="K4200" s="243"/>
      <c r="L4200" s="243"/>
      <c r="M4200" s="243"/>
      <c r="N4200" s="243"/>
      <c r="O4200" s="243"/>
      <c r="P4200" s="243"/>
      <c r="Q4200" s="243"/>
    </row>
    <row r="4201" spans="2:17">
      <c r="B4201" s="243"/>
      <c r="C4201" s="243"/>
      <c r="D4201" s="243"/>
      <c r="E4201" s="243"/>
      <c r="F4201" s="243"/>
      <c r="G4201" s="243"/>
      <c r="H4201" s="243"/>
      <c r="I4201" s="243"/>
      <c r="J4201" s="243"/>
      <c r="K4201" s="243"/>
      <c r="L4201" s="243"/>
      <c r="M4201" s="243"/>
      <c r="N4201" s="243"/>
      <c r="O4201" s="243"/>
      <c r="P4201" s="243"/>
      <c r="Q4201" s="243"/>
    </row>
    <row r="4202" spans="2:17">
      <c r="B4202" s="243"/>
      <c r="C4202" s="243"/>
      <c r="D4202" s="243"/>
      <c r="E4202" s="243"/>
      <c r="F4202" s="243"/>
      <c r="G4202" s="243"/>
      <c r="H4202" s="243"/>
      <c r="I4202" s="243"/>
      <c r="J4202" s="243"/>
      <c r="K4202" s="243"/>
      <c r="L4202" s="243"/>
      <c r="M4202" s="243"/>
      <c r="N4202" s="243"/>
      <c r="O4202" s="243"/>
      <c r="P4202" s="243"/>
      <c r="Q4202" s="243"/>
    </row>
    <row r="4203" spans="2:17">
      <c r="B4203" s="243"/>
      <c r="C4203" s="243"/>
      <c r="D4203" s="243"/>
      <c r="E4203" s="243"/>
      <c r="F4203" s="243"/>
      <c r="G4203" s="243"/>
      <c r="H4203" s="243"/>
      <c r="I4203" s="243"/>
      <c r="J4203" s="243"/>
      <c r="K4203" s="243"/>
      <c r="L4203" s="243"/>
      <c r="M4203" s="243"/>
      <c r="N4203" s="243"/>
      <c r="O4203" s="243"/>
      <c r="P4203" s="243"/>
      <c r="Q4203" s="243"/>
    </row>
    <row r="4204" spans="2:17">
      <c r="B4204" s="243"/>
      <c r="C4204" s="243"/>
      <c r="D4204" s="243"/>
      <c r="E4204" s="243"/>
      <c r="F4204" s="243"/>
      <c r="G4204" s="243"/>
      <c r="H4204" s="243"/>
      <c r="I4204" s="243"/>
      <c r="J4204" s="243"/>
      <c r="K4204" s="243"/>
      <c r="L4204" s="243"/>
      <c r="M4204" s="243"/>
      <c r="N4204" s="243"/>
      <c r="O4204" s="243"/>
      <c r="P4204" s="243"/>
      <c r="Q4204" s="243"/>
    </row>
    <row r="4205" spans="2:17">
      <c r="B4205" s="243"/>
      <c r="C4205" s="243"/>
      <c r="D4205" s="243"/>
      <c r="E4205" s="243"/>
      <c r="F4205" s="243"/>
      <c r="G4205" s="243"/>
      <c r="H4205" s="243"/>
      <c r="I4205" s="243"/>
      <c r="J4205" s="243"/>
      <c r="K4205" s="243"/>
      <c r="L4205" s="243"/>
      <c r="M4205" s="243"/>
      <c r="N4205" s="243"/>
      <c r="O4205" s="243"/>
      <c r="P4205" s="243"/>
      <c r="Q4205" s="243"/>
    </row>
    <row r="4206" spans="2:17">
      <c r="B4206" s="243"/>
      <c r="C4206" s="243"/>
      <c r="D4206" s="243"/>
      <c r="E4206" s="243"/>
      <c r="F4206" s="243"/>
      <c r="G4206" s="243"/>
      <c r="H4206" s="243"/>
      <c r="I4206" s="243"/>
      <c r="J4206" s="243"/>
      <c r="K4206" s="243"/>
      <c r="L4206" s="243"/>
      <c r="M4206" s="243"/>
      <c r="N4206" s="243"/>
      <c r="O4206" s="243"/>
      <c r="P4206" s="243"/>
      <c r="Q4206" s="243"/>
    </row>
    <row r="4207" spans="2:17">
      <c r="B4207" s="243"/>
      <c r="C4207" s="243"/>
      <c r="D4207" s="243"/>
      <c r="E4207" s="243"/>
      <c r="F4207" s="243"/>
      <c r="G4207" s="243"/>
      <c r="H4207" s="243"/>
      <c r="I4207" s="243"/>
      <c r="J4207" s="243"/>
      <c r="K4207" s="243"/>
      <c r="L4207" s="243"/>
      <c r="M4207" s="243"/>
      <c r="N4207" s="243"/>
      <c r="O4207" s="243"/>
      <c r="P4207" s="243"/>
      <c r="Q4207" s="243"/>
    </row>
    <row r="4208" spans="2:17">
      <c r="B4208" s="243"/>
      <c r="C4208" s="243"/>
      <c r="D4208" s="243"/>
      <c r="E4208" s="243"/>
      <c r="F4208" s="243"/>
      <c r="G4208" s="243"/>
      <c r="H4208" s="243"/>
      <c r="I4208" s="243"/>
      <c r="J4208" s="243"/>
      <c r="K4208" s="243"/>
      <c r="L4208" s="243"/>
      <c r="M4208" s="243"/>
      <c r="N4208" s="243"/>
      <c r="O4208" s="243"/>
      <c r="P4208" s="243"/>
      <c r="Q4208" s="243"/>
    </row>
    <row r="4209" spans="2:17">
      <c r="B4209" s="243"/>
      <c r="C4209" s="243"/>
      <c r="D4209" s="243"/>
      <c r="E4209" s="243"/>
      <c r="F4209" s="243"/>
      <c r="G4209" s="243"/>
      <c r="H4209" s="243"/>
      <c r="I4209" s="243"/>
      <c r="J4209" s="243"/>
      <c r="K4209" s="243"/>
      <c r="L4209" s="243"/>
      <c r="M4209" s="243"/>
      <c r="N4209" s="243"/>
      <c r="O4209" s="243"/>
      <c r="P4209" s="243"/>
      <c r="Q4209" s="243"/>
    </row>
    <row r="4210" spans="2:17">
      <c r="B4210" s="243"/>
      <c r="C4210" s="243"/>
      <c r="D4210" s="243"/>
      <c r="E4210" s="243"/>
      <c r="F4210" s="243"/>
      <c r="G4210" s="243"/>
      <c r="H4210" s="243"/>
      <c r="I4210" s="243"/>
      <c r="J4210" s="243"/>
      <c r="K4210" s="243"/>
      <c r="L4210" s="243"/>
      <c r="M4210" s="243"/>
      <c r="N4210" s="243"/>
      <c r="O4210" s="243"/>
      <c r="P4210" s="243"/>
      <c r="Q4210" s="243"/>
    </row>
    <row r="4211" spans="2:17">
      <c r="B4211" s="243"/>
      <c r="C4211" s="243"/>
      <c r="D4211" s="243"/>
      <c r="E4211" s="243"/>
      <c r="F4211" s="243"/>
      <c r="G4211" s="243"/>
      <c r="H4211" s="243"/>
      <c r="I4211" s="243"/>
      <c r="J4211" s="243"/>
      <c r="K4211" s="243"/>
      <c r="L4211" s="243"/>
      <c r="M4211" s="243"/>
      <c r="N4211" s="243"/>
      <c r="O4211" s="243"/>
      <c r="P4211" s="243"/>
      <c r="Q4211" s="243"/>
    </row>
    <row r="4212" spans="2:17">
      <c r="B4212" s="243"/>
      <c r="C4212" s="243"/>
      <c r="D4212" s="243"/>
      <c r="E4212" s="243"/>
      <c r="F4212" s="243"/>
      <c r="G4212" s="243"/>
      <c r="H4212" s="243"/>
      <c r="I4212" s="243"/>
      <c r="J4212" s="243"/>
      <c r="K4212" s="243"/>
      <c r="L4212" s="243"/>
      <c r="M4212" s="243"/>
      <c r="N4212" s="243"/>
      <c r="O4212" s="243"/>
      <c r="P4212" s="243"/>
      <c r="Q4212" s="243"/>
    </row>
    <row r="4213" spans="2:17">
      <c r="B4213" s="243"/>
      <c r="C4213" s="243"/>
      <c r="D4213" s="243"/>
      <c r="E4213" s="243"/>
      <c r="F4213" s="243"/>
      <c r="G4213" s="243"/>
      <c r="H4213" s="243"/>
      <c r="I4213" s="243"/>
      <c r="J4213" s="243"/>
      <c r="K4213" s="243"/>
      <c r="L4213" s="243"/>
      <c r="M4213" s="243"/>
      <c r="N4213" s="243"/>
      <c r="O4213" s="243"/>
      <c r="P4213" s="243"/>
      <c r="Q4213" s="243"/>
    </row>
    <row r="4214" spans="2:17">
      <c r="B4214" s="243"/>
      <c r="C4214" s="243"/>
      <c r="D4214" s="243"/>
      <c r="E4214" s="243"/>
      <c r="F4214" s="243"/>
      <c r="G4214" s="243"/>
      <c r="H4214" s="243"/>
      <c r="I4214" s="243"/>
      <c r="J4214" s="243"/>
      <c r="K4214" s="243"/>
      <c r="L4214" s="243"/>
      <c r="M4214" s="243"/>
      <c r="N4214" s="243"/>
      <c r="O4214" s="243"/>
      <c r="P4214" s="243"/>
      <c r="Q4214" s="243"/>
    </row>
    <row r="4215" spans="2:17">
      <c r="B4215" s="243"/>
      <c r="C4215" s="243"/>
      <c r="D4215" s="243"/>
      <c r="E4215" s="243"/>
      <c r="F4215" s="243"/>
      <c r="G4215" s="243"/>
      <c r="H4215" s="243"/>
      <c r="I4215" s="243"/>
      <c r="J4215" s="243"/>
      <c r="K4215" s="243"/>
      <c r="L4215" s="243"/>
      <c r="M4215" s="243"/>
      <c r="N4215" s="243"/>
      <c r="O4215" s="243"/>
      <c r="P4215" s="243"/>
      <c r="Q4215" s="243"/>
    </row>
    <row r="4216" spans="2:17">
      <c r="B4216" s="243"/>
      <c r="C4216" s="243"/>
      <c r="D4216" s="243"/>
      <c r="E4216" s="243"/>
      <c r="F4216" s="243"/>
      <c r="G4216" s="243"/>
      <c r="H4216" s="243"/>
      <c r="I4216" s="243"/>
      <c r="J4216" s="243"/>
      <c r="K4216" s="243"/>
      <c r="L4216" s="243"/>
      <c r="M4216" s="243"/>
      <c r="N4216" s="243"/>
      <c r="O4216" s="243"/>
      <c r="P4216" s="243"/>
      <c r="Q4216" s="243"/>
    </row>
    <row r="4217" spans="2:17">
      <c r="B4217" s="243"/>
      <c r="C4217" s="243"/>
      <c r="D4217" s="243"/>
      <c r="E4217" s="243"/>
      <c r="F4217" s="243"/>
      <c r="G4217" s="243"/>
      <c r="H4217" s="243"/>
      <c r="I4217" s="243"/>
      <c r="J4217" s="243"/>
      <c r="K4217" s="243"/>
      <c r="L4217" s="243"/>
      <c r="M4217" s="243"/>
      <c r="N4217" s="243"/>
      <c r="O4217" s="243"/>
      <c r="P4217" s="243"/>
      <c r="Q4217" s="243"/>
    </row>
    <row r="4218" spans="2:17">
      <c r="B4218" s="243"/>
      <c r="C4218" s="243"/>
      <c r="D4218" s="243"/>
      <c r="E4218" s="243"/>
      <c r="F4218" s="243"/>
      <c r="G4218" s="243"/>
      <c r="H4218" s="243"/>
      <c r="I4218" s="243"/>
      <c r="J4218" s="243"/>
      <c r="K4218" s="243"/>
      <c r="L4218" s="243"/>
      <c r="M4218" s="243"/>
      <c r="N4218" s="243"/>
      <c r="O4218" s="243"/>
      <c r="P4218" s="243"/>
      <c r="Q4218" s="243"/>
    </row>
    <row r="4219" spans="2:17">
      <c r="B4219" s="243"/>
      <c r="C4219" s="243"/>
      <c r="D4219" s="243"/>
      <c r="E4219" s="243"/>
      <c r="F4219" s="243"/>
      <c r="G4219" s="243"/>
      <c r="H4219" s="243"/>
      <c r="I4219" s="243"/>
      <c r="J4219" s="243"/>
      <c r="K4219" s="243"/>
      <c r="L4219" s="243"/>
      <c r="M4219" s="243"/>
      <c r="N4219" s="243"/>
      <c r="O4219" s="243"/>
      <c r="P4219" s="243"/>
      <c r="Q4219" s="243"/>
    </row>
    <row r="4220" spans="2:17">
      <c r="B4220" s="243"/>
      <c r="C4220" s="243"/>
      <c r="D4220" s="243"/>
      <c r="E4220" s="243"/>
      <c r="F4220" s="243"/>
      <c r="G4220" s="243"/>
      <c r="H4220" s="243"/>
      <c r="I4220" s="243"/>
      <c r="J4220" s="243"/>
      <c r="K4220" s="243"/>
      <c r="L4220" s="243"/>
      <c r="M4220" s="243"/>
      <c r="N4220" s="243"/>
      <c r="O4220" s="243"/>
      <c r="P4220" s="243"/>
      <c r="Q4220" s="243"/>
    </row>
    <row r="4221" spans="2:17">
      <c r="B4221" s="243"/>
      <c r="C4221" s="243"/>
      <c r="D4221" s="243"/>
      <c r="E4221" s="243"/>
      <c r="F4221" s="243"/>
      <c r="G4221" s="243"/>
      <c r="H4221" s="243"/>
      <c r="I4221" s="243"/>
      <c r="J4221" s="243"/>
      <c r="K4221" s="243"/>
      <c r="L4221" s="243"/>
      <c r="M4221" s="243"/>
      <c r="N4221" s="243"/>
      <c r="O4221" s="243"/>
      <c r="P4221" s="243"/>
      <c r="Q4221" s="243"/>
    </row>
    <row r="4222" spans="2:17">
      <c r="B4222" s="243"/>
      <c r="C4222" s="243"/>
      <c r="D4222" s="243"/>
      <c r="E4222" s="243"/>
      <c r="F4222" s="243"/>
      <c r="G4222" s="243"/>
      <c r="H4222" s="243"/>
      <c r="I4222" s="243"/>
      <c r="J4222" s="243"/>
      <c r="K4222" s="243"/>
      <c r="L4222" s="243"/>
      <c r="M4222" s="243"/>
      <c r="N4222" s="243"/>
      <c r="O4222" s="243"/>
      <c r="P4222" s="243"/>
      <c r="Q4222" s="243"/>
    </row>
    <row r="4223" spans="2:17">
      <c r="B4223" s="243"/>
      <c r="C4223" s="243"/>
      <c r="D4223" s="243"/>
      <c r="E4223" s="243"/>
      <c r="F4223" s="243"/>
      <c r="G4223" s="243"/>
      <c r="H4223" s="243"/>
      <c r="I4223" s="243"/>
      <c r="J4223" s="243"/>
      <c r="K4223" s="243"/>
      <c r="L4223" s="243"/>
      <c r="M4223" s="243"/>
      <c r="N4223" s="243"/>
      <c r="O4223" s="243"/>
      <c r="P4223" s="243"/>
      <c r="Q4223" s="243"/>
    </row>
    <row r="4224" spans="2:17">
      <c r="B4224" s="243"/>
      <c r="C4224" s="243"/>
      <c r="D4224" s="243"/>
      <c r="E4224" s="243"/>
      <c r="F4224" s="243"/>
      <c r="G4224" s="243"/>
      <c r="H4224" s="243"/>
      <c r="I4224" s="243"/>
      <c r="J4224" s="243"/>
      <c r="K4224" s="243"/>
      <c r="L4224" s="243"/>
      <c r="M4224" s="243"/>
      <c r="N4224" s="243"/>
      <c r="O4224" s="243"/>
      <c r="P4224" s="243"/>
      <c r="Q4224" s="243"/>
    </row>
    <row r="4225" spans="2:17">
      <c r="B4225" s="243"/>
      <c r="C4225" s="243"/>
      <c r="D4225" s="243"/>
      <c r="E4225" s="243"/>
      <c r="F4225" s="243"/>
      <c r="G4225" s="243"/>
      <c r="H4225" s="243"/>
      <c r="I4225" s="243"/>
      <c r="J4225" s="243"/>
      <c r="K4225" s="243"/>
      <c r="L4225" s="243"/>
      <c r="M4225" s="243"/>
      <c r="N4225" s="243"/>
      <c r="O4225" s="243"/>
      <c r="P4225" s="243"/>
      <c r="Q4225" s="243"/>
    </row>
    <row r="4226" spans="2:17">
      <c r="B4226" s="243"/>
      <c r="C4226" s="243"/>
      <c r="D4226" s="243"/>
      <c r="E4226" s="243"/>
      <c r="F4226" s="243"/>
      <c r="G4226" s="243"/>
      <c r="H4226" s="243"/>
      <c r="I4226" s="243"/>
      <c r="J4226" s="243"/>
      <c r="K4226" s="243"/>
      <c r="L4226" s="243"/>
      <c r="M4226" s="243"/>
      <c r="N4226" s="243"/>
      <c r="O4226" s="243"/>
      <c r="P4226" s="243"/>
      <c r="Q4226" s="243"/>
    </row>
    <row r="4227" spans="2:17">
      <c r="B4227" s="243"/>
      <c r="C4227" s="243"/>
      <c r="D4227" s="243"/>
      <c r="E4227" s="243"/>
      <c r="F4227" s="243"/>
      <c r="G4227" s="243"/>
      <c r="H4227" s="243"/>
      <c r="I4227" s="243"/>
      <c r="J4227" s="243"/>
      <c r="K4227" s="243"/>
      <c r="L4227" s="243"/>
      <c r="M4227" s="243"/>
      <c r="N4227" s="243"/>
      <c r="O4227" s="243"/>
      <c r="P4227" s="243"/>
      <c r="Q4227" s="243"/>
    </row>
    <row r="4228" spans="2:17">
      <c r="B4228" s="243"/>
      <c r="C4228" s="243"/>
      <c r="D4228" s="243"/>
      <c r="E4228" s="243"/>
      <c r="F4228" s="243"/>
      <c r="G4228" s="243"/>
      <c r="H4228" s="243"/>
      <c r="I4228" s="243"/>
      <c r="J4228" s="243"/>
      <c r="K4228" s="243"/>
      <c r="L4228" s="243"/>
      <c r="M4228" s="243"/>
      <c r="N4228" s="243"/>
      <c r="O4228" s="243"/>
      <c r="P4228" s="243"/>
      <c r="Q4228" s="243"/>
    </row>
    <row r="4229" spans="2:17">
      <c r="B4229" s="243"/>
      <c r="C4229" s="243"/>
      <c r="D4229" s="243"/>
      <c r="E4229" s="243"/>
      <c r="F4229" s="243"/>
      <c r="G4229" s="243"/>
      <c r="H4229" s="243"/>
      <c r="I4229" s="243"/>
      <c r="J4229" s="243"/>
      <c r="K4229" s="243"/>
      <c r="L4229" s="243"/>
      <c r="M4229" s="243"/>
      <c r="N4229" s="243"/>
      <c r="O4229" s="243"/>
      <c r="P4229" s="243"/>
      <c r="Q4229" s="243"/>
    </row>
    <row r="4230" spans="2:17">
      <c r="B4230" s="243"/>
      <c r="C4230" s="243"/>
      <c r="D4230" s="243"/>
      <c r="E4230" s="243"/>
      <c r="F4230" s="243"/>
      <c r="G4230" s="243"/>
      <c r="H4230" s="243"/>
      <c r="I4230" s="243"/>
      <c r="J4230" s="243"/>
      <c r="K4230" s="243"/>
      <c r="L4230" s="243"/>
      <c r="M4230" s="243"/>
      <c r="N4230" s="243"/>
      <c r="O4230" s="243"/>
      <c r="P4230" s="243"/>
      <c r="Q4230" s="243"/>
    </row>
    <row r="4231" spans="2:17">
      <c r="B4231" s="243"/>
      <c r="C4231" s="243"/>
      <c r="D4231" s="243"/>
      <c r="E4231" s="243"/>
      <c r="F4231" s="243"/>
      <c r="G4231" s="243"/>
      <c r="H4231" s="243"/>
      <c r="I4231" s="243"/>
      <c r="J4231" s="243"/>
      <c r="K4231" s="243"/>
      <c r="L4231" s="243"/>
      <c r="M4231" s="243"/>
      <c r="N4231" s="243"/>
      <c r="O4231" s="243"/>
      <c r="P4231" s="243"/>
      <c r="Q4231" s="243"/>
    </row>
    <row r="4232" spans="2:17">
      <c r="B4232" s="243"/>
      <c r="C4232" s="243"/>
      <c r="D4232" s="243"/>
      <c r="E4232" s="243"/>
      <c r="F4232" s="243"/>
      <c r="G4232" s="243"/>
      <c r="H4232" s="243"/>
      <c r="I4232" s="243"/>
      <c r="J4232" s="243"/>
      <c r="K4232" s="243"/>
      <c r="L4232" s="243"/>
      <c r="M4232" s="243"/>
      <c r="N4232" s="243"/>
      <c r="O4232" s="243"/>
      <c r="P4232" s="243"/>
      <c r="Q4232" s="243"/>
    </row>
    <row r="4233" spans="2:17">
      <c r="B4233" s="243"/>
      <c r="C4233" s="243"/>
      <c r="D4233" s="243"/>
      <c r="E4233" s="243"/>
      <c r="F4233" s="243"/>
      <c r="G4233" s="243"/>
      <c r="H4233" s="243"/>
      <c r="I4233" s="243"/>
      <c r="J4233" s="243"/>
      <c r="K4233" s="243"/>
      <c r="L4233" s="243"/>
      <c r="M4233" s="243"/>
      <c r="N4233" s="243"/>
      <c r="O4233" s="243"/>
      <c r="P4233" s="243"/>
      <c r="Q4233" s="243"/>
    </row>
    <row r="4234" spans="2:17">
      <c r="B4234" s="243"/>
      <c r="C4234" s="243"/>
      <c r="D4234" s="243"/>
      <c r="E4234" s="243"/>
      <c r="F4234" s="243"/>
      <c r="G4234" s="243"/>
      <c r="H4234" s="243"/>
      <c r="I4234" s="243"/>
      <c r="J4234" s="243"/>
      <c r="K4234" s="243"/>
      <c r="L4234" s="243"/>
      <c r="M4234" s="243"/>
      <c r="N4234" s="243"/>
      <c r="O4234" s="243"/>
      <c r="P4234" s="243"/>
      <c r="Q4234" s="243"/>
    </row>
    <row r="4235" spans="2:17">
      <c r="B4235" s="243"/>
      <c r="C4235" s="243"/>
      <c r="D4235" s="243"/>
      <c r="E4235" s="243"/>
      <c r="F4235" s="243"/>
      <c r="G4235" s="243"/>
      <c r="H4235" s="243"/>
      <c r="I4235" s="243"/>
      <c r="J4235" s="243"/>
      <c r="K4235" s="243"/>
      <c r="L4235" s="243"/>
      <c r="M4235" s="243"/>
      <c r="N4235" s="243"/>
      <c r="O4235" s="243"/>
      <c r="P4235" s="243"/>
      <c r="Q4235" s="243"/>
    </row>
    <row r="4236" spans="2:17">
      <c r="B4236" s="243"/>
      <c r="C4236" s="243"/>
      <c r="D4236" s="243"/>
      <c r="E4236" s="243"/>
      <c r="F4236" s="243"/>
      <c r="G4236" s="243"/>
      <c r="H4236" s="243"/>
      <c r="I4236" s="243"/>
      <c r="J4236" s="243"/>
      <c r="K4236" s="243"/>
      <c r="L4236" s="243"/>
      <c r="M4236" s="243"/>
      <c r="N4236" s="243"/>
      <c r="O4236" s="243"/>
      <c r="P4236" s="243"/>
      <c r="Q4236" s="243"/>
    </row>
    <row r="4237" spans="2:17">
      <c r="B4237" s="243"/>
      <c r="C4237" s="243"/>
      <c r="D4237" s="243"/>
      <c r="E4237" s="243"/>
      <c r="F4237" s="243"/>
      <c r="G4237" s="243"/>
      <c r="H4237" s="243"/>
      <c r="I4237" s="243"/>
      <c r="J4237" s="243"/>
      <c r="K4237" s="243"/>
      <c r="L4237" s="243"/>
      <c r="M4237" s="243"/>
      <c r="N4237" s="243"/>
      <c r="O4237" s="243"/>
      <c r="P4237" s="243"/>
      <c r="Q4237" s="243"/>
    </row>
    <row r="4238" spans="2:17">
      <c r="B4238" s="243"/>
      <c r="C4238" s="243"/>
      <c r="D4238" s="243"/>
      <c r="E4238" s="243"/>
      <c r="F4238" s="243"/>
      <c r="G4238" s="243"/>
      <c r="H4238" s="243"/>
      <c r="I4238" s="243"/>
      <c r="J4238" s="243"/>
      <c r="K4238" s="243"/>
      <c r="L4238" s="243"/>
      <c r="M4238" s="243"/>
      <c r="N4238" s="243"/>
      <c r="O4238" s="243"/>
      <c r="P4238" s="243"/>
      <c r="Q4238" s="243"/>
    </row>
    <row r="4239" spans="2:17">
      <c r="B4239" s="243"/>
      <c r="C4239" s="243"/>
      <c r="D4239" s="243"/>
      <c r="E4239" s="243"/>
      <c r="F4239" s="243"/>
      <c r="G4239" s="243"/>
      <c r="H4239" s="243"/>
      <c r="I4239" s="243"/>
      <c r="J4239" s="243"/>
      <c r="K4239" s="243"/>
      <c r="L4239" s="243"/>
      <c r="M4239" s="243"/>
      <c r="N4239" s="243"/>
      <c r="O4239" s="243"/>
      <c r="P4239" s="243"/>
      <c r="Q4239" s="243"/>
    </row>
    <row r="4240" spans="2:17">
      <c r="B4240" s="243"/>
      <c r="C4240" s="243"/>
      <c r="D4240" s="243"/>
      <c r="E4240" s="243"/>
      <c r="F4240" s="243"/>
      <c r="G4240" s="243"/>
      <c r="H4240" s="243"/>
      <c r="I4240" s="243"/>
      <c r="J4240" s="243"/>
      <c r="K4240" s="243"/>
      <c r="L4240" s="243"/>
      <c r="M4240" s="243"/>
      <c r="N4240" s="243"/>
      <c r="O4240" s="243"/>
      <c r="P4240" s="243"/>
      <c r="Q4240" s="243"/>
    </row>
    <row r="4241" spans="2:17">
      <c r="B4241" s="243"/>
      <c r="C4241" s="243"/>
      <c r="D4241" s="243"/>
      <c r="E4241" s="243"/>
      <c r="F4241" s="243"/>
      <c r="G4241" s="243"/>
      <c r="H4241" s="243"/>
      <c r="I4241" s="243"/>
      <c r="J4241" s="243"/>
      <c r="K4241" s="243"/>
      <c r="L4241" s="243"/>
      <c r="M4241" s="243"/>
      <c r="N4241" s="243"/>
      <c r="O4241" s="243"/>
      <c r="P4241" s="243"/>
      <c r="Q4241" s="243"/>
    </row>
    <row r="4242" spans="2:17">
      <c r="B4242" s="243"/>
      <c r="C4242" s="243"/>
      <c r="D4242" s="243"/>
      <c r="E4242" s="243"/>
      <c r="F4242" s="243"/>
      <c r="G4242" s="243"/>
      <c r="H4242" s="243"/>
      <c r="I4242" s="243"/>
      <c r="J4242" s="243"/>
      <c r="K4242" s="243"/>
      <c r="L4242" s="243"/>
      <c r="M4242" s="243"/>
      <c r="N4242" s="243"/>
      <c r="O4242" s="243"/>
      <c r="P4242" s="243"/>
      <c r="Q4242" s="243"/>
    </row>
    <row r="4243" spans="2:17">
      <c r="B4243" s="243"/>
      <c r="C4243" s="243"/>
      <c r="D4243" s="243"/>
      <c r="E4243" s="243"/>
      <c r="F4243" s="243"/>
      <c r="G4243" s="243"/>
      <c r="H4243" s="243"/>
      <c r="I4243" s="243"/>
      <c r="J4243" s="243"/>
      <c r="K4243" s="243"/>
      <c r="L4243" s="243"/>
      <c r="M4243" s="243"/>
      <c r="N4243" s="243"/>
      <c r="O4243" s="243"/>
      <c r="P4243" s="243"/>
      <c r="Q4243" s="243"/>
    </row>
    <row r="4244" spans="2:17">
      <c r="B4244" s="243"/>
      <c r="C4244" s="243"/>
      <c r="D4244" s="243"/>
      <c r="E4244" s="243"/>
      <c r="F4244" s="243"/>
      <c r="G4244" s="243"/>
      <c r="H4244" s="243"/>
      <c r="I4244" s="243"/>
      <c r="J4244" s="243"/>
      <c r="K4244" s="243"/>
      <c r="L4244" s="243"/>
      <c r="M4244" s="243"/>
      <c r="N4244" s="243"/>
      <c r="O4244" s="243"/>
      <c r="P4244" s="243"/>
      <c r="Q4244" s="243"/>
    </row>
    <row r="4245" spans="2:17">
      <c r="B4245" s="243"/>
      <c r="C4245" s="243"/>
      <c r="D4245" s="243"/>
      <c r="E4245" s="243"/>
      <c r="F4245" s="243"/>
      <c r="G4245" s="243"/>
      <c r="H4245" s="243"/>
      <c r="I4245" s="243"/>
      <c r="J4245" s="243"/>
      <c r="K4245" s="243"/>
      <c r="L4245" s="243"/>
      <c r="M4245" s="243"/>
      <c r="N4245" s="243"/>
      <c r="O4245" s="243"/>
      <c r="P4245" s="243"/>
      <c r="Q4245" s="243"/>
    </row>
    <row r="4246" spans="2:17">
      <c r="B4246" s="243"/>
      <c r="C4246" s="243"/>
      <c r="D4246" s="243"/>
      <c r="E4246" s="243"/>
      <c r="F4246" s="243"/>
      <c r="G4246" s="243"/>
      <c r="H4246" s="243"/>
      <c r="I4246" s="243"/>
      <c r="J4246" s="243"/>
      <c r="K4246" s="243"/>
      <c r="L4246" s="243"/>
      <c r="M4246" s="243"/>
      <c r="N4246" s="243"/>
      <c r="O4246" s="243"/>
      <c r="P4246" s="243"/>
      <c r="Q4246" s="243"/>
    </row>
    <row r="4247" spans="2:17">
      <c r="B4247" s="243"/>
      <c r="C4247" s="243"/>
      <c r="D4247" s="243"/>
      <c r="E4247" s="243"/>
      <c r="F4247" s="243"/>
      <c r="G4247" s="243"/>
      <c r="H4247" s="243"/>
      <c r="I4247" s="243"/>
      <c r="J4247" s="243"/>
      <c r="K4247" s="243"/>
      <c r="L4247" s="243"/>
      <c r="M4247" s="243"/>
      <c r="N4247" s="243"/>
      <c r="O4247" s="243"/>
      <c r="P4247" s="243"/>
      <c r="Q4247" s="243"/>
    </row>
    <row r="4248" spans="2:17">
      <c r="B4248" s="243"/>
      <c r="C4248" s="243"/>
      <c r="D4248" s="243"/>
      <c r="E4248" s="243"/>
      <c r="F4248" s="243"/>
      <c r="G4248" s="243"/>
      <c r="H4248" s="243"/>
      <c r="I4248" s="243"/>
      <c r="J4248" s="243"/>
      <c r="K4248" s="243"/>
      <c r="L4248" s="243"/>
      <c r="M4248" s="243"/>
      <c r="N4248" s="243"/>
      <c r="O4248" s="243"/>
      <c r="P4248" s="243"/>
      <c r="Q4248" s="243"/>
    </row>
    <row r="4249" spans="2:17">
      <c r="B4249" s="243"/>
      <c r="C4249" s="243"/>
      <c r="D4249" s="243"/>
      <c r="E4249" s="243"/>
      <c r="F4249" s="243"/>
      <c r="G4249" s="243"/>
      <c r="H4249" s="243"/>
      <c r="I4249" s="243"/>
      <c r="J4249" s="243"/>
      <c r="K4249" s="243"/>
      <c r="L4249" s="243"/>
      <c r="M4249" s="243"/>
      <c r="N4249" s="243"/>
      <c r="O4249" s="243"/>
      <c r="P4249" s="243"/>
      <c r="Q4249" s="243"/>
    </row>
    <row r="4250" spans="2:17">
      <c r="B4250" s="243"/>
      <c r="C4250" s="243"/>
      <c r="D4250" s="243"/>
      <c r="E4250" s="243"/>
      <c r="F4250" s="243"/>
      <c r="G4250" s="243"/>
      <c r="H4250" s="243"/>
      <c r="I4250" s="243"/>
      <c r="J4250" s="243"/>
      <c r="K4250" s="243"/>
      <c r="L4250" s="243"/>
      <c r="M4250" s="243"/>
      <c r="N4250" s="243"/>
      <c r="O4250" s="243"/>
      <c r="P4250" s="243"/>
      <c r="Q4250" s="243"/>
    </row>
    <row r="4251" spans="2:17">
      <c r="B4251" s="243"/>
      <c r="C4251" s="243"/>
      <c r="D4251" s="243"/>
      <c r="E4251" s="243"/>
      <c r="F4251" s="243"/>
      <c r="G4251" s="243"/>
      <c r="H4251" s="243"/>
      <c r="I4251" s="243"/>
      <c r="J4251" s="243"/>
      <c r="K4251" s="243"/>
      <c r="L4251" s="243"/>
      <c r="M4251" s="243"/>
      <c r="N4251" s="243"/>
      <c r="O4251" s="243"/>
      <c r="P4251" s="243"/>
      <c r="Q4251" s="243"/>
    </row>
    <row r="4252" spans="2:17">
      <c r="B4252" s="243"/>
      <c r="C4252" s="243"/>
      <c r="D4252" s="243"/>
      <c r="E4252" s="243"/>
      <c r="F4252" s="243"/>
      <c r="G4252" s="243"/>
      <c r="H4252" s="243"/>
      <c r="I4252" s="243"/>
      <c r="J4252" s="243"/>
      <c r="K4252" s="243"/>
      <c r="L4252" s="243"/>
      <c r="M4252" s="243"/>
      <c r="N4252" s="243"/>
      <c r="O4252" s="243"/>
      <c r="P4252" s="243"/>
      <c r="Q4252" s="243"/>
    </row>
    <row r="4253" spans="2:17">
      <c r="B4253" s="243"/>
      <c r="C4253" s="243"/>
      <c r="D4253" s="243"/>
      <c r="E4253" s="243"/>
      <c r="F4253" s="243"/>
      <c r="G4253" s="243"/>
      <c r="H4253" s="243"/>
      <c r="I4253" s="243"/>
      <c r="J4253" s="243"/>
      <c r="K4253" s="243"/>
      <c r="L4253" s="243"/>
      <c r="M4253" s="243"/>
      <c r="N4253" s="243"/>
      <c r="O4253" s="243"/>
      <c r="P4253" s="243"/>
      <c r="Q4253" s="243"/>
    </row>
    <row r="4254" spans="2:17">
      <c r="B4254" s="243"/>
      <c r="C4254" s="243"/>
      <c r="D4254" s="243"/>
      <c r="E4254" s="243"/>
      <c r="F4254" s="243"/>
      <c r="G4254" s="243"/>
      <c r="H4254" s="243"/>
      <c r="I4254" s="243"/>
      <c r="J4254" s="243"/>
      <c r="K4254" s="243"/>
      <c r="L4254" s="243"/>
      <c r="M4254" s="243"/>
      <c r="N4254" s="243"/>
      <c r="O4254" s="243"/>
      <c r="P4254" s="243"/>
      <c r="Q4254" s="243"/>
    </row>
    <row r="4255" spans="2:17">
      <c r="B4255" s="243"/>
      <c r="C4255" s="243"/>
      <c r="D4255" s="243"/>
      <c r="E4255" s="243"/>
      <c r="F4255" s="243"/>
      <c r="G4255" s="243"/>
      <c r="H4255" s="243"/>
      <c r="I4255" s="243"/>
      <c r="J4255" s="243"/>
      <c r="K4255" s="243"/>
      <c r="L4255" s="243"/>
      <c r="M4255" s="243"/>
      <c r="N4255" s="243"/>
      <c r="O4255" s="243"/>
      <c r="P4255" s="243"/>
      <c r="Q4255" s="243"/>
    </row>
    <row r="4256" spans="2:17">
      <c r="B4256" s="243"/>
      <c r="C4256" s="243"/>
      <c r="D4256" s="243"/>
      <c r="E4256" s="243"/>
      <c r="F4256" s="243"/>
      <c r="G4256" s="243"/>
      <c r="H4256" s="243"/>
      <c r="I4256" s="243"/>
      <c r="J4256" s="243"/>
      <c r="K4256" s="243"/>
      <c r="L4256" s="243"/>
      <c r="M4256" s="243"/>
      <c r="N4256" s="243"/>
      <c r="O4256" s="243"/>
      <c r="P4256" s="243"/>
      <c r="Q4256" s="243"/>
    </row>
    <row r="4257" spans="2:17">
      <c r="B4257" s="243"/>
      <c r="C4257" s="243"/>
      <c r="D4257" s="243"/>
      <c r="E4257" s="243"/>
      <c r="F4257" s="243"/>
      <c r="G4257" s="243"/>
      <c r="H4257" s="243"/>
      <c r="I4257" s="243"/>
      <c r="J4257" s="243"/>
      <c r="K4257" s="243"/>
      <c r="L4257" s="243"/>
      <c r="M4257" s="243"/>
      <c r="N4257" s="243"/>
      <c r="O4257" s="243"/>
      <c r="P4257" s="243"/>
      <c r="Q4257" s="243"/>
    </row>
    <row r="4258" spans="2:17">
      <c r="B4258" s="243"/>
      <c r="C4258" s="243"/>
      <c r="D4258" s="243"/>
      <c r="E4258" s="243"/>
      <c r="F4258" s="243"/>
      <c r="G4258" s="243"/>
      <c r="H4258" s="243"/>
      <c r="I4258" s="243"/>
      <c r="J4258" s="243"/>
      <c r="K4258" s="243"/>
      <c r="L4258" s="243"/>
      <c r="M4258" s="243"/>
      <c r="N4258" s="243"/>
      <c r="O4258" s="243"/>
      <c r="P4258" s="243"/>
      <c r="Q4258" s="243"/>
    </row>
    <row r="4259" spans="2:17">
      <c r="B4259" s="243"/>
      <c r="C4259" s="243"/>
      <c r="D4259" s="243"/>
      <c r="E4259" s="243"/>
      <c r="F4259" s="243"/>
      <c r="G4259" s="243"/>
      <c r="H4259" s="243"/>
      <c r="I4259" s="243"/>
      <c r="J4259" s="243"/>
      <c r="K4259" s="243"/>
      <c r="L4259" s="243"/>
      <c r="M4259" s="243"/>
      <c r="N4259" s="243"/>
      <c r="O4259" s="243"/>
      <c r="P4259" s="243"/>
      <c r="Q4259" s="243"/>
    </row>
    <row r="4260" spans="2:17">
      <c r="B4260" s="243"/>
      <c r="C4260" s="243"/>
      <c r="D4260" s="243"/>
      <c r="E4260" s="243"/>
      <c r="F4260" s="243"/>
      <c r="G4260" s="243"/>
      <c r="H4260" s="243"/>
      <c r="I4260" s="243"/>
      <c r="J4260" s="243"/>
      <c r="K4260" s="243"/>
      <c r="L4260" s="243"/>
      <c r="M4260" s="243"/>
      <c r="N4260" s="243"/>
      <c r="O4260" s="243"/>
      <c r="P4260" s="243"/>
      <c r="Q4260" s="243"/>
    </row>
    <row r="4261" spans="2:17">
      <c r="B4261" s="243"/>
      <c r="C4261" s="243"/>
      <c r="D4261" s="243"/>
      <c r="E4261" s="243"/>
      <c r="F4261" s="243"/>
      <c r="G4261" s="243"/>
      <c r="H4261" s="243"/>
      <c r="I4261" s="243"/>
      <c r="J4261" s="243"/>
      <c r="K4261" s="243"/>
      <c r="L4261" s="243"/>
      <c r="M4261" s="243"/>
      <c r="N4261" s="243"/>
      <c r="O4261" s="243"/>
      <c r="P4261" s="243"/>
      <c r="Q4261" s="243"/>
    </row>
    <row r="4262" spans="2:17">
      <c r="B4262" s="243"/>
      <c r="C4262" s="243"/>
      <c r="D4262" s="243"/>
      <c r="E4262" s="243"/>
      <c r="F4262" s="243"/>
      <c r="G4262" s="243"/>
      <c r="H4262" s="243"/>
      <c r="I4262" s="243"/>
      <c r="J4262" s="243"/>
      <c r="K4262" s="243"/>
      <c r="L4262" s="243"/>
      <c r="M4262" s="243"/>
      <c r="N4262" s="243"/>
      <c r="O4262" s="243"/>
      <c r="P4262" s="243"/>
      <c r="Q4262" s="243"/>
    </row>
    <row r="4263" spans="2:17">
      <c r="B4263" s="243"/>
      <c r="C4263" s="243"/>
      <c r="D4263" s="243"/>
      <c r="E4263" s="243"/>
      <c r="F4263" s="243"/>
      <c r="G4263" s="243"/>
      <c r="H4263" s="243"/>
      <c r="I4263" s="243"/>
      <c r="J4263" s="243"/>
      <c r="K4263" s="243"/>
      <c r="L4263" s="243"/>
      <c r="M4263" s="243"/>
      <c r="N4263" s="243"/>
      <c r="O4263" s="243"/>
      <c r="P4263" s="243"/>
      <c r="Q4263" s="243"/>
    </row>
    <row r="4264" spans="2:17">
      <c r="B4264" s="243"/>
      <c r="C4264" s="243"/>
      <c r="D4264" s="243"/>
      <c r="E4264" s="243"/>
      <c r="F4264" s="243"/>
      <c r="G4264" s="243"/>
      <c r="H4264" s="243"/>
      <c r="I4264" s="243"/>
      <c r="J4264" s="243"/>
      <c r="K4264" s="243"/>
      <c r="L4264" s="243"/>
      <c r="M4264" s="243"/>
      <c r="N4264" s="243"/>
      <c r="O4264" s="243"/>
      <c r="P4264" s="243"/>
      <c r="Q4264" s="243"/>
    </row>
    <row r="4265" spans="2:17">
      <c r="B4265" s="243"/>
      <c r="C4265" s="243"/>
      <c r="D4265" s="243"/>
      <c r="E4265" s="243"/>
      <c r="F4265" s="243"/>
      <c r="G4265" s="243"/>
      <c r="H4265" s="243"/>
      <c r="I4265" s="243"/>
      <c r="J4265" s="243"/>
      <c r="K4265" s="243"/>
      <c r="L4265" s="243"/>
      <c r="M4265" s="243"/>
      <c r="N4265" s="243"/>
      <c r="O4265" s="243"/>
      <c r="P4265" s="243"/>
      <c r="Q4265" s="243"/>
    </row>
    <row r="4266" spans="2:17">
      <c r="B4266" s="243"/>
      <c r="C4266" s="243"/>
      <c r="D4266" s="243"/>
      <c r="E4266" s="243"/>
      <c r="F4266" s="243"/>
      <c r="G4266" s="243"/>
      <c r="H4266" s="243"/>
      <c r="I4266" s="243"/>
      <c r="J4266" s="243"/>
      <c r="K4266" s="243"/>
      <c r="L4266" s="243"/>
      <c r="M4266" s="243"/>
      <c r="N4266" s="243"/>
      <c r="O4266" s="243"/>
      <c r="P4266" s="243"/>
      <c r="Q4266" s="243"/>
    </row>
    <row r="4267" spans="2:17">
      <c r="B4267" s="243"/>
      <c r="C4267" s="243"/>
      <c r="D4267" s="243"/>
      <c r="E4267" s="243"/>
      <c r="F4267" s="243"/>
      <c r="G4267" s="243"/>
      <c r="H4267" s="243"/>
      <c r="I4267" s="243"/>
      <c r="J4267" s="243"/>
      <c r="K4267" s="243"/>
      <c r="L4267" s="243"/>
      <c r="M4267" s="243"/>
      <c r="N4267" s="243"/>
      <c r="O4267" s="243"/>
      <c r="P4267" s="243"/>
      <c r="Q4267" s="243"/>
    </row>
    <row r="4268" spans="2:17">
      <c r="B4268" s="243"/>
      <c r="C4268" s="243"/>
      <c r="D4268" s="243"/>
      <c r="E4268" s="243"/>
      <c r="F4268" s="243"/>
      <c r="G4268" s="243"/>
      <c r="H4268" s="243"/>
      <c r="I4268" s="243"/>
      <c r="J4268" s="243"/>
      <c r="K4268" s="243"/>
      <c r="L4268" s="243"/>
      <c r="M4268" s="243"/>
      <c r="N4268" s="243"/>
      <c r="O4268" s="243"/>
      <c r="P4268" s="243"/>
      <c r="Q4268" s="243"/>
    </row>
    <row r="4269" spans="2:17">
      <c r="B4269" s="243"/>
      <c r="C4269" s="243"/>
      <c r="D4269" s="243"/>
      <c r="E4269" s="243"/>
      <c r="F4269" s="243"/>
      <c r="G4269" s="243"/>
      <c r="H4269" s="243"/>
      <c r="I4269" s="243"/>
      <c r="J4269" s="243"/>
      <c r="K4269" s="243"/>
      <c r="L4269" s="243"/>
      <c r="M4269" s="243"/>
      <c r="N4269" s="243"/>
      <c r="O4269" s="243"/>
      <c r="P4269" s="243"/>
      <c r="Q4269" s="243"/>
    </row>
    <row r="4270" spans="2:17">
      <c r="B4270" s="243"/>
      <c r="C4270" s="243"/>
      <c r="D4270" s="243"/>
      <c r="E4270" s="243"/>
      <c r="F4270" s="243"/>
      <c r="G4270" s="243"/>
      <c r="H4270" s="243"/>
      <c r="I4270" s="243"/>
      <c r="J4270" s="243"/>
      <c r="K4270" s="243"/>
      <c r="L4270" s="243"/>
      <c r="M4270" s="243"/>
      <c r="N4270" s="243"/>
      <c r="O4270" s="243"/>
      <c r="P4270" s="243"/>
      <c r="Q4270" s="243"/>
    </row>
    <row r="4271" spans="2:17">
      <c r="B4271" s="243"/>
      <c r="C4271" s="243"/>
      <c r="D4271" s="243"/>
      <c r="E4271" s="243"/>
      <c r="F4271" s="243"/>
      <c r="G4271" s="243"/>
      <c r="H4271" s="243"/>
      <c r="I4271" s="243"/>
      <c r="J4271" s="243"/>
      <c r="K4271" s="243"/>
      <c r="L4271" s="243"/>
      <c r="M4271" s="243"/>
      <c r="N4271" s="243"/>
      <c r="O4271" s="243"/>
      <c r="P4271" s="243"/>
      <c r="Q4271" s="243"/>
    </row>
    <row r="4272" spans="2:17">
      <c r="B4272" s="243"/>
      <c r="C4272" s="243"/>
      <c r="D4272" s="243"/>
      <c r="E4272" s="243"/>
      <c r="F4272" s="243"/>
      <c r="G4272" s="243"/>
      <c r="H4272" s="243"/>
      <c r="I4272" s="243"/>
      <c r="J4272" s="243"/>
      <c r="K4272" s="243"/>
      <c r="L4272" s="243"/>
      <c r="M4272" s="243"/>
      <c r="N4272" s="243"/>
      <c r="O4272" s="243"/>
      <c r="P4272" s="243"/>
      <c r="Q4272" s="243"/>
    </row>
    <row r="4273" spans="2:17">
      <c r="B4273" s="243"/>
      <c r="C4273" s="243"/>
      <c r="D4273" s="243"/>
      <c r="E4273" s="243"/>
      <c r="F4273" s="243"/>
      <c r="G4273" s="243"/>
      <c r="H4273" s="243"/>
      <c r="I4273" s="243"/>
      <c r="J4273" s="243"/>
      <c r="K4273" s="243"/>
      <c r="L4273" s="243"/>
      <c r="M4273" s="243"/>
      <c r="N4273" s="243"/>
      <c r="O4273" s="243"/>
      <c r="P4273" s="243"/>
      <c r="Q4273" s="243"/>
    </row>
    <row r="4274" spans="2:17">
      <c r="B4274" s="243"/>
      <c r="C4274" s="243"/>
      <c r="D4274" s="243"/>
      <c r="E4274" s="243"/>
      <c r="F4274" s="243"/>
      <c r="G4274" s="243"/>
      <c r="H4274" s="243"/>
      <c r="I4274" s="243"/>
      <c r="J4274" s="243"/>
      <c r="K4274" s="243"/>
      <c r="L4274" s="243"/>
      <c r="M4274" s="243"/>
      <c r="N4274" s="243"/>
      <c r="O4274" s="243"/>
      <c r="P4274" s="243"/>
      <c r="Q4274" s="243"/>
    </row>
    <row r="4275" spans="2:17">
      <c r="B4275" s="243"/>
      <c r="C4275" s="243"/>
      <c r="D4275" s="243"/>
      <c r="E4275" s="243"/>
      <c r="F4275" s="243"/>
      <c r="G4275" s="243"/>
      <c r="H4275" s="243"/>
      <c r="I4275" s="243"/>
      <c r="J4275" s="243"/>
      <c r="K4275" s="243"/>
      <c r="L4275" s="243"/>
      <c r="M4275" s="243"/>
      <c r="N4275" s="243"/>
      <c r="O4275" s="243"/>
      <c r="P4275" s="243"/>
      <c r="Q4275" s="243"/>
    </row>
    <row r="4276" spans="2:17">
      <c r="B4276" s="243"/>
      <c r="C4276" s="243"/>
      <c r="D4276" s="243"/>
      <c r="E4276" s="243"/>
      <c r="F4276" s="243"/>
      <c r="G4276" s="243"/>
      <c r="H4276" s="243"/>
      <c r="I4276" s="243"/>
      <c r="J4276" s="243"/>
      <c r="K4276" s="243"/>
      <c r="L4276" s="243"/>
      <c r="M4276" s="243"/>
      <c r="N4276" s="243"/>
      <c r="O4276" s="243"/>
      <c r="P4276" s="243"/>
      <c r="Q4276" s="243"/>
    </row>
    <row r="4277" spans="2:17">
      <c r="B4277" s="243"/>
      <c r="C4277" s="243"/>
      <c r="D4277" s="243"/>
      <c r="E4277" s="243"/>
      <c r="F4277" s="243"/>
      <c r="G4277" s="243"/>
      <c r="H4277" s="243"/>
      <c r="I4277" s="243"/>
      <c r="J4277" s="243"/>
      <c r="K4277" s="243"/>
      <c r="L4277" s="243"/>
      <c r="M4277" s="243"/>
      <c r="N4277" s="243"/>
      <c r="O4277" s="243"/>
      <c r="P4277" s="243"/>
      <c r="Q4277" s="243"/>
    </row>
    <row r="4278" spans="2:17">
      <c r="B4278" s="243"/>
      <c r="C4278" s="243"/>
      <c r="D4278" s="243"/>
      <c r="E4278" s="243"/>
      <c r="F4278" s="243"/>
      <c r="G4278" s="243"/>
      <c r="H4278" s="243"/>
      <c r="I4278" s="243"/>
      <c r="J4278" s="243"/>
      <c r="K4278" s="243"/>
      <c r="L4278" s="243"/>
      <c r="M4278" s="243"/>
      <c r="N4278" s="243"/>
      <c r="O4278" s="243"/>
      <c r="P4278" s="243"/>
      <c r="Q4278" s="243"/>
    </row>
    <row r="4279" spans="2:17">
      <c r="B4279" s="243"/>
      <c r="C4279" s="243"/>
      <c r="D4279" s="243"/>
      <c r="E4279" s="243"/>
      <c r="F4279" s="243"/>
      <c r="G4279" s="243"/>
      <c r="H4279" s="243"/>
      <c r="I4279" s="243"/>
      <c r="J4279" s="243"/>
      <c r="K4279" s="243"/>
      <c r="L4279" s="243"/>
      <c r="M4279" s="243"/>
      <c r="N4279" s="243"/>
      <c r="O4279" s="243"/>
      <c r="P4279" s="243"/>
      <c r="Q4279" s="243"/>
    </row>
    <row r="4280" spans="2:17">
      <c r="B4280" s="243"/>
      <c r="C4280" s="243"/>
      <c r="D4280" s="243"/>
      <c r="E4280" s="243"/>
      <c r="F4280" s="243"/>
      <c r="G4280" s="243"/>
      <c r="H4280" s="243"/>
      <c r="I4280" s="243"/>
      <c r="J4280" s="243"/>
      <c r="K4280" s="243"/>
      <c r="L4280" s="243"/>
      <c r="M4280" s="243"/>
      <c r="N4280" s="243"/>
      <c r="O4280" s="243"/>
      <c r="P4280" s="243"/>
      <c r="Q4280" s="243"/>
    </row>
    <row r="4281" spans="2:17">
      <c r="B4281" s="243"/>
      <c r="C4281" s="243"/>
      <c r="D4281" s="243"/>
      <c r="E4281" s="243"/>
      <c r="F4281" s="243"/>
      <c r="G4281" s="243"/>
      <c r="H4281" s="243"/>
      <c r="I4281" s="243"/>
      <c r="J4281" s="243"/>
      <c r="K4281" s="243"/>
      <c r="L4281" s="243"/>
      <c r="M4281" s="243"/>
      <c r="N4281" s="243"/>
      <c r="O4281" s="243"/>
      <c r="P4281" s="243"/>
      <c r="Q4281" s="243"/>
    </row>
    <row r="4282" spans="2:17">
      <c r="B4282" s="243"/>
      <c r="C4282" s="243"/>
      <c r="D4282" s="243"/>
      <c r="E4282" s="243"/>
      <c r="F4282" s="243"/>
      <c r="G4282" s="243"/>
      <c r="H4282" s="243"/>
      <c r="I4282" s="243"/>
      <c r="J4282" s="243"/>
      <c r="K4282" s="243"/>
      <c r="L4282" s="243"/>
      <c r="M4282" s="243"/>
      <c r="N4282" s="243"/>
      <c r="O4282" s="243"/>
      <c r="P4282" s="243"/>
      <c r="Q4282" s="243"/>
    </row>
    <row r="4283" spans="2:17">
      <c r="B4283" s="243"/>
      <c r="C4283" s="243"/>
      <c r="D4283" s="243"/>
      <c r="E4283" s="243"/>
      <c r="F4283" s="243"/>
      <c r="G4283" s="243"/>
      <c r="H4283" s="243"/>
      <c r="I4283" s="243"/>
      <c r="J4283" s="243"/>
      <c r="K4283" s="243"/>
      <c r="L4283" s="243"/>
      <c r="M4283" s="243"/>
      <c r="N4283" s="243"/>
      <c r="O4283" s="243"/>
      <c r="P4283" s="243"/>
      <c r="Q4283" s="243"/>
    </row>
    <row r="4284" spans="2:17">
      <c r="B4284" s="243"/>
      <c r="C4284" s="243"/>
      <c r="D4284" s="243"/>
      <c r="E4284" s="243"/>
      <c r="F4284" s="243"/>
      <c r="G4284" s="243"/>
      <c r="H4284" s="243"/>
      <c r="I4284" s="243"/>
      <c r="J4284" s="243"/>
      <c r="K4284" s="243"/>
      <c r="L4284" s="243"/>
      <c r="M4284" s="243"/>
      <c r="N4284" s="243"/>
      <c r="O4284" s="243"/>
      <c r="P4284" s="243"/>
      <c r="Q4284" s="243"/>
    </row>
    <row r="4285" spans="2:17">
      <c r="B4285" s="243"/>
      <c r="C4285" s="243"/>
      <c r="D4285" s="243"/>
      <c r="E4285" s="243"/>
      <c r="F4285" s="243"/>
      <c r="G4285" s="243"/>
      <c r="H4285" s="243"/>
      <c r="I4285" s="243"/>
      <c r="J4285" s="243"/>
      <c r="K4285" s="243"/>
      <c r="L4285" s="243"/>
      <c r="M4285" s="243"/>
      <c r="N4285" s="243"/>
      <c r="O4285" s="243"/>
      <c r="P4285" s="243"/>
      <c r="Q4285" s="243"/>
    </row>
    <row r="4286" spans="2:17">
      <c r="B4286" s="243"/>
      <c r="C4286" s="243"/>
      <c r="D4286" s="243"/>
      <c r="E4286" s="243"/>
      <c r="F4286" s="243"/>
      <c r="G4286" s="243"/>
      <c r="H4286" s="243"/>
      <c r="I4286" s="243"/>
      <c r="J4286" s="243"/>
      <c r="K4286" s="243"/>
      <c r="L4286" s="243"/>
      <c r="M4286" s="243"/>
      <c r="N4286" s="243"/>
      <c r="O4286" s="243"/>
      <c r="P4286" s="243"/>
      <c r="Q4286" s="243"/>
    </row>
    <row r="4287" spans="2:17">
      <c r="B4287" s="243"/>
      <c r="C4287" s="243"/>
      <c r="D4287" s="243"/>
      <c r="E4287" s="243"/>
      <c r="F4287" s="243"/>
      <c r="G4287" s="243"/>
      <c r="H4287" s="243"/>
      <c r="I4287" s="243"/>
      <c r="J4287" s="243"/>
      <c r="K4287" s="243"/>
      <c r="L4287" s="243"/>
      <c r="M4287" s="243"/>
      <c r="N4287" s="243"/>
      <c r="O4287" s="243"/>
      <c r="P4287" s="243"/>
      <c r="Q4287" s="243"/>
    </row>
    <row r="4288" spans="2:17">
      <c r="B4288" s="243"/>
      <c r="C4288" s="243"/>
      <c r="D4288" s="243"/>
      <c r="E4288" s="243"/>
      <c r="F4288" s="243"/>
      <c r="G4288" s="243"/>
      <c r="H4288" s="243"/>
      <c r="I4288" s="243"/>
      <c r="J4288" s="243"/>
      <c r="K4288" s="243"/>
      <c r="L4288" s="243"/>
      <c r="M4288" s="243"/>
      <c r="N4288" s="243"/>
      <c r="O4288" s="243"/>
      <c r="P4288" s="243"/>
      <c r="Q4288" s="243"/>
    </row>
    <row r="4289" spans="2:17">
      <c r="B4289" s="243"/>
      <c r="C4289" s="243"/>
      <c r="D4289" s="243"/>
      <c r="E4289" s="243"/>
      <c r="F4289" s="243"/>
      <c r="G4289" s="243"/>
      <c r="H4289" s="243"/>
      <c r="I4289" s="243"/>
      <c r="J4289" s="243"/>
      <c r="K4289" s="243"/>
      <c r="L4289" s="243"/>
      <c r="M4289" s="243"/>
      <c r="N4289" s="243"/>
      <c r="O4289" s="243"/>
      <c r="P4289" s="243"/>
      <c r="Q4289" s="243"/>
    </row>
    <row r="4290" spans="2:17">
      <c r="B4290" s="243"/>
      <c r="C4290" s="243"/>
      <c r="D4290" s="243"/>
      <c r="E4290" s="243"/>
      <c r="F4290" s="243"/>
      <c r="G4290" s="243"/>
      <c r="H4290" s="243"/>
      <c r="I4290" s="243"/>
      <c r="J4290" s="243"/>
      <c r="K4290" s="243"/>
      <c r="L4290" s="243"/>
      <c r="M4290" s="243"/>
      <c r="N4290" s="243"/>
      <c r="O4290" s="243"/>
      <c r="P4290" s="243"/>
      <c r="Q4290" s="243"/>
    </row>
    <row r="4291" spans="2:17">
      <c r="B4291" s="243"/>
      <c r="C4291" s="243"/>
      <c r="D4291" s="243"/>
      <c r="E4291" s="243"/>
      <c r="F4291" s="243"/>
      <c r="G4291" s="243"/>
      <c r="H4291" s="243"/>
      <c r="I4291" s="243"/>
      <c r="J4291" s="243"/>
      <c r="K4291" s="243"/>
      <c r="L4291" s="243"/>
      <c r="M4291" s="243"/>
      <c r="N4291" s="243"/>
      <c r="O4291" s="243"/>
      <c r="P4291" s="243"/>
      <c r="Q4291" s="243"/>
    </row>
    <row r="4292" spans="2:17">
      <c r="B4292" s="243"/>
      <c r="C4292" s="243"/>
      <c r="D4292" s="243"/>
      <c r="E4292" s="243"/>
      <c r="F4292" s="243"/>
      <c r="G4292" s="243"/>
      <c r="H4292" s="243"/>
      <c r="I4292" s="243"/>
      <c r="J4292" s="243"/>
      <c r="K4292" s="243"/>
      <c r="L4292" s="243"/>
      <c r="M4292" s="243"/>
      <c r="N4292" s="243"/>
      <c r="O4292" s="243"/>
      <c r="P4292" s="243"/>
      <c r="Q4292" s="243"/>
    </row>
    <row r="4293" spans="2:17">
      <c r="B4293" s="243"/>
      <c r="C4293" s="243"/>
      <c r="D4293" s="243"/>
      <c r="E4293" s="243"/>
      <c r="F4293" s="243"/>
      <c r="G4293" s="243"/>
      <c r="H4293" s="243"/>
      <c r="I4293" s="243"/>
      <c r="J4293" s="243"/>
      <c r="K4293" s="243"/>
      <c r="L4293" s="243"/>
      <c r="M4293" s="243"/>
      <c r="N4293" s="243"/>
      <c r="O4293" s="243"/>
      <c r="P4293" s="243"/>
      <c r="Q4293" s="243"/>
    </row>
    <row r="4294" spans="2:17">
      <c r="B4294" s="243"/>
      <c r="C4294" s="243"/>
      <c r="D4294" s="243"/>
      <c r="E4294" s="243"/>
      <c r="F4294" s="243"/>
      <c r="G4294" s="243"/>
      <c r="H4294" s="243"/>
      <c r="I4294" s="243"/>
      <c r="J4294" s="243"/>
      <c r="K4294" s="243"/>
      <c r="L4294" s="243"/>
      <c r="M4294" s="243"/>
      <c r="N4294" s="243"/>
      <c r="O4294" s="243"/>
      <c r="P4294" s="243"/>
      <c r="Q4294" s="243"/>
    </row>
    <row r="4295" spans="2:17">
      <c r="B4295" s="243"/>
      <c r="C4295" s="243"/>
      <c r="D4295" s="243"/>
      <c r="E4295" s="243"/>
      <c r="F4295" s="243"/>
      <c r="G4295" s="243"/>
      <c r="H4295" s="243"/>
      <c r="I4295" s="243"/>
      <c r="J4295" s="243"/>
      <c r="K4295" s="243"/>
      <c r="L4295" s="243"/>
      <c r="M4295" s="243"/>
      <c r="N4295" s="243"/>
      <c r="O4295" s="243"/>
      <c r="P4295" s="243"/>
      <c r="Q4295" s="243"/>
    </row>
    <row r="4296" spans="2:17">
      <c r="B4296" s="243"/>
      <c r="C4296" s="243"/>
      <c r="D4296" s="243"/>
      <c r="E4296" s="243"/>
      <c r="F4296" s="243"/>
      <c r="G4296" s="243"/>
      <c r="H4296" s="243"/>
      <c r="I4296" s="243"/>
      <c r="J4296" s="243"/>
      <c r="K4296" s="243"/>
      <c r="L4296" s="243"/>
      <c r="M4296" s="243"/>
      <c r="N4296" s="243"/>
      <c r="O4296" s="243"/>
      <c r="P4296" s="243"/>
      <c r="Q4296" s="243"/>
    </row>
    <row r="4297" spans="2:17">
      <c r="B4297" s="243"/>
      <c r="C4297" s="243"/>
      <c r="D4297" s="243"/>
      <c r="E4297" s="243"/>
      <c r="F4297" s="243"/>
      <c r="G4297" s="243"/>
      <c r="H4297" s="243"/>
      <c r="I4297" s="243"/>
      <c r="J4297" s="243"/>
      <c r="K4297" s="243"/>
      <c r="L4297" s="243"/>
      <c r="M4297" s="243"/>
      <c r="N4297" s="243"/>
      <c r="O4297" s="243"/>
      <c r="P4297" s="243"/>
      <c r="Q4297" s="243"/>
    </row>
    <row r="4298" spans="2:17">
      <c r="B4298" s="243"/>
      <c r="C4298" s="243"/>
      <c r="D4298" s="243"/>
      <c r="E4298" s="243"/>
      <c r="F4298" s="243"/>
      <c r="G4298" s="243"/>
      <c r="H4298" s="243"/>
      <c r="I4298" s="243"/>
      <c r="J4298" s="243"/>
      <c r="K4298" s="243"/>
      <c r="L4298" s="243"/>
      <c r="M4298" s="243"/>
      <c r="N4298" s="243"/>
      <c r="O4298" s="243"/>
      <c r="P4298" s="243"/>
      <c r="Q4298" s="243"/>
    </row>
    <row r="4299" spans="2:17">
      <c r="B4299" s="243"/>
      <c r="C4299" s="243"/>
      <c r="D4299" s="243"/>
      <c r="E4299" s="243"/>
      <c r="F4299" s="243"/>
      <c r="G4299" s="243"/>
      <c r="H4299" s="243"/>
      <c r="I4299" s="243"/>
      <c r="J4299" s="243"/>
      <c r="K4299" s="243"/>
      <c r="L4299" s="243"/>
      <c r="M4299" s="243"/>
      <c r="N4299" s="243"/>
      <c r="O4299" s="243"/>
      <c r="P4299" s="243"/>
      <c r="Q4299" s="243"/>
    </row>
    <row r="4300" spans="2:17">
      <c r="B4300" s="243"/>
      <c r="C4300" s="243"/>
      <c r="D4300" s="243"/>
      <c r="E4300" s="243"/>
      <c r="F4300" s="243"/>
      <c r="G4300" s="243"/>
      <c r="H4300" s="243"/>
      <c r="I4300" s="243"/>
      <c r="J4300" s="243"/>
      <c r="K4300" s="243"/>
      <c r="L4300" s="243"/>
      <c r="M4300" s="243"/>
      <c r="N4300" s="243"/>
      <c r="O4300" s="243"/>
      <c r="P4300" s="243"/>
      <c r="Q4300" s="243"/>
    </row>
    <row r="4301" spans="2:17">
      <c r="B4301" s="243"/>
      <c r="C4301" s="243"/>
      <c r="D4301" s="243"/>
      <c r="E4301" s="243"/>
      <c r="F4301" s="243"/>
      <c r="G4301" s="243"/>
      <c r="H4301" s="243"/>
      <c r="I4301" s="243"/>
      <c r="J4301" s="243"/>
      <c r="K4301" s="243"/>
      <c r="L4301" s="243"/>
      <c r="M4301" s="243"/>
      <c r="N4301" s="243"/>
      <c r="O4301" s="243"/>
      <c r="P4301" s="243"/>
      <c r="Q4301" s="243"/>
    </row>
    <row r="4302" spans="2:17">
      <c r="B4302" s="243"/>
      <c r="C4302" s="243"/>
      <c r="D4302" s="243"/>
      <c r="E4302" s="243"/>
      <c r="F4302" s="243"/>
      <c r="G4302" s="243"/>
      <c r="H4302" s="243"/>
      <c r="I4302" s="243"/>
      <c r="J4302" s="243"/>
      <c r="K4302" s="243"/>
      <c r="L4302" s="243"/>
      <c r="M4302" s="243"/>
      <c r="N4302" s="243"/>
      <c r="O4302" s="243"/>
      <c r="P4302" s="243"/>
      <c r="Q4302" s="243"/>
    </row>
    <row r="4303" spans="2:17">
      <c r="B4303" s="243"/>
      <c r="C4303" s="243"/>
      <c r="D4303" s="243"/>
      <c r="E4303" s="243"/>
      <c r="F4303" s="243"/>
      <c r="G4303" s="243"/>
      <c r="H4303" s="243"/>
      <c r="I4303" s="243"/>
      <c r="J4303" s="243"/>
      <c r="K4303" s="243"/>
      <c r="L4303" s="243"/>
      <c r="M4303" s="243"/>
      <c r="N4303" s="243"/>
      <c r="O4303" s="243"/>
      <c r="P4303" s="243"/>
      <c r="Q4303" s="243"/>
    </row>
    <row r="4304" spans="2:17">
      <c r="B4304" s="243"/>
      <c r="C4304" s="243"/>
      <c r="D4304" s="243"/>
      <c r="E4304" s="243"/>
      <c r="F4304" s="243"/>
      <c r="G4304" s="243"/>
      <c r="H4304" s="243"/>
      <c r="I4304" s="243"/>
      <c r="J4304" s="243"/>
      <c r="K4304" s="243"/>
      <c r="L4304" s="243"/>
      <c r="M4304" s="243"/>
      <c r="N4304" s="243"/>
      <c r="O4304" s="243"/>
      <c r="P4304" s="243"/>
      <c r="Q4304" s="243"/>
    </row>
    <row r="4305" spans="2:17">
      <c r="B4305" s="243"/>
      <c r="C4305" s="243"/>
      <c r="D4305" s="243"/>
      <c r="E4305" s="243"/>
      <c r="F4305" s="243"/>
      <c r="G4305" s="243"/>
      <c r="H4305" s="243"/>
      <c r="I4305" s="243"/>
      <c r="J4305" s="243"/>
      <c r="K4305" s="243"/>
      <c r="L4305" s="243"/>
      <c r="M4305" s="243"/>
      <c r="N4305" s="243"/>
      <c r="O4305" s="243"/>
      <c r="P4305" s="243"/>
      <c r="Q4305" s="243"/>
    </row>
    <row r="4306" spans="2:17">
      <c r="B4306" s="243"/>
      <c r="C4306" s="243"/>
      <c r="D4306" s="243"/>
      <c r="E4306" s="243"/>
      <c r="F4306" s="243"/>
      <c r="G4306" s="243"/>
      <c r="H4306" s="243"/>
      <c r="I4306" s="243"/>
      <c r="J4306" s="243"/>
      <c r="K4306" s="243"/>
      <c r="L4306" s="243"/>
      <c r="M4306" s="243"/>
      <c r="N4306" s="243"/>
      <c r="O4306" s="243"/>
      <c r="P4306" s="243"/>
      <c r="Q4306" s="243"/>
    </row>
    <row r="4307" spans="2:17">
      <c r="B4307" s="243"/>
      <c r="C4307" s="243"/>
      <c r="D4307" s="243"/>
      <c r="E4307" s="243"/>
      <c r="F4307" s="243"/>
      <c r="G4307" s="243"/>
      <c r="H4307" s="243"/>
      <c r="I4307" s="243"/>
      <c r="J4307" s="243"/>
      <c r="K4307" s="243"/>
      <c r="L4307" s="243"/>
      <c r="M4307" s="243"/>
      <c r="N4307" s="243"/>
      <c r="O4307" s="243"/>
      <c r="P4307" s="243"/>
      <c r="Q4307" s="243"/>
    </row>
    <row r="4308" spans="2:17">
      <c r="B4308" s="243"/>
      <c r="C4308" s="243"/>
      <c r="D4308" s="243"/>
      <c r="E4308" s="243"/>
      <c r="F4308" s="243"/>
      <c r="G4308" s="243"/>
      <c r="H4308" s="243"/>
      <c r="I4308" s="243"/>
      <c r="J4308" s="243"/>
      <c r="K4308" s="243"/>
      <c r="L4308" s="243"/>
      <c r="M4308" s="243"/>
      <c r="N4308" s="243"/>
      <c r="O4308" s="243"/>
      <c r="P4308" s="243"/>
      <c r="Q4308" s="243"/>
    </row>
    <row r="4309" spans="2:17">
      <c r="B4309" s="243"/>
      <c r="C4309" s="243"/>
      <c r="D4309" s="243"/>
      <c r="E4309" s="243"/>
      <c r="F4309" s="243"/>
      <c r="G4309" s="243"/>
      <c r="H4309" s="243"/>
      <c r="I4309" s="243"/>
      <c r="J4309" s="243"/>
      <c r="K4309" s="243"/>
      <c r="L4309" s="243"/>
      <c r="M4309" s="243"/>
      <c r="N4309" s="243"/>
      <c r="O4309" s="243"/>
      <c r="P4309" s="243"/>
      <c r="Q4309" s="243"/>
    </row>
    <row r="4310" spans="2:17">
      <c r="B4310" s="243"/>
      <c r="C4310" s="243"/>
      <c r="D4310" s="243"/>
      <c r="E4310" s="243"/>
      <c r="F4310" s="243"/>
      <c r="G4310" s="243"/>
      <c r="H4310" s="243"/>
      <c r="I4310" s="243"/>
      <c r="J4310" s="243"/>
      <c r="K4310" s="243"/>
      <c r="L4310" s="243"/>
      <c r="M4310" s="243"/>
      <c r="N4310" s="243"/>
      <c r="O4310" s="243"/>
      <c r="P4310" s="243"/>
      <c r="Q4310" s="243"/>
    </row>
    <row r="4311" spans="2:17">
      <c r="B4311" s="243"/>
      <c r="C4311" s="243"/>
      <c r="D4311" s="243"/>
      <c r="E4311" s="243"/>
      <c r="F4311" s="243"/>
      <c r="G4311" s="243"/>
      <c r="H4311" s="243"/>
      <c r="I4311" s="243"/>
      <c r="J4311" s="243"/>
      <c r="K4311" s="243"/>
      <c r="L4311" s="243"/>
      <c r="M4311" s="243"/>
      <c r="N4311" s="243"/>
      <c r="O4311" s="243"/>
      <c r="P4311" s="243"/>
      <c r="Q4311" s="243"/>
    </row>
    <row r="4312" spans="2:17">
      <c r="B4312" s="243"/>
      <c r="C4312" s="243"/>
      <c r="D4312" s="243"/>
      <c r="E4312" s="243"/>
      <c r="F4312" s="243"/>
      <c r="G4312" s="243"/>
      <c r="H4312" s="243"/>
      <c r="I4312" s="243"/>
      <c r="J4312" s="243"/>
      <c r="K4312" s="243"/>
      <c r="L4312" s="243"/>
      <c r="M4312" s="243"/>
      <c r="N4312" s="243"/>
      <c r="O4312" s="243"/>
      <c r="P4312" s="243"/>
      <c r="Q4312" s="243"/>
    </row>
    <row r="4313" spans="2:17">
      <c r="B4313" s="243"/>
      <c r="C4313" s="243"/>
      <c r="D4313" s="243"/>
      <c r="E4313" s="243"/>
      <c r="F4313" s="243"/>
      <c r="G4313" s="243"/>
      <c r="H4313" s="243"/>
      <c r="I4313" s="243"/>
      <c r="J4313" s="243"/>
      <c r="K4313" s="243"/>
      <c r="L4313" s="243"/>
      <c r="M4313" s="243"/>
      <c r="N4313" s="243"/>
      <c r="O4313" s="243"/>
      <c r="P4313" s="243"/>
      <c r="Q4313" s="243"/>
    </row>
    <row r="4314" spans="2:17">
      <c r="B4314" s="243"/>
      <c r="C4314" s="243"/>
      <c r="D4314" s="243"/>
      <c r="E4314" s="243"/>
      <c r="F4314" s="243"/>
      <c r="G4314" s="243"/>
      <c r="H4314" s="243"/>
      <c r="I4314" s="243"/>
      <c r="J4314" s="243"/>
      <c r="K4314" s="243"/>
      <c r="L4314" s="243"/>
      <c r="M4314" s="243"/>
      <c r="N4314" s="243"/>
      <c r="O4314" s="243"/>
      <c r="P4314" s="243"/>
      <c r="Q4314" s="243"/>
    </row>
    <row r="4315" spans="2:17">
      <c r="B4315" s="243"/>
      <c r="C4315" s="243"/>
      <c r="D4315" s="243"/>
      <c r="E4315" s="243"/>
      <c r="F4315" s="243"/>
      <c r="G4315" s="243"/>
      <c r="H4315" s="243"/>
      <c r="I4315" s="243"/>
      <c r="J4315" s="243"/>
      <c r="K4315" s="243"/>
      <c r="L4315" s="243"/>
      <c r="M4315" s="243"/>
      <c r="N4315" s="243"/>
      <c r="O4315" s="243"/>
      <c r="P4315" s="243"/>
      <c r="Q4315" s="243"/>
    </row>
    <row r="4316" spans="2:17">
      <c r="B4316" s="243"/>
      <c r="C4316" s="243"/>
      <c r="D4316" s="243"/>
      <c r="E4316" s="243"/>
      <c r="F4316" s="243"/>
      <c r="G4316" s="243"/>
      <c r="H4316" s="243"/>
      <c r="I4316" s="243"/>
      <c r="J4316" s="243"/>
      <c r="K4316" s="243"/>
      <c r="L4316" s="243"/>
      <c r="M4316" s="243"/>
      <c r="N4316" s="243"/>
      <c r="O4316" s="243"/>
      <c r="P4316" s="243"/>
      <c r="Q4316" s="243"/>
    </row>
    <row r="4317" spans="2:17">
      <c r="B4317" s="243"/>
      <c r="C4317" s="243"/>
      <c r="D4317" s="243"/>
      <c r="E4317" s="243"/>
      <c r="F4317" s="243"/>
      <c r="G4317" s="243"/>
      <c r="H4317" s="243"/>
      <c r="I4317" s="243"/>
      <c r="J4317" s="243"/>
      <c r="K4317" s="243"/>
      <c r="L4317" s="243"/>
      <c r="M4317" s="243"/>
      <c r="N4317" s="243"/>
      <c r="O4317" s="243"/>
      <c r="P4317" s="243"/>
      <c r="Q4317" s="243"/>
    </row>
    <row r="4318" spans="2:17">
      <c r="B4318" s="243"/>
      <c r="C4318" s="243"/>
      <c r="D4318" s="243"/>
      <c r="E4318" s="243"/>
      <c r="F4318" s="243"/>
      <c r="G4318" s="243"/>
      <c r="H4318" s="243"/>
      <c r="I4318" s="243"/>
      <c r="J4318" s="243"/>
      <c r="K4318" s="243"/>
      <c r="L4318" s="243"/>
      <c r="M4318" s="243"/>
      <c r="N4318" s="243"/>
      <c r="O4318" s="243"/>
      <c r="P4318" s="243"/>
      <c r="Q4318" s="243"/>
    </row>
    <row r="4319" spans="2:17">
      <c r="B4319" s="243"/>
      <c r="C4319" s="243"/>
      <c r="D4319" s="243"/>
      <c r="E4319" s="243"/>
      <c r="F4319" s="243"/>
      <c r="G4319" s="243"/>
      <c r="H4319" s="243"/>
      <c r="I4319" s="243"/>
      <c r="J4319" s="243"/>
      <c r="K4319" s="243"/>
      <c r="L4319" s="243"/>
      <c r="M4319" s="243"/>
      <c r="N4319" s="243"/>
      <c r="O4319" s="243"/>
      <c r="P4319" s="243"/>
      <c r="Q4319" s="243"/>
    </row>
    <row r="4320" spans="2:17">
      <c r="B4320" s="243"/>
      <c r="C4320" s="243"/>
      <c r="D4320" s="243"/>
      <c r="E4320" s="243"/>
      <c r="F4320" s="243"/>
      <c r="G4320" s="243"/>
      <c r="H4320" s="243"/>
      <c r="I4320" s="243"/>
      <c r="J4320" s="243"/>
      <c r="K4320" s="243"/>
      <c r="L4320" s="243"/>
      <c r="M4320" s="243"/>
      <c r="N4320" s="243"/>
      <c r="O4320" s="243"/>
      <c r="P4320" s="243"/>
      <c r="Q4320" s="243"/>
    </row>
    <row r="4321" spans="2:17">
      <c r="B4321" s="243"/>
      <c r="C4321" s="243"/>
      <c r="D4321" s="243"/>
      <c r="E4321" s="243"/>
      <c r="F4321" s="243"/>
      <c r="G4321" s="243"/>
      <c r="H4321" s="243"/>
      <c r="I4321" s="243"/>
      <c r="J4321" s="243"/>
      <c r="K4321" s="243"/>
      <c r="L4321" s="243"/>
      <c r="M4321" s="243"/>
      <c r="N4321" s="243"/>
      <c r="O4321" s="243"/>
      <c r="P4321" s="243"/>
      <c r="Q4321" s="243"/>
    </row>
    <row r="4322" spans="2:17">
      <c r="B4322" s="243"/>
      <c r="C4322" s="243"/>
      <c r="D4322" s="243"/>
      <c r="E4322" s="243"/>
      <c r="F4322" s="243"/>
      <c r="G4322" s="243"/>
      <c r="H4322" s="243"/>
      <c r="I4322" s="243"/>
      <c r="J4322" s="243"/>
      <c r="K4322" s="243"/>
      <c r="L4322" s="243"/>
      <c r="M4322" s="243"/>
      <c r="N4322" s="243"/>
      <c r="O4322" s="243"/>
      <c r="P4322" s="243"/>
      <c r="Q4322" s="243"/>
    </row>
    <row r="4323" spans="2:17">
      <c r="B4323" s="243"/>
      <c r="C4323" s="243"/>
      <c r="D4323" s="243"/>
      <c r="E4323" s="243"/>
      <c r="F4323" s="243"/>
      <c r="G4323" s="243"/>
      <c r="H4323" s="243"/>
      <c r="I4323" s="243"/>
      <c r="J4323" s="243"/>
      <c r="K4323" s="243"/>
      <c r="L4323" s="243"/>
      <c r="M4323" s="243"/>
      <c r="N4323" s="243"/>
      <c r="O4323" s="243"/>
      <c r="P4323" s="243"/>
      <c r="Q4323" s="243"/>
    </row>
    <row r="4324" spans="2:17">
      <c r="B4324" s="243"/>
      <c r="C4324" s="243"/>
      <c r="D4324" s="243"/>
      <c r="E4324" s="243"/>
      <c r="F4324" s="243"/>
      <c r="G4324" s="243"/>
      <c r="H4324" s="243"/>
      <c r="I4324" s="243"/>
      <c r="J4324" s="243"/>
      <c r="K4324" s="243"/>
      <c r="L4324" s="243"/>
      <c r="M4324" s="243"/>
      <c r="N4324" s="243"/>
      <c r="O4324" s="243"/>
      <c r="P4324" s="243"/>
      <c r="Q4324" s="243"/>
    </row>
    <row r="4325" spans="2:17">
      <c r="B4325" s="243"/>
      <c r="C4325" s="243"/>
      <c r="D4325" s="243"/>
      <c r="E4325" s="243"/>
      <c r="F4325" s="243"/>
      <c r="G4325" s="243"/>
      <c r="H4325" s="243"/>
      <c r="I4325" s="243"/>
      <c r="J4325" s="243"/>
      <c r="K4325" s="243"/>
      <c r="L4325" s="243"/>
      <c r="M4325" s="243"/>
      <c r="N4325" s="243"/>
      <c r="O4325" s="243"/>
      <c r="P4325" s="243"/>
      <c r="Q4325" s="243"/>
    </row>
    <row r="4326" spans="2:17">
      <c r="B4326" s="243"/>
      <c r="C4326" s="243"/>
      <c r="D4326" s="243"/>
      <c r="E4326" s="243"/>
      <c r="F4326" s="243"/>
      <c r="G4326" s="243"/>
      <c r="H4326" s="243"/>
      <c r="I4326" s="243"/>
      <c r="J4326" s="243"/>
      <c r="K4326" s="243"/>
      <c r="L4326" s="243"/>
      <c r="M4326" s="243"/>
      <c r="N4326" s="243"/>
      <c r="O4326" s="243"/>
      <c r="P4326" s="243"/>
      <c r="Q4326" s="243"/>
    </row>
    <row r="4327" spans="2:17">
      <c r="B4327" s="243"/>
      <c r="C4327" s="243"/>
      <c r="D4327" s="243"/>
      <c r="E4327" s="243"/>
      <c r="F4327" s="243"/>
      <c r="G4327" s="243"/>
      <c r="H4327" s="243"/>
      <c r="I4327" s="243"/>
      <c r="J4327" s="243"/>
      <c r="K4327" s="243"/>
      <c r="L4327" s="243"/>
      <c r="M4327" s="243"/>
      <c r="N4327" s="243"/>
      <c r="O4327" s="243"/>
      <c r="P4327" s="243"/>
      <c r="Q4327" s="243"/>
    </row>
    <row r="4328" spans="2:17">
      <c r="B4328" s="243"/>
      <c r="C4328" s="243"/>
      <c r="D4328" s="243"/>
      <c r="E4328" s="243"/>
      <c r="F4328" s="243"/>
      <c r="G4328" s="243"/>
      <c r="H4328" s="243"/>
      <c r="I4328" s="243"/>
      <c r="J4328" s="243"/>
      <c r="K4328" s="243"/>
      <c r="L4328" s="243"/>
      <c r="M4328" s="243"/>
      <c r="N4328" s="243"/>
      <c r="O4328" s="243"/>
      <c r="P4328" s="243"/>
      <c r="Q4328" s="243"/>
    </row>
    <row r="4329" spans="2:17">
      <c r="B4329" s="243"/>
      <c r="C4329" s="243"/>
      <c r="D4329" s="243"/>
      <c r="E4329" s="243"/>
      <c r="F4329" s="243"/>
      <c r="G4329" s="243"/>
      <c r="H4329" s="243"/>
      <c r="I4329" s="243"/>
      <c r="J4329" s="243"/>
      <c r="K4329" s="243"/>
      <c r="L4329" s="243"/>
      <c r="M4329" s="243"/>
      <c r="N4329" s="243"/>
      <c r="O4329" s="243"/>
      <c r="P4329" s="243"/>
      <c r="Q4329" s="243"/>
    </row>
    <row r="4330" spans="2:17">
      <c r="B4330" s="243"/>
      <c r="C4330" s="243"/>
      <c r="D4330" s="243"/>
      <c r="E4330" s="243"/>
      <c r="F4330" s="243"/>
      <c r="G4330" s="243"/>
      <c r="H4330" s="243"/>
      <c r="I4330" s="243"/>
      <c r="J4330" s="243"/>
      <c r="K4330" s="243"/>
      <c r="L4330" s="243"/>
      <c r="M4330" s="243"/>
      <c r="N4330" s="243"/>
      <c r="O4330" s="243"/>
      <c r="P4330" s="243"/>
      <c r="Q4330" s="243"/>
    </row>
    <row r="4331" spans="2:17">
      <c r="B4331" s="243"/>
      <c r="C4331" s="243"/>
      <c r="D4331" s="243"/>
      <c r="E4331" s="243"/>
      <c r="F4331" s="243"/>
      <c r="G4331" s="243"/>
      <c r="H4331" s="243"/>
      <c r="I4331" s="243"/>
      <c r="J4331" s="243"/>
      <c r="K4331" s="243"/>
      <c r="L4331" s="243"/>
      <c r="M4331" s="243"/>
      <c r="N4331" s="243"/>
      <c r="O4331" s="243"/>
      <c r="P4331" s="243"/>
      <c r="Q4331" s="243"/>
    </row>
    <row r="4332" spans="2:17">
      <c r="B4332" s="243"/>
      <c r="C4332" s="243"/>
      <c r="D4332" s="243"/>
      <c r="E4332" s="243"/>
      <c r="F4332" s="243"/>
      <c r="G4332" s="243"/>
      <c r="H4332" s="243"/>
      <c r="I4332" s="243"/>
      <c r="J4332" s="243"/>
      <c r="K4332" s="243"/>
      <c r="L4332" s="243"/>
      <c r="M4332" s="243"/>
      <c r="N4332" s="243"/>
      <c r="O4332" s="243"/>
      <c r="P4332" s="243"/>
      <c r="Q4332" s="243"/>
    </row>
    <row r="4333" spans="2:17">
      <c r="B4333" s="243"/>
      <c r="C4333" s="243"/>
      <c r="D4333" s="243"/>
      <c r="E4333" s="243"/>
      <c r="F4333" s="243"/>
      <c r="G4333" s="243"/>
      <c r="H4333" s="243"/>
      <c r="I4333" s="243"/>
      <c r="J4333" s="243"/>
      <c r="K4333" s="243"/>
      <c r="L4333" s="243"/>
      <c r="M4333" s="243"/>
      <c r="N4333" s="243"/>
      <c r="O4333" s="243"/>
      <c r="P4333" s="243"/>
      <c r="Q4333" s="243"/>
    </row>
    <row r="4334" spans="2:17">
      <c r="B4334" s="243"/>
      <c r="C4334" s="243"/>
      <c r="D4334" s="243"/>
      <c r="E4334" s="243"/>
      <c r="F4334" s="243"/>
      <c r="G4334" s="243"/>
      <c r="H4334" s="243"/>
      <c r="I4334" s="243"/>
      <c r="J4334" s="243"/>
      <c r="K4334" s="243"/>
      <c r="L4334" s="243"/>
      <c r="M4334" s="243"/>
      <c r="N4334" s="243"/>
      <c r="O4334" s="243"/>
      <c r="P4334" s="243"/>
      <c r="Q4334" s="243"/>
    </row>
    <row r="4335" spans="2:17">
      <c r="B4335" s="243"/>
      <c r="C4335" s="243"/>
      <c r="D4335" s="243"/>
      <c r="E4335" s="243"/>
      <c r="F4335" s="243"/>
      <c r="G4335" s="243"/>
      <c r="H4335" s="243"/>
      <c r="I4335" s="243"/>
      <c r="J4335" s="243"/>
      <c r="K4335" s="243"/>
      <c r="L4335" s="243"/>
      <c r="M4335" s="243"/>
      <c r="N4335" s="243"/>
      <c r="O4335" s="243"/>
      <c r="P4335" s="243"/>
      <c r="Q4335" s="243"/>
    </row>
    <row r="4336" spans="2:17">
      <c r="B4336" s="243"/>
      <c r="C4336" s="243"/>
      <c r="D4336" s="243"/>
      <c r="E4336" s="243"/>
      <c r="F4336" s="243"/>
      <c r="G4336" s="243"/>
      <c r="H4336" s="243"/>
      <c r="I4336" s="243"/>
      <c r="J4336" s="243"/>
      <c r="K4336" s="243"/>
      <c r="L4336" s="243"/>
      <c r="M4336" s="243"/>
      <c r="N4336" s="243"/>
      <c r="O4336" s="243"/>
      <c r="P4336" s="243"/>
      <c r="Q4336" s="243"/>
    </row>
    <row r="4337" spans="2:17">
      <c r="B4337" s="243"/>
      <c r="C4337" s="243"/>
      <c r="D4337" s="243"/>
      <c r="E4337" s="243"/>
      <c r="F4337" s="243"/>
      <c r="G4337" s="243"/>
      <c r="H4337" s="243"/>
      <c r="I4337" s="243"/>
      <c r="J4337" s="243"/>
      <c r="K4337" s="243"/>
      <c r="L4337" s="243"/>
      <c r="M4337" s="243"/>
      <c r="N4337" s="243"/>
      <c r="O4337" s="243"/>
      <c r="P4337" s="243"/>
      <c r="Q4337" s="243"/>
    </row>
    <row r="4338" spans="2:17">
      <c r="B4338" s="243"/>
      <c r="C4338" s="243"/>
      <c r="D4338" s="243"/>
      <c r="E4338" s="243"/>
      <c r="F4338" s="243"/>
      <c r="G4338" s="243"/>
      <c r="H4338" s="243"/>
      <c r="I4338" s="243"/>
      <c r="J4338" s="243"/>
      <c r="K4338" s="243"/>
      <c r="L4338" s="243"/>
      <c r="M4338" s="243"/>
      <c r="N4338" s="243"/>
      <c r="O4338" s="243"/>
      <c r="P4338" s="243"/>
      <c r="Q4338" s="243"/>
    </row>
    <row r="4339" spans="2:17">
      <c r="B4339" s="243"/>
      <c r="C4339" s="243"/>
      <c r="D4339" s="243"/>
      <c r="E4339" s="243"/>
      <c r="F4339" s="243"/>
      <c r="G4339" s="243"/>
      <c r="H4339" s="243"/>
      <c r="I4339" s="243"/>
      <c r="J4339" s="243"/>
      <c r="K4339" s="243"/>
      <c r="L4339" s="243"/>
      <c r="M4339" s="243"/>
      <c r="N4339" s="243"/>
      <c r="O4339" s="243"/>
      <c r="P4339" s="243"/>
      <c r="Q4339" s="243"/>
    </row>
    <row r="4340" spans="2:17">
      <c r="B4340" s="243"/>
      <c r="C4340" s="243"/>
      <c r="D4340" s="243"/>
      <c r="E4340" s="243"/>
      <c r="F4340" s="243"/>
      <c r="G4340" s="243"/>
      <c r="H4340" s="243"/>
      <c r="I4340" s="243"/>
      <c r="J4340" s="243"/>
      <c r="K4340" s="243"/>
      <c r="L4340" s="243"/>
      <c r="M4340" s="243"/>
      <c r="N4340" s="243"/>
      <c r="O4340" s="243"/>
      <c r="P4340" s="243"/>
      <c r="Q4340" s="243"/>
    </row>
    <row r="4341" spans="2:17">
      <c r="B4341" s="243"/>
      <c r="C4341" s="243"/>
      <c r="D4341" s="243"/>
      <c r="E4341" s="243"/>
      <c r="F4341" s="243"/>
      <c r="G4341" s="243"/>
      <c r="H4341" s="243"/>
      <c r="I4341" s="243"/>
      <c r="J4341" s="243"/>
      <c r="K4341" s="243"/>
      <c r="L4341" s="243"/>
      <c r="M4341" s="243"/>
      <c r="N4341" s="243"/>
      <c r="O4341" s="243"/>
      <c r="P4341" s="243"/>
      <c r="Q4341" s="243"/>
    </row>
    <row r="4342" spans="2:17">
      <c r="B4342" s="243"/>
      <c r="C4342" s="243"/>
      <c r="D4342" s="243"/>
      <c r="E4342" s="243"/>
      <c r="F4342" s="243"/>
      <c r="G4342" s="243"/>
      <c r="H4342" s="243"/>
      <c r="I4342" s="243"/>
      <c r="J4342" s="243"/>
      <c r="K4342" s="243"/>
      <c r="L4342" s="243"/>
      <c r="M4342" s="243"/>
      <c r="N4342" s="243"/>
      <c r="O4342" s="243"/>
      <c r="P4342" s="243"/>
      <c r="Q4342" s="243"/>
    </row>
    <row r="4343" spans="2:17">
      <c r="B4343" s="243"/>
      <c r="C4343" s="243"/>
      <c r="D4343" s="243"/>
      <c r="E4343" s="243"/>
      <c r="F4343" s="243"/>
      <c r="G4343" s="243"/>
      <c r="H4343" s="243"/>
      <c r="I4343" s="243"/>
      <c r="J4343" s="243"/>
      <c r="K4343" s="243"/>
      <c r="L4343" s="243"/>
      <c r="M4343" s="243"/>
      <c r="N4343" s="243"/>
      <c r="O4343" s="243"/>
      <c r="P4343" s="243"/>
      <c r="Q4343" s="243"/>
    </row>
    <row r="4344" spans="2:17">
      <c r="B4344" s="243"/>
      <c r="C4344" s="243"/>
      <c r="D4344" s="243"/>
      <c r="E4344" s="243"/>
      <c r="F4344" s="243"/>
      <c r="G4344" s="243"/>
      <c r="H4344" s="243"/>
      <c r="I4344" s="243"/>
      <c r="J4344" s="243"/>
      <c r="K4344" s="243"/>
      <c r="L4344" s="243"/>
      <c r="M4344" s="243"/>
      <c r="N4344" s="243"/>
      <c r="O4344" s="243"/>
      <c r="P4344" s="243"/>
      <c r="Q4344" s="243"/>
    </row>
    <row r="4345" spans="2:17">
      <c r="B4345" s="243"/>
      <c r="C4345" s="243"/>
      <c r="D4345" s="243"/>
      <c r="E4345" s="243"/>
      <c r="F4345" s="243"/>
      <c r="G4345" s="243"/>
      <c r="H4345" s="243"/>
      <c r="I4345" s="243"/>
      <c r="J4345" s="243"/>
      <c r="K4345" s="243"/>
      <c r="L4345" s="243"/>
      <c r="M4345" s="243"/>
      <c r="N4345" s="243"/>
      <c r="O4345" s="243"/>
      <c r="P4345" s="243"/>
      <c r="Q4345" s="243"/>
    </row>
    <row r="4346" spans="2:17">
      <c r="B4346" s="243"/>
      <c r="C4346" s="243"/>
      <c r="D4346" s="243"/>
      <c r="E4346" s="243"/>
      <c r="F4346" s="243"/>
      <c r="G4346" s="243"/>
      <c r="H4346" s="243"/>
      <c r="I4346" s="243"/>
      <c r="J4346" s="243"/>
      <c r="K4346" s="243"/>
      <c r="L4346" s="243"/>
      <c r="M4346" s="243"/>
      <c r="N4346" s="243"/>
      <c r="O4346" s="243"/>
      <c r="P4346" s="243"/>
      <c r="Q4346" s="243"/>
    </row>
    <row r="4347" spans="2:17">
      <c r="B4347" s="243"/>
      <c r="C4347" s="243"/>
      <c r="D4347" s="243"/>
      <c r="E4347" s="243"/>
      <c r="F4347" s="243"/>
      <c r="G4347" s="243"/>
      <c r="H4347" s="243"/>
      <c r="I4347" s="243"/>
      <c r="J4347" s="243"/>
      <c r="K4347" s="243"/>
      <c r="L4347" s="243"/>
      <c r="M4347" s="243"/>
      <c r="N4347" s="243"/>
      <c r="O4347" s="243"/>
      <c r="P4347" s="243"/>
      <c r="Q4347" s="243"/>
    </row>
    <row r="4348" spans="2:17">
      <c r="B4348" s="243"/>
      <c r="C4348" s="243"/>
      <c r="D4348" s="243"/>
      <c r="E4348" s="243"/>
      <c r="F4348" s="243"/>
      <c r="G4348" s="243"/>
      <c r="H4348" s="243"/>
      <c r="I4348" s="243"/>
      <c r="J4348" s="243"/>
      <c r="K4348" s="243"/>
      <c r="L4348" s="243"/>
      <c r="M4348" s="243"/>
      <c r="N4348" s="243"/>
      <c r="O4348" s="243"/>
      <c r="P4348" s="243"/>
      <c r="Q4348" s="243"/>
    </row>
    <row r="4349" spans="2:17">
      <c r="B4349" s="243"/>
      <c r="C4349" s="243"/>
      <c r="D4349" s="243"/>
      <c r="E4349" s="243"/>
      <c r="F4349" s="243"/>
      <c r="G4349" s="243"/>
      <c r="H4349" s="243"/>
      <c r="I4349" s="243"/>
      <c r="J4349" s="243"/>
      <c r="K4349" s="243"/>
      <c r="L4349" s="243"/>
      <c r="M4349" s="243"/>
      <c r="N4349" s="243"/>
      <c r="O4349" s="243"/>
      <c r="P4349" s="243"/>
      <c r="Q4349" s="243"/>
    </row>
    <row r="4350" spans="2:17">
      <c r="B4350" s="243"/>
      <c r="C4350" s="243"/>
      <c r="D4350" s="243"/>
      <c r="E4350" s="243"/>
      <c r="F4350" s="243"/>
      <c r="G4350" s="243"/>
      <c r="H4350" s="243"/>
      <c r="I4350" s="243"/>
      <c r="J4350" s="243"/>
      <c r="K4350" s="243"/>
      <c r="L4350" s="243"/>
      <c r="M4350" s="243"/>
      <c r="N4350" s="243"/>
      <c r="O4350" s="243"/>
      <c r="P4350" s="243"/>
      <c r="Q4350" s="243"/>
    </row>
    <row r="4351" spans="2:17">
      <c r="B4351" s="243"/>
      <c r="C4351" s="243"/>
      <c r="D4351" s="243"/>
      <c r="E4351" s="243"/>
      <c r="F4351" s="243"/>
      <c r="G4351" s="243"/>
      <c r="H4351" s="243"/>
      <c r="I4351" s="243"/>
      <c r="J4351" s="243"/>
      <c r="K4351" s="243"/>
      <c r="L4351" s="243"/>
      <c r="M4351" s="243"/>
      <c r="N4351" s="243"/>
      <c r="O4351" s="243"/>
      <c r="P4351" s="243"/>
      <c r="Q4351" s="243"/>
    </row>
    <row r="4352" spans="2:17">
      <c r="B4352" s="243"/>
      <c r="C4352" s="243"/>
      <c r="D4352" s="243"/>
      <c r="E4352" s="243"/>
      <c r="F4352" s="243"/>
      <c r="G4352" s="243"/>
      <c r="H4352" s="243"/>
      <c r="I4352" s="243"/>
      <c r="J4352" s="243"/>
      <c r="K4352" s="243"/>
      <c r="L4352" s="243"/>
      <c r="M4352" s="243"/>
      <c r="N4352" s="243"/>
      <c r="O4352" s="243"/>
      <c r="P4352" s="243"/>
      <c r="Q4352" s="243"/>
    </row>
    <row r="4353" spans="2:17">
      <c r="B4353" s="243"/>
      <c r="C4353" s="243"/>
      <c r="D4353" s="243"/>
      <c r="E4353" s="243"/>
      <c r="F4353" s="243"/>
      <c r="G4353" s="243"/>
      <c r="H4353" s="243"/>
      <c r="I4353" s="243"/>
      <c r="J4353" s="243"/>
      <c r="K4353" s="243"/>
      <c r="L4353" s="243"/>
      <c r="M4353" s="243"/>
      <c r="N4353" s="243"/>
      <c r="O4353" s="243"/>
      <c r="P4353" s="243"/>
      <c r="Q4353" s="243"/>
    </row>
    <row r="4354" spans="2:17">
      <c r="B4354" s="243"/>
      <c r="C4354" s="243"/>
      <c r="D4354" s="243"/>
      <c r="E4354" s="243"/>
      <c r="F4354" s="243"/>
      <c r="G4354" s="243"/>
      <c r="H4354" s="243"/>
      <c r="I4354" s="243"/>
      <c r="J4354" s="243"/>
      <c r="K4354" s="243"/>
      <c r="L4354" s="243"/>
      <c r="M4354" s="243"/>
      <c r="N4354" s="243"/>
      <c r="O4354" s="243"/>
      <c r="P4354" s="243"/>
      <c r="Q4354" s="243"/>
    </row>
    <row r="4355" spans="2:17">
      <c r="B4355" s="243"/>
      <c r="C4355" s="243"/>
      <c r="D4355" s="243"/>
      <c r="E4355" s="243"/>
      <c r="F4355" s="243"/>
      <c r="G4355" s="243"/>
      <c r="H4355" s="243"/>
      <c r="I4355" s="243"/>
      <c r="J4355" s="243"/>
      <c r="K4355" s="243"/>
      <c r="L4355" s="243"/>
      <c r="M4355" s="243"/>
      <c r="N4355" s="243"/>
      <c r="O4355" s="243"/>
      <c r="P4355" s="243"/>
      <c r="Q4355" s="243"/>
    </row>
    <row r="4356" spans="2:17">
      <c r="B4356" s="243"/>
      <c r="C4356" s="243"/>
      <c r="D4356" s="243"/>
      <c r="E4356" s="243"/>
      <c r="F4356" s="243"/>
      <c r="G4356" s="243"/>
      <c r="H4356" s="243"/>
      <c r="I4356" s="243"/>
      <c r="J4356" s="243"/>
      <c r="K4356" s="243"/>
      <c r="L4356" s="243"/>
      <c r="M4356" s="243"/>
      <c r="N4356" s="243"/>
      <c r="O4356" s="243"/>
      <c r="P4356" s="243"/>
      <c r="Q4356" s="243"/>
    </row>
    <row r="4357" spans="2:17">
      <c r="B4357" s="243"/>
      <c r="C4357" s="243"/>
      <c r="D4357" s="243"/>
      <c r="E4357" s="243"/>
      <c r="F4357" s="243"/>
      <c r="G4357" s="243"/>
      <c r="H4357" s="243"/>
      <c r="I4357" s="243"/>
      <c r="J4357" s="243"/>
      <c r="K4357" s="243"/>
      <c r="L4357" s="243"/>
      <c r="M4357" s="243"/>
      <c r="N4357" s="243"/>
      <c r="O4357" s="243"/>
      <c r="P4357" s="243"/>
      <c r="Q4357" s="243"/>
    </row>
    <row r="4358" spans="2:17">
      <c r="B4358" s="243"/>
      <c r="C4358" s="243"/>
      <c r="D4358" s="243"/>
      <c r="E4358" s="243"/>
      <c r="F4358" s="243"/>
      <c r="G4358" s="243"/>
      <c r="H4358" s="243"/>
      <c r="I4358" s="243"/>
      <c r="J4358" s="243"/>
      <c r="K4358" s="243"/>
      <c r="L4358" s="243"/>
      <c r="M4358" s="243"/>
      <c r="N4358" s="243"/>
      <c r="O4358" s="243"/>
      <c r="P4358" s="243"/>
      <c r="Q4358" s="243"/>
    </row>
    <row r="4359" spans="2:17">
      <c r="B4359" s="243"/>
      <c r="C4359" s="243"/>
      <c r="D4359" s="243"/>
      <c r="E4359" s="243"/>
      <c r="F4359" s="243"/>
      <c r="G4359" s="243"/>
      <c r="H4359" s="243"/>
      <c r="I4359" s="243"/>
      <c r="J4359" s="243"/>
      <c r="K4359" s="243"/>
      <c r="L4359" s="243"/>
      <c r="M4359" s="243"/>
      <c r="N4359" s="243"/>
      <c r="O4359" s="243"/>
      <c r="P4359" s="243"/>
      <c r="Q4359" s="243"/>
    </row>
    <row r="4360" spans="2:17">
      <c r="B4360" s="243"/>
      <c r="C4360" s="243"/>
      <c r="D4360" s="243"/>
      <c r="E4360" s="243"/>
      <c r="F4360" s="243"/>
      <c r="G4360" s="243"/>
      <c r="H4360" s="243"/>
      <c r="I4360" s="243"/>
      <c r="J4360" s="243"/>
      <c r="K4360" s="243"/>
      <c r="L4360" s="243"/>
      <c r="M4360" s="243"/>
      <c r="N4360" s="243"/>
      <c r="O4360" s="243"/>
      <c r="P4360" s="243"/>
      <c r="Q4360" s="243"/>
    </row>
    <row r="4361" spans="2:17">
      <c r="B4361" s="243"/>
      <c r="C4361" s="243"/>
      <c r="D4361" s="243"/>
      <c r="E4361" s="243"/>
      <c r="F4361" s="243"/>
      <c r="G4361" s="243"/>
      <c r="H4361" s="243"/>
      <c r="I4361" s="243"/>
      <c r="J4361" s="243"/>
      <c r="K4361" s="243"/>
      <c r="L4361" s="243"/>
      <c r="M4361" s="243"/>
      <c r="N4361" s="243"/>
      <c r="O4361" s="243"/>
      <c r="P4361" s="243"/>
      <c r="Q4361" s="243"/>
    </row>
    <row r="4362" spans="2:17">
      <c r="B4362" s="243"/>
      <c r="C4362" s="243"/>
      <c r="D4362" s="243"/>
      <c r="E4362" s="243"/>
      <c r="F4362" s="243"/>
      <c r="G4362" s="243"/>
      <c r="H4362" s="243"/>
      <c r="I4362" s="243"/>
      <c r="J4362" s="243"/>
      <c r="K4362" s="243"/>
      <c r="L4362" s="243"/>
      <c r="M4362" s="243"/>
      <c r="N4362" s="243"/>
      <c r="O4362" s="243"/>
      <c r="P4362" s="243"/>
      <c r="Q4362" s="243"/>
    </row>
    <row r="4363" spans="2:17">
      <c r="B4363" s="243"/>
      <c r="C4363" s="243"/>
      <c r="D4363" s="243"/>
      <c r="E4363" s="243"/>
      <c r="F4363" s="243"/>
      <c r="G4363" s="243"/>
      <c r="H4363" s="243"/>
      <c r="I4363" s="243"/>
      <c r="J4363" s="243"/>
      <c r="K4363" s="243"/>
      <c r="L4363" s="243"/>
      <c r="M4363" s="243"/>
      <c r="N4363" s="243"/>
      <c r="O4363" s="243"/>
      <c r="P4363" s="243"/>
      <c r="Q4363" s="243"/>
    </row>
    <row r="4364" spans="2:17">
      <c r="B4364" s="243"/>
      <c r="C4364" s="243"/>
      <c r="D4364" s="243"/>
      <c r="E4364" s="243"/>
      <c r="F4364" s="243"/>
      <c r="G4364" s="243"/>
      <c r="H4364" s="243"/>
      <c r="I4364" s="243"/>
      <c r="J4364" s="243"/>
      <c r="K4364" s="243"/>
      <c r="L4364" s="243"/>
      <c r="M4364" s="243"/>
      <c r="N4364" s="243"/>
      <c r="O4364" s="243"/>
      <c r="P4364" s="243"/>
      <c r="Q4364" s="243"/>
    </row>
    <row r="4365" spans="2:17">
      <c r="B4365" s="243"/>
      <c r="C4365" s="243"/>
      <c r="D4365" s="243"/>
      <c r="E4365" s="243"/>
      <c r="F4365" s="243"/>
      <c r="G4365" s="243"/>
      <c r="H4365" s="243"/>
      <c r="I4365" s="243"/>
      <c r="J4365" s="243"/>
      <c r="K4365" s="243"/>
      <c r="L4365" s="243"/>
      <c r="M4365" s="243"/>
      <c r="N4365" s="243"/>
      <c r="O4365" s="243"/>
      <c r="P4365" s="243"/>
      <c r="Q4365" s="243"/>
    </row>
    <row r="4366" spans="2:17">
      <c r="B4366" s="243"/>
      <c r="C4366" s="243"/>
      <c r="D4366" s="243"/>
      <c r="E4366" s="243"/>
      <c r="F4366" s="243"/>
      <c r="G4366" s="243"/>
      <c r="H4366" s="243"/>
      <c r="I4366" s="243"/>
      <c r="J4366" s="243"/>
      <c r="K4366" s="243"/>
      <c r="L4366" s="243"/>
      <c r="M4366" s="243"/>
      <c r="N4366" s="243"/>
      <c r="O4366" s="243"/>
      <c r="P4366" s="243"/>
      <c r="Q4366" s="243"/>
    </row>
    <row r="4367" spans="2:17">
      <c r="B4367" s="243"/>
      <c r="C4367" s="243"/>
      <c r="D4367" s="243"/>
      <c r="E4367" s="243"/>
      <c r="F4367" s="243"/>
      <c r="G4367" s="243"/>
      <c r="H4367" s="243"/>
      <c r="I4367" s="243"/>
      <c r="J4367" s="243"/>
      <c r="K4367" s="243"/>
      <c r="L4367" s="243"/>
      <c r="M4367" s="243"/>
      <c r="N4367" s="243"/>
      <c r="O4367" s="243"/>
      <c r="P4367" s="243"/>
      <c r="Q4367" s="243"/>
    </row>
    <row r="4368" spans="2:17">
      <c r="B4368" s="243"/>
      <c r="C4368" s="243"/>
      <c r="D4368" s="243"/>
      <c r="E4368" s="243"/>
      <c r="F4368" s="243"/>
      <c r="G4368" s="243"/>
      <c r="H4368" s="243"/>
      <c r="I4368" s="243"/>
      <c r="J4368" s="243"/>
      <c r="K4368" s="243"/>
      <c r="L4368" s="243"/>
      <c r="M4368" s="243"/>
      <c r="N4368" s="243"/>
      <c r="O4368" s="243"/>
      <c r="P4368" s="243"/>
      <c r="Q4368" s="243"/>
    </row>
    <row r="4369" spans="2:17">
      <c r="B4369" s="243"/>
      <c r="C4369" s="243"/>
      <c r="D4369" s="243"/>
      <c r="E4369" s="243"/>
      <c r="F4369" s="243"/>
      <c r="G4369" s="243"/>
      <c r="H4369" s="243"/>
      <c r="I4369" s="243"/>
      <c r="J4369" s="243"/>
      <c r="K4369" s="243"/>
      <c r="L4369" s="243"/>
      <c r="M4369" s="243"/>
      <c r="N4369" s="243"/>
      <c r="O4369" s="243"/>
      <c r="P4369" s="243"/>
      <c r="Q4369" s="243"/>
    </row>
    <row r="4370" spans="2:17">
      <c r="B4370" s="243"/>
      <c r="C4370" s="243"/>
      <c r="D4370" s="243"/>
      <c r="E4370" s="243"/>
      <c r="F4370" s="243"/>
      <c r="G4370" s="243"/>
      <c r="H4370" s="243"/>
      <c r="I4370" s="243"/>
      <c r="J4370" s="243"/>
      <c r="K4370" s="243"/>
      <c r="L4370" s="243"/>
      <c r="M4370" s="243"/>
      <c r="N4370" s="243"/>
      <c r="O4370" s="243"/>
      <c r="P4370" s="243"/>
      <c r="Q4370" s="243"/>
    </row>
    <row r="4371" spans="2:17">
      <c r="B4371" s="243"/>
      <c r="C4371" s="243"/>
      <c r="D4371" s="243"/>
      <c r="E4371" s="243"/>
      <c r="F4371" s="243"/>
      <c r="G4371" s="243"/>
      <c r="H4371" s="243"/>
      <c r="I4371" s="243"/>
      <c r="J4371" s="243"/>
      <c r="K4371" s="243"/>
      <c r="L4371" s="243"/>
      <c r="M4371" s="243"/>
      <c r="N4371" s="243"/>
      <c r="O4371" s="243"/>
      <c r="P4371" s="243"/>
      <c r="Q4371" s="243"/>
    </row>
    <row r="4372" spans="2:17">
      <c r="B4372" s="243"/>
      <c r="C4372" s="243"/>
      <c r="D4372" s="243"/>
      <c r="E4372" s="243"/>
      <c r="F4372" s="243"/>
      <c r="G4372" s="243"/>
      <c r="H4372" s="243"/>
      <c r="I4372" s="243"/>
      <c r="J4372" s="243"/>
      <c r="K4372" s="243"/>
      <c r="L4372" s="243"/>
      <c r="M4372" s="243"/>
      <c r="N4372" s="243"/>
      <c r="O4372" s="243"/>
      <c r="P4372" s="243"/>
      <c r="Q4372" s="243"/>
    </row>
    <row r="4373" spans="2:17">
      <c r="B4373" s="243"/>
      <c r="C4373" s="243"/>
      <c r="D4373" s="243"/>
      <c r="E4373" s="243"/>
      <c r="F4373" s="243"/>
      <c r="G4373" s="243"/>
      <c r="H4373" s="243"/>
      <c r="I4373" s="243"/>
      <c r="J4373" s="243"/>
      <c r="K4373" s="243"/>
      <c r="L4373" s="243"/>
      <c r="M4373" s="243"/>
      <c r="N4373" s="243"/>
      <c r="O4373" s="243"/>
      <c r="P4373" s="243"/>
      <c r="Q4373" s="243"/>
    </row>
    <row r="4374" spans="2:17">
      <c r="B4374" s="243"/>
      <c r="C4374" s="243"/>
      <c r="D4374" s="243"/>
      <c r="E4374" s="243"/>
      <c r="F4374" s="243"/>
      <c r="G4374" s="243"/>
      <c r="H4374" s="243"/>
      <c r="I4374" s="243"/>
      <c r="J4374" s="243"/>
      <c r="K4374" s="243"/>
      <c r="L4374" s="243"/>
      <c r="M4374" s="243"/>
      <c r="N4374" s="243"/>
      <c r="O4374" s="243"/>
      <c r="P4374" s="243"/>
      <c r="Q4374" s="243"/>
    </row>
    <row r="4375" spans="2:17">
      <c r="B4375" s="243"/>
      <c r="C4375" s="243"/>
      <c r="D4375" s="243"/>
      <c r="E4375" s="243"/>
      <c r="F4375" s="243"/>
      <c r="G4375" s="243"/>
      <c r="H4375" s="243"/>
      <c r="I4375" s="243"/>
      <c r="J4375" s="243"/>
      <c r="K4375" s="243"/>
      <c r="L4375" s="243"/>
      <c r="M4375" s="243"/>
      <c r="N4375" s="243"/>
      <c r="O4375" s="243"/>
      <c r="P4375" s="243"/>
      <c r="Q4375" s="243"/>
    </row>
    <row r="4376" spans="2:17">
      <c r="B4376" s="243"/>
      <c r="C4376" s="243"/>
      <c r="D4376" s="243"/>
      <c r="E4376" s="243"/>
      <c r="F4376" s="243"/>
      <c r="G4376" s="243"/>
      <c r="H4376" s="243"/>
      <c r="I4376" s="243"/>
      <c r="J4376" s="243"/>
      <c r="K4376" s="243"/>
      <c r="L4376" s="243"/>
      <c r="M4376" s="243"/>
      <c r="N4376" s="243"/>
      <c r="O4376" s="243"/>
      <c r="P4376" s="243"/>
      <c r="Q4376" s="243"/>
    </row>
    <row r="4377" spans="2:17">
      <c r="B4377" s="243"/>
      <c r="C4377" s="243"/>
      <c r="D4377" s="243"/>
      <c r="E4377" s="243"/>
      <c r="F4377" s="243"/>
      <c r="G4377" s="243"/>
      <c r="H4377" s="243"/>
      <c r="I4377" s="243"/>
      <c r="J4377" s="243"/>
      <c r="K4377" s="243"/>
      <c r="L4377" s="243"/>
      <c r="M4377" s="243"/>
      <c r="N4377" s="243"/>
      <c r="O4377" s="243"/>
      <c r="P4377" s="243"/>
      <c r="Q4377" s="243"/>
    </row>
    <row r="4378" spans="2:17">
      <c r="B4378" s="243"/>
      <c r="C4378" s="243"/>
      <c r="D4378" s="243"/>
      <c r="E4378" s="243"/>
      <c r="F4378" s="243"/>
      <c r="G4378" s="243"/>
      <c r="H4378" s="243"/>
      <c r="I4378" s="243"/>
      <c r="J4378" s="243"/>
      <c r="K4378" s="243"/>
      <c r="L4378" s="243"/>
      <c r="M4378" s="243"/>
      <c r="N4378" s="243"/>
      <c r="O4378" s="243"/>
      <c r="P4378" s="243"/>
      <c r="Q4378" s="243"/>
    </row>
    <row r="4379" spans="2:17">
      <c r="B4379" s="243"/>
      <c r="C4379" s="243"/>
      <c r="D4379" s="243"/>
      <c r="E4379" s="243"/>
      <c r="F4379" s="243"/>
      <c r="G4379" s="243"/>
      <c r="H4379" s="243"/>
      <c r="I4379" s="243"/>
      <c r="J4379" s="243"/>
      <c r="K4379" s="243"/>
      <c r="L4379" s="243"/>
      <c r="M4379" s="243"/>
      <c r="N4379" s="243"/>
      <c r="O4379" s="243"/>
      <c r="P4379" s="243"/>
      <c r="Q4379" s="243"/>
    </row>
    <row r="4380" spans="2:17">
      <c r="B4380" s="243"/>
      <c r="C4380" s="243"/>
      <c r="D4380" s="243"/>
      <c r="E4380" s="243"/>
      <c r="F4380" s="243"/>
      <c r="G4380" s="243"/>
      <c r="H4380" s="243"/>
      <c r="I4380" s="243"/>
      <c r="J4380" s="243"/>
      <c r="K4380" s="243"/>
      <c r="L4380" s="243"/>
      <c r="M4380" s="243"/>
      <c r="N4380" s="243"/>
      <c r="O4380" s="243"/>
      <c r="P4380" s="243"/>
      <c r="Q4380" s="243"/>
    </row>
    <row r="4381" spans="2:17">
      <c r="B4381" s="243"/>
      <c r="C4381" s="243"/>
      <c r="D4381" s="243"/>
      <c r="E4381" s="243"/>
      <c r="F4381" s="243"/>
      <c r="G4381" s="243"/>
      <c r="H4381" s="243"/>
      <c r="I4381" s="243"/>
      <c r="J4381" s="243"/>
      <c r="K4381" s="243"/>
      <c r="L4381" s="243"/>
      <c r="M4381" s="243"/>
      <c r="N4381" s="243"/>
      <c r="O4381" s="243"/>
      <c r="P4381" s="243"/>
      <c r="Q4381" s="243"/>
    </row>
    <row r="4382" spans="2:17">
      <c r="B4382" s="243"/>
      <c r="C4382" s="243"/>
      <c r="D4382" s="243"/>
      <c r="E4382" s="243"/>
      <c r="F4382" s="243"/>
      <c r="G4382" s="243"/>
      <c r="H4382" s="243"/>
      <c r="I4382" s="243"/>
      <c r="J4382" s="243"/>
      <c r="K4382" s="243"/>
      <c r="L4382" s="243"/>
      <c r="M4382" s="243"/>
      <c r="N4382" s="243"/>
      <c r="O4382" s="243"/>
      <c r="P4382" s="243"/>
      <c r="Q4382" s="243"/>
    </row>
    <row r="4383" spans="2:17">
      <c r="B4383" s="243"/>
      <c r="C4383" s="243"/>
      <c r="D4383" s="243"/>
      <c r="E4383" s="243"/>
      <c r="F4383" s="243"/>
      <c r="G4383" s="243"/>
      <c r="H4383" s="243"/>
      <c r="I4383" s="243"/>
      <c r="J4383" s="243"/>
      <c r="K4383" s="243"/>
      <c r="L4383" s="243"/>
      <c r="M4383" s="243"/>
      <c r="N4383" s="243"/>
      <c r="O4383" s="243"/>
      <c r="P4383" s="243"/>
      <c r="Q4383" s="243"/>
    </row>
    <row r="4384" spans="2:17">
      <c r="B4384" s="243"/>
      <c r="C4384" s="243"/>
      <c r="D4384" s="243"/>
      <c r="E4384" s="243"/>
      <c r="F4384" s="243"/>
      <c r="G4384" s="243"/>
      <c r="H4384" s="243"/>
      <c r="I4384" s="243"/>
      <c r="J4384" s="243"/>
      <c r="K4384" s="243"/>
      <c r="L4384" s="243"/>
      <c r="M4384" s="243"/>
      <c r="N4384" s="243"/>
      <c r="O4384" s="243"/>
      <c r="P4384" s="243"/>
      <c r="Q4384" s="243"/>
    </row>
    <row r="4385" spans="2:17">
      <c r="B4385" s="243"/>
      <c r="C4385" s="243"/>
      <c r="D4385" s="243"/>
      <c r="E4385" s="243"/>
      <c r="F4385" s="243"/>
      <c r="G4385" s="243"/>
      <c r="H4385" s="243"/>
      <c r="I4385" s="243"/>
      <c r="J4385" s="243"/>
      <c r="K4385" s="243"/>
      <c r="L4385" s="243"/>
      <c r="M4385" s="243"/>
      <c r="N4385" s="243"/>
      <c r="O4385" s="243"/>
      <c r="P4385" s="243"/>
      <c r="Q4385" s="243"/>
    </row>
    <row r="4386" spans="2:17">
      <c r="B4386" s="243"/>
      <c r="C4386" s="243"/>
      <c r="D4386" s="243"/>
      <c r="E4386" s="243"/>
      <c r="F4386" s="243"/>
      <c r="G4386" s="243"/>
      <c r="H4386" s="243"/>
      <c r="I4386" s="243"/>
      <c r="J4386" s="243"/>
      <c r="K4386" s="243"/>
      <c r="L4386" s="243"/>
      <c r="M4386" s="243"/>
      <c r="N4386" s="243"/>
      <c r="O4386" s="243"/>
      <c r="P4386" s="243"/>
      <c r="Q4386" s="243"/>
    </row>
    <row r="4387" spans="2:17">
      <c r="B4387" s="243"/>
      <c r="C4387" s="243"/>
      <c r="D4387" s="243"/>
      <c r="E4387" s="243"/>
      <c r="F4387" s="243"/>
      <c r="G4387" s="243"/>
      <c r="H4387" s="243"/>
      <c r="I4387" s="243"/>
      <c r="J4387" s="243"/>
      <c r="K4387" s="243"/>
      <c r="L4387" s="243"/>
      <c r="M4387" s="243"/>
      <c r="N4387" s="243"/>
      <c r="O4387" s="243"/>
      <c r="P4387" s="243"/>
      <c r="Q4387" s="243"/>
    </row>
    <row r="4388" spans="2:17">
      <c r="B4388" s="243"/>
      <c r="C4388" s="243"/>
      <c r="D4388" s="243"/>
      <c r="E4388" s="243"/>
      <c r="F4388" s="243"/>
      <c r="G4388" s="243"/>
      <c r="H4388" s="243"/>
      <c r="I4388" s="243"/>
      <c r="J4388" s="243"/>
      <c r="K4388" s="243"/>
      <c r="L4388" s="243"/>
      <c r="M4388" s="243"/>
      <c r="N4388" s="243"/>
      <c r="O4388" s="243"/>
      <c r="P4388" s="243"/>
      <c r="Q4388" s="243"/>
    </row>
    <row r="4389" spans="2:17">
      <c r="B4389" s="243"/>
      <c r="C4389" s="243"/>
      <c r="D4389" s="243"/>
      <c r="E4389" s="243"/>
      <c r="F4389" s="243"/>
      <c r="G4389" s="243"/>
      <c r="H4389" s="243"/>
      <c r="I4389" s="243"/>
      <c r="J4389" s="243"/>
      <c r="K4389" s="243"/>
      <c r="L4389" s="243"/>
      <c r="M4389" s="243"/>
      <c r="N4389" s="243"/>
      <c r="O4389" s="243"/>
      <c r="P4389" s="243"/>
      <c r="Q4389" s="243"/>
    </row>
    <row r="4390" spans="2:17">
      <c r="B4390" s="243"/>
      <c r="C4390" s="243"/>
      <c r="D4390" s="243"/>
      <c r="E4390" s="243"/>
      <c r="F4390" s="243"/>
      <c r="G4390" s="243"/>
      <c r="H4390" s="243"/>
      <c r="I4390" s="243"/>
      <c r="J4390" s="243"/>
      <c r="K4390" s="243"/>
      <c r="L4390" s="243"/>
      <c r="M4390" s="243"/>
      <c r="N4390" s="243"/>
      <c r="O4390" s="243"/>
      <c r="P4390" s="243"/>
      <c r="Q4390" s="243"/>
    </row>
    <row r="4391" spans="2:17">
      <c r="B4391" s="243"/>
      <c r="C4391" s="243"/>
      <c r="D4391" s="243"/>
      <c r="E4391" s="243"/>
      <c r="F4391" s="243"/>
      <c r="G4391" s="243"/>
      <c r="H4391" s="243"/>
      <c r="I4391" s="243"/>
      <c r="J4391" s="243"/>
      <c r="K4391" s="243"/>
      <c r="L4391" s="243"/>
      <c r="M4391" s="243"/>
      <c r="N4391" s="243"/>
      <c r="O4391" s="243"/>
      <c r="P4391" s="243"/>
      <c r="Q4391" s="243"/>
    </row>
    <row r="4392" spans="2:17">
      <c r="B4392" s="243"/>
      <c r="C4392" s="243"/>
      <c r="D4392" s="243"/>
      <c r="E4392" s="243"/>
      <c r="F4392" s="243"/>
      <c r="G4392" s="243"/>
      <c r="H4392" s="243"/>
      <c r="I4392" s="243"/>
      <c r="J4392" s="243"/>
      <c r="K4392" s="243"/>
      <c r="L4392" s="243"/>
      <c r="M4392" s="243"/>
      <c r="N4392" s="243"/>
      <c r="O4392" s="243"/>
      <c r="P4392" s="243"/>
      <c r="Q4392" s="243"/>
    </row>
    <row r="4393" spans="2:17">
      <c r="B4393" s="243"/>
      <c r="C4393" s="243"/>
      <c r="D4393" s="243"/>
      <c r="E4393" s="243"/>
      <c r="F4393" s="243"/>
      <c r="G4393" s="243"/>
      <c r="H4393" s="243"/>
      <c r="I4393" s="243"/>
      <c r="J4393" s="243"/>
      <c r="K4393" s="243"/>
      <c r="L4393" s="243"/>
      <c r="M4393" s="243"/>
      <c r="N4393" s="243"/>
      <c r="O4393" s="243"/>
      <c r="P4393" s="243"/>
      <c r="Q4393" s="243"/>
    </row>
    <row r="4394" spans="2:17">
      <c r="B4394" s="243"/>
      <c r="C4394" s="243"/>
      <c r="D4394" s="243"/>
      <c r="E4394" s="243"/>
      <c r="F4394" s="243"/>
      <c r="G4394" s="243"/>
      <c r="H4394" s="243"/>
      <c r="I4394" s="243"/>
      <c r="J4394" s="243"/>
      <c r="K4394" s="243"/>
      <c r="L4394" s="243"/>
      <c r="M4394" s="243"/>
      <c r="N4394" s="243"/>
      <c r="O4394" s="243"/>
      <c r="P4394" s="243"/>
      <c r="Q4394" s="243"/>
    </row>
    <row r="4395" spans="2:17">
      <c r="B4395" s="243"/>
      <c r="C4395" s="243"/>
      <c r="D4395" s="243"/>
      <c r="E4395" s="243"/>
      <c r="F4395" s="243"/>
      <c r="G4395" s="243"/>
      <c r="H4395" s="243"/>
      <c r="I4395" s="243"/>
      <c r="J4395" s="243"/>
      <c r="K4395" s="243"/>
      <c r="L4395" s="243"/>
      <c r="M4395" s="243"/>
      <c r="N4395" s="243"/>
      <c r="O4395" s="243"/>
      <c r="P4395" s="243"/>
      <c r="Q4395" s="243"/>
    </row>
    <row r="4396" spans="2:17">
      <c r="B4396" s="243"/>
      <c r="C4396" s="243"/>
      <c r="D4396" s="243"/>
      <c r="E4396" s="243"/>
      <c r="F4396" s="243"/>
      <c r="G4396" s="243"/>
      <c r="H4396" s="243"/>
      <c r="I4396" s="243"/>
      <c r="J4396" s="243"/>
      <c r="K4396" s="243"/>
      <c r="L4396" s="243"/>
      <c r="M4396" s="243"/>
      <c r="N4396" s="243"/>
      <c r="O4396" s="243"/>
      <c r="P4396" s="243"/>
      <c r="Q4396" s="243"/>
    </row>
    <row r="4397" spans="2:17">
      <c r="B4397" s="243"/>
      <c r="C4397" s="243"/>
      <c r="D4397" s="243"/>
      <c r="E4397" s="243"/>
      <c r="F4397" s="243"/>
      <c r="G4397" s="243"/>
      <c r="H4397" s="243"/>
      <c r="I4397" s="243"/>
      <c r="J4397" s="243"/>
      <c r="K4397" s="243"/>
      <c r="L4397" s="243"/>
      <c r="M4397" s="243"/>
      <c r="N4397" s="243"/>
      <c r="O4397" s="243"/>
      <c r="P4397" s="243"/>
      <c r="Q4397" s="243"/>
    </row>
    <row r="4398" spans="2:17">
      <c r="B4398" s="243"/>
      <c r="C4398" s="243"/>
      <c r="D4398" s="243"/>
      <c r="E4398" s="243"/>
      <c r="F4398" s="243"/>
      <c r="G4398" s="243"/>
      <c r="H4398" s="243"/>
      <c r="I4398" s="243"/>
      <c r="J4398" s="243"/>
      <c r="K4398" s="243"/>
      <c r="L4398" s="243"/>
      <c r="M4398" s="243"/>
      <c r="N4398" s="243"/>
      <c r="O4398" s="243"/>
      <c r="P4398" s="243"/>
      <c r="Q4398" s="243"/>
    </row>
    <row r="4399" spans="2:17">
      <c r="B4399" s="243"/>
      <c r="C4399" s="243"/>
      <c r="D4399" s="243"/>
      <c r="E4399" s="243"/>
      <c r="F4399" s="243"/>
      <c r="G4399" s="243"/>
      <c r="H4399" s="243"/>
      <c r="I4399" s="243"/>
      <c r="J4399" s="243"/>
      <c r="K4399" s="243"/>
      <c r="L4399" s="243"/>
      <c r="M4399" s="243"/>
      <c r="N4399" s="243"/>
      <c r="O4399" s="243"/>
      <c r="P4399" s="243"/>
      <c r="Q4399" s="243"/>
    </row>
    <row r="4400" spans="2:17">
      <c r="B4400" s="243"/>
      <c r="C4400" s="243"/>
      <c r="D4400" s="243"/>
      <c r="E4400" s="243"/>
      <c r="F4400" s="243"/>
      <c r="G4400" s="243"/>
      <c r="H4400" s="243"/>
      <c r="I4400" s="243"/>
      <c r="J4400" s="243"/>
      <c r="K4400" s="243"/>
      <c r="L4400" s="243"/>
      <c r="M4400" s="243"/>
      <c r="N4400" s="243"/>
      <c r="O4400" s="243"/>
      <c r="P4400" s="243"/>
      <c r="Q4400" s="243"/>
    </row>
    <row r="4401" spans="2:17">
      <c r="B4401" s="243"/>
      <c r="C4401" s="243"/>
      <c r="D4401" s="243"/>
      <c r="E4401" s="243"/>
      <c r="F4401" s="243"/>
      <c r="G4401" s="243"/>
      <c r="H4401" s="243"/>
      <c r="I4401" s="243"/>
      <c r="J4401" s="243"/>
      <c r="K4401" s="243"/>
      <c r="L4401" s="243"/>
      <c r="M4401" s="243"/>
      <c r="N4401" s="243"/>
      <c r="O4401" s="243"/>
      <c r="P4401" s="243"/>
      <c r="Q4401" s="243"/>
    </row>
    <row r="4402" spans="2:17">
      <c r="B4402" s="243"/>
      <c r="C4402" s="243"/>
      <c r="D4402" s="243"/>
      <c r="E4402" s="243"/>
      <c r="F4402" s="243"/>
      <c r="G4402" s="243"/>
      <c r="H4402" s="243"/>
      <c r="I4402" s="243"/>
      <c r="J4402" s="243"/>
      <c r="K4402" s="243"/>
      <c r="L4402" s="243"/>
      <c r="M4402" s="243"/>
      <c r="N4402" s="243"/>
      <c r="O4402" s="243"/>
      <c r="P4402" s="243"/>
      <c r="Q4402" s="243"/>
    </row>
    <row r="4403" spans="2:17">
      <c r="B4403" s="243"/>
      <c r="C4403" s="243"/>
      <c r="D4403" s="243"/>
      <c r="E4403" s="243"/>
      <c r="F4403" s="243"/>
      <c r="G4403" s="243"/>
      <c r="H4403" s="243"/>
      <c r="I4403" s="243"/>
      <c r="J4403" s="243"/>
      <c r="K4403" s="243"/>
      <c r="L4403" s="243"/>
      <c r="M4403" s="243"/>
      <c r="N4403" s="243"/>
      <c r="O4403" s="243"/>
      <c r="P4403" s="243"/>
      <c r="Q4403" s="243"/>
    </row>
    <row r="4404" spans="2:17">
      <c r="B4404" s="243"/>
      <c r="C4404" s="243"/>
      <c r="D4404" s="243"/>
      <c r="E4404" s="243"/>
      <c r="F4404" s="243"/>
      <c r="G4404" s="243"/>
      <c r="H4404" s="243"/>
      <c r="I4404" s="243"/>
      <c r="J4404" s="243"/>
      <c r="K4404" s="243"/>
      <c r="L4404" s="243"/>
      <c r="M4404" s="243"/>
      <c r="N4404" s="243"/>
      <c r="O4404" s="243"/>
      <c r="P4404" s="243"/>
      <c r="Q4404" s="243"/>
    </row>
    <row r="4405" spans="2:17">
      <c r="B4405" s="243"/>
      <c r="C4405" s="243"/>
      <c r="D4405" s="243"/>
      <c r="E4405" s="243"/>
      <c r="F4405" s="243"/>
      <c r="G4405" s="243"/>
      <c r="H4405" s="243"/>
      <c r="I4405" s="243"/>
      <c r="J4405" s="243"/>
      <c r="K4405" s="243"/>
      <c r="L4405" s="243"/>
      <c r="M4405" s="243"/>
      <c r="N4405" s="243"/>
      <c r="O4405" s="243"/>
      <c r="P4405" s="243"/>
      <c r="Q4405" s="243"/>
    </row>
    <row r="4406" spans="2:17">
      <c r="B4406" s="243"/>
      <c r="C4406" s="243"/>
      <c r="D4406" s="243"/>
      <c r="E4406" s="243"/>
      <c r="F4406" s="243"/>
      <c r="G4406" s="243"/>
      <c r="H4406" s="243"/>
      <c r="I4406" s="243"/>
      <c r="J4406" s="243"/>
      <c r="K4406" s="243"/>
      <c r="L4406" s="243"/>
      <c r="M4406" s="243"/>
      <c r="N4406" s="243"/>
      <c r="O4406" s="243"/>
      <c r="P4406" s="243"/>
      <c r="Q4406" s="243"/>
    </row>
    <row r="4407" spans="2:17">
      <c r="B4407" s="243"/>
      <c r="C4407" s="243"/>
      <c r="D4407" s="243"/>
      <c r="E4407" s="243"/>
      <c r="F4407" s="243"/>
      <c r="G4407" s="243"/>
      <c r="H4407" s="243"/>
      <c r="I4407" s="243"/>
      <c r="J4407" s="243"/>
      <c r="K4407" s="243"/>
      <c r="L4407" s="243"/>
      <c r="M4407" s="243"/>
      <c r="N4407" s="243"/>
      <c r="O4407" s="243"/>
      <c r="P4407" s="243"/>
      <c r="Q4407" s="243"/>
    </row>
    <row r="4408" spans="2:17">
      <c r="B4408" s="243"/>
      <c r="C4408" s="243"/>
      <c r="D4408" s="243"/>
      <c r="E4408" s="243"/>
      <c r="F4408" s="243"/>
      <c r="G4408" s="243"/>
      <c r="H4408" s="243"/>
      <c r="I4408" s="243"/>
      <c r="J4408" s="243"/>
      <c r="K4408" s="243"/>
      <c r="L4408" s="243"/>
      <c r="M4408" s="243"/>
      <c r="N4408" s="243"/>
      <c r="O4408" s="243"/>
      <c r="P4408" s="243"/>
      <c r="Q4408" s="243"/>
    </row>
    <row r="4409" spans="2:17">
      <c r="B4409" s="243"/>
      <c r="C4409" s="243"/>
      <c r="D4409" s="243"/>
      <c r="E4409" s="243"/>
      <c r="F4409" s="243"/>
      <c r="G4409" s="243"/>
      <c r="H4409" s="243"/>
      <c r="I4409" s="243"/>
      <c r="J4409" s="243"/>
      <c r="K4409" s="243"/>
      <c r="L4409" s="243"/>
      <c r="M4409" s="243"/>
      <c r="N4409" s="243"/>
      <c r="O4409" s="243"/>
      <c r="P4409" s="243"/>
      <c r="Q4409" s="243"/>
    </row>
    <row r="4410" spans="2:17">
      <c r="B4410" s="243"/>
      <c r="C4410" s="243"/>
      <c r="D4410" s="243"/>
      <c r="E4410" s="243"/>
      <c r="F4410" s="243"/>
      <c r="G4410" s="243"/>
      <c r="H4410" s="243"/>
      <c r="I4410" s="243"/>
      <c r="J4410" s="243"/>
      <c r="K4410" s="243"/>
      <c r="L4410" s="243"/>
      <c r="M4410" s="243"/>
      <c r="N4410" s="243"/>
      <c r="O4410" s="243"/>
      <c r="P4410" s="243"/>
      <c r="Q4410" s="243"/>
    </row>
    <row r="4411" spans="2:17">
      <c r="B4411" s="243"/>
      <c r="C4411" s="243"/>
      <c r="D4411" s="243"/>
      <c r="E4411" s="243"/>
      <c r="F4411" s="243"/>
      <c r="G4411" s="243"/>
      <c r="H4411" s="243"/>
      <c r="I4411" s="243"/>
      <c r="J4411" s="243"/>
      <c r="K4411" s="243"/>
      <c r="L4411" s="243"/>
      <c r="M4411" s="243"/>
      <c r="N4411" s="243"/>
      <c r="O4411" s="243"/>
      <c r="P4411" s="243"/>
      <c r="Q4411" s="243"/>
    </row>
    <row r="4412" spans="2:17">
      <c r="B4412" s="243"/>
      <c r="C4412" s="243"/>
      <c r="D4412" s="243"/>
      <c r="E4412" s="243"/>
      <c r="F4412" s="243"/>
      <c r="G4412" s="243"/>
      <c r="H4412" s="243"/>
      <c r="I4412" s="243"/>
      <c r="J4412" s="243"/>
      <c r="K4412" s="243"/>
      <c r="L4412" s="243"/>
      <c r="M4412" s="243"/>
      <c r="N4412" s="243"/>
      <c r="O4412" s="243"/>
      <c r="P4412" s="243"/>
      <c r="Q4412" s="243"/>
    </row>
    <row r="4413" spans="2:17">
      <c r="B4413" s="243"/>
      <c r="C4413" s="243"/>
      <c r="D4413" s="243"/>
      <c r="E4413" s="243"/>
      <c r="F4413" s="243"/>
      <c r="G4413" s="243"/>
      <c r="H4413" s="243"/>
      <c r="I4413" s="243"/>
      <c r="J4413" s="243"/>
      <c r="K4413" s="243"/>
      <c r="L4413" s="243"/>
      <c r="M4413" s="243"/>
      <c r="N4413" s="243"/>
      <c r="O4413" s="243"/>
      <c r="P4413" s="243"/>
      <c r="Q4413" s="243"/>
    </row>
    <row r="4414" spans="2:17">
      <c r="B4414" s="243"/>
      <c r="C4414" s="243"/>
      <c r="D4414" s="243"/>
      <c r="E4414" s="243"/>
      <c r="F4414" s="243"/>
      <c r="G4414" s="243"/>
      <c r="H4414" s="243"/>
      <c r="I4414" s="243"/>
      <c r="J4414" s="243"/>
      <c r="K4414" s="243"/>
      <c r="L4414" s="243"/>
      <c r="M4414" s="243"/>
      <c r="N4414" s="243"/>
      <c r="O4414" s="243"/>
      <c r="P4414" s="243"/>
      <c r="Q4414" s="243"/>
    </row>
    <row r="4415" spans="2:17">
      <c r="B4415" s="243"/>
      <c r="C4415" s="243"/>
      <c r="D4415" s="243"/>
      <c r="E4415" s="243"/>
      <c r="F4415" s="243"/>
      <c r="G4415" s="243"/>
      <c r="H4415" s="243"/>
      <c r="I4415" s="243"/>
      <c r="J4415" s="243"/>
      <c r="K4415" s="243"/>
      <c r="L4415" s="243"/>
      <c r="M4415" s="243"/>
      <c r="N4415" s="243"/>
      <c r="O4415" s="243"/>
      <c r="P4415" s="243"/>
      <c r="Q4415" s="243"/>
    </row>
    <row r="4416" spans="2:17">
      <c r="B4416" s="243"/>
      <c r="C4416" s="243"/>
      <c r="D4416" s="243"/>
      <c r="E4416" s="243"/>
      <c r="F4416" s="243"/>
      <c r="G4416" s="243"/>
      <c r="H4416" s="243"/>
      <c r="I4416" s="243"/>
      <c r="J4416" s="243"/>
      <c r="K4416" s="243"/>
      <c r="L4416" s="243"/>
      <c r="M4416" s="243"/>
      <c r="N4416" s="243"/>
      <c r="O4416" s="243"/>
      <c r="P4416" s="243"/>
      <c r="Q4416" s="243"/>
    </row>
    <row r="4417" spans="2:17">
      <c r="B4417" s="243"/>
      <c r="C4417" s="243"/>
      <c r="D4417" s="243"/>
      <c r="E4417" s="243"/>
      <c r="F4417" s="243"/>
      <c r="G4417" s="243"/>
      <c r="H4417" s="243"/>
      <c r="I4417" s="243"/>
      <c r="J4417" s="243"/>
      <c r="K4417" s="243"/>
      <c r="L4417" s="243"/>
      <c r="M4417" s="243"/>
      <c r="N4417" s="243"/>
      <c r="O4417" s="243"/>
      <c r="P4417" s="243"/>
      <c r="Q4417" s="243"/>
    </row>
    <row r="4418" spans="2:17">
      <c r="B4418" s="243"/>
      <c r="C4418" s="243"/>
      <c r="D4418" s="243"/>
      <c r="E4418" s="243"/>
      <c r="F4418" s="243"/>
      <c r="G4418" s="243"/>
      <c r="H4418" s="243"/>
      <c r="I4418" s="243"/>
      <c r="J4418" s="243"/>
      <c r="K4418" s="243"/>
      <c r="L4418" s="243"/>
      <c r="M4418" s="243"/>
      <c r="N4418" s="243"/>
      <c r="O4418" s="243"/>
      <c r="P4418" s="243"/>
      <c r="Q4418" s="243"/>
    </row>
    <row r="4419" spans="2:17">
      <c r="B4419" s="243"/>
      <c r="C4419" s="243"/>
      <c r="D4419" s="243"/>
      <c r="E4419" s="243"/>
      <c r="F4419" s="243"/>
      <c r="G4419" s="243"/>
      <c r="H4419" s="243"/>
      <c r="I4419" s="243"/>
      <c r="J4419" s="243"/>
      <c r="K4419" s="243"/>
      <c r="L4419" s="243"/>
      <c r="M4419" s="243"/>
      <c r="N4419" s="243"/>
      <c r="O4419" s="243"/>
      <c r="P4419" s="243"/>
      <c r="Q4419" s="243"/>
    </row>
    <row r="4420" spans="2:17">
      <c r="B4420" s="243"/>
      <c r="C4420" s="243"/>
      <c r="D4420" s="243"/>
      <c r="E4420" s="243"/>
      <c r="F4420" s="243"/>
      <c r="G4420" s="243"/>
      <c r="H4420" s="243"/>
      <c r="I4420" s="243"/>
      <c r="J4420" s="243"/>
      <c r="K4420" s="243"/>
      <c r="L4420" s="243"/>
      <c r="M4420" s="243"/>
      <c r="N4420" s="243"/>
      <c r="O4420" s="243"/>
      <c r="P4420" s="243"/>
      <c r="Q4420" s="243"/>
    </row>
    <row r="4421" spans="2:17">
      <c r="B4421" s="243"/>
      <c r="C4421" s="243"/>
      <c r="D4421" s="243"/>
      <c r="E4421" s="243"/>
      <c r="F4421" s="243"/>
      <c r="G4421" s="243"/>
      <c r="H4421" s="243"/>
      <c r="I4421" s="243"/>
      <c r="J4421" s="243"/>
      <c r="K4421" s="243"/>
      <c r="L4421" s="243"/>
      <c r="M4421" s="243"/>
      <c r="N4421" s="243"/>
      <c r="O4421" s="243"/>
      <c r="P4421" s="243"/>
      <c r="Q4421" s="243"/>
    </row>
    <row r="4422" spans="2:17">
      <c r="B4422" s="243"/>
      <c r="C4422" s="243"/>
      <c r="D4422" s="243"/>
      <c r="E4422" s="243"/>
      <c r="F4422" s="243"/>
      <c r="G4422" s="243"/>
      <c r="H4422" s="243"/>
      <c r="I4422" s="243"/>
      <c r="J4422" s="243"/>
      <c r="K4422" s="243"/>
      <c r="L4422" s="243"/>
      <c r="M4422" s="243"/>
      <c r="N4422" s="243"/>
      <c r="O4422" s="243"/>
      <c r="P4422" s="243"/>
      <c r="Q4422" s="243"/>
    </row>
    <row r="4423" spans="2:17">
      <c r="B4423" s="243"/>
      <c r="C4423" s="243"/>
      <c r="D4423" s="243"/>
      <c r="E4423" s="243"/>
      <c r="F4423" s="243"/>
      <c r="G4423" s="243"/>
      <c r="H4423" s="243"/>
      <c r="I4423" s="243"/>
      <c r="J4423" s="243"/>
      <c r="K4423" s="243"/>
      <c r="L4423" s="243"/>
      <c r="M4423" s="243"/>
      <c r="N4423" s="243"/>
      <c r="O4423" s="243"/>
      <c r="P4423" s="243"/>
      <c r="Q4423" s="243"/>
    </row>
    <row r="4424" spans="2:17">
      <c r="B4424" s="243"/>
      <c r="C4424" s="243"/>
      <c r="D4424" s="243"/>
      <c r="E4424" s="243"/>
      <c r="F4424" s="243"/>
      <c r="G4424" s="243"/>
      <c r="H4424" s="243"/>
      <c r="I4424" s="243"/>
      <c r="J4424" s="243"/>
      <c r="K4424" s="243"/>
      <c r="L4424" s="243"/>
      <c r="M4424" s="243"/>
      <c r="N4424" s="243"/>
      <c r="O4424" s="243"/>
      <c r="P4424" s="243"/>
      <c r="Q4424" s="243"/>
    </row>
    <row r="4425" spans="2:17">
      <c r="B4425" s="243"/>
      <c r="C4425" s="243"/>
      <c r="D4425" s="243"/>
      <c r="E4425" s="243"/>
      <c r="F4425" s="243"/>
      <c r="G4425" s="243"/>
      <c r="H4425" s="243"/>
      <c r="I4425" s="243"/>
      <c r="J4425" s="243"/>
      <c r="K4425" s="243"/>
      <c r="L4425" s="243"/>
      <c r="M4425" s="243"/>
      <c r="N4425" s="243"/>
      <c r="O4425" s="243"/>
      <c r="P4425" s="243"/>
      <c r="Q4425" s="243"/>
    </row>
    <row r="4426" spans="2:17">
      <c r="B4426" s="243"/>
      <c r="C4426" s="243"/>
      <c r="D4426" s="243"/>
      <c r="E4426" s="243"/>
      <c r="F4426" s="243"/>
      <c r="G4426" s="243"/>
      <c r="H4426" s="243"/>
      <c r="I4426" s="243"/>
      <c r="J4426" s="243"/>
      <c r="K4426" s="243"/>
      <c r="L4426" s="243"/>
      <c r="M4426" s="243"/>
      <c r="N4426" s="243"/>
      <c r="O4426" s="243"/>
      <c r="P4426" s="243"/>
      <c r="Q4426" s="243"/>
    </row>
    <row r="4427" spans="2:17">
      <c r="B4427" s="243"/>
      <c r="C4427" s="243"/>
      <c r="D4427" s="243"/>
      <c r="E4427" s="243"/>
      <c r="F4427" s="243"/>
      <c r="G4427" s="243"/>
      <c r="H4427" s="243"/>
      <c r="I4427" s="243"/>
      <c r="J4427" s="243"/>
      <c r="K4427" s="243"/>
      <c r="L4427" s="243"/>
      <c r="M4427" s="243"/>
      <c r="N4427" s="243"/>
      <c r="O4427" s="243"/>
      <c r="P4427" s="243"/>
      <c r="Q4427" s="243"/>
    </row>
    <row r="4428" spans="2:17">
      <c r="B4428" s="243"/>
      <c r="C4428" s="243"/>
      <c r="D4428" s="243"/>
      <c r="E4428" s="243"/>
      <c r="F4428" s="243"/>
      <c r="G4428" s="243"/>
      <c r="H4428" s="243"/>
      <c r="I4428" s="243"/>
      <c r="J4428" s="243"/>
      <c r="K4428" s="243"/>
      <c r="L4428" s="243"/>
      <c r="M4428" s="243"/>
      <c r="N4428" s="243"/>
      <c r="O4428" s="243"/>
      <c r="P4428" s="243"/>
      <c r="Q4428" s="243"/>
    </row>
    <row r="4429" spans="2:17">
      <c r="B4429" s="243"/>
      <c r="C4429" s="243"/>
      <c r="D4429" s="243"/>
      <c r="E4429" s="243"/>
      <c r="F4429" s="243"/>
      <c r="G4429" s="243"/>
      <c r="H4429" s="243"/>
      <c r="I4429" s="243"/>
      <c r="J4429" s="243"/>
      <c r="K4429" s="243"/>
      <c r="L4429" s="243"/>
      <c r="M4429" s="243"/>
      <c r="N4429" s="243"/>
      <c r="O4429" s="243"/>
      <c r="P4429" s="243"/>
      <c r="Q4429" s="243"/>
    </row>
    <row r="4430" spans="2:17">
      <c r="B4430" s="243"/>
      <c r="C4430" s="243"/>
      <c r="D4430" s="243"/>
      <c r="E4430" s="243"/>
      <c r="F4430" s="243"/>
      <c r="G4430" s="243"/>
      <c r="H4430" s="243"/>
      <c r="I4430" s="243"/>
      <c r="J4430" s="243"/>
      <c r="K4430" s="243"/>
      <c r="L4430" s="243"/>
      <c r="M4430" s="243"/>
      <c r="N4430" s="243"/>
      <c r="O4430" s="243"/>
      <c r="P4430" s="243"/>
      <c r="Q4430" s="243"/>
    </row>
    <row r="4431" spans="2:17">
      <c r="B4431" s="243"/>
      <c r="C4431" s="243"/>
      <c r="D4431" s="243"/>
      <c r="E4431" s="243"/>
      <c r="F4431" s="243"/>
      <c r="G4431" s="243"/>
      <c r="H4431" s="243"/>
      <c r="I4431" s="243"/>
      <c r="J4431" s="243"/>
      <c r="K4431" s="243"/>
      <c r="L4431" s="243"/>
      <c r="M4431" s="243"/>
      <c r="N4431" s="243"/>
      <c r="O4431" s="243"/>
      <c r="P4431" s="243"/>
      <c r="Q4431" s="243"/>
    </row>
    <row r="4432" spans="2:17">
      <c r="B4432" s="243"/>
      <c r="C4432" s="243"/>
      <c r="D4432" s="243"/>
      <c r="E4432" s="243"/>
      <c r="F4432" s="243"/>
      <c r="G4432" s="243"/>
      <c r="H4432" s="243"/>
      <c r="I4432" s="243"/>
      <c r="J4432" s="243"/>
      <c r="K4432" s="243"/>
      <c r="L4432" s="243"/>
      <c r="M4432" s="243"/>
      <c r="N4432" s="243"/>
      <c r="O4432" s="243"/>
      <c r="P4432" s="243"/>
      <c r="Q4432" s="243"/>
    </row>
    <row r="4433" spans="2:17">
      <c r="B4433" s="243"/>
      <c r="C4433" s="243"/>
      <c r="D4433" s="243"/>
      <c r="E4433" s="243"/>
      <c r="F4433" s="243"/>
      <c r="G4433" s="243"/>
      <c r="H4433" s="243"/>
      <c r="I4433" s="243"/>
      <c r="J4433" s="243"/>
      <c r="K4433" s="243"/>
      <c r="L4433" s="243"/>
      <c r="M4433" s="243"/>
      <c r="N4433" s="243"/>
      <c r="O4433" s="243"/>
      <c r="P4433" s="243"/>
      <c r="Q4433" s="243"/>
    </row>
    <row r="4434" spans="2:17">
      <c r="B4434" s="243"/>
      <c r="C4434" s="243"/>
      <c r="D4434" s="243"/>
      <c r="E4434" s="243"/>
      <c r="F4434" s="243"/>
      <c r="G4434" s="243"/>
      <c r="H4434" s="243"/>
      <c r="I4434" s="243"/>
      <c r="J4434" s="243"/>
      <c r="K4434" s="243"/>
      <c r="L4434" s="243"/>
      <c r="M4434" s="243"/>
      <c r="N4434" s="243"/>
      <c r="O4434" s="243"/>
      <c r="P4434" s="243"/>
      <c r="Q4434" s="243"/>
    </row>
    <row r="4435" spans="2:17">
      <c r="B4435" s="243"/>
      <c r="C4435" s="243"/>
      <c r="D4435" s="243"/>
      <c r="E4435" s="243"/>
      <c r="F4435" s="243"/>
      <c r="G4435" s="243"/>
      <c r="H4435" s="243"/>
      <c r="I4435" s="243"/>
      <c r="J4435" s="243"/>
      <c r="K4435" s="243"/>
      <c r="L4435" s="243"/>
      <c r="M4435" s="243"/>
      <c r="N4435" s="243"/>
      <c r="O4435" s="243"/>
      <c r="P4435" s="243"/>
      <c r="Q4435" s="243"/>
    </row>
    <row r="4436" spans="2:17">
      <c r="B4436" s="243"/>
      <c r="C4436" s="243"/>
      <c r="D4436" s="243"/>
      <c r="E4436" s="243"/>
      <c r="F4436" s="243"/>
      <c r="G4436" s="243"/>
      <c r="H4436" s="243"/>
      <c r="I4436" s="243"/>
      <c r="J4436" s="243"/>
      <c r="K4436" s="243"/>
      <c r="L4436" s="243"/>
      <c r="M4436" s="243"/>
      <c r="N4436" s="243"/>
      <c r="O4436" s="243"/>
      <c r="P4436" s="243"/>
      <c r="Q4436" s="243"/>
    </row>
    <row r="4437" spans="2:17">
      <c r="B4437" s="243"/>
      <c r="C4437" s="243"/>
      <c r="D4437" s="243"/>
      <c r="E4437" s="243"/>
      <c r="F4437" s="243"/>
      <c r="G4437" s="243"/>
      <c r="H4437" s="243"/>
      <c r="I4437" s="243"/>
      <c r="J4437" s="243"/>
      <c r="K4437" s="243"/>
      <c r="L4437" s="243"/>
      <c r="M4437" s="243"/>
      <c r="N4437" s="243"/>
      <c r="O4437" s="243"/>
      <c r="P4437" s="243"/>
      <c r="Q4437" s="243"/>
    </row>
    <row r="4438" spans="2:17">
      <c r="B4438" s="243"/>
      <c r="C4438" s="243"/>
      <c r="D4438" s="243"/>
      <c r="E4438" s="243"/>
      <c r="F4438" s="243"/>
      <c r="G4438" s="243"/>
      <c r="H4438" s="243"/>
      <c r="I4438" s="243"/>
      <c r="J4438" s="243"/>
      <c r="K4438" s="243"/>
      <c r="L4438" s="243"/>
      <c r="M4438" s="243"/>
      <c r="N4438" s="243"/>
      <c r="O4438" s="243"/>
      <c r="P4438" s="243"/>
      <c r="Q4438" s="243"/>
    </row>
    <row r="4439" spans="2:17">
      <c r="B4439" s="243"/>
      <c r="C4439" s="243"/>
      <c r="D4439" s="243"/>
      <c r="E4439" s="243"/>
      <c r="F4439" s="243"/>
      <c r="G4439" s="243"/>
      <c r="H4439" s="243"/>
      <c r="I4439" s="243"/>
      <c r="J4439" s="243"/>
      <c r="K4439" s="243"/>
      <c r="L4439" s="243"/>
      <c r="M4439" s="243"/>
      <c r="N4439" s="243"/>
      <c r="O4439" s="243"/>
      <c r="P4439" s="243"/>
      <c r="Q4439" s="243"/>
    </row>
    <row r="4440" spans="2:17">
      <c r="B4440" s="243"/>
      <c r="C4440" s="243"/>
      <c r="D4440" s="243"/>
      <c r="E4440" s="243"/>
      <c r="F4440" s="243"/>
      <c r="G4440" s="243"/>
      <c r="H4440" s="243"/>
      <c r="I4440" s="243"/>
      <c r="J4440" s="243"/>
      <c r="K4440" s="243"/>
      <c r="L4440" s="243"/>
      <c r="M4440" s="243"/>
      <c r="N4440" s="243"/>
      <c r="O4440" s="243"/>
      <c r="P4440" s="243"/>
      <c r="Q4440" s="243"/>
    </row>
    <row r="4441" spans="2:17">
      <c r="B4441" s="243"/>
      <c r="C4441" s="243"/>
      <c r="D4441" s="243"/>
      <c r="E4441" s="243"/>
      <c r="F4441" s="243"/>
      <c r="G4441" s="243"/>
      <c r="H4441" s="243"/>
      <c r="I4441" s="243"/>
      <c r="J4441" s="243"/>
      <c r="K4441" s="243"/>
      <c r="L4441" s="243"/>
      <c r="M4441" s="243"/>
      <c r="N4441" s="243"/>
      <c r="O4441" s="243"/>
      <c r="P4441" s="243"/>
      <c r="Q4441" s="243"/>
    </row>
    <row r="4442" spans="2:17">
      <c r="B4442" s="243"/>
      <c r="C4442" s="243"/>
      <c r="D4442" s="243"/>
      <c r="E4442" s="243"/>
      <c r="F4442" s="243"/>
      <c r="G4442" s="243"/>
      <c r="H4442" s="243"/>
      <c r="I4442" s="243"/>
      <c r="J4442" s="243"/>
      <c r="K4442" s="243"/>
      <c r="L4442" s="243"/>
      <c r="M4442" s="243"/>
      <c r="N4442" s="243"/>
      <c r="O4442" s="243"/>
      <c r="P4442" s="243"/>
      <c r="Q4442" s="243"/>
    </row>
    <row r="4443" spans="2:17">
      <c r="B4443" s="243"/>
      <c r="C4443" s="243"/>
      <c r="D4443" s="243"/>
      <c r="E4443" s="243"/>
      <c r="F4443" s="243"/>
      <c r="G4443" s="243"/>
      <c r="H4443" s="243"/>
      <c r="I4443" s="243"/>
      <c r="J4443" s="243"/>
      <c r="K4443" s="243"/>
      <c r="L4443" s="243"/>
      <c r="M4443" s="243"/>
      <c r="N4443" s="243"/>
      <c r="O4443" s="243"/>
      <c r="P4443" s="243"/>
      <c r="Q4443" s="243"/>
    </row>
    <row r="4444" spans="2:17">
      <c r="B4444" s="243"/>
      <c r="C4444" s="243"/>
      <c r="D4444" s="243"/>
      <c r="E4444" s="243"/>
      <c r="F4444" s="243"/>
      <c r="G4444" s="243"/>
      <c r="H4444" s="243"/>
      <c r="I4444" s="243"/>
      <c r="J4444" s="243"/>
      <c r="K4444" s="243"/>
      <c r="L4444" s="243"/>
      <c r="M4444" s="243"/>
      <c r="N4444" s="243"/>
      <c r="O4444" s="243"/>
      <c r="P4444" s="243"/>
      <c r="Q4444" s="243"/>
    </row>
    <row r="4445" spans="2:17">
      <c r="B4445" s="243"/>
      <c r="C4445" s="243"/>
      <c r="D4445" s="243"/>
      <c r="E4445" s="243"/>
      <c r="F4445" s="243"/>
      <c r="G4445" s="243"/>
      <c r="H4445" s="243"/>
      <c r="I4445" s="243"/>
      <c r="J4445" s="243"/>
      <c r="K4445" s="243"/>
      <c r="L4445" s="243"/>
      <c r="M4445" s="243"/>
      <c r="N4445" s="243"/>
      <c r="O4445" s="243"/>
      <c r="P4445" s="243"/>
      <c r="Q4445" s="243"/>
    </row>
    <row r="4446" spans="2:17">
      <c r="B4446" s="243"/>
      <c r="C4446" s="243"/>
      <c r="D4446" s="243"/>
      <c r="E4446" s="243"/>
      <c r="F4446" s="243"/>
      <c r="G4446" s="243"/>
      <c r="H4446" s="243"/>
      <c r="I4446" s="243"/>
      <c r="J4446" s="243"/>
      <c r="K4446" s="243"/>
      <c r="L4446" s="243"/>
      <c r="M4446" s="243"/>
      <c r="N4446" s="243"/>
      <c r="O4446" s="243"/>
      <c r="P4446" s="243"/>
      <c r="Q4446" s="243"/>
    </row>
    <row r="4447" spans="2:17">
      <c r="B4447" s="243"/>
      <c r="C4447" s="243"/>
      <c r="D4447" s="243"/>
      <c r="E4447" s="243"/>
      <c r="F4447" s="243"/>
      <c r="G4447" s="243"/>
      <c r="H4447" s="243"/>
      <c r="I4447" s="243"/>
      <c r="J4447" s="243"/>
      <c r="K4447" s="243"/>
      <c r="L4447" s="243"/>
      <c r="M4447" s="243"/>
      <c r="N4447" s="243"/>
      <c r="O4447" s="243"/>
      <c r="P4447" s="243"/>
      <c r="Q4447" s="243"/>
    </row>
    <row r="4448" spans="2:17">
      <c r="B4448" s="243"/>
      <c r="C4448" s="243"/>
      <c r="D4448" s="243"/>
      <c r="E4448" s="243"/>
      <c r="F4448" s="243"/>
      <c r="G4448" s="243"/>
      <c r="H4448" s="243"/>
      <c r="I4448" s="243"/>
      <c r="J4448" s="243"/>
      <c r="K4448" s="243"/>
      <c r="L4448" s="243"/>
      <c r="M4448" s="243"/>
      <c r="N4448" s="243"/>
      <c r="O4448" s="243"/>
      <c r="P4448" s="243"/>
      <c r="Q4448" s="243"/>
    </row>
    <row r="4449" spans="2:17">
      <c r="B4449" s="243"/>
      <c r="C4449" s="243"/>
      <c r="D4449" s="243"/>
      <c r="E4449" s="243"/>
      <c r="F4449" s="243"/>
      <c r="G4449" s="243"/>
      <c r="H4449" s="243"/>
      <c r="I4449" s="243"/>
      <c r="J4449" s="243"/>
      <c r="K4449" s="243"/>
      <c r="L4449" s="243"/>
      <c r="M4449" s="243"/>
      <c r="N4449" s="243"/>
      <c r="O4449" s="243"/>
      <c r="P4449" s="243"/>
      <c r="Q4449" s="243"/>
    </row>
    <row r="4450" spans="2:17">
      <c r="B4450" s="243"/>
      <c r="C4450" s="243"/>
      <c r="D4450" s="243"/>
      <c r="E4450" s="243"/>
      <c r="F4450" s="243"/>
      <c r="G4450" s="243"/>
      <c r="H4450" s="243"/>
      <c r="I4450" s="243"/>
      <c r="J4450" s="243"/>
      <c r="K4450" s="243"/>
      <c r="L4450" s="243"/>
      <c r="M4450" s="243"/>
      <c r="N4450" s="243"/>
      <c r="O4450" s="243"/>
      <c r="P4450" s="243"/>
      <c r="Q4450" s="243"/>
    </row>
    <row r="4451" spans="2:17">
      <c r="B4451" s="243"/>
      <c r="C4451" s="243"/>
      <c r="D4451" s="243"/>
      <c r="E4451" s="243"/>
      <c r="F4451" s="243"/>
      <c r="G4451" s="243"/>
      <c r="H4451" s="243"/>
      <c r="I4451" s="243"/>
      <c r="J4451" s="243"/>
      <c r="K4451" s="243"/>
      <c r="L4451" s="243"/>
      <c r="M4451" s="243"/>
      <c r="N4451" s="243"/>
      <c r="O4451" s="243"/>
      <c r="P4451" s="243"/>
      <c r="Q4451" s="243"/>
    </row>
    <row r="4452" spans="2:17">
      <c r="B4452" s="243"/>
      <c r="C4452" s="243"/>
      <c r="D4452" s="243"/>
      <c r="E4452" s="243"/>
      <c r="F4452" s="243"/>
      <c r="G4452" s="243"/>
      <c r="H4452" s="243"/>
      <c r="I4452" s="243"/>
      <c r="J4452" s="243"/>
      <c r="K4452" s="243"/>
      <c r="L4452" s="243"/>
      <c r="M4452" s="243"/>
      <c r="N4452" s="243"/>
      <c r="O4452" s="243"/>
      <c r="P4452" s="243"/>
      <c r="Q4452" s="243"/>
    </row>
    <row r="4453" spans="2:17">
      <c r="B4453" s="243"/>
      <c r="C4453" s="243"/>
      <c r="D4453" s="243"/>
      <c r="E4453" s="243"/>
      <c r="F4453" s="243"/>
      <c r="G4453" s="243"/>
      <c r="H4453" s="243"/>
      <c r="I4453" s="243"/>
      <c r="J4453" s="243"/>
      <c r="K4453" s="243"/>
      <c r="L4453" s="243"/>
      <c r="M4453" s="243"/>
      <c r="N4453" s="243"/>
      <c r="O4453" s="243"/>
      <c r="P4453" s="243"/>
      <c r="Q4453" s="243"/>
    </row>
    <row r="4454" spans="2:17">
      <c r="B4454" s="243"/>
      <c r="C4454" s="243"/>
      <c r="D4454" s="243"/>
      <c r="E4454" s="243"/>
      <c r="F4454" s="243"/>
      <c r="G4454" s="243"/>
      <c r="H4454" s="243"/>
      <c r="I4454" s="243"/>
      <c r="J4454" s="243"/>
      <c r="K4454" s="243"/>
      <c r="L4454" s="243"/>
      <c r="M4454" s="243"/>
      <c r="N4454" s="243"/>
      <c r="O4454" s="243"/>
      <c r="P4454" s="243"/>
      <c r="Q4454" s="243"/>
    </row>
    <row r="4455" spans="2:17">
      <c r="B4455" s="243"/>
      <c r="C4455" s="243"/>
      <c r="D4455" s="243"/>
      <c r="E4455" s="243"/>
      <c r="F4455" s="243"/>
      <c r="G4455" s="243"/>
      <c r="H4455" s="243"/>
      <c r="I4455" s="243"/>
      <c r="J4455" s="243"/>
      <c r="K4455" s="243"/>
      <c r="L4455" s="243"/>
      <c r="M4455" s="243"/>
      <c r="N4455" s="243"/>
      <c r="O4455" s="243"/>
      <c r="P4455" s="243"/>
      <c r="Q4455" s="243"/>
    </row>
    <row r="4456" spans="2:17">
      <c r="B4456" s="243"/>
      <c r="C4456" s="243"/>
      <c r="D4456" s="243"/>
      <c r="E4456" s="243"/>
      <c r="F4456" s="243"/>
      <c r="G4456" s="243"/>
      <c r="H4456" s="243"/>
      <c r="I4456" s="243"/>
      <c r="J4456" s="243"/>
      <c r="K4456" s="243"/>
      <c r="L4456" s="243"/>
      <c r="M4456" s="243"/>
      <c r="N4456" s="243"/>
      <c r="O4456" s="243"/>
      <c r="P4456" s="243"/>
      <c r="Q4456" s="243"/>
    </row>
    <row r="4457" spans="2:17">
      <c r="B4457" s="243"/>
      <c r="C4457" s="243"/>
      <c r="D4457" s="243"/>
      <c r="E4457" s="243"/>
      <c r="F4457" s="243"/>
      <c r="G4457" s="243"/>
      <c r="H4457" s="243"/>
      <c r="I4457" s="243"/>
      <c r="J4457" s="243"/>
      <c r="K4457" s="243"/>
      <c r="L4457" s="243"/>
      <c r="M4457" s="243"/>
      <c r="N4457" s="243"/>
      <c r="O4457" s="243"/>
      <c r="P4457" s="243"/>
      <c r="Q4457" s="243"/>
    </row>
    <row r="4458" spans="2:17">
      <c r="B4458" s="243"/>
      <c r="C4458" s="243"/>
      <c r="D4458" s="243"/>
      <c r="E4458" s="243"/>
      <c r="F4458" s="243"/>
      <c r="G4458" s="243"/>
      <c r="H4458" s="243"/>
      <c r="I4458" s="243"/>
      <c r="J4458" s="243"/>
      <c r="K4458" s="243"/>
      <c r="L4458" s="243"/>
      <c r="M4458" s="243"/>
      <c r="N4458" s="243"/>
      <c r="O4458" s="243"/>
      <c r="P4458" s="243"/>
      <c r="Q4458" s="243"/>
    </row>
    <row r="4459" spans="2:17">
      <c r="B4459" s="243"/>
      <c r="C4459" s="243"/>
      <c r="D4459" s="243"/>
      <c r="E4459" s="243"/>
      <c r="F4459" s="243"/>
      <c r="G4459" s="243"/>
      <c r="H4459" s="243"/>
      <c r="I4459" s="243"/>
      <c r="J4459" s="243"/>
      <c r="K4459" s="243"/>
      <c r="L4459" s="243"/>
      <c r="M4459" s="243"/>
      <c r="N4459" s="243"/>
      <c r="O4459" s="243"/>
      <c r="P4459" s="243"/>
      <c r="Q4459" s="243"/>
    </row>
    <row r="4460" spans="2:17">
      <c r="B4460" s="243"/>
      <c r="C4460" s="243"/>
      <c r="D4460" s="243"/>
      <c r="E4460" s="243"/>
      <c r="F4460" s="243"/>
      <c r="G4460" s="243"/>
      <c r="H4460" s="243"/>
      <c r="I4460" s="243"/>
      <c r="J4460" s="243"/>
      <c r="K4460" s="243"/>
      <c r="L4460" s="243"/>
      <c r="M4460" s="243"/>
      <c r="N4460" s="243"/>
      <c r="O4460" s="243"/>
      <c r="P4460" s="243"/>
      <c r="Q4460" s="243"/>
    </row>
    <row r="4461" spans="2:17">
      <c r="B4461" s="243"/>
      <c r="C4461" s="243"/>
      <c r="D4461" s="243"/>
      <c r="E4461" s="243"/>
      <c r="F4461" s="243"/>
      <c r="G4461" s="243"/>
      <c r="H4461" s="243"/>
      <c r="I4461" s="243"/>
      <c r="J4461" s="243"/>
      <c r="K4461" s="243"/>
      <c r="L4461" s="243"/>
      <c r="M4461" s="243"/>
      <c r="N4461" s="243"/>
      <c r="O4461" s="243"/>
      <c r="P4461" s="243"/>
      <c r="Q4461" s="243"/>
    </row>
    <row r="4462" spans="2:17">
      <c r="B4462" s="243"/>
      <c r="C4462" s="243"/>
      <c r="D4462" s="243"/>
      <c r="E4462" s="243"/>
      <c r="F4462" s="243"/>
      <c r="G4462" s="243"/>
      <c r="H4462" s="243"/>
      <c r="I4462" s="243"/>
      <c r="J4462" s="243"/>
      <c r="K4462" s="243"/>
      <c r="L4462" s="243"/>
      <c r="M4462" s="243"/>
      <c r="N4462" s="243"/>
      <c r="O4462" s="243"/>
      <c r="P4462" s="243"/>
      <c r="Q4462" s="243"/>
    </row>
    <row r="4463" spans="2:17">
      <c r="B4463" s="243"/>
      <c r="C4463" s="243"/>
      <c r="D4463" s="243"/>
      <c r="E4463" s="243"/>
      <c r="F4463" s="243"/>
      <c r="G4463" s="243"/>
      <c r="H4463" s="243"/>
      <c r="I4463" s="243"/>
      <c r="J4463" s="243"/>
      <c r="K4463" s="243"/>
      <c r="L4463" s="243"/>
      <c r="M4463" s="243"/>
      <c r="N4463" s="243"/>
      <c r="O4463" s="243"/>
      <c r="P4463" s="243"/>
      <c r="Q4463" s="243"/>
    </row>
    <row r="4464" spans="2:17">
      <c r="B4464" s="243"/>
      <c r="C4464" s="243"/>
      <c r="D4464" s="243"/>
      <c r="E4464" s="243"/>
      <c r="F4464" s="243"/>
      <c r="G4464" s="243"/>
      <c r="H4464" s="243"/>
      <c r="I4464" s="243"/>
      <c r="J4464" s="243"/>
      <c r="K4464" s="243"/>
      <c r="L4464" s="243"/>
      <c r="M4464" s="243"/>
      <c r="N4464" s="243"/>
      <c r="O4464" s="243"/>
      <c r="P4464" s="243"/>
      <c r="Q4464" s="243"/>
    </row>
    <row r="4465" spans="2:17">
      <c r="B4465" s="243"/>
      <c r="C4465" s="243"/>
      <c r="D4465" s="243"/>
      <c r="E4465" s="243"/>
      <c r="F4465" s="243"/>
      <c r="G4465" s="243"/>
      <c r="H4465" s="243"/>
      <c r="I4465" s="243"/>
      <c r="J4465" s="243"/>
      <c r="K4465" s="243"/>
      <c r="L4465" s="243"/>
      <c r="M4465" s="243"/>
      <c r="N4465" s="243"/>
      <c r="O4465" s="243"/>
      <c r="P4465" s="243"/>
      <c r="Q4465" s="243"/>
    </row>
    <row r="4466" spans="2:17">
      <c r="B4466" s="243"/>
      <c r="C4466" s="243"/>
      <c r="D4466" s="243"/>
      <c r="E4466" s="243"/>
      <c r="F4466" s="243"/>
      <c r="G4466" s="243"/>
      <c r="H4466" s="243"/>
      <c r="I4466" s="243"/>
      <c r="J4466" s="243"/>
      <c r="K4466" s="243"/>
      <c r="L4466" s="243"/>
      <c r="M4466" s="243"/>
      <c r="N4466" s="243"/>
      <c r="O4466" s="243"/>
      <c r="P4466" s="243"/>
      <c r="Q4466" s="243"/>
    </row>
    <row r="4467" spans="2:17">
      <c r="B4467" s="243"/>
      <c r="C4467" s="243"/>
      <c r="D4467" s="243"/>
      <c r="E4467" s="243"/>
      <c r="F4467" s="243"/>
      <c r="G4467" s="243"/>
      <c r="H4467" s="243"/>
      <c r="I4467" s="243"/>
      <c r="J4467" s="243"/>
      <c r="K4467" s="243"/>
      <c r="L4467" s="243"/>
      <c r="M4467" s="243"/>
      <c r="N4467" s="243"/>
      <c r="O4467" s="243"/>
      <c r="P4467" s="243"/>
      <c r="Q4467" s="243"/>
    </row>
    <row r="4468" spans="2:17">
      <c r="B4468" s="243"/>
      <c r="C4468" s="243"/>
      <c r="D4468" s="243"/>
      <c r="E4468" s="243"/>
      <c r="F4468" s="243"/>
      <c r="G4468" s="243"/>
      <c r="H4468" s="243"/>
      <c r="I4468" s="243"/>
      <c r="J4468" s="243"/>
      <c r="K4468" s="243"/>
      <c r="L4468" s="243"/>
      <c r="M4468" s="243"/>
      <c r="N4468" s="243"/>
      <c r="O4468" s="243"/>
      <c r="P4468" s="243"/>
      <c r="Q4468" s="243"/>
    </row>
    <row r="4469" spans="2:17">
      <c r="B4469" s="243"/>
      <c r="C4469" s="243"/>
      <c r="D4469" s="243"/>
      <c r="E4469" s="243"/>
      <c r="F4469" s="243"/>
      <c r="G4469" s="243"/>
      <c r="H4469" s="243"/>
      <c r="I4469" s="243"/>
      <c r="J4469" s="243"/>
      <c r="K4469" s="243"/>
      <c r="L4469" s="243"/>
      <c r="M4469" s="243"/>
      <c r="N4469" s="243"/>
      <c r="O4469" s="243"/>
      <c r="P4469" s="243"/>
      <c r="Q4469" s="243"/>
    </row>
    <row r="4470" spans="2:17">
      <c r="B4470" s="243"/>
      <c r="C4470" s="243"/>
      <c r="D4470" s="243"/>
      <c r="E4470" s="243"/>
      <c r="F4470" s="243"/>
      <c r="G4470" s="243"/>
      <c r="H4470" s="243"/>
      <c r="I4470" s="243"/>
      <c r="J4470" s="243"/>
      <c r="K4470" s="243"/>
      <c r="L4470" s="243"/>
      <c r="M4470" s="243"/>
      <c r="N4470" s="243"/>
      <c r="O4470" s="243"/>
      <c r="P4470" s="243"/>
      <c r="Q4470" s="243"/>
    </row>
    <row r="4471" spans="2:17">
      <c r="B4471" s="243"/>
      <c r="C4471" s="243"/>
      <c r="D4471" s="243"/>
      <c r="E4471" s="243"/>
      <c r="F4471" s="243"/>
      <c r="G4471" s="243"/>
      <c r="H4471" s="243"/>
      <c r="I4471" s="243"/>
      <c r="J4471" s="243"/>
      <c r="K4471" s="243"/>
      <c r="L4471" s="243"/>
      <c r="M4471" s="243"/>
      <c r="N4471" s="243"/>
      <c r="O4471" s="243"/>
      <c r="P4471" s="243"/>
      <c r="Q4471" s="243"/>
    </row>
    <row r="4472" spans="2:17">
      <c r="B4472" s="243"/>
      <c r="C4472" s="243"/>
      <c r="D4472" s="243"/>
      <c r="E4472" s="243"/>
      <c r="F4472" s="243"/>
      <c r="G4472" s="243"/>
      <c r="H4472" s="243"/>
      <c r="I4472" s="243"/>
      <c r="J4472" s="243"/>
      <c r="K4472" s="243"/>
      <c r="L4472" s="243"/>
      <c r="M4472" s="243"/>
      <c r="N4472" s="243"/>
      <c r="O4472" s="243"/>
      <c r="P4472" s="243"/>
      <c r="Q4472" s="243"/>
    </row>
    <row r="4473" spans="2:17">
      <c r="B4473" s="243"/>
      <c r="C4473" s="243"/>
      <c r="D4473" s="243"/>
      <c r="E4473" s="243"/>
      <c r="F4473" s="243"/>
      <c r="G4473" s="243"/>
      <c r="H4473" s="243"/>
      <c r="I4473" s="243"/>
      <c r="J4473" s="243"/>
      <c r="K4473" s="243"/>
      <c r="L4473" s="243"/>
      <c r="M4473" s="243"/>
      <c r="N4473" s="243"/>
      <c r="O4473" s="243"/>
      <c r="P4473" s="243"/>
      <c r="Q4473" s="243"/>
    </row>
    <row r="4474" spans="2:17">
      <c r="B4474" s="243"/>
      <c r="C4474" s="243"/>
      <c r="D4474" s="243"/>
      <c r="E4474" s="243"/>
      <c r="F4474" s="243"/>
      <c r="G4474" s="243"/>
      <c r="H4474" s="243"/>
      <c r="I4474" s="243"/>
      <c r="J4474" s="243"/>
      <c r="K4474" s="243"/>
      <c r="L4474" s="243"/>
      <c r="M4474" s="243"/>
      <c r="N4474" s="243"/>
      <c r="O4474" s="243"/>
      <c r="P4474" s="243"/>
      <c r="Q4474" s="243"/>
    </row>
    <row r="4475" spans="2:17">
      <c r="B4475" s="243"/>
      <c r="C4475" s="243"/>
      <c r="D4475" s="243"/>
      <c r="E4475" s="243"/>
      <c r="F4475" s="243"/>
      <c r="G4475" s="243"/>
      <c r="H4475" s="243"/>
      <c r="I4475" s="243"/>
      <c r="J4475" s="243"/>
      <c r="K4475" s="243"/>
      <c r="L4475" s="243"/>
      <c r="M4475" s="243"/>
      <c r="N4475" s="243"/>
      <c r="O4475" s="243"/>
      <c r="P4475" s="243"/>
      <c r="Q4475" s="243"/>
    </row>
    <row r="4476" spans="2:17">
      <c r="B4476" s="243"/>
      <c r="C4476" s="243"/>
      <c r="D4476" s="243"/>
      <c r="E4476" s="243"/>
      <c r="F4476" s="243"/>
      <c r="G4476" s="243"/>
      <c r="H4476" s="243"/>
      <c r="I4476" s="243"/>
      <c r="J4476" s="243"/>
      <c r="K4476" s="243"/>
      <c r="L4476" s="243"/>
      <c r="M4476" s="243"/>
      <c r="N4476" s="243"/>
      <c r="O4476" s="243"/>
      <c r="P4476" s="243"/>
      <c r="Q4476" s="243"/>
    </row>
    <row r="4477" spans="2:17">
      <c r="B4477" s="243"/>
      <c r="C4477" s="243"/>
      <c r="D4477" s="243"/>
      <c r="E4477" s="243"/>
      <c r="F4477" s="243"/>
      <c r="G4477" s="243"/>
      <c r="H4477" s="243"/>
      <c r="I4477" s="243"/>
      <c r="J4477" s="243"/>
      <c r="K4477" s="243"/>
      <c r="L4477" s="243"/>
      <c r="M4477" s="243"/>
      <c r="N4477" s="243"/>
      <c r="O4477" s="243"/>
      <c r="P4477" s="243"/>
      <c r="Q4477" s="243"/>
    </row>
    <row r="4478" spans="2:17">
      <c r="B4478" s="243"/>
      <c r="C4478" s="243"/>
      <c r="D4478" s="243"/>
      <c r="E4478" s="243"/>
      <c r="F4478" s="243"/>
      <c r="G4478" s="243"/>
      <c r="H4478" s="243"/>
      <c r="I4478" s="243"/>
      <c r="J4478" s="243"/>
      <c r="K4478" s="243"/>
      <c r="L4478" s="243"/>
      <c r="M4478" s="243"/>
      <c r="N4478" s="243"/>
      <c r="O4478" s="243"/>
      <c r="P4478" s="243"/>
      <c r="Q4478" s="243"/>
    </row>
    <row r="4479" spans="2:17">
      <c r="B4479" s="243"/>
      <c r="C4479" s="243"/>
      <c r="D4479" s="243"/>
      <c r="E4479" s="243"/>
      <c r="F4479" s="243"/>
      <c r="G4479" s="243"/>
      <c r="H4479" s="243"/>
      <c r="I4479" s="243"/>
      <c r="J4479" s="243"/>
      <c r="K4479" s="243"/>
      <c r="L4479" s="243"/>
      <c r="M4479" s="243"/>
      <c r="N4479" s="243"/>
      <c r="O4479" s="243"/>
      <c r="P4479" s="243"/>
      <c r="Q4479" s="243"/>
    </row>
    <row r="4480" spans="2:17">
      <c r="B4480" s="243"/>
      <c r="C4480" s="243"/>
      <c r="D4480" s="243"/>
      <c r="E4480" s="243"/>
      <c r="F4480" s="243"/>
      <c r="G4480" s="243"/>
      <c r="H4480" s="243"/>
      <c r="I4480" s="243"/>
      <c r="J4480" s="243"/>
      <c r="K4480" s="243"/>
      <c r="L4480" s="243"/>
      <c r="M4480" s="243"/>
      <c r="N4480" s="243"/>
      <c r="O4480" s="243"/>
      <c r="P4480" s="243"/>
      <c r="Q4480" s="243"/>
    </row>
    <row r="4481" spans="2:17">
      <c r="B4481" s="243"/>
      <c r="C4481" s="243"/>
      <c r="D4481" s="243"/>
      <c r="E4481" s="243"/>
      <c r="F4481" s="243"/>
      <c r="G4481" s="243"/>
      <c r="H4481" s="243"/>
      <c r="I4481" s="243"/>
      <c r="J4481" s="243"/>
      <c r="K4481" s="243"/>
      <c r="L4481" s="243"/>
      <c r="M4481" s="243"/>
      <c r="N4481" s="243"/>
      <c r="O4481" s="243"/>
      <c r="P4481" s="243"/>
      <c r="Q4481" s="243"/>
    </row>
    <row r="4482" spans="2:17">
      <c r="B4482" s="243"/>
      <c r="C4482" s="243"/>
      <c r="D4482" s="243"/>
      <c r="E4482" s="243"/>
      <c r="F4482" s="243"/>
      <c r="G4482" s="243"/>
      <c r="H4482" s="243"/>
      <c r="I4482" s="243"/>
      <c r="J4482" s="243"/>
      <c r="K4482" s="243"/>
      <c r="L4482" s="243"/>
      <c r="M4482" s="243"/>
      <c r="N4482" s="243"/>
      <c r="O4482" s="243"/>
      <c r="P4482" s="243"/>
      <c r="Q4482" s="243"/>
    </row>
    <row r="4483" spans="2:17">
      <c r="B4483" s="243"/>
      <c r="C4483" s="243"/>
      <c r="D4483" s="243"/>
      <c r="E4483" s="243"/>
      <c r="F4483" s="243"/>
      <c r="G4483" s="243"/>
      <c r="H4483" s="243"/>
      <c r="I4483" s="243"/>
      <c r="J4483" s="243"/>
      <c r="K4483" s="243"/>
      <c r="L4483" s="243"/>
      <c r="M4483" s="243"/>
      <c r="N4483" s="243"/>
      <c r="O4483" s="243"/>
      <c r="P4483" s="243"/>
      <c r="Q4483" s="243"/>
    </row>
    <row r="4484" spans="2:17">
      <c r="B4484" s="243"/>
      <c r="C4484" s="243"/>
      <c r="D4484" s="243"/>
      <c r="E4484" s="243"/>
      <c r="F4484" s="243"/>
      <c r="G4484" s="243"/>
      <c r="H4484" s="243"/>
      <c r="I4484" s="243"/>
      <c r="J4484" s="243"/>
      <c r="K4484" s="243"/>
      <c r="L4484" s="243"/>
      <c r="M4484" s="243"/>
      <c r="N4484" s="243"/>
      <c r="O4484" s="243"/>
      <c r="P4484" s="243"/>
      <c r="Q4484" s="243"/>
    </row>
    <row r="4485" spans="2:17">
      <c r="B4485" s="243"/>
      <c r="C4485" s="243"/>
      <c r="D4485" s="243"/>
      <c r="E4485" s="243"/>
      <c r="F4485" s="243"/>
      <c r="G4485" s="243"/>
      <c r="H4485" s="243"/>
      <c r="I4485" s="243"/>
      <c r="J4485" s="243"/>
      <c r="K4485" s="243"/>
      <c r="L4485" s="243"/>
      <c r="M4485" s="243"/>
      <c r="N4485" s="243"/>
      <c r="O4485" s="243"/>
      <c r="P4485" s="243"/>
      <c r="Q4485" s="243"/>
    </row>
    <row r="4486" spans="2:17">
      <c r="B4486" s="243"/>
      <c r="C4486" s="243"/>
      <c r="D4486" s="243"/>
      <c r="E4486" s="243"/>
      <c r="F4486" s="243"/>
      <c r="G4486" s="243"/>
      <c r="H4486" s="243"/>
      <c r="I4486" s="243"/>
      <c r="J4486" s="243"/>
      <c r="K4486" s="243"/>
      <c r="L4486" s="243"/>
      <c r="M4486" s="243"/>
      <c r="N4486" s="243"/>
      <c r="O4486" s="243"/>
      <c r="P4486" s="243"/>
      <c r="Q4486" s="243"/>
    </row>
    <row r="4487" spans="2:17">
      <c r="B4487" s="243"/>
      <c r="C4487" s="243"/>
      <c r="D4487" s="243"/>
      <c r="E4487" s="243"/>
      <c r="F4487" s="243"/>
      <c r="G4487" s="243"/>
      <c r="H4487" s="243"/>
      <c r="I4487" s="243"/>
      <c r="J4487" s="243"/>
      <c r="K4487" s="243"/>
      <c r="L4487" s="243"/>
      <c r="M4487" s="243"/>
      <c r="N4487" s="243"/>
      <c r="O4487" s="243"/>
      <c r="P4487" s="243"/>
      <c r="Q4487" s="243"/>
    </row>
    <row r="4488" spans="2:17">
      <c r="B4488" s="243"/>
      <c r="C4488" s="243"/>
      <c r="D4488" s="243"/>
      <c r="E4488" s="243"/>
      <c r="F4488" s="243"/>
      <c r="G4488" s="243"/>
      <c r="H4488" s="243"/>
      <c r="I4488" s="243"/>
      <c r="J4488" s="243"/>
      <c r="K4488" s="243"/>
      <c r="L4488" s="243"/>
      <c r="M4488" s="243"/>
      <c r="N4488" s="243"/>
      <c r="O4488" s="243"/>
      <c r="P4488" s="243"/>
      <c r="Q4488" s="243"/>
    </row>
    <row r="4489" spans="2:17">
      <c r="B4489" s="243"/>
      <c r="C4489" s="243"/>
      <c r="D4489" s="243"/>
      <c r="E4489" s="243"/>
      <c r="F4489" s="243"/>
      <c r="G4489" s="243"/>
      <c r="H4489" s="243"/>
      <c r="I4489" s="243"/>
      <c r="J4489" s="243"/>
      <c r="K4489" s="243"/>
      <c r="L4489" s="243"/>
      <c r="M4489" s="243"/>
      <c r="N4489" s="243"/>
      <c r="O4489" s="243"/>
      <c r="P4489" s="243"/>
      <c r="Q4489" s="243"/>
    </row>
    <row r="4490" spans="2:17">
      <c r="B4490" s="243"/>
      <c r="C4490" s="243"/>
      <c r="D4490" s="243"/>
      <c r="E4490" s="243"/>
      <c r="F4490" s="243"/>
      <c r="G4490" s="243"/>
      <c r="H4490" s="243"/>
      <c r="I4490" s="243"/>
      <c r="J4490" s="243"/>
      <c r="K4490" s="243"/>
      <c r="L4490" s="243"/>
      <c r="M4490" s="243"/>
      <c r="N4490" s="243"/>
      <c r="O4490" s="243"/>
      <c r="P4490" s="243"/>
      <c r="Q4490" s="243"/>
    </row>
    <row r="4491" spans="2:17">
      <c r="B4491" s="243"/>
      <c r="C4491" s="243"/>
      <c r="D4491" s="243"/>
      <c r="E4491" s="243"/>
      <c r="F4491" s="243"/>
      <c r="G4491" s="243"/>
      <c r="H4491" s="243"/>
      <c r="I4491" s="243"/>
      <c r="J4491" s="243"/>
      <c r="K4491" s="243"/>
      <c r="L4491" s="243"/>
      <c r="M4491" s="243"/>
      <c r="N4491" s="243"/>
      <c r="O4491" s="243"/>
      <c r="P4491" s="243"/>
      <c r="Q4491" s="243"/>
    </row>
    <row r="4492" spans="2:17">
      <c r="B4492" s="243"/>
      <c r="C4492" s="243"/>
      <c r="D4492" s="243"/>
      <c r="E4492" s="243"/>
      <c r="F4492" s="243"/>
      <c r="G4492" s="243"/>
      <c r="H4492" s="243"/>
      <c r="I4492" s="243"/>
      <c r="J4492" s="243"/>
      <c r="K4492" s="243"/>
      <c r="L4492" s="243"/>
      <c r="M4492" s="243"/>
      <c r="N4492" s="243"/>
      <c r="O4492" s="243"/>
      <c r="P4492" s="243"/>
      <c r="Q4492" s="243"/>
    </row>
    <row r="4493" spans="2:17">
      <c r="B4493" s="243"/>
      <c r="C4493" s="243"/>
      <c r="D4493" s="243"/>
      <c r="E4493" s="243"/>
      <c r="F4493" s="243"/>
      <c r="G4493" s="243"/>
      <c r="H4493" s="243"/>
      <c r="I4493" s="243"/>
      <c r="J4493" s="243"/>
      <c r="K4493" s="243"/>
      <c r="L4493" s="243"/>
      <c r="M4493" s="243"/>
      <c r="N4493" s="243"/>
      <c r="O4493" s="243"/>
      <c r="P4493" s="243"/>
      <c r="Q4493" s="243"/>
    </row>
    <row r="4494" spans="2:17">
      <c r="B4494" s="243"/>
      <c r="C4494" s="243"/>
      <c r="D4494" s="243"/>
      <c r="E4494" s="243"/>
      <c r="F4494" s="243"/>
      <c r="G4494" s="243"/>
      <c r="H4494" s="243"/>
      <c r="I4494" s="243"/>
      <c r="J4494" s="243"/>
      <c r="K4494" s="243"/>
      <c r="L4494" s="243"/>
      <c r="M4494" s="243"/>
      <c r="N4494" s="243"/>
      <c r="O4494" s="243"/>
      <c r="P4494" s="243"/>
      <c r="Q4494" s="243"/>
    </row>
    <row r="4495" spans="2:17">
      <c r="B4495" s="243"/>
      <c r="C4495" s="243"/>
      <c r="D4495" s="243"/>
      <c r="E4495" s="243"/>
      <c r="F4495" s="243"/>
      <c r="G4495" s="243"/>
      <c r="H4495" s="243"/>
      <c r="I4495" s="243"/>
      <c r="J4495" s="243"/>
      <c r="K4495" s="243"/>
      <c r="L4495" s="243"/>
      <c r="M4495" s="243"/>
      <c r="N4495" s="243"/>
      <c r="O4495" s="243"/>
      <c r="P4495" s="243"/>
      <c r="Q4495" s="243"/>
    </row>
    <row r="4496" spans="2:17">
      <c r="B4496" s="243"/>
      <c r="C4496" s="243"/>
      <c r="D4496" s="243"/>
      <c r="E4496" s="243"/>
      <c r="F4496" s="243"/>
      <c r="G4496" s="243"/>
      <c r="H4496" s="243"/>
      <c r="I4496" s="243"/>
      <c r="J4496" s="243"/>
      <c r="K4496" s="243"/>
      <c r="L4496" s="243"/>
      <c r="M4496" s="243"/>
      <c r="N4496" s="243"/>
      <c r="O4496" s="243"/>
      <c r="P4496" s="243"/>
      <c r="Q4496" s="243"/>
    </row>
    <row r="4497" spans="2:17">
      <c r="B4497" s="243"/>
      <c r="C4497" s="243"/>
      <c r="D4497" s="243"/>
      <c r="E4497" s="243"/>
      <c r="F4497" s="243"/>
      <c r="G4497" s="243"/>
      <c r="H4497" s="243"/>
      <c r="I4497" s="243"/>
      <c r="J4497" s="243"/>
      <c r="K4497" s="243"/>
      <c r="L4497" s="243"/>
      <c r="M4497" s="243"/>
      <c r="N4497" s="243"/>
      <c r="O4497" s="243"/>
      <c r="P4497" s="243"/>
      <c r="Q4497" s="243"/>
    </row>
    <row r="4498" spans="2:17">
      <c r="B4498" s="243"/>
      <c r="C4498" s="243"/>
      <c r="D4498" s="243"/>
      <c r="E4498" s="243"/>
      <c r="F4498" s="243"/>
      <c r="G4498" s="243"/>
      <c r="H4498" s="243"/>
      <c r="I4498" s="243"/>
      <c r="J4498" s="243"/>
      <c r="K4498" s="243"/>
      <c r="L4498" s="243"/>
      <c r="M4498" s="243"/>
      <c r="N4498" s="243"/>
      <c r="O4498" s="243"/>
      <c r="P4498" s="243"/>
      <c r="Q4498" s="243"/>
    </row>
    <row r="4499" spans="2:17">
      <c r="B4499" s="243"/>
      <c r="C4499" s="243"/>
      <c r="D4499" s="243"/>
      <c r="E4499" s="243"/>
      <c r="F4499" s="243"/>
      <c r="G4499" s="243"/>
      <c r="H4499" s="243"/>
      <c r="I4499" s="243"/>
      <c r="J4499" s="243"/>
      <c r="K4499" s="243"/>
      <c r="L4499" s="243"/>
      <c r="M4499" s="243"/>
      <c r="N4499" s="243"/>
      <c r="O4499" s="243"/>
      <c r="P4499" s="243"/>
      <c r="Q4499" s="243"/>
    </row>
    <row r="4500" spans="2:17">
      <c r="B4500" s="243"/>
      <c r="C4500" s="243"/>
      <c r="D4500" s="243"/>
      <c r="E4500" s="243"/>
      <c r="F4500" s="243"/>
      <c r="G4500" s="243"/>
      <c r="H4500" s="243"/>
      <c r="I4500" s="243"/>
      <c r="J4500" s="243"/>
      <c r="K4500" s="243"/>
      <c r="L4500" s="243"/>
      <c r="M4500" s="243"/>
      <c r="N4500" s="243"/>
      <c r="O4500" s="243"/>
      <c r="P4500" s="243"/>
      <c r="Q4500" s="243"/>
    </row>
    <row r="4501" spans="2:17">
      <c r="B4501" s="243"/>
      <c r="C4501" s="243"/>
      <c r="D4501" s="243"/>
      <c r="E4501" s="243"/>
      <c r="F4501" s="243"/>
      <c r="G4501" s="243"/>
      <c r="H4501" s="243"/>
      <c r="I4501" s="243"/>
      <c r="J4501" s="243"/>
      <c r="K4501" s="243"/>
      <c r="L4501" s="243"/>
      <c r="M4501" s="243"/>
      <c r="N4501" s="243"/>
      <c r="O4501" s="243"/>
      <c r="P4501" s="243"/>
      <c r="Q4501" s="243"/>
    </row>
    <row r="4502" spans="2:17">
      <c r="B4502" s="243"/>
      <c r="C4502" s="243"/>
      <c r="D4502" s="243"/>
      <c r="E4502" s="243"/>
      <c r="F4502" s="243"/>
      <c r="G4502" s="243"/>
      <c r="H4502" s="243"/>
      <c r="I4502" s="243"/>
      <c r="J4502" s="243"/>
      <c r="K4502" s="243"/>
      <c r="L4502" s="243"/>
      <c r="M4502" s="243"/>
      <c r="N4502" s="243"/>
      <c r="O4502" s="243"/>
      <c r="P4502" s="243"/>
      <c r="Q4502" s="243"/>
    </row>
    <row r="4503" spans="2:17">
      <c r="B4503" s="243"/>
      <c r="C4503" s="243"/>
      <c r="D4503" s="243"/>
      <c r="E4503" s="243"/>
      <c r="F4503" s="243"/>
      <c r="G4503" s="243"/>
      <c r="H4503" s="243"/>
      <c r="I4503" s="243"/>
      <c r="J4503" s="243"/>
      <c r="K4503" s="243"/>
      <c r="L4503" s="243"/>
      <c r="M4503" s="243"/>
      <c r="N4503" s="243"/>
      <c r="O4503" s="243"/>
      <c r="P4503" s="243"/>
      <c r="Q4503" s="243"/>
    </row>
    <row r="4504" spans="2:17">
      <c r="B4504" s="243"/>
      <c r="C4504" s="243"/>
      <c r="D4504" s="243"/>
      <c r="E4504" s="243"/>
      <c r="F4504" s="243"/>
      <c r="G4504" s="243"/>
      <c r="H4504" s="243"/>
      <c r="I4504" s="243"/>
      <c r="J4504" s="243"/>
      <c r="K4504" s="243"/>
      <c r="L4504" s="243"/>
      <c r="M4504" s="243"/>
      <c r="N4504" s="243"/>
      <c r="O4504" s="243"/>
      <c r="P4504" s="243"/>
      <c r="Q4504" s="243"/>
    </row>
    <row r="4505" spans="2:17">
      <c r="B4505" s="243"/>
      <c r="C4505" s="243"/>
      <c r="D4505" s="243"/>
      <c r="E4505" s="243"/>
      <c r="F4505" s="243"/>
      <c r="G4505" s="243"/>
      <c r="H4505" s="243"/>
      <c r="I4505" s="243"/>
      <c r="J4505" s="243"/>
      <c r="K4505" s="243"/>
      <c r="L4505" s="243"/>
      <c r="M4505" s="243"/>
      <c r="N4505" s="243"/>
      <c r="O4505" s="243"/>
      <c r="P4505" s="243"/>
      <c r="Q4505" s="243"/>
    </row>
    <row r="4506" spans="2:17">
      <c r="B4506" s="243"/>
      <c r="C4506" s="243"/>
      <c r="D4506" s="243"/>
      <c r="E4506" s="243"/>
      <c r="F4506" s="243"/>
      <c r="G4506" s="243"/>
      <c r="H4506" s="243"/>
      <c r="I4506" s="243"/>
      <c r="J4506" s="243"/>
      <c r="K4506" s="243"/>
      <c r="L4506" s="243"/>
      <c r="M4506" s="243"/>
      <c r="N4506" s="243"/>
      <c r="O4506" s="243"/>
      <c r="P4506" s="243"/>
      <c r="Q4506" s="243"/>
    </row>
    <row r="4507" spans="2:17">
      <c r="B4507" s="243"/>
      <c r="C4507" s="243"/>
      <c r="D4507" s="243"/>
      <c r="E4507" s="243"/>
      <c r="F4507" s="243"/>
      <c r="G4507" s="243"/>
      <c r="H4507" s="243"/>
      <c r="I4507" s="243"/>
      <c r="J4507" s="243"/>
      <c r="K4507" s="243"/>
      <c r="L4507" s="243"/>
      <c r="M4507" s="243"/>
      <c r="N4507" s="243"/>
      <c r="O4507" s="243"/>
      <c r="P4507" s="243"/>
      <c r="Q4507" s="243"/>
    </row>
    <row r="4508" spans="2:17">
      <c r="B4508" s="243"/>
      <c r="C4508" s="243"/>
      <c r="D4508" s="243"/>
      <c r="E4508" s="243"/>
      <c r="F4508" s="243"/>
      <c r="G4508" s="243"/>
      <c r="H4508" s="243"/>
      <c r="I4508" s="243"/>
      <c r="J4508" s="243"/>
      <c r="K4508" s="243"/>
      <c r="L4508" s="243"/>
      <c r="M4508" s="243"/>
      <c r="N4508" s="243"/>
      <c r="O4508" s="243"/>
      <c r="P4508" s="243"/>
      <c r="Q4508" s="243"/>
    </row>
    <row r="4509" spans="2:17">
      <c r="B4509" s="243"/>
      <c r="C4509" s="243"/>
      <c r="D4509" s="243"/>
      <c r="E4509" s="243"/>
      <c r="F4509" s="243"/>
      <c r="G4509" s="243"/>
      <c r="H4509" s="243"/>
      <c r="I4509" s="243"/>
      <c r="J4509" s="243"/>
      <c r="K4509" s="243"/>
      <c r="L4509" s="243"/>
      <c r="M4509" s="243"/>
      <c r="N4509" s="243"/>
      <c r="O4509" s="243"/>
      <c r="P4509" s="243"/>
      <c r="Q4509" s="243"/>
    </row>
    <row r="4510" spans="2:17">
      <c r="B4510" s="243"/>
      <c r="C4510" s="243"/>
      <c r="D4510" s="243"/>
      <c r="E4510" s="243"/>
      <c r="F4510" s="243"/>
      <c r="G4510" s="243"/>
      <c r="H4510" s="243"/>
      <c r="I4510" s="243"/>
      <c r="J4510" s="243"/>
      <c r="K4510" s="243"/>
      <c r="L4510" s="243"/>
      <c r="M4510" s="243"/>
      <c r="N4510" s="243"/>
      <c r="O4510" s="243"/>
      <c r="P4510" s="243"/>
      <c r="Q4510" s="243"/>
    </row>
    <row r="4511" spans="2:17">
      <c r="B4511" s="243"/>
      <c r="C4511" s="243"/>
      <c r="D4511" s="243"/>
      <c r="E4511" s="243"/>
      <c r="F4511" s="243"/>
      <c r="G4511" s="243"/>
      <c r="H4511" s="243"/>
      <c r="I4511" s="243"/>
      <c r="J4511" s="243"/>
      <c r="K4511" s="243"/>
      <c r="L4511" s="243"/>
      <c r="M4511" s="243"/>
      <c r="N4511" s="243"/>
      <c r="O4511" s="243"/>
      <c r="P4511" s="243"/>
      <c r="Q4511" s="243"/>
    </row>
    <row r="4512" spans="2:17">
      <c r="B4512" s="243"/>
      <c r="C4512" s="243"/>
      <c r="D4512" s="243"/>
      <c r="E4512" s="243"/>
      <c r="F4512" s="243"/>
      <c r="G4512" s="243"/>
      <c r="H4512" s="243"/>
      <c r="I4512" s="243"/>
      <c r="J4512" s="243"/>
      <c r="K4512" s="243"/>
      <c r="L4512" s="243"/>
      <c r="M4512" s="243"/>
      <c r="N4512" s="243"/>
      <c r="O4512" s="243"/>
      <c r="P4512" s="243"/>
      <c r="Q4512" s="243"/>
    </row>
    <row r="4513" spans="2:17">
      <c r="B4513" s="243"/>
      <c r="C4513" s="243"/>
      <c r="D4513" s="243"/>
      <c r="E4513" s="243"/>
      <c r="F4513" s="243"/>
      <c r="G4513" s="243"/>
      <c r="H4513" s="243"/>
      <c r="I4513" s="243"/>
      <c r="J4513" s="243"/>
      <c r="K4513" s="243"/>
      <c r="L4513" s="243"/>
      <c r="M4513" s="243"/>
      <c r="N4513" s="243"/>
      <c r="O4513" s="243"/>
      <c r="P4513" s="243"/>
      <c r="Q4513" s="243"/>
    </row>
    <row r="4514" spans="2:17">
      <c r="B4514" s="243"/>
      <c r="C4514" s="243"/>
      <c r="D4514" s="243"/>
      <c r="E4514" s="243"/>
      <c r="F4514" s="243"/>
      <c r="G4514" s="243"/>
      <c r="H4514" s="243"/>
      <c r="I4514" s="243"/>
      <c r="J4514" s="243"/>
      <c r="K4514" s="243"/>
      <c r="L4514" s="243"/>
      <c r="M4514" s="243"/>
      <c r="N4514" s="243"/>
      <c r="O4514" s="243"/>
      <c r="P4514" s="243"/>
      <c r="Q4514" s="243"/>
    </row>
    <row r="4515" spans="2:17">
      <c r="B4515" s="243"/>
      <c r="C4515" s="243"/>
      <c r="D4515" s="243"/>
      <c r="E4515" s="243"/>
      <c r="F4515" s="243"/>
      <c r="G4515" s="243"/>
      <c r="H4515" s="243"/>
      <c r="I4515" s="243"/>
      <c r="J4515" s="243"/>
      <c r="K4515" s="243"/>
      <c r="L4515" s="243"/>
      <c r="M4515" s="243"/>
      <c r="N4515" s="243"/>
      <c r="O4515" s="243"/>
      <c r="P4515" s="243"/>
      <c r="Q4515" s="243"/>
    </row>
    <row r="4516" spans="2:17">
      <c r="B4516" s="243"/>
      <c r="C4516" s="243"/>
      <c r="D4516" s="243"/>
      <c r="E4516" s="243"/>
      <c r="F4516" s="243"/>
      <c r="G4516" s="243"/>
      <c r="H4516" s="243"/>
      <c r="I4516" s="243"/>
      <c r="J4516" s="243"/>
      <c r="K4516" s="243"/>
      <c r="L4516" s="243"/>
      <c r="M4516" s="243"/>
      <c r="N4516" s="243"/>
      <c r="O4516" s="243"/>
      <c r="P4516" s="243"/>
      <c r="Q4516" s="243"/>
    </row>
    <row r="4517" spans="2:17">
      <c r="B4517" s="243"/>
      <c r="C4517" s="243"/>
      <c r="D4517" s="243"/>
      <c r="E4517" s="243"/>
      <c r="F4517" s="243"/>
      <c r="G4517" s="243"/>
      <c r="H4517" s="243"/>
      <c r="I4517" s="243"/>
      <c r="J4517" s="243"/>
      <c r="K4517" s="243"/>
      <c r="L4517" s="243"/>
      <c r="M4517" s="243"/>
      <c r="N4517" s="243"/>
      <c r="O4517" s="243"/>
      <c r="P4517" s="243"/>
      <c r="Q4517" s="243"/>
    </row>
    <row r="4518" spans="2:17">
      <c r="B4518" s="243"/>
      <c r="C4518" s="243"/>
      <c r="D4518" s="243"/>
      <c r="E4518" s="243"/>
      <c r="F4518" s="243"/>
      <c r="G4518" s="243"/>
      <c r="H4518" s="243"/>
      <c r="I4518" s="243"/>
      <c r="J4518" s="243"/>
      <c r="K4518" s="243"/>
      <c r="L4518" s="243"/>
      <c r="M4518" s="243"/>
      <c r="N4518" s="243"/>
      <c r="O4518" s="243"/>
      <c r="P4518" s="243"/>
      <c r="Q4518" s="243"/>
    </row>
    <row r="4519" spans="2:17">
      <c r="B4519" s="243"/>
      <c r="C4519" s="243"/>
      <c r="D4519" s="243"/>
      <c r="E4519" s="243"/>
      <c r="F4519" s="243"/>
      <c r="G4519" s="243"/>
      <c r="H4519" s="243"/>
      <c r="I4519" s="243"/>
      <c r="J4519" s="243"/>
      <c r="K4519" s="243"/>
      <c r="L4519" s="243"/>
      <c r="M4519" s="243"/>
      <c r="N4519" s="243"/>
      <c r="O4519" s="243"/>
      <c r="P4519" s="243"/>
      <c r="Q4519" s="243"/>
    </row>
    <row r="4520" spans="2:17">
      <c r="B4520" s="243"/>
      <c r="C4520" s="243"/>
      <c r="D4520" s="243"/>
      <c r="E4520" s="243"/>
      <c r="F4520" s="243"/>
      <c r="G4520" s="243"/>
      <c r="H4520" s="243"/>
      <c r="I4520" s="243"/>
      <c r="J4520" s="243"/>
      <c r="K4520" s="243"/>
      <c r="L4520" s="243"/>
      <c r="M4520" s="243"/>
      <c r="N4520" s="243"/>
      <c r="O4520" s="243"/>
      <c r="P4520" s="243"/>
      <c r="Q4520" s="243"/>
    </row>
    <row r="4521" spans="2:17">
      <c r="B4521" s="243"/>
      <c r="C4521" s="243"/>
      <c r="D4521" s="243"/>
      <c r="E4521" s="243"/>
      <c r="F4521" s="243"/>
      <c r="G4521" s="243"/>
      <c r="H4521" s="243"/>
      <c r="I4521" s="243"/>
      <c r="J4521" s="243"/>
      <c r="K4521" s="243"/>
      <c r="L4521" s="243"/>
      <c r="M4521" s="243"/>
      <c r="N4521" s="243"/>
      <c r="O4521" s="243"/>
      <c r="P4521" s="243"/>
      <c r="Q4521" s="243"/>
    </row>
    <row r="4522" spans="2:17">
      <c r="B4522" s="243"/>
      <c r="C4522" s="243"/>
      <c r="D4522" s="243"/>
      <c r="E4522" s="243"/>
      <c r="F4522" s="243"/>
      <c r="G4522" s="243"/>
      <c r="H4522" s="243"/>
      <c r="I4522" s="243"/>
      <c r="J4522" s="243"/>
      <c r="K4522" s="243"/>
      <c r="L4522" s="243"/>
      <c r="M4522" s="243"/>
      <c r="N4522" s="243"/>
      <c r="O4522" s="243"/>
      <c r="P4522" s="243"/>
      <c r="Q4522" s="243"/>
    </row>
    <row r="4523" spans="2:17">
      <c r="B4523" s="243"/>
      <c r="C4523" s="243"/>
      <c r="D4523" s="243"/>
      <c r="E4523" s="243"/>
      <c r="F4523" s="243"/>
      <c r="G4523" s="243"/>
      <c r="H4523" s="243"/>
      <c r="I4523" s="243"/>
      <c r="J4523" s="243"/>
      <c r="K4523" s="243"/>
      <c r="L4523" s="243"/>
      <c r="M4523" s="243"/>
      <c r="N4523" s="243"/>
      <c r="O4523" s="243"/>
      <c r="P4523" s="243"/>
      <c r="Q4523" s="243"/>
    </row>
    <row r="4524" spans="2:17">
      <c r="B4524" s="243"/>
      <c r="C4524" s="243"/>
      <c r="D4524" s="243"/>
      <c r="E4524" s="243"/>
      <c r="F4524" s="243"/>
      <c r="G4524" s="243"/>
      <c r="H4524" s="243"/>
      <c r="I4524" s="243"/>
      <c r="J4524" s="243"/>
      <c r="K4524" s="243"/>
      <c r="L4524" s="243"/>
      <c r="M4524" s="243"/>
      <c r="N4524" s="243"/>
      <c r="O4524" s="243"/>
      <c r="P4524" s="243"/>
      <c r="Q4524" s="243"/>
    </row>
    <row r="4525" spans="2:17">
      <c r="B4525" s="243"/>
      <c r="C4525" s="243"/>
      <c r="D4525" s="243"/>
      <c r="E4525" s="243"/>
      <c r="F4525" s="243"/>
      <c r="G4525" s="243"/>
      <c r="H4525" s="243"/>
      <c r="I4525" s="243"/>
      <c r="J4525" s="243"/>
      <c r="K4525" s="243"/>
      <c r="L4525" s="243"/>
      <c r="M4525" s="243"/>
      <c r="N4525" s="243"/>
      <c r="O4525" s="243"/>
      <c r="P4525" s="243"/>
      <c r="Q4525" s="243"/>
    </row>
    <row r="4526" spans="2:17">
      <c r="B4526" s="243"/>
      <c r="C4526" s="243"/>
      <c r="D4526" s="243"/>
      <c r="E4526" s="243"/>
      <c r="F4526" s="243"/>
      <c r="G4526" s="243"/>
      <c r="H4526" s="243"/>
      <c r="I4526" s="243"/>
      <c r="J4526" s="243"/>
      <c r="K4526" s="243"/>
      <c r="L4526" s="243"/>
      <c r="M4526" s="243"/>
      <c r="N4526" s="243"/>
      <c r="O4526" s="243"/>
      <c r="P4526" s="243"/>
      <c r="Q4526" s="243"/>
    </row>
    <row r="4527" spans="2:17">
      <c r="B4527" s="243"/>
      <c r="C4527" s="243"/>
      <c r="D4527" s="243"/>
      <c r="E4527" s="243"/>
      <c r="F4527" s="243"/>
      <c r="G4527" s="243"/>
      <c r="H4527" s="243"/>
      <c r="I4527" s="243"/>
      <c r="J4527" s="243"/>
      <c r="K4527" s="243"/>
      <c r="L4527" s="243"/>
      <c r="M4527" s="243"/>
      <c r="N4527" s="243"/>
      <c r="O4527" s="243"/>
      <c r="P4527" s="243"/>
      <c r="Q4527" s="243"/>
    </row>
    <row r="4528" spans="2:17">
      <c r="B4528" s="243"/>
      <c r="C4528" s="243"/>
      <c r="D4528" s="243"/>
      <c r="E4528" s="243"/>
      <c r="F4528" s="243"/>
      <c r="G4528" s="243"/>
      <c r="H4528" s="243"/>
      <c r="I4528" s="243"/>
      <c r="J4528" s="243"/>
      <c r="K4528" s="243"/>
      <c r="L4528" s="243"/>
      <c r="M4528" s="243"/>
      <c r="N4528" s="243"/>
      <c r="O4528" s="243"/>
      <c r="P4528" s="243"/>
      <c r="Q4528" s="243"/>
    </row>
    <row r="4529" spans="2:17">
      <c r="B4529" s="243"/>
      <c r="C4529" s="243"/>
      <c r="D4529" s="243"/>
      <c r="E4529" s="243"/>
      <c r="F4529" s="243"/>
      <c r="G4529" s="243"/>
      <c r="H4529" s="243"/>
      <c r="I4529" s="243"/>
      <c r="J4529" s="243"/>
      <c r="K4529" s="243"/>
      <c r="L4529" s="243"/>
      <c r="M4529" s="243"/>
      <c r="N4529" s="243"/>
      <c r="O4529" s="243"/>
      <c r="P4529" s="243"/>
      <c r="Q4529" s="243"/>
    </row>
    <row r="4530" spans="2:17">
      <c r="B4530" s="243"/>
      <c r="C4530" s="243"/>
      <c r="D4530" s="243"/>
      <c r="E4530" s="243"/>
      <c r="F4530" s="243"/>
      <c r="G4530" s="243"/>
      <c r="H4530" s="243"/>
      <c r="I4530" s="243"/>
      <c r="J4530" s="243"/>
      <c r="K4530" s="243"/>
      <c r="L4530" s="243"/>
      <c r="M4530" s="243"/>
      <c r="N4530" s="243"/>
      <c r="O4530" s="243"/>
      <c r="P4530" s="243"/>
      <c r="Q4530" s="243"/>
    </row>
    <row r="4531" spans="2:17">
      <c r="B4531" s="243"/>
      <c r="C4531" s="243"/>
      <c r="D4531" s="243"/>
      <c r="E4531" s="243"/>
      <c r="F4531" s="243"/>
      <c r="G4531" s="243"/>
      <c r="H4531" s="243"/>
      <c r="I4531" s="243"/>
      <c r="J4531" s="243"/>
      <c r="K4531" s="243"/>
      <c r="L4531" s="243"/>
      <c r="M4531" s="243"/>
      <c r="N4531" s="243"/>
      <c r="O4531" s="243"/>
      <c r="P4531" s="243"/>
      <c r="Q4531" s="243"/>
    </row>
    <row r="4532" spans="2:17">
      <c r="B4532" s="243"/>
      <c r="C4532" s="243"/>
      <c r="D4532" s="243"/>
      <c r="E4532" s="243"/>
      <c r="F4532" s="243"/>
      <c r="G4532" s="243"/>
      <c r="H4532" s="243"/>
      <c r="I4532" s="243"/>
      <c r="J4532" s="243"/>
      <c r="K4532" s="243"/>
      <c r="L4532" s="243"/>
      <c r="M4532" s="243"/>
      <c r="N4532" s="243"/>
      <c r="O4532" s="243"/>
      <c r="P4532" s="243"/>
      <c r="Q4532" s="243"/>
    </row>
    <row r="4533" spans="2:17">
      <c r="B4533" s="243"/>
      <c r="C4533" s="243"/>
      <c r="D4533" s="243"/>
      <c r="E4533" s="243"/>
      <c r="F4533" s="243"/>
      <c r="G4533" s="243"/>
      <c r="H4533" s="243"/>
      <c r="I4533" s="243"/>
      <c r="J4533" s="243"/>
      <c r="K4533" s="243"/>
      <c r="L4533" s="243"/>
      <c r="M4533" s="243"/>
      <c r="N4533" s="243"/>
      <c r="O4533" s="243"/>
      <c r="P4533" s="243"/>
      <c r="Q4533" s="243"/>
    </row>
    <row r="4534" spans="2:17">
      <c r="B4534" s="243"/>
      <c r="C4534" s="243"/>
      <c r="D4534" s="243"/>
      <c r="E4534" s="243"/>
      <c r="F4534" s="243"/>
      <c r="G4534" s="243"/>
      <c r="H4534" s="243"/>
      <c r="I4534" s="243"/>
      <c r="J4534" s="243"/>
      <c r="K4534" s="243"/>
      <c r="L4534" s="243"/>
      <c r="M4534" s="243"/>
      <c r="N4534" s="243"/>
      <c r="O4534" s="243"/>
      <c r="P4534" s="243"/>
      <c r="Q4534" s="243"/>
    </row>
    <row r="4535" spans="2:17">
      <c r="B4535" s="243"/>
      <c r="C4535" s="243"/>
      <c r="D4535" s="243"/>
      <c r="E4535" s="243"/>
      <c r="F4535" s="243"/>
      <c r="G4535" s="243"/>
      <c r="H4535" s="243"/>
      <c r="I4535" s="243"/>
      <c r="J4535" s="243"/>
      <c r="K4535" s="243"/>
      <c r="L4535" s="243"/>
      <c r="M4535" s="243"/>
      <c r="N4535" s="243"/>
      <c r="O4535" s="243"/>
      <c r="P4535" s="243"/>
      <c r="Q4535" s="243"/>
    </row>
    <row r="4536" spans="2:17">
      <c r="B4536" s="243"/>
      <c r="C4536" s="243"/>
      <c r="D4536" s="243"/>
      <c r="E4536" s="243"/>
      <c r="F4536" s="243"/>
      <c r="G4536" s="243"/>
      <c r="H4536" s="243"/>
      <c r="I4536" s="243"/>
      <c r="J4536" s="243"/>
      <c r="K4536" s="243"/>
      <c r="L4536" s="243"/>
      <c r="M4536" s="243"/>
      <c r="N4536" s="243"/>
      <c r="O4536" s="243"/>
      <c r="P4536" s="243"/>
      <c r="Q4536" s="243"/>
    </row>
    <row r="4537" spans="2:17">
      <c r="B4537" s="243"/>
      <c r="C4537" s="243"/>
      <c r="D4537" s="243"/>
      <c r="E4537" s="243"/>
      <c r="F4537" s="243"/>
      <c r="G4537" s="243"/>
      <c r="H4537" s="243"/>
      <c r="I4537" s="243"/>
      <c r="J4537" s="243"/>
      <c r="K4537" s="243"/>
      <c r="L4537" s="243"/>
      <c r="M4537" s="243"/>
      <c r="N4537" s="243"/>
      <c r="O4537" s="243"/>
      <c r="P4537" s="243"/>
      <c r="Q4537" s="243"/>
    </row>
    <row r="4538" spans="2:17">
      <c r="B4538" s="243"/>
      <c r="C4538" s="243"/>
      <c r="D4538" s="243"/>
      <c r="E4538" s="243"/>
      <c r="F4538" s="243"/>
      <c r="G4538" s="243"/>
      <c r="H4538" s="243"/>
      <c r="I4538" s="243"/>
      <c r="J4538" s="243"/>
      <c r="K4538" s="243"/>
      <c r="L4538" s="243"/>
      <c r="M4538" s="243"/>
      <c r="N4538" s="243"/>
      <c r="O4538" s="243"/>
      <c r="P4538" s="243"/>
      <c r="Q4538" s="243"/>
    </row>
    <row r="4539" spans="2:17">
      <c r="B4539" s="243"/>
      <c r="C4539" s="243"/>
      <c r="D4539" s="243"/>
      <c r="E4539" s="243"/>
      <c r="F4539" s="243"/>
      <c r="G4539" s="243"/>
      <c r="H4539" s="243"/>
      <c r="I4539" s="243"/>
      <c r="J4539" s="243"/>
      <c r="K4539" s="243"/>
      <c r="L4539" s="243"/>
      <c r="M4539" s="243"/>
      <c r="N4539" s="243"/>
      <c r="O4539" s="243"/>
      <c r="P4539" s="243"/>
      <c r="Q4539" s="243"/>
    </row>
    <row r="4540" spans="2:17">
      <c r="B4540" s="243"/>
      <c r="C4540" s="243"/>
      <c r="D4540" s="243"/>
      <c r="E4540" s="243"/>
      <c r="F4540" s="243"/>
      <c r="G4540" s="243"/>
      <c r="H4540" s="243"/>
      <c r="I4540" s="243"/>
      <c r="J4540" s="243"/>
      <c r="K4540" s="243"/>
      <c r="L4540" s="243"/>
      <c r="M4540" s="243"/>
      <c r="N4540" s="243"/>
      <c r="O4540" s="243"/>
      <c r="P4540" s="243"/>
      <c r="Q4540" s="243"/>
    </row>
    <row r="4541" spans="2:17">
      <c r="B4541" s="243"/>
      <c r="C4541" s="243"/>
      <c r="D4541" s="243"/>
      <c r="E4541" s="243"/>
      <c r="F4541" s="243"/>
      <c r="G4541" s="243"/>
      <c r="H4541" s="243"/>
      <c r="I4541" s="243"/>
      <c r="J4541" s="243"/>
      <c r="K4541" s="243"/>
      <c r="L4541" s="243"/>
      <c r="M4541" s="243"/>
      <c r="N4541" s="243"/>
      <c r="O4541" s="243"/>
      <c r="P4541" s="243"/>
      <c r="Q4541" s="243"/>
    </row>
    <row r="4542" spans="2:17">
      <c r="B4542" s="243"/>
      <c r="C4542" s="243"/>
      <c r="D4542" s="243"/>
      <c r="E4542" s="243"/>
      <c r="F4542" s="243"/>
      <c r="G4542" s="243"/>
      <c r="H4542" s="243"/>
      <c r="I4542" s="243"/>
      <c r="J4542" s="243"/>
      <c r="K4542" s="243"/>
      <c r="L4542" s="243"/>
      <c r="M4542" s="243"/>
      <c r="N4542" s="243"/>
      <c r="O4542" s="243"/>
      <c r="P4542" s="243"/>
      <c r="Q4542" s="243"/>
    </row>
    <row r="4543" spans="2:17">
      <c r="B4543" s="243"/>
      <c r="C4543" s="243"/>
      <c r="D4543" s="243"/>
      <c r="E4543" s="243"/>
      <c r="F4543" s="243"/>
      <c r="G4543" s="243"/>
      <c r="H4543" s="243"/>
      <c r="I4543" s="243"/>
      <c r="J4543" s="243"/>
      <c r="K4543" s="243"/>
      <c r="L4543" s="243"/>
      <c r="M4543" s="243"/>
      <c r="N4543" s="243"/>
      <c r="O4543" s="243"/>
      <c r="P4543" s="243"/>
      <c r="Q4543" s="243"/>
    </row>
    <row r="4544" spans="2:17">
      <c r="B4544" s="243"/>
      <c r="C4544" s="243"/>
      <c r="D4544" s="243"/>
      <c r="E4544" s="243"/>
      <c r="F4544" s="243"/>
      <c r="G4544" s="243"/>
      <c r="H4544" s="243"/>
      <c r="I4544" s="243"/>
      <c r="J4544" s="243"/>
      <c r="K4544" s="243"/>
      <c r="L4544" s="243"/>
      <c r="M4544" s="243"/>
      <c r="N4544" s="243"/>
      <c r="O4544" s="243"/>
      <c r="P4544" s="243"/>
      <c r="Q4544" s="243"/>
    </row>
    <row r="4545" spans="2:17">
      <c r="B4545" s="243"/>
      <c r="C4545" s="243"/>
      <c r="D4545" s="243"/>
      <c r="E4545" s="243"/>
      <c r="F4545" s="243"/>
      <c r="G4545" s="243"/>
      <c r="H4545" s="243"/>
      <c r="I4545" s="243"/>
      <c r="J4545" s="243"/>
      <c r="K4545" s="243"/>
      <c r="L4545" s="243"/>
      <c r="M4545" s="243"/>
      <c r="N4545" s="243"/>
      <c r="O4545" s="243"/>
      <c r="P4545" s="243"/>
      <c r="Q4545" s="243"/>
    </row>
    <row r="4546" spans="2:17">
      <c r="B4546" s="243"/>
      <c r="C4546" s="243"/>
      <c r="D4546" s="243"/>
      <c r="E4546" s="243"/>
      <c r="F4546" s="243"/>
      <c r="G4546" s="243"/>
      <c r="H4546" s="243"/>
      <c r="I4546" s="243"/>
      <c r="J4546" s="243"/>
      <c r="K4546" s="243"/>
      <c r="L4546" s="243"/>
      <c r="M4546" s="243"/>
      <c r="N4546" s="243"/>
      <c r="O4546" s="243"/>
      <c r="P4546" s="243"/>
      <c r="Q4546" s="243"/>
    </row>
    <row r="4547" spans="2:17">
      <c r="B4547" s="243"/>
      <c r="C4547" s="243"/>
      <c r="D4547" s="243"/>
      <c r="E4547" s="243"/>
      <c r="F4547" s="243"/>
      <c r="G4547" s="243"/>
      <c r="H4547" s="243"/>
      <c r="I4547" s="243"/>
      <c r="J4547" s="243"/>
      <c r="K4547" s="243"/>
      <c r="L4547" s="243"/>
      <c r="M4547" s="243"/>
      <c r="N4547" s="243"/>
      <c r="O4547" s="243"/>
      <c r="P4547" s="243"/>
      <c r="Q4547" s="243"/>
    </row>
    <row r="4548" spans="2:17">
      <c r="B4548" s="243"/>
      <c r="C4548" s="243"/>
      <c r="D4548" s="243"/>
      <c r="E4548" s="243"/>
      <c r="F4548" s="243"/>
      <c r="G4548" s="243"/>
      <c r="H4548" s="243"/>
      <c r="I4548" s="243"/>
      <c r="J4548" s="243"/>
      <c r="K4548" s="243"/>
      <c r="L4548" s="243"/>
      <c r="M4548" s="243"/>
      <c r="N4548" s="243"/>
      <c r="O4548" s="243"/>
      <c r="P4548" s="243"/>
      <c r="Q4548" s="243"/>
    </row>
    <row r="4549" spans="2:17">
      <c r="B4549" s="243"/>
      <c r="C4549" s="243"/>
      <c r="D4549" s="243"/>
      <c r="E4549" s="243"/>
      <c r="F4549" s="243"/>
      <c r="G4549" s="243"/>
      <c r="H4549" s="243"/>
      <c r="I4549" s="243"/>
      <c r="J4549" s="243"/>
      <c r="K4549" s="243"/>
      <c r="L4549" s="243"/>
      <c r="M4549" s="243"/>
      <c r="N4549" s="243"/>
      <c r="O4549" s="243"/>
      <c r="P4549" s="243"/>
      <c r="Q4549" s="243"/>
    </row>
    <row r="4550" spans="2:17">
      <c r="B4550" s="243"/>
      <c r="C4550" s="243"/>
      <c r="D4550" s="243"/>
      <c r="E4550" s="243"/>
      <c r="F4550" s="243"/>
      <c r="G4550" s="243"/>
      <c r="H4550" s="243"/>
      <c r="I4550" s="243"/>
      <c r="J4550" s="243"/>
      <c r="K4550" s="243"/>
      <c r="L4550" s="243"/>
      <c r="M4550" s="243"/>
      <c r="N4550" s="243"/>
      <c r="O4550" s="243"/>
      <c r="P4550" s="243"/>
      <c r="Q4550" s="243"/>
    </row>
    <row r="4551" spans="2:17">
      <c r="B4551" s="243"/>
      <c r="C4551" s="243"/>
      <c r="D4551" s="243"/>
      <c r="E4551" s="243"/>
      <c r="F4551" s="243"/>
      <c r="G4551" s="243"/>
      <c r="H4551" s="243"/>
      <c r="I4551" s="243"/>
      <c r="J4551" s="243"/>
      <c r="K4551" s="243"/>
      <c r="L4551" s="243"/>
      <c r="M4551" s="243"/>
      <c r="N4551" s="243"/>
      <c r="O4551" s="243"/>
      <c r="P4551" s="243"/>
      <c r="Q4551" s="243"/>
    </row>
    <row r="4552" spans="2:17">
      <c r="B4552" s="243"/>
      <c r="C4552" s="243"/>
      <c r="D4552" s="243"/>
      <c r="E4552" s="243"/>
      <c r="F4552" s="243"/>
      <c r="G4552" s="243"/>
      <c r="H4552" s="243"/>
      <c r="I4552" s="243"/>
      <c r="J4552" s="243"/>
      <c r="K4552" s="243"/>
      <c r="L4552" s="243"/>
      <c r="M4552" s="243"/>
      <c r="N4552" s="243"/>
      <c r="O4552" s="243"/>
      <c r="P4552" s="243"/>
      <c r="Q4552" s="243"/>
    </row>
    <row r="4553" spans="2:17">
      <c r="B4553" s="243"/>
      <c r="C4553" s="243"/>
      <c r="D4553" s="243"/>
      <c r="E4553" s="243"/>
      <c r="F4553" s="243"/>
      <c r="G4553" s="243"/>
      <c r="H4553" s="243"/>
      <c r="I4553" s="243"/>
      <c r="J4553" s="243"/>
      <c r="K4553" s="243"/>
      <c r="L4553" s="243"/>
      <c r="M4553" s="243"/>
      <c r="N4553" s="243"/>
      <c r="O4553" s="243"/>
      <c r="P4553" s="243"/>
      <c r="Q4553" s="243"/>
    </row>
    <row r="4554" spans="2:17">
      <c r="B4554" s="243"/>
      <c r="C4554" s="243"/>
      <c r="D4554" s="243"/>
      <c r="E4554" s="243"/>
      <c r="F4554" s="243"/>
      <c r="G4554" s="243"/>
      <c r="H4554" s="243"/>
      <c r="I4554" s="243"/>
      <c r="J4554" s="243"/>
      <c r="K4554" s="243"/>
      <c r="L4554" s="243"/>
      <c r="M4554" s="243"/>
      <c r="N4554" s="243"/>
      <c r="O4554" s="243"/>
      <c r="P4554" s="243"/>
      <c r="Q4554" s="243"/>
    </row>
    <row r="4555" spans="2:17">
      <c r="B4555" s="243"/>
      <c r="C4555" s="243"/>
      <c r="D4555" s="243"/>
      <c r="E4555" s="243"/>
      <c r="F4555" s="243"/>
      <c r="G4555" s="243"/>
      <c r="H4555" s="243"/>
      <c r="I4555" s="243"/>
      <c r="J4555" s="243"/>
      <c r="K4555" s="243"/>
      <c r="L4555" s="243"/>
      <c r="M4555" s="243"/>
      <c r="N4555" s="243"/>
      <c r="O4555" s="243"/>
      <c r="P4555" s="243"/>
      <c r="Q4555" s="243"/>
    </row>
    <row r="4556" spans="2:17">
      <c r="B4556" s="243"/>
      <c r="C4556" s="243"/>
      <c r="D4556" s="243"/>
      <c r="E4556" s="243"/>
      <c r="F4556" s="243"/>
      <c r="G4556" s="243"/>
      <c r="H4556" s="243"/>
      <c r="I4556" s="243"/>
      <c r="J4556" s="243"/>
      <c r="K4556" s="243"/>
      <c r="L4556" s="243"/>
      <c r="M4556" s="243"/>
      <c r="N4556" s="243"/>
      <c r="O4556" s="243"/>
      <c r="P4556" s="243"/>
      <c r="Q4556" s="243"/>
    </row>
    <row r="4557" spans="2:17">
      <c r="B4557" s="243"/>
      <c r="C4557" s="243"/>
      <c r="D4557" s="243"/>
      <c r="E4557" s="243"/>
      <c r="F4557" s="243"/>
      <c r="G4557" s="243"/>
      <c r="H4557" s="243"/>
      <c r="I4557" s="243"/>
      <c r="J4557" s="243"/>
      <c r="K4557" s="243"/>
      <c r="L4557" s="243"/>
      <c r="M4557" s="243"/>
      <c r="N4557" s="243"/>
      <c r="O4557" s="243"/>
      <c r="P4557" s="243"/>
      <c r="Q4557" s="243"/>
    </row>
    <row r="4558" spans="2:17">
      <c r="B4558" s="243"/>
      <c r="C4558" s="243"/>
      <c r="D4558" s="243"/>
      <c r="E4558" s="243"/>
      <c r="F4558" s="243"/>
      <c r="G4558" s="243"/>
      <c r="H4558" s="243"/>
      <c r="I4558" s="243"/>
      <c r="J4558" s="243"/>
      <c r="K4558" s="243"/>
      <c r="L4558" s="243"/>
      <c r="M4558" s="243"/>
      <c r="N4558" s="243"/>
      <c r="O4558" s="243"/>
      <c r="P4558" s="243"/>
      <c r="Q4558" s="243"/>
    </row>
    <row r="4559" spans="2:17">
      <c r="B4559" s="243"/>
      <c r="C4559" s="243"/>
      <c r="D4559" s="243"/>
      <c r="E4559" s="243"/>
      <c r="F4559" s="243"/>
      <c r="G4559" s="243"/>
      <c r="H4559" s="243"/>
      <c r="I4559" s="243"/>
      <c r="J4559" s="243"/>
      <c r="K4559" s="243"/>
      <c r="L4559" s="243"/>
      <c r="M4559" s="243"/>
      <c r="N4559" s="243"/>
      <c r="O4559" s="243"/>
      <c r="P4559" s="243"/>
      <c r="Q4559" s="243"/>
    </row>
    <row r="4560" spans="2:17">
      <c r="B4560" s="243"/>
      <c r="C4560" s="243"/>
      <c r="D4560" s="243"/>
      <c r="E4560" s="243"/>
      <c r="F4560" s="243"/>
      <c r="G4560" s="243"/>
      <c r="H4560" s="243"/>
      <c r="I4560" s="243"/>
      <c r="J4560" s="243"/>
      <c r="K4560" s="243"/>
      <c r="L4560" s="243"/>
      <c r="M4560" s="243"/>
      <c r="N4560" s="243"/>
      <c r="O4560" s="243"/>
      <c r="P4560" s="243"/>
      <c r="Q4560" s="243"/>
    </row>
    <row r="4561" spans="2:17">
      <c r="B4561" s="243"/>
      <c r="C4561" s="243"/>
      <c r="D4561" s="243"/>
      <c r="E4561" s="243"/>
      <c r="F4561" s="243"/>
      <c r="G4561" s="243"/>
      <c r="H4561" s="243"/>
      <c r="I4561" s="243"/>
      <c r="J4561" s="243"/>
      <c r="K4561" s="243"/>
      <c r="L4561" s="243"/>
      <c r="M4561" s="243"/>
      <c r="N4561" s="243"/>
      <c r="O4561" s="243"/>
      <c r="P4561" s="243"/>
      <c r="Q4561" s="243"/>
    </row>
    <row r="4562" spans="2:17">
      <c r="B4562" s="243"/>
      <c r="C4562" s="243"/>
      <c r="D4562" s="243"/>
      <c r="E4562" s="243"/>
      <c r="F4562" s="243"/>
      <c r="G4562" s="243"/>
      <c r="H4562" s="243"/>
      <c r="I4562" s="243"/>
      <c r="J4562" s="243"/>
      <c r="K4562" s="243"/>
      <c r="L4562" s="243"/>
      <c r="M4562" s="243"/>
      <c r="N4562" s="243"/>
      <c r="O4562" s="243"/>
      <c r="P4562" s="243"/>
      <c r="Q4562" s="243"/>
    </row>
    <row r="4563" spans="2:17">
      <c r="B4563" s="243"/>
      <c r="C4563" s="243"/>
      <c r="D4563" s="243"/>
      <c r="E4563" s="243"/>
      <c r="F4563" s="243"/>
      <c r="G4563" s="243"/>
      <c r="H4563" s="243"/>
      <c r="I4563" s="243"/>
      <c r="J4563" s="243"/>
      <c r="K4563" s="243"/>
      <c r="L4563" s="243"/>
      <c r="M4563" s="243"/>
      <c r="N4563" s="243"/>
      <c r="O4563" s="243"/>
      <c r="P4563" s="243"/>
      <c r="Q4563" s="243"/>
    </row>
    <row r="4564" spans="2:17">
      <c r="B4564" s="243"/>
      <c r="C4564" s="243"/>
      <c r="D4564" s="243"/>
      <c r="E4564" s="243"/>
      <c r="F4564" s="243"/>
      <c r="G4564" s="243"/>
      <c r="H4564" s="243"/>
      <c r="I4564" s="243"/>
      <c r="J4564" s="243"/>
      <c r="K4564" s="243"/>
      <c r="L4564" s="243"/>
      <c r="M4564" s="243"/>
      <c r="N4564" s="243"/>
      <c r="O4564" s="243"/>
      <c r="P4564" s="243"/>
      <c r="Q4564" s="243"/>
    </row>
    <row r="4565" spans="2:17">
      <c r="B4565" s="243"/>
      <c r="C4565" s="243"/>
      <c r="D4565" s="243"/>
      <c r="E4565" s="243"/>
      <c r="F4565" s="243"/>
      <c r="G4565" s="243"/>
      <c r="H4565" s="243"/>
      <c r="I4565" s="243"/>
      <c r="J4565" s="243"/>
      <c r="K4565" s="243"/>
      <c r="L4565" s="243"/>
      <c r="M4565" s="243"/>
      <c r="N4565" s="243"/>
      <c r="O4565" s="243"/>
      <c r="P4565" s="243"/>
      <c r="Q4565" s="243"/>
    </row>
    <row r="4566" spans="2:17">
      <c r="B4566" s="243"/>
      <c r="C4566" s="243"/>
      <c r="D4566" s="243"/>
      <c r="E4566" s="243"/>
      <c r="F4566" s="243"/>
      <c r="G4566" s="243"/>
      <c r="H4566" s="243"/>
      <c r="I4566" s="243"/>
      <c r="J4566" s="243"/>
      <c r="K4566" s="243"/>
      <c r="L4566" s="243"/>
      <c r="M4566" s="243"/>
      <c r="N4566" s="243"/>
      <c r="O4566" s="243"/>
      <c r="P4566" s="243"/>
      <c r="Q4566" s="243"/>
    </row>
    <row r="4567" spans="2:17">
      <c r="B4567" s="243"/>
      <c r="C4567" s="243"/>
      <c r="D4567" s="243"/>
      <c r="E4567" s="243"/>
      <c r="F4567" s="243"/>
      <c r="G4567" s="243"/>
      <c r="H4567" s="243"/>
      <c r="I4567" s="243"/>
      <c r="J4567" s="243"/>
      <c r="K4567" s="243"/>
      <c r="L4567" s="243"/>
      <c r="M4567" s="243"/>
      <c r="N4567" s="243"/>
      <c r="O4567" s="243"/>
      <c r="P4567" s="243"/>
      <c r="Q4567" s="243"/>
    </row>
    <row r="4568" spans="2:17">
      <c r="B4568" s="243"/>
      <c r="C4568" s="243"/>
      <c r="D4568" s="243"/>
      <c r="E4568" s="243"/>
      <c r="F4568" s="243"/>
      <c r="G4568" s="243"/>
      <c r="H4568" s="243"/>
      <c r="I4568" s="243"/>
      <c r="J4568" s="243"/>
      <c r="K4568" s="243"/>
      <c r="L4568" s="243"/>
      <c r="M4568" s="243"/>
      <c r="N4568" s="243"/>
      <c r="O4568" s="243"/>
      <c r="P4568" s="243"/>
      <c r="Q4568" s="243"/>
    </row>
    <row r="4569" spans="2:17">
      <c r="B4569" s="243"/>
      <c r="C4569" s="243"/>
      <c r="D4569" s="243"/>
      <c r="E4569" s="243"/>
      <c r="F4569" s="243"/>
      <c r="G4569" s="243"/>
      <c r="H4569" s="243"/>
      <c r="I4569" s="243"/>
      <c r="J4569" s="243"/>
      <c r="K4569" s="243"/>
      <c r="L4569" s="243"/>
      <c r="M4569" s="243"/>
      <c r="N4569" s="243"/>
      <c r="O4569" s="243"/>
      <c r="P4569" s="243"/>
      <c r="Q4569" s="243"/>
    </row>
    <row r="4570" spans="2:17">
      <c r="B4570" s="243"/>
      <c r="C4570" s="243"/>
      <c r="D4570" s="243"/>
      <c r="E4570" s="243"/>
      <c r="F4570" s="243"/>
      <c r="G4570" s="243"/>
      <c r="H4570" s="243"/>
      <c r="I4570" s="243"/>
      <c r="J4570" s="243"/>
      <c r="K4570" s="243"/>
      <c r="L4570" s="243"/>
      <c r="M4570" s="243"/>
      <c r="N4570" s="243"/>
      <c r="O4570" s="243"/>
      <c r="P4570" s="243"/>
      <c r="Q4570" s="243"/>
    </row>
    <row r="4571" spans="2:17">
      <c r="B4571" s="243"/>
      <c r="C4571" s="243"/>
      <c r="D4571" s="243"/>
      <c r="E4571" s="243"/>
      <c r="F4571" s="243"/>
      <c r="G4571" s="243"/>
      <c r="H4571" s="243"/>
      <c r="I4571" s="243"/>
      <c r="J4571" s="243"/>
      <c r="K4571" s="243"/>
      <c r="L4571" s="243"/>
      <c r="M4571" s="243"/>
      <c r="N4571" s="243"/>
      <c r="O4571" s="243"/>
      <c r="P4571" s="243"/>
      <c r="Q4571" s="243"/>
    </row>
    <row r="4572" spans="2:17">
      <c r="B4572" s="243"/>
      <c r="C4572" s="243"/>
      <c r="D4572" s="243"/>
      <c r="E4572" s="243"/>
      <c r="F4572" s="243"/>
      <c r="G4572" s="243"/>
      <c r="H4572" s="243"/>
      <c r="I4572" s="243"/>
      <c r="J4572" s="243"/>
      <c r="K4572" s="243"/>
      <c r="L4572" s="243"/>
      <c r="M4572" s="243"/>
      <c r="N4572" s="243"/>
      <c r="O4572" s="243"/>
      <c r="P4572" s="243"/>
      <c r="Q4572" s="243"/>
    </row>
    <row r="4573" spans="2:17">
      <c r="B4573" s="243"/>
      <c r="C4573" s="243"/>
      <c r="D4573" s="243"/>
      <c r="E4573" s="243"/>
      <c r="F4573" s="243"/>
      <c r="G4573" s="243"/>
      <c r="H4573" s="243"/>
      <c r="I4573" s="243"/>
      <c r="J4573" s="243"/>
      <c r="K4573" s="243"/>
      <c r="L4573" s="243"/>
      <c r="M4573" s="243"/>
      <c r="N4573" s="243"/>
      <c r="O4573" s="243"/>
      <c r="P4573" s="243"/>
      <c r="Q4573" s="243"/>
    </row>
    <row r="4574" spans="2:17">
      <c r="B4574" s="243"/>
      <c r="C4574" s="243"/>
      <c r="D4574" s="243"/>
      <c r="E4574" s="243"/>
      <c r="F4574" s="243"/>
      <c r="G4574" s="243"/>
      <c r="H4574" s="243"/>
      <c r="I4574" s="243"/>
      <c r="J4574" s="243"/>
      <c r="K4574" s="243"/>
      <c r="L4574" s="243"/>
      <c r="M4574" s="243"/>
      <c r="N4574" s="243"/>
      <c r="O4574" s="243"/>
      <c r="P4574" s="243"/>
      <c r="Q4574" s="243"/>
    </row>
    <row r="4575" spans="2:17">
      <c r="B4575" s="243"/>
      <c r="C4575" s="243"/>
      <c r="D4575" s="243"/>
      <c r="E4575" s="243"/>
      <c r="F4575" s="243"/>
      <c r="G4575" s="243"/>
      <c r="H4575" s="243"/>
      <c r="I4575" s="243"/>
      <c r="J4575" s="243"/>
      <c r="K4575" s="243"/>
      <c r="L4575" s="243"/>
      <c r="M4575" s="243"/>
      <c r="N4575" s="243"/>
      <c r="O4575" s="243"/>
      <c r="P4575" s="243"/>
      <c r="Q4575" s="243"/>
    </row>
    <row r="4576" spans="2:17">
      <c r="B4576" s="243"/>
      <c r="C4576" s="243"/>
      <c r="D4576" s="243"/>
      <c r="E4576" s="243"/>
      <c r="F4576" s="243"/>
      <c r="G4576" s="243"/>
      <c r="H4576" s="243"/>
      <c r="I4576" s="243"/>
      <c r="J4576" s="243"/>
      <c r="K4576" s="243"/>
      <c r="L4576" s="243"/>
      <c r="M4576" s="243"/>
      <c r="N4576" s="243"/>
      <c r="O4576" s="243"/>
      <c r="P4576" s="243"/>
      <c r="Q4576" s="243"/>
    </row>
    <row r="4577" spans="2:17">
      <c r="B4577" s="243"/>
      <c r="C4577" s="243"/>
      <c r="D4577" s="243"/>
      <c r="E4577" s="243"/>
      <c r="F4577" s="243"/>
      <c r="G4577" s="243"/>
      <c r="H4577" s="243"/>
      <c r="I4577" s="243"/>
      <c r="J4577" s="243"/>
      <c r="K4577" s="243"/>
      <c r="L4577" s="243"/>
      <c r="M4577" s="243"/>
      <c r="N4577" s="243"/>
      <c r="O4577" s="243"/>
      <c r="P4577" s="243"/>
      <c r="Q4577" s="243"/>
    </row>
    <row r="4578" spans="2:17">
      <c r="B4578" s="243"/>
      <c r="C4578" s="243"/>
      <c r="D4578" s="243"/>
      <c r="E4578" s="243"/>
      <c r="F4578" s="243"/>
      <c r="G4578" s="243"/>
      <c r="H4578" s="243"/>
      <c r="I4578" s="243"/>
      <c r="J4578" s="243"/>
      <c r="K4578" s="243"/>
      <c r="L4578" s="243"/>
      <c r="M4578" s="243"/>
      <c r="N4578" s="243"/>
      <c r="O4578" s="243"/>
      <c r="P4578" s="243"/>
      <c r="Q4578" s="243"/>
    </row>
    <row r="4579" spans="2:17">
      <c r="B4579" s="243"/>
      <c r="C4579" s="243"/>
      <c r="D4579" s="243"/>
      <c r="E4579" s="243"/>
      <c r="F4579" s="243"/>
      <c r="G4579" s="243"/>
      <c r="H4579" s="243"/>
      <c r="I4579" s="243"/>
      <c r="J4579" s="243"/>
      <c r="K4579" s="243"/>
      <c r="L4579" s="243"/>
      <c r="M4579" s="243"/>
      <c r="N4579" s="243"/>
      <c r="O4579" s="243"/>
      <c r="P4579" s="243"/>
      <c r="Q4579" s="243"/>
    </row>
    <row r="4580" spans="2:17">
      <c r="B4580" s="243"/>
      <c r="C4580" s="243"/>
      <c r="D4580" s="243"/>
      <c r="E4580" s="243"/>
      <c r="F4580" s="243"/>
      <c r="G4580" s="243"/>
      <c r="H4580" s="243"/>
      <c r="I4580" s="243"/>
      <c r="J4580" s="243"/>
      <c r="K4580" s="243"/>
      <c r="L4580" s="243"/>
      <c r="M4580" s="243"/>
      <c r="N4580" s="243"/>
      <c r="O4580" s="243"/>
      <c r="P4580" s="243"/>
      <c r="Q4580" s="243"/>
    </row>
    <row r="4581" spans="2:17">
      <c r="B4581" s="243"/>
      <c r="C4581" s="243"/>
      <c r="D4581" s="243"/>
      <c r="E4581" s="243"/>
      <c r="F4581" s="243"/>
      <c r="G4581" s="243"/>
      <c r="H4581" s="243"/>
      <c r="I4581" s="243"/>
      <c r="J4581" s="243"/>
      <c r="K4581" s="243"/>
      <c r="L4581" s="243"/>
      <c r="M4581" s="243"/>
      <c r="N4581" s="243"/>
      <c r="O4581" s="243"/>
      <c r="P4581" s="243"/>
      <c r="Q4581" s="243"/>
    </row>
    <row r="4582" spans="2:17">
      <c r="B4582" s="243"/>
      <c r="C4582" s="243"/>
      <c r="D4582" s="243"/>
      <c r="E4582" s="243"/>
      <c r="F4582" s="243"/>
      <c r="G4582" s="243"/>
      <c r="H4582" s="243"/>
      <c r="I4582" s="243"/>
      <c r="J4582" s="243"/>
      <c r="K4582" s="243"/>
      <c r="L4582" s="243"/>
      <c r="M4582" s="243"/>
      <c r="N4582" s="243"/>
      <c r="O4582" s="243"/>
      <c r="P4582" s="243"/>
      <c r="Q4582" s="243"/>
    </row>
    <row r="4583" spans="2:17">
      <c r="B4583" s="243"/>
      <c r="C4583" s="243"/>
      <c r="D4583" s="243"/>
      <c r="E4583" s="243"/>
      <c r="F4583" s="243"/>
      <c r="G4583" s="243"/>
      <c r="H4583" s="243"/>
      <c r="I4583" s="243"/>
      <c r="J4583" s="243"/>
      <c r="K4583" s="243"/>
      <c r="L4583" s="243"/>
      <c r="M4583" s="243"/>
      <c r="N4583" s="243"/>
      <c r="O4583" s="243"/>
      <c r="P4583" s="243"/>
      <c r="Q4583" s="243"/>
    </row>
    <row r="4584" spans="2:17">
      <c r="B4584" s="243"/>
      <c r="C4584" s="243"/>
      <c r="D4584" s="243"/>
      <c r="E4584" s="243"/>
      <c r="F4584" s="243"/>
      <c r="G4584" s="243"/>
      <c r="H4584" s="243"/>
      <c r="I4584" s="243"/>
      <c r="J4584" s="243"/>
      <c r="K4584" s="243"/>
      <c r="L4584" s="243"/>
      <c r="M4584" s="243"/>
      <c r="N4584" s="243"/>
      <c r="O4584" s="243"/>
      <c r="P4584" s="243"/>
      <c r="Q4584" s="243"/>
    </row>
    <row r="4585" spans="2:17">
      <c r="B4585" s="243"/>
      <c r="C4585" s="243"/>
      <c r="D4585" s="243"/>
      <c r="E4585" s="243"/>
      <c r="F4585" s="243"/>
      <c r="G4585" s="243"/>
      <c r="H4585" s="243"/>
      <c r="I4585" s="243"/>
      <c r="J4585" s="243"/>
      <c r="K4585" s="243"/>
      <c r="L4585" s="243"/>
      <c r="M4585" s="243"/>
      <c r="N4585" s="243"/>
      <c r="O4585" s="243"/>
      <c r="P4585" s="243"/>
      <c r="Q4585" s="243"/>
    </row>
    <row r="4586" spans="2:17">
      <c r="B4586" s="243"/>
      <c r="C4586" s="243"/>
      <c r="D4586" s="243"/>
      <c r="E4586" s="243"/>
      <c r="F4586" s="243"/>
      <c r="G4586" s="243"/>
      <c r="H4586" s="243"/>
      <c r="I4586" s="243"/>
      <c r="J4586" s="243"/>
      <c r="K4586" s="243"/>
      <c r="L4586" s="243"/>
      <c r="M4586" s="243"/>
      <c r="N4586" s="243"/>
      <c r="O4586" s="243"/>
      <c r="P4586" s="243"/>
      <c r="Q4586" s="243"/>
    </row>
    <row r="4587" spans="2:17">
      <c r="B4587" s="243"/>
      <c r="C4587" s="243"/>
      <c r="D4587" s="243"/>
      <c r="E4587" s="243"/>
      <c r="F4587" s="243"/>
      <c r="G4587" s="243"/>
      <c r="H4587" s="243"/>
      <c r="I4587" s="243"/>
      <c r="J4587" s="243"/>
      <c r="K4587" s="243"/>
      <c r="L4587" s="243"/>
      <c r="M4587" s="243"/>
      <c r="N4587" s="243"/>
      <c r="O4587" s="243"/>
      <c r="P4587" s="243"/>
      <c r="Q4587" s="243"/>
    </row>
    <row r="4588" spans="2:17">
      <c r="B4588" s="243"/>
      <c r="C4588" s="243"/>
      <c r="D4588" s="243"/>
      <c r="E4588" s="243"/>
      <c r="F4588" s="243"/>
      <c r="G4588" s="243"/>
      <c r="H4588" s="243"/>
      <c r="I4588" s="243"/>
      <c r="J4588" s="243"/>
      <c r="K4588" s="243"/>
      <c r="L4588" s="243"/>
      <c r="M4588" s="243"/>
      <c r="N4588" s="243"/>
      <c r="O4588" s="243"/>
      <c r="P4588" s="243"/>
      <c r="Q4588" s="243"/>
    </row>
    <row r="4589" spans="2:17">
      <c r="B4589" s="243"/>
      <c r="C4589" s="243"/>
      <c r="D4589" s="243"/>
      <c r="E4589" s="243"/>
      <c r="F4589" s="243"/>
      <c r="G4589" s="243"/>
      <c r="H4589" s="243"/>
      <c r="I4589" s="243"/>
      <c r="J4589" s="243"/>
      <c r="K4589" s="243"/>
      <c r="L4589" s="243"/>
      <c r="M4589" s="243"/>
      <c r="N4589" s="243"/>
      <c r="O4589" s="243"/>
      <c r="P4589" s="243"/>
      <c r="Q4589" s="243"/>
    </row>
    <row r="4590" spans="2:17">
      <c r="B4590" s="243"/>
      <c r="C4590" s="243"/>
      <c r="D4590" s="243"/>
      <c r="E4590" s="243"/>
      <c r="F4590" s="243"/>
      <c r="G4590" s="243"/>
      <c r="H4590" s="243"/>
      <c r="I4590" s="243"/>
      <c r="J4590" s="243"/>
      <c r="K4590" s="243"/>
      <c r="L4590" s="243"/>
      <c r="M4590" s="243"/>
      <c r="N4590" s="243"/>
      <c r="O4590" s="243"/>
      <c r="P4590" s="243"/>
      <c r="Q4590" s="243"/>
    </row>
    <row r="4591" spans="2:17">
      <c r="B4591" s="243"/>
      <c r="C4591" s="243"/>
      <c r="D4591" s="243"/>
      <c r="E4591" s="243"/>
      <c r="F4591" s="243"/>
      <c r="G4591" s="243"/>
      <c r="H4591" s="243"/>
      <c r="I4591" s="243"/>
      <c r="J4591" s="243"/>
      <c r="K4591" s="243"/>
      <c r="L4591" s="243"/>
      <c r="M4591" s="243"/>
      <c r="N4591" s="243"/>
      <c r="O4591" s="243"/>
      <c r="P4591" s="243"/>
      <c r="Q4591" s="243"/>
    </row>
    <row r="4592" spans="2:17">
      <c r="B4592" s="243"/>
      <c r="C4592" s="243"/>
      <c r="D4592" s="243"/>
      <c r="E4592" s="243"/>
      <c r="F4592" s="243"/>
      <c r="G4592" s="243"/>
      <c r="H4592" s="243"/>
      <c r="I4592" s="243"/>
      <c r="J4592" s="243"/>
      <c r="K4592" s="243"/>
      <c r="L4592" s="243"/>
      <c r="M4592" s="243"/>
      <c r="N4592" s="243"/>
      <c r="O4592" s="243"/>
      <c r="P4592" s="243"/>
      <c r="Q4592" s="243"/>
    </row>
    <row r="4593" spans="2:17">
      <c r="B4593" s="243"/>
      <c r="C4593" s="243"/>
      <c r="D4593" s="243"/>
      <c r="E4593" s="243"/>
      <c r="F4593" s="243"/>
      <c r="G4593" s="243"/>
      <c r="H4593" s="243"/>
      <c r="I4593" s="243"/>
      <c r="J4593" s="243"/>
      <c r="K4593" s="243"/>
      <c r="L4593" s="243"/>
      <c r="M4593" s="243"/>
      <c r="N4593" s="243"/>
      <c r="O4593" s="243"/>
      <c r="P4593" s="243"/>
      <c r="Q4593" s="243"/>
    </row>
    <row r="4594" spans="2:17">
      <c r="B4594" s="243"/>
      <c r="C4594" s="243"/>
      <c r="D4594" s="243"/>
      <c r="E4594" s="243"/>
      <c r="F4594" s="243"/>
      <c r="G4594" s="243"/>
      <c r="H4594" s="243"/>
      <c r="I4594" s="243"/>
      <c r="J4594" s="243"/>
      <c r="K4594" s="243"/>
      <c r="L4594" s="243"/>
      <c r="M4594" s="243"/>
      <c r="N4594" s="243"/>
      <c r="O4594" s="243"/>
      <c r="P4594" s="243"/>
      <c r="Q4594" s="243"/>
    </row>
    <row r="4595" spans="2:17">
      <c r="B4595" s="243"/>
      <c r="C4595" s="243"/>
      <c r="D4595" s="243"/>
      <c r="E4595" s="243"/>
      <c r="F4595" s="243"/>
      <c r="G4595" s="243"/>
      <c r="H4595" s="243"/>
      <c r="I4595" s="243"/>
      <c r="J4595" s="243"/>
      <c r="K4595" s="243"/>
      <c r="L4595" s="243"/>
      <c r="M4595" s="243"/>
      <c r="N4595" s="243"/>
      <c r="O4595" s="243"/>
      <c r="P4595" s="243"/>
      <c r="Q4595" s="243"/>
    </row>
    <row r="4596" spans="2:17">
      <c r="B4596" s="243"/>
      <c r="C4596" s="243"/>
      <c r="D4596" s="243"/>
      <c r="E4596" s="243"/>
      <c r="F4596" s="243"/>
      <c r="G4596" s="243"/>
      <c r="H4596" s="243"/>
      <c r="I4596" s="243"/>
      <c r="J4596" s="243"/>
      <c r="K4596" s="243"/>
      <c r="L4596" s="243"/>
      <c r="M4596" s="243"/>
      <c r="N4596" s="243"/>
      <c r="O4596" s="243"/>
      <c r="P4596" s="243"/>
      <c r="Q4596" s="243"/>
    </row>
    <row r="4597" spans="2:17">
      <c r="B4597" s="243"/>
      <c r="C4597" s="243"/>
      <c r="D4597" s="243"/>
      <c r="E4597" s="243"/>
      <c r="F4597" s="243"/>
      <c r="G4597" s="243"/>
      <c r="H4597" s="243"/>
      <c r="I4597" s="243"/>
      <c r="J4597" s="243"/>
      <c r="K4597" s="243"/>
      <c r="L4597" s="243"/>
      <c r="M4597" s="243"/>
      <c r="N4597" s="243"/>
      <c r="O4597" s="243"/>
      <c r="P4597" s="243"/>
      <c r="Q4597" s="243"/>
    </row>
    <row r="4598" spans="2:17">
      <c r="B4598" s="243"/>
      <c r="C4598" s="243"/>
      <c r="D4598" s="243"/>
      <c r="E4598" s="243"/>
      <c r="F4598" s="243"/>
      <c r="G4598" s="243"/>
      <c r="H4598" s="243"/>
      <c r="I4598" s="243"/>
      <c r="J4598" s="243"/>
      <c r="K4598" s="243"/>
      <c r="L4598" s="243"/>
      <c r="M4598" s="243"/>
      <c r="N4598" s="243"/>
      <c r="O4598" s="243"/>
      <c r="P4598" s="243"/>
      <c r="Q4598" s="243"/>
    </row>
    <row r="4599" spans="2:17">
      <c r="B4599" s="243"/>
      <c r="C4599" s="243"/>
      <c r="D4599" s="243"/>
      <c r="E4599" s="243"/>
      <c r="F4599" s="243"/>
      <c r="G4599" s="243"/>
      <c r="H4599" s="243"/>
      <c r="I4599" s="243"/>
      <c r="J4599" s="243"/>
      <c r="K4599" s="243"/>
      <c r="L4599" s="243"/>
      <c r="M4599" s="243"/>
      <c r="N4599" s="243"/>
      <c r="O4599" s="243"/>
      <c r="P4599" s="243"/>
      <c r="Q4599" s="243"/>
    </row>
    <row r="4600" spans="2:17">
      <c r="B4600" s="243"/>
      <c r="C4600" s="243"/>
      <c r="D4600" s="243"/>
      <c r="E4600" s="243"/>
      <c r="F4600" s="243"/>
      <c r="G4600" s="243"/>
      <c r="H4600" s="243"/>
      <c r="I4600" s="243"/>
      <c r="J4600" s="243"/>
      <c r="K4600" s="243"/>
      <c r="L4600" s="243"/>
      <c r="M4600" s="243"/>
      <c r="N4600" s="243"/>
      <c r="O4600" s="243"/>
      <c r="P4600" s="243"/>
      <c r="Q4600" s="243"/>
    </row>
    <row r="4601" spans="2:17">
      <c r="B4601" s="243"/>
      <c r="C4601" s="243"/>
      <c r="D4601" s="243"/>
      <c r="E4601" s="243"/>
      <c r="F4601" s="243"/>
      <c r="G4601" s="243"/>
      <c r="H4601" s="243"/>
      <c r="I4601" s="243"/>
      <c r="J4601" s="243"/>
      <c r="K4601" s="243"/>
      <c r="L4601" s="243"/>
      <c r="M4601" s="243"/>
      <c r="N4601" s="243"/>
      <c r="O4601" s="243"/>
      <c r="P4601" s="243"/>
      <c r="Q4601" s="243"/>
    </row>
    <row r="4602" spans="2:17">
      <c r="B4602" s="243"/>
      <c r="C4602" s="243"/>
      <c r="D4602" s="243"/>
      <c r="E4602" s="243"/>
      <c r="F4602" s="243"/>
      <c r="G4602" s="243"/>
      <c r="H4602" s="243"/>
      <c r="I4602" s="243"/>
      <c r="J4602" s="243"/>
      <c r="K4602" s="243"/>
      <c r="L4602" s="243"/>
      <c r="M4602" s="243"/>
      <c r="N4602" s="243"/>
      <c r="O4602" s="243"/>
      <c r="P4602" s="243"/>
      <c r="Q4602" s="243"/>
    </row>
    <row r="4603" spans="2:17">
      <c r="B4603" s="243"/>
      <c r="C4603" s="243"/>
      <c r="D4603" s="243"/>
      <c r="E4603" s="243"/>
      <c r="F4603" s="243"/>
      <c r="G4603" s="243"/>
      <c r="H4603" s="243"/>
      <c r="I4603" s="243"/>
      <c r="J4603" s="243"/>
      <c r="K4603" s="243"/>
      <c r="L4603" s="243"/>
      <c r="M4603" s="243"/>
      <c r="N4603" s="243"/>
      <c r="O4603" s="243"/>
      <c r="P4603" s="243"/>
      <c r="Q4603" s="243"/>
    </row>
    <row r="4604" spans="2:17">
      <c r="B4604" s="243"/>
      <c r="C4604" s="243"/>
      <c r="D4604" s="243"/>
      <c r="E4604" s="243"/>
      <c r="F4604" s="243"/>
      <c r="G4604" s="243"/>
      <c r="H4604" s="243"/>
      <c r="I4604" s="243"/>
      <c r="J4604" s="243"/>
      <c r="K4604" s="243"/>
      <c r="L4604" s="243"/>
      <c r="M4604" s="243"/>
      <c r="N4604" s="243"/>
      <c r="O4604" s="243"/>
      <c r="P4604" s="243"/>
      <c r="Q4604" s="243"/>
    </row>
    <row r="4605" spans="2:17">
      <c r="B4605" s="243"/>
      <c r="C4605" s="243"/>
      <c r="D4605" s="243"/>
      <c r="E4605" s="243"/>
      <c r="F4605" s="243"/>
      <c r="G4605" s="243"/>
      <c r="H4605" s="243"/>
      <c r="I4605" s="243"/>
      <c r="J4605" s="243"/>
      <c r="K4605" s="243"/>
      <c r="L4605" s="243"/>
      <c r="M4605" s="243"/>
      <c r="N4605" s="243"/>
      <c r="O4605" s="243"/>
      <c r="P4605" s="243"/>
      <c r="Q4605" s="243"/>
    </row>
    <row r="4606" spans="2:17">
      <c r="B4606" s="243"/>
      <c r="C4606" s="243"/>
      <c r="D4606" s="243"/>
      <c r="E4606" s="243"/>
      <c r="F4606" s="243"/>
      <c r="G4606" s="243"/>
      <c r="H4606" s="243"/>
      <c r="I4606" s="243"/>
      <c r="J4606" s="243"/>
      <c r="K4606" s="243"/>
      <c r="L4606" s="243"/>
      <c r="M4606" s="243"/>
      <c r="N4606" s="243"/>
      <c r="O4606" s="243"/>
      <c r="P4606" s="243"/>
      <c r="Q4606" s="243"/>
    </row>
    <row r="4607" spans="2:17">
      <c r="B4607" s="243"/>
      <c r="C4607" s="243"/>
      <c r="D4607" s="243"/>
      <c r="E4607" s="243"/>
      <c r="F4607" s="243"/>
      <c r="G4607" s="243"/>
      <c r="H4607" s="243"/>
      <c r="I4607" s="243"/>
      <c r="J4607" s="243"/>
      <c r="K4607" s="243"/>
      <c r="L4607" s="243"/>
      <c r="M4607" s="243"/>
      <c r="N4607" s="243"/>
      <c r="O4607" s="243"/>
      <c r="P4607" s="243"/>
      <c r="Q4607" s="243"/>
    </row>
    <row r="4608" spans="2:17">
      <c r="B4608" s="243"/>
      <c r="C4608" s="243"/>
      <c r="D4608" s="243"/>
      <c r="E4608" s="243"/>
      <c r="F4608" s="243"/>
      <c r="G4608" s="243"/>
      <c r="H4608" s="243"/>
      <c r="I4608" s="243"/>
      <c r="J4608" s="243"/>
      <c r="K4608" s="243"/>
      <c r="L4608" s="243"/>
      <c r="M4608" s="243"/>
      <c r="N4608" s="243"/>
      <c r="O4608" s="243"/>
      <c r="P4608" s="243"/>
      <c r="Q4608" s="243"/>
    </row>
    <row r="4609" spans="2:17">
      <c r="B4609" s="243"/>
      <c r="C4609" s="243"/>
      <c r="D4609" s="243"/>
      <c r="E4609" s="243"/>
      <c r="F4609" s="243"/>
      <c r="G4609" s="243"/>
      <c r="H4609" s="243"/>
      <c r="I4609" s="243"/>
      <c r="J4609" s="243"/>
      <c r="K4609" s="243"/>
      <c r="L4609" s="243"/>
      <c r="M4609" s="243"/>
      <c r="N4609" s="243"/>
      <c r="O4609" s="243"/>
      <c r="P4609" s="243"/>
      <c r="Q4609" s="243"/>
    </row>
    <row r="4610" spans="2:17">
      <c r="B4610" s="243"/>
      <c r="C4610" s="243"/>
      <c r="D4610" s="243"/>
      <c r="E4610" s="243"/>
      <c r="F4610" s="243"/>
      <c r="G4610" s="243"/>
      <c r="H4610" s="243"/>
      <c r="I4610" s="243"/>
      <c r="J4610" s="243"/>
      <c r="K4610" s="243"/>
      <c r="L4610" s="243"/>
      <c r="M4610" s="243"/>
      <c r="N4610" s="243"/>
      <c r="O4610" s="243"/>
      <c r="P4610" s="243"/>
      <c r="Q4610" s="243"/>
    </row>
    <row r="4611" spans="2:17">
      <c r="B4611" s="243"/>
      <c r="C4611" s="243"/>
      <c r="D4611" s="243"/>
      <c r="E4611" s="243"/>
      <c r="F4611" s="243"/>
      <c r="G4611" s="243"/>
      <c r="H4611" s="243"/>
      <c r="I4611" s="243"/>
      <c r="J4611" s="243"/>
      <c r="K4611" s="243"/>
      <c r="L4611" s="243"/>
      <c r="M4611" s="243"/>
      <c r="N4611" s="243"/>
      <c r="O4611" s="243"/>
      <c r="P4611" s="243"/>
      <c r="Q4611" s="243"/>
    </row>
    <row r="4612" spans="2:17">
      <c r="B4612" s="243"/>
      <c r="C4612" s="243"/>
      <c r="D4612" s="243"/>
      <c r="E4612" s="243"/>
      <c r="F4612" s="243"/>
      <c r="G4612" s="243"/>
      <c r="H4612" s="243"/>
      <c r="I4612" s="243"/>
      <c r="J4612" s="243"/>
      <c r="K4612" s="243"/>
      <c r="L4612" s="243"/>
      <c r="M4612" s="243"/>
      <c r="N4612" s="243"/>
      <c r="O4612" s="243"/>
      <c r="P4612" s="243"/>
      <c r="Q4612" s="243"/>
    </row>
    <row r="4613" spans="2:17">
      <c r="B4613" s="243"/>
      <c r="C4613" s="243"/>
      <c r="D4613" s="243"/>
      <c r="E4613" s="243"/>
      <c r="F4613" s="243"/>
      <c r="G4613" s="243"/>
      <c r="H4613" s="243"/>
      <c r="I4613" s="243"/>
      <c r="J4613" s="243"/>
      <c r="K4613" s="243"/>
      <c r="L4613" s="243"/>
      <c r="M4613" s="243"/>
      <c r="N4613" s="243"/>
      <c r="O4613" s="243"/>
      <c r="P4613" s="243"/>
      <c r="Q4613" s="243"/>
    </row>
    <row r="4614" spans="2:17">
      <c r="B4614" s="243"/>
      <c r="C4614" s="243"/>
      <c r="D4614" s="243"/>
      <c r="E4614" s="243"/>
      <c r="F4614" s="243"/>
      <c r="G4614" s="243"/>
      <c r="H4614" s="243"/>
      <c r="I4614" s="243"/>
      <c r="J4614" s="243"/>
      <c r="K4614" s="243"/>
      <c r="L4614" s="243"/>
      <c r="M4614" s="243"/>
      <c r="N4614" s="243"/>
      <c r="O4614" s="243"/>
      <c r="P4614" s="243"/>
      <c r="Q4614" s="243"/>
    </row>
    <row r="4615" spans="2:17">
      <c r="B4615" s="243"/>
      <c r="C4615" s="243"/>
      <c r="D4615" s="243"/>
      <c r="E4615" s="243"/>
      <c r="F4615" s="243"/>
      <c r="G4615" s="243"/>
      <c r="H4615" s="243"/>
      <c r="I4615" s="243"/>
      <c r="J4615" s="243"/>
      <c r="K4615" s="243"/>
      <c r="L4615" s="243"/>
      <c r="M4615" s="243"/>
      <c r="N4615" s="243"/>
      <c r="O4615" s="243"/>
      <c r="P4615" s="243"/>
      <c r="Q4615" s="243"/>
    </row>
    <row r="4616" spans="2:17">
      <c r="B4616" s="243"/>
      <c r="C4616" s="243"/>
      <c r="D4616" s="243"/>
      <c r="E4616" s="243"/>
      <c r="F4616" s="243"/>
      <c r="G4616" s="243"/>
      <c r="H4616" s="243"/>
      <c r="I4616" s="243"/>
      <c r="J4616" s="243"/>
      <c r="K4616" s="243"/>
      <c r="L4616" s="243"/>
      <c r="M4616" s="243"/>
      <c r="N4616" s="243"/>
      <c r="O4616" s="243"/>
      <c r="P4616" s="243"/>
      <c r="Q4616" s="243"/>
    </row>
    <row r="4617" spans="2:17">
      <c r="B4617" s="243"/>
      <c r="C4617" s="243"/>
      <c r="D4617" s="243"/>
      <c r="E4617" s="243"/>
      <c r="F4617" s="243"/>
      <c r="G4617" s="243"/>
      <c r="H4617" s="243"/>
      <c r="I4617" s="243"/>
      <c r="J4617" s="243"/>
      <c r="K4617" s="243"/>
      <c r="L4617" s="243"/>
      <c r="M4617" s="243"/>
      <c r="N4617" s="243"/>
      <c r="O4617" s="243"/>
      <c r="P4617" s="243"/>
      <c r="Q4617" s="243"/>
    </row>
    <row r="4618" spans="2:17">
      <c r="B4618" s="243"/>
      <c r="C4618" s="243"/>
      <c r="D4618" s="243"/>
      <c r="E4618" s="243"/>
      <c r="F4618" s="243"/>
      <c r="G4618" s="243"/>
      <c r="H4618" s="243"/>
      <c r="I4618" s="243"/>
      <c r="J4618" s="243"/>
      <c r="K4618" s="243"/>
      <c r="L4618" s="243"/>
      <c r="M4618" s="243"/>
      <c r="N4618" s="243"/>
      <c r="O4618" s="243"/>
      <c r="P4618" s="243"/>
      <c r="Q4618" s="243"/>
    </row>
    <row r="4619" spans="2:17">
      <c r="B4619" s="243"/>
      <c r="C4619" s="243"/>
      <c r="D4619" s="243"/>
      <c r="E4619" s="243"/>
      <c r="F4619" s="243"/>
      <c r="G4619" s="243"/>
      <c r="H4619" s="243"/>
      <c r="I4619" s="243"/>
      <c r="J4619" s="243"/>
      <c r="K4619" s="243"/>
      <c r="L4619" s="243"/>
      <c r="M4619" s="243"/>
      <c r="N4619" s="243"/>
      <c r="O4619" s="243"/>
      <c r="P4619" s="243"/>
      <c r="Q4619" s="243"/>
    </row>
    <row r="4620" spans="2:17">
      <c r="B4620" s="243"/>
      <c r="C4620" s="243"/>
      <c r="D4620" s="243"/>
      <c r="E4620" s="243"/>
      <c r="F4620" s="243"/>
      <c r="G4620" s="243"/>
      <c r="H4620" s="243"/>
      <c r="I4620" s="243"/>
      <c r="J4620" s="243"/>
      <c r="K4620" s="243"/>
      <c r="L4620" s="243"/>
      <c r="M4620" s="243"/>
      <c r="N4620" s="243"/>
      <c r="O4620" s="243"/>
      <c r="P4620" s="243"/>
      <c r="Q4620" s="243"/>
    </row>
    <row r="4621" spans="2:17">
      <c r="B4621" s="243"/>
      <c r="C4621" s="243"/>
      <c r="D4621" s="243"/>
      <c r="E4621" s="243"/>
      <c r="F4621" s="243"/>
      <c r="G4621" s="243"/>
      <c r="H4621" s="243"/>
      <c r="I4621" s="243"/>
      <c r="J4621" s="243"/>
      <c r="K4621" s="243"/>
      <c r="L4621" s="243"/>
      <c r="M4621" s="243"/>
      <c r="N4621" s="243"/>
      <c r="O4621" s="243"/>
      <c r="P4621" s="243"/>
      <c r="Q4621" s="243"/>
    </row>
    <row r="4622" spans="2:17">
      <c r="B4622" s="243"/>
      <c r="C4622" s="243"/>
      <c r="D4622" s="243"/>
      <c r="E4622" s="243"/>
      <c r="F4622" s="243"/>
      <c r="G4622" s="243"/>
      <c r="H4622" s="243"/>
      <c r="I4622" s="243"/>
      <c r="J4622" s="243"/>
      <c r="K4622" s="243"/>
      <c r="L4622" s="243"/>
      <c r="M4622" s="243"/>
      <c r="N4622" s="243"/>
      <c r="O4622" s="243"/>
      <c r="P4622" s="243"/>
      <c r="Q4622" s="243"/>
    </row>
    <row r="4623" spans="2:17">
      <c r="B4623" s="243"/>
      <c r="C4623" s="243"/>
      <c r="D4623" s="243"/>
      <c r="E4623" s="243"/>
      <c r="F4623" s="243"/>
      <c r="G4623" s="243"/>
      <c r="H4623" s="243"/>
      <c r="I4623" s="243"/>
      <c r="J4623" s="243"/>
      <c r="K4623" s="243"/>
      <c r="L4623" s="243"/>
      <c r="M4623" s="243"/>
      <c r="N4623" s="243"/>
      <c r="O4623" s="243"/>
      <c r="P4623" s="243"/>
      <c r="Q4623" s="243"/>
    </row>
    <row r="4624" spans="2:17">
      <c r="B4624" s="243"/>
      <c r="C4624" s="243"/>
      <c r="D4624" s="243"/>
      <c r="E4624" s="243"/>
      <c r="F4624" s="243"/>
      <c r="G4624" s="243"/>
      <c r="H4624" s="243"/>
      <c r="I4624" s="243"/>
      <c r="J4624" s="243"/>
      <c r="K4624" s="243"/>
      <c r="L4624" s="243"/>
      <c r="M4624" s="243"/>
      <c r="N4624" s="243"/>
      <c r="O4624" s="243"/>
      <c r="P4624" s="243"/>
      <c r="Q4624" s="243"/>
    </row>
    <row r="4625" spans="2:17">
      <c r="B4625" s="243"/>
      <c r="C4625" s="243"/>
      <c r="D4625" s="243"/>
      <c r="E4625" s="243"/>
      <c r="F4625" s="243"/>
      <c r="G4625" s="243"/>
      <c r="H4625" s="243"/>
      <c r="I4625" s="243"/>
      <c r="J4625" s="243"/>
      <c r="K4625" s="243"/>
      <c r="L4625" s="243"/>
      <c r="M4625" s="243"/>
      <c r="N4625" s="243"/>
      <c r="O4625" s="243"/>
      <c r="P4625" s="243"/>
      <c r="Q4625" s="243"/>
    </row>
    <row r="4626" spans="2:17">
      <c r="B4626" s="243"/>
      <c r="C4626" s="243"/>
      <c r="D4626" s="243"/>
      <c r="E4626" s="243"/>
      <c r="F4626" s="243"/>
      <c r="G4626" s="243"/>
      <c r="H4626" s="243"/>
      <c r="I4626" s="243"/>
      <c r="J4626" s="243"/>
      <c r="K4626" s="243"/>
      <c r="L4626" s="243"/>
      <c r="M4626" s="243"/>
      <c r="N4626" s="243"/>
      <c r="O4626" s="243"/>
      <c r="P4626" s="243"/>
      <c r="Q4626" s="243"/>
    </row>
    <row r="4627" spans="2:17">
      <c r="B4627" s="243"/>
      <c r="C4627" s="243"/>
      <c r="D4627" s="243"/>
      <c r="E4627" s="243"/>
      <c r="F4627" s="243"/>
      <c r="G4627" s="243"/>
      <c r="H4627" s="243"/>
      <c r="I4627" s="243"/>
      <c r="J4627" s="243"/>
      <c r="K4627" s="243"/>
      <c r="L4627" s="243"/>
      <c r="M4627" s="243"/>
      <c r="N4627" s="243"/>
      <c r="O4627" s="243"/>
      <c r="P4627" s="243"/>
      <c r="Q4627" s="243"/>
    </row>
    <row r="4628" spans="2:17">
      <c r="B4628" s="243"/>
      <c r="C4628" s="243"/>
      <c r="D4628" s="243"/>
      <c r="E4628" s="243"/>
      <c r="F4628" s="243"/>
      <c r="G4628" s="243"/>
      <c r="H4628" s="243"/>
      <c r="I4628" s="243"/>
      <c r="J4628" s="243"/>
      <c r="K4628" s="243"/>
      <c r="L4628" s="243"/>
      <c r="M4628" s="243"/>
      <c r="N4628" s="243"/>
      <c r="O4628" s="243"/>
      <c r="P4628" s="243"/>
      <c r="Q4628" s="243"/>
    </row>
    <row r="4629" spans="2:17">
      <c r="B4629" s="243"/>
      <c r="C4629" s="243"/>
      <c r="D4629" s="243"/>
      <c r="E4629" s="243"/>
      <c r="F4629" s="243"/>
      <c r="G4629" s="243"/>
      <c r="H4629" s="243"/>
      <c r="I4629" s="243"/>
      <c r="J4629" s="243"/>
      <c r="K4629" s="243"/>
      <c r="L4629" s="243"/>
      <c r="M4629" s="243"/>
      <c r="N4629" s="243"/>
      <c r="O4629" s="243"/>
      <c r="P4629" s="243"/>
      <c r="Q4629" s="243"/>
    </row>
    <row r="4630" spans="2:17">
      <c r="B4630" s="243"/>
      <c r="C4630" s="243"/>
      <c r="D4630" s="243"/>
      <c r="E4630" s="243"/>
      <c r="F4630" s="243"/>
      <c r="G4630" s="243"/>
      <c r="H4630" s="243"/>
      <c r="I4630" s="243"/>
      <c r="J4630" s="243"/>
      <c r="K4630" s="243"/>
      <c r="L4630" s="243"/>
      <c r="M4630" s="243"/>
      <c r="N4630" s="243"/>
      <c r="O4630" s="243"/>
      <c r="P4630" s="243"/>
      <c r="Q4630" s="243"/>
    </row>
    <row r="4631" spans="2:17">
      <c r="B4631" s="243"/>
      <c r="C4631" s="243"/>
      <c r="D4631" s="243"/>
      <c r="E4631" s="243"/>
      <c r="F4631" s="243"/>
      <c r="G4631" s="243"/>
      <c r="H4631" s="243"/>
      <c r="I4631" s="243"/>
      <c r="J4631" s="243"/>
      <c r="K4631" s="243"/>
      <c r="L4631" s="243"/>
      <c r="M4631" s="243"/>
      <c r="N4631" s="243"/>
      <c r="O4631" s="243"/>
      <c r="P4631" s="243"/>
      <c r="Q4631" s="243"/>
    </row>
    <row r="4632" spans="2:17">
      <c r="B4632" s="243"/>
      <c r="C4632" s="243"/>
      <c r="D4632" s="243"/>
      <c r="E4632" s="243"/>
      <c r="F4632" s="243"/>
      <c r="G4632" s="243"/>
      <c r="H4632" s="243"/>
      <c r="I4632" s="243"/>
      <c r="J4632" s="243"/>
      <c r="K4632" s="243"/>
      <c r="L4632" s="243"/>
      <c r="M4632" s="243"/>
      <c r="N4632" s="243"/>
      <c r="O4632" s="243"/>
      <c r="P4632" s="243"/>
      <c r="Q4632" s="243"/>
    </row>
    <row r="4633" spans="2:17">
      <c r="B4633" s="243"/>
      <c r="C4633" s="243"/>
      <c r="D4633" s="243"/>
      <c r="E4633" s="243"/>
      <c r="F4633" s="243"/>
      <c r="G4633" s="243"/>
      <c r="H4633" s="243"/>
      <c r="I4633" s="243"/>
      <c r="J4633" s="243"/>
      <c r="K4633" s="243"/>
      <c r="L4633" s="243"/>
      <c r="M4633" s="243"/>
      <c r="N4633" s="243"/>
      <c r="O4633" s="243"/>
      <c r="P4633" s="243"/>
      <c r="Q4633" s="243"/>
    </row>
    <row r="4634" spans="2:17">
      <c r="B4634" s="243"/>
      <c r="C4634" s="243"/>
      <c r="D4634" s="243"/>
      <c r="E4634" s="243"/>
      <c r="F4634" s="243"/>
      <c r="G4634" s="243"/>
      <c r="H4634" s="243"/>
      <c r="I4634" s="243"/>
      <c r="J4634" s="243"/>
      <c r="K4634" s="243"/>
      <c r="L4634" s="243"/>
      <c r="M4634" s="243"/>
      <c r="N4634" s="243"/>
      <c r="O4634" s="243"/>
      <c r="P4634" s="243"/>
      <c r="Q4634" s="243"/>
    </row>
    <row r="4635" spans="2:17">
      <c r="B4635" s="243"/>
      <c r="C4635" s="243"/>
      <c r="D4635" s="243"/>
      <c r="E4635" s="243"/>
      <c r="F4635" s="243"/>
      <c r="G4635" s="243"/>
      <c r="H4635" s="243"/>
      <c r="I4635" s="243"/>
      <c r="J4635" s="243"/>
      <c r="K4635" s="243"/>
      <c r="L4635" s="243"/>
      <c r="M4635" s="243"/>
      <c r="N4635" s="243"/>
      <c r="O4635" s="243"/>
      <c r="P4635" s="243"/>
      <c r="Q4635" s="243"/>
    </row>
    <row r="4636" spans="2:17">
      <c r="B4636" s="243"/>
      <c r="C4636" s="243"/>
      <c r="D4636" s="243"/>
      <c r="E4636" s="243"/>
      <c r="F4636" s="243"/>
      <c r="G4636" s="243"/>
      <c r="H4636" s="243"/>
      <c r="I4636" s="243"/>
      <c r="J4636" s="243"/>
      <c r="K4636" s="243"/>
      <c r="L4636" s="243"/>
      <c r="M4636" s="243"/>
      <c r="N4636" s="243"/>
      <c r="O4636" s="243"/>
      <c r="P4636" s="243"/>
      <c r="Q4636" s="243"/>
    </row>
    <row r="4637" spans="2:17">
      <c r="B4637" s="243"/>
      <c r="C4637" s="243"/>
      <c r="D4637" s="243"/>
      <c r="E4637" s="243"/>
      <c r="F4637" s="243"/>
      <c r="G4637" s="243"/>
      <c r="H4637" s="243"/>
      <c r="I4637" s="243"/>
      <c r="J4637" s="243"/>
      <c r="K4637" s="243"/>
      <c r="L4637" s="243"/>
      <c r="M4637" s="243"/>
      <c r="N4637" s="243"/>
      <c r="O4637" s="243"/>
      <c r="P4637" s="243"/>
      <c r="Q4637" s="243"/>
    </row>
    <row r="4638" spans="2:17">
      <c r="B4638" s="243"/>
      <c r="C4638" s="243"/>
      <c r="D4638" s="243"/>
      <c r="E4638" s="243"/>
      <c r="F4638" s="243"/>
      <c r="G4638" s="243"/>
      <c r="H4638" s="243"/>
      <c r="I4638" s="243"/>
      <c r="J4638" s="243"/>
      <c r="K4638" s="243"/>
      <c r="L4638" s="243"/>
      <c r="M4638" s="243"/>
      <c r="N4638" s="243"/>
      <c r="O4638" s="243"/>
      <c r="P4638" s="243"/>
      <c r="Q4638" s="243"/>
    </row>
    <row r="4639" spans="2:17">
      <c r="B4639" s="243"/>
      <c r="C4639" s="243"/>
      <c r="D4639" s="243"/>
      <c r="E4639" s="243"/>
      <c r="F4639" s="243"/>
      <c r="G4639" s="243"/>
      <c r="H4639" s="243"/>
      <c r="I4639" s="243"/>
      <c r="J4639" s="243"/>
      <c r="K4639" s="243"/>
      <c r="L4639" s="243"/>
      <c r="M4639" s="243"/>
      <c r="N4639" s="243"/>
      <c r="O4639" s="243"/>
      <c r="P4639" s="243"/>
      <c r="Q4639" s="243"/>
    </row>
    <row r="4640" spans="2:17">
      <c r="B4640" s="243"/>
      <c r="C4640" s="243"/>
      <c r="D4640" s="243"/>
      <c r="E4640" s="243"/>
      <c r="F4640" s="243"/>
      <c r="G4640" s="243"/>
      <c r="H4640" s="243"/>
      <c r="I4640" s="243"/>
      <c r="J4640" s="243"/>
      <c r="K4640" s="243"/>
      <c r="L4640" s="243"/>
      <c r="M4640" s="243"/>
      <c r="N4640" s="243"/>
      <c r="O4640" s="243"/>
      <c r="P4640" s="243"/>
      <c r="Q4640" s="243"/>
    </row>
    <row r="4641" spans="2:17">
      <c r="B4641" s="243"/>
      <c r="C4641" s="243"/>
      <c r="D4641" s="243"/>
      <c r="E4641" s="243"/>
      <c r="F4641" s="243"/>
      <c r="G4641" s="243"/>
      <c r="H4641" s="243"/>
      <c r="I4641" s="243"/>
      <c r="J4641" s="243"/>
      <c r="K4641" s="243"/>
      <c r="L4641" s="243"/>
      <c r="M4641" s="243"/>
      <c r="N4641" s="243"/>
      <c r="O4641" s="243"/>
      <c r="P4641" s="243"/>
      <c r="Q4641" s="243"/>
    </row>
    <row r="4642" spans="2:17">
      <c r="B4642" s="243"/>
      <c r="C4642" s="243"/>
      <c r="D4642" s="243"/>
      <c r="E4642" s="243"/>
      <c r="F4642" s="243"/>
      <c r="G4642" s="243"/>
      <c r="H4642" s="243"/>
      <c r="I4642" s="243"/>
      <c r="J4642" s="243"/>
      <c r="K4642" s="243"/>
      <c r="L4642" s="243"/>
      <c r="M4642" s="243"/>
      <c r="N4642" s="243"/>
      <c r="O4642" s="243"/>
      <c r="P4642" s="243"/>
      <c r="Q4642" s="243"/>
    </row>
    <row r="4643" spans="2:17">
      <c r="B4643" s="243"/>
      <c r="C4643" s="243"/>
      <c r="D4643" s="243"/>
      <c r="E4643" s="243"/>
      <c r="F4643" s="243"/>
      <c r="G4643" s="243"/>
      <c r="H4643" s="243"/>
      <c r="I4643" s="243"/>
      <c r="J4643" s="243"/>
      <c r="K4643" s="243"/>
      <c r="L4643" s="243"/>
      <c r="M4643" s="243"/>
      <c r="N4643" s="243"/>
      <c r="O4643" s="243"/>
      <c r="P4643" s="243"/>
      <c r="Q4643" s="243"/>
    </row>
    <row r="4644" spans="2:17">
      <c r="B4644" s="243"/>
      <c r="C4644" s="243"/>
      <c r="D4644" s="243"/>
      <c r="E4644" s="243"/>
      <c r="F4644" s="243"/>
      <c r="G4644" s="243"/>
      <c r="H4644" s="243"/>
      <c r="I4644" s="243"/>
      <c r="J4644" s="243"/>
      <c r="K4644" s="243"/>
      <c r="L4644" s="243"/>
      <c r="M4644" s="243"/>
      <c r="N4644" s="243"/>
      <c r="O4644" s="243"/>
      <c r="P4644" s="243"/>
      <c r="Q4644" s="243"/>
    </row>
    <row r="4645" spans="2:17">
      <c r="B4645" s="243"/>
      <c r="C4645" s="243"/>
      <c r="D4645" s="243"/>
      <c r="E4645" s="243"/>
      <c r="F4645" s="243"/>
      <c r="G4645" s="243"/>
      <c r="H4645" s="243"/>
      <c r="I4645" s="243"/>
      <c r="J4645" s="243"/>
      <c r="K4645" s="243"/>
      <c r="L4645" s="243"/>
      <c r="M4645" s="243"/>
      <c r="N4645" s="243"/>
      <c r="O4645" s="243"/>
      <c r="P4645" s="243"/>
      <c r="Q4645" s="243"/>
    </row>
    <row r="4646" spans="2:17">
      <c r="B4646" s="243"/>
      <c r="C4646" s="243"/>
      <c r="D4646" s="243"/>
      <c r="E4646" s="243"/>
      <c r="F4646" s="243"/>
      <c r="G4646" s="243"/>
      <c r="H4646" s="243"/>
      <c r="I4646" s="243"/>
      <c r="J4646" s="243"/>
      <c r="K4646" s="243"/>
      <c r="L4646" s="243"/>
      <c r="M4646" s="243"/>
      <c r="N4646" s="243"/>
      <c r="O4646" s="243"/>
      <c r="P4646" s="243"/>
      <c r="Q4646" s="243"/>
    </row>
    <row r="4647" spans="2:17">
      <c r="B4647" s="243"/>
      <c r="C4647" s="243"/>
      <c r="D4647" s="243"/>
      <c r="E4647" s="243"/>
      <c r="F4647" s="243"/>
      <c r="G4647" s="243"/>
      <c r="H4647" s="243"/>
      <c r="I4647" s="243"/>
      <c r="J4647" s="243"/>
      <c r="K4647" s="243"/>
      <c r="L4647" s="243"/>
      <c r="M4647" s="243"/>
      <c r="N4647" s="243"/>
      <c r="O4647" s="243"/>
      <c r="P4647" s="243"/>
      <c r="Q4647" s="243"/>
    </row>
    <row r="4648" spans="2:17">
      <c r="B4648" s="243"/>
      <c r="C4648" s="243"/>
      <c r="D4648" s="243"/>
      <c r="E4648" s="243"/>
      <c r="F4648" s="243"/>
      <c r="G4648" s="243"/>
      <c r="H4648" s="243"/>
      <c r="I4648" s="243"/>
      <c r="J4648" s="243"/>
      <c r="K4648" s="243"/>
      <c r="L4648" s="243"/>
      <c r="M4648" s="243"/>
      <c r="N4648" s="243"/>
      <c r="O4648" s="243"/>
      <c r="P4648" s="243"/>
      <c r="Q4648" s="243"/>
    </row>
    <row r="4649" spans="2:17">
      <c r="B4649" s="243"/>
      <c r="C4649" s="243"/>
      <c r="D4649" s="243"/>
      <c r="E4649" s="243"/>
      <c r="F4649" s="243"/>
      <c r="G4649" s="243"/>
      <c r="H4649" s="243"/>
      <c r="I4649" s="243"/>
      <c r="J4649" s="243"/>
      <c r="K4649" s="243"/>
      <c r="L4649" s="243"/>
      <c r="M4649" s="243"/>
      <c r="N4649" s="243"/>
      <c r="O4649" s="243"/>
      <c r="P4649" s="243"/>
      <c r="Q4649" s="243"/>
    </row>
    <row r="4650" spans="2:17">
      <c r="B4650" s="243"/>
      <c r="C4650" s="243"/>
      <c r="D4650" s="243"/>
      <c r="E4650" s="243"/>
      <c r="F4650" s="243"/>
      <c r="G4650" s="243"/>
      <c r="H4650" s="243"/>
      <c r="I4650" s="243"/>
      <c r="J4650" s="243"/>
      <c r="K4650" s="243"/>
      <c r="L4650" s="243"/>
      <c r="M4650" s="243"/>
      <c r="N4650" s="243"/>
      <c r="O4650" s="243"/>
      <c r="P4650" s="243"/>
      <c r="Q4650" s="243"/>
    </row>
    <row r="4651" spans="2:17">
      <c r="B4651" s="243"/>
      <c r="C4651" s="243"/>
      <c r="D4651" s="243"/>
      <c r="E4651" s="243"/>
      <c r="F4651" s="243"/>
      <c r="G4651" s="243"/>
      <c r="H4651" s="243"/>
      <c r="I4651" s="243"/>
      <c r="J4651" s="243"/>
      <c r="K4651" s="243"/>
      <c r="L4651" s="243"/>
      <c r="M4651" s="243"/>
      <c r="N4651" s="243"/>
      <c r="O4651" s="243"/>
      <c r="P4651" s="243"/>
      <c r="Q4651" s="243"/>
    </row>
    <row r="4652" spans="2:17">
      <c r="B4652" s="243"/>
      <c r="C4652" s="243"/>
      <c r="D4652" s="243"/>
      <c r="E4652" s="243"/>
      <c r="F4652" s="243"/>
      <c r="G4652" s="243"/>
      <c r="H4652" s="243"/>
      <c r="I4652" s="243"/>
      <c r="J4652" s="243"/>
      <c r="K4652" s="243"/>
      <c r="L4652" s="243"/>
      <c r="M4652" s="243"/>
      <c r="N4652" s="243"/>
      <c r="O4652" s="243"/>
      <c r="P4652" s="243"/>
      <c r="Q4652" s="243"/>
    </row>
    <row r="4653" spans="2:17">
      <c r="B4653" s="243"/>
      <c r="C4653" s="243"/>
      <c r="D4653" s="243"/>
      <c r="E4653" s="243"/>
      <c r="F4653" s="243"/>
      <c r="G4653" s="243"/>
      <c r="H4653" s="243"/>
      <c r="I4653" s="243"/>
      <c r="J4653" s="243"/>
      <c r="K4653" s="243"/>
      <c r="L4653" s="243"/>
      <c r="M4653" s="243"/>
      <c r="N4653" s="243"/>
      <c r="O4653" s="243"/>
      <c r="P4653" s="243"/>
      <c r="Q4653" s="243"/>
    </row>
    <row r="4654" spans="2:17">
      <c r="B4654" s="243"/>
      <c r="C4654" s="243"/>
      <c r="D4654" s="243"/>
      <c r="E4654" s="243"/>
      <c r="F4654" s="243"/>
      <c r="G4654" s="243"/>
      <c r="H4654" s="243"/>
      <c r="I4654" s="243"/>
      <c r="J4654" s="243"/>
      <c r="K4654" s="243"/>
      <c r="L4654" s="243"/>
      <c r="M4654" s="243"/>
      <c r="N4654" s="243"/>
      <c r="O4654" s="243"/>
      <c r="P4654" s="243"/>
      <c r="Q4654" s="243"/>
    </row>
    <row r="4655" spans="2:17">
      <c r="B4655" s="243"/>
      <c r="C4655" s="243"/>
      <c r="D4655" s="243"/>
      <c r="E4655" s="243"/>
      <c r="F4655" s="243"/>
      <c r="G4655" s="243"/>
      <c r="H4655" s="243"/>
      <c r="I4655" s="243"/>
      <c r="J4655" s="243"/>
      <c r="K4655" s="243"/>
      <c r="L4655" s="243"/>
      <c r="M4655" s="243"/>
      <c r="N4655" s="243"/>
      <c r="O4655" s="243"/>
      <c r="P4655" s="243"/>
      <c r="Q4655" s="243"/>
    </row>
    <row r="4656" spans="2:17">
      <c r="B4656" s="243"/>
      <c r="C4656" s="243"/>
      <c r="D4656" s="243"/>
      <c r="E4656" s="243"/>
      <c r="F4656" s="243"/>
      <c r="G4656" s="243"/>
      <c r="H4656" s="243"/>
      <c r="I4656" s="243"/>
      <c r="J4656" s="243"/>
      <c r="K4656" s="243"/>
      <c r="L4656" s="243"/>
      <c r="M4656" s="243"/>
      <c r="N4656" s="243"/>
      <c r="O4656" s="243"/>
      <c r="P4656" s="243"/>
      <c r="Q4656" s="243"/>
    </row>
    <row r="4657" spans="2:17">
      <c r="B4657" s="243"/>
      <c r="C4657" s="243"/>
      <c r="D4657" s="243"/>
      <c r="E4657" s="243"/>
      <c r="F4657" s="243"/>
      <c r="G4657" s="243"/>
      <c r="H4657" s="243"/>
      <c r="I4657" s="243"/>
      <c r="J4657" s="243"/>
      <c r="K4657" s="243"/>
      <c r="L4657" s="243"/>
      <c r="M4657" s="243"/>
      <c r="N4657" s="243"/>
      <c r="O4657" s="243"/>
      <c r="P4657" s="243"/>
      <c r="Q4657" s="243"/>
    </row>
    <row r="4658" spans="2:17">
      <c r="B4658" s="243"/>
      <c r="C4658" s="243"/>
      <c r="D4658" s="243"/>
      <c r="E4658" s="243"/>
      <c r="F4658" s="243"/>
      <c r="G4658" s="243"/>
      <c r="H4658" s="243"/>
      <c r="I4658" s="243"/>
      <c r="J4658" s="243"/>
      <c r="K4658" s="243"/>
      <c r="L4658" s="243"/>
      <c r="M4658" s="243"/>
      <c r="N4658" s="243"/>
      <c r="O4658" s="243"/>
      <c r="P4658" s="243"/>
      <c r="Q4658" s="243"/>
    </row>
    <row r="4659" spans="2:17">
      <c r="B4659" s="243"/>
      <c r="C4659" s="243"/>
      <c r="D4659" s="243"/>
      <c r="E4659" s="243"/>
      <c r="F4659" s="243"/>
      <c r="G4659" s="243"/>
      <c r="H4659" s="243"/>
      <c r="I4659" s="243"/>
      <c r="J4659" s="243"/>
      <c r="K4659" s="243"/>
      <c r="L4659" s="243"/>
      <c r="M4659" s="243"/>
      <c r="N4659" s="243"/>
      <c r="O4659" s="243"/>
      <c r="P4659" s="243"/>
      <c r="Q4659" s="243"/>
    </row>
    <row r="4660" spans="2:17">
      <c r="B4660" s="243"/>
      <c r="C4660" s="243"/>
      <c r="D4660" s="243"/>
      <c r="E4660" s="243"/>
      <c r="F4660" s="243"/>
      <c r="G4660" s="243"/>
      <c r="H4660" s="243"/>
      <c r="I4660" s="243"/>
      <c r="J4660" s="243"/>
      <c r="K4660" s="243"/>
      <c r="L4660" s="243"/>
      <c r="M4660" s="243"/>
      <c r="N4660" s="243"/>
      <c r="O4660" s="243"/>
      <c r="P4660" s="243"/>
      <c r="Q4660" s="243"/>
    </row>
    <row r="4661" spans="2:17">
      <c r="B4661" s="243"/>
      <c r="C4661" s="243"/>
      <c r="D4661" s="243"/>
      <c r="E4661" s="243"/>
      <c r="F4661" s="243"/>
      <c r="G4661" s="243"/>
      <c r="H4661" s="243"/>
      <c r="I4661" s="243"/>
      <c r="J4661" s="243"/>
      <c r="K4661" s="243"/>
      <c r="L4661" s="243"/>
      <c r="M4661" s="243"/>
      <c r="N4661" s="243"/>
      <c r="O4661" s="243"/>
      <c r="P4661" s="243"/>
      <c r="Q4661" s="243"/>
    </row>
    <row r="4662" spans="2:17">
      <c r="B4662" s="243"/>
      <c r="C4662" s="243"/>
      <c r="D4662" s="243"/>
      <c r="E4662" s="243"/>
      <c r="F4662" s="243"/>
      <c r="G4662" s="243"/>
      <c r="H4662" s="243"/>
      <c r="I4662" s="243"/>
      <c r="J4662" s="243"/>
      <c r="K4662" s="243"/>
      <c r="L4662" s="243"/>
      <c r="M4662" s="243"/>
      <c r="N4662" s="243"/>
      <c r="O4662" s="243"/>
      <c r="P4662" s="243"/>
      <c r="Q4662" s="243"/>
    </row>
    <row r="4663" spans="2:17">
      <c r="B4663" s="243"/>
      <c r="C4663" s="243"/>
      <c r="D4663" s="243"/>
      <c r="E4663" s="243"/>
      <c r="F4663" s="243"/>
      <c r="G4663" s="243"/>
      <c r="H4663" s="243"/>
      <c r="I4663" s="243"/>
      <c r="J4663" s="243"/>
      <c r="K4663" s="243"/>
      <c r="L4663" s="243"/>
      <c r="M4663" s="243"/>
      <c r="N4663" s="243"/>
      <c r="O4663" s="243"/>
      <c r="P4663" s="243"/>
      <c r="Q4663" s="243"/>
    </row>
    <row r="4664" spans="2:17">
      <c r="B4664" s="243"/>
      <c r="C4664" s="243"/>
      <c r="D4664" s="243"/>
      <c r="E4664" s="243"/>
      <c r="F4664" s="243"/>
      <c r="G4664" s="243"/>
      <c r="H4664" s="243"/>
      <c r="I4664" s="243"/>
      <c r="J4664" s="243"/>
      <c r="K4664" s="243"/>
      <c r="L4664" s="243"/>
      <c r="M4664" s="243"/>
      <c r="N4664" s="243"/>
      <c r="O4664" s="243"/>
      <c r="P4664" s="243"/>
      <c r="Q4664" s="243"/>
    </row>
    <row r="4665" spans="2:17">
      <c r="B4665" s="243"/>
      <c r="C4665" s="243"/>
      <c r="D4665" s="243"/>
      <c r="E4665" s="243"/>
      <c r="F4665" s="243"/>
      <c r="G4665" s="243"/>
      <c r="H4665" s="243"/>
      <c r="I4665" s="243"/>
      <c r="J4665" s="243"/>
      <c r="K4665" s="243"/>
      <c r="L4665" s="243"/>
      <c r="M4665" s="243"/>
      <c r="N4665" s="243"/>
      <c r="O4665" s="243"/>
      <c r="P4665" s="243"/>
      <c r="Q4665" s="243"/>
    </row>
    <row r="4666" spans="2:17">
      <c r="B4666" s="243"/>
      <c r="C4666" s="243"/>
      <c r="D4666" s="243"/>
      <c r="E4666" s="243"/>
      <c r="F4666" s="243"/>
      <c r="G4666" s="243"/>
      <c r="H4666" s="243"/>
      <c r="I4666" s="243"/>
      <c r="J4666" s="243"/>
      <c r="K4666" s="243"/>
      <c r="L4666" s="243"/>
      <c r="M4666" s="243"/>
      <c r="N4666" s="243"/>
      <c r="O4666" s="243"/>
      <c r="P4666" s="243"/>
      <c r="Q4666" s="243"/>
    </row>
    <row r="4667" spans="2:17">
      <c r="B4667" s="243"/>
      <c r="C4667" s="243"/>
      <c r="D4667" s="243"/>
      <c r="E4667" s="243"/>
      <c r="F4667" s="243"/>
      <c r="G4667" s="243"/>
      <c r="H4667" s="243"/>
      <c r="I4667" s="243"/>
      <c r="J4667" s="243"/>
      <c r="K4667" s="243"/>
      <c r="L4667" s="243"/>
      <c r="M4667" s="243"/>
      <c r="N4667" s="243"/>
      <c r="O4667" s="243"/>
      <c r="P4667" s="243"/>
      <c r="Q4667" s="243"/>
    </row>
    <row r="4668" spans="2:17">
      <c r="B4668" s="243"/>
      <c r="C4668" s="243"/>
      <c r="D4668" s="243"/>
      <c r="E4668" s="243"/>
      <c r="F4668" s="243"/>
      <c r="G4668" s="243"/>
      <c r="H4668" s="243"/>
      <c r="I4668" s="243"/>
      <c r="J4668" s="243"/>
      <c r="K4668" s="243"/>
      <c r="L4668" s="243"/>
      <c r="M4668" s="243"/>
      <c r="N4668" s="243"/>
      <c r="O4668" s="243"/>
      <c r="P4668" s="243"/>
      <c r="Q4668" s="243"/>
    </row>
    <row r="4669" spans="2:17">
      <c r="B4669" s="243"/>
      <c r="C4669" s="243"/>
      <c r="D4669" s="243"/>
      <c r="E4669" s="243"/>
      <c r="F4669" s="243"/>
      <c r="G4669" s="243"/>
      <c r="H4669" s="243"/>
      <c r="I4669" s="243"/>
      <c r="J4669" s="243"/>
      <c r="K4669" s="243"/>
      <c r="L4669" s="243"/>
      <c r="M4669" s="243"/>
      <c r="N4669" s="243"/>
      <c r="O4669" s="243"/>
      <c r="P4669" s="243"/>
      <c r="Q4669" s="243"/>
    </row>
    <row r="4670" spans="2:17">
      <c r="B4670" s="243"/>
      <c r="C4670" s="243"/>
      <c r="D4670" s="243"/>
      <c r="E4670" s="243"/>
      <c r="F4670" s="243"/>
      <c r="G4670" s="243"/>
      <c r="H4670" s="243"/>
      <c r="I4670" s="243"/>
      <c r="J4670" s="243"/>
      <c r="K4670" s="243"/>
      <c r="L4670" s="243"/>
      <c r="M4670" s="243"/>
      <c r="N4670" s="243"/>
      <c r="O4670" s="243"/>
      <c r="P4670" s="243"/>
      <c r="Q4670" s="243"/>
    </row>
    <row r="4671" spans="2:17">
      <c r="B4671" s="243"/>
      <c r="C4671" s="243"/>
      <c r="D4671" s="243"/>
      <c r="E4671" s="243"/>
      <c r="F4671" s="243"/>
      <c r="G4671" s="243"/>
      <c r="H4671" s="243"/>
      <c r="I4671" s="243"/>
      <c r="J4671" s="243"/>
      <c r="K4671" s="243"/>
      <c r="L4671" s="243"/>
      <c r="M4671" s="243"/>
      <c r="N4671" s="243"/>
      <c r="O4671" s="243"/>
      <c r="P4671" s="243"/>
      <c r="Q4671" s="243"/>
    </row>
    <row r="4672" spans="2:17">
      <c r="B4672" s="243"/>
      <c r="C4672" s="243"/>
      <c r="D4672" s="243"/>
      <c r="E4672" s="243"/>
      <c r="F4672" s="243"/>
      <c r="G4672" s="243"/>
      <c r="H4672" s="243"/>
      <c r="I4672" s="243"/>
      <c r="J4672" s="243"/>
      <c r="K4672" s="243"/>
      <c r="L4672" s="243"/>
      <c r="M4672" s="243"/>
      <c r="N4672" s="243"/>
      <c r="O4672" s="243"/>
      <c r="P4672" s="243"/>
      <c r="Q4672" s="243"/>
    </row>
    <row r="4673" spans="2:17">
      <c r="B4673" s="243"/>
      <c r="C4673" s="243"/>
      <c r="D4673" s="243"/>
      <c r="E4673" s="243"/>
      <c r="F4673" s="243"/>
      <c r="G4673" s="243"/>
      <c r="H4673" s="243"/>
      <c r="I4673" s="243"/>
      <c r="J4673" s="243"/>
      <c r="K4673" s="243"/>
      <c r="L4673" s="243"/>
      <c r="M4673" s="243"/>
      <c r="N4673" s="243"/>
      <c r="O4673" s="243"/>
      <c r="P4673" s="243"/>
      <c r="Q4673" s="243"/>
    </row>
    <row r="4674" spans="2:17">
      <c r="B4674" s="243"/>
      <c r="C4674" s="243"/>
      <c r="D4674" s="243"/>
      <c r="E4674" s="243"/>
      <c r="F4674" s="243"/>
      <c r="G4674" s="243"/>
      <c r="H4674" s="243"/>
      <c r="I4674" s="243"/>
      <c r="J4674" s="243"/>
      <c r="K4674" s="243"/>
      <c r="L4674" s="243"/>
      <c r="M4674" s="243"/>
      <c r="N4674" s="243"/>
      <c r="O4674" s="243"/>
      <c r="P4674" s="243"/>
      <c r="Q4674" s="243"/>
    </row>
    <row r="4675" spans="2:17">
      <c r="B4675" s="243"/>
      <c r="C4675" s="243"/>
      <c r="D4675" s="243"/>
      <c r="E4675" s="243"/>
      <c r="F4675" s="243"/>
      <c r="G4675" s="243"/>
      <c r="H4675" s="243"/>
      <c r="I4675" s="243"/>
      <c r="J4675" s="243"/>
      <c r="K4675" s="243"/>
      <c r="L4675" s="243"/>
      <c r="M4675" s="243"/>
      <c r="N4675" s="243"/>
      <c r="O4675" s="243"/>
      <c r="P4675" s="243"/>
      <c r="Q4675" s="243"/>
    </row>
    <row r="4676" spans="2:17">
      <c r="B4676" s="243"/>
      <c r="C4676" s="243"/>
      <c r="D4676" s="243"/>
      <c r="E4676" s="243"/>
      <c r="F4676" s="243"/>
      <c r="G4676" s="243"/>
      <c r="H4676" s="243"/>
      <c r="I4676" s="243"/>
      <c r="J4676" s="243"/>
      <c r="K4676" s="243"/>
      <c r="L4676" s="243"/>
      <c r="M4676" s="243"/>
      <c r="N4676" s="243"/>
      <c r="O4676" s="243"/>
      <c r="P4676" s="243"/>
      <c r="Q4676" s="243"/>
    </row>
    <row r="4677" spans="2:17">
      <c r="B4677" s="243"/>
      <c r="C4677" s="243"/>
      <c r="D4677" s="243"/>
      <c r="E4677" s="243"/>
      <c r="F4677" s="243"/>
      <c r="G4677" s="243"/>
      <c r="H4677" s="243"/>
      <c r="I4677" s="243"/>
      <c r="J4677" s="243"/>
      <c r="K4677" s="243"/>
      <c r="L4677" s="243"/>
      <c r="M4677" s="243"/>
      <c r="N4677" s="243"/>
      <c r="O4677" s="243"/>
      <c r="P4677" s="243"/>
      <c r="Q4677" s="243"/>
    </row>
    <row r="4678" spans="2:17">
      <c r="B4678" s="243"/>
      <c r="C4678" s="243"/>
      <c r="D4678" s="243"/>
      <c r="E4678" s="243"/>
      <c r="F4678" s="243"/>
      <c r="G4678" s="243"/>
      <c r="H4678" s="243"/>
      <c r="I4678" s="243"/>
      <c r="J4678" s="243"/>
      <c r="K4678" s="243"/>
      <c r="L4678" s="243"/>
      <c r="M4678" s="243"/>
      <c r="N4678" s="243"/>
      <c r="O4678" s="243"/>
      <c r="P4678" s="243"/>
      <c r="Q4678" s="243"/>
    </row>
    <row r="4679" spans="2:17">
      <c r="B4679" s="243"/>
      <c r="C4679" s="243"/>
      <c r="D4679" s="243"/>
      <c r="E4679" s="243"/>
      <c r="F4679" s="243"/>
      <c r="G4679" s="243"/>
      <c r="H4679" s="243"/>
      <c r="I4679" s="243"/>
      <c r="J4679" s="243"/>
      <c r="K4679" s="243"/>
      <c r="L4679" s="243"/>
      <c r="M4679" s="243"/>
      <c r="N4679" s="243"/>
      <c r="O4679" s="243"/>
      <c r="P4679" s="243"/>
      <c r="Q4679" s="243"/>
    </row>
    <row r="4680" spans="2:17">
      <c r="B4680" s="243"/>
      <c r="C4680" s="243"/>
      <c r="D4680" s="243"/>
      <c r="E4680" s="243"/>
      <c r="F4680" s="243"/>
      <c r="G4680" s="243"/>
      <c r="H4680" s="243"/>
      <c r="I4680" s="243"/>
      <c r="J4680" s="243"/>
      <c r="K4680" s="243"/>
      <c r="L4680" s="243"/>
      <c r="M4680" s="243"/>
      <c r="N4680" s="243"/>
      <c r="O4680" s="243"/>
      <c r="P4680" s="243"/>
      <c r="Q4680" s="243"/>
    </row>
    <row r="4681" spans="2:17">
      <c r="B4681" s="243"/>
      <c r="C4681" s="243"/>
      <c r="D4681" s="243"/>
      <c r="E4681" s="243"/>
      <c r="F4681" s="243"/>
      <c r="G4681" s="243"/>
      <c r="H4681" s="243"/>
      <c r="I4681" s="243"/>
      <c r="J4681" s="243"/>
      <c r="K4681" s="243"/>
      <c r="L4681" s="243"/>
      <c r="M4681" s="243"/>
      <c r="N4681" s="243"/>
      <c r="O4681" s="243"/>
      <c r="P4681" s="243"/>
      <c r="Q4681" s="243"/>
    </row>
    <row r="4682" spans="2:17">
      <c r="B4682" s="243"/>
      <c r="C4682" s="243"/>
      <c r="D4682" s="243"/>
      <c r="E4682" s="243"/>
      <c r="F4682" s="243"/>
      <c r="G4682" s="243"/>
      <c r="H4682" s="243"/>
      <c r="I4682" s="243"/>
      <c r="J4682" s="243"/>
      <c r="K4682" s="243"/>
      <c r="L4682" s="243"/>
      <c r="M4682" s="243"/>
      <c r="N4682" s="243"/>
      <c r="O4682" s="243"/>
      <c r="P4682" s="243"/>
      <c r="Q4682" s="243"/>
    </row>
    <row r="4683" spans="2:17">
      <c r="B4683" s="243"/>
      <c r="C4683" s="243"/>
      <c r="D4683" s="243"/>
      <c r="E4683" s="243"/>
      <c r="F4683" s="243"/>
      <c r="G4683" s="243"/>
      <c r="H4683" s="243"/>
      <c r="I4683" s="243"/>
      <c r="J4683" s="243"/>
      <c r="K4683" s="243"/>
      <c r="L4683" s="243"/>
      <c r="M4683" s="243"/>
      <c r="N4683" s="243"/>
      <c r="O4683" s="243"/>
      <c r="P4683" s="243"/>
      <c r="Q4683" s="243"/>
    </row>
    <row r="4684" spans="2:17">
      <c r="B4684" s="243"/>
      <c r="C4684" s="243"/>
      <c r="D4684" s="243"/>
      <c r="E4684" s="243"/>
      <c r="F4684" s="243"/>
      <c r="G4684" s="243"/>
      <c r="H4684" s="243"/>
      <c r="I4684" s="243"/>
      <c r="J4684" s="243"/>
      <c r="K4684" s="243"/>
      <c r="L4684" s="243"/>
      <c r="M4684" s="243"/>
      <c r="N4684" s="243"/>
      <c r="O4684" s="243"/>
      <c r="P4684" s="243"/>
      <c r="Q4684" s="243"/>
    </row>
    <row r="4685" spans="2:17">
      <c r="B4685" s="243"/>
      <c r="C4685" s="243"/>
      <c r="D4685" s="243"/>
      <c r="E4685" s="243"/>
      <c r="F4685" s="243"/>
      <c r="G4685" s="243"/>
      <c r="H4685" s="243"/>
      <c r="I4685" s="243"/>
      <c r="J4685" s="243"/>
      <c r="K4685" s="243"/>
      <c r="L4685" s="243"/>
      <c r="M4685" s="243"/>
      <c r="N4685" s="243"/>
      <c r="O4685" s="243"/>
      <c r="P4685" s="243"/>
      <c r="Q4685" s="243"/>
    </row>
    <row r="4686" spans="2:17">
      <c r="B4686" s="243"/>
      <c r="C4686" s="243"/>
      <c r="D4686" s="243"/>
      <c r="E4686" s="243"/>
      <c r="F4686" s="243"/>
      <c r="G4686" s="243"/>
      <c r="H4686" s="243"/>
      <c r="I4686" s="243"/>
      <c r="J4686" s="243"/>
      <c r="K4686" s="243"/>
      <c r="L4686" s="243"/>
      <c r="M4686" s="243"/>
      <c r="N4686" s="243"/>
      <c r="O4686" s="243"/>
      <c r="P4686" s="243"/>
      <c r="Q4686" s="243"/>
    </row>
    <row r="4687" spans="2:17">
      <c r="B4687" s="243"/>
      <c r="C4687" s="243"/>
      <c r="D4687" s="243"/>
      <c r="E4687" s="243"/>
      <c r="F4687" s="243"/>
      <c r="G4687" s="243"/>
      <c r="H4687" s="243"/>
      <c r="I4687" s="243"/>
      <c r="J4687" s="243"/>
      <c r="K4687" s="243"/>
      <c r="L4687" s="243"/>
      <c r="M4687" s="243"/>
      <c r="N4687" s="243"/>
      <c r="O4687" s="243"/>
      <c r="P4687" s="243"/>
      <c r="Q4687" s="243"/>
    </row>
    <row r="4688" spans="2:17">
      <c r="B4688" s="243"/>
      <c r="C4688" s="243"/>
      <c r="D4688" s="243"/>
      <c r="E4688" s="243"/>
      <c r="F4688" s="243"/>
      <c r="G4688" s="243"/>
      <c r="H4688" s="243"/>
      <c r="I4688" s="243"/>
      <c r="J4688" s="243"/>
      <c r="K4688" s="243"/>
      <c r="L4688" s="243"/>
      <c r="M4688" s="243"/>
      <c r="N4688" s="243"/>
      <c r="O4688" s="243"/>
      <c r="P4688" s="243"/>
      <c r="Q4688" s="243"/>
    </row>
    <row r="4689" spans="2:17">
      <c r="B4689" s="243"/>
      <c r="C4689" s="243"/>
      <c r="D4689" s="243"/>
      <c r="E4689" s="243"/>
      <c r="F4689" s="243"/>
      <c r="G4689" s="243"/>
      <c r="H4689" s="243"/>
      <c r="I4689" s="243"/>
      <c r="J4689" s="243"/>
      <c r="K4689" s="243"/>
      <c r="L4689" s="243"/>
      <c r="M4689" s="243"/>
      <c r="N4689" s="243"/>
      <c r="O4689" s="243"/>
      <c r="P4689" s="243"/>
      <c r="Q4689" s="243"/>
    </row>
    <row r="4690" spans="2:17">
      <c r="B4690" s="243"/>
      <c r="C4690" s="243"/>
      <c r="D4690" s="243"/>
      <c r="E4690" s="243"/>
      <c r="F4690" s="243"/>
      <c r="G4690" s="243"/>
      <c r="H4690" s="243"/>
      <c r="I4690" s="243"/>
      <c r="J4690" s="243"/>
      <c r="K4690" s="243"/>
      <c r="L4690" s="243"/>
      <c r="M4690" s="243"/>
      <c r="N4690" s="243"/>
      <c r="O4690" s="243"/>
      <c r="P4690" s="243"/>
      <c r="Q4690" s="243"/>
    </row>
    <row r="4691" spans="2:17">
      <c r="B4691" s="243"/>
      <c r="C4691" s="243"/>
      <c r="D4691" s="243"/>
      <c r="E4691" s="243"/>
      <c r="F4691" s="243"/>
      <c r="G4691" s="243"/>
      <c r="H4691" s="243"/>
      <c r="I4691" s="243"/>
      <c r="J4691" s="243"/>
      <c r="K4691" s="243"/>
      <c r="L4691" s="243"/>
      <c r="M4691" s="243"/>
      <c r="N4691" s="243"/>
      <c r="O4691" s="243"/>
      <c r="P4691" s="243"/>
      <c r="Q4691" s="243"/>
    </row>
    <row r="4692" spans="2:17">
      <c r="B4692" s="243"/>
      <c r="C4692" s="243"/>
      <c r="D4692" s="243"/>
      <c r="E4692" s="243"/>
      <c r="F4692" s="243"/>
      <c r="G4692" s="243"/>
      <c r="H4692" s="243"/>
      <c r="I4692" s="243"/>
      <c r="J4692" s="243"/>
      <c r="K4692" s="243"/>
      <c r="L4692" s="243"/>
      <c r="M4692" s="243"/>
      <c r="N4692" s="243"/>
      <c r="O4692" s="243"/>
      <c r="P4692" s="243"/>
      <c r="Q4692" s="243"/>
    </row>
    <row r="4693" spans="2:17">
      <c r="B4693" s="243"/>
      <c r="C4693" s="243"/>
      <c r="D4693" s="243"/>
      <c r="E4693" s="243"/>
      <c r="F4693" s="243"/>
      <c r="G4693" s="243"/>
      <c r="H4693" s="243"/>
      <c r="I4693" s="243"/>
      <c r="J4693" s="243"/>
      <c r="K4693" s="243"/>
      <c r="L4693" s="243"/>
      <c r="M4693" s="243"/>
      <c r="N4693" s="243"/>
      <c r="O4693" s="243"/>
      <c r="P4693" s="243"/>
      <c r="Q4693" s="243"/>
    </row>
    <row r="4694" spans="2:17">
      <c r="B4694" s="243"/>
      <c r="C4694" s="243"/>
      <c r="D4694" s="243"/>
      <c r="E4694" s="243"/>
      <c r="F4694" s="243"/>
      <c r="G4694" s="243"/>
      <c r="H4694" s="243"/>
      <c r="I4694" s="243"/>
      <c r="J4694" s="243"/>
      <c r="K4694" s="243"/>
      <c r="L4694" s="243"/>
      <c r="M4694" s="243"/>
      <c r="N4694" s="243"/>
      <c r="O4694" s="243"/>
      <c r="P4694" s="243"/>
      <c r="Q4694" s="243"/>
    </row>
    <row r="4695" spans="2:17">
      <c r="B4695" s="243"/>
      <c r="C4695" s="243"/>
      <c r="D4695" s="243"/>
      <c r="E4695" s="243"/>
      <c r="F4695" s="243"/>
      <c r="G4695" s="243"/>
      <c r="H4695" s="243"/>
      <c r="I4695" s="243"/>
      <c r="J4695" s="243"/>
      <c r="K4695" s="243"/>
      <c r="L4695" s="243"/>
      <c r="M4695" s="243"/>
      <c r="N4695" s="243"/>
      <c r="O4695" s="243"/>
      <c r="P4695" s="243"/>
      <c r="Q4695" s="243"/>
    </row>
    <row r="4696" spans="2:17">
      <c r="B4696" s="243"/>
      <c r="C4696" s="243"/>
      <c r="D4696" s="243"/>
      <c r="E4696" s="243"/>
      <c r="F4696" s="243"/>
      <c r="G4696" s="243"/>
      <c r="H4696" s="243"/>
      <c r="I4696" s="243"/>
      <c r="J4696" s="243"/>
      <c r="K4696" s="243"/>
      <c r="L4696" s="243"/>
      <c r="M4696" s="243"/>
      <c r="N4696" s="243"/>
      <c r="O4696" s="243"/>
      <c r="P4696" s="243"/>
      <c r="Q4696" s="243"/>
    </row>
    <row r="4697" spans="2:17">
      <c r="B4697" s="243"/>
      <c r="C4697" s="243"/>
      <c r="D4697" s="243"/>
      <c r="E4697" s="243"/>
      <c r="F4697" s="243"/>
      <c r="G4697" s="243"/>
      <c r="H4697" s="243"/>
      <c r="I4697" s="243"/>
      <c r="J4697" s="243"/>
      <c r="K4697" s="243"/>
      <c r="L4697" s="243"/>
      <c r="M4697" s="243"/>
      <c r="N4697" s="243"/>
      <c r="O4697" s="243"/>
      <c r="P4697" s="243"/>
      <c r="Q4697" s="243"/>
    </row>
    <row r="4698" spans="2:17">
      <c r="B4698" s="243"/>
      <c r="C4698" s="243"/>
      <c r="D4698" s="243"/>
      <c r="E4698" s="243"/>
      <c r="F4698" s="243"/>
      <c r="G4698" s="243"/>
      <c r="H4698" s="243"/>
      <c r="I4698" s="243"/>
      <c r="J4698" s="243"/>
      <c r="K4698" s="243"/>
      <c r="L4698" s="243"/>
      <c r="M4698" s="243"/>
      <c r="N4698" s="243"/>
      <c r="O4698" s="243"/>
      <c r="P4698" s="243"/>
      <c r="Q4698" s="243"/>
    </row>
    <row r="4699" spans="2:17">
      <c r="B4699" s="243"/>
      <c r="C4699" s="243"/>
      <c r="D4699" s="243"/>
      <c r="E4699" s="243"/>
      <c r="F4699" s="243"/>
      <c r="G4699" s="243"/>
      <c r="H4699" s="243"/>
      <c r="I4699" s="243"/>
      <c r="J4699" s="243"/>
      <c r="K4699" s="243"/>
      <c r="L4699" s="243"/>
      <c r="M4699" s="243"/>
      <c r="N4699" s="243"/>
      <c r="O4699" s="243"/>
      <c r="P4699" s="243"/>
      <c r="Q4699" s="243"/>
    </row>
    <row r="4700" spans="2:17">
      <c r="B4700" s="243"/>
      <c r="C4700" s="243"/>
      <c r="D4700" s="243"/>
      <c r="E4700" s="243"/>
      <c r="F4700" s="243"/>
      <c r="G4700" s="243"/>
      <c r="H4700" s="243"/>
      <c r="I4700" s="243"/>
      <c r="J4700" s="243"/>
      <c r="K4700" s="243"/>
      <c r="L4700" s="243"/>
      <c r="M4700" s="243"/>
      <c r="N4700" s="243"/>
      <c r="O4700" s="243"/>
      <c r="P4700" s="243"/>
      <c r="Q4700" s="243"/>
    </row>
    <row r="4701" spans="2:17">
      <c r="B4701" s="243"/>
      <c r="C4701" s="243"/>
      <c r="D4701" s="243"/>
      <c r="E4701" s="243"/>
      <c r="F4701" s="243"/>
      <c r="G4701" s="243"/>
      <c r="H4701" s="243"/>
      <c r="I4701" s="243"/>
      <c r="J4701" s="243"/>
      <c r="K4701" s="243"/>
      <c r="L4701" s="243"/>
      <c r="M4701" s="243"/>
      <c r="N4701" s="243"/>
      <c r="O4701" s="243"/>
      <c r="P4701" s="243"/>
      <c r="Q4701" s="243"/>
    </row>
    <row r="4702" spans="2:17">
      <c r="B4702" s="243"/>
      <c r="C4702" s="243"/>
      <c r="D4702" s="243"/>
      <c r="E4702" s="243"/>
      <c r="F4702" s="243"/>
      <c r="G4702" s="243"/>
      <c r="H4702" s="243"/>
      <c r="I4702" s="243"/>
      <c r="J4702" s="243"/>
      <c r="K4702" s="243"/>
      <c r="L4702" s="243"/>
      <c r="M4702" s="243"/>
      <c r="N4702" s="243"/>
      <c r="O4702" s="243"/>
      <c r="P4702" s="243"/>
      <c r="Q4702" s="243"/>
    </row>
    <row r="4703" spans="2:17">
      <c r="B4703" s="243"/>
      <c r="C4703" s="243"/>
      <c r="D4703" s="243"/>
      <c r="E4703" s="243"/>
      <c r="F4703" s="243"/>
      <c r="G4703" s="243"/>
      <c r="H4703" s="243"/>
      <c r="I4703" s="243"/>
      <c r="J4703" s="243"/>
      <c r="K4703" s="243"/>
      <c r="L4703" s="243"/>
      <c r="M4703" s="243"/>
      <c r="N4703" s="243"/>
      <c r="O4703" s="243"/>
      <c r="P4703" s="243"/>
      <c r="Q4703" s="243"/>
    </row>
    <row r="4704" spans="2:17">
      <c r="B4704" s="243"/>
      <c r="C4704" s="243"/>
      <c r="D4704" s="243"/>
      <c r="E4704" s="243"/>
      <c r="F4704" s="243"/>
      <c r="G4704" s="243"/>
      <c r="H4704" s="243"/>
      <c r="I4704" s="243"/>
      <c r="J4704" s="243"/>
      <c r="K4704" s="243"/>
      <c r="L4704" s="243"/>
      <c r="M4704" s="243"/>
      <c r="N4704" s="243"/>
      <c r="O4704" s="243"/>
      <c r="P4704" s="243"/>
      <c r="Q4704" s="243"/>
    </row>
    <row r="4705" spans="2:17">
      <c r="B4705" s="243"/>
      <c r="C4705" s="243"/>
      <c r="D4705" s="243"/>
      <c r="E4705" s="243"/>
      <c r="F4705" s="243"/>
      <c r="G4705" s="243"/>
      <c r="H4705" s="243"/>
      <c r="I4705" s="243"/>
      <c r="J4705" s="243"/>
      <c r="K4705" s="243"/>
      <c r="L4705" s="243"/>
      <c r="M4705" s="243"/>
      <c r="N4705" s="243"/>
      <c r="O4705" s="243"/>
      <c r="P4705" s="243"/>
      <c r="Q4705" s="243"/>
    </row>
    <row r="4706" spans="2:17">
      <c r="B4706" s="243"/>
      <c r="C4706" s="243"/>
      <c r="D4706" s="243"/>
      <c r="E4706" s="243"/>
      <c r="F4706" s="243"/>
      <c r="G4706" s="243"/>
      <c r="H4706" s="243"/>
      <c r="I4706" s="243"/>
      <c r="J4706" s="243"/>
      <c r="K4706" s="243"/>
      <c r="L4706" s="243"/>
      <c r="M4706" s="243"/>
      <c r="N4706" s="243"/>
      <c r="O4706" s="243"/>
      <c r="P4706" s="243"/>
      <c r="Q4706" s="243"/>
    </row>
    <row r="4707" spans="2:17">
      <c r="B4707" s="243"/>
      <c r="C4707" s="243"/>
      <c r="D4707" s="243"/>
      <c r="E4707" s="243"/>
      <c r="F4707" s="243"/>
      <c r="G4707" s="243"/>
      <c r="H4707" s="243"/>
      <c r="I4707" s="243"/>
      <c r="J4707" s="243"/>
      <c r="K4707" s="243"/>
      <c r="L4707" s="243"/>
      <c r="M4707" s="243"/>
      <c r="N4707" s="243"/>
      <c r="O4707" s="243"/>
      <c r="P4707" s="243"/>
      <c r="Q4707" s="243"/>
    </row>
    <row r="4708" spans="2:17">
      <c r="B4708" s="243"/>
      <c r="C4708" s="243"/>
      <c r="D4708" s="243"/>
      <c r="E4708" s="243"/>
      <c r="F4708" s="243"/>
      <c r="G4708" s="243"/>
      <c r="H4708" s="243"/>
      <c r="I4708" s="243"/>
      <c r="J4708" s="243"/>
      <c r="K4708" s="243"/>
      <c r="L4708" s="243"/>
      <c r="M4708" s="243"/>
      <c r="N4708" s="243"/>
      <c r="O4708" s="243"/>
      <c r="P4708" s="243"/>
      <c r="Q4708" s="243"/>
    </row>
    <row r="4709" spans="2:17">
      <c r="B4709" s="243"/>
      <c r="C4709" s="243"/>
      <c r="D4709" s="243"/>
      <c r="E4709" s="243"/>
      <c r="F4709" s="243"/>
      <c r="G4709" s="243"/>
      <c r="H4709" s="243"/>
      <c r="I4709" s="243"/>
      <c r="J4709" s="243"/>
      <c r="K4709" s="243"/>
      <c r="L4709" s="243"/>
      <c r="M4709" s="243"/>
      <c r="N4709" s="243"/>
      <c r="O4709" s="243"/>
      <c r="P4709" s="243"/>
      <c r="Q4709" s="243"/>
    </row>
    <row r="4710" spans="2:17">
      <c r="B4710" s="243"/>
      <c r="C4710" s="243"/>
      <c r="D4710" s="243"/>
      <c r="E4710" s="243"/>
      <c r="F4710" s="243"/>
      <c r="G4710" s="243"/>
      <c r="H4710" s="243"/>
      <c r="I4710" s="243"/>
      <c r="J4710" s="243"/>
      <c r="K4710" s="243"/>
      <c r="L4710" s="243"/>
      <c r="M4710" s="243"/>
      <c r="N4710" s="243"/>
      <c r="O4710" s="243"/>
      <c r="P4710" s="243"/>
      <c r="Q4710" s="243"/>
    </row>
    <row r="4711" spans="2:17">
      <c r="B4711" s="243"/>
      <c r="C4711" s="243"/>
      <c r="D4711" s="243"/>
      <c r="E4711" s="243"/>
      <c r="F4711" s="243"/>
      <c r="G4711" s="243"/>
      <c r="H4711" s="243"/>
      <c r="I4711" s="243"/>
      <c r="J4711" s="243"/>
      <c r="K4711" s="243"/>
      <c r="L4711" s="243"/>
      <c r="M4711" s="243"/>
      <c r="N4711" s="243"/>
      <c r="O4711" s="243"/>
      <c r="P4711" s="243"/>
      <c r="Q4711" s="243"/>
    </row>
    <row r="4712" spans="2:17">
      <c r="B4712" s="243"/>
      <c r="C4712" s="243"/>
      <c r="D4712" s="243"/>
      <c r="E4712" s="243"/>
      <c r="F4712" s="243"/>
      <c r="G4712" s="243"/>
      <c r="H4712" s="243"/>
      <c r="I4712" s="243"/>
      <c r="J4712" s="243"/>
      <c r="K4712" s="243"/>
      <c r="L4712" s="243"/>
      <c r="M4712" s="243"/>
      <c r="N4712" s="243"/>
      <c r="O4712" s="243"/>
      <c r="P4712" s="243"/>
      <c r="Q4712" s="243"/>
    </row>
    <row r="4713" spans="2:17">
      <c r="B4713" s="243"/>
      <c r="C4713" s="243"/>
      <c r="D4713" s="243"/>
      <c r="E4713" s="243"/>
      <c r="F4713" s="243"/>
      <c r="G4713" s="243"/>
      <c r="H4713" s="243"/>
      <c r="I4713" s="243"/>
      <c r="J4713" s="243"/>
      <c r="K4713" s="243"/>
      <c r="L4713" s="243"/>
      <c r="M4713" s="243"/>
      <c r="N4713" s="243"/>
      <c r="O4713" s="243"/>
      <c r="P4713" s="243"/>
      <c r="Q4713" s="243"/>
    </row>
    <row r="4714" spans="2:17">
      <c r="B4714" s="243"/>
      <c r="C4714" s="243"/>
      <c r="D4714" s="243"/>
      <c r="E4714" s="243"/>
      <c r="F4714" s="243"/>
      <c r="G4714" s="243"/>
      <c r="H4714" s="243"/>
      <c r="I4714" s="243"/>
      <c r="J4714" s="243"/>
      <c r="K4714" s="243"/>
      <c r="L4714" s="243"/>
      <c r="M4714" s="243"/>
      <c r="N4714" s="243"/>
      <c r="O4714" s="243"/>
      <c r="P4714" s="243"/>
      <c r="Q4714" s="243"/>
    </row>
    <row r="4715" spans="2:17">
      <c r="B4715" s="243"/>
      <c r="C4715" s="243"/>
      <c r="D4715" s="243"/>
      <c r="E4715" s="243"/>
      <c r="F4715" s="243"/>
      <c r="G4715" s="243"/>
      <c r="H4715" s="243"/>
      <c r="I4715" s="243"/>
      <c r="J4715" s="243"/>
      <c r="K4715" s="243"/>
      <c r="L4715" s="243"/>
      <c r="M4715" s="243"/>
      <c r="N4715" s="243"/>
      <c r="O4715" s="243"/>
      <c r="P4715" s="243"/>
      <c r="Q4715" s="243"/>
    </row>
    <row r="4716" spans="2:17">
      <c r="B4716" s="243"/>
      <c r="C4716" s="243"/>
      <c r="D4716" s="243"/>
      <c r="E4716" s="243"/>
      <c r="F4716" s="243"/>
      <c r="G4716" s="243"/>
      <c r="H4716" s="243"/>
      <c r="I4716" s="243"/>
      <c r="J4716" s="243"/>
      <c r="K4716" s="243"/>
      <c r="L4716" s="243"/>
      <c r="M4716" s="243"/>
      <c r="N4716" s="243"/>
      <c r="O4716" s="243"/>
      <c r="P4716" s="243"/>
      <c r="Q4716" s="243"/>
    </row>
    <row r="4717" spans="2:17">
      <c r="B4717" s="243"/>
      <c r="C4717" s="243"/>
      <c r="D4717" s="243"/>
      <c r="E4717" s="243"/>
      <c r="F4717" s="243"/>
      <c r="G4717" s="243"/>
      <c r="H4717" s="243"/>
      <c r="I4717" s="243"/>
      <c r="J4717" s="243"/>
      <c r="K4717" s="243"/>
      <c r="L4717" s="243"/>
      <c r="M4717" s="243"/>
      <c r="N4717" s="243"/>
      <c r="O4717" s="243"/>
      <c r="P4717" s="243"/>
      <c r="Q4717" s="243"/>
    </row>
    <row r="4718" spans="2:17">
      <c r="B4718" s="243"/>
      <c r="C4718" s="243"/>
      <c r="D4718" s="243"/>
      <c r="E4718" s="243"/>
      <c r="F4718" s="243"/>
      <c r="G4718" s="243"/>
      <c r="H4718" s="243"/>
      <c r="I4718" s="243"/>
      <c r="J4718" s="243"/>
      <c r="K4718" s="243"/>
      <c r="L4718" s="243"/>
      <c r="M4718" s="243"/>
      <c r="N4718" s="243"/>
      <c r="O4718" s="243"/>
      <c r="P4718" s="243"/>
      <c r="Q4718" s="243"/>
    </row>
    <row r="4719" spans="2:17">
      <c r="B4719" s="243"/>
      <c r="C4719" s="243"/>
      <c r="D4719" s="243"/>
      <c r="E4719" s="243"/>
      <c r="F4719" s="243"/>
      <c r="G4719" s="243"/>
      <c r="H4719" s="243"/>
      <c r="I4719" s="243"/>
      <c r="J4719" s="243"/>
      <c r="K4719" s="243"/>
      <c r="L4719" s="243"/>
      <c r="M4719" s="243"/>
      <c r="N4719" s="243"/>
      <c r="O4719" s="243"/>
      <c r="P4719" s="243"/>
      <c r="Q4719" s="243"/>
    </row>
    <row r="4720" spans="2:17">
      <c r="B4720" s="243"/>
      <c r="C4720" s="243"/>
      <c r="D4720" s="243"/>
      <c r="E4720" s="243"/>
      <c r="F4720" s="243"/>
      <c r="G4720" s="243"/>
      <c r="H4720" s="243"/>
      <c r="I4720" s="243"/>
      <c r="J4720" s="243"/>
      <c r="K4720" s="243"/>
      <c r="L4720" s="243"/>
      <c r="M4720" s="243"/>
      <c r="N4720" s="243"/>
      <c r="O4720" s="243"/>
      <c r="P4720" s="243"/>
      <c r="Q4720" s="243"/>
    </row>
    <row r="4721" spans="2:17">
      <c r="B4721" s="243"/>
      <c r="C4721" s="243"/>
      <c r="D4721" s="243"/>
      <c r="E4721" s="243"/>
      <c r="F4721" s="243"/>
      <c r="G4721" s="243"/>
      <c r="H4721" s="243"/>
      <c r="I4721" s="243"/>
      <c r="J4721" s="243"/>
      <c r="K4721" s="243"/>
      <c r="L4721" s="243"/>
      <c r="M4721" s="243"/>
      <c r="N4721" s="243"/>
      <c r="O4721" s="243"/>
      <c r="P4721" s="243"/>
      <c r="Q4721" s="243"/>
    </row>
    <row r="4722" spans="2:17">
      <c r="B4722" s="243"/>
      <c r="C4722" s="243"/>
      <c r="D4722" s="243"/>
      <c r="E4722" s="243"/>
      <c r="F4722" s="243"/>
      <c r="G4722" s="243"/>
      <c r="H4722" s="243"/>
      <c r="I4722" s="243"/>
      <c r="J4722" s="243"/>
      <c r="K4722" s="243"/>
      <c r="L4722" s="243"/>
      <c r="M4722" s="243"/>
      <c r="N4722" s="243"/>
      <c r="O4722" s="243"/>
      <c r="P4722" s="243"/>
      <c r="Q4722" s="243"/>
    </row>
    <row r="4723" spans="2:17">
      <c r="B4723" s="243"/>
      <c r="C4723" s="243"/>
      <c r="D4723" s="243"/>
      <c r="E4723" s="243"/>
      <c r="F4723" s="243"/>
      <c r="G4723" s="243"/>
      <c r="H4723" s="243"/>
      <c r="I4723" s="243"/>
      <c r="J4723" s="243"/>
      <c r="K4723" s="243"/>
      <c r="L4723" s="243"/>
      <c r="M4723" s="243"/>
      <c r="N4723" s="243"/>
      <c r="O4723" s="243"/>
      <c r="P4723" s="243"/>
      <c r="Q4723" s="243"/>
    </row>
    <row r="4724" spans="2:17">
      <c r="B4724" s="243"/>
      <c r="C4724" s="243"/>
      <c r="D4724" s="243"/>
      <c r="E4724" s="243"/>
      <c r="F4724" s="243"/>
      <c r="G4724" s="243"/>
      <c r="H4724" s="243"/>
      <c r="I4724" s="243"/>
      <c r="J4724" s="243"/>
      <c r="K4724" s="243"/>
      <c r="L4724" s="243"/>
      <c r="M4724" s="243"/>
      <c r="N4724" s="243"/>
      <c r="O4724" s="243"/>
      <c r="P4724" s="243"/>
      <c r="Q4724" s="243"/>
    </row>
    <row r="4725" spans="2:17">
      <c r="B4725" s="243"/>
      <c r="C4725" s="243"/>
      <c r="D4725" s="243"/>
      <c r="E4725" s="243"/>
      <c r="F4725" s="243"/>
      <c r="G4725" s="243"/>
      <c r="H4725" s="243"/>
      <c r="I4725" s="243"/>
      <c r="J4725" s="243"/>
      <c r="K4725" s="243"/>
      <c r="L4725" s="243"/>
      <c r="M4725" s="243"/>
      <c r="N4725" s="243"/>
      <c r="O4725" s="243"/>
      <c r="P4725" s="243"/>
      <c r="Q4725" s="243"/>
    </row>
    <row r="4726" spans="2:17">
      <c r="B4726" s="243"/>
      <c r="C4726" s="243"/>
      <c r="D4726" s="243"/>
      <c r="E4726" s="243"/>
      <c r="F4726" s="243"/>
      <c r="G4726" s="243"/>
      <c r="H4726" s="243"/>
      <c r="I4726" s="243"/>
      <c r="J4726" s="243"/>
      <c r="K4726" s="243"/>
      <c r="L4726" s="243"/>
      <c r="M4726" s="243"/>
      <c r="N4726" s="243"/>
      <c r="O4726" s="243"/>
      <c r="P4726" s="243"/>
      <c r="Q4726" s="243"/>
    </row>
    <row r="4727" spans="2:17">
      <c r="B4727" s="243"/>
      <c r="C4727" s="243"/>
      <c r="D4727" s="243"/>
      <c r="E4727" s="243"/>
      <c r="F4727" s="243"/>
      <c r="G4727" s="243"/>
      <c r="H4727" s="243"/>
      <c r="I4727" s="243"/>
      <c r="J4727" s="243"/>
      <c r="K4727" s="243"/>
      <c r="L4727" s="243"/>
      <c r="M4727" s="243"/>
      <c r="N4727" s="243"/>
      <c r="O4727" s="243"/>
      <c r="P4727" s="243"/>
      <c r="Q4727" s="243"/>
    </row>
    <row r="4728" spans="2:17">
      <c r="B4728" s="243"/>
      <c r="C4728" s="243"/>
      <c r="D4728" s="243"/>
      <c r="E4728" s="243"/>
      <c r="F4728" s="243"/>
      <c r="G4728" s="243"/>
      <c r="H4728" s="243"/>
      <c r="I4728" s="243"/>
      <c r="J4728" s="243"/>
      <c r="K4728" s="243"/>
      <c r="L4728" s="243"/>
      <c r="M4728" s="243"/>
      <c r="N4728" s="243"/>
      <c r="O4728" s="243"/>
      <c r="P4728" s="243"/>
      <c r="Q4728" s="243"/>
    </row>
    <row r="4729" spans="2:17">
      <c r="B4729" s="243"/>
      <c r="C4729" s="243"/>
      <c r="D4729" s="243"/>
      <c r="E4729" s="243"/>
      <c r="F4729" s="243"/>
      <c r="G4729" s="243"/>
      <c r="H4729" s="243"/>
      <c r="I4729" s="243"/>
      <c r="J4729" s="243"/>
      <c r="K4729" s="243"/>
      <c r="L4729" s="243"/>
      <c r="M4729" s="243"/>
      <c r="N4729" s="243"/>
      <c r="O4729" s="243"/>
      <c r="P4729" s="243"/>
      <c r="Q4729" s="243"/>
    </row>
    <row r="4730" spans="2:17">
      <c r="B4730" s="243"/>
      <c r="C4730" s="243"/>
      <c r="D4730" s="243"/>
      <c r="E4730" s="243"/>
      <c r="F4730" s="243"/>
      <c r="G4730" s="243"/>
      <c r="H4730" s="243"/>
      <c r="I4730" s="243"/>
      <c r="J4730" s="243"/>
      <c r="K4730" s="243"/>
      <c r="L4730" s="243"/>
      <c r="M4730" s="243"/>
      <c r="N4730" s="243"/>
      <c r="O4730" s="243"/>
      <c r="P4730" s="243"/>
      <c r="Q4730" s="243"/>
    </row>
    <row r="4731" spans="2:17">
      <c r="B4731" s="243"/>
      <c r="C4731" s="243"/>
      <c r="D4731" s="243"/>
      <c r="E4731" s="243"/>
      <c r="F4731" s="243"/>
      <c r="G4731" s="243"/>
      <c r="H4731" s="243"/>
      <c r="I4731" s="243"/>
      <c r="J4731" s="243"/>
      <c r="K4731" s="243"/>
      <c r="L4731" s="243"/>
      <c r="M4731" s="243"/>
      <c r="N4731" s="243"/>
      <c r="O4731" s="243"/>
      <c r="P4731" s="243"/>
      <c r="Q4731" s="243"/>
    </row>
    <row r="4732" spans="2:17">
      <c r="B4732" s="243"/>
      <c r="C4732" s="243"/>
      <c r="D4732" s="243"/>
      <c r="E4732" s="243"/>
      <c r="F4732" s="243"/>
      <c r="G4732" s="243"/>
      <c r="H4732" s="243"/>
      <c r="I4732" s="243"/>
      <c r="J4732" s="243"/>
      <c r="K4732" s="243"/>
      <c r="L4732" s="243"/>
      <c r="M4732" s="243"/>
      <c r="N4732" s="243"/>
      <c r="O4732" s="243"/>
      <c r="P4732" s="243"/>
      <c r="Q4732" s="243"/>
    </row>
    <row r="4733" spans="2:17">
      <c r="B4733" s="243"/>
      <c r="C4733" s="243"/>
      <c r="D4733" s="243"/>
      <c r="E4733" s="243"/>
      <c r="F4733" s="243"/>
      <c r="G4733" s="243"/>
      <c r="H4733" s="243"/>
      <c r="I4733" s="243"/>
      <c r="J4733" s="243"/>
      <c r="K4733" s="243"/>
      <c r="L4733" s="243"/>
      <c r="M4733" s="243"/>
      <c r="N4733" s="243"/>
      <c r="O4733" s="243"/>
      <c r="P4733" s="243"/>
      <c r="Q4733" s="243"/>
    </row>
    <row r="4734" spans="2:17">
      <c r="B4734" s="243"/>
      <c r="C4734" s="243"/>
      <c r="D4734" s="243"/>
      <c r="E4734" s="243"/>
      <c r="F4734" s="243"/>
      <c r="G4734" s="243"/>
      <c r="H4734" s="243"/>
      <c r="I4734" s="243"/>
      <c r="J4734" s="243"/>
      <c r="K4734" s="243"/>
      <c r="L4734" s="243"/>
      <c r="M4734" s="243"/>
      <c r="N4734" s="243"/>
      <c r="O4734" s="243"/>
      <c r="P4734" s="243"/>
      <c r="Q4734" s="243"/>
    </row>
    <row r="4735" spans="2:17">
      <c r="B4735" s="243"/>
      <c r="C4735" s="243"/>
      <c r="D4735" s="243"/>
      <c r="E4735" s="243"/>
      <c r="F4735" s="243"/>
      <c r="G4735" s="243"/>
      <c r="H4735" s="243"/>
      <c r="I4735" s="243"/>
      <c r="J4735" s="243"/>
      <c r="K4735" s="243"/>
      <c r="L4735" s="243"/>
      <c r="M4735" s="243"/>
      <c r="N4735" s="243"/>
      <c r="O4735" s="243"/>
      <c r="P4735" s="243"/>
      <c r="Q4735" s="243"/>
    </row>
    <row r="4736" spans="2:17">
      <c r="B4736" s="243"/>
      <c r="C4736" s="243"/>
      <c r="D4736" s="243"/>
      <c r="E4736" s="243"/>
      <c r="F4736" s="243"/>
      <c r="G4736" s="243"/>
      <c r="H4736" s="243"/>
      <c r="I4736" s="243"/>
      <c r="J4736" s="243"/>
      <c r="K4736" s="243"/>
      <c r="L4736" s="243"/>
      <c r="M4736" s="243"/>
      <c r="N4736" s="243"/>
      <c r="O4736" s="243"/>
      <c r="P4736" s="243"/>
      <c r="Q4736" s="243"/>
    </row>
    <row r="4737" spans="2:17">
      <c r="B4737" s="243"/>
      <c r="C4737" s="243"/>
      <c r="D4737" s="243"/>
      <c r="E4737" s="243"/>
      <c r="F4737" s="243"/>
      <c r="G4737" s="243"/>
      <c r="H4737" s="243"/>
      <c r="I4737" s="243"/>
      <c r="J4737" s="243"/>
      <c r="K4737" s="243"/>
      <c r="L4737" s="243"/>
      <c r="M4737" s="243"/>
      <c r="N4737" s="243"/>
      <c r="O4737" s="243"/>
      <c r="P4737" s="243"/>
      <c r="Q4737" s="243"/>
    </row>
    <row r="4738" spans="2:17">
      <c r="B4738" s="243"/>
      <c r="C4738" s="243"/>
      <c r="D4738" s="243"/>
      <c r="E4738" s="243"/>
      <c r="F4738" s="243"/>
      <c r="G4738" s="243"/>
      <c r="H4738" s="243"/>
      <c r="I4738" s="243"/>
      <c r="J4738" s="243"/>
      <c r="K4738" s="243"/>
      <c r="L4738" s="243"/>
      <c r="M4738" s="243"/>
      <c r="N4738" s="243"/>
      <c r="O4738" s="243"/>
      <c r="P4738" s="243"/>
      <c r="Q4738" s="243"/>
    </row>
    <row r="4739" spans="2:17">
      <c r="B4739" s="243"/>
      <c r="C4739" s="243"/>
      <c r="D4739" s="243"/>
      <c r="E4739" s="243"/>
      <c r="F4739" s="243"/>
      <c r="G4739" s="243"/>
      <c r="H4739" s="243"/>
      <c r="I4739" s="243"/>
      <c r="J4739" s="243"/>
      <c r="K4739" s="243"/>
      <c r="L4739" s="243"/>
      <c r="M4739" s="243"/>
      <c r="N4739" s="243"/>
      <c r="O4739" s="243"/>
      <c r="P4739" s="243"/>
      <c r="Q4739" s="243"/>
    </row>
    <row r="4740" spans="2:17">
      <c r="B4740" s="243"/>
      <c r="C4740" s="243"/>
      <c r="D4740" s="243"/>
      <c r="E4740" s="243"/>
      <c r="F4740" s="243"/>
      <c r="G4740" s="243"/>
      <c r="H4740" s="243"/>
      <c r="I4740" s="243"/>
      <c r="J4740" s="243"/>
      <c r="K4740" s="243"/>
      <c r="L4740" s="243"/>
      <c r="M4740" s="243"/>
      <c r="N4740" s="243"/>
      <c r="O4740" s="243"/>
      <c r="P4740" s="243"/>
      <c r="Q4740" s="243"/>
    </row>
    <row r="4741" spans="2:17">
      <c r="B4741" s="243"/>
      <c r="C4741" s="243"/>
      <c r="D4741" s="243"/>
      <c r="E4741" s="243"/>
      <c r="F4741" s="243"/>
      <c r="G4741" s="243"/>
      <c r="H4741" s="243"/>
      <c r="I4741" s="243"/>
      <c r="J4741" s="243"/>
      <c r="K4741" s="243"/>
      <c r="L4741" s="243"/>
      <c r="M4741" s="243"/>
      <c r="N4741" s="243"/>
      <c r="O4741" s="243"/>
      <c r="P4741" s="243"/>
      <c r="Q4741" s="243"/>
    </row>
    <row r="4742" spans="2:17">
      <c r="B4742" s="243"/>
      <c r="C4742" s="243"/>
      <c r="D4742" s="243"/>
      <c r="E4742" s="243"/>
      <c r="F4742" s="243"/>
      <c r="G4742" s="243"/>
      <c r="H4742" s="243"/>
      <c r="I4742" s="243"/>
      <c r="J4742" s="243"/>
      <c r="K4742" s="243"/>
      <c r="L4742" s="243"/>
      <c r="M4742" s="243"/>
      <c r="N4742" s="243"/>
      <c r="O4742" s="243"/>
      <c r="P4742" s="243"/>
      <c r="Q4742" s="243"/>
    </row>
    <row r="4743" spans="2:17">
      <c r="B4743" s="243"/>
      <c r="C4743" s="243"/>
      <c r="D4743" s="243"/>
      <c r="E4743" s="243"/>
      <c r="F4743" s="243"/>
      <c r="G4743" s="243"/>
      <c r="H4743" s="243"/>
      <c r="I4743" s="243"/>
      <c r="J4743" s="243"/>
      <c r="K4743" s="243"/>
      <c r="L4743" s="243"/>
      <c r="M4743" s="243"/>
      <c r="N4743" s="243"/>
      <c r="O4743" s="243"/>
      <c r="P4743" s="243"/>
      <c r="Q4743" s="243"/>
    </row>
    <row r="4744" spans="2:17">
      <c r="B4744" s="243"/>
      <c r="C4744" s="243"/>
      <c r="D4744" s="243"/>
      <c r="E4744" s="243"/>
      <c r="F4744" s="243"/>
      <c r="G4744" s="243"/>
      <c r="H4744" s="243"/>
      <c r="I4744" s="243"/>
      <c r="J4744" s="243"/>
      <c r="K4744" s="243"/>
      <c r="L4744" s="243"/>
      <c r="M4744" s="243"/>
      <c r="N4744" s="243"/>
      <c r="O4744" s="243"/>
      <c r="P4744" s="243"/>
      <c r="Q4744" s="243"/>
    </row>
    <row r="4745" spans="2:17">
      <c r="B4745" s="243"/>
      <c r="C4745" s="243"/>
      <c r="D4745" s="243"/>
      <c r="E4745" s="243"/>
      <c r="F4745" s="243"/>
      <c r="G4745" s="243"/>
      <c r="H4745" s="243"/>
      <c r="I4745" s="243"/>
      <c r="J4745" s="243"/>
      <c r="K4745" s="243"/>
      <c r="L4745" s="243"/>
      <c r="M4745" s="243"/>
      <c r="N4745" s="243"/>
      <c r="O4745" s="243"/>
      <c r="P4745" s="243"/>
      <c r="Q4745" s="243"/>
    </row>
    <row r="4746" spans="2:17">
      <c r="B4746" s="243"/>
      <c r="C4746" s="243"/>
      <c r="D4746" s="243"/>
      <c r="E4746" s="243"/>
      <c r="F4746" s="243"/>
      <c r="G4746" s="243"/>
      <c r="H4746" s="243"/>
      <c r="I4746" s="243"/>
      <c r="J4746" s="243"/>
      <c r="K4746" s="243"/>
      <c r="L4746" s="243"/>
      <c r="M4746" s="243"/>
      <c r="N4746" s="243"/>
      <c r="O4746" s="243"/>
      <c r="P4746" s="243"/>
      <c r="Q4746" s="243"/>
    </row>
    <row r="4747" spans="2:17">
      <c r="B4747" s="243"/>
      <c r="C4747" s="243"/>
      <c r="D4747" s="243"/>
      <c r="E4747" s="243"/>
      <c r="F4747" s="243"/>
      <c r="G4747" s="243"/>
      <c r="H4747" s="243"/>
      <c r="I4747" s="243"/>
      <c r="J4747" s="243"/>
      <c r="K4747" s="243"/>
      <c r="L4747" s="243"/>
      <c r="M4747" s="243"/>
      <c r="N4747" s="243"/>
      <c r="O4747" s="243"/>
      <c r="P4747" s="243"/>
      <c r="Q4747" s="243"/>
    </row>
    <row r="4748" spans="2:17">
      <c r="B4748" s="243"/>
      <c r="C4748" s="243"/>
      <c r="D4748" s="243"/>
      <c r="E4748" s="243"/>
      <c r="F4748" s="243"/>
      <c r="G4748" s="243"/>
      <c r="H4748" s="243"/>
      <c r="I4748" s="243"/>
      <c r="J4748" s="243"/>
      <c r="K4748" s="243"/>
      <c r="L4748" s="243"/>
      <c r="M4748" s="243"/>
      <c r="N4748" s="243"/>
      <c r="O4748" s="243"/>
      <c r="P4748" s="243"/>
      <c r="Q4748" s="243"/>
    </row>
    <row r="4749" spans="2:17">
      <c r="B4749" s="243"/>
      <c r="C4749" s="243"/>
      <c r="D4749" s="243"/>
      <c r="E4749" s="243"/>
      <c r="F4749" s="243"/>
      <c r="G4749" s="243"/>
      <c r="H4749" s="243"/>
      <c r="I4749" s="243"/>
      <c r="J4749" s="243"/>
      <c r="K4749" s="243"/>
      <c r="L4749" s="243"/>
      <c r="M4749" s="243"/>
      <c r="N4749" s="243"/>
      <c r="O4749" s="243"/>
      <c r="P4749" s="243"/>
      <c r="Q4749" s="243"/>
    </row>
    <row r="4750" spans="2:17">
      <c r="B4750" s="243"/>
      <c r="C4750" s="243"/>
      <c r="D4750" s="243"/>
      <c r="E4750" s="243"/>
      <c r="F4750" s="243"/>
      <c r="G4750" s="243"/>
      <c r="H4750" s="243"/>
      <c r="I4750" s="243"/>
      <c r="J4750" s="243"/>
      <c r="K4750" s="243"/>
      <c r="L4750" s="243"/>
      <c r="M4750" s="243"/>
      <c r="N4750" s="243"/>
      <c r="O4750" s="243"/>
      <c r="P4750" s="243"/>
      <c r="Q4750" s="243"/>
    </row>
    <row r="4751" spans="2:17">
      <c r="B4751" s="243"/>
      <c r="C4751" s="243"/>
      <c r="D4751" s="243"/>
      <c r="E4751" s="243"/>
      <c r="F4751" s="243"/>
      <c r="G4751" s="243"/>
      <c r="H4751" s="243"/>
      <c r="I4751" s="243"/>
      <c r="J4751" s="243"/>
      <c r="K4751" s="243"/>
      <c r="L4751" s="243"/>
      <c r="M4751" s="243"/>
      <c r="N4751" s="243"/>
      <c r="O4751" s="243"/>
      <c r="P4751" s="243"/>
      <c r="Q4751" s="243"/>
    </row>
    <row r="4752" spans="2:17">
      <c r="B4752" s="243"/>
      <c r="C4752" s="243"/>
      <c r="D4752" s="243"/>
      <c r="E4752" s="243"/>
      <c r="F4752" s="243"/>
      <c r="G4752" s="243"/>
      <c r="H4752" s="243"/>
      <c r="I4752" s="243"/>
      <c r="J4752" s="243"/>
      <c r="K4752" s="243"/>
      <c r="L4752" s="243"/>
      <c r="M4752" s="243"/>
      <c r="N4752" s="243"/>
      <c r="O4752" s="243"/>
      <c r="P4752" s="243"/>
      <c r="Q4752" s="243"/>
    </row>
    <row r="4753" spans="2:17">
      <c r="B4753" s="243"/>
      <c r="C4753" s="243"/>
      <c r="D4753" s="243"/>
      <c r="E4753" s="243"/>
      <c r="F4753" s="243"/>
      <c r="G4753" s="243"/>
      <c r="H4753" s="243"/>
      <c r="I4753" s="243"/>
      <c r="J4753" s="243"/>
      <c r="K4753" s="243"/>
      <c r="L4753" s="243"/>
      <c r="M4753" s="243"/>
      <c r="N4753" s="243"/>
      <c r="O4753" s="243"/>
      <c r="P4753" s="243"/>
      <c r="Q4753" s="243"/>
    </row>
    <row r="4754" spans="2:17">
      <c r="B4754" s="243"/>
      <c r="C4754" s="243"/>
      <c r="D4754" s="243"/>
      <c r="E4754" s="243"/>
      <c r="F4754" s="243"/>
      <c r="G4754" s="243"/>
      <c r="H4754" s="243"/>
      <c r="I4754" s="243"/>
      <c r="J4754" s="243"/>
      <c r="K4754" s="243"/>
      <c r="L4754" s="243"/>
      <c r="M4754" s="243"/>
      <c r="N4754" s="243"/>
      <c r="O4754" s="243"/>
      <c r="P4754" s="243"/>
      <c r="Q4754" s="243"/>
    </row>
    <row r="4755" spans="2:17">
      <c r="B4755" s="243"/>
      <c r="C4755" s="243"/>
      <c r="D4755" s="243"/>
      <c r="E4755" s="243"/>
      <c r="F4755" s="243"/>
      <c r="G4755" s="243"/>
      <c r="H4755" s="243"/>
      <c r="I4755" s="243"/>
      <c r="J4755" s="243"/>
      <c r="K4755" s="243"/>
      <c r="L4755" s="243"/>
      <c r="M4755" s="243"/>
      <c r="N4755" s="243"/>
      <c r="O4755" s="243"/>
      <c r="P4755" s="243"/>
      <c r="Q4755" s="243"/>
    </row>
    <row r="4756" spans="2:17">
      <c r="B4756" s="243"/>
      <c r="C4756" s="243"/>
      <c r="D4756" s="243"/>
      <c r="E4756" s="243"/>
      <c r="F4756" s="243"/>
      <c r="G4756" s="243"/>
      <c r="H4756" s="243"/>
      <c r="I4756" s="243"/>
      <c r="J4756" s="243"/>
      <c r="K4756" s="243"/>
      <c r="L4756" s="243"/>
      <c r="M4756" s="243"/>
      <c r="N4756" s="243"/>
      <c r="O4756" s="243"/>
      <c r="P4756" s="243"/>
      <c r="Q4756" s="243"/>
    </row>
    <row r="4757" spans="2:17">
      <c r="B4757" s="243"/>
      <c r="C4757" s="243"/>
      <c r="D4757" s="243"/>
      <c r="E4757" s="243"/>
      <c r="F4757" s="243"/>
      <c r="G4757" s="243"/>
      <c r="H4757" s="243"/>
      <c r="I4757" s="243"/>
      <c r="J4757" s="243"/>
      <c r="K4757" s="243"/>
      <c r="L4757" s="243"/>
      <c r="M4757" s="243"/>
      <c r="N4757" s="243"/>
      <c r="O4757" s="243"/>
      <c r="P4757" s="243"/>
      <c r="Q4757" s="243"/>
    </row>
    <row r="4758" spans="2:17">
      <c r="B4758" s="243"/>
      <c r="C4758" s="243"/>
      <c r="D4758" s="243"/>
      <c r="E4758" s="243"/>
      <c r="F4758" s="243"/>
      <c r="G4758" s="243"/>
      <c r="H4758" s="243"/>
      <c r="I4758" s="243"/>
      <c r="J4758" s="243"/>
      <c r="K4758" s="243"/>
      <c r="L4758" s="243"/>
      <c r="M4758" s="243"/>
      <c r="N4758" s="243"/>
      <c r="O4758" s="243"/>
      <c r="P4758" s="243"/>
      <c r="Q4758" s="243"/>
    </row>
    <row r="4759" spans="2:17">
      <c r="B4759" s="243"/>
      <c r="C4759" s="243"/>
      <c r="D4759" s="243"/>
      <c r="E4759" s="243"/>
      <c r="F4759" s="243"/>
      <c r="G4759" s="243"/>
      <c r="H4759" s="243"/>
      <c r="I4759" s="243"/>
      <c r="J4759" s="243"/>
      <c r="K4759" s="243"/>
      <c r="L4759" s="243"/>
      <c r="M4759" s="243"/>
      <c r="N4759" s="243"/>
      <c r="O4759" s="243"/>
      <c r="P4759" s="243"/>
      <c r="Q4759" s="243"/>
    </row>
    <row r="4760" spans="2:17">
      <c r="B4760" s="243"/>
      <c r="C4760" s="243"/>
      <c r="D4760" s="243"/>
      <c r="E4760" s="243"/>
      <c r="F4760" s="243"/>
      <c r="G4760" s="243"/>
      <c r="H4760" s="243"/>
      <c r="I4760" s="243"/>
      <c r="J4760" s="243"/>
      <c r="K4760" s="243"/>
      <c r="L4760" s="243"/>
      <c r="M4760" s="243"/>
      <c r="N4760" s="243"/>
      <c r="O4760" s="243"/>
      <c r="P4760" s="243"/>
      <c r="Q4760" s="243"/>
    </row>
    <row r="4761" spans="2:17">
      <c r="B4761" s="243"/>
      <c r="C4761" s="243"/>
      <c r="D4761" s="243"/>
      <c r="E4761" s="243"/>
      <c r="F4761" s="243"/>
      <c r="G4761" s="243"/>
      <c r="H4761" s="243"/>
      <c r="I4761" s="243"/>
      <c r="J4761" s="243"/>
      <c r="K4761" s="243"/>
      <c r="L4761" s="243"/>
      <c r="M4761" s="243"/>
      <c r="N4761" s="243"/>
      <c r="O4761" s="243"/>
      <c r="P4761" s="243"/>
      <c r="Q4761" s="243"/>
    </row>
    <row r="4762" spans="2:17">
      <c r="B4762" s="243"/>
      <c r="C4762" s="243"/>
      <c r="D4762" s="243"/>
      <c r="E4762" s="243"/>
      <c r="F4762" s="243"/>
      <c r="G4762" s="243"/>
      <c r="H4762" s="243"/>
      <c r="I4762" s="243"/>
      <c r="J4762" s="243"/>
      <c r="K4762" s="243"/>
      <c r="L4762" s="243"/>
      <c r="M4762" s="243"/>
      <c r="N4762" s="243"/>
      <c r="O4762" s="243"/>
      <c r="P4762" s="243"/>
      <c r="Q4762" s="243"/>
    </row>
    <row r="4763" spans="2:17">
      <c r="B4763" s="243"/>
      <c r="C4763" s="243"/>
      <c r="D4763" s="243"/>
      <c r="E4763" s="243"/>
      <c r="F4763" s="243"/>
      <c r="G4763" s="243"/>
      <c r="H4763" s="243"/>
      <c r="I4763" s="243"/>
      <c r="J4763" s="243"/>
      <c r="K4763" s="243"/>
      <c r="L4763" s="243"/>
      <c r="M4763" s="243"/>
      <c r="N4763" s="243"/>
      <c r="O4763" s="243"/>
      <c r="P4763" s="243"/>
      <c r="Q4763" s="243"/>
    </row>
    <row r="4764" spans="2:17">
      <c r="B4764" s="243"/>
      <c r="C4764" s="243"/>
      <c r="D4764" s="243"/>
      <c r="E4764" s="243"/>
      <c r="F4764" s="243"/>
      <c r="G4764" s="243"/>
      <c r="H4764" s="243"/>
      <c r="I4764" s="243"/>
      <c r="J4764" s="243"/>
      <c r="K4764" s="243"/>
      <c r="L4764" s="243"/>
      <c r="M4764" s="243"/>
      <c r="N4764" s="243"/>
      <c r="O4764" s="243"/>
      <c r="P4764" s="243"/>
      <c r="Q4764" s="243"/>
    </row>
    <row r="4765" spans="2:17">
      <c r="B4765" s="243"/>
      <c r="C4765" s="243"/>
      <c r="D4765" s="243"/>
      <c r="E4765" s="243"/>
      <c r="F4765" s="243"/>
      <c r="G4765" s="243"/>
      <c r="H4765" s="243"/>
      <c r="I4765" s="243"/>
      <c r="J4765" s="243"/>
      <c r="K4765" s="243"/>
      <c r="L4765" s="243"/>
      <c r="M4765" s="243"/>
      <c r="N4765" s="243"/>
      <c r="O4765" s="243"/>
      <c r="P4765" s="243"/>
      <c r="Q4765" s="243"/>
    </row>
    <row r="4766" spans="2:17">
      <c r="B4766" s="243"/>
      <c r="C4766" s="243"/>
      <c r="D4766" s="243"/>
      <c r="E4766" s="243"/>
      <c r="F4766" s="243"/>
      <c r="G4766" s="243"/>
      <c r="H4766" s="243"/>
      <c r="I4766" s="243"/>
      <c r="J4766" s="243"/>
      <c r="K4766" s="243"/>
      <c r="L4766" s="243"/>
      <c r="M4766" s="243"/>
      <c r="N4766" s="243"/>
      <c r="O4766" s="243"/>
      <c r="P4766" s="243"/>
      <c r="Q4766" s="243"/>
    </row>
    <row r="4767" spans="2:17">
      <c r="B4767" s="243"/>
      <c r="C4767" s="243"/>
      <c r="D4767" s="243"/>
      <c r="E4767" s="243"/>
      <c r="F4767" s="243"/>
      <c r="G4767" s="243"/>
      <c r="H4767" s="243"/>
      <c r="I4767" s="243"/>
      <c r="J4767" s="243"/>
      <c r="K4767" s="243"/>
      <c r="L4767" s="243"/>
      <c r="M4767" s="243"/>
      <c r="N4767" s="243"/>
      <c r="O4767" s="243"/>
      <c r="P4767" s="243"/>
      <c r="Q4767" s="243"/>
    </row>
    <row r="4768" spans="2:17">
      <c r="B4768" s="243"/>
      <c r="C4768" s="243"/>
      <c r="D4768" s="243"/>
      <c r="E4768" s="243"/>
      <c r="F4768" s="243"/>
      <c r="G4768" s="243"/>
      <c r="H4768" s="243"/>
      <c r="I4768" s="243"/>
      <c r="J4768" s="243"/>
      <c r="K4768" s="243"/>
      <c r="L4768" s="243"/>
      <c r="M4768" s="243"/>
      <c r="N4768" s="243"/>
      <c r="O4768" s="243"/>
      <c r="P4768" s="243"/>
      <c r="Q4768" s="243"/>
    </row>
    <row r="4769" spans="2:17">
      <c r="B4769" s="243"/>
      <c r="C4769" s="243"/>
      <c r="D4769" s="243"/>
      <c r="E4769" s="243"/>
      <c r="F4769" s="243"/>
      <c r="G4769" s="243"/>
      <c r="H4769" s="243"/>
      <c r="I4769" s="243"/>
      <c r="J4769" s="243"/>
      <c r="K4769" s="243"/>
      <c r="L4769" s="243"/>
      <c r="M4769" s="243"/>
      <c r="N4769" s="243"/>
      <c r="O4769" s="243"/>
      <c r="P4769" s="243"/>
      <c r="Q4769" s="243"/>
    </row>
    <row r="4770" spans="2:17">
      <c r="B4770" s="243"/>
      <c r="C4770" s="243"/>
      <c r="D4770" s="243"/>
      <c r="E4770" s="243"/>
      <c r="F4770" s="243"/>
      <c r="G4770" s="243"/>
      <c r="H4770" s="243"/>
      <c r="I4770" s="243"/>
      <c r="J4770" s="243"/>
      <c r="K4770" s="243"/>
      <c r="L4770" s="243"/>
      <c r="M4770" s="243"/>
      <c r="N4770" s="243"/>
      <c r="O4770" s="243"/>
      <c r="P4770" s="243"/>
      <c r="Q4770" s="243"/>
    </row>
    <row r="4771" spans="2:17">
      <c r="B4771" s="243"/>
      <c r="C4771" s="243"/>
      <c r="D4771" s="243"/>
      <c r="E4771" s="243"/>
      <c r="F4771" s="243"/>
      <c r="G4771" s="243"/>
      <c r="H4771" s="243"/>
      <c r="I4771" s="243"/>
      <c r="J4771" s="243"/>
      <c r="K4771" s="243"/>
      <c r="L4771" s="243"/>
      <c r="M4771" s="243"/>
      <c r="N4771" s="243"/>
      <c r="O4771" s="243"/>
      <c r="P4771" s="243"/>
      <c r="Q4771" s="243"/>
    </row>
    <row r="4772" spans="2:17">
      <c r="B4772" s="243"/>
      <c r="C4772" s="243"/>
      <c r="D4772" s="243"/>
      <c r="E4772" s="243"/>
      <c r="F4772" s="243"/>
      <c r="G4772" s="243"/>
      <c r="H4772" s="243"/>
      <c r="I4772" s="243"/>
      <c r="J4772" s="243"/>
      <c r="K4772" s="243"/>
      <c r="L4772" s="243"/>
      <c r="M4772" s="243"/>
      <c r="N4772" s="243"/>
      <c r="O4772" s="243"/>
      <c r="P4772" s="243"/>
      <c r="Q4772" s="243"/>
    </row>
    <row r="4773" spans="2:17">
      <c r="B4773" s="243"/>
      <c r="C4773" s="243"/>
      <c r="D4773" s="243"/>
      <c r="E4773" s="243"/>
      <c r="F4773" s="243"/>
      <c r="G4773" s="243"/>
      <c r="H4773" s="243"/>
      <c r="I4773" s="243"/>
      <c r="J4773" s="243"/>
      <c r="K4773" s="243"/>
      <c r="L4773" s="243"/>
      <c r="M4773" s="243"/>
      <c r="N4773" s="243"/>
      <c r="O4773" s="243"/>
      <c r="P4773" s="243"/>
      <c r="Q4773" s="243"/>
    </row>
    <row r="4774" spans="2:17">
      <c r="B4774" s="243"/>
      <c r="C4774" s="243"/>
      <c r="D4774" s="243"/>
      <c r="E4774" s="243"/>
      <c r="F4774" s="243"/>
      <c r="G4774" s="243"/>
      <c r="H4774" s="243"/>
      <c r="I4774" s="243"/>
      <c r="J4774" s="243"/>
      <c r="K4774" s="243"/>
      <c r="L4774" s="243"/>
      <c r="M4774" s="243"/>
      <c r="N4774" s="243"/>
      <c r="O4774" s="243"/>
      <c r="P4774" s="243"/>
      <c r="Q4774" s="243"/>
    </row>
    <row r="4775" spans="2:17">
      <c r="B4775" s="243"/>
      <c r="C4775" s="243"/>
      <c r="D4775" s="243"/>
      <c r="E4775" s="243"/>
      <c r="F4775" s="243"/>
      <c r="G4775" s="243"/>
      <c r="H4775" s="243"/>
      <c r="I4775" s="243"/>
      <c r="J4775" s="243"/>
      <c r="K4775" s="243"/>
      <c r="L4775" s="243"/>
      <c r="M4775" s="243"/>
      <c r="N4775" s="243"/>
      <c r="O4775" s="243"/>
      <c r="P4775" s="243"/>
      <c r="Q4775" s="243"/>
    </row>
    <row r="4776" spans="2:17">
      <c r="B4776" s="243"/>
      <c r="C4776" s="243"/>
      <c r="D4776" s="243"/>
      <c r="E4776" s="243"/>
      <c r="F4776" s="243"/>
      <c r="G4776" s="243"/>
      <c r="H4776" s="243"/>
      <c r="I4776" s="243"/>
      <c r="J4776" s="243"/>
      <c r="K4776" s="243"/>
      <c r="L4776" s="243"/>
      <c r="M4776" s="243"/>
      <c r="N4776" s="243"/>
      <c r="O4776" s="243"/>
      <c r="P4776" s="243"/>
      <c r="Q4776" s="243"/>
    </row>
    <row r="4777" spans="2:17">
      <c r="B4777" s="243"/>
      <c r="C4777" s="243"/>
      <c r="D4777" s="243"/>
      <c r="E4777" s="243"/>
      <c r="F4777" s="243"/>
      <c r="G4777" s="243"/>
      <c r="H4777" s="243"/>
      <c r="I4777" s="243"/>
      <c r="J4777" s="243"/>
      <c r="K4777" s="243"/>
      <c r="L4777" s="243"/>
      <c r="M4777" s="243"/>
      <c r="N4777" s="243"/>
      <c r="O4777" s="243"/>
      <c r="P4777" s="243"/>
      <c r="Q4777" s="243"/>
    </row>
    <row r="4778" spans="2:17">
      <c r="B4778" s="243"/>
      <c r="C4778" s="243"/>
      <c r="D4778" s="243"/>
      <c r="E4778" s="243"/>
      <c r="F4778" s="243"/>
      <c r="G4778" s="243"/>
      <c r="H4778" s="243"/>
      <c r="I4778" s="243"/>
      <c r="J4778" s="243"/>
      <c r="K4778" s="243"/>
      <c r="L4778" s="243"/>
      <c r="M4778" s="243"/>
      <c r="N4778" s="243"/>
      <c r="O4778" s="243"/>
      <c r="P4778" s="243"/>
      <c r="Q4778" s="243"/>
    </row>
    <row r="4779" spans="2:17">
      <c r="B4779" s="243"/>
      <c r="C4779" s="243"/>
      <c r="D4779" s="243"/>
      <c r="E4779" s="243"/>
      <c r="F4779" s="243"/>
      <c r="G4779" s="243"/>
      <c r="H4779" s="243"/>
      <c r="I4779" s="243"/>
      <c r="J4779" s="243"/>
      <c r="K4779" s="243"/>
      <c r="L4779" s="243"/>
      <c r="M4779" s="243"/>
      <c r="N4779" s="243"/>
      <c r="O4779" s="243"/>
      <c r="P4779" s="243"/>
      <c r="Q4779" s="243"/>
    </row>
    <row r="4780" spans="2:17">
      <c r="B4780" s="243"/>
      <c r="C4780" s="243"/>
      <c r="D4780" s="243"/>
      <c r="E4780" s="243"/>
      <c r="F4780" s="243"/>
      <c r="G4780" s="243"/>
      <c r="H4780" s="243"/>
      <c r="I4780" s="243"/>
      <c r="J4780" s="243"/>
      <c r="K4780" s="243"/>
      <c r="L4780" s="243"/>
      <c r="M4780" s="243"/>
      <c r="N4780" s="243"/>
      <c r="O4780" s="243"/>
      <c r="P4780" s="243"/>
      <c r="Q4780" s="243"/>
    </row>
    <row r="4781" spans="2:17">
      <c r="B4781" s="243"/>
      <c r="C4781" s="243"/>
      <c r="D4781" s="243"/>
      <c r="E4781" s="243"/>
      <c r="F4781" s="243"/>
      <c r="G4781" s="243"/>
      <c r="H4781" s="243"/>
      <c r="I4781" s="243"/>
      <c r="J4781" s="243"/>
      <c r="K4781" s="243"/>
      <c r="L4781" s="243"/>
      <c r="M4781" s="243"/>
      <c r="N4781" s="243"/>
      <c r="O4781" s="243"/>
      <c r="P4781" s="243"/>
      <c r="Q4781" s="243"/>
    </row>
    <row r="4782" spans="2:17">
      <c r="B4782" s="243"/>
      <c r="C4782" s="243"/>
      <c r="D4782" s="243"/>
      <c r="E4782" s="243"/>
      <c r="F4782" s="243"/>
      <c r="G4782" s="243"/>
      <c r="H4782" s="243"/>
      <c r="I4782" s="243"/>
      <c r="J4782" s="243"/>
      <c r="K4782" s="243"/>
      <c r="L4782" s="243"/>
      <c r="M4782" s="243"/>
      <c r="N4782" s="243"/>
      <c r="O4782" s="243"/>
      <c r="P4782" s="243"/>
      <c r="Q4782" s="243"/>
    </row>
    <row r="4783" spans="2:17">
      <c r="B4783" s="243"/>
      <c r="C4783" s="243"/>
      <c r="D4783" s="243"/>
      <c r="E4783" s="243"/>
      <c r="F4783" s="243"/>
      <c r="G4783" s="243"/>
      <c r="H4783" s="243"/>
      <c r="I4783" s="243"/>
      <c r="J4783" s="243"/>
      <c r="K4783" s="243"/>
      <c r="L4783" s="243"/>
      <c r="M4783" s="243"/>
      <c r="N4783" s="243"/>
      <c r="O4783" s="243"/>
      <c r="P4783" s="243"/>
      <c r="Q4783" s="243"/>
    </row>
    <row r="4784" spans="2:17">
      <c r="B4784" s="243"/>
      <c r="C4784" s="243"/>
      <c r="D4784" s="243"/>
      <c r="E4784" s="243"/>
      <c r="F4784" s="243"/>
      <c r="G4784" s="243"/>
      <c r="H4784" s="243"/>
      <c r="I4784" s="243"/>
      <c r="J4784" s="243"/>
      <c r="K4784" s="243"/>
      <c r="L4784" s="243"/>
      <c r="M4784" s="243"/>
      <c r="N4784" s="243"/>
      <c r="O4784" s="243"/>
      <c r="P4784" s="243"/>
      <c r="Q4784" s="243"/>
    </row>
    <row r="4785" spans="2:17">
      <c r="B4785" s="243"/>
      <c r="C4785" s="243"/>
      <c r="D4785" s="243"/>
      <c r="E4785" s="243"/>
      <c r="F4785" s="243"/>
      <c r="G4785" s="243"/>
      <c r="H4785" s="243"/>
      <c r="I4785" s="243"/>
      <c r="J4785" s="243"/>
      <c r="K4785" s="243"/>
      <c r="L4785" s="243"/>
      <c r="M4785" s="243"/>
      <c r="N4785" s="243"/>
      <c r="O4785" s="243"/>
      <c r="P4785" s="243"/>
      <c r="Q4785" s="243"/>
    </row>
    <row r="4786" spans="2:17">
      <c r="B4786" s="243"/>
      <c r="C4786" s="243"/>
      <c r="D4786" s="243"/>
      <c r="E4786" s="243"/>
      <c r="F4786" s="243"/>
      <c r="G4786" s="243"/>
      <c r="H4786" s="243"/>
      <c r="I4786" s="243"/>
      <c r="J4786" s="243"/>
      <c r="K4786" s="243"/>
      <c r="L4786" s="243"/>
      <c r="M4786" s="243"/>
      <c r="N4786" s="243"/>
      <c r="O4786" s="243"/>
      <c r="P4786" s="243"/>
      <c r="Q4786" s="243"/>
    </row>
    <row r="4787" spans="2:17">
      <c r="B4787" s="243"/>
      <c r="C4787" s="243"/>
      <c r="D4787" s="243"/>
      <c r="E4787" s="243"/>
      <c r="F4787" s="243"/>
      <c r="G4787" s="243"/>
      <c r="H4787" s="243"/>
      <c r="I4787" s="243"/>
      <c r="J4787" s="243"/>
      <c r="K4787" s="243"/>
      <c r="L4787" s="243"/>
      <c r="M4787" s="243"/>
      <c r="N4787" s="243"/>
      <c r="O4787" s="243"/>
      <c r="P4787" s="243"/>
      <c r="Q4787" s="243"/>
    </row>
    <row r="4788" spans="2:17">
      <c r="B4788" s="243"/>
      <c r="C4788" s="243"/>
      <c r="D4788" s="243"/>
      <c r="E4788" s="243"/>
      <c r="F4788" s="243"/>
      <c r="G4788" s="243"/>
      <c r="H4788" s="243"/>
      <c r="I4788" s="243"/>
      <c r="J4788" s="243"/>
      <c r="K4788" s="243"/>
      <c r="L4788" s="243"/>
      <c r="M4788" s="243"/>
      <c r="N4788" s="243"/>
      <c r="O4788" s="243"/>
      <c r="P4788" s="243"/>
      <c r="Q4788" s="243"/>
    </row>
    <row r="4789" spans="2:17">
      <c r="B4789" s="243"/>
      <c r="C4789" s="243"/>
      <c r="D4789" s="243"/>
      <c r="E4789" s="243"/>
      <c r="F4789" s="243"/>
      <c r="G4789" s="243"/>
      <c r="H4789" s="243"/>
      <c r="I4789" s="243"/>
      <c r="J4789" s="243"/>
      <c r="K4789" s="243"/>
      <c r="L4789" s="243"/>
      <c r="M4789" s="243"/>
      <c r="N4789" s="243"/>
      <c r="O4789" s="243"/>
      <c r="P4789" s="243"/>
      <c r="Q4789" s="243"/>
    </row>
    <row r="4790" spans="2:17">
      <c r="B4790" s="243"/>
      <c r="C4790" s="243"/>
      <c r="D4790" s="243"/>
      <c r="E4790" s="243"/>
      <c r="F4790" s="243"/>
      <c r="G4790" s="243"/>
      <c r="H4790" s="243"/>
      <c r="I4790" s="243"/>
      <c r="J4790" s="243"/>
      <c r="K4790" s="243"/>
      <c r="L4790" s="243"/>
      <c r="M4790" s="243"/>
      <c r="N4790" s="243"/>
      <c r="O4790" s="243"/>
      <c r="P4790" s="243"/>
      <c r="Q4790" s="243"/>
    </row>
    <row r="4791" spans="2:17">
      <c r="B4791" s="243"/>
      <c r="C4791" s="243"/>
      <c r="D4791" s="243"/>
      <c r="E4791" s="243"/>
      <c r="F4791" s="243"/>
      <c r="G4791" s="243"/>
      <c r="H4791" s="243"/>
      <c r="I4791" s="243"/>
      <c r="J4791" s="243"/>
      <c r="K4791" s="243"/>
      <c r="L4791" s="243"/>
      <c r="M4791" s="243"/>
      <c r="N4791" s="243"/>
      <c r="O4791" s="243"/>
      <c r="P4791" s="243"/>
      <c r="Q4791" s="243"/>
    </row>
    <row r="4792" spans="2:17">
      <c r="B4792" s="243"/>
      <c r="C4792" s="243"/>
      <c r="D4792" s="243"/>
      <c r="E4792" s="243"/>
      <c r="F4792" s="243"/>
      <c r="G4792" s="243"/>
      <c r="H4792" s="243"/>
      <c r="I4792" s="243"/>
      <c r="J4792" s="243"/>
      <c r="K4792" s="243"/>
      <c r="L4792" s="243"/>
      <c r="M4792" s="243"/>
      <c r="N4792" s="243"/>
      <c r="O4792" s="243"/>
      <c r="P4792" s="243"/>
      <c r="Q4792" s="243"/>
    </row>
    <row r="4793" spans="2:17">
      <c r="B4793" s="243"/>
      <c r="C4793" s="243"/>
      <c r="D4793" s="243"/>
      <c r="E4793" s="243"/>
      <c r="F4793" s="243"/>
      <c r="G4793" s="243"/>
      <c r="H4793" s="243"/>
      <c r="I4793" s="243"/>
      <c r="J4793" s="243"/>
      <c r="K4793" s="243"/>
      <c r="L4793" s="243"/>
      <c r="M4793" s="243"/>
      <c r="N4793" s="243"/>
      <c r="O4793" s="243"/>
      <c r="P4793" s="243"/>
      <c r="Q4793" s="243"/>
    </row>
    <row r="4794" spans="2:17">
      <c r="B4794" s="243"/>
      <c r="C4794" s="243"/>
      <c r="D4794" s="243"/>
      <c r="E4794" s="243"/>
      <c r="F4794" s="243"/>
      <c r="G4794" s="243"/>
      <c r="H4794" s="243"/>
      <c r="I4794" s="243"/>
      <c r="J4794" s="243"/>
      <c r="K4794" s="243"/>
      <c r="L4794" s="243"/>
      <c r="M4794" s="243"/>
      <c r="N4794" s="243"/>
      <c r="O4794" s="243"/>
      <c r="P4794" s="243"/>
      <c r="Q4794" s="243"/>
    </row>
    <row r="4795" spans="2:17">
      <c r="B4795" s="243"/>
      <c r="C4795" s="243"/>
      <c r="D4795" s="243"/>
      <c r="E4795" s="243"/>
      <c r="F4795" s="243"/>
      <c r="G4795" s="243"/>
      <c r="H4795" s="243"/>
      <c r="I4795" s="243"/>
      <c r="J4795" s="243"/>
      <c r="K4795" s="243"/>
      <c r="L4795" s="243"/>
      <c r="M4795" s="243"/>
      <c r="N4795" s="243"/>
      <c r="O4795" s="243"/>
      <c r="P4795" s="243"/>
      <c r="Q4795" s="243"/>
    </row>
    <row r="4796" spans="2:17">
      <c r="B4796" s="243"/>
      <c r="C4796" s="243"/>
      <c r="D4796" s="243"/>
      <c r="E4796" s="243"/>
      <c r="F4796" s="243"/>
      <c r="G4796" s="243"/>
      <c r="H4796" s="243"/>
      <c r="I4796" s="243"/>
      <c r="J4796" s="243"/>
      <c r="K4796" s="243"/>
      <c r="L4796" s="243"/>
      <c r="M4796" s="243"/>
      <c r="N4796" s="243"/>
      <c r="O4796" s="243"/>
      <c r="P4796" s="243"/>
      <c r="Q4796" s="243"/>
    </row>
    <row r="4797" spans="2:17">
      <c r="B4797" s="243"/>
      <c r="C4797" s="243"/>
      <c r="D4797" s="243"/>
      <c r="E4797" s="243"/>
      <c r="F4797" s="243"/>
      <c r="G4797" s="243"/>
      <c r="H4797" s="243"/>
      <c r="I4797" s="243"/>
      <c r="J4797" s="243"/>
      <c r="K4797" s="243"/>
      <c r="L4797" s="243"/>
      <c r="M4797" s="243"/>
      <c r="N4797" s="243"/>
      <c r="O4797" s="243"/>
      <c r="P4797" s="243"/>
      <c r="Q4797" s="243"/>
    </row>
    <row r="4798" spans="2:17">
      <c r="B4798" s="243"/>
      <c r="C4798" s="243"/>
      <c r="D4798" s="243"/>
      <c r="E4798" s="243"/>
      <c r="F4798" s="243"/>
      <c r="G4798" s="243"/>
      <c r="H4798" s="243"/>
      <c r="I4798" s="243"/>
      <c r="J4798" s="243"/>
      <c r="K4798" s="243"/>
      <c r="L4798" s="243"/>
      <c r="M4798" s="243"/>
      <c r="N4798" s="243"/>
      <c r="O4798" s="243"/>
      <c r="P4798" s="243"/>
      <c r="Q4798" s="243"/>
    </row>
    <row r="4799" spans="2:17">
      <c r="B4799" s="243"/>
      <c r="C4799" s="243"/>
      <c r="D4799" s="243"/>
      <c r="E4799" s="243"/>
      <c r="F4799" s="243"/>
      <c r="G4799" s="243"/>
      <c r="H4799" s="243"/>
      <c r="I4799" s="243"/>
      <c r="J4799" s="243"/>
      <c r="K4799" s="243"/>
      <c r="L4799" s="243"/>
      <c r="M4799" s="243"/>
      <c r="N4799" s="243"/>
      <c r="O4799" s="243"/>
      <c r="P4799" s="243"/>
      <c r="Q4799" s="243"/>
    </row>
    <row r="4800" spans="2:17">
      <c r="B4800" s="243"/>
      <c r="C4800" s="243"/>
      <c r="D4800" s="243"/>
      <c r="E4800" s="243"/>
      <c r="F4800" s="243"/>
      <c r="G4800" s="243"/>
      <c r="H4800" s="243"/>
      <c r="I4800" s="243"/>
      <c r="J4800" s="243"/>
      <c r="K4800" s="243"/>
      <c r="L4800" s="243"/>
      <c r="M4800" s="243"/>
      <c r="N4800" s="243"/>
      <c r="O4800" s="243"/>
      <c r="P4800" s="243"/>
      <c r="Q4800" s="243"/>
    </row>
    <row r="4801" spans="2:17">
      <c r="B4801" s="243"/>
      <c r="C4801" s="243"/>
      <c r="D4801" s="243"/>
      <c r="E4801" s="243"/>
      <c r="F4801" s="243"/>
      <c r="G4801" s="243"/>
      <c r="H4801" s="243"/>
      <c r="I4801" s="243"/>
      <c r="J4801" s="243"/>
      <c r="K4801" s="243"/>
      <c r="L4801" s="243"/>
      <c r="M4801" s="243"/>
      <c r="N4801" s="243"/>
      <c r="O4801" s="243"/>
      <c r="P4801" s="243"/>
      <c r="Q4801" s="243"/>
    </row>
    <row r="4802" spans="2:17">
      <c r="B4802" s="243"/>
      <c r="C4802" s="243"/>
      <c r="D4802" s="243"/>
      <c r="E4802" s="243"/>
      <c r="F4802" s="243"/>
      <c r="G4802" s="243"/>
      <c r="H4802" s="243"/>
      <c r="I4802" s="243"/>
      <c r="J4802" s="243"/>
      <c r="K4802" s="243"/>
      <c r="L4802" s="243"/>
      <c r="M4802" s="243"/>
      <c r="N4802" s="243"/>
      <c r="O4802" s="243"/>
      <c r="P4802" s="243"/>
      <c r="Q4802" s="243"/>
    </row>
    <row r="4803" spans="2:17">
      <c r="B4803" s="243"/>
      <c r="C4803" s="243"/>
      <c r="D4803" s="243"/>
      <c r="E4803" s="243"/>
      <c r="F4803" s="243"/>
      <c r="G4803" s="243"/>
      <c r="H4803" s="243"/>
      <c r="I4803" s="243"/>
      <c r="J4803" s="243"/>
      <c r="K4803" s="243"/>
      <c r="L4803" s="243"/>
      <c r="M4803" s="243"/>
      <c r="N4803" s="243"/>
      <c r="O4803" s="243"/>
      <c r="P4803" s="243"/>
      <c r="Q4803" s="243"/>
    </row>
    <row r="4804" spans="2:17">
      <c r="B4804" s="243"/>
      <c r="C4804" s="243"/>
      <c r="D4804" s="243"/>
      <c r="E4804" s="243"/>
      <c r="F4804" s="243"/>
      <c r="G4804" s="243"/>
      <c r="H4804" s="243"/>
      <c r="I4804" s="243"/>
      <c r="J4804" s="243"/>
      <c r="K4804" s="243"/>
      <c r="L4804" s="243"/>
      <c r="M4804" s="243"/>
      <c r="N4804" s="243"/>
      <c r="O4804" s="243"/>
      <c r="P4804" s="243"/>
      <c r="Q4804" s="243"/>
    </row>
    <row r="4805" spans="2:17">
      <c r="B4805" s="243"/>
      <c r="C4805" s="243"/>
      <c r="D4805" s="243"/>
      <c r="E4805" s="243"/>
      <c r="F4805" s="243"/>
      <c r="G4805" s="243"/>
      <c r="H4805" s="243"/>
      <c r="I4805" s="243"/>
      <c r="J4805" s="243"/>
      <c r="K4805" s="243"/>
      <c r="L4805" s="243"/>
      <c r="M4805" s="243"/>
      <c r="N4805" s="243"/>
      <c r="O4805" s="243"/>
      <c r="P4805" s="243"/>
      <c r="Q4805" s="243"/>
    </row>
    <row r="4806" spans="2:17">
      <c r="B4806" s="243"/>
      <c r="C4806" s="243"/>
      <c r="D4806" s="243"/>
      <c r="E4806" s="243"/>
      <c r="F4806" s="243"/>
      <c r="G4806" s="243"/>
      <c r="H4806" s="243"/>
      <c r="I4806" s="243"/>
      <c r="J4806" s="243"/>
      <c r="K4806" s="243"/>
      <c r="L4806" s="243"/>
      <c r="M4806" s="243"/>
      <c r="N4806" s="243"/>
      <c r="O4806" s="243"/>
      <c r="P4806" s="243"/>
      <c r="Q4806" s="243"/>
    </row>
    <row r="4807" spans="2:17">
      <c r="B4807" s="243"/>
      <c r="C4807" s="243"/>
      <c r="D4807" s="243"/>
      <c r="E4807" s="243"/>
      <c r="F4807" s="243"/>
      <c r="G4807" s="243"/>
      <c r="H4807" s="243"/>
      <c r="I4807" s="243"/>
      <c r="J4807" s="243"/>
      <c r="K4807" s="243"/>
      <c r="L4807" s="243"/>
      <c r="M4807" s="243"/>
      <c r="N4807" s="243"/>
      <c r="O4807" s="243"/>
      <c r="P4807" s="243"/>
      <c r="Q4807" s="243"/>
    </row>
    <row r="4808" spans="2:17">
      <c r="B4808" s="243"/>
      <c r="C4808" s="243"/>
      <c r="D4808" s="243"/>
      <c r="E4808" s="243"/>
      <c r="F4808" s="243"/>
      <c r="G4808" s="243"/>
      <c r="H4808" s="243"/>
      <c r="I4808" s="243"/>
      <c r="J4808" s="243"/>
      <c r="K4808" s="243"/>
      <c r="L4808" s="243"/>
      <c r="M4808" s="243"/>
      <c r="N4808" s="243"/>
      <c r="O4808" s="243"/>
      <c r="P4808" s="243"/>
      <c r="Q4808" s="243"/>
    </row>
    <row r="4809" spans="2:17">
      <c r="B4809" s="243"/>
      <c r="C4809" s="243"/>
      <c r="D4809" s="243"/>
      <c r="E4809" s="243"/>
      <c r="F4809" s="243"/>
      <c r="G4809" s="243"/>
      <c r="H4809" s="243"/>
      <c r="I4809" s="243"/>
      <c r="J4809" s="243"/>
      <c r="K4809" s="243"/>
      <c r="L4809" s="243"/>
      <c r="M4809" s="243"/>
      <c r="N4809" s="243"/>
      <c r="O4809" s="243"/>
      <c r="P4809" s="243"/>
      <c r="Q4809" s="243"/>
    </row>
    <row r="4810" spans="2:17">
      <c r="B4810" s="243"/>
      <c r="C4810" s="243"/>
      <c r="D4810" s="243"/>
      <c r="E4810" s="243"/>
      <c r="F4810" s="243"/>
      <c r="G4810" s="243"/>
      <c r="H4810" s="243"/>
      <c r="I4810" s="243"/>
      <c r="J4810" s="243"/>
      <c r="K4810" s="243"/>
      <c r="L4810" s="243"/>
      <c r="M4810" s="243"/>
      <c r="N4810" s="243"/>
      <c r="O4810" s="243"/>
      <c r="P4810" s="243"/>
      <c r="Q4810" s="243"/>
    </row>
    <row r="4811" spans="2:17">
      <c r="B4811" s="243"/>
      <c r="C4811" s="243"/>
      <c r="D4811" s="243"/>
      <c r="E4811" s="243"/>
      <c r="F4811" s="243"/>
      <c r="G4811" s="243"/>
      <c r="H4811" s="243"/>
      <c r="I4811" s="243"/>
      <c r="J4811" s="243"/>
      <c r="K4811" s="243"/>
      <c r="L4811" s="243"/>
      <c r="M4811" s="243"/>
      <c r="N4811" s="243"/>
      <c r="O4811" s="243"/>
      <c r="P4811" s="243"/>
      <c r="Q4811" s="243"/>
    </row>
    <row r="4812" spans="2:17">
      <c r="B4812" s="243"/>
      <c r="C4812" s="243"/>
      <c r="D4812" s="243"/>
      <c r="E4812" s="243"/>
      <c r="F4812" s="243"/>
      <c r="G4812" s="243"/>
      <c r="H4812" s="243"/>
      <c r="I4812" s="243"/>
      <c r="J4812" s="243"/>
      <c r="K4812" s="243"/>
      <c r="L4812" s="243"/>
      <c r="M4812" s="243"/>
      <c r="N4812" s="243"/>
      <c r="O4812" s="243"/>
      <c r="P4812" s="243"/>
      <c r="Q4812" s="243"/>
    </row>
    <row r="4813" spans="2:17">
      <c r="B4813" s="243"/>
      <c r="C4813" s="243"/>
      <c r="D4813" s="243"/>
      <c r="E4813" s="243"/>
      <c r="F4813" s="243"/>
      <c r="G4813" s="243"/>
      <c r="H4813" s="243"/>
      <c r="I4813" s="243"/>
      <c r="J4813" s="243"/>
      <c r="K4813" s="243"/>
      <c r="L4813" s="243"/>
      <c r="M4813" s="243"/>
      <c r="N4813" s="243"/>
      <c r="O4813" s="243"/>
      <c r="P4813" s="243"/>
      <c r="Q4813" s="243"/>
    </row>
    <row r="4814" spans="2:17">
      <c r="B4814" s="243"/>
      <c r="C4814" s="243"/>
      <c r="D4814" s="243"/>
      <c r="E4814" s="243"/>
      <c r="F4814" s="243"/>
      <c r="G4814" s="243"/>
      <c r="H4814" s="243"/>
      <c r="I4814" s="243"/>
      <c r="J4814" s="243"/>
      <c r="K4814" s="243"/>
      <c r="L4814" s="243"/>
      <c r="M4814" s="243"/>
      <c r="N4814" s="243"/>
      <c r="O4814" s="243"/>
      <c r="P4814" s="243"/>
      <c r="Q4814" s="243"/>
    </row>
    <row r="4815" spans="2:17">
      <c r="B4815" s="243"/>
      <c r="C4815" s="243"/>
      <c r="D4815" s="243"/>
      <c r="E4815" s="243"/>
      <c r="F4815" s="243"/>
      <c r="G4815" s="243"/>
      <c r="H4815" s="243"/>
      <c r="I4815" s="243"/>
      <c r="J4815" s="243"/>
      <c r="K4815" s="243"/>
      <c r="L4815" s="243"/>
      <c r="M4815" s="243"/>
      <c r="N4815" s="243"/>
      <c r="O4815" s="243"/>
      <c r="P4815" s="243"/>
      <c r="Q4815" s="243"/>
    </row>
    <row r="4816" spans="2:17">
      <c r="B4816" s="243"/>
      <c r="C4816" s="243"/>
      <c r="D4816" s="243"/>
      <c r="E4816" s="243"/>
      <c r="F4816" s="243"/>
      <c r="G4816" s="243"/>
      <c r="H4816" s="243"/>
      <c r="I4816" s="243"/>
      <c r="J4816" s="243"/>
      <c r="K4816" s="243"/>
      <c r="L4816" s="243"/>
      <c r="M4816" s="243"/>
      <c r="N4816" s="243"/>
      <c r="O4816" s="243"/>
      <c r="P4816" s="243"/>
      <c r="Q4816" s="243"/>
    </row>
    <row r="4817" spans="2:17">
      <c r="B4817" s="243"/>
      <c r="C4817" s="243"/>
      <c r="D4817" s="243"/>
      <c r="E4817" s="243"/>
      <c r="F4817" s="243"/>
      <c r="G4817" s="243"/>
      <c r="H4817" s="243"/>
      <c r="I4817" s="243"/>
      <c r="J4817" s="243"/>
      <c r="K4817" s="243"/>
      <c r="L4817" s="243"/>
      <c r="M4817" s="243"/>
      <c r="N4817" s="243"/>
      <c r="O4817" s="243"/>
      <c r="P4817" s="243"/>
      <c r="Q4817" s="243"/>
    </row>
    <row r="4818" spans="2:17">
      <c r="B4818" s="243"/>
      <c r="C4818" s="243"/>
      <c r="D4818" s="243"/>
      <c r="E4818" s="243"/>
      <c r="F4818" s="243"/>
      <c r="G4818" s="243"/>
      <c r="H4818" s="243"/>
      <c r="I4818" s="243"/>
      <c r="J4818" s="243"/>
      <c r="K4818" s="243"/>
      <c r="L4818" s="243"/>
      <c r="M4818" s="243"/>
      <c r="N4818" s="243"/>
      <c r="O4818" s="243"/>
      <c r="P4818" s="243"/>
      <c r="Q4818" s="243"/>
    </row>
    <row r="4819" spans="2:17">
      <c r="B4819" s="243"/>
      <c r="C4819" s="243"/>
      <c r="D4819" s="243"/>
      <c r="E4819" s="243"/>
      <c r="F4819" s="243"/>
      <c r="G4819" s="243"/>
      <c r="H4819" s="243"/>
      <c r="I4819" s="243"/>
      <c r="J4819" s="243"/>
      <c r="K4819" s="243"/>
      <c r="L4819" s="243"/>
      <c r="M4819" s="243"/>
      <c r="N4819" s="243"/>
      <c r="O4819" s="243"/>
      <c r="P4819" s="243"/>
      <c r="Q4819" s="243"/>
    </row>
    <row r="4820" spans="2:17">
      <c r="B4820" s="243"/>
      <c r="C4820" s="243"/>
      <c r="D4820" s="243"/>
      <c r="E4820" s="243"/>
      <c r="F4820" s="243"/>
      <c r="G4820" s="243"/>
      <c r="H4820" s="243"/>
      <c r="I4820" s="243"/>
      <c r="J4820" s="243"/>
      <c r="K4820" s="243"/>
      <c r="L4820" s="243"/>
      <c r="M4820" s="243"/>
      <c r="N4820" s="243"/>
      <c r="O4820" s="243"/>
      <c r="P4820" s="243"/>
      <c r="Q4820" s="243"/>
    </row>
    <row r="4821" spans="2:17">
      <c r="B4821" s="243"/>
      <c r="C4821" s="243"/>
      <c r="D4821" s="243"/>
      <c r="E4821" s="243"/>
      <c r="F4821" s="243"/>
      <c r="G4821" s="243"/>
      <c r="H4821" s="243"/>
      <c r="I4821" s="243"/>
      <c r="J4821" s="243"/>
      <c r="K4821" s="243"/>
      <c r="L4821" s="243"/>
      <c r="M4821" s="243"/>
      <c r="N4821" s="243"/>
      <c r="O4821" s="243"/>
      <c r="P4821" s="243"/>
      <c r="Q4821" s="243"/>
    </row>
    <row r="4822" spans="2:17">
      <c r="B4822" s="243"/>
      <c r="C4822" s="243"/>
      <c r="D4822" s="243"/>
      <c r="E4822" s="243"/>
      <c r="F4822" s="243"/>
      <c r="G4822" s="243"/>
      <c r="H4822" s="243"/>
      <c r="I4822" s="243"/>
      <c r="J4822" s="243"/>
      <c r="K4822" s="243"/>
      <c r="L4822" s="243"/>
      <c r="M4822" s="243"/>
      <c r="N4822" s="243"/>
      <c r="O4822" s="243"/>
      <c r="P4822" s="243"/>
      <c r="Q4822" s="243"/>
    </row>
    <row r="4823" spans="2:17">
      <c r="B4823" s="243"/>
      <c r="C4823" s="243"/>
      <c r="D4823" s="243"/>
      <c r="E4823" s="243"/>
      <c r="F4823" s="243"/>
      <c r="G4823" s="243"/>
      <c r="H4823" s="243"/>
      <c r="I4823" s="243"/>
      <c r="J4823" s="243"/>
      <c r="K4823" s="243"/>
      <c r="L4823" s="243"/>
      <c r="M4823" s="243"/>
      <c r="N4823" s="243"/>
      <c r="O4823" s="243"/>
      <c r="P4823" s="243"/>
      <c r="Q4823" s="243"/>
    </row>
    <row r="4824" spans="2:17">
      <c r="B4824" s="243"/>
      <c r="C4824" s="243"/>
      <c r="D4824" s="243"/>
      <c r="E4824" s="243"/>
      <c r="F4824" s="243"/>
      <c r="G4824" s="243"/>
      <c r="H4824" s="243"/>
      <c r="I4824" s="243"/>
      <c r="J4824" s="243"/>
      <c r="K4824" s="243"/>
      <c r="L4824" s="243"/>
      <c r="M4824" s="243"/>
      <c r="N4824" s="243"/>
      <c r="O4824" s="243"/>
      <c r="P4824" s="243"/>
      <c r="Q4824" s="243"/>
    </row>
    <row r="4825" spans="2:17">
      <c r="B4825" s="243"/>
      <c r="C4825" s="243"/>
      <c r="D4825" s="243"/>
      <c r="E4825" s="243"/>
      <c r="F4825" s="243"/>
      <c r="G4825" s="243"/>
      <c r="H4825" s="243"/>
      <c r="I4825" s="243"/>
      <c r="J4825" s="243"/>
      <c r="K4825" s="243"/>
      <c r="L4825" s="243"/>
      <c r="M4825" s="243"/>
      <c r="N4825" s="243"/>
      <c r="O4825" s="243"/>
      <c r="P4825" s="243"/>
      <c r="Q4825" s="243"/>
    </row>
    <row r="4826" spans="2:17">
      <c r="B4826" s="243"/>
      <c r="C4826" s="243"/>
      <c r="D4826" s="243"/>
      <c r="E4826" s="243"/>
      <c r="F4826" s="243"/>
      <c r="G4826" s="243"/>
      <c r="H4826" s="243"/>
      <c r="I4826" s="243"/>
      <c r="J4826" s="243"/>
      <c r="K4826" s="243"/>
      <c r="L4826" s="243"/>
      <c r="M4826" s="243"/>
      <c r="N4826" s="243"/>
      <c r="O4826" s="243"/>
      <c r="P4826" s="243"/>
      <c r="Q4826" s="243"/>
    </row>
    <row r="4827" spans="2:17">
      <c r="B4827" s="243"/>
      <c r="C4827" s="243"/>
      <c r="D4827" s="243"/>
      <c r="E4827" s="243"/>
      <c r="F4827" s="243"/>
      <c r="G4827" s="243"/>
      <c r="H4827" s="243"/>
      <c r="I4827" s="243"/>
      <c r="J4827" s="243"/>
      <c r="K4827" s="243"/>
      <c r="L4827" s="243"/>
      <c r="M4827" s="243"/>
      <c r="N4827" s="243"/>
      <c r="O4827" s="243"/>
      <c r="P4827" s="243"/>
      <c r="Q4827" s="243"/>
    </row>
    <row r="4828" spans="2:17">
      <c r="B4828" s="243"/>
      <c r="C4828" s="243"/>
      <c r="D4828" s="243"/>
      <c r="E4828" s="243"/>
      <c r="F4828" s="243"/>
      <c r="G4828" s="243"/>
      <c r="H4828" s="243"/>
      <c r="I4828" s="243"/>
      <c r="J4828" s="243"/>
      <c r="K4828" s="243"/>
      <c r="L4828" s="243"/>
      <c r="M4828" s="243"/>
      <c r="N4828" s="243"/>
      <c r="O4828" s="243"/>
      <c r="P4828" s="243"/>
      <c r="Q4828" s="243"/>
    </row>
    <row r="4829" spans="2:17">
      <c r="B4829" s="243"/>
      <c r="C4829" s="243"/>
      <c r="D4829" s="243"/>
      <c r="E4829" s="243"/>
      <c r="F4829" s="243"/>
      <c r="G4829" s="243"/>
      <c r="H4829" s="243"/>
      <c r="I4829" s="243"/>
      <c r="J4829" s="243"/>
      <c r="K4829" s="243"/>
      <c r="L4829" s="243"/>
      <c r="M4829" s="243"/>
      <c r="N4829" s="243"/>
      <c r="O4829" s="243"/>
      <c r="P4829" s="243"/>
      <c r="Q4829" s="243"/>
    </row>
    <row r="4830" spans="2:17">
      <c r="B4830" s="243"/>
      <c r="C4830" s="243"/>
      <c r="D4830" s="243"/>
      <c r="E4830" s="243"/>
      <c r="F4830" s="243"/>
      <c r="G4830" s="243"/>
      <c r="H4830" s="243"/>
      <c r="I4830" s="243"/>
      <c r="J4830" s="243"/>
      <c r="K4830" s="243"/>
      <c r="L4830" s="243"/>
      <c r="M4830" s="243"/>
      <c r="N4830" s="243"/>
      <c r="O4830" s="243"/>
      <c r="P4830" s="243"/>
      <c r="Q4830" s="243"/>
    </row>
    <row r="4831" spans="2:17">
      <c r="B4831" s="243"/>
      <c r="C4831" s="243"/>
      <c r="D4831" s="243"/>
      <c r="E4831" s="243"/>
      <c r="F4831" s="243"/>
      <c r="G4831" s="243"/>
      <c r="H4831" s="243"/>
      <c r="I4831" s="243"/>
      <c r="J4831" s="243"/>
      <c r="K4831" s="243"/>
      <c r="L4831" s="243"/>
      <c r="M4831" s="243"/>
      <c r="N4831" s="243"/>
      <c r="O4831" s="243"/>
      <c r="P4831" s="243"/>
      <c r="Q4831" s="243"/>
    </row>
    <row r="4832" spans="2:17">
      <c r="B4832" s="243"/>
      <c r="C4832" s="243"/>
      <c r="D4832" s="243"/>
      <c r="E4832" s="243"/>
      <c r="F4832" s="243"/>
      <c r="G4832" s="243"/>
      <c r="H4832" s="243"/>
      <c r="I4832" s="243"/>
      <c r="J4832" s="243"/>
      <c r="K4832" s="243"/>
      <c r="L4832" s="243"/>
      <c r="M4832" s="243"/>
      <c r="N4832" s="243"/>
      <c r="O4832" s="243"/>
      <c r="P4832" s="243"/>
      <c r="Q4832" s="243"/>
    </row>
    <row r="4833" spans="2:17">
      <c r="B4833" s="243"/>
      <c r="C4833" s="243"/>
      <c r="D4833" s="243"/>
      <c r="E4833" s="243"/>
      <c r="F4833" s="243"/>
      <c r="G4833" s="243"/>
      <c r="H4833" s="243"/>
      <c r="I4833" s="243"/>
      <c r="J4833" s="243"/>
      <c r="K4833" s="243"/>
      <c r="L4833" s="243"/>
      <c r="M4833" s="243"/>
      <c r="N4833" s="243"/>
      <c r="O4833" s="243"/>
      <c r="P4833" s="243"/>
      <c r="Q4833" s="243"/>
    </row>
    <row r="4834" spans="2:17">
      <c r="B4834" s="243"/>
      <c r="C4834" s="243"/>
      <c r="D4834" s="243"/>
      <c r="E4834" s="243"/>
      <c r="F4834" s="243"/>
      <c r="G4834" s="243"/>
      <c r="H4834" s="243"/>
      <c r="I4834" s="243"/>
      <c r="J4834" s="243"/>
      <c r="K4834" s="243"/>
      <c r="L4834" s="243"/>
      <c r="M4834" s="243"/>
      <c r="N4834" s="243"/>
      <c r="O4834" s="243"/>
      <c r="P4834" s="243"/>
      <c r="Q4834" s="243"/>
    </row>
    <row r="4835" spans="2:17">
      <c r="B4835" s="243"/>
      <c r="C4835" s="243"/>
      <c r="D4835" s="243"/>
      <c r="E4835" s="243"/>
      <c r="F4835" s="243"/>
      <c r="G4835" s="243"/>
      <c r="H4835" s="243"/>
      <c r="I4835" s="243"/>
      <c r="J4835" s="243"/>
      <c r="K4835" s="243"/>
      <c r="L4835" s="243"/>
      <c r="M4835" s="243"/>
      <c r="N4835" s="243"/>
      <c r="O4835" s="243"/>
      <c r="P4835" s="243"/>
      <c r="Q4835" s="243"/>
    </row>
    <row r="4836" spans="2:17">
      <c r="B4836" s="243"/>
      <c r="C4836" s="243"/>
      <c r="D4836" s="243"/>
      <c r="E4836" s="243"/>
      <c r="F4836" s="243"/>
      <c r="G4836" s="243"/>
      <c r="H4836" s="243"/>
      <c r="I4836" s="243"/>
      <c r="J4836" s="243"/>
      <c r="K4836" s="243"/>
      <c r="L4836" s="243"/>
      <c r="M4836" s="243"/>
      <c r="N4836" s="243"/>
      <c r="O4836" s="243"/>
      <c r="P4836" s="243"/>
      <c r="Q4836" s="243"/>
    </row>
    <row r="4837" spans="2:17">
      <c r="B4837" s="243"/>
      <c r="C4837" s="243"/>
      <c r="D4837" s="243"/>
      <c r="E4837" s="243"/>
      <c r="F4837" s="243"/>
      <c r="G4837" s="243"/>
      <c r="H4837" s="243"/>
      <c r="I4837" s="243"/>
      <c r="J4837" s="243"/>
      <c r="K4837" s="243"/>
      <c r="L4837" s="243"/>
      <c r="M4837" s="243"/>
      <c r="N4837" s="243"/>
      <c r="O4837" s="243"/>
      <c r="P4837" s="243"/>
      <c r="Q4837" s="243"/>
    </row>
    <row r="4838" spans="2:17">
      <c r="B4838" s="243"/>
      <c r="C4838" s="243"/>
      <c r="D4838" s="243"/>
      <c r="E4838" s="243"/>
      <c r="F4838" s="243"/>
      <c r="G4838" s="243"/>
      <c r="H4838" s="243"/>
      <c r="I4838" s="243"/>
      <c r="J4838" s="243"/>
      <c r="K4838" s="243"/>
      <c r="L4838" s="243"/>
      <c r="M4838" s="243"/>
      <c r="N4838" s="243"/>
      <c r="O4838" s="243"/>
      <c r="P4838" s="243"/>
      <c r="Q4838" s="243"/>
    </row>
    <row r="4839" spans="2:17">
      <c r="B4839" s="243"/>
      <c r="C4839" s="243"/>
      <c r="D4839" s="243"/>
      <c r="E4839" s="243"/>
      <c r="F4839" s="243"/>
      <c r="G4839" s="243"/>
      <c r="H4839" s="243"/>
      <c r="I4839" s="243"/>
      <c r="J4839" s="243"/>
      <c r="K4839" s="243"/>
      <c r="L4839" s="243"/>
      <c r="M4839" s="243"/>
      <c r="N4839" s="243"/>
      <c r="O4839" s="243"/>
      <c r="P4839" s="243"/>
      <c r="Q4839" s="243"/>
    </row>
    <row r="4840" spans="2:17">
      <c r="B4840" s="243"/>
      <c r="C4840" s="243"/>
      <c r="D4840" s="243"/>
      <c r="E4840" s="243"/>
      <c r="F4840" s="243"/>
      <c r="G4840" s="243"/>
      <c r="H4840" s="243"/>
      <c r="I4840" s="243"/>
      <c r="J4840" s="243"/>
      <c r="K4840" s="243"/>
      <c r="L4840" s="243"/>
      <c r="M4840" s="243"/>
      <c r="N4840" s="243"/>
      <c r="O4840" s="243"/>
      <c r="P4840" s="243"/>
      <c r="Q4840" s="243"/>
    </row>
    <row r="4841" spans="2:17">
      <c r="B4841" s="243"/>
      <c r="C4841" s="243"/>
      <c r="D4841" s="243"/>
      <c r="E4841" s="243"/>
      <c r="F4841" s="243"/>
      <c r="G4841" s="243"/>
      <c r="H4841" s="243"/>
      <c r="I4841" s="243"/>
      <c r="J4841" s="243"/>
      <c r="K4841" s="243"/>
      <c r="L4841" s="243"/>
      <c r="M4841" s="243"/>
      <c r="N4841" s="243"/>
      <c r="O4841" s="243"/>
      <c r="P4841" s="243"/>
      <c r="Q4841" s="243"/>
    </row>
    <row r="4842" spans="2:17">
      <c r="B4842" s="243"/>
      <c r="C4842" s="243"/>
      <c r="D4842" s="243"/>
      <c r="E4842" s="243"/>
      <c r="F4842" s="243"/>
      <c r="G4842" s="243"/>
      <c r="H4842" s="243"/>
      <c r="I4842" s="243"/>
      <c r="J4842" s="243"/>
      <c r="K4842" s="243"/>
      <c r="L4842" s="243"/>
      <c r="M4842" s="243"/>
      <c r="N4842" s="243"/>
      <c r="O4842" s="243"/>
      <c r="P4842" s="243"/>
      <c r="Q4842" s="243"/>
    </row>
    <row r="4843" spans="2:17">
      <c r="B4843" s="243"/>
      <c r="C4843" s="243"/>
      <c r="D4843" s="243"/>
      <c r="E4843" s="243"/>
      <c r="F4843" s="243"/>
      <c r="G4843" s="243"/>
      <c r="H4843" s="243"/>
      <c r="I4843" s="243"/>
      <c r="J4843" s="243"/>
      <c r="K4843" s="243"/>
      <c r="L4843" s="243"/>
      <c r="M4843" s="243"/>
      <c r="N4843" s="243"/>
      <c r="O4843" s="243"/>
      <c r="P4843" s="243"/>
      <c r="Q4843" s="243"/>
    </row>
    <row r="4844" spans="2:17">
      <c r="B4844" s="243"/>
      <c r="C4844" s="243"/>
      <c r="D4844" s="243"/>
      <c r="E4844" s="243"/>
      <c r="F4844" s="243"/>
      <c r="G4844" s="243"/>
      <c r="H4844" s="243"/>
      <c r="I4844" s="243"/>
      <c r="J4844" s="243"/>
      <c r="K4844" s="243"/>
      <c r="L4844" s="243"/>
      <c r="M4844" s="243"/>
      <c r="N4844" s="243"/>
      <c r="O4844" s="243"/>
      <c r="P4844" s="243"/>
      <c r="Q4844" s="243"/>
    </row>
    <row r="4845" spans="2:17">
      <c r="B4845" s="243"/>
      <c r="C4845" s="243"/>
      <c r="D4845" s="243"/>
      <c r="E4845" s="243"/>
      <c r="F4845" s="243"/>
      <c r="G4845" s="243"/>
      <c r="H4845" s="243"/>
      <c r="I4845" s="243"/>
      <c r="J4845" s="243"/>
      <c r="K4845" s="243"/>
      <c r="L4845" s="243"/>
      <c r="M4845" s="243"/>
      <c r="N4845" s="243"/>
      <c r="O4845" s="243"/>
      <c r="P4845" s="243"/>
      <c r="Q4845" s="243"/>
    </row>
    <row r="4846" spans="2:17">
      <c r="B4846" s="243"/>
      <c r="C4846" s="243"/>
      <c r="D4846" s="243"/>
      <c r="E4846" s="243"/>
      <c r="F4846" s="243"/>
      <c r="G4846" s="243"/>
      <c r="H4846" s="243"/>
      <c r="I4846" s="243"/>
      <c r="J4846" s="243"/>
      <c r="K4846" s="243"/>
      <c r="L4846" s="243"/>
      <c r="M4846" s="243"/>
      <c r="N4846" s="243"/>
      <c r="O4846" s="243"/>
      <c r="P4846" s="243"/>
      <c r="Q4846" s="243"/>
    </row>
    <row r="4847" spans="2:17">
      <c r="B4847" s="243"/>
      <c r="C4847" s="243"/>
      <c r="D4847" s="243"/>
      <c r="E4847" s="243"/>
      <c r="F4847" s="243"/>
      <c r="G4847" s="243"/>
      <c r="H4847" s="243"/>
      <c r="I4847" s="243"/>
      <c r="J4847" s="243"/>
      <c r="K4847" s="243"/>
      <c r="L4847" s="243"/>
      <c r="M4847" s="243"/>
      <c r="N4847" s="243"/>
      <c r="O4847" s="243"/>
      <c r="P4847" s="243"/>
      <c r="Q4847" s="243"/>
    </row>
    <row r="4848" spans="2:17">
      <c r="B4848" s="243"/>
      <c r="C4848" s="243"/>
      <c r="D4848" s="243"/>
      <c r="E4848" s="243"/>
      <c r="F4848" s="243"/>
      <c r="G4848" s="243"/>
      <c r="H4848" s="243"/>
      <c r="I4848" s="243"/>
      <c r="J4848" s="243"/>
      <c r="K4848" s="243"/>
      <c r="L4848" s="243"/>
      <c r="M4848" s="243"/>
      <c r="N4848" s="243"/>
      <c r="O4848" s="243"/>
      <c r="P4848" s="243"/>
      <c r="Q4848" s="243"/>
    </row>
    <row r="4849" spans="2:17">
      <c r="B4849" s="243"/>
      <c r="C4849" s="243"/>
      <c r="D4849" s="243"/>
      <c r="E4849" s="243"/>
      <c r="F4849" s="243"/>
      <c r="G4849" s="243"/>
      <c r="H4849" s="243"/>
      <c r="I4849" s="243"/>
      <c r="J4849" s="243"/>
      <c r="K4849" s="243"/>
      <c r="L4849" s="243"/>
      <c r="M4849" s="243"/>
      <c r="N4849" s="243"/>
      <c r="O4849" s="243"/>
      <c r="P4849" s="243"/>
      <c r="Q4849" s="243"/>
    </row>
    <row r="4850" spans="2:17">
      <c r="B4850" s="243"/>
      <c r="C4850" s="243"/>
      <c r="D4850" s="243"/>
      <c r="E4850" s="243"/>
      <c r="F4850" s="243"/>
      <c r="G4850" s="243"/>
      <c r="H4850" s="243"/>
      <c r="I4850" s="243"/>
      <c r="J4850" s="243"/>
      <c r="K4850" s="243"/>
      <c r="L4850" s="243"/>
      <c r="M4850" s="243"/>
      <c r="N4850" s="243"/>
      <c r="O4850" s="243"/>
      <c r="P4850" s="243"/>
      <c r="Q4850" s="243"/>
    </row>
    <row r="4851" spans="2:17">
      <c r="B4851" s="243"/>
      <c r="C4851" s="243"/>
      <c r="D4851" s="243"/>
      <c r="E4851" s="243"/>
      <c r="F4851" s="243"/>
      <c r="G4851" s="243"/>
      <c r="H4851" s="243"/>
      <c r="I4851" s="243"/>
      <c r="J4851" s="243"/>
      <c r="K4851" s="243"/>
      <c r="L4851" s="243"/>
      <c r="M4851" s="243"/>
      <c r="N4851" s="243"/>
      <c r="O4851" s="243"/>
      <c r="P4851" s="243"/>
      <c r="Q4851" s="243"/>
    </row>
    <row r="4852" spans="2:17">
      <c r="B4852" s="243"/>
      <c r="C4852" s="243"/>
      <c r="D4852" s="243"/>
      <c r="E4852" s="243"/>
      <c r="F4852" s="243"/>
      <c r="G4852" s="243"/>
      <c r="H4852" s="243"/>
      <c r="I4852" s="243"/>
      <c r="J4852" s="243"/>
      <c r="K4852" s="243"/>
      <c r="L4852" s="243"/>
      <c r="M4852" s="243"/>
      <c r="N4852" s="243"/>
      <c r="O4852" s="243"/>
      <c r="P4852" s="243"/>
      <c r="Q4852" s="243"/>
    </row>
    <row r="4853" spans="2:17">
      <c r="B4853" s="243"/>
      <c r="C4853" s="243"/>
      <c r="D4853" s="243"/>
      <c r="E4853" s="243"/>
      <c r="F4853" s="243"/>
      <c r="G4853" s="243"/>
      <c r="H4853" s="243"/>
      <c r="I4853" s="243"/>
      <c r="J4853" s="243"/>
      <c r="K4853" s="243"/>
      <c r="L4853" s="243"/>
      <c r="M4853" s="243"/>
      <c r="N4853" s="243"/>
      <c r="O4853" s="243"/>
      <c r="P4853" s="243"/>
      <c r="Q4853" s="243"/>
    </row>
    <row r="4854" spans="2:17">
      <c r="B4854" s="243"/>
      <c r="C4854" s="243"/>
      <c r="D4854" s="243"/>
      <c r="E4854" s="243"/>
      <c r="F4854" s="243"/>
      <c r="G4854" s="243"/>
      <c r="H4854" s="243"/>
      <c r="I4854" s="243"/>
      <c r="J4854" s="243"/>
      <c r="K4854" s="243"/>
      <c r="L4854" s="243"/>
      <c r="M4854" s="243"/>
      <c r="N4854" s="243"/>
      <c r="O4854" s="243"/>
      <c r="P4854" s="243"/>
      <c r="Q4854" s="243"/>
    </row>
    <row r="4855" spans="2:17">
      <c r="B4855" s="243"/>
      <c r="C4855" s="243"/>
      <c r="D4855" s="243"/>
      <c r="E4855" s="243"/>
      <c r="F4855" s="243"/>
      <c r="G4855" s="243"/>
      <c r="H4855" s="243"/>
      <c r="I4855" s="243"/>
      <c r="J4855" s="243"/>
      <c r="K4855" s="243"/>
      <c r="L4855" s="243"/>
      <c r="M4855" s="243"/>
      <c r="N4855" s="243"/>
      <c r="O4855" s="243"/>
      <c r="P4855" s="243"/>
      <c r="Q4855" s="243"/>
    </row>
    <row r="4856" spans="2:17">
      <c r="B4856" s="243"/>
      <c r="C4856" s="243"/>
      <c r="D4856" s="243"/>
      <c r="E4856" s="243"/>
      <c r="F4856" s="243"/>
      <c r="G4856" s="243"/>
      <c r="H4856" s="243"/>
      <c r="I4856" s="243"/>
      <c r="J4856" s="243"/>
      <c r="K4856" s="243"/>
      <c r="L4856" s="243"/>
      <c r="M4856" s="243"/>
      <c r="N4856" s="243"/>
      <c r="O4856" s="243"/>
      <c r="P4856" s="243"/>
      <c r="Q4856" s="243"/>
    </row>
    <row r="4857" spans="2:17">
      <c r="B4857" s="243"/>
      <c r="C4857" s="243"/>
      <c r="D4857" s="243"/>
      <c r="E4857" s="243"/>
      <c r="F4857" s="243"/>
      <c r="G4857" s="243"/>
      <c r="H4857" s="243"/>
      <c r="I4857" s="243"/>
      <c r="J4857" s="243"/>
      <c r="K4857" s="243"/>
      <c r="L4857" s="243"/>
      <c r="M4857" s="243"/>
      <c r="N4857" s="243"/>
      <c r="O4857" s="243"/>
      <c r="P4857" s="243"/>
      <c r="Q4857" s="243"/>
    </row>
    <row r="4858" spans="2:17">
      <c r="B4858" s="243"/>
      <c r="C4858" s="243"/>
      <c r="D4858" s="243"/>
      <c r="E4858" s="243"/>
      <c r="F4858" s="243"/>
      <c r="G4858" s="243"/>
      <c r="H4858" s="243"/>
      <c r="I4858" s="243"/>
      <c r="J4858" s="243"/>
      <c r="K4858" s="243"/>
      <c r="L4858" s="243"/>
      <c r="M4858" s="243"/>
      <c r="N4858" s="243"/>
      <c r="O4858" s="243"/>
      <c r="P4858" s="243"/>
      <c r="Q4858" s="243"/>
    </row>
    <row r="4859" spans="2:17">
      <c r="B4859" s="243"/>
      <c r="C4859" s="243"/>
      <c r="D4859" s="243"/>
      <c r="E4859" s="243"/>
      <c r="F4859" s="243"/>
      <c r="G4859" s="243"/>
      <c r="H4859" s="243"/>
      <c r="I4859" s="243"/>
      <c r="J4859" s="243"/>
      <c r="K4859" s="243"/>
      <c r="L4859" s="243"/>
      <c r="M4859" s="243"/>
      <c r="N4859" s="243"/>
      <c r="O4859" s="243"/>
      <c r="P4859" s="243"/>
      <c r="Q4859" s="243"/>
    </row>
    <row r="4860" spans="2:17">
      <c r="B4860" s="243"/>
      <c r="C4860" s="243"/>
      <c r="D4860" s="243"/>
      <c r="E4860" s="243"/>
      <c r="F4860" s="243"/>
      <c r="G4860" s="243"/>
      <c r="H4860" s="243"/>
      <c r="I4860" s="243"/>
      <c r="J4860" s="243"/>
      <c r="K4860" s="243"/>
      <c r="L4860" s="243"/>
      <c r="M4860" s="243"/>
      <c r="N4860" s="243"/>
      <c r="O4860" s="243"/>
      <c r="P4860" s="243"/>
      <c r="Q4860" s="243"/>
    </row>
    <row r="4861" spans="2:17">
      <c r="B4861" s="243"/>
      <c r="C4861" s="243"/>
      <c r="D4861" s="243"/>
      <c r="E4861" s="243"/>
      <c r="F4861" s="243"/>
      <c r="G4861" s="243"/>
      <c r="H4861" s="243"/>
      <c r="I4861" s="243"/>
      <c r="J4861" s="243"/>
      <c r="K4861" s="243"/>
      <c r="L4861" s="243"/>
      <c r="M4861" s="243"/>
      <c r="N4861" s="243"/>
      <c r="O4861" s="243"/>
      <c r="P4861" s="243"/>
      <c r="Q4861" s="243"/>
    </row>
    <row r="4862" spans="2:17">
      <c r="B4862" s="243"/>
      <c r="C4862" s="243"/>
      <c r="D4862" s="243"/>
      <c r="E4862" s="243"/>
      <c r="F4862" s="243"/>
      <c r="G4862" s="243"/>
      <c r="H4862" s="243"/>
      <c r="I4862" s="243"/>
      <c r="J4862" s="243"/>
      <c r="K4862" s="243"/>
      <c r="L4862" s="243"/>
      <c r="M4862" s="243"/>
      <c r="N4862" s="243"/>
      <c r="O4862" s="243"/>
      <c r="P4862" s="243"/>
      <c r="Q4862" s="243"/>
    </row>
    <row r="4863" spans="2:17">
      <c r="B4863" s="243"/>
      <c r="C4863" s="243"/>
      <c r="D4863" s="243"/>
      <c r="E4863" s="243"/>
      <c r="F4863" s="243"/>
      <c r="G4863" s="243"/>
      <c r="H4863" s="243"/>
      <c r="I4863" s="243"/>
      <c r="J4863" s="243"/>
      <c r="K4863" s="243"/>
      <c r="L4863" s="243"/>
      <c r="M4863" s="243"/>
      <c r="N4863" s="243"/>
      <c r="O4863" s="243"/>
      <c r="P4863" s="243"/>
      <c r="Q4863" s="243"/>
    </row>
    <row r="4864" spans="2:17">
      <c r="B4864" s="243"/>
      <c r="C4864" s="243"/>
      <c r="D4864" s="243"/>
      <c r="E4864" s="243"/>
      <c r="F4864" s="243"/>
      <c r="G4864" s="243"/>
      <c r="H4864" s="243"/>
      <c r="I4864" s="243"/>
      <c r="J4864" s="243"/>
      <c r="K4864" s="243"/>
      <c r="L4864" s="243"/>
      <c r="M4864" s="243"/>
      <c r="N4864" s="243"/>
      <c r="O4864" s="243"/>
      <c r="P4864" s="243"/>
      <c r="Q4864" s="243"/>
    </row>
    <row r="4865" spans="2:17">
      <c r="B4865" s="243"/>
      <c r="C4865" s="243"/>
      <c r="D4865" s="243"/>
      <c r="E4865" s="243"/>
      <c r="F4865" s="243"/>
      <c r="G4865" s="243"/>
      <c r="H4865" s="243"/>
      <c r="I4865" s="243"/>
      <c r="J4865" s="243"/>
      <c r="K4865" s="243"/>
      <c r="L4865" s="243"/>
      <c r="M4865" s="243"/>
      <c r="N4865" s="243"/>
      <c r="O4865" s="243"/>
      <c r="P4865" s="243"/>
      <c r="Q4865" s="243"/>
    </row>
    <row r="4866" spans="2:17">
      <c r="B4866" s="243"/>
      <c r="C4866" s="243"/>
      <c r="D4866" s="243"/>
      <c r="E4866" s="243"/>
      <c r="F4866" s="243"/>
      <c r="G4866" s="243"/>
      <c r="H4866" s="243"/>
      <c r="I4866" s="243"/>
      <c r="J4866" s="243"/>
      <c r="K4866" s="243"/>
      <c r="L4866" s="243"/>
      <c r="M4866" s="243"/>
      <c r="N4866" s="243"/>
      <c r="O4866" s="243"/>
      <c r="P4866" s="243"/>
      <c r="Q4866" s="243"/>
    </row>
    <row r="4867" spans="2:17">
      <c r="B4867" s="243"/>
      <c r="C4867" s="243"/>
      <c r="D4867" s="243"/>
      <c r="E4867" s="243"/>
      <c r="F4867" s="243"/>
      <c r="G4867" s="243"/>
      <c r="H4867" s="243"/>
      <c r="I4867" s="243"/>
      <c r="J4867" s="243"/>
      <c r="K4867" s="243"/>
      <c r="L4867" s="243"/>
      <c r="M4867" s="243"/>
      <c r="N4867" s="243"/>
      <c r="O4867" s="243"/>
      <c r="P4867" s="243"/>
      <c r="Q4867" s="243"/>
    </row>
    <row r="4868" spans="2:17">
      <c r="B4868" s="243"/>
      <c r="C4868" s="243"/>
      <c r="D4868" s="243"/>
      <c r="E4868" s="243"/>
      <c r="F4868" s="243"/>
      <c r="G4868" s="243"/>
      <c r="H4868" s="243"/>
      <c r="I4868" s="243"/>
      <c r="J4868" s="243"/>
      <c r="K4868" s="243"/>
      <c r="L4868" s="243"/>
      <c r="M4868" s="243"/>
      <c r="N4868" s="243"/>
      <c r="O4868" s="243"/>
      <c r="P4868" s="243"/>
      <c r="Q4868" s="243"/>
    </row>
    <row r="4869" spans="2:17">
      <c r="B4869" s="243"/>
      <c r="C4869" s="243"/>
      <c r="D4869" s="243"/>
      <c r="E4869" s="243"/>
      <c r="F4869" s="243"/>
      <c r="G4869" s="243"/>
      <c r="H4869" s="243"/>
      <c r="I4869" s="243"/>
      <c r="J4869" s="243"/>
      <c r="K4869" s="243"/>
      <c r="L4869" s="243"/>
      <c r="M4869" s="243"/>
      <c r="N4869" s="243"/>
      <c r="O4869" s="243"/>
      <c r="P4869" s="243"/>
      <c r="Q4869" s="243"/>
    </row>
    <row r="4870" spans="2:17">
      <c r="B4870" s="243"/>
      <c r="C4870" s="243"/>
      <c r="D4870" s="243"/>
      <c r="E4870" s="243"/>
      <c r="F4870" s="243"/>
      <c r="G4870" s="243"/>
      <c r="H4870" s="243"/>
      <c r="I4870" s="243"/>
      <c r="J4870" s="243"/>
      <c r="K4870" s="243"/>
      <c r="L4870" s="243"/>
      <c r="M4870" s="243"/>
      <c r="N4870" s="243"/>
      <c r="O4870" s="243"/>
      <c r="P4870" s="243"/>
      <c r="Q4870" s="243"/>
    </row>
    <row r="4871" spans="2:17">
      <c r="B4871" s="243"/>
      <c r="C4871" s="243"/>
      <c r="D4871" s="243"/>
      <c r="E4871" s="243"/>
      <c r="F4871" s="243"/>
      <c r="G4871" s="243"/>
      <c r="H4871" s="243"/>
      <c r="I4871" s="243"/>
      <c r="J4871" s="243"/>
      <c r="K4871" s="243"/>
      <c r="L4871" s="243"/>
      <c r="M4871" s="243"/>
      <c r="N4871" s="243"/>
      <c r="O4871" s="243"/>
      <c r="P4871" s="243"/>
      <c r="Q4871" s="243"/>
    </row>
    <row r="4872" spans="2:17">
      <c r="B4872" s="243"/>
      <c r="C4872" s="243"/>
      <c r="D4872" s="243"/>
      <c r="E4872" s="243"/>
      <c r="F4872" s="243"/>
      <c r="G4872" s="243"/>
      <c r="H4872" s="243"/>
      <c r="I4872" s="243"/>
      <c r="J4872" s="243"/>
      <c r="K4872" s="243"/>
      <c r="L4872" s="243"/>
      <c r="M4872" s="243"/>
      <c r="N4872" s="243"/>
      <c r="O4872" s="243"/>
      <c r="P4872" s="243"/>
      <c r="Q4872" s="243"/>
    </row>
    <row r="4873" spans="2:17">
      <c r="B4873" s="243"/>
      <c r="C4873" s="243"/>
      <c r="D4873" s="243"/>
      <c r="E4873" s="243"/>
      <c r="F4873" s="243"/>
      <c r="G4873" s="243"/>
      <c r="H4873" s="243"/>
      <c r="I4873" s="243"/>
      <c r="J4873" s="243"/>
      <c r="K4873" s="243"/>
      <c r="L4873" s="243"/>
      <c r="M4873" s="243"/>
      <c r="N4873" s="243"/>
      <c r="O4873" s="243"/>
      <c r="P4873" s="243"/>
      <c r="Q4873" s="243"/>
    </row>
    <row r="4874" spans="2:17">
      <c r="B4874" s="243"/>
      <c r="C4874" s="243"/>
      <c r="D4874" s="243"/>
      <c r="E4874" s="243"/>
      <c r="F4874" s="243"/>
      <c r="G4874" s="243"/>
      <c r="H4874" s="243"/>
      <c r="I4874" s="243"/>
      <c r="J4874" s="243"/>
      <c r="K4874" s="243"/>
      <c r="L4874" s="243"/>
      <c r="M4874" s="243"/>
      <c r="N4874" s="243"/>
      <c r="O4874" s="243"/>
      <c r="P4874" s="243"/>
      <c r="Q4874" s="243"/>
    </row>
    <row r="4875" spans="2:17">
      <c r="B4875" s="243"/>
      <c r="C4875" s="243"/>
      <c r="D4875" s="243"/>
      <c r="E4875" s="243"/>
      <c r="F4875" s="243"/>
      <c r="G4875" s="243"/>
      <c r="H4875" s="243"/>
      <c r="I4875" s="243"/>
      <c r="J4875" s="243"/>
      <c r="K4875" s="243"/>
      <c r="L4875" s="243"/>
      <c r="M4875" s="243"/>
      <c r="N4875" s="243"/>
      <c r="O4875" s="243"/>
      <c r="P4875" s="243"/>
      <c r="Q4875" s="243"/>
    </row>
    <row r="4876" spans="2:17">
      <c r="B4876" s="243"/>
      <c r="C4876" s="243"/>
      <c r="D4876" s="243"/>
      <c r="E4876" s="243"/>
      <c r="F4876" s="243"/>
      <c r="G4876" s="243"/>
      <c r="H4876" s="243"/>
      <c r="I4876" s="243"/>
      <c r="J4876" s="243"/>
      <c r="K4876" s="243"/>
      <c r="L4876" s="243"/>
      <c r="M4876" s="243"/>
      <c r="N4876" s="243"/>
      <c r="O4876" s="243"/>
      <c r="P4876" s="243"/>
      <c r="Q4876" s="243"/>
    </row>
    <row r="4877" spans="2:17">
      <c r="B4877" s="243"/>
      <c r="C4877" s="243"/>
      <c r="D4877" s="243"/>
      <c r="E4877" s="243"/>
      <c r="F4877" s="243"/>
      <c r="G4877" s="243"/>
      <c r="H4877" s="243"/>
      <c r="I4877" s="243"/>
      <c r="J4877" s="243"/>
      <c r="K4877" s="243"/>
      <c r="L4877" s="243"/>
      <c r="M4877" s="243"/>
      <c r="N4877" s="243"/>
      <c r="O4877" s="243"/>
      <c r="P4877" s="243"/>
      <c r="Q4877" s="243"/>
    </row>
    <row r="4878" spans="2:17">
      <c r="B4878" s="243"/>
      <c r="C4878" s="243"/>
      <c r="D4878" s="243"/>
      <c r="E4878" s="243"/>
      <c r="F4878" s="243"/>
      <c r="G4878" s="243"/>
      <c r="H4878" s="243"/>
      <c r="I4878" s="243"/>
      <c r="J4878" s="243"/>
      <c r="K4878" s="243"/>
      <c r="L4878" s="243"/>
      <c r="M4878" s="243"/>
      <c r="N4878" s="243"/>
      <c r="O4878" s="243"/>
      <c r="P4878" s="243"/>
      <c r="Q4878" s="243"/>
    </row>
    <row r="4879" spans="2:17">
      <c r="B4879" s="243"/>
      <c r="C4879" s="243"/>
      <c r="D4879" s="243"/>
      <c r="E4879" s="243"/>
      <c r="F4879" s="243"/>
      <c r="G4879" s="243"/>
      <c r="H4879" s="243"/>
      <c r="I4879" s="243"/>
      <c r="J4879" s="243"/>
      <c r="K4879" s="243"/>
      <c r="L4879" s="243"/>
      <c r="M4879" s="243"/>
      <c r="N4879" s="243"/>
      <c r="O4879" s="243"/>
      <c r="P4879" s="243"/>
      <c r="Q4879" s="243"/>
    </row>
    <row r="4880" spans="2:17">
      <c r="B4880" s="243"/>
      <c r="C4880" s="243"/>
      <c r="D4880" s="243"/>
      <c r="E4880" s="243"/>
      <c r="F4880" s="243"/>
      <c r="G4880" s="243"/>
      <c r="H4880" s="243"/>
      <c r="I4880" s="243"/>
      <c r="J4880" s="243"/>
      <c r="K4880" s="243"/>
      <c r="L4880" s="243"/>
      <c r="M4880" s="243"/>
      <c r="N4880" s="243"/>
      <c r="O4880" s="243"/>
      <c r="P4880" s="243"/>
      <c r="Q4880" s="243"/>
    </row>
    <row r="4881" spans="2:17">
      <c r="B4881" s="243"/>
      <c r="C4881" s="243"/>
      <c r="D4881" s="243"/>
      <c r="E4881" s="243"/>
      <c r="F4881" s="243"/>
      <c r="G4881" s="243"/>
      <c r="H4881" s="243"/>
      <c r="I4881" s="243"/>
      <c r="J4881" s="243"/>
      <c r="K4881" s="243"/>
      <c r="L4881" s="243"/>
      <c r="M4881" s="243"/>
      <c r="N4881" s="243"/>
      <c r="O4881" s="243"/>
      <c r="P4881" s="243"/>
      <c r="Q4881" s="243"/>
    </row>
    <row r="4882" spans="2:17">
      <c r="B4882" s="243"/>
      <c r="C4882" s="243"/>
      <c r="D4882" s="243"/>
      <c r="E4882" s="243"/>
      <c r="F4882" s="243"/>
      <c r="G4882" s="243"/>
      <c r="H4882" s="243"/>
      <c r="I4882" s="243"/>
      <c r="J4882" s="243"/>
      <c r="K4882" s="243"/>
      <c r="L4882" s="243"/>
      <c r="M4882" s="243"/>
      <c r="N4882" s="243"/>
      <c r="O4882" s="243"/>
      <c r="P4882" s="243"/>
      <c r="Q4882" s="243"/>
    </row>
    <row r="4883" spans="2:17">
      <c r="B4883" s="243"/>
      <c r="C4883" s="243"/>
      <c r="D4883" s="243"/>
      <c r="E4883" s="243"/>
      <c r="F4883" s="243"/>
      <c r="G4883" s="243"/>
      <c r="H4883" s="243"/>
      <c r="I4883" s="243"/>
      <c r="J4883" s="243"/>
      <c r="K4883" s="243"/>
      <c r="L4883" s="243"/>
      <c r="M4883" s="243"/>
      <c r="N4883" s="243"/>
      <c r="O4883" s="243"/>
      <c r="P4883" s="243"/>
      <c r="Q4883" s="243"/>
    </row>
    <row r="4884" spans="2:17">
      <c r="B4884" s="243"/>
      <c r="C4884" s="243"/>
      <c r="D4884" s="243"/>
      <c r="E4884" s="243"/>
      <c r="F4884" s="243"/>
      <c r="G4884" s="243"/>
      <c r="H4884" s="243"/>
      <c r="I4884" s="243"/>
      <c r="J4884" s="243"/>
      <c r="K4884" s="243"/>
      <c r="L4884" s="243"/>
      <c r="M4884" s="243"/>
      <c r="N4884" s="243"/>
      <c r="O4884" s="243"/>
      <c r="P4884" s="243"/>
      <c r="Q4884" s="243"/>
    </row>
    <row r="4885" spans="2:17">
      <c r="B4885" s="243"/>
      <c r="C4885" s="243"/>
      <c r="D4885" s="243"/>
      <c r="E4885" s="243"/>
      <c r="F4885" s="243"/>
      <c r="G4885" s="243"/>
      <c r="H4885" s="243"/>
      <c r="I4885" s="243"/>
      <c r="J4885" s="243"/>
      <c r="K4885" s="243"/>
      <c r="L4885" s="243"/>
      <c r="M4885" s="243"/>
      <c r="N4885" s="243"/>
      <c r="O4885" s="243"/>
      <c r="P4885" s="243"/>
      <c r="Q4885" s="243"/>
    </row>
    <row r="4886" spans="2:17">
      <c r="B4886" s="243"/>
      <c r="C4886" s="243"/>
      <c r="D4886" s="243"/>
      <c r="E4886" s="243"/>
      <c r="F4886" s="243"/>
      <c r="G4886" s="243"/>
      <c r="H4886" s="243"/>
      <c r="I4886" s="243"/>
      <c r="J4886" s="243"/>
      <c r="K4886" s="243"/>
      <c r="L4886" s="243"/>
      <c r="M4886" s="243"/>
      <c r="N4886" s="243"/>
      <c r="O4886" s="243"/>
      <c r="P4886" s="243"/>
      <c r="Q4886" s="243"/>
    </row>
    <row r="4887" spans="2:17">
      <c r="B4887" s="243"/>
      <c r="C4887" s="243"/>
      <c r="D4887" s="243"/>
      <c r="E4887" s="243"/>
      <c r="F4887" s="243"/>
      <c r="G4887" s="243"/>
      <c r="H4887" s="243"/>
      <c r="I4887" s="243"/>
      <c r="J4887" s="243"/>
      <c r="K4887" s="243"/>
      <c r="L4887" s="243"/>
      <c r="M4887" s="243"/>
      <c r="N4887" s="243"/>
      <c r="O4887" s="243"/>
      <c r="P4887" s="243"/>
      <c r="Q4887" s="243"/>
    </row>
    <row r="4888" spans="2:17">
      <c r="B4888" s="243"/>
      <c r="C4888" s="243"/>
      <c r="D4888" s="243"/>
      <c r="E4888" s="243"/>
      <c r="F4888" s="243"/>
      <c r="G4888" s="243"/>
      <c r="H4888" s="243"/>
      <c r="I4888" s="243"/>
      <c r="J4888" s="243"/>
      <c r="K4888" s="243"/>
      <c r="L4888" s="243"/>
      <c r="M4888" s="243"/>
      <c r="N4888" s="243"/>
      <c r="O4888" s="243"/>
      <c r="P4888" s="243"/>
      <c r="Q4888" s="243"/>
    </row>
    <row r="4889" spans="2:17">
      <c r="B4889" s="243"/>
      <c r="C4889" s="243"/>
      <c r="D4889" s="243"/>
      <c r="E4889" s="243"/>
      <c r="F4889" s="243"/>
      <c r="G4889" s="243"/>
      <c r="H4889" s="243"/>
      <c r="I4889" s="243"/>
      <c r="J4889" s="243"/>
      <c r="K4889" s="243"/>
      <c r="L4889" s="243"/>
      <c r="M4889" s="243"/>
      <c r="N4889" s="243"/>
      <c r="O4889" s="243"/>
      <c r="P4889" s="243"/>
      <c r="Q4889" s="243"/>
    </row>
    <row r="4890" spans="2:17">
      <c r="B4890" s="243"/>
      <c r="C4890" s="243"/>
      <c r="D4890" s="243"/>
      <c r="E4890" s="243"/>
      <c r="F4890" s="243"/>
      <c r="G4890" s="243"/>
      <c r="H4890" s="243"/>
      <c r="I4890" s="243"/>
      <c r="J4890" s="243"/>
      <c r="K4890" s="243"/>
      <c r="L4890" s="243"/>
      <c r="M4890" s="243"/>
      <c r="N4890" s="243"/>
      <c r="O4890" s="243"/>
      <c r="P4890" s="243"/>
      <c r="Q4890" s="243"/>
    </row>
    <row r="4891" spans="2:17">
      <c r="B4891" s="243"/>
      <c r="C4891" s="243"/>
      <c r="D4891" s="243"/>
      <c r="E4891" s="243"/>
      <c r="F4891" s="243"/>
      <c r="G4891" s="243"/>
      <c r="H4891" s="243"/>
      <c r="I4891" s="243"/>
      <c r="J4891" s="243"/>
      <c r="K4891" s="243"/>
      <c r="L4891" s="243"/>
      <c r="M4891" s="243"/>
      <c r="N4891" s="243"/>
      <c r="O4891" s="243"/>
      <c r="P4891" s="243"/>
      <c r="Q4891" s="243"/>
    </row>
    <row r="4892" spans="2:17">
      <c r="B4892" s="243"/>
      <c r="C4892" s="243"/>
      <c r="D4892" s="243"/>
      <c r="E4892" s="243"/>
      <c r="F4892" s="243"/>
      <c r="G4892" s="243"/>
      <c r="H4892" s="243"/>
      <c r="I4892" s="243"/>
      <c r="J4892" s="243"/>
      <c r="K4892" s="243"/>
      <c r="L4892" s="243"/>
      <c r="M4892" s="243"/>
      <c r="N4892" s="243"/>
      <c r="O4892" s="243"/>
      <c r="P4892" s="243"/>
      <c r="Q4892" s="243"/>
    </row>
    <row r="4893" spans="2:17">
      <c r="B4893" s="243"/>
      <c r="C4893" s="243"/>
      <c r="D4893" s="243"/>
      <c r="E4893" s="243"/>
      <c r="F4893" s="243"/>
      <c r="G4893" s="243"/>
      <c r="H4893" s="243"/>
      <c r="I4893" s="243"/>
      <c r="J4893" s="243"/>
      <c r="K4893" s="243"/>
      <c r="L4893" s="243"/>
      <c r="M4893" s="243"/>
      <c r="N4893" s="243"/>
      <c r="O4893" s="243"/>
      <c r="P4893" s="243"/>
      <c r="Q4893" s="243"/>
    </row>
    <row r="4894" spans="2:17">
      <c r="B4894" s="243"/>
      <c r="C4894" s="243"/>
      <c r="D4894" s="243"/>
      <c r="E4894" s="243"/>
      <c r="F4894" s="243"/>
      <c r="G4894" s="243"/>
      <c r="H4894" s="243"/>
      <c r="I4894" s="243"/>
      <c r="J4894" s="243"/>
      <c r="K4894" s="243"/>
      <c r="L4894" s="243"/>
      <c r="M4894" s="243"/>
      <c r="N4894" s="243"/>
      <c r="O4894" s="243"/>
      <c r="P4894" s="243"/>
      <c r="Q4894" s="243"/>
    </row>
    <row r="4895" spans="2:17">
      <c r="B4895" s="243"/>
      <c r="C4895" s="243"/>
      <c r="D4895" s="243"/>
      <c r="E4895" s="243"/>
      <c r="F4895" s="243"/>
      <c r="G4895" s="243"/>
      <c r="H4895" s="243"/>
      <c r="I4895" s="243"/>
      <c r="J4895" s="243"/>
      <c r="K4895" s="243"/>
      <c r="L4895" s="243"/>
      <c r="M4895" s="243"/>
      <c r="N4895" s="243"/>
      <c r="O4895" s="243"/>
      <c r="P4895" s="243"/>
      <c r="Q4895" s="243"/>
    </row>
    <row r="4896" spans="2:17">
      <c r="B4896" s="243"/>
      <c r="C4896" s="243"/>
      <c r="D4896" s="243"/>
      <c r="E4896" s="243"/>
      <c r="F4896" s="243"/>
      <c r="G4896" s="243"/>
      <c r="H4896" s="243"/>
      <c r="I4896" s="243"/>
      <c r="J4896" s="243"/>
      <c r="K4896" s="243"/>
      <c r="L4896" s="243"/>
      <c r="M4896" s="243"/>
      <c r="N4896" s="243"/>
      <c r="O4896" s="243"/>
      <c r="P4896" s="243"/>
      <c r="Q4896" s="243"/>
    </row>
    <row r="4897" spans="2:17">
      <c r="B4897" s="243"/>
      <c r="C4897" s="243"/>
      <c r="D4897" s="243"/>
      <c r="E4897" s="243"/>
      <c r="F4897" s="243"/>
      <c r="G4897" s="243"/>
      <c r="H4897" s="243"/>
      <c r="I4897" s="243"/>
      <c r="J4897" s="243"/>
      <c r="K4897" s="243"/>
      <c r="L4897" s="243"/>
      <c r="M4897" s="243"/>
      <c r="N4897" s="243"/>
      <c r="O4897" s="243"/>
      <c r="P4897" s="243"/>
      <c r="Q4897" s="243"/>
    </row>
    <row r="4898" spans="2:17">
      <c r="B4898" s="243"/>
      <c r="C4898" s="243"/>
      <c r="D4898" s="243"/>
      <c r="E4898" s="243"/>
      <c r="F4898" s="243"/>
      <c r="G4898" s="243"/>
      <c r="H4898" s="243"/>
      <c r="I4898" s="243"/>
      <c r="J4898" s="243"/>
      <c r="K4898" s="243"/>
      <c r="L4898" s="243"/>
      <c r="M4898" s="243"/>
      <c r="N4898" s="243"/>
      <c r="O4898" s="243"/>
      <c r="P4898" s="243"/>
      <c r="Q4898" s="243"/>
    </row>
    <row r="4899" spans="2:17">
      <c r="B4899" s="243"/>
      <c r="C4899" s="243"/>
      <c r="D4899" s="243"/>
      <c r="E4899" s="243"/>
      <c r="F4899" s="243"/>
      <c r="G4899" s="243"/>
      <c r="H4899" s="243"/>
      <c r="I4899" s="243"/>
      <c r="J4899" s="243"/>
      <c r="K4899" s="243"/>
      <c r="L4899" s="243"/>
      <c r="M4899" s="243"/>
      <c r="N4899" s="243"/>
      <c r="O4899" s="243"/>
      <c r="P4899" s="243"/>
      <c r="Q4899" s="243"/>
    </row>
    <row r="4900" spans="2:17">
      <c r="B4900" s="243"/>
      <c r="C4900" s="243"/>
      <c r="D4900" s="243"/>
      <c r="E4900" s="243"/>
      <c r="F4900" s="243"/>
      <c r="G4900" s="243"/>
      <c r="H4900" s="243"/>
      <c r="I4900" s="243"/>
      <c r="J4900" s="243"/>
      <c r="K4900" s="243"/>
      <c r="L4900" s="243"/>
      <c r="M4900" s="243"/>
      <c r="N4900" s="243"/>
      <c r="O4900" s="243"/>
      <c r="P4900" s="243"/>
      <c r="Q4900" s="243"/>
    </row>
    <row r="4901" spans="2:17">
      <c r="B4901" s="243"/>
      <c r="C4901" s="243"/>
      <c r="D4901" s="243"/>
      <c r="E4901" s="243"/>
      <c r="F4901" s="243"/>
      <c r="G4901" s="243"/>
      <c r="H4901" s="243"/>
      <c r="I4901" s="243"/>
      <c r="J4901" s="243"/>
      <c r="K4901" s="243"/>
      <c r="L4901" s="243"/>
      <c r="M4901" s="243"/>
      <c r="N4901" s="243"/>
      <c r="O4901" s="243"/>
      <c r="P4901" s="243"/>
      <c r="Q4901" s="243"/>
    </row>
    <row r="4902" spans="2:17">
      <c r="B4902" s="243"/>
      <c r="C4902" s="243"/>
      <c r="D4902" s="243"/>
      <c r="E4902" s="243"/>
      <c r="F4902" s="243"/>
      <c r="G4902" s="243"/>
      <c r="H4902" s="243"/>
      <c r="I4902" s="243"/>
      <c r="J4902" s="243"/>
      <c r="K4902" s="243"/>
      <c r="L4902" s="243"/>
      <c r="M4902" s="243"/>
      <c r="N4902" s="243"/>
      <c r="O4902" s="243"/>
      <c r="P4902" s="243"/>
      <c r="Q4902" s="243"/>
    </row>
    <row r="4903" spans="2:17">
      <c r="B4903" s="243"/>
      <c r="C4903" s="243"/>
      <c r="D4903" s="243"/>
      <c r="E4903" s="243"/>
      <c r="F4903" s="243"/>
      <c r="G4903" s="243"/>
      <c r="H4903" s="243"/>
      <c r="I4903" s="243"/>
      <c r="J4903" s="243"/>
      <c r="K4903" s="243"/>
      <c r="L4903" s="243"/>
      <c r="M4903" s="243"/>
      <c r="N4903" s="243"/>
      <c r="O4903" s="243"/>
      <c r="P4903" s="243"/>
      <c r="Q4903" s="243"/>
    </row>
    <row r="4904" spans="2:17">
      <c r="B4904" s="243"/>
      <c r="C4904" s="243"/>
      <c r="D4904" s="243"/>
      <c r="E4904" s="243"/>
      <c r="F4904" s="243"/>
      <c r="G4904" s="243"/>
      <c r="H4904" s="243"/>
      <c r="I4904" s="243"/>
      <c r="J4904" s="243"/>
      <c r="K4904" s="243"/>
      <c r="L4904" s="243"/>
      <c r="M4904" s="243"/>
      <c r="N4904" s="243"/>
      <c r="O4904" s="243"/>
      <c r="P4904" s="243"/>
      <c r="Q4904" s="243"/>
    </row>
    <row r="4905" spans="2:17">
      <c r="B4905" s="243"/>
      <c r="C4905" s="243"/>
      <c r="D4905" s="243"/>
      <c r="E4905" s="243"/>
      <c r="F4905" s="243"/>
      <c r="G4905" s="243"/>
      <c r="H4905" s="243"/>
      <c r="I4905" s="243"/>
      <c r="J4905" s="243"/>
      <c r="K4905" s="243"/>
      <c r="L4905" s="243"/>
      <c r="M4905" s="243"/>
      <c r="N4905" s="243"/>
      <c r="O4905" s="243"/>
      <c r="P4905" s="243"/>
      <c r="Q4905" s="243"/>
    </row>
    <row r="4906" spans="2:17">
      <c r="B4906" s="243"/>
      <c r="C4906" s="243"/>
      <c r="D4906" s="243"/>
      <c r="E4906" s="243"/>
      <c r="F4906" s="243"/>
      <c r="G4906" s="243"/>
      <c r="H4906" s="243"/>
      <c r="I4906" s="243"/>
      <c r="J4906" s="243"/>
      <c r="K4906" s="243"/>
      <c r="L4906" s="243"/>
      <c r="M4906" s="243"/>
      <c r="N4906" s="243"/>
      <c r="O4906" s="243"/>
      <c r="P4906" s="243"/>
      <c r="Q4906" s="243"/>
    </row>
    <row r="4907" spans="2:17">
      <c r="B4907" s="243"/>
      <c r="C4907" s="243"/>
      <c r="D4907" s="243"/>
      <c r="E4907" s="243"/>
      <c r="F4907" s="243"/>
      <c r="G4907" s="243"/>
      <c r="H4907" s="243"/>
      <c r="I4907" s="243"/>
      <c r="J4907" s="243"/>
      <c r="K4907" s="243"/>
      <c r="L4907" s="243"/>
      <c r="M4907" s="243"/>
      <c r="N4907" s="243"/>
      <c r="O4907" s="243"/>
      <c r="P4907" s="243"/>
      <c r="Q4907" s="243"/>
    </row>
    <row r="4908" spans="2:17">
      <c r="B4908" s="243"/>
      <c r="C4908" s="243"/>
      <c r="D4908" s="243"/>
      <c r="E4908" s="243"/>
      <c r="F4908" s="243"/>
      <c r="G4908" s="243"/>
      <c r="H4908" s="243"/>
      <c r="I4908" s="243"/>
      <c r="J4908" s="243"/>
      <c r="K4908" s="243"/>
      <c r="L4908" s="243"/>
      <c r="M4908" s="243"/>
      <c r="N4908" s="243"/>
      <c r="O4908" s="243"/>
      <c r="P4908" s="243"/>
      <c r="Q4908" s="243"/>
    </row>
    <row r="4909" spans="2:17">
      <c r="B4909" s="243"/>
      <c r="C4909" s="243"/>
      <c r="D4909" s="243"/>
      <c r="E4909" s="243"/>
      <c r="F4909" s="243"/>
      <c r="G4909" s="243"/>
      <c r="H4909" s="243"/>
      <c r="I4909" s="243"/>
      <c r="J4909" s="243"/>
      <c r="K4909" s="243"/>
      <c r="L4909" s="243"/>
      <c r="M4909" s="243"/>
      <c r="N4909" s="243"/>
      <c r="O4909" s="243"/>
      <c r="P4909" s="243"/>
      <c r="Q4909" s="243"/>
    </row>
    <row r="4910" spans="2:17">
      <c r="B4910" s="243"/>
      <c r="C4910" s="243"/>
      <c r="D4910" s="243"/>
      <c r="E4910" s="243"/>
      <c r="F4910" s="243"/>
      <c r="G4910" s="243"/>
      <c r="H4910" s="243"/>
      <c r="I4910" s="243"/>
      <c r="J4910" s="243"/>
      <c r="K4910" s="243"/>
      <c r="L4910" s="243"/>
      <c r="M4910" s="243"/>
      <c r="N4910" s="243"/>
      <c r="O4910" s="243"/>
      <c r="P4910" s="243"/>
      <c r="Q4910" s="243"/>
    </row>
    <row r="4911" spans="2:17">
      <c r="B4911" s="243"/>
      <c r="C4911" s="243"/>
      <c r="D4911" s="243"/>
      <c r="E4911" s="243"/>
      <c r="F4911" s="243"/>
      <c r="G4911" s="243"/>
      <c r="H4911" s="243"/>
      <c r="I4911" s="243"/>
      <c r="J4911" s="243"/>
      <c r="K4911" s="243"/>
      <c r="L4911" s="243"/>
      <c r="M4911" s="243"/>
      <c r="N4911" s="243"/>
      <c r="O4911" s="243"/>
      <c r="P4911" s="243"/>
      <c r="Q4911" s="243"/>
    </row>
    <row r="4912" spans="2:17">
      <c r="B4912" s="243"/>
      <c r="C4912" s="243"/>
      <c r="D4912" s="243"/>
      <c r="E4912" s="243"/>
      <c r="F4912" s="243"/>
      <c r="G4912" s="243"/>
      <c r="H4912" s="243"/>
      <c r="I4912" s="243"/>
      <c r="J4912" s="243"/>
      <c r="K4912" s="243"/>
      <c r="L4912" s="243"/>
      <c r="M4912" s="243"/>
      <c r="N4912" s="243"/>
      <c r="O4912" s="243"/>
      <c r="P4912" s="243"/>
      <c r="Q4912" s="243"/>
    </row>
    <row r="4913" spans="2:17">
      <c r="B4913" s="243"/>
      <c r="C4913" s="243"/>
      <c r="D4913" s="243"/>
      <c r="E4913" s="243"/>
      <c r="F4913" s="243"/>
      <c r="G4913" s="243"/>
      <c r="H4913" s="243"/>
      <c r="I4913" s="243"/>
      <c r="J4913" s="243"/>
      <c r="K4913" s="243"/>
      <c r="L4913" s="243"/>
      <c r="M4913" s="243"/>
      <c r="N4913" s="243"/>
      <c r="O4913" s="243"/>
      <c r="P4913" s="243"/>
      <c r="Q4913" s="243"/>
    </row>
    <row r="4914" spans="2:17">
      <c r="B4914" s="243"/>
      <c r="C4914" s="243"/>
      <c r="D4914" s="243"/>
      <c r="E4914" s="243"/>
      <c r="F4914" s="243"/>
      <c r="G4914" s="243"/>
      <c r="H4914" s="243"/>
      <c r="I4914" s="243"/>
      <c r="J4914" s="243"/>
      <c r="K4914" s="243"/>
      <c r="L4914" s="243"/>
      <c r="M4914" s="243"/>
      <c r="N4914" s="243"/>
      <c r="O4914" s="243"/>
      <c r="P4914" s="243"/>
      <c r="Q4914" s="243"/>
    </row>
    <row r="4915" spans="2:17">
      <c r="B4915" s="243"/>
      <c r="C4915" s="243"/>
      <c r="D4915" s="243"/>
      <c r="E4915" s="243"/>
      <c r="F4915" s="243"/>
      <c r="G4915" s="243"/>
      <c r="H4915" s="243"/>
      <c r="I4915" s="243"/>
      <c r="J4915" s="243"/>
      <c r="K4915" s="243"/>
      <c r="L4915" s="243"/>
      <c r="M4915" s="243"/>
      <c r="N4915" s="243"/>
      <c r="O4915" s="243"/>
      <c r="P4915" s="243"/>
      <c r="Q4915" s="243"/>
    </row>
    <row r="4916" spans="2:17">
      <c r="B4916" s="243"/>
      <c r="C4916" s="243"/>
      <c r="D4916" s="243"/>
      <c r="E4916" s="243"/>
      <c r="F4916" s="243"/>
      <c r="G4916" s="243"/>
      <c r="H4916" s="243"/>
      <c r="I4916" s="243"/>
      <c r="J4916" s="243"/>
      <c r="K4916" s="243"/>
      <c r="L4916" s="243"/>
      <c r="M4916" s="243"/>
      <c r="N4916" s="243"/>
      <c r="O4916" s="243"/>
      <c r="P4916" s="243"/>
      <c r="Q4916" s="243"/>
    </row>
    <row r="4917" spans="2:17">
      <c r="B4917" s="243"/>
      <c r="C4917" s="243"/>
      <c r="D4917" s="243"/>
      <c r="E4917" s="243"/>
      <c r="F4917" s="243"/>
      <c r="G4917" s="243"/>
      <c r="H4917" s="243"/>
      <c r="I4917" s="243"/>
      <c r="J4917" s="243"/>
      <c r="K4917" s="243"/>
      <c r="L4917" s="243"/>
      <c r="M4917" s="243"/>
      <c r="N4917" s="243"/>
      <c r="O4917" s="243"/>
      <c r="P4917" s="243"/>
      <c r="Q4917" s="243"/>
    </row>
    <row r="4918" spans="2:17">
      <c r="B4918" s="243"/>
      <c r="C4918" s="243"/>
      <c r="D4918" s="243"/>
      <c r="E4918" s="243"/>
      <c r="F4918" s="243"/>
      <c r="G4918" s="243"/>
      <c r="H4918" s="243"/>
      <c r="I4918" s="243"/>
      <c r="J4918" s="243"/>
      <c r="K4918" s="243"/>
      <c r="L4918" s="243"/>
      <c r="M4918" s="243"/>
      <c r="N4918" s="243"/>
      <c r="O4918" s="243"/>
      <c r="P4918" s="243"/>
      <c r="Q4918" s="243"/>
    </row>
    <row r="4919" spans="2:17">
      <c r="B4919" s="243"/>
      <c r="C4919" s="243"/>
      <c r="D4919" s="243"/>
      <c r="E4919" s="243"/>
      <c r="F4919" s="243"/>
      <c r="G4919" s="243"/>
      <c r="H4919" s="243"/>
      <c r="I4919" s="243"/>
      <c r="J4919" s="243"/>
      <c r="K4919" s="243"/>
      <c r="L4919" s="243"/>
      <c r="M4919" s="243"/>
      <c r="N4919" s="243"/>
      <c r="O4919" s="243"/>
      <c r="P4919" s="243"/>
      <c r="Q4919" s="243"/>
    </row>
    <row r="4920" spans="2:17">
      <c r="B4920" s="243"/>
      <c r="C4920" s="243"/>
      <c r="D4920" s="243"/>
      <c r="E4920" s="243"/>
      <c r="F4920" s="243"/>
      <c r="G4920" s="243"/>
      <c r="H4920" s="243"/>
      <c r="I4920" s="243"/>
      <c r="J4920" s="243"/>
      <c r="K4920" s="243"/>
      <c r="L4920" s="243"/>
      <c r="M4920" s="243"/>
      <c r="N4920" s="243"/>
      <c r="O4920" s="243"/>
      <c r="P4920" s="243"/>
      <c r="Q4920" s="243"/>
    </row>
    <row r="4921" spans="2:17">
      <c r="B4921" s="243"/>
      <c r="C4921" s="243"/>
      <c r="D4921" s="243"/>
      <c r="E4921" s="243"/>
      <c r="F4921" s="243"/>
      <c r="G4921" s="243"/>
      <c r="H4921" s="243"/>
      <c r="I4921" s="243"/>
      <c r="J4921" s="243"/>
      <c r="K4921" s="243"/>
      <c r="L4921" s="243"/>
      <c r="M4921" s="243"/>
      <c r="N4921" s="243"/>
      <c r="O4921" s="243"/>
      <c r="P4921" s="243"/>
      <c r="Q4921" s="243"/>
    </row>
    <row r="4922" spans="2:17">
      <c r="B4922" s="243"/>
      <c r="C4922" s="243"/>
      <c r="D4922" s="243"/>
      <c r="E4922" s="243"/>
      <c r="F4922" s="243"/>
      <c r="G4922" s="243"/>
      <c r="H4922" s="243"/>
      <c r="I4922" s="243"/>
      <c r="J4922" s="243"/>
      <c r="K4922" s="243"/>
      <c r="L4922" s="243"/>
      <c r="M4922" s="243"/>
      <c r="N4922" s="243"/>
      <c r="O4922" s="243"/>
      <c r="P4922" s="243"/>
      <c r="Q4922" s="243"/>
    </row>
    <row r="4923" spans="2:17">
      <c r="B4923" s="243"/>
      <c r="C4923" s="243"/>
      <c r="D4923" s="243"/>
      <c r="E4923" s="243"/>
      <c r="F4923" s="243"/>
      <c r="G4923" s="243"/>
      <c r="H4923" s="243"/>
      <c r="I4923" s="243"/>
      <c r="J4923" s="243"/>
      <c r="K4923" s="243"/>
      <c r="L4923" s="243"/>
      <c r="M4923" s="243"/>
      <c r="N4923" s="243"/>
      <c r="O4923" s="243"/>
      <c r="P4923" s="243"/>
      <c r="Q4923" s="243"/>
    </row>
    <row r="4924" spans="2:17">
      <c r="B4924" s="243"/>
      <c r="C4924" s="243"/>
      <c r="D4924" s="243"/>
      <c r="E4924" s="243"/>
      <c r="F4924" s="243"/>
      <c r="G4924" s="243"/>
      <c r="H4924" s="243"/>
      <c r="I4924" s="243"/>
      <c r="J4924" s="243"/>
      <c r="K4924" s="243"/>
      <c r="L4924" s="243"/>
      <c r="M4924" s="243"/>
      <c r="N4924" s="243"/>
      <c r="O4924" s="243"/>
      <c r="P4924" s="243"/>
      <c r="Q4924" s="243"/>
    </row>
    <row r="4925" spans="2:17">
      <c r="B4925" s="243"/>
      <c r="C4925" s="243"/>
      <c r="D4925" s="243"/>
      <c r="E4925" s="243"/>
      <c r="F4925" s="243"/>
      <c r="G4925" s="243"/>
      <c r="H4925" s="243"/>
      <c r="I4925" s="243"/>
      <c r="J4925" s="243"/>
      <c r="K4925" s="243"/>
      <c r="L4925" s="243"/>
      <c r="M4925" s="243"/>
      <c r="N4925" s="243"/>
      <c r="O4925" s="243"/>
      <c r="P4925" s="243"/>
      <c r="Q4925" s="243"/>
    </row>
    <row r="4926" spans="2:17">
      <c r="B4926" s="243"/>
      <c r="C4926" s="243"/>
      <c r="D4926" s="243"/>
      <c r="E4926" s="243"/>
      <c r="F4926" s="243"/>
      <c r="G4926" s="243"/>
      <c r="H4926" s="243"/>
      <c r="I4926" s="243"/>
      <c r="J4926" s="243"/>
      <c r="K4926" s="243"/>
      <c r="L4926" s="243"/>
      <c r="M4926" s="243"/>
      <c r="N4926" s="243"/>
      <c r="O4926" s="243"/>
      <c r="P4926" s="243"/>
      <c r="Q4926" s="243"/>
    </row>
    <row r="4927" spans="2:17">
      <c r="B4927" s="243"/>
      <c r="C4927" s="243"/>
      <c r="D4927" s="243"/>
      <c r="E4927" s="243"/>
      <c r="F4927" s="243"/>
      <c r="G4927" s="243"/>
      <c r="H4927" s="243"/>
      <c r="I4927" s="243"/>
      <c r="J4927" s="243"/>
      <c r="K4927" s="243"/>
      <c r="L4927" s="243"/>
      <c r="M4927" s="243"/>
      <c r="N4927" s="243"/>
      <c r="O4927" s="243"/>
      <c r="P4927" s="243"/>
      <c r="Q4927" s="243"/>
    </row>
    <row r="4928" spans="2:17">
      <c r="B4928" s="243"/>
      <c r="C4928" s="243"/>
      <c r="D4928" s="243"/>
      <c r="E4928" s="243"/>
      <c r="F4928" s="243"/>
      <c r="G4928" s="243"/>
      <c r="H4928" s="243"/>
      <c r="I4928" s="243"/>
      <c r="J4928" s="243"/>
      <c r="K4928" s="243"/>
      <c r="L4928" s="243"/>
      <c r="M4928" s="243"/>
      <c r="N4928" s="243"/>
      <c r="O4928" s="243"/>
      <c r="P4928" s="243"/>
      <c r="Q4928" s="243"/>
    </row>
    <row r="4929" spans="2:17">
      <c r="B4929" s="243"/>
      <c r="C4929" s="243"/>
      <c r="D4929" s="243"/>
      <c r="E4929" s="243"/>
      <c r="F4929" s="243"/>
      <c r="G4929" s="243"/>
      <c r="H4929" s="243"/>
      <c r="I4929" s="243"/>
      <c r="J4929" s="243"/>
      <c r="K4929" s="243"/>
      <c r="L4929" s="243"/>
      <c r="M4929" s="243"/>
      <c r="N4929" s="243"/>
      <c r="O4929" s="243"/>
      <c r="P4929" s="243"/>
      <c r="Q4929" s="243"/>
    </row>
    <row r="4930" spans="2:17">
      <c r="B4930" s="243"/>
      <c r="C4930" s="243"/>
      <c r="D4930" s="243"/>
      <c r="E4930" s="243"/>
      <c r="F4930" s="243"/>
      <c r="G4930" s="243"/>
      <c r="H4930" s="243"/>
      <c r="I4930" s="243"/>
      <c r="J4930" s="243"/>
      <c r="K4930" s="243"/>
      <c r="L4930" s="243"/>
      <c r="M4930" s="243"/>
      <c r="N4930" s="243"/>
      <c r="O4930" s="243"/>
      <c r="P4930" s="243"/>
      <c r="Q4930" s="243"/>
    </row>
    <row r="4931" spans="2:17">
      <c r="B4931" s="243"/>
      <c r="C4931" s="243"/>
      <c r="D4931" s="243"/>
      <c r="E4931" s="243"/>
      <c r="F4931" s="243"/>
      <c r="G4931" s="243"/>
      <c r="H4931" s="243"/>
      <c r="I4931" s="243"/>
      <c r="J4931" s="243"/>
      <c r="K4931" s="243"/>
      <c r="L4931" s="243"/>
      <c r="M4931" s="243"/>
      <c r="N4931" s="243"/>
      <c r="O4931" s="243"/>
      <c r="P4931" s="243"/>
      <c r="Q4931" s="243"/>
    </row>
    <row r="4932" spans="2:17">
      <c r="B4932" s="243"/>
      <c r="C4932" s="243"/>
      <c r="D4932" s="243"/>
      <c r="E4932" s="243"/>
      <c r="F4932" s="243"/>
      <c r="G4932" s="243"/>
      <c r="H4932" s="243"/>
      <c r="I4932" s="243"/>
      <c r="J4932" s="243"/>
      <c r="K4932" s="243"/>
      <c r="L4932" s="243"/>
      <c r="M4932" s="243"/>
      <c r="N4932" s="243"/>
      <c r="O4932" s="243"/>
      <c r="P4932" s="243"/>
      <c r="Q4932" s="243"/>
    </row>
    <row r="4933" spans="2:17">
      <c r="B4933" s="243"/>
      <c r="C4933" s="243"/>
      <c r="D4933" s="243"/>
      <c r="E4933" s="243"/>
      <c r="F4933" s="243"/>
      <c r="G4933" s="243"/>
      <c r="H4933" s="243"/>
      <c r="I4933" s="243"/>
      <c r="J4933" s="243"/>
      <c r="K4933" s="243"/>
      <c r="L4933" s="243"/>
      <c r="M4933" s="243"/>
      <c r="N4933" s="243"/>
      <c r="O4933" s="243"/>
      <c r="P4933" s="243"/>
      <c r="Q4933" s="243"/>
    </row>
    <row r="4934" spans="2:17">
      <c r="B4934" s="243"/>
      <c r="C4934" s="243"/>
      <c r="D4934" s="243"/>
      <c r="E4934" s="243"/>
      <c r="F4934" s="243"/>
      <c r="G4934" s="243"/>
      <c r="H4934" s="243"/>
      <c r="I4934" s="243"/>
      <c r="J4934" s="243"/>
      <c r="K4934" s="243"/>
      <c r="L4934" s="243"/>
      <c r="M4934" s="243"/>
      <c r="N4934" s="243"/>
      <c r="O4934" s="243"/>
      <c r="P4934" s="243"/>
      <c r="Q4934" s="243"/>
    </row>
    <row r="4935" spans="2:17">
      <c r="B4935" s="243"/>
      <c r="C4935" s="243"/>
      <c r="D4935" s="243"/>
      <c r="E4935" s="243"/>
      <c r="F4935" s="243"/>
      <c r="G4935" s="243"/>
      <c r="H4935" s="243"/>
      <c r="I4935" s="243"/>
      <c r="J4935" s="243"/>
      <c r="K4935" s="243"/>
      <c r="L4935" s="243"/>
      <c r="M4935" s="243"/>
      <c r="N4935" s="243"/>
      <c r="O4935" s="243"/>
      <c r="P4935" s="243"/>
      <c r="Q4935" s="243"/>
    </row>
    <row r="4936" spans="2:17">
      <c r="B4936" s="243"/>
      <c r="C4936" s="243"/>
      <c r="D4936" s="243"/>
      <c r="E4936" s="243"/>
      <c r="F4936" s="243"/>
      <c r="G4936" s="243"/>
      <c r="H4936" s="243"/>
      <c r="I4936" s="243"/>
      <c r="J4936" s="243"/>
      <c r="K4936" s="243"/>
      <c r="L4936" s="243"/>
      <c r="M4936" s="243"/>
      <c r="N4936" s="243"/>
      <c r="O4936" s="243"/>
      <c r="P4936" s="243"/>
      <c r="Q4936" s="243"/>
    </row>
    <row r="4937" spans="2:17">
      <c r="B4937" s="243"/>
      <c r="C4937" s="243"/>
      <c r="D4937" s="243"/>
      <c r="E4937" s="243"/>
      <c r="F4937" s="243"/>
      <c r="G4937" s="243"/>
      <c r="H4937" s="243"/>
      <c r="I4937" s="243"/>
      <c r="J4937" s="243"/>
      <c r="K4937" s="243"/>
      <c r="L4937" s="243"/>
      <c r="M4937" s="243"/>
      <c r="N4937" s="243"/>
      <c r="O4937" s="243"/>
      <c r="P4937" s="243"/>
      <c r="Q4937" s="243"/>
    </row>
    <row r="4938" spans="2:17">
      <c r="B4938" s="243"/>
      <c r="C4938" s="243"/>
      <c r="D4938" s="243"/>
      <c r="E4938" s="243"/>
      <c r="F4938" s="243"/>
      <c r="G4938" s="243"/>
      <c r="H4938" s="243"/>
      <c r="I4938" s="243"/>
      <c r="J4938" s="243"/>
      <c r="K4938" s="243"/>
      <c r="L4938" s="243"/>
      <c r="M4938" s="243"/>
      <c r="N4938" s="243"/>
      <c r="O4938" s="243"/>
      <c r="P4938" s="243"/>
      <c r="Q4938" s="243"/>
    </row>
    <row r="4939" spans="2:17">
      <c r="B4939" s="243"/>
      <c r="C4939" s="243"/>
      <c r="D4939" s="243"/>
      <c r="E4939" s="243"/>
      <c r="F4939" s="243"/>
      <c r="G4939" s="243"/>
      <c r="H4939" s="243"/>
      <c r="I4939" s="243"/>
      <c r="J4939" s="243"/>
      <c r="K4939" s="243"/>
      <c r="L4939" s="243"/>
      <c r="M4939" s="243"/>
      <c r="N4939" s="243"/>
      <c r="O4939" s="243"/>
      <c r="P4939" s="243"/>
      <c r="Q4939" s="243"/>
    </row>
    <row r="4940" spans="2:17">
      <c r="B4940" s="243"/>
      <c r="C4940" s="243"/>
      <c r="D4940" s="243"/>
      <c r="E4940" s="243"/>
      <c r="F4940" s="243"/>
      <c r="G4940" s="243"/>
      <c r="H4940" s="243"/>
      <c r="I4940" s="243"/>
      <c r="J4940" s="243"/>
      <c r="K4940" s="243"/>
      <c r="L4940" s="243"/>
      <c r="M4940" s="243"/>
      <c r="N4940" s="243"/>
      <c r="O4940" s="243"/>
      <c r="P4940" s="243"/>
      <c r="Q4940" s="243"/>
    </row>
    <row r="4941" spans="2:17">
      <c r="B4941" s="243"/>
      <c r="C4941" s="243"/>
      <c r="D4941" s="243"/>
      <c r="E4941" s="243"/>
      <c r="F4941" s="243"/>
      <c r="G4941" s="243"/>
      <c r="H4941" s="243"/>
      <c r="I4941" s="243"/>
      <c r="J4941" s="243"/>
      <c r="K4941" s="243"/>
      <c r="L4941" s="243"/>
      <c r="M4941" s="243"/>
      <c r="N4941" s="243"/>
      <c r="O4941" s="243"/>
      <c r="P4941" s="243"/>
      <c r="Q4941" s="243"/>
    </row>
    <row r="4942" spans="2:17">
      <c r="B4942" s="243"/>
      <c r="C4942" s="243"/>
      <c r="D4942" s="243"/>
      <c r="E4942" s="243"/>
      <c r="F4942" s="243"/>
      <c r="G4942" s="243"/>
      <c r="H4942" s="243"/>
      <c r="I4942" s="243"/>
      <c r="J4942" s="243"/>
      <c r="K4942" s="243"/>
      <c r="L4942" s="243"/>
      <c r="M4942" s="243"/>
      <c r="N4942" s="243"/>
      <c r="O4942" s="243"/>
      <c r="P4942" s="243"/>
      <c r="Q4942" s="243"/>
    </row>
    <row r="4943" spans="2:17">
      <c r="B4943" s="243"/>
      <c r="C4943" s="243"/>
      <c r="D4943" s="243"/>
      <c r="E4943" s="243"/>
      <c r="F4943" s="243"/>
      <c r="G4943" s="243"/>
      <c r="H4943" s="243"/>
      <c r="I4943" s="243"/>
      <c r="J4943" s="243"/>
      <c r="K4943" s="243"/>
      <c r="L4943" s="243"/>
      <c r="M4943" s="243"/>
      <c r="N4943" s="243"/>
      <c r="O4943" s="243"/>
      <c r="P4943" s="243"/>
      <c r="Q4943" s="243"/>
    </row>
    <row r="4944" spans="2:17">
      <c r="B4944" s="243"/>
      <c r="C4944" s="243"/>
      <c r="D4944" s="243"/>
      <c r="E4944" s="243"/>
      <c r="F4944" s="243"/>
      <c r="G4944" s="243"/>
      <c r="H4944" s="243"/>
      <c r="I4944" s="243"/>
      <c r="J4944" s="243"/>
      <c r="K4944" s="243"/>
      <c r="L4944" s="243"/>
      <c r="M4944" s="243"/>
      <c r="N4944" s="243"/>
      <c r="O4944" s="243"/>
      <c r="P4944" s="243"/>
      <c r="Q4944" s="243"/>
    </row>
    <row r="4945" spans="2:17">
      <c r="B4945" s="243"/>
      <c r="C4945" s="243"/>
      <c r="D4945" s="243"/>
      <c r="E4945" s="243"/>
      <c r="F4945" s="243"/>
      <c r="G4945" s="243"/>
      <c r="H4945" s="243"/>
      <c r="I4945" s="243"/>
      <c r="J4945" s="243"/>
      <c r="K4945" s="243"/>
      <c r="L4945" s="243"/>
      <c r="M4945" s="243"/>
      <c r="N4945" s="243"/>
      <c r="O4945" s="243"/>
      <c r="P4945" s="243"/>
      <c r="Q4945" s="243"/>
    </row>
    <row r="4946" spans="2:17">
      <c r="B4946" s="243"/>
      <c r="C4946" s="243"/>
      <c r="D4946" s="243"/>
      <c r="E4946" s="243"/>
      <c r="F4946" s="243"/>
      <c r="G4946" s="243"/>
      <c r="H4946" s="243"/>
      <c r="I4946" s="243"/>
      <c r="J4946" s="243"/>
      <c r="K4946" s="243"/>
      <c r="L4946" s="243"/>
      <c r="M4946" s="243"/>
      <c r="N4946" s="243"/>
      <c r="O4946" s="243"/>
      <c r="P4946" s="243"/>
      <c r="Q4946" s="243"/>
    </row>
    <row r="4947" spans="2:17">
      <c r="B4947" s="243"/>
      <c r="C4947" s="243"/>
      <c r="D4947" s="243"/>
      <c r="E4947" s="243"/>
      <c r="F4947" s="243"/>
      <c r="G4947" s="243"/>
      <c r="H4947" s="243"/>
      <c r="I4947" s="243"/>
      <c r="J4947" s="243"/>
      <c r="K4947" s="243"/>
      <c r="L4947" s="243"/>
      <c r="M4947" s="243"/>
      <c r="N4947" s="243"/>
      <c r="O4947" s="243"/>
      <c r="P4947" s="243"/>
      <c r="Q4947" s="243"/>
    </row>
    <row r="4948" spans="2:17">
      <c r="B4948" s="243"/>
      <c r="C4948" s="243"/>
      <c r="D4948" s="243"/>
      <c r="E4948" s="243"/>
      <c r="F4948" s="243"/>
      <c r="G4948" s="243"/>
      <c r="H4948" s="243"/>
      <c r="I4948" s="243"/>
      <c r="J4948" s="243"/>
      <c r="K4948" s="243"/>
      <c r="L4948" s="243"/>
      <c r="M4948" s="243"/>
      <c r="N4948" s="243"/>
      <c r="O4948" s="243"/>
      <c r="P4948" s="243"/>
      <c r="Q4948" s="243"/>
    </row>
    <row r="4949" spans="2:17">
      <c r="B4949" s="243"/>
      <c r="C4949" s="243"/>
      <c r="D4949" s="243"/>
      <c r="E4949" s="243"/>
      <c r="F4949" s="243"/>
      <c r="G4949" s="243"/>
      <c r="H4949" s="243"/>
      <c r="I4949" s="243"/>
      <c r="J4949" s="243"/>
      <c r="K4949" s="243"/>
      <c r="L4949" s="243"/>
      <c r="M4949" s="243"/>
      <c r="N4949" s="243"/>
      <c r="O4949" s="243"/>
      <c r="P4949" s="243"/>
      <c r="Q4949" s="243"/>
    </row>
    <row r="4950" spans="2:17">
      <c r="B4950" s="243"/>
      <c r="C4950" s="243"/>
      <c r="D4950" s="243"/>
      <c r="E4950" s="243"/>
      <c r="F4950" s="243"/>
      <c r="G4950" s="243"/>
      <c r="H4950" s="243"/>
      <c r="I4950" s="243"/>
      <c r="J4950" s="243"/>
      <c r="K4950" s="243"/>
      <c r="L4950" s="243"/>
      <c r="M4950" s="243"/>
      <c r="N4950" s="243"/>
      <c r="O4950" s="243"/>
      <c r="P4950" s="243"/>
      <c r="Q4950" s="243"/>
    </row>
    <row r="4951" spans="2:17">
      <c r="B4951" s="243"/>
      <c r="C4951" s="243"/>
      <c r="D4951" s="243"/>
      <c r="E4951" s="243"/>
      <c r="F4951" s="243"/>
      <c r="G4951" s="243"/>
      <c r="H4951" s="243"/>
      <c r="I4951" s="243"/>
      <c r="J4951" s="243"/>
      <c r="K4951" s="243"/>
      <c r="L4951" s="243"/>
      <c r="M4951" s="243"/>
      <c r="N4951" s="243"/>
      <c r="O4951" s="243"/>
      <c r="P4951" s="243"/>
      <c r="Q4951" s="243"/>
    </row>
    <row r="4952" spans="2:17">
      <c r="B4952" s="243"/>
      <c r="C4952" s="243"/>
      <c r="D4952" s="243"/>
      <c r="E4952" s="243"/>
      <c r="F4952" s="243"/>
      <c r="G4952" s="243"/>
      <c r="H4952" s="243"/>
      <c r="I4952" s="243"/>
      <c r="J4952" s="243"/>
      <c r="K4952" s="243"/>
      <c r="L4952" s="243"/>
      <c r="M4952" s="243"/>
      <c r="N4952" s="243"/>
      <c r="O4952" s="243"/>
      <c r="P4952" s="243"/>
      <c r="Q4952" s="243"/>
    </row>
    <row r="4953" spans="2:17">
      <c r="B4953" s="243"/>
      <c r="C4953" s="243"/>
      <c r="D4953" s="243"/>
      <c r="E4953" s="243"/>
      <c r="F4953" s="243"/>
      <c r="G4953" s="243"/>
      <c r="H4953" s="243"/>
      <c r="I4953" s="243"/>
      <c r="J4953" s="243"/>
      <c r="K4953" s="243"/>
      <c r="L4953" s="243"/>
      <c r="M4953" s="243"/>
      <c r="N4953" s="243"/>
      <c r="O4953" s="243"/>
      <c r="P4953" s="243"/>
      <c r="Q4953" s="243"/>
    </row>
    <row r="4954" spans="2:17">
      <c r="B4954" s="243"/>
      <c r="C4954" s="243"/>
      <c r="D4954" s="243"/>
      <c r="E4954" s="243"/>
      <c r="F4954" s="243"/>
      <c r="G4954" s="243"/>
      <c r="H4954" s="243"/>
      <c r="I4954" s="243"/>
      <c r="J4954" s="243"/>
      <c r="K4954" s="243"/>
      <c r="L4954" s="243"/>
      <c r="M4954" s="243"/>
      <c r="N4954" s="243"/>
      <c r="O4954" s="243"/>
      <c r="P4954" s="243"/>
      <c r="Q4954" s="243"/>
    </row>
    <row r="4955" spans="2:17">
      <c r="B4955" s="243"/>
      <c r="C4955" s="243"/>
      <c r="D4955" s="243"/>
      <c r="E4955" s="243"/>
      <c r="F4955" s="243"/>
      <c r="G4955" s="243"/>
      <c r="H4955" s="243"/>
      <c r="I4955" s="243"/>
      <c r="J4955" s="243"/>
      <c r="K4955" s="243"/>
      <c r="L4955" s="243"/>
      <c r="M4955" s="243"/>
      <c r="N4955" s="243"/>
      <c r="O4955" s="243"/>
      <c r="P4955" s="243"/>
      <c r="Q4955" s="243"/>
    </row>
    <row r="4956" spans="2:17">
      <c r="B4956" s="243"/>
      <c r="C4956" s="243"/>
      <c r="D4956" s="243"/>
      <c r="E4956" s="243"/>
      <c r="F4956" s="243"/>
      <c r="G4956" s="243"/>
      <c r="H4956" s="243"/>
      <c r="I4956" s="243"/>
      <c r="J4956" s="243"/>
      <c r="K4956" s="243"/>
      <c r="L4956" s="243"/>
      <c r="M4956" s="243"/>
      <c r="N4956" s="243"/>
      <c r="O4956" s="243"/>
      <c r="P4956" s="243"/>
      <c r="Q4956" s="243"/>
    </row>
    <row r="4957" spans="2:17">
      <c r="B4957" s="243"/>
      <c r="C4957" s="243"/>
      <c r="D4957" s="243"/>
      <c r="E4957" s="243"/>
      <c r="F4957" s="243"/>
      <c r="G4957" s="243"/>
      <c r="H4957" s="243"/>
      <c r="I4957" s="243"/>
      <c r="J4957" s="243"/>
      <c r="K4957" s="243"/>
      <c r="L4957" s="243"/>
      <c r="M4957" s="243"/>
      <c r="N4957" s="243"/>
      <c r="O4957" s="243"/>
      <c r="P4957" s="243"/>
      <c r="Q4957" s="243"/>
    </row>
    <row r="4958" spans="2:17">
      <c r="B4958" s="243"/>
      <c r="C4958" s="243"/>
      <c r="D4958" s="243"/>
      <c r="E4958" s="243"/>
      <c r="F4958" s="243"/>
      <c r="G4958" s="243"/>
      <c r="H4958" s="243"/>
      <c r="I4958" s="243"/>
      <c r="J4958" s="243"/>
      <c r="K4958" s="243"/>
      <c r="L4958" s="243"/>
      <c r="M4958" s="243"/>
      <c r="N4958" s="243"/>
      <c r="O4958" s="243"/>
      <c r="P4958" s="243"/>
      <c r="Q4958" s="243"/>
    </row>
    <row r="4959" spans="2:17">
      <c r="B4959" s="243"/>
      <c r="C4959" s="243"/>
      <c r="D4959" s="243"/>
      <c r="E4959" s="243"/>
      <c r="F4959" s="243"/>
      <c r="G4959" s="243"/>
      <c r="H4959" s="243"/>
      <c r="I4959" s="243"/>
      <c r="J4959" s="243"/>
      <c r="K4959" s="243"/>
      <c r="L4959" s="243"/>
      <c r="M4959" s="243"/>
      <c r="N4959" s="243"/>
      <c r="O4959" s="243"/>
      <c r="P4959" s="243"/>
      <c r="Q4959" s="243"/>
    </row>
    <row r="4960" spans="2:17">
      <c r="B4960" s="243"/>
      <c r="C4960" s="243"/>
      <c r="D4960" s="243"/>
      <c r="E4960" s="243"/>
      <c r="F4960" s="243"/>
      <c r="G4960" s="243"/>
      <c r="H4960" s="243"/>
      <c r="I4960" s="243"/>
      <c r="J4960" s="243"/>
      <c r="K4960" s="243"/>
      <c r="L4960" s="243"/>
      <c r="M4960" s="243"/>
      <c r="N4960" s="243"/>
      <c r="O4960" s="243"/>
      <c r="P4960" s="243"/>
      <c r="Q4960" s="243"/>
    </row>
    <row r="4961" spans="2:17">
      <c r="B4961" s="243"/>
      <c r="C4961" s="243"/>
      <c r="D4961" s="243"/>
      <c r="E4961" s="243"/>
      <c r="F4961" s="243"/>
      <c r="G4961" s="243"/>
      <c r="H4961" s="243"/>
      <c r="I4961" s="243"/>
      <c r="J4961" s="243"/>
      <c r="K4961" s="243"/>
      <c r="L4961" s="243"/>
      <c r="M4961" s="243"/>
      <c r="N4961" s="243"/>
      <c r="O4961" s="243"/>
      <c r="P4961" s="243"/>
      <c r="Q4961" s="243"/>
    </row>
    <row r="4962" spans="2:17">
      <c r="B4962" s="243"/>
      <c r="C4962" s="243"/>
      <c r="D4962" s="243"/>
      <c r="E4962" s="243"/>
      <c r="F4962" s="243"/>
      <c r="G4962" s="243"/>
      <c r="H4962" s="243"/>
      <c r="I4962" s="243"/>
      <c r="J4962" s="243"/>
      <c r="K4962" s="243"/>
      <c r="L4962" s="243"/>
      <c r="M4962" s="243"/>
      <c r="N4962" s="243"/>
      <c r="O4962" s="243"/>
      <c r="P4962" s="243"/>
      <c r="Q4962" s="243"/>
    </row>
    <row r="4963" spans="2:17">
      <c r="B4963" s="243"/>
      <c r="C4963" s="243"/>
      <c r="D4963" s="243"/>
      <c r="E4963" s="243"/>
      <c r="F4963" s="243"/>
      <c r="G4963" s="243"/>
      <c r="H4963" s="243"/>
      <c r="I4963" s="243"/>
      <c r="J4963" s="243"/>
      <c r="K4963" s="243"/>
      <c r="L4963" s="243"/>
      <c r="M4963" s="243"/>
      <c r="N4963" s="243"/>
      <c r="O4963" s="243"/>
      <c r="P4963" s="243"/>
      <c r="Q4963" s="243"/>
    </row>
    <row r="4964" spans="2:17">
      <c r="B4964" s="243"/>
      <c r="C4964" s="243"/>
      <c r="D4964" s="243"/>
      <c r="E4964" s="243"/>
      <c r="F4964" s="243"/>
      <c r="G4964" s="243"/>
      <c r="H4964" s="243"/>
      <c r="I4964" s="243"/>
      <c r="J4964" s="243"/>
      <c r="K4964" s="243"/>
      <c r="L4964" s="243"/>
      <c r="M4964" s="243"/>
      <c r="N4964" s="243"/>
      <c r="O4964" s="243"/>
      <c r="P4964" s="243"/>
      <c r="Q4964" s="243"/>
    </row>
    <row r="4965" spans="2:17">
      <c r="B4965" s="243"/>
      <c r="C4965" s="243"/>
      <c r="D4965" s="243"/>
      <c r="E4965" s="243"/>
      <c r="F4965" s="243"/>
      <c r="G4965" s="243"/>
      <c r="H4965" s="243"/>
      <c r="I4965" s="243"/>
      <c r="J4965" s="243"/>
      <c r="K4965" s="243"/>
      <c r="L4965" s="243"/>
      <c r="M4965" s="243"/>
      <c r="N4965" s="243"/>
      <c r="O4965" s="243"/>
      <c r="P4965" s="243"/>
      <c r="Q4965" s="243"/>
    </row>
    <row r="4966" spans="2:17">
      <c r="B4966" s="243"/>
      <c r="C4966" s="243"/>
      <c r="D4966" s="243"/>
      <c r="E4966" s="243"/>
      <c r="F4966" s="243"/>
      <c r="G4966" s="243"/>
      <c r="H4966" s="243"/>
      <c r="I4966" s="243"/>
      <c r="J4966" s="243"/>
      <c r="K4966" s="243"/>
      <c r="L4966" s="243"/>
      <c r="M4966" s="243"/>
      <c r="N4966" s="243"/>
      <c r="O4966" s="243"/>
      <c r="P4966" s="243"/>
      <c r="Q4966" s="243"/>
    </row>
    <row r="4967" spans="2:17">
      <c r="B4967" s="243"/>
      <c r="C4967" s="243"/>
      <c r="D4967" s="243"/>
      <c r="E4967" s="243"/>
      <c r="F4967" s="243"/>
      <c r="G4967" s="243"/>
      <c r="H4967" s="243"/>
      <c r="I4967" s="243"/>
      <c r="J4967" s="243"/>
      <c r="K4967" s="243"/>
      <c r="L4967" s="243"/>
      <c r="M4967" s="243"/>
      <c r="N4967" s="243"/>
      <c r="O4967" s="243"/>
      <c r="P4967" s="243"/>
      <c r="Q4967" s="243"/>
    </row>
    <row r="4968" spans="2:17">
      <c r="B4968" s="243"/>
      <c r="C4968" s="243"/>
      <c r="D4968" s="243"/>
      <c r="E4968" s="243"/>
      <c r="F4968" s="243"/>
      <c r="G4968" s="243"/>
      <c r="H4968" s="243"/>
      <c r="I4968" s="243"/>
      <c r="J4968" s="243"/>
      <c r="K4968" s="243"/>
      <c r="L4968" s="243"/>
      <c r="M4968" s="243"/>
      <c r="N4968" s="243"/>
      <c r="O4968" s="243"/>
      <c r="P4968" s="243"/>
      <c r="Q4968" s="243"/>
    </row>
    <row r="4969" spans="2:17">
      <c r="B4969" s="243"/>
      <c r="C4969" s="243"/>
      <c r="D4969" s="243"/>
      <c r="E4969" s="243"/>
      <c r="F4969" s="243"/>
      <c r="G4969" s="243"/>
      <c r="H4969" s="243"/>
      <c r="I4969" s="243"/>
      <c r="J4969" s="243"/>
      <c r="K4969" s="243"/>
      <c r="L4969" s="243"/>
      <c r="M4969" s="243"/>
      <c r="N4969" s="243"/>
      <c r="O4969" s="243"/>
      <c r="P4969" s="243"/>
      <c r="Q4969" s="243"/>
    </row>
    <row r="4970" spans="2:17">
      <c r="B4970" s="243"/>
      <c r="C4970" s="243"/>
      <c r="D4970" s="243"/>
      <c r="E4970" s="243"/>
      <c r="F4970" s="243"/>
      <c r="G4970" s="243"/>
      <c r="H4970" s="243"/>
      <c r="I4970" s="243"/>
      <c r="J4970" s="243"/>
      <c r="K4970" s="243"/>
      <c r="L4970" s="243"/>
      <c r="M4970" s="243"/>
      <c r="N4970" s="243"/>
      <c r="O4970" s="243"/>
      <c r="P4970" s="243"/>
      <c r="Q4970" s="243"/>
    </row>
    <row r="4971" spans="2:17">
      <c r="B4971" s="243"/>
      <c r="C4971" s="243"/>
      <c r="D4971" s="243"/>
      <c r="E4971" s="243"/>
      <c r="F4971" s="243"/>
      <c r="G4971" s="243"/>
      <c r="H4971" s="243"/>
      <c r="I4971" s="243"/>
      <c r="J4971" s="243"/>
      <c r="K4971" s="243"/>
      <c r="L4971" s="243"/>
      <c r="M4971" s="243"/>
      <c r="N4971" s="243"/>
      <c r="O4971" s="243"/>
      <c r="P4971" s="243"/>
      <c r="Q4971" s="243"/>
    </row>
    <row r="4972" spans="2:17">
      <c r="B4972" s="243"/>
      <c r="C4972" s="243"/>
      <c r="D4972" s="243"/>
      <c r="E4972" s="243"/>
      <c r="F4972" s="243"/>
      <c r="G4972" s="243"/>
      <c r="H4972" s="243"/>
      <c r="I4972" s="243"/>
      <c r="J4972" s="243"/>
      <c r="K4972" s="243"/>
      <c r="L4972" s="243"/>
      <c r="M4972" s="243"/>
      <c r="N4972" s="243"/>
      <c r="O4972" s="243"/>
      <c r="P4972" s="243"/>
      <c r="Q4972" s="243"/>
    </row>
    <row r="4973" spans="2:17">
      <c r="B4973" s="243"/>
      <c r="C4973" s="243"/>
      <c r="D4973" s="243"/>
      <c r="E4973" s="243"/>
      <c r="F4973" s="243"/>
      <c r="G4973" s="243"/>
      <c r="H4973" s="243"/>
      <c r="I4973" s="243"/>
      <c r="J4973" s="243"/>
      <c r="K4973" s="243"/>
      <c r="L4973" s="243"/>
      <c r="M4973" s="243"/>
      <c r="N4973" s="243"/>
      <c r="O4973" s="243"/>
      <c r="P4973" s="243"/>
      <c r="Q4973" s="243"/>
    </row>
    <row r="4974" spans="2:17">
      <c r="B4974" s="243"/>
      <c r="C4974" s="243"/>
      <c r="D4974" s="243"/>
      <c r="E4974" s="243"/>
      <c r="F4974" s="243"/>
      <c r="G4974" s="243"/>
      <c r="H4974" s="243"/>
      <c r="I4974" s="243"/>
      <c r="J4974" s="243"/>
      <c r="K4974" s="243"/>
      <c r="L4974" s="243"/>
      <c r="M4974" s="243"/>
      <c r="N4974" s="243"/>
      <c r="O4974" s="243"/>
      <c r="P4974" s="243"/>
      <c r="Q4974" s="243"/>
    </row>
    <row r="4975" spans="2:17">
      <c r="B4975" s="243"/>
      <c r="C4975" s="243"/>
      <c r="D4975" s="243"/>
      <c r="E4975" s="243"/>
      <c r="F4975" s="243"/>
      <c r="G4975" s="243"/>
      <c r="H4975" s="243"/>
      <c r="I4975" s="243"/>
      <c r="J4975" s="243"/>
      <c r="K4975" s="243"/>
      <c r="L4975" s="243"/>
      <c r="M4975" s="243"/>
      <c r="N4975" s="243"/>
      <c r="O4975" s="243"/>
      <c r="P4975" s="243"/>
      <c r="Q4975" s="243"/>
    </row>
    <row r="4976" spans="2:17">
      <c r="B4976" s="243"/>
      <c r="C4976" s="243"/>
      <c r="D4976" s="243"/>
      <c r="E4976" s="243"/>
      <c r="F4976" s="243"/>
      <c r="G4976" s="243"/>
      <c r="H4976" s="243"/>
      <c r="I4976" s="243"/>
      <c r="J4976" s="243"/>
      <c r="K4976" s="243"/>
      <c r="L4976" s="243"/>
      <c r="M4976" s="243"/>
      <c r="N4976" s="243"/>
      <c r="O4976" s="243"/>
      <c r="P4976" s="243"/>
      <c r="Q4976" s="243"/>
    </row>
    <row r="4977" spans="2:17">
      <c r="B4977" s="243"/>
      <c r="C4977" s="243"/>
      <c r="D4977" s="243"/>
      <c r="E4977" s="243"/>
      <c r="F4977" s="243"/>
      <c r="G4977" s="243"/>
      <c r="H4977" s="243"/>
      <c r="I4977" s="243"/>
      <c r="J4977" s="243"/>
      <c r="K4977" s="243"/>
      <c r="L4977" s="243"/>
      <c r="M4977" s="243"/>
      <c r="N4977" s="243"/>
      <c r="O4977" s="243"/>
      <c r="P4977" s="243"/>
      <c r="Q4977" s="243"/>
    </row>
    <row r="4978" spans="2:17">
      <c r="B4978" s="243"/>
      <c r="C4978" s="243"/>
      <c r="D4978" s="243"/>
      <c r="E4978" s="243"/>
      <c r="F4978" s="243"/>
      <c r="G4978" s="243"/>
      <c r="H4978" s="243"/>
      <c r="I4978" s="243"/>
      <c r="J4978" s="243"/>
      <c r="K4978" s="243"/>
      <c r="L4978" s="243"/>
      <c r="M4978" s="243"/>
      <c r="N4978" s="243"/>
      <c r="O4978" s="243"/>
      <c r="P4978" s="243"/>
      <c r="Q4978" s="243"/>
    </row>
    <row r="4979" spans="2:17">
      <c r="B4979" s="243"/>
      <c r="C4979" s="243"/>
      <c r="D4979" s="243"/>
      <c r="E4979" s="243"/>
      <c r="F4979" s="243"/>
      <c r="G4979" s="243"/>
      <c r="H4979" s="243"/>
      <c r="I4979" s="243"/>
      <c r="J4979" s="243"/>
      <c r="K4979" s="243"/>
      <c r="L4979" s="243"/>
      <c r="M4979" s="243"/>
      <c r="N4979" s="243"/>
      <c r="O4979" s="243"/>
      <c r="P4979" s="243"/>
      <c r="Q4979" s="243"/>
    </row>
    <row r="4980" spans="2:17">
      <c r="B4980" s="243"/>
      <c r="C4980" s="243"/>
      <c r="D4980" s="243"/>
      <c r="E4980" s="243"/>
      <c r="F4980" s="243"/>
      <c r="G4980" s="243"/>
      <c r="H4980" s="243"/>
      <c r="I4980" s="243"/>
      <c r="J4980" s="243"/>
      <c r="K4980" s="243"/>
      <c r="L4980" s="243"/>
      <c r="M4980" s="243"/>
      <c r="N4980" s="243"/>
      <c r="O4980" s="243"/>
      <c r="P4980" s="243"/>
      <c r="Q4980" s="243"/>
    </row>
    <row r="4981" spans="2:17">
      <c r="B4981" s="243"/>
      <c r="C4981" s="243"/>
      <c r="D4981" s="243"/>
      <c r="E4981" s="243"/>
      <c r="F4981" s="243"/>
      <c r="G4981" s="243"/>
      <c r="H4981" s="243"/>
      <c r="I4981" s="243"/>
      <c r="J4981" s="243"/>
      <c r="K4981" s="243"/>
      <c r="L4981" s="243"/>
      <c r="M4981" s="243"/>
      <c r="N4981" s="243"/>
      <c r="O4981" s="243"/>
      <c r="P4981" s="243"/>
      <c r="Q4981" s="243"/>
    </row>
    <row r="4982" spans="2:17">
      <c r="B4982" s="243"/>
      <c r="C4982" s="243"/>
      <c r="D4982" s="243"/>
      <c r="E4982" s="243"/>
      <c r="F4982" s="243"/>
      <c r="G4982" s="243"/>
      <c r="H4982" s="243"/>
      <c r="I4982" s="243"/>
      <c r="J4982" s="243"/>
      <c r="K4982" s="243"/>
      <c r="L4982" s="243"/>
      <c r="M4982" s="243"/>
      <c r="N4982" s="243"/>
      <c r="O4982" s="243"/>
      <c r="P4982" s="243"/>
      <c r="Q4982" s="243"/>
    </row>
    <row r="4983" spans="2:17">
      <c r="B4983" s="243"/>
      <c r="C4983" s="243"/>
      <c r="D4983" s="243"/>
      <c r="E4983" s="243"/>
      <c r="F4983" s="243"/>
      <c r="G4983" s="243"/>
      <c r="H4983" s="243"/>
      <c r="I4983" s="243"/>
      <c r="J4983" s="243"/>
      <c r="K4983" s="243"/>
      <c r="L4983" s="243"/>
      <c r="M4983" s="243"/>
      <c r="N4983" s="243"/>
      <c r="O4983" s="243"/>
      <c r="P4983" s="243"/>
      <c r="Q4983" s="243"/>
    </row>
    <row r="4984" spans="2:17">
      <c r="B4984" s="243"/>
      <c r="C4984" s="243"/>
      <c r="D4984" s="243"/>
      <c r="E4984" s="243"/>
      <c r="F4984" s="243"/>
      <c r="G4984" s="243"/>
      <c r="H4984" s="243"/>
      <c r="I4984" s="243"/>
      <c r="J4984" s="243"/>
      <c r="K4984" s="243"/>
      <c r="L4984" s="243"/>
      <c r="M4984" s="243"/>
      <c r="N4984" s="243"/>
      <c r="O4984" s="243"/>
      <c r="P4984" s="243"/>
      <c r="Q4984" s="243"/>
    </row>
    <row r="4985" spans="2:17">
      <c r="B4985" s="243"/>
      <c r="C4985" s="243"/>
      <c r="D4985" s="243"/>
      <c r="E4985" s="243"/>
      <c r="F4985" s="243"/>
      <c r="G4985" s="243"/>
      <c r="H4985" s="243"/>
      <c r="I4985" s="243"/>
      <c r="J4985" s="243"/>
      <c r="K4985" s="243"/>
      <c r="L4985" s="243"/>
      <c r="M4985" s="243"/>
      <c r="N4985" s="243"/>
      <c r="O4985" s="243"/>
      <c r="P4985" s="243"/>
      <c r="Q4985" s="243"/>
    </row>
    <row r="4986" spans="2:17">
      <c r="B4986" s="243"/>
      <c r="C4986" s="243"/>
      <c r="D4986" s="243"/>
      <c r="E4986" s="243"/>
      <c r="F4986" s="243"/>
      <c r="G4986" s="243"/>
      <c r="H4986" s="243"/>
      <c r="I4986" s="243"/>
      <c r="J4986" s="243"/>
      <c r="K4986" s="243"/>
      <c r="L4986" s="243"/>
      <c r="M4986" s="243"/>
      <c r="N4986" s="243"/>
      <c r="O4986" s="243"/>
      <c r="P4986" s="243"/>
      <c r="Q4986" s="243"/>
    </row>
    <row r="4987" spans="2:17">
      <c r="B4987" s="243"/>
      <c r="C4987" s="243"/>
      <c r="D4987" s="243"/>
      <c r="E4987" s="243"/>
      <c r="F4987" s="243"/>
      <c r="G4987" s="243"/>
      <c r="H4987" s="243"/>
      <c r="I4987" s="243"/>
      <c r="J4987" s="243"/>
      <c r="K4987" s="243"/>
      <c r="L4987" s="243"/>
      <c r="M4987" s="243"/>
      <c r="N4987" s="243"/>
      <c r="O4987" s="243"/>
      <c r="P4987" s="243"/>
      <c r="Q4987" s="243"/>
    </row>
    <row r="4988" spans="2:17">
      <c r="B4988" s="243"/>
      <c r="C4988" s="243"/>
      <c r="D4988" s="243"/>
      <c r="E4988" s="243"/>
      <c r="F4988" s="243"/>
      <c r="G4988" s="243"/>
      <c r="H4988" s="243"/>
      <c r="I4988" s="243"/>
      <c r="J4988" s="243"/>
      <c r="K4988" s="243"/>
      <c r="L4988" s="243"/>
      <c r="M4988" s="243"/>
      <c r="N4988" s="243"/>
      <c r="O4988" s="243"/>
      <c r="P4988" s="243"/>
      <c r="Q4988" s="243"/>
    </row>
    <row r="4989" spans="2:17">
      <c r="B4989" s="243"/>
      <c r="C4989" s="243"/>
      <c r="D4989" s="243"/>
      <c r="E4989" s="243"/>
      <c r="F4989" s="243"/>
      <c r="G4989" s="243"/>
      <c r="H4989" s="243"/>
      <c r="I4989" s="243"/>
      <c r="J4989" s="243"/>
      <c r="K4989" s="243"/>
      <c r="L4989" s="243"/>
      <c r="M4989" s="243"/>
      <c r="N4989" s="243"/>
      <c r="O4989" s="243"/>
      <c r="P4989" s="243"/>
      <c r="Q4989" s="243"/>
    </row>
    <row r="4990" spans="2:17">
      <c r="B4990" s="243"/>
      <c r="C4990" s="243"/>
      <c r="D4990" s="243"/>
      <c r="E4990" s="243"/>
      <c r="F4990" s="243"/>
      <c r="G4990" s="243"/>
      <c r="H4990" s="243"/>
      <c r="I4990" s="243"/>
      <c r="J4990" s="243"/>
      <c r="K4990" s="243"/>
      <c r="L4990" s="243"/>
      <c r="M4990" s="243"/>
      <c r="N4990" s="243"/>
      <c r="O4990" s="243"/>
      <c r="P4990" s="243"/>
      <c r="Q4990" s="243"/>
    </row>
    <row r="4991" spans="2:17">
      <c r="B4991" s="243"/>
      <c r="C4991" s="243"/>
      <c r="D4991" s="243"/>
      <c r="E4991" s="243"/>
      <c r="F4991" s="243"/>
      <c r="G4991" s="243"/>
      <c r="H4991" s="243"/>
      <c r="I4991" s="243"/>
      <c r="J4991" s="243"/>
      <c r="K4991" s="243"/>
      <c r="L4991" s="243"/>
      <c r="M4991" s="243"/>
      <c r="N4991" s="243"/>
      <c r="O4991" s="243"/>
      <c r="P4991" s="243"/>
      <c r="Q4991" s="243"/>
    </row>
    <row r="4992" spans="2:17">
      <c r="B4992" s="243"/>
      <c r="C4992" s="243"/>
      <c r="D4992" s="243"/>
      <c r="E4992" s="243"/>
      <c r="F4992" s="243"/>
      <c r="G4992" s="243"/>
      <c r="H4992" s="243"/>
      <c r="I4992" s="243"/>
      <c r="J4992" s="243"/>
      <c r="K4992" s="243"/>
      <c r="L4992" s="243"/>
      <c r="M4992" s="243"/>
      <c r="N4992" s="243"/>
      <c r="O4992" s="243"/>
      <c r="P4992" s="243"/>
      <c r="Q4992" s="243"/>
    </row>
    <row r="4993" spans="2:17">
      <c r="B4993" s="243"/>
      <c r="C4993" s="243"/>
      <c r="D4993" s="243"/>
      <c r="E4993" s="243"/>
      <c r="F4993" s="243"/>
      <c r="G4993" s="243"/>
      <c r="H4993" s="243"/>
      <c r="I4993" s="243"/>
      <c r="J4993" s="243"/>
      <c r="K4993" s="243"/>
      <c r="L4993" s="243"/>
      <c r="M4993" s="243"/>
      <c r="N4993" s="243"/>
      <c r="O4993" s="243"/>
      <c r="P4993" s="243"/>
      <c r="Q4993" s="243"/>
    </row>
    <row r="4994" spans="2:17">
      <c r="B4994" s="243"/>
      <c r="C4994" s="243"/>
      <c r="D4994" s="243"/>
      <c r="E4994" s="243"/>
      <c r="F4994" s="243"/>
      <c r="G4994" s="243"/>
      <c r="H4994" s="243"/>
      <c r="I4994" s="243"/>
      <c r="J4994" s="243"/>
      <c r="K4994" s="243"/>
      <c r="L4994" s="243"/>
      <c r="M4994" s="243"/>
      <c r="N4994" s="243"/>
      <c r="O4994" s="243"/>
      <c r="P4994" s="243"/>
      <c r="Q4994" s="243"/>
    </row>
    <row r="4995" spans="2:17">
      <c r="B4995" s="243"/>
      <c r="C4995" s="243"/>
      <c r="D4995" s="243"/>
      <c r="E4995" s="243"/>
      <c r="F4995" s="243"/>
      <c r="G4995" s="243"/>
      <c r="H4995" s="243"/>
      <c r="I4995" s="243"/>
      <c r="J4995" s="243"/>
      <c r="K4995" s="243"/>
      <c r="L4995" s="243"/>
      <c r="M4995" s="243"/>
      <c r="N4995" s="243"/>
      <c r="O4995" s="243"/>
      <c r="P4995" s="243"/>
      <c r="Q4995" s="243"/>
    </row>
    <row r="4996" spans="2:17">
      <c r="B4996" s="243"/>
      <c r="C4996" s="243"/>
      <c r="D4996" s="243"/>
      <c r="E4996" s="243"/>
      <c r="F4996" s="243"/>
      <c r="G4996" s="243"/>
      <c r="H4996" s="243"/>
      <c r="I4996" s="243"/>
      <c r="J4996" s="243"/>
      <c r="K4996" s="243"/>
      <c r="L4996" s="243"/>
      <c r="M4996" s="243"/>
      <c r="N4996" s="243"/>
      <c r="O4996" s="243"/>
      <c r="P4996" s="243"/>
      <c r="Q4996" s="243"/>
    </row>
    <row r="4997" spans="2:17">
      <c r="B4997" s="243"/>
      <c r="C4997" s="243"/>
      <c r="D4997" s="243"/>
      <c r="E4997" s="243"/>
      <c r="F4997" s="243"/>
      <c r="G4997" s="243"/>
      <c r="H4997" s="243"/>
      <c r="I4997" s="243"/>
      <c r="J4997" s="243"/>
      <c r="K4997" s="243"/>
      <c r="L4997" s="243"/>
      <c r="M4997" s="243"/>
      <c r="N4997" s="243"/>
      <c r="O4997" s="243"/>
      <c r="P4997" s="243"/>
      <c r="Q4997" s="243"/>
    </row>
    <row r="4998" spans="2:17">
      <c r="B4998" s="243"/>
      <c r="C4998" s="243"/>
      <c r="D4998" s="243"/>
      <c r="E4998" s="243"/>
      <c r="F4998" s="243"/>
      <c r="G4998" s="243"/>
      <c r="H4998" s="243"/>
      <c r="I4998" s="243"/>
      <c r="J4998" s="243"/>
      <c r="K4998" s="243"/>
      <c r="L4998" s="243"/>
      <c r="M4998" s="243"/>
      <c r="N4998" s="243"/>
      <c r="O4998" s="243"/>
      <c r="P4998" s="243"/>
      <c r="Q4998" s="243"/>
    </row>
    <row r="4999" spans="2:17">
      <c r="B4999" s="243"/>
      <c r="C4999" s="243"/>
      <c r="D4999" s="243"/>
      <c r="E4999" s="243"/>
      <c r="F4999" s="243"/>
      <c r="G4999" s="243"/>
      <c r="H4999" s="243"/>
      <c r="I4999" s="243"/>
      <c r="J4999" s="243"/>
      <c r="K4999" s="243"/>
      <c r="L4999" s="243"/>
      <c r="M4999" s="243"/>
      <c r="N4999" s="243"/>
      <c r="O4999" s="243"/>
      <c r="P4999" s="243"/>
      <c r="Q4999" s="243"/>
    </row>
    <row r="5000" spans="2:17">
      <c r="B5000" s="243"/>
      <c r="C5000" s="243"/>
      <c r="D5000" s="243"/>
      <c r="E5000" s="243"/>
      <c r="F5000" s="243"/>
      <c r="G5000" s="243"/>
      <c r="H5000" s="243"/>
      <c r="I5000" s="243"/>
      <c r="J5000" s="243"/>
      <c r="K5000" s="243"/>
      <c r="L5000" s="243"/>
      <c r="M5000" s="243"/>
      <c r="N5000" s="243"/>
      <c r="O5000" s="243"/>
      <c r="P5000" s="243"/>
      <c r="Q5000" s="243"/>
    </row>
  </sheetData>
  <sheetProtection password="F884" sheet="1" objects="1" scenarios="1"/>
  <mergeCells count="7">
    <mergeCell ref="D14:E14"/>
    <mergeCell ref="D5:L5"/>
    <mergeCell ref="D7:D8"/>
    <mergeCell ref="F7:G7"/>
    <mergeCell ref="H7:I7"/>
    <mergeCell ref="J7:K7"/>
    <mergeCell ref="D6:K6"/>
  </mergeCells>
  <dataValidations count="2">
    <dataValidation type="decimal" operator="greaterThanOrEqual" allowBlank="1" showInputMessage="1" showErrorMessage="1" sqref="L14 I10:I12 K10:L12 G10:G12">
      <formula1>0</formula1>
    </dataValidation>
    <dataValidation type="whole" operator="greaterThanOrEqual" allowBlank="1" showInputMessage="1" showErrorMessage="1" sqref="F10:F12 H10:H12 J10:J12">
      <formula1>0</formula1>
    </dataValidation>
  </dataValidations>
  <pageMargins left="0.7" right="0.7" top="0.75" bottom="0.75" header="0.3" footer="0.3"/>
  <pageSetup orientation="portrait" horizontalDpi="300" verticalDpi="300" r:id="rId1"/>
  <ignoredErrors>
    <ignoredError sqref="F14" unlockedFormula="1"/>
    <ignoredError sqref="H14 J14" formula="1" unlockedFormula="1"/>
    <ignoredError sqref="G14" formula="1"/>
  </ignoredErrors>
  <drawing r:id="rId2"/>
</worksheet>
</file>

<file path=xl/worksheets/sheet9.xml><?xml version="1.0" encoding="utf-8"?>
<worksheet xmlns="http://schemas.openxmlformats.org/spreadsheetml/2006/main" xmlns:r="http://schemas.openxmlformats.org/officeDocument/2006/relationships">
  <sheetPr codeName="Sheet14"/>
  <dimension ref="A1:Q5002"/>
  <sheetViews>
    <sheetView showGridLines="0" topLeftCell="A3" zoomScale="90" zoomScaleNormal="90" workbookViewId="0">
      <selection activeCell="H11" sqref="H11"/>
    </sheetView>
  </sheetViews>
  <sheetFormatPr defaultColWidth="0" defaultRowHeight="15"/>
  <cols>
    <col min="1" max="1" width="3.28515625" customWidth="1"/>
    <col min="2" max="2" width="2.85546875" customWidth="1"/>
    <col min="3" max="3" width="3.140625" customWidth="1"/>
    <col min="4" max="4" width="5.5703125" customWidth="1"/>
    <col min="5" max="5" width="25.7109375" customWidth="1"/>
    <col min="6" max="6" width="19.85546875" customWidth="1"/>
    <col min="7" max="7" width="35.140625" customWidth="1"/>
    <col min="8" max="8" width="21" customWidth="1"/>
    <col min="9" max="9" width="3" customWidth="1"/>
    <col min="10" max="10" width="2" customWidth="1"/>
    <col min="11" max="11" width="2.5703125" customWidth="1"/>
    <col min="12" max="16384" width="4.5703125" hidden="1"/>
  </cols>
  <sheetData>
    <row r="1" spans="2:17" ht="9" hidden="1" customHeight="1">
      <c r="G1">
        <v>3</v>
      </c>
    </row>
    <row r="2" spans="2:17" hidden="1"/>
    <row r="3" spans="2:17" ht="54.75" customHeight="1">
      <c r="M3" s="482" t="s">
        <v>14187</v>
      </c>
    </row>
    <row r="4" spans="2:17" s="482" customFormat="1" ht="10.5" hidden="1" customHeight="1">
      <c r="M4" s="482" t="s">
        <v>14192</v>
      </c>
    </row>
    <row r="5" spans="2:17">
      <c r="D5" s="683" t="s">
        <v>60</v>
      </c>
      <c r="E5" s="684"/>
      <c r="F5" s="684"/>
      <c r="G5" s="684"/>
      <c r="H5" s="685"/>
      <c r="M5" s="367" t="s">
        <v>301</v>
      </c>
    </row>
    <row r="6" spans="2:17" ht="27" customHeight="1">
      <c r="D6" s="686" t="s">
        <v>1515</v>
      </c>
      <c r="E6" s="687"/>
      <c r="F6" s="687"/>
      <c r="G6" s="688"/>
      <c r="H6" s="471"/>
    </row>
    <row r="7" spans="2:17" ht="61.5" customHeight="1">
      <c r="D7" s="386" t="s">
        <v>56</v>
      </c>
      <c r="E7" s="418" t="s">
        <v>1510</v>
      </c>
      <c r="F7" s="418" t="s">
        <v>58</v>
      </c>
      <c r="G7" s="418" t="s">
        <v>7299</v>
      </c>
      <c r="H7" s="418" t="s">
        <v>59</v>
      </c>
    </row>
    <row r="8" spans="2:17" ht="23.25" customHeight="1">
      <c r="D8" s="473" t="s">
        <v>80</v>
      </c>
      <c r="E8" s="472" t="s">
        <v>100</v>
      </c>
      <c r="F8" s="30" t="s">
        <v>82</v>
      </c>
      <c r="G8" s="30" t="s">
        <v>83</v>
      </c>
      <c r="H8" s="30" t="s">
        <v>84</v>
      </c>
    </row>
    <row r="9" spans="2:17" ht="23.25" hidden="1" customHeight="1">
      <c r="D9" s="44"/>
      <c r="E9" s="182"/>
      <c r="F9" s="184"/>
      <c r="G9" s="183"/>
      <c r="H9" s="295"/>
    </row>
    <row r="10" spans="2:17" ht="27.75" customHeight="1">
      <c r="D10" s="689"/>
      <c r="E10" s="690"/>
      <c r="F10" s="690"/>
      <c r="G10" s="690"/>
      <c r="H10" s="691"/>
    </row>
    <row r="11" spans="2:17" s="482" customFormat="1" ht="27.75" customHeight="1">
      <c r="D11" s="44">
        <v>1</v>
      </c>
      <c r="E11" s="528" t="s">
        <v>14319</v>
      </c>
      <c r="F11" s="529">
        <v>0</v>
      </c>
      <c r="G11" s="530">
        <v>0</v>
      </c>
      <c r="H11" s="531" t="s">
        <v>14187</v>
      </c>
    </row>
    <row r="12" spans="2:17" s="482" customFormat="1" ht="27.75" customHeight="1">
      <c r="D12" s="44">
        <v>2</v>
      </c>
      <c r="E12" s="528" t="s">
        <v>14319</v>
      </c>
      <c r="F12" s="529">
        <v>0</v>
      </c>
      <c r="G12" s="530">
        <v>0</v>
      </c>
      <c r="H12" s="531" t="s">
        <v>14192</v>
      </c>
    </row>
    <row r="13" spans="2:17" s="482" customFormat="1" ht="27.75" customHeight="1">
      <c r="D13" s="44">
        <v>3</v>
      </c>
      <c r="E13" s="528" t="s">
        <v>14319</v>
      </c>
      <c r="F13" s="529">
        <v>0</v>
      </c>
      <c r="G13" s="530">
        <v>0</v>
      </c>
      <c r="H13" s="531" t="s">
        <v>301</v>
      </c>
    </row>
    <row r="14" spans="2:17" ht="27.75" hidden="1" customHeight="1">
      <c r="B14" s="243"/>
      <c r="C14" s="243"/>
      <c r="D14" s="244"/>
      <c r="E14" s="26"/>
      <c r="F14" s="26"/>
      <c r="G14" s="277"/>
      <c r="H14" s="278"/>
      <c r="I14" s="243"/>
      <c r="J14" s="243"/>
      <c r="K14" s="243"/>
      <c r="L14" s="243"/>
      <c r="M14" s="243"/>
      <c r="N14" s="243"/>
      <c r="O14" s="243"/>
      <c r="P14" s="243"/>
      <c r="Q14" s="243"/>
    </row>
    <row r="15" spans="2:17" ht="27.75" customHeight="1">
      <c r="B15" s="248"/>
      <c r="C15" s="248"/>
      <c r="D15" s="470" t="s">
        <v>10</v>
      </c>
      <c r="E15" s="189"/>
      <c r="F15" s="189">
        <f>+IF(COUNT(F10:F14),ROUND(SUM(F10:F14),0),"")</f>
        <v>0</v>
      </c>
      <c r="G15" s="41">
        <f>+IFERROR(IF(COUNT(F15,'Table (I)(a)'!H137),ROUND((F15/'Table (I)(a)'!H137*100),2),""),"")</f>
        <v>0</v>
      </c>
      <c r="H15" s="296"/>
      <c r="I15" s="248"/>
      <c r="J15" s="248"/>
      <c r="K15" s="248"/>
      <c r="L15" s="248"/>
      <c r="M15" s="243"/>
      <c r="N15" s="243"/>
      <c r="O15" s="243"/>
      <c r="P15" s="243"/>
      <c r="Q15" s="243"/>
    </row>
    <row r="16" spans="2:17" ht="27.75" customHeight="1">
      <c r="B16" s="243"/>
      <c r="C16" s="243"/>
      <c r="D16" s="243"/>
      <c r="E16" s="243"/>
      <c r="F16" s="243"/>
      <c r="G16" s="243"/>
      <c r="H16" s="243"/>
      <c r="I16" s="243"/>
      <c r="J16" s="243"/>
      <c r="K16" s="243"/>
      <c r="L16" s="243"/>
      <c r="M16" s="243"/>
      <c r="N16" s="243"/>
      <c r="O16" s="243"/>
      <c r="P16" s="243"/>
      <c r="Q16" s="243"/>
    </row>
    <row r="17" spans="2:17">
      <c r="B17" s="243"/>
      <c r="C17" s="243"/>
      <c r="D17" s="243"/>
      <c r="E17" s="243"/>
      <c r="F17" s="243"/>
      <c r="G17" s="243"/>
      <c r="H17" s="243"/>
      <c r="I17" s="243"/>
      <c r="J17" s="243"/>
      <c r="K17" s="243"/>
      <c r="L17" s="243"/>
      <c r="M17" s="243"/>
      <c r="N17" s="243"/>
      <c r="O17" s="243"/>
      <c r="P17" s="243"/>
      <c r="Q17" s="243"/>
    </row>
    <row r="18" spans="2:17">
      <c r="B18" s="243"/>
      <c r="C18" s="243"/>
      <c r="D18" s="243"/>
      <c r="E18" s="243"/>
      <c r="F18" s="243"/>
      <c r="G18" s="243"/>
      <c r="H18" s="243"/>
      <c r="I18" s="243"/>
      <c r="J18" s="243"/>
      <c r="K18" s="243"/>
      <c r="L18" s="243"/>
      <c r="M18" s="243"/>
      <c r="N18" s="243"/>
      <c r="O18" s="243"/>
      <c r="P18" s="243"/>
      <c r="Q18" s="243"/>
    </row>
    <row r="19" spans="2:17">
      <c r="B19" s="243"/>
      <c r="C19" s="243"/>
      <c r="D19" s="243"/>
      <c r="E19" s="243"/>
      <c r="F19" s="243"/>
      <c r="G19" s="243"/>
      <c r="H19" s="243"/>
      <c r="I19" s="243"/>
      <c r="J19" s="243"/>
      <c r="K19" s="243"/>
      <c r="L19" s="243"/>
      <c r="M19" s="243"/>
      <c r="N19" s="243"/>
      <c r="O19" s="243"/>
      <c r="P19" s="243"/>
      <c r="Q19" s="243"/>
    </row>
    <row r="20" spans="2:17">
      <c r="B20" s="243"/>
      <c r="C20" s="243"/>
      <c r="D20" s="243"/>
      <c r="E20" s="243"/>
      <c r="F20" s="243"/>
      <c r="G20" s="243"/>
      <c r="H20" s="243"/>
      <c r="I20" s="243"/>
      <c r="J20" s="243"/>
      <c r="K20" s="243"/>
      <c r="L20" s="243"/>
      <c r="M20" s="243"/>
      <c r="N20" s="243"/>
      <c r="O20" s="243"/>
      <c r="P20" s="243"/>
      <c r="Q20" s="243"/>
    </row>
    <row r="21" spans="2:17">
      <c r="B21" s="243"/>
      <c r="C21" s="243"/>
      <c r="D21" s="243"/>
      <c r="E21" s="243"/>
      <c r="F21" s="243"/>
      <c r="G21" s="243"/>
      <c r="H21" s="243"/>
      <c r="I21" s="243"/>
      <c r="J21" s="243"/>
      <c r="K21" s="243"/>
      <c r="L21" s="243"/>
      <c r="M21" s="243"/>
      <c r="N21" s="243"/>
      <c r="O21" s="243"/>
      <c r="P21" s="243"/>
      <c r="Q21" s="243"/>
    </row>
    <row r="22" spans="2:17">
      <c r="B22" s="243"/>
      <c r="C22" s="243"/>
      <c r="D22" s="243"/>
      <c r="E22" s="243"/>
      <c r="F22" s="243"/>
      <c r="G22" s="243"/>
      <c r="H22" s="243"/>
      <c r="I22" s="243"/>
      <c r="J22" s="243"/>
      <c r="K22" s="243"/>
      <c r="L22" s="243"/>
      <c r="M22" s="243"/>
      <c r="N22" s="243"/>
      <c r="O22" s="243"/>
      <c r="P22" s="243"/>
      <c r="Q22" s="243"/>
    </row>
    <row r="23" spans="2:17">
      <c r="B23" s="243"/>
      <c r="C23" s="243"/>
      <c r="D23" s="243"/>
      <c r="E23" s="243"/>
      <c r="F23" s="243"/>
      <c r="G23" s="243"/>
      <c r="H23" s="243"/>
      <c r="I23" s="243"/>
      <c r="J23" s="243"/>
      <c r="K23" s="243"/>
      <c r="L23" s="243"/>
      <c r="M23" s="243"/>
      <c r="N23" s="243"/>
      <c r="O23" s="243"/>
      <c r="P23" s="243"/>
      <c r="Q23" s="243"/>
    </row>
    <row r="24" spans="2:17">
      <c r="B24" s="243"/>
      <c r="C24" s="243"/>
      <c r="D24" s="243"/>
      <c r="E24" s="243"/>
      <c r="F24" s="243"/>
      <c r="G24" s="243"/>
      <c r="H24" s="243"/>
      <c r="I24" s="243"/>
      <c r="J24" s="243"/>
      <c r="K24" s="243"/>
      <c r="L24" s="243"/>
      <c r="M24" s="243"/>
      <c r="N24" s="243"/>
      <c r="O24" s="243"/>
      <c r="P24" s="243"/>
      <c r="Q24" s="243"/>
    </row>
    <row r="25" spans="2:17">
      <c r="B25" s="243"/>
      <c r="C25" s="243"/>
      <c r="D25" s="243"/>
      <c r="E25" s="243"/>
      <c r="F25" s="243"/>
      <c r="G25" s="243"/>
      <c r="H25" s="243"/>
      <c r="I25" s="243"/>
      <c r="J25" s="243"/>
      <c r="K25" s="243"/>
      <c r="L25" s="243"/>
      <c r="M25" s="243"/>
      <c r="N25" s="243"/>
      <c r="O25" s="243"/>
      <c r="P25" s="243"/>
      <c r="Q25" s="243"/>
    </row>
    <row r="26" spans="2:17">
      <c r="B26" s="243"/>
      <c r="C26" s="243"/>
      <c r="D26" s="243"/>
      <c r="E26" s="243"/>
      <c r="F26" s="243"/>
      <c r="G26" s="243"/>
      <c r="H26" s="243"/>
      <c r="I26" s="243"/>
      <c r="J26" s="243"/>
      <c r="K26" s="243"/>
      <c r="L26" s="243"/>
      <c r="M26" s="243"/>
      <c r="N26" s="243"/>
      <c r="O26" s="243"/>
      <c r="P26" s="243"/>
      <c r="Q26" s="243"/>
    </row>
    <row r="27" spans="2:17">
      <c r="B27" s="243"/>
      <c r="C27" s="243"/>
      <c r="D27" s="243"/>
      <c r="E27" s="243"/>
      <c r="F27" s="243"/>
      <c r="G27" s="243"/>
      <c r="H27" s="243"/>
      <c r="I27" s="243"/>
      <c r="J27" s="243"/>
      <c r="K27" s="243"/>
      <c r="L27" s="243"/>
      <c r="M27" s="243"/>
      <c r="N27" s="243"/>
      <c r="O27" s="243"/>
      <c r="P27" s="243"/>
      <c r="Q27" s="243"/>
    </row>
    <row r="28" spans="2:17">
      <c r="B28" s="243"/>
      <c r="C28" s="243"/>
      <c r="D28" s="243"/>
      <c r="E28" s="243"/>
      <c r="F28" s="243"/>
      <c r="G28" s="243"/>
      <c r="H28" s="243"/>
      <c r="I28" s="243"/>
      <c r="J28" s="243"/>
      <c r="K28" s="243"/>
      <c r="L28" s="243"/>
      <c r="M28" s="243"/>
      <c r="N28" s="243"/>
      <c r="O28" s="243"/>
      <c r="P28" s="243"/>
      <c r="Q28" s="243"/>
    </row>
    <row r="29" spans="2:17">
      <c r="B29" s="243"/>
      <c r="C29" s="243"/>
      <c r="D29" s="243"/>
      <c r="E29" s="243"/>
      <c r="F29" s="243"/>
      <c r="G29" s="243"/>
      <c r="H29" s="243"/>
      <c r="I29" s="243"/>
      <c r="J29" s="243"/>
      <c r="K29" s="243"/>
      <c r="L29" s="243"/>
      <c r="M29" s="243"/>
      <c r="N29" s="243"/>
      <c r="O29" s="243"/>
      <c r="P29" s="243"/>
      <c r="Q29" s="243"/>
    </row>
    <row r="30" spans="2:17">
      <c r="B30" s="243"/>
      <c r="C30" s="243"/>
      <c r="D30" s="243"/>
      <c r="E30" s="243"/>
      <c r="F30" s="243"/>
      <c r="G30" s="243"/>
      <c r="H30" s="243"/>
      <c r="I30" s="243"/>
      <c r="J30" s="243"/>
      <c r="K30" s="243"/>
      <c r="L30" s="243"/>
      <c r="M30" s="243"/>
      <c r="N30" s="243"/>
      <c r="O30" s="243"/>
      <c r="P30" s="243"/>
      <c r="Q30" s="243"/>
    </row>
    <row r="31" spans="2:17">
      <c r="B31" s="243"/>
      <c r="C31" s="243"/>
      <c r="D31" s="243"/>
      <c r="E31" s="243"/>
      <c r="F31" s="243"/>
      <c r="G31" s="243"/>
      <c r="H31" s="243"/>
      <c r="I31" s="243"/>
      <c r="J31" s="243"/>
      <c r="K31" s="243"/>
      <c r="L31" s="243"/>
      <c r="M31" s="243"/>
      <c r="N31" s="243"/>
      <c r="O31" s="243"/>
      <c r="P31" s="243"/>
      <c r="Q31" s="243"/>
    </row>
    <row r="32" spans="2:17">
      <c r="B32" s="243"/>
      <c r="C32" s="243"/>
      <c r="D32" s="243"/>
      <c r="E32" s="243"/>
      <c r="F32" s="243"/>
      <c r="G32" s="243"/>
      <c r="H32" s="243"/>
      <c r="I32" s="243"/>
      <c r="J32" s="243"/>
      <c r="K32" s="243"/>
      <c r="L32" s="243"/>
      <c r="M32" s="243"/>
      <c r="N32" s="243"/>
      <c r="O32" s="243"/>
      <c r="P32" s="243"/>
      <c r="Q32" s="243"/>
    </row>
    <row r="33" spans="2:17">
      <c r="B33" s="243"/>
      <c r="C33" s="243"/>
      <c r="D33" s="243"/>
      <c r="E33" s="243"/>
      <c r="F33" s="243"/>
      <c r="G33" s="243"/>
      <c r="H33" s="243"/>
      <c r="I33" s="243"/>
      <c r="J33" s="243"/>
      <c r="K33" s="243"/>
      <c r="L33" s="243"/>
      <c r="M33" s="243"/>
      <c r="N33" s="243"/>
      <c r="O33" s="243"/>
      <c r="P33" s="243"/>
      <c r="Q33" s="243"/>
    </row>
    <row r="34" spans="2:17">
      <c r="B34" s="243"/>
      <c r="C34" s="243"/>
      <c r="D34" s="243"/>
      <c r="E34" s="243"/>
      <c r="F34" s="243"/>
      <c r="G34" s="243"/>
      <c r="H34" s="243"/>
      <c r="I34" s="243"/>
      <c r="J34" s="243"/>
      <c r="K34" s="243"/>
      <c r="L34" s="243"/>
      <c r="M34" s="243"/>
      <c r="N34" s="243"/>
      <c r="O34" s="243"/>
      <c r="P34" s="243"/>
      <c r="Q34" s="243"/>
    </row>
    <row r="35" spans="2:17">
      <c r="B35" s="243"/>
      <c r="C35" s="243"/>
      <c r="D35" s="243"/>
      <c r="E35" s="243"/>
      <c r="F35" s="243"/>
      <c r="G35" s="243"/>
      <c r="H35" s="243"/>
      <c r="I35" s="243"/>
      <c r="J35" s="243"/>
      <c r="K35" s="243"/>
      <c r="L35" s="243"/>
      <c r="M35" s="243"/>
      <c r="N35" s="243"/>
      <c r="O35" s="243"/>
      <c r="P35" s="243"/>
      <c r="Q35" s="243"/>
    </row>
    <row r="36" spans="2:17">
      <c r="B36" s="243"/>
      <c r="C36" s="243"/>
      <c r="D36" s="243"/>
      <c r="E36" s="243"/>
      <c r="F36" s="243"/>
      <c r="G36" s="243"/>
      <c r="H36" s="243"/>
      <c r="I36" s="243"/>
      <c r="J36" s="243"/>
      <c r="K36" s="243"/>
      <c r="L36" s="243"/>
      <c r="M36" s="243"/>
      <c r="N36" s="243"/>
      <c r="O36" s="243"/>
      <c r="P36" s="243"/>
      <c r="Q36" s="243"/>
    </row>
    <row r="37" spans="2:17">
      <c r="B37" s="243"/>
      <c r="C37" s="243"/>
      <c r="D37" s="243"/>
      <c r="E37" s="243"/>
      <c r="F37" s="243"/>
      <c r="G37" s="243"/>
      <c r="H37" s="243"/>
      <c r="I37" s="243"/>
      <c r="J37" s="243"/>
      <c r="K37" s="243"/>
      <c r="L37" s="243"/>
      <c r="M37" s="243"/>
      <c r="N37" s="243"/>
      <c r="O37" s="243"/>
      <c r="P37" s="243"/>
      <c r="Q37" s="243"/>
    </row>
    <row r="38" spans="2:17">
      <c r="B38" s="243"/>
      <c r="C38" s="243"/>
      <c r="D38" s="243"/>
      <c r="E38" s="243"/>
      <c r="F38" s="243"/>
      <c r="G38" s="243"/>
      <c r="H38" s="243"/>
      <c r="I38" s="243"/>
      <c r="J38" s="243"/>
      <c r="K38" s="243"/>
      <c r="L38" s="243"/>
      <c r="M38" s="243"/>
      <c r="N38" s="243"/>
      <c r="O38" s="243"/>
      <c r="P38" s="243"/>
      <c r="Q38" s="243"/>
    </row>
    <row r="39" spans="2:17">
      <c r="B39" s="243"/>
      <c r="C39" s="243"/>
      <c r="D39" s="243"/>
      <c r="E39" s="243"/>
      <c r="F39" s="243"/>
      <c r="G39" s="243"/>
      <c r="H39" s="243"/>
      <c r="I39" s="243"/>
      <c r="J39" s="243"/>
      <c r="K39" s="243"/>
      <c r="L39" s="243"/>
      <c r="M39" s="243"/>
      <c r="N39" s="243"/>
      <c r="O39" s="243"/>
      <c r="P39" s="243"/>
      <c r="Q39" s="243"/>
    </row>
    <row r="40" spans="2:17">
      <c r="B40" s="243"/>
      <c r="C40" s="243"/>
      <c r="D40" s="243"/>
      <c r="E40" s="243"/>
      <c r="F40" s="243"/>
      <c r="G40" s="243"/>
      <c r="H40" s="243"/>
      <c r="I40" s="243"/>
      <c r="J40" s="243"/>
      <c r="K40" s="243"/>
      <c r="L40" s="243"/>
      <c r="M40" s="243"/>
      <c r="N40" s="243"/>
      <c r="O40" s="243"/>
      <c r="P40" s="243"/>
      <c r="Q40" s="243"/>
    </row>
    <row r="41" spans="2:17">
      <c r="B41" s="243"/>
      <c r="C41" s="243"/>
      <c r="D41" s="243"/>
      <c r="E41" s="243"/>
      <c r="F41" s="243"/>
      <c r="G41" s="243"/>
      <c r="H41" s="243"/>
      <c r="I41" s="243"/>
      <c r="J41" s="243"/>
      <c r="K41" s="243"/>
      <c r="L41" s="243"/>
      <c r="M41" s="243"/>
      <c r="N41" s="243"/>
      <c r="O41" s="243"/>
      <c r="P41" s="243"/>
      <c r="Q41" s="243"/>
    </row>
    <row r="42" spans="2:17">
      <c r="B42" s="243"/>
      <c r="C42" s="243"/>
      <c r="D42" s="243"/>
      <c r="E42" s="243"/>
      <c r="F42" s="243"/>
      <c r="G42" s="243"/>
      <c r="H42" s="243"/>
      <c r="I42" s="243"/>
      <c r="J42" s="243"/>
      <c r="K42" s="243"/>
      <c r="L42" s="243"/>
      <c r="M42" s="243"/>
      <c r="N42" s="243"/>
      <c r="O42" s="243"/>
      <c r="P42" s="243"/>
      <c r="Q42" s="243"/>
    </row>
    <row r="43" spans="2:17">
      <c r="B43" s="243"/>
      <c r="C43" s="243"/>
      <c r="D43" s="243"/>
      <c r="E43" s="243"/>
      <c r="F43" s="243"/>
      <c r="G43" s="243"/>
      <c r="H43" s="243"/>
      <c r="I43" s="243"/>
      <c r="J43" s="243"/>
      <c r="K43" s="243"/>
      <c r="L43" s="243"/>
      <c r="M43" s="243"/>
      <c r="N43" s="243"/>
      <c r="O43" s="243"/>
      <c r="P43" s="243"/>
      <c r="Q43" s="243"/>
    </row>
    <row r="44" spans="2:17">
      <c r="B44" s="243"/>
      <c r="C44" s="243"/>
      <c r="D44" s="243"/>
      <c r="E44" s="243"/>
      <c r="F44" s="243"/>
      <c r="G44" s="243"/>
      <c r="H44" s="243"/>
      <c r="I44" s="243"/>
      <c r="J44" s="243"/>
      <c r="K44" s="243"/>
      <c r="L44" s="243"/>
      <c r="M44" s="243"/>
      <c r="N44" s="243"/>
      <c r="O44" s="243"/>
      <c r="P44" s="243"/>
      <c r="Q44" s="243"/>
    </row>
    <row r="45" spans="2:17">
      <c r="B45" s="243"/>
      <c r="C45" s="243"/>
      <c r="D45" s="243"/>
      <c r="E45" s="243"/>
      <c r="F45" s="243"/>
      <c r="G45" s="243"/>
      <c r="H45" s="243"/>
      <c r="I45" s="243"/>
      <c r="J45" s="243"/>
      <c r="K45" s="243"/>
      <c r="L45" s="243"/>
      <c r="M45" s="243"/>
      <c r="N45" s="243"/>
      <c r="O45" s="243"/>
      <c r="P45" s="243"/>
      <c r="Q45" s="243"/>
    </row>
    <row r="46" spans="2:17">
      <c r="B46" s="243"/>
      <c r="C46" s="243"/>
      <c r="D46" s="243"/>
      <c r="E46" s="243"/>
      <c r="F46" s="243"/>
      <c r="G46" s="243"/>
      <c r="H46" s="243"/>
      <c r="I46" s="243"/>
      <c r="J46" s="243"/>
      <c r="K46" s="243"/>
      <c r="L46" s="243"/>
      <c r="M46" s="243"/>
      <c r="N46" s="243"/>
      <c r="O46" s="243"/>
      <c r="P46" s="243"/>
      <c r="Q46" s="243"/>
    </row>
    <row r="47" spans="2:17">
      <c r="B47" s="243"/>
      <c r="C47" s="243"/>
      <c r="D47" s="243"/>
      <c r="E47" s="243"/>
      <c r="F47" s="243"/>
      <c r="G47" s="243"/>
      <c r="H47" s="243"/>
      <c r="I47" s="243"/>
      <c r="J47" s="243"/>
      <c r="K47" s="243"/>
      <c r="L47" s="243"/>
      <c r="M47" s="243"/>
      <c r="N47" s="243"/>
      <c r="O47" s="243"/>
      <c r="P47" s="243"/>
      <c r="Q47" s="243"/>
    </row>
    <row r="48" spans="2:17">
      <c r="B48" s="243"/>
      <c r="C48" s="243"/>
      <c r="D48" s="243"/>
      <c r="E48" s="243"/>
      <c r="F48" s="243"/>
      <c r="G48" s="243"/>
      <c r="H48" s="243"/>
      <c r="I48" s="243"/>
      <c r="J48" s="243"/>
      <c r="K48" s="243"/>
      <c r="L48" s="243"/>
      <c r="M48" s="243"/>
      <c r="N48" s="243"/>
      <c r="O48" s="243"/>
      <c r="P48" s="243"/>
      <c r="Q48" s="243"/>
    </row>
    <row r="49" spans="2:17">
      <c r="B49" s="243"/>
      <c r="C49" s="243"/>
      <c r="D49" s="243"/>
      <c r="E49" s="243"/>
      <c r="F49" s="243"/>
      <c r="G49" s="243"/>
      <c r="H49" s="243"/>
      <c r="I49" s="243"/>
      <c r="J49" s="243"/>
      <c r="K49" s="243"/>
      <c r="L49" s="243"/>
      <c r="M49" s="243"/>
      <c r="N49" s="243"/>
      <c r="O49" s="243"/>
      <c r="P49" s="243"/>
      <c r="Q49" s="243"/>
    </row>
    <row r="50" spans="2:17">
      <c r="B50" s="243"/>
      <c r="C50" s="243"/>
      <c r="D50" s="243"/>
      <c r="E50" s="243"/>
      <c r="F50" s="243"/>
      <c r="G50" s="243"/>
      <c r="H50" s="243"/>
      <c r="I50" s="243"/>
      <c r="J50" s="243"/>
      <c r="K50" s="243"/>
      <c r="L50" s="243"/>
      <c r="M50" s="243"/>
      <c r="N50" s="243"/>
      <c r="O50" s="243"/>
      <c r="P50" s="243"/>
      <c r="Q50" s="243"/>
    </row>
    <row r="51" spans="2:17">
      <c r="B51" s="243"/>
      <c r="C51" s="243"/>
      <c r="D51" s="243"/>
      <c r="E51" s="243"/>
      <c r="F51" s="243"/>
      <c r="G51" s="243"/>
      <c r="H51" s="243"/>
      <c r="I51" s="243"/>
      <c r="J51" s="243"/>
      <c r="K51" s="243"/>
      <c r="L51" s="243"/>
      <c r="M51" s="243"/>
      <c r="N51" s="243"/>
      <c r="O51" s="243"/>
      <c r="P51" s="243"/>
      <c r="Q51" s="243"/>
    </row>
    <row r="52" spans="2:17">
      <c r="B52" s="243"/>
      <c r="C52" s="243"/>
      <c r="D52" s="243"/>
      <c r="E52" s="243"/>
      <c r="F52" s="243"/>
      <c r="G52" s="243"/>
      <c r="H52" s="243"/>
      <c r="I52" s="243"/>
      <c r="J52" s="243"/>
      <c r="K52" s="243"/>
      <c r="L52" s="243"/>
      <c r="M52" s="243"/>
      <c r="N52" s="243"/>
      <c r="O52" s="243"/>
      <c r="P52" s="243"/>
      <c r="Q52" s="243"/>
    </row>
    <row r="53" spans="2:17">
      <c r="B53" s="243"/>
      <c r="C53" s="243"/>
      <c r="D53" s="243"/>
      <c r="E53" s="243"/>
      <c r="F53" s="243"/>
      <c r="G53" s="243"/>
      <c r="H53" s="243"/>
      <c r="I53" s="243"/>
      <c r="J53" s="243"/>
      <c r="K53" s="243"/>
      <c r="L53" s="243"/>
      <c r="M53" s="243"/>
      <c r="N53" s="243"/>
      <c r="O53" s="243"/>
      <c r="P53" s="243"/>
      <c r="Q53" s="243"/>
    </row>
    <row r="54" spans="2:17">
      <c r="B54" s="243"/>
      <c r="C54" s="243"/>
      <c r="D54" s="243"/>
      <c r="E54" s="243"/>
      <c r="F54" s="243"/>
      <c r="G54" s="243"/>
      <c r="H54" s="243"/>
      <c r="I54" s="243"/>
      <c r="J54" s="243"/>
      <c r="K54" s="243"/>
      <c r="L54" s="243"/>
      <c r="M54" s="243"/>
      <c r="N54" s="243"/>
      <c r="O54" s="243"/>
      <c r="P54" s="243"/>
      <c r="Q54" s="243"/>
    </row>
    <row r="55" spans="2:17">
      <c r="B55" s="243"/>
      <c r="C55" s="243"/>
      <c r="D55" s="243"/>
      <c r="E55" s="243"/>
      <c r="F55" s="243"/>
      <c r="G55" s="243"/>
      <c r="H55" s="243"/>
      <c r="I55" s="243"/>
      <c r="J55" s="243"/>
      <c r="K55" s="243"/>
      <c r="L55" s="243"/>
      <c r="M55" s="243"/>
      <c r="N55" s="243"/>
      <c r="O55" s="243"/>
      <c r="P55" s="243"/>
      <c r="Q55" s="243"/>
    </row>
    <row r="56" spans="2:17">
      <c r="B56" s="243"/>
      <c r="C56" s="243"/>
      <c r="D56" s="243"/>
      <c r="E56" s="243"/>
      <c r="F56" s="243"/>
      <c r="G56" s="243"/>
      <c r="H56" s="243"/>
      <c r="I56" s="243"/>
      <c r="J56" s="243"/>
      <c r="K56" s="243"/>
      <c r="L56" s="243"/>
      <c r="M56" s="243"/>
      <c r="N56" s="243"/>
      <c r="O56" s="243"/>
      <c r="P56" s="243"/>
      <c r="Q56" s="243"/>
    </row>
    <row r="57" spans="2:17">
      <c r="B57" s="243"/>
      <c r="C57" s="243"/>
      <c r="D57" s="243"/>
      <c r="E57" s="243"/>
      <c r="F57" s="243"/>
      <c r="G57" s="243"/>
      <c r="H57" s="243"/>
      <c r="I57" s="243"/>
      <c r="J57" s="243"/>
      <c r="K57" s="243"/>
      <c r="L57" s="243"/>
      <c r="M57" s="243"/>
      <c r="N57" s="243"/>
      <c r="O57" s="243"/>
      <c r="P57" s="243"/>
      <c r="Q57" s="243"/>
    </row>
    <row r="58" spans="2:17">
      <c r="B58" s="243"/>
      <c r="C58" s="243"/>
      <c r="D58" s="243"/>
      <c r="E58" s="243"/>
      <c r="F58" s="243"/>
      <c r="G58" s="243"/>
      <c r="H58" s="243"/>
      <c r="I58" s="243"/>
      <c r="J58" s="243"/>
      <c r="K58" s="243"/>
      <c r="L58" s="243"/>
      <c r="M58" s="243"/>
      <c r="N58" s="243"/>
      <c r="O58" s="243"/>
      <c r="P58" s="243"/>
      <c r="Q58" s="243"/>
    </row>
    <row r="59" spans="2:17">
      <c r="B59" s="243"/>
      <c r="C59" s="243"/>
      <c r="D59" s="243"/>
      <c r="E59" s="243"/>
      <c r="F59" s="243"/>
      <c r="G59" s="243"/>
      <c r="H59" s="243"/>
      <c r="I59" s="243"/>
      <c r="J59" s="243"/>
      <c r="K59" s="243"/>
      <c r="L59" s="243"/>
      <c r="M59" s="243"/>
      <c r="N59" s="243"/>
      <c r="O59" s="243"/>
      <c r="P59" s="243"/>
      <c r="Q59" s="243"/>
    </row>
    <row r="60" spans="2:17">
      <c r="B60" s="243"/>
      <c r="C60" s="243"/>
      <c r="D60" s="243"/>
      <c r="E60" s="243"/>
      <c r="F60" s="243"/>
      <c r="G60" s="243"/>
      <c r="H60" s="243"/>
      <c r="I60" s="243"/>
      <c r="J60" s="243"/>
      <c r="K60" s="243"/>
      <c r="L60" s="243"/>
      <c r="M60" s="243"/>
      <c r="N60" s="243"/>
      <c r="O60" s="243"/>
      <c r="P60" s="243"/>
      <c r="Q60" s="243"/>
    </row>
    <row r="61" spans="2:17">
      <c r="B61" s="243"/>
      <c r="C61" s="243"/>
      <c r="D61" s="243"/>
      <c r="E61" s="243"/>
      <c r="F61" s="243"/>
      <c r="G61" s="243"/>
      <c r="H61" s="243"/>
      <c r="I61" s="243"/>
      <c r="J61" s="243"/>
      <c r="K61" s="243"/>
      <c r="L61" s="243"/>
      <c r="M61" s="243"/>
      <c r="N61" s="243"/>
      <c r="O61" s="243"/>
      <c r="P61" s="243"/>
      <c r="Q61" s="243"/>
    </row>
    <row r="62" spans="2:17">
      <c r="B62" s="243"/>
      <c r="C62" s="243"/>
      <c r="D62" s="243"/>
      <c r="E62" s="243"/>
      <c r="F62" s="243"/>
      <c r="G62" s="243"/>
      <c r="H62" s="243"/>
      <c r="I62" s="243"/>
      <c r="J62" s="243"/>
      <c r="K62" s="243"/>
      <c r="L62" s="243"/>
      <c r="M62" s="243"/>
      <c r="N62" s="243"/>
      <c r="O62" s="243"/>
      <c r="P62" s="243"/>
      <c r="Q62" s="243"/>
    </row>
    <row r="63" spans="2:17">
      <c r="B63" s="243"/>
      <c r="C63" s="243"/>
      <c r="D63" s="243"/>
      <c r="E63" s="243"/>
      <c r="F63" s="243"/>
      <c r="G63" s="243"/>
      <c r="H63" s="243"/>
      <c r="I63" s="243"/>
      <c r="J63" s="243"/>
      <c r="K63" s="243"/>
      <c r="L63" s="243"/>
      <c r="M63" s="243"/>
      <c r="N63" s="243"/>
      <c r="O63" s="243"/>
      <c r="P63" s="243"/>
      <c r="Q63" s="243"/>
    </row>
    <row r="64" spans="2:17">
      <c r="B64" s="243"/>
      <c r="C64" s="243"/>
      <c r="D64" s="243"/>
      <c r="E64" s="243"/>
      <c r="F64" s="243"/>
      <c r="G64" s="243"/>
      <c r="H64" s="243"/>
      <c r="I64" s="243"/>
      <c r="J64" s="243"/>
      <c r="K64" s="243"/>
      <c r="L64" s="243"/>
      <c r="M64" s="243"/>
      <c r="N64" s="243"/>
      <c r="O64" s="243"/>
      <c r="P64" s="243"/>
      <c r="Q64" s="243"/>
    </row>
    <row r="65" spans="2:17">
      <c r="B65" s="243"/>
      <c r="C65" s="243"/>
      <c r="D65" s="243"/>
      <c r="E65" s="243"/>
      <c r="F65" s="243"/>
      <c r="G65" s="243"/>
      <c r="H65" s="243"/>
      <c r="I65" s="243"/>
      <c r="J65" s="243"/>
      <c r="K65" s="243"/>
      <c r="L65" s="243"/>
      <c r="M65" s="243"/>
      <c r="N65" s="243"/>
      <c r="O65" s="243"/>
      <c r="P65" s="243"/>
      <c r="Q65" s="243"/>
    </row>
    <row r="66" spans="2:17">
      <c r="B66" s="243"/>
      <c r="C66" s="243"/>
      <c r="D66" s="243"/>
      <c r="E66" s="243"/>
      <c r="F66" s="243"/>
      <c r="G66" s="243"/>
      <c r="H66" s="243"/>
      <c r="I66" s="243"/>
      <c r="J66" s="243"/>
      <c r="K66" s="243"/>
      <c r="L66" s="243"/>
      <c r="M66" s="243"/>
      <c r="N66" s="243"/>
      <c r="O66" s="243"/>
      <c r="P66" s="243"/>
      <c r="Q66" s="243"/>
    </row>
    <row r="67" spans="2:17">
      <c r="B67" s="243"/>
      <c r="C67" s="243"/>
      <c r="D67" s="243"/>
      <c r="E67" s="243"/>
      <c r="F67" s="243"/>
      <c r="G67" s="243"/>
      <c r="H67" s="243"/>
      <c r="I67" s="243"/>
      <c r="J67" s="243"/>
      <c r="K67" s="243"/>
      <c r="L67" s="243"/>
      <c r="M67" s="243"/>
      <c r="N67" s="243"/>
      <c r="O67" s="243"/>
      <c r="P67" s="243"/>
      <c r="Q67" s="243"/>
    </row>
    <row r="68" spans="2:17">
      <c r="B68" s="243"/>
      <c r="C68" s="243"/>
      <c r="D68" s="243"/>
      <c r="E68" s="243"/>
      <c r="F68" s="243"/>
      <c r="G68" s="243"/>
      <c r="H68" s="243"/>
      <c r="I68" s="243"/>
      <c r="J68" s="243"/>
      <c r="K68" s="243"/>
      <c r="L68" s="243"/>
      <c r="M68" s="243"/>
      <c r="N68" s="243"/>
      <c r="O68" s="243"/>
      <c r="P68" s="243"/>
      <c r="Q68" s="243"/>
    </row>
    <row r="69" spans="2:17">
      <c r="B69" s="243"/>
      <c r="C69" s="243"/>
      <c r="D69" s="243"/>
      <c r="E69" s="243"/>
      <c r="F69" s="243"/>
      <c r="G69" s="243"/>
      <c r="H69" s="243"/>
      <c r="I69" s="243"/>
      <c r="J69" s="243"/>
      <c r="K69" s="243"/>
      <c r="L69" s="243"/>
      <c r="M69" s="243"/>
      <c r="N69" s="243"/>
      <c r="O69" s="243"/>
      <c r="P69" s="243"/>
      <c r="Q69" s="243"/>
    </row>
    <row r="70" spans="2:17">
      <c r="B70" s="243"/>
      <c r="C70" s="243"/>
      <c r="D70" s="243"/>
      <c r="E70" s="243"/>
      <c r="F70" s="243"/>
      <c r="G70" s="243"/>
      <c r="H70" s="243"/>
      <c r="I70" s="243"/>
      <c r="J70" s="243"/>
      <c r="K70" s="243"/>
      <c r="L70" s="243"/>
      <c r="M70" s="243"/>
      <c r="N70" s="243"/>
      <c r="O70" s="243"/>
      <c r="P70" s="243"/>
      <c r="Q70" s="243"/>
    </row>
    <row r="71" spans="2:17">
      <c r="B71" s="243"/>
      <c r="C71" s="243"/>
      <c r="D71" s="243"/>
      <c r="E71" s="243"/>
      <c r="F71" s="243"/>
      <c r="G71" s="243"/>
      <c r="H71" s="243"/>
      <c r="I71" s="243"/>
      <c r="J71" s="243"/>
      <c r="K71" s="243"/>
      <c r="L71" s="243"/>
      <c r="M71" s="243"/>
      <c r="N71" s="243"/>
      <c r="O71" s="243"/>
      <c r="P71" s="243"/>
      <c r="Q71" s="243"/>
    </row>
    <row r="72" spans="2:17">
      <c r="B72" s="243"/>
      <c r="C72" s="243"/>
      <c r="D72" s="243"/>
      <c r="E72" s="243"/>
      <c r="F72" s="243"/>
      <c r="G72" s="243"/>
      <c r="H72" s="243"/>
      <c r="I72" s="243"/>
      <c r="J72" s="243"/>
      <c r="K72" s="243"/>
      <c r="L72" s="243"/>
      <c r="M72" s="243"/>
      <c r="N72" s="243"/>
      <c r="O72" s="243"/>
      <c r="P72" s="243"/>
      <c r="Q72" s="243"/>
    </row>
    <row r="73" spans="2:17">
      <c r="B73" s="243"/>
      <c r="C73" s="243"/>
      <c r="D73" s="243"/>
      <c r="E73" s="243"/>
      <c r="F73" s="243"/>
      <c r="G73" s="243"/>
      <c r="H73" s="243"/>
      <c r="I73" s="243"/>
      <c r="J73" s="243"/>
      <c r="K73" s="243"/>
      <c r="L73" s="243"/>
      <c r="M73" s="243"/>
      <c r="N73" s="243"/>
      <c r="O73" s="243"/>
      <c r="P73" s="243"/>
      <c r="Q73" s="243"/>
    </row>
    <row r="74" spans="2:17">
      <c r="B74" s="243"/>
      <c r="C74" s="243"/>
      <c r="D74" s="243"/>
      <c r="E74" s="243"/>
      <c r="F74" s="243"/>
      <c r="G74" s="243"/>
      <c r="H74" s="243"/>
      <c r="I74" s="243"/>
      <c r="J74" s="243"/>
      <c r="K74" s="243"/>
      <c r="L74" s="243"/>
      <c r="M74" s="243"/>
      <c r="N74" s="243"/>
      <c r="O74" s="243"/>
      <c r="P74" s="243"/>
      <c r="Q74" s="243"/>
    </row>
    <row r="75" spans="2:17">
      <c r="B75" s="243"/>
      <c r="C75" s="243"/>
      <c r="D75" s="243"/>
      <c r="E75" s="243"/>
      <c r="F75" s="243"/>
      <c r="G75" s="243"/>
      <c r="H75" s="243"/>
      <c r="I75" s="243"/>
      <c r="J75" s="243"/>
      <c r="K75" s="243"/>
      <c r="L75" s="243"/>
      <c r="M75" s="243"/>
      <c r="N75" s="243"/>
      <c r="O75" s="243"/>
      <c r="P75" s="243"/>
      <c r="Q75" s="243"/>
    </row>
    <row r="76" spans="2:17">
      <c r="B76" s="243"/>
      <c r="C76" s="243"/>
      <c r="D76" s="243"/>
      <c r="E76" s="243"/>
      <c r="F76" s="243"/>
      <c r="G76" s="243"/>
      <c r="H76" s="243"/>
      <c r="I76" s="243"/>
      <c r="J76" s="243"/>
      <c r="K76" s="243"/>
      <c r="L76" s="243"/>
      <c r="M76" s="243"/>
      <c r="N76" s="243"/>
      <c r="O76" s="243"/>
      <c r="P76" s="243"/>
      <c r="Q76" s="243"/>
    </row>
    <row r="77" spans="2:17">
      <c r="B77" s="243"/>
      <c r="C77" s="243"/>
      <c r="D77" s="243"/>
      <c r="E77" s="243"/>
      <c r="F77" s="243"/>
      <c r="G77" s="243"/>
      <c r="H77" s="243"/>
      <c r="I77" s="243"/>
      <c r="J77" s="243"/>
      <c r="K77" s="243"/>
      <c r="L77" s="243"/>
      <c r="M77" s="243"/>
      <c r="N77" s="243"/>
      <c r="O77" s="243"/>
      <c r="P77" s="243"/>
      <c r="Q77" s="243"/>
    </row>
    <row r="78" spans="2:17">
      <c r="B78" s="243"/>
      <c r="C78" s="243"/>
      <c r="D78" s="243"/>
      <c r="E78" s="243"/>
      <c r="F78" s="243"/>
      <c r="G78" s="243"/>
      <c r="H78" s="243"/>
      <c r="I78" s="243"/>
      <c r="J78" s="243"/>
      <c r="K78" s="243"/>
      <c r="L78" s="243"/>
      <c r="M78" s="243"/>
      <c r="N78" s="243"/>
      <c r="O78" s="243"/>
      <c r="P78" s="243"/>
      <c r="Q78" s="243"/>
    </row>
    <row r="79" spans="2:17">
      <c r="B79" s="243"/>
      <c r="C79" s="243"/>
      <c r="D79" s="243"/>
      <c r="E79" s="243"/>
      <c r="F79" s="243"/>
      <c r="G79" s="243"/>
      <c r="H79" s="243"/>
      <c r="I79" s="243"/>
      <c r="J79" s="243"/>
      <c r="K79" s="243"/>
      <c r="L79" s="243"/>
      <c r="M79" s="243"/>
      <c r="N79" s="243"/>
      <c r="O79" s="243"/>
      <c r="P79" s="243"/>
      <c r="Q79" s="243"/>
    </row>
    <row r="80" spans="2:17">
      <c r="B80" s="243"/>
      <c r="C80" s="243"/>
      <c r="D80" s="243"/>
      <c r="E80" s="243"/>
      <c r="F80" s="243"/>
      <c r="G80" s="243"/>
      <c r="H80" s="243"/>
      <c r="I80" s="243"/>
      <c r="J80" s="243"/>
      <c r="K80" s="243"/>
      <c r="L80" s="243"/>
      <c r="M80" s="243"/>
      <c r="N80" s="243"/>
      <c r="O80" s="243"/>
      <c r="P80" s="243"/>
      <c r="Q80" s="243"/>
    </row>
    <row r="81" spans="2:17">
      <c r="B81" s="243"/>
      <c r="C81" s="243"/>
      <c r="D81" s="243"/>
      <c r="E81" s="243"/>
      <c r="F81" s="243"/>
      <c r="G81" s="243"/>
      <c r="H81" s="243"/>
      <c r="I81" s="243"/>
      <c r="J81" s="243"/>
      <c r="K81" s="243"/>
      <c r="L81" s="243"/>
      <c r="M81" s="243"/>
      <c r="N81" s="243"/>
      <c r="O81" s="243"/>
      <c r="P81" s="243"/>
      <c r="Q81" s="243"/>
    </row>
    <row r="82" spans="2:17">
      <c r="B82" s="243"/>
      <c r="C82" s="243"/>
      <c r="D82" s="243"/>
      <c r="E82" s="243"/>
      <c r="F82" s="243"/>
      <c r="G82" s="243"/>
      <c r="H82" s="243"/>
      <c r="I82" s="243"/>
      <c r="J82" s="243"/>
      <c r="K82" s="243"/>
      <c r="L82" s="243"/>
      <c r="M82" s="243"/>
      <c r="N82" s="243"/>
      <c r="O82" s="243"/>
      <c r="P82" s="243"/>
      <c r="Q82" s="243"/>
    </row>
    <row r="83" spans="2:17">
      <c r="B83" s="243"/>
      <c r="C83" s="243"/>
      <c r="D83" s="243"/>
      <c r="E83" s="243"/>
      <c r="F83" s="243"/>
      <c r="G83" s="243"/>
      <c r="H83" s="243"/>
      <c r="I83" s="243"/>
      <c r="J83" s="243"/>
      <c r="K83" s="243"/>
      <c r="L83" s="243"/>
      <c r="M83" s="243"/>
      <c r="N83" s="243"/>
      <c r="O83" s="243"/>
      <c r="P83" s="243"/>
      <c r="Q83" s="243"/>
    </row>
    <row r="84" spans="2:17">
      <c r="B84" s="243"/>
      <c r="C84" s="243"/>
      <c r="D84" s="243"/>
      <c r="E84" s="243"/>
      <c r="F84" s="243"/>
      <c r="G84" s="243"/>
      <c r="H84" s="243"/>
      <c r="I84" s="243"/>
      <c r="J84" s="243"/>
      <c r="K84" s="243"/>
      <c r="L84" s="243"/>
      <c r="M84" s="243"/>
      <c r="N84" s="243"/>
      <c r="O84" s="243"/>
      <c r="P84" s="243"/>
      <c r="Q84" s="243"/>
    </row>
    <row r="85" spans="2:17">
      <c r="B85" s="243"/>
      <c r="C85" s="243"/>
      <c r="D85" s="243"/>
      <c r="E85" s="243"/>
      <c r="F85" s="243"/>
      <c r="G85" s="243"/>
      <c r="H85" s="243"/>
      <c r="I85" s="243"/>
      <c r="J85" s="243"/>
      <c r="K85" s="243"/>
      <c r="L85" s="243"/>
      <c r="M85" s="243"/>
      <c r="N85" s="243"/>
      <c r="O85" s="243"/>
      <c r="P85" s="243"/>
      <c r="Q85" s="243"/>
    </row>
    <row r="86" spans="2:17">
      <c r="B86" s="243"/>
      <c r="C86" s="243"/>
      <c r="D86" s="243"/>
      <c r="E86" s="243"/>
      <c r="F86" s="243"/>
      <c r="G86" s="243"/>
      <c r="H86" s="243"/>
      <c r="I86" s="243"/>
      <c r="J86" s="243"/>
      <c r="K86" s="243"/>
      <c r="L86" s="243"/>
      <c r="M86" s="243"/>
      <c r="N86" s="243"/>
      <c r="O86" s="243"/>
      <c r="P86" s="243"/>
      <c r="Q86" s="243"/>
    </row>
    <row r="87" spans="2:17">
      <c r="B87" s="243"/>
      <c r="C87" s="243"/>
      <c r="D87" s="243"/>
      <c r="E87" s="243"/>
      <c r="F87" s="243"/>
      <c r="G87" s="243"/>
      <c r="H87" s="243"/>
      <c r="I87" s="243"/>
      <c r="J87" s="243"/>
      <c r="K87" s="243"/>
      <c r="L87" s="243"/>
      <c r="M87" s="243"/>
      <c r="N87" s="243"/>
      <c r="O87" s="243"/>
      <c r="P87" s="243"/>
      <c r="Q87" s="243"/>
    </row>
    <row r="88" spans="2:17">
      <c r="B88" s="243"/>
      <c r="C88" s="243"/>
      <c r="D88" s="243"/>
      <c r="E88" s="243"/>
      <c r="F88" s="243"/>
      <c r="G88" s="243"/>
      <c r="H88" s="243"/>
      <c r="I88" s="243"/>
      <c r="J88" s="243"/>
      <c r="K88" s="243"/>
      <c r="L88" s="243"/>
      <c r="M88" s="243"/>
      <c r="N88" s="243"/>
      <c r="O88" s="243"/>
      <c r="P88" s="243"/>
      <c r="Q88" s="243"/>
    </row>
    <row r="89" spans="2:17">
      <c r="B89" s="243"/>
      <c r="C89" s="243"/>
      <c r="D89" s="243"/>
      <c r="E89" s="243"/>
      <c r="F89" s="243"/>
      <c r="G89" s="243"/>
      <c r="H89" s="243"/>
      <c r="I89" s="243"/>
      <c r="J89" s="243"/>
      <c r="K89" s="243"/>
      <c r="L89" s="243"/>
      <c r="M89" s="243"/>
      <c r="N89" s="243"/>
      <c r="O89" s="243"/>
      <c r="P89" s="243"/>
      <c r="Q89" s="243"/>
    </row>
    <row r="90" spans="2:17">
      <c r="B90" s="243"/>
      <c r="C90" s="243"/>
      <c r="D90" s="243"/>
      <c r="E90" s="243"/>
      <c r="F90" s="243"/>
      <c r="G90" s="243"/>
      <c r="H90" s="243"/>
      <c r="I90" s="243"/>
      <c r="J90" s="243"/>
      <c r="K90" s="243"/>
      <c r="L90" s="243"/>
      <c r="M90" s="243"/>
      <c r="N90" s="243"/>
      <c r="O90" s="243"/>
      <c r="P90" s="243"/>
      <c r="Q90" s="243"/>
    </row>
    <row r="91" spans="2:17">
      <c r="B91" s="243"/>
      <c r="C91" s="243"/>
      <c r="D91" s="243"/>
      <c r="E91" s="243"/>
      <c r="F91" s="243"/>
      <c r="G91" s="243"/>
      <c r="H91" s="243"/>
      <c r="I91" s="243"/>
      <c r="J91" s="243"/>
      <c r="K91" s="243"/>
      <c r="L91" s="243"/>
      <c r="M91" s="243"/>
      <c r="N91" s="243"/>
      <c r="O91" s="243"/>
      <c r="P91" s="243"/>
      <c r="Q91" s="243"/>
    </row>
    <row r="92" spans="2:17">
      <c r="B92" s="243"/>
      <c r="C92" s="243"/>
      <c r="D92" s="243"/>
      <c r="E92" s="243"/>
      <c r="F92" s="243"/>
      <c r="G92" s="243"/>
      <c r="H92" s="243"/>
      <c r="I92" s="243"/>
      <c r="J92" s="243"/>
      <c r="K92" s="243"/>
      <c r="L92" s="243"/>
      <c r="M92" s="243"/>
      <c r="N92" s="243"/>
      <c r="O92" s="243"/>
      <c r="P92" s="243"/>
      <c r="Q92" s="243"/>
    </row>
    <row r="93" spans="2:17">
      <c r="B93" s="243"/>
      <c r="C93" s="243"/>
      <c r="D93" s="243"/>
      <c r="E93" s="243"/>
      <c r="F93" s="243"/>
      <c r="G93" s="243"/>
      <c r="H93" s="243"/>
      <c r="I93" s="243"/>
      <c r="J93" s="243"/>
      <c r="K93" s="243"/>
      <c r="L93" s="243"/>
      <c r="M93" s="243"/>
      <c r="N93" s="243"/>
      <c r="O93" s="243"/>
      <c r="P93" s="243"/>
      <c r="Q93" s="243"/>
    </row>
    <row r="94" spans="2:17">
      <c r="B94" s="243"/>
      <c r="C94" s="243"/>
      <c r="D94" s="243"/>
      <c r="E94" s="243"/>
      <c r="F94" s="243"/>
      <c r="G94" s="243"/>
      <c r="H94" s="243"/>
      <c r="I94" s="243"/>
      <c r="J94" s="243"/>
      <c r="K94" s="243"/>
      <c r="L94" s="243"/>
      <c r="M94" s="243"/>
      <c r="N94" s="243"/>
      <c r="O94" s="243"/>
      <c r="P94" s="243"/>
      <c r="Q94" s="243"/>
    </row>
    <row r="95" spans="2:17">
      <c r="B95" s="243"/>
      <c r="C95" s="243"/>
      <c r="D95" s="243"/>
      <c r="E95" s="243"/>
      <c r="F95" s="243"/>
      <c r="G95" s="243"/>
      <c r="H95" s="243"/>
      <c r="I95" s="243"/>
      <c r="J95" s="243"/>
      <c r="K95" s="243"/>
      <c r="L95" s="243"/>
      <c r="M95" s="243"/>
      <c r="N95" s="243"/>
      <c r="O95" s="243"/>
      <c r="P95" s="243"/>
      <c r="Q95" s="243"/>
    </row>
    <row r="96" spans="2:17">
      <c r="B96" s="243"/>
      <c r="C96" s="243"/>
      <c r="D96" s="243"/>
      <c r="E96" s="243"/>
      <c r="F96" s="243"/>
      <c r="G96" s="243"/>
      <c r="H96" s="243"/>
      <c r="I96" s="243"/>
      <c r="J96" s="243"/>
      <c r="K96" s="243"/>
      <c r="L96" s="243"/>
      <c r="M96" s="243"/>
      <c r="N96" s="243"/>
      <c r="O96" s="243"/>
      <c r="P96" s="243"/>
      <c r="Q96" s="243"/>
    </row>
    <row r="97" spans="2:17">
      <c r="B97" s="243"/>
      <c r="C97" s="243"/>
      <c r="D97" s="243"/>
      <c r="E97" s="243"/>
      <c r="F97" s="243"/>
      <c r="G97" s="243"/>
      <c r="H97" s="243"/>
      <c r="I97" s="243"/>
      <c r="J97" s="243"/>
      <c r="K97" s="243"/>
      <c r="L97" s="243"/>
      <c r="M97" s="243"/>
      <c r="N97" s="243"/>
      <c r="O97" s="243"/>
      <c r="P97" s="243"/>
      <c r="Q97" s="243"/>
    </row>
    <row r="98" spans="2:17">
      <c r="B98" s="243"/>
      <c r="C98" s="243"/>
      <c r="D98" s="243"/>
      <c r="E98" s="243"/>
      <c r="F98" s="243"/>
      <c r="G98" s="243"/>
      <c r="H98" s="243"/>
      <c r="I98" s="243"/>
      <c r="J98" s="243"/>
      <c r="K98" s="243"/>
      <c r="L98" s="243"/>
      <c r="M98" s="243"/>
      <c r="N98" s="243"/>
      <c r="O98" s="243"/>
      <c r="P98" s="243"/>
      <c r="Q98" s="243"/>
    </row>
    <row r="99" spans="2:17">
      <c r="B99" s="243"/>
      <c r="C99" s="243"/>
      <c r="D99" s="243"/>
      <c r="E99" s="243"/>
      <c r="F99" s="243"/>
      <c r="G99" s="243"/>
      <c r="H99" s="243"/>
      <c r="I99" s="243"/>
      <c r="J99" s="243"/>
      <c r="K99" s="243"/>
      <c r="L99" s="243"/>
      <c r="M99" s="243"/>
      <c r="N99" s="243"/>
      <c r="O99" s="243"/>
      <c r="P99" s="243"/>
      <c r="Q99" s="243"/>
    </row>
    <row r="100" spans="2:17">
      <c r="B100" s="243"/>
      <c r="C100" s="243"/>
      <c r="D100" s="243"/>
      <c r="E100" s="243"/>
      <c r="F100" s="243"/>
      <c r="G100" s="243"/>
      <c r="H100" s="243"/>
      <c r="I100" s="243"/>
      <c r="J100" s="243"/>
      <c r="K100" s="243"/>
      <c r="L100" s="243"/>
      <c r="M100" s="243"/>
      <c r="N100" s="243"/>
      <c r="O100" s="243"/>
      <c r="P100" s="243"/>
      <c r="Q100" s="243"/>
    </row>
    <row r="101" spans="2:17">
      <c r="B101" s="243"/>
      <c r="C101" s="243"/>
      <c r="D101" s="243"/>
      <c r="E101" s="243"/>
      <c r="F101" s="243"/>
      <c r="G101" s="243"/>
      <c r="H101" s="243"/>
      <c r="I101" s="243"/>
      <c r="J101" s="243"/>
      <c r="K101" s="243"/>
      <c r="L101" s="243"/>
      <c r="M101" s="243"/>
      <c r="N101" s="243"/>
      <c r="O101" s="243"/>
      <c r="P101" s="243"/>
      <c r="Q101" s="243"/>
    </row>
    <row r="102" spans="2:17">
      <c r="B102" s="243"/>
      <c r="C102" s="243"/>
      <c r="D102" s="243"/>
      <c r="E102" s="243"/>
      <c r="F102" s="243"/>
      <c r="G102" s="243"/>
      <c r="H102" s="243"/>
      <c r="I102" s="243"/>
      <c r="J102" s="243"/>
      <c r="K102" s="243"/>
      <c r="L102" s="243"/>
      <c r="M102" s="243"/>
      <c r="N102" s="243"/>
      <c r="O102" s="243"/>
      <c r="P102" s="243"/>
      <c r="Q102" s="243"/>
    </row>
    <row r="103" spans="2:17">
      <c r="B103" s="243"/>
      <c r="C103" s="243"/>
      <c r="D103" s="243"/>
      <c r="E103" s="243"/>
      <c r="F103" s="243"/>
      <c r="G103" s="243"/>
      <c r="H103" s="243"/>
      <c r="I103" s="243"/>
      <c r="J103" s="243"/>
      <c r="K103" s="243"/>
      <c r="L103" s="243"/>
      <c r="M103" s="243"/>
      <c r="N103" s="243"/>
      <c r="O103" s="243"/>
      <c r="P103" s="243"/>
      <c r="Q103" s="243"/>
    </row>
    <row r="104" spans="2:17">
      <c r="B104" s="243"/>
      <c r="C104" s="243"/>
      <c r="D104" s="243"/>
      <c r="E104" s="243"/>
      <c r="F104" s="243"/>
      <c r="G104" s="243"/>
      <c r="H104" s="243"/>
      <c r="I104" s="243"/>
      <c r="J104" s="243"/>
      <c r="K104" s="243"/>
      <c r="L104" s="243"/>
      <c r="M104" s="243"/>
      <c r="N104" s="243"/>
      <c r="O104" s="243"/>
      <c r="P104" s="243"/>
      <c r="Q104" s="243"/>
    </row>
    <row r="105" spans="2:17">
      <c r="B105" s="243"/>
      <c r="C105" s="243"/>
      <c r="D105" s="243"/>
      <c r="E105" s="243"/>
      <c r="F105" s="243"/>
      <c r="G105" s="243"/>
      <c r="H105" s="243"/>
      <c r="I105" s="243"/>
      <c r="J105" s="243"/>
      <c r="K105" s="243"/>
      <c r="L105" s="243"/>
      <c r="M105" s="243"/>
      <c r="N105" s="243"/>
      <c r="O105" s="243"/>
      <c r="P105" s="243"/>
      <c r="Q105" s="243"/>
    </row>
    <row r="106" spans="2:17">
      <c r="B106" s="243"/>
      <c r="C106" s="243"/>
      <c r="D106" s="243"/>
      <c r="E106" s="243"/>
      <c r="F106" s="243"/>
      <c r="G106" s="243"/>
      <c r="H106" s="243"/>
      <c r="I106" s="243"/>
      <c r="J106" s="243"/>
      <c r="K106" s="243"/>
      <c r="L106" s="243"/>
      <c r="M106" s="243"/>
      <c r="N106" s="243"/>
      <c r="O106" s="243"/>
      <c r="P106" s="243"/>
      <c r="Q106" s="243"/>
    </row>
    <row r="107" spans="2:17">
      <c r="B107" s="243"/>
      <c r="C107" s="243"/>
      <c r="D107" s="243"/>
      <c r="E107" s="243"/>
      <c r="F107" s="243"/>
      <c r="G107" s="243"/>
      <c r="H107" s="243"/>
      <c r="I107" s="243"/>
      <c r="J107" s="243"/>
      <c r="K107" s="243"/>
      <c r="L107" s="243"/>
      <c r="M107" s="243"/>
      <c r="N107" s="243"/>
      <c r="O107" s="243"/>
      <c r="P107" s="243"/>
      <c r="Q107" s="243"/>
    </row>
    <row r="108" spans="2:17">
      <c r="B108" s="243"/>
      <c r="C108" s="243"/>
      <c r="D108" s="243"/>
      <c r="E108" s="243"/>
      <c r="F108" s="243"/>
      <c r="G108" s="243"/>
      <c r="H108" s="243"/>
      <c r="I108" s="243"/>
      <c r="J108" s="243"/>
      <c r="K108" s="243"/>
      <c r="L108" s="243"/>
      <c r="M108" s="243"/>
      <c r="N108" s="243"/>
      <c r="O108" s="243"/>
      <c r="P108" s="243"/>
      <c r="Q108" s="243"/>
    </row>
    <row r="109" spans="2:17">
      <c r="B109" s="243"/>
      <c r="C109" s="243"/>
      <c r="D109" s="243"/>
      <c r="E109" s="243"/>
      <c r="F109" s="243"/>
      <c r="G109" s="243"/>
      <c r="H109" s="243"/>
      <c r="I109" s="243"/>
      <c r="J109" s="243"/>
      <c r="K109" s="243"/>
      <c r="L109" s="243"/>
      <c r="M109" s="243"/>
      <c r="N109" s="243"/>
      <c r="O109" s="243"/>
      <c r="P109" s="243"/>
      <c r="Q109" s="243"/>
    </row>
    <row r="110" spans="2:17">
      <c r="B110" s="243"/>
      <c r="C110" s="243"/>
      <c r="D110" s="243"/>
      <c r="E110" s="243"/>
      <c r="F110" s="243"/>
      <c r="G110" s="243"/>
      <c r="H110" s="243"/>
      <c r="I110" s="243"/>
      <c r="J110" s="243"/>
      <c r="K110" s="243"/>
      <c r="L110" s="243"/>
      <c r="M110" s="243"/>
      <c r="N110" s="243"/>
      <c r="O110" s="243"/>
      <c r="P110" s="243"/>
      <c r="Q110" s="243"/>
    </row>
    <row r="111" spans="2:17">
      <c r="B111" s="243"/>
      <c r="C111" s="243"/>
      <c r="D111" s="243"/>
      <c r="E111" s="243"/>
      <c r="F111" s="243"/>
      <c r="G111" s="243"/>
      <c r="H111" s="243"/>
      <c r="I111" s="243"/>
      <c r="J111" s="243"/>
      <c r="K111" s="243"/>
      <c r="L111" s="243"/>
      <c r="M111" s="243"/>
      <c r="N111" s="243"/>
      <c r="O111" s="243"/>
      <c r="P111" s="243"/>
      <c r="Q111" s="243"/>
    </row>
    <row r="112" spans="2:17">
      <c r="B112" s="243"/>
      <c r="C112" s="243"/>
      <c r="D112" s="243"/>
      <c r="E112" s="243"/>
      <c r="F112" s="243"/>
      <c r="G112" s="243"/>
      <c r="H112" s="243"/>
      <c r="I112" s="243"/>
      <c r="J112" s="243"/>
      <c r="K112" s="243"/>
      <c r="L112" s="243"/>
      <c r="M112" s="243"/>
      <c r="N112" s="243"/>
      <c r="O112" s="243"/>
      <c r="P112" s="243"/>
      <c r="Q112" s="243"/>
    </row>
    <row r="113" spans="2:17">
      <c r="B113" s="243"/>
      <c r="C113" s="243"/>
      <c r="D113" s="243"/>
      <c r="E113" s="243"/>
      <c r="F113" s="243"/>
      <c r="G113" s="243"/>
      <c r="H113" s="243"/>
      <c r="I113" s="243"/>
      <c r="J113" s="243"/>
      <c r="K113" s="243"/>
      <c r="L113" s="243"/>
      <c r="M113" s="243"/>
      <c r="N113" s="243"/>
      <c r="O113" s="243"/>
      <c r="P113" s="243"/>
      <c r="Q113" s="243"/>
    </row>
    <row r="114" spans="2:17">
      <c r="B114" s="243"/>
      <c r="C114" s="243"/>
      <c r="D114" s="243"/>
      <c r="E114" s="243"/>
      <c r="F114" s="243"/>
      <c r="G114" s="243"/>
      <c r="H114" s="243"/>
      <c r="I114" s="243"/>
      <c r="J114" s="243"/>
      <c r="K114" s="243"/>
      <c r="L114" s="243"/>
      <c r="M114" s="243"/>
      <c r="N114" s="243"/>
      <c r="O114" s="243"/>
      <c r="P114" s="243"/>
      <c r="Q114" s="243"/>
    </row>
    <row r="115" spans="2:17">
      <c r="B115" s="243"/>
      <c r="C115" s="243"/>
      <c r="D115" s="243"/>
      <c r="E115" s="243"/>
      <c r="F115" s="243"/>
      <c r="G115" s="243"/>
      <c r="H115" s="243"/>
      <c r="I115" s="243"/>
      <c r="J115" s="243"/>
      <c r="K115" s="243"/>
      <c r="L115" s="243"/>
      <c r="M115" s="243"/>
      <c r="N115" s="243"/>
      <c r="O115" s="243"/>
      <c r="P115" s="243"/>
      <c r="Q115" s="243"/>
    </row>
    <row r="116" spans="2:17">
      <c r="B116" s="243"/>
      <c r="C116" s="243"/>
      <c r="D116" s="243"/>
      <c r="E116" s="243"/>
      <c r="F116" s="243"/>
      <c r="G116" s="243"/>
      <c r="H116" s="243"/>
      <c r="I116" s="243"/>
      <c r="J116" s="243"/>
      <c r="K116" s="243"/>
      <c r="L116" s="243"/>
      <c r="M116" s="243"/>
      <c r="N116" s="243"/>
      <c r="O116" s="243"/>
      <c r="P116" s="243"/>
      <c r="Q116" s="243"/>
    </row>
    <row r="117" spans="2:17">
      <c r="B117" s="243"/>
      <c r="C117" s="243"/>
      <c r="D117" s="243"/>
      <c r="E117" s="243"/>
      <c r="F117" s="243"/>
      <c r="G117" s="243"/>
      <c r="H117" s="243"/>
      <c r="I117" s="243"/>
      <c r="J117" s="243"/>
      <c r="K117" s="243"/>
      <c r="L117" s="243"/>
      <c r="M117" s="243"/>
      <c r="N117" s="243"/>
      <c r="O117" s="243"/>
      <c r="P117" s="243"/>
      <c r="Q117" s="243"/>
    </row>
    <row r="118" spans="2:17">
      <c r="B118" s="243"/>
      <c r="C118" s="243"/>
      <c r="D118" s="243"/>
      <c r="E118" s="243"/>
      <c r="F118" s="243"/>
      <c r="G118" s="243"/>
      <c r="H118" s="243"/>
      <c r="I118" s="243"/>
      <c r="J118" s="243"/>
      <c r="K118" s="243"/>
      <c r="L118" s="243"/>
      <c r="M118" s="243"/>
      <c r="N118" s="243"/>
      <c r="O118" s="243"/>
      <c r="P118" s="243"/>
      <c r="Q118" s="243"/>
    </row>
    <row r="119" spans="2:17">
      <c r="B119" s="243"/>
      <c r="C119" s="243"/>
      <c r="D119" s="243"/>
      <c r="E119" s="243"/>
      <c r="F119" s="243"/>
      <c r="G119" s="243"/>
      <c r="H119" s="243"/>
      <c r="I119" s="243"/>
      <c r="J119" s="243"/>
      <c r="K119" s="243"/>
      <c r="L119" s="243"/>
      <c r="M119" s="243"/>
      <c r="N119" s="243"/>
      <c r="O119" s="243"/>
      <c r="P119" s="243"/>
      <c r="Q119" s="243"/>
    </row>
    <row r="120" spans="2:17">
      <c r="B120" s="243"/>
      <c r="C120" s="243"/>
      <c r="D120" s="243"/>
      <c r="E120" s="243"/>
      <c r="F120" s="243"/>
      <c r="G120" s="243"/>
      <c r="H120" s="243"/>
      <c r="I120" s="243"/>
      <c r="J120" s="243"/>
      <c r="K120" s="243"/>
      <c r="L120" s="243"/>
      <c r="M120" s="243"/>
      <c r="N120" s="243"/>
      <c r="O120" s="243"/>
      <c r="P120" s="243"/>
      <c r="Q120" s="243"/>
    </row>
    <row r="121" spans="2:17">
      <c r="B121" s="243"/>
      <c r="C121" s="243"/>
      <c r="D121" s="243"/>
      <c r="E121" s="243"/>
      <c r="F121" s="243"/>
      <c r="G121" s="243"/>
      <c r="H121" s="243"/>
      <c r="I121" s="243"/>
      <c r="J121" s="243"/>
      <c r="K121" s="243"/>
      <c r="L121" s="243"/>
      <c r="M121" s="243"/>
      <c r="N121" s="243"/>
      <c r="O121" s="243"/>
      <c r="P121" s="243"/>
      <c r="Q121" s="243"/>
    </row>
    <row r="122" spans="2:17">
      <c r="B122" s="243"/>
      <c r="C122" s="243"/>
      <c r="D122" s="243"/>
      <c r="E122" s="243"/>
      <c r="F122" s="243"/>
      <c r="G122" s="243"/>
      <c r="H122" s="243"/>
      <c r="I122" s="243"/>
      <c r="J122" s="243"/>
      <c r="K122" s="243"/>
      <c r="L122" s="243"/>
      <c r="M122" s="243"/>
      <c r="N122" s="243"/>
      <c r="O122" s="243"/>
      <c r="P122" s="243"/>
      <c r="Q122" s="243"/>
    </row>
    <row r="123" spans="2:17">
      <c r="B123" s="243"/>
      <c r="C123" s="243"/>
      <c r="D123" s="243"/>
      <c r="E123" s="243"/>
      <c r="F123" s="243"/>
      <c r="G123" s="243"/>
      <c r="H123" s="243"/>
      <c r="I123" s="243"/>
      <c r="J123" s="243"/>
      <c r="K123" s="243"/>
      <c r="L123" s="243"/>
      <c r="M123" s="243"/>
      <c r="N123" s="243"/>
      <c r="O123" s="243"/>
      <c r="P123" s="243"/>
      <c r="Q123" s="243"/>
    </row>
    <row r="124" spans="2:17">
      <c r="B124" s="243"/>
      <c r="C124" s="243"/>
      <c r="D124" s="243"/>
      <c r="E124" s="243"/>
      <c r="F124" s="243"/>
      <c r="G124" s="243"/>
      <c r="H124" s="243"/>
      <c r="I124" s="243"/>
      <c r="J124" s="243"/>
      <c r="K124" s="243"/>
      <c r="L124" s="243"/>
      <c r="M124" s="243"/>
      <c r="N124" s="243"/>
      <c r="O124" s="243"/>
      <c r="P124" s="243"/>
      <c r="Q124" s="243"/>
    </row>
    <row r="125" spans="2:17">
      <c r="B125" s="243"/>
      <c r="C125" s="243"/>
      <c r="D125" s="243"/>
      <c r="E125" s="243"/>
      <c r="F125" s="243"/>
      <c r="G125" s="243"/>
      <c r="H125" s="243"/>
      <c r="I125" s="243"/>
      <c r="J125" s="243"/>
      <c r="K125" s="243"/>
      <c r="L125" s="243"/>
      <c r="M125" s="243"/>
      <c r="N125" s="243"/>
      <c r="O125" s="243"/>
      <c r="P125" s="243"/>
      <c r="Q125" s="243"/>
    </row>
    <row r="126" spans="2:17">
      <c r="B126" s="243"/>
      <c r="C126" s="243"/>
      <c r="D126" s="243"/>
      <c r="E126" s="243"/>
      <c r="F126" s="243"/>
      <c r="G126" s="243"/>
      <c r="H126" s="243"/>
      <c r="I126" s="243"/>
      <c r="J126" s="243"/>
      <c r="K126" s="243"/>
      <c r="L126" s="243"/>
      <c r="M126" s="243"/>
      <c r="N126" s="243"/>
      <c r="O126" s="243"/>
      <c r="P126" s="243"/>
      <c r="Q126" s="243"/>
    </row>
    <row r="127" spans="2:17">
      <c r="B127" s="243"/>
      <c r="C127" s="243"/>
      <c r="D127" s="243"/>
      <c r="E127" s="243"/>
      <c r="F127" s="243"/>
      <c r="G127" s="243"/>
      <c r="H127" s="243"/>
      <c r="I127" s="243"/>
      <c r="J127" s="243"/>
      <c r="K127" s="243"/>
      <c r="L127" s="243"/>
      <c r="M127" s="243"/>
      <c r="N127" s="243"/>
      <c r="O127" s="243"/>
      <c r="P127" s="243"/>
      <c r="Q127" s="243"/>
    </row>
    <row r="128" spans="2:17">
      <c r="B128" s="243"/>
      <c r="C128" s="243"/>
      <c r="D128" s="243"/>
      <c r="E128" s="243"/>
      <c r="F128" s="243"/>
      <c r="G128" s="243"/>
      <c r="H128" s="243"/>
      <c r="I128" s="243"/>
      <c r="J128" s="243"/>
      <c r="K128" s="243"/>
      <c r="L128" s="243"/>
      <c r="M128" s="243"/>
      <c r="N128" s="243"/>
      <c r="O128" s="243"/>
      <c r="P128" s="243"/>
      <c r="Q128" s="243"/>
    </row>
    <row r="129" spans="2:17">
      <c r="B129" s="243"/>
      <c r="C129" s="243"/>
      <c r="D129" s="243"/>
      <c r="E129" s="243"/>
      <c r="F129" s="243"/>
      <c r="G129" s="243"/>
      <c r="H129" s="243"/>
      <c r="I129" s="243"/>
      <c r="J129" s="243"/>
      <c r="K129" s="243"/>
      <c r="L129" s="243"/>
      <c r="M129" s="243"/>
      <c r="N129" s="243"/>
      <c r="O129" s="243"/>
      <c r="P129" s="243"/>
      <c r="Q129" s="243"/>
    </row>
    <row r="130" spans="2:17">
      <c r="B130" s="243"/>
      <c r="C130" s="243"/>
      <c r="D130" s="243"/>
      <c r="E130" s="243"/>
      <c r="F130" s="243"/>
      <c r="G130" s="243"/>
      <c r="H130" s="243"/>
      <c r="I130" s="243"/>
      <c r="J130" s="243"/>
      <c r="K130" s="243"/>
      <c r="L130" s="243"/>
      <c r="M130" s="243"/>
      <c r="N130" s="243"/>
      <c r="O130" s="243"/>
      <c r="P130" s="243"/>
      <c r="Q130" s="243"/>
    </row>
    <row r="131" spans="2:17">
      <c r="B131" s="243"/>
      <c r="C131" s="243"/>
      <c r="D131" s="243"/>
      <c r="E131" s="243"/>
      <c r="F131" s="243"/>
      <c r="G131" s="243"/>
      <c r="H131" s="243"/>
      <c r="I131" s="243"/>
      <c r="J131" s="243"/>
      <c r="K131" s="243"/>
      <c r="L131" s="243"/>
      <c r="M131" s="243"/>
      <c r="N131" s="243"/>
      <c r="O131" s="243"/>
      <c r="P131" s="243"/>
      <c r="Q131" s="243"/>
    </row>
    <row r="132" spans="2:17">
      <c r="B132" s="243"/>
      <c r="C132" s="243"/>
      <c r="D132" s="243"/>
      <c r="E132" s="243"/>
      <c r="F132" s="243"/>
      <c r="G132" s="243"/>
      <c r="H132" s="243"/>
      <c r="I132" s="243"/>
      <c r="J132" s="243"/>
      <c r="K132" s="243"/>
      <c r="L132" s="243"/>
      <c r="M132" s="243"/>
      <c r="N132" s="243"/>
      <c r="O132" s="243"/>
      <c r="P132" s="243"/>
      <c r="Q132" s="243"/>
    </row>
    <row r="133" spans="2:17">
      <c r="B133" s="243"/>
      <c r="C133" s="243"/>
      <c r="D133" s="243"/>
      <c r="E133" s="243"/>
      <c r="F133" s="243"/>
      <c r="G133" s="243"/>
      <c r="H133" s="243"/>
      <c r="I133" s="243"/>
      <c r="J133" s="243"/>
      <c r="K133" s="243"/>
      <c r="L133" s="243"/>
      <c r="M133" s="243"/>
      <c r="N133" s="243"/>
      <c r="O133" s="243"/>
      <c r="P133" s="243"/>
      <c r="Q133" s="243"/>
    </row>
    <row r="134" spans="2:17">
      <c r="B134" s="243"/>
      <c r="C134" s="243"/>
      <c r="D134" s="243"/>
      <c r="E134" s="243"/>
      <c r="F134" s="243"/>
      <c r="G134" s="243"/>
      <c r="H134" s="243"/>
      <c r="I134" s="243"/>
      <c r="J134" s="243"/>
      <c r="K134" s="243"/>
      <c r="L134" s="243"/>
      <c r="M134" s="243"/>
      <c r="N134" s="243"/>
      <c r="O134" s="243"/>
      <c r="P134" s="243"/>
      <c r="Q134" s="243"/>
    </row>
    <row r="135" spans="2:17">
      <c r="B135" s="243"/>
      <c r="C135" s="243"/>
      <c r="D135" s="243"/>
      <c r="E135" s="243"/>
      <c r="F135" s="243"/>
      <c r="G135" s="243"/>
      <c r="H135" s="243"/>
      <c r="I135" s="243"/>
      <c r="J135" s="243"/>
      <c r="K135" s="243"/>
      <c r="L135" s="243"/>
      <c r="M135" s="243"/>
      <c r="N135" s="243"/>
      <c r="O135" s="243"/>
      <c r="P135" s="243"/>
      <c r="Q135" s="243"/>
    </row>
    <row r="136" spans="2:17">
      <c r="B136" s="243"/>
      <c r="C136" s="243"/>
      <c r="D136" s="243"/>
      <c r="E136" s="243"/>
      <c r="F136" s="243"/>
      <c r="G136" s="243"/>
      <c r="H136" s="243"/>
      <c r="I136" s="243"/>
      <c r="J136" s="243"/>
      <c r="K136" s="243"/>
      <c r="L136" s="243"/>
      <c r="M136" s="243"/>
      <c r="N136" s="243"/>
      <c r="O136" s="243"/>
      <c r="P136" s="243"/>
      <c r="Q136" s="243"/>
    </row>
    <row r="137" spans="2:17">
      <c r="B137" s="243"/>
      <c r="C137" s="243"/>
      <c r="D137" s="243"/>
      <c r="E137" s="243"/>
      <c r="F137" s="243"/>
      <c r="G137" s="243"/>
      <c r="H137" s="243"/>
      <c r="I137" s="243"/>
      <c r="J137" s="243"/>
      <c r="K137" s="243"/>
      <c r="L137" s="243"/>
      <c r="M137" s="243"/>
      <c r="N137" s="243"/>
      <c r="O137" s="243"/>
      <c r="P137" s="243"/>
      <c r="Q137" s="243"/>
    </row>
    <row r="138" spans="2:17">
      <c r="B138" s="243"/>
      <c r="C138" s="243"/>
      <c r="D138" s="243"/>
      <c r="E138" s="243"/>
      <c r="F138" s="243"/>
      <c r="G138" s="243"/>
      <c r="H138" s="243"/>
      <c r="I138" s="243"/>
      <c r="J138" s="243"/>
      <c r="K138" s="243"/>
      <c r="L138" s="243"/>
      <c r="M138" s="243"/>
      <c r="N138" s="243"/>
      <c r="O138" s="243"/>
      <c r="P138" s="243"/>
      <c r="Q138" s="243"/>
    </row>
    <row r="139" spans="2:17">
      <c r="B139" s="243"/>
      <c r="C139" s="243"/>
      <c r="D139" s="243"/>
      <c r="E139" s="243"/>
      <c r="F139" s="243"/>
      <c r="G139" s="243"/>
      <c r="H139" s="243"/>
      <c r="I139" s="243"/>
      <c r="J139" s="243"/>
      <c r="K139" s="243"/>
      <c r="L139" s="243"/>
      <c r="M139" s="243"/>
      <c r="N139" s="243"/>
      <c r="O139" s="243"/>
      <c r="P139" s="243"/>
      <c r="Q139" s="243"/>
    </row>
    <row r="140" spans="2:17">
      <c r="B140" s="243"/>
      <c r="C140" s="243"/>
      <c r="D140" s="243"/>
      <c r="E140" s="243"/>
      <c r="F140" s="243"/>
      <c r="G140" s="243"/>
      <c r="H140" s="243"/>
      <c r="I140" s="243"/>
      <c r="J140" s="243"/>
      <c r="K140" s="243"/>
      <c r="L140" s="243"/>
      <c r="M140" s="243"/>
      <c r="N140" s="243"/>
      <c r="O140" s="243"/>
      <c r="P140" s="243"/>
      <c r="Q140" s="243"/>
    </row>
    <row r="141" spans="2:17">
      <c r="B141" s="243"/>
      <c r="C141" s="243"/>
      <c r="D141" s="243"/>
      <c r="E141" s="243"/>
      <c r="F141" s="243"/>
      <c r="G141" s="243"/>
      <c r="H141" s="243"/>
      <c r="I141" s="243"/>
      <c r="J141" s="243"/>
      <c r="K141" s="243"/>
      <c r="L141" s="243"/>
      <c r="M141" s="243"/>
      <c r="N141" s="243"/>
      <c r="O141" s="243"/>
      <c r="P141" s="243"/>
      <c r="Q141" s="243"/>
    </row>
    <row r="142" spans="2:17">
      <c r="B142" s="243"/>
      <c r="C142" s="243"/>
      <c r="D142" s="243"/>
      <c r="E142" s="243"/>
      <c r="F142" s="243"/>
      <c r="G142" s="243"/>
      <c r="H142" s="243"/>
      <c r="I142" s="243"/>
      <c r="J142" s="243"/>
      <c r="K142" s="243"/>
      <c r="L142" s="243"/>
      <c r="M142" s="243"/>
      <c r="N142" s="243"/>
      <c r="O142" s="243"/>
      <c r="P142" s="243"/>
      <c r="Q142" s="243"/>
    </row>
    <row r="143" spans="2:17">
      <c r="B143" s="243"/>
      <c r="C143" s="243"/>
      <c r="D143" s="243"/>
      <c r="E143" s="243"/>
      <c r="F143" s="243"/>
      <c r="G143" s="243"/>
      <c r="H143" s="243"/>
      <c r="I143" s="243"/>
      <c r="J143" s="243"/>
      <c r="K143" s="243"/>
      <c r="L143" s="243"/>
      <c r="M143" s="243"/>
      <c r="N143" s="243"/>
      <c r="O143" s="243"/>
      <c r="P143" s="243"/>
      <c r="Q143" s="243"/>
    </row>
    <row r="144" spans="2:17">
      <c r="B144" s="243"/>
      <c r="C144" s="243"/>
      <c r="D144" s="243"/>
      <c r="E144" s="243"/>
      <c r="F144" s="243"/>
      <c r="G144" s="243"/>
      <c r="H144" s="243"/>
      <c r="I144" s="243"/>
      <c r="J144" s="243"/>
      <c r="K144" s="243"/>
      <c r="L144" s="243"/>
      <c r="M144" s="243"/>
      <c r="N144" s="243"/>
      <c r="O144" s="243"/>
      <c r="P144" s="243"/>
      <c r="Q144" s="243"/>
    </row>
    <row r="145" spans="2:17">
      <c r="B145" s="243"/>
      <c r="C145" s="243"/>
      <c r="D145" s="243"/>
      <c r="E145" s="243"/>
      <c r="F145" s="243"/>
      <c r="G145" s="243"/>
      <c r="H145" s="243"/>
      <c r="I145" s="243"/>
      <c r="J145" s="243"/>
      <c r="K145" s="243"/>
      <c r="L145" s="243"/>
      <c r="M145" s="243"/>
      <c r="N145" s="243"/>
      <c r="O145" s="243"/>
      <c r="P145" s="243"/>
      <c r="Q145" s="243"/>
    </row>
    <row r="146" spans="2:17">
      <c r="B146" s="243"/>
      <c r="C146" s="243"/>
      <c r="D146" s="243"/>
      <c r="E146" s="243"/>
      <c r="F146" s="243"/>
      <c r="G146" s="243"/>
      <c r="H146" s="243"/>
      <c r="I146" s="243"/>
      <c r="J146" s="243"/>
      <c r="K146" s="243"/>
      <c r="L146" s="243"/>
      <c r="M146" s="243"/>
      <c r="N146" s="243"/>
      <c r="O146" s="243"/>
      <c r="P146" s="243"/>
      <c r="Q146" s="243"/>
    </row>
    <row r="147" spans="2:17">
      <c r="B147" s="243"/>
      <c r="C147" s="243"/>
      <c r="D147" s="243"/>
      <c r="E147" s="243"/>
      <c r="F147" s="243"/>
      <c r="G147" s="243"/>
      <c r="H147" s="243"/>
      <c r="I147" s="243"/>
      <c r="J147" s="243"/>
      <c r="K147" s="243"/>
      <c r="L147" s="243"/>
      <c r="M147" s="243"/>
      <c r="N147" s="243"/>
      <c r="O147" s="243"/>
      <c r="P147" s="243"/>
      <c r="Q147" s="243"/>
    </row>
    <row r="148" spans="2:17">
      <c r="B148" s="243"/>
      <c r="C148" s="243"/>
      <c r="D148" s="243"/>
      <c r="E148" s="243"/>
      <c r="F148" s="243"/>
      <c r="G148" s="243"/>
      <c r="H148" s="243"/>
      <c r="I148" s="243"/>
      <c r="J148" s="243"/>
      <c r="K148" s="243"/>
      <c r="L148" s="243"/>
      <c r="M148" s="243"/>
      <c r="N148" s="243"/>
      <c r="O148" s="243"/>
      <c r="P148" s="243"/>
      <c r="Q148" s="243"/>
    </row>
    <row r="149" spans="2:17">
      <c r="B149" s="243"/>
      <c r="C149" s="243"/>
      <c r="D149" s="243"/>
      <c r="E149" s="243"/>
      <c r="F149" s="243"/>
      <c r="G149" s="243"/>
      <c r="H149" s="243"/>
      <c r="I149" s="243"/>
      <c r="J149" s="243"/>
      <c r="K149" s="243"/>
      <c r="L149" s="243"/>
      <c r="M149" s="243"/>
      <c r="N149" s="243"/>
      <c r="O149" s="243"/>
      <c r="P149" s="243"/>
      <c r="Q149" s="243"/>
    </row>
    <row r="150" spans="2:17">
      <c r="B150" s="243"/>
      <c r="C150" s="243"/>
      <c r="D150" s="243"/>
      <c r="E150" s="243"/>
      <c r="F150" s="243"/>
      <c r="G150" s="243"/>
      <c r="H150" s="243"/>
      <c r="I150" s="243"/>
      <c r="J150" s="243"/>
      <c r="K150" s="243"/>
      <c r="L150" s="243"/>
      <c r="M150" s="243"/>
      <c r="N150" s="243"/>
      <c r="O150" s="243"/>
      <c r="P150" s="243"/>
      <c r="Q150" s="243"/>
    </row>
    <row r="151" spans="2:17">
      <c r="B151" s="243"/>
      <c r="C151" s="243"/>
      <c r="D151" s="243"/>
      <c r="E151" s="243"/>
      <c r="F151" s="243"/>
      <c r="G151" s="243"/>
      <c r="H151" s="243"/>
      <c r="I151" s="243"/>
      <c r="J151" s="243"/>
      <c r="K151" s="243"/>
      <c r="L151" s="243"/>
      <c r="M151" s="243"/>
      <c r="N151" s="243"/>
      <c r="O151" s="243"/>
      <c r="P151" s="243"/>
      <c r="Q151" s="243"/>
    </row>
    <row r="152" spans="2:17">
      <c r="B152" s="243"/>
      <c r="C152" s="243"/>
      <c r="D152" s="243"/>
      <c r="E152" s="243"/>
      <c r="F152" s="243"/>
      <c r="G152" s="243"/>
      <c r="H152" s="243"/>
      <c r="I152" s="243"/>
      <c r="J152" s="243"/>
      <c r="K152" s="243"/>
      <c r="L152" s="243"/>
      <c r="M152" s="243"/>
      <c r="N152" s="243"/>
      <c r="O152" s="243"/>
      <c r="P152" s="243"/>
      <c r="Q152" s="243"/>
    </row>
    <row r="153" spans="2:17">
      <c r="B153" s="243"/>
      <c r="C153" s="243"/>
      <c r="D153" s="243"/>
      <c r="E153" s="243"/>
      <c r="F153" s="243"/>
      <c r="G153" s="243"/>
      <c r="H153" s="243"/>
      <c r="I153" s="243"/>
      <c r="J153" s="243"/>
      <c r="K153" s="243"/>
      <c r="L153" s="243"/>
      <c r="M153" s="243"/>
      <c r="N153" s="243"/>
      <c r="O153" s="243"/>
      <c r="P153" s="243"/>
      <c r="Q153" s="243"/>
    </row>
    <row r="154" spans="2:17">
      <c r="B154" s="243"/>
      <c r="C154" s="243"/>
      <c r="D154" s="243"/>
      <c r="E154" s="243"/>
      <c r="F154" s="243"/>
      <c r="G154" s="243"/>
      <c r="H154" s="243"/>
      <c r="I154" s="243"/>
      <c r="J154" s="243"/>
      <c r="K154" s="243"/>
      <c r="L154" s="243"/>
      <c r="M154" s="243"/>
      <c r="N154" s="243"/>
      <c r="O154" s="243"/>
      <c r="P154" s="243"/>
      <c r="Q154" s="243"/>
    </row>
    <row r="155" spans="2:17">
      <c r="B155" s="243"/>
      <c r="C155" s="243"/>
      <c r="D155" s="243"/>
      <c r="E155" s="243"/>
      <c r="F155" s="243"/>
      <c r="G155" s="243"/>
      <c r="H155" s="243"/>
      <c r="I155" s="243"/>
      <c r="J155" s="243"/>
      <c r="K155" s="243"/>
      <c r="L155" s="243"/>
      <c r="M155" s="243"/>
      <c r="N155" s="243"/>
      <c r="O155" s="243"/>
      <c r="P155" s="243"/>
      <c r="Q155" s="243"/>
    </row>
    <row r="156" spans="2:17">
      <c r="B156" s="243"/>
      <c r="C156" s="243"/>
      <c r="D156" s="243"/>
      <c r="E156" s="243"/>
      <c r="F156" s="243"/>
      <c r="G156" s="243"/>
      <c r="H156" s="243"/>
      <c r="I156" s="243"/>
      <c r="J156" s="243"/>
      <c r="K156" s="243"/>
      <c r="L156" s="243"/>
      <c r="M156" s="243"/>
      <c r="N156" s="243"/>
      <c r="O156" s="243"/>
      <c r="P156" s="243"/>
      <c r="Q156" s="243"/>
    </row>
    <row r="157" spans="2:17">
      <c r="B157" s="243"/>
      <c r="C157" s="243"/>
      <c r="D157" s="243"/>
      <c r="E157" s="243"/>
      <c r="F157" s="243"/>
      <c r="G157" s="243"/>
      <c r="H157" s="243"/>
      <c r="I157" s="243"/>
      <c r="J157" s="243"/>
      <c r="K157" s="243"/>
      <c r="L157" s="243"/>
      <c r="M157" s="243"/>
      <c r="N157" s="243"/>
      <c r="O157" s="243"/>
      <c r="P157" s="243"/>
      <c r="Q157" s="243"/>
    </row>
    <row r="158" spans="2:17">
      <c r="B158" s="243"/>
      <c r="C158" s="243"/>
      <c r="D158" s="243"/>
      <c r="E158" s="243"/>
      <c r="F158" s="243"/>
      <c r="G158" s="243"/>
      <c r="H158" s="243"/>
      <c r="I158" s="243"/>
      <c r="J158" s="243"/>
      <c r="K158" s="243"/>
      <c r="L158" s="243"/>
      <c r="M158" s="243"/>
      <c r="N158" s="243"/>
      <c r="O158" s="243"/>
      <c r="P158" s="243"/>
      <c r="Q158" s="243"/>
    </row>
    <row r="159" spans="2:17">
      <c r="B159" s="243"/>
      <c r="C159" s="243"/>
      <c r="D159" s="243"/>
      <c r="E159" s="243"/>
      <c r="F159" s="243"/>
      <c r="G159" s="243"/>
      <c r="H159" s="243"/>
      <c r="I159" s="243"/>
      <c r="J159" s="243"/>
      <c r="K159" s="243"/>
      <c r="L159" s="243"/>
      <c r="M159" s="243"/>
      <c r="N159" s="243"/>
      <c r="O159" s="243"/>
      <c r="P159" s="243"/>
      <c r="Q159" s="243"/>
    </row>
    <row r="160" spans="2:17">
      <c r="B160" s="243"/>
      <c r="C160" s="243"/>
      <c r="D160" s="243"/>
      <c r="E160" s="243"/>
      <c r="F160" s="243"/>
      <c r="G160" s="243"/>
      <c r="H160" s="243"/>
      <c r="I160" s="243"/>
      <c r="J160" s="243"/>
      <c r="K160" s="243"/>
      <c r="L160" s="243"/>
      <c r="M160" s="243"/>
      <c r="N160" s="243"/>
      <c r="O160" s="243"/>
      <c r="P160" s="243"/>
      <c r="Q160" s="243"/>
    </row>
    <row r="161" spans="2:17">
      <c r="B161" s="243"/>
      <c r="C161" s="243"/>
      <c r="D161" s="243"/>
      <c r="E161" s="243"/>
      <c r="F161" s="243"/>
      <c r="G161" s="243"/>
      <c r="H161" s="243"/>
      <c r="I161" s="243"/>
      <c r="J161" s="243"/>
      <c r="K161" s="243"/>
      <c r="L161" s="243"/>
      <c r="M161" s="243"/>
      <c r="N161" s="243"/>
      <c r="O161" s="243"/>
      <c r="P161" s="243"/>
      <c r="Q161" s="243"/>
    </row>
    <row r="162" spans="2:17">
      <c r="B162" s="243"/>
      <c r="C162" s="243"/>
      <c r="D162" s="243"/>
      <c r="E162" s="243"/>
      <c r="F162" s="243"/>
      <c r="G162" s="243"/>
      <c r="H162" s="243"/>
      <c r="I162" s="243"/>
      <c r="J162" s="243"/>
      <c r="K162" s="243"/>
      <c r="L162" s="243"/>
      <c r="M162" s="243"/>
      <c r="N162" s="243"/>
      <c r="O162" s="243"/>
      <c r="P162" s="243"/>
      <c r="Q162" s="243"/>
    </row>
    <row r="163" spans="2:17">
      <c r="B163" s="243"/>
      <c r="C163" s="243"/>
      <c r="D163" s="243"/>
      <c r="E163" s="243"/>
      <c r="F163" s="243"/>
      <c r="G163" s="243"/>
      <c r="H163" s="243"/>
      <c r="I163" s="243"/>
      <c r="J163" s="243"/>
      <c r="K163" s="243"/>
      <c r="L163" s="243"/>
      <c r="M163" s="243"/>
      <c r="N163" s="243"/>
      <c r="O163" s="243"/>
      <c r="P163" s="243"/>
      <c r="Q163" s="243"/>
    </row>
    <row r="164" spans="2:17">
      <c r="B164" s="243"/>
      <c r="C164" s="243"/>
      <c r="D164" s="243"/>
      <c r="E164" s="243"/>
      <c r="F164" s="243"/>
      <c r="G164" s="243"/>
      <c r="H164" s="243"/>
      <c r="I164" s="243"/>
      <c r="J164" s="243"/>
      <c r="K164" s="243"/>
      <c r="L164" s="243"/>
      <c r="M164" s="243"/>
      <c r="N164" s="243"/>
      <c r="O164" s="243"/>
      <c r="P164" s="243"/>
      <c r="Q164" s="243"/>
    </row>
    <row r="165" spans="2:17">
      <c r="B165" s="243"/>
      <c r="C165" s="243"/>
      <c r="D165" s="243"/>
      <c r="E165" s="243"/>
      <c r="F165" s="243"/>
      <c r="G165" s="243"/>
      <c r="H165" s="243"/>
      <c r="I165" s="243"/>
      <c r="J165" s="243"/>
      <c r="K165" s="243"/>
      <c r="L165" s="243"/>
      <c r="M165" s="243"/>
      <c r="N165" s="243"/>
      <c r="O165" s="243"/>
      <c r="P165" s="243"/>
      <c r="Q165" s="243"/>
    </row>
    <row r="166" spans="2:17">
      <c r="B166" s="243"/>
      <c r="C166" s="243"/>
      <c r="D166" s="243"/>
      <c r="E166" s="243"/>
      <c r="F166" s="243"/>
      <c r="G166" s="243"/>
      <c r="H166" s="243"/>
      <c r="I166" s="243"/>
      <c r="J166" s="243"/>
      <c r="K166" s="243"/>
      <c r="L166" s="243"/>
      <c r="M166" s="243"/>
      <c r="N166" s="243"/>
      <c r="O166" s="243"/>
      <c r="P166" s="243"/>
      <c r="Q166" s="243"/>
    </row>
    <row r="167" spans="2:17">
      <c r="B167" s="243"/>
      <c r="C167" s="243"/>
      <c r="D167" s="243"/>
      <c r="E167" s="243"/>
      <c r="F167" s="243"/>
      <c r="G167" s="243"/>
      <c r="H167" s="243"/>
      <c r="I167" s="243"/>
      <c r="J167" s="243"/>
      <c r="K167" s="243"/>
      <c r="L167" s="243"/>
      <c r="M167" s="243"/>
      <c r="N167" s="243"/>
      <c r="O167" s="243"/>
      <c r="P167" s="243"/>
      <c r="Q167" s="243"/>
    </row>
    <row r="168" spans="2:17">
      <c r="B168" s="243"/>
      <c r="C168" s="243"/>
      <c r="D168" s="243"/>
      <c r="E168" s="243"/>
      <c r="F168" s="243"/>
      <c r="G168" s="243"/>
      <c r="H168" s="243"/>
      <c r="I168" s="243"/>
      <c r="J168" s="243"/>
      <c r="K168" s="243"/>
      <c r="L168" s="243"/>
      <c r="M168" s="243"/>
      <c r="N168" s="243"/>
      <c r="O168" s="243"/>
      <c r="P168" s="243"/>
      <c r="Q168" s="243"/>
    </row>
    <row r="169" spans="2:17">
      <c r="B169" s="243"/>
      <c r="C169" s="243"/>
      <c r="D169" s="243"/>
      <c r="E169" s="243"/>
      <c r="F169" s="243"/>
      <c r="G169" s="243"/>
      <c r="H169" s="243"/>
      <c r="I169" s="243"/>
      <c r="J169" s="243"/>
      <c r="K169" s="243"/>
      <c r="L169" s="243"/>
      <c r="M169" s="243"/>
      <c r="N169" s="243"/>
      <c r="O169" s="243"/>
      <c r="P169" s="243"/>
      <c r="Q169" s="243"/>
    </row>
    <row r="170" spans="2:17">
      <c r="B170" s="243"/>
      <c r="C170" s="243"/>
      <c r="D170" s="243"/>
      <c r="E170" s="243"/>
      <c r="F170" s="243"/>
      <c r="G170" s="243"/>
      <c r="H170" s="243"/>
      <c r="I170" s="243"/>
      <c r="J170" s="243"/>
      <c r="K170" s="243"/>
      <c r="L170" s="243"/>
      <c r="M170" s="243"/>
      <c r="N170" s="243"/>
      <c r="O170" s="243"/>
      <c r="P170" s="243"/>
      <c r="Q170" s="243"/>
    </row>
    <row r="171" spans="2:17">
      <c r="B171" s="243"/>
      <c r="C171" s="243"/>
      <c r="D171" s="243"/>
      <c r="E171" s="243"/>
      <c r="F171" s="243"/>
      <c r="G171" s="243"/>
      <c r="H171" s="243"/>
      <c r="I171" s="243"/>
      <c r="J171" s="243"/>
      <c r="K171" s="243"/>
      <c r="L171" s="243"/>
      <c r="M171" s="243"/>
      <c r="N171" s="243"/>
      <c r="O171" s="243"/>
      <c r="P171" s="243"/>
      <c r="Q171" s="243"/>
    </row>
    <row r="172" spans="2:17">
      <c r="B172" s="243"/>
      <c r="C172" s="243"/>
      <c r="D172" s="243"/>
      <c r="E172" s="243"/>
      <c r="F172" s="243"/>
      <c r="G172" s="243"/>
      <c r="H172" s="243"/>
      <c r="I172" s="243"/>
      <c r="J172" s="243"/>
      <c r="K172" s="243"/>
      <c r="L172" s="243"/>
      <c r="M172" s="243"/>
      <c r="N172" s="243"/>
      <c r="O172" s="243"/>
      <c r="P172" s="243"/>
      <c r="Q172" s="243"/>
    </row>
    <row r="173" spans="2:17">
      <c r="B173" s="243"/>
      <c r="C173" s="243"/>
      <c r="D173" s="243"/>
      <c r="E173" s="243"/>
      <c r="F173" s="243"/>
      <c r="G173" s="243"/>
      <c r="H173" s="243"/>
      <c r="I173" s="243"/>
      <c r="J173" s="243"/>
      <c r="K173" s="243"/>
      <c r="L173" s="243"/>
      <c r="M173" s="243"/>
      <c r="N173" s="243"/>
      <c r="O173" s="243"/>
      <c r="P173" s="243"/>
      <c r="Q173" s="243"/>
    </row>
    <row r="174" spans="2:17">
      <c r="B174" s="243"/>
      <c r="C174" s="243"/>
      <c r="D174" s="243"/>
      <c r="E174" s="243"/>
      <c r="F174" s="243"/>
      <c r="G174" s="243"/>
      <c r="H174" s="243"/>
      <c r="I174" s="243"/>
      <c r="J174" s="243"/>
      <c r="K174" s="243"/>
      <c r="L174" s="243"/>
      <c r="M174" s="243"/>
      <c r="N174" s="243"/>
      <c r="O174" s="243"/>
      <c r="P174" s="243"/>
      <c r="Q174" s="243"/>
    </row>
    <row r="175" spans="2:17">
      <c r="B175" s="243"/>
      <c r="C175" s="243"/>
      <c r="D175" s="243"/>
      <c r="E175" s="243"/>
      <c r="F175" s="243"/>
      <c r="G175" s="243"/>
      <c r="H175" s="243"/>
      <c r="I175" s="243"/>
      <c r="J175" s="243"/>
      <c r="K175" s="243"/>
      <c r="L175" s="243"/>
      <c r="M175" s="243"/>
      <c r="N175" s="243"/>
      <c r="O175" s="243"/>
      <c r="P175" s="243"/>
      <c r="Q175" s="243"/>
    </row>
    <row r="176" spans="2:17">
      <c r="B176" s="243"/>
      <c r="C176" s="243"/>
      <c r="D176" s="243"/>
      <c r="E176" s="243"/>
      <c r="F176" s="243"/>
      <c r="G176" s="243"/>
      <c r="H176" s="243"/>
      <c r="I176" s="243"/>
      <c r="J176" s="243"/>
      <c r="K176" s="243"/>
      <c r="L176" s="243"/>
      <c r="M176" s="243"/>
      <c r="N176" s="243"/>
      <c r="O176" s="243"/>
      <c r="P176" s="243"/>
      <c r="Q176" s="243"/>
    </row>
    <row r="177" spans="2:17">
      <c r="B177" s="243"/>
      <c r="C177" s="243"/>
      <c r="D177" s="243"/>
      <c r="E177" s="243"/>
      <c r="F177" s="243"/>
      <c r="G177" s="243"/>
      <c r="H177" s="243"/>
      <c r="I177" s="243"/>
      <c r="J177" s="243"/>
      <c r="K177" s="243"/>
      <c r="L177" s="243"/>
      <c r="M177" s="243"/>
      <c r="N177" s="243"/>
      <c r="O177" s="243"/>
      <c r="P177" s="243"/>
      <c r="Q177" s="243"/>
    </row>
    <row r="178" spans="2:17">
      <c r="B178" s="243"/>
      <c r="C178" s="243"/>
      <c r="D178" s="243"/>
      <c r="E178" s="243"/>
      <c r="F178" s="243"/>
      <c r="G178" s="243"/>
      <c r="H178" s="243"/>
      <c r="I178" s="243"/>
      <c r="J178" s="243"/>
      <c r="K178" s="243"/>
      <c r="L178" s="243"/>
      <c r="M178" s="243"/>
      <c r="N178" s="243"/>
      <c r="O178" s="243"/>
      <c r="P178" s="243"/>
      <c r="Q178" s="243"/>
    </row>
    <row r="179" spans="2:17">
      <c r="B179" s="243"/>
      <c r="C179" s="243"/>
      <c r="D179" s="243"/>
      <c r="E179" s="243"/>
      <c r="F179" s="243"/>
      <c r="G179" s="243"/>
      <c r="H179" s="243"/>
      <c r="I179" s="243"/>
      <c r="J179" s="243"/>
      <c r="K179" s="243"/>
      <c r="L179" s="243"/>
      <c r="M179" s="243"/>
      <c r="N179" s="243"/>
      <c r="O179" s="243"/>
      <c r="P179" s="243"/>
      <c r="Q179" s="243"/>
    </row>
    <row r="180" spans="2:17">
      <c r="B180" s="243"/>
      <c r="C180" s="243"/>
      <c r="D180" s="243"/>
      <c r="E180" s="243"/>
      <c r="F180" s="243"/>
      <c r="G180" s="243"/>
      <c r="H180" s="243"/>
      <c r="I180" s="243"/>
      <c r="J180" s="243"/>
      <c r="K180" s="243"/>
      <c r="L180" s="243"/>
      <c r="M180" s="243"/>
      <c r="N180" s="243"/>
      <c r="O180" s="243"/>
      <c r="P180" s="243"/>
      <c r="Q180" s="243"/>
    </row>
    <row r="181" spans="2:17">
      <c r="B181" s="243"/>
      <c r="C181" s="243"/>
      <c r="D181" s="243"/>
      <c r="E181" s="243"/>
      <c r="F181" s="243"/>
      <c r="G181" s="243"/>
      <c r="H181" s="243"/>
      <c r="I181" s="243"/>
      <c r="J181" s="243"/>
      <c r="K181" s="243"/>
      <c r="L181" s="243"/>
      <c r="M181" s="243"/>
      <c r="N181" s="243"/>
      <c r="O181" s="243"/>
      <c r="P181" s="243"/>
      <c r="Q181" s="243"/>
    </row>
    <row r="182" spans="2:17">
      <c r="B182" s="243"/>
      <c r="C182" s="243"/>
      <c r="D182" s="243"/>
      <c r="E182" s="243"/>
      <c r="F182" s="243"/>
      <c r="G182" s="243"/>
      <c r="H182" s="243"/>
      <c r="I182" s="243"/>
      <c r="J182" s="243"/>
      <c r="K182" s="243"/>
      <c r="L182" s="243"/>
      <c r="M182" s="243"/>
      <c r="N182" s="243"/>
      <c r="O182" s="243"/>
      <c r="P182" s="243"/>
      <c r="Q182" s="243"/>
    </row>
    <row r="183" spans="2:17">
      <c r="B183" s="243"/>
      <c r="C183" s="243"/>
      <c r="D183" s="243"/>
      <c r="E183" s="243"/>
      <c r="F183" s="243"/>
      <c r="G183" s="243"/>
      <c r="H183" s="243"/>
      <c r="I183" s="243"/>
      <c r="J183" s="243"/>
      <c r="K183" s="243"/>
      <c r="L183" s="243"/>
      <c r="M183" s="243"/>
      <c r="N183" s="243"/>
      <c r="O183" s="243"/>
      <c r="P183" s="243"/>
      <c r="Q183" s="243"/>
    </row>
    <row r="184" spans="2:17">
      <c r="B184" s="243"/>
      <c r="C184" s="243"/>
      <c r="D184" s="243"/>
      <c r="E184" s="243"/>
      <c r="F184" s="243"/>
      <c r="G184" s="243"/>
      <c r="H184" s="243"/>
      <c r="I184" s="243"/>
      <c r="J184" s="243"/>
      <c r="K184" s="243"/>
      <c r="L184" s="243"/>
      <c r="M184" s="243"/>
      <c r="N184" s="243"/>
      <c r="O184" s="243"/>
      <c r="P184" s="243"/>
      <c r="Q184" s="243"/>
    </row>
    <row r="185" spans="2:17">
      <c r="B185" s="243"/>
      <c r="C185" s="243"/>
      <c r="D185" s="243"/>
      <c r="E185" s="243"/>
      <c r="F185" s="243"/>
      <c r="G185" s="243"/>
      <c r="H185" s="243"/>
      <c r="I185" s="243"/>
      <c r="J185" s="243"/>
      <c r="K185" s="243"/>
      <c r="L185" s="243"/>
      <c r="M185" s="243"/>
      <c r="N185" s="243"/>
      <c r="O185" s="243"/>
      <c r="P185" s="243"/>
      <c r="Q185" s="243"/>
    </row>
    <row r="186" spans="2:17">
      <c r="B186" s="243"/>
      <c r="C186" s="243"/>
      <c r="D186" s="243"/>
      <c r="E186" s="243"/>
      <c r="F186" s="243"/>
      <c r="G186" s="243"/>
      <c r="H186" s="243"/>
      <c r="I186" s="243"/>
      <c r="J186" s="243"/>
      <c r="K186" s="243"/>
      <c r="L186" s="243"/>
      <c r="M186" s="243"/>
      <c r="N186" s="243"/>
      <c r="O186" s="243"/>
      <c r="P186" s="243"/>
      <c r="Q186" s="243"/>
    </row>
    <row r="187" spans="2:17">
      <c r="B187" s="243"/>
      <c r="C187" s="243"/>
      <c r="D187" s="243"/>
      <c r="E187" s="243"/>
      <c r="F187" s="243"/>
      <c r="G187" s="243"/>
      <c r="H187" s="243"/>
      <c r="I187" s="243"/>
      <c r="J187" s="243"/>
      <c r="K187" s="243"/>
      <c r="L187" s="243"/>
      <c r="M187" s="243"/>
      <c r="N187" s="243"/>
      <c r="O187" s="243"/>
      <c r="P187" s="243"/>
      <c r="Q187" s="243"/>
    </row>
    <row r="188" spans="2:17">
      <c r="B188" s="243"/>
      <c r="C188" s="243"/>
      <c r="D188" s="243"/>
      <c r="E188" s="243"/>
      <c r="F188" s="243"/>
      <c r="G188" s="243"/>
      <c r="H188" s="243"/>
      <c r="I188" s="243"/>
      <c r="J188" s="243"/>
      <c r="K188" s="243"/>
      <c r="L188" s="243"/>
      <c r="M188" s="243"/>
      <c r="N188" s="243"/>
      <c r="O188" s="243"/>
      <c r="P188" s="243"/>
      <c r="Q188" s="243"/>
    </row>
    <row r="189" spans="2:17">
      <c r="B189" s="243"/>
      <c r="C189" s="243"/>
      <c r="D189" s="243"/>
      <c r="E189" s="243"/>
      <c r="F189" s="243"/>
      <c r="G189" s="243"/>
      <c r="H189" s="243"/>
      <c r="I189" s="243"/>
      <c r="J189" s="243"/>
      <c r="K189" s="243"/>
      <c r="L189" s="243"/>
      <c r="M189" s="243"/>
      <c r="N189" s="243"/>
      <c r="O189" s="243"/>
      <c r="P189" s="243"/>
      <c r="Q189" s="243"/>
    </row>
    <row r="190" spans="2:17">
      <c r="B190" s="243"/>
      <c r="C190" s="243"/>
      <c r="D190" s="243"/>
      <c r="E190" s="243"/>
      <c r="F190" s="243"/>
      <c r="G190" s="243"/>
      <c r="H190" s="243"/>
      <c r="I190" s="243"/>
      <c r="J190" s="243"/>
      <c r="K190" s="243"/>
      <c r="L190" s="243"/>
      <c r="M190" s="243"/>
      <c r="N190" s="243"/>
      <c r="O190" s="243"/>
      <c r="P190" s="243"/>
      <c r="Q190" s="243"/>
    </row>
    <row r="191" spans="2:17">
      <c r="B191" s="243"/>
      <c r="C191" s="243"/>
      <c r="D191" s="243"/>
      <c r="E191" s="243"/>
      <c r="F191" s="243"/>
      <c r="G191" s="243"/>
      <c r="H191" s="243"/>
      <c r="I191" s="243"/>
      <c r="J191" s="243"/>
      <c r="K191" s="243"/>
      <c r="L191" s="243"/>
      <c r="M191" s="243"/>
      <c r="N191" s="243"/>
      <c r="O191" s="243"/>
      <c r="P191" s="243"/>
      <c r="Q191" s="243"/>
    </row>
    <row r="192" spans="2:17">
      <c r="B192" s="243"/>
      <c r="C192" s="243"/>
      <c r="D192" s="243"/>
      <c r="E192" s="243"/>
      <c r="F192" s="243"/>
      <c r="G192" s="243"/>
      <c r="H192" s="243"/>
      <c r="I192" s="243"/>
      <c r="J192" s="243"/>
      <c r="K192" s="243"/>
      <c r="L192" s="243"/>
      <c r="M192" s="243"/>
      <c r="N192" s="243"/>
      <c r="O192" s="243"/>
      <c r="P192" s="243"/>
      <c r="Q192" s="243"/>
    </row>
    <row r="193" spans="2:17">
      <c r="B193" s="243"/>
      <c r="C193" s="243"/>
      <c r="D193" s="243"/>
      <c r="E193" s="243"/>
      <c r="F193" s="243"/>
      <c r="G193" s="243"/>
      <c r="H193" s="243"/>
      <c r="I193" s="243"/>
      <c r="J193" s="243"/>
      <c r="K193" s="243"/>
      <c r="L193" s="243"/>
      <c r="M193" s="243"/>
      <c r="N193" s="243"/>
      <c r="O193" s="243"/>
      <c r="P193" s="243"/>
      <c r="Q193" s="243"/>
    </row>
    <row r="194" spans="2:17">
      <c r="B194" s="243"/>
      <c r="C194" s="243"/>
      <c r="D194" s="243"/>
      <c r="E194" s="243"/>
      <c r="F194" s="243"/>
      <c r="G194" s="243"/>
      <c r="H194" s="243"/>
      <c r="I194" s="243"/>
      <c r="J194" s="243"/>
      <c r="K194" s="243"/>
      <c r="L194" s="243"/>
      <c r="M194" s="243"/>
      <c r="N194" s="243"/>
      <c r="O194" s="243"/>
      <c r="P194" s="243"/>
      <c r="Q194" s="243"/>
    </row>
    <row r="195" spans="2:17">
      <c r="B195" s="243"/>
      <c r="C195" s="243"/>
      <c r="D195" s="243"/>
      <c r="E195" s="243"/>
      <c r="F195" s="243"/>
      <c r="G195" s="243"/>
      <c r="H195" s="243"/>
      <c r="I195" s="243"/>
      <c r="J195" s="243"/>
      <c r="K195" s="243"/>
      <c r="L195" s="243"/>
      <c r="M195" s="243"/>
      <c r="N195" s="243"/>
      <c r="O195" s="243"/>
      <c r="P195" s="243"/>
      <c r="Q195" s="243"/>
    </row>
    <row r="196" spans="2:17">
      <c r="B196" s="243"/>
      <c r="C196" s="243"/>
      <c r="D196" s="243"/>
      <c r="E196" s="243"/>
      <c r="F196" s="243"/>
      <c r="G196" s="243"/>
      <c r="H196" s="243"/>
      <c r="I196" s="243"/>
      <c r="J196" s="243"/>
      <c r="K196" s="243"/>
      <c r="L196" s="243"/>
      <c r="M196" s="243"/>
      <c r="N196" s="243"/>
      <c r="O196" s="243"/>
      <c r="P196" s="243"/>
      <c r="Q196" s="243"/>
    </row>
    <row r="197" spans="2:17">
      <c r="B197" s="243"/>
      <c r="C197" s="243"/>
      <c r="D197" s="243"/>
      <c r="E197" s="243"/>
      <c r="F197" s="243"/>
      <c r="G197" s="243"/>
      <c r="H197" s="243"/>
      <c r="I197" s="243"/>
      <c r="J197" s="243"/>
      <c r="K197" s="243"/>
      <c r="L197" s="243"/>
      <c r="M197" s="243"/>
      <c r="N197" s="243"/>
      <c r="O197" s="243"/>
      <c r="P197" s="243"/>
      <c r="Q197" s="243"/>
    </row>
    <row r="198" spans="2:17">
      <c r="B198" s="243"/>
      <c r="C198" s="243"/>
      <c r="D198" s="243"/>
      <c r="E198" s="243"/>
      <c r="F198" s="243"/>
      <c r="G198" s="243"/>
      <c r="H198" s="243"/>
      <c r="I198" s="243"/>
      <c r="J198" s="243"/>
      <c r="K198" s="243"/>
      <c r="L198" s="243"/>
      <c r="M198" s="243"/>
      <c r="N198" s="243"/>
      <c r="O198" s="243"/>
      <c r="P198" s="243"/>
      <c r="Q198" s="243"/>
    </row>
    <row r="199" spans="2:17">
      <c r="B199" s="243"/>
      <c r="C199" s="243"/>
      <c r="D199" s="243"/>
      <c r="E199" s="243"/>
      <c r="F199" s="243"/>
      <c r="G199" s="243"/>
      <c r="H199" s="243"/>
      <c r="I199" s="243"/>
      <c r="J199" s="243"/>
      <c r="K199" s="243"/>
      <c r="L199" s="243"/>
      <c r="M199" s="243"/>
      <c r="N199" s="243"/>
      <c r="O199" s="243"/>
      <c r="P199" s="243"/>
      <c r="Q199" s="243"/>
    </row>
    <row r="200" spans="2:17">
      <c r="B200" s="243"/>
      <c r="C200" s="243"/>
      <c r="D200" s="243"/>
      <c r="E200" s="243"/>
      <c r="F200" s="243"/>
      <c r="G200" s="243"/>
      <c r="H200" s="243"/>
      <c r="I200" s="243"/>
      <c r="J200" s="243"/>
      <c r="K200" s="243"/>
      <c r="L200" s="243"/>
      <c r="M200" s="243"/>
      <c r="N200" s="243"/>
      <c r="O200" s="243"/>
      <c r="P200" s="243"/>
      <c r="Q200" s="243"/>
    </row>
    <row r="201" spans="2:17">
      <c r="B201" s="243"/>
      <c r="C201" s="243"/>
      <c r="D201" s="243"/>
      <c r="E201" s="243"/>
      <c r="F201" s="243"/>
      <c r="G201" s="243"/>
      <c r="H201" s="243"/>
      <c r="I201" s="243"/>
      <c r="J201" s="243"/>
      <c r="K201" s="243"/>
      <c r="L201" s="243"/>
      <c r="M201" s="243"/>
      <c r="N201" s="243"/>
      <c r="O201" s="243"/>
      <c r="P201" s="243"/>
      <c r="Q201" s="243"/>
    </row>
    <row r="202" spans="2:17">
      <c r="B202" s="243"/>
      <c r="C202" s="243"/>
      <c r="D202" s="243"/>
      <c r="E202" s="243"/>
      <c r="F202" s="243"/>
      <c r="G202" s="243"/>
      <c r="H202" s="243"/>
      <c r="I202" s="243"/>
      <c r="J202" s="243"/>
      <c r="K202" s="243"/>
      <c r="L202" s="243"/>
      <c r="M202" s="243"/>
      <c r="N202" s="243"/>
      <c r="O202" s="243"/>
      <c r="P202" s="243"/>
      <c r="Q202" s="243"/>
    </row>
    <row r="203" spans="2:17">
      <c r="B203" s="243"/>
      <c r="C203" s="243"/>
      <c r="D203" s="243"/>
      <c r="E203" s="243"/>
      <c r="F203" s="243"/>
      <c r="G203" s="243"/>
      <c r="H203" s="243"/>
      <c r="I203" s="243"/>
      <c r="J203" s="243"/>
      <c r="K203" s="243"/>
      <c r="L203" s="243"/>
      <c r="M203" s="243"/>
      <c r="N203" s="243"/>
      <c r="O203" s="243"/>
      <c r="P203" s="243"/>
      <c r="Q203" s="243"/>
    </row>
    <row r="204" spans="2:17">
      <c r="B204" s="243"/>
      <c r="C204" s="243"/>
      <c r="D204" s="243"/>
      <c r="E204" s="243"/>
      <c r="F204" s="243"/>
      <c r="G204" s="243"/>
      <c r="H204" s="243"/>
      <c r="I204" s="243"/>
      <c r="J204" s="243"/>
      <c r="K204" s="243"/>
      <c r="L204" s="243"/>
      <c r="M204" s="243"/>
      <c r="N204" s="243"/>
      <c r="O204" s="243"/>
      <c r="P204" s="243"/>
      <c r="Q204" s="243"/>
    </row>
    <row r="205" spans="2:17">
      <c r="B205" s="243"/>
      <c r="C205" s="243"/>
      <c r="D205" s="243"/>
      <c r="E205" s="243"/>
      <c r="F205" s="243"/>
      <c r="G205" s="243"/>
      <c r="H205" s="243"/>
      <c r="I205" s="243"/>
      <c r="J205" s="243"/>
      <c r="K205" s="243"/>
      <c r="L205" s="243"/>
      <c r="M205" s="243"/>
      <c r="N205" s="243"/>
      <c r="O205" s="243"/>
      <c r="P205" s="243"/>
      <c r="Q205" s="243"/>
    </row>
    <row r="206" spans="2:17">
      <c r="B206" s="243"/>
      <c r="C206" s="243"/>
      <c r="D206" s="243"/>
      <c r="E206" s="243"/>
      <c r="F206" s="243"/>
      <c r="G206" s="243"/>
      <c r="H206" s="243"/>
      <c r="I206" s="243"/>
      <c r="J206" s="243"/>
      <c r="K206" s="243"/>
      <c r="L206" s="243"/>
      <c r="M206" s="243"/>
      <c r="N206" s="243"/>
      <c r="O206" s="243"/>
      <c r="P206" s="243"/>
      <c r="Q206" s="243"/>
    </row>
    <row r="207" spans="2:17">
      <c r="B207" s="243"/>
      <c r="C207" s="243"/>
      <c r="D207" s="243"/>
      <c r="E207" s="243"/>
      <c r="F207" s="243"/>
      <c r="G207" s="243"/>
      <c r="H207" s="243"/>
      <c r="I207" s="243"/>
      <c r="J207" s="243"/>
      <c r="K207" s="243"/>
      <c r="L207" s="243"/>
      <c r="M207" s="243"/>
      <c r="N207" s="243"/>
      <c r="O207" s="243"/>
      <c r="P207" s="243"/>
      <c r="Q207" s="243"/>
    </row>
    <row r="208" spans="2:17">
      <c r="B208" s="243"/>
      <c r="C208" s="243"/>
      <c r="D208" s="243"/>
      <c r="E208" s="243"/>
      <c r="F208" s="243"/>
      <c r="G208" s="243"/>
      <c r="H208" s="243"/>
      <c r="I208" s="243"/>
      <c r="J208" s="243"/>
      <c r="K208" s="243"/>
      <c r="L208" s="243"/>
      <c r="M208" s="243"/>
      <c r="N208" s="243"/>
      <c r="O208" s="243"/>
      <c r="P208" s="243"/>
      <c r="Q208" s="243"/>
    </row>
    <row r="209" spans="2:17">
      <c r="B209" s="243"/>
      <c r="C209" s="243"/>
      <c r="D209" s="243"/>
      <c r="E209" s="243"/>
      <c r="F209" s="243"/>
      <c r="G209" s="243"/>
      <c r="H209" s="243"/>
      <c r="I209" s="243"/>
      <c r="J209" s="243"/>
      <c r="K209" s="243"/>
      <c r="L209" s="243"/>
      <c r="M209" s="243"/>
      <c r="N209" s="243"/>
      <c r="O209" s="243"/>
      <c r="P209" s="243"/>
      <c r="Q209" s="243"/>
    </row>
    <row r="210" spans="2:17">
      <c r="B210" s="243"/>
      <c r="C210" s="243"/>
      <c r="D210" s="243"/>
      <c r="E210" s="243"/>
      <c r="F210" s="243"/>
      <c r="G210" s="243"/>
      <c r="H210" s="243"/>
      <c r="I210" s="243"/>
      <c r="J210" s="243"/>
      <c r="K210" s="243"/>
      <c r="L210" s="243"/>
      <c r="M210" s="243"/>
      <c r="N210" s="243"/>
      <c r="O210" s="243"/>
      <c r="P210" s="243"/>
      <c r="Q210" s="243"/>
    </row>
    <row r="211" spans="2:17">
      <c r="B211" s="243"/>
      <c r="C211" s="243"/>
      <c r="D211" s="243"/>
      <c r="E211" s="243"/>
      <c r="F211" s="243"/>
      <c r="G211" s="243"/>
      <c r="H211" s="243"/>
      <c r="I211" s="243"/>
      <c r="J211" s="243"/>
      <c r="K211" s="243"/>
      <c r="L211" s="243"/>
      <c r="M211" s="243"/>
      <c r="N211" s="243"/>
      <c r="O211" s="243"/>
      <c r="P211" s="243"/>
      <c r="Q211" s="243"/>
    </row>
    <row r="212" spans="2:17">
      <c r="B212" s="243"/>
      <c r="C212" s="243"/>
      <c r="D212" s="243"/>
      <c r="E212" s="243"/>
      <c r="F212" s="243"/>
      <c r="G212" s="243"/>
      <c r="H212" s="243"/>
      <c r="I212" s="243"/>
      <c r="J212" s="243"/>
      <c r="K212" s="243"/>
      <c r="L212" s="243"/>
      <c r="M212" s="243"/>
      <c r="N212" s="243"/>
      <c r="O212" s="243"/>
      <c r="P212" s="243"/>
      <c r="Q212" s="243"/>
    </row>
    <row r="213" spans="2:17">
      <c r="B213" s="243"/>
      <c r="C213" s="243"/>
      <c r="D213" s="243"/>
      <c r="E213" s="243"/>
      <c r="F213" s="243"/>
      <c r="G213" s="243"/>
      <c r="H213" s="243"/>
      <c r="I213" s="243"/>
      <c r="J213" s="243"/>
      <c r="K213" s="243"/>
      <c r="L213" s="243"/>
      <c r="M213" s="243"/>
      <c r="N213" s="243"/>
      <c r="O213" s="243"/>
      <c r="P213" s="243"/>
      <c r="Q213" s="243"/>
    </row>
    <row r="214" spans="2:17">
      <c r="B214" s="243"/>
      <c r="C214" s="243"/>
      <c r="D214" s="243"/>
      <c r="E214" s="243"/>
      <c r="F214" s="243"/>
      <c r="G214" s="243"/>
      <c r="H214" s="243"/>
      <c r="I214" s="243"/>
      <c r="J214" s="243"/>
      <c r="K214" s="243"/>
      <c r="L214" s="243"/>
      <c r="M214" s="243"/>
      <c r="N214" s="243"/>
      <c r="O214" s="243"/>
      <c r="P214" s="243"/>
      <c r="Q214" s="243"/>
    </row>
    <row r="215" spans="2:17">
      <c r="B215" s="243"/>
      <c r="C215" s="243"/>
      <c r="D215" s="243"/>
      <c r="E215" s="243"/>
      <c r="F215" s="243"/>
      <c r="G215" s="243"/>
      <c r="H215" s="243"/>
      <c r="I215" s="243"/>
      <c r="J215" s="243"/>
      <c r="K215" s="243"/>
      <c r="L215" s="243"/>
      <c r="M215" s="243"/>
      <c r="N215" s="243"/>
      <c r="O215" s="243"/>
      <c r="P215" s="243"/>
      <c r="Q215" s="243"/>
    </row>
    <row r="216" spans="2:17">
      <c r="B216" s="243"/>
      <c r="C216" s="243"/>
      <c r="D216" s="243"/>
      <c r="E216" s="243"/>
      <c r="F216" s="243"/>
      <c r="G216" s="243"/>
      <c r="H216" s="243"/>
      <c r="I216" s="243"/>
      <c r="J216" s="243"/>
      <c r="K216" s="243"/>
      <c r="L216" s="243"/>
      <c r="M216" s="243"/>
      <c r="N216" s="243"/>
      <c r="O216" s="243"/>
      <c r="P216" s="243"/>
      <c r="Q216" s="243"/>
    </row>
    <row r="217" spans="2:17">
      <c r="B217" s="243"/>
      <c r="C217" s="243"/>
      <c r="D217" s="243"/>
      <c r="E217" s="243"/>
      <c r="F217" s="243"/>
      <c r="G217" s="243"/>
      <c r="H217" s="243"/>
      <c r="I217" s="243"/>
      <c r="J217" s="243"/>
      <c r="K217" s="243"/>
      <c r="L217" s="243"/>
      <c r="M217" s="243"/>
      <c r="N217" s="243"/>
      <c r="O217" s="243"/>
      <c r="P217" s="243"/>
      <c r="Q217" s="243"/>
    </row>
    <row r="218" spans="2:17">
      <c r="B218" s="243"/>
      <c r="C218" s="243"/>
      <c r="D218" s="243"/>
      <c r="E218" s="243"/>
      <c r="F218" s="243"/>
      <c r="G218" s="243"/>
      <c r="H218" s="243"/>
      <c r="I218" s="243"/>
      <c r="J218" s="243"/>
      <c r="K218" s="243"/>
      <c r="L218" s="243"/>
      <c r="M218" s="243"/>
      <c r="N218" s="243"/>
      <c r="O218" s="243"/>
      <c r="P218" s="243"/>
      <c r="Q218" s="243"/>
    </row>
    <row r="219" spans="2:17">
      <c r="B219" s="243"/>
      <c r="C219" s="243"/>
      <c r="D219" s="243"/>
      <c r="E219" s="243"/>
      <c r="F219" s="243"/>
      <c r="G219" s="243"/>
      <c r="H219" s="243"/>
      <c r="I219" s="243"/>
      <c r="J219" s="243"/>
      <c r="K219" s="243"/>
      <c r="L219" s="243"/>
      <c r="M219" s="243"/>
      <c r="N219" s="243"/>
      <c r="O219" s="243"/>
      <c r="P219" s="243"/>
      <c r="Q219" s="243"/>
    </row>
    <row r="220" spans="2:17">
      <c r="B220" s="243"/>
      <c r="C220" s="243"/>
      <c r="D220" s="243"/>
      <c r="E220" s="243"/>
      <c r="F220" s="243"/>
      <c r="G220" s="243"/>
      <c r="H220" s="243"/>
      <c r="I220" s="243"/>
      <c r="J220" s="243"/>
      <c r="K220" s="243"/>
      <c r="L220" s="243"/>
      <c r="M220" s="243"/>
      <c r="N220" s="243"/>
      <c r="O220" s="243"/>
      <c r="P220" s="243"/>
      <c r="Q220" s="243"/>
    </row>
    <row r="221" spans="2:17">
      <c r="B221" s="243"/>
      <c r="C221" s="243"/>
      <c r="D221" s="243"/>
      <c r="E221" s="243"/>
      <c r="F221" s="243"/>
      <c r="G221" s="243"/>
      <c r="H221" s="243"/>
      <c r="I221" s="243"/>
      <c r="J221" s="243"/>
      <c r="K221" s="243"/>
      <c r="L221" s="243"/>
      <c r="M221" s="243"/>
      <c r="N221" s="243"/>
      <c r="O221" s="243"/>
      <c r="P221" s="243"/>
      <c r="Q221" s="243"/>
    </row>
    <row r="222" spans="2:17">
      <c r="B222" s="243"/>
      <c r="C222" s="243"/>
      <c r="D222" s="243"/>
      <c r="E222" s="243"/>
      <c r="F222" s="243"/>
      <c r="G222" s="243"/>
      <c r="H222" s="243"/>
      <c r="I222" s="243"/>
      <c r="J222" s="243"/>
      <c r="K222" s="243"/>
      <c r="L222" s="243"/>
      <c r="M222" s="243"/>
      <c r="N222" s="243"/>
      <c r="O222" s="243"/>
      <c r="P222" s="243"/>
      <c r="Q222" s="243"/>
    </row>
    <row r="223" spans="2:17">
      <c r="B223" s="243"/>
      <c r="C223" s="243"/>
      <c r="D223" s="243"/>
      <c r="E223" s="243"/>
      <c r="F223" s="243"/>
      <c r="G223" s="243"/>
      <c r="H223" s="243"/>
      <c r="I223" s="243"/>
      <c r="J223" s="243"/>
      <c r="K223" s="243"/>
      <c r="L223" s="243"/>
      <c r="M223" s="243"/>
      <c r="N223" s="243"/>
      <c r="O223" s="243"/>
      <c r="P223" s="243"/>
      <c r="Q223" s="243"/>
    </row>
    <row r="224" spans="2:17">
      <c r="B224" s="243"/>
      <c r="C224" s="243"/>
      <c r="D224" s="243"/>
      <c r="E224" s="243"/>
      <c r="F224" s="243"/>
      <c r="G224" s="243"/>
      <c r="H224" s="243"/>
      <c r="I224" s="243"/>
      <c r="J224" s="243"/>
      <c r="K224" s="243"/>
      <c r="L224" s="243"/>
      <c r="M224" s="243"/>
      <c r="N224" s="243"/>
      <c r="O224" s="243"/>
      <c r="P224" s="243"/>
      <c r="Q224" s="243"/>
    </row>
    <row r="225" spans="2:17">
      <c r="B225" s="243"/>
      <c r="C225" s="243"/>
      <c r="D225" s="243"/>
      <c r="E225" s="243"/>
      <c r="F225" s="243"/>
      <c r="G225" s="243"/>
      <c r="H225" s="243"/>
      <c r="I225" s="243"/>
      <c r="J225" s="243"/>
      <c r="K225" s="243"/>
      <c r="L225" s="243"/>
      <c r="M225" s="243"/>
      <c r="N225" s="243"/>
      <c r="O225" s="243"/>
      <c r="P225" s="243"/>
      <c r="Q225" s="243"/>
    </row>
    <row r="226" spans="2:17">
      <c r="B226" s="243"/>
      <c r="C226" s="243"/>
      <c r="D226" s="243"/>
      <c r="E226" s="243"/>
      <c r="F226" s="243"/>
      <c r="G226" s="243"/>
      <c r="H226" s="243"/>
      <c r="I226" s="243"/>
      <c r="J226" s="243"/>
      <c r="K226" s="243"/>
      <c r="L226" s="243"/>
      <c r="M226" s="243"/>
      <c r="N226" s="243"/>
      <c r="O226" s="243"/>
      <c r="P226" s="243"/>
      <c r="Q226" s="243"/>
    </row>
    <row r="227" spans="2:17">
      <c r="B227" s="243"/>
      <c r="C227" s="243"/>
      <c r="D227" s="243"/>
      <c r="E227" s="243"/>
      <c r="F227" s="243"/>
      <c r="G227" s="243"/>
      <c r="H227" s="243"/>
      <c r="I227" s="243"/>
      <c r="J227" s="243"/>
      <c r="K227" s="243"/>
      <c r="L227" s="243"/>
      <c r="M227" s="243"/>
      <c r="N227" s="243"/>
      <c r="O227" s="243"/>
      <c r="P227" s="243"/>
      <c r="Q227" s="243"/>
    </row>
    <row r="228" spans="2:17">
      <c r="B228" s="243"/>
      <c r="C228" s="243"/>
      <c r="D228" s="243"/>
      <c r="E228" s="243"/>
      <c r="F228" s="243"/>
      <c r="G228" s="243"/>
      <c r="H228" s="243"/>
      <c r="I228" s="243"/>
      <c r="J228" s="243"/>
      <c r="K228" s="243"/>
      <c r="L228" s="243"/>
      <c r="M228" s="243"/>
      <c r="N228" s="243"/>
      <c r="O228" s="243"/>
      <c r="P228" s="243"/>
      <c r="Q228" s="243"/>
    </row>
    <row r="229" spans="2:17">
      <c r="B229" s="243"/>
      <c r="C229" s="243"/>
      <c r="D229" s="243"/>
      <c r="E229" s="243"/>
      <c r="F229" s="243"/>
      <c r="G229" s="243"/>
      <c r="H229" s="243"/>
      <c r="I229" s="243"/>
      <c r="J229" s="243"/>
      <c r="K229" s="243"/>
      <c r="L229" s="243"/>
      <c r="M229" s="243"/>
      <c r="N229" s="243"/>
      <c r="O229" s="243"/>
      <c r="P229" s="243"/>
      <c r="Q229" s="243"/>
    </row>
    <row r="230" spans="2:17">
      <c r="B230" s="243"/>
      <c r="C230" s="243"/>
      <c r="D230" s="243"/>
      <c r="E230" s="243"/>
      <c r="F230" s="243"/>
      <c r="G230" s="243"/>
      <c r="H230" s="243"/>
      <c r="I230" s="243"/>
      <c r="J230" s="243"/>
      <c r="K230" s="243"/>
      <c r="L230" s="243"/>
      <c r="M230" s="243"/>
      <c r="N230" s="243"/>
      <c r="O230" s="243"/>
      <c r="P230" s="243"/>
      <c r="Q230" s="243"/>
    </row>
    <row r="231" spans="2:17">
      <c r="B231" s="243"/>
      <c r="C231" s="243"/>
      <c r="D231" s="243"/>
      <c r="E231" s="243"/>
      <c r="F231" s="243"/>
      <c r="G231" s="243"/>
      <c r="H231" s="243"/>
      <c r="I231" s="243"/>
      <c r="J231" s="243"/>
      <c r="K231" s="243"/>
      <c r="L231" s="243"/>
      <c r="M231" s="243"/>
      <c r="N231" s="243"/>
      <c r="O231" s="243"/>
      <c r="P231" s="243"/>
      <c r="Q231" s="243"/>
    </row>
    <row r="232" spans="2:17">
      <c r="B232" s="243"/>
      <c r="C232" s="243"/>
      <c r="D232" s="243"/>
      <c r="E232" s="243"/>
      <c r="F232" s="243"/>
      <c r="G232" s="243"/>
      <c r="H232" s="243"/>
      <c r="I232" s="243"/>
      <c r="J232" s="243"/>
      <c r="K232" s="243"/>
      <c r="L232" s="243"/>
      <c r="M232" s="243"/>
      <c r="N232" s="243"/>
      <c r="O232" s="243"/>
      <c r="P232" s="243"/>
      <c r="Q232" s="243"/>
    </row>
    <row r="233" spans="2:17">
      <c r="B233" s="243"/>
      <c r="C233" s="243"/>
      <c r="D233" s="243"/>
      <c r="E233" s="243"/>
      <c r="F233" s="243"/>
      <c r="G233" s="243"/>
      <c r="H233" s="243"/>
      <c r="I233" s="243"/>
      <c r="J233" s="243"/>
      <c r="K233" s="243"/>
      <c r="L233" s="243"/>
      <c r="M233" s="243"/>
      <c r="N233" s="243"/>
      <c r="O233" s="243"/>
      <c r="P233" s="243"/>
      <c r="Q233" s="243"/>
    </row>
    <row r="234" spans="2:17">
      <c r="B234" s="243"/>
      <c r="C234" s="243"/>
      <c r="D234" s="243"/>
      <c r="E234" s="243"/>
      <c r="F234" s="243"/>
      <c r="G234" s="243"/>
      <c r="H234" s="243"/>
      <c r="I234" s="243"/>
      <c r="J234" s="243"/>
      <c r="K234" s="243"/>
      <c r="L234" s="243"/>
      <c r="M234" s="243"/>
      <c r="N234" s="243"/>
      <c r="O234" s="243"/>
      <c r="P234" s="243"/>
      <c r="Q234" s="243"/>
    </row>
    <row r="235" spans="2:17">
      <c r="B235" s="243"/>
      <c r="C235" s="243"/>
      <c r="D235" s="243"/>
      <c r="E235" s="243"/>
      <c r="F235" s="243"/>
      <c r="G235" s="243"/>
      <c r="H235" s="243"/>
      <c r="I235" s="243"/>
      <c r="J235" s="243"/>
      <c r="K235" s="243"/>
      <c r="L235" s="243"/>
      <c r="M235" s="243"/>
      <c r="N235" s="243"/>
      <c r="O235" s="243"/>
      <c r="P235" s="243"/>
      <c r="Q235" s="243"/>
    </row>
    <row r="236" spans="2:17">
      <c r="B236" s="243"/>
      <c r="C236" s="243"/>
      <c r="D236" s="243"/>
      <c r="E236" s="243"/>
      <c r="F236" s="243"/>
      <c r="G236" s="243"/>
      <c r="H236" s="243"/>
      <c r="I236" s="243"/>
      <c r="J236" s="243"/>
      <c r="K236" s="243"/>
      <c r="L236" s="243"/>
      <c r="M236" s="243"/>
      <c r="N236" s="243"/>
      <c r="O236" s="243"/>
      <c r="P236" s="243"/>
      <c r="Q236" s="243"/>
    </row>
    <row r="237" spans="2:17">
      <c r="B237" s="243"/>
      <c r="C237" s="243"/>
      <c r="D237" s="243"/>
      <c r="E237" s="243"/>
      <c r="F237" s="243"/>
      <c r="G237" s="243"/>
      <c r="H237" s="243"/>
      <c r="I237" s="243"/>
      <c r="J237" s="243"/>
      <c r="K237" s="243"/>
      <c r="L237" s="243"/>
      <c r="M237" s="243"/>
      <c r="N237" s="243"/>
      <c r="O237" s="243"/>
      <c r="P237" s="243"/>
      <c r="Q237" s="243"/>
    </row>
    <row r="238" spans="2:17">
      <c r="B238" s="243"/>
      <c r="C238" s="243"/>
      <c r="D238" s="243"/>
      <c r="E238" s="243"/>
      <c r="F238" s="243"/>
      <c r="G238" s="243"/>
      <c r="H238" s="243"/>
      <c r="I238" s="243"/>
      <c r="J238" s="243"/>
      <c r="K238" s="243"/>
      <c r="L238" s="243"/>
      <c r="M238" s="243"/>
      <c r="N238" s="243"/>
      <c r="O238" s="243"/>
      <c r="P238" s="243"/>
      <c r="Q238" s="243"/>
    </row>
    <row r="239" spans="2:17">
      <c r="B239" s="243"/>
      <c r="C239" s="243"/>
      <c r="D239" s="243"/>
      <c r="E239" s="243"/>
      <c r="F239" s="243"/>
      <c r="G239" s="243"/>
      <c r="H239" s="243"/>
      <c r="I239" s="243"/>
      <c r="J239" s="243"/>
      <c r="K239" s="243"/>
      <c r="L239" s="243"/>
      <c r="M239" s="243"/>
      <c r="N239" s="243"/>
      <c r="O239" s="243"/>
      <c r="P239" s="243"/>
      <c r="Q239" s="243"/>
    </row>
    <row r="240" spans="2:17">
      <c r="B240" s="243"/>
      <c r="C240" s="243"/>
      <c r="D240" s="243"/>
      <c r="E240" s="243"/>
      <c r="F240" s="243"/>
      <c r="G240" s="243"/>
      <c r="H240" s="243"/>
      <c r="I240" s="243"/>
      <c r="J240" s="243"/>
      <c r="K240" s="243"/>
      <c r="L240" s="243"/>
      <c r="M240" s="243"/>
      <c r="N240" s="243"/>
      <c r="O240" s="243"/>
      <c r="P240" s="243"/>
      <c r="Q240" s="243"/>
    </row>
    <row r="241" spans="2:17">
      <c r="B241" s="243"/>
      <c r="C241" s="243"/>
      <c r="D241" s="243"/>
      <c r="E241" s="243"/>
      <c r="F241" s="243"/>
      <c r="G241" s="243"/>
      <c r="H241" s="243"/>
      <c r="I241" s="243"/>
      <c r="J241" s="243"/>
      <c r="K241" s="243"/>
      <c r="L241" s="243"/>
      <c r="M241" s="243"/>
      <c r="N241" s="243"/>
      <c r="O241" s="243"/>
      <c r="P241" s="243"/>
      <c r="Q241" s="243"/>
    </row>
    <row r="242" spans="2:17">
      <c r="B242" s="243"/>
      <c r="C242" s="243"/>
      <c r="D242" s="243"/>
      <c r="E242" s="243"/>
      <c r="F242" s="243"/>
      <c r="G242" s="243"/>
      <c r="H242" s="243"/>
      <c r="I242" s="243"/>
      <c r="J242" s="243"/>
      <c r="K242" s="243"/>
      <c r="L242" s="243"/>
      <c r="M242" s="243"/>
      <c r="N242" s="243"/>
      <c r="O242" s="243"/>
      <c r="P242" s="243"/>
      <c r="Q242" s="243"/>
    </row>
    <row r="243" spans="2:17">
      <c r="B243" s="243"/>
      <c r="C243" s="243"/>
      <c r="D243" s="243"/>
      <c r="E243" s="243"/>
      <c r="F243" s="243"/>
      <c r="G243" s="243"/>
      <c r="H243" s="243"/>
      <c r="I243" s="243"/>
      <c r="J243" s="243"/>
      <c r="K243" s="243"/>
      <c r="L243" s="243"/>
      <c r="M243" s="243"/>
      <c r="N243" s="243"/>
      <c r="O243" s="243"/>
      <c r="P243" s="243"/>
      <c r="Q243" s="243"/>
    </row>
    <row r="244" spans="2:17">
      <c r="B244" s="243"/>
      <c r="C244" s="243"/>
      <c r="D244" s="243"/>
      <c r="E244" s="243"/>
      <c r="F244" s="243"/>
      <c r="G244" s="243"/>
      <c r="H244" s="243"/>
      <c r="I244" s="243"/>
      <c r="J244" s="243"/>
      <c r="K244" s="243"/>
      <c r="L244" s="243"/>
      <c r="M244" s="243"/>
      <c r="N244" s="243"/>
      <c r="O244" s="243"/>
      <c r="P244" s="243"/>
      <c r="Q244" s="243"/>
    </row>
    <row r="245" spans="2:17">
      <c r="B245" s="243"/>
      <c r="C245" s="243"/>
      <c r="D245" s="243"/>
      <c r="E245" s="243"/>
      <c r="F245" s="243"/>
      <c r="G245" s="243"/>
      <c r="H245" s="243"/>
      <c r="I245" s="243"/>
      <c r="J245" s="243"/>
      <c r="K245" s="243"/>
      <c r="L245" s="243"/>
      <c r="M245" s="243"/>
      <c r="N245" s="243"/>
      <c r="O245" s="243"/>
      <c r="P245" s="243"/>
      <c r="Q245" s="243"/>
    </row>
    <row r="246" spans="2:17">
      <c r="B246" s="243"/>
      <c r="C246" s="243"/>
      <c r="D246" s="243"/>
      <c r="E246" s="243"/>
      <c r="F246" s="243"/>
      <c r="G246" s="243"/>
      <c r="H246" s="243"/>
      <c r="I246" s="243"/>
      <c r="J246" s="243"/>
      <c r="K246" s="243"/>
      <c r="L246" s="243"/>
      <c r="M246" s="243"/>
      <c r="N246" s="243"/>
      <c r="O246" s="243"/>
      <c r="P246" s="243"/>
      <c r="Q246" s="243"/>
    </row>
    <row r="247" spans="2:17">
      <c r="B247" s="243"/>
      <c r="C247" s="243"/>
      <c r="D247" s="243"/>
      <c r="E247" s="243"/>
      <c r="F247" s="243"/>
      <c r="G247" s="243"/>
      <c r="H247" s="243"/>
      <c r="I247" s="243"/>
      <c r="J247" s="243"/>
      <c r="K247" s="243"/>
      <c r="L247" s="243"/>
      <c r="M247" s="243"/>
      <c r="N247" s="243"/>
      <c r="O247" s="243"/>
      <c r="P247" s="243"/>
      <c r="Q247" s="243"/>
    </row>
    <row r="248" spans="2:17">
      <c r="B248" s="243"/>
      <c r="C248" s="243"/>
      <c r="D248" s="243"/>
      <c r="E248" s="243"/>
      <c r="F248" s="243"/>
      <c r="G248" s="243"/>
      <c r="H248" s="243"/>
      <c r="I248" s="243"/>
      <c r="J248" s="243"/>
      <c r="K248" s="243"/>
      <c r="L248" s="243"/>
      <c r="M248" s="243"/>
      <c r="N248" s="243"/>
      <c r="O248" s="243"/>
      <c r="P248" s="243"/>
      <c r="Q248" s="243"/>
    </row>
    <row r="249" spans="2:17">
      <c r="B249" s="243"/>
      <c r="C249" s="243"/>
      <c r="D249" s="243"/>
      <c r="E249" s="243"/>
      <c r="F249" s="243"/>
      <c r="G249" s="243"/>
      <c r="H249" s="243"/>
      <c r="I249" s="243"/>
      <c r="J249" s="243"/>
      <c r="K249" s="243"/>
      <c r="L249" s="243"/>
      <c r="M249" s="243"/>
      <c r="N249" s="243"/>
      <c r="O249" s="243"/>
      <c r="P249" s="243"/>
      <c r="Q249" s="243"/>
    </row>
    <row r="250" spans="2:17">
      <c r="B250" s="243"/>
      <c r="C250" s="243"/>
      <c r="D250" s="243"/>
      <c r="E250" s="243"/>
      <c r="F250" s="243"/>
      <c r="G250" s="243"/>
      <c r="H250" s="243"/>
      <c r="I250" s="243"/>
      <c r="J250" s="243"/>
      <c r="K250" s="243"/>
      <c r="L250" s="243"/>
      <c r="M250" s="243"/>
      <c r="N250" s="243"/>
      <c r="O250" s="243"/>
      <c r="P250" s="243"/>
      <c r="Q250" s="243"/>
    </row>
    <row r="251" spans="2:17">
      <c r="B251" s="243"/>
      <c r="C251" s="243"/>
      <c r="D251" s="243"/>
      <c r="E251" s="243"/>
      <c r="F251" s="243"/>
      <c r="G251" s="243"/>
      <c r="H251" s="243"/>
      <c r="I251" s="243"/>
      <c r="J251" s="243"/>
      <c r="K251" s="243"/>
      <c r="L251" s="243"/>
      <c r="M251" s="243"/>
      <c r="N251" s="243"/>
      <c r="O251" s="243"/>
      <c r="P251" s="243"/>
      <c r="Q251" s="243"/>
    </row>
    <row r="252" spans="2:17">
      <c r="B252" s="243"/>
      <c r="C252" s="243"/>
      <c r="D252" s="243"/>
      <c r="E252" s="243"/>
      <c r="F252" s="243"/>
      <c r="G252" s="243"/>
      <c r="H252" s="243"/>
      <c r="I252" s="243"/>
      <c r="J252" s="243"/>
      <c r="K252" s="243"/>
      <c r="L252" s="243"/>
      <c r="M252" s="243"/>
      <c r="N252" s="243"/>
      <c r="O252" s="243"/>
      <c r="P252" s="243"/>
      <c r="Q252" s="243"/>
    </row>
    <row r="253" spans="2:17">
      <c r="B253" s="243"/>
      <c r="C253" s="243"/>
      <c r="D253" s="243"/>
      <c r="E253" s="243"/>
      <c r="F253" s="243"/>
      <c r="G253" s="243"/>
      <c r="H253" s="243"/>
      <c r="I253" s="243"/>
      <c r="J253" s="243"/>
      <c r="K253" s="243"/>
      <c r="L253" s="243"/>
      <c r="M253" s="243"/>
      <c r="N253" s="243"/>
      <c r="O253" s="243"/>
      <c r="P253" s="243"/>
      <c r="Q253" s="243"/>
    </row>
    <row r="254" spans="2:17">
      <c r="B254" s="243"/>
      <c r="C254" s="243"/>
      <c r="D254" s="243"/>
      <c r="E254" s="243"/>
      <c r="F254" s="243"/>
      <c r="G254" s="243"/>
      <c r="H254" s="243"/>
      <c r="I254" s="243"/>
      <c r="J254" s="243"/>
      <c r="K254" s="243"/>
      <c r="L254" s="243"/>
      <c r="M254" s="243"/>
      <c r="N254" s="243"/>
      <c r="O254" s="243"/>
      <c r="P254" s="243"/>
      <c r="Q254" s="243"/>
    </row>
    <row r="255" spans="2:17">
      <c r="B255" s="243"/>
      <c r="C255" s="243"/>
      <c r="D255" s="243"/>
      <c r="E255" s="243"/>
      <c r="F255" s="243"/>
      <c r="G255" s="243"/>
      <c r="H255" s="243"/>
      <c r="I255" s="243"/>
      <c r="J255" s="243"/>
      <c r="K255" s="243"/>
      <c r="L255" s="243"/>
      <c r="M255" s="243"/>
      <c r="N255" s="243"/>
      <c r="O255" s="243"/>
      <c r="P255" s="243"/>
      <c r="Q255" s="243"/>
    </row>
    <row r="256" spans="2:17">
      <c r="B256" s="243"/>
      <c r="C256" s="243"/>
      <c r="D256" s="243"/>
      <c r="E256" s="243"/>
      <c r="F256" s="243"/>
      <c r="G256" s="243"/>
      <c r="H256" s="243"/>
      <c r="I256" s="243"/>
      <c r="J256" s="243"/>
      <c r="K256" s="243"/>
      <c r="L256" s="243"/>
      <c r="M256" s="243"/>
      <c r="N256" s="243"/>
      <c r="O256" s="243"/>
      <c r="P256" s="243"/>
      <c r="Q256" s="243"/>
    </row>
    <row r="257" spans="2:17">
      <c r="B257" s="243"/>
      <c r="C257" s="243"/>
      <c r="D257" s="243"/>
      <c r="E257" s="243"/>
      <c r="F257" s="243"/>
      <c r="G257" s="243"/>
      <c r="H257" s="243"/>
      <c r="I257" s="243"/>
      <c r="J257" s="243"/>
      <c r="K257" s="243"/>
      <c r="L257" s="243"/>
      <c r="M257" s="243"/>
      <c r="N257" s="243"/>
      <c r="O257" s="243"/>
      <c r="P257" s="243"/>
      <c r="Q257" s="243"/>
    </row>
    <row r="258" spans="2:17">
      <c r="B258" s="243"/>
      <c r="C258" s="243"/>
      <c r="D258" s="243"/>
      <c r="E258" s="243"/>
      <c r="F258" s="243"/>
      <c r="G258" s="243"/>
      <c r="H258" s="243"/>
      <c r="I258" s="243"/>
      <c r="J258" s="243"/>
      <c r="K258" s="243"/>
      <c r="L258" s="243"/>
      <c r="M258" s="243"/>
      <c r="N258" s="243"/>
      <c r="O258" s="243"/>
      <c r="P258" s="243"/>
      <c r="Q258" s="243"/>
    </row>
    <row r="259" spans="2:17">
      <c r="B259" s="243"/>
      <c r="C259" s="243"/>
      <c r="D259" s="243"/>
      <c r="E259" s="243"/>
      <c r="F259" s="243"/>
      <c r="G259" s="243"/>
      <c r="H259" s="243"/>
      <c r="I259" s="243"/>
      <c r="J259" s="243"/>
      <c r="K259" s="243"/>
      <c r="L259" s="243"/>
      <c r="M259" s="243"/>
      <c r="N259" s="243"/>
      <c r="O259" s="243"/>
      <c r="P259" s="243"/>
      <c r="Q259" s="243"/>
    </row>
    <row r="260" spans="2:17">
      <c r="B260" s="243"/>
      <c r="C260" s="243"/>
      <c r="D260" s="243"/>
      <c r="E260" s="243"/>
      <c r="F260" s="243"/>
      <c r="G260" s="243"/>
      <c r="H260" s="243"/>
      <c r="I260" s="243"/>
      <c r="J260" s="243"/>
      <c r="K260" s="243"/>
      <c r="L260" s="243"/>
      <c r="M260" s="243"/>
      <c r="N260" s="243"/>
      <c r="O260" s="243"/>
      <c r="P260" s="243"/>
      <c r="Q260" s="243"/>
    </row>
    <row r="261" spans="2:17">
      <c r="B261" s="243"/>
      <c r="C261" s="243"/>
      <c r="D261" s="243"/>
      <c r="E261" s="243"/>
      <c r="F261" s="243"/>
      <c r="G261" s="243"/>
      <c r="H261" s="243"/>
      <c r="I261" s="243"/>
      <c r="J261" s="243"/>
      <c r="K261" s="243"/>
      <c r="L261" s="243"/>
      <c r="M261" s="243"/>
      <c r="N261" s="243"/>
      <c r="O261" s="243"/>
      <c r="P261" s="243"/>
      <c r="Q261" s="243"/>
    </row>
    <row r="262" spans="2:17">
      <c r="B262" s="243"/>
      <c r="C262" s="243"/>
      <c r="D262" s="243"/>
      <c r="E262" s="243"/>
      <c r="F262" s="243"/>
      <c r="G262" s="243"/>
      <c r="H262" s="243"/>
      <c r="I262" s="243"/>
      <c r="J262" s="243"/>
      <c r="K262" s="243"/>
      <c r="L262" s="243"/>
      <c r="M262" s="243"/>
      <c r="N262" s="243"/>
      <c r="O262" s="243"/>
      <c r="P262" s="243"/>
      <c r="Q262" s="243"/>
    </row>
    <row r="263" spans="2:17">
      <c r="B263" s="243"/>
      <c r="C263" s="243"/>
      <c r="D263" s="243"/>
      <c r="E263" s="243"/>
      <c r="F263" s="243"/>
      <c r="G263" s="243"/>
      <c r="H263" s="243"/>
      <c r="I263" s="243"/>
      <c r="J263" s="243"/>
      <c r="K263" s="243"/>
      <c r="L263" s="243"/>
      <c r="M263" s="243"/>
      <c r="N263" s="243"/>
      <c r="O263" s="243"/>
      <c r="P263" s="243"/>
      <c r="Q263" s="243"/>
    </row>
    <row r="264" spans="2:17">
      <c r="B264" s="243"/>
      <c r="C264" s="243"/>
      <c r="D264" s="243"/>
      <c r="E264" s="243"/>
      <c r="F264" s="243"/>
      <c r="G264" s="243"/>
      <c r="H264" s="243"/>
      <c r="I264" s="243"/>
      <c r="J264" s="243"/>
      <c r="K264" s="243"/>
      <c r="L264" s="243"/>
      <c r="M264" s="243"/>
      <c r="N264" s="243"/>
      <c r="O264" s="243"/>
      <c r="P264" s="243"/>
      <c r="Q264" s="243"/>
    </row>
    <row r="265" spans="2:17">
      <c r="B265" s="243"/>
      <c r="C265" s="243"/>
      <c r="D265" s="243"/>
      <c r="E265" s="243"/>
      <c r="F265" s="243"/>
      <c r="G265" s="243"/>
      <c r="H265" s="243"/>
      <c r="I265" s="243"/>
      <c r="J265" s="243"/>
      <c r="K265" s="243"/>
      <c r="L265" s="243"/>
      <c r="M265" s="243"/>
      <c r="N265" s="243"/>
      <c r="O265" s="243"/>
      <c r="P265" s="243"/>
      <c r="Q265" s="243"/>
    </row>
    <row r="266" spans="2:17">
      <c r="B266" s="243"/>
      <c r="C266" s="243"/>
      <c r="D266" s="243"/>
      <c r="E266" s="243"/>
      <c r="F266" s="243"/>
      <c r="G266" s="243"/>
      <c r="H266" s="243"/>
      <c r="I266" s="243"/>
      <c r="J266" s="243"/>
      <c r="K266" s="243"/>
      <c r="L266" s="243"/>
      <c r="M266" s="243"/>
      <c r="N266" s="243"/>
      <c r="O266" s="243"/>
      <c r="P266" s="243"/>
      <c r="Q266" s="243"/>
    </row>
    <row r="267" spans="2:17">
      <c r="B267" s="243"/>
      <c r="C267" s="243"/>
      <c r="D267" s="243"/>
      <c r="E267" s="243"/>
      <c r="F267" s="243"/>
      <c r="G267" s="243"/>
      <c r="H267" s="243"/>
      <c r="I267" s="243"/>
      <c r="J267" s="243"/>
      <c r="K267" s="243"/>
      <c r="L267" s="243"/>
      <c r="M267" s="243"/>
      <c r="N267" s="243"/>
      <c r="O267" s="243"/>
      <c r="P267" s="243"/>
      <c r="Q267" s="243"/>
    </row>
    <row r="268" spans="2:17">
      <c r="B268" s="243"/>
      <c r="C268" s="243"/>
      <c r="D268" s="243"/>
      <c r="E268" s="243"/>
      <c r="F268" s="243"/>
      <c r="G268" s="243"/>
      <c r="H268" s="243"/>
      <c r="I268" s="243"/>
      <c r="J268" s="243"/>
      <c r="K268" s="243"/>
      <c r="L268" s="243"/>
      <c r="M268" s="243"/>
      <c r="N268" s="243"/>
      <c r="O268" s="243"/>
      <c r="P268" s="243"/>
      <c r="Q268" s="243"/>
    </row>
    <row r="269" spans="2:17">
      <c r="B269" s="243"/>
      <c r="C269" s="243"/>
      <c r="D269" s="243"/>
      <c r="E269" s="243"/>
      <c r="F269" s="243"/>
      <c r="G269" s="243"/>
      <c r="H269" s="243"/>
      <c r="I269" s="243"/>
      <c r="J269" s="243"/>
      <c r="K269" s="243"/>
      <c r="L269" s="243"/>
      <c r="M269" s="243"/>
      <c r="N269" s="243"/>
      <c r="O269" s="243"/>
      <c r="P269" s="243"/>
      <c r="Q269" s="243"/>
    </row>
    <row r="270" spans="2:17">
      <c r="B270" s="243"/>
      <c r="C270" s="243"/>
      <c r="D270" s="243"/>
      <c r="E270" s="243"/>
      <c r="F270" s="243"/>
      <c r="G270" s="243"/>
      <c r="H270" s="243"/>
      <c r="I270" s="243"/>
      <c r="J270" s="243"/>
      <c r="K270" s="243"/>
      <c r="L270" s="243"/>
      <c r="M270" s="243"/>
      <c r="N270" s="243"/>
      <c r="O270" s="243"/>
      <c r="P270" s="243"/>
      <c r="Q270" s="243"/>
    </row>
    <row r="271" spans="2:17">
      <c r="B271" s="243"/>
      <c r="C271" s="243"/>
      <c r="D271" s="243"/>
      <c r="E271" s="243"/>
      <c r="F271" s="243"/>
      <c r="G271" s="243"/>
      <c r="H271" s="243"/>
      <c r="I271" s="243"/>
      <c r="J271" s="243"/>
      <c r="K271" s="243"/>
      <c r="L271" s="243"/>
      <c r="M271" s="243"/>
      <c r="N271" s="243"/>
      <c r="O271" s="243"/>
      <c r="P271" s="243"/>
      <c r="Q271" s="243"/>
    </row>
    <row r="272" spans="2:17">
      <c r="B272" s="243"/>
      <c r="C272" s="243"/>
      <c r="D272" s="243"/>
      <c r="E272" s="243"/>
      <c r="F272" s="243"/>
      <c r="G272" s="243"/>
      <c r="H272" s="243"/>
      <c r="I272" s="243"/>
      <c r="J272" s="243"/>
      <c r="K272" s="243"/>
      <c r="L272" s="243"/>
      <c r="M272" s="243"/>
      <c r="N272" s="243"/>
      <c r="O272" s="243"/>
      <c r="P272" s="243"/>
      <c r="Q272" s="243"/>
    </row>
    <row r="273" spans="2:17">
      <c r="B273" s="243"/>
      <c r="C273" s="243"/>
      <c r="D273" s="243"/>
      <c r="E273" s="243"/>
      <c r="F273" s="243"/>
      <c r="G273" s="243"/>
      <c r="H273" s="243"/>
      <c r="I273" s="243"/>
      <c r="J273" s="243"/>
      <c r="K273" s="243"/>
      <c r="L273" s="243"/>
      <c r="M273" s="243"/>
      <c r="N273" s="243"/>
      <c r="O273" s="243"/>
      <c r="P273" s="243"/>
      <c r="Q273" s="243"/>
    </row>
    <row r="274" spans="2:17">
      <c r="B274" s="243"/>
      <c r="C274" s="243"/>
      <c r="D274" s="243"/>
      <c r="E274" s="243"/>
      <c r="F274" s="243"/>
      <c r="G274" s="243"/>
      <c r="H274" s="243"/>
      <c r="I274" s="243"/>
      <c r="J274" s="243"/>
      <c r="K274" s="243"/>
      <c r="L274" s="243"/>
      <c r="M274" s="243"/>
      <c r="N274" s="243"/>
      <c r="O274" s="243"/>
      <c r="P274" s="243"/>
      <c r="Q274" s="243"/>
    </row>
    <row r="275" spans="2:17">
      <c r="B275" s="243"/>
      <c r="C275" s="243"/>
      <c r="D275" s="243"/>
      <c r="E275" s="243"/>
      <c r="F275" s="243"/>
      <c r="G275" s="243"/>
      <c r="H275" s="243"/>
      <c r="I275" s="243"/>
      <c r="J275" s="243"/>
      <c r="K275" s="243"/>
      <c r="L275" s="243"/>
      <c r="M275" s="243"/>
      <c r="N275" s="243"/>
      <c r="O275" s="243"/>
      <c r="P275" s="243"/>
      <c r="Q275" s="243"/>
    </row>
    <row r="276" spans="2:17">
      <c r="B276" s="243"/>
      <c r="C276" s="243"/>
      <c r="D276" s="243"/>
      <c r="E276" s="243"/>
      <c r="F276" s="243"/>
      <c r="G276" s="243"/>
      <c r="H276" s="243"/>
      <c r="I276" s="243"/>
      <c r="J276" s="243"/>
      <c r="K276" s="243"/>
      <c r="L276" s="243"/>
      <c r="M276" s="243"/>
      <c r="N276" s="243"/>
      <c r="O276" s="243"/>
      <c r="P276" s="243"/>
      <c r="Q276" s="243"/>
    </row>
    <row r="277" spans="2:17">
      <c r="B277" s="243"/>
      <c r="C277" s="243"/>
      <c r="D277" s="243"/>
      <c r="E277" s="243"/>
      <c r="F277" s="243"/>
      <c r="G277" s="243"/>
      <c r="H277" s="243"/>
      <c r="I277" s="243"/>
      <c r="J277" s="243"/>
      <c r="K277" s="243"/>
      <c r="L277" s="243"/>
      <c r="M277" s="243"/>
      <c r="N277" s="243"/>
      <c r="O277" s="243"/>
      <c r="P277" s="243"/>
      <c r="Q277" s="243"/>
    </row>
    <row r="278" spans="2:17">
      <c r="B278" s="243"/>
      <c r="C278" s="243"/>
      <c r="D278" s="243"/>
      <c r="E278" s="243"/>
      <c r="F278" s="243"/>
      <c r="G278" s="243"/>
      <c r="H278" s="243"/>
      <c r="I278" s="243"/>
      <c r="J278" s="243"/>
      <c r="K278" s="243"/>
      <c r="L278" s="243"/>
      <c r="M278" s="243"/>
      <c r="N278" s="243"/>
      <c r="O278" s="243"/>
      <c r="P278" s="243"/>
      <c r="Q278" s="243"/>
    </row>
    <row r="279" spans="2:17">
      <c r="B279" s="243"/>
      <c r="C279" s="243"/>
      <c r="D279" s="243"/>
      <c r="E279" s="243"/>
      <c r="F279" s="243"/>
      <c r="G279" s="243"/>
      <c r="H279" s="243"/>
      <c r="I279" s="243"/>
      <c r="J279" s="243"/>
      <c r="K279" s="243"/>
      <c r="L279" s="243"/>
      <c r="M279" s="243"/>
      <c r="N279" s="243"/>
      <c r="O279" s="243"/>
      <c r="P279" s="243"/>
      <c r="Q279" s="243"/>
    </row>
    <row r="280" spans="2:17">
      <c r="B280" s="243"/>
      <c r="C280" s="243"/>
      <c r="D280" s="243"/>
      <c r="E280" s="243"/>
      <c r="F280" s="243"/>
      <c r="G280" s="243"/>
      <c r="H280" s="243"/>
      <c r="I280" s="243"/>
      <c r="J280" s="243"/>
      <c r="K280" s="243"/>
      <c r="L280" s="243"/>
      <c r="M280" s="243"/>
      <c r="N280" s="243"/>
      <c r="O280" s="243"/>
      <c r="P280" s="243"/>
      <c r="Q280" s="243"/>
    </row>
    <row r="281" spans="2:17">
      <c r="B281" s="243"/>
      <c r="C281" s="243"/>
      <c r="D281" s="243"/>
      <c r="E281" s="243"/>
      <c r="F281" s="243"/>
      <c r="G281" s="243"/>
      <c r="H281" s="243"/>
      <c r="I281" s="243"/>
      <c r="J281" s="243"/>
      <c r="K281" s="243"/>
      <c r="L281" s="243"/>
      <c r="M281" s="243"/>
      <c r="N281" s="243"/>
      <c r="O281" s="243"/>
      <c r="P281" s="243"/>
      <c r="Q281" s="243"/>
    </row>
    <row r="282" spans="2:17">
      <c r="B282" s="243"/>
      <c r="C282" s="243"/>
      <c r="D282" s="243"/>
      <c r="E282" s="243"/>
      <c r="F282" s="243"/>
      <c r="G282" s="243"/>
      <c r="H282" s="243"/>
      <c r="I282" s="243"/>
      <c r="J282" s="243"/>
      <c r="K282" s="243"/>
      <c r="L282" s="243"/>
      <c r="M282" s="243"/>
      <c r="N282" s="243"/>
      <c r="O282" s="243"/>
      <c r="P282" s="243"/>
      <c r="Q282" s="243"/>
    </row>
    <row r="283" spans="2:17">
      <c r="B283" s="243"/>
      <c r="C283" s="243"/>
      <c r="D283" s="243"/>
      <c r="E283" s="243"/>
      <c r="F283" s="243"/>
      <c r="G283" s="243"/>
      <c r="H283" s="243"/>
      <c r="I283" s="243"/>
      <c r="J283" s="243"/>
      <c r="K283" s="243"/>
      <c r="L283" s="243"/>
      <c r="M283" s="243"/>
      <c r="N283" s="243"/>
      <c r="O283" s="243"/>
      <c r="P283" s="243"/>
      <c r="Q283" s="243"/>
    </row>
    <row r="284" spans="2:17">
      <c r="B284" s="243"/>
      <c r="C284" s="243"/>
      <c r="D284" s="243"/>
      <c r="E284" s="243"/>
      <c r="F284" s="243"/>
      <c r="G284" s="243"/>
      <c r="H284" s="243"/>
      <c r="I284" s="243"/>
      <c r="J284" s="243"/>
      <c r="K284" s="243"/>
      <c r="L284" s="243"/>
      <c r="M284" s="243"/>
      <c r="N284" s="243"/>
      <c r="O284" s="243"/>
      <c r="P284" s="243"/>
      <c r="Q284" s="243"/>
    </row>
    <row r="285" spans="2:17">
      <c r="B285" s="243"/>
      <c r="C285" s="243"/>
      <c r="D285" s="243"/>
      <c r="E285" s="243"/>
      <c r="F285" s="243"/>
      <c r="G285" s="243"/>
      <c r="H285" s="243"/>
      <c r="I285" s="243"/>
      <c r="J285" s="243"/>
      <c r="K285" s="243"/>
      <c r="L285" s="243"/>
      <c r="M285" s="243"/>
      <c r="N285" s="243"/>
      <c r="O285" s="243"/>
      <c r="P285" s="243"/>
      <c r="Q285" s="243"/>
    </row>
    <row r="286" spans="2:17">
      <c r="B286" s="243"/>
      <c r="C286" s="243"/>
      <c r="D286" s="243"/>
      <c r="E286" s="243"/>
      <c r="F286" s="243"/>
      <c r="G286" s="243"/>
      <c r="H286" s="243"/>
      <c r="I286" s="243"/>
      <c r="J286" s="243"/>
      <c r="K286" s="243"/>
      <c r="L286" s="243"/>
      <c r="M286" s="243"/>
      <c r="N286" s="243"/>
      <c r="O286" s="243"/>
      <c r="P286" s="243"/>
      <c r="Q286" s="243"/>
    </row>
    <row r="287" spans="2:17">
      <c r="B287" s="243"/>
      <c r="C287" s="243"/>
      <c r="D287" s="243"/>
      <c r="E287" s="243"/>
      <c r="F287" s="243"/>
      <c r="G287" s="243"/>
      <c r="H287" s="243"/>
      <c r="I287" s="243"/>
      <c r="J287" s="243"/>
      <c r="K287" s="243"/>
      <c r="L287" s="243"/>
      <c r="M287" s="243"/>
      <c r="N287" s="243"/>
      <c r="O287" s="243"/>
      <c r="P287" s="243"/>
      <c r="Q287" s="243"/>
    </row>
    <row r="288" spans="2:17">
      <c r="B288" s="243"/>
      <c r="C288" s="243"/>
      <c r="D288" s="243"/>
      <c r="E288" s="243"/>
      <c r="F288" s="243"/>
      <c r="G288" s="243"/>
      <c r="H288" s="243"/>
      <c r="I288" s="243"/>
      <c r="J288" s="243"/>
      <c r="K288" s="243"/>
      <c r="L288" s="243"/>
      <c r="M288" s="243"/>
      <c r="N288" s="243"/>
      <c r="O288" s="243"/>
      <c r="P288" s="243"/>
      <c r="Q288" s="243"/>
    </row>
    <row r="289" spans="2:17">
      <c r="B289" s="243"/>
      <c r="C289" s="243"/>
      <c r="D289" s="243"/>
      <c r="E289" s="243"/>
      <c r="F289" s="243"/>
      <c r="G289" s="243"/>
      <c r="H289" s="243"/>
      <c r="I289" s="243"/>
      <c r="J289" s="243"/>
      <c r="K289" s="243"/>
      <c r="L289" s="243"/>
      <c r="M289" s="243"/>
      <c r="N289" s="243"/>
      <c r="O289" s="243"/>
      <c r="P289" s="243"/>
      <c r="Q289" s="243"/>
    </row>
    <row r="290" spans="2:17">
      <c r="B290" s="243"/>
      <c r="C290" s="243"/>
      <c r="D290" s="243"/>
      <c r="E290" s="243"/>
      <c r="F290" s="243"/>
      <c r="G290" s="243"/>
      <c r="H290" s="243"/>
      <c r="I290" s="243"/>
      <c r="J290" s="243"/>
      <c r="K290" s="243"/>
      <c r="L290" s="243"/>
      <c r="M290" s="243"/>
      <c r="N290" s="243"/>
      <c r="O290" s="243"/>
      <c r="P290" s="243"/>
      <c r="Q290" s="243"/>
    </row>
    <row r="291" spans="2:17">
      <c r="B291" s="243"/>
      <c r="C291" s="243"/>
      <c r="D291" s="243"/>
      <c r="E291" s="243"/>
      <c r="F291" s="243"/>
      <c r="G291" s="243"/>
      <c r="H291" s="243"/>
      <c r="I291" s="243"/>
      <c r="J291" s="243"/>
      <c r="K291" s="243"/>
      <c r="L291" s="243"/>
      <c r="M291" s="243"/>
      <c r="N291" s="243"/>
      <c r="O291" s="243"/>
      <c r="P291" s="243"/>
      <c r="Q291" s="243"/>
    </row>
    <row r="292" spans="2:17">
      <c r="B292" s="243"/>
      <c r="C292" s="243"/>
      <c r="D292" s="243"/>
      <c r="E292" s="243"/>
      <c r="F292" s="243"/>
      <c r="G292" s="243"/>
      <c r="H292" s="243"/>
      <c r="I292" s="243"/>
      <c r="J292" s="243"/>
      <c r="K292" s="243"/>
      <c r="L292" s="243"/>
      <c r="M292" s="243"/>
      <c r="N292" s="243"/>
      <c r="O292" s="243"/>
      <c r="P292" s="243"/>
      <c r="Q292" s="243"/>
    </row>
    <row r="293" spans="2:17">
      <c r="B293" s="243"/>
      <c r="C293" s="243"/>
      <c r="D293" s="243"/>
      <c r="E293" s="243"/>
      <c r="F293" s="243"/>
      <c r="G293" s="243"/>
      <c r="H293" s="243"/>
      <c r="I293" s="243"/>
      <c r="J293" s="243"/>
      <c r="K293" s="243"/>
      <c r="L293" s="243"/>
      <c r="M293" s="243"/>
      <c r="N293" s="243"/>
      <c r="O293" s="243"/>
      <c r="P293" s="243"/>
      <c r="Q293" s="243"/>
    </row>
    <row r="294" spans="2:17">
      <c r="B294" s="243"/>
      <c r="C294" s="243"/>
      <c r="D294" s="243"/>
      <c r="E294" s="243"/>
      <c r="F294" s="243"/>
      <c r="G294" s="243"/>
      <c r="H294" s="243"/>
      <c r="I294" s="243"/>
      <c r="J294" s="243"/>
      <c r="K294" s="243"/>
      <c r="L294" s="243"/>
      <c r="M294" s="243"/>
      <c r="N294" s="243"/>
      <c r="O294" s="243"/>
      <c r="P294" s="243"/>
      <c r="Q294" s="243"/>
    </row>
    <row r="295" spans="2:17">
      <c r="B295" s="243"/>
      <c r="C295" s="243"/>
      <c r="D295" s="243"/>
      <c r="E295" s="243"/>
      <c r="F295" s="243"/>
      <c r="G295" s="243"/>
      <c r="H295" s="243"/>
      <c r="I295" s="243"/>
      <c r="J295" s="243"/>
      <c r="K295" s="243"/>
      <c r="L295" s="243"/>
      <c r="M295" s="243"/>
      <c r="N295" s="243"/>
      <c r="O295" s="243"/>
      <c r="P295" s="243"/>
      <c r="Q295" s="243"/>
    </row>
    <row r="296" spans="2:17">
      <c r="B296" s="243"/>
      <c r="C296" s="243"/>
      <c r="D296" s="243"/>
      <c r="E296" s="243"/>
      <c r="F296" s="243"/>
      <c r="G296" s="243"/>
      <c r="H296" s="243"/>
      <c r="I296" s="243"/>
      <c r="J296" s="243"/>
      <c r="K296" s="243"/>
      <c r="L296" s="243"/>
      <c r="M296" s="243"/>
      <c r="N296" s="243"/>
      <c r="O296" s="243"/>
      <c r="P296" s="243"/>
      <c r="Q296" s="243"/>
    </row>
    <row r="297" spans="2:17">
      <c r="B297" s="243"/>
      <c r="C297" s="243"/>
      <c r="D297" s="243"/>
      <c r="E297" s="243"/>
      <c r="F297" s="243"/>
      <c r="G297" s="243"/>
      <c r="H297" s="243"/>
      <c r="I297" s="243"/>
      <c r="J297" s="243"/>
      <c r="K297" s="243"/>
      <c r="L297" s="243"/>
      <c r="M297" s="243"/>
      <c r="N297" s="243"/>
      <c r="O297" s="243"/>
      <c r="P297" s="243"/>
      <c r="Q297" s="243"/>
    </row>
    <row r="298" spans="2:17">
      <c r="B298" s="243"/>
      <c r="C298" s="243"/>
      <c r="D298" s="243"/>
      <c r="E298" s="243"/>
      <c r="F298" s="243"/>
      <c r="G298" s="243"/>
      <c r="H298" s="243"/>
      <c r="I298" s="243"/>
      <c r="J298" s="243"/>
      <c r="K298" s="243"/>
      <c r="L298" s="243"/>
      <c r="M298" s="243"/>
      <c r="N298" s="243"/>
      <c r="O298" s="243"/>
      <c r="P298" s="243"/>
      <c r="Q298" s="243"/>
    </row>
    <row r="299" spans="2:17">
      <c r="B299" s="243"/>
      <c r="C299" s="243"/>
      <c r="D299" s="243"/>
      <c r="E299" s="243"/>
      <c r="F299" s="243"/>
      <c r="G299" s="243"/>
      <c r="H299" s="243"/>
      <c r="I299" s="243"/>
      <c r="J299" s="243"/>
      <c r="K299" s="243"/>
      <c r="L299" s="243"/>
      <c r="M299" s="243"/>
      <c r="N299" s="243"/>
      <c r="O299" s="243"/>
      <c r="P299" s="243"/>
      <c r="Q299" s="243"/>
    </row>
    <row r="300" spans="2:17">
      <c r="B300" s="243"/>
      <c r="C300" s="243"/>
      <c r="D300" s="243"/>
      <c r="E300" s="243"/>
      <c r="F300" s="243"/>
      <c r="G300" s="243"/>
      <c r="H300" s="243"/>
      <c r="I300" s="243"/>
      <c r="J300" s="243"/>
      <c r="K300" s="243"/>
      <c r="L300" s="243"/>
      <c r="M300" s="243"/>
      <c r="N300" s="243"/>
      <c r="O300" s="243"/>
      <c r="P300" s="243"/>
      <c r="Q300" s="243"/>
    </row>
    <row r="301" spans="2:17">
      <c r="B301" s="243"/>
      <c r="C301" s="243"/>
      <c r="D301" s="243"/>
      <c r="E301" s="243"/>
      <c r="F301" s="243"/>
      <c r="G301" s="243"/>
      <c r="H301" s="243"/>
      <c r="I301" s="243"/>
      <c r="J301" s="243"/>
      <c r="K301" s="243"/>
      <c r="L301" s="243"/>
      <c r="M301" s="243"/>
      <c r="N301" s="243"/>
      <c r="O301" s="243"/>
      <c r="P301" s="243"/>
      <c r="Q301" s="243"/>
    </row>
    <row r="302" spans="2:17">
      <c r="B302" s="243"/>
      <c r="C302" s="243"/>
      <c r="D302" s="243"/>
      <c r="E302" s="243"/>
      <c r="F302" s="243"/>
      <c r="G302" s="243"/>
      <c r="H302" s="243"/>
      <c r="I302" s="243"/>
      <c r="J302" s="243"/>
      <c r="K302" s="243"/>
      <c r="L302" s="243"/>
      <c r="M302" s="243"/>
      <c r="N302" s="243"/>
      <c r="O302" s="243"/>
      <c r="P302" s="243"/>
      <c r="Q302" s="243"/>
    </row>
    <row r="303" spans="2:17">
      <c r="B303" s="243"/>
      <c r="C303" s="243"/>
      <c r="D303" s="243"/>
      <c r="E303" s="243"/>
      <c r="F303" s="243"/>
      <c r="G303" s="243"/>
      <c r="H303" s="243"/>
      <c r="I303" s="243"/>
      <c r="J303" s="243"/>
      <c r="K303" s="243"/>
      <c r="L303" s="243"/>
      <c r="M303" s="243"/>
      <c r="N303" s="243"/>
      <c r="O303" s="243"/>
      <c r="P303" s="243"/>
      <c r="Q303" s="243"/>
    </row>
    <row r="304" spans="2:17">
      <c r="B304" s="243"/>
      <c r="C304" s="243"/>
      <c r="D304" s="243"/>
      <c r="E304" s="243"/>
      <c r="F304" s="243"/>
      <c r="G304" s="243"/>
      <c r="H304" s="243"/>
      <c r="I304" s="243"/>
      <c r="J304" s="243"/>
      <c r="K304" s="243"/>
      <c r="L304" s="243"/>
      <c r="M304" s="243"/>
      <c r="N304" s="243"/>
      <c r="O304" s="243"/>
      <c r="P304" s="243"/>
      <c r="Q304" s="243"/>
    </row>
    <row r="305" spans="2:17">
      <c r="B305" s="243"/>
      <c r="C305" s="243"/>
      <c r="D305" s="243"/>
      <c r="E305" s="243"/>
      <c r="F305" s="243"/>
      <c r="G305" s="243"/>
      <c r="H305" s="243"/>
      <c r="I305" s="243"/>
      <c r="J305" s="243"/>
      <c r="K305" s="243"/>
      <c r="L305" s="243"/>
      <c r="M305" s="243"/>
      <c r="N305" s="243"/>
      <c r="O305" s="243"/>
      <c r="P305" s="243"/>
      <c r="Q305" s="243"/>
    </row>
    <row r="306" spans="2:17">
      <c r="B306" s="243"/>
      <c r="C306" s="243"/>
      <c r="D306" s="243"/>
      <c r="E306" s="243"/>
      <c r="F306" s="243"/>
      <c r="G306" s="243"/>
      <c r="H306" s="243"/>
      <c r="I306" s="243"/>
      <c r="J306" s="243"/>
      <c r="K306" s="243"/>
      <c r="L306" s="243"/>
      <c r="M306" s="243"/>
      <c r="N306" s="243"/>
      <c r="O306" s="243"/>
      <c r="P306" s="243"/>
      <c r="Q306" s="243"/>
    </row>
    <row r="307" spans="2:17">
      <c r="B307" s="243"/>
      <c r="C307" s="243"/>
      <c r="D307" s="243"/>
      <c r="E307" s="243"/>
      <c r="F307" s="243"/>
      <c r="G307" s="243"/>
      <c r="H307" s="243"/>
      <c r="I307" s="243"/>
      <c r="J307" s="243"/>
      <c r="K307" s="243"/>
      <c r="L307" s="243"/>
      <c r="M307" s="243"/>
      <c r="N307" s="243"/>
      <c r="O307" s="243"/>
      <c r="P307" s="243"/>
      <c r="Q307" s="243"/>
    </row>
    <row r="308" spans="2:17">
      <c r="B308" s="243"/>
      <c r="C308" s="243"/>
      <c r="D308" s="243"/>
      <c r="E308" s="243"/>
      <c r="F308" s="243"/>
      <c r="G308" s="243"/>
      <c r="H308" s="243"/>
      <c r="I308" s="243"/>
      <c r="J308" s="243"/>
      <c r="K308" s="243"/>
      <c r="L308" s="243"/>
      <c r="M308" s="243"/>
      <c r="N308" s="243"/>
      <c r="O308" s="243"/>
      <c r="P308" s="243"/>
      <c r="Q308" s="243"/>
    </row>
    <row r="309" spans="2:17">
      <c r="B309" s="243"/>
      <c r="C309" s="243"/>
      <c r="D309" s="243"/>
      <c r="E309" s="243"/>
      <c r="F309" s="243"/>
      <c r="G309" s="243"/>
      <c r="H309" s="243"/>
      <c r="I309" s="243"/>
      <c r="J309" s="243"/>
      <c r="K309" s="243"/>
      <c r="L309" s="243"/>
      <c r="M309" s="243"/>
      <c r="N309" s="243"/>
      <c r="O309" s="243"/>
      <c r="P309" s="243"/>
      <c r="Q309" s="243"/>
    </row>
    <row r="310" spans="2:17">
      <c r="B310" s="243"/>
      <c r="C310" s="243"/>
      <c r="D310" s="243"/>
      <c r="E310" s="243"/>
      <c r="F310" s="243"/>
      <c r="G310" s="243"/>
      <c r="H310" s="243"/>
      <c r="I310" s="243"/>
      <c r="J310" s="243"/>
      <c r="K310" s="243"/>
      <c r="L310" s="243"/>
      <c r="M310" s="243"/>
      <c r="N310" s="243"/>
      <c r="O310" s="243"/>
      <c r="P310" s="243"/>
      <c r="Q310" s="243"/>
    </row>
    <row r="311" spans="2:17">
      <c r="B311" s="243"/>
      <c r="C311" s="243"/>
      <c r="D311" s="243"/>
      <c r="E311" s="243"/>
      <c r="F311" s="243"/>
      <c r="G311" s="243"/>
      <c r="H311" s="243"/>
      <c r="I311" s="243"/>
      <c r="J311" s="243"/>
      <c r="K311" s="243"/>
      <c r="L311" s="243"/>
      <c r="M311" s="243"/>
      <c r="N311" s="243"/>
      <c r="O311" s="243"/>
      <c r="P311" s="243"/>
      <c r="Q311" s="243"/>
    </row>
    <row r="312" spans="2:17">
      <c r="B312" s="243"/>
      <c r="C312" s="243"/>
      <c r="D312" s="243"/>
      <c r="E312" s="243"/>
      <c r="F312" s="243"/>
      <c r="G312" s="243"/>
      <c r="H312" s="243"/>
      <c r="I312" s="243"/>
      <c r="J312" s="243"/>
      <c r="K312" s="243"/>
      <c r="L312" s="243"/>
      <c r="M312" s="243"/>
      <c r="N312" s="243"/>
      <c r="O312" s="243"/>
      <c r="P312" s="243"/>
      <c r="Q312" s="243"/>
    </row>
    <row r="313" spans="2:17">
      <c r="B313" s="243"/>
      <c r="C313" s="243"/>
      <c r="D313" s="243"/>
      <c r="E313" s="243"/>
      <c r="F313" s="243"/>
      <c r="G313" s="243"/>
      <c r="H313" s="243"/>
      <c r="I313" s="243"/>
      <c r="J313" s="243"/>
      <c r="K313" s="243"/>
      <c r="L313" s="243"/>
      <c r="M313" s="243"/>
      <c r="N313" s="243"/>
      <c r="O313" s="243"/>
      <c r="P313" s="243"/>
      <c r="Q313" s="243"/>
    </row>
    <row r="314" spans="2:17">
      <c r="B314" s="243"/>
      <c r="C314" s="243"/>
      <c r="D314" s="243"/>
      <c r="E314" s="243"/>
      <c r="F314" s="243"/>
      <c r="G314" s="243"/>
      <c r="H314" s="243"/>
      <c r="I314" s="243"/>
      <c r="J314" s="243"/>
      <c r="K314" s="243"/>
      <c r="L314" s="243"/>
      <c r="M314" s="243"/>
      <c r="N314" s="243"/>
      <c r="O314" s="243"/>
      <c r="P314" s="243"/>
      <c r="Q314" s="243"/>
    </row>
    <row r="315" spans="2:17">
      <c r="B315" s="243"/>
      <c r="C315" s="243"/>
      <c r="D315" s="243"/>
      <c r="E315" s="243"/>
      <c r="F315" s="243"/>
      <c r="G315" s="243"/>
      <c r="H315" s="243"/>
      <c r="I315" s="243"/>
      <c r="J315" s="243"/>
      <c r="K315" s="243"/>
      <c r="L315" s="243"/>
      <c r="M315" s="243"/>
      <c r="N315" s="243"/>
      <c r="O315" s="243"/>
      <c r="P315" s="243"/>
      <c r="Q315" s="243"/>
    </row>
    <row r="316" spans="2:17">
      <c r="B316" s="243"/>
      <c r="C316" s="243"/>
      <c r="D316" s="243"/>
      <c r="E316" s="243"/>
      <c r="F316" s="243"/>
      <c r="G316" s="243"/>
      <c r="H316" s="243"/>
      <c r="I316" s="243"/>
      <c r="J316" s="243"/>
      <c r="K316" s="243"/>
      <c r="L316" s="243"/>
      <c r="M316" s="243"/>
      <c r="N316" s="243"/>
      <c r="O316" s="243"/>
      <c r="P316" s="243"/>
      <c r="Q316" s="243"/>
    </row>
    <row r="317" spans="2:17">
      <c r="B317" s="243"/>
      <c r="C317" s="243"/>
      <c r="D317" s="243"/>
      <c r="E317" s="243"/>
      <c r="F317" s="243"/>
      <c r="G317" s="243"/>
      <c r="H317" s="243"/>
      <c r="I317" s="243"/>
      <c r="J317" s="243"/>
      <c r="K317" s="243"/>
      <c r="L317" s="243"/>
      <c r="M317" s="243"/>
      <c r="N317" s="243"/>
      <c r="O317" s="243"/>
      <c r="P317" s="243"/>
      <c r="Q317" s="243"/>
    </row>
    <row r="318" spans="2:17">
      <c r="B318" s="243"/>
      <c r="C318" s="243"/>
      <c r="D318" s="243"/>
      <c r="E318" s="243"/>
      <c r="F318" s="243"/>
      <c r="G318" s="243"/>
      <c r="H318" s="243"/>
      <c r="I318" s="243"/>
      <c r="J318" s="243"/>
      <c r="K318" s="243"/>
      <c r="L318" s="243"/>
      <c r="M318" s="243"/>
      <c r="N318" s="243"/>
      <c r="O318" s="243"/>
      <c r="P318" s="243"/>
      <c r="Q318" s="243"/>
    </row>
    <row r="319" spans="2:17">
      <c r="B319" s="243"/>
      <c r="C319" s="243"/>
      <c r="D319" s="243"/>
      <c r="E319" s="243"/>
      <c r="F319" s="243"/>
      <c r="G319" s="243"/>
      <c r="H319" s="243"/>
      <c r="I319" s="243"/>
      <c r="J319" s="243"/>
      <c r="K319" s="243"/>
      <c r="L319" s="243"/>
      <c r="M319" s="243"/>
      <c r="N319" s="243"/>
      <c r="O319" s="243"/>
      <c r="P319" s="243"/>
      <c r="Q319" s="243"/>
    </row>
    <row r="320" spans="2:17">
      <c r="B320" s="243"/>
      <c r="C320" s="243"/>
      <c r="D320" s="243"/>
      <c r="E320" s="243"/>
      <c r="F320" s="243"/>
      <c r="G320" s="243"/>
      <c r="H320" s="243"/>
      <c r="I320" s="243"/>
      <c r="J320" s="243"/>
      <c r="K320" s="243"/>
      <c r="L320" s="243"/>
      <c r="M320" s="243"/>
      <c r="N320" s="243"/>
      <c r="O320" s="243"/>
      <c r="P320" s="243"/>
      <c r="Q320" s="243"/>
    </row>
    <row r="321" spans="2:17">
      <c r="B321" s="243"/>
      <c r="C321" s="243"/>
      <c r="D321" s="243"/>
      <c r="E321" s="243"/>
      <c r="F321" s="243"/>
      <c r="G321" s="243"/>
      <c r="H321" s="243"/>
      <c r="I321" s="243"/>
      <c r="J321" s="243"/>
      <c r="K321" s="243"/>
      <c r="L321" s="243"/>
      <c r="M321" s="243"/>
      <c r="N321" s="243"/>
      <c r="O321" s="243"/>
      <c r="P321" s="243"/>
      <c r="Q321" s="243"/>
    </row>
    <row r="322" spans="2:17">
      <c r="B322" s="243"/>
      <c r="C322" s="243"/>
      <c r="D322" s="243"/>
      <c r="E322" s="243"/>
      <c r="F322" s="243"/>
      <c r="G322" s="243"/>
      <c r="H322" s="243"/>
      <c r="I322" s="243"/>
      <c r="J322" s="243"/>
      <c r="K322" s="243"/>
      <c r="L322" s="243"/>
      <c r="M322" s="243"/>
      <c r="N322" s="243"/>
      <c r="O322" s="243"/>
      <c r="P322" s="243"/>
      <c r="Q322" s="243"/>
    </row>
    <row r="323" spans="2:17">
      <c r="B323" s="243"/>
      <c r="C323" s="243"/>
      <c r="D323" s="243"/>
      <c r="E323" s="243"/>
      <c r="F323" s="243"/>
      <c r="G323" s="243"/>
      <c r="H323" s="243"/>
      <c r="I323" s="243"/>
      <c r="J323" s="243"/>
      <c r="K323" s="243"/>
      <c r="L323" s="243"/>
      <c r="M323" s="243"/>
      <c r="N323" s="243"/>
      <c r="O323" s="243"/>
      <c r="P323" s="243"/>
      <c r="Q323" s="243"/>
    </row>
    <row r="324" spans="2:17">
      <c r="B324" s="243"/>
      <c r="C324" s="243"/>
      <c r="D324" s="243"/>
      <c r="E324" s="243"/>
      <c r="F324" s="243"/>
      <c r="G324" s="243"/>
      <c r="H324" s="243"/>
      <c r="I324" s="243"/>
      <c r="J324" s="243"/>
      <c r="K324" s="243"/>
      <c r="L324" s="243"/>
      <c r="M324" s="243"/>
      <c r="N324" s="243"/>
      <c r="O324" s="243"/>
      <c r="P324" s="243"/>
      <c r="Q324" s="243"/>
    </row>
    <row r="325" spans="2:17">
      <c r="B325" s="243"/>
      <c r="C325" s="243"/>
      <c r="D325" s="243"/>
      <c r="E325" s="243"/>
      <c r="F325" s="243"/>
      <c r="G325" s="243"/>
      <c r="H325" s="243"/>
      <c r="I325" s="243"/>
      <c r="J325" s="243"/>
      <c r="K325" s="243"/>
      <c r="L325" s="243"/>
      <c r="M325" s="243"/>
      <c r="N325" s="243"/>
      <c r="O325" s="243"/>
      <c r="P325" s="243"/>
      <c r="Q325" s="243"/>
    </row>
    <row r="326" spans="2:17">
      <c r="B326" s="243"/>
      <c r="C326" s="243"/>
      <c r="D326" s="243"/>
      <c r="E326" s="243"/>
      <c r="F326" s="243"/>
      <c r="G326" s="243"/>
      <c r="H326" s="243"/>
      <c r="I326" s="243"/>
      <c r="J326" s="243"/>
      <c r="K326" s="243"/>
      <c r="L326" s="243"/>
      <c r="M326" s="243"/>
      <c r="N326" s="243"/>
      <c r="O326" s="243"/>
      <c r="P326" s="243"/>
      <c r="Q326" s="243"/>
    </row>
    <row r="327" spans="2:17">
      <c r="B327" s="243"/>
      <c r="C327" s="243"/>
      <c r="D327" s="243"/>
      <c r="E327" s="243"/>
      <c r="F327" s="243"/>
      <c r="G327" s="243"/>
      <c r="H327" s="243"/>
      <c r="I327" s="243"/>
      <c r="J327" s="243"/>
      <c r="K327" s="243"/>
      <c r="L327" s="243"/>
      <c r="M327" s="243"/>
      <c r="N327" s="243"/>
      <c r="O327" s="243"/>
      <c r="P327" s="243"/>
      <c r="Q327" s="243"/>
    </row>
    <row r="328" spans="2:17">
      <c r="B328" s="243"/>
      <c r="C328" s="243"/>
      <c r="D328" s="243"/>
      <c r="E328" s="243"/>
      <c r="F328" s="243"/>
      <c r="G328" s="243"/>
      <c r="H328" s="243"/>
      <c r="I328" s="243"/>
      <c r="J328" s="243"/>
      <c r="K328" s="243"/>
      <c r="L328" s="243"/>
      <c r="M328" s="243"/>
      <c r="N328" s="243"/>
      <c r="O328" s="243"/>
      <c r="P328" s="243"/>
      <c r="Q328" s="243"/>
    </row>
    <row r="329" spans="2:17">
      <c r="B329" s="243"/>
      <c r="C329" s="243"/>
      <c r="D329" s="243"/>
      <c r="E329" s="243"/>
      <c r="F329" s="243"/>
      <c r="G329" s="243"/>
      <c r="H329" s="243"/>
      <c r="I329" s="243"/>
      <c r="J329" s="243"/>
      <c r="K329" s="243"/>
      <c r="L329" s="243"/>
      <c r="M329" s="243"/>
      <c r="N329" s="243"/>
      <c r="O329" s="243"/>
      <c r="P329" s="243"/>
      <c r="Q329" s="243"/>
    </row>
    <row r="330" spans="2:17">
      <c r="B330" s="243"/>
      <c r="C330" s="243"/>
      <c r="D330" s="243"/>
      <c r="E330" s="243"/>
      <c r="F330" s="243"/>
      <c r="G330" s="243"/>
      <c r="H330" s="243"/>
      <c r="I330" s="243"/>
      <c r="J330" s="243"/>
      <c r="K330" s="243"/>
      <c r="L330" s="243"/>
      <c r="M330" s="243"/>
      <c r="N330" s="243"/>
      <c r="O330" s="243"/>
      <c r="P330" s="243"/>
      <c r="Q330" s="243"/>
    </row>
    <row r="331" spans="2:17">
      <c r="B331" s="243"/>
      <c r="C331" s="243"/>
      <c r="D331" s="243"/>
      <c r="E331" s="243"/>
      <c r="F331" s="243"/>
      <c r="G331" s="243"/>
      <c r="H331" s="243"/>
      <c r="I331" s="243"/>
      <c r="J331" s="243"/>
      <c r="K331" s="243"/>
      <c r="L331" s="243"/>
      <c r="M331" s="243"/>
      <c r="N331" s="243"/>
      <c r="O331" s="243"/>
      <c r="P331" s="243"/>
      <c r="Q331" s="243"/>
    </row>
    <row r="332" spans="2:17">
      <c r="B332" s="243"/>
      <c r="C332" s="243"/>
      <c r="D332" s="243"/>
      <c r="E332" s="243"/>
      <c r="F332" s="243"/>
      <c r="G332" s="243"/>
      <c r="H332" s="243"/>
      <c r="I332" s="243"/>
      <c r="J332" s="243"/>
      <c r="K332" s="243"/>
      <c r="L332" s="243"/>
      <c r="M332" s="243"/>
      <c r="N332" s="243"/>
      <c r="O332" s="243"/>
      <c r="P332" s="243"/>
      <c r="Q332" s="243"/>
    </row>
    <row r="333" spans="2:17">
      <c r="B333" s="243"/>
      <c r="C333" s="243"/>
      <c r="D333" s="243"/>
      <c r="E333" s="243"/>
      <c r="F333" s="243"/>
      <c r="G333" s="243"/>
      <c r="H333" s="243"/>
      <c r="I333" s="243"/>
      <c r="J333" s="243"/>
      <c r="K333" s="243"/>
      <c r="L333" s="243"/>
      <c r="M333" s="243"/>
      <c r="N333" s="243"/>
      <c r="O333" s="243"/>
      <c r="P333" s="243"/>
      <c r="Q333" s="243"/>
    </row>
    <row r="334" spans="2:17">
      <c r="B334" s="243"/>
      <c r="C334" s="243"/>
      <c r="D334" s="243"/>
      <c r="E334" s="243"/>
      <c r="F334" s="243"/>
      <c r="G334" s="243"/>
      <c r="H334" s="243"/>
      <c r="I334" s="243"/>
      <c r="J334" s="243"/>
      <c r="K334" s="243"/>
      <c r="L334" s="243"/>
      <c r="M334" s="243"/>
      <c r="N334" s="243"/>
      <c r="O334" s="243"/>
      <c r="P334" s="243"/>
      <c r="Q334" s="243"/>
    </row>
    <row r="335" spans="2:17">
      <c r="B335" s="243"/>
      <c r="C335" s="243"/>
      <c r="D335" s="243"/>
      <c r="E335" s="243"/>
      <c r="F335" s="243"/>
      <c r="G335" s="243"/>
      <c r="H335" s="243"/>
      <c r="I335" s="243"/>
      <c r="J335" s="243"/>
      <c r="K335" s="243"/>
      <c r="L335" s="243"/>
      <c r="M335" s="243"/>
      <c r="N335" s="243"/>
      <c r="O335" s="243"/>
      <c r="P335" s="243"/>
      <c r="Q335" s="243"/>
    </row>
    <row r="336" spans="2:17">
      <c r="B336" s="243"/>
      <c r="C336" s="243"/>
      <c r="D336" s="243"/>
      <c r="E336" s="243"/>
      <c r="F336" s="243"/>
      <c r="G336" s="243"/>
      <c r="H336" s="243"/>
      <c r="I336" s="243"/>
      <c r="J336" s="243"/>
      <c r="K336" s="243"/>
      <c r="L336" s="243"/>
      <c r="M336" s="243"/>
      <c r="N336" s="243"/>
      <c r="O336" s="243"/>
      <c r="P336" s="243"/>
      <c r="Q336" s="243"/>
    </row>
    <row r="337" spans="2:17">
      <c r="B337" s="243"/>
      <c r="C337" s="243"/>
      <c r="D337" s="243"/>
      <c r="E337" s="243"/>
      <c r="F337" s="243"/>
      <c r="G337" s="243"/>
      <c r="H337" s="243"/>
      <c r="I337" s="243"/>
      <c r="J337" s="243"/>
      <c r="K337" s="243"/>
      <c r="L337" s="243"/>
      <c r="M337" s="243"/>
      <c r="N337" s="243"/>
      <c r="O337" s="243"/>
      <c r="P337" s="243"/>
      <c r="Q337" s="243"/>
    </row>
    <row r="338" spans="2:17">
      <c r="B338" s="243"/>
      <c r="C338" s="243"/>
      <c r="D338" s="243"/>
      <c r="E338" s="243"/>
      <c r="F338" s="243"/>
      <c r="G338" s="243"/>
      <c r="H338" s="243"/>
      <c r="I338" s="243"/>
      <c r="J338" s="243"/>
      <c r="K338" s="243"/>
      <c r="L338" s="243"/>
      <c r="M338" s="243"/>
      <c r="N338" s="243"/>
      <c r="O338" s="243"/>
      <c r="P338" s="243"/>
      <c r="Q338" s="243"/>
    </row>
    <row r="339" spans="2:17">
      <c r="B339" s="243"/>
      <c r="C339" s="243"/>
      <c r="D339" s="243"/>
      <c r="E339" s="243"/>
      <c r="F339" s="243"/>
      <c r="G339" s="243"/>
      <c r="H339" s="243"/>
      <c r="I339" s="243"/>
      <c r="J339" s="243"/>
      <c r="K339" s="243"/>
      <c r="L339" s="243"/>
      <c r="M339" s="243"/>
      <c r="N339" s="243"/>
      <c r="O339" s="243"/>
      <c r="P339" s="243"/>
      <c r="Q339" s="243"/>
    </row>
    <row r="340" spans="2:17">
      <c r="B340" s="243"/>
      <c r="C340" s="243"/>
      <c r="D340" s="243"/>
      <c r="E340" s="243"/>
      <c r="F340" s="243"/>
      <c r="G340" s="243"/>
      <c r="H340" s="243"/>
      <c r="I340" s="243"/>
      <c r="J340" s="243"/>
      <c r="K340" s="243"/>
      <c r="L340" s="243"/>
      <c r="M340" s="243"/>
      <c r="N340" s="243"/>
      <c r="O340" s="243"/>
      <c r="P340" s="243"/>
      <c r="Q340" s="243"/>
    </row>
    <row r="341" spans="2:17">
      <c r="B341" s="243"/>
      <c r="C341" s="243"/>
      <c r="D341" s="243"/>
      <c r="E341" s="243"/>
      <c r="F341" s="243"/>
      <c r="G341" s="243"/>
      <c r="H341" s="243"/>
      <c r="I341" s="243"/>
      <c r="J341" s="243"/>
      <c r="K341" s="243"/>
      <c r="L341" s="243"/>
      <c r="M341" s="243"/>
      <c r="N341" s="243"/>
      <c r="O341" s="243"/>
      <c r="P341" s="243"/>
      <c r="Q341" s="243"/>
    </row>
    <row r="342" spans="2:17">
      <c r="B342" s="243"/>
      <c r="C342" s="243"/>
      <c r="D342" s="243"/>
      <c r="E342" s="243"/>
      <c r="F342" s="243"/>
      <c r="G342" s="243"/>
      <c r="H342" s="243"/>
      <c r="I342" s="243"/>
      <c r="J342" s="243"/>
      <c r="K342" s="243"/>
      <c r="L342" s="243"/>
      <c r="M342" s="243"/>
      <c r="N342" s="243"/>
      <c r="O342" s="243"/>
      <c r="P342" s="243"/>
      <c r="Q342" s="243"/>
    </row>
    <row r="343" spans="2:17">
      <c r="B343" s="243"/>
      <c r="C343" s="243"/>
      <c r="D343" s="243"/>
      <c r="E343" s="243"/>
      <c r="F343" s="243"/>
      <c r="G343" s="243"/>
      <c r="H343" s="243"/>
      <c r="I343" s="243"/>
      <c r="J343" s="243"/>
      <c r="K343" s="243"/>
      <c r="L343" s="243"/>
      <c r="M343" s="243"/>
      <c r="N343" s="243"/>
      <c r="O343" s="243"/>
      <c r="P343" s="243"/>
      <c r="Q343" s="243"/>
    </row>
    <row r="344" spans="2:17">
      <c r="B344" s="243"/>
      <c r="C344" s="243"/>
      <c r="D344" s="243"/>
      <c r="E344" s="243"/>
      <c r="F344" s="243"/>
      <c r="G344" s="243"/>
      <c r="H344" s="243"/>
      <c r="I344" s="243"/>
      <c r="J344" s="243"/>
      <c r="K344" s="243"/>
      <c r="L344" s="243"/>
      <c r="M344" s="243"/>
      <c r="N344" s="243"/>
      <c r="O344" s="243"/>
      <c r="P344" s="243"/>
      <c r="Q344" s="243"/>
    </row>
    <row r="345" spans="2:17">
      <c r="B345" s="243"/>
      <c r="C345" s="243"/>
      <c r="D345" s="243"/>
      <c r="E345" s="243"/>
      <c r="F345" s="243"/>
      <c r="G345" s="243"/>
      <c r="H345" s="243"/>
      <c r="I345" s="243"/>
      <c r="J345" s="243"/>
      <c r="K345" s="243"/>
      <c r="L345" s="243"/>
      <c r="M345" s="243"/>
      <c r="N345" s="243"/>
      <c r="O345" s="243"/>
      <c r="P345" s="243"/>
      <c r="Q345" s="243"/>
    </row>
    <row r="346" spans="2:17">
      <c r="B346" s="243"/>
      <c r="C346" s="243"/>
      <c r="D346" s="243"/>
      <c r="E346" s="243"/>
      <c r="F346" s="243"/>
      <c r="G346" s="243"/>
      <c r="H346" s="243"/>
      <c r="I346" s="243"/>
      <c r="J346" s="243"/>
      <c r="K346" s="243"/>
      <c r="L346" s="243"/>
      <c r="M346" s="243"/>
      <c r="N346" s="243"/>
      <c r="O346" s="243"/>
      <c r="P346" s="243"/>
      <c r="Q346" s="243"/>
    </row>
    <row r="347" spans="2:17">
      <c r="B347" s="243"/>
      <c r="C347" s="243"/>
      <c r="D347" s="243"/>
      <c r="E347" s="243"/>
      <c r="F347" s="243"/>
      <c r="G347" s="243"/>
      <c r="H347" s="243"/>
      <c r="I347" s="243"/>
      <c r="J347" s="243"/>
      <c r="K347" s="243"/>
      <c r="L347" s="243"/>
      <c r="M347" s="243"/>
      <c r="N347" s="243"/>
      <c r="O347" s="243"/>
      <c r="P347" s="243"/>
      <c r="Q347" s="243"/>
    </row>
    <row r="348" spans="2:17">
      <c r="B348" s="243"/>
      <c r="C348" s="243"/>
      <c r="D348" s="243"/>
      <c r="E348" s="243"/>
      <c r="F348" s="243"/>
      <c r="G348" s="243"/>
      <c r="H348" s="243"/>
      <c r="I348" s="243"/>
      <c r="J348" s="243"/>
      <c r="K348" s="243"/>
      <c r="L348" s="243"/>
      <c r="M348" s="243"/>
      <c r="N348" s="243"/>
      <c r="O348" s="243"/>
      <c r="P348" s="243"/>
      <c r="Q348" s="243"/>
    </row>
    <row r="349" spans="2:17">
      <c r="B349" s="243"/>
      <c r="C349" s="243"/>
      <c r="D349" s="243"/>
      <c r="E349" s="243"/>
      <c r="F349" s="243"/>
      <c r="G349" s="243"/>
      <c r="H349" s="243"/>
      <c r="I349" s="243"/>
      <c r="J349" s="243"/>
      <c r="K349" s="243"/>
      <c r="L349" s="243"/>
      <c r="M349" s="243"/>
      <c r="N349" s="243"/>
      <c r="O349" s="243"/>
      <c r="P349" s="243"/>
      <c r="Q349" s="243"/>
    </row>
    <row r="350" spans="2:17">
      <c r="B350" s="243"/>
      <c r="C350" s="243"/>
      <c r="D350" s="243"/>
      <c r="E350" s="243"/>
      <c r="F350" s="243"/>
      <c r="G350" s="243"/>
      <c r="H350" s="243"/>
      <c r="I350" s="243"/>
      <c r="J350" s="243"/>
      <c r="K350" s="243"/>
      <c r="L350" s="243"/>
      <c r="M350" s="243"/>
      <c r="N350" s="243"/>
      <c r="O350" s="243"/>
      <c r="P350" s="243"/>
      <c r="Q350" s="243"/>
    </row>
    <row r="351" spans="2:17">
      <c r="B351" s="243"/>
      <c r="C351" s="243"/>
      <c r="D351" s="243"/>
      <c r="E351" s="243"/>
      <c r="F351" s="243"/>
      <c r="G351" s="243"/>
      <c r="H351" s="243"/>
      <c r="I351" s="243"/>
      <c r="J351" s="243"/>
      <c r="K351" s="243"/>
      <c r="L351" s="243"/>
      <c r="M351" s="243"/>
      <c r="N351" s="243"/>
      <c r="O351" s="243"/>
      <c r="P351" s="243"/>
      <c r="Q351" s="243"/>
    </row>
    <row r="352" spans="2:17">
      <c r="B352" s="243"/>
      <c r="C352" s="243"/>
      <c r="D352" s="243"/>
      <c r="E352" s="243"/>
      <c r="F352" s="243"/>
      <c r="G352" s="243"/>
      <c r="H352" s="243"/>
      <c r="I352" s="243"/>
      <c r="J352" s="243"/>
      <c r="K352" s="243"/>
      <c r="L352" s="243"/>
      <c r="M352" s="243"/>
      <c r="N352" s="243"/>
      <c r="O352" s="243"/>
      <c r="P352" s="243"/>
      <c r="Q352" s="243"/>
    </row>
    <row r="353" spans="2:17">
      <c r="B353" s="243"/>
      <c r="C353" s="243"/>
      <c r="D353" s="243"/>
      <c r="E353" s="243"/>
      <c r="F353" s="243"/>
      <c r="G353" s="243"/>
      <c r="H353" s="243"/>
      <c r="I353" s="243"/>
      <c r="J353" s="243"/>
      <c r="K353" s="243"/>
      <c r="L353" s="243"/>
      <c r="M353" s="243"/>
      <c r="N353" s="243"/>
      <c r="O353" s="243"/>
      <c r="P353" s="243"/>
      <c r="Q353" s="243"/>
    </row>
    <row r="354" spans="2:17">
      <c r="B354" s="243"/>
      <c r="C354" s="243"/>
      <c r="D354" s="243"/>
      <c r="E354" s="243"/>
      <c r="F354" s="243"/>
      <c r="G354" s="243"/>
      <c r="H354" s="243"/>
      <c r="I354" s="243"/>
      <c r="J354" s="243"/>
      <c r="K354" s="243"/>
      <c r="L354" s="243"/>
      <c r="M354" s="243"/>
      <c r="N354" s="243"/>
      <c r="O354" s="243"/>
      <c r="P354" s="243"/>
      <c r="Q354" s="243"/>
    </row>
    <row r="355" spans="2:17">
      <c r="B355" s="243"/>
      <c r="C355" s="243"/>
      <c r="D355" s="243"/>
      <c r="E355" s="243"/>
      <c r="F355" s="243"/>
      <c r="G355" s="243"/>
      <c r="H355" s="243"/>
      <c r="I355" s="243"/>
      <c r="J355" s="243"/>
      <c r="K355" s="243"/>
      <c r="L355" s="243"/>
      <c r="M355" s="243"/>
      <c r="N355" s="243"/>
      <c r="O355" s="243"/>
      <c r="P355" s="243"/>
      <c r="Q355" s="243"/>
    </row>
    <row r="356" spans="2:17">
      <c r="B356" s="243"/>
      <c r="C356" s="243"/>
      <c r="D356" s="243"/>
      <c r="E356" s="243"/>
      <c r="F356" s="243"/>
      <c r="G356" s="243"/>
      <c r="H356" s="243"/>
      <c r="I356" s="243"/>
      <c r="J356" s="243"/>
      <c r="K356" s="243"/>
      <c r="L356" s="243"/>
      <c r="M356" s="243"/>
      <c r="N356" s="243"/>
      <c r="O356" s="243"/>
      <c r="P356" s="243"/>
      <c r="Q356" s="243"/>
    </row>
    <row r="357" spans="2:17">
      <c r="B357" s="243"/>
      <c r="C357" s="243"/>
      <c r="D357" s="243"/>
      <c r="E357" s="243"/>
      <c r="F357" s="243"/>
      <c r="G357" s="243"/>
      <c r="H357" s="243"/>
      <c r="I357" s="243"/>
      <c r="J357" s="243"/>
      <c r="K357" s="243"/>
      <c r="L357" s="243"/>
      <c r="M357" s="243"/>
      <c r="N357" s="243"/>
      <c r="O357" s="243"/>
      <c r="P357" s="243"/>
      <c r="Q357" s="243"/>
    </row>
    <row r="358" spans="2:17">
      <c r="B358" s="243"/>
      <c r="C358" s="243"/>
      <c r="D358" s="243"/>
      <c r="E358" s="243"/>
      <c r="F358" s="243"/>
      <c r="G358" s="243"/>
      <c r="H358" s="243"/>
      <c r="I358" s="243"/>
      <c r="J358" s="243"/>
      <c r="K358" s="243"/>
      <c r="L358" s="243"/>
      <c r="M358" s="243"/>
      <c r="N358" s="243"/>
      <c r="O358" s="243"/>
      <c r="P358" s="243"/>
      <c r="Q358" s="243"/>
    </row>
    <row r="359" spans="2:17">
      <c r="B359" s="243"/>
      <c r="C359" s="243"/>
      <c r="D359" s="243"/>
      <c r="E359" s="243"/>
      <c r="F359" s="243"/>
      <c r="G359" s="243"/>
      <c r="H359" s="243"/>
      <c r="I359" s="243"/>
      <c r="J359" s="243"/>
      <c r="K359" s="243"/>
      <c r="L359" s="243"/>
      <c r="M359" s="243"/>
      <c r="N359" s="243"/>
      <c r="O359" s="243"/>
      <c r="P359" s="243"/>
      <c r="Q359" s="243"/>
    </row>
    <row r="360" spans="2:17">
      <c r="B360" s="243"/>
      <c r="C360" s="243"/>
      <c r="D360" s="243"/>
      <c r="E360" s="243"/>
      <c r="F360" s="243"/>
      <c r="G360" s="243"/>
      <c r="H360" s="243"/>
      <c r="I360" s="243"/>
      <c r="J360" s="243"/>
      <c r="K360" s="243"/>
      <c r="L360" s="243"/>
      <c r="M360" s="243"/>
      <c r="N360" s="243"/>
      <c r="O360" s="243"/>
      <c r="P360" s="243"/>
      <c r="Q360" s="243"/>
    </row>
    <row r="361" spans="2:17">
      <c r="B361" s="243"/>
      <c r="C361" s="243"/>
      <c r="D361" s="243"/>
      <c r="E361" s="243"/>
      <c r="F361" s="243"/>
      <c r="G361" s="243"/>
      <c r="H361" s="243"/>
      <c r="I361" s="243"/>
      <c r="J361" s="243"/>
      <c r="K361" s="243"/>
      <c r="L361" s="243"/>
      <c r="M361" s="243"/>
      <c r="N361" s="243"/>
      <c r="O361" s="243"/>
      <c r="P361" s="243"/>
      <c r="Q361" s="243"/>
    </row>
    <row r="362" spans="2:17">
      <c r="B362" s="243"/>
      <c r="C362" s="243"/>
      <c r="D362" s="243"/>
      <c r="E362" s="243"/>
      <c r="F362" s="243"/>
      <c r="G362" s="243"/>
      <c r="H362" s="243"/>
      <c r="I362" s="243"/>
      <c r="J362" s="243"/>
      <c r="K362" s="243"/>
      <c r="L362" s="243"/>
      <c r="M362" s="243"/>
      <c r="N362" s="243"/>
      <c r="O362" s="243"/>
      <c r="P362" s="243"/>
      <c r="Q362" s="243"/>
    </row>
    <row r="363" spans="2:17">
      <c r="B363" s="243"/>
      <c r="C363" s="243"/>
      <c r="D363" s="243"/>
      <c r="E363" s="243"/>
      <c r="F363" s="243"/>
      <c r="G363" s="243"/>
      <c r="H363" s="243"/>
      <c r="I363" s="243"/>
      <c r="J363" s="243"/>
      <c r="K363" s="243"/>
      <c r="L363" s="243"/>
      <c r="M363" s="243"/>
      <c r="N363" s="243"/>
      <c r="O363" s="243"/>
      <c r="P363" s="243"/>
      <c r="Q363" s="243"/>
    </row>
    <row r="364" spans="2:17">
      <c r="B364" s="243"/>
      <c r="C364" s="243"/>
      <c r="D364" s="243"/>
      <c r="E364" s="243"/>
      <c r="F364" s="243"/>
      <c r="G364" s="243"/>
      <c r="H364" s="243"/>
      <c r="I364" s="243"/>
      <c r="J364" s="243"/>
      <c r="K364" s="243"/>
      <c r="L364" s="243"/>
      <c r="M364" s="243"/>
      <c r="N364" s="243"/>
      <c r="O364" s="243"/>
      <c r="P364" s="243"/>
      <c r="Q364" s="243"/>
    </row>
    <row r="365" spans="2:17">
      <c r="B365" s="243"/>
      <c r="C365" s="243"/>
      <c r="D365" s="243"/>
      <c r="E365" s="243"/>
      <c r="F365" s="243"/>
      <c r="G365" s="243"/>
      <c r="H365" s="243"/>
      <c r="I365" s="243"/>
      <c r="J365" s="243"/>
      <c r="K365" s="243"/>
      <c r="L365" s="243"/>
      <c r="M365" s="243"/>
      <c r="N365" s="243"/>
      <c r="O365" s="243"/>
      <c r="P365" s="243"/>
      <c r="Q365" s="243"/>
    </row>
    <row r="366" spans="2:17">
      <c r="B366" s="243"/>
      <c r="C366" s="243"/>
      <c r="D366" s="243"/>
      <c r="E366" s="243"/>
      <c r="F366" s="243"/>
      <c r="G366" s="243"/>
      <c r="H366" s="243"/>
      <c r="I366" s="243"/>
      <c r="J366" s="243"/>
      <c r="K366" s="243"/>
      <c r="L366" s="243"/>
      <c r="M366" s="243"/>
      <c r="N366" s="243"/>
      <c r="O366" s="243"/>
      <c r="P366" s="243"/>
      <c r="Q366" s="243"/>
    </row>
    <row r="367" spans="2:17">
      <c r="B367" s="243"/>
      <c r="C367" s="243"/>
      <c r="D367" s="243"/>
      <c r="E367" s="243"/>
      <c r="F367" s="243"/>
      <c r="G367" s="243"/>
      <c r="H367" s="243"/>
      <c r="I367" s="243"/>
      <c r="J367" s="243"/>
      <c r="K367" s="243"/>
      <c r="L367" s="243"/>
      <c r="M367" s="243"/>
      <c r="N367" s="243"/>
      <c r="O367" s="243"/>
      <c r="P367" s="243"/>
      <c r="Q367" s="243"/>
    </row>
    <row r="368" spans="2:17">
      <c r="B368" s="243"/>
      <c r="C368" s="243"/>
      <c r="D368" s="243"/>
      <c r="E368" s="243"/>
      <c r="F368" s="243"/>
      <c r="G368" s="243"/>
      <c r="H368" s="243"/>
      <c r="I368" s="243"/>
      <c r="J368" s="243"/>
      <c r="K368" s="243"/>
      <c r="L368" s="243"/>
      <c r="M368" s="243"/>
      <c r="N368" s="243"/>
      <c r="O368" s="243"/>
      <c r="P368" s="243"/>
      <c r="Q368" s="243"/>
    </row>
    <row r="369" spans="2:17">
      <c r="B369" s="243"/>
      <c r="C369" s="243"/>
      <c r="D369" s="243"/>
      <c r="E369" s="243"/>
      <c r="F369" s="243"/>
      <c r="G369" s="243"/>
      <c r="H369" s="243"/>
      <c r="I369" s="243"/>
      <c r="J369" s="243"/>
      <c r="K369" s="243"/>
      <c r="L369" s="243"/>
      <c r="M369" s="243"/>
      <c r="N369" s="243"/>
      <c r="O369" s="243"/>
      <c r="P369" s="243"/>
      <c r="Q369" s="243"/>
    </row>
    <row r="370" spans="2:17">
      <c r="B370" s="243"/>
      <c r="C370" s="243"/>
      <c r="D370" s="243"/>
      <c r="E370" s="243"/>
      <c r="F370" s="243"/>
      <c r="G370" s="243"/>
      <c r="H370" s="243"/>
      <c r="I370" s="243"/>
      <c r="J370" s="243"/>
      <c r="K370" s="243"/>
      <c r="L370" s="243"/>
      <c r="M370" s="243"/>
      <c r="N370" s="243"/>
      <c r="O370" s="243"/>
      <c r="P370" s="243"/>
      <c r="Q370" s="243"/>
    </row>
    <row r="371" spans="2:17">
      <c r="B371" s="243"/>
      <c r="C371" s="243"/>
      <c r="D371" s="243"/>
      <c r="E371" s="243"/>
      <c r="F371" s="243"/>
      <c r="G371" s="243"/>
      <c r="H371" s="243"/>
      <c r="I371" s="243"/>
      <c r="J371" s="243"/>
      <c r="K371" s="243"/>
      <c r="L371" s="243"/>
      <c r="M371" s="243"/>
      <c r="N371" s="243"/>
      <c r="O371" s="243"/>
      <c r="P371" s="243"/>
      <c r="Q371" s="243"/>
    </row>
    <row r="372" spans="2:17">
      <c r="B372" s="243"/>
      <c r="C372" s="243"/>
      <c r="D372" s="243"/>
      <c r="E372" s="243"/>
      <c r="F372" s="243"/>
      <c r="G372" s="243"/>
      <c r="H372" s="243"/>
      <c r="I372" s="243"/>
      <c r="J372" s="243"/>
      <c r="K372" s="243"/>
      <c r="L372" s="243"/>
      <c r="M372" s="243"/>
      <c r="N372" s="243"/>
      <c r="O372" s="243"/>
      <c r="P372" s="243"/>
      <c r="Q372" s="243"/>
    </row>
    <row r="373" spans="2:17">
      <c r="B373" s="243"/>
      <c r="C373" s="243"/>
      <c r="D373" s="243"/>
      <c r="E373" s="243"/>
      <c r="F373" s="243"/>
      <c r="G373" s="243"/>
      <c r="H373" s="243"/>
      <c r="I373" s="243"/>
      <c r="J373" s="243"/>
      <c r="K373" s="243"/>
      <c r="L373" s="243"/>
      <c r="M373" s="243"/>
      <c r="N373" s="243"/>
      <c r="O373" s="243"/>
      <c r="P373" s="243"/>
      <c r="Q373" s="243"/>
    </row>
    <row r="374" spans="2:17">
      <c r="B374" s="243"/>
      <c r="C374" s="243"/>
      <c r="D374" s="243"/>
      <c r="E374" s="243"/>
      <c r="F374" s="243"/>
      <c r="G374" s="243"/>
      <c r="H374" s="243"/>
      <c r="I374" s="243"/>
      <c r="J374" s="243"/>
      <c r="K374" s="243"/>
      <c r="L374" s="243"/>
      <c r="M374" s="243"/>
      <c r="N374" s="243"/>
      <c r="O374" s="243"/>
      <c r="P374" s="243"/>
      <c r="Q374" s="243"/>
    </row>
    <row r="375" spans="2:17">
      <c r="B375" s="243"/>
      <c r="C375" s="243"/>
      <c r="D375" s="243"/>
      <c r="E375" s="243"/>
      <c r="F375" s="243"/>
      <c r="G375" s="243"/>
      <c r="H375" s="243"/>
      <c r="I375" s="243"/>
      <c r="J375" s="243"/>
      <c r="K375" s="243"/>
      <c r="L375" s="243"/>
      <c r="M375" s="243"/>
      <c r="N375" s="243"/>
      <c r="O375" s="243"/>
      <c r="P375" s="243"/>
      <c r="Q375" s="243"/>
    </row>
    <row r="376" spans="2:17">
      <c r="B376" s="243"/>
      <c r="C376" s="243"/>
      <c r="D376" s="243"/>
      <c r="E376" s="243"/>
      <c r="F376" s="243"/>
      <c r="G376" s="243"/>
      <c r="H376" s="243"/>
      <c r="I376" s="243"/>
      <c r="J376" s="243"/>
      <c r="K376" s="243"/>
      <c r="L376" s="243"/>
      <c r="M376" s="243"/>
      <c r="N376" s="243"/>
      <c r="O376" s="243"/>
      <c r="P376" s="243"/>
      <c r="Q376" s="243"/>
    </row>
    <row r="377" spans="2:17">
      <c r="B377" s="243"/>
      <c r="C377" s="243"/>
      <c r="D377" s="243"/>
      <c r="E377" s="243"/>
      <c r="F377" s="243"/>
      <c r="G377" s="243"/>
      <c r="H377" s="243"/>
      <c r="I377" s="243"/>
      <c r="J377" s="243"/>
      <c r="K377" s="243"/>
      <c r="L377" s="243"/>
      <c r="M377" s="243"/>
      <c r="N377" s="243"/>
      <c r="O377" s="243"/>
      <c r="P377" s="243"/>
      <c r="Q377" s="243"/>
    </row>
    <row r="378" spans="2:17">
      <c r="B378" s="243"/>
      <c r="C378" s="243"/>
      <c r="D378" s="243"/>
      <c r="E378" s="243"/>
      <c r="F378" s="243"/>
      <c r="G378" s="243"/>
      <c r="H378" s="243"/>
      <c r="I378" s="243"/>
      <c r="J378" s="243"/>
      <c r="K378" s="243"/>
      <c r="L378" s="243"/>
      <c r="M378" s="243"/>
      <c r="N378" s="243"/>
      <c r="O378" s="243"/>
      <c r="P378" s="243"/>
      <c r="Q378" s="243"/>
    </row>
    <row r="379" spans="2:17">
      <c r="B379" s="243"/>
      <c r="C379" s="243"/>
      <c r="D379" s="243"/>
      <c r="E379" s="243"/>
      <c r="F379" s="243"/>
      <c r="G379" s="243"/>
      <c r="H379" s="243"/>
      <c r="I379" s="243"/>
      <c r="J379" s="243"/>
      <c r="K379" s="243"/>
      <c r="L379" s="243"/>
      <c r="M379" s="243"/>
      <c r="N379" s="243"/>
      <c r="O379" s="243"/>
      <c r="P379" s="243"/>
      <c r="Q379" s="243"/>
    </row>
    <row r="380" spans="2:17">
      <c r="B380" s="243"/>
      <c r="C380" s="243"/>
      <c r="D380" s="243"/>
      <c r="E380" s="243"/>
      <c r="F380" s="243"/>
      <c r="G380" s="243"/>
      <c r="H380" s="243"/>
      <c r="I380" s="243"/>
      <c r="J380" s="243"/>
      <c r="K380" s="243"/>
      <c r="L380" s="243"/>
      <c r="M380" s="243"/>
      <c r="N380" s="243"/>
      <c r="O380" s="243"/>
      <c r="P380" s="243"/>
      <c r="Q380" s="243"/>
    </row>
    <row r="381" spans="2:17">
      <c r="B381" s="243"/>
      <c r="C381" s="243"/>
      <c r="D381" s="243"/>
      <c r="E381" s="243"/>
      <c r="F381" s="243"/>
      <c r="G381" s="243"/>
      <c r="H381" s="243"/>
      <c r="I381" s="243"/>
      <c r="J381" s="243"/>
      <c r="K381" s="243"/>
      <c r="L381" s="243"/>
      <c r="M381" s="243"/>
      <c r="N381" s="243"/>
      <c r="O381" s="243"/>
      <c r="P381" s="243"/>
      <c r="Q381" s="243"/>
    </row>
    <row r="382" spans="2:17">
      <c r="B382" s="243"/>
      <c r="C382" s="243"/>
      <c r="D382" s="243"/>
      <c r="E382" s="243"/>
      <c r="F382" s="243"/>
      <c r="G382" s="243"/>
      <c r="H382" s="243"/>
      <c r="I382" s="243"/>
      <c r="J382" s="243"/>
      <c r="K382" s="243"/>
      <c r="L382" s="243"/>
      <c r="M382" s="243"/>
      <c r="N382" s="243"/>
      <c r="O382" s="243"/>
      <c r="P382" s="243"/>
      <c r="Q382" s="243"/>
    </row>
    <row r="383" spans="2:17">
      <c r="B383" s="243"/>
      <c r="C383" s="243"/>
      <c r="D383" s="243"/>
      <c r="E383" s="243"/>
      <c r="F383" s="243"/>
      <c r="G383" s="243"/>
      <c r="H383" s="243"/>
      <c r="I383" s="243"/>
      <c r="J383" s="243"/>
      <c r="K383" s="243"/>
      <c r="L383" s="243"/>
      <c r="M383" s="243"/>
      <c r="N383" s="243"/>
      <c r="O383" s="243"/>
      <c r="P383" s="243"/>
      <c r="Q383" s="243"/>
    </row>
    <row r="384" spans="2:17">
      <c r="B384" s="243"/>
      <c r="C384" s="243"/>
      <c r="D384" s="243"/>
      <c r="E384" s="243"/>
      <c r="F384" s="243"/>
      <c r="G384" s="243"/>
      <c r="H384" s="243"/>
      <c r="I384" s="243"/>
      <c r="J384" s="243"/>
      <c r="K384" s="243"/>
      <c r="L384" s="243"/>
      <c r="M384" s="243"/>
      <c r="N384" s="243"/>
      <c r="O384" s="243"/>
      <c r="P384" s="243"/>
      <c r="Q384" s="243"/>
    </row>
    <row r="385" spans="2:17">
      <c r="B385" s="243"/>
      <c r="C385" s="243"/>
      <c r="D385" s="243"/>
      <c r="E385" s="243"/>
      <c r="F385" s="243"/>
      <c r="G385" s="243"/>
      <c r="H385" s="243"/>
      <c r="I385" s="243"/>
      <c r="J385" s="243"/>
      <c r="K385" s="243"/>
      <c r="L385" s="243"/>
      <c r="M385" s="243"/>
      <c r="N385" s="243"/>
      <c r="O385" s="243"/>
      <c r="P385" s="243"/>
      <c r="Q385" s="243"/>
    </row>
    <row r="386" spans="2:17">
      <c r="B386" s="243"/>
      <c r="C386" s="243"/>
      <c r="D386" s="243"/>
      <c r="E386" s="243"/>
      <c r="F386" s="243"/>
      <c r="G386" s="243"/>
      <c r="H386" s="243"/>
      <c r="I386" s="243"/>
      <c r="J386" s="243"/>
      <c r="K386" s="243"/>
      <c r="L386" s="243"/>
      <c r="M386" s="243"/>
      <c r="N386" s="243"/>
      <c r="O386" s="243"/>
      <c r="P386" s="243"/>
      <c r="Q386" s="243"/>
    </row>
    <row r="387" spans="2:17">
      <c r="B387" s="243"/>
      <c r="C387" s="243"/>
      <c r="D387" s="243"/>
      <c r="E387" s="243"/>
      <c r="F387" s="243"/>
      <c r="G387" s="243"/>
      <c r="H387" s="243"/>
      <c r="I387" s="243"/>
      <c r="J387" s="243"/>
      <c r="K387" s="243"/>
      <c r="L387" s="243"/>
      <c r="M387" s="243"/>
      <c r="N387" s="243"/>
      <c r="O387" s="243"/>
      <c r="P387" s="243"/>
      <c r="Q387" s="243"/>
    </row>
    <row r="388" spans="2:17">
      <c r="B388" s="243"/>
      <c r="C388" s="243"/>
      <c r="D388" s="243"/>
      <c r="E388" s="243"/>
      <c r="F388" s="243"/>
      <c r="G388" s="243"/>
      <c r="H388" s="243"/>
      <c r="I388" s="243"/>
      <c r="J388" s="243"/>
      <c r="K388" s="243"/>
      <c r="L388" s="243"/>
      <c r="M388" s="243"/>
      <c r="N388" s="243"/>
      <c r="O388" s="243"/>
      <c r="P388" s="243"/>
      <c r="Q388" s="243"/>
    </row>
    <row r="389" spans="2:17">
      <c r="B389" s="243"/>
      <c r="C389" s="243"/>
      <c r="D389" s="243"/>
      <c r="E389" s="243"/>
      <c r="F389" s="243"/>
      <c r="G389" s="243"/>
      <c r="H389" s="243"/>
      <c r="I389" s="243"/>
      <c r="J389" s="243"/>
      <c r="K389" s="243"/>
      <c r="L389" s="243"/>
      <c r="M389" s="243"/>
      <c r="N389" s="243"/>
      <c r="O389" s="243"/>
      <c r="P389" s="243"/>
      <c r="Q389" s="243"/>
    </row>
    <row r="390" spans="2:17">
      <c r="B390" s="243"/>
      <c r="C390" s="243"/>
      <c r="D390" s="243"/>
      <c r="E390" s="243"/>
      <c r="F390" s="243"/>
      <c r="G390" s="243"/>
      <c r="H390" s="243"/>
      <c r="I390" s="243"/>
      <c r="J390" s="243"/>
      <c r="K390" s="243"/>
      <c r="L390" s="243"/>
      <c r="M390" s="243"/>
      <c r="N390" s="243"/>
      <c r="O390" s="243"/>
      <c r="P390" s="243"/>
      <c r="Q390" s="243"/>
    </row>
    <row r="391" spans="2:17">
      <c r="B391" s="243"/>
      <c r="C391" s="243"/>
      <c r="D391" s="243"/>
      <c r="E391" s="243"/>
      <c r="F391" s="243"/>
      <c r="G391" s="243"/>
      <c r="H391" s="243"/>
      <c r="I391" s="243"/>
      <c r="J391" s="243"/>
      <c r="K391" s="243"/>
      <c r="L391" s="243"/>
      <c r="M391" s="243"/>
      <c r="N391" s="243"/>
      <c r="O391" s="243"/>
      <c r="P391" s="243"/>
      <c r="Q391" s="243"/>
    </row>
    <row r="392" spans="2:17">
      <c r="B392" s="243"/>
      <c r="C392" s="243"/>
      <c r="D392" s="243"/>
      <c r="E392" s="243"/>
      <c r="F392" s="243"/>
      <c r="G392" s="243"/>
      <c r="H392" s="243"/>
      <c r="I392" s="243"/>
      <c r="J392" s="243"/>
      <c r="K392" s="243"/>
      <c r="L392" s="243"/>
      <c r="M392" s="243"/>
      <c r="N392" s="243"/>
      <c r="O392" s="243"/>
      <c r="P392" s="243"/>
      <c r="Q392" s="243"/>
    </row>
    <row r="393" spans="2:17">
      <c r="B393" s="243"/>
      <c r="C393" s="243"/>
      <c r="D393" s="243"/>
      <c r="E393" s="243"/>
      <c r="F393" s="243"/>
      <c r="G393" s="243"/>
      <c r="H393" s="243"/>
      <c r="I393" s="243"/>
      <c r="J393" s="243"/>
      <c r="K393" s="243"/>
      <c r="L393" s="243"/>
      <c r="M393" s="243"/>
      <c r="N393" s="243"/>
      <c r="O393" s="243"/>
      <c r="P393" s="243"/>
      <c r="Q393" s="243"/>
    </row>
    <row r="394" spans="2:17">
      <c r="B394" s="243"/>
      <c r="C394" s="243"/>
      <c r="D394" s="243"/>
      <c r="E394" s="243"/>
      <c r="F394" s="243"/>
      <c r="G394" s="243"/>
      <c r="H394" s="243"/>
      <c r="I394" s="243"/>
      <c r="J394" s="243"/>
      <c r="K394" s="243"/>
      <c r="L394" s="243"/>
      <c r="M394" s="243"/>
      <c r="N394" s="243"/>
      <c r="O394" s="243"/>
      <c r="P394" s="243"/>
      <c r="Q394" s="243"/>
    </row>
    <row r="395" spans="2:17">
      <c r="B395" s="243"/>
      <c r="C395" s="243"/>
      <c r="D395" s="243"/>
      <c r="E395" s="243"/>
      <c r="F395" s="243"/>
      <c r="G395" s="243"/>
      <c r="H395" s="243"/>
      <c r="I395" s="243"/>
      <c r="J395" s="243"/>
      <c r="K395" s="243"/>
      <c r="L395" s="243"/>
      <c r="M395" s="243"/>
      <c r="N395" s="243"/>
      <c r="O395" s="243"/>
      <c r="P395" s="243"/>
      <c r="Q395" s="243"/>
    </row>
    <row r="396" spans="2:17">
      <c r="B396" s="243"/>
      <c r="C396" s="243"/>
      <c r="D396" s="243"/>
      <c r="E396" s="243"/>
      <c r="F396" s="243"/>
      <c r="G396" s="243"/>
      <c r="H396" s="243"/>
      <c r="I396" s="243"/>
      <c r="J396" s="243"/>
      <c r="K396" s="243"/>
      <c r="L396" s="243"/>
      <c r="M396" s="243"/>
      <c r="N396" s="243"/>
      <c r="O396" s="243"/>
      <c r="P396" s="243"/>
      <c r="Q396" s="243"/>
    </row>
    <row r="397" spans="2:17">
      <c r="B397" s="243"/>
      <c r="C397" s="243"/>
      <c r="D397" s="243"/>
      <c r="E397" s="243"/>
      <c r="F397" s="243"/>
      <c r="G397" s="243"/>
      <c r="H397" s="243"/>
      <c r="I397" s="243"/>
      <c r="J397" s="243"/>
      <c r="K397" s="243"/>
      <c r="L397" s="243"/>
      <c r="M397" s="243"/>
      <c r="N397" s="243"/>
      <c r="O397" s="243"/>
      <c r="P397" s="243"/>
      <c r="Q397" s="243"/>
    </row>
    <row r="398" spans="2:17">
      <c r="B398" s="243"/>
      <c r="C398" s="243"/>
      <c r="D398" s="243"/>
      <c r="E398" s="243"/>
      <c r="F398" s="243"/>
      <c r="G398" s="243"/>
      <c r="H398" s="243"/>
      <c r="I398" s="243"/>
      <c r="J398" s="243"/>
      <c r="K398" s="243"/>
      <c r="L398" s="243"/>
      <c r="M398" s="243"/>
      <c r="N398" s="243"/>
      <c r="O398" s="243"/>
      <c r="P398" s="243"/>
      <c r="Q398" s="243"/>
    </row>
    <row r="399" spans="2:17">
      <c r="B399" s="243"/>
      <c r="C399" s="243"/>
      <c r="D399" s="243"/>
      <c r="E399" s="243"/>
      <c r="F399" s="243"/>
      <c r="G399" s="243"/>
      <c r="H399" s="243"/>
      <c r="I399" s="243"/>
      <c r="J399" s="243"/>
      <c r="K399" s="243"/>
      <c r="L399" s="243"/>
      <c r="M399" s="243"/>
      <c r="N399" s="243"/>
      <c r="O399" s="243"/>
      <c r="P399" s="243"/>
      <c r="Q399" s="243"/>
    </row>
    <row r="400" spans="2:17">
      <c r="B400" s="243"/>
      <c r="C400" s="243"/>
      <c r="D400" s="243"/>
      <c r="E400" s="243"/>
      <c r="F400" s="243"/>
      <c r="G400" s="243"/>
      <c r="H400" s="243"/>
      <c r="I400" s="243"/>
      <c r="J400" s="243"/>
      <c r="K400" s="243"/>
      <c r="L400" s="243"/>
      <c r="M400" s="243"/>
      <c r="N400" s="243"/>
      <c r="O400" s="243"/>
      <c r="P400" s="243"/>
      <c r="Q400" s="243"/>
    </row>
    <row r="401" spans="2:17">
      <c r="B401" s="243"/>
      <c r="C401" s="243"/>
      <c r="D401" s="243"/>
      <c r="E401" s="243"/>
      <c r="F401" s="243"/>
      <c r="G401" s="243"/>
      <c r="H401" s="243"/>
      <c r="I401" s="243"/>
      <c r="J401" s="243"/>
      <c r="K401" s="243"/>
      <c r="L401" s="243"/>
      <c r="M401" s="243"/>
      <c r="N401" s="243"/>
      <c r="O401" s="243"/>
      <c r="P401" s="243"/>
      <c r="Q401" s="243"/>
    </row>
    <row r="402" spans="2:17">
      <c r="B402" s="243"/>
      <c r="C402" s="243"/>
      <c r="D402" s="243"/>
      <c r="E402" s="243"/>
      <c r="F402" s="243"/>
      <c r="G402" s="243"/>
      <c r="H402" s="243"/>
      <c r="I402" s="243"/>
      <c r="J402" s="243"/>
      <c r="K402" s="243"/>
      <c r="L402" s="243"/>
      <c r="M402" s="243"/>
      <c r="N402" s="243"/>
      <c r="O402" s="243"/>
      <c r="P402" s="243"/>
      <c r="Q402" s="243"/>
    </row>
    <row r="403" spans="2:17">
      <c r="B403" s="243"/>
      <c r="C403" s="243"/>
      <c r="D403" s="243"/>
      <c r="E403" s="243"/>
      <c r="F403" s="243"/>
      <c r="G403" s="243"/>
      <c r="H403" s="243"/>
      <c r="I403" s="243"/>
      <c r="J403" s="243"/>
      <c r="K403" s="243"/>
      <c r="L403" s="243"/>
      <c r="M403" s="243"/>
      <c r="N403" s="243"/>
      <c r="O403" s="243"/>
      <c r="P403" s="243"/>
      <c r="Q403" s="243"/>
    </row>
    <row r="404" spans="2:17">
      <c r="B404" s="243"/>
      <c r="C404" s="243"/>
      <c r="D404" s="243"/>
      <c r="E404" s="243"/>
      <c r="F404" s="243"/>
      <c r="G404" s="243"/>
      <c r="H404" s="243"/>
      <c r="I404" s="243"/>
      <c r="J404" s="243"/>
      <c r="K404" s="243"/>
      <c r="L404" s="243"/>
      <c r="M404" s="243"/>
      <c r="N404" s="243"/>
      <c r="O404" s="243"/>
      <c r="P404" s="243"/>
      <c r="Q404" s="243"/>
    </row>
    <row r="405" spans="2:17">
      <c r="B405" s="243"/>
      <c r="C405" s="243"/>
      <c r="D405" s="243"/>
      <c r="E405" s="243"/>
      <c r="F405" s="243"/>
      <c r="G405" s="243"/>
      <c r="H405" s="243"/>
      <c r="I405" s="243"/>
      <c r="J405" s="243"/>
      <c r="K405" s="243"/>
      <c r="L405" s="243"/>
      <c r="M405" s="243"/>
      <c r="N405" s="243"/>
      <c r="O405" s="243"/>
      <c r="P405" s="243"/>
      <c r="Q405" s="243"/>
    </row>
    <row r="406" spans="2:17">
      <c r="B406" s="243"/>
      <c r="C406" s="243"/>
      <c r="D406" s="243"/>
      <c r="E406" s="243"/>
      <c r="F406" s="243"/>
      <c r="G406" s="243"/>
      <c r="H406" s="243"/>
      <c r="I406" s="243"/>
      <c r="J406" s="243"/>
      <c r="K406" s="243"/>
      <c r="L406" s="243"/>
      <c r="M406" s="243"/>
      <c r="N406" s="243"/>
      <c r="O406" s="243"/>
      <c r="P406" s="243"/>
      <c r="Q406" s="243"/>
    </row>
    <row r="407" spans="2:17">
      <c r="B407" s="243"/>
      <c r="C407" s="243"/>
      <c r="D407" s="243"/>
      <c r="E407" s="243"/>
      <c r="F407" s="243"/>
      <c r="G407" s="243"/>
      <c r="H407" s="243"/>
      <c r="I407" s="243"/>
      <c r="J407" s="243"/>
      <c r="K407" s="243"/>
      <c r="L407" s="243"/>
      <c r="M407" s="243"/>
      <c r="N407" s="243"/>
      <c r="O407" s="243"/>
      <c r="P407" s="243"/>
      <c r="Q407" s="243"/>
    </row>
    <row r="408" spans="2:17">
      <c r="B408" s="243"/>
      <c r="C408" s="243"/>
      <c r="D408" s="243"/>
      <c r="E408" s="243"/>
      <c r="F408" s="243"/>
      <c r="G408" s="243"/>
      <c r="H408" s="243"/>
      <c r="I408" s="243"/>
      <c r="J408" s="243"/>
      <c r="K408" s="243"/>
      <c r="L408" s="243"/>
      <c r="M408" s="243"/>
      <c r="N408" s="243"/>
      <c r="O408" s="243"/>
      <c r="P408" s="243"/>
      <c r="Q408" s="243"/>
    </row>
    <row r="409" spans="2:17">
      <c r="B409" s="243"/>
      <c r="C409" s="243"/>
      <c r="D409" s="243"/>
      <c r="E409" s="243"/>
      <c r="F409" s="243"/>
      <c r="G409" s="243"/>
      <c r="H409" s="243"/>
      <c r="I409" s="243"/>
      <c r="J409" s="243"/>
      <c r="K409" s="243"/>
      <c r="L409" s="243"/>
      <c r="M409" s="243"/>
      <c r="N409" s="243"/>
      <c r="O409" s="243"/>
      <c r="P409" s="243"/>
      <c r="Q409" s="243"/>
    </row>
    <row r="410" spans="2:17">
      <c r="B410" s="243"/>
      <c r="C410" s="243"/>
      <c r="D410" s="243"/>
      <c r="E410" s="243"/>
      <c r="F410" s="243"/>
      <c r="G410" s="243"/>
      <c r="H410" s="243"/>
      <c r="I410" s="243"/>
      <c r="J410" s="243"/>
      <c r="K410" s="243"/>
      <c r="L410" s="243"/>
      <c r="M410" s="243"/>
      <c r="N410" s="243"/>
      <c r="O410" s="243"/>
      <c r="P410" s="243"/>
      <c r="Q410" s="243"/>
    </row>
    <row r="411" spans="2:17">
      <c r="B411" s="243"/>
      <c r="C411" s="243"/>
      <c r="D411" s="243"/>
      <c r="E411" s="243"/>
      <c r="F411" s="243"/>
      <c r="G411" s="243"/>
      <c r="H411" s="243"/>
      <c r="I411" s="243"/>
      <c r="J411" s="243"/>
      <c r="K411" s="243"/>
      <c r="L411" s="243"/>
      <c r="M411" s="243"/>
      <c r="N411" s="243"/>
      <c r="O411" s="243"/>
      <c r="P411" s="243"/>
      <c r="Q411" s="243"/>
    </row>
    <row r="412" spans="2:17">
      <c r="B412" s="243"/>
      <c r="C412" s="243"/>
      <c r="D412" s="243"/>
      <c r="E412" s="243"/>
      <c r="F412" s="243"/>
      <c r="G412" s="243"/>
      <c r="H412" s="243"/>
      <c r="I412" s="243"/>
      <c r="J412" s="243"/>
      <c r="K412" s="243"/>
      <c r="L412" s="243"/>
      <c r="M412" s="243"/>
      <c r="N412" s="243"/>
      <c r="O412" s="243"/>
      <c r="P412" s="243"/>
      <c r="Q412" s="243"/>
    </row>
    <row r="413" spans="2:17">
      <c r="B413" s="243"/>
      <c r="C413" s="243"/>
      <c r="D413" s="243"/>
      <c r="E413" s="243"/>
      <c r="F413" s="243"/>
      <c r="G413" s="243"/>
      <c r="H413" s="243"/>
      <c r="I413" s="243"/>
      <c r="J413" s="243"/>
      <c r="K413" s="243"/>
      <c r="L413" s="243"/>
      <c r="M413" s="243"/>
      <c r="N413" s="243"/>
      <c r="O413" s="243"/>
      <c r="P413" s="243"/>
      <c r="Q413" s="243"/>
    </row>
    <row r="414" spans="2:17">
      <c r="B414" s="243"/>
      <c r="C414" s="243"/>
      <c r="D414" s="243"/>
      <c r="E414" s="243"/>
      <c r="F414" s="243"/>
      <c r="G414" s="243"/>
      <c r="H414" s="243"/>
      <c r="I414" s="243"/>
      <c r="J414" s="243"/>
      <c r="K414" s="243"/>
      <c r="L414" s="243"/>
      <c r="M414" s="243"/>
      <c r="N414" s="243"/>
      <c r="O414" s="243"/>
      <c r="P414" s="243"/>
      <c r="Q414" s="243"/>
    </row>
    <row r="415" spans="2:17">
      <c r="B415" s="243"/>
      <c r="C415" s="243"/>
      <c r="D415" s="243"/>
      <c r="E415" s="243"/>
      <c r="F415" s="243"/>
      <c r="G415" s="243"/>
      <c r="H415" s="243"/>
      <c r="I415" s="243"/>
      <c r="J415" s="243"/>
      <c r="K415" s="243"/>
      <c r="L415" s="243"/>
      <c r="M415" s="243"/>
      <c r="N415" s="243"/>
      <c r="O415" s="243"/>
      <c r="P415" s="243"/>
      <c r="Q415" s="243"/>
    </row>
    <row r="416" spans="2:17">
      <c r="B416" s="243"/>
      <c r="C416" s="243"/>
      <c r="D416" s="243"/>
      <c r="E416" s="243"/>
      <c r="F416" s="243"/>
      <c r="G416" s="243"/>
      <c r="H416" s="243"/>
      <c r="I416" s="243"/>
      <c r="J416" s="243"/>
      <c r="K416" s="243"/>
      <c r="L416" s="243"/>
      <c r="M416" s="243"/>
      <c r="N416" s="243"/>
      <c r="O416" s="243"/>
      <c r="P416" s="243"/>
      <c r="Q416" s="243"/>
    </row>
    <row r="417" spans="2:17">
      <c r="B417" s="243"/>
      <c r="C417" s="243"/>
      <c r="D417" s="243"/>
      <c r="E417" s="243"/>
      <c r="F417" s="243"/>
      <c r="G417" s="243"/>
      <c r="H417" s="243"/>
      <c r="I417" s="243"/>
      <c r="J417" s="243"/>
      <c r="K417" s="243"/>
      <c r="L417" s="243"/>
      <c r="M417" s="243"/>
      <c r="N417" s="243"/>
      <c r="O417" s="243"/>
      <c r="P417" s="243"/>
      <c r="Q417" s="243"/>
    </row>
    <row r="418" spans="2:17">
      <c r="B418" s="243"/>
      <c r="C418" s="243"/>
      <c r="D418" s="243"/>
      <c r="E418" s="243"/>
      <c r="F418" s="243"/>
      <c r="G418" s="243"/>
      <c r="H418" s="243"/>
      <c r="I418" s="243"/>
      <c r="J418" s="243"/>
      <c r="K418" s="243"/>
      <c r="L418" s="243"/>
      <c r="M418" s="243"/>
      <c r="N418" s="243"/>
      <c r="O418" s="243"/>
      <c r="P418" s="243"/>
      <c r="Q418" s="243"/>
    </row>
    <row r="419" spans="2:17">
      <c r="B419" s="243"/>
      <c r="C419" s="243"/>
      <c r="D419" s="243"/>
      <c r="E419" s="243"/>
      <c r="F419" s="243"/>
      <c r="G419" s="243"/>
      <c r="H419" s="243"/>
      <c r="I419" s="243"/>
      <c r="J419" s="243"/>
      <c r="K419" s="243"/>
      <c r="L419" s="243"/>
      <c r="M419" s="243"/>
      <c r="N419" s="243"/>
      <c r="O419" s="243"/>
      <c r="P419" s="243"/>
      <c r="Q419" s="243"/>
    </row>
    <row r="420" spans="2:17">
      <c r="B420" s="243"/>
      <c r="C420" s="243"/>
      <c r="D420" s="243"/>
      <c r="E420" s="243"/>
      <c r="F420" s="243"/>
      <c r="G420" s="243"/>
      <c r="H420" s="243"/>
      <c r="I420" s="243"/>
      <c r="J420" s="243"/>
      <c r="K420" s="243"/>
      <c r="L420" s="243"/>
      <c r="M420" s="243"/>
      <c r="N420" s="243"/>
      <c r="O420" s="243"/>
      <c r="P420" s="243"/>
      <c r="Q420" s="243"/>
    </row>
    <row r="421" spans="2:17">
      <c r="B421" s="243"/>
      <c r="C421" s="243"/>
      <c r="D421" s="243"/>
      <c r="E421" s="243"/>
      <c r="F421" s="243"/>
      <c r="G421" s="243"/>
      <c r="H421" s="243"/>
      <c r="I421" s="243"/>
      <c r="J421" s="243"/>
      <c r="K421" s="243"/>
      <c r="L421" s="243"/>
      <c r="M421" s="243"/>
      <c r="N421" s="243"/>
      <c r="O421" s="243"/>
      <c r="P421" s="243"/>
      <c r="Q421" s="243"/>
    </row>
    <row r="422" spans="2:17">
      <c r="B422" s="243"/>
      <c r="C422" s="243"/>
      <c r="D422" s="243"/>
      <c r="E422" s="243"/>
      <c r="F422" s="243"/>
      <c r="G422" s="243"/>
      <c r="H422" s="243"/>
      <c r="I422" s="243"/>
      <c r="J422" s="243"/>
      <c r="K422" s="243"/>
      <c r="L422" s="243"/>
      <c r="M422" s="243"/>
      <c r="N422" s="243"/>
      <c r="O422" s="243"/>
      <c r="P422" s="243"/>
      <c r="Q422" s="243"/>
    </row>
    <row r="423" spans="2:17">
      <c r="B423" s="243"/>
      <c r="C423" s="243"/>
      <c r="D423" s="243"/>
      <c r="E423" s="243"/>
      <c r="F423" s="243"/>
      <c r="G423" s="243"/>
      <c r="H423" s="243"/>
      <c r="I423" s="243"/>
      <c r="J423" s="243"/>
      <c r="K423" s="243"/>
      <c r="L423" s="243"/>
      <c r="M423" s="243"/>
      <c r="N423" s="243"/>
      <c r="O423" s="243"/>
      <c r="P423" s="243"/>
      <c r="Q423" s="243"/>
    </row>
    <row r="424" spans="2:17">
      <c r="B424" s="243"/>
      <c r="C424" s="243"/>
      <c r="D424" s="243"/>
      <c r="E424" s="243"/>
      <c r="F424" s="243"/>
      <c r="G424" s="243"/>
      <c r="H424" s="243"/>
      <c r="I424" s="243"/>
      <c r="J424" s="243"/>
      <c r="K424" s="243"/>
      <c r="L424" s="243"/>
      <c r="M424" s="243"/>
      <c r="N424" s="243"/>
      <c r="O424" s="243"/>
      <c r="P424" s="243"/>
      <c r="Q424" s="243"/>
    </row>
    <row r="425" spans="2:17">
      <c r="B425" s="243"/>
      <c r="C425" s="243"/>
      <c r="D425" s="243"/>
      <c r="E425" s="243"/>
      <c r="F425" s="243"/>
      <c r="G425" s="243"/>
      <c r="H425" s="243"/>
      <c r="I425" s="243"/>
      <c r="J425" s="243"/>
      <c r="K425" s="243"/>
      <c r="L425" s="243"/>
      <c r="M425" s="243"/>
      <c r="N425" s="243"/>
      <c r="O425" s="243"/>
      <c r="P425" s="243"/>
      <c r="Q425" s="243"/>
    </row>
    <row r="426" spans="2:17">
      <c r="B426" s="243"/>
      <c r="C426" s="243"/>
      <c r="D426" s="243"/>
      <c r="E426" s="243"/>
      <c r="F426" s="243"/>
      <c r="G426" s="243"/>
      <c r="H426" s="243"/>
      <c r="I426" s="243"/>
      <c r="J426" s="243"/>
      <c r="K426" s="243"/>
      <c r="L426" s="243"/>
      <c r="M426" s="243"/>
      <c r="N426" s="243"/>
      <c r="O426" s="243"/>
      <c r="P426" s="243"/>
      <c r="Q426" s="243"/>
    </row>
    <row r="427" spans="2:17">
      <c r="B427" s="243"/>
      <c r="C427" s="243"/>
      <c r="D427" s="243"/>
      <c r="E427" s="243"/>
      <c r="F427" s="243"/>
      <c r="G427" s="243"/>
      <c r="H427" s="243"/>
      <c r="I427" s="243"/>
      <c r="J427" s="243"/>
      <c r="K427" s="243"/>
      <c r="L427" s="243"/>
      <c r="M427" s="243"/>
      <c r="N427" s="243"/>
      <c r="O427" s="243"/>
      <c r="P427" s="243"/>
      <c r="Q427" s="243"/>
    </row>
    <row r="428" spans="2:17">
      <c r="B428" s="243"/>
      <c r="C428" s="243"/>
      <c r="D428" s="243"/>
      <c r="E428" s="243"/>
      <c r="F428" s="243"/>
      <c r="G428" s="243"/>
      <c r="H428" s="243"/>
      <c r="I428" s="243"/>
      <c r="J428" s="243"/>
      <c r="K428" s="243"/>
      <c r="L428" s="243"/>
      <c r="M428" s="243"/>
      <c r="N428" s="243"/>
      <c r="O428" s="243"/>
      <c r="P428" s="243"/>
      <c r="Q428" s="243"/>
    </row>
    <row r="429" spans="2:17">
      <c r="B429" s="243"/>
      <c r="C429" s="243"/>
      <c r="D429" s="243"/>
      <c r="E429" s="243"/>
      <c r="F429" s="243"/>
      <c r="G429" s="243"/>
      <c r="H429" s="243"/>
      <c r="I429" s="243"/>
      <c r="J429" s="243"/>
      <c r="K429" s="243"/>
      <c r="L429" s="243"/>
      <c r="M429" s="243"/>
      <c r="N429" s="243"/>
      <c r="O429" s="243"/>
      <c r="P429" s="243"/>
      <c r="Q429" s="243"/>
    </row>
    <row r="430" spans="2:17">
      <c r="B430" s="243"/>
      <c r="C430" s="243"/>
      <c r="D430" s="243"/>
      <c r="E430" s="243"/>
      <c r="F430" s="243"/>
      <c r="G430" s="243"/>
      <c r="H430" s="243"/>
      <c r="I430" s="243"/>
      <c r="J430" s="243"/>
      <c r="K430" s="243"/>
      <c r="L430" s="243"/>
      <c r="M430" s="243"/>
      <c r="N430" s="243"/>
      <c r="O430" s="243"/>
      <c r="P430" s="243"/>
      <c r="Q430" s="243"/>
    </row>
    <row r="431" spans="2:17">
      <c r="B431" s="243"/>
      <c r="C431" s="243"/>
      <c r="D431" s="243"/>
      <c r="E431" s="243"/>
      <c r="F431" s="243"/>
      <c r="G431" s="243"/>
      <c r="H431" s="243"/>
      <c r="I431" s="243"/>
      <c r="J431" s="243"/>
      <c r="K431" s="243"/>
      <c r="L431" s="243"/>
      <c r="M431" s="243"/>
      <c r="N431" s="243"/>
      <c r="O431" s="243"/>
      <c r="P431" s="243"/>
      <c r="Q431" s="243"/>
    </row>
    <row r="432" spans="2:17">
      <c r="B432" s="243"/>
      <c r="C432" s="243"/>
      <c r="D432" s="243"/>
      <c r="E432" s="243"/>
      <c r="F432" s="243"/>
      <c r="G432" s="243"/>
      <c r="H432" s="243"/>
      <c r="I432" s="243"/>
      <c r="J432" s="243"/>
      <c r="K432" s="243"/>
      <c r="L432" s="243"/>
      <c r="M432" s="243"/>
      <c r="N432" s="243"/>
      <c r="O432" s="243"/>
      <c r="P432" s="243"/>
      <c r="Q432" s="243"/>
    </row>
    <row r="433" spans="2:17">
      <c r="B433" s="243"/>
      <c r="C433" s="243"/>
      <c r="D433" s="243"/>
      <c r="E433" s="243"/>
      <c r="F433" s="243"/>
      <c r="G433" s="243"/>
      <c r="H433" s="243"/>
      <c r="I433" s="243"/>
      <c r="J433" s="243"/>
      <c r="K433" s="243"/>
      <c r="L433" s="243"/>
      <c r="M433" s="243"/>
      <c r="N433" s="243"/>
      <c r="O433" s="243"/>
      <c r="P433" s="243"/>
      <c r="Q433" s="243"/>
    </row>
    <row r="434" spans="2:17">
      <c r="B434" s="243"/>
      <c r="C434" s="243"/>
      <c r="D434" s="243"/>
      <c r="E434" s="243"/>
      <c r="F434" s="243"/>
      <c r="G434" s="243"/>
      <c r="H434" s="243"/>
      <c r="I434" s="243"/>
      <c r="J434" s="243"/>
      <c r="K434" s="243"/>
      <c r="L434" s="243"/>
      <c r="M434" s="243"/>
      <c r="N434" s="243"/>
      <c r="O434" s="243"/>
      <c r="P434" s="243"/>
      <c r="Q434" s="243"/>
    </row>
    <row r="435" spans="2:17">
      <c r="B435" s="243"/>
      <c r="C435" s="243"/>
      <c r="D435" s="243"/>
      <c r="E435" s="243"/>
      <c r="F435" s="243"/>
      <c r="G435" s="243"/>
      <c r="H435" s="243"/>
      <c r="I435" s="243"/>
      <c r="J435" s="243"/>
      <c r="K435" s="243"/>
      <c r="L435" s="243"/>
      <c r="M435" s="243"/>
      <c r="N435" s="243"/>
      <c r="O435" s="243"/>
      <c r="P435" s="243"/>
      <c r="Q435" s="243"/>
    </row>
    <row r="436" spans="2:17">
      <c r="B436" s="243"/>
      <c r="C436" s="243"/>
      <c r="D436" s="243"/>
      <c r="E436" s="243"/>
      <c r="F436" s="243"/>
      <c r="G436" s="243"/>
      <c r="H436" s="243"/>
      <c r="I436" s="243"/>
      <c r="J436" s="243"/>
      <c r="K436" s="243"/>
      <c r="L436" s="243"/>
      <c r="M436" s="243"/>
      <c r="N436" s="243"/>
      <c r="O436" s="243"/>
      <c r="P436" s="243"/>
      <c r="Q436" s="243"/>
    </row>
    <row r="437" spans="2:17">
      <c r="B437" s="243"/>
      <c r="C437" s="243"/>
      <c r="D437" s="243"/>
      <c r="E437" s="243"/>
      <c r="F437" s="243"/>
      <c r="G437" s="243"/>
      <c r="H437" s="243"/>
      <c r="I437" s="243"/>
      <c r="J437" s="243"/>
      <c r="K437" s="243"/>
      <c r="L437" s="243"/>
      <c r="M437" s="243"/>
      <c r="N437" s="243"/>
      <c r="O437" s="243"/>
      <c r="P437" s="243"/>
      <c r="Q437" s="243"/>
    </row>
    <row r="438" spans="2:17">
      <c r="B438" s="243"/>
      <c r="C438" s="243"/>
      <c r="D438" s="243"/>
      <c r="E438" s="243"/>
      <c r="F438" s="243"/>
      <c r="G438" s="243"/>
      <c r="H438" s="243"/>
      <c r="I438" s="243"/>
      <c r="J438" s="243"/>
      <c r="K438" s="243"/>
      <c r="L438" s="243"/>
      <c r="M438" s="243"/>
      <c r="N438" s="243"/>
      <c r="O438" s="243"/>
      <c r="P438" s="243"/>
      <c r="Q438" s="243"/>
    </row>
    <row r="439" spans="2:17">
      <c r="B439" s="243"/>
      <c r="C439" s="243"/>
      <c r="D439" s="243"/>
      <c r="E439" s="243"/>
      <c r="F439" s="243"/>
      <c r="G439" s="243"/>
      <c r="H439" s="243"/>
      <c r="I439" s="243"/>
      <c r="J439" s="243"/>
      <c r="K439" s="243"/>
      <c r="L439" s="243"/>
      <c r="M439" s="243"/>
      <c r="N439" s="243"/>
      <c r="O439" s="243"/>
      <c r="P439" s="243"/>
      <c r="Q439" s="243"/>
    </row>
    <row r="440" spans="2:17">
      <c r="B440" s="243"/>
      <c r="C440" s="243"/>
      <c r="D440" s="243"/>
      <c r="E440" s="243"/>
      <c r="F440" s="243"/>
      <c r="G440" s="243"/>
      <c r="H440" s="243"/>
      <c r="I440" s="243"/>
      <c r="J440" s="243"/>
      <c r="K440" s="243"/>
      <c r="L440" s="243"/>
      <c r="M440" s="243"/>
      <c r="N440" s="243"/>
      <c r="O440" s="243"/>
      <c r="P440" s="243"/>
      <c r="Q440" s="243"/>
    </row>
    <row r="441" spans="2:17">
      <c r="B441" s="243"/>
      <c r="C441" s="243"/>
      <c r="D441" s="243"/>
      <c r="E441" s="243"/>
      <c r="F441" s="243"/>
      <c r="G441" s="243"/>
      <c r="H441" s="243"/>
      <c r="I441" s="243"/>
      <c r="J441" s="243"/>
      <c r="K441" s="243"/>
      <c r="L441" s="243"/>
      <c r="M441" s="243"/>
      <c r="N441" s="243"/>
      <c r="O441" s="243"/>
      <c r="P441" s="243"/>
      <c r="Q441" s="243"/>
    </row>
    <row r="442" spans="2:17">
      <c r="B442" s="243"/>
      <c r="C442" s="243"/>
      <c r="D442" s="243"/>
      <c r="E442" s="243"/>
      <c r="F442" s="243"/>
      <c r="G442" s="243"/>
      <c r="H442" s="243"/>
      <c r="I442" s="243"/>
      <c r="J442" s="243"/>
      <c r="K442" s="243"/>
      <c r="L442" s="243"/>
      <c r="M442" s="243"/>
      <c r="N442" s="243"/>
      <c r="O442" s="243"/>
      <c r="P442" s="243"/>
      <c r="Q442" s="243"/>
    </row>
    <row r="443" spans="2:17">
      <c r="B443" s="243"/>
      <c r="C443" s="243"/>
      <c r="D443" s="243"/>
      <c r="E443" s="243"/>
      <c r="F443" s="243"/>
      <c r="G443" s="243"/>
      <c r="H443" s="243"/>
      <c r="I443" s="243"/>
      <c r="J443" s="243"/>
      <c r="K443" s="243"/>
      <c r="L443" s="243"/>
      <c r="M443" s="243"/>
      <c r="N443" s="243"/>
      <c r="O443" s="243"/>
      <c r="P443" s="243"/>
      <c r="Q443" s="243"/>
    </row>
    <row r="444" spans="2:17">
      <c r="B444" s="243"/>
      <c r="C444" s="243"/>
      <c r="D444" s="243"/>
      <c r="E444" s="243"/>
      <c r="F444" s="243"/>
      <c r="G444" s="243"/>
      <c r="H444" s="243"/>
      <c r="I444" s="243"/>
      <c r="J444" s="243"/>
      <c r="K444" s="243"/>
      <c r="L444" s="243"/>
      <c r="M444" s="243"/>
      <c r="N444" s="243"/>
      <c r="O444" s="243"/>
      <c r="P444" s="243"/>
      <c r="Q444" s="243"/>
    </row>
    <row r="445" spans="2:17">
      <c r="B445" s="243"/>
      <c r="C445" s="243"/>
      <c r="D445" s="243"/>
      <c r="E445" s="243"/>
      <c r="F445" s="243"/>
      <c r="G445" s="243"/>
      <c r="H445" s="243"/>
      <c r="I445" s="243"/>
      <c r="J445" s="243"/>
      <c r="K445" s="243"/>
      <c r="L445" s="243"/>
      <c r="M445" s="243"/>
      <c r="N445" s="243"/>
      <c r="O445" s="243"/>
      <c r="P445" s="243"/>
      <c r="Q445" s="243"/>
    </row>
    <row r="446" spans="2:17">
      <c r="B446" s="243"/>
      <c r="C446" s="243"/>
      <c r="D446" s="243"/>
      <c r="E446" s="243"/>
      <c r="F446" s="243"/>
      <c r="G446" s="243"/>
      <c r="H446" s="243"/>
      <c r="I446" s="243"/>
      <c r="J446" s="243"/>
      <c r="K446" s="243"/>
      <c r="L446" s="243"/>
      <c r="M446" s="243"/>
      <c r="N446" s="243"/>
      <c r="O446" s="243"/>
      <c r="P446" s="243"/>
      <c r="Q446" s="243"/>
    </row>
    <row r="447" spans="2:17">
      <c r="B447" s="243"/>
      <c r="C447" s="243"/>
      <c r="D447" s="243"/>
      <c r="E447" s="243"/>
      <c r="F447" s="243"/>
      <c r="G447" s="243"/>
      <c r="H447" s="243"/>
      <c r="I447" s="243"/>
      <c r="J447" s="243"/>
      <c r="K447" s="243"/>
      <c r="L447" s="243"/>
      <c r="M447" s="243"/>
      <c r="N447" s="243"/>
      <c r="O447" s="243"/>
      <c r="P447" s="243"/>
      <c r="Q447" s="243"/>
    </row>
    <row r="448" spans="2:17">
      <c r="B448" s="243"/>
      <c r="C448" s="243"/>
      <c r="D448" s="243"/>
      <c r="E448" s="243"/>
      <c r="F448" s="243"/>
      <c r="G448" s="243"/>
      <c r="H448" s="243"/>
      <c r="I448" s="243"/>
      <c r="J448" s="243"/>
      <c r="K448" s="243"/>
      <c r="L448" s="243"/>
      <c r="M448" s="243"/>
      <c r="N448" s="243"/>
      <c r="O448" s="243"/>
      <c r="P448" s="243"/>
      <c r="Q448" s="243"/>
    </row>
    <row r="449" spans="2:17">
      <c r="B449" s="243"/>
      <c r="C449" s="243"/>
      <c r="D449" s="243"/>
      <c r="E449" s="243"/>
      <c r="F449" s="243"/>
      <c r="G449" s="243"/>
      <c r="H449" s="243"/>
      <c r="I449" s="243"/>
      <c r="J449" s="243"/>
      <c r="K449" s="243"/>
      <c r="L449" s="243"/>
      <c r="M449" s="243"/>
      <c r="N449" s="243"/>
      <c r="O449" s="243"/>
      <c r="P449" s="243"/>
      <c r="Q449" s="243"/>
    </row>
    <row r="450" spans="2:17">
      <c r="B450" s="243"/>
      <c r="C450" s="243"/>
      <c r="D450" s="243"/>
      <c r="E450" s="243"/>
      <c r="F450" s="243"/>
      <c r="G450" s="243"/>
      <c r="H450" s="243"/>
      <c r="I450" s="243"/>
      <c r="J450" s="243"/>
      <c r="K450" s="243"/>
      <c r="L450" s="243"/>
      <c r="M450" s="243"/>
      <c r="N450" s="243"/>
      <c r="O450" s="243"/>
      <c r="P450" s="243"/>
      <c r="Q450" s="243"/>
    </row>
    <row r="451" spans="2:17">
      <c r="B451" s="243"/>
      <c r="C451" s="243"/>
      <c r="D451" s="243"/>
      <c r="E451" s="243"/>
      <c r="F451" s="243"/>
      <c r="G451" s="243"/>
      <c r="H451" s="243"/>
      <c r="I451" s="243"/>
      <c r="J451" s="243"/>
      <c r="K451" s="243"/>
      <c r="L451" s="243"/>
      <c r="M451" s="243"/>
      <c r="N451" s="243"/>
      <c r="O451" s="243"/>
      <c r="P451" s="243"/>
      <c r="Q451" s="243"/>
    </row>
    <row r="452" spans="2:17">
      <c r="B452" s="243"/>
      <c r="C452" s="243"/>
      <c r="D452" s="243"/>
      <c r="E452" s="243"/>
      <c r="F452" s="243"/>
      <c r="G452" s="243"/>
      <c r="H452" s="243"/>
      <c r="I452" s="243"/>
      <c r="J452" s="243"/>
      <c r="K452" s="243"/>
      <c r="L452" s="243"/>
      <c r="M452" s="243"/>
      <c r="N452" s="243"/>
      <c r="O452" s="243"/>
      <c r="P452" s="243"/>
      <c r="Q452" s="243"/>
    </row>
    <row r="453" spans="2:17">
      <c r="B453" s="243"/>
      <c r="C453" s="243"/>
      <c r="D453" s="243"/>
      <c r="E453" s="243"/>
      <c r="F453" s="243"/>
      <c r="G453" s="243"/>
      <c r="H453" s="243"/>
      <c r="I453" s="243"/>
      <c r="J453" s="243"/>
      <c r="K453" s="243"/>
      <c r="L453" s="243"/>
      <c r="M453" s="243"/>
      <c r="N453" s="243"/>
      <c r="O453" s="243"/>
      <c r="P453" s="243"/>
      <c r="Q453" s="243"/>
    </row>
    <row r="454" spans="2:17">
      <c r="B454" s="243"/>
      <c r="C454" s="243"/>
      <c r="D454" s="243"/>
      <c r="E454" s="243"/>
      <c r="F454" s="243"/>
      <c r="G454" s="243"/>
      <c r="H454" s="243"/>
      <c r="I454" s="243"/>
      <c r="J454" s="243"/>
      <c r="K454" s="243"/>
      <c r="L454" s="243"/>
      <c r="M454" s="243"/>
      <c r="N454" s="243"/>
      <c r="O454" s="243"/>
      <c r="P454" s="243"/>
      <c r="Q454" s="243"/>
    </row>
    <row r="455" spans="2:17">
      <c r="B455" s="243"/>
      <c r="C455" s="243"/>
      <c r="D455" s="243"/>
      <c r="E455" s="243"/>
      <c r="F455" s="243"/>
      <c r="G455" s="243"/>
      <c r="H455" s="243"/>
      <c r="I455" s="243"/>
      <c r="J455" s="243"/>
      <c r="K455" s="243"/>
      <c r="L455" s="243"/>
      <c r="M455" s="243"/>
      <c r="N455" s="243"/>
      <c r="O455" s="243"/>
      <c r="P455" s="243"/>
      <c r="Q455" s="243"/>
    </row>
    <row r="456" spans="2:17">
      <c r="B456" s="243"/>
      <c r="C456" s="243"/>
      <c r="D456" s="243"/>
      <c r="E456" s="243"/>
      <c r="F456" s="243"/>
      <c r="G456" s="243"/>
      <c r="H456" s="243"/>
      <c r="I456" s="243"/>
      <c r="J456" s="243"/>
      <c r="K456" s="243"/>
      <c r="L456" s="243"/>
      <c r="M456" s="243"/>
      <c r="N456" s="243"/>
      <c r="O456" s="243"/>
      <c r="P456" s="243"/>
      <c r="Q456" s="243"/>
    </row>
    <row r="457" spans="2:17">
      <c r="B457" s="243"/>
      <c r="C457" s="243"/>
      <c r="D457" s="243"/>
      <c r="E457" s="243"/>
      <c r="F457" s="243"/>
      <c r="G457" s="243"/>
      <c r="H457" s="243"/>
      <c r="I457" s="243"/>
      <c r="J457" s="243"/>
      <c r="K457" s="243"/>
      <c r="L457" s="243"/>
      <c r="M457" s="243"/>
      <c r="N457" s="243"/>
      <c r="O457" s="243"/>
      <c r="P457" s="243"/>
      <c r="Q457" s="243"/>
    </row>
    <row r="458" spans="2:17">
      <c r="B458" s="243"/>
      <c r="C458" s="243"/>
      <c r="D458" s="243"/>
      <c r="E458" s="243"/>
      <c r="F458" s="243"/>
      <c r="G458" s="243"/>
      <c r="H458" s="243"/>
      <c r="I458" s="243"/>
      <c r="J458" s="243"/>
      <c r="K458" s="243"/>
      <c r="L458" s="243"/>
      <c r="M458" s="243"/>
      <c r="N458" s="243"/>
      <c r="O458" s="243"/>
      <c r="P458" s="243"/>
      <c r="Q458" s="243"/>
    </row>
    <row r="459" spans="2:17">
      <c r="B459" s="243"/>
      <c r="C459" s="243"/>
      <c r="D459" s="243"/>
      <c r="E459" s="243"/>
      <c r="F459" s="243"/>
      <c r="G459" s="243"/>
      <c r="H459" s="243"/>
      <c r="I459" s="243"/>
      <c r="J459" s="243"/>
      <c r="K459" s="243"/>
      <c r="L459" s="243"/>
      <c r="M459" s="243"/>
      <c r="N459" s="243"/>
      <c r="O459" s="243"/>
      <c r="P459" s="243"/>
      <c r="Q459" s="243"/>
    </row>
    <row r="460" spans="2:17">
      <c r="B460" s="243"/>
      <c r="C460" s="243"/>
      <c r="D460" s="243"/>
      <c r="E460" s="243"/>
      <c r="F460" s="243"/>
      <c r="G460" s="243"/>
      <c r="H460" s="243"/>
      <c r="I460" s="243"/>
      <c r="J460" s="243"/>
      <c r="K460" s="243"/>
      <c r="L460" s="243"/>
      <c r="M460" s="243"/>
      <c r="N460" s="243"/>
      <c r="O460" s="243"/>
      <c r="P460" s="243"/>
      <c r="Q460" s="243"/>
    </row>
    <row r="461" spans="2:17">
      <c r="B461" s="243"/>
      <c r="C461" s="243"/>
      <c r="D461" s="243"/>
      <c r="E461" s="243"/>
      <c r="F461" s="243"/>
      <c r="G461" s="243"/>
      <c r="H461" s="243"/>
      <c r="I461" s="243"/>
      <c r="J461" s="243"/>
      <c r="K461" s="243"/>
      <c r="L461" s="243"/>
      <c r="M461" s="243"/>
      <c r="N461" s="243"/>
      <c r="O461" s="243"/>
      <c r="P461" s="243"/>
      <c r="Q461" s="243"/>
    </row>
    <row r="462" spans="2:17">
      <c r="B462" s="243"/>
      <c r="C462" s="243"/>
      <c r="D462" s="243"/>
      <c r="E462" s="243"/>
      <c r="F462" s="243"/>
      <c r="G462" s="243"/>
      <c r="H462" s="243"/>
      <c r="I462" s="243"/>
      <c r="J462" s="243"/>
      <c r="K462" s="243"/>
      <c r="L462" s="243"/>
      <c r="M462" s="243"/>
      <c r="N462" s="243"/>
      <c r="O462" s="243"/>
      <c r="P462" s="243"/>
      <c r="Q462" s="243"/>
    </row>
    <row r="463" spans="2:17">
      <c r="B463" s="243"/>
      <c r="C463" s="243"/>
      <c r="D463" s="243"/>
      <c r="E463" s="243"/>
      <c r="F463" s="243"/>
      <c r="G463" s="243"/>
      <c r="H463" s="243"/>
      <c r="I463" s="243"/>
      <c r="J463" s="243"/>
      <c r="K463" s="243"/>
      <c r="L463" s="243"/>
      <c r="M463" s="243"/>
      <c r="N463" s="243"/>
      <c r="O463" s="243"/>
      <c r="P463" s="243"/>
      <c r="Q463" s="243"/>
    </row>
    <row r="464" spans="2:17">
      <c r="B464" s="243"/>
      <c r="C464" s="243"/>
      <c r="D464" s="243"/>
      <c r="E464" s="243"/>
      <c r="F464" s="243"/>
      <c r="G464" s="243"/>
      <c r="H464" s="243"/>
      <c r="I464" s="243"/>
      <c r="J464" s="243"/>
      <c r="K464" s="243"/>
      <c r="L464" s="243"/>
      <c r="M464" s="243"/>
      <c r="N464" s="243"/>
      <c r="O464" s="243"/>
      <c r="P464" s="243"/>
      <c r="Q464" s="243"/>
    </row>
    <row r="465" spans="2:17">
      <c r="B465" s="243"/>
      <c r="C465" s="243"/>
      <c r="D465" s="243"/>
      <c r="E465" s="243"/>
      <c r="F465" s="243"/>
      <c r="G465" s="243"/>
      <c r="H465" s="243"/>
      <c r="I465" s="243"/>
      <c r="J465" s="243"/>
      <c r="K465" s="243"/>
      <c r="L465" s="243"/>
      <c r="M465" s="243"/>
      <c r="N465" s="243"/>
      <c r="O465" s="243"/>
      <c r="P465" s="243"/>
      <c r="Q465" s="243"/>
    </row>
    <row r="466" spans="2:17">
      <c r="B466" s="243"/>
      <c r="C466" s="243"/>
      <c r="D466" s="243"/>
      <c r="E466" s="243"/>
      <c r="F466" s="243"/>
      <c r="G466" s="243"/>
      <c r="H466" s="243"/>
      <c r="I466" s="243"/>
      <c r="J466" s="243"/>
      <c r="K466" s="243"/>
      <c r="L466" s="243"/>
      <c r="M466" s="243"/>
      <c r="N466" s="243"/>
      <c r="O466" s="243"/>
      <c r="P466" s="243"/>
      <c r="Q466" s="243"/>
    </row>
    <row r="467" spans="2:17">
      <c r="B467" s="243"/>
      <c r="C467" s="243"/>
      <c r="D467" s="243"/>
      <c r="E467" s="243"/>
      <c r="F467" s="243"/>
      <c r="G467" s="243"/>
      <c r="H467" s="243"/>
      <c r="I467" s="243"/>
      <c r="J467" s="243"/>
      <c r="K467" s="243"/>
      <c r="L467" s="243"/>
      <c r="M467" s="243"/>
      <c r="N467" s="243"/>
      <c r="O467" s="243"/>
      <c r="P467" s="243"/>
      <c r="Q467" s="243"/>
    </row>
    <row r="468" spans="2:17">
      <c r="B468" s="243"/>
      <c r="C468" s="243"/>
      <c r="D468" s="243"/>
      <c r="E468" s="243"/>
      <c r="F468" s="243"/>
      <c r="G468" s="243"/>
      <c r="H468" s="243"/>
      <c r="I468" s="243"/>
      <c r="J468" s="243"/>
      <c r="K468" s="243"/>
      <c r="L468" s="243"/>
      <c r="M468" s="243"/>
      <c r="N468" s="243"/>
      <c r="O468" s="243"/>
      <c r="P468" s="243"/>
      <c r="Q468" s="243"/>
    </row>
    <row r="469" spans="2:17">
      <c r="B469" s="243"/>
      <c r="C469" s="243"/>
      <c r="D469" s="243"/>
      <c r="E469" s="243"/>
      <c r="F469" s="243"/>
      <c r="G469" s="243"/>
      <c r="H469" s="243"/>
      <c r="I469" s="243"/>
      <c r="J469" s="243"/>
      <c r="K469" s="243"/>
      <c r="L469" s="243"/>
      <c r="M469" s="243"/>
      <c r="N469" s="243"/>
      <c r="O469" s="243"/>
      <c r="P469" s="243"/>
      <c r="Q469" s="243"/>
    </row>
    <row r="470" spans="2:17">
      <c r="B470" s="243"/>
      <c r="C470" s="243"/>
      <c r="D470" s="243"/>
      <c r="E470" s="243"/>
      <c r="F470" s="243"/>
      <c r="G470" s="243"/>
      <c r="H470" s="243"/>
      <c r="I470" s="243"/>
      <c r="J470" s="243"/>
      <c r="K470" s="243"/>
      <c r="L470" s="243"/>
      <c r="M470" s="243"/>
      <c r="N470" s="243"/>
      <c r="O470" s="243"/>
      <c r="P470" s="243"/>
      <c r="Q470" s="243"/>
    </row>
    <row r="471" spans="2:17">
      <c r="B471" s="243"/>
      <c r="C471" s="243"/>
      <c r="D471" s="243"/>
      <c r="E471" s="243"/>
      <c r="F471" s="243"/>
      <c r="G471" s="243"/>
      <c r="H471" s="243"/>
      <c r="I471" s="243"/>
      <c r="J471" s="243"/>
      <c r="K471" s="243"/>
      <c r="L471" s="243"/>
      <c r="M471" s="243"/>
      <c r="N471" s="243"/>
      <c r="O471" s="243"/>
      <c r="P471" s="243"/>
      <c r="Q471" s="243"/>
    </row>
    <row r="472" spans="2:17">
      <c r="B472" s="243"/>
      <c r="C472" s="243"/>
      <c r="D472" s="243"/>
      <c r="E472" s="243"/>
      <c r="F472" s="243"/>
      <c r="G472" s="243"/>
      <c r="H472" s="243"/>
      <c r="I472" s="243"/>
      <c r="J472" s="243"/>
      <c r="K472" s="243"/>
      <c r="L472" s="243"/>
      <c r="M472" s="243"/>
      <c r="N472" s="243"/>
      <c r="O472" s="243"/>
      <c r="P472" s="243"/>
      <c r="Q472" s="243"/>
    </row>
    <row r="473" spans="2:17">
      <c r="B473" s="243"/>
      <c r="C473" s="243"/>
      <c r="D473" s="243"/>
      <c r="E473" s="243"/>
      <c r="F473" s="243"/>
      <c r="G473" s="243"/>
      <c r="H473" s="243"/>
      <c r="I473" s="243"/>
      <c r="J473" s="243"/>
      <c r="K473" s="243"/>
      <c r="L473" s="243"/>
      <c r="M473" s="243"/>
      <c r="N473" s="243"/>
      <c r="O473" s="243"/>
      <c r="P473" s="243"/>
      <c r="Q473" s="243"/>
    </row>
    <row r="474" spans="2:17">
      <c r="B474" s="243"/>
      <c r="C474" s="243"/>
      <c r="D474" s="243"/>
      <c r="E474" s="243"/>
      <c r="F474" s="243"/>
      <c r="G474" s="243"/>
      <c r="H474" s="243"/>
      <c r="I474" s="243"/>
      <c r="J474" s="243"/>
      <c r="K474" s="243"/>
      <c r="L474" s="243"/>
      <c r="M474" s="243"/>
      <c r="N474" s="243"/>
      <c r="O474" s="243"/>
      <c r="P474" s="243"/>
      <c r="Q474" s="243"/>
    </row>
    <row r="475" spans="2:17">
      <c r="B475" s="243"/>
      <c r="C475" s="243"/>
      <c r="D475" s="243"/>
      <c r="E475" s="243"/>
      <c r="F475" s="243"/>
      <c r="G475" s="243"/>
      <c r="H475" s="243"/>
      <c r="I475" s="243"/>
      <c r="J475" s="243"/>
      <c r="K475" s="243"/>
      <c r="L475" s="243"/>
      <c r="M475" s="243"/>
      <c r="N475" s="243"/>
      <c r="O475" s="243"/>
      <c r="P475" s="243"/>
      <c r="Q475" s="243"/>
    </row>
    <row r="476" spans="2:17">
      <c r="B476" s="243"/>
      <c r="C476" s="243"/>
      <c r="D476" s="243"/>
      <c r="E476" s="243"/>
      <c r="F476" s="243"/>
      <c r="G476" s="243"/>
      <c r="H476" s="243"/>
      <c r="I476" s="243"/>
      <c r="J476" s="243"/>
      <c r="K476" s="243"/>
      <c r="L476" s="243"/>
      <c r="M476" s="243"/>
      <c r="N476" s="243"/>
      <c r="O476" s="243"/>
      <c r="P476" s="243"/>
      <c r="Q476" s="243"/>
    </row>
    <row r="477" spans="2:17">
      <c r="B477" s="243"/>
      <c r="C477" s="243"/>
      <c r="D477" s="243"/>
      <c r="E477" s="243"/>
      <c r="F477" s="243"/>
      <c r="G477" s="243"/>
      <c r="H477" s="243"/>
      <c r="I477" s="243"/>
      <c r="J477" s="243"/>
      <c r="K477" s="243"/>
      <c r="L477" s="243"/>
      <c r="M477" s="243"/>
      <c r="N477" s="243"/>
      <c r="O477" s="243"/>
      <c r="P477" s="243"/>
      <c r="Q477" s="243"/>
    </row>
    <row r="478" spans="2:17">
      <c r="B478" s="243"/>
      <c r="C478" s="243"/>
      <c r="D478" s="243"/>
      <c r="E478" s="243"/>
      <c r="F478" s="243"/>
      <c r="G478" s="243"/>
      <c r="H478" s="243"/>
      <c r="I478" s="243"/>
      <c r="J478" s="243"/>
      <c r="K478" s="243"/>
      <c r="L478" s="243"/>
      <c r="M478" s="243"/>
      <c r="N478" s="243"/>
      <c r="O478" s="243"/>
      <c r="P478" s="243"/>
      <c r="Q478" s="243"/>
    </row>
    <row r="479" spans="2:17">
      <c r="B479" s="243"/>
      <c r="C479" s="243"/>
      <c r="D479" s="243"/>
      <c r="E479" s="243"/>
      <c r="F479" s="243"/>
      <c r="G479" s="243"/>
      <c r="H479" s="243"/>
      <c r="I479" s="243"/>
      <c r="J479" s="243"/>
      <c r="K479" s="243"/>
      <c r="L479" s="243"/>
      <c r="M479" s="243"/>
      <c r="N479" s="243"/>
      <c r="O479" s="243"/>
      <c r="P479" s="243"/>
      <c r="Q479" s="243"/>
    </row>
    <row r="480" spans="2:17">
      <c r="B480" s="243"/>
      <c r="C480" s="243"/>
      <c r="D480" s="243"/>
      <c r="E480" s="243"/>
      <c r="F480" s="243"/>
      <c r="G480" s="243"/>
      <c r="H480" s="243"/>
      <c r="I480" s="243"/>
      <c r="J480" s="243"/>
      <c r="K480" s="243"/>
      <c r="L480" s="243"/>
      <c r="M480" s="243"/>
      <c r="N480" s="243"/>
      <c r="O480" s="243"/>
      <c r="P480" s="243"/>
      <c r="Q480" s="243"/>
    </row>
    <row r="481" spans="2:17">
      <c r="B481" s="243"/>
      <c r="C481" s="243"/>
      <c r="D481" s="243"/>
      <c r="E481" s="243"/>
      <c r="F481" s="243"/>
      <c r="G481" s="243"/>
      <c r="H481" s="243"/>
      <c r="I481" s="243"/>
      <c r="J481" s="243"/>
      <c r="K481" s="243"/>
      <c r="L481" s="243"/>
      <c r="M481" s="243"/>
      <c r="N481" s="243"/>
      <c r="O481" s="243"/>
      <c r="P481" s="243"/>
      <c r="Q481" s="243"/>
    </row>
    <row r="482" spans="2:17">
      <c r="B482" s="243"/>
      <c r="C482" s="243"/>
      <c r="D482" s="243"/>
      <c r="E482" s="243"/>
      <c r="F482" s="243"/>
      <c r="G482" s="243"/>
      <c r="H482" s="243"/>
      <c r="I482" s="243"/>
      <c r="J482" s="243"/>
      <c r="K482" s="243"/>
      <c r="L482" s="243"/>
      <c r="M482" s="243"/>
      <c r="N482" s="243"/>
      <c r="O482" s="243"/>
      <c r="P482" s="243"/>
      <c r="Q482" s="243"/>
    </row>
    <row r="483" spans="2:17">
      <c r="B483" s="243"/>
      <c r="C483" s="243"/>
      <c r="D483" s="243"/>
      <c r="E483" s="243"/>
      <c r="F483" s="243"/>
      <c r="G483" s="243"/>
      <c r="H483" s="243"/>
      <c r="I483" s="243"/>
      <c r="J483" s="243"/>
      <c r="K483" s="243"/>
      <c r="L483" s="243"/>
      <c r="M483" s="243"/>
      <c r="N483" s="243"/>
      <c r="O483" s="243"/>
      <c r="P483" s="243"/>
      <c r="Q483" s="243"/>
    </row>
    <row r="484" spans="2:17">
      <c r="B484" s="243"/>
      <c r="C484" s="243"/>
      <c r="D484" s="243"/>
      <c r="E484" s="243"/>
      <c r="F484" s="243"/>
      <c r="G484" s="243"/>
      <c r="H484" s="243"/>
      <c r="I484" s="243"/>
      <c r="J484" s="243"/>
      <c r="K484" s="243"/>
      <c r="L484" s="243"/>
      <c r="M484" s="243"/>
      <c r="N484" s="243"/>
      <c r="O484" s="243"/>
      <c r="P484" s="243"/>
      <c r="Q484" s="243"/>
    </row>
    <row r="485" spans="2:17">
      <c r="B485" s="243"/>
      <c r="C485" s="243"/>
      <c r="D485" s="243"/>
      <c r="E485" s="243"/>
      <c r="F485" s="243"/>
      <c r="G485" s="243"/>
      <c r="H485" s="243"/>
      <c r="I485" s="243"/>
      <c r="J485" s="243"/>
      <c r="K485" s="243"/>
      <c r="L485" s="243"/>
      <c r="M485" s="243"/>
      <c r="N485" s="243"/>
      <c r="O485" s="243"/>
      <c r="P485" s="243"/>
      <c r="Q485" s="243"/>
    </row>
    <row r="486" spans="2:17">
      <c r="B486" s="243"/>
      <c r="C486" s="243"/>
      <c r="D486" s="243"/>
      <c r="E486" s="243"/>
      <c r="F486" s="243"/>
      <c r="G486" s="243"/>
      <c r="H486" s="243"/>
      <c r="I486" s="243"/>
      <c r="J486" s="243"/>
      <c r="K486" s="243"/>
      <c r="L486" s="243"/>
      <c r="M486" s="243"/>
      <c r="N486" s="243"/>
      <c r="O486" s="243"/>
      <c r="P486" s="243"/>
      <c r="Q486" s="243"/>
    </row>
    <row r="487" spans="2:17">
      <c r="B487" s="243"/>
      <c r="C487" s="243"/>
      <c r="D487" s="243"/>
      <c r="E487" s="243"/>
      <c r="F487" s="243"/>
      <c r="G487" s="243"/>
      <c r="H487" s="243"/>
      <c r="I487" s="243"/>
      <c r="J487" s="243"/>
      <c r="K487" s="243"/>
      <c r="L487" s="243"/>
      <c r="M487" s="243"/>
      <c r="N487" s="243"/>
      <c r="O487" s="243"/>
      <c r="P487" s="243"/>
      <c r="Q487" s="243"/>
    </row>
    <row r="488" spans="2:17">
      <c r="B488" s="243"/>
      <c r="C488" s="243"/>
      <c r="D488" s="243"/>
      <c r="E488" s="243"/>
      <c r="F488" s="243"/>
      <c r="G488" s="243"/>
      <c r="H488" s="243"/>
      <c r="I488" s="243"/>
      <c r="J488" s="243"/>
      <c r="K488" s="243"/>
      <c r="L488" s="243"/>
      <c r="M488" s="243"/>
      <c r="N488" s="243"/>
      <c r="O488" s="243"/>
      <c r="P488" s="243"/>
      <c r="Q488" s="243"/>
    </row>
    <row r="489" spans="2:17">
      <c r="B489" s="243"/>
      <c r="C489" s="243"/>
      <c r="D489" s="243"/>
      <c r="E489" s="243"/>
      <c r="F489" s="243"/>
      <c r="G489" s="243"/>
      <c r="H489" s="243"/>
      <c r="I489" s="243"/>
      <c r="J489" s="243"/>
      <c r="K489" s="243"/>
      <c r="L489" s="243"/>
      <c r="M489" s="243"/>
      <c r="N489" s="243"/>
      <c r="O489" s="243"/>
      <c r="P489" s="243"/>
      <c r="Q489" s="243"/>
    </row>
    <row r="490" spans="2:17">
      <c r="B490" s="243"/>
      <c r="C490" s="243"/>
      <c r="D490" s="243"/>
      <c r="E490" s="243"/>
      <c r="F490" s="243"/>
      <c r="G490" s="243"/>
      <c r="H490" s="243"/>
      <c r="I490" s="243"/>
      <c r="J490" s="243"/>
      <c r="K490" s="243"/>
      <c r="L490" s="243"/>
      <c r="M490" s="243"/>
      <c r="N490" s="243"/>
      <c r="O490" s="243"/>
      <c r="P490" s="243"/>
      <c r="Q490" s="243"/>
    </row>
    <row r="491" spans="2:17">
      <c r="B491" s="243"/>
      <c r="C491" s="243"/>
      <c r="D491" s="243"/>
      <c r="E491" s="243"/>
      <c r="F491" s="243"/>
      <c r="G491" s="243"/>
      <c r="H491" s="243"/>
      <c r="I491" s="243"/>
      <c r="J491" s="243"/>
      <c r="K491" s="243"/>
      <c r="L491" s="243"/>
      <c r="M491" s="243"/>
      <c r="N491" s="243"/>
      <c r="O491" s="243"/>
      <c r="P491" s="243"/>
      <c r="Q491" s="243"/>
    </row>
    <row r="492" spans="2:17">
      <c r="B492" s="243"/>
      <c r="C492" s="243"/>
      <c r="D492" s="243"/>
      <c r="E492" s="243"/>
      <c r="F492" s="243"/>
      <c r="G492" s="243"/>
      <c r="H492" s="243"/>
      <c r="I492" s="243"/>
      <c r="J492" s="243"/>
      <c r="K492" s="243"/>
      <c r="L492" s="243"/>
      <c r="M492" s="243"/>
      <c r="N492" s="243"/>
      <c r="O492" s="243"/>
      <c r="P492" s="243"/>
      <c r="Q492" s="243"/>
    </row>
    <row r="493" spans="2:17">
      <c r="B493" s="243"/>
      <c r="C493" s="243"/>
      <c r="D493" s="243"/>
      <c r="E493" s="243"/>
      <c r="F493" s="243"/>
      <c r="G493" s="243"/>
      <c r="H493" s="243"/>
      <c r="I493" s="243"/>
      <c r="J493" s="243"/>
      <c r="K493" s="243"/>
      <c r="L493" s="243"/>
      <c r="M493" s="243"/>
      <c r="N493" s="243"/>
      <c r="O493" s="243"/>
      <c r="P493" s="243"/>
      <c r="Q493" s="243"/>
    </row>
    <row r="494" spans="2:17">
      <c r="B494" s="243"/>
      <c r="C494" s="243"/>
      <c r="D494" s="243"/>
      <c r="E494" s="243"/>
      <c r="F494" s="243"/>
      <c r="G494" s="243"/>
      <c r="H494" s="243"/>
      <c r="I494" s="243"/>
      <c r="J494" s="243"/>
      <c r="K494" s="243"/>
      <c r="L494" s="243"/>
      <c r="M494" s="243"/>
      <c r="N494" s="243"/>
      <c r="O494" s="243"/>
      <c r="P494" s="243"/>
      <c r="Q494" s="243"/>
    </row>
    <row r="495" spans="2:17">
      <c r="B495" s="243"/>
      <c r="C495" s="243"/>
      <c r="D495" s="243"/>
      <c r="E495" s="243"/>
      <c r="F495" s="243"/>
      <c r="G495" s="243"/>
      <c r="H495" s="243"/>
      <c r="I495" s="243"/>
      <c r="J495" s="243"/>
      <c r="K495" s="243"/>
      <c r="L495" s="243"/>
      <c r="M495" s="243"/>
      <c r="N495" s="243"/>
      <c r="O495" s="243"/>
      <c r="P495" s="243"/>
      <c r="Q495" s="243"/>
    </row>
    <row r="496" spans="2:17">
      <c r="B496" s="243"/>
      <c r="C496" s="243"/>
      <c r="D496" s="243"/>
      <c r="E496" s="243"/>
      <c r="F496" s="243"/>
      <c r="G496" s="243"/>
      <c r="H496" s="243"/>
      <c r="I496" s="243"/>
      <c r="J496" s="243"/>
      <c r="K496" s="243"/>
      <c r="L496" s="243"/>
      <c r="M496" s="243"/>
      <c r="N496" s="243"/>
      <c r="O496" s="243"/>
      <c r="P496" s="243"/>
      <c r="Q496" s="243"/>
    </row>
    <row r="497" spans="2:17">
      <c r="B497" s="243"/>
      <c r="C497" s="243"/>
      <c r="D497" s="243"/>
      <c r="E497" s="243"/>
      <c r="F497" s="243"/>
      <c r="G497" s="243"/>
      <c r="H497" s="243"/>
      <c r="I497" s="243"/>
      <c r="J497" s="243"/>
      <c r="K497" s="243"/>
      <c r="L497" s="243"/>
      <c r="M497" s="243"/>
      <c r="N497" s="243"/>
      <c r="O497" s="243"/>
      <c r="P497" s="243"/>
      <c r="Q497" s="243"/>
    </row>
    <row r="498" spans="2:17">
      <c r="B498" s="243"/>
      <c r="C498" s="243"/>
      <c r="D498" s="243"/>
      <c r="E498" s="243"/>
      <c r="F498" s="243"/>
      <c r="G498" s="243"/>
      <c r="H498" s="243"/>
      <c r="I498" s="243"/>
      <c r="J498" s="243"/>
      <c r="K498" s="243"/>
      <c r="L498" s="243"/>
      <c r="M498" s="243"/>
      <c r="N498" s="243"/>
      <c r="O498" s="243"/>
      <c r="P498" s="243"/>
      <c r="Q498" s="243"/>
    </row>
    <row r="499" spans="2:17">
      <c r="B499" s="243"/>
      <c r="C499" s="243"/>
      <c r="D499" s="243"/>
      <c r="E499" s="243"/>
      <c r="F499" s="243"/>
      <c r="G499" s="243"/>
      <c r="H499" s="243"/>
      <c r="I499" s="243"/>
      <c r="J499" s="243"/>
      <c r="K499" s="243"/>
      <c r="L499" s="243"/>
      <c r="M499" s="243"/>
      <c r="N499" s="243"/>
      <c r="O499" s="243"/>
      <c r="P499" s="243"/>
      <c r="Q499" s="243"/>
    </row>
    <row r="500" spans="2:17">
      <c r="B500" s="243"/>
      <c r="C500" s="243"/>
      <c r="D500" s="243"/>
      <c r="E500" s="243"/>
      <c r="F500" s="243"/>
      <c r="G500" s="243"/>
      <c r="H500" s="243"/>
      <c r="I500" s="243"/>
      <c r="J500" s="243"/>
      <c r="K500" s="243"/>
      <c r="L500" s="243"/>
      <c r="M500" s="243"/>
      <c r="N500" s="243"/>
      <c r="O500" s="243"/>
      <c r="P500" s="243"/>
      <c r="Q500" s="243"/>
    </row>
    <row r="501" spans="2:17">
      <c r="B501" s="243"/>
      <c r="C501" s="243"/>
      <c r="D501" s="243"/>
      <c r="E501" s="243"/>
      <c r="F501" s="243"/>
      <c r="G501" s="243"/>
      <c r="H501" s="243"/>
      <c r="I501" s="243"/>
      <c r="J501" s="243"/>
      <c r="K501" s="243"/>
      <c r="L501" s="243"/>
      <c r="M501" s="243"/>
      <c r="N501" s="243"/>
      <c r="O501" s="243"/>
      <c r="P501" s="243"/>
      <c r="Q501" s="243"/>
    </row>
    <row r="502" spans="2:17">
      <c r="B502" s="243"/>
      <c r="C502" s="243"/>
      <c r="D502" s="243"/>
      <c r="E502" s="243"/>
      <c r="F502" s="243"/>
      <c r="G502" s="243"/>
      <c r="H502" s="243"/>
      <c r="I502" s="243"/>
      <c r="J502" s="243"/>
      <c r="K502" s="243"/>
      <c r="L502" s="243"/>
      <c r="M502" s="243"/>
      <c r="N502" s="243"/>
      <c r="O502" s="243"/>
      <c r="P502" s="243"/>
      <c r="Q502" s="243"/>
    </row>
    <row r="503" spans="2:17">
      <c r="B503" s="243"/>
      <c r="C503" s="243"/>
      <c r="D503" s="243"/>
      <c r="E503" s="243"/>
      <c r="F503" s="243"/>
      <c r="G503" s="243"/>
      <c r="H503" s="243"/>
      <c r="I503" s="243"/>
      <c r="J503" s="243"/>
      <c r="K503" s="243"/>
      <c r="L503" s="243"/>
      <c r="M503" s="243"/>
      <c r="N503" s="243"/>
      <c r="O503" s="243"/>
      <c r="P503" s="243"/>
      <c r="Q503" s="243"/>
    </row>
    <row r="504" spans="2:17">
      <c r="B504" s="243"/>
      <c r="C504" s="243"/>
      <c r="D504" s="243"/>
      <c r="E504" s="243"/>
      <c r="F504" s="243"/>
      <c r="G504" s="243"/>
      <c r="H504" s="243"/>
      <c r="I504" s="243"/>
      <c r="J504" s="243"/>
      <c r="K504" s="243"/>
      <c r="L504" s="243"/>
      <c r="M504" s="243"/>
      <c r="N504" s="243"/>
      <c r="O504" s="243"/>
      <c r="P504" s="243"/>
      <c r="Q504" s="243"/>
    </row>
    <row r="505" spans="2:17">
      <c r="B505" s="243"/>
      <c r="C505" s="243"/>
      <c r="D505" s="243"/>
      <c r="E505" s="243"/>
      <c r="F505" s="243"/>
      <c r="G505" s="243"/>
      <c r="H505" s="243"/>
      <c r="I505" s="243"/>
      <c r="J505" s="243"/>
      <c r="K505" s="243"/>
      <c r="L505" s="243"/>
      <c r="M505" s="243"/>
      <c r="N505" s="243"/>
      <c r="O505" s="243"/>
      <c r="P505" s="243"/>
      <c r="Q505" s="243"/>
    </row>
    <row r="506" spans="2:17">
      <c r="B506" s="243"/>
      <c r="C506" s="243"/>
      <c r="D506" s="243"/>
      <c r="E506" s="243"/>
      <c r="F506" s="243"/>
      <c r="G506" s="243"/>
      <c r="H506" s="243"/>
      <c r="I506" s="243"/>
      <c r="J506" s="243"/>
      <c r="K506" s="243"/>
      <c r="L506" s="243"/>
      <c r="M506" s="243"/>
      <c r="N506" s="243"/>
      <c r="O506" s="243"/>
      <c r="P506" s="243"/>
      <c r="Q506" s="243"/>
    </row>
    <row r="507" spans="2:17">
      <c r="B507" s="243"/>
      <c r="C507" s="243"/>
      <c r="D507" s="243"/>
      <c r="E507" s="243"/>
      <c r="F507" s="243"/>
      <c r="G507" s="243"/>
      <c r="H507" s="243"/>
      <c r="I507" s="243"/>
      <c r="J507" s="243"/>
      <c r="K507" s="243"/>
      <c r="L507" s="243"/>
      <c r="M507" s="243"/>
      <c r="N507" s="243"/>
      <c r="O507" s="243"/>
      <c r="P507" s="243"/>
      <c r="Q507" s="243"/>
    </row>
    <row r="508" spans="2:17">
      <c r="B508" s="243"/>
      <c r="C508" s="243"/>
      <c r="D508" s="243"/>
      <c r="E508" s="243"/>
      <c r="F508" s="243"/>
      <c r="G508" s="243"/>
      <c r="H508" s="243"/>
      <c r="I508" s="243"/>
      <c r="J508" s="243"/>
      <c r="K508" s="243"/>
      <c r="L508" s="243"/>
      <c r="M508" s="243"/>
      <c r="N508" s="243"/>
      <c r="O508" s="243"/>
      <c r="P508" s="243"/>
      <c r="Q508" s="243"/>
    </row>
    <row r="509" spans="2:17">
      <c r="B509" s="243"/>
      <c r="C509" s="243"/>
      <c r="D509" s="243"/>
      <c r="E509" s="243"/>
      <c r="F509" s="243"/>
      <c r="G509" s="243"/>
      <c r="H509" s="243"/>
      <c r="I509" s="243"/>
      <c r="J509" s="243"/>
      <c r="K509" s="243"/>
      <c r="L509" s="243"/>
      <c r="M509" s="243"/>
      <c r="N509" s="243"/>
      <c r="O509" s="243"/>
      <c r="P509" s="243"/>
      <c r="Q509" s="243"/>
    </row>
    <row r="510" spans="2:17">
      <c r="B510" s="243"/>
      <c r="C510" s="243"/>
      <c r="D510" s="243"/>
      <c r="E510" s="243"/>
      <c r="F510" s="243"/>
      <c r="G510" s="243"/>
      <c r="H510" s="243"/>
      <c r="I510" s="243"/>
      <c r="J510" s="243"/>
      <c r="K510" s="243"/>
      <c r="L510" s="243"/>
      <c r="M510" s="243"/>
      <c r="N510" s="243"/>
      <c r="O510" s="243"/>
      <c r="P510" s="243"/>
      <c r="Q510" s="243"/>
    </row>
    <row r="511" spans="2:17">
      <c r="B511" s="243"/>
      <c r="C511" s="243"/>
      <c r="D511" s="243"/>
      <c r="E511" s="243"/>
      <c r="F511" s="243"/>
      <c r="G511" s="243"/>
      <c r="H511" s="243"/>
      <c r="I511" s="243"/>
      <c r="J511" s="243"/>
      <c r="K511" s="243"/>
      <c r="L511" s="243"/>
      <c r="M511" s="243"/>
      <c r="N511" s="243"/>
      <c r="O511" s="243"/>
      <c r="P511" s="243"/>
      <c r="Q511" s="243"/>
    </row>
    <row r="512" spans="2:17">
      <c r="B512" s="243"/>
      <c r="C512" s="243"/>
      <c r="D512" s="243"/>
      <c r="E512" s="243"/>
      <c r="F512" s="243"/>
      <c r="G512" s="243"/>
      <c r="H512" s="243"/>
      <c r="I512" s="243"/>
      <c r="J512" s="243"/>
      <c r="K512" s="243"/>
      <c r="L512" s="243"/>
      <c r="M512" s="243"/>
      <c r="N512" s="243"/>
      <c r="O512" s="243"/>
      <c r="P512" s="243"/>
      <c r="Q512" s="243"/>
    </row>
    <row r="513" spans="2:17">
      <c r="B513" s="243"/>
      <c r="C513" s="243"/>
      <c r="D513" s="243"/>
      <c r="E513" s="243"/>
      <c r="F513" s="243"/>
      <c r="G513" s="243"/>
      <c r="H513" s="243"/>
      <c r="I513" s="243"/>
      <c r="J513" s="243"/>
      <c r="K513" s="243"/>
      <c r="L513" s="243"/>
      <c r="M513" s="243"/>
      <c r="N513" s="243"/>
      <c r="O513" s="243"/>
      <c r="P513" s="243"/>
      <c r="Q513" s="243"/>
    </row>
    <row r="514" spans="2:17">
      <c r="B514" s="243"/>
      <c r="C514" s="243"/>
      <c r="D514" s="243"/>
      <c r="E514" s="243"/>
      <c r="F514" s="243"/>
      <c r="G514" s="243"/>
      <c r="H514" s="243"/>
      <c r="I514" s="243"/>
      <c r="J514" s="243"/>
      <c r="K514" s="243"/>
      <c r="L514" s="243"/>
      <c r="M514" s="243"/>
      <c r="N514" s="243"/>
      <c r="O514" s="243"/>
      <c r="P514" s="243"/>
      <c r="Q514" s="243"/>
    </row>
    <row r="515" spans="2:17">
      <c r="B515" s="243"/>
      <c r="C515" s="243"/>
      <c r="D515" s="243"/>
      <c r="E515" s="243"/>
      <c r="F515" s="243"/>
      <c r="G515" s="243"/>
      <c r="H515" s="243"/>
      <c r="I515" s="243"/>
      <c r="J515" s="243"/>
      <c r="K515" s="243"/>
      <c r="L515" s="243"/>
      <c r="M515" s="243"/>
      <c r="N515" s="243"/>
      <c r="O515" s="243"/>
      <c r="P515" s="243"/>
      <c r="Q515" s="243"/>
    </row>
    <row r="516" spans="2:17">
      <c r="B516" s="243"/>
      <c r="C516" s="243"/>
      <c r="D516" s="243"/>
      <c r="E516" s="243"/>
      <c r="F516" s="243"/>
      <c r="G516" s="243"/>
      <c r="H516" s="243"/>
      <c r="I516" s="243"/>
      <c r="J516" s="243"/>
      <c r="K516" s="243"/>
      <c r="L516" s="243"/>
      <c r="M516" s="243"/>
      <c r="N516" s="243"/>
      <c r="O516" s="243"/>
      <c r="P516" s="243"/>
      <c r="Q516" s="243"/>
    </row>
    <row r="517" spans="2:17">
      <c r="B517" s="243"/>
      <c r="C517" s="243"/>
      <c r="D517" s="243"/>
      <c r="E517" s="243"/>
      <c r="F517" s="243"/>
      <c r="G517" s="243"/>
      <c r="H517" s="243"/>
      <c r="I517" s="243"/>
      <c r="J517" s="243"/>
      <c r="K517" s="243"/>
      <c r="L517" s="243"/>
      <c r="M517" s="243"/>
      <c r="N517" s="243"/>
      <c r="O517" s="243"/>
      <c r="P517" s="243"/>
      <c r="Q517" s="243"/>
    </row>
    <row r="518" spans="2:17">
      <c r="B518" s="243"/>
      <c r="C518" s="243"/>
      <c r="D518" s="243"/>
      <c r="E518" s="243"/>
      <c r="F518" s="243"/>
      <c r="G518" s="243"/>
      <c r="H518" s="243"/>
      <c r="I518" s="243"/>
      <c r="J518" s="243"/>
      <c r="K518" s="243"/>
      <c r="L518" s="243"/>
      <c r="M518" s="243"/>
      <c r="N518" s="243"/>
      <c r="O518" s="243"/>
      <c r="P518" s="243"/>
      <c r="Q518" s="243"/>
    </row>
    <row r="519" spans="2:17">
      <c r="B519" s="243"/>
      <c r="C519" s="243"/>
      <c r="D519" s="243"/>
      <c r="E519" s="243"/>
      <c r="F519" s="243"/>
      <c r="G519" s="243"/>
      <c r="H519" s="243"/>
      <c r="I519" s="243"/>
      <c r="J519" s="243"/>
      <c r="K519" s="243"/>
      <c r="L519" s="243"/>
      <c r="M519" s="243"/>
      <c r="N519" s="243"/>
      <c r="O519" s="243"/>
      <c r="P519" s="243"/>
      <c r="Q519" s="243"/>
    </row>
    <row r="520" spans="2:17">
      <c r="B520" s="243"/>
      <c r="C520" s="243"/>
      <c r="D520" s="243"/>
      <c r="E520" s="243"/>
      <c r="F520" s="243"/>
      <c r="G520" s="243"/>
      <c r="H520" s="243"/>
      <c r="I520" s="243"/>
      <c r="J520" s="243"/>
      <c r="K520" s="243"/>
      <c r="L520" s="243"/>
      <c r="M520" s="243"/>
      <c r="N520" s="243"/>
      <c r="O520" s="243"/>
      <c r="P520" s="243"/>
      <c r="Q520" s="243"/>
    </row>
    <row r="521" spans="2:17">
      <c r="B521" s="243"/>
      <c r="C521" s="243"/>
      <c r="D521" s="243"/>
      <c r="E521" s="243"/>
      <c r="F521" s="243"/>
      <c r="G521" s="243"/>
      <c r="H521" s="243"/>
      <c r="I521" s="243"/>
      <c r="J521" s="243"/>
      <c r="K521" s="243"/>
      <c r="L521" s="243"/>
      <c r="M521" s="243"/>
      <c r="N521" s="243"/>
      <c r="O521" s="243"/>
      <c r="P521" s="243"/>
      <c r="Q521" s="243"/>
    </row>
    <row r="522" spans="2:17">
      <c r="B522" s="243"/>
      <c r="C522" s="243"/>
      <c r="D522" s="243"/>
      <c r="E522" s="243"/>
      <c r="F522" s="243"/>
      <c r="G522" s="243"/>
      <c r="H522" s="243"/>
      <c r="I522" s="243"/>
      <c r="J522" s="243"/>
      <c r="K522" s="243"/>
      <c r="L522" s="243"/>
      <c r="M522" s="243"/>
      <c r="N522" s="243"/>
      <c r="O522" s="243"/>
      <c r="P522" s="243"/>
      <c r="Q522" s="243"/>
    </row>
    <row r="523" spans="2:17">
      <c r="B523" s="243"/>
      <c r="C523" s="243"/>
      <c r="D523" s="243"/>
      <c r="E523" s="243"/>
      <c r="F523" s="243"/>
      <c r="G523" s="243"/>
      <c r="H523" s="243"/>
      <c r="I523" s="243"/>
      <c r="J523" s="243"/>
      <c r="K523" s="243"/>
      <c r="L523" s="243"/>
      <c r="M523" s="243"/>
      <c r="N523" s="243"/>
      <c r="O523" s="243"/>
      <c r="P523" s="243"/>
      <c r="Q523" s="243"/>
    </row>
    <row r="524" spans="2:17">
      <c r="B524" s="243"/>
      <c r="C524" s="243"/>
      <c r="D524" s="243"/>
      <c r="E524" s="243"/>
      <c r="F524" s="243"/>
      <c r="G524" s="243"/>
      <c r="H524" s="243"/>
      <c r="I524" s="243"/>
      <c r="J524" s="243"/>
      <c r="K524" s="243"/>
      <c r="L524" s="243"/>
      <c r="M524" s="243"/>
      <c r="N524" s="243"/>
      <c r="O524" s="243"/>
      <c r="P524" s="243"/>
      <c r="Q524" s="243"/>
    </row>
    <row r="525" spans="2:17">
      <c r="B525" s="243"/>
      <c r="C525" s="243"/>
      <c r="D525" s="243"/>
      <c r="E525" s="243"/>
      <c r="F525" s="243"/>
      <c r="G525" s="243"/>
      <c r="H525" s="243"/>
      <c r="I525" s="243"/>
      <c r="J525" s="243"/>
      <c r="K525" s="243"/>
      <c r="L525" s="243"/>
      <c r="M525" s="243"/>
      <c r="N525" s="243"/>
      <c r="O525" s="243"/>
      <c r="P525" s="243"/>
      <c r="Q525" s="243"/>
    </row>
    <row r="526" spans="2:17">
      <c r="B526" s="243"/>
      <c r="C526" s="243"/>
      <c r="D526" s="243"/>
      <c r="E526" s="243"/>
      <c r="F526" s="243"/>
      <c r="G526" s="243"/>
      <c r="H526" s="243"/>
      <c r="I526" s="243"/>
      <c r="J526" s="243"/>
      <c r="K526" s="243"/>
      <c r="L526" s="243"/>
      <c r="M526" s="243"/>
      <c r="N526" s="243"/>
      <c r="O526" s="243"/>
      <c r="P526" s="243"/>
      <c r="Q526" s="243"/>
    </row>
    <row r="527" spans="2:17">
      <c r="B527" s="243"/>
      <c r="C527" s="243"/>
      <c r="D527" s="243"/>
      <c r="E527" s="243"/>
      <c r="F527" s="243"/>
      <c r="G527" s="243"/>
      <c r="H527" s="243"/>
      <c r="I527" s="243"/>
      <c r="J527" s="243"/>
      <c r="K527" s="243"/>
      <c r="L527" s="243"/>
      <c r="M527" s="243"/>
      <c r="N527" s="243"/>
      <c r="O527" s="243"/>
      <c r="P527" s="243"/>
      <c r="Q527" s="243"/>
    </row>
    <row r="528" spans="2:17">
      <c r="B528" s="243"/>
      <c r="C528" s="243"/>
      <c r="D528" s="243"/>
      <c r="E528" s="243"/>
      <c r="F528" s="243"/>
      <c r="G528" s="243"/>
      <c r="H528" s="243"/>
      <c r="I528" s="243"/>
      <c r="J528" s="243"/>
      <c r="K528" s="243"/>
      <c r="L528" s="243"/>
      <c r="M528" s="243"/>
      <c r="N528" s="243"/>
      <c r="O528" s="243"/>
      <c r="P528" s="243"/>
      <c r="Q528" s="243"/>
    </row>
    <row r="529" spans="2:17">
      <c r="B529" s="243"/>
      <c r="C529" s="243"/>
      <c r="D529" s="243"/>
      <c r="E529" s="243"/>
      <c r="F529" s="243"/>
      <c r="G529" s="243"/>
      <c r="H529" s="243"/>
      <c r="I529" s="243"/>
      <c r="J529" s="243"/>
      <c r="K529" s="243"/>
      <c r="L529" s="243"/>
      <c r="M529" s="243"/>
      <c r="N529" s="243"/>
      <c r="O529" s="243"/>
      <c r="P529" s="243"/>
      <c r="Q529" s="243"/>
    </row>
    <row r="530" spans="2:17">
      <c r="B530" s="243"/>
      <c r="C530" s="243"/>
      <c r="D530" s="243"/>
      <c r="E530" s="243"/>
      <c r="F530" s="243"/>
      <c r="G530" s="243"/>
      <c r="H530" s="243"/>
      <c r="I530" s="243"/>
      <c r="J530" s="243"/>
      <c r="K530" s="243"/>
      <c r="L530" s="243"/>
      <c r="M530" s="243"/>
      <c r="N530" s="243"/>
      <c r="O530" s="243"/>
      <c r="P530" s="243"/>
      <c r="Q530" s="243"/>
    </row>
    <row r="531" spans="2:17">
      <c r="B531" s="243"/>
      <c r="C531" s="243"/>
      <c r="D531" s="243"/>
      <c r="E531" s="243"/>
      <c r="F531" s="243"/>
      <c r="G531" s="243"/>
      <c r="H531" s="243"/>
      <c r="I531" s="243"/>
      <c r="J531" s="243"/>
      <c r="K531" s="243"/>
      <c r="L531" s="243"/>
      <c r="M531" s="243"/>
      <c r="N531" s="243"/>
      <c r="O531" s="243"/>
      <c r="P531" s="243"/>
      <c r="Q531" s="243"/>
    </row>
    <row r="532" spans="2:17">
      <c r="B532" s="243"/>
      <c r="C532" s="243"/>
      <c r="D532" s="243"/>
      <c r="E532" s="243"/>
      <c r="F532" s="243"/>
      <c r="G532" s="243"/>
      <c r="H532" s="243"/>
      <c r="I532" s="243"/>
      <c r="J532" s="243"/>
      <c r="K532" s="243"/>
      <c r="L532" s="243"/>
      <c r="M532" s="243"/>
      <c r="N532" s="243"/>
      <c r="O532" s="243"/>
      <c r="P532" s="243"/>
      <c r="Q532" s="243"/>
    </row>
    <row r="533" spans="2:17">
      <c r="B533" s="243"/>
      <c r="C533" s="243"/>
      <c r="D533" s="243"/>
      <c r="E533" s="243"/>
      <c r="F533" s="243"/>
      <c r="G533" s="243"/>
      <c r="H533" s="243"/>
      <c r="I533" s="243"/>
      <c r="J533" s="243"/>
      <c r="K533" s="243"/>
      <c r="L533" s="243"/>
      <c r="M533" s="243"/>
      <c r="N533" s="243"/>
      <c r="O533" s="243"/>
      <c r="P533" s="243"/>
      <c r="Q533" s="243"/>
    </row>
    <row r="534" spans="2:17">
      <c r="B534" s="243"/>
      <c r="C534" s="243"/>
      <c r="D534" s="243"/>
      <c r="E534" s="243"/>
      <c r="F534" s="243"/>
      <c r="G534" s="243"/>
      <c r="H534" s="243"/>
      <c r="I534" s="243"/>
      <c r="J534" s="243"/>
      <c r="K534" s="243"/>
      <c r="L534" s="243"/>
      <c r="M534" s="243"/>
      <c r="N534" s="243"/>
      <c r="O534" s="243"/>
      <c r="P534" s="243"/>
      <c r="Q534" s="243"/>
    </row>
    <row r="535" spans="2:17">
      <c r="B535" s="243"/>
      <c r="C535" s="243"/>
      <c r="D535" s="243"/>
      <c r="E535" s="243"/>
      <c r="F535" s="243"/>
      <c r="G535" s="243"/>
      <c r="H535" s="243"/>
      <c r="I535" s="243"/>
      <c r="J535" s="243"/>
      <c r="K535" s="243"/>
      <c r="L535" s="243"/>
      <c r="M535" s="243"/>
      <c r="N535" s="243"/>
      <c r="O535" s="243"/>
      <c r="P535" s="243"/>
      <c r="Q535" s="243"/>
    </row>
    <row r="536" spans="2:17">
      <c r="B536" s="243"/>
      <c r="C536" s="243"/>
      <c r="D536" s="243"/>
      <c r="E536" s="243"/>
      <c r="F536" s="243"/>
      <c r="G536" s="243"/>
      <c r="H536" s="243"/>
      <c r="I536" s="243"/>
      <c r="J536" s="243"/>
      <c r="K536" s="243"/>
      <c r="L536" s="243"/>
      <c r="M536" s="243"/>
      <c r="N536" s="243"/>
      <c r="O536" s="243"/>
      <c r="P536" s="243"/>
      <c r="Q536" s="243"/>
    </row>
    <row r="537" spans="2:17">
      <c r="B537" s="243"/>
      <c r="C537" s="243"/>
      <c r="D537" s="243"/>
      <c r="E537" s="243"/>
      <c r="F537" s="243"/>
      <c r="G537" s="243"/>
      <c r="H537" s="243"/>
      <c r="I537" s="243"/>
      <c r="J537" s="243"/>
      <c r="K537" s="243"/>
      <c r="L537" s="243"/>
      <c r="M537" s="243"/>
      <c r="N537" s="243"/>
      <c r="O537" s="243"/>
      <c r="P537" s="243"/>
      <c r="Q537" s="243"/>
    </row>
    <row r="538" spans="2:17">
      <c r="B538" s="243"/>
      <c r="C538" s="243"/>
      <c r="D538" s="243"/>
      <c r="E538" s="243"/>
      <c r="F538" s="243"/>
      <c r="G538" s="243"/>
      <c r="H538" s="243"/>
      <c r="I538" s="243"/>
      <c r="J538" s="243"/>
      <c r="K538" s="243"/>
      <c r="L538" s="243"/>
      <c r="M538" s="243"/>
      <c r="N538" s="243"/>
      <c r="O538" s="243"/>
      <c r="P538" s="243"/>
      <c r="Q538" s="243"/>
    </row>
    <row r="539" spans="2:17">
      <c r="B539" s="243"/>
      <c r="C539" s="243"/>
      <c r="D539" s="243"/>
      <c r="E539" s="243"/>
      <c r="F539" s="243"/>
      <c r="G539" s="243"/>
      <c r="H539" s="243"/>
      <c r="I539" s="243"/>
      <c r="J539" s="243"/>
      <c r="K539" s="243"/>
      <c r="L539" s="243"/>
      <c r="M539" s="243"/>
      <c r="N539" s="243"/>
      <c r="O539" s="243"/>
      <c r="P539" s="243"/>
      <c r="Q539" s="243"/>
    </row>
    <row r="540" spans="2:17">
      <c r="B540" s="243"/>
      <c r="C540" s="243"/>
      <c r="D540" s="243"/>
      <c r="E540" s="243"/>
      <c r="F540" s="243"/>
      <c r="G540" s="243"/>
      <c r="H540" s="243"/>
      <c r="I540" s="243"/>
      <c r="J540" s="243"/>
      <c r="K540" s="243"/>
      <c r="L540" s="243"/>
      <c r="M540" s="243"/>
      <c r="N540" s="243"/>
      <c r="O540" s="243"/>
      <c r="P540" s="243"/>
      <c r="Q540" s="243"/>
    </row>
    <row r="541" spans="2:17">
      <c r="B541" s="243"/>
      <c r="C541" s="243"/>
      <c r="D541" s="243"/>
      <c r="E541" s="243"/>
      <c r="F541" s="243"/>
      <c r="G541" s="243"/>
      <c r="H541" s="243"/>
      <c r="I541" s="243"/>
      <c r="J541" s="243"/>
      <c r="K541" s="243"/>
      <c r="L541" s="243"/>
      <c r="M541" s="243"/>
      <c r="N541" s="243"/>
      <c r="O541" s="243"/>
      <c r="P541" s="243"/>
      <c r="Q541" s="243"/>
    </row>
    <row r="542" spans="2:17">
      <c r="B542" s="243"/>
      <c r="C542" s="243"/>
      <c r="D542" s="243"/>
      <c r="E542" s="243"/>
      <c r="F542" s="243"/>
      <c r="G542" s="243"/>
      <c r="H542" s="243"/>
      <c r="I542" s="243"/>
      <c r="J542" s="243"/>
      <c r="K542" s="243"/>
      <c r="L542" s="243"/>
      <c r="M542" s="243"/>
      <c r="N542" s="243"/>
      <c r="O542" s="243"/>
      <c r="P542" s="243"/>
      <c r="Q542" s="243"/>
    </row>
    <row r="543" spans="2:17">
      <c r="B543" s="243"/>
      <c r="C543" s="243"/>
      <c r="D543" s="243"/>
      <c r="E543" s="243"/>
      <c r="F543" s="243"/>
      <c r="G543" s="243"/>
      <c r="H543" s="243"/>
      <c r="I543" s="243"/>
      <c r="J543" s="243"/>
      <c r="K543" s="243"/>
      <c r="L543" s="243"/>
      <c r="M543" s="243"/>
      <c r="N543" s="243"/>
      <c r="O543" s="243"/>
      <c r="P543" s="243"/>
      <c r="Q543" s="243"/>
    </row>
    <row r="544" spans="2:17">
      <c r="B544" s="243"/>
      <c r="C544" s="243"/>
      <c r="D544" s="243"/>
      <c r="E544" s="243"/>
      <c r="F544" s="243"/>
      <c r="G544" s="243"/>
      <c r="H544" s="243"/>
      <c r="I544" s="243"/>
      <c r="J544" s="243"/>
      <c r="K544" s="243"/>
      <c r="L544" s="243"/>
      <c r="M544" s="243"/>
      <c r="N544" s="243"/>
      <c r="O544" s="243"/>
      <c r="P544" s="243"/>
      <c r="Q544" s="243"/>
    </row>
    <row r="545" spans="2:17">
      <c r="B545" s="243"/>
      <c r="C545" s="243"/>
      <c r="D545" s="243"/>
      <c r="E545" s="243"/>
      <c r="F545" s="243"/>
      <c r="G545" s="243"/>
      <c r="H545" s="243"/>
      <c r="I545" s="243"/>
      <c r="J545" s="243"/>
      <c r="K545" s="243"/>
      <c r="L545" s="243"/>
      <c r="M545" s="243"/>
      <c r="N545" s="243"/>
      <c r="O545" s="243"/>
      <c r="P545" s="243"/>
      <c r="Q545" s="243"/>
    </row>
    <row r="546" spans="2:17">
      <c r="B546" s="243"/>
      <c r="C546" s="243"/>
      <c r="D546" s="243"/>
      <c r="E546" s="243"/>
      <c r="F546" s="243"/>
      <c r="G546" s="243"/>
      <c r="H546" s="243"/>
      <c r="I546" s="243"/>
      <c r="J546" s="243"/>
      <c r="K546" s="243"/>
      <c r="L546" s="243"/>
      <c r="M546" s="243"/>
      <c r="N546" s="243"/>
      <c r="O546" s="243"/>
      <c r="P546" s="243"/>
      <c r="Q546" s="243"/>
    </row>
    <row r="547" spans="2:17">
      <c r="B547" s="243"/>
      <c r="C547" s="243"/>
      <c r="D547" s="243"/>
      <c r="E547" s="243"/>
      <c r="F547" s="243"/>
      <c r="G547" s="243"/>
      <c r="H547" s="243"/>
      <c r="I547" s="243"/>
      <c r="J547" s="243"/>
      <c r="K547" s="243"/>
      <c r="L547" s="243"/>
      <c r="M547" s="243"/>
      <c r="N547" s="243"/>
      <c r="O547" s="243"/>
      <c r="P547" s="243"/>
      <c r="Q547" s="243"/>
    </row>
    <row r="548" spans="2:17">
      <c r="B548" s="243"/>
      <c r="C548" s="243"/>
      <c r="D548" s="243"/>
      <c r="E548" s="243"/>
      <c r="F548" s="243"/>
      <c r="G548" s="243"/>
      <c r="H548" s="243"/>
      <c r="I548" s="243"/>
      <c r="J548" s="243"/>
      <c r="K548" s="243"/>
      <c r="L548" s="243"/>
      <c r="M548" s="243"/>
      <c r="N548" s="243"/>
      <c r="O548" s="243"/>
      <c r="P548" s="243"/>
      <c r="Q548" s="243"/>
    </row>
    <row r="549" spans="2:17">
      <c r="B549" s="243"/>
      <c r="C549" s="243"/>
      <c r="D549" s="243"/>
      <c r="E549" s="243"/>
      <c r="F549" s="243"/>
      <c r="G549" s="243"/>
      <c r="H549" s="243"/>
      <c r="I549" s="243"/>
      <c r="J549" s="243"/>
      <c r="K549" s="243"/>
      <c r="L549" s="243"/>
      <c r="M549" s="243"/>
      <c r="N549" s="243"/>
      <c r="O549" s="243"/>
      <c r="P549" s="243"/>
      <c r="Q549" s="243"/>
    </row>
    <row r="550" spans="2:17">
      <c r="B550" s="243"/>
      <c r="C550" s="243"/>
      <c r="D550" s="243"/>
      <c r="E550" s="243"/>
      <c r="F550" s="243"/>
      <c r="G550" s="243"/>
      <c r="H550" s="243"/>
      <c r="I550" s="243"/>
      <c r="J550" s="243"/>
      <c r="K550" s="243"/>
      <c r="L550" s="243"/>
      <c r="M550" s="243"/>
      <c r="N550" s="243"/>
      <c r="O550" s="243"/>
      <c r="P550" s="243"/>
      <c r="Q550" s="243"/>
    </row>
    <row r="551" spans="2:17">
      <c r="B551" s="243"/>
      <c r="C551" s="243"/>
      <c r="D551" s="243"/>
      <c r="E551" s="243"/>
      <c r="F551" s="243"/>
      <c r="G551" s="243"/>
      <c r="H551" s="243"/>
      <c r="I551" s="243"/>
      <c r="J551" s="243"/>
      <c r="K551" s="243"/>
      <c r="L551" s="243"/>
      <c r="M551" s="243"/>
      <c r="N551" s="243"/>
      <c r="O551" s="243"/>
      <c r="P551" s="243"/>
      <c r="Q551" s="243"/>
    </row>
    <row r="552" spans="2:17">
      <c r="B552" s="243"/>
      <c r="C552" s="243"/>
      <c r="D552" s="243"/>
      <c r="E552" s="243"/>
      <c r="F552" s="243"/>
      <c r="G552" s="243"/>
      <c r="H552" s="243"/>
      <c r="I552" s="243"/>
      <c r="J552" s="243"/>
      <c r="K552" s="243"/>
      <c r="L552" s="243"/>
      <c r="M552" s="243"/>
      <c r="N552" s="243"/>
      <c r="O552" s="243"/>
      <c r="P552" s="243"/>
      <c r="Q552" s="243"/>
    </row>
    <row r="553" spans="2:17">
      <c r="B553" s="243"/>
      <c r="C553" s="243"/>
      <c r="D553" s="243"/>
      <c r="E553" s="243"/>
      <c r="F553" s="243"/>
      <c r="G553" s="243"/>
      <c r="H553" s="243"/>
      <c r="I553" s="243"/>
      <c r="J553" s="243"/>
      <c r="K553" s="243"/>
      <c r="L553" s="243"/>
      <c r="M553" s="243"/>
      <c r="N553" s="243"/>
      <c r="O553" s="243"/>
      <c r="P553" s="243"/>
      <c r="Q553" s="243"/>
    </row>
    <row r="554" spans="2:17">
      <c r="B554" s="243"/>
      <c r="C554" s="243"/>
      <c r="D554" s="243"/>
      <c r="E554" s="243"/>
      <c r="F554" s="243"/>
      <c r="G554" s="243"/>
      <c r="H554" s="243"/>
      <c r="I554" s="243"/>
      <c r="J554" s="243"/>
      <c r="K554" s="243"/>
      <c r="L554" s="243"/>
      <c r="M554" s="243"/>
      <c r="N554" s="243"/>
      <c r="O554" s="243"/>
      <c r="P554" s="243"/>
      <c r="Q554" s="243"/>
    </row>
    <row r="555" spans="2:17">
      <c r="B555" s="243"/>
      <c r="C555" s="243"/>
      <c r="D555" s="243"/>
      <c r="E555" s="243"/>
      <c r="F555" s="243"/>
      <c r="G555" s="243"/>
      <c r="H555" s="243"/>
      <c r="I555" s="243"/>
      <c r="J555" s="243"/>
      <c r="K555" s="243"/>
      <c r="L555" s="243"/>
      <c r="M555" s="243"/>
      <c r="N555" s="243"/>
      <c r="O555" s="243"/>
      <c r="P555" s="243"/>
      <c r="Q555" s="243"/>
    </row>
    <row r="556" spans="2:17">
      <c r="B556" s="243"/>
      <c r="C556" s="243"/>
      <c r="D556" s="243"/>
      <c r="E556" s="243"/>
      <c r="F556" s="243"/>
      <c r="G556" s="243"/>
      <c r="H556" s="243"/>
      <c r="I556" s="243"/>
      <c r="J556" s="243"/>
      <c r="K556" s="243"/>
      <c r="L556" s="243"/>
      <c r="M556" s="243"/>
      <c r="N556" s="243"/>
      <c r="O556" s="243"/>
      <c r="P556" s="243"/>
      <c r="Q556" s="243"/>
    </row>
    <row r="557" spans="2:17">
      <c r="B557" s="243"/>
      <c r="C557" s="243"/>
      <c r="D557" s="243"/>
      <c r="E557" s="243"/>
      <c r="F557" s="243"/>
      <c r="G557" s="243"/>
      <c r="H557" s="243"/>
      <c r="I557" s="243"/>
      <c r="J557" s="243"/>
      <c r="K557" s="243"/>
      <c r="L557" s="243"/>
      <c r="M557" s="243"/>
      <c r="N557" s="243"/>
      <c r="O557" s="243"/>
      <c r="P557" s="243"/>
      <c r="Q557" s="243"/>
    </row>
    <row r="558" spans="2:17">
      <c r="B558" s="243"/>
      <c r="C558" s="243"/>
      <c r="D558" s="243"/>
      <c r="E558" s="243"/>
      <c r="F558" s="243"/>
      <c r="G558" s="243"/>
      <c r="H558" s="243"/>
      <c r="I558" s="243"/>
      <c r="J558" s="243"/>
      <c r="K558" s="243"/>
      <c r="L558" s="243"/>
      <c r="M558" s="243"/>
      <c r="N558" s="243"/>
      <c r="O558" s="243"/>
      <c r="P558" s="243"/>
      <c r="Q558" s="243"/>
    </row>
    <row r="559" spans="2:17">
      <c r="B559" s="243"/>
      <c r="C559" s="243"/>
      <c r="D559" s="243"/>
      <c r="E559" s="243"/>
      <c r="F559" s="243"/>
      <c r="G559" s="243"/>
      <c r="H559" s="243"/>
      <c r="I559" s="243"/>
      <c r="J559" s="243"/>
      <c r="K559" s="243"/>
      <c r="L559" s="243"/>
      <c r="M559" s="243"/>
      <c r="N559" s="243"/>
      <c r="O559" s="243"/>
      <c r="P559" s="243"/>
      <c r="Q559" s="243"/>
    </row>
    <row r="560" spans="2:17">
      <c r="B560" s="243"/>
      <c r="C560" s="243"/>
      <c r="D560" s="243"/>
      <c r="E560" s="243"/>
      <c r="F560" s="243"/>
      <c r="G560" s="243"/>
      <c r="H560" s="243"/>
      <c r="I560" s="243"/>
      <c r="J560" s="243"/>
      <c r="K560" s="243"/>
      <c r="L560" s="243"/>
      <c r="M560" s="243"/>
      <c r="N560" s="243"/>
      <c r="O560" s="243"/>
      <c r="P560" s="243"/>
      <c r="Q560" s="243"/>
    </row>
    <row r="561" spans="2:17">
      <c r="B561" s="243"/>
      <c r="C561" s="243"/>
      <c r="D561" s="243"/>
      <c r="E561" s="243"/>
      <c r="F561" s="243"/>
      <c r="G561" s="243"/>
      <c r="H561" s="243"/>
      <c r="I561" s="243"/>
      <c r="J561" s="243"/>
      <c r="K561" s="243"/>
      <c r="L561" s="243"/>
      <c r="M561" s="243"/>
      <c r="N561" s="243"/>
      <c r="O561" s="243"/>
      <c r="P561" s="243"/>
      <c r="Q561" s="243"/>
    </row>
    <row r="562" spans="2:17">
      <c r="B562" s="243"/>
      <c r="C562" s="243"/>
      <c r="D562" s="243"/>
      <c r="E562" s="243"/>
      <c r="F562" s="243"/>
      <c r="G562" s="243"/>
      <c r="H562" s="243"/>
      <c r="I562" s="243"/>
      <c r="J562" s="243"/>
      <c r="K562" s="243"/>
      <c r="L562" s="243"/>
      <c r="M562" s="243"/>
      <c r="N562" s="243"/>
      <c r="O562" s="243"/>
      <c r="P562" s="243"/>
      <c r="Q562" s="243"/>
    </row>
    <row r="563" spans="2:17">
      <c r="B563" s="243"/>
      <c r="C563" s="243"/>
      <c r="D563" s="243"/>
      <c r="E563" s="243"/>
      <c r="F563" s="243"/>
      <c r="G563" s="243"/>
      <c r="H563" s="243"/>
      <c r="I563" s="243"/>
      <c r="J563" s="243"/>
      <c r="K563" s="243"/>
      <c r="L563" s="243"/>
      <c r="M563" s="243"/>
      <c r="N563" s="243"/>
      <c r="O563" s="243"/>
      <c r="P563" s="243"/>
      <c r="Q563" s="243"/>
    </row>
    <row r="564" spans="2:17">
      <c r="B564" s="243"/>
      <c r="C564" s="243"/>
      <c r="D564" s="243"/>
      <c r="E564" s="243"/>
      <c r="F564" s="243"/>
      <c r="G564" s="243"/>
      <c r="H564" s="243"/>
      <c r="I564" s="243"/>
      <c r="J564" s="243"/>
      <c r="K564" s="243"/>
      <c r="L564" s="243"/>
      <c r="M564" s="243"/>
      <c r="N564" s="243"/>
      <c r="O564" s="243"/>
      <c r="P564" s="243"/>
      <c r="Q564" s="243"/>
    </row>
    <row r="565" spans="2:17">
      <c r="B565" s="243"/>
      <c r="C565" s="243"/>
      <c r="D565" s="243"/>
      <c r="E565" s="243"/>
      <c r="F565" s="243"/>
      <c r="G565" s="243"/>
      <c r="H565" s="243"/>
      <c r="I565" s="243"/>
      <c r="J565" s="243"/>
      <c r="K565" s="243"/>
      <c r="L565" s="243"/>
      <c r="M565" s="243"/>
      <c r="N565" s="243"/>
      <c r="O565" s="243"/>
      <c r="P565" s="243"/>
      <c r="Q565" s="243"/>
    </row>
    <row r="566" spans="2:17">
      <c r="B566" s="243"/>
      <c r="C566" s="243"/>
      <c r="D566" s="243"/>
      <c r="E566" s="243"/>
      <c r="F566" s="243"/>
      <c r="G566" s="243"/>
      <c r="H566" s="243"/>
      <c r="I566" s="243"/>
      <c r="J566" s="243"/>
      <c r="K566" s="243"/>
      <c r="L566" s="243"/>
      <c r="M566" s="243"/>
      <c r="N566" s="243"/>
      <c r="O566" s="243"/>
      <c r="P566" s="243"/>
      <c r="Q566" s="243"/>
    </row>
    <row r="567" spans="2:17">
      <c r="B567" s="243"/>
      <c r="C567" s="243"/>
      <c r="D567" s="243"/>
      <c r="E567" s="243"/>
      <c r="F567" s="243"/>
      <c r="G567" s="243"/>
      <c r="H567" s="243"/>
      <c r="I567" s="243"/>
      <c r="J567" s="243"/>
      <c r="K567" s="243"/>
      <c r="L567" s="243"/>
      <c r="M567" s="243"/>
      <c r="N567" s="243"/>
      <c r="O567" s="243"/>
      <c r="P567" s="243"/>
      <c r="Q567" s="243"/>
    </row>
    <row r="568" spans="2:17">
      <c r="B568" s="243"/>
      <c r="C568" s="243"/>
      <c r="D568" s="243"/>
      <c r="E568" s="243"/>
      <c r="F568" s="243"/>
      <c r="G568" s="243"/>
      <c r="H568" s="243"/>
      <c r="I568" s="243"/>
      <c r="J568" s="243"/>
      <c r="K568" s="243"/>
      <c r="L568" s="243"/>
      <c r="M568" s="243"/>
      <c r="N568" s="243"/>
      <c r="O568" s="243"/>
      <c r="P568" s="243"/>
      <c r="Q568" s="243"/>
    </row>
    <row r="569" spans="2:17">
      <c r="B569" s="243"/>
      <c r="C569" s="243"/>
      <c r="D569" s="243"/>
      <c r="E569" s="243"/>
      <c r="F569" s="243"/>
      <c r="G569" s="243"/>
      <c r="H569" s="243"/>
      <c r="I569" s="243"/>
      <c r="J569" s="243"/>
      <c r="K569" s="243"/>
      <c r="L569" s="243"/>
      <c r="M569" s="243"/>
      <c r="N569" s="243"/>
      <c r="O569" s="243"/>
      <c r="P569" s="243"/>
      <c r="Q569" s="243"/>
    </row>
    <row r="570" spans="2:17">
      <c r="B570" s="243"/>
      <c r="C570" s="243"/>
      <c r="D570" s="243"/>
      <c r="E570" s="243"/>
      <c r="F570" s="243"/>
      <c r="G570" s="243"/>
      <c r="H570" s="243"/>
      <c r="I570" s="243"/>
      <c r="J570" s="243"/>
      <c r="K570" s="243"/>
      <c r="L570" s="243"/>
      <c r="M570" s="243"/>
      <c r="N570" s="243"/>
      <c r="O570" s="243"/>
      <c r="P570" s="243"/>
      <c r="Q570" s="243"/>
    </row>
    <row r="571" spans="2:17">
      <c r="B571" s="243"/>
      <c r="C571" s="243"/>
      <c r="D571" s="243"/>
      <c r="E571" s="243"/>
      <c r="F571" s="243"/>
      <c r="G571" s="243"/>
      <c r="H571" s="243"/>
      <c r="I571" s="243"/>
      <c r="J571" s="243"/>
      <c r="K571" s="243"/>
      <c r="L571" s="243"/>
      <c r="M571" s="243"/>
      <c r="N571" s="243"/>
      <c r="O571" s="243"/>
      <c r="P571" s="243"/>
      <c r="Q571" s="243"/>
    </row>
    <row r="572" spans="2:17">
      <c r="B572" s="243"/>
      <c r="C572" s="243"/>
      <c r="D572" s="243"/>
      <c r="E572" s="243"/>
      <c r="F572" s="243"/>
      <c r="G572" s="243"/>
      <c r="H572" s="243"/>
      <c r="I572" s="243"/>
      <c r="J572" s="243"/>
      <c r="K572" s="243"/>
      <c r="L572" s="243"/>
      <c r="M572" s="243"/>
      <c r="N572" s="243"/>
      <c r="O572" s="243"/>
      <c r="P572" s="243"/>
      <c r="Q572" s="243"/>
    </row>
    <row r="573" spans="2:17">
      <c r="B573" s="243"/>
      <c r="C573" s="243"/>
      <c r="D573" s="243"/>
      <c r="E573" s="243"/>
      <c r="F573" s="243"/>
      <c r="G573" s="243"/>
      <c r="H573" s="243"/>
      <c r="I573" s="243"/>
      <c r="J573" s="243"/>
      <c r="K573" s="243"/>
      <c r="L573" s="243"/>
      <c r="M573" s="243"/>
      <c r="N573" s="243"/>
      <c r="O573" s="243"/>
      <c r="P573" s="243"/>
      <c r="Q573" s="243"/>
    </row>
    <row r="574" spans="2:17">
      <c r="B574" s="243"/>
      <c r="C574" s="243"/>
      <c r="D574" s="243"/>
      <c r="E574" s="243"/>
      <c r="F574" s="243"/>
      <c r="G574" s="243"/>
      <c r="H574" s="243"/>
      <c r="I574" s="243"/>
      <c r="J574" s="243"/>
      <c r="K574" s="243"/>
      <c r="L574" s="243"/>
      <c r="M574" s="243"/>
      <c r="N574" s="243"/>
      <c r="O574" s="243"/>
      <c r="P574" s="243"/>
      <c r="Q574" s="243"/>
    </row>
    <row r="575" spans="2:17">
      <c r="B575" s="243"/>
      <c r="C575" s="243"/>
      <c r="D575" s="243"/>
      <c r="E575" s="243"/>
      <c r="F575" s="243"/>
      <c r="G575" s="243"/>
      <c r="H575" s="243"/>
      <c r="I575" s="243"/>
      <c r="J575" s="243"/>
      <c r="K575" s="243"/>
      <c r="L575" s="243"/>
      <c r="M575" s="243"/>
      <c r="N575" s="243"/>
      <c r="O575" s="243"/>
      <c r="P575" s="243"/>
      <c r="Q575" s="243"/>
    </row>
    <row r="576" spans="2:17">
      <c r="B576" s="243"/>
      <c r="C576" s="243"/>
      <c r="D576" s="243"/>
      <c r="E576" s="243"/>
      <c r="F576" s="243"/>
      <c r="G576" s="243"/>
      <c r="H576" s="243"/>
      <c r="I576" s="243"/>
      <c r="J576" s="243"/>
      <c r="K576" s="243"/>
      <c r="L576" s="243"/>
      <c r="M576" s="243"/>
      <c r="N576" s="243"/>
      <c r="O576" s="243"/>
      <c r="P576" s="243"/>
      <c r="Q576" s="243"/>
    </row>
    <row r="577" spans="2:17">
      <c r="B577" s="243"/>
      <c r="C577" s="243"/>
      <c r="D577" s="243"/>
      <c r="E577" s="243"/>
      <c r="F577" s="243"/>
      <c r="G577" s="243"/>
      <c r="H577" s="243"/>
      <c r="I577" s="243"/>
      <c r="J577" s="243"/>
      <c r="K577" s="243"/>
      <c r="L577" s="243"/>
      <c r="M577" s="243"/>
      <c r="N577" s="243"/>
      <c r="O577" s="243"/>
      <c r="P577" s="243"/>
      <c r="Q577" s="243"/>
    </row>
    <row r="578" spans="2:17">
      <c r="B578" s="243"/>
      <c r="C578" s="243"/>
      <c r="D578" s="243"/>
      <c r="E578" s="243"/>
      <c r="F578" s="243"/>
      <c r="G578" s="243"/>
      <c r="H578" s="243"/>
      <c r="I578" s="243"/>
      <c r="J578" s="243"/>
      <c r="K578" s="243"/>
      <c r="L578" s="243"/>
      <c r="M578" s="243"/>
      <c r="N578" s="243"/>
      <c r="O578" s="243"/>
      <c r="P578" s="243"/>
      <c r="Q578" s="243"/>
    </row>
    <row r="579" spans="2:17">
      <c r="B579" s="243"/>
      <c r="C579" s="243"/>
      <c r="D579" s="243"/>
      <c r="E579" s="243"/>
      <c r="F579" s="243"/>
      <c r="G579" s="243"/>
      <c r="H579" s="243"/>
      <c r="I579" s="243"/>
      <c r="J579" s="243"/>
      <c r="K579" s="243"/>
      <c r="L579" s="243"/>
      <c r="M579" s="243"/>
      <c r="N579" s="243"/>
      <c r="O579" s="243"/>
      <c r="P579" s="243"/>
      <c r="Q579" s="243"/>
    </row>
    <row r="580" spans="2:17">
      <c r="B580" s="243"/>
      <c r="C580" s="243"/>
      <c r="D580" s="243"/>
      <c r="E580" s="243"/>
      <c r="F580" s="243"/>
      <c r="G580" s="243"/>
      <c r="H580" s="243"/>
      <c r="I580" s="243"/>
      <c r="J580" s="243"/>
      <c r="K580" s="243"/>
      <c r="L580" s="243"/>
      <c r="M580" s="243"/>
      <c r="N580" s="243"/>
      <c r="O580" s="243"/>
      <c r="P580" s="243"/>
      <c r="Q580" s="243"/>
    </row>
    <row r="581" spans="2:17">
      <c r="B581" s="243"/>
      <c r="C581" s="243"/>
      <c r="D581" s="243"/>
      <c r="E581" s="243"/>
      <c r="F581" s="243"/>
      <c r="G581" s="243"/>
      <c r="H581" s="243"/>
      <c r="I581" s="243"/>
      <c r="J581" s="243"/>
      <c r="K581" s="243"/>
      <c r="L581" s="243"/>
      <c r="M581" s="243"/>
      <c r="N581" s="243"/>
      <c r="O581" s="243"/>
      <c r="P581" s="243"/>
      <c r="Q581" s="243"/>
    </row>
    <row r="582" spans="2:17">
      <c r="B582" s="243"/>
      <c r="C582" s="243"/>
      <c r="D582" s="243"/>
      <c r="E582" s="243"/>
      <c r="F582" s="243"/>
      <c r="G582" s="243"/>
      <c r="H582" s="243"/>
      <c r="I582" s="243"/>
      <c r="J582" s="243"/>
      <c r="K582" s="243"/>
      <c r="L582" s="243"/>
      <c r="M582" s="243"/>
      <c r="N582" s="243"/>
      <c r="O582" s="243"/>
      <c r="P582" s="243"/>
      <c r="Q582" s="243"/>
    </row>
    <row r="583" spans="2:17">
      <c r="B583" s="243"/>
      <c r="C583" s="243"/>
      <c r="D583" s="243"/>
      <c r="E583" s="243"/>
      <c r="F583" s="243"/>
      <c r="G583" s="243"/>
      <c r="H583" s="243"/>
      <c r="I583" s="243"/>
      <c r="J583" s="243"/>
      <c r="K583" s="243"/>
      <c r="L583" s="243"/>
      <c r="M583" s="243"/>
      <c r="N583" s="243"/>
      <c r="O583" s="243"/>
      <c r="P583" s="243"/>
      <c r="Q583" s="243"/>
    </row>
    <row r="584" spans="2:17">
      <c r="B584" s="243"/>
      <c r="C584" s="243"/>
      <c r="D584" s="243"/>
      <c r="E584" s="243"/>
      <c r="F584" s="243"/>
      <c r="G584" s="243"/>
      <c r="H584" s="243"/>
      <c r="I584" s="243"/>
      <c r="J584" s="243"/>
      <c r="K584" s="243"/>
      <c r="L584" s="243"/>
      <c r="M584" s="243"/>
      <c r="N584" s="243"/>
      <c r="O584" s="243"/>
      <c r="P584" s="243"/>
      <c r="Q584" s="243"/>
    </row>
    <row r="585" spans="2:17">
      <c r="B585" s="243"/>
      <c r="C585" s="243"/>
      <c r="D585" s="243"/>
      <c r="E585" s="243"/>
      <c r="F585" s="243"/>
      <c r="G585" s="243"/>
      <c r="H585" s="243"/>
      <c r="I585" s="243"/>
      <c r="J585" s="243"/>
      <c r="K585" s="243"/>
      <c r="L585" s="243"/>
      <c r="M585" s="243"/>
      <c r="N585" s="243"/>
      <c r="O585" s="243"/>
      <c r="P585" s="243"/>
      <c r="Q585" s="243"/>
    </row>
    <row r="586" spans="2:17">
      <c r="B586" s="243"/>
      <c r="C586" s="243"/>
      <c r="D586" s="243"/>
      <c r="E586" s="243"/>
      <c r="F586" s="243"/>
      <c r="G586" s="243"/>
      <c r="H586" s="243"/>
      <c r="I586" s="243"/>
      <c r="J586" s="243"/>
      <c r="K586" s="243"/>
      <c r="L586" s="243"/>
      <c r="M586" s="243"/>
      <c r="N586" s="243"/>
      <c r="O586" s="243"/>
      <c r="P586" s="243"/>
      <c r="Q586" s="243"/>
    </row>
    <row r="587" spans="2:17">
      <c r="B587" s="243"/>
      <c r="C587" s="243"/>
      <c r="D587" s="243"/>
      <c r="E587" s="243"/>
      <c r="F587" s="243"/>
      <c r="G587" s="243"/>
      <c r="H587" s="243"/>
      <c r="I587" s="243"/>
      <c r="J587" s="243"/>
      <c r="K587" s="243"/>
      <c r="L587" s="243"/>
      <c r="M587" s="243"/>
      <c r="N587" s="243"/>
      <c r="O587" s="243"/>
      <c r="P587" s="243"/>
      <c r="Q587" s="243"/>
    </row>
    <row r="588" spans="2:17">
      <c r="B588" s="243"/>
      <c r="C588" s="243"/>
      <c r="D588" s="243"/>
      <c r="E588" s="243"/>
      <c r="F588" s="243"/>
      <c r="G588" s="243"/>
      <c r="H588" s="243"/>
      <c r="I588" s="243"/>
      <c r="J588" s="243"/>
      <c r="K588" s="243"/>
      <c r="L588" s="243"/>
      <c r="M588" s="243"/>
      <c r="N588" s="243"/>
      <c r="O588" s="243"/>
      <c r="P588" s="243"/>
      <c r="Q588" s="243"/>
    </row>
    <row r="589" spans="2:17">
      <c r="B589" s="243"/>
      <c r="C589" s="243"/>
      <c r="D589" s="243"/>
      <c r="E589" s="243"/>
      <c r="F589" s="243"/>
      <c r="G589" s="243"/>
      <c r="H589" s="243"/>
      <c r="I589" s="243"/>
      <c r="J589" s="243"/>
      <c r="K589" s="243"/>
      <c r="L589" s="243"/>
      <c r="M589" s="243"/>
      <c r="N589" s="243"/>
      <c r="O589" s="243"/>
      <c r="P589" s="243"/>
      <c r="Q589" s="243"/>
    </row>
    <row r="590" spans="2:17">
      <c r="B590" s="243"/>
      <c r="C590" s="243"/>
      <c r="D590" s="243"/>
      <c r="E590" s="243"/>
      <c r="F590" s="243"/>
      <c r="G590" s="243"/>
      <c r="H590" s="243"/>
      <c r="I590" s="243"/>
      <c r="J590" s="243"/>
      <c r="K590" s="243"/>
      <c r="L590" s="243"/>
      <c r="M590" s="243"/>
      <c r="N590" s="243"/>
      <c r="O590" s="243"/>
      <c r="P590" s="243"/>
      <c r="Q590" s="243"/>
    </row>
    <row r="591" spans="2:17">
      <c r="B591" s="243"/>
      <c r="C591" s="243"/>
      <c r="D591" s="243"/>
      <c r="E591" s="243"/>
      <c r="F591" s="243"/>
      <c r="G591" s="243"/>
      <c r="H591" s="243"/>
      <c r="I591" s="243"/>
      <c r="J591" s="243"/>
      <c r="K591" s="243"/>
      <c r="L591" s="243"/>
      <c r="M591" s="243"/>
      <c r="N591" s="243"/>
      <c r="O591" s="243"/>
      <c r="P591" s="243"/>
      <c r="Q591" s="243"/>
    </row>
    <row r="592" spans="2:17">
      <c r="B592" s="243"/>
      <c r="C592" s="243"/>
      <c r="D592" s="243"/>
      <c r="E592" s="243"/>
      <c r="F592" s="243"/>
      <c r="G592" s="243"/>
      <c r="H592" s="243"/>
      <c r="I592" s="243"/>
      <c r="J592" s="243"/>
      <c r="K592" s="243"/>
      <c r="L592" s="243"/>
      <c r="M592" s="243"/>
      <c r="N592" s="243"/>
      <c r="O592" s="243"/>
      <c r="P592" s="243"/>
      <c r="Q592" s="243"/>
    </row>
    <row r="593" spans="2:17">
      <c r="B593" s="243"/>
      <c r="C593" s="243"/>
      <c r="D593" s="243"/>
      <c r="E593" s="243"/>
      <c r="F593" s="243"/>
      <c r="G593" s="243"/>
      <c r="H593" s="243"/>
      <c r="I593" s="243"/>
      <c r="J593" s="243"/>
      <c r="K593" s="243"/>
      <c r="L593" s="243"/>
      <c r="M593" s="243"/>
      <c r="N593" s="243"/>
      <c r="O593" s="243"/>
      <c r="P593" s="243"/>
      <c r="Q593" s="243"/>
    </row>
    <row r="594" spans="2:17">
      <c r="B594" s="243"/>
      <c r="C594" s="243"/>
      <c r="D594" s="243"/>
      <c r="E594" s="243"/>
      <c r="F594" s="243"/>
      <c r="G594" s="243"/>
      <c r="H594" s="243"/>
      <c r="I594" s="243"/>
      <c r="J594" s="243"/>
      <c r="K594" s="243"/>
      <c r="L594" s="243"/>
      <c r="M594" s="243"/>
      <c r="N594" s="243"/>
      <c r="O594" s="243"/>
      <c r="P594" s="243"/>
      <c r="Q594" s="243"/>
    </row>
    <row r="595" spans="2:17">
      <c r="B595" s="243"/>
      <c r="C595" s="243"/>
      <c r="D595" s="243"/>
      <c r="E595" s="243"/>
      <c r="F595" s="243"/>
      <c r="G595" s="243"/>
      <c r="H595" s="243"/>
      <c r="I595" s="243"/>
      <c r="J595" s="243"/>
      <c r="K595" s="243"/>
      <c r="L595" s="243"/>
      <c r="M595" s="243"/>
      <c r="N595" s="243"/>
      <c r="O595" s="243"/>
      <c r="P595" s="243"/>
      <c r="Q595" s="243"/>
    </row>
    <row r="596" spans="2:17">
      <c r="B596" s="243"/>
      <c r="C596" s="243"/>
      <c r="D596" s="243"/>
      <c r="E596" s="243"/>
      <c r="F596" s="243"/>
      <c r="G596" s="243"/>
      <c r="H596" s="243"/>
      <c r="I596" s="243"/>
      <c r="J596" s="243"/>
      <c r="K596" s="243"/>
      <c r="L596" s="243"/>
      <c r="M596" s="243"/>
      <c r="N596" s="243"/>
      <c r="O596" s="243"/>
      <c r="P596" s="243"/>
      <c r="Q596" s="243"/>
    </row>
    <row r="597" spans="2:17">
      <c r="B597" s="243"/>
      <c r="C597" s="243"/>
      <c r="D597" s="243"/>
      <c r="E597" s="243"/>
      <c r="F597" s="243"/>
      <c r="G597" s="243"/>
      <c r="H597" s="243"/>
      <c r="I597" s="243"/>
      <c r="J597" s="243"/>
      <c r="K597" s="243"/>
      <c r="L597" s="243"/>
      <c r="M597" s="243"/>
      <c r="N597" s="243"/>
      <c r="O597" s="243"/>
      <c r="P597" s="243"/>
      <c r="Q597" s="243"/>
    </row>
    <row r="598" spans="2:17">
      <c r="B598" s="243"/>
      <c r="C598" s="243"/>
      <c r="D598" s="243"/>
      <c r="E598" s="243"/>
      <c r="F598" s="243"/>
      <c r="G598" s="243"/>
      <c r="H598" s="243"/>
      <c r="I598" s="243"/>
      <c r="J598" s="243"/>
      <c r="K598" s="243"/>
      <c r="L598" s="243"/>
      <c r="M598" s="243"/>
      <c r="N598" s="243"/>
      <c r="O598" s="243"/>
      <c r="P598" s="243"/>
      <c r="Q598" s="243"/>
    </row>
    <row r="599" spans="2:17">
      <c r="B599" s="243"/>
      <c r="C599" s="243"/>
      <c r="D599" s="243"/>
      <c r="E599" s="243"/>
      <c r="F599" s="243"/>
      <c r="G599" s="243"/>
      <c r="H599" s="243"/>
      <c r="I599" s="243"/>
      <c r="J599" s="243"/>
      <c r="K599" s="243"/>
      <c r="L599" s="243"/>
      <c r="M599" s="243"/>
      <c r="N599" s="243"/>
      <c r="O599" s="243"/>
      <c r="P599" s="243"/>
      <c r="Q599" s="243"/>
    </row>
    <row r="600" spans="2:17">
      <c r="B600" s="243"/>
      <c r="C600" s="243"/>
      <c r="D600" s="243"/>
      <c r="E600" s="243"/>
      <c r="F600" s="243"/>
      <c r="G600" s="243"/>
      <c r="H600" s="243"/>
      <c r="I600" s="243"/>
      <c r="J600" s="243"/>
      <c r="K600" s="243"/>
      <c r="L600" s="243"/>
      <c r="M600" s="243"/>
      <c r="N600" s="243"/>
      <c r="O600" s="243"/>
      <c r="P600" s="243"/>
      <c r="Q600" s="243"/>
    </row>
    <row r="601" spans="2:17">
      <c r="B601" s="243"/>
      <c r="C601" s="243"/>
      <c r="D601" s="243"/>
      <c r="E601" s="243"/>
      <c r="F601" s="243"/>
      <c r="G601" s="243"/>
      <c r="H601" s="243"/>
      <c r="I601" s="243"/>
      <c r="J601" s="243"/>
      <c r="K601" s="243"/>
      <c r="L601" s="243"/>
      <c r="M601" s="243"/>
      <c r="N601" s="243"/>
      <c r="O601" s="243"/>
      <c r="P601" s="243"/>
      <c r="Q601" s="243"/>
    </row>
    <row r="602" spans="2:17">
      <c r="B602" s="243"/>
      <c r="C602" s="243"/>
      <c r="D602" s="243"/>
      <c r="E602" s="243"/>
      <c r="F602" s="243"/>
      <c r="G602" s="243"/>
      <c r="H602" s="243"/>
      <c r="I602" s="243"/>
      <c r="J602" s="243"/>
      <c r="K602" s="243"/>
      <c r="L602" s="243"/>
      <c r="M602" s="243"/>
      <c r="N602" s="243"/>
      <c r="O602" s="243"/>
      <c r="P602" s="243"/>
      <c r="Q602" s="243"/>
    </row>
    <row r="603" spans="2:17">
      <c r="B603" s="243"/>
      <c r="C603" s="243"/>
      <c r="D603" s="243"/>
      <c r="E603" s="243"/>
      <c r="F603" s="243"/>
      <c r="G603" s="243"/>
      <c r="H603" s="243"/>
      <c r="I603" s="243"/>
      <c r="J603" s="243"/>
      <c r="K603" s="243"/>
      <c r="L603" s="243"/>
      <c r="M603" s="243"/>
      <c r="N603" s="243"/>
      <c r="O603" s="243"/>
      <c r="P603" s="243"/>
      <c r="Q603" s="243"/>
    </row>
    <row r="604" spans="2:17">
      <c r="B604" s="243"/>
      <c r="C604" s="243"/>
      <c r="D604" s="243"/>
      <c r="E604" s="243"/>
      <c r="F604" s="243"/>
      <c r="G604" s="243"/>
      <c r="H604" s="243"/>
      <c r="I604" s="243"/>
      <c r="J604" s="243"/>
      <c r="K604" s="243"/>
      <c r="L604" s="243"/>
      <c r="M604" s="243"/>
      <c r="N604" s="243"/>
      <c r="O604" s="243"/>
      <c r="P604" s="243"/>
      <c r="Q604" s="243"/>
    </row>
    <row r="605" spans="2:17">
      <c r="B605" s="243"/>
      <c r="C605" s="243"/>
      <c r="D605" s="243"/>
      <c r="E605" s="243"/>
      <c r="F605" s="243"/>
      <c r="G605" s="243"/>
      <c r="H605" s="243"/>
      <c r="I605" s="243"/>
      <c r="J605" s="243"/>
      <c r="K605" s="243"/>
      <c r="L605" s="243"/>
      <c r="M605" s="243"/>
      <c r="N605" s="243"/>
      <c r="O605" s="243"/>
      <c r="P605" s="243"/>
      <c r="Q605" s="243"/>
    </row>
    <row r="606" spans="2:17">
      <c r="B606" s="243"/>
      <c r="C606" s="243"/>
      <c r="D606" s="243"/>
      <c r="E606" s="243"/>
      <c r="F606" s="243"/>
      <c r="G606" s="243"/>
      <c r="H606" s="243"/>
      <c r="I606" s="243"/>
      <c r="J606" s="243"/>
      <c r="K606" s="243"/>
      <c r="L606" s="243"/>
      <c r="M606" s="243"/>
      <c r="N606" s="243"/>
      <c r="O606" s="243"/>
      <c r="P606" s="243"/>
      <c r="Q606" s="243"/>
    </row>
    <row r="607" spans="2:17">
      <c r="B607" s="243"/>
      <c r="C607" s="243"/>
      <c r="D607" s="243"/>
      <c r="E607" s="243"/>
      <c r="F607" s="243"/>
      <c r="G607" s="243"/>
      <c r="H607" s="243"/>
      <c r="I607" s="243"/>
      <c r="J607" s="243"/>
      <c r="K607" s="243"/>
      <c r="L607" s="243"/>
      <c r="M607" s="243"/>
      <c r="N607" s="243"/>
      <c r="O607" s="243"/>
      <c r="P607" s="243"/>
      <c r="Q607" s="243"/>
    </row>
    <row r="608" spans="2:17">
      <c r="B608" s="243"/>
      <c r="C608" s="243"/>
      <c r="D608" s="243"/>
      <c r="E608" s="243"/>
      <c r="F608" s="243"/>
      <c r="G608" s="243"/>
      <c r="H608" s="243"/>
      <c r="I608" s="243"/>
      <c r="J608" s="243"/>
      <c r="K608" s="243"/>
      <c r="L608" s="243"/>
      <c r="M608" s="243"/>
      <c r="N608" s="243"/>
      <c r="O608" s="243"/>
      <c r="P608" s="243"/>
      <c r="Q608" s="243"/>
    </row>
    <row r="609" spans="2:17">
      <c r="B609" s="243"/>
      <c r="C609" s="243"/>
      <c r="D609" s="243"/>
      <c r="E609" s="243"/>
      <c r="F609" s="243"/>
      <c r="G609" s="243"/>
      <c r="H609" s="243"/>
      <c r="I609" s="243"/>
      <c r="J609" s="243"/>
      <c r="K609" s="243"/>
      <c r="L609" s="243"/>
      <c r="M609" s="243"/>
      <c r="N609" s="243"/>
      <c r="O609" s="243"/>
      <c r="P609" s="243"/>
      <c r="Q609" s="243"/>
    </row>
    <row r="610" spans="2:17">
      <c r="B610" s="243"/>
      <c r="C610" s="243"/>
      <c r="D610" s="243"/>
      <c r="E610" s="243"/>
      <c r="F610" s="243"/>
      <c r="G610" s="243"/>
      <c r="H610" s="243"/>
      <c r="I610" s="243"/>
      <c r="J610" s="243"/>
      <c r="K610" s="243"/>
      <c r="L610" s="243"/>
      <c r="M610" s="243"/>
      <c r="N610" s="243"/>
      <c r="O610" s="243"/>
      <c r="P610" s="243"/>
      <c r="Q610" s="243"/>
    </row>
    <row r="611" spans="2:17">
      <c r="B611" s="243"/>
      <c r="C611" s="243"/>
      <c r="D611" s="243"/>
      <c r="E611" s="243"/>
      <c r="F611" s="243"/>
      <c r="G611" s="243"/>
      <c r="H611" s="243"/>
      <c r="I611" s="243"/>
      <c r="J611" s="243"/>
      <c r="K611" s="243"/>
      <c r="L611" s="243"/>
      <c r="M611" s="243"/>
      <c r="N611" s="243"/>
      <c r="O611" s="243"/>
      <c r="P611" s="243"/>
      <c r="Q611" s="243"/>
    </row>
    <row r="612" spans="2:17">
      <c r="B612" s="243"/>
      <c r="C612" s="243"/>
      <c r="D612" s="243"/>
      <c r="E612" s="243"/>
      <c r="F612" s="243"/>
      <c r="G612" s="243"/>
      <c r="H612" s="243"/>
      <c r="I612" s="243"/>
      <c r="J612" s="243"/>
      <c r="K612" s="243"/>
      <c r="L612" s="243"/>
      <c r="M612" s="243"/>
      <c r="N612" s="243"/>
      <c r="O612" s="243"/>
      <c r="P612" s="243"/>
      <c r="Q612" s="243"/>
    </row>
    <row r="613" spans="2:17">
      <c r="B613" s="243"/>
      <c r="C613" s="243"/>
      <c r="D613" s="243"/>
      <c r="E613" s="243"/>
      <c r="F613" s="243"/>
      <c r="G613" s="243"/>
      <c r="H613" s="243"/>
      <c r="I613" s="243"/>
      <c r="J613" s="243"/>
      <c r="K613" s="243"/>
      <c r="L613" s="243"/>
      <c r="M613" s="243"/>
      <c r="N613" s="243"/>
      <c r="O613" s="243"/>
      <c r="P613" s="243"/>
      <c r="Q613" s="243"/>
    </row>
    <row r="614" spans="2:17">
      <c r="B614" s="243"/>
      <c r="C614" s="243"/>
      <c r="D614" s="243"/>
      <c r="E614" s="243"/>
      <c r="F614" s="243"/>
      <c r="G614" s="243"/>
      <c r="H614" s="243"/>
      <c r="I614" s="243"/>
      <c r="J614" s="243"/>
      <c r="K614" s="243"/>
      <c r="L614" s="243"/>
      <c r="M614" s="243"/>
      <c r="N614" s="243"/>
      <c r="O614" s="243"/>
      <c r="P614" s="243"/>
      <c r="Q614" s="243"/>
    </row>
    <row r="615" spans="2:17">
      <c r="B615" s="243"/>
      <c r="C615" s="243"/>
      <c r="D615" s="243"/>
      <c r="E615" s="243"/>
      <c r="F615" s="243"/>
      <c r="G615" s="243"/>
      <c r="H615" s="243"/>
      <c r="I615" s="243"/>
      <c r="J615" s="243"/>
      <c r="K615" s="243"/>
      <c r="L615" s="243"/>
      <c r="M615" s="243"/>
      <c r="N615" s="243"/>
      <c r="O615" s="243"/>
      <c r="P615" s="243"/>
      <c r="Q615" s="243"/>
    </row>
    <row r="616" spans="2:17">
      <c r="B616" s="243"/>
      <c r="C616" s="243"/>
      <c r="D616" s="243"/>
      <c r="E616" s="243"/>
      <c r="F616" s="243"/>
      <c r="G616" s="243"/>
      <c r="H616" s="243"/>
      <c r="I616" s="243"/>
      <c r="J616" s="243"/>
      <c r="K616" s="243"/>
      <c r="L616" s="243"/>
      <c r="M616" s="243"/>
      <c r="N616" s="243"/>
      <c r="O616" s="243"/>
      <c r="P616" s="243"/>
      <c r="Q616" s="243"/>
    </row>
    <row r="617" spans="2:17">
      <c r="B617" s="243"/>
      <c r="C617" s="243"/>
      <c r="D617" s="243"/>
      <c r="E617" s="243"/>
      <c r="F617" s="243"/>
      <c r="G617" s="243"/>
      <c r="H617" s="243"/>
      <c r="I617" s="243"/>
      <c r="J617" s="243"/>
      <c r="K617" s="243"/>
      <c r="L617" s="243"/>
      <c r="M617" s="243"/>
      <c r="N617" s="243"/>
      <c r="O617" s="243"/>
      <c r="P617" s="243"/>
      <c r="Q617" s="243"/>
    </row>
    <row r="618" spans="2:17">
      <c r="B618" s="243"/>
      <c r="C618" s="243"/>
      <c r="D618" s="243"/>
      <c r="E618" s="243"/>
      <c r="F618" s="243"/>
      <c r="G618" s="243"/>
      <c r="H618" s="243"/>
      <c r="I618" s="243"/>
      <c r="J618" s="243"/>
      <c r="K618" s="243"/>
      <c r="L618" s="243"/>
      <c r="M618" s="243"/>
      <c r="N618" s="243"/>
      <c r="O618" s="243"/>
      <c r="P618" s="243"/>
      <c r="Q618" s="243"/>
    </row>
    <row r="619" spans="2:17">
      <c r="B619" s="243"/>
      <c r="C619" s="243"/>
      <c r="D619" s="243"/>
      <c r="E619" s="243"/>
      <c r="F619" s="243"/>
      <c r="G619" s="243"/>
      <c r="H619" s="243"/>
      <c r="I619" s="243"/>
      <c r="J619" s="243"/>
      <c r="K619" s="243"/>
      <c r="L619" s="243"/>
      <c r="M619" s="243"/>
      <c r="N619" s="243"/>
      <c r="O619" s="243"/>
      <c r="P619" s="243"/>
      <c r="Q619" s="243"/>
    </row>
    <row r="620" spans="2:17">
      <c r="B620" s="243"/>
      <c r="C620" s="243"/>
      <c r="D620" s="243"/>
      <c r="E620" s="243"/>
      <c r="F620" s="243"/>
      <c r="G620" s="243"/>
      <c r="H620" s="243"/>
      <c r="I620" s="243"/>
      <c r="J620" s="243"/>
      <c r="K620" s="243"/>
      <c r="L620" s="243"/>
      <c r="M620" s="243"/>
      <c r="N620" s="243"/>
      <c r="O620" s="243"/>
      <c r="P620" s="243"/>
      <c r="Q620" s="243"/>
    </row>
    <row r="621" spans="2:17">
      <c r="B621" s="243"/>
      <c r="C621" s="243"/>
      <c r="D621" s="243"/>
      <c r="E621" s="243"/>
      <c r="F621" s="243"/>
      <c r="G621" s="243"/>
      <c r="H621" s="243"/>
      <c r="I621" s="243"/>
      <c r="J621" s="243"/>
      <c r="K621" s="243"/>
      <c r="L621" s="243"/>
      <c r="M621" s="243"/>
      <c r="N621" s="243"/>
      <c r="O621" s="243"/>
      <c r="P621" s="243"/>
      <c r="Q621" s="243"/>
    </row>
    <row r="622" spans="2:17">
      <c r="B622" s="243"/>
      <c r="C622" s="243"/>
      <c r="D622" s="243"/>
      <c r="E622" s="243"/>
      <c r="F622" s="243"/>
      <c r="G622" s="243"/>
      <c r="H622" s="243"/>
      <c r="I622" s="243"/>
      <c r="J622" s="243"/>
      <c r="K622" s="243"/>
      <c r="L622" s="243"/>
      <c r="M622" s="243"/>
      <c r="N622" s="243"/>
      <c r="O622" s="243"/>
      <c r="P622" s="243"/>
      <c r="Q622" s="243"/>
    </row>
    <row r="623" spans="2:17">
      <c r="B623" s="243"/>
      <c r="C623" s="243"/>
      <c r="D623" s="243"/>
      <c r="E623" s="243"/>
      <c r="F623" s="243"/>
      <c r="G623" s="243"/>
      <c r="H623" s="243"/>
      <c r="I623" s="243"/>
      <c r="J623" s="243"/>
      <c r="K623" s="243"/>
      <c r="L623" s="243"/>
      <c r="M623" s="243"/>
      <c r="N623" s="243"/>
      <c r="O623" s="243"/>
      <c r="P623" s="243"/>
      <c r="Q623" s="243"/>
    </row>
    <row r="624" spans="2:17">
      <c r="B624" s="243"/>
      <c r="C624" s="243"/>
      <c r="D624" s="243"/>
      <c r="E624" s="243"/>
      <c r="F624" s="243"/>
      <c r="G624" s="243"/>
      <c r="H624" s="243"/>
      <c r="I624" s="243"/>
      <c r="J624" s="243"/>
      <c r="K624" s="243"/>
      <c r="L624" s="243"/>
      <c r="M624" s="243"/>
      <c r="N624" s="243"/>
      <c r="O624" s="243"/>
      <c r="P624" s="243"/>
      <c r="Q624" s="243"/>
    </row>
    <row r="625" spans="2:17">
      <c r="B625" s="243"/>
      <c r="C625" s="243"/>
      <c r="D625" s="243"/>
      <c r="E625" s="243"/>
      <c r="F625" s="243"/>
      <c r="G625" s="243"/>
      <c r="H625" s="243"/>
      <c r="I625" s="243"/>
      <c r="J625" s="243"/>
      <c r="K625" s="243"/>
      <c r="L625" s="243"/>
      <c r="M625" s="243"/>
      <c r="N625" s="243"/>
      <c r="O625" s="243"/>
      <c r="P625" s="243"/>
      <c r="Q625" s="243"/>
    </row>
    <row r="626" spans="2:17">
      <c r="B626" s="243"/>
      <c r="C626" s="243"/>
      <c r="D626" s="243"/>
      <c r="E626" s="243"/>
      <c r="F626" s="243"/>
      <c r="G626" s="243"/>
      <c r="H626" s="243"/>
      <c r="I626" s="243"/>
      <c r="J626" s="243"/>
      <c r="K626" s="243"/>
      <c r="L626" s="243"/>
      <c r="M626" s="243"/>
      <c r="N626" s="243"/>
      <c r="O626" s="243"/>
      <c r="P626" s="243"/>
      <c r="Q626" s="243"/>
    </row>
    <row r="627" spans="2:17">
      <c r="B627" s="243"/>
      <c r="C627" s="243"/>
      <c r="D627" s="243"/>
      <c r="E627" s="243"/>
      <c r="F627" s="243"/>
      <c r="G627" s="243"/>
      <c r="H627" s="243"/>
      <c r="I627" s="243"/>
      <c r="J627" s="243"/>
      <c r="K627" s="243"/>
      <c r="L627" s="243"/>
      <c r="M627" s="243"/>
      <c r="N627" s="243"/>
      <c r="O627" s="243"/>
      <c r="P627" s="243"/>
      <c r="Q627" s="243"/>
    </row>
    <row r="628" spans="2:17">
      <c r="B628" s="243"/>
      <c r="C628" s="243"/>
      <c r="D628" s="243"/>
      <c r="E628" s="243"/>
      <c r="F628" s="243"/>
      <c r="G628" s="243"/>
      <c r="H628" s="243"/>
      <c r="I628" s="243"/>
      <c r="J628" s="243"/>
      <c r="K628" s="243"/>
      <c r="L628" s="243"/>
      <c r="M628" s="243"/>
      <c r="N628" s="243"/>
      <c r="O628" s="243"/>
      <c r="P628" s="243"/>
      <c r="Q628" s="243"/>
    </row>
    <row r="629" spans="2:17">
      <c r="B629" s="243"/>
      <c r="C629" s="243"/>
      <c r="D629" s="243"/>
      <c r="E629" s="243"/>
      <c r="F629" s="243"/>
      <c r="G629" s="243"/>
      <c r="H629" s="243"/>
      <c r="I629" s="243"/>
      <c r="J629" s="243"/>
      <c r="K629" s="243"/>
      <c r="L629" s="243"/>
      <c r="M629" s="243"/>
      <c r="N629" s="243"/>
      <c r="O629" s="243"/>
      <c r="P629" s="243"/>
      <c r="Q629" s="243"/>
    </row>
    <row r="630" spans="2:17">
      <c r="B630" s="243"/>
      <c r="C630" s="243"/>
      <c r="D630" s="243"/>
      <c r="E630" s="243"/>
      <c r="F630" s="243"/>
      <c r="G630" s="243"/>
      <c r="H630" s="243"/>
      <c r="I630" s="243"/>
      <c r="J630" s="243"/>
      <c r="K630" s="243"/>
      <c r="L630" s="243"/>
      <c r="M630" s="243"/>
      <c r="N630" s="243"/>
      <c r="O630" s="243"/>
      <c r="P630" s="243"/>
      <c r="Q630" s="243"/>
    </row>
    <row r="631" spans="2:17">
      <c r="B631" s="243"/>
      <c r="C631" s="243"/>
      <c r="D631" s="243"/>
      <c r="E631" s="243"/>
      <c r="F631" s="243"/>
      <c r="G631" s="243"/>
      <c r="H631" s="243"/>
      <c r="I631" s="243"/>
      <c r="J631" s="243"/>
      <c r="K631" s="243"/>
      <c r="L631" s="243"/>
      <c r="M631" s="243"/>
      <c r="N631" s="243"/>
      <c r="O631" s="243"/>
      <c r="P631" s="243"/>
      <c r="Q631" s="243"/>
    </row>
    <row r="632" spans="2:17">
      <c r="B632" s="243"/>
      <c r="C632" s="243"/>
      <c r="D632" s="243"/>
      <c r="E632" s="243"/>
      <c r="F632" s="243"/>
      <c r="G632" s="243"/>
      <c r="H632" s="243"/>
      <c r="I632" s="243"/>
      <c r="J632" s="243"/>
      <c r="K632" s="243"/>
      <c r="L632" s="243"/>
      <c r="M632" s="243"/>
      <c r="N632" s="243"/>
      <c r="O632" s="243"/>
      <c r="P632" s="243"/>
      <c r="Q632" s="243"/>
    </row>
    <row r="633" spans="2:17">
      <c r="B633" s="243"/>
      <c r="C633" s="243"/>
      <c r="D633" s="243"/>
      <c r="E633" s="243"/>
      <c r="F633" s="243"/>
      <c r="G633" s="243"/>
      <c r="H633" s="243"/>
      <c r="I633" s="243"/>
      <c r="J633" s="243"/>
      <c r="K633" s="243"/>
      <c r="L633" s="243"/>
      <c r="M633" s="243"/>
      <c r="N633" s="243"/>
      <c r="O633" s="243"/>
      <c r="P633" s="243"/>
      <c r="Q633" s="243"/>
    </row>
    <row r="634" spans="2:17">
      <c r="B634" s="243"/>
      <c r="C634" s="243"/>
      <c r="D634" s="243"/>
      <c r="E634" s="243"/>
      <c r="F634" s="243"/>
      <c r="G634" s="243"/>
      <c r="H634" s="243"/>
      <c r="I634" s="243"/>
      <c r="J634" s="243"/>
      <c r="K634" s="243"/>
      <c r="L634" s="243"/>
      <c r="M634" s="243"/>
      <c r="N634" s="243"/>
      <c r="O634" s="243"/>
      <c r="P634" s="243"/>
      <c r="Q634" s="243"/>
    </row>
    <row r="635" spans="2:17">
      <c r="B635" s="243"/>
      <c r="C635" s="243"/>
      <c r="D635" s="243"/>
      <c r="E635" s="243"/>
      <c r="F635" s="243"/>
      <c r="G635" s="243"/>
      <c r="H635" s="243"/>
      <c r="I635" s="243"/>
      <c r="J635" s="243"/>
      <c r="K635" s="243"/>
      <c r="L635" s="243"/>
      <c r="M635" s="243"/>
      <c r="N635" s="243"/>
      <c r="O635" s="243"/>
      <c r="P635" s="243"/>
      <c r="Q635" s="243"/>
    </row>
    <row r="636" spans="2:17">
      <c r="B636" s="243"/>
      <c r="C636" s="243"/>
      <c r="D636" s="243"/>
      <c r="E636" s="243"/>
      <c r="F636" s="243"/>
      <c r="G636" s="243"/>
      <c r="H636" s="243"/>
      <c r="I636" s="243"/>
      <c r="J636" s="243"/>
      <c r="K636" s="243"/>
      <c r="L636" s="243"/>
      <c r="M636" s="243"/>
      <c r="N636" s="243"/>
      <c r="O636" s="243"/>
      <c r="P636" s="243"/>
      <c r="Q636" s="243"/>
    </row>
    <row r="637" spans="2:17">
      <c r="B637" s="243"/>
      <c r="C637" s="243"/>
      <c r="D637" s="243"/>
      <c r="E637" s="243"/>
      <c r="F637" s="243"/>
      <c r="G637" s="243"/>
      <c r="H637" s="243"/>
      <c r="I637" s="243"/>
      <c r="J637" s="243"/>
      <c r="K637" s="243"/>
      <c r="L637" s="243"/>
      <c r="M637" s="243"/>
      <c r="N637" s="243"/>
      <c r="O637" s="243"/>
      <c r="P637" s="243"/>
      <c r="Q637" s="243"/>
    </row>
    <row r="638" spans="2:17">
      <c r="B638" s="243"/>
      <c r="C638" s="243"/>
      <c r="D638" s="243"/>
      <c r="E638" s="243"/>
      <c r="F638" s="243"/>
      <c r="G638" s="243"/>
      <c r="H638" s="243"/>
      <c r="I638" s="243"/>
      <c r="J638" s="243"/>
      <c r="K638" s="243"/>
      <c r="L638" s="243"/>
      <c r="M638" s="243"/>
      <c r="N638" s="243"/>
      <c r="O638" s="243"/>
      <c r="P638" s="243"/>
      <c r="Q638" s="243"/>
    </row>
    <row r="639" spans="2:17">
      <c r="B639" s="243"/>
      <c r="C639" s="243"/>
      <c r="D639" s="243"/>
      <c r="E639" s="243"/>
      <c r="F639" s="243"/>
      <c r="G639" s="243"/>
      <c r="H639" s="243"/>
      <c r="I639" s="243"/>
      <c r="J639" s="243"/>
      <c r="K639" s="243"/>
      <c r="L639" s="243"/>
      <c r="M639" s="243"/>
      <c r="N639" s="243"/>
      <c r="O639" s="243"/>
      <c r="P639" s="243"/>
      <c r="Q639" s="243"/>
    </row>
    <row r="640" spans="2:17">
      <c r="B640" s="243"/>
      <c r="C640" s="243"/>
      <c r="D640" s="243"/>
      <c r="E640" s="243"/>
      <c r="F640" s="243"/>
      <c r="G640" s="243"/>
      <c r="H640" s="243"/>
      <c r="I640" s="243"/>
      <c r="J640" s="243"/>
      <c r="K640" s="243"/>
      <c r="L640" s="243"/>
      <c r="M640" s="243"/>
      <c r="N640" s="243"/>
      <c r="O640" s="243"/>
      <c r="P640" s="243"/>
      <c r="Q640" s="243"/>
    </row>
    <row r="641" spans="2:17">
      <c r="B641" s="243"/>
      <c r="C641" s="243"/>
      <c r="D641" s="243"/>
      <c r="E641" s="243"/>
      <c r="F641" s="243"/>
      <c r="G641" s="243"/>
      <c r="H641" s="243"/>
      <c r="I641" s="243"/>
      <c r="J641" s="243"/>
      <c r="K641" s="243"/>
      <c r="L641" s="243"/>
      <c r="M641" s="243"/>
      <c r="N641" s="243"/>
      <c r="O641" s="243"/>
      <c r="P641" s="243"/>
      <c r="Q641" s="243"/>
    </row>
    <row r="642" spans="2:17">
      <c r="B642" s="243"/>
      <c r="C642" s="243"/>
      <c r="D642" s="243"/>
      <c r="E642" s="243"/>
      <c r="F642" s="243"/>
      <c r="G642" s="243"/>
      <c r="H642" s="243"/>
      <c r="I642" s="243"/>
      <c r="J642" s="243"/>
      <c r="K642" s="243"/>
      <c r="L642" s="243"/>
      <c r="M642" s="243"/>
      <c r="N642" s="243"/>
      <c r="O642" s="243"/>
      <c r="P642" s="243"/>
      <c r="Q642" s="243"/>
    </row>
    <row r="643" spans="2:17">
      <c r="B643" s="243"/>
      <c r="C643" s="243"/>
      <c r="D643" s="243"/>
      <c r="E643" s="243"/>
      <c r="F643" s="243"/>
      <c r="G643" s="243"/>
      <c r="H643" s="243"/>
      <c r="I643" s="243"/>
      <c r="J643" s="243"/>
      <c r="K643" s="243"/>
      <c r="L643" s="243"/>
      <c r="M643" s="243"/>
      <c r="N643" s="243"/>
      <c r="O643" s="243"/>
      <c r="P643" s="243"/>
      <c r="Q643" s="243"/>
    </row>
    <row r="644" spans="2:17">
      <c r="B644" s="243"/>
      <c r="C644" s="243"/>
      <c r="D644" s="243"/>
      <c r="E644" s="243"/>
      <c r="F644" s="243"/>
      <c r="G644" s="243"/>
      <c r="H644" s="243"/>
      <c r="I644" s="243"/>
      <c r="J644" s="243"/>
      <c r="K644" s="243"/>
      <c r="L644" s="243"/>
      <c r="M644" s="243"/>
      <c r="N644" s="243"/>
      <c r="O644" s="243"/>
      <c r="P644" s="243"/>
      <c r="Q644" s="243"/>
    </row>
    <row r="645" spans="2:17">
      <c r="B645" s="243"/>
      <c r="C645" s="243"/>
      <c r="D645" s="243"/>
      <c r="E645" s="243"/>
      <c r="F645" s="243"/>
      <c r="G645" s="243"/>
      <c r="H645" s="243"/>
      <c r="I645" s="243"/>
      <c r="J645" s="243"/>
      <c r="K645" s="243"/>
      <c r="L645" s="243"/>
      <c r="M645" s="243"/>
      <c r="N645" s="243"/>
      <c r="O645" s="243"/>
      <c r="P645" s="243"/>
      <c r="Q645" s="243"/>
    </row>
    <row r="646" spans="2:17">
      <c r="B646" s="243"/>
      <c r="C646" s="243"/>
      <c r="D646" s="243"/>
      <c r="E646" s="243"/>
      <c r="F646" s="243"/>
      <c r="G646" s="243"/>
      <c r="H646" s="243"/>
      <c r="I646" s="243"/>
      <c r="J646" s="243"/>
      <c r="K646" s="243"/>
      <c r="L646" s="243"/>
      <c r="M646" s="243"/>
      <c r="N646" s="243"/>
      <c r="O646" s="243"/>
      <c r="P646" s="243"/>
      <c r="Q646" s="243"/>
    </row>
    <row r="647" spans="2:17">
      <c r="B647" s="243"/>
      <c r="C647" s="243"/>
      <c r="D647" s="243"/>
      <c r="E647" s="243"/>
      <c r="F647" s="243"/>
      <c r="G647" s="243"/>
      <c r="H647" s="243"/>
      <c r="I647" s="243"/>
      <c r="J647" s="243"/>
      <c r="K647" s="243"/>
      <c r="L647" s="243"/>
      <c r="M647" s="243"/>
      <c r="N647" s="243"/>
      <c r="O647" s="243"/>
      <c r="P647" s="243"/>
      <c r="Q647" s="243"/>
    </row>
    <row r="648" spans="2:17">
      <c r="B648" s="243"/>
      <c r="C648" s="243"/>
      <c r="D648" s="243"/>
      <c r="E648" s="243"/>
      <c r="F648" s="243"/>
      <c r="G648" s="243"/>
      <c r="H648" s="243"/>
      <c r="I648" s="243"/>
      <c r="J648" s="243"/>
      <c r="K648" s="243"/>
      <c r="L648" s="243"/>
      <c r="M648" s="243"/>
      <c r="N648" s="243"/>
      <c r="O648" s="243"/>
      <c r="P648" s="243"/>
      <c r="Q648" s="243"/>
    </row>
    <row r="649" spans="2:17">
      <c r="B649" s="243"/>
      <c r="C649" s="243"/>
      <c r="D649" s="243"/>
      <c r="E649" s="243"/>
      <c r="F649" s="243"/>
      <c r="G649" s="243"/>
      <c r="H649" s="243"/>
      <c r="I649" s="243"/>
      <c r="J649" s="243"/>
      <c r="K649" s="243"/>
      <c r="L649" s="243"/>
      <c r="M649" s="243"/>
      <c r="N649" s="243"/>
      <c r="O649" s="243"/>
      <c r="P649" s="243"/>
      <c r="Q649" s="243"/>
    </row>
    <row r="650" spans="2:17">
      <c r="B650" s="243"/>
      <c r="C650" s="243"/>
      <c r="D650" s="243"/>
      <c r="E650" s="243"/>
      <c r="F650" s="243"/>
      <c r="G650" s="243"/>
      <c r="H650" s="243"/>
      <c r="I650" s="243"/>
      <c r="J650" s="243"/>
      <c r="K650" s="243"/>
      <c r="L650" s="243"/>
      <c r="M650" s="243"/>
      <c r="N650" s="243"/>
      <c r="O650" s="243"/>
      <c r="P650" s="243"/>
      <c r="Q650" s="243"/>
    </row>
    <row r="651" spans="2:17">
      <c r="B651" s="243"/>
      <c r="C651" s="243"/>
      <c r="D651" s="243"/>
      <c r="E651" s="243"/>
      <c r="F651" s="243"/>
      <c r="G651" s="243"/>
      <c r="H651" s="243"/>
      <c r="I651" s="243"/>
      <c r="J651" s="243"/>
      <c r="K651" s="243"/>
      <c r="L651" s="243"/>
      <c r="M651" s="243"/>
      <c r="N651" s="243"/>
      <c r="O651" s="243"/>
      <c r="P651" s="243"/>
      <c r="Q651" s="243"/>
    </row>
    <row r="652" spans="2:17">
      <c r="B652" s="243"/>
      <c r="C652" s="243"/>
      <c r="D652" s="243"/>
      <c r="E652" s="243"/>
      <c r="F652" s="243"/>
      <c r="G652" s="243"/>
      <c r="H652" s="243"/>
      <c r="I652" s="243"/>
      <c r="J652" s="243"/>
      <c r="K652" s="243"/>
      <c r="L652" s="243"/>
      <c r="M652" s="243"/>
      <c r="N652" s="243"/>
      <c r="O652" s="243"/>
      <c r="P652" s="243"/>
      <c r="Q652" s="243"/>
    </row>
    <row r="653" spans="2:17">
      <c r="B653" s="243"/>
      <c r="C653" s="243"/>
      <c r="D653" s="243"/>
      <c r="E653" s="243"/>
      <c r="F653" s="243"/>
      <c r="G653" s="243"/>
      <c r="H653" s="243"/>
      <c r="I653" s="243"/>
      <c r="J653" s="243"/>
      <c r="K653" s="243"/>
      <c r="L653" s="243"/>
      <c r="M653" s="243"/>
      <c r="N653" s="243"/>
      <c r="O653" s="243"/>
      <c r="P653" s="243"/>
      <c r="Q653" s="243"/>
    </row>
    <row r="654" spans="2:17">
      <c r="B654" s="243"/>
      <c r="C654" s="243"/>
      <c r="D654" s="243"/>
      <c r="E654" s="243"/>
      <c r="F654" s="243"/>
      <c r="G654" s="243"/>
      <c r="H654" s="243"/>
      <c r="I654" s="243"/>
      <c r="J654" s="243"/>
      <c r="K654" s="243"/>
      <c r="L654" s="243"/>
      <c r="M654" s="243"/>
      <c r="N654" s="243"/>
      <c r="O654" s="243"/>
      <c r="P654" s="243"/>
      <c r="Q654" s="243"/>
    </row>
    <row r="655" spans="2:17">
      <c r="B655" s="243"/>
      <c r="C655" s="243"/>
      <c r="D655" s="243"/>
      <c r="E655" s="243"/>
      <c r="F655" s="243"/>
      <c r="G655" s="243"/>
      <c r="H655" s="243"/>
      <c r="I655" s="243"/>
      <c r="J655" s="243"/>
      <c r="K655" s="243"/>
      <c r="L655" s="243"/>
      <c r="M655" s="243"/>
      <c r="N655" s="243"/>
      <c r="O655" s="243"/>
      <c r="P655" s="243"/>
      <c r="Q655" s="243"/>
    </row>
    <row r="656" spans="2:17">
      <c r="B656" s="243"/>
      <c r="C656" s="243"/>
      <c r="D656" s="243"/>
      <c r="E656" s="243"/>
      <c r="F656" s="243"/>
      <c r="G656" s="243"/>
      <c r="H656" s="243"/>
      <c r="I656" s="243"/>
      <c r="J656" s="243"/>
      <c r="K656" s="243"/>
      <c r="L656" s="243"/>
      <c r="M656" s="243"/>
      <c r="N656" s="243"/>
      <c r="O656" s="243"/>
      <c r="P656" s="243"/>
      <c r="Q656" s="243"/>
    </row>
    <row r="657" spans="2:17">
      <c r="B657" s="243"/>
      <c r="C657" s="243"/>
      <c r="D657" s="243"/>
      <c r="E657" s="243"/>
      <c r="F657" s="243"/>
      <c r="G657" s="243"/>
      <c r="H657" s="243"/>
      <c r="I657" s="243"/>
      <c r="J657" s="243"/>
      <c r="K657" s="243"/>
      <c r="L657" s="243"/>
      <c r="M657" s="243"/>
      <c r="N657" s="243"/>
      <c r="O657" s="243"/>
      <c r="P657" s="243"/>
      <c r="Q657" s="243"/>
    </row>
    <row r="658" spans="2:17">
      <c r="B658" s="243"/>
      <c r="C658" s="243"/>
      <c r="D658" s="243"/>
      <c r="E658" s="243"/>
      <c r="F658" s="243"/>
      <c r="G658" s="243"/>
      <c r="H658" s="243"/>
      <c r="I658" s="243"/>
      <c r="J658" s="243"/>
      <c r="K658" s="243"/>
      <c r="L658" s="243"/>
      <c r="M658" s="243"/>
      <c r="N658" s="243"/>
      <c r="O658" s="243"/>
      <c r="P658" s="243"/>
      <c r="Q658" s="243"/>
    </row>
    <row r="659" spans="2:17">
      <c r="B659" s="243"/>
      <c r="C659" s="243"/>
      <c r="D659" s="243"/>
      <c r="E659" s="243"/>
      <c r="F659" s="243"/>
      <c r="G659" s="243"/>
      <c r="H659" s="243"/>
      <c r="I659" s="243"/>
      <c r="J659" s="243"/>
      <c r="K659" s="243"/>
      <c r="L659" s="243"/>
      <c r="M659" s="243"/>
      <c r="N659" s="243"/>
      <c r="O659" s="243"/>
      <c r="P659" s="243"/>
      <c r="Q659" s="243"/>
    </row>
    <row r="660" spans="2:17">
      <c r="B660" s="243"/>
      <c r="C660" s="243"/>
      <c r="D660" s="243"/>
      <c r="E660" s="243"/>
      <c r="F660" s="243"/>
      <c r="G660" s="243"/>
      <c r="H660" s="243"/>
      <c r="I660" s="243"/>
      <c r="J660" s="243"/>
      <c r="K660" s="243"/>
      <c r="L660" s="243"/>
      <c r="M660" s="243"/>
      <c r="N660" s="243"/>
      <c r="O660" s="243"/>
      <c r="P660" s="243"/>
      <c r="Q660" s="243"/>
    </row>
    <row r="661" spans="2:17">
      <c r="B661" s="243"/>
      <c r="C661" s="243"/>
      <c r="D661" s="243"/>
      <c r="E661" s="243"/>
      <c r="F661" s="243"/>
      <c r="G661" s="243"/>
      <c r="H661" s="243"/>
      <c r="I661" s="243"/>
      <c r="J661" s="243"/>
      <c r="K661" s="243"/>
      <c r="L661" s="243"/>
      <c r="M661" s="243"/>
      <c r="N661" s="243"/>
      <c r="O661" s="243"/>
      <c r="P661" s="243"/>
      <c r="Q661" s="243"/>
    </row>
    <row r="662" spans="2:17">
      <c r="B662" s="243"/>
      <c r="C662" s="243"/>
      <c r="D662" s="243"/>
      <c r="E662" s="243"/>
      <c r="F662" s="243"/>
      <c r="G662" s="243"/>
      <c r="H662" s="243"/>
      <c r="I662" s="243"/>
      <c r="J662" s="243"/>
      <c r="K662" s="243"/>
      <c r="L662" s="243"/>
      <c r="M662" s="243"/>
      <c r="N662" s="243"/>
      <c r="O662" s="243"/>
      <c r="P662" s="243"/>
      <c r="Q662" s="243"/>
    </row>
    <row r="663" spans="2:17">
      <c r="B663" s="243"/>
      <c r="C663" s="243"/>
      <c r="D663" s="243"/>
      <c r="E663" s="243"/>
      <c r="F663" s="243"/>
      <c r="G663" s="243"/>
      <c r="H663" s="243"/>
      <c r="I663" s="243"/>
      <c r="J663" s="243"/>
      <c r="K663" s="243"/>
      <c r="L663" s="243"/>
      <c r="M663" s="243"/>
      <c r="N663" s="243"/>
      <c r="O663" s="243"/>
      <c r="P663" s="243"/>
      <c r="Q663" s="243"/>
    </row>
    <row r="664" spans="2:17">
      <c r="B664" s="243"/>
      <c r="C664" s="243"/>
      <c r="D664" s="243"/>
      <c r="E664" s="243"/>
      <c r="F664" s="243"/>
      <c r="G664" s="243"/>
      <c r="H664" s="243"/>
      <c r="I664" s="243"/>
      <c r="J664" s="243"/>
      <c r="K664" s="243"/>
      <c r="L664" s="243"/>
      <c r="M664" s="243"/>
      <c r="N664" s="243"/>
      <c r="O664" s="243"/>
      <c r="P664" s="243"/>
      <c r="Q664" s="243"/>
    </row>
    <row r="665" spans="2:17">
      <c r="B665" s="243"/>
      <c r="C665" s="243"/>
      <c r="D665" s="243"/>
      <c r="E665" s="243"/>
      <c r="F665" s="243"/>
      <c r="G665" s="243"/>
      <c r="H665" s="243"/>
      <c r="I665" s="243"/>
      <c r="J665" s="243"/>
      <c r="K665" s="243"/>
      <c r="L665" s="243"/>
      <c r="M665" s="243"/>
      <c r="N665" s="243"/>
      <c r="O665" s="243"/>
      <c r="P665" s="243"/>
      <c r="Q665" s="243"/>
    </row>
    <row r="666" spans="2:17">
      <c r="B666" s="243"/>
      <c r="C666" s="243"/>
      <c r="D666" s="243"/>
      <c r="E666" s="243"/>
      <c r="F666" s="243"/>
      <c r="G666" s="243"/>
      <c r="H666" s="243"/>
      <c r="I666" s="243"/>
      <c r="J666" s="243"/>
      <c r="K666" s="243"/>
      <c r="L666" s="243"/>
      <c r="M666" s="243"/>
      <c r="N666" s="243"/>
      <c r="O666" s="243"/>
      <c r="P666" s="243"/>
      <c r="Q666" s="243"/>
    </row>
    <row r="667" spans="2:17">
      <c r="B667" s="243"/>
      <c r="C667" s="243"/>
      <c r="D667" s="243"/>
      <c r="E667" s="243"/>
      <c r="F667" s="243"/>
      <c r="G667" s="243"/>
      <c r="H667" s="243"/>
      <c r="I667" s="243"/>
      <c r="J667" s="243"/>
      <c r="K667" s="243"/>
      <c r="L667" s="243"/>
      <c r="M667" s="243"/>
      <c r="N667" s="243"/>
      <c r="O667" s="243"/>
      <c r="P667" s="243"/>
      <c r="Q667" s="243"/>
    </row>
    <row r="668" spans="2:17">
      <c r="B668" s="243"/>
      <c r="C668" s="243"/>
      <c r="D668" s="243"/>
      <c r="E668" s="243"/>
      <c r="F668" s="243"/>
      <c r="G668" s="243"/>
      <c r="H668" s="243"/>
      <c r="I668" s="243"/>
      <c r="J668" s="243"/>
      <c r="K668" s="243"/>
      <c r="L668" s="243"/>
      <c r="M668" s="243"/>
      <c r="N668" s="243"/>
      <c r="O668" s="243"/>
      <c r="P668" s="243"/>
      <c r="Q668" s="243"/>
    </row>
    <row r="669" spans="2:17">
      <c r="B669" s="243"/>
      <c r="C669" s="243"/>
      <c r="D669" s="243"/>
      <c r="E669" s="243"/>
      <c r="F669" s="243"/>
      <c r="G669" s="243"/>
      <c r="H669" s="243"/>
      <c r="I669" s="243"/>
      <c r="J669" s="243"/>
      <c r="K669" s="243"/>
      <c r="L669" s="243"/>
      <c r="M669" s="243"/>
      <c r="N669" s="243"/>
      <c r="O669" s="243"/>
      <c r="P669" s="243"/>
      <c r="Q669" s="243"/>
    </row>
    <row r="670" spans="2:17">
      <c r="B670" s="243"/>
      <c r="C670" s="243"/>
      <c r="D670" s="243"/>
      <c r="E670" s="243"/>
      <c r="F670" s="243"/>
      <c r="G670" s="243"/>
      <c r="H670" s="243"/>
      <c r="I670" s="243"/>
      <c r="J670" s="243"/>
      <c r="K670" s="243"/>
      <c r="L670" s="243"/>
      <c r="M670" s="243"/>
      <c r="N670" s="243"/>
      <c r="O670" s="243"/>
      <c r="P670" s="243"/>
      <c r="Q670" s="243"/>
    </row>
    <row r="671" spans="2:17">
      <c r="B671" s="243"/>
      <c r="C671" s="243"/>
      <c r="D671" s="243"/>
      <c r="E671" s="243"/>
      <c r="F671" s="243"/>
      <c r="G671" s="243"/>
      <c r="H671" s="243"/>
      <c r="I671" s="243"/>
      <c r="J671" s="243"/>
      <c r="K671" s="243"/>
      <c r="L671" s="243"/>
      <c r="M671" s="243"/>
      <c r="N671" s="243"/>
      <c r="O671" s="243"/>
      <c r="P671" s="243"/>
      <c r="Q671" s="243"/>
    </row>
    <row r="672" spans="2:17">
      <c r="B672" s="243"/>
      <c r="C672" s="243"/>
      <c r="D672" s="243"/>
      <c r="E672" s="243"/>
      <c r="F672" s="243"/>
      <c r="G672" s="243"/>
      <c r="H672" s="243"/>
      <c r="I672" s="243"/>
      <c r="J672" s="243"/>
      <c r="K672" s="243"/>
      <c r="L672" s="243"/>
      <c r="M672" s="243"/>
      <c r="N672" s="243"/>
      <c r="O672" s="243"/>
      <c r="P672" s="243"/>
      <c r="Q672" s="243"/>
    </row>
    <row r="673" spans="2:17">
      <c r="B673" s="243"/>
      <c r="C673" s="243"/>
      <c r="D673" s="243"/>
      <c r="E673" s="243"/>
      <c r="F673" s="243"/>
      <c r="G673" s="243"/>
      <c r="H673" s="243"/>
      <c r="I673" s="243"/>
      <c r="J673" s="243"/>
      <c r="K673" s="243"/>
      <c r="L673" s="243"/>
      <c r="M673" s="243"/>
      <c r="N673" s="243"/>
      <c r="O673" s="243"/>
      <c r="P673" s="243"/>
      <c r="Q673" s="243"/>
    </row>
    <row r="674" spans="2:17">
      <c r="B674" s="243"/>
      <c r="C674" s="243"/>
      <c r="D674" s="243"/>
      <c r="E674" s="243"/>
      <c r="F674" s="243"/>
      <c r="G674" s="243"/>
      <c r="H674" s="243"/>
      <c r="I674" s="243"/>
      <c r="J674" s="243"/>
      <c r="K674" s="243"/>
      <c r="L674" s="243"/>
      <c r="M674" s="243"/>
      <c r="N674" s="243"/>
      <c r="O674" s="243"/>
      <c r="P674" s="243"/>
      <c r="Q674" s="243"/>
    </row>
    <row r="675" spans="2:17">
      <c r="B675" s="243"/>
      <c r="C675" s="243"/>
      <c r="D675" s="243"/>
      <c r="E675" s="243"/>
      <c r="F675" s="243"/>
      <c r="G675" s="243"/>
      <c r="H675" s="243"/>
      <c r="I675" s="243"/>
      <c r="J675" s="243"/>
      <c r="K675" s="243"/>
      <c r="L675" s="243"/>
      <c r="M675" s="243"/>
      <c r="N675" s="243"/>
      <c r="O675" s="243"/>
      <c r="P675" s="243"/>
      <c r="Q675" s="243"/>
    </row>
    <row r="676" spans="2:17">
      <c r="B676" s="243"/>
      <c r="C676" s="243"/>
      <c r="D676" s="243"/>
      <c r="E676" s="243"/>
      <c r="F676" s="243"/>
      <c r="G676" s="243"/>
      <c r="H676" s="243"/>
      <c r="I676" s="243"/>
      <c r="J676" s="243"/>
      <c r="K676" s="243"/>
      <c r="L676" s="243"/>
      <c r="M676" s="243"/>
      <c r="N676" s="243"/>
      <c r="O676" s="243"/>
      <c r="P676" s="243"/>
      <c r="Q676" s="243"/>
    </row>
    <row r="677" spans="2:17">
      <c r="B677" s="243"/>
      <c r="C677" s="243"/>
      <c r="D677" s="243"/>
      <c r="E677" s="243"/>
      <c r="F677" s="243"/>
      <c r="G677" s="243"/>
      <c r="H677" s="243"/>
      <c r="I677" s="243"/>
      <c r="J677" s="243"/>
      <c r="K677" s="243"/>
      <c r="L677" s="243"/>
      <c r="M677" s="243"/>
      <c r="N677" s="243"/>
      <c r="O677" s="243"/>
      <c r="P677" s="243"/>
      <c r="Q677" s="243"/>
    </row>
    <row r="678" spans="2:17">
      <c r="B678" s="243"/>
      <c r="C678" s="243"/>
      <c r="D678" s="243"/>
      <c r="E678" s="243"/>
      <c r="F678" s="243"/>
      <c r="G678" s="243"/>
      <c r="H678" s="243"/>
      <c r="I678" s="243"/>
      <c r="J678" s="243"/>
      <c r="K678" s="243"/>
      <c r="L678" s="243"/>
      <c r="M678" s="243"/>
      <c r="N678" s="243"/>
      <c r="O678" s="243"/>
      <c r="P678" s="243"/>
      <c r="Q678" s="243"/>
    </row>
    <row r="679" spans="2:17">
      <c r="B679" s="243"/>
      <c r="C679" s="243"/>
      <c r="D679" s="243"/>
      <c r="E679" s="243"/>
      <c r="F679" s="243"/>
      <c r="G679" s="243"/>
      <c r="H679" s="243"/>
      <c r="I679" s="243"/>
      <c r="J679" s="243"/>
      <c r="K679" s="243"/>
      <c r="L679" s="243"/>
      <c r="M679" s="243"/>
      <c r="N679" s="243"/>
      <c r="O679" s="243"/>
      <c r="P679" s="243"/>
      <c r="Q679" s="243"/>
    </row>
    <row r="680" spans="2:17">
      <c r="B680" s="243"/>
      <c r="C680" s="243"/>
      <c r="D680" s="243"/>
      <c r="E680" s="243"/>
      <c r="F680" s="243"/>
      <c r="G680" s="243"/>
      <c r="H680" s="243"/>
      <c r="I680" s="243"/>
      <c r="J680" s="243"/>
      <c r="K680" s="243"/>
      <c r="L680" s="243"/>
      <c r="M680" s="243"/>
      <c r="N680" s="243"/>
      <c r="O680" s="243"/>
      <c r="P680" s="243"/>
      <c r="Q680" s="243"/>
    </row>
    <row r="681" spans="2:17">
      <c r="B681" s="243"/>
      <c r="C681" s="243"/>
      <c r="D681" s="243"/>
      <c r="E681" s="243"/>
      <c r="F681" s="243"/>
      <c r="G681" s="243"/>
      <c r="H681" s="243"/>
      <c r="I681" s="243"/>
      <c r="J681" s="243"/>
      <c r="K681" s="243"/>
      <c r="L681" s="243"/>
      <c r="M681" s="243"/>
      <c r="N681" s="243"/>
      <c r="O681" s="243"/>
      <c r="P681" s="243"/>
      <c r="Q681" s="243"/>
    </row>
    <row r="682" spans="2:17">
      <c r="B682" s="243"/>
      <c r="C682" s="243"/>
      <c r="D682" s="243"/>
      <c r="E682" s="243"/>
      <c r="F682" s="243"/>
      <c r="G682" s="243"/>
      <c r="H682" s="243"/>
      <c r="I682" s="243"/>
      <c r="J682" s="243"/>
      <c r="K682" s="243"/>
      <c r="L682" s="243"/>
      <c r="M682" s="243"/>
      <c r="N682" s="243"/>
      <c r="O682" s="243"/>
      <c r="P682" s="243"/>
      <c r="Q682" s="243"/>
    </row>
    <row r="683" spans="2:17">
      <c r="B683" s="243"/>
      <c r="C683" s="243"/>
      <c r="D683" s="243"/>
      <c r="E683" s="243"/>
      <c r="F683" s="243"/>
      <c r="G683" s="243"/>
      <c r="H683" s="243"/>
      <c r="I683" s="243"/>
      <c r="J683" s="243"/>
      <c r="K683" s="243"/>
      <c r="L683" s="243"/>
      <c r="M683" s="243"/>
      <c r="N683" s="243"/>
      <c r="O683" s="243"/>
      <c r="P683" s="243"/>
      <c r="Q683" s="243"/>
    </row>
    <row r="684" spans="2:17">
      <c r="B684" s="243"/>
      <c r="C684" s="243"/>
      <c r="D684" s="243"/>
      <c r="E684" s="243"/>
      <c r="F684" s="243"/>
      <c r="G684" s="243"/>
      <c r="H684" s="243"/>
      <c r="I684" s="243"/>
      <c r="J684" s="243"/>
      <c r="K684" s="243"/>
      <c r="L684" s="243"/>
      <c r="M684" s="243"/>
      <c r="N684" s="243"/>
      <c r="O684" s="243"/>
      <c r="P684" s="243"/>
      <c r="Q684" s="243"/>
    </row>
    <row r="685" spans="2:17">
      <c r="B685" s="243"/>
      <c r="C685" s="243"/>
      <c r="D685" s="243"/>
      <c r="E685" s="243"/>
      <c r="F685" s="243"/>
      <c r="G685" s="243"/>
      <c r="H685" s="243"/>
      <c r="I685" s="243"/>
      <c r="J685" s="243"/>
      <c r="K685" s="243"/>
      <c r="L685" s="243"/>
      <c r="M685" s="243"/>
      <c r="N685" s="243"/>
      <c r="O685" s="243"/>
      <c r="P685" s="243"/>
      <c r="Q685" s="243"/>
    </row>
    <row r="686" spans="2:17">
      <c r="B686" s="243"/>
      <c r="C686" s="243"/>
      <c r="D686" s="243"/>
      <c r="E686" s="243"/>
      <c r="F686" s="243"/>
      <c r="G686" s="243"/>
      <c r="H686" s="243"/>
      <c r="I686" s="243"/>
      <c r="J686" s="243"/>
      <c r="K686" s="243"/>
      <c r="L686" s="243"/>
      <c r="M686" s="243"/>
      <c r="N686" s="243"/>
      <c r="O686" s="243"/>
      <c r="P686" s="243"/>
      <c r="Q686" s="243"/>
    </row>
    <row r="687" spans="2:17">
      <c r="B687" s="243"/>
      <c r="C687" s="243"/>
      <c r="D687" s="243"/>
      <c r="E687" s="243"/>
      <c r="F687" s="243"/>
      <c r="G687" s="243"/>
      <c r="H687" s="243"/>
      <c r="I687" s="243"/>
      <c r="J687" s="243"/>
      <c r="K687" s="243"/>
      <c r="L687" s="243"/>
      <c r="M687" s="243"/>
      <c r="N687" s="243"/>
      <c r="O687" s="243"/>
      <c r="P687" s="243"/>
      <c r="Q687" s="243"/>
    </row>
    <row r="688" spans="2:17">
      <c r="B688" s="243"/>
      <c r="C688" s="243"/>
      <c r="D688" s="243"/>
      <c r="E688" s="243"/>
      <c r="F688" s="243"/>
      <c r="G688" s="243"/>
      <c r="H688" s="243"/>
      <c r="I688" s="243"/>
      <c r="J688" s="243"/>
      <c r="K688" s="243"/>
      <c r="L688" s="243"/>
      <c r="M688" s="243"/>
      <c r="N688" s="243"/>
      <c r="O688" s="243"/>
      <c r="P688" s="243"/>
      <c r="Q688" s="243"/>
    </row>
    <row r="689" spans="2:17">
      <c r="B689" s="243"/>
      <c r="C689" s="243"/>
      <c r="D689" s="243"/>
      <c r="E689" s="243"/>
      <c r="F689" s="243"/>
      <c r="G689" s="243"/>
      <c r="H689" s="243"/>
      <c r="I689" s="243"/>
      <c r="J689" s="243"/>
      <c r="K689" s="243"/>
      <c r="L689" s="243"/>
      <c r="M689" s="243"/>
      <c r="N689" s="243"/>
      <c r="O689" s="243"/>
      <c r="P689" s="243"/>
      <c r="Q689" s="243"/>
    </row>
    <row r="690" spans="2:17">
      <c r="B690" s="243"/>
      <c r="C690" s="243"/>
      <c r="D690" s="243"/>
      <c r="E690" s="243"/>
      <c r="F690" s="243"/>
      <c r="G690" s="243"/>
      <c r="H690" s="243"/>
      <c r="I690" s="243"/>
      <c r="J690" s="243"/>
      <c r="K690" s="243"/>
      <c r="L690" s="243"/>
      <c r="M690" s="243"/>
      <c r="N690" s="243"/>
      <c r="O690" s="243"/>
      <c r="P690" s="243"/>
      <c r="Q690" s="243"/>
    </row>
    <row r="691" spans="2:17">
      <c r="B691" s="243"/>
      <c r="C691" s="243"/>
      <c r="D691" s="243"/>
      <c r="E691" s="243"/>
      <c r="F691" s="243"/>
      <c r="G691" s="243"/>
      <c r="H691" s="243"/>
      <c r="I691" s="243"/>
      <c r="J691" s="243"/>
      <c r="K691" s="243"/>
      <c r="L691" s="243"/>
      <c r="M691" s="243"/>
      <c r="N691" s="243"/>
      <c r="O691" s="243"/>
      <c r="P691" s="243"/>
      <c r="Q691" s="243"/>
    </row>
    <row r="692" spans="2:17">
      <c r="B692" s="243"/>
      <c r="C692" s="243"/>
      <c r="D692" s="243"/>
      <c r="E692" s="243"/>
      <c r="F692" s="243"/>
      <c r="G692" s="243"/>
      <c r="H692" s="243"/>
      <c r="I692" s="243"/>
      <c r="J692" s="243"/>
      <c r="K692" s="243"/>
      <c r="L692" s="243"/>
      <c r="M692" s="243"/>
      <c r="N692" s="243"/>
      <c r="O692" s="243"/>
      <c r="P692" s="243"/>
      <c r="Q692" s="243"/>
    </row>
    <row r="693" spans="2:17">
      <c r="B693" s="243"/>
      <c r="C693" s="243"/>
      <c r="D693" s="243"/>
      <c r="E693" s="243"/>
      <c r="F693" s="243"/>
      <c r="G693" s="243"/>
      <c r="H693" s="243"/>
      <c r="I693" s="243"/>
      <c r="J693" s="243"/>
      <c r="K693" s="243"/>
      <c r="L693" s="243"/>
      <c r="M693" s="243"/>
      <c r="N693" s="243"/>
      <c r="O693" s="243"/>
      <c r="P693" s="243"/>
      <c r="Q693" s="243"/>
    </row>
    <row r="694" spans="2:17">
      <c r="B694" s="243"/>
      <c r="C694" s="243"/>
      <c r="D694" s="243"/>
      <c r="E694" s="243"/>
      <c r="F694" s="243"/>
      <c r="G694" s="243"/>
      <c r="H694" s="243"/>
      <c r="I694" s="243"/>
      <c r="J694" s="243"/>
      <c r="K694" s="243"/>
      <c r="L694" s="243"/>
      <c r="M694" s="243"/>
      <c r="N694" s="243"/>
      <c r="O694" s="243"/>
      <c r="P694" s="243"/>
      <c r="Q694" s="243"/>
    </row>
    <row r="695" spans="2:17">
      <c r="B695" s="243"/>
      <c r="C695" s="243"/>
      <c r="D695" s="243"/>
      <c r="E695" s="243"/>
      <c r="F695" s="243"/>
      <c r="G695" s="243"/>
      <c r="H695" s="243"/>
      <c r="I695" s="243"/>
      <c r="J695" s="243"/>
      <c r="K695" s="243"/>
      <c r="L695" s="243"/>
      <c r="M695" s="243"/>
      <c r="N695" s="243"/>
      <c r="O695" s="243"/>
      <c r="P695" s="243"/>
      <c r="Q695" s="243"/>
    </row>
    <row r="696" spans="2:17">
      <c r="B696" s="243"/>
      <c r="C696" s="243"/>
      <c r="D696" s="243"/>
      <c r="E696" s="243"/>
      <c r="F696" s="243"/>
      <c r="G696" s="243"/>
      <c r="H696" s="243"/>
      <c r="I696" s="243"/>
      <c r="J696" s="243"/>
      <c r="K696" s="243"/>
      <c r="L696" s="243"/>
      <c r="M696" s="243"/>
      <c r="N696" s="243"/>
      <c r="O696" s="243"/>
      <c r="P696" s="243"/>
      <c r="Q696" s="243"/>
    </row>
    <row r="697" spans="2:17">
      <c r="B697" s="243"/>
      <c r="C697" s="243"/>
      <c r="D697" s="243"/>
      <c r="E697" s="243"/>
      <c r="F697" s="243"/>
      <c r="G697" s="243"/>
      <c r="H697" s="243"/>
      <c r="I697" s="243"/>
      <c r="J697" s="243"/>
      <c r="K697" s="243"/>
      <c r="L697" s="243"/>
      <c r="M697" s="243"/>
      <c r="N697" s="243"/>
      <c r="O697" s="243"/>
      <c r="P697" s="243"/>
      <c r="Q697" s="243"/>
    </row>
    <row r="698" spans="2:17">
      <c r="B698" s="243"/>
      <c r="C698" s="243"/>
      <c r="D698" s="243"/>
      <c r="E698" s="243"/>
      <c r="F698" s="243"/>
      <c r="G698" s="243"/>
      <c r="H698" s="243"/>
      <c r="I698" s="243"/>
      <c r="J698" s="243"/>
      <c r="K698" s="243"/>
      <c r="L698" s="243"/>
      <c r="M698" s="243"/>
      <c r="N698" s="243"/>
      <c r="O698" s="243"/>
      <c r="P698" s="243"/>
      <c r="Q698" s="243"/>
    </row>
    <row r="699" spans="2:17">
      <c r="B699" s="243"/>
      <c r="C699" s="243"/>
      <c r="D699" s="243"/>
      <c r="E699" s="243"/>
      <c r="F699" s="243"/>
      <c r="G699" s="243"/>
      <c r="H699" s="243"/>
      <c r="I699" s="243"/>
      <c r="J699" s="243"/>
      <c r="K699" s="243"/>
      <c r="L699" s="243"/>
      <c r="M699" s="243"/>
      <c r="N699" s="243"/>
      <c r="O699" s="243"/>
      <c r="P699" s="243"/>
      <c r="Q699" s="243"/>
    </row>
    <row r="700" spans="2:17">
      <c r="B700" s="243"/>
      <c r="C700" s="243"/>
      <c r="D700" s="243"/>
      <c r="E700" s="243"/>
      <c r="F700" s="243"/>
      <c r="G700" s="243"/>
      <c r="H700" s="243"/>
      <c r="I700" s="243"/>
      <c r="J700" s="243"/>
      <c r="K700" s="243"/>
      <c r="L700" s="243"/>
      <c r="M700" s="243"/>
      <c r="N700" s="243"/>
      <c r="O700" s="243"/>
      <c r="P700" s="243"/>
      <c r="Q700" s="243"/>
    </row>
    <row r="701" spans="2:17">
      <c r="B701" s="243"/>
      <c r="C701" s="243"/>
      <c r="D701" s="243"/>
      <c r="E701" s="243"/>
      <c r="F701" s="243"/>
      <c r="G701" s="243"/>
      <c r="H701" s="243"/>
      <c r="I701" s="243"/>
      <c r="J701" s="243"/>
      <c r="K701" s="243"/>
      <c r="L701" s="243"/>
      <c r="M701" s="243"/>
      <c r="N701" s="243"/>
      <c r="O701" s="243"/>
      <c r="P701" s="243"/>
      <c r="Q701" s="243"/>
    </row>
    <row r="702" spans="2:17">
      <c r="B702" s="243"/>
      <c r="C702" s="243"/>
      <c r="D702" s="243"/>
      <c r="E702" s="243"/>
      <c r="F702" s="243"/>
      <c r="G702" s="243"/>
      <c r="H702" s="243"/>
      <c r="I702" s="243"/>
      <c r="J702" s="243"/>
      <c r="K702" s="243"/>
      <c r="L702" s="243"/>
      <c r="M702" s="243"/>
      <c r="N702" s="243"/>
      <c r="O702" s="243"/>
      <c r="P702" s="243"/>
      <c r="Q702" s="243"/>
    </row>
    <row r="703" spans="2:17">
      <c r="B703" s="243"/>
      <c r="C703" s="243"/>
      <c r="D703" s="243"/>
      <c r="E703" s="243"/>
      <c r="F703" s="243"/>
      <c r="G703" s="243"/>
      <c r="H703" s="243"/>
      <c r="I703" s="243"/>
      <c r="J703" s="243"/>
      <c r="K703" s="243"/>
      <c r="L703" s="243"/>
      <c r="M703" s="243"/>
      <c r="N703" s="243"/>
      <c r="O703" s="243"/>
      <c r="P703" s="243"/>
      <c r="Q703" s="243"/>
    </row>
    <row r="704" spans="2:17">
      <c r="B704" s="243"/>
      <c r="C704" s="243"/>
      <c r="D704" s="243"/>
      <c r="E704" s="243"/>
      <c r="F704" s="243"/>
      <c r="G704" s="243"/>
      <c r="H704" s="243"/>
      <c r="I704" s="243"/>
      <c r="J704" s="243"/>
      <c r="K704" s="243"/>
      <c r="L704" s="243"/>
      <c r="M704" s="243"/>
      <c r="N704" s="243"/>
      <c r="O704" s="243"/>
      <c r="P704" s="243"/>
      <c r="Q704" s="243"/>
    </row>
    <row r="705" spans="2:17">
      <c r="B705" s="243"/>
      <c r="C705" s="243"/>
      <c r="D705" s="243"/>
      <c r="E705" s="243"/>
      <c r="F705" s="243"/>
      <c r="G705" s="243"/>
      <c r="H705" s="243"/>
      <c r="I705" s="243"/>
      <c r="J705" s="243"/>
      <c r="K705" s="243"/>
      <c r="L705" s="243"/>
      <c r="M705" s="243"/>
      <c r="N705" s="243"/>
      <c r="O705" s="243"/>
      <c r="P705" s="243"/>
      <c r="Q705" s="243"/>
    </row>
    <row r="706" spans="2:17">
      <c r="B706" s="243"/>
      <c r="C706" s="243"/>
      <c r="D706" s="243"/>
      <c r="E706" s="243"/>
      <c r="F706" s="243"/>
      <c r="G706" s="243"/>
      <c r="H706" s="243"/>
      <c r="I706" s="243"/>
      <c r="J706" s="243"/>
      <c r="K706" s="243"/>
      <c r="L706" s="243"/>
      <c r="M706" s="243"/>
      <c r="N706" s="243"/>
      <c r="O706" s="243"/>
      <c r="P706" s="243"/>
      <c r="Q706" s="243"/>
    </row>
    <row r="707" spans="2:17">
      <c r="B707" s="243"/>
      <c r="C707" s="243"/>
      <c r="D707" s="243"/>
      <c r="E707" s="243"/>
      <c r="F707" s="243"/>
      <c r="G707" s="243"/>
      <c r="H707" s="243"/>
      <c r="I707" s="243"/>
      <c r="J707" s="243"/>
      <c r="K707" s="243"/>
      <c r="L707" s="243"/>
      <c r="M707" s="243"/>
      <c r="N707" s="243"/>
      <c r="O707" s="243"/>
      <c r="P707" s="243"/>
      <c r="Q707" s="243"/>
    </row>
    <row r="708" spans="2:17">
      <c r="B708" s="243"/>
      <c r="C708" s="243"/>
      <c r="D708" s="243"/>
      <c r="E708" s="243"/>
      <c r="F708" s="243"/>
      <c r="G708" s="243"/>
      <c r="H708" s="243"/>
      <c r="I708" s="243"/>
      <c r="J708" s="243"/>
      <c r="K708" s="243"/>
      <c r="L708" s="243"/>
      <c r="M708" s="243"/>
      <c r="N708" s="243"/>
      <c r="O708" s="243"/>
      <c r="P708" s="243"/>
      <c r="Q708" s="243"/>
    </row>
    <row r="709" spans="2:17">
      <c r="B709" s="243"/>
      <c r="C709" s="243"/>
      <c r="D709" s="243"/>
      <c r="E709" s="243"/>
      <c r="F709" s="243"/>
      <c r="G709" s="243"/>
      <c r="H709" s="243"/>
      <c r="I709" s="243"/>
      <c r="J709" s="243"/>
      <c r="K709" s="243"/>
      <c r="L709" s="243"/>
      <c r="M709" s="243"/>
      <c r="N709" s="243"/>
      <c r="O709" s="243"/>
      <c r="P709" s="243"/>
      <c r="Q709" s="243"/>
    </row>
    <row r="710" spans="2:17">
      <c r="B710" s="243"/>
      <c r="C710" s="243"/>
      <c r="D710" s="243"/>
      <c r="E710" s="243"/>
      <c r="F710" s="243"/>
      <c r="G710" s="243"/>
      <c r="H710" s="243"/>
      <c r="I710" s="243"/>
      <c r="J710" s="243"/>
      <c r="K710" s="243"/>
      <c r="L710" s="243"/>
      <c r="M710" s="243"/>
      <c r="N710" s="243"/>
      <c r="O710" s="243"/>
      <c r="P710" s="243"/>
      <c r="Q710" s="243"/>
    </row>
    <row r="711" spans="2:17">
      <c r="B711" s="243"/>
      <c r="C711" s="243"/>
      <c r="D711" s="243"/>
      <c r="E711" s="243"/>
      <c r="F711" s="243"/>
      <c r="G711" s="243"/>
      <c r="H711" s="243"/>
      <c r="I711" s="243"/>
      <c r="J711" s="243"/>
      <c r="K711" s="243"/>
      <c r="L711" s="243"/>
      <c r="M711" s="243"/>
      <c r="N711" s="243"/>
      <c r="O711" s="243"/>
      <c r="P711" s="243"/>
      <c r="Q711" s="243"/>
    </row>
    <row r="712" spans="2:17">
      <c r="B712" s="243"/>
      <c r="C712" s="243"/>
      <c r="D712" s="243"/>
      <c r="E712" s="243"/>
      <c r="F712" s="243"/>
      <c r="G712" s="243"/>
      <c r="H712" s="243"/>
      <c r="I712" s="243"/>
      <c r="J712" s="243"/>
      <c r="K712" s="243"/>
      <c r="L712" s="243"/>
      <c r="M712" s="243"/>
      <c r="N712" s="243"/>
      <c r="O712" s="243"/>
      <c r="P712" s="243"/>
      <c r="Q712" s="243"/>
    </row>
    <row r="713" spans="2:17">
      <c r="B713" s="243"/>
      <c r="C713" s="243"/>
      <c r="D713" s="243"/>
      <c r="E713" s="243"/>
      <c r="F713" s="243"/>
      <c r="G713" s="243"/>
      <c r="H713" s="243"/>
      <c r="I713" s="243"/>
      <c r="J713" s="243"/>
      <c r="K713" s="243"/>
      <c r="L713" s="243"/>
      <c r="M713" s="243"/>
      <c r="N713" s="243"/>
      <c r="O713" s="243"/>
      <c r="P713" s="243"/>
      <c r="Q713" s="243"/>
    </row>
    <row r="714" spans="2:17">
      <c r="B714" s="243"/>
      <c r="C714" s="243"/>
      <c r="D714" s="243"/>
      <c r="E714" s="243"/>
      <c r="F714" s="243"/>
      <c r="G714" s="243"/>
      <c r="H714" s="243"/>
      <c r="I714" s="243"/>
      <c r="J714" s="243"/>
      <c r="K714" s="243"/>
      <c r="L714" s="243"/>
      <c r="M714" s="243"/>
      <c r="N714" s="243"/>
      <c r="O714" s="243"/>
      <c r="P714" s="243"/>
      <c r="Q714" s="243"/>
    </row>
    <row r="715" spans="2:17">
      <c r="B715" s="243"/>
      <c r="C715" s="243"/>
      <c r="D715" s="243"/>
      <c r="E715" s="243"/>
      <c r="F715" s="243"/>
      <c r="G715" s="243"/>
      <c r="H715" s="243"/>
      <c r="I715" s="243"/>
      <c r="J715" s="243"/>
      <c r="K715" s="243"/>
      <c r="L715" s="243"/>
      <c r="M715" s="243"/>
      <c r="N715" s="243"/>
      <c r="O715" s="243"/>
      <c r="P715" s="243"/>
      <c r="Q715" s="243"/>
    </row>
    <row r="716" spans="2:17">
      <c r="B716" s="243"/>
      <c r="C716" s="243"/>
      <c r="D716" s="243"/>
      <c r="E716" s="243"/>
      <c r="F716" s="243"/>
      <c r="G716" s="243"/>
      <c r="H716" s="243"/>
      <c r="I716" s="243"/>
      <c r="J716" s="243"/>
      <c r="K716" s="243"/>
      <c r="L716" s="243"/>
      <c r="M716" s="243"/>
      <c r="N716" s="243"/>
      <c r="O716" s="243"/>
      <c r="P716" s="243"/>
      <c r="Q716" s="243"/>
    </row>
    <row r="717" spans="2:17">
      <c r="B717" s="243"/>
      <c r="C717" s="243"/>
      <c r="D717" s="243"/>
      <c r="E717" s="243"/>
      <c r="F717" s="243"/>
      <c r="G717" s="243"/>
      <c r="H717" s="243"/>
      <c r="I717" s="243"/>
      <c r="J717" s="243"/>
      <c r="K717" s="243"/>
      <c r="L717" s="243"/>
      <c r="M717" s="243"/>
      <c r="N717" s="243"/>
      <c r="O717" s="243"/>
      <c r="P717" s="243"/>
      <c r="Q717" s="243"/>
    </row>
    <row r="718" spans="2:17">
      <c r="B718" s="243"/>
      <c r="C718" s="243"/>
      <c r="D718" s="243"/>
      <c r="E718" s="243"/>
      <c r="F718" s="243"/>
      <c r="G718" s="243"/>
      <c r="H718" s="243"/>
      <c r="I718" s="243"/>
      <c r="J718" s="243"/>
      <c r="K718" s="243"/>
      <c r="L718" s="243"/>
      <c r="M718" s="243"/>
      <c r="N718" s="243"/>
      <c r="O718" s="243"/>
      <c r="P718" s="243"/>
      <c r="Q718" s="243"/>
    </row>
    <row r="719" spans="2:17">
      <c r="B719" s="243"/>
      <c r="C719" s="243"/>
      <c r="D719" s="243"/>
      <c r="E719" s="243"/>
      <c r="F719" s="243"/>
      <c r="G719" s="243"/>
      <c r="H719" s="243"/>
      <c r="I719" s="243"/>
      <c r="J719" s="243"/>
      <c r="K719" s="243"/>
      <c r="L719" s="243"/>
      <c r="M719" s="243"/>
      <c r="N719" s="243"/>
      <c r="O719" s="243"/>
      <c r="P719" s="243"/>
      <c r="Q719" s="243"/>
    </row>
    <row r="720" spans="2:17">
      <c r="B720" s="243"/>
      <c r="C720" s="243"/>
      <c r="D720" s="243"/>
      <c r="E720" s="243"/>
      <c r="F720" s="243"/>
      <c r="G720" s="243"/>
      <c r="H720" s="243"/>
      <c r="I720" s="243"/>
      <c r="J720" s="243"/>
      <c r="K720" s="243"/>
      <c r="L720" s="243"/>
      <c r="M720" s="243"/>
      <c r="N720" s="243"/>
      <c r="O720" s="243"/>
      <c r="P720" s="243"/>
      <c r="Q720" s="243"/>
    </row>
    <row r="721" spans="2:17">
      <c r="B721" s="243"/>
      <c r="C721" s="243"/>
      <c r="D721" s="243"/>
      <c r="E721" s="243"/>
      <c r="F721" s="243"/>
      <c r="G721" s="243"/>
      <c r="H721" s="243"/>
      <c r="I721" s="243"/>
      <c r="J721" s="243"/>
      <c r="K721" s="243"/>
      <c r="L721" s="243"/>
      <c r="M721" s="243"/>
      <c r="N721" s="243"/>
      <c r="O721" s="243"/>
      <c r="P721" s="243"/>
      <c r="Q721" s="243"/>
    </row>
    <row r="722" spans="2:17">
      <c r="B722" s="243"/>
      <c r="C722" s="243"/>
      <c r="D722" s="243"/>
      <c r="E722" s="243"/>
      <c r="F722" s="243"/>
      <c r="G722" s="243"/>
      <c r="H722" s="243"/>
      <c r="I722" s="243"/>
      <c r="J722" s="243"/>
      <c r="K722" s="243"/>
      <c r="L722" s="243"/>
      <c r="M722" s="243"/>
      <c r="N722" s="243"/>
      <c r="O722" s="243"/>
      <c r="P722" s="243"/>
      <c r="Q722" s="243"/>
    </row>
    <row r="723" spans="2:17">
      <c r="B723" s="243"/>
      <c r="C723" s="243"/>
      <c r="D723" s="243"/>
      <c r="E723" s="243"/>
      <c r="F723" s="243"/>
      <c r="G723" s="243"/>
      <c r="H723" s="243"/>
      <c r="I723" s="243"/>
      <c r="J723" s="243"/>
      <c r="K723" s="243"/>
      <c r="L723" s="243"/>
      <c r="M723" s="243"/>
      <c r="N723" s="243"/>
      <c r="O723" s="243"/>
      <c r="P723" s="243"/>
      <c r="Q723" s="243"/>
    </row>
    <row r="724" spans="2:17">
      <c r="B724" s="243"/>
      <c r="C724" s="243"/>
      <c r="D724" s="243"/>
      <c r="E724" s="243"/>
      <c r="F724" s="243"/>
      <c r="G724" s="243"/>
      <c r="H724" s="243"/>
      <c r="I724" s="243"/>
      <c r="J724" s="243"/>
      <c r="K724" s="243"/>
      <c r="L724" s="243"/>
      <c r="M724" s="243"/>
      <c r="N724" s="243"/>
      <c r="O724" s="243"/>
      <c r="P724" s="243"/>
      <c r="Q724" s="243"/>
    </row>
    <row r="725" spans="2:17">
      <c r="B725" s="243"/>
      <c r="C725" s="243"/>
      <c r="D725" s="243"/>
      <c r="E725" s="243"/>
      <c r="F725" s="243"/>
      <c r="G725" s="243"/>
      <c r="H725" s="243"/>
      <c r="I725" s="243"/>
      <c r="J725" s="243"/>
      <c r="K725" s="243"/>
      <c r="L725" s="243"/>
      <c r="M725" s="243"/>
      <c r="N725" s="243"/>
      <c r="O725" s="243"/>
      <c r="P725" s="243"/>
      <c r="Q725" s="243"/>
    </row>
    <row r="726" spans="2:17">
      <c r="B726" s="243"/>
      <c r="C726" s="243"/>
      <c r="D726" s="243"/>
      <c r="E726" s="243"/>
      <c r="F726" s="243"/>
      <c r="G726" s="243"/>
      <c r="H726" s="243"/>
      <c r="I726" s="243"/>
      <c r="J726" s="243"/>
      <c r="K726" s="243"/>
      <c r="L726" s="243"/>
      <c r="M726" s="243"/>
      <c r="N726" s="243"/>
      <c r="O726" s="243"/>
      <c r="P726" s="243"/>
      <c r="Q726" s="243"/>
    </row>
    <row r="727" spans="2:17">
      <c r="B727" s="243"/>
      <c r="C727" s="243"/>
      <c r="D727" s="243"/>
      <c r="E727" s="243"/>
      <c r="F727" s="243"/>
      <c r="G727" s="243"/>
      <c r="H727" s="243"/>
      <c r="I727" s="243"/>
      <c r="J727" s="243"/>
      <c r="K727" s="243"/>
      <c r="L727" s="243"/>
      <c r="M727" s="243"/>
      <c r="N727" s="243"/>
      <c r="O727" s="243"/>
      <c r="P727" s="243"/>
      <c r="Q727" s="243"/>
    </row>
    <row r="728" spans="2:17">
      <c r="B728" s="243"/>
      <c r="C728" s="243"/>
      <c r="D728" s="243"/>
      <c r="E728" s="243"/>
      <c r="F728" s="243"/>
      <c r="G728" s="243"/>
      <c r="H728" s="243"/>
      <c r="I728" s="243"/>
      <c r="J728" s="243"/>
      <c r="K728" s="243"/>
      <c r="L728" s="243"/>
      <c r="M728" s="243"/>
      <c r="N728" s="243"/>
      <c r="O728" s="243"/>
      <c r="P728" s="243"/>
      <c r="Q728" s="243"/>
    </row>
    <row r="729" spans="2:17">
      <c r="B729" s="243"/>
      <c r="C729" s="243"/>
      <c r="D729" s="243"/>
      <c r="E729" s="243"/>
      <c r="F729" s="243"/>
      <c r="G729" s="243"/>
      <c r="H729" s="243"/>
      <c r="I729" s="243"/>
      <c r="J729" s="243"/>
      <c r="K729" s="243"/>
      <c r="L729" s="243"/>
      <c r="M729" s="243"/>
      <c r="N729" s="243"/>
      <c r="O729" s="243"/>
      <c r="P729" s="243"/>
      <c r="Q729" s="243"/>
    </row>
    <row r="730" spans="2:17">
      <c r="B730" s="243"/>
      <c r="C730" s="243"/>
      <c r="D730" s="243"/>
      <c r="E730" s="243"/>
      <c r="F730" s="243"/>
      <c r="G730" s="243"/>
      <c r="H730" s="243"/>
      <c r="I730" s="243"/>
      <c r="J730" s="243"/>
      <c r="K730" s="243"/>
      <c r="L730" s="243"/>
      <c r="M730" s="243"/>
      <c r="N730" s="243"/>
      <c r="O730" s="243"/>
      <c r="P730" s="243"/>
      <c r="Q730" s="243"/>
    </row>
    <row r="731" spans="2:17">
      <c r="B731" s="243"/>
      <c r="C731" s="243"/>
      <c r="D731" s="243"/>
      <c r="E731" s="243"/>
      <c r="F731" s="243"/>
      <c r="G731" s="243"/>
      <c r="H731" s="243"/>
      <c r="I731" s="243"/>
      <c r="J731" s="243"/>
      <c r="K731" s="243"/>
      <c r="L731" s="243"/>
      <c r="M731" s="243"/>
      <c r="N731" s="243"/>
      <c r="O731" s="243"/>
      <c r="P731" s="243"/>
      <c r="Q731" s="243"/>
    </row>
    <row r="732" spans="2:17">
      <c r="B732" s="243"/>
      <c r="C732" s="243"/>
      <c r="D732" s="243"/>
      <c r="E732" s="243"/>
      <c r="F732" s="243"/>
      <c r="G732" s="243"/>
      <c r="H732" s="243"/>
      <c r="I732" s="243"/>
      <c r="J732" s="243"/>
      <c r="K732" s="243"/>
      <c r="L732" s="243"/>
      <c r="M732" s="243"/>
      <c r="N732" s="243"/>
      <c r="O732" s="243"/>
      <c r="P732" s="243"/>
      <c r="Q732" s="243"/>
    </row>
    <row r="733" spans="2:17">
      <c r="B733" s="243"/>
      <c r="C733" s="243"/>
      <c r="D733" s="243"/>
      <c r="E733" s="243"/>
      <c r="F733" s="243"/>
      <c r="G733" s="243"/>
      <c r="H733" s="243"/>
      <c r="I733" s="243"/>
      <c r="J733" s="243"/>
      <c r="K733" s="243"/>
      <c r="L733" s="243"/>
      <c r="M733" s="243"/>
      <c r="N733" s="243"/>
      <c r="O733" s="243"/>
      <c r="P733" s="243"/>
      <c r="Q733" s="243"/>
    </row>
    <row r="734" spans="2:17">
      <c r="B734" s="243"/>
      <c r="C734" s="243"/>
      <c r="D734" s="243"/>
      <c r="E734" s="243"/>
      <c r="F734" s="243"/>
      <c r="G734" s="243"/>
      <c r="H734" s="243"/>
      <c r="I734" s="243"/>
      <c r="J734" s="243"/>
      <c r="K734" s="243"/>
      <c r="L734" s="243"/>
      <c r="M734" s="243"/>
      <c r="N734" s="243"/>
      <c r="O734" s="243"/>
      <c r="P734" s="243"/>
      <c r="Q734" s="243"/>
    </row>
    <row r="735" spans="2:17">
      <c r="B735" s="243"/>
      <c r="C735" s="243"/>
      <c r="D735" s="243"/>
      <c r="E735" s="243"/>
      <c r="F735" s="243"/>
      <c r="G735" s="243"/>
      <c r="H735" s="243"/>
      <c r="I735" s="243"/>
      <c r="J735" s="243"/>
      <c r="K735" s="243"/>
      <c r="L735" s="243"/>
      <c r="M735" s="243"/>
      <c r="N735" s="243"/>
      <c r="O735" s="243"/>
      <c r="P735" s="243"/>
      <c r="Q735" s="243"/>
    </row>
    <row r="736" spans="2:17">
      <c r="B736" s="243"/>
      <c r="C736" s="243"/>
      <c r="D736" s="243"/>
      <c r="E736" s="243"/>
      <c r="F736" s="243"/>
      <c r="G736" s="243"/>
      <c r="H736" s="243"/>
      <c r="I736" s="243"/>
      <c r="J736" s="243"/>
      <c r="K736" s="243"/>
      <c r="L736" s="243"/>
      <c r="M736" s="243"/>
      <c r="N736" s="243"/>
      <c r="O736" s="243"/>
      <c r="P736" s="243"/>
      <c r="Q736" s="243"/>
    </row>
    <row r="737" spans="2:17">
      <c r="B737" s="243"/>
      <c r="C737" s="243"/>
      <c r="D737" s="243"/>
      <c r="E737" s="243"/>
      <c r="F737" s="243"/>
      <c r="G737" s="243"/>
      <c r="H737" s="243"/>
      <c r="I737" s="243"/>
      <c r="J737" s="243"/>
      <c r="K737" s="243"/>
      <c r="L737" s="243"/>
      <c r="M737" s="243"/>
      <c r="N737" s="243"/>
      <c r="O737" s="243"/>
      <c r="P737" s="243"/>
      <c r="Q737" s="243"/>
    </row>
    <row r="738" spans="2:17">
      <c r="B738" s="243"/>
      <c r="C738" s="243"/>
      <c r="D738" s="243"/>
      <c r="E738" s="243"/>
      <c r="F738" s="243"/>
      <c r="G738" s="243"/>
      <c r="H738" s="243"/>
      <c r="I738" s="243"/>
      <c r="J738" s="243"/>
      <c r="K738" s="243"/>
      <c r="L738" s="243"/>
      <c r="M738" s="243"/>
      <c r="N738" s="243"/>
      <c r="O738" s="243"/>
      <c r="P738" s="243"/>
      <c r="Q738" s="243"/>
    </row>
    <row r="739" spans="2:17">
      <c r="B739" s="243"/>
      <c r="C739" s="243"/>
      <c r="D739" s="243"/>
      <c r="E739" s="243"/>
      <c r="F739" s="243"/>
      <c r="G739" s="243"/>
      <c r="H739" s="243"/>
      <c r="I739" s="243"/>
      <c r="J739" s="243"/>
      <c r="K739" s="243"/>
      <c r="L739" s="243"/>
      <c r="M739" s="243"/>
      <c r="N739" s="243"/>
      <c r="O739" s="243"/>
      <c r="P739" s="243"/>
      <c r="Q739" s="243"/>
    </row>
    <row r="740" spans="2:17">
      <c r="B740" s="243"/>
      <c r="C740" s="243"/>
      <c r="D740" s="243"/>
      <c r="E740" s="243"/>
      <c r="F740" s="243"/>
      <c r="G740" s="243"/>
      <c r="H740" s="243"/>
      <c r="I740" s="243"/>
      <c r="J740" s="243"/>
      <c r="K740" s="243"/>
      <c r="L740" s="243"/>
      <c r="M740" s="243"/>
      <c r="N740" s="243"/>
      <c r="O740" s="243"/>
      <c r="P740" s="243"/>
      <c r="Q740" s="243"/>
    </row>
    <row r="741" spans="2:17">
      <c r="B741" s="243"/>
      <c r="C741" s="243"/>
      <c r="D741" s="243"/>
      <c r="E741" s="243"/>
      <c r="F741" s="243"/>
      <c r="G741" s="243"/>
      <c r="H741" s="243"/>
      <c r="I741" s="243"/>
      <c r="J741" s="243"/>
      <c r="K741" s="243"/>
      <c r="L741" s="243"/>
      <c r="M741" s="243"/>
      <c r="N741" s="243"/>
      <c r="O741" s="243"/>
      <c r="P741" s="243"/>
      <c r="Q741" s="243"/>
    </row>
    <row r="742" spans="2:17">
      <c r="B742" s="243"/>
      <c r="C742" s="243"/>
      <c r="D742" s="243"/>
      <c r="E742" s="243"/>
      <c r="F742" s="243"/>
      <c r="G742" s="243"/>
      <c r="H742" s="243"/>
      <c r="I742" s="243"/>
      <c r="J742" s="243"/>
      <c r="K742" s="243"/>
      <c r="L742" s="243"/>
      <c r="M742" s="243"/>
      <c r="N742" s="243"/>
      <c r="O742" s="243"/>
      <c r="P742" s="243"/>
      <c r="Q742" s="243"/>
    </row>
    <row r="743" spans="2:17">
      <c r="B743" s="243"/>
      <c r="C743" s="243"/>
      <c r="D743" s="243"/>
      <c r="E743" s="243"/>
      <c r="F743" s="243"/>
      <c r="G743" s="243"/>
      <c r="H743" s="243"/>
      <c r="I743" s="243"/>
      <c r="J743" s="243"/>
      <c r="K743" s="243"/>
      <c r="L743" s="243"/>
      <c r="M743" s="243"/>
      <c r="N743" s="243"/>
      <c r="O743" s="243"/>
      <c r="P743" s="243"/>
      <c r="Q743" s="243"/>
    </row>
    <row r="744" spans="2:17">
      <c r="B744" s="243"/>
      <c r="C744" s="243"/>
      <c r="D744" s="243"/>
      <c r="E744" s="243"/>
      <c r="F744" s="243"/>
      <c r="G744" s="243"/>
      <c r="H744" s="243"/>
      <c r="I744" s="243"/>
      <c r="J744" s="243"/>
      <c r="K744" s="243"/>
      <c r="L744" s="243"/>
      <c r="M744" s="243"/>
      <c r="N744" s="243"/>
      <c r="O744" s="243"/>
      <c r="P744" s="243"/>
      <c r="Q744" s="243"/>
    </row>
    <row r="745" spans="2:17">
      <c r="B745" s="243"/>
      <c r="C745" s="243"/>
      <c r="D745" s="243"/>
      <c r="E745" s="243"/>
      <c r="F745" s="243"/>
      <c r="G745" s="243"/>
      <c r="H745" s="243"/>
      <c r="I745" s="243"/>
      <c r="J745" s="243"/>
      <c r="K745" s="243"/>
      <c r="L745" s="243"/>
      <c r="M745" s="243"/>
      <c r="N745" s="243"/>
      <c r="O745" s="243"/>
      <c r="P745" s="243"/>
      <c r="Q745" s="243"/>
    </row>
    <row r="746" spans="2:17">
      <c r="B746" s="243"/>
      <c r="C746" s="243"/>
      <c r="D746" s="243"/>
      <c r="E746" s="243"/>
      <c r="F746" s="243"/>
      <c r="G746" s="243"/>
      <c r="H746" s="243"/>
      <c r="I746" s="243"/>
      <c r="J746" s="243"/>
      <c r="K746" s="243"/>
      <c r="L746" s="243"/>
      <c r="M746" s="243"/>
      <c r="N746" s="243"/>
      <c r="O746" s="243"/>
      <c r="P746" s="243"/>
      <c r="Q746" s="243"/>
    </row>
    <row r="747" spans="2:17">
      <c r="B747" s="243"/>
      <c r="C747" s="243"/>
      <c r="D747" s="243"/>
      <c r="E747" s="243"/>
      <c r="F747" s="243"/>
      <c r="G747" s="243"/>
      <c r="H747" s="243"/>
      <c r="I747" s="243"/>
      <c r="J747" s="243"/>
      <c r="K747" s="243"/>
      <c r="L747" s="243"/>
      <c r="M747" s="243"/>
      <c r="N747" s="243"/>
      <c r="O747" s="243"/>
      <c r="P747" s="243"/>
      <c r="Q747" s="243"/>
    </row>
    <row r="748" spans="2:17">
      <c r="B748" s="243"/>
      <c r="C748" s="243"/>
      <c r="D748" s="243"/>
      <c r="E748" s="243"/>
      <c r="F748" s="243"/>
      <c r="G748" s="243"/>
      <c r="H748" s="243"/>
      <c r="I748" s="243"/>
      <c r="J748" s="243"/>
      <c r="K748" s="243"/>
      <c r="L748" s="243"/>
      <c r="M748" s="243"/>
      <c r="N748" s="243"/>
      <c r="O748" s="243"/>
      <c r="P748" s="243"/>
      <c r="Q748" s="243"/>
    </row>
    <row r="749" spans="2:17">
      <c r="B749" s="243"/>
      <c r="C749" s="243"/>
      <c r="D749" s="243"/>
      <c r="E749" s="243"/>
      <c r="F749" s="243"/>
      <c r="G749" s="243"/>
      <c r="H749" s="243"/>
      <c r="I749" s="243"/>
      <c r="J749" s="243"/>
      <c r="K749" s="243"/>
      <c r="L749" s="243"/>
      <c r="M749" s="243"/>
      <c r="N749" s="243"/>
      <c r="O749" s="243"/>
      <c r="P749" s="243"/>
      <c r="Q749" s="243"/>
    </row>
    <row r="750" spans="2:17">
      <c r="B750" s="243"/>
      <c r="C750" s="243"/>
      <c r="D750" s="243"/>
      <c r="E750" s="243"/>
      <c r="F750" s="243"/>
      <c r="G750" s="243"/>
      <c r="H750" s="243"/>
      <c r="I750" s="243"/>
      <c r="J750" s="243"/>
      <c r="K750" s="243"/>
      <c r="L750" s="243"/>
      <c r="M750" s="243"/>
      <c r="N750" s="243"/>
      <c r="O750" s="243"/>
      <c r="P750" s="243"/>
      <c r="Q750" s="243"/>
    </row>
    <row r="751" spans="2:17">
      <c r="B751" s="243"/>
      <c r="C751" s="243"/>
      <c r="D751" s="243"/>
      <c r="E751" s="243"/>
      <c r="F751" s="243"/>
      <c r="G751" s="243"/>
      <c r="H751" s="243"/>
      <c r="I751" s="243"/>
      <c r="J751" s="243"/>
      <c r="K751" s="243"/>
      <c r="L751" s="243"/>
      <c r="M751" s="243"/>
      <c r="N751" s="243"/>
      <c r="O751" s="243"/>
      <c r="P751" s="243"/>
      <c r="Q751" s="243"/>
    </row>
    <row r="752" spans="2:17">
      <c r="B752" s="243"/>
      <c r="C752" s="243"/>
      <c r="D752" s="243"/>
      <c r="E752" s="243"/>
      <c r="F752" s="243"/>
      <c r="G752" s="243"/>
      <c r="H752" s="243"/>
      <c r="I752" s="243"/>
      <c r="J752" s="243"/>
      <c r="K752" s="243"/>
      <c r="L752" s="243"/>
      <c r="M752" s="243"/>
      <c r="N752" s="243"/>
      <c r="O752" s="243"/>
      <c r="P752" s="243"/>
      <c r="Q752" s="243"/>
    </row>
    <row r="753" spans="2:17">
      <c r="B753" s="243"/>
      <c r="C753" s="243"/>
      <c r="D753" s="243"/>
      <c r="E753" s="243"/>
      <c r="F753" s="243"/>
      <c r="G753" s="243"/>
      <c r="H753" s="243"/>
      <c r="I753" s="243"/>
      <c r="J753" s="243"/>
      <c r="K753" s="243"/>
      <c r="L753" s="243"/>
      <c r="M753" s="243"/>
      <c r="N753" s="243"/>
      <c r="O753" s="243"/>
      <c r="P753" s="243"/>
      <c r="Q753" s="243"/>
    </row>
    <row r="754" spans="2:17">
      <c r="B754" s="243"/>
      <c r="C754" s="243"/>
      <c r="D754" s="243"/>
      <c r="E754" s="243"/>
      <c r="F754" s="243"/>
      <c r="G754" s="243"/>
      <c r="H754" s="243"/>
      <c r="I754" s="243"/>
      <c r="J754" s="243"/>
      <c r="K754" s="243"/>
      <c r="L754" s="243"/>
      <c r="M754" s="243"/>
      <c r="N754" s="243"/>
      <c r="O754" s="243"/>
      <c r="P754" s="243"/>
      <c r="Q754" s="243"/>
    </row>
    <row r="755" spans="2:17">
      <c r="B755" s="243"/>
      <c r="C755" s="243"/>
      <c r="D755" s="243"/>
      <c r="E755" s="243"/>
      <c r="F755" s="243"/>
      <c r="G755" s="243"/>
      <c r="H755" s="243"/>
      <c r="I755" s="243"/>
      <c r="J755" s="243"/>
      <c r="K755" s="243"/>
      <c r="L755" s="243"/>
      <c r="M755" s="243"/>
      <c r="N755" s="243"/>
      <c r="O755" s="243"/>
      <c r="P755" s="243"/>
      <c r="Q755" s="243"/>
    </row>
    <row r="756" spans="2:17">
      <c r="B756" s="243"/>
      <c r="C756" s="243"/>
      <c r="D756" s="243"/>
      <c r="E756" s="243"/>
      <c r="F756" s="243"/>
      <c r="G756" s="243"/>
      <c r="H756" s="243"/>
      <c r="I756" s="243"/>
      <c r="J756" s="243"/>
      <c r="K756" s="243"/>
      <c r="L756" s="243"/>
      <c r="M756" s="243"/>
      <c r="N756" s="243"/>
      <c r="O756" s="243"/>
      <c r="P756" s="243"/>
      <c r="Q756" s="243"/>
    </row>
    <row r="757" spans="2:17">
      <c r="B757" s="243"/>
      <c r="C757" s="243"/>
      <c r="D757" s="243"/>
      <c r="E757" s="243"/>
      <c r="F757" s="243"/>
      <c r="G757" s="243"/>
      <c r="H757" s="243"/>
      <c r="I757" s="243"/>
      <c r="J757" s="243"/>
      <c r="K757" s="243"/>
      <c r="L757" s="243"/>
      <c r="M757" s="243"/>
      <c r="N757" s="243"/>
      <c r="O757" s="243"/>
      <c r="P757" s="243"/>
      <c r="Q757" s="243"/>
    </row>
    <row r="758" spans="2:17">
      <c r="B758" s="243"/>
      <c r="C758" s="243"/>
      <c r="D758" s="243"/>
      <c r="E758" s="243"/>
      <c r="F758" s="243"/>
      <c r="G758" s="243"/>
      <c r="H758" s="243"/>
      <c r="I758" s="243"/>
      <c r="J758" s="243"/>
      <c r="K758" s="243"/>
      <c r="L758" s="243"/>
      <c r="M758" s="243"/>
      <c r="N758" s="243"/>
      <c r="O758" s="243"/>
      <c r="P758" s="243"/>
      <c r="Q758" s="243"/>
    </row>
    <row r="759" spans="2:17">
      <c r="B759" s="243"/>
      <c r="C759" s="243"/>
      <c r="D759" s="243"/>
      <c r="E759" s="243"/>
      <c r="F759" s="243"/>
      <c r="G759" s="243"/>
      <c r="H759" s="243"/>
      <c r="I759" s="243"/>
      <c r="J759" s="243"/>
      <c r="K759" s="243"/>
      <c r="L759" s="243"/>
      <c r="M759" s="243"/>
      <c r="N759" s="243"/>
      <c r="O759" s="243"/>
      <c r="P759" s="243"/>
      <c r="Q759" s="243"/>
    </row>
    <row r="760" spans="2:17">
      <c r="B760" s="243"/>
      <c r="C760" s="243"/>
      <c r="D760" s="243"/>
      <c r="E760" s="243"/>
      <c r="F760" s="243"/>
      <c r="G760" s="243"/>
      <c r="H760" s="243"/>
      <c r="I760" s="243"/>
      <c r="J760" s="243"/>
      <c r="K760" s="243"/>
      <c r="L760" s="243"/>
      <c r="M760" s="243"/>
      <c r="N760" s="243"/>
      <c r="O760" s="243"/>
      <c r="P760" s="243"/>
      <c r="Q760" s="243"/>
    </row>
    <row r="761" spans="2:17">
      <c r="B761" s="243"/>
      <c r="C761" s="243"/>
      <c r="D761" s="243"/>
      <c r="E761" s="243"/>
      <c r="F761" s="243"/>
      <c r="G761" s="243"/>
      <c r="H761" s="243"/>
      <c r="I761" s="243"/>
      <c r="J761" s="243"/>
      <c r="K761" s="243"/>
      <c r="L761" s="243"/>
      <c r="M761" s="243"/>
      <c r="N761" s="243"/>
      <c r="O761" s="243"/>
      <c r="P761" s="243"/>
      <c r="Q761" s="243"/>
    </row>
    <row r="762" spans="2:17">
      <c r="B762" s="243"/>
      <c r="C762" s="243"/>
      <c r="D762" s="243"/>
      <c r="E762" s="243"/>
      <c r="F762" s="243"/>
      <c r="G762" s="243"/>
      <c r="H762" s="243"/>
      <c r="I762" s="243"/>
      <c r="J762" s="243"/>
      <c r="K762" s="243"/>
      <c r="L762" s="243"/>
      <c r="M762" s="243"/>
      <c r="N762" s="243"/>
      <c r="O762" s="243"/>
      <c r="P762" s="243"/>
      <c r="Q762" s="243"/>
    </row>
    <row r="763" spans="2:17">
      <c r="B763" s="243"/>
      <c r="C763" s="243"/>
      <c r="D763" s="243"/>
      <c r="E763" s="243"/>
      <c r="F763" s="243"/>
      <c r="G763" s="243"/>
      <c r="H763" s="243"/>
      <c r="I763" s="243"/>
      <c r="J763" s="243"/>
      <c r="K763" s="243"/>
      <c r="L763" s="243"/>
      <c r="M763" s="243"/>
      <c r="N763" s="243"/>
      <c r="O763" s="243"/>
      <c r="P763" s="243"/>
      <c r="Q763" s="243"/>
    </row>
    <row r="764" spans="2:17">
      <c r="B764" s="243"/>
      <c r="C764" s="243"/>
      <c r="D764" s="243"/>
      <c r="E764" s="243"/>
      <c r="F764" s="243"/>
      <c r="G764" s="243"/>
      <c r="H764" s="243"/>
      <c r="I764" s="243"/>
      <c r="J764" s="243"/>
      <c r="K764" s="243"/>
      <c r="L764" s="243"/>
      <c r="M764" s="243"/>
      <c r="N764" s="243"/>
      <c r="O764" s="243"/>
      <c r="P764" s="243"/>
      <c r="Q764" s="243"/>
    </row>
    <row r="765" spans="2:17">
      <c r="B765" s="243"/>
      <c r="C765" s="243"/>
      <c r="D765" s="243"/>
      <c r="E765" s="243"/>
      <c r="F765" s="243"/>
      <c r="G765" s="243"/>
      <c r="H765" s="243"/>
      <c r="I765" s="243"/>
      <c r="J765" s="243"/>
      <c r="K765" s="243"/>
      <c r="L765" s="243"/>
      <c r="M765" s="243"/>
      <c r="N765" s="243"/>
      <c r="O765" s="243"/>
      <c r="P765" s="243"/>
      <c r="Q765" s="243"/>
    </row>
    <row r="766" spans="2:17">
      <c r="B766" s="243"/>
      <c r="C766" s="243"/>
      <c r="D766" s="243"/>
      <c r="E766" s="243"/>
      <c r="F766" s="243"/>
      <c r="G766" s="243"/>
      <c r="H766" s="243"/>
      <c r="I766" s="243"/>
      <c r="J766" s="243"/>
      <c r="K766" s="243"/>
      <c r="L766" s="243"/>
      <c r="M766" s="243"/>
      <c r="N766" s="243"/>
      <c r="O766" s="243"/>
      <c r="P766" s="243"/>
      <c r="Q766" s="243"/>
    </row>
    <row r="767" spans="2:17">
      <c r="B767" s="243"/>
      <c r="C767" s="243"/>
      <c r="D767" s="243"/>
      <c r="E767" s="243"/>
      <c r="F767" s="243"/>
      <c r="G767" s="243"/>
      <c r="H767" s="243"/>
      <c r="I767" s="243"/>
      <c r="J767" s="243"/>
      <c r="K767" s="243"/>
      <c r="L767" s="243"/>
      <c r="M767" s="243"/>
      <c r="N767" s="243"/>
      <c r="O767" s="243"/>
      <c r="P767" s="243"/>
      <c r="Q767" s="243"/>
    </row>
    <row r="768" spans="2:17">
      <c r="B768" s="243"/>
      <c r="C768" s="243"/>
      <c r="D768" s="243"/>
      <c r="E768" s="243"/>
      <c r="F768" s="243"/>
      <c r="G768" s="243"/>
      <c r="H768" s="243"/>
      <c r="I768" s="243"/>
      <c r="J768" s="243"/>
      <c r="K768" s="243"/>
      <c r="L768" s="243"/>
      <c r="M768" s="243"/>
      <c r="N768" s="243"/>
      <c r="O768" s="243"/>
      <c r="P768" s="243"/>
      <c r="Q768" s="243"/>
    </row>
    <row r="769" spans="2:17">
      <c r="B769" s="243"/>
      <c r="C769" s="243"/>
      <c r="D769" s="243"/>
      <c r="E769" s="243"/>
      <c r="F769" s="243"/>
      <c r="G769" s="243"/>
      <c r="H769" s="243"/>
      <c r="I769" s="243"/>
      <c r="J769" s="243"/>
      <c r="K769" s="243"/>
      <c r="L769" s="243"/>
      <c r="M769" s="243"/>
      <c r="N769" s="243"/>
      <c r="O769" s="243"/>
      <c r="P769" s="243"/>
      <c r="Q769" s="243"/>
    </row>
    <row r="770" spans="2:17">
      <c r="B770" s="243"/>
      <c r="C770" s="243"/>
      <c r="D770" s="243"/>
      <c r="E770" s="243"/>
      <c r="F770" s="243"/>
      <c r="G770" s="243"/>
      <c r="H770" s="243"/>
      <c r="I770" s="243"/>
      <c r="J770" s="243"/>
      <c r="K770" s="243"/>
      <c r="L770" s="243"/>
      <c r="M770" s="243"/>
      <c r="N770" s="243"/>
      <c r="O770" s="243"/>
      <c r="P770" s="243"/>
      <c r="Q770" s="243"/>
    </row>
    <row r="771" spans="2:17">
      <c r="B771" s="243"/>
      <c r="C771" s="243"/>
      <c r="D771" s="243"/>
      <c r="E771" s="243"/>
      <c r="F771" s="243"/>
      <c r="G771" s="243"/>
      <c r="H771" s="243"/>
      <c r="I771" s="243"/>
      <c r="J771" s="243"/>
      <c r="K771" s="243"/>
      <c r="L771" s="243"/>
      <c r="M771" s="243"/>
      <c r="N771" s="243"/>
      <c r="O771" s="243"/>
      <c r="P771" s="243"/>
      <c r="Q771" s="243"/>
    </row>
    <row r="772" spans="2:17">
      <c r="B772" s="243"/>
      <c r="C772" s="243"/>
      <c r="D772" s="243"/>
      <c r="E772" s="243"/>
      <c r="F772" s="243"/>
      <c r="G772" s="243"/>
      <c r="H772" s="243"/>
      <c r="I772" s="243"/>
      <c r="J772" s="243"/>
      <c r="K772" s="243"/>
      <c r="L772" s="243"/>
      <c r="M772" s="243"/>
      <c r="N772" s="243"/>
      <c r="O772" s="243"/>
      <c r="P772" s="243"/>
      <c r="Q772" s="243"/>
    </row>
    <row r="773" spans="2:17">
      <c r="B773" s="243"/>
      <c r="C773" s="243"/>
      <c r="D773" s="243"/>
      <c r="E773" s="243"/>
      <c r="F773" s="243"/>
      <c r="G773" s="243"/>
      <c r="H773" s="243"/>
      <c r="I773" s="243"/>
      <c r="J773" s="243"/>
      <c r="K773" s="243"/>
      <c r="L773" s="243"/>
      <c r="M773" s="243"/>
      <c r="N773" s="243"/>
      <c r="O773" s="243"/>
      <c r="P773" s="243"/>
      <c r="Q773" s="243"/>
    </row>
    <row r="774" spans="2:17">
      <c r="B774" s="243"/>
      <c r="C774" s="243"/>
      <c r="D774" s="243"/>
      <c r="E774" s="243"/>
      <c r="F774" s="243"/>
      <c r="G774" s="243"/>
      <c r="H774" s="243"/>
      <c r="I774" s="243"/>
      <c r="J774" s="243"/>
      <c r="K774" s="243"/>
      <c r="L774" s="243"/>
      <c r="M774" s="243"/>
      <c r="N774" s="243"/>
      <c r="O774" s="243"/>
      <c r="P774" s="243"/>
      <c r="Q774" s="243"/>
    </row>
    <row r="775" spans="2:17">
      <c r="B775" s="243"/>
      <c r="C775" s="243"/>
      <c r="D775" s="243"/>
      <c r="E775" s="243"/>
      <c r="F775" s="243"/>
      <c r="G775" s="243"/>
      <c r="H775" s="243"/>
      <c r="I775" s="243"/>
      <c r="J775" s="243"/>
      <c r="K775" s="243"/>
      <c r="L775" s="243"/>
      <c r="M775" s="243"/>
      <c r="N775" s="243"/>
      <c r="O775" s="243"/>
      <c r="P775" s="243"/>
      <c r="Q775" s="243"/>
    </row>
    <row r="776" spans="2:17">
      <c r="B776" s="243"/>
      <c r="C776" s="243"/>
      <c r="D776" s="243"/>
      <c r="E776" s="243"/>
      <c r="F776" s="243"/>
      <c r="G776" s="243"/>
      <c r="H776" s="243"/>
      <c r="I776" s="243"/>
      <c r="J776" s="243"/>
      <c r="K776" s="243"/>
      <c r="L776" s="243"/>
      <c r="M776" s="243"/>
      <c r="N776" s="243"/>
      <c r="O776" s="243"/>
      <c r="P776" s="243"/>
      <c r="Q776" s="243"/>
    </row>
    <row r="777" spans="2:17">
      <c r="B777" s="243"/>
      <c r="C777" s="243"/>
      <c r="D777" s="243"/>
      <c r="E777" s="243"/>
      <c r="F777" s="243"/>
      <c r="G777" s="243"/>
      <c r="H777" s="243"/>
      <c r="I777" s="243"/>
      <c r="J777" s="243"/>
      <c r="K777" s="243"/>
      <c r="L777" s="243"/>
      <c r="M777" s="243"/>
      <c r="N777" s="243"/>
      <c r="O777" s="243"/>
      <c r="P777" s="243"/>
      <c r="Q777" s="243"/>
    </row>
    <row r="778" spans="2:17">
      <c r="B778" s="243"/>
      <c r="C778" s="243"/>
      <c r="D778" s="243"/>
      <c r="E778" s="243"/>
      <c r="F778" s="243"/>
      <c r="G778" s="243"/>
      <c r="H778" s="243"/>
      <c r="I778" s="243"/>
      <c r="J778" s="243"/>
      <c r="K778" s="243"/>
      <c r="L778" s="243"/>
      <c r="M778" s="243"/>
      <c r="N778" s="243"/>
      <c r="O778" s="243"/>
      <c r="P778" s="243"/>
      <c r="Q778" s="243"/>
    </row>
    <row r="779" spans="2:17">
      <c r="B779" s="243"/>
      <c r="C779" s="243"/>
      <c r="D779" s="243"/>
      <c r="E779" s="243"/>
      <c r="F779" s="243"/>
      <c r="G779" s="243"/>
      <c r="H779" s="243"/>
      <c r="I779" s="243"/>
      <c r="J779" s="243"/>
      <c r="K779" s="243"/>
      <c r="L779" s="243"/>
      <c r="M779" s="243"/>
      <c r="N779" s="243"/>
      <c r="O779" s="243"/>
      <c r="P779" s="243"/>
      <c r="Q779" s="243"/>
    </row>
    <row r="780" spans="2:17">
      <c r="B780" s="243"/>
      <c r="C780" s="243"/>
      <c r="D780" s="243"/>
      <c r="E780" s="243"/>
      <c r="F780" s="243"/>
      <c r="G780" s="243"/>
      <c r="H780" s="243"/>
      <c r="I780" s="243"/>
      <c r="J780" s="243"/>
      <c r="K780" s="243"/>
      <c r="L780" s="243"/>
      <c r="M780" s="243"/>
      <c r="N780" s="243"/>
      <c r="O780" s="243"/>
      <c r="P780" s="243"/>
      <c r="Q780" s="243"/>
    </row>
    <row r="781" spans="2:17">
      <c r="B781" s="243"/>
      <c r="C781" s="243"/>
      <c r="D781" s="243"/>
      <c r="E781" s="243"/>
      <c r="F781" s="243"/>
      <c r="G781" s="243"/>
      <c r="H781" s="243"/>
      <c r="I781" s="243"/>
      <c r="J781" s="243"/>
      <c r="K781" s="243"/>
      <c r="L781" s="243"/>
      <c r="M781" s="243"/>
      <c r="N781" s="243"/>
      <c r="O781" s="243"/>
      <c r="P781" s="243"/>
      <c r="Q781" s="243"/>
    </row>
    <row r="782" spans="2:17">
      <c r="B782" s="243"/>
      <c r="C782" s="243"/>
      <c r="D782" s="243"/>
      <c r="E782" s="243"/>
      <c r="F782" s="243"/>
      <c r="G782" s="243"/>
      <c r="H782" s="243"/>
      <c r="I782" s="243"/>
      <c r="J782" s="243"/>
      <c r="K782" s="243"/>
      <c r="L782" s="243"/>
      <c r="M782" s="243"/>
      <c r="N782" s="243"/>
      <c r="O782" s="243"/>
      <c r="P782" s="243"/>
      <c r="Q782" s="243"/>
    </row>
    <row r="783" spans="2:17">
      <c r="B783" s="243"/>
      <c r="C783" s="243"/>
      <c r="D783" s="243"/>
      <c r="E783" s="243"/>
      <c r="F783" s="243"/>
      <c r="G783" s="243"/>
      <c r="H783" s="243"/>
      <c r="I783" s="243"/>
      <c r="J783" s="243"/>
      <c r="K783" s="243"/>
      <c r="L783" s="243"/>
      <c r="M783" s="243"/>
      <c r="N783" s="243"/>
      <c r="O783" s="243"/>
      <c r="P783" s="243"/>
      <c r="Q783" s="243"/>
    </row>
    <row r="784" spans="2:17">
      <c r="B784" s="243"/>
      <c r="C784" s="243"/>
      <c r="D784" s="243"/>
      <c r="E784" s="243"/>
      <c r="F784" s="243"/>
      <c r="G784" s="243"/>
      <c r="H784" s="243"/>
      <c r="I784" s="243"/>
      <c r="J784" s="243"/>
      <c r="K784" s="243"/>
      <c r="L784" s="243"/>
      <c r="M784" s="243"/>
      <c r="N784" s="243"/>
      <c r="O784" s="243"/>
      <c r="P784" s="243"/>
      <c r="Q784" s="243"/>
    </row>
    <row r="785" spans="2:17">
      <c r="B785" s="243"/>
      <c r="C785" s="243"/>
      <c r="D785" s="243"/>
      <c r="E785" s="243"/>
      <c r="F785" s="243"/>
      <c r="G785" s="243"/>
      <c r="H785" s="243"/>
      <c r="I785" s="243"/>
      <c r="J785" s="243"/>
      <c r="K785" s="243"/>
      <c r="L785" s="243"/>
      <c r="M785" s="243"/>
      <c r="N785" s="243"/>
      <c r="O785" s="243"/>
      <c r="P785" s="243"/>
      <c r="Q785" s="243"/>
    </row>
    <row r="786" spans="2:17">
      <c r="B786" s="243"/>
      <c r="C786" s="243"/>
      <c r="D786" s="243"/>
      <c r="E786" s="243"/>
      <c r="F786" s="243"/>
      <c r="G786" s="243"/>
      <c r="H786" s="243"/>
      <c r="I786" s="243"/>
      <c r="J786" s="243"/>
      <c r="K786" s="243"/>
      <c r="L786" s="243"/>
      <c r="M786" s="243"/>
      <c r="N786" s="243"/>
      <c r="O786" s="243"/>
      <c r="P786" s="243"/>
      <c r="Q786" s="243"/>
    </row>
    <row r="787" spans="2:17">
      <c r="B787" s="243"/>
      <c r="C787" s="243"/>
      <c r="D787" s="243"/>
      <c r="E787" s="243"/>
      <c r="F787" s="243"/>
      <c r="G787" s="243"/>
      <c r="H787" s="243"/>
      <c r="I787" s="243"/>
      <c r="J787" s="243"/>
      <c r="K787" s="243"/>
      <c r="L787" s="243"/>
      <c r="M787" s="243"/>
      <c r="N787" s="243"/>
      <c r="O787" s="243"/>
      <c r="P787" s="243"/>
      <c r="Q787" s="243"/>
    </row>
    <row r="788" spans="2:17">
      <c r="B788" s="243"/>
      <c r="C788" s="243"/>
      <c r="D788" s="243"/>
      <c r="E788" s="243"/>
      <c r="F788" s="243"/>
      <c r="G788" s="243"/>
      <c r="H788" s="243"/>
      <c r="I788" s="243"/>
      <c r="J788" s="243"/>
      <c r="K788" s="243"/>
      <c r="L788" s="243"/>
      <c r="M788" s="243"/>
      <c r="N788" s="243"/>
      <c r="O788" s="243"/>
      <c r="P788" s="243"/>
      <c r="Q788" s="243"/>
    </row>
    <row r="789" spans="2:17">
      <c r="B789" s="243"/>
      <c r="C789" s="243"/>
      <c r="D789" s="243"/>
      <c r="E789" s="243"/>
      <c r="F789" s="243"/>
      <c r="G789" s="243"/>
      <c r="H789" s="243"/>
      <c r="I789" s="243"/>
      <c r="J789" s="243"/>
      <c r="K789" s="243"/>
      <c r="L789" s="243"/>
      <c r="M789" s="243"/>
      <c r="N789" s="243"/>
      <c r="O789" s="243"/>
      <c r="P789" s="243"/>
      <c r="Q789" s="243"/>
    </row>
    <row r="790" spans="2:17">
      <c r="B790" s="243"/>
      <c r="C790" s="243"/>
      <c r="D790" s="243"/>
      <c r="E790" s="243"/>
      <c r="F790" s="243"/>
      <c r="G790" s="243"/>
      <c r="H790" s="243"/>
      <c r="I790" s="243"/>
      <c r="J790" s="243"/>
      <c r="K790" s="243"/>
      <c r="L790" s="243"/>
      <c r="M790" s="243"/>
      <c r="N790" s="243"/>
      <c r="O790" s="243"/>
      <c r="P790" s="243"/>
      <c r="Q790" s="243"/>
    </row>
    <row r="791" spans="2:17">
      <c r="B791" s="243"/>
      <c r="C791" s="243"/>
      <c r="D791" s="243"/>
      <c r="E791" s="243"/>
      <c r="F791" s="243"/>
      <c r="G791" s="243"/>
      <c r="H791" s="243"/>
      <c r="I791" s="243"/>
      <c r="J791" s="243"/>
      <c r="K791" s="243"/>
      <c r="L791" s="243"/>
      <c r="M791" s="243"/>
      <c r="N791" s="243"/>
      <c r="O791" s="243"/>
      <c r="P791" s="243"/>
      <c r="Q791" s="243"/>
    </row>
    <row r="792" spans="2:17">
      <c r="B792" s="243"/>
      <c r="C792" s="243"/>
      <c r="D792" s="243"/>
      <c r="E792" s="243"/>
      <c r="F792" s="243"/>
      <c r="G792" s="243"/>
      <c r="H792" s="243"/>
      <c r="I792" s="243"/>
      <c r="J792" s="243"/>
      <c r="K792" s="243"/>
      <c r="L792" s="243"/>
      <c r="M792" s="243"/>
      <c r="N792" s="243"/>
      <c r="O792" s="243"/>
      <c r="P792" s="243"/>
      <c r="Q792" s="243"/>
    </row>
    <row r="793" spans="2:17">
      <c r="B793" s="243"/>
      <c r="C793" s="243"/>
      <c r="D793" s="243"/>
      <c r="E793" s="243"/>
      <c r="F793" s="243"/>
      <c r="G793" s="243"/>
      <c r="H793" s="243"/>
      <c r="I793" s="243"/>
      <c r="J793" s="243"/>
      <c r="K793" s="243"/>
      <c r="L793" s="243"/>
      <c r="M793" s="243"/>
      <c r="N793" s="243"/>
      <c r="O793" s="243"/>
      <c r="P793" s="243"/>
      <c r="Q793" s="243"/>
    </row>
    <row r="794" spans="2:17">
      <c r="B794" s="243"/>
      <c r="C794" s="243"/>
      <c r="D794" s="243"/>
      <c r="E794" s="243"/>
      <c r="F794" s="243"/>
      <c r="G794" s="243"/>
      <c r="H794" s="243"/>
      <c r="I794" s="243"/>
      <c r="J794" s="243"/>
      <c r="K794" s="243"/>
      <c r="L794" s="243"/>
      <c r="M794" s="243"/>
      <c r="N794" s="243"/>
      <c r="O794" s="243"/>
      <c r="P794" s="243"/>
      <c r="Q794" s="243"/>
    </row>
    <row r="795" spans="2:17">
      <c r="B795" s="243"/>
      <c r="C795" s="243"/>
      <c r="D795" s="243"/>
      <c r="E795" s="243"/>
      <c r="F795" s="243"/>
      <c r="G795" s="243"/>
      <c r="H795" s="243"/>
      <c r="I795" s="243"/>
      <c r="J795" s="243"/>
      <c r="K795" s="243"/>
      <c r="L795" s="243"/>
      <c r="M795" s="243"/>
      <c r="N795" s="243"/>
      <c r="O795" s="243"/>
      <c r="P795" s="243"/>
      <c r="Q795" s="243"/>
    </row>
    <row r="796" spans="2:17">
      <c r="B796" s="243"/>
      <c r="C796" s="243"/>
      <c r="D796" s="243"/>
      <c r="E796" s="243"/>
      <c r="F796" s="243"/>
      <c r="G796" s="243"/>
      <c r="H796" s="243"/>
      <c r="I796" s="243"/>
      <c r="J796" s="243"/>
      <c r="K796" s="243"/>
      <c r="L796" s="243"/>
      <c r="M796" s="243"/>
      <c r="N796" s="243"/>
      <c r="O796" s="243"/>
      <c r="P796" s="243"/>
      <c r="Q796" s="243"/>
    </row>
    <row r="797" spans="2:17">
      <c r="B797" s="243"/>
      <c r="C797" s="243"/>
      <c r="D797" s="243"/>
      <c r="E797" s="243"/>
      <c r="F797" s="243"/>
      <c r="G797" s="243"/>
      <c r="H797" s="243"/>
      <c r="I797" s="243"/>
      <c r="J797" s="243"/>
      <c r="K797" s="243"/>
      <c r="L797" s="243"/>
      <c r="M797" s="243"/>
      <c r="N797" s="243"/>
      <c r="O797" s="243"/>
      <c r="P797" s="243"/>
      <c r="Q797" s="243"/>
    </row>
    <row r="798" spans="2:17">
      <c r="B798" s="243"/>
      <c r="C798" s="243"/>
      <c r="D798" s="243"/>
      <c r="E798" s="243"/>
      <c r="F798" s="243"/>
      <c r="G798" s="243"/>
      <c r="H798" s="243"/>
      <c r="I798" s="243"/>
      <c r="J798" s="243"/>
      <c r="K798" s="243"/>
      <c r="L798" s="243"/>
      <c r="M798" s="243"/>
      <c r="N798" s="243"/>
      <c r="O798" s="243"/>
      <c r="P798" s="243"/>
      <c r="Q798" s="243"/>
    </row>
    <row r="799" spans="2:17">
      <c r="B799" s="243"/>
      <c r="C799" s="243"/>
      <c r="D799" s="243"/>
      <c r="E799" s="243"/>
      <c r="F799" s="243"/>
      <c r="G799" s="243"/>
      <c r="H799" s="243"/>
      <c r="I799" s="243"/>
      <c r="J799" s="243"/>
      <c r="K799" s="243"/>
      <c r="L799" s="243"/>
      <c r="M799" s="243"/>
      <c r="N799" s="243"/>
      <c r="O799" s="243"/>
      <c r="P799" s="243"/>
      <c r="Q799" s="243"/>
    </row>
    <row r="800" spans="2:17">
      <c r="B800" s="243"/>
      <c r="C800" s="243"/>
      <c r="D800" s="243"/>
      <c r="E800" s="243"/>
      <c r="F800" s="243"/>
      <c r="G800" s="243"/>
      <c r="H800" s="243"/>
      <c r="I800" s="243"/>
      <c r="J800" s="243"/>
      <c r="K800" s="243"/>
      <c r="L800" s="243"/>
      <c r="M800" s="243"/>
      <c r="N800" s="243"/>
      <c r="O800" s="243"/>
      <c r="P800" s="243"/>
      <c r="Q800" s="243"/>
    </row>
    <row r="801" spans="2:17">
      <c r="B801" s="243"/>
      <c r="C801" s="243"/>
      <c r="D801" s="243"/>
      <c r="E801" s="243"/>
      <c r="F801" s="243"/>
      <c r="G801" s="243"/>
      <c r="H801" s="243"/>
      <c r="I801" s="243"/>
      <c r="J801" s="243"/>
      <c r="K801" s="243"/>
      <c r="L801" s="243"/>
      <c r="M801" s="243"/>
      <c r="N801" s="243"/>
      <c r="O801" s="243"/>
      <c r="P801" s="243"/>
      <c r="Q801" s="243"/>
    </row>
    <row r="802" spans="2:17">
      <c r="B802" s="243"/>
      <c r="C802" s="243"/>
      <c r="D802" s="243"/>
      <c r="E802" s="243"/>
      <c r="F802" s="243"/>
      <c r="G802" s="243"/>
      <c r="H802" s="243"/>
      <c r="I802" s="243"/>
      <c r="J802" s="243"/>
      <c r="K802" s="243"/>
      <c r="L802" s="243"/>
      <c r="M802" s="243"/>
      <c r="N802" s="243"/>
      <c r="O802" s="243"/>
      <c r="P802" s="243"/>
      <c r="Q802" s="243"/>
    </row>
    <row r="803" spans="2:17">
      <c r="B803" s="243"/>
      <c r="C803" s="243"/>
      <c r="D803" s="243"/>
      <c r="E803" s="243"/>
      <c r="F803" s="243"/>
      <c r="G803" s="243"/>
      <c r="H803" s="243"/>
      <c r="I803" s="243"/>
      <c r="J803" s="243"/>
      <c r="K803" s="243"/>
      <c r="L803" s="243"/>
      <c r="M803" s="243"/>
      <c r="N803" s="243"/>
      <c r="O803" s="243"/>
      <c r="P803" s="243"/>
      <c r="Q803" s="243"/>
    </row>
    <row r="804" spans="2:17">
      <c r="B804" s="243"/>
      <c r="C804" s="243"/>
      <c r="D804" s="243"/>
      <c r="E804" s="243"/>
      <c r="F804" s="243"/>
      <c r="G804" s="243"/>
      <c r="H804" s="243"/>
      <c r="I804" s="243"/>
      <c r="J804" s="243"/>
      <c r="K804" s="243"/>
      <c r="L804" s="243"/>
      <c r="M804" s="243"/>
      <c r="N804" s="243"/>
      <c r="O804" s="243"/>
      <c r="P804" s="243"/>
      <c r="Q804" s="243"/>
    </row>
    <row r="805" spans="2:17">
      <c r="B805" s="243"/>
      <c r="C805" s="243"/>
      <c r="D805" s="243"/>
      <c r="E805" s="243"/>
      <c r="F805" s="243"/>
      <c r="G805" s="243"/>
      <c r="H805" s="243"/>
      <c r="I805" s="243"/>
      <c r="J805" s="243"/>
      <c r="K805" s="243"/>
      <c r="L805" s="243"/>
      <c r="M805" s="243"/>
      <c r="N805" s="243"/>
      <c r="O805" s="243"/>
      <c r="P805" s="243"/>
      <c r="Q805" s="243"/>
    </row>
    <row r="806" spans="2:17">
      <c r="B806" s="243"/>
      <c r="C806" s="243"/>
      <c r="D806" s="243"/>
      <c r="E806" s="243"/>
      <c r="F806" s="243"/>
      <c r="G806" s="243"/>
      <c r="H806" s="243"/>
      <c r="I806" s="243"/>
      <c r="J806" s="243"/>
      <c r="K806" s="243"/>
      <c r="L806" s="243"/>
      <c r="M806" s="243"/>
      <c r="N806" s="243"/>
      <c r="O806" s="243"/>
      <c r="P806" s="243"/>
      <c r="Q806" s="243"/>
    </row>
    <row r="807" spans="2:17">
      <c r="B807" s="243"/>
      <c r="C807" s="243"/>
      <c r="D807" s="243"/>
      <c r="E807" s="243"/>
      <c r="F807" s="243"/>
      <c r="G807" s="243"/>
      <c r="H807" s="243"/>
      <c r="I807" s="243"/>
      <c r="J807" s="243"/>
      <c r="K807" s="243"/>
      <c r="L807" s="243"/>
      <c r="M807" s="243"/>
      <c r="N807" s="243"/>
      <c r="O807" s="243"/>
      <c r="P807" s="243"/>
      <c r="Q807" s="243"/>
    </row>
    <row r="808" spans="2:17">
      <c r="B808" s="243"/>
      <c r="C808" s="243"/>
      <c r="D808" s="243"/>
      <c r="E808" s="243"/>
      <c r="F808" s="243"/>
      <c r="G808" s="243"/>
      <c r="H808" s="243"/>
      <c r="I808" s="243"/>
      <c r="J808" s="243"/>
      <c r="K808" s="243"/>
      <c r="L808" s="243"/>
      <c r="M808" s="243"/>
      <c r="N808" s="243"/>
      <c r="O808" s="243"/>
      <c r="P808" s="243"/>
      <c r="Q808" s="243"/>
    </row>
    <row r="809" spans="2:17">
      <c r="B809" s="243"/>
      <c r="C809" s="243"/>
      <c r="D809" s="243"/>
      <c r="E809" s="243"/>
      <c r="F809" s="243"/>
      <c r="G809" s="243"/>
      <c r="H809" s="243"/>
      <c r="I809" s="243"/>
      <c r="J809" s="243"/>
      <c r="K809" s="243"/>
      <c r="L809" s="243"/>
      <c r="M809" s="243"/>
      <c r="N809" s="243"/>
      <c r="O809" s="243"/>
      <c r="P809" s="243"/>
      <c r="Q809" s="243"/>
    </row>
    <row r="810" spans="2:17">
      <c r="B810" s="243"/>
      <c r="C810" s="243"/>
      <c r="D810" s="243"/>
      <c r="E810" s="243"/>
      <c r="F810" s="243"/>
      <c r="G810" s="243"/>
      <c r="H810" s="243"/>
      <c r="I810" s="243"/>
      <c r="J810" s="243"/>
      <c r="K810" s="243"/>
      <c r="L810" s="243"/>
      <c r="M810" s="243"/>
      <c r="N810" s="243"/>
      <c r="O810" s="243"/>
      <c r="P810" s="243"/>
      <c r="Q810" s="243"/>
    </row>
    <row r="811" spans="2:17">
      <c r="B811" s="243"/>
      <c r="C811" s="243"/>
      <c r="D811" s="243"/>
      <c r="E811" s="243"/>
      <c r="F811" s="243"/>
      <c r="G811" s="243"/>
      <c r="H811" s="243"/>
      <c r="I811" s="243"/>
      <c r="J811" s="243"/>
      <c r="K811" s="243"/>
      <c r="L811" s="243"/>
      <c r="M811" s="243"/>
      <c r="N811" s="243"/>
      <c r="O811" s="243"/>
      <c r="P811" s="243"/>
      <c r="Q811" s="243"/>
    </row>
    <row r="812" spans="2:17">
      <c r="B812" s="243"/>
      <c r="C812" s="243"/>
      <c r="D812" s="243"/>
      <c r="E812" s="243"/>
      <c r="F812" s="243"/>
      <c r="G812" s="243"/>
      <c r="H812" s="243"/>
      <c r="I812" s="243"/>
      <c r="J812" s="243"/>
      <c r="K812" s="243"/>
      <c r="L812" s="243"/>
      <c r="M812" s="243"/>
      <c r="N812" s="243"/>
      <c r="O812" s="243"/>
      <c r="P812" s="243"/>
      <c r="Q812" s="243"/>
    </row>
    <row r="813" spans="2:17">
      <c r="B813" s="243"/>
      <c r="C813" s="243"/>
      <c r="D813" s="243"/>
      <c r="E813" s="243"/>
      <c r="F813" s="243"/>
      <c r="G813" s="243"/>
      <c r="H813" s="243"/>
      <c r="I813" s="243"/>
      <c r="J813" s="243"/>
      <c r="K813" s="243"/>
      <c r="L813" s="243"/>
      <c r="M813" s="243"/>
      <c r="N813" s="243"/>
      <c r="O813" s="243"/>
      <c r="P813" s="243"/>
      <c r="Q813" s="243"/>
    </row>
    <row r="814" spans="2:17">
      <c r="B814" s="243"/>
      <c r="C814" s="243"/>
      <c r="D814" s="243"/>
      <c r="E814" s="243"/>
      <c r="F814" s="243"/>
      <c r="G814" s="243"/>
      <c r="H814" s="243"/>
      <c r="I814" s="243"/>
      <c r="J814" s="243"/>
      <c r="K814" s="243"/>
      <c r="L814" s="243"/>
      <c r="M814" s="243"/>
      <c r="N814" s="243"/>
      <c r="O814" s="243"/>
      <c r="P814" s="243"/>
      <c r="Q814" s="243"/>
    </row>
    <row r="815" spans="2:17">
      <c r="B815" s="243"/>
      <c r="C815" s="243"/>
      <c r="D815" s="243"/>
      <c r="E815" s="243"/>
      <c r="F815" s="243"/>
      <c r="G815" s="243"/>
      <c r="H815" s="243"/>
      <c r="I815" s="243"/>
      <c r="J815" s="243"/>
      <c r="K815" s="243"/>
      <c r="L815" s="243"/>
      <c r="M815" s="243"/>
      <c r="N815" s="243"/>
      <c r="O815" s="243"/>
      <c r="P815" s="243"/>
      <c r="Q815" s="243"/>
    </row>
    <row r="816" spans="2:17">
      <c r="B816" s="243"/>
      <c r="C816" s="243"/>
      <c r="D816" s="243"/>
      <c r="E816" s="243"/>
      <c r="F816" s="243"/>
      <c r="G816" s="243"/>
      <c r="H816" s="243"/>
      <c r="I816" s="243"/>
      <c r="J816" s="243"/>
      <c r="K816" s="243"/>
      <c r="L816" s="243"/>
      <c r="M816" s="243"/>
      <c r="N816" s="243"/>
      <c r="O816" s="243"/>
      <c r="P816" s="243"/>
      <c r="Q816" s="243"/>
    </row>
    <row r="817" spans="2:17">
      <c r="B817" s="243"/>
      <c r="C817" s="243"/>
      <c r="D817" s="243"/>
      <c r="E817" s="243"/>
      <c r="F817" s="243"/>
      <c r="G817" s="243"/>
      <c r="H817" s="243"/>
      <c r="I817" s="243"/>
      <c r="J817" s="243"/>
      <c r="K817" s="243"/>
      <c r="L817" s="243"/>
      <c r="M817" s="243"/>
      <c r="N817" s="243"/>
      <c r="O817" s="243"/>
      <c r="P817" s="243"/>
      <c r="Q817" s="243"/>
    </row>
    <row r="818" spans="2:17">
      <c r="B818" s="243"/>
      <c r="C818" s="243"/>
      <c r="D818" s="243"/>
      <c r="E818" s="243"/>
      <c r="F818" s="243"/>
      <c r="G818" s="243"/>
      <c r="H818" s="243"/>
      <c r="I818" s="243"/>
      <c r="J818" s="243"/>
      <c r="K818" s="243"/>
      <c r="L818" s="243"/>
      <c r="M818" s="243"/>
      <c r="N818" s="243"/>
      <c r="O818" s="243"/>
      <c r="P818" s="243"/>
      <c r="Q818" s="243"/>
    </row>
    <row r="819" spans="2:17">
      <c r="B819" s="243"/>
      <c r="C819" s="243"/>
      <c r="D819" s="243"/>
      <c r="E819" s="243"/>
      <c r="F819" s="243"/>
      <c r="G819" s="243"/>
      <c r="H819" s="243"/>
      <c r="I819" s="243"/>
      <c r="J819" s="243"/>
      <c r="K819" s="243"/>
      <c r="L819" s="243"/>
      <c r="M819" s="243"/>
      <c r="N819" s="243"/>
      <c r="O819" s="243"/>
      <c r="P819" s="243"/>
      <c r="Q819" s="243"/>
    </row>
    <row r="820" spans="2:17">
      <c r="B820" s="243"/>
      <c r="C820" s="243"/>
      <c r="D820" s="243"/>
      <c r="E820" s="243"/>
      <c r="F820" s="243"/>
      <c r="G820" s="243"/>
      <c r="H820" s="243"/>
      <c r="I820" s="243"/>
      <c r="J820" s="243"/>
      <c r="K820" s="243"/>
      <c r="L820" s="243"/>
      <c r="M820" s="243"/>
      <c r="N820" s="243"/>
      <c r="O820" s="243"/>
      <c r="P820" s="243"/>
      <c r="Q820" s="243"/>
    </row>
    <row r="821" spans="2:17">
      <c r="B821" s="243"/>
      <c r="C821" s="243"/>
      <c r="D821" s="243"/>
      <c r="E821" s="243"/>
      <c r="F821" s="243"/>
      <c r="G821" s="243"/>
      <c r="H821" s="243"/>
      <c r="I821" s="243"/>
      <c r="J821" s="243"/>
      <c r="K821" s="243"/>
      <c r="L821" s="243"/>
      <c r="M821" s="243"/>
      <c r="N821" s="243"/>
      <c r="O821" s="243"/>
      <c r="P821" s="243"/>
      <c r="Q821" s="243"/>
    </row>
    <row r="822" spans="2:17">
      <c r="B822" s="243"/>
      <c r="C822" s="243"/>
      <c r="D822" s="243"/>
      <c r="E822" s="243"/>
      <c r="F822" s="243"/>
      <c r="G822" s="243"/>
      <c r="H822" s="243"/>
      <c r="I822" s="243"/>
      <c r="J822" s="243"/>
      <c r="K822" s="243"/>
      <c r="L822" s="243"/>
      <c r="M822" s="243"/>
      <c r="N822" s="243"/>
      <c r="O822" s="243"/>
      <c r="P822" s="243"/>
      <c r="Q822" s="243"/>
    </row>
    <row r="823" spans="2:17">
      <c r="B823" s="243"/>
      <c r="C823" s="243"/>
      <c r="D823" s="243"/>
      <c r="E823" s="243"/>
      <c r="F823" s="243"/>
      <c r="G823" s="243"/>
      <c r="H823" s="243"/>
      <c r="I823" s="243"/>
      <c r="J823" s="243"/>
      <c r="K823" s="243"/>
      <c r="L823" s="243"/>
      <c r="M823" s="243"/>
      <c r="N823" s="243"/>
      <c r="O823" s="243"/>
      <c r="P823" s="243"/>
      <c r="Q823" s="243"/>
    </row>
    <row r="824" spans="2:17">
      <c r="B824" s="243"/>
      <c r="C824" s="243"/>
      <c r="D824" s="243"/>
      <c r="E824" s="243"/>
      <c r="F824" s="243"/>
      <c r="G824" s="243"/>
      <c r="H824" s="243"/>
      <c r="I824" s="243"/>
      <c r="J824" s="243"/>
      <c r="K824" s="243"/>
      <c r="L824" s="243"/>
      <c r="M824" s="243"/>
      <c r="N824" s="243"/>
      <c r="O824" s="243"/>
      <c r="P824" s="243"/>
      <c r="Q824" s="243"/>
    </row>
    <row r="825" spans="2:17">
      <c r="B825" s="243"/>
      <c r="C825" s="243"/>
      <c r="D825" s="243"/>
      <c r="E825" s="243"/>
      <c r="F825" s="243"/>
      <c r="G825" s="243"/>
      <c r="H825" s="243"/>
      <c r="I825" s="243"/>
      <c r="J825" s="243"/>
      <c r="K825" s="243"/>
      <c r="L825" s="243"/>
      <c r="M825" s="243"/>
      <c r="N825" s="243"/>
      <c r="O825" s="243"/>
      <c r="P825" s="243"/>
      <c r="Q825" s="243"/>
    </row>
    <row r="826" spans="2:17">
      <c r="B826" s="243"/>
      <c r="C826" s="243"/>
      <c r="D826" s="243"/>
      <c r="E826" s="243"/>
      <c r="F826" s="243"/>
      <c r="G826" s="243"/>
      <c r="H826" s="243"/>
      <c r="I826" s="243"/>
      <c r="J826" s="243"/>
      <c r="K826" s="243"/>
      <c r="L826" s="243"/>
      <c r="M826" s="243"/>
      <c r="N826" s="243"/>
      <c r="O826" s="243"/>
      <c r="P826" s="243"/>
      <c r="Q826" s="243"/>
    </row>
    <row r="827" spans="2:17">
      <c r="B827" s="243"/>
      <c r="C827" s="243"/>
      <c r="D827" s="243"/>
      <c r="E827" s="243"/>
      <c r="F827" s="243"/>
      <c r="G827" s="243"/>
      <c r="H827" s="243"/>
      <c r="I827" s="243"/>
      <c r="J827" s="243"/>
      <c r="K827" s="243"/>
      <c r="L827" s="243"/>
      <c r="M827" s="243"/>
      <c r="N827" s="243"/>
      <c r="O827" s="243"/>
      <c r="P827" s="243"/>
      <c r="Q827" s="243"/>
    </row>
    <row r="828" spans="2:17">
      <c r="B828" s="243"/>
      <c r="C828" s="243"/>
      <c r="D828" s="243"/>
      <c r="E828" s="243"/>
      <c r="F828" s="243"/>
      <c r="G828" s="243"/>
      <c r="H828" s="243"/>
      <c r="I828" s="243"/>
      <c r="J828" s="243"/>
      <c r="K828" s="243"/>
      <c r="L828" s="243"/>
      <c r="M828" s="243"/>
      <c r="N828" s="243"/>
      <c r="O828" s="243"/>
      <c r="P828" s="243"/>
      <c r="Q828" s="243"/>
    </row>
    <row r="829" spans="2:17">
      <c r="B829" s="243"/>
      <c r="C829" s="243"/>
      <c r="D829" s="243"/>
      <c r="E829" s="243"/>
      <c r="F829" s="243"/>
      <c r="G829" s="243"/>
      <c r="H829" s="243"/>
      <c r="I829" s="243"/>
      <c r="J829" s="243"/>
      <c r="K829" s="243"/>
      <c r="L829" s="243"/>
      <c r="M829" s="243"/>
      <c r="N829" s="243"/>
      <c r="O829" s="243"/>
      <c r="P829" s="243"/>
      <c r="Q829" s="243"/>
    </row>
    <row r="830" spans="2:17">
      <c r="B830" s="243"/>
      <c r="C830" s="243"/>
      <c r="D830" s="243"/>
      <c r="E830" s="243"/>
      <c r="F830" s="243"/>
      <c r="G830" s="243"/>
      <c r="H830" s="243"/>
      <c r="I830" s="243"/>
      <c r="J830" s="243"/>
      <c r="K830" s="243"/>
      <c r="L830" s="243"/>
      <c r="M830" s="243"/>
      <c r="N830" s="243"/>
      <c r="O830" s="243"/>
      <c r="P830" s="243"/>
      <c r="Q830" s="243"/>
    </row>
    <row r="831" spans="2:17">
      <c r="B831" s="243"/>
      <c r="C831" s="243"/>
      <c r="D831" s="243"/>
      <c r="E831" s="243"/>
      <c r="F831" s="243"/>
      <c r="G831" s="243"/>
      <c r="H831" s="243"/>
      <c r="I831" s="243"/>
      <c r="J831" s="243"/>
      <c r="K831" s="243"/>
      <c r="L831" s="243"/>
      <c r="M831" s="243"/>
      <c r="N831" s="243"/>
      <c r="O831" s="243"/>
      <c r="P831" s="243"/>
      <c r="Q831" s="243"/>
    </row>
    <row r="832" spans="2:17">
      <c r="B832" s="243"/>
      <c r="C832" s="243"/>
      <c r="D832" s="243"/>
      <c r="E832" s="243"/>
      <c r="F832" s="243"/>
      <c r="G832" s="243"/>
      <c r="H832" s="243"/>
      <c r="I832" s="243"/>
      <c r="J832" s="243"/>
      <c r="K832" s="243"/>
      <c r="L832" s="243"/>
      <c r="M832" s="243"/>
      <c r="N832" s="243"/>
      <c r="O832" s="243"/>
      <c r="P832" s="243"/>
      <c r="Q832" s="243"/>
    </row>
    <row r="833" spans="2:17">
      <c r="B833" s="243"/>
      <c r="C833" s="243"/>
      <c r="D833" s="243"/>
      <c r="E833" s="243"/>
      <c r="F833" s="243"/>
      <c r="G833" s="243"/>
      <c r="H833" s="243"/>
      <c r="I833" s="243"/>
      <c r="J833" s="243"/>
      <c r="K833" s="243"/>
      <c r="L833" s="243"/>
      <c r="M833" s="243"/>
      <c r="N833" s="243"/>
      <c r="O833" s="243"/>
      <c r="P833" s="243"/>
      <c r="Q833" s="243"/>
    </row>
    <row r="834" spans="2:17">
      <c r="B834" s="243"/>
      <c r="C834" s="243"/>
      <c r="D834" s="243"/>
      <c r="E834" s="243"/>
      <c r="F834" s="243"/>
      <c r="G834" s="243"/>
      <c r="H834" s="243"/>
      <c r="I834" s="243"/>
      <c r="J834" s="243"/>
      <c r="K834" s="243"/>
      <c r="L834" s="243"/>
      <c r="M834" s="243"/>
      <c r="N834" s="243"/>
      <c r="O834" s="243"/>
      <c r="P834" s="243"/>
      <c r="Q834" s="243"/>
    </row>
    <row r="835" spans="2:17">
      <c r="B835" s="243"/>
      <c r="C835" s="243"/>
      <c r="D835" s="243"/>
      <c r="E835" s="243"/>
      <c r="F835" s="243"/>
      <c r="G835" s="243"/>
      <c r="H835" s="243"/>
      <c r="I835" s="243"/>
      <c r="J835" s="243"/>
      <c r="K835" s="243"/>
      <c r="L835" s="243"/>
      <c r="M835" s="243"/>
      <c r="N835" s="243"/>
      <c r="O835" s="243"/>
      <c r="P835" s="243"/>
      <c r="Q835" s="243"/>
    </row>
    <row r="836" spans="2:17">
      <c r="B836" s="243"/>
      <c r="C836" s="243"/>
      <c r="D836" s="243"/>
      <c r="E836" s="243"/>
      <c r="F836" s="243"/>
      <c r="G836" s="243"/>
      <c r="H836" s="243"/>
      <c r="I836" s="243"/>
      <c r="J836" s="243"/>
      <c r="K836" s="243"/>
      <c r="L836" s="243"/>
      <c r="M836" s="243"/>
      <c r="N836" s="243"/>
      <c r="O836" s="243"/>
      <c r="P836" s="243"/>
      <c r="Q836" s="243"/>
    </row>
    <row r="837" spans="2:17">
      <c r="B837" s="243"/>
      <c r="C837" s="243"/>
      <c r="D837" s="243"/>
      <c r="E837" s="243"/>
      <c r="F837" s="243"/>
      <c r="G837" s="243"/>
      <c r="H837" s="243"/>
      <c r="I837" s="243"/>
      <c r="J837" s="243"/>
      <c r="K837" s="243"/>
      <c r="L837" s="243"/>
      <c r="M837" s="243"/>
      <c r="N837" s="243"/>
      <c r="O837" s="243"/>
      <c r="P837" s="243"/>
      <c r="Q837" s="243"/>
    </row>
    <row r="838" spans="2:17">
      <c r="B838" s="243"/>
      <c r="C838" s="243"/>
      <c r="D838" s="243"/>
      <c r="E838" s="243"/>
      <c r="F838" s="243"/>
      <c r="G838" s="243"/>
      <c r="H838" s="243"/>
      <c r="I838" s="243"/>
      <c r="J838" s="243"/>
      <c r="K838" s="243"/>
      <c r="L838" s="243"/>
      <c r="M838" s="243"/>
      <c r="N838" s="243"/>
      <c r="O838" s="243"/>
      <c r="P838" s="243"/>
      <c r="Q838" s="243"/>
    </row>
    <row r="839" spans="2:17">
      <c r="B839" s="243"/>
      <c r="C839" s="243"/>
      <c r="D839" s="243"/>
      <c r="E839" s="243"/>
      <c r="F839" s="243"/>
      <c r="G839" s="243"/>
      <c r="H839" s="243"/>
      <c r="I839" s="243"/>
      <c r="J839" s="243"/>
      <c r="K839" s="243"/>
      <c r="L839" s="243"/>
      <c r="M839" s="243"/>
      <c r="N839" s="243"/>
      <c r="O839" s="243"/>
      <c r="P839" s="243"/>
      <c r="Q839" s="243"/>
    </row>
    <row r="840" spans="2:17">
      <c r="B840" s="243"/>
      <c r="C840" s="243"/>
      <c r="D840" s="243"/>
      <c r="E840" s="243"/>
      <c r="F840" s="243"/>
      <c r="G840" s="243"/>
      <c r="H840" s="243"/>
      <c r="I840" s="243"/>
      <c r="J840" s="243"/>
      <c r="K840" s="243"/>
      <c r="L840" s="243"/>
      <c r="M840" s="243"/>
      <c r="N840" s="243"/>
      <c r="O840" s="243"/>
      <c r="P840" s="243"/>
      <c r="Q840" s="243"/>
    </row>
    <row r="841" spans="2:17">
      <c r="B841" s="243"/>
      <c r="C841" s="243"/>
      <c r="D841" s="243"/>
      <c r="E841" s="243"/>
      <c r="F841" s="243"/>
      <c r="G841" s="243"/>
      <c r="H841" s="243"/>
      <c r="I841" s="243"/>
      <c r="J841" s="243"/>
      <c r="K841" s="243"/>
      <c r="L841" s="243"/>
      <c r="M841" s="243"/>
      <c r="N841" s="243"/>
      <c r="O841" s="243"/>
      <c r="P841" s="243"/>
      <c r="Q841" s="243"/>
    </row>
    <row r="842" spans="2:17">
      <c r="B842" s="243"/>
      <c r="C842" s="243"/>
      <c r="D842" s="243"/>
      <c r="E842" s="243"/>
      <c r="F842" s="243"/>
      <c r="G842" s="243"/>
      <c r="H842" s="243"/>
      <c r="I842" s="243"/>
      <c r="J842" s="243"/>
      <c r="K842" s="243"/>
      <c r="L842" s="243"/>
      <c r="M842" s="243"/>
      <c r="N842" s="243"/>
      <c r="O842" s="243"/>
      <c r="P842" s="243"/>
      <c r="Q842" s="243"/>
    </row>
    <row r="843" spans="2:17">
      <c r="B843" s="243"/>
      <c r="C843" s="243"/>
      <c r="D843" s="243"/>
      <c r="E843" s="243"/>
      <c r="F843" s="243"/>
      <c r="G843" s="243"/>
      <c r="H843" s="243"/>
      <c r="I843" s="243"/>
      <c r="J843" s="243"/>
      <c r="K843" s="243"/>
      <c r="L843" s="243"/>
      <c r="M843" s="243"/>
      <c r="N843" s="243"/>
      <c r="O843" s="243"/>
      <c r="P843" s="243"/>
      <c r="Q843" s="243"/>
    </row>
    <row r="844" spans="2:17">
      <c r="B844" s="243"/>
      <c r="C844" s="243"/>
      <c r="D844" s="243"/>
      <c r="E844" s="243"/>
      <c r="F844" s="243"/>
      <c r="G844" s="243"/>
      <c r="H844" s="243"/>
      <c r="I844" s="243"/>
      <c r="J844" s="243"/>
      <c r="K844" s="243"/>
      <c r="L844" s="243"/>
      <c r="M844" s="243"/>
      <c r="N844" s="243"/>
      <c r="O844" s="243"/>
      <c r="P844" s="243"/>
      <c r="Q844" s="243"/>
    </row>
    <row r="845" spans="2:17">
      <c r="B845" s="243"/>
      <c r="C845" s="243"/>
      <c r="D845" s="243"/>
      <c r="E845" s="243"/>
      <c r="F845" s="243"/>
      <c r="G845" s="243"/>
      <c r="H845" s="243"/>
      <c r="I845" s="243"/>
      <c r="J845" s="243"/>
      <c r="K845" s="243"/>
      <c r="L845" s="243"/>
      <c r="M845" s="243"/>
      <c r="N845" s="243"/>
      <c r="O845" s="243"/>
      <c r="P845" s="243"/>
      <c r="Q845" s="243"/>
    </row>
    <row r="846" spans="2:17">
      <c r="B846" s="243"/>
      <c r="C846" s="243"/>
      <c r="D846" s="243"/>
      <c r="E846" s="243"/>
      <c r="F846" s="243"/>
      <c r="G846" s="243"/>
      <c r="H846" s="243"/>
      <c r="I846" s="243"/>
      <c r="J846" s="243"/>
      <c r="K846" s="243"/>
      <c r="L846" s="243"/>
      <c r="M846" s="243"/>
      <c r="N846" s="243"/>
      <c r="O846" s="243"/>
      <c r="P846" s="243"/>
      <c r="Q846" s="243"/>
    </row>
    <row r="847" spans="2:17">
      <c r="B847" s="243"/>
      <c r="C847" s="243"/>
      <c r="D847" s="243"/>
      <c r="E847" s="243"/>
      <c r="F847" s="243"/>
      <c r="G847" s="243"/>
      <c r="H847" s="243"/>
      <c r="I847" s="243"/>
      <c r="J847" s="243"/>
      <c r="K847" s="243"/>
      <c r="L847" s="243"/>
      <c r="M847" s="243"/>
      <c r="N847" s="243"/>
      <c r="O847" s="243"/>
      <c r="P847" s="243"/>
      <c r="Q847" s="243"/>
    </row>
    <row r="848" spans="2:17">
      <c r="B848" s="243"/>
      <c r="C848" s="243"/>
      <c r="D848" s="243"/>
      <c r="E848" s="243"/>
      <c r="F848" s="243"/>
      <c r="G848" s="243"/>
      <c r="H848" s="243"/>
      <c r="I848" s="243"/>
      <c r="J848" s="243"/>
      <c r="K848" s="243"/>
      <c r="L848" s="243"/>
      <c r="M848" s="243"/>
      <c r="N848" s="243"/>
      <c r="O848" s="243"/>
      <c r="P848" s="243"/>
      <c r="Q848" s="243"/>
    </row>
    <row r="849" spans="2:17">
      <c r="B849" s="243"/>
      <c r="C849" s="243"/>
      <c r="D849" s="243"/>
      <c r="E849" s="243"/>
      <c r="F849" s="243"/>
      <c r="G849" s="243"/>
      <c r="H849" s="243"/>
      <c r="I849" s="243"/>
      <c r="J849" s="243"/>
      <c r="K849" s="243"/>
      <c r="L849" s="243"/>
      <c r="M849" s="243"/>
      <c r="N849" s="243"/>
      <c r="O849" s="243"/>
      <c r="P849" s="243"/>
      <c r="Q849" s="243"/>
    </row>
    <row r="850" spans="2:17">
      <c r="B850" s="243"/>
      <c r="C850" s="243"/>
      <c r="D850" s="243"/>
      <c r="E850" s="243"/>
      <c r="F850" s="243"/>
      <c r="G850" s="243"/>
      <c r="H850" s="243"/>
      <c r="I850" s="243"/>
      <c r="J850" s="243"/>
      <c r="K850" s="243"/>
      <c r="L850" s="243"/>
      <c r="M850" s="243"/>
      <c r="N850" s="243"/>
      <c r="O850" s="243"/>
      <c r="P850" s="243"/>
      <c r="Q850" s="243"/>
    </row>
    <row r="851" spans="2:17">
      <c r="B851" s="243"/>
      <c r="C851" s="243"/>
      <c r="D851" s="243"/>
      <c r="E851" s="243"/>
      <c r="F851" s="243"/>
      <c r="G851" s="243"/>
      <c r="H851" s="243"/>
      <c r="I851" s="243"/>
      <c r="J851" s="243"/>
      <c r="K851" s="243"/>
      <c r="L851" s="243"/>
      <c r="M851" s="243"/>
      <c r="N851" s="243"/>
      <c r="O851" s="243"/>
      <c r="P851" s="243"/>
      <c r="Q851" s="243"/>
    </row>
    <row r="852" spans="2:17">
      <c r="B852" s="243"/>
      <c r="C852" s="243"/>
      <c r="D852" s="243"/>
      <c r="E852" s="243"/>
      <c r="F852" s="243"/>
      <c r="G852" s="243"/>
      <c r="H852" s="243"/>
      <c r="I852" s="243"/>
      <c r="J852" s="243"/>
      <c r="K852" s="243"/>
      <c r="L852" s="243"/>
      <c r="M852" s="243"/>
      <c r="N852" s="243"/>
      <c r="O852" s="243"/>
      <c r="P852" s="243"/>
      <c r="Q852" s="243"/>
    </row>
    <row r="853" spans="2:17">
      <c r="B853" s="243"/>
      <c r="C853" s="243"/>
      <c r="D853" s="243"/>
      <c r="E853" s="243"/>
      <c r="F853" s="243"/>
      <c r="G853" s="243"/>
      <c r="H853" s="243"/>
      <c r="I853" s="243"/>
      <c r="J853" s="243"/>
      <c r="K853" s="243"/>
      <c r="L853" s="243"/>
      <c r="M853" s="243"/>
      <c r="N853" s="243"/>
      <c r="O853" s="243"/>
      <c r="P853" s="243"/>
      <c r="Q853" s="243"/>
    </row>
    <row r="854" spans="2:17">
      <c r="B854" s="243"/>
      <c r="C854" s="243"/>
      <c r="D854" s="243"/>
      <c r="E854" s="243"/>
      <c r="F854" s="243"/>
      <c r="G854" s="243"/>
      <c r="H854" s="243"/>
      <c r="I854" s="243"/>
      <c r="J854" s="243"/>
      <c r="K854" s="243"/>
      <c r="L854" s="243"/>
      <c r="M854" s="243"/>
      <c r="N854" s="243"/>
      <c r="O854" s="243"/>
      <c r="P854" s="243"/>
      <c r="Q854" s="243"/>
    </row>
    <row r="855" spans="2:17">
      <c r="B855" s="243"/>
      <c r="C855" s="243"/>
      <c r="D855" s="243"/>
      <c r="E855" s="243"/>
      <c r="F855" s="243"/>
      <c r="G855" s="243"/>
      <c r="H855" s="243"/>
      <c r="I855" s="243"/>
      <c r="J855" s="243"/>
      <c r="K855" s="243"/>
      <c r="L855" s="243"/>
      <c r="M855" s="243"/>
      <c r="N855" s="243"/>
      <c r="O855" s="243"/>
      <c r="P855" s="243"/>
      <c r="Q855" s="243"/>
    </row>
    <row r="856" spans="2:17">
      <c r="B856" s="243"/>
      <c r="C856" s="243"/>
      <c r="D856" s="243"/>
      <c r="E856" s="243"/>
      <c r="F856" s="243"/>
      <c r="G856" s="243"/>
      <c r="H856" s="243"/>
      <c r="I856" s="243"/>
      <c r="J856" s="243"/>
      <c r="K856" s="243"/>
      <c r="L856" s="243"/>
      <c r="M856" s="243"/>
      <c r="N856" s="243"/>
      <c r="O856" s="243"/>
      <c r="P856" s="243"/>
      <c r="Q856" s="243"/>
    </row>
    <row r="857" spans="2:17">
      <c r="B857" s="243"/>
      <c r="C857" s="243"/>
      <c r="D857" s="243"/>
      <c r="E857" s="243"/>
      <c r="F857" s="243"/>
      <c r="G857" s="243"/>
      <c r="H857" s="243"/>
      <c r="I857" s="243"/>
      <c r="J857" s="243"/>
      <c r="K857" s="243"/>
      <c r="L857" s="243"/>
      <c r="M857" s="243"/>
      <c r="N857" s="243"/>
      <c r="O857" s="243"/>
      <c r="P857" s="243"/>
      <c r="Q857" s="243"/>
    </row>
    <row r="858" spans="2:17">
      <c r="B858" s="243"/>
      <c r="C858" s="243"/>
      <c r="D858" s="243"/>
      <c r="E858" s="243"/>
      <c r="F858" s="243"/>
      <c r="G858" s="243"/>
      <c r="H858" s="243"/>
      <c r="I858" s="243"/>
      <c r="J858" s="243"/>
      <c r="K858" s="243"/>
      <c r="L858" s="243"/>
      <c r="M858" s="243"/>
      <c r="N858" s="243"/>
      <c r="O858" s="243"/>
      <c r="P858" s="243"/>
      <c r="Q858" s="243"/>
    </row>
    <row r="859" spans="2:17">
      <c r="B859" s="243"/>
      <c r="C859" s="243"/>
      <c r="D859" s="243"/>
      <c r="E859" s="243"/>
      <c r="F859" s="243"/>
      <c r="G859" s="243"/>
      <c r="H859" s="243"/>
      <c r="I859" s="243"/>
      <c r="J859" s="243"/>
      <c r="K859" s="243"/>
      <c r="L859" s="243"/>
      <c r="M859" s="243"/>
      <c r="N859" s="243"/>
      <c r="O859" s="243"/>
      <c r="P859" s="243"/>
      <c r="Q859" s="243"/>
    </row>
    <row r="860" spans="2:17">
      <c r="B860" s="243"/>
      <c r="C860" s="243"/>
      <c r="D860" s="243"/>
      <c r="E860" s="243"/>
      <c r="F860" s="243"/>
      <c r="G860" s="243"/>
      <c r="H860" s="243"/>
      <c r="I860" s="243"/>
      <c r="J860" s="243"/>
      <c r="K860" s="243"/>
      <c r="L860" s="243"/>
      <c r="M860" s="243"/>
      <c r="N860" s="243"/>
      <c r="O860" s="243"/>
      <c r="P860" s="243"/>
      <c r="Q860" s="243"/>
    </row>
    <row r="861" spans="2:17">
      <c r="B861" s="243"/>
      <c r="C861" s="243"/>
      <c r="D861" s="243"/>
      <c r="E861" s="243"/>
      <c r="F861" s="243"/>
      <c r="G861" s="243"/>
      <c r="H861" s="243"/>
      <c r="I861" s="243"/>
      <c r="J861" s="243"/>
      <c r="K861" s="243"/>
      <c r="L861" s="243"/>
      <c r="M861" s="243"/>
      <c r="N861" s="243"/>
      <c r="O861" s="243"/>
      <c r="P861" s="243"/>
      <c r="Q861" s="243"/>
    </row>
    <row r="862" spans="2:17">
      <c r="B862" s="243"/>
      <c r="C862" s="243"/>
      <c r="D862" s="243"/>
      <c r="E862" s="243"/>
      <c r="F862" s="243"/>
      <c r="G862" s="243"/>
      <c r="H862" s="243"/>
      <c r="I862" s="243"/>
      <c r="J862" s="243"/>
      <c r="K862" s="243"/>
      <c r="L862" s="243"/>
      <c r="M862" s="243"/>
      <c r="N862" s="243"/>
      <c r="O862" s="243"/>
      <c r="P862" s="243"/>
      <c r="Q862" s="243"/>
    </row>
    <row r="863" spans="2:17">
      <c r="B863" s="243"/>
      <c r="C863" s="243"/>
      <c r="D863" s="243"/>
      <c r="E863" s="243"/>
      <c r="F863" s="243"/>
      <c r="G863" s="243"/>
      <c r="H863" s="243"/>
      <c r="I863" s="243"/>
      <c r="J863" s="243"/>
      <c r="K863" s="243"/>
      <c r="L863" s="243"/>
      <c r="M863" s="243"/>
      <c r="N863" s="243"/>
      <c r="O863" s="243"/>
      <c r="P863" s="243"/>
      <c r="Q863" s="243"/>
    </row>
    <row r="864" spans="2:17">
      <c r="B864" s="243"/>
      <c r="C864" s="243"/>
      <c r="D864" s="243"/>
      <c r="E864" s="243"/>
      <c r="F864" s="243"/>
      <c r="G864" s="243"/>
      <c r="H864" s="243"/>
      <c r="I864" s="243"/>
      <c r="J864" s="243"/>
      <c r="K864" s="243"/>
      <c r="L864" s="243"/>
      <c r="M864" s="243"/>
      <c r="N864" s="243"/>
      <c r="O864" s="243"/>
      <c r="P864" s="243"/>
      <c r="Q864" s="243"/>
    </row>
    <row r="865" spans="2:17">
      <c r="B865" s="243"/>
      <c r="C865" s="243"/>
      <c r="D865" s="243"/>
      <c r="E865" s="243"/>
      <c r="F865" s="243"/>
      <c r="G865" s="243"/>
      <c r="H865" s="243"/>
      <c r="I865" s="243"/>
      <c r="J865" s="243"/>
      <c r="K865" s="243"/>
      <c r="L865" s="243"/>
      <c r="M865" s="243"/>
      <c r="N865" s="243"/>
      <c r="O865" s="243"/>
      <c r="P865" s="243"/>
      <c r="Q865" s="243"/>
    </row>
    <row r="866" spans="2:17">
      <c r="B866" s="243"/>
      <c r="C866" s="243"/>
      <c r="D866" s="243"/>
      <c r="E866" s="243"/>
      <c r="F866" s="243"/>
      <c r="G866" s="243"/>
      <c r="H866" s="243"/>
      <c r="I866" s="243"/>
      <c r="J866" s="243"/>
      <c r="K866" s="243"/>
      <c r="L866" s="243"/>
      <c r="M866" s="243"/>
      <c r="N866" s="243"/>
      <c r="O866" s="243"/>
      <c r="P866" s="243"/>
      <c r="Q866" s="243"/>
    </row>
    <row r="867" spans="2:17">
      <c r="B867" s="243"/>
      <c r="C867" s="243"/>
      <c r="D867" s="243"/>
      <c r="E867" s="243"/>
      <c r="F867" s="243"/>
      <c r="G867" s="243"/>
      <c r="H867" s="243"/>
      <c r="I867" s="243"/>
      <c r="J867" s="243"/>
      <c r="K867" s="243"/>
      <c r="L867" s="243"/>
      <c r="M867" s="243"/>
      <c r="N867" s="243"/>
      <c r="O867" s="243"/>
      <c r="P867" s="243"/>
      <c r="Q867" s="243"/>
    </row>
    <row r="868" spans="2:17">
      <c r="B868" s="243"/>
      <c r="C868" s="243"/>
      <c r="D868" s="243"/>
      <c r="E868" s="243"/>
      <c r="F868" s="243"/>
      <c r="G868" s="243"/>
      <c r="H868" s="243"/>
      <c r="I868" s="243"/>
      <c r="J868" s="243"/>
      <c r="K868" s="243"/>
      <c r="L868" s="243"/>
      <c r="M868" s="243"/>
      <c r="N868" s="243"/>
      <c r="O868" s="243"/>
      <c r="P868" s="243"/>
      <c r="Q868" s="243"/>
    </row>
    <row r="869" spans="2:17">
      <c r="B869" s="243"/>
      <c r="C869" s="243"/>
      <c r="D869" s="243"/>
      <c r="E869" s="243"/>
      <c r="F869" s="243"/>
      <c r="G869" s="243"/>
      <c r="H869" s="243"/>
      <c r="I869" s="243"/>
      <c r="J869" s="243"/>
      <c r="K869" s="243"/>
      <c r="L869" s="243"/>
      <c r="M869" s="243"/>
      <c r="N869" s="243"/>
      <c r="O869" s="243"/>
      <c r="P869" s="243"/>
      <c r="Q869" s="243"/>
    </row>
    <row r="870" spans="2:17">
      <c r="B870" s="243"/>
      <c r="C870" s="243"/>
      <c r="D870" s="243"/>
      <c r="E870" s="243"/>
      <c r="F870" s="243"/>
      <c r="G870" s="243"/>
      <c r="H870" s="243"/>
      <c r="I870" s="243"/>
      <c r="J870" s="243"/>
      <c r="K870" s="243"/>
      <c r="L870" s="243"/>
      <c r="M870" s="243"/>
      <c r="N870" s="243"/>
      <c r="O870" s="243"/>
      <c r="P870" s="243"/>
      <c r="Q870" s="243"/>
    </row>
    <row r="871" spans="2:17">
      <c r="B871" s="243"/>
      <c r="C871" s="243"/>
      <c r="D871" s="243"/>
      <c r="E871" s="243"/>
      <c r="F871" s="243"/>
      <c r="G871" s="243"/>
      <c r="H871" s="243"/>
      <c r="I871" s="243"/>
      <c r="J871" s="243"/>
      <c r="K871" s="243"/>
      <c r="L871" s="243"/>
      <c r="M871" s="243"/>
      <c r="N871" s="243"/>
      <c r="O871" s="243"/>
      <c r="P871" s="243"/>
      <c r="Q871" s="243"/>
    </row>
    <row r="872" spans="2:17">
      <c r="B872" s="243"/>
      <c r="C872" s="243"/>
      <c r="D872" s="243"/>
      <c r="E872" s="243"/>
      <c r="F872" s="243"/>
      <c r="G872" s="243"/>
      <c r="H872" s="243"/>
      <c r="I872" s="243"/>
      <c r="J872" s="243"/>
      <c r="K872" s="243"/>
      <c r="L872" s="243"/>
      <c r="M872" s="243"/>
      <c r="N872" s="243"/>
      <c r="O872" s="243"/>
      <c r="P872" s="243"/>
      <c r="Q872" s="243"/>
    </row>
    <row r="873" spans="2:17">
      <c r="B873" s="243"/>
      <c r="C873" s="243"/>
      <c r="D873" s="243"/>
      <c r="E873" s="243"/>
      <c r="F873" s="243"/>
      <c r="G873" s="243"/>
      <c r="H873" s="243"/>
      <c r="I873" s="243"/>
      <c r="J873" s="243"/>
      <c r="K873" s="243"/>
      <c r="L873" s="243"/>
      <c r="M873" s="243"/>
      <c r="N873" s="243"/>
      <c r="O873" s="243"/>
      <c r="P873" s="243"/>
      <c r="Q873" s="243"/>
    </row>
    <row r="874" spans="2:17">
      <c r="B874" s="243"/>
      <c r="C874" s="243"/>
      <c r="D874" s="243"/>
      <c r="E874" s="243"/>
      <c r="F874" s="243"/>
      <c r="G874" s="243"/>
      <c r="H874" s="243"/>
      <c r="I874" s="243"/>
      <c r="J874" s="243"/>
      <c r="K874" s="243"/>
      <c r="L874" s="243"/>
      <c r="M874" s="243"/>
      <c r="N874" s="243"/>
      <c r="O874" s="243"/>
      <c r="P874" s="243"/>
      <c r="Q874" s="243"/>
    </row>
    <row r="875" spans="2:17">
      <c r="B875" s="243"/>
      <c r="C875" s="243"/>
      <c r="D875" s="243"/>
      <c r="E875" s="243"/>
      <c r="F875" s="243"/>
      <c r="G875" s="243"/>
      <c r="H875" s="243"/>
      <c r="I875" s="243"/>
      <c r="J875" s="243"/>
      <c r="K875" s="243"/>
      <c r="L875" s="243"/>
      <c r="M875" s="243"/>
      <c r="N875" s="243"/>
      <c r="O875" s="243"/>
      <c r="P875" s="243"/>
      <c r="Q875" s="243"/>
    </row>
    <row r="876" spans="2:17">
      <c r="B876" s="243"/>
      <c r="C876" s="243"/>
      <c r="D876" s="243"/>
      <c r="E876" s="243"/>
      <c r="F876" s="243"/>
      <c r="G876" s="243"/>
      <c r="H876" s="243"/>
      <c r="I876" s="243"/>
      <c r="J876" s="243"/>
      <c r="K876" s="243"/>
      <c r="L876" s="243"/>
      <c r="M876" s="243"/>
      <c r="N876" s="243"/>
      <c r="O876" s="243"/>
      <c r="P876" s="243"/>
      <c r="Q876" s="243"/>
    </row>
    <row r="877" spans="2:17">
      <c r="B877" s="243"/>
      <c r="C877" s="243"/>
      <c r="D877" s="243"/>
      <c r="E877" s="243"/>
      <c r="F877" s="243"/>
      <c r="G877" s="243"/>
      <c r="H877" s="243"/>
      <c r="I877" s="243"/>
      <c r="J877" s="243"/>
      <c r="K877" s="243"/>
      <c r="L877" s="243"/>
      <c r="M877" s="243"/>
      <c r="N877" s="243"/>
      <c r="O877" s="243"/>
      <c r="P877" s="243"/>
      <c r="Q877" s="243"/>
    </row>
    <row r="878" spans="2:17">
      <c r="B878" s="243"/>
      <c r="C878" s="243"/>
      <c r="D878" s="243"/>
      <c r="E878" s="243"/>
      <c r="F878" s="243"/>
      <c r="G878" s="243"/>
      <c r="H878" s="243"/>
      <c r="I878" s="243"/>
      <c r="J878" s="243"/>
      <c r="K878" s="243"/>
      <c r="L878" s="243"/>
      <c r="M878" s="243"/>
      <c r="N878" s="243"/>
      <c r="O878" s="243"/>
      <c r="P878" s="243"/>
      <c r="Q878" s="243"/>
    </row>
    <row r="879" spans="2:17">
      <c r="B879" s="243"/>
      <c r="C879" s="243"/>
      <c r="D879" s="243"/>
      <c r="E879" s="243"/>
      <c r="F879" s="243"/>
      <c r="G879" s="243"/>
      <c r="H879" s="243"/>
      <c r="I879" s="243"/>
      <c r="J879" s="243"/>
      <c r="K879" s="243"/>
      <c r="L879" s="243"/>
      <c r="M879" s="243"/>
      <c r="N879" s="243"/>
      <c r="O879" s="243"/>
      <c r="P879" s="243"/>
      <c r="Q879" s="243"/>
    </row>
    <row r="880" spans="2:17">
      <c r="B880" s="243"/>
      <c r="C880" s="243"/>
      <c r="D880" s="243"/>
      <c r="E880" s="243"/>
      <c r="F880" s="243"/>
      <c r="G880" s="243"/>
      <c r="H880" s="243"/>
      <c r="I880" s="243"/>
      <c r="J880" s="243"/>
      <c r="K880" s="243"/>
      <c r="L880" s="243"/>
      <c r="M880" s="243"/>
      <c r="N880" s="243"/>
      <c r="O880" s="243"/>
      <c r="P880" s="243"/>
      <c r="Q880" s="243"/>
    </row>
    <row r="881" spans="2:17">
      <c r="B881" s="243"/>
      <c r="C881" s="243"/>
      <c r="D881" s="243"/>
      <c r="E881" s="243"/>
      <c r="F881" s="243"/>
      <c r="G881" s="243"/>
      <c r="H881" s="243"/>
      <c r="I881" s="243"/>
      <c r="J881" s="243"/>
      <c r="K881" s="243"/>
      <c r="L881" s="243"/>
      <c r="M881" s="243"/>
      <c r="N881" s="243"/>
      <c r="O881" s="243"/>
      <c r="P881" s="243"/>
      <c r="Q881" s="243"/>
    </row>
    <row r="882" spans="2:17">
      <c r="B882" s="243"/>
      <c r="C882" s="243"/>
      <c r="D882" s="243"/>
      <c r="E882" s="243"/>
      <c r="F882" s="243"/>
      <c r="G882" s="243"/>
      <c r="H882" s="243"/>
      <c r="I882" s="243"/>
      <c r="J882" s="243"/>
      <c r="K882" s="243"/>
      <c r="L882" s="243"/>
      <c r="M882" s="243"/>
      <c r="N882" s="243"/>
      <c r="O882" s="243"/>
      <c r="P882" s="243"/>
      <c r="Q882" s="243"/>
    </row>
    <row r="883" spans="2:17">
      <c r="B883" s="243"/>
      <c r="C883" s="243"/>
      <c r="D883" s="243"/>
      <c r="E883" s="243"/>
      <c r="F883" s="243"/>
      <c r="G883" s="243"/>
      <c r="H883" s="243"/>
      <c r="I883" s="243"/>
      <c r="J883" s="243"/>
      <c r="K883" s="243"/>
      <c r="L883" s="243"/>
      <c r="M883" s="243"/>
      <c r="N883" s="243"/>
      <c r="O883" s="243"/>
      <c r="P883" s="243"/>
      <c r="Q883" s="243"/>
    </row>
    <row r="884" spans="2:17">
      <c r="B884" s="243"/>
      <c r="C884" s="243"/>
      <c r="D884" s="243"/>
      <c r="E884" s="243"/>
      <c r="F884" s="243"/>
      <c r="G884" s="243"/>
      <c r="H884" s="243"/>
      <c r="I884" s="243"/>
      <c r="J884" s="243"/>
      <c r="K884" s="243"/>
      <c r="L884" s="243"/>
      <c r="M884" s="243"/>
      <c r="N884" s="243"/>
      <c r="O884" s="243"/>
      <c r="P884" s="243"/>
      <c r="Q884" s="243"/>
    </row>
    <row r="885" spans="2:17">
      <c r="B885" s="243"/>
      <c r="C885" s="243"/>
      <c r="D885" s="243"/>
      <c r="E885" s="243"/>
      <c r="F885" s="243"/>
      <c r="G885" s="243"/>
      <c r="H885" s="243"/>
      <c r="I885" s="243"/>
      <c r="J885" s="243"/>
      <c r="K885" s="243"/>
      <c r="L885" s="243"/>
      <c r="M885" s="243"/>
      <c r="N885" s="243"/>
      <c r="O885" s="243"/>
      <c r="P885" s="243"/>
      <c r="Q885" s="243"/>
    </row>
    <row r="886" spans="2:17">
      <c r="B886" s="243"/>
      <c r="C886" s="243"/>
      <c r="D886" s="243"/>
      <c r="E886" s="243"/>
      <c r="F886" s="243"/>
      <c r="G886" s="243"/>
      <c r="H886" s="243"/>
      <c r="I886" s="243"/>
      <c r="J886" s="243"/>
      <c r="K886" s="243"/>
      <c r="L886" s="243"/>
      <c r="M886" s="243"/>
      <c r="N886" s="243"/>
      <c r="O886" s="243"/>
      <c r="P886" s="243"/>
      <c r="Q886" s="243"/>
    </row>
    <row r="887" spans="2:17">
      <c r="B887" s="243"/>
      <c r="C887" s="243"/>
      <c r="D887" s="243"/>
      <c r="E887" s="243"/>
      <c r="F887" s="243"/>
      <c r="G887" s="243"/>
      <c r="H887" s="243"/>
      <c r="I887" s="243"/>
      <c r="J887" s="243"/>
      <c r="K887" s="243"/>
      <c r="L887" s="243"/>
      <c r="M887" s="243"/>
      <c r="N887" s="243"/>
      <c r="O887" s="243"/>
      <c r="P887" s="243"/>
      <c r="Q887" s="243"/>
    </row>
    <row r="888" spans="2:17">
      <c r="B888" s="243"/>
      <c r="C888" s="243"/>
      <c r="D888" s="243"/>
      <c r="E888" s="243"/>
      <c r="F888" s="243"/>
      <c r="G888" s="243"/>
      <c r="H888" s="243"/>
      <c r="I888" s="243"/>
      <c r="J888" s="243"/>
      <c r="K888" s="243"/>
      <c r="L888" s="243"/>
      <c r="M888" s="243"/>
      <c r="N888" s="243"/>
      <c r="O888" s="243"/>
      <c r="P888" s="243"/>
      <c r="Q888" s="243"/>
    </row>
    <row r="889" spans="2:17">
      <c r="B889" s="243"/>
      <c r="C889" s="243"/>
      <c r="D889" s="243"/>
      <c r="E889" s="243"/>
      <c r="F889" s="243"/>
      <c r="G889" s="243"/>
      <c r="H889" s="243"/>
      <c r="I889" s="243"/>
      <c r="J889" s="243"/>
      <c r="K889" s="243"/>
      <c r="L889" s="243"/>
      <c r="M889" s="243"/>
      <c r="N889" s="243"/>
      <c r="O889" s="243"/>
      <c r="P889" s="243"/>
      <c r="Q889" s="243"/>
    </row>
    <row r="890" spans="2:17">
      <c r="B890" s="243"/>
      <c r="C890" s="243"/>
      <c r="D890" s="243"/>
      <c r="E890" s="243"/>
      <c r="F890" s="243"/>
      <c r="G890" s="243"/>
      <c r="H890" s="243"/>
      <c r="I890" s="243"/>
      <c r="J890" s="243"/>
      <c r="K890" s="243"/>
      <c r="L890" s="243"/>
      <c r="M890" s="243"/>
      <c r="N890" s="243"/>
      <c r="O890" s="243"/>
      <c r="P890" s="243"/>
      <c r="Q890" s="243"/>
    </row>
    <row r="891" spans="2:17">
      <c r="B891" s="243"/>
      <c r="C891" s="243"/>
      <c r="D891" s="243"/>
      <c r="E891" s="243"/>
      <c r="F891" s="243"/>
      <c r="G891" s="243"/>
      <c r="H891" s="243"/>
      <c r="I891" s="243"/>
      <c r="J891" s="243"/>
      <c r="K891" s="243"/>
      <c r="L891" s="243"/>
      <c r="M891" s="243"/>
      <c r="N891" s="243"/>
      <c r="O891" s="243"/>
      <c r="P891" s="243"/>
      <c r="Q891" s="243"/>
    </row>
    <row r="892" spans="2:17">
      <c r="B892" s="243"/>
      <c r="C892" s="243"/>
      <c r="D892" s="243"/>
      <c r="E892" s="243"/>
      <c r="F892" s="243"/>
      <c r="G892" s="243"/>
      <c r="H892" s="243"/>
      <c r="I892" s="243"/>
      <c r="J892" s="243"/>
      <c r="K892" s="243"/>
      <c r="L892" s="243"/>
      <c r="M892" s="243"/>
      <c r="N892" s="243"/>
      <c r="O892" s="243"/>
      <c r="P892" s="243"/>
      <c r="Q892" s="243"/>
    </row>
    <row r="893" spans="2:17">
      <c r="B893" s="243"/>
      <c r="C893" s="243"/>
      <c r="D893" s="243"/>
      <c r="E893" s="243"/>
      <c r="F893" s="243"/>
      <c r="G893" s="243"/>
      <c r="H893" s="243"/>
      <c r="I893" s="243"/>
      <c r="J893" s="243"/>
      <c r="K893" s="243"/>
      <c r="L893" s="243"/>
      <c r="M893" s="243"/>
      <c r="N893" s="243"/>
      <c r="O893" s="243"/>
      <c r="P893" s="243"/>
      <c r="Q893" s="243"/>
    </row>
    <row r="894" spans="2:17">
      <c r="B894" s="243"/>
      <c r="C894" s="243"/>
      <c r="D894" s="243"/>
      <c r="E894" s="243"/>
      <c r="F894" s="243"/>
      <c r="G894" s="243"/>
      <c r="H894" s="243"/>
      <c r="I894" s="243"/>
      <c r="J894" s="243"/>
      <c r="K894" s="243"/>
      <c r="L894" s="243"/>
      <c r="M894" s="243"/>
      <c r="N894" s="243"/>
      <c r="O894" s="243"/>
      <c r="P894" s="243"/>
      <c r="Q894" s="243"/>
    </row>
    <row r="895" spans="2:17">
      <c r="B895" s="243"/>
      <c r="C895" s="243"/>
      <c r="D895" s="243"/>
      <c r="E895" s="243"/>
      <c r="F895" s="243"/>
      <c r="G895" s="243"/>
      <c r="H895" s="243"/>
      <c r="I895" s="243"/>
      <c r="J895" s="243"/>
      <c r="K895" s="243"/>
      <c r="L895" s="243"/>
      <c r="M895" s="243"/>
      <c r="N895" s="243"/>
      <c r="O895" s="243"/>
      <c r="P895" s="243"/>
      <c r="Q895" s="243"/>
    </row>
    <row r="896" spans="2:17">
      <c r="B896" s="243"/>
      <c r="C896" s="243"/>
      <c r="D896" s="243"/>
      <c r="E896" s="243"/>
      <c r="F896" s="243"/>
      <c r="G896" s="243"/>
      <c r="H896" s="243"/>
      <c r="I896" s="243"/>
      <c r="J896" s="243"/>
      <c r="K896" s="243"/>
      <c r="L896" s="243"/>
      <c r="M896" s="243"/>
      <c r="N896" s="243"/>
      <c r="O896" s="243"/>
      <c r="P896" s="243"/>
      <c r="Q896" s="243"/>
    </row>
    <row r="897" spans="2:17">
      <c r="B897" s="243"/>
      <c r="C897" s="243"/>
      <c r="D897" s="243"/>
      <c r="E897" s="243"/>
      <c r="F897" s="243"/>
      <c r="G897" s="243"/>
      <c r="H897" s="243"/>
      <c r="I897" s="243"/>
      <c r="J897" s="243"/>
      <c r="K897" s="243"/>
      <c r="L897" s="243"/>
      <c r="M897" s="243"/>
      <c r="N897" s="243"/>
      <c r="O897" s="243"/>
      <c r="P897" s="243"/>
      <c r="Q897" s="243"/>
    </row>
    <row r="898" spans="2:17">
      <c r="B898" s="243"/>
      <c r="C898" s="243"/>
      <c r="D898" s="243"/>
      <c r="E898" s="243"/>
      <c r="F898" s="243"/>
      <c r="G898" s="243"/>
      <c r="H898" s="243"/>
      <c r="I898" s="243"/>
      <c r="J898" s="243"/>
      <c r="K898" s="243"/>
      <c r="L898" s="243"/>
      <c r="M898" s="243"/>
      <c r="N898" s="243"/>
      <c r="O898" s="243"/>
      <c r="P898" s="243"/>
      <c r="Q898" s="243"/>
    </row>
    <row r="899" spans="2:17">
      <c r="B899" s="243"/>
      <c r="C899" s="243"/>
      <c r="D899" s="243"/>
      <c r="E899" s="243"/>
      <c r="F899" s="243"/>
      <c r="G899" s="243"/>
      <c r="H899" s="243"/>
      <c r="I899" s="243"/>
      <c r="J899" s="243"/>
      <c r="K899" s="243"/>
      <c r="L899" s="243"/>
      <c r="M899" s="243"/>
      <c r="N899" s="243"/>
      <c r="O899" s="243"/>
      <c r="P899" s="243"/>
      <c r="Q899" s="243"/>
    </row>
    <row r="900" spans="2:17">
      <c r="B900" s="243"/>
      <c r="C900" s="243"/>
      <c r="D900" s="243"/>
      <c r="E900" s="243"/>
      <c r="F900" s="243"/>
      <c r="G900" s="243"/>
      <c r="H900" s="243"/>
      <c r="I900" s="243"/>
      <c r="J900" s="243"/>
      <c r="K900" s="243"/>
      <c r="L900" s="243"/>
      <c r="M900" s="243"/>
      <c r="N900" s="243"/>
      <c r="O900" s="243"/>
      <c r="P900" s="243"/>
      <c r="Q900" s="243"/>
    </row>
    <row r="901" spans="2:17">
      <c r="B901" s="243"/>
      <c r="C901" s="243"/>
      <c r="D901" s="243"/>
      <c r="E901" s="243"/>
      <c r="F901" s="243"/>
      <c r="G901" s="243"/>
      <c r="H901" s="243"/>
      <c r="I901" s="243"/>
      <c r="J901" s="243"/>
      <c r="K901" s="243"/>
      <c r="L901" s="243"/>
      <c r="M901" s="243"/>
      <c r="N901" s="243"/>
      <c r="O901" s="243"/>
      <c r="P901" s="243"/>
      <c r="Q901" s="243"/>
    </row>
    <row r="902" spans="2:17">
      <c r="B902" s="243"/>
      <c r="C902" s="243"/>
      <c r="D902" s="243"/>
      <c r="E902" s="243"/>
      <c r="F902" s="243"/>
      <c r="G902" s="243"/>
      <c r="H902" s="243"/>
      <c r="I902" s="243"/>
      <c r="J902" s="243"/>
      <c r="K902" s="243"/>
      <c r="L902" s="243"/>
      <c r="M902" s="243"/>
      <c r="N902" s="243"/>
      <c r="O902" s="243"/>
      <c r="P902" s="243"/>
      <c r="Q902" s="243"/>
    </row>
    <row r="903" spans="2:17">
      <c r="B903" s="243"/>
      <c r="C903" s="243"/>
      <c r="D903" s="243"/>
      <c r="E903" s="243"/>
      <c r="F903" s="243"/>
      <c r="G903" s="243"/>
      <c r="H903" s="243"/>
      <c r="I903" s="243"/>
      <c r="J903" s="243"/>
      <c r="K903" s="243"/>
      <c r="L903" s="243"/>
      <c r="M903" s="243"/>
      <c r="N903" s="243"/>
      <c r="O903" s="243"/>
      <c r="P903" s="243"/>
      <c r="Q903" s="243"/>
    </row>
    <row r="904" spans="2:17">
      <c r="B904" s="243"/>
      <c r="C904" s="243"/>
      <c r="D904" s="243"/>
      <c r="E904" s="243"/>
      <c r="F904" s="243"/>
      <c r="G904" s="243"/>
      <c r="H904" s="243"/>
      <c r="I904" s="243"/>
      <c r="J904" s="243"/>
      <c r="K904" s="243"/>
      <c r="L904" s="243"/>
      <c r="M904" s="243"/>
      <c r="N904" s="243"/>
      <c r="O904" s="243"/>
      <c r="P904" s="243"/>
      <c r="Q904" s="243"/>
    </row>
    <row r="905" spans="2:17">
      <c r="B905" s="243"/>
      <c r="C905" s="243"/>
      <c r="D905" s="243"/>
      <c r="E905" s="243"/>
      <c r="F905" s="243"/>
      <c r="G905" s="243"/>
      <c r="H905" s="243"/>
      <c r="I905" s="243"/>
      <c r="J905" s="243"/>
      <c r="K905" s="243"/>
      <c r="L905" s="243"/>
      <c r="M905" s="243"/>
      <c r="N905" s="243"/>
      <c r="O905" s="243"/>
      <c r="P905" s="243"/>
      <c r="Q905" s="243"/>
    </row>
    <row r="906" spans="2:17">
      <c r="B906" s="243"/>
      <c r="C906" s="243"/>
      <c r="D906" s="243"/>
      <c r="E906" s="243"/>
      <c r="F906" s="243"/>
      <c r="G906" s="243"/>
      <c r="H906" s="243"/>
      <c r="I906" s="243"/>
      <c r="J906" s="243"/>
      <c r="K906" s="243"/>
      <c r="L906" s="243"/>
      <c r="M906" s="243"/>
      <c r="N906" s="243"/>
      <c r="O906" s="243"/>
      <c r="P906" s="243"/>
      <c r="Q906" s="243"/>
    </row>
    <row r="907" spans="2:17">
      <c r="B907" s="243"/>
      <c r="C907" s="243"/>
      <c r="D907" s="243"/>
      <c r="E907" s="243"/>
      <c r="F907" s="243"/>
      <c r="G907" s="243"/>
      <c r="H907" s="243"/>
      <c r="I907" s="243"/>
      <c r="J907" s="243"/>
      <c r="K907" s="243"/>
      <c r="L907" s="243"/>
      <c r="M907" s="243"/>
      <c r="N907" s="243"/>
      <c r="O907" s="243"/>
      <c r="P907" s="243"/>
      <c r="Q907" s="243"/>
    </row>
    <row r="908" spans="2:17">
      <c r="B908" s="243"/>
      <c r="C908" s="243"/>
      <c r="D908" s="243"/>
      <c r="E908" s="243"/>
      <c r="F908" s="243"/>
      <c r="G908" s="243"/>
      <c r="H908" s="243"/>
      <c r="I908" s="243"/>
      <c r="J908" s="243"/>
      <c r="K908" s="243"/>
      <c r="L908" s="243"/>
      <c r="M908" s="243"/>
      <c r="N908" s="243"/>
      <c r="O908" s="243"/>
      <c r="P908" s="243"/>
      <c r="Q908" s="243"/>
    </row>
    <row r="909" spans="2:17">
      <c r="B909" s="243"/>
      <c r="C909" s="243"/>
      <c r="D909" s="243"/>
      <c r="E909" s="243"/>
      <c r="F909" s="243"/>
      <c r="G909" s="243"/>
      <c r="H909" s="243"/>
      <c r="I909" s="243"/>
      <c r="J909" s="243"/>
      <c r="K909" s="243"/>
      <c r="L909" s="243"/>
      <c r="M909" s="243"/>
      <c r="N909" s="243"/>
      <c r="O909" s="243"/>
      <c r="P909" s="243"/>
      <c r="Q909" s="243"/>
    </row>
    <row r="910" spans="2:17">
      <c r="B910" s="243"/>
      <c r="C910" s="243"/>
      <c r="D910" s="243"/>
      <c r="E910" s="243"/>
      <c r="F910" s="243"/>
      <c r="G910" s="243"/>
      <c r="H910" s="243"/>
      <c r="I910" s="243"/>
      <c r="J910" s="243"/>
      <c r="K910" s="243"/>
      <c r="L910" s="243"/>
      <c r="M910" s="243"/>
      <c r="N910" s="243"/>
      <c r="O910" s="243"/>
      <c r="P910" s="243"/>
      <c r="Q910" s="243"/>
    </row>
    <row r="911" spans="2:17">
      <c r="B911" s="243"/>
      <c r="C911" s="243"/>
      <c r="D911" s="243"/>
      <c r="E911" s="243"/>
      <c r="F911" s="243"/>
      <c r="G911" s="243"/>
      <c r="H911" s="243"/>
      <c r="I911" s="243"/>
      <c r="J911" s="243"/>
      <c r="K911" s="243"/>
      <c r="L911" s="243"/>
      <c r="M911" s="243"/>
      <c r="N911" s="243"/>
      <c r="O911" s="243"/>
      <c r="P911" s="243"/>
      <c r="Q911" s="243"/>
    </row>
    <row r="912" spans="2:17">
      <c r="B912" s="243"/>
      <c r="C912" s="243"/>
      <c r="D912" s="243"/>
      <c r="E912" s="243"/>
      <c r="F912" s="243"/>
      <c r="G912" s="243"/>
      <c r="H912" s="243"/>
      <c r="I912" s="243"/>
      <c r="J912" s="243"/>
      <c r="K912" s="243"/>
      <c r="L912" s="243"/>
      <c r="M912" s="243"/>
      <c r="N912" s="243"/>
      <c r="O912" s="243"/>
      <c r="P912" s="243"/>
      <c r="Q912" s="243"/>
    </row>
    <row r="913" spans="2:17">
      <c r="B913" s="243"/>
      <c r="C913" s="243"/>
      <c r="D913" s="243"/>
      <c r="E913" s="243"/>
      <c r="F913" s="243"/>
      <c r="G913" s="243"/>
      <c r="H913" s="243"/>
      <c r="I913" s="243"/>
      <c r="J913" s="243"/>
      <c r="K913" s="243"/>
      <c r="L913" s="243"/>
      <c r="M913" s="243"/>
      <c r="N913" s="243"/>
      <c r="O913" s="243"/>
      <c r="P913" s="243"/>
      <c r="Q913" s="243"/>
    </row>
    <row r="914" spans="2:17">
      <c r="B914" s="243"/>
      <c r="C914" s="243"/>
      <c r="D914" s="243"/>
      <c r="E914" s="243"/>
      <c r="F914" s="243"/>
      <c r="G914" s="243"/>
      <c r="H914" s="243"/>
      <c r="I914" s="243"/>
      <c r="J914" s="243"/>
      <c r="K914" s="243"/>
      <c r="L914" s="243"/>
      <c r="M914" s="243"/>
      <c r="N914" s="243"/>
      <c r="O914" s="243"/>
      <c r="P914" s="243"/>
      <c r="Q914" s="243"/>
    </row>
    <row r="915" spans="2:17">
      <c r="B915" s="243"/>
      <c r="C915" s="243"/>
      <c r="D915" s="243"/>
      <c r="E915" s="243"/>
      <c r="F915" s="243"/>
      <c r="G915" s="243"/>
      <c r="H915" s="243"/>
      <c r="I915" s="243"/>
      <c r="J915" s="243"/>
      <c r="K915" s="243"/>
      <c r="L915" s="243"/>
      <c r="M915" s="243"/>
      <c r="N915" s="243"/>
      <c r="O915" s="243"/>
      <c r="P915" s="243"/>
      <c r="Q915" s="243"/>
    </row>
    <row r="916" spans="2:17">
      <c r="B916" s="243"/>
      <c r="C916" s="243"/>
      <c r="D916" s="243"/>
      <c r="E916" s="243"/>
      <c r="F916" s="243"/>
      <c r="G916" s="243"/>
      <c r="H916" s="243"/>
      <c r="I916" s="243"/>
      <c r="J916" s="243"/>
      <c r="K916" s="243"/>
      <c r="L916" s="243"/>
      <c r="M916" s="243"/>
      <c r="N916" s="243"/>
      <c r="O916" s="243"/>
      <c r="P916" s="243"/>
      <c r="Q916" s="243"/>
    </row>
    <row r="917" spans="2:17">
      <c r="B917" s="243"/>
      <c r="C917" s="243"/>
      <c r="D917" s="243"/>
      <c r="E917" s="243"/>
      <c r="F917" s="243"/>
      <c r="G917" s="243"/>
      <c r="H917" s="243"/>
      <c r="I917" s="243"/>
      <c r="J917" s="243"/>
      <c r="K917" s="243"/>
      <c r="L917" s="243"/>
      <c r="M917" s="243"/>
      <c r="N917" s="243"/>
      <c r="O917" s="243"/>
      <c r="P917" s="243"/>
      <c r="Q917" s="243"/>
    </row>
    <row r="918" spans="2:17">
      <c r="B918" s="243"/>
      <c r="C918" s="243"/>
      <c r="D918" s="243"/>
      <c r="E918" s="243"/>
      <c r="F918" s="243"/>
      <c r="G918" s="243"/>
      <c r="H918" s="243"/>
      <c r="I918" s="243"/>
      <c r="J918" s="243"/>
      <c r="K918" s="243"/>
      <c r="L918" s="243"/>
      <c r="M918" s="243"/>
      <c r="N918" s="243"/>
      <c r="O918" s="243"/>
      <c r="P918" s="243"/>
      <c r="Q918" s="243"/>
    </row>
    <row r="919" spans="2:17">
      <c r="B919" s="243"/>
      <c r="C919" s="243"/>
      <c r="D919" s="243"/>
      <c r="E919" s="243"/>
      <c r="F919" s="243"/>
      <c r="G919" s="243"/>
      <c r="H919" s="243"/>
      <c r="I919" s="243"/>
      <c r="J919" s="243"/>
      <c r="K919" s="243"/>
      <c r="L919" s="243"/>
      <c r="M919" s="243"/>
      <c r="N919" s="243"/>
      <c r="O919" s="243"/>
      <c r="P919" s="243"/>
      <c r="Q919" s="243"/>
    </row>
    <row r="920" spans="2:17">
      <c r="B920" s="243"/>
      <c r="C920" s="243"/>
      <c r="D920" s="243"/>
      <c r="E920" s="243"/>
      <c r="F920" s="243"/>
      <c r="G920" s="243"/>
      <c r="H920" s="243"/>
      <c r="I920" s="243"/>
      <c r="J920" s="243"/>
      <c r="K920" s="243"/>
      <c r="L920" s="243"/>
      <c r="M920" s="243"/>
      <c r="N920" s="243"/>
      <c r="O920" s="243"/>
      <c r="P920" s="243"/>
      <c r="Q920" s="243"/>
    </row>
    <row r="921" spans="2:17">
      <c r="B921" s="243"/>
      <c r="C921" s="243"/>
      <c r="D921" s="243"/>
      <c r="E921" s="243"/>
      <c r="F921" s="243"/>
      <c r="G921" s="243"/>
      <c r="H921" s="243"/>
      <c r="I921" s="243"/>
      <c r="J921" s="243"/>
      <c r="K921" s="243"/>
      <c r="L921" s="243"/>
      <c r="M921" s="243"/>
      <c r="N921" s="243"/>
      <c r="O921" s="243"/>
      <c r="P921" s="243"/>
      <c r="Q921" s="243"/>
    </row>
    <row r="922" spans="2:17">
      <c r="B922" s="243"/>
      <c r="C922" s="243"/>
      <c r="D922" s="243"/>
      <c r="E922" s="243"/>
      <c r="F922" s="243"/>
      <c r="G922" s="243"/>
      <c r="H922" s="243"/>
      <c r="I922" s="243"/>
      <c r="J922" s="243"/>
      <c r="K922" s="243"/>
      <c r="L922" s="243"/>
      <c r="M922" s="243"/>
      <c r="N922" s="243"/>
      <c r="O922" s="243"/>
      <c r="P922" s="243"/>
      <c r="Q922" s="243"/>
    </row>
    <row r="923" spans="2:17">
      <c r="B923" s="243"/>
      <c r="C923" s="243"/>
      <c r="D923" s="243"/>
      <c r="E923" s="243"/>
      <c r="F923" s="243"/>
      <c r="G923" s="243"/>
      <c r="H923" s="243"/>
      <c r="I923" s="243"/>
      <c r="J923" s="243"/>
      <c r="K923" s="243"/>
      <c r="L923" s="243"/>
      <c r="M923" s="243"/>
      <c r="N923" s="243"/>
      <c r="O923" s="243"/>
      <c r="P923" s="243"/>
      <c r="Q923" s="243"/>
    </row>
    <row r="924" spans="2:17">
      <c r="B924" s="243"/>
      <c r="C924" s="243"/>
      <c r="D924" s="243"/>
      <c r="E924" s="243"/>
      <c r="F924" s="243"/>
      <c r="G924" s="243"/>
      <c r="H924" s="243"/>
      <c r="I924" s="243"/>
      <c r="J924" s="243"/>
      <c r="K924" s="243"/>
      <c r="L924" s="243"/>
      <c r="M924" s="243"/>
      <c r="N924" s="243"/>
      <c r="O924" s="243"/>
      <c r="P924" s="243"/>
      <c r="Q924" s="243"/>
    </row>
    <row r="925" spans="2:17">
      <c r="B925" s="243"/>
      <c r="C925" s="243"/>
      <c r="D925" s="243"/>
      <c r="E925" s="243"/>
      <c r="F925" s="243"/>
      <c r="G925" s="243"/>
      <c r="H925" s="243"/>
      <c r="I925" s="243"/>
      <c r="J925" s="243"/>
      <c r="K925" s="243"/>
      <c r="L925" s="243"/>
      <c r="M925" s="243"/>
      <c r="N925" s="243"/>
      <c r="O925" s="243"/>
      <c r="P925" s="243"/>
      <c r="Q925" s="243"/>
    </row>
    <row r="926" spans="2:17">
      <c r="B926" s="243"/>
      <c r="C926" s="243"/>
      <c r="D926" s="243"/>
      <c r="E926" s="243"/>
      <c r="F926" s="243"/>
      <c r="G926" s="243"/>
      <c r="H926" s="243"/>
      <c r="I926" s="243"/>
      <c r="J926" s="243"/>
      <c r="K926" s="243"/>
      <c r="L926" s="243"/>
      <c r="M926" s="243"/>
      <c r="N926" s="243"/>
      <c r="O926" s="243"/>
      <c r="P926" s="243"/>
      <c r="Q926" s="243"/>
    </row>
    <row r="927" spans="2:17">
      <c r="B927" s="243"/>
      <c r="C927" s="243"/>
      <c r="D927" s="243"/>
      <c r="E927" s="243"/>
      <c r="F927" s="243"/>
      <c r="G927" s="243"/>
      <c r="H927" s="243"/>
      <c r="I927" s="243"/>
      <c r="J927" s="243"/>
      <c r="K927" s="243"/>
      <c r="L927" s="243"/>
      <c r="M927" s="243"/>
      <c r="N927" s="243"/>
      <c r="O927" s="243"/>
      <c r="P927" s="243"/>
      <c r="Q927" s="243"/>
    </row>
    <row r="928" spans="2:17">
      <c r="B928" s="243"/>
      <c r="C928" s="243"/>
      <c r="D928" s="243"/>
      <c r="E928" s="243"/>
      <c r="F928" s="243"/>
      <c r="G928" s="243"/>
      <c r="H928" s="243"/>
      <c r="I928" s="243"/>
      <c r="J928" s="243"/>
      <c r="K928" s="243"/>
      <c r="L928" s="243"/>
      <c r="M928" s="243"/>
      <c r="N928" s="243"/>
      <c r="O928" s="243"/>
      <c r="P928" s="243"/>
      <c r="Q928" s="243"/>
    </row>
    <row r="929" spans="2:17">
      <c r="B929" s="243"/>
      <c r="C929" s="243"/>
      <c r="D929" s="243"/>
      <c r="E929" s="243"/>
      <c r="F929" s="243"/>
      <c r="G929" s="243"/>
      <c r="H929" s="243"/>
      <c r="I929" s="243"/>
      <c r="J929" s="243"/>
      <c r="K929" s="243"/>
      <c r="L929" s="243"/>
      <c r="M929" s="243"/>
      <c r="N929" s="243"/>
      <c r="O929" s="243"/>
      <c r="P929" s="243"/>
      <c r="Q929" s="243"/>
    </row>
    <row r="930" spans="2:17">
      <c r="B930" s="243"/>
      <c r="C930" s="243"/>
      <c r="D930" s="243"/>
      <c r="E930" s="243"/>
      <c r="F930" s="243"/>
      <c r="G930" s="243"/>
      <c r="H930" s="243"/>
      <c r="I930" s="243"/>
      <c r="J930" s="243"/>
      <c r="K930" s="243"/>
      <c r="L930" s="243"/>
      <c r="M930" s="243"/>
      <c r="N930" s="243"/>
      <c r="O930" s="243"/>
      <c r="P930" s="243"/>
      <c r="Q930" s="243"/>
    </row>
    <row r="931" spans="2:17">
      <c r="B931" s="243"/>
      <c r="C931" s="243"/>
      <c r="D931" s="243"/>
      <c r="E931" s="243"/>
      <c r="F931" s="243"/>
      <c r="G931" s="243"/>
      <c r="H931" s="243"/>
      <c r="I931" s="243"/>
      <c r="J931" s="243"/>
      <c r="K931" s="243"/>
      <c r="L931" s="243"/>
      <c r="M931" s="243"/>
      <c r="N931" s="243"/>
      <c r="O931" s="243"/>
      <c r="P931" s="243"/>
      <c r="Q931" s="243"/>
    </row>
    <row r="932" spans="2:17">
      <c r="B932" s="243"/>
      <c r="C932" s="243"/>
      <c r="D932" s="243"/>
      <c r="E932" s="243"/>
      <c r="F932" s="243"/>
      <c r="G932" s="243"/>
      <c r="H932" s="243"/>
      <c r="I932" s="243"/>
      <c r="J932" s="243"/>
      <c r="K932" s="243"/>
      <c r="L932" s="243"/>
      <c r="M932" s="243"/>
      <c r="N932" s="243"/>
      <c r="O932" s="243"/>
      <c r="P932" s="243"/>
      <c r="Q932" s="243"/>
    </row>
    <row r="933" spans="2:17">
      <c r="B933" s="243"/>
      <c r="C933" s="243"/>
      <c r="D933" s="243"/>
      <c r="E933" s="243"/>
      <c r="F933" s="243"/>
      <c r="G933" s="243"/>
      <c r="H933" s="243"/>
      <c r="I933" s="243"/>
      <c r="J933" s="243"/>
      <c r="K933" s="243"/>
      <c r="L933" s="243"/>
      <c r="M933" s="243"/>
      <c r="N933" s="243"/>
      <c r="O933" s="243"/>
      <c r="P933" s="243"/>
      <c r="Q933" s="243"/>
    </row>
    <row r="934" spans="2:17">
      <c r="B934" s="243"/>
      <c r="C934" s="243"/>
      <c r="D934" s="243"/>
      <c r="E934" s="243"/>
      <c r="F934" s="243"/>
      <c r="G934" s="243"/>
      <c r="H934" s="243"/>
      <c r="I934" s="243"/>
      <c r="J934" s="243"/>
      <c r="K934" s="243"/>
      <c r="L934" s="243"/>
      <c r="M934" s="243"/>
      <c r="N934" s="243"/>
      <c r="O934" s="243"/>
      <c r="P934" s="243"/>
      <c r="Q934" s="243"/>
    </row>
    <row r="935" spans="2:17">
      <c r="B935" s="243"/>
      <c r="C935" s="243"/>
      <c r="D935" s="243"/>
      <c r="E935" s="243"/>
      <c r="F935" s="243"/>
      <c r="G935" s="243"/>
      <c r="H935" s="243"/>
      <c r="I935" s="243"/>
      <c r="J935" s="243"/>
      <c r="K935" s="243"/>
      <c r="L935" s="243"/>
      <c r="M935" s="243"/>
      <c r="N935" s="243"/>
      <c r="O935" s="243"/>
      <c r="P935" s="243"/>
      <c r="Q935" s="243"/>
    </row>
    <row r="936" spans="2:17">
      <c r="B936" s="243"/>
      <c r="C936" s="243"/>
      <c r="D936" s="243"/>
      <c r="E936" s="243"/>
      <c r="F936" s="243"/>
      <c r="G936" s="243"/>
      <c r="H936" s="243"/>
      <c r="I936" s="243"/>
      <c r="J936" s="243"/>
      <c r="K936" s="243"/>
      <c r="L936" s="243"/>
      <c r="M936" s="243"/>
      <c r="N936" s="243"/>
      <c r="O936" s="243"/>
      <c r="P936" s="243"/>
      <c r="Q936" s="243"/>
    </row>
    <row r="937" spans="2:17">
      <c r="B937" s="243"/>
      <c r="C937" s="243"/>
      <c r="D937" s="243"/>
      <c r="E937" s="243"/>
      <c r="F937" s="243"/>
      <c r="G937" s="243"/>
      <c r="H937" s="243"/>
      <c r="I937" s="243"/>
      <c r="J937" s="243"/>
      <c r="K937" s="243"/>
      <c r="L937" s="243"/>
      <c r="M937" s="243"/>
      <c r="N937" s="243"/>
      <c r="O937" s="243"/>
      <c r="P937" s="243"/>
      <c r="Q937" s="243"/>
    </row>
    <row r="938" spans="2:17">
      <c r="B938" s="243"/>
      <c r="C938" s="243"/>
      <c r="D938" s="243"/>
      <c r="E938" s="243"/>
      <c r="F938" s="243"/>
      <c r="G938" s="243"/>
      <c r="H938" s="243"/>
      <c r="I938" s="243"/>
      <c r="J938" s="243"/>
      <c r="K938" s="243"/>
      <c r="L938" s="243"/>
      <c r="M938" s="243"/>
      <c r="N938" s="243"/>
      <c r="O938" s="243"/>
      <c r="P938" s="243"/>
      <c r="Q938" s="243"/>
    </row>
    <row r="939" spans="2:17">
      <c r="B939" s="243"/>
      <c r="C939" s="243"/>
      <c r="D939" s="243"/>
      <c r="E939" s="243"/>
      <c r="F939" s="243"/>
      <c r="G939" s="243"/>
      <c r="H939" s="243"/>
      <c r="I939" s="243"/>
      <c r="J939" s="243"/>
      <c r="K939" s="243"/>
      <c r="L939" s="243"/>
      <c r="M939" s="243"/>
      <c r="N939" s="243"/>
      <c r="O939" s="243"/>
      <c r="P939" s="243"/>
      <c r="Q939" s="243"/>
    </row>
    <row r="940" spans="2:17">
      <c r="B940" s="243"/>
      <c r="C940" s="243"/>
      <c r="D940" s="243"/>
      <c r="E940" s="243"/>
      <c r="F940" s="243"/>
      <c r="G940" s="243"/>
      <c r="H940" s="243"/>
      <c r="I940" s="243"/>
      <c r="J940" s="243"/>
      <c r="K940" s="243"/>
      <c r="L940" s="243"/>
      <c r="M940" s="243"/>
      <c r="N940" s="243"/>
      <c r="O940" s="243"/>
      <c r="P940" s="243"/>
      <c r="Q940" s="243"/>
    </row>
    <row r="941" spans="2:17">
      <c r="B941" s="243"/>
      <c r="C941" s="243"/>
      <c r="D941" s="243"/>
      <c r="E941" s="243"/>
      <c r="F941" s="243"/>
      <c r="G941" s="243"/>
      <c r="H941" s="243"/>
      <c r="I941" s="243"/>
      <c r="J941" s="243"/>
      <c r="K941" s="243"/>
      <c r="L941" s="243"/>
      <c r="M941" s="243"/>
      <c r="N941" s="243"/>
      <c r="O941" s="243"/>
      <c r="P941" s="243"/>
      <c r="Q941" s="243"/>
    </row>
    <row r="942" spans="2:17">
      <c r="B942" s="243"/>
      <c r="C942" s="243"/>
      <c r="D942" s="243"/>
      <c r="E942" s="243"/>
      <c r="F942" s="243"/>
      <c r="G942" s="243"/>
      <c r="H942" s="243"/>
      <c r="I942" s="243"/>
      <c r="J942" s="243"/>
      <c r="K942" s="243"/>
      <c r="L942" s="243"/>
      <c r="M942" s="243"/>
      <c r="N942" s="243"/>
      <c r="O942" s="243"/>
      <c r="P942" s="243"/>
      <c r="Q942" s="243"/>
    </row>
    <row r="943" spans="2:17">
      <c r="B943" s="243"/>
      <c r="C943" s="243"/>
      <c r="D943" s="243"/>
      <c r="E943" s="243"/>
      <c r="F943" s="243"/>
      <c r="G943" s="243"/>
      <c r="H943" s="243"/>
      <c r="I943" s="243"/>
      <c r="J943" s="243"/>
      <c r="K943" s="243"/>
      <c r="L943" s="243"/>
      <c r="M943" s="243"/>
      <c r="N943" s="243"/>
      <c r="O943" s="243"/>
      <c r="P943" s="243"/>
      <c r="Q943" s="243"/>
    </row>
    <row r="944" spans="2:17">
      <c r="B944" s="243"/>
      <c r="C944" s="243"/>
      <c r="D944" s="243"/>
      <c r="E944" s="243"/>
      <c r="F944" s="243"/>
      <c r="G944" s="243"/>
      <c r="H944" s="243"/>
      <c r="I944" s="243"/>
      <c r="J944" s="243"/>
      <c r="K944" s="243"/>
      <c r="L944" s="243"/>
      <c r="M944" s="243"/>
      <c r="N944" s="243"/>
      <c r="O944" s="243"/>
      <c r="P944" s="243"/>
      <c r="Q944" s="243"/>
    </row>
    <row r="945" spans="2:17">
      <c r="B945" s="243"/>
      <c r="C945" s="243"/>
      <c r="D945" s="243"/>
      <c r="E945" s="243"/>
      <c r="F945" s="243"/>
      <c r="G945" s="243"/>
      <c r="H945" s="243"/>
      <c r="I945" s="243"/>
      <c r="J945" s="243"/>
      <c r="K945" s="243"/>
      <c r="L945" s="243"/>
      <c r="M945" s="243"/>
      <c r="N945" s="243"/>
      <c r="O945" s="243"/>
      <c r="P945" s="243"/>
      <c r="Q945" s="243"/>
    </row>
    <row r="946" spans="2:17">
      <c r="B946" s="243"/>
      <c r="C946" s="243"/>
      <c r="D946" s="243"/>
      <c r="E946" s="243"/>
      <c r="F946" s="243"/>
      <c r="G946" s="243"/>
      <c r="H946" s="243"/>
      <c r="I946" s="243"/>
      <c r="J946" s="243"/>
      <c r="K946" s="243"/>
      <c r="L946" s="243"/>
      <c r="M946" s="243"/>
      <c r="N946" s="243"/>
      <c r="O946" s="243"/>
      <c r="P946" s="243"/>
      <c r="Q946" s="243"/>
    </row>
    <row r="947" spans="2:17">
      <c r="B947" s="243"/>
      <c r="C947" s="243"/>
      <c r="D947" s="243"/>
      <c r="E947" s="243"/>
      <c r="F947" s="243"/>
      <c r="G947" s="243"/>
      <c r="H947" s="243"/>
      <c r="I947" s="243"/>
      <c r="J947" s="243"/>
      <c r="K947" s="243"/>
      <c r="L947" s="243"/>
      <c r="M947" s="243"/>
      <c r="N947" s="243"/>
      <c r="O947" s="243"/>
      <c r="P947" s="243"/>
      <c r="Q947" s="243"/>
    </row>
    <row r="948" spans="2:17">
      <c r="B948" s="243"/>
      <c r="C948" s="243"/>
      <c r="D948" s="243"/>
      <c r="E948" s="243"/>
      <c r="F948" s="243"/>
      <c r="G948" s="243"/>
      <c r="H948" s="243"/>
      <c r="I948" s="243"/>
      <c r="J948" s="243"/>
      <c r="K948" s="243"/>
      <c r="L948" s="243"/>
      <c r="M948" s="243"/>
      <c r="N948" s="243"/>
      <c r="O948" s="243"/>
      <c r="P948" s="243"/>
      <c r="Q948" s="243"/>
    </row>
    <row r="949" spans="2:17">
      <c r="B949" s="243"/>
      <c r="C949" s="243"/>
      <c r="D949" s="243"/>
      <c r="E949" s="243"/>
      <c r="F949" s="243"/>
      <c r="G949" s="243"/>
      <c r="H949" s="243"/>
      <c r="I949" s="243"/>
      <c r="J949" s="243"/>
      <c r="K949" s="243"/>
      <c r="L949" s="243"/>
      <c r="M949" s="243"/>
      <c r="N949" s="243"/>
      <c r="O949" s="243"/>
      <c r="P949" s="243"/>
      <c r="Q949" s="243"/>
    </row>
    <row r="950" spans="2:17">
      <c r="B950" s="243"/>
      <c r="C950" s="243"/>
      <c r="D950" s="243"/>
      <c r="E950" s="243"/>
      <c r="F950" s="243"/>
      <c r="G950" s="243"/>
      <c r="H950" s="243"/>
      <c r="I950" s="243"/>
      <c r="J950" s="243"/>
      <c r="K950" s="243"/>
      <c r="L950" s="243"/>
      <c r="M950" s="243"/>
      <c r="N950" s="243"/>
      <c r="O950" s="243"/>
      <c r="P950" s="243"/>
      <c r="Q950" s="243"/>
    </row>
    <row r="951" spans="2:17">
      <c r="B951" s="243"/>
      <c r="C951" s="243"/>
      <c r="D951" s="243"/>
      <c r="E951" s="243"/>
      <c r="F951" s="243"/>
      <c r="G951" s="243"/>
      <c r="H951" s="243"/>
      <c r="I951" s="243"/>
      <c r="J951" s="243"/>
      <c r="K951" s="243"/>
      <c r="L951" s="243"/>
      <c r="M951" s="243"/>
      <c r="N951" s="243"/>
      <c r="O951" s="243"/>
      <c r="P951" s="243"/>
      <c r="Q951" s="243"/>
    </row>
    <row r="952" spans="2:17">
      <c r="B952" s="243"/>
      <c r="C952" s="243"/>
      <c r="D952" s="243"/>
      <c r="E952" s="243"/>
      <c r="F952" s="243"/>
      <c r="G952" s="243"/>
      <c r="H952" s="243"/>
      <c r="I952" s="243"/>
      <c r="J952" s="243"/>
      <c r="K952" s="243"/>
      <c r="L952" s="243"/>
      <c r="M952" s="243"/>
      <c r="N952" s="243"/>
      <c r="O952" s="243"/>
      <c r="P952" s="243"/>
      <c r="Q952" s="243"/>
    </row>
    <row r="953" spans="2:17">
      <c r="B953" s="243"/>
      <c r="C953" s="243"/>
      <c r="D953" s="243"/>
      <c r="E953" s="243"/>
      <c r="F953" s="243"/>
      <c r="G953" s="243"/>
      <c r="H953" s="243"/>
      <c r="I953" s="243"/>
      <c r="J953" s="243"/>
      <c r="K953" s="243"/>
      <c r="L953" s="243"/>
      <c r="M953" s="243"/>
      <c r="N953" s="243"/>
      <c r="O953" s="243"/>
      <c r="P953" s="243"/>
      <c r="Q953" s="243"/>
    </row>
    <row r="954" spans="2:17">
      <c r="B954" s="243"/>
      <c r="C954" s="243"/>
      <c r="D954" s="243"/>
      <c r="E954" s="243"/>
      <c r="F954" s="243"/>
      <c r="G954" s="243"/>
      <c r="H954" s="243"/>
      <c r="I954" s="243"/>
      <c r="J954" s="243"/>
      <c r="K954" s="243"/>
      <c r="L954" s="243"/>
      <c r="M954" s="243"/>
      <c r="N954" s="243"/>
      <c r="O954" s="243"/>
      <c r="P954" s="243"/>
      <c r="Q954" s="243"/>
    </row>
    <row r="955" spans="2:17">
      <c r="B955" s="243"/>
      <c r="C955" s="243"/>
      <c r="D955" s="243"/>
      <c r="E955" s="243"/>
      <c r="F955" s="243"/>
      <c r="G955" s="243"/>
      <c r="H955" s="243"/>
      <c r="I955" s="243"/>
      <c r="J955" s="243"/>
      <c r="K955" s="243"/>
      <c r="L955" s="243"/>
      <c r="M955" s="243"/>
      <c r="N955" s="243"/>
      <c r="O955" s="243"/>
      <c r="P955" s="243"/>
      <c r="Q955" s="243"/>
    </row>
    <row r="956" spans="2:17">
      <c r="B956" s="243"/>
      <c r="C956" s="243"/>
      <c r="D956" s="243"/>
      <c r="E956" s="243"/>
      <c r="F956" s="243"/>
      <c r="G956" s="243"/>
      <c r="H956" s="243"/>
      <c r="I956" s="243"/>
      <c r="J956" s="243"/>
      <c r="K956" s="243"/>
      <c r="L956" s="243"/>
      <c r="M956" s="243"/>
      <c r="N956" s="243"/>
      <c r="O956" s="243"/>
      <c r="P956" s="243"/>
      <c r="Q956" s="243"/>
    </row>
    <row r="957" spans="2:17">
      <c r="B957" s="243"/>
      <c r="C957" s="243"/>
      <c r="D957" s="243"/>
      <c r="E957" s="243"/>
      <c r="F957" s="243"/>
      <c r="G957" s="243"/>
      <c r="H957" s="243"/>
      <c r="I957" s="243"/>
      <c r="J957" s="243"/>
      <c r="K957" s="243"/>
      <c r="L957" s="243"/>
      <c r="M957" s="243"/>
      <c r="N957" s="243"/>
      <c r="O957" s="243"/>
      <c r="P957" s="243"/>
      <c r="Q957" s="243"/>
    </row>
    <row r="958" spans="2:17">
      <c r="B958" s="243"/>
      <c r="C958" s="243"/>
      <c r="D958" s="243"/>
      <c r="E958" s="243"/>
      <c r="F958" s="243"/>
      <c r="G958" s="243"/>
      <c r="H958" s="243"/>
      <c r="I958" s="243"/>
      <c r="J958" s="243"/>
      <c r="K958" s="243"/>
      <c r="L958" s="243"/>
      <c r="M958" s="243"/>
      <c r="N958" s="243"/>
      <c r="O958" s="243"/>
      <c r="P958" s="243"/>
      <c r="Q958" s="243"/>
    </row>
    <row r="959" spans="2:17">
      <c r="B959" s="243"/>
      <c r="C959" s="243"/>
      <c r="D959" s="243"/>
      <c r="E959" s="243"/>
      <c r="F959" s="243"/>
      <c r="G959" s="243"/>
      <c r="H959" s="243"/>
      <c r="I959" s="243"/>
      <c r="J959" s="243"/>
      <c r="K959" s="243"/>
      <c r="L959" s="243"/>
      <c r="M959" s="243"/>
      <c r="N959" s="243"/>
      <c r="O959" s="243"/>
      <c r="P959" s="243"/>
      <c r="Q959" s="243"/>
    </row>
    <row r="960" spans="2:17">
      <c r="B960" s="243"/>
      <c r="C960" s="243"/>
      <c r="D960" s="243"/>
      <c r="E960" s="243"/>
      <c r="F960" s="243"/>
      <c r="G960" s="243"/>
      <c r="H960" s="243"/>
      <c r="I960" s="243"/>
      <c r="J960" s="243"/>
      <c r="K960" s="243"/>
      <c r="L960" s="243"/>
      <c r="M960" s="243"/>
      <c r="N960" s="243"/>
      <c r="O960" s="243"/>
      <c r="P960" s="243"/>
      <c r="Q960" s="243"/>
    </row>
    <row r="961" spans="2:17">
      <c r="B961" s="243"/>
      <c r="C961" s="243"/>
      <c r="D961" s="243"/>
      <c r="E961" s="243"/>
      <c r="F961" s="243"/>
      <c r="G961" s="243"/>
      <c r="H961" s="243"/>
      <c r="I961" s="243"/>
      <c r="J961" s="243"/>
      <c r="K961" s="243"/>
      <c r="L961" s="243"/>
      <c r="M961" s="243"/>
      <c r="N961" s="243"/>
      <c r="O961" s="243"/>
      <c r="P961" s="243"/>
      <c r="Q961" s="243"/>
    </row>
    <row r="962" spans="2:17">
      <c r="B962" s="243"/>
      <c r="C962" s="243"/>
      <c r="D962" s="243"/>
      <c r="E962" s="243"/>
      <c r="F962" s="243"/>
      <c r="G962" s="243"/>
      <c r="H962" s="243"/>
      <c r="I962" s="243"/>
      <c r="J962" s="243"/>
      <c r="K962" s="243"/>
      <c r="L962" s="243"/>
      <c r="M962" s="243"/>
      <c r="N962" s="243"/>
      <c r="O962" s="243"/>
      <c r="P962" s="243"/>
      <c r="Q962" s="243"/>
    </row>
    <row r="963" spans="2:17">
      <c r="B963" s="243"/>
      <c r="C963" s="243"/>
      <c r="D963" s="243"/>
      <c r="E963" s="243"/>
      <c r="F963" s="243"/>
      <c r="G963" s="243"/>
      <c r="H963" s="243"/>
      <c r="I963" s="243"/>
      <c r="J963" s="243"/>
      <c r="K963" s="243"/>
      <c r="L963" s="243"/>
      <c r="M963" s="243"/>
      <c r="N963" s="243"/>
      <c r="O963" s="243"/>
      <c r="P963" s="243"/>
      <c r="Q963" s="243"/>
    </row>
    <row r="964" spans="2:17">
      <c r="B964" s="243"/>
      <c r="C964" s="243"/>
      <c r="D964" s="243"/>
      <c r="E964" s="243"/>
      <c r="F964" s="243"/>
      <c r="G964" s="243"/>
      <c r="H964" s="243"/>
      <c r="I964" s="243"/>
      <c r="J964" s="243"/>
      <c r="K964" s="243"/>
      <c r="L964" s="243"/>
      <c r="M964" s="243"/>
      <c r="N964" s="243"/>
      <c r="O964" s="243"/>
      <c r="P964" s="243"/>
      <c r="Q964" s="243"/>
    </row>
    <row r="965" spans="2:17">
      <c r="B965" s="243"/>
      <c r="C965" s="243"/>
      <c r="D965" s="243"/>
      <c r="E965" s="243"/>
      <c r="F965" s="243"/>
      <c r="G965" s="243"/>
      <c r="H965" s="243"/>
      <c r="I965" s="243"/>
      <c r="J965" s="243"/>
      <c r="K965" s="243"/>
      <c r="L965" s="243"/>
      <c r="M965" s="243"/>
      <c r="N965" s="243"/>
      <c r="O965" s="243"/>
      <c r="P965" s="243"/>
      <c r="Q965" s="243"/>
    </row>
    <row r="966" spans="2:17">
      <c r="B966" s="243"/>
      <c r="C966" s="243"/>
      <c r="D966" s="243"/>
      <c r="E966" s="243"/>
      <c r="F966" s="243"/>
      <c r="G966" s="243"/>
      <c r="H966" s="243"/>
      <c r="I966" s="243"/>
      <c r="J966" s="243"/>
      <c r="K966" s="243"/>
      <c r="L966" s="243"/>
      <c r="M966" s="243"/>
      <c r="N966" s="243"/>
      <c r="O966" s="243"/>
      <c r="P966" s="243"/>
      <c r="Q966" s="243"/>
    </row>
    <row r="967" spans="2:17">
      <c r="B967" s="243"/>
      <c r="C967" s="243"/>
      <c r="D967" s="243"/>
      <c r="E967" s="243"/>
      <c r="F967" s="243"/>
      <c r="G967" s="243"/>
      <c r="H967" s="243"/>
      <c r="I967" s="243"/>
      <c r="J967" s="243"/>
      <c r="K967" s="243"/>
      <c r="L967" s="243"/>
      <c r="M967" s="243"/>
      <c r="N967" s="243"/>
      <c r="O967" s="243"/>
      <c r="P967" s="243"/>
      <c r="Q967" s="243"/>
    </row>
    <row r="968" spans="2:17">
      <c r="B968" s="243"/>
      <c r="C968" s="243"/>
      <c r="D968" s="243"/>
      <c r="E968" s="243"/>
      <c r="F968" s="243"/>
      <c r="G968" s="243"/>
      <c r="H968" s="243"/>
      <c r="I968" s="243"/>
      <c r="J968" s="243"/>
      <c r="K968" s="243"/>
      <c r="L968" s="243"/>
      <c r="M968" s="243"/>
      <c r="N968" s="243"/>
      <c r="O968" s="243"/>
      <c r="P968" s="243"/>
      <c r="Q968" s="243"/>
    </row>
    <row r="969" spans="2:17">
      <c r="B969" s="243"/>
      <c r="C969" s="243"/>
      <c r="D969" s="243"/>
      <c r="E969" s="243"/>
      <c r="F969" s="243"/>
      <c r="G969" s="243"/>
      <c r="H969" s="243"/>
      <c r="I969" s="243"/>
      <c r="J969" s="243"/>
      <c r="K969" s="243"/>
      <c r="L969" s="243"/>
      <c r="M969" s="243"/>
      <c r="N969" s="243"/>
      <c r="O969" s="243"/>
      <c r="P969" s="243"/>
      <c r="Q969" s="243"/>
    </row>
    <row r="970" spans="2:17">
      <c r="B970" s="243"/>
      <c r="C970" s="243"/>
      <c r="D970" s="243"/>
      <c r="E970" s="243"/>
      <c r="F970" s="243"/>
      <c r="G970" s="243"/>
      <c r="H970" s="243"/>
      <c r="I970" s="243"/>
      <c r="J970" s="243"/>
      <c r="K970" s="243"/>
      <c r="L970" s="243"/>
      <c r="M970" s="243"/>
      <c r="N970" s="243"/>
      <c r="O970" s="243"/>
      <c r="P970" s="243"/>
      <c r="Q970" s="243"/>
    </row>
    <row r="971" spans="2:17">
      <c r="B971" s="243"/>
      <c r="C971" s="243"/>
      <c r="D971" s="243"/>
      <c r="E971" s="243"/>
      <c r="F971" s="243"/>
      <c r="G971" s="243"/>
      <c r="H971" s="243"/>
      <c r="I971" s="243"/>
      <c r="J971" s="243"/>
      <c r="K971" s="243"/>
      <c r="L971" s="243"/>
      <c r="M971" s="243"/>
      <c r="N971" s="243"/>
      <c r="O971" s="243"/>
      <c r="P971" s="243"/>
      <c r="Q971" s="243"/>
    </row>
    <row r="972" spans="2:17">
      <c r="B972" s="243"/>
      <c r="C972" s="243"/>
      <c r="D972" s="243"/>
      <c r="E972" s="243"/>
      <c r="F972" s="243"/>
      <c r="G972" s="243"/>
      <c r="H972" s="243"/>
      <c r="I972" s="243"/>
      <c r="J972" s="243"/>
      <c r="K972" s="243"/>
      <c r="L972" s="243"/>
      <c r="M972" s="243"/>
      <c r="N972" s="243"/>
      <c r="O972" s="243"/>
      <c r="P972" s="243"/>
      <c r="Q972" s="243"/>
    </row>
    <row r="973" spans="2:17">
      <c r="B973" s="243"/>
      <c r="C973" s="243"/>
      <c r="D973" s="243"/>
      <c r="E973" s="243"/>
      <c r="F973" s="243"/>
      <c r="G973" s="243"/>
      <c r="H973" s="243"/>
      <c r="I973" s="243"/>
      <c r="J973" s="243"/>
      <c r="K973" s="243"/>
      <c r="L973" s="243"/>
      <c r="M973" s="243"/>
      <c r="N973" s="243"/>
      <c r="O973" s="243"/>
      <c r="P973" s="243"/>
      <c r="Q973" s="243"/>
    </row>
    <row r="974" spans="2:17">
      <c r="B974" s="243"/>
      <c r="C974" s="243"/>
      <c r="D974" s="243"/>
      <c r="E974" s="243"/>
      <c r="F974" s="243"/>
      <c r="G974" s="243"/>
      <c r="H974" s="243"/>
      <c r="I974" s="243"/>
      <c r="J974" s="243"/>
      <c r="K974" s="243"/>
      <c r="L974" s="243"/>
      <c r="M974" s="243"/>
      <c r="N974" s="243"/>
      <c r="O974" s="243"/>
      <c r="P974" s="243"/>
      <c r="Q974" s="243"/>
    </row>
    <row r="975" spans="2:17">
      <c r="B975" s="243"/>
      <c r="C975" s="243"/>
      <c r="D975" s="243"/>
      <c r="E975" s="243"/>
      <c r="F975" s="243"/>
      <c r="G975" s="243"/>
      <c r="H975" s="243"/>
      <c r="I975" s="243"/>
      <c r="J975" s="243"/>
      <c r="K975" s="243"/>
      <c r="L975" s="243"/>
      <c r="M975" s="243"/>
      <c r="N975" s="243"/>
      <c r="O975" s="243"/>
      <c r="P975" s="243"/>
      <c r="Q975" s="243"/>
    </row>
    <row r="976" spans="2:17">
      <c r="B976" s="243"/>
      <c r="C976" s="243"/>
      <c r="D976" s="243"/>
      <c r="E976" s="243"/>
      <c r="F976" s="243"/>
      <c r="G976" s="243"/>
      <c r="H976" s="243"/>
      <c r="I976" s="243"/>
      <c r="J976" s="243"/>
      <c r="K976" s="243"/>
      <c r="L976" s="243"/>
      <c r="M976" s="243"/>
      <c r="N976" s="243"/>
      <c r="O976" s="243"/>
      <c r="P976" s="243"/>
      <c r="Q976" s="243"/>
    </row>
    <row r="977" spans="2:17">
      <c r="B977" s="243"/>
      <c r="C977" s="243"/>
      <c r="D977" s="243"/>
      <c r="E977" s="243"/>
      <c r="F977" s="243"/>
      <c r="G977" s="243"/>
      <c r="H977" s="243"/>
      <c r="I977" s="243"/>
      <c r="J977" s="243"/>
      <c r="K977" s="243"/>
      <c r="L977" s="243"/>
      <c r="M977" s="243"/>
      <c r="N977" s="243"/>
      <c r="O977" s="243"/>
      <c r="P977" s="243"/>
      <c r="Q977" s="243"/>
    </row>
    <row r="978" spans="2:17">
      <c r="B978" s="243"/>
      <c r="C978" s="243"/>
      <c r="D978" s="243"/>
      <c r="E978" s="243"/>
      <c r="F978" s="243"/>
      <c r="G978" s="243"/>
      <c r="H978" s="243"/>
      <c r="I978" s="243"/>
      <c r="J978" s="243"/>
      <c r="K978" s="243"/>
      <c r="L978" s="243"/>
      <c r="M978" s="243"/>
      <c r="N978" s="243"/>
      <c r="O978" s="243"/>
      <c r="P978" s="243"/>
      <c r="Q978" s="243"/>
    </row>
    <row r="979" spans="2:17">
      <c r="B979" s="243"/>
      <c r="C979" s="243"/>
      <c r="D979" s="243"/>
      <c r="E979" s="243"/>
      <c r="F979" s="243"/>
      <c r="G979" s="243"/>
      <c r="H979" s="243"/>
      <c r="I979" s="243"/>
      <c r="J979" s="243"/>
      <c r="K979" s="243"/>
      <c r="L979" s="243"/>
      <c r="M979" s="243"/>
      <c r="N979" s="243"/>
      <c r="O979" s="243"/>
      <c r="P979" s="243"/>
      <c r="Q979" s="243"/>
    </row>
    <row r="980" spans="2:17">
      <c r="B980" s="243"/>
      <c r="C980" s="243"/>
      <c r="D980" s="243"/>
      <c r="E980" s="243"/>
      <c r="F980" s="243"/>
      <c r="G980" s="243"/>
      <c r="H980" s="243"/>
      <c r="I980" s="243"/>
      <c r="J980" s="243"/>
      <c r="K980" s="243"/>
      <c r="L980" s="243"/>
      <c r="M980" s="243"/>
      <c r="N980" s="243"/>
      <c r="O980" s="243"/>
      <c r="P980" s="243"/>
      <c r="Q980" s="243"/>
    </row>
    <row r="981" spans="2:17">
      <c r="B981" s="243"/>
      <c r="C981" s="243"/>
      <c r="D981" s="243"/>
      <c r="E981" s="243"/>
      <c r="F981" s="243"/>
      <c r="G981" s="243"/>
      <c r="H981" s="243"/>
      <c r="I981" s="243"/>
      <c r="J981" s="243"/>
      <c r="K981" s="243"/>
      <c r="L981" s="243"/>
      <c r="M981" s="243"/>
      <c r="N981" s="243"/>
      <c r="O981" s="243"/>
      <c r="P981" s="243"/>
      <c r="Q981" s="243"/>
    </row>
    <row r="982" spans="2:17">
      <c r="B982" s="243"/>
      <c r="C982" s="243"/>
      <c r="D982" s="243"/>
      <c r="E982" s="243"/>
      <c r="F982" s="243"/>
      <c r="G982" s="243"/>
      <c r="H982" s="243"/>
      <c r="I982" s="243"/>
      <c r="J982" s="243"/>
      <c r="K982" s="243"/>
      <c r="L982" s="243"/>
      <c r="M982" s="243"/>
      <c r="N982" s="243"/>
      <c r="O982" s="243"/>
      <c r="P982" s="243"/>
      <c r="Q982" s="243"/>
    </row>
    <row r="983" spans="2:17">
      <c r="B983" s="243"/>
      <c r="C983" s="243"/>
      <c r="D983" s="243"/>
      <c r="E983" s="243"/>
      <c r="F983" s="243"/>
      <c r="G983" s="243"/>
      <c r="H983" s="243"/>
      <c r="I983" s="243"/>
      <c r="J983" s="243"/>
      <c r="K983" s="243"/>
      <c r="L983" s="243"/>
      <c r="M983" s="243"/>
      <c r="N983" s="243"/>
      <c r="O983" s="243"/>
      <c r="P983" s="243"/>
      <c r="Q983" s="243"/>
    </row>
    <row r="984" spans="2:17">
      <c r="B984" s="243"/>
      <c r="C984" s="243"/>
      <c r="D984" s="243"/>
      <c r="E984" s="243"/>
      <c r="F984" s="243"/>
      <c r="G984" s="243"/>
      <c r="H984" s="243"/>
      <c r="I984" s="243"/>
      <c r="J984" s="243"/>
      <c r="K984" s="243"/>
      <c r="L984" s="243"/>
      <c r="M984" s="243"/>
      <c r="N984" s="243"/>
      <c r="O984" s="243"/>
      <c r="P984" s="243"/>
      <c r="Q984" s="243"/>
    </row>
    <row r="985" spans="2:17">
      <c r="B985" s="243"/>
      <c r="C985" s="243"/>
      <c r="D985" s="243"/>
      <c r="E985" s="243"/>
      <c r="F985" s="243"/>
      <c r="G985" s="243"/>
      <c r="H985" s="243"/>
      <c r="I985" s="243"/>
      <c r="J985" s="243"/>
      <c r="K985" s="243"/>
      <c r="L985" s="243"/>
      <c r="M985" s="243"/>
      <c r="N985" s="243"/>
      <c r="O985" s="243"/>
      <c r="P985" s="243"/>
      <c r="Q985" s="243"/>
    </row>
    <row r="986" spans="2:17">
      <c r="B986" s="243"/>
      <c r="C986" s="243"/>
      <c r="D986" s="243"/>
      <c r="E986" s="243"/>
      <c r="F986" s="243"/>
      <c r="G986" s="243"/>
      <c r="H986" s="243"/>
      <c r="I986" s="243"/>
      <c r="J986" s="243"/>
      <c r="K986" s="243"/>
      <c r="L986" s="243"/>
      <c r="M986" s="243"/>
      <c r="N986" s="243"/>
      <c r="O986" s="243"/>
      <c r="P986" s="243"/>
      <c r="Q986" s="243"/>
    </row>
    <row r="987" spans="2:17">
      <c r="B987" s="243"/>
      <c r="C987" s="243"/>
      <c r="D987" s="243"/>
      <c r="E987" s="243"/>
      <c r="F987" s="243"/>
      <c r="G987" s="243"/>
      <c r="H987" s="243"/>
      <c r="I987" s="243"/>
      <c r="J987" s="243"/>
      <c r="K987" s="243"/>
      <c r="L987" s="243"/>
      <c r="M987" s="243"/>
      <c r="N987" s="243"/>
      <c r="O987" s="243"/>
      <c r="P987" s="243"/>
      <c r="Q987" s="243"/>
    </row>
    <row r="988" spans="2:17">
      <c r="B988" s="243"/>
      <c r="C988" s="243"/>
      <c r="D988" s="243"/>
      <c r="E988" s="243"/>
      <c r="F988" s="243"/>
      <c r="G988" s="243"/>
      <c r="H988" s="243"/>
      <c r="I988" s="243"/>
      <c r="J988" s="243"/>
      <c r="K988" s="243"/>
      <c r="L988" s="243"/>
      <c r="M988" s="243"/>
      <c r="N988" s="243"/>
      <c r="O988" s="243"/>
      <c r="P988" s="243"/>
      <c r="Q988" s="243"/>
    </row>
    <row r="989" spans="2:17">
      <c r="B989" s="243"/>
      <c r="C989" s="243"/>
      <c r="D989" s="243"/>
      <c r="E989" s="243"/>
      <c r="F989" s="243"/>
      <c r="G989" s="243"/>
      <c r="H989" s="243"/>
      <c r="I989" s="243"/>
      <c r="J989" s="243"/>
      <c r="K989" s="243"/>
      <c r="L989" s="243"/>
      <c r="M989" s="243"/>
      <c r="N989" s="243"/>
      <c r="O989" s="243"/>
      <c r="P989" s="243"/>
      <c r="Q989" s="243"/>
    </row>
    <row r="990" spans="2:17">
      <c r="B990" s="243"/>
      <c r="C990" s="243"/>
      <c r="D990" s="243"/>
      <c r="E990" s="243"/>
      <c r="F990" s="243"/>
      <c r="G990" s="243"/>
      <c r="H990" s="243"/>
      <c r="I990" s="243"/>
      <c r="J990" s="243"/>
      <c r="K990" s="243"/>
      <c r="L990" s="243"/>
      <c r="M990" s="243"/>
      <c r="N990" s="243"/>
      <c r="O990" s="243"/>
      <c r="P990" s="243"/>
      <c r="Q990" s="243"/>
    </row>
    <row r="991" spans="2:17">
      <c r="B991" s="243"/>
      <c r="C991" s="243"/>
      <c r="D991" s="243"/>
      <c r="E991" s="243"/>
      <c r="F991" s="243"/>
      <c r="G991" s="243"/>
      <c r="H991" s="243"/>
      <c r="I991" s="243"/>
      <c r="J991" s="243"/>
      <c r="K991" s="243"/>
      <c r="L991" s="243"/>
      <c r="M991" s="243"/>
      <c r="N991" s="243"/>
      <c r="O991" s="243"/>
      <c r="P991" s="243"/>
      <c r="Q991" s="243"/>
    </row>
    <row r="992" spans="2:17">
      <c r="B992" s="243"/>
      <c r="C992" s="243"/>
      <c r="D992" s="243"/>
      <c r="E992" s="243"/>
      <c r="F992" s="243"/>
      <c r="G992" s="243"/>
      <c r="H992" s="243"/>
      <c r="I992" s="243"/>
      <c r="J992" s="243"/>
      <c r="K992" s="243"/>
      <c r="L992" s="243"/>
      <c r="M992" s="243"/>
      <c r="N992" s="243"/>
      <c r="O992" s="243"/>
      <c r="P992" s="243"/>
      <c r="Q992" s="243"/>
    </row>
    <row r="993" spans="2:17">
      <c r="B993" s="243"/>
      <c r="C993" s="243"/>
      <c r="D993" s="243"/>
      <c r="E993" s="243"/>
      <c r="F993" s="243"/>
      <c r="G993" s="243"/>
      <c r="H993" s="243"/>
      <c r="I993" s="243"/>
      <c r="J993" s="243"/>
      <c r="K993" s="243"/>
      <c r="L993" s="243"/>
      <c r="M993" s="243"/>
      <c r="N993" s="243"/>
      <c r="O993" s="243"/>
      <c r="P993" s="243"/>
      <c r="Q993" s="243"/>
    </row>
    <row r="994" spans="2:17">
      <c r="B994" s="243"/>
      <c r="C994" s="243"/>
      <c r="D994" s="243"/>
      <c r="E994" s="243"/>
      <c r="F994" s="243"/>
      <c r="G994" s="243"/>
      <c r="H994" s="243"/>
      <c r="I994" s="243"/>
      <c r="J994" s="243"/>
      <c r="K994" s="243"/>
      <c r="L994" s="243"/>
      <c r="M994" s="243"/>
      <c r="N994" s="243"/>
      <c r="O994" s="243"/>
      <c r="P994" s="243"/>
      <c r="Q994" s="243"/>
    </row>
    <row r="995" spans="2:17">
      <c r="B995" s="243"/>
      <c r="C995" s="243"/>
      <c r="D995" s="243"/>
      <c r="E995" s="243"/>
      <c r="F995" s="243"/>
      <c r="G995" s="243"/>
      <c r="H995" s="243"/>
      <c r="I995" s="243"/>
      <c r="J995" s="243"/>
      <c r="K995" s="243"/>
      <c r="L995" s="243"/>
      <c r="M995" s="243"/>
      <c r="N995" s="243"/>
      <c r="O995" s="243"/>
      <c r="P995" s="243"/>
      <c r="Q995" s="243"/>
    </row>
    <row r="996" spans="2:17">
      <c r="B996" s="243"/>
      <c r="C996" s="243"/>
      <c r="D996" s="243"/>
      <c r="E996" s="243"/>
      <c r="F996" s="243"/>
      <c r="G996" s="243"/>
      <c r="H996" s="243"/>
      <c r="I996" s="243"/>
      <c r="J996" s="243"/>
      <c r="K996" s="243"/>
      <c r="L996" s="243"/>
      <c r="M996" s="243"/>
      <c r="N996" s="243"/>
      <c r="O996" s="243"/>
      <c r="P996" s="243"/>
      <c r="Q996" s="243"/>
    </row>
    <row r="997" spans="2:17">
      <c r="B997" s="243"/>
      <c r="C997" s="243"/>
      <c r="D997" s="243"/>
      <c r="E997" s="243"/>
      <c r="F997" s="243"/>
      <c r="G997" s="243"/>
      <c r="H997" s="243"/>
      <c r="I997" s="243"/>
      <c r="J997" s="243"/>
      <c r="K997" s="243"/>
      <c r="L997" s="243"/>
      <c r="M997" s="243"/>
      <c r="N997" s="243"/>
      <c r="O997" s="243"/>
      <c r="P997" s="243"/>
      <c r="Q997" s="243"/>
    </row>
    <row r="998" spans="2:17">
      <c r="B998" s="243"/>
      <c r="C998" s="243"/>
      <c r="D998" s="243"/>
      <c r="E998" s="243"/>
      <c r="F998" s="243"/>
      <c r="G998" s="243"/>
      <c r="H998" s="243"/>
      <c r="I998" s="243"/>
      <c r="J998" s="243"/>
      <c r="K998" s="243"/>
      <c r="L998" s="243"/>
      <c r="M998" s="243"/>
      <c r="N998" s="243"/>
      <c r="O998" s="243"/>
      <c r="P998" s="243"/>
      <c r="Q998" s="243"/>
    </row>
    <row r="999" spans="2:17">
      <c r="B999" s="243"/>
      <c r="C999" s="243"/>
      <c r="D999" s="243"/>
      <c r="E999" s="243"/>
      <c r="F999" s="243"/>
      <c r="G999" s="243"/>
      <c r="H999" s="243"/>
      <c r="I999" s="243"/>
      <c r="J999" s="243"/>
      <c r="K999" s="243"/>
      <c r="L999" s="243"/>
      <c r="M999" s="243"/>
      <c r="N999" s="243"/>
      <c r="O999" s="243"/>
      <c r="P999" s="243"/>
      <c r="Q999" s="243"/>
    </row>
    <row r="1000" spans="2:17">
      <c r="B1000" s="243"/>
      <c r="C1000" s="243"/>
      <c r="D1000" s="243"/>
      <c r="E1000" s="243"/>
      <c r="F1000" s="243"/>
      <c r="G1000" s="243"/>
      <c r="H1000" s="243"/>
      <c r="I1000" s="243"/>
      <c r="J1000" s="243"/>
      <c r="K1000" s="243"/>
      <c r="L1000" s="243"/>
      <c r="M1000" s="243"/>
      <c r="N1000" s="243"/>
      <c r="O1000" s="243"/>
      <c r="P1000" s="243"/>
      <c r="Q1000" s="243"/>
    </row>
    <row r="1001" spans="2:17">
      <c r="B1001" s="243"/>
      <c r="C1001" s="243"/>
      <c r="D1001" s="243"/>
      <c r="E1001" s="243"/>
      <c r="F1001" s="243"/>
      <c r="G1001" s="243"/>
      <c r="H1001" s="243"/>
      <c r="I1001" s="243"/>
      <c r="J1001" s="243"/>
      <c r="K1001" s="243"/>
      <c r="L1001" s="243"/>
      <c r="M1001" s="243"/>
      <c r="N1001" s="243"/>
      <c r="O1001" s="243"/>
      <c r="P1001" s="243"/>
      <c r="Q1001" s="243"/>
    </row>
    <row r="1002" spans="2:17">
      <c r="B1002" s="243"/>
      <c r="C1002" s="243"/>
      <c r="D1002" s="243"/>
      <c r="E1002" s="243"/>
      <c r="F1002" s="243"/>
      <c r="G1002" s="243"/>
      <c r="H1002" s="243"/>
      <c r="I1002" s="243"/>
      <c r="J1002" s="243"/>
      <c r="K1002" s="243"/>
      <c r="L1002" s="243"/>
      <c r="M1002" s="243"/>
      <c r="N1002" s="243"/>
      <c r="O1002" s="243"/>
      <c r="P1002" s="243"/>
      <c r="Q1002" s="243"/>
    </row>
    <row r="1003" spans="2:17">
      <c r="B1003" s="243"/>
      <c r="C1003" s="243"/>
      <c r="D1003" s="243"/>
      <c r="E1003" s="243"/>
      <c r="F1003" s="243"/>
      <c r="G1003" s="243"/>
      <c r="H1003" s="243"/>
      <c r="I1003" s="243"/>
      <c r="J1003" s="243"/>
      <c r="K1003" s="243"/>
      <c r="L1003" s="243"/>
      <c r="M1003" s="243"/>
      <c r="N1003" s="243"/>
      <c r="O1003" s="243"/>
      <c r="P1003" s="243"/>
      <c r="Q1003" s="243"/>
    </row>
    <row r="1004" spans="2:17">
      <c r="B1004" s="243"/>
      <c r="C1004" s="243"/>
      <c r="D1004" s="243"/>
      <c r="E1004" s="243"/>
      <c r="F1004" s="243"/>
      <c r="G1004" s="243"/>
      <c r="H1004" s="243"/>
      <c r="I1004" s="243"/>
      <c r="J1004" s="243"/>
      <c r="K1004" s="243"/>
      <c r="L1004" s="243"/>
      <c r="M1004" s="243"/>
      <c r="N1004" s="243"/>
      <c r="O1004" s="243"/>
      <c r="P1004" s="243"/>
      <c r="Q1004" s="243"/>
    </row>
    <row r="1005" spans="2:17">
      <c r="B1005" s="243"/>
      <c r="C1005" s="243"/>
      <c r="D1005" s="243"/>
      <c r="E1005" s="243"/>
      <c r="F1005" s="243"/>
      <c r="G1005" s="243"/>
      <c r="H1005" s="243"/>
      <c r="I1005" s="243"/>
      <c r="J1005" s="243"/>
      <c r="K1005" s="243"/>
      <c r="L1005" s="243"/>
      <c r="M1005" s="243"/>
      <c r="N1005" s="243"/>
      <c r="O1005" s="243"/>
      <c r="P1005" s="243"/>
      <c r="Q1005" s="243"/>
    </row>
    <row r="1006" spans="2:17">
      <c r="B1006" s="243"/>
      <c r="C1006" s="243"/>
      <c r="D1006" s="243"/>
      <c r="E1006" s="243"/>
      <c r="F1006" s="243"/>
      <c r="G1006" s="243"/>
      <c r="H1006" s="243"/>
      <c r="I1006" s="243"/>
      <c r="J1006" s="243"/>
      <c r="K1006" s="243"/>
      <c r="L1006" s="243"/>
      <c r="M1006" s="243"/>
      <c r="N1006" s="243"/>
      <c r="O1006" s="243"/>
      <c r="P1006" s="243"/>
      <c r="Q1006" s="243"/>
    </row>
    <row r="1007" spans="2:17">
      <c r="B1007" s="243"/>
      <c r="C1007" s="243"/>
      <c r="D1007" s="243"/>
      <c r="E1007" s="243"/>
      <c r="F1007" s="243"/>
      <c r="G1007" s="243"/>
      <c r="H1007" s="243"/>
      <c r="I1007" s="243"/>
      <c r="J1007" s="243"/>
      <c r="K1007" s="243"/>
      <c r="L1007" s="243"/>
      <c r="M1007" s="243"/>
      <c r="N1007" s="243"/>
      <c r="O1007" s="243"/>
      <c r="P1007" s="243"/>
      <c r="Q1007" s="243"/>
    </row>
    <row r="1008" spans="2:17">
      <c r="B1008" s="243"/>
      <c r="C1008" s="243"/>
      <c r="D1008" s="243"/>
      <c r="E1008" s="243"/>
      <c r="F1008" s="243"/>
      <c r="G1008" s="243"/>
      <c r="H1008" s="243"/>
      <c r="I1008" s="243"/>
      <c r="J1008" s="243"/>
      <c r="K1008" s="243"/>
      <c r="L1008" s="243"/>
      <c r="M1008" s="243"/>
      <c r="N1008" s="243"/>
      <c r="O1008" s="243"/>
      <c r="P1008" s="243"/>
      <c r="Q1008" s="243"/>
    </row>
    <row r="1009" spans="2:17">
      <c r="B1009" s="243"/>
      <c r="C1009" s="243"/>
      <c r="D1009" s="243"/>
      <c r="E1009" s="243"/>
      <c r="F1009" s="243"/>
      <c r="G1009" s="243"/>
      <c r="H1009" s="243"/>
      <c r="I1009" s="243"/>
      <c r="J1009" s="243"/>
      <c r="K1009" s="243"/>
      <c r="L1009" s="243"/>
      <c r="M1009" s="243"/>
      <c r="N1009" s="243"/>
      <c r="O1009" s="243"/>
      <c r="P1009" s="243"/>
      <c r="Q1009" s="243"/>
    </row>
    <row r="1010" spans="2:17">
      <c r="B1010" s="243"/>
      <c r="C1010" s="243"/>
      <c r="D1010" s="243"/>
      <c r="E1010" s="243"/>
      <c r="F1010" s="243"/>
      <c r="G1010" s="243"/>
      <c r="H1010" s="243"/>
      <c r="I1010" s="243"/>
      <c r="J1010" s="243"/>
      <c r="K1010" s="243"/>
      <c r="L1010" s="243"/>
      <c r="M1010" s="243"/>
      <c r="N1010" s="243"/>
      <c r="O1010" s="243"/>
      <c r="P1010" s="243"/>
      <c r="Q1010" s="243"/>
    </row>
    <row r="1011" spans="2:17">
      <c r="B1011" s="243"/>
      <c r="C1011" s="243"/>
      <c r="D1011" s="243"/>
      <c r="E1011" s="243"/>
      <c r="F1011" s="243"/>
      <c r="G1011" s="243"/>
      <c r="H1011" s="243"/>
      <c r="I1011" s="243"/>
      <c r="J1011" s="243"/>
      <c r="K1011" s="243"/>
      <c r="L1011" s="243"/>
      <c r="M1011" s="243"/>
      <c r="N1011" s="243"/>
      <c r="O1011" s="243"/>
      <c r="P1011" s="243"/>
      <c r="Q1011" s="243"/>
    </row>
    <row r="1012" spans="2:17">
      <c r="B1012" s="243"/>
      <c r="C1012" s="243"/>
      <c r="D1012" s="243"/>
      <c r="E1012" s="243"/>
      <c r="F1012" s="243"/>
      <c r="G1012" s="243"/>
      <c r="H1012" s="243"/>
      <c r="I1012" s="243"/>
      <c r="J1012" s="243"/>
      <c r="K1012" s="243"/>
      <c r="L1012" s="243"/>
      <c r="M1012" s="243"/>
      <c r="N1012" s="243"/>
      <c r="O1012" s="243"/>
      <c r="P1012" s="243"/>
      <c r="Q1012" s="243"/>
    </row>
    <row r="1013" spans="2:17">
      <c r="B1013" s="243"/>
      <c r="C1013" s="243"/>
      <c r="D1013" s="243"/>
      <c r="E1013" s="243"/>
      <c r="F1013" s="243"/>
      <c r="G1013" s="243"/>
      <c r="H1013" s="243"/>
      <c r="I1013" s="243"/>
      <c r="J1013" s="243"/>
      <c r="K1013" s="243"/>
      <c r="L1013" s="243"/>
      <c r="M1013" s="243"/>
      <c r="N1013" s="243"/>
      <c r="O1013" s="243"/>
      <c r="P1013" s="243"/>
      <c r="Q1013" s="243"/>
    </row>
    <row r="1014" spans="2:17">
      <c r="B1014" s="243"/>
      <c r="C1014" s="243"/>
      <c r="D1014" s="243"/>
      <c r="E1014" s="243"/>
      <c r="F1014" s="243"/>
      <c r="G1014" s="243"/>
      <c r="H1014" s="243"/>
      <c r="I1014" s="243"/>
      <c r="J1014" s="243"/>
      <c r="K1014" s="243"/>
      <c r="L1014" s="243"/>
      <c r="M1014" s="243"/>
      <c r="N1014" s="243"/>
      <c r="O1014" s="243"/>
      <c r="P1014" s="243"/>
      <c r="Q1014" s="243"/>
    </row>
    <row r="1015" spans="2:17">
      <c r="B1015" s="243"/>
      <c r="C1015" s="243"/>
      <c r="D1015" s="243"/>
      <c r="E1015" s="243"/>
      <c r="F1015" s="243"/>
      <c r="G1015" s="243"/>
      <c r="H1015" s="243"/>
      <c r="I1015" s="243"/>
      <c r="J1015" s="243"/>
      <c r="K1015" s="243"/>
      <c r="L1015" s="243"/>
      <c r="M1015" s="243"/>
      <c r="N1015" s="243"/>
      <c r="O1015" s="243"/>
      <c r="P1015" s="243"/>
      <c r="Q1015" s="243"/>
    </row>
    <row r="1016" spans="2:17">
      <c r="B1016" s="243"/>
      <c r="C1016" s="243"/>
      <c r="D1016" s="243"/>
      <c r="E1016" s="243"/>
      <c r="F1016" s="243"/>
      <c r="G1016" s="243"/>
      <c r="H1016" s="243"/>
      <c r="I1016" s="243"/>
      <c r="J1016" s="243"/>
      <c r="K1016" s="243"/>
      <c r="L1016" s="243"/>
      <c r="M1016" s="243"/>
      <c r="N1016" s="243"/>
      <c r="O1016" s="243"/>
      <c r="P1016" s="243"/>
      <c r="Q1016" s="243"/>
    </row>
    <row r="1017" spans="2:17">
      <c r="B1017" s="243"/>
      <c r="C1017" s="243"/>
      <c r="D1017" s="243"/>
      <c r="E1017" s="243"/>
      <c r="F1017" s="243"/>
      <c r="G1017" s="243"/>
      <c r="H1017" s="243"/>
      <c r="I1017" s="243"/>
      <c r="J1017" s="243"/>
      <c r="K1017" s="243"/>
      <c r="L1017" s="243"/>
      <c r="M1017" s="243"/>
      <c r="N1017" s="243"/>
      <c r="O1017" s="243"/>
      <c r="P1017" s="243"/>
      <c r="Q1017" s="243"/>
    </row>
    <row r="1018" spans="2:17">
      <c r="B1018" s="243"/>
      <c r="C1018" s="243"/>
      <c r="D1018" s="243"/>
      <c r="E1018" s="243"/>
      <c r="F1018" s="243"/>
      <c r="G1018" s="243"/>
      <c r="H1018" s="243"/>
      <c r="I1018" s="243"/>
      <c r="J1018" s="243"/>
      <c r="K1018" s="243"/>
      <c r="L1018" s="243"/>
      <c r="M1018" s="243"/>
      <c r="N1018" s="243"/>
      <c r="O1018" s="243"/>
      <c r="P1018" s="243"/>
      <c r="Q1018" s="243"/>
    </row>
    <row r="1019" spans="2:17">
      <c r="B1019" s="243"/>
      <c r="C1019" s="243"/>
      <c r="D1019" s="243"/>
      <c r="E1019" s="243"/>
      <c r="F1019" s="243"/>
      <c r="G1019" s="243"/>
      <c r="H1019" s="243"/>
      <c r="I1019" s="243"/>
      <c r="J1019" s="243"/>
      <c r="K1019" s="243"/>
      <c r="L1019" s="243"/>
      <c r="M1019" s="243"/>
      <c r="N1019" s="243"/>
      <c r="O1019" s="243"/>
      <c r="P1019" s="243"/>
      <c r="Q1019" s="243"/>
    </row>
    <row r="1020" spans="2:17">
      <c r="B1020" s="243"/>
      <c r="C1020" s="243"/>
      <c r="D1020" s="243"/>
      <c r="E1020" s="243"/>
      <c r="F1020" s="243"/>
      <c r="G1020" s="243"/>
      <c r="H1020" s="243"/>
      <c r="I1020" s="243"/>
      <c r="J1020" s="243"/>
      <c r="K1020" s="243"/>
      <c r="L1020" s="243"/>
      <c r="M1020" s="243"/>
      <c r="N1020" s="243"/>
      <c r="O1020" s="243"/>
      <c r="P1020" s="243"/>
      <c r="Q1020" s="243"/>
    </row>
    <row r="1021" spans="2:17">
      <c r="B1021" s="243"/>
      <c r="C1021" s="243"/>
      <c r="D1021" s="243"/>
      <c r="E1021" s="243"/>
      <c r="F1021" s="243"/>
      <c r="G1021" s="243"/>
      <c r="H1021" s="243"/>
      <c r="I1021" s="243"/>
      <c r="J1021" s="243"/>
      <c r="K1021" s="243"/>
      <c r="L1021" s="243"/>
      <c r="M1021" s="243"/>
      <c r="N1021" s="243"/>
      <c r="O1021" s="243"/>
      <c r="P1021" s="243"/>
      <c r="Q1021" s="243"/>
    </row>
    <row r="1022" spans="2:17">
      <c r="B1022" s="243"/>
      <c r="C1022" s="243"/>
      <c r="D1022" s="243"/>
      <c r="E1022" s="243"/>
      <c r="F1022" s="243"/>
      <c r="G1022" s="243"/>
      <c r="H1022" s="243"/>
      <c r="I1022" s="243"/>
      <c r="J1022" s="243"/>
      <c r="K1022" s="243"/>
      <c r="L1022" s="243"/>
      <c r="M1022" s="243"/>
      <c r="N1022" s="243"/>
      <c r="O1022" s="243"/>
      <c r="P1022" s="243"/>
      <c r="Q1022" s="243"/>
    </row>
    <row r="1023" spans="2:17">
      <c r="B1023" s="243"/>
      <c r="C1023" s="243"/>
      <c r="D1023" s="243"/>
      <c r="E1023" s="243"/>
      <c r="F1023" s="243"/>
      <c r="G1023" s="243"/>
      <c r="H1023" s="243"/>
      <c r="I1023" s="243"/>
      <c r="J1023" s="243"/>
      <c r="K1023" s="243"/>
      <c r="L1023" s="243"/>
      <c r="M1023" s="243"/>
      <c r="N1023" s="243"/>
      <c r="O1023" s="243"/>
      <c r="P1023" s="243"/>
      <c r="Q1023" s="243"/>
    </row>
    <row r="1024" spans="2:17">
      <c r="B1024" s="243"/>
      <c r="C1024" s="243"/>
      <c r="D1024" s="243"/>
      <c r="E1024" s="243"/>
      <c r="F1024" s="243"/>
      <c r="G1024" s="243"/>
      <c r="H1024" s="243"/>
      <c r="I1024" s="243"/>
      <c r="J1024" s="243"/>
      <c r="K1024" s="243"/>
      <c r="L1024" s="243"/>
      <c r="M1024" s="243"/>
      <c r="N1024" s="243"/>
      <c r="O1024" s="243"/>
      <c r="P1024" s="243"/>
      <c r="Q1024" s="243"/>
    </row>
    <row r="1025" spans="2:17">
      <c r="B1025" s="243"/>
      <c r="C1025" s="243"/>
      <c r="D1025" s="243"/>
      <c r="E1025" s="243"/>
      <c r="F1025" s="243"/>
      <c r="G1025" s="243"/>
      <c r="H1025" s="243"/>
      <c r="I1025" s="243"/>
      <c r="J1025" s="243"/>
      <c r="K1025" s="243"/>
      <c r="L1025" s="243"/>
      <c r="M1025" s="243"/>
      <c r="N1025" s="243"/>
      <c r="O1025" s="243"/>
      <c r="P1025" s="243"/>
      <c r="Q1025" s="243"/>
    </row>
    <row r="1026" spans="2:17">
      <c r="B1026" s="243"/>
      <c r="C1026" s="243"/>
      <c r="D1026" s="243"/>
      <c r="E1026" s="243"/>
      <c r="F1026" s="243"/>
      <c r="G1026" s="243"/>
      <c r="H1026" s="243"/>
      <c r="I1026" s="243"/>
      <c r="J1026" s="243"/>
      <c r="K1026" s="243"/>
      <c r="L1026" s="243"/>
      <c r="M1026" s="243"/>
      <c r="N1026" s="243"/>
      <c r="O1026" s="243"/>
      <c r="P1026" s="243"/>
      <c r="Q1026" s="243"/>
    </row>
    <row r="1027" spans="2:17">
      <c r="B1027" s="243"/>
      <c r="C1027" s="243"/>
      <c r="D1027" s="243"/>
      <c r="E1027" s="243"/>
      <c r="F1027" s="243"/>
      <c r="G1027" s="243"/>
      <c r="H1027" s="243"/>
      <c r="I1027" s="243"/>
      <c r="J1027" s="243"/>
      <c r="K1027" s="243"/>
      <c r="L1027" s="243"/>
      <c r="M1027" s="243"/>
      <c r="N1027" s="243"/>
      <c r="O1027" s="243"/>
      <c r="P1027" s="243"/>
      <c r="Q1027" s="243"/>
    </row>
    <row r="1028" spans="2:17">
      <c r="B1028" s="243"/>
      <c r="C1028" s="243"/>
      <c r="D1028" s="243"/>
      <c r="E1028" s="243"/>
      <c r="F1028" s="243"/>
      <c r="G1028" s="243"/>
      <c r="H1028" s="243"/>
      <c r="I1028" s="243"/>
      <c r="J1028" s="243"/>
      <c r="K1028" s="243"/>
      <c r="L1028" s="243"/>
      <c r="M1028" s="243"/>
      <c r="N1028" s="243"/>
      <c r="O1028" s="243"/>
      <c r="P1028" s="243"/>
      <c r="Q1028" s="243"/>
    </row>
    <row r="1029" spans="2:17">
      <c r="B1029" s="243"/>
      <c r="C1029" s="243"/>
      <c r="D1029" s="243"/>
      <c r="E1029" s="243"/>
      <c r="F1029" s="243"/>
      <c r="G1029" s="243"/>
      <c r="H1029" s="243"/>
      <c r="I1029" s="243"/>
      <c r="J1029" s="243"/>
      <c r="K1029" s="243"/>
      <c r="L1029" s="243"/>
      <c r="M1029" s="243"/>
      <c r="N1029" s="243"/>
      <c r="O1029" s="243"/>
      <c r="P1029" s="243"/>
      <c r="Q1029" s="243"/>
    </row>
    <row r="1030" spans="2:17">
      <c r="B1030" s="243"/>
      <c r="C1030" s="243"/>
      <c r="D1030" s="243"/>
      <c r="E1030" s="243"/>
      <c r="F1030" s="243"/>
      <c r="G1030" s="243"/>
      <c r="H1030" s="243"/>
      <c r="I1030" s="243"/>
      <c r="J1030" s="243"/>
      <c r="K1030" s="243"/>
      <c r="L1030" s="243"/>
      <c r="M1030" s="243"/>
      <c r="N1030" s="243"/>
      <c r="O1030" s="243"/>
      <c r="P1030" s="243"/>
      <c r="Q1030" s="243"/>
    </row>
    <row r="1031" spans="2:17">
      <c r="B1031" s="243"/>
      <c r="C1031" s="243"/>
      <c r="D1031" s="243"/>
      <c r="E1031" s="243"/>
      <c r="F1031" s="243"/>
      <c r="G1031" s="243"/>
      <c r="H1031" s="243"/>
      <c r="I1031" s="243"/>
      <c r="J1031" s="243"/>
      <c r="K1031" s="243"/>
      <c r="L1031" s="243"/>
      <c r="M1031" s="243"/>
      <c r="N1031" s="243"/>
      <c r="O1031" s="243"/>
      <c r="P1031" s="243"/>
      <c r="Q1031" s="243"/>
    </row>
    <row r="1032" spans="2:17">
      <c r="B1032" s="243"/>
      <c r="C1032" s="243"/>
      <c r="D1032" s="243"/>
      <c r="E1032" s="243"/>
      <c r="F1032" s="243"/>
      <c r="G1032" s="243"/>
      <c r="H1032" s="243"/>
      <c r="I1032" s="243"/>
      <c r="J1032" s="243"/>
      <c r="K1032" s="243"/>
      <c r="L1032" s="243"/>
      <c r="M1032" s="243"/>
      <c r="N1032" s="243"/>
      <c r="O1032" s="243"/>
      <c r="P1032" s="243"/>
      <c r="Q1032" s="243"/>
    </row>
    <row r="1033" spans="2:17">
      <c r="B1033" s="243"/>
      <c r="C1033" s="243"/>
      <c r="D1033" s="243"/>
      <c r="E1033" s="243"/>
      <c r="F1033" s="243"/>
      <c r="G1033" s="243"/>
      <c r="H1033" s="243"/>
      <c r="I1033" s="243"/>
      <c r="J1033" s="243"/>
      <c r="K1033" s="243"/>
      <c r="L1033" s="243"/>
      <c r="M1033" s="243"/>
      <c r="N1033" s="243"/>
      <c r="O1033" s="243"/>
      <c r="P1033" s="243"/>
      <c r="Q1033" s="243"/>
    </row>
    <row r="1034" spans="2:17">
      <c r="B1034" s="243"/>
      <c r="C1034" s="243"/>
      <c r="D1034" s="243"/>
      <c r="E1034" s="243"/>
      <c r="F1034" s="243"/>
      <c r="G1034" s="243"/>
      <c r="H1034" s="243"/>
      <c r="I1034" s="243"/>
      <c r="J1034" s="243"/>
      <c r="K1034" s="243"/>
      <c r="L1034" s="243"/>
      <c r="M1034" s="243"/>
      <c r="N1034" s="243"/>
      <c r="O1034" s="243"/>
      <c r="P1034" s="243"/>
      <c r="Q1034" s="243"/>
    </row>
    <row r="1035" spans="2:17">
      <c r="B1035" s="243"/>
      <c r="C1035" s="243"/>
      <c r="D1035" s="243"/>
      <c r="E1035" s="243"/>
      <c r="F1035" s="243"/>
      <c r="G1035" s="243"/>
      <c r="H1035" s="243"/>
      <c r="I1035" s="243"/>
      <c r="J1035" s="243"/>
      <c r="K1035" s="243"/>
      <c r="L1035" s="243"/>
      <c r="M1035" s="243"/>
      <c r="N1035" s="243"/>
      <c r="O1035" s="243"/>
      <c r="P1035" s="243"/>
      <c r="Q1035" s="243"/>
    </row>
    <row r="1036" spans="2:17">
      <c r="B1036" s="243"/>
      <c r="C1036" s="243"/>
      <c r="D1036" s="243"/>
      <c r="E1036" s="243"/>
      <c r="F1036" s="243"/>
      <c r="G1036" s="243"/>
      <c r="H1036" s="243"/>
      <c r="I1036" s="243"/>
      <c r="J1036" s="243"/>
      <c r="K1036" s="243"/>
      <c r="L1036" s="243"/>
      <c r="M1036" s="243"/>
      <c r="N1036" s="243"/>
      <c r="O1036" s="243"/>
      <c r="P1036" s="243"/>
      <c r="Q1036" s="243"/>
    </row>
    <row r="1037" spans="2:17">
      <c r="B1037" s="243"/>
      <c r="C1037" s="243"/>
      <c r="D1037" s="243"/>
      <c r="E1037" s="243"/>
      <c r="F1037" s="243"/>
      <c r="G1037" s="243"/>
      <c r="H1037" s="243"/>
      <c r="I1037" s="243"/>
      <c r="J1037" s="243"/>
      <c r="K1037" s="243"/>
      <c r="L1037" s="243"/>
      <c r="M1037" s="243"/>
      <c r="N1037" s="243"/>
      <c r="O1037" s="243"/>
      <c r="P1037" s="243"/>
      <c r="Q1037" s="243"/>
    </row>
    <row r="1038" spans="2:17">
      <c r="B1038" s="243"/>
      <c r="C1038" s="243"/>
      <c r="D1038" s="243"/>
      <c r="E1038" s="243"/>
      <c r="F1038" s="243"/>
      <c r="G1038" s="243"/>
      <c r="H1038" s="243"/>
      <c r="I1038" s="243"/>
      <c r="J1038" s="243"/>
      <c r="K1038" s="243"/>
      <c r="L1038" s="243"/>
      <c r="M1038" s="243"/>
      <c r="N1038" s="243"/>
      <c r="O1038" s="243"/>
      <c r="P1038" s="243"/>
      <c r="Q1038" s="243"/>
    </row>
    <row r="1039" spans="2:17">
      <c r="B1039" s="243"/>
      <c r="C1039" s="243"/>
      <c r="D1039" s="243"/>
      <c r="E1039" s="243"/>
      <c r="F1039" s="243"/>
      <c r="G1039" s="243"/>
      <c r="H1039" s="243"/>
      <c r="I1039" s="243"/>
      <c r="J1039" s="243"/>
      <c r="K1039" s="243"/>
      <c r="L1039" s="243"/>
      <c r="M1039" s="243"/>
      <c r="N1039" s="243"/>
      <c r="O1039" s="243"/>
      <c r="P1039" s="243"/>
      <c r="Q1039" s="243"/>
    </row>
    <row r="1040" spans="2:17">
      <c r="B1040" s="243"/>
      <c r="C1040" s="243"/>
      <c r="D1040" s="243"/>
      <c r="E1040" s="243"/>
      <c r="F1040" s="243"/>
      <c r="G1040" s="243"/>
      <c r="H1040" s="243"/>
      <c r="I1040" s="243"/>
      <c r="J1040" s="243"/>
      <c r="K1040" s="243"/>
      <c r="L1040" s="243"/>
      <c r="M1040" s="243"/>
      <c r="N1040" s="243"/>
      <c r="O1040" s="243"/>
      <c r="P1040" s="243"/>
      <c r="Q1040" s="243"/>
    </row>
    <row r="1041" spans="2:17">
      <c r="B1041" s="243"/>
      <c r="C1041" s="243"/>
      <c r="D1041" s="243"/>
      <c r="E1041" s="243"/>
      <c r="F1041" s="243"/>
      <c r="G1041" s="243"/>
      <c r="H1041" s="243"/>
      <c r="I1041" s="243"/>
      <c r="J1041" s="243"/>
      <c r="K1041" s="243"/>
      <c r="L1041" s="243"/>
      <c r="M1041" s="243"/>
      <c r="N1041" s="243"/>
      <c r="O1041" s="243"/>
      <c r="P1041" s="243"/>
      <c r="Q1041" s="243"/>
    </row>
    <row r="1042" spans="2:17">
      <c r="B1042" s="243"/>
      <c r="C1042" s="243"/>
      <c r="D1042" s="243"/>
      <c r="E1042" s="243"/>
      <c r="F1042" s="243"/>
      <c r="G1042" s="243"/>
      <c r="H1042" s="243"/>
      <c r="I1042" s="243"/>
      <c r="J1042" s="243"/>
      <c r="K1042" s="243"/>
      <c r="L1042" s="243"/>
      <c r="M1042" s="243"/>
      <c r="N1042" s="243"/>
      <c r="O1042" s="243"/>
      <c r="P1042" s="243"/>
      <c r="Q1042" s="243"/>
    </row>
    <row r="1043" spans="2:17">
      <c r="B1043" s="243"/>
      <c r="C1043" s="243"/>
      <c r="D1043" s="243"/>
      <c r="E1043" s="243"/>
      <c r="F1043" s="243"/>
      <c r="G1043" s="243"/>
      <c r="H1043" s="243"/>
      <c r="I1043" s="243"/>
      <c r="J1043" s="243"/>
      <c r="K1043" s="243"/>
      <c r="L1043" s="243"/>
      <c r="M1043" s="243"/>
      <c r="N1043" s="243"/>
      <c r="O1043" s="243"/>
      <c r="P1043" s="243"/>
      <c r="Q1043" s="243"/>
    </row>
    <row r="1044" spans="2:17">
      <c r="B1044" s="243"/>
      <c r="C1044" s="243"/>
      <c r="D1044" s="243"/>
      <c r="E1044" s="243"/>
      <c r="F1044" s="243"/>
      <c r="G1044" s="243"/>
      <c r="H1044" s="243"/>
      <c r="I1044" s="243"/>
      <c r="J1044" s="243"/>
      <c r="K1044" s="243"/>
      <c r="L1044" s="243"/>
      <c r="M1044" s="243"/>
      <c r="N1044" s="243"/>
      <c r="O1044" s="243"/>
      <c r="P1044" s="243"/>
      <c r="Q1044" s="243"/>
    </row>
    <row r="1045" spans="2:17">
      <c r="B1045" s="243"/>
      <c r="C1045" s="243"/>
      <c r="D1045" s="243"/>
      <c r="E1045" s="243"/>
      <c r="F1045" s="243"/>
      <c r="G1045" s="243"/>
      <c r="H1045" s="243"/>
      <c r="I1045" s="243"/>
      <c r="J1045" s="243"/>
      <c r="K1045" s="243"/>
      <c r="L1045" s="243"/>
      <c r="M1045" s="243"/>
      <c r="N1045" s="243"/>
      <c r="O1045" s="243"/>
      <c r="P1045" s="243"/>
      <c r="Q1045" s="243"/>
    </row>
    <row r="1046" spans="2:17">
      <c r="B1046" s="243"/>
      <c r="C1046" s="243"/>
      <c r="D1046" s="243"/>
      <c r="E1046" s="243"/>
      <c r="F1046" s="243"/>
      <c r="G1046" s="243"/>
      <c r="H1046" s="243"/>
      <c r="I1046" s="243"/>
      <c r="J1046" s="243"/>
      <c r="K1046" s="243"/>
      <c r="L1046" s="243"/>
      <c r="M1046" s="243"/>
      <c r="N1046" s="243"/>
      <c r="O1046" s="243"/>
      <c r="P1046" s="243"/>
      <c r="Q1046" s="243"/>
    </row>
    <row r="1047" spans="2:17">
      <c r="B1047" s="243"/>
      <c r="C1047" s="243"/>
      <c r="D1047" s="243"/>
      <c r="E1047" s="243"/>
      <c r="F1047" s="243"/>
      <c r="G1047" s="243"/>
      <c r="H1047" s="243"/>
      <c r="I1047" s="243"/>
      <c r="J1047" s="243"/>
      <c r="K1047" s="243"/>
      <c r="L1047" s="243"/>
      <c r="M1047" s="243"/>
      <c r="N1047" s="243"/>
      <c r="O1047" s="243"/>
      <c r="P1047" s="243"/>
      <c r="Q1047" s="243"/>
    </row>
    <row r="1048" spans="2:17">
      <c r="B1048" s="243"/>
      <c r="C1048" s="243"/>
      <c r="D1048" s="243"/>
      <c r="E1048" s="243"/>
      <c r="F1048" s="243"/>
      <c r="G1048" s="243"/>
      <c r="H1048" s="243"/>
      <c r="I1048" s="243"/>
      <c r="J1048" s="243"/>
      <c r="K1048" s="243"/>
      <c r="L1048" s="243"/>
      <c r="M1048" s="243"/>
      <c r="N1048" s="243"/>
      <c r="O1048" s="243"/>
      <c r="P1048" s="243"/>
      <c r="Q1048" s="243"/>
    </row>
    <row r="1049" spans="2:17">
      <c r="B1049" s="243"/>
      <c r="C1049" s="243"/>
      <c r="D1049" s="243"/>
      <c r="E1049" s="243"/>
      <c r="F1049" s="243"/>
      <c r="G1049" s="243"/>
      <c r="H1049" s="243"/>
      <c r="I1049" s="243"/>
      <c r="J1049" s="243"/>
      <c r="K1049" s="243"/>
      <c r="L1049" s="243"/>
      <c r="M1049" s="243"/>
      <c r="N1049" s="243"/>
      <c r="O1049" s="243"/>
      <c r="P1049" s="243"/>
      <c r="Q1049" s="243"/>
    </row>
    <row r="1050" spans="2:17">
      <c r="B1050" s="243"/>
      <c r="C1050" s="243"/>
      <c r="D1050" s="243"/>
      <c r="E1050" s="243"/>
      <c r="F1050" s="243"/>
      <c r="G1050" s="243"/>
      <c r="H1050" s="243"/>
      <c r="I1050" s="243"/>
      <c r="J1050" s="243"/>
      <c r="K1050" s="243"/>
      <c r="L1050" s="243"/>
      <c r="M1050" s="243"/>
      <c r="N1050" s="243"/>
      <c r="O1050" s="243"/>
      <c r="P1050" s="243"/>
      <c r="Q1050" s="243"/>
    </row>
    <row r="1051" spans="2:17">
      <c r="B1051" s="243"/>
      <c r="C1051" s="243"/>
      <c r="D1051" s="243"/>
      <c r="E1051" s="243"/>
      <c r="F1051" s="243"/>
      <c r="G1051" s="243"/>
      <c r="H1051" s="243"/>
      <c r="I1051" s="243"/>
      <c r="J1051" s="243"/>
      <c r="K1051" s="243"/>
      <c r="L1051" s="243"/>
      <c r="M1051" s="243"/>
      <c r="N1051" s="243"/>
      <c r="O1051" s="243"/>
      <c r="P1051" s="243"/>
      <c r="Q1051" s="243"/>
    </row>
    <row r="1052" spans="2:17">
      <c r="B1052" s="243"/>
      <c r="C1052" s="243"/>
      <c r="D1052" s="243"/>
      <c r="E1052" s="243"/>
      <c r="F1052" s="243"/>
      <c r="G1052" s="243"/>
      <c r="H1052" s="243"/>
      <c r="I1052" s="243"/>
      <c r="J1052" s="243"/>
      <c r="K1052" s="243"/>
      <c r="L1052" s="243"/>
      <c r="M1052" s="243"/>
      <c r="N1052" s="243"/>
      <c r="O1052" s="243"/>
      <c r="P1052" s="243"/>
      <c r="Q1052" s="243"/>
    </row>
    <row r="1053" spans="2:17">
      <c r="B1053" s="243"/>
      <c r="C1053" s="243"/>
      <c r="D1053" s="243"/>
      <c r="E1053" s="243"/>
      <c r="F1053" s="243"/>
      <c r="G1053" s="243"/>
      <c r="H1053" s="243"/>
      <c r="I1053" s="243"/>
      <c r="J1053" s="243"/>
      <c r="K1053" s="243"/>
      <c r="L1053" s="243"/>
      <c r="M1053" s="243"/>
      <c r="N1053" s="243"/>
      <c r="O1053" s="243"/>
      <c r="P1053" s="243"/>
      <c r="Q1053" s="243"/>
    </row>
    <row r="1054" spans="2:17">
      <c r="B1054" s="243"/>
      <c r="C1054" s="243"/>
      <c r="D1054" s="243"/>
      <c r="E1054" s="243"/>
      <c r="F1054" s="243"/>
      <c r="G1054" s="243"/>
      <c r="H1054" s="243"/>
      <c r="I1054" s="243"/>
      <c r="J1054" s="243"/>
      <c r="K1054" s="243"/>
      <c r="L1054" s="243"/>
      <c r="M1054" s="243"/>
      <c r="N1054" s="243"/>
      <c r="O1054" s="243"/>
      <c r="P1054" s="243"/>
      <c r="Q1054" s="243"/>
    </row>
    <row r="1055" spans="2:17">
      <c r="B1055" s="243"/>
      <c r="C1055" s="243"/>
      <c r="D1055" s="243"/>
      <c r="E1055" s="243"/>
      <c r="F1055" s="243"/>
      <c r="G1055" s="243"/>
      <c r="H1055" s="243"/>
      <c r="I1055" s="243"/>
      <c r="J1055" s="243"/>
      <c r="K1055" s="243"/>
      <c r="L1055" s="243"/>
      <c r="M1055" s="243"/>
      <c r="N1055" s="243"/>
      <c r="O1055" s="243"/>
      <c r="P1055" s="243"/>
      <c r="Q1055" s="243"/>
    </row>
    <row r="1056" spans="2:17">
      <c r="B1056" s="243"/>
      <c r="C1056" s="243"/>
      <c r="D1056" s="243"/>
      <c r="E1056" s="243"/>
      <c r="F1056" s="243"/>
      <c r="G1056" s="243"/>
      <c r="H1056" s="243"/>
      <c r="I1056" s="243"/>
      <c r="J1056" s="243"/>
      <c r="K1056" s="243"/>
      <c r="L1056" s="243"/>
      <c r="M1056" s="243"/>
      <c r="N1056" s="243"/>
      <c r="O1056" s="243"/>
      <c r="P1056" s="243"/>
      <c r="Q1056" s="243"/>
    </row>
    <row r="1057" spans="2:17">
      <c r="B1057" s="243"/>
      <c r="C1057" s="243"/>
      <c r="D1057" s="243"/>
      <c r="E1057" s="243"/>
      <c r="F1057" s="243"/>
      <c r="G1057" s="243"/>
      <c r="H1057" s="243"/>
      <c r="I1057" s="243"/>
      <c r="J1057" s="243"/>
      <c r="K1057" s="243"/>
      <c r="L1057" s="243"/>
      <c r="M1057" s="243"/>
      <c r="N1057" s="243"/>
      <c r="O1057" s="243"/>
      <c r="P1057" s="243"/>
      <c r="Q1057" s="243"/>
    </row>
    <row r="1058" spans="2:17">
      <c r="B1058" s="243"/>
      <c r="C1058" s="243"/>
      <c r="D1058" s="243"/>
      <c r="E1058" s="243"/>
      <c r="F1058" s="243"/>
      <c r="G1058" s="243"/>
      <c r="H1058" s="243"/>
      <c r="I1058" s="243"/>
      <c r="J1058" s="243"/>
      <c r="K1058" s="243"/>
      <c r="L1058" s="243"/>
      <c r="M1058" s="243"/>
      <c r="N1058" s="243"/>
      <c r="O1058" s="243"/>
      <c r="P1058" s="243"/>
      <c r="Q1058" s="243"/>
    </row>
    <row r="1059" spans="2:17">
      <c r="B1059" s="243"/>
      <c r="C1059" s="243"/>
      <c r="D1059" s="243"/>
      <c r="E1059" s="243"/>
      <c r="F1059" s="243"/>
      <c r="G1059" s="243"/>
      <c r="H1059" s="243"/>
      <c r="I1059" s="243"/>
      <c r="J1059" s="243"/>
      <c r="K1059" s="243"/>
      <c r="L1059" s="243"/>
      <c r="M1059" s="243"/>
      <c r="N1059" s="243"/>
      <c r="O1059" s="243"/>
      <c r="P1059" s="243"/>
      <c r="Q1059" s="243"/>
    </row>
    <row r="1060" spans="2:17">
      <c r="B1060" s="243"/>
      <c r="C1060" s="243"/>
      <c r="D1060" s="243"/>
      <c r="E1060" s="243"/>
      <c r="F1060" s="243"/>
      <c r="G1060" s="243"/>
      <c r="H1060" s="243"/>
      <c r="I1060" s="243"/>
      <c r="J1060" s="243"/>
      <c r="K1060" s="243"/>
      <c r="L1060" s="243"/>
      <c r="M1060" s="243"/>
      <c r="N1060" s="243"/>
      <c r="O1060" s="243"/>
      <c r="P1060" s="243"/>
      <c r="Q1060" s="243"/>
    </row>
    <row r="1061" spans="2:17">
      <c r="B1061" s="243"/>
      <c r="C1061" s="243"/>
      <c r="D1061" s="243"/>
      <c r="E1061" s="243"/>
      <c r="F1061" s="243"/>
      <c r="G1061" s="243"/>
      <c r="H1061" s="243"/>
      <c r="I1061" s="243"/>
      <c r="J1061" s="243"/>
      <c r="K1061" s="243"/>
      <c r="L1061" s="243"/>
      <c r="M1061" s="243"/>
      <c r="N1061" s="243"/>
      <c r="O1061" s="243"/>
      <c r="P1061" s="243"/>
      <c r="Q1061" s="243"/>
    </row>
    <row r="1062" spans="2:17">
      <c r="B1062" s="243"/>
      <c r="C1062" s="243"/>
      <c r="D1062" s="243"/>
      <c r="E1062" s="243"/>
      <c r="F1062" s="243"/>
      <c r="G1062" s="243"/>
      <c r="H1062" s="243"/>
      <c r="I1062" s="243"/>
      <c r="J1062" s="243"/>
      <c r="K1062" s="243"/>
      <c r="L1062" s="243"/>
      <c r="M1062" s="243"/>
      <c r="N1062" s="243"/>
      <c r="O1062" s="243"/>
      <c r="P1062" s="243"/>
      <c r="Q1062" s="243"/>
    </row>
    <row r="1063" spans="2:17">
      <c r="B1063" s="243"/>
      <c r="C1063" s="243"/>
      <c r="D1063" s="243"/>
      <c r="E1063" s="243"/>
      <c r="F1063" s="243"/>
      <c r="G1063" s="243"/>
      <c r="H1063" s="243"/>
      <c r="I1063" s="243"/>
      <c r="J1063" s="243"/>
      <c r="K1063" s="243"/>
      <c r="L1063" s="243"/>
      <c r="M1063" s="243"/>
      <c r="N1063" s="243"/>
      <c r="O1063" s="243"/>
      <c r="P1063" s="243"/>
      <c r="Q1063" s="243"/>
    </row>
    <row r="1064" spans="2:17">
      <c r="B1064" s="243"/>
      <c r="C1064" s="243"/>
      <c r="D1064" s="243"/>
      <c r="E1064" s="243"/>
      <c r="F1064" s="243"/>
      <c r="G1064" s="243"/>
      <c r="H1064" s="243"/>
      <c r="I1064" s="243"/>
      <c r="J1064" s="243"/>
      <c r="K1064" s="243"/>
      <c r="L1064" s="243"/>
      <c r="M1064" s="243"/>
      <c r="N1064" s="243"/>
      <c r="O1064" s="243"/>
      <c r="P1064" s="243"/>
      <c r="Q1064" s="243"/>
    </row>
    <row r="1065" spans="2:17">
      <c r="B1065" s="243"/>
      <c r="C1065" s="243"/>
      <c r="D1065" s="243"/>
      <c r="E1065" s="243"/>
      <c r="F1065" s="243"/>
      <c r="G1065" s="243"/>
      <c r="H1065" s="243"/>
      <c r="I1065" s="243"/>
      <c r="J1065" s="243"/>
      <c r="K1065" s="243"/>
      <c r="L1065" s="243"/>
      <c r="M1065" s="243"/>
      <c r="N1065" s="243"/>
      <c r="O1065" s="243"/>
      <c r="P1065" s="243"/>
      <c r="Q1065" s="243"/>
    </row>
    <row r="1066" spans="2:17">
      <c r="B1066" s="243"/>
      <c r="C1066" s="243"/>
      <c r="D1066" s="243"/>
      <c r="E1066" s="243"/>
      <c r="F1066" s="243"/>
      <c r="G1066" s="243"/>
      <c r="H1066" s="243"/>
      <c r="I1066" s="243"/>
      <c r="J1066" s="243"/>
      <c r="K1066" s="243"/>
      <c r="L1066" s="243"/>
      <c r="M1066" s="243"/>
      <c r="N1066" s="243"/>
      <c r="O1066" s="243"/>
      <c r="P1066" s="243"/>
      <c r="Q1066" s="243"/>
    </row>
    <row r="1067" spans="2:17">
      <c r="B1067" s="243"/>
      <c r="C1067" s="243"/>
      <c r="D1067" s="243"/>
      <c r="E1067" s="243"/>
      <c r="F1067" s="243"/>
      <c r="G1067" s="243"/>
      <c r="H1067" s="243"/>
      <c r="I1067" s="243"/>
      <c r="J1067" s="243"/>
      <c r="K1067" s="243"/>
      <c r="L1067" s="243"/>
      <c r="M1067" s="243"/>
      <c r="N1067" s="243"/>
      <c r="O1067" s="243"/>
      <c r="P1067" s="243"/>
      <c r="Q1067" s="243"/>
    </row>
    <row r="1068" spans="2:17">
      <c r="B1068" s="243"/>
      <c r="C1068" s="243"/>
      <c r="D1068" s="243"/>
      <c r="E1068" s="243"/>
      <c r="F1068" s="243"/>
      <c r="G1068" s="243"/>
      <c r="H1068" s="243"/>
      <c r="I1068" s="243"/>
      <c r="J1068" s="243"/>
      <c r="K1068" s="243"/>
      <c r="L1068" s="243"/>
      <c r="M1068" s="243"/>
      <c r="N1068" s="243"/>
      <c r="O1068" s="243"/>
      <c r="P1068" s="243"/>
      <c r="Q1068" s="243"/>
    </row>
    <row r="1069" spans="2:17">
      <c r="B1069" s="243"/>
      <c r="C1069" s="243"/>
      <c r="D1069" s="243"/>
      <c r="E1069" s="243"/>
      <c r="F1069" s="243"/>
      <c r="G1069" s="243"/>
      <c r="H1069" s="243"/>
      <c r="I1069" s="243"/>
      <c r="J1069" s="243"/>
      <c r="K1069" s="243"/>
      <c r="L1069" s="243"/>
      <c r="M1069" s="243"/>
      <c r="N1069" s="243"/>
      <c r="O1069" s="243"/>
      <c r="P1069" s="243"/>
      <c r="Q1069" s="243"/>
    </row>
    <row r="1070" spans="2:17">
      <c r="B1070" s="243"/>
      <c r="C1070" s="243"/>
      <c r="D1070" s="243"/>
      <c r="E1070" s="243"/>
      <c r="F1070" s="243"/>
      <c r="G1070" s="243"/>
      <c r="H1070" s="243"/>
      <c r="I1070" s="243"/>
      <c r="J1070" s="243"/>
      <c r="K1070" s="243"/>
      <c r="L1070" s="243"/>
      <c r="M1070" s="243"/>
      <c r="N1070" s="243"/>
      <c r="O1070" s="243"/>
      <c r="P1070" s="243"/>
      <c r="Q1070" s="243"/>
    </row>
    <row r="1071" spans="2:17">
      <c r="B1071" s="243"/>
      <c r="C1071" s="243"/>
      <c r="D1071" s="243"/>
      <c r="E1071" s="243"/>
      <c r="F1071" s="243"/>
      <c r="G1071" s="243"/>
      <c r="H1071" s="243"/>
      <c r="I1071" s="243"/>
      <c r="J1071" s="243"/>
      <c r="K1071" s="243"/>
      <c r="L1071" s="243"/>
      <c r="M1071" s="243"/>
      <c r="N1071" s="243"/>
      <c r="O1071" s="243"/>
      <c r="P1071" s="243"/>
      <c r="Q1071" s="243"/>
    </row>
    <row r="1072" spans="2:17">
      <c r="B1072" s="243"/>
      <c r="C1072" s="243"/>
      <c r="D1072" s="243"/>
      <c r="E1072" s="243"/>
      <c r="F1072" s="243"/>
      <c r="G1072" s="243"/>
      <c r="H1072" s="243"/>
      <c r="I1072" s="243"/>
      <c r="J1072" s="243"/>
      <c r="K1072" s="243"/>
      <c r="L1072" s="243"/>
      <c r="M1072" s="243"/>
      <c r="N1072" s="243"/>
      <c r="O1072" s="243"/>
      <c r="P1072" s="243"/>
      <c r="Q1072" s="243"/>
    </row>
    <row r="1073" spans="2:17">
      <c r="B1073" s="243"/>
      <c r="C1073" s="243"/>
      <c r="D1073" s="243"/>
      <c r="E1073" s="243"/>
      <c r="F1073" s="243"/>
      <c r="G1073" s="243"/>
      <c r="H1073" s="243"/>
      <c r="I1073" s="243"/>
      <c r="J1073" s="243"/>
      <c r="K1073" s="243"/>
      <c r="L1073" s="243"/>
      <c r="M1073" s="243"/>
      <c r="N1073" s="243"/>
      <c r="O1073" s="243"/>
      <c r="P1073" s="243"/>
      <c r="Q1073" s="243"/>
    </row>
    <row r="1074" spans="2:17">
      <c r="B1074" s="243"/>
      <c r="C1074" s="243"/>
      <c r="D1074" s="243"/>
      <c r="E1074" s="243"/>
      <c r="F1074" s="243"/>
      <c r="G1074" s="243"/>
      <c r="H1074" s="243"/>
      <c r="I1074" s="243"/>
      <c r="J1074" s="243"/>
      <c r="K1074" s="243"/>
      <c r="L1074" s="243"/>
      <c r="M1074" s="243"/>
      <c r="N1074" s="243"/>
      <c r="O1074" s="243"/>
      <c r="P1074" s="243"/>
      <c r="Q1074" s="243"/>
    </row>
    <row r="1075" spans="2:17">
      <c r="B1075" s="243"/>
      <c r="C1075" s="243"/>
      <c r="D1075" s="243"/>
      <c r="E1075" s="243"/>
      <c r="F1075" s="243"/>
      <c r="G1075" s="243"/>
      <c r="H1075" s="243"/>
      <c r="I1075" s="243"/>
      <c r="J1075" s="243"/>
      <c r="K1075" s="243"/>
      <c r="L1075" s="243"/>
      <c r="M1075" s="243"/>
      <c r="N1075" s="243"/>
      <c r="O1075" s="243"/>
      <c r="P1075" s="243"/>
      <c r="Q1075" s="243"/>
    </row>
    <row r="1076" spans="2:17">
      <c r="B1076" s="243"/>
      <c r="C1076" s="243"/>
      <c r="D1076" s="243"/>
      <c r="E1076" s="243"/>
      <c r="F1076" s="243"/>
      <c r="G1076" s="243"/>
      <c r="H1076" s="243"/>
      <c r="I1076" s="243"/>
      <c r="J1076" s="243"/>
      <c r="K1076" s="243"/>
      <c r="L1076" s="243"/>
      <c r="M1076" s="243"/>
      <c r="N1076" s="243"/>
      <c r="O1076" s="243"/>
      <c r="P1076" s="243"/>
      <c r="Q1076" s="243"/>
    </row>
    <row r="1077" spans="2:17">
      <c r="B1077" s="243"/>
      <c r="C1077" s="243"/>
      <c r="D1077" s="243"/>
      <c r="E1077" s="243"/>
      <c r="F1077" s="243"/>
      <c r="G1077" s="243"/>
      <c r="H1077" s="243"/>
      <c r="I1077" s="243"/>
      <c r="J1077" s="243"/>
      <c r="K1077" s="243"/>
      <c r="L1077" s="243"/>
      <c r="M1077" s="243"/>
      <c r="N1077" s="243"/>
      <c r="O1077" s="243"/>
      <c r="P1077" s="243"/>
      <c r="Q1077" s="243"/>
    </row>
    <row r="1078" spans="2:17">
      <c r="B1078" s="243"/>
      <c r="C1078" s="243"/>
      <c r="D1078" s="243"/>
      <c r="E1078" s="243"/>
      <c r="F1078" s="243"/>
      <c r="G1078" s="243"/>
      <c r="H1078" s="243"/>
      <c r="I1078" s="243"/>
      <c r="J1078" s="243"/>
      <c r="K1078" s="243"/>
      <c r="L1078" s="243"/>
      <c r="M1078" s="243"/>
      <c r="N1078" s="243"/>
      <c r="O1078" s="243"/>
      <c r="P1078" s="243"/>
      <c r="Q1078" s="243"/>
    </row>
    <row r="1079" spans="2:17">
      <c r="B1079" s="243"/>
      <c r="C1079" s="243"/>
      <c r="D1079" s="243"/>
      <c r="E1079" s="243"/>
      <c r="F1079" s="243"/>
      <c r="G1079" s="243"/>
      <c r="H1079" s="243"/>
      <c r="I1079" s="243"/>
      <c r="J1079" s="243"/>
      <c r="K1079" s="243"/>
      <c r="L1079" s="243"/>
      <c r="M1079" s="243"/>
      <c r="N1079" s="243"/>
      <c r="O1079" s="243"/>
      <c r="P1079" s="243"/>
      <c r="Q1079" s="243"/>
    </row>
    <row r="1080" spans="2:17">
      <c r="B1080" s="243"/>
      <c r="C1080" s="243"/>
      <c r="D1080" s="243"/>
      <c r="E1080" s="243"/>
      <c r="F1080" s="243"/>
      <c r="G1080" s="243"/>
      <c r="H1080" s="243"/>
      <c r="I1080" s="243"/>
      <c r="J1080" s="243"/>
      <c r="K1080" s="243"/>
      <c r="L1080" s="243"/>
      <c r="M1080" s="243"/>
      <c r="N1080" s="243"/>
      <c r="O1080" s="243"/>
      <c r="P1080" s="243"/>
      <c r="Q1080" s="243"/>
    </row>
    <row r="1081" spans="2:17">
      <c r="B1081" s="243"/>
      <c r="C1081" s="243"/>
      <c r="D1081" s="243"/>
      <c r="E1081" s="243"/>
      <c r="F1081" s="243"/>
      <c r="G1081" s="243"/>
      <c r="H1081" s="243"/>
      <c r="I1081" s="243"/>
      <c r="J1081" s="243"/>
      <c r="K1081" s="243"/>
      <c r="L1081" s="243"/>
      <c r="M1081" s="243"/>
      <c r="N1081" s="243"/>
      <c r="O1081" s="243"/>
      <c r="P1081" s="243"/>
      <c r="Q1081" s="243"/>
    </row>
    <row r="1082" spans="2:17">
      <c r="B1082" s="243"/>
      <c r="C1082" s="243"/>
      <c r="D1082" s="243"/>
      <c r="E1082" s="243"/>
      <c r="F1082" s="243"/>
      <c r="G1082" s="243"/>
      <c r="H1082" s="243"/>
      <c r="I1082" s="243"/>
      <c r="J1082" s="243"/>
      <c r="K1082" s="243"/>
      <c r="L1082" s="243"/>
      <c r="M1082" s="243"/>
      <c r="N1082" s="243"/>
      <c r="O1082" s="243"/>
      <c r="P1082" s="243"/>
      <c r="Q1082" s="243"/>
    </row>
    <row r="1083" spans="2:17">
      <c r="B1083" s="243"/>
      <c r="C1083" s="243"/>
      <c r="D1083" s="243"/>
      <c r="E1083" s="243"/>
      <c r="F1083" s="243"/>
      <c r="G1083" s="243"/>
      <c r="H1083" s="243"/>
      <c r="I1083" s="243"/>
      <c r="J1083" s="243"/>
      <c r="K1083" s="243"/>
      <c r="L1083" s="243"/>
      <c r="M1083" s="243"/>
      <c r="N1083" s="243"/>
      <c r="O1083" s="243"/>
      <c r="P1083" s="243"/>
      <c r="Q1083" s="243"/>
    </row>
    <row r="1084" spans="2:17">
      <c r="B1084" s="243"/>
      <c r="C1084" s="243"/>
      <c r="D1084" s="243"/>
      <c r="E1084" s="243"/>
      <c r="F1084" s="243"/>
      <c r="G1084" s="243"/>
      <c r="H1084" s="243"/>
      <c r="I1084" s="243"/>
      <c r="J1084" s="243"/>
      <c r="K1084" s="243"/>
      <c r="L1084" s="243"/>
      <c r="M1084" s="243"/>
      <c r="N1084" s="243"/>
      <c r="O1084" s="243"/>
      <c r="P1084" s="243"/>
      <c r="Q1084" s="243"/>
    </row>
    <row r="1085" spans="2:17">
      <c r="B1085" s="243"/>
      <c r="C1085" s="243"/>
      <c r="D1085" s="243"/>
      <c r="E1085" s="243"/>
      <c r="F1085" s="243"/>
      <c r="G1085" s="243"/>
      <c r="H1085" s="243"/>
      <c r="I1085" s="243"/>
      <c r="J1085" s="243"/>
      <c r="K1085" s="243"/>
      <c r="L1085" s="243"/>
      <c r="M1085" s="243"/>
      <c r="N1085" s="243"/>
      <c r="O1085" s="243"/>
      <c r="P1085" s="243"/>
      <c r="Q1085" s="243"/>
    </row>
    <row r="1086" spans="2:17">
      <c r="B1086" s="243"/>
      <c r="C1086" s="243"/>
      <c r="D1086" s="243"/>
      <c r="E1086" s="243"/>
      <c r="F1086" s="243"/>
      <c r="G1086" s="243"/>
      <c r="H1086" s="243"/>
      <c r="I1086" s="243"/>
      <c r="J1086" s="243"/>
      <c r="K1086" s="243"/>
      <c r="L1086" s="243"/>
      <c r="M1086" s="243"/>
      <c r="N1086" s="243"/>
      <c r="O1086" s="243"/>
      <c r="P1086" s="243"/>
      <c r="Q1086" s="243"/>
    </row>
    <row r="1087" spans="2:17">
      <c r="B1087" s="243"/>
      <c r="C1087" s="243"/>
      <c r="D1087" s="243"/>
      <c r="E1087" s="243"/>
      <c r="F1087" s="243"/>
      <c r="G1087" s="243"/>
      <c r="H1087" s="243"/>
      <c r="I1087" s="243"/>
      <c r="J1087" s="243"/>
      <c r="K1087" s="243"/>
      <c r="L1087" s="243"/>
      <c r="M1087" s="243"/>
      <c r="N1087" s="243"/>
      <c r="O1087" s="243"/>
      <c r="P1087" s="243"/>
      <c r="Q1087" s="243"/>
    </row>
    <row r="1088" spans="2:17">
      <c r="B1088" s="243"/>
      <c r="C1088" s="243"/>
      <c r="D1088" s="243"/>
      <c r="E1088" s="243"/>
      <c r="F1088" s="243"/>
      <c r="G1088" s="243"/>
      <c r="H1088" s="243"/>
      <c r="I1088" s="243"/>
      <c r="J1088" s="243"/>
      <c r="K1088" s="243"/>
      <c r="L1088" s="243"/>
      <c r="M1088" s="243"/>
      <c r="N1088" s="243"/>
      <c r="O1088" s="243"/>
      <c r="P1088" s="243"/>
      <c r="Q1088" s="243"/>
    </row>
    <row r="1089" spans="2:17">
      <c r="B1089" s="243"/>
      <c r="C1089" s="243"/>
      <c r="D1089" s="243"/>
      <c r="E1089" s="243"/>
      <c r="F1089" s="243"/>
      <c r="G1089" s="243"/>
      <c r="H1089" s="243"/>
      <c r="I1089" s="243"/>
      <c r="J1089" s="243"/>
      <c r="K1089" s="243"/>
      <c r="L1089" s="243"/>
      <c r="M1089" s="243"/>
      <c r="N1089" s="243"/>
      <c r="O1089" s="243"/>
      <c r="P1089" s="243"/>
      <c r="Q1089" s="243"/>
    </row>
    <row r="1090" spans="2:17">
      <c r="B1090" s="243"/>
      <c r="C1090" s="243"/>
      <c r="D1090" s="243"/>
      <c r="E1090" s="243"/>
      <c r="F1090" s="243"/>
      <c r="G1090" s="243"/>
      <c r="H1090" s="243"/>
      <c r="I1090" s="243"/>
      <c r="J1090" s="243"/>
      <c r="K1090" s="243"/>
      <c r="L1090" s="243"/>
      <c r="M1090" s="243"/>
      <c r="N1090" s="243"/>
      <c r="O1090" s="243"/>
      <c r="P1090" s="243"/>
      <c r="Q1090" s="243"/>
    </row>
    <row r="1091" spans="2:17">
      <c r="B1091" s="243"/>
      <c r="C1091" s="243"/>
      <c r="D1091" s="243"/>
      <c r="E1091" s="243"/>
      <c r="F1091" s="243"/>
      <c r="G1091" s="243"/>
      <c r="H1091" s="243"/>
      <c r="I1091" s="243"/>
      <c r="J1091" s="243"/>
      <c r="K1091" s="243"/>
      <c r="L1091" s="243"/>
      <c r="M1091" s="243"/>
      <c r="N1091" s="243"/>
      <c r="O1091" s="243"/>
      <c r="P1091" s="243"/>
      <c r="Q1091" s="243"/>
    </row>
    <row r="1092" spans="2:17">
      <c r="B1092" s="243"/>
      <c r="C1092" s="243"/>
      <c r="D1092" s="243"/>
      <c r="E1092" s="243"/>
      <c r="F1092" s="243"/>
      <c r="G1092" s="243"/>
      <c r="H1092" s="243"/>
      <c r="I1092" s="243"/>
      <c r="J1092" s="243"/>
      <c r="K1092" s="243"/>
      <c r="L1092" s="243"/>
      <c r="M1092" s="243"/>
      <c r="N1092" s="243"/>
      <c r="O1092" s="243"/>
      <c r="P1092" s="243"/>
      <c r="Q1092" s="243"/>
    </row>
    <row r="1093" spans="2:17">
      <c r="B1093" s="243"/>
      <c r="C1093" s="243"/>
      <c r="D1093" s="243"/>
      <c r="E1093" s="243"/>
      <c r="F1093" s="243"/>
      <c r="G1093" s="243"/>
      <c r="H1093" s="243"/>
      <c r="I1093" s="243"/>
      <c r="J1093" s="243"/>
      <c r="K1093" s="243"/>
      <c r="L1093" s="243"/>
      <c r="M1093" s="243"/>
      <c r="N1093" s="243"/>
      <c r="O1093" s="243"/>
      <c r="P1093" s="243"/>
      <c r="Q1093" s="243"/>
    </row>
    <row r="1094" spans="2:17">
      <c r="B1094" s="243"/>
      <c r="C1094" s="243"/>
      <c r="D1094" s="243"/>
      <c r="E1094" s="243"/>
      <c r="F1094" s="243"/>
      <c r="G1094" s="243"/>
      <c r="H1094" s="243"/>
      <c r="I1094" s="243"/>
      <c r="J1094" s="243"/>
      <c r="K1094" s="243"/>
      <c r="L1094" s="243"/>
      <c r="M1094" s="243"/>
      <c r="N1094" s="243"/>
      <c r="O1094" s="243"/>
      <c r="P1094" s="243"/>
      <c r="Q1094" s="243"/>
    </row>
    <row r="1095" spans="2:17">
      <c r="B1095" s="243"/>
      <c r="C1095" s="243"/>
      <c r="D1095" s="243"/>
      <c r="E1095" s="243"/>
      <c r="F1095" s="243"/>
      <c r="G1095" s="243"/>
      <c r="H1095" s="243"/>
      <c r="I1095" s="243"/>
      <c r="J1095" s="243"/>
      <c r="K1095" s="243"/>
      <c r="L1095" s="243"/>
      <c r="M1095" s="243"/>
      <c r="N1095" s="243"/>
      <c r="O1095" s="243"/>
      <c r="P1095" s="243"/>
      <c r="Q1095" s="243"/>
    </row>
    <row r="1096" spans="2:17">
      <c r="B1096" s="243"/>
      <c r="C1096" s="243"/>
      <c r="D1096" s="243"/>
      <c r="E1096" s="243"/>
      <c r="F1096" s="243"/>
      <c r="G1096" s="243"/>
      <c r="H1096" s="243"/>
      <c r="I1096" s="243"/>
      <c r="J1096" s="243"/>
      <c r="K1096" s="243"/>
      <c r="L1096" s="243"/>
      <c r="M1096" s="243"/>
      <c r="N1096" s="243"/>
      <c r="O1096" s="243"/>
      <c r="P1096" s="243"/>
      <c r="Q1096" s="243"/>
    </row>
    <row r="1097" spans="2:17">
      <c r="B1097" s="243"/>
      <c r="C1097" s="243"/>
      <c r="D1097" s="243"/>
      <c r="E1097" s="243"/>
      <c r="F1097" s="243"/>
      <c r="G1097" s="243"/>
      <c r="H1097" s="243"/>
      <c r="I1097" s="243"/>
      <c r="J1097" s="243"/>
      <c r="K1097" s="243"/>
      <c r="L1097" s="243"/>
      <c r="M1097" s="243"/>
      <c r="N1097" s="243"/>
      <c r="O1097" s="243"/>
      <c r="P1097" s="243"/>
      <c r="Q1097" s="243"/>
    </row>
    <row r="1098" spans="2:17">
      <c r="B1098" s="243"/>
      <c r="C1098" s="243"/>
      <c r="D1098" s="243"/>
      <c r="E1098" s="243"/>
      <c r="F1098" s="243"/>
      <c r="G1098" s="243"/>
      <c r="H1098" s="243"/>
      <c r="I1098" s="243"/>
      <c r="J1098" s="243"/>
      <c r="K1098" s="243"/>
      <c r="L1098" s="243"/>
      <c r="M1098" s="243"/>
      <c r="N1098" s="243"/>
      <c r="O1098" s="243"/>
      <c r="P1098" s="243"/>
      <c r="Q1098" s="243"/>
    </row>
    <row r="1099" spans="2:17">
      <c r="B1099" s="243"/>
      <c r="C1099" s="243"/>
      <c r="D1099" s="243"/>
      <c r="E1099" s="243"/>
      <c r="F1099" s="243"/>
      <c r="G1099" s="243"/>
      <c r="H1099" s="243"/>
      <c r="I1099" s="243"/>
      <c r="J1099" s="243"/>
      <c r="K1099" s="243"/>
      <c r="L1099" s="243"/>
      <c r="M1099" s="243"/>
      <c r="N1099" s="243"/>
      <c r="O1099" s="243"/>
      <c r="P1099" s="243"/>
      <c r="Q1099" s="243"/>
    </row>
    <row r="1100" spans="2:17">
      <c r="B1100" s="243"/>
      <c r="C1100" s="243"/>
      <c r="D1100" s="243"/>
      <c r="E1100" s="243"/>
      <c r="F1100" s="243"/>
      <c r="G1100" s="243"/>
      <c r="H1100" s="243"/>
      <c r="I1100" s="243"/>
      <c r="J1100" s="243"/>
      <c r="K1100" s="243"/>
      <c r="L1100" s="243"/>
      <c r="M1100" s="243"/>
      <c r="N1100" s="243"/>
      <c r="O1100" s="243"/>
      <c r="P1100" s="243"/>
      <c r="Q1100" s="243"/>
    </row>
    <row r="1101" spans="2:17">
      <c r="B1101" s="243"/>
      <c r="C1101" s="243"/>
      <c r="D1101" s="243"/>
      <c r="E1101" s="243"/>
      <c r="F1101" s="243"/>
      <c r="G1101" s="243"/>
      <c r="H1101" s="243"/>
      <c r="I1101" s="243"/>
      <c r="J1101" s="243"/>
      <c r="K1101" s="243"/>
      <c r="L1101" s="243"/>
      <c r="M1101" s="243"/>
      <c r="N1101" s="243"/>
      <c r="O1101" s="243"/>
      <c r="P1101" s="243"/>
      <c r="Q1101" s="243"/>
    </row>
    <row r="1102" spans="2:17">
      <c r="B1102" s="243"/>
      <c r="C1102" s="243"/>
      <c r="D1102" s="243"/>
      <c r="E1102" s="243"/>
      <c r="F1102" s="243"/>
      <c r="G1102" s="243"/>
      <c r="H1102" s="243"/>
      <c r="I1102" s="243"/>
      <c r="J1102" s="243"/>
      <c r="K1102" s="243"/>
      <c r="L1102" s="243"/>
      <c r="M1102" s="243"/>
      <c r="N1102" s="243"/>
      <c r="O1102" s="243"/>
      <c r="P1102" s="243"/>
      <c r="Q1102" s="243"/>
    </row>
    <row r="1103" spans="2:17">
      <c r="B1103" s="243"/>
      <c r="C1103" s="243"/>
      <c r="D1103" s="243"/>
      <c r="E1103" s="243"/>
      <c r="F1103" s="243"/>
      <c r="G1103" s="243"/>
      <c r="H1103" s="243"/>
      <c r="I1103" s="243"/>
      <c r="J1103" s="243"/>
      <c r="K1103" s="243"/>
      <c r="L1103" s="243"/>
      <c r="M1103" s="243"/>
      <c r="N1103" s="243"/>
      <c r="O1103" s="243"/>
      <c r="P1103" s="243"/>
      <c r="Q1103" s="243"/>
    </row>
    <row r="1104" spans="2:17">
      <c r="B1104" s="243"/>
      <c r="C1104" s="243"/>
      <c r="D1104" s="243"/>
      <c r="E1104" s="243"/>
      <c r="F1104" s="243"/>
      <c r="G1104" s="243"/>
      <c r="H1104" s="243"/>
      <c r="I1104" s="243"/>
      <c r="J1104" s="243"/>
      <c r="K1104" s="243"/>
      <c r="L1104" s="243"/>
      <c r="M1104" s="243"/>
      <c r="N1104" s="243"/>
      <c r="O1104" s="243"/>
      <c r="P1104" s="243"/>
      <c r="Q1104" s="243"/>
    </row>
    <row r="1105" spans="2:17">
      <c r="B1105" s="243"/>
      <c r="C1105" s="243"/>
      <c r="D1105" s="243"/>
      <c r="E1105" s="243"/>
      <c r="F1105" s="243"/>
      <c r="G1105" s="243"/>
      <c r="H1105" s="243"/>
      <c r="I1105" s="243"/>
      <c r="J1105" s="243"/>
      <c r="K1105" s="243"/>
      <c r="L1105" s="243"/>
      <c r="M1105" s="243"/>
      <c r="N1105" s="243"/>
      <c r="O1105" s="243"/>
      <c r="P1105" s="243"/>
      <c r="Q1105" s="243"/>
    </row>
    <row r="1106" spans="2:17">
      <c r="B1106" s="243"/>
      <c r="C1106" s="243"/>
      <c r="D1106" s="243"/>
      <c r="E1106" s="243"/>
      <c r="F1106" s="243"/>
      <c r="G1106" s="243"/>
      <c r="H1106" s="243"/>
      <c r="I1106" s="243"/>
      <c r="J1106" s="243"/>
      <c r="K1106" s="243"/>
      <c r="L1106" s="243"/>
      <c r="M1106" s="243"/>
      <c r="N1106" s="243"/>
      <c r="O1106" s="243"/>
      <c r="P1106" s="243"/>
      <c r="Q1106" s="243"/>
    </row>
    <row r="1107" spans="2:17">
      <c r="B1107" s="243"/>
      <c r="C1107" s="243"/>
      <c r="D1107" s="243"/>
      <c r="E1107" s="243"/>
      <c r="F1107" s="243"/>
      <c r="G1107" s="243"/>
      <c r="H1107" s="243"/>
      <c r="I1107" s="243"/>
      <c r="J1107" s="243"/>
      <c r="K1107" s="243"/>
      <c r="L1107" s="243"/>
      <c r="M1107" s="243"/>
      <c r="N1107" s="243"/>
      <c r="O1107" s="243"/>
      <c r="P1107" s="243"/>
      <c r="Q1107" s="243"/>
    </row>
    <row r="1108" spans="2:17">
      <c r="B1108" s="243"/>
      <c r="C1108" s="243"/>
      <c r="D1108" s="243"/>
      <c r="E1108" s="243"/>
      <c r="F1108" s="243"/>
      <c r="G1108" s="243"/>
      <c r="H1108" s="243"/>
      <c r="I1108" s="243"/>
      <c r="J1108" s="243"/>
      <c r="K1108" s="243"/>
      <c r="L1108" s="243"/>
      <c r="M1108" s="243"/>
      <c r="N1108" s="243"/>
      <c r="O1108" s="243"/>
      <c r="P1108" s="243"/>
      <c r="Q1108" s="243"/>
    </row>
    <row r="1109" spans="2:17">
      <c r="B1109" s="243"/>
      <c r="C1109" s="243"/>
      <c r="D1109" s="243"/>
      <c r="E1109" s="243"/>
      <c r="F1109" s="243"/>
      <c r="G1109" s="243"/>
      <c r="H1109" s="243"/>
      <c r="I1109" s="243"/>
      <c r="J1109" s="243"/>
      <c r="K1109" s="243"/>
      <c r="L1109" s="243"/>
      <c r="M1109" s="243"/>
      <c r="N1109" s="243"/>
      <c r="O1109" s="243"/>
      <c r="P1109" s="243"/>
      <c r="Q1109" s="243"/>
    </row>
    <row r="1110" spans="2:17">
      <c r="B1110" s="243"/>
      <c r="C1110" s="243"/>
      <c r="D1110" s="243"/>
      <c r="E1110" s="243"/>
      <c r="F1110" s="243"/>
      <c r="G1110" s="243"/>
      <c r="H1110" s="243"/>
      <c r="I1110" s="243"/>
      <c r="J1110" s="243"/>
      <c r="K1110" s="243"/>
      <c r="L1110" s="243"/>
      <c r="M1110" s="243"/>
      <c r="N1110" s="243"/>
      <c r="O1110" s="243"/>
      <c r="P1110" s="243"/>
      <c r="Q1110" s="243"/>
    </row>
    <row r="1111" spans="2:17">
      <c r="B1111" s="243"/>
      <c r="C1111" s="243"/>
      <c r="D1111" s="243"/>
      <c r="E1111" s="243"/>
      <c r="F1111" s="243"/>
      <c r="G1111" s="243"/>
      <c r="H1111" s="243"/>
      <c r="I1111" s="243"/>
      <c r="J1111" s="243"/>
      <c r="K1111" s="243"/>
      <c r="L1111" s="243"/>
      <c r="M1111" s="243"/>
      <c r="N1111" s="243"/>
      <c r="O1111" s="243"/>
      <c r="P1111" s="243"/>
      <c r="Q1111" s="243"/>
    </row>
    <row r="1112" spans="2:17">
      <c r="B1112" s="243"/>
      <c r="C1112" s="243"/>
      <c r="D1112" s="243"/>
      <c r="E1112" s="243"/>
      <c r="F1112" s="243"/>
      <c r="G1112" s="243"/>
      <c r="H1112" s="243"/>
      <c r="I1112" s="243"/>
      <c r="J1112" s="243"/>
      <c r="K1112" s="243"/>
      <c r="L1112" s="243"/>
      <c r="M1112" s="243"/>
      <c r="N1112" s="243"/>
      <c r="O1112" s="243"/>
      <c r="P1112" s="243"/>
      <c r="Q1112" s="243"/>
    </row>
    <row r="1113" spans="2:17">
      <c r="B1113" s="243"/>
      <c r="C1113" s="243"/>
      <c r="D1113" s="243"/>
      <c r="E1113" s="243"/>
      <c r="F1113" s="243"/>
      <c r="G1113" s="243"/>
      <c r="H1113" s="243"/>
      <c r="I1113" s="243"/>
      <c r="J1113" s="243"/>
      <c r="K1113" s="243"/>
      <c r="L1113" s="243"/>
      <c r="M1113" s="243"/>
      <c r="N1113" s="243"/>
      <c r="O1113" s="243"/>
      <c r="P1113" s="243"/>
      <c r="Q1113" s="243"/>
    </row>
    <row r="1114" spans="2:17">
      <c r="B1114" s="243"/>
      <c r="C1114" s="243"/>
      <c r="D1114" s="243"/>
      <c r="E1114" s="243"/>
      <c r="F1114" s="243"/>
      <c r="G1114" s="243"/>
      <c r="H1114" s="243"/>
      <c r="I1114" s="243"/>
      <c r="J1114" s="243"/>
      <c r="K1114" s="243"/>
      <c r="L1114" s="243"/>
      <c r="M1114" s="243"/>
      <c r="N1114" s="243"/>
      <c r="O1114" s="243"/>
      <c r="P1114" s="243"/>
      <c r="Q1114" s="243"/>
    </row>
    <row r="1115" spans="2:17">
      <c r="B1115" s="243"/>
      <c r="C1115" s="243"/>
      <c r="D1115" s="243"/>
      <c r="E1115" s="243"/>
      <c r="F1115" s="243"/>
      <c r="G1115" s="243"/>
      <c r="H1115" s="243"/>
      <c r="I1115" s="243"/>
      <c r="J1115" s="243"/>
      <c r="K1115" s="243"/>
      <c r="L1115" s="243"/>
      <c r="M1115" s="243"/>
      <c r="N1115" s="243"/>
      <c r="O1115" s="243"/>
      <c r="P1115" s="243"/>
      <c r="Q1115" s="243"/>
    </row>
    <row r="1116" spans="2:17">
      <c r="B1116" s="243"/>
      <c r="C1116" s="243"/>
      <c r="D1116" s="243"/>
      <c r="E1116" s="243"/>
      <c r="F1116" s="243"/>
      <c r="G1116" s="243"/>
      <c r="H1116" s="243"/>
      <c r="I1116" s="243"/>
      <c r="J1116" s="243"/>
      <c r="K1116" s="243"/>
      <c r="L1116" s="243"/>
      <c r="M1116" s="243"/>
      <c r="N1116" s="243"/>
      <c r="O1116" s="243"/>
      <c r="P1116" s="243"/>
      <c r="Q1116" s="243"/>
    </row>
    <row r="1117" spans="2:17">
      <c r="B1117" s="243"/>
      <c r="C1117" s="243"/>
      <c r="D1117" s="243"/>
      <c r="E1117" s="243"/>
      <c r="F1117" s="243"/>
      <c r="G1117" s="243"/>
      <c r="H1117" s="243"/>
      <c r="I1117" s="243"/>
      <c r="J1117" s="243"/>
      <c r="K1117" s="243"/>
      <c r="L1117" s="243"/>
      <c r="M1117" s="243"/>
      <c r="N1117" s="243"/>
      <c r="O1117" s="243"/>
      <c r="P1117" s="243"/>
      <c r="Q1117" s="243"/>
    </row>
    <row r="1118" spans="2:17">
      <c r="B1118" s="243"/>
      <c r="C1118" s="243"/>
      <c r="D1118" s="243"/>
      <c r="E1118" s="243"/>
      <c r="F1118" s="243"/>
      <c r="G1118" s="243"/>
      <c r="H1118" s="243"/>
      <c r="I1118" s="243"/>
      <c r="J1118" s="243"/>
      <c r="K1118" s="243"/>
      <c r="L1118" s="243"/>
      <c r="M1118" s="243"/>
      <c r="N1118" s="243"/>
      <c r="O1118" s="243"/>
      <c r="P1118" s="243"/>
      <c r="Q1118" s="243"/>
    </row>
    <row r="1119" spans="2:17">
      <c r="B1119" s="243"/>
      <c r="C1119" s="243"/>
      <c r="D1119" s="243"/>
      <c r="E1119" s="243"/>
      <c r="F1119" s="243"/>
      <c r="G1119" s="243"/>
      <c r="H1119" s="243"/>
      <c r="I1119" s="243"/>
      <c r="J1119" s="243"/>
      <c r="K1119" s="243"/>
      <c r="L1119" s="243"/>
      <c r="M1119" s="243"/>
      <c r="N1119" s="243"/>
      <c r="O1119" s="243"/>
      <c r="P1119" s="243"/>
      <c r="Q1119" s="243"/>
    </row>
    <row r="1120" spans="2:17">
      <c r="B1120" s="243"/>
      <c r="C1120" s="243"/>
      <c r="D1120" s="243"/>
      <c r="E1120" s="243"/>
      <c r="F1120" s="243"/>
      <c r="G1120" s="243"/>
      <c r="H1120" s="243"/>
      <c r="I1120" s="243"/>
      <c r="J1120" s="243"/>
      <c r="K1120" s="243"/>
      <c r="L1120" s="243"/>
      <c r="M1120" s="243"/>
      <c r="N1120" s="243"/>
      <c r="O1120" s="243"/>
      <c r="P1120" s="243"/>
      <c r="Q1120" s="243"/>
    </row>
    <row r="1121" spans="2:17">
      <c r="B1121" s="243"/>
      <c r="C1121" s="243"/>
      <c r="D1121" s="243"/>
      <c r="E1121" s="243"/>
      <c r="F1121" s="243"/>
      <c r="G1121" s="243"/>
      <c r="H1121" s="243"/>
      <c r="I1121" s="243"/>
      <c r="J1121" s="243"/>
      <c r="K1121" s="243"/>
      <c r="L1121" s="243"/>
      <c r="M1121" s="243"/>
      <c r="N1121" s="243"/>
      <c r="O1121" s="243"/>
      <c r="P1121" s="243"/>
      <c r="Q1121" s="243"/>
    </row>
    <row r="1122" spans="2:17">
      <c r="B1122" s="243"/>
      <c r="C1122" s="243"/>
      <c r="D1122" s="243"/>
      <c r="E1122" s="243"/>
      <c r="F1122" s="243"/>
      <c r="G1122" s="243"/>
      <c r="H1122" s="243"/>
      <c r="I1122" s="243"/>
      <c r="J1122" s="243"/>
      <c r="K1122" s="243"/>
      <c r="L1122" s="243"/>
      <c r="M1122" s="243"/>
      <c r="N1122" s="243"/>
      <c r="O1122" s="243"/>
      <c r="P1122" s="243"/>
      <c r="Q1122" s="243"/>
    </row>
    <row r="1123" spans="2:17">
      <c r="B1123" s="243"/>
      <c r="C1123" s="243"/>
      <c r="D1123" s="243"/>
      <c r="E1123" s="243"/>
      <c r="F1123" s="243"/>
      <c r="G1123" s="243"/>
      <c r="H1123" s="243"/>
      <c r="I1123" s="243"/>
      <c r="J1123" s="243"/>
      <c r="K1123" s="243"/>
      <c r="L1123" s="243"/>
      <c r="M1123" s="243"/>
      <c r="N1123" s="243"/>
      <c r="O1123" s="243"/>
      <c r="P1123" s="243"/>
      <c r="Q1123" s="243"/>
    </row>
    <row r="1124" spans="2:17">
      <c r="B1124" s="243"/>
      <c r="C1124" s="243"/>
      <c r="D1124" s="243"/>
      <c r="E1124" s="243"/>
      <c r="F1124" s="243"/>
      <c r="G1124" s="243"/>
      <c r="H1124" s="243"/>
      <c r="I1124" s="243"/>
      <c r="J1124" s="243"/>
      <c r="K1124" s="243"/>
      <c r="L1124" s="243"/>
      <c r="M1124" s="243"/>
      <c r="N1124" s="243"/>
      <c r="O1124" s="243"/>
      <c r="P1124" s="243"/>
      <c r="Q1124" s="243"/>
    </row>
    <row r="1125" spans="2:17">
      <c r="B1125" s="243"/>
      <c r="C1125" s="243"/>
      <c r="D1125" s="243"/>
      <c r="E1125" s="243"/>
      <c r="F1125" s="243"/>
      <c r="G1125" s="243"/>
      <c r="H1125" s="243"/>
      <c r="I1125" s="243"/>
      <c r="J1125" s="243"/>
      <c r="K1125" s="243"/>
      <c r="L1125" s="243"/>
      <c r="M1125" s="243"/>
      <c r="N1125" s="243"/>
      <c r="O1125" s="243"/>
      <c r="P1125" s="243"/>
      <c r="Q1125" s="243"/>
    </row>
    <row r="1126" spans="2:17">
      <c r="B1126" s="243"/>
      <c r="C1126" s="243"/>
      <c r="D1126" s="243"/>
      <c r="E1126" s="243"/>
      <c r="F1126" s="243"/>
      <c r="G1126" s="243"/>
      <c r="H1126" s="243"/>
      <c r="I1126" s="243"/>
      <c r="J1126" s="243"/>
      <c r="K1126" s="243"/>
      <c r="L1126" s="243"/>
      <c r="M1126" s="243"/>
      <c r="N1126" s="243"/>
      <c r="O1126" s="243"/>
      <c r="P1126" s="243"/>
      <c r="Q1126" s="243"/>
    </row>
    <row r="1127" spans="2:17">
      <c r="B1127" s="243"/>
      <c r="C1127" s="243"/>
      <c r="D1127" s="243"/>
      <c r="E1127" s="243"/>
      <c r="F1127" s="243"/>
      <c r="G1127" s="243"/>
      <c r="H1127" s="243"/>
      <c r="I1127" s="243"/>
      <c r="J1127" s="243"/>
      <c r="K1127" s="243"/>
      <c r="L1127" s="243"/>
      <c r="M1127" s="243"/>
      <c r="N1127" s="243"/>
      <c r="O1127" s="243"/>
      <c r="P1127" s="243"/>
      <c r="Q1127" s="243"/>
    </row>
    <row r="1128" spans="2:17">
      <c r="B1128" s="243"/>
      <c r="C1128" s="243"/>
      <c r="D1128" s="243"/>
      <c r="E1128" s="243"/>
      <c r="F1128" s="243"/>
      <c r="G1128" s="243"/>
      <c r="H1128" s="243"/>
      <c r="I1128" s="243"/>
      <c r="J1128" s="243"/>
      <c r="K1128" s="243"/>
      <c r="L1128" s="243"/>
      <c r="M1128" s="243"/>
      <c r="N1128" s="243"/>
      <c r="O1128" s="243"/>
      <c r="P1128" s="243"/>
      <c r="Q1128" s="243"/>
    </row>
    <row r="1129" spans="2:17">
      <c r="B1129" s="243"/>
      <c r="C1129" s="243"/>
      <c r="D1129" s="243"/>
      <c r="E1129" s="243"/>
      <c r="F1129" s="243"/>
      <c r="G1129" s="243"/>
      <c r="H1129" s="243"/>
      <c r="I1129" s="243"/>
      <c r="J1129" s="243"/>
      <c r="K1129" s="243"/>
      <c r="L1129" s="243"/>
      <c r="M1129" s="243"/>
      <c r="N1129" s="243"/>
      <c r="O1129" s="243"/>
      <c r="P1129" s="243"/>
      <c r="Q1129" s="243"/>
    </row>
    <row r="1130" spans="2:17">
      <c r="B1130" s="243"/>
      <c r="C1130" s="243"/>
      <c r="D1130" s="243"/>
      <c r="E1130" s="243"/>
      <c r="F1130" s="243"/>
      <c r="G1130" s="243"/>
      <c r="H1130" s="243"/>
      <c r="I1130" s="243"/>
      <c r="J1130" s="243"/>
      <c r="K1130" s="243"/>
      <c r="L1130" s="243"/>
      <c r="M1130" s="243"/>
      <c r="N1130" s="243"/>
      <c r="O1130" s="243"/>
      <c r="P1130" s="243"/>
      <c r="Q1130" s="243"/>
    </row>
    <row r="1131" spans="2:17">
      <c r="B1131" s="243"/>
      <c r="C1131" s="243"/>
      <c r="D1131" s="243"/>
      <c r="E1131" s="243"/>
      <c r="F1131" s="243"/>
      <c r="G1131" s="243"/>
      <c r="H1131" s="243"/>
      <c r="I1131" s="243"/>
      <c r="J1131" s="243"/>
      <c r="K1131" s="243"/>
      <c r="L1131" s="243"/>
      <c r="M1131" s="243"/>
      <c r="N1131" s="243"/>
      <c r="O1131" s="243"/>
      <c r="P1131" s="243"/>
      <c r="Q1131" s="243"/>
    </row>
    <row r="1132" spans="2:17">
      <c r="B1132" s="243"/>
      <c r="C1132" s="243"/>
      <c r="D1132" s="243"/>
      <c r="E1132" s="243"/>
      <c r="F1132" s="243"/>
      <c r="G1132" s="243"/>
      <c r="H1132" s="243"/>
      <c r="I1132" s="243"/>
      <c r="J1132" s="243"/>
      <c r="K1132" s="243"/>
      <c r="L1132" s="243"/>
      <c r="M1132" s="243"/>
      <c r="N1132" s="243"/>
      <c r="O1132" s="243"/>
      <c r="P1132" s="243"/>
      <c r="Q1132" s="243"/>
    </row>
    <row r="1133" spans="2:17">
      <c r="B1133" s="243"/>
      <c r="C1133" s="243"/>
      <c r="D1133" s="243"/>
      <c r="E1133" s="243"/>
      <c r="F1133" s="243"/>
      <c r="G1133" s="243"/>
      <c r="H1133" s="243"/>
      <c r="I1133" s="243"/>
      <c r="J1133" s="243"/>
      <c r="K1133" s="243"/>
      <c r="L1133" s="243"/>
      <c r="M1133" s="243"/>
      <c r="N1133" s="243"/>
      <c r="O1133" s="243"/>
      <c r="P1133" s="243"/>
      <c r="Q1133" s="243"/>
    </row>
    <row r="1134" spans="2:17">
      <c r="B1134" s="243"/>
      <c r="C1134" s="243"/>
      <c r="D1134" s="243"/>
      <c r="E1134" s="243"/>
      <c r="F1134" s="243"/>
      <c r="G1134" s="243"/>
      <c r="H1134" s="243"/>
      <c r="I1134" s="243"/>
      <c r="J1134" s="243"/>
      <c r="K1134" s="243"/>
      <c r="L1134" s="243"/>
      <c r="M1134" s="243"/>
      <c r="N1134" s="243"/>
      <c r="O1134" s="243"/>
      <c r="P1134" s="243"/>
      <c r="Q1134" s="243"/>
    </row>
    <row r="1135" spans="2:17">
      <c r="B1135" s="243"/>
      <c r="C1135" s="243"/>
      <c r="D1135" s="243"/>
      <c r="E1135" s="243"/>
      <c r="F1135" s="243"/>
      <c r="G1135" s="243"/>
      <c r="H1135" s="243"/>
      <c r="I1135" s="243"/>
      <c r="J1135" s="243"/>
      <c r="K1135" s="243"/>
      <c r="L1135" s="243"/>
      <c r="M1135" s="243"/>
      <c r="N1135" s="243"/>
      <c r="O1135" s="243"/>
      <c r="P1135" s="243"/>
      <c r="Q1135" s="243"/>
    </row>
    <row r="1136" spans="2:17">
      <c r="B1136" s="243"/>
      <c r="C1136" s="243"/>
      <c r="D1136" s="243"/>
      <c r="E1136" s="243"/>
      <c r="F1136" s="243"/>
      <c r="G1136" s="243"/>
      <c r="H1136" s="243"/>
      <c r="I1136" s="243"/>
      <c r="J1136" s="243"/>
      <c r="K1136" s="243"/>
      <c r="L1136" s="243"/>
      <c r="M1136" s="243"/>
      <c r="N1136" s="243"/>
      <c r="O1136" s="243"/>
      <c r="P1136" s="243"/>
      <c r="Q1136" s="243"/>
    </row>
    <row r="1137" spans="2:17">
      <c r="B1137" s="243"/>
      <c r="C1137" s="243"/>
      <c r="D1137" s="243"/>
      <c r="E1137" s="243"/>
      <c r="F1137" s="243"/>
      <c r="G1137" s="243"/>
      <c r="H1137" s="243"/>
      <c r="I1137" s="243"/>
      <c r="J1137" s="243"/>
      <c r="K1137" s="243"/>
      <c r="L1137" s="243"/>
      <c r="M1137" s="243"/>
      <c r="N1137" s="243"/>
      <c r="O1137" s="243"/>
      <c r="P1137" s="243"/>
      <c r="Q1137" s="243"/>
    </row>
    <row r="1138" spans="2:17">
      <c r="B1138" s="243"/>
      <c r="C1138" s="243"/>
      <c r="D1138" s="243"/>
      <c r="E1138" s="243"/>
      <c r="F1138" s="243"/>
      <c r="G1138" s="243"/>
      <c r="H1138" s="243"/>
      <c r="I1138" s="243"/>
      <c r="J1138" s="243"/>
      <c r="K1138" s="243"/>
      <c r="L1138" s="243"/>
      <c r="M1138" s="243"/>
      <c r="N1138" s="243"/>
      <c r="O1138" s="243"/>
      <c r="P1138" s="243"/>
      <c r="Q1138" s="243"/>
    </row>
    <row r="1139" spans="2:17">
      <c r="B1139" s="243"/>
      <c r="C1139" s="243"/>
      <c r="D1139" s="243"/>
      <c r="E1139" s="243"/>
      <c r="F1139" s="243"/>
      <c r="G1139" s="243"/>
      <c r="H1139" s="243"/>
      <c r="I1139" s="243"/>
      <c r="J1139" s="243"/>
      <c r="K1139" s="243"/>
      <c r="L1139" s="243"/>
      <c r="M1139" s="243"/>
      <c r="N1139" s="243"/>
      <c r="O1139" s="243"/>
      <c r="P1139" s="243"/>
      <c r="Q1139" s="243"/>
    </row>
    <row r="1140" spans="2:17">
      <c r="B1140" s="243"/>
      <c r="C1140" s="243"/>
      <c r="D1140" s="243"/>
      <c r="E1140" s="243"/>
      <c r="F1140" s="243"/>
      <c r="G1140" s="243"/>
      <c r="H1140" s="243"/>
      <c r="I1140" s="243"/>
      <c r="J1140" s="243"/>
      <c r="K1140" s="243"/>
      <c r="L1140" s="243"/>
      <c r="M1140" s="243"/>
      <c r="N1140" s="243"/>
      <c r="O1140" s="243"/>
      <c r="P1140" s="243"/>
      <c r="Q1140" s="243"/>
    </row>
    <row r="1141" spans="2:17">
      <c r="B1141" s="243"/>
      <c r="C1141" s="243"/>
      <c r="D1141" s="243"/>
      <c r="E1141" s="243"/>
      <c r="F1141" s="243"/>
      <c r="G1141" s="243"/>
      <c r="H1141" s="243"/>
      <c r="I1141" s="243"/>
      <c r="J1141" s="243"/>
      <c r="K1141" s="243"/>
      <c r="L1141" s="243"/>
      <c r="M1141" s="243"/>
      <c r="N1141" s="243"/>
      <c r="O1141" s="243"/>
      <c r="P1141" s="243"/>
      <c r="Q1141" s="243"/>
    </row>
    <row r="1142" spans="2:17">
      <c r="B1142" s="243"/>
      <c r="C1142" s="243"/>
      <c r="D1142" s="243"/>
      <c r="E1142" s="243"/>
      <c r="F1142" s="243"/>
      <c r="G1142" s="243"/>
      <c r="H1142" s="243"/>
      <c r="I1142" s="243"/>
      <c r="J1142" s="243"/>
      <c r="K1142" s="243"/>
      <c r="L1142" s="243"/>
      <c r="M1142" s="243"/>
      <c r="N1142" s="243"/>
      <c r="O1142" s="243"/>
      <c r="P1142" s="243"/>
      <c r="Q1142" s="243"/>
    </row>
    <row r="1143" spans="2:17">
      <c r="B1143" s="243"/>
      <c r="C1143" s="243"/>
      <c r="D1143" s="243"/>
      <c r="E1143" s="243"/>
      <c r="F1143" s="243"/>
      <c r="G1143" s="243"/>
      <c r="H1143" s="243"/>
      <c r="I1143" s="243"/>
      <c r="J1143" s="243"/>
      <c r="K1143" s="243"/>
      <c r="L1143" s="243"/>
      <c r="M1143" s="243"/>
      <c r="N1143" s="243"/>
      <c r="O1143" s="243"/>
      <c r="P1143" s="243"/>
      <c r="Q1143" s="243"/>
    </row>
    <row r="1144" spans="2:17">
      <c r="B1144" s="243"/>
      <c r="C1144" s="243"/>
      <c r="D1144" s="243"/>
      <c r="E1144" s="243"/>
      <c r="F1144" s="243"/>
      <c r="G1144" s="243"/>
      <c r="H1144" s="243"/>
      <c r="I1144" s="243"/>
      <c r="J1144" s="243"/>
      <c r="K1144" s="243"/>
      <c r="L1144" s="243"/>
      <c r="M1144" s="243"/>
      <c r="N1144" s="243"/>
      <c r="O1144" s="243"/>
      <c r="P1144" s="243"/>
      <c r="Q1144" s="243"/>
    </row>
    <row r="1145" spans="2:17">
      <c r="B1145" s="243"/>
      <c r="C1145" s="243"/>
      <c r="D1145" s="243"/>
      <c r="E1145" s="243"/>
      <c r="F1145" s="243"/>
      <c r="G1145" s="243"/>
      <c r="H1145" s="243"/>
      <c r="I1145" s="243"/>
      <c r="J1145" s="243"/>
      <c r="K1145" s="243"/>
      <c r="L1145" s="243"/>
      <c r="M1145" s="243"/>
      <c r="N1145" s="243"/>
      <c r="O1145" s="243"/>
      <c r="P1145" s="243"/>
      <c r="Q1145" s="243"/>
    </row>
    <row r="1146" spans="2:17">
      <c r="B1146" s="243"/>
      <c r="C1146" s="243"/>
      <c r="D1146" s="243"/>
      <c r="E1146" s="243"/>
      <c r="F1146" s="243"/>
      <c r="G1146" s="243"/>
      <c r="H1146" s="243"/>
      <c r="I1146" s="243"/>
      <c r="J1146" s="243"/>
      <c r="K1146" s="243"/>
      <c r="L1146" s="243"/>
      <c r="M1146" s="243"/>
      <c r="N1146" s="243"/>
      <c r="O1146" s="243"/>
      <c r="P1146" s="243"/>
      <c r="Q1146" s="243"/>
    </row>
    <row r="1147" spans="2:17">
      <c r="B1147" s="243"/>
      <c r="C1147" s="243"/>
      <c r="D1147" s="243"/>
      <c r="E1147" s="243"/>
      <c r="F1147" s="243"/>
      <c r="G1147" s="243"/>
      <c r="H1147" s="243"/>
      <c r="I1147" s="243"/>
      <c r="J1147" s="243"/>
      <c r="K1147" s="243"/>
      <c r="L1147" s="243"/>
      <c r="M1147" s="243"/>
      <c r="N1147" s="243"/>
      <c r="O1147" s="243"/>
      <c r="P1147" s="243"/>
      <c r="Q1147" s="243"/>
    </row>
    <row r="1148" spans="2:17">
      <c r="B1148" s="243"/>
      <c r="C1148" s="243"/>
      <c r="D1148" s="243"/>
      <c r="E1148" s="243"/>
      <c r="F1148" s="243"/>
      <c r="G1148" s="243"/>
      <c r="H1148" s="243"/>
      <c r="I1148" s="243"/>
      <c r="J1148" s="243"/>
      <c r="K1148" s="243"/>
      <c r="L1148" s="243"/>
      <c r="M1148" s="243"/>
      <c r="N1148" s="243"/>
      <c r="O1148" s="243"/>
      <c r="P1148" s="243"/>
      <c r="Q1148" s="243"/>
    </row>
    <row r="1149" spans="2:17">
      <c r="B1149" s="243"/>
      <c r="C1149" s="243"/>
      <c r="D1149" s="243"/>
      <c r="E1149" s="243"/>
      <c r="F1149" s="243"/>
      <c r="G1149" s="243"/>
      <c r="H1149" s="243"/>
      <c r="I1149" s="243"/>
      <c r="J1149" s="243"/>
      <c r="K1149" s="243"/>
      <c r="L1149" s="243"/>
      <c r="M1149" s="243"/>
      <c r="N1149" s="243"/>
      <c r="O1149" s="243"/>
      <c r="P1149" s="243"/>
      <c r="Q1149" s="243"/>
    </row>
    <row r="1150" spans="2:17">
      <c r="B1150" s="243"/>
      <c r="C1150" s="243"/>
      <c r="D1150" s="243"/>
      <c r="E1150" s="243"/>
      <c r="F1150" s="243"/>
      <c r="G1150" s="243"/>
      <c r="H1150" s="243"/>
      <c r="I1150" s="243"/>
      <c r="J1150" s="243"/>
      <c r="K1150" s="243"/>
      <c r="L1150" s="243"/>
      <c r="M1150" s="243"/>
      <c r="N1150" s="243"/>
      <c r="O1150" s="243"/>
      <c r="P1150" s="243"/>
      <c r="Q1150" s="243"/>
    </row>
    <row r="1151" spans="2:17">
      <c r="B1151" s="243"/>
      <c r="C1151" s="243"/>
      <c r="D1151" s="243"/>
      <c r="E1151" s="243"/>
      <c r="F1151" s="243"/>
      <c r="G1151" s="243"/>
      <c r="H1151" s="243"/>
      <c r="I1151" s="243"/>
      <c r="J1151" s="243"/>
      <c r="K1151" s="243"/>
      <c r="L1151" s="243"/>
      <c r="M1151" s="243"/>
      <c r="N1151" s="243"/>
      <c r="O1151" s="243"/>
      <c r="P1151" s="243"/>
      <c r="Q1151" s="243"/>
    </row>
    <row r="1152" spans="2:17">
      <c r="B1152" s="243"/>
      <c r="C1152" s="243"/>
      <c r="D1152" s="243"/>
      <c r="E1152" s="243"/>
      <c r="F1152" s="243"/>
      <c r="G1152" s="243"/>
      <c r="H1152" s="243"/>
      <c r="I1152" s="243"/>
      <c r="J1152" s="243"/>
      <c r="K1152" s="243"/>
      <c r="L1152" s="243"/>
      <c r="M1152" s="243"/>
      <c r="N1152" s="243"/>
      <c r="O1152" s="243"/>
      <c r="P1152" s="243"/>
      <c r="Q1152" s="243"/>
    </row>
    <row r="1153" spans="2:17">
      <c r="B1153" s="243"/>
      <c r="C1153" s="243"/>
      <c r="D1153" s="243"/>
      <c r="E1153" s="243"/>
      <c r="F1153" s="243"/>
      <c r="G1153" s="243"/>
      <c r="H1153" s="243"/>
      <c r="I1153" s="243"/>
      <c r="J1153" s="243"/>
      <c r="K1153" s="243"/>
      <c r="L1153" s="243"/>
      <c r="M1153" s="243"/>
      <c r="N1153" s="243"/>
      <c r="O1153" s="243"/>
      <c r="P1153" s="243"/>
      <c r="Q1153" s="243"/>
    </row>
    <row r="1154" spans="2:17">
      <c r="B1154" s="243"/>
      <c r="C1154" s="243"/>
      <c r="D1154" s="243"/>
      <c r="E1154" s="243"/>
      <c r="F1154" s="243"/>
      <c r="G1154" s="243"/>
      <c r="H1154" s="243"/>
      <c r="I1154" s="243"/>
      <c r="J1154" s="243"/>
      <c r="K1154" s="243"/>
      <c r="L1154" s="243"/>
      <c r="M1154" s="243"/>
      <c r="N1154" s="243"/>
      <c r="O1154" s="243"/>
      <c r="P1154" s="243"/>
      <c r="Q1154" s="243"/>
    </row>
    <row r="1155" spans="2:17">
      <c r="B1155" s="243"/>
      <c r="C1155" s="243"/>
      <c r="D1155" s="243"/>
      <c r="E1155" s="243"/>
      <c r="F1155" s="243"/>
      <c r="G1155" s="243"/>
      <c r="H1155" s="243"/>
      <c r="I1155" s="243"/>
      <c r="J1155" s="243"/>
      <c r="K1155" s="243"/>
      <c r="L1155" s="243"/>
      <c r="M1155" s="243"/>
      <c r="N1155" s="243"/>
      <c r="O1155" s="243"/>
      <c r="P1155" s="243"/>
      <c r="Q1155" s="243"/>
    </row>
    <row r="1156" spans="2:17">
      <c r="B1156" s="243"/>
      <c r="C1156" s="243"/>
      <c r="D1156" s="243"/>
      <c r="E1156" s="243"/>
      <c r="F1156" s="243"/>
      <c r="G1156" s="243"/>
      <c r="H1156" s="243"/>
      <c r="I1156" s="243"/>
      <c r="J1156" s="243"/>
      <c r="K1156" s="243"/>
      <c r="L1156" s="243"/>
      <c r="M1156" s="243"/>
      <c r="N1156" s="243"/>
      <c r="O1156" s="243"/>
      <c r="P1156" s="243"/>
      <c r="Q1156" s="243"/>
    </row>
    <row r="1157" spans="2:17">
      <c r="B1157" s="243"/>
      <c r="C1157" s="243"/>
      <c r="D1157" s="243"/>
      <c r="E1157" s="243"/>
      <c r="F1157" s="243"/>
      <c r="G1157" s="243"/>
      <c r="H1157" s="243"/>
      <c r="I1157" s="243"/>
      <c r="J1157" s="243"/>
      <c r="K1157" s="243"/>
      <c r="L1157" s="243"/>
      <c r="M1157" s="243"/>
      <c r="N1157" s="243"/>
      <c r="O1157" s="243"/>
      <c r="P1157" s="243"/>
      <c r="Q1157" s="243"/>
    </row>
    <row r="1158" spans="2:17">
      <c r="B1158" s="243"/>
      <c r="C1158" s="243"/>
      <c r="D1158" s="243"/>
      <c r="E1158" s="243"/>
      <c r="F1158" s="243"/>
      <c r="G1158" s="243"/>
      <c r="H1158" s="243"/>
      <c r="I1158" s="243"/>
      <c r="J1158" s="243"/>
      <c r="K1158" s="243"/>
      <c r="L1158" s="243"/>
      <c r="M1158" s="243"/>
      <c r="N1158" s="243"/>
      <c r="O1158" s="243"/>
      <c r="P1158" s="243"/>
      <c r="Q1158" s="243"/>
    </row>
    <row r="1159" spans="2:17">
      <c r="B1159" s="243"/>
      <c r="C1159" s="243"/>
      <c r="D1159" s="243"/>
      <c r="E1159" s="243"/>
      <c r="F1159" s="243"/>
      <c r="G1159" s="243"/>
      <c r="H1159" s="243"/>
      <c r="I1159" s="243"/>
      <c r="J1159" s="243"/>
      <c r="K1159" s="243"/>
      <c r="L1159" s="243"/>
      <c r="M1159" s="243"/>
      <c r="N1159" s="243"/>
      <c r="O1159" s="243"/>
      <c r="P1159" s="243"/>
      <c r="Q1159" s="243"/>
    </row>
    <row r="1160" spans="2:17">
      <c r="B1160" s="243"/>
      <c r="C1160" s="243"/>
      <c r="D1160" s="243"/>
      <c r="E1160" s="243"/>
      <c r="F1160" s="243"/>
      <c r="G1160" s="243"/>
      <c r="H1160" s="243"/>
      <c r="I1160" s="243"/>
      <c r="J1160" s="243"/>
      <c r="K1160" s="243"/>
      <c r="L1160" s="243"/>
      <c r="M1160" s="243"/>
      <c r="N1160" s="243"/>
      <c r="O1160" s="243"/>
      <c r="P1160" s="243"/>
      <c r="Q1160" s="243"/>
    </row>
    <row r="1161" spans="2:17">
      <c r="B1161" s="243"/>
      <c r="C1161" s="243"/>
      <c r="D1161" s="243"/>
      <c r="E1161" s="243"/>
      <c r="F1161" s="243"/>
      <c r="G1161" s="243"/>
      <c r="H1161" s="243"/>
      <c r="I1161" s="243"/>
      <c r="J1161" s="243"/>
      <c r="K1161" s="243"/>
      <c r="L1161" s="243"/>
      <c r="M1161" s="243"/>
      <c r="N1161" s="243"/>
      <c r="O1161" s="243"/>
      <c r="P1161" s="243"/>
      <c r="Q1161" s="243"/>
    </row>
    <row r="1162" spans="2:17">
      <c r="B1162" s="243"/>
      <c r="C1162" s="243"/>
      <c r="D1162" s="243"/>
      <c r="E1162" s="243"/>
      <c r="F1162" s="243"/>
      <c r="G1162" s="243"/>
      <c r="H1162" s="243"/>
      <c r="I1162" s="243"/>
      <c r="J1162" s="243"/>
      <c r="K1162" s="243"/>
      <c r="L1162" s="243"/>
      <c r="M1162" s="243"/>
      <c r="N1162" s="243"/>
      <c r="O1162" s="243"/>
      <c r="P1162" s="243"/>
      <c r="Q1162" s="243"/>
    </row>
    <row r="1163" spans="2:17">
      <c r="B1163" s="243"/>
      <c r="C1163" s="243"/>
      <c r="D1163" s="243"/>
      <c r="E1163" s="243"/>
      <c r="F1163" s="243"/>
      <c r="G1163" s="243"/>
      <c r="H1163" s="243"/>
      <c r="I1163" s="243"/>
      <c r="J1163" s="243"/>
      <c r="K1163" s="243"/>
      <c r="L1163" s="243"/>
      <c r="M1163" s="243"/>
      <c r="N1163" s="243"/>
      <c r="O1163" s="243"/>
      <c r="P1163" s="243"/>
      <c r="Q1163" s="243"/>
    </row>
    <row r="1164" spans="2:17">
      <c r="B1164" s="243"/>
      <c r="C1164" s="243"/>
      <c r="D1164" s="243"/>
      <c r="E1164" s="243"/>
      <c r="F1164" s="243"/>
      <c r="G1164" s="243"/>
      <c r="H1164" s="243"/>
      <c r="I1164" s="243"/>
      <c r="J1164" s="243"/>
      <c r="K1164" s="243"/>
      <c r="L1164" s="243"/>
      <c r="M1164" s="243"/>
      <c r="N1164" s="243"/>
      <c r="O1164" s="243"/>
      <c r="P1164" s="243"/>
      <c r="Q1164" s="243"/>
    </row>
    <row r="1165" spans="2:17">
      <c r="B1165" s="243"/>
      <c r="C1165" s="243"/>
      <c r="D1165" s="243"/>
      <c r="E1165" s="243"/>
      <c r="F1165" s="243"/>
      <c r="G1165" s="243"/>
      <c r="H1165" s="243"/>
      <c r="I1165" s="243"/>
      <c r="J1165" s="243"/>
      <c r="K1165" s="243"/>
      <c r="L1165" s="243"/>
      <c r="M1165" s="243"/>
      <c r="N1165" s="243"/>
      <c r="O1165" s="243"/>
      <c r="P1165" s="243"/>
      <c r="Q1165" s="243"/>
    </row>
    <row r="1166" spans="2:17">
      <c r="B1166" s="243"/>
      <c r="C1166" s="243"/>
      <c r="D1166" s="243"/>
      <c r="E1166" s="243"/>
      <c r="F1166" s="243"/>
      <c r="G1166" s="243"/>
      <c r="H1166" s="243"/>
      <c r="I1166" s="243"/>
      <c r="J1166" s="243"/>
      <c r="K1166" s="243"/>
      <c r="L1166" s="243"/>
      <c r="M1166" s="243"/>
      <c r="N1166" s="243"/>
      <c r="O1166" s="243"/>
      <c r="P1166" s="243"/>
      <c r="Q1166" s="243"/>
    </row>
    <row r="1167" spans="2:17">
      <c r="B1167" s="243"/>
      <c r="C1167" s="243"/>
      <c r="D1167" s="243"/>
      <c r="E1167" s="243"/>
      <c r="F1167" s="243"/>
      <c r="G1167" s="243"/>
      <c r="H1167" s="243"/>
      <c r="I1167" s="243"/>
      <c r="J1167" s="243"/>
      <c r="K1167" s="243"/>
      <c r="L1167" s="243"/>
      <c r="M1167" s="243"/>
      <c r="N1167" s="243"/>
      <c r="O1167" s="243"/>
      <c r="P1167" s="243"/>
      <c r="Q1167" s="243"/>
    </row>
    <row r="1168" spans="2:17">
      <c r="B1168" s="243"/>
      <c r="C1168" s="243"/>
      <c r="D1168" s="243"/>
      <c r="E1168" s="243"/>
      <c r="F1168" s="243"/>
      <c r="G1168" s="243"/>
      <c r="H1168" s="243"/>
      <c r="I1168" s="243"/>
      <c r="J1168" s="243"/>
      <c r="K1168" s="243"/>
      <c r="L1168" s="243"/>
      <c r="M1168" s="243"/>
      <c r="N1168" s="243"/>
      <c r="O1168" s="243"/>
      <c r="P1168" s="243"/>
      <c r="Q1168" s="243"/>
    </row>
    <row r="1169" spans="2:17">
      <c r="B1169" s="243"/>
      <c r="C1169" s="243"/>
      <c r="D1169" s="243"/>
      <c r="E1169" s="243"/>
      <c r="F1169" s="243"/>
      <c r="G1169" s="243"/>
      <c r="H1169" s="243"/>
      <c r="I1169" s="243"/>
      <c r="J1169" s="243"/>
      <c r="K1169" s="243"/>
      <c r="L1169" s="243"/>
      <c r="M1169" s="243"/>
      <c r="N1169" s="243"/>
      <c r="O1169" s="243"/>
      <c r="P1169" s="243"/>
      <c r="Q1169" s="243"/>
    </row>
    <row r="1170" spans="2:17">
      <c r="B1170" s="243"/>
      <c r="C1170" s="243"/>
      <c r="D1170" s="243"/>
      <c r="E1170" s="243"/>
      <c r="F1170" s="243"/>
      <c r="G1170" s="243"/>
      <c r="H1170" s="243"/>
      <c r="I1170" s="243"/>
      <c r="J1170" s="243"/>
      <c r="K1170" s="243"/>
      <c r="L1170" s="243"/>
      <c r="M1170" s="243"/>
      <c r="N1170" s="243"/>
      <c r="O1170" s="243"/>
      <c r="P1170" s="243"/>
      <c r="Q1170" s="243"/>
    </row>
    <row r="1171" spans="2:17">
      <c r="B1171" s="243"/>
      <c r="C1171" s="243"/>
      <c r="D1171" s="243"/>
      <c r="E1171" s="243"/>
      <c r="F1171" s="243"/>
      <c r="G1171" s="243"/>
      <c r="H1171" s="243"/>
      <c r="I1171" s="243"/>
      <c r="J1171" s="243"/>
      <c r="K1171" s="243"/>
      <c r="L1171" s="243"/>
      <c r="M1171" s="243"/>
      <c r="N1171" s="243"/>
      <c r="O1171" s="243"/>
      <c r="P1171" s="243"/>
      <c r="Q1171" s="243"/>
    </row>
    <row r="1172" spans="2:17">
      <c r="B1172" s="243"/>
      <c r="C1172" s="243"/>
      <c r="D1172" s="243"/>
      <c r="E1172" s="243"/>
      <c r="F1172" s="243"/>
      <c r="G1172" s="243"/>
      <c r="H1172" s="243"/>
      <c r="I1172" s="243"/>
      <c r="J1172" s="243"/>
      <c r="K1172" s="243"/>
      <c r="L1172" s="243"/>
      <c r="M1172" s="243"/>
      <c r="N1172" s="243"/>
      <c r="O1172" s="243"/>
      <c r="P1172" s="243"/>
      <c r="Q1172" s="243"/>
    </row>
    <row r="1173" spans="2:17">
      <c r="B1173" s="243"/>
      <c r="C1173" s="243"/>
      <c r="D1173" s="243"/>
      <c r="E1173" s="243"/>
      <c r="F1173" s="243"/>
      <c r="G1173" s="243"/>
      <c r="H1173" s="243"/>
      <c r="I1173" s="243"/>
      <c r="J1173" s="243"/>
      <c r="K1173" s="243"/>
      <c r="L1173" s="243"/>
      <c r="M1173" s="243"/>
      <c r="N1173" s="243"/>
      <c r="O1173" s="243"/>
      <c r="P1173" s="243"/>
      <c r="Q1173" s="243"/>
    </row>
    <row r="1174" spans="2:17">
      <c r="B1174" s="243"/>
      <c r="C1174" s="243"/>
      <c r="D1174" s="243"/>
      <c r="E1174" s="243"/>
      <c r="F1174" s="243"/>
      <c r="G1174" s="243"/>
      <c r="H1174" s="243"/>
      <c r="I1174" s="243"/>
      <c r="J1174" s="243"/>
      <c r="K1174" s="243"/>
      <c r="L1174" s="243"/>
      <c r="M1174" s="243"/>
      <c r="N1174" s="243"/>
      <c r="O1174" s="243"/>
      <c r="P1174" s="243"/>
      <c r="Q1174" s="243"/>
    </row>
    <row r="1175" spans="2:17">
      <c r="B1175" s="243"/>
      <c r="C1175" s="243"/>
      <c r="D1175" s="243"/>
      <c r="E1175" s="243"/>
      <c r="F1175" s="243"/>
      <c r="G1175" s="243"/>
      <c r="H1175" s="243"/>
      <c r="I1175" s="243"/>
      <c r="J1175" s="243"/>
      <c r="K1175" s="243"/>
      <c r="L1175" s="243"/>
      <c r="M1175" s="243"/>
      <c r="N1175" s="243"/>
      <c r="O1175" s="243"/>
      <c r="P1175" s="243"/>
      <c r="Q1175" s="243"/>
    </row>
    <row r="1176" spans="2:17">
      <c r="B1176" s="243"/>
      <c r="C1176" s="243"/>
      <c r="D1176" s="243"/>
      <c r="E1176" s="243"/>
      <c r="F1176" s="243"/>
      <c r="G1176" s="243"/>
      <c r="H1176" s="243"/>
      <c r="I1176" s="243"/>
      <c r="J1176" s="243"/>
      <c r="K1176" s="243"/>
      <c r="L1176" s="243"/>
      <c r="M1176" s="243"/>
      <c r="N1176" s="243"/>
      <c r="O1176" s="243"/>
      <c r="P1176" s="243"/>
      <c r="Q1176" s="243"/>
    </row>
    <row r="1177" spans="2:17">
      <c r="B1177" s="243"/>
      <c r="C1177" s="243"/>
      <c r="D1177" s="243"/>
      <c r="E1177" s="243"/>
      <c r="F1177" s="243"/>
      <c r="G1177" s="243"/>
      <c r="H1177" s="243"/>
      <c r="I1177" s="243"/>
      <c r="J1177" s="243"/>
      <c r="K1177" s="243"/>
      <c r="L1177" s="243"/>
      <c r="M1177" s="243"/>
      <c r="N1177" s="243"/>
      <c r="O1177" s="243"/>
      <c r="P1177" s="243"/>
      <c r="Q1177" s="243"/>
    </row>
    <row r="1178" spans="2:17">
      <c r="B1178" s="243"/>
      <c r="C1178" s="243"/>
      <c r="D1178" s="243"/>
      <c r="E1178" s="243"/>
      <c r="F1178" s="243"/>
      <c r="G1178" s="243"/>
      <c r="H1178" s="243"/>
      <c r="I1178" s="243"/>
      <c r="J1178" s="243"/>
      <c r="K1178" s="243"/>
      <c r="L1178" s="243"/>
      <c r="M1178" s="243"/>
      <c r="N1178" s="243"/>
      <c r="O1178" s="243"/>
      <c r="P1178" s="243"/>
      <c r="Q1178" s="243"/>
    </row>
    <row r="1179" spans="2:17">
      <c r="B1179" s="243"/>
      <c r="C1179" s="243"/>
      <c r="D1179" s="243"/>
      <c r="E1179" s="243"/>
      <c r="F1179" s="243"/>
      <c r="G1179" s="243"/>
      <c r="H1179" s="243"/>
      <c r="I1179" s="243"/>
      <c r="J1179" s="243"/>
      <c r="K1179" s="243"/>
      <c r="L1179" s="243"/>
      <c r="M1179" s="243"/>
      <c r="N1179" s="243"/>
      <c r="O1179" s="243"/>
      <c r="P1179" s="243"/>
      <c r="Q1179" s="243"/>
    </row>
    <row r="1180" spans="2:17">
      <c r="B1180" s="243"/>
      <c r="C1180" s="243"/>
      <c r="D1180" s="243"/>
      <c r="E1180" s="243"/>
      <c r="F1180" s="243"/>
      <c r="G1180" s="243"/>
      <c r="H1180" s="243"/>
      <c r="I1180" s="243"/>
      <c r="J1180" s="243"/>
      <c r="K1180" s="243"/>
      <c r="L1180" s="243"/>
      <c r="M1180" s="243"/>
      <c r="N1180" s="243"/>
      <c r="O1180" s="243"/>
      <c r="P1180" s="243"/>
      <c r="Q1180" s="243"/>
    </row>
    <row r="1181" spans="2:17">
      <c r="B1181" s="243"/>
      <c r="C1181" s="243"/>
      <c r="D1181" s="243"/>
      <c r="E1181" s="243"/>
      <c r="F1181" s="243"/>
      <c r="G1181" s="243"/>
      <c r="H1181" s="243"/>
      <c r="I1181" s="243"/>
      <c r="J1181" s="243"/>
      <c r="K1181" s="243"/>
      <c r="L1181" s="243"/>
      <c r="M1181" s="243"/>
      <c r="N1181" s="243"/>
      <c r="O1181" s="243"/>
      <c r="P1181" s="243"/>
      <c r="Q1181" s="243"/>
    </row>
    <row r="1182" spans="2:17">
      <c r="B1182" s="243"/>
      <c r="C1182" s="243"/>
      <c r="D1182" s="243"/>
      <c r="E1182" s="243"/>
      <c r="F1182" s="243"/>
      <c r="G1182" s="243"/>
      <c r="H1182" s="243"/>
      <c r="I1182" s="243"/>
      <c r="J1182" s="243"/>
      <c r="K1182" s="243"/>
      <c r="L1182" s="243"/>
      <c r="M1182" s="243"/>
      <c r="N1182" s="243"/>
      <c r="O1182" s="243"/>
      <c r="P1182" s="243"/>
      <c r="Q1182" s="243"/>
    </row>
    <row r="1183" spans="2:17">
      <c r="B1183" s="243"/>
      <c r="C1183" s="243"/>
      <c r="D1183" s="243"/>
      <c r="E1183" s="243"/>
      <c r="F1183" s="243"/>
      <c r="G1183" s="243"/>
      <c r="H1183" s="243"/>
      <c r="I1183" s="243"/>
      <c r="J1183" s="243"/>
      <c r="K1183" s="243"/>
      <c r="L1183" s="243"/>
      <c r="M1183" s="243"/>
      <c r="N1183" s="243"/>
      <c r="O1183" s="243"/>
      <c r="P1183" s="243"/>
      <c r="Q1183" s="243"/>
    </row>
    <row r="1184" spans="2:17">
      <c r="B1184" s="243"/>
      <c r="C1184" s="243"/>
      <c r="D1184" s="243"/>
      <c r="E1184" s="243"/>
      <c r="F1184" s="243"/>
      <c r="G1184" s="243"/>
      <c r="H1184" s="243"/>
      <c r="I1184" s="243"/>
      <c r="J1184" s="243"/>
      <c r="K1184" s="243"/>
      <c r="L1184" s="243"/>
      <c r="M1184" s="243"/>
      <c r="N1184" s="243"/>
      <c r="O1184" s="243"/>
      <c r="P1184" s="243"/>
      <c r="Q1184" s="243"/>
    </row>
    <row r="1185" spans="2:17">
      <c r="B1185" s="243"/>
      <c r="C1185" s="243"/>
      <c r="D1185" s="243"/>
      <c r="E1185" s="243"/>
      <c r="F1185" s="243"/>
      <c r="G1185" s="243"/>
      <c r="H1185" s="243"/>
      <c r="I1185" s="243"/>
      <c r="J1185" s="243"/>
      <c r="K1185" s="243"/>
      <c r="L1185" s="243"/>
      <c r="M1185" s="243"/>
      <c r="N1185" s="243"/>
      <c r="O1185" s="243"/>
      <c r="P1185" s="243"/>
      <c r="Q1185" s="243"/>
    </row>
    <row r="1186" spans="2:17">
      <c r="B1186" s="243"/>
      <c r="C1186" s="243"/>
      <c r="D1186" s="243"/>
      <c r="E1186" s="243"/>
      <c r="F1186" s="243"/>
      <c r="G1186" s="243"/>
      <c r="H1186" s="243"/>
      <c r="I1186" s="243"/>
      <c r="J1186" s="243"/>
      <c r="K1186" s="243"/>
      <c r="L1186" s="243"/>
      <c r="M1186" s="243"/>
      <c r="N1186" s="243"/>
      <c r="O1186" s="243"/>
      <c r="P1186" s="243"/>
      <c r="Q1186" s="243"/>
    </row>
    <row r="1187" spans="2:17">
      <c r="B1187" s="243"/>
      <c r="C1187" s="243"/>
      <c r="D1187" s="243"/>
      <c r="E1187" s="243"/>
      <c r="F1187" s="243"/>
      <c r="G1187" s="243"/>
      <c r="H1187" s="243"/>
      <c r="I1187" s="243"/>
      <c r="J1187" s="243"/>
      <c r="K1187" s="243"/>
      <c r="L1187" s="243"/>
      <c r="M1187" s="243"/>
      <c r="N1187" s="243"/>
      <c r="O1187" s="243"/>
      <c r="P1187" s="243"/>
      <c r="Q1187" s="243"/>
    </row>
    <row r="1188" spans="2:17">
      <c r="B1188" s="243"/>
      <c r="C1188" s="243"/>
      <c r="D1188" s="243"/>
      <c r="E1188" s="243"/>
      <c r="F1188" s="243"/>
      <c r="G1188" s="243"/>
      <c r="H1188" s="243"/>
      <c r="I1188" s="243"/>
      <c r="J1188" s="243"/>
      <c r="K1188" s="243"/>
      <c r="L1188" s="243"/>
      <c r="M1188" s="243"/>
      <c r="N1188" s="243"/>
      <c r="O1188" s="243"/>
      <c r="P1188" s="243"/>
      <c r="Q1188" s="243"/>
    </row>
    <row r="1189" spans="2:17">
      <c r="B1189" s="243"/>
      <c r="C1189" s="243"/>
      <c r="D1189" s="243"/>
      <c r="E1189" s="243"/>
      <c r="F1189" s="243"/>
      <c r="G1189" s="243"/>
      <c r="H1189" s="243"/>
      <c r="I1189" s="243"/>
      <c r="J1189" s="243"/>
      <c r="K1189" s="243"/>
      <c r="L1189" s="243"/>
      <c r="M1189" s="243"/>
      <c r="N1189" s="243"/>
      <c r="O1189" s="243"/>
      <c r="P1189" s="243"/>
      <c r="Q1189" s="243"/>
    </row>
    <row r="1190" spans="2:17">
      <c r="B1190" s="243"/>
      <c r="C1190" s="243"/>
      <c r="D1190" s="243"/>
      <c r="E1190" s="243"/>
      <c r="F1190" s="243"/>
      <c r="G1190" s="243"/>
      <c r="H1190" s="243"/>
      <c r="I1190" s="243"/>
      <c r="J1190" s="243"/>
      <c r="K1190" s="243"/>
      <c r="L1190" s="243"/>
      <c r="M1190" s="243"/>
      <c r="N1190" s="243"/>
      <c r="O1190" s="243"/>
      <c r="P1190" s="243"/>
      <c r="Q1190" s="243"/>
    </row>
    <row r="1191" spans="2:17">
      <c r="B1191" s="243"/>
      <c r="C1191" s="243"/>
      <c r="D1191" s="243"/>
      <c r="E1191" s="243"/>
      <c r="F1191" s="243"/>
      <c r="G1191" s="243"/>
      <c r="H1191" s="243"/>
      <c r="I1191" s="243"/>
      <c r="J1191" s="243"/>
      <c r="K1191" s="243"/>
      <c r="L1191" s="243"/>
      <c r="M1191" s="243"/>
      <c r="N1191" s="243"/>
      <c r="O1191" s="243"/>
      <c r="P1191" s="243"/>
      <c r="Q1191" s="243"/>
    </row>
    <row r="1192" spans="2:17">
      <c r="B1192" s="243"/>
      <c r="C1192" s="243"/>
      <c r="D1192" s="243"/>
      <c r="E1192" s="243"/>
      <c r="F1192" s="243"/>
      <c r="G1192" s="243"/>
      <c r="H1192" s="243"/>
      <c r="I1192" s="243"/>
      <c r="J1192" s="243"/>
      <c r="K1192" s="243"/>
      <c r="L1192" s="243"/>
      <c r="M1192" s="243"/>
      <c r="N1192" s="243"/>
      <c r="O1192" s="243"/>
      <c r="P1192" s="243"/>
      <c r="Q1192" s="243"/>
    </row>
    <row r="1193" spans="2:17">
      <c r="B1193" s="243"/>
      <c r="C1193" s="243"/>
      <c r="D1193" s="243"/>
      <c r="E1193" s="243"/>
      <c r="F1193" s="243"/>
      <c r="G1193" s="243"/>
      <c r="H1193" s="243"/>
      <c r="I1193" s="243"/>
      <c r="J1193" s="243"/>
      <c r="K1193" s="243"/>
      <c r="L1193" s="243"/>
      <c r="M1193" s="243"/>
      <c r="N1193" s="243"/>
      <c r="O1193" s="243"/>
      <c r="P1193" s="243"/>
      <c r="Q1193" s="243"/>
    </row>
    <row r="1194" spans="2:17">
      <c r="B1194" s="243"/>
      <c r="C1194" s="243"/>
      <c r="D1194" s="243"/>
      <c r="E1194" s="243"/>
      <c r="F1194" s="243"/>
      <c r="G1194" s="243"/>
      <c r="H1194" s="243"/>
      <c r="I1194" s="243"/>
      <c r="J1194" s="243"/>
      <c r="K1194" s="243"/>
      <c r="L1194" s="243"/>
      <c r="M1194" s="243"/>
      <c r="N1194" s="243"/>
      <c r="O1194" s="243"/>
      <c r="P1194" s="243"/>
      <c r="Q1194" s="243"/>
    </row>
    <row r="1195" spans="2:17">
      <c r="B1195" s="243"/>
      <c r="C1195" s="243"/>
      <c r="D1195" s="243"/>
      <c r="E1195" s="243"/>
      <c r="F1195" s="243"/>
      <c r="G1195" s="243"/>
      <c r="H1195" s="243"/>
      <c r="I1195" s="243"/>
      <c r="J1195" s="243"/>
      <c r="K1195" s="243"/>
      <c r="L1195" s="243"/>
      <c r="M1195" s="243"/>
      <c r="N1195" s="243"/>
      <c r="O1195" s="243"/>
      <c r="P1195" s="243"/>
      <c r="Q1195" s="243"/>
    </row>
    <row r="1196" spans="2:17">
      <c r="B1196" s="243"/>
      <c r="C1196" s="243"/>
      <c r="D1196" s="243"/>
      <c r="E1196" s="243"/>
      <c r="F1196" s="243"/>
      <c r="G1196" s="243"/>
      <c r="H1196" s="243"/>
      <c r="I1196" s="243"/>
      <c r="J1196" s="243"/>
      <c r="K1196" s="243"/>
      <c r="L1196" s="243"/>
      <c r="M1196" s="243"/>
      <c r="N1196" s="243"/>
      <c r="O1196" s="243"/>
      <c r="P1196" s="243"/>
      <c r="Q1196" s="243"/>
    </row>
    <row r="1197" spans="2:17">
      <c r="B1197" s="243"/>
      <c r="C1197" s="243"/>
      <c r="D1197" s="243"/>
      <c r="E1197" s="243"/>
      <c r="F1197" s="243"/>
      <c r="G1197" s="243"/>
      <c r="H1197" s="243"/>
      <c r="I1197" s="243"/>
      <c r="J1197" s="243"/>
      <c r="K1197" s="243"/>
      <c r="L1197" s="243"/>
      <c r="M1197" s="243"/>
      <c r="N1197" s="243"/>
      <c r="O1197" s="243"/>
      <c r="P1197" s="243"/>
      <c r="Q1197" s="243"/>
    </row>
    <row r="1198" spans="2:17">
      <c r="B1198" s="243"/>
      <c r="C1198" s="243"/>
      <c r="D1198" s="243"/>
      <c r="E1198" s="243"/>
      <c r="F1198" s="243"/>
      <c r="G1198" s="243"/>
      <c r="H1198" s="243"/>
      <c r="I1198" s="243"/>
      <c r="J1198" s="243"/>
      <c r="K1198" s="243"/>
      <c r="L1198" s="243"/>
      <c r="M1198" s="243"/>
      <c r="N1198" s="243"/>
      <c r="O1198" s="243"/>
      <c r="P1198" s="243"/>
      <c r="Q1198" s="243"/>
    </row>
    <row r="1199" spans="2:17">
      <c r="B1199" s="243"/>
      <c r="C1199" s="243"/>
      <c r="D1199" s="243"/>
      <c r="E1199" s="243"/>
      <c r="F1199" s="243"/>
      <c r="G1199" s="243"/>
      <c r="H1199" s="243"/>
      <c r="I1199" s="243"/>
      <c r="J1199" s="243"/>
      <c r="K1199" s="243"/>
      <c r="L1199" s="243"/>
      <c r="M1199" s="243"/>
      <c r="N1199" s="243"/>
      <c r="O1199" s="243"/>
      <c r="P1199" s="243"/>
      <c r="Q1199" s="243"/>
    </row>
    <row r="1200" spans="2:17">
      <c r="B1200" s="243"/>
      <c r="C1200" s="243"/>
      <c r="D1200" s="243"/>
      <c r="E1200" s="243"/>
      <c r="F1200" s="243"/>
      <c r="G1200" s="243"/>
      <c r="H1200" s="243"/>
      <c r="I1200" s="243"/>
      <c r="J1200" s="243"/>
      <c r="K1200" s="243"/>
      <c r="L1200" s="243"/>
      <c r="M1200" s="243"/>
      <c r="N1200" s="243"/>
      <c r="O1200" s="243"/>
      <c r="P1200" s="243"/>
      <c r="Q1200" s="243"/>
    </row>
    <row r="1201" spans="2:17">
      <c r="B1201" s="243"/>
      <c r="C1201" s="243"/>
      <c r="D1201" s="243"/>
      <c r="E1201" s="243"/>
      <c r="F1201" s="243"/>
      <c r="G1201" s="243"/>
      <c r="H1201" s="243"/>
      <c r="I1201" s="243"/>
      <c r="J1201" s="243"/>
      <c r="K1201" s="243"/>
      <c r="L1201" s="243"/>
      <c r="M1201" s="243"/>
      <c r="N1201" s="243"/>
      <c r="O1201" s="243"/>
      <c r="P1201" s="243"/>
      <c r="Q1201" s="243"/>
    </row>
    <row r="1202" spans="2:17">
      <c r="B1202" s="243"/>
      <c r="C1202" s="243"/>
      <c r="D1202" s="243"/>
      <c r="E1202" s="243"/>
      <c r="F1202" s="243"/>
      <c r="G1202" s="243"/>
      <c r="H1202" s="243"/>
      <c r="I1202" s="243"/>
      <c r="J1202" s="243"/>
      <c r="K1202" s="243"/>
      <c r="L1202" s="243"/>
      <c r="M1202" s="243"/>
      <c r="N1202" s="243"/>
      <c r="O1202" s="243"/>
      <c r="P1202" s="243"/>
      <c r="Q1202" s="243"/>
    </row>
    <row r="1203" spans="2:17">
      <c r="B1203" s="243"/>
      <c r="C1203" s="243"/>
      <c r="D1203" s="243"/>
      <c r="E1203" s="243"/>
      <c r="F1203" s="243"/>
      <c r="G1203" s="243"/>
      <c r="H1203" s="243"/>
      <c r="I1203" s="243"/>
      <c r="J1203" s="243"/>
      <c r="K1203" s="243"/>
      <c r="L1203" s="243"/>
      <c r="M1203" s="243"/>
      <c r="N1203" s="243"/>
      <c r="O1203" s="243"/>
      <c r="P1203" s="243"/>
      <c r="Q1203" s="243"/>
    </row>
    <row r="1204" spans="2:17">
      <c r="B1204" s="243"/>
      <c r="C1204" s="243"/>
      <c r="D1204" s="243"/>
      <c r="E1204" s="243"/>
      <c r="F1204" s="243"/>
      <c r="G1204" s="243"/>
      <c r="H1204" s="243"/>
      <c r="I1204" s="243"/>
      <c r="J1204" s="243"/>
      <c r="K1204" s="243"/>
      <c r="L1204" s="243"/>
      <c r="M1204" s="243"/>
      <c r="N1204" s="243"/>
      <c r="O1204" s="243"/>
      <c r="P1204" s="243"/>
      <c r="Q1204" s="243"/>
    </row>
    <row r="1205" spans="2:17">
      <c r="B1205" s="243"/>
      <c r="C1205" s="243"/>
      <c r="D1205" s="243"/>
      <c r="E1205" s="243"/>
      <c r="F1205" s="243"/>
      <c r="G1205" s="243"/>
      <c r="H1205" s="243"/>
      <c r="I1205" s="243"/>
      <c r="J1205" s="243"/>
      <c r="K1205" s="243"/>
      <c r="L1205" s="243"/>
      <c r="M1205" s="243"/>
      <c r="N1205" s="243"/>
      <c r="O1205" s="243"/>
      <c r="P1205" s="243"/>
      <c r="Q1205" s="243"/>
    </row>
    <row r="1206" spans="2:17">
      <c r="B1206" s="243"/>
      <c r="C1206" s="243"/>
      <c r="D1206" s="243"/>
      <c r="E1206" s="243"/>
      <c r="F1206" s="243"/>
      <c r="G1206" s="243"/>
      <c r="H1206" s="243"/>
      <c r="I1206" s="243"/>
      <c r="J1206" s="243"/>
      <c r="K1206" s="243"/>
      <c r="L1206" s="243"/>
      <c r="M1206" s="243"/>
      <c r="N1206" s="243"/>
      <c r="O1206" s="243"/>
      <c r="P1206" s="243"/>
      <c r="Q1206" s="243"/>
    </row>
    <row r="1207" spans="2:17">
      <c r="B1207" s="243"/>
      <c r="C1207" s="243"/>
      <c r="D1207" s="243"/>
      <c r="E1207" s="243"/>
      <c r="F1207" s="243"/>
      <c r="G1207" s="243"/>
      <c r="H1207" s="243"/>
      <c r="I1207" s="243"/>
      <c r="J1207" s="243"/>
      <c r="K1207" s="243"/>
      <c r="L1207" s="243"/>
      <c r="M1207" s="243"/>
      <c r="N1207" s="243"/>
      <c r="O1207" s="243"/>
      <c r="P1207" s="243"/>
      <c r="Q1207" s="243"/>
    </row>
    <row r="1208" spans="2:17">
      <c r="B1208" s="243"/>
      <c r="C1208" s="243"/>
      <c r="D1208" s="243"/>
      <c r="E1208" s="243"/>
      <c r="F1208" s="243"/>
      <c r="G1208" s="243"/>
      <c r="H1208" s="243"/>
      <c r="I1208" s="243"/>
      <c r="J1208" s="243"/>
      <c r="K1208" s="243"/>
      <c r="L1208" s="243"/>
      <c r="M1208" s="243"/>
      <c r="N1208" s="243"/>
      <c r="O1208" s="243"/>
      <c r="P1208" s="243"/>
      <c r="Q1208" s="243"/>
    </row>
    <row r="1209" spans="2:17">
      <c r="B1209" s="243"/>
      <c r="C1209" s="243"/>
      <c r="D1209" s="243"/>
      <c r="E1209" s="243"/>
      <c r="F1209" s="243"/>
      <c r="G1209" s="243"/>
      <c r="H1209" s="243"/>
      <c r="I1209" s="243"/>
      <c r="J1209" s="243"/>
      <c r="K1209" s="243"/>
      <c r="L1209" s="243"/>
      <c r="M1209" s="243"/>
      <c r="N1209" s="243"/>
      <c r="O1209" s="243"/>
      <c r="P1209" s="243"/>
      <c r="Q1209" s="243"/>
    </row>
    <row r="1210" spans="2:17">
      <c r="B1210" s="243"/>
      <c r="C1210" s="243"/>
      <c r="D1210" s="243"/>
      <c r="E1210" s="243"/>
      <c r="F1210" s="243"/>
      <c r="G1210" s="243"/>
      <c r="H1210" s="243"/>
      <c r="I1210" s="243"/>
      <c r="J1210" s="243"/>
      <c r="K1210" s="243"/>
      <c r="L1210" s="243"/>
      <c r="M1210" s="243"/>
      <c r="N1210" s="243"/>
      <c r="O1210" s="243"/>
      <c r="P1210" s="243"/>
      <c r="Q1210" s="243"/>
    </row>
    <row r="1211" spans="2:17">
      <c r="B1211" s="243"/>
      <c r="C1211" s="243"/>
      <c r="D1211" s="243"/>
      <c r="E1211" s="243"/>
      <c r="F1211" s="243"/>
      <c r="G1211" s="243"/>
      <c r="H1211" s="243"/>
      <c r="I1211" s="243"/>
      <c r="J1211" s="243"/>
      <c r="K1211" s="243"/>
      <c r="L1211" s="243"/>
      <c r="M1211" s="243"/>
      <c r="N1211" s="243"/>
      <c r="O1211" s="243"/>
      <c r="P1211" s="243"/>
      <c r="Q1211" s="243"/>
    </row>
    <row r="1212" spans="2:17">
      <c r="B1212" s="243"/>
      <c r="C1212" s="243"/>
      <c r="D1212" s="243"/>
      <c r="E1212" s="243"/>
      <c r="F1212" s="243"/>
      <c r="G1212" s="243"/>
      <c r="H1212" s="243"/>
      <c r="I1212" s="243"/>
      <c r="J1212" s="243"/>
      <c r="K1212" s="243"/>
      <c r="L1212" s="243"/>
      <c r="M1212" s="243"/>
      <c r="N1212" s="243"/>
      <c r="O1212" s="243"/>
      <c r="P1212" s="243"/>
      <c r="Q1212" s="243"/>
    </row>
    <row r="1213" spans="2:17">
      <c r="B1213" s="243"/>
      <c r="C1213" s="243"/>
      <c r="D1213" s="243"/>
      <c r="E1213" s="243"/>
      <c r="F1213" s="243"/>
      <c r="G1213" s="243"/>
      <c r="H1213" s="243"/>
      <c r="I1213" s="243"/>
      <c r="J1213" s="243"/>
      <c r="K1213" s="243"/>
      <c r="L1213" s="243"/>
      <c r="M1213" s="243"/>
      <c r="N1213" s="243"/>
      <c r="O1213" s="243"/>
      <c r="P1213" s="243"/>
      <c r="Q1213" s="243"/>
    </row>
    <row r="1214" spans="2:17">
      <c r="B1214" s="243"/>
      <c r="C1214" s="243"/>
      <c r="D1214" s="243"/>
      <c r="E1214" s="243"/>
      <c r="F1214" s="243"/>
      <c r="G1214" s="243"/>
      <c r="H1214" s="243"/>
      <c r="I1214" s="243"/>
      <c r="J1214" s="243"/>
      <c r="K1214" s="243"/>
      <c r="L1214" s="243"/>
      <c r="M1214" s="243"/>
      <c r="N1214" s="243"/>
      <c r="O1214" s="243"/>
      <c r="P1214" s="243"/>
      <c r="Q1214" s="243"/>
    </row>
    <row r="1215" spans="2:17">
      <c r="B1215" s="243"/>
      <c r="C1215" s="243"/>
      <c r="D1215" s="243"/>
      <c r="E1215" s="243"/>
      <c r="F1215" s="243"/>
      <c r="G1215" s="243"/>
      <c r="H1215" s="243"/>
      <c r="I1215" s="243"/>
      <c r="J1215" s="243"/>
      <c r="K1215" s="243"/>
      <c r="L1215" s="243"/>
      <c r="M1215" s="243"/>
      <c r="N1215" s="243"/>
      <c r="O1215" s="243"/>
      <c r="P1215" s="243"/>
      <c r="Q1215" s="243"/>
    </row>
    <row r="1216" spans="2:17">
      <c r="B1216" s="243"/>
      <c r="C1216" s="243"/>
      <c r="D1216" s="243"/>
      <c r="E1216" s="243"/>
      <c r="F1216" s="243"/>
      <c r="G1216" s="243"/>
      <c r="H1216" s="243"/>
      <c r="I1216" s="243"/>
      <c r="J1216" s="243"/>
      <c r="K1216" s="243"/>
      <c r="L1216" s="243"/>
      <c r="M1216" s="243"/>
      <c r="N1216" s="243"/>
      <c r="O1216" s="243"/>
      <c r="P1216" s="243"/>
      <c r="Q1216" s="243"/>
    </row>
    <row r="1217" spans="2:17">
      <c r="B1217" s="243"/>
      <c r="C1217" s="243"/>
      <c r="D1217" s="243"/>
      <c r="E1217" s="243"/>
      <c r="F1217" s="243"/>
      <c r="G1217" s="243"/>
      <c r="H1217" s="243"/>
      <c r="I1217" s="243"/>
      <c r="J1217" s="243"/>
      <c r="K1217" s="243"/>
      <c r="L1217" s="243"/>
      <c r="M1217" s="243"/>
      <c r="N1217" s="243"/>
      <c r="O1217" s="243"/>
      <c r="P1217" s="243"/>
      <c r="Q1217" s="243"/>
    </row>
    <row r="1218" spans="2:17">
      <c r="B1218" s="243"/>
      <c r="C1218" s="243"/>
      <c r="D1218" s="243"/>
      <c r="E1218" s="243"/>
      <c r="F1218" s="243"/>
      <c r="G1218" s="243"/>
      <c r="H1218" s="243"/>
      <c r="I1218" s="243"/>
      <c r="J1218" s="243"/>
      <c r="K1218" s="243"/>
      <c r="L1218" s="243"/>
      <c r="M1218" s="243"/>
      <c r="N1218" s="243"/>
      <c r="O1218" s="243"/>
      <c r="P1218" s="243"/>
      <c r="Q1218" s="243"/>
    </row>
    <row r="1219" spans="2:17">
      <c r="B1219" s="243"/>
      <c r="C1219" s="243"/>
      <c r="D1219" s="243"/>
      <c r="E1219" s="243"/>
      <c r="F1219" s="243"/>
      <c r="G1219" s="243"/>
      <c r="H1219" s="243"/>
      <c r="I1219" s="243"/>
      <c r="J1219" s="243"/>
      <c r="K1219" s="243"/>
      <c r="L1219" s="243"/>
      <c r="M1219" s="243"/>
      <c r="N1219" s="243"/>
      <c r="O1219" s="243"/>
      <c r="P1219" s="243"/>
      <c r="Q1219" s="243"/>
    </row>
    <row r="1220" spans="2:17">
      <c r="B1220" s="243"/>
      <c r="C1220" s="243"/>
      <c r="D1220" s="243"/>
      <c r="E1220" s="243"/>
      <c r="F1220" s="243"/>
      <c r="G1220" s="243"/>
      <c r="H1220" s="243"/>
      <c r="I1220" s="243"/>
      <c r="J1220" s="243"/>
      <c r="K1220" s="243"/>
      <c r="L1220" s="243"/>
      <c r="M1220" s="243"/>
      <c r="N1220" s="243"/>
      <c r="O1220" s="243"/>
      <c r="P1220" s="243"/>
      <c r="Q1220" s="243"/>
    </row>
    <row r="1221" spans="2:17">
      <c r="B1221" s="243"/>
      <c r="C1221" s="243"/>
      <c r="D1221" s="243"/>
      <c r="E1221" s="243"/>
      <c r="F1221" s="243"/>
      <c r="G1221" s="243"/>
      <c r="H1221" s="243"/>
      <c r="I1221" s="243"/>
      <c r="J1221" s="243"/>
      <c r="K1221" s="243"/>
      <c r="L1221" s="243"/>
      <c r="M1221" s="243"/>
      <c r="N1221" s="243"/>
      <c r="O1221" s="243"/>
      <c r="P1221" s="243"/>
      <c r="Q1221" s="243"/>
    </row>
    <row r="1222" spans="2:17">
      <c r="B1222" s="243"/>
      <c r="C1222" s="243"/>
      <c r="D1222" s="243"/>
      <c r="E1222" s="243"/>
      <c r="F1222" s="243"/>
      <c r="G1222" s="243"/>
      <c r="H1222" s="243"/>
      <c r="I1222" s="243"/>
      <c r="J1222" s="243"/>
      <c r="K1222" s="243"/>
      <c r="L1222" s="243"/>
      <c r="M1222" s="243"/>
      <c r="N1222" s="243"/>
      <c r="O1222" s="243"/>
      <c r="P1222" s="243"/>
      <c r="Q1222" s="243"/>
    </row>
    <row r="1223" spans="2:17">
      <c r="B1223" s="243"/>
      <c r="C1223" s="243"/>
      <c r="D1223" s="243"/>
      <c r="E1223" s="243"/>
      <c r="F1223" s="243"/>
      <c r="G1223" s="243"/>
      <c r="H1223" s="243"/>
      <c r="I1223" s="243"/>
      <c r="J1223" s="243"/>
      <c r="K1223" s="243"/>
      <c r="L1223" s="243"/>
      <c r="M1223" s="243"/>
      <c r="N1223" s="243"/>
      <c r="O1223" s="243"/>
      <c r="P1223" s="243"/>
      <c r="Q1223" s="243"/>
    </row>
    <row r="1224" spans="2:17">
      <c r="B1224" s="243"/>
      <c r="C1224" s="243"/>
      <c r="D1224" s="243"/>
      <c r="E1224" s="243"/>
      <c r="F1224" s="243"/>
      <c r="G1224" s="243"/>
      <c r="H1224" s="243"/>
      <c r="I1224" s="243"/>
      <c r="J1224" s="243"/>
      <c r="K1224" s="243"/>
      <c r="L1224" s="243"/>
      <c r="M1224" s="243"/>
      <c r="N1224" s="243"/>
      <c r="O1224" s="243"/>
      <c r="P1224" s="243"/>
      <c r="Q1224" s="243"/>
    </row>
    <row r="1225" spans="2:17">
      <c r="B1225" s="243"/>
      <c r="C1225" s="243"/>
      <c r="D1225" s="243"/>
      <c r="E1225" s="243"/>
      <c r="F1225" s="243"/>
      <c r="G1225" s="243"/>
      <c r="H1225" s="243"/>
      <c r="I1225" s="243"/>
      <c r="J1225" s="243"/>
      <c r="K1225" s="243"/>
      <c r="L1225" s="243"/>
      <c r="M1225" s="243"/>
      <c r="N1225" s="243"/>
      <c r="O1225" s="243"/>
      <c r="P1225" s="243"/>
      <c r="Q1225" s="243"/>
    </row>
    <row r="1226" spans="2:17">
      <c r="B1226" s="243"/>
      <c r="C1226" s="243"/>
      <c r="D1226" s="243"/>
      <c r="E1226" s="243"/>
      <c r="F1226" s="243"/>
      <c r="G1226" s="243"/>
      <c r="H1226" s="243"/>
      <c r="I1226" s="243"/>
      <c r="J1226" s="243"/>
      <c r="K1226" s="243"/>
      <c r="L1226" s="243"/>
      <c r="M1226" s="243"/>
      <c r="N1226" s="243"/>
      <c r="O1226" s="243"/>
      <c r="P1226" s="243"/>
      <c r="Q1226" s="243"/>
    </row>
    <row r="1227" spans="2:17">
      <c r="B1227" s="243"/>
      <c r="C1227" s="243"/>
      <c r="D1227" s="243"/>
      <c r="E1227" s="243"/>
      <c r="F1227" s="243"/>
      <c r="G1227" s="243"/>
      <c r="H1227" s="243"/>
      <c r="I1227" s="243"/>
      <c r="J1227" s="243"/>
      <c r="K1227" s="243"/>
      <c r="L1227" s="243"/>
      <c r="M1227" s="243"/>
      <c r="N1227" s="243"/>
      <c r="O1227" s="243"/>
      <c r="P1227" s="243"/>
      <c r="Q1227" s="243"/>
    </row>
    <row r="1228" spans="2:17">
      <c r="B1228" s="243"/>
      <c r="C1228" s="243"/>
      <c r="D1228" s="243"/>
      <c r="E1228" s="243"/>
      <c r="F1228" s="243"/>
      <c r="G1228" s="243"/>
      <c r="H1228" s="243"/>
      <c r="I1228" s="243"/>
      <c r="J1228" s="243"/>
      <c r="K1228" s="243"/>
      <c r="L1228" s="243"/>
      <c r="M1228" s="243"/>
      <c r="N1228" s="243"/>
      <c r="O1228" s="243"/>
      <c r="P1228" s="243"/>
      <c r="Q1228" s="243"/>
    </row>
    <row r="1229" spans="2:17">
      <c r="B1229" s="243"/>
      <c r="C1229" s="243"/>
      <c r="D1229" s="243"/>
      <c r="E1229" s="243"/>
      <c r="F1229" s="243"/>
      <c r="G1229" s="243"/>
      <c r="H1229" s="243"/>
      <c r="I1229" s="243"/>
      <c r="J1229" s="243"/>
      <c r="K1229" s="243"/>
      <c r="L1229" s="243"/>
      <c r="M1229" s="243"/>
      <c r="N1229" s="243"/>
      <c r="O1229" s="243"/>
      <c r="P1229" s="243"/>
      <c r="Q1229" s="243"/>
    </row>
    <row r="1230" spans="2:17">
      <c r="B1230" s="243"/>
      <c r="C1230" s="243"/>
      <c r="D1230" s="243"/>
      <c r="E1230" s="243"/>
      <c r="F1230" s="243"/>
      <c r="G1230" s="243"/>
      <c r="H1230" s="243"/>
      <c r="I1230" s="243"/>
      <c r="J1230" s="243"/>
      <c r="K1230" s="243"/>
      <c r="L1230" s="243"/>
      <c r="M1230" s="243"/>
      <c r="N1230" s="243"/>
      <c r="O1230" s="243"/>
      <c r="P1230" s="243"/>
      <c r="Q1230" s="243"/>
    </row>
    <row r="1231" spans="2:17">
      <c r="B1231" s="243"/>
      <c r="C1231" s="243"/>
      <c r="D1231" s="243"/>
      <c r="E1231" s="243"/>
      <c r="F1231" s="243"/>
      <c r="G1231" s="243"/>
      <c r="H1231" s="243"/>
      <c r="I1231" s="243"/>
      <c r="J1231" s="243"/>
      <c r="K1231" s="243"/>
      <c r="L1231" s="243"/>
      <c r="M1231" s="243"/>
      <c r="N1231" s="243"/>
      <c r="O1231" s="243"/>
      <c r="P1231" s="243"/>
      <c r="Q1231" s="243"/>
    </row>
    <row r="1232" spans="2:17">
      <c r="B1232" s="243"/>
      <c r="C1232" s="243"/>
      <c r="D1232" s="243"/>
      <c r="E1232" s="243"/>
      <c r="F1232" s="243"/>
      <c r="G1232" s="243"/>
      <c r="H1232" s="243"/>
      <c r="I1232" s="243"/>
      <c r="J1232" s="243"/>
      <c r="K1232" s="243"/>
      <c r="L1232" s="243"/>
      <c r="M1232" s="243"/>
      <c r="N1232" s="243"/>
      <c r="O1232" s="243"/>
      <c r="P1232" s="243"/>
      <c r="Q1232" s="243"/>
    </row>
    <row r="1233" spans="2:17">
      <c r="B1233" s="243"/>
      <c r="C1233" s="243"/>
      <c r="D1233" s="243"/>
      <c r="E1233" s="243"/>
      <c r="F1233" s="243"/>
      <c r="G1233" s="243"/>
      <c r="H1233" s="243"/>
      <c r="I1233" s="243"/>
      <c r="J1233" s="243"/>
      <c r="K1233" s="243"/>
      <c r="L1233" s="243"/>
      <c r="M1233" s="243"/>
      <c r="N1233" s="243"/>
      <c r="O1233" s="243"/>
      <c r="P1233" s="243"/>
      <c r="Q1233" s="243"/>
    </row>
    <row r="1234" spans="2:17">
      <c r="B1234" s="243"/>
      <c r="C1234" s="243"/>
      <c r="D1234" s="243"/>
      <c r="E1234" s="243"/>
      <c r="F1234" s="243"/>
      <c r="G1234" s="243"/>
      <c r="H1234" s="243"/>
      <c r="I1234" s="243"/>
      <c r="J1234" s="243"/>
      <c r="K1234" s="243"/>
      <c r="L1234" s="243"/>
      <c r="M1234" s="243"/>
      <c r="N1234" s="243"/>
      <c r="O1234" s="243"/>
      <c r="P1234" s="243"/>
      <c r="Q1234" s="243"/>
    </row>
    <row r="1235" spans="2:17">
      <c r="B1235" s="243"/>
      <c r="C1235" s="243"/>
      <c r="D1235" s="243"/>
      <c r="E1235" s="243"/>
      <c r="F1235" s="243"/>
      <c r="G1235" s="243"/>
      <c r="H1235" s="243"/>
      <c r="I1235" s="243"/>
      <c r="J1235" s="243"/>
      <c r="K1235" s="243"/>
      <c r="L1235" s="243"/>
      <c r="M1235" s="243"/>
      <c r="N1235" s="243"/>
      <c r="O1235" s="243"/>
      <c r="P1235" s="243"/>
      <c r="Q1235" s="243"/>
    </row>
    <row r="1236" spans="2:17">
      <c r="B1236" s="243"/>
      <c r="C1236" s="243"/>
      <c r="D1236" s="243"/>
      <c r="E1236" s="243"/>
      <c r="F1236" s="243"/>
      <c r="G1236" s="243"/>
      <c r="H1236" s="243"/>
      <c r="I1236" s="243"/>
      <c r="J1236" s="243"/>
      <c r="K1236" s="243"/>
      <c r="L1236" s="243"/>
      <c r="M1236" s="243"/>
      <c r="N1236" s="243"/>
      <c r="O1236" s="243"/>
      <c r="P1236" s="243"/>
      <c r="Q1236" s="243"/>
    </row>
    <row r="1237" spans="2:17">
      <c r="B1237" s="243"/>
      <c r="C1237" s="243"/>
      <c r="D1237" s="243"/>
      <c r="E1237" s="243"/>
      <c r="F1237" s="243"/>
      <c r="G1237" s="243"/>
      <c r="H1237" s="243"/>
      <c r="I1237" s="243"/>
      <c r="J1237" s="243"/>
      <c r="K1237" s="243"/>
      <c r="L1237" s="243"/>
      <c r="M1237" s="243"/>
      <c r="N1237" s="243"/>
      <c r="O1237" s="243"/>
      <c r="P1237" s="243"/>
      <c r="Q1237" s="243"/>
    </row>
    <row r="1238" spans="2:17">
      <c r="B1238" s="243"/>
      <c r="C1238" s="243"/>
      <c r="D1238" s="243"/>
      <c r="E1238" s="243"/>
      <c r="F1238" s="243"/>
      <c r="G1238" s="243"/>
      <c r="H1238" s="243"/>
      <c r="I1238" s="243"/>
      <c r="J1238" s="243"/>
      <c r="K1238" s="243"/>
      <c r="L1238" s="243"/>
      <c r="M1238" s="243"/>
      <c r="N1238" s="243"/>
      <c r="O1238" s="243"/>
      <c r="P1238" s="243"/>
      <c r="Q1238" s="243"/>
    </row>
    <row r="1239" spans="2:17">
      <c r="B1239" s="243"/>
      <c r="C1239" s="243"/>
      <c r="D1239" s="243"/>
      <c r="E1239" s="243"/>
      <c r="F1239" s="243"/>
      <c r="G1239" s="243"/>
      <c r="H1239" s="243"/>
      <c r="I1239" s="243"/>
      <c r="J1239" s="243"/>
      <c r="K1239" s="243"/>
      <c r="L1239" s="243"/>
      <c r="M1239" s="243"/>
      <c r="N1239" s="243"/>
      <c r="O1239" s="243"/>
      <c r="P1239" s="243"/>
      <c r="Q1239" s="243"/>
    </row>
    <row r="1240" spans="2:17">
      <c r="B1240" s="243"/>
      <c r="C1240" s="243"/>
      <c r="D1240" s="243"/>
      <c r="E1240" s="243"/>
      <c r="F1240" s="243"/>
      <c r="G1240" s="243"/>
      <c r="H1240" s="243"/>
      <c r="I1240" s="243"/>
      <c r="J1240" s="243"/>
      <c r="K1240" s="243"/>
      <c r="L1240" s="243"/>
      <c r="M1240" s="243"/>
      <c r="N1240" s="243"/>
      <c r="O1240" s="243"/>
      <c r="P1240" s="243"/>
      <c r="Q1240" s="243"/>
    </row>
    <row r="1241" spans="2:17">
      <c r="B1241" s="243"/>
      <c r="C1241" s="243"/>
      <c r="D1241" s="243"/>
      <c r="E1241" s="243"/>
      <c r="F1241" s="243"/>
      <c r="G1241" s="243"/>
      <c r="H1241" s="243"/>
      <c r="I1241" s="243"/>
      <c r="J1241" s="243"/>
      <c r="K1241" s="243"/>
      <c r="L1241" s="243"/>
      <c r="M1241" s="243"/>
      <c r="N1241" s="243"/>
      <c r="O1241" s="243"/>
      <c r="P1241" s="243"/>
      <c r="Q1241" s="243"/>
    </row>
    <row r="1242" spans="2:17">
      <c r="B1242" s="243"/>
      <c r="C1242" s="243"/>
      <c r="D1242" s="243"/>
      <c r="E1242" s="243"/>
      <c r="F1242" s="243"/>
      <c r="G1242" s="243"/>
      <c r="H1242" s="243"/>
      <c r="I1242" s="243"/>
      <c r="J1242" s="243"/>
      <c r="K1242" s="243"/>
      <c r="L1242" s="243"/>
      <c r="M1242" s="243"/>
      <c r="N1242" s="243"/>
      <c r="O1242" s="243"/>
      <c r="P1242" s="243"/>
      <c r="Q1242" s="243"/>
    </row>
    <row r="1243" spans="2:17">
      <c r="B1243" s="243"/>
      <c r="C1243" s="243"/>
      <c r="D1243" s="243"/>
      <c r="E1243" s="243"/>
      <c r="F1243" s="243"/>
      <c r="G1243" s="243"/>
      <c r="H1243" s="243"/>
      <c r="I1243" s="243"/>
      <c r="J1243" s="243"/>
      <c r="K1243" s="243"/>
      <c r="L1243" s="243"/>
      <c r="M1243" s="243"/>
      <c r="N1243" s="243"/>
      <c r="O1243" s="243"/>
      <c r="P1243" s="243"/>
      <c r="Q1243" s="243"/>
    </row>
    <row r="1244" spans="2:17">
      <c r="B1244" s="243"/>
      <c r="C1244" s="243"/>
      <c r="D1244" s="243"/>
      <c r="E1244" s="243"/>
      <c r="F1244" s="243"/>
      <c r="G1244" s="243"/>
      <c r="H1244" s="243"/>
      <c r="I1244" s="243"/>
      <c r="J1244" s="243"/>
      <c r="K1244" s="243"/>
      <c r="L1244" s="243"/>
      <c r="M1244" s="243"/>
      <c r="N1244" s="243"/>
      <c r="O1244" s="243"/>
      <c r="P1244" s="243"/>
      <c r="Q1244" s="243"/>
    </row>
    <row r="1245" spans="2:17">
      <c r="B1245" s="243"/>
      <c r="C1245" s="243"/>
      <c r="D1245" s="243"/>
      <c r="E1245" s="243"/>
      <c r="F1245" s="243"/>
      <c r="G1245" s="243"/>
      <c r="H1245" s="243"/>
      <c r="I1245" s="243"/>
      <c r="J1245" s="243"/>
      <c r="K1245" s="243"/>
      <c r="L1245" s="243"/>
      <c r="M1245" s="243"/>
      <c r="N1245" s="243"/>
      <c r="O1245" s="243"/>
      <c r="P1245" s="243"/>
      <c r="Q1245" s="243"/>
    </row>
    <row r="1246" spans="2:17">
      <c r="B1246" s="243"/>
      <c r="C1246" s="243"/>
      <c r="D1246" s="243"/>
      <c r="E1246" s="243"/>
      <c r="F1246" s="243"/>
      <c r="G1246" s="243"/>
      <c r="H1246" s="243"/>
      <c r="I1246" s="243"/>
      <c r="J1246" s="243"/>
      <c r="K1246" s="243"/>
      <c r="L1246" s="243"/>
      <c r="M1246" s="243"/>
      <c r="N1246" s="243"/>
      <c r="O1246" s="243"/>
      <c r="P1246" s="243"/>
      <c r="Q1246" s="243"/>
    </row>
    <row r="1247" spans="2:17">
      <c r="B1247" s="243"/>
      <c r="C1247" s="243"/>
      <c r="D1247" s="243"/>
      <c r="E1247" s="243"/>
      <c r="F1247" s="243"/>
      <c r="G1247" s="243"/>
      <c r="H1247" s="243"/>
      <c r="I1247" s="243"/>
      <c r="J1247" s="243"/>
      <c r="K1247" s="243"/>
      <c r="L1247" s="243"/>
      <c r="M1247" s="243"/>
      <c r="N1247" s="243"/>
      <c r="O1247" s="243"/>
      <c r="P1247" s="243"/>
      <c r="Q1247" s="243"/>
    </row>
    <row r="1248" spans="2:17">
      <c r="B1248" s="243"/>
      <c r="C1248" s="243"/>
      <c r="D1248" s="243"/>
      <c r="E1248" s="243"/>
      <c r="F1248" s="243"/>
      <c r="G1248" s="243"/>
      <c r="H1248" s="243"/>
      <c r="I1248" s="243"/>
      <c r="J1248" s="243"/>
      <c r="K1248" s="243"/>
      <c r="L1248" s="243"/>
      <c r="M1248" s="243"/>
      <c r="N1248" s="243"/>
      <c r="O1248" s="243"/>
      <c r="P1248" s="243"/>
      <c r="Q1248" s="243"/>
    </row>
    <row r="1249" spans="2:17">
      <c r="B1249" s="243"/>
      <c r="C1249" s="243"/>
      <c r="D1249" s="243"/>
      <c r="E1249" s="243"/>
      <c r="F1249" s="243"/>
      <c r="G1249" s="243"/>
      <c r="H1249" s="243"/>
      <c r="I1249" s="243"/>
      <c r="J1249" s="243"/>
      <c r="K1249" s="243"/>
      <c r="L1249" s="243"/>
      <c r="M1249" s="243"/>
      <c r="N1249" s="243"/>
      <c r="O1249" s="243"/>
      <c r="P1249" s="243"/>
      <c r="Q1249" s="243"/>
    </row>
    <row r="1250" spans="2:17">
      <c r="B1250" s="243"/>
      <c r="C1250" s="243"/>
      <c r="D1250" s="243"/>
      <c r="E1250" s="243"/>
      <c r="F1250" s="243"/>
      <c r="G1250" s="243"/>
      <c r="H1250" s="243"/>
      <c r="I1250" s="243"/>
      <c r="J1250" s="243"/>
      <c r="K1250" s="243"/>
      <c r="L1250" s="243"/>
      <c r="M1250" s="243"/>
      <c r="N1250" s="243"/>
      <c r="O1250" s="243"/>
      <c r="P1250" s="243"/>
      <c r="Q1250" s="243"/>
    </row>
    <row r="1251" spans="2:17">
      <c r="B1251" s="243"/>
      <c r="C1251" s="243"/>
      <c r="D1251" s="243"/>
      <c r="E1251" s="243"/>
      <c r="F1251" s="243"/>
      <c r="G1251" s="243"/>
      <c r="H1251" s="243"/>
      <c r="I1251" s="243"/>
      <c r="J1251" s="243"/>
      <c r="K1251" s="243"/>
      <c r="L1251" s="243"/>
      <c r="M1251" s="243"/>
      <c r="N1251" s="243"/>
      <c r="O1251" s="243"/>
      <c r="P1251" s="243"/>
      <c r="Q1251" s="243"/>
    </row>
    <row r="1252" spans="2:17">
      <c r="B1252" s="243"/>
      <c r="C1252" s="243"/>
      <c r="D1252" s="243"/>
      <c r="E1252" s="243"/>
      <c r="F1252" s="243"/>
      <c r="G1252" s="243"/>
      <c r="H1252" s="243"/>
      <c r="I1252" s="243"/>
      <c r="J1252" s="243"/>
      <c r="K1252" s="243"/>
      <c r="L1252" s="243"/>
      <c r="M1252" s="243"/>
      <c r="N1252" s="243"/>
      <c r="O1252" s="243"/>
      <c r="P1252" s="243"/>
      <c r="Q1252" s="243"/>
    </row>
    <row r="1253" spans="2:17">
      <c r="B1253" s="243"/>
      <c r="C1253" s="243"/>
      <c r="D1253" s="243"/>
      <c r="E1253" s="243"/>
      <c r="F1253" s="243"/>
      <c r="G1253" s="243"/>
      <c r="H1253" s="243"/>
      <c r="I1253" s="243"/>
      <c r="J1253" s="243"/>
      <c r="K1253" s="243"/>
      <c r="L1253" s="243"/>
      <c r="M1253" s="243"/>
      <c r="N1253" s="243"/>
      <c r="O1253" s="243"/>
      <c r="P1253" s="243"/>
      <c r="Q1253" s="243"/>
    </row>
    <row r="1254" spans="2:17">
      <c r="B1254" s="243"/>
      <c r="C1254" s="243"/>
      <c r="D1254" s="243"/>
      <c r="E1254" s="243"/>
      <c r="F1254" s="243"/>
      <c r="G1254" s="243"/>
      <c r="H1254" s="243"/>
      <c r="I1254" s="243"/>
      <c r="J1254" s="243"/>
      <c r="K1254" s="243"/>
      <c r="L1254" s="243"/>
      <c r="M1254" s="243"/>
      <c r="N1254" s="243"/>
      <c r="O1254" s="243"/>
      <c r="P1254" s="243"/>
      <c r="Q1254" s="243"/>
    </row>
    <row r="1255" spans="2:17">
      <c r="B1255" s="243"/>
      <c r="C1255" s="243"/>
      <c r="D1255" s="243"/>
      <c r="E1255" s="243"/>
      <c r="F1255" s="243"/>
      <c r="G1255" s="243"/>
      <c r="H1255" s="243"/>
      <c r="I1255" s="243"/>
      <c r="J1255" s="243"/>
      <c r="K1255" s="243"/>
      <c r="L1255" s="243"/>
      <c r="M1255" s="243"/>
      <c r="N1255" s="243"/>
      <c r="O1255" s="243"/>
      <c r="P1255" s="243"/>
      <c r="Q1255" s="243"/>
    </row>
    <row r="1256" spans="2:17">
      <c r="B1256" s="243"/>
      <c r="C1256" s="243"/>
      <c r="D1256" s="243"/>
      <c r="E1256" s="243"/>
      <c r="F1256" s="243"/>
      <c r="G1256" s="243"/>
      <c r="H1256" s="243"/>
      <c r="I1256" s="243"/>
      <c r="J1256" s="243"/>
      <c r="K1256" s="243"/>
      <c r="L1256" s="243"/>
      <c r="M1256" s="243"/>
      <c r="N1256" s="243"/>
      <c r="O1256" s="243"/>
      <c r="P1256" s="243"/>
      <c r="Q1256" s="243"/>
    </row>
    <row r="1257" spans="2:17">
      <c r="B1257" s="243"/>
      <c r="C1257" s="243"/>
      <c r="D1257" s="243"/>
      <c r="E1257" s="243"/>
      <c r="F1257" s="243"/>
      <c r="G1257" s="243"/>
      <c r="H1257" s="243"/>
      <c r="I1257" s="243"/>
      <c r="J1257" s="243"/>
      <c r="K1257" s="243"/>
      <c r="L1257" s="243"/>
      <c r="M1257" s="243"/>
      <c r="N1257" s="243"/>
      <c r="O1257" s="243"/>
      <c r="P1257" s="243"/>
      <c r="Q1257" s="243"/>
    </row>
    <row r="1258" spans="2:17">
      <c r="B1258" s="243"/>
      <c r="C1258" s="243"/>
      <c r="D1258" s="243"/>
      <c r="E1258" s="243"/>
      <c r="F1258" s="243"/>
      <c r="G1258" s="243"/>
      <c r="H1258" s="243"/>
      <c r="I1258" s="243"/>
      <c r="J1258" s="243"/>
      <c r="K1258" s="243"/>
      <c r="L1258" s="243"/>
      <c r="M1258" s="243"/>
      <c r="N1258" s="243"/>
      <c r="O1258" s="243"/>
      <c r="P1258" s="243"/>
      <c r="Q1258" s="243"/>
    </row>
    <row r="1259" spans="2:17">
      <c r="B1259" s="243"/>
      <c r="C1259" s="243"/>
      <c r="D1259" s="243"/>
      <c r="E1259" s="243"/>
      <c r="F1259" s="243"/>
      <c r="G1259" s="243"/>
      <c r="H1259" s="243"/>
      <c r="I1259" s="243"/>
      <c r="J1259" s="243"/>
      <c r="K1259" s="243"/>
      <c r="L1259" s="243"/>
      <c r="M1259" s="243"/>
      <c r="N1259" s="243"/>
      <c r="O1259" s="243"/>
      <c r="P1259" s="243"/>
      <c r="Q1259" s="243"/>
    </row>
    <row r="1260" spans="2:17">
      <c r="B1260" s="243"/>
      <c r="C1260" s="243"/>
      <c r="D1260" s="243"/>
      <c r="E1260" s="243"/>
      <c r="F1260" s="243"/>
      <c r="G1260" s="243"/>
      <c r="H1260" s="243"/>
      <c r="I1260" s="243"/>
      <c r="J1260" s="243"/>
      <c r="K1260" s="243"/>
      <c r="L1260" s="243"/>
      <c r="M1260" s="243"/>
      <c r="N1260" s="243"/>
      <c r="O1260" s="243"/>
      <c r="P1260" s="243"/>
      <c r="Q1260" s="243"/>
    </row>
    <row r="1261" spans="2:17">
      <c r="B1261" s="243"/>
      <c r="C1261" s="243"/>
      <c r="D1261" s="243"/>
      <c r="E1261" s="243"/>
      <c r="F1261" s="243"/>
      <c r="G1261" s="243"/>
      <c r="H1261" s="243"/>
      <c r="I1261" s="243"/>
      <c r="J1261" s="243"/>
      <c r="K1261" s="243"/>
      <c r="L1261" s="243"/>
      <c r="M1261" s="243"/>
      <c r="N1261" s="243"/>
      <c r="O1261" s="243"/>
      <c r="P1261" s="243"/>
      <c r="Q1261" s="243"/>
    </row>
    <row r="1262" spans="2:17">
      <c r="B1262" s="243"/>
      <c r="C1262" s="243"/>
      <c r="D1262" s="243"/>
      <c r="E1262" s="243"/>
      <c r="F1262" s="243"/>
      <c r="G1262" s="243"/>
      <c r="H1262" s="243"/>
      <c r="I1262" s="243"/>
      <c r="J1262" s="243"/>
      <c r="K1262" s="243"/>
      <c r="L1262" s="243"/>
      <c r="M1262" s="243"/>
      <c r="N1262" s="243"/>
      <c r="O1262" s="243"/>
      <c r="P1262" s="243"/>
      <c r="Q1262" s="243"/>
    </row>
    <row r="1263" spans="2:17">
      <c r="B1263" s="243"/>
      <c r="C1263" s="243"/>
      <c r="D1263" s="243"/>
      <c r="E1263" s="243"/>
      <c r="F1263" s="243"/>
      <c r="G1263" s="243"/>
      <c r="H1263" s="243"/>
      <c r="I1263" s="243"/>
      <c r="J1263" s="243"/>
      <c r="K1263" s="243"/>
      <c r="L1263" s="243"/>
      <c r="M1263" s="243"/>
      <c r="N1263" s="243"/>
      <c r="O1263" s="243"/>
      <c r="P1263" s="243"/>
      <c r="Q1263" s="243"/>
    </row>
    <row r="1264" spans="2:17">
      <c r="B1264" s="243"/>
      <c r="C1264" s="243"/>
      <c r="D1264" s="243"/>
      <c r="E1264" s="243"/>
      <c r="F1264" s="243"/>
      <c r="G1264" s="243"/>
      <c r="H1264" s="243"/>
      <c r="I1264" s="243"/>
      <c r="J1264" s="243"/>
      <c r="K1264" s="243"/>
      <c r="L1264" s="243"/>
      <c r="M1264" s="243"/>
      <c r="N1264" s="243"/>
      <c r="O1264" s="243"/>
      <c r="P1264" s="243"/>
      <c r="Q1264" s="243"/>
    </row>
    <row r="1265" spans="2:17">
      <c r="B1265" s="243"/>
      <c r="C1265" s="243"/>
      <c r="D1265" s="243"/>
      <c r="E1265" s="243"/>
      <c r="F1265" s="243"/>
      <c r="G1265" s="243"/>
      <c r="H1265" s="243"/>
      <c r="I1265" s="243"/>
      <c r="J1265" s="243"/>
      <c r="K1265" s="243"/>
      <c r="L1265" s="243"/>
      <c r="M1265" s="243"/>
      <c r="N1265" s="243"/>
      <c r="O1265" s="243"/>
      <c r="P1265" s="243"/>
      <c r="Q1265" s="243"/>
    </row>
    <row r="1266" spans="2:17">
      <c r="B1266" s="243"/>
      <c r="C1266" s="243"/>
      <c r="D1266" s="243"/>
      <c r="E1266" s="243"/>
      <c r="F1266" s="243"/>
      <c r="G1266" s="243"/>
      <c r="H1266" s="243"/>
      <c r="I1266" s="243"/>
      <c r="J1266" s="243"/>
      <c r="K1266" s="243"/>
      <c r="L1266" s="243"/>
      <c r="M1266" s="243"/>
      <c r="N1266" s="243"/>
      <c r="O1266" s="243"/>
      <c r="P1266" s="243"/>
      <c r="Q1266" s="243"/>
    </row>
    <row r="1267" spans="2:17">
      <c r="B1267" s="243"/>
      <c r="C1267" s="243"/>
      <c r="D1267" s="243"/>
      <c r="E1267" s="243"/>
      <c r="F1267" s="243"/>
      <c r="G1267" s="243"/>
      <c r="H1267" s="243"/>
      <c r="I1267" s="243"/>
      <c r="J1267" s="243"/>
      <c r="K1267" s="243"/>
      <c r="L1267" s="243"/>
      <c r="M1267" s="243"/>
      <c r="N1267" s="243"/>
      <c r="O1267" s="243"/>
      <c r="P1267" s="243"/>
      <c r="Q1267" s="243"/>
    </row>
    <row r="1268" spans="2:17">
      <c r="B1268" s="243"/>
      <c r="C1268" s="243"/>
      <c r="D1268" s="243"/>
      <c r="E1268" s="243"/>
      <c r="F1268" s="243"/>
      <c r="G1268" s="243"/>
      <c r="H1268" s="243"/>
      <c r="I1268" s="243"/>
      <c r="J1268" s="243"/>
      <c r="K1268" s="243"/>
      <c r="L1268" s="243"/>
      <c r="M1268" s="243"/>
      <c r="N1268" s="243"/>
      <c r="O1268" s="243"/>
      <c r="P1268" s="243"/>
      <c r="Q1268" s="243"/>
    </row>
    <row r="1269" spans="2:17">
      <c r="B1269" s="243"/>
      <c r="C1269" s="243"/>
      <c r="D1269" s="243"/>
      <c r="E1269" s="243"/>
      <c r="F1269" s="243"/>
      <c r="G1269" s="243"/>
      <c r="H1269" s="243"/>
      <c r="I1269" s="243"/>
      <c r="J1269" s="243"/>
      <c r="K1269" s="243"/>
      <c r="L1269" s="243"/>
      <c r="M1269" s="243"/>
      <c r="N1269" s="243"/>
      <c r="O1269" s="243"/>
      <c r="P1269" s="243"/>
      <c r="Q1269" s="243"/>
    </row>
    <row r="1270" spans="2:17">
      <c r="B1270" s="243"/>
      <c r="C1270" s="243"/>
      <c r="D1270" s="243"/>
      <c r="E1270" s="243"/>
      <c r="F1270" s="243"/>
      <c r="G1270" s="243"/>
      <c r="H1270" s="243"/>
      <c r="I1270" s="243"/>
      <c r="J1270" s="243"/>
      <c r="K1270" s="243"/>
      <c r="L1270" s="243"/>
      <c r="M1270" s="243"/>
      <c r="N1270" s="243"/>
      <c r="O1270" s="243"/>
      <c r="P1270" s="243"/>
      <c r="Q1270" s="243"/>
    </row>
    <row r="1271" spans="2:17">
      <c r="B1271" s="243"/>
      <c r="C1271" s="243"/>
      <c r="D1271" s="243"/>
      <c r="E1271" s="243"/>
      <c r="F1271" s="243"/>
      <c r="G1271" s="243"/>
      <c r="H1271" s="243"/>
      <c r="I1271" s="243"/>
      <c r="J1271" s="243"/>
      <c r="K1271" s="243"/>
      <c r="L1271" s="243"/>
      <c r="M1271" s="243"/>
      <c r="N1271" s="243"/>
      <c r="O1271" s="243"/>
      <c r="P1271" s="243"/>
      <c r="Q1271" s="243"/>
    </row>
    <row r="1272" spans="2:17">
      <c r="B1272" s="243"/>
      <c r="C1272" s="243"/>
      <c r="D1272" s="243"/>
      <c r="E1272" s="243"/>
      <c r="F1272" s="243"/>
      <c r="G1272" s="243"/>
      <c r="H1272" s="243"/>
      <c r="I1272" s="243"/>
      <c r="J1272" s="243"/>
      <c r="K1272" s="243"/>
      <c r="L1272" s="243"/>
      <c r="M1272" s="243"/>
      <c r="N1272" s="243"/>
      <c r="O1272" s="243"/>
      <c r="P1272" s="243"/>
      <c r="Q1272" s="243"/>
    </row>
    <row r="1273" spans="2:17">
      <c r="B1273" s="243"/>
      <c r="C1273" s="243"/>
      <c r="D1273" s="243"/>
      <c r="E1273" s="243"/>
      <c r="F1273" s="243"/>
      <c r="G1273" s="243"/>
      <c r="H1273" s="243"/>
      <c r="I1273" s="243"/>
      <c r="J1273" s="243"/>
      <c r="K1273" s="243"/>
      <c r="L1273" s="243"/>
      <c r="M1273" s="243"/>
      <c r="N1273" s="243"/>
      <c r="O1273" s="243"/>
      <c r="P1273" s="243"/>
      <c r="Q1273" s="243"/>
    </row>
    <row r="1274" spans="2:17">
      <c r="B1274" s="243"/>
      <c r="C1274" s="243"/>
      <c r="D1274" s="243"/>
      <c r="E1274" s="243"/>
      <c r="F1274" s="243"/>
      <c r="G1274" s="243"/>
      <c r="H1274" s="243"/>
      <c r="I1274" s="243"/>
      <c r="J1274" s="243"/>
      <c r="K1274" s="243"/>
      <c r="L1274" s="243"/>
      <c r="M1274" s="243"/>
      <c r="N1274" s="243"/>
      <c r="O1274" s="243"/>
      <c r="P1274" s="243"/>
      <c r="Q1274" s="243"/>
    </row>
    <row r="1275" spans="2:17">
      <c r="B1275" s="243"/>
      <c r="C1275" s="243"/>
      <c r="D1275" s="243"/>
      <c r="E1275" s="243"/>
      <c r="F1275" s="243"/>
      <c r="G1275" s="243"/>
      <c r="H1275" s="243"/>
      <c r="I1275" s="243"/>
      <c r="J1275" s="243"/>
      <c r="K1275" s="243"/>
      <c r="L1275" s="243"/>
      <c r="M1275" s="243"/>
      <c r="N1275" s="243"/>
      <c r="O1275" s="243"/>
      <c r="P1275" s="243"/>
      <c r="Q1275" s="243"/>
    </row>
    <row r="1276" spans="2:17">
      <c r="B1276" s="243"/>
      <c r="C1276" s="243"/>
      <c r="D1276" s="243"/>
      <c r="E1276" s="243"/>
      <c r="F1276" s="243"/>
      <c r="G1276" s="243"/>
      <c r="H1276" s="243"/>
      <c r="I1276" s="243"/>
      <c r="J1276" s="243"/>
      <c r="K1276" s="243"/>
      <c r="L1276" s="243"/>
      <c r="M1276" s="243"/>
      <c r="N1276" s="243"/>
      <c r="O1276" s="243"/>
      <c r="P1276" s="243"/>
      <c r="Q1276" s="243"/>
    </row>
    <row r="1277" spans="2:17">
      <c r="B1277" s="243"/>
      <c r="C1277" s="243"/>
      <c r="D1277" s="243"/>
      <c r="E1277" s="243"/>
      <c r="F1277" s="243"/>
      <c r="G1277" s="243"/>
      <c r="H1277" s="243"/>
      <c r="I1277" s="243"/>
      <c r="J1277" s="243"/>
      <c r="K1277" s="243"/>
      <c r="L1277" s="243"/>
      <c r="M1277" s="243"/>
      <c r="N1277" s="243"/>
      <c r="O1277" s="243"/>
      <c r="P1277" s="243"/>
      <c r="Q1277" s="243"/>
    </row>
    <row r="1278" spans="2:17">
      <c r="B1278" s="243"/>
      <c r="C1278" s="243"/>
      <c r="D1278" s="243"/>
      <c r="E1278" s="243"/>
      <c r="F1278" s="243"/>
      <c r="G1278" s="243"/>
      <c r="H1278" s="243"/>
      <c r="I1278" s="243"/>
      <c r="J1278" s="243"/>
      <c r="K1278" s="243"/>
      <c r="L1278" s="243"/>
      <c r="M1278" s="243"/>
      <c r="N1278" s="243"/>
      <c r="O1278" s="243"/>
      <c r="P1278" s="243"/>
      <c r="Q1278" s="243"/>
    </row>
    <row r="1279" spans="2:17">
      <c r="B1279" s="243"/>
      <c r="C1279" s="243"/>
      <c r="D1279" s="243"/>
      <c r="E1279" s="243"/>
      <c r="F1279" s="243"/>
      <c r="G1279" s="243"/>
      <c r="H1279" s="243"/>
      <c r="I1279" s="243"/>
      <c r="J1279" s="243"/>
      <c r="K1279" s="243"/>
      <c r="L1279" s="243"/>
      <c r="M1279" s="243"/>
      <c r="N1279" s="243"/>
      <c r="O1279" s="243"/>
      <c r="P1279" s="243"/>
      <c r="Q1279" s="243"/>
    </row>
    <row r="1280" spans="2:17">
      <c r="B1280" s="243"/>
      <c r="C1280" s="243"/>
      <c r="D1280" s="243"/>
      <c r="E1280" s="243"/>
      <c r="F1280" s="243"/>
      <c r="G1280" s="243"/>
      <c r="H1280" s="243"/>
      <c r="I1280" s="243"/>
      <c r="J1280" s="243"/>
      <c r="K1280" s="243"/>
      <c r="L1280" s="243"/>
      <c r="M1280" s="243"/>
      <c r="N1280" s="243"/>
      <c r="O1280" s="243"/>
      <c r="P1280" s="243"/>
      <c r="Q1280" s="243"/>
    </row>
    <row r="1281" spans="2:17">
      <c r="B1281" s="243"/>
      <c r="C1281" s="243"/>
      <c r="D1281" s="243"/>
      <c r="E1281" s="243"/>
      <c r="F1281" s="243"/>
      <c r="G1281" s="243"/>
      <c r="H1281" s="243"/>
      <c r="I1281" s="243"/>
      <c r="J1281" s="243"/>
      <c r="K1281" s="243"/>
      <c r="L1281" s="243"/>
      <c r="M1281" s="243"/>
      <c r="N1281" s="243"/>
      <c r="O1281" s="243"/>
      <c r="P1281" s="243"/>
      <c r="Q1281" s="243"/>
    </row>
    <row r="1282" spans="2:17">
      <c r="B1282" s="243"/>
      <c r="C1282" s="243"/>
      <c r="D1282" s="243"/>
      <c r="E1282" s="243"/>
      <c r="F1282" s="243"/>
      <c r="G1282" s="243"/>
      <c r="H1282" s="243"/>
      <c r="I1282" s="243"/>
      <c r="J1282" s="243"/>
      <c r="K1282" s="243"/>
      <c r="L1282" s="243"/>
      <c r="M1282" s="243"/>
      <c r="N1282" s="243"/>
      <c r="O1282" s="243"/>
      <c r="P1282" s="243"/>
      <c r="Q1282" s="243"/>
    </row>
    <row r="1283" spans="2:17">
      <c r="B1283" s="243"/>
      <c r="C1283" s="243"/>
      <c r="D1283" s="243"/>
      <c r="E1283" s="243"/>
      <c r="F1283" s="243"/>
      <c r="G1283" s="243"/>
      <c r="H1283" s="243"/>
      <c r="I1283" s="243"/>
      <c r="J1283" s="243"/>
      <c r="K1283" s="243"/>
      <c r="L1283" s="243"/>
      <c r="M1283" s="243"/>
      <c r="N1283" s="243"/>
      <c r="O1283" s="243"/>
      <c r="P1283" s="243"/>
      <c r="Q1283" s="243"/>
    </row>
    <row r="1284" spans="2:17">
      <c r="B1284" s="243"/>
      <c r="C1284" s="243"/>
      <c r="D1284" s="243"/>
      <c r="E1284" s="243"/>
      <c r="F1284" s="243"/>
      <c r="G1284" s="243"/>
      <c r="H1284" s="243"/>
      <c r="I1284" s="243"/>
      <c r="J1284" s="243"/>
      <c r="K1284" s="243"/>
      <c r="L1284" s="243"/>
      <c r="M1284" s="243"/>
      <c r="N1284" s="243"/>
      <c r="O1284" s="243"/>
      <c r="P1284" s="243"/>
      <c r="Q1284" s="243"/>
    </row>
    <row r="1285" spans="2:17">
      <c r="B1285" s="243"/>
      <c r="C1285" s="243"/>
      <c r="D1285" s="243"/>
      <c r="E1285" s="243"/>
      <c r="F1285" s="243"/>
      <c r="G1285" s="243"/>
      <c r="H1285" s="243"/>
      <c r="I1285" s="243"/>
      <c r="J1285" s="243"/>
      <c r="K1285" s="243"/>
      <c r="L1285" s="243"/>
      <c r="M1285" s="243"/>
      <c r="N1285" s="243"/>
      <c r="O1285" s="243"/>
      <c r="P1285" s="243"/>
      <c r="Q1285" s="243"/>
    </row>
    <row r="1286" spans="2:17">
      <c r="B1286" s="243"/>
      <c r="C1286" s="243"/>
      <c r="D1286" s="243"/>
      <c r="E1286" s="243"/>
      <c r="F1286" s="243"/>
      <c r="G1286" s="243"/>
      <c r="H1286" s="243"/>
      <c r="I1286" s="243"/>
      <c r="J1286" s="243"/>
      <c r="K1286" s="243"/>
      <c r="L1286" s="243"/>
      <c r="M1286" s="243"/>
      <c r="N1286" s="243"/>
      <c r="O1286" s="243"/>
      <c r="P1286" s="243"/>
      <c r="Q1286" s="243"/>
    </row>
    <row r="1287" spans="2:17">
      <c r="B1287" s="243"/>
      <c r="C1287" s="243"/>
      <c r="D1287" s="243"/>
      <c r="E1287" s="243"/>
      <c r="F1287" s="243"/>
      <c r="G1287" s="243"/>
      <c r="H1287" s="243"/>
      <c r="I1287" s="243"/>
      <c r="J1287" s="243"/>
      <c r="K1287" s="243"/>
      <c r="L1287" s="243"/>
      <c r="M1287" s="243"/>
      <c r="N1287" s="243"/>
      <c r="O1287" s="243"/>
      <c r="P1287" s="243"/>
      <c r="Q1287" s="243"/>
    </row>
    <row r="1288" spans="2:17">
      <c r="B1288" s="243"/>
      <c r="C1288" s="243"/>
      <c r="D1288" s="243"/>
      <c r="E1288" s="243"/>
      <c r="F1288" s="243"/>
      <c r="G1288" s="243"/>
      <c r="H1288" s="243"/>
      <c r="I1288" s="243"/>
      <c r="J1288" s="243"/>
      <c r="K1288" s="243"/>
      <c r="L1288" s="243"/>
      <c r="M1288" s="243"/>
      <c r="N1288" s="243"/>
      <c r="O1288" s="243"/>
      <c r="P1288" s="243"/>
      <c r="Q1288" s="243"/>
    </row>
    <row r="1289" spans="2:17">
      <c r="B1289" s="243"/>
      <c r="C1289" s="243"/>
      <c r="D1289" s="243"/>
      <c r="E1289" s="243"/>
      <c r="F1289" s="243"/>
      <c r="G1289" s="243"/>
      <c r="H1289" s="243"/>
      <c r="I1289" s="243"/>
      <c r="J1289" s="243"/>
      <c r="K1289" s="243"/>
      <c r="L1289" s="243"/>
      <c r="M1289" s="243"/>
      <c r="N1289" s="243"/>
      <c r="O1289" s="243"/>
      <c r="P1289" s="243"/>
      <c r="Q1289" s="243"/>
    </row>
    <row r="1290" spans="2:17">
      <c r="B1290" s="243"/>
      <c r="C1290" s="243"/>
      <c r="D1290" s="243"/>
      <c r="E1290" s="243"/>
      <c r="F1290" s="243"/>
      <c r="G1290" s="243"/>
      <c r="H1290" s="243"/>
      <c r="I1290" s="243"/>
      <c r="J1290" s="243"/>
      <c r="K1290" s="243"/>
      <c r="L1290" s="243"/>
      <c r="M1290" s="243"/>
      <c r="N1290" s="243"/>
      <c r="O1290" s="243"/>
      <c r="P1290" s="243"/>
      <c r="Q1290" s="243"/>
    </row>
    <row r="1291" spans="2:17">
      <c r="B1291" s="243"/>
      <c r="C1291" s="243"/>
      <c r="D1291" s="243"/>
      <c r="E1291" s="243"/>
      <c r="F1291" s="243"/>
      <c r="G1291" s="243"/>
      <c r="H1291" s="243"/>
      <c r="I1291" s="243"/>
      <c r="J1291" s="243"/>
      <c r="K1291" s="243"/>
      <c r="L1291" s="243"/>
      <c r="M1291" s="243"/>
      <c r="N1291" s="243"/>
      <c r="O1291" s="243"/>
      <c r="P1291" s="243"/>
      <c r="Q1291" s="243"/>
    </row>
    <row r="1292" spans="2:17">
      <c r="B1292" s="243"/>
      <c r="C1292" s="243"/>
      <c r="D1292" s="243"/>
      <c r="E1292" s="243"/>
      <c r="F1292" s="243"/>
      <c r="G1292" s="243"/>
      <c r="H1292" s="243"/>
      <c r="I1292" s="243"/>
      <c r="J1292" s="243"/>
      <c r="K1292" s="243"/>
      <c r="L1292" s="243"/>
      <c r="M1292" s="243"/>
      <c r="N1292" s="243"/>
      <c r="O1292" s="243"/>
      <c r="P1292" s="243"/>
      <c r="Q1292" s="243"/>
    </row>
    <row r="1293" spans="2:17">
      <c r="B1293" s="243"/>
      <c r="C1293" s="243"/>
      <c r="D1293" s="243"/>
      <c r="E1293" s="243"/>
      <c r="F1293" s="243"/>
      <c r="G1293" s="243"/>
      <c r="H1293" s="243"/>
      <c r="I1293" s="243"/>
      <c r="J1293" s="243"/>
      <c r="K1293" s="243"/>
      <c r="L1293" s="243"/>
      <c r="M1293" s="243"/>
      <c r="N1293" s="243"/>
      <c r="O1293" s="243"/>
      <c r="P1293" s="243"/>
      <c r="Q1293" s="243"/>
    </row>
    <row r="1294" spans="2:17">
      <c r="B1294" s="243"/>
      <c r="C1294" s="243"/>
      <c r="D1294" s="243"/>
      <c r="E1294" s="243"/>
      <c r="F1294" s="243"/>
      <c r="G1294" s="243"/>
      <c r="H1294" s="243"/>
      <c r="I1294" s="243"/>
      <c r="J1294" s="243"/>
      <c r="K1294" s="243"/>
      <c r="L1294" s="243"/>
      <c r="M1294" s="243"/>
      <c r="N1294" s="243"/>
      <c r="O1294" s="243"/>
      <c r="P1294" s="243"/>
      <c r="Q1294" s="243"/>
    </row>
    <row r="1295" spans="2:17">
      <c r="B1295" s="243"/>
      <c r="C1295" s="243"/>
      <c r="D1295" s="243"/>
      <c r="E1295" s="243"/>
      <c r="F1295" s="243"/>
      <c r="G1295" s="243"/>
      <c r="H1295" s="243"/>
      <c r="I1295" s="243"/>
      <c r="J1295" s="243"/>
      <c r="K1295" s="243"/>
      <c r="L1295" s="243"/>
      <c r="M1295" s="243"/>
      <c r="N1295" s="243"/>
      <c r="O1295" s="243"/>
      <c r="P1295" s="243"/>
      <c r="Q1295" s="243"/>
    </row>
    <row r="1296" spans="2:17">
      <c r="B1296" s="243"/>
      <c r="C1296" s="243"/>
      <c r="D1296" s="243"/>
      <c r="E1296" s="243"/>
      <c r="F1296" s="243"/>
      <c r="G1296" s="243"/>
      <c r="H1296" s="243"/>
      <c r="I1296" s="243"/>
      <c r="J1296" s="243"/>
      <c r="K1296" s="243"/>
      <c r="L1296" s="243"/>
      <c r="M1296" s="243"/>
      <c r="N1296" s="243"/>
      <c r="O1296" s="243"/>
      <c r="P1296" s="243"/>
      <c r="Q1296" s="243"/>
    </row>
    <row r="1297" spans="2:17">
      <c r="B1297" s="243"/>
      <c r="C1297" s="243"/>
      <c r="D1297" s="243"/>
      <c r="E1297" s="243"/>
      <c r="F1297" s="243"/>
      <c r="G1297" s="243"/>
      <c r="H1297" s="243"/>
      <c r="I1297" s="243"/>
      <c r="J1297" s="243"/>
      <c r="K1297" s="243"/>
      <c r="L1297" s="243"/>
      <c r="M1297" s="243"/>
      <c r="N1297" s="243"/>
      <c r="O1297" s="243"/>
      <c r="P1297" s="243"/>
      <c r="Q1297" s="243"/>
    </row>
    <row r="1298" spans="2:17">
      <c r="B1298" s="243"/>
      <c r="C1298" s="243"/>
      <c r="D1298" s="243"/>
      <c r="E1298" s="243"/>
      <c r="F1298" s="243"/>
      <c r="G1298" s="243"/>
      <c r="H1298" s="243"/>
      <c r="I1298" s="243"/>
      <c r="J1298" s="243"/>
      <c r="K1298" s="243"/>
      <c r="L1298" s="243"/>
      <c r="M1298" s="243"/>
      <c r="N1298" s="243"/>
      <c r="O1298" s="243"/>
      <c r="P1298" s="243"/>
      <c r="Q1298" s="243"/>
    </row>
    <row r="1299" spans="2:17">
      <c r="B1299" s="243"/>
      <c r="C1299" s="243"/>
      <c r="D1299" s="243"/>
      <c r="E1299" s="243"/>
      <c r="F1299" s="243"/>
      <c r="G1299" s="243"/>
      <c r="H1299" s="243"/>
      <c r="I1299" s="243"/>
      <c r="J1299" s="243"/>
      <c r="K1299" s="243"/>
      <c r="L1299" s="243"/>
      <c r="M1299" s="243"/>
      <c r="N1299" s="243"/>
      <c r="O1299" s="243"/>
      <c r="P1299" s="243"/>
      <c r="Q1299" s="243"/>
    </row>
    <row r="1300" spans="2:17">
      <c r="B1300" s="243"/>
      <c r="C1300" s="243"/>
      <c r="D1300" s="243"/>
      <c r="E1300" s="243"/>
      <c r="F1300" s="243"/>
      <c r="G1300" s="243"/>
      <c r="H1300" s="243"/>
      <c r="I1300" s="243"/>
      <c r="J1300" s="243"/>
      <c r="K1300" s="243"/>
      <c r="L1300" s="243"/>
      <c r="M1300" s="243"/>
      <c r="N1300" s="243"/>
      <c r="O1300" s="243"/>
      <c r="P1300" s="243"/>
      <c r="Q1300" s="243"/>
    </row>
    <row r="1301" spans="2:17">
      <c r="B1301" s="243"/>
      <c r="C1301" s="243"/>
      <c r="D1301" s="243"/>
      <c r="E1301" s="243"/>
      <c r="F1301" s="243"/>
      <c r="G1301" s="243"/>
      <c r="H1301" s="243"/>
      <c r="I1301" s="243"/>
      <c r="J1301" s="243"/>
      <c r="K1301" s="243"/>
      <c r="L1301" s="243"/>
      <c r="M1301" s="243"/>
      <c r="N1301" s="243"/>
      <c r="O1301" s="243"/>
      <c r="P1301" s="243"/>
      <c r="Q1301" s="243"/>
    </row>
    <row r="1302" spans="2:17">
      <c r="B1302" s="243"/>
      <c r="C1302" s="243"/>
      <c r="D1302" s="243"/>
      <c r="E1302" s="243"/>
      <c r="F1302" s="243"/>
      <c r="G1302" s="243"/>
      <c r="H1302" s="243"/>
      <c r="I1302" s="243"/>
      <c r="J1302" s="243"/>
      <c r="K1302" s="243"/>
      <c r="L1302" s="243"/>
      <c r="M1302" s="243"/>
      <c r="N1302" s="243"/>
      <c r="O1302" s="243"/>
      <c r="P1302" s="243"/>
      <c r="Q1302" s="243"/>
    </row>
    <row r="1303" spans="2:17">
      <c r="B1303" s="243"/>
      <c r="C1303" s="243"/>
      <c r="D1303" s="243"/>
      <c r="E1303" s="243"/>
      <c r="F1303" s="243"/>
      <c r="G1303" s="243"/>
      <c r="H1303" s="243"/>
      <c r="I1303" s="243"/>
      <c r="J1303" s="243"/>
      <c r="K1303" s="243"/>
      <c r="L1303" s="243"/>
      <c r="M1303" s="243"/>
      <c r="N1303" s="243"/>
      <c r="O1303" s="243"/>
      <c r="P1303" s="243"/>
      <c r="Q1303" s="243"/>
    </row>
    <row r="1304" spans="2:17">
      <c r="B1304" s="243"/>
      <c r="C1304" s="243"/>
      <c r="D1304" s="243"/>
      <c r="E1304" s="243"/>
      <c r="F1304" s="243"/>
      <c r="G1304" s="243"/>
      <c r="H1304" s="243"/>
      <c r="I1304" s="243"/>
      <c r="J1304" s="243"/>
      <c r="K1304" s="243"/>
      <c r="L1304" s="243"/>
      <c r="M1304" s="243"/>
      <c r="N1304" s="243"/>
      <c r="O1304" s="243"/>
      <c r="P1304" s="243"/>
      <c r="Q1304" s="243"/>
    </row>
    <row r="1305" spans="2:17">
      <c r="B1305" s="243"/>
      <c r="C1305" s="243"/>
      <c r="D1305" s="243"/>
      <c r="E1305" s="243"/>
      <c r="F1305" s="243"/>
      <c r="G1305" s="243"/>
      <c r="H1305" s="243"/>
      <c r="I1305" s="243"/>
      <c r="J1305" s="243"/>
      <c r="K1305" s="243"/>
      <c r="L1305" s="243"/>
      <c r="M1305" s="243"/>
      <c r="N1305" s="243"/>
      <c r="O1305" s="243"/>
      <c r="P1305" s="243"/>
      <c r="Q1305" s="243"/>
    </row>
    <row r="1306" spans="2:17">
      <c r="B1306" s="243"/>
      <c r="C1306" s="243"/>
      <c r="D1306" s="243"/>
      <c r="E1306" s="243"/>
      <c r="F1306" s="243"/>
      <c r="G1306" s="243"/>
      <c r="H1306" s="243"/>
      <c r="I1306" s="243"/>
      <c r="J1306" s="243"/>
      <c r="K1306" s="243"/>
      <c r="L1306" s="243"/>
      <c r="M1306" s="243"/>
      <c r="N1306" s="243"/>
      <c r="O1306" s="243"/>
      <c r="P1306" s="243"/>
      <c r="Q1306" s="243"/>
    </row>
    <row r="1307" spans="2:17">
      <c r="B1307" s="243"/>
      <c r="C1307" s="243"/>
      <c r="D1307" s="243"/>
      <c r="E1307" s="243"/>
      <c r="F1307" s="243"/>
      <c r="G1307" s="243"/>
      <c r="H1307" s="243"/>
      <c r="I1307" s="243"/>
      <c r="J1307" s="243"/>
      <c r="K1307" s="243"/>
      <c r="L1307" s="243"/>
      <c r="M1307" s="243"/>
      <c r="N1307" s="243"/>
      <c r="O1307" s="243"/>
      <c r="P1307" s="243"/>
      <c r="Q1307" s="243"/>
    </row>
    <row r="1308" spans="2:17">
      <c r="B1308" s="243"/>
      <c r="C1308" s="243"/>
      <c r="D1308" s="243"/>
      <c r="E1308" s="243"/>
      <c r="F1308" s="243"/>
      <c r="G1308" s="243"/>
      <c r="H1308" s="243"/>
      <c r="I1308" s="243"/>
      <c r="J1308" s="243"/>
      <c r="K1308" s="243"/>
      <c r="L1308" s="243"/>
      <c r="M1308" s="243"/>
      <c r="N1308" s="243"/>
      <c r="O1308" s="243"/>
      <c r="P1308" s="243"/>
      <c r="Q1308" s="243"/>
    </row>
    <row r="1309" spans="2:17">
      <c r="B1309" s="243"/>
      <c r="C1309" s="243"/>
      <c r="D1309" s="243"/>
      <c r="E1309" s="243"/>
      <c r="F1309" s="243"/>
      <c r="G1309" s="243"/>
      <c r="H1309" s="243"/>
      <c r="I1309" s="243"/>
      <c r="J1309" s="243"/>
      <c r="K1309" s="243"/>
      <c r="L1309" s="243"/>
      <c r="M1309" s="243"/>
      <c r="N1309" s="243"/>
      <c r="O1309" s="243"/>
      <c r="P1309" s="243"/>
      <c r="Q1309" s="243"/>
    </row>
    <row r="1310" spans="2:17">
      <c r="B1310" s="243"/>
      <c r="C1310" s="243"/>
      <c r="D1310" s="243"/>
      <c r="E1310" s="243"/>
      <c r="F1310" s="243"/>
      <c r="G1310" s="243"/>
      <c r="H1310" s="243"/>
      <c r="I1310" s="243"/>
      <c r="J1310" s="243"/>
      <c r="K1310" s="243"/>
      <c r="L1310" s="243"/>
      <c r="M1310" s="243"/>
      <c r="N1310" s="243"/>
      <c r="O1310" s="243"/>
      <c r="P1310" s="243"/>
      <c r="Q1310" s="243"/>
    </row>
    <row r="1311" spans="2:17">
      <c r="B1311" s="243"/>
      <c r="C1311" s="243"/>
      <c r="D1311" s="243"/>
      <c r="E1311" s="243"/>
      <c r="F1311" s="243"/>
      <c r="G1311" s="243"/>
      <c r="H1311" s="243"/>
      <c r="I1311" s="243"/>
      <c r="J1311" s="243"/>
      <c r="K1311" s="243"/>
      <c r="L1311" s="243"/>
      <c r="M1311" s="243"/>
      <c r="N1311" s="243"/>
      <c r="O1311" s="243"/>
      <c r="P1311" s="243"/>
      <c r="Q1311" s="243"/>
    </row>
    <row r="1312" spans="2:17">
      <c r="B1312" s="243"/>
      <c r="C1312" s="243"/>
      <c r="D1312" s="243"/>
      <c r="E1312" s="243"/>
      <c r="F1312" s="243"/>
      <c r="G1312" s="243"/>
      <c r="H1312" s="243"/>
      <c r="I1312" s="243"/>
      <c r="J1312" s="243"/>
      <c r="K1312" s="243"/>
      <c r="L1312" s="243"/>
      <c r="M1312" s="243"/>
      <c r="N1312" s="243"/>
      <c r="O1312" s="243"/>
      <c r="P1312" s="243"/>
      <c r="Q1312" s="243"/>
    </row>
    <row r="1313" spans="2:17">
      <c r="B1313" s="243"/>
      <c r="C1313" s="243"/>
      <c r="D1313" s="243"/>
      <c r="E1313" s="243"/>
      <c r="F1313" s="243"/>
      <c r="G1313" s="243"/>
      <c r="H1313" s="243"/>
      <c r="I1313" s="243"/>
      <c r="J1313" s="243"/>
      <c r="K1313" s="243"/>
      <c r="L1313" s="243"/>
      <c r="M1313" s="243"/>
      <c r="N1313" s="243"/>
      <c r="O1313" s="243"/>
      <c r="P1313" s="243"/>
      <c r="Q1313" s="243"/>
    </row>
    <row r="1314" spans="2:17">
      <c r="B1314" s="243"/>
      <c r="C1314" s="243"/>
      <c r="D1314" s="243"/>
      <c r="E1314" s="243"/>
      <c r="F1314" s="243"/>
      <c r="G1314" s="243"/>
      <c r="H1314" s="243"/>
      <c r="I1314" s="243"/>
      <c r="J1314" s="243"/>
      <c r="K1314" s="243"/>
      <c r="L1314" s="243"/>
      <c r="M1314" s="243"/>
      <c r="N1314" s="243"/>
      <c r="O1314" s="243"/>
      <c r="P1314" s="243"/>
      <c r="Q1314" s="243"/>
    </row>
    <row r="1315" spans="2:17">
      <c r="B1315" s="243"/>
      <c r="C1315" s="243"/>
      <c r="D1315" s="243"/>
      <c r="E1315" s="243"/>
      <c r="F1315" s="243"/>
      <c r="G1315" s="243"/>
      <c r="H1315" s="243"/>
      <c r="I1315" s="243"/>
      <c r="J1315" s="243"/>
      <c r="K1315" s="243"/>
      <c r="L1315" s="243"/>
      <c r="M1315" s="243"/>
      <c r="N1315" s="243"/>
      <c r="O1315" s="243"/>
      <c r="P1315" s="243"/>
      <c r="Q1315" s="243"/>
    </row>
    <row r="1316" spans="2:17">
      <c r="B1316" s="243"/>
      <c r="C1316" s="243"/>
      <c r="D1316" s="243"/>
      <c r="E1316" s="243"/>
      <c r="F1316" s="243"/>
      <c r="G1316" s="243"/>
      <c r="H1316" s="243"/>
      <c r="I1316" s="243"/>
      <c r="J1316" s="243"/>
      <c r="K1316" s="243"/>
      <c r="L1316" s="243"/>
      <c r="M1316" s="243"/>
      <c r="N1316" s="243"/>
      <c r="O1316" s="243"/>
      <c r="P1316" s="243"/>
      <c r="Q1316" s="243"/>
    </row>
    <row r="1317" spans="2:17">
      <c r="B1317" s="243"/>
      <c r="C1317" s="243"/>
      <c r="D1317" s="243"/>
      <c r="E1317" s="243"/>
      <c r="F1317" s="243"/>
      <c r="G1317" s="243"/>
      <c r="H1317" s="243"/>
      <c r="I1317" s="243"/>
      <c r="J1317" s="243"/>
      <c r="K1317" s="243"/>
      <c r="L1317" s="243"/>
      <c r="M1317" s="243"/>
      <c r="N1317" s="243"/>
      <c r="O1317" s="243"/>
      <c r="P1317" s="243"/>
      <c r="Q1317" s="243"/>
    </row>
    <row r="1318" spans="2:17">
      <c r="B1318" s="243"/>
      <c r="C1318" s="243"/>
      <c r="D1318" s="243"/>
      <c r="E1318" s="243"/>
      <c r="F1318" s="243"/>
      <c r="G1318" s="243"/>
      <c r="H1318" s="243"/>
      <c r="I1318" s="243"/>
      <c r="J1318" s="243"/>
      <c r="K1318" s="243"/>
      <c r="L1318" s="243"/>
      <c r="M1318" s="243"/>
      <c r="N1318" s="243"/>
      <c r="O1318" s="243"/>
      <c r="P1318" s="243"/>
      <c r="Q1318" s="243"/>
    </row>
    <row r="1319" spans="2:17">
      <c r="B1319" s="243"/>
      <c r="C1319" s="243"/>
      <c r="D1319" s="243"/>
      <c r="E1319" s="243"/>
      <c r="F1319" s="243"/>
      <c r="G1319" s="243"/>
      <c r="H1319" s="243"/>
      <c r="I1319" s="243"/>
      <c r="J1319" s="243"/>
      <c r="K1319" s="243"/>
      <c r="L1319" s="243"/>
      <c r="M1319" s="243"/>
      <c r="N1319" s="243"/>
      <c r="O1319" s="243"/>
      <c r="P1319" s="243"/>
      <c r="Q1319" s="243"/>
    </row>
    <row r="1320" spans="2:17">
      <c r="B1320" s="243"/>
      <c r="C1320" s="243"/>
      <c r="D1320" s="243"/>
      <c r="E1320" s="243"/>
      <c r="F1320" s="243"/>
      <c r="G1320" s="243"/>
      <c r="H1320" s="243"/>
      <c r="I1320" s="243"/>
      <c r="J1320" s="243"/>
      <c r="K1320" s="243"/>
      <c r="L1320" s="243"/>
      <c r="M1320" s="243"/>
      <c r="N1320" s="243"/>
      <c r="O1320" s="243"/>
      <c r="P1320" s="243"/>
      <c r="Q1320" s="243"/>
    </row>
    <row r="1321" spans="2:17">
      <c r="B1321" s="243"/>
      <c r="C1321" s="243"/>
      <c r="D1321" s="243"/>
      <c r="E1321" s="243"/>
      <c r="F1321" s="243"/>
      <c r="G1321" s="243"/>
      <c r="H1321" s="243"/>
      <c r="I1321" s="243"/>
      <c r="J1321" s="243"/>
      <c r="K1321" s="243"/>
      <c r="L1321" s="243"/>
      <c r="M1321" s="243"/>
      <c r="N1321" s="243"/>
      <c r="O1321" s="243"/>
      <c r="P1321" s="243"/>
      <c r="Q1321" s="243"/>
    </row>
    <row r="1322" spans="2:17">
      <c r="B1322" s="243"/>
      <c r="C1322" s="243"/>
      <c r="D1322" s="243"/>
      <c r="E1322" s="243"/>
      <c r="F1322" s="243"/>
      <c r="G1322" s="243"/>
      <c r="H1322" s="243"/>
      <c r="I1322" s="243"/>
      <c r="J1322" s="243"/>
      <c r="K1322" s="243"/>
      <c r="L1322" s="243"/>
      <c r="M1322" s="243"/>
      <c r="N1322" s="243"/>
      <c r="O1322" s="243"/>
      <c r="P1322" s="243"/>
      <c r="Q1322" s="243"/>
    </row>
    <row r="1323" spans="2:17">
      <c r="B1323" s="243"/>
      <c r="C1323" s="243"/>
      <c r="D1323" s="243"/>
      <c r="E1323" s="243"/>
      <c r="F1323" s="243"/>
      <c r="G1323" s="243"/>
      <c r="H1323" s="243"/>
      <c r="I1323" s="243"/>
      <c r="J1323" s="243"/>
      <c r="K1323" s="243"/>
      <c r="L1323" s="243"/>
      <c r="M1323" s="243"/>
      <c r="N1323" s="243"/>
      <c r="O1323" s="243"/>
      <c r="P1323" s="243"/>
      <c r="Q1323" s="243"/>
    </row>
    <row r="1324" spans="2:17">
      <c r="B1324" s="243"/>
      <c r="C1324" s="243"/>
      <c r="D1324" s="243"/>
      <c r="E1324" s="243"/>
      <c r="F1324" s="243"/>
      <c r="G1324" s="243"/>
      <c r="H1324" s="243"/>
      <c r="I1324" s="243"/>
      <c r="J1324" s="243"/>
      <c r="K1324" s="243"/>
      <c r="L1324" s="243"/>
      <c r="M1324" s="243"/>
      <c r="N1324" s="243"/>
      <c r="O1324" s="243"/>
      <c r="P1324" s="243"/>
      <c r="Q1324" s="243"/>
    </row>
    <row r="1325" spans="2:17">
      <c r="B1325" s="243"/>
      <c r="C1325" s="243"/>
      <c r="D1325" s="243"/>
      <c r="E1325" s="243"/>
      <c r="F1325" s="243"/>
      <c r="G1325" s="243"/>
      <c r="H1325" s="243"/>
      <c r="I1325" s="243"/>
      <c r="J1325" s="243"/>
      <c r="K1325" s="243"/>
      <c r="L1325" s="243"/>
      <c r="M1325" s="243"/>
      <c r="N1325" s="243"/>
      <c r="O1325" s="243"/>
      <c r="P1325" s="243"/>
      <c r="Q1325" s="243"/>
    </row>
    <row r="1326" spans="2:17">
      <c r="B1326" s="243"/>
      <c r="C1326" s="243"/>
      <c r="D1326" s="243"/>
      <c r="E1326" s="243"/>
      <c r="F1326" s="243"/>
      <c r="G1326" s="243"/>
      <c r="H1326" s="243"/>
      <c r="I1326" s="243"/>
      <c r="J1326" s="243"/>
      <c r="K1326" s="243"/>
      <c r="L1326" s="243"/>
      <c r="M1326" s="243"/>
      <c r="N1326" s="243"/>
      <c r="O1326" s="243"/>
      <c r="P1326" s="243"/>
      <c r="Q1326" s="243"/>
    </row>
    <row r="1327" spans="2:17">
      <c r="B1327" s="243"/>
      <c r="C1327" s="243"/>
      <c r="D1327" s="243"/>
      <c r="E1327" s="243"/>
      <c r="F1327" s="243"/>
      <c r="G1327" s="243"/>
      <c r="H1327" s="243"/>
      <c r="I1327" s="243"/>
      <c r="J1327" s="243"/>
      <c r="K1327" s="243"/>
      <c r="L1327" s="243"/>
      <c r="M1327" s="243"/>
      <c r="N1327" s="243"/>
      <c r="O1327" s="243"/>
      <c r="P1327" s="243"/>
      <c r="Q1327" s="243"/>
    </row>
    <row r="1328" spans="2:17">
      <c r="B1328" s="243"/>
      <c r="C1328" s="243"/>
      <c r="D1328" s="243"/>
      <c r="E1328" s="243"/>
      <c r="F1328" s="243"/>
      <c r="G1328" s="243"/>
      <c r="H1328" s="243"/>
      <c r="I1328" s="243"/>
      <c r="J1328" s="243"/>
      <c r="K1328" s="243"/>
      <c r="L1328" s="243"/>
      <c r="M1328" s="243"/>
      <c r="N1328" s="243"/>
      <c r="O1328" s="243"/>
      <c r="P1328" s="243"/>
      <c r="Q1328" s="243"/>
    </row>
    <row r="1329" spans="2:17">
      <c r="B1329" s="243"/>
      <c r="C1329" s="243"/>
      <c r="D1329" s="243"/>
      <c r="E1329" s="243"/>
      <c r="F1329" s="243"/>
      <c r="G1329" s="243"/>
      <c r="H1329" s="243"/>
      <c r="I1329" s="243"/>
      <c r="J1329" s="243"/>
      <c r="K1329" s="243"/>
      <c r="L1329" s="243"/>
      <c r="M1329" s="243"/>
      <c r="N1329" s="243"/>
      <c r="O1329" s="243"/>
      <c r="P1329" s="243"/>
      <c r="Q1329" s="243"/>
    </row>
    <row r="1330" spans="2:17">
      <c r="B1330" s="243"/>
      <c r="C1330" s="243"/>
      <c r="D1330" s="243"/>
      <c r="E1330" s="243"/>
      <c r="F1330" s="243"/>
      <c r="G1330" s="243"/>
      <c r="H1330" s="243"/>
      <c r="I1330" s="243"/>
      <c r="J1330" s="243"/>
      <c r="K1330" s="243"/>
      <c r="L1330" s="243"/>
      <c r="M1330" s="243"/>
      <c r="N1330" s="243"/>
      <c r="O1330" s="243"/>
      <c r="P1330" s="243"/>
      <c r="Q1330" s="243"/>
    </row>
    <row r="1331" spans="2:17">
      <c r="B1331" s="243"/>
      <c r="C1331" s="243"/>
      <c r="D1331" s="243"/>
      <c r="E1331" s="243"/>
      <c r="F1331" s="243"/>
      <c r="G1331" s="243"/>
      <c r="H1331" s="243"/>
      <c r="I1331" s="243"/>
      <c r="J1331" s="243"/>
      <c r="K1331" s="243"/>
      <c r="L1331" s="243"/>
      <c r="M1331" s="243"/>
      <c r="N1331" s="243"/>
      <c r="O1331" s="243"/>
      <c r="P1331" s="243"/>
      <c r="Q1331" s="243"/>
    </row>
    <row r="1332" spans="2:17">
      <c r="B1332" s="243"/>
      <c r="C1332" s="243"/>
      <c r="D1332" s="243"/>
      <c r="E1332" s="243"/>
      <c r="F1332" s="243"/>
      <c r="G1332" s="243"/>
      <c r="H1332" s="243"/>
      <c r="I1332" s="243"/>
      <c r="J1332" s="243"/>
      <c r="K1332" s="243"/>
      <c r="L1332" s="243"/>
      <c r="M1332" s="243"/>
      <c r="N1332" s="243"/>
      <c r="O1332" s="243"/>
      <c r="P1332" s="243"/>
      <c r="Q1332" s="243"/>
    </row>
    <row r="1333" spans="2:17">
      <c r="B1333" s="243"/>
      <c r="C1333" s="243"/>
      <c r="D1333" s="243"/>
      <c r="E1333" s="243"/>
      <c r="F1333" s="243"/>
      <c r="G1333" s="243"/>
      <c r="H1333" s="243"/>
      <c r="I1333" s="243"/>
      <c r="J1333" s="243"/>
      <c r="K1333" s="243"/>
      <c r="L1333" s="243"/>
      <c r="M1333" s="243"/>
      <c r="N1333" s="243"/>
      <c r="O1333" s="243"/>
      <c r="P1333" s="243"/>
      <c r="Q1333" s="243"/>
    </row>
    <row r="1334" spans="2:17">
      <c r="B1334" s="243"/>
      <c r="C1334" s="243"/>
      <c r="D1334" s="243"/>
      <c r="E1334" s="243"/>
      <c r="F1334" s="243"/>
      <c r="G1334" s="243"/>
      <c r="H1334" s="243"/>
      <c r="I1334" s="243"/>
      <c r="J1334" s="243"/>
      <c r="K1334" s="243"/>
      <c r="L1334" s="243"/>
      <c r="M1334" s="243"/>
      <c r="N1334" s="243"/>
      <c r="O1334" s="243"/>
      <c r="P1334" s="243"/>
      <c r="Q1334" s="243"/>
    </row>
    <row r="1335" spans="2:17">
      <c r="B1335" s="243"/>
      <c r="C1335" s="243"/>
      <c r="D1335" s="243"/>
      <c r="E1335" s="243"/>
      <c r="F1335" s="243"/>
      <c r="G1335" s="243"/>
      <c r="H1335" s="243"/>
      <c r="I1335" s="243"/>
      <c r="J1335" s="243"/>
      <c r="K1335" s="243"/>
      <c r="L1335" s="243"/>
      <c r="M1335" s="243"/>
      <c r="N1335" s="243"/>
      <c r="O1335" s="243"/>
      <c r="P1335" s="243"/>
      <c r="Q1335" s="243"/>
    </row>
    <row r="1336" spans="2:17">
      <c r="B1336" s="243"/>
      <c r="C1336" s="243"/>
      <c r="D1336" s="243"/>
      <c r="E1336" s="243"/>
      <c r="F1336" s="243"/>
      <c r="G1336" s="243"/>
      <c r="H1336" s="243"/>
      <c r="I1336" s="243"/>
      <c r="J1336" s="243"/>
      <c r="K1336" s="243"/>
      <c r="L1336" s="243"/>
      <c r="M1336" s="243"/>
      <c r="N1336" s="243"/>
      <c r="O1336" s="243"/>
      <c r="P1336" s="243"/>
      <c r="Q1336" s="243"/>
    </row>
    <row r="1337" spans="2:17">
      <c r="B1337" s="243"/>
      <c r="C1337" s="243"/>
      <c r="D1337" s="243"/>
      <c r="E1337" s="243"/>
      <c r="F1337" s="243"/>
      <c r="G1337" s="243"/>
      <c r="H1337" s="243"/>
      <c r="I1337" s="243"/>
      <c r="J1337" s="243"/>
      <c r="K1337" s="243"/>
      <c r="L1337" s="243"/>
      <c r="M1337" s="243"/>
      <c r="N1337" s="243"/>
      <c r="O1337" s="243"/>
      <c r="P1337" s="243"/>
      <c r="Q1337" s="243"/>
    </row>
    <row r="1338" spans="2:17">
      <c r="B1338" s="243"/>
      <c r="C1338" s="243"/>
      <c r="D1338" s="243"/>
      <c r="E1338" s="243"/>
      <c r="F1338" s="243"/>
      <c r="G1338" s="243"/>
      <c r="H1338" s="243"/>
      <c r="I1338" s="243"/>
      <c r="J1338" s="243"/>
      <c r="K1338" s="243"/>
      <c r="L1338" s="243"/>
      <c r="M1338" s="243"/>
      <c r="N1338" s="243"/>
      <c r="O1338" s="243"/>
      <c r="P1338" s="243"/>
      <c r="Q1338" s="243"/>
    </row>
    <row r="1339" spans="2:17">
      <c r="B1339" s="243"/>
      <c r="C1339" s="243"/>
      <c r="D1339" s="243"/>
      <c r="E1339" s="243"/>
      <c r="F1339" s="243"/>
      <c r="G1339" s="243"/>
      <c r="H1339" s="243"/>
      <c r="I1339" s="243"/>
      <c r="J1339" s="243"/>
      <c r="K1339" s="243"/>
      <c r="L1339" s="243"/>
      <c r="M1339" s="243"/>
      <c r="N1339" s="243"/>
      <c r="O1339" s="243"/>
      <c r="P1339" s="243"/>
      <c r="Q1339" s="243"/>
    </row>
    <row r="1340" spans="2:17">
      <c r="B1340" s="243"/>
      <c r="C1340" s="243"/>
      <c r="D1340" s="243"/>
      <c r="E1340" s="243"/>
      <c r="F1340" s="243"/>
      <c r="G1340" s="243"/>
      <c r="H1340" s="243"/>
      <c r="I1340" s="243"/>
      <c r="J1340" s="243"/>
      <c r="K1340" s="243"/>
      <c r="L1340" s="243"/>
      <c r="M1340" s="243"/>
      <c r="N1340" s="243"/>
      <c r="O1340" s="243"/>
      <c r="P1340" s="243"/>
      <c r="Q1340" s="243"/>
    </row>
    <row r="1341" spans="2:17">
      <c r="B1341" s="243"/>
      <c r="C1341" s="243"/>
      <c r="D1341" s="243"/>
      <c r="E1341" s="243"/>
      <c r="F1341" s="243"/>
      <c r="G1341" s="243"/>
      <c r="H1341" s="243"/>
      <c r="I1341" s="243"/>
      <c r="J1341" s="243"/>
      <c r="K1341" s="243"/>
      <c r="L1341" s="243"/>
      <c r="M1341" s="243"/>
      <c r="N1341" s="243"/>
      <c r="O1341" s="243"/>
      <c r="P1341" s="243"/>
      <c r="Q1341" s="243"/>
    </row>
    <row r="1342" spans="2:17">
      <c r="B1342" s="243"/>
      <c r="C1342" s="243"/>
      <c r="D1342" s="243"/>
      <c r="E1342" s="243"/>
      <c r="F1342" s="243"/>
      <c r="G1342" s="243"/>
      <c r="H1342" s="243"/>
      <c r="I1342" s="243"/>
      <c r="J1342" s="243"/>
      <c r="K1342" s="243"/>
      <c r="L1342" s="243"/>
      <c r="M1342" s="243"/>
      <c r="N1342" s="243"/>
      <c r="O1342" s="243"/>
      <c r="P1342" s="243"/>
      <c r="Q1342" s="243"/>
    </row>
    <row r="1343" spans="2:17">
      <c r="B1343" s="243"/>
      <c r="C1343" s="243"/>
      <c r="D1343" s="243"/>
      <c r="E1343" s="243"/>
      <c r="F1343" s="243"/>
      <c r="G1343" s="243"/>
      <c r="H1343" s="243"/>
      <c r="I1343" s="243"/>
      <c r="J1343" s="243"/>
      <c r="K1343" s="243"/>
      <c r="L1343" s="243"/>
      <c r="M1343" s="243"/>
      <c r="N1343" s="243"/>
      <c r="O1343" s="243"/>
      <c r="P1343" s="243"/>
      <c r="Q1343" s="243"/>
    </row>
    <row r="1344" spans="2:17">
      <c r="B1344" s="243"/>
      <c r="C1344" s="243"/>
      <c r="D1344" s="243"/>
      <c r="E1344" s="243"/>
      <c r="F1344" s="243"/>
      <c r="G1344" s="243"/>
      <c r="H1344" s="243"/>
      <c r="I1344" s="243"/>
      <c r="J1344" s="243"/>
      <c r="K1344" s="243"/>
      <c r="L1344" s="243"/>
      <c r="M1344" s="243"/>
      <c r="N1344" s="243"/>
      <c r="O1344" s="243"/>
      <c r="P1344" s="243"/>
      <c r="Q1344" s="243"/>
    </row>
    <row r="1345" spans="2:17">
      <c r="B1345" s="243"/>
      <c r="C1345" s="243"/>
      <c r="D1345" s="243"/>
      <c r="E1345" s="243"/>
      <c r="F1345" s="243"/>
      <c r="G1345" s="243"/>
      <c r="H1345" s="243"/>
      <c r="I1345" s="243"/>
      <c r="J1345" s="243"/>
      <c r="K1345" s="243"/>
      <c r="L1345" s="243"/>
      <c r="M1345" s="243"/>
      <c r="N1345" s="243"/>
      <c r="O1345" s="243"/>
      <c r="P1345" s="243"/>
      <c r="Q1345" s="243"/>
    </row>
    <row r="1346" spans="2:17">
      <c r="B1346" s="243"/>
      <c r="C1346" s="243"/>
      <c r="D1346" s="243"/>
      <c r="E1346" s="243"/>
      <c r="F1346" s="243"/>
      <c r="G1346" s="243"/>
      <c r="H1346" s="243"/>
      <c r="I1346" s="243"/>
      <c r="J1346" s="243"/>
      <c r="K1346" s="243"/>
      <c r="L1346" s="243"/>
      <c r="M1346" s="243"/>
      <c r="N1346" s="243"/>
      <c r="O1346" s="243"/>
      <c r="P1346" s="243"/>
      <c r="Q1346" s="243"/>
    </row>
    <row r="1347" spans="2:17">
      <c r="B1347" s="243"/>
      <c r="C1347" s="243"/>
      <c r="D1347" s="243"/>
      <c r="E1347" s="243"/>
      <c r="F1347" s="243"/>
      <c r="G1347" s="243"/>
      <c r="H1347" s="243"/>
      <c r="I1347" s="243"/>
      <c r="J1347" s="243"/>
      <c r="K1347" s="243"/>
      <c r="L1347" s="243"/>
      <c r="M1347" s="243"/>
      <c r="N1347" s="243"/>
      <c r="O1347" s="243"/>
      <c r="P1347" s="243"/>
      <c r="Q1347" s="243"/>
    </row>
    <row r="1348" spans="2:17">
      <c r="B1348" s="243"/>
      <c r="C1348" s="243"/>
      <c r="D1348" s="243"/>
      <c r="E1348" s="243"/>
      <c r="F1348" s="243"/>
      <c r="G1348" s="243"/>
      <c r="H1348" s="243"/>
      <c r="I1348" s="243"/>
      <c r="J1348" s="243"/>
      <c r="K1348" s="243"/>
      <c r="L1348" s="243"/>
      <c r="M1348" s="243"/>
      <c r="N1348" s="243"/>
      <c r="O1348" s="243"/>
      <c r="P1348" s="243"/>
      <c r="Q1348" s="243"/>
    </row>
    <row r="1349" spans="2:17">
      <c r="B1349" s="243"/>
      <c r="C1349" s="243"/>
      <c r="D1349" s="243"/>
      <c r="E1349" s="243"/>
      <c r="F1349" s="243"/>
      <c r="G1349" s="243"/>
      <c r="H1349" s="243"/>
      <c r="I1349" s="243"/>
      <c r="J1349" s="243"/>
      <c r="K1349" s="243"/>
      <c r="L1349" s="243"/>
      <c r="M1349" s="243"/>
      <c r="N1349" s="243"/>
      <c r="O1349" s="243"/>
      <c r="P1349" s="243"/>
      <c r="Q1349" s="243"/>
    </row>
    <row r="1350" spans="2:17">
      <c r="B1350" s="243"/>
      <c r="C1350" s="243"/>
      <c r="D1350" s="243"/>
      <c r="E1350" s="243"/>
      <c r="F1350" s="243"/>
      <c r="G1350" s="243"/>
      <c r="H1350" s="243"/>
      <c r="I1350" s="243"/>
      <c r="J1350" s="243"/>
      <c r="K1350" s="243"/>
      <c r="L1350" s="243"/>
      <c r="M1350" s="243"/>
      <c r="N1350" s="243"/>
      <c r="O1350" s="243"/>
      <c r="P1350" s="243"/>
      <c r="Q1350" s="243"/>
    </row>
    <row r="1351" spans="2:17">
      <c r="B1351" s="243"/>
      <c r="C1351" s="243"/>
      <c r="D1351" s="243"/>
      <c r="E1351" s="243"/>
      <c r="F1351" s="243"/>
      <c r="G1351" s="243"/>
      <c r="H1351" s="243"/>
      <c r="I1351" s="243"/>
      <c r="J1351" s="243"/>
      <c r="K1351" s="243"/>
      <c r="L1351" s="243"/>
      <c r="M1351" s="243"/>
      <c r="N1351" s="243"/>
      <c r="O1351" s="243"/>
      <c r="P1351" s="243"/>
      <c r="Q1351" s="243"/>
    </row>
    <row r="1352" spans="2:17">
      <c r="B1352" s="243"/>
      <c r="C1352" s="243"/>
      <c r="D1352" s="243"/>
      <c r="E1352" s="243"/>
      <c r="F1352" s="243"/>
      <c r="G1352" s="243"/>
      <c r="H1352" s="243"/>
      <c r="I1352" s="243"/>
      <c r="J1352" s="243"/>
      <c r="K1352" s="243"/>
      <c r="L1352" s="243"/>
      <c r="M1352" s="243"/>
      <c r="N1352" s="243"/>
      <c r="O1352" s="243"/>
      <c r="P1352" s="243"/>
      <c r="Q1352" s="243"/>
    </row>
    <row r="1353" spans="2:17">
      <c r="B1353" s="243"/>
      <c r="C1353" s="243"/>
      <c r="D1353" s="243"/>
      <c r="E1353" s="243"/>
      <c r="F1353" s="243"/>
      <c r="G1353" s="243"/>
      <c r="H1353" s="243"/>
      <c r="I1353" s="243"/>
      <c r="J1353" s="243"/>
      <c r="K1353" s="243"/>
      <c r="L1353" s="243"/>
      <c r="M1353" s="243"/>
      <c r="N1353" s="243"/>
      <c r="O1353" s="243"/>
      <c r="P1353" s="243"/>
      <c r="Q1353" s="243"/>
    </row>
    <row r="1354" spans="2:17">
      <c r="B1354" s="243"/>
      <c r="C1354" s="243"/>
      <c r="D1354" s="243"/>
      <c r="E1354" s="243"/>
      <c r="F1354" s="243"/>
      <c r="G1354" s="243"/>
      <c r="H1354" s="243"/>
      <c r="I1354" s="243"/>
      <c r="J1354" s="243"/>
      <c r="K1354" s="243"/>
      <c r="L1354" s="243"/>
      <c r="M1354" s="243"/>
      <c r="N1354" s="243"/>
      <c r="O1354" s="243"/>
      <c r="P1354" s="243"/>
      <c r="Q1354" s="243"/>
    </row>
    <row r="1355" spans="2:17">
      <c r="B1355" s="243"/>
      <c r="C1355" s="243"/>
      <c r="D1355" s="243"/>
      <c r="E1355" s="243"/>
      <c r="F1355" s="243"/>
      <c r="G1355" s="243"/>
      <c r="H1355" s="243"/>
      <c r="I1355" s="243"/>
      <c r="J1355" s="243"/>
      <c r="K1355" s="243"/>
      <c r="L1355" s="243"/>
      <c r="M1355" s="243"/>
      <c r="N1355" s="243"/>
      <c r="O1355" s="243"/>
      <c r="P1355" s="243"/>
      <c r="Q1355" s="243"/>
    </row>
    <row r="1356" spans="2:17">
      <c r="B1356" s="243"/>
      <c r="C1356" s="243"/>
      <c r="D1356" s="243"/>
      <c r="E1356" s="243"/>
      <c r="F1356" s="243"/>
      <c r="G1356" s="243"/>
      <c r="H1356" s="243"/>
      <c r="I1356" s="243"/>
      <c r="J1356" s="243"/>
      <c r="K1356" s="243"/>
      <c r="L1356" s="243"/>
      <c r="M1356" s="243"/>
      <c r="N1356" s="243"/>
      <c r="O1356" s="243"/>
      <c r="P1356" s="243"/>
      <c r="Q1356" s="243"/>
    </row>
    <row r="1357" spans="2:17">
      <c r="B1357" s="243"/>
      <c r="C1357" s="243"/>
      <c r="D1357" s="243"/>
      <c r="E1357" s="243"/>
      <c r="F1357" s="243"/>
      <c r="G1357" s="243"/>
      <c r="H1357" s="243"/>
      <c r="I1357" s="243"/>
      <c r="J1357" s="243"/>
      <c r="K1357" s="243"/>
      <c r="L1357" s="243"/>
      <c r="M1357" s="243"/>
      <c r="N1357" s="243"/>
      <c r="O1357" s="243"/>
      <c r="P1357" s="243"/>
      <c r="Q1357" s="243"/>
    </row>
    <row r="1358" spans="2:17">
      <c r="B1358" s="243"/>
      <c r="C1358" s="243"/>
      <c r="D1358" s="243"/>
      <c r="E1358" s="243"/>
      <c r="F1358" s="243"/>
      <c r="G1358" s="243"/>
      <c r="H1358" s="243"/>
      <c r="I1358" s="243"/>
      <c r="J1358" s="243"/>
      <c r="K1358" s="243"/>
      <c r="L1358" s="243"/>
      <c r="M1358" s="243"/>
      <c r="N1358" s="243"/>
      <c r="O1358" s="243"/>
      <c r="P1358" s="243"/>
      <c r="Q1358" s="243"/>
    </row>
    <row r="1359" spans="2:17">
      <c r="B1359" s="243"/>
      <c r="C1359" s="243"/>
      <c r="D1359" s="243"/>
      <c r="E1359" s="243"/>
      <c r="F1359" s="243"/>
      <c r="G1359" s="243"/>
      <c r="H1359" s="243"/>
      <c r="I1359" s="243"/>
      <c r="J1359" s="243"/>
      <c r="K1359" s="243"/>
      <c r="L1359" s="243"/>
      <c r="M1359" s="243"/>
      <c r="N1359" s="243"/>
      <c r="O1359" s="243"/>
      <c r="P1359" s="243"/>
      <c r="Q1359" s="243"/>
    </row>
    <row r="1360" spans="2:17">
      <c r="B1360" s="243"/>
      <c r="C1360" s="243"/>
      <c r="D1360" s="243"/>
      <c r="E1360" s="243"/>
      <c r="F1360" s="243"/>
      <c r="G1360" s="243"/>
      <c r="H1360" s="243"/>
      <c r="I1360" s="243"/>
      <c r="J1360" s="243"/>
      <c r="K1360" s="243"/>
      <c r="L1360" s="243"/>
      <c r="M1360" s="243"/>
      <c r="N1360" s="243"/>
      <c r="O1360" s="243"/>
      <c r="P1360" s="243"/>
      <c r="Q1360" s="243"/>
    </row>
    <row r="1361" spans="2:17">
      <c r="B1361" s="243"/>
      <c r="C1361" s="243"/>
      <c r="D1361" s="243"/>
      <c r="E1361" s="243"/>
      <c r="F1361" s="243"/>
      <c r="G1361" s="243"/>
      <c r="H1361" s="243"/>
      <c r="I1361" s="243"/>
      <c r="J1361" s="243"/>
      <c r="K1361" s="243"/>
      <c r="L1361" s="243"/>
      <c r="M1361" s="243"/>
      <c r="N1361" s="243"/>
      <c r="O1361" s="243"/>
      <c r="P1361" s="243"/>
      <c r="Q1361" s="243"/>
    </row>
    <row r="1362" spans="2:17">
      <c r="B1362" s="243"/>
      <c r="C1362" s="243"/>
      <c r="D1362" s="243"/>
      <c r="E1362" s="243"/>
      <c r="F1362" s="243"/>
      <c r="G1362" s="243"/>
      <c r="H1362" s="243"/>
      <c r="I1362" s="243"/>
      <c r="J1362" s="243"/>
      <c r="K1362" s="243"/>
      <c r="L1362" s="243"/>
      <c r="M1362" s="243"/>
      <c r="N1362" s="243"/>
      <c r="O1362" s="243"/>
      <c r="P1362" s="243"/>
      <c r="Q1362" s="243"/>
    </row>
    <row r="1363" spans="2:17">
      <c r="B1363" s="243"/>
      <c r="C1363" s="243"/>
      <c r="D1363" s="243"/>
      <c r="E1363" s="243"/>
      <c r="F1363" s="243"/>
      <c r="G1363" s="243"/>
      <c r="H1363" s="243"/>
      <c r="I1363" s="243"/>
      <c r="J1363" s="243"/>
      <c r="K1363" s="243"/>
      <c r="L1363" s="243"/>
      <c r="M1363" s="243"/>
      <c r="N1363" s="243"/>
      <c r="O1363" s="243"/>
      <c r="P1363" s="243"/>
      <c r="Q1363" s="243"/>
    </row>
    <row r="1364" spans="2:17">
      <c r="B1364" s="243"/>
      <c r="C1364" s="243"/>
      <c r="D1364" s="243"/>
      <c r="E1364" s="243"/>
      <c r="F1364" s="243"/>
      <c r="G1364" s="243"/>
      <c r="H1364" s="243"/>
      <c r="I1364" s="243"/>
      <c r="J1364" s="243"/>
      <c r="K1364" s="243"/>
      <c r="L1364" s="243"/>
      <c r="M1364" s="243"/>
      <c r="N1364" s="243"/>
      <c r="O1364" s="243"/>
      <c r="P1364" s="243"/>
      <c r="Q1364" s="243"/>
    </row>
    <row r="1365" spans="2:17">
      <c r="B1365" s="243"/>
      <c r="C1365" s="243"/>
      <c r="D1365" s="243"/>
      <c r="E1365" s="243"/>
      <c r="F1365" s="243"/>
      <c r="G1365" s="243"/>
      <c r="H1365" s="243"/>
      <c r="I1365" s="243"/>
      <c r="J1365" s="243"/>
      <c r="K1365" s="243"/>
      <c r="L1365" s="243"/>
      <c r="M1365" s="243"/>
      <c r="N1365" s="243"/>
      <c r="O1365" s="243"/>
      <c r="P1365" s="243"/>
      <c r="Q1365" s="243"/>
    </row>
    <row r="1366" spans="2:17">
      <c r="B1366" s="243"/>
      <c r="C1366" s="243"/>
      <c r="D1366" s="243"/>
      <c r="E1366" s="243"/>
      <c r="F1366" s="243"/>
      <c r="G1366" s="243"/>
      <c r="H1366" s="243"/>
      <c r="I1366" s="243"/>
      <c r="J1366" s="243"/>
      <c r="K1366" s="243"/>
      <c r="L1366" s="243"/>
      <c r="M1366" s="243"/>
      <c r="N1366" s="243"/>
      <c r="O1366" s="243"/>
      <c r="P1366" s="243"/>
      <c r="Q1366" s="243"/>
    </row>
    <row r="1367" spans="2:17">
      <c r="B1367" s="243"/>
      <c r="C1367" s="243"/>
      <c r="D1367" s="243"/>
      <c r="E1367" s="243"/>
      <c r="F1367" s="243"/>
      <c r="G1367" s="243"/>
      <c r="H1367" s="243"/>
      <c r="I1367" s="243"/>
      <c r="J1367" s="243"/>
      <c r="K1367" s="243"/>
      <c r="L1367" s="243"/>
      <c r="M1367" s="243"/>
      <c r="N1367" s="243"/>
      <c r="O1367" s="243"/>
      <c r="P1367" s="243"/>
      <c r="Q1367" s="243"/>
    </row>
    <row r="1368" spans="2:17">
      <c r="B1368" s="243"/>
      <c r="C1368" s="243"/>
      <c r="D1368" s="243"/>
      <c r="E1368" s="243"/>
      <c r="F1368" s="243"/>
      <c r="G1368" s="243"/>
      <c r="H1368" s="243"/>
      <c r="I1368" s="243"/>
      <c r="J1368" s="243"/>
      <c r="K1368" s="243"/>
      <c r="L1368" s="243"/>
      <c r="M1368" s="243"/>
      <c r="N1368" s="243"/>
      <c r="O1368" s="243"/>
      <c r="P1368" s="243"/>
      <c r="Q1368" s="243"/>
    </row>
    <row r="1369" spans="2:17">
      <c r="B1369" s="243"/>
      <c r="C1369" s="243"/>
      <c r="D1369" s="243"/>
      <c r="E1369" s="243"/>
      <c r="F1369" s="243"/>
      <c r="G1369" s="243"/>
      <c r="H1369" s="243"/>
      <c r="I1369" s="243"/>
      <c r="J1369" s="243"/>
      <c r="K1369" s="243"/>
      <c r="L1369" s="243"/>
      <c r="M1369" s="243"/>
      <c r="N1369" s="243"/>
      <c r="O1369" s="243"/>
      <c r="P1369" s="243"/>
      <c r="Q1369" s="243"/>
    </row>
    <row r="1370" spans="2:17">
      <c r="B1370" s="243"/>
      <c r="C1370" s="243"/>
      <c r="D1370" s="243"/>
      <c r="E1370" s="243"/>
      <c r="F1370" s="243"/>
      <c r="G1370" s="243"/>
      <c r="H1370" s="243"/>
      <c r="I1370" s="243"/>
      <c r="J1370" s="243"/>
      <c r="K1370" s="243"/>
      <c r="L1370" s="243"/>
      <c r="M1370" s="243"/>
      <c r="N1370" s="243"/>
      <c r="O1370" s="243"/>
      <c r="P1370" s="243"/>
      <c r="Q1370" s="243"/>
    </row>
    <row r="1371" spans="2:17">
      <c r="B1371" s="243"/>
      <c r="C1371" s="243"/>
      <c r="D1371" s="243"/>
      <c r="E1371" s="243"/>
      <c r="F1371" s="243"/>
      <c r="G1371" s="243"/>
      <c r="H1371" s="243"/>
      <c r="I1371" s="243"/>
      <c r="J1371" s="243"/>
      <c r="K1371" s="243"/>
      <c r="L1371" s="243"/>
      <c r="M1371" s="243"/>
      <c r="N1371" s="243"/>
      <c r="O1371" s="243"/>
      <c r="P1371" s="243"/>
      <c r="Q1371" s="243"/>
    </row>
    <row r="1372" spans="2:17">
      <c r="B1372" s="243"/>
      <c r="C1372" s="243"/>
      <c r="D1372" s="243"/>
      <c r="E1372" s="243"/>
      <c r="F1372" s="243"/>
      <c r="G1372" s="243"/>
      <c r="H1372" s="243"/>
      <c r="I1372" s="243"/>
      <c r="J1372" s="243"/>
      <c r="K1372" s="243"/>
      <c r="L1372" s="243"/>
      <c r="M1372" s="243"/>
      <c r="N1372" s="243"/>
      <c r="O1372" s="243"/>
      <c r="P1372" s="243"/>
      <c r="Q1372" s="243"/>
    </row>
    <row r="1373" spans="2:17">
      <c r="B1373" s="243"/>
      <c r="C1373" s="243"/>
      <c r="D1373" s="243"/>
      <c r="E1373" s="243"/>
      <c r="F1373" s="243"/>
      <c r="G1373" s="243"/>
      <c r="H1373" s="243"/>
      <c r="I1373" s="243"/>
      <c r="J1373" s="243"/>
      <c r="K1373" s="243"/>
      <c r="L1373" s="243"/>
      <c r="M1373" s="243"/>
      <c r="N1373" s="243"/>
      <c r="O1373" s="243"/>
      <c r="P1373" s="243"/>
      <c r="Q1373" s="243"/>
    </row>
    <row r="1374" spans="2:17">
      <c r="B1374" s="243"/>
      <c r="C1374" s="243"/>
      <c r="D1374" s="243"/>
      <c r="E1374" s="243"/>
      <c r="F1374" s="243"/>
      <c r="G1374" s="243"/>
      <c r="H1374" s="243"/>
      <c r="I1374" s="243"/>
      <c r="J1374" s="243"/>
      <c r="K1374" s="243"/>
      <c r="L1374" s="243"/>
      <c r="M1374" s="243"/>
      <c r="N1374" s="243"/>
      <c r="O1374" s="243"/>
      <c r="P1374" s="243"/>
      <c r="Q1374" s="243"/>
    </row>
    <row r="1375" spans="2:17">
      <c r="B1375" s="243"/>
      <c r="C1375" s="243"/>
      <c r="D1375" s="243"/>
      <c r="E1375" s="243"/>
      <c r="F1375" s="243"/>
      <c r="G1375" s="243"/>
      <c r="H1375" s="243"/>
      <c r="I1375" s="243"/>
      <c r="J1375" s="243"/>
      <c r="K1375" s="243"/>
      <c r="L1375" s="243"/>
      <c r="M1375" s="243"/>
      <c r="N1375" s="243"/>
      <c r="O1375" s="243"/>
      <c r="P1375" s="243"/>
      <c r="Q1375" s="243"/>
    </row>
    <row r="1376" spans="2:17">
      <c r="B1376" s="243"/>
      <c r="C1376" s="243"/>
      <c r="D1376" s="243"/>
      <c r="E1376" s="243"/>
      <c r="F1376" s="243"/>
      <c r="G1376" s="243"/>
      <c r="H1376" s="243"/>
      <c r="I1376" s="243"/>
      <c r="J1376" s="243"/>
      <c r="K1376" s="243"/>
      <c r="L1376" s="243"/>
      <c r="M1376" s="243"/>
      <c r="N1376" s="243"/>
      <c r="O1376" s="243"/>
      <c r="P1376" s="243"/>
      <c r="Q1376" s="243"/>
    </row>
    <row r="1377" spans="2:17">
      <c r="B1377" s="243"/>
      <c r="C1377" s="243"/>
      <c r="D1377" s="243"/>
      <c r="E1377" s="243"/>
      <c r="F1377" s="243"/>
      <c r="G1377" s="243"/>
      <c r="H1377" s="243"/>
      <c r="I1377" s="243"/>
      <c r="J1377" s="243"/>
      <c r="K1377" s="243"/>
      <c r="L1377" s="243"/>
      <c r="M1377" s="243"/>
      <c r="N1377" s="243"/>
      <c r="O1377" s="243"/>
      <c r="P1377" s="243"/>
      <c r="Q1377" s="243"/>
    </row>
    <row r="1378" spans="2:17">
      <c r="B1378" s="243"/>
      <c r="C1378" s="243"/>
      <c r="D1378" s="243"/>
      <c r="E1378" s="243"/>
      <c r="F1378" s="243"/>
      <c r="G1378" s="243"/>
      <c r="H1378" s="243"/>
      <c r="I1378" s="243"/>
      <c r="J1378" s="243"/>
      <c r="K1378" s="243"/>
      <c r="L1378" s="243"/>
      <c r="M1378" s="243"/>
      <c r="N1378" s="243"/>
      <c r="O1378" s="243"/>
      <c r="P1378" s="243"/>
      <c r="Q1378" s="243"/>
    </row>
    <row r="1379" spans="2:17">
      <c r="B1379" s="243"/>
      <c r="C1379" s="243"/>
      <c r="D1379" s="243"/>
      <c r="E1379" s="243"/>
      <c r="F1379" s="243"/>
      <c r="G1379" s="243"/>
      <c r="H1379" s="243"/>
      <c r="I1379" s="243"/>
      <c r="J1379" s="243"/>
      <c r="K1379" s="243"/>
      <c r="L1379" s="243"/>
      <c r="M1379" s="243"/>
      <c r="N1379" s="243"/>
      <c r="O1379" s="243"/>
      <c r="P1379" s="243"/>
      <c r="Q1379" s="243"/>
    </row>
    <row r="1380" spans="2:17">
      <c r="B1380" s="243"/>
      <c r="C1380" s="243"/>
      <c r="D1380" s="243"/>
      <c r="E1380" s="243"/>
      <c r="F1380" s="243"/>
      <c r="G1380" s="243"/>
      <c r="H1380" s="243"/>
      <c r="I1380" s="243"/>
      <c r="J1380" s="243"/>
      <c r="K1380" s="243"/>
      <c r="L1380" s="243"/>
      <c r="M1380" s="243"/>
      <c r="N1380" s="243"/>
      <c r="O1380" s="243"/>
      <c r="P1380" s="243"/>
      <c r="Q1380" s="243"/>
    </row>
    <row r="1381" spans="2:17">
      <c r="B1381" s="243"/>
      <c r="C1381" s="243"/>
      <c r="D1381" s="243"/>
      <c r="E1381" s="243"/>
      <c r="F1381" s="243"/>
      <c r="G1381" s="243"/>
      <c r="H1381" s="243"/>
      <c r="I1381" s="243"/>
      <c r="J1381" s="243"/>
      <c r="K1381" s="243"/>
      <c r="L1381" s="243"/>
      <c r="M1381" s="243"/>
      <c r="N1381" s="243"/>
      <c r="O1381" s="243"/>
      <c r="P1381" s="243"/>
      <c r="Q1381" s="243"/>
    </row>
    <row r="1382" spans="2:17">
      <c r="B1382" s="243"/>
      <c r="C1382" s="243"/>
      <c r="D1382" s="243"/>
      <c r="E1382" s="243"/>
      <c r="F1382" s="243"/>
      <c r="G1382" s="243"/>
      <c r="H1382" s="243"/>
      <c r="I1382" s="243"/>
      <c r="J1382" s="243"/>
      <c r="K1382" s="243"/>
      <c r="L1382" s="243"/>
      <c r="M1382" s="243"/>
      <c r="N1382" s="243"/>
      <c r="O1382" s="243"/>
      <c r="P1382" s="243"/>
      <c r="Q1382" s="243"/>
    </row>
    <row r="1383" spans="2:17">
      <c r="B1383" s="243"/>
      <c r="C1383" s="243"/>
      <c r="D1383" s="243"/>
      <c r="E1383" s="243"/>
      <c r="F1383" s="243"/>
      <c r="G1383" s="243"/>
      <c r="H1383" s="243"/>
      <c r="I1383" s="243"/>
      <c r="J1383" s="243"/>
      <c r="K1383" s="243"/>
      <c r="L1383" s="243"/>
      <c r="M1383" s="243"/>
      <c r="N1383" s="243"/>
      <c r="O1383" s="243"/>
      <c r="P1383" s="243"/>
      <c r="Q1383" s="243"/>
    </row>
    <row r="1384" spans="2:17">
      <c r="B1384" s="243"/>
      <c r="C1384" s="243"/>
      <c r="D1384" s="243"/>
      <c r="E1384" s="243"/>
      <c r="F1384" s="243"/>
      <c r="G1384" s="243"/>
      <c r="H1384" s="243"/>
      <c r="I1384" s="243"/>
      <c r="J1384" s="243"/>
      <c r="K1384" s="243"/>
      <c r="L1384" s="243"/>
      <c r="M1384" s="243"/>
      <c r="N1384" s="243"/>
      <c r="O1384" s="243"/>
      <c r="P1384" s="243"/>
      <c r="Q1384" s="243"/>
    </row>
    <row r="1385" spans="2:17">
      <c r="B1385" s="243"/>
      <c r="C1385" s="243"/>
      <c r="D1385" s="243"/>
      <c r="E1385" s="243"/>
      <c r="F1385" s="243"/>
      <c r="G1385" s="243"/>
      <c r="H1385" s="243"/>
      <c r="I1385" s="243"/>
      <c r="J1385" s="243"/>
      <c r="K1385" s="243"/>
      <c r="L1385" s="243"/>
      <c r="M1385" s="243"/>
      <c r="N1385" s="243"/>
      <c r="O1385" s="243"/>
      <c r="P1385" s="243"/>
      <c r="Q1385" s="243"/>
    </row>
    <row r="1386" spans="2:17">
      <c r="B1386" s="243"/>
      <c r="C1386" s="243"/>
      <c r="D1386" s="243"/>
      <c r="E1386" s="243"/>
      <c r="F1386" s="243"/>
      <c r="G1386" s="243"/>
      <c r="H1386" s="243"/>
      <c r="I1386" s="243"/>
      <c r="J1386" s="243"/>
      <c r="K1386" s="243"/>
      <c r="L1386" s="243"/>
      <c r="M1386" s="243"/>
      <c r="N1386" s="243"/>
      <c r="O1386" s="243"/>
      <c r="P1386" s="243"/>
      <c r="Q1386" s="243"/>
    </row>
    <row r="1387" spans="2:17">
      <c r="B1387" s="243"/>
      <c r="C1387" s="243"/>
      <c r="D1387" s="243"/>
      <c r="E1387" s="243"/>
      <c r="F1387" s="243"/>
      <c r="G1387" s="243"/>
      <c r="H1387" s="243"/>
      <c r="I1387" s="243"/>
      <c r="J1387" s="243"/>
      <c r="K1387" s="243"/>
      <c r="L1387" s="243"/>
      <c r="M1387" s="243"/>
      <c r="N1387" s="243"/>
      <c r="O1387" s="243"/>
      <c r="P1387" s="243"/>
      <c r="Q1387" s="243"/>
    </row>
    <row r="1388" spans="2:17">
      <c r="B1388" s="243"/>
      <c r="C1388" s="243"/>
      <c r="D1388" s="243"/>
      <c r="E1388" s="243"/>
      <c r="F1388" s="243"/>
      <c r="G1388" s="243"/>
      <c r="H1388" s="243"/>
      <c r="I1388" s="243"/>
      <c r="J1388" s="243"/>
      <c r="K1388" s="243"/>
      <c r="L1388" s="243"/>
      <c r="M1388" s="243"/>
      <c r="N1388" s="243"/>
      <c r="O1388" s="243"/>
      <c r="P1388" s="243"/>
      <c r="Q1388" s="243"/>
    </row>
    <row r="1389" spans="2:17">
      <c r="B1389" s="243"/>
      <c r="C1389" s="243"/>
      <c r="D1389" s="243"/>
      <c r="E1389" s="243"/>
      <c r="F1389" s="243"/>
      <c r="G1389" s="243"/>
      <c r="H1389" s="243"/>
      <c r="I1389" s="243"/>
      <c r="J1389" s="243"/>
      <c r="K1389" s="243"/>
      <c r="L1389" s="243"/>
      <c r="M1389" s="243"/>
      <c r="N1389" s="243"/>
      <c r="O1389" s="243"/>
      <c r="P1389" s="243"/>
      <c r="Q1389" s="243"/>
    </row>
    <row r="1390" spans="2:17">
      <c r="B1390" s="243"/>
      <c r="C1390" s="243"/>
      <c r="D1390" s="243"/>
      <c r="E1390" s="243"/>
      <c r="F1390" s="243"/>
      <c r="G1390" s="243"/>
      <c r="H1390" s="243"/>
      <c r="I1390" s="243"/>
      <c r="J1390" s="243"/>
      <c r="K1390" s="243"/>
      <c r="L1390" s="243"/>
      <c r="M1390" s="243"/>
      <c r="N1390" s="243"/>
      <c r="O1390" s="243"/>
      <c r="P1390" s="243"/>
      <c r="Q1390" s="243"/>
    </row>
    <row r="1391" spans="2:17">
      <c r="B1391" s="243"/>
      <c r="C1391" s="243"/>
      <c r="D1391" s="243"/>
      <c r="E1391" s="243"/>
      <c r="F1391" s="243"/>
      <c r="G1391" s="243"/>
      <c r="H1391" s="243"/>
      <c r="I1391" s="243"/>
      <c r="J1391" s="243"/>
      <c r="K1391" s="243"/>
      <c r="L1391" s="243"/>
      <c r="M1391" s="243"/>
      <c r="N1391" s="243"/>
      <c r="O1391" s="243"/>
      <c r="P1391" s="243"/>
      <c r="Q1391" s="243"/>
    </row>
    <row r="1392" spans="2:17">
      <c r="B1392" s="243"/>
      <c r="C1392" s="243"/>
      <c r="D1392" s="243"/>
      <c r="E1392" s="243"/>
      <c r="F1392" s="243"/>
      <c r="G1392" s="243"/>
      <c r="H1392" s="243"/>
      <c r="I1392" s="243"/>
      <c r="J1392" s="243"/>
      <c r="K1392" s="243"/>
      <c r="L1392" s="243"/>
      <c r="M1392" s="243"/>
      <c r="N1392" s="243"/>
      <c r="O1392" s="243"/>
      <c r="P1392" s="243"/>
      <c r="Q1392" s="243"/>
    </row>
    <row r="1393" spans="2:17">
      <c r="B1393" s="243"/>
      <c r="C1393" s="243"/>
      <c r="D1393" s="243"/>
      <c r="E1393" s="243"/>
      <c r="F1393" s="243"/>
      <c r="G1393" s="243"/>
      <c r="H1393" s="243"/>
      <c r="I1393" s="243"/>
      <c r="J1393" s="243"/>
      <c r="K1393" s="243"/>
      <c r="L1393" s="243"/>
      <c r="M1393" s="243"/>
      <c r="N1393" s="243"/>
      <c r="O1393" s="243"/>
      <c r="P1393" s="243"/>
      <c r="Q1393" s="243"/>
    </row>
    <row r="1394" spans="2:17">
      <c r="B1394" s="243"/>
      <c r="C1394" s="243"/>
      <c r="D1394" s="243"/>
      <c r="E1394" s="243"/>
      <c r="F1394" s="243"/>
      <c r="G1394" s="243"/>
      <c r="H1394" s="243"/>
      <c r="I1394" s="243"/>
      <c r="J1394" s="243"/>
      <c r="K1394" s="243"/>
      <c r="L1394" s="243"/>
      <c r="M1394" s="243"/>
      <c r="N1394" s="243"/>
      <c r="O1394" s="243"/>
      <c r="P1394" s="243"/>
      <c r="Q1394" s="243"/>
    </row>
    <row r="1395" spans="2:17">
      <c r="B1395" s="243"/>
      <c r="C1395" s="243"/>
      <c r="D1395" s="243"/>
      <c r="E1395" s="243"/>
      <c r="F1395" s="243"/>
      <c r="G1395" s="243"/>
      <c r="H1395" s="243"/>
      <c r="I1395" s="243"/>
      <c r="J1395" s="243"/>
      <c r="K1395" s="243"/>
      <c r="L1395" s="243"/>
      <c r="M1395" s="243"/>
      <c r="N1395" s="243"/>
      <c r="O1395" s="243"/>
      <c r="P1395" s="243"/>
      <c r="Q1395" s="243"/>
    </row>
    <row r="1396" spans="2:17">
      <c r="B1396" s="243"/>
      <c r="C1396" s="243"/>
      <c r="D1396" s="243"/>
      <c r="E1396" s="243"/>
      <c r="F1396" s="243"/>
      <c r="G1396" s="243"/>
      <c r="H1396" s="243"/>
      <c r="I1396" s="243"/>
      <c r="J1396" s="243"/>
      <c r="K1396" s="243"/>
      <c r="L1396" s="243"/>
      <c r="M1396" s="243"/>
      <c r="N1396" s="243"/>
      <c r="O1396" s="243"/>
      <c r="P1396" s="243"/>
      <c r="Q1396" s="243"/>
    </row>
    <row r="1397" spans="2:17">
      <c r="B1397" s="243"/>
      <c r="C1397" s="243"/>
      <c r="D1397" s="243"/>
      <c r="E1397" s="243"/>
      <c r="F1397" s="243"/>
      <c r="G1397" s="243"/>
      <c r="H1397" s="243"/>
      <c r="I1397" s="243"/>
      <c r="J1397" s="243"/>
      <c r="K1397" s="243"/>
      <c r="L1397" s="243"/>
      <c r="M1397" s="243"/>
      <c r="N1397" s="243"/>
      <c r="O1397" s="243"/>
      <c r="P1397" s="243"/>
      <c r="Q1397" s="243"/>
    </row>
    <row r="1398" spans="2:17">
      <c r="B1398" s="243"/>
      <c r="C1398" s="243"/>
      <c r="D1398" s="243"/>
      <c r="E1398" s="243"/>
      <c r="F1398" s="243"/>
      <c r="G1398" s="243"/>
      <c r="H1398" s="243"/>
      <c r="I1398" s="243"/>
      <c r="J1398" s="243"/>
      <c r="K1398" s="243"/>
      <c r="L1398" s="243"/>
      <c r="M1398" s="243"/>
      <c r="N1398" s="243"/>
      <c r="O1398" s="243"/>
      <c r="P1398" s="243"/>
      <c r="Q1398" s="243"/>
    </row>
    <row r="1399" spans="2:17">
      <c r="B1399" s="243"/>
      <c r="C1399" s="243"/>
      <c r="D1399" s="243"/>
      <c r="E1399" s="243"/>
      <c r="F1399" s="243"/>
      <c r="G1399" s="243"/>
      <c r="H1399" s="243"/>
      <c r="I1399" s="243"/>
      <c r="J1399" s="243"/>
      <c r="K1399" s="243"/>
      <c r="L1399" s="243"/>
      <c r="M1399" s="243"/>
      <c r="N1399" s="243"/>
      <c r="O1399" s="243"/>
      <c r="P1399" s="243"/>
      <c r="Q1399" s="243"/>
    </row>
    <row r="1400" spans="2:17">
      <c r="B1400" s="243"/>
      <c r="C1400" s="243"/>
      <c r="D1400" s="243"/>
      <c r="E1400" s="243"/>
      <c r="F1400" s="243"/>
      <c r="G1400" s="243"/>
      <c r="H1400" s="243"/>
      <c r="I1400" s="243"/>
      <c r="J1400" s="243"/>
      <c r="K1400" s="243"/>
      <c r="L1400" s="243"/>
      <c r="M1400" s="243"/>
      <c r="N1400" s="243"/>
      <c r="O1400" s="243"/>
      <c r="P1400" s="243"/>
      <c r="Q1400" s="243"/>
    </row>
    <row r="1401" spans="2:17">
      <c r="B1401" s="243"/>
      <c r="C1401" s="243"/>
      <c r="D1401" s="243"/>
      <c r="E1401" s="243"/>
      <c r="F1401" s="243"/>
      <c r="G1401" s="243"/>
      <c r="H1401" s="243"/>
      <c r="I1401" s="243"/>
      <c r="J1401" s="243"/>
      <c r="K1401" s="243"/>
      <c r="L1401" s="243"/>
      <c r="M1401" s="243"/>
      <c r="N1401" s="243"/>
      <c r="O1401" s="243"/>
      <c r="P1401" s="243"/>
      <c r="Q1401" s="243"/>
    </row>
    <row r="1402" spans="2:17">
      <c r="B1402" s="243"/>
      <c r="C1402" s="243"/>
      <c r="D1402" s="243"/>
      <c r="E1402" s="243"/>
      <c r="F1402" s="243"/>
      <c r="G1402" s="243"/>
      <c r="H1402" s="243"/>
      <c r="I1402" s="243"/>
      <c r="J1402" s="243"/>
      <c r="K1402" s="243"/>
      <c r="L1402" s="243"/>
      <c r="M1402" s="243"/>
      <c r="N1402" s="243"/>
      <c r="O1402" s="243"/>
      <c r="P1402" s="243"/>
      <c r="Q1402" s="243"/>
    </row>
    <row r="1403" spans="2:17">
      <c r="B1403" s="243"/>
      <c r="C1403" s="243"/>
      <c r="D1403" s="243"/>
      <c r="E1403" s="243"/>
      <c r="F1403" s="243"/>
      <c r="G1403" s="243"/>
      <c r="H1403" s="243"/>
      <c r="I1403" s="243"/>
      <c r="J1403" s="243"/>
      <c r="K1403" s="243"/>
      <c r="L1403" s="243"/>
      <c r="M1403" s="243"/>
      <c r="N1403" s="243"/>
      <c r="O1403" s="243"/>
      <c r="P1403" s="243"/>
      <c r="Q1403" s="243"/>
    </row>
    <row r="1404" spans="2:17">
      <c r="B1404" s="243"/>
      <c r="C1404" s="243"/>
      <c r="D1404" s="243"/>
      <c r="E1404" s="243"/>
      <c r="F1404" s="243"/>
      <c r="G1404" s="243"/>
      <c r="H1404" s="243"/>
      <c r="I1404" s="243"/>
      <c r="J1404" s="243"/>
      <c r="K1404" s="243"/>
      <c r="L1404" s="243"/>
      <c r="M1404" s="243"/>
      <c r="N1404" s="243"/>
      <c r="O1404" s="243"/>
      <c r="P1404" s="243"/>
      <c r="Q1404" s="243"/>
    </row>
    <row r="1405" spans="2:17">
      <c r="B1405" s="243"/>
      <c r="C1405" s="243"/>
      <c r="D1405" s="243"/>
      <c r="E1405" s="243"/>
      <c r="F1405" s="243"/>
      <c r="G1405" s="243"/>
      <c r="H1405" s="243"/>
      <c r="I1405" s="243"/>
      <c r="J1405" s="243"/>
      <c r="K1405" s="243"/>
      <c r="L1405" s="243"/>
      <c r="M1405" s="243"/>
      <c r="N1405" s="243"/>
      <c r="O1405" s="243"/>
      <c r="P1405" s="243"/>
      <c r="Q1405" s="243"/>
    </row>
    <row r="1406" spans="2:17">
      <c r="B1406" s="243"/>
      <c r="C1406" s="243"/>
      <c r="D1406" s="243"/>
      <c r="E1406" s="243"/>
      <c r="F1406" s="243"/>
      <c r="G1406" s="243"/>
      <c r="H1406" s="243"/>
      <c r="I1406" s="243"/>
      <c r="J1406" s="243"/>
      <c r="K1406" s="243"/>
      <c r="L1406" s="243"/>
      <c r="M1406" s="243"/>
      <c r="N1406" s="243"/>
      <c r="O1406" s="243"/>
      <c r="P1406" s="243"/>
      <c r="Q1406" s="243"/>
    </row>
    <row r="1407" spans="2:17">
      <c r="B1407" s="243"/>
      <c r="C1407" s="243"/>
      <c r="D1407" s="243"/>
      <c r="E1407" s="243"/>
      <c r="F1407" s="243"/>
      <c r="G1407" s="243"/>
      <c r="H1407" s="243"/>
      <c r="I1407" s="243"/>
      <c r="J1407" s="243"/>
      <c r="K1407" s="243"/>
      <c r="L1407" s="243"/>
      <c r="M1407" s="243"/>
      <c r="N1407" s="243"/>
      <c r="O1407" s="243"/>
      <c r="P1407" s="243"/>
      <c r="Q1407" s="243"/>
    </row>
    <row r="1408" spans="2:17">
      <c r="B1408" s="243"/>
      <c r="C1408" s="243"/>
      <c r="D1408" s="243"/>
      <c r="E1408" s="243"/>
      <c r="F1408" s="243"/>
      <c r="G1408" s="243"/>
      <c r="H1408" s="243"/>
      <c r="I1408" s="243"/>
      <c r="J1408" s="243"/>
      <c r="K1408" s="243"/>
      <c r="L1408" s="243"/>
      <c r="M1408" s="243"/>
      <c r="N1408" s="243"/>
      <c r="O1408" s="243"/>
      <c r="P1408" s="243"/>
      <c r="Q1408" s="243"/>
    </row>
    <row r="1409" spans="2:17">
      <c r="B1409" s="243"/>
      <c r="C1409" s="243"/>
      <c r="D1409" s="243"/>
      <c r="E1409" s="243"/>
      <c r="F1409" s="243"/>
      <c r="G1409" s="243"/>
      <c r="H1409" s="243"/>
      <c r="I1409" s="243"/>
      <c r="J1409" s="243"/>
      <c r="K1409" s="243"/>
      <c r="L1409" s="243"/>
      <c r="M1409" s="243"/>
      <c r="N1409" s="243"/>
      <c r="O1409" s="243"/>
      <c r="P1409" s="243"/>
      <c r="Q1409" s="243"/>
    </row>
    <row r="1410" spans="2:17">
      <c r="B1410" s="243"/>
      <c r="C1410" s="243"/>
      <c r="D1410" s="243"/>
      <c r="E1410" s="243"/>
      <c r="F1410" s="243"/>
      <c r="G1410" s="243"/>
      <c r="H1410" s="243"/>
      <c r="I1410" s="243"/>
      <c r="J1410" s="243"/>
      <c r="K1410" s="243"/>
      <c r="L1410" s="243"/>
      <c r="M1410" s="243"/>
      <c r="N1410" s="243"/>
      <c r="O1410" s="243"/>
      <c r="P1410" s="243"/>
      <c r="Q1410" s="243"/>
    </row>
    <row r="1411" spans="2:17">
      <c r="B1411" s="243"/>
      <c r="C1411" s="243"/>
      <c r="D1411" s="243"/>
      <c r="E1411" s="243"/>
      <c r="F1411" s="243"/>
      <c r="G1411" s="243"/>
      <c r="H1411" s="243"/>
      <c r="I1411" s="243"/>
      <c r="J1411" s="243"/>
      <c r="K1411" s="243"/>
      <c r="L1411" s="243"/>
      <c r="M1411" s="243"/>
      <c r="N1411" s="243"/>
      <c r="O1411" s="243"/>
      <c r="P1411" s="243"/>
      <c r="Q1411" s="243"/>
    </row>
    <row r="1412" spans="2:17">
      <c r="B1412" s="243"/>
      <c r="C1412" s="243"/>
      <c r="D1412" s="243"/>
      <c r="E1412" s="243"/>
      <c r="F1412" s="243"/>
      <c r="G1412" s="243"/>
      <c r="H1412" s="243"/>
      <c r="I1412" s="243"/>
      <c r="J1412" s="243"/>
      <c r="K1412" s="243"/>
      <c r="L1412" s="243"/>
      <c r="M1412" s="243"/>
      <c r="N1412" s="243"/>
      <c r="O1412" s="243"/>
      <c r="P1412" s="243"/>
      <c r="Q1412" s="243"/>
    </row>
    <row r="1413" spans="2:17">
      <c r="B1413" s="243"/>
      <c r="C1413" s="243"/>
      <c r="D1413" s="243"/>
      <c r="E1413" s="243"/>
      <c r="F1413" s="243"/>
      <c r="G1413" s="243"/>
      <c r="H1413" s="243"/>
      <c r="I1413" s="243"/>
      <c r="J1413" s="243"/>
      <c r="K1413" s="243"/>
      <c r="L1413" s="243"/>
      <c r="M1413" s="243"/>
      <c r="N1413" s="243"/>
      <c r="O1413" s="243"/>
      <c r="P1413" s="243"/>
      <c r="Q1413" s="243"/>
    </row>
    <row r="1414" spans="2:17">
      <c r="B1414" s="243"/>
      <c r="C1414" s="243"/>
      <c r="D1414" s="243"/>
      <c r="E1414" s="243"/>
      <c r="F1414" s="243"/>
      <c r="G1414" s="243"/>
      <c r="H1414" s="243"/>
      <c r="I1414" s="243"/>
      <c r="J1414" s="243"/>
      <c r="K1414" s="243"/>
      <c r="L1414" s="243"/>
      <c r="M1414" s="243"/>
      <c r="N1414" s="243"/>
      <c r="O1414" s="243"/>
      <c r="P1414" s="243"/>
      <c r="Q1414" s="243"/>
    </row>
    <row r="1415" spans="2:17">
      <c r="B1415" s="243"/>
      <c r="C1415" s="243"/>
      <c r="D1415" s="243"/>
      <c r="E1415" s="243"/>
      <c r="F1415" s="243"/>
      <c r="G1415" s="243"/>
      <c r="H1415" s="243"/>
      <c r="I1415" s="243"/>
      <c r="J1415" s="243"/>
      <c r="K1415" s="243"/>
      <c r="L1415" s="243"/>
      <c r="M1415" s="243"/>
      <c r="N1415" s="243"/>
      <c r="O1415" s="243"/>
      <c r="P1415" s="243"/>
      <c r="Q1415" s="243"/>
    </row>
    <row r="1416" spans="2:17">
      <c r="B1416" s="243"/>
      <c r="C1416" s="243"/>
      <c r="D1416" s="243"/>
      <c r="E1416" s="243"/>
      <c r="F1416" s="243"/>
      <c r="G1416" s="243"/>
      <c r="H1416" s="243"/>
      <c r="I1416" s="243"/>
      <c r="J1416" s="243"/>
      <c r="K1416" s="243"/>
      <c r="L1416" s="243"/>
      <c r="M1416" s="243"/>
      <c r="N1416" s="243"/>
      <c r="O1416" s="243"/>
      <c r="P1416" s="243"/>
      <c r="Q1416" s="243"/>
    </row>
    <row r="1417" spans="2:17">
      <c r="B1417" s="243"/>
      <c r="C1417" s="243"/>
      <c r="D1417" s="243"/>
      <c r="E1417" s="243"/>
      <c r="F1417" s="243"/>
      <c r="G1417" s="243"/>
      <c r="H1417" s="243"/>
      <c r="I1417" s="243"/>
      <c r="J1417" s="243"/>
      <c r="K1417" s="243"/>
      <c r="L1417" s="243"/>
      <c r="M1417" s="243"/>
      <c r="N1417" s="243"/>
      <c r="O1417" s="243"/>
      <c r="P1417" s="243"/>
      <c r="Q1417" s="243"/>
    </row>
    <row r="1418" spans="2:17">
      <c r="B1418" s="243"/>
      <c r="C1418" s="243"/>
      <c r="D1418" s="243"/>
      <c r="E1418" s="243"/>
      <c r="F1418" s="243"/>
      <c r="G1418" s="243"/>
      <c r="H1418" s="243"/>
      <c r="I1418" s="243"/>
      <c r="J1418" s="243"/>
      <c r="K1418" s="243"/>
      <c r="L1418" s="243"/>
      <c r="M1418" s="243"/>
      <c r="N1418" s="243"/>
      <c r="O1418" s="243"/>
      <c r="P1418" s="243"/>
      <c r="Q1418" s="243"/>
    </row>
    <row r="1419" spans="2:17">
      <c r="B1419" s="243"/>
      <c r="C1419" s="243"/>
      <c r="D1419" s="243"/>
      <c r="E1419" s="243"/>
      <c r="F1419" s="243"/>
      <c r="G1419" s="243"/>
      <c r="H1419" s="243"/>
      <c r="I1419" s="243"/>
      <c r="J1419" s="243"/>
      <c r="K1419" s="243"/>
      <c r="L1419" s="243"/>
      <c r="M1419" s="243"/>
      <c r="N1419" s="243"/>
      <c r="O1419" s="243"/>
      <c r="P1419" s="243"/>
      <c r="Q1419" s="243"/>
    </row>
    <row r="1420" spans="2:17">
      <c r="B1420" s="243"/>
      <c r="C1420" s="243"/>
      <c r="D1420" s="243"/>
      <c r="E1420" s="243"/>
      <c r="F1420" s="243"/>
      <c r="G1420" s="243"/>
      <c r="H1420" s="243"/>
      <c r="I1420" s="243"/>
      <c r="J1420" s="243"/>
      <c r="K1420" s="243"/>
      <c r="L1420" s="243"/>
      <c r="M1420" s="243"/>
      <c r="N1420" s="243"/>
      <c r="O1420" s="243"/>
      <c r="P1420" s="243"/>
      <c r="Q1420" s="243"/>
    </row>
    <row r="1421" spans="2:17">
      <c r="B1421" s="243"/>
      <c r="C1421" s="243"/>
      <c r="D1421" s="243"/>
      <c r="E1421" s="243"/>
      <c r="F1421" s="243"/>
      <c r="G1421" s="243"/>
      <c r="H1421" s="243"/>
      <c r="I1421" s="243"/>
      <c r="J1421" s="243"/>
      <c r="K1421" s="243"/>
      <c r="L1421" s="243"/>
      <c r="M1421" s="243"/>
      <c r="N1421" s="243"/>
      <c r="O1421" s="243"/>
      <c r="P1421" s="243"/>
      <c r="Q1421" s="243"/>
    </row>
    <row r="1422" spans="2:17">
      <c r="B1422" s="243"/>
      <c r="C1422" s="243"/>
      <c r="D1422" s="243"/>
      <c r="E1422" s="243"/>
      <c r="F1422" s="243"/>
      <c r="G1422" s="243"/>
      <c r="H1422" s="243"/>
      <c r="I1422" s="243"/>
      <c r="J1422" s="243"/>
      <c r="K1422" s="243"/>
      <c r="L1422" s="243"/>
      <c r="M1422" s="243"/>
      <c r="N1422" s="243"/>
      <c r="O1422" s="243"/>
      <c r="P1422" s="243"/>
      <c r="Q1422" s="243"/>
    </row>
    <row r="1423" spans="2:17">
      <c r="B1423" s="243"/>
      <c r="C1423" s="243"/>
      <c r="D1423" s="243"/>
      <c r="E1423" s="243"/>
      <c r="F1423" s="243"/>
      <c r="G1423" s="243"/>
      <c r="H1423" s="243"/>
      <c r="I1423" s="243"/>
      <c r="J1423" s="243"/>
      <c r="K1423" s="243"/>
      <c r="L1423" s="243"/>
      <c r="M1423" s="243"/>
      <c r="N1423" s="243"/>
      <c r="O1423" s="243"/>
      <c r="P1423" s="243"/>
      <c r="Q1423" s="243"/>
    </row>
    <row r="1424" spans="2:17">
      <c r="B1424" s="243"/>
      <c r="C1424" s="243"/>
      <c r="D1424" s="243"/>
      <c r="E1424" s="243"/>
      <c r="F1424" s="243"/>
      <c r="G1424" s="243"/>
      <c r="H1424" s="243"/>
      <c r="I1424" s="243"/>
      <c r="J1424" s="243"/>
      <c r="K1424" s="243"/>
      <c r="L1424" s="243"/>
      <c r="M1424" s="243"/>
      <c r="N1424" s="243"/>
      <c r="O1424" s="243"/>
      <c r="P1424" s="243"/>
      <c r="Q1424" s="243"/>
    </row>
    <row r="1425" spans="2:17">
      <c r="B1425" s="243"/>
      <c r="C1425" s="243"/>
      <c r="D1425" s="243"/>
      <c r="E1425" s="243"/>
      <c r="F1425" s="243"/>
      <c r="G1425" s="243"/>
      <c r="H1425" s="243"/>
      <c r="I1425" s="243"/>
      <c r="J1425" s="243"/>
      <c r="K1425" s="243"/>
      <c r="L1425" s="243"/>
      <c r="M1425" s="243"/>
      <c r="N1425" s="243"/>
      <c r="O1425" s="243"/>
      <c r="P1425" s="243"/>
      <c r="Q1425" s="243"/>
    </row>
    <row r="1426" spans="2:17">
      <c r="B1426" s="243"/>
      <c r="C1426" s="243"/>
      <c r="D1426" s="243"/>
      <c r="E1426" s="243"/>
      <c r="F1426" s="243"/>
      <c r="G1426" s="243"/>
      <c r="H1426" s="243"/>
      <c r="I1426" s="243"/>
      <c r="J1426" s="243"/>
      <c r="K1426" s="243"/>
      <c r="L1426" s="243"/>
      <c r="M1426" s="243"/>
      <c r="N1426" s="243"/>
      <c r="O1426" s="243"/>
      <c r="P1426" s="243"/>
      <c r="Q1426" s="243"/>
    </row>
    <row r="1427" spans="2:17">
      <c r="B1427" s="243"/>
      <c r="C1427" s="243"/>
      <c r="D1427" s="243"/>
      <c r="E1427" s="243"/>
      <c r="F1427" s="243"/>
      <c r="G1427" s="243"/>
      <c r="H1427" s="243"/>
      <c r="I1427" s="243"/>
      <c r="J1427" s="243"/>
      <c r="K1427" s="243"/>
      <c r="L1427" s="243"/>
      <c r="M1427" s="243"/>
      <c r="N1427" s="243"/>
      <c r="O1427" s="243"/>
      <c r="P1427" s="243"/>
      <c r="Q1427" s="243"/>
    </row>
    <row r="1428" spans="2:17">
      <c r="B1428" s="243"/>
      <c r="C1428" s="243"/>
      <c r="D1428" s="243"/>
      <c r="E1428" s="243"/>
      <c r="F1428" s="243"/>
      <c r="G1428" s="243"/>
      <c r="H1428" s="243"/>
      <c r="I1428" s="243"/>
      <c r="J1428" s="243"/>
      <c r="K1428" s="243"/>
      <c r="L1428" s="243"/>
      <c r="M1428" s="243"/>
      <c r="N1428" s="243"/>
      <c r="O1428" s="243"/>
      <c r="P1428" s="243"/>
      <c r="Q1428" s="243"/>
    </row>
    <row r="1429" spans="2:17">
      <c r="B1429" s="243"/>
      <c r="C1429" s="243"/>
      <c r="D1429" s="243"/>
      <c r="E1429" s="243"/>
      <c r="F1429" s="243"/>
      <c r="G1429" s="243"/>
      <c r="H1429" s="243"/>
      <c r="I1429" s="243"/>
      <c r="J1429" s="243"/>
      <c r="K1429" s="243"/>
      <c r="L1429" s="243"/>
      <c r="M1429" s="243"/>
      <c r="N1429" s="243"/>
      <c r="O1429" s="243"/>
      <c r="P1429" s="243"/>
      <c r="Q1429" s="243"/>
    </row>
    <row r="1430" spans="2:17">
      <c r="B1430" s="243"/>
      <c r="C1430" s="243"/>
      <c r="D1430" s="243"/>
      <c r="E1430" s="243"/>
      <c r="F1430" s="243"/>
      <c r="G1430" s="243"/>
      <c r="H1430" s="243"/>
      <c r="I1430" s="243"/>
      <c r="J1430" s="243"/>
      <c r="K1430" s="243"/>
      <c r="L1430" s="243"/>
      <c r="M1430" s="243"/>
      <c r="N1430" s="243"/>
      <c r="O1430" s="243"/>
      <c r="P1430" s="243"/>
      <c r="Q1430" s="243"/>
    </row>
    <row r="1431" spans="2:17">
      <c r="B1431" s="243"/>
      <c r="C1431" s="243"/>
      <c r="D1431" s="243"/>
      <c r="E1431" s="243"/>
      <c r="F1431" s="243"/>
      <c r="G1431" s="243"/>
      <c r="H1431" s="243"/>
      <c r="I1431" s="243"/>
      <c r="J1431" s="243"/>
      <c r="K1431" s="243"/>
      <c r="L1431" s="243"/>
      <c r="M1431" s="243"/>
      <c r="N1431" s="243"/>
      <c r="O1431" s="243"/>
      <c r="P1431" s="243"/>
      <c r="Q1431" s="243"/>
    </row>
    <row r="1432" spans="2:17">
      <c r="B1432" s="243"/>
      <c r="C1432" s="243"/>
      <c r="D1432" s="243"/>
      <c r="E1432" s="243"/>
      <c r="F1432" s="243"/>
      <c r="G1432" s="243"/>
      <c r="H1432" s="243"/>
      <c r="I1432" s="243"/>
      <c r="J1432" s="243"/>
      <c r="K1432" s="243"/>
      <c r="L1432" s="243"/>
      <c r="M1432" s="243"/>
      <c r="N1432" s="243"/>
      <c r="O1432" s="243"/>
      <c r="P1432" s="243"/>
      <c r="Q1432" s="243"/>
    </row>
    <row r="1433" spans="2:17">
      <c r="B1433" s="243"/>
      <c r="C1433" s="243"/>
      <c r="D1433" s="243"/>
      <c r="E1433" s="243"/>
      <c r="F1433" s="243"/>
      <c r="G1433" s="243"/>
      <c r="H1433" s="243"/>
      <c r="I1433" s="243"/>
      <c r="J1433" s="243"/>
      <c r="K1433" s="243"/>
      <c r="L1433" s="243"/>
      <c r="M1433" s="243"/>
      <c r="N1433" s="243"/>
      <c r="O1433" s="243"/>
      <c r="P1433" s="243"/>
      <c r="Q1433" s="243"/>
    </row>
    <row r="1434" spans="2:17">
      <c r="B1434" s="243"/>
      <c r="C1434" s="243"/>
      <c r="D1434" s="243"/>
      <c r="E1434" s="243"/>
      <c r="F1434" s="243"/>
      <c r="G1434" s="243"/>
      <c r="H1434" s="243"/>
      <c r="I1434" s="243"/>
      <c r="J1434" s="243"/>
      <c r="K1434" s="243"/>
      <c r="L1434" s="243"/>
      <c r="M1434" s="243"/>
      <c r="N1434" s="243"/>
      <c r="O1434" s="243"/>
      <c r="P1434" s="243"/>
      <c r="Q1434" s="243"/>
    </row>
    <row r="1435" spans="2:17">
      <c r="B1435" s="243"/>
      <c r="C1435" s="243"/>
      <c r="D1435" s="243"/>
      <c r="E1435" s="243"/>
      <c r="F1435" s="243"/>
      <c r="G1435" s="243"/>
      <c r="H1435" s="243"/>
      <c r="I1435" s="243"/>
      <c r="J1435" s="243"/>
      <c r="K1435" s="243"/>
      <c r="L1435" s="243"/>
      <c r="M1435" s="243"/>
      <c r="N1435" s="243"/>
      <c r="O1435" s="243"/>
      <c r="P1435" s="243"/>
      <c r="Q1435" s="243"/>
    </row>
    <row r="1436" spans="2:17">
      <c r="B1436" s="243"/>
      <c r="C1436" s="243"/>
      <c r="D1436" s="243"/>
      <c r="E1436" s="243"/>
      <c r="F1436" s="243"/>
      <c r="G1436" s="243"/>
      <c r="H1436" s="243"/>
      <c r="I1436" s="243"/>
      <c r="J1436" s="243"/>
      <c r="K1436" s="243"/>
      <c r="L1436" s="243"/>
      <c r="M1436" s="243"/>
      <c r="N1436" s="243"/>
      <c r="O1436" s="243"/>
      <c r="P1436" s="243"/>
      <c r="Q1436" s="243"/>
    </row>
    <row r="1437" spans="2:17">
      <c r="B1437" s="243"/>
      <c r="C1437" s="243"/>
      <c r="D1437" s="243"/>
      <c r="E1437" s="243"/>
      <c r="F1437" s="243"/>
      <c r="G1437" s="243"/>
      <c r="H1437" s="243"/>
      <c r="I1437" s="243"/>
      <c r="J1437" s="243"/>
      <c r="K1437" s="243"/>
      <c r="L1437" s="243"/>
      <c r="M1437" s="243"/>
      <c r="N1437" s="243"/>
      <c r="O1437" s="243"/>
      <c r="P1437" s="243"/>
      <c r="Q1437" s="243"/>
    </row>
    <row r="1438" spans="2:17">
      <c r="B1438" s="243"/>
      <c r="C1438" s="243"/>
      <c r="D1438" s="243"/>
      <c r="E1438" s="243"/>
      <c r="F1438" s="243"/>
      <c r="G1438" s="243"/>
      <c r="H1438" s="243"/>
      <c r="I1438" s="243"/>
      <c r="J1438" s="243"/>
      <c r="K1438" s="243"/>
      <c r="L1438" s="243"/>
      <c r="M1438" s="243"/>
      <c r="N1438" s="243"/>
      <c r="O1438" s="243"/>
      <c r="P1438" s="243"/>
      <c r="Q1438" s="243"/>
    </row>
    <row r="1439" spans="2:17">
      <c r="B1439" s="243"/>
      <c r="C1439" s="243"/>
      <c r="D1439" s="243"/>
      <c r="E1439" s="243"/>
      <c r="F1439" s="243"/>
      <c r="G1439" s="243"/>
      <c r="H1439" s="243"/>
      <c r="I1439" s="243"/>
      <c r="J1439" s="243"/>
      <c r="K1439" s="243"/>
      <c r="L1439" s="243"/>
      <c r="M1439" s="243"/>
      <c r="N1439" s="243"/>
      <c r="O1439" s="243"/>
      <c r="P1439" s="243"/>
      <c r="Q1439" s="243"/>
    </row>
    <row r="1440" spans="2:17">
      <c r="B1440" s="243"/>
      <c r="C1440" s="243"/>
      <c r="D1440" s="243"/>
      <c r="E1440" s="243"/>
      <c r="F1440" s="243"/>
      <c r="G1440" s="243"/>
      <c r="H1440" s="243"/>
      <c r="I1440" s="243"/>
      <c r="J1440" s="243"/>
      <c r="K1440" s="243"/>
      <c r="L1440" s="243"/>
      <c r="M1440" s="243"/>
      <c r="N1440" s="243"/>
      <c r="O1440" s="243"/>
      <c r="P1440" s="243"/>
      <c r="Q1440" s="243"/>
    </row>
    <row r="1441" spans="2:17">
      <c r="B1441" s="243"/>
      <c r="C1441" s="243"/>
      <c r="D1441" s="243"/>
      <c r="E1441" s="243"/>
      <c r="F1441" s="243"/>
      <c r="G1441" s="243"/>
      <c r="H1441" s="243"/>
      <c r="I1441" s="243"/>
      <c r="J1441" s="243"/>
      <c r="K1441" s="243"/>
      <c r="L1441" s="243"/>
      <c r="M1441" s="243"/>
      <c r="N1441" s="243"/>
      <c r="O1441" s="243"/>
      <c r="P1441" s="243"/>
      <c r="Q1441" s="243"/>
    </row>
    <row r="1442" spans="2:17">
      <c r="B1442" s="243"/>
      <c r="C1442" s="243"/>
      <c r="D1442" s="243"/>
      <c r="E1442" s="243"/>
      <c r="F1442" s="243"/>
      <c r="G1442" s="243"/>
      <c r="H1442" s="243"/>
      <c r="I1442" s="243"/>
      <c r="J1442" s="243"/>
      <c r="K1442" s="243"/>
      <c r="L1442" s="243"/>
      <c r="M1442" s="243"/>
      <c r="N1442" s="243"/>
      <c r="O1442" s="243"/>
      <c r="P1442" s="243"/>
      <c r="Q1442" s="243"/>
    </row>
    <row r="1443" spans="2:17">
      <c r="B1443" s="243"/>
      <c r="C1443" s="243"/>
      <c r="D1443" s="243"/>
      <c r="E1443" s="243"/>
      <c r="F1443" s="243"/>
      <c r="G1443" s="243"/>
      <c r="H1443" s="243"/>
      <c r="I1443" s="243"/>
      <c r="J1443" s="243"/>
      <c r="K1443" s="243"/>
      <c r="L1443" s="243"/>
      <c r="M1443" s="243"/>
      <c r="N1443" s="243"/>
      <c r="O1443" s="243"/>
      <c r="P1443" s="243"/>
      <c r="Q1443" s="243"/>
    </row>
    <row r="1444" spans="2:17">
      <c r="B1444" s="243"/>
      <c r="C1444" s="243"/>
      <c r="D1444" s="243"/>
      <c r="E1444" s="243"/>
      <c r="F1444" s="243"/>
      <c r="G1444" s="243"/>
      <c r="H1444" s="243"/>
      <c r="I1444" s="243"/>
      <c r="J1444" s="243"/>
      <c r="K1444" s="243"/>
      <c r="L1444" s="243"/>
      <c r="M1444" s="243"/>
      <c r="N1444" s="243"/>
      <c r="O1444" s="243"/>
      <c r="P1444" s="243"/>
      <c r="Q1444" s="243"/>
    </row>
    <row r="1445" spans="2:17">
      <c r="B1445" s="243"/>
      <c r="C1445" s="243"/>
      <c r="D1445" s="243"/>
      <c r="E1445" s="243"/>
      <c r="F1445" s="243"/>
      <c r="G1445" s="243"/>
      <c r="H1445" s="243"/>
      <c r="I1445" s="243"/>
      <c r="J1445" s="243"/>
      <c r="K1445" s="243"/>
      <c r="L1445" s="243"/>
      <c r="M1445" s="243"/>
      <c r="N1445" s="243"/>
      <c r="O1445" s="243"/>
      <c r="P1445" s="243"/>
      <c r="Q1445" s="243"/>
    </row>
    <row r="1446" spans="2:17">
      <c r="B1446" s="243"/>
      <c r="C1446" s="243"/>
      <c r="D1446" s="243"/>
      <c r="E1446" s="243"/>
      <c r="F1446" s="243"/>
      <c r="G1446" s="243"/>
      <c r="H1446" s="243"/>
      <c r="I1446" s="243"/>
      <c r="J1446" s="243"/>
      <c r="K1446" s="243"/>
      <c r="L1446" s="243"/>
      <c r="M1446" s="243"/>
      <c r="N1446" s="243"/>
      <c r="O1446" s="243"/>
      <c r="P1446" s="243"/>
      <c r="Q1446" s="243"/>
    </row>
    <row r="1447" spans="2:17">
      <c r="B1447" s="243"/>
      <c r="C1447" s="243"/>
      <c r="D1447" s="243"/>
      <c r="E1447" s="243"/>
      <c r="F1447" s="243"/>
      <c r="G1447" s="243"/>
      <c r="H1447" s="243"/>
      <c r="I1447" s="243"/>
      <c r="J1447" s="243"/>
      <c r="K1447" s="243"/>
      <c r="L1447" s="243"/>
      <c r="M1447" s="243"/>
      <c r="N1447" s="243"/>
      <c r="O1447" s="243"/>
      <c r="P1447" s="243"/>
      <c r="Q1447" s="243"/>
    </row>
    <row r="1448" spans="2:17">
      <c r="B1448" s="243"/>
      <c r="C1448" s="243"/>
      <c r="D1448" s="243"/>
      <c r="E1448" s="243"/>
      <c r="F1448" s="243"/>
      <c r="G1448" s="243"/>
      <c r="H1448" s="243"/>
      <c r="I1448" s="243"/>
      <c r="J1448" s="243"/>
      <c r="K1448" s="243"/>
      <c r="L1448" s="243"/>
      <c r="M1448" s="243"/>
      <c r="N1448" s="243"/>
      <c r="O1448" s="243"/>
      <c r="P1448" s="243"/>
      <c r="Q1448" s="243"/>
    </row>
    <row r="1449" spans="2:17">
      <c r="B1449" s="243"/>
      <c r="C1449" s="243"/>
      <c r="D1449" s="243"/>
      <c r="E1449" s="243"/>
      <c r="F1449" s="243"/>
      <c r="G1449" s="243"/>
      <c r="H1449" s="243"/>
      <c r="I1449" s="243"/>
      <c r="J1449" s="243"/>
      <c r="K1449" s="243"/>
      <c r="L1449" s="243"/>
      <c r="M1449" s="243"/>
      <c r="N1449" s="243"/>
      <c r="O1449" s="243"/>
      <c r="P1449" s="243"/>
      <c r="Q1449" s="243"/>
    </row>
    <row r="1450" spans="2:17">
      <c r="B1450" s="243"/>
      <c r="C1450" s="243"/>
      <c r="D1450" s="243"/>
      <c r="E1450" s="243"/>
      <c r="F1450" s="243"/>
      <c r="G1450" s="243"/>
      <c r="H1450" s="243"/>
      <c r="I1450" s="243"/>
      <c r="J1450" s="243"/>
      <c r="K1450" s="243"/>
      <c r="L1450" s="243"/>
      <c r="M1450" s="243"/>
      <c r="N1450" s="243"/>
      <c r="O1450" s="243"/>
      <c r="P1450" s="243"/>
      <c r="Q1450" s="243"/>
    </row>
    <row r="1451" spans="2:17">
      <c r="B1451" s="243"/>
      <c r="C1451" s="243"/>
      <c r="D1451" s="243"/>
      <c r="E1451" s="243"/>
      <c r="F1451" s="243"/>
      <c r="G1451" s="243"/>
      <c r="H1451" s="243"/>
      <c r="I1451" s="243"/>
      <c r="J1451" s="243"/>
      <c r="K1451" s="243"/>
      <c r="L1451" s="243"/>
      <c r="M1451" s="243"/>
      <c r="N1451" s="243"/>
      <c r="O1451" s="243"/>
      <c r="P1451" s="243"/>
      <c r="Q1451" s="243"/>
    </row>
    <row r="1452" spans="2:17">
      <c r="B1452" s="243"/>
      <c r="C1452" s="243"/>
      <c r="D1452" s="243"/>
      <c r="E1452" s="243"/>
      <c r="F1452" s="243"/>
      <c r="G1452" s="243"/>
      <c r="H1452" s="243"/>
      <c r="I1452" s="243"/>
      <c r="J1452" s="243"/>
      <c r="K1452" s="243"/>
      <c r="L1452" s="243"/>
      <c r="M1452" s="243"/>
      <c r="N1452" s="243"/>
      <c r="O1452" s="243"/>
      <c r="P1452" s="243"/>
      <c r="Q1452" s="243"/>
    </row>
    <row r="1453" spans="2:17">
      <c r="B1453" s="243"/>
      <c r="C1453" s="243"/>
      <c r="D1453" s="243"/>
      <c r="E1453" s="243"/>
      <c r="F1453" s="243"/>
      <c r="G1453" s="243"/>
      <c r="H1453" s="243"/>
      <c r="I1453" s="243"/>
      <c r="J1453" s="243"/>
      <c r="K1453" s="243"/>
      <c r="L1453" s="243"/>
      <c r="M1453" s="243"/>
      <c r="N1453" s="243"/>
      <c r="O1453" s="243"/>
      <c r="P1453" s="243"/>
      <c r="Q1453" s="243"/>
    </row>
    <row r="1454" spans="2:17">
      <c r="B1454" s="243"/>
      <c r="C1454" s="243"/>
      <c r="D1454" s="243"/>
      <c r="E1454" s="243"/>
      <c r="F1454" s="243"/>
      <c r="G1454" s="243"/>
      <c r="H1454" s="243"/>
      <c r="I1454" s="243"/>
      <c r="J1454" s="243"/>
      <c r="K1454" s="243"/>
      <c r="L1454" s="243"/>
      <c r="M1454" s="243"/>
      <c r="N1454" s="243"/>
      <c r="O1454" s="243"/>
      <c r="P1454" s="243"/>
      <c r="Q1454" s="243"/>
    </row>
    <row r="1455" spans="2:17">
      <c r="B1455" s="243"/>
      <c r="C1455" s="243"/>
      <c r="D1455" s="243"/>
      <c r="E1455" s="243"/>
      <c r="F1455" s="243"/>
      <c r="G1455" s="243"/>
      <c r="H1455" s="243"/>
      <c r="I1455" s="243"/>
      <c r="J1455" s="243"/>
      <c r="K1455" s="243"/>
      <c r="L1455" s="243"/>
      <c r="M1455" s="243"/>
      <c r="N1455" s="243"/>
      <c r="O1455" s="243"/>
      <c r="P1455" s="243"/>
      <c r="Q1455" s="243"/>
    </row>
    <row r="1456" spans="2:17">
      <c r="B1456" s="243"/>
      <c r="C1456" s="243"/>
      <c r="D1456" s="243"/>
      <c r="E1456" s="243"/>
      <c r="F1456" s="243"/>
      <c r="G1456" s="243"/>
      <c r="H1456" s="243"/>
      <c r="I1456" s="243"/>
      <c r="J1456" s="243"/>
      <c r="K1456" s="243"/>
      <c r="L1456" s="243"/>
      <c r="M1456" s="243"/>
      <c r="N1456" s="243"/>
      <c r="O1456" s="243"/>
      <c r="P1456" s="243"/>
      <c r="Q1456" s="243"/>
    </row>
    <row r="1457" spans="2:17">
      <c r="B1457" s="243"/>
      <c r="C1457" s="243"/>
      <c r="D1457" s="243"/>
      <c r="E1457" s="243"/>
      <c r="F1457" s="243"/>
      <c r="G1457" s="243"/>
      <c r="H1457" s="243"/>
      <c r="I1457" s="243"/>
      <c r="J1457" s="243"/>
      <c r="K1457" s="243"/>
      <c r="L1457" s="243"/>
      <c r="M1457" s="243"/>
      <c r="N1457" s="243"/>
      <c r="O1457" s="243"/>
      <c r="P1457" s="243"/>
      <c r="Q1457" s="243"/>
    </row>
    <row r="1458" spans="2:17">
      <c r="B1458" s="243"/>
      <c r="C1458" s="243"/>
      <c r="D1458" s="243"/>
      <c r="E1458" s="243"/>
      <c r="F1458" s="243"/>
      <c r="G1458" s="243"/>
      <c r="H1458" s="243"/>
      <c r="I1458" s="243"/>
      <c r="J1458" s="243"/>
      <c r="K1458" s="243"/>
      <c r="L1458" s="243"/>
      <c r="M1458" s="243"/>
      <c r="N1458" s="243"/>
      <c r="O1458" s="243"/>
      <c r="P1458" s="243"/>
      <c r="Q1458" s="243"/>
    </row>
    <row r="1459" spans="2:17">
      <c r="B1459" s="243"/>
      <c r="C1459" s="243"/>
      <c r="D1459" s="243"/>
      <c r="E1459" s="243"/>
      <c r="F1459" s="243"/>
      <c r="G1459" s="243"/>
      <c r="H1459" s="243"/>
      <c r="I1459" s="243"/>
      <c r="J1459" s="243"/>
      <c r="K1459" s="243"/>
      <c r="L1459" s="243"/>
      <c r="M1459" s="243"/>
      <c r="N1459" s="243"/>
      <c r="O1459" s="243"/>
      <c r="P1459" s="243"/>
      <c r="Q1459" s="243"/>
    </row>
    <row r="1460" spans="2:17">
      <c r="B1460" s="243"/>
      <c r="C1460" s="243"/>
      <c r="D1460" s="243"/>
      <c r="E1460" s="243"/>
      <c r="F1460" s="243"/>
      <c r="G1460" s="243"/>
      <c r="H1460" s="243"/>
      <c r="I1460" s="243"/>
      <c r="J1460" s="243"/>
      <c r="K1460" s="243"/>
      <c r="L1460" s="243"/>
      <c r="M1460" s="243"/>
      <c r="N1460" s="243"/>
      <c r="O1460" s="243"/>
      <c r="P1460" s="243"/>
      <c r="Q1460" s="243"/>
    </row>
    <row r="1461" spans="2:17">
      <c r="B1461" s="243"/>
      <c r="C1461" s="243"/>
      <c r="D1461" s="243"/>
      <c r="E1461" s="243"/>
      <c r="F1461" s="243"/>
      <c r="G1461" s="243"/>
      <c r="H1461" s="243"/>
      <c r="I1461" s="243"/>
      <c r="J1461" s="243"/>
      <c r="K1461" s="243"/>
      <c r="L1461" s="243"/>
      <c r="M1461" s="243"/>
      <c r="N1461" s="243"/>
      <c r="O1461" s="243"/>
      <c r="P1461" s="243"/>
      <c r="Q1461" s="243"/>
    </row>
    <row r="1462" spans="2:17">
      <c r="B1462" s="243"/>
      <c r="C1462" s="243"/>
      <c r="D1462" s="243"/>
      <c r="E1462" s="243"/>
      <c r="F1462" s="243"/>
      <c r="G1462" s="243"/>
      <c r="H1462" s="243"/>
      <c r="I1462" s="243"/>
      <c r="J1462" s="243"/>
      <c r="K1462" s="243"/>
      <c r="L1462" s="243"/>
      <c r="M1462" s="243"/>
      <c r="N1462" s="243"/>
      <c r="O1462" s="243"/>
      <c r="P1462" s="243"/>
      <c r="Q1462" s="243"/>
    </row>
    <row r="1463" spans="2:17">
      <c r="B1463" s="243"/>
      <c r="C1463" s="243"/>
      <c r="D1463" s="243"/>
      <c r="E1463" s="243"/>
      <c r="F1463" s="243"/>
      <c r="G1463" s="243"/>
      <c r="H1463" s="243"/>
      <c r="I1463" s="243"/>
      <c r="J1463" s="243"/>
      <c r="K1463" s="243"/>
      <c r="L1463" s="243"/>
      <c r="M1463" s="243"/>
      <c r="N1463" s="243"/>
      <c r="O1463" s="243"/>
      <c r="P1463" s="243"/>
      <c r="Q1463" s="243"/>
    </row>
    <row r="1464" spans="2:17">
      <c r="B1464" s="243"/>
      <c r="C1464" s="243"/>
      <c r="D1464" s="243"/>
      <c r="E1464" s="243"/>
      <c r="F1464" s="243"/>
      <c r="G1464" s="243"/>
      <c r="H1464" s="243"/>
      <c r="I1464" s="243"/>
      <c r="J1464" s="243"/>
      <c r="K1464" s="243"/>
      <c r="L1464" s="243"/>
      <c r="M1464" s="243"/>
      <c r="N1464" s="243"/>
      <c r="O1464" s="243"/>
      <c r="P1464" s="243"/>
      <c r="Q1464" s="243"/>
    </row>
    <row r="1465" spans="2:17">
      <c r="B1465" s="243"/>
      <c r="C1465" s="243"/>
      <c r="D1465" s="243"/>
      <c r="E1465" s="243"/>
      <c r="F1465" s="243"/>
      <c r="G1465" s="243"/>
      <c r="H1465" s="243"/>
      <c r="I1465" s="243"/>
      <c r="J1465" s="243"/>
      <c r="K1465" s="243"/>
      <c r="L1465" s="243"/>
      <c r="M1465" s="243"/>
      <c r="N1465" s="243"/>
      <c r="O1465" s="243"/>
      <c r="P1465" s="243"/>
      <c r="Q1465" s="243"/>
    </row>
    <row r="1466" spans="2:17">
      <c r="B1466" s="243"/>
      <c r="C1466" s="243"/>
      <c r="D1466" s="243"/>
      <c r="E1466" s="243"/>
      <c r="F1466" s="243"/>
      <c r="G1466" s="243"/>
      <c r="H1466" s="243"/>
      <c r="I1466" s="243"/>
      <c r="J1466" s="243"/>
      <c r="K1466" s="243"/>
      <c r="L1466" s="243"/>
      <c r="M1466" s="243"/>
      <c r="N1466" s="243"/>
      <c r="O1466" s="243"/>
      <c r="P1466" s="243"/>
      <c r="Q1466" s="243"/>
    </row>
    <row r="1467" spans="2:17">
      <c r="B1467" s="243"/>
      <c r="C1467" s="243"/>
      <c r="D1467" s="243"/>
      <c r="E1467" s="243"/>
      <c r="F1467" s="243"/>
      <c r="G1467" s="243"/>
      <c r="H1467" s="243"/>
      <c r="I1467" s="243"/>
      <c r="J1467" s="243"/>
      <c r="K1467" s="243"/>
      <c r="L1467" s="243"/>
      <c r="M1467" s="243"/>
      <c r="N1467" s="243"/>
      <c r="O1467" s="243"/>
      <c r="P1467" s="243"/>
      <c r="Q1467" s="243"/>
    </row>
    <row r="1468" spans="2:17">
      <c r="B1468" s="243"/>
      <c r="C1468" s="243"/>
      <c r="D1468" s="243"/>
      <c r="E1468" s="243"/>
      <c r="F1468" s="243"/>
      <c r="G1468" s="243"/>
      <c r="H1468" s="243"/>
      <c r="I1468" s="243"/>
      <c r="J1468" s="243"/>
      <c r="K1468" s="243"/>
      <c r="L1468" s="243"/>
      <c r="M1468" s="243"/>
      <c r="N1468" s="243"/>
      <c r="O1468" s="243"/>
      <c r="P1468" s="243"/>
      <c r="Q1468" s="243"/>
    </row>
    <row r="1469" spans="2:17">
      <c r="B1469" s="243"/>
      <c r="C1469" s="243"/>
      <c r="D1469" s="243"/>
      <c r="E1469" s="243"/>
      <c r="F1469" s="243"/>
      <c r="G1469" s="243"/>
      <c r="H1469" s="243"/>
      <c r="I1469" s="243"/>
      <c r="J1469" s="243"/>
      <c r="K1469" s="243"/>
      <c r="L1469" s="243"/>
      <c r="M1469" s="243"/>
      <c r="N1469" s="243"/>
      <c r="O1469" s="243"/>
      <c r="P1469" s="243"/>
      <c r="Q1469" s="243"/>
    </row>
    <row r="1470" spans="2:17">
      <c r="B1470" s="243"/>
      <c r="C1470" s="243"/>
      <c r="D1470" s="243"/>
      <c r="E1470" s="243"/>
      <c r="F1470" s="243"/>
      <c r="G1470" s="243"/>
      <c r="H1470" s="243"/>
      <c r="I1470" s="243"/>
      <c r="J1470" s="243"/>
      <c r="K1470" s="243"/>
      <c r="L1470" s="243"/>
      <c r="M1470" s="243"/>
      <c r="N1470" s="243"/>
      <c r="O1470" s="243"/>
      <c r="P1470" s="243"/>
      <c r="Q1470" s="243"/>
    </row>
    <row r="1471" spans="2:17">
      <c r="B1471" s="243"/>
      <c r="C1471" s="243"/>
      <c r="D1471" s="243"/>
      <c r="E1471" s="243"/>
      <c r="F1471" s="243"/>
      <c r="G1471" s="243"/>
      <c r="H1471" s="243"/>
      <c r="I1471" s="243"/>
      <c r="J1471" s="243"/>
      <c r="K1471" s="243"/>
      <c r="L1471" s="243"/>
      <c r="M1471" s="243"/>
      <c r="N1471" s="243"/>
      <c r="O1471" s="243"/>
      <c r="P1471" s="243"/>
      <c r="Q1471" s="243"/>
    </row>
    <row r="1472" spans="2:17">
      <c r="B1472" s="243"/>
      <c r="C1472" s="243"/>
      <c r="D1472" s="243"/>
      <c r="E1472" s="243"/>
      <c r="F1472" s="243"/>
      <c r="G1472" s="243"/>
      <c r="H1472" s="243"/>
      <c r="I1472" s="243"/>
      <c r="J1472" s="243"/>
      <c r="K1472" s="243"/>
      <c r="L1472" s="243"/>
      <c r="M1472" s="243"/>
      <c r="N1472" s="243"/>
      <c r="O1472" s="243"/>
      <c r="P1472" s="243"/>
      <c r="Q1472" s="243"/>
    </row>
    <row r="1473" spans="2:17">
      <c r="B1473" s="243"/>
      <c r="C1473" s="243"/>
      <c r="D1473" s="243"/>
      <c r="E1473" s="243"/>
      <c r="F1473" s="243"/>
      <c r="G1473" s="243"/>
      <c r="H1473" s="243"/>
      <c r="I1473" s="243"/>
      <c r="J1473" s="243"/>
      <c r="K1473" s="243"/>
      <c r="L1473" s="243"/>
      <c r="M1473" s="243"/>
      <c r="N1473" s="243"/>
      <c r="O1473" s="243"/>
      <c r="P1473" s="243"/>
      <c r="Q1473" s="243"/>
    </row>
    <row r="1474" spans="2:17">
      <c r="B1474" s="243"/>
      <c r="C1474" s="243"/>
      <c r="D1474" s="243"/>
      <c r="E1474" s="243"/>
      <c r="F1474" s="243"/>
      <c r="G1474" s="243"/>
      <c r="H1474" s="243"/>
      <c r="I1474" s="243"/>
      <c r="J1474" s="243"/>
      <c r="K1474" s="243"/>
      <c r="L1474" s="243"/>
      <c r="M1474" s="243"/>
      <c r="N1474" s="243"/>
      <c r="O1474" s="243"/>
      <c r="P1474" s="243"/>
      <c r="Q1474" s="243"/>
    </row>
    <row r="1475" spans="2:17">
      <c r="B1475" s="243"/>
      <c r="C1475" s="243"/>
      <c r="D1475" s="243"/>
      <c r="E1475" s="243"/>
      <c r="F1475" s="243"/>
      <c r="G1475" s="243"/>
      <c r="H1475" s="243"/>
      <c r="I1475" s="243"/>
      <c r="J1475" s="243"/>
      <c r="K1475" s="243"/>
      <c r="L1475" s="243"/>
      <c r="M1475" s="243"/>
      <c r="N1475" s="243"/>
      <c r="O1475" s="243"/>
      <c r="P1475" s="243"/>
      <c r="Q1475" s="243"/>
    </row>
    <row r="1476" spans="2:17">
      <c r="B1476" s="243"/>
      <c r="C1476" s="243"/>
      <c r="D1476" s="243"/>
      <c r="E1476" s="243"/>
      <c r="F1476" s="243"/>
      <c r="G1476" s="243"/>
      <c r="H1476" s="243"/>
      <c r="I1476" s="243"/>
      <c r="J1476" s="243"/>
      <c r="K1476" s="243"/>
      <c r="L1476" s="243"/>
      <c r="M1476" s="243"/>
      <c r="N1476" s="243"/>
      <c r="O1476" s="243"/>
      <c r="P1476" s="243"/>
      <c r="Q1476" s="243"/>
    </row>
    <row r="1477" spans="2:17">
      <c r="B1477" s="243"/>
      <c r="C1477" s="243"/>
      <c r="D1477" s="243"/>
      <c r="E1477" s="243"/>
      <c r="F1477" s="243"/>
      <c r="G1477" s="243"/>
      <c r="H1477" s="243"/>
      <c r="I1477" s="243"/>
      <c r="J1477" s="243"/>
      <c r="K1477" s="243"/>
      <c r="L1477" s="243"/>
      <c r="M1477" s="243"/>
      <c r="N1477" s="243"/>
      <c r="O1477" s="243"/>
      <c r="P1477" s="243"/>
      <c r="Q1477" s="243"/>
    </row>
    <row r="1478" spans="2:17">
      <c r="B1478" s="243"/>
      <c r="C1478" s="243"/>
      <c r="D1478" s="243"/>
      <c r="E1478" s="243"/>
      <c r="F1478" s="243"/>
      <c r="G1478" s="243"/>
      <c r="H1478" s="243"/>
      <c r="I1478" s="243"/>
      <c r="J1478" s="243"/>
      <c r="K1478" s="243"/>
      <c r="L1478" s="243"/>
      <c r="M1478" s="243"/>
      <c r="N1478" s="243"/>
      <c r="O1478" s="243"/>
      <c r="P1478" s="243"/>
      <c r="Q1478" s="243"/>
    </row>
    <row r="1479" spans="2:17">
      <c r="B1479" s="243"/>
      <c r="C1479" s="243"/>
      <c r="D1479" s="243"/>
      <c r="E1479" s="243"/>
      <c r="F1479" s="243"/>
      <c r="G1479" s="243"/>
      <c r="H1479" s="243"/>
      <c r="I1479" s="243"/>
      <c r="J1479" s="243"/>
      <c r="K1479" s="243"/>
      <c r="L1479" s="243"/>
      <c r="M1479" s="243"/>
      <c r="N1479" s="243"/>
      <c r="O1479" s="243"/>
      <c r="P1479" s="243"/>
      <c r="Q1479" s="243"/>
    </row>
    <row r="1480" spans="2:17">
      <c r="B1480" s="243"/>
      <c r="C1480" s="243"/>
      <c r="D1480" s="243"/>
      <c r="E1480" s="243"/>
      <c r="F1480" s="243"/>
      <c r="G1480" s="243"/>
      <c r="H1480" s="243"/>
      <c r="I1480" s="243"/>
      <c r="J1480" s="243"/>
      <c r="K1480" s="243"/>
      <c r="L1480" s="243"/>
      <c r="M1480" s="243"/>
      <c r="N1480" s="243"/>
      <c r="O1480" s="243"/>
      <c r="P1480" s="243"/>
      <c r="Q1480" s="243"/>
    </row>
    <row r="1481" spans="2:17">
      <c r="B1481" s="243"/>
      <c r="C1481" s="243"/>
      <c r="D1481" s="243"/>
      <c r="E1481" s="243"/>
      <c r="F1481" s="243"/>
      <c r="G1481" s="243"/>
      <c r="H1481" s="243"/>
      <c r="I1481" s="243"/>
      <c r="J1481" s="243"/>
      <c r="K1481" s="243"/>
      <c r="L1481" s="243"/>
      <c r="M1481" s="243"/>
      <c r="N1481" s="243"/>
      <c r="O1481" s="243"/>
      <c r="P1481" s="243"/>
      <c r="Q1481" s="243"/>
    </row>
    <row r="1482" spans="2:17">
      <c r="B1482" s="243"/>
      <c r="C1482" s="243"/>
      <c r="D1482" s="243"/>
      <c r="E1482" s="243"/>
      <c r="F1482" s="243"/>
      <c r="G1482" s="243"/>
      <c r="H1482" s="243"/>
      <c r="I1482" s="243"/>
      <c r="J1482" s="243"/>
      <c r="K1482" s="243"/>
      <c r="L1482" s="243"/>
      <c r="M1482" s="243"/>
      <c r="N1482" s="243"/>
      <c r="O1482" s="243"/>
      <c r="P1482" s="243"/>
      <c r="Q1482" s="243"/>
    </row>
    <row r="1483" spans="2:17">
      <c r="B1483" s="243"/>
      <c r="C1483" s="243"/>
      <c r="D1483" s="243"/>
      <c r="E1483" s="243"/>
      <c r="F1483" s="243"/>
      <c r="G1483" s="243"/>
      <c r="H1483" s="243"/>
      <c r="I1483" s="243"/>
      <c r="J1483" s="243"/>
      <c r="K1483" s="243"/>
      <c r="L1483" s="243"/>
      <c r="M1483" s="243"/>
      <c r="N1483" s="243"/>
      <c r="O1483" s="243"/>
      <c r="P1483" s="243"/>
      <c r="Q1483" s="243"/>
    </row>
    <row r="1484" spans="2:17">
      <c r="B1484" s="243"/>
      <c r="C1484" s="243"/>
      <c r="D1484" s="243"/>
      <c r="E1484" s="243"/>
      <c r="F1484" s="243"/>
      <c r="G1484" s="243"/>
      <c r="H1484" s="243"/>
      <c r="I1484" s="243"/>
      <c r="J1484" s="243"/>
      <c r="K1484" s="243"/>
      <c r="L1484" s="243"/>
      <c r="M1484" s="243"/>
      <c r="N1484" s="243"/>
      <c r="O1484" s="243"/>
      <c r="P1484" s="243"/>
      <c r="Q1484" s="243"/>
    </row>
    <row r="1485" spans="2:17">
      <c r="B1485" s="243"/>
      <c r="C1485" s="243"/>
      <c r="D1485" s="243"/>
      <c r="E1485" s="243"/>
      <c r="F1485" s="243"/>
      <c r="G1485" s="243"/>
      <c r="H1485" s="243"/>
      <c r="I1485" s="243"/>
      <c r="J1485" s="243"/>
      <c r="K1485" s="243"/>
      <c r="L1485" s="243"/>
      <c r="M1485" s="243"/>
      <c r="N1485" s="243"/>
      <c r="O1485" s="243"/>
      <c r="P1485" s="243"/>
      <c r="Q1485" s="243"/>
    </row>
    <row r="1486" spans="2:17">
      <c r="B1486" s="243"/>
      <c r="C1486" s="243"/>
      <c r="D1486" s="243"/>
      <c r="E1486" s="243"/>
      <c r="F1486" s="243"/>
      <c r="G1486" s="243"/>
      <c r="H1486" s="243"/>
      <c r="I1486" s="243"/>
      <c r="J1486" s="243"/>
      <c r="K1486" s="243"/>
      <c r="L1486" s="243"/>
      <c r="M1486" s="243"/>
      <c r="N1486" s="243"/>
      <c r="O1486" s="243"/>
      <c r="P1486" s="243"/>
      <c r="Q1486" s="243"/>
    </row>
    <row r="1487" spans="2:17">
      <c r="B1487" s="243"/>
      <c r="C1487" s="243"/>
      <c r="D1487" s="243"/>
      <c r="E1487" s="243"/>
      <c r="F1487" s="243"/>
      <c r="G1487" s="243"/>
      <c r="H1487" s="243"/>
      <c r="I1487" s="243"/>
      <c r="J1487" s="243"/>
      <c r="K1487" s="243"/>
      <c r="L1487" s="243"/>
      <c r="M1487" s="243"/>
      <c r="N1487" s="243"/>
      <c r="O1487" s="243"/>
      <c r="P1487" s="243"/>
      <c r="Q1487" s="243"/>
    </row>
    <row r="1488" spans="2:17">
      <c r="B1488" s="243"/>
      <c r="C1488" s="243"/>
      <c r="D1488" s="243"/>
      <c r="E1488" s="243"/>
      <c r="F1488" s="243"/>
      <c r="G1488" s="243"/>
      <c r="H1488" s="243"/>
      <c r="I1488" s="243"/>
      <c r="J1488" s="243"/>
      <c r="K1488" s="243"/>
      <c r="L1488" s="243"/>
      <c r="M1488" s="243"/>
      <c r="N1488" s="243"/>
      <c r="O1488" s="243"/>
      <c r="P1488" s="243"/>
      <c r="Q1488" s="243"/>
    </row>
    <row r="1489" spans="2:17">
      <c r="B1489" s="243"/>
      <c r="C1489" s="243"/>
      <c r="D1489" s="243"/>
      <c r="E1489" s="243"/>
      <c r="F1489" s="243"/>
      <c r="G1489" s="243"/>
      <c r="H1489" s="243"/>
      <c r="I1489" s="243"/>
      <c r="J1489" s="243"/>
      <c r="K1489" s="243"/>
      <c r="L1489" s="243"/>
      <c r="M1489" s="243"/>
      <c r="N1489" s="243"/>
      <c r="O1489" s="243"/>
      <c r="P1489" s="243"/>
      <c r="Q1489" s="243"/>
    </row>
    <row r="1490" spans="2:17">
      <c r="B1490" s="243"/>
      <c r="C1490" s="243"/>
      <c r="D1490" s="243"/>
      <c r="E1490" s="243"/>
      <c r="F1490" s="243"/>
      <c r="G1490" s="243"/>
      <c r="H1490" s="243"/>
      <c r="I1490" s="243"/>
      <c r="J1490" s="243"/>
      <c r="K1490" s="243"/>
      <c r="L1490" s="243"/>
      <c r="M1490" s="243"/>
      <c r="N1490" s="243"/>
      <c r="O1490" s="243"/>
      <c r="P1490" s="243"/>
      <c r="Q1490" s="243"/>
    </row>
    <row r="1491" spans="2:17">
      <c r="B1491" s="243"/>
      <c r="C1491" s="243"/>
      <c r="D1491" s="243"/>
      <c r="E1491" s="243"/>
      <c r="F1491" s="243"/>
      <c r="G1491" s="243"/>
      <c r="H1491" s="243"/>
      <c r="I1491" s="243"/>
      <c r="J1491" s="243"/>
      <c r="K1491" s="243"/>
      <c r="L1491" s="243"/>
      <c r="M1491" s="243"/>
      <c r="N1491" s="243"/>
      <c r="O1491" s="243"/>
      <c r="P1491" s="243"/>
      <c r="Q1491" s="243"/>
    </row>
    <row r="1492" spans="2:17">
      <c r="B1492" s="243"/>
      <c r="C1492" s="243"/>
      <c r="D1492" s="243"/>
      <c r="E1492" s="243"/>
      <c r="F1492" s="243"/>
      <c r="G1492" s="243"/>
      <c r="H1492" s="243"/>
      <c r="I1492" s="243"/>
      <c r="J1492" s="243"/>
      <c r="K1492" s="243"/>
      <c r="L1492" s="243"/>
      <c r="M1492" s="243"/>
      <c r="N1492" s="243"/>
      <c r="O1492" s="243"/>
      <c r="P1492" s="243"/>
      <c r="Q1492" s="243"/>
    </row>
    <row r="1493" spans="2:17">
      <c r="B1493" s="243"/>
      <c r="C1493" s="243"/>
      <c r="D1493" s="243"/>
      <c r="E1493" s="243"/>
      <c r="F1493" s="243"/>
      <c r="G1493" s="243"/>
      <c r="H1493" s="243"/>
      <c r="I1493" s="243"/>
      <c r="J1493" s="243"/>
      <c r="K1493" s="243"/>
      <c r="L1493" s="243"/>
      <c r="M1493" s="243"/>
      <c r="N1493" s="243"/>
      <c r="O1493" s="243"/>
      <c r="P1493" s="243"/>
      <c r="Q1493" s="243"/>
    </row>
    <row r="1494" spans="2:17">
      <c r="B1494" s="243"/>
      <c r="C1494" s="243"/>
      <c r="D1494" s="243"/>
      <c r="E1494" s="243"/>
      <c r="F1494" s="243"/>
      <c r="G1494" s="243"/>
      <c r="H1494" s="243"/>
      <c r="I1494" s="243"/>
      <c r="J1494" s="243"/>
      <c r="K1494" s="243"/>
      <c r="L1494" s="243"/>
      <c r="M1494" s="243"/>
      <c r="N1494" s="243"/>
      <c r="O1494" s="243"/>
      <c r="P1494" s="243"/>
      <c r="Q1494" s="243"/>
    </row>
    <row r="1495" spans="2:17">
      <c r="B1495" s="243"/>
      <c r="C1495" s="243"/>
      <c r="D1495" s="243"/>
      <c r="E1495" s="243"/>
      <c r="F1495" s="243"/>
      <c r="G1495" s="243"/>
      <c r="H1495" s="243"/>
      <c r="I1495" s="243"/>
      <c r="J1495" s="243"/>
      <c r="K1495" s="243"/>
      <c r="L1495" s="243"/>
      <c r="M1495" s="243"/>
      <c r="N1495" s="243"/>
      <c r="O1495" s="243"/>
      <c r="P1495" s="243"/>
      <c r="Q1495" s="243"/>
    </row>
    <row r="1496" spans="2:17">
      <c r="B1496" s="243"/>
      <c r="C1496" s="243"/>
      <c r="D1496" s="243"/>
      <c r="E1496" s="243"/>
      <c r="F1496" s="243"/>
      <c r="G1496" s="243"/>
      <c r="H1496" s="243"/>
      <c r="I1496" s="243"/>
      <c r="J1496" s="243"/>
      <c r="K1496" s="243"/>
      <c r="L1496" s="243"/>
      <c r="M1496" s="243"/>
      <c r="N1496" s="243"/>
      <c r="O1496" s="243"/>
      <c r="P1496" s="243"/>
      <c r="Q1496" s="243"/>
    </row>
    <row r="1497" spans="2:17">
      <c r="B1497" s="243"/>
      <c r="C1497" s="243"/>
      <c r="D1497" s="243"/>
      <c r="E1497" s="243"/>
      <c r="F1497" s="243"/>
      <c r="G1497" s="243"/>
      <c r="H1497" s="243"/>
      <c r="I1497" s="243"/>
      <c r="J1497" s="243"/>
      <c r="K1497" s="243"/>
      <c r="L1497" s="243"/>
      <c r="M1497" s="243"/>
      <c r="N1497" s="243"/>
      <c r="O1497" s="243"/>
      <c r="P1497" s="243"/>
      <c r="Q1497" s="243"/>
    </row>
    <row r="1498" spans="2:17">
      <c r="B1498" s="243"/>
      <c r="C1498" s="243"/>
      <c r="D1498" s="243"/>
      <c r="E1498" s="243"/>
      <c r="F1498" s="243"/>
      <c r="G1498" s="243"/>
      <c r="H1498" s="243"/>
      <c r="I1498" s="243"/>
      <c r="J1498" s="243"/>
      <c r="K1498" s="243"/>
      <c r="L1498" s="243"/>
      <c r="M1498" s="243"/>
      <c r="N1498" s="243"/>
      <c r="O1498" s="243"/>
      <c r="P1498" s="243"/>
      <c r="Q1498" s="243"/>
    </row>
    <row r="1499" spans="2:17">
      <c r="B1499" s="243"/>
      <c r="C1499" s="243"/>
      <c r="D1499" s="243"/>
      <c r="E1499" s="243"/>
      <c r="F1499" s="243"/>
      <c r="G1499" s="243"/>
      <c r="H1499" s="243"/>
      <c r="I1499" s="243"/>
      <c r="J1499" s="243"/>
      <c r="K1499" s="243"/>
      <c r="L1499" s="243"/>
      <c r="M1499" s="243"/>
      <c r="N1499" s="243"/>
      <c r="O1499" s="243"/>
      <c r="P1499" s="243"/>
      <c r="Q1499" s="243"/>
    </row>
    <row r="1500" spans="2:17">
      <c r="B1500" s="243"/>
      <c r="C1500" s="243"/>
      <c r="D1500" s="243"/>
      <c r="E1500" s="243"/>
      <c r="F1500" s="243"/>
      <c r="G1500" s="243"/>
      <c r="H1500" s="243"/>
      <c r="I1500" s="243"/>
      <c r="J1500" s="243"/>
      <c r="K1500" s="243"/>
      <c r="L1500" s="243"/>
      <c r="M1500" s="243"/>
      <c r="N1500" s="243"/>
      <c r="O1500" s="243"/>
      <c r="P1500" s="243"/>
      <c r="Q1500" s="243"/>
    </row>
    <row r="1501" spans="2:17">
      <c r="B1501" s="243"/>
      <c r="C1501" s="243"/>
      <c r="D1501" s="243"/>
      <c r="E1501" s="243"/>
      <c r="F1501" s="243"/>
      <c r="G1501" s="243"/>
      <c r="H1501" s="243"/>
      <c r="I1501" s="243"/>
      <c r="J1501" s="243"/>
      <c r="K1501" s="243"/>
      <c r="L1501" s="243"/>
      <c r="M1501" s="243"/>
      <c r="N1501" s="243"/>
      <c r="O1501" s="243"/>
      <c r="P1501" s="243"/>
      <c r="Q1501" s="243"/>
    </row>
    <row r="1502" spans="2:17">
      <c r="B1502" s="243"/>
      <c r="C1502" s="243"/>
      <c r="D1502" s="243"/>
      <c r="E1502" s="243"/>
      <c r="F1502" s="243"/>
      <c r="G1502" s="243"/>
      <c r="H1502" s="243"/>
      <c r="I1502" s="243"/>
      <c r="J1502" s="243"/>
      <c r="K1502" s="243"/>
      <c r="L1502" s="243"/>
      <c r="M1502" s="243"/>
      <c r="N1502" s="243"/>
      <c r="O1502" s="243"/>
      <c r="P1502" s="243"/>
      <c r="Q1502" s="243"/>
    </row>
    <row r="1503" spans="2:17">
      <c r="B1503" s="243"/>
      <c r="C1503" s="243"/>
      <c r="D1503" s="243"/>
      <c r="E1503" s="243"/>
      <c r="F1503" s="243"/>
      <c r="G1503" s="243"/>
      <c r="H1503" s="243"/>
      <c r="I1503" s="243"/>
      <c r="J1503" s="243"/>
      <c r="K1503" s="243"/>
      <c r="L1503" s="243"/>
      <c r="M1503" s="243"/>
      <c r="N1503" s="243"/>
      <c r="O1503" s="243"/>
      <c r="P1503" s="243"/>
      <c r="Q1503" s="243"/>
    </row>
    <row r="1504" spans="2:17">
      <c r="B1504" s="243"/>
      <c r="C1504" s="243"/>
      <c r="D1504" s="243"/>
      <c r="E1504" s="243"/>
      <c r="F1504" s="243"/>
      <c r="G1504" s="243"/>
      <c r="H1504" s="243"/>
      <c r="I1504" s="243"/>
      <c r="J1504" s="243"/>
      <c r="K1504" s="243"/>
      <c r="L1504" s="243"/>
      <c r="M1504" s="243"/>
      <c r="N1504" s="243"/>
      <c r="O1504" s="243"/>
      <c r="P1504" s="243"/>
      <c r="Q1504" s="243"/>
    </row>
    <row r="1505" spans="2:17">
      <c r="B1505" s="243"/>
      <c r="C1505" s="243"/>
      <c r="D1505" s="243"/>
      <c r="E1505" s="243"/>
      <c r="F1505" s="243"/>
      <c r="G1505" s="243"/>
      <c r="H1505" s="243"/>
      <c r="I1505" s="243"/>
      <c r="J1505" s="243"/>
      <c r="K1505" s="243"/>
      <c r="L1505" s="243"/>
      <c r="M1505" s="243"/>
      <c r="N1505" s="243"/>
      <c r="O1505" s="243"/>
      <c r="P1505" s="243"/>
      <c r="Q1505" s="243"/>
    </row>
    <row r="1506" spans="2:17">
      <c r="B1506" s="243"/>
      <c r="C1506" s="243"/>
      <c r="D1506" s="243"/>
      <c r="E1506" s="243"/>
      <c r="F1506" s="243"/>
      <c r="G1506" s="243"/>
      <c r="H1506" s="243"/>
      <c r="I1506" s="243"/>
      <c r="J1506" s="243"/>
      <c r="K1506" s="243"/>
      <c r="L1506" s="243"/>
      <c r="M1506" s="243"/>
      <c r="N1506" s="243"/>
      <c r="O1506" s="243"/>
      <c r="P1506" s="243"/>
      <c r="Q1506" s="243"/>
    </row>
    <row r="1507" spans="2:17">
      <c r="B1507" s="243"/>
      <c r="C1507" s="243"/>
      <c r="D1507" s="243"/>
      <c r="E1507" s="243"/>
      <c r="F1507" s="243"/>
      <c r="G1507" s="243"/>
      <c r="H1507" s="243"/>
      <c r="I1507" s="243"/>
      <c r="J1507" s="243"/>
      <c r="K1507" s="243"/>
      <c r="L1507" s="243"/>
      <c r="M1507" s="243"/>
      <c r="N1507" s="243"/>
      <c r="O1507" s="243"/>
      <c r="P1507" s="243"/>
      <c r="Q1507" s="243"/>
    </row>
    <row r="1508" spans="2:17">
      <c r="B1508" s="243"/>
      <c r="C1508" s="243"/>
      <c r="D1508" s="243"/>
      <c r="E1508" s="243"/>
      <c r="F1508" s="243"/>
      <c r="G1508" s="243"/>
      <c r="H1508" s="243"/>
      <c r="I1508" s="243"/>
      <c r="J1508" s="243"/>
      <c r="K1508" s="243"/>
      <c r="L1508" s="243"/>
      <c r="M1508" s="243"/>
      <c r="N1508" s="243"/>
      <c r="O1508" s="243"/>
      <c r="P1508" s="243"/>
      <c r="Q1508" s="243"/>
    </row>
    <row r="1509" spans="2:17">
      <c r="B1509" s="243"/>
      <c r="C1509" s="243"/>
      <c r="D1509" s="243"/>
      <c r="E1509" s="243"/>
      <c r="F1509" s="243"/>
      <c r="G1509" s="243"/>
      <c r="H1509" s="243"/>
      <c r="I1509" s="243"/>
      <c r="J1509" s="243"/>
      <c r="K1509" s="243"/>
      <c r="L1509" s="243"/>
      <c r="M1509" s="243"/>
      <c r="N1509" s="243"/>
      <c r="O1509" s="243"/>
      <c r="P1509" s="243"/>
      <c r="Q1509" s="243"/>
    </row>
    <row r="1510" spans="2:17">
      <c r="B1510" s="243"/>
      <c r="C1510" s="243"/>
      <c r="D1510" s="243"/>
      <c r="E1510" s="243"/>
      <c r="F1510" s="243"/>
      <c r="G1510" s="243"/>
      <c r="H1510" s="243"/>
      <c r="I1510" s="243"/>
      <c r="J1510" s="243"/>
      <c r="K1510" s="243"/>
      <c r="L1510" s="243"/>
      <c r="M1510" s="243"/>
      <c r="N1510" s="243"/>
      <c r="O1510" s="243"/>
      <c r="P1510" s="243"/>
      <c r="Q1510" s="243"/>
    </row>
    <row r="1511" spans="2:17">
      <c r="B1511" s="243"/>
      <c r="C1511" s="243"/>
      <c r="D1511" s="243"/>
      <c r="E1511" s="243"/>
      <c r="F1511" s="243"/>
      <c r="G1511" s="243"/>
      <c r="H1511" s="243"/>
      <c r="I1511" s="243"/>
      <c r="J1511" s="243"/>
      <c r="K1511" s="243"/>
      <c r="L1511" s="243"/>
      <c r="M1511" s="243"/>
      <c r="N1511" s="243"/>
      <c r="O1511" s="243"/>
      <c r="P1511" s="243"/>
      <c r="Q1511" s="243"/>
    </row>
    <row r="1512" spans="2:17">
      <c r="B1512" s="243"/>
      <c r="C1512" s="243"/>
      <c r="D1512" s="243"/>
      <c r="E1512" s="243"/>
      <c r="F1512" s="243"/>
      <c r="G1512" s="243"/>
      <c r="H1512" s="243"/>
      <c r="I1512" s="243"/>
      <c r="J1512" s="243"/>
      <c r="K1512" s="243"/>
      <c r="L1512" s="243"/>
      <c r="M1512" s="243"/>
      <c r="N1512" s="243"/>
      <c r="O1512" s="243"/>
      <c r="P1512" s="243"/>
      <c r="Q1512" s="243"/>
    </row>
    <row r="1513" spans="2:17">
      <c r="B1513" s="243"/>
      <c r="C1513" s="243"/>
      <c r="D1513" s="243"/>
      <c r="E1513" s="243"/>
      <c r="F1513" s="243"/>
      <c r="G1513" s="243"/>
      <c r="H1513" s="243"/>
      <c r="I1513" s="243"/>
      <c r="J1513" s="243"/>
      <c r="K1513" s="243"/>
      <c r="L1513" s="243"/>
      <c r="M1513" s="243"/>
      <c r="N1513" s="243"/>
      <c r="O1513" s="243"/>
      <c r="P1513" s="243"/>
      <c r="Q1513" s="243"/>
    </row>
    <row r="1514" spans="2:17">
      <c r="B1514" s="243"/>
      <c r="C1514" s="243"/>
      <c r="D1514" s="243"/>
      <c r="E1514" s="243"/>
      <c r="F1514" s="243"/>
      <c r="G1514" s="243"/>
      <c r="H1514" s="243"/>
      <c r="I1514" s="243"/>
      <c r="J1514" s="243"/>
      <c r="K1514" s="243"/>
      <c r="L1514" s="243"/>
      <c r="M1514" s="243"/>
      <c r="N1514" s="243"/>
      <c r="O1514" s="243"/>
      <c r="P1514" s="243"/>
      <c r="Q1514" s="243"/>
    </row>
    <row r="1515" spans="2:17">
      <c r="B1515" s="243"/>
      <c r="C1515" s="243"/>
      <c r="D1515" s="243"/>
      <c r="E1515" s="243"/>
      <c r="F1515" s="243"/>
      <c r="G1515" s="243"/>
      <c r="H1515" s="243"/>
      <c r="I1515" s="243"/>
      <c r="J1515" s="243"/>
      <c r="K1515" s="243"/>
      <c r="L1515" s="243"/>
      <c r="M1515" s="243"/>
      <c r="N1515" s="243"/>
      <c r="O1515" s="243"/>
      <c r="P1515" s="243"/>
      <c r="Q1515" s="243"/>
    </row>
    <row r="1516" spans="2:17">
      <c r="B1516" s="243"/>
      <c r="C1516" s="243"/>
      <c r="D1516" s="243"/>
      <c r="E1516" s="243"/>
      <c r="F1516" s="243"/>
      <c r="G1516" s="243"/>
      <c r="H1516" s="243"/>
      <c r="I1516" s="243"/>
      <c r="J1516" s="243"/>
      <c r="K1516" s="243"/>
      <c r="L1516" s="243"/>
      <c r="M1516" s="243"/>
      <c r="N1516" s="243"/>
      <c r="O1516" s="243"/>
      <c r="P1516" s="243"/>
      <c r="Q1516" s="243"/>
    </row>
    <row r="1517" spans="2:17">
      <c r="B1517" s="243"/>
      <c r="C1517" s="243"/>
      <c r="D1517" s="243"/>
      <c r="E1517" s="243"/>
      <c r="F1517" s="243"/>
      <c r="G1517" s="243"/>
      <c r="H1517" s="243"/>
      <c r="I1517" s="243"/>
      <c r="J1517" s="243"/>
      <c r="K1517" s="243"/>
      <c r="L1517" s="243"/>
      <c r="M1517" s="243"/>
      <c r="N1517" s="243"/>
      <c r="O1517" s="243"/>
      <c r="P1517" s="243"/>
      <c r="Q1517" s="243"/>
    </row>
    <row r="1518" spans="2:17">
      <c r="B1518" s="243"/>
      <c r="C1518" s="243"/>
      <c r="D1518" s="243"/>
      <c r="E1518" s="243"/>
      <c r="F1518" s="243"/>
      <c r="G1518" s="243"/>
      <c r="H1518" s="243"/>
      <c r="I1518" s="243"/>
      <c r="J1518" s="243"/>
      <c r="K1518" s="243"/>
      <c r="L1518" s="243"/>
      <c r="M1518" s="243"/>
      <c r="N1518" s="243"/>
      <c r="O1518" s="243"/>
      <c r="P1518" s="243"/>
      <c r="Q1518" s="243"/>
    </row>
    <row r="1519" spans="2:17">
      <c r="B1519" s="243"/>
      <c r="C1519" s="243"/>
      <c r="D1519" s="243"/>
      <c r="E1519" s="243"/>
      <c r="F1519" s="243"/>
      <c r="G1519" s="243"/>
      <c r="H1519" s="243"/>
      <c r="I1519" s="243"/>
      <c r="J1519" s="243"/>
      <c r="K1519" s="243"/>
      <c r="L1519" s="243"/>
      <c r="M1519" s="243"/>
      <c r="N1519" s="243"/>
      <c r="O1519" s="243"/>
      <c r="P1519" s="243"/>
      <c r="Q1519" s="243"/>
    </row>
    <row r="1520" spans="2:17">
      <c r="B1520" s="243"/>
      <c r="C1520" s="243"/>
      <c r="D1520" s="243"/>
      <c r="E1520" s="243"/>
      <c r="F1520" s="243"/>
      <c r="G1520" s="243"/>
      <c r="H1520" s="243"/>
      <c r="I1520" s="243"/>
      <c r="J1520" s="243"/>
      <c r="K1520" s="243"/>
      <c r="L1520" s="243"/>
      <c r="M1520" s="243"/>
      <c r="N1520" s="243"/>
      <c r="O1520" s="243"/>
      <c r="P1520" s="243"/>
      <c r="Q1520" s="243"/>
    </row>
    <row r="1521" spans="2:17">
      <c r="B1521" s="243"/>
      <c r="C1521" s="243"/>
      <c r="D1521" s="243"/>
      <c r="E1521" s="243"/>
      <c r="F1521" s="243"/>
      <c r="G1521" s="243"/>
      <c r="H1521" s="243"/>
      <c r="I1521" s="243"/>
      <c r="J1521" s="243"/>
      <c r="K1521" s="243"/>
      <c r="L1521" s="243"/>
      <c r="M1521" s="243"/>
      <c r="N1521" s="243"/>
      <c r="O1521" s="243"/>
      <c r="P1521" s="243"/>
      <c r="Q1521" s="243"/>
    </row>
    <row r="1522" spans="2:17">
      <c r="B1522" s="243"/>
      <c r="C1522" s="243"/>
      <c r="D1522" s="243"/>
      <c r="E1522" s="243"/>
      <c r="F1522" s="243"/>
      <c r="G1522" s="243"/>
      <c r="H1522" s="243"/>
      <c r="I1522" s="243"/>
      <c r="J1522" s="243"/>
      <c r="K1522" s="243"/>
      <c r="L1522" s="243"/>
      <c r="M1522" s="243"/>
      <c r="N1522" s="243"/>
      <c r="O1522" s="243"/>
      <c r="P1522" s="243"/>
      <c r="Q1522" s="243"/>
    </row>
    <row r="1523" spans="2:17">
      <c r="B1523" s="243"/>
      <c r="C1523" s="243"/>
      <c r="D1523" s="243"/>
      <c r="E1523" s="243"/>
      <c r="F1523" s="243"/>
      <c r="G1523" s="243"/>
      <c r="H1523" s="243"/>
      <c r="I1523" s="243"/>
      <c r="J1523" s="243"/>
      <c r="K1523" s="243"/>
      <c r="L1523" s="243"/>
      <c r="M1523" s="243"/>
      <c r="N1523" s="243"/>
      <c r="O1523" s="243"/>
      <c r="P1523" s="243"/>
      <c r="Q1523" s="243"/>
    </row>
    <row r="1524" spans="2:17">
      <c r="B1524" s="243"/>
      <c r="C1524" s="243"/>
      <c r="D1524" s="243"/>
      <c r="E1524" s="243"/>
      <c r="F1524" s="243"/>
      <c r="G1524" s="243"/>
      <c r="H1524" s="243"/>
      <c r="I1524" s="243"/>
      <c r="J1524" s="243"/>
      <c r="K1524" s="243"/>
      <c r="L1524" s="243"/>
      <c r="M1524" s="243"/>
      <c r="N1524" s="243"/>
      <c r="O1524" s="243"/>
      <c r="P1524" s="243"/>
      <c r="Q1524" s="243"/>
    </row>
    <row r="1525" spans="2:17">
      <c r="B1525" s="243"/>
      <c r="C1525" s="243"/>
      <c r="D1525" s="243"/>
      <c r="E1525" s="243"/>
      <c r="F1525" s="243"/>
      <c r="G1525" s="243"/>
      <c r="H1525" s="243"/>
      <c r="I1525" s="243"/>
      <c r="J1525" s="243"/>
      <c r="K1525" s="243"/>
      <c r="L1525" s="243"/>
      <c r="M1525" s="243"/>
      <c r="N1525" s="243"/>
      <c r="O1525" s="243"/>
      <c r="P1525" s="243"/>
      <c r="Q1525" s="243"/>
    </row>
    <row r="1526" spans="2:17">
      <c r="B1526" s="243"/>
      <c r="C1526" s="243"/>
      <c r="D1526" s="243"/>
      <c r="E1526" s="243"/>
      <c r="F1526" s="243"/>
      <c r="G1526" s="243"/>
      <c r="H1526" s="243"/>
      <c r="I1526" s="243"/>
      <c r="J1526" s="243"/>
      <c r="K1526" s="243"/>
      <c r="L1526" s="243"/>
      <c r="M1526" s="243"/>
      <c r="N1526" s="243"/>
      <c r="O1526" s="243"/>
      <c r="P1526" s="243"/>
      <c r="Q1526" s="243"/>
    </row>
    <row r="1527" spans="2:17">
      <c r="B1527" s="243"/>
      <c r="C1527" s="243"/>
      <c r="D1527" s="243"/>
      <c r="E1527" s="243"/>
      <c r="F1527" s="243"/>
      <c r="G1527" s="243"/>
      <c r="H1527" s="243"/>
      <c r="I1527" s="243"/>
      <c r="J1527" s="243"/>
      <c r="K1527" s="243"/>
      <c r="L1527" s="243"/>
      <c r="M1527" s="243"/>
      <c r="N1527" s="243"/>
      <c r="O1527" s="243"/>
      <c r="P1527" s="243"/>
      <c r="Q1527" s="243"/>
    </row>
    <row r="1528" spans="2:17">
      <c r="B1528" s="243"/>
      <c r="C1528" s="243"/>
      <c r="D1528" s="243"/>
      <c r="E1528" s="243"/>
      <c r="F1528" s="243"/>
      <c r="G1528" s="243"/>
      <c r="H1528" s="243"/>
      <c r="I1528" s="243"/>
      <c r="J1528" s="243"/>
      <c r="K1528" s="243"/>
      <c r="L1528" s="243"/>
      <c r="M1528" s="243"/>
      <c r="N1528" s="243"/>
      <c r="O1528" s="243"/>
      <c r="P1528" s="243"/>
      <c r="Q1528" s="243"/>
    </row>
    <row r="1529" spans="2:17">
      <c r="B1529" s="243"/>
      <c r="C1529" s="243"/>
      <c r="D1529" s="243"/>
      <c r="E1529" s="243"/>
      <c r="F1529" s="243"/>
      <c r="G1529" s="243"/>
      <c r="H1529" s="243"/>
      <c r="I1529" s="243"/>
      <c r="J1529" s="243"/>
      <c r="K1529" s="243"/>
      <c r="L1529" s="243"/>
      <c r="M1529" s="243"/>
      <c r="N1529" s="243"/>
      <c r="O1529" s="243"/>
      <c r="P1529" s="243"/>
      <c r="Q1529" s="243"/>
    </row>
    <row r="1530" spans="2:17">
      <c r="B1530" s="243"/>
      <c r="C1530" s="243"/>
      <c r="D1530" s="243"/>
      <c r="E1530" s="243"/>
      <c r="F1530" s="243"/>
      <c r="G1530" s="243"/>
      <c r="H1530" s="243"/>
      <c r="I1530" s="243"/>
      <c r="J1530" s="243"/>
      <c r="K1530" s="243"/>
      <c r="L1530" s="243"/>
      <c r="M1530" s="243"/>
      <c r="N1530" s="243"/>
      <c r="O1530" s="243"/>
      <c r="P1530" s="243"/>
      <c r="Q1530" s="243"/>
    </row>
    <row r="1531" spans="2:17">
      <c r="B1531" s="243"/>
      <c r="C1531" s="243"/>
      <c r="D1531" s="243"/>
      <c r="E1531" s="243"/>
      <c r="F1531" s="243"/>
      <c r="G1531" s="243"/>
      <c r="H1531" s="243"/>
      <c r="I1531" s="243"/>
      <c r="J1531" s="243"/>
      <c r="K1531" s="243"/>
      <c r="L1531" s="243"/>
      <c r="M1531" s="243"/>
      <c r="N1531" s="243"/>
      <c r="O1531" s="243"/>
      <c r="P1531" s="243"/>
      <c r="Q1531" s="243"/>
    </row>
    <row r="1532" spans="2:17">
      <c r="B1532" s="243"/>
      <c r="C1532" s="243"/>
      <c r="D1532" s="243"/>
      <c r="E1532" s="243"/>
      <c r="F1532" s="243"/>
      <c r="G1532" s="243"/>
      <c r="H1532" s="243"/>
      <c r="I1532" s="243"/>
      <c r="J1532" s="243"/>
      <c r="K1532" s="243"/>
      <c r="L1532" s="243"/>
      <c r="M1532" s="243"/>
      <c r="N1532" s="243"/>
      <c r="O1532" s="243"/>
      <c r="P1532" s="243"/>
      <c r="Q1532" s="243"/>
    </row>
    <row r="1533" spans="2:17">
      <c r="B1533" s="243"/>
      <c r="C1533" s="243"/>
      <c r="D1533" s="243"/>
      <c r="E1533" s="243"/>
      <c r="F1533" s="243"/>
      <c r="G1533" s="243"/>
      <c r="H1533" s="243"/>
      <c r="I1533" s="243"/>
      <c r="J1533" s="243"/>
      <c r="K1533" s="243"/>
      <c r="L1533" s="243"/>
      <c r="M1533" s="243"/>
      <c r="N1533" s="243"/>
      <c r="O1533" s="243"/>
      <c r="P1533" s="243"/>
      <c r="Q1533" s="243"/>
    </row>
    <row r="1534" spans="2:17">
      <c r="B1534" s="243"/>
      <c r="C1534" s="243"/>
      <c r="D1534" s="243"/>
      <c r="E1534" s="243"/>
      <c r="F1534" s="243"/>
      <c r="G1534" s="243"/>
      <c r="H1534" s="243"/>
      <c r="I1534" s="243"/>
      <c r="J1534" s="243"/>
      <c r="K1534" s="243"/>
      <c r="L1534" s="243"/>
      <c r="M1534" s="243"/>
      <c r="N1534" s="243"/>
      <c r="O1534" s="243"/>
      <c r="P1534" s="243"/>
      <c r="Q1534" s="243"/>
    </row>
    <row r="1535" spans="2:17">
      <c r="B1535" s="243"/>
      <c r="C1535" s="243"/>
      <c r="D1535" s="243"/>
      <c r="E1535" s="243"/>
      <c r="F1535" s="243"/>
      <c r="G1535" s="243"/>
      <c r="H1535" s="243"/>
      <c r="I1535" s="243"/>
      <c r="J1535" s="243"/>
      <c r="K1535" s="243"/>
      <c r="L1535" s="243"/>
      <c r="M1535" s="243"/>
      <c r="N1535" s="243"/>
      <c r="O1535" s="243"/>
      <c r="P1535" s="243"/>
      <c r="Q1535" s="243"/>
    </row>
    <row r="1536" spans="2:17">
      <c r="B1536" s="243"/>
      <c r="C1536" s="243"/>
      <c r="D1536" s="243"/>
      <c r="E1536" s="243"/>
      <c r="F1536" s="243"/>
      <c r="G1536" s="243"/>
      <c r="H1536" s="243"/>
      <c r="I1536" s="243"/>
      <c r="J1536" s="243"/>
      <c r="K1536" s="243"/>
      <c r="L1536" s="243"/>
      <c r="M1536" s="243"/>
      <c r="N1536" s="243"/>
      <c r="O1536" s="243"/>
      <c r="P1536" s="243"/>
      <c r="Q1536" s="243"/>
    </row>
    <row r="1537" spans="2:17">
      <c r="B1537" s="243"/>
      <c r="C1537" s="243"/>
      <c r="D1537" s="243"/>
      <c r="E1537" s="243"/>
      <c r="F1537" s="243"/>
      <c r="G1537" s="243"/>
      <c r="H1537" s="243"/>
      <c r="I1537" s="243"/>
      <c r="J1537" s="243"/>
      <c r="K1537" s="243"/>
      <c r="L1537" s="243"/>
      <c r="M1537" s="243"/>
      <c r="N1537" s="243"/>
      <c r="O1537" s="243"/>
      <c r="P1537" s="243"/>
      <c r="Q1537" s="243"/>
    </row>
    <row r="1538" spans="2:17">
      <c r="B1538" s="243"/>
      <c r="C1538" s="243"/>
      <c r="D1538" s="243"/>
      <c r="E1538" s="243"/>
      <c r="F1538" s="243"/>
      <c r="G1538" s="243"/>
      <c r="H1538" s="243"/>
      <c r="I1538" s="243"/>
      <c r="J1538" s="243"/>
      <c r="K1538" s="243"/>
      <c r="L1538" s="243"/>
      <c r="M1538" s="243"/>
      <c r="N1538" s="243"/>
      <c r="O1538" s="243"/>
      <c r="P1538" s="243"/>
      <c r="Q1538" s="243"/>
    </row>
    <row r="1539" spans="2:17">
      <c r="B1539" s="243"/>
      <c r="C1539" s="243"/>
      <c r="D1539" s="243"/>
      <c r="E1539" s="243"/>
      <c r="F1539" s="243"/>
      <c r="G1539" s="243"/>
      <c r="H1539" s="243"/>
      <c r="I1539" s="243"/>
      <c r="J1539" s="243"/>
      <c r="K1539" s="243"/>
      <c r="L1539" s="243"/>
      <c r="M1539" s="243"/>
      <c r="N1539" s="243"/>
      <c r="O1539" s="243"/>
      <c r="P1539" s="243"/>
      <c r="Q1539" s="243"/>
    </row>
    <row r="1540" spans="2:17">
      <c r="B1540" s="243"/>
      <c r="C1540" s="243"/>
      <c r="D1540" s="243"/>
      <c r="E1540" s="243"/>
      <c r="F1540" s="243"/>
      <c r="G1540" s="243"/>
      <c r="H1540" s="243"/>
      <c r="I1540" s="243"/>
      <c r="J1540" s="243"/>
      <c r="K1540" s="243"/>
      <c r="L1540" s="243"/>
      <c r="M1540" s="243"/>
      <c r="N1540" s="243"/>
      <c r="O1540" s="243"/>
      <c r="P1540" s="243"/>
      <c r="Q1540" s="243"/>
    </row>
    <row r="1541" spans="2:17">
      <c r="B1541" s="243"/>
      <c r="C1541" s="243"/>
      <c r="D1541" s="243"/>
      <c r="E1541" s="243"/>
      <c r="F1541" s="243"/>
      <c r="G1541" s="243"/>
      <c r="H1541" s="243"/>
      <c r="I1541" s="243"/>
      <c r="J1541" s="243"/>
      <c r="K1541" s="243"/>
      <c r="L1541" s="243"/>
      <c r="M1541" s="243"/>
      <c r="N1541" s="243"/>
      <c r="O1541" s="243"/>
      <c r="P1541" s="243"/>
      <c r="Q1541" s="243"/>
    </row>
    <row r="1542" spans="2:17">
      <c r="B1542" s="243"/>
      <c r="C1542" s="243"/>
      <c r="D1542" s="243"/>
      <c r="E1542" s="243"/>
      <c r="F1542" s="243"/>
      <c r="G1542" s="243"/>
      <c r="H1542" s="243"/>
      <c r="I1542" s="243"/>
      <c r="J1542" s="243"/>
      <c r="K1542" s="243"/>
      <c r="L1542" s="243"/>
      <c r="M1542" s="243"/>
      <c r="N1542" s="243"/>
      <c r="O1542" s="243"/>
      <c r="P1542" s="243"/>
      <c r="Q1542" s="243"/>
    </row>
    <row r="1543" spans="2:17">
      <c r="B1543" s="243"/>
      <c r="C1543" s="243"/>
      <c r="D1543" s="243"/>
      <c r="E1543" s="243"/>
      <c r="F1543" s="243"/>
      <c r="G1543" s="243"/>
      <c r="H1543" s="243"/>
      <c r="I1543" s="243"/>
      <c r="J1543" s="243"/>
      <c r="K1543" s="243"/>
      <c r="L1543" s="243"/>
      <c r="M1543" s="243"/>
      <c r="N1543" s="243"/>
      <c r="O1543" s="243"/>
      <c r="P1543" s="243"/>
      <c r="Q1543" s="243"/>
    </row>
    <row r="1544" spans="2:17">
      <c r="B1544" s="243"/>
      <c r="C1544" s="243"/>
      <c r="D1544" s="243"/>
      <c r="E1544" s="243"/>
      <c r="F1544" s="243"/>
      <c r="G1544" s="243"/>
      <c r="H1544" s="243"/>
      <c r="I1544" s="243"/>
      <c r="J1544" s="243"/>
      <c r="K1544" s="243"/>
      <c r="L1544" s="243"/>
      <c r="M1544" s="243"/>
      <c r="N1544" s="243"/>
      <c r="O1544" s="243"/>
      <c r="P1544" s="243"/>
      <c r="Q1544" s="243"/>
    </row>
    <row r="1545" spans="2:17">
      <c r="B1545" s="243"/>
      <c r="C1545" s="243"/>
      <c r="D1545" s="243"/>
      <c r="E1545" s="243"/>
      <c r="F1545" s="243"/>
      <c r="G1545" s="243"/>
      <c r="H1545" s="243"/>
      <c r="I1545" s="243"/>
      <c r="J1545" s="243"/>
      <c r="K1545" s="243"/>
      <c r="L1545" s="243"/>
      <c r="M1545" s="243"/>
      <c r="N1545" s="243"/>
      <c r="O1545" s="243"/>
      <c r="P1545" s="243"/>
      <c r="Q1545" s="243"/>
    </row>
    <row r="1546" spans="2:17">
      <c r="B1546" s="243"/>
      <c r="C1546" s="243"/>
      <c r="D1546" s="243"/>
      <c r="E1546" s="243"/>
      <c r="F1546" s="243"/>
      <c r="G1546" s="243"/>
      <c r="H1546" s="243"/>
      <c r="I1546" s="243"/>
      <c r="J1546" s="243"/>
      <c r="K1546" s="243"/>
      <c r="L1546" s="243"/>
      <c r="M1546" s="243"/>
      <c r="N1546" s="243"/>
      <c r="O1546" s="243"/>
      <c r="P1546" s="243"/>
      <c r="Q1546" s="243"/>
    </row>
    <row r="1547" spans="2:17">
      <c r="B1547" s="243"/>
      <c r="C1547" s="243"/>
      <c r="D1547" s="243"/>
      <c r="E1547" s="243"/>
      <c r="F1547" s="243"/>
      <c r="G1547" s="243"/>
      <c r="H1547" s="243"/>
      <c r="I1547" s="243"/>
      <c r="J1547" s="243"/>
      <c r="K1547" s="243"/>
      <c r="L1547" s="243"/>
      <c r="M1547" s="243"/>
      <c r="N1547" s="243"/>
      <c r="O1547" s="243"/>
      <c r="P1547" s="243"/>
      <c r="Q1547" s="243"/>
    </row>
    <row r="1548" spans="2:17">
      <c r="B1548" s="243"/>
      <c r="C1548" s="243"/>
      <c r="D1548" s="243"/>
      <c r="E1548" s="243"/>
      <c r="F1548" s="243"/>
      <c r="G1548" s="243"/>
      <c r="H1548" s="243"/>
      <c r="I1548" s="243"/>
      <c r="J1548" s="243"/>
      <c r="K1548" s="243"/>
      <c r="L1548" s="243"/>
      <c r="M1548" s="243"/>
      <c r="N1548" s="243"/>
      <c r="O1548" s="243"/>
      <c r="P1548" s="243"/>
      <c r="Q1548" s="243"/>
    </row>
    <row r="1549" spans="2:17">
      <c r="B1549" s="243"/>
      <c r="C1549" s="243"/>
      <c r="D1549" s="243"/>
      <c r="E1549" s="243"/>
      <c r="F1549" s="243"/>
      <c r="G1549" s="243"/>
      <c r="H1549" s="243"/>
      <c r="I1549" s="243"/>
      <c r="J1549" s="243"/>
      <c r="K1549" s="243"/>
      <c r="L1549" s="243"/>
      <c r="M1549" s="243"/>
      <c r="N1549" s="243"/>
      <c r="O1549" s="243"/>
      <c r="P1549" s="243"/>
      <c r="Q1549" s="243"/>
    </row>
    <row r="1550" spans="2:17">
      <c r="B1550" s="243"/>
      <c r="C1550" s="243"/>
      <c r="D1550" s="243"/>
      <c r="E1550" s="243"/>
      <c r="F1550" s="243"/>
      <c r="G1550" s="243"/>
      <c r="H1550" s="243"/>
      <c r="I1550" s="243"/>
      <c r="J1550" s="243"/>
      <c r="K1550" s="243"/>
      <c r="L1550" s="243"/>
      <c r="M1550" s="243"/>
      <c r="N1550" s="243"/>
      <c r="O1550" s="243"/>
      <c r="P1550" s="243"/>
      <c r="Q1550" s="243"/>
    </row>
    <row r="1551" spans="2:17">
      <c r="B1551" s="243"/>
      <c r="C1551" s="243"/>
      <c r="D1551" s="243"/>
      <c r="E1551" s="243"/>
      <c r="F1551" s="243"/>
      <c r="G1551" s="243"/>
      <c r="H1551" s="243"/>
      <c r="I1551" s="243"/>
      <c r="J1551" s="243"/>
      <c r="K1551" s="243"/>
      <c r="L1551" s="243"/>
      <c r="M1551" s="243"/>
      <c r="N1551" s="243"/>
      <c r="O1551" s="243"/>
      <c r="P1551" s="243"/>
      <c r="Q1551" s="243"/>
    </row>
    <row r="1552" spans="2:17">
      <c r="B1552" s="243"/>
      <c r="C1552" s="243"/>
      <c r="D1552" s="243"/>
      <c r="E1552" s="243"/>
      <c r="F1552" s="243"/>
      <c r="G1552" s="243"/>
      <c r="H1552" s="243"/>
      <c r="I1552" s="243"/>
      <c r="J1552" s="243"/>
      <c r="K1552" s="243"/>
      <c r="L1552" s="243"/>
      <c r="M1552" s="243"/>
      <c r="N1552" s="243"/>
      <c r="O1552" s="243"/>
      <c r="P1552" s="243"/>
      <c r="Q1552" s="243"/>
    </row>
    <row r="1553" spans="2:17">
      <c r="B1553" s="243"/>
      <c r="C1553" s="243"/>
      <c r="D1553" s="243"/>
      <c r="E1553" s="243"/>
      <c r="F1553" s="243"/>
      <c r="G1553" s="243"/>
      <c r="H1553" s="243"/>
      <c r="I1553" s="243"/>
      <c r="J1553" s="243"/>
      <c r="K1553" s="243"/>
      <c r="L1553" s="243"/>
      <c r="M1553" s="243"/>
      <c r="N1553" s="243"/>
      <c r="O1553" s="243"/>
      <c r="P1553" s="243"/>
      <c r="Q1553" s="243"/>
    </row>
    <row r="1554" spans="2:17">
      <c r="B1554" s="243"/>
      <c r="C1554" s="243"/>
      <c r="D1554" s="243"/>
      <c r="E1554" s="243"/>
      <c r="F1554" s="243"/>
      <c r="G1554" s="243"/>
      <c r="H1554" s="243"/>
      <c r="I1554" s="243"/>
      <c r="J1554" s="243"/>
      <c r="K1554" s="243"/>
      <c r="L1554" s="243"/>
      <c r="M1554" s="243"/>
      <c r="N1554" s="243"/>
      <c r="O1554" s="243"/>
      <c r="P1554" s="243"/>
      <c r="Q1554" s="243"/>
    </row>
    <row r="1555" spans="2:17">
      <c r="B1555" s="243"/>
      <c r="C1555" s="243"/>
      <c r="D1555" s="243"/>
      <c r="E1555" s="243"/>
      <c r="F1555" s="243"/>
      <c r="G1555" s="243"/>
      <c r="H1555" s="243"/>
      <c r="I1555" s="243"/>
      <c r="J1555" s="243"/>
      <c r="K1555" s="243"/>
      <c r="L1555" s="243"/>
      <c r="M1555" s="243"/>
      <c r="N1555" s="243"/>
      <c r="O1555" s="243"/>
      <c r="P1555" s="243"/>
      <c r="Q1555" s="243"/>
    </row>
    <row r="1556" spans="2:17">
      <c r="B1556" s="243"/>
      <c r="C1556" s="243"/>
      <c r="D1556" s="243"/>
      <c r="E1556" s="243"/>
      <c r="F1556" s="243"/>
      <c r="G1556" s="243"/>
      <c r="H1556" s="243"/>
      <c r="I1556" s="243"/>
      <c r="J1556" s="243"/>
      <c r="K1556" s="243"/>
      <c r="L1556" s="243"/>
      <c r="M1556" s="243"/>
      <c r="N1556" s="243"/>
      <c r="O1556" s="243"/>
      <c r="P1556" s="243"/>
      <c r="Q1556" s="243"/>
    </row>
    <row r="1557" spans="2:17">
      <c r="B1557" s="243"/>
      <c r="C1557" s="243"/>
      <c r="D1557" s="243"/>
      <c r="E1557" s="243"/>
      <c r="F1557" s="243"/>
      <c r="G1557" s="243"/>
      <c r="H1557" s="243"/>
      <c r="I1557" s="243"/>
      <c r="J1557" s="243"/>
      <c r="K1557" s="243"/>
      <c r="L1557" s="243"/>
      <c r="M1557" s="243"/>
      <c r="N1557" s="243"/>
      <c r="O1557" s="243"/>
      <c r="P1557" s="243"/>
      <c r="Q1557" s="243"/>
    </row>
    <row r="1558" spans="2:17">
      <c r="B1558" s="243"/>
      <c r="C1558" s="243"/>
      <c r="D1558" s="243"/>
      <c r="E1558" s="243"/>
      <c r="F1558" s="243"/>
      <c r="G1558" s="243"/>
      <c r="H1558" s="243"/>
      <c r="I1558" s="243"/>
      <c r="J1558" s="243"/>
      <c r="K1558" s="243"/>
      <c r="L1558" s="243"/>
      <c r="M1558" s="243"/>
      <c r="N1558" s="243"/>
      <c r="O1558" s="243"/>
      <c r="P1558" s="243"/>
      <c r="Q1558" s="243"/>
    </row>
    <row r="1559" spans="2:17">
      <c r="B1559" s="243"/>
      <c r="C1559" s="243"/>
      <c r="D1559" s="243"/>
      <c r="E1559" s="243"/>
      <c r="F1559" s="243"/>
      <c r="G1559" s="243"/>
      <c r="H1559" s="243"/>
      <c r="I1559" s="243"/>
      <c r="J1559" s="243"/>
      <c r="K1559" s="243"/>
      <c r="L1559" s="243"/>
      <c r="M1559" s="243"/>
      <c r="N1559" s="243"/>
      <c r="O1559" s="243"/>
      <c r="P1559" s="243"/>
      <c r="Q1559" s="243"/>
    </row>
    <row r="1560" spans="2:17">
      <c r="B1560" s="243"/>
      <c r="C1560" s="243"/>
      <c r="D1560" s="243"/>
      <c r="E1560" s="243"/>
      <c r="F1560" s="243"/>
      <c r="G1560" s="243"/>
      <c r="H1560" s="243"/>
      <c r="I1560" s="243"/>
      <c r="J1560" s="243"/>
      <c r="K1560" s="243"/>
      <c r="L1560" s="243"/>
      <c r="M1560" s="243"/>
      <c r="N1560" s="243"/>
      <c r="O1560" s="243"/>
      <c r="P1560" s="243"/>
      <c r="Q1560" s="243"/>
    </row>
    <row r="1561" spans="2:17">
      <c r="B1561" s="243"/>
      <c r="C1561" s="243"/>
      <c r="D1561" s="243"/>
      <c r="E1561" s="243"/>
      <c r="F1561" s="243"/>
      <c r="G1561" s="243"/>
      <c r="H1561" s="243"/>
      <c r="I1561" s="243"/>
      <c r="J1561" s="243"/>
      <c r="K1561" s="243"/>
      <c r="L1561" s="243"/>
      <c r="M1561" s="243"/>
      <c r="N1561" s="243"/>
      <c r="O1561" s="243"/>
      <c r="P1561" s="243"/>
      <c r="Q1561" s="243"/>
    </row>
    <row r="1562" spans="2:17">
      <c r="B1562" s="243"/>
      <c r="C1562" s="243"/>
      <c r="D1562" s="243"/>
      <c r="E1562" s="243"/>
      <c r="F1562" s="243"/>
      <c r="G1562" s="243"/>
      <c r="H1562" s="243"/>
      <c r="I1562" s="243"/>
      <c r="J1562" s="243"/>
      <c r="K1562" s="243"/>
      <c r="L1562" s="243"/>
      <c r="M1562" s="243"/>
      <c r="N1562" s="243"/>
      <c r="O1562" s="243"/>
      <c r="P1562" s="243"/>
      <c r="Q1562" s="243"/>
    </row>
    <row r="1563" spans="2:17">
      <c r="B1563" s="243"/>
      <c r="C1563" s="243"/>
      <c r="D1563" s="243"/>
      <c r="E1563" s="243"/>
      <c r="F1563" s="243"/>
      <c r="G1563" s="243"/>
      <c r="H1563" s="243"/>
      <c r="I1563" s="243"/>
      <c r="J1563" s="243"/>
      <c r="K1563" s="243"/>
      <c r="L1563" s="243"/>
      <c r="M1563" s="243"/>
      <c r="N1563" s="243"/>
      <c r="O1563" s="243"/>
      <c r="P1563" s="243"/>
      <c r="Q1563" s="243"/>
    </row>
    <row r="1564" spans="2:17">
      <c r="B1564" s="243"/>
      <c r="C1564" s="243"/>
      <c r="D1564" s="243"/>
      <c r="E1564" s="243"/>
      <c r="F1564" s="243"/>
      <c r="G1564" s="243"/>
      <c r="H1564" s="243"/>
      <c r="I1564" s="243"/>
      <c r="J1564" s="243"/>
      <c r="K1564" s="243"/>
      <c r="L1564" s="243"/>
      <c r="M1564" s="243"/>
      <c r="N1564" s="243"/>
      <c r="O1564" s="243"/>
      <c r="P1564" s="243"/>
      <c r="Q1564" s="243"/>
    </row>
    <row r="1565" spans="2:17">
      <c r="B1565" s="243"/>
      <c r="C1565" s="243"/>
      <c r="D1565" s="243"/>
      <c r="E1565" s="243"/>
      <c r="F1565" s="243"/>
      <c r="G1565" s="243"/>
      <c r="H1565" s="243"/>
      <c r="I1565" s="243"/>
      <c r="J1565" s="243"/>
      <c r="K1565" s="243"/>
      <c r="L1565" s="243"/>
      <c r="M1565" s="243"/>
      <c r="N1565" s="243"/>
      <c r="O1565" s="243"/>
      <c r="P1565" s="243"/>
      <c r="Q1565" s="243"/>
    </row>
    <row r="1566" spans="2:17">
      <c r="B1566" s="243"/>
      <c r="C1566" s="243"/>
      <c r="D1566" s="243"/>
      <c r="E1566" s="243"/>
      <c r="F1566" s="243"/>
      <c r="G1566" s="243"/>
      <c r="H1566" s="243"/>
      <c r="I1566" s="243"/>
      <c r="J1566" s="243"/>
      <c r="K1566" s="243"/>
      <c r="L1566" s="243"/>
      <c r="M1566" s="243"/>
      <c r="N1566" s="243"/>
      <c r="O1566" s="243"/>
      <c r="P1566" s="243"/>
      <c r="Q1566" s="243"/>
    </row>
    <row r="1567" spans="2:17">
      <c r="B1567" s="243"/>
      <c r="C1567" s="243"/>
      <c r="D1567" s="243"/>
      <c r="E1567" s="243"/>
      <c r="F1567" s="243"/>
      <c r="G1567" s="243"/>
      <c r="H1567" s="243"/>
      <c r="I1567" s="243"/>
      <c r="J1567" s="243"/>
      <c r="K1567" s="243"/>
      <c r="L1567" s="243"/>
      <c r="M1567" s="243"/>
      <c r="N1567" s="243"/>
      <c r="O1567" s="243"/>
      <c r="P1567" s="243"/>
      <c r="Q1567" s="243"/>
    </row>
    <row r="1568" spans="2:17">
      <c r="B1568" s="243"/>
      <c r="C1568" s="243"/>
      <c r="D1568" s="243"/>
      <c r="E1568" s="243"/>
      <c r="F1568" s="243"/>
      <c r="G1568" s="243"/>
      <c r="H1568" s="243"/>
      <c r="I1568" s="243"/>
      <c r="J1568" s="243"/>
      <c r="K1568" s="243"/>
      <c r="L1568" s="243"/>
      <c r="M1568" s="243"/>
      <c r="N1568" s="243"/>
      <c r="O1568" s="243"/>
      <c r="P1568" s="243"/>
      <c r="Q1568" s="243"/>
    </row>
    <row r="1569" spans="2:17">
      <c r="B1569" s="243"/>
      <c r="C1569" s="243"/>
      <c r="D1569" s="243"/>
      <c r="E1569" s="243"/>
      <c r="F1569" s="243"/>
      <c r="G1569" s="243"/>
      <c r="H1569" s="243"/>
      <c r="I1569" s="243"/>
      <c r="J1569" s="243"/>
      <c r="K1569" s="243"/>
      <c r="L1569" s="243"/>
      <c r="M1569" s="243"/>
      <c r="N1569" s="243"/>
      <c r="O1569" s="243"/>
      <c r="P1569" s="243"/>
      <c r="Q1569" s="243"/>
    </row>
    <row r="1570" spans="2:17">
      <c r="B1570" s="243"/>
      <c r="C1570" s="243"/>
      <c r="D1570" s="243"/>
      <c r="E1570" s="243"/>
      <c r="F1570" s="243"/>
      <c r="G1570" s="243"/>
      <c r="H1570" s="243"/>
      <c r="I1570" s="243"/>
      <c r="J1570" s="243"/>
      <c r="K1570" s="243"/>
      <c r="L1570" s="243"/>
      <c r="M1570" s="243"/>
      <c r="N1570" s="243"/>
      <c r="O1570" s="243"/>
      <c r="P1570" s="243"/>
      <c r="Q1570" s="243"/>
    </row>
    <row r="1571" spans="2:17">
      <c r="B1571" s="243"/>
      <c r="C1571" s="243"/>
      <c r="D1571" s="243"/>
      <c r="E1571" s="243"/>
      <c r="F1571" s="243"/>
      <c r="G1571" s="243"/>
      <c r="H1571" s="243"/>
      <c r="I1571" s="243"/>
      <c r="J1571" s="243"/>
      <c r="K1571" s="243"/>
      <c r="L1571" s="243"/>
      <c r="M1571" s="243"/>
      <c r="N1571" s="243"/>
      <c r="O1571" s="243"/>
      <c r="P1571" s="243"/>
      <c r="Q1571" s="243"/>
    </row>
    <row r="1572" spans="2:17">
      <c r="B1572" s="243"/>
      <c r="C1572" s="243"/>
      <c r="D1572" s="243"/>
      <c r="E1572" s="243"/>
      <c r="F1572" s="243"/>
      <c r="G1572" s="243"/>
      <c r="H1572" s="243"/>
      <c r="I1572" s="243"/>
      <c r="J1572" s="243"/>
      <c r="K1572" s="243"/>
      <c r="L1572" s="243"/>
      <c r="M1572" s="243"/>
      <c r="N1572" s="243"/>
      <c r="O1572" s="243"/>
      <c r="P1572" s="243"/>
      <c r="Q1572" s="243"/>
    </row>
    <row r="1573" spans="2:17">
      <c r="B1573" s="243"/>
      <c r="C1573" s="243"/>
      <c r="D1573" s="243"/>
      <c r="E1573" s="243"/>
      <c r="F1573" s="243"/>
      <c r="G1573" s="243"/>
      <c r="H1573" s="243"/>
      <c r="I1573" s="243"/>
      <c r="J1573" s="243"/>
      <c r="K1573" s="243"/>
      <c r="L1573" s="243"/>
      <c r="M1573" s="243"/>
      <c r="N1573" s="243"/>
      <c r="O1573" s="243"/>
      <c r="P1573" s="243"/>
      <c r="Q1573" s="243"/>
    </row>
    <row r="1574" spans="2:17">
      <c r="B1574" s="243"/>
      <c r="C1574" s="243"/>
      <c r="D1574" s="243"/>
      <c r="E1574" s="243"/>
      <c r="F1574" s="243"/>
      <c r="G1574" s="243"/>
      <c r="H1574" s="243"/>
      <c r="I1574" s="243"/>
      <c r="J1574" s="243"/>
      <c r="K1574" s="243"/>
      <c r="L1574" s="243"/>
      <c r="M1574" s="243"/>
      <c r="N1574" s="243"/>
      <c r="O1574" s="243"/>
      <c r="P1574" s="243"/>
      <c r="Q1574" s="243"/>
    </row>
    <row r="1575" spans="2:17">
      <c r="B1575" s="243"/>
      <c r="C1575" s="243"/>
      <c r="D1575" s="243"/>
      <c r="E1575" s="243"/>
      <c r="F1575" s="243"/>
      <c r="G1575" s="243"/>
      <c r="H1575" s="243"/>
      <c r="I1575" s="243"/>
      <c r="J1575" s="243"/>
      <c r="K1575" s="243"/>
      <c r="L1575" s="243"/>
      <c r="M1575" s="243"/>
      <c r="N1575" s="243"/>
      <c r="O1575" s="243"/>
      <c r="P1575" s="243"/>
      <c r="Q1575" s="243"/>
    </row>
    <row r="1576" spans="2:17">
      <c r="B1576" s="243"/>
      <c r="C1576" s="243"/>
      <c r="D1576" s="243"/>
      <c r="E1576" s="243"/>
      <c r="F1576" s="243"/>
      <c r="G1576" s="243"/>
      <c r="H1576" s="243"/>
      <c r="I1576" s="243"/>
      <c r="J1576" s="243"/>
      <c r="K1576" s="243"/>
      <c r="L1576" s="243"/>
      <c r="M1576" s="243"/>
      <c r="N1576" s="243"/>
      <c r="O1576" s="243"/>
      <c r="P1576" s="243"/>
      <c r="Q1576" s="243"/>
    </row>
    <row r="1577" spans="2:17">
      <c r="B1577" s="243"/>
      <c r="C1577" s="243"/>
      <c r="D1577" s="243"/>
      <c r="E1577" s="243"/>
      <c r="F1577" s="243"/>
      <c r="G1577" s="243"/>
      <c r="H1577" s="243"/>
      <c r="I1577" s="243"/>
      <c r="J1577" s="243"/>
      <c r="K1577" s="243"/>
      <c r="L1577" s="243"/>
      <c r="M1577" s="243"/>
      <c r="N1577" s="243"/>
      <c r="O1577" s="243"/>
      <c r="P1577" s="243"/>
      <c r="Q1577" s="243"/>
    </row>
    <row r="1578" spans="2:17">
      <c r="B1578" s="243"/>
      <c r="C1578" s="243"/>
      <c r="D1578" s="243"/>
      <c r="E1578" s="243"/>
      <c r="F1578" s="243"/>
      <c r="G1578" s="243"/>
      <c r="H1578" s="243"/>
      <c r="I1578" s="243"/>
      <c r="J1578" s="243"/>
      <c r="K1578" s="243"/>
      <c r="L1578" s="243"/>
      <c r="M1578" s="243"/>
      <c r="N1578" s="243"/>
      <c r="O1578" s="243"/>
      <c r="P1578" s="243"/>
      <c r="Q1578" s="243"/>
    </row>
    <row r="1579" spans="2:17">
      <c r="B1579" s="243"/>
      <c r="C1579" s="243"/>
      <c r="D1579" s="243"/>
      <c r="E1579" s="243"/>
      <c r="F1579" s="243"/>
      <c r="G1579" s="243"/>
      <c r="H1579" s="243"/>
      <c r="I1579" s="243"/>
      <c r="J1579" s="243"/>
      <c r="K1579" s="243"/>
      <c r="L1579" s="243"/>
      <c r="M1579" s="243"/>
      <c r="N1579" s="243"/>
      <c r="O1579" s="243"/>
      <c r="P1579" s="243"/>
      <c r="Q1579" s="243"/>
    </row>
    <row r="1580" spans="2:17">
      <c r="B1580" s="243"/>
      <c r="C1580" s="243"/>
      <c r="D1580" s="243"/>
      <c r="E1580" s="243"/>
      <c r="F1580" s="243"/>
      <c r="G1580" s="243"/>
      <c r="H1580" s="243"/>
      <c r="I1580" s="243"/>
      <c r="J1580" s="243"/>
      <c r="K1580" s="243"/>
      <c r="L1580" s="243"/>
      <c r="M1580" s="243"/>
      <c r="N1580" s="243"/>
      <c r="O1580" s="243"/>
      <c r="P1580" s="243"/>
      <c r="Q1580" s="243"/>
    </row>
    <row r="1581" spans="2:17">
      <c r="B1581" s="243"/>
      <c r="C1581" s="243"/>
      <c r="D1581" s="243"/>
      <c r="E1581" s="243"/>
      <c r="F1581" s="243"/>
      <c r="G1581" s="243"/>
      <c r="H1581" s="243"/>
      <c r="I1581" s="243"/>
      <c r="J1581" s="243"/>
      <c r="K1581" s="243"/>
      <c r="L1581" s="243"/>
      <c r="M1581" s="243"/>
      <c r="N1581" s="243"/>
      <c r="O1581" s="243"/>
      <c r="P1581" s="243"/>
      <c r="Q1581" s="243"/>
    </row>
    <row r="1582" spans="2:17">
      <c r="B1582" s="243"/>
      <c r="C1582" s="243"/>
      <c r="D1582" s="243"/>
      <c r="E1582" s="243"/>
      <c r="F1582" s="243"/>
      <c r="G1582" s="243"/>
      <c r="H1582" s="243"/>
      <c r="I1582" s="243"/>
      <c r="J1582" s="243"/>
      <c r="K1582" s="243"/>
      <c r="L1582" s="243"/>
      <c r="M1582" s="243"/>
      <c r="N1582" s="243"/>
      <c r="O1582" s="243"/>
      <c r="P1582" s="243"/>
      <c r="Q1582" s="243"/>
    </row>
    <row r="1583" spans="2:17">
      <c r="B1583" s="243"/>
      <c r="C1583" s="243"/>
      <c r="D1583" s="243"/>
      <c r="E1583" s="243"/>
      <c r="F1583" s="243"/>
      <c r="G1583" s="243"/>
      <c r="H1583" s="243"/>
      <c r="I1583" s="243"/>
      <c r="J1583" s="243"/>
      <c r="K1583" s="243"/>
      <c r="L1583" s="243"/>
      <c r="M1583" s="243"/>
      <c r="N1583" s="243"/>
      <c r="O1583" s="243"/>
      <c r="P1583" s="243"/>
      <c r="Q1583" s="243"/>
    </row>
    <row r="1584" spans="2:17">
      <c r="B1584" s="243"/>
      <c r="C1584" s="243"/>
      <c r="D1584" s="243"/>
      <c r="E1584" s="243"/>
      <c r="F1584" s="243"/>
      <c r="G1584" s="243"/>
      <c r="H1584" s="243"/>
      <c r="I1584" s="243"/>
      <c r="J1584" s="243"/>
      <c r="K1584" s="243"/>
      <c r="L1584" s="243"/>
      <c r="M1584" s="243"/>
      <c r="N1584" s="243"/>
      <c r="O1584" s="243"/>
      <c r="P1584" s="243"/>
      <c r="Q1584" s="243"/>
    </row>
    <row r="1585" spans="2:17">
      <c r="B1585" s="243"/>
      <c r="C1585" s="243"/>
      <c r="D1585" s="243"/>
      <c r="E1585" s="243"/>
      <c r="F1585" s="243"/>
      <c r="G1585" s="243"/>
      <c r="H1585" s="243"/>
      <c r="I1585" s="243"/>
      <c r="J1585" s="243"/>
      <c r="K1585" s="243"/>
      <c r="L1585" s="243"/>
      <c r="M1585" s="243"/>
      <c r="N1585" s="243"/>
      <c r="O1585" s="243"/>
      <c r="P1585" s="243"/>
      <c r="Q1585" s="243"/>
    </row>
    <row r="1586" spans="2:17">
      <c r="B1586" s="243"/>
      <c r="C1586" s="243"/>
      <c r="D1586" s="243"/>
      <c r="E1586" s="243"/>
      <c r="F1586" s="243"/>
      <c r="G1586" s="243"/>
      <c r="H1586" s="243"/>
      <c r="I1586" s="243"/>
      <c r="J1586" s="243"/>
      <c r="K1586" s="243"/>
      <c r="L1586" s="243"/>
      <c r="M1586" s="243"/>
      <c r="N1586" s="243"/>
      <c r="O1586" s="243"/>
      <c r="P1586" s="243"/>
      <c r="Q1586" s="243"/>
    </row>
    <row r="1587" spans="2:17">
      <c r="B1587" s="243"/>
      <c r="C1587" s="243"/>
      <c r="D1587" s="243"/>
      <c r="E1587" s="243"/>
      <c r="F1587" s="243"/>
      <c r="G1587" s="243"/>
      <c r="H1587" s="243"/>
      <c r="I1587" s="243"/>
      <c r="J1587" s="243"/>
      <c r="K1587" s="243"/>
      <c r="L1587" s="243"/>
      <c r="M1587" s="243"/>
      <c r="N1587" s="243"/>
      <c r="O1587" s="243"/>
      <c r="P1587" s="243"/>
      <c r="Q1587" s="243"/>
    </row>
    <row r="1588" spans="2:17">
      <c r="B1588" s="243"/>
      <c r="C1588" s="243"/>
      <c r="D1588" s="243"/>
      <c r="E1588" s="243"/>
      <c r="F1588" s="243"/>
      <c r="G1588" s="243"/>
      <c r="H1588" s="243"/>
      <c r="I1588" s="243"/>
      <c r="J1588" s="243"/>
      <c r="K1588" s="243"/>
      <c r="L1588" s="243"/>
      <c r="M1588" s="243"/>
      <c r="N1588" s="243"/>
      <c r="O1588" s="243"/>
      <c r="P1588" s="243"/>
      <c r="Q1588" s="243"/>
    </row>
    <row r="1589" spans="2:17">
      <c r="B1589" s="243"/>
      <c r="C1589" s="243"/>
      <c r="D1589" s="243"/>
      <c r="E1589" s="243"/>
      <c r="F1589" s="243"/>
      <c r="G1589" s="243"/>
      <c r="H1589" s="243"/>
      <c r="I1589" s="243"/>
      <c r="J1589" s="243"/>
      <c r="K1589" s="243"/>
      <c r="L1589" s="243"/>
      <c r="M1589" s="243"/>
      <c r="N1589" s="243"/>
      <c r="O1589" s="243"/>
      <c r="P1589" s="243"/>
      <c r="Q1589" s="243"/>
    </row>
    <row r="1590" spans="2:17">
      <c r="B1590" s="243"/>
      <c r="C1590" s="243"/>
      <c r="D1590" s="243"/>
      <c r="E1590" s="243"/>
      <c r="F1590" s="243"/>
      <c r="G1590" s="243"/>
      <c r="H1590" s="243"/>
      <c r="I1590" s="243"/>
      <c r="J1590" s="243"/>
      <c r="K1590" s="243"/>
      <c r="L1590" s="243"/>
      <c r="M1590" s="243"/>
      <c r="N1590" s="243"/>
      <c r="O1590" s="243"/>
      <c r="P1590" s="243"/>
      <c r="Q1590" s="243"/>
    </row>
    <row r="1591" spans="2:17">
      <c r="B1591" s="243"/>
      <c r="C1591" s="243"/>
      <c r="D1591" s="243"/>
      <c r="E1591" s="243"/>
      <c r="F1591" s="243"/>
      <c r="G1591" s="243"/>
      <c r="H1591" s="243"/>
      <c r="I1591" s="243"/>
      <c r="J1591" s="243"/>
      <c r="K1591" s="243"/>
      <c r="L1591" s="243"/>
      <c r="M1591" s="243"/>
      <c r="N1591" s="243"/>
      <c r="O1591" s="243"/>
      <c r="P1591" s="243"/>
      <c r="Q1591" s="243"/>
    </row>
    <row r="1592" spans="2:17">
      <c r="B1592" s="243"/>
      <c r="C1592" s="243"/>
      <c r="D1592" s="243"/>
      <c r="E1592" s="243"/>
      <c r="F1592" s="243"/>
      <c r="G1592" s="243"/>
      <c r="H1592" s="243"/>
      <c r="I1592" s="243"/>
      <c r="J1592" s="243"/>
      <c r="K1592" s="243"/>
      <c r="L1592" s="243"/>
      <c r="M1592" s="243"/>
      <c r="N1592" s="243"/>
      <c r="O1592" s="243"/>
      <c r="P1592" s="243"/>
      <c r="Q1592" s="243"/>
    </row>
    <row r="1593" spans="2:17">
      <c r="B1593" s="243"/>
      <c r="C1593" s="243"/>
      <c r="D1593" s="243"/>
      <c r="E1593" s="243"/>
      <c r="F1593" s="243"/>
      <c r="G1593" s="243"/>
      <c r="H1593" s="243"/>
      <c r="I1593" s="243"/>
      <c r="J1593" s="243"/>
      <c r="K1593" s="243"/>
      <c r="L1593" s="243"/>
      <c r="M1593" s="243"/>
      <c r="N1593" s="243"/>
      <c r="O1593" s="243"/>
      <c r="P1593" s="243"/>
      <c r="Q1593" s="243"/>
    </row>
    <row r="1594" spans="2:17">
      <c r="B1594" s="243"/>
      <c r="C1594" s="243"/>
      <c r="D1594" s="243"/>
      <c r="E1594" s="243"/>
      <c r="F1594" s="243"/>
      <c r="G1594" s="243"/>
      <c r="H1594" s="243"/>
      <c r="I1594" s="243"/>
      <c r="J1594" s="243"/>
      <c r="K1594" s="243"/>
      <c r="L1594" s="243"/>
      <c r="M1594" s="243"/>
      <c r="N1594" s="243"/>
      <c r="O1594" s="243"/>
      <c r="P1594" s="243"/>
      <c r="Q1594" s="243"/>
    </row>
    <row r="1595" spans="2:17">
      <c r="B1595" s="243"/>
      <c r="C1595" s="243"/>
      <c r="D1595" s="243"/>
      <c r="E1595" s="243"/>
      <c r="F1595" s="243"/>
      <c r="G1595" s="243"/>
      <c r="H1595" s="243"/>
      <c r="I1595" s="243"/>
      <c r="J1595" s="243"/>
      <c r="K1595" s="243"/>
      <c r="L1595" s="243"/>
      <c r="M1595" s="243"/>
      <c r="N1595" s="243"/>
      <c r="O1595" s="243"/>
      <c r="P1595" s="243"/>
      <c r="Q1595" s="243"/>
    </row>
    <row r="1596" spans="2:17">
      <c r="B1596" s="243"/>
      <c r="C1596" s="243"/>
      <c r="D1596" s="243"/>
      <c r="E1596" s="243"/>
      <c r="F1596" s="243"/>
      <c r="G1596" s="243"/>
      <c r="H1596" s="243"/>
      <c r="I1596" s="243"/>
      <c r="J1596" s="243"/>
      <c r="K1596" s="243"/>
      <c r="L1596" s="243"/>
      <c r="M1596" s="243"/>
      <c r="N1596" s="243"/>
      <c r="O1596" s="243"/>
      <c r="P1596" s="243"/>
      <c r="Q1596" s="243"/>
    </row>
    <row r="1597" spans="2:17">
      <c r="B1597" s="243"/>
      <c r="C1597" s="243"/>
      <c r="D1597" s="243"/>
      <c r="E1597" s="243"/>
      <c r="F1597" s="243"/>
      <c r="G1597" s="243"/>
      <c r="H1597" s="243"/>
      <c r="I1597" s="243"/>
      <c r="J1597" s="243"/>
      <c r="K1597" s="243"/>
      <c r="L1597" s="243"/>
      <c r="M1597" s="243"/>
      <c r="N1597" s="243"/>
      <c r="O1597" s="243"/>
      <c r="P1597" s="243"/>
      <c r="Q1597" s="243"/>
    </row>
    <row r="1598" spans="2:17">
      <c r="B1598" s="243"/>
      <c r="C1598" s="243"/>
      <c r="D1598" s="243"/>
      <c r="E1598" s="243"/>
      <c r="F1598" s="243"/>
      <c r="G1598" s="243"/>
      <c r="H1598" s="243"/>
      <c r="I1598" s="243"/>
      <c r="J1598" s="243"/>
      <c r="K1598" s="243"/>
      <c r="L1598" s="243"/>
      <c r="M1598" s="243"/>
      <c r="N1598" s="243"/>
      <c r="O1598" s="243"/>
      <c r="P1598" s="243"/>
      <c r="Q1598" s="243"/>
    </row>
    <row r="1599" spans="2:17">
      <c r="B1599" s="243"/>
      <c r="C1599" s="243"/>
      <c r="D1599" s="243"/>
      <c r="E1599" s="243"/>
      <c r="F1599" s="243"/>
      <c r="G1599" s="243"/>
      <c r="H1599" s="243"/>
      <c r="I1599" s="243"/>
      <c r="J1599" s="243"/>
      <c r="K1599" s="243"/>
      <c r="L1599" s="243"/>
      <c r="M1599" s="243"/>
      <c r="N1599" s="243"/>
      <c r="O1599" s="243"/>
      <c r="P1599" s="243"/>
      <c r="Q1599" s="243"/>
    </row>
    <row r="1600" spans="2:17">
      <c r="B1600" s="243"/>
      <c r="C1600" s="243"/>
      <c r="D1600" s="243"/>
      <c r="E1600" s="243"/>
      <c r="F1600" s="243"/>
      <c r="G1600" s="243"/>
      <c r="H1600" s="243"/>
      <c r="I1600" s="243"/>
      <c r="J1600" s="243"/>
      <c r="K1600" s="243"/>
      <c r="L1600" s="243"/>
      <c r="M1600" s="243"/>
      <c r="N1600" s="243"/>
      <c r="O1600" s="243"/>
      <c r="P1600" s="243"/>
      <c r="Q1600" s="243"/>
    </row>
    <row r="1601" spans="2:17">
      <c r="B1601" s="243"/>
      <c r="C1601" s="243"/>
      <c r="D1601" s="243"/>
      <c r="E1601" s="243"/>
      <c r="F1601" s="243"/>
      <c r="G1601" s="243"/>
      <c r="H1601" s="243"/>
      <c r="I1601" s="243"/>
      <c r="J1601" s="243"/>
      <c r="K1601" s="243"/>
      <c r="L1601" s="243"/>
      <c r="M1601" s="243"/>
      <c r="N1601" s="243"/>
      <c r="O1601" s="243"/>
      <c r="P1601" s="243"/>
      <c r="Q1601" s="243"/>
    </row>
    <row r="1602" spans="2:17">
      <c r="B1602" s="243"/>
      <c r="C1602" s="243"/>
      <c r="D1602" s="243"/>
      <c r="E1602" s="243"/>
      <c r="F1602" s="243"/>
      <c r="G1602" s="243"/>
      <c r="H1602" s="243"/>
      <c r="I1602" s="243"/>
      <c r="J1602" s="243"/>
      <c r="K1602" s="243"/>
      <c r="L1602" s="243"/>
      <c r="M1602" s="243"/>
      <c r="N1602" s="243"/>
      <c r="O1602" s="243"/>
      <c r="P1602" s="243"/>
      <c r="Q1602" s="243"/>
    </row>
    <row r="1603" spans="2:17">
      <c r="B1603" s="243"/>
      <c r="C1603" s="243"/>
      <c r="D1603" s="243"/>
      <c r="E1603" s="243"/>
      <c r="F1603" s="243"/>
      <c r="G1603" s="243"/>
      <c r="H1603" s="243"/>
      <c r="I1603" s="243"/>
      <c r="J1603" s="243"/>
      <c r="K1603" s="243"/>
      <c r="L1603" s="243"/>
      <c r="M1603" s="243"/>
      <c r="N1603" s="243"/>
      <c r="O1603" s="243"/>
      <c r="P1603" s="243"/>
      <c r="Q1603" s="243"/>
    </row>
    <row r="1604" spans="2:17">
      <c r="B1604" s="243"/>
      <c r="C1604" s="243"/>
      <c r="D1604" s="243"/>
      <c r="E1604" s="243"/>
      <c r="F1604" s="243"/>
      <c r="G1604" s="243"/>
      <c r="H1604" s="243"/>
      <c r="I1604" s="243"/>
      <c r="J1604" s="243"/>
      <c r="K1604" s="243"/>
      <c r="L1604" s="243"/>
      <c r="M1604" s="243"/>
      <c r="N1604" s="243"/>
      <c r="O1604" s="243"/>
      <c r="P1604" s="243"/>
      <c r="Q1604" s="243"/>
    </row>
    <row r="1605" spans="2:17">
      <c r="B1605" s="243"/>
      <c r="C1605" s="243"/>
      <c r="D1605" s="243"/>
      <c r="E1605" s="243"/>
      <c r="F1605" s="243"/>
      <c r="G1605" s="243"/>
      <c r="H1605" s="243"/>
      <c r="I1605" s="243"/>
      <c r="J1605" s="243"/>
      <c r="K1605" s="243"/>
      <c r="L1605" s="243"/>
      <c r="M1605" s="243"/>
      <c r="N1605" s="243"/>
      <c r="O1605" s="243"/>
      <c r="P1605" s="243"/>
      <c r="Q1605" s="243"/>
    </row>
    <row r="1606" spans="2:17">
      <c r="B1606" s="243"/>
      <c r="C1606" s="243"/>
      <c r="D1606" s="243"/>
      <c r="E1606" s="243"/>
      <c r="F1606" s="243"/>
      <c r="G1606" s="243"/>
      <c r="H1606" s="243"/>
      <c r="I1606" s="243"/>
      <c r="J1606" s="243"/>
      <c r="K1606" s="243"/>
      <c r="L1606" s="243"/>
      <c r="M1606" s="243"/>
      <c r="N1606" s="243"/>
      <c r="O1606" s="243"/>
      <c r="P1606" s="243"/>
      <c r="Q1606" s="243"/>
    </row>
    <row r="1607" spans="2:17">
      <c r="B1607" s="243"/>
      <c r="C1607" s="243"/>
      <c r="D1607" s="243"/>
      <c r="E1607" s="243"/>
      <c r="F1607" s="243"/>
      <c r="G1607" s="243"/>
      <c r="H1607" s="243"/>
      <c r="I1607" s="243"/>
      <c r="J1607" s="243"/>
      <c r="K1607" s="243"/>
      <c r="L1607" s="243"/>
      <c r="M1607" s="243"/>
      <c r="N1607" s="243"/>
      <c r="O1607" s="243"/>
      <c r="P1607" s="243"/>
      <c r="Q1607" s="243"/>
    </row>
    <row r="1608" spans="2:17">
      <c r="B1608" s="243"/>
      <c r="C1608" s="243"/>
      <c r="D1608" s="243"/>
      <c r="E1608" s="243"/>
      <c r="F1608" s="243"/>
      <c r="G1608" s="243"/>
      <c r="H1608" s="243"/>
      <c r="I1608" s="243"/>
      <c r="J1608" s="243"/>
      <c r="K1608" s="243"/>
      <c r="L1608" s="243"/>
      <c r="M1608" s="243"/>
      <c r="N1608" s="243"/>
      <c r="O1608" s="243"/>
      <c r="P1608" s="243"/>
      <c r="Q1608" s="243"/>
    </row>
    <row r="1609" spans="2:17">
      <c r="B1609" s="243"/>
      <c r="C1609" s="243"/>
      <c r="D1609" s="243"/>
      <c r="E1609" s="243"/>
      <c r="F1609" s="243"/>
      <c r="G1609" s="243"/>
      <c r="H1609" s="243"/>
      <c r="I1609" s="243"/>
      <c r="J1609" s="243"/>
      <c r="K1609" s="243"/>
      <c r="L1609" s="243"/>
      <c r="M1609" s="243"/>
      <c r="N1609" s="243"/>
      <c r="O1609" s="243"/>
      <c r="P1609" s="243"/>
      <c r="Q1609" s="243"/>
    </row>
    <row r="1610" spans="2:17">
      <c r="B1610" s="243"/>
      <c r="C1610" s="243"/>
      <c r="D1610" s="243"/>
      <c r="E1610" s="243"/>
      <c r="F1610" s="243"/>
      <c r="G1610" s="243"/>
      <c r="H1610" s="243"/>
      <c r="I1610" s="243"/>
      <c r="J1610" s="243"/>
      <c r="K1610" s="243"/>
      <c r="L1610" s="243"/>
      <c r="M1610" s="243"/>
      <c r="N1610" s="243"/>
      <c r="O1610" s="243"/>
      <c r="P1610" s="243"/>
      <c r="Q1610" s="243"/>
    </row>
    <row r="1611" spans="2:17">
      <c r="B1611" s="243"/>
      <c r="C1611" s="243"/>
      <c r="D1611" s="243"/>
      <c r="E1611" s="243"/>
      <c r="F1611" s="243"/>
      <c r="G1611" s="243"/>
      <c r="H1611" s="243"/>
      <c r="I1611" s="243"/>
      <c r="J1611" s="243"/>
      <c r="K1611" s="243"/>
      <c r="L1611" s="243"/>
      <c r="M1611" s="243"/>
      <c r="N1611" s="243"/>
      <c r="O1611" s="243"/>
      <c r="P1611" s="243"/>
      <c r="Q1611" s="243"/>
    </row>
    <row r="1612" spans="2:17">
      <c r="B1612" s="243"/>
      <c r="C1612" s="243"/>
      <c r="D1612" s="243"/>
      <c r="E1612" s="243"/>
      <c r="F1612" s="243"/>
      <c r="G1612" s="243"/>
      <c r="H1612" s="243"/>
      <c r="I1612" s="243"/>
      <c r="J1612" s="243"/>
      <c r="K1612" s="243"/>
      <c r="L1612" s="243"/>
      <c r="M1612" s="243"/>
      <c r="N1612" s="243"/>
      <c r="O1612" s="243"/>
      <c r="P1612" s="243"/>
      <c r="Q1612" s="243"/>
    </row>
    <row r="1613" spans="2:17">
      <c r="B1613" s="243"/>
      <c r="C1613" s="243"/>
      <c r="D1613" s="243"/>
      <c r="E1613" s="243"/>
      <c r="F1613" s="243"/>
      <c r="G1613" s="243"/>
      <c r="H1613" s="243"/>
      <c r="I1613" s="243"/>
      <c r="J1613" s="243"/>
      <c r="K1613" s="243"/>
      <c r="L1613" s="243"/>
      <c r="M1613" s="243"/>
      <c r="N1613" s="243"/>
      <c r="O1613" s="243"/>
      <c r="P1613" s="243"/>
      <c r="Q1613" s="243"/>
    </row>
    <row r="1614" spans="2:17">
      <c r="B1614" s="243"/>
      <c r="C1614" s="243"/>
      <c r="D1614" s="243"/>
      <c r="E1614" s="243"/>
      <c r="F1614" s="243"/>
      <c r="G1614" s="243"/>
      <c r="H1614" s="243"/>
      <c r="I1614" s="243"/>
      <c r="J1614" s="243"/>
      <c r="K1614" s="243"/>
      <c r="L1614" s="243"/>
      <c r="M1614" s="243"/>
      <c r="N1614" s="243"/>
      <c r="O1614" s="243"/>
      <c r="P1614" s="243"/>
      <c r="Q1614" s="243"/>
    </row>
    <row r="1615" spans="2:17">
      <c r="B1615" s="243"/>
      <c r="C1615" s="243"/>
      <c r="D1615" s="243"/>
      <c r="E1615" s="243"/>
      <c r="F1615" s="243"/>
      <c r="G1615" s="243"/>
      <c r="H1615" s="243"/>
      <c r="I1615" s="243"/>
      <c r="J1615" s="243"/>
      <c r="K1615" s="243"/>
      <c r="L1615" s="243"/>
      <c r="M1615" s="243"/>
      <c r="N1615" s="243"/>
      <c r="O1615" s="243"/>
      <c r="P1615" s="243"/>
      <c r="Q1615" s="243"/>
    </row>
    <row r="1616" spans="2:17">
      <c r="B1616" s="243"/>
      <c r="C1616" s="243"/>
      <c r="D1616" s="243"/>
      <c r="E1616" s="243"/>
      <c r="F1616" s="243"/>
      <c r="G1616" s="243"/>
      <c r="H1616" s="243"/>
      <c r="I1616" s="243"/>
      <c r="J1616" s="243"/>
      <c r="K1616" s="243"/>
      <c r="L1616" s="243"/>
      <c r="M1616" s="243"/>
      <c r="N1616" s="243"/>
      <c r="O1616" s="243"/>
      <c r="P1616" s="243"/>
      <c r="Q1616" s="243"/>
    </row>
    <row r="1617" spans="2:17">
      <c r="B1617" s="243"/>
      <c r="C1617" s="243"/>
      <c r="D1617" s="243"/>
      <c r="E1617" s="243"/>
      <c r="F1617" s="243"/>
      <c r="G1617" s="243"/>
      <c r="H1617" s="243"/>
      <c r="I1617" s="243"/>
      <c r="J1617" s="243"/>
      <c r="K1617" s="243"/>
      <c r="L1617" s="243"/>
      <c r="M1617" s="243"/>
      <c r="N1617" s="243"/>
      <c r="O1617" s="243"/>
      <c r="P1617" s="243"/>
      <c r="Q1617" s="243"/>
    </row>
    <row r="1618" spans="2:17">
      <c r="B1618" s="243"/>
      <c r="C1618" s="243"/>
      <c r="D1618" s="243"/>
      <c r="E1618" s="243"/>
      <c r="F1618" s="243"/>
      <c r="G1618" s="243"/>
      <c r="H1618" s="243"/>
      <c r="I1618" s="243"/>
      <c r="J1618" s="243"/>
      <c r="K1618" s="243"/>
      <c r="L1618" s="243"/>
      <c r="M1618" s="243"/>
      <c r="N1618" s="243"/>
      <c r="O1618" s="243"/>
      <c r="P1618" s="243"/>
      <c r="Q1618" s="243"/>
    </row>
    <row r="1619" spans="2:17">
      <c r="B1619" s="243"/>
      <c r="C1619" s="243"/>
      <c r="D1619" s="243"/>
      <c r="E1619" s="243"/>
      <c r="F1619" s="243"/>
      <c r="G1619" s="243"/>
      <c r="H1619" s="243"/>
      <c r="I1619" s="243"/>
      <c r="J1619" s="243"/>
      <c r="K1619" s="243"/>
      <c r="L1619" s="243"/>
      <c r="M1619" s="243"/>
      <c r="N1619" s="243"/>
      <c r="O1619" s="243"/>
      <c r="P1619" s="243"/>
      <c r="Q1619" s="243"/>
    </row>
    <row r="1620" spans="2:17">
      <c r="B1620" s="243"/>
      <c r="C1620" s="243"/>
      <c r="D1620" s="243"/>
      <c r="E1620" s="243"/>
      <c r="F1620" s="243"/>
      <c r="G1620" s="243"/>
      <c r="H1620" s="243"/>
      <c r="I1620" s="243"/>
      <c r="J1620" s="243"/>
      <c r="K1620" s="243"/>
      <c r="L1620" s="243"/>
      <c r="M1620" s="243"/>
      <c r="N1620" s="243"/>
      <c r="O1620" s="243"/>
      <c r="P1620" s="243"/>
      <c r="Q1620" s="243"/>
    </row>
    <row r="1621" spans="2:17">
      <c r="B1621" s="243"/>
      <c r="C1621" s="243"/>
      <c r="D1621" s="243"/>
      <c r="E1621" s="243"/>
      <c r="F1621" s="243"/>
      <c r="G1621" s="243"/>
      <c r="H1621" s="243"/>
      <c r="I1621" s="243"/>
      <c r="J1621" s="243"/>
      <c r="K1621" s="243"/>
      <c r="L1621" s="243"/>
      <c r="M1621" s="243"/>
      <c r="N1621" s="243"/>
      <c r="O1621" s="243"/>
      <c r="P1621" s="243"/>
      <c r="Q1621" s="243"/>
    </row>
    <row r="1622" spans="2:17">
      <c r="B1622" s="243"/>
      <c r="C1622" s="243"/>
      <c r="D1622" s="243"/>
      <c r="E1622" s="243"/>
      <c r="F1622" s="243"/>
      <c r="G1622" s="243"/>
      <c r="H1622" s="243"/>
      <c r="I1622" s="243"/>
      <c r="J1622" s="243"/>
      <c r="K1622" s="243"/>
      <c r="L1622" s="243"/>
      <c r="M1622" s="243"/>
      <c r="N1622" s="243"/>
      <c r="O1622" s="243"/>
      <c r="P1622" s="243"/>
      <c r="Q1622" s="243"/>
    </row>
    <row r="1623" spans="2:17">
      <c r="B1623" s="243"/>
      <c r="C1623" s="243"/>
      <c r="D1623" s="243"/>
      <c r="E1623" s="243"/>
      <c r="F1623" s="243"/>
      <c r="G1623" s="243"/>
      <c r="H1623" s="243"/>
      <c r="I1623" s="243"/>
      <c r="J1623" s="243"/>
      <c r="K1623" s="243"/>
      <c r="L1623" s="243"/>
      <c r="M1623" s="243"/>
      <c r="N1623" s="243"/>
      <c r="O1623" s="243"/>
      <c r="P1623" s="243"/>
      <c r="Q1623" s="243"/>
    </row>
    <row r="1624" spans="2:17">
      <c r="B1624" s="243"/>
      <c r="C1624" s="243"/>
      <c r="D1624" s="243"/>
      <c r="E1624" s="243"/>
      <c r="F1624" s="243"/>
      <c r="G1624" s="243"/>
      <c r="H1624" s="243"/>
      <c r="I1624" s="243"/>
      <c r="J1624" s="243"/>
      <c r="K1624" s="243"/>
      <c r="L1624" s="243"/>
      <c r="M1624" s="243"/>
      <c r="N1624" s="243"/>
      <c r="O1624" s="243"/>
      <c r="P1624" s="243"/>
      <c r="Q1624" s="243"/>
    </row>
    <row r="1625" spans="2:17">
      <c r="B1625" s="243"/>
      <c r="C1625" s="243"/>
      <c r="D1625" s="243"/>
      <c r="E1625" s="243"/>
      <c r="F1625" s="243"/>
      <c r="G1625" s="243"/>
      <c r="H1625" s="243"/>
      <c r="I1625" s="243"/>
      <c r="J1625" s="243"/>
      <c r="K1625" s="243"/>
      <c r="L1625" s="243"/>
      <c r="M1625" s="243"/>
      <c r="N1625" s="243"/>
      <c r="O1625" s="243"/>
      <c r="P1625" s="243"/>
      <c r="Q1625" s="243"/>
    </row>
    <row r="1626" spans="2:17">
      <c r="B1626" s="243"/>
      <c r="C1626" s="243"/>
      <c r="D1626" s="243"/>
      <c r="E1626" s="243"/>
      <c r="F1626" s="243"/>
      <c r="G1626" s="243"/>
      <c r="H1626" s="243"/>
      <c r="I1626" s="243"/>
      <c r="J1626" s="243"/>
      <c r="K1626" s="243"/>
      <c r="L1626" s="243"/>
      <c r="M1626" s="243"/>
      <c r="N1626" s="243"/>
      <c r="O1626" s="243"/>
      <c r="P1626" s="243"/>
      <c r="Q1626" s="243"/>
    </row>
    <row r="1627" spans="2:17">
      <c r="B1627" s="243"/>
      <c r="C1627" s="243"/>
      <c r="D1627" s="243"/>
      <c r="E1627" s="243"/>
      <c r="F1627" s="243"/>
      <c r="G1627" s="243"/>
      <c r="H1627" s="243"/>
      <c r="I1627" s="243"/>
      <c r="J1627" s="243"/>
      <c r="K1627" s="243"/>
      <c r="L1627" s="243"/>
      <c r="M1627" s="243"/>
      <c r="N1627" s="243"/>
      <c r="O1627" s="243"/>
      <c r="P1627" s="243"/>
      <c r="Q1627" s="243"/>
    </row>
    <row r="1628" spans="2:17">
      <c r="B1628" s="243"/>
      <c r="C1628" s="243"/>
      <c r="D1628" s="243"/>
      <c r="E1628" s="243"/>
      <c r="F1628" s="243"/>
      <c r="G1628" s="243"/>
      <c r="H1628" s="243"/>
      <c r="I1628" s="243"/>
      <c r="J1628" s="243"/>
      <c r="K1628" s="243"/>
      <c r="L1628" s="243"/>
      <c r="M1628" s="243"/>
      <c r="N1628" s="243"/>
      <c r="O1628" s="243"/>
      <c r="P1628" s="243"/>
      <c r="Q1628" s="243"/>
    </row>
    <row r="1629" spans="2:17">
      <c r="B1629" s="243"/>
      <c r="C1629" s="243"/>
      <c r="D1629" s="243"/>
      <c r="E1629" s="243"/>
      <c r="F1629" s="243"/>
      <c r="G1629" s="243"/>
      <c r="H1629" s="243"/>
      <c r="I1629" s="243"/>
      <c r="J1629" s="243"/>
      <c r="K1629" s="243"/>
      <c r="L1629" s="243"/>
      <c r="M1629" s="243"/>
      <c r="N1629" s="243"/>
      <c r="O1629" s="243"/>
      <c r="P1629" s="243"/>
      <c r="Q1629" s="243"/>
    </row>
    <row r="1630" spans="2:17">
      <c r="B1630" s="243"/>
      <c r="C1630" s="243"/>
      <c r="D1630" s="243"/>
      <c r="E1630" s="243"/>
      <c r="F1630" s="243"/>
      <c r="G1630" s="243"/>
      <c r="H1630" s="243"/>
      <c r="I1630" s="243"/>
      <c r="J1630" s="243"/>
      <c r="K1630" s="243"/>
      <c r="L1630" s="243"/>
      <c r="M1630" s="243"/>
      <c r="N1630" s="243"/>
      <c r="O1630" s="243"/>
      <c r="P1630" s="243"/>
      <c r="Q1630" s="243"/>
    </row>
    <row r="1631" spans="2:17">
      <c r="B1631" s="243"/>
      <c r="C1631" s="243"/>
      <c r="D1631" s="243"/>
      <c r="E1631" s="243"/>
      <c r="F1631" s="243"/>
      <c r="G1631" s="243"/>
      <c r="H1631" s="243"/>
      <c r="I1631" s="243"/>
      <c r="J1631" s="243"/>
      <c r="K1631" s="243"/>
      <c r="L1631" s="243"/>
      <c r="M1631" s="243"/>
      <c r="N1631" s="243"/>
      <c r="O1631" s="243"/>
      <c r="P1631" s="243"/>
      <c r="Q1631" s="243"/>
    </row>
    <row r="1632" spans="2:17">
      <c r="B1632" s="243"/>
      <c r="C1632" s="243"/>
      <c r="D1632" s="243"/>
      <c r="E1632" s="243"/>
      <c r="F1632" s="243"/>
      <c r="G1632" s="243"/>
      <c r="H1632" s="243"/>
      <c r="I1632" s="243"/>
      <c r="J1632" s="243"/>
      <c r="K1632" s="243"/>
      <c r="L1632" s="243"/>
      <c r="M1632" s="243"/>
      <c r="N1632" s="243"/>
      <c r="O1632" s="243"/>
      <c r="P1632" s="243"/>
      <c r="Q1632" s="243"/>
    </row>
    <row r="1633" spans="2:17">
      <c r="B1633" s="243"/>
      <c r="C1633" s="243"/>
      <c r="D1633" s="243"/>
      <c r="E1633" s="243"/>
      <c r="F1633" s="243"/>
      <c r="G1633" s="243"/>
      <c r="H1633" s="243"/>
      <c r="I1633" s="243"/>
      <c r="J1633" s="243"/>
      <c r="K1633" s="243"/>
      <c r="L1633" s="243"/>
      <c r="M1633" s="243"/>
      <c r="N1633" s="243"/>
      <c r="O1633" s="243"/>
      <c r="P1633" s="243"/>
      <c r="Q1633" s="243"/>
    </row>
    <row r="1634" spans="2:17">
      <c r="B1634" s="243"/>
      <c r="C1634" s="243"/>
      <c r="D1634" s="243"/>
      <c r="E1634" s="243"/>
      <c r="F1634" s="243"/>
      <c r="G1634" s="243"/>
      <c r="H1634" s="243"/>
      <c r="I1634" s="243"/>
      <c r="J1634" s="243"/>
      <c r="K1634" s="243"/>
      <c r="L1634" s="243"/>
      <c r="M1634" s="243"/>
      <c r="N1634" s="243"/>
      <c r="O1634" s="243"/>
      <c r="P1634" s="243"/>
      <c r="Q1634" s="243"/>
    </row>
    <row r="1635" spans="2:17">
      <c r="B1635" s="243"/>
      <c r="C1635" s="243"/>
      <c r="D1635" s="243"/>
      <c r="E1635" s="243"/>
      <c r="F1635" s="243"/>
      <c r="G1635" s="243"/>
      <c r="H1635" s="243"/>
      <c r="I1635" s="243"/>
      <c r="J1635" s="243"/>
      <c r="K1635" s="243"/>
      <c r="L1635" s="243"/>
      <c r="M1635" s="243"/>
      <c r="N1635" s="243"/>
      <c r="O1635" s="243"/>
      <c r="P1635" s="243"/>
      <c r="Q1635" s="243"/>
    </row>
    <row r="1636" spans="2:17">
      <c r="B1636" s="243"/>
      <c r="C1636" s="243"/>
      <c r="D1636" s="243"/>
      <c r="E1636" s="243"/>
      <c r="F1636" s="243"/>
      <c r="G1636" s="243"/>
      <c r="H1636" s="243"/>
      <c r="I1636" s="243"/>
      <c r="J1636" s="243"/>
      <c r="K1636" s="243"/>
      <c r="L1636" s="243"/>
      <c r="M1636" s="243"/>
      <c r="N1636" s="243"/>
      <c r="O1636" s="243"/>
      <c r="P1636" s="243"/>
      <c r="Q1636" s="243"/>
    </row>
    <row r="1637" spans="2:17">
      <c r="B1637" s="243"/>
      <c r="C1637" s="243"/>
      <c r="D1637" s="243"/>
      <c r="E1637" s="243"/>
      <c r="F1637" s="243"/>
      <c r="G1637" s="243"/>
      <c r="H1637" s="243"/>
      <c r="I1637" s="243"/>
      <c r="J1637" s="243"/>
      <c r="K1637" s="243"/>
      <c r="L1637" s="243"/>
      <c r="M1637" s="243"/>
      <c r="N1637" s="243"/>
      <c r="O1637" s="243"/>
      <c r="P1637" s="243"/>
      <c r="Q1637" s="243"/>
    </row>
    <row r="1638" spans="2:17">
      <c r="B1638" s="243"/>
      <c r="C1638" s="243"/>
      <c r="D1638" s="243"/>
      <c r="E1638" s="243"/>
      <c r="F1638" s="243"/>
      <c r="G1638" s="243"/>
      <c r="H1638" s="243"/>
      <c r="I1638" s="243"/>
      <c r="J1638" s="243"/>
      <c r="K1638" s="243"/>
      <c r="L1638" s="243"/>
      <c r="M1638" s="243"/>
      <c r="N1638" s="243"/>
      <c r="O1638" s="243"/>
      <c r="P1638" s="243"/>
      <c r="Q1638" s="243"/>
    </row>
    <row r="1639" spans="2:17">
      <c r="B1639" s="243"/>
      <c r="C1639" s="243"/>
      <c r="D1639" s="243"/>
      <c r="E1639" s="243"/>
      <c r="F1639" s="243"/>
      <c r="G1639" s="243"/>
      <c r="H1639" s="243"/>
      <c r="I1639" s="243"/>
      <c r="J1639" s="243"/>
      <c r="K1639" s="243"/>
      <c r="L1639" s="243"/>
      <c r="M1639" s="243"/>
      <c r="N1639" s="243"/>
      <c r="O1639" s="243"/>
      <c r="P1639" s="243"/>
      <c r="Q1639" s="243"/>
    </row>
    <row r="1640" spans="2:17">
      <c r="B1640" s="243"/>
      <c r="C1640" s="243"/>
      <c r="D1640" s="243"/>
      <c r="E1640" s="243"/>
      <c r="F1640" s="243"/>
      <c r="G1640" s="243"/>
      <c r="H1640" s="243"/>
      <c r="I1640" s="243"/>
      <c r="J1640" s="243"/>
      <c r="K1640" s="243"/>
      <c r="L1640" s="243"/>
      <c r="M1640" s="243"/>
      <c r="N1640" s="243"/>
      <c r="O1640" s="243"/>
      <c r="P1640" s="243"/>
      <c r="Q1640" s="243"/>
    </row>
    <row r="1641" spans="2:17">
      <c r="B1641" s="243"/>
      <c r="C1641" s="243"/>
      <c r="D1641" s="243"/>
      <c r="E1641" s="243"/>
      <c r="F1641" s="243"/>
      <c r="G1641" s="243"/>
      <c r="H1641" s="243"/>
      <c r="I1641" s="243"/>
      <c r="J1641" s="243"/>
      <c r="K1641" s="243"/>
      <c r="L1641" s="243"/>
      <c r="M1641" s="243"/>
      <c r="N1641" s="243"/>
      <c r="O1641" s="243"/>
      <c r="P1641" s="243"/>
      <c r="Q1641" s="243"/>
    </row>
    <row r="1642" spans="2:17">
      <c r="B1642" s="243"/>
      <c r="C1642" s="243"/>
      <c r="D1642" s="243"/>
      <c r="E1642" s="243"/>
      <c r="F1642" s="243"/>
      <c r="G1642" s="243"/>
      <c r="H1642" s="243"/>
      <c r="I1642" s="243"/>
      <c r="J1642" s="243"/>
      <c r="K1642" s="243"/>
      <c r="L1642" s="243"/>
      <c r="M1642" s="243"/>
      <c r="N1642" s="243"/>
      <c r="O1642" s="243"/>
      <c r="P1642" s="243"/>
      <c r="Q1642" s="243"/>
    </row>
    <row r="1643" spans="2:17">
      <c r="B1643" s="243"/>
      <c r="C1643" s="243"/>
      <c r="D1643" s="243"/>
      <c r="E1643" s="243"/>
      <c r="F1643" s="243"/>
      <c r="G1643" s="243"/>
      <c r="H1643" s="243"/>
      <c r="I1643" s="243"/>
      <c r="J1643" s="243"/>
      <c r="K1643" s="243"/>
      <c r="L1643" s="243"/>
      <c r="M1643" s="243"/>
      <c r="N1643" s="243"/>
      <c r="O1643" s="243"/>
      <c r="P1643" s="243"/>
      <c r="Q1643" s="243"/>
    </row>
    <row r="1644" spans="2:17">
      <c r="B1644" s="243"/>
      <c r="C1644" s="243"/>
      <c r="D1644" s="243"/>
      <c r="E1644" s="243"/>
      <c r="F1644" s="243"/>
      <c r="G1644" s="243"/>
      <c r="H1644" s="243"/>
      <c r="I1644" s="243"/>
      <c r="J1644" s="243"/>
      <c r="K1644" s="243"/>
      <c r="L1644" s="243"/>
      <c r="M1644" s="243"/>
      <c r="N1644" s="243"/>
      <c r="O1644" s="243"/>
      <c r="P1644" s="243"/>
      <c r="Q1644" s="243"/>
    </row>
    <row r="1645" spans="2:17">
      <c r="B1645" s="243"/>
      <c r="C1645" s="243"/>
      <c r="D1645" s="243"/>
      <c r="E1645" s="243"/>
      <c r="F1645" s="243"/>
      <c r="G1645" s="243"/>
      <c r="H1645" s="243"/>
      <c r="I1645" s="243"/>
      <c r="J1645" s="243"/>
      <c r="K1645" s="243"/>
      <c r="L1645" s="243"/>
      <c r="M1645" s="243"/>
      <c r="N1645" s="243"/>
      <c r="O1645" s="243"/>
      <c r="P1645" s="243"/>
      <c r="Q1645" s="243"/>
    </row>
    <row r="1646" spans="2:17">
      <c r="B1646" s="243"/>
      <c r="C1646" s="243"/>
      <c r="D1646" s="243"/>
      <c r="E1646" s="243"/>
      <c r="F1646" s="243"/>
      <c r="G1646" s="243"/>
      <c r="H1646" s="243"/>
      <c r="I1646" s="243"/>
      <c r="J1646" s="243"/>
      <c r="K1646" s="243"/>
      <c r="L1646" s="243"/>
      <c r="M1646" s="243"/>
      <c r="N1646" s="243"/>
      <c r="O1646" s="243"/>
      <c r="P1646" s="243"/>
      <c r="Q1646" s="243"/>
    </row>
    <row r="1647" spans="2:17">
      <c r="B1647" s="243"/>
      <c r="C1647" s="243"/>
      <c r="D1647" s="243"/>
      <c r="E1647" s="243"/>
      <c r="F1647" s="243"/>
      <c r="G1647" s="243"/>
      <c r="H1647" s="243"/>
      <c r="I1647" s="243"/>
      <c r="J1647" s="243"/>
      <c r="K1647" s="243"/>
      <c r="L1647" s="243"/>
      <c r="M1647" s="243"/>
      <c r="N1647" s="243"/>
      <c r="O1647" s="243"/>
      <c r="P1647" s="243"/>
      <c r="Q1647" s="243"/>
    </row>
    <row r="1648" spans="2:17">
      <c r="B1648" s="243"/>
      <c r="C1648" s="243"/>
      <c r="D1648" s="243"/>
      <c r="E1648" s="243"/>
      <c r="F1648" s="243"/>
      <c r="G1648" s="243"/>
      <c r="H1648" s="243"/>
      <c r="I1648" s="243"/>
      <c r="J1648" s="243"/>
      <c r="K1648" s="243"/>
      <c r="L1648" s="243"/>
      <c r="M1648" s="243"/>
      <c r="N1648" s="243"/>
      <c r="O1648" s="243"/>
      <c r="P1648" s="243"/>
      <c r="Q1648" s="243"/>
    </row>
    <row r="1649" spans="2:17">
      <c r="B1649" s="243"/>
      <c r="C1649" s="243"/>
      <c r="D1649" s="243"/>
      <c r="E1649" s="243"/>
      <c r="F1649" s="243"/>
      <c r="G1649" s="243"/>
      <c r="H1649" s="243"/>
      <c r="I1649" s="243"/>
      <c r="J1649" s="243"/>
      <c r="K1649" s="243"/>
      <c r="L1649" s="243"/>
      <c r="M1649" s="243"/>
      <c r="N1649" s="243"/>
      <c r="O1649" s="243"/>
      <c r="P1649" s="243"/>
      <c r="Q1649" s="243"/>
    </row>
    <row r="1650" spans="2:17">
      <c r="B1650" s="243"/>
      <c r="C1650" s="243"/>
      <c r="D1650" s="243"/>
      <c r="E1650" s="243"/>
      <c r="F1650" s="243"/>
      <c r="G1650" s="243"/>
      <c r="H1650" s="243"/>
      <c r="I1650" s="243"/>
      <c r="J1650" s="243"/>
      <c r="K1650" s="243"/>
      <c r="L1650" s="243"/>
      <c r="M1650" s="243"/>
      <c r="N1650" s="243"/>
      <c r="O1650" s="243"/>
      <c r="P1650" s="243"/>
      <c r="Q1650" s="243"/>
    </row>
    <row r="1651" spans="2:17">
      <c r="B1651" s="243"/>
      <c r="C1651" s="243"/>
      <c r="D1651" s="243"/>
      <c r="E1651" s="243"/>
      <c r="F1651" s="243"/>
      <c r="G1651" s="243"/>
      <c r="H1651" s="243"/>
      <c r="I1651" s="243"/>
      <c r="J1651" s="243"/>
      <c r="K1651" s="243"/>
      <c r="L1651" s="243"/>
      <c r="M1651" s="243"/>
      <c r="N1651" s="243"/>
      <c r="O1651" s="243"/>
      <c r="P1651" s="243"/>
      <c r="Q1651" s="243"/>
    </row>
    <row r="1652" spans="2:17">
      <c r="B1652" s="243"/>
      <c r="C1652" s="243"/>
      <c r="D1652" s="243"/>
      <c r="E1652" s="243"/>
      <c r="F1652" s="243"/>
      <c r="G1652" s="243"/>
      <c r="H1652" s="243"/>
      <c r="I1652" s="243"/>
      <c r="J1652" s="243"/>
      <c r="K1652" s="243"/>
      <c r="L1652" s="243"/>
      <c r="M1652" s="243"/>
      <c r="N1652" s="243"/>
      <c r="O1652" s="243"/>
      <c r="P1652" s="243"/>
      <c r="Q1652" s="243"/>
    </row>
    <row r="1653" spans="2:17">
      <c r="B1653" s="243"/>
      <c r="C1653" s="243"/>
      <c r="D1653" s="243"/>
      <c r="E1653" s="243"/>
      <c r="F1653" s="243"/>
      <c r="G1653" s="243"/>
      <c r="H1653" s="243"/>
      <c r="I1653" s="243"/>
      <c r="J1653" s="243"/>
      <c r="K1653" s="243"/>
      <c r="L1653" s="243"/>
      <c r="M1653" s="243"/>
      <c r="N1653" s="243"/>
      <c r="O1653" s="243"/>
      <c r="P1653" s="243"/>
      <c r="Q1653" s="243"/>
    </row>
    <row r="1654" spans="2:17">
      <c r="B1654" s="243"/>
      <c r="C1654" s="243"/>
      <c r="D1654" s="243"/>
      <c r="E1654" s="243"/>
      <c r="F1654" s="243"/>
      <c r="G1654" s="243"/>
      <c r="H1654" s="243"/>
      <c r="I1654" s="243"/>
      <c r="J1654" s="243"/>
      <c r="K1654" s="243"/>
      <c r="L1654" s="243"/>
      <c r="M1654" s="243"/>
      <c r="N1654" s="243"/>
      <c r="O1654" s="243"/>
      <c r="P1654" s="243"/>
      <c r="Q1654" s="243"/>
    </row>
    <row r="1655" spans="2:17">
      <c r="B1655" s="243"/>
      <c r="C1655" s="243"/>
      <c r="D1655" s="243"/>
      <c r="E1655" s="243"/>
      <c r="F1655" s="243"/>
      <c r="G1655" s="243"/>
      <c r="H1655" s="243"/>
      <c r="I1655" s="243"/>
      <c r="J1655" s="243"/>
      <c r="K1655" s="243"/>
      <c r="L1655" s="243"/>
      <c r="M1655" s="243"/>
      <c r="N1655" s="243"/>
      <c r="O1655" s="243"/>
      <c r="P1655" s="243"/>
      <c r="Q1655" s="243"/>
    </row>
    <row r="1656" spans="2:17">
      <c r="B1656" s="243"/>
      <c r="C1656" s="243"/>
      <c r="D1656" s="243"/>
      <c r="E1656" s="243"/>
      <c r="F1656" s="243"/>
      <c r="G1656" s="243"/>
      <c r="H1656" s="243"/>
      <c r="I1656" s="243"/>
      <c r="J1656" s="243"/>
      <c r="K1656" s="243"/>
      <c r="L1656" s="243"/>
      <c r="M1656" s="243"/>
      <c r="N1656" s="243"/>
      <c r="O1656" s="243"/>
      <c r="P1656" s="243"/>
      <c r="Q1656" s="243"/>
    </row>
    <row r="1657" spans="2:17">
      <c r="B1657" s="243"/>
      <c r="C1657" s="243"/>
      <c r="D1657" s="243"/>
      <c r="E1657" s="243"/>
      <c r="F1657" s="243"/>
      <c r="G1657" s="243"/>
      <c r="H1657" s="243"/>
      <c r="I1657" s="243"/>
      <c r="J1657" s="243"/>
      <c r="K1657" s="243"/>
      <c r="L1657" s="243"/>
      <c r="M1657" s="243"/>
      <c r="N1657" s="243"/>
      <c r="O1657" s="243"/>
      <c r="P1657" s="243"/>
      <c r="Q1657" s="243"/>
    </row>
    <row r="1658" spans="2:17">
      <c r="B1658" s="243"/>
      <c r="C1658" s="243"/>
      <c r="D1658" s="243"/>
      <c r="E1658" s="243"/>
      <c r="F1658" s="243"/>
      <c r="G1658" s="243"/>
      <c r="H1658" s="243"/>
      <c r="I1658" s="243"/>
      <c r="J1658" s="243"/>
      <c r="K1658" s="243"/>
      <c r="L1658" s="243"/>
      <c r="M1658" s="243"/>
      <c r="N1658" s="243"/>
      <c r="O1658" s="243"/>
      <c r="P1658" s="243"/>
      <c r="Q1658" s="243"/>
    </row>
    <row r="1659" spans="2:17">
      <c r="B1659" s="243"/>
      <c r="C1659" s="243"/>
      <c r="D1659" s="243"/>
      <c r="E1659" s="243"/>
      <c r="F1659" s="243"/>
      <c r="G1659" s="243"/>
      <c r="H1659" s="243"/>
      <c r="I1659" s="243"/>
      <c r="J1659" s="243"/>
      <c r="K1659" s="243"/>
      <c r="L1659" s="243"/>
      <c r="M1659" s="243"/>
      <c r="N1659" s="243"/>
      <c r="O1659" s="243"/>
      <c r="P1659" s="243"/>
      <c r="Q1659" s="243"/>
    </row>
    <row r="1660" spans="2:17">
      <c r="B1660" s="243"/>
      <c r="C1660" s="243"/>
      <c r="D1660" s="243"/>
      <c r="E1660" s="243"/>
      <c r="F1660" s="243"/>
      <c r="G1660" s="243"/>
      <c r="H1660" s="243"/>
      <c r="I1660" s="243"/>
      <c r="J1660" s="243"/>
      <c r="K1660" s="243"/>
      <c r="L1660" s="243"/>
      <c r="M1660" s="243"/>
      <c r="N1660" s="243"/>
      <c r="O1660" s="243"/>
      <c r="P1660" s="243"/>
      <c r="Q1660" s="243"/>
    </row>
    <row r="1661" spans="2:17">
      <c r="B1661" s="243"/>
      <c r="C1661" s="243"/>
      <c r="D1661" s="243"/>
      <c r="E1661" s="243"/>
      <c r="F1661" s="243"/>
      <c r="G1661" s="243"/>
      <c r="H1661" s="243"/>
      <c r="I1661" s="243"/>
      <c r="J1661" s="243"/>
      <c r="K1661" s="243"/>
      <c r="L1661" s="243"/>
      <c r="M1661" s="243"/>
      <c r="N1661" s="243"/>
      <c r="O1661" s="243"/>
      <c r="P1661" s="243"/>
      <c r="Q1661" s="243"/>
    </row>
    <row r="1662" spans="2:17">
      <c r="B1662" s="243"/>
      <c r="C1662" s="243"/>
      <c r="D1662" s="243"/>
      <c r="E1662" s="243"/>
      <c r="F1662" s="243"/>
      <c r="G1662" s="243"/>
      <c r="H1662" s="243"/>
      <c r="I1662" s="243"/>
      <c r="J1662" s="243"/>
      <c r="K1662" s="243"/>
      <c r="L1662" s="243"/>
      <c r="M1662" s="243"/>
      <c r="N1662" s="243"/>
      <c r="O1662" s="243"/>
      <c r="P1662" s="243"/>
      <c r="Q1662" s="243"/>
    </row>
    <row r="1663" spans="2:17">
      <c r="B1663" s="243"/>
      <c r="C1663" s="243"/>
      <c r="D1663" s="243"/>
      <c r="E1663" s="243"/>
      <c r="F1663" s="243"/>
      <c r="G1663" s="243"/>
      <c r="H1663" s="243"/>
      <c r="I1663" s="243"/>
      <c r="J1663" s="243"/>
      <c r="K1663" s="243"/>
      <c r="L1663" s="243"/>
      <c r="M1663" s="243"/>
      <c r="N1663" s="243"/>
      <c r="O1663" s="243"/>
      <c r="P1663" s="243"/>
      <c r="Q1663" s="243"/>
    </row>
    <row r="1664" spans="2:17">
      <c r="B1664" s="243"/>
      <c r="C1664" s="243"/>
      <c r="D1664" s="243"/>
      <c r="E1664" s="243"/>
      <c r="F1664" s="243"/>
      <c r="G1664" s="243"/>
      <c r="H1664" s="243"/>
      <c r="I1664" s="243"/>
      <c r="J1664" s="243"/>
      <c r="K1664" s="243"/>
      <c r="L1664" s="243"/>
      <c r="M1664" s="243"/>
      <c r="N1664" s="243"/>
      <c r="O1664" s="243"/>
      <c r="P1664" s="243"/>
      <c r="Q1664" s="243"/>
    </row>
    <row r="1665" spans="2:17">
      <c r="B1665" s="243"/>
      <c r="C1665" s="243"/>
      <c r="D1665" s="243"/>
      <c r="E1665" s="243"/>
      <c r="F1665" s="243"/>
      <c r="G1665" s="243"/>
      <c r="H1665" s="243"/>
      <c r="I1665" s="243"/>
      <c r="J1665" s="243"/>
      <c r="K1665" s="243"/>
      <c r="L1665" s="243"/>
      <c r="M1665" s="243"/>
      <c r="N1665" s="243"/>
      <c r="O1665" s="243"/>
      <c r="P1665" s="243"/>
      <c r="Q1665" s="243"/>
    </row>
    <row r="1666" spans="2:17">
      <c r="B1666" s="243"/>
      <c r="C1666" s="243"/>
      <c r="D1666" s="243"/>
      <c r="E1666" s="243"/>
      <c r="F1666" s="243"/>
      <c r="G1666" s="243"/>
      <c r="H1666" s="243"/>
      <c r="I1666" s="243"/>
      <c r="J1666" s="243"/>
      <c r="K1666" s="243"/>
      <c r="L1666" s="243"/>
      <c r="M1666" s="243"/>
      <c r="N1666" s="243"/>
      <c r="O1666" s="243"/>
      <c r="P1666" s="243"/>
      <c r="Q1666" s="243"/>
    </row>
    <row r="1667" spans="2:17">
      <c r="B1667" s="243"/>
      <c r="C1667" s="243"/>
      <c r="D1667" s="243"/>
      <c r="E1667" s="243"/>
      <c r="F1667" s="243"/>
      <c r="G1667" s="243"/>
      <c r="H1667" s="243"/>
      <c r="I1667" s="243"/>
      <c r="J1667" s="243"/>
      <c r="K1667" s="243"/>
      <c r="L1667" s="243"/>
      <c r="M1667" s="243"/>
      <c r="N1667" s="243"/>
      <c r="O1667" s="243"/>
      <c r="P1667" s="243"/>
      <c r="Q1667" s="243"/>
    </row>
    <row r="1668" spans="2:17">
      <c r="B1668" s="243"/>
      <c r="C1668" s="243"/>
      <c r="D1668" s="243"/>
      <c r="E1668" s="243"/>
      <c r="F1668" s="243"/>
      <c r="G1668" s="243"/>
      <c r="H1668" s="243"/>
      <c r="I1668" s="243"/>
      <c r="J1668" s="243"/>
      <c r="K1668" s="243"/>
      <c r="L1668" s="243"/>
      <c r="M1668" s="243"/>
      <c r="N1668" s="243"/>
      <c r="O1668" s="243"/>
      <c r="P1668" s="243"/>
      <c r="Q1668" s="243"/>
    </row>
    <row r="1669" spans="2:17">
      <c r="B1669" s="243"/>
      <c r="C1669" s="243"/>
      <c r="D1669" s="243"/>
      <c r="E1669" s="243"/>
      <c r="F1669" s="243"/>
      <c r="G1669" s="243"/>
      <c r="H1669" s="243"/>
      <c r="I1669" s="243"/>
      <c r="J1669" s="243"/>
      <c r="K1669" s="243"/>
      <c r="L1669" s="243"/>
      <c r="M1669" s="243"/>
      <c r="N1669" s="243"/>
      <c r="O1669" s="243"/>
      <c r="P1669" s="243"/>
      <c r="Q1669" s="243"/>
    </row>
    <row r="1670" spans="2:17">
      <c r="B1670" s="243"/>
      <c r="C1670" s="243"/>
      <c r="D1670" s="243"/>
      <c r="E1670" s="243"/>
      <c r="F1670" s="243"/>
      <c r="G1670" s="243"/>
      <c r="H1670" s="243"/>
      <c r="I1670" s="243"/>
      <c r="J1670" s="243"/>
      <c r="K1670" s="243"/>
      <c r="L1670" s="243"/>
      <c r="M1670" s="243"/>
      <c r="N1670" s="243"/>
      <c r="O1670" s="243"/>
      <c r="P1670" s="243"/>
      <c r="Q1670" s="243"/>
    </row>
    <row r="1671" spans="2:17">
      <c r="B1671" s="243"/>
      <c r="C1671" s="243"/>
      <c r="D1671" s="243"/>
      <c r="E1671" s="243"/>
      <c r="F1671" s="243"/>
      <c r="G1671" s="243"/>
      <c r="H1671" s="243"/>
      <c r="I1671" s="243"/>
      <c r="J1671" s="243"/>
      <c r="K1671" s="243"/>
      <c r="L1671" s="243"/>
      <c r="M1671" s="243"/>
      <c r="N1671" s="243"/>
      <c r="O1671" s="243"/>
      <c r="P1671" s="243"/>
      <c r="Q1671" s="243"/>
    </row>
    <row r="1672" spans="2:17">
      <c r="B1672" s="243"/>
      <c r="C1672" s="243"/>
      <c r="D1672" s="243"/>
      <c r="E1672" s="243"/>
      <c r="F1672" s="243"/>
      <c r="G1672" s="243"/>
      <c r="H1672" s="243"/>
      <c r="I1672" s="243"/>
      <c r="J1672" s="243"/>
      <c r="K1672" s="243"/>
      <c r="L1672" s="243"/>
      <c r="M1672" s="243"/>
      <c r="N1672" s="243"/>
      <c r="O1672" s="243"/>
      <c r="P1672" s="243"/>
      <c r="Q1672" s="243"/>
    </row>
    <row r="1673" spans="2:17">
      <c r="B1673" s="243"/>
      <c r="C1673" s="243"/>
      <c r="D1673" s="243"/>
      <c r="E1673" s="243"/>
      <c r="F1673" s="243"/>
      <c r="G1673" s="243"/>
      <c r="H1673" s="243"/>
      <c r="I1673" s="243"/>
      <c r="J1673" s="243"/>
      <c r="K1673" s="243"/>
      <c r="L1673" s="243"/>
      <c r="M1673" s="243"/>
      <c r="N1673" s="243"/>
      <c r="O1673" s="243"/>
      <c r="P1673" s="243"/>
      <c r="Q1673" s="243"/>
    </row>
    <row r="1674" spans="2:17">
      <c r="B1674" s="243"/>
      <c r="C1674" s="243"/>
      <c r="D1674" s="243"/>
      <c r="E1674" s="243"/>
      <c r="F1674" s="243"/>
      <c r="G1674" s="243"/>
      <c r="H1674" s="243"/>
      <c r="I1674" s="243"/>
      <c r="J1674" s="243"/>
      <c r="K1674" s="243"/>
      <c r="L1674" s="243"/>
      <c r="M1674" s="243"/>
      <c r="N1674" s="243"/>
      <c r="O1674" s="243"/>
      <c r="P1674" s="243"/>
      <c r="Q1674" s="243"/>
    </row>
    <row r="1675" spans="2:17">
      <c r="B1675" s="243"/>
      <c r="C1675" s="243"/>
      <c r="D1675" s="243"/>
      <c r="E1675" s="243"/>
      <c r="F1675" s="243"/>
      <c r="G1675" s="243"/>
      <c r="H1675" s="243"/>
      <c r="I1675" s="243"/>
      <c r="J1675" s="243"/>
      <c r="K1675" s="243"/>
      <c r="L1675" s="243"/>
      <c r="M1675" s="243"/>
      <c r="N1675" s="243"/>
      <c r="O1675" s="243"/>
      <c r="P1675" s="243"/>
      <c r="Q1675" s="243"/>
    </row>
    <row r="1676" spans="2:17">
      <c r="B1676" s="243"/>
      <c r="C1676" s="243"/>
      <c r="D1676" s="243"/>
      <c r="E1676" s="243"/>
      <c r="F1676" s="243"/>
      <c r="G1676" s="243"/>
      <c r="H1676" s="243"/>
      <c r="I1676" s="243"/>
      <c r="J1676" s="243"/>
      <c r="K1676" s="243"/>
      <c r="L1676" s="243"/>
      <c r="M1676" s="243"/>
      <c r="N1676" s="243"/>
      <c r="O1676" s="243"/>
      <c r="P1676" s="243"/>
      <c r="Q1676" s="243"/>
    </row>
    <row r="1677" spans="2:17">
      <c r="B1677" s="243"/>
      <c r="C1677" s="243"/>
      <c r="D1677" s="243"/>
      <c r="E1677" s="243"/>
      <c r="F1677" s="243"/>
      <c r="G1677" s="243"/>
      <c r="H1677" s="243"/>
      <c r="I1677" s="243"/>
      <c r="J1677" s="243"/>
      <c r="K1677" s="243"/>
      <c r="L1677" s="243"/>
      <c r="M1677" s="243"/>
      <c r="N1677" s="243"/>
      <c r="O1677" s="243"/>
      <c r="P1677" s="243"/>
      <c r="Q1677" s="243"/>
    </row>
    <row r="1678" spans="2:17">
      <c r="B1678" s="243"/>
      <c r="C1678" s="243"/>
      <c r="D1678" s="243"/>
      <c r="E1678" s="243"/>
      <c r="F1678" s="243"/>
      <c r="G1678" s="243"/>
      <c r="H1678" s="243"/>
      <c r="I1678" s="243"/>
      <c r="J1678" s="243"/>
      <c r="K1678" s="243"/>
      <c r="L1678" s="243"/>
      <c r="M1678" s="243"/>
      <c r="N1678" s="243"/>
      <c r="O1678" s="243"/>
      <c r="P1678" s="243"/>
      <c r="Q1678" s="243"/>
    </row>
    <row r="1679" spans="2:17">
      <c r="B1679" s="243"/>
      <c r="C1679" s="243"/>
      <c r="D1679" s="243"/>
      <c r="E1679" s="243"/>
      <c r="F1679" s="243"/>
      <c r="G1679" s="243"/>
      <c r="H1679" s="243"/>
      <c r="I1679" s="243"/>
      <c r="J1679" s="243"/>
      <c r="K1679" s="243"/>
      <c r="L1679" s="243"/>
      <c r="M1679" s="243"/>
      <c r="N1679" s="243"/>
      <c r="O1679" s="243"/>
      <c r="P1679" s="243"/>
      <c r="Q1679" s="243"/>
    </row>
    <row r="1680" spans="2:17">
      <c r="B1680" s="243"/>
      <c r="C1680" s="243"/>
      <c r="D1680" s="243"/>
      <c r="E1680" s="243"/>
      <c r="F1680" s="243"/>
      <c r="G1680" s="243"/>
      <c r="H1680" s="243"/>
      <c r="I1680" s="243"/>
      <c r="J1680" s="243"/>
      <c r="K1680" s="243"/>
      <c r="L1680" s="243"/>
      <c r="M1680" s="243"/>
      <c r="N1680" s="243"/>
      <c r="O1680" s="243"/>
      <c r="P1680" s="243"/>
      <c r="Q1680" s="243"/>
    </row>
    <row r="1681" spans="2:17">
      <c r="B1681" s="243"/>
      <c r="C1681" s="243"/>
      <c r="D1681" s="243"/>
      <c r="E1681" s="243"/>
      <c r="F1681" s="243"/>
      <c r="G1681" s="243"/>
      <c r="H1681" s="243"/>
      <c r="I1681" s="243"/>
      <c r="J1681" s="243"/>
      <c r="K1681" s="243"/>
      <c r="L1681" s="243"/>
      <c r="M1681" s="243"/>
      <c r="N1681" s="243"/>
      <c r="O1681" s="243"/>
      <c r="P1681" s="243"/>
      <c r="Q1681" s="243"/>
    </row>
    <row r="1682" spans="2:17">
      <c r="B1682" s="243"/>
      <c r="C1682" s="243"/>
      <c r="D1682" s="243"/>
      <c r="E1682" s="243"/>
      <c r="F1682" s="243"/>
      <c r="G1682" s="243"/>
      <c r="H1682" s="243"/>
      <c r="I1682" s="243"/>
      <c r="J1682" s="243"/>
      <c r="K1682" s="243"/>
      <c r="L1682" s="243"/>
      <c r="M1682" s="243"/>
      <c r="N1682" s="243"/>
      <c r="O1682" s="243"/>
      <c r="P1682" s="243"/>
      <c r="Q1682" s="243"/>
    </row>
    <row r="1683" spans="2:17">
      <c r="B1683" s="243"/>
      <c r="C1683" s="243"/>
      <c r="D1683" s="243"/>
      <c r="E1683" s="243"/>
      <c r="F1683" s="243"/>
      <c r="G1683" s="243"/>
      <c r="H1683" s="243"/>
      <c r="I1683" s="243"/>
      <c r="J1683" s="243"/>
      <c r="K1683" s="243"/>
      <c r="L1683" s="243"/>
      <c r="M1683" s="243"/>
      <c r="N1683" s="243"/>
      <c r="O1683" s="243"/>
      <c r="P1683" s="243"/>
      <c r="Q1683" s="243"/>
    </row>
    <row r="1684" spans="2:17">
      <c r="B1684" s="243"/>
      <c r="C1684" s="243"/>
      <c r="D1684" s="243"/>
      <c r="E1684" s="243"/>
      <c r="F1684" s="243"/>
      <c r="G1684" s="243"/>
      <c r="H1684" s="243"/>
      <c r="I1684" s="243"/>
      <c r="J1684" s="243"/>
      <c r="K1684" s="243"/>
      <c r="L1684" s="243"/>
      <c r="M1684" s="243"/>
      <c r="N1684" s="243"/>
      <c r="O1684" s="243"/>
      <c r="P1684" s="243"/>
      <c r="Q1684" s="243"/>
    </row>
    <row r="1685" spans="2:17">
      <c r="B1685" s="243"/>
      <c r="C1685" s="243"/>
      <c r="D1685" s="243"/>
      <c r="E1685" s="243"/>
      <c r="F1685" s="243"/>
      <c r="G1685" s="243"/>
      <c r="H1685" s="243"/>
      <c r="I1685" s="243"/>
      <c r="J1685" s="243"/>
      <c r="K1685" s="243"/>
      <c r="L1685" s="243"/>
      <c r="M1685" s="243"/>
      <c r="N1685" s="243"/>
      <c r="O1685" s="243"/>
      <c r="P1685" s="243"/>
      <c r="Q1685" s="243"/>
    </row>
    <row r="1686" spans="2:17">
      <c r="B1686" s="243"/>
      <c r="C1686" s="243"/>
      <c r="D1686" s="243"/>
      <c r="E1686" s="243"/>
      <c r="F1686" s="243"/>
      <c r="G1686" s="243"/>
      <c r="H1686" s="243"/>
      <c r="I1686" s="243"/>
      <c r="J1686" s="243"/>
      <c r="K1686" s="243"/>
      <c r="L1686" s="243"/>
      <c r="M1686" s="243"/>
      <c r="N1686" s="243"/>
      <c r="O1686" s="243"/>
      <c r="P1686" s="243"/>
      <c r="Q1686" s="243"/>
    </row>
    <row r="1687" spans="2:17">
      <c r="B1687" s="243"/>
      <c r="C1687" s="243"/>
      <c r="D1687" s="243"/>
      <c r="E1687" s="243"/>
      <c r="F1687" s="243"/>
      <c r="G1687" s="243"/>
      <c r="H1687" s="243"/>
      <c r="I1687" s="243"/>
      <c r="J1687" s="243"/>
      <c r="K1687" s="243"/>
      <c r="L1687" s="243"/>
      <c r="M1687" s="243"/>
      <c r="N1687" s="243"/>
      <c r="O1687" s="243"/>
      <c r="P1687" s="243"/>
      <c r="Q1687" s="243"/>
    </row>
    <row r="1688" spans="2:17">
      <c r="B1688" s="243"/>
      <c r="C1688" s="243"/>
      <c r="D1688" s="243"/>
      <c r="E1688" s="243"/>
      <c r="F1688" s="243"/>
      <c r="G1688" s="243"/>
      <c r="H1688" s="243"/>
      <c r="I1688" s="243"/>
      <c r="J1688" s="243"/>
      <c r="K1688" s="243"/>
      <c r="L1688" s="243"/>
      <c r="M1688" s="243"/>
      <c r="N1688" s="243"/>
      <c r="O1688" s="243"/>
      <c r="P1688" s="243"/>
      <c r="Q1688" s="243"/>
    </row>
    <row r="1689" spans="2:17">
      <c r="B1689" s="243"/>
      <c r="C1689" s="243"/>
      <c r="D1689" s="243"/>
      <c r="E1689" s="243"/>
      <c r="F1689" s="243"/>
      <c r="G1689" s="243"/>
      <c r="H1689" s="243"/>
      <c r="I1689" s="243"/>
      <c r="J1689" s="243"/>
      <c r="K1689" s="243"/>
      <c r="L1689" s="243"/>
      <c r="M1689" s="243"/>
      <c r="N1689" s="243"/>
      <c r="O1689" s="243"/>
      <c r="P1689" s="243"/>
      <c r="Q1689" s="243"/>
    </row>
    <row r="1690" spans="2:17">
      <c r="B1690" s="243"/>
      <c r="C1690" s="243"/>
      <c r="D1690" s="243"/>
      <c r="E1690" s="243"/>
      <c r="F1690" s="243"/>
      <c r="G1690" s="243"/>
      <c r="H1690" s="243"/>
      <c r="I1690" s="243"/>
      <c r="J1690" s="243"/>
      <c r="K1690" s="243"/>
      <c r="L1690" s="243"/>
      <c r="M1690" s="243"/>
      <c r="N1690" s="243"/>
      <c r="O1690" s="243"/>
      <c r="P1690" s="243"/>
      <c r="Q1690" s="243"/>
    </row>
    <row r="1691" spans="2:17">
      <c r="B1691" s="243"/>
      <c r="C1691" s="243"/>
      <c r="D1691" s="243"/>
      <c r="E1691" s="243"/>
      <c r="F1691" s="243"/>
      <c r="G1691" s="243"/>
      <c r="H1691" s="243"/>
      <c r="I1691" s="243"/>
      <c r="J1691" s="243"/>
      <c r="K1691" s="243"/>
      <c r="L1691" s="243"/>
      <c r="M1691" s="243"/>
      <c r="N1691" s="243"/>
      <c r="O1691" s="243"/>
      <c r="P1691" s="243"/>
      <c r="Q1691" s="243"/>
    </row>
    <row r="1692" spans="2:17">
      <c r="B1692" s="243"/>
      <c r="C1692" s="243"/>
      <c r="D1692" s="243"/>
      <c r="E1692" s="243"/>
      <c r="F1692" s="243"/>
      <c r="G1692" s="243"/>
      <c r="H1692" s="243"/>
      <c r="I1692" s="243"/>
      <c r="J1692" s="243"/>
      <c r="K1692" s="243"/>
      <c r="L1692" s="243"/>
      <c r="M1692" s="243"/>
      <c r="N1692" s="243"/>
      <c r="O1692" s="243"/>
      <c r="P1692" s="243"/>
      <c r="Q1692" s="243"/>
    </row>
    <row r="1693" spans="2:17">
      <c r="B1693" s="243"/>
      <c r="C1693" s="243"/>
      <c r="D1693" s="243"/>
      <c r="E1693" s="243"/>
      <c r="F1693" s="243"/>
      <c r="G1693" s="243"/>
      <c r="H1693" s="243"/>
      <c r="I1693" s="243"/>
      <c r="J1693" s="243"/>
      <c r="K1693" s="243"/>
      <c r="L1693" s="243"/>
      <c r="M1693" s="243"/>
      <c r="N1693" s="243"/>
      <c r="O1693" s="243"/>
      <c r="P1693" s="243"/>
      <c r="Q1693" s="243"/>
    </row>
    <row r="1694" spans="2:17">
      <c r="B1694" s="243"/>
      <c r="C1694" s="243"/>
      <c r="D1694" s="243"/>
      <c r="E1694" s="243"/>
      <c r="F1694" s="243"/>
      <c r="G1694" s="243"/>
      <c r="H1694" s="243"/>
      <c r="I1694" s="243"/>
      <c r="J1694" s="243"/>
      <c r="K1694" s="243"/>
      <c r="L1694" s="243"/>
      <c r="M1694" s="243"/>
      <c r="N1694" s="243"/>
      <c r="O1694" s="243"/>
      <c r="P1694" s="243"/>
      <c r="Q1694" s="243"/>
    </row>
    <row r="1695" spans="2:17">
      <c r="B1695" s="243"/>
      <c r="C1695" s="243"/>
      <c r="D1695" s="243"/>
      <c r="E1695" s="243"/>
      <c r="F1695" s="243"/>
      <c r="G1695" s="243"/>
      <c r="H1695" s="243"/>
      <c r="I1695" s="243"/>
      <c r="J1695" s="243"/>
      <c r="K1695" s="243"/>
      <c r="L1695" s="243"/>
      <c r="M1695" s="243"/>
      <c r="N1695" s="243"/>
      <c r="O1695" s="243"/>
      <c r="P1695" s="243"/>
      <c r="Q1695" s="243"/>
    </row>
    <row r="1696" spans="2:17">
      <c r="B1696" s="243"/>
      <c r="C1696" s="243"/>
      <c r="D1696" s="243"/>
      <c r="E1696" s="243"/>
      <c r="F1696" s="243"/>
      <c r="G1696" s="243"/>
      <c r="H1696" s="243"/>
      <c r="I1696" s="243"/>
      <c r="J1696" s="243"/>
      <c r="K1696" s="243"/>
      <c r="L1696" s="243"/>
      <c r="M1696" s="243"/>
      <c r="N1696" s="243"/>
      <c r="O1696" s="243"/>
      <c r="P1696" s="243"/>
      <c r="Q1696" s="243"/>
    </row>
    <row r="1697" spans="2:17">
      <c r="B1697" s="243"/>
      <c r="C1697" s="243"/>
      <c r="D1697" s="243"/>
      <c r="E1697" s="243"/>
      <c r="F1697" s="243"/>
      <c r="G1697" s="243"/>
      <c r="H1697" s="243"/>
      <c r="I1697" s="243"/>
      <c r="J1697" s="243"/>
      <c r="K1697" s="243"/>
      <c r="L1697" s="243"/>
      <c r="M1697" s="243"/>
      <c r="N1697" s="243"/>
      <c r="O1697" s="243"/>
      <c r="P1697" s="243"/>
      <c r="Q1697" s="243"/>
    </row>
    <row r="1698" spans="2:17">
      <c r="B1698" s="243"/>
      <c r="C1698" s="243"/>
      <c r="D1698" s="243"/>
      <c r="E1698" s="243"/>
      <c r="F1698" s="243"/>
      <c r="G1698" s="243"/>
      <c r="H1698" s="243"/>
      <c r="I1698" s="243"/>
      <c r="J1698" s="243"/>
      <c r="K1698" s="243"/>
      <c r="L1698" s="243"/>
      <c r="M1698" s="243"/>
      <c r="N1698" s="243"/>
      <c r="O1698" s="243"/>
      <c r="P1698" s="243"/>
      <c r="Q1698" s="243"/>
    </row>
    <row r="1699" spans="2:17">
      <c r="B1699" s="243"/>
      <c r="C1699" s="243"/>
      <c r="D1699" s="243"/>
      <c r="E1699" s="243"/>
      <c r="F1699" s="243"/>
      <c r="G1699" s="243"/>
      <c r="H1699" s="243"/>
      <c r="I1699" s="243"/>
      <c r="J1699" s="243"/>
      <c r="K1699" s="243"/>
      <c r="L1699" s="243"/>
      <c r="M1699" s="243"/>
      <c r="N1699" s="243"/>
      <c r="O1699" s="243"/>
      <c r="P1699" s="243"/>
      <c r="Q1699" s="243"/>
    </row>
    <row r="1700" spans="2:17">
      <c r="B1700" s="243"/>
      <c r="C1700" s="243"/>
      <c r="D1700" s="243"/>
      <c r="E1700" s="243"/>
      <c r="F1700" s="243"/>
      <c r="G1700" s="243"/>
      <c r="H1700" s="243"/>
      <c r="I1700" s="243"/>
      <c r="J1700" s="243"/>
      <c r="K1700" s="243"/>
      <c r="L1700" s="243"/>
      <c r="M1700" s="243"/>
      <c r="N1700" s="243"/>
      <c r="O1700" s="243"/>
      <c r="P1700" s="243"/>
      <c r="Q1700" s="243"/>
    </row>
    <row r="1701" spans="2:17">
      <c r="B1701" s="243"/>
      <c r="C1701" s="243"/>
      <c r="D1701" s="243"/>
      <c r="E1701" s="243"/>
      <c r="F1701" s="243"/>
      <c r="G1701" s="243"/>
      <c r="H1701" s="243"/>
      <c r="I1701" s="243"/>
      <c r="J1701" s="243"/>
      <c r="K1701" s="243"/>
      <c r="L1701" s="243"/>
      <c r="M1701" s="243"/>
      <c r="N1701" s="243"/>
      <c r="O1701" s="243"/>
      <c r="P1701" s="243"/>
      <c r="Q1701" s="243"/>
    </row>
    <row r="1702" spans="2:17">
      <c r="B1702" s="243"/>
      <c r="C1702" s="243"/>
      <c r="D1702" s="243"/>
      <c r="E1702" s="243"/>
      <c r="F1702" s="243"/>
      <c r="G1702" s="243"/>
      <c r="H1702" s="243"/>
      <c r="I1702" s="243"/>
      <c r="J1702" s="243"/>
      <c r="K1702" s="243"/>
      <c r="L1702" s="243"/>
      <c r="M1702" s="243"/>
      <c r="N1702" s="243"/>
      <c r="O1702" s="243"/>
      <c r="P1702" s="243"/>
      <c r="Q1702" s="243"/>
    </row>
    <row r="1703" spans="2:17">
      <c r="B1703" s="243"/>
      <c r="C1703" s="243"/>
      <c r="D1703" s="243"/>
      <c r="E1703" s="243"/>
      <c r="F1703" s="243"/>
      <c r="G1703" s="243"/>
      <c r="H1703" s="243"/>
      <c r="I1703" s="243"/>
      <c r="J1703" s="243"/>
      <c r="K1703" s="243"/>
      <c r="L1703" s="243"/>
      <c r="M1703" s="243"/>
      <c r="N1703" s="243"/>
      <c r="O1703" s="243"/>
      <c r="P1703" s="243"/>
      <c r="Q1703" s="243"/>
    </row>
    <row r="1704" spans="2:17">
      <c r="B1704" s="243"/>
      <c r="C1704" s="243"/>
      <c r="D1704" s="243"/>
      <c r="E1704" s="243"/>
      <c r="F1704" s="243"/>
      <c r="G1704" s="243"/>
      <c r="H1704" s="243"/>
      <c r="I1704" s="243"/>
      <c r="J1704" s="243"/>
      <c r="K1704" s="243"/>
      <c r="L1704" s="243"/>
      <c r="M1704" s="243"/>
      <c r="N1704" s="243"/>
      <c r="O1704" s="243"/>
      <c r="P1704" s="243"/>
      <c r="Q1704" s="243"/>
    </row>
    <row r="1705" spans="2:17">
      <c r="B1705" s="243"/>
      <c r="C1705" s="243"/>
      <c r="D1705" s="243"/>
      <c r="E1705" s="243"/>
      <c r="F1705" s="243"/>
      <c r="G1705" s="243"/>
      <c r="H1705" s="243"/>
      <c r="I1705" s="243"/>
      <c r="J1705" s="243"/>
      <c r="K1705" s="243"/>
      <c r="L1705" s="243"/>
      <c r="M1705" s="243"/>
      <c r="N1705" s="243"/>
      <c r="O1705" s="243"/>
      <c r="P1705" s="243"/>
      <c r="Q1705" s="243"/>
    </row>
    <row r="1706" spans="2:17">
      <c r="B1706" s="243"/>
      <c r="C1706" s="243"/>
      <c r="D1706" s="243"/>
      <c r="E1706" s="243"/>
      <c r="F1706" s="243"/>
      <c r="G1706" s="243"/>
      <c r="H1706" s="243"/>
      <c r="I1706" s="243"/>
      <c r="J1706" s="243"/>
      <c r="K1706" s="243"/>
      <c r="L1706" s="243"/>
      <c r="M1706" s="243"/>
      <c r="N1706" s="243"/>
      <c r="O1706" s="243"/>
      <c r="P1706" s="243"/>
      <c r="Q1706" s="243"/>
    </row>
    <row r="1707" spans="2:17">
      <c r="B1707" s="243"/>
      <c r="C1707" s="243"/>
      <c r="D1707" s="243"/>
      <c r="E1707" s="243"/>
      <c r="F1707" s="243"/>
      <c r="G1707" s="243"/>
      <c r="H1707" s="243"/>
      <c r="I1707" s="243"/>
      <c r="J1707" s="243"/>
      <c r="K1707" s="243"/>
      <c r="L1707" s="243"/>
      <c r="M1707" s="243"/>
      <c r="N1707" s="243"/>
      <c r="O1707" s="243"/>
      <c r="P1707" s="243"/>
      <c r="Q1707" s="243"/>
    </row>
    <row r="1708" spans="2:17">
      <c r="B1708" s="243"/>
      <c r="C1708" s="243"/>
      <c r="D1708" s="243"/>
      <c r="E1708" s="243"/>
      <c r="F1708" s="243"/>
      <c r="G1708" s="243"/>
      <c r="H1708" s="243"/>
      <c r="I1708" s="243"/>
      <c r="J1708" s="243"/>
      <c r="K1708" s="243"/>
      <c r="L1708" s="243"/>
      <c r="M1708" s="243"/>
      <c r="N1708" s="243"/>
      <c r="O1708" s="243"/>
      <c r="P1708" s="243"/>
      <c r="Q1708" s="243"/>
    </row>
    <row r="1709" spans="2:17">
      <c r="B1709" s="243"/>
      <c r="C1709" s="243"/>
      <c r="D1709" s="243"/>
      <c r="E1709" s="243"/>
      <c r="F1709" s="243"/>
      <c r="G1709" s="243"/>
      <c r="H1709" s="243"/>
      <c r="I1709" s="243"/>
      <c r="J1709" s="243"/>
      <c r="K1709" s="243"/>
      <c r="L1709" s="243"/>
      <c r="M1709" s="243"/>
      <c r="N1709" s="243"/>
      <c r="O1709" s="243"/>
      <c r="P1709" s="243"/>
      <c r="Q1709" s="243"/>
    </row>
    <row r="1710" spans="2:17">
      <c r="B1710" s="243"/>
      <c r="C1710" s="243"/>
      <c r="D1710" s="243"/>
      <c r="E1710" s="243"/>
      <c r="F1710" s="243"/>
      <c r="G1710" s="243"/>
      <c r="H1710" s="243"/>
      <c r="I1710" s="243"/>
      <c r="J1710" s="243"/>
      <c r="K1710" s="243"/>
      <c r="L1710" s="243"/>
      <c r="M1710" s="243"/>
      <c r="N1710" s="243"/>
      <c r="O1710" s="243"/>
      <c r="P1710" s="243"/>
      <c r="Q1710" s="243"/>
    </row>
    <row r="1711" spans="2:17">
      <c r="B1711" s="243"/>
      <c r="C1711" s="243"/>
      <c r="D1711" s="243"/>
      <c r="E1711" s="243"/>
      <c r="F1711" s="243"/>
      <c r="G1711" s="243"/>
      <c r="H1711" s="243"/>
      <c r="I1711" s="243"/>
      <c r="J1711" s="243"/>
      <c r="K1711" s="243"/>
      <c r="L1711" s="243"/>
      <c r="M1711" s="243"/>
      <c r="N1711" s="243"/>
      <c r="O1711" s="243"/>
      <c r="P1711" s="243"/>
      <c r="Q1711" s="243"/>
    </row>
    <row r="1712" spans="2:17">
      <c r="B1712" s="243"/>
      <c r="C1712" s="243"/>
      <c r="D1712" s="243"/>
      <c r="E1712" s="243"/>
      <c r="F1712" s="243"/>
      <c r="G1712" s="243"/>
      <c r="H1712" s="243"/>
      <c r="I1712" s="243"/>
      <c r="J1712" s="243"/>
      <c r="K1712" s="243"/>
      <c r="L1712" s="243"/>
      <c r="M1712" s="243"/>
      <c r="N1712" s="243"/>
      <c r="O1712" s="243"/>
      <c r="P1712" s="243"/>
      <c r="Q1712" s="243"/>
    </row>
    <row r="1713" spans="2:17">
      <c r="B1713" s="243"/>
      <c r="C1713" s="243"/>
      <c r="D1713" s="243"/>
      <c r="E1713" s="243"/>
      <c r="F1713" s="243"/>
      <c r="G1713" s="243"/>
      <c r="H1713" s="243"/>
      <c r="I1713" s="243"/>
      <c r="J1713" s="243"/>
      <c r="K1713" s="243"/>
      <c r="L1713" s="243"/>
      <c r="M1713" s="243"/>
      <c r="N1713" s="243"/>
      <c r="O1713" s="243"/>
      <c r="P1713" s="243"/>
      <c r="Q1713" s="243"/>
    </row>
    <row r="1714" spans="2:17">
      <c r="B1714" s="243"/>
      <c r="C1714" s="243"/>
      <c r="D1714" s="243"/>
      <c r="E1714" s="243"/>
      <c r="F1714" s="243"/>
      <c r="G1714" s="243"/>
      <c r="H1714" s="243"/>
      <c r="I1714" s="243"/>
      <c r="J1714" s="243"/>
      <c r="K1714" s="243"/>
      <c r="L1714" s="243"/>
      <c r="M1714" s="243"/>
      <c r="N1714" s="243"/>
      <c r="O1714" s="243"/>
      <c r="P1714" s="243"/>
      <c r="Q1714" s="243"/>
    </row>
    <row r="1715" spans="2:17">
      <c r="B1715" s="243"/>
      <c r="C1715" s="243"/>
      <c r="D1715" s="243"/>
      <c r="E1715" s="243"/>
      <c r="F1715" s="243"/>
      <c r="G1715" s="243"/>
      <c r="H1715" s="243"/>
      <c r="I1715" s="243"/>
      <c r="J1715" s="243"/>
      <c r="K1715" s="243"/>
      <c r="L1715" s="243"/>
      <c r="M1715" s="243"/>
      <c r="N1715" s="243"/>
      <c r="O1715" s="243"/>
      <c r="P1715" s="243"/>
      <c r="Q1715" s="243"/>
    </row>
    <row r="1716" spans="2:17">
      <c r="B1716" s="243"/>
      <c r="C1716" s="243"/>
      <c r="D1716" s="243"/>
      <c r="E1716" s="243"/>
      <c r="F1716" s="243"/>
      <c r="G1716" s="243"/>
      <c r="H1716" s="243"/>
      <c r="I1716" s="243"/>
      <c r="J1716" s="243"/>
      <c r="K1716" s="243"/>
      <c r="L1716" s="243"/>
      <c r="M1716" s="243"/>
      <c r="N1716" s="243"/>
      <c r="O1716" s="243"/>
      <c r="P1716" s="243"/>
      <c r="Q1716" s="243"/>
    </row>
    <row r="1717" spans="2:17">
      <c r="B1717" s="243"/>
      <c r="C1717" s="243"/>
      <c r="D1717" s="243"/>
      <c r="E1717" s="243"/>
      <c r="F1717" s="243"/>
      <c r="G1717" s="243"/>
      <c r="H1717" s="243"/>
      <c r="I1717" s="243"/>
      <c r="J1717" s="243"/>
      <c r="K1717" s="243"/>
      <c r="L1717" s="243"/>
      <c r="M1717" s="243"/>
      <c r="N1717" s="243"/>
      <c r="O1717" s="243"/>
      <c r="P1717" s="243"/>
      <c r="Q1717" s="243"/>
    </row>
    <row r="1718" spans="2:17">
      <c r="B1718" s="243"/>
      <c r="C1718" s="243"/>
      <c r="D1718" s="243"/>
      <c r="E1718" s="243"/>
      <c r="F1718" s="243"/>
      <c r="G1718" s="243"/>
      <c r="H1718" s="243"/>
      <c r="I1718" s="243"/>
      <c r="J1718" s="243"/>
      <c r="K1718" s="243"/>
      <c r="L1718" s="243"/>
      <c r="M1718" s="243"/>
      <c r="N1718" s="243"/>
      <c r="O1718" s="243"/>
      <c r="P1718" s="243"/>
      <c r="Q1718" s="243"/>
    </row>
    <row r="1719" spans="2:17">
      <c r="B1719" s="243"/>
      <c r="C1719" s="243"/>
      <c r="D1719" s="243"/>
      <c r="E1719" s="243"/>
      <c r="F1719" s="243"/>
      <c r="G1719" s="243"/>
      <c r="H1719" s="243"/>
      <c r="I1719" s="243"/>
      <c r="J1719" s="243"/>
      <c r="K1719" s="243"/>
      <c r="L1719" s="243"/>
      <c r="M1719" s="243"/>
      <c r="N1719" s="243"/>
      <c r="O1719" s="243"/>
      <c r="P1719" s="243"/>
      <c r="Q1719" s="243"/>
    </row>
    <row r="1720" spans="2:17">
      <c r="B1720" s="243"/>
      <c r="C1720" s="243"/>
      <c r="D1720" s="243"/>
      <c r="E1720" s="243"/>
      <c r="F1720" s="243"/>
      <c r="G1720" s="243"/>
      <c r="H1720" s="243"/>
      <c r="I1720" s="243"/>
      <c r="J1720" s="243"/>
      <c r="K1720" s="243"/>
      <c r="L1720" s="243"/>
      <c r="M1720" s="243"/>
      <c r="N1720" s="243"/>
      <c r="O1720" s="243"/>
      <c r="P1720" s="243"/>
      <c r="Q1720" s="243"/>
    </row>
    <row r="1721" spans="2:17">
      <c r="B1721" s="243"/>
      <c r="C1721" s="243"/>
      <c r="D1721" s="243"/>
      <c r="E1721" s="243"/>
      <c r="F1721" s="243"/>
      <c r="G1721" s="243"/>
      <c r="H1721" s="243"/>
      <c r="I1721" s="243"/>
      <c r="J1721" s="243"/>
      <c r="K1721" s="243"/>
      <c r="L1721" s="243"/>
      <c r="M1721" s="243"/>
      <c r="N1721" s="243"/>
      <c r="O1721" s="243"/>
      <c r="P1721" s="243"/>
      <c r="Q1721" s="243"/>
    </row>
    <row r="1722" spans="2:17">
      <c r="B1722" s="243"/>
      <c r="C1722" s="243"/>
      <c r="D1722" s="243"/>
      <c r="E1722" s="243"/>
      <c r="F1722" s="243"/>
      <c r="G1722" s="243"/>
      <c r="H1722" s="243"/>
      <c r="I1722" s="243"/>
      <c r="J1722" s="243"/>
      <c r="K1722" s="243"/>
      <c r="L1722" s="243"/>
      <c r="M1722" s="243"/>
      <c r="N1722" s="243"/>
      <c r="O1722" s="243"/>
      <c r="P1722" s="243"/>
      <c r="Q1722" s="243"/>
    </row>
    <row r="1723" spans="2:17">
      <c r="B1723" s="243"/>
      <c r="C1723" s="243"/>
      <c r="D1723" s="243"/>
      <c r="E1723" s="243"/>
      <c r="F1723" s="243"/>
      <c r="G1723" s="243"/>
      <c r="H1723" s="243"/>
      <c r="I1723" s="243"/>
      <c r="J1723" s="243"/>
      <c r="K1723" s="243"/>
      <c r="L1723" s="243"/>
      <c r="M1723" s="243"/>
      <c r="N1723" s="243"/>
      <c r="O1723" s="243"/>
      <c r="P1723" s="243"/>
      <c r="Q1723" s="243"/>
    </row>
    <row r="1724" spans="2:17">
      <c r="B1724" s="243"/>
      <c r="C1724" s="243"/>
      <c r="D1724" s="243"/>
      <c r="E1724" s="243"/>
      <c r="F1724" s="243"/>
      <c r="G1724" s="243"/>
      <c r="H1724" s="243"/>
      <c r="I1724" s="243"/>
      <c r="J1724" s="243"/>
      <c r="K1724" s="243"/>
      <c r="L1724" s="243"/>
      <c r="M1724" s="243"/>
      <c r="N1724" s="243"/>
      <c r="O1724" s="243"/>
      <c r="P1724" s="243"/>
      <c r="Q1724" s="243"/>
    </row>
    <row r="1725" spans="2:17">
      <c r="B1725" s="243"/>
      <c r="C1725" s="243"/>
      <c r="D1725" s="243"/>
      <c r="E1725" s="243"/>
      <c r="F1725" s="243"/>
      <c r="G1725" s="243"/>
      <c r="H1725" s="243"/>
      <c r="I1725" s="243"/>
      <c r="J1725" s="243"/>
      <c r="K1725" s="243"/>
      <c r="L1725" s="243"/>
      <c r="M1725" s="243"/>
      <c r="N1725" s="243"/>
      <c r="O1725" s="243"/>
      <c r="P1725" s="243"/>
      <c r="Q1725" s="243"/>
    </row>
    <row r="1726" spans="2:17">
      <c r="B1726" s="243"/>
      <c r="C1726" s="243"/>
      <c r="D1726" s="243"/>
      <c r="E1726" s="243"/>
      <c r="F1726" s="243"/>
      <c r="G1726" s="243"/>
      <c r="H1726" s="243"/>
      <c r="I1726" s="243"/>
      <c r="J1726" s="243"/>
      <c r="K1726" s="243"/>
      <c r="L1726" s="243"/>
      <c r="M1726" s="243"/>
      <c r="N1726" s="243"/>
      <c r="O1726" s="243"/>
      <c r="P1726" s="243"/>
      <c r="Q1726" s="243"/>
    </row>
    <row r="1727" spans="2:17">
      <c r="B1727" s="243"/>
      <c r="C1727" s="243"/>
      <c r="D1727" s="243"/>
      <c r="E1727" s="243"/>
      <c r="F1727" s="243"/>
      <c r="G1727" s="243"/>
      <c r="H1727" s="243"/>
      <c r="I1727" s="243"/>
      <c r="J1727" s="243"/>
      <c r="K1727" s="243"/>
      <c r="L1727" s="243"/>
      <c r="M1727" s="243"/>
      <c r="N1727" s="243"/>
      <c r="O1727" s="243"/>
      <c r="P1727" s="243"/>
      <c r="Q1727" s="243"/>
    </row>
    <row r="1728" spans="2:17">
      <c r="B1728" s="243"/>
      <c r="C1728" s="243"/>
      <c r="D1728" s="243"/>
      <c r="E1728" s="243"/>
      <c r="F1728" s="243"/>
      <c r="G1728" s="243"/>
      <c r="H1728" s="243"/>
      <c r="I1728" s="243"/>
      <c r="J1728" s="243"/>
      <c r="K1728" s="243"/>
      <c r="L1728" s="243"/>
      <c r="M1728" s="243"/>
      <c r="N1728" s="243"/>
      <c r="O1728" s="243"/>
      <c r="P1728" s="243"/>
      <c r="Q1728" s="243"/>
    </row>
    <row r="1729" spans="2:17">
      <c r="B1729" s="243"/>
      <c r="C1729" s="243"/>
      <c r="D1729" s="243"/>
      <c r="E1729" s="243"/>
      <c r="F1729" s="243"/>
      <c r="G1729" s="243"/>
      <c r="H1729" s="243"/>
      <c r="I1729" s="243"/>
      <c r="J1729" s="243"/>
      <c r="K1729" s="243"/>
      <c r="L1729" s="243"/>
      <c r="M1729" s="243"/>
      <c r="N1729" s="243"/>
      <c r="O1729" s="243"/>
      <c r="P1729" s="243"/>
      <c r="Q1729" s="243"/>
    </row>
    <row r="1730" spans="2:17">
      <c r="B1730" s="243"/>
      <c r="C1730" s="243"/>
      <c r="D1730" s="243"/>
      <c r="E1730" s="243"/>
      <c r="F1730" s="243"/>
      <c r="G1730" s="243"/>
      <c r="H1730" s="243"/>
      <c r="I1730" s="243"/>
      <c r="J1730" s="243"/>
      <c r="K1730" s="243"/>
      <c r="L1730" s="243"/>
      <c r="M1730" s="243"/>
      <c r="N1730" s="243"/>
      <c r="O1730" s="243"/>
      <c r="P1730" s="243"/>
      <c r="Q1730" s="243"/>
    </row>
    <row r="1731" spans="2:17">
      <c r="B1731" s="243"/>
      <c r="C1731" s="243"/>
      <c r="D1731" s="243"/>
      <c r="E1731" s="243"/>
      <c r="F1731" s="243"/>
      <c r="G1731" s="243"/>
      <c r="H1731" s="243"/>
      <c r="I1731" s="243"/>
      <c r="J1731" s="243"/>
      <c r="K1731" s="243"/>
      <c r="L1731" s="243"/>
      <c r="M1731" s="243"/>
      <c r="N1731" s="243"/>
      <c r="O1731" s="243"/>
      <c r="P1731" s="243"/>
      <c r="Q1731" s="243"/>
    </row>
    <row r="1732" spans="2:17">
      <c r="B1732" s="243"/>
      <c r="C1732" s="243"/>
      <c r="D1732" s="243"/>
      <c r="E1732" s="243"/>
      <c r="F1732" s="243"/>
      <c r="G1732" s="243"/>
      <c r="H1732" s="243"/>
      <c r="I1732" s="243"/>
      <c r="J1732" s="243"/>
      <c r="K1732" s="243"/>
      <c r="L1732" s="243"/>
      <c r="M1732" s="243"/>
      <c r="N1732" s="243"/>
      <c r="O1732" s="243"/>
      <c r="P1732" s="243"/>
      <c r="Q1732" s="243"/>
    </row>
    <row r="1733" spans="2:17">
      <c r="B1733" s="243"/>
      <c r="C1733" s="243"/>
      <c r="D1733" s="243"/>
      <c r="E1733" s="243"/>
      <c r="F1733" s="243"/>
      <c r="G1733" s="243"/>
      <c r="H1733" s="243"/>
      <c r="I1733" s="243"/>
      <c r="J1733" s="243"/>
      <c r="K1733" s="243"/>
      <c r="L1733" s="243"/>
      <c r="M1733" s="243"/>
      <c r="N1733" s="243"/>
      <c r="O1733" s="243"/>
      <c r="P1733" s="243"/>
      <c r="Q1733" s="243"/>
    </row>
    <row r="1734" spans="2:17">
      <c r="B1734" s="243"/>
      <c r="C1734" s="243"/>
      <c r="D1734" s="243"/>
      <c r="E1734" s="243"/>
      <c r="F1734" s="243"/>
      <c r="G1734" s="243"/>
      <c r="H1734" s="243"/>
      <c r="I1734" s="243"/>
      <c r="J1734" s="243"/>
      <c r="K1734" s="243"/>
      <c r="L1734" s="243"/>
      <c r="M1734" s="243"/>
      <c r="N1734" s="243"/>
      <c r="O1734" s="243"/>
      <c r="P1734" s="243"/>
      <c r="Q1734" s="243"/>
    </row>
    <row r="1735" spans="2:17">
      <c r="B1735" s="243"/>
      <c r="C1735" s="243"/>
      <c r="D1735" s="243"/>
      <c r="E1735" s="243"/>
      <c r="F1735" s="243"/>
      <c r="G1735" s="243"/>
      <c r="H1735" s="243"/>
      <c r="I1735" s="243"/>
      <c r="J1735" s="243"/>
      <c r="K1735" s="243"/>
      <c r="L1735" s="243"/>
      <c r="M1735" s="243"/>
      <c r="N1735" s="243"/>
      <c r="O1735" s="243"/>
      <c r="P1735" s="243"/>
      <c r="Q1735" s="243"/>
    </row>
    <row r="1736" spans="2:17">
      <c r="B1736" s="243"/>
      <c r="C1736" s="243"/>
      <c r="D1736" s="243"/>
      <c r="E1736" s="243"/>
      <c r="F1736" s="243"/>
      <c r="G1736" s="243"/>
      <c r="H1736" s="243"/>
      <c r="I1736" s="243"/>
      <c r="J1736" s="243"/>
      <c r="K1736" s="243"/>
      <c r="L1736" s="243"/>
      <c r="M1736" s="243"/>
      <c r="N1736" s="243"/>
      <c r="O1736" s="243"/>
      <c r="P1736" s="243"/>
      <c r="Q1736" s="243"/>
    </row>
    <row r="1737" spans="2:17">
      <c r="B1737" s="243"/>
      <c r="C1737" s="243"/>
      <c r="D1737" s="243"/>
      <c r="E1737" s="243"/>
      <c r="F1737" s="243"/>
      <c r="G1737" s="243"/>
      <c r="H1737" s="243"/>
      <c r="I1737" s="243"/>
      <c r="J1737" s="243"/>
      <c r="K1737" s="243"/>
      <c r="L1737" s="243"/>
      <c r="M1737" s="243"/>
      <c r="N1737" s="243"/>
      <c r="O1737" s="243"/>
      <c r="P1737" s="243"/>
      <c r="Q1737" s="243"/>
    </row>
    <row r="1738" spans="2:17">
      <c r="B1738" s="243"/>
      <c r="C1738" s="243"/>
      <c r="D1738" s="243"/>
      <c r="E1738" s="243"/>
      <c r="F1738" s="243"/>
      <c r="G1738" s="243"/>
      <c r="H1738" s="243"/>
      <c r="I1738" s="243"/>
      <c r="J1738" s="243"/>
      <c r="K1738" s="243"/>
      <c r="L1738" s="243"/>
      <c r="M1738" s="243"/>
      <c r="N1738" s="243"/>
      <c r="O1738" s="243"/>
      <c r="P1738" s="243"/>
      <c r="Q1738" s="243"/>
    </row>
    <row r="1739" spans="2:17">
      <c r="B1739" s="243"/>
      <c r="C1739" s="243"/>
      <c r="D1739" s="243"/>
      <c r="E1739" s="243"/>
      <c r="F1739" s="243"/>
      <c r="G1739" s="243"/>
      <c r="H1739" s="243"/>
      <c r="I1739" s="243"/>
      <c r="J1739" s="243"/>
      <c r="K1739" s="243"/>
      <c r="L1739" s="243"/>
      <c r="M1739" s="243"/>
      <c r="N1739" s="243"/>
      <c r="O1739" s="243"/>
      <c r="P1739" s="243"/>
      <c r="Q1739" s="243"/>
    </row>
    <row r="1740" spans="2:17">
      <c r="B1740" s="243"/>
      <c r="C1740" s="243"/>
      <c r="D1740" s="243"/>
      <c r="E1740" s="243"/>
      <c r="F1740" s="243"/>
      <c r="G1740" s="243"/>
      <c r="H1740" s="243"/>
      <c r="I1740" s="243"/>
      <c r="J1740" s="243"/>
      <c r="K1740" s="243"/>
      <c r="L1740" s="243"/>
      <c r="M1740" s="243"/>
      <c r="N1740" s="243"/>
      <c r="O1740" s="243"/>
      <c r="P1740" s="243"/>
      <c r="Q1740" s="243"/>
    </row>
    <row r="1741" spans="2:17">
      <c r="B1741" s="243"/>
      <c r="C1741" s="243"/>
      <c r="D1741" s="243"/>
      <c r="E1741" s="243"/>
      <c r="F1741" s="243"/>
      <c r="G1741" s="243"/>
      <c r="H1741" s="243"/>
      <c r="I1741" s="243"/>
      <c r="J1741" s="243"/>
      <c r="K1741" s="243"/>
      <c r="L1741" s="243"/>
      <c r="M1741" s="243"/>
      <c r="N1741" s="243"/>
      <c r="O1741" s="243"/>
      <c r="P1741" s="243"/>
      <c r="Q1741" s="243"/>
    </row>
    <row r="1742" spans="2:17">
      <c r="B1742" s="243"/>
      <c r="C1742" s="243"/>
      <c r="D1742" s="243"/>
      <c r="E1742" s="243"/>
      <c r="F1742" s="243"/>
      <c r="G1742" s="243"/>
      <c r="H1742" s="243"/>
      <c r="I1742" s="243"/>
      <c r="J1742" s="243"/>
      <c r="K1742" s="243"/>
      <c r="L1742" s="243"/>
      <c r="M1742" s="243"/>
      <c r="N1742" s="243"/>
      <c r="O1742" s="243"/>
      <c r="P1742" s="243"/>
      <c r="Q1742" s="243"/>
    </row>
    <row r="1743" spans="2:17">
      <c r="B1743" s="243"/>
      <c r="C1743" s="243"/>
      <c r="D1743" s="243"/>
      <c r="E1743" s="243"/>
      <c r="F1743" s="243"/>
      <c r="G1743" s="243"/>
      <c r="H1743" s="243"/>
      <c r="I1743" s="243"/>
      <c r="J1743" s="243"/>
      <c r="K1743" s="243"/>
      <c r="L1743" s="243"/>
      <c r="M1743" s="243"/>
      <c r="N1743" s="243"/>
      <c r="O1743" s="243"/>
      <c r="P1743" s="243"/>
      <c r="Q1743" s="243"/>
    </row>
    <row r="1744" spans="2:17">
      <c r="B1744" s="243"/>
      <c r="C1744" s="243"/>
      <c r="D1744" s="243"/>
      <c r="E1744" s="243"/>
      <c r="F1744" s="243"/>
      <c r="G1744" s="243"/>
      <c r="H1744" s="243"/>
      <c r="I1744" s="243"/>
      <c r="J1744" s="243"/>
      <c r="K1744" s="243"/>
      <c r="L1744" s="243"/>
      <c r="M1744" s="243"/>
      <c r="N1744" s="243"/>
      <c r="O1744" s="243"/>
      <c r="P1744" s="243"/>
      <c r="Q1744" s="243"/>
    </row>
    <row r="1745" spans="2:17">
      <c r="B1745" s="243"/>
      <c r="C1745" s="243"/>
      <c r="D1745" s="243"/>
      <c r="E1745" s="243"/>
      <c r="F1745" s="243"/>
      <c r="G1745" s="243"/>
      <c r="H1745" s="243"/>
      <c r="I1745" s="243"/>
      <c r="J1745" s="243"/>
      <c r="K1745" s="243"/>
      <c r="L1745" s="243"/>
      <c r="M1745" s="243"/>
      <c r="N1745" s="243"/>
      <c r="O1745" s="243"/>
      <c r="P1745" s="243"/>
      <c r="Q1745" s="243"/>
    </row>
    <row r="1746" spans="2:17">
      <c r="B1746" s="243"/>
      <c r="C1746" s="243"/>
      <c r="D1746" s="243"/>
      <c r="E1746" s="243"/>
      <c r="F1746" s="243"/>
      <c r="G1746" s="243"/>
      <c r="H1746" s="243"/>
      <c r="I1746" s="243"/>
      <c r="J1746" s="243"/>
      <c r="K1746" s="243"/>
      <c r="L1746" s="243"/>
      <c r="M1746" s="243"/>
      <c r="N1746" s="243"/>
      <c r="O1746" s="243"/>
      <c r="P1746" s="243"/>
      <c r="Q1746" s="243"/>
    </row>
    <row r="1747" spans="2:17">
      <c r="B1747" s="243"/>
      <c r="C1747" s="243"/>
      <c r="D1747" s="243"/>
      <c r="E1747" s="243"/>
      <c r="F1747" s="243"/>
      <c r="G1747" s="243"/>
      <c r="H1747" s="243"/>
      <c r="I1747" s="243"/>
      <c r="J1747" s="243"/>
      <c r="K1747" s="243"/>
      <c r="L1747" s="243"/>
      <c r="M1747" s="243"/>
      <c r="N1747" s="243"/>
      <c r="O1747" s="243"/>
      <c r="P1747" s="243"/>
      <c r="Q1747" s="243"/>
    </row>
    <row r="1748" spans="2:17">
      <c r="B1748" s="243"/>
      <c r="C1748" s="243"/>
      <c r="D1748" s="243"/>
      <c r="E1748" s="243"/>
      <c r="F1748" s="243"/>
      <c r="G1748" s="243"/>
      <c r="H1748" s="243"/>
      <c r="I1748" s="243"/>
      <c r="J1748" s="243"/>
      <c r="K1748" s="243"/>
      <c r="L1748" s="243"/>
      <c r="M1748" s="243"/>
      <c r="N1748" s="243"/>
      <c r="O1748" s="243"/>
      <c r="P1748" s="243"/>
      <c r="Q1748" s="243"/>
    </row>
    <row r="1749" spans="2:17">
      <c r="B1749" s="243"/>
      <c r="C1749" s="243"/>
      <c r="D1749" s="243"/>
      <c r="E1749" s="243"/>
      <c r="F1749" s="243"/>
      <c r="G1749" s="243"/>
      <c r="H1749" s="243"/>
      <c r="I1749" s="243"/>
      <c r="J1749" s="243"/>
      <c r="K1749" s="243"/>
      <c r="L1749" s="243"/>
      <c r="M1749" s="243"/>
      <c r="N1749" s="243"/>
      <c r="O1749" s="243"/>
      <c r="P1749" s="243"/>
      <c r="Q1749" s="243"/>
    </row>
    <row r="1750" spans="2:17">
      <c r="B1750" s="243"/>
      <c r="C1750" s="243"/>
      <c r="D1750" s="243"/>
      <c r="E1750" s="243"/>
      <c r="F1750" s="243"/>
      <c r="G1750" s="243"/>
      <c r="H1750" s="243"/>
      <c r="I1750" s="243"/>
      <c r="J1750" s="243"/>
      <c r="K1750" s="243"/>
      <c r="L1750" s="243"/>
      <c r="M1750" s="243"/>
      <c r="N1750" s="243"/>
      <c r="O1750" s="243"/>
      <c r="P1750" s="243"/>
      <c r="Q1750" s="243"/>
    </row>
    <row r="1751" spans="2:17">
      <c r="B1751" s="243"/>
      <c r="C1751" s="243"/>
      <c r="D1751" s="243"/>
      <c r="E1751" s="243"/>
      <c r="F1751" s="243"/>
      <c r="G1751" s="243"/>
      <c r="H1751" s="243"/>
      <c r="I1751" s="243"/>
      <c r="J1751" s="243"/>
      <c r="K1751" s="243"/>
      <c r="L1751" s="243"/>
      <c r="M1751" s="243"/>
      <c r="N1751" s="243"/>
      <c r="O1751" s="243"/>
      <c r="P1751" s="243"/>
      <c r="Q1751" s="243"/>
    </row>
    <row r="1752" spans="2:17">
      <c r="B1752" s="243"/>
      <c r="C1752" s="243"/>
      <c r="D1752" s="243"/>
      <c r="E1752" s="243"/>
      <c r="F1752" s="243"/>
      <c r="G1752" s="243"/>
      <c r="H1752" s="243"/>
      <c r="I1752" s="243"/>
      <c r="J1752" s="243"/>
      <c r="K1752" s="243"/>
      <c r="L1752" s="243"/>
      <c r="M1752" s="243"/>
      <c r="N1752" s="243"/>
      <c r="O1752" s="243"/>
      <c r="P1752" s="243"/>
      <c r="Q1752" s="243"/>
    </row>
    <row r="1753" spans="2:17">
      <c r="B1753" s="243"/>
      <c r="C1753" s="243"/>
      <c r="D1753" s="243"/>
      <c r="E1753" s="243"/>
      <c r="F1753" s="243"/>
      <c r="G1753" s="243"/>
      <c r="H1753" s="243"/>
      <c r="I1753" s="243"/>
      <c r="J1753" s="243"/>
      <c r="K1753" s="243"/>
      <c r="L1753" s="243"/>
      <c r="M1753" s="243"/>
      <c r="N1753" s="243"/>
      <c r="O1753" s="243"/>
      <c r="P1753" s="243"/>
      <c r="Q1753" s="243"/>
    </row>
    <row r="1754" spans="2:17">
      <c r="B1754" s="243"/>
      <c r="C1754" s="243"/>
      <c r="D1754" s="243"/>
      <c r="E1754" s="243"/>
      <c r="F1754" s="243"/>
      <c r="G1754" s="243"/>
      <c r="H1754" s="243"/>
      <c r="I1754" s="243"/>
      <c r="J1754" s="243"/>
      <c r="K1754" s="243"/>
      <c r="L1754" s="243"/>
      <c r="M1754" s="243"/>
      <c r="N1754" s="243"/>
      <c r="O1754" s="243"/>
      <c r="P1754" s="243"/>
      <c r="Q1754" s="243"/>
    </row>
    <row r="1755" spans="2:17">
      <c r="B1755" s="243"/>
      <c r="C1755" s="243"/>
      <c r="D1755" s="243"/>
      <c r="E1755" s="243"/>
      <c r="F1755" s="243"/>
      <c r="G1755" s="243"/>
      <c r="H1755" s="243"/>
      <c r="I1755" s="243"/>
      <c r="J1755" s="243"/>
      <c r="K1755" s="243"/>
      <c r="L1755" s="243"/>
      <c r="M1755" s="243"/>
      <c r="N1755" s="243"/>
      <c r="O1755" s="243"/>
      <c r="P1755" s="243"/>
      <c r="Q1755" s="243"/>
    </row>
    <row r="1756" spans="2:17">
      <c r="B1756" s="243"/>
      <c r="C1756" s="243"/>
      <c r="D1756" s="243"/>
      <c r="E1756" s="243"/>
      <c r="F1756" s="243"/>
      <c r="G1756" s="243"/>
      <c r="H1756" s="243"/>
      <c r="I1756" s="243"/>
      <c r="J1756" s="243"/>
      <c r="K1756" s="243"/>
      <c r="L1756" s="243"/>
      <c r="M1756" s="243"/>
      <c r="N1756" s="243"/>
      <c r="O1756" s="243"/>
      <c r="P1756" s="243"/>
      <c r="Q1756" s="243"/>
    </row>
    <row r="1757" spans="2:17">
      <c r="B1757" s="243"/>
      <c r="C1757" s="243"/>
      <c r="D1757" s="243"/>
      <c r="E1757" s="243"/>
      <c r="F1757" s="243"/>
      <c r="G1757" s="243"/>
      <c r="H1757" s="243"/>
      <c r="I1757" s="243"/>
      <c r="J1757" s="243"/>
      <c r="K1757" s="243"/>
      <c r="L1757" s="243"/>
      <c r="M1757" s="243"/>
      <c r="N1757" s="243"/>
      <c r="O1757" s="243"/>
      <c r="P1757" s="243"/>
      <c r="Q1757" s="243"/>
    </row>
    <row r="1758" spans="2:17">
      <c r="B1758" s="243"/>
      <c r="C1758" s="243"/>
      <c r="D1758" s="243"/>
      <c r="E1758" s="243"/>
      <c r="F1758" s="243"/>
      <c r="G1758" s="243"/>
      <c r="H1758" s="243"/>
      <c r="I1758" s="243"/>
      <c r="J1758" s="243"/>
      <c r="K1758" s="243"/>
      <c r="L1758" s="243"/>
      <c r="M1758" s="243"/>
      <c r="N1758" s="243"/>
      <c r="O1758" s="243"/>
      <c r="P1758" s="243"/>
      <c r="Q1758" s="243"/>
    </row>
    <row r="1759" spans="2:17">
      <c r="B1759" s="243"/>
      <c r="C1759" s="243"/>
      <c r="D1759" s="243"/>
      <c r="E1759" s="243"/>
      <c r="F1759" s="243"/>
      <c r="G1759" s="243"/>
      <c r="H1759" s="243"/>
      <c r="I1759" s="243"/>
      <c r="J1759" s="243"/>
      <c r="K1759" s="243"/>
      <c r="L1759" s="243"/>
      <c r="M1759" s="243"/>
      <c r="N1759" s="243"/>
      <c r="O1759" s="243"/>
      <c r="P1759" s="243"/>
      <c r="Q1759" s="243"/>
    </row>
    <row r="1760" spans="2:17">
      <c r="B1760" s="243"/>
      <c r="C1760" s="243"/>
      <c r="D1760" s="243"/>
      <c r="E1760" s="243"/>
      <c r="F1760" s="243"/>
      <c r="G1760" s="243"/>
      <c r="H1760" s="243"/>
      <c r="I1760" s="243"/>
      <c r="J1760" s="243"/>
      <c r="K1760" s="243"/>
      <c r="L1760" s="243"/>
      <c r="M1760" s="243"/>
      <c r="N1760" s="243"/>
      <c r="O1760" s="243"/>
      <c r="P1760" s="243"/>
      <c r="Q1760" s="243"/>
    </row>
    <row r="1761" spans="2:17">
      <c r="B1761" s="243"/>
      <c r="C1761" s="243"/>
      <c r="D1761" s="243"/>
      <c r="E1761" s="243"/>
      <c r="F1761" s="243"/>
      <c r="G1761" s="243"/>
      <c r="H1761" s="243"/>
      <c r="I1761" s="243"/>
      <c r="J1761" s="243"/>
      <c r="K1761" s="243"/>
      <c r="L1761" s="243"/>
      <c r="M1761" s="243"/>
      <c r="N1761" s="243"/>
      <c r="O1761" s="243"/>
      <c r="P1761" s="243"/>
      <c r="Q1761" s="243"/>
    </row>
    <row r="1762" spans="2:17">
      <c r="B1762" s="243"/>
      <c r="C1762" s="243"/>
      <c r="D1762" s="243"/>
      <c r="E1762" s="243"/>
      <c r="F1762" s="243"/>
      <c r="G1762" s="243"/>
      <c r="H1762" s="243"/>
      <c r="I1762" s="243"/>
      <c r="J1762" s="243"/>
      <c r="K1762" s="243"/>
      <c r="L1762" s="243"/>
      <c r="M1762" s="243"/>
      <c r="N1762" s="243"/>
      <c r="O1762" s="243"/>
      <c r="P1762" s="243"/>
      <c r="Q1762" s="243"/>
    </row>
    <row r="1763" spans="2:17">
      <c r="B1763" s="243"/>
      <c r="C1763" s="243"/>
      <c r="D1763" s="243"/>
      <c r="E1763" s="243"/>
      <c r="F1763" s="243"/>
      <c r="G1763" s="243"/>
      <c r="H1763" s="243"/>
      <c r="I1763" s="243"/>
      <c r="J1763" s="243"/>
      <c r="K1763" s="243"/>
      <c r="L1763" s="243"/>
      <c r="M1763" s="243"/>
      <c r="N1763" s="243"/>
      <c r="O1763" s="243"/>
      <c r="P1763" s="243"/>
      <c r="Q1763" s="243"/>
    </row>
    <row r="1764" spans="2:17">
      <c r="B1764" s="243"/>
      <c r="C1764" s="243"/>
      <c r="D1764" s="243"/>
      <c r="E1764" s="243"/>
      <c r="F1764" s="243"/>
      <c r="G1764" s="243"/>
      <c r="H1764" s="243"/>
      <c r="I1764" s="243"/>
      <c r="J1764" s="243"/>
      <c r="K1764" s="243"/>
      <c r="L1764" s="243"/>
      <c r="M1764" s="243"/>
      <c r="N1764" s="243"/>
      <c r="O1764" s="243"/>
      <c r="P1764" s="243"/>
      <c r="Q1764" s="243"/>
    </row>
    <row r="1765" spans="2:17">
      <c r="B1765" s="243"/>
      <c r="C1765" s="243"/>
      <c r="D1765" s="243"/>
      <c r="E1765" s="243"/>
      <c r="F1765" s="243"/>
      <c r="G1765" s="243"/>
      <c r="H1765" s="243"/>
      <c r="I1765" s="243"/>
      <c r="J1765" s="243"/>
      <c r="K1765" s="243"/>
      <c r="L1765" s="243"/>
      <c r="M1765" s="243"/>
      <c r="N1765" s="243"/>
      <c r="O1765" s="243"/>
      <c r="P1765" s="243"/>
      <c r="Q1765" s="243"/>
    </row>
    <row r="1766" spans="2:17">
      <c r="B1766" s="243"/>
      <c r="C1766" s="243"/>
      <c r="D1766" s="243"/>
      <c r="E1766" s="243"/>
      <c r="F1766" s="243"/>
      <c r="G1766" s="243"/>
      <c r="H1766" s="243"/>
      <c r="I1766" s="243"/>
      <c r="J1766" s="243"/>
      <c r="K1766" s="243"/>
      <c r="L1766" s="243"/>
      <c r="M1766" s="243"/>
      <c r="N1766" s="243"/>
      <c r="O1766" s="243"/>
      <c r="P1766" s="243"/>
      <c r="Q1766" s="243"/>
    </row>
    <row r="1767" spans="2:17">
      <c r="B1767" s="243"/>
      <c r="C1767" s="243"/>
      <c r="D1767" s="243"/>
      <c r="E1767" s="243"/>
      <c r="F1767" s="243"/>
      <c r="G1767" s="243"/>
      <c r="H1767" s="243"/>
      <c r="I1767" s="243"/>
      <c r="J1767" s="243"/>
      <c r="K1767" s="243"/>
      <c r="L1767" s="243"/>
      <c r="M1767" s="243"/>
      <c r="N1767" s="243"/>
      <c r="O1767" s="243"/>
      <c r="P1767" s="243"/>
      <c r="Q1767" s="243"/>
    </row>
    <row r="1768" spans="2:17">
      <c r="B1768" s="243"/>
      <c r="C1768" s="243"/>
      <c r="D1768" s="243"/>
      <c r="E1768" s="243"/>
      <c r="F1768" s="243"/>
      <c r="G1768" s="243"/>
      <c r="H1768" s="243"/>
      <c r="I1768" s="243"/>
      <c r="J1768" s="243"/>
      <c r="K1768" s="243"/>
      <c r="L1768" s="243"/>
      <c r="M1768" s="243"/>
      <c r="N1768" s="243"/>
      <c r="O1768" s="243"/>
      <c r="P1768" s="243"/>
      <c r="Q1768" s="243"/>
    </row>
    <row r="1769" spans="2:17">
      <c r="B1769" s="243"/>
      <c r="C1769" s="243"/>
      <c r="D1769" s="243"/>
      <c r="E1769" s="243"/>
      <c r="F1769" s="243"/>
      <c r="G1769" s="243"/>
      <c r="H1769" s="243"/>
      <c r="I1769" s="243"/>
      <c r="J1769" s="243"/>
      <c r="K1769" s="243"/>
      <c r="L1769" s="243"/>
      <c r="M1769" s="243"/>
      <c r="N1769" s="243"/>
      <c r="O1769" s="243"/>
      <c r="P1769" s="243"/>
      <c r="Q1769" s="243"/>
    </row>
    <row r="1770" spans="2:17">
      <c r="B1770" s="243"/>
      <c r="C1770" s="243"/>
      <c r="D1770" s="243"/>
      <c r="E1770" s="243"/>
      <c r="F1770" s="243"/>
      <c r="G1770" s="243"/>
      <c r="H1770" s="243"/>
      <c r="I1770" s="243"/>
      <c r="J1770" s="243"/>
      <c r="K1770" s="243"/>
      <c r="L1770" s="243"/>
      <c r="M1770" s="243"/>
      <c r="N1770" s="243"/>
      <c r="O1770" s="243"/>
      <c r="P1770" s="243"/>
      <c r="Q1770" s="243"/>
    </row>
    <row r="1771" spans="2:17">
      <c r="B1771" s="243"/>
      <c r="C1771" s="243"/>
      <c r="D1771" s="243"/>
      <c r="E1771" s="243"/>
      <c r="F1771" s="243"/>
      <c r="G1771" s="243"/>
      <c r="H1771" s="243"/>
      <c r="I1771" s="243"/>
      <c r="J1771" s="243"/>
      <c r="K1771" s="243"/>
      <c r="L1771" s="243"/>
      <c r="M1771" s="243"/>
      <c r="N1771" s="243"/>
      <c r="O1771" s="243"/>
      <c r="P1771" s="243"/>
      <c r="Q1771" s="243"/>
    </row>
    <row r="1772" spans="2:17">
      <c r="B1772" s="243"/>
      <c r="C1772" s="243"/>
      <c r="D1772" s="243"/>
      <c r="E1772" s="243"/>
      <c r="F1772" s="243"/>
      <c r="G1772" s="243"/>
      <c r="H1772" s="243"/>
      <c r="I1772" s="243"/>
      <c r="J1772" s="243"/>
      <c r="K1772" s="243"/>
      <c r="L1772" s="243"/>
      <c r="M1772" s="243"/>
      <c r="N1772" s="243"/>
      <c r="O1772" s="243"/>
      <c r="P1772" s="243"/>
      <c r="Q1772" s="243"/>
    </row>
    <row r="1773" spans="2:17">
      <c r="B1773" s="243"/>
      <c r="C1773" s="243"/>
      <c r="D1773" s="243"/>
      <c r="E1773" s="243"/>
      <c r="F1773" s="243"/>
      <c r="G1773" s="243"/>
      <c r="H1773" s="243"/>
      <c r="I1773" s="243"/>
      <c r="J1773" s="243"/>
      <c r="K1773" s="243"/>
      <c r="L1773" s="243"/>
      <c r="M1773" s="243"/>
      <c r="N1773" s="243"/>
      <c r="O1773" s="243"/>
      <c r="P1773" s="243"/>
      <c r="Q1773" s="243"/>
    </row>
    <row r="1774" spans="2:17">
      <c r="B1774" s="243"/>
      <c r="C1774" s="243"/>
      <c r="D1774" s="243"/>
      <c r="E1774" s="243"/>
      <c r="F1774" s="243"/>
      <c r="G1774" s="243"/>
      <c r="H1774" s="243"/>
      <c r="I1774" s="243"/>
      <c r="J1774" s="243"/>
      <c r="K1774" s="243"/>
      <c r="L1774" s="243"/>
      <c r="M1774" s="243"/>
      <c r="N1774" s="243"/>
      <c r="O1774" s="243"/>
      <c r="P1774" s="243"/>
      <c r="Q1774" s="243"/>
    </row>
    <row r="1775" spans="2:17">
      <c r="B1775" s="243"/>
      <c r="C1775" s="243"/>
      <c r="D1775" s="243"/>
      <c r="E1775" s="243"/>
      <c r="F1775" s="243"/>
      <c r="G1775" s="243"/>
      <c r="H1775" s="243"/>
      <c r="I1775" s="243"/>
      <c r="J1775" s="243"/>
      <c r="K1775" s="243"/>
      <c r="L1775" s="243"/>
      <c r="M1775" s="243"/>
      <c r="N1775" s="243"/>
      <c r="O1775" s="243"/>
      <c r="P1775" s="243"/>
      <c r="Q1775" s="243"/>
    </row>
    <row r="1776" spans="2:17">
      <c r="B1776" s="243"/>
      <c r="C1776" s="243"/>
      <c r="D1776" s="243"/>
      <c r="E1776" s="243"/>
      <c r="F1776" s="243"/>
      <c r="G1776" s="243"/>
      <c r="H1776" s="243"/>
      <c r="I1776" s="243"/>
      <c r="J1776" s="243"/>
      <c r="K1776" s="243"/>
      <c r="L1776" s="243"/>
      <c r="M1776" s="243"/>
      <c r="N1776" s="243"/>
      <c r="O1776" s="243"/>
      <c r="P1776" s="243"/>
      <c r="Q1776" s="243"/>
    </row>
    <row r="1777" spans="2:17">
      <c r="B1777" s="243"/>
      <c r="C1777" s="243"/>
      <c r="D1777" s="243"/>
      <c r="E1777" s="243"/>
      <c r="F1777" s="243"/>
      <c r="G1777" s="243"/>
      <c r="H1777" s="243"/>
      <c r="I1777" s="243"/>
      <c r="J1777" s="243"/>
      <c r="K1777" s="243"/>
      <c r="L1777" s="243"/>
      <c r="M1777" s="243"/>
      <c r="N1777" s="243"/>
      <c r="O1777" s="243"/>
      <c r="P1777" s="243"/>
      <c r="Q1777" s="243"/>
    </row>
    <row r="1778" spans="2:17">
      <c r="B1778" s="243"/>
      <c r="C1778" s="243"/>
      <c r="D1778" s="243"/>
      <c r="E1778" s="243"/>
      <c r="F1778" s="243"/>
      <c r="G1778" s="243"/>
      <c r="H1778" s="243"/>
      <c r="I1778" s="243"/>
      <c r="J1778" s="243"/>
      <c r="K1778" s="243"/>
      <c r="L1778" s="243"/>
      <c r="M1778" s="243"/>
      <c r="N1778" s="243"/>
      <c r="O1778" s="243"/>
      <c r="P1778" s="243"/>
      <c r="Q1778" s="243"/>
    </row>
    <row r="1779" spans="2:17">
      <c r="B1779" s="243"/>
      <c r="C1779" s="243"/>
      <c r="D1779" s="243"/>
      <c r="E1779" s="243"/>
      <c r="F1779" s="243"/>
      <c r="G1779" s="243"/>
      <c r="H1779" s="243"/>
      <c r="I1779" s="243"/>
      <c r="J1779" s="243"/>
      <c r="K1779" s="243"/>
      <c r="L1779" s="243"/>
      <c r="M1779" s="243"/>
      <c r="N1779" s="243"/>
      <c r="O1779" s="243"/>
      <c r="P1779" s="243"/>
      <c r="Q1779" s="243"/>
    </row>
    <row r="1780" spans="2:17">
      <c r="B1780" s="243"/>
      <c r="C1780" s="243"/>
      <c r="D1780" s="243"/>
      <c r="E1780" s="243"/>
      <c r="F1780" s="243"/>
      <c r="G1780" s="243"/>
      <c r="H1780" s="243"/>
      <c r="I1780" s="243"/>
      <c r="J1780" s="243"/>
      <c r="K1780" s="243"/>
      <c r="L1780" s="243"/>
      <c r="M1780" s="243"/>
      <c r="N1780" s="243"/>
      <c r="O1780" s="243"/>
      <c r="P1780" s="243"/>
      <c r="Q1780" s="243"/>
    </row>
    <row r="1781" spans="2:17">
      <c r="B1781" s="243"/>
      <c r="C1781" s="243"/>
      <c r="D1781" s="243"/>
      <c r="E1781" s="243"/>
      <c r="F1781" s="243"/>
      <c r="G1781" s="243"/>
      <c r="H1781" s="243"/>
      <c r="I1781" s="243"/>
      <c r="J1781" s="243"/>
      <c r="K1781" s="243"/>
      <c r="L1781" s="243"/>
      <c r="M1781" s="243"/>
      <c r="N1781" s="243"/>
      <c r="O1781" s="243"/>
      <c r="P1781" s="243"/>
      <c r="Q1781" s="243"/>
    </row>
    <row r="1782" spans="2:17">
      <c r="B1782" s="243"/>
      <c r="C1782" s="243"/>
      <c r="D1782" s="243"/>
      <c r="E1782" s="243"/>
      <c r="F1782" s="243"/>
      <c r="G1782" s="243"/>
      <c r="H1782" s="243"/>
      <c r="I1782" s="243"/>
      <c r="J1782" s="243"/>
      <c r="K1782" s="243"/>
      <c r="L1782" s="243"/>
      <c r="M1782" s="243"/>
      <c r="N1782" s="243"/>
      <c r="O1782" s="243"/>
      <c r="P1782" s="243"/>
      <c r="Q1782" s="243"/>
    </row>
    <row r="1783" spans="2:17">
      <c r="B1783" s="243"/>
      <c r="C1783" s="243"/>
      <c r="D1783" s="243"/>
      <c r="E1783" s="243"/>
      <c r="F1783" s="243"/>
      <c r="G1783" s="243"/>
      <c r="H1783" s="243"/>
      <c r="I1783" s="243"/>
      <c r="J1783" s="243"/>
      <c r="K1783" s="243"/>
      <c r="L1783" s="243"/>
      <c r="M1783" s="243"/>
      <c r="N1783" s="243"/>
      <c r="O1783" s="243"/>
      <c r="P1783" s="243"/>
      <c r="Q1783" s="243"/>
    </row>
    <row r="1784" spans="2:17">
      <c r="B1784" s="243"/>
      <c r="C1784" s="243"/>
      <c r="D1784" s="243"/>
      <c r="E1784" s="243"/>
      <c r="F1784" s="243"/>
      <c r="G1784" s="243"/>
      <c r="H1784" s="243"/>
      <c r="I1784" s="243"/>
      <c r="J1784" s="243"/>
      <c r="K1784" s="243"/>
      <c r="L1784" s="243"/>
      <c r="M1784" s="243"/>
      <c r="N1784" s="243"/>
      <c r="O1784" s="243"/>
      <c r="P1784" s="243"/>
      <c r="Q1784" s="243"/>
    </row>
    <row r="1785" spans="2:17">
      <c r="B1785" s="243"/>
      <c r="C1785" s="243"/>
      <c r="D1785" s="243"/>
      <c r="E1785" s="243"/>
      <c r="F1785" s="243"/>
      <c r="G1785" s="243"/>
      <c r="H1785" s="243"/>
      <c r="I1785" s="243"/>
      <c r="J1785" s="243"/>
      <c r="K1785" s="243"/>
      <c r="L1785" s="243"/>
      <c r="M1785" s="243"/>
      <c r="N1785" s="243"/>
      <c r="O1785" s="243"/>
      <c r="P1785" s="243"/>
      <c r="Q1785" s="243"/>
    </row>
    <row r="1786" spans="2:17">
      <c r="B1786" s="243"/>
      <c r="C1786" s="243"/>
      <c r="D1786" s="243"/>
      <c r="E1786" s="243"/>
      <c r="F1786" s="243"/>
      <c r="G1786" s="243"/>
      <c r="H1786" s="243"/>
      <c r="I1786" s="243"/>
      <c r="J1786" s="243"/>
      <c r="K1786" s="243"/>
      <c r="L1786" s="243"/>
      <c r="M1786" s="243"/>
      <c r="N1786" s="243"/>
      <c r="O1786" s="243"/>
      <c r="P1786" s="243"/>
      <c r="Q1786" s="243"/>
    </row>
    <row r="1787" spans="2:17">
      <c r="B1787" s="243"/>
      <c r="C1787" s="243"/>
      <c r="D1787" s="243"/>
      <c r="E1787" s="243"/>
      <c r="F1787" s="243"/>
      <c r="G1787" s="243"/>
      <c r="H1787" s="243"/>
      <c r="I1787" s="243"/>
      <c r="J1787" s="243"/>
      <c r="K1787" s="243"/>
      <c r="L1787" s="243"/>
      <c r="M1787" s="243"/>
      <c r="N1787" s="243"/>
      <c r="O1787" s="243"/>
      <c r="P1787" s="243"/>
      <c r="Q1787" s="243"/>
    </row>
    <row r="1788" spans="2:17">
      <c r="B1788" s="243"/>
      <c r="C1788" s="243"/>
      <c r="D1788" s="243"/>
      <c r="E1788" s="243"/>
      <c r="F1788" s="243"/>
      <c r="G1788" s="243"/>
      <c r="H1788" s="243"/>
      <c r="I1788" s="243"/>
      <c r="J1788" s="243"/>
      <c r="K1788" s="243"/>
      <c r="L1788" s="243"/>
      <c r="M1788" s="243"/>
      <c r="N1788" s="243"/>
      <c r="O1788" s="243"/>
      <c r="P1788" s="243"/>
      <c r="Q1788" s="243"/>
    </row>
    <row r="1789" spans="2:17">
      <c r="B1789" s="243"/>
      <c r="C1789" s="243"/>
      <c r="D1789" s="243"/>
      <c r="E1789" s="243"/>
      <c r="F1789" s="243"/>
      <c r="G1789" s="243"/>
      <c r="H1789" s="243"/>
      <c r="I1789" s="243"/>
      <c r="J1789" s="243"/>
      <c r="K1789" s="243"/>
      <c r="L1789" s="243"/>
      <c r="M1789" s="243"/>
      <c r="N1789" s="243"/>
      <c r="O1789" s="243"/>
      <c r="P1789" s="243"/>
      <c r="Q1789" s="243"/>
    </row>
    <row r="1790" spans="2:17">
      <c r="B1790" s="243"/>
      <c r="C1790" s="243"/>
      <c r="D1790" s="243"/>
      <c r="E1790" s="243"/>
      <c r="F1790" s="243"/>
      <c r="G1790" s="243"/>
      <c r="H1790" s="243"/>
      <c r="I1790" s="243"/>
      <c r="J1790" s="243"/>
      <c r="K1790" s="243"/>
      <c r="L1790" s="243"/>
      <c r="M1790" s="243"/>
      <c r="N1790" s="243"/>
      <c r="O1790" s="243"/>
      <c r="P1790" s="243"/>
      <c r="Q1790" s="243"/>
    </row>
    <row r="1791" spans="2:17">
      <c r="B1791" s="243"/>
      <c r="C1791" s="243"/>
      <c r="D1791" s="243"/>
      <c r="E1791" s="243"/>
      <c r="F1791" s="243"/>
      <c r="G1791" s="243"/>
      <c r="H1791" s="243"/>
      <c r="I1791" s="243"/>
      <c r="J1791" s="243"/>
      <c r="K1791" s="243"/>
      <c r="L1791" s="243"/>
      <c r="M1791" s="243"/>
      <c r="N1791" s="243"/>
      <c r="O1791" s="243"/>
      <c r="P1791" s="243"/>
      <c r="Q1791" s="243"/>
    </row>
    <row r="1792" spans="2:17">
      <c r="B1792" s="243"/>
      <c r="C1792" s="243"/>
      <c r="D1792" s="243"/>
      <c r="E1792" s="243"/>
      <c r="F1792" s="243"/>
      <c r="G1792" s="243"/>
      <c r="H1792" s="243"/>
      <c r="I1792" s="243"/>
      <c r="J1792" s="243"/>
      <c r="K1792" s="243"/>
      <c r="L1792" s="243"/>
      <c r="M1792" s="243"/>
      <c r="N1792" s="243"/>
      <c r="O1792" s="243"/>
      <c r="P1792" s="243"/>
      <c r="Q1792" s="243"/>
    </row>
    <row r="1793" spans="2:17">
      <c r="B1793" s="243"/>
      <c r="C1793" s="243"/>
      <c r="D1793" s="243"/>
      <c r="E1793" s="243"/>
      <c r="F1793" s="243"/>
      <c r="G1793" s="243"/>
      <c r="H1793" s="243"/>
      <c r="I1793" s="243"/>
      <c r="J1793" s="243"/>
      <c r="K1793" s="243"/>
      <c r="L1793" s="243"/>
      <c r="M1793" s="243"/>
      <c r="N1793" s="243"/>
      <c r="O1793" s="243"/>
      <c r="P1793" s="243"/>
      <c r="Q1793" s="243"/>
    </row>
    <row r="1794" spans="2:17">
      <c r="B1794" s="243"/>
      <c r="C1794" s="243"/>
      <c r="D1794" s="243"/>
      <c r="E1794" s="243"/>
      <c r="F1794" s="243"/>
      <c r="G1794" s="243"/>
      <c r="H1794" s="243"/>
      <c r="I1794" s="243"/>
      <c r="J1794" s="243"/>
      <c r="K1794" s="243"/>
      <c r="L1794" s="243"/>
      <c r="M1794" s="243"/>
      <c r="N1794" s="243"/>
      <c r="O1794" s="243"/>
      <c r="P1794" s="243"/>
      <c r="Q1794" s="243"/>
    </row>
    <row r="1795" spans="2:17">
      <c r="B1795" s="243"/>
      <c r="C1795" s="243"/>
      <c r="D1795" s="243"/>
      <c r="E1795" s="243"/>
      <c r="F1795" s="243"/>
      <c r="G1795" s="243"/>
      <c r="H1795" s="243"/>
      <c r="I1795" s="243"/>
      <c r="J1795" s="243"/>
      <c r="K1795" s="243"/>
      <c r="L1795" s="243"/>
      <c r="M1795" s="243"/>
      <c r="N1795" s="243"/>
      <c r="O1795" s="243"/>
      <c r="P1795" s="243"/>
      <c r="Q1795" s="243"/>
    </row>
    <row r="1796" spans="2:17">
      <c r="B1796" s="243"/>
      <c r="C1796" s="243"/>
      <c r="D1796" s="243"/>
      <c r="E1796" s="243"/>
      <c r="F1796" s="243"/>
      <c r="G1796" s="243"/>
      <c r="H1796" s="243"/>
      <c r="I1796" s="243"/>
      <c r="J1796" s="243"/>
      <c r="K1796" s="243"/>
      <c r="L1796" s="243"/>
      <c r="M1796" s="243"/>
      <c r="N1796" s="243"/>
      <c r="O1796" s="243"/>
      <c r="P1796" s="243"/>
      <c r="Q1796" s="243"/>
    </row>
    <row r="1797" spans="2:17">
      <c r="B1797" s="243"/>
      <c r="C1797" s="243"/>
      <c r="D1797" s="243"/>
      <c r="E1797" s="243"/>
      <c r="F1797" s="243"/>
      <c r="G1797" s="243"/>
      <c r="H1797" s="243"/>
      <c r="I1797" s="243"/>
      <c r="J1797" s="243"/>
      <c r="K1797" s="243"/>
      <c r="L1797" s="243"/>
      <c r="M1797" s="243"/>
      <c r="N1797" s="243"/>
      <c r="O1797" s="243"/>
      <c r="P1797" s="243"/>
      <c r="Q1797" s="243"/>
    </row>
    <row r="1798" spans="2:17">
      <c r="B1798" s="243"/>
      <c r="C1798" s="243"/>
      <c r="D1798" s="243"/>
      <c r="E1798" s="243"/>
      <c r="F1798" s="243"/>
      <c r="G1798" s="243"/>
      <c r="H1798" s="243"/>
      <c r="I1798" s="243"/>
      <c r="J1798" s="243"/>
      <c r="K1798" s="243"/>
      <c r="L1798" s="243"/>
      <c r="M1798" s="243"/>
      <c r="N1798" s="243"/>
      <c r="O1798" s="243"/>
      <c r="P1798" s="243"/>
      <c r="Q1798" s="243"/>
    </row>
    <row r="1799" spans="2:17">
      <c r="B1799" s="243"/>
      <c r="C1799" s="243"/>
      <c r="D1799" s="243"/>
      <c r="E1799" s="243"/>
      <c r="F1799" s="243"/>
      <c r="G1799" s="243"/>
      <c r="H1799" s="243"/>
      <c r="I1799" s="243"/>
      <c r="J1799" s="243"/>
      <c r="K1799" s="243"/>
      <c r="L1799" s="243"/>
      <c r="M1799" s="243"/>
      <c r="N1799" s="243"/>
      <c r="O1799" s="243"/>
      <c r="P1799" s="243"/>
      <c r="Q1799" s="243"/>
    </row>
    <row r="1800" spans="2:17">
      <c r="B1800" s="243"/>
      <c r="C1800" s="243"/>
      <c r="D1800" s="243"/>
      <c r="E1800" s="243"/>
      <c r="F1800" s="243"/>
      <c r="G1800" s="243"/>
      <c r="H1800" s="243"/>
      <c r="I1800" s="243"/>
      <c r="J1800" s="243"/>
      <c r="K1800" s="243"/>
      <c r="L1800" s="243"/>
      <c r="M1800" s="243"/>
      <c r="N1800" s="243"/>
      <c r="O1800" s="243"/>
      <c r="P1800" s="243"/>
      <c r="Q1800" s="243"/>
    </row>
    <row r="1801" spans="2:17">
      <c r="B1801" s="243"/>
      <c r="C1801" s="243"/>
      <c r="D1801" s="243"/>
      <c r="E1801" s="243"/>
      <c r="F1801" s="243"/>
      <c r="G1801" s="243"/>
      <c r="H1801" s="243"/>
      <c r="I1801" s="243"/>
      <c r="J1801" s="243"/>
      <c r="K1801" s="243"/>
      <c r="L1801" s="243"/>
      <c r="M1801" s="243"/>
      <c r="N1801" s="243"/>
      <c r="O1801" s="243"/>
      <c r="P1801" s="243"/>
      <c r="Q1801" s="243"/>
    </row>
    <row r="1802" spans="2:17">
      <c r="B1802" s="243"/>
      <c r="C1802" s="243"/>
      <c r="D1802" s="243"/>
      <c r="E1802" s="243"/>
      <c r="F1802" s="243"/>
      <c r="G1802" s="243"/>
      <c r="H1802" s="243"/>
      <c r="I1802" s="243"/>
      <c r="J1802" s="243"/>
      <c r="K1802" s="243"/>
      <c r="L1802" s="243"/>
      <c r="M1802" s="243"/>
      <c r="N1802" s="243"/>
      <c r="O1802" s="243"/>
      <c r="P1802" s="243"/>
      <c r="Q1802" s="243"/>
    </row>
    <row r="1803" spans="2:17">
      <c r="B1803" s="243"/>
      <c r="C1803" s="243"/>
      <c r="D1803" s="243"/>
      <c r="E1803" s="243"/>
      <c r="F1803" s="243"/>
      <c r="G1803" s="243"/>
      <c r="H1803" s="243"/>
      <c r="I1803" s="243"/>
      <c r="J1803" s="243"/>
      <c r="K1803" s="243"/>
      <c r="L1803" s="243"/>
      <c r="M1803" s="243"/>
      <c r="N1803" s="243"/>
      <c r="O1803" s="243"/>
      <c r="P1803" s="243"/>
      <c r="Q1803" s="243"/>
    </row>
    <row r="1804" spans="2:17">
      <c r="B1804" s="243"/>
      <c r="C1804" s="243"/>
      <c r="D1804" s="243"/>
      <c r="E1804" s="243"/>
      <c r="F1804" s="243"/>
      <c r="G1804" s="243"/>
      <c r="H1804" s="243"/>
      <c r="I1804" s="243"/>
      <c r="J1804" s="243"/>
      <c r="K1804" s="243"/>
      <c r="L1804" s="243"/>
      <c r="M1804" s="243"/>
      <c r="N1804" s="243"/>
      <c r="O1804" s="243"/>
      <c r="P1804" s="243"/>
      <c r="Q1804" s="243"/>
    </row>
    <row r="1805" spans="2:17">
      <c r="B1805" s="243"/>
      <c r="C1805" s="243"/>
      <c r="D1805" s="243"/>
      <c r="E1805" s="243"/>
      <c r="F1805" s="243"/>
      <c r="G1805" s="243"/>
      <c r="H1805" s="243"/>
      <c r="I1805" s="243"/>
      <c r="J1805" s="243"/>
      <c r="K1805" s="243"/>
      <c r="L1805" s="243"/>
      <c r="M1805" s="243"/>
      <c r="N1805" s="243"/>
      <c r="O1805" s="243"/>
      <c r="P1805" s="243"/>
      <c r="Q1805" s="243"/>
    </row>
    <row r="1806" spans="2:17">
      <c r="B1806" s="243"/>
      <c r="C1806" s="243"/>
      <c r="D1806" s="243"/>
      <c r="E1806" s="243"/>
      <c r="F1806" s="243"/>
      <c r="G1806" s="243"/>
      <c r="H1806" s="243"/>
      <c r="I1806" s="243"/>
      <c r="J1806" s="243"/>
      <c r="K1806" s="243"/>
      <c r="L1806" s="243"/>
      <c r="M1806" s="243"/>
      <c r="N1806" s="243"/>
      <c r="O1806" s="243"/>
      <c r="P1806" s="243"/>
      <c r="Q1806" s="243"/>
    </row>
    <row r="1807" spans="2:17">
      <c r="B1807" s="243"/>
      <c r="C1807" s="243"/>
      <c r="D1807" s="243"/>
      <c r="E1807" s="243"/>
      <c r="F1807" s="243"/>
      <c r="G1807" s="243"/>
      <c r="H1807" s="243"/>
      <c r="I1807" s="243"/>
      <c r="J1807" s="243"/>
      <c r="K1807" s="243"/>
      <c r="L1807" s="243"/>
      <c r="M1807" s="243"/>
      <c r="N1807" s="243"/>
      <c r="O1807" s="243"/>
      <c r="P1807" s="243"/>
      <c r="Q1807" s="243"/>
    </row>
    <row r="1808" spans="2:17">
      <c r="B1808" s="243"/>
      <c r="C1808" s="243"/>
      <c r="D1808" s="243"/>
      <c r="E1808" s="243"/>
      <c r="F1808" s="243"/>
      <c r="G1808" s="243"/>
      <c r="H1808" s="243"/>
      <c r="I1808" s="243"/>
      <c r="J1808" s="243"/>
      <c r="K1808" s="243"/>
      <c r="L1808" s="243"/>
      <c r="M1808" s="243"/>
      <c r="N1808" s="243"/>
      <c r="O1808" s="243"/>
      <c r="P1808" s="243"/>
      <c r="Q1808" s="243"/>
    </row>
    <row r="1809" spans="2:17">
      <c r="B1809" s="243"/>
      <c r="C1809" s="243"/>
      <c r="D1809" s="243"/>
      <c r="E1809" s="243"/>
      <c r="F1809" s="243"/>
      <c r="G1809" s="243"/>
      <c r="H1809" s="243"/>
      <c r="I1809" s="243"/>
      <c r="J1809" s="243"/>
      <c r="K1809" s="243"/>
      <c r="L1809" s="243"/>
      <c r="M1809" s="243"/>
      <c r="N1809" s="243"/>
      <c r="O1809" s="243"/>
      <c r="P1809" s="243"/>
      <c r="Q1809" s="243"/>
    </row>
    <row r="1810" spans="2:17">
      <c r="B1810" s="243"/>
      <c r="C1810" s="243"/>
      <c r="D1810" s="243"/>
      <c r="E1810" s="243"/>
      <c r="F1810" s="243"/>
      <c r="G1810" s="243"/>
      <c r="H1810" s="243"/>
      <c r="I1810" s="243"/>
      <c r="J1810" s="243"/>
      <c r="K1810" s="243"/>
      <c r="L1810" s="243"/>
      <c r="M1810" s="243"/>
      <c r="N1810" s="243"/>
      <c r="O1810" s="243"/>
      <c r="P1810" s="243"/>
      <c r="Q1810" s="243"/>
    </row>
    <row r="1811" spans="2:17">
      <c r="B1811" s="243"/>
      <c r="C1811" s="243"/>
      <c r="D1811" s="243"/>
      <c r="E1811" s="243"/>
      <c r="F1811" s="243"/>
      <c r="G1811" s="243"/>
      <c r="H1811" s="243"/>
      <c r="I1811" s="243"/>
      <c r="J1811" s="243"/>
      <c r="K1811" s="243"/>
      <c r="L1811" s="243"/>
      <c r="M1811" s="243"/>
      <c r="N1811" s="243"/>
      <c r="O1811" s="243"/>
      <c r="P1811" s="243"/>
      <c r="Q1811" s="243"/>
    </row>
    <row r="1812" spans="2:17">
      <c r="B1812" s="243"/>
      <c r="C1812" s="243"/>
      <c r="D1812" s="243"/>
      <c r="E1812" s="243"/>
      <c r="F1812" s="243"/>
      <c r="G1812" s="243"/>
      <c r="H1812" s="243"/>
      <c r="I1812" s="243"/>
      <c r="J1812" s="243"/>
      <c r="K1812" s="243"/>
      <c r="L1812" s="243"/>
      <c r="M1812" s="243"/>
      <c r="N1812" s="243"/>
      <c r="O1812" s="243"/>
      <c r="P1812" s="243"/>
      <c r="Q1812" s="243"/>
    </row>
    <row r="1813" spans="2:17">
      <c r="B1813" s="243"/>
      <c r="C1813" s="243"/>
      <c r="D1813" s="243"/>
      <c r="E1813" s="243"/>
      <c r="F1813" s="243"/>
      <c r="G1813" s="243"/>
      <c r="H1813" s="243"/>
      <c r="I1813" s="243"/>
      <c r="J1813" s="243"/>
      <c r="K1813" s="243"/>
      <c r="L1813" s="243"/>
      <c r="M1813" s="243"/>
      <c r="N1813" s="243"/>
      <c r="O1813" s="243"/>
      <c r="P1813" s="243"/>
      <c r="Q1813" s="243"/>
    </row>
    <row r="1814" spans="2:17">
      <c r="B1814" s="243"/>
      <c r="C1814" s="243"/>
      <c r="D1814" s="243"/>
      <c r="E1814" s="243"/>
      <c r="F1814" s="243"/>
      <c r="G1814" s="243"/>
      <c r="H1814" s="243"/>
      <c r="I1814" s="243"/>
      <c r="J1814" s="243"/>
      <c r="K1814" s="243"/>
      <c r="L1814" s="243"/>
      <c r="M1814" s="243"/>
      <c r="N1814" s="243"/>
      <c r="O1814" s="243"/>
      <c r="P1814" s="243"/>
      <c r="Q1814" s="243"/>
    </row>
    <row r="1815" spans="2:17">
      <c r="B1815" s="243"/>
      <c r="C1815" s="243"/>
      <c r="D1815" s="243"/>
      <c r="E1815" s="243"/>
      <c r="F1815" s="243"/>
      <c r="G1815" s="243"/>
      <c r="H1815" s="243"/>
      <c r="I1815" s="243"/>
      <c r="J1815" s="243"/>
      <c r="K1815" s="243"/>
      <c r="L1815" s="243"/>
      <c r="M1815" s="243"/>
      <c r="N1815" s="243"/>
      <c r="O1815" s="243"/>
      <c r="P1815" s="243"/>
      <c r="Q1815" s="243"/>
    </row>
    <row r="1816" spans="2:17">
      <c r="B1816" s="243"/>
      <c r="C1816" s="243"/>
      <c r="D1816" s="243"/>
      <c r="E1816" s="243"/>
      <c r="F1816" s="243"/>
      <c r="G1816" s="243"/>
      <c r="H1816" s="243"/>
      <c r="I1816" s="243"/>
      <c r="J1816" s="243"/>
      <c r="K1816" s="243"/>
      <c r="L1816" s="243"/>
      <c r="M1816" s="243"/>
      <c r="N1816" s="243"/>
      <c r="O1816" s="243"/>
      <c r="P1816" s="243"/>
      <c r="Q1816" s="243"/>
    </row>
    <row r="1817" spans="2:17">
      <c r="B1817" s="243"/>
      <c r="C1817" s="243"/>
      <c r="D1817" s="243"/>
      <c r="E1817" s="243"/>
      <c r="F1817" s="243"/>
      <c r="G1817" s="243"/>
      <c r="H1817" s="243"/>
      <c r="I1817" s="243"/>
      <c r="J1817" s="243"/>
      <c r="K1817" s="243"/>
      <c r="L1817" s="243"/>
      <c r="M1817" s="243"/>
      <c r="N1817" s="243"/>
      <c r="O1817" s="243"/>
      <c r="P1817" s="243"/>
      <c r="Q1817" s="243"/>
    </row>
    <row r="1818" spans="2:17">
      <c r="B1818" s="243"/>
      <c r="C1818" s="243"/>
      <c r="D1818" s="243"/>
      <c r="E1818" s="243"/>
      <c r="F1818" s="243"/>
      <c r="G1818" s="243"/>
      <c r="H1818" s="243"/>
      <c r="I1818" s="243"/>
      <c r="J1818" s="243"/>
      <c r="K1818" s="243"/>
      <c r="L1818" s="243"/>
      <c r="M1818" s="243"/>
      <c r="N1818" s="243"/>
      <c r="O1818" s="243"/>
      <c r="P1818" s="243"/>
      <c r="Q1818" s="243"/>
    </row>
    <row r="1819" spans="2:17">
      <c r="B1819" s="243"/>
      <c r="C1819" s="243"/>
      <c r="D1819" s="243"/>
      <c r="E1819" s="243"/>
      <c r="F1819" s="243"/>
      <c r="G1819" s="243"/>
      <c r="H1819" s="243"/>
      <c r="I1819" s="243"/>
      <c r="J1819" s="243"/>
      <c r="K1819" s="243"/>
      <c r="L1819" s="243"/>
      <c r="M1819" s="243"/>
      <c r="N1819" s="243"/>
      <c r="O1819" s="243"/>
      <c r="P1819" s="243"/>
      <c r="Q1819" s="243"/>
    </row>
    <row r="1820" spans="2:17">
      <c r="B1820" s="243"/>
      <c r="C1820" s="243"/>
      <c r="D1820" s="243"/>
      <c r="E1820" s="243"/>
      <c r="F1820" s="243"/>
      <c r="G1820" s="243"/>
      <c r="H1820" s="243"/>
      <c r="I1820" s="243"/>
      <c r="J1820" s="243"/>
      <c r="K1820" s="243"/>
      <c r="L1820" s="243"/>
      <c r="M1820" s="243"/>
      <c r="N1820" s="243"/>
      <c r="O1820" s="243"/>
      <c r="P1820" s="243"/>
      <c r="Q1820" s="243"/>
    </row>
    <row r="1821" spans="2:17">
      <c r="B1821" s="243"/>
      <c r="C1821" s="243"/>
      <c r="D1821" s="243"/>
      <c r="E1821" s="243"/>
      <c r="F1821" s="243"/>
      <c r="G1821" s="243"/>
      <c r="H1821" s="243"/>
      <c r="I1821" s="243"/>
      <c r="J1821" s="243"/>
      <c r="K1821" s="243"/>
      <c r="L1821" s="243"/>
      <c r="M1821" s="243"/>
      <c r="N1821" s="243"/>
      <c r="O1821" s="243"/>
      <c r="P1821" s="243"/>
      <c r="Q1821" s="243"/>
    </row>
    <row r="1822" spans="2:17">
      <c r="B1822" s="243"/>
      <c r="C1822" s="243"/>
      <c r="D1822" s="243"/>
      <c r="E1822" s="243"/>
      <c r="F1822" s="243"/>
      <c r="G1822" s="243"/>
      <c r="H1822" s="243"/>
      <c r="I1822" s="243"/>
      <c r="J1822" s="243"/>
      <c r="K1822" s="243"/>
      <c r="L1822" s="243"/>
      <c r="M1822" s="243"/>
      <c r="N1822" s="243"/>
      <c r="O1822" s="243"/>
      <c r="P1822" s="243"/>
      <c r="Q1822" s="243"/>
    </row>
    <row r="1823" spans="2:17">
      <c r="B1823" s="243"/>
      <c r="C1823" s="243"/>
      <c r="D1823" s="243"/>
      <c r="E1823" s="243"/>
      <c r="F1823" s="243"/>
      <c r="G1823" s="243"/>
      <c r="H1823" s="243"/>
      <c r="I1823" s="243"/>
      <c r="J1823" s="243"/>
      <c r="K1823" s="243"/>
      <c r="L1823" s="243"/>
      <c r="M1823" s="243"/>
      <c r="N1823" s="243"/>
      <c r="O1823" s="243"/>
      <c r="P1823" s="243"/>
      <c r="Q1823" s="243"/>
    </row>
    <row r="1824" spans="2:17">
      <c r="B1824" s="243"/>
      <c r="C1824" s="243"/>
      <c r="D1824" s="243"/>
      <c r="E1824" s="243"/>
      <c r="F1824" s="243"/>
      <c r="G1824" s="243"/>
      <c r="H1824" s="243"/>
      <c r="I1824" s="243"/>
      <c r="J1824" s="243"/>
      <c r="K1824" s="243"/>
      <c r="L1824" s="243"/>
      <c r="M1824" s="243"/>
      <c r="N1824" s="243"/>
      <c r="O1824" s="243"/>
      <c r="P1824" s="243"/>
      <c r="Q1824" s="243"/>
    </row>
    <row r="1825" spans="2:17">
      <c r="B1825" s="243"/>
      <c r="C1825" s="243"/>
      <c r="D1825" s="243"/>
      <c r="E1825" s="243"/>
      <c r="F1825" s="243"/>
      <c r="G1825" s="243"/>
      <c r="H1825" s="243"/>
      <c r="I1825" s="243"/>
      <c r="J1825" s="243"/>
      <c r="K1825" s="243"/>
      <c r="L1825" s="243"/>
      <c r="M1825" s="243"/>
      <c r="N1825" s="243"/>
      <c r="O1825" s="243"/>
      <c r="P1825" s="243"/>
      <c r="Q1825" s="243"/>
    </row>
    <row r="1826" spans="2:17">
      <c r="B1826" s="243"/>
      <c r="C1826" s="243"/>
      <c r="D1826" s="243"/>
      <c r="E1826" s="243"/>
      <c r="F1826" s="243"/>
      <c r="G1826" s="243"/>
      <c r="H1826" s="243"/>
      <c r="I1826" s="243"/>
      <c r="J1826" s="243"/>
      <c r="K1826" s="243"/>
      <c r="L1826" s="243"/>
      <c r="M1826" s="243"/>
      <c r="N1826" s="243"/>
      <c r="O1826" s="243"/>
      <c r="P1826" s="243"/>
      <c r="Q1826" s="243"/>
    </row>
    <row r="1827" spans="2:17">
      <c r="B1827" s="243"/>
      <c r="C1827" s="243"/>
      <c r="D1827" s="243"/>
      <c r="E1827" s="243"/>
      <c r="F1827" s="243"/>
      <c r="G1827" s="243"/>
      <c r="H1827" s="243"/>
      <c r="I1827" s="243"/>
      <c r="J1827" s="243"/>
      <c r="K1827" s="243"/>
      <c r="L1827" s="243"/>
      <c r="M1827" s="243"/>
      <c r="N1827" s="243"/>
      <c r="O1827" s="243"/>
      <c r="P1827" s="243"/>
      <c r="Q1827" s="243"/>
    </row>
    <row r="1828" spans="2:17">
      <c r="B1828" s="243"/>
      <c r="C1828" s="243"/>
      <c r="D1828" s="243"/>
      <c r="E1828" s="243"/>
      <c r="F1828" s="243"/>
      <c r="G1828" s="243"/>
      <c r="H1828" s="243"/>
      <c r="I1828" s="243"/>
      <c r="J1828" s="243"/>
      <c r="K1828" s="243"/>
      <c r="L1828" s="243"/>
      <c r="M1828" s="243"/>
      <c r="N1828" s="243"/>
      <c r="O1828" s="243"/>
      <c r="P1828" s="243"/>
      <c r="Q1828" s="243"/>
    </row>
    <row r="1829" spans="2:17">
      <c r="B1829" s="243"/>
      <c r="C1829" s="243"/>
      <c r="D1829" s="243"/>
      <c r="E1829" s="243"/>
      <c r="F1829" s="243"/>
      <c r="G1829" s="243"/>
      <c r="H1829" s="243"/>
      <c r="I1829" s="243"/>
      <c r="J1829" s="243"/>
      <c r="K1829" s="243"/>
      <c r="L1829" s="243"/>
      <c r="M1829" s="243"/>
      <c r="N1829" s="243"/>
      <c r="O1829" s="243"/>
      <c r="P1829" s="243"/>
      <c r="Q1829" s="243"/>
    </row>
    <row r="1830" spans="2:17">
      <c r="B1830" s="243"/>
      <c r="C1830" s="243"/>
      <c r="D1830" s="243"/>
      <c r="E1830" s="243"/>
      <c r="F1830" s="243"/>
      <c r="G1830" s="243"/>
      <c r="H1830" s="243"/>
      <c r="I1830" s="243"/>
      <c r="J1830" s="243"/>
      <c r="K1830" s="243"/>
      <c r="L1830" s="243"/>
      <c r="M1830" s="243"/>
      <c r="N1830" s="243"/>
      <c r="O1830" s="243"/>
      <c r="P1830" s="243"/>
      <c r="Q1830" s="243"/>
    </row>
    <row r="1831" spans="2:17">
      <c r="B1831" s="243"/>
      <c r="C1831" s="243"/>
      <c r="D1831" s="243"/>
      <c r="E1831" s="243"/>
      <c r="F1831" s="243"/>
      <c r="G1831" s="243"/>
      <c r="H1831" s="243"/>
      <c r="I1831" s="243"/>
      <c r="J1831" s="243"/>
      <c r="K1831" s="243"/>
      <c r="L1831" s="243"/>
      <c r="M1831" s="243"/>
      <c r="N1831" s="243"/>
      <c r="O1831" s="243"/>
      <c r="P1831" s="243"/>
      <c r="Q1831" s="243"/>
    </row>
    <row r="1832" spans="2:17">
      <c r="B1832" s="243"/>
      <c r="C1832" s="243"/>
      <c r="D1832" s="243"/>
      <c r="E1832" s="243"/>
      <c r="F1832" s="243"/>
      <c r="G1832" s="243"/>
      <c r="H1832" s="243"/>
      <c r="I1832" s="243"/>
      <c r="J1832" s="243"/>
      <c r="K1832" s="243"/>
      <c r="L1832" s="243"/>
      <c r="M1832" s="243"/>
      <c r="N1832" s="243"/>
      <c r="O1832" s="243"/>
      <c r="P1832" s="243"/>
      <c r="Q1832" s="243"/>
    </row>
    <row r="1833" spans="2:17">
      <c r="B1833" s="243"/>
      <c r="C1833" s="243"/>
      <c r="D1833" s="243"/>
      <c r="E1833" s="243"/>
      <c r="F1833" s="243"/>
      <c r="G1833" s="243"/>
      <c r="H1833" s="243"/>
      <c r="I1833" s="243"/>
      <c r="J1833" s="243"/>
      <c r="K1833" s="243"/>
      <c r="L1833" s="243"/>
      <c r="M1833" s="243"/>
      <c r="N1833" s="243"/>
      <c r="O1833" s="243"/>
      <c r="P1833" s="243"/>
      <c r="Q1833" s="243"/>
    </row>
    <row r="1834" spans="2:17">
      <c r="B1834" s="243"/>
      <c r="C1834" s="243"/>
      <c r="D1834" s="243"/>
      <c r="E1834" s="243"/>
      <c r="F1834" s="243"/>
      <c r="G1834" s="243"/>
      <c r="H1834" s="243"/>
      <c r="I1834" s="243"/>
      <c r="J1834" s="243"/>
      <c r="K1834" s="243"/>
      <c r="L1834" s="243"/>
      <c r="M1834" s="243"/>
      <c r="N1834" s="243"/>
      <c r="O1834" s="243"/>
      <c r="P1834" s="243"/>
      <c r="Q1834" s="243"/>
    </row>
    <row r="1835" spans="2:17">
      <c r="B1835" s="243"/>
      <c r="C1835" s="243"/>
      <c r="D1835" s="243"/>
      <c r="E1835" s="243"/>
      <c r="F1835" s="243"/>
      <c r="G1835" s="243"/>
      <c r="H1835" s="243"/>
      <c r="I1835" s="243"/>
      <c r="J1835" s="243"/>
      <c r="K1835" s="243"/>
      <c r="L1835" s="243"/>
      <c r="M1835" s="243"/>
      <c r="N1835" s="243"/>
      <c r="O1835" s="243"/>
      <c r="P1835" s="243"/>
      <c r="Q1835" s="243"/>
    </row>
    <row r="1836" spans="2:17">
      <c r="B1836" s="243"/>
      <c r="C1836" s="243"/>
      <c r="D1836" s="243"/>
      <c r="E1836" s="243"/>
      <c r="F1836" s="243"/>
      <c r="G1836" s="243"/>
      <c r="H1836" s="243"/>
      <c r="I1836" s="243"/>
      <c r="J1836" s="243"/>
      <c r="K1836" s="243"/>
      <c r="L1836" s="243"/>
      <c r="M1836" s="243"/>
      <c r="N1836" s="243"/>
      <c r="O1836" s="243"/>
      <c r="P1836" s="243"/>
      <c r="Q1836" s="243"/>
    </row>
    <row r="1837" spans="2:17">
      <c r="B1837" s="243"/>
      <c r="C1837" s="243"/>
      <c r="D1837" s="243"/>
      <c r="E1837" s="243"/>
      <c r="F1837" s="243"/>
      <c r="G1837" s="243"/>
      <c r="H1837" s="243"/>
      <c r="I1837" s="243"/>
      <c r="J1837" s="243"/>
      <c r="K1837" s="243"/>
      <c r="L1837" s="243"/>
      <c r="M1837" s="243"/>
      <c r="N1837" s="243"/>
      <c r="O1837" s="243"/>
      <c r="P1837" s="243"/>
      <c r="Q1837" s="243"/>
    </row>
    <row r="1838" spans="2:17">
      <c r="B1838" s="243"/>
      <c r="C1838" s="243"/>
      <c r="D1838" s="243"/>
      <c r="E1838" s="243"/>
      <c r="F1838" s="243"/>
      <c r="G1838" s="243"/>
      <c r="H1838" s="243"/>
      <c r="I1838" s="243"/>
      <c r="J1838" s="243"/>
      <c r="K1838" s="243"/>
      <c r="L1838" s="243"/>
      <c r="M1838" s="243"/>
      <c r="N1838" s="243"/>
      <c r="O1838" s="243"/>
      <c r="P1838" s="243"/>
      <c r="Q1838" s="243"/>
    </row>
    <row r="1839" spans="2:17">
      <c r="B1839" s="243"/>
      <c r="C1839" s="243"/>
      <c r="D1839" s="243"/>
      <c r="E1839" s="243"/>
      <c r="F1839" s="243"/>
      <c r="G1839" s="243"/>
      <c r="H1839" s="243"/>
      <c r="I1839" s="243"/>
      <c r="J1839" s="243"/>
      <c r="K1839" s="243"/>
      <c r="L1839" s="243"/>
      <c r="M1839" s="243"/>
      <c r="N1839" s="243"/>
      <c r="O1839" s="243"/>
      <c r="P1839" s="243"/>
      <c r="Q1839" s="243"/>
    </row>
    <row r="1840" spans="2:17">
      <c r="B1840" s="243"/>
      <c r="C1840" s="243"/>
      <c r="D1840" s="243"/>
      <c r="E1840" s="243"/>
      <c r="F1840" s="243"/>
      <c r="G1840" s="243"/>
      <c r="H1840" s="243"/>
      <c r="I1840" s="243"/>
      <c r="J1840" s="243"/>
      <c r="K1840" s="243"/>
      <c r="L1840" s="243"/>
      <c r="M1840" s="243"/>
      <c r="N1840" s="243"/>
      <c r="O1840" s="243"/>
      <c r="P1840" s="243"/>
      <c r="Q1840" s="243"/>
    </row>
    <row r="1841" spans="2:17">
      <c r="B1841" s="243"/>
      <c r="C1841" s="243"/>
      <c r="D1841" s="243"/>
      <c r="E1841" s="243"/>
      <c r="F1841" s="243"/>
      <c r="G1841" s="243"/>
      <c r="H1841" s="243"/>
      <c r="I1841" s="243"/>
      <c r="J1841" s="243"/>
      <c r="K1841" s="243"/>
      <c r="L1841" s="243"/>
      <c r="M1841" s="243"/>
      <c r="N1841" s="243"/>
      <c r="O1841" s="243"/>
      <c r="P1841" s="243"/>
      <c r="Q1841" s="243"/>
    </row>
    <row r="1842" spans="2:17">
      <c r="B1842" s="243"/>
      <c r="C1842" s="243"/>
      <c r="D1842" s="243"/>
      <c r="E1842" s="243"/>
      <c r="F1842" s="243"/>
      <c r="G1842" s="243"/>
      <c r="H1842" s="243"/>
      <c r="I1842" s="243"/>
      <c r="J1842" s="243"/>
      <c r="K1842" s="243"/>
      <c r="L1842" s="243"/>
      <c r="M1842" s="243"/>
      <c r="N1842" s="243"/>
      <c r="O1842" s="243"/>
      <c r="P1842" s="243"/>
      <c r="Q1842" s="243"/>
    </row>
    <row r="1843" spans="2:17">
      <c r="B1843" s="243"/>
      <c r="C1843" s="243"/>
      <c r="D1843" s="243"/>
      <c r="E1843" s="243"/>
      <c r="F1843" s="243"/>
      <c r="G1843" s="243"/>
      <c r="H1843" s="243"/>
      <c r="I1843" s="243"/>
      <c r="J1843" s="243"/>
      <c r="K1843" s="243"/>
      <c r="L1843" s="243"/>
      <c r="M1843" s="243"/>
      <c r="N1843" s="243"/>
      <c r="O1843" s="243"/>
      <c r="P1843" s="243"/>
      <c r="Q1843" s="243"/>
    </row>
    <row r="1844" spans="2:17">
      <c r="B1844" s="243"/>
      <c r="C1844" s="243"/>
      <c r="D1844" s="243"/>
      <c r="E1844" s="243"/>
      <c r="F1844" s="243"/>
      <c r="G1844" s="243"/>
      <c r="H1844" s="243"/>
      <c r="I1844" s="243"/>
      <c r="J1844" s="243"/>
      <c r="K1844" s="243"/>
      <c r="L1844" s="243"/>
      <c r="M1844" s="243"/>
      <c r="N1844" s="243"/>
      <c r="O1844" s="243"/>
      <c r="P1844" s="243"/>
      <c r="Q1844" s="243"/>
    </row>
    <row r="1845" spans="2:17">
      <c r="B1845" s="243"/>
      <c r="C1845" s="243"/>
      <c r="D1845" s="243"/>
      <c r="E1845" s="243"/>
      <c r="F1845" s="243"/>
      <c r="G1845" s="243"/>
      <c r="H1845" s="243"/>
      <c r="I1845" s="243"/>
      <c r="J1845" s="243"/>
      <c r="K1845" s="243"/>
      <c r="L1845" s="243"/>
      <c r="M1845" s="243"/>
      <c r="N1845" s="243"/>
      <c r="O1845" s="243"/>
      <c r="P1845" s="243"/>
      <c r="Q1845" s="243"/>
    </row>
    <row r="1846" spans="2:17">
      <c r="B1846" s="243"/>
      <c r="C1846" s="243"/>
      <c r="D1846" s="243"/>
      <c r="E1846" s="243"/>
      <c r="F1846" s="243"/>
      <c r="G1846" s="243"/>
      <c r="H1846" s="243"/>
      <c r="I1846" s="243"/>
      <c r="J1846" s="243"/>
      <c r="K1846" s="243"/>
      <c r="L1846" s="243"/>
      <c r="M1846" s="243"/>
      <c r="N1846" s="243"/>
      <c r="O1846" s="243"/>
      <c r="P1846" s="243"/>
      <c r="Q1846" s="243"/>
    </row>
    <row r="1847" spans="2:17">
      <c r="B1847" s="243"/>
      <c r="C1847" s="243"/>
      <c r="D1847" s="243"/>
      <c r="E1847" s="243"/>
      <c r="F1847" s="243"/>
      <c r="G1847" s="243"/>
      <c r="H1847" s="243"/>
      <c r="I1847" s="243"/>
      <c r="J1847" s="243"/>
      <c r="K1847" s="243"/>
      <c r="L1847" s="243"/>
      <c r="M1847" s="243"/>
      <c r="N1847" s="243"/>
      <c r="O1847" s="243"/>
      <c r="P1847" s="243"/>
      <c r="Q1847" s="243"/>
    </row>
    <row r="1848" spans="2:17">
      <c r="B1848" s="243"/>
      <c r="C1848" s="243"/>
      <c r="D1848" s="243"/>
      <c r="E1848" s="243"/>
      <c r="F1848" s="243"/>
      <c r="G1848" s="243"/>
      <c r="H1848" s="243"/>
      <c r="I1848" s="243"/>
      <c r="J1848" s="243"/>
      <c r="K1848" s="243"/>
      <c r="L1848" s="243"/>
      <c r="M1848" s="243"/>
      <c r="N1848" s="243"/>
      <c r="O1848" s="243"/>
      <c r="P1848" s="243"/>
      <c r="Q1848" s="243"/>
    </row>
    <row r="1849" spans="2:17">
      <c r="B1849" s="243"/>
      <c r="C1849" s="243"/>
      <c r="D1849" s="243"/>
      <c r="E1849" s="243"/>
      <c r="F1849" s="243"/>
      <c r="G1849" s="243"/>
      <c r="H1849" s="243"/>
      <c r="I1849" s="243"/>
      <c r="J1849" s="243"/>
      <c r="K1849" s="243"/>
      <c r="L1849" s="243"/>
      <c r="M1849" s="243"/>
      <c r="N1849" s="243"/>
      <c r="O1849" s="243"/>
      <c r="P1849" s="243"/>
      <c r="Q1849" s="243"/>
    </row>
    <row r="1850" spans="2:17">
      <c r="B1850" s="243"/>
      <c r="C1850" s="243"/>
      <c r="D1850" s="243"/>
      <c r="E1850" s="243"/>
      <c r="F1850" s="243"/>
      <c r="G1850" s="243"/>
      <c r="H1850" s="243"/>
      <c r="I1850" s="243"/>
      <c r="J1850" s="243"/>
      <c r="K1850" s="243"/>
      <c r="L1850" s="243"/>
      <c r="M1850" s="243"/>
      <c r="N1850" s="243"/>
      <c r="O1850" s="243"/>
      <c r="P1850" s="243"/>
      <c r="Q1850" s="243"/>
    </row>
    <row r="1851" spans="2:17">
      <c r="B1851" s="243"/>
      <c r="C1851" s="243"/>
      <c r="D1851" s="243"/>
      <c r="E1851" s="243"/>
      <c r="F1851" s="243"/>
      <c r="G1851" s="243"/>
      <c r="H1851" s="243"/>
      <c r="I1851" s="243"/>
      <c r="J1851" s="243"/>
      <c r="K1851" s="243"/>
      <c r="L1851" s="243"/>
      <c r="M1851" s="243"/>
      <c r="N1851" s="243"/>
      <c r="O1851" s="243"/>
      <c r="P1851" s="243"/>
      <c r="Q1851" s="243"/>
    </row>
    <row r="1852" spans="2:17">
      <c r="B1852" s="243"/>
      <c r="C1852" s="243"/>
      <c r="D1852" s="243"/>
      <c r="E1852" s="243"/>
      <c r="F1852" s="243"/>
      <c r="G1852" s="243"/>
      <c r="H1852" s="243"/>
      <c r="I1852" s="243"/>
      <c r="J1852" s="243"/>
      <c r="K1852" s="243"/>
      <c r="L1852" s="243"/>
      <c r="M1852" s="243"/>
      <c r="N1852" s="243"/>
      <c r="O1852" s="243"/>
      <c r="P1852" s="243"/>
      <c r="Q1852" s="243"/>
    </row>
    <row r="1853" spans="2:17">
      <c r="B1853" s="243"/>
      <c r="C1853" s="243"/>
      <c r="D1853" s="243"/>
      <c r="E1853" s="243"/>
      <c r="F1853" s="243"/>
      <c r="G1853" s="243"/>
      <c r="H1853" s="243"/>
      <c r="I1853" s="243"/>
      <c r="J1853" s="243"/>
      <c r="K1853" s="243"/>
      <c r="L1853" s="243"/>
      <c r="M1853" s="243"/>
      <c r="N1853" s="243"/>
      <c r="O1853" s="243"/>
      <c r="P1853" s="243"/>
      <c r="Q1853" s="243"/>
    </row>
    <row r="1854" spans="2:17">
      <c r="B1854" s="243"/>
      <c r="C1854" s="243"/>
      <c r="D1854" s="243"/>
      <c r="E1854" s="243"/>
      <c r="F1854" s="243"/>
      <c r="G1854" s="243"/>
      <c r="H1854" s="243"/>
      <c r="I1854" s="243"/>
      <c r="J1854" s="243"/>
      <c r="K1854" s="243"/>
      <c r="L1854" s="243"/>
      <c r="M1854" s="243"/>
      <c r="N1854" s="243"/>
      <c r="O1854" s="243"/>
      <c r="P1854" s="243"/>
      <c r="Q1854" s="243"/>
    </row>
    <row r="1855" spans="2:17">
      <c r="B1855" s="243"/>
      <c r="C1855" s="243"/>
      <c r="D1855" s="243"/>
      <c r="E1855" s="243"/>
      <c r="F1855" s="243"/>
      <c r="G1855" s="243"/>
      <c r="H1855" s="243"/>
      <c r="I1855" s="243"/>
      <c r="J1855" s="243"/>
      <c r="K1855" s="243"/>
      <c r="L1855" s="243"/>
      <c r="M1855" s="243"/>
      <c r="N1855" s="243"/>
      <c r="O1855" s="243"/>
      <c r="P1855" s="243"/>
      <c r="Q1855" s="243"/>
    </row>
    <row r="1856" spans="2:17">
      <c r="B1856" s="243"/>
      <c r="C1856" s="243"/>
      <c r="D1856" s="243"/>
      <c r="E1856" s="243"/>
      <c r="F1856" s="243"/>
      <c r="G1856" s="243"/>
      <c r="H1856" s="243"/>
      <c r="I1856" s="243"/>
      <c r="J1856" s="243"/>
      <c r="K1856" s="243"/>
      <c r="L1856" s="243"/>
      <c r="M1856" s="243"/>
      <c r="N1856" s="243"/>
      <c r="O1856" s="243"/>
      <c r="P1856" s="243"/>
      <c r="Q1856" s="243"/>
    </row>
    <row r="1857" spans="2:17">
      <c r="B1857" s="243"/>
      <c r="C1857" s="243"/>
      <c r="D1857" s="243"/>
      <c r="E1857" s="243"/>
      <c r="F1857" s="243"/>
      <c r="G1857" s="243"/>
      <c r="H1857" s="243"/>
      <c r="I1857" s="243"/>
      <c r="J1857" s="243"/>
      <c r="K1857" s="243"/>
      <c r="L1857" s="243"/>
      <c r="M1857" s="243"/>
      <c r="N1857" s="243"/>
      <c r="O1857" s="243"/>
      <c r="P1857" s="243"/>
      <c r="Q1857" s="243"/>
    </row>
    <row r="1858" spans="2:17">
      <c r="B1858" s="243"/>
      <c r="C1858" s="243"/>
      <c r="D1858" s="243"/>
      <c r="E1858" s="243"/>
      <c r="F1858" s="243"/>
      <c r="G1858" s="243"/>
      <c r="H1858" s="243"/>
      <c r="I1858" s="243"/>
      <c r="J1858" s="243"/>
      <c r="K1858" s="243"/>
      <c r="L1858" s="243"/>
      <c r="M1858" s="243"/>
      <c r="N1858" s="243"/>
      <c r="O1858" s="243"/>
      <c r="P1858" s="243"/>
      <c r="Q1858" s="243"/>
    </row>
    <row r="1859" spans="2:17">
      <c r="B1859" s="243"/>
      <c r="C1859" s="243"/>
      <c r="D1859" s="243"/>
      <c r="E1859" s="243"/>
      <c r="F1859" s="243"/>
      <c r="G1859" s="243"/>
      <c r="H1859" s="243"/>
      <c r="I1859" s="243"/>
      <c r="J1859" s="243"/>
      <c r="K1859" s="243"/>
      <c r="L1859" s="243"/>
      <c r="M1859" s="243"/>
      <c r="N1859" s="243"/>
      <c r="O1859" s="243"/>
      <c r="P1859" s="243"/>
      <c r="Q1859" s="243"/>
    </row>
    <row r="1860" spans="2:17">
      <c r="B1860" s="243"/>
      <c r="C1860" s="243"/>
      <c r="D1860" s="243"/>
      <c r="E1860" s="243"/>
      <c r="F1860" s="243"/>
      <c r="G1860" s="243"/>
      <c r="H1860" s="243"/>
      <c r="I1860" s="243"/>
      <c r="J1860" s="243"/>
      <c r="K1860" s="243"/>
      <c r="L1860" s="243"/>
      <c r="M1860" s="243"/>
      <c r="N1860" s="243"/>
      <c r="O1860" s="243"/>
      <c r="P1860" s="243"/>
      <c r="Q1860" s="243"/>
    </row>
    <row r="1861" spans="2:17">
      <c r="B1861" s="243"/>
      <c r="C1861" s="243"/>
      <c r="D1861" s="243"/>
      <c r="E1861" s="243"/>
      <c r="F1861" s="243"/>
      <c r="G1861" s="243"/>
      <c r="H1861" s="243"/>
      <c r="I1861" s="243"/>
      <c r="J1861" s="243"/>
      <c r="K1861" s="243"/>
      <c r="L1861" s="243"/>
      <c r="M1861" s="243"/>
      <c r="N1861" s="243"/>
      <c r="O1861" s="243"/>
      <c r="P1861" s="243"/>
      <c r="Q1861" s="243"/>
    </row>
    <row r="1862" spans="2:17">
      <c r="B1862" s="243"/>
      <c r="C1862" s="243"/>
      <c r="D1862" s="243"/>
      <c r="E1862" s="243"/>
      <c r="F1862" s="243"/>
      <c r="G1862" s="243"/>
      <c r="H1862" s="243"/>
      <c r="I1862" s="243"/>
      <c r="J1862" s="243"/>
      <c r="K1862" s="243"/>
      <c r="L1862" s="243"/>
      <c r="M1862" s="243"/>
      <c r="N1862" s="243"/>
      <c r="O1862" s="243"/>
      <c r="P1862" s="243"/>
      <c r="Q1862" s="243"/>
    </row>
    <row r="1863" spans="2:17">
      <c r="B1863" s="243"/>
      <c r="C1863" s="243"/>
      <c r="D1863" s="243"/>
      <c r="E1863" s="243"/>
      <c r="F1863" s="243"/>
      <c r="G1863" s="243"/>
      <c r="H1863" s="243"/>
      <c r="I1863" s="243"/>
      <c r="J1863" s="243"/>
      <c r="K1863" s="243"/>
      <c r="L1863" s="243"/>
      <c r="M1863" s="243"/>
      <c r="N1863" s="243"/>
      <c r="O1863" s="243"/>
      <c r="P1863" s="243"/>
      <c r="Q1863" s="243"/>
    </row>
    <row r="1864" spans="2:17">
      <c r="B1864" s="243"/>
      <c r="C1864" s="243"/>
      <c r="D1864" s="243"/>
      <c r="E1864" s="243"/>
      <c r="F1864" s="243"/>
      <c r="G1864" s="243"/>
      <c r="H1864" s="243"/>
      <c r="I1864" s="243"/>
      <c r="J1864" s="243"/>
      <c r="K1864" s="243"/>
      <c r="L1864" s="243"/>
      <c r="M1864" s="243"/>
      <c r="N1864" s="243"/>
      <c r="O1864" s="243"/>
      <c r="P1864" s="243"/>
      <c r="Q1864" s="243"/>
    </row>
    <row r="1865" spans="2:17">
      <c r="B1865" s="243"/>
      <c r="C1865" s="243"/>
      <c r="D1865" s="243"/>
      <c r="E1865" s="243"/>
      <c r="F1865" s="243"/>
      <c r="G1865" s="243"/>
      <c r="H1865" s="243"/>
      <c r="I1865" s="243"/>
      <c r="J1865" s="243"/>
      <c r="K1865" s="243"/>
      <c r="L1865" s="243"/>
      <c r="M1865" s="243"/>
      <c r="N1865" s="243"/>
      <c r="O1865" s="243"/>
      <c r="P1865" s="243"/>
      <c r="Q1865" s="243"/>
    </row>
    <row r="1866" spans="2:17">
      <c r="B1866" s="243"/>
      <c r="C1866" s="243"/>
      <c r="D1866" s="243"/>
      <c r="E1866" s="243"/>
      <c r="F1866" s="243"/>
      <c r="G1866" s="243"/>
      <c r="H1866" s="243"/>
      <c r="I1866" s="243"/>
      <c r="J1866" s="243"/>
      <c r="K1866" s="243"/>
      <c r="L1866" s="243"/>
      <c r="M1866" s="243"/>
      <c r="N1866" s="243"/>
      <c r="O1866" s="243"/>
      <c r="P1866" s="243"/>
      <c r="Q1866" s="243"/>
    </row>
    <row r="1867" spans="2:17">
      <c r="B1867" s="243"/>
      <c r="C1867" s="243"/>
      <c r="D1867" s="243"/>
      <c r="E1867" s="243"/>
      <c r="F1867" s="243"/>
      <c r="G1867" s="243"/>
      <c r="H1867" s="243"/>
      <c r="I1867" s="243"/>
      <c r="J1867" s="243"/>
      <c r="K1867" s="243"/>
      <c r="L1867" s="243"/>
      <c r="M1867" s="243"/>
      <c r="N1867" s="243"/>
      <c r="O1867" s="243"/>
      <c r="P1867" s="243"/>
      <c r="Q1867" s="243"/>
    </row>
    <row r="1868" spans="2:17">
      <c r="B1868" s="243"/>
      <c r="C1868" s="243"/>
      <c r="D1868" s="243"/>
      <c r="E1868" s="243"/>
      <c r="F1868" s="243"/>
      <c r="G1868" s="243"/>
      <c r="H1868" s="243"/>
      <c r="I1868" s="243"/>
      <c r="J1868" s="243"/>
      <c r="K1868" s="243"/>
      <c r="L1868" s="243"/>
      <c r="M1868" s="243"/>
      <c r="N1868" s="243"/>
      <c r="O1868" s="243"/>
      <c r="P1868" s="243"/>
      <c r="Q1868" s="243"/>
    </row>
    <row r="1869" spans="2:17">
      <c r="B1869" s="243"/>
      <c r="C1869" s="243"/>
      <c r="D1869" s="243"/>
      <c r="E1869" s="243"/>
      <c r="F1869" s="243"/>
      <c r="G1869" s="243"/>
      <c r="H1869" s="243"/>
      <c r="I1869" s="243"/>
      <c r="J1869" s="243"/>
      <c r="K1869" s="243"/>
      <c r="L1869" s="243"/>
      <c r="M1869" s="243"/>
      <c r="N1869" s="243"/>
      <c r="O1869" s="243"/>
      <c r="P1869" s="243"/>
      <c r="Q1869" s="243"/>
    </row>
    <row r="1870" spans="2:17">
      <c r="B1870" s="243"/>
      <c r="C1870" s="243"/>
      <c r="D1870" s="243"/>
      <c r="E1870" s="243"/>
      <c r="F1870" s="243"/>
      <c r="G1870" s="243"/>
      <c r="H1870" s="243"/>
      <c r="I1870" s="243"/>
      <c r="J1870" s="243"/>
      <c r="K1870" s="243"/>
      <c r="L1870" s="243"/>
      <c r="M1870" s="243"/>
      <c r="N1870" s="243"/>
      <c r="O1870" s="243"/>
      <c r="P1870" s="243"/>
      <c r="Q1870" s="243"/>
    </row>
    <row r="1871" spans="2:17">
      <c r="B1871" s="243"/>
      <c r="C1871" s="243"/>
      <c r="D1871" s="243"/>
      <c r="E1871" s="243"/>
      <c r="F1871" s="243"/>
      <c r="G1871" s="243"/>
      <c r="H1871" s="243"/>
      <c r="I1871" s="243"/>
      <c r="J1871" s="243"/>
      <c r="K1871" s="243"/>
      <c r="L1871" s="243"/>
      <c r="M1871" s="243"/>
      <c r="N1871" s="243"/>
      <c r="O1871" s="243"/>
      <c r="P1871" s="243"/>
      <c r="Q1871" s="243"/>
    </row>
    <row r="1872" spans="2:17">
      <c r="B1872" s="243"/>
      <c r="C1872" s="243"/>
      <c r="D1872" s="243"/>
      <c r="E1872" s="243"/>
      <c r="F1872" s="243"/>
      <c r="G1872" s="243"/>
      <c r="H1872" s="243"/>
      <c r="I1872" s="243"/>
      <c r="J1872" s="243"/>
      <c r="K1872" s="243"/>
      <c r="L1872" s="243"/>
      <c r="M1872" s="243"/>
      <c r="N1872" s="243"/>
      <c r="O1872" s="243"/>
      <c r="P1872" s="243"/>
      <c r="Q1872" s="243"/>
    </row>
    <row r="1873" spans="2:17">
      <c r="B1873" s="243"/>
      <c r="C1873" s="243"/>
      <c r="D1873" s="243"/>
      <c r="E1873" s="243"/>
      <c r="F1873" s="243"/>
      <c r="G1873" s="243"/>
      <c r="H1873" s="243"/>
      <c r="I1873" s="243"/>
      <c r="J1873" s="243"/>
      <c r="K1873" s="243"/>
      <c r="L1873" s="243"/>
      <c r="M1873" s="243"/>
      <c r="N1873" s="243"/>
      <c r="O1873" s="243"/>
      <c r="P1873" s="243"/>
      <c r="Q1873" s="243"/>
    </row>
    <row r="1874" spans="2:17">
      <c r="B1874" s="243"/>
      <c r="C1874" s="243"/>
      <c r="D1874" s="243"/>
      <c r="E1874" s="243"/>
      <c r="F1874" s="243"/>
      <c r="G1874" s="243"/>
      <c r="H1874" s="243"/>
      <c r="I1874" s="243"/>
      <c r="J1874" s="243"/>
      <c r="K1874" s="243"/>
      <c r="L1874" s="243"/>
      <c r="M1874" s="243"/>
      <c r="N1874" s="243"/>
      <c r="O1874" s="243"/>
      <c r="P1874" s="243"/>
      <c r="Q1874" s="243"/>
    </row>
    <row r="1875" spans="2:17">
      <c r="B1875" s="243"/>
      <c r="C1875" s="243"/>
      <c r="D1875" s="243"/>
      <c r="E1875" s="243"/>
      <c r="F1875" s="243"/>
      <c r="G1875" s="243"/>
      <c r="H1875" s="243"/>
      <c r="I1875" s="243"/>
      <c r="J1875" s="243"/>
      <c r="K1875" s="243"/>
      <c r="L1875" s="243"/>
      <c r="M1875" s="243"/>
      <c r="N1875" s="243"/>
      <c r="O1875" s="243"/>
      <c r="P1875" s="243"/>
      <c r="Q1875" s="243"/>
    </row>
    <row r="1876" spans="2:17">
      <c r="B1876" s="243"/>
      <c r="C1876" s="243"/>
      <c r="D1876" s="243"/>
      <c r="E1876" s="243"/>
      <c r="F1876" s="243"/>
      <c r="G1876" s="243"/>
      <c r="H1876" s="243"/>
      <c r="I1876" s="243"/>
      <c r="J1876" s="243"/>
      <c r="K1876" s="243"/>
      <c r="L1876" s="243"/>
      <c r="M1876" s="243"/>
      <c r="N1876" s="243"/>
      <c r="O1876" s="243"/>
      <c r="P1876" s="243"/>
      <c r="Q1876" s="243"/>
    </row>
    <row r="1877" spans="2:17">
      <c r="B1877" s="243"/>
      <c r="C1877" s="243"/>
      <c r="D1877" s="243"/>
      <c r="E1877" s="243"/>
      <c r="F1877" s="243"/>
      <c r="G1877" s="243"/>
      <c r="H1877" s="243"/>
      <c r="I1877" s="243"/>
      <c r="J1877" s="243"/>
      <c r="K1877" s="243"/>
      <c r="L1877" s="243"/>
      <c r="M1877" s="243"/>
      <c r="N1877" s="243"/>
      <c r="O1877" s="243"/>
      <c r="P1877" s="243"/>
      <c r="Q1877" s="243"/>
    </row>
    <row r="1878" spans="2:17">
      <c r="B1878" s="243"/>
      <c r="C1878" s="243"/>
      <c r="D1878" s="243"/>
      <c r="E1878" s="243"/>
      <c r="F1878" s="243"/>
      <c r="G1878" s="243"/>
      <c r="H1878" s="243"/>
      <c r="I1878" s="243"/>
      <c r="J1878" s="243"/>
      <c r="K1878" s="243"/>
      <c r="L1878" s="243"/>
      <c r="M1878" s="243"/>
      <c r="N1878" s="243"/>
      <c r="O1878" s="243"/>
      <c r="P1878" s="243"/>
      <c r="Q1878" s="243"/>
    </row>
    <row r="1879" spans="2:17">
      <c r="B1879" s="243"/>
      <c r="C1879" s="243"/>
      <c r="D1879" s="243"/>
      <c r="E1879" s="243"/>
      <c r="F1879" s="243"/>
      <c r="G1879" s="243"/>
      <c r="H1879" s="243"/>
      <c r="I1879" s="243"/>
      <c r="J1879" s="243"/>
      <c r="K1879" s="243"/>
      <c r="L1879" s="243"/>
      <c r="M1879" s="243"/>
      <c r="N1879" s="243"/>
      <c r="O1879" s="243"/>
      <c r="P1879" s="243"/>
      <c r="Q1879" s="243"/>
    </row>
    <row r="1880" spans="2:17">
      <c r="B1880" s="243"/>
      <c r="C1880" s="243"/>
      <c r="D1880" s="243"/>
      <c r="E1880" s="243"/>
      <c r="F1880" s="243"/>
      <c r="G1880" s="243"/>
      <c r="H1880" s="243"/>
      <c r="I1880" s="243"/>
      <c r="J1880" s="243"/>
      <c r="K1880" s="243"/>
      <c r="L1880" s="243"/>
      <c r="M1880" s="243"/>
      <c r="N1880" s="243"/>
      <c r="O1880" s="243"/>
      <c r="P1880" s="243"/>
      <c r="Q1880" s="243"/>
    </row>
    <row r="1881" spans="2:17">
      <c r="B1881" s="243"/>
      <c r="C1881" s="243"/>
      <c r="D1881" s="243"/>
      <c r="E1881" s="243"/>
      <c r="F1881" s="243"/>
      <c r="G1881" s="243"/>
      <c r="H1881" s="243"/>
      <c r="I1881" s="243"/>
      <c r="J1881" s="243"/>
      <c r="K1881" s="243"/>
      <c r="L1881" s="243"/>
      <c r="M1881" s="243"/>
      <c r="N1881" s="243"/>
      <c r="O1881" s="243"/>
      <c r="P1881" s="243"/>
      <c r="Q1881" s="243"/>
    </row>
    <row r="1882" spans="2:17">
      <c r="B1882" s="243"/>
      <c r="C1882" s="243"/>
      <c r="D1882" s="243"/>
      <c r="E1882" s="243"/>
      <c r="F1882" s="243"/>
      <c r="G1882" s="243"/>
      <c r="H1882" s="243"/>
      <c r="I1882" s="243"/>
      <c r="J1882" s="243"/>
      <c r="K1882" s="243"/>
      <c r="L1882" s="243"/>
      <c r="M1882" s="243"/>
      <c r="N1882" s="243"/>
      <c r="O1882" s="243"/>
      <c r="P1882" s="243"/>
      <c r="Q1882" s="243"/>
    </row>
    <row r="1883" spans="2:17">
      <c r="B1883" s="243"/>
      <c r="C1883" s="243"/>
      <c r="D1883" s="243"/>
      <c r="E1883" s="243"/>
      <c r="F1883" s="243"/>
      <c r="G1883" s="243"/>
      <c r="H1883" s="243"/>
      <c r="I1883" s="243"/>
      <c r="J1883" s="243"/>
      <c r="K1883" s="243"/>
      <c r="L1883" s="243"/>
      <c r="M1883" s="243"/>
      <c r="N1883" s="243"/>
      <c r="O1883" s="243"/>
      <c r="P1883" s="243"/>
      <c r="Q1883" s="243"/>
    </row>
    <row r="1884" spans="2:17">
      <c r="B1884" s="243"/>
      <c r="C1884" s="243"/>
      <c r="D1884" s="243"/>
      <c r="E1884" s="243"/>
      <c r="F1884" s="243"/>
      <c r="G1884" s="243"/>
      <c r="H1884" s="243"/>
      <c r="I1884" s="243"/>
      <c r="J1884" s="243"/>
      <c r="K1884" s="243"/>
      <c r="L1884" s="243"/>
      <c r="M1884" s="243"/>
      <c r="N1884" s="243"/>
      <c r="O1884" s="243"/>
      <c r="P1884" s="243"/>
      <c r="Q1884" s="243"/>
    </row>
    <row r="1885" spans="2:17">
      <c r="B1885" s="243"/>
      <c r="C1885" s="243"/>
      <c r="D1885" s="243"/>
      <c r="E1885" s="243"/>
      <c r="F1885" s="243"/>
      <c r="G1885" s="243"/>
      <c r="H1885" s="243"/>
      <c r="I1885" s="243"/>
      <c r="J1885" s="243"/>
      <c r="K1885" s="243"/>
      <c r="L1885" s="243"/>
      <c r="M1885" s="243"/>
      <c r="N1885" s="243"/>
      <c r="O1885" s="243"/>
      <c r="P1885" s="243"/>
      <c r="Q1885" s="243"/>
    </row>
    <row r="1886" spans="2:17">
      <c r="B1886" s="243"/>
      <c r="C1886" s="243"/>
      <c r="D1886" s="243"/>
      <c r="E1886" s="243"/>
      <c r="F1886" s="243"/>
      <c r="G1886" s="243"/>
      <c r="H1886" s="243"/>
      <c r="I1886" s="243"/>
      <c r="J1886" s="243"/>
      <c r="K1886" s="243"/>
      <c r="L1886" s="243"/>
      <c r="M1886" s="243"/>
      <c r="N1886" s="243"/>
      <c r="O1886" s="243"/>
      <c r="P1886" s="243"/>
      <c r="Q1886" s="243"/>
    </row>
    <row r="1887" spans="2:17">
      <c r="B1887" s="243"/>
      <c r="C1887" s="243"/>
      <c r="D1887" s="243"/>
      <c r="E1887" s="243"/>
      <c r="F1887" s="243"/>
      <c r="G1887" s="243"/>
      <c r="H1887" s="243"/>
      <c r="I1887" s="243"/>
      <c r="J1887" s="243"/>
      <c r="K1887" s="243"/>
      <c r="L1887" s="243"/>
      <c r="M1887" s="243"/>
      <c r="N1887" s="243"/>
      <c r="O1887" s="243"/>
      <c r="P1887" s="243"/>
      <c r="Q1887" s="243"/>
    </row>
    <row r="1888" spans="2:17">
      <c r="B1888" s="243"/>
      <c r="C1888" s="243"/>
      <c r="D1888" s="243"/>
      <c r="E1888" s="243"/>
      <c r="F1888" s="243"/>
      <c r="G1888" s="243"/>
      <c r="H1888" s="243"/>
      <c r="I1888" s="243"/>
      <c r="J1888" s="243"/>
      <c r="K1888" s="243"/>
      <c r="L1888" s="243"/>
      <c r="M1888" s="243"/>
      <c r="N1888" s="243"/>
      <c r="O1888" s="243"/>
      <c r="P1888" s="243"/>
      <c r="Q1888" s="243"/>
    </row>
    <row r="1889" spans="2:17">
      <c r="B1889" s="243"/>
      <c r="C1889" s="243"/>
      <c r="D1889" s="243"/>
      <c r="E1889" s="243"/>
      <c r="F1889" s="243"/>
      <c r="G1889" s="243"/>
      <c r="H1889" s="243"/>
      <c r="I1889" s="243"/>
      <c r="J1889" s="243"/>
      <c r="K1889" s="243"/>
      <c r="L1889" s="243"/>
      <c r="M1889" s="243"/>
      <c r="N1889" s="243"/>
      <c r="O1889" s="243"/>
      <c r="P1889" s="243"/>
      <c r="Q1889" s="243"/>
    </row>
    <row r="1890" spans="2:17">
      <c r="B1890" s="243"/>
      <c r="C1890" s="243"/>
      <c r="D1890" s="243"/>
      <c r="E1890" s="243"/>
      <c r="F1890" s="243"/>
      <c r="G1890" s="243"/>
      <c r="H1890" s="243"/>
      <c r="I1890" s="243"/>
      <c r="J1890" s="243"/>
      <c r="K1890" s="243"/>
      <c r="L1890" s="243"/>
      <c r="M1890" s="243"/>
      <c r="N1890" s="243"/>
      <c r="O1890" s="243"/>
      <c r="P1890" s="243"/>
      <c r="Q1890" s="243"/>
    </row>
    <row r="1891" spans="2:17">
      <c r="B1891" s="243"/>
      <c r="C1891" s="243"/>
      <c r="D1891" s="243"/>
      <c r="E1891" s="243"/>
      <c r="F1891" s="243"/>
      <c r="G1891" s="243"/>
      <c r="H1891" s="243"/>
      <c r="I1891" s="243"/>
      <c r="J1891" s="243"/>
      <c r="K1891" s="243"/>
      <c r="L1891" s="243"/>
      <c r="M1891" s="243"/>
      <c r="N1891" s="243"/>
      <c r="O1891" s="243"/>
      <c r="P1891" s="243"/>
      <c r="Q1891" s="243"/>
    </row>
    <row r="1892" spans="2:17">
      <c r="B1892" s="243"/>
      <c r="C1892" s="243"/>
      <c r="D1892" s="243"/>
      <c r="E1892" s="243"/>
      <c r="F1892" s="243"/>
      <c r="G1892" s="243"/>
      <c r="H1892" s="243"/>
      <c r="I1892" s="243"/>
      <c r="J1892" s="243"/>
      <c r="K1892" s="243"/>
      <c r="L1892" s="243"/>
      <c r="M1892" s="243"/>
      <c r="N1892" s="243"/>
      <c r="O1892" s="243"/>
      <c r="P1892" s="243"/>
      <c r="Q1892" s="243"/>
    </row>
    <row r="1893" spans="2:17">
      <c r="B1893" s="243"/>
      <c r="C1893" s="243"/>
      <c r="D1893" s="243"/>
      <c r="E1893" s="243"/>
      <c r="F1893" s="243"/>
      <c r="G1893" s="243"/>
      <c r="H1893" s="243"/>
      <c r="I1893" s="243"/>
      <c r="J1893" s="243"/>
      <c r="K1893" s="243"/>
      <c r="L1893" s="243"/>
      <c r="M1893" s="243"/>
      <c r="N1893" s="243"/>
      <c r="O1893" s="243"/>
      <c r="P1893" s="243"/>
      <c r="Q1893" s="243"/>
    </row>
    <row r="1894" spans="2:17">
      <c r="B1894" s="243"/>
      <c r="C1894" s="243"/>
      <c r="D1894" s="243"/>
      <c r="E1894" s="243"/>
      <c r="F1894" s="243"/>
      <c r="G1894" s="243"/>
      <c r="H1894" s="243"/>
      <c r="I1894" s="243"/>
      <c r="J1894" s="243"/>
      <c r="K1894" s="243"/>
      <c r="L1894" s="243"/>
      <c r="M1894" s="243"/>
      <c r="N1894" s="243"/>
      <c r="O1894" s="243"/>
      <c r="P1894" s="243"/>
      <c r="Q1894" s="243"/>
    </row>
    <row r="1895" spans="2:17">
      <c r="B1895" s="243"/>
      <c r="C1895" s="243"/>
      <c r="D1895" s="243"/>
      <c r="E1895" s="243"/>
      <c r="F1895" s="243"/>
      <c r="G1895" s="243"/>
      <c r="H1895" s="243"/>
      <c r="I1895" s="243"/>
      <c r="J1895" s="243"/>
      <c r="K1895" s="243"/>
      <c r="L1895" s="243"/>
      <c r="M1895" s="243"/>
      <c r="N1895" s="243"/>
      <c r="O1895" s="243"/>
      <c r="P1895" s="243"/>
      <c r="Q1895" s="243"/>
    </row>
    <row r="1896" spans="2:17">
      <c r="B1896" s="243"/>
      <c r="C1896" s="243"/>
      <c r="D1896" s="243"/>
      <c r="E1896" s="243"/>
      <c r="F1896" s="243"/>
      <c r="G1896" s="243"/>
      <c r="H1896" s="243"/>
      <c r="I1896" s="243"/>
      <c r="J1896" s="243"/>
      <c r="K1896" s="243"/>
      <c r="L1896" s="243"/>
      <c r="M1896" s="243"/>
      <c r="N1896" s="243"/>
      <c r="O1896" s="243"/>
      <c r="P1896" s="243"/>
      <c r="Q1896" s="243"/>
    </row>
    <row r="1897" spans="2:17">
      <c r="B1897" s="243"/>
      <c r="C1897" s="243"/>
      <c r="D1897" s="243"/>
      <c r="E1897" s="243"/>
      <c r="F1897" s="243"/>
      <c r="G1897" s="243"/>
      <c r="H1897" s="243"/>
      <c r="I1897" s="243"/>
      <c r="J1897" s="243"/>
      <c r="K1897" s="243"/>
      <c r="L1897" s="243"/>
      <c r="M1897" s="243"/>
      <c r="N1897" s="243"/>
      <c r="O1897" s="243"/>
      <c r="P1897" s="243"/>
      <c r="Q1897" s="243"/>
    </row>
    <row r="1898" spans="2:17">
      <c r="B1898" s="243"/>
      <c r="C1898" s="243"/>
      <c r="D1898" s="243"/>
      <c r="E1898" s="243"/>
      <c r="F1898" s="243"/>
      <c r="G1898" s="243"/>
      <c r="H1898" s="243"/>
      <c r="I1898" s="243"/>
      <c r="J1898" s="243"/>
      <c r="K1898" s="243"/>
      <c r="L1898" s="243"/>
      <c r="M1898" s="243"/>
      <c r="N1898" s="243"/>
      <c r="O1898" s="243"/>
      <c r="P1898" s="243"/>
      <c r="Q1898" s="243"/>
    </row>
    <row r="1899" spans="2:17">
      <c r="B1899" s="243"/>
      <c r="C1899" s="243"/>
      <c r="D1899" s="243"/>
      <c r="E1899" s="243"/>
      <c r="F1899" s="243"/>
      <c r="G1899" s="243"/>
      <c r="H1899" s="243"/>
      <c r="I1899" s="243"/>
      <c r="J1899" s="243"/>
      <c r="K1899" s="243"/>
      <c r="L1899" s="243"/>
      <c r="M1899" s="243"/>
      <c r="N1899" s="243"/>
      <c r="O1899" s="243"/>
      <c r="P1899" s="243"/>
      <c r="Q1899" s="243"/>
    </row>
    <row r="1900" spans="2:17">
      <c r="B1900" s="243"/>
      <c r="C1900" s="243"/>
      <c r="D1900" s="243"/>
      <c r="E1900" s="243"/>
      <c r="F1900" s="243"/>
      <c r="G1900" s="243"/>
      <c r="H1900" s="243"/>
      <c r="I1900" s="243"/>
      <c r="J1900" s="243"/>
      <c r="K1900" s="243"/>
      <c r="L1900" s="243"/>
      <c r="M1900" s="243"/>
      <c r="N1900" s="243"/>
      <c r="O1900" s="243"/>
      <c r="P1900" s="243"/>
      <c r="Q1900" s="243"/>
    </row>
    <row r="1901" spans="2:17">
      <c r="B1901" s="243"/>
      <c r="C1901" s="243"/>
      <c r="D1901" s="243"/>
      <c r="E1901" s="243"/>
      <c r="F1901" s="243"/>
      <c r="G1901" s="243"/>
      <c r="H1901" s="243"/>
      <c r="I1901" s="243"/>
      <c r="J1901" s="243"/>
      <c r="K1901" s="243"/>
      <c r="L1901" s="243"/>
      <c r="M1901" s="243"/>
      <c r="N1901" s="243"/>
      <c r="O1901" s="243"/>
      <c r="P1901" s="243"/>
      <c r="Q1901" s="243"/>
    </row>
    <row r="1902" spans="2:17">
      <c r="B1902" s="243"/>
      <c r="C1902" s="243"/>
      <c r="D1902" s="243"/>
      <c r="E1902" s="243"/>
      <c r="F1902" s="243"/>
      <c r="G1902" s="243"/>
      <c r="H1902" s="243"/>
      <c r="I1902" s="243"/>
      <c r="J1902" s="243"/>
      <c r="K1902" s="243"/>
      <c r="L1902" s="243"/>
      <c r="M1902" s="243"/>
      <c r="N1902" s="243"/>
      <c r="O1902" s="243"/>
      <c r="P1902" s="243"/>
      <c r="Q1902" s="243"/>
    </row>
    <row r="1903" spans="2:17">
      <c r="B1903" s="243"/>
      <c r="C1903" s="243"/>
      <c r="D1903" s="243"/>
      <c r="E1903" s="243"/>
      <c r="F1903" s="243"/>
      <c r="G1903" s="243"/>
      <c r="H1903" s="243"/>
      <c r="I1903" s="243"/>
      <c r="J1903" s="243"/>
      <c r="K1903" s="243"/>
      <c r="L1903" s="243"/>
      <c r="M1903" s="243"/>
      <c r="N1903" s="243"/>
      <c r="O1903" s="243"/>
      <c r="P1903" s="243"/>
      <c r="Q1903" s="243"/>
    </row>
    <row r="1904" spans="2:17">
      <c r="B1904" s="243"/>
      <c r="C1904" s="243"/>
      <c r="D1904" s="243"/>
      <c r="E1904" s="243"/>
      <c r="F1904" s="243"/>
      <c r="G1904" s="243"/>
      <c r="H1904" s="243"/>
      <c r="I1904" s="243"/>
      <c r="J1904" s="243"/>
      <c r="K1904" s="243"/>
      <c r="L1904" s="243"/>
      <c r="M1904" s="243"/>
      <c r="N1904" s="243"/>
      <c r="O1904" s="243"/>
      <c r="P1904" s="243"/>
      <c r="Q1904" s="243"/>
    </row>
    <row r="1905" spans="2:17">
      <c r="B1905" s="243"/>
      <c r="C1905" s="243"/>
      <c r="D1905" s="243"/>
      <c r="E1905" s="243"/>
      <c r="F1905" s="243"/>
      <c r="G1905" s="243"/>
      <c r="H1905" s="243"/>
      <c r="I1905" s="243"/>
      <c r="J1905" s="243"/>
      <c r="K1905" s="243"/>
      <c r="L1905" s="243"/>
      <c r="M1905" s="243"/>
      <c r="N1905" s="243"/>
      <c r="O1905" s="243"/>
      <c r="P1905" s="243"/>
      <c r="Q1905" s="243"/>
    </row>
    <row r="1906" spans="2:17">
      <c r="B1906" s="243"/>
      <c r="C1906" s="243"/>
      <c r="D1906" s="243"/>
      <c r="E1906" s="243"/>
      <c r="F1906" s="243"/>
      <c r="G1906" s="243"/>
      <c r="H1906" s="243"/>
      <c r="I1906" s="243"/>
      <c r="J1906" s="243"/>
      <c r="K1906" s="243"/>
      <c r="L1906" s="243"/>
      <c r="M1906" s="243"/>
      <c r="N1906" s="243"/>
      <c r="O1906" s="243"/>
      <c r="P1906" s="243"/>
      <c r="Q1906" s="243"/>
    </row>
    <row r="1907" spans="2:17">
      <c r="B1907" s="243"/>
      <c r="C1907" s="243"/>
      <c r="D1907" s="243"/>
      <c r="E1907" s="243"/>
      <c r="F1907" s="243"/>
      <c r="G1907" s="243"/>
      <c r="H1907" s="243"/>
      <c r="I1907" s="243"/>
      <c r="J1907" s="243"/>
      <c r="K1907" s="243"/>
      <c r="L1907" s="243"/>
      <c r="M1907" s="243"/>
      <c r="N1907" s="243"/>
      <c r="O1907" s="243"/>
      <c r="P1907" s="243"/>
      <c r="Q1907" s="243"/>
    </row>
    <row r="1908" spans="2:17">
      <c r="B1908" s="243"/>
      <c r="C1908" s="243"/>
      <c r="D1908" s="243"/>
      <c r="E1908" s="243"/>
      <c r="F1908" s="243"/>
      <c r="G1908" s="243"/>
      <c r="H1908" s="243"/>
      <c r="I1908" s="243"/>
      <c r="J1908" s="243"/>
      <c r="K1908" s="243"/>
      <c r="L1908" s="243"/>
      <c r="M1908" s="243"/>
      <c r="N1908" s="243"/>
      <c r="O1908" s="243"/>
      <c r="P1908" s="243"/>
      <c r="Q1908" s="243"/>
    </row>
    <row r="1909" spans="2:17">
      <c r="B1909" s="243"/>
      <c r="C1909" s="243"/>
      <c r="D1909" s="243"/>
      <c r="E1909" s="243"/>
      <c r="F1909" s="243"/>
      <c r="G1909" s="243"/>
      <c r="H1909" s="243"/>
      <c r="I1909" s="243"/>
      <c r="J1909" s="243"/>
      <c r="K1909" s="243"/>
      <c r="L1909" s="243"/>
      <c r="M1909" s="243"/>
      <c r="N1909" s="243"/>
      <c r="O1909" s="243"/>
      <c r="P1909" s="243"/>
      <c r="Q1909" s="243"/>
    </row>
    <row r="1910" spans="2:17">
      <c r="B1910" s="243"/>
      <c r="C1910" s="243"/>
      <c r="D1910" s="243"/>
      <c r="E1910" s="243"/>
      <c r="F1910" s="243"/>
      <c r="G1910" s="243"/>
      <c r="H1910" s="243"/>
      <c r="I1910" s="243"/>
      <c r="J1910" s="243"/>
      <c r="K1910" s="243"/>
      <c r="L1910" s="243"/>
      <c r="M1910" s="243"/>
      <c r="N1910" s="243"/>
      <c r="O1910" s="243"/>
      <c r="P1910" s="243"/>
      <c r="Q1910" s="243"/>
    </row>
    <row r="1911" spans="2:17">
      <c r="B1911" s="243"/>
      <c r="C1911" s="243"/>
      <c r="D1911" s="243"/>
      <c r="E1911" s="243"/>
      <c r="F1911" s="243"/>
      <c r="G1911" s="243"/>
      <c r="H1911" s="243"/>
      <c r="I1911" s="243"/>
      <c r="J1911" s="243"/>
      <c r="K1911" s="243"/>
      <c r="L1911" s="243"/>
      <c r="M1911" s="243"/>
      <c r="N1911" s="243"/>
      <c r="O1911" s="243"/>
      <c r="P1911" s="243"/>
      <c r="Q1911" s="243"/>
    </row>
    <row r="1912" spans="2:17">
      <c r="B1912" s="243"/>
      <c r="C1912" s="243"/>
      <c r="D1912" s="243"/>
      <c r="E1912" s="243"/>
      <c r="F1912" s="243"/>
      <c r="G1912" s="243"/>
      <c r="H1912" s="243"/>
      <c r="I1912" s="243"/>
      <c r="J1912" s="243"/>
      <c r="K1912" s="243"/>
      <c r="L1912" s="243"/>
      <c r="M1912" s="243"/>
      <c r="N1912" s="243"/>
      <c r="O1912" s="243"/>
      <c r="P1912" s="243"/>
      <c r="Q1912" s="243"/>
    </row>
    <row r="1913" spans="2:17">
      <c r="B1913" s="243"/>
      <c r="C1913" s="243"/>
      <c r="D1913" s="243"/>
      <c r="E1913" s="243"/>
      <c r="F1913" s="243"/>
      <c r="G1913" s="243"/>
      <c r="H1913" s="243"/>
      <c r="I1913" s="243"/>
      <c r="J1913" s="243"/>
      <c r="K1913" s="243"/>
      <c r="L1913" s="243"/>
      <c r="M1913" s="243"/>
      <c r="N1913" s="243"/>
      <c r="O1913" s="243"/>
      <c r="P1913" s="243"/>
      <c r="Q1913" s="243"/>
    </row>
    <row r="1914" spans="2:17">
      <c r="B1914" s="243"/>
      <c r="C1914" s="243"/>
      <c r="D1914" s="243"/>
      <c r="E1914" s="243"/>
      <c r="F1914" s="243"/>
      <c r="G1914" s="243"/>
      <c r="H1914" s="243"/>
      <c r="I1914" s="243"/>
      <c r="J1914" s="243"/>
      <c r="K1914" s="243"/>
      <c r="L1914" s="243"/>
      <c r="M1914" s="243"/>
      <c r="N1914" s="243"/>
      <c r="O1914" s="243"/>
      <c r="P1914" s="243"/>
      <c r="Q1914" s="243"/>
    </row>
    <row r="1915" spans="2:17">
      <c r="B1915" s="243"/>
      <c r="C1915" s="243"/>
      <c r="D1915" s="243"/>
      <c r="E1915" s="243"/>
      <c r="F1915" s="243"/>
      <c r="G1915" s="243"/>
      <c r="H1915" s="243"/>
      <c r="I1915" s="243"/>
      <c r="J1915" s="243"/>
      <c r="K1915" s="243"/>
      <c r="L1915" s="243"/>
      <c r="M1915" s="243"/>
      <c r="N1915" s="243"/>
      <c r="O1915" s="243"/>
      <c r="P1915" s="243"/>
      <c r="Q1915" s="243"/>
    </row>
    <row r="1916" spans="2:17">
      <c r="B1916" s="243"/>
      <c r="C1916" s="243"/>
      <c r="D1916" s="243"/>
      <c r="E1916" s="243"/>
      <c r="F1916" s="243"/>
      <c r="G1916" s="243"/>
      <c r="H1916" s="243"/>
      <c r="I1916" s="243"/>
      <c r="J1916" s="243"/>
      <c r="K1916" s="243"/>
      <c r="L1916" s="243"/>
      <c r="M1916" s="243"/>
      <c r="N1916" s="243"/>
      <c r="O1916" s="243"/>
      <c r="P1916" s="243"/>
      <c r="Q1916" s="243"/>
    </row>
    <row r="1917" spans="2:17">
      <c r="B1917" s="243"/>
      <c r="C1917" s="243"/>
      <c r="D1917" s="243"/>
      <c r="E1917" s="243"/>
      <c r="F1917" s="243"/>
      <c r="G1917" s="243"/>
      <c r="H1917" s="243"/>
      <c r="I1917" s="243"/>
      <c r="J1917" s="243"/>
      <c r="K1917" s="243"/>
      <c r="L1917" s="243"/>
      <c r="M1917" s="243"/>
      <c r="N1917" s="243"/>
      <c r="O1917" s="243"/>
      <c r="P1917" s="243"/>
      <c r="Q1917" s="243"/>
    </row>
    <row r="1918" spans="2:17">
      <c r="B1918" s="243"/>
      <c r="C1918" s="243"/>
      <c r="D1918" s="243"/>
      <c r="E1918" s="243"/>
      <c r="F1918" s="243"/>
      <c r="G1918" s="243"/>
      <c r="H1918" s="243"/>
      <c r="I1918" s="243"/>
      <c r="J1918" s="243"/>
      <c r="K1918" s="243"/>
      <c r="L1918" s="243"/>
      <c r="M1918" s="243"/>
      <c r="N1918" s="243"/>
      <c r="O1918" s="243"/>
      <c r="P1918" s="243"/>
      <c r="Q1918" s="243"/>
    </row>
    <row r="1919" spans="2:17">
      <c r="B1919" s="243"/>
      <c r="C1919" s="243"/>
      <c r="D1919" s="243"/>
      <c r="E1919" s="243"/>
      <c r="F1919" s="243"/>
      <c r="G1919" s="243"/>
      <c r="H1919" s="243"/>
      <c r="I1919" s="243"/>
      <c r="J1919" s="243"/>
      <c r="K1919" s="243"/>
      <c r="L1919" s="243"/>
      <c r="M1919" s="243"/>
      <c r="N1919" s="243"/>
      <c r="O1919" s="243"/>
      <c r="P1919" s="243"/>
      <c r="Q1919" s="243"/>
    </row>
    <row r="1920" spans="2:17">
      <c r="B1920" s="243"/>
      <c r="C1920" s="243"/>
      <c r="D1920" s="243"/>
      <c r="E1920" s="243"/>
      <c r="F1920" s="243"/>
      <c r="G1920" s="243"/>
      <c r="H1920" s="243"/>
      <c r="I1920" s="243"/>
      <c r="J1920" s="243"/>
      <c r="K1920" s="243"/>
      <c r="L1920" s="243"/>
      <c r="M1920" s="243"/>
      <c r="N1920" s="243"/>
      <c r="O1920" s="243"/>
      <c r="P1920" s="243"/>
      <c r="Q1920" s="243"/>
    </row>
    <row r="1921" spans="2:17">
      <c r="B1921" s="243"/>
      <c r="C1921" s="243"/>
      <c r="D1921" s="243"/>
      <c r="E1921" s="243"/>
      <c r="F1921" s="243"/>
      <c r="G1921" s="243"/>
      <c r="H1921" s="243"/>
      <c r="I1921" s="243"/>
      <c r="J1921" s="243"/>
      <c r="K1921" s="243"/>
      <c r="L1921" s="243"/>
      <c r="M1921" s="243"/>
      <c r="N1921" s="243"/>
      <c r="O1921" s="243"/>
      <c r="P1921" s="243"/>
      <c r="Q1921" s="243"/>
    </row>
    <row r="1922" spans="2:17">
      <c r="B1922" s="243"/>
      <c r="C1922" s="243"/>
      <c r="D1922" s="243"/>
      <c r="E1922" s="243"/>
      <c r="F1922" s="243"/>
      <c r="G1922" s="243"/>
      <c r="H1922" s="243"/>
      <c r="I1922" s="243"/>
      <c r="J1922" s="243"/>
      <c r="K1922" s="243"/>
      <c r="L1922" s="243"/>
      <c r="M1922" s="243"/>
      <c r="N1922" s="243"/>
      <c r="O1922" s="243"/>
      <c r="P1922" s="243"/>
      <c r="Q1922" s="243"/>
    </row>
    <row r="1923" spans="2:17">
      <c r="B1923" s="243"/>
      <c r="C1923" s="243"/>
      <c r="D1923" s="243"/>
      <c r="E1923" s="243"/>
      <c r="F1923" s="243"/>
      <c r="G1923" s="243"/>
      <c r="H1923" s="243"/>
      <c r="I1923" s="243"/>
      <c r="J1923" s="243"/>
      <c r="K1923" s="243"/>
      <c r="L1923" s="243"/>
      <c r="M1923" s="243"/>
      <c r="N1923" s="243"/>
      <c r="O1923" s="243"/>
      <c r="P1923" s="243"/>
      <c r="Q1923" s="243"/>
    </row>
    <row r="1924" spans="2:17">
      <c r="B1924" s="243"/>
      <c r="C1924" s="243"/>
      <c r="D1924" s="243"/>
      <c r="E1924" s="243"/>
      <c r="F1924" s="243"/>
      <c r="G1924" s="243"/>
      <c r="H1924" s="243"/>
      <c r="I1924" s="243"/>
      <c r="J1924" s="243"/>
      <c r="K1924" s="243"/>
      <c r="L1924" s="243"/>
      <c r="M1924" s="243"/>
      <c r="N1924" s="243"/>
      <c r="O1924" s="243"/>
      <c r="P1924" s="243"/>
      <c r="Q1924" s="243"/>
    </row>
    <row r="1925" spans="2:17">
      <c r="B1925" s="243"/>
      <c r="C1925" s="243"/>
      <c r="D1925" s="243"/>
      <c r="E1925" s="243"/>
      <c r="F1925" s="243"/>
      <c r="G1925" s="243"/>
      <c r="H1925" s="243"/>
      <c r="I1925" s="243"/>
      <c r="J1925" s="243"/>
      <c r="K1925" s="243"/>
      <c r="L1925" s="243"/>
      <c r="M1925" s="243"/>
      <c r="N1925" s="243"/>
      <c r="O1925" s="243"/>
      <c r="P1925" s="243"/>
      <c r="Q1925" s="243"/>
    </row>
    <row r="1926" spans="2:17">
      <c r="B1926" s="243"/>
      <c r="C1926" s="243"/>
      <c r="D1926" s="243"/>
      <c r="E1926" s="243"/>
      <c r="F1926" s="243"/>
      <c r="G1926" s="243"/>
      <c r="H1926" s="243"/>
      <c r="I1926" s="243"/>
      <c r="J1926" s="243"/>
      <c r="K1926" s="243"/>
      <c r="L1926" s="243"/>
      <c r="M1926" s="243"/>
      <c r="N1926" s="243"/>
      <c r="O1926" s="243"/>
      <c r="P1926" s="243"/>
      <c r="Q1926" s="243"/>
    </row>
    <row r="1927" spans="2:17">
      <c r="B1927" s="243"/>
      <c r="C1927" s="243"/>
      <c r="D1927" s="243"/>
      <c r="E1927" s="243"/>
      <c r="F1927" s="243"/>
      <c r="G1927" s="243"/>
      <c r="H1927" s="243"/>
      <c r="I1927" s="243"/>
      <c r="J1927" s="243"/>
      <c r="K1927" s="243"/>
      <c r="L1927" s="243"/>
      <c r="M1927" s="243"/>
      <c r="N1927" s="243"/>
      <c r="O1927" s="243"/>
      <c r="P1927" s="243"/>
      <c r="Q1927" s="243"/>
    </row>
    <row r="1928" spans="2:17">
      <c r="B1928" s="243"/>
      <c r="C1928" s="243"/>
      <c r="D1928" s="243"/>
      <c r="E1928" s="243"/>
      <c r="F1928" s="243"/>
      <c r="G1928" s="243"/>
      <c r="H1928" s="243"/>
      <c r="I1928" s="243"/>
      <c r="J1928" s="243"/>
      <c r="K1928" s="243"/>
      <c r="L1928" s="243"/>
      <c r="M1928" s="243"/>
      <c r="N1928" s="243"/>
      <c r="O1928" s="243"/>
      <c r="P1928" s="243"/>
      <c r="Q1928" s="243"/>
    </row>
    <row r="1929" spans="2:17">
      <c r="B1929" s="243"/>
      <c r="C1929" s="243"/>
      <c r="D1929" s="243"/>
      <c r="E1929" s="243"/>
      <c r="F1929" s="243"/>
      <c r="G1929" s="243"/>
      <c r="H1929" s="243"/>
      <c r="I1929" s="243"/>
      <c r="J1929" s="243"/>
      <c r="K1929" s="243"/>
      <c r="L1929" s="243"/>
      <c r="M1929" s="243"/>
      <c r="N1929" s="243"/>
      <c r="O1929" s="243"/>
      <c r="P1929" s="243"/>
      <c r="Q1929" s="243"/>
    </row>
    <row r="1930" spans="2:17">
      <c r="B1930" s="243"/>
      <c r="C1930" s="243"/>
      <c r="D1930" s="243"/>
      <c r="E1930" s="243"/>
      <c r="F1930" s="243"/>
      <c r="G1930" s="243"/>
      <c r="H1930" s="243"/>
      <c r="I1930" s="243"/>
      <c r="J1930" s="243"/>
      <c r="K1930" s="243"/>
      <c r="L1930" s="243"/>
      <c r="M1930" s="243"/>
      <c r="N1930" s="243"/>
      <c r="O1930" s="243"/>
      <c r="P1930" s="243"/>
      <c r="Q1930" s="243"/>
    </row>
    <row r="1931" spans="2:17">
      <c r="B1931" s="243"/>
      <c r="C1931" s="243"/>
      <c r="D1931" s="243"/>
      <c r="E1931" s="243"/>
      <c r="F1931" s="243"/>
      <c r="G1931" s="243"/>
      <c r="H1931" s="243"/>
      <c r="I1931" s="243"/>
      <c r="J1931" s="243"/>
      <c r="K1931" s="243"/>
      <c r="L1931" s="243"/>
      <c r="M1931" s="243"/>
      <c r="N1931" s="243"/>
      <c r="O1931" s="243"/>
      <c r="P1931" s="243"/>
      <c r="Q1931" s="243"/>
    </row>
    <row r="1932" spans="2:17">
      <c r="B1932" s="243"/>
      <c r="C1932" s="243"/>
      <c r="D1932" s="243"/>
      <c r="E1932" s="243"/>
      <c r="F1932" s="243"/>
      <c r="G1932" s="243"/>
      <c r="H1932" s="243"/>
      <c r="I1932" s="243"/>
      <c r="J1932" s="243"/>
      <c r="K1932" s="243"/>
      <c r="L1932" s="243"/>
      <c r="M1932" s="243"/>
      <c r="N1932" s="243"/>
      <c r="O1932" s="243"/>
      <c r="P1932" s="243"/>
      <c r="Q1932" s="243"/>
    </row>
    <row r="1933" spans="2:17">
      <c r="B1933" s="243"/>
      <c r="C1933" s="243"/>
      <c r="D1933" s="243"/>
      <c r="E1933" s="243"/>
      <c r="F1933" s="243"/>
      <c r="G1933" s="243"/>
      <c r="H1933" s="243"/>
      <c r="I1933" s="243"/>
      <c r="J1933" s="243"/>
      <c r="K1933" s="243"/>
      <c r="L1933" s="243"/>
      <c r="M1933" s="243"/>
      <c r="N1933" s="243"/>
      <c r="O1933" s="243"/>
      <c r="P1933" s="243"/>
      <c r="Q1933" s="243"/>
    </row>
    <row r="1934" spans="2:17">
      <c r="B1934" s="243"/>
      <c r="C1934" s="243"/>
      <c r="D1934" s="243"/>
      <c r="E1934" s="243"/>
      <c r="F1934" s="243"/>
      <c r="G1934" s="243"/>
      <c r="H1934" s="243"/>
      <c r="I1934" s="243"/>
      <c r="J1934" s="243"/>
      <c r="K1934" s="243"/>
      <c r="L1934" s="243"/>
      <c r="M1934" s="243"/>
      <c r="N1934" s="243"/>
      <c r="O1934" s="243"/>
      <c r="P1934" s="243"/>
      <c r="Q1934" s="243"/>
    </row>
    <row r="1935" spans="2:17">
      <c r="B1935" s="243"/>
      <c r="C1935" s="243"/>
      <c r="D1935" s="243"/>
      <c r="E1935" s="243"/>
      <c r="F1935" s="243"/>
      <c r="G1935" s="243"/>
      <c r="H1935" s="243"/>
      <c r="I1935" s="243"/>
      <c r="J1935" s="243"/>
      <c r="K1935" s="243"/>
      <c r="L1935" s="243"/>
      <c r="M1935" s="243"/>
      <c r="N1935" s="243"/>
      <c r="O1935" s="243"/>
      <c r="P1935" s="243"/>
      <c r="Q1935" s="243"/>
    </row>
    <row r="1936" spans="2:17">
      <c r="B1936" s="243"/>
      <c r="C1936" s="243"/>
      <c r="D1936" s="243"/>
      <c r="E1936" s="243"/>
      <c r="F1936" s="243"/>
      <c r="G1936" s="243"/>
      <c r="H1936" s="243"/>
      <c r="I1936" s="243"/>
      <c r="J1936" s="243"/>
      <c r="K1936" s="243"/>
      <c r="L1936" s="243"/>
      <c r="M1936" s="243"/>
      <c r="N1936" s="243"/>
      <c r="O1936" s="243"/>
      <c r="P1936" s="243"/>
      <c r="Q1936" s="243"/>
    </row>
    <row r="1937" spans="2:17">
      <c r="B1937" s="243"/>
      <c r="C1937" s="243"/>
      <c r="D1937" s="243"/>
      <c r="E1937" s="243"/>
      <c r="F1937" s="243"/>
      <c r="G1937" s="243"/>
      <c r="H1937" s="243"/>
      <c r="I1937" s="243"/>
      <c r="J1937" s="243"/>
      <c r="K1937" s="243"/>
      <c r="L1937" s="243"/>
      <c r="M1937" s="243"/>
      <c r="N1937" s="243"/>
      <c r="O1937" s="243"/>
      <c r="P1937" s="243"/>
      <c r="Q1937" s="243"/>
    </row>
    <row r="1938" spans="2:17">
      <c r="B1938" s="243"/>
      <c r="C1938" s="243"/>
      <c r="D1938" s="243"/>
      <c r="E1938" s="243"/>
      <c r="F1938" s="243"/>
      <c r="G1938" s="243"/>
      <c r="H1938" s="243"/>
      <c r="I1938" s="243"/>
      <c r="J1938" s="243"/>
      <c r="K1938" s="243"/>
      <c r="L1938" s="243"/>
      <c r="M1938" s="243"/>
      <c r="N1938" s="243"/>
      <c r="O1938" s="243"/>
      <c r="P1938" s="243"/>
      <c r="Q1938" s="243"/>
    </row>
    <row r="1939" spans="2:17">
      <c r="B1939" s="243"/>
      <c r="C1939" s="243"/>
      <c r="D1939" s="243"/>
      <c r="E1939" s="243"/>
      <c r="F1939" s="243"/>
      <c r="G1939" s="243"/>
      <c r="H1939" s="243"/>
      <c r="I1939" s="243"/>
      <c r="J1939" s="243"/>
      <c r="K1939" s="243"/>
      <c r="L1939" s="243"/>
      <c r="M1939" s="243"/>
      <c r="N1939" s="243"/>
      <c r="O1939" s="243"/>
      <c r="P1939" s="243"/>
      <c r="Q1939" s="243"/>
    </row>
    <row r="1940" spans="2:17">
      <c r="B1940" s="243"/>
      <c r="C1940" s="243"/>
      <c r="D1940" s="243"/>
      <c r="E1940" s="243"/>
      <c r="F1940" s="243"/>
      <c r="G1940" s="243"/>
      <c r="H1940" s="243"/>
      <c r="I1940" s="243"/>
      <c r="J1940" s="243"/>
      <c r="K1940" s="243"/>
      <c r="L1940" s="243"/>
      <c r="M1940" s="243"/>
      <c r="N1940" s="243"/>
      <c r="O1940" s="243"/>
      <c r="P1940" s="243"/>
      <c r="Q1940" s="243"/>
    </row>
    <row r="1941" spans="2:17">
      <c r="B1941" s="243"/>
      <c r="C1941" s="243"/>
      <c r="D1941" s="243"/>
      <c r="E1941" s="243"/>
      <c r="F1941" s="243"/>
      <c r="G1941" s="243"/>
      <c r="H1941" s="243"/>
      <c r="I1941" s="243"/>
      <c r="J1941" s="243"/>
      <c r="K1941" s="243"/>
      <c r="L1941" s="243"/>
      <c r="M1941" s="243"/>
      <c r="N1941" s="243"/>
      <c r="O1941" s="243"/>
      <c r="P1941" s="243"/>
      <c r="Q1941" s="243"/>
    </row>
    <row r="1942" spans="2:17">
      <c r="B1942" s="243"/>
      <c r="C1942" s="243"/>
      <c r="D1942" s="243"/>
      <c r="E1942" s="243"/>
      <c r="F1942" s="243"/>
      <c r="G1942" s="243"/>
      <c r="H1942" s="243"/>
      <c r="I1942" s="243"/>
      <c r="J1942" s="243"/>
      <c r="K1942" s="243"/>
      <c r="L1942" s="243"/>
      <c r="M1942" s="243"/>
      <c r="N1942" s="243"/>
      <c r="O1942" s="243"/>
      <c r="P1942" s="243"/>
      <c r="Q1942" s="243"/>
    </row>
    <row r="1943" spans="2:17">
      <c r="B1943" s="243"/>
      <c r="C1943" s="243"/>
      <c r="D1943" s="243"/>
      <c r="E1943" s="243"/>
      <c r="F1943" s="243"/>
      <c r="G1943" s="243"/>
      <c r="H1943" s="243"/>
      <c r="I1943" s="243"/>
      <c r="J1943" s="243"/>
      <c r="K1943" s="243"/>
      <c r="L1943" s="243"/>
      <c r="M1943" s="243"/>
      <c r="N1943" s="243"/>
      <c r="O1943" s="243"/>
      <c r="P1943" s="243"/>
      <c r="Q1943" s="243"/>
    </row>
    <row r="1944" spans="2:17">
      <c r="B1944" s="243"/>
      <c r="C1944" s="243"/>
      <c r="D1944" s="243"/>
      <c r="E1944" s="243"/>
      <c r="F1944" s="243"/>
      <c r="G1944" s="243"/>
      <c r="H1944" s="243"/>
      <c r="I1944" s="243"/>
      <c r="J1944" s="243"/>
      <c r="K1944" s="243"/>
      <c r="L1944" s="243"/>
      <c r="M1944" s="243"/>
      <c r="N1944" s="243"/>
      <c r="O1944" s="243"/>
      <c r="P1944" s="243"/>
      <c r="Q1944" s="243"/>
    </row>
    <row r="1945" spans="2:17">
      <c r="B1945" s="243"/>
      <c r="C1945" s="243"/>
      <c r="D1945" s="243"/>
      <c r="E1945" s="243"/>
      <c r="F1945" s="243"/>
      <c r="G1945" s="243"/>
      <c r="H1945" s="243"/>
      <c r="I1945" s="243"/>
      <c r="J1945" s="243"/>
      <c r="K1945" s="243"/>
      <c r="L1945" s="243"/>
      <c r="M1945" s="243"/>
      <c r="N1945" s="243"/>
      <c r="O1945" s="243"/>
      <c r="P1945" s="243"/>
      <c r="Q1945" s="243"/>
    </row>
    <row r="1946" spans="2:17">
      <c r="B1946" s="243"/>
      <c r="C1946" s="243"/>
      <c r="D1946" s="243"/>
      <c r="E1946" s="243"/>
      <c r="F1946" s="243"/>
      <c r="G1946" s="243"/>
      <c r="H1946" s="243"/>
      <c r="I1946" s="243"/>
      <c r="J1946" s="243"/>
      <c r="K1946" s="243"/>
      <c r="L1946" s="243"/>
      <c r="M1946" s="243"/>
      <c r="N1946" s="243"/>
      <c r="O1946" s="243"/>
      <c r="P1946" s="243"/>
      <c r="Q1946" s="243"/>
    </row>
    <row r="1947" spans="2:17">
      <c r="B1947" s="243"/>
      <c r="C1947" s="243"/>
      <c r="D1947" s="243"/>
      <c r="E1947" s="243"/>
      <c r="F1947" s="243"/>
      <c r="G1947" s="243"/>
      <c r="H1947" s="243"/>
      <c r="I1947" s="243"/>
      <c r="J1947" s="243"/>
      <c r="K1947" s="243"/>
      <c r="L1947" s="243"/>
      <c r="M1947" s="243"/>
      <c r="N1947" s="243"/>
      <c r="O1947" s="243"/>
      <c r="P1947" s="243"/>
      <c r="Q1947" s="243"/>
    </row>
    <row r="1948" spans="2:17">
      <c r="B1948" s="243"/>
      <c r="C1948" s="243"/>
      <c r="D1948" s="243"/>
      <c r="E1948" s="243"/>
      <c r="F1948" s="243"/>
      <c r="G1948" s="243"/>
      <c r="H1948" s="243"/>
      <c r="I1948" s="243"/>
      <c r="J1948" s="243"/>
      <c r="K1948" s="243"/>
      <c r="L1948" s="243"/>
      <c r="M1948" s="243"/>
      <c r="N1948" s="243"/>
      <c r="O1948" s="243"/>
      <c r="P1948" s="243"/>
      <c r="Q1948" s="243"/>
    </row>
    <row r="1949" spans="2:17">
      <c r="B1949" s="243"/>
      <c r="C1949" s="243"/>
      <c r="D1949" s="243"/>
      <c r="E1949" s="243"/>
      <c r="F1949" s="243"/>
      <c r="G1949" s="243"/>
      <c r="H1949" s="243"/>
      <c r="I1949" s="243"/>
      <c r="J1949" s="243"/>
      <c r="K1949" s="243"/>
      <c r="L1949" s="243"/>
      <c r="M1949" s="243"/>
      <c r="N1949" s="243"/>
      <c r="O1949" s="243"/>
      <c r="P1949" s="243"/>
      <c r="Q1949" s="243"/>
    </row>
    <row r="1950" spans="2:17">
      <c r="B1950" s="243"/>
      <c r="C1950" s="243"/>
      <c r="D1950" s="243"/>
      <c r="E1950" s="243"/>
      <c r="F1950" s="243"/>
      <c r="G1950" s="243"/>
      <c r="H1950" s="243"/>
      <c r="I1950" s="243"/>
      <c r="J1950" s="243"/>
      <c r="K1950" s="243"/>
      <c r="L1950" s="243"/>
      <c r="M1950" s="243"/>
      <c r="N1950" s="243"/>
      <c r="O1950" s="243"/>
      <c r="P1950" s="243"/>
      <c r="Q1950" s="243"/>
    </row>
    <row r="1951" spans="2:17">
      <c r="B1951" s="243"/>
      <c r="C1951" s="243"/>
      <c r="D1951" s="243"/>
      <c r="E1951" s="243"/>
      <c r="F1951" s="243"/>
      <c r="G1951" s="243"/>
      <c r="H1951" s="243"/>
      <c r="I1951" s="243"/>
      <c r="J1951" s="243"/>
      <c r="K1951" s="243"/>
      <c r="L1951" s="243"/>
      <c r="M1951" s="243"/>
      <c r="N1951" s="243"/>
      <c r="O1951" s="243"/>
      <c r="P1951" s="243"/>
      <c r="Q1951" s="243"/>
    </row>
    <row r="1952" spans="2:17">
      <c r="B1952" s="243"/>
      <c r="C1952" s="243"/>
      <c r="D1952" s="243"/>
      <c r="E1952" s="243"/>
      <c r="F1952" s="243"/>
      <c r="G1952" s="243"/>
      <c r="H1952" s="243"/>
      <c r="I1952" s="243"/>
      <c r="J1952" s="243"/>
      <c r="K1952" s="243"/>
      <c r="L1952" s="243"/>
      <c r="M1952" s="243"/>
      <c r="N1952" s="243"/>
      <c r="O1952" s="243"/>
      <c r="P1952" s="243"/>
      <c r="Q1952" s="243"/>
    </row>
    <row r="1953" spans="2:17">
      <c r="B1953" s="243"/>
      <c r="C1953" s="243"/>
      <c r="D1953" s="243"/>
      <c r="E1953" s="243"/>
      <c r="F1953" s="243"/>
      <c r="G1953" s="243"/>
      <c r="H1953" s="243"/>
      <c r="I1953" s="243"/>
      <c r="J1953" s="243"/>
      <c r="K1953" s="243"/>
      <c r="L1953" s="243"/>
      <c r="M1953" s="243"/>
      <c r="N1953" s="243"/>
      <c r="O1953" s="243"/>
      <c r="P1953" s="243"/>
      <c r="Q1953" s="243"/>
    </row>
    <row r="1954" spans="2:17">
      <c r="B1954" s="243"/>
      <c r="C1954" s="243"/>
      <c r="D1954" s="243"/>
      <c r="E1954" s="243"/>
      <c r="F1954" s="243"/>
      <c r="G1954" s="243"/>
      <c r="H1954" s="243"/>
      <c r="I1954" s="243"/>
      <c r="J1954" s="243"/>
      <c r="K1954" s="243"/>
      <c r="L1954" s="243"/>
      <c r="M1954" s="243"/>
      <c r="N1954" s="243"/>
      <c r="O1954" s="243"/>
      <c r="P1954" s="243"/>
      <c r="Q1954" s="243"/>
    </row>
    <row r="1955" spans="2:17">
      <c r="B1955" s="243"/>
      <c r="C1955" s="243"/>
      <c r="D1955" s="243"/>
      <c r="E1955" s="243"/>
      <c r="F1955" s="243"/>
      <c r="G1955" s="243"/>
      <c r="H1955" s="243"/>
      <c r="I1955" s="243"/>
      <c r="J1955" s="243"/>
      <c r="K1955" s="243"/>
      <c r="L1955" s="243"/>
      <c r="M1955" s="243"/>
      <c r="N1955" s="243"/>
      <c r="O1955" s="243"/>
      <c r="P1955" s="243"/>
      <c r="Q1955" s="243"/>
    </row>
    <row r="1956" spans="2:17">
      <c r="B1956" s="243"/>
      <c r="C1956" s="243"/>
      <c r="D1956" s="243"/>
      <c r="E1956" s="243"/>
      <c r="F1956" s="243"/>
      <c r="G1956" s="243"/>
      <c r="H1956" s="243"/>
      <c r="I1956" s="243"/>
      <c r="J1956" s="243"/>
      <c r="K1956" s="243"/>
      <c r="L1956" s="243"/>
      <c r="M1956" s="243"/>
      <c r="N1956" s="243"/>
      <c r="O1956" s="243"/>
      <c r="P1956" s="243"/>
      <c r="Q1956" s="243"/>
    </row>
    <row r="1957" spans="2:17">
      <c r="B1957" s="243"/>
      <c r="C1957" s="243"/>
      <c r="D1957" s="243"/>
      <c r="E1957" s="243"/>
      <c r="F1957" s="243"/>
      <c r="G1957" s="243"/>
      <c r="H1957" s="243"/>
      <c r="I1957" s="243"/>
      <c r="J1957" s="243"/>
      <c r="K1957" s="243"/>
      <c r="L1957" s="243"/>
      <c r="M1957" s="243"/>
      <c r="N1957" s="243"/>
      <c r="O1957" s="243"/>
      <c r="P1957" s="243"/>
      <c r="Q1957" s="243"/>
    </row>
    <row r="1958" spans="2:17">
      <c r="B1958" s="243"/>
      <c r="C1958" s="243"/>
      <c r="D1958" s="243"/>
      <c r="E1958" s="243"/>
      <c r="F1958" s="243"/>
      <c r="G1958" s="243"/>
      <c r="H1958" s="243"/>
      <c r="I1958" s="243"/>
      <c r="J1958" s="243"/>
      <c r="K1958" s="243"/>
      <c r="L1958" s="243"/>
      <c r="M1958" s="243"/>
      <c r="N1958" s="243"/>
      <c r="O1958" s="243"/>
      <c r="P1958" s="243"/>
      <c r="Q1958" s="243"/>
    </row>
    <row r="1959" spans="2:17">
      <c r="B1959" s="243"/>
      <c r="C1959" s="243"/>
      <c r="D1959" s="243"/>
      <c r="E1959" s="243"/>
      <c r="F1959" s="243"/>
      <c r="G1959" s="243"/>
      <c r="H1959" s="243"/>
      <c r="I1959" s="243"/>
      <c r="J1959" s="243"/>
      <c r="K1959" s="243"/>
      <c r="L1959" s="243"/>
      <c r="M1959" s="243"/>
      <c r="N1959" s="243"/>
      <c r="O1959" s="243"/>
      <c r="P1959" s="243"/>
      <c r="Q1959" s="243"/>
    </row>
    <row r="1960" spans="2:17">
      <c r="B1960" s="243"/>
      <c r="C1960" s="243"/>
      <c r="D1960" s="243"/>
      <c r="E1960" s="243"/>
      <c r="F1960" s="243"/>
      <c r="G1960" s="243"/>
      <c r="H1960" s="243"/>
      <c r="I1960" s="243"/>
      <c r="J1960" s="243"/>
      <c r="K1960" s="243"/>
      <c r="L1960" s="243"/>
      <c r="M1960" s="243"/>
      <c r="N1960" s="243"/>
      <c r="O1960" s="243"/>
      <c r="P1960" s="243"/>
      <c r="Q1960" s="243"/>
    </row>
    <row r="1961" spans="2:17">
      <c r="B1961" s="243"/>
      <c r="C1961" s="243"/>
      <c r="D1961" s="243"/>
      <c r="E1961" s="243"/>
      <c r="F1961" s="243"/>
      <c r="G1961" s="243"/>
      <c r="H1961" s="243"/>
      <c r="I1961" s="243"/>
      <c r="J1961" s="243"/>
      <c r="K1961" s="243"/>
      <c r="L1961" s="243"/>
      <c r="M1961" s="243"/>
      <c r="N1961" s="243"/>
      <c r="O1961" s="243"/>
      <c r="P1961" s="243"/>
      <c r="Q1961" s="243"/>
    </row>
    <row r="1962" spans="2:17">
      <c r="B1962" s="243"/>
      <c r="C1962" s="243"/>
      <c r="D1962" s="243"/>
      <c r="E1962" s="243"/>
      <c r="F1962" s="243"/>
      <c r="G1962" s="243"/>
      <c r="H1962" s="243"/>
      <c r="I1962" s="243"/>
      <c r="J1962" s="243"/>
      <c r="K1962" s="243"/>
      <c r="L1962" s="243"/>
      <c r="M1962" s="243"/>
      <c r="N1962" s="243"/>
      <c r="O1962" s="243"/>
      <c r="P1962" s="243"/>
      <c r="Q1962" s="243"/>
    </row>
    <row r="1963" spans="2:17">
      <c r="B1963" s="243"/>
      <c r="C1963" s="243"/>
      <c r="D1963" s="243"/>
      <c r="E1963" s="243"/>
      <c r="F1963" s="243"/>
      <c r="G1963" s="243"/>
      <c r="H1963" s="243"/>
      <c r="I1963" s="243"/>
      <c r="J1963" s="243"/>
      <c r="K1963" s="243"/>
      <c r="L1963" s="243"/>
      <c r="M1963" s="243"/>
      <c r="N1963" s="243"/>
      <c r="O1963" s="243"/>
      <c r="P1963" s="243"/>
      <c r="Q1963" s="243"/>
    </row>
    <row r="1964" spans="2:17">
      <c r="B1964" s="243"/>
      <c r="C1964" s="243"/>
      <c r="D1964" s="243"/>
      <c r="E1964" s="243"/>
      <c r="F1964" s="243"/>
      <c r="G1964" s="243"/>
      <c r="H1964" s="243"/>
      <c r="I1964" s="243"/>
      <c r="J1964" s="243"/>
      <c r="K1964" s="243"/>
      <c r="L1964" s="243"/>
      <c r="M1964" s="243"/>
      <c r="N1964" s="243"/>
      <c r="O1964" s="243"/>
      <c r="P1964" s="243"/>
      <c r="Q1964" s="243"/>
    </row>
    <row r="1965" spans="2:17">
      <c r="B1965" s="243"/>
      <c r="C1965" s="243"/>
      <c r="D1965" s="243"/>
      <c r="E1965" s="243"/>
      <c r="F1965" s="243"/>
      <c r="G1965" s="243"/>
      <c r="H1965" s="243"/>
      <c r="I1965" s="243"/>
      <c r="J1965" s="243"/>
      <c r="K1965" s="243"/>
      <c r="L1965" s="243"/>
      <c r="M1965" s="243"/>
      <c r="N1965" s="243"/>
      <c r="O1965" s="243"/>
      <c r="P1965" s="243"/>
      <c r="Q1965" s="243"/>
    </row>
    <row r="1966" spans="2:17">
      <c r="B1966" s="243"/>
      <c r="C1966" s="243"/>
      <c r="D1966" s="243"/>
      <c r="E1966" s="243"/>
      <c r="F1966" s="243"/>
      <c r="G1966" s="243"/>
      <c r="H1966" s="243"/>
      <c r="I1966" s="243"/>
      <c r="J1966" s="243"/>
      <c r="K1966" s="243"/>
      <c r="L1966" s="243"/>
      <c r="M1966" s="243"/>
      <c r="N1966" s="243"/>
      <c r="O1966" s="243"/>
      <c r="P1966" s="243"/>
      <c r="Q1966" s="243"/>
    </row>
    <row r="1967" spans="2:17">
      <c r="B1967" s="243"/>
      <c r="C1967" s="243"/>
      <c r="D1967" s="243"/>
      <c r="E1967" s="243"/>
      <c r="F1967" s="243"/>
      <c r="G1967" s="243"/>
      <c r="H1967" s="243"/>
      <c r="I1967" s="243"/>
      <c r="J1967" s="243"/>
      <c r="K1967" s="243"/>
      <c r="L1967" s="243"/>
      <c r="M1967" s="243"/>
      <c r="N1967" s="243"/>
      <c r="O1967" s="243"/>
      <c r="P1967" s="243"/>
      <c r="Q1967" s="243"/>
    </row>
    <row r="1968" spans="2:17">
      <c r="B1968" s="243"/>
      <c r="C1968" s="243"/>
      <c r="D1968" s="243"/>
      <c r="E1968" s="243"/>
      <c r="F1968" s="243"/>
      <c r="G1968" s="243"/>
      <c r="H1968" s="243"/>
      <c r="I1968" s="243"/>
      <c r="J1968" s="243"/>
      <c r="K1968" s="243"/>
      <c r="L1968" s="243"/>
      <c r="M1968" s="243"/>
      <c r="N1968" s="243"/>
      <c r="O1968" s="243"/>
      <c r="P1968" s="243"/>
      <c r="Q1968" s="243"/>
    </row>
    <row r="1969" spans="2:17">
      <c r="B1969" s="243"/>
      <c r="C1969" s="243"/>
      <c r="D1969" s="243"/>
      <c r="E1969" s="243"/>
      <c r="F1969" s="243"/>
      <c r="G1969" s="243"/>
      <c r="H1969" s="243"/>
      <c r="I1969" s="243"/>
      <c r="J1969" s="243"/>
      <c r="K1969" s="243"/>
      <c r="L1969" s="243"/>
      <c r="M1969" s="243"/>
      <c r="N1969" s="243"/>
      <c r="O1969" s="243"/>
      <c r="P1969" s="243"/>
      <c r="Q1969" s="243"/>
    </row>
    <row r="1970" spans="2:17">
      <c r="B1970" s="243"/>
      <c r="C1970" s="243"/>
      <c r="D1970" s="243"/>
      <c r="E1970" s="243"/>
      <c r="F1970" s="243"/>
      <c r="G1970" s="243"/>
      <c r="H1970" s="243"/>
      <c r="I1970" s="243"/>
      <c r="J1970" s="243"/>
      <c r="K1970" s="243"/>
      <c r="L1970" s="243"/>
      <c r="M1970" s="243"/>
      <c r="N1970" s="243"/>
      <c r="O1970" s="243"/>
      <c r="P1970" s="243"/>
      <c r="Q1970" s="243"/>
    </row>
    <row r="1971" spans="2:17">
      <c r="B1971" s="243"/>
      <c r="C1971" s="243"/>
      <c r="D1971" s="243"/>
      <c r="E1971" s="243"/>
      <c r="F1971" s="243"/>
      <c r="G1971" s="243"/>
      <c r="H1971" s="243"/>
      <c r="I1971" s="243"/>
      <c r="J1971" s="243"/>
      <c r="K1971" s="243"/>
      <c r="L1971" s="243"/>
      <c r="M1971" s="243"/>
      <c r="N1971" s="243"/>
      <c r="O1971" s="243"/>
      <c r="P1971" s="243"/>
      <c r="Q1971" s="243"/>
    </row>
    <row r="1972" spans="2:17">
      <c r="B1972" s="243"/>
      <c r="C1972" s="243"/>
      <c r="D1972" s="243"/>
      <c r="E1972" s="243"/>
      <c r="F1972" s="243"/>
      <c r="G1972" s="243"/>
      <c r="H1972" s="243"/>
      <c r="I1972" s="243"/>
      <c r="J1972" s="243"/>
      <c r="K1972" s="243"/>
      <c r="L1972" s="243"/>
      <c r="M1972" s="243"/>
      <c r="N1972" s="243"/>
      <c r="O1972" s="243"/>
      <c r="P1972" s="243"/>
      <c r="Q1972" s="243"/>
    </row>
    <row r="1973" spans="2:17">
      <c r="B1973" s="243"/>
      <c r="C1973" s="243"/>
      <c r="D1973" s="243"/>
      <c r="E1973" s="243"/>
      <c r="F1973" s="243"/>
      <c r="G1973" s="243"/>
      <c r="H1973" s="243"/>
      <c r="I1973" s="243"/>
      <c r="J1973" s="243"/>
      <c r="K1973" s="243"/>
      <c r="L1973" s="243"/>
      <c r="M1973" s="243"/>
      <c r="N1973" s="243"/>
      <c r="O1973" s="243"/>
      <c r="P1973" s="243"/>
      <c r="Q1973" s="243"/>
    </row>
    <row r="1974" spans="2:17">
      <c r="B1974" s="243"/>
      <c r="C1974" s="243"/>
      <c r="D1974" s="243"/>
      <c r="E1974" s="243"/>
      <c r="F1974" s="243"/>
      <c r="G1974" s="243"/>
      <c r="H1974" s="243"/>
      <c r="I1974" s="243"/>
      <c r="J1974" s="243"/>
      <c r="K1974" s="243"/>
      <c r="L1974" s="243"/>
      <c r="M1974" s="243"/>
      <c r="N1974" s="243"/>
      <c r="O1974" s="243"/>
      <c r="P1974" s="243"/>
      <c r="Q1974" s="243"/>
    </row>
    <row r="1975" spans="2:17">
      <c r="B1975" s="243"/>
      <c r="C1975" s="243"/>
      <c r="D1975" s="243"/>
      <c r="E1975" s="243"/>
      <c r="F1975" s="243"/>
      <c r="G1975" s="243"/>
      <c r="H1975" s="243"/>
      <c r="I1975" s="243"/>
      <c r="J1975" s="243"/>
      <c r="K1975" s="243"/>
      <c r="L1975" s="243"/>
      <c r="M1975" s="243"/>
      <c r="N1975" s="243"/>
      <c r="O1975" s="243"/>
      <c r="P1975" s="243"/>
      <c r="Q1975" s="243"/>
    </row>
    <row r="1976" spans="2:17">
      <c r="B1976" s="243"/>
      <c r="C1976" s="243"/>
      <c r="D1976" s="243"/>
      <c r="E1976" s="243"/>
      <c r="F1976" s="243"/>
      <c r="G1976" s="243"/>
      <c r="H1976" s="243"/>
      <c r="I1976" s="243"/>
      <c r="J1976" s="243"/>
      <c r="K1976" s="243"/>
      <c r="L1976" s="243"/>
      <c r="M1976" s="243"/>
      <c r="N1976" s="243"/>
      <c r="O1976" s="243"/>
      <c r="P1976" s="243"/>
      <c r="Q1976" s="243"/>
    </row>
    <row r="1977" spans="2:17">
      <c r="B1977" s="243"/>
      <c r="C1977" s="243"/>
      <c r="D1977" s="243"/>
      <c r="E1977" s="243"/>
      <c r="F1977" s="243"/>
      <c r="G1977" s="243"/>
      <c r="H1977" s="243"/>
      <c r="I1977" s="243"/>
      <c r="J1977" s="243"/>
      <c r="K1977" s="243"/>
      <c r="L1977" s="243"/>
      <c r="M1977" s="243"/>
      <c r="N1977" s="243"/>
      <c r="O1977" s="243"/>
      <c r="P1977" s="243"/>
      <c r="Q1977" s="243"/>
    </row>
    <row r="1978" spans="2:17">
      <c r="B1978" s="243"/>
      <c r="C1978" s="243"/>
      <c r="D1978" s="243"/>
      <c r="E1978" s="243"/>
      <c r="F1978" s="243"/>
      <c r="G1978" s="243"/>
      <c r="H1978" s="243"/>
      <c r="I1978" s="243"/>
      <c r="J1978" s="243"/>
      <c r="K1978" s="243"/>
      <c r="L1978" s="243"/>
      <c r="M1978" s="243"/>
      <c r="N1978" s="243"/>
      <c r="O1978" s="243"/>
      <c r="P1978" s="243"/>
      <c r="Q1978" s="243"/>
    </row>
    <row r="1979" spans="2:17">
      <c r="B1979" s="243"/>
      <c r="C1979" s="243"/>
      <c r="D1979" s="243"/>
      <c r="E1979" s="243"/>
      <c r="F1979" s="243"/>
      <c r="G1979" s="243"/>
      <c r="H1979" s="243"/>
      <c r="I1979" s="243"/>
      <c r="J1979" s="243"/>
      <c r="K1979" s="243"/>
      <c r="L1979" s="243"/>
      <c r="M1979" s="243"/>
      <c r="N1979" s="243"/>
      <c r="O1979" s="243"/>
      <c r="P1979" s="243"/>
      <c r="Q1979" s="243"/>
    </row>
    <row r="1980" spans="2:17">
      <c r="B1980" s="243"/>
      <c r="C1980" s="243"/>
      <c r="D1980" s="243"/>
      <c r="E1980" s="243"/>
      <c r="F1980" s="243"/>
      <c r="G1980" s="243"/>
      <c r="H1980" s="243"/>
      <c r="I1980" s="243"/>
      <c r="J1980" s="243"/>
      <c r="K1980" s="243"/>
      <c r="L1980" s="243"/>
      <c r="M1980" s="243"/>
      <c r="N1980" s="243"/>
      <c r="O1980" s="243"/>
      <c r="P1980" s="243"/>
      <c r="Q1980" s="243"/>
    </row>
    <row r="1981" spans="2:17">
      <c r="B1981" s="243"/>
      <c r="C1981" s="243"/>
      <c r="D1981" s="243"/>
      <c r="E1981" s="243"/>
      <c r="F1981" s="243"/>
      <c r="G1981" s="243"/>
      <c r="H1981" s="243"/>
      <c r="I1981" s="243"/>
      <c r="J1981" s="243"/>
      <c r="K1981" s="243"/>
      <c r="L1981" s="243"/>
      <c r="M1981" s="243"/>
      <c r="N1981" s="243"/>
      <c r="O1981" s="243"/>
      <c r="P1981" s="243"/>
      <c r="Q1981" s="243"/>
    </row>
    <row r="1982" spans="2:17">
      <c r="B1982" s="243"/>
      <c r="C1982" s="243"/>
      <c r="D1982" s="243"/>
      <c r="E1982" s="243"/>
      <c r="F1982" s="243"/>
      <c r="G1982" s="243"/>
      <c r="H1982" s="243"/>
      <c r="I1982" s="243"/>
      <c r="J1982" s="243"/>
      <c r="K1982" s="243"/>
      <c r="L1982" s="243"/>
      <c r="M1982" s="243"/>
      <c r="N1982" s="243"/>
      <c r="O1982" s="243"/>
      <c r="P1982" s="243"/>
      <c r="Q1982" s="243"/>
    </row>
    <row r="1983" spans="2:17">
      <c r="B1983" s="243"/>
      <c r="C1983" s="243"/>
      <c r="D1983" s="243"/>
      <c r="E1983" s="243"/>
      <c r="F1983" s="243"/>
      <c r="G1983" s="243"/>
      <c r="H1983" s="243"/>
      <c r="I1983" s="243"/>
      <c r="J1983" s="243"/>
      <c r="K1983" s="243"/>
      <c r="L1983" s="243"/>
      <c r="M1983" s="243"/>
      <c r="N1983" s="243"/>
      <c r="O1983" s="243"/>
      <c r="P1983" s="243"/>
      <c r="Q1983" s="243"/>
    </row>
    <row r="1984" spans="2:17">
      <c r="B1984" s="243"/>
      <c r="C1984" s="243"/>
      <c r="D1984" s="243"/>
      <c r="E1984" s="243"/>
      <c r="F1984" s="243"/>
      <c r="G1984" s="243"/>
      <c r="H1984" s="243"/>
      <c r="I1984" s="243"/>
      <c r="J1984" s="243"/>
      <c r="K1984" s="243"/>
      <c r="L1984" s="243"/>
      <c r="M1984" s="243"/>
      <c r="N1984" s="243"/>
      <c r="O1984" s="243"/>
      <c r="P1984" s="243"/>
      <c r="Q1984" s="243"/>
    </row>
    <row r="1985" spans="2:17">
      <c r="B1985" s="243"/>
      <c r="C1985" s="243"/>
      <c r="D1985" s="243"/>
      <c r="E1985" s="243"/>
      <c r="F1985" s="243"/>
      <c r="G1985" s="243"/>
      <c r="H1985" s="243"/>
      <c r="I1985" s="243"/>
      <c r="J1985" s="243"/>
      <c r="K1985" s="243"/>
      <c r="L1985" s="243"/>
      <c r="M1985" s="243"/>
      <c r="N1985" s="243"/>
      <c r="O1985" s="243"/>
      <c r="P1985" s="243"/>
      <c r="Q1985" s="243"/>
    </row>
    <row r="1986" spans="2:17">
      <c r="B1986" s="243"/>
      <c r="C1986" s="243"/>
      <c r="D1986" s="243"/>
      <c r="E1986" s="243"/>
      <c r="F1986" s="243"/>
      <c r="G1986" s="243"/>
      <c r="H1986" s="243"/>
      <c r="I1986" s="243"/>
      <c r="J1986" s="243"/>
      <c r="K1986" s="243"/>
      <c r="L1986" s="243"/>
      <c r="M1986" s="243"/>
      <c r="N1986" s="243"/>
      <c r="O1986" s="243"/>
      <c r="P1986" s="243"/>
      <c r="Q1986" s="243"/>
    </row>
    <row r="1987" spans="2:17">
      <c r="B1987" s="243"/>
      <c r="C1987" s="243"/>
      <c r="D1987" s="243"/>
      <c r="E1987" s="243"/>
      <c r="F1987" s="243"/>
      <c r="G1987" s="243"/>
      <c r="H1987" s="243"/>
      <c r="I1987" s="243"/>
      <c r="J1987" s="243"/>
      <c r="K1987" s="243"/>
      <c r="L1987" s="243"/>
      <c r="M1987" s="243"/>
      <c r="N1987" s="243"/>
      <c r="O1987" s="243"/>
      <c r="P1987" s="243"/>
      <c r="Q1987" s="243"/>
    </row>
    <row r="1988" spans="2:17">
      <c r="B1988" s="243"/>
      <c r="C1988" s="243"/>
      <c r="D1988" s="243"/>
      <c r="E1988" s="243"/>
      <c r="F1988" s="243"/>
      <c r="G1988" s="243"/>
      <c r="H1988" s="243"/>
      <c r="I1988" s="243"/>
      <c r="J1988" s="243"/>
      <c r="K1988" s="243"/>
      <c r="L1988" s="243"/>
      <c r="M1988" s="243"/>
      <c r="N1988" s="243"/>
      <c r="O1988" s="243"/>
      <c r="P1988" s="243"/>
      <c r="Q1988" s="243"/>
    </row>
    <row r="1989" spans="2:17">
      <c r="B1989" s="243"/>
      <c r="C1989" s="243"/>
      <c r="D1989" s="243"/>
      <c r="E1989" s="243"/>
      <c r="F1989" s="243"/>
      <c r="G1989" s="243"/>
      <c r="H1989" s="243"/>
      <c r="I1989" s="243"/>
      <c r="J1989" s="243"/>
      <c r="K1989" s="243"/>
      <c r="L1989" s="243"/>
      <c r="M1989" s="243"/>
      <c r="N1989" s="243"/>
      <c r="O1989" s="243"/>
      <c r="P1989" s="243"/>
      <c r="Q1989" s="243"/>
    </row>
    <row r="1990" spans="2:17">
      <c r="B1990" s="243"/>
      <c r="C1990" s="243"/>
      <c r="D1990" s="243"/>
      <c r="E1990" s="243"/>
      <c r="F1990" s="243"/>
      <c r="G1990" s="243"/>
      <c r="H1990" s="243"/>
      <c r="I1990" s="243"/>
      <c r="J1990" s="243"/>
      <c r="K1990" s="243"/>
      <c r="L1990" s="243"/>
      <c r="M1990" s="243"/>
      <c r="N1990" s="243"/>
      <c r="O1990" s="243"/>
      <c r="P1990" s="243"/>
      <c r="Q1990" s="243"/>
    </row>
    <row r="1991" spans="2:17">
      <c r="B1991" s="243"/>
      <c r="C1991" s="243"/>
      <c r="D1991" s="243"/>
      <c r="E1991" s="243"/>
      <c r="F1991" s="243"/>
      <c r="G1991" s="243"/>
      <c r="H1991" s="243"/>
      <c r="I1991" s="243"/>
      <c r="J1991" s="243"/>
      <c r="K1991" s="243"/>
      <c r="L1991" s="243"/>
      <c r="M1991" s="243"/>
      <c r="N1991" s="243"/>
      <c r="O1991" s="243"/>
      <c r="P1991" s="243"/>
      <c r="Q1991" s="243"/>
    </row>
    <row r="1992" spans="2:17">
      <c r="B1992" s="243"/>
      <c r="C1992" s="243"/>
      <c r="D1992" s="243"/>
      <c r="E1992" s="243"/>
      <c r="F1992" s="243"/>
      <c r="G1992" s="243"/>
      <c r="H1992" s="243"/>
      <c r="I1992" s="243"/>
      <c r="J1992" s="243"/>
      <c r="K1992" s="243"/>
      <c r="L1992" s="243"/>
      <c r="M1992" s="243"/>
      <c r="N1992" s="243"/>
      <c r="O1992" s="243"/>
      <c r="P1992" s="243"/>
      <c r="Q1992" s="243"/>
    </row>
    <row r="1993" spans="2:17">
      <c r="B1993" s="243"/>
      <c r="C1993" s="243"/>
      <c r="D1993" s="243"/>
      <c r="E1993" s="243"/>
      <c r="F1993" s="243"/>
      <c r="G1993" s="243"/>
      <c r="H1993" s="243"/>
      <c r="I1993" s="243"/>
      <c r="J1993" s="243"/>
      <c r="K1993" s="243"/>
      <c r="L1993" s="243"/>
      <c r="M1993" s="243"/>
      <c r="N1993" s="243"/>
      <c r="O1993" s="243"/>
      <c r="P1993" s="243"/>
      <c r="Q1993" s="243"/>
    </row>
    <row r="1994" spans="2:17">
      <c r="B1994" s="243"/>
      <c r="C1994" s="243"/>
      <c r="D1994" s="243"/>
      <c r="E1994" s="243"/>
      <c r="F1994" s="243"/>
      <c r="G1994" s="243"/>
      <c r="H1994" s="243"/>
      <c r="I1994" s="243"/>
      <c r="J1994" s="243"/>
      <c r="K1994" s="243"/>
      <c r="L1994" s="243"/>
      <c r="M1994" s="243"/>
      <c r="N1994" s="243"/>
      <c r="O1994" s="243"/>
      <c r="P1994" s="243"/>
      <c r="Q1994" s="243"/>
    </row>
    <row r="1995" spans="2:17">
      <c r="B1995" s="243"/>
      <c r="C1995" s="243"/>
      <c r="D1995" s="243"/>
      <c r="E1995" s="243"/>
      <c r="F1995" s="243"/>
      <c r="G1995" s="243"/>
      <c r="H1995" s="243"/>
      <c r="I1995" s="243"/>
      <c r="J1995" s="243"/>
      <c r="K1995" s="243"/>
      <c r="L1995" s="243"/>
      <c r="M1995" s="243"/>
      <c r="N1995" s="243"/>
      <c r="O1995" s="243"/>
      <c r="P1995" s="243"/>
      <c r="Q1995" s="243"/>
    </row>
    <row r="1996" spans="2:17">
      <c r="B1996" s="243"/>
      <c r="C1996" s="243"/>
      <c r="D1996" s="243"/>
      <c r="E1996" s="243"/>
      <c r="F1996" s="243"/>
      <c r="G1996" s="243"/>
      <c r="H1996" s="243"/>
      <c r="I1996" s="243"/>
      <c r="J1996" s="243"/>
      <c r="K1996" s="243"/>
      <c r="L1996" s="243"/>
      <c r="M1996" s="243"/>
      <c r="N1996" s="243"/>
      <c r="O1996" s="243"/>
      <c r="P1996" s="243"/>
      <c r="Q1996" s="243"/>
    </row>
    <row r="1997" spans="2:17">
      <c r="B1997" s="243"/>
      <c r="C1997" s="243"/>
      <c r="D1997" s="243"/>
      <c r="E1997" s="243"/>
      <c r="F1997" s="243"/>
      <c r="G1997" s="243"/>
      <c r="H1997" s="243"/>
      <c r="I1997" s="243"/>
      <c r="J1997" s="243"/>
      <c r="K1997" s="243"/>
      <c r="L1997" s="243"/>
      <c r="M1997" s="243"/>
      <c r="N1997" s="243"/>
      <c r="O1997" s="243"/>
      <c r="P1997" s="243"/>
      <c r="Q1997" s="243"/>
    </row>
    <row r="1998" spans="2:17">
      <c r="B1998" s="243"/>
      <c r="C1998" s="243"/>
      <c r="D1998" s="243"/>
      <c r="E1998" s="243"/>
      <c r="F1998" s="243"/>
      <c r="G1998" s="243"/>
      <c r="H1998" s="243"/>
      <c r="I1998" s="243"/>
      <c r="J1998" s="243"/>
      <c r="K1998" s="243"/>
      <c r="L1998" s="243"/>
      <c r="M1998" s="243"/>
      <c r="N1998" s="243"/>
      <c r="O1998" s="243"/>
      <c r="P1998" s="243"/>
      <c r="Q1998" s="243"/>
    </row>
    <row r="1999" spans="2:17">
      <c r="B1999" s="243"/>
      <c r="C1999" s="243"/>
      <c r="D1999" s="243"/>
      <c r="E1999" s="243"/>
      <c r="F1999" s="243"/>
      <c r="G1999" s="243"/>
      <c r="H1999" s="243"/>
      <c r="I1999" s="243"/>
      <c r="J1999" s="243"/>
      <c r="K1999" s="243"/>
      <c r="L1999" s="243"/>
      <c r="M1999" s="243"/>
      <c r="N1999" s="243"/>
      <c r="O1999" s="243"/>
      <c r="P1999" s="243"/>
      <c r="Q1999" s="243"/>
    </row>
    <row r="2000" spans="2:17">
      <c r="B2000" s="243"/>
      <c r="C2000" s="243"/>
      <c r="D2000" s="243"/>
      <c r="E2000" s="243"/>
      <c r="F2000" s="243"/>
      <c r="G2000" s="243"/>
      <c r="H2000" s="243"/>
      <c r="I2000" s="243"/>
      <c r="J2000" s="243"/>
      <c r="K2000" s="243"/>
      <c r="L2000" s="243"/>
      <c r="M2000" s="243"/>
      <c r="N2000" s="243"/>
      <c r="O2000" s="243"/>
      <c r="P2000" s="243"/>
      <c r="Q2000" s="243"/>
    </row>
    <row r="2001" spans="2:17">
      <c r="B2001" s="243"/>
      <c r="C2001" s="243"/>
      <c r="D2001" s="243"/>
      <c r="E2001" s="243"/>
      <c r="F2001" s="243"/>
      <c r="G2001" s="243"/>
      <c r="H2001" s="243"/>
      <c r="I2001" s="243"/>
      <c r="J2001" s="243"/>
      <c r="K2001" s="243"/>
      <c r="L2001" s="243"/>
      <c r="M2001" s="243"/>
      <c r="N2001" s="243"/>
      <c r="O2001" s="243"/>
      <c r="P2001" s="243"/>
      <c r="Q2001" s="243"/>
    </row>
    <row r="2002" spans="2:17">
      <c r="B2002" s="243"/>
      <c r="C2002" s="243"/>
      <c r="D2002" s="243"/>
      <c r="E2002" s="243"/>
      <c r="F2002" s="243"/>
      <c r="G2002" s="243"/>
      <c r="H2002" s="243"/>
      <c r="I2002" s="243"/>
      <c r="J2002" s="243"/>
      <c r="K2002" s="243"/>
      <c r="L2002" s="243"/>
      <c r="M2002" s="243"/>
      <c r="N2002" s="243"/>
      <c r="O2002" s="243"/>
      <c r="P2002" s="243"/>
      <c r="Q2002" s="243"/>
    </row>
    <row r="2003" spans="2:17">
      <c r="B2003" s="243"/>
      <c r="C2003" s="243"/>
      <c r="D2003" s="243"/>
      <c r="E2003" s="243"/>
      <c r="F2003" s="243"/>
      <c r="G2003" s="243"/>
      <c r="H2003" s="243"/>
      <c r="I2003" s="243"/>
      <c r="J2003" s="243"/>
      <c r="K2003" s="243"/>
      <c r="L2003" s="243"/>
      <c r="M2003" s="243"/>
      <c r="N2003" s="243"/>
      <c r="O2003" s="243"/>
      <c r="P2003" s="243"/>
      <c r="Q2003" s="243"/>
    </row>
    <row r="2004" spans="2:17">
      <c r="B2004" s="243"/>
      <c r="C2004" s="243"/>
      <c r="D2004" s="243"/>
      <c r="E2004" s="243"/>
      <c r="F2004" s="243"/>
      <c r="G2004" s="243"/>
      <c r="H2004" s="243"/>
      <c r="I2004" s="243"/>
      <c r="J2004" s="243"/>
      <c r="K2004" s="243"/>
      <c r="L2004" s="243"/>
      <c r="M2004" s="243"/>
      <c r="N2004" s="243"/>
      <c r="O2004" s="243"/>
      <c r="P2004" s="243"/>
      <c r="Q2004" s="243"/>
    </row>
    <row r="2005" spans="2:17">
      <c r="B2005" s="243"/>
      <c r="C2005" s="243"/>
      <c r="D2005" s="243"/>
      <c r="E2005" s="243"/>
      <c r="F2005" s="243"/>
      <c r="G2005" s="243"/>
      <c r="H2005" s="243"/>
      <c r="I2005" s="243"/>
      <c r="J2005" s="243"/>
      <c r="K2005" s="243"/>
      <c r="L2005" s="243"/>
      <c r="M2005" s="243"/>
      <c r="N2005" s="243"/>
      <c r="O2005" s="243"/>
      <c r="P2005" s="243"/>
      <c r="Q2005" s="243"/>
    </row>
    <row r="2006" spans="2:17">
      <c r="B2006" s="243"/>
      <c r="C2006" s="243"/>
      <c r="D2006" s="243"/>
      <c r="E2006" s="243"/>
      <c r="F2006" s="243"/>
      <c r="G2006" s="243"/>
      <c r="H2006" s="243"/>
      <c r="I2006" s="243"/>
      <c r="J2006" s="243"/>
      <c r="K2006" s="243"/>
      <c r="L2006" s="243"/>
      <c r="M2006" s="243"/>
      <c r="N2006" s="243"/>
      <c r="O2006" s="243"/>
      <c r="P2006" s="243"/>
      <c r="Q2006" s="243"/>
    </row>
    <row r="2007" spans="2:17">
      <c r="B2007" s="243"/>
      <c r="C2007" s="243"/>
      <c r="D2007" s="243"/>
      <c r="E2007" s="243"/>
      <c r="F2007" s="243"/>
      <c r="G2007" s="243"/>
      <c r="H2007" s="243"/>
      <c r="I2007" s="243"/>
      <c r="J2007" s="243"/>
      <c r="K2007" s="243"/>
      <c r="L2007" s="243"/>
      <c r="M2007" s="243"/>
      <c r="N2007" s="243"/>
      <c r="O2007" s="243"/>
      <c r="P2007" s="243"/>
      <c r="Q2007" s="243"/>
    </row>
    <row r="2008" spans="2:17">
      <c r="B2008" s="243"/>
      <c r="C2008" s="243"/>
      <c r="D2008" s="243"/>
      <c r="E2008" s="243"/>
      <c r="F2008" s="243"/>
      <c r="G2008" s="243"/>
      <c r="H2008" s="243"/>
      <c r="I2008" s="243"/>
      <c r="J2008" s="243"/>
      <c r="K2008" s="243"/>
      <c r="L2008" s="243"/>
      <c r="M2008" s="243"/>
      <c r="N2008" s="243"/>
      <c r="O2008" s="243"/>
      <c r="P2008" s="243"/>
      <c r="Q2008" s="243"/>
    </row>
    <row r="2009" spans="2:17">
      <c r="B2009" s="243"/>
      <c r="C2009" s="243"/>
      <c r="D2009" s="243"/>
      <c r="E2009" s="243"/>
      <c r="F2009" s="243"/>
      <c r="G2009" s="243"/>
      <c r="H2009" s="243"/>
      <c r="I2009" s="243"/>
      <c r="J2009" s="243"/>
      <c r="K2009" s="243"/>
      <c r="L2009" s="243"/>
      <c r="M2009" s="243"/>
      <c r="N2009" s="243"/>
      <c r="O2009" s="243"/>
      <c r="P2009" s="243"/>
      <c r="Q2009" s="243"/>
    </row>
    <row r="2010" spans="2:17">
      <c r="B2010" s="243"/>
      <c r="C2010" s="243"/>
      <c r="D2010" s="243"/>
      <c r="E2010" s="243"/>
      <c r="F2010" s="243"/>
      <c r="G2010" s="243"/>
      <c r="H2010" s="243"/>
      <c r="I2010" s="243"/>
      <c r="J2010" s="243"/>
      <c r="K2010" s="243"/>
      <c r="L2010" s="243"/>
      <c r="M2010" s="243"/>
      <c r="N2010" s="243"/>
      <c r="O2010" s="243"/>
      <c r="P2010" s="243"/>
      <c r="Q2010" s="243"/>
    </row>
    <row r="2011" spans="2:17">
      <c r="B2011" s="243"/>
      <c r="C2011" s="243"/>
      <c r="D2011" s="243"/>
      <c r="E2011" s="243"/>
      <c r="F2011" s="243"/>
      <c r="G2011" s="243"/>
      <c r="H2011" s="243"/>
      <c r="I2011" s="243"/>
      <c r="J2011" s="243"/>
      <c r="K2011" s="243"/>
      <c r="L2011" s="243"/>
      <c r="M2011" s="243"/>
      <c r="N2011" s="243"/>
      <c r="O2011" s="243"/>
      <c r="P2011" s="243"/>
      <c r="Q2011" s="243"/>
    </row>
    <row r="2012" spans="2:17">
      <c r="B2012" s="243"/>
      <c r="C2012" s="243"/>
      <c r="D2012" s="243"/>
      <c r="E2012" s="243"/>
      <c r="F2012" s="243"/>
      <c r="G2012" s="243"/>
      <c r="H2012" s="243"/>
      <c r="I2012" s="243"/>
      <c r="J2012" s="243"/>
      <c r="K2012" s="243"/>
      <c r="L2012" s="243"/>
      <c r="M2012" s="243"/>
      <c r="N2012" s="243"/>
      <c r="O2012" s="243"/>
      <c r="P2012" s="243"/>
      <c r="Q2012" s="243"/>
    </row>
    <row r="2013" spans="2:17">
      <c r="B2013" s="243"/>
      <c r="C2013" s="243"/>
      <c r="D2013" s="243"/>
      <c r="E2013" s="243"/>
      <c r="F2013" s="243"/>
      <c r="G2013" s="243"/>
      <c r="H2013" s="243"/>
      <c r="I2013" s="243"/>
      <c r="J2013" s="243"/>
      <c r="K2013" s="243"/>
      <c r="L2013" s="243"/>
      <c r="M2013" s="243"/>
      <c r="N2013" s="243"/>
      <c r="O2013" s="243"/>
      <c r="P2013" s="243"/>
      <c r="Q2013" s="243"/>
    </row>
    <row r="2014" spans="2:17">
      <c r="B2014" s="243"/>
      <c r="C2014" s="243"/>
      <c r="D2014" s="243"/>
      <c r="E2014" s="243"/>
      <c r="F2014" s="243"/>
      <c r="G2014" s="243"/>
      <c r="H2014" s="243"/>
      <c r="I2014" s="243"/>
      <c r="J2014" s="243"/>
      <c r="K2014" s="243"/>
      <c r="L2014" s="243"/>
      <c r="M2014" s="243"/>
      <c r="N2014" s="243"/>
      <c r="O2014" s="243"/>
      <c r="P2014" s="243"/>
      <c r="Q2014" s="243"/>
    </row>
    <row r="2015" spans="2:17">
      <c r="B2015" s="243"/>
      <c r="C2015" s="243"/>
      <c r="D2015" s="243"/>
      <c r="E2015" s="243"/>
      <c r="F2015" s="243"/>
      <c r="G2015" s="243"/>
      <c r="H2015" s="243"/>
      <c r="I2015" s="243"/>
      <c r="J2015" s="243"/>
      <c r="K2015" s="243"/>
      <c r="L2015" s="243"/>
      <c r="M2015" s="243"/>
      <c r="N2015" s="243"/>
      <c r="O2015" s="243"/>
      <c r="P2015" s="243"/>
      <c r="Q2015" s="243"/>
    </row>
    <row r="2016" spans="2:17">
      <c r="B2016" s="243"/>
      <c r="C2016" s="243"/>
      <c r="D2016" s="243"/>
      <c r="E2016" s="243"/>
      <c r="F2016" s="243"/>
      <c r="G2016" s="243"/>
      <c r="H2016" s="243"/>
      <c r="I2016" s="243"/>
      <c r="J2016" s="243"/>
      <c r="K2016" s="243"/>
      <c r="L2016" s="243"/>
      <c r="M2016" s="243"/>
      <c r="N2016" s="243"/>
      <c r="O2016" s="243"/>
      <c r="P2016" s="243"/>
      <c r="Q2016" s="243"/>
    </row>
    <row r="2017" spans="2:17">
      <c r="B2017" s="243"/>
      <c r="C2017" s="243"/>
      <c r="D2017" s="243"/>
      <c r="E2017" s="243"/>
      <c r="F2017" s="243"/>
      <c r="G2017" s="243"/>
      <c r="H2017" s="243"/>
      <c r="I2017" s="243"/>
      <c r="J2017" s="243"/>
      <c r="K2017" s="243"/>
      <c r="L2017" s="243"/>
      <c r="M2017" s="243"/>
      <c r="N2017" s="243"/>
      <c r="O2017" s="243"/>
      <c r="P2017" s="243"/>
      <c r="Q2017" s="243"/>
    </row>
    <row r="2018" spans="2:17">
      <c r="B2018" s="243"/>
      <c r="C2018" s="243"/>
      <c r="D2018" s="243"/>
      <c r="E2018" s="243"/>
      <c r="F2018" s="243"/>
      <c r="G2018" s="243"/>
      <c r="H2018" s="243"/>
      <c r="I2018" s="243"/>
      <c r="J2018" s="243"/>
      <c r="K2018" s="243"/>
      <c r="L2018" s="243"/>
      <c r="M2018" s="243"/>
      <c r="N2018" s="243"/>
      <c r="O2018" s="243"/>
      <c r="P2018" s="243"/>
      <c r="Q2018" s="243"/>
    </row>
    <row r="2019" spans="2:17">
      <c r="B2019" s="243"/>
      <c r="C2019" s="243"/>
      <c r="D2019" s="243"/>
      <c r="E2019" s="243"/>
      <c r="F2019" s="243"/>
      <c r="G2019" s="243"/>
      <c r="H2019" s="243"/>
      <c r="I2019" s="243"/>
      <c r="J2019" s="243"/>
      <c r="K2019" s="243"/>
      <c r="L2019" s="243"/>
      <c r="M2019" s="243"/>
      <c r="N2019" s="243"/>
      <c r="O2019" s="243"/>
      <c r="P2019" s="243"/>
      <c r="Q2019" s="243"/>
    </row>
    <row r="2020" spans="2:17">
      <c r="B2020" s="243"/>
      <c r="C2020" s="243"/>
      <c r="D2020" s="243"/>
      <c r="E2020" s="243"/>
      <c r="F2020" s="243"/>
      <c r="G2020" s="243"/>
      <c r="H2020" s="243"/>
      <c r="I2020" s="243"/>
      <c r="J2020" s="243"/>
      <c r="K2020" s="243"/>
      <c r="L2020" s="243"/>
      <c r="M2020" s="243"/>
      <c r="N2020" s="243"/>
      <c r="O2020" s="243"/>
      <c r="P2020" s="243"/>
      <c r="Q2020" s="243"/>
    </row>
    <row r="2021" spans="2:17">
      <c r="B2021" s="243"/>
      <c r="C2021" s="243"/>
      <c r="D2021" s="243"/>
      <c r="E2021" s="243"/>
      <c r="F2021" s="243"/>
      <c r="G2021" s="243"/>
      <c r="H2021" s="243"/>
      <c r="I2021" s="243"/>
      <c r="J2021" s="243"/>
      <c r="K2021" s="243"/>
      <c r="L2021" s="243"/>
      <c r="M2021" s="243"/>
      <c r="N2021" s="243"/>
      <c r="O2021" s="243"/>
      <c r="P2021" s="243"/>
      <c r="Q2021" s="243"/>
    </row>
    <row r="2022" spans="2:17">
      <c r="B2022" s="243"/>
      <c r="C2022" s="243"/>
      <c r="D2022" s="243"/>
      <c r="E2022" s="243"/>
      <c r="F2022" s="243"/>
      <c r="G2022" s="243"/>
      <c r="H2022" s="243"/>
      <c r="I2022" s="243"/>
      <c r="J2022" s="243"/>
      <c r="K2022" s="243"/>
      <c r="L2022" s="243"/>
      <c r="M2022" s="243"/>
      <c r="N2022" s="243"/>
      <c r="O2022" s="243"/>
      <c r="P2022" s="243"/>
      <c r="Q2022" s="243"/>
    </row>
    <row r="2023" spans="2:17">
      <c r="B2023" s="243"/>
      <c r="C2023" s="243"/>
      <c r="D2023" s="243"/>
      <c r="E2023" s="243"/>
      <c r="F2023" s="243"/>
      <c r="G2023" s="243"/>
      <c r="H2023" s="243"/>
      <c r="I2023" s="243"/>
      <c r="J2023" s="243"/>
      <c r="K2023" s="243"/>
      <c r="L2023" s="243"/>
      <c r="M2023" s="243"/>
      <c r="N2023" s="243"/>
      <c r="O2023" s="243"/>
      <c r="P2023" s="243"/>
      <c r="Q2023" s="243"/>
    </row>
    <row r="2024" spans="2:17">
      <c r="B2024" s="243"/>
      <c r="C2024" s="243"/>
      <c r="D2024" s="243"/>
      <c r="E2024" s="243"/>
      <c r="F2024" s="243"/>
      <c r="G2024" s="243"/>
      <c r="H2024" s="243"/>
      <c r="I2024" s="243"/>
      <c r="J2024" s="243"/>
      <c r="K2024" s="243"/>
      <c r="L2024" s="243"/>
      <c r="M2024" s="243"/>
      <c r="N2024" s="243"/>
      <c r="O2024" s="243"/>
      <c r="P2024" s="243"/>
      <c r="Q2024" s="243"/>
    </row>
    <row r="2025" spans="2:17">
      <c r="B2025" s="243"/>
      <c r="C2025" s="243"/>
      <c r="D2025" s="243"/>
      <c r="E2025" s="243"/>
      <c r="F2025" s="243"/>
      <c r="G2025" s="243"/>
      <c r="H2025" s="243"/>
      <c r="I2025" s="243"/>
      <c r="J2025" s="243"/>
      <c r="K2025" s="243"/>
      <c r="L2025" s="243"/>
      <c r="M2025" s="243"/>
      <c r="N2025" s="243"/>
      <c r="O2025" s="243"/>
      <c r="P2025" s="243"/>
      <c r="Q2025" s="243"/>
    </row>
    <row r="2026" spans="2:17">
      <c r="B2026" s="243"/>
      <c r="C2026" s="243"/>
      <c r="D2026" s="243"/>
      <c r="E2026" s="243"/>
      <c r="F2026" s="243"/>
      <c r="G2026" s="243"/>
      <c r="H2026" s="243"/>
      <c r="I2026" s="243"/>
      <c r="J2026" s="243"/>
      <c r="K2026" s="243"/>
      <c r="L2026" s="243"/>
      <c r="M2026" s="243"/>
      <c r="N2026" s="243"/>
      <c r="O2026" s="243"/>
      <c r="P2026" s="243"/>
      <c r="Q2026" s="243"/>
    </row>
    <row r="2027" spans="2:17">
      <c r="B2027" s="243"/>
      <c r="C2027" s="243"/>
      <c r="D2027" s="243"/>
      <c r="E2027" s="243"/>
      <c r="F2027" s="243"/>
      <c r="G2027" s="243"/>
      <c r="H2027" s="243"/>
      <c r="I2027" s="243"/>
      <c r="J2027" s="243"/>
      <c r="K2027" s="243"/>
      <c r="L2027" s="243"/>
      <c r="M2027" s="243"/>
      <c r="N2027" s="243"/>
      <c r="O2027" s="243"/>
      <c r="P2027" s="243"/>
      <c r="Q2027" s="243"/>
    </row>
    <row r="2028" spans="2:17">
      <c r="B2028" s="243"/>
      <c r="C2028" s="243"/>
      <c r="D2028" s="243"/>
      <c r="E2028" s="243"/>
      <c r="F2028" s="243"/>
      <c r="G2028" s="243"/>
      <c r="H2028" s="243"/>
      <c r="I2028" s="243"/>
      <c r="J2028" s="243"/>
      <c r="K2028" s="243"/>
      <c r="L2028" s="243"/>
      <c r="M2028" s="243"/>
      <c r="N2028" s="243"/>
      <c r="O2028" s="243"/>
      <c r="P2028" s="243"/>
      <c r="Q2028" s="243"/>
    </row>
    <row r="2029" spans="2:17">
      <c r="B2029" s="243"/>
      <c r="C2029" s="243"/>
      <c r="D2029" s="243"/>
      <c r="E2029" s="243"/>
      <c r="F2029" s="243"/>
      <c r="G2029" s="243"/>
      <c r="H2029" s="243"/>
      <c r="I2029" s="243"/>
      <c r="J2029" s="243"/>
      <c r="K2029" s="243"/>
      <c r="L2029" s="243"/>
      <c r="M2029" s="243"/>
      <c r="N2029" s="243"/>
      <c r="O2029" s="243"/>
      <c r="P2029" s="243"/>
      <c r="Q2029" s="243"/>
    </row>
    <row r="2030" spans="2:17">
      <c r="B2030" s="243"/>
      <c r="C2030" s="243"/>
      <c r="D2030" s="243"/>
      <c r="E2030" s="243"/>
      <c r="F2030" s="243"/>
      <c r="G2030" s="243"/>
      <c r="H2030" s="243"/>
      <c r="I2030" s="243"/>
      <c r="J2030" s="243"/>
      <c r="K2030" s="243"/>
      <c r="L2030" s="243"/>
      <c r="M2030" s="243"/>
      <c r="N2030" s="243"/>
      <c r="O2030" s="243"/>
      <c r="P2030" s="243"/>
      <c r="Q2030" s="243"/>
    </row>
    <row r="2031" spans="2:17">
      <c r="B2031" s="243"/>
      <c r="C2031" s="243"/>
      <c r="D2031" s="243"/>
      <c r="E2031" s="243"/>
      <c r="F2031" s="243"/>
      <c r="G2031" s="243"/>
      <c r="H2031" s="243"/>
      <c r="I2031" s="243"/>
      <c r="J2031" s="243"/>
      <c r="K2031" s="243"/>
      <c r="L2031" s="243"/>
      <c r="M2031" s="243"/>
      <c r="N2031" s="243"/>
      <c r="O2031" s="243"/>
      <c r="P2031" s="243"/>
      <c r="Q2031" s="243"/>
    </row>
    <row r="2032" spans="2:17">
      <c r="B2032" s="243"/>
      <c r="C2032" s="243"/>
      <c r="D2032" s="243"/>
      <c r="E2032" s="243"/>
      <c r="F2032" s="243"/>
      <c r="G2032" s="243"/>
      <c r="H2032" s="243"/>
      <c r="I2032" s="243"/>
      <c r="J2032" s="243"/>
      <c r="K2032" s="243"/>
      <c r="L2032" s="243"/>
      <c r="M2032" s="243"/>
      <c r="N2032" s="243"/>
      <c r="O2032" s="243"/>
      <c r="P2032" s="243"/>
      <c r="Q2032" s="243"/>
    </row>
    <row r="2033" spans="2:17">
      <c r="B2033" s="243"/>
      <c r="C2033" s="243"/>
      <c r="D2033" s="243"/>
      <c r="E2033" s="243"/>
      <c r="F2033" s="243"/>
      <c r="G2033" s="243"/>
      <c r="H2033" s="243"/>
      <c r="I2033" s="243"/>
      <c r="J2033" s="243"/>
      <c r="K2033" s="243"/>
      <c r="L2033" s="243"/>
      <c r="M2033" s="243"/>
      <c r="N2033" s="243"/>
      <c r="O2033" s="243"/>
      <c r="P2033" s="243"/>
      <c r="Q2033" s="243"/>
    </row>
    <row r="2034" spans="2:17">
      <c r="B2034" s="243"/>
      <c r="C2034" s="243"/>
      <c r="D2034" s="243"/>
      <c r="E2034" s="243"/>
      <c r="F2034" s="243"/>
      <c r="G2034" s="243"/>
      <c r="H2034" s="243"/>
      <c r="I2034" s="243"/>
      <c r="J2034" s="243"/>
      <c r="K2034" s="243"/>
      <c r="L2034" s="243"/>
      <c r="M2034" s="243"/>
      <c r="N2034" s="243"/>
      <c r="O2034" s="243"/>
      <c r="P2034" s="243"/>
      <c r="Q2034" s="243"/>
    </row>
    <row r="2035" spans="2:17">
      <c r="B2035" s="243"/>
      <c r="C2035" s="243"/>
      <c r="D2035" s="243"/>
      <c r="E2035" s="243"/>
      <c r="F2035" s="243"/>
      <c r="G2035" s="243"/>
      <c r="H2035" s="243"/>
      <c r="I2035" s="243"/>
      <c r="J2035" s="243"/>
      <c r="K2035" s="243"/>
      <c r="L2035" s="243"/>
      <c r="M2035" s="243"/>
      <c r="N2035" s="243"/>
      <c r="O2035" s="243"/>
      <c r="P2035" s="243"/>
      <c r="Q2035" s="243"/>
    </row>
    <row r="2036" spans="2:17">
      <c r="B2036" s="243"/>
      <c r="C2036" s="243"/>
      <c r="D2036" s="243"/>
      <c r="E2036" s="243"/>
      <c r="F2036" s="243"/>
      <c r="G2036" s="243"/>
      <c r="H2036" s="243"/>
      <c r="I2036" s="243"/>
      <c r="J2036" s="243"/>
      <c r="K2036" s="243"/>
      <c r="L2036" s="243"/>
      <c r="M2036" s="243"/>
      <c r="N2036" s="243"/>
      <c r="O2036" s="243"/>
      <c r="P2036" s="243"/>
      <c r="Q2036" s="243"/>
    </row>
    <row r="2037" spans="2:17">
      <c r="B2037" s="243"/>
      <c r="C2037" s="243"/>
      <c r="D2037" s="243"/>
      <c r="E2037" s="243"/>
      <c r="F2037" s="243"/>
      <c r="G2037" s="243"/>
      <c r="H2037" s="243"/>
      <c r="I2037" s="243"/>
      <c r="J2037" s="243"/>
      <c r="K2037" s="243"/>
      <c r="L2037" s="243"/>
      <c r="M2037" s="243"/>
      <c r="N2037" s="243"/>
      <c r="O2037" s="243"/>
      <c r="P2037" s="243"/>
      <c r="Q2037" s="243"/>
    </row>
    <row r="2038" spans="2:17">
      <c r="B2038" s="243"/>
      <c r="C2038" s="243"/>
      <c r="D2038" s="243"/>
      <c r="E2038" s="243"/>
      <c r="F2038" s="243"/>
      <c r="G2038" s="243"/>
      <c r="H2038" s="243"/>
      <c r="I2038" s="243"/>
      <c r="J2038" s="243"/>
      <c r="K2038" s="243"/>
      <c r="L2038" s="243"/>
      <c r="M2038" s="243"/>
      <c r="N2038" s="243"/>
      <c r="O2038" s="243"/>
      <c r="P2038" s="243"/>
      <c r="Q2038" s="243"/>
    </row>
    <row r="2039" spans="2:17">
      <c r="B2039" s="243"/>
      <c r="C2039" s="243"/>
      <c r="D2039" s="243"/>
      <c r="E2039" s="243"/>
      <c r="F2039" s="243"/>
      <c r="G2039" s="243"/>
      <c r="H2039" s="243"/>
      <c r="I2039" s="243"/>
      <c r="J2039" s="243"/>
      <c r="K2039" s="243"/>
      <c r="L2039" s="243"/>
      <c r="M2039" s="243"/>
      <c r="N2039" s="243"/>
      <c r="O2039" s="243"/>
      <c r="P2039" s="243"/>
      <c r="Q2039" s="243"/>
    </row>
    <row r="2040" spans="2:17">
      <c r="B2040" s="243"/>
      <c r="C2040" s="243"/>
      <c r="D2040" s="243"/>
      <c r="E2040" s="243"/>
      <c r="F2040" s="243"/>
      <c r="G2040" s="243"/>
      <c r="H2040" s="243"/>
      <c r="I2040" s="243"/>
      <c r="J2040" s="243"/>
      <c r="K2040" s="243"/>
      <c r="L2040" s="243"/>
      <c r="M2040" s="243"/>
      <c r="N2040" s="243"/>
      <c r="O2040" s="243"/>
      <c r="P2040" s="243"/>
      <c r="Q2040" s="243"/>
    </row>
    <row r="2041" spans="2:17">
      <c r="B2041" s="243"/>
      <c r="C2041" s="243"/>
      <c r="D2041" s="243"/>
      <c r="E2041" s="243"/>
      <c r="F2041" s="243"/>
      <c r="G2041" s="243"/>
      <c r="H2041" s="243"/>
      <c r="I2041" s="243"/>
      <c r="J2041" s="243"/>
      <c r="K2041" s="243"/>
      <c r="L2041" s="243"/>
      <c r="M2041" s="243"/>
      <c r="N2041" s="243"/>
      <c r="O2041" s="243"/>
      <c r="P2041" s="243"/>
      <c r="Q2041" s="243"/>
    </row>
    <row r="2042" spans="2:17">
      <c r="B2042" s="243"/>
      <c r="C2042" s="243"/>
      <c r="D2042" s="243"/>
      <c r="E2042" s="243"/>
      <c r="F2042" s="243"/>
      <c r="G2042" s="243"/>
      <c r="H2042" s="243"/>
      <c r="I2042" s="243"/>
      <c r="J2042" s="243"/>
      <c r="K2042" s="243"/>
      <c r="L2042" s="243"/>
      <c r="M2042" s="243"/>
      <c r="N2042" s="243"/>
      <c r="O2042" s="243"/>
      <c r="P2042" s="243"/>
      <c r="Q2042" s="243"/>
    </row>
    <row r="2043" spans="2:17">
      <c r="B2043" s="243"/>
      <c r="C2043" s="243"/>
      <c r="D2043" s="243"/>
      <c r="E2043" s="243"/>
      <c r="F2043" s="243"/>
      <c r="G2043" s="243"/>
      <c r="H2043" s="243"/>
      <c r="I2043" s="243"/>
      <c r="J2043" s="243"/>
      <c r="K2043" s="243"/>
      <c r="L2043" s="243"/>
      <c r="M2043" s="243"/>
      <c r="N2043" s="243"/>
      <c r="O2043" s="243"/>
      <c r="P2043" s="243"/>
      <c r="Q2043" s="243"/>
    </row>
    <row r="2044" spans="2:17">
      <c r="B2044" s="243"/>
      <c r="C2044" s="243"/>
      <c r="D2044" s="243"/>
      <c r="E2044" s="243"/>
      <c r="F2044" s="243"/>
      <c r="G2044" s="243"/>
      <c r="H2044" s="243"/>
      <c r="I2044" s="243"/>
      <c r="J2044" s="243"/>
      <c r="K2044" s="243"/>
      <c r="L2044" s="243"/>
      <c r="M2044" s="243"/>
      <c r="N2044" s="243"/>
      <c r="O2044" s="243"/>
      <c r="P2044" s="243"/>
      <c r="Q2044" s="243"/>
    </row>
    <row r="2045" spans="2:17">
      <c r="B2045" s="243"/>
      <c r="C2045" s="243"/>
      <c r="D2045" s="243"/>
      <c r="E2045" s="243"/>
      <c r="F2045" s="243"/>
      <c r="G2045" s="243"/>
      <c r="H2045" s="243"/>
      <c r="I2045" s="243"/>
      <c r="J2045" s="243"/>
      <c r="K2045" s="243"/>
      <c r="L2045" s="243"/>
      <c r="M2045" s="243"/>
      <c r="N2045" s="243"/>
      <c r="O2045" s="243"/>
      <c r="P2045" s="243"/>
      <c r="Q2045" s="243"/>
    </row>
    <row r="2046" spans="2:17">
      <c r="B2046" s="243"/>
      <c r="C2046" s="243"/>
      <c r="D2046" s="243"/>
      <c r="E2046" s="243"/>
      <c r="F2046" s="243"/>
      <c r="G2046" s="243"/>
      <c r="H2046" s="243"/>
      <c r="I2046" s="243"/>
      <c r="J2046" s="243"/>
      <c r="K2046" s="243"/>
      <c r="L2046" s="243"/>
      <c r="M2046" s="243"/>
      <c r="N2046" s="243"/>
      <c r="O2046" s="243"/>
      <c r="P2046" s="243"/>
      <c r="Q2046" s="243"/>
    </row>
    <row r="2047" spans="2:17">
      <c r="B2047" s="243"/>
      <c r="C2047" s="243"/>
      <c r="D2047" s="243"/>
      <c r="E2047" s="243"/>
      <c r="F2047" s="243"/>
      <c r="G2047" s="243"/>
      <c r="H2047" s="243"/>
      <c r="I2047" s="243"/>
      <c r="J2047" s="243"/>
      <c r="K2047" s="243"/>
      <c r="L2047" s="243"/>
      <c r="M2047" s="243"/>
      <c r="N2047" s="243"/>
      <c r="O2047" s="243"/>
      <c r="P2047" s="243"/>
      <c r="Q2047" s="243"/>
    </row>
    <row r="2048" spans="2:17">
      <c r="B2048" s="243"/>
      <c r="C2048" s="243"/>
      <c r="D2048" s="243"/>
      <c r="E2048" s="243"/>
      <c r="F2048" s="243"/>
      <c r="G2048" s="243"/>
      <c r="H2048" s="243"/>
      <c r="I2048" s="243"/>
      <c r="J2048" s="243"/>
      <c r="K2048" s="243"/>
      <c r="L2048" s="243"/>
      <c r="M2048" s="243"/>
      <c r="N2048" s="243"/>
      <c r="O2048" s="243"/>
      <c r="P2048" s="243"/>
      <c r="Q2048" s="243"/>
    </row>
    <row r="2049" spans="2:17">
      <c r="B2049" s="243"/>
      <c r="C2049" s="243"/>
      <c r="D2049" s="243"/>
      <c r="E2049" s="243"/>
      <c r="F2049" s="243"/>
      <c r="G2049" s="243"/>
      <c r="H2049" s="243"/>
      <c r="I2049" s="243"/>
      <c r="J2049" s="243"/>
      <c r="K2049" s="243"/>
      <c r="L2049" s="243"/>
      <c r="M2049" s="243"/>
      <c r="N2049" s="243"/>
      <c r="O2049" s="243"/>
      <c r="P2049" s="243"/>
      <c r="Q2049" s="243"/>
    </row>
    <row r="2050" spans="2:17">
      <c r="B2050" s="243"/>
      <c r="C2050" s="243"/>
      <c r="D2050" s="243"/>
      <c r="E2050" s="243"/>
      <c r="F2050" s="243"/>
      <c r="G2050" s="243"/>
      <c r="H2050" s="243"/>
      <c r="I2050" s="243"/>
      <c r="J2050" s="243"/>
      <c r="K2050" s="243"/>
      <c r="L2050" s="243"/>
      <c r="M2050" s="243"/>
      <c r="N2050" s="243"/>
      <c r="O2050" s="243"/>
      <c r="P2050" s="243"/>
      <c r="Q2050" s="243"/>
    </row>
    <row r="2051" spans="2:17">
      <c r="B2051" s="243"/>
      <c r="C2051" s="243"/>
      <c r="D2051" s="243"/>
      <c r="E2051" s="243"/>
      <c r="F2051" s="243"/>
      <c r="G2051" s="243"/>
      <c r="H2051" s="243"/>
      <c r="I2051" s="243"/>
      <c r="J2051" s="243"/>
      <c r="K2051" s="243"/>
      <c r="L2051" s="243"/>
      <c r="M2051" s="243"/>
      <c r="N2051" s="243"/>
      <c r="O2051" s="243"/>
      <c r="P2051" s="243"/>
      <c r="Q2051" s="243"/>
    </row>
    <row r="2052" spans="2:17">
      <c r="B2052" s="243"/>
      <c r="C2052" s="243"/>
      <c r="D2052" s="243"/>
      <c r="E2052" s="243"/>
      <c r="F2052" s="243"/>
      <c r="G2052" s="243"/>
      <c r="H2052" s="243"/>
      <c r="I2052" s="243"/>
      <c r="J2052" s="243"/>
      <c r="K2052" s="243"/>
      <c r="L2052" s="243"/>
      <c r="M2052" s="243"/>
      <c r="N2052" s="243"/>
      <c r="O2052" s="243"/>
      <c r="P2052" s="243"/>
      <c r="Q2052" s="243"/>
    </row>
    <row r="2053" spans="2:17">
      <c r="B2053" s="243"/>
      <c r="C2053" s="243"/>
      <c r="D2053" s="243"/>
      <c r="E2053" s="243"/>
      <c r="F2053" s="243"/>
      <c r="G2053" s="243"/>
      <c r="H2053" s="243"/>
      <c r="I2053" s="243"/>
      <c r="J2053" s="243"/>
      <c r="K2053" s="243"/>
      <c r="L2053" s="243"/>
      <c r="M2053" s="243"/>
      <c r="N2053" s="243"/>
      <c r="O2053" s="243"/>
      <c r="P2053" s="243"/>
      <c r="Q2053" s="243"/>
    </row>
    <row r="2054" spans="2:17">
      <c r="B2054" s="243"/>
      <c r="C2054" s="243"/>
      <c r="D2054" s="243"/>
      <c r="E2054" s="243"/>
      <c r="F2054" s="243"/>
      <c r="G2054" s="243"/>
      <c r="H2054" s="243"/>
      <c r="I2054" s="243"/>
      <c r="J2054" s="243"/>
      <c r="K2054" s="243"/>
      <c r="L2054" s="243"/>
      <c r="M2054" s="243"/>
      <c r="N2054" s="243"/>
      <c r="O2054" s="243"/>
      <c r="P2054" s="243"/>
      <c r="Q2054" s="243"/>
    </row>
    <row r="2055" spans="2:17">
      <c r="B2055" s="243"/>
      <c r="C2055" s="243"/>
      <c r="D2055" s="243"/>
      <c r="E2055" s="243"/>
      <c r="F2055" s="243"/>
      <c r="G2055" s="243"/>
      <c r="H2055" s="243"/>
      <c r="I2055" s="243"/>
      <c r="J2055" s="243"/>
      <c r="K2055" s="243"/>
      <c r="L2055" s="243"/>
      <c r="M2055" s="243"/>
      <c r="N2055" s="243"/>
      <c r="O2055" s="243"/>
      <c r="P2055" s="243"/>
      <c r="Q2055" s="243"/>
    </row>
    <row r="2056" spans="2:17">
      <c r="B2056" s="243"/>
      <c r="C2056" s="243"/>
      <c r="D2056" s="243"/>
      <c r="E2056" s="243"/>
      <c r="F2056" s="243"/>
      <c r="G2056" s="243"/>
      <c r="H2056" s="243"/>
      <c r="I2056" s="243"/>
      <c r="J2056" s="243"/>
      <c r="K2056" s="243"/>
      <c r="L2056" s="243"/>
      <c r="M2056" s="243"/>
      <c r="N2056" s="243"/>
      <c r="O2056" s="243"/>
      <c r="P2056" s="243"/>
      <c r="Q2056" s="243"/>
    </row>
    <row r="2057" spans="2:17">
      <c r="B2057" s="243"/>
      <c r="C2057" s="243"/>
      <c r="D2057" s="243"/>
      <c r="E2057" s="243"/>
      <c r="F2057" s="243"/>
      <c r="G2057" s="243"/>
      <c r="H2057" s="243"/>
      <c r="I2057" s="243"/>
      <c r="J2057" s="243"/>
      <c r="K2057" s="243"/>
      <c r="L2057" s="243"/>
      <c r="M2057" s="243"/>
      <c r="N2057" s="243"/>
      <c r="O2057" s="243"/>
      <c r="P2057" s="243"/>
      <c r="Q2057" s="243"/>
    </row>
    <row r="2058" spans="2:17">
      <c r="B2058" s="243"/>
      <c r="C2058" s="243"/>
      <c r="D2058" s="243"/>
      <c r="E2058" s="243"/>
      <c r="F2058" s="243"/>
      <c r="G2058" s="243"/>
      <c r="H2058" s="243"/>
      <c r="I2058" s="243"/>
      <c r="J2058" s="243"/>
      <c r="K2058" s="243"/>
      <c r="L2058" s="243"/>
      <c r="M2058" s="243"/>
      <c r="N2058" s="243"/>
      <c r="O2058" s="243"/>
      <c r="P2058" s="243"/>
      <c r="Q2058" s="243"/>
    </row>
    <row r="2059" spans="2:17">
      <c r="B2059" s="243"/>
      <c r="C2059" s="243"/>
      <c r="D2059" s="243"/>
      <c r="E2059" s="243"/>
      <c r="F2059" s="243"/>
      <c r="G2059" s="243"/>
      <c r="H2059" s="243"/>
      <c r="I2059" s="243"/>
      <c r="J2059" s="243"/>
      <c r="K2059" s="243"/>
      <c r="L2059" s="243"/>
      <c r="M2059" s="243"/>
      <c r="N2059" s="243"/>
      <c r="O2059" s="243"/>
      <c r="P2059" s="243"/>
      <c r="Q2059" s="243"/>
    </row>
    <row r="2060" spans="2:17">
      <c r="B2060" s="243"/>
      <c r="C2060" s="243"/>
      <c r="D2060" s="243"/>
      <c r="E2060" s="243"/>
      <c r="F2060" s="243"/>
      <c r="G2060" s="243"/>
      <c r="H2060" s="243"/>
      <c r="I2060" s="243"/>
      <c r="J2060" s="243"/>
      <c r="K2060" s="243"/>
      <c r="L2060" s="243"/>
      <c r="M2060" s="243"/>
      <c r="N2060" s="243"/>
      <c r="O2060" s="243"/>
      <c r="P2060" s="243"/>
      <c r="Q2060" s="243"/>
    </row>
    <row r="2061" spans="2:17">
      <c r="B2061" s="243"/>
      <c r="C2061" s="243"/>
      <c r="D2061" s="243"/>
      <c r="E2061" s="243"/>
      <c r="F2061" s="243"/>
      <c r="G2061" s="243"/>
      <c r="H2061" s="243"/>
      <c r="I2061" s="243"/>
      <c r="J2061" s="243"/>
      <c r="K2061" s="243"/>
      <c r="L2061" s="243"/>
      <c r="M2061" s="243"/>
      <c r="N2061" s="243"/>
      <c r="O2061" s="243"/>
      <c r="P2061" s="243"/>
      <c r="Q2061" s="243"/>
    </row>
    <row r="2062" spans="2:17">
      <c r="B2062" s="243"/>
      <c r="C2062" s="243"/>
      <c r="D2062" s="243"/>
      <c r="E2062" s="243"/>
      <c r="F2062" s="243"/>
      <c r="G2062" s="243"/>
      <c r="H2062" s="243"/>
      <c r="I2062" s="243"/>
      <c r="J2062" s="243"/>
      <c r="K2062" s="243"/>
      <c r="L2062" s="243"/>
      <c r="M2062" s="243"/>
      <c r="N2062" s="243"/>
      <c r="O2062" s="243"/>
      <c r="P2062" s="243"/>
      <c r="Q2062" s="243"/>
    </row>
    <row r="2063" spans="2:17">
      <c r="B2063" s="243"/>
      <c r="C2063" s="243"/>
      <c r="D2063" s="243"/>
      <c r="E2063" s="243"/>
      <c r="F2063" s="243"/>
      <c r="G2063" s="243"/>
      <c r="H2063" s="243"/>
      <c r="I2063" s="243"/>
      <c r="J2063" s="243"/>
      <c r="K2063" s="243"/>
      <c r="L2063" s="243"/>
      <c r="M2063" s="243"/>
      <c r="N2063" s="243"/>
      <c r="O2063" s="243"/>
      <c r="P2063" s="243"/>
      <c r="Q2063" s="243"/>
    </row>
    <row r="2064" spans="2:17">
      <c r="B2064" s="243"/>
      <c r="C2064" s="243"/>
      <c r="D2064" s="243"/>
      <c r="E2064" s="243"/>
      <c r="F2064" s="243"/>
      <c r="G2064" s="243"/>
      <c r="H2064" s="243"/>
      <c r="I2064" s="243"/>
      <c r="J2064" s="243"/>
      <c r="K2064" s="243"/>
      <c r="L2064" s="243"/>
      <c r="M2064" s="243"/>
      <c r="N2064" s="243"/>
      <c r="O2064" s="243"/>
      <c r="P2064" s="243"/>
      <c r="Q2064" s="243"/>
    </row>
    <row r="2065" spans="2:17">
      <c r="B2065" s="243"/>
      <c r="C2065" s="243"/>
      <c r="D2065" s="243"/>
      <c r="E2065" s="243"/>
      <c r="F2065" s="243"/>
      <c r="G2065" s="243"/>
      <c r="H2065" s="243"/>
      <c r="I2065" s="243"/>
      <c r="J2065" s="243"/>
      <c r="K2065" s="243"/>
      <c r="L2065" s="243"/>
      <c r="M2065" s="243"/>
      <c r="N2065" s="243"/>
      <c r="O2065" s="243"/>
      <c r="P2065" s="243"/>
      <c r="Q2065" s="243"/>
    </row>
    <row r="2066" spans="2:17">
      <c r="B2066" s="243"/>
      <c r="C2066" s="243"/>
      <c r="D2066" s="243"/>
      <c r="E2066" s="243"/>
      <c r="F2066" s="243"/>
      <c r="G2066" s="243"/>
      <c r="H2066" s="243"/>
      <c r="I2066" s="243"/>
      <c r="J2066" s="243"/>
      <c r="K2066" s="243"/>
      <c r="L2066" s="243"/>
      <c r="M2066" s="243"/>
      <c r="N2066" s="243"/>
      <c r="O2066" s="243"/>
      <c r="P2066" s="243"/>
      <c r="Q2066" s="243"/>
    </row>
    <row r="2067" spans="2:17">
      <c r="B2067" s="243"/>
      <c r="C2067" s="243"/>
      <c r="D2067" s="243"/>
      <c r="E2067" s="243"/>
      <c r="F2067" s="243"/>
      <c r="G2067" s="243"/>
      <c r="H2067" s="243"/>
      <c r="I2067" s="243"/>
      <c r="J2067" s="243"/>
      <c r="K2067" s="243"/>
      <c r="L2067" s="243"/>
      <c r="M2067" s="243"/>
      <c r="N2067" s="243"/>
      <c r="O2067" s="243"/>
      <c r="P2067" s="243"/>
      <c r="Q2067" s="243"/>
    </row>
    <row r="2068" spans="2:17">
      <c r="B2068" s="243"/>
      <c r="C2068" s="243"/>
      <c r="D2068" s="243"/>
      <c r="E2068" s="243"/>
      <c r="F2068" s="243"/>
      <c r="G2068" s="243"/>
      <c r="H2068" s="243"/>
      <c r="I2068" s="243"/>
      <c r="J2068" s="243"/>
      <c r="K2068" s="243"/>
      <c r="L2068" s="243"/>
      <c r="M2068" s="243"/>
      <c r="N2068" s="243"/>
      <c r="O2068" s="243"/>
      <c r="P2068" s="243"/>
      <c r="Q2068" s="243"/>
    </row>
    <row r="2069" spans="2:17">
      <c r="B2069" s="243"/>
      <c r="C2069" s="243"/>
      <c r="D2069" s="243"/>
      <c r="E2069" s="243"/>
      <c r="F2069" s="243"/>
      <c r="G2069" s="243"/>
      <c r="H2069" s="243"/>
      <c r="I2069" s="243"/>
      <c r="J2069" s="243"/>
      <c r="K2069" s="243"/>
      <c r="L2069" s="243"/>
      <c r="M2069" s="243"/>
      <c r="N2069" s="243"/>
      <c r="O2069" s="243"/>
      <c r="P2069" s="243"/>
      <c r="Q2069" s="243"/>
    </row>
    <row r="2070" spans="2:17">
      <c r="B2070" s="243"/>
      <c r="C2070" s="243"/>
      <c r="D2070" s="243"/>
      <c r="E2070" s="243"/>
      <c r="F2070" s="243"/>
      <c r="G2070" s="243"/>
      <c r="H2070" s="243"/>
      <c r="I2070" s="243"/>
      <c r="J2070" s="243"/>
      <c r="K2070" s="243"/>
      <c r="L2070" s="243"/>
      <c r="M2070" s="243"/>
      <c r="N2070" s="243"/>
      <c r="O2070" s="243"/>
      <c r="P2070" s="243"/>
      <c r="Q2070" s="243"/>
    </row>
    <row r="2071" spans="2:17">
      <c r="B2071" s="243"/>
      <c r="C2071" s="243"/>
      <c r="D2071" s="243"/>
      <c r="E2071" s="243"/>
      <c r="F2071" s="243"/>
      <c r="G2071" s="243"/>
      <c r="H2071" s="243"/>
      <c r="I2071" s="243"/>
      <c r="J2071" s="243"/>
      <c r="K2071" s="243"/>
      <c r="L2071" s="243"/>
      <c r="M2071" s="243"/>
      <c r="N2071" s="243"/>
      <c r="O2071" s="243"/>
      <c r="P2071" s="243"/>
      <c r="Q2071" s="243"/>
    </row>
    <row r="2072" spans="2:17">
      <c r="B2072" s="243"/>
      <c r="C2072" s="243"/>
      <c r="D2072" s="243"/>
      <c r="E2072" s="243"/>
      <c r="F2072" s="243"/>
      <c r="G2072" s="243"/>
      <c r="H2072" s="243"/>
      <c r="I2072" s="243"/>
      <c r="J2072" s="243"/>
      <c r="K2072" s="243"/>
      <c r="L2072" s="243"/>
      <c r="M2072" s="243"/>
      <c r="N2072" s="243"/>
      <c r="O2072" s="243"/>
      <c r="P2072" s="243"/>
      <c r="Q2072" s="243"/>
    </row>
    <row r="2073" spans="2:17">
      <c r="B2073" s="243"/>
      <c r="C2073" s="243"/>
      <c r="D2073" s="243"/>
      <c r="E2073" s="243"/>
      <c r="F2073" s="243"/>
      <c r="G2073" s="243"/>
      <c r="H2073" s="243"/>
      <c r="I2073" s="243"/>
      <c r="J2073" s="243"/>
      <c r="K2073" s="243"/>
      <c r="L2073" s="243"/>
      <c r="M2073" s="243"/>
      <c r="N2073" s="243"/>
      <c r="O2073" s="243"/>
      <c r="P2073" s="243"/>
      <c r="Q2073" s="243"/>
    </row>
    <row r="2074" spans="2:17">
      <c r="B2074" s="243"/>
      <c r="C2074" s="243"/>
      <c r="D2074" s="243"/>
      <c r="E2074" s="243"/>
      <c r="F2074" s="243"/>
      <c r="G2074" s="243"/>
      <c r="H2074" s="243"/>
      <c r="I2074" s="243"/>
      <c r="J2074" s="243"/>
      <c r="K2074" s="243"/>
      <c r="L2074" s="243"/>
      <c r="M2074" s="243"/>
      <c r="N2074" s="243"/>
      <c r="O2074" s="243"/>
      <c r="P2074" s="243"/>
      <c r="Q2074" s="243"/>
    </row>
    <row r="2075" spans="2:17">
      <c r="B2075" s="243"/>
      <c r="C2075" s="243"/>
      <c r="D2075" s="243"/>
      <c r="E2075" s="243"/>
      <c r="F2075" s="243"/>
      <c r="G2075" s="243"/>
      <c r="H2075" s="243"/>
      <c r="I2075" s="243"/>
      <c r="J2075" s="243"/>
      <c r="K2075" s="243"/>
      <c r="L2075" s="243"/>
      <c r="M2075" s="243"/>
      <c r="N2075" s="243"/>
      <c r="O2075" s="243"/>
      <c r="P2075" s="243"/>
      <c r="Q2075" s="243"/>
    </row>
    <row r="2076" spans="2:17">
      <c r="B2076" s="243"/>
      <c r="C2076" s="243"/>
      <c r="D2076" s="243"/>
      <c r="E2076" s="243"/>
      <c r="F2076" s="243"/>
      <c r="G2076" s="243"/>
      <c r="H2076" s="243"/>
      <c r="I2076" s="243"/>
      <c r="J2076" s="243"/>
      <c r="K2076" s="243"/>
      <c r="L2076" s="243"/>
      <c r="M2076" s="243"/>
      <c r="N2076" s="243"/>
      <c r="O2076" s="243"/>
      <c r="P2076" s="243"/>
      <c r="Q2076" s="243"/>
    </row>
    <row r="2077" spans="2:17">
      <c r="B2077" s="243"/>
      <c r="C2077" s="243"/>
      <c r="D2077" s="243"/>
      <c r="E2077" s="243"/>
      <c r="F2077" s="243"/>
      <c r="G2077" s="243"/>
      <c r="H2077" s="243"/>
      <c r="I2077" s="243"/>
      <c r="J2077" s="243"/>
      <c r="K2077" s="243"/>
      <c r="L2077" s="243"/>
      <c r="M2077" s="243"/>
      <c r="N2077" s="243"/>
      <c r="O2077" s="243"/>
      <c r="P2077" s="243"/>
      <c r="Q2077" s="243"/>
    </row>
    <row r="2078" spans="2:17">
      <c r="B2078" s="243"/>
      <c r="C2078" s="243"/>
      <c r="D2078" s="243"/>
      <c r="E2078" s="243"/>
      <c r="F2078" s="243"/>
      <c r="G2078" s="243"/>
      <c r="H2078" s="243"/>
      <c r="I2078" s="243"/>
      <c r="J2078" s="243"/>
      <c r="K2078" s="243"/>
      <c r="L2078" s="243"/>
      <c r="M2078" s="243"/>
      <c r="N2078" s="243"/>
      <c r="O2078" s="243"/>
      <c r="P2078" s="243"/>
      <c r="Q2078" s="243"/>
    </row>
    <row r="2079" spans="2:17">
      <c r="B2079" s="243"/>
      <c r="C2079" s="243"/>
      <c r="D2079" s="243"/>
      <c r="E2079" s="243"/>
      <c r="F2079" s="243"/>
      <c r="G2079" s="243"/>
      <c r="H2079" s="243"/>
      <c r="I2079" s="243"/>
      <c r="J2079" s="243"/>
      <c r="K2079" s="243"/>
      <c r="L2079" s="243"/>
      <c r="M2079" s="243"/>
      <c r="N2079" s="243"/>
      <c r="O2079" s="243"/>
      <c r="P2079" s="243"/>
      <c r="Q2079" s="243"/>
    </row>
    <row r="2080" spans="2:17">
      <c r="B2080" s="243"/>
      <c r="C2080" s="243"/>
      <c r="D2080" s="243"/>
      <c r="E2080" s="243"/>
      <c r="F2080" s="243"/>
      <c r="G2080" s="243"/>
      <c r="H2080" s="243"/>
      <c r="I2080" s="243"/>
      <c r="J2080" s="243"/>
      <c r="K2080" s="243"/>
      <c r="L2080" s="243"/>
      <c r="M2080" s="243"/>
      <c r="N2080" s="243"/>
      <c r="O2080" s="243"/>
      <c r="P2080" s="243"/>
      <c r="Q2080" s="243"/>
    </row>
    <row r="2081" spans="2:17">
      <c r="B2081" s="243"/>
      <c r="C2081" s="243"/>
      <c r="D2081" s="243"/>
      <c r="E2081" s="243"/>
      <c r="F2081" s="243"/>
      <c r="G2081" s="243"/>
      <c r="H2081" s="243"/>
      <c r="I2081" s="243"/>
      <c r="J2081" s="243"/>
      <c r="K2081" s="243"/>
      <c r="L2081" s="243"/>
      <c r="M2081" s="243"/>
      <c r="N2081" s="243"/>
      <c r="O2081" s="243"/>
      <c r="P2081" s="243"/>
      <c r="Q2081" s="243"/>
    </row>
    <row r="2082" spans="2:17">
      <c r="B2082" s="243"/>
      <c r="C2082" s="243"/>
      <c r="D2082" s="243"/>
      <c r="E2082" s="243"/>
      <c r="F2082" s="243"/>
      <c r="G2082" s="243"/>
      <c r="H2082" s="243"/>
      <c r="I2082" s="243"/>
      <c r="J2082" s="243"/>
      <c r="K2082" s="243"/>
      <c r="L2082" s="243"/>
      <c r="M2082" s="243"/>
      <c r="N2082" s="243"/>
      <c r="O2082" s="243"/>
      <c r="P2082" s="243"/>
      <c r="Q2082" s="243"/>
    </row>
    <row r="2083" spans="2:17">
      <c r="B2083" s="243"/>
      <c r="C2083" s="243"/>
      <c r="D2083" s="243"/>
      <c r="E2083" s="243"/>
      <c r="F2083" s="243"/>
      <c r="G2083" s="243"/>
      <c r="H2083" s="243"/>
      <c r="I2083" s="243"/>
      <c r="J2083" s="243"/>
      <c r="K2083" s="243"/>
      <c r="L2083" s="243"/>
      <c r="M2083" s="243"/>
      <c r="N2083" s="243"/>
      <c r="O2083" s="243"/>
      <c r="P2083" s="243"/>
      <c r="Q2083" s="243"/>
    </row>
    <row r="2084" spans="2:17">
      <c r="B2084" s="243"/>
      <c r="C2084" s="243"/>
      <c r="D2084" s="243"/>
      <c r="E2084" s="243"/>
      <c r="F2084" s="243"/>
      <c r="G2084" s="243"/>
      <c r="H2084" s="243"/>
      <c r="I2084" s="243"/>
      <c r="J2084" s="243"/>
      <c r="K2084" s="243"/>
      <c r="L2084" s="243"/>
      <c r="M2084" s="243"/>
      <c r="N2084" s="243"/>
      <c r="O2084" s="243"/>
      <c r="P2084" s="243"/>
      <c r="Q2084" s="243"/>
    </row>
    <row r="2085" spans="2:17">
      <c r="B2085" s="243"/>
      <c r="C2085" s="243"/>
      <c r="D2085" s="243"/>
      <c r="E2085" s="243"/>
      <c r="F2085" s="243"/>
      <c r="G2085" s="243"/>
      <c r="H2085" s="243"/>
      <c r="I2085" s="243"/>
      <c r="J2085" s="243"/>
      <c r="K2085" s="243"/>
      <c r="L2085" s="243"/>
      <c r="M2085" s="243"/>
      <c r="N2085" s="243"/>
      <c r="O2085" s="243"/>
      <c r="P2085" s="243"/>
      <c r="Q2085" s="243"/>
    </row>
    <row r="2086" spans="2:17">
      <c r="B2086" s="243"/>
      <c r="C2086" s="243"/>
      <c r="D2086" s="243"/>
      <c r="E2086" s="243"/>
      <c r="F2086" s="243"/>
      <c r="G2086" s="243"/>
      <c r="H2086" s="243"/>
      <c r="I2086" s="243"/>
      <c r="J2086" s="243"/>
      <c r="K2086" s="243"/>
      <c r="L2086" s="243"/>
      <c r="M2086" s="243"/>
      <c r="N2086" s="243"/>
      <c r="O2086" s="243"/>
      <c r="P2086" s="243"/>
      <c r="Q2086" s="243"/>
    </row>
    <row r="2087" spans="2:17">
      <c r="B2087" s="243"/>
      <c r="C2087" s="243"/>
      <c r="D2087" s="243"/>
      <c r="E2087" s="243"/>
      <c r="F2087" s="243"/>
      <c r="G2087" s="243"/>
      <c r="H2087" s="243"/>
      <c r="I2087" s="243"/>
      <c r="J2087" s="243"/>
      <c r="K2087" s="243"/>
      <c r="L2087" s="243"/>
      <c r="M2087" s="243"/>
      <c r="N2087" s="243"/>
      <c r="O2087" s="243"/>
      <c r="P2087" s="243"/>
      <c r="Q2087" s="243"/>
    </row>
    <row r="2088" spans="2:17">
      <c r="B2088" s="243"/>
      <c r="C2088" s="243"/>
      <c r="D2088" s="243"/>
      <c r="E2088" s="243"/>
      <c r="F2088" s="243"/>
      <c r="G2088" s="243"/>
      <c r="H2088" s="243"/>
      <c r="I2088" s="243"/>
      <c r="J2088" s="243"/>
      <c r="K2088" s="243"/>
      <c r="L2088" s="243"/>
      <c r="M2088" s="243"/>
      <c r="N2088" s="243"/>
      <c r="O2088" s="243"/>
      <c r="P2088" s="243"/>
      <c r="Q2088" s="243"/>
    </row>
    <row r="2089" spans="2:17">
      <c r="B2089" s="243"/>
      <c r="C2089" s="243"/>
      <c r="D2089" s="243"/>
      <c r="E2089" s="243"/>
      <c r="F2089" s="243"/>
      <c r="G2089" s="243"/>
      <c r="H2089" s="243"/>
      <c r="I2089" s="243"/>
      <c r="J2089" s="243"/>
      <c r="K2089" s="243"/>
      <c r="L2089" s="243"/>
      <c r="M2089" s="243"/>
      <c r="N2089" s="243"/>
      <c r="O2089" s="243"/>
      <c r="P2089" s="243"/>
      <c r="Q2089" s="243"/>
    </row>
    <row r="2090" spans="2:17">
      <c r="B2090" s="243"/>
      <c r="C2090" s="243"/>
      <c r="D2090" s="243"/>
      <c r="E2090" s="243"/>
      <c r="F2090" s="243"/>
      <c r="G2090" s="243"/>
      <c r="H2090" s="243"/>
      <c r="I2090" s="243"/>
      <c r="J2090" s="243"/>
      <c r="K2090" s="243"/>
      <c r="L2090" s="243"/>
      <c r="M2090" s="243"/>
      <c r="N2090" s="243"/>
      <c r="O2090" s="243"/>
      <c r="P2090" s="243"/>
      <c r="Q2090" s="243"/>
    </row>
    <row r="2091" spans="2:17">
      <c r="B2091" s="243"/>
      <c r="C2091" s="243"/>
      <c r="D2091" s="243"/>
      <c r="E2091" s="243"/>
      <c r="F2091" s="243"/>
      <c r="G2091" s="243"/>
      <c r="H2091" s="243"/>
      <c r="I2091" s="243"/>
      <c r="J2091" s="243"/>
      <c r="K2091" s="243"/>
      <c r="L2091" s="243"/>
      <c r="M2091" s="243"/>
      <c r="N2091" s="243"/>
      <c r="O2091" s="243"/>
      <c r="P2091" s="243"/>
      <c r="Q2091" s="243"/>
    </row>
    <row r="2092" spans="2:17">
      <c r="B2092" s="243"/>
      <c r="C2092" s="243"/>
      <c r="D2092" s="243"/>
      <c r="E2092" s="243"/>
      <c r="F2092" s="243"/>
      <c r="G2092" s="243"/>
      <c r="H2092" s="243"/>
      <c r="I2092" s="243"/>
      <c r="J2092" s="243"/>
      <c r="K2092" s="243"/>
      <c r="L2092" s="243"/>
      <c r="M2092" s="243"/>
      <c r="N2092" s="243"/>
      <c r="O2092" s="243"/>
      <c r="P2092" s="243"/>
      <c r="Q2092" s="243"/>
    </row>
    <row r="2093" spans="2:17">
      <c r="B2093" s="243"/>
      <c r="C2093" s="243"/>
      <c r="D2093" s="243"/>
      <c r="E2093" s="243"/>
      <c r="F2093" s="243"/>
      <c r="G2093" s="243"/>
      <c r="H2093" s="243"/>
      <c r="I2093" s="243"/>
      <c r="J2093" s="243"/>
      <c r="K2093" s="243"/>
      <c r="L2093" s="243"/>
      <c r="M2093" s="243"/>
      <c r="N2093" s="243"/>
      <c r="O2093" s="243"/>
      <c r="P2093" s="243"/>
      <c r="Q2093" s="243"/>
    </row>
    <row r="2094" spans="2:17">
      <c r="B2094" s="243"/>
      <c r="C2094" s="243"/>
      <c r="D2094" s="243"/>
      <c r="E2094" s="243"/>
      <c r="F2094" s="243"/>
      <c r="G2094" s="243"/>
      <c r="H2094" s="243"/>
      <c r="I2094" s="243"/>
      <c r="J2094" s="243"/>
      <c r="K2094" s="243"/>
      <c r="L2094" s="243"/>
      <c r="M2094" s="243"/>
      <c r="N2094" s="243"/>
      <c r="O2094" s="243"/>
      <c r="P2094" s="243"/>
      <c r="Q2094" s="243"/>
    </row>
    <row r="2095" spans="2:17">
      <c r="B2095" s="243"/>
      <c r="C2095" s="243"/>
      <c r="D2095" s="243"/>
      <c r="E2095" s="243"/>
      <c r="F2095" s="243"/>
      <c r="G2095" s="243"/>
      <c r="H2095" s="243"/>
      <c r="I2095" s="243"/>
      <c r="J2095" s="243"/>
      <c r="K2095" s="243"/>
      <c r="L2095" s="243"/>
      <c r="M2095" s="243"/>
      <c r="N2095" s="243"/>
      <c r="O2095" s="243"/>
      <c r="P2095" s="243"/>
      <c r="Q2095" s="243"/>
    </row>
    <row r="2096" spans="2:17">
      <c r="B2096" s="243"/>
      <c r="C2096" s="243"/>
      <c r="D2096" s="243"/>
      <c r="E2096" s="243"/>
      <c r="F2096" s="243"/>
      <c r="G2096" s="243"/>
      <c r="H2096" s="243"/>
      <c r="I2096" s="243"/>
      <c r="J2096" s="243"/>
      <c r="K2096" s="243"/>
      <c r="L2096" s="243"/>
      <c r="M2096" s="243"/>
      <c r="N2096" s="243"/>
      <c r="O2096" s="243"/>
      <c r="P2096" s="243"/>
      <c r="Q2096" s="243"/>
    </row>
    <row r="2097" spans="2:17">
      <c r="B2097" s="243"/>
      <c r="C2097" s="243"/>
      <c r="D2097" s="243"/>
      <c r="E2097" s="243"/>
      <c r="F2097" s="243"/>
      <c r="G2097" s="243"/>
      <c r="H2097" s="243"/>
      <c r="I2097" s="243"/>
      <c r="J2097" s="243"/>
      <c r="K2097" s="243"/>
      <c r="L2097" s="243"/>
      <c r="M2097" s="243"/>
      <c r="N2097" s="243"/>
      <c r="O2097" s="243"/>
      <c r="P2097" s="243"/>
      <c r="Q2097" s="243"/>
    </row>
    <row r="2098" spans="2:17">
      <c r="B2098" s="243"/>
      <c r="C2098" s="243"/>
      <c r="D2098" s="243"/>
      <c r="E2098" s="243"/>
      <c r="F2098" s="243"/>
      <c r="G2098" s="243"/>
      <c r="H2098" s="243"/>
      <c r="I2098" s="243"/>
      <c r="J2098" s="243"/>
      <c r="K2098" s="243"/>
      <c r="L2098" s="243"/>
      <c r="M2098" s="243"/>
      <c r="N2098" s="243"/>
      <c r="O2098" s="243"/>
      <c r="P2098" s="243"/>
      <c r="Q2098" s="243"/>
    </row>
    <row r="2099" spans="2:17">
      <c r="B2099" s="243"/>
      <c r="C2099" s="243"/>
      <c r="D2099" s="243"/>
      <c r="E2099" s="243"/>
      <c r="F2099" s="243"/>
      <c r="G2099" s="243"/>
      <c r="H2099" s="243"/>
      <c r="I2099" s="243"/>
      <c r="J2099" s="243"/>
      <c r="K2099" s="243"/>
      <c r="L2099" s="243"/>
      <c r="M2099" s="243"/>
      <c r="N2099" s="243"/>
      <c r="O2099" s="243"/>
      <c r="P2099" s="243"/>
      <c r="Q2099" s="243"/>
    </row>
    <row r="2100" spans="2:17">
      <c r="B2100" s="243"/>
      <c r="C2100" s="243"/>
      <c r="D2100" s="243"/>
      <c r="E2100" s="243"/>
      <c r="F2100" s="243"/>
      <c r="G2100" s="243"/>
      <c r="H2100" s="243"/>
      <c r="I2100" s="243"/>
      <c r="J2100" s="243"/>
      <c r="K2100" s="243"/>
      <c r="L2100" s="243"/>
      <c r="M2100" s="243"/>
      <c r="N2100" s="243"/>
      <c r="O2100" s="243"/>
      <c r="P2100" s="243"/>
      <c r="Q2100" s="243"/>
    </row>
    <row r="2101" spans="2:17">
      <c r="B2101" s="243"/>
      <c r="C2101" s="243"/>
      <c r="D2101" s="243"/>
      <c r="E2101" s="243"/>
      <c r="F2101" s="243"/>
      <c r="G2101" s="243"/>
      <c r="H2101" s="243"/>
      <c r="I2101" s="243"/>
      <c r="J2101" s="243"/>
      <c r="K2101" s="243"/>
      <c r="L2101" s="243"/>
      <c r="M2101" s="243"/>
      <c r="N2101" s="243"/>
      <c r="O2101" s="243"/>
      <c r="P2101" s="243"/>
      <c r="Q2101" s="243"/>
    </row>
    <row r="2102" spans="2:17">
      <c r="B2102" s="243"/>
      <c r="C2102" s="243"/>
      <c r="D2102" s="243"/>
      <c r="E2102" s="243"/>
      <c r="F2102" s="243"/>
      <c r="G2102" s="243"/>
      <c r="H2102" s="243"/>
      <c r="I2102" s="243"/>
      <c r="J2102" s="243"/>
      <c r="K2102" s="243"/>
      <c r="L2102" s="243"/>
      <c r="M2102" s="243"/>
      <c r="N2102" s="243"/>
      <c r="O2102" s="243"/>
      <c r="P2102" s="243"/>
      <c r="Q2102" s="243"/>
    </row>
    <row r="2103" spans="2:17">
      <c r="B2103" s="243"/>
      <c r="C2103" s="243"/>
      <c r="D2103" s="243"/>
      <c r="E2103" s="243"/>
      <c r="F2103" s="243"/>
      <c r="G2103" s="243"/>
      <c r="H2103" s="243"/>
      <c r="I2103" s="243"/>
      <c r="J2103" s="243"/>
      <c r="K2103" s="243"/>
      <c r="L2103" s="243"/>
      <c r="M2103" s="243"/>
      <c r="N2103" s="243"/>
      <c r="O2103" s="243"/>
      <c r="P2103" s="243"/>
      <c r="Q2103" s="243"/>
    </row>
    <row r="2104" spans="2:17">
      <c r="B2104" s="243"/>
      <c r="C2104" s="243"/>
      <c r="D2104" s="243"/>
      <c r="E2104" s="243"/>
      <c r="F2104" s="243"/>
      <c r="G2104" s="243"/>
      <c r="H2104" s="243"/>
      <c r="I2104" s="243"/>
      <c r="J2104" s="243"/>
      <c r="K2104" s="243"/>
      <c r="L2104" s="243"/>
      <c r="M2104" s="243"/>
      <c r="N2104" s="243"/>
      <c r="O2104" s="243"/>
      <c r="P2104" s="243"/>
      <c r="Q2104" s="243"/>
    </row>
    <row r="2105" spans="2:17">
      <c r="B2105" s="243"/>
      <c r="C2105" s="243"/>
      <c r="D2105" s="243"/>
      <c r="E2105" s="243"/>
      <c r="F2105" s="243"/>
      <c r="G2105" s="243"/>
      <c r="H2105" s="243"/>
      <c r="I2105" s="243"/>
      <c r="J2105" s="243"/>
      <c r="K2105" s="243"/>
      <c r="L2105" s="243"/>
      <c r="M2105" s="243"/>
      <c r="N2105" s="243"/>
      <c r="O2105" s="243"/>
      <c r="P2105" s="243"/>
      <c r="Q2105" s="243"/>
    </row>
    <row r="2106" spans="2:17">
      <c r="B2106" s="243"/>
      <c r="C2106" s="243"/>
      <c r="D2106" s="243"/>
      <c r="E2106" s="243"/>
      <c r="F2106" s="243"/>
      <c r="G2106" s="243"/>
      <c r="H2106" s="243"/>
      <c r="I2106" s="243"/>
      <c r="J2106" s="243"/>
      <c r="K2106" s="243"/>
      <c r="L2106" s="243"/>
      <c r="M2106" s="243"/>
      <c r="N2106" s="243"/>
      <c r="O2106" s="243"/>
      <c r="P2106" s="243"/>
      <c r="Q2106" s="243"/>
    </row>
    <row r="2107" spans="2:17">
      <c r="B2107" s="243"/>
      <c r="C2107" s="243"/>
      <c r="D2107" s="243"/>
      <c r="E2107" s="243"/>
      <c r="F2107" s="243"/>
      <c r="G2107" s="243"/>
      <c r="H2107" s="243"/>
      <c r="I2107" s="243"/>
      <c r="J2107" s="243"/>
      <c r="K2107" s="243"/>
      <c r="L2107" s="243"/>
      <c r="M2107" s="243"/>
      <c r="N2107" s="243"/>
      <c r="O2107" s="243"/>
      <c r="P2107" s="243"/>
      <c r="Q2107" s="243"/>
    </row>
    <row r="2108" spans="2:17">
      <c r="B2108" s="243"/>
      <c r="C2108" s="243"/>
      <c r="D2108" s="243"/>
      <c r="E2108" s="243"/>
      <c r="F2108" s="243"/>
      <c r="G2108" s="243"/>
      <c r="H2108" s="243"/>
      <c r="I2108" s="243"/>
      <c r="J2108" s="243"/>
      <c r="K2108" s="243"/>
      <c r="L2108" s="243"/>
      <c r="M2108" s="243"/>
      <c r="N2108" s="243"/>
      <c r="O2108" s="243"/>
      <c r="P2108" s="243"/>
      <c r="Q2108" s="243"/>
    </row>
    <row r="2109" spans="2:17">
      <c r="B2109" s="243"/>
      <c r="C2109" s="243"/>
      <c r="D2109" s="243"/>
      <c r="E2109" s="243"/>
      <c r="F2109" s="243"/>
      <c r="G2109" s="243"/>
      <c r="H2109" s="243"/>
      <c r="I2109" s="243"/>
      <c r="J2109" s="243"/>
      <c r="K2109" s="243"/>
      <c r="L2109" s="243"/>
      <c r="M2109" s="243"/>
      <c r="N2109" s="243"/>
      <c r="O2109" s="243"/>
      <c r="P2109" s="243"/>
      <c r="Q2109" s="243"/>
    </row>
    <row r="2110" spans="2:17">
      <c r="B2110" s="243"/>
      <c r="C2110" s="243"/>
      <c r="D2110" s="243"/>
      <c r="E2110" s="243"/>
      <c r="F2110" s="243"/>
      <c r="G2110" s="243"/>
      <c r="H2110" s="243"/>
      <c r="I2110" s="243"/>
      <c r="J2110" s="243"/>
      <c r="K2110" s="243"/>
      <c r="L2110" s="243"/>
      <c r="M2110" s="243"/>
      <c r="N2110" s="243"/>
      <c r="O2110" s="243"/>
      <c r="P2110" s="243"/>
      <c r="Q2110" s="243"/>
    </row>
    <row r="2111" spans="2:17">
      <c r="B2111" s="243"/>
      <c r="C2111" s="243"/>
      <c r="D2111" s="243"/>
      <c r="E2111" s="243"/>
      <c r="F2111" s="243"/>
      <c r="G2111" s="243"/>
      <c r="H2111" s="243"/>
      <c r="I2111" s="243"/>
      <c r="J2111" s="243"/>
      <c r="K2111" s="243"/>
      <c r="L2111" s="243"/>
      <c r="M2111" s="243"/>
      <c r="N2111" s="243"/>
      <c r="O2111" s="243"/>
      <c r="P2111" s="243"/>
      <c r="Q2111" s="243"/>
    </row>
    <row r="2112" spans="2:17">
      <c r="B2112" s="243"/>
      <c r="C2112" s="243"/>
      <c r="D2112" s="243"/>
      <c r="E2112" s="243"/>
      <c r="F2112" s="243"/>
      <c r="G2112" s="243"/>
      <c r="H2112" s="243"/>
      <c r="I2112" s="243"/>
      <c r="J2112" s="243"/>
      <c r="K2112" s="243"/>
      <c r="L2112" s="243"/>
      <c r="M2112" s="243"/>
      <c r="N2112" s="243"/>
      <c r="O2112" s="243"/>
      <c r="P2112" s="243"/>
      <c r="Q2112" s="243"/>
    </row>
    <row r="2113" spans="2:17">
      <c r="B2113" s="243"/>
      <c r="C2113" s="243"/>
      <c r="D2113" s="243"/>
      <c r="E2113" s="243"/>
      <c r="F2113" s="243"/>
      <c r="G2113" s="243"/>
      <c r="H2113" s="243"/>
      <c r="I2113" s="243"/>
      <c r="J2113" s="243"/>
      <c r="K2113" s="243"/>
      <c r="L2113" s="243"/>
      <c r="M2113" s="243"/>
      <c r="N2113" s="243"/>
      <c r="O2113" s="243"/>
      <c r="P2113" s="243"/>
      <c r="Q2113" s="243"/>
    </row>
    <row r="2114" spans="2:17">
      <c r="B2114" s="243"/>
      <c r="C2114" s="243"/>
      <c r="D2114" s="243"/>
      <c r="E2114" s="243"/>
      <c r="F2114" s="243"/>
      <c r="G2114" s="243"/>
      <c r="H2114" s="243"/>
      <c r="I2114" s="243"/>
      <c r="J2114" s="243"/>
      <c r="K2114" s="243"/>
      <c r="L2114" s="243"/>
      <c r="M2114" s="243"/>
      <c r="N2114" s="243"/>
      <c r="O2114" s="243"/>
      <c r="P2114" s="243"/>
      <c r="Q2114" s="243"/>
    </row>
    <row r="2115" spans="2:17">
      <c r="B2115" s="243"/>
      <c r="C2115" s="243"/>
      <c r="D2115" s="243"/>
      <c r="E2115" s="243"/>
      <c r="F2115" s="243"/>
      <c r="G2115" s="243"/>
      <c r="H2115" s="243"/>
      <c r="I2115" s="243"/>
      <c r="J2115" s="243"/>
      <c r="K2115" s="243"/>
      <c r="L2115" s="243"/>
      <c r="M2115" s="243"/>
      <c r="N2115" s="243"/>
      <c r="O2115" s="243"/>
      <c r="P2115" s="243"/>
      <c r="Q2115" s="243"/>
    </row>
    <row r="2116" spans="2:17">
      <c r="B2116" s="243"/>
      <c r="C2116" s="243"/>
      <c r="D2116" s="243"/>
      <c r="E2116" s="243"/>
      <c r="F2116" s="243"/>
      <c r="G2116" s="243"/>
      <c r="H2116" s="243"/>
      <c r="I2116" s="243"/>
      <c r="J2116" s="243"/>
      <c r="K2116" s="243"/>
      <c r="L2116" s="243"/>
      <c r="M2116" s="243"/>
      <c r="N2116" s="243"/>
      <c r="O2116" s="243"/>
      <c r="P2116" s="243"/>
      <c r="Q2116" s="243"/>
    </row>
    <row r="2117" spans="2:17">
      <c r="B2117" s="243"/>
      <c r="C2117" s="243"/>
      <c r="D2117" s="243"/>
      <c r="E2117" s="243"/>
      <c r="F2117" s="243"/>
      <c r="G2117" s="243"/>
      <c r="H2117" s="243"/>
      <c r="I2117" s="243"/>
      <c r="J2117" s="243"/>
      <c r="K2117" s="243"/>
      <c r="L2117" s="243"/>
      <c r="M2117" s="243"/>
      <c r="N2117" s="243"/>
      <c r="O2117" s="243"/>
      <c r="P2117" s="243"/>
      <c r="Q2117" s="243"/>
    </row>
    <row r="2118" spans="2:17">
      <c r="B2118" s="243"/>
      <c r="C2118" s="243"/>
      <c r="D2118" s="243"/>
      <c r="E2118" s="243"/>
      <c r="F2118" s="243"/>
      <c r="G2118" s="243"/>
      <c r="H2118" s="243"/>
      <c r="I2118" s="243"/>
      <c r="J2118" s="243"/>
      <c r="K2118" s="243"/>
      <c r="L2118" s="243"/>
      <c r="M2118" s="243"/>
      <c r="N2118" s="243"/>
      <c r="O2118" s="243"/>
      <c r="P2118" s="243"/>
      <c r="Q2118" s="243"/>
    </row>
    <row r="2119" spans="2:17">
      <c r="B2119" s="243"/>
      <c r="C2119" s="243"/>
      <c r="D2119" s="243"/>
      <c r="E2119" s="243"/>
      <c r="F2119" s="243"/>
      <c r="G2119" s="243"/>
      <c r="H2119" s="243"/>
      <c r="I2119" s="243"/>
      <c r="J2119" s="243"/>
      <c r="K2119" s="243"/>
      <c r="L2119" s="243"/>
      <c r="M2119" s="243"/>
      <c r="N2119" s="243"/>
      <c r="O2119" s="243"/>
      <c r="P2119" s="243"/>
      <c r="Q2119" s="243"/>
    </row>
    <row r="2120" spans="2:17">
      <c r="B2120" s="243"/>
      <c r="C2120" s="243"/>
      <c r="D2120" s="243"/>
      <c r="E2120" s="243"/>
      <c r="F2120" s="243"/>
      <c r="G2120" s="243"/>
      <c r="H2120" s="243"/>
      <c r="I2120" s="243"/>
      <c r="J2120" s="243"/>
      <c r="K2120" s="243"/>
      <c r="L2120" s="243"/>
      <c r="M2120" s="243"/>
      <c r="N2120" s="243"/>
      <c r="O2120" s="243"/>
      <c r="P2120" s="243"/>
      <c r="Q2120" s="243"/>
    </row>
    <row r="2121" spans="2:17">
      <c r="B2121" s="243"/>
      <c r="C2121" s="243"/>
      <c r="D2121" s="243"/>
      <c r="E2121" s="243"/>
      <c r="F2121" s="243"/>
      <c r="G2121" s="243"/>
      <c r="H2121" s="243"/>
      <c r="I2121" s="243"/>
      <c r="J2121" s="243"/>
      <c r="K2121" s="243"/>
      <c r="L2121" s="243"/>
      <c r="M2121" s="243"/>
      <c r="N2121" s="243"/>
      <c r="O2121" s="243"/>
      <c r="P2121" s="243"/>
      <c r="Q2121" s="243"/>
    </row>
    <row r="2122" spans="2:17">
      <c r="B2122" s="243"/>
      <c r="C2122" s="243"/>
      <c r="D2122" s="243"/>
      <c r="E2122" s="243"/>
      <c r="F2122" s="243"/>
      <c r="G2122" s="243"/>
      <c r="H2122" s="243"/>
      <c r="I2122" s="243"/>
      <c r="J2122" s="243"/>
      <c r="K2122" s="243"/>
      <c r="L2122" s="243"/>
      <c r="M2122" s="243"/>
      <c r="N2122" s="243"/>
      <c r="O2122" s="243"/>
      <c r="P2122" s="243"/>
      <c r="Q2122" s="243"/>
    </row>
    <row r="2123" spans="2:17">
      <c r="B2123" s="243"/>
      <c r="C2123" s="243"/>
      <c r="D2123" s="243"/>
      <c r="E2123" s="243"/>
      <c r="F2123" s="243"/>
      <c r="G2123" s="243"/>
      <c r="H2123" s="243"/>
      <c r="I2123" s="243"/>
      <c r="J2123" s="243"/>
      <c r="K2123" s="243"/>
      <c r="L2123" s="243"/>
      <c r="M2123" s="243"/>
      <c r="N2123" s="243"/>
      <c r="O2123" s="243"/>
      <c r="P2123" s="243"/>
      <c r="Q2123" s="243"/>
    </row>
    <row r="2124" spans="2:17">
      <c r="B2124" s="243"/>
      <c r="C2124" s="243"/>
      <c r="D2124" s="243"/>
      <c r="E2124" s="243"/>
      <c r="F2124" s="243"/>
      <c r="G2124" s="243"/>
      <c r="H2124" s="243"/>
      <c r="I2124" s="243"/>
      <c r="J2124" s="243"/>
      <c r="K2124" s="243"/>
      <c r="L2124" s="243"/>
      <c r="M2124" s="243"/>
      <c r="N2124" s="243"/>
      <c r="O2124" s="243"/>
      <c r="P2124" s="243"/>
      <c r="Q2124" s="243"/>
    </row>
    <row r="2125" spans="2:17">
      <c r="B2125" s="243"/>
      <c r="C2125" s="243"/>
      <c r="D2125" s="243"/>
      <c r="E2125" s="243"/>
      <c r="F2125" s="243"/>
      <c r="G2125" s="243"/>
      <c r="H2125" s="243"/>
      <c r="I2125" s="243"/>
      <c r="J2125" s="243"/>
      <c r="K2125" s="243"/>
      <c r="L2125" s="243"/>
      <c r="M2125" s="243"/>
      <c r="N2125" s="243"/>
      <c r="O2125" s="243"/>
      <c r="P2125" s="243"/>
      <c r="Q2125" s="243"/>
    </row>
    <row r="2126" spans="2:17">
      <c r="B2126" s="243"/>
      <c r="C2126" s="243"/>
      <c r="D2126" s="243"/>
      <c r="E2126" s="243"/>
      <c r="F2126" s="243"/>
      <c r="G2126" s="243"/>
      <c r="H2126" s="243"/>
      <c r="I2126" s="243"/>
      <c r="J2126" s="243"/>
      <c r="K2126" s="243"/>
      <c r="L2126" s="243"/>
      <c r="M2126" s="243"/>
      <c r="N2126" s="243"/>
      <c r="O2126" s="243"/>
      <c r="P2126" s="243"/>
      <c r="Q2126" s="243"/>
    </row>
    <row r="2127" spans="2:17">
      <c r="B2127" s="243"/>
      <c r="C2127" s="243"/>
      <c r="D2127" s="243"/>
      <c r="E2127" s="243"/>
      <c r="F2127" s="243"/>
      <c r="G2127" s="243"/>
      <c r="H2127" s="243"/>
      <c r="I2127" s="243"/>
      <c r="J2127" s="243"/>
      <c r="K2127" s="243"/>
      <c r="L2127" s="243"/>
      <c r="M2127" s="243"/>
      <c r="N2127" s="243"/>
      <c r="O2127" s="243"/>
      <c r="P2127" s="243"/>
      <c r="Q2127" s="243"/>
    </row>
    <row r="2128" spans="2:17">
      <c r="B2128" s="243"/>
      <c r="C2128" s="243"/>
      <c r="D2128" s="243"/>
      <c r="E2128" s="243"/>
      <c r="F2128" s="243"/>
      <c r="G2128" s="243"/>
      <c r="H2128" s="243"/>
      <c r="I2128" s="243"/>
      <c r="J2128" s="243"/>
      <c r="K2128" s="243"/>
      <c r="L2128" s="243"/>
      <c r="M2128" s="243"/>
      <c r="N2128" s="243"/>
      <c r="O2128" s="243"/>
      <c r="P2128" s="243"/>
      <c r="Q2128" s="243"/>
    </row>
    <row r="2129" spans="2:17">
      <c r="B2129" s="243"/>
      <c r="C2129" s="243"/>
      <c r="D2129" s="243"/>
      <c r="E2129" s="243"/>
      <c r="F2129" s="243"/>
      <c r="G2129" s="243"/>
      <c r="H2129" s="243"/>
      <c r="I2129" s="243"/>
      <c r="J2129" s="243"/>
      <c r="K2129" s="243"/>
      <c r="L2129" s="243"/>
      <c r="M2129" s="243"/>
      <c r="N2129" s="243"/>
      <c r="O2129" s="243"/>
      <c r="P2129" s="243"/>
      <c r="Q2129" s="243"/>
    </row>
    <row r="2130" spans="2:17">
      <c r="B2130" s="243"/>
      <c r="C2130" s="243"/>
      <c r="D2130" s="243"/>
      <c r="E2130" s="243"/>
      <c r="F2130" s="243"/>
      <c r="G2130" s="243"/>
      <c r="H2130" s="243"/>
      <c r="I2130" s="243"/>
      <c r="J2130" s="243"/>
      <c r="K2130" s="243"/>
      <c r="L2130" s="243"/>
      <c r="M2130" s="243"/>
      <c r="N2130" s="243"/>
      <c r="O2130" s="243"/>
      <c r="P2130" s="243"/>
      <c r="Q2130" s="243"/>
    </row>
    <row r="2131" spans="2:17">
      <c r="B2131" s="243"/>
      <c r="C2131" s="243"/>
      <c r="D2131" s="243"/>
      <c r="E2131" s="243"/>
      <c r="F2131" s="243"/>
      <c r="G2131" s="243"/>
      <c r="H2131" s="243"/>
      <c r="I2131" s="243"/>
      <c r="J2131" s="243"/>
      <c r="K2131" s="243"/>
      <c r="L2131" s="243"/>
      <c r="M2131" s="243"/>
      <c r="N2131" s="243"/>
      <c r="O2131" s="243"/>
      <c r="P2131" s="243"/>
      <c r="Q2131" s="243"/>
    </row>
    <row r="2132" spans="2:17">
      <c r="B2132" s="243"/>
      <c r="C2132" s="243"/>
      <c r="D2132" s="243"/>
      <c r="E2132" s="243"/>
      <c r="F2132" s="243"/>
      <c r="G2132" s="243"/>
      <c r="H2132" s="243"/>
      <c r="I2132" s="243"/>
      <c r="J2132" s="243"/>
      <c r="K2132" s="243"/>
      <c r="L2132" s="243"/>
      <c r="M2132" s="243"/>
      <c r="N2132" s="243"/>
      <c r="O2132" s="243"/>
      <c r="P2132" s="243"/>
      <c r="Q2132" s="243"/>
    </row>
    <row r="2133" spans="2:17">
      <c r="B2133" s="243"/>
      <c r="C2133" s="243"/>
      <c r="D2133" s="243"/>
      <c r="E2133" s="243"/>
      <c r="F2133" s="243"/>
      <c r="G2133" s="243"/>
      <c r="H2133" s="243"/>
      <c r="I2133" s="243"/>
      <c r="J2133" s="243"/>
      <c r="K2133" s="243"/>
      <c r="L2133" s="243"/>
      <c r="M2133" s="243"/>
      <c r="N2133" s="243"/>
      <c r="O2133" s="243"/>
      <c r="P2133" s="243"/>
      <c r="Q2133" s="243"/>
    </row>
    <row r="2134" spans="2:17">
      <c r="B2134" s="243"/>
      <c r="C2134" s="243"/>
      <c r="D2134" s="243"/>
      <c r="E2134" s="243"/>
      <c r="F2134" s="243"/>
      <c r="G2134" s="243"/>
      <c r="H2134" s="243"/>
      <c r="I2134" s="243"/>
      <c r="J2134" s="243"/>
      <c r="K2134" s="243"/>
      <c r="L2134" s="243"/>
      <c r="M2134" s="243"/>
      <c r="N2134" s="243"/>
      <c r="O2134" s="243"/>
      <c r="P2134" s="243"/>
      <c r="Q2134" s="243"/>
    </row>
    <row r="2135" spans="2:17">
      <c r="B2135" s="243"/>
      <c r="C2135" s="243"/>
      <c r="D2135" s="243"/>
      <c r="E2135" s="243"/>
      <c r="F2135" s="243"/>
      <c r="G2135" s="243"/>
      <c r="H2135" s="243"/>
      <c r="I2135" s="243"/>
      <c r="J2135" s="243"/>
      <c r="K2135" s="243"/>
      <c r="L2135" s="243"/>
      <c r="M2135" s="243"/>
      <c r="N2135" s="243"/>
      <c r="O2135" s="243"/>
      <c r="P2135" s="243"/>
      <c r="Q2135" s="243"/>
    </row>
    <row r="2136" spans="2:17">
      <c r="B2136" s="243"/>
      <c r="C2136" s="243"/>
      <c r="D2136" s="243"/>
      <c r="E2136" s="243"/>
      <c r="F2136" s="243"/>
      <c r="G2136" s="243"/>
      <c r="H2136" s="243"/>
      <c r="I2136" s="243"/>
      <c r="J2136" s="243"/>
      <c r="K2136" s="243"/>
      <c r="L2136" s="243"/>
      <c r="M2136" s="243"/>
      <c r="N2136" s="243"/>
      <c r="O2136" s="243"/>
      <c r="P2136" s="243"/>
      <c r="Q2136" s="243"/>
    </row>
    <row r="2137" spans="2:17">
      <c r="B2137" s="243"/>
      <c r="C2137" s="243"/>
      <c r="D2137" s="243"/>
      <c r="E2137" s="243"/>
      <c r="F2137" s="243"/>
      <c r="G2137" s="243"/>
      <c r="H2137" s="243"/>
      <c r="I2137" s="243"/>
      <c r="J2137" s="243"/>
      <c r="K2137" s="243"/>
      <c r="L2137" s="243"/>
      <c r="M2137" s="243"/>
      <c r="N2137" s="243"/>
      <c r="O2137" s="243"/>
      <c r="P2137" s="243"/>
      <c r="Q2137" s="243"/>
    </row>
    <row r="2138" spans="2:17">
      <c r="B2138" s="243"/>
      <c r="C2138" s="243"/>
      <c r="D2138" s="243"/>
      <c r="E2138" s="243"/>
      <c r="F2138" s="243"/>
      <c r="G2138" s="243"/>
      <c r="H2138" s="243"/>
      <c r="I2138" s="243"/>
      <c r="J2138" s="243"/>
      <c r="K2138" s="243"/>
      <c r="L2138" s="243"/>
      <c r="M2138" s="243"/>
      <c r="N2138" s="243"/>
      <c r="O2138" s="243"/>
      <c r="P2138" s="243"/>
      <c r="Q2138" s="243"/>
    </row>
    <row r="2139" spans="2:17">
      <c r="B2139" s="243"/>
      <c r="C2139" s="243"/>
      <c r="D2139" s="243"/>
      <c r="E2139" s="243"/>
      <c r="F2139" s="243"/>
      <c r="G2139" s="243"/>
      <c r="H2139" s="243"/>
      <c r="I2139" s="243"/>
      <c r="J2139" s="243"/>
      <c r="K2139" s="243"/>
      <c r="L2139" s="243"/>
      <c r="M2139" s="243"/>
      <c r="N2139" s="243"/>
      <c r="O2139" s="243"/>
      <c r="P2139" s="243"/>
      <c r="Q2139" s="243"/>
    </row>
    <row r="2140" spans="2:17">
      <c r="B2140" s="243"/>
      <c r="C2140" s="243"/>
      <c r="D2140" s="243"/>
      <c r="E2140" s="243"/>
      <c r="F2140" s="243"/>
      <c r="G2140" s="243"/>
      <c r="H2140" s="243"/>
      <c r="I2140" s="243"/>
      <c r="J2140" s="243"/>
      <c r="K2140" s="243"/>
      <c r="L2140" s="243"/>
      <c r="M2140" s="243"/>
      <c r="N2140" s="243"/>
      <c r="O2140" s="243"/>
      <c r="P2140" s="243"/>
      <c r="Q2140" s="243"/>
    </row>
    <row r="2141" spans="2:17">
      <c r="B2141" s="243"/>
      <c r="C2141" s="243"/>
      <c r="D2141" s="243"/>
      <c r="E2141" s="243"/>
      <c r="F2141" s="243"/>
      <c r="G2141" s="243"/>
      <c r="H2141" s="243"/>
      <c r="I2141" s="243"/>
      <c r="J2141" s="243"/>
      <c r="K2141" s="243"/>
      <c r="L2141" s="243"/>
      <c r="M2141" s="243"/>
      <c r="N2141" s="243"/>
      <c r="O2141" s="243"/>
      <c r="P2141" s="243"/>
      <c r="Q2141" s="243"/>
    </row>
    <row r="2142" spans="2:17">
      <c r="B2142" s="243"/>
      <c r="C2142" s="243"/>
      <c r="D2142" s="243"/>
      <c r="E2142" s="243"/>
      <c r="F2142" s="243"/>
      <c r="G2142" s="243"/>
      <c r="H2142" s="243"/>
      <c r="I2142" s="243"/>
      <c r="J2142" s="243"/>
      <c r="K2142" s="243"/>
      <c r="L2142" s="243"/>
      <c r="M2142" s="243"/>
      <c r="N2142" s="243"/>
      <c r="O2142" s="243"/>
      <c r="P2142" s="243"/>
      <c r="Q2142" s="243"/>
    </row>
    <row r="2143" spans="2:17">
      <c r="B2143" s="243"/>
      <c r="C2143" s="243"/>
      <c r="D2143" s="243"/>
      <c r="E2143" s="243"/>
      <c r="F2143" s="243"/>
      <c r="G2143" s="243"/>
      <c r="H2143" s="243"/>
      <c r="I2143" s="243"/>
      <c r="J2143" s="243"/>
      <c r="K2143" s="243"/>
      <c r="L2143" s="243"/>
      <c r="M2143" s="243"/>
      <c r="N2143" s="243"/>
      <c r="O2143" s="243"/>
      <c r="P2143" s="243"/>
      <c r="Q2143" s="243"/>
    </row>
    <row r="2144" spans="2:17">
      <c r="B2144" s="243"/>
      <c r="C2144" s="243"/>
      <c r="D2144" s="243"/>
      <c r="E2144" s="243"/>
      <c r="F2144" s="243"/>
      <c r="G2144" s="243"/>
      <c r="H2144" s="243"/>
      <c r="I2144" s="243"/>
      <c r="J2144" s="243"/>
      <c r="K2144" s="243"/>
      <c r="L2144" s="243"/>
      <c r="M2144" s="243"/>
      <c r="N2144" s="243"/>
      <c r="O2144" s="243"/>
      <c r="P2144" s="243"/>
      <c r="Q2144" s="243"/>
    </row>
    <row r="2145" spans="2:17">
      <c r="B2145" s="243"/>
      <c r="C2145" s="243"/>
      <c r="D2145" s="243"/>
      <c r="E2145" s="243"/>
      <c r="F2145" s="243"/>
      <c r="G2145" s="243"/>
      <c r="H2145" s="243"/>
      <c r="I2145" s="243"/>
      <c r="J2145" s="243"/>
      <c r="K2145" s="243"/>
      <c r="L2145" s="243"/>
      <c r="M2145" s="243"/>
      <c r="N2145" s="243"/>
      <c r="O2145" s="243"/>
      <c r="P2145" s="243"/>
      <c r="Q2145" s="243"/>
    </row>
    <row r="2146" spans="2:17">
      <c r="B2146" s="243"/>
      <c r="C2146" s="243"/>
      <c r="D2146" s="243"/>
      <c r="E2146" s="243"/>
      <c r="F2146" s="243"/>
      <c r="G2146" s="243"/>
      <c r="H2146" s="243"/>
      <c r="I2146" s="243"/>
      <c r="J2146" s="243"/>
      <c r="K2146" s="243"/>
      <c r="L2146" s="243"/>
      <c r="M2146" s="243"/>
      <c r="N2146" s="243"/>
      <c r="O2146" s="243"/>
      <c r="P2146" s="243"/>
      <c r="Q2146" s="243"/>
    </row>
    <row r="2147" spans="2:17">
      <c r="B2147" s="243"/>
      <c r="C2147" s="243"/>
      <c r="D2147" s="243"/>
      <c r="E2147" s="243"/>
      <c r="F2147" s="243"/>
      <c r="G2147" s="243"/>
      <c r="H2147" s="243"/>
      <c r="I2147" s="243"/>
      <c r="J2147" s="243"/>
      <c r="K2147" s="243"/>
      <c r="L2147" s="243"/>
      <c r="M2147" s="243"/>
      <c r="N2147" s="243"/>
      <c r="O2147" s="243"/>
      <c r="P2147" s="243"/>
      <c r="Q2147" s="243"/>
    </row>
    <row r="2148" spans="2:17">
      <c r="B2148" s="243"/>
      <c r="C2148" s="243"/>
      <c r="D2148" s="243"/>
      <c r="E2148" s="243"/>
      <c r="F2148" s="243"/>
      <c r="G2148" s="243"/>
      <c r="H2148" s="243"/>
      <c r="I2148" s="243"/>
      <c r="J2148" s="243"/>
      <c r="K2148" s="243"/>
      <c r="L2148" s="243"/>
      <c r="M2148" s="243"/>
      <c r="N2148" s="243"/>
      <c r="O2148" s="243"/>
      <c r="P2148" s="243"/>
      <c r="Q2148" s="243"/>
    </row>
    <row r="2149" spans="2:17">
      <c r="B2149" s="243"/>
      <c r="C2149" s="243"/>
      <c r="D2149" s="243"/>
      <c r="E2149" s="243"/>
      <c r="F2149" s="243"/>
      <c r="G2149" s="243"/>
      <c r="H2149" s="243"/>
      <c r="I2149" s="243"/>
      <c r="J2149" s="243"/>
      <c r="K2149" s="243"/>
      <c r="L2149" s="243"/>
      <c r="M2149" s="243"/>
      <c r="N2149" s="243"/>
      <c r="O2149" s="243"/>
      <c r="P2149" s="243"/>
      <c r="Q2149" s="243"/>
    </row>
    <row r="2150" spans="2:17">
      <c r="B2150" s="243"/>
      <c r="C2150" s="243"/>
      <c r="D2150" s="243"/>
      <c r="E2150" s="243"/>
      <c r="F2150" s="243"/>
      <c r="G2150" s="243"/>
      <c r="H2150" s="243"/>
      <c r="I2150" s="243"/>
      <c r="J2150" s="243"/>
      <c r="K2150" s="243"/>
      <c r="L2150" s="243"/>
      <c r="M2150" s="243"/>
      <c r="N2150" s="243"/>
      <c r="O2150" s="243"/>
      <c r="P2150" s="243"/>
      <c r="Q2150" s="243"/>
    </row>
    <row r="2151" spans="2:17">
      <c r="B2151" s="243"/>
      <c r="C2151" s="243"/>
      <c r="D2151" s="243"/>
      <c r="E2151" s="243"/>
      <c r="F2151" s="243"/>
      <c r="G2151" s="243"/>
      <c r="H2151" s="243"/>
      <c r="I2151" s="243"/>
      <c r="J2151" s="243"/>
      <c r="K2151" s="243"/>
      <c r="L2151" s="243"/>
      <c r="M2151" s="243"/>
      <c r="N2151" s="243"/>
      <c r="O2151" s="243"/>
      <c r="P2151" s="243"/>
      <c r="Q2151" s="243"/>
    </row>
    <row r="2152" spans="2:17">
      <c r="B2152" s="243"/>
      <c r="C2152" s="243"/>
      <c r="D2152" s="243"/>
      <c r="E2152" s="243"/>
      <c r="F2152" s="243"/>
      <c r="G2152" s="243"/>
      <c r="H2152" s="243"/>
      <c r="I2152" s="243"/>
      <c r="J2152" s="243"/>
      <c r="K2152" s="243"/>
      <c r="L2152" s="243"/>
      <c r="M2152" s="243"/>
      <c r="N2152" s="243"/>
      <c r="O2152" s="243"/>
      <c r="P2152" s="243"/>
      <c r="Q2152" s="243"/>
    </row>
    <row r="2153" spans="2:17">
      <c r="B2153" s="243"/>
      <c r="C2153" s="243"/>
      <c r="D2153" s="243"/>
      <c r="E2153" s="243"/>
      <c r="F2153" s="243"/>
      <c r="G2153" s="243"/>
      <c r="H2153" s="243"/>
      <c r="I2153" s="243"/>
      <c r="J2153" s="243"/>
      <c r="K2153" s="243"/>
      <c r="L2153" s="243"/>
      <c r="M2153" s="243"/>
      <c r="N2153" s="243"/>
      <c r="O2153" s="243"/>
      <c r="P2153" s="243"/>
      <c r="Q2153" s="243"/>
    </row>
    <row r="2154" spans="2:17">
      <c r="B2154" s="243"/>
      <c r="C2154" s="243"/>
      <c r="D2154" s="243"/>
      <c r="E2154" s="243"/>
      <c r="F2154" s="243"/>
      <c r="G2154" s="243"/>
      <c r="H2154" s="243"/>
      <c r="I2154" s="243"/>
      <c r="J2154" s="243"/>
      <c r="K2154" s="243"/>
      <c r="L2154" s="243"/>
      <c r="M2154" s="243"/>
      <c r="N2154" s="243"/>
      <c r="O2154" s="243"/>
      <c r="P2154" s="243"/>
      <c r="Q2154" s="243"/>
    </row>
    <row r="2155" spans="2:17">
      <c r="B2155" s="243"/>
      <c r="C2155" s="243"/>
      <c r="D2155" s="243"/>
      <c r="E2155" s="243"/>
      <c r="F2155" s="243"/>
      <c r="G2155" s="243"/>
      <c r="H2155" s="243"/>
      <c r="I2155" s="243"/>
      <c r="J2155" s="243"/>
      <c r="K2155" s="243"/>
      <c r="L2155" s="243"/>
      <c r="M2155" s="243"/>
      <c r="N2155" s="243"/>
      <c r="O2155" s="243"/>
      <c r="P2155" s="243"/>
      <c r="Q2155" s="243"/>
    </row>
    <row r="2156" spans="2:17">
      <c r="B2156" s="243"/>
      <c r="C2156" s="243"/>
      <c r="D2156" s="243"/>
      <c r="E2156" s="243"/>
      <c r="F2156" s="243"/>
      <c r="G2156" s="243"/>
      <c r="H2156" s="243"/>
      <c r="I2156" s="243"/>
      <c r="J2156" s="243"/>
      <c r="K2156" s="243"/>
      <c r="L2156" s="243"/>
      <c r="M2156" s="243"/>
      <c r="N2156" s="243"/>
      <c r="O2156" s="243"/>
      <c r="P2156" s="243"/>
      <c r="Q2156" s="243"/>
    </row>
    <row r="2157" spans="2:17">
      <c r="B2157" s="243"/>
      <c r="C2157" s="243"/>
      <c r="D2157" s="243"/>
      <c r="E2157" s="243"/>
      <c r="F2157" s="243"/>
      <c r="G2157" s="243"/>
      <c r="H2157" s="243"/>
      <c r="I2157" s="243"/>
      <c r="J2157" s="243"/>
      <c r="K2157" s="243"/>
      <c r="L2157" s="243"/>
      <c r="M2157" s="243"/>
      <c r="N2157" s="243"/>
      <c r="O2157" s="243"/>
      <c r="P2157" s="243"/>
      <c r="Q2157" s="243"/>
    </row>
    <row r="2158" spans="2:17">
      <c r="B2158" s="243"/>
      <c r="C2158" s="243"/>
      <c r="D2158" s="243"/>
      <c r="E2158" s="243"/>
      <c r="F2158" s="243"/>
      <c r="G2158" s="243"/>
      <c r="H2158" s="243"/>
      <c r="I2158" s="243"/>
      <c r="J2158" s="243"/>
      <c r="K2158" s="243"/>
      <c r="L2158" s="243"/>
      <c r="M2158" s="243"/>
      <c r="N2158" s="243"/>
      <c r="O2158" s="243"/>
      <c r="P2158" s="243"/>
      <c r="Q2158" s="243"/>
    </row>
    <row r="2159" spans="2:17">
      <c r="B2159" s="243"/>
      <c r="C2159" s="243"/>
      <c r="D2159" s="243"/>
      <c r="E2159" s="243"/>
      <c r="F2159" s="243"/>
      <c r="G2159" s="243"/>
      <c r="H2159" s="243"/>
      <c r="I2159" s="243"/>
      <c r="J2159" s="243"/>
      <c r="K2159" s="243"/>
      <c r="L2159" s="243"/>
      <c r="M2159" s="243"/>
      <c r="N2159" s="243"/>
      <c r="O2159" s="243"/>
      <c r="P2159" s="243"/>
      <c r="Q2159" s="243"/>
    </row>
    <row r="2160" spans="2:17">
      <c r="B2160" s="243"/>
      <c r="C2160" s="243"/>
      <c r="D2160" s="243"/>
      <c r="E2160" s="243"/>
      <c r="F2160" s="243"/>
      <c r="G2160" s="243"/>
      <c r="H2160" s="243"/>
      <c r="I2160" s="243"/>
      <c r="J2160" s="243"/>
      <c r="K2160" s="243"/>
      <c r="L2160" s="243"/>
      <c r="M2160" s="243"/>
      <c r="N2160" s="243"/>
      <c r="O2160" s="243"/>
      <c r="P2160" s="243"/>
      <c r="Q2160" s="243"/>
    </row>
    <row r="2161" spans="2:17">
      <c r="B2161" s="243"/>
      <c r="C2161" s="243"/>
      <c r="D2161" s="243"/>
      <c r="E2161" s="243"/>
      <c r="F2161" s="243"/>
      <c r="G2161" s="243"/>
      <c r="H2161" s="243"/>
      <c r="I2161" s="243"/>
      <c r="J2161" s="243"/>
      <c r="K2161" s="243"/>
      <c r="L2161" s="243"/>
      <c r="M2161" s="243"/>
      <c r="N2161" s="243"/>
      <c r="O2161" s="243"/>
      <c r="P2161" s="243"/>
      <c r="Q2161" s="243"/>
    </row>
    <row r="2162" spans="2:17">
      <c r="B2162" s="243"/>
      <c r="C2162" s="243"/>
      <c r="D2162" s="243"/>
      <c r="E2162" s="243"/>
      <c r="F2162" s="243"/>
      <c r="G2162" s="243"/>
      <c r="H2162" s="243"/>
      <c r="I2162" s="243"/>
      <c r="J2162" s="243"/>
      <c r="K2162" s="243"/>
      <c r="L2162" s="243"/>
      <c r="M2162" s="243"/>
      <c r="N2162" s="243"/>
      <c r="O2162" s="243"/>
      <c r="P2162" s="243"/>
      <c r="Q2162" s="243"/>
    </row>
    <row r="2163" spans="2:17">
      <c r="B2163" s="243"/>
      <c r="C2163" s="243"/>
      <c r="D2163" s="243"/>
      <c r="E2163" s="243"/>
      <c r="F2163" s="243"/>
      <c r="G2163" s="243"/>
      <c r="H2163" s="243"/>
      <c r="I2163" s="243"/>
      <c r="J2163" s="243"/>
      <c r="K2163" s="243"/>
      <c r="L2163" s="243"/>
      <c r="M2163" s="243"/>
      <c r="N2163" s="243"/>
      <c r="O2163" s="243"/>
      <c r="P2163" s="243"/>
      <c r="Q2163" s="243"/>
    </row>
    <row r="2164" spans="2:17">
      <c r="B2164" s="243"/>
      <c r="C2164" s="243"/>
      <c r="D2164" s="243"/>
      <c r="E2164" s="243"/>
      <c r="F2164" s="243"/>
      <c r="G2164" s="243"/>
      <c r="H2164" s="243"/>
      <c r="I2164" s="243"/>
      <c r="J2164" s="243"/>
      <c r="K2164" s="243"/>
      <c r="L2164" s="243"/>
      <c r="M2164" s="243"/>
      <c r="N2164" s="243"/>
      <c r="O2164" s="243"/>
      <c r="P2164" s="243"/>
      <c r="Q2164" s="243"/>
    </row>
    <row r="2165" spans="2:17">
      <c r="B2165" s="243"/>
      <c r="C2165" s="243"/>
      <c r="D2165" s="243"/>
      <c r="E2165" s="243"/>
      <c r="F2165" s="243"/>
      <c r="G2165" s="243"/>
      <c r="H2165" s="243"/>
      <c r="I2165" s="243"/>
      <c r="J2165" s="243"/>
      <c r="K2165" s="243"/>
      <c r="L2165" s="243"/>
      <c r="M2165" s="243"/>
      <c r="N2165" s="243"/>
      <c r="O2165" s="243"/>
      <c r="P2165" s="243"/>
      <c r="Q2165" s="243"/>
    </row>
    <row r="2166" spans="2:17">
      <c r="B2166" s="243"/>
      <c r="C2166" s="243"/>
      <c r="D2166" s="243"/>
      <c r="E2166" s="243"/>
      <c r="F2166" s="243"/>
      <c r="G2166" s="243"/>
      <c r="H2166" s="243"/>
      <c r="I2166" s="243"/>
      <c r="J2166" s="243"/>
      <c r="K2166" s="243"/>
      <c r="L2166" s="243"/>
      <c r="M2166" s="243"/>
      <c r="N2166" s="243"/>
      <c r="O2166" s="243"/>
      <c r="P2166" s="243"/>
      <c r="Q2166" s="243"/>
    </row>
    <row r="2167" spans="2:17">
      <c r="B2167" s="243"/>
      <c r="C2167" s="243"/>
      <c r="D2167" s="243"/>
      <c r="E2167" s="243"/>
      <c r="F2167" s="243"/>
      <c r="G2167" s="243"/>
      <c r="H2167" s="243"/>
      <c r="I2167" s="243"/>
      <c r="J2167" s="243"/>
      <c r="K2167" s="243"/>
      <c r="L2167" s="243"/>
      <c r="M2167" s="243"/>
      <c r="N2167" s="243"/>
      <c r="O2167" s="243"/>
      <c r="P2167" s="243"/>
      <c r="Q2167" s="243"/>
    </row>
    <row r="2168" spans="2:17">
      <c r="B2168" s="243"/>
      <c r="C2168" s="243"/>
      <c r="D2168" s="243"/>
      <c r="E2168" s="243"/>
      <c r="F2168" s="243"/>
      <c r="G2168" s="243"/>
      <c r="H2168" s="243"/>
      <c r="I2168" s="243"/>
      <c r="J2168" s="243"/>
      <c r="K2168" s="243"/>
      <c r="L2168" s="243"/>
      <c r="M2168" s="243"/>
      <c r="N2168" s="243"/>
      <c r="O2168" s="243"/>
      <c r="P2168" s="243"/>
      <c r="Q2168" s="243"/>
    </row>
    <row r="2169" spans="2:17">
      <c r="B2169" s="243"/>
      <c r="C2169" s="243"/>
      <c r="D2169" s="243"/>
      <c r="E2169" s="243"/>
      <c r="F2169" s="243"/>
      <c r="G2169" s="243"/>
      <c r="H2169" s="243"/>
      <c r="I2169" s="243"/>
      <c r="J2169" s="243"/>
      <c r="K2169" s="243"/>
      <c r="L2169" s="243"/>
      <c r="M2169" s="243"/>
      <c r="N2169" s="243"/>
      <c r="O2169" s="243"/>
      <c r="P2169" s="243"/>
      <c r="Q2169" s="243"/>
    </row>
    <row r="2170" spans="2:17">
      <c r="B2170" s="243"/>
      <c r="C2170" s="243"/>
      <c r="D2170" s="243"/>
      <c r="E2170" s="243"/>
      <c r="F2170" s="243"/>
      <c r="G2170" s="243"/>
      <c r="H2170" s="243"/>
      <c r="I2170" s="243"/>
      <c r="J2170" s="243"/>
      <c r="K2170" s="243"/>
      <c r="L2170" s="243"/>
      <c r="M2170" s="243"/>
      <c r="N2170" s="243"/>
      <c r="O2170" s="243"/>
      <c r="P2170" s="243"/>
      <c r="Q2170" s="243"/>
    </row>
    <row r="2171" spans="2:17">
      <c r="B2171" s="243"/>
      <c r="C2171" s="243"/>
      <c r="D2171" s="243"/>
      <c r="E2171" s="243"/>
      <c r="F2171" s="243"/>
      <c r="G2171" s="243"/>
      <c r="H2171" s="243"/>
      <c r="I2171" s="243"/>
      <c r="J2171" s="243"/>
      <c r="K2171" s="243"/>
      <c r="L2171" s="243"/>
      <c r="M2171" s="243"/>
      <c r="N2171" s="243"/>
      <c r="O2171" s="243"/>
      <c r="P2171" s="243"/>
      <c r="Q2171" s="243"/>
    </row>
    <row r="2172" spans="2:17">
      <c r="B2172" s="243"/>
      <c r="C2172" s="243"/>
      <c r="D2172" s="243"/>
      <c r="E2172" s="243"/>
      <c r="F2172" s="243"/>
      <c r="G2172" s="243"/>
      <c r="H2172" s="243"/>
      <c r="I2172" s="243"/>
      <c r="J2172" s="243"/>
      <c r="K2172" s="243"/>
      <c r="L2172" s="243"/>
      <c r="M2172" s="243"/>
      <c r="N2172" s="243"/>
      <c r="O2172" s="243"/>
      <c r="P2172" s="243"/>
      <c r="Q2172" s="243"/>
    </row>
    <row r="2173" spans="2:17">
      <c r="B2173" s="243"/>
      <c r="C2173" s="243"/>
      <c r="D2173" s="243"/>
      <c r="E2173" s="243"/>
      <c r="F2173" s="243"/>
      <c r="G2173" s="243"/>
      <c r="H2173" s="243"/>
      <c r="I2173" s="243"/>
      <c r="J2173" s="243"/>
      <c r="K2173" s="243"/>
      <c r="L2173" s="243"/>
      <c r="M2173" s="243"/>
      <c r="N2173" s="243"/>
      <c r="O2173" s="243"/>
      <c r="P2173" s="243"/>
      <c r="Q2173" s="243"/>
    </row>
    <row r="2174" spans="2:17">
      <c r="B2174" s="243"/>
      <c r="C2174" s="243"/>
      <c r="D2174" s="243"/>
      <c r="E2174" s="243"/>
      <c r="F2174" s="243"/>
      <c r="G2174" s="243"/>
      <c r="H2174" s="243"/>
      <c r="I2174" s="243"/>
      <c r="J2174" s="243"/>
      <c r="K2174" s="243"/>
      <c r="L2174" s="243"/>
      <c r="M2174" s="243"/>
      <c r="N2174" s="243"/>
      <c r="O2174" s="243"/>
      <c r="P2174" s="243"/>
      <c r="Q2174" s="243"/>
    </row>
    <row r="2175" spans="2:17">
      <c r="B2175" s="243"/>
      <c r="C2175" s="243"/>
      <c r="D2175" s="243"/>
      <c r="E2175" s="243"/>
      <c r="F2175" s="243"/>
      <c r="G2175" s="243"/>
      <c r="H2175" s="243"/>
      <c r="I2175" s="243"/>
      <c r="J2175" s="243"/>
      <c r="K2175" s="243"/>
      <c r="L2175" s="243"/>
      <c r="M2175" s="243"/>
      <c r="N2175" s="243"/>
      <c r="O2175" s="243"/>
      <c r="P2175" s="243"/>
      <c r="Q2175" s="243"/>
    </row>
    <row r="2176" spans="2:17">
      <c r="B2176" s="243"/>
      <c r="C2176" s="243"/>
      <c r="D2176" s="243"/>
      <c r="E2176" s="243"/>
      <c r="F2176" s="243"/>
      <c r="G2176" s="243"/>
      <c r="H2176" s="243"/>
      <c r="I2176" s="243"/>
      <c r="J2176" s="243"/>
      <c r="K2176" s="243"/>
      <c r="L2176" s="243"/>
      <c r="M2176" s="243"/>
      <c r="N2176" s="243"/>
      <c r="O2176" s="243"/>
      <c r="P2176" s="243"/>
      <c r="Q2176" s="243"/>
    </row>
    <row r="2177" spans="2:17">
      <c r="B2177" s="243"/>
      <c r="C2177" s="243"/>
      <c r="D2177" s="243"/>
      <c r="E2177" s="243"/>
      <c r="F2177" s="243"/>
      <c r="G2177" s="243"/>
      <c r="H2177" s="243"/>
      <c r="I2177" s="243"/>
      <c r="J2177" s="243"/>
      <c r="K2177" s="243"/>
      <c r="L2177" s="243"/>
      <c r="M2177" s="243"/>
      <c r="N2177" s="243"/>
      <c r="O2177" s="243"/>
      <c r="P2177" s="243"/>
      <c r="Q2177" s="243"/>
    </row>
    <row r="2178" spans="2:17">
      <c r="B2178" s="243"/>
      <c r="C2178" s="243"/>
      <c r="D2178" s="243"/>
      <c r="E2178" s="243"/>
      <c r="F2178" s="243"/>
      <c r="G2178" s="243"/>
      <c r="H2178" s="243"/>
      <c r="I2178" s="243"/>
      <c r="J2178" s="243"/>
      <c r="K2178" s="243"/>
      <c r="L2178" s="243"/>
      <c r="M2178" s="243"/>
      <c r="N2178" s="243"/>
      <c r="O2178" s="243"/>
      <c r="P2178" s="243"/>
      <c r="Q2178" s="243"/>
    </row>
    <row r="2179" spans="2:17">
      <c r="B2179" s="243"/>
      <c r="C2179" s="243"/>
      <c r="D2179" s="243"/>
      <c r="E2179" s="243"/>
      <c r="F2179" s="243"/>
      <c r="G2179" s="243"/>
      <c r="H2179" s="243"/>
      <c r="I2179" s="243"/>
      <c r="J2179" s="243"/>
      <c r="K2179" s="243"/>
      <c r="L2179" s="243"/>
      <c r="M2179" s="243"/>
      <c r="N2179" s="243"/>
      <c r="O2179" s="243"/>
      <c r="P2179" s="243"/>
      <c r="Q2179" s="243"/>
    </row>
    <row r="2180" spans="2:17">
      <c r="B2180" s="243"/>
      <c r="C2180" s="243"/>
      <c r="D2180" s="243"/>
      <c r="E2180" s="243"/>
      <c r="F2180" s="243"/>
      <c r="G2180" s="243"/>
      <c r="H2180" s="243"/>
      <c r="I2180" s="243"/>
      <c r="J2180" s="243"/>
      <c r="K2180" s="243"/>
      <c r="L2180" s="243"/>
      <c r="M2180" s="243"/>
      <c r="N2180" s="243"/>
      <c r="O2180" s="243"/>
      <c r="P2180" s="243"/>
      <c r="Q2180" s="243"/>
    </row>
    <row r="2181" spans="2:17">
      <c r="B2181" s="243"/>
      <c r="C2181" s="243"/>
      <c r="D2181" s="243"/>
      <c r="E2181" s="243"/>
      <c r="F2181" s="243"/>
      <c r="G2181" s="243"/>
      <c r="H2181" s="243"/>
      <c r="I2181" s="243"/>
      <c r="J2181" s="243"/>
      <c r="K2181" s="243"/>
      <c r="L2181" s="243"/>
      <c r="M2181" s="243"/>
      <c r="N2181" s="243"/>
      <c r="O2181" s="243"/>
      <c r="P2181" s="243"/>
      <c r="Q2181" s="243"/>
    </row>
    <row r="2182" spans="2:17">
      <c r="B2182" s="243"/>
      <c r="C2182" s="243"/>
      <c r="D2182" s="243"/>
      <c r="E2182" s="243"/>
      <c r="F2182" s="243"/>
      <c r="G2182" s="243"/>
      <c r="H2182" s="243"/>
      <c r="I2182" s="243"/>
      <c r="J2182" s="243"/>
      <c r="K2182" s="243"/>
      <c r="L2182" s="243"/>
      <c r="M2182" s="243"/>
      <c r="N2182" s="243"/>
      <c r="O2182" s="243"/>
      <c r="P2182" s="243"/>
      <c r="Q2182" s="243"/>
    </row>
    <row r="2183" spans="2:17">
      <c r="B2183" s="243"/>
      <c r="C2183" s="243"/>
      <c r="D2183" s="243"/>
      <c r="E2183" s="243"/>
      <c r="F2183" s="243"/>
      <c r="G2183" s="243"/>
      <c r="H2183" s="243"/>
      <c r="I2183" s="243"/>
      <c r="J2183" s="243"/>
      <c r="K2183" s="243"/>
      <c r="L2183" s="243"/>
      <c r="M2183" s="243"/>
      <c r="N2183" s="243"/>
      <c r="O2183" s="243"/>
      <c r="P2183" s="243"/>
      <c r="Q2183" s="243"/>
    </row>
    <row r="2184" spans="2:17">
      <c r="B2184" s="243"/>
      <c r="C2184" s="243"/>
      <c r="D2184" s="243"/>
      <c r="E2184" s="243"/>
      <c r="F2184" s="243"/>
      <c r="G2184" s="243"/>
      <c r="H2184" s="243"/>
      <c r="I2184" s="243"/>
      <c r="J2184" s="243"/>
      <c r="K2184" s="243"/>
      <c r="L2184" s="243"/>
      <c r="M2184" s="243"/>
      <c r="N2184" s="243"/>
      <c r="O2184" s="243"/>
      <c r="P2184" s="243"/>
      <c r="Q2184" s="243"/>
    </row>
    <row r="2185" spans="2:17">
      <c r="B2185" s="243"/>
      <c r="C2185" s="243"/>
      <c r="D2185" s="243"/>
      <c r="E2185" s="243"/>
      <c r="F2185" s="243"/>
      <c r="G2185" s="243"/>
      <c r="H2185" s="243"/>
      <c r="I2185" s="243"/>
      <c r="J2185" s="243"/>
      <c r="K2185" s="243"/>
      <c r="L2185" s="243"/>
      <c r="M2185" s="243"/>
      <c r="N2185" s="243"/>
      <c r="O2185" s="243"/>
      <c r="P2185" s="243"/>
      <c r="Q2185" s="243"/>
    </row>
    <row r="2186" spans="2:17">
      <c r="B2186" s="243"/>
      <c r="C2186" s="243"/>
      <c r="D2186" s="243"/>
      <c r="E2186" s="243"/>
      <c r="F2186" s="243"/>
      <c r="G2186" s="243"/>
      <c r="H2186" s="243"/>
      <c r="I2186" s="243"/>
      <c r="J2186" s="243"/>
      <c r="K2186" s="243"/>
      <c r="L2186" s="243"/>
      <c r="M2186" s="243"/>
      <c r="N2186" s="243"/>
      <c r="O2186" s="243"/>
      <c r="P2186" s="243"/>
      <c r="Q2186" s="243"/>
    </row>
    <row r="2187" spans="2:17">
      <c r="B2187" s="243"/>
      <c r="C2187" s="243"/>
      <c r="D2187" s="243"/>
      <c r="E2187" s="243"/>
      <c r="F2187" s="243"/>
      <c r="G2187" s="243"/>
      <c r="H2187" s="243"/>
      <c r="I2187" s="243"/>
      <c r="J2187" s="243"/>
      <c r="K2187" s="243"/>
      <c r="L2187" s="243"/>
      <c r="M2187" s="243"/>
      <c r="N2187" s="243"/>
      <c r="O2187" s="243"/>
      <c r="P2187" s="243"/>
      <c r="Q2187" s="243"/>
    </row>
    <row r="2188" spans="2:17">
      <c r="B2188" s="243"/>
      <c r="C2188" s="243"/>
      <c r="D2188" s="243"/>
      <c r="E2188" s="243"/>
      <c r="F2188" s="243"/>
      <c r="G2188" s="243"/>
      <c r="H2188" s="243"/>
      <c r="I2188" s="243"/>
      <c r="J2188" s="243"/>
      <c r="K2188" s="243"/>
      <c r="L2188" s="243"/>
      <c r="M2188" s="243"/>
      <c r="N2188" s="243"/>
      <c r="O2188" s="243"/>
      <c r="P2188" s="243"/>
      <c r="Q2188" s="243"/>
    </row>
    <row r="2189" spans="2:17">
      <c r="B2189" s="243"/>
      <c r="C2189" s="243"/>
      <c r="D2189" s="243"/>
      <c r="E2189" s="243"/>
      <c r="F2189" s="243"/>
      <c r="G2189" s="243"/>
      <c r="H2189" s="243"/>
      <c r="I2189" s="243"/>
      <c r="J2189" s="243"/>
      <c r="K2189" s="243"/>
      <c r="L2189" s="243"/>
      <c r="M2189" s="243"/>
      <c r="N2189" s="243"/>
      <c r="O2189" s="243"/>
      <c r="P2189" s="243"/>
      <c r="Q2189" s="243"/>
    </row>
    <row r="2190" spans="2:17">
      <c r="B2190" s="243"/>
      <c r="C2190" s="243"/>
      <c r="D2190" s="243"/>
      <c r="E2190" s="243"/>
      <c r="F2190" s="243"/>
      <c r="G2190" s="243"/>
      <c r="H2190" s="243"/>
      <c r="I2190" s="243"/>
      <c r="J2190" s="243"/>
      <c r="K2190" s="243"/>
      <c r="L2190" s="243"/>
      <c r="M2190" s="243"/>
      <c r="N2190" s="243"/>
      <c r="O2190" s="243"/>
      <c r="P2190" s="243"/>
      <c r="Q2190" s="243"/>
    </row>
    <row r="2191" spans="2:17">
      <c r="B2191" s="243"/>
      <c r="C2191" s="243"/>
      <c r="D2191" s="243"/>
      <c r="E2191" s="243"/>
      <c r="F2191" s="243"/>
      <c r="G2191" s="243"/>
      <c r="H2191" s="243"/>
      <c r="I2191" s="243"/>
      <c r="J2191" s="243"/>
      <c r="K2191" s="243"/>
      <c r="L2191" s="243"/>
      <c r="M2191" s="243"/>
      <c r="N2191" s="243"/>
      <c r="O2191" s="243"/>
      <c r="P2191" s="243"/>
      <c r="Q2191" s="243"/>
    </row>
    <row r="2192" spans="2:17">
      <c r="B2192" s="243"/>
      <c r="C2192" s="243"/>
      <c r="D2192" s="243"/>
      <c r="E2192" s="243"/>
      <c r="F2192" s="243"/>
      <c r="G2192" s="243"/>
      <c r="H2192" s="243"/>
      <c r="I2192" s="243"/>
      <c r="J2192" s="243"/>
      <c r="K2192" s="243"/>
      <c r="L2192" s="243"/>
      <c r="M2192" s="243"/>
      <c r="N2192" s="243"/>
      <c r="O2192" s="243"/>
      <c r="P2192" s="243"/>
      <c r="Q2192" s="243"/>
    </row>
    <row r="2193" spans="2:17">
      <c r="B2193" s="243"/>
      <c r="C2193" s="243"/>
      <c r="D2193" s="243"/>
      <c r="E2193" s="243"/>
      <c r="F2193" s="243"/>
      <c r="G2193" s="243"/>
      <c r="H2193" s="243"/>
      <c r="I2193" s="243"/>
      <c r="J2193" s="243"/>
      <c r="K2193" s="243"/>
      <c r="L2193" s="243"/>
      <c r="M2193" s="243"/>
      <c r="N2193" s="243"/>
      <c r="O2193" s="243"/>
      <c r="P2193" s="243"/>
      <c r="Q2193" s="243"/>
    </row>
    <row r="2194" spans="2:17">
      <c r="B2194" s="243"/>
      <c r="C2194" s="243"/>
      <c r="D2194" s="243"/>
      <c r="E2194" s="243"/>
      <c r="F2194" s="243"/>
      <c r="G2194" s="243"/>
      <c r="H2194" s="243"/>
      <c r="I2194" s="243"/>
      <c r="J2194" s="243"/>
      <c r="K2194" s="243"/>
      <c r="L2194" s="243"/>
      <c r="M2194" s="243"/>
      <c r="N2194" s="243"/>
      <c r="O2194" s="243"/>
      <c r="P2194" s="243"/>
      <c r="Q2194" s="243"/>
    </row>
    <row r="2195" spans="2:17">
      <c r="B2195" s="243"/>
      <c r="C2195" s="243"/>
      <c r="D2195" s="243"/>
      <c r="E2195" s="243"/>
      <c r="F2195" s="243"/>
      <c r="G2195" s="243"/>
      <c r="H2195" s="243"/>
      <c r="I2195" s="243"/>
      <c r="J2195" s="243"/>
      <c r="K2195" s="243"/>
      <c r="L2195" s="243"/>
      <c r="M2195" s="243"/>
      <c r="N2195" s="243"/>
      <c r="O2195" s="243"/>
      <c r="P2195" s="243"/>
      <c r="Q2195" s="243"/>
    </row>
    <row r="2196" spans="2:17">
      <c r="B2196" s="243"/>
      <c r="C2196" s="243"/>
      <c r="D2196" s="243"/>
      <c r="E2196" s="243"/>
      <c r="F2196" s="243"/>
      <c r="G2196" s="243"/>
      <c r="H2196" s="243"/>
      <c r="I2196" s="243"/>
      <c r="J2196" s="243"/>
      <c r="K2196" s="243"/>
      <c r="L2196" s="243"/>
      <c r="M2196" s="243"/>
      <c r="N2196" s="243"/>
      <c r="O2196" s="243"/>
      <c r="P2196" s="243"/>
      <c r="Q2196" s="243"/>
    </row>
    <row r="2197" spans="2:17">
      <c r="B2197" s="243"/>
      <c r="C2197" s="243"/>
      <c r="D2197" s="243"/>
      <c r="E2197" s="243"/>
      <c r="F2197" s="243"/>
      <c r="G2197" s="243"/>
      <c r="H2197" s="243"/>
      <c r="I2197" s="243"/>
      <c r="J2197" s="243"/>
      <c r="K2197" s="243"/>
      <c r="L2197" s="243"/>
      <c r="M2197" s="243"/>
      <c r="N2197" s="243"/>
      <c r="O2197" s="243"/>
      <c r="P2197" s="243"/>
      <c r="Q2197" s="243"/>
    </row>
    <row r="2198" spans="2:17">
      <c r="B2198" s="243"/>
      <c r="C2198" s="243"/>
      <c r="D2198" s="243"/>
      <c r="E2198" s="243"/>
      <c r="F2198" s="243"/>
      <c r="G2198" s="243"/>
      <c r="H2198" s="243"/>
      <c r="I2198" s="243"/>
      <c r="J2198" s="243"/>
      <c r="K2198" s="243"/>
      <c r="L2198" s="243"/>
      <c r="M2198" s="243"/>
      <c r="N2198" s="243"/>
      <c r="O2198" s="243"/>
      <c r="P2198" s="243"/>
      <c r="Q2198" s="243"/>
    </row>
    <row r="2199" spans="2:17">
      <c r="B2199" s="243"/>
      <c r="C2199" s="243"/>
      <c r="D2199" s="243"/>
      <c r="E2199" s="243"/>
      <c r="F2199" s="243"/>
      <c r="G2199" s="243"/>
      <c r="H2199" s="243"/>
      <c r="I2199" s="243"/>
      <c r="J2199" s="243"/>
      <c r="K2199" s="243"/>
      <c r="L2199" s="243"/>
      <c r="M2199" s="243"/>
      <c r="N2199" s="243"/>
      <c r="O2199" s="243"/>
      <c r="P2199" s="243"/>
      <c r="Q2199" s="243"/>
    </row>
    <row r="2200" spans="2:17">
      <c r="B2200" s="243"/>
      <c r="C2200" s="243"/>
      <c r="D2200" s="243"/>
      <c r="E2200" s="243"/>
      <c r="F2200" s="243"/>
      <c r="G2200" s="243"/>
      <c r="H2200" s="243"/>
      <c r="I2200" s="243"/>
      <c r="J2200" s="243"/>
      <c r="K2200" s="243"/>
      <c r="L2200" s="243"/>
      <c r="M2200" s="243"/>
      <c r="N2200" s="243"/>
      <c r="O2200" s="243"/>
      <c r="P2200" s="243"/>
      <c r="Q2200" s="243"/>
    </row>
    <row r="2201" spans="2:17">
      <c r="B2201" s="243"/>
      <c r="C2201" s="243"/>
      <c r="D2201" s="243"/>
      <c r="E2201" s="243"/>
      <c r="F2201" s="243"/>
      <c r="G2201" s="243"/>
      <c r="H2201" s="243"/>
      <c r="I2201" s="243"/>
      <c r="J2201" s="243"/>
      <c r="K2201" s="243"/>
      <c r="L2201" s="243"/>
      <c r="M2201" s="243"/>
      <c r="N2201" s="243"/>
      <c r="O2201" s="243"/>
      <c r="P2201" s="243"/>
      <c r="Q2201" s="243"/>
    </row>
    <row r="2202" spans="2:17">
      <c r="B2202" s="243"/>
      <c r="C2202" s="243"/>
      <c r="D2202" s="243"/>
      <c r="E2202" s="243"/>
      <c r="F2202" s="243"/>
      <c r="G2202" s="243"/>
      <c r="H2202" s="243"/>
      <c r="I2202" s="243"/>
      <c r="J2202" s="243"/>
      <c r="K2202" s="243"/>
      <c r="L2202" s="243"/>
      <c r="M2202" s="243"/>
      <c r="N2202" s="243"/>
      <c r="O2202" s="243"/>
      <c r="P2202" s="243"/>
      <c r="Q2202" s="243"/>
    </row>
    <row r="2203" spans="2:17">
      <c r="B2203" s="243"/>
      <c r="C2203" s="243"/>
      <c r="D2203" s="243"/>
      <c r="E2203" s="243"/>
      <c r="F2203" s="243"/>
      <c r="G2203" s="243"/>
      <c r="H2203" s="243"/>
      <c r="I2203" s="243"/>
      <c r="J2203" s="243"/>
      <c r="K2203" s="243"/>
      <c r="L2203" s="243"/>
      <c r="M2203" s="243"/>
      <c r="N2203" s="243"/>
      <c r="O2203" s="243"/>
      <c r="P2203" s="243"/>
      <c r="Q2203" s="243"/>
    </row>
    <row r="2204" spans="2:17">
      <c r="B2204" s="243"/>
      <c r="C2204" s="243"/>
      <c r="D2204" s="243"/>
      <c r="E2204" s="243"/>
      <c r="F2204" s="243"/>
      <c r="G2204" s="243"/>
      <c r="H2204" s="243"/>
      <c r="I2204" s="243"/>
      <c r="J2204" s="243"/>
      <c r="K2204" s="243"/>
      <c r="L2204" s="243"/>
      <c r="M2204" s="243"/>
      <c r="N2204" s="243"/>
      <c r="O2204" s="243"/>
      <c r="P2204" s="243"/>
      <c r="Q2204" s="243"/>
    </row>
    <row r="2205" spans="2:17">
      <c r="B2205" s="243"/>
      <c r="C2205" s="243"/>
      <c r="D2205" s="243"/>
      <c r="E2205" s="243"/>
      <c r="F2205" s="243"/>
      <c r="G2205" s="243"/>
      <c r="H2205" s="243"/>
      <c r="I2205" s="243"/>
      <c r="J2205" s="243"/>
      <c r="K2205" s="243"/>
      <c r="L2205" s="243"/>
      <c r="M2205" s="243"/>
      <c r="N2205" s="243"/>
      <c r="O2205" s="243"/>
      <c r="P2205" s="243"/>
      <c r="Q2205" s="243"/>
    </row>
    <row r="2206" spans="2:17">
      <c r="B2206" s="243"/>
      <c r="C2206" s="243"/>
      <c r="D2206" s="243"/>
      <c r="E2206" s="243"/>
      <c r="F2206" s="243"/>
      <c r="G2206" s="243"/>
      <c r="H2206" s="243"/>
      <c r="I2206" s="243"/>
      <c r="J2206" s="243"/>
      <c r="K2206" s="243"/>
      <c r="L2206" s="243"/>
      <c r="M2206" s="243"/>
      <c r="N2206" s="243"/>
      <c r="O2206" s="243"/>
      <c r="P2206" s="243"/>
      <c r="Q2206" s="243"/>
    </row>
    <row r="2207" spans="2:17">
      <c r="B2207" s="243"/>
      <c r="C2207" s="243"/>
      <c r="D2207" s="243"/>
      <c r="E2207" s="243"/>
      <c r="F2207" s="243"/>
      <c r="G2207" s="243"/>
      <c r="H2207" s="243"/>
      <c r="I2207" s="243"/>
      <c r="J2207" s="243"/>
      <c r="K2207" s="243"/>
      <c r="L2207" s="243"/>
      <c r="M2207" s="243"/>
      <c r="N2207" s="243"/>
      <c r="O2207" s="243"/>
      <c r="P2207" s="243"/>
      <c r="Q2207" s="243"/>
    </row>
    <row r="2208" spans="2:17">
      <c r="B2208" s="243"/>
      <c r="C2208" s="243"/>
      <c r="D2208" s="243"/>
      <c r="E2208" s="243"/>
      <c r="F2208" s="243"/>
      <c r="G2208" s="243"/>
      <c r="H2208" s="243"/>
      <c r="I2208" s="243"/>
      <c r="J2208" s="243"/>
      <c r="K2208" s="243"/>
      <c r="L2208" s="243"/>
      <c r="M2208" s="243"/>
      <c r="N2208" s="243"/>
      <c r="O2208" s="243"/>
      <c r="P2208" s="243"/>
      <c r="Q2208" s="243"/>
    </row>
    <row r="2209" spans="2:17">
      <c r="B2209" s="243"/>
      <c r="C2209" s="243"/>
      <c r="D2209" s="243"/>
      <c r="E2209" s="243"/>
      <c r="F2209" s="243"/>
      <c r="G2209" s="243"/>
      <c r="H2209" s="243"/>
      <c r="I2209" s="243"/>
      <c r="J2209" s="243"/>
      <c r="K2209" s="243"/>
      <c r="L2209" s="243"/>
      <c r="M2209" s="243"/>
      <c r="N2209" s="243"/>
      <c r="O2209" s="243"/>
      <c r="P2209" s="243"/>
      <c r="Q2209" s="243"/>
    </row>
    <row r="2210" spans="2:17">
      <c r="B2210" s="243"/>
      <c r="C2210" s="243"/>
      <c r="D2210" s="243"/>
      <c r="E2210" s="243"/>
      <c r="F2210" s="243"/>
      <c r="G2210" s="243"/>
      <c r="H2210" s="243"/>
      <c r="I2210" s="243"/>
      <c r="J2210" s="243"/>
      <c r="K2210" s="243"/>
      <c r="L2210" s="243"/>
      <c r="M2210" s="243"/>
      <c r="N2210" s="243"/>
      <c r="O2210" s="243"/>
      <c r="P2210" s="243"/>
      <c r="Q2210" s="243"/>
    </row>
    <row r="2211" spans="2:17">
      <c r="B2211" s="243"/>
      <c r="C2211" s="243"/>
      <c r="D2211" s="243"/>
      <c r="E2211" s="243"/>
      <c r="F2211" s="243"/>
      <c r="G2211" s="243"/>
      <c r="H2211" s="243"/>
      <c r="I2211" s="243"/>
      <c r="J2211" s="243"/>
      <c r="K2211" s="243"/>
      <c r="L2211" s="243"/>
      <c r="M2211" s="243"/>
      <c r="N2211" s="243"/>
      <c r="O2211" s="243"/>
      <c r="P2211" s="243"/>
      <c r="Q2211" s="243"/>
    </row>
    <row r="2212" spans="2:17">
      <c r="B2212" s="243"/>
      <c r="C2212" s="243"/>
      <c r="D2212" s="243"/>
      <c r="E2212" s="243"/>
      <c r="F2212" s="243"/>
      <c r="G2212" s="243"/>
      <c r="H2212" s="243"/>
      <c r="I2212" s="243"/>
      <c r="J2212" s="243"/>
      <c r="K2212" s="243"/>
      <c r="L2212" s="243"/>
      <c r="M2212" s="243"/>
      <c r="N2212" s="243"/>
      <c r="O2212" s="243"/>
      <c r="P2212" s="243"/>
      <c r="Q2212" s="243"/>
    </row>
    <row r="2213" spans="2:17">
      <c r="B2213" s="243"/>
      <c r="C2213" s="243"/>
      <c r="D2213" s="243"/>
      <c r="E2213" s="243"/>
      <c r="F2213" s="243"/>
      <c r="G2213" s="243"/>
      <c r="H2213" s="243"/>
      <c r="I2213" s="243"/>
      <c r="J2213" s="243"/>
      <c r="K2213" s="243"/>
      <c r="L2213" s="243"/>
      <c r="M2213" s="243"/>
      <c r="N2213" s="243"/>
      <c r="O2213" s="243"/>
      <c r="P2213" s="243"/>
      <c r="Q2213" s="243"/>
    </row>
    <row r="2214" spans="2:17">
      <c r="B2214" s="243"/>
      <c r="C2214" s="243"/>
      <c r="D2214" s="243"/>
      <c r="E2214" s="243"/>
      <c r="F2214" s="243"/>
      <c r="G2214" s="243"/>
      <c r="H2214" s="243"/>
      <c r="I2214" s="243"/>
      <c r="J2214" s="243"/>
      <c r="K2214" s="243"/>
      <c r="L2214" s="243"/>
      <c r="M2214" s="243"/>
      <c r="N2214" s="243"/>
      <c r="O2214" s="243"/>
      <c r="P2214" s="243"/>
      <c r="Q2214" s="243"/>
    </row>
    <row r="2215" spans="2:17">
      <c r="B2215" s="243"/>
      <c r="C2215" s="243"/>
      <c r="D2215" s="243"/>
      <c r="E2215" s="243"/>
      <c r="F2215" s="243"/>
      <c r="G2215" s="243"/>
      <c r="H2215" s="243"/>
      <c r="I2215" s="243"/>
      <c r="J2215" s="243"/>
      <c r="K2215" s="243"/>
      <c r="L2215" s="243"/>
      <c r="M2215" s="243"/>
      <c r="N2215" s="243"/>
      <c r="O2215" s="243"/>
      <c r="P2215" s="243"/>
      <c r="Q2215" s="243"/>
    </row>
    <row r="2216" spans="2:17">
      <c r="B2216" s="243"/>
      <c r="C2216" s="243"/>
      <c r="D2216" s="243"/>
      <c r="E2216" s="243"/>
      <c r="F2216" s="243"/>
      <c r="G2216" s="243"/>
      <c r="H2216" s="243"/>
      <c r="I2216" s="243"/>
      <c r="J2216" s="243"/>
      <c r="K2216" s="243"/>
      <c r="L2216" s="243"/>
      <c r="M2216" s="243"/>
      <c r="N2216" s="243"/>
      <c r="O2216" s="243"/>
      <c r="P2216" s="243"/>
      <c r="Q2216" s="243"/>
    </row>
    <row r="2217" spans="2:17">
      <c r="B2217" s="243"/>
      <c r="C2217" s="243"/>
      <c r="D2217" s="243"/>
      <c r="E2217" s="243"/>
      <c r="F2217" s="243"/>
      <c r="G2217" s="243"/>
      <c r="H2217" s="243"/>
      <c r="I2217" s="243"/>
      <c r="J2217" s="243"/>
      <c r="K2217" s="243"/>
      <c r="L2217" s="243"/>
      <c r="M2217" s="243"/>
      <c r="N2217" s="243"/>
      <c r="O2217" s="243"/>
      <c r="P2217" s="243"/>
      <c r="Q2217" s="243"/>
    </row>
    <row r="2218" spans="2:17">
      <c r="B2218" s="243"/>
      <c r="C2218" s="243"/>
      <c r="D2218" s="243"/>
      <c r="E2218" s="243"/>
      <c r="F2218" s="243"/>
      <c r="G2218" s="243"/>
      <c r="H2218" s="243"/>
      <c r="I2218" s="243"/>
      <c r="J2218" s="243"/>
      <c r="K2218" s="243"/>
      <c r="L2218" s="243"/>
      <c r="M2218" s="243"/>
      <c r="N2218" s="243"/>
      <c r="O2218" s="243"/>
      <c r="P2218" s="243"/>
      <c r="Q2218" s="243"/>
    </row>
    <row r="2219" spans="2:17">
      <c r="B2219" s="243"/>
      <c r="C2219" s="243"/>
      <c r="D2219" s="243"/>
      <c r="E2219" s="243"/>
      <c r="F2219" s="243"/>
      <c r="G2219" s="243"/>
      <c r="H2219" s="243"/>
      <c r="I2219" s="243"/>
      <c r="J2219" s="243"/>
      <c r="K2219" s="243"/>
      <c r="L2219" s="243"/>
      <c r="M2219" s="243"/>
      <c r="N2219" s="243"/>
      <c r="O2219" s="243"/>
      <c r="P2219" s="243"/>
      <c r="Q2219" s="243"/>
    </row>
    <row r="2220" spans="2:17">
      <c r="B2220" s="243"/>
      <c r="C2220" s="243"/>
      <c r="D2220" s="243"/>
      <c r="E2220" s="243"/>
      <c r="F2220" s="243"/>
      <c r="G2220" s="243"/>
      <c r="H2220" s="243"/>
      <c r="I2220" s="243"/>
      <c r="J2220" s="243"/>
      <c r="K2220" s="243"/>
      <c r="L2220" s="243"/>
      <c r="M2220" s="243"/>
      <c r="N2220" s="243"/>
      <c r="O2220" s="243"/>
      <c r="P2220" s="243"/>
      <c r="Q2220" s="243"/>
    </row>
    <row r="2221" spans="2:17">
      <c r="B2221" s="243"/>
      <c r="C2221" s="243"/>
      <c r="D2221" s="243"/>
      <c r="E2221" s="243"/>
      <c r="F2221" s="243"/>
      <c r="G2221" s="243"/>
      <c r="H2221" s="243"/>
      <c r="I2221" s="243"/>
      <c r="J2221" s="243"/>
      <c r="K2221" s="243"/>
      <c r="L2221" s="243"/>
      <c r="M2221" s="243"/>
      <c r="N2221" s="243"/>
      <c r="O2221" s="243"/>
      <c r="P2221" s="243"/>
      <c r="Q2221" s="243"/>
    </row>
    <row r="2222" spans="2:17">
      <c r="B2222" s="243"/>
      <c r="C2222" s="243"/>
      <c r="D2222" s="243"/>
      <c r="E2222" s="243"/>
      <c r="F2222" s="243"/>
      <c r="G2222" s="243"/>
      <c r="H2222" s="243"/>
      <c r="I2222" s="243"/>
      <c r="J2222" s="243"/>
      <c r="K2222" s="243"/>
      <c r="L2222" s="243"/>
      <c r="M2222" s="243"/>
      <c r="N2222" s="243"/>
      <c r="O2222" s="243"/>
      <c r="P2222" s="243"/>
      <c r="Q2222" s="243"/>
    </row>
    <row r="2223" spans="2:17">
      <c r="B2223" s="243"/>
      <c r="C2223" s="243"/>
      <c r="D2223" s="243"/>
      <c r="E2223" s="243"/>
      <c r="F2223" s="243"/>
      <c r="G2223" s="243"/>
      <c r="H2223" s="243"/>
      <c r="I2223" s="243"/>
      <c r="J2223" s="243"/>
      <c r="K2223" s="243"/>
      <c r="L2223" s="243"/>
      <c r="M2223" s="243"/>
      <c r="N2223" s="243"/>
      <c r="O2223" s="243"/>
      <c r="P2223" s="243"/>
      <c r="Q2223" s="243"/>
    </row>
    <row r="2224" spans="2:17">
      <c r="B2224" s="243"/>
      <c r="C2224" s="243"/>
      <c r="D2224" s="243"/>
      <c r="E2224" s="243"/>
      <c r="F2224" s="243"/>
      <c r="G2224" s="243"/>
      <c r="H2224" s="243"/>
      <c r="I2224" s="243"/>
      <c r="J2224" s="243"/>
      <c r="K2224" s="243"/>
      <c r="L2224" s="243"/>
      <c r="M2224" s="243"/>
      <c r="N2224" s="243"/>
      <c r="O2224" s="243"/>
      <c r="P2224" s="243"/>
      <c r="Q2224" s="243"/>
    </row>
    <row r="2225" spans="2:17">
      <c r="B2225" s="243"/>
      <c r="C2225" s="243"/>
      <c r="D2225" s="243"/>
      <c r="E2225" s="243"/>
      <c r="F2225" s="243"/>
      <c r="G2225" s="243"/>
      <c r="H2225" s="243"/>
      <c r="I2225" s="243"/>
      <c r="J2225" s="243"/>
      <c r="K2225" s="243"/>
      <c r="L2225" s="243"/>
      <c r="M2225" s="243"/>
      <c r="N2225" s="243"/>
      <c r="O2225" s="243"/>
      <c r="P2225" s="243"/>
      <c r="Q2225" s="243"/>
    </row>
    <row r="2226" spans="2:17">
      <c r="B2226" s="243"/>
      <c r="C2226" s="243"/>
      <c r="D2226" s="243"/>
      <c r="E2226" s="243"/>
      <c r="F2226" s="243"/>
      <c r="G2226" s="243"/>
      <c r="H2226" s="243"/>
      <c r="I2226" s="243"/>
      <c r="J2226" s="243"/>
      <c r="K2226" s="243"/>
      <c r="L2226" s="243"/>
      <c r="M2226" s="243"/>
      <c r="N2226" s="243"/>
      <c r="O2226" s="243"/>
      <c r="P2226" s="243"/>
      <c r="Q2226" s="243"/>
    </row>
    <row r="2227" spans="2:17">
      <c r="B2227" s="243"/>
      <c r="C2227" s="243"/>
      <c r="D2227" s="243"/>
      <c r="E2227" s="243"/>
      <c r="F2227" s="243"/>
      <c r="G2227" s="243"/>
      <c r="H2227" s="243"/>
      <c r="I2227" s="243"/>
      <c r="J2227" s="243"/>
      <c r="K2227" s="243"/>
      <c r="L2227" s="243"/>
      <c r="M2227" s="243"/>
      <c r="N2227" s="243"/>
      <c r="O2227" s="243"/>
      <c r="P2227" s="243"/>
      <c r="Q2227" s="243"/>
    </row>
    <row r="2228" spans="2:17">
      <c r="B2228" s="243"/>
      <c r="C2228" s="243"/>
      <c r="D2228" s="243"/>
      <c r="E2228" s="243"/>
      <c r="F2228" s="243"/>
      <c r="G2228" s="243"/>
      <c r="H2228" s="243"/>
      <c r="I2228" s="243"/>
      <c r="J2228" s="243"/>
      <c r="K2228" s="243"/>
      <c r="L2228" s="243"/>
      <c r="M2228" s="243"/>
      <c r="N2228" s="243"/>
      <c r="O2228" s="243"/>
      <c r="P2228" s="243"/>
      <c r="Q2228" s="243"/>
    </row>
    <row r="2229" spans="2:17">
      <c r="B2229" s="243"/>
      <c r="C2229" s="243"/>
      <c r="D2229" s="243"/>
      <c r="E2229" s="243"/>
      <c r="F2229" s="243"/>
      <c r="G2229" s="243"/>
      <c r="H2229" s="243"/>
      <c r="I2229" s="243"/>
      <c r="J2229" s="243"/>
      <c r="K2229" s="243"/>
      <c r="L2229" s="243"/>
      <c r="M2229" s="243"/>
      <c r="N2229" s="243"/>
      <c r="O2229" s="243"/>
      <c r="P2229" s="243"/>
      <c r="Q2229" s="243"/>
    </row>
    <row r="2230" spans="2:17">
      <c r="B2230" s="243"/>
      <c r="C2230" s="243"/>
      <c r="D2230" s="243"/>
      <c r="E2230" s="243"/>
      <c r="F2230" s="243"/>
      <c r="G2230" s="243"/>
      <c r="H2230" s="243"/>
      <c r="I2230" s="243"/>
      <c r="J2230" s="243"/>
      <c r="K2230" s="243"/>
      <c r="L2230" s="243"/>
      <c r="M2230" s="243"/>
      <c r="N2230" s="243"/>
      <c r="O2230" s="243"/>
      <c r="P2230" s="243"/>
      <c r="Q2230" s="243"/>
    </row>
    <row r="2231" spans="2:17">
      <c r="B2231" s="243"/>
      <c r="C2231" s="243"/>
      <c r="D2231" s="243"/>
      <c r="E2231" s="243"/>
      <c r="F2231" s="243"/>
      <c r="G2231" s="243"/>
      <c r="H2231" s="243"/>
      <c r="I2231" s="243"/>
      <c r="J2231" s="243"/>
      <c r="K2231" s="243"/>
      <c r="L2231" s="243"/>
      <c r="M2231" s="243"/>
      <c r="N2231" s="243"/>
      <c r="O2231" s="243"/>
      <c r="P2231" s="243"/>
      <c r="Q2231" s="243"/>
    </row>
    <row r="2232" spans="2:17">
      <c r="B2232" s="243"/>
      <c r="C2232" s="243"/>
      <c r="D2232" s="243"/>
      <c r="E2232" s="243"/>
      <c r="F2232" s="243"/>
      <c r="G2232" s="243"/>
      <c r="H2232" s="243"/>
      <c r="I2232" s="243"/>
      <c r="J2232" s="243"/>
      <c r="K2232" s="243"/>
      <c r="L2232" s="243"/>
      <c r="M2232" s="243"/>
      <c r="N2232" s="243"/>
      <c r="O2232" s="243"/>
      <c r="P2232" s="243"/>
      <c r="Q2232" s="243"/>
    </row>
    <row r="2233" spans="2:17">
      <c r="B2233" s="243"/>
      <c r="C2233" s="243"/>
      <c r="D2233" s="243"/>
      <c r="E2233" s="243"/>
      <c r="F2233" s="243"/>
      <c r="G2233" s="243"/>
      <c r="H2233" s="243"/>
      <c r="I2233" s="243"/>
      <c r="J2233" s="243"/>
      <c r="K2233" s="243"/>
      <c r="L2233" s="243"/>
      <c r="M2233" s="243"/>
      <c r="N2233" s="243"/>
      <c r="O2233" s="243"/>
      <c r="P2233" s="243"/>
      <c r="Q2233" s="243"/>
    </row>
    <row r="2234" spans="2:17">
      <c r="B2234" s="243"/>
      <c r="C2234" s="243"/>
      <c r="D2234" s="243"/>
      <c r="E2234" s="243"/>
      <c r="F2234" s="243"/>
      <c r="G2234" s="243"/>
      <c r="H2234" s="243"/>
      <c r="I2234" s="243"/>
      <c r="J2234" s="243"/>
      <c r="K2234" s="243"/>
      <c r="L2234" s="243"/>
      <c r="M2234" s="243"/>
      <c r="N2234" s="243"/>
      <c r="O2234" s="243"/>
      <c r="P2234" s="243"/>
      <c r="Q2234" s="243"/>
    </row>
    <row r="2235" spans="2:17">
      <c r="B2235" s="243"/>
      <c r="C2235" s="243"/>
      <c r="D2235" s="243"/>
      <c r="E2235" s="243"/>
      <c r="F2235" s="243"/>
      <c r="G2235" s="243"/>
      <c r="H2235" s="243"/>
      <c r="I2235" s="243"/>
      <c r="J2235" s="243"/>
      <c r="K2235" s="243"/>
      <c r="L2235" s="243"/>
      <c r="M2235" s="243"/>
      <c r="N2235" s="243"/>
      <c r="O2235" s="243"/>
      <c r="P2235" s="243"/>
      <c r="Q2235" s="243"/>
    </row>
    <row r="2236" spans="2:17">
      <c r="B2236" s="243"/>
      <c r="C2236" s="243"/>
      <c r="D2236" s="243"/>
      <c r="E2236" s="243"/>
      <c r="F2236" s="243"/>
      <c r="G2236" s="243"/>
      <c r="H2236" s="243"/>
      <c r="I2236" s="243"/>
      <c r="J2236" s="243"/>
      <c r="K2236" s="243"/>
      <c r="L2236" s="243"/>
      <c r="M2236" s="243"/>
      <c r="N2236" s="243"/>
      <c r="O2236" s="243"/>
      <c r="P2236" s="243"/>
      <c r="Q2236" s="243"/>
    </row>
    <row r="2237" spans="2:17">
      <c r="B2237" s="243"/>
      <c r="C2237" s="243"/>
      <c r="D2237" s="243"/>
      <c r="E2237" s="243"/>
      <c r="F2237" s="243"/>
      <c r="G2237" s="243"/>
      <c r="H2237" s="243"/>
      <c r="I2237" s="243"/>
      <c r="J2237" s="243"/>
      <c r="K2237" s="243"/>
      <c r="L2237" s="243"/>
      <c r="M2237" s="243"/>
      <c r="N2237" s="243"/>
      <c r="O2237" s="243"/>
      <c r="P2237" s="243"/>
      <c r="Q2237" s="243"/>
    </row>
    <row r="2238" spans="2:17">
      <c r="B2238" s="243"/>
      <c r="C2238" s="243"/>
      <c r="D2238" s="243"/>
      <c r="E2238" s="243"/>
      <c r="F2238" s="243"/>
      <c r="G2238" s="243"/>
      <c r="H2238" s="243"/>
      <c r="I2238" s="243"/>
      <c r="J2238" s="243"/>
      <c r="K2238" s="243"/>
      <c r="L2238" s="243"/>
      <c r="M2238" s="243"/>
      <c r="N2238" s="243"/>
      <c r="O2238" s="243"/>
      <c r="P2238" s="243"/>
      <c r="Q2238" s="243"/>
    </row>
    <row r="2239" spans="2:17">
      <c r="B2239" s="243"/>
      <c r="C2239" s="243"/>
      <c r="D2239" s="243"/>
      <c r="E2239" s="243"/>
      <c r="F2239" s="243"/>
      <c r="G2239" s="243"/>
      <c r="H2239" s="243"/>
      <c r="I2239" s="243"/>
      <c r="J2239" s="243"/>
      <c r="K2239" s="243"/>
      <c r="L2239" s="243"/>
      <c r="M2239" s="243"/>
      <c r="N2239" s="243"/>
      <c r="O2239" s="243"/>
      <c r="P2239" s="243"/>
      <c r="Q2239" s="243"/>
    </row>
    <row r="2240" spans="2:17">
      <c r="B2240" s="243"/>
      <c r="C2240" s="243"/>
      <c r="D2240" s="243"/>
      <c r="E2240" s="243"/>
      <c r="F2240" s="243"/>
      <c r="G2240" s="243"/>
      <c r="H2240" s="243"/>
      <c r="I2240" s="243"/>
      <c r="J2240" s="243"/>
      <c r="K2240" s="243"/>
      <c r="L2240" s="243"/>
      <c r="M2240" s="243"/>
      <c r="N2240" s="243"/>
      <c r="O2240" s="243"/>
      <c r="P2240" s="243"/>
      <c r="Q2240" s="243"/>
    </row>
    <row r="2241" spans="2:17">
      <c r="B2241" s="243"/>
      <c r="C2241" s="243"/>
      <c r="D2241" s="243"/>
      <c r="E2241" s="243"/>
      <c r="F2241" s="243"/>
      <c r="G2241" s="243"/>
      <c r="H2241" s="243"/>
      <c r="I2241" s="243"/>
      <c r="J2241" s="243"/>
      <c r="K2241" s="243"/>
      <c r="L2241" s="243"/>
      <c r="M2241" s="243"/>
      <c r="N2241" s="243"/>
      <c r="O2241" s="243"/>
      <c r="P2241" s="243"/>
      <c r="Q2241" s="243"/>
    </row>
    <row r="2242" spans="2:17">
      <c r="B2242" s="243"/>
      <c r="C2242" s="243"/>
      <c r="D2242" s="243"/>
      <c r="E2242" s="243"/>
      <c r="F2242" s="243"/>
      <c r="G2242" s="243"/>
      <c r="H2242" s="243"/>
      <c r="I2242" s="243"/>
      <c r="J2242" s="243"/>
      <c r="K2242" s="243"/>
      <c r="L2242" s="243"/>
      <c r="M2242" s="243"/>
      <c r="N2242" s="243"/>
      <c r="O2242" s="243"/>
      <c r="P2242" s="243"/>
      <c r="Q2242" s="243"/>
    </row>
    <row r="2243" spans="2:17">
      <c r="B2243" s="243"/>
      <c r="C2243" s="243"/>
      <c r="D2243" s="243"/>
      <c r="E2243" s="243"/>
      <c r="F2243" s="243"/>
      <c r="G2243" s="243"/>
      <c r="H2243" s="243"/>
      <c r="I2243" s="243"/>
      <c r="J2243" s="243"/>
      <c r="K2243" s="243"/>
      <c r="L2243" s="243"/>
      <c r="M2243" s="243"/>
      <c r="N2243" s="243"/>
      <c r="O2243" s="243"/>
      <c r="P2243" s="243"/>
      <c r="Q2243" s="243"/>
    </row>
    <row r="2244" spans="2:17">
      <c r="B2244" s="243"/>
      <c r="C2244" s="243"/>
      <c r="D2244" s="243"/>
      <c r="E2244" s="243"/>
      <c r="F2244" s="243"/>
      <c r="G2244" s="243"/>
      <c r="H2244" s="243"/>
      <c r="I2244" s="243"/>
      <c r="J2244" s="243"/>
      <c r="K2244" s="243"/>
      <c r="L2244" s="243"/>
      <c r="M2244" s="243"/>
      <c r="N2244" s="243"/>
      <c r="O2244" s="243"/>
      <c r="P2244" s="243"/>
      <c r="Q2244" s="243"/>
    </row>
    <row r="2245" spans="2:17">
      <c r="B2245" s="243"/>
      <c r="C2245" s="243"/>
      <c r="D2245" s="243"/>
      <c r="E2245" s="243"/>
      <c r="F2245" s="243"/>
      <c r="G2245" s="243"/>
      <c r="H2245" s="243"/>
      <c r="I2245" s="243"/>
      <c r="J2245" s="243"/>
      <c r="K2245" s="243"/>
      <c r="L2245" s="243"/>
      <c r="M2245" s="243"/>
      <c r="N2245" s="243"/>
      <c r="O2245" s="243"/>
      <c r="P2245" s="243"/>
      <c r="Q2245" s="243"/>
    </row>
    <row r="2246" spans="2:17">
      <c r="B2246" s="243"/>
      <c r="C2246" s="243"/>
      <c r="D2246" s="243"/>
      <c r="E2246" s="243"/>
      <c r="F2246" s="243"/>
      <c r="G2246" s="243"/>
      <c r="H2246" s="243"/>
      <c r="I2246" s="243"/>
      <c r="J2246" s="243"/>
      <c r="K2246" s="243"/>
      <c r="L2246" s="243"/>
      <c r="M2246" s="243"/>
      <c r="N2246" s="243"/>
      <c r="O2246" s="243"/>
      <c r="P2246" s="243"/>
      <c r="Q2246" s="243"/>
    </row>
    <row r="2247" spans="2:17">
      <c r="B2247" s="243"/>
      <c r="C2247" s="243"/>
      <c r="D2247" s="243"/>
      <c r="E2247" s="243"/>
      <c r="F2247" s="243"/>
      <c r="G2247" s="243"/>
      <c r="H2247" s="243"/>
      <c r="I2247" s="243"/>
      <c r="J2247" s="243"/>
      <c r="K2247" s="243"/>
      <c r="L2247" s="243"/>
      <c r="M2247" s="243"/>
      <c r="N2247" s="243"/>
      <c r="O2247" s="243"/>
      <c r="P2247" s="243"/>
      <c r="Q2247" s="243"/>
    </row>
    <row r="2248" spans="2:17">
      <c r="B2248" s="243"/>
      <c r="C2248" s="243"/>
      <c r="D2248" s="243"/>
      <c r="E2248" s="243"/>
      <c r="F2248" s="243"/>
      <c r="G2248" s="243"/>
      <c r="H2248" s="243"/>
      <c r="I2248" s="243"/>
      <c r="J2248" s="243"/>
      <c r="K2248" s="243"/>
      <c r="L2248" s="243"/>
      <c r="M2248" s="243"/>
      <c r="N2248" s="243"/>
      <c r="O2248" s="243"/>
      <c r="P2248" s="243"/>
      <c r="Q2248" s="243"/>
    </row>
    <row r="2249" spans="2:17">
      <c r="B2249" s="243"/>
      <c r="C2249" s="243"/>
      <c r="D2249" s="243"/>
      <c r="E2249" s="243"/>
      <c r="F2249" s="243"/>
      <c r="G2249" s="243"/>
      <c r="H2249" s="243"/>
      <c r="I2249" s="243"/>
      <c r="J2249" s="243"/>
      <c r="K2249" s="243"/>
      <c r="L2249" s="243"/>
      <c r="M2249" s="243"/>
      <c r="N2249" s="243"/>
      <c r="O2249" s="243"/>
      <c r="P2249" s="243"/>
      <c r="Q2249" s="243"/>
    </row>
    <row r="2250" spans="2:17">
      <c r="B2250" s="243"/>
      <c r="C2250" s="243"/>
      <c r="D2250" s="243"/>
      <c r="E2250" s="243"/>
      <c r="F2250" s="243"/>
      <c r="G2250" s="243"/>
      <c r="H2250" s="243"/>
      <c r="I2250" s="243"/>
      <c r="J2250" s="243"/>
      <c r="K2250" s="243"/>
      <c r="L2250" s="243"/>
      <c r="M2250" s="243"/>
      <c r="N2250" s="243"/>
      <c r="O2250" s="243"/>
      <c r="P2250" s="243"/>
      <c r="Q2250" s="243"/>
    </row>
    <row r="2251" spans="2:17">
      <c r="B2251" s="243"/>
      <c r="C2251" s="243"/>
      <c r="D2251" s="243"/>
      <c r="E2251" s="243"/>
      <c r="F2251" s="243"/>
      <c r="G2251" s="243"/>
      <c r="H2251" s="243"/>
      <c r="I2251" s="243"/>
      <c r="J2251" s="243"/>
      <c r="K2251" s="243"/>
      <c r="L2251" s="243"/>
      <c r="M2251" s="243"/>
      <c r="N2251" s="243"/>
      <c r="O2251" s="243"/>
      <c r="P2251" s="243"/>
      <c r="Q2251" s="243"/>
    </row>
    <row r="2252" spans="2:17">
      <c r="B2252" s="243"/>
      <c r="C2252" s="243"/>
      <c r="D2252" s="243"/>
      <c r="E2252" s="243"/>
      <c r="F2252" s="243"/>
      <c r="G2252" s="243"/>
      <c r="H2252" s="243"/>
      <c r="I2252" s="243"/>
      <c r="J2252" s="243"/>
      <c r="K2252" s="243"/>
      <c r="L2252" s="243"/>
      <c r="M2252" s="243"/>
      <c r="N2252" s="243"/>
      <c r="O2252" s="243"/>
      <c r="P2252" s="243"/>
      <c r="Q2252" s="243"/>
    </row>
    <row r="2253" spans="2:17">
      <c r="B2253" s="243"/>
      <c r="C2253" s="243"/>
      <c r="D2253" s="243"/>
      <c r="E2253" s="243"/>
      <c r="F2253" s="243"/>
      <c r="G2253" s="243"/>
      <c r="H2253" s="243"/>
      <c r="I2253" s="243"/>
      <c r="J2253" s="243"/>
      <c r="K2253" s="243"/>
      <c r="L2253" s="243"/>
      <c r="M2253" s="243"/>
      <c r="N2253" s="243"/>
      <c r="O2253" s="243"/>
      <c r="P2253" s="243"/>
      <c r="Q2253" s="243"/>
    </row>
    <row r="2254" spans="2:17">
      <c r="B2254" s="243"/>
      <c r="C2254" s="243"/>
      <c r="D2254" s="243"/>
      <c r="E2254" s="243"/>
      <c r="F2254" s="243"/>
      <c r="G2254" s="243"/>
      <c r="H2254" s="243"/>
      <c r="I2254" s="243"/>
      <c r="J2254" s="243"/>
      <c r="K2254" s="243"/>
      <c r="L2254" s="243"/>
      <c r="M2254" s="243"/>
      <c r="N2254" s="243"/>
      <c r="O2254" s="243"/>
      <c r="P2254" s="243"/>
      <c r="Q2254" s="243"/>
    </row>
    <row r="2255" spans="2:17">
      <c r="B2255" s="243"/>
      <c r="C2255" s="243"/>
      <c r="D2255" s="243"/>
      <c r="E2255" s="243"/>
      <c r="F2255" s="243"/>
      <c r="G2255" s="243"/>
      <c r="H2255" s="243"/>
      <c r="I2255" s="243"/>
      <c r="J2255" s="243"/>
      <c r="K2255" s="243"/>
      <c r="L2255" s="243"/>
      <c r="M2255" s="243"/>
      <c r="N2255" s="243"/>
      <c r="O2255" s="243"/>
      <c r="P2255" s="243"/>
      <c r="Q2255" s="243"/>
    </row>
    <row r="2256" spans="2:17">
      <c r="B2256" s="243"/>
      <c r="C2256" s="243"/>
      <c r="D2256" s="243"/>
      <c r="E2256" s="243"/>
      <c r="F2256" s="243"/>
      <c r="G2256" s="243"/>
      <c r="H2256" s="243"/>
      <c r="I2256" s="243"/>
      <c r="J2256" s="243"/>
      <c r="K2256" s="243"/>
      <c r="L2256" s="243"/>
      <c r="M2256" s="243"/>
      <c r="N2256" s="243"/>
      <c r="O2256" s="243"/>
      <c r="P2256" s="243"/>
      <c r="Q2256" s="243"/>
    </row>
    <row r="2257" spans="2:17">
      <c r="B2257" s="243"/>
      <c r="C2257" s="243"/>
      <c r="D2257" s="243"/>
      <c r="E2257" s="243"/>
      <c r="F2257" s="243"/>
      <c r="G2257" s="243"/>
      <c r="H2257" s="243"/>
      <c r="I2257" s="243"/>
      <c r="J2257" s="243"/>
      <c r="K2257" s="243"/>
      <c r="L2257" s="243"/>
      <c r="M2257" s="243"/>
      <c r="N2257" s="243"/>
      <c r="O2257" s="243"/>
      <c r="P2257" s="243"/>
      <c r="Q2257" s="243"/>
    </row>
    <row r="2258" spans="2:17">
      <c r="B2258" s="243"/>
      <c r="C2258" s="243"/>
      <c r="D2258" s="243"/>
      <c r="E2258" s="243"/>
      <c r="F2258" s="243"/>
      <c r="G2258" s="243"/>
      <c r="H2258" s="243"/>
      <c r="I2258" s="243"/>
      <c r="J2258" s="243"/>
      <c r="K2258" s="243"/>
      <c r="L2258" s="243"/>
      <c r="M2258" s="243"/>
      <c r="N2258" s="243"/>
      <c r="O2258" s="243"/>
      <c r="P2258" s="243"/>
      <c r="Q2258" s="243"/>
    </row>
    <row r="2259" spans="2:17">
      <c r="B2259" s="243"/>
      <c r="C2259" s="243"/>
      <c r="D2259" s="243"/>
      <c r="E2259" s="243"/>
      <c r="F2259" s="243"/>
      <c r="G2259" s="243"/>
      <c r="H2259" s="243"/>
      <c r="I2259" s="243"/>
      <c r="J2259" s="243"/>
      <c r="K2259" s="243"/>
      <c r="L2259" s="243"/>
      <c r="M2259" s="243"/>
      <c r="N2259" s="243"/>
      <c r="O2259" s="243"/>
      <c r="P2259" s="243"/>
      <c r="Q2259" s="243"/>
    </row>
    <row r="2260" spans="2:17">
      <c r="B2260" s="243"/>
      <c r="C2260" s="243"/>
      <c r="D2260" s="243"/>
      <c r="E2260" s="243"/>
      <c r="F2260" s="243"/>
      <c r="G2260" s="243"/>
      <c r="H2260" s="243"/>
      <c r="I2260" s="243"/>
      <c r="J2260" s="243"/>
      <c r="K2260" s="243"/>
      <c r="L2260" s="243"/>
      <c r="M2260" s="243"/>
      <c r="N2260" s="243"/>
      <c r="O2260" s="243"/>
      <c r="P2260" s="243"/>
      <c r="Q2260" s="243"/>
    </row>
    <row r="2261" spans="2:17">
      <c r="B2261" s="243"/>
      <c r="C2261" s="243"/>
      <c r="D2261" s="243"/>
      <c r="E2261" s="243"/>
      <c r="F2261" s="243"/>
      <c r="G2261" s="243"/>
      <c r="H2261" s="243"/>
      <c r="I2261" s="243"/>
      <c r="J2261" s="243"/>
      <c r="K2261" s="243"/>
      <c r="L2261" s="243"/>
      <c r="M2261" s="243"/>
      <c r="N2261" s="243"/>
      <c r="O2261" s="243"/>
      <c r="P2261" s="243"/>
      <c r="Q2261" s="243"/>
    </row>
    <row r="2262" spans="2:17">
      <c r="B2262" s="243"/>
      <c r="C2262" s="243"/>
      <c r="D2262" s="243"/>
      <c r="E2262" s="243"/>
      <c r="F2262" s="243"/>
      <c r="G2262" s="243"/>
      <c r="H2262" s="243"/>
      <c r="I2262" s="243"/>
      <c r="J2262" s="243"/>
      <c r="K2262" s="243"/>
      <c r="L2262" s="243"/>
      <c r="M2262" s="243"/>
      <c r="N2262" s="243"/>
      <c r="O2262" s="243"/>
      <c r="P2262" s="243"/>
      <c r="Q2262" s="243"/>
    </row>
    <row r="2263" spans="2:17">
      <c r="B2263" s="243"/>
      <c r="C2263" s="243"/>
      <c r="D2263" s="243"/>
      <c r="E2263" s="243"/>
      <c r="F2263" s="243"/>
      <c r="G2263" s="243"/>
      <c r="H2263" s="243"/>
      <c r="I2263" s="243"/>
      <c r="J2263" s="243"/>
      <c r="K2263" s="243"/>
      <c r="L2263" s="243"/>
      <c r="M2263" s="243"/>
      <c r="N2263" s="243"/>
      <c r="O2263" s="243"/>
      <c r="P2263" s="243"/>
      <c r="Q2263" s="243"/>
    </row>
    <row r="2264" spans="2:17">
      <c r="B2264" s="243"/>
      <c r="C2264" s="243"/>
      <c r="D2264" s="243"/>
      <c r="E2264" s="243"/>
      <c r="F2264" s="243"/>
      <c r="G2264" s="243"/>
      <c r="H2264" s="243"/>
      <c r="I2264" s="243"/>
      <c r="J2264" s="243"/>
      <c r="K2264" s="243"/>
      <c r="L2264" s="243"/>
      <c r="M2264" s="243"/>
      <c r="N2264" s="243"/>
      <c r="O2264" s="243"/>
      <c r="P2264" s="243"/>
      <c r="Q2264" s="243"/>
    </row>
    <row r="2265" spans="2:17">
      <c r="B2265" s="243"/>
      <c r="C2265" s="243"/>
      <c r="D2265" s="243"/>
      <c r="E2265" s="243"/>
      <c r="F2265" s="243"/>
      <c r="G2265" s="243"/>
      <c r="H2265" s="243"/>
      <c r="I2265" s="243"/>
      <c r="J2265" s="243"/>
      <c r="K2265" s="243"/>
      <c r="L2265" s="243"/>
      <c r="M2265" s="243"/>
      <c r="N2265" s="243"/>
      <c r="O2265" s="243"/>
      <c r="P2265" s="243"/>
      <c r="Q2265" s="243"/>
    </row>
    <row r="2266" spans="2:17">
      <c r="B2266" s="243"/>
      <c r="C2266" s="243"/>
      <c r="D2266" s="243"/>
      <c r="E2266" s="243"/>
      <c r="F2266" s="243"/>
      <c r="G2266" s="243"/>
      <c r="H2266" s="243"/>
      <c r="I2266" s="243"/>
      <c r="J2266" s="243"/>
      <c r="K2266" s="243"/>
      <c r="L2266" s="243"/>
      <c r="M2266" s="243"/>
      <c r="N2266" s="243"/>
      <c r="O2266" s="243"/>
      <c r="P2266" s="243"/>
      <c r="Q2266" s="243"/>
    </row>
    <row r="2267" spans="2:17">
      <c r="B2267" s="243"/>
      <c r="C2267" s="243"/>
      <c r="D2267" s="243"/>
      <c r="E2267" s="243"/>
      <c r="F2267" s="243"/>
      <c r="G2267" s="243"/>
      <c r="H2267" s="243"/>
      <c r="I2267" s="243"/>
      <c r="J2267" s="243"/>
      <c r="K2267" s="243"/>
      <c r="L2267" s="243"/>
      <c r="M2267" s="243"/>
      <c r="N2267" s="243"/>
      <c r="O2267" s="243"/>
      <c r="P2267" s="243"/>
      <c r="Q2267" s="243"/>
    </row>
    <row r="2268" spans="2:17">
      <c r="B2268" s="243"/>
      <c r="C2268" s="243"/>
      <c r="D2268" s="243"/>
      <c r="E2268" s="243"/>
      <c r="F2268" s="243"/>
      <c r="G2268" s="243"/>
      <c r="H2268" s="243"/>
      <c r="I2268" s="243"/>
      <c r="J2268" s="243"/>
      <c r="K2268" s="243"/>
      <c r="L2268" s="243"/>
      <c r="M2268" s="243"/>
      <c r="N2268" s="243"/>
      <c r="O2268" s="243"/>
      <c r="P2268" s="243"/>
      <c r="Q2268" s="243"/>
    </row>
    <row r="2269" spans="2:17">
      <c r="B2269" s="243"/>
      <c r="C2269" s="243"/>
      <c r="D2269" s="243"/>
      <c r="E2269" s="243"/>
      <c r="F2269" s="243"/>
      <c r="G2269" s="243"/>
      <c r="H2269" s="243"/>
      <c r="I2269" s="243"/>
      <c r="J2269" s="243"/>
      <c r="K2269" s="243"/>
      <c r="L2269" s="243"/>
      <c r="M2269" s="243"/>
      <c r="N2269" s="243"/>
      <c r="O2269" s="243"/>
      <c r="P2269" s="243"/>
      <c r="Q2269" s="243"/>
    </row>
    <row r="2270" spans="2:17">
      <c r="B2270" s="243"/>
      <c r="C2270" s="243"/>
      <c r="D2270" s="243"/>
      <c r="E2270" s="243"/>
      <c r="F2270" s="243"/>
      <c r="G2270" s="243"/>
      <c r="H2270" s="243"/>
      <c r="I2270" s="243"/>
      <c r="J2270" s="243"/>
      <c r="K2270" s="243"/>
      <c r="L2270" s="243"/>
      <c r="M2270" s="243"/>
      <c r="N2270" s="243"/>
      <c r="O2270" s="243"/>
      <c r="P2270" s="243"/>
      <c r="Q2270" s="243"/>
    </row>
    <row r="2271" spans="2:17">
      <c r="B2271" s="243"/>
      <c r="C2271" s="243"/>
      <c r="D2271" s="243"/>
      <c r="E2271" s="243"/>
      <c r="F2271" s="243"/>
      <c r="G2271" s="243"/>
      <c r="H2271" s="243"/>
      <c r="I2271" s="243"/>
      <c r="J2271" s="243"/>
      <c r="K2271" s="243"/>
      <c r="L2271" s="243"/>
      <c r="M2271" s="243"/>
      <c r="N2271" s="243"/>
      <c r="O2271" s="243"/>
      <c r="P2271" s="243"/>
      <c r="Q2271" s="243"/>
    </row>
    <row r="2272" spans="2:17">
      <c r="B2272" s="243"/>
      <c r="C2272" s="243"/>
      <c r="D2272" s="243"/>
      <c r="E2272" s="243"/>
      <c r="F2272" s="243"/>
      <c r="G2272" s="243"/>
      <c r="H2272" s="243"/>
      <c r="I2272" s="243"/>
      <c r="J2272" s="243"/>
      <c r="K2272" s="243"/>
      <c r="L2272" s="243"/>
      <c r="M2272" s="243"/>
      <c r="N2272" s="243"/>
      <c r="O2272" s="243"/>
      <c r="P2272" s="243"/>
      <c r="Q2272" s="243"/>
    </row>
    <row r="2273" spans="2:17">
      <c r="B2273" s="243"/>
      <c r="C2273" s="243"/>
      <c r="D2273" s="243"/>
      <c r="E2273" s="243"/>
      <c r="F2273" s="243"/>
      <c r="G2273" s="243"/>
      <c r="H2273" s="243"/>
      <c r="I2273" s="243"/>
      <c r="J2273" s="243"/>
      <c r="K2273" s="243"/>
      <c r="L2273" s="243"/>
      <c r="M2273" s="243"/>
      <c r="N2273" s="243"/>
      <c r="O2273" s="243"/>
      <c r="P2273" s="243"/>
      <c r="Q2273" s="243"/>
    </row>
    <row r="2274" spans="2:17">
      <c r="B2274" s="243"/>
      <c r="C2274" s="243"/>
      <c r="D2274" s="243"/>
      <c r="E2274" s="243"/>
      <c r="F2274" s="243"/>
      <c r="G2274" s="243"/>
      <c r="H2274" s="243"/>
      <c r="I2274" s="243"/>
      <c r="J2274" s="243"/>
      <c r="K2274" s="243"/>
      <c r="L2274" s="243"/>
      <c r="M2274" s="243"/>
      <c r="N2274" s="243"/>
      <c r="O2274" s="243"/>
      <c r="P2274" s="243"/>
      <c r="Q2274" s="243"/>
    </row>
    <row r="2275" spans="2:17">
      <c r="B2275" s="243"/>
      <c r="C2275" s="243"/>
      <c r="D2275" s="243"/>
      <c r="E2275" s="243"/>
      <c r="F2275" s="243"/>
      <c r="G2275" s="243"/>
      <c r="H2275" s="243"/>
      <c r="I2275" s="243"/>
      <c r="J2275" s="243"/>
      <c r="K2275" s="243"/>
      <c r="L2275" s="243"/>
      <c r="M2275" s="243"/>
      <c r="N2275" s="243"/>
      <c r="O2275" s="243"/>
      <c r="P2275" s="243"/>
      <c r="Q2275" s="243"/>
    </row>
    <row r="2276" spans="2:17">
      <c r="B2276" s="243"/>
      <c r="C2276" s="243"/>
      <c r="D2276" s="243"/>
      <c r="E2276" s="243"/>
      <c r="F2276" s="243"/>
      <c r="G2276" s="243"/>
      <c r="H2276" s="243"/>
      <c r="I2276" s="243"/>
      <c r="J2276" s="243"/>
      <c r="K2276" s="243"/>
      <c r="L2276" s="243"/>
      <c r="M2276" s="243"/>
      <c r="N2276" s="243"/>
      <c r="O2276" s="243"/>
      <c r="P2276" s="243"/>
      <c r="Q2276" s="243"/>
    </row>
    <row r="2277" spans="2:17">
      <c r="B2277" s="243"/>
      <c r="C2277" s="243"/>
      <c r="D2277" s="243"/>
      <c r="E2277" s="243"/>
      <c r="F2277" s="243"/>
      <c r="G2277" s="243"/>
      <c r="H2277" s="243"/>
      <c r="I2277" s="243"/>
      <c r="J2277" s="243"/>
      <c r="K2277" s="243"/>
      <c r="L2277" s="243"/>
      <c r="M2277" s="243"/>
      <c r="N2277" s="243"/>
      <c r="O2277" s="243"/>
      <c r="P2277" s="243"/>
      <c r="Q2277" s="243"/>
    </row>
    <row r="2278" spans="2:17">
      <c r="B2278" s="243"/>
      <c r="C2278" s="243"/>
      <c r="D2278" s="243"/>
      <c r="E2278" s="243"/>
      <c r="F2278" s="243"/>
      <c r="G2278" s="243"/>
      <c r="H2278" s="243"/>
      <c r="I2278" s="243"/>
      <c r="J2278" s="243"/>
      <c r="K2278" s="243"/>
      <c r="L2278" s="243"/>
      <c r="M2278" s="243"/>
      <c r="N2278" s="243"/>
      <c r="O2278" s="243"/>
      <c r="P2278" s="243"/>
      <c r="Q2278" s="243"/>
    </row>
    <row r="2279" spans="2:17">
      <c r="B2279" s="243"/>
      <c r="C2279" s="243"/>
      <c r="D2279" s="243"/>
      <c r="E2279" s="243"/>
      <c r="F2279" s="243"/>
      <c r="G2279" s="243"/>
      <c r="H2279" s="243"/>
      <c r="I2279" s="243"/>
      <c r="J2279" s="243"/>
      <c r="K2279" s="243"/>
      <c r="L2279" s="243"/>
      <c r="M2279" s="243"/>
      <c r="N2279" s="243"/>
      <c r="O2279" s="243"/>
      <c r="P2279" s="243"/>
      <c r="Q2279" s="243"/>
    </row>
    <row r="2280" spans="2:17">
      <c r="B2280" s="243"/>
      <c r="C2280" s="243"/>
      <c r="D2280" s="243"/>
      <c r="E2280" s="243"/>
      <c r="F2280" s="243"/>
      <c r="G2280" s="243"/>
      <c r="H2280" s="243"/>
      <c r="I2280" s="243"/>
      <c r="J2280" s="243"/>
      <c r="K2280" s="243"/>
      <c r="L2280" s="243"/>
      <c r="M2280" s="243"/>
      <c r="N2280" s="243"/>
      <c r="O2280" s="243"/>
      <c r="P2280" s="243"/>
      <c r="Q2280" s="243"/>
    </row>
    <row r="2281" spans="2:17">
      <c r="B2281" s="243"/>
      <c r="C2281" s="243"/>
      <c r="D2281" s="243"/>
      <c r="E2281" s="243"/>
      <c r="F2281" s="243"/>
      <c r="G2281" s="243"/>
      <c r="H2281" s="243"/>
      <c r="I2281" s="243"/>
      <c r="J2281" s="243"/>
      <c r="K2281" s="243"/>
      <c r="L2281" s="243"/>
      <c r="M2281" s="243"/>
      <c r="N2281" s="243"/>
      <c r="O2281" s="243"/>
      <c r="P2281" s="243"/>
      <c r="Q2281" s="243"/>
    </row>
    <row r="2282" spans="2:17">
      <c r="B2282" s="243"/>
      <c r="C2282" s="243"/>
      <c r="D2282" s="243"/>
      <c r="E2282" s="243"/>
      <c r="F2282" s="243"/>
      <c r="G2282" s="243"/>
      <c r="H2282" s="243"/>
      <c r="I2282" s="243"/>
      <c r="J2282" s="243"/>
      <c r="K2282" s="243"/>
      <c r="L2282" s="243"/>
      <c r="M2282" s="243"/>
      <c r="N2282" s="243"/>
      <c r="O2282" s="243"/>
      <c r="P2282" s="243"/>
      <c r="Q2282" s="243"/>
    </row>
    <row r="2283" spans="2:17">
      <c r="B2283" s="243"/>
      <c r="C2283" s="243"/>
      <c r="D2283" s="243"/>
      <c r="E2283" s="243"/>
      <c r="F2283" s="243"/>
      <c r="G2283" s="243"/>
      <c r="H2283" s="243"/>
      <c r="I2283" s="243"/>
      <c r="J2283" s="243"/>
      <c r="K2283" s="243"/>
      <c r="L2283" s="243"/>
      <c r="M2283" s="243"/>
      <c r="N2283" s="243"/>
      <c r="O2283" s="243"/>
      <c r="P2283" s="243"/>
      <c r="Q2283" s="243"/>
    </row>
    <row r="2284" spans="2:17">
      <c r="B2284" s="243"/>
      <c r="C2284" s="243"/>
      <c r="D2284" s="243"/>
      <c r="E2284" s="243"/>
      <c r="F2284" s="243"/>
      <c r="G2284" s="243"/>
      <c r="H2284" s="243"/>
      <c r="I2284" s="243"/>
      <c r="J2284" s="243"/>
      <c r="K2284" s="243"/>
      <c r="L2284" s="243"/>
      <c r="M2284" s="243"/>
      <c r="N2284" s="243"/>
      <c r="O2284" s="243"/>
      <c r="P2284" s="243"/>
      <c r="Q2284" s="243"/>
    </row>
    <row r="2285" spans="2:17">
      <c r="B2285" s="243"/>
      <c r="C2285" s="243"/>
      <c r="D2285" s="243"/>
      <c r="E2285" s="243"/>
      <c r="F2285" s="243"/>
      <c r="G2285" s="243"/>
      <c r="H2285" s="243"/>
      <c r="I2285" s="243"/>
      <c r="J2285" s="243"/>
      <c r="K2285" s="243"/>
      <c r="L2285" s="243"/>
      <c r="M2285" s="243"/>
      <c r="N2285" s="243"/>
      <c r="O2285" s="243"/>
      <c r="P2285" s="243"/>
      <c r="Q2285" s="243"/>
    </row>
    <row r="2286" spans="2:17">
      <c r="B2286" s="243"/>
      <c r="C2286" s="243"/>
      <c r="D2286" s="243"/>
      <c r="E2286" s="243"/>
      <c r="F2286" s="243"/>
      <c r="G2286" s="243"/>
      <c r="H2286" s="243"/>
      <c r="I2286" s="243"/>
      <c r="J2286" s="243"/>
      <c r="K2286" s="243"/>
      <c r="L2286" s="243"/>
      <c r="M2286" s="243"/>
      <c r="N2286" s="243"/>
      <c r="O2286" s="243"/>
      <c r="P2286" s="243"/>
      <c r="Q2286" s="243"/>
    </row>
    <row r="2287" spans="2:17">
      <c r="B2287" s="243"/>
      <c r="C2287" s="243"/>
      <c r="D2287" s="243"/>
      <c r="E2287" s="243"/>
      <c r="F2287" s="243"/>
      <c r="G2287" s="243"/>
      <c r="H2287" s="243"/>
      <c r="I2287" s="243"/>
      <c r="J2287" s="243"/>
      <c r="K2287" s="243"/>
      <c r="L2287" s="243"/>
      <c r="M2287" s="243"/>
      <c r="N2287" s="243"/>
      <c r="O2287" s="243"/>
      <c r="P2287" s="243"/>
      <c r="Q2287" s="243"/>
    </row>
    <row r="2288" spans="2:17">
      <c r="B2288" s="243"/>
      <c r="C2288" s="243"/>
      <c r="D2288" s="243"/>
      <c r="E2288" s="243"/>
      <c r="F2288" s="243"/>
      <c r="G2288" s="243"/>
      <c r="H2288" s="243"/>
      <c r="I2288" s="243"/>
      <c r="J2288" s="243"/>
      <c r="K2288" s="243"/>
      <c r="L2288" s="243"/>
      <c r="M2288" s="243"/>
      <c r="N2288" s="243"/>
      <c r="O2288" s="243"/>
      <c r="P2288" s="243"/>
      <c r="Q2288" s="243"/>
    </row>
    <row r="2289" spans="2:17">
      <c r="B2289" s="243"/>
      <c r="C2289" s="243"/>
      <c r="D2289" s="243"/>
      <c r="E2289" s="243"/>
      <c r="F2289" s="243"/>
      <c r="G2289" s="243"/>
      <c r="H2289" s="243"/>
      <c r="I2289" s="243"/>
      <c r="J2289" s="243"/>
      <c r="K2289" s="243"/>
      <c r="L2289" s="243"/>
      <c r="M2289" s="243"/>
      <c r="N2289" s="243"/>
      <c r="O2289" s="243"/>
      <c r="P2289" s="243"/>
      <c r="Q2289" s="243"/>
    </row>
    <row r="2290" spans="2:17">
      <c r="B2290" s="243"/>
      <c r="C2290" s="243"/>
      <c r="D2290" s="243"/>
      <c r="E2290" s="243"/>
      <c r="F2290" s="243"/>
      <c r="G2290" s="243"/>
      <c r="H2290" s="243"/>
      <c r="I2290" s="243"/>
      <c r="J2290" s="243"/>
      <c r="K2290" s="243"/>
      <c r="L2290" s="243"/>
      <c r="M2290" s="243"/>
      <c r="N2290" s="243"/>
      <c r="O2290" s="243"/>
      <c r="P2290" s="243"/>
      <c r="Q2290" s="243"/>
    </row>
    <row r="2291" spans="2:17">
      <c r="B2291" s="243"/>
      <c r="C2291" s="243"/>
      <c r="D2291" s="243"/>
      <c r="E2291" s="243"/>
      <c r="F2291" s="243"/>
      <c r="G2291" s="243"/>
      <c r="H2291" s="243"/>
      <c r="I2291" s="243"/>
      <c r="J2291" s="243"/>
      <c r="K2291" s="243"/>
      <c r="L2291" s="243"/>
      <c r="M2291" s="243"/>
      <c r="N2291" s="243"/>
      <c r="O2291" s="243"/>
      <c r="P2291" s="243"/>
      <c r="Q2291" s="243"/>
    </row>
    <row r="2292" spans="2:17">
      <c r="B2292" s="243"/>
      <c r="C2292" s="243"/>
      <c r="D2292" s="243"/>
      <c r="E2292" s="243"/>
      <c r="F2292" s="243"/>
      <c r="G2292" s="243"/>
      <c r="H2292" s="243"/>
      <c r="I2292" s="243"/>
      <c r="J2292" s="243"/>
      <c r="K2292" s="243"/>
      <c r="L2292" s="243"/>
      <c r="M2292" s="243"/>
      <c r="N2292" s="243"/>
      <c r="O2292" s="243"/>
      <c r="P2292" s="243"/>
      <c r="Q2292" s="243"/>
    </row>
    <row r="2293" spans="2:17">
      <c r="B2293" s="243"/>
      <c r="C2293" s="243"/>
      <c r="D2293" s="243"/>
      <c r="E2293" s="243"/>
      <c r="F2293" s="243"/>
      <c r="G2293" s="243"/>
      <c r="H2293" s="243"/>
      <c r="I2293" s="243"/>
      <c r="J2293" s="243"/>
      <c r="K2293" s="243"/>
      <c r="L2293" s="243"/>
      <c r="M2293" s="243"/>
      <c r="N2293" s="243"/>
      <c r="O2293" s="243"/>
      <c r="P2293" s="243"/>
      <c r="Q2293" s="243"/>
    </row>
    <row r="2294" spans="2:17">
      <c r="B2294" s="243"/>
      <c r="C2294" s="243"/>
      <c r="D2294" s="243"/>
      <c r="E2294" s="243"/>
      <c r="F2294" s="243"/>
      <c r="G2294" s="243"/>
      <c r="H2294" s="243"/>
      <c r="I2294" s="243"/>
      <c r="J2294" s="243"/>
      <c r="K2294" s="243"/>
      <c r="L2294" s="243"/>
      <c r="M2294" s="243"/>
      <c r="N2294" s="243"/>
      <c r="O2294" s="243"/>
      <c r="P2294" s="243"/>
      <c r="Q2294" s="243"/>
    </row>
    <row r="2295" spans="2:17">
      <c r="B2295" s="243"/>
      <c r="C2295" s="243"/>
      <c r="D2295" s="243"/>
      <c r="E2295" s="243"/>
      <c r="F2295" s="243"/>
      <c r="G2295" s="243"/>
      <c r="H2295" s="243"/>
      <c r="I2295" s="243"/>
      <c r="J2295" s="243"/>
      <c r="K2295" s="243"/>
      <c r="L2295" s="243"/>
      <c r="M2295" s="243"/>
      <c r="N2295" s="243"/>
      <c r="O2295" s="243"/>
      <c r="P2295" s="243"/>
      <c r="Q2295" s="243"/>
    </row>
    <row r="2296" spans="2:17">
      <c r="B2296" s="243"/>
      <c r="C2296" s="243"/>
      <c r="D2296" s="243"/>
      <c r="E2296" s="243"/>
      <c r="F2296" s="243"/>
      <c r="G2296" s="243"/>
      <c r="H2296" s="243"/>
      <c r="I2296" s="243"/>
      <c r="J2296" s="243"/>
      <c r="K2296" s="243"/>
      <c r="L2296" s="243"/>
      <c r="M2296" s="243"/>
      <c r="N2296" s="243"/>
      <c r="O2296" s="243"/>
      <c r="P2296" s="243"/>
      <c r="Q2296" s="243"/>
    </row>
    <row r="2297" spans="2:17">
      <c r="B2297" s="243"/>
      <c r="C2297" s="243"/>
      <c r="D2297" s="243"/>
      <c r="E2297" s="243"/>
      <c r="F2297" s="243"/>
      <c r="G2297" s="243"/>
      <c r="H2297" s="243"/>
      <c r="I2297" s="243"/>
      <c r="J2297" s="243"/>
      <c r="K2297" s="243"/>
      <c r="L2297" s="243"/>
      <c r="M2297" s="243"/>
      <c r="N2297" s="243"/>
      <c r="O2297" s="243"/>
      <c r="P2297" s="243"/>
      <c r="Q2297" s="243"/>
    </row>
    <row r="2298" spans="2:17">
      <c r="B2298" s="243"/>
      <c r="C2298" s="243"/>
      <c r="D2298" s="243"/>
      <c r="E2298" s="243"/>
      <c r="F2298" s="243"/>
      <c r="G2298" s="243"/>
      <c r="H2298" s="243"/>
      <c r="I2298" s="243"/>
      <c r="J2298" s="243"/>
      <c r="K2298" s="243"/>
      <c r="L2298" s="243"/>
      <c r="M2298" s="243"/>
      <c r="N2298" s="243"/>
      <c r="O2298" s="243"/>
      <c r="P2298" s="243"/>
      <c r="Q2298" s="243"/>
    </row>
    <row r="2299" spans="2:17">
      <c r="B2299" s="243"/>
      <c r="C2299" s="243"/>
      <c r="D2299" s="243"/>
      <c r="E2299" s="243"/>
      <c r="F2299" s="243"/>
      <c r="G2299" s="243"/>
      <c r="H2299" s="243"/>
      <c r="I2299" s="243"/>
      <c r="J2299" s="243"/>
      <c r="K2299" s="243"/>
      <c r="L2299" s="243"/>
      <c r="M2299" s="243"/>
      <c r="N2299" s="243"/>
      <c r="O2299" s="243"/>
      <c r="P2299" s="243"/>
      <c r="Q2299" s="243"/>
    </row>
    <row r="2300" spans="2:17">
      <c r="B2300" s="243"/>
      <c r="C2300" s="243"/>
      <c r="D2300" s="243"/>
      <c r="E2300" s="243"/>
      <c r="F2300" s="243"/>
      <c r="G2300" s="243"/>
      <c r="H2300" s="243"/>
      <c r="I2300" s="243"/>
      <c r="J2300" s="243"/>
      <c r="K2300" s="243"/>
      <c r="L2300" s="243"/>
      <c r="M2300" s="243"/>
      <c r="N2300" s="243"/>
      <c r="O2300" s="243"/>
      <c r="P2300" s="243"/>
      <c r="Q2300" s="243"/>
    </row>
    <row r="2301" spans="2:17">
      <c r="B2301" s="243"/>
      <c r="C2301" s="243"/>
      <c r="D2301" s="243"/>
      <c r="E2301" s="243"/>
      <c r="F2301" s="243"/>
      <c r="G2301" s="243"/>
      <c r="H2301" s="243"/>
      <c r="I2301" s="243"/>
      <c r="J2301" s="243"/>
      <c r="K2301" s="243"/>
      <c r="L2301" s="243"/>
      <c r="M2301" s="243"/>
      <c r="N2301" s="243"/>
      <c r="O2301" s="243"/>
      <c r="P2301" s="243"/>
      <c r="Q2301" s="243"/>
    </row>
    <row r="2302" spans="2:17">
      <c r="B2302" s="243"/>
      <c r="C2302" s="243"/>
      <c r="D2302" s="243"/>
      <c r="E2302" s="243"/>
      <c r="F2302" s="243"/>
      <c r="G2302" s="243"/>
      <c r="H2302" s="243"/>
      <c r="I2302" s="243"/>
      <c r="J2302" s="243"/>
      <c r="K2302" s="243"/>
      <c r="L2302" s="243"/>
      <c r="M2302" s="243"/>
      <c r="N2302" s="243"/>
      <c r="O2302" s="243"/>
      <c r="P2302" s="243"/>
      <c r="Q2302" s="243"/>
    </row>
    <row r="2303" spans="2:17">
      <c r="B2303" s="243"/>
      <c r="C2303" s="243"/>
      <c r="D2303" s="243"/>
      <c r="E2303" s="243"/>
      <c r="F2303" s="243"/>
      <c r="G2303" s="243"/>
      <c r="H2303" s="243"/>
      <c r="I2303" s="243"/>
      <c r="J2303" s="243"/>
      <c r="K2303" s="243"/>
      <c r="L2303" s="243"/>
      <c r="M2303" s="243"/>
      <c r="N2303" s="243"/>
      <c r="O2303" s="243"/>
      <c r="P2303" s="243"/>
      <c r="Q2303" s="243"/>
    </row>
    <row r="2304" spans="2:17">
      <c r="B2304" s="243"/>
      <c r="C2304" s="243"/>
      <c r="D2304" s="243"/>
      <c r="E2304" s="243"/>
      <c r="F2304" s="243"/>
      <c r="G2304" s="243"/>
      <c r="H2304" s="243"/>
      <c r="I2304" s="243"/>
      <c r="J2304" s="243"/>
      <c r="K2304" s="243"/>
      <c r="L2304" s="243"/>
      <c r="M2304" s="243"/>
      <c r="N2304" s="243"/>
      <c r="O2304" s="243"/>
      <c r="P2304" s="243"/>
      <c r="Q2304" s="243"/>
    </row>
    <row r="2305" spans="2:17">
      <c r="B2305" s="243"/>
      <c r="C2305" s="243"/>
      <c r="D2305" s="243"/>
      <c r="E2305" s="243"/>
      <c r="F2305" s="243"/>
      <c r="G2305" s="243"/>
      <c r="H2305" s="243"/>
      <c r="I2305" s="243"/>
      <c r="J2305" s="243"/>
      <c r="K2305" s="243"/>
      <c r="L2305" s="243"/>
      <c r="M2305" s="243"/>
      <c r="N2305" s="243"/>
      <c r="O2305" s="243"/>
      <c r="P2305" s="243"/>
      <c r="Q2305" s="243"/>
    </row>
    <row r="2306" spans="2:17">
      <c r="B2306" s="243"/>
      <c r="C2306" s="243"/>
      <c r="D2306" s="243"/>
      <c r="E2306" s="243"/>
      <c r="F2306" s="243"/>
      <c r="G2306" s="243"/>
      <c r="H2306" s="243"/>
      <c r="I2306" s="243"/>
      <c r="J2306" s="243"/>
      <c r="K2306" s="243"/>
      <c r="L2306" s="243"/>
      <c r="M2306" s="243"/>
      <c r="N2306" s="243"/>
      <c r="O2306" s="243"/>
      <c r="P2306" s="243"/>
      <c r="Q2306" s="243"/>
    </row>
    <row r="2307" spans="2:17">
      <c r="B2307" s="243"/>
      <c r="C2307" s="243"/>
      <c r="D2307" s="243"/>
      <c r="E2307" s="243"/>
      <c r="F2307" s="243"/>
      <c r="G2307" s="243"/>
      <c r="H2307" s="243"/>
      <c r="I2307" s="243"/>
      <c r="J2307" s="243"/>
      <c r="K2307" s="243"/>
      <c r="L2307" s="243"/>
      <c r="M2307" s="243"/>
      <c r="N2307" s="243"/>
      <c r="O2307" s="243"/>
      <c r="P2307" s="243"/>
      <c r="Q2307" s="243"/>
    </row>
    <row r="2308" spans="2:17">
      <c r="B2308" s="243"/>
      <c r="C2308" s="243"/>
      <c r="D2308" s="243"/>
      <c r="E2308" s="243"/>
      <c r="F2308" s="243"/>
      <c r="G2308" s="243"/>
      <c r="H2308" s="243"/>
      <c r="I2308" s="243"/>
      <c r="J2308" s="243"/>
      <c r="K2308" s="243"/>
      <c r="L2308" s="243"/>
      <c r="M2308" s="243"/>
      <c r="N2308" s="243"/>
      <c r="O2308" s="243"/>
      <c r="P2308" s="243"/>
      <c r="Q2308" s="243"/>
    </row>
    <row r="2309" spans="2:17">
      <c r="B2309" s="243"/>
      <c r="C2309" s="243"/>
      <c r="D2309" s="243"/>
      <c r="E2309" s="243"/>
      <c r="F2309" s="243"/>
      <c r="G2309" s="243"/>
      <c r="H2309" s="243"/>
      <c r="I2309" s="243"/>
      <c r="J2309" s="243"/>
      <c r="K2309" s="243"/>
      <c r="L2309" s="243"/>
      <c r="M2309" s="243"/>
      <c r="N2309" s="243"/>
      <c r="O2309" s="243"/>
      <c r="P2309" s="243"/>
      <c r="Q2309" s="243"/>
    </row>
    <row r="2310" spans="2:17">
      <c r="B2310" s="243"/>
      <c r="C2310" s="243"/>
      <c r="D2310" s="243"/>
      <c r="E2310" s="243"/>
      <c r="F2310" s="243"/>
      <c r="G2310" s="243"/>
      <c r="H2310" s="243"/>
      <c r="I2310" s="243"/>
      <c r="J2310" s="243"/>
      <c r="K2310" s="243"/>
      <c r="L2310" s="243"/>
      <c r="M2310" s="243"/>
      <c r="N2310" s="243"/>
      <c r="O2310" s="243"/>
      <c r="P2310" s="243"/>
      <c r="Q2310" s="243"/>
    </row>
    <row r="2311" spans="2:17">
      <c r="B2311" s="243"/>
      <c r="C2311" s="243"/>
      <c r="D2311" s="243"/>
      <c r="E2311" s="243"/>
      <c r="F2311" s="243"/>
      <c r="G2311" s="243"/>
      <c r="H2311" s="243"/>
      <c r="I2311" s="243"/>
      <c r="J2311" s="243"/>
      <c r="K2311" s="243"/>
      <c r="L2311" s="243"/>
      <c r="M2311" s="243"/>
      <c r="N2311" s="243"/>
      <c r="O2311" s="243"/>
      <c r="P2311" s="243"/>
      <c r="Q2311" s="243"/>
    </row>
    <row r="2312" spans="2:17">
      <c r="B2312" s="243"/>
      <c r="C2312" s="243"/>
      <c r="D2312" s="243"/>
      <c r="E2312" s="243"/>
      <c r="F2312" s="243"/>
      <c r="G2312" s="243"/>
      <c r="H2312" s="243"/>
      <c r="I2312" s="243"/>
      <c r="J2312" s="243"/>
      <c r="K2312" s="243"/>
      <c r="L2312" s="243"/>
      <c r="M2312" s="243"/>
      <c r="N2312" s="243"/>
      <c r="O2312" s="243"/>
      <c r="P2312" s="243"/>
      <c r="Q2312" s="243"/>
    </row>
    <row r="2313" spans="2:17">
      <c r="B2313" s="243"/>
      <c r="C2313" s="243"/>
      <c r="D2313" s="243"/>
      <c r="E2313" s="243"/>
      <c r="F2313" s="243"/>
      <c r="G2313" s="243"/>
      <c r="H2313" s="243"/>
      <c r="I2313" s="243"/>
      <c r="J2313" s="243"/>
      <c r="K2313" s="243"/>
      <c r="L2313" s="243"/>
      <c r="M2313" s="243"/>
      <c r="N2313" s="243"/>
      <c r="O2313" s="243"/>
      <c r="P2313" s="243"/>
      <c r="Q2313" s="243"/>
    </row>
    <row r="2314" spans="2:17">
      <c r="B2314" s="243"/>
      <c r="C2314" s="243"/>
      <c r="D2314" s="243"/>
      <c r="E2314" s="243"/>
      <c r="F2314" s="243"/>
      <c r="G2314" s="243"/>
      <c r="H2314" s="243"/>
      <c r="I2314" s="243"/>
      <c r="J2314" s="243"/>
      <c r="K2314" s="243"/>
      <c r="L2314" s="243"/>
      <c r="M2314" s="243"/>
      <c r="N2314" s="243"/>
      <c r="O2314" s="243"/>
      <c r="P2314" s="243"/>
      <c r="Q2314" s="243"/>
    </row>
    <row r="2315" spans="2:17">
      <c r="B2315" s="243"/>
      <c r="C2315" s="243"/>
      <c r="D2315" s="243"/>
      <c r="E2315" s="243"/>
      <c r="F2315" s="243"/>
      <c r="G2315" s="243"/>
      <c r="H2315" s="243"/>
      <c r="I2315" s="243"/>
      <c r="J2315" s="243"/>
      <c r="K2315" s="243"/>
      <c r="L2315" s="243"/>
      <c r="M2315" s="243"/>
      <c r="N2315" s="243"/>
      <c r="O2315" s="243"/>
      <c r="P2315" s="243"/>
      <c r="Q2315" s="243"/>
    </row>
    <row r="2316" spans="2:17">
      <c r="B2316" s="243"/>
      <c r="C2316" s="243"/>
      <c r="D2316" s="243"/>
      <c r="E2316" s="243"/>
      <c r="F2316" s="243"/>
      <c r="G2316" s="243"/>
      <c r="H2316" s="243"/>
      <c r="I2316" s="243"/>
      <c r="J2316" s="243"/>
      <c r="K2316" s="243"/>
      <c r="L2316" s="243"/>
      <c r="M2316" s="243"/>
      <c r="N2316" s="243"/>
      <c r="O2316" s="243"/>
      <c r="P2316" s="243"/>
      <c r="Q2316" s="243"/>
    </row>
    <row r="2317" spans="2:17">
      <c r="B2317" s="243"/>
      <c r="C2317" s="243"/>
      <c r="D2317" s="243"/>
      <c r="E2317" s="243"/>
      <c r="F2317" s="243"/>
      <c r="G2317" s="243"/>
      <c r="H2317" s="243"/>
      <c r="I2317" s="243"/>
      <c r="J2317" s="243"/>
      <c r="K2317" s="243"/>
      <c r="L2317" s="243"/>
      <c r="M2317" s="243"/>
      <c r="N2317" s="243"/>
      <c r="O2317" s="243"/>
      <c r="P2317" s="243"/>
      <c r="Q2317" s="243"/>
    </row>
    <row r="2318" spans="2:17">
      <c r="B2318" s="243"/>
      <c r="C2318" s="243"/>
      <c r="D2318" s="243"/>
      <c r="E2318" s="243"/>
      <c r="F2318" s="243"/>
      <c r="G2318" s="243"/>
      <c r="H2318" s="243"/>
      <c r="I2318" s="243"/>
      <c r="J2318" s="243"/>
      <c r="K2318" s="243"/>
      <c r="L2318" s="243"/>
      <c r="M2318" s="243"/>
      <c r="N2318" s="243"/>
      <c r="O2318" s="243"/>
      <c r="P2318" s="243"/>
      <c r="Q2318" s="243"/>
    </row>
    <row r="2319" spans="2:17">
      <c r="B2319" s="243"/>
      <c r="C2319" s="243"/>
      <c r="D2319" s="243"/>
      <c r="E2319" s="243"/>
      <c r="F2319" s="243"/>
      <c r="G2319" s="243"/>
      <c r="H2319" s="243"/>
      <c r="I2319" s="243"/>
      <c r="J2319" s="243"/>
      <c r="K2319" s="243"/>
      <c r="L2319" s="243"/>
      <c r="M2319" s="243"/>
      <c r="N2319" s="243"/>
      <c r="O2319" s="243"/>
      <c r="P2319" s="243"/>
      <c r="Q2319" s="243"/>
    </row>
    <row r="2320" spans="2:17">
      <c r="B2320" s="243"/>
      <c r="C2320" s="243"/>
      <c r="D2320" s="243"/>
      <c r="E2320" s="243"/>
      <c r="F2320" s="243"/>
      <c r="G2320" s="243"/>
      <c r="H2320" s="243"/>
      <c r="I2320" s="243"/>
      <c r="J2320" s="243"/>
      <c r="K2320" s="243"/>
      <c r="L2320" s="243"/>
      <c r="M2320" s="243"/>
      <c r="N2320" s="243"/>
      <c r="O2320" s="243"/>
      <c r="P2320" s="243"/>
      <c r="Q2320" s="243"/>
    </row>
    <row r="2321" spans="2:17">
      <c r="B2321" s="243"/>
      <c r="C2321" s="243"/>
      <c r="D2321" s="243"/>
      <c r="E2321" s="243"/>
      <c r="F2321" s="243"/>
      <c r="G2321" s="243"/>
      <c r="H2321" s="243"/>
      <c r="I2321" s="243"/>
      <c r="J2321" s="243"/>
      <c r="K2321" s="243"/>
      <c r="L2321" s="243"/>
      <c r="M2321" s="243"/>
      <c r="N2321" s="243"/>
      <c r="O2321" s="243"/>
      <c r="P2321" s="243"/>
      <c r="Q2321" s="243"/>
    </row>
    <row r="2322" spans="2:17">
      <c r="B2322" s="243"/>
      <c r="C2322" s="243"/>
      <c r="D2322" s="243"/>
      <c r="E2322" s="243"/>
      <c r="F2322" s="243"/>
      <c r="G2322" s="243"/>
      <c r="H2322" s="243"/>
      <c r="I2322" s="243"/>
      <c r="J2322" s="243"/>
      <c r="K2322" s="243"/>
      <c r="L2322" s="243"/>
      <c r="M2322" s="243"/>
      <c r="N2322" s="243"/>
      <c r="O2322" s="243"/>
      <c r="P2322" s="243"/>
      <c r="Q2322" s="243"/>
    </row>
    <row r="2323" spans="2:17">
      <c r="B2323" s="243"/>
      <c r="C2323" s="243"/>
      <c r="D2323" s="243"/>
      <c r="E2323" s="243"/>
      <c r="F2323" s="243"/>
      <c r="G2323" s="243"/>
      <c r="H2323" s="243"/>
      <c r="I2323" s="243"/>
      <c r="J2323" s="243"/>
      <c r="K2323" s="243"/>
      <c r="L2323" s="243"/>
      <c r="M2323" s="243"/>
      <c r="N2323" s="243"/>
      <c r="O2323" s="243"/>
      <c r="P2323" s="243"/>
      <c r="Q2323" s="243"/>
    </row>
    <row r="2324" spans="2:17">
      <c r="B2324" s="243"/>
      <c r="C2324" s="243"/>
      <c r="D2324" s="243"/>
      <c r="E2324" s="243"/>
      <c r="F2324" s="243"/>
      <c r="G2324" s="243"/>
      <c r="H2324" s="243"/>
      <c r="I2324" s="243"/>
      <c r="J2324" s="243"/>
      <c r="K2324" s="243"/>
      <c r="L2324" s="243"/>
      <c r="M2324" s="243"/>
      <c r="N2324" s="243"/>
      <c r="O2324" s="243"/>
      <c r="P2324" s="243"/>
      <c r="Q2324" s="243"/>
    </row>
    <row r="2325" spans="2:17">
      <c r="B2325" s="243"/>
      <c r="C2325" s="243"/>
      <c r="D2325" s="243"/>
      <c r="E2325" s="243"/>
      <c r="F2325" s="243"/>
      <c r="G2325" s="243"/>
      <c r="H2325" s="243"/>
      <c r="I2325" s="243"/>
      <c r="J2325" s="243"/>
      <c r="K2325" s="243"/>
      <c r="L2325" s="243"/>
      <c r="M2325" s="243"/>
      <c r="N2325" s="243"/>
      <c r="O2325" s="243"/>
      <c r="P2325" s="243"/>
      <c r="Q2325" s="243"/>
    </row>
    <row r="2326" spans="2:17">
      <c r="B2326" s="243"/>
      <c r="C2326" s="243"/>
      <c r="D2326" s="243"/>
      <c r="E2326" s="243"/>
      <c r="F2326" s="243"/>
      <c r="G2326" s="243"/>
      <c r="H2326" s="243"/>
      <c r="I2326" s="243"/>
      <c r="J2326" s="243"/>
      <c r="K2326" s="243"/>
      <c r="L2326" s="243"/>
      <c r="M2326" s="243"/>
      <c r="N2326" s="243"/>
      <c r="O2326" s="243"/>
      <c r="P2326" s="243"/>
      <c r="Q2326" s="243"/>
    </row>
    <row r="2327" spans="2:17">
      <c r="B2327" s="243"/>
      <c r="C2327" s="243"/>
      <c r="D2327" s="243"/>
      <c r="E2327" s="243"/>
      <c r="F2327" s="243"/>
      <c r="G2327" s="243"/>
      <c r="H2327" s="243"/>
      <c r="I2327" s="243"/>
      <c r="J2327" s="243"/>
      <c r="K2327" s="243"/>
      <c r="L2327" s="243"/>
      <c r="M2327" s="243"/>
      <c r="N2327" s="243"/>
      <c r="O2327" s="243"/>
      <c r="P2327" s="243"/>
      <c r="Q2327" s="243"/>
    </row>
    <row r="2328" spans="2:17">
      <c r="B2328" s="243"/>
      <c r="C2328" s="243"/>
      <c r="D2328" s="243"/>
      <c r="E2328" s="243"/>
      <c r="F2328" s="243"/>
      <c r="G2328" s="243"/>
      <c r="H2328" s="243"/>
      <c r="I2328" s="243"/>
      <c r="J2328" s="243"/>
      <c r="K2328" s="243"/>
      <c r="L2328" s="243"/>
      <c r="M2328" s="243"/>
      <c r="N2328" s="243"/>
      <c r="O2328" s="243"/>
      <c r="P2328" s="243"/>
      <c r="Q2328" s="243"/>
    </row>
    <row r="2329" spans="2:17">
      <c r="B2329" s="243"/>
      <c r="C2329" s="243"/>
      <c r="D2329" s="243"/>
      <c r="E2329" s="243"/>
      <c r="F2329" s="243"/>
      <c r="G2329" s="243"/>
      <c r="H2329" s="243"/>
      <c r="I2329" s="243"/>
      <c r="J2329" s="243"/>
      <c r="K2329" s="243"/>
      <c r="L2329" s="243"/>
      <c r="M2329" s="243"/>
      <c r="N2329" s="243"/>
      <c r="O2329" s="243"/>
      <c r="P2329" s="243"/>
      <c r="Q2329" s="243"/>
    </row>
    <row r="2330" spans="2:17">
      <c r="B2330" s="243"/>
      <c r="C2330" s="243"/>
      <c r="D2330" s="243"/>
      <c r="E2330" s="243"/>
      <c r="F2330" s="243"/>
      <c r="G2330" s="243"/>
      <c r="H2330" s="243"/>
      <c r="I2330" s="243"/>
      <c r="J2330" s="243"/>
      <c r="K2330" s="243"/>
      <c r="L2330" s="243"/>
      <c r="M2330" s="243"/>
      <c r="N2330" s="243"/>
      <c r="O2330" s="243"/>
      <c r="P2330" s="243"/>
      <c r="Q2330" s="243"/>
    </row>
    <row r="2331" spans="2:17">
      <c r="B2331" s="243"/>
      <c r="C2331" s="243"/>
      <c r="D2331" s="243"/>
      <c r="E2331" s="243"/>
      <c r="F2331" s="243"/>
      <c r="G2331" s="243"/>
      <c r="H2331" s="243"/>
      <c r="I2331" s="243"/>
      <c r="J2331" s="243"/>
      <c r="K2331" s="243"/>
      <c r="L2331" s="243"/>
      <c r="M2331" s="243"/>
      <c r="N2331" s="243"/>
      <c r="O2331" s="243"/>
      <c r="P2331" s="243"/>
      <c r="Q2331" s="243"/>
    </row>
    <row r="2332" spans="2:17">
      <c r="B2332" s="243"/>
      <c r="C2332" s="243"/>
      <c r="D2332" s="243"/>
      <c r="E2332" s="243"/>
      <c r="F2332" s="243"/>
      <c r="G2332" s="243"/>
      <c r="H2332" s="243"/>
      <c r="I2332" s="243"/>
      <c r="J2332" s="243"/>
      <c r="K2332" s="243"/>
      <c r="L2332" s="243"/>
      <c r="M2332" s="243"/>
      <c r="N2332" s="243"/>
      <c r="O2332" s="243"/>
      <c r="P2332" s="243"/>
      <c r="Q2332" s="243"/>
    </row>
    <row r="2333" spans="2:17">
      <c r="B2333" s="243"/>
      <c r="C2333" s="243"/>
      <c r="D2333" s="243"/>
      <c r="E2333" s="243"/>
      <c r="F2333" s="243"/>
      <c r="G2333" s="243"/>
      <c r="H2333" s="243"/>
      <c r="I2333" s="243"/>
      <c r="J2333" s="243"/>
      <c r="K2333" s="243"/>
      <c r="L2333" s="243"/>
      <c r="M2333" s="243"/>
      <c r="N2333" s="243"/>
      <c r="O2333" s="243"/>
      <c r="P2333" s="243"/>
      <c r="Q2333" s="243"/>
    </row>
    <row r="2334" spans="2:17">
      <c r="B2334" s="243"/>
      <c r="C2334" s="243"/>
      <c r="D2334" s="243"/>
      <c r="E2334" s="243"/>
      <c r="F2334" s="243"/>
      <c r="G2334" s="243"/>
      <c r="H2334" s="243"/>
      <c r="I2334" s="243"/>
      <c r="J2334" s="243"/>
      <c r="K2334" s="243"/>
      <c r="L2334" s="243"/>
      <c r="M2334" s="243"/>
      <c r="N2334" s="243"/>
      <c r="O2334" s="243"/>
      <c r="P2334" s="243"/>
      <c r="Q2334" s="243"/>
    </row>
    <row r="2335" spans="2:17">
      <c r="B2335" s="243"/>
      <c r="C2335" s="243"/>
      <c r="D2335" s="243"/>
      <c r="E2335" s="243"/>
      <c r="F2335" s="243"/>
      <c r="G2335" s="243"/>
      <c r="H2335" s="243"/>
      <c r="I2335" s="243"/>
      <c r="J2335" s="243"/>
      <c r="K2335" s="243"/>
      <c r="L2335" s="243"/>
      <c r="M2335" s="243"/>
      <c r="N2335" s="243"/>
      <c r="O2335" s="243"/>
      <c r="P2335" s="243"/>
      <c r="Q2335" s="243"/>
    </row>
    <row r="2336" spans="2:17">
      <c r="B2336" s="243"/>
      <c r="C2336" s="243"/>
      <c r="D2336" s="243"/>
      <c r="E2336" s="243"/>
      <c r="F2336" s="243"/>
      <c r="G2336" s="243"/>
      <c r="H2336" s="243"/>
      <c r="I2336" s="243"/>
      <c r="J2336" s="243"/>
      <c r="K2336" s="243"/>
      <c r="L2336" s="243"/>
      <c r="M2336" s="243"/>
      <c r="N2336" s="243"/>
      <c r="O2336" s="243"/>
      <c r="P2336" s="243"/>
      <c r="Q2336" s="243"/>
    </row>
    <row r="2337" spans="2:17">
      <c r="B2337" s="243"/>
      <c r="C2337" s="243"/>
      <c r="D2337" s="243"/>
      <c r="E2337" s="243"/>
      <c r="F2337" s="243"/>
      <c r="G2337" s="243"/>
      <c r="H2337" s="243"/>
      <c r="I2337" s="243"/>
      <c r="J2337" s="243"/>
      <c r="K2337" s="243"/>
      <c r="L2337" s="243"/>
      <c r="M2337" s="243"/>
      <c r="N2337" s="243"/>
      <c r="O2337" s="243"/>
      <c r="P2337" s="243"/>
      <c r="Q2337" s="243"/>
    </row>
    <row r="2338" spans="2:17">
      <c r="B2338" s="243"/>
      <c r="C2338" s="243"/>
      <c r="D2338" s="243"/>
      <c r="E2338" s="243"/>
      <c r="F2338" s="243"/>
      <c r="G2338" s="243"/>
      <c r="H2338" s="243"/>
      <c r="I2338" s="243"/>
      <c r="J2338" s="243"/>
      <c r="K2338" s="243"/>
      <c r="L2338" s="243"/>
      <c r="M2338" s="243"/>
      <c r="N2338" s="243"/>
      <c r="O2338" s="243"/>
      <c r="P2338" s="243"/>
      <c r="Q2338" s="243"/>
    </row>
    <row r="2339" spans="2:17">
      <c r="B2339" s="243"/>
      <c r="C2339" s="243"/>
      <c r="D2339" s="243"/>
      <c r="E2339" s="243"/>
      <c r="F2339" s="243"/>
      <c r="G2339" s="243"/>
      <c r="H2339" s="243"/>
      <c r="I2339" s="243"/>
      <c r="J2339" s="243"/>
      <c r="K2339" s="243"/>
      <c r="L2339" s="243"/>
      <c r="M2339" s="243"/>
      <c r="N2339" s="243"/>
      <c r="O2339" s="243"/>
      <c r="P2339" s="243"/>
      <c r="Q2339" s="243"/>
    </row>
    <row r="2340" spans="2:17">
      <c r="B2340" s="243"/>
      <c r="C2340" s="243"/>
      <c r="D2340" s="243"/>
      <c r="E2340" s="243"/>
      <c r="F2340" s="243"/>
      <c r="G2340" s="243"/>
      <c r="H2340" s="243"/>
      <c r="I2340" s="243"/>
      <c r="J2340" s="243"/>
      <c r="K2340" s="243"/>
      <c r="L2340" s="243"/>
      <c r="M2340" s="243"/>
      <c r="N2340" s="243"/>
      <c r="O2340" s="243"/>
      <c r="P2340" s="243"/>
      <c r="Q2340" s="243"/>
    </row>
    <row r="2341" spans="2:17">
      <c r="B2341" s="243"/>
      <c r="C2341" s="243"/>
      <c r="D2341" s="243"/>
      <c r="E2341" s="243"/>
      <c r="F2341" s="243"/>
      <c r="G2341" s="243"/>
      <c r="H2341" s="243"/>
      <c r="I2341" s="243"/>
      <c r="J2341" s="243"/>
      <c r="K2341" s="243"/>
      <c r="L2341" s="243"/>
      <c r="M2341" s="243"/>
      <c r="N2341" s="243"/>
      <c r="O2341" s="243"/>
      <c r="P2341" s="243"/>
      <c r="Q2341" s="243"/>
    </row>
    <row r="2342" spans="2:17">
      <c r="B2342" s="243"/>
      <c r="C2342" s="243"/>
      <c r="D2342" s="243"/>
      <c r="E2342" s="243"/>
      <c r="F2342" s="243"/>
      <c r="G2342" s="243"/>
      <c r="H2342" s="243"/>
      <c r="I2342" s="243"/>
      <c r="J2342" s="243"/>
      <c r="K2342" s="243"/>
      <c r="L2342" s="243"/>
      <c r="M2342" s="243"/>
      <c r="N2342" s="243"/>
      <c r="O2342" s="243"/>
      <c r="P2342" s="243"/>
      <c r="Q2342" s="243"/>
    </row>
    <row r="2343" spans="2:17">
      <c r="B2343" s="243"/>
      <c r="C2343" s="243"/>
      <c r="D2343" s="243"/>
      <c r="E2343" s="243"/>
      <c r="F2343" s="243"/>
      <c r="G2343" s="243"/>
      <c r="H2343" s="243"/>
      <c r="I2343" s="243"/>
      <c r="J2343" s="243"/>
      <c r="K2343" s="243"/>
      <c r="L2343" s="243"/>
      <c r="M2343" s="243"/>
      <c r="N2343" s="243"/>
      <c r="O2343" s="243"/>
      <c r="P2343" s="243"/>
      <c r="Q2343" s="243"/>
    </row>
    <row r="2344" spans="2:17">
      <c r="B2344" s="243"/>
      <c r="C2344" s="243"/>
      <c r="D2344" s="243"/>
      <c r="E2344" s="243"/>
      <c r="F2344" s="243"/>
      <c r="G2344" s="243"/>
      <c r="H2344" s="243"/>
      <c r="I2344" s="243"/>
      <c r="J2344" s="243"/>
      <c r="K2344" s="243"/>
      <c r="L2344" s="243"/>
      <c r="M2344" s="243"/>
      <c r="N2344" s="243"/>
      <c r="O2344" s="243"/>
      <c r="P2344" s="243"/>
      <c r="Q2344" s="243"/>
    </row>
    <row r="2345" spans="2:17">
      <c r="B2345" s="243"/>
      <c r="C2345" s="243"/>
      <c r="D2345" s="243"/>
      <c r="E2345" s="243"/>
      <c r="F2345" s="243"/>
      <c r="G2345" s="243"/>
      <c r="H2345" s="243"/>
      <c r="I2345" s="243"/>
      <c r="J2345" s="243"/>
      <c r="K2345" s="243"/>
      <c r="L2345" s="243"/>
      <c r="M2345" s="243"/>
      <c r="N2345" s="243"/>
      <c r="O2345" s="243"/>
      <c r="P2345" s="243"/>
      <c r="Q2345" s="243"/>
    </row>
    <row r="2346" spans="2:17">
      <c r="B2346" s="243"/>
      <c r="C2346" s="243"/>
      <c r="D2346" s="243"/>
      <c r="E2346" s="243"/>
      <c r="F2346" s="243"/>
      <c r="G2346" s="243"/>
      <c r="H2346" s="243"/>
      <c r="I2346" s="243"/>
      <c r="J2346" s="243"/>
      <c r="K2346" s="243"/>
      <c r="L2346" s="243"/>
      <c r="M2346" s="243"/>
      <c r="N2346" s="243"/>
      <c r="O2346" s="243"/>
      <c r="P2346" s="243"/>
      <c r="Q2346" s="243"/>
    </row>
    <row r="2347" spans="2:17">
      <c r="B2347" s="243"/>
      <c r="C2347" s="243"/>
      <c r="D2347" s="243"/>
      <c r="E2347" s="243"/>
      <c r="F2347" s="243"/>
      <c r="G2347" s="243"/>
      <c r="H2347" s="243"/>
      <c r="I2347" s="243"/>
      <c r="J2347" s="243"/>
      <c r="K2347" s="243"/>
      <c r="L2347" s="243"/>
      <c r="M2347" s="243"/>
      <c r="N2347" s="243"/>
      <c r="O2347" s="243"/>
      <c r="P2347" s="243"/>
      <c r="Q2347" s="243"/>
    </row>
    <row r="2348" spans="2:17">
      <c r="B2348" s="243"/>
      <c r="C2348" s="243"/>
      <c r="D2348" s="243"/>
      <c r="E2348" s="243"/>
      <c r="F2348" s="243"/>
      <c r="G2348" s="243"/>
      <c r="H2348" s="243"/>
      <c r="I2348" s="243"/>
      <c r="J2348" s="243"/>
      <c r="K2348" s="243"/>
      <c r="L2348" s="243"/>
      <c r="M2348" s="243"/>
      <c r="N2348" s="243"/>
      <c r="O2348" s="243"/>
      <c r="P2348" s="243"/>
      <c r="Q2348" s="243"/>
    </row>
    <row r="2349" spans="2:17">
      <c r="B2349" s="243"/>
      <c r="C2349" s="243"/>
      <c r="D2349" s="243"/>
      <c r="E2349" s="243"/>
      <c r="F2349" s="243"/>
      <c r="G2349" s="243"/>
      <c r="H2349" s="243"/>
      <c r="I2349" s="243"/>
      <c r="J2349" s="243"/>
      <c r="K2349" s="243"/>
      <c r="L2349" s="243"/>
      <c r="M2349" s="243"/>
      <c r="N2349" s="243"/>
      <c r="O2349" s="243"/>
      <c r="P2349" s="243"/>
      <c r="Q2349" s="243"/>
    </row>
    <row r="2350" spans="2:17">
      <c r="B2350" s="243"/>
      <c r="C2350" s="243"/>
      <c r="D2350" s="243"/>
      <c r="E2350" s="243"/>
      <c r="F2350" s="243"/>
      <c r="G2350" s="243"/>
      <c r="H2350" s="243"/>
      <c r="I2350" s="243"/>
      <c r="J2350" s="243"/>
      <c r="K2350" s="243"/>
      <c r="L2350" s="243"/>
      <c r="M2350" s="243"/>
      <c r="N2350" s="243"/>
      <c r="O2350" s="243"/>
      <c r="P2350" s="243"/>
      <c r="Q2350" s="243"/>
    </row>
    <row r="2351" spans="2:17">
      <c r="B2351" s="243"/>
      <c r="C2351" s="243"/>
      <c r="D2351" s="243"/>
      <c r="E2351" s="243"/>
      <c r="F2351" s="243"/>
      <c r="G2351" s="243"/>
      <c r="H2351" s="243"/>
      <c r="I2351" s="243"/>
      <c r="J2351" s="243"/>
      <c r="K2351" s="243"/>
      <c r="L2351" s="243"/>
      <c r="M2351" s="243"/>
      <c r="N2351" s="243"/>
      <c r="O2351" s="243"/>
      <c r="P2351" s="243"/>
      <c r="Q2351" s="243"/>
    </row>
    <row r="2352" spans="2:17">
      <c r="B2352" s="243"/>
      <c r="C2352" s="243"/>
      <c r="D2352" s="243"/>
      <c r="E2352" s="243"/>
      <c r="F2352" s="243"/>
      <c r="G2352" s="243"/>
      <c r="H2352" s="243"/>
      <c r="I2352" s="243"/>
      <c r="J2352" s="243"/>
      <c r="K2352" s="243"/>
      <c r="L2352" s="243"/>
      <c r="M2352" s="243"/>
      <c r="N2352" s="243"/>
      <c r="O2352" s="243"/>
      <c r="P2352" s="243"/>
      <c r="Q2352" s="243"/>
    </row>
    <row r="2353" spans="2:17">
      <c r="B2353" s="243"/>
      <c r="C2353" s="243"/>
      <c r="D2353" s="243"/>
      <c r="E2353" s="243"/>
      <c r="F2353" s="243"/>
      <c r="G2353" s="243"/>
      <c r="H2353" s="243"/>
      <c r="I2353" s="243"/>
      <c r="J2353" s="243"/>
      <c r="K2353" s="243"/>
      <c r="L2353" s="243"/>
      <c r="M2353" s="243"/>
      <c r="N2353" s="243"/>
      <c r="O2353" s="243"/>
      <c r="P2353" s="243"/>
      <c r="Q2353" s="243"/>
    </row>
    <row r="2354" spans="2:17">
      <c r="B2354" s="243"/>
      <c r="C2354" s="243"/>
      <c r="D2354" s="243"/>
      <c r="E2354" s="243"/>
      <c r="F2354" s="243"/>
      <c r="G2354" s="243"/>
      <c r="H2354" s="243"/>
      <c r="I2354" s="243"/>
      <c r="J2354" s="243"/>
      <c r="K2354" s="243"/>
      <c r="L2354" s="243"/>
      <c r="M2354" s="243"/>
      <c r="N2354" s="243"/>
      <c r="O2354" s="243"/>
      <c r="P2354" s="243"/>
      <c r="Q2354" s="243"/>
    </row>
    <row r="2355" spans="2:17">
      <c r="B2355" s="243"/>
      <c r="C2355" s="243"/>
      <c r="D2355" s="243"/>
      <c r="E2355" s="243"/>
      <c r="F2355" s="243"/>
      <c r="G2355" s="243"/>
      <c r="H2355" s="243"/>
      <c r="I2355" s="243"/>
      <c r="J2355" s="243"/>
      <c r="K2355" s="243"/>
      <c r="L2355" s="243"/>
      <c r="M2355" s="243"/>
      <c r="N2355" s="243"/>
      <c r="O2355" s="243"/>
      <c r="P2355" s="243"/>
      <c r="Q2355" s="243"/>
    </row>
    <row r="2356" spans="2:17">
      <c r="B2356" s="243"/>
      <c r="C2356" s="243"/>
      <c r="D2356" s="243"/>
      <c r="E2356" s="243"/>
      <c r="F2356" s="243"/>
      <c r="G2356" s="243"/>
      <c r="H2356" s="243"/>
      <c r="I2356" s="243"/>
      <c r="J2356" s="243"/>
      <c r="K2356" s="243"/>
      <c r="L2356" s="243"/>
      <c r="M2356" s="243"/>
      <c r="N2356" s="243"/>
      <c r="O2356" s="243"/>
      <c r="P2356" s="243"/>
      <c r="Q2356" s="243"/>
    </row>
    <row r="2357" spans="2:17">
      <c r="B2357" s="243"/>
      <c r="C2357" s="243"/>
      <c r="D2357" s="243"/>
      <c r="E2357" s="243"/>
      <c r="F2357" s="243"/>
      <c r="G2357" s="243"/>
      <c r="H2357" s="243"/>
      <c r="I2357" s="243"/>
      <c r="J2357" s="243"/>
      <c r="K2357" s="243"/>
      <c r="L2357" s="243"/>
      <c r="M2357" s="243"/>
      <c r="N2357" s="243"/>
      <c r="O2357" s="243"/>
      <c r="P2357" s="243"/>
      <c r="Q2357" s="243"/>
    </row>
    <row r="2358" spans="2:17">
      <c r="B2358" s="243"/>
      <c r="C2358" s="243"/>
      <c r="D2358" s="243"/>
      <c r="E2358" s="243"/>
      <c r="F2358" s="243"/>
      <c r="G2358" s="243"/>
      <c r="H2358" s="243"/>
      <c r="I2358" s="243"/>
      <c r="J2358" s="243"/>
      <c r="K2358" s="243"/>
      <c r="L2358" s="243"/>
      <c r="M2358" s="243"/>
      <c r="N2358" s="243"/>
      <c r="O2358" s="243"/>
      <c r="P2358" s="243"/>
      <c r="Q2358" s="243"/>
    </row>
    <row r="2359" spans="2:17">
      <c r="B2359" s="243"/>
      <c r="C2359" s="243"/>
      <c r="D2359" s="243"/>
      <c r="E2359" s="243"/>
      <c r="F2359" s="243"/>
      <c r="G2359" s="243"/>
      <c r="H2359" s="243"/>
      <c r="I2359" s="243"/>
      <c r="J2359" s="243"/>
      <c r="K2359" s="243"/>
      <c r="L2359" s="243"/>
      <c r="M2359" s="243"/>
      <c r="N2359" s="243"/>
      <c r="O2359" s="243"/>
      <c r="P2359" s="243"/>
      <c r="Q2359" s="243"/>
    </row>
    <row r="2360" spans="2:17">
      <c r="B2360" s="243"/>
      <c r="C2360" s="243"/>
      <c r="D2360" s="243"/>
      <c r="E2360" s="243"/>
      <c r="F2360" s="243"/>
      <c r="G2360" s="243"/>
      <c r="H2360" s="243"/>
      <c r="I2360" s="243"/>
      <c r="J2360" s="243"/>
      <c r="K2360" s="243"/>
      <c r="L2360" s="243"/>
      <c r="M2360" s="243"/>
      <c r="N2360" s="243"/>
      <c r="O2360" s="243"/>
      <c r="P2360" s="243"/>
      <c r="Q2360" s="243"/>
    </row>
    <row r="2361" spans="2:17">
      <c r="B2361" s="243"/>
      <c r="C2361" s="243"/>
      <c r="D2361" s="243"/>
      <c r="E2361" s="243"/>
      <c r="F2361" s="243"/>
      <c r="G2361" s="243"/>
      <c r="H2361" s="243"/>
      <c r="I2361" s="243"/>
      <c r="J2361" s="243"/>
      <c r="K2361" s="243"/>
      <c r="L2361" s="243"/>
      <c r="M2361" s="243"/>
      <c r="N2361" s="243"/>
      <c r="O2361" s="243"/>
      <c r="P2361" s="243"/>
      <c r="Q2361" s="243"/>
    </row>
    <row r="2362" spans="2:17">
      <c r="B2362" s="243"/>
      <c r="C2362" s="243"/>
      <c r="D2362" s="243"/>
      <c r="E2362" s="243"/>
      <c r="F2362" s="243"/>
      <c r="G2362" s="243"/>
      <c r="H2362" s="243"/>
      <c r="I2362" s="243"/>
      <c r="J2362" s="243"/>
      <c r="K2362" s="243"/>
      <c r="L2362" s="243"/>
      <c r="M2362" s="243"/>
      <c r="N2362" s="243"/>
      <c r="O2362" s="243"/>
      <c r="P2362" s="243"/>
      <c r="Q2362" s="243"/>
    </row>
    <row r="2363" spans="2:17">
      <c r="B2363" s="243"/>
      <c r="C2363" s="243"/>
      <c r="D2363" s="243"/>
      <c r="E2363" s="243"/>
      <c r="F2363" s="243"/>
      <c r="G2363" s="243"/>
      <c r="H2363" s="243"/>
      <c r="I2363" s="243"/>
      <c r="J2363" s="243"/>
      <c r="K2363" s="243"/>
      <c r="L2363" s="243"/>
      <c r="M2363" s="243"/>
      <c r="N2363" s="243"/>
      <c r="O2363" s="243"/>
      <c r="P2363" s="243"/>
      <c r="Q2363" s="243"/>
    </row>
    <row r="2364" spans="2:17">
      <c r="B2364" s="243"/>
      <c r="C2364" s="243"/>
      <c r="D2364" s="243"/>
      <c r="E2364" s="243"/>
      <c r="F2364" s="243"/>
      <c r="G2364" s="243"/>
      <c r="H2364" s="243"/>
      <c r="I2364" s="243"/>
      <c r="J2364" s="243"/>
      <c r="K2364" s="243"/>
      <c r="L2364" s="243"/>
      <c r="M2364" s="243"/>
      <c r="N2364" s="243"/>
      <c r="O2364" s="243"/>
      <c r="P2364" s="243"/>
      <c r="Q2364" s="243"/>
    </row>
    <row r="2365" spans="2:17">
      <c r="B2365" s="243"/>
      <c r="C2365" s="243"/>
      <c r="D2365" s="243"/>
      <c r="E2365" s="243"/>
      <c r="F2365" s="243"/>
      <c r="G2365" s="243"/>
      <c r="H2365" s="243"/>
      <c r="I2365" s="243"/>
      <c r="J2365" s="243"/>
      <c r="K2365" s="243"/>
      <c r="L2365" s="243"/>
      <c r="M2365" s="243"/>
      <c r="N2365" s="243"/>
      <c r="O2365" s="243"/>
      <c r="P2365" s="243"/>
      <c r="Q2365" s="243"/>
    </row>
    <row r="2366" spans="2:17">
      <c r="B2366" s="243"/>
      <c r="C2366" s="243"/>
      <c r="D2366" s="243"/>
      <c r="E2366" s="243"/>
      <c r="F2366" s="243"/>
      <c r="G2366" s="243"/>
      <c r="H2366" s="243"/>
      <c r="I2366" s="243"/>
      <c r="J2366" s="243"/>
      <c r="K2366" s="243"/>
      <c r="L2366" s="243"/>
      <c r="M2366" s="243"/>
      <c r="N2366" s="243"/>
      <c r="O2366" s="243"/>
      <c r="P2366" s="243"/>
      <c r="Q2366" s="243"/>
    </row>
    <row r="2367" spans="2:17">
      <c r="B2367" s="243"/>
      <c r="C2367" s="243"/>
      <c r="D2367" s="243"/>
      <c r="E2367" s="243"/>
      <c r="F2367" s="243"/>
      <c r="G2367" s="243"/>
      <c r="H2367" s="243"/>
      <c r="I2367" s="243"/>
      <c r="J2367" s="243"/>
      <c r="K2367" s="243"/>
      <c r="L2367" s="243"/>
      <c r="M2367" s="243"/>
      <c r="N2367" s="243"/>
      <c r="O2367" s="243"/>
      <c r="P2367" s="243"/>
      <c r="Q2367" s="243"/>
    </row>
    <row r="2368" spans="2:17">
      <c r="B2368" s="243"/>
      <c r="C2368" s="243"/>
      <c r="D2368" s="243"/>
      <c r="E2368" s="243"/>
      <c r="F2368" s="243"/>
      <c r="G2368" s="243"/>
      <c r="H2368" s="243"/>
      <c r="I2368" s="243"/>
      <c r="J2368" s="243"/>
      <c r="K2368" s="243"/>
      <c r="L2368" s="243"/>
      <c r="M2368" s="243"/>
      <c r="N2368" s="243"/>
      <c r="O2368" s="243"/>
      <c r="P2368" s="243"/>
      <c r="Q2368" s="243"/>
    </row>
    <row r="2369" spans="2:17">
      <c r="B2369" s="243"/>
      <c r="C2369" s="243"/>
      <c r="D2369" s="243"/>
      <c r="E2369" s="243"/>
      <c r="F2369" s="243"/>
      <c r="G2369" s="243"/>
      <c r="H2369" s="243"/>
      <c r="I2369" s="243"/>
      <c r="J2369" s="243"/>
      <c r="K2369" s="243"/>
      <c r="L2369" s="243"/>
      <c r="M2369" s="243"/>
      <c r="N2369" s="243"/>
      <c r="O2369" s="243"/>
      <c r="P2369" s="243"/>
      <c r="Q2369" s="243"/>
    </row>
    <row r="2370" spans="2:17">
      <c r="B2370" s="243"/>
      <c r="C2370" s="243"/>
      <c r="D2370" s="243"/>
      <c r="E2370" s="243"/>
      <c r="F2370" s="243"/>
      <c r="G2370" s="243"/>
      <c r="H2370" s="243"/>
      <c r="I2370" s="243"/>
      <c r="J2370" s="243"/>
      <c r="K2370" s="243"/>
      <c r="L2370" s="243"/>
      <c r="M2370" s="243"/>
      <c r="N2370" s="243"/>
      <c r="O2370" s="243"/>
      <c r="P2370" s="243"/>
      <c r="Q2370" s="243"/>
    </row>
    <row r="2371" spans="2:17">
      <c r="B2371" s="243"/>
      <c r="C2371" s="243"/>
      <c r="D2371" s="243"/>
      <c r="E2371" s="243"/>
      <c r="F2371" s="243"/>
      <c r="G2371" s="243"/>
      <c r="H2371" s="243"/>
      <c r="I2371" s="243"/>
      <c r="J2371" s="243"/>
      <c r="K2371" s="243"/>
      <c r="L2371" s="243"/>
      <c r="M2371" s="243"/>
      <c r="N2371" s="243"/>
      <c r="O2371" s="243"/>
      <c r="P2371" s="243"/>
      <c r="Q2371" s="243"/>
    </row>
    <row r="2372" spans="2:17">
      <c r="B2372" s="243"/>
      <c r="C2372" s="243"/>
      <c r="D2372" s="243"/>
      <c r="E2372" s="243"/>
      <c r="F2372" s="243"/>
      <c r="G2372" s="243"/>
      <c r="H2372" s="243"/>
      <c r="I2372" s="243"/>
      <c r="J2372" s="243"/>
      <c r="K2372" s="243"/>
      <c r="L2372" s="243"/>
      <c r="M2372" s="243"/>
      <c r="N2372" s="243"/>
      <c r="O2372" s="243"/>
      <c r="P2372" s="243"/>
      <c r="Q2372" s="243"/>
    </row>
    <row r="2373" spans="2:17">
      <c r="B2373" s="243"/>
      <c r="C2373" s="243"/>
      <c r="D2373" s="243"/>
      <c r="E2373" s="243"/>
      <c r="F2373" s="243"/>
      <c r="G2373" s="243"/>
      <c r="H2373" s="243"/>
      <c r="I2373" s="243"/>
      <c r="J2373" s="243"/>
      <c r="K2373" s="243"/>
      <c r="L2373" s="243"/>
      <c r="M2373" s="243"/>
      <c r="N2373" s="243"/>
      <c r="O2373" s="243"/>
      <c r="P2373" s="243"/>
      <c r="Q2373" s="243"/>
    </row>
    <row r="2374" spans="2:17">
      <c r="B2374" s="243"/>
      <c r="C2374" s="243"/>
      <c r="D2374" s="243"/>
      <c r="E2374" s="243"/>
      <c r="F2374" s="243"/>
      <c r="G2374" s="243"/>
      <c r="H2374" s="243"/>
      <c r="I2374" s="243"/>
      <c r="J2374" s="243"/>
      <c r="K2374" s="243"/>
      <c r="L2374" s="243"/>
      <c r="M2374" s="243"/>
      <c r="N2374" s="243"/>
      <c r="O2374" s="243"/>
      <c r="P2374" s="243"/>
      <c r="Q2374" s="243"/>
    </row>
    <row r="2375" spans="2:17">
      <c r="B2375" s="243"/>
      <c r="C2375" s="243"/>
      <c r="D2375" s="243"/>
      <c r="E2375" s="243"/>
      <c r="F2375" s="243"/>
      <c r="G2375" s="243"/>
      <c r="H2375" s="243"/>
      <c r="I2375" s="243"/>
      <c r="J2375" s="243"/>
      <c r="K2375" s="243"/>
      <c r="L2375" s="243"/>
      <c r="M2375" s="243"/>
      <c r="N2375" s="243"/>
      <c r="O2375" s="243"/>
      <c r="P2375" s="243"/>
      <c r="Q2375" s="243"/>
    </row>
    <row r="2376" spans="2:17">
      <c r="B2376" s="243"/>
      <c r="C2376" s="243"/>
      <c r="D2376" s="243"/>
      <c r="E2376" s="243"/>
      <c r="F2376" s="243"/>
      <c r="G2376" s="243"/>
      <c r="H2376" s="243"/>
      <c r="I2376" s="243"/>
      <c r="J2376" s="243"/>
      <c r="K2376" s="243"/>
      <c r="L2376" s="243"/>
      <c r="M2376" s="243"/>
      <c r="N2376" s="243"/>
      <c r="O2376" s="243"/>
      <c r="P2376" s="243"/>
      <c r="Q2376" s="243"/>
    </row>
    <row r="2377" spans="2:17">
      <c r="B2377" s="243"/>
      <c r="C2377" s="243"/>
      <c r="D2377" s="243"/>
      <c r="E2377" s="243"/>
      <c r="F2377" s="243"/>
      <c r="G2377" s="243"/>
      <c r="H2377" s="243"/>
      <c r="I2377" s="243"/>
      <c r="J2377" s="243"/>
      <c r="K2377" s="243"/>
      <c r="L2377" s="243"/>
      <c r="M2377" s="243"/>
      <c r="N2377" s="243"/>
      <c r="O2377" s="243"/>
      <c r="P2377" s="243"/>
      <c r="Q2377" s="243"/>
    </row>
    <row r="2378" spans="2:17">
      <c r="B2378" s="243"/>
      <c r="C2378" s="243"/>
      <c r="D2378" s="243"/>
      <c r="E2378" s="243"/>
      <c r="F2378" s="243"/>
      <c r="G2378" s="243"/>
      <c r="H2378" s="243"/>
      <c r="I2378" s="243"/>
      <c r="J2378" s="243"/>
      <c r="K2378" s="243"/>
      <c r="L2378" s="243"/>
      <c r="M2378" s="243"/>
      <c r="N2378" s="243"/>
      <c r="O2378" s="243"/>
      <c r="P2378" s="243"/>
      <c r="Q2378" s="243"/>
    </row>
    <row r="2379" spans="2:17">
      <c r="B2379" s="243"/>
      <c r="C2379" s="243"/>
      <c r="D2379" s="243"/>
      <c r="E2379" s="243"/>
      <c r="F2379" s="243"/>
      <c r="G2379" s="243"/>
      <c r="H2379" s="243"/>
      <c r="I2379" s="243"/>
      <c r="J2379" s="243"/>
      <c r="K2379" s="243"/>
      <c r="L2379" s="243"/>
      <c r="M2379" s="243"/>
      <c r="N2379" s="243"/>
      <c r="O2379" s="243"/>
      <c r="P2379" s="243"/>
      <c r="Q2379" s="243"/>
    </row>
    <row r="2380" spans="2:17">
      <c r="B2380" s="243"/>
      <c r="C2380" s="243"/>
      <c r="D2380" s="243"/>
      <c r="E2380" s="243"/>
      <c r="F2380" s="243"/>
      <c r="G2380" s="243"/>
      <c r="H2380" s="243"/>
      <c r="I2380" s="243"/>
      <c r="J2380" s="243"/>
      <c r="K2380" s="243"/>
      <c r="L2380" s="243"/>
      <c r="M2380" s="243"/>
      <c r="N2380" s="243"/>
      <c r="O2380" s="243"/>
      <c r="P2380" s="243"/>
      <c r="Q2380" s="243"/>
    </row>
    <row r="2381" spans="2:17">
      <c r="B2381" s="243"/>
      <c r="C2381" s="243"/>
      <c r="D2381" s="243"/>
      <c r="E2381" s="243"/>
      <c r="F2381" s="243"/>
      <c r="G2381" s="243"/>
      <c r="H2381" s="243"/>
      <c r="I2381" s="243"/>
      <c r="J2381" s="243"/>
      <c r="K2381" s="243"/>
      <c r="L2381" s="243"/>
      <c r="M2381" s="243"/>
      <c r="N2381" s="243"/>
      <c r="O2381" s="243"/>
      <c r="P2381" s="243"/>
      <c r="Q2381" s="243"/>
    </row>
    <row r="2382" spans="2:17">
      <c r="B2382" s="243"/>
      <c r="C2382" s="243"/>
      <c r="D2382" s="243"/>
      <c r="E2382" s="243"/>
      <c r="F2382" s="243"/>
      <c r="G2382" s="243"/>
      <c r="H2382" s="243"/>
      <c r="I2382" s="243"/>
      <c r="J2382" s="243"/>
      <c r="K2382" s="243"/>
      <c r="L2382" s="243"/>
      <c r="M2382" s="243"/>
      <c r="N2382" s="243"/>
      <c r="O2382" s="243"/>
      <c r="P2382" s="243"/>
      <c r="Q2382" s="243"/>
    </row>
    <row r="2383" spans="2:17">
      <c r="B2383" s="243"/>
      <c r="C2383" s="243"/>
      <c r="D2383" s="243"/>
      <c r="E2383" s="243"/>
      <c r="F2383" s="243"/>
      <c r="G2383" s="243"/>
      <c r="H2383" s="243"/>
      <c r="I2383" s="243"/>
      <c r="J2383" s="243"/>
      <c r="K2383" s="243"/>
      <c r="L2383" s="243"/>
      <c r="M2383" s="243"/>
      <c r="N2383" s="243"/>
      <c r="O2383" s="243"/>
      <c r="P2383" s="243"/>
      <c r="Q2383" s="243"/>
    </row>
    <row r="2384" spans="2:17">
      <c r="B2384" s="243"/>
      <c r="C2384" s="243"/>
      <c r="D2384" s="243"/>
      <c r="E2384" s="243"/>
      <c r="F2384" s="243"/>
      <c r="G2384" s="243"/>
      <c r="H2384" s="243"/>
      <c r="I2384" s="243"/>
      <c r="J2384" s="243"/>
      <c r="K2384" s="243"/>
      <c r="L2384" s="243"/>
      <c r="M2384" s="243"/>
      <c r="N2384" s="243"/>
      <c r="O2384" s="243"/>
      <c r="P2384" s="243"/>
      <c r="Q2384" s="243"/>
    </row>
    <row r="2385" spans="2:17">
      <c r="B2385" s="243"/>
      <c r="C2385" s="243"/>
      <c r="D2385" s="243"/>
      <c r="E2385" s="243"/>
      <c r="F2385" s="243"/>
      <c r="G2385" s="243"/>
      <c r="H2385" s="243"/>
      <c r="I2385" s="243"/>
      <c r="J2385" s="243"/>
      <c r="K2385" s="243"/>
      <c r="L2385" s="243"/>
      <c r="M2385" s="243"/>
      <c r="N2385" s="243"/>
      <c r="O2385" s="243"/>
      <c r="P2385" s="243"/>
      <c r="Q2385" s="243"/>
    </row>
    <row r="2386" spans="2:17">
      <c r="B2386" s="243"/>
      <c r="C2386" s="243"/>
      <c r="D2386" s="243"/>
      <c r="E2386" s="243"/>
      <c r="F2386" s="243"/>
      <c r="G2386" s="243"/>
      <c r="H2386" s="243"/>
      <c r="I2386" s="243"/>
      <c r="J2386" s="243"/>
      <c r="K2386" s="243"/>
      <c r="L2386" s="243"/>
      <c r="M2386" s="243"/>
      <c r="N2386" s="243"/>
      <c r="O2386" s="243"/>
      <c r="P2386" s="243"/>
      <c r="Q2386" s="243"/>
    </row>
    <row r="2387" spans="2:17">
      <c r="B2387" s="243"/>
      <c r="C2387" s="243"/>
      <c r="D2387" s="243"/>
      <c r="E2387" s="243"/>
      <c r="F2387" s="243"/>
      <c r="G2387" s="243"/>
      <c r="H2387" s="243"/>
      <c r="I2387" s="243"/>
      <c r="J2387" s="243"/>
      <c r="K2387" s="243"/>
      <c r="L2387" s="243"/>
      <c r="M2387" s="243"/>
      <c r="N2387" s="243"/>
      <c r="O2387" s="243"/>
      <c r="P2387" s="243"/>
      <c r="Q2387" s="243"/>
    </row>
    <row r="2388" spans="2:17">
      <c r="B2388" s="243"/>
      <c r="C2388" s="243"/>
      <c r="D2388" s="243"/>
      <c r="E2388" s="243"/>
      <c r="F2388" s="243"/>
      <c r="G2388" s="243"/>
      <c r="H2388" s="243"/>
      <c r="I2388" s="243"/>
      <c r="J2388" s="243"/>
      <c r="K2388" s="243"/>
      <c r="L2388" s="243"/>
      <c r="M2388" s="243"/>
      <c r="N2388" s="243"/>
      <c r="O2388" s="243"/>
      <c r="P2388" s="243"/>
      <c r="Q2388" s="243"/>
    </row>
    <row r="2389" spans="2:17">
      <c r="B2389" s="243"/>
      <c r="C2389" s="243"/>
      <c r="D2389" s="243"/>
      <c r="E2389" s="243"/>
      <c r="F2389" s="243"/>
      <c r="G2389" s="243"/>
      <c r="H2389" s="243"/>
      <c r="I2389" s="243"/>
      <c r="J2389" s="243"/>
      <c r="K2389" s="243"/>
      <c r="L2389" s="243"/>
      <c r="M2389" s="243"/>
      <c r="N2389" s="243"/>
      <c r="O2389" s="243"/>
      <c r="P2389" s="243"/>
      <c r="Q2389" s="243"/>
    </row>
    <row r="2390" spans="2:17">
      <c r="B2390" s="243"/>
      <c r="C2390" s="243"/>
      <c r="D2390" s="243"/>
      <c r="E2390" s="243"/>
      <c r="F2390" s="243"/>
      <c r="G2390" s="243"/>
      <c r="H2390" s="243"/>
      <c r="I2390" s="243"/>
      <c r="J2390" s="243"/>
      <c r="K2390" s="243"/>
      <c r="L2390" s="243"/>
      <c r="M2390" s="243"/>
      <c r="N2390" s="243"/>
      <c r="O2390" s="243"/>
      <c r="P2390" s="243"/>
      <c r="Q2390" s="243"/>
    </row>
    <row r="2391" spans="2:17">
      <c r="B2391" s="243"/>
      <c r="C2391" s="243"/>
      <c r="D2391" s="243"/>
      <c r="E2391" s="243"/>
      <c r="F2391" s="243"/>
      <c r="G2391" s="243"/>
      <c r="H2391" s="243"/>
      <c r="I2391" s="243"/>
      <c r="J2391" s="243"/>
      <c r="K2391" s="243"/>
      <c r="L2391" s="243"/>
      <c r="M2391" s="243"/>
      <c r="N2391" s="243"/>
      <c r="O2391" s="243"/>
      <c r="P2391" s="243"/>
      <c r="Q2391" s="243"/>
    </row>
    <row r="2392" spans="2:17">
      <c r="B2392" s="243"/>
      <c r="C2392" s="243"/>
      <c r="D2392" s="243"/>
      <c r="E2392" s="243"/>
      <c r="F2392" s="243"/>
      <c r="G2392" s="243"/>
      <c r="H2392" s="243"/>
      <c r="I2392" s="243"/>
      <c r="J2392" s="243"/>
      <c r="K2392" s="243"/>
      <c r="L2392" s="243"/>
      <c r="M2392" s="243"/>
      <c r="N2392" s="243"/>
      <c r="O2392" s="243"/>
      <c r="P2392" s="243"/>
      <c r="Q2392" s="243"/>
    </row>
    <row r="2393" spans="2:17">
      <c r="B2393" s="243"/>
      <c r="C2393" s="243"/>
      <c r="D2393" s="243"/>
      <c r="E2393" s="243"/>
      <c r="F2393" s="243"/>
      <c r="G2393" s="243"/>
      <c r="H2393" s="243"/>
      <c r="I2393" s="243"/>
      <c r="J2393" s="243"/>
      <c r="K2393" s="243"/>
      <c r="L2393" s="243"/>
      <c r="M2393" s="243"/>
      <c r="N2393" s="243"/>
      <c r="O2393" s="243"/>
      <c r="P2393" s="243"/>
      <c r="Q2393" s="243"/>
    </row>
    <row r="2394" spans="2:17">
      <c r="B2394" s="243"/>
      <c r="C2394" s="243"/>
      <c r="D2394" s="243"/>
      <c r="E2394" s="243"/>
      <c r="F2394" s="243"/>
      <c r="G2394" s="243"/>
      <c r="H2394" s="243"/>
      <c r="I2394" s="243"/>
      <c r="J2394" s="243"/>
      <c r="K2394" s="243"/>
      <c r="L2394" s="243"/>
      <c r="M2394" s="243"/>
      <c r="N2394" s="243"/>
      <c r="O2394" s="243"/>
      <c r="P2394" s="243"/>
      <c r="Q2394" s="243"/>
    </row>
    <row r="2395" spans="2:17">
      <c r="B2395" s="243"/>
      <c r="C2395" s="243"/>
      <c r="D2395" s="243"/>
      <c r="E2395" s="243"/>
      <c r="F2395" s="243"/>
      <c r="G2395" s="243"/>
      <c r="H2395" s="243"/>
      <c r="I2395" s="243"/>
      <c r="J2395" s="243"/>
      <c r="K2395" s="243"/>
      <c r="L2395" s="243"/>
      <c r="M2395" s="243"/>
      <c r="N2395" s="243"/>
      <c r="O2395" s="243"/>
      <c r="P2395" s="243"/>
      <c r="Q2395" s="243"/>
    </row>
    <row r="2396" spans="2:17">
      <c r="B2396" s="243"/>
      <c r="C2396" s="243"/>
      <c r="D2396" s="243"/>
      <c r="E2396" s="243"/>
      <c r="F2396" s="243"/>
      <c r="G2396" s="243"/>
      <c r="H2396" s="243"/>
      <c r="I2396" s="243"/>
      <c r="J2396" s="243"/>
      <c r="K2396" s="243"/>
      <c r="L2396" s="243"/>
      <c r="M2396" s="243"/>
      <c r="N2396" s="243"/>
      <c r="O2396" s="243"/>
      <c r="P2396" s="243"/>
      <c r="Q2396" s="243"/>
    </row>
    <row r="2397" spans="2:17">
      <c r="B2397" s="243"/>
      <c r="C2397" s="243"/>
      <c r="D2397" s="243"/>
      <c r="E2397" s="243"/>
      <c r="F2397" s="243"/>
      <c r="G2397" s="243"/>
      <c r="H2397" s="243"/>
      <c r="I2397" s="243"/>
      <c r="J2397" s="243"/>
      <c r="K2397" s="243"/>
      <c r="L2397" s="243"/>
      <c r="M2397" s="243"/>
      <c r="N2397" s="243"/>
      <c r="O2397" s="243"/>
      <c r="P2397" s="243"/>
      <c r="Q2397" s="243"/>
    </row>
    <row r="2398" spans="2:17">
      <c r="B2398" s="243"/>
      <c r="C2398" s="243"/>
      <c r="D2398" s="243"/>
      <c r="E2398" s="243"/>
      <c r="F2398" s="243"/>
      <c r="G2398" s="243"/>
      <c r="H2398" s="243"/>
      <c r="I2398" s="243"/>
      <c r="J2398" s="243"/>
      <c r="K2398" s="243"/>
      <c r="L2398" s="243"/>
      <c r="M2398" s="243"/>
      <c r="N2398" s="243"/>
      <c r="O2398" s="243"/>
      <c r="P2398" s="243"/>
      <c r="Q2398" s="243"/>
    </row>
    <row r="2399" spans="2:17">
      <c r="B2399" s="243"/>
      <c r="C2399" s="243"/>
      <c r="D2399" s="243"/>
      <c r="E2399" s="243"/>
      <c r="F2399" s="243"/>
      <c r="G2399" s="243"/>
      <c r="H2399" s="243"/>
      <c r="I2399" s="243"/>
      <c r="J2399" s="243"/>
      <c r="K2399" s="243"/>
      <c r="L2399" s="243"/>
      <c r="M2399" s="243"/>
      <c r="N2399" s="243"/>
      <c r="O2399" s="243"/>
      <c r="P2399" s="243"/>
      <c r="Q2399" s="243"/>
    </row>
    <row r="2400" spans="2:17">
      <c r="B2400" s="243"/>
      <c r="C2400" s="243"/>
      <c r="D2400" s="243"/>
      <c r="E2400" s="243"/>
      <c r="F2400" s="243"/>
      <c r="G2400" s="243"/>
      <c r="H2400" s="243"/>
      <c r="I2400" s="243"/>
      <c r="J2400" s="243"/>
      <c r="K2400" s="243"/>
      <c r="L2400" s="243"/>
      <c r="M2400" s="243"/>
      <c r="N2400" s="243"/>
      <c r="O2400" s="243"/>
      <c r="P2400" s="243"/>
      <c r="Q2400" s="243"/>
    </row>
    <row r="2401" spans="2:17">
      <c r="B2401" s="243"/>
      <c r="C2401" s="243"/>
      <c r="D2401" s="243"/>
      <c r="E2401" s="243"/>
      <c r="F2401" s="243"/>
      <c r="G2401" s="243"/>
      <c r="H2401" s="243"/>
      <c r="I2401" s="243"/>
      <c r="J2401" s="243"/>
      <c r="K2401" s="243"/>
      <c r="L2401" s="243"/>
      <c r="M2401" s="243"/>
      <c r="N2401" s="243"/>
      <c r="O2401" s="243"/>
      <c r="P2401" s="243"/>
      <c r="Q2401" s="243"/>
    </row>
    <row r="2402" spans="2:17">
      <c r="B2402" s="243"/>
      <c r="C2402" s="243"/>
      <c r="D2402" s="243"/>
      <c r="E2402" s="243"/>
      <c r="F2402" s="243"/>
      <c r="G2402" s="243"/>
      <c r="H2402" s="243"/>
      <c r="I2402" s="243"/>
      <c r="J2402" s="243"/>
      <c r="K2402" s="243"/>
      <c r="L2402" s="243"/>
      <c r="M2402" s="243"/>
      <c r="N2402" s="243"/>
      <c r="O2402" s="243"/>
      <c r="P2402" s="243"/>
      <c r="Q2402" s="243"/>
    </row>
    <row r="2403" spans="2:17">
      <c r="B2403" s="243"/>
      <c r="C2403" s="243"/>
      <c r="D2403" s="243"/>
      <c r="E2403" s="243"/>
      <c r="F2403" s="243"/>
      <c r="G2403" s="243"/>
      <c r="H2403" s="243"/>
      <c r="I2403" s="243"/>
      <c r="J2403" s="243"/>
      <c r="K2403" s="243"/>
      <c r="L2403" s="243"/>
      <c r="M2403" s="243"/>
      <c r="N2403" s="243"/>
      <c r="O2403" s="243"/>
      <c r="P2403" s="243"/>
      <c r="Q2403" s="243"/>
    </row>
    <row r="2404" spans="2:17">
      <c r="B2404" s="243"/>
      <c r="C2404" s="243"/>
      <c r="D2404" s="243"/>
      <c r="E2404" s="243"/>
      <c r="F2404" s="243"/>
      <c r="G2404" s="243"/>
      <c r="H2404" s="243"/>
      <c r="I2404" s="243"/>
      <c r="J2404" s="243"/>
      <c r="K2404" s="243"/>
      <c r="L2404" s="243"/>
      <c r="M2404" s="243"/>
      <c r="N2404" s="243"/>
      <c r="O2404" s="243"/>
      <c r="P2404" s="243"/>
      <c r="Q2404" s="243"/>
    </row>
    <row r="2405" spans="2:17">
      <c r="B2405" s="243"/>
      <c r="C2405" s="243"/>
      <c r="D2405" s="243"/>
      <c r="E2405" s="243"/>
      <c r="F2405" s="243"/>
      <c r="G2405" s="243"/>
      <c r="H2405" s="243"/>
      <c r="I2405" s="243"/>
      <c r="J2405" s="243"/>
      <c r="K2405" s="243"/>
      <c r="L2405" s="243"/>
      <c r="M2405" s="243"/>
      <c r="N2405" s="243"/>
      <c r="O2405" s="243"/>
      <c r="P2405" s="243"/>
      <c r="Q2405" s="243"/>
    </row>
    <row r="2406" spans="2:17">
      <c r="B2406" s="243"/>
      <c r="C2406" s="243"/>
      <c r="D2406" s="243"/>
      <c r="E2406" s="243"/>
      <c r="F2406" s="243"/>
      <c r="G2406" s="243"/>
      <c r="H2406" s="243"/>
      <c r="I2406" s="243"/>
      <c r="J2406" s="243"/>
      <c r="K2406" s="243"/>
      <c r="L2406" s="243"/>
      <c r="M2406" s="243"/>
      <c r="N2406" s="243"/>
      <c r="O2406" s="243"/>
      <c r="P2406" s="243"/>
      <c r="Q2406" s="243"/>
    </row>
    <row r="2407" spans="2:17">
      <c r="B2407" s="243"/>
      <c r="C2407" s="243"/>
      <c r="D2407" s="243"/>
      <c r="E2407" s="243"/>
      <c r="F2407" s="243"/>
      <c r="G2407" s="243"/>
      <c r="H2407" s="243"/>
      <c r="I2407" s="243"/>
      <c r="J2407" s="243"/>
      <c r="K2407" s="243"/>
      <c r="L2407" s="243"/>
      <c r="M2407" s="243"/>
      <c r="N2407" s="243"/>
      <c r="O2407" s="243"/>
      <c r="P2407" s="243"/>
      <c r="Q2407" s="243"/>
    </row>
    <row r="2408" spans="2:17">
      <c r="B2408" s="243"/>
      <c r="C2408" s="243"/>
      <c r="D2408" s="243"/>
      <c r="E2408" s="243"/>
      <c r="F2408" s="243"/>
      <c r="G2408" s="243"/>
      <c r="H2408" s="243"/>
      <c r="I2408" s="243"/>
      <c r="J2408" s="243"/>
      <c r="K2408" s="243"/>
      <c r="L2408" s="243"/>
      <c r="M2408" s="243"/>
      <c r="N2408" s="243"/>
      <c r="O2408" s="243"/>
      <c r="P2408" s="243"/>
      <c r="Q2408" s="243"/>
    </row>
    <row r="2409" spans="2:17">
      <c r="B2409" s="243"/>
      <c r="C2409" s="243"/>
      <c r="D2409" s="243"/>
      <c r="E2409" s="243"/>
      <c r="F2409" s="243"/>
      <c r="G2409" s="243"/>
      <c r="H2409" s="243"/>
      <c r="I2409" s="243"/>
      <c r="J2409" s="243"/>
      <c r="K2409" s="243"/>
      <c r="L2409" s="243"/>
      <c r="M2409" s="243"/>
      <c r="N2409" s="243"/>
      <c r="O2409" s="243"/>
      <c r="P2409" s="243"/>
      <c r="Q2409" s="243"/>
    </row>
    <row r="2410" spans="2:17">
      <c r="B2410" s="243"/>
      <c r="C2410" s="243"/>
      <c r="D2410" s="243"/>
      <c r="E2410" s="243"/>
      <c r="F2410" s="243"/>
      <c r="G2410" s="243"/>
      <c r="H2410" s="243"/>
      <c r="I2410" s="243"/>
      <c r="J2410" s="243"/>
      <c r="K2410" s="243"/>
      <c r="L2410" s="243"/>
      <c r="M2410" s="243"/>
      <c r="N2410" s="243"/>
      <c r="O2410" s="243"/>
      <c r="P2410" s="243"/>
      <c r="Q2410" s="243"/>
    </row>
    <row r="2411" spans="2:17">
      <c r="B2411" s="243"/>
      <c r="C2411" s="243"/>
      <c r="D2411" s="243"/>
      <c r="E2411" s="243"/>
      <c r="F2411" s="243"/>
      <c r="G2411" s="243"/>
      <c r="H2411" s="243"/>
      <c r="I2411" s="243"/>
      <c r="J2411" s="243"/>
      <c r="K2411" s="243"/>
      <c r="L2411" s="243"/>
      <c r="M2411" s="243"/>
      <c r="N2411" s="243"/>
      <c r="O2411" s="243"/>
      <c r="P2411" s="243"/>
      <c r="Q2411" s="243"/>
    </row>
    <row r="2412" spans="2:17">
      <c r="B2412" s="243"/>
      <c r="C2412" s="243"/>
      <c r="D2412" s="243"/>
      <c r="E2412" s="243"/>
      <c r="F2412" s="243"/>
      <c r="G2412" s="243"/>
      <c r="H2412" s="243"/>
      <c r="I2412" s="243"/>
      <c r="J2412" s="243"/>
      <c r="K2412" s="243"/>
      <c r="L2412" s="243"/>
      <c r="M2412" s="243"/>
      <c r="N2412" s="243"/>
      <c r="O2412" s="243"/>
      <c r="P2412" s="243"/>
      <c r="Q2412" s="243"/>
    </row>
    <row r="2413" spans="2:17">
      <c r="B2413" s="243"/>
      <c r="C2413" s="243"/>
      <c r="D2413" s="243"/>
      <c r="E2413" s="243"/>
      <c r="F2413" s="243"/>
      <c r="G2413" s="243"/>
      <c r="H2413" s="243"/>
      <c r="I2413" s="243"/>
      <c r="J2413" s="243"/>
      <c r="K2413" s="243"/>
      <c r="L2413" s="243"/>
      <c r="M2413" s="243"/>
      <c r="N2413" s="243"/>
      <c r="O2413" s="243"/>
      <c r="P2413" s="243"/>
      <c r="Q2413" s="243"/>
    </row>
    <row r="2414" spans="2:17">
      <c r="B2414" s="243"/>
      <c r="C2414" s="243"/>
      <c r="D2414" s="243"/>
      <c r="E2414" s="243"/>
      <c r="F2414" s="243"/>
      <c r="G2414" s="243"/>
      <c r="H2414" s="243"/>
      <c r="I2414" s="243"/>
      <c r="J2414" s="243"/>
      <c r="K2414" s="243"/>
      <c r="L2414" s="243"/>
      <c r="M2414" s="243"/>
      <c r="N2414" s="243"/>
      <c r="O2414" s="243"/>
      <c r="P2414" s="243"/>
      <c r="Q2414" s="243"/>
    </row>
    <row r="2415" spans="2:17">
      <c r="B2415" s="243"/>
      <c r="C2415" s="243"/>
      <c r="D2415" s="243"/>
      <c r="E2415" s="243"/>
      <c r="F2415" s="243"/>
      <c r="G2415" s="243"/>
      <c r="H2415" s="243"/>
      <c r="I2415" s="243"/>
      <c r="J2415" s="243"/>
      <c r="K2415" s="243"/>
      <c r="L2415" s="243"/>
      <c r="M2415" s="243"/>
      <c r="N2415" s="243"/>
      <c r="O2415" s="243"/>
      <c r="P2415" s="243"/>
      <c r="Q2415" s="243"/>
    </row>
    <row r="2416" spans="2:17">
      <c r="B2416" s="243"/>
      <c r="C2416" s="243"/>
      <c r="D2416" s="243"/>
      <c r="E2416" s="243"/>
      <c r="F2416" s="243"/>
      <c r="G2416" s="243"/>
      <c r="H2416" s="243"/>
      <c r="I2416" s="243"/>
      <c r="J2416" s="243"/>
      <c r="K2416" s="243"/>
      <c r="L2416" s="243"/>
      <c r="M2416" s="243"/>
      <c r="N2416" s="243"/>
      <c r="O2416" s="243"/>
      <c r="P2416" s="243"/>
      <c r="Q2416" s="243"/>
    </row>
    <row r="2417" spans="2:17">
      <c r="B2417" s="243"/>
      <c r="C2417" s="243"/>
      <c r="D2417" s="243"/>
      <c r="E2417" s="243"/>
      <c r="F2417" s="243"/>
      <c r="G2417" s="243"/>
      <c r="H2417" s="243"/>
      <c r="I2417" s="243"/>
      <c r="J2417" s="243"/>
      <c r="K2417" s="243"/>
      <c r="L2417" s="243"/>
      <c r="M2417" s="243"/>
      <c r="N2417" s="243"/>
      <c r="O2417" s="243"/>
      <c r="P2417" s="243"/>
      <c r="Q2417" s="243"/>
    </row>
    <row r="2418" spans="2:17">
      <c r="B2418" s="243"/>
      <c r="C2418" s="243"/>
      <c r="D2418" s="243"/>
      <c r="E2418" s="243"/>
      <c r="F2418" s="243"/>
      <c r="G2418" s="243"/>
      <c r="H2418" s="243"/>
      <c r="I2418" s="243"/>
      <c r="J2418" s="243"/>
      <c r="K2418" s="243"/>
      <c r="L2418" s="243"/>
      <c r="M2418" s="243"/>
      <c r="N2418" s="243"/>
      <c r="O2418" s="243"/>
      <c r="P2418" s="243"/>
      <c r="Q2418" s="243"/>
    </row>
    <row r="2419" spans="2:17">
      <c r="B2419" s="243"/>
      <c r="C2419" s="243"/>
      <c r="D2419" s="243"/>
      <c r="E2419" s="243"/>
      <c r="F2419" s="243"/>
      <c r="G2419" s="243"/>
      <c r="H2419" s="243"/>
      <c r="I2419" s="243"/>
      <c r="J2419" s="243"/>
      <c r="K2419" s="243"/>
      <c r="L2419" s="243"/>
      <c r="M2419" s="243"/>
      <c r="N2419" s="243"/>
      <c r="O2419" s="243"/>
      <c r="P2419" s="243"/>
      <c r="Q2419" s="243"/>
    </row>
    <row r="2420" spans="2:17">
      <c r="B2420" s="243"/>
      <c r="C2420" s="243"/>
      <c r="D2420" s="243"/>
      <c r="E2420" s="243"/>
      <c r="F2420" s="243"/>
      <c r="G2420" s="243"/>
      <c r="H2420" s="243"/>
      <c r="I2420" s="243"/>
      <c r="J2420" s="243"/>
      <c r="K2420" s="243"/>
      <c r="L2420" s="243"/>
      <c r="M2420" s="243"/>
      <c r="N2420" s="243"/>
      <c r="O2420" s="243"/>
      <c r="P2420" s="243"/>
      <c r="Q2420" s="243"/>
    </row>
    <row r="2421" spans="2:17">
      <c r="B2421" s="243"/>
      <c r="C2421" s="243"/>
      <c r="D2421" s="243"/>
      <c r="E2421" s="243"/>
      <c r="F2421" s="243"/>
      <c r="G2421" s="243"/>
      <c r="H2421" s="243"/>
      <c r="I2421" s="243"/>
      <c r="J2421" s="243"/>
      <c r="K2421" s="243"/>
      <c r="L2421" s="243"/>
      <c r="M2421" s="243"/>
      <c r="N2421" s="243"/>
      <c r="O2421" s="243"/>
      <c r="P2421" s="243"/>
      <c r="Q2421" s="243"/>
    </row>
    <row r="2422" spans="2:17">
      <c r="B2422" s="243"/>
      <c r="C2422" s="243"/>
      <c r="D2422" s="243"/>
      <c r="E2422" s="243"/>
      <c r="F2422" s="243"/>
      <c r="G2422" s="243"/>
      <c r="H2422" s="243"/>
      <c r="I2422" s="243"/>
      <c r="J2422" s="243"/>
      <c r="K2422" s="243"/>
      <c r="L2422" s="243"/>
      <c r="M2422" s="243"/>
      <c r="N2422" s="243"/>
      <c r="O2422" s="243"/>
      <c r="P2422" s="243"/>
      <c r="Q2422" s="243"/>
    </row>
    <row r="2423" spans="2:17">
      <c r="B2423" s="243"/>
      <c r="C2423" s="243"/>
      <c r="D2423" s="243"/>
      <c r="E2423" s="243"/>
      <c r="F2423" s="243"/>
      <c r="G2423" s="243"/>
      <c r="H2423" s="243"/>
      <c r="I2423" s="243"/>
      <c r="J2423" s="243"/>
      <c r="K2423" s="243"/>
      <c r="L2423" s="243"/>
      <c r="M2423" s="243"/>
      <c r="N2423" s="243"/>
      <c r="O2423" s="243"/>
      <c r="P2423" s="243"/>
      <c r="Q2423" s="243"/>
    </row>
    <row r="2424" spans="2:17">
      <c r="B2424" s="243"/>
      <c r="C2424" s="243"/>
      <c r="D2424" s="243"/>
      <c r="E2424" s="243"/>
      <c r="F2424" s="243"/>
      <c r="G2424" s="243"/>
      <c r="H2424" s="243"/>
      <c r="I2424" s="243"/>
      <c r="J2424" s="243"/>
      <c r="K2424" s="243"/>
      <c r="L2424" s="243"/>
      <c r="M2424" s="243"/>
      <c r="N2424" s="243"/>
      <c r="O2424" s="243"/>
      <c r="P2424" s="243"/>
      <c r="Q2424" s="243"/>
    </row>
    <row r="2425" spans="2:17">
      <c r="B2425" s="243"/>
      <c r="C2425" s="243"/>
      <c r="D2425" s="243"/>
      <c r="E2425" s="243"/>
      <c r="F2425" s="243"/>
      <c r="G2425" s="243"/>
      <c r="H2425" s="243"/>
      <c r="I2425" s="243"/>
      <c r="J2425" s="243"/>
      <c r="K2425" s="243"/>
      <c r="L2425" s="243"/>
      <c r="M2425" s="243"/>
      <c r="N2425" s="243"/>
      <c r="O2425" s="243"/>
      <c r="P2425" s="243"/>
      <c r="Q2425" s="243"/>
    </row>
    <row r="2426" spans="2:17">
      <c r="B2426" s="243"/>
      <c r="C2426" s="243"/>
      <c r="D2426" s="243"/>
      <c r="E2426" s="243"/>
      <c r="F2426" s="243"/>
      <c r="G2426" s="243"/>
      <c r="H2426" s="243"/>
      <c r="I2426" s="243"/>
      <c r="J2426" s="243"/>
      <c r="K2426" s="243"/>
      <c r="L2426" s="243"/>
      <c r="M2426" s="243"/>
      <c r="N2426" s="243"/>
      <c r="O2426" s="243"/>
      <c r="P2426" s="243"/>
      <c r="Q2426" s="243"/>
    </row>
    <row r="2427" spans="2:17">
      <c r="B2427" s="243"/>
      <c r="C2427" s="243"/>
      <c r="D2427" s="243"/>
      <c r="E2427" s="243"/>
      <c r="F2427" s="243"/>
      <c r="G2427" s="243"/>
      <c r="H2427" s="243"/>
      <c r="I2427" s="243"/>
      <c r="J2427" s="243"/>
      <c r="K2427" s="243"/>
      <c r="L2427" s="243"/>
      <c r="M2427" s="243"/>
      <c r="N2427" s="243"/>
      <c r="O2427" s="243"/>
      <c r="P2427" s="243"/>
      <c r="Q2427" s="243"/>
    </row>
    <row r="2428" spans="2:17">
      <c r="B2428" s="243"/>
      <c r="C2428" s="243"/>
      <c r="D2428" s="243"/>
      <c r="E2428" s="243"/>
      <c r="F2428" s="243"/>
      <c r="G2428" s="243"/>
      <c r="H2428" s="243"/>
      <c r="I2428" s="243"/>
      <c r="J2428" s="243"/>
      <c r="K2428" s="243"/>
      <c r="L2428" s="243"/>
      <c r="M2428" s="243"/>
      <c r="N2428" s="243"/>
      <c r="O2428" s="243"/>
      <c r="P2428" s="243"/>
      <c r="Q2428" s="243"/>
    </row>
    <row r="2429" spans="2:17">
      <c r="B2429" s="243"/>
      <c r="C2429" s="243"/>
      <c r="D2429" s="243"/>
      <c r="E2429" s="243"/>
      <c r="F2429" s="243"/>
      <c r="G2429" s="243"/>
      <c r="H2429" s="243"/>
      <c r="I2429" s="243"/>
      <c r="J2429" s="243"/>
      <c r="K2429" s="243"/>
      <c r="L2429" s="243"/>
      <c r="M2429" s="243"/>
      <c r="N2429" s="243"/>
      <c r="O2429" s="243"/>
      <c r="P2429" s="243"/>
      <c r="Q2429" s="243"/>
    </row>
    <row r="2430" spans="2:17">
      <c r="B2430" s="243"/>
      <c r="C2430" s="243"/>
      <c r="D2430" s="243"/>
      <c r="E2430" s="243"/>
      <c r="F2430" s="243"/>
      <c r="G2430" s="243"/>
      <c r="H2430" s="243"/>
      <c r="I2430" s="243"/>
      <c r="J2430" s="243"/>
      <c r="K2430" s="243"/>
      <c r="L2430" s="243"/>
      <c r="M2430" s="243"/>
      <c r="N2430" s="243"/>
      <c r="O2430" s="243"/>
      <c r="P2430" s="243"/>
      <c r="Q2430" s="243"/>
    </row>
    <row r="2431" spans="2:17">
      <c r="B2431" s="243"/>
      <c r="C2431" s="243"/>
      <c r="D2431" s="243"/>
      <c r="E2431" s="243"/>
      <c r="F2431" s="243"/>
      <c r="G2431" s="243"/>
      <c r="H2431" s="243"/>
      <c r="I2431" s="243"/>
      <c r="J2431" s="243"/>
      <c r="K2431" s="243"/>
      <c r="L2431" s="243"/>
      <c r="M2431" s="243"/>
      <c r="N2431" s="243"/>
      <c r="O2431" s="243"/>
      <c r="P2431" s="243"/>
      <c r="Q2431" s="243"/>
    </row>
    <row r="2432" spans="2:17">
      <c r="B2432" s="243"/>
      <c r="C2432" s="243"/>
      <c r="D2432" s="243"/>
      <c r="E2432" s="243"/>
      <c r="F2432" s="243"/>
      <c r="G2432" s="243"/>
      <c r="H2432" s="243"/>
      <c r="I2432" s="243"/>
      <c r="J2432" s="243"/>
      <c r="K2432" s="243"/>
      <c r="L2432" s="243"/>
      <c r="M2432" s="243"/>
      <c r="N2432" s="243"/>
      <c r="O2432" s="243"/>
      <c r="P2432" s="243"/>
      <c r="Q2432" s="243"/>
    </row>
    <row r="2433" spans="2:17">
      <c r="B2433" s="243"/>
      <c r="C2433" s="243"/>
      <c r="D2433" s="243"/>
      <c r="E2433" s="243"/>
      <c r="F2433" s="243"/>
      <c r="G2433" s="243"/>
      <c r="H2433" s="243"/>
      <c r="I2433" s="243"/>
      <c r="J2433" s="243"/>
      <c r="K2433" s="243"/>
      <c r="L2433" s="243"/>
      <c r="M2433" s="243"/>
      <c r="N2433" s="243"/>
      <c r="O2433" s="243"/>
      <c r="P2433" s="243"/>
      <c r="Q2433" s="243"/>
    </row>
    <row r="2434" spans="2:17">
      <c r="B2434" s="243"/>
      <c r="C2434" s="243"/>
      <c r="D2434" s="243"/>
      <c r="E2434" s="243"/>
      <c r="F2434" s="243"/>
      <c r="G2434" s="243"/>
      <c r="H2434" s="243"/>
      <c r="I2434" s="243"/>
      <c r="J2434" s="243"/>
      <c r="K2434" s="243"/>
      <c r="L2434" s="243"/>
      <c r="M2434" s="243"/>
      <c r="N2434" s="243"/>
      <c r="O2434" s="243"/>
      <c r="P2434" s="243"/>
      <c r="Q2434" s="243"/>
    </row>
    <row r="2435" spans="2:17">
      <c r="B2435" s="243"/>
      <c r="C2435" s="243"/>
      <c r="D2435" s="243"/>
      <c r="E2435" s="243"/>
      <c r="F2435" s="243"/>
      <c r="G2435" s="243"/>
      <c r="H2435" s="243"/>
      <c r="I2435" s="243"/>
      <c r="J2435" s="243"/>
      <c r="K2435" s="243"/>
      <c r="L2435" s="243"/>
      <c r="M2435" s="243"/>
      <c r="N2435" s="243"/>
      <c r="O2435" s="243"/>
      <c r="P2435" s="243"/>
      <c r="Q2435" s="243"/>
    </row>
    <row r="2436" spans="2:17">
      <c r="B2436" s="243"/>
      <c r="C2436" s="243"/>
      <c r="D2436" s="243"/>
      <c r="E2436" s="243"/>
      <c r="F2436" s="243"/>
      <c r="G2436" s="243"/>
      <c r="H2436" s="243"/>
      <c r="I2436" s="243"/>
      <c r="J2436" s="243"/>
      <c r="K2436" s="243"/>
      <c r="L2436" s="243"/>
      <c r="M2436" s="243"/>
      <c r="N2436" s="243"/>
      <c r="O2436" s="243"/>
      <c r="P2436" s="243"/>
      <c r="Q2436" s="243"/>
    </row>
    <row r="2437" spans="2:17">
      <c r="B2437" s="243"/>
      <c r="C2437" s="243"/>
      <c r="D2437" s="243"/>
      <c r="E2437" s="243"/>
      <c r="F2437" s="243"/>
      <c r="G2437" s="243"/>
      <c r="H2437" s="243"/>
      <c r="I2437" s="243"/>
      <c r="J2437" s="243"/>
      <c r="K2437" s="243"/>
      <c r="L2437" s="243"/>
      <c r="M2437" s="243"/>
      <c r="N2437" s="243"/>
      <c r="O2437" s="243"/>
      <c r="P2437" s="243"/>
      <c r="Q2437" s="243"/>
    </row>
    <row r="2438" spans="2:17">
      <c r="B2438" s="243"/>
      <c r="C2438" s="243"/>
      <c r="D2438" s="243"/>
      <c r="E2438" s="243"/>
      <c r="F2438" s="243"/>
      <c r="G2438" s="243"/>
      <c r="H2438" s="243"/>
      <c r="I2438" s="243"/>
      <c r="J2438" s="243"/>
      <c r="K2438" s="243"/>
      <c r="L2438" s="243"/>
      <c r="M2438" s="243"/>
      <c r="N2438" s="243"/>
      <c r="O2438" s="243"/>
      <c r="P2438" s="243"/>
      <c r="Q2438" s="243"/>
    </row>
    <row r="2439" spans="2:17">
      <c r="B2439" s="243"/>
      <c r="C2439" s="243"/>
      <c r="D2439" s="243"/>
      <c r="E2439" s="243"/>
      <c r="F2439" s="243"/>
      <c r="G2439" s="243"/>
      <c r="H2439" s="243"/>
      <c r="I2439" s="243"/>
      <c r="J2439" s="243"/>
      <c r="K2439" s="243"/>
      <c r="L2439" s="243"/>
      <c r="M2439" s="243"/>
      <c r="N2439" s="243"/>
      <c r="O2439" s="243"/>
      <c r="P2439" s="243"/>
      <c r="Q2439" s="243"/>
    </row>
    <row r="2440" spans="2:17">
      <c r="B2440" s="243"/>
      <c r="C2440" s="243"/>
      <c r="D2440" s="243"/>
      <c r="E2440" s="243"/>
      <c r="F2440" s="243"/>
      <c r="G2440" s="243"/>
      <c r="H2440" s="243"/>
      <c r="I2440" s="243"/>
      <c r="J2440" s="243"/>
      <c r="K2440" s="243"/>
      <c r="L2440" s="243"/>
      <c r="M2440" s="243"/>
      <c r="N2440" s="243"/>
      <c r="O2440" s="243"/>
      <c r="P2440" s="243"/>
      <c r="Q2440" s="243"/>
    </row>
    <row r="2441" spans="2:17">
      <c r="B2441" s="243"/>
      <c r="C2441" s="243"/>
      <c r="D2441" s="243"/>
      <c r="E2441" s="243"/>
      <c r="F2441" s="243"/>
      <c r="G2441" s="243"/>
      <c r="H2441" s="243"/>
      <c r="I2441" s="243"/>
      <c r="J2441" s="243"/>
      <c r="K2441" s="243"/>
      <c r="L2441" s="243"/>
      <c r="M2441" s="243"/>
      <c r="N2441" s="243"/>
      <c r="O2441" s="243"/>
      <c r="P2441" s="243"/>
      <c r="Q2441" s="243"/>
    </row>
    <row r="2442" spans="2:17">
      <c r="B2442" s="243"/>
      <c r="C2442" s="243"/>
      <c r="D2442" s="243"/>
      <c r="E2442" s="243"/>
      <c r="F2442" s="243"/>
      <c r="G2442" s="243"/>
      <c r="H2442" s="243"/>
      <c r="I2442" s="243"/>
      <c r="J2442" s="243"/>
      <c r="K2442" s="243"/>
      <c r="L2442" s="243"/>
      <c r="M2442" s="243"/>
      <c r="N2442" s="243"/>
      <c r="O2442" s="243"/>
      <c r="P2442" s="243"/>
      <c r="Q2442" s="243"/>
    </row>
    <row r="2443" spans="2:17">
      <c r="B2443" s="243"/>
      <c r="C2443" s="243"/>
      <c r="D2443" s="243"/>
      <c r="E2443" s="243"/>
      <c r="F2443" s="243"/>
      <c r="G2443" s="243"/>
      <c r="H2443" s="243"/>
      <c r="I2443" s="243"/>
      <c r="J2443" s="243"/>
      <c r="K2443" s="243"/>
      <c r="L2443" s="243"/>
      <c r="M2443" s="243"/>
      <c r="N2443" s="243"/>
      <c r="O2443" s="243"/>
      <c r="P2443" s="243"/>
      <c r="Q2443" s="243"/>
    </row>
    <row r="2444" spans="2:17">
      <c r="B2444" s="243"/>
      <c r="C2444" s="243"/>
      <c r="D2444" s="243"/>
      <c r="E2444" s="243"/>
      <c r="F2444" s="243"/>
      <c r="G2444" s="243"/>
      <c r="H2444" s="243"/>
      <c r="I2444" s="243"/>
      <c r="J2444" s="243"/>
      <c r="K2444" s="243"/>
      <c r="L2444" s="243"/>
      <c r="M2444" s="243"/>
      <c r="N2444" s="243"/>
      <c r="O2444" s="243"/>
      <c r="P2444" s="243"/>
      <c r="Q2444" s="243"/>
    </row>
    <row r="2445" spans="2:17">
      <c r="B2445" s="243"/>
      <c r="C2445" s="243"/>
      <c r="D2445" s="243"/>
      <c r="E2445" s="243"/>
      <c r="F2445" s="243"/>
      <c r="G2445" s="243"/>
      <c r="H2445" s="243"/>
      <c r="I2445" s="243"/>
      <c r="J2445" s="243"/>
      <c r="K2445" s="243"/>
      <c r="L2445" s="243"/>
      <c r="M2445" s="243"/>
      <c r="N2445" s="243"/>
      <c r="O2445" s="243"/>
      <c r="P2445" s="243"/>
      <c r="Q2445" s="243"/>
    </row>
    <row r="2446" spans="2:17">
      <c r="B2446" s="243"/>
      <c r="C2446" s="243"/>
      <c r="D2446" s="243"/>
      <c r="E2446" s="243"/>
      <c r="F2446" s="243"/>
      <c r="G2446" s="243"/>
      <c r="H2446" s="243"/>
      <c r="I2446" s="243"/>
      <c r="J2446" s="243"/>
      <c r="K2446" s="243"/>
      <c r="L2446" s="243"/>
      <c r="M2446" s="243"/>
      <c r="N2446" s="243"/>
      <c r="O2446" s="243"/>
      <c r="P2446" s="243"/>
      <c r="Q2446" s="243"/>
    </row>
    <row r="2447" spans="2:17">
      <c r="B2447" s="243"/>
      <c r="C2447" s="243"/>
      <c r="D2447" s="243"/>
      <c r="E2447" s="243"/>
      <c r="F2447" s="243"/>
      <c r="G2447" s="243"/>
      <c r="H2447" s="243"/>
      <c r="I2447" s="243"/>
      <c r="J2447" s="243"/>
      <c r="K2447" s="243"/>
      <c r="L2447" s="243"/>
      <c r="M2447" s="243"/>
      <c r="N2447" s="243"/>
      <c r="O2447" s="243"/>
      <c r="P2447" s="243"/>
      <c r="Q2447" s="243"/>
    </row>
    <row r="2448" spans="2:17">
      <c r="B2448" s="243"/>
      <c r="C2448" s="243"/>
      <c r="D2448" s="243"/>
      <c r="E2448" s="243"/>
      <c r="F2448" s="243"/>
      <c r="G2448" s="243"/>
      <c r="H2448" s="243"/>
      <c r="I2448" s="243"/>
      <c r="J2448" s="243"/>
      <c r="K2448" s="243"/>
      <c r="L2448" s="243"/>
      <c r="M2448" s="243"/>
      <c r="N2448" s="243"/>
      <c r="O2448" s="243"/>
      <c r="P2448" s="243"/>
      <c r="Q2448" s="243"/>
    </row>
    <row r="2449" spans="2:17">
      <c r="B2449" s="243"/>
      <c r="C2449" s="243"/>
      <c r="D2449" s="243"/>
      <c r="E2449" s="243"/>
      <c r="F2449" s="243"/>
      <c r="G2449" s="243"/>
      <c r="H2449" s="243"/>
      <c r="I2449" s="243"/>
      <c r="J2449" s="243"/>
      <c r="K2449" s="243"/>
      <c r="L2449" s="243"/>
      <c r="M2449" s="243"/>
      <c r="N2449" s="243"/>
      <c r="O2449" s="243"/>
      <c r="P2449" s="243"/>
      <c r="Q2449" s="243"/>
    </row>
    <row r="2450" spans="2:17">
      <c r="B2450" s="243"/>
      <c r="C2450" s="243"/>
      <c r="D2450" s="243"/>
      <c r="E2450" s="243"/>
      <c r="F2450" s="243"/>
      <c r="G2450" s="243"/>
      <c r="H2450" s="243"/>
      <c r="I2450" s="243"/>
      <c r="J2450" s="243"/>
      <c r="K2450" s="243"/>
      <c r="L2450" s="243"/>
      <c r="M2450" s="243"/>
      <c r="N2450" s="243"/>
      <c r="O2450" s="243"/>
      <c r="P2450" s="243"/>
      <c r="Q2450" s="243"/>
    </row>
    <row r="2451" spans="2:17">
      <c r="B2451" s="243"/>
      <c r="C2451" s="243"/>
      <c r="D2451" s="243"/>
      <c r="E2451" s="243"/>
      <c r="F2451" s="243"/>
      <c r="G2451" s="243"/>
      <c r="H2451" s="243"/>
      <c r="I2451" s="243"/>
      <c r="J2451" s="243"/>
      <c r="K2451" s="243"/>
      <c r="L2451" s="243"/>
      <c r="M2451" s="243"/>
      <c r="N2451" s="243"/>
      <c r="O2451" s="243"/>
      <c r="P2451" s="243"/>
      <c r="Q2451" s="243"/>
    </row>
    <row r="2452" spans="2:17">
      <c r="B2452" s="243"/>
      <c r="C2452" s="243"/>
      <c r="D2452" s="243"/>
      <c r="E2452" s="243"/>
      <c r="F2452" s="243"/>
      <c r="G2452" s="243"/>
      <c r="H2452" s="243"/>
      <c r="I2452" s="243"/>
      <c r="J2452" s="243"/>
      <c r="K2452" s="243"/>
      <c r="L2452" s="243"/>
      <c r="M2452" s="243"/>
      <c r="N2452" s="243"/>
      <c r="O2452" s="243"/>
      <c r="P2452" s="243"/>
      <c r="Q2452" s="243"/>
    </row>
    <row r="2453" spans="2:17">
      <c r="B2453" s="243"/>
      <c r="C2453" s="243"/>
      <c r="D2453" s="243"/>
      <c r="E2453" s="243"/>
      <c r="F2453" s="243"/>
      <c r="G2453" s="243"/>
      <c r="H2453" s="243"/>
      <c r="I2453" s="243"/>
      <c r="J2453" s="243"/>
      <c r="K2453" s="243"/>
      <c r="L2453" s="243"/>
      <c r="M2453" s="243"/>
      <c r="N2453" s="243"/>
      <c r="O2453" s="243"/>
      <c r="P2453" s="243"/>
      <c r="Q2453" s="243"/>
    </row>
    <row r="2454" spans="2:17">
      <c r="B2454" s="243"/>
      <c r="C2454" s="243"/>
      <c r="D2454" s="243"/>
      <c r="E2454" s="243"/>
      <c r="F2454" s="243"/>
      <c r="G2454" s="243"/>
      <c r="H2454" s="243"/>
      <c r="I2454" s="243"/>
      <c r="J2454" s="243"/>
      <c r="K2454" s="243"/>
      <c r="L2454" s="243"/>
      <c r="M2454" s="243"/>
      <c r="N2454" s="243"/>
      <c r="O2454" s="243"/>
      <c r="P2454" s="243"/>
      <c r="Q2454" s="243"/>
    </row>
    <row r="2455" spans="2:17">
      <c r="B2455" s="243"/>
      <c r="C2455" s="243"/>
      <c r="D2455" s="243"/>
      <c r="E2455" s="243"/>
      <c r="F2455" s="243"/>
      <c r="G2455" s="243"/>
      <c r="H2455" s="243"/>
      <c r="I2455" s="243"/>
      <c r="J2455" s="243"/>
      <c r="K2455" s="243"/>
      <c r="L2455" s="243"/>
      <c r="M2455" s="243"/>
      <c r="N2455" s="243"/>
      <c r="O2455" s="243"/>
      <c r="P2455" s="243"/>
      <c r="Q2455" s="243"/>
    </row>
    <row r="2456" spans="2:17">
      <c r="B2456" s="243"/>
      <c r="C2456" s="243"/>
      <c r="D2456" s="243"/>
      <c r="E2456" s="243"/>
      <c r="F2456" s="243"/>
      <c r="G2456" s="243"/>
      <c r="H2456" s="243"/>
      <c r="I2456" s="243"/>
      <c r="J2456" s="243"/>
      <c r="K2456" s="243"/>
      <c r="L2456" s="243"/>
      <c r="M2456" s="243"/>
      <c r="N2456" s="243"/>
      <c r="O2456" s="243"/>
      <c r="P2456" s="243"/>
      <c r="Q2456" s="243"/>
    </row>
    <row r="2457" spans="2:17">
      <c r="B2457" s="243"/>
      <c r="C2457" s="243"/>
      <c r="D2457" s="243"/>
      <c r="E2457" s="243"/>
      <c r="F2457" s="243"/>
      <c r="G2457" s="243"/>
      <c r="H2457" s="243"/>
      <c r="I2457" s="243"/>
      <c r="J2457" s="243"/>
      <c r="K2457" s="243"/>
      <c r="L2457" s="243"/>
      <c r="M2457" s="243"/>
      <c r="N2457" s="243"/>
      <c r="O2457" s="243"/>
      <c r="P2457" s="243"/>
      <c r="Q2457" s="243"/>
    </row>
    <row r="2458" spans="2:17">
      <c r="B2458" s="243"/>
      <c r="C2458" s="243"/>
      <c r="D2458" s="243"/>
      <c r="E2458" s="243"/>
      <c r="F2458" s="243"/>
      <c r="G2458" s="243"/>
      <c r="H2458" s="243"/>
      <c r="I2458" s="243"/>
      <c r="J2458" s="243"/>
      <c r="K2458" s="243"/>
      <c r="L2458" s="243"/>
      <c r="M2458" s="243"/>
      <c r="N2458" s="243"/>
      <c r="O2458" s="243"/>
      <c r="P2458" s="243"/>
      <c r="Q2458" s="243"/>
    </row>
    <row r="2459" spans="2:17">
      <c r="B2459" s="243"/>
      <c r="C2459" s="243"/>
      <c r="D2459" s="243"/>
      <c r="E2459" s="243"/>
      <c r="F2459" s="243"/>
      <c r="G2459" s="243"/>
      <c r="H2459" s="243"/>
      <c r="I2459" s="243"/>
      <c r="J2459" s="243"/>
      <c r="K2459" s="243"/>
      <c r="L2459" s="243"/>
      <c r="M2459" s="243"/>
      <c r="N2459" s="243"/>
      <c r="O2459" s="243"/>
      <c r="P2459" s="243"/>
      <c r="Q2459" s="243"/>
    </row>
    <row r="2460" spans="2:17">
      <c r="B2460" s="243"/>
      <c r="C2460" s="243"/>
      <c r="D2460" s="243"/>
      <c r="E2460" s="243"/>
      <c r="F2460" s="243"/>
      <c r="G2460" s="243"/>
      <c r="H2460" s="243"/>
      <c r="I2460" s="243"/>
      <c r="J2460" s="243"/>
      <c r="K2460" s="243"/>
      <c r="L2460" s="243"/>
      <c r="M2460" s="243"/>
      <c r="N2460" s="243"/>
      <c r="O2460" s="243"/>
      <c r="P2460" s="243"/>
      <c r="Q2460" s="243"/>
    </row>
    <row r="2461" spans="2:17">
      <c r="B2461" s="243"/>
      <c r="C2461" s="243"/>
      <c r="D2461" s="243"/>
      <c r="E2461" s="243"/>
      <c r="F2461" s="243"/>
      <c r="G2461" s="243"/>
      <c r="H2461" s="243"/>
      <c r="I2461" s="243"/>
      <c r="J2461" s="243"/>
      <c r="K2461" s="243"/>
      <c r="L2461" s="243"/>
      <c r="M2461" s="243"/>
      <c r="N2461" s="243"/>
      <c r="O2461" s="243"/>
      <c r="P2461" s="243"/>
      <c r="Q2461" s="243"/>
    </row>
    <row r="2462" spans="2:17">
      <c r="B2462" s="243"/>
      <c r="C2462" s="243"/>
      <c r="D2462" s="243"/>
      <c r="E2462" s="243"/>
      <c r="F2462" s="243"/>
      <c r="G2462" s="243"/>
      <c r="H2462" s="243"/>
      <c r="I2462" s="243"/>
      <c r="J2462" s="243"/>
      <c r="K2462" s="243"/>
      <c r="L2462" s="243"/>
      <c r="M2462" s="243"/>
      <c r="N2462" s="243"/>
      <c r="O2462" s="243"/>
      <c r="P2462" s="243"/>
      <c r="Q2462" s="243"/>
    </row>
    <row r="2463" spans="2:17">
      <c r="B2463" s="243"/>
      <c r="C2463" s="243"/>
      <c r="D2463" s="243"/>
      <c r="E2463" s="243"/>
      <c r="F2463" s="243"/>
      <c r="G2463" s="243"/>
      <c r="H2463" s="243"/>
      <c r="I2463" s="243"/>
      <c r="J2463" s="243"/>
      <c r="K2463" s="243"/>
      <c r="L2463" s="243"/>
      <c r="M2463" s="243"/>
      <c r="N2463" s="243"/>
      <c r="O2463" s="243"/>
      <c r="P2463" s="243"/>
      <c r="Q2463" s="243"/>
    </row>
    <row r="2464" spans="2:17">
      <c r="B2464" s="243"/>
      <c r="C2464" s="243"/>
      <c r="D2464" s="243"/>
      <c r="E2464" s="243"/>
      <c r="F2464" s="243"/>
      <c r="G2464" s="243"/>
      <c r="H2464" s="243"/>
      <c r="I2464" s="243"/>
      <c r="J2464" s="243"/>
      <c r="K2464" s="243"/>
      <c r="L2464" s="243"/>
      <c r="M2464" s="243"/>
      <c r="N2464" s="243"/>
      <c r="O2464" s="243"/>
      <c r="P2464" s="243"/>
      <c r="Q2464" s="243"/>
    </row>
    <row r="2465" spans="2:17">
      <c r="B2465" s="243"/>
      <c r="C2465" s="243"/>
      <c r="D2465" s="243"/>
      <c r="E2465" s="243"/>
      <c r="F2465" s="243"/>
      <c r="G2465" s="243"/>
      <c r="H2465" s="243"/>
      <c r="I2465" s="243"/>
      <c r="J2465" s="243"/>
      <c r="K2465" s="243"/>
      <c r="L2465" s="243"/>
      <c r="M2465" s="243"/>
      <c r="N2465" s="243"/>
      <c r="O2465" s="243"/>
      <c r="P2465" s="243"/>
      <c r="Q2465" s="243"/>
    </row>
    <row r="2466" spans="2:17">
      <c r="B2466" s="243"/>
      <c r="C2466" s="243"/>
      <c r="D2466" s="243"/>
      <c r="E2466" s="243"/>
      <c r="F2466" s="243"/>
      <c r="G2466" s="243"/>
      <c r="H2466" s="243"/>
      <c r="I2466" s="243"/>
      <c r="J2466" s="243"/>
      <c r="K2466" s="243"/>
      <c r="L2466" s="243"/>
      <c r="M2466" s="243"/>
      <c r="N2466" s="243"/>
      <c r="O2466" s="243"/>
      <c r="P2466" s="243"/>
      <c r="Q2466" s="243"/>
    </row>
    <row r="2467" spans="2:17">
      <c r="B2467" s="243"/>
      <c r="C2467" s="243"/>
      <c r="D2467" s="243"/>
      <c r="E2467" s="243"/>
      <c r="F2467" s="243"/>
      <c r="G2467" s="243"/>
      <c r="H2467" s="243"/>
      <c r="I2467" s="243"/>
      <c r="J2467" s="243"/>
      <c r="K2467" s="243"/>
      <c r="L2467" s="243"/>
      <c r="M2467" s="243"/>
      <c r="N2467" s="243"/>
      <c r="O2467" s="243"/>
      <c r="P2467" s="243"/>
      <c r="Q2467" s="243"/>
    </row>
    <row r="2468" spans="2:17">
      <c r="B2468" s="243"/>
      <c r="C2468" s="243"/>
      <c r="D2468" s="243"/>
      <c r="E2468" s="243"/>
      <c r="F2468" s="243"/>
      <c r="G2468" s="243"/>
      <c r="H2468" s="243"/>
      <c r="I2468" s="243"/>
      <c r="J2468" s="243"/>
      <c r="K2468" s="243"/>
      <c r="L2468" s="243"/>
      <c r="M2468" s="243"/>
      <c r="N2468" s="243"/>
      <c r="O2468" s="243"/>
      <c r="P2468" s="243"/>
      <c r="Q2468" s="243"/>
    </row>
    <row r="2469" spans="2:17">
      <c r="B2469" s="243"/>
      <c r="C2469" s="243"/>
      <c r="D2469" s="243"/>
      <c r="E2469" s="243"/>
      <c r="F2469" s="243"/>
      <c r="G2469" s="243"/>
      <c r="H2469" s="243"/>
      <c r="I2469" s="243"/>
      <c r="J2469" s="243"/>
      <c r="K2469" s="243"/>
      <c r="L2469" s="243"/>
      <c r="M2469" s="243"/>
      <c r="N2469" s="243"/>
      <c r="O2469" s="243"/>
      <c r="P2469" s="243"/>
      <c r="Q2469" s="243"/>
    </row>
    <row r="2470" spans="2:17">
      <c r="B2470" s="243"/>
      <c r="C2470" s="243"/>
      <c r="D2470" s="243"/>
      <c r="E2470" s="243"/>
      <c r="F2470" s="243"/>
      <c r="G2470" s="243"/>
      <c r="H2470" s="243"/>
      <c r="I2470" s="243"/>
      <c r="J2470" s="243"/>
      <c r="K2470" s="243"/>
      <c r="L2470" s="243"/>
      <c r="M2470" s="243"/>
      <c r="N2470" s="243"/>
      <c r="O2470" s="243"/>
      <c r="P2470" s="243"/>
      <c r="Q2470" s="243"/>
    </row>
    <row r="2471" spans="2:17">
      <c r="B2471" s="243"/>
      <c r="C2471" s="243"/>
      <c r="D2471" s="243"/>
      <c r="E2471" s="243"/>
      <c r="F2471" s="243"/>
      <c r="G2471" s="243"/>
      <c r="H2471" s="243"/>
      <c r="I2471" s="243"/>
      <c r="J2471" s="243"/>
      <c r="K2471" s="243"/>
      <c r="L2471" s="243"/>
      <c r="M2471" s="243"/>
      <c r="N2471" s="243"/>
      <c r="O2471" s="243"/>
      <c r="P2471" s="243"/>
      <c r="Q2471" s="243"/>
    </row>
    <row r="2472" spans="2:17">
      <c r="B2472" s="243"/>
      <c r="C2472" s="243"/>
      <c r="D2472" s="243"/>
      <c r="E2472" s="243"/>
      <c r="F2472" s="243"/>
      <c r="G2472" s="243"/>
      <c r="H2472" s="243"/>
      <c r="I2472" s="243"/>
      <c r="J2472" s="243"/>
      <c r="K2472" s="243"/>
      <c r="L2472" s="243"/>
      <c r="M2472" s="243"/>
      <c r="N2472" s="243"/>
      <c r="O2472" s="243"/>
      <c r="P2472" s="243"/>
      <c r="Q2472" s="243"/>
    </row>
    <row r="2473" spans="2:17">
      <c r="B2473" s="243"/>
      <c r="C2473" s="243"/>
      <c r="D2473" s="243"/>
      <c r="E2473" s="243"/>
      <c r="F2473" s="243"/>
      <c r="G2473" s="243"/>
      <c r="H2473" s="243"/>
      <c r="I2473" s="243"/>
      <c r="J2473" s="243"/>
      <c r="K2473" s="243"/>
      <c r="L2473" s="243"/>
      <c r="M2473" s="243"/>
      <c r="N2473" s="243"/>
      <c r="O2473" s="243"/>
      <c r="P2473" s="243"/>
      <c r="Q2473" s="243"/>
    </row>
    <row r="2474" spans="2:17">
      <c r="B2474" s="243"/>
      <c r="C2474" s="243"/>
      <c r="D2474" s="243"/>
      <c r="E2474" s="243"/>
      <c r="F2474" s="243"/>
      <c r="G2474" s="243"/>
      <c r="H2474" s="243"/>
      <c r="I2474" s="243"/>
      <c r="J2474" s="243"/>
      <c r="K2474" s="243"/>
      <c r="L2474" s="243"/>
      <c r="M2474" s="243"/>
      <c r="N2474" s="243"/>
      <c r="O2474" s="243"/>
      <c r="P2474" s="243"/>
      <c r="Q2474" s="243"/>
    </row>
    <row r="2475" spans="2:17">
      <c r="B2475" s="243"/>
      <c r="C2475" s="243"/>
      <c r="D2475" s="243"/>
      <c r="E2475" s="243"/>
      <c r="F2475" s="243"/>
      <c r="G2475" s="243"/>
      <c r="H2475" s="243"/>
      <c r="I2475" s="243"/>
      <c r="J2475" s="243"/>
      <c r="K2475" s="243"/>
      <c r="L2475" s="243"/>
      <c r="M2475" s="243"/>
      <c r="N2475" s="243"/>
      <c r="O2475" s="243"/>
      <c r="P2475" s="243"/>
      <c r="Q2475" s="243"/>
    </row>
    <row r="2476" spans="2:17">
      <c r="B2476" s="243"/>
      <c r="C2476" s="243"/>
      <c r="D2476" s="243"/>
      <c r="E2476" s="243"/>
      <c r="F2476" s="243"/>
      <c r="G2476" s="243"/>
      <c r="H2476" s="243"/>
      <c r="I2476" s="243"/>
      <c r="J2476" s="243"/>
      <c r="K2476" s="243"/>
      <c r="L2476" s="243"/>
      <c r="M2476" s="243"/>
      <c r="N2476" s="243"/>
      <c r="O2476" s="243"/>
      <c r="P2476" s="243"/>
      <c r="Q2476" s="243"/>
    </row>
    <row r="2477" spans="2:17">
      <c r="B2477" s="243"/>
      <c r="C2477" s="243"/>
      <c r="D2477" s="243"/>
      <c r="E2477" s="243"/>
      <c r="F2477" s="243"/>
      <c r="G2477" s="243"/>
      <c r="H2477" s="243"/>
      <c r="I2477" s="243"/>
      <c r="J2477" s="243"/>
      <c r="K2477" s="243"/>
      <c r="L2477" s="243"/>
      <c r="M2477" s="243"/>
      <c r="N2477" s="243"/>
      <c r="O2477" s="243"/>
      <c r="P2477" s="243"/>
      <c r="Q2477" s="243"/>
    </row>
    <row r="2478" spans="2:17">
      <c r="B2478" s="243"/>
      <c r="C2478" s="243"/>
      <c r="D2478" s="243"/>
      <c r="E2478" s="243"/>
      <c r="F2478" s="243"/>
      <c r="G2478" s="243"/>
      <c r="H2478" s="243"/>
      <c r="I2478" s="243"/>
      <c r="J2478" s="243"/>
      <c r="K2478" s="243"/>
      <c r="L2478" s="243"/>
      <c r="M2478" s="243"/>
      <c r="N2478" s="243"/>
      <c r="O2478" s="243"/>
      <c r="P2478" s="243"/>
      <c r="Q2478" s="243"/>
    </row>
    <row r="2479" spans="2:17">
      <c r="B2479" s="243"/>
      <c r="C2479" s="243"/>
      <c r="D2479" s="243"/>
      <c r="E2479" s="243"/>
      <c r="F2479" s="243"/>
      <c r="G2479" s="243"/>
      <c r="H2479" s="243"/>
      <c r="I2479" s="243"/>
      <c r="J2479" s="243"/>
      <c r="K2479" s="243"/>
      <c r="L2479" s="243"/>
      <c r="M2479" s="243"/>
      <c r="N2479" s="243"/>
      <c r="O2479" s="243"/>
      <c r="P2479" s="243"/>
      <c r="Q2479" s="243"/>
    </row>
    <row r="2480" spans="2:17">
      <c r="B2480" s="243"/>
      <c r="C2480" s="243"/>
      <c r="D2480" s="243"/>
      <c r="E2480" s="243"/>
      <c r="F2480" s="243"/>
      <c r="G2480" s="243"/>
      <c r="H2480" s="243"/>
      <c r="I2480" s="243"/>
      <c r="J2480" s="243"/>
      <c r="K2480" s="243"/>
      <c r="L2480" s="243"/>
      <c r="M2480" s="243"/>
      <c r="N2480" s="243"/>
      <c r="O2480" s="243"/>
      <c r="P2480" s="243"/>
      <c r="Q2480" s="243"/>
    </row>
    <row r="2481" spans="2:17">
      <c r="B2481" s="243"/>
      <c r="C2481" s="243"/>
      <c r="D2481" s="243"/>
      <c r="E2481" s="243"/>
      <c r="F2481" s="243"/>
      <c r="G2481" s="243"/>
      <c r="H2481" s="243"/>
      <c r="I2481" s="243"/>
      <c r="J2481" s="243"/>
      <c r="K2481" s="243"/>
      <c r="L2481" s="243"/>
      <c r="M2481" s="243"/>
      <c r="N2481" s="243"/>
      <c r="O2481" s="243"/>
      <c r="P2481" s="243"/>
      <c r="Q2481" s="243"/>
    </row>
    <row r="2482" spans="2:17">
      <c r="B2482" s="243"/>
      <c r="C2482" s="243"/>
      <c r="D2482" s="243"/>
      <c r="E2482" s="243"/>
      <c r="F2482" s="243"/>
      <c r="G2482" s="243"/>
      <c r="H2482" s="243"/>
      <c r="I2482" s="243"/>
      <c r="J2482" s="243"/>
      <c r="K2482" s="243"/>
      <c r="L2482" s="243"/>
      <c r="M2482" s="243"/>
      <c r="N2482" s="243"/>
      <c r="O2482" s="243"/>
      <c r="P2482" s="243"/>
      <c r="Q2482" s="243"/>
    </row>
    <row r="2483" spans="2:17">
      <c r="B2483" s="243"/>
      <c r="C2483" s="243"/>
      <c r="D2483" s="243"/>
      <c r="E2483" s="243"/>
      <c r="F2483" s="243"/>
      <c r="G2483" s="243"/>
      <c r="H2483" s="243"/>
      <c r="I2483" s="243"/>
      <c r="J2483" s="243"/>
      <c r="K2483" s="243"/>
      <c r="L2483" s="243"/>
      <c r="M2483" s="243"/>
      <c r="N2483" s="243"/>
      <c r="O2483" s="243"/>
      <c r="P2483" s="243"/>
      <c r="Q2483" s="243"/>
    </row>
    <row r="2484" spans="2:17">
      <c r="B2484" s="243"/>
      <c r="C2484" s="243"/>
      <c r="D2484" s="243"/>
      <c r="E2484" s="243"/>
      <c r="F2484" s="243"/>
      <c r="G2484" s="243"/>
      <c r="H2484" s="243"/>
      <c r="I2484" s="243"/>
      <c r="J2484" s="243"/>
      <c r="K2484" s="243"/>
      <c r="L2484" s="243"/>
      <c r="M2484" s="243"/>
      <c r="N2484" s="243"/>
      <c r="O2484" s="243"/>
      <c r="P2484" s="243"/>
      <c r="Q2484" s="243"/>
    </row>
    <row r="2485" spans="2:17">
      <c r="B2485" s="243"/>
      <c r="C2485" s="243"/>
      <c r="D2485" s="243"/>
      <c r="E2485" s="243"/>
      <c r="F2485" s="243"/>
      <c r="G2485" s="243"/>
      <c r="H2485" s="243"/>
      <c r="I2485" s="243"/>
      <c r="J2485" s="243"/>
      <c r="K2485" s="243"/>
      <c r="L2485" s="243"/>
      <c r="M2485" s="243"/>
      <c r="N2485" s="243"/>
      <c r="O2485" s="243"/>
      <c r="P2485" s="243"/>
      <c r="Q2485" s="243"/>
    </row>
    <row r="2486" spans="2:17">
      <c r="B2486" s="243"/>
      <c r="C2486" s="243"/>
      <c r="D2486" s="243"/>
      <c r="E2486" s="243"/>
      <c r="F2486" s="243"/>
      <c r="G2486" s="243"/>
      <c r="H2486" s="243"/>
      <c r="I2486" s="243"/>
      <c r="J2486" s="243"/>
      <c r="K2486" s="243"/>
      <c r="L2486" s="243"/>
      <c r="M2486" s="243"/>
      <c r="N2486" s="243"/>
      <c r="O2486" s="243"/>
      <c r="P2486" s="243"/>
      <c r="Q2486" s="243"/>
    </row>
    <row r="2487" spans="2:17">
      <c r="B2487" s="243"/>
      <c r="C2487" s="243"/>
      <c r="D2487" s="243"/>
      <c r="E2487" s="243"/>
      <c r="F2487" s="243"/>
      <c r="G2487" s="243"/>
      <c r="H2487" s="243"/>
      <c r="I2487" s="243"/>
      <c r="J2487" s="243"/>
      <c r="K2487" s="243"/>
      <c r="L2487" s="243"/>
      <c r="M2487" s="243"/>
      <c r="N2487" s="243"/>
      <c r="O2487" s="243"/>
      <c r="P2487" s="243"/>
      <c r="Q2487" s="243"/>
    </row>
    <row r="2488" spans="2:17">
      <c r="B2488" s="243"/>
      <c r="C2488" s="243"/>
      <c r="D2488" s="243"/>
      <c r="E2488" s="243"/>
      <c r="F2488" s="243"/>
      <c r="G2488" s="243"/>
      <c r="H2488" s="243"/>
      <c r="I2488" s="243"/>
      <c r="J2488" s="243"/>
      <c r="K2488" s="243"/>
      <c r="L2488" s="243"/>
      <c r="M2488" s="243"/>
      <c r="N2488" s="243"/>
      <c r="O2488" s="243"/>
      <c r="P2488" s="243"/>
      <c r="Q2488" s="243"/>
    </row>
    <row r="2489" spans="2:17">
      <c r="B2489" s="243"/>
      <c r="C2489" s="243"/>
      <c r="D2489" s="243"/>
      <c r="E2489" s="243"/>
      <c r="F2489" s="243"/>
      <c r="G2489" s="243"/>
      <c r="H2489" s="243"/>
      <c r="I2489" s="243"/>
      <c r="J2489" s="243"/>
      <c r="K2489" s="243"/>
      <c r="L2489" s="243"/>
      <c r="M2489" s="243"/>
      <c r="N2489" s="243"/>
      <c r="O2489" s="243"/>
      <c r="P2489" s="243"/>
      <c r="Q2489" s="243"/>
    </row>
    <row r="2490" spans="2:17">
      <c r="B2490" s="243"/>
      <c r="C2490" s="243"/>
      <c r="D2490" s="243"/>
      <c r="E2490" s="243"/>
      <c r="F2490" s="243"/>
      <c r="G2490" s="243"/>
      <c r="H2490" s="243"/>
      <c r="I2490" s="243"/>
      <c r="J2490" s="243"/>
      <c r="K2490" s="243"/>
      <c r="L2490" s="243"/>
      <c r="M2490" s="243"/>
      <c r="N2490" s="243"/>
      <c r="O2490" s="243"/>
      <c r="P2490" s="243"/>
      <c r="Q2490" s="243"/>
    </row>
    <row r="2491" spans="2:17">
      <c r="B2491" s="243"/>
      <c r="C2491" s="243"/>
      <c r="D2491" s="243"/>
      <c r="E2491" s="243"/>
      <c r="F2491" s="243"/>
      <c r="G2491" s="243"/>
      <c r="H2491" s="243"/>
      <c r="I2491" s="243"/>
      <c r="J2491" s="243"/>
      <c r="K2491" s="243"/>
      <c r="L2491" s="243"/>
      <c r="M2491" s="243"/>
      <c r="N2491" s="243"/>
      <c r="O2491" s="243"/>
      <c r="P2491" s="243"/>
      <c r="Q2491" s="243"/>
    </row>
    <row r="2492" spans="2:17">
      <c r="B2492" s="243"/>
      <c r="C2492" s="243"/>
      <c r="D2492" s="243"/>
      <c r="E2492" s="243"/>
      <c r="F2492" s="243"/>
      <c r="G2492" s="243"/>
      <c r="H2492" s="243"/>
      <c r="I2492" s="243"/>
      <c r="J2492" s="243"/>
      <c r="K2492" s="243"/>
      <c r="L2492" s="243"/>
      <c r="M2492" s="243"/>
      <c r="N2492" s="243"/>
      <c r="O2492" s="243"/>
      <c r="P2492" s="243"/>
      <c r="Q2492" s="243"/>
    </row>
    <row r="2493" spans="2:17">
      <c r="B2493" s="243"/>
      <c r="C2493" s="243"/>
      <c r="D2493" s="243"/>
      <c r="E2493" s="243"/>
      <c r="F2493" s="243"/>
      <c r="G2493" s="243"/>
      <c r="H2493" s="243"/>
      <c r="I2493" s="243"/>
      <c r="J2493" s="243"/>
      <c r="K2493" s="243"/>
      <c r="L2493" s="243"/>
      <c r="M2493" s="243"/>
      <c r="N2493" s="243"/>
      <c r="O2493" s="243"/>
      <c r="P2493" s="243"/>
      <c r="Q2493" s="243"/>
    </row>
    <row r="2494" spans="2:17">
      <c r="B2494" s="243"/>
      <c r="C2494" s="243"/>
      <c r="D2494" s="243"/>
      <c r="E2494" s="243"/>
      <c r="F2494" s="243"/>
      <c r="G2494" s="243"/>
      <c r="H2494" s="243"/>
      <c r="I2494" s="243"/>
      <c r="J2494" s="243"/>
      <c r="K2494" s="243"/>
      <c r="L2494" s="243"/>
      <c r="M2494" s="243"/>
      <c r="N2494" s="243"/>
      <c r="O2494" s="243"/>
      <c r="P2494" s="243"/>
      <c r="Q2494" s="243"/>
    </row>
    <row r="2495" spans="2:17">
      <c r="B2495" s="243"/>
      <c r="C2495" s="243"/>
      <c r="D2495" s="243"/>
      <c r="E2495" s="243"/>
      <c r="F2495" s="243"/>
      <c r="G2495" s="243"/>
      <c r="H2495" s="243"/>
      <c r="I2495" s="243"/>
      <c r="J2495" s="243"/>
      <c r="K2495" s="243"/>
      <c r="L2495" s="243"/>
      <c r="M2495" s="243"/>
      <c r="N2495" s="243"/>
      <c r="O2495" s="243"/>
      <c r="P2495" s="243"/>
      <c r="Q2495" s="243"/>
    </row>
    <row r="2496" spans="2:17">
      <c r="B2496" s="243"/>
      <c r="C2496" s="243"/>
      <c r="D2496" s="243"/>
      <c r="E2496" s="243"/>
      <c r="F2496" s="243"/>
      <c r="G2496" s="243"/>
      <c r="H2496" s="243"/>
      <c r="I2496" s="243"/>
      <c r="J2496" s="243"/>
      <c r="K2496" s="243"/>
      <c r="L2496" s="243"/>
      <c r="M2496" s="243"/>
      <c r="N2496" s="243"/>
      <c r="O2496" s="243"/>
      <c r="P2496" s="243"/>
      <c r="Q2496" s="243"/>
    </row>
    <row r="2497" spans="2:17">
      <c r="B2497" s="243"/>
      <c r="C2497" s="243"/>
      <c r="D2497" s="243"/>
      <c r="E2497" s="243"/>
      <c r="F2497" s="243"/>
      <c r="G2497" s="243"/>
      <c r="H2497" s="243"/>
      <c r="I2497" s="243"/>
      <c r="J2497" s="243"/>
      <c r="K2497" s="243"/>
      <c r="L2497" s="243"/>
      <c r="M2497" s="243"/>
      <c r="N2497" s="243"/>
      <c r="O2497" s="243"/>
      <c r="P2497" s="243"/>
      <c r="Q2497" s="243"/>
    </row>
    <row r="2498" spans="2:17">
      <c r="B2498" s="243"/>
      <c r="C2498" s="243"/>
      <c r="D2498" s="243"/>
      <c r="E2498" s="243"/>
      <c r="F2498" s="243"/>
      <c r="G2498" s="243"/>
      <c r="H2498" s="243"/>
      <c r="I2498" s="243"/>
      <c r="J2498" s="243"/>
      <c r="K2498" s="243"/>
      <c r="L2498" s="243"/>
      <c r="M2498" s="243"/>
      <c r="N2498" s="243"/>
      <c r="O2498" s="243"/>
      <c r="P2498" s="243"/>
      <c r="Q2498" s="243"/>
    </row>
    <row r="2499" spans="2:17">
      <c r="B2499" s="243"/>
      <c r="C2499" s="243"/>
      <c r="D2499" s="243"/>
      <c r="E2499" s="243"/>
      <c r="F2499" s="243"/>
      <c r="G2499" s="243"/>
      <c r="H2499" s="243"/>
      <c r="I2499" s="243"/>
      <c r="J2499" s="243"/>
      <c r="K2499" s="243"/>
      <c r="L2499" s="243"/>
      <c r="M2499" s="243"/>
      <c r="N2499" s="243"/>
      <c r="O2499" s="243"/>
      <c r="P2499" s="243"/>
      <c r="Q2499" s="243"/>
    </row>
    <row r="2500" spans="2:17">
      <c r="B2500" s="243"/>
      <c r="C2500" s="243"/>
      <c r="D2500" s="243"/>
      <c r="E2500" s="243"/>
      <c r="F2500" s="243"/>
      <c r="G2500" s="243"/>
      <c r="H2500" s="243"/>
      <c r="I2500" s="243"/>
      <c r="J2500" s="243"/>
      <c r="K2500" s="243"/>
      <c r="L2500" s="243"/>
      <c r="M2500" s="243"/>
      <c r="N2500" s="243"/>
      <c r="O2500" s="243"/>
      <c r="P2500" s="243"/>
      <c r="Q2500" s="243"/>
    </row>
    <row r="2501" spans="2:17">
      <c r="B2501" s="243"/>
      <c r="C2501" s="243"/>
      <c r="D2501" s="243"/>
      <c r="E2501" s="243"/>
      <c r="F2501" s="243"/>
      <c r="G2501" s="243"/>
      <c r="H2501" s="243"/>
      <c r="I2501" s="243"/>
      <c r="J2501" s="243"/>
      <c r="K2501" s="243"/>
      <c r="L2501" s="243"/>
      <c r="M2501" s="243"/>
      <c r="N2501" s="243"/>
      <c r="O2501" s="243"/>
      <c r="P2501" s="243"/>
      <c r="Q2501" s="243"/>
    </row>
    <row r="2502" spans="2:17">
      <c r="B2502" s="243"/>
      <c r="C2502" s="243"/>
      <c r="D2502" s="243"/>
      <c r="E2502" s="243"/>
      <c r="F2502" s="243"/>
      <c r="G2502" s="243"/>
      <c r="H2502" s="243"/>
      <c r="I2502" s="243"/>
      <c r="J2502" s="243"/>
      <c r="K2502" s="243"/>
      <c r="L2502" s="243"/>
      <c r="M2502" s="243"/>
      <c r="N2502" s="243"/>
      <c r="O2502" s="243"/>
      <c r="P2502" s="243"/>
      <c r="Q2502" s="243"/>
    </row>
    <row r="2503" spans="2:17">
      <c r="B2503" s="243"/>
      <c r="C2503" s="243"/>
      <c r="D2503" s="243"/>
      <c r="E2503" s="243"/>
      <c r="F2503" s="243"/>
      <c r="G2503" s="243"/>
      <c r="H2503" s="243"/>
      <c r="I2503" s="243"/>
      <c r="J2503" s="243"/>
      <c r="K2503" s="243"/>
      <c r="L2503" s="243"/>
      <c r="M2503" s="243"/>
      <c r="N2503" s="243"/>
      <c r="O2503" s="243"/>
      <c r="P2503" s="243"/>
      <c r="Q2503" s="243"/>
    </row>
    <row r="2504" spans="2:17">
      <c r="B2504" s="243"/>
      <c r="C2504" s="243"/>
      <c r="D2504" s="243"/>
      <c r="E2504" s="243"/>
      <c r="F2504" s="243"/>
      <c r="G2504" s="243"/>
      <c r="H2504" s="243"/>
      <c r="I2504" s="243"/>
      <c r="J2504" s="243"/>
      <c r="K2504" s="243"/>
      <c r="L2504" s="243"/>
      <c r="M2504" s="243"/>
      <c r="N2504" s="243"/>
      <c r="O2504" s="243"/>
      <c r="P2504" s="243"/>
      <c r="Q2504" s="243"/>
    </row>
    <row r="2505" spans="2:17">
      <c r="B2505" s="243"/>
      <c r="C2505" s="243"/>
      <c r="D2505" s="243"/>
      <c r="E2505" s="243"/>
      <c r="F2505" s="243"/>
      <c r="G2505" s="243"/>
      <c r="H2505" s="243"/>
      <c r="I2505" s="243"/>
      <c r="J2505" s="243"/>
      <c r="K2505" s="243"/>
      <c r="L2505" s="243"/>
      <c r="M2505" s="243"/>
      <c r="N2505" s="243"/>
      <c r="O2505" s="243"/>
      <c r="P2505" s="243"/>
      <c r="Q2505" s="243"/>
    </row>
    <row r="2506" spans="2:17">
      <c r="B2506" s="243"/>
      <c r="C2506" s="243"/>
      <c r="D2506" s="243"/>
      <c r="E2506" s="243"/>
      <c r="F2506" s="243"/>
      <c r="G2506" s="243"/>
      <c r="H2506" s="243"/>
      <c r="I2506" s="243"/>
      <c r="J2506" s="243"/>
      <c r="K2506" s="243"/>
      <c r="L2506" s="243"/>
      <c r="M2506" s="243"/>
      <c r="N2506" s="243"/>
      <c r="O2506" s="243"/>
      <c r="P2506" s="243"/>
      <c r="Q2506" s="243"/>
    </row>
    <row r="2507" spans="2:17">
      <c r="B2507" s="243"/>
      <c r="C2507" s="243"/>
      <c r="D2507" s="243"/>
      <c r="E2507" s="243"/>
      <c r="F2507" s="243"/>
      <c r="G2507" s="243"/>
      <c r="H2507" s="243"/>
      <c r="I2507" s="243"/>
      <c r="J2507" s="243"/>
      <c r="K2507" s="243"/>
      <c r="L2507" s="243"/>
      <c r="M2507" s="243"/>
      <c r="N2507" s="243"/>
      <c r="O2507" s="243"/>
      <c r="P2507" s="243"/>
      <c r="Q2507" s="243"/>
    </row>
    <row r="2508" spans="2:17">
      <c r="B2508" s="243"/>
      <c r="C2508" s="243"/>
      <c r="D2508" s="243"/>
      <c r="E2508" s="243"/>
      <c r="F2508" s="243"/>
      <c r="G2508" s="243"/>
      <c r="H2508" s="243"/>
      <c r="I2508" s="243"/>
      <c r="J2508" s="243"/>
      <c r="K2508" s="243"/>
      <c r="L2508" s="243"/>
      <c r="M2508" s="243"/>
      <c r="N2508" s="243"/>
      <c r="O2508" s="243"/>
      <c r="P2508" s="243"/>
      <c r="Q2508" s="243"/>
    </row>
    <row r="2509" spans="2:17">
      <c r="B2509" s="243"/>
      <c r="C2509" s="243"/>
      <c r="D2509" s="243"/>
      <c r="E2509" s="243"/>
      <c r="F2509" s="243"/>
      <c r="G2509" s="243"/>
      <c r="H2509" s="243"/>
      <c r="I2509" s="243"/>
      <c r="J2509" s="243"/>
      <c r="K2509" s="243"/>
      <c r="L2509" s="243"/>
      <c r="M2509" s="243"/>
      <c r="N2509" s="243"/>
      <c r="O2509" s="243"/>
      <c r="P2509" s="243"/>
      <c r="Q2509" s="243"/>
    </row>
    <row r="2510" spans="2:17">
      <c r="B2510" s="243"/>
      <c r="C2510" s="243"/>
      <c r="D2510" s="243"/>
      <c r="E2510" s="243"/>
      <c r="F2510" s="243"/>
      <c r="G2510" s="243"/>
      <c r="H2510" s="243"/>
      <c r="I2510" s="243"/>
      <c r="J2510" s="243"/>
      <c r="K2510" s="243"/>
      <c r="L2510" s="243"/>
      <c r="M2510" s="243"/>
      <c r="N2510" s="243"/>
      <c r="O2510" s="243"/>
      <c r="P2510" s="243"/>
      <c r="Q2510" s="243"/>
    </row>
    <row r="2511" spans="2:17">
      <c r="B2511" s="243"/>
      <c r="C2511" s="243"/>
      <c r="D2511" s="243"/>
      <c r="E2511" s="243"/>
      <c r="F2511" s="243"/>
      <c r="G2511" s="243"/>
      <c r="H2511" s="243"/>
      <c r="I2511" s="243"/>
      <c r="J2511" s="243"/>
      <c r="K2511" s="243"/>
      <c r="L2511" s="243"/>
      <c r="M2511" s="243"/>
      <c r="N2511" s="243"/>
      <c r="O2511" s="243"/>
      <c r="P2511" s="243"/>
      <c r="Q2511" s="243"/>
    </row>
    <row r="2512" spans="2:17">
      <c r="B2512" s="243"/>
      <c r="C2512" s="243"/>
      <c r="D2512" s="243"/>
      <c r="E2512" s="243"/>
      <c r="F2512" s="243"/>
      <c r="G2512" s="243"/>
      <c r="H2512" s="243"/>
      <c r="I2512" s="243"/>
      <c r="J2512" s="243"/>
      <c r="K2512" s="243"/>
      <c r="L2512" s="243"/>
      <c r="M2512" s="243"/>
      <c r="N2512" s="243"/>
      <c r="O2512" s="243"/>
      <c r="P2512" s="243"/>
      <c r="Q2512" s="243"/>
    </row>
    <row r="2513" spans="2:17">
      <c r="B2513" s="243"/>
      <c r="C2513" s="243"/>
      <c r="D2513" s="243"/>
      <c r="E2513" s="243"/>
      <c r="F2513" s="243"/>
      <c r="G2513" s="243"/>
      <c r="H2513" s="243"/>
      <c r="I2513" s="243"/>
      <c r="J2513" s="243"/>
      <c r="K2513" s="243"/>
      <c r="L2513" s="243"/>
      <c r="M2513" s="243"/>
      <c r="N2513" s="243"/>
      <c r="O2513" s="243"/>
      <c r="P2513" s="243"/>
      <c r="Q2513" s="243"/>
    </row>
    <row r="2514" spans="2:17">
      <c r="B2514" s="243"/>
      <c r="C2514" s="243"/>
      <c r="D2514" s="243"/>
      <c r="E2514" s="243"/>
      <c r="F2514" s="243"/>
      <c r="G2514" s="243"/>
      <c r="H2514" s="243"/>
      <c r="I2514" s="243"/>
      <c r="J2514" s="243"/>
      <c r="K2514" s="243"/>
      <c r="L2514" s="243"/>
      <c r="M2514" s="243"/>
      <c r="N2514" s="243"/>
      <c r="O2514" s="243"/>
      <c r="P2514" s="243"/>
      <c r="Q2514" s="243"/>
    </row>
    <row r="2515" spans="2:17">
      <c r="B2515" s="243"/>
      <c r="C2515" s="243"/>
      <c r="D2515" s="243"/>
      <c r="E2515" s="243"/>
      <c r="F2515" s="243"/>
      <c r="G2515" s="243"/>
      <c r="H2515" s="243"/>
      <c r="I2515" s="243"/>
      <c r="J2515" s="243"/>
      <c r="K2515" s="243"/>
      <c r="L2515" s="243"/>
      <c r="M2515" s="243"/>
      <c r="N2515" s="243"/>
      <c r="O2515" s="243"/>
      <c r="P2515" s="243"/>
      <c r="Q2515" s="243"/>
    </row>
    <row r="2516" spans="2:17">
      <c r="B2516" s="243"/>
      <c r="C2516" s="243"/>
      <c r="D2516" s="243"/>
      <c r="E2516" s="243"/>
      <c r="F2516" s="243"/>
      <c r="G2516" s="243"/>
      <c r="H2516" s="243"/>
      <c r="I2516" s="243"/>
      <c r="J2516" s="243"/>
      <c r="K2516" s="243"/>
      <c r="L2516" s="243"/>
      <c r="M2516" s="243"/>
      <c r="N2516" s="243"/>
      <c r="O2516" s="243"/>
      <c r="P2516" s="243"/>
      <c r="Q2516" s="243"/>
    </row>
    <row r="2517" spans="2:17">
      <c r="B2517" s="243"/>
      <c r="C2517" s="243"/>
      <c r="D2517" s="243"/>
      <c r="E2517" s="243"/>
      <c r="F2517" s="243"/>
      <c r="G2517" s="243"/>
      <c r="H2517" s="243"/>
      <c r="I2517" s="243"/>
      <c r="J2517" s="243"/>
      <c r="K2517" s="243"/>
      <c r="L2517" s="243"/>
      <c r="M2517" s="243"/>
      <c r="N2517" s="243"/>
      <c r="O2517" s="243"/>
      <c r="P2517" s="243"/>
      <c r="Q2517" s="243"/>
    </row>
    <row r="2518" spans="2:17">
      <c r="B2518" s="243"/>
      <c r="C2518" s="243"/>
      <c r="D2518" s="243"/>
      <c r="E2518" s="243"/>
      <c r="F2518" s="243"/>
      <c r="G2518" s="243"/>
      <c r="H2518" s="243"/>
      <c r="I2518" s="243"/>
      <c r="J2518" s="243"/>
      <c r="K2518" s="243"/>
      <c r="L2518" s="243"/>
      <c r="M2518" s="243"/>
      <c r="N2518" s="243"/>
      <c r="O2518" s="243"/>
      <c r="P2518" s="243"/>
      <c r="Q2518" s="243"/>
    </row>
    <row r="2519" spans="2:17">
      <c r="B2519" s="243"/>
      <c r="C2519" s="243"/>
      <c r="D2519" s="243"/>
      <c r="E2519" s="243"/>
      <c r="F2519" s="243"/>
      <c r="G2519" s="243"/>
      <c r="H2519" s="243"/>
      <c r="I2519" s="243"/>
      <c r="J2519" s="243"/>
      <c r="K2519" s="243"/>
      <c r="L2519" s="243"/>
      <c r="M2519" s="243"/>
      <c r="N2519" s="243"/>
      <c r="O2519" s="243"/>
      <c r="P2519" s="243"/>
      <c r="Q2519" s="243"/>
    </row>
    <row r="2520" spans="2:17">
      <c r="B2520" s="243"/>
      <c r="C2520" s="243"/>
      <c r="D2520" s="243"/>
      <c r="E2520" s="243"/>
      <c r="F2520" s="243"/>
      <c r="G2520" s="243"/>
      <c r="H2520" s="243"/>
      <c r="I2520" s="243"/>
      <c r="J2520" s="243"/>
      <c r="K2520" s="243"/>
      <c r="L2520" s="243"/>
      <c r="M2520" s="243"/>
      <c r="N2520" s="243"/>
      <c r="O2520" s="243"/>
      <c r="P2520" s="243"/>
      <c r="Q2520" s="243"/>
    </row>
    <row r="2521" spans="2:17">
      <c r="B2521" s="243"/>
      <c r="C2521" s="243"/>
      <c r="D2521" s="243"/>
      <c r="E2521" s="243"/>
      <c r="F2521" s="243"/>
      <c r="G2521" s="243"/>
      <c r="H2521" s="243"/>
      <c r="I2521" s="243"/>
      <c r="J2521" s="243"/>
      <c r="K2521" s="243"/>
      <c r="L2521" s="243"/>
      <c r="M2521" s="243"/>
      <c r="N2521" s="243"/>
      <c r="O2521" s="243"/>
      <c r="P2521" s="243"/>
      <c r="Q2521" s="243"/>
    </row>
    <row r="2522" spans="2:17">
      <c r="B2522" s="243"/>
      <c r="C2522" s="243"/>
      <c r="D2522" s="243"/>
      <c r="E2522" s="243"/>
      <c r="F2522" s="243"/>
      <c r="G2522" s="243"/>
      <c r="H2522" s="243"/>
      <c r="I2522" s="243"/>
      <c r="J2522" s="243"/>
      <c r="K2522" s="243"/>
      <c r="L2522" s="243"/>
      <c r="M2522" s="243"/>
      <c r="N2522" s="243"/>
      <c r="O2522" s="243"/>
      <c r="P2522" s="243"/>
      <c r="Q2522" s="243"/>
    </row>
    <row r="2523" spans="2:17">
      <c r="B2523" s="243"/>
      <c r="C2523" s="243"/>
      <c r="D2523" s="243"/>
      <c r="E2523" s="243"/>
      <c r="F2523" s="243"/>
      <c r="G2523" s="243"/>
      <c r="H2523" s="243"/>
      <c r="I2523" s="243"/>
      <c r="J2523" s="243"/>
      <c r="K2523" s="243"/>
      <c r="L2523" s="243"/>
      <c r="M2523" s="243"/>
      <c r="N2523" s="243"/>
      <c r="O2523" s="243"/>
      <c r="P2523" s="243"/>
      <c r="Q2523" s="243"/>
    </row>
    <row r="2524" spans="2:17">
      <c r="B2524" s="243"/>
      <c r="C2524" s="243"/>
      <c r="D2524" s="243"/>
      <c r="E2524" s="243"/>
      <c r="F2524" s="243"/>
      <c r="G2524" s="243"/>
      <c r="H2524" s="243"/>
      <c r="I2524" s="243"/>
      <c r="J2524" s="243"/>
      <c r="K2524" s="243"/>
      <c r="L2524" s="243"/>
      <c r="M2524" s="243"/>
      <c r="N2524" s="243"/>
      <c r="O2524" s="243"/>
      <c r="P2524" s="243"/>
      <c r="Q2524" s="243"/>
    </row>
    <row r="2525" spans="2:17">
      <c r="B2525" s="243"/>
      <c r="C2525" s="243"/>
      <c r="D2525" s="243"/>
      <c r="E2525" s="243"/>
      <c r="F2525" s="243"/>
      <c r="G2525" s="243"/>
      <c r="H2525" s="243"/>
      <c r="I2525" s="243"/>
      <c r="J2525" s="243"/>
      <c r="K2525" s="243"/>
      <c r="L2525" s="243"/>
      <c r="M2525" s="243"/>
      <c r="N2525" s="243"/>
      <c r="O2525" s="243"/>
      <c r="P2525" s="243"/>
      <c r="Q2525" s="243"/>
    </row>
    <row r="2526" spans="2:17">
      <c r="B2526" s="243"/>
      <c r="C2526" s="243"/>
      <c r="D2526" s="243"/>
      <c r="E2526" s="243"/>
      <c r="F2526" s="243"/>
      <c r="G2526" s="243"/>
      <c r="H2526" s="243"/>
      <c r="I2526" s="243"/>
      <c r="J2526" s="243"/>
      <c r="K2526" s="243"/>
      <c r="L2526" s="243"/>
      <c r="M2526" s="243"/>
      <c r="N2526" s="243"/>
      <c r="O2526" s="243"/>
      <c r="P2526" s="243"/>
      <c r="Q2526" s="243"/>
    </row>
    <row r="2527" spans="2:17">
      <c r="B2527" s="243"/>
      <c r="C2527" s="243"/>
      <c r="D2527" s="243"/>
      <c r="E2527" s="243"/>
      <c r="F2527" s="243"/>
      <c r="G2527" s="243"/>
      <c r="H2527" s="243"/>
      <c r="I2527" s="243"/>
      <c r="J2527" s="243"/>
      <c r="K2527" s="243"/>
      <c r="L2527" s="243"/>
      <c r="M2527" s="243"/>
      <c r="N2527" s="243"/>
      <c r="O2527" s="243"/>
      <c r="P2527" s="243"/>
      <c r="Q2527" s="243"/>
    </row>
    <row r="2528" spans="2:17">
      <c r="B2528" s="243"/>
      <c r="C2528" s="243"/>
      <c r="D2528" s="243"/>
      <c r="E2528" s="243"/>
      <c r="F2528" s="243"/>
      <c r="G2528" s="243"/>
      <c r="H2528" s="243"/>
      <c r="I2528" s="243"/>
      <c r="J2528" s="243"/>
      <c r="K2528" s="243"/>
      <c r="L2528" s="243"/>
      <c r="M2528" s="243"/>
      <c r="N2528" s="243"/>
      <c r="O2528" s="243"/>
      <c r="P2528" s="243"/>
      <c r="Q2528" s="243"/>
    </row>
    <row r="2529" spans="2:17">
      <c r="B2529" s="243"/>
      <c r="C2529" s="243"/>
      <c r="D2529" s="243"/>
      <c r="E2529" s="243"/>
      <c r="F2529" s="243"/>
      <c r="G2529" s="243"/>
      <c r="H2529" s="243"/>
      <c r="I2529" s="243"/>
      <c r="J2529" s="243"/>
      <c r="K2529" s="243"/>
      <c r="L2529" s="243"/>
      <c r="M2529" s="243"/>
      <c r="N2529" s="243"/>
      <c r="O2529" s="243"/>
      <c r="P2529" s="243"/>
      <c r="Q2529" s="243"/>
    </row>
    <row r="2530" spans="2:17">
      <c r="B2530" s="243"/>
      <c r="C2530" s="243"/>
      <c r="D2530" s="243"/>
      <c r="E2530" s="243"/>
      <c r="F2530" s="243"/>
      <c r="G2530" s="243"/>
      <c r="H2530" s="243"/>
      <c r="I2530" s="243"/>
      <c r="J2530" s="243"/>
      <c r="K2530" s="243"/>
      <c r="L2530" s="243"/>
      <c r="M2530" s="243"/>
      <c r="N2530" s="243"/>
      <c r="O2530" s="243"/>
      <c r="P2530" s="243"/>
      <c r="Q2530" s="243"/>
    </row>
    <row r="2531" spans="2:17">
      <c r="B2531" s="243"/>
      <c r="C2531" s="243"/>
      <c r="D2531" s="243"/>
      <c r="E2531" s="243"/>
      <c r="F2531" s="243"/>
      <c r="G2531" s="243"/>
      <c r="H2531" s="243"/>
      <c r="I2531" s="243"/>
      <c r="J2531" s="243"/>
      <c r="K2531" s="243"/>
      <c r="L2531" s="243"/>
      <c r="M2531" s="243"/>
      <c r="N2531" s="243"/>
      <c r="O2531" s="243"/>
      <c r="P2531" s="243"/>
      <c r="Q2531" s="243"/>
    </row>
    <row r="2532" spans="2:17">
      <c r="B2532" s="243"/>
      <c r="C2532" s="243"/>
      <c r="D2532" s="243"/>
      <c r="E2532" s="243"/>
      <c r="F2532" s="243"/>
      <c r="G2532" s="243"/>
      <c r="H2532" s="243"/>
      <c r="I2532" s="243"/>
      <c r="J2532" s="243"/>
      <c r="K2532" s="243"/>
      <c r="L2532" s="243"/>
      <c r="M2532" s="243"/>
      <c r="N2532" s="243"/>
      <c r="O2532" s="243"/>
      <c r="P2532" s="243"/>
      <c r="Q2532" s="243"/>
    </row>
    <row r="2533" spans="2:17">
      <c r="B2533" s="243"/>
      <c r="C2533" s="243"/>
      <c r="D2533" s="243"/>
      <c r="E2533" s="243"/>
      <c r="F2533" s="243"/>
      <c r="G2533" s="243"/>
      <c r="H2533" s="243"/>
      <c r="I2533" s="243"/>
      <c r="J2533" s="243"/>
      <c r="K2533" s="243"/>
      <c r="L2533" s="243"/>
      <c r="M2533" s="243"/>
      <c r="N2533" s="243"/>
      <c r="O2533" s="243"/>
      <c r="P2533" s="243"/>
      <c r="Q2533" s="243"/>
    </row>
    <row r="2534" spans="2:17">
      <c r="B2534" s="243"/>
      <c r="C2534" s="243"/>
      <c r="D2534" s="243"/>
      <c r="E2534" s="243"/>
      <c r="F2534" s="243"/>
      <c r="G2534" s="243"/>
      <c r="H2534" s="243"/>
      <c r="I2534" s="243"/>
      <c r="J2534" s="243"/>
      <c r="K2534" s="243"/>
      <c r="L2534" s="243"/>
      <c r="M2534" s="243"/>
      <c r="N2534" s="243"/>
      <c r="O2534" s="243"/>
      <c r="P2534" s="243"/>
      <c r="Q2534" s="243"/>
    </row>
    <row r="2535" spans="2:17">
      <c r="B2535" s="243"/>
      <c r="C2535" s="243"/>
      <c r="D2535" s="243"/>
      <c r="E2535" s="243"/>
      <c r="F2535" s="243"/>
      <c r="G2535" s="243"/>
      <c r="H2535" s="243"/>
      <c r="I2535" s="243"/>
      <c r="J2535" s="243"/>
      <c r="K2535" s="243"/>
      <c r="L2535" s="243"/>
      <c r="M2535" s="243"/>
      <c r="N2535" s="243"/>
      <c r="O2535" s="243"/>
      <c r="P2535" s="243"/>
      <c r="Q2535" s="243"/>
    </row>
    <row r="2536" spans="2:17">
      <c r="B2536" s="243"/>
      <c r="C2536" s="243"/>
      <c r="D2536" s="243"/>
      <c r="E2536" s="243"/>
      <c r="F2536" s="243"/>
      <c r="G2536" s="243"/>
      <c r="H2536" s="243"/>
      <c r="I2536" s="243"/>
      <c r="J2536" s="243"/>
      <c r="K2536" s="243"/>
      <c r="L2536" s="243"/>
      <c r="M2536" s="243"/>
      <c r="N2536" s="243"/>
      <c r="O2536" s="243"/>
      <c r="P2536" s="243"/>
      <c r="Q2536" s="243"/>
    </row>
    <row r="2537" spans="2:17">
      <c r="B2537" s="243"/>
      <c r="C2537" s="243"/>
      <c r="D2537" s="243"/>
      <c r="E2537" s="243"/>
      <c r="F2537" s="243"/>
      <c r="G2537" s="243"/>
      <c r="H2537" s="243"/>
      <c r="I2537" s="243"/>
      <c r="J2537" s="243"/>
      <c r="K2537" s="243"/>
      <c r="L2537" s="243"/>
      <c r="M2537" s="243"/>
      <c r="N2537" s="243"/>
      <c r="O2537" s="243"/>
      <c r="P2537" s="243"/>
      <c r="Q2537" s="243"/>
    </row>
    <row r="2538" spans="2:17">
      <c r="B2538" s="243"/>
      <c r="C2538" s="243"/>
      <c r="D2538" s="243"/>
      <c r="E2538" s="243"/>
      <c r="F2538" s="243"/>
      <c r="G2538" s="243"/>
      <c r="H2538" s="243"/>
      <c r="I2538" s="243"/>
      <c r="J2538" s="243"/>
      <c r="K2538" s="243"/>
      <c r="L2538" s="243"/>
      <c r="M2538" s="243"/>
      <c r="N2538" s="243"/>
      <c r="O2538" s="243"/>
      <c r="P2538" s="243"/>
      <c r="Q2538" s="243"/>
    </row>
    <row r="2539" spans="2:17">
      <c r="B2539" s="243"/>
      <c r="C2539" s="243"/>
      <c r="D2539" s="243"/>
      <c r="E2539" s="243"/>
      <c r="F2539" s="243"/>
      <c r="G2539" s="243"/>
      <c r="H2539" s="243"/>
      <c r="I2539" s="243"/>
      <c r="J2539" s="243"/>
      <c r="K2539" s="243"/>
      <c r="L2539" s="243"/>
      <c r="M2539" s="243"/>
      <c r="N2539" s="243"/>
      <c r="O2539" s="243"/>
      <c r="P2539" s="243"/>
      <c r="Q2539" s="243"/>
    </row>
    <row r="2540" spans="2:17">
      <c r="B2540" s="243"/>
      <c r="C2540" s="243"/>
      <c r="D2540" s="243"/>
      <c r="E2540" s="243"/>
      <c r="F2540" s="243"/>
      <c r="G2540" s="243"/>
      <c r="H2540" s="243"/>
      <c r="I2540" s="243"/>
      <c r="J2540" s="243"/>
      <c r="K2540" s="243"/>
      <c r="L2540" s="243"/>
      <c r="M2540" s="243"/>
      <c r="N2540" s="243"/>
      <c r="O2540" s="243"/>
      <c r="P2540" s="243"/>
      <c r="Q2540" s="243"/>
    </row>
    <row r="2541" spans="2:17">
      <c r="B2541" s="243"/>
      <c r="C2541" s="243"/>
      <c r="D2541" s="243"/>
      <c r="E2541" s="243"/>
      <c r="F2541" s="243"/>
      <c r="G2541" s="243"/>
      <c r="H2541" s="243"/>
      <c r="I2541" s="243"/>
      <c r="J2541" s="243"/>
      <c r="K2541" s="243"/>
      <c r="L2541" s="243"/>
      <c r="M2541" s="243"/>
      <c r="N2541" s="243"/>
      <c r="O2541" s="243"/>
      <c r="P2541" s="243"/>
      <c r="Q2541" s="243"/>
    </row>
    <row r="2542" spans="2:17">
      <c r="B2542" s="243"/>
      <c r="C2542" s="243"/>
      <c r="D2542" s="243"/>
      <c r="E2542" s="243"/>
      <c r="F2542" s="243"/>
      <c r="G2542" s="243"/>
      <c r="H2542" s="243"/>
      <c r="I2542" s="243"/>
      <c r="J2542" s="243"/>
      <c r="K2542" s="243"/>
      <c r="L2542" s="243"/>
      <c r="M2542" s="243"/>
      <c r="N2542" s="243"/>
      <c r="O2542" s="243"/>
      <c r="P2542" s="243"/>
      <c r="Q2542" s="243"/>
    </row>
    <row r="2543" spans="2:17">
      <c r="B2543" s="243"/>
      <c r="C2543" s="243"/>
      <c r="D2543" s="243"/>
      <c r="E2543" s="243"/>
      <c r="F2543" s="243"/>
      <c r="G2543" s="243"/>
      <c r="H2543" s="243"/>
      <c r="I2543" s="243"/>
      <c r="J2543" s="243"/>
      <c r="K2543" s="243"/>
      <c r="L2543" s="243"/>
      <c r="M2543" s="243"/>
      <c r="N2543" s="243"/>
      <c r="O2543" s="243"/>
      <c r="P2543" s="243"/>
      <c r="Q2543" s="243"/>
    </row>
    <row r="2544" spans="2:17">
      <c r="B2544" s="243"/>
      <c r="C2544" s="243"/>
      <c r="D2544" s="243"/>
      <c r="E2544" s="243"/>
      <c r="F2544" s="243"/>
      <c r="G2544" s="243"/>
      <c r="H2544" s="243"/>
      <c r="I2544" s="243"/>
      <c r="J2544" s="243"/>
      <c r="K2544" s="243"/>
      <c r="L2544" s="243"/>
      <c r="M2544" s="243"/>
      <c r="N2544" s="243"/>
      <c r="O2544" s="243"/>
      <c r="P2544" s="243"/>
      <c r="Q2544" s="243"/>
    </row>
    <row r="2545" spans="2:17">
      <c r="B2545" s="243"/>
      <c r="C2545" s="243"/>
      <c r="D2545" s="243"/>
      <c r="E2545" s="243"/>
      <c r="F2545" s="243"/>
      <c r="G2545" s="243"/>
      <c r="H2545" s="243"/>
      <c r="I2545" s="243"/>
      <c r="J2545" s="243"/>
      <c r="K2545" s="243"/>
      <c r="L2545" s="243"/>
      <c r="M2545" s="243"/>
      <c r="N2545" s="243"/>
      <c r="O2545" s="243"/>
      <c r="P2545" s="243"/>
      <c r="Q2545" s="243"/>
    </row>
    <row r="2546" spans="2:17">
      <c r="B2546" s="243"/>
      <c r="C2546" s="243"/>
      <c r="D2546" s="243"/>
      <c r="E2546" s="243"/>
      <c r="F2546" s="243"/>
      <c r="G2546" s="243"/>
      <c r="H2546" s="243"/>
      <c r="I2546" s="243"/>
      <c r="J2546" s="243"/>
      <c r="K2546" s="243"/>
      <c r="L2546" s="243"/>
      <c r="M2546" s="243"/>
      <c r="N2546" s="243"/>
      <c r="O2546" s="243"/>
      <c r="P2546" s="243"/>
      <c r="Q2546" s="243"/>
    </row>
    <row r="2547" spans="2:17">
      <c r="B2547" s="243"/>
      <c r="C2547" s="243"/>
      <c r="D2547" s="243"/>
      <c r="E2547" s="243"/>
      <c r="F2547" s="243"/>
      <c r="G2547" s="243"/>
      <c r="H2547" s="243"/>
      <c r="I2547" s="243"/>
      <c r="J2547" s="243"/>
      <c r="K2547" s="243"/>
      <c r="L2547" s="243"/>
      <c r="M2547" s="243"/>
      <c r="N2547" s="243"/>
      <c r="O2547" s="243"/>
      <c r="P2547" s="243"/>
      <c r="Q2547" s="243"/>
    </row>
    <row r="2548" spans="2:17">
      <c r="B2548" s="243"/>
      <c r="C2548" s="243"/>
      <c r="D2548" s="243"/>
      <c r="E2548" s="243"/>
      <c r="F2548" s="243"/>
      <c r="G2548" s="243"/>
      <c r="H2548" s="243"/>
      <c r="I2548" s="243"/>
      <c r="J2548" s="243"/>
      <c r="K2548" s="243"/>
      <c r="L2548" s="243"/>
      <c r="M2548" s="243"/>
      <c r="N2548" s="243"/>
      <c r="O2548" s="243"/>
      <c r="P2548" s="243"/>
      <c r="Q2548" s="243"/>
    </row>
    <row r="2549" spans="2:17">
      <c r="B2549" s="243"/>
      <c r="C2549" s="243"/>
      <c r="D2549" s="243"/>
      <c r="E2549" s="243"/>
      <c r="F2549" s="243"/>
      <c r="G2549" s="243"/>
      <c r="H2549" s="243"/>
      <c r="I2549" s="243"/>
      <c r="J2549" s="243"/>
      <c r="K2549" s="243"/>
      <c r="L2549" s="243"/>
      <c r="M2549" s="243"/>
      <c r="N2549" s="243"/>
      <c r="O2549" s="243"/>
      <c r="P2549" s="243"/>
      <c r="Q2549" s="243"/>
    </row>
    <row r="2550" spans="2:17">
      <c r="B2550" s="243"/>
      <c r="C2550" s="243"/>
      <c r="D2550" s="243"/>
      <c r="E2550" s="243"/>
      <c r="F2550" s="243"/>
      <c r="G2550" s="243"/>
      <c r="H2550" s="243"/>
      <c r="I2550" s="243"/>
      <c r="J2550" s="243"/>
      <c r="K2550" s="243"/>
      <c r="L2550" s="243"/>
      <c r="M2550" s="243"/>
      <c r="N2550" s="243"/>
      <c r="O2550" s="243"/>
      <c r="P2550" s="243"/>
      <c r="Q2550" s="243"/>
    </row>
    <row r="2551" spans="2:17">
      <c r="B2551" s="243"/>
      <c r="C2551" s="243"/>
      <c r="D2551" s="243"/>
      <c r="E2551" s="243"/>
      <c r="F2551" s="243"/>
      <c r="G2551" s="243"/>
      <c r="H2551" s="243"/>
      <c r="I2551" s="243"/>
      <c r="J2551" s="243"/>
      <c r="K2551" s="243"/>
      <c r="L2551" s="243"/>
      <c r="M2551" s="243"/>
      <c r="N2551" s="243"/>
      <c r="O2551" s="243"/>
      <c r="P2551" s="243"/>
      <c r="Q2551" s="243"/>
    </row>
    <row r="2552" spans="2:17">
      <c r="B2552" s="243"/>
      <c r="C2552" s="243"/>
      <c r="D2552" s="243"/>
      <c r="E2552" s="243"/>
      <c r="F2552" s="243"/>
      <c r="G2552" s="243"/>
      <c r="H2552" s="243"/>
      <c r="I2552" s="243"/>
      <c r="J2552" s="243"/>
      <c r="K2552" s="243"/>
      <c r="L2552" s="243"/>
      <c r="M2552" s="243"/>
      <c r="N2552" s="243"/>
      <c r="O2552" s="243"/>
      <c r="P2552" s="243"/>
      <c r="Q2552" s="243"/>
    </row>
    <row r="2553" spans="2:17">
      <c r="B2553" s="243"/>
      <c r="C2553" s="243"/>
      <c r="D2553" s="243"/>
      <c r="E2553" s="243"/>
      <c r="F2553" s="243"/>
      <c r="G2553" s="243"/>
      <c r="H2553" s="243"/>
      <c r="I2553" s="243"/>
      <c r="J2553" s="243"/>
      <c r="K2553" s="243"/>
      <c r="L2553" s="243"/>
      <c r="M2553" s="243"/>
      <c r="N2553" s="243"/>
      <c r="O2553" s="243"/>
      <c r="P2553" s="243"/>
      <c r="Q2553" s="243"/>
    </row>
    <row r="2554" spans="2:17">
      <c r="B2554" s="243"/>
      <c r="C2554" s="243"/>
      <c r="D2554" s="243"/>
      <c r="E2554" s="243"/>
      <c r="F2554" s="243"/>
      <c r="G2554" s="243"/>
      <c r="H2554" s="243"/>
      <c r="I2554" s="243"/>
      <c r="J2554" s="243"/>
      <c r="K2554" s="243"/>
      <c r="L2554" s="243"/>
      <c r="M2554" s="243"/>
      <c r="N2554" s="243"/>
      <c r="O2554" s="243"/>
      <c r="P2554" s="243"/>
      <c r="Q2554" s="243"/>
    </row>
    <row r="2555" spans="2:17">
      <c r="B2555" s="243"/>
      <c r="C2555" s="243"/>
      <c r="D2555" s="243"/>
      <c r="E2555" s="243"/>
      <c r="F2555" s="243"/>
      <c r="G2555" s="243"/>
      <c r="H2555" s="243"/>
      <c r="I2555" s="243"/>
      <c r="J2555" s="243"/>
      <c r="K2555" s="243"/>
      <c r="L2555" s="243"/>
      <c r="M2555" s="243"/>
      <c r="N2555" s="243"/>
      <c r="O2555" s="243"/>
      <c r="P2555" s="243"/>
      <c r="Q2555" s="243"/>
    </row>
    <row r="2556" spans="2:17">
      <c r="B2556" s="243"/>
      <c r="C2556" s="243"/>
      <c r="D2556" s="243"/>
      <c r="E2556" s="243"/>
      <c r="F2556" s="243"/>
      <c r="G2556" s="243"/>
      <c r="H2556" s="243"/>
      <c r="I2556" s="243"/>
      <c r="J2556" s="243"/>
      <c r="K2556" s="243"/>
      <c r="L2556" s="243"/>
      <c r="M2556" s="243"/>
      <c r="N2556" s="243"/>
      <c r="O2556" s="243"/>
      <c r="P2556" s="243"/>
      <c r="Q2556" s="243"/>
    </row>
    <row r="2557" spans="2:17">
      <c r="B2557" s="243"/>
      <c r="C2557" s="243"/>
      <c r="D2557" s="243"/>
      <c r="E2557" s="243"/>
      <c r="F2557" s="243"/>
      <c r="G2557" s="243"/>
      <c r="H2557" s="243"/>
      <c r="I2557" s="243"/>
      <c r="J2557" s="243"/>
      <c r="K2557" s="243"/>
      <c r="L2557" s="243"/>
      <c r="M2557" s="243"/>
      <c r="N2557" s="243"/>
      <c r="O2557" s="243"/>
      <c r="P2557" s="243"/>
      <c r="Q2557" s="243"/>
    </row>
    <row r="2558" spans="2:17">
      <c r="B2558" s="243"/>
      <c r="C2558" s="243"/>
      <c r="D2558" s="243"/>
      <c r="E2558" s="243"/>
      <c r="F2558" s="243"/>
      <c r="G2558" s="243"/>
      <c r="H2558" s="243"/>
      <c r="I2558" s="243"/>
      <c r="J2558" s="243"/>
      <c r="K2558" s="243"/>
      <c r="L2558" s="243"/>
      <c r="M2558" s="243"/>
      <c r="N2558" s="243"/>
      <c r="O2558" s="243"/>
      <c r="P2558" s="243"/>
      <c r="Q2558" s="243"/>
    </row>
    <row r="2559" spans="2:17">
      <c r="B2559" s="243"/>
      <c r="C2559" s="243"/>
      <c r="D2559" s="243"/>
      <c r="E2559" s="243"/>
      <c r="F2559" s="243"/>
      <c r="G2559" s="243"/>
      <c r="H2559" s="243"/>
      <c r="I2559" s="243"/>
      <c r="J2559" s="243"/>
      <c r="K2559" s="243"/>
      <c r="L2559" s="243"/>
      <c r="M2559" s="243"/>
      <c r="N2559" s="243"/>
      <c r="O2559" s="243"/>
      <c r="P2559" s="243"/>
      <c r="Q2559" s="243"/>
    </row>
    <row r="2560" spans="2:17">
      <c r="B2560" s="243"/>
      <c r="C2560" s="243"/>
      <c r="D2560" s="243"/>
      <c r="E2560" s="243"/>
      <c r="F2560" s="243"/>
      <c r="G2560" s="243"/>
      <c r="H2560" s="243"/>
      <c r="I2560" s="243"/>
      <c r="J2560" s="243"/>
      <c r="K2560" s="243"/>
      <c r="L2560" s="243"/>
      <c r="M2560" s="243"/>
      <c r="N2560" s="243"/>
      <c r="O2560" s="243"/>
      <c r="P2560" s="243"/>
      <c r="Q2560" s="243"/>
    </row>
    <row r="2561" spans="2:17">
      <c r="B2561" s="243"/>
      <c r="C2561" s="243"/>
      <c r="D2561" s="243"/>
      <c r="E2561" s="243"/>
      <c r="F2561" s="243"/>
      <c r="G2561" s="243"/>
      <c r="H2561" s="243"/>
      <c r="I2561" s="243"/>
      <c r="J2561" s="243"/>
      <c r="K2561" s="243"/>
      <c r="L2561" s="243"/>
      <c r="M2561" s="243"/>
      <c r="N2561" s="243"/>
      <c r="O2561" s="243"/>
      <c r="P2561" s="243"/>
      <c r="Q2561" s="243"/>
    </row>
    <row r="2562" spans="2:17">
      <c r="B2562" s="243"/>
      <c r="C2562" s="243"/>
      <c r="D2562" s="243"/>
      <c r="E2562" s="243"/>
      <c r="F2562" s="243"/>
      <c r="G2562" s="243"/>
      <c r="H2562" s="243"/>
      <c r="I2562" s="243"/>
      <c r="J2562" s="243"/>
      <c r="K2562" s="243"/>
      <c r="L2562" s="243"/>
      <c r="M2562" s="243"/>
      <c r="N2562" s="243"/>
      <c r="O2562" s="243"/>
      <c r="P2562" s="243"/>
      <c r="Q2562" s="243"/>
    </row>
    <row r="2563" spans="2:17">
      <c r="B2563" s="243"/>
      <c r="C2563" s="243"/>
      <c r="D2563" s="243"/>
      <c r="E2563" s="243"/>
      <c r="F2563" s="243"/>
      <c r="G2563" s="243"/>
      <c r="H2563" s="243"/>
      <c r="I2563" s="243"/>
      <c r="J2563" s="243"/>
      <c r="K2563" s="243"/>
      <c r="L2563" s="243"/>
      <c r="M2563" s="243"/>
      <c r="N2563" s="243"/>
      <c r="O2563" s="243"/>
      <c r="P2563" s="243"/>
      <c r="Q2563" s="243"/>
    </row>
    <row r="2564" spans="2:17">
      <c r="B2564" s="243"/>
      <c r="C2564" s="243"/>
      <c r="D2564" s="243"/>
      <c r="E2564" s="243"/>
      <c r="F2564" s="243"/>
      <c r="G2564" s="243"/>
      <c r="H2564" s="243"/>
      <c r="I2564" s="243"/>
      <c r="J2564" s="243"/>
      <c r="K2564" s="243"/>
      <c r="L2564" s="243"/>
      <c r="M2564" s="243"/>
      <c r="N2564" s="243"/>
      <c r="O2564" s="243"/>
      <c r="P2564" s="243"/>
      <c r="Q2564" s="243"/>
    </row>
    <row r="2565" spans="2:17">
      <c r="B2565" s="243"/>
      <c r="C2565" s="243"/>
      <c r="D2565" s="243"/>
      <c r="E2565" s="243"/>
      <c r="F2565" s="243"/>
      <c r="G2565" s="243"/>
      <c r="H2565" s="243"/>
      <c r="I2565" s="243"/>
      <c r="J2565" s="243"/>
      <c r="K2565" s="243"/>
      <c r="L2565" s="243"/>
      <c r="M2565" s="243"/>
      <c r="N2565" s="243"/>
      <c r="O2565" s="243"/>
      <c r="P2565" s="243"/>
      <c r="Q2565" s="243"/>
    </row>
    <row r="2566" spans="2:17">
      <c r="B2566" s="243"/>
      <c r="C2566" s="243"/>
      <c r="D2566" s="243"/>
      <c r="E2566" s="243"/>
      <c r="F2566" s="243"/>
      <c r="G2566" s="243"/>
      <c r="H2566" s="243"/>
      <c r="I2566" s="243"/>
      <c r="J2566" s="243"/>
      <c r="K2566" s="243"/>
      <c r="L2566" s="243"/>
      <c r="M2566" s="243"/>
      <c r="N2566" s="243"/>
      <c r="O2566" s="243"/>
      <c r="P2566" s="243"/>
      <c r="Q2566" s="243"/>
    </row>
    <row r="2567" spans="2:17">
      <c r="B2567" s="243"/>
      <c r="C2567" s="243"/>
      <c r="D2567" s="243"/>
      <c r="E2567" s="243"/>
      <c r="F2567" s="243"/>
      <c r="G2567" s="243"/>
      <c r="H2567" s="243"/>
      <c r="I2567" s="243"/>
      <c r="J2567" s="243"/>
      <c r="K2567" s="243"/>
      <c r="L2567" s="243"/>
      <c r="M2567" s="243"/>
      <c r="N2567" s="243"/>
      <c r="O2567" s="243"/>
      <c r="P2567" s="243"/>
      <c r="Q2567" s="243"/>
    </row>
    <row r="2568" spans="2:17">
      <c r="B2568" s="243"/>
      <c r="C2568" s="243"/>
      <c r="D2568" s="243"/>
      <c r="E2568" s="243"/>
      <c r="F2568" s="243"/>
      <c r="G2568" s="243"/>
      <c r="H2568" s="243"/>
      <c r="I2568" s="243"/>
      <c r="J2568" s="243"/>
      <c r="K2568" s="243"/>
      <c r="L2568" s="243"/>
      <c r="M2568" s="243"/>
      <c r="N2568" s="243"/>
      <c r="O2568" s="243"/>
      <c r="P2568" s="243"/>
      <c r="Q2568" s="243"/>
    </row>
    <row r="2569" spans="2:17">
      <c r="B2569" s="243"/>
      <c r="C2569" s="243"/>
      <c r="D2569" s="243"/>
      <c r="E2569" s="243"/>
      <c r="F2569" s="243"/>
      <c r="G2569" s="243"/>
      <c r="H2569" s="243"/>
      <c r="I2569" s="243"/>
      <c r="J2569" s="243"/>
      <c r="K2569" s="243"/>
      <c r="L2569" s="243"/>
      <c r="M2569" s="243"/>
      <c r="N2569" s="243"/>
      <c r="O2569" s="243"/>
      <c r="P2569" s="243"/>
      <c r="Q2569" s="243"/>
    </row>
    <row r="2570" spans="2:17">
      <c r="B2570" s="243"/>
      <c r="C2570" s="243"/>
      <c r="D2570" s="243"/>
      <c r="E2570" s="243"/>
      <c r="F2570" s="243"/>
      <c r="G2570" s="243"/>
      <c r="H2570" s="243"/>
      <c r="I2570" s="243"/>
      <c r="J2570" s="243"/>
      <c r="K2570" s="243"/>
      <c r="L2570" s="243"/>
      <c r="M2570" s="243"/>
      <c r="N2570" s="243"/>
      <c r="O2570" s="243"/>
      <c r="P2570" s="243"/>
      <c r="Q2570" s="243"/>
    </row>
    <row r="2571" spans="2:17">
      <c r="B2571" s="243"/>
      <c r="C2571" s="243"/>
      <c r="D2571" s="243"/>
      <c r="E2571" s="243"/>
      <c r="F2571" s="243"/>
      <c r="G2571" s="243"/>
      <c r="H2571" s="243"/>
      <c r="I2571" s="243"/>
      <c r="J2571" s="243"/>
      <c r="K2571" s="243"/>
      <c r="L2571" s="243"/>
      <c r="M2571" s="243"/>
      <c r="N2571" s="243"/>
      <c r="O2571" s="243"/>
      <c r="P2571" s="243"/>
      <c r="Q2571" s="243"/>
    </row>
    <row r="2572" spans="2:17">
      <c r="B2572" s="243"/>
      <c r="C2572" s="243"/>
      <c r="D2572" s="243"/>
      <c r="E2572" s="243"/>
      <c r="F2572" s="243"/>
      <c r="G2572" s="243"/>
      <c r="H2572" s="243"/>
      <c r="I2572" s="243"/>
      <c r="J2572" s="243"/>
      <c r="K2572" s="243"/>
      <c r="L2572" s="243"/>
      <c r="M2572" s="243"/>
      <c r="N2572" s="243"/>
      <c r="O2572" s="243"/>
      <c r="P2572" s="243"/>
      <c r="Q2572" s="243"/>
    </row>
    <row r="2573" spans="2:17">
      <c r="B2573" s="243"/>
      <c r="C2573" s="243"/>
      <c r="D2573" s="243"/>
      <c r="E2573" s="243"/>
      <c r="F2573" s="243"/>
      <c r="G2573" s="243"/>
      <c r="H2573" s="243"/>
      <c r="I2573" s="243"/>
      <c r="J2573" s="243"/>
      <c r="K2573" s="243"/>
      <c r="L2573" s="243"/>
      <c r="M2573" s="243"/>
      <c r="N2573" s="243"/>
      <c r="O2573" s="243"/>
      <c r="P2573" s="243"/>
      <c r="Q2573" s="243"/>
    </row>
    <row r="2574" spans="2:17">
      <c r="B2574" s="243"/>
      <c r="C2574" s="243"/>
      <c r="D2574" s="243"/>
      <c r="E2574" s="243"/>
      <c r="F2574" s="243"/>
      <c r="G2574" s="243"/>
      <c r="H2574" s="243"/>
      <c r="I2574" s="243"/>
      <c r="J2574" s="243"/>
      <c r="K2574" s="243"/>
      <c r="L2574" s="243"/>
      <c r="M2574" s="243"/>
      <c r="N2574" s="243"/>
      <c r="O2574" s="243"/>
      <c r="P2574" s="243"/>
      <c r="Q2574" s="243"/>
    </row>
    <row r="2575" spans="2:17">
      <c r="B2575" s="243"/>
      <c r="C2575" s="243"/>
      <c r="D2575" s="243"/>
      <c r="E2575" s="243"/>
      <c r="F2575" s="243"/>
      <c r="G2575" s="243"/>
      <c r="H2575" s="243"/>
      <c r="I2575" s="243"/>
      <c r="J2575" s="243"/>
      <c r="K2575" s="243"/>
      <c r="L2575" s="243"/>
      <c r="M2575" s="243"/>
      <c r="N2575" s="243"/>
      <c r="O2575" s="243"/>
      <c r="P2575" s="243"/>
      <c r="Q2575" s="243"/>
    </row>
    <row r="2576" spans="2:17">
      <c r="B2576" s="243"/>
      <c r="C2576" s="243"/>
      <c r="D2576" s="243"/>
      <c r="E2576" s="243"/>
      <c r="F2576" s="243"/>
      <c r="G2576" s="243"/>
      <c r="H2576" s="243"/>
      <c r="I2576" s="243"/>
      <c r="J2576" s="243"/>
      <c r="K2576" s="243"/>
      <c r="L2576" s="243"/>
      <c r="M2576" s="243"/>
      <c r="N2576" s="243"/>
      <c r="O2576" s="243"/>
      <c r="P2576" s="243"/>
      <c r="Q2576" s="243"/>
    </row>
    <row r="2577" spans="2:17">
      <c r="B2577" s="243"/>
      <c r="C2577" s="243"/>
      <c r="D2577" s="243"/>
      <c r="E2577" s="243"/>
      <c r="F2577" s="243"/>
      <c r="G2577" s="243"/>
      <c r="H2577" s="243"/>
      <c r="I2577" s="243"/>
      <c r="J2577" s="243"/>
      <c r="K2577" s="243"/>
      <c r="L2577" s="243"/>
      <c r="M2577" s="243"/>
      <c r="N2577" s="243"/>
      <c r="O2577" s="243"/>
      <c r="P2577" s="243"/>
      <c r="Q2577" s="243"/>
    </row>
    <row r="2578" spans="2:17">
      <c r="B2578" s="243"/>
      <c r="C2578" s="243"/>
      <c r="D2578" s="243"/>
      <c r="E2578" s="243"/>
      <c r="F2578" s="243"/>
      <c r="G2578" s="243"/>
      <c r="H2578" s="243"/>
      <c r="I2578" s="243"/>
      <c r="J2578" s="243"/>
      <c r="K2578" s="243"/>
      <c r="L2578" s="243"/>
      <c r="M2578" s="243"/>
      <c r="N2578" s="243"/>
      <c r="O2578" s="243"/>
      <c r="P2578" s="243"/>
      <c r="Q2578" s="243"/>
    </row>
    <row r="2579" spans="2:17">
      <c r="B2579" s="243"/>
      <c r="C2579" s="243"/>
      <c r="D2579" s="243"/>
      <c r="E2579" s="243"/>
      <c r="F2579" s="243"/>
      <c r="G2579" s="243"/>
      <c r="H2579" s="243"/>
      <c r="I2579" s="243"/>
      <c r="J2579" s="243"/>
      <c r="K2579" s="243"/>
      <c r="L2579" s="243"/>
      <c r="M2579" s="243"/>
      <c r="N2579" s="243"/>
      <c r="O2579" s="243"/>
      <c r="P2579" s="243"/>
      <c r="Q2579" s="243"/>
    </row>
    <row r="2580" spans="2:17">
      <c r="B2580" s="243"/>
      <c r="C2580" s="243"/>
      <c r="D2580" s="243"/>
      <c r="E2580" s="243"/>
      <c r="F2580" s="243"/>
      <c r="G2580" s="243"/>
      <c r="H2580" s="243"/>
      <c r="I2580" s="243"/>
      <c r="J2580" s="243"/>
      <c r="K2580" s="243"/>
      <c r="L2580" s="243"/>
      <c r="M2580" s="243"/>
      <c r="N2580" s="243"/>
      <c r="O2580" s="243"/>
      <c r="P2580" s="243"/>
      <c r="Q2580" s="243"/>
    </row>
    <row r="2581" spans="2:17">
      <c r="B2581" s="243"/>
      <c r="C2581" s="243"/>
      <c r="D2581" s="243"/>
      <c r="E2581" s="243"/>
      <c r="F2581" s="243"/>
      <c r="G2581" s="243"/>
      <c r="H2581" s="243"/>
      <c r="I2581" s="243"/>
      <c r="J2581" s="243"/>
      <c r="K2581" s="243"/>
      <c r="L2581" s="243"/>
      <c r="M2581" s="243"/>
      <c r="N2581" s="243"/>
      <c r="O2581" s="243"/>
      <c r="P2581" s="243"/>
      <c r="Q2581" s="243"/>
    </row>
    <row r="2582" spans="2:17">
      <c r="B2582" s="243"/>
      <c r="C2582" s="243"/>
      <c r="D2582" s="243"/>
      <c r="E2582" s="243"/>
      <c r="F2582" s="243"/>
      <c r="G2582" s="243"/>
      <c r="H2582" s="243"/>
      <c r="I2582" s="243"/>
      <c r="J2582" s="243"/>
      <c r="K2582" s="243"/>
      <c r="L2582" s="243"/>
      <c r="M2582" s="243"/>
      <c r="N2582" s="243"/>
      <c r="O2582" s="243"/>
      <c r="P2582" s="243"/>
      <c r="Q2582" s="243"/>
    </row>
    <row r="2583" spans="2:17">
      <c r="B2583" s="243"/>
      <c r="C2583" s="243"/>
      <c r="D2583" s="243"/>
      <c r="E2583" s="243"/>
      <c r="F2583" s="243"/>
      <c r="G2583" s="243"/>
      <c r="H2583" s="243"/>
      <c r="I2583" s="243"/>
      <c r="J2583" s="243"/>
      <c r="K2583" s="243"/>
      <c r="L2583" s="243"/>
      <c r="M2583" s="243"/>
      <c r="N2583" s="243"/>
      <c r="O2583" s="243"/>
      <c r="P2583" s="243"/>
      <c r="Q2583" s="243"/>
    </row>
    <row r="2584" spans="2:17">
      <c r="B2584" s="243"/>
      <c r="C2584" s="243"/>
      <c r="D2584" s="243"/>
      <c r="E2584" s="243"/>
      <c r="F2584" s="243"/>
      <c r="G2584" s="243"/>
      <c r="H2584" s="243"/>
      <c r="I2584" s="243"/>
      <c r="J2584" s="243"/>
      <c r="K2584" s="243"/>
      <c r="L2584" s="243"/>
      <c r="M2584" s="243"/>
      <c r="N2584" s="243"/>
      <c r="O2584" s="243"/>
      <c r="P2584" s="243"/>
      <c r="Q2584" s="243"/>
    </row>
    <row r="2585" spans="2:17">
      <c r="B2585" s="243"/>
      <c r="C2585" s="243"/>
      <c r="D2585" s="243"/>
      <c r="E2585" s="243"/>
      <c r="F2585" s="243"/>
      <c r="G2585" s="243"/>
      <c r="H2585" s="243"/>
      <c r="I2585" s="243"/>
      <c r="J2585" s="243"/>
      <c r="K2585" s="243"/>
      <c r="L2585" s="243"/>
      <c r="M2585" s="243"/>
      <c r="N2585" s="243"/>
      <c r="O2585" s="243"/>
      <c r="P2585" s="243"/>
      <c r="Q2585" s="243"/>
    </row>
    <row r="2586" spans="2:17">
      <c r="B2586" s="243"/>
      <c r="C2586" s="243"/>
      <c r="D2586" s="243"/>
      <c r="E2586" s="243"/>
      <c r="F2586" s="243"/>
      <c r="G2586" s="243"/>
      <c r="H2586" s="243"/>
      <c r="I2586" s="243"/>
      <c r="J2586" s="243"/>
      <c r="K2586" s="243"/>
      <c r="L2586" s="243"/>
      <c r="M2586" s="243"/>
      <c r="N2586" s="243"/>
      <c r="O2586" s="243"/>
      <c r="P2586" s="243"/>
      <c r="Q2586" s="243"/>
    </row>
    <row r="2587" spans="2:17">
      <c r="B2587" s="243"/>
      <c r="C2587" s="243"/>
      <c r="D2587" s="243"/>
      <c r="E2587" s="243"/>
      <c r="F2587" s="243"/>
      <c r="G2587" s="243"/>
      <c r="H2587" s="243"/>
      <c r="I2587" s="243"/>
      <c r="J2587" s="243"/>
      <c r="K2587" s="243"/>
      <c r="L2587" s="243"/>
      <c r="M2587" s="243"/>
      <c r="N2587" s="243"/>
      <c r="O2587" s="243"/>
      <c r="P2587" s="243"/>
      <c r="Q2587" s="243"/>
    </row>
    <row r="2588" spans="2:17">
      <c r="B2588" s="243"/>
      <c r="C2588" s="243"/>
      <c r="D2588" s="243"/>
      <c r="E2588" s="243"/>
      <c r="F2588" s="243"/>
      <c r="G2588" s="243"/>
      <c r="H2588" s="243"/>
      <c r="I2588" s="243"/>
      <c r="J2588" s="243"/>
      <c r="K2588" s="243"/>
      <c r="L2588" s="243"/>
      <c r="M2588" s="243"/>
      <c r="N2588" s="243"/>
      <c r="O2588" s="243"/>
      <c r="P2588" s="243"/>
      <c r="Q2588" s="243"/>
    </row>
    <row r="2589" spans="2:17">
      <c r="B2589" s="243"/>
      <c r="C2589" s="243"/>
      <c r="D2589" s="243"/>
      <c r="E2589" s="243"/>
      <c r="F2589" s="243"/>
      <c r="G2589" s="243"/>
      <c r="H2589" s="243"/>
      <c r="I2589" s="243"/>
      <c r="J2589" s="243"/>
      <c r="K2589" s="243"/>
      <c r="L2589" s="243"/>
      <c r="M2589" s="243"/>
      <c r="N2589" s="243"/>
      <c r="O2589" s="243"/>
      <c r="P2589" s="243"/>
      <c r="Q2589" s="243"/>
    </row>
    <row r="2590" spans="2:17">
      <c r="B2590" s="243"/>
      <c r="C2590" s="243"/>
      <c r="D2590" s="243"/>
      <c r="E2590" s="243"/>
      <c r="F2590" s="243"/>
      <c r="G2590" s="243"/>
      <c r="H2590" s="243"/>
      <c r="I2590" s="243"/>
      <c r="J2590" s="243"/>
      <c r="K2590" s="243"/>
      <c r="L2590" s="243"/>
      <c r="M2590" s="243"/>
      <c r="N2590" s="243"/>
      <c r="O2590" s="243"/>
      <c r="P2590" s="243"/>
      <c r="Q2590" s="243"/>
    </row>
    <row r="2591" spans="2:17">
      <c r="B2591" s="243"/>
      <c r="C2591" s="243"/>
      <c r="D2591" s="243"/>
      <c r="E2591" s="243"/>
      <c r="F2591" s="243"/>
      <c r="G2591" s="243"/>
      <c r="H2591" s="243"/>
      <c r="I2591" s="243"/>
      <c r="J2591" s="243"/>
      <c r="K2591" s="243"/>
      <c r="L2591" s="243"/>
      <c r="M2591" s="243"/>
      <c r="N2591" s="243"/>
      <c r="O2591" s="243"/>
      <c r="P2591" s="243"/>
      <c r="Q2591" s="243"/>
    </row>
    <row r="2592" spans="2:17">
      <c r="B2592" s="243"/>
      <c r="C2592" s="243"/>
      <c r="D2592" s="243"/>
      <c r="E2592" s="243"/>
      <c r="F2592" s="243"/>
      <c r="G2592" s="243"/>
      <c r="H2592" s="243"/>
      <c r="I2592" s="243"/>
      <c r="J2592" s="243"/>
      <c r="K2592" s="243"/>
      <c r="L2592" s="243"/>
      <c r="M2592" s="243"/>
      <c r="N2592" s="243"/>
      <c r="O2592" s="243"/>
      <c r="P2592" s="243"/>
      <c r="Q2592" s="243"/>
    </row>
    <row r="2593" spans="2:17">
      <c r="B2593" s="243"/>
      <c r="C2593" s="243"/>
      <c r="D2593" s="243"/>
      <c r="E2593" s="243"/>
      <c r="F2593" s="243"/>
      <c r="G2593" s="243"/>
      <c r="H2593" s="243"/>
      <c r="I2593" s="243"/>
      <c r="J2593" s="243"/>
      <c r="K2593" s="243"/>
      <c r="L2593" s="243"/>
      <c r="M2593" s="243"/>
      <c r="N2593" s="243"/>
      <c r="O2593" s="243"/>
      <c r="P2593" s="243"/>
      <c r="Q2593" s="243"/>
    </row>
    <row r="2594" spans="2:17">
      <c r="B2594" s="243"/>
      <c r="C2594" s="243"/>
      <c r="D2594" s="243"/>
      <c r="E2594" s="243"/>
      <c r="F2594" s="243"/>
      <c r="G2594" s="243"/>
      <c r="H2594" s="243"/>
      <c r="I2594" s="243"/>
      <c r="J2594" s="243"/>
      <c r="K2594" s="243"/>
      <c r="L2594" s="243"/>
      <c r="M2594" s="243"/>
      <c r="N2594" s="243"/>
      <c r="O2594" s="243"/>
      <c r="P2594" s="243"/>
      <c r="Q2594" s="243"/>
    </row>
    <row r="2595" spans="2:17">
      <c r="B2595" s="243"/>
      <c r="C2595" s="243"/>
      <c r="D2595" s="243"/>
      <c r="E2595" s="243"/>
      <c r="F2595" s="243"/>
      <c r="G2595" s="243"/>
      <c r="H2595" s="243"/>
      <c r="I2595" s="243"/>
      <c r="J2595" s="243"/>
      <c r="K2595" s="243"/>
      <c r="L2595" s="243"/>
      <c r="M2595" s="243"/>
      <c r="N2595" s="243"/>
      <c r="O2595" s="243"/>
      <c r="P2595" s="243"/>
      <c r="Q2595" s="243"/>
    </row>
    <row r="2596" spans="2:17">
      <c r="B2596" s="243"/>
      <c r="C2596" s="243"/>
      <c r="D2596" s="243"/>
      <c r="E2596" s="243"/>
      <c r="F2596" s="243"/>
      <c r="G2596" s="243"/>
      <c r="H2596" s="243"/>
      <c r="I2596" s="243"/>
      <c r="J2596" s="243"/>
      <c r="K2596" s="243"/>
      <c r="L2596" s="243"/>
      <c r="M2596" s="243"/>
      <c r="N2596" s="243"/>
      <c r="O2596" s="243"/>
      <c r="P2596" s="243"/>
      <c r="Q2596" s="243"/>
    </row>
    <row r="2597" spans="2:17">
      <c r="B2597" s="243"/>
      <c r="C2597" s="243"/>
      <c r="D2597" s="243"/>
      <c r="E2597" s="243"/>
      <c r="F2597" s="243"/>
      <c r="G2597" s="243"/>
      <c r="H2597" s="243"/>
      <c r="I2597" s="243"/>
      <c r="J2597" s="243"/>
      <c r="K2597" s="243"/>
      <c r="L2597" s="243"/>
      <c r="M2597" s="243"/>
      <c r="N2597" s="243"/>
      <c r="O2597" s="243"/>
      <c r="P2597" s="243"/>
      <c r="Q2597" s="243"/>
    </row>
    <row r="2598" spans="2:17">
      <c r="B2598" s="243"/>
      <c r="C2598" s="243"/>
      <c r="D2598" s="243"/>
      <c r="E2598" s="243"/>
      <c r="F2598" s="243"/>
      <c r="G2598" s="243"/>
      <c r="H2598" s="243"/>
      <c r="I2598" s="243"/>
      <c r="J2598" s="243"/>
      <c r="K2598" s="243"/>
      <c r="L2598" s="243"/>
      <c r="M2598" s="243"/>
      <c r="N2598" s="243"/>
      <c r="O2598" s="243"/>
      <c r="P2598" s="243"/>
      <c r="Q2598" s="243"/>
    </row>
    <row r="2599" spans="2:17">
      <c r="B2599" s="243"/>
      <c r="C2599" s="243"/>
      <c r="D2599" s="243"/>
      <c r="E2599" s="243"/>
      <c r="F2599" s="243"/>
      <c r="G2599" s="243"/>
      <c r="H2599" s="243"/>
      <c r="I2599" s="243"/>
      <c r="J2599" s="243"/>
      <c r="K2599" s="243"/>
      <c r="L2599" s="243"/>
      <c r="M2599" s="243"/>
      <c r="N2599" s="243"/>
      <c r="O2599" s="243"/>
      <c r="P2599" s="243"/>
      <c r="Q2599" s="243"/>
    </row>
    <row r="2600" spans="2:17">
      <c r="B2600" s="243"/>
      <c r="C2600" s="243"/>
      <c r="D2600" s="243"/>
      <c r="E2600" s="243"/>
      <c r="F2600" s="243"/>
      <c r="G2600" s="243"/>
      <c r="H2600" s="243"/>
      <c r="I2600" s="243"/>
      <c r="J2600" s="243"/>
      <c r="K2600" s="243"/>
      <c r="L2600" s="243"/>
      <c r="M2600" s="243"/>
      <c r="N2600" s="243"/>
      <c r="O2600" s="243"/>
      <c r="P2600" s="243"/>
      <c r="Q2600" s="243"/>
    </row>
    <row r="2601" spans="2:17">
      <c r="B2601" s="243"/>
      <c r="C2601" s="243"/>
      <c r="D2601" s="243"/>
      <c r="E2601" s="243"/>
      <c r="F2601" s="243"/>
      <c r="G2601" s="243"/>
      <c r="H2601" s="243"/>
      <c r="I2601" s="243"/>
      <c r="J2601" s="243"/>
      <c r="K2601" s="243"/>
      <c r="L2601" s="243"/>
      <c r="M2601" s="243"/>
      <c r="N2601" s="243"/>
      <c r="O2601" s="243"/>
      <c r="P2601" s="243"/>
      <c r="Q2601" s="243"/>
    </row>
    <row r="2602" spans="2:17">
      <c r="B2602" s="243"/>
      <c r="C2602" s="243"/>
      <c r="D2602" s="243"/>
      <c r="E2602" s="243"/>
      <c r="F2602" s="243"/>
      <c r="G2602" s="243"/>
      <c r="H2602" s="243"/>
      <c r="I2602" s="243"/>
      <c r="J2602" s="243"/>
      <c r="K2602" s="243"/>
      <c r="L2602" s="243"/>
      <c r="M2602" s="243"/>
      <c r="N2602" s="243"/>
      <c r="O2602" s="243"/>
      <c r="P2602" s="243"/>
      <c r="Q2602" s="243"/>
    </row>
    <row r="2603" spans="2:17">
      <c r="B2603" s="243"/>
      <c r="C2603" s="243"/>
      <c r="D2603" s="243"/>
      <c r="E2603" s="243"/>
      <c r="F2603" s="243"/>
      <c r="G2603" s="243"/>
      <c r="H2603" s="243"/>
      <c r="I2603" s="243"/>
      <c r="J2603" s="243"/>
      <c r="K2603" s="243"/>
      <c r="L2603" s="243"/>
      <c r="M2603" s="243"/>
      <c r="N2603" s="243"/>
      <c r="O2603" s="243"/>
      <c r="P2603" s="243"/>
      <c r="Q2603" s="243"/>
    </row>
    <row r="2604" spans="2:17">
      <c r="B2604" s="243"/>
      <c r="C2604" s="243"/>
      <c r="D2604" s="243"/>
      <c r="E2604" s="243"/>
      <c r="F2604" s="243"/>
      <c r="G2604" s="243"/>
      <c r="H2604" s="243"/>
      <c r="I2604" s="243"/>
      <c r="J2604" s="243"/>
      <c r="K2604" s="243"/>
      <c r="L2604" s="243"/>
      <c r="M2604" s="243"/>
      <c r="N2604" s="243"/>
      <c r="O2604" s="243"/>
      <c r="P2604" s="243"/>
      <c r="Q2604" s="243"/>
    </row>
    <row r="2605" spans="2:17">
      <c r="B2605" s="243"/>
      <c r="C2605" s="243"/>
      <c r="D2605" s="243"/>
      <c r="E2605" s="243"/>
      <c r="F2605" s="243"/>
      <c r="G2605" s="243"/>
      <c r="H2605" s="243"/>
      <c r="I2605" s="243"/>
      <c r="J2605" s="243"/>
      <c r="K2605" s="243"/>
      <c r="L2605" s="243"/>
      <c r="M2605" s="243"/>
      <c r="N2605" s="243"/>
      <c r="O2605" s="243"/>
      <c r="P2605" s="243"/>
      <c r="Q2605" s="243"/>
    </row>
    <row r="2606" spans="2:17">
      <c r="B2606" s="243"/>
      <c r="C2606" s="243"/>
      <c r="D2606" s="243"/>
      <c r="E2606" s="243"/>
      <c r="F2606" s="243"/>
      <c r="G2606" s="243"/>
      <c r="H2606" s="243"/>
      <c r="I2606" s="243"/>
      <c r="J2606" s="243"/>
      <c r="K2606" s="243"/>
      <c r="L2606" s="243"/>
      <c r="M2606" s="243"/>
      <c r="N2606" s="243"/>
      <c r="O2606" s="243"/>
      <c r="P2606" s="243"/>
      <c r="Q2606" s="243"/>
    </row>
    <row r="2607" spans="2:17">
      <c r="B2607" s="243"/>
      <c r="C2607" s="243"/>
      <c r="D2607" s="243"/>
      <c r="E2607" s="243"/>
      <c r="F2607" s="243"/>
      <c r="G2607" s="243"/>
      <c r="H2607" s="243"/>
      <c r="I2607" s="243"/>
      <c r="J2607" s="243"/>
      <c r="K2607" s="243"/>
      <c r="L2607" s="243"/>
      <c r="M2607" s="243"/>
      <c r="N2607" s="243"/>
      <c r="O2607" s="243"/>
      <c r="P2607" s="243"/>
      <c r="Q2607" s="243"/>
    </row>
    <row r="2608" spans="2:17">
      <c r="B2608" s="243"/>
      <c r="C2608" s="243"/>
      <c r="D2608" s="243"/>
      <c r="E2608" s="243"/>
      <c r="F2608" s="243"/>
      <c r="G2608" s="243"/>
      <c r="H2608" s="243"/>
      <c r="I2608" s="243"/>
      <c r="J2608" s="243"/>
      <c r="K2608" s="243"/>
      <c r="L2608" s="243"/>
      <c r="M2608" s="243"/>
      <c r="N2608" s="243"/>
      <c r="O2608" s="243"/>
      <c r="P2608" s="243"/>
      <c r="Q2608" s="243"/>
    </row>
    <row r="2609" spans="2:17">
      <c r="B2609" s="243"/>
      <c r="C2609" s="243"/>
      <c r="D2609" s="243"/>
      <c r="E2609" s="243"/>
      <c r="F2609" s="243"/>
      <c r="G2609" s="243"/>
      <c r="H2609" s="243"/>
      <c r="I2609" s="243"/>
      <c r="J2609" s="243"/>
      <c r="K2609" s="243"/>
      <c r="L2609" s="243"/>
      <c r="M2609" s="243"/>
      <c r="N2609" s="243"/>
      <c r="O2609" s="243"/>
      <c r="P2609" s="243"/>
      <c r="Q2609" s="243"/>
    </row>
    <row r="2610" spans="2:17">
      <c r="B2610" s="243"/>
      <c r="C2610" s="243"/>
      <c r="D2610" s="243"/>
      <c r="E2610" s="243"/>
      <c r="F2610" s="243"/>
      <c r="G2610" s="243"/>
      <c r="H2610" s="243"/>
      <c r="I2610" s="243"/>
      <c r="J2610" s="243"/>
      <c r="K2610" s="243"/>
      <c r="L2610" s="243"/>
      <c r="M2610" s="243"/>
      <c r="N2610" s="243"/>
      <c r="O2610" s="243"/>
      <c r="P2610" s="243"/>
      <c r="Q2610" s="243"/>
    </row>
    <row r="2611" spans="2:17">
      <c r="B2611" s="243"/>
      <c r="C2611" s="243"/>
      <c r="D2611" s="243"/>
      <c r="E2611" s="243"/>
      <c r="F2611" s="243"/>
      <c r="G2611" s="243"/>
      <c r="H2611" s="243"/>
      <c r="I2611" s="243"/>
      <c r="J2611" s="243"/>
      <c r="K2611" s="243"/>
      <c r="L2611" s="243"/>
      <c r="M2611" s="243"/>
      <c r="N2611" s="243"/>
      <c r="O2611" s="243"/>
      <c r="P2611" s="243"/>
      <c r="Q2611" s="243"/>
    </row>
    <row r="2612" spans="2:17">
      <c r="B2612" s="243"/>
      <c r="C2612" s="243"/>
      <c r="D2612" s="243"/>
      <c r="E2612" s="243"/>
      <c r="F2612" s="243"/>
      <c r="G2612" s="243"/>
      <c r="H2612" s="243"/>
      <c r="I2612" s="243"/>
      <c r="J2612" s="243"/>
      <c r="K2612" s="243"/>
      <c r="L2612" s="243"/>
      <c r="M2612" s="243"/>
      <c r="N2612" s="243"/>
      <c r="O2612" s="243"/>
      <c r="P2612" s="243"/>
      <c r="Q2612" s="243"/>
    </row>
    <row r="2613" spans="2:17">
      <c r="B2613" s="243"/>
      <c r="C2613" s="243"/>
      <c r="D2613" s="243"/>
      <c r="E2613" s="243"/>
      <c r="F2613" s="243"/>
      <c r="G2613" s="243"/>
      <c r="H2613" s="243"/>
      <c r="I2613" s="243"/>
      <c r="J2613" s="243"/>
      <c r="K2613" s="243"/>
      <c r="L2613" s="243"/>
      <c r="M2613" s="243"/>
      <c r="N2613" s="243"/>
      <c r="O2613" s="243"/>
      <c r="P2613" s="243"/>
      <c r="Q2613" s="243"/>
    </row>
    <row r="2614" spans="2:17">
      <c r="B2614" s="243"/>
      <c r="C2614" s="243"/>
      <c r="D2614" s="243"/>
      <c r="E2614" s="243"/>
      <c r="F2614" s="243"/>
      <c r="G2614" s="243"/>
      <c r="H2614" s="243"/>
      <c r="I2614" s="243"/>
      <c r="J2614" s="243"/>
      <c r="K2614" s="243"/>
      <c r="L2614" s="243"/>
      <c r="M2614" s="243"/>
      <c r="N2614" s="243"/>
      <c r="O2614" s="243"/>
      <c r="P2614" s="243"/>
      <c r="Q2614" s="243"/>
    </row>
    <row r="2615" spans="2:17">
      <c r="B2615" s="243"/>
      <c r="C2615" s="243"/>
      <c r="D2615" s="243"/>
      <c r="E2615" s="243"/>
      <c r="F2615" s="243"/>
      <c r="G2615" s="243"/>
      <c r="H2615" s="243"/>
      <c r="I2615" s="243"/>
      <c r="J2615" s="243"/>
      <c r="K2615" s="243"/>
      <c r="L2615" s="243"/>
      <c r="M2615" s="243"/>
      <c r="N2615" s="243"/>
      <c r="O2615" s="243"/>
      <c r="P2615" s="243"/>
      <c r="Q2615" s="243"/>
    </row>
    <row r="2616" spans="2:17">
      <c r="B2616" s="243"/>
      <c r="C2616" s="243"/>
      <c r="D2616" s="243"/>
      <c r="E2616" s="243"/>
      <c r="F2616" s="243"/>
      <c r="G2616" s="243"/>
      <c r="H2616" s="243"/>
      <c r="I2616" s="243"/>
      <c r="J2616" s="243"/>
      <c r="K2616" s="243"/>
      <c r="L2616" s="243"/>
      <c r="M2616" s="243"/>
      <c r="N2616" s="243"/>
      <c r="O2616" s="243"/>
      <c r="P2616" s="243"/>
      <c r="Q2616" s="243"/>
    </row>
    <row r="2617" spans="2:17">
      <c r="B2617" s="243"/>
      <c r="C2617" s="243"/>
      <c r="D2617" s="243"/>
      <c r="E2617" s="243"/>
      <c r="F2617" s="243"/>
      <c r="G2617" s="243"/>
      <c r="H2617" s="243"/>
      <c r="I2617" s="243"/>
      <c r="J2617" s="243"/>
      <c r="K2617" s="243"/>
      <c r="L2617" s="243"/>
      <c r="M2617" s="243"/>
      <c r="N2617" s="243"/>
      <c r="O2617" s="243"/>
      <c r="P2617" s="243"/>
      <c r="Q2617" s="243"/>
    </row>
    <row r="2618" spans="2:17">
      <c r="B2618" s="243"/>
      <c r="C2618" s="243"/>
      <c r="D2618" s="243"/>
      <c r="E2618" s="243"/>
      <c r="F2618" s="243"/>
      <c r="G2618" s="243"/>
      <c r="H2618" s="243"/>
      <c r="I2618" s="243"/>
      <c r="J2618" s="243"/>
      <c r="K2618" s="243"/>
      <c r="L2618" s="243"/>
      <c r="M2618" s="243"/>
      <c r="N2618" s="243"/>
      <c r="O2618" s="243"/>
      <c r="P2618" s="243"/>
      <c r="Q2618" s="243"/>
    </row>
    <row r="2619" spans="2:17">
      <c r="B2619" s="243"/>
      <c r="C2619" s="243"/>
      <c r="D2619" s="243"/>
      <c r="E2619" s="243"/>
      <c r="F2619" s="243"/>
      <c r="G2619" s="243"/>
      <c r="H2619" s="243"/>
      <c r="I2619" s="243"/>
      <c r="J2619" s="243"/>
      <c r="K2619" s="243"/>
      <c r="L2619" s="243"/>
      <c r="M2619" s="243"/>
      <c r="N2619" s="243"/>
      <c r="O2619" s="243"/>
      <c r="P2619" s="243"/>
      <c r="Q2619" s="243"/>
    </row>
    <row r="2620" spans="2:17">
      <c r="B2620" s="243"/>
      <c r="C2620" s="243"/>
      <c r="D2620" s="243"/>
      <c r="E2620" s="243"/>
      <c r="F2620" s="243"/>
      <c r="G2620" s="243"/>
      <c r="H2620" s="243"/>
      <c r="I2620" s="243"/>
      <c r="J2620" s="243"/>
      <c r="K2620" s="243"/>
      <c r="L2620" s="243"/>
      <c r="M2620" s="243"/>
      <c r="N2620" s="243"/>
      <c r="O2620" s="243"/>
      <c r="P2620" s="243"/>
      <c r="Q2620" s="243"/>
    </row>
    <row r="2621" spans="2:17">
      <c r="B2621" s="243"/>
      <c r="C2621" s="243"/>
      <c r="D2621" s="243"/>
      <c r="E2621" s="243"/>
      <c r="F2621" s="243"/>
      <c r="G2621" s="243"/>
      <c r="H2621" s="243"/>
      <c r="I2621" s="243"/>
      <c r="J2621" s="243"/>
      <c r="K2621" s="243"/>
      <c r="L2621" s="243"/>
      <c r="M2621" s="243"/>
      <c r="N2621" s="243"/>
      <c r="O2621" s="243"/>
      <c r="P2621" s="243"/>
      <c r="Q2621" s="243"/>
    </row>
    <row r="2622" spans="2:17">
      <c r="B2622" s="243"/>
      <c r="C2622" s="243"/>
      <c r="D2622" s="243"/>
      <c r="E2622" s="243"/>
      <c r="F2622" s="243"/>
      <c r="G2622" s="243"/>
      <c r="H2622" s="243"/>
      <c r="I2622" s="243"/>
      <c r="J2622" s="243"/>
      <c r="K2622" s="243"/>
      <c r="L2622" s="243"/>
      <c r="M2622" s="243"/>
      <c r="N2622" s="243"/>
      <c r="O2622" s="243"/>
      <c r="P2622" s="243"/>
      <c r="Q2622" s="243"/>
    </row>
    <row r="2623" spans="2:17">
      <c r="B2623" s="243"/>
      <c r="C2623" s="243"/>
      <c r="D2623" s="243"/>
      <c r="E2623" s="243"/>
      <c r="F2623" s="243"/>
      <c r="G2623" s="243"/>
      <c r="H2623" s="243"/>
      <c r="I2623" s="243"/>
      <c r="J2623" s="243"/>
      <c r="K2623" s="243"/>
      <c r="L2623" s="243"/>
      <c r="M2623" s="243"/>
      <c r="N2623" s="243"/>
      <c r="O2623" s="243"/>
      <c r="P2623" s="243"/>
      <c r="Q2623" s="243"/>
    </row>
    <row r="2624" spans="2:17">
      <c r="B2624" s="243"/>
      <c r="C2624" s="243"/>
      <c r="D2624" s="243"/>
      <c r="E2624" s="243"/>
      <c r="F2624" s="243"/>
      <c r="G2624" s="243"/>
      <c r="H2624" s="243"/>
      <c r="I2624" s="243"/>
      <c r="J2624" s="243"/>
      <c r="K2624" s="243"/>
      <c r="L2624" s="243"/>
      <c r="M2624" s="243"/>
      <c r="N2624" s="243"/>
      <c r="O2624" s="243"/>
      <c r="P2624" s="243"/>
      <c r="Q2624" s="243"/>
    </row>
    <row r="2625" spans="2:17">
      <c r="B2625" s="243"/>
      <c r="C2625" s="243"/>
      <c r="D2625" s="243"/>
      <c r="E2625" s="243"/>
      <c r="F2625" s="243"/>
      <c r="G2625" s="243"/>
      <c r="H2625" s="243"/>
      <c r="I2625" s="243"/>
      <c r="J2625" s="243"/>
      <c r="K2625" s="243"/>
      <c r="L2625" s="243"/>
      <c r="M2625" s="243"/>
      <c r="N2625" s="243"/>
      <c r="O2625" s="243"/>
      <c r="P2625" s="243"/>
      <c r="Q2625" s="243"/>
    </row>
    <row r="2626" spans="2:17">
      <c r="B2626" s="243"/>
      <c r="C2626" s="243"/>
      <c r="D2626" s="243"/>
      <c r="E2626" s="243"/>
      <c r="F2626" s="243"/>
      <c r="G2626" s="243"/>
      <c r="H2626" s="243"/>
      <c r="I2626" s="243"/>
      <c r="J2626" s="243"/>
      <c r="K2626" s="243"/>
      <c r="L2626" s="243"/>
      <c r="M2626" s="243"/>
      <c r="N2626" s="243"/>
      <c r="O2626" s="243"/>
      <c r="P2626" s="243"/>
      <c r="Q2626" s="243"/>
    </row>
    <row r="2627" spans="2:17">
      <c r="B2627" s="243"/>
      <c r="C2627" s="243"/>
      <c r="D2627" s="243"/>
      <c r="E2627" s="243"/>
      <c r="F2627" s="243"/>
      <c r="G2627" s="243"/>
      <c r="H2627" s="243"/>
      <c r="I2627" s="243"/>
      <c r="J2627" s="243"/>
      <c r="K2627" s="243"/>
      <c r="L2627" s="243"/>
      <c r="M2627" s="243"/>
      <c r="N2627" s="243"/>
      <c r="O2627" s="243"/>
      <c r="P2627" s="243"/>
      <c r="Q2627" s="243"/>
    </row>
    <row r="2628" spans="2:17">
      <c r="B2628" s="243"/>
      <c r="C2628" s="243"/>
      <c r="D2628" s="243"/>
      <c r="E2628" s="243"/>
      <c r="F2628" s="243"/>
      <c r="G2628" s="243"/>
      <c r="H2628" s="243"/>
      <c r="I2628" s="243"/>
      <c r="J2628" s="243"/>
      <c r="K2628" s="243"/>
      <c r="L2628" s="243"/>
      <c r="M2628" s="243"/>
      <c r="N2628" s="243"/>
      <c r="O2628" s="243"/>
      <c r="P2628" s="243"/>
      <c r="Q2628" s="243"/>
    </row>
    <row r="2629" spans="2:17">
      <c r="B2629" s="243"/>
      <c r="C2629" s="243"/>
      <c r="D2629" s="243"/>
      <c r="E2629" s="243"/>
      <c r="F2629" s="243"/>
      <c r="G2629" s="243"/>
      <c r="H2629" s="243"/>
      <c r="I2629" s="243"/>
      <c r="J2629" s="243"/>
      <c r="K2629" s="243"/>
      <c r="L2629" s="243"/>
      <c r="M2629" s="243"/>
      <c r="N2629" s="243"/>
      <c r="O2629" s="243"/>
      <c r="P2629" s="243"/>
      <c r="Q2629" s="243"/>
    </row>
    <row r="2630" spans="2:17">
      <c r="B2630" s="243"/>
      <c r="C2630" s="243"/>
      <c r="D2630" s="243"/>
      <c r="E2630" s="243"/>
      <c r="F2630" s="243"/>
      <c r="G2630" s="243"/>
      <c r="H2630" s="243"/>
      <c r="I2630" s="243"/>
      <c r="J2630" s="243"/>
      <c r="K2630" s="243"/>
      <c r="L2630" s="243"/>
      <c r="M2630" s="243"/>
      <c r="N2630" s="243"/>
      <c r="O2630" s="243"/>
      <c r="P2630" s="243"/>
      <c r="Q2630" s="243"/>
    </row>
    <row r="2631" spans="2:17">
      <c r="B2631" s="243"/>
      <c r="C2631" s="243"/>
      <c r="D2631" s="243"/>
      <c r="E2631" s="243"/>
      <c r="F2631" s="243"/>
      <c r="G2631" s="243"/>
      <c r="H2631" s="243"/>
      <c r="I2631" s="243"/>
      <c r="J2631" s="243"/>
      <c r="K2631" s="243"/>
      <c r="L2631" s="243"/>
      <c r="M2631" s="243"/>
      <c r="N2631" s="243"/>
      <c r="O2631" s="243"/>
      <c r="P2631" s="243"/>
      <c r="Q2631" s="243"/>
    </row>
    <row r="2632" spans="2:17">
      <c r="B2632" s="243"/>
      <c r="C2632" s="243"/>
      <c r="D2632" s="243"/>
      <c r="E2632" s="243"/>
      <c r="F2632" s="243"/>
      <c r="G2632" s="243"/>
      <c r="H2632" s="243"/>
      <c r="I2632" s="243"/>
      <c r="J2632" s="243"/>
      <c r="K2632" s="243"/>
      <c r="L2632" s="243"/>
      <c r="M2632" s="243"/>
      <c r="N2632" s="243"/>
      <c r="O2632" s="243"/>
      <c r="P2632" s="243"/>
      <c r="Q2632" s="243"/>
    </row>
    <row r="2633" spans="2:17">
      <c r="B2633" s="243"/>
      <c r="C2633" s="243"/>
      <c r="D2633" s="243"/>
      <c r="E2633" s="243"/>
      <c r="F2633" s="243"/>
      <c r="G2633" s="243"/>
      <c r="H2633" s="243"/>
      <c r="I2633" s="243"/>
      <c r="J2633" s="243"/>
      <c r="K2633" s="243"/>
      <c r="L2633" s="243"/>
      <c r="M2633" s="243"/>
      <c r="N2633" s="243"/>
      <c r="O2633" s="243"/>
      <c r="P2633" s="243"/>
      <c r="Q2633" s="243"/>
    </row>
    <row r="2634" spans="2:17">
      <c r="B2634" s="243"/>
      <c r="C2634" s="243"/>
      <c r="D2634" s="243"/>
      <c r="E2634" s="243"/>
      <c r="F2634" s="243"/>
      <c r="G2634" s="243"/>
      <c r="H2634" s="243"/>
      <c r="I2634" s="243"/>
      <c r="J2634" s="243"/>
      <c r="K2634" s="243"/>
      <c r="L2634" s="243"/>
      <c r="M2634" s="243"/>
      <c r="N2634" s="243"/>
      <c r="O2634" s="243"/>
      <c r="P2634" s="243"/>
      <c r="Q2634" s="243"/>
    </row>
    <row r="2635" spans="2:17">
      <c r="B2635" s="243"/>
      <c r="C2635" s="243"/>
      <c r="D2635" s="243"/>
      <c r="E2635" s="243"/>
      <c r="F2635" s="243"/>
      <c r="G2635" s="243"/>
      <c r="H2635" s="243"/>
      <c r="I2635" s="243"/>
      <c r="J2635" s="243"/>
      <c r="K2635" s="243"/>
      <c r="L2635" s="243"/>
      <c r="M2635" s="243"/>
      <c r="N2635" s="243"/>
      <c r="O2635" s="243"/>
      <c r="P2635" s="243"/>
      <c r="Q2635" s="243"/>
    </row>
    <row r="2636" spans="2:17">
      <c r="B2636" s="243"/>
      <c r="C2636" s="243"/>
      <c r="D2636" s="243"/>
      <c r="E2636" s="243"/>
      <c r="F2636" s="243"/>
      <c r="G2636" s="243"/>
      <c r="H2636" s="243"/>
      <c r="I2636" s="243"/>
      <c r="J2636" s="243"/>
      <c r="K2636" s="243"/>
      <c r="L2636" s="243"/>
      <c r="M2636" s="243"/>
      <c r="N2636" s="243"/>
      <c r="O2636" s="243"/>
      <c r="P2636" s="243"/>
      <c r="Q2636" s="243"/>
    </row>
    <row r="2637" spans="2:17">
      <c r="B2637" s="243"/>
      <c r="C2637" s="243"/>
      <c r="D2637" s="243"/>
      <c r="E2637" s="243"/>
      <c r="F2637" s="243"/>
      <c r="G2637" s="243"/>
      <c r="H2637" s="243"/>
      <c r="I2637" s="243"/>
      <c r="J2637" s="243"/>
      <c r="K2637" s="243"/>
      <c r="L2637" s="243"/>
      <c r="M2637" s="243"/>
      <c r="N2637" s="243"/>
      <c r="O2637" s="243"/>
      <c r="P2637" s="243"/>
      <c r="Q2637" s="243"/>
    </row>
    <row r="2638" spans="2:17">
      <c r="B2638" s="243"/>
      <c r="C2638" s="243"/>
      <c r="D2638" s="243"/>
      <c r="E2638" s="243"/>
      <c r="F2638" s="243"/>
      <c r="G2638" s="243"/>
      <c r="H2638" s="243"/>
      <c r="I2638" s="243"/>
      <c r="J2638" s="243"/>
      <c r="K2638" s="243"/>
      <c r="L2638" s="243"/>
      <c r="M2638" s="243"/>
      <c r="N2638" s="243"/>
      <c r="O2638" s="243"/>
      <c r="P2638" s="243"/>
      <c r="Q2638" s="243"/>
    </row>
    <row r="2639" spans="2:17">
      <c r="B2639" s="243"/>
      <c r="C2639" s="243"/>
      <c r="D2639" s="243"/>
      <c r="E2639" s="243"/>
      <c r="F2639" s="243"/>
      <c r="G2639" s="243"/>
      <c r="H2639" s="243"/>
      <c r="I2639" s="243"/>
      <c r="J2639" s="243"/>
      <c r="K2639" s="243"/>
      <c r="L2639" s="243"/>
      <c r="M2639" s="243"/>
      <c r="N2639" s="243"/>
      <c r="O2639" s="243"/>
      <c r="P2639" s="243"/>
      <c r="Q2639" s="243"/>
    </row>
    <row r="2640" spans="2:17">
      <c r="B2640" s="243"/>
      <c r="C2640" s="243"/>
      <c r="D2640" s="243"/>
      <c r="E2640" s="243"/>
      <c r="F2640" s="243"/>
      <c r="G2640" s="243"/>
      <c r="H2640" s="243"/>
      <c r="I2640" s="243"/>
      <c r="J2640" s="243"/>
      <c r="K2640" s="243"/>
      <c r="L2640" s="243"/>
      <c r="M2640" s="243"/>
      <c r="N2640" s="243"/>
      <c r="O2640" s="243"/>
      <c r="P2640" s="243"/>
      <c r="Q2640" s="243"/>
    </row>
    <row r="2641" spans="2:17">
      <c r="B2641" s="243"/>
      <c r="C2641" s="243"/>
      <c r="D2641" s="243"/>
      <c r="E2641" s="243"/>
      <c r="F2641" s="243"/>
      <c r="G2641" s="243"/>
      <c r="H2641" s="243"/>
      <c r="I2641" s="243"/>
      <c r="J2641" s="243"/>
      <c r="K2641" s="243"/>
      <c r="L2641" s="243"/>
      <c r="M2641" s="243"/>
      <c r="N2641" s="243"/>
      <c r="O2641" s="243"/>
      <c r="P2641" s="243"/>
      <c r="Q2641" s="243"/>
    </row>
    <row r="2642" spans="2:17">
      <c r="B2642" s="243"/>
      <c r="C2642" s="243"/>
      <c r="D2642" s="243"/>
      <c r="E2642" s="243"/>
      <c r="F2642" s="243"/>
      <c r="G2642" s="243"/>
      <c r="H2642" s="243"/>
      <c r="I2642" s="243"/>
      <c r="J2642" s="243"/>
      <c r="K2642" s="243"/>
      <c r="L2642" s="243"/>
      <c r="M2642" s="243"/>
      <c r="N2642" s="243"/>
      <c r="O2642" s="243"/>
      <c r="P2642" s="243"/>
      <c r="Q2642" s="243"/>
    </row>
    <row r="2643" spans="2:17">
      <c r="B2643" s="243"/>
      <c r="C2643" s="243"/>
      <c r="D2643" s="243"/>
      <c r="E2643" s="243"/>
      <c r="F2643" s="243"/>
      <c r="G2643" s="243"/>
      <c r="H2643" s="243"/>
      <c r="I2643" s="243"/>
      <c r="J2643" s="243"/>
      <c r="K2643" s="243"/>
      <c r="L2643" s="243"/>
      <c r="M2643" s="243"/>
      <c r="N2643" s="243"/>
      <c r="O2643" s="243"/>
      <c r="P2643" s="243"/>
      <c r="Q2643" s="243"/>
    </row>
    <row r="2644" spans="2:17">
      <c r="B2644" s="243"/>
      <c r="C2644" s="243"/>
      <c r="D2644" s="243"/>
      <c r="E2644" s="243"/>
      <c r="F2644" s="243"/>
      <c r="G2644" s="243"/>
      <c r="H2644" s="243"/>
      <c r="I2644" s="243"/>
      <c r="J2644" s="243"/>
      <c r="K2644" s="243"/>
      <c r="L2644" s="243"/>
      <c r="M2644" s="243"/>
      <c r="N2644" s="243"/>
      <c r="O2644" s="243"/>
      <c r="P2644" s="243"/>
      <c r="Q2644" s="243"/>
    </row>
    <row r="2645" spans="2:17">
      <c r="B2645" s="243"/>
      <c r="C2645" s="243"/>
      <c r="D2645" s="243"/>
      <c r="E2645" s="243"/>
      <c r="F2645" s="243"/>
      <c r="G2645" s="243"/>
      <c r="H2645" s="243"/>
      <c r="I2645" s="243"/>
      <c r="J2645" s="243"/>
      <c r="K2645" s="243"/>
      <c r="L2645" s="243"/>
      <c r="M2645" s="243"/>
      <c r="N2645" s="243"/>
      <c r="O2645" s="243"/>
      <c r="P2645" s="243"/>
      <c r="Q2645" s="243"/>
    </row>
    <row r="2646" spans="2:17">
      <c r="B2646" s="243"/>
      <c r="C2646" s="243"/>
      <c r="D2646" s="243"/>
      <c r="E2646" s="243"/>
      <c r="F2646" s="243"/>
      <c r="G2646" s="243"/>
      <c r="H2646" s="243"/>
      <c r="I2646" s="243"/>
      <c r="J2646" s="243"/>
      <c r="K2646" s="243"/>
      <c r="L2646" s="243"/>
      <c r="M2646" s="243"/>
      <c r="N2646" s="243"/>
      <c r="O2646" s="243"/>
      <c r="P2646" s="243"/>
      <c r="Q2646" s="243"/>
    </row>
    <row r="2647" spans="2:17">
      <c r="B2647" s="243"/>
      <c r="C2647" s="243"/>
      <c r="D2647" s="243"/>
      <c r="E2647" s="243"/>
      <c r="F2647" s="243"/>
      <c r="G2647" s="243"/>
      <c r="H2647" s="243"/>
      <c r="I2647" s="243"/>
      <c r="J2647" s="243"/>
      <c r="K2647" s="243"/>
      <c r="L2647" s="243"/>
      <c r="M2647" s="243"/>
      <c r="N2647" s="243"/>
      <c r="O2647" s="243"/>
      <c r="P2647" s="243"/>
      <c r="Q2647" s="243"/>
    </row>
    <row r="2648" spans="2:17">
      <c r="B2648" s="243"/>
      <c r="C2648" s="243"/>
      <c r="D2648" s="243"/>
      <c r="E2648" s="243"/>
      <c r="F2648" s="243"/>
      <c r="G2648" s="243"/>
      <c r="H2648" s="243"/>
      <c r="I2648" s="243"/>
      <c r="J2648" s="243"/>
      <c r="K2648" s="243"/>
      <c r="L2648" s="243"/>
      <c r="M2648" s="243"/>
      <c r="N2648" s="243"/>
      <c r="O2648" s="243"/>
      <c r="P2648" s="243"/>
      <c r="Q2648" s="243"/>
    </row>
    <row r="2649" spans="2:17">
      <c r="B2649" s="243"/>
      <c r="C2649" s="243"/>
      <c r="D2649" s="243"/>
      <c r="E2649" s="243"/>
      <c r="F2649" s="243"/>
      <c r="G2649" s="243"/>
      <c r="H2649" s="243"/>
      <c r="I2649" s="243"/>
      <c r="J2649" s="243"/>
      <c r="K2649" s="243"/>
      <c r="L2649" s="243"/>
      <c r="M2649" s="243"/>
      <c r="N2649" s="243"/>
      <c r="O2649" s="243"/>
      <c r="P2649" s="243"/>
      <c r="Q2649" s="243"/>
    </row>
    <row r="2650" spans="2:17">
      <c r="B2650" s="243"/>
      <c r="C2650" s="243"/>
      <c r="D2650" s="243"/>
      <c r="E2650" s="243"/>
      <c r="F2650" s="243"/>
      <c r="G2650" s="243"/>
      <c r="H2650" s="243"/>
      <c r="I2650" s="243"/>
      <c r="J2650" s="243"/>
      <c r="K2650" s="243"/>
      <c r="L2650" s="243"/>
      <c r="M2650" s="243"/>
      <c r="N2650" s="243"/>
      <c r="O2650" s="243"/>
      <c r="P2650" s="243"/>
      <c r="Q2650" s="243"/>
    </row>
    <row r="2651" spans="2:17">
      <c r="B2651" s="243"/>
      <c r="C2651" s="243"/>
      <c r="D2651" s="243"/>
      <c r="E2651" s="243"/>
      <c r="F2651" s="243"/>
      <c r="G2651" s="243"/>
      <c r="H2651" s="243"/>
      <c r="I2651" s="243"/>
      <c r="J2651" s="243"/>
      <c r="K2651" s="243"/>
      <c r="L2651" s="243"/>
      <c r="M2651" s="243"/>
      <c r="N2651" s="243"/>
      <c r="O2651" s="243"/>
      <c r="P2651" s="243"/>
      <c r="Q2651" s="243"/>
    </row>
    <row r="2652" spans="2:17">
      <c r="B2652" s="243"/>
      <c r="C2652" s="243"/>
      <c r="D2652" s="243"/>
      <c r="E2652" s="243"/>
      <c r="F2652" s="243"/>
      <c r="G2652" s="243"/>
      <c r="H2652" s="243"/>
      <c r="I2652" s="243"/>
      <c r="J2652" s="243"/>
      <c r="K2652" s="243"/>
      <c r="L2652" s="243"/>
      <c r="M2652" s="243"/>
      <c r="N2652" s="243"/>
      <c r="O2652" s="243"/>
      <c r="P2652" s="243"/>
      <c r="Q2652" s="243"/>
    </row>
    <row r="2653" spans="2:17">
      <c r="B2653" s="243"/>
      <c r="C2653" s="243"/>
      <c r="D2653" s="243"/>
      <c r="E2653" s="243"/>
      <c r="F2653" s="243"/>
      <c r="G2653" s="243"/>
      <c r="H2653" s="243"/>
      <c r="I2653" s="243"/>
      <c r="J2653" s="243"/>
      <c r="K2653" s="243"/>
      <c r="L2653" s="243"/>
      <c r="M2653" s="243"/>
      <c r="N2653" s="243"/>
      <c r="O2653" s="243"/>
      <c r="P2653" s="243"/>
      <c r="Q2653" s="243"/>
    </row>
    <row r="2654" spans="2:17">
      <c r="B2654" s="243"/>
      <c r="C2654" s="243"/>
      <c r="D2654" s="243"/>
      <c r="E2654" s="243"/>
      <c r="F2654" s="243"/>
      <c r="G2654" s="243"/>
      <c r="H2654" s="243"/>
      <c r="I2654" s="243"/>
      <c r="J2654" s="243"/>
      <c r="K2654" s="243"/>
      <c r="L2654" s="243"/>
      <c r="M2654" s="243"/>
      <c r="N2654" s="243"/>
      <c r="O2654" s="243"/>
      <c r="P2654" s="243"/>
      <c r="Q2654" s="243"/>
    </row>
    <row r="2655" spans="2:17">
      <c r="B2655" s="243"/>
      <c r="C2655" s="243"/>
      <c r="D2655" s="243"/>
      <c r="E2655" s="243"/>
      <c r="F2655" s="243"/>
      <c r="G2655" s="243"/>
      <c r="H2655" s="243"/>
      <c r="I2655" s="243"/>
      <c r="J2655" s="243"/>
      <c r="K2655" s="243"/>
      <c r="L2655" s="243"/>
      <c r="M2655" s="243"/>
      <c r="N2655" s="243"/>
      <c r="O2655" s="243"/>
      <c r="P2655" s="243"/>
      <c r="Q2655" s="243"/>
    </row>
    <row r="2656" spans="2:17">
      <c r="B2656" s="243"/>
      <c r="C2656" s="243"/>
      <c r="D2656" s="243"/>
      <c r="E2656" s="243"/>
      <c r="F2656" s="243"/>
      <c r="G2656" s="243"/>
      <c r="H2656" s="243"/>
      <c r="I2656" s="243"/>
      <c r="J2656" s="243"/>
      <c r="K2656" s="243"/>
      <c r="L2656" s="243"/>
      <c r="M2656" s="243"/>
      <c r="N2656" s="243"/>
      <c r="O2656" s="243"/>
      <c r="P2656" s="243"/>
      <c r="Q2656" s="243"/>
    </row>
    <row r="2657" spans="2:17">
      <c r="B2657" s="243"/>
      <c r="C2657" s="243"/>
      <c r="D2657" s="243"/>
      <c r="E2657" s="243"/>
      <c r="F2657" s="243"/>
      <c r="G2657" s="243"/>
      <c r="H2657" s="243"/>
      <c r="I2657" s="243"/>
      <c r="J2657" s="243"/>
      <c r="K2657" s="243"/>
      <c r="L2657" s="243"/>
      <c r="M2657" s="243"/>
      <c r="N2657" s="243"/>
      <c r="O2657" s="243"/>
      <c r="P2657" s="243"/>
      <c r="Q2657" s="243"/>
    </row>
    <row r="2658" spans="2:17">
      <c r="B2658" s="243"/>
      <c r="C2658" s="243"/>
      <c r="D2658" s="243"/>
      <c r="E2658" s="243"/>
      <c r="F2658" s="243"/>
      <c r="G2658" s="243"/>
      <c r="H2658" s="243"/>
      <c r="I2658" s="243"/>
      <c r="J2658" s="243"/>
      <c r="K2658" s="243"/>
      <c r="L2658" s="243"/>
      <c r="M2658" s="243"/>
      <c r="N2658" s="243"/>
      <c r="O2658" s="243"/>
      <c r="P2658" s="243"/>
      <c r="Q2658" s="243"/>
    </row>
    <row r="2659" spans="2:17">
      <c r="B2659" s="243"/>
      <c r="C2659" s="243"/>
      <c r="D2659" s="243"/>
      <c r="E2659" s="243"/>
      <c r="F2659" s="243"/>
      <c r="G2659" s="243"/>
      <c r="H2659" s="243"/>
      <c r="I2659" s="243"/>
      <c r="J2659" s="243"/>
      <c r="K2659" s="243"/>
      <c r="L2659" s="243"/>
      <c r="M2659" s="243"/>
      <c r="N2659" s="243"/>
      <c r="O2659" s="243"/>
      <c r="P2659" s="243"/>
      <c r="Q2659" s="243"/>
    </row>
    <row r="2660" spans="2:17">
      <c r="B2660" s="243"/>
      <c r="C2660" s="243"/>
      <c r="D2660" s="243"/>
      <c r="E2660" s="243"/>
      <c r="F2660" s="243"/>
      <c r="G2660" s="243"/>
      <c r="H2660" s="243"/>
      <c r="I2660" s="243"/>
      <c r="J2660" s="243"/>
      <c r="K2660" s="243"/>
      <c r="L2660" s="243"/>
      <c r="M2660" s="243"/>
      <c r="N2660" s="243"/>
      <c r="O2660" s="243"/>
      <c r="P2660" s="243"/>
      <c r="Q2660" s="243"/>
    </row>
    <row r="2661" spans="2:17">
      <c r="B2661" s="243"/>
      <c r="C2661" s="243"/>
      <c r="D2661" s="243"/>
      <c r="E2661" s="243"/>
      <c r="F2661" s="243"/>
      <c r="G2661" s="243"/>
      <c r="H2661" s="243"/>
      <c r="I2661" s="243"/>
      <c r="J2661" s="243"/>
      <c r="K2661" s="243"/>
      <c r="L2661" s="243"/>
      <c r="M2661" s="243"/>
      <c r="N2661" s="243"/>
      <c r="O2661" s="243"/>
      <c r="P2661" s="243"/>
      <c r="Q2661" s="243"/>
    </row>
    <row r="2662" spans="2:17">
      <c r="B2662" s="243"/>
      <c r="C2662" s="243"/>
      <c r="D2662" s="243"/>
      <c r="E2662" s="243"/>
      <c r="F2662" s="243"/>
      <c r="G2662" s="243"/>
      <c r="H2662" s="243"/>
      <c r="I2662" s="243"/>
      <c r="J2662" s="243"/>
      <c r="K2662" s="243"/>
      <c r="L2662" s="243"/>
      <c r="M2662" s="243"/>
      <c r="N2662" s="243"/>
      <c r="O2662" s="243"/>
      <c r="P2662" s="243"/>
      <c r="Q2662" s="243"/>
    </row>
    <row r="2663" spans="2:17">
      <c r="B2663" s="243"/>
      <c r="C2663" s="243"/>
      <c r="D2663" s="243"/>
      <c r="E2663" s="243"/>
      <c r="F2663" s="243"/>
      <c r="G2663" s="243"/>
      <c r="H2663" s="243"/>
      <c r="I2663" s="243"/>
      <c r="J2663" s="243"/>
      <c r="K2663" s="243"/>
      <c r="L2663" s="243"/>
      <c r="M2663" s="243"/>
      <c r="N2663" s="243"/>
      <c r="O2663" s="243"/>
      <c r="P2663" s="243"/>
      <c r="Q2663" s="243"/>
    </row>
    <row r="2664" spans="2:17">
      <c r="B2664" s="243"/>
      <c r="C2664" s="243"/>
      <c r="D2664" s="243"/>
      <c r="E2664" s="243"/>
      <c r="F2664" s="243"/>
      <c r="G2664" s="243"/>
      <c r="H2664" s="243"/>
      <c r="I2664" s="243"/>
      <c r="J2664" s="243"/>
      <c r="K2664" s="243"/>
      <c r="L2664" s="243"/>
      <c r="M2664" s="243"/>
      <c r="N2664" s="243"/>
      <c r="O2664" s="243"/>
      <c r="P2664" s="243"/>
      <c r="Q2664" s="243"/>
    </row>
    <row r="2665" spans="2:17">
      <c r="B2665" s="243"/>
      <c r="C2665" s="243"/>
      <c r="D2665" s="243"/>
      <c r="E2665" s="243"/>
      <c r="F2665" s="243"/>
      <c r="G2665" s="243"/>
      <c r="H2665" s="243"/>
      <c r="I2665" s="243"/>
      <c r="J2665" s="243"/>
      <c r="K2665" s="243"/>
      <c r="L2665" s="243"/>
      <c r="M2665" s="243"/>
      <c r="N2665" s="243"/>
      <c r="O2665" s="243"/>
      <c r="P2665" s="243"/>
      <c r="Q2665" s="243"/>
    </row>
    <row r="2666" spans="2:17">
      <c r="B2666" s="243"/>
      <c r="C2666" s="243"/>
      <c r="D2666" s="243"/>
      <c r="E2666" s="243"/>
      <c r="F2666" s="243"/>
      <c r="G2666" s="243"/>
      <c r="H2666" s="243"/>
      <c r="I2666" s="243"/>
      <c r="J2666" s="243"/>
      <c r="K2666" s="243"/>
      <c r="L2666" s="243"/>
      <c r="M2666" s="243"/>
      <c r="N2666" s="243"/>
      <c r="O2666" s="243"/>
      <c r="P2666" s="243"/>
      <c r="Q2666" s="243"/>
    </row>
    <row r="2667" spans="2:17">
      <c r="B2667" s="243"/>
      <c r="C2667" s="243"/>
      <c r="D2667" s="243"/>
      <c r="E2667" s="243"/>
      <c r="F2667" s="243"/>
      <c r="G2667" s="243"/>
      <c r="H2667" s="243"/>
      <c r="I2667" s="243"/>
      <c r="J2667" s="243"/>
      <c r="K2667" s="243"/>
      <c r="L2667" s="243"/>
      <c r="M2667" s="243"/>
      <c r="N2667" s="243"/>
      <c r="O2667" s="243"/>
      <c r="P2667" s="243"/>
      <c r="Q2667" s="243"/>
    </row>
    <row r="2668" spans="2:17">
      <c r="B2668" s="243"/>
      <c r="C2668" s="243"/>
      <c r="D2668" s="243"/>
      <c r="E2668" s="243"/>
      <c r="F2668" s="243"/>
      <c r="G2668" s="243"/>
      <c r="H2668" s="243"/>
      <c r="I2668" s="243"/>
      <c r="J2668" s="243"/>
      <c r="K2668" s="243"/>
      <c r="L2668" s="243"/>
      <c r="M2668" s="243"/>
      <c r="N2668" s="243"/>
      <c r="O2668" s="243"/>
      <c r="P2668" s="243"/>
      <c r="Q2668" s="243"/>
    </row>
    <row r="2669" spans="2:17">
      <c r="B2669" s="243"/>
      <c r="C2669" s="243"/>
      <c r="D2669" s="243"/>
      <c r="E2669" s="243"/>
      <c r="F2669" s="243"/>
      <c r="G2669" s="243"/>
      <c r="H2669" s="243"/>
      <c r="I2669" s="243"/>
      <c r="J2669" s="243"/>
      <c r="K2669" s="243"/>
      <c r="L2669" s="243"/>
      <c r="M2669" s="243"/>
      <c r="N2669" s="243"/>
      <c r="O2669" s="243"/>
      <c r="P2669" s="243"/>
      <c r="Q2669" s="243"/>
    </row>
    <row r="2670" spans="2:17">
      <c r="B2670" s="243"/>
      <c r="C2670" s="243"/>
      <c r="D2670" s="243"/>
      <c r="E2670" s="243"/>
      <c r="F2670" s="243"/>
      <c r="G2670" s="243"/>
      <c r="H2670" s="243"/>
      <c r="I2670" s="243"/>
      <c r="J2670" s="243"/>
      <c r="K2670" s="243"/>
      <c r="L2670" s="243"/>
      <c r="M2670" s="243"/>
      <c r="N2670" s="243"/>
      <c r="O2670" s="243"/>
      <c r="P2670" s="243"/>
      <c r="Q2670" s="243"/>
    </row>
    <row r="2671" spans="2:17">
      <c r="B2671" s="243"/>
      <c r="C2671" s="243"/>
      <c r="D2671" s="243"/>
      <c r="E2671" s="243"/>
      <c r="F2671" s="243"/>
      <c r="G2671" s="243"/>
      <c r="H2671" s="243"/>
      <c r="I2671" s="243"/>
      <c r="J2671" s="243"/>
      <c r="K2671" s="243"/>
      <c r="L2671" s="243"/>
      <c r="M2671" s="243"/>
      <c r="N2671" s="243"/>
      <c r="O2671" s="243"/>
      <c r="P2671" s="243"/>
      <c r="Q2671" s="243"/>
    </row>
    <row r="2672" spans="2:17">
      <c r="B2672" s="243"/>
      <c r="C2672" s="243"/>
      <c r="D2672" s="243"/>
      <c r="E2672" s="243"/>
      <c r="F2672" s="243"/>
      <c r="G2672" s="243"/>
      <c r="H2672" s="243"/>
      <c r="I2672" s="243"/>
      <c r="J2672" s="243"/>
      <c r="K2672" s="243"/>
      <c r="L2672" s="243"/>
      <c r="M2672" s="243"/>
      <c r="N2672" s="243"/>
      <c r="O2672" s="243"/>
      <c r="P2672" s="243"/>
      <c r="Q2672" s="243"/>
    </row>
    <row r="2673" spans="2:17">
      <c r="B2673" s="243"/>
      <c r="C2673" s="243"/>
      <c r="D2673" s="243"/>
      <c r="E2673" s="243"/>
      <c r="F2673" s="243"/>
      <c r="G2673" s="243"/>
      <c r="H2673" s="243"/>
      <c r="I2673" s="243"/>
      <c r="J2673" s="243"/>
      <c r="K2673" s="243"/>
      <c r="L2673" s="243"/>
      <c r="M2673" s="243"/>
      <c r="N2673" s="243"/>
      <c r="O2673" s="243"/>
      <c r="P2673" s="243"/>
      <c r="Q2673" s="243"/>
    </row>
    <row r="2674" spans="2:17">
      <c r="B2674" s="243"/>
      <c r="C2674" s="243"/>
      <c r="D2674" s="243"/>
      <c r="E2674" s="243"/>
      <c r="F2674" s="243"/>
      <c r="G2674" s="243"/>
      <c r="H2674" s="243"/>
      <c r="I2674" s="243"/>
      <c r="J2674" s="243"/>
      <c r="K2674" s="243"/>
      <c r="L2674" s="243"/>
      <c r="M2674" s="243"/>
      <c r="N2674" s="243"/>
      <c r="O2674" s="243"/>
      <c r="P2674" s="243"/>
      <c r="Q2674" s="243"/>
    </row>
    <row r="2675" spans="2:17">
      <c r="B2675" s="243"/>
      <c r="C2675" s="243"/>
      <c r="D2675" s="243"/>
      <c r="E2675" s="243"/>
      <c r="F2675" s="243"/>
      <c r="G2675" s="243"/>
      <c r="H2675" s="243"/>
      <c r="I2675" s="243"/>
      <c r="J2675" s="243"/>
      <c r="K2675" s="243"/>
      <c r="L2675" s="243"/>
      <c r="M2675" s="243"/>
      <c r="N2675" s="243"/>
      <c r="O2675" s="243"/>
      <c r="P2675" s="243"/>
      <c r="Q2675" s="243"/>
    </row>
    <row r="2676" spans="2:17">
      <c r="B2676" s="243"/>
      <c r="C2676" s="243"/>
      <c r="D2676" s="243"/>
      <c r="E2676" s="243"/>
      <c r="F2676" s="243"/>
      <c r="G2676" s="243"/>
      <c r="H2676" s="243"/>
      <c r="I2676" s="243"/>
      <c r="J2676" s="243"/>
      <c r="K2676" s="243"/>
      <c r="L2676" s="243"/>
      <c r="M2676" s="243"/>
      <c r="N2676" s="243"/>
      <c r="O2676" s="243"/>
      <c r="P2676" s="243"/>
      <c r="Q2676" s="243"/>
    </row>
    <row r="2677" spans="2:17">
      <c r="B2677" s="243"/>
      <c r="C2677" s="243"/>
      <c r="D2677" s="243"/>
      <c r="E2677" s="243"/>
      <c r="F2677" s="243"/>
      <c r="G2677" s="243"/>
      <c r="H2677" s="243"/>
      <c r="I2677" s="243"/>
      <c r="J2677" s="243"/>
      <c r="K2677" s="243"/>
      <c r="L2677" s="243"/>
      <c r="M2677" s="243"/>
      <c r="N2677" s="243"/>
      <c r="O2677" s="243"/>
      <c r="P2677" s="243"/>
      <c r="Q2677" s="243"/>
    </row>
    <row r="2678" spans="2:17">
      <c r="B2678" s="243"/>
      <c r="C2678" s="243"/>
      <c r="D2678" s="243"/>
      <c r="E2678" s="243"/>
      <c r="F2678" s="243"/>
      <c r="G2678" s="243"/>
      <c r="H2678" s="243"/>
      <c r="I2678" s="243"/>
      <c r="J2678" s="243"/>
      <c r="K2678" s="243"/>
      <c r="L2678" s="243"/>
      <c r="M2678" s="243"/>
      <c r="N2678" s="243"/>
      <c r="O2678" s="243"/>
      <c r="P2678" s="243"/>
      <c r="Q2678" s="243"/>
    </row>
    <row r="2679" spans="2:17">
      <c r="B2679" s="243"/>
      <c r="C2679" s="243"/>
      <c r="D2679" s="243"/>
      <c r="E2679" s="243"/>
      <c r="F2679" s="243"/>
      <c r="G2679" s="243"/>
      <c r="H2679" s="243"/>
      <c r="I2679" s="243"/>
      <c r="J2679" s="243"/>
      <c r="K2679" s="243"/>
      <c r="L2679" s="243"/>
      <c r="M2679" s="243"/>
      <c r="N2679" s="243"/>
      <c r="O2679" s="243"/>
      <c r="P2679" s="243"/>
      <c r="Q2679" s="243"/>
    </row>
    <row r="2680" spans="2:17">
      <c r="B2680" s="243"/>
      <c r="C2680" s="243"/>
      <c r="D2680" s="243"/>
      <c r="E2680" s="243"/>
      <c r="F2680" s="243"/>
      <c r="G2680" s="243"/>
      <c r="H2680" s="243"/>
      <c r="I2680" s="243"/>
      <c r="J2680" s="243"/>
      <c r="K2680" s="243"/>
      <c r="L2680" s="243"/>
      <c r="M2680" s="243"/>
      <c r="N2680" s="243"/>
      <c r="O2680" s="243"/>
      <c r="P2680" s="243"/>
      <c r="Q2680" s="243"/>
    </row>
    <row r="2681" spans="2:17">
      <c r="B2681" s="243"/>
      <c r="C2681" s="243"/>
      <c r="D2681" s="243"/>
      <c r="E2681" s="243"/>
      <c r="F2681" s="243"/>
      <c r="G2681" s="243"/>
      <c r="H2681" s="243"/>
      <c r="I2681" s="243"/>
      <c r="J2681" s="243"/>
      <c r="K2681" s="243"/>
      <c r="L2681" s="243"/>
      <c r="M2681" s="243"/>
      <c r="N2681" s="243"/>
      <c r="O2681" s="243"/>
      <c r="P2681" s="243"/>
      <c r="Q2681" s="243"/>
    </row>
    <row r="2682" spans="2:17">
      <c r="B2682" s="243"/>
      <c r="C2682" s="243"/>
      <c r="D2682" s="243"/>
      <c r="E2682" s="243"/>
      <c r="F2682" s="243"/>
      <c r="G2682" s="243"/>
      <c r="H2682" s="243"/>
      <c r="I2682" s="243"/>
      <c r="J2682" s="243"/>
      <c r="K2682" s="243"/>
      <c r="L2682" s="243"/>
      <c r="M2682" s="243"/>
      <c r="N2682" s="243"/>
      <c r="O2682" s="243"/>
      <c r="P2682" s="243"/>
      <c r="Q2682" s="243"/>
    </row>
    <row r="2683" spans="2:17">
      <c r="B2683" s="243"/>
      <c r="C2683" s="243"/>
      <c r="D2683" s="243"/>
      <c r="E2683" s="243"/>
      <c r="F2683" s="243"/>
      <c r="G2683" s="243"/>
      <c r="H2683" s="243"/>
      <c r="I2683" s="243"/>
      <c r="J2683" s="243"/>
      <c r="K2683" s="243"/>
      <c r="L2683" s="243"/>
      <c r="M2683" s="243"/>
      <c r="N2683" s="243"/>
      <c r="O2683" s="243"/>
      <c r="P2683" s="243"/>
      <c r="Q2683" s="243"/>
    </row>
    <row r="2684" spans="2:17">
      <c r="B2684" s="243"/>
      <c r="C2684" s="243"/>
      <c r="D2684" s="243"/>
      <c r="E2684" s="243"/>
      <c r="F2684" s="243"/>
      <c r="G2684" s="243"/>
      <c r="H2684" s="243"/>
      <c r="I2684" s="243"/>
      <c r="J2684" s="243"/>
      <c r="K2684" s="243"/>
      <c r="L2684" s="243"/>
      <c r="M2684" s="243"/>
      <c r="N2684" s="243"/>
      <c r="O2684" s="243"/>
      <c r="P2684" s="243"/>
      <c r="Q2684" s="243"/>
    </row>
    <row r="2685" spans="2:17">
      <c r="B2685" s="243"/>
      <c r="C2685" s="243"/>
      <c r="D2685" s="243"/>
      <c r="E2685" s="243"/>
      <c r="F2685" s="243"/>
      <c r="G2685" s="243"/>
      <c r="H2685" s="243"/>
      <c r="I2685" s="243"/>
      <c r="J2685" s="243"/>
      <c r="K2685" s="243"/>
      <c r="L2685" s="243"/>
      <c r="M2685" s="243"/>
      <c r="N2685" s="243"/>
      <c r="O2685" s="243"/>
      <c r="P2685" s="243"/>
      <c r="Q2685" s="243"/>
    </row>
    <row r="2686" spans="2:17">
      <c r="B2686" s="243"/>
      <c r="C2686" s="243"/>
      <c r="D2686" s="243"/>
      <c r="E2686" s="243"/>
      <c r="F2686" s="243"/>
      <c r="G2686" s="243"/>
      <c r="H2686" s="243"/>
      <c r="I2686" s="243"/>
      <c r="J2686" s="243"/>
      <c r="K2686" s="243"/>
      <c r="L2686" s="243"/>
      <c r="M2686" s="243"/>
      <c r="N2686" s="243"/>
      <c r="O2686" s="243"/>
      <c r="P2686" s="243"/>
      <c r="Q2686" s="243"/>
    </row>
    <row r="2687" spans="2:17">
      <c r="B2687" s="243"/>
      <c r="C2687" s="243"/>
      <c r="D2687" s="243"/>
      <c r="E2687" s="243"/>
      <c r="F2687" s="243"/>
      <c r="G2687" s="243"/>
      <c r="H2687" s="243"/>
      <c r="I2687" s="243"/>
      <c r="J2687" s="243"/>
      <c r="K2687" s="243"/>
      <c r="L2687" s="243"/>
      <c r="M2687" s="243"/>
      <c r="N2687" s="243"/>
      <c r="O2687" s="243"/>
      <c r="P2687" s="243"/>
      <c r="Q2687" s="243"/>
    </row>
    <row r="2688" spans="2:17">
      <c r="B2688" s="243"/>
      <c r="C2688" s="243"/>
      <c r="D2688" s="243"/>
      <c r="E2688" s="243"/>
      <c r="F2688" s="243"/>
      <c r="G2688" s="243"/>
      <c r="H2688" s="243"/>
      <c r="I2688" s="243"/>
      <c r="J2688" s="243"/>
      <c r="K2688" s="243"/>
      <c r="L2688" s="243"/>
      <c r="M2688" s="243"/>
      <c r="N2688" s="243"/>
      <c r="O2688" s="243"/>
      <c r="P2688" s="243"/>
      <c r="Q2688" s="243"/>
    </row>
    <row r="2689" spans="2:17">
      <c r="B2689" s="243"/>
      <c r="C2689" s="243"/>
      <c r="D2689" s="243"/>
      <c r="E2689" s="243"/>
      <c r="F2689" s="243"/>
      <c r="G2689" s="243"/>
      <c r="H2689" s="243"/>
      <c r="I2689" s="243"/>
      <c r="J2689" s="243"/>
      <c r="K2689" s="243"/>
      <c r="L2689" s="243"/>
      <c r="M2689" s="243"/>
      <c r="N2689" s="243"/>
      <c r="O2689" s="243"/>
      <c r="P2689" s="243"/>
      <c r="Q2689" s="243"/>
    </row>
    <row r="2690" spans="2:17">
      <c r="B2690" s="243"/>
      <c r="C2690" s="243"/>
      <c r="D2690" s="243"/>
      <c r="E2690" s="243"/>
      <c r="F2690" s="243"/>
      <c r="G2690" s="243"/>
      <c r="H2690" s="243"/>
      <c r="I2690" s="243"/>
      <c r="J2690" s="243"/>
      <c r="K2690" s="243"/>
      <c r="L2690" s="243"/>
      <c r="M2690" s="243"/>
      <c r="N2690" s="243"/>
      <c r="O2690" s="243"/>
      <c r="P2690" s="243"/>
      <c r="Q2690" s="243"/>
    </row>
    <row r="2691" spans="2:17">
      <c r="B2691" s="243"/>
      <c r="C2691" s="243"/>
      <c r="D2691" s="243"/>
      <c r="E2691" s="243"/>
      <c r="F2691" s="243"/>
      <c r="G2691" s="243"/>
      <c r="H2691" s="243"/>
      <c r="I2691" s="243"/>
      <c r="J2691" s="243"/>
      <c r="K2691" s="243"/>
      <c r="L2691" s="243"/>
      <c r="M2691" s="243"/>
      <c r="N2691" s="243"/>
      <c r="O2691" s="243"/>
      <c r="P2691" s="243"/>
      <c r="Q2691" s="243"/>
    </row>
    <row r="2692" spans="2:17">
      <c r="B2692" s="243"/>
      <c r="C2692" s="243"/>
      <c r="D2692" s="243"/>
      <c r="E2692" s="243"/>
      <c r="F2692" s="243"/>
      <c r="G2692" s="243"/>
      <c r="H2692" s="243"/>
      <c r="I2692" s="243"/>
      <c r="J2692" s="243"/>
      <c r="K2692" s="243"/>
      <c r="L2692" s="243"/>
      <c r="M2692" s="243"/>
      <c r="N2692" s="243"/>
      <c r="O2692" s="243"/>
      <c r="P2692" s="243"/>
      <c r="Q2692" s="243"/>
    </row>
    <row r="2693" spans="2:17">
      <c r="B2693" s="243"/>
      <c r="C2693" s="243"/>
      <c r="D2693" s="243"/>
      <c r="E2693" s="243"/>
      <c r="F2693" s="243"/>
      <c r="G2693" s="243"/>
      <c r="H2693" s="243"/>
      <c r="I2693" s="243"/>
      <c r="J2693" s="243"/>
      <c r="K2693" s="243"/>
      <c r="L2693" s="243"/>
      <c r="M2693" s="243"/>
      <c r="N2693" s="243"/>
      <c r="O2693" s="243"/>
      <c r="P2693" s="243"/>
      <c r="Q2693" s="243"/>
    </row>
    <row r="2694" spans="2:17">
      <c r="B2694" s="243"/>
      <c r="C2694" s="243"/>
      <c r="D2694" s="243"/>
      <c r="E2694" s="243"/>
      <c r="F2694" s="243"/>
      <c r="G2694" s="243"/>
      <c r="H2694" s="243"/>
      <c r="I2694" s="243"/>
      <c r="J2694" s="243"/>
      <c r="K2694" s="243"/>
      <c r="L2694" s="243"/>
      <c r="M2694" s="243"/>
      <c r="N2694" s="243"/>
      <c r="O2694" s="243"/>
      <c r="P2694" s="243"/>
      <c r="Q2694" s="243"/>
    </row>
    <row r="2695" spans="2:17">
      <c r="B2695" s="243"/>
      <c r="C2695" s="243"/>
      <c r="D2695" s="243"/>
      <c r="E2695" s="243"/>
      <c r="F2695" s="243"/>
      <c r="G2695" s="243"/>
      <c r="H2695" s="243"/>
      <c r="I2695" s="243"/>
      <c r="J2695" s="243"/>
      <c r="K2695" s="243"/>
      <c r="L2695" s="243"/>
      <c r="M2695" s="243"/>
      <c r="N2695" s="243"/>
      <c r="O2695" s="243"/>
      <c r="P2695" s="243"/>
      <c r="Q2695" s="243"/>
    </row>
    <row r="2696" spans="2:17">
      <c r="B2696" s="243"/>
      <c r="C2696" s="243"/>
      <c r="D2696" s="243"/>
      <c r="E2696" s="243"/>
      <c r="F2696" s="243"/>
      <c r="G2696" s="243"/>
      <c r="H2696" s="243"/>
      <c r="I2696" s="243"/>
      <c r="J2696" s="243"/>
      <c r="K2696" s="243"/>
      <c r="L2696" s="243"/>
      <c r="M2696" s="243"/>
      <c r="N2696" s="243"/>
      <c r="O2696" s="243"/>
      <c r="P2696" s="243"/>
      <c r="Q2696" s="243"/>
    </row>
    <row r="2697" spans="2:17">
      <c r="B2697" s="243"/>
      <c r="C2697" s="243"/>
      <c r="D2697" s="243"/>
      <c r="E2697" s="243"/>
      <c r="F2697" s="243"/>
      <c r="G2697" s="243"/>
      <c r="H2697" s="243"/>
      <c r="I2697" s="243"/>
      <c r="J2697" s="243"/>
      <c r="K2697" s="243"/>
      <c r="L2697" s="243"/>
      <c r="M2697" s="243"/>
      <c r="N2697" s="243"/>
      <c r="O2697" s="243"/>
      <c r="P2697" s="243"/>
      <c r="Q2697" s="243"/>
    </row>
    <row r="2698" spans="2:17">
      <c r="B2698" s="243"/>
      <c r="C2698" s="243"/>
      <c r="D2698" s="243"/>
      <c r="E2698" s="243"/>
      <c r="F2698" s="243"/>
      <c r="G2698" s="243"/>
      <c r="H2698" s="243"/>
      <c r="I2698" s="243"/>
      <c r="J2698" s="243"/>
      <c r="K2698" s="243"/>
      <c r="L2698" s="243"/>
      <c r="M2698" s="243"/>
      <c r="N2698" s="243"/>
      <c r="O2698" s="243"/>
      <c r="P2698" s="243"/>
      <c r="Q2698" s="243"/>
    </row>
    <row r="2699" spans="2:17">
      <c r="B2699" s="243"/>
      <c r="C2699" s="243"/>
      <c r="D2699" s="243"/>
      <c r="E2699" s="243"/>
      <c r="F2699" s="243"/>
      <c r="G2699" s="243"/>
      <c r="H2699" s="243"/>
      <c r="I2699" s="243"/>
      <c r="J2699" s="243"/>
      <c r="K2699" s="243"/>
      <c r="L2699" s="243"/>
      <c r="M2699" s="243"/>
      <c r="N2699" s="243"/>
      <c r="O2699" s="243"/>
      <c r="P2699" s="243"/>
      <c r="Q2699" s="243"/>
    </row>
    <row r="2700" spans="2:17">
      <c r="B2700" s="243"/>
      <c r="C2700" s="243"/>
      <c r="D2700" s="243"/>
      <c r="E2700" s="243"/>
      <c r="F2700" s="243"/>
      <c r="G2700" s="243"/>
      <c r="H2700" s="243"/>
      <c r="I2700" s="243"/>
      <c r="J2700" s="243"/>
      <c r="K2700" s="243"/>
      <c r="L2700" s="243"/>
      <c r="M2700" s="243"/>
      <c r="N2700" s="243"/>
      <c r="O2700" s="243"/>
      <c r="P2700" s="243"/>
      <c r="Q2700" s="243"/>
    </row>
    <row r="2701" spans="2:17">
      <c r="B2701" s="243"/>
      <c r="C2701" s="243"/>
      <c r="D2701" s="243"/>
      <c r="E2701" s="243"/>
      <c r="F2701" s="243"/>
      <c r="G2701" s="243"/>
      <c r="H2701" s="243"/>
      <c r="I2701" s="243"/>
      <c r="J2701" s="243"/>
      <c r="K2701" s="243"/>
      <c r="L2701" s="243"/>
      <c r="M2701" s="243"/>
      <c r="N2701" s="243"/>
      <c r="O2701" s="243"/>
      <c r="P2701" s="243"/>
      <c r="Q2701" s="243"/>
    </row>
    <row r="2702" spans="2:17">
      <c r="B2702" s="243"/>
      <c r="C2702" s="243"/>
      <c r="D2702" s="243"/>
      <c r="E2702" s="243"/>
      <c r="F2702" s="243"/>
      <c r="G2702" s="243"/>
      <c r="H2702" s="243"/>
      <c r="I2702" s="243"/>
      <c r="J2702" s="243"/>
      <c r="K2702" s="243"/>
      <c r="L2702" s="243"/>
      <c r="M2702" s="243"/>
      <c r="N2702" s="243"/>
      <c r="O2702" s="243"/>
      <c r="P2702" s="243"/>
      <c r="Q2702" s="243"/>
    </row>
    <row r="2703" spans="2:17">
      <c r="B2703" s="243"/>
      <c r="C2703" s="243"/>
      <c r="D2703" s="243"/>
      <c r="E2703" s="243"/>
      <c r="F2703" s="243"/>
      <c r="G2703" s="243"/>
      <c r="H2703" s="243"/>
      <c r="I2703" s="243"/>
      <c r="J2703" s="243"/>
      <c r="K2703" s="243"/>
      <c r="L2703" s="243"/>
      <c r="M2703" s="243"/>
      <c r="N2703" s="243"/>
      <c r="O2703" s="243"/>
      <c r="P2703" s="243"/>
      <c r="Q2703" s="243"/>
    </row>
    <row r="2704" spans="2:17">
      <c r="B2704" s="243"/>
      <c r="C2704" s="243"/>
      <c r="D2704" s="243"/>
      <c r="E2704" s="243"/>
      <c r="F2704" s="243"/>
      <c r="G2704" s="243"/>
      <c r="H2704" s="243"/>
      <c r="I2704" s="243"/>
      <c r="J2704" s="243"/>
      <c r="K2704" s="243"/>
      <c r="L2704" s="243"/>
      <c r="M2704" s="243"/>
      <c r="N2704" s="243"/>
      <c r="O2704" s="243"/>
      <c r="P2704" s="243"/>
      <c r="Q2704" s="243"/>
    </row>
    <row r="2705" spans="2:17">
      <c r="B2705" s="243"/>
      <c r="C2705" s="243"/>
      <c r="D2705" s="243"/>
      <c r="E2705" s="243"/>
      <c r="F2705" s="243"/>
      <c r="G2705" s="243"/>
      <c r="H2705" s="243"/>
      <c r="I2705" s="243"/>
      <c r="J2705" s="243"/>
      <c r="K2705" s="243"/>
      <c r="L2705" s="243"/>
      <c r="M2705" s="243"/>
      <c r="N2705" s="243"/>
      <c r="O2705" s="243"/>
      <c r="P2705" s="243"/>
      <c r="Q2705" s="243"/>
    </row>
    <row r="2706" spans="2:17">
      <c r="B2706" s="243"/>
      <c r="C2706" s="243"/>
      <c r="D2706" s="243"/>
      <c r="E2706" s="243"/>
      <c r="F2706" s="243"/>
      <c r="G2706" s="243"/>
      <c r="H2706" s="243"/>
      <c r="I2706" s="243"/>
      <c r="J2706" s="243"/>
      <c r="K2706" s="243"/>
      <c r="L2706" s="243"/>
      <c r="M2706" s="243"/>
      <c r="N2706" s="243"/>
      <c r="O2706" s="243"/>
      <c r="P2706" s="243"/>
      <c r="Q2706" s="243"/>
    </row>
    <row r="2707" spans="2:17">
      <c r="B2707" s="243"/>
      <c r="C2707" s="243"/>
      <c r="D2707" s="243"/>
      <c r="E2707" s="243"/>
      <c r="F2707" s="243"/>
      <c r="G2707" s="243"/>
      <c r="H2707" s="243"/>
      <c r="I2707" s="243"/>
      <c r="J2707" s="243"/>
      <c r="K2707" s="243"/>
      <c r="L2707" s="243"/>
      <c r="M2707" s="243"/>
      <c r="N2707" s="243"/>
      <c r="O2707" s="243"/>
      <c r="P2707" s="243"/>
      <c r="Q2707" s="243"/>
    </row>
    <row r="2708" spans="2:17">
      <c r="B2708" s="243"/>
      <c r="C2708" s="243"/>
      <c r="D2708" s="243"/>
      <c r="E2708" s="243"/>
      <c r="F2708" s="243"/>
      <c r="G2708" s="243"/>
      <c r="H2708" s="243"/>
      <c r="I2708" s="243"/>
      <c r="J2708" s="243"/>
      <c r="K2708" s="243"/>
      <c r="L2708" s="243"/>
      <c r="M2708" s="243"/>
      <c r="N2708" s="243"/>
      <c r="O2708" s="243"/>
      <c r="P2708" s="243"/>
      <c r="Q2708" s="243"/>
    </row>
    <row r="2709" spans="2:17">
      <c r="B2709" s="243"/>
      <c r="C2709" s="243"/>
      <c r="D2709" s="243"/>
      <c r="E2709" s="243"/>
      <c r="F2709" s="243"/>
      <c r="G2709" s="243"/>
      <c r="H2709" s="243"/>
      <c r="I2709" s="243"/>
      <c r="J2709" s="243"/>
      <c r="K2709" s="243"/>
      <c r="L2709" s="243"/>
      <c r="M2709" s="243"/>
      <c r="N2709" s="243"/>
      <c r="O2709" s="243"/>
      <c r="P2709" s="243"/>
      <c r="Q2709" s="243"/>
    </row>
    <row r="2710" spans="2:17">
      <c r="B2710" s="243"/>
      <c r="C2710" s="243"/>
      <c r="D2710" s="243"/>
      <c r="E2710" s="243"/>
      <c r="F2710" s="243"/>
      <c r="G2710" s="243"/>
      <c r="H2710" s="243"/>
      <c r="I2710" s="243"/>
      <c r="J2710" s="243"/>
      <c r="K2710" s="243"/>
      <c r="L2710" s="243"/>
      <c r="M2710" s="243"/>
      <c r="N2710" s="243"/>
      <c r="O2710" s="243"/>
      <c r="P2710" s="243"/>
      <c r="Q2710" s="243"/>
    </row>
    <row r="2711" spans="2:17">
      <c r="B2711" s="243"/>
      <c r="C2711" s="243"/>
      <c r="D2711" s="243"/>
      <c r="E2711" s="243"/>
      <c r="F2711" s="243"/>
      <c r="G2711" s="243"/>
      <c r="H2711" s="243"/>
      <c r="I2711" s="243"/>
      <c r="J2711" s="243"/>
      <c r="K2711" s="243"/>
      <c r="L2711" s="243"/>
      <c r="M2711" s="243"/>
      <c r="N2711" s="243"/>
      <c r="O2711" s="243"/>
      <c r="P2711" s="243"/>
      <c r="Q2711" s="243"/>
    </row>
    <row r="2712" spans="2:17">
      <c r="B2712" s="243"/>
      <c r="C2712" s="243"/>
      <c r="D2712" s="243"/>
      <c r="E2712" s="243"/>
      <c r="F2712" s="243"/>
      <c r="G2712" s="243"/>
      <c r="H2712" s="243"/>
      <c r="I2712" s="243"/>
      <c r="J2712" s="243"/>
      <c r="K2712" s="243"/>
      <c r="L2712" s="243"/>
      <c r="M2712" s="243"/>
      <c r="N2712" s="243"/>
      <c r="O2712" s="243"/>
      <c r="P2712" s="243"/>
      <c r="Q2712" s="243"/>
    </row>
    <row r="2713" spans="2:17">
      <c r="B2713" s="243"/>
      <c r="C2713" s="243"/>
      <c r="D2713" s="243"/>
      <c r="E2713" s="243"/>
      <c r="F2713" s="243"/>
      <c r="G2713" s="243"/>
      <c r="H2713" s="243"/>
      <c r="I2713" s="243"/>
      <c r="J2713" s="243"/>
      <c r="K2713" s="243"/>
      <c r="L2713" s="243"/>
      <c r="M2713" s="243"/>
      <c r="N2713" s="243"/>
      <c r="O2713" s="243"/>
      <c r="P2713" s="243"/>
      <c r="Q2713" s="243"/>
    </row>
    <row r="2714" spans="2:17">
      <c r="B2714" s="243"/>
      <c r="C2714" s="243"/>
      <c r="D2714" s="243"/>
      <c r="E2714" s="243"/>
      <c r="F2714" s="243"/>
      <c r="G2714" s="243"/>
      <c r="H2714" s="243"/>
      <c r="I2714" s="243"/>
      <c r="J2714" s="243"/>
      <c r="K2714" s="243"/>
      <c r="L2714" s="243"/>
      <c r="M2714" s="243"/>
      <c r="N2714" s="243"/>
      <c r="O2714" s="243"/>
      <c r="P2714" s="243"/>
      <c r="Q2714" s="243"/>
    </row>
    <row r="2715" spans="2:17">
      <c r="B2715" s="243"/>
      <c r="C2715" s="243"/>
      <c r="D2715" s="243"/>
      <c r="E2715" s="243"/>
      <c r="F2715" s="243"/>
      <c r="G2715" s="243"/>
      <c r="H2715" s="243"/>
      <c r="I2715" s="243"/>
      <c r="J2715" s="243"/>
      <c r="K2715" s="243"/>
      <c r="L2715" s="243"/>
      <c r="M2715" s="243"/>
      <c r="N2715" s="243"/>
      <c r="O2715" s="243"/>
      <c r="P2715" s="243"/>
      <c r="Q2715" s="243"/>
    </row>
    <row r="2716" spans="2:17">
      <c r="B2716" s="243"/>
      <c r="C2716" s="243"/>
      <c r="D2716" s="243"/>
      <c r="E2716" s="243"/>
      <c r="F2716" s="243"/>
      <c r="G2716" s="243"/>
      <c r="H2716" s="243"/>
      <c r="I2716" s="243"/>
      <c r="J2716" s="243"/>
      <c r="K2716" s="243"/>
      <c r="L2716" s="243"/>
      <c r="M2716" s="243"/>
      <c r="N2716" s="243"/>
      <c r="O2716" s="243"/>
      <c r="P2716" s="243"/>
      <c r="Q2716" s="243"/>
    </row>
    <row r="2717" spans="2:17">
      <c r="B2717" s="243"/>
      <c r="C2717" s="243"/>
      <c r="D2717" s="243"/>
      <c r="E2717" s="243"/>
      <c r="F2717" s="243"/>
      <c r="G2717" s="243"/>
      <c r="H2717" s="243"/>
      <c r="I2717" s="243"/>
      <c r="J2717" s="243"/>
      <c r="K2717" s="243"/>
      <c r="L2717" s="243"/>
      <c r="M2717" s="243"/>
      <c r="N2717" s="243"/>
      <c r="O2717" s="243"/>
      <c r="P2717" s="243"/>
      <c r="Q2717" s="243"/>
    </row>
    <row r="2718" spans="2:17">
      <c r="B2718" s="243"/>
      <c r="C2718" s="243"/>
      <c r="D2718" s="243"/>
      <c r="E2718" s="243"/>
      <c r="F2718" s="243"/>
      <c r="G2718" s="243"/>
      <c r="H2718" s="243"/>
      <c r="I2718" s="243"/>
      <c r="J2718" s="243"/>
      <c r="K2718" s="243"/>
      <c r="L2718" s="243"/>
      <c r="M2718" s="243"/>
      <c r="N2718" s="243"/>
      <c r="O2718" s="243"/>
      <c r="P2718" s="243"/>
      <c r="Q2718" s="243"/>
    </row>
    <row r="2719" spans="2:17">
      <c r="B2719" s="243"/>
      <c r="C2719" s="243"/>
      <c r="D2719" s="243"/>
      <c r="E2719" s="243"/>
      <c r="F2719" s="243"/>
      <c r="G2719" s="243"/>
      <c r="H2719" s="243"/>
      <c r="I2719" s="243"/>
      <c r="J2719" s="243"/>
      <c r="K2719" s="243"/>
      <c r="L2719" s="243"/>
      <c r="M2719" s="243"/>
      <c r="N2719" s="243"/>
      <c r="O2719" s="243"/>
      <c r="P2719" s="243"/>
      <c r="Q2719" s="243"/>
    </row>
    <row r="2720" spans="2:17">
      <c r="B2720" s="243"/>
      <c r="C2720" s="243"/>
      <c r="D2720" s="243"/>
      <c r="E2720" s="243"/>
      <c r="F2720" s="243"/>
      <c r="G2720" s="243"/>
      <c r="H2720" s="243"/>
      <c r="I2720" s="243"/>
      <c r="J2720" s="243"/>
      <c r="K2720" s="243"/>
      <c r="L2720" s="243"/>
      <c r="M2720" s="243"/>
      <c r="N2720" s="243"/>
      <c r="O2720" s="243"/>
      <c r="P2720" s="243"/>
      <c r="Q2720" s="243"/>
    </row>
    <row r="2721" spans="2:17">
      <c r="B2721" s="243"/>
      <c r="C2721" s="243"/>
      <c r="D2721" s="243"/>
      <c r="E2721" s="243"/>
      <c r="F2721" s="243"/>
      <c r="G2721" s="243"/>
      <c r="H2721" s="243"/>
      <c r="I2721" s="243"/>
      <c r="J2721" s="243"/>
      <c r="K2721" s="243"/>
      <c r="L2721" s="243"/>
      <c r="M2721" s="243"/>
      <c r="N2721" s="243"/>
      <c r="O2721" s="243"/>
      <c r="P2721" s="243"/>
      <c r="Q2721" s="243"/>
    </row>
    <row r="2722" spans="2:17">
      <c r="B2722" s="243"/>
      <c r="C2722" s="243"/>
      <c r="D2722" s="243"/>
      <c r="E2722" s="243"/>
      <c r="F2722" s="243"/>
      <c r="G2722" s="243"/>
      <c r="H2722" s="243"/>
      <c r="I2722" s="243"/>
      <c r="J2722" s="243"/>
      <c r="K2722" s="243"/>
      <c r="L2722" s="243"/>
      <c r="M2722" s="243"/>
      <c r="N2722" s="243"/>
      <c r="O2722" s="243"/>
      <c r="P2722" s="243"/>
      <c r="Q2722" s="243"/>
    </row>
    <row r="2723" spans="2:17">
      <c r="B2723" s="243"/>
      <c r="C2723" s="243"/>
      <c r="D2723" s="243"/>
      <c r="E2723" s="243"/>
      <c r="F2723" s="243"/>
      <c r="G2723" s="243"/>
      <c r="H2723" s="243"/>
      <c r="I2723" s="243"/>
      <c r="J2723" s="243"/>
      <c r="K2723" s="243"/>
      <c r="L2723" s="243"/>
      <c r="M2723" s="243"/>
      <c r="N2723" s="243"/>
      <c r="O2723" s="243"/>
      <c r="P2723" s="243"/>
      <c r="Q2723" s="243"/>
    </row>
    <row r="2724" spans="2:17">
      <c r="B2724" s="243"/>
      <c r="C2724" s="243"/>
      <c r="D2724" s="243"/>
      <c r="E2724" s="243"/>
      <c r="F2724" s="243"/>
      <c r="G2724" s="243"/>
      <c r="H2724" s="243"/>
      <c r="I2724" s="243"/>
      <c r="J2724" s="243"/>
      <c r="K2724" s="243"/>
      <c r="L2724" s="243"/>
      <c r="M2724" s="243"/>
      <c r="N2724" s="243"/>
      <c r="O2724" s="243"/>
      <c r="P2724" s="243"/>
      <c r="Q2724" s="243"/>
    </row>
    <row r="2725" spans="2:17">
      <c r="B2725" s="243"/>
      <c r="C2725" s="243"/>
      <c r="D2725" s="243"/>
      <c r="E2725" s="243"/>
      <c r="F2725" s="243"/>
      <c r="G2725" s="243"/>
      <c r="H2725" s="243"/>
      <c r="I2725" s="243"/>
      <c r="J2725" s="243"/>
      <c r="K2725" s="243"/>
      <c r="L2725" s="243"/>
      <c r="M2725" s="243"/>
      <c r="N2725" s="243"/>
      <c r="O2725" s="243"/>
      <c r="P2725" s="243"/>
      <c r="Q2725" s="243"/>
    </row>
    <row r="2726" spans="2:17">
      <c r="B2726" s="243"/>
      <c r="C2726" s="243"/>
      <c r="D2726" s="243"/>
      <c r="E2726" s="243"/>
      <c r="F2726" s="243"/>
      <c r="G2726" s="243"/>
      <c r="H2726" s="243"/>
      <c r="I2726" s="243"/>
      <c r="J2726" s="243"/>
      <c r="K2726" s="243"/>
      <c r="L2726" s="243"/>
      <c r="M2726" s="243"/>
      <c r="N2726" s="243"/>
      <c r="O2726" s="243"/>
      <c r="P2726" s="243"/>
      <c r="Q2726" s="243"/>
    </row>
    <row r="2727" spans="2:17">
      <c r="B2727" s="243"/>
      <c r="C2727" s="243"/>
      <c r="D2727" s="243"/>
      <c r="E2727" s="243"/>
      <c r="F2727" s="243"/>
      <c r="G2727" s="243"/>
      <c r="H2727" s="243"/>
      <c r="I2727" s="243"/>
      <c r="J2727" s="243"/>
      <c r="K2727" s="243"/>
      <c r="L2727" s="243"/>
      <c r="M2727" s="243"/>
      <c r="N2727" s="243"/>
      <c r="O2727" s="243"/>
      <c r="P2727" s="243"/>
      <c r="Q2727" s="243"/>
    </row>
    <row r="2728" spans="2:17">
      <c r="B2728" s="243"/>
      <c r="C2728" s="243"/>
      <c r="D2728" s="243"/>
      <c r="E2728" s="243"/>
      <c r="F2728" s="243"/>
      <c r="G2728" s="243"/>
      <c r="H2728" s="243"/>
      <c r="I2728" s="243"/>
      <c r="J2728" s="243"/>
      <c r="K2728" s="243"/>
      <c r="L2728" s="243"/>
      <c r="M2728" s="243"/>
      <c r="N2728" s="243"/>
      <c r="O2728" s="243"/>
      <c r="P2728" s="243"/>
      <c r="Q2728" s="243"/>
    </row>
    <row r="2729" spans="2:17">
      <c r="B2729" s="243"/>
      <c r="C2729" s="243"/>
      <c r="D2729" s="243"/>
      <c r="E2729" s="243"/>
      <c r="F2729" s="243"/>
      <c r="G2729" s="243"/>
      <c r="H2729" s="243"/>
      <c r="I2729" s="243"/>
      <c r="J2729" s="243"/>
      <c r="K2729" s="243"/>
      <c r="L2729" s="243"/>
      <c r="M2729" s="243"/>
      <c r="N2729" s="243"/>
      <c r="O2729" s="243"/>
      <c r="P2729" s="243"/>
      <c r="Q2729" s="243"/>
    </row>
    <row r="2730" spans="2:17">
      <c r="B2730" s="243"/>
      <c r="C2730" s="243"/>
      <c r="D2730" s="243"/>
      <c r="E2730" s="243"/>
      <c r="F2730" s="243"/>
      <c r="G2730" s="243"/>
      <c r="H2730" s="243"/>
      <c r="I2730" s="243"/>
      <c r="J2730" s="243"/>
      <c r="K2730" s="243"/>
      <c r="L2730" s="243"/>
      <c r="M2730" s="243"/>
      <c r="N2730" s="243"/>
      <c r="O2730" s="243"/>
      <c r="P2730" s="243"/>
      <c r="Q2730" s="243"/>
    </row>
    <row r="2731" spans="2:17">
      <c r="B2731" s="243"/>
      <c r="C2731" s="243"/>
      <c r="D2731" s="243"/>
      <c r="E2731" s="243"/>
      <c r="F2731" s="243"/>
      <c r="G2731" s="243"/>
      <c r="H2731" s="243"/>
      <c r="I2731" s="243"/>
      <c r="J2731" s="243"/>
      <c r="K2731" s="243"/>
      <c r="L2731" s="243"/>
      <c r="M2731" s="243"/>
      <c r="N2731" s="243"/>
      <c r="O2731" s="243"/>
      <c r="P2731" s="243"/>
      <c r="Q2731" s="243"/>
    </row>
    <row r="2732" spans="2:17">
      <c r="B2732" s="243"/>
      <c r="C2732" s="243"/>
      <c r="D2732" s="243"/>
      <c r="E2732" s="243"/>
      <c r="F2732" s="243"/>
      <c r="G2732" s="243"/>
      <c r="H2732" s="243"/>
      <c r="I2732" s="243"/>
      <c r="J2732" s="243"/>
      <c r="K2732" s="243"/>
      <c r="L2732" s="243"/>
      <c r="M2732" s="243"/>
      <c r="N2732" s="243"/>
      <c r="O2732" s="243"/>
      <c r="P2732" s="243"/>
      <c r="Q2732" s="243"/>
    </row>
    <row r="2733" spans="2:17">
      <c r="B2733" s="243"/>
      <c r="C2733" s="243"/>
      <c r="D2733" s="243"/>
      <c r="E2733" s="243"/>
      <c r="F2733" s="243"/>
      <c r="G2733" s="243"/>
      <c r="H2733" s="243"/>
      <c r="I2733" s="243"/>
      <c r="J2733" s="243"/>
      <c r="K2733" s="243"/>
      <c r="L2733" s="243"/>
      <c r="M2733" s="243"/>
      <c r="N2733" s="243"/>
      <c r="O2733" s="243"/>
      <c r="P2733" s="243"/>
      <c r="Q2733" s="243"/>
    </row>
    <row r="2734" spans="2:17">
      <c r="B2734" s="243"/>
      <c r="C2734" s="243"/>
      <c r="D2734" s="243"/>
      <c r="E2734" s="243"/>
      <c r="F2734" s="243"/>
      <c r="G2734" s="243"/>
      <c r="H2734" s="243"/>
      <c r="I2734" s="243"/>
      <c r="J2734" s="243"/>
      <c r="K2734" s="243"/>
      <c r="L2734" s="243"/>
      <c r="M2734" s="243"/>
      <c r="N2734" s="243"/>
      <c r="O2734" s="243"/>
      <c r="P2734" s="243"/>
      <c r="Q2734" s="243"/>
    </row>
    <row r="2735" spans="2:17">
      <c r="B2735" s="243"/>
      <c r="C2735" s="243"/>
      <c r="D2735" s="243"/>
      <c r="E2735" s="243"/>
      <c r="F2735" s="243"/>
      <c r="G2735" s="243"/>
      <c r="H2735" s="243"/>
      <c r="I2735" s="243"/>
      <c r="J2735" s="243"/>
      <c r="K2735" s="243"/>
      <c r="L2735" s="243"/>
      <c r="M2735" s="243"/>
      <c r="N2735" s="243"/>
      <c r="O2735" s="243"/>
      <c r="P2735" s="243"/>
      <c r="Q2735" s="243"/>
    </row>
    <row r="2736" spans="2:17">
      <c r="B2736" s="243"/>
      <c r="C2736" s="243"/>
      <c r="D2736" s="243"/>
      <c r="E2736" s="243"/>
      <c r="F2736" s="243"/>
      <c r="G2736" s="243"/>
      <c r="H2736" s="243"/>
      <c r="I2736" s="243"/>
      <c r="J2736" s="243"/>
      <c r="K2736" s="243"/>
      <c r="L2736" s="243"/>
      <c r="M2736" s="243"/>
      <c r="N2736" s="243"/>
      <c r="O2736" s="243"/>
      <c r="P2736" s="243"/>
      <c r="Q2736" s="243"/>
    </row>
    <row r="2737" spans="2:17">
      <c r="B2737" s="243"/>
      <c r="C2737" s="243"/>
      <c r="D2737" s="243"/>
      <c r="E2737" s="243"/>
      <c r="F2737" s="243"/>
      <c r="G2737" s="243"/>
      <c r="H2737" s="243"/>
      <c r="I2737" s="243"/>
      <c r="J2737" s="243"/>
      <c r="K2737" s="243"/>
      <c r="L2737" s="243"/>
      <c r="M2737" s="243"/>
      <c r="N2737" s="243"/>
      <c r="O2737" s="243"/>
      <c r="P2737" s="243"/>
      <c r="Q2737" s="243"/>
    </row>
    <row r="2738" spans="2:17">
      <c r="B2738" s="243"/>
      <c r="C2738" s="243"/>
      <c r="D2738" s="243"/>
      <c r="E2738" s="243"/>
      <c r="F2738" s="243"/>
      <c r="G2738" s="243"/>
      <c r="H2738" s="243"/>
      <c r="I2738" s="243"/>
      <c r="J2738" s="243"/>
      <c r="K2738" s="243"/>
      <c r="L2738" s="243"/>
      <c r="M2738" s="243"/>
      <c r="N2738" s="243"/>
      <c r="O2738" s="243"/>
      <c r="P2738" s="243"/>
      <c r="Q2738" s="243"/>
    </row>
    <row r="2739" spans="2:17">
      <c r="B2739" s="243"/>
      <c r="C2739" s="243"/>
      <c r="D2739" s="243"/>
      <c r="E2739" s="243"/>
      <c r="F2739" s="243"/>
      <c r="G2739" s="243"/>
      <c r="H2739" s="243"/>
      <c r="I2739" s="243"/>
      <c r="J2739" s="243"/>
      <c r="K2739" s="243"/>
      <c r="L2739" s="243"/>
      <c r="M2739" s="243"/>
      <c r="N2739" s="243"/>
      <c r="O2739" s="243"/>
      <c r="P2739" s="243"/>
      <c r="Q2739" s="243"/>
    </row>
    <row r="2740" spans="2:17">
      <c r="B2740" s="243"/>
      <c r="C2740" s="243"/>
      <c r="D2740" s="243"/>
      <c r="E2740" s="243"/>
      <c r="F2740" s="243"/>
      <c r="G2740" s="243"/>
      <c r="H2740" s="243"/>
      <c r="I2740" s="243"/>
      <c r="J2740" s="243"/>
      <c r="K2740" s="243"/>
      <c r="L2740" s="243"/>
      <c r="M2740" s="243"/>
      <c r="N2740" s="243"/>
      <c r="O2740" s="243"/>
      <c r="P2740" s="243"/>
      <c r="Q2740" s="243"/>
    </row>
    <row r="2741" spans="2:17">
      <c r="B2741" s="243"/>
      <c r="C2741" s="243"/>
      <c r="D2741" s="243"/>
      <c r="E2741" s="243"/>
      <c r="F2741" s="243"/>
      <c r="G2741" s="243"/>
      <c r="H2741" s="243"/>
      <c r="I2741" s="243"/>
      <c r="J2741" s="243"/>
      <c r="K2741" s="243"/>
      <c r="L2741" s="243"/>
      <c r="M2741" s="243"/>
      <c r="N2741" s="243"/>
      <c r="O2741" s="243"/>
      <c r="P2741" s="243"/>
      <c r="Q2741" s="243"/>
    </row>
    <row r="2742" spans="2:17">
      <c r="B2742" s="243"/>
      <c r="C2742" s="243"/>
      <c r="D2742" s="243"/>
      <c r="E2742" s="243"/>
      <c r="F2742" s="243"/>
      <c r="G2742" s="243"/>
      <c r="H2742" s="243"/>
      <c r="I2742" s="243"/>
      <c r="J2742" s="243"/>
      <c r="K2742" s="243"/>
      <c r="L2742" s="243"/>
      <c r="M2742" s="243"/>
      <c r="N2742" s="243"/>
      <c r="O2742" s="243"/>
      <c r="P2742" s="243"/>
      <c r="Q2742" s="243"/>
    </row>
    <row r="2743" spans="2:17">
      <c r="B2743" s="243"/>
      <c r="C2743" s="243"/>
      <c r="D2743" s="243"/>
      <c r="E2743" s="243"/>
      <c r="F2743" s="243"/>
      <c r="G2743" s="243"/>
      <c r="H2743" s="243"/>
      <c r="I2743" s="243"/>
      <c r="J2743" s="243"/>
      <c r="K2743" s="243"/>
      <c r="L2743" s="243"/>
      <c r="M2743" s="243"/>
      <c r="N2743" s="243"/>
      <c r="O2743" s="243"/>
      <c r="P2743" s="243"/>
      <c r="Q2743" s="243"/>
    </row>
    <row r="2744" spans="2:17">
      <c r="B2744" s="243"/>
      <c r="C2744" s="243"/>
      <c r="D2744" s="243"/>
      <c r="E2744" s="243"/>
      <c r="F2744" s="243"/>
      <c r="G2744" s="243"/>
      <c r="H2744" s="243"/>
      <c r="I2744" s="243"/>
      <c r="J2744" s="243"/>
      <c r="K2744" s="243"/>
      <c r="L2744" s="243"/>
      <c r="M2744" s="243"/>
      <c r="N2744" s="243"/>
      <c r="O2744" s="243"/>
      <c r="P2744" s="243"/>
      <c r="Q2744" s="243"/>
    </row>
    <row r="2745" spans="2:17">
      <c r="B2745" s="243"/>
      <c r="C2745" s="243"/>
      <c r="D2745" s="243"/>
      <c r="E2745" s="243"/>
      <c r="F2745" s="243"/>
      <c r="G2745" s="243"/>
      <c r="H2745" s="243"/>
      <c r="I2745" s="243"/>
      <c r="J2745" s="243"/>
      <c r="K2745" s="243"/>
      <c r="L2745" s="243"/>
      <c r="M2745" s="243"/>
      <c r="N2745" s="243"/>
      <c r="O2745" s="243"/>
      <c r="P2745" s="243"/>
      <c r="Q2745" s="243"/>
    </row>
    <row r="2746" spans="2:17">
      <c r="B2746" s="243"/>
      <c r="C2746" s="243"/>
      <c r="D2746" s="243"/>
      <c r="E2746" s="243"/>
      <c r="F2746" s="243"/>
      <c r="G2746" s="243"/>
      <c r="H2746" s="243"/>
      <c r="I2746" s="243"/>
      <c r="J2746" s="243"/>
      <c r="K2746" s="243"/>
      <c r="L2746" s="243"/>
      <c r="M2746" s="243"/>
      <c r="N2746" s="243"/>
      <c r="O2746" s="243"/>
      <c r="P2746" s="243"/>
      <c r="Q2746" s="243"/>
    </row>
    <row r="2747" spans="2:17">
      <c r="B2747" s="243"/>
      <c r="C2747" s="243"/>
      <c r="D2747" s="243"/>
      <c r="E2747" s="243"/>
      <c r="F2747" s="243"/>
      <c r="G2747" s="243"/>
      <c r="H2747" s="243"/>
      <c r="I2747" s="243"/>
      <c r="J2747" s="243"/>
      <c r="K2747" s="243"/>
      <c r="L2747" s="243"/>
      <c r="M2747" s="243"/>
      <c r="N2747" s="243"/>
      <c r="O2747" s="243"/>
      <c r="P2747" s="243"/>
      <c r="Q2747" s="243"/>
    </row>
    <row r="2748" spans="2:17">
      <c r="B2748" s="243"/>
      <c r="C2748" s="243"/>
      <c r="D2748" s="243"/>
      <c r="E2748" s="243"/>
      <c r="F2748" s="243"/>
      <c r="G2748" s="243"/>
      <c r="H2748" s="243"/>
      <c r="I2748" s="243"/>
      <c r="J2748" s="243"/>
      <c r="K2748" s="243"/>
      <c r="L2748" s="243"/>
      <c r="M2748" s="243"/>
      <c r="N2748" s="243"/>
      <c r="O2748" s="243"/>
      <c r="P2748" s="243"/>
      <c r="Q2748" s="243"/>
    </row>
    <row r="2749" spans="2:17">
      <c r="B2749" s="243"/>
      <c r="C2749" s="243"/>
      <c r="D2749" s="243"/>
      <c r="E2749" s="243"/>
      <c r="F2749" s="243"/>
      <c r="G2749" s="243"/>
      <c r="H2749" s="243"/>
      <c r="I2749" s="243"/>
      <c r="J2749" s="243"/>
      <c r="K2749" s="243"/>
      <c r="L2749" s="243"/>
      <c r="M2749" s="243"/>
      <c r="N2749" s="243"/>
      <c r="O2749" s="243"/>
      <c r="P2749" s="243"/>
      <c r="Q2749" s="243"/>
    </row>
    <row r="2750" spans="2:17">
      <c r="B2750" s="243"/>
      <c r="C2750" s="243"/>
      <c r="D2750" s="243"/>
      <c r="E2750" s="243"/>
      <c r="F2750" s="243"/>
      <c r="G2750" s="243"/>
      <c r="H2750" s="243"/>
      <c r="I2750" s="243"/>
      <c r="J2750" s="243"/>
      <c r="K2750" s="243"/>
      <c r="L2750" s="243"/>
      <c r="M2750" s="243"/>
      <c r="N2750" s="243"/>
      <c r="O2750" s="243"/>
      <c r="P2750" s="243"/>
      <c r="Q2750" s="243"/>
    </row>
    <row r="2751" spans="2:17">
      <c r="B2751" s="243"/>
      <c r="C2751" s="243"/>
      <c r="D2751" s="243"/>
      <c r="E2751" s="243"/>
      <c r="F2751" s="243"/>
      <c r="G2751" s="243"/>
      <c r="H2751" s="243"/>
      <c r="I2751" s="243"/>
      <c r="J2751" s="243"/>
      <c r="K2751" s="243"/>
      <c r="L2751" s="243"/>
      <c r="M2751" s="243"/>
      <c r="N2751" s="243"/>
      <c r="O2751" s="243"/>
      <c r="P2751" s="243"/>
      <c r="Q2751" s="243"/>
    </row>
    <row r="2752" spans="2:17">
      <c r="B2752" s="243"/>
      <c r="C2752" s="243"/>
      <c r="D2752" s="243"/>
      <c r="E2752" s="243"/>
      <c r="F2752" s="243"/>
      <c r="G2752" s="243"/>
      <c r="H2752" s="243"/>
      <c r="I2752" s="243"/>
      <c r="J2752" s="243"/>
      <c r="K2752" s="243"/>
      <c r="L2752" s="243"/>
      <c r="M2752" s="243"/>
      <c r="N2752" s="243"/>
      <c r="O2752" s="243"/>
      <c r="P2752" s="243"/>
      <c r="Q2752" s="243"/>
    </row>
    <row r="2753" spans="2:17">
      <c r="B2753" s="243"/>
      <c r="C2753" s="243"/>
      <c r="D2753" s="243"/>
      <c r="E2753" s="243"/>
      <c r="F2753" s="243"/>
      <c r="G2753" s="243"/>
      <c r="H2753" s="243"/>
      <c r="I2753" s="243"/>
      <c r="J2753" s="243"/>
      <c r="K2753" s="243"/>
      <c r="L2753" s="243"/>
      <c r="M2753" s="243"/>
      <c r="N2753" s="243"/>
      <c r="O2753" s="243"/>
      <c r="P2753" s="243"/>
      <c r="Q2753" s="243"/>
    </row>
    <row r="2754" spans="2:17">
      <c r="B2754" s="243"/>
      <c r="C2754" s="243"/>
      <c r="D2754" s="243"/>
      <c r="E2754" s="243"/>
      <c r="F2754" s="243"/>
      <c r="G2754" s="243"/>
      <c r="H2754" s="243"/>
      <c r="I2754" s="243"/>
      <c r="J2754" s="243"/>
      <c r="K2754" s="243"/>
      <c r="L2754" s="243"/>
      <c r="M2754" s="243"/>
      <c r="N2754" s="243"/>
      <c r="O2754" s="243"/>
      <c r="P2754" s="243"/>
      <c r="Q2754" s="243"/>
    </row>
    <row r="2755" spans="2:17">
      <c r="B2755" s="243"/>
      <c r="C2755" s="243"/>
      <c r="D2755" s="243"/>
      <c r="E2755" s="243"/>
      <c r="F2755" s="243"/>
      <c r="G2755" s="243"/>
      <c r="H2755" s="243"/>
      <c r="I2755" s="243"/>
      <c r="J2755" s="243"/>
      <c r="K2755" s="243"/>
      <c r="L2755" s="243"/>
      <c r="M2755" s="243"/>
      <c r="N2755" s="243"/>
      <c r="O2755" s="243"/>
      <c r="P2755" s="243"/>
      <c r="Q2755" s="243"/>
    </row>
    <row r="2756" spans="2:17">
      <c r="B2756" s="243"/>
      <c r="C2756" s="243"/>
      <c r="D2756" s="243"/>
      <c r="E2756" s="243"/>
      <c r="F2756" s="243"/>
      <c r="G2756" s="243"/>
      <c r="H2756" s="243"/>
      <c r="I2756" s="243"/>
      <c r="J2756" s="243"/>
      <c r="K2756" s="243"/>
      <c r="L2756" s="243"/>
      <c r="M2756" s="243"/>
      <c r="N2756" s="243"/>
      <c r="O2756" s="243"/>
      <c r="P2756" s="243"/>
      <c r="Q2756" s="243"/>
    </row>
    <row r="2757" spans="2:17">
      <c r="B2757" s="243"/>
      <c r="C2757" s="243"/>
      <c r="D2757" s="243"/>
      <c r="E2757" s="243"/>
      <c r="F2757" s="243"/>
      <c r="G2757" s="243"/>
      <c r="H2757" s="243"/>
      <c r="I2757" s="243"/>
      <c r="J2757" s="243"/>
      <c r="K2757" s="243"/>
      <c r="L2757" s="243"/>
      <c r="M2757" s="243"/>
      <c r="N2757" s="243"/>
      <c r="O2757" s="243"/>
      <c r="P2757" s="243"/>
      <c r="Q2757" s="243"/>
    </row>
    <row r="2758" spans="2:17">
      <c r="B2758" s="243"/>
      <c r="C2758" s="243"/>
      <c r="D2758" s="243"/>
      <c r="E2758" s="243"/>
      <c r="F2758" s="243"/>
      <c r="G2758" s="243"/>
      <c r="H2758" s="243"/>
      <c r="I2758" s="243"/>
      <c r="J2758" s="243"/>
      <c r="K2758" s="243"/>
      <c r="L2758" s="243"/>
      <c r="M2758" s="243"/>
      <c r="N2758" s="243"/>
      <c r="O2758" s="243"/>
      <c r="P2758" s="243"/>
      <c r="Q2758" s="243"/>
    </row>
    <row r="2759" spans="2:17">
      <c r="B2759" s="243"/>
      <c r="C2759" s="243"/>
      <c r="D2759" s="243"/>
      <c r="E2759" s="243"/>
      <c r="F2759" s="243"/>
      <c r="G2759" s="243"/>
      <c r="H2759" s="243"/>
      <c r="I2759" s="243"/>
      <c r="J2759" s="243"/>
      <c r="K2759" s="243"/>
      <c r="L2759" s="243"/>
      <c r="M2759" s="243"/>
      <c r="N2759" s="243"/>
      <c r="O2759" s="243"/>
      <c r="P2759" s="243"/>
      <c r="Q2759" s="243"/>
    </row>
    <row r="2760" spans="2:17">
      <c r="B2760" s="243"/>
      <c r="C2760" s="243"/>
      <c r="D2760" s="243"/>
      <c r="E2760" s="243"/>
      <c r="F2760" s="243"/>
      <c r="G2760" s="243"/>
      <c r="H2760" s="243"/>
      <c r="I2760" s="243"/>
      <c r="J2760" s="243"/>
      <c r="K2760" s="243"/>
      <c r="L2760" s="243"/>
      <c r="M2760" s="243"/>
      <c r="N2760" s="243"/>
      <c r="O2760" s="243"/>
      <c r="P2760" s="243"/>
      <c r="Q2760" s="243"/>
    </row>
    <row r="2761" spans="2:17">
      <c r="B2761" s="243"/>
      <c r="C2761" s="243"/>
      <c r="D2761" s="243"/>
      <c r="E2761" s="243"/>
      <c r="F2761" s="243"/>
      <c r="G2761" s="243"/>
      <c r="H2761" s="243"/>
      <c r="I2761" s="243"/>
      <c r="J2761" s="243"/>
      <c r="K2761" s="243"/>
      <c r="L2761" s="243"/>
      <c r="M2761" s="243"/>
      <c r="N2761" s="243"/>
      <c r="O2761" s="243"/>
      <c r="P2761" s="243"/>
      <c r="Q2761" s="243"/>
    </row>
    <row r="2762" spans="2:17">
      <c r="B2762" s="243"/>
      <c r="C2762" s="243"/>
      <c r="D2762" s="243"/>
      <c r="E2762" s="243"/>
      <c r="F2762" s="243"/>
      <c r="G2762" s="243"/>
      <c r="H2762" s="243"/>
      <c r="I2762" s="243"/>
      <c r="J2762" s="243"/>
      <c r="K2762" s="243"/>
      <c r="L2762" s="243"/>
      <c r="M2762" s="243"/>
      <c r="N2762" s="243"/>
      <c r="O2762" s="243"/>
      <c r="P2762" s="243"/>
      <c r="Q2762" s="243"/>
    </row>
    <row r="2763" spans="2:17">
      <c r="B2763" s="243"/>
      <c r="C2763" s="243"/>
      <c r="D2763" s="243"/>
      <c r="E2763" s="243"/>
      <c r="F2763" s="243"/>
      <c r="G2763" s="243"/>
      <c r="H2763" s="243"/>
      <c r="I2763" s="243"/>
      <c r="J2763" s="243"/>
      <c r="K2763" s="243"/>
      <c r="L2763" s="243"/>
      <c r="M2763" s="243"/>
      <c r="N2763" s="243"/>
      <c r="O2763" s="243"/>
      <c r="P2763" s="243"/>
      <c r="Q2763" s="243"/>
    </row>
    <row r="2764" spans="2:17">
      <c r="B2764" s="243"/>
      <c r="C2764" s="243"/>
      <c r="D2764" s="243"/>
      <c r="E2764" s="243"/>
      <c r="F2764" s="243"/>
      <c r="G2764" s="243"/>
      <c r="H2764" s="243"/>
      <c r="I2764" s="243"/>
      <c r="J2764" s="243"/>
      <c r="K2764" s="243"/>
      <c r="L2764" s="243"/>
      <c r="M2764" s="243"/>
      <c r="N2764" s="243"/>
      <c r="O2764" s="243"/>
      <c r="P2764" s="243"/>
      <c r="Q2764" s="243"/>
    </row>
    <row r="2765" spans="2:17">
      <c r="B2765" s="243"/>
      <c r="C2765" s="243"/>
      <c r="D2765" s="243"/>
      <c r="E2765" s="243"/>
      <c r="F2765" s="243"/>
      <c r="G2765" s="243"/>
      <c r="H2765" s="243"/>
      <c r="I2765" s="243"/>
      <c r="J2765" s="243"/>
      <c r="K2765" s="243"/>
      <c r="L2765" s="243"/>
      <c r="M2765" s="243"/>
      <c r="N2765" s="243"/>
      <c r="O2765" s="243"/>
      <c r="P2765" s="243"/>
      <c r="Q2765" s="243"/>
    </row>
    <row r="2766" spans="2:17">
      <c r="B2766" s="243"/>
      <c r="C2766" s="243"/>
      <c r="D2766" s="243"/>
      <c r="E2766" s="243"/>
      <c r="F2766" s="243"/>
      <c r="G2766" s="243"/>
      <c r="H2766" s="243"/>
      <c r="I2766" s="243"/>
      <c r="J2766" s="243"/>
      <c r="K2766" s="243"/>
      <c r="L2766" s="243"/>
      <c r="M2766" s="243"/>
      <c r="N2766" s="243"/>
      <c r="O2766" s="243"/>
      <c r="P2766" s="243"/>
      <c r="Q2766" s="243"/>
    </row>
    <row r="2767" spans="2:17">
      <c r="B2767" s="243"/>
      <c r="C2767" s="243"/>
      <c r="D2767" s="243"/>
      <c r="E2767" s="243"/>
      <c r="F2767" s="243"/>
      <c r="G2767" s="243"/>
      <c r="H2767" s="243"/>
      <c r="I2767" s="243"/>
      <c r="J2767" s="243"/>
      <c r="K2767" s="243"/>
      <c r="L2767" s="243"/>
      <c r="M2767" s="243"/>
      <c r="N2767" s="243"/>
      <c r="O2767" s="243"/>
      <c r="P2767" s="243"/>
      <c r="Q2767" s="243"/>
    </row>
    <row r="2768" spans="2:17">
      <c r="B2768" s="243"/>
      <c r="C2768" s="243"/>
      <c r="D2768" s="243"/>
      <c r="E2768" s="243"/>
      <c r="F2768" s="243"/>
      <c r="G2768" s="243"/>
      <c r="H2768" s="243"/>
      <c r="I2768" s="243"/>
      <c r="J2768" s="243"/>
      <c r="K2768" s="243"/>
      <c r="L2768" s="243"/>
      <c r="M2768" s="243"/>
      <c r="N2768" s="243"/>
      <c r="O2768" s="243"/>
      <c r="P2768" s="243"/>
      <c r="Q2768" s="243"/>
    </row>
    <row r="2769" spans="2:17">
      <c r="B2769" s="243"/>
      <c r="C2769" s="243"/>
      <c r="D2769" s="243"/>
      <c r="E2769" s="243"/>
      <c r="F2769" s="243"/>
      <c r="G2769" s="243"/>
      <c r="H2769" s="243"/>
      <c r="I2769" s="243"/>
      <c r="J2769" s="243"/>
      <c r="K2769" s="243"/>
      <c r="L2769" s="243"/>
      <c r="M2769" s="243"/>
      <c r="N2769" s="243"/>
      <c r="O2769" s="243"/>
      <c r="P2769" s="243"/>
      <c r="Q2769" s="243"/>
    </row>
    <row r="2770" spans="2:17">
      <c r="B2770" s="243"/>
      <c r="C2770" s="243"/>
      <c r="D2770" s="243"/>
      <c r="E2770" s="243"/>
      <c r="F2770" s="243"/>
      <c r="G2770" s="243"/>
      <c r="H2770" s="243"/>
      <c r="I2770" s="243"/>
      <c r="J2770" s="243"/>
      <c r="K2770" s="243"/>
      <c r="L2770" s="243"/>
      <c r="M2770" s="243"/>
      <c r="N2770" s="243"/>
      <c r="O2770" s="243"/>
      <c r="P2770" s="243"/>
      <c r="Q2770" s="243"/>
    </row>
    <row r="2771" spans="2:17">
      <c r="B2771" s="243"/>
      <c r="C2771" s="243"/>
      <c r="D2771" s="243"/>
      <c r="E2771" s="243"/>
      <c r="F2771" s="243"/>
      <c r="G2771" s="243"/>
      <c r="H2771" s="243"/>
      <c r="I2771" s="243"/>
      <c r="J2771" s="243"/>
      <c r="K2771" s="243"/>
      <c r="L2771" s="243"/>
      <c r="M2771" s="243"/>
      <c r="N2771" s="243"/>
      <c r="O2771" s="243"/>
      <c r="P2771" s="243"/>
      <c r="Q2771" s="243"/>
    </row>
    <row r="2772" spans="2:17">
      <c r="B2772" s="243"/>
      <c r="C2772" s="243"/>
      <c r="D2772" s="243"/>
      <c r="E2772" s="243"/>
      <c r="F2772" s="243"/>
      <c r="G2772" s="243"/>
      <c r="H2772" s="243"/>
      <c r="I2772" s="243"/>
      <c r="J2772" s="243"/>
      <c r="K2772" s="243"/>
      <c r="L2772" s="243"/>
      <c r="M2772" s="243"/>
      <c r="N2772" s="243"/>
      <c r="O2772" s="243"/>
      <c r="P2772" s="243"/>
      <c r="Q2772" s="243"/>
    </row>
    <row r="2773" spans="2:17">
      <c r="B2773" s="243"/>
      <c r="C2773" s="243"/>
      <c r="D2773" s="243"/>
      <c r="E2773" s="243"/>
      <c r="F2773" s="243"/>
      <c r="G2773" s="243"/>
      <c r="H2773" s="243"/>
      <c r="I2773" s="243"/>
      <c r="J2773" s="243"/>
      <c r="K2773" s="243"/>
      <c r="L2773" s="243"/>
      <c r="M2773" s="243"/>
      <c r="N2773" s="243"/>
      <c r="O2773" s="243"/>
      <c r="P2773" s="243"/>
      <c r="Q2773" s="243"/>
    </row>
    <row r="2774" spans="2:17">
      <c r="B2774" s="243"/>
      <c r="C2774" s="243"/>
      <c r="D2774" s="243"/>
      <c r="E2774" s="243"/>
      <c r="F2774" s="243"/>
      <c r="G2774" s="243"/>
      <c r="H2774" s="243"/>
      <c r="I2774" s="243"/>
      <c r="J2774" s="243"/>
      <c r="K2774" s="243"/>
      <c r="L2774" s="243"/>
      <c r="M2774" s="243"/>
      <c r="N2774" s="243"/>
      <c r="O2774" s="243"/>
      <c r="P2774" s="243"/>
      <c r="Q2774" s="243"/>
    </row>
    <row r="2775" spans="2:17">
      <c r="B2775" s="243"/>
      <c r="C2775" s="243"/>
      <c r="D2775" s="243"/>
      <c r="E2775" s="243"/>
      <c r="F2775" s="243"/>
      <c r="G2775" s="243"/>
      <c r="H2775" s="243"/>
      <c r="I2775" s="243"/>
      <c r="J2775" s="243"/>
      <c r="K2775" s="243"/>
      <c r="L2775" s="243"/>
      <c r="M2775" s="243"/>
      <c r="N2775" s="243"/>
      <c r="O2775" s="243"/>
      <c r="P2775" s="243"/>
      <c r="Q2775" s="243"/>
    </row>
    <row r="2776" spans="2:17">
      <c r="B2776" s="243"/>
      <c r="C2776" s="243"/>
      <c r="D2776" s="243"/>
      <c r="E2776" s="243"/>
      <c r="F2776" s="243"/>
      <c r="G2776" s="243"/>
      <c r="H2776" s="243"/>
      <c r="I2776" s="243"/>
      <c r="J2776" s="243"/>
      <c r="K2776" s="243"/>
      <c r="L2776" s="243"/>
      <c r="M2776" s="243"/>
      <c r="N2776" s="243"/>
      <c r="O2776" s="243"/>
      <c r="P2776" s="243"/>
      <c r="Q2776" s="243"/>
    </row>
    <row r="2777" spans="2:17">
      <c r="B2777" s="243"/>
      <c r="C2777" s="243"/>
      <c r="D2777" s="243"/>
      <c r="E2777" s="243"/>
      <c r="F2777" s="243"/>
      <c r="G2777" s="243"/>
      <c r="H2777" s="243"/>
      <c r="I2777" s="243"/>
      <c r="J2777" s="243"/>
      <c r="K2777" s="243"/>
      <c r="L2777" s="243"/>
      <c r="M2777" s="243"/>
      <c r="N2777" s="243"/>
      <c r="O2777" s="243"/>
      <c r="P2777" s="243"/>
      <c r="Q2777" s="243"/>
    </row>
    <row r="2778" spans="2:17">
      <c r="B2778" s="243"/>
      <c r="C2778" s="243"/>
      <c r="D2778" s="243"/>
      <c r="E2778" s="243"/>
      <c r="F2778" s="243"/>
      <c r="G2778" s="243"/>
      <c r="H2778" s="243"/>
      <c r="I2778" s="243"/>
      <c r="J2778" s="243"/>
      <c r="K2778" s="243"/>
      <c r="L2778" s="243"/>
      <c r="M2778" s="243"/>
      <c r="N2778" s="243"/>
      <c r="O2778" s="243"/>
      <c r="P2778" s="243"/>
      <c r="Q2778" s="243"/>
    </row>
    <row r="2779" spans="2:17">
      <c r="B2779" s="243"/>
      <c r="C2779" s="243"/>
      <c r="D2779" s="243"/>
      <c r="E2779" s="243"/>
      <c r="F2779" s="243"/>
      <c r="G2779" s="243"/>
      <c r="H2779" s="243"/>
      <c r="I2779" s="243"/>
      <c r="J2779" s="243"/>
      <c r="K2779" s="243"/>
      <c r="L2779" s="243"/>
      <c r="M2779" s="243"/>
      <c r="N2779" s="243"/>
      <c r="O2779" s="243"/>
      <c r="P2779" s="243"/>
      <c r="Q2779" s="243"/>
    </row>
    <row r="2780" spans="2:17">
      <c r="B2780" s="243"/>
      <c r="C2780" s="243"/>
      <c r="D2780" s="243"/>
      <c r="E2780" s="243"/>
      <c r="F2780" s="243"/>
      <c r="G2780" s="243"/>
      <c r="H2780" s="243"/>
      <c r="I2780" s="243"/>
      <c r="J2780" s="243"/>
      <c r="K2780" s="243"/>
      <c r="L2780" s="243"/>
      <c r="M2780" s="243"/>
      <c r="N2780" s="243"/>
      <c r="O2780" s="243"/>
      <c r="P2780" s="243"/>
      <c r="Q2780" s="243"/>
    </row>
    <row r="2781" spans="2:17">
      <c r="B2781" s="243"/>
      <c r="C2781" s="243"/>
      <c r="D2781" s="243"/>
      <c r="E2781" s="243"/>
      <c r="F2781" s="243"/>
      <c r="G2781" s="243"/>
      <c r="H2781" s="243"/>
      <c r="I2781" s="243"/>
      <c r="J2781" s="243"/>
      <c r="K2781" s="243"/>
      <c r="L2781" s="243"/>
      <c r="M2781" s="243"/>
      <c r="N2781" s="243"/>
      <c r="O2781" s="243"/>
      <c r="P2781" s="243"/>
      <c r="Q2781" s="243"/>
    </row>
    <row r="2782" spans="2:17">
      <c r="B2782" s="243"/>
      <c r="C2782" s="243"/>
      <c r="D2782" s="243"/>
      <c r="E2782" s="243"/>
      <c r="F2782" s="243"/>
      <c r="G2782" s="243"/>
      <c r="H2782" s="243"/>
      <c r="I2782" s="243"/>
      <c r="J2782" s="243"/>
      <c r="K2782" s="243"/>
      <c r="L2782" s="243"/>
      <c r="M2782" s="243"/>
      <c r="N2782" s="243"/>
      <c r="O2782" s="243"/>
      <c r="P2782" s="243"/>
      <c r="Q2782" s="243"/>
    </row>
    <row r="2783" spans="2:17">
      <c r="B2783" s="243"/>
      <c r="C2783" s="243"/>
      <c r="D2783" s="243"/>
      <c r="E2783" s="243"/>
      <c r="F2783" s="243"/>
      <c r="G2783" s="243"/>
      <c r="H2783" s="243"/>
      <c r="I2783" s="243"/>
      <c r="J2783" s="243"/>
      <c r="K2783" s="243"/>
      <c r="L2783" s="243"/>
      <c r="M2783" s="243"/>
      <c r="N2783" s="243"/>
      <c r="O2783" s="243"/>
      <c r="P2783" s="243"/>
      <c r="Q2783" s="243"/>
    </row>
    <row r="2784" spans="2:17">
      <c r="B2784" s="243"/>
      <c r="C2784" s="243"/>
      <c r="D2784" s="243"/>
      <c r="E2784" s="243"/>
      <c r="F2784" s="243"/>
      <c r="G2784" s="243"/>
      <c r="H2784" s="243"/>
      <c r="I2784" s="243"/>
      <c r="J2784" s="243"/>
      <c r="K2784" s="243"/>
      <c r="L2784" s="243"/>
      <c r="M2784" s="243"/>
      <c r="N2784" s="243"/>
      <c r="O2784" s="243"/>
      <c r="P2784" s="243"/>
      <c r="Q2784" s="243"/>
    </row>
    <row r="2785" spans="2:17">
      <c r="B2785" s="243"/>
      <c r="C2785" s="243"/>
      <c r="D2785" s="243"/>
      <c r="E2785" s="243"/>
      <c r="F2785" s="243"/>
      <c r="G2785" s="243"/>
      <c r="H2785" s="243"/>
      <c r="I2785" s="243"/>
      <c r="J2785" s="243"/>
      <c r="K2785" s="243"/>
      <c r="L2785" s="243"/>
      <c r="M2785" s="243"/>
      <c r="N2785" s="243"/>
      <c r="O2785" s="243"/>
      <c r="P2785" s="243"/>
      <c r="Q2785" s="243"/>
    </row>
    <row r="2786" spans="2:17">
      <c r="B2786" s="243"/>
      <c r="C2786" s="243"/>
      <c r="D2786" s="243"/>
      <c r="E2786" s="243"/>
      <c r="F2786" s="243"/>
      <c r="G2786" s="243"/>
      <c r="H2786" s="243"/>
      <c r="I2786" s="243"/>
      <c r="J2786" s="243"/>
      <c r="K2786" s="243"/>
      <c r="L2786" s="243"/>
      <c r="M2786" s="243"/>
      <c r="N2786" s="243"/>
      <c r="O2786" s="243"/>
      <c r="P2786" s="243"/>
      <c r="Q2786" s="243"/>
    </row>
    <row r="2787" spans="2:17">
      <c r="B2787" s="243"/>
      <c r="C2787" s="243"/>
      <c r="D2787" s="243"/>
      <c r="E2787" s="243"/>
      <c r="F2787" s="243"/>
      <c r="G2787" s="243"/>
      <c r="H2787" s="243"/>
      <c r="I2787" s="243"/>
      <c r="J2787" s="243"/>
      <c r="K2787" s="243"/>
      <c r="L2787" s="243"/>
      <c r="M2787" s="243"/>
      <c r="N2787" s="243"/>
      <c r="O2787" s="243"/>
      <c r="P2787" s="243"/>
      <c r="Q2787" s="243"/>
    </row>
    <row r="2788" spans="2:17">
      <c r="B2788" s="243"/>
      <c r="C2788" s="243"/>
      <c r="D2788" s="243"/>
      <c r="E2788" s="243"/>
      <c r="F2788" s="243"/>
      <c r="G2788" s="243"/>
      <c r="H2788" s="243"/>
      <c r="I2788" s="243"/>
      <c r="J2788" s="243"/>
      <c r="K2788" s="243"/>
      <c r="L2788" s="243"/>
      <c r="M2788" s="243"/>
      <c r="N2788" s="243"/>
      <c r="O2788" s="243"/>
      <c r="P2788" s="243"/>
      <c r="Q2788" s="243"/>
    </row>
    <row r="2789" spans="2:17">
      <c r="B2789" s="243"/>
      <c r="C2789" s="243"/>
      <c r="D2789" s="243"/>
      <c r="E2789" s="243"/>
      <c r="F2789" s="243"/>
      <c r="G2789" s="243"/>
      <c r="H2789" s="243"/>
      <c r="I2789" s="243"/>
      <c r="J2789" s="243"/>
      <c r="K2789" s="243"/>
      <c r="L2789" s="243"/>
      <c r="M2789" s="243"/>
      <c r="N2789" s="243"/>
      <c r="O2789" s="243"/>
      <c r="P2789" s="243"/>
      <c r="Q2789" s="243"/>
    </row>
    <row r="2790" spans="2:17">
      <c r="B2790" s="243"/>
      <c r="C2790" s="243"/>
      <c r="D2790" s="243"/>
      <c r="E2790" s="243"/>
      <c r="F2790" s="243"/>
      <c r="G2790" s="243"/>
      <c r="H2790" s="243"/>
      <c r="I2790" s="243"/>
      <c r="J2790" s="243"/>
      <c r="K2790" s="243"/>
      <c r="L2790" s="243"/>
      <c r="M2790" s="243"/>
      <c r="N2790" s="243"/>
      <c r="O2790" s="243"/>
      <c r="P2790" s="243"/>
      <c r="Q2790" s="243"/>
    </row>
    <row r="2791" spans="2:17">
      <c r="B2791" s="243"/>
      <c r="C2791" s="243"/>
      <c r="D2791" s="243"/>
      <c r="E2791" s="243"/>
      <c r="F2791" s="243"/>
      <c r="G2791" s="243"/>
      <c r="H2791" s="243"/>
      <c r="I2791" s="243"/>
      <c r="J2791" s="243"/>
      <c r="K2791" s="243"/>
      <c r="L2791" s="243"/>
      <c r="M2791" s="243"/>
      <c r="N2791" s="243"/>
      <c r="O2791" s="243"/>
      <c r="P2791" s="243"/>
      <c r="Q2791" s="243"/>
    </row>
    <row r="2792" spans="2:17">
      <c r="B2792" s="243"/>
      <c r="C2792" s="243"/>
      <c r="D2792" s="243"/>
      <c r="E2792" s="243"/>
      <c r="F2792" s="243"/>
      <c r="G2792" s="243"/>
      <c r="H2792" s="243"/>
      <c r="I2792" s="243"/>
      <c r="J2792" s="243"/>
      <c r="K2792" s="243"/>
      <c r="L2792" s="243"/>
      <c r="M2792" s="243"/>
      <c r="N2792" s="243"/>
      <c r="O2792" s="243"/>
      <c r="P2792" s="243"/>
      <c r="Q2792" s="243"/>
    </row>
    <row r="2793" spans="2:17">
      <c r="B2793" s="243"/>
      <c r="C2793" s="243"/>
      <c r="D2793" s="243"/>
      <c r="E2793" s="243"/>
      <c r="F2793" s="243"/>
      <c r="G2793" s="243"/>
      <c r="H2793" s="243"/>
      <c r="I2793" s="243"/>
      <c r="J2793" s="243"/>
      <c r="K2793" s="243"/>
      <c r="L2793" s="243"/>
      <c r="M2793" s="243"/>
      <c r="N2793" s="243"/>
      <c r="O2793" s="243"/>
      <c r="P2793" s="243"/>
      <c r="Q2793" s="243"/>
    </row>
    <row r="2794" spans="2:17">
      <c r="B2794" s="243"/>
      <c r="C2794" s="243"/>
      <c r="D2794" s="243"/>
      <c r="E2794" s="243"/>
      <c r="F2794" s="243"/>
      <c r="G2794" s="243"/>
      <c r="H2794" s="243"/>
      <c r="I2794" s="243"/>
      <c r="J2794" s="243"/>
      <c r="K2794" s="243"/>
      <c r="L2794" s="243"/>
      <c r="M2794" s="243"/>
      <c r="N2794" s="243"/>
      <c r="O2794" s="243"/>
      <c r="P2794" s="243"/>
      <c r="Q2794" s="243"/>
    </row>
    <row r="2795" spans="2:17">
      <c r="B2795" s="243"/>
      <c r="C2795" s="243"/>
      <c r="D2795" s="243"/>
      <c r="E2795" s="243"/>
      <c r="F2795" s="243"/>
      <c r="G2795" s="243"/>
      <c r="H2795" s="243"/>
      <c r="I2795" s="243"/>
      <c r="J2795" s="243"/>
      <c r="K2795" s="243"/>
      <c r="L2795" s="243"/>
      <c r="M2795" s="243"/>
      <c r="N2795" s="243"/>
      <c r="O2795" s="243"/>
      <c r="P2795" s="243"/>
      <c r="Q2795" s="243"/>
    </row>
    <row r="2796" spans="2:17">
      <c r="B2796" s="243"/>
      <c r="C2796" s="243"/>
      <c r="D2796" s="243"/>
      <c r="E2796" s="243"/>
      <c r="F2796" s="243"/>
      <c r="G2796" s="243"/>
      <c r="H2796" s="243"/>
      <c r="I2796" s="243"/>
      <c r="J2796" s="243"/>
      <c r="K2796" s="243"/>
      <c r="L2796" s="243"/>
      <c r="M2796" s="243"/>
      <c r="N2796" s="243"/>
      <c r="O2796" s="243"/>
      <c r="P2796" s="243"/>
      <c r="Q2796" s="243"/>
    </row>
    <row r="2797" spans="2:17">
      <c r="B2797" s="243"/>
      <c r="C2797" s="243"/>
      <c r="D2797" s="243"/>
      <c r="E2797" s="243"/>
      <c r="F2797" s="243"/>
      <c r="G2797" s="243"/>
      <c r="H2797" s="243"/>
      <c r="I2797" s="243"/>
      <c r="J2797" s="243"/>
      <c r="K2797" s="243"/>
      <c r="L2797" s="243"/>
      <c r="M2797" s="243"/>
      <c r="N2797" s="243"/>
      <c r="O2797" s="243"/>
      <c r="P2797" s="243"/>
      <c r="Q2797" s="243"/>
    </row>
    <row r="2798" spans="2:17">
      <c r="B2798" s="243"/>
      <c r="C2798" s="243"/>
      <c r="D2798" s="243"/>
      <c r="E2798" s="243"/>
      <c r="F2798" s="243"/>
      <c r="G2798" s="243"/>
      <c r="H2798" s="243"/>
      <c r="I2798" s="243"/>
      <c r="J2798" s="243"/>
      <c r="K2798" s="243"/>
      <c r="L2798" s="243"/>
      <c r="M2798" s="243"/>
      <c r="N2798" s="243"/>
      <c r="O2798" s="243"/>
      <c r="P2798" s="243"/>
      <c r="Q2798" s="243"/>
    </row>
    <row r="2799" spans="2:17">
      <c r="B2799" s="243"/>
      <c r="C2799" s="243"/>
      <c r="D2799" s="243"/>
      <c r="E2799" s="243"/>
      <c r="F2799" s="243"/>
      <c r="G2799" s="243"/>
      <c r="H2799" s="243"/>
      <c r="I2799" s="243"/>
      <c r="J2799" s="243"/>
      <c r="K2799" s="243"/>
      <c r="L2799" s="243"/>
      <c r="M2799" s="243"/>
      <c r="N2799" s="243"/>
      <c r="O2799" s="243"/>
      <c r="P2799" s="243"/>
      <c r="Q2799" s="243"/>
    </row>
    <row r="2800" spans="2:17">
      <c r="B2800" s="243"/>
      <c r="C2800" s="243"/>
      <c r="D2800" s="243"/>
      <c r="E2800" s="243"/>
      <c r="F2800" s="243"/>
      <c r="G2800" s="243"/>
      <c r="H2800" s="243"/>
      <c r="I2800" s="243"/>
      <c r="J2800" s="243"/>
      <c r="K2800" s="243"/>
      <c r="L2800" s="243"/>
      <c r="M2800" s="243"/>
      <c r="N2800" s="243"/>
      <c r="O2800" s="243"/>
      <c r="P2800" s="243"/>
      <c r="Q2800" s="243"/>
    </row>
    <row r="2801" spans="2:17">
      <c r="B2801" s="243"/>
      <c r="C2801" s="243"/>
      <c r="D2801" s="243"/>
      <c r="E2801" s="243"/>
      <c r="F2801" s="243"/>
      <c r="G2801" s="243"/>
      <c r="H2801" s="243"/>
      <c r="I2801" s="243"/>
      <c r="J2801" s="243"/>
      <c r="K2801" s="243"/>
      <c r="L2801" s="243"/>
      <c r="M2801" s="243"/>
      <c r="N2801" s="243"/>
      <c r="O2801" s="243"/>
      <c r="P2801" s="243"/>
      <c r="Q2801" s="243"/>
    </row>
    <row r="2802" spans="2:17">
      <c r="B2802" s="243"/>
      <c r="C2802" s="243"/>
      <c r="D2802" s="243"/>
      <c r="E2802" s="243"/>
      <c r="F2802" s="243"/>
      <c r="G2802" s="243"/>
      <c r="H2802" s="243"/>
      <c r="I2802" s="243"/>
      <c r="J2802" s="243"/>
      <c r="K2802" s="243"/>
      <c r="L2802" s="243"/>
      <c r="M2802" s="243"/>
      <c r="N2802" s="243"/>
      <c r="O2802" s="243"/>
      <c r="P2802" s="243"/>
      <c r="Q2802" s="243"/>
    </row>
    <row r="2803" spans="2:17">
      <c r="B2803" s="243"/>
      <c r="C2803" s="243"/>
      <c r="D2803" s="243"/>
      <c r="E2803" s="243"/>
      <c r="F2803" s="243"/>
      <c r="G2803" s="243"/>
      <c r="H2803" s="243"/>
      <c r="I2803" s="243"/>
      <c r="J2803" s="243"/>
      <c r="K2803" s="243"/>
      <c r="L2803" s="243"/>
      <c r="M2803" s="243"/>
      <c r="N2803" s="243"/>
      <c r="O2803" s="243"/>
      <c r="P2803" s="243"/>
      <c r="Q2803" s="243"/>
    </row>
    <row r="2804" spans="2:17">
      <c r="B2804" s="243"/>
      <c r="C2804" s="243"/>
      <c r="D2804" s="243"/>
      <c r="E2804" s="243"/>
      <c r="F2804" s="243"/>
      <c r="G2804" s="243"/>
      <c r="H2804" s="243"/>
      <c r="I2804" s="243"/>
      <c r="J2804" s="243"/>
      <c r="K2804" s="243"/>
      <c r="L2804" s="243"/>
      <c r="M2804" s="243"/>
      <c r="N2804" s="243"/>
      <c r="O2804" s="243"/>
      <c r="P2804" s="243"/>
      <c r="Q2804" s="243"/>
    </row>
    <row r="2805" spans="2:17">
      <c r="B2805" s="243"/>
      <c r="C2805" s="243"/>
      <c r="D2805" s="243"/>
      <c r="E2805" s="243"/>
      <c r="F2805" s="243"/>
      <c r="G2805" s="243"/>
      <c r="H2805" s="243"/>
      <c r="I2805" s="243"/>
      <c r="J2805" s="243"/>
      <c r="K2805" s="243"/>
      <c r="L2805" s="243"/>
      <c r="M2805" s="243"/>
      <c r="N2805" s="243"/>
      <c r="O2805" s="243"/>
      <c r="P2805" s="243"/>
      <c r="Q2805" s="243"/>
    </row>
    <row r="2806" spans="2:17">
      <c r="B2806" s="243"/>
      <c r="C2806" s="243"/>
      <c r="D2806" s="243"/>
      <c r="E2806" s="243"/>
      <c r="F2806" s="243"/>
      <c r="G2806" s="243"/>
      <c r="H2806" s="243"/>
      <c r="I2806" s="243"/>
      <c r="J2806" s="243"/>
      <c r="K2806" s="243"/>
      <c r="L2806" s="243"/>
      <c r="M2806" s="243"/>
      <c r="N2806" s="243"/>
      <c r="O2806" s="243"/>
      <c r="P2806" s="243"/>
      <c r="Q2806" s="243"/>
    </row>
    <row r="2807" spans="2:17">
      <c r="B2807" s="243"/>
      <c r="C2807" s="243"/>
      <c r="D2807" s="243"/>
      <c r="E2807" s="243"/>
      <c r="F2807" s="243"/>
      <c r="G2807" s="243"/>
      <c r="H2807" s="243"/>
      <c r="I2807" s="243"/>
      <c r="J2807" s="243"/>
      <c r="K2807" s="243"/>
      <c r="L2807" s="243"/>
      <c r="M2807" s="243"/>
      <c r="N2807" s="243"/>
      <c r="O2807" s="243"/>
      <c r="P2807" s="243"/>
      <c r="Q2807" s="243"/>
    </row>
    <row r="2808" spans="2:17">
      <c r="B2808" s="243"/>
      <c r="C2808" s="243"/>
      <c r="D2808" s="243"/>
      <c r="E2808" s="243"/>
      <c r="F2808" s="243"/>
      <c r="G2808" s="243"/>
      <c r="H2808" s="243"/>
      <c r="I2808" s="243"/>
      <c r="J2808" s="243"/>
      <c r="K2808" s="243"/>
      <c r="L2808" s="243"/>
      <c r="M2808" s="243"/>
      <c r="N2808" s="243"/>
      <c r="O2808" s="243"/>
      <c r="P2808" s="243"/>
      <c r="Q2808" s="243"/>
    </row>
    <row r="2809" spans="2:17">
      <c r="B2809" s="243"/>
      <c r="C2809" s="243"/>
      <c r="D2809" s="243"/>
      <c r="E2809" s="243"/>
      <c r="F2809" s="243"/>
      <c r="G2809" s="243"/>
      <c r="H2809" s="243"/>
      <c r="I2809" s="243"/>
      <c r="J2809" s="243"/>
      <c r="K2809" s="243"/>
      <c r="L2809" s="243"/>
      <c r="M2809" s="243"/>
      <c r="N2809" s="243"/>
      <c r="O2809" s="243"/>
      <c r="P2809" s="243"/>
      <c r="Q2809" s="243"/>
    </row>
    <row r="2810" spans="2:17">
      <c r="B2810" s="243"/>
      <c r="C2810" s="243"/>
      <c r="D2810" s="243"/>
      <c r="E2810" s="243"/>
      <c r="F2810" s="243"/>
      <c r="G2810" s="243"/>
      <c r="H2810" s="243"/>
      <c r="I2810" s="243"/>
      <c r="J2810" s="243"/>
      <c r="K2810" s="243"/>
      <c r="L2810" s="243"/>
      <c r="M2810" s="243"/>
      <c r="N2810" s="243"/>
      <c r="O2810" s="243"/>
      <c r="P2810" s="243"/>
      <c r="Q2810" s="243"/>
    </row>
    <row r="2811" spans="2:17">
      <c r="B2811" s="243"/>
      <c r="C2811" s="243"/>
      <c r="D2811" s="243"/>
      <c r="E2811" s="243"/>
      <c r="F2811" s="243"/>
      <c r="G2811" s="243"/>
      <c r="H2811" s="243"/>
      <c r="I2811" s="243"/>
      <c r="J2811" s="243"/>
      <c r="K2811" s="243"/>
      <c r="L2811" s="243"/>
      <c r="M2811" s="243"/>
      <c r="N2811" s="243"/>
      <c r="O2811" s="243"/>
      <c r="P2811" s="243"/>
      <c r="Q2811" s="243"/>
    </row>
    <row r="2812" spans="2:17">
      <c r="B2812" s="243"/>
      <c r="C2812" s="243"/>
      <c r="D2812" s="243"/>
      <c r="E2812" s="243"/>
      <c r="F2812" s="243"/>
      <c r="G2812" s="243"/>
      <c r="H2812" s="243"/>
      <c r="I2812" s="243"/>
      <c r="J2812" s="243"/>
      <c r="K2812" s="243"/>
      <c r="L2812" s="243"/>
      <c r="M2812" s="243"/>
      <c r="N2812" s="243"/>
      <c r="O2812" s="243"/>
      <c r="P2812" s="243"/>
      <c r="Q2812" s="243"/>
    </row>
    <row r="2813" spans="2:17">
      <c r="B2813" s="243"/>
      <c r="C2813" s="243"/>
      <c r="D2813" s="243"/>
      <c r="E2813" s="243"/>
      <c r="F2813" s="243"/>
      <c r="G2813" s="243"/>
      <c r="H2813" s="243"/>
      <c r="I2813" s="243"/>
      <c r="J2813" s="243"/>
      <c r="K2813" s="243"/>
      <c r="L2813" s="243"/>
      <c r="M2813" s="243"/>
      <c r="N2813" s="243"/>
      <c r="O2813" s="243"/>
      <c r="P2813" s="243"/>
      <c r="Q2813" s="243"/>
    </row>
    <row r="2814" spans="2:17">
      <c r="B2814" s="243"/>
      <c r="C2814" s="243"/>
      <c r="D2814" s="243"/>
      <c r="E2814" s="243"/>
      <c r="F2814" s="243"/>
      <c r="G2814" s="243"/>
      <c r="H2814" s="243"/>
      <c r="I2814" s="243"/>
      <c r="J2814" s="243"/>
      <c r="K2814" s="243"/>
      <c r="L2814" s="243"/>
      <c r="M2814" s="243"/>
      <c r="N2814" s="243"/>
      <c r="O2814" s="243"/>
      <c r="P2814" s="243"/>
      <c r="Q2814" s="243"/>
    </row>
    <row r="2815" spans="2:17">
      <c r="B2815" s="243"/>
      <c r="C2815" s="243"/>
      <c r="D2815" s="243"/>
      <c r="E2815" s="243"/>
      <c r="F2815" s="243"/>
      <c r="G2815" s="243"/>
      <c r="H2815" s="243"/>
      <c r="I2815" s="243"/>
      <c r="J2815" s="243"/>
      <c r="K2815" s="243"/>
      <c r="L2815" s="243"/>
      <c r="M2815" s="243"/>
      <c r="N2815" s="243"/>
      <c r="O2815" s="243"/>
      <c r="P2815" s="243"/>
      <c r="Q2815" s="243"/>
    </row>
    <row r="2816" spans="2:17">
      <c r="B2816" s="243"/>
      <c r="C2816" s="243"/>
      <c r="D2816" s="243"/>
      <c r="E2816" s="243"/>
      <c r="F2816" s="243"/>
      <c r="G2816" s="243"/>
      <c r="H2816" s="243"/>
      <c r="I2816" s="243"/>
      <c r="J2816" s="243"/>
      <c r="K2816" s="243"/>
      <c r="L2816" s="243"/>
      <c r="M2816" s="243"/>
      <c r="N2816" s="243"/>
      <c r="O2816" s="243"/>
      <c r="P2816" s="243"/>
      <c r="Q2816" s="243"/>
    </row>
    <row r="2817" spans="2:17">
      <c r="B2817" s="243"/>
      <c r="C2817" s="243"/>
      <c r="D2817" s="243"/>
      <c r="E2817" s="243"/>
      <c r="F2817" s="243"/>
      <c r="G2817" s="243"/>
      <c r="H2817" s="243"/>
      <c r="I2817" s="243"/>
      <c r="J2817" s="243"/>
      <c r="K2817" s="243"/>
      <c r="L2817" s="243"/>
      <c r="M2817" s="243"/>
      <c r="N2817" s="243"/>
      <c r="O2817" s="243"/>
      <c r="P2817" s="243"/>
      <c r="Q2817" s="243"/>
    </row>
    <row r="2818" spans="2:17">
      <c r="B2818" s="243"/>
      <c r="C2818" s="243"/>
      <c r="D2818" s="243"/>
      <c r="E2818" s="243"/>
      <c r="F2818" s="243"/>
      <c r="G2818" s="243"/>
      <c r="H2818" s="243"/>
      <c r="I2818" s="243"/>
      <c r="J2818" s="243"/>
      <c r="K2818" s="243"/>
      <c r="L2818" s="243"/>
      <c r="M2818" s="243"/>
      <c r="N2818" s="243"/>
      <c r="O2818" s="243"/>
      <c r="P2818" s="243"/>
      <c r="Q2818" s="243"/>
    </row>
    <row r="2819" spans="2:17">
      <c r="B2819" s="243"/>
      <c r="C2819" s="243"/>
      <c r="D2819" s="243"/>
      <c r="E2819" s="243"/>
      <c r="F2819" s="243"/>
      <c r="G2819" s="243"/>
      <c r="H2819" s="243"/>
      <c r="I2819" s="243"/>
      <c r="J2819" s="243"/>
      <c r="K2819" s="243"/>
      <c r="L2819" s="243"/>
      <c r="M2819" s="243"/>
      <c r="N2819" s="243"/>
      <c r="O2819" s="243"/>
      <c r="P2819" s="243"/>
      <c r="Q2819" s="243"/>
    </row>
    <row r="2820" spans="2:17">
      <c r="B2820" s="243"/>
      <c r="C2820" s="243"/>
      <c r="D2820" s="243"/>
      <c r="E2820" s="243"/>
      <c r="F2820" s="243"/>
      <c r="G2820" s="243"/>
      <c r="H2820" s="243"/>
      <c r="I2820" s="243"/>
      <c r="J2820" s="243"/>
      <c r="K2820" s="243"/>
      <c r="L2820" s="243"/>
      <c r="M2820" s="243"/>
      <c r="N2820" s="243"/>
      <c r="O2820" s="243"/>
      <c r="P2820" s="243"/>
      <c r="Q2820" s="243"/>
    </row>
    <row r="2821" spans="2:17">
      <c r="B2821" s="243"/>
      <c r="C2821" s="243"/>
      <c r="D2821" s="243"/>
      <c r="E2821" s="243"/>
      <c r="F2821" s="243"/>
      <c r="G2821" s="243"/>
      <c r="H2821" s="243"/>
      <c r="I2821" s="243"/>
      <c r="J2821" s="243"/>
      <c r="K2821" s="243"/>
      <c r="L2821" s="243"/>
      <c r="M2821" s="243"/>
      <c r="N2821" s="243"/>
      <c r="O2821" s="243"/>
      <c r="P2821" s="243"/>
      <c r="Q2821" s="243"/>
    </row>
    <row r="2822" spans="2:17">
      <c r="B2822" s="243"/>
      <c r="C2822" s="243"/>
      <c r="D2822" s="243"/>
      <c r="E2822" s="243"/>
      <c r="F2822" s="243"/>
      <c r="G2822" s="243"/>
      <c r="H2822" s="243"/>
      <c r="I2822" s="243"/>
      <c r="J2822" s="243"/>
      <c r="K2822" s="243"/>
      <c r="L2822" s="243"/>
      <c r="M2822" s="243"/>
      <c r="N2822" s="243"/>
      <c r="O2822" s="243"/>
      <c r="P2822" s="243"/>
      <c r="Q2822" s="243"/>
    </row>
    <row r="2823" spans="2:17">
      <c r="B2823" s="243"/>
      <c r="C2823" s="243"/>
      <c r="D2823" s="243"/>
      <c r="E2823" s="243"/>
      <c r="F2823" s="243"/>
      <c r="G2823" s="243"/>
      <c r="H2823" s="243"/>
      <c r="I2823" s="243"/>
      <c r="J2823" s="243"/>
      <c r="K2823" s="243"/>
      <c r="L2823" s="243"/>
      <c r="M2823" s="243"/>
      <c r="N2823" s="243"/>
      <c r="O2823" s="243"/>
      <c r="P2823" s="243"/>
      <c r="Q2823" s="243"/>
    </row>
    <row r="2824" spans="2:17">
      <c r="B2824" s="243"/>
      <c r="C2824" s="243"/>
      <c r="D2824" s="243"/>
      <c r="E2824" s="243"/>
      <c r="F2824" s="243"/>
      <c r="G2824" s="243"/>
      <c r="H2824" s="243"/>
      <c r="I2824" s="243"/>
      <c r="J2824" s="243"/>
      <c r="K2824" s="243"/>
      <c r="L2824" s="243"/>
      <c r="M2824" s="243"/>
      <c r="N2824" s="243"/>
      <c r="O2824" s="243"/>
      <c r="P2824" s="243"/>
      <c r="Q2824" s="243"/>
    </row>
    <row r="2825" spans="2:17">
      <c r="B2825" s="243"/>
      <c r="C2825" s="243"/>
      <c r="D2825" s="243"/>
      <c r="E2825" s="243"/>
      <c r="F2825" s="243"/>
      <c r="G2825" s="243"/>
      <c r="H2825" s="243"/>
      <c r="I2825" s="243"/>
      <c r="J2825" s="243"/>
      <c r="K2825" s="243"/>
      <c r="L2825" s="243"/>
      <c r="M2825" s="243"/>
      <c r="N2825" s="243"/>
      <c r="O2825" s="243"/>
      <c r="P2825" s="243"/>
      <c r="Q2825" s="243"/>
    </row>
    <row r="2826" spans="2:17">
      <c r="B2826" s="243"/>
      <c r="C2826" s="243"/>
      <c r="D2826" s="243"/>
      <c r="E2826" s="243"/>
      <c r="F2826" s="243"/>
      <c r="G2826" s="243"/>
      <c r="H2826" s="243"/>
      <c r="I2826" s="243"/>
      <c r="J2826" s="243"/>
      <c r="K2826" s="243"/>
      <c r="L2826" s="243"/>
      <c r="M2826" s="243"/>
      <c r="N2826" s="243"/>
      <c r="O2826" s="243"/>
      <c r="P2826" s="243"/>
      <c r="Q2826" s="243"/>
    </row>
    <row r="2827" spans="2:17">
      <c r="B2827" s="243"/>
      <c r="C2827" s="243"/>
      <c r="D2827" s="243"/>
      <c r="E2827" s="243"/>
      <c r="F2827" s="243"/>
      <c r="G2827" s="243"/>
      <c r="H2827" s="243"/>
      <c r="I2827" s="243"/>
      <c r="J2827" s="243"/>
      <c r="K2827" s="243"/>
      <c r="L2827" s="243"/>
      <c r="M2827" s="243"/>
      <c r="N2827" s="243"/>
      <c r="O2827" s="243"/>
      <c r="P2827" s="243"/>
      <c r="Q2827" s="243"/>
    </row>
    <row r="2828" spans="2:17">
      <c r="B2828" s="243"/>
      <c r="C2828" s="243"/>
      <c r="D2828" s="243"/>
      <c r="E2828" s="243"/>
      <c r="F2828" s="243"/>
      <c r="G2828" s="243"/>
      <c r="H2828" s="243"/>
      <c r="I2828" s="243"/>
      <c r="J2828" s="243"/>
      <c r="K2828" s="243"/>
      <c r="L2828" s="243"/>
      <c r="M2828" s="243"/>
      <c r="N2828" s="243"/>
      <c r="O2828" s="243"/>
      <c r="P2828" s="243"/>
      <c r="Q2828" s="243"/>
    </row>
    <row r="2829" spans="2:17">
      <c r="B2829" s="243"/>
      <c r="C2829" s="243"/>
      <c r="D2829" s="243"/>
      <c r="E2829" s="243"/>
      <c r="F2829" s="243"/>
      <c r="G2829" s="243"/>
      <c r="H2829" s="243"/>
      <c r="I2829" s="243"/>
      <c r="J2829" s="243"/>
      <c r="K2829" s="243"/>
      <c r="L2829" s="243"/>
      <c r="M2829" s="243"/>
      <c r="N2829" s="243"/>
      <c r="O2829" s="243"/>
      <c r="P2829" s="243"/>
      <c r="Q2829" s="243"/>
    </row>
    <row r="2830" spans="2:17">
      <c r="B2830" s="243"/>
      <c r="C2830" s="243"/>
      <c r="D2830" s="243"/>
      <c r="E2830" s="243"/>
      <c r="F2830" s="243"/>
      <c r="G2830" s="243"/>
      <c r="H2830" s="243"/>
      <c r="I2830" s="243"/>
      <c r="J2830" s="243"/>
      <c r="K2830" s="243"/>
      <c r="L2830" s="243"/>
      <c r="M2830" s="243"/>
      <c r="N2830" s="243"/>
      <c r="O2830" s="243"/>
      <c r="P2830" s="243"/>
      <c r="Q2830" s="243"/>
    </row>
    <row r="2831" spans="2:17">
      <c r="B2831" s="243"/>
      <c r="C2831" s="243"/>
      <c r="D2831" s="243"/>
      <c r="E2831" s="243"/>
      <c r="F2831" s="243"/>
      <c r="G2831" s="243"/>
      <c r="H2831" s="243"/>
      <c r="I2831" s="243"/>
      <c r="J2831" s="243"/>
      <c r="K2831" s="243"/>
      <c r="L2831" s="243"/>
      <c r="M2831" s="243"/>
      <c r="N2831" s="243"/>
      <c r="O2831" s="243"/>
      <c r="P2831" s="243"/>
      <c r="Q2831" s="243"/>
    </row>
    <row r="2832" spans="2:17">
      <c r="B2832" s="243"/>
      <c r="C2832" s="243"/>
      <c r="D2832" s="243"/>
      <c r="E2832" s="243"/>
      <c r="F2832" s="243"/>
      <c r="G2832" s="243"/>
      <c r="H2832" s="243"/>
      <c r="I2832" s="243"/>
      <c r="J2832" s="243"/>
      <c r="K2832" s="243"/>
      <c r="L2832" s="243"/>
      <c r="M2832" s="243"/>
      <c r="N2832" s="243"/>
      <c r="O2832" s="243"/>
      <c r="P2832" s="243"/>
      <c r="Q2832" s="243"/>
    </row>
    <row r="2833" spans="2:17">
      <c r="B2833" s="243"/>
      <c r="C2833" s="243"/>
      <c r="D2833" s="243"/>
      <c r="E2833" s="243"/>
      <c r="F2833" s="243"/>
      <c r="G2833" s="243"/>
      <c r="H2833" s="243"/>
      <c r="I2833" s="243"/>
      <c r="J2833" s="243"/>
      <c r="K2833" s="243"/>
      <c r="L2833" s="243"/>
      <c r="M2833" s="243"/>
      <c r="N2833" s="243"/>
      <c r="O2833" s="243"/>
      <c r="P2833" s="243"/>
      <c r="Q2833" s="243"/>
    </row>
    <row r="2834" spans="2:17">
      <c r="B2834" s="243"/>
      <c r="C2834" s="243"/>
      <c r="D2834" s="243"/>
      <c r="E2834" s="243"/>
      <c r="F2834" s="243"/>
      <c r="G2834" s="243"/>
      <c r="H2834" s="243"/>
      <c r="I2834" s="243"/>
      <c r="J2834" s="243"/>
      <c r="K2834" s="243"/>
      <c r="L2834" s="243"/>
      <c r="M2834" s="243"/>
      <c r="N2834" s="243"/>
      <c r="O2834" s="243"/>
      <c r="P2834" s="243"/>
      <c r="Q2834" s="243"/>
    </row>
    <row r="2835" spans="2:17">
      <c r="B2835" s="243"/>
      <c r="C2835" s="243"/>
      <c r="D2835" s="243"/>
      <c r="E2835" s="243"/>
      <c r="F2835" s="243"/>
      <c r="G2835" s="243"/>
      <c r="H2835" s="243"/>
      <c r="I2835" s="243"/>
      <c r="J2835" s="243"/>
      <c r="K2835" s="243"/>
      <c r="L2835" s="243"/>
      <c r="M2835" s="243"/>
      <c r="N2835" s="243"/>
      <c r="O2835" s="243"/>
      <c r="P2835" s="243"/>
      <c r="Q2835" s="243"/>
    </row>
    <row r="2836" spans="2:17">
      <c r="B2836" s="243"/>
      <c r="C2836" s="243"/>
      <c r="D2836" s="243"/>
      <c r="E2836" s="243"/>
      <c r="F2836" s="243"/>
      <c r="G2836" s="243"/>
      <c r="H2836" s="243"/>
      <c r="I2836" s="243"/>
      <c r="J2836" s="243"/>
      <c r="K2836" s="243"/>
      <c r="L2836" s="243"/>
      <c r="M2836" s="243"/>
      <c r="N2836" s="243"/>
      <c r="O2836" s="243"/>
      <c r="P2836" s="243"/>
      <c r="Q2836" s="243"/>
    </row>
    <row r="2837" spans="2:17">
      <c r="B2837" s="243"/>
      <c r="C2837" s="243"/>
      <c r="D2837" s="243"/>
      <c r="E2837" s="243"/>
      <c r="F2837" s="243"/>
      <c r="G2837" s="243"/>
      <c r="H2837" s="243"/>
      <c r="I2837" s="243"/>
      <c r="J2837" s="243"/>
      <c r="K2837" s="243"/>
      <c r="L2837" s="243"/>
      <c r="M2837" s="243"/>
      <c r="N2837" s="243"/>
      <c r="O2837" s="243"/>
      <c r="P2837" s="243"/>
      <c r="Q2837" s="243"/>
    </row>
    <row r="2838" spans="2:17">
      <c r="B2838" s="243"/>
      <c r="C2838" s="243"/>
      <c r="D2838" s="243"/>
      <c r="E2838" s="243"/>
      <c r="F2838" s="243"/>
      <c r="G2838" s="243"/>
      <c r="H2838" s="243"/>
      <c r="I2838" s="243"/>
      <c r="J2838" s="243"/>
      <c r="K2838" s="243"/>
      <c r="L2838" s="243"/>
      <c r="M2838" s="243"/>
      <c r="N2838" s="243"/>
      <c r="O2838" s="243"/>
      <c r="P2838" s="243"/>
      <c r="Q2838" s="243"/>
    </row>
    <row r="2839" spans="2:17">
      <c r="B2839" s="243"/>
      <c r="C2839" s="243"/>
      <c r="D2839" s="243"/>
      <c r="E2839" s="243"/>
      <c r="F2839" s="243"/>
      <c r="G2839" s="243"/>
      <c r="H2839" s="243"/>
      <c r="I2839" s="243"/>
      <c r="J2839" s="243"/>
      <c r="K2839" s="243"/>
      <c r="L2839" s="243"/>
      <c r="M2839" s="243"/>
      <c r="N2839" s="243"/>
      <c r="O2839" s="243"/>
      <c r="P2839" s="243"/>
      <c r="Q2839" s="243"/>
    </row>
    <row r="2840" spans="2:17">
      <c r="B2840" s="243"/>
      <c r="C2840" s="243"/>
      <c r="D2840" s="243"/>
      <c r="E2840" s="243"/>
      <c r="F2840" s="243"/>
      <c r="G2840" s="243"/>
      <c r="H2840" s="243"/>
      <c r="I2840" s="243"/>
      <c r="J2840" s="243"/>
      <c r="K2840" s="243"/>
      <c r="L2840" s="243"/>
      <c r="M2840" s="243"/>
      <c r="N2840" s="243"/>
      <c r="O2840" s="243"/>
      <c r="P2840" s="243"/>
      <c r="Q2840" s="243"/>
    </row>
    <row r="2841" spans="2:17">
      <c r="B2841" s="243"/>
      <c r="C2841" s="243"/>
      <c r="D2841" s="243"/>
      <c r="E2841" s="243"/>
      <c r="F2841" s="243"/>
      <c r="G2841" s="243"/>
      <c r="H2841" s="243"/>
      <c r="I2841" s="243"/>
      <c r="J2841" s="243"/>
      <c r="K2841" s="243"/>
      <c r="L2841" s="243"/>
      <c r="M2841" s="243"/>
      <c r="N2841" s="243"/>
      <c r="O2841" s="243"/>
      <c r="P2841" s="243"/>
      <c r="Q2841" s="243"/>
    </row>
    <row r="2842" spans="2:17">
      <c r="B2842" s="243"/>
      <c r="C2842" s="243"/>
      <c r="D2842" s="243"/>
      <c r="E2842" s="243"/>
      <c r="F2842" s="243"/>
      <c r="G2842" s="243"/>
      <c r="H2842" s="243"/>
      <c r="I2842" s="243"/>
      <c r="J2842" s="243"/>
      <c r="K2842" s="243"/>
      <c r="L2842" s="243"/>
      <c r="M2842" s="243"/>
      <c r="N2842" s="243"/>
      <c r="O2842" s="243"/>
      <c r="P2842" s="243"/>
      <c r="Q2842" s="243"/>
    </row>
    <row r="2843" spans="2:17">
      <c r="B2843" s="243"/>
      <c r="C2843" s="243"/>
      <c r="D2843" s="243"/>
      <c r="E2843" s="243"/>
      <c r="F2843" s="243"/>
      <c r="G2843" s="243"/>
      <c r="H2843" s="243"/>
      <c r="I2843" s="243"/>
      <c r="J2843" s="243"/>
      <c r="K2843" s="243"/>
      <c r="L2843" s="243"/>
      <c r="M2843" s="243"/>
      <c r="N2843" s="243"/>
      <c r="O2843" s="243"/>
      <c r="P2843" s="243"/>
      <c r="Q2843" s="243"/>
    </row>
    <row r="2844" spans="2:17">
      <c r="B2844" s="243"/>
      <c r="C2844" s="243"/>
      <c r="D2844" s="243"/>
      <c r="E2844" s="243"/>
      <c r="F2844" s="243"/>
      <c r="G2844" s="243"/>
      <c r="H2844" s="243"/>
      <c r="I2844" s="243"/>
      <c r="J2844" s="243"/>
      <c r="K2844" s="243"/>
      <c r="L2844" s="243"/>
      <c r="M2844" s="243"/>
      <c r="N2844" s="243"/>
      <c r="O2844" s="243"/>
      <c r="P2844" s="243"/>
      <c r="Q2844" s="243"/>
    </row>
    <row r="2845" spans="2:17">
      <c r="B2845" s="243"/>
      <c r="C2845" s="243"/>
      <c r="D2845" s="243"/>
      <c r="E2845" s="243"/>
      <c r="F2845" s="243"/>
      <c r="G2845" s="243"/>
      <c r="H2845" s="243"/>
      <c r="I2845" s="243"/>
      <c r="J2845" s="243"/>
      <c r="K2845" s="243"/>
      <c r="L2845" s="243"/>
      <c r="M2845" s="243"/>
      <c r="N2845" s="243"/>
      <c r="O2845" s="243"/>
      <c r="P2845" s="243"/>
      <c r="Q2845" s="243"/>
    </row>
    <row r="2846" spans="2:17">
      <c r="B2846" s="243"/>
      <c r="C2846" s="243"/>
      <c r="D2846" s="243"/>
      <c r="E2846" s="243"/>
      <c r="F2846" s="243"/>
      <c r="G2846" s="243"/>
      <c r="H2846" s="243"/>
      <c r="I2846" s="243"/>
      <c r="J2846" s="243"/>
      <c r="K2846" s="243"/>
      <c r="L2846" s="243"/>
      <c r="M2846" s="243"/>
      <c r="N2846" s="243"/>
      <c r="O2846" s="243"/>
      <c r="P2846" s="243"/>
      <c r="Q2846" s="243"/>
    </row>
    <row r="2847" spans="2:17">
      <c r="B2847" s="243"/>
      <c r="C2847" s="243"/>
      <c r="D2847" s="243"/>
      <c r="E2847" s="243"/>
      <c r="F2847" s="243"/>
      <c r="G2847" s="243"/>
      <c r="H2847" s="243"/>
      <c r="I2847" s="243"/>
      <c r="J2847" s="243"/>
      <c r="K2847" s="243"/>
      <c r="L2847" s="243"/>
      <c r="M2847" s="243"/>
      <c r="N2847" s="243"/>
      <c r="O2847" s="243"/>
      <c r="P2847" s="243"/>
      <c r="Q2847" s="243"/>
    </row>
    <row r="2848" spans="2:17">
      <c r="B2848" s="243"/>
      <c r="C2848" s="243"/>
      <c r="D2848" s="243"/>
      <c r="E2848" s="243"/>
      <c r="F2848" s="243"/>
      <c r="G2848" s="243"/>
      <c r="H2848" s="243"/>
      <c r="I2848" s="243"/>
      <c r="J2848" s="243"/>
      <c r="K2848" s="243"/>
      <c r="L2848" s="243"/>
      <c r="M2848" s="243"/>
      <c r="N2848" s="243"/>
      <c r="O2848" s="243"/>
      <c r="P2848" s="243"/>
      <c r="Q2848" s="243"/>
    </row>
    <row r="2849" spans="2:17">
      <c r="B2849" s="243"/>
      <c r="C2849" s="243"/>
      <c r="D2849" s="243"/>
      <c r="E2849" s="243"/>
      <c r="F2849" s="243"/>
      <c r="G2849" s="243"/>
      <c r="H2849" s="243"/>
      <c r="I2849" s="243"/>
      <c r="J2849" s="243"/>
      <c r="K2849" s="243"/>
      <c r="L2849" s="243"/>
      <c r="M2849" s="243"/>
      <c r="N2849" s="243"/>
      <c r="O2849" s="243"/>
      <c r="P2849" s="243"/>
      <c r="Q2849" s="243"/>
    </row>
    <row r="2850" spans="2:17">
      <c r="B2850" s="243"/>
      <c r="C2850" s="243"/>
      <c r="D2850" s="243"/>
      <c r="E2850" s="243"/>
      <c r="F2850" s="243"/>
      <c r="G2850" s="243"/>
      <c r="H2850" s="243"/>
      <c r="I2850" s="243"/>
      <c r="J2850" s="243"/>
      <c r="K2850" s="243"/>
      <c r="L2850" s="243"/>
      <c r="M2850" s="243"/>
      <c r="N2850" s="243"/>
      <c r="O2850" s="243"/>
      <c r="P2850" s="243"/>
      <c r="Q2850" s="243"/>
    </row>
    <row r="2851" spans="2:17">
      <c r="B2851" s="243"/>
      <c r="C2851" s="243"/>
      <c r="D2851" s="243"/>
      <c r="E2851" s="243"/>
      <c r="F2851" s="243"/>
      <c r="G2851" s="243"/>
      <c r="H2851" s="243"/>
      <c r="I2851" s="243"/>
      <c r="J2851" s="243"/>
      <c r="K2851" s="243"/>
      <c r="L2851" s="243"/>
      <c r="M2851" s="243"/>
      <c r="N2851" s="243"/>
      <c r="O2851" s="243"/>
      <c r="P2851" s="243"/>
      <c r="Q2851" s="243"/>
    </row>
    <row r="2852" spans="2:17">
      <c r="B2852" s="243"/>
      <c r="C2852" s="243"/>
      <c r="D2852" s="243"/>
      <c r="E2852" s="243"/>
      <c r="F2852" s="243"/>
      <c r="G2852" s="243"/>
      <c r="H2852" s="243"/>
      <c r="I2852" s="243"/>
      <c r="J2852" s="243"/>
      <c r="K2852" s="243"/>
      <c r="L2852" s="243"/>
      <c r="M2852" s="243"/>
      <c r="N2852" s="243"/>
      <c r="O2852" s="243"/>
      <c r="P2852" s="243"/>
      <c r="Q2852" s="243"/>
    </row>
    <row r="2853" spans="2:17">
      <c r="B2853" s="243"/>
      <c r="C2853" s="243"/>
      <c r="D2853" s="243"/>
      <c r="E2853" s="243"/>
      <c r="F2853" s="243"/>
      <c r="G2853" s="243"/>
      <c r="H2853" s="243"/>
      <c r="I2853" s="243"/>
      <c r="J2853" s="243"/>
      <c r="K2853" s="243"/>
      <c r="L2853" s="243"/>
      <c r="M2853" s="243"/>
      <c r="N2853" s="243"/>
      <c r="O2853" s="243"/>
      <c r="P2853" s="243"/>
      <c r="Q2853" s="243"/>
    </row>
    <row r="2854" spans="2:17">
      <c r="B2854" s="243"/>
      <c r="C2854" s="243"/>
      <c r="D2854" s="243"/>
      <c r="E2854" s="243"/>
      <c r="F2854" s="243"/>
      <c r="G2854" s="243"/>
      <c r="H2854" s="243"/>
      <c r="I2854" s="243"/>
      <c r="J2854" s="243"/>
      <c r="K2854" s="243"/>
      <c r="L2854" s="243"/>
      <c r="M2854" s="243"/>
      <c r="N2854" s="243"/>
      <c r="O2854" s="243"/>
      <c r="P2854" s="243"/>
      <c r="Q2854" s="243"/>
    </row>
    <row r="2855" spans="2:17">
      <c r="B2855" s="243"/>
      <c r="C2855" s="243"/>
      <c r="D2855" s="243"/>
      <c r="E2855" s="243"/>
      <c r="F2855" s="243"/>
      <c r="G2855" s="243"/>
      <c r="H2855" s="243"/>
      <c r="I2855" s="243"/>
      <c r="J2855" s="243"/>
      <c r="K2855" s="243"/>
      <c r="L2855" s="243"/>
      <c r="M2855" s="243"/>
      <c r="N2855" s="243"/>
      <c r="O2855" s="243"/>
      <c r="P2855" s="243"/>
      <c r="Q2855" s="243"/>
    </row>
    <row r="2856" spans="2:17">
      <c r="B2856" s="243"/>
      <c r="C2856" s="243"/>
      <c r="D2856" s="243"/>
      <c r="E2856" s="243"/>
      <c r="F2856" s="243"/>
      <c r="G2856" s="243"/>
      <c r="H2856" s="243"/>
      <c r="I2856" s="243"/>
      <c r="J2856" s="243"/>
      <c r="K2856" s="243"/>
      <c r="L2856" s="243"/>
      <c r="M2856" s="243"/>
      <c r="N2856" s="243"/>
      <c r="O2856" s="243"/>
      <c r="P2856" s="243"/>
      <c r="Q2856" s="243"/>
    </row>
    <row r="2857" spans="2:17">
      <c r="B2857" s="243"/>
      <c r="C2857" s="243"/>
      <c r="D2857" s="243"/>
      <c r="E2857" s="243"/>
      <c r="F2857" s="243"/>
      <c r="G2857" s="243"/>
      <c r="H2857" s="243"/>
      <c r="I2857" s="243"/>
      <c r="J2857" s="243"/>
      <c r="K2857" s="243"/>
      <c r="L2857" s="243"/>
      <c r="M2857" s="243"/>
      <c r="N2857" s="243"/>
      <c r="O2857" s="243"/>
      <c r="P2857" s="243"/>
      <c r="Q2857" s="243"/>
    </row>
    <row r="2858" spans="2:17">
      <c r="B2858" s="243"/>
      <c r="C2858" s="243"/>
      <c r="D2858" s="243"/>
      <c r="E2858" s="243"/>
      <c r="F2858" s="243"/>
      <c r="G2858" s="243"/>
      <c r="H2858" s="243"/>
      <c r="I2858" s="243"/>
      <c r="J2858" s="243"/>
      <c r="K2858" s="243"/>
      <c r="L2858" s="243"/>
      <c r="M2858" s="243"/>
      <c r="N2858" s="243"/>
      <c r="O2858" s="243"/>
      <c r="P2858" s="243"/>
      <c r="Q2858" s="243"/>
    </row>
    <row r="2859" spans="2:17">
      <c r="B2859" s="243"/>
      <c r="C2859" s="243"/>
      <c r="D2859" s="243"/>
      <c r="E2859" s="243"/>
      <c r="F2859" s="243"/>
      <c r="G2859" s="243"/>
      <c r="H2859" s="243"/>
      <c r="I2859" s="243"/>
      <c r="J2859" s="243"/>
      <c r="K2859" s="243"/>
      <c r="L2859" s="243"/>
      <c r="M2859" s="243"/>
      <c r="N2859" s="243"/>
      <c r="O2859" s="243"/>
      <c r="P2859" s="243"/>
      <c r="Q2859" s="243"/>
    </row>
    <row r="2860" spans="2:17">
      <c r="B2860" s="243"/>
      <c r="C2860" s="243"/>
      <c r="D2860" s="243"/>
      <c r="E2860" s="243"/>
      <c r="F2860" s="243"/>
      <c r="G2860" s="243"/>
      <c r="H2860" s="243"/>
      <c r="I2860" s="243"/>
      <c r="J2860" s="243"/>
      <c r="K2860" s="243"/>
      <c r="L2860" s="243"/>
      <c r="M2860" s="243"/>
      <c r="N2860" s="243"/>
      <c r="O2860" s="243"/>
      <c r="P2860" s="243"/>
      <c r="Q2860" s="243"/>
    </row>
    <row r="2861" spans="2:17">
      <c r="B2861" s="243"/>
      <c r="C2861" s="243"/>
      <c r="D2861" s="243"/>
      <c r="E2861" s="243"/>
      <c r="F2861" s="243"/>
      <c r="G2861" s="243"/>
      <c r="H2861" s="243"/>
      <c r="I2861" s="243"/>
      <c r="J2861" s="243"/>
      <c r="K2861" s="243"/>
      <c r="L2861" s="243"/>
      <c r="M2861" s="243"/>
      <c r="N2861" s="243"/>
      <c r="O2861" s="243"/>
      <c r="P2861" s="243"/>
      <c r="Q2861" s="243"/>
    </row>
    <row r="2862" spans="2:17">
      <c r="B2862" s="243"/>
      <c r="C2862" s="243"/>
      <c r="D2862" s="243"/>
      <c r="E2862" s="243"/>
      <c r="F2862" s="243"/>
      <c r="G2862" s="243"/>
      <c r="H2862" s="243"/>
      <c r="I2862" s="243"/>
      <c r="J2862" s="243"/>
      <c r="K2862" s="243"/>
      <c r="L2862" s="243"/>
      <c r="M2862" s="243"/>
      <c r="N2862" s="243"/>
      <c r="O2862" s="243"/>
      <c r="P2862" s="243"/>
      <c r="Q2862" s="243"/>
    </row>
    <row r="2863" spans="2:17">
      <c r="B2863" s="243"/>
      <c r="C2863" s="243"/>
      <c r="D2863" s="243"/>
      <c r="E2863" s="243"/>
      <c r="F2863" s="243"/>
      <c r="G2863" s="243"/>
      <c r="H2863" s="243"/>
      <c r="I2863" s="243"/>
      <c r="J2863" s="243"/>
      <c r="K2863" s="243"/>
      <c r="L2863" s="243"/>
      <c r="M2863" s="243"/>
      <c r="N2863" s="243"/>
      <c r="O2863" s="243"/>
      <c r="P2863" s="243"/>
      <c r="Q2863" s="243"/>
    </row>
    <row r="2864" spans="2:17">
      <c r="B2864" s="243"/>
      <c r="C2864" s="243"/>
      <c r="D2864" s="243"/>
      <c r="E2864" s="243"/>
      <c r="F2864" s="243"/>
      <c r="G2864" s="243"/>
      <c r="H2864" s="243"/>
      <c r="I2864" s="243"/>
      <c r="J2864" s="243"/>
      <c r="K2864" s="243"/>
      <c r="L2864" s="243"/>
      <c r="M2864" s="243"/>
      <c r="N2864" s="243"/>
      <c r="O2864" s="243"/>
      <c r="P2864" s="243"/>
      <c r="Q2864" s="243"/>
    </row>
    <row r="2865" spans="2:17">
      <c r="B2865" s="243"/>
      <c r="C2865" s="243"/>
      <c r="D2865" s="243"/>
      <c r="E2865" s="243"/>
      <c r="F2865" s="243"/>
      <c r="G2865" s="243"/>
      <c r="H2865" s="243"/>
      <c r="I2865" s="243"/>
      <c r="J2865" s="243"/>
      <c r="K2865" s="243"/>
      <c r="L2865" s="243"/>
      <c r="M2865" s="243"/>
      <c r="N2865" s="243"/>
      <c r="O2865" s="243"/>
      <c r="P2865" s="243"/>
      <c r="Q2865" s="243"/>
    </row>
    <row r="2866" spans="2:17">
      <c r="B2866" s="243"/>
      <c r="C2866" s="243"/>
      <c r="D2866" s="243"/>
      <c r="E2866" s="243"/>
      <c r="F2866" s="243"/>
      <c r="G2866" s="243"/>
      <c r="H2866" s="243"/>
      <c r="I2866" s="243"/>
      <c r="J2866" s="243"/>
      <c r="K2866" s="243"/>
      <c r="L2866" s="243"/>
      <c r="M2866" s="243"/>
      <c r="N2866" s="243"/>
      <c r="O2866" s="243"/>
      <c r="P2866" s="243"/>
      <c r="Q2866" s="243"/>
    </row>
    <row r="2867" spans="2:17">
      <c r="B2867" s="243"/>
      <c r="C2867" s="243"/>
      <c r="D2867" s="243"/>
      <c r="E2867" s="243"/>
      <c r="F2867" s="243"/>
      <c r="G2867" s="243"/>
      <c r="H2867" s="243"/>
      <c r="I2867" s="243"/>
      <c r="J2867" s="243"/>
      <c r="K2867" s="243"/>
      <c r="L2867" s="243"/>
      <c r="M2867" s="243"/>
      <c r="N2867" s="243"/>
      <c r="O2867" s="243"/>
      <c r="P2867" s="243"/>
      <c r="Q2867" s="243"/>
    </row>
    <row r="2868" spans="2:17">
      <c r="B2868" s="243"/>
      <c r="C2868" s="243"/>
      <c r="D2868" s="243"/>
      <c r="E2868" s="243"/>
      <c r="F2868" s="243"/>
      <c r="G2868" s="243"/>
      <c r="H2868" s="243"/>
      <c r="I2868" s="243"/>
      <c r="J2868" s="243"/>
      <c r="K2868" s="243"/>
      <c r="L2868" s="243"/>
      <c r="M2868" s="243"/>
      <c r="N2868" s="243"/>
      <c r="O2868" s="243"/>
      <c r="P2868" s="243"/>
      <c r="Q2868" s="243"/>
    </row>
    <row r="2869" spans="2:17">
      <c r="B2869" s="243"/>
      <c r="C2869" s="243"/>
      <c r="D2869" s="243"/>
      <c r="E2869" s="243"/>
      <c r="F2869" s="243"/>
      <c r="G2869" s="243"/>
      <c r="H2869" s="243"/>
      <c r="I2869" s="243"/>
      <c r="J2869" s="243"/>
      <c r="K2869" s="243"/>
      <c r="L2869" s="243"/>
      <c r="M2869" s="243"/>
      <c r="N2869" s="243"/>
      <c r="O2869" s="243"/>
      <c r="P2869" s="243"/>
      <c r="Q2869" s="243"/>
    </row>
    <row r="2870" spans="2:17">
      <c r="B2870" s="243"/>
      <c r="C2870" s="243"/>
      <c r="D2870" s="243"/>
      <c r="E2870" s="243"/>
      <c r="F2870" s="243"/>
      <c r="G2870" s="243"/>
      <c r="H2870" s="243"/>
      <c r="I2870" s="243"/>
      <c r="J2870" s="243"/>
      <c r="K2870" s="243"/>
      <c r="L2870" s="243"/>
      <c r="M2870" s="243"/>
      <c r="N2870" s="243"/>
      <c r="O2870" s="243"/>
      <c r="P2870" s="243"/>
      <c r="Q2870" s="243"/>
    </row>
    <row r="2871" spans="2:17">
      <c r="B2871" s="243"/>
      <c r="C2871" s="243"/>
      <c r="D2871" s="243"/>
      <c r="E2871" s="243"/>
      <c r="F2871" s="243"/>
      <c r="G2871" s="243"/>
      <c r="H2871" s="243"/>
      <c r="I2871" s="243"/>
      <c r="J2871" s="243"/>
      <c r="K2871" s="243"/>
      <c r="L2871" s="243"/>
      <c r="M2871" s="243"/>
      <c r="N2871" s="243"/>
      <c r="O2871" s="243"/>
      <c r="P2871" s="243"/>
      <c r="Q2871" s="243"/>
    </row>
    <row r="2872" spans="2:17">
      <c r="B2872" s="243"/>
      <c r="C2872" s="243"/>
      <c r="D2872" s="243"/>
      <c r="E2872" s="243"/>
      <c r="F2872" s="243"/>
      <c r="G2872" s="243"/>
      <c r="H2872" s="243"/>
      <c r="I2872" s="243"/>
      <c r="J2872" s="243"/>
      <c r="K2872" s="243"/>
      <c r="L2872" s="243"/>
      <c r="M2872" s="243"/>
      <c r="N2872" s="243"/>
      <c r="O2872" s="243"/>
      <c r="P2872" s="243"/>
      <c r="Q2872" s="243"/>
    </row>
    <row r="2873" spans="2:17">
      <c r="B2873" s="243"/>
      <c r="C2873" s="243"/>
      <c r="D2873" s="243"/>
      <c r="E2873" s="243"/>
      <c r="F2873" s="243"/>
      <c r="G2873" s="243"/>
      <c r="H2873" s="243"/>
      <c r="I2873" s="243"/>
      <c r="J2873" s="243"/>
      <c r="K2873" s="243"/>
      <c r="L2873" s="243"/>
      <c r="M2873" s="243"/>
      <c r="N2873" s="243"/>
      <c r="O2873" s="243"/>
      <c r="P2873" s="243"/>
      <c r="Q2873" s="243"/>
    </row>
    <row r="2874" spans="2:17">
      <c r="B2874" s="243"/>
      <c r="C2874" s="243"/>
      <c r="D2874" s="243"/>
      <c r="E2874" s="243"/>
      <c r="F2874" s="243"/>
      <c r="G2874" s="243"/>
      <c r="H2874" s="243"/>
      <c r="I2874" s="243"/>
      <c r="J2874" s="243"/>
      <c r="K2874" s="243"/>
      <c r="L2874" s="243"/>
      <c r="M2874" s="243"/>
      <c r="N2874" s="243"/>
      <c r="O2874" s="243"/>
      <c r="P2874" s="243"/>
      <c r="Q2874" s="243"/>
    </row>
    <row r="2875" spans="2:17">
      <c r="B2875" s="243"/>
      <c r="C2875" s="243"/>
      <c r="D2875" s="243"/>
      <c r="E2875" s="243"/>
      <c r="F2875" s="243"/>
      <c r="G2875" s="243"/>
      <c r="H2875" s="243"/>
      <c r="I2875" s="243"/>
      <c r="J2875" s="243"/>
      <c r="K2875" s="243"/>
      <c r="L2875" s="243"/>
      <c r="M2875" s="243"/>
      <c r="N2875" s="243"/>
      <c r="O2875" s="243"/>
      <c r="P2875" s="243"/>
      <c r="Q2875" s="243"/>
    </row>
    <row r="2876" spans="2:17">
      <c r="B2876" s="243"/>
      <c r="C2876" s="243"/>
      <c r="D2876" s="243"/>
      <c r="E2876" s="243"/>
      <c r="F2876" s="243"/>
      <c r="G2876" s="243"/>
      <c r="H2876" s="243"/>
      <c r="I2876" s="243"/>
      <c r="J2876" s="243"/>
      <c r="K2876" s="243"/>
      <c r="L2876" s="243"/>
      <c r="M2876" s="243"/>
      <c r="N2876" s="243"/>
      <c r="O2876" s="243"/>
      <c r="P2876" s="243"/>
      <c r="Q2876" s="243"/>
    </row>
    <row r="2877" spans="2:17">
      <c r="B2877" s="243"/>
      <c r="C2877" s="243"/>
      <c r="D2877" s="243"/>
      <c r="E2877" s="243"/>
      <c r="F2877" s="243"/>
      <c r="G2877" s="243"/>
      <c r="H2877" s="243"/>
      <c r="I2877" s="243"/>
      <c r="J2877" s="243"/>
      <c r="K2877" s="243"/>
      <c r="L2877" s="243"/>
      <c r="M2877" s="243"/>
      <c r="N2877" s="243"/>
      <c r="O2877" s="243"/>
      <c r="P2877" s="243"/>
      <c r="Q2877" s="243"/>
    </row>
    <row r="2878" spans="2:17">
      <c r="B2878" s="243"/>
      <c r="C2878" s="243"/>
      <c r="D2878" s="243"/>
      <c r="E2878" s="243"/>
      <c r="F2878" s="243"/>
      <c r="G2878" s="243"/>
      <c r="H2878" s="243"/>
      <c r="I2878" s="243"/>
      <c r="J2878" s="243"/>
      <c r="K2878" s="243"/>
      <c r="L2878" s="243"/>
      <c r="M2878" s="243"/>
      <c r="N2878" s="243"/>
      <c r="O2878" s="243"/>
      <c r="P2878" s="243"/>
      <c r="Q2878" s="243"/>
    </row>
    <row r="2879" spans="2:17">
      <c r="B2879" s="243"/>
      <c r="C2879" s="243"/>
      <c r="D2879" s="243"/>
      <c r="E2879" s="243"/>
      <c r="F2879" s="243"/>
      <c r="G2879" s="243"/>
      <c r="H2879" s="243"/>
      <c r="I2879" s="243"/>
      <c r="J2879" s="243"/>
      <c r="K2879" s="243"/>
      <c r="L2879" s="243"/>
      <c r="M2879" s="243"/>
      <c r="N2879" s="243"/>
      <c r="O2879" s="243"/>
      <c r="P2879" s="243"/>
      <c r="Q2879" s="243"/>
    </row>
    <row r="2880" spans="2:17">
      <c r="B2880" s="243"/>
      <c r="C2880" s="243"/>
      <c r="D2880" s="243"/>
      <c r="E2880" s="243"/>
      <c r="F2880" s="243"/>
      <c r="G2880" s="243"/>
      <c r="H2880" s="243"/>
      <c r="I2880" s="243"/>
      <c r="J2880" s="243"/>
      <c r="K2880" s="243"/>
      <c r="L2880" s="243"/>
      <c r="M2880" s="243"/>
      <c r="N2880" s="243"/>
      <c r="O2880" s="243"/>
      <c r="P2880" s="243"/>
      <c r="Q2880" s="243"/>
    </row>
    <row r="2881" spans="2:17">
      <c r="B2881" s="243"/>
      <c r="C2881" s="243"/>
      <c r="D2881" s="243"/>
      <c r="E2881" s="243"/>
      <c r="F2881" s="243"/>
      <c r="G2881" s="243"/>
      <c r="H2881" s="243"/>
      <c r="I2881" s="243"/>
      <c r="J2881" s="243"/>
      <c r="K2881" s="243"/>
      <c r="L2881" s="243"/>
      <c r="M2881" s="243"/>
      <c r="N2881" s="243"/>
      <c r="O2881" s="243"/>
      <c r="P2881" s="243"/>
      <c r="Q2881" s="243"/>
    </row>
    <row r="2882" spans="2:17">
      <c r="B2882" s="243"/>
      <c r="C2882" s="243"/>
      <c r="D2882" s="243"/>
      <c r="E2882" s="243"/>
      <c r="F2882" s="243"/>
      <c r="G2882" s="243"/>
      <c r="H2882" s="243"/>
      <c r="I2882" s="243"/>
      <c r="J2882" s="243"/>
      <c r="K2882" s="243"/>
      <c r="L2882" s="243"/>
      <c r="M2882" s="243"/>
      <c r="N2882" s="243"/>
      <c r="O2882" s="243"/>
      <c r="P2882" s="243"/>
      <c r="Q2882" s="243"/>
    </row>
    <row r="2883" spans="2:17">
      <c r="B2883" s="243"/>
      <c r="C2883" s="243"/>
      <c r="D2883" s="243"/>
      <c r="E2883" s="243"/>
      <c r="F2883" s="243"/>
      <c r="G2883" s="243"/>
      <c r="H2883" s="243"/>
      <c r="I2883" s="243"/>
      <c r="J2883" s="243"/>
      <c r="K2883" s="243"/>
      <c r="L2883" s="243"/>
      <c r="M2883" s="243"/>
      <c r="N2883" s="243"/>
      <c r="O2883" s="243"/>
      <c r="P2883" s="243"/>
      <c r="Q2883" s="243"/>
    </row>
    <row r="2884" spans="2:17">
      <c r="B2884" s="243"/>
      <c r="C2884" s="243"/>
      <c r="D2884" s="243"/>
      <c r="E2884" s="243"/>
      <c r="F2884" s="243"/>
      <c r="G2884" s="243"/>
      <c r="H2884" s="243"/>
      <c r="I2884" s="243"/>
      <c r="J2884" s="243"/>
      <c r="K2884" s="243"/>
      <c r="L2884" s="243"/>
      <c r="M2884" s="243"/>
      <c r="N2884" s="243"/>
      <c r="O2884" s="243"/>
      <c r="P2884" s="243"/>
      <c r="Q2884" s="243"/>
    </row>
    <row r="2885" spans="2:17">
      <c r="B2885" s="243"/>
      <c r="C2885" s="243"/>
      <c r="D2885" s="243"/>
      <c r="E2885" s="243"/>
      <c r="F2885" s="243"/>
      <c r="G2885" s="243"/>
      <c r="H2885" s="243"/>
      <c r="I2885" s="243"/>
      <c r="J2885" s="243"/>
      <c r="K2885" s="243"/>
      <c r="L2885" s="243"/>
      <c r="M2885" s="243"/>
      <c r="N2885" s="243"/>
      <c r="O2885" s="243"/>
      <c r="P2885" s="243"/>
      <c r="Q2885" s="243"/>
    </row>
    <row r="2886" spans="2:17">
      <c r="B2886" s="243"/>
      <c r="C2886" s="243"/>
      <c r="D2886" s="243"/>
      <c r="E2886" s="243"/>
      <c r="F2886" s="243"/>
      <c r="G2886" s="243"/>
      <c r="H2886" s="243"/>
      <c r="I2886" s="243"/>
      <c r="J2886" s="243"/>
      <c r="K2886" s="243"/>
      <c r="L2886" s="243"/>
      <c r="M2886" s="243"/>
      <c r="N2886" s="243"/>
      <c r="O2886" s="243"/>
      <c r="P2886" s="243"/>
      <c r="Q2886" s="243"/>
    </row>
    <row r="2887" spans="2:17">
      <c r="B2887" s="243"/>
      <c r="C2887" s="243"/>
      <c r="D2887" s="243"/>
      <c r="E2887" s="243"/>
      <c r="F2887" s="243"/>
      <c r="G2887" s="243"/>
      <c r="H2887" s="243"/>
      <c r="I2887" s="243"/>
      <c r="J2887" s="243"/>
      <c r="K2887" s="243"/>
      <c r="L2887" s="243"/>
      <c r="M2887" s="243"/>
      <c r="N2887" s="243"/>
      <c r="O2887" s="243"/>
      <c r="P2887" s="243"/>
      <c r="Q2887" s="243"/>
    </row>
    <row r="2888" spans="2:17">
      <c r="B2888" s="243"/>
      <c r="C2888" s="243"/>
      <c r="D2888" s="243"/>
      <c r="E2888" s="243"/>
      <c r="F2888" s="243"/>
      <c r="G2888" s="243"/>
      <c r="H2888" s="243"/>
      <c r="I2888" s="243"/>
      <c r="J2888" s="243"/>
      <c r="K2888" s="243"/>
      <c r="L2888" s="243"/>
      <c r="M2888" s="243"/>
      <c r="N2888" s="243"/>
      <c r="O2888" s="243"/>
      <c r="P2888" s="243"/>
      <c r="Q2888" s="243"/>
    </row>
    <row r="2889" spans="2:17">
      <c r="B2889" s="243"/>
      <c r="C2889" s="243"/>
      <c r="D2889" s="243"/>
      <c r="E2889" s="243"/>
      <c r="F2889" s="243"/>
      <c r="G2889" s="243"/>
      <c r="H2889" s="243"/>
      <c r="I2889" s="243"/>
      <c r="J2889" s="243"/>
      <c r="K2889" s="243"/>
      <c r="L2889" s="243"/>
      <c r="M2889" s="243"/>
      <c r="N2889" s="243"/>
      <c r="O2889" s="243"/>
      <c r="P2889" s="243"/>
      <c r="Q2889" s="243"/>
    </row>
    <row r="2890" spans="2:17">
      <c r="B2890" s="243"/>
      <c r="C2890" s="243"/>
      <c r="D2890" s="243"/>
      <c r="E2890" s="243"/>
      <c r="F2890" s="243"/>
      <c r="G2890" s="243"/>
      <c r="H2890" s="243"/>
      <c r="I2890" s="243"/>
      <c r="J2890" s="243"/>
      <c r="K2890" s="243"/>
      <c r="L2890" s="243"/>
      <c r="M2890" s="243"/>
      <c r="N2890" s="243"/>
      <c r="O2890" s="243"/>
      <c r="P2890" s="243"/>
      <c r="Q2890" s="243"/>
    </row>
    <row r="2891" spans="2:17">
      <c r="B2891" s="243"/>
      <c r="C2891" s="243"/>
      <c r="D2891" s="243"/>
      <c r="E2891" s="243"/>
      <c r="F2891" s="243"/>
      <c r="G2891" s="243"/>
      <c r="H2891" s="243"/>
      <c r="I2891" s="243"/>
      <c r="J2891" s="243"/>
      <c r="K2891" s="243"/>
      <c r="L2891" s="243"/>
      <c r="M2891" s="243"/>
      <c r="N2891" s="243"/>
      <c r="O2891" s="243"/>
      <c r="P2891" s="243"/>
      <c r="Q2891" s="243"/>
    </row>
    <row r="2892" spans="2:17">
      <c r="B2892" s="243"/>
      <c r="C2892" s="243"/>
      <c r="D2892" s="243"/>
      <c r="E2892" s="243"/>
      <c r="F2892" s="243"/>
      <c r="G2892" s="243"/>
      <c r="H2892" s="243"/>
      <c r="I2892" s="243"/>
      <c r="J2892" s="243"/>
      <c r="K2892" s="243"/>
      <c r="L2892" s="243"/>
      <c r="M2892" s="243"/>
      <c r="N2892" s="243"/>
      <c r="O2892" s="243"/>
      <c r="P2892" s="243"/>
      <c r="Q2892" s="243"/>
    </row>
    <row r="2893" spans="2:17">
      <c r="B2893" s="243"/>
      <c r="C2893" s="243"/>
      <c r="D2893" s="243"/>
      <c r="E2893" s="243"/>
      <c r="F2893" s="243"/>
      <c r="G2893" s="243"/>
      <c r="H2893" s="243"/>
      <c r="I2893" s="243"/>
      <c r="J2893" s="243"/>
      <c r="K2893" s="243"/>
      <c r="L2893" s="243"/>
      <c r="M2893" s="243"/>
      <c r="N2893" s="243"/>
      <c r="O2893" s="243"/>
      <c r="P2893" s="243"/>
      <c r="Q2893" s="243"/>
    </row>
    <row r="2894" spans="2:17">
      <c r="B2894" s="243"/>
      <c r="C2894" s="243"/>
      <c r="D2894" s="243"/>
      <c r="E2894" s="243"/>
      <c r="F2894" s="243"/>
      <c r="G2894" s="243"/>
      <c r="H2894" s="243"/>
      <c r="I2894" s="243"/>
      <c r="J2894" s="243"/>
      <c r="K2894" s="243"/>
      <c r="L2894" s="243"/>
      <c r="M2894" s="243"/>
      <c r="N2894" s="243"/>
      <c r="O2894" s="243"/>
      <c r="P2894" s="243"/>
      <c r="Q2894" s="243"/>
    </row>
    <row r="2895" spans="2:17">
      <c r="B2895" s="243"/>
      <c r="C2895" s="243"/>
      <c r="D2895" s="243"/>
      <c r="E2895" s="243"/>
      <c r="F2895" s="243"/>
      <c r="G2895" s="243"/>
      <c r="H2895" s="243"/>
      <c r="I2895" s="243"/>
      <c r="J2895" s="243"/>
      <c r="K2895" s="243"/>
      <c r="L2895" s="243"/>
      <c r="M2895" s="243"/>
      <c r="N2895" s="243"/>
      <c r="O2895" s="243"/>
      <c r="P2895" s="243"/>
      <c r="Q2895" s="243"/>
    </row>
    <row r="2896" spans="2:17">
      <c r="B2896" s="243"/>
      <c r="C2896" s="243"/>
      <c r="D2896" s="243"/>
      <c r="E2896" s="243"/>
      <c r="F2896" s="243"/>
      <c r="G2896" s="243"/>
      <c r="H2896" s="243"/>
      <c r="I2896" s="243"/>
      <c r="J2896" s="243"/>
      <c r="K2896" s="243"/>
      <c r="L2896" s="243"/>
      <c r="M2896" s="243"/>
      <c r="N2896" s="243"/>
      <c r="O2896" s="243"/>
      <c r="P2896" s="243"/>
      <c r="Q2896" s="243"/>
    </row>
    <row r="2897" spans="2:17">
      <c r="B2897" s="243"/>
      <c r="C2897" s="243"/>
      <c r="D2897" s="243"/>
      <c r="E2897" s="243"/>
      <c r="F2897" s="243"/>
      <c r="G2897" s="243"/>
      <c r="H2897" s="243"/>
      <c r="I2897" s="243"/>
      <c r="J2897" s="243"/>
      <c r="K2897" s="243"/>
      <c r="L2897" s="243"/>
      <c r="M2897" s="243"/>
      <c r="N2897" s="243"/>
      <c r="O2897" s="243"/>
      <c r="P2897" s="243"/>
      <c r="Q2897" s="243"/>
    </row>
    <row r="2898" spans="2:17">
      <c r="B2898" s="243"/>
      <c r="C2898" s="243"/>
      <c r="D2898" s="243"/>
      <c r="E2898" s="243"/>
      <c r="F2898" s="243"/>
      <c r="G2898" s="243"/>
      <c r="H2898" s="243"/>
      <c r="I2898" s="243"/>
      <c r="J2898" s="243"/>
      <c r="K2898" s="243"/>
      <c r="L2898" s="243"/>
      <c r="M2898" s="243"/>
      <c r="N2898" s="243"/>
      <c r="O2898" s="243"/>
      <c r="P2898" s="243"/>
      <c r="Q2898" s="243"/>
    </row>
    <row r="2899" spans="2:17">
      <c r="B2899" s="243"/>
      <c r="C2899" s="243"/>
      <c r="D2899" s="243"/>
      <c r="E2899" s="243"/>
      <c r="F2899" s="243"/>
      <c r="G2899" s="243"/>
      <c r="H2899" s="243"/>
      <c r="I2899" s="243"/>
      <c r="J2899" s="243"/>
      <c r="K2899" s="243"/>
      <c r="L2899" s="243"/>
      <c r="M2899" s="243"/>
      <c r="N2899" s="243"/>
      <c r="O2899" s="243"/>
      <c r="P2899" s="243"/>
      <c r="Q2899" s="243"/>
    </row>
    <row r="2900" spans="2:17">
      <c r="B2900" s="243"/>
      <c r="C2900" s="243"/>
      <c r="D2900" s="243"/>
      <c r="E2900" s="243"/>
      <c r="F2900" s="243"/>
      <c r="G2900" s="243"/>
      <c r="H2900" s="243"/>
      <c r="I2900" s="243"/>
      <c r="J2900" s="243"/>
      <c r="K2900" s="243"/>
      <c r="L2900" s="243"/>
      <c r="M2900" s="243"/>
      <c r="N2900" s="243"/>
      <c r="O2900" s="243"/>
      <c r="P2900" s="243"/>
      <c r="Q2900" s="243"/>
    </row>
    <row r="2901" spans="2:17">
      <c r="B2901" s="243"/>
      <c r="C2901" s="243"/>
      <c r="D2901" s="243"/>
      <c r="E2901" s="243"/>
      <c r="F2901" s="243"/>
      <c r="G2901" s="243"/>
      <c r="H2901" s="243"/>
      <c r="I2901" s="243"/>
      <c r="J2901" s="243"/>
      <c r="K2901" s="243"/>
      <c r="L2901" s="243"/>
      <c r="M2901" s="243"/>
      <c r="N2901" s="243"/>
      <c r="O2901" s="243"/>
      <c r="P2901" s="243"/>
      <c r="Q2901" s="243"/>
    </row>
    <row r="2902" spans="2:17">
      <c r="B2902" s="243"/>
      <c r="C2902" s="243"/>
      <c r="D2902" s="243"/>
      <c r="E2902" s="243"/>
      <c r="F2902" s="243"/>
      <c r="G2902" s="243"/>
      <c r="H2902" s="243"/>
      <c r="I2902" s="243"/>
      <c r="J2902" s="243"/>
      <c r="K2902" s="243"/>
      <c r="L2902" s="243"/>
      <c r="M2902" s="243"/>
      <c r="N2902" s="243"/>
      <c r="O2902" s="243"/>
      <c r="P2902" s="243"/>
      <c r="Q2902" s="243"/>
    </row>
    <row r="2903" spans="2:17">
      <c r="B2903" s="243"/>
      <c r="C2903" s="243"/>
      <c r="D2903" s="243"/>
      <c r="E2903" s="243"/>
      <c r="F2903" s="243"/>
      <c r="G2903" s="243"/>
      <c r="H2903" s="243"/>
      <c r="I2903" s="243"/>
      <c r="J2903" s="243"/>
      <c r="K2903" s="243"/>
      <c r="L2903" s="243"/>
      <c r="M2903" s="243"/>
      <c r="N2903" s="243"/>
      <c r="O2903" s="243"/>
      <c r="P2903" s="243"/>
      <c r="Q2903" s="243"/>
    </row>
    <row r="2904" spans="2:17">
      <c r="B2904" s="243"/>
      <c r="C2904" s="243"/>
      <c r="D2904" s="243"/>
      <c r="E2904" s="243"/>
      <c r="F2904" s="243"/>
      <c r="G2904" s="243"/>
      <c r="H2904" s="243"/>
      <c r="I2904" s="243"/>
      <c r="J2904" s="243"/>
      <c r="K2904" s="243"/>
      <c r="L2904" s="243"/>
      <c r="M2904" s="243"/>
      <c r="N2904" s="243"/>
      <c r="O2904" s="243"/>
      <c r="P2904" s="243"/>
      <c r="Q2904" s="243"/>
    </row>
    <row r="2905" spans="2:17">
      <c r="B2905" s="243"/>
      <c r="C2905" s="243"/>
      <c r="D2905" s="243"/>
      <c r="E2905" s="243"/>
      <c r="F2905" s="243"/>
      <c r="G2905" s="243"/>
      <c r="H2905" s="243"/>
      <c r="I2905" s="243"/>
      <c r="J2905" s="243"/>
      <c r="K2905" s="243"/>
      <c r="L2905" s="243"/>
      <c r="M2905" s="243"/>
      <c r="N2905" s="243"/>
      <c r="O2905" s="243"/>
      <c r="P2905" s="243"/>
      <c r="Q2905" s="243"/>
    </row>
    <row r="2906" spans="2:17">
      <c r="B2906" s="243"/>
      <c r="C2906" s="243"/>
      <c r="D2906" s="243"/>
      <c r="E2906" s="243"/>
      <c r="F2906" s="243"/>
      <c r="G2906" s="243"/>
      <c r="H2906" s="243"/>
      <c r="I2906" s="243"/>
      <c r="J2906" s="243"/>
      <c r="K2906" s="243"/>
      <c r="L2906" s="243"/>
      <c r="M2906" s="243"/>
      <c r="N2906" s="243"/>
      <c r="O2906" s="243"/>
      <c r="P2906" s="243"/>
      <c r="Q2906" s="243"/>
    </row>
    <row r="2907" spans="2:17">
      <c r="B2907" s="243"/>
      <c r="C2907" s="243"/>
      <c r="D2907" s="243"/>
      <c r="E2907" s="243"/>
      <c r="F2907" s="243"/>
      <c r="G2907" s="243"/>
      <c r="H2907" s="243"/>
      <c r="I2907" s="243"/>
      <c r="J2907" s="243"/>
      <c r="K2907" s="243"/>
      <c r="L2907" s="243"/>
      <c r="M2907" s="243"/>
      <c r="N2907" s="243"/>
      <c r="O2907" s="243"/>
      <c r="P2907" s="243"/>
      <c r="Q2907" s="243"/>
    </row>
    <row r="2908" spans="2:17">
      <c r="B2908" s="243"/>
      <c r="C2908" s="243"/>
      <c r="D2908" s="243"/>
      <c r="E2908" s="243"/>
      <c r="F2908" s="243"/>
      <c r="G2908" s="243"/>
      <c r="H2908" s="243"/>
      <c r="I2908" s="243"/>
      <c r="J2908" s="243"/>
      <c r="K2908" s="243"/>
      <c r="L2908" s="243"/>
      <c r="M2908" s="243"/>
      <c r="N2908" s="243"/>
      <c r="O2908" s="243"/>
      <c r="P2908" s="243"/>
      <c r="Q2908" s="243"/>
    </row>
    <row r="2909" spans="2:17">
      <c r="B2909" s="243"/>
      <c r="C2909" s="243"/>
      <c r="D2909" s="243"/>
      <c r="E2909" s="243"/>
      <c r="F2909" s="243"/>
      <c r="G2909" s="243"/>
      <c r="H2909" s="243"/>
      <c r="I2909" s="243"/>
      <c r="J2909" s="243"/>
      <c r="K2909" s="243"/>
      <c r="L2909" s="243"/>
      <c r="M2909" s="243"/>
      <c r="N2909" s="243"/>
      <c r="O2909" s="243"/>
      <c r="P2909" s="243"/>
      <c r="Q2909" s="243"/>
    </row>
    <row r="2910" spans="2:17">
      <c r="B2910" s="243"/>
      <c r="C2910" s="243"/>
      <c r="D2910" s="243"/>
      <c r="E2910" s="243"/>
      <c r="F2910" s="243"/>
      <c r="G2910" s="243"/>
      <c r="H2910" s="243"/>
      <c r="I2910" s="243"/>
      <c r="J2910" s="243"/>
      <c r="K2910" s="243"/>
      <c r="L2910" s="243"/>
      <c r="M2910" s="243"/>
      <c r="N2910" s="243"/>
      <c r="O2910" s="243"/>
      <c r="P2910" s="243"/>
      <c r="Q2910" s="243"/>
    </row>
    <row r="2911" spans="2:17">
      <c r="B2911" s="243"/>
      <c r="C2911" s="243"/>
      <c r="D2911" s="243"/>
      <c r="E2911" s="243"/>
      <c r="F2911" s="243"/>
      <c r="G2911" s="243"/>
      <c r="H2911" s="243"/>
      <c r="I2911" s="243"/>
      <c r="J2911" s="243"/>
      <c r="K2911" s="243"/>
      <c r="L2911" s="243"/>
      <c r="M2911" s="243"/>
      <c r="N2911" s="243"/>
      <c r="O2911" s="243"/>
      <c r="P2911" s="243"/>
      <c r="Q2911" s="243"/>
    </row>
    <row r="2912" spans="2:17">
      <c r="B2912" s="243"/>
      <c r="C2912" s="243"/>
      <c r="D2912" s="243"/>
      <c r="E2912" s="243"/>
      <c r="F2912" s="243"/>
      <c r="G2912" s="243"/>
      <c r="H2912" s="243"/>
      <c r="I2912" s="243"/>
      <c r="J2912" s="243"/>
      <c r="K2912" s="243"/>
      <c r="L2912" s="243"/>
      <c r="M2912" s="243"/>
      <c r="N2912" s="243"/>
      <c r="O2912" s="243"/>
      <c r="P2912" s="243"/>
      <c r="Q2912" s="243"/>
    </row>
    <row r="2913" spans="2:17">
      <c r="B2913" s="243"/>
      <c r="C2913" s="243"/>
      <c r="D2913" s="243"/>
      <c r="E2913" s="243"/>
      <c r="F2913" s="243"/>
      <c r="G2913" s="243"/>
      <c r="H2913" s="243"/>
      <c r="I2913" s="243"/>
      <c r="J2913" s="243"/>
      <c r="K2913" s="243"/>
      <c r="L2913" s="243"/>
      <c r="M2913" s="243"/>
      <c r="N2913" s="243"/>
      <c r="O2913" s="243"/>
      <c r="P2913" s="243"/>
      <c r="Q2913" s="243"/>
    </row>
    <row r="2914" spans="2:17">
      <c r="B2914" s="243"/>
      <c r="C2914" s="243"/>
      <c r="D2914" s="243"/>
      <c r="E2914" s="243"/>
      <c r="F2914" s="243"/>
      <c r="G2914" s="243"/>
      <c r="H2914" s="243"/>
      <c r="I2914" s="243"/>
      <c r="J2914" s="243"/>
      <c r="K2914" s="243"/>
      <c r="L2914" s="243"/>
      <c r="M2914" s="243"/>
      <c r="N2914" s="243"/>
      <c r="O2914" s="243"/>
      <c r="P2914" s="243"/>
      <c r="Q2914" s="243"/>
    </row>
    <row r="2915" spans="2:17">
      <c r="B2915" s="243"/>
      <c r="C2915" s="243"/>
      <c r="D2915" s="243"/>
      <c r="E2915" s="243"/>
      <c r="F2915" s="243"/>
      <c r="G2915" s="243"/>
      <c r="H2915" s="243"/>
      <c r="I2915" s="243"/>
      <c r="J2915" s="243"/>
      <c r="K2915" s="243"/>
      <c r="L2915" s="243"/>
      <c r="M2915" s="243"/>
      <c r="N2915" s="243"/>
      <c r="O2915" s="243"/>
      <c r="P2915" s="243"/>
      <c r="Q2915" s="243"/>
    </row>
    <row r="2916" spans="2:17">
      <c r="B2916" s="243"/>
      <c r="C2916" s="243"/>
      <c r="D2916" s="243"/>
      <c r="E2916" s="243"/>
      <c r="F2916" s="243"/>
      <c r="G2916" s="243"/>
      <c r="H2916" s="243"/>
      <c r="I2916" s="243"/>
      <c r="J2916" s="243"/>
      <c r="K2916" s="243"/>
      <c r="L2916" s="243"/>
      <c r="M2916" s="243"/>
      <c r="N2916" s="243"/>
      <c r="O2916" s="243"/>
      <c r="P2916" s="243"/>
      <c r="Q2916" s="243"/>
    </row>
    <row r="2917" spans="2:17">
      <c r="B2917" s="243"/>
      <c r="C2917" s="243"/>
      <c r="D2917" s="243"/>
      <c r="E2917" s="243"/>
      <c r="F2917" s="243"/>
      <c r="G2917" s="243"/>
      <c r="H2917" s="243"/>
      <c r="I2917" s="243"/>
      <c r="J2917" s="243"/>
      <c r="K2917" s="243"/>
      <c r="L2917" s="243"/>
      <c r="M2917" s="243"/>
      <c r="N2917" s="243"/>
      <c r="O2917" s="243"/>
      <c r="P2917" s="243"/>
      <c r="Q2917" s="243"/>
    </row>
    <row r="2918" spans="2:17">
      <c r="B2918" s="243"/>
      <c r="C2918" s="243"/>
      <c r="D2918" s="243"/>
      <c r="E2918" s="243"/>
      <c r="F2918" s="243"/>
      <c r="G2918" s="243"/>
      <c r="H2918" s="243"/>
      <c r="I2918" s="243"/>
      <c r="J2918" s="243"/>
      <c r="K2918" s="243"/>
      <c r="L2918" s="243"/>
      <c r="M2918" s="243"/>
      <c r="N2918" s="243"/>
      <c r="O2918" s="243"/>
      <c r="P2918" s="243"/>
      <c r="Q2918" s="243"/>
    </row>
    <row r="2919" spans="2:17">
      <c r="B2919" s="243"/>
      <c r="C2919" s="243"/>
      <c r="D2919" s="243"/>
      <c r="E2919" s="243"/>
      <c r="F2919" s="243"/>
      <c r="G2919" s="243"/>
      <c r="H2919" s="243"/>
      <c r="I2919" s="243"/>
      <c r="J2919" s="243"/>
      <c r="K2919" s="243"/>
      <c r="L2919" s="243"/>
      <c r="M2919" s="243"/>
      <c r="N2919" s="243"/>
      <c r="O2919" s="243"/>
      <c r="P2919" s="243"/>
      <c r="Q2919" s="243"/>
    </row>
    <row r="2920" spans="2:17">
      <c r="B2920" s="243"/>
      <c r="C2920" s="243"/>
      <c r="D2920" s="243"/>
      <c r="E2920" s="243"/>
      <c r="F2920" s="243"/>
      <c r="G2920" s="243"/>
      <c r="H2920" s="243"/>
      <c r="I2920" s="243"/>
      <c r="J2920" s="243"/>
      <c r="K2920" s="243"/>
      <c r="L2920" s="243"/>
      <c r="M2920" s="243"/>
      <c r="N2920" s="243"/>
      <c r="O2920" s="243"/>
      <c r="P2920" s="243"/>
      <c r="Q2920" s="243"/>
    </row>
    <row r="2921" spans="2:17">
      <c r="B2921" s="243"/>
      <c r="C2921" s="243"/>
      <c r="D2921" s="243"/>
      <c r="E2921" s="243"/>
      <c r="F2921" s="243"/>
      <c r="G2921" s="243"/>
      <c r="H2921" s="243"/>
      <c r="I2921" s="243"/>
      <c r="J2921" s="243"/>
      <c r="K2921" s="243"/>
      <c r="L2921" s="243"/>
      <c r="M2921" s="243"/>
      <c r="N2921" s="243"/>
      <c r="O2921" s="243"/>
      <c r="P2921" s="243"/>
      <c r="Q2921" s="243"/>
    </row>
    <row r="2922" spans="2:17">
      <c r="B2922" s="243"/>
      <c r="C2922" s="243"/>
      <c r="D2922" s="243"/>
      <c r="E2922" s="243"/>
      <c r="F2922" s="243"/>
      <c r="G2922" s="243"/>
      <c r="H2922" s="243"/>
      <c r="I2922" s="243"/>
      <c r="J2922" s="243"/>
      <c r="K2922" s="243"/>
      <c r="L2922" s="243"/>
      <c r="M2922" s="243"/>
      <c r="N2922" s="243"/>
      <c r="O2922" s="243"/>
      <c r="P2922" s="243"/>
      <c r="Q2922" s="243"/>
    </row>
    <row r="2923" spans="2:17">
      <c r="B2923" s="243"/>
      <c r="C2923" s="243"/>
      <c r="D2923" s="243"/>
      <c r="E2923" s="243"/>
      <c r="F2923" s="243"/>
      <c r="G2923" s="243"/>
      <c r="H2923" s="243"/>
      <c r="I2923" s="243"/>
      <c r="J2923" s="243"/>
      <c r="K2923" s="243"/>
      <c r="L2923" s="243"/>
      <c r="M2923" s="243"/>
      <c r="N2923" s="243"/>
      <c r="O2923" s="243"/>
      <c r="P2923" s="243"/>
      <c r="Q2923" s="243"/>
    </row>
    <row r="2924" spans="2:17">
      <c r="B2924" s="243"/>
      <c r="C2924" s="243"/>
      <c r="D2924" s="243"/>
      <c r="E2924" s="243"/>
      <c r="F2924" s="243"/>
      <c r="G2924" s="243"/>
      <c r="H2924" s="243"/>
      <c r="I2924" s="243"/>
      <c r="J2924" s="243"/>
      <c r="K2924" s="243"/>
      <c r="L2924" s="243"/>
      <c r="M2924" s="243"/>
      <c r="N2924" s="243"/>
      <c r="O2924" s="243"/>
      <c r="P2924" s="243"/>
      <c r="Q2924" s="243"/>
    </row>
    <row r="2925" spans="2:17">
      <c r="B2925" s="243"/>
      <c r="C2925" s="243"/>
      <c r="D2925" s="243"/>
      <c r="E2925" s="243"/>
      <c r="F2925" s="243"/>
      <c r="G2925" s="243"/>
      <c r="H2925" s="243"/>
      <c r="I2925" s="243"/>
      <c r="J2925" s="243"/>
      <c r="K2925" s="243"/>
      <c r="L2925" s="243"/>
      <c r="M2925" s="243"/>
      <c r="N2925" s="243"/>
      <c r="O2925" s="243"/>
      <c r="P2925" s="243"/>
      <c r="Q2925" s="243"/>
    </row>
    <row r="2926" spans="2:17">
      <c r="B2926" s="243"/>
      <c r="C2926" s="243"/>
      <c r="D2926" s="243"/>
      <c r="E2926" s="243"/>
      <c r="F2926" s="243"/>
      <c r="G2926" s="243"/>
      <c r="H2926" s="243"/>
      <c r="I2926" s="243"/>
      <c r="J2926" s="243"/>
      <c r="K2926" s="243"/>
      <c r="L2926" s="243"/>
      <c r="M2926" s="243"/>
      <c r="N2926" s="243"/>
      <c r="O2926" s="243"/>
      <c r="P2926" s="243"/>
      <c r="Q2926" s="243"/>
    </row>
    <row r="2927" spans="2:17">
      <c r="B2927" s="243"/>
      <c r="C2927" s="243"/>
      <c r="D2927" s="243"/>
      <c r="E2927" s="243"/>
      <c r="F2927" s="243"/>
      <c r="G2927" s="243"/>
      <c r="H2927" s="243"/>
      <c r="I2927" s="243"/>
      <c r="J2927" s="243"/>
      <c r="K2927" s="243"/>
      <c r="L2927" s="243"/>
      <c r="M2927" s="243"/>
      <c r="N2927" s="243"/>
      <c r="O2927" s="243"/>
      <c r="P2927" s="243"/>
      <c r="Q2927" s="243"/>
    </row>
    <row r="2928" spans="2:17">
      <c r="B2928" s="243"/>
      <c r="C2928" s="243"/>
      <c r="D2928" s="243"/>
      <c r="E2928" s="243"/>
      <c r="F2928" s="243"/>
      <c r="G2928" s="243"/>
      <c r="H2928" s="243"/>
      <c r="I2928" s="243"/>
      <c r="J2928" s="243"/>
      <c r="K2928" s="243"/>
      <c r="L2928" s="243"/>
      <c r="M2928" s="243"/>
      <c r="N2928" s="243"/>
      <c r="O2928" s="243"/>
      <c r="P2928" s="243"/>
      <c r="Q2928" s="243"/>
    </row>
    <row r="2929" spans="2:17">
      <c r="B2929" s="243"/>
      <c r="C2929" s="243"/>
      <c r="D2929" s="243"/>
      <c r="E2929" s="243"/>
      <c r="F2929" s="243"/>
      <c r="G2929" s="243"/>
      <c r="H2929" s="243"/>
      <c r="I2929" s="243"/>
      <c r="J2929" s="243"/>
      <c r="K2929" s="243"/>
      <c r="L2929" s="243"/>
      <c r="M2929" s="243"/>
      <c r="N2929" s="243"/>
      <c r="O2929" s="243"/>
      <c r="P2929" s="243"/>
      <c r="Q2929" s="243"/>
    </row>
    <row r="2930" spans="2:17">
      <c r="B2930" s="243"/>
      <c r="C2930" s="243"/>
      <c r="D2930" s="243"/>
      <c r="E2930" s="243"/>
      <c r="F2930" s="243"/>
      <c r="G2930" s="243"/>
      <c r="H2930" s="243"/>
      <c r="I2930" s="243"/>
      <c r="J2930" s="243"/>
      <c r="K2930" s="243"/>
      <c r="L2930" s="243"/>
      <c r="M2930" s="243"/>
      <c r="N2930" s="243"/>
      <c r="O2930" s="243"/>
      <c r="P2930" s="243"/>
      <c r="Q2930" s="243"/>
    </row>
    <row r="2931" spans="2:17">
      <c r="B2931" s="243"/>
      <c r="C2931" s="243"/>
      <c r="D2931" s="243"/>
      <c r="E2931" s="243"/>
      <c r="F2931" s="243"/>
      <c r="G2931" s="243"/>
      <c r="H2931" s="243"/>
      <c r="I2931" s="243"/>
      <c r="J2931" s="243"/>
      <c r="K2931" s="243"/>
      <c r="L2931" s="243"/>
      <c r="M2931" s="243"/>
      <c r="N2931" s="243"/>
      <c r="O2931" s="243"/>
      <c r="P2931" s="243"/>
      <c r="Q2931" s="243"/>
    </row>
    <row r="2932" spans="2:17">
      <c r="B2932" s="243"/>
      <c r="C2932" s="243"/>
      <c r="D2932" s="243"/>
      <c r="E2932" s="243"/>
      <c r="F2932" s="243"/>
      <c r="G2932" s="243"/>
      <c r="H2932" s="243"/>
      <c r="I2932" s="243"/>
      <c r="J2932" s="243"/>
      <c r="K2932" s="243"/>
      <c r="L2932" s="243"/>
      <c r="M2932" s="243"/>
      <c r="N2932" s="243"/>
      <c r="O2932" s="243"/>
      <c r="P2932" s="243"/>
      <c r="Q2932" s="243"/>
    </row>
    <row r="2933" spans="2:17">
      <c r="B2933" s="243"/>
      <c r="C2933" s="243"/>
      <c r="D2933" s="243"/>
      <c r="E2933" s="243"/>
      <c r="F2933" s="243"/>
      <c r="G2933" s="243"/>
      <c r="H2933" s="243"/>
      <c r="I2933" s="243"/>
      <c r="J2933" s="243"/>
      <c r="K2933" s="243"/>
      <c r="L2933" s="243"/>
      <c r="M2933" s="243"/>
      <c r="N2933" s="243"/>
      <c r="O2933" s="243"/>
      <c r="P2933" s="243"/>
      <c r="Q2933" s="243"/>
    </row>
    <row r="2934" spans="2:17">
      <c r="B2934" s="243"/>
      <c r="C2934" s="243"/>
      <c r="D2934" s="243"/>
      <c r="E2934" s="243"/>
      <c r="F2934" s="243"/>
      <c r="G2934" s="243"/>
      <c r="H2934" s="243"/>
      <c r="I2934" s="243"/>
      <c r="J2934" s="243"/>
      <c r="K2934" s="243"/>
      <c r="L2934" s="243"/>
      <c r="M2934" s="243"/>
      <c r="N2934" s="243"/>
      <c r="O2934" s="243"/>
      <c r="P2934" s="243"/>
      <c r="Q2934" s="243"/>
    </row>
    <row r="2935" spans="2:17">
      <c r="B2935" s="243"/>
      <c r="C2935" s="243"/>
      <c r="D2935" s="243"/>
      <c r="E2935" s="243"/>
      <c r="F2935" s="243"/>
      <c r="G2935" s="243"/>
      <c r="H2935" s="243"/>
      <c r="I2935" s="243"/>
      <c r="J2935" s="243"/>
      <c r="K2935" s="243"/>
      <c r="L2935" s="243"/>
      <c r="M2935" s="243"/>
      <c r="N2935" s="243"/>
      <c r="O2935" s="243"/>
      <c r="P2935" s="243"/>
      <c r="Q2935" s="243"/>
    </row>
    <row r="2936" spans="2:17">
      <c r="B2936" s="243"/>
      <c r="C2936" s="243"/>
      <c r="D2936" s="243"/>
      <c r="E2936" s="243"/>
      <c r="F2936" s="243"/>
      <c r="G2936" s="243"/>
      <c r="H2936" s="243"/>
      <c r="I2936" s="243"/>
      <c r="J2936" s="243"/>
      <c r="K2936" s="243"/>
      <c r="L2936" s="243"/>
      <c r="M2936" s="243"/>
      <c r="N2936" s="243"/>
      <c r="O2936" s="243"/>
      <c r="P2936" s="243"/>
      <c r="Q2936" s="243"/>
    </row>
    <row r="2937" spans="2:17">
      <c r="B2937" s="243"/>
      <c r="C2937" s="243"/>
      <c r="D2937" s="243"/>
      <c r="E2937" s="243"/>
      <c r="F2937" s="243"/>
      <c r="G2937" s="243"/>
      <c r="H2937" s="243"/>
      <c r="I2937" s="243"/>
      <c r="J2937" s="243"/>
      <c r="K2937" s="243"/>
      <c r="L2937" s="243"/>
      <c r="M2937" s="243"/>
      <c r="N2937" s="243"/>
      <c r="O2937" s="243"/>
      <c r="P2937" s="243"/>
      <c r="Q2937" s="243"/>
    </row>
    <row r="2938" spans="2:17">
      <c r="B2938" s="243"/>
      <c r="C2938" s="243"/>
      <c r="D2938" s="243"/>
      <c r="E2938" s="243"/>
      <c r="F2938" s="243"/>
      <c r="G2938" s="243"/>
      <c r="H2938" s="243"/>
      <c r="I2938" s="243"/>
      <c r="J2938" s="243"/>
      <c r="K2938" s="243"/>
      <c r="L2938" s="243"/>
      <c r="M2938" s="243"/>
      <c r="N2938" s="243"/>
      <c r="O2938" s="243"/>
      <c r="P2938" s="243"/>
      <c r="Q2938" s="243"/>
    </row>
    <row r="2939" spans="2:17">
      <c r="B2939" s="243"/>
      <c r="C2939" s="243"/>
      <c r="D2939" s="243"/>
      <c r="E2939" s="243"/>
      <c r="F2939" s="243"/>
      <c r="G2939" s="243"/>
      <c r="H2939" s="243"/>
      <c r="I2939" s="243"/>
      <c r="J2939" s="243"/>
      <c r="K2939" s="243"/>
      <c r="L2939" s="243"/>
      <c r="M2939" s="243"/>
      <c r="N2939" s="243"/>
      <c r="O2939" s="243"/>
      <c r="P2939" s="243"/>
      <c r="Q2939" s="243"/>
    </row>
    <row r="2940" spans="2:17">
      <c r="B2940" s="243"/>
      <c r="C2940" s="243"/>
      <c r="D2940" s="243"/>
      <c r="E2940" s="243"/>
      <c r="F2940" s="243"/>
      <c r="G2940" s="243"/>
      <c r="H2940" s="243"/>
      <c r="I2940" s="243"/>
      <c r="J2940" s="243"/>
      <c r="K2940" s="243"/>
      <c r="L2940" s="243"/>
      <c r="M2940" s="243"/>
      <c r="N2940" s="243"/>
      <c r="O2940" s="243"/>
      <c r="P2940" s="243"/>
      <c r="Q2940" s="243"/>
    </row>
    <row r="2941" spans="2:17">
      <c r="B2941" s="243"/>
      <c r="C2941" s="243"/>
      <c r="D2941" s="243"/>
      <c r="E2941" s="243"/>
      <c r="F2941" s="243"/>
      <c r="G2941" s="243"/>
      <c r="H2941" s="243"/>
      <c r="I2941" s="243"/>
      <c r="J2941" s="243"/>
      <c r="K2941" s="243"/>
      <c r="L2941" s="243"/>
      <c r="M2941" s="243"/>
      <c r="N2941" s="243"/>
      <c r="O2941" s="243"/>
      <c r="P2941" s="243"/>
      <c r="Q2941" s="243"/>
    </row>
    <row r="2942" spans="2:17">
      <c r="B2942" s="243"/>
      <c r="C2942" s="243"/>
      <c r="D2942" s="243"/>
      <c r="E2942" s="243"/>
      <c r="F2942" s="243"/>
      <c r="G2942" s="243"/>
      <c r="H2942" s="243"/>
      <c r="I2942" s="243"/>
      <c r="J2942" s="243"/>
      <c r="K2942" s="243"/>
      <c r="L2942" s="243"/>
      <c r="M2942" s="243"/>
      <c r="N2942" s="243"/>
      <c r="O2942" s="243"/>
      <c r="P2942" s="243"/>
      <c r="Q2942" s="243"/>
    </row>
    <row r="2943" spans="2:17">
      <c r="B2943" s="243"/>
      <c r="C2943" s="243"/>
      <c r="D2943" s="243"/>
      <c r="E2943" s="243"/>
      <c r="F2943" s="243"/>
      <c r="G2943" s="243"/>
      <c r="H2943" s="243"/>
      <c r="I2943" s="243"/>
      <c r="J2943" s="243"/>
      <c r="K2943" s="243"/>
      <c r="L2943" s="243"/>
      <c r="M2943" s="243"/>
      <c r="N2943" s="243"/>
      <c r="O2943" s="243"/>
      <c r="P2943" s="243"/>
      <c r="Q2943" s="243"/>
    </row>
    <row r="2944" spans="2:17">
      <c r="B2944" s="243"/>
      <c r="C2944" s="243"/>
      <c r="D2944" s="243"/>
      <c r="E2944" s="243"/>
      <c r="F2944" s="243"/>
      <c r="G2944" s="243"/>
      <c r="H2944" s="243"/>
      <c r="I2944" s="243"/>
      <c r="J2944" s="243"/>
      <c r="K2944" s="243"/>
      <c r="L2944" s="243"/>
      <c r="M2944" s="243"/>
      <c r="N2944" s="243"/>
      <c r="O2944" s="243"/>
      <c r="P2944" s="243"/>
      <c r="Q2944" s="243"/>
    </row>
    <row r="2945" spans="2:17">
      <c r="B2945" s="243"/>
      <c r="C2945" s="243"/>
      <c r="D2945" s="243"/>
      <c r="E2945" s="243"/>
      <c r="F2945" s="243"/>
      <c r="G2945" s="243"/>
      <c r="H2945" s="243"/>
      <c r="I2945" s="243"/>
      <c r="J2945" s="243"/>
      <c r="K2945" s="243"/>
      <c r="L2945" s="243"/>
      <c r="M2945" s="243"/>
      <c r="N2945" s="243"/>
      <c r="O2945" s="243"/>
      <c r="P2945" s="243"/>
      <c r="Q2945" s="243"/>
    </row>
    <row r="2946" spans="2:17">
      <c r="B2946" s="243"/>
      <c r="C2946" s="243"/>
      <c r="D2946" s="243"/>
      <c r="E2946" s="243"/>
      <c r="F2946" s="243"/>
      <c r="G2946" s="243"/>
      <c r="H2946" s="243"/>
      <c r="I2946" s="243"/>
      <c r="J2946" s="243"/>
      <c r="K2946" s="243"/>
      <c r="L2946" s="243"/>
      <c r="M2946" s="243"/>
      <c r="N2946" s="243"/>
      <c r="O2946" s="243"/>
      <c r="P2946" s="243"/>
      <c r="Q2946" s="243"/>
    </row>
    <row r="2947" spans="2:17">
      <c r="B2947" s="243"/>
      <c r="C2947" s="243"/>
      <c r="D2947" s="243"/>
      <c r="E2947" s="243"/>
      <c r="F2947" s="243"/>
      <c r="G2947" s="243"/>
      <c r="H2947" s="243"/>
      <c r="I2947" s="243"/>
      <c r="J2947" s="243"/>
      <c r="K2947" s="243"/>
      <c r="L2947" s="243"/>
      <c r="M2947" s="243"/>
      <c r="N2947" s="243"/>
      <c r="O2947" s="243"/>
      <c r="P2947" s="243"/>
      <c r="Q2947" s="243"/>
    </row>
    <row r="2948" spans="2:17">
      <c r="B2948" s="243"/>
      <c r="C2948" s="243"/>
      <c r="D2948" s="243"/>
      <c r="E2948" s="243"/>
      <c r="F2948" s="243"/>
      <c r="G2948" s="243"/>
      <c r="H2948" s="243"/>
      <c r="I2948" s="243"/>
      <c r="J2948" s="243"/>
      <c r="K2948" s="243"/>
      <c r="L2948" s="243"/>
      <c r="M2948" s="243"/>
      <c r="N2948" s="243"/>
      <c r="O2948" s="243"/>
      <c r="P2948" s="243"/>
      <c r="Q2948" s="243"/>
    </row>
    <row r="2949" spans="2:17">
      <c r="B2949" s="243"/>
      <c r="C2949" s="243"/>
      <c r="D2949" s="243"/>
      <c r="E2949" s="243"/>
      <c r="F2949" s="243"/>
      <c r="G2949" s="243"/>
      <c r="H2949" s="243"/>
      <c r="I2949" s="243"/>
      <c r="J2949" s="243"/>
      <c r="K2949" s="243"/>
      <c r="L2949" s="243"/>
      <c r="M2949" s="243"/>
      <c r="N2949" s="243"/>
      <c r="O2949" s="243"/>
      <c r="P2949" s="243"/>
      <c r="Q2949" s="243"/>
    </row>
    <row r="2950" spans="2:17">
      <c r="B2950" s="243"/>
      <c r="C2950" s="243"/>
      <c r="D2950" s="243"/>
      <c r="E2950" s="243"/>
      <c r="F2950" s="243"/>
      <c r="G2950" s="243"/>
      <c r="H2950" s="243"/>
      <c r="I2950" s="243"/>
      <c r="J2950" s="243"/>
      <c r="K2950" s="243"/>
      <c r="L2950" s="243"/>
      <c r="M2950" s="243"/>
      <c r="N2950" s="243"/>
      <c r="O2950" s="243"/>
      <c r="P2950" s="243"/>
      <c r="Q2950" s="243"/>
    </row>
    <row r="2951" spans="2:17">
      <c r="B2951" s="243"/>
      <c r="C2951" s="243"/>
      <c r="D2951" s="243"/>
      <c r="E2951" s="243"/>
      <c r="F2951" s="243"/>
      <c r="G2951" s="243"/>
      <c r="H2951" s="243"/>
      <c r="I2951" s="243"/>
      <c r="J2951" s="243"/>
      <c r="K2951" s="243"/>
      <c r="L2951" s="243"/>
      <c r="M2951" s="243"/>
      <c r="N2951" s="243"/>
      <c r="O2951" s="243"/>
      <c r="P2951" s="243"/>
      <c r="Q2951" s="243"/>
    </row>
    <row r="2952" spans="2:17">
      <c r="B2952" s="243"/>
      <c r="C2952" s="243"/>
      <c r="D2952" s="243"/>
      <c r="E2952" s="243"/>
      <c r="F2952" s="243"/>
      <c r="G2952" s="243"/>
      <c r="H2952" s="243"/>
      <c r="I2952" s="243"/>
      <c r="J2952" s="243"/>
      <c r="K2952" s="243"/>
      <c r="L2952" s="243"/>
      <c r="M2952" s="243"/>
      <c r="N2952" s="243"/>
      <c r="O2952" s="243"/>
      <c r="P2952" s="243"/>
      <c r="Q2952" s="243"/>
    </row>
    <row r="2953" spans="2:17">
      <c r="B2953" s="243"/>
      <c r="C2953" s="243"/>
      <c r="D2953" s="243"/>
      <c r="E2953" s="243"/>
      <c r="F2953" s="243"/>
      <c r="G2953" s="243"/>
      <c r="H2953" s="243"/>
      <c r="I2953" s="243"/>
      <c r="J2953" s="243"/>
      <c r="K2953" s="243"/>
      <c r="L2953" s="243"/>
      <c r="M2953" s="243"/>
      <c r="N2953" s="243"/>
      <c r="O2953" s="243"/>
      <c r="P2953" s="243"/>
      <c r="Q2953" s="243"/>
    </row>
    <row r="2954" spans="2:17">
      <c r="B2954" s="243"/>
      <c r="C2954" s="243"/>
      <c r="D2954" s="243"/>
      <c r="E2954" s="243"/>
      <c r="F2954" s="243"/>
      <c r="G2954" s="243"/>
      <c r="H2954" s="243"/>
      <c r="I2954" s="243"/>
      <c r="J2954" s="243"/>
      <c r="K2954" s="243"/>
      <c r="L2954" s="243"/>
      <c r="M2954" s="243"/>
      <c r="N2954" s="243"/>
      <c r="O2954" s="243"/>
      <c r="P2954" s="243"/>
      <c r="Q2954" s="243"/>
    </row>
    <row r="2955" spans="2:17">
      <c r="B2955" s="243"/>
      <c r="C2955" s="243"/>
      <c r="D2955" s="243"/>
      <c r="E2955" s="243"/>
      <c r="F2955" s="243"/>
      <c r="G2955" s="243"/>
      <c r="H2955" s="243"/>
      <c r="I2955" s="243"/>
      <c r="J2955" s="243"/>
      <c r="K2955" s="243"/>
      <c r="L2955" s="243"/>
      <c r="M2955" s="243"/>
      <c r="N2955" s="243"/>
      <c r="O2955" s="243"/>
      <c r="P2955" s="243"/>
      <c r="Q2955" s="243"/>
    </row>
    <row r="2956" spans="2:17">
      <c r="B2956" s="243"/>
      <c r="C2956" s="243"/>
      <c r="D2956" s="243"/>
      <c r="E2956" s="243"/>
      <c r="F2956" s="243"/>
      <c r="G2956" s="243"/>
      <c r="H2956" s="243"/>
      <c r="I2956" s="243"/>
      <c r="J2956" s="243"/>
      <c r="K2956" s="243"/>
      <c r="L2956" s="243"/>
      <c r="M2956" s="243"/>
      <c r="N2956" s="243"/>
      <c r="O2956" s="243"/>
      <c r="P2956" s="243"/>
      <c r="Q2956" s="243"/>
    </row>
    <row r="2957" spans="2:17">
      <c r="B2957" s="243"/>
      <c r="C2957" s="243"/>
      <c r="D2957" s="243"/>
      <c r="E2957" s="243"/>
      <c r="F2957" s="243"/>
      <c r="G2957" s="243"/>
      <c r="H2957" s="243"/>
      <c r="I2957" s="243"/>
      <c r="J2957" s="243"/>
      <c r="K2957" s="243"/>
      <c r="L2957" s="243"/>
      <c r="M2957" s="243"/>
      <c r="N2957" s="243"/>
      <c r="O2957" s="243"/>
      <c r="P2957" s="243"/>
      <c r="Q2957" s="243"/>
    </row>
    <row r="2958" spans="2:17">
      <c r="B2958" s="243"/>
      <c r="C2958" s="243"/>
      <c r="D2958" s="243"/>
      <c r="E2958" s="243"/>
      <c r="F2958" s="243"/>
      <c r="G2958" s="243"/>
      <c r="H2958" s="243"/>
      <c r="I2958" s="243"/>
      <c r="J2958" s="243"/>
      <c r="K2958" s="243"/>
      <c r="L2958" s="243"/>
      <c r="M2958" s="243"/>
      <c r="N2958" s="243"/>
      <c r="O2958" s="243"/>
      <c r="P2958" s="243"/>
      <c r="Q2958" s="243"/>
    </row>
    <row r="2959" spans="2:17">
      <c r="B2959" s="243"/>
      <c r="C2959" s="243"/>
      <c r="D2959" s="243"/>
      <c r="E2959" s="243"/>
      <c r="F2959" s="243"/>
      <c r="G2959" s="243"/>
      <c r="H2959" s="243"/>
      <c r="I2959" s="243"/>
      <c r="J2959" s="243"/>
      <c r="K2959" s="243"/>
      <c r="L2959" s="243"/>
      <c r="M2959" s="243"/>
      <c r="N2959" s="243"/>
      <c r="O2959" s="243"/>
      <c r="P2959" s="243"/>
      <c r="Q2959" s="243"/>
    </row>
    <row r="2960" spans="2:17">
      <c r="B2960" s="243"/>
      <c r="C2960" s="243"/>
      <c r="D2960" s="243"/>
      <c r="E2960" s="243"/>
      <c r="F2960" s="243"/>
      <c r="G2960" s="243"/>
      <c r="H2960" s="243"/>
      <c r="I2960" s="243"/>
      <c r="J2960" s="243"/>
      <c r="K2960" s="243"/>
      <c r="L2960" s="243"/>
      <c r="M2960" s="243"/>
      <c r="N2960" s="243"/>
      <c r="O2960" s="243"/>
      <c r="P2960" s="243"/>
      <c r="Q2960" s="243"/>
    </row>
    <row r="2961" spans="2:17">
      <c r="B2961" s="243"/>
      <c r="C2961" s="243"/>
      <c r="D2961" s="243"/>
      <c r="E2961" s="243"/>
      <c r="F2961" s="243"/>
      <c r="G2961" s="243"/>
      <c r="H2961" s="243"/>
      <c r="I2961" s="243"/>
      <c r="J2961" s="243"/>
      <c r="K2961" s="243"/>
      <c r="L2961" s="243"/>
      <c r="M2961" s="243"/>
      <c r="N2961" s="243"/>
      <c r="O2961" s="243"/>
      <c r="P2961" s="243"/>
      <c r="Q2961" s="243"/>
    </row>
    <row r="2962" spans="2:17">
      <c r="B2962" s="243"/>
      <c r="C2962" s="243"/>
      <c r="D2962" s="243"/>
      <c r="E2962" s="243"/>
      <c r="F2962" s="243"/>
      <c r="G2962" s="243"/>
      <c r="H2962" s="243"/>
      <c r="I2962" s="243"/>
      <c r="J2962" s="243"/>
      <c r="K2962" s="243"/>
      <c r="L2962" s="243"/>
      <c r="M2962" s="243"/>
      <c r="N2962" s="243"/>
      <c r="O2962" s="243"/>
      <c r="P2962" s="243"/>
      <c r="Q2962" s="243"/>
    </row>
    <row r="2963" spans="2:17">
      <c r="B2963" s="243"/>
      <c r="C2963" s="243"/>
      <c r="D2963" s="243"/>
      <c r="E2963" s="243"/>
      <c r="F2963" s="243"/>
      <c r="G2963" s="243"/>
      <c r="H2963" s="243"/>
      <c r="I2963" s="243"/>
      <c r="J2963" s="243"/>
      <c r="K2963" s="243"/>
      <c r="L2963" s="243"/>
      <c r="M2963" s="243"/>
      <c r="N2963" s="243"/>
      <c r="O2963" s="243"/>
      <c r="P2963" s="243"/>
      <c r="Q2963" s="243"/>
    </row>
    <row r="2964" spans="2:17">
      <c r="B2964" s="243"/>
      <c r="C2964" s="243"/>
      <c r="D2964" s="243"/>
      <c r="E2964" s="243"/>
      <c r="F2964" s="243"/>
      <c r="G2964" s="243"/>
      <c r="H2964" s="243"/>
      <c r="I2964" s="243"/>
      <c r="J2964" s="243"/>
      <c r="K2964" s="243"/>
      <c r="L2964" s="243"/>
      <c r="M2964" s="243"/>
      <c r="N2964" s="243"/>
      <c r="O2964" s="243"/>
      <c r="P2964" s="243"/>
      <c r="Q2964" s="243"/>
    </row>
    <row r="2965" spans="2:17">
      <c r="B2965" s="243"/>
      <c r="C2965" s="243"/>
      <c r="D2965" s="243"/>
      <c r="E2965" s="243"/>
      <c r="F2965" s="243"/>
      <c r="G2965" s="243"/>
      <c r="H2965" s="243"/>
      <c r="I2965" s="243"/>
      <c r="J2965" s="243"/>
      <c r="K2965" s="243"/>
      <c r="L2965" s="243"/>
      <c r="M2965" s="243"/>
      <c r="N2965" s="243"/>
      <c r="O2965" s="243"/>
      <c r="P2965" s="243"/>
      <c r="Q2965" s="243"/>
    </row>
    <row r="2966" spans="2:17">
      <c r="B2966" s="243"/>
      <c r="C2966" s="243"/>
      <c r="D2966" s="243"/>
      <c r="E2966" s="243"/>
      <c r="F2966" s="243"/>
      <c r="G2966" s="243"/>
      <c r="H2966" s="243"/>
      <c r="I2966" s="243"/>
      <c r="J2966" s="243"/>
      <c r="K2966" s="243"/>
      <c r="L2966" s="243"/>
      <c r="M2966" s="243"/>
      <c r="N2966" s="243"/>
      <c r="O2966" s="243"/>
      <c r="P2966" s="243"/>
      <c r="Q2966" s="243"/>
    </row>
    <row r="2967" spans="2:17">
      <c r="B2967" s="243"/>
      <c r="C2967" s="243"/>
      <c r="D2967" s="243"/>
      <c r="E2967" s="243"/>
      <c r="F2967" s="243"/>
      <c r="G2967" s="243"/>
      <c r="H2967" s="243"/>
      <c r="I2967" s="243"/>
      <c r="J2967" s="243"/>
      <c r="K2967" s="243"/>
      <c r="L2967" s="243"/>
      <c r="M2967" s="243"/>
      <c r="N2967" s="243"/>
      <c r="O2967" s="243"/>
      <c r="P2967" s="243"/>
      <c r="Q2967" s="243"/>
    </row>
    <row r="2968" spans="2:17">
      <c r="B2968" s="243"/>
      <c r="C2968" s="243"/>
      <c r="D2968" s="243"/>
      <c r="E2968" s="243"/>
      <c r="F2968" s="243"/>
      <c r="G2968" s="243"/>
      <c r="H2968" s="243"/>
      <c r="I2968" s="243"/>
      <c r="J2968" s="243"/>
      <c r="K2968" s="243"/>
      <c r="L2968" s="243"/>
      <c r="M2968" s="243"/>
      <c r="N2968" s="243"/>
      <c r="O2968" s="243"/>
      <c r="P2968" s="243"/>
      <c r="Q2968" s="243"/>
    </row>
    <row r="2969" spans="2:17">
      <c r="B2969" s="243"/>
      <c r="C2969" s="243"/>
      <c r="D2969" s="243"/>
      <c r="E2969" s="243"/>
      <c r="F2969" s="243"/>
      <c r="G2969" s="243"/>
      <c r="H2969" s="243"/>
      <c r="I2969" s="243"/>
      <c r="J2969" s="243"/>
      <c r="K2969" s="243"/>
      <c r="L2969" s="243"/>
      <c r="M2969" s="243"/>
      <c r="N2969" s="243"/>
      <c r="O2969" s="243"/>
      <c r="P2969" s="243"/>
      <c r="Q2969" s="243"/>
    </row>
    <row r="2970" spans="2:17">
      <c r="B2970" s="243"/>
      <c r="C2970" s="243"/>
      <c r="D2970" s="243"/>
      <c r="E2970" s="243"/>
      <c r="F2970" s="243"/>
      <c r="G2970" s="243"/>
      <c r="H2970" s="243"/>
      <c r="I2970" s="243"/>
      <c r="J2970" s="243"/>
      <c r="K2970" s="243"/>
      <c r="L2970" s="243"/>
      <c r="M2970" s="243"/>
      <c r="N2970" s="243"/>
      <c r="O2970" s="243"/>
      <c r="P2970" s="243"/>
      <c r="Q2970" s="243"/>
    </row>
    <row r="2971" spans="2:17">
      <c r="B2971" s="243"/>
      <c r="C2971" s="243"/>
      <c r="D2971" s="243"/>
      <c r="E2971" s="243"/>
      <c r="F2971" s="243"/>
      <c r="G2971" s="243"/>
      <c r="H2971" s="243"/>
      <c r="I2971" s="243"/>
      <c r="J2971" s="243"/>
      <c r="K2971" s="243"/>
      <c r="L2971" s="243"/>
      <c r="M2971" s="243"/>
      <c r="N2971" s="243"/>
      <c r="O2971" s="243"/>
      <c r="P2971" s="243"/>
      <c r="Q2971" s="243"/>
    </row>
    <row r="2972" spans="2:17">
      <c r="B2972" s="243"/>
      <c r="C2972" s="243"/>
      <c r="D2972" s="243"/>
      <c r="E2972" s="243"/>
      <c r="F2972" s="243"/>
      <c r="G2972" s="243"/>
      <c r="H2972" s="243"/>
      <c r="I2972" s="243"/>
      <c r="J2972" s="243"/>
      <c r="K2972" s="243"/>
      <c r="L2972" s="243"/>
      <c r="M2972" s="243"/>
      <c r="N2972" s="243"/>
      <c r="O2972" s="243"/>
      <c r="P2972" s="243"/>
      <c r="Q2972" s="243"/>
    </row>
    <row r="2973" spans="2:17">
      <c r="B2973" s="243"/>
      <c r="C2973" s="243"/>
      <c r="D2973" s="243"/>
      <c r="E2973" s="243"/>
      <c r="F2973" s="243"/>
      <c r="G2973" s="243"/>
      <c r="H2973" s="243"/>
      <c r="I2973" s="243"/>
      <c r="J2973" s="243"/>
      <c r="K2973" s="243"/>
      <c r="L2973" s="243"/>
      <c r="M2973" s="243"/>
      <c r="N2973" s="243"/>
      <c r="O2973" s="243"/>
      <c r="P2973" s="243"/>
      <c r="Q2973" s="243"/>
    </row>
    <row r="2974" spans="2:17">
      <c r="B2974" s="243"/>
      <c r="C2974" s="243"/>
      <c r="D2974" s="243"/>
      <c r="E2974" s="243"/>
      <c r="F2974" s="243"/>
      <c r="G2974" s="243"/>
      <c r="H2974" s="243"/>
      <c r="I2974" s="243"/>
      <c r="J2974" s="243"/>
      <c r="K2974" s="243"/>
      <c r="L2974" s="243"/>
      <c r="M2974" s="243"/>
      <c r="N2974" s="243"/>
      <c r="O2974" s="243"/>
      <c r="P2974" s="243"/>
      <c r="Q2974" s="243"/>
    </row>
    <row r="2975" spans="2:17">
      <c r="B2975" s="243"/>
      <c r="C2975" s="243"/>
      <c r="D2975" s="243"/>
      <c r="E2975" s="243"/>
      <c r="F2975" s="243"/>
      <c r="G2975" s="243"/>
      <c r="H2975" s="243"/>
      <c r="I2975" s="243"/>
      <c r="J2975" s="243"/>
      <c r="K2975" s="243"/>
      <c r="L2975" s="243"/>
      <c r="M2975" s="243"/>
      <c r="N2975" s="243"/>
      <c r="O2975" s="243"/>
      <c r="P2975" s="243"/>
      <c r="Q2975" s="243"/>
    </row>
    <row r="2976" spans="2:17">
      <c r="B2976" s="243"/>
      <c r="C2976" s="243"/>
      <c r="D2976" s="243"/>
      <c r="E2976" s="243"/>
      <c r="F2976" s="243"/>
      <c r="G2976" s="243"/>
      <c r="H2976" s="243"/>
      <c r="I2976" s="243"/>
      <c r="J2976" s="243"/>
      <c r="K2976" s="243"/>
      <c r="L2976" s="243"/>
      <c r="M2976" s="243"/>
      <c r="N2976" s="243"/>
      <c r="O2976" s="243"/>
      <c r="P2976" s="243"/>
      <c r="Q2976" s="243"/>
    </row>
    <row r="2977" spans="2:17">
      <c r="B2977" s="243"/>
      <c r="C2977" s="243"/>
      <c r="D2977" s="243"/>
      <c r="E2977" s="243"/>
      <c r="F2977" s="243"/>
      <c r="G2977" s="243"/>
      <c r="H2977" s="243"/>
      <c r="I2977" s="243"/>
      <c r="J2977" s="243"/>
      <c r="K2977" s="243"/>
      <c r="L2977" s="243"/>
      <c r="M2977" s="243"/>
      <c r="N2977" s="243"/>
      <c r="O2977" s="243"/>
      <c r="P2977" s="243"/>
      <c r="Q2977" s="243"/>
    </row>
    <row r="2978" spans="2:17">
      <c r="B2978" s="243"/>
      <c r="C2978" s="243"/>
      <c r="D2978" s="243"/>
      <c r="E2978" s="243"/>
      <c r="F2978" s="243"/>
      <c r="G2978" s="243"/>
      <c r="H2978" s="243"/>
      <c r="I2978" s="243"/>
      <c r="J2978" s="243"/>
      <c r="K2978" s="243"/>
      <c r="L2978" s="243"/>
      <c r="M2978" s="243"/>
      <c r="N2978" s="243"/>
      <c r="O2978" s="243"/>
      <c r="P2978" s="243"/>
      <c r="Q2978" s="243"/>
    </row>
    <row r="2979" spans="2:17">
      <c r="B2979" s="243"/>
      <c r="C2979" s="243"/>
      <c r="D2979" s="243"/>
      <c r="E2979" s="243"/>
      <c r="F2979" s="243"/>
      <c r="G2979" s="243"/>
      <c r="H2979" s="243"/>
      <c r="I2979" s="243"/>
      <c r="J2979" s="243"/>
      <c r="K2979" s="243"/>
      <c r="L2979" s="243"/>
      <c r="M2979" s="243"/>
      <c r="N2979" s="243"/>
      <c r="O2979" s="243"/>
      <c r="P2979" s="243"/>
      <c r="Q2979" s="243"/>
    </row>
    <row r="2980" spans="2:17">
      <c r="B2980" s="243"/>
      <c r="C2980" s="243"/>
      <c r="D2980" s="243"/>
      <c r="E2980" s="243"/>
      <c r="F2980" s="243"/>
      <c r="G2980" s="243"/>
      <c r="H2980" s="243"/>
      <c r="I2980" s="243"/>
      <c r="J2980" s="243"/>
      <c r="K2980" s="243"/>
      <c r="L2980" s="243"/>
      <c r="M2980" s="243"/>
      <c r="N2980" s="243"/>
      <c r="O2980" s="243"/>
      <c r="P2980" s="243"/>
      <c r="Q2980" s="243"/>
    </row>
    <row r="2981" spans="2:17">
      <c r="B2981" s="243"/>
      <c r="C2981" s="243"/>
      <c r="D2981" s="243"/>
      <c r="E2981" s="243"/>
      <c r="F2981" s="243"/>
      <c r="G2981" s="243"/>
      <c r="H2981" s="243"/>
      <c r="I2981" s="243"/>
      <c r="J2981" s="243"/>
      <c r="K2981" s="243"/>
      <c r="L2981" s="243"/>
      <c r="M2981" s="243"/>
      <c r="N2981" s="243"/>
      <c r="O2981" s="243"/>
      <c r="P2981" s="243"/>
      <c r="Q2981" s="243"/>
    </row>
    <row r="2982" spans="2:17">
      <c r="B2982" s="243"/>
      <c r="C2982" s="243"/>
      <c r="D2982" s="243"/>
      <c r="E2982" s="243"/>
      <c r="F2982" s="243"/>
      <c r="G2982" s="243"/>
      <c r="H2982" s="243"/>
      <c r="I2982" s="243"/>
      <c r="J2982" s="243"/>
      <c r="K2982" s="243"/>
      <c r="L2982" s="243"/>
      <c r="M2982" s="243"/>
      <c r="N2982" s="243"/>
      <c r="O2982" s="243"/>
      <c r="P2982" s="243"/>
      <c r="Q2982" s="243"/>
    </row>
    <row r="2983" spans="2:17">
      <c r="B2983" s="243"/>
      <c r="C2983" s="243"/>
      <c r="D2983" s="243"/>
      <c r="E2983" s="243"/>
      <c r="F2983" s="243"/>
      <c r="G2983" s="243"/>
      <c r="H2983" s="243"/>
      <c r="I2983" s="243"/>
      <c r="J2983" s="243"/>
      <c r="K2983" s="243"/>
      <c r="L2983" s="243"/>
      <c r="M2983" s="243"/>
      <c r="N2983" s="243"/>
      <c r="O2983" s="243"/>
      <c r="P2983" s="243"/>
      <c r="Q2983" s="243"/>
    </row>
    <row r="2984" spans="2:17">
      <c r="B2984" s="243"/>
      <c r="C2984" s="243"/>
      <c r="D2984" s="243"/>
      <c r="E2984" s="243"/>
      <c r="F2984" s="243"/>
      <c r="G2984" s="243"/>
      <c r="H2984" s="243"/>
      <c r="I2984" s="243"/>
      <c r="J2984" s="243"/>
      <c r="K2984" s="243"/>
      <c r="L2984" s="243"/>
      <c r="M2984" s="243"/>
      <c r="N2984" s="243"/>
      <c r="O2984" s="243"/>
      <c r="P2984" s="243"/>
      <c r="Q2984" s="243"/>
    </row>
    <row r="2985" spans="2:17">
      <c r="B2985" s="243"/>
      <c r="C2985" s="243"/>
      <c r="D2985" s="243"/>
      <c r="E2985" s="243"/>
      <c r="F2985" s="243"/>
      <c r="G2985" s="243"/>
      <c r="H2985" s="243"/>
      <c r="I2985" s="243"/>
      <c r="J2985" s="243"/>
      <c r="K2985" s="243"/>
      <c r="L2985" s="243"/>
      <c r="M2985" s="243"/>
      <c r="N2985" s="243"/>
      <c r="O2985" s="243"/>
      <c r="P2985" s="243"/>
      <c r="Q2985" s="243"/>
    </row>
    <row r="2986" spans="2:17">
      <c r="B2986" s="243"/>
      <c r="C2986" s="243"/>
      <c r="D2986" s="243"/>
      <c r="E2986" s="243"/>
      <c r="F2986" s="243"/>
      <c r="G2986" s="243"/>
      <c r="H2986" s="243"/>
      <c r="I2986" s="243"/>
      <c r="J2986" s="243"/>
      <c r="K2986" s="243"/>
      <c r="L2986" s="243"/>
      <c r="M2986" s="243"/>
      <c r="N2986" s="243"/>
      <c r="O2986" s="243"/>
      <c r="P2986" s="243"/>
      <c r="Q2986" s="243"/>
    </row>
    <row r="2987" spans="2:17">
      <c r="B2987" s="243"/>
      <c r="C2987" s="243"/>
      <c r="D2987" s="243"/>
      <c r="E2987" s="243"/>
      <c r="F2987" s="243"/>
      <c r="G2987" s="243"/>
      <c r="H2987" s="243"/>
      <c r="I2987" s="243"/>
      <c r="J2987" s="243"/>
      <c r="K2987" s="243"/>
      <c r="L2987" s="243"/>
      <c r="M2987" s="243"/>
      <c r="N2987" s="243"/>
      <c r="O2987" s="243"/>
      <c r="P2987" s="243"/>
      <c r="Q2987" s="243"/>
    </row>
    <row r="2988" spans="2:17">
      <c r="B2988" s="243"/>
      <c r="C2988" s="243"/>
      <c r="D2988" s="243"/>
      <c r="E2988" s="243"/>
      <c r="F2988" s="243"/>
      <c r="G2988" s="243"/>
      <c r="H2988" s="243"/>
      <c r="I2988" s="243"/>
      <c r="J2988" s="243"/>
      <c r="K2988" s="243"/>
      <c r="L2988" s="243"/>
      <c r="M2988" s="243"/>
      <c r="N2988" s="243"/>
      <c r="O2988" s="243"/>
      <c r="P2988" s="243"/>
      <c r="Q2988" s="243"/>
    </row>
    <row r="2989" spans="2:17">
      <c r="B2989" s="243"/>
      <c r="C2989" s="243"/>
      <c r="D2989" s="243"/>
      <c r="E2989" s="243"/>
      <c r="F2989" s="243"/>
      <c r="G2989" s="243"/>
      <c r="H2989" s="243"/>
      <c r="I2989" s="243"/>
      <c r="J2989" s="243"/>
      <c r="K2989" s="243"/>
      <c r="L2989" s="243"/>
      <c r="M2989" s="243"/>
      <c r="N2989" s="243"/>
      <c r="O2989" s="243"/>
      <c r="P2989" s="243"/>
      <c r="Q2989" s="243"/>
    </row>
    <row r="2990" spans="2:17">
      <c r="B2990" s="243"/>
      <c r="C2990" s="243"/>
      <c r="D2990" s="243"/>
      <c r="E2990" s="243"/>
      <c r="F2990" s="243"/>
      <c r="G2990" s="243"/>
      <c r="H2990" s="243"/>
      <c r="I2990" s="243"/>
      <c r="J2990" s="243"/>
      <c r="K2990" s="243"/>
      <c r="L2990" s="243"/>
      <c r="M2990" s="243"/>
      <c r="N2990" s="243"/>
      <c r="O2990" s="243"/>
      <c r="P2990" s="243"/>
      <c r="Q2990" s="243"/>
    </row>
    <row r="2991" spans="2:17">
      <c r="B2991" s="243"/>
      <c r="C2991" s="243"/>
      <c r="D2991" s="243"/>
      <c r="E2991" s="243"/>
      <c r="F2991" s="243"/>
      <c r="G2991" s="243"/>
      <c r="H2991" s="243"/>
      <c r="I2991" s="243"/>
      <c r="J2991" s="243"/>
      <c r="K2991" s="243"/>
      <c r="L2991" s="243"/>
      <c r="M2991" s="243"/>
      <c r="N2991" s="243"/>
      <c r="O2991" s="243"/>
      <c r="P2991" s="243"/>
      <c r="Q2991" s="243"/>
    </row>
    <row r="2992" spans="2:17">
      <c r="B2992" s="243"/>
      <c r="C2992" s="243"/>
      <c r="D2992" s="243"/>
      <c r="E2992" s="243"/>
      <c r="F2992" s="243"/>
      <c r="G2992" s="243"/>
      <c r="H2992" s="243"/>
      <c r="I2992" s="243"/>
      <c r="J2992" s="243"/>
      <c r="K2992" s="243"/>
      <c r="L2992" s="243"/>
      <c r="M2992" s="243"/>
      <c r="N2992" s="243"/>
      <c r="O2992" s="243"/>
      <c r="P2992" s="243"/>
      <c r="Q2992" s="243"/>
    </row>
    <row r="2993" spans="2:17">
      <c r="B2993" s="243"/>
      <c r="C2993" s="243"/>
      <c r="D2993" s="243"/>
      <c r="E2993" s="243"/>
      <c r="F2993" s="243"/>
      <c r="G2993" s="243"/>
      <c r="H2993" s="243"/>
      <c r="I2993" s="243"/>
      <c r="J2993" s="243"/>
      <c r="K2993" s="243"/>
      <c r="L2993" s="243"/>
      <c r="M2993" s="243"/>
      <c r="N2993" s="243"/>
      <c r="O2993" s="243"/>
      <c r="P2993" s="243"/>
      <c r="Q2993" s="243"/>
    </row>
    <row r="2994" spans="2:17">
      <c r="B2994" s="243"/>
      <c r="C2994" s="243"/>
      <c r="D2994" s="243"/>
      <c r="E2994" s="243"/>
      <c r="F2994" s="243"/>
      <c r="G2994" s="243"/>
      <c r="H2994" s="243"/>
      <c r="I2994" s="243"/>
      <c r="J2994" s="243"/>
      <c r="K2994" s="243"/>
      <c r="L2994" s="243"/>
      <c r="M2994" s="243"/>
      <c r="N2994" s="243"/>
      <c r="O2994" s="243"/>
      <c r="P2994" s="243"/>
      <c r="Q2994" s="243"/>
    </row>
    <row r="2995" spans="2:17">
      <c r="B2995" s="243"/>
      <c r="C2995" s="243"/>
      <c r="D2995" s="243"/>
      <c r="E2995" s="243"/>
      <c r="F2995" s="243"/>
      <c r="G2995" s="243"/>
      <c r="H2995" s="243"/>
      <c r="I2995" s="243"/>
      <c r="J2995" s="243"/>
      <c r="K2995" s="243"/>
      <c r="L2995" s="243"/>
      <c r="M2995" s="243"/>
      <c r="N2995" s="243"/>
      <c r="O2995" s="243"/>
      <c r="P2995" s="243"/>
      <c r="Q2995" s="243"/>
    </row>
    <row r="2996" spans="2:17">
      <c r="B2996" s="243"/>
      <c r="C2996" s="243"/>
      <c r="D2996" s="243"/>
      <c r="E2996" s="243"/>
      <c r="F2996" s="243"/>
      <c r="G2996" s="243"/>
      <c r="H2996" s="243"/>
      <c r="I2996" s="243"/>
      <c r="J2996" s="243"/>
      <c r="K2996" s="243"/>
      <c r="L2996" s="243"/>
      <c r="M2996" s="243"/>
      <c r="N2996" s="243"/>
      <c r="O2996" s="243"/>
      <c r="P2996" s="243"/>
      <c r="Q2996" s="243"/>
    </row>
    <row r="2997" spans="2:17">
      <c r="B2997" s="243"/>
      <c r="C2997" s="243"/>
      <c r="D2997" s="243"/>
      <c r="E2997" s="243"/>
      <c r="F2997" s="243"/>
      <c r="G2997" s="243"/>
      <c r="H2997" s="243"/>
      <c r="I2997" s="243"/>
      <c r="J2997" s="243"/>
      <c r="K2997" s="243"/>
      <c r="L2997" s="243"/>
      <c r="M2997" s="243"/>
      <c r="N2997" s="243"/>
      <c r="O2997" s="243"/>
      <c r="P2997" s="243"/>
      <c r="Q2997" s="243"/>
    </row>
    <row r="2998" spans="2:17">
      <c r="B2998" s="243"/>
      <c r="C2998" s="243"/>
      <c r="D2998" s="243"/>
      <c r="E2998" s="243"/>
      <c r="F2998" s="243"/>
      <c r="G2998" s="243"/>
      <c r="H2998" s="243"/>
      <c r="I2998" s="243"/>
      <c r="J2998" s="243"/>
      <c r="K2998" s="243"/>
      <c r="L2998" s="243"/>
      <c r="M2998" s="243"/>
      <c r="N2998" s="243"/>
      <c r="O2998" s="243"/>
      <c r="P2998" s="243"/>
      <c r="Q2998" s="243"/>
    </row>
    <row r="2999" spans="2:17">
      <c r="B2999" s="243"/>
      <c r="C2999" s="243"/>
      <c r="D2999" s="243"/>
      <c r="E2999" s="243"/>
      <c r="F2999" s="243"/>
      <c r="G2999" s="243"/>
      <c r="H2999" s="243"/>
      <c r="I2999" s="243"/>
      <c r="J2999" s="243"/>
      <c r="K2999" s="243"/>
      <c r="L2999" s="243"/>
      <c r="M2999" s="243"/>
      <c r="N2999" s="243"/>
      <c r="O2999" s="243"/>
      <c r="P2999" s="243"/>
      <c r="Q2999" s="243"/>
    </row>
    <row r="3000" spans="2:17">
      <c r="B3000" s="243"/>
      <c r="C3000" s="243"/>
      <c r="D3000" s="243"/>
      <c r="E3000" s="243"/>
      <c r="F3000" s="243"/>
      <c r="G3000" s="243"/>
      <c r="H3000" s="243"/>
      <c r="I3000" s="243"/>
      <c r="J3000" s="243"/>
      <c r="K3000" s="243"/>
      <c r="L3000" s="243"/>
      <c r="M3000" s="243"/>
      <c r="N3000" s="243"/>
      <c r="O3000" s="243"/>
      <c r="P3000" s="243"/>
      <c r="Q3000" s="243"/>
    </row>
    <row r="3001" spans="2:17">
      <c r="B3001" s="243"/>
      <c r="C3001" s="243"/>
      <c r="D3001" s="243"/>
      <c r="E3001" s="243"/>
      <c r="F3001" s="243"/>
      <c r="G3001" s="243"/>
      <c r="H3001" s="243"/>
      <c r="I3001" s="243"/>
      <c r="J3001" s="243"/>
      <c r="K3001" s="243"/>
      <c r="L3001" s="243"/>
      <c r="M3001" s="243"/>
      <c r="N3001" s="243"/>
      <c r="O3001" s="243"/>
      <c r="P3001" s="243"/>
      <c r="Q3001" s="243"/>
    </row>
    <row r="3002" spans="2:17">
      <c r="B3002" s="243"/>
      <c r="C3002" s="243"/>
      <c r="D3002" s="243"/>
      <c r="E3002" s="243"/>
      <c r="F3002" s="243"/>
      <c r="G3002" s="243"/>
      <c r="H3002" s="243"/>
      <c r="I3002" s="243"/>
      <c r="J3002" s="243"/>
      <c r="K3002" s="243"/>
      <c r="L3002" s="243"/>
      <c r="M3002" s="243"/>
      <c r="N3002" s="243"/>
      <c r="O3002" s="243"/>
      <c r="P3002" s="243"/>
      <c r="Q3002" s="243"/>
    </row>
    <row r="3003" spans="2:17">
      <c r="B3003" s="243"/>
      <c r="C3003" s="243"/>
      <c r="D3003" s="243"/>
      <c r="E3003" s="243"/>
      <c r="F3003" s="243"/>
      <c r="G3003" s="243"/>
      <c r="H3003" s="243"/>
      <c r="I3003" s="243"/>
      <c r="J3003" s="243"/>
      <c r="K3003" s="243"/>
      <c r="L3003" s="243"/>
      <c r="M3003" s="243"/>
      <c r="N3003" s="243"/>
      <c r="O3003" s="243"/>
      <c r="P3003" s="243"/>
      <c r="Q3003" s="243"/>
    </row>
    <row r="3004" spans="2:17">
      <c r="B3004" s="243"/>
      <c r="C3004" s="243"/>
      <c r="D3004" s="243"/>
      <c r="E3004" s="243"/>
      <c r="F3004" s="243"/>
      <c r="G3004" s="243"/>
      <c r="H3004" s="243"/>
      <c r="I3004" s="243"/>
      <c r="J3004" s="243"/>
      <c r="K3004" s="243"/>
      <c r="L3004" s="243"/>
      <c r="M3004" s="243"/>
      <c r="N3004" s="243"/>
      <c r="O3004" s="243"/>
      <c r="P3004" s="243"/>
      <c r="Q3004" s="243"/>
    </row>
    <row r="3005" spans="2:17">
      <c r="B3005" s="243"/>
      <c r="C3005" s="243"/>
      <c r="D3005" s="243"/>
      <c r="E3005" s="243"/>
      <c r="F3005" s="243"/>
      <c r="G3005" s="243"/>
      <c r="H3005" s="243"/>
      <c r="I3005" s="243"/>
      <c r="J3005" s="243"/>
      <c r="K3005" s="243"/>
      <c r="L3005" s="243"/>
      <c r="M3005" s="243"/>
      <c r="N3005" s="243"/>
      <c r="O3005" s="243"/>
      <c r="P3005" s="243"/>
      <c r="Q3005" s="243"/>
    </row>
    <row r="3006" spans="2:17">
      <c r="B3006" s="243"/>
      <c r="C3006" s="243"/>
      <c r="D3006" s="243"/>
      <c r="E3006" s="243"/>
      <c r="F3006" s="243"/>
      <c r="G3006" s="243"/>
      <c r="H3006" s="243"/>
      <c r="I3006" s="243"/>
      <c r="J3006" s="243"/>
      <c r="K3006" s="243"/>
      <c r="L3006" s="243"/>
      <c r="M3006" s="243"/>
      <c r="N3006" s="243"/>
      <c r="O3006" s="243"/>
      <c r="P3006" s="243"/>
      <c r="Q3006" s="243"/>
    </row>
    <row r="3007" spans="2:17">
      <c r="B3007" s="243"/>
      <c r="C3007" s="243"/>
      <c r="D3007" s="243"/>
      <c r="E3007" s="243"/>
      <c r="F3007" s="243"/>
      <c r="G3007" s="243"/>
      <c r="H3007" s="243"/>
      <c r="I3007" s="243"/>
      <c r="J3007" s="243"/>
      <c r="K3007" s="243"/>
      <c r="L3007" s="243"/>
      <c r="M3007" s="243"/>
      <c r="N3007" s="243"/>
      <c r="O3007" s="243"/>
      <c r="P3007" s="243"/>
      <c r="Q3007" s="243"/>
    </row>
    <row r="3008" spans="2:17">
      <c r="B3008" s="243"/>
      <c r="C3008" s="243"/>
      <c r="D3008" s="243"/>
      <c r="E3008" s="243"/>
      <c r="F3008" s="243"/>
      <c r="G3008" s="243"/>
      <c r="H3008" s="243"/>
      <c r="I3008" s="243"/>
      <c r="J3008" s="243"/>
      <c r="K3008" s="243"/>
      <c r="L3008" s="243"/>
      <c r="M3008" s="243"/>
      <c r="N3008" s="243"/>
      <c r="O3008" s="243"/>
      <c r="P3008" s="243"/>
      <c r="Q3008" s="243"/>
    </row>
    <row r="3009" spans="2:17">
      <c r="B3009" s="243"/>
      <c r="C3009" s="243"/>
      <c r="D3009" s="243"/>
      <c r="E3009" s="243"/>
      <c r="F3009" s="243"/>
      <c r="G3009" s="243"/>
      <c r="H3009" s="243"/>
      <c r="I3009" s="243"/>
      <c r="J3009" s="243"/>
      <c r="K3009" s="243"/>
      <c r="L3009" s="243"/>
      <c r="M3009" s="243"/>
      <c r="N3009" s="243"/>
      <c r="O3009" s="243"/>
      <c r="P3009" s="243"/>
      <c r="Q3009" s="243"/>
    </row>
    <row r="3010" spans="2:17">
      <c r="B3010" s="243"/>
      <c r="C3010" s="243"/>
      <c r="D3010" s="243"/>
      <c r="E3010" s="243"/>
      <c r="F3010" s="243"/>
      <c r="G3010" s="243"/>
      <c r="H3010" s="243"/>
      <c r="I3010" s="243"/>
      <c r="J3010" s="243"/>
      <c r="K3010" s="243"/>
      <c r="L3010" s="243"/>
      <c r="M3010" s="243"/>
      <c r="N3010" s="243"/>
      <c r="O3010" s="243"/>
      <c r="P3010" s="243"/>
      <c r="Q3010" s="243"/>
    </row>
    <row r="3011" spans="2:17">
      <c r="B3011" s="243"/>
      <c r="C3011" s="243"/>
      <c r="D3011" s="243"/>
      <c r="E3011" s="243"/>
      <c r="F3011" s="243"/>
      <c r="G3011" s="243"/>
      <c r="H3011" s="243"/>
      <c r="I3011" s="243"/>
      <c r="J3011" s="243"/>
      <c r="K3011" s="243"/>
      <c r="L3011" s="243"/>
      <c r="M3011" s="243"/>
      <c r="N3011" s="243"/>
      <c r="O3011" s="243"/>
      <c r="P3011" s="243"/>
      <c r="Q3011" s="243"/>
    </row>
    <row r="3012" spans="2:17">
      <c r="B3012" s="243"/>
      <c r="C3012" s="243"/>
      <c r="D3012" s="243"/>
      <c r="E3012" s="243"/>
      <c r="F3012" s="243"/>
      <c r="G3012" s="243"/>
      <c r="H3012" s="243"/>
      <c r="I3012" s="243"/>
      <c r="J3012" s="243"/>
      <c r="K3012" s="243"/>
      <c r="L3012" s="243"/>
      <c r="M3012" s="243"/>
      <c r="N3012" s="243"/>
      <c r="O3012" s="243"/>
      <c r="P3012" s="243"/>
      <c r="Q3012" s="243"/>
    </row>
    <row r="3013" spans="2:17">
      <c r="B3013" s="243"/>
      <c r="C3013" s="243"/>
      <c r="D3013" s="243"/>
      <c r="E3013" s="243"/>
      <c r="F3013" s="243"/>
      <c r="G3013" s="243"/>
      <c r="H3013" s="243"/>
      <c r="I3013" s="243"/>
      <c r="J3013" s="243"/>
      <c r="K3013" s="243"/>
      <c r="L3013" s="243"/>
      <c r="M3013" s="243"/>
      <c r="N3013" s="243"/>
      <c r="O3013" s="243"/>
      <c r="P3013" s="243"/>
      <c r="Q3013" s="243"/>
    </row>
    <row r="3014" spans="2:17">
      <c r="B3014" s="243"/>
      <c r="C3014" s="243"/>
      <c r="D3014" s="243"/>
      <c r="E3014" s="243"/>
      <c r="F3014" s="243"/>
      <c r="G3014" s="243"/>
      <c r="H3014" s="243"/>
      <c r="I3014" s="243"/>
      <c r="J3014" s="243"/>
      <c r="K3014" s="243"/>
      <c r="L3014" s="243"/>
      <c r="M3014" s="243"/>
      <c r="N3014" s="243"/>
      <c r="O3014" s="243"/>
      <c r="P3014" s="243"/>
      <c r="Q3014" s="243"/>
    </row>
    <row r="3015" spans="2:17">
      <c r="B3015" s="243"/>
      <c r="C3015" s="243"/>
      <c r="D3015" s="243"/>
      <c r="E3015" s="243"/>
      <c r="F3015" s="243"/>
      <c r="G3015" s="243"/>
      <c r="H3015" s="243"/>
      <c r="I3015" s="243"/>
      <c r="J3015" s="243"/>
      <c r="K3015" s="243"/>
      <c r="L3015" s="243"/>
      <c r="M3015" s="243"/>
      <c r="N3015" s="243"/>
      <c r="O3015" s="243"/>
      <c r="P3015" s="243"/>
      <c r="Q3015" s="243"/>
    </row>
    <row r="3016" spans="2:17">
      <c r="B3016" s="243"/>
      <c r="C3016" s="243"/>
      <c r="D3016" s="243"/>
      <c r="E3016" s="243"/>
      <c r="F3016" s="243"/>
      <c r="G3016" s="243"/>
      <c r="H3016" s="243"/>
      <c r="I3016" s="243"/>
      <c r="J3016" s="243"/>
      <c r="K3016" s="243"/>
      <c r="L3016" s="243"/>
      <c r="M3016" s="243"/>
      <c r="N3016" s="243"/>
      <c r="O3016" s="243"/>
      <c r="P3016" s="243"/>
      <c r="Q3016" s="243"/>
    </row>
    <row r="3017" spans="2:17">
      <c r="B3017" s="243"/>
      <c r="C3017" s="243"/>
      <c r="D3017" s="243"/>
      <c r="E3017" s="243"/>
      <c r="F3017" s="243"/>
      <c r="G3017" s="243"/>
      <c r="H3017" s="243"/>
      <c r="I3017" s="243"/>
      <c r="J3017" s="243"/>
      <c r="K3017" s="243"/>
      <c r="L3017" s="243"/>
      <c r="M3017" s="243"/>
      <c r="N3017" s="243"/>
      <c r="O3017" s="243"/>
      <c r="P3017" s="243"/>
      <c r="Q3017" s="243"/>
    </row>
    <row r="3018" spans="2:17">
      <c r="B3018" s="243"/>
      <c r="C3018" s="243"/>
      <c r="D3018" s="243"/>
      <c r="E3018" s="243"/>
      <c r="F3018" s="243"/>
      <c r="G3018" s="243"/>
      <c r="H3018" s="243"/>
      <c r="I3018" s="243"/>
      <c r="J3018" s="243"/>
      <c r="K3018" s="243"/>
      <c r="L3018" s="243"/>
      <c r="M3018" s="243"/>
      <c r="N3018" s="243"/>
      <c r="O3018" s="243"/>
      <c r="P3018" s="243"/>
      <c r="Q3018" s="243"/>
    </row>
    <row r="3019" spans="2:17">
      <c r="B3019" s="243"/>
      <c r="C3019" s="243"/>
      <c r="D3019" s="243"/>
      <c r="E3019" s="243"/>
      <c r="F3019" s="243"/>
      <c r="G3019" s="243"/>
      <c r="H3019" s="243"/>
      <c r="I3019" s="243"/>
      <c r="J3019" s="243"/>
      <c r="K3019" s="243"/>
      <c r="L3019" s="243"/>
      <c r="M3019" s="243"/>
      <c r="N3019" s="243"/>
      <c r="O3019" s="243"/>
      <c r="P3019" s="243"/>
      <c r="Q3019" s="243"/>
    </row>
    <row r="3020" spans="2:17">
      <c r="B3020" s="243"/>
      <c r="C3020" s="243"/>
      <c r="D3020" s="243"/>
      <c r="E3020" s="243"/>
      <c r="F3020" s="243"/>
      <c r="G3020" s="243"/>
      <c r="H3020" s="243"/>
      <c r="I3020" s="243"/>
      <c r="J3020" s="243"/>
      <c r="K3020" s="243"/>
      <c r="L3020" s="243"/>
      <c r="M3020" s="243"/>
      <c r="N3020" s="243"/>
      <c r="O3020" s="243"/>
      <c r="P3020" s="243"/>
      <c r="Q3020" s="243"/>
    </row>
    <row r="3021" spans="2:17">
      <c r="B3021" s="243"/>
      <c r="C3021" s="243"/>
      <c r="D3021" s="243"/>
      <c r="E3021" s="243"/>
      <c r="F3021" s="243"/>
      <c r="G3021" s="243"/>
      <c r="H3021" s="243"/>
      <c r="I3021" s="243"/>
      <c r="J3021" s="243"/>
      <c r="K3021" s="243"/>
      <c r="L3021" s="243"/>
      <c r="M3021" s="243"/>
      <c r="N3021" s="243"/>
      <c r="O3021" s="243"/>
      <c r="P3021" s="243"/>
      <c r="Q3021" s="243"/>
    </row>
    <row r="3022" spans="2:17">
      <c r="B3022" s="243"/>
      <c r="C3022" s="243"/>
      <c r="D3022" s="243"/>
      <c r="E3022" s="243"/>
      <c r="F3022" s="243"/>
      <c r="G3022" s="243"/>
      <c r="H3022" s="243"/>
      <c r="I3022" s="243"/>
      <c r="J3022" s="243"/>
      <c r="K3022" s="243"/>
      <c r="L3022" s="243"/>
      <c r="M3022" s="243"/>
      <c r="N3022" s="243"/>
      <c r="O3022" s="243"/>
      <c r="P3022" s="243"/>
      <c r="Q3022" s="243"/>
    </row>
    <row r="3023" spans="2:17">
      <c r="B3023" s="243"/>
      <c r="C3023" s="243"/>
      <c r="D3023" s="243"/>
      <c r="E3023" s="243"/>
      <c r="F3023" s="243"/>
      <c r="G3023" s="243"/>
      <c r="H3023" s="243"/>
      <c r="I3023" s="243"/>
      <c r="J3023" s="243"/>
      <c r="K3023" s="243"/>
      <c r="L3023" s="243"/>
      <c r="M3023" s="243"/>
      <c r="N3023" s="243"/>
      <c r="O3023" s="243"/>
      <c r="P3023" s="243"/>
      <c r="Q3023" s="243"/>
    </row>
    <row r="3024" spans="2:17">
      <c r="B3024" s="243"/>
      <c r="C3024" s="243"/>
      <c r="D3024" s="243"/>
      <c r="E3024" s="243"/>
      <c r="F3024" s="243"/>
      <c r="G3024" s="243"/>
      <c r="H3024" s="243"/>
      <c r="I3024" s="243"/>
      <c r="J3024" s="243"/>
      <c r="K3024" s="243"/>
      <c r="L3024" s="243"/>
      <c r="M3024" s="243"/>
      <c r="N3024" s="243"/>
      <c r="O3024" s="243"/>
      <c r="P3024" s="243"/>
      <c r="Q3024" s="243"/>
    </row>
    <row r="3025" spans="2:17">
      <c r="B3025" s="243"/>
      <c r="C3025" s="243"/>
      <c r="D3025" s="243"/>
      <c r="E3025" s="243"/>
      <c r="F3025" s="243"/>
      <c r="G3025" s="243"/>
      <c r="H3025" s="243"/>
      <c r="I3025" s="243"/>
      <c r="J3025" s="243"/>
      <c r="K3025" s="243"/>
      <c r="L3025" s="243"/>
      <c r="M3025" s="243"/>
      <c r="N3025" s="243"/>
      <c r="O3025" s="243"/>
      <c r="P3025" s="243"/>
      <c r="Q3025" s="243"/>
    </row>
    <row r="3026" spans="2:17">
      <c r="B3026" s="243"/>
      <c r="C3026" s="243"/>
      <c r="D3026" s="243"/>
      <c r="E3026" s="243"/>
      <c r="F3026" s="243"/>
      <c r="G3026" s="243"/>
      <c r="H3026" s="243"/>
      <c r="I3026" s="243"/>
      <c r="J3026" s="243"/>
      <c r="K3026" s="243"/>
      <c r="L3026" s="243"/>
      <c r="M3026" s="243"/>
      <c r="N3026" s="243"/>
      <c r="O3026" s="243"/>
      <c r="P3026" s="243"/>
      <c r="Q3026" s="243"/>
    </row>
    <row r="3027" spans="2:17">
      <c r="B3027" s="243"/>
      <c r="C3027" s="243"/>
      <c r="D3027" s="243"/>
      <c r="E3027" s="243"/>
      <c r="F3027" s="243"/>
      <c r="G3027" s="243"/>
      <c r="H3027" s="243"/>
      <c r="I3027" s="243"/>
      <c r="J3027" s="243"/>
      <c r="K3027" s="243"/>
      <c r="L3027" s="243"/>
      <c r="M3027" s="243"/>
      <c r="N3027" s="243"/>
      <c r="O3027" s="243"/>
      <c r="P3027" s="243"/>
      <c r="Q3027" s="243"/>
    </row>
    <row r="3028" spans="2:17">
      <c r="B3028" s="243"/>
      <c r="C3028" s="243"/>
      <c r="D3028" s="243"/>
      <c r="E3028" s="243"/>
      <c r="F3028" s="243"/>
      <c r="G3028" s="243"/>
      <c r="H3028" s="243"/>
      <c r="I3028" s="243"/>
      <c r="J3028" s="243"/>
      <c r="K3028" s="243"/>
      <c r="L3028" s="243"/>
      <c r="M3028" s="243"/>
      <c r="N3028" s="243"/>
      <c r="O3028" s="243"/>
      <c r="P3028" s="243"/>
      <c r="Q3028" s="243"/>
    </row>
    <row r="3029" spans="2:17">
      <c r="B3029" s="243"/>
      <c r="C3029" s="243"/>
      <c r="D3029" s="243"/>
      <c r="E3029" s="243"/>
      <c r="F3029" s="243"/>
      <c r="G3029" s="243"/>
      <c r="H3029" s="243"/>
      <c r="I3029" s="243"/>
      <c r="J3029" s="243"/>
      <c r="K3029" s="243"/>
      <c r="L3029" s="243"/>
      <c r="M3029" s="243"/>
      <c r="N3029" s="243"/>
      <c r="O3029" s="243"/>
      <c r="P3029" s="243"/>
      <c r="Q3029" s="243"/>
    </row>
    <row r="3030" spans="2:17">
      <c r="B3030" s="243"/>
      <c r="C3030" s="243"/>
      <c r="D3030" s="243"/>
      <c r="E3030" s="243"/>
      <c r="F3030" s="243"/>
      <c r="G3030" s="243"/>
      <c r="H3030" s="243"/>
      <c r="I3030" s="243"/>
      <c r="J3030" s="243"/>
      <c r="K3030" s="243"/>
      <c r="L3030" s="243"/>
      <c r="M3030" s="243"/>
      <c r="N3030" s="243"/>
      <c r="O3030" s="243"/>
      <c r="P3030" s="243"/>
      <c r="Q3030" s="243"/>
    </row>
    <row r="3031" spans="2:17">
      <c r="B3031" s="243"/>
      <c r="C3031" s="243"/>
      <c r="D3031" s="243"/>
      <c r="E3031" s="243"/>
      <c r="F3031" s="243"/>
      <c r="G3031" s="243"/>
      <c r="H3031" s="243"/>
      <c r="I3031" s="243"/>
      <c r="J3031" s="243"/>
      <c r="K3031" s="243"/>
      <c r="L3031" s="243"/>
      <c r="M3031" s="243"/>
      <c r="N3031" s="243"/>
      <c r="O3031" s="243"/>
      <c r="P3031" s="243"/>
      <c r="Q3031" s="243"/>
    </row>
    <row r="3032" spans="2:17">
      <c r="B3032" s="243"/>
      <c r="C3032" s="243"/>
      <c r="D3032" s="243"/>
      <c r="E3032" s="243"/>
      <c r="F3032" s="243"/>
      <c r="G3032" s="243"/>
      <c r="H3032" s="243"/>
      <c r="I3032" s="243"/>
      <c r="J3032" s="243"/>
      <c r="K3032" s="243"/>
      <c r="L3032" s="243"/>
      <c r="M3032" s="243"/>
      <c r="N3032" s="243"/>
      <c r="O3032" s="243"/>
      <c r="P3032" s="243"/>
      <c r="Q3032" s="243"/>
    </row>
    <row r="3033" spans="2:17">
      <c r="B3033" s="243"/>
      <c r="C3033" s="243"/>
      <c r="D3033" s="243"/>
      <c r="E3033" s="243"/>
      <c r="F3033" s="243"/>
      <c r="G3033" s="243"/>
      <c r="H3033" s="243"/>
      <c r="I3033" s="243"/>
      <c r="J3033" s="243"/>
      <c r="K3033" s="243"/>
      <c r="L3033" s="243"/>
      <c r="M3033" s="243"/>
      <c r="N3033" s="243"/>
      <c r="O3033" s="243"/>
      <c r="P3033" s="243"/>
      <c r="Q3033" s="243"/>
    </row>
    <row r="3034" spans="2:17">
      <c r="B3034" s="243"/>
      <c r="C3034" s="243"/>
      <c r="D3034" s="243"/>
      <c r="E3034" s="243"/>
      <c r="F3034" s="243"/>
      <c r="G3034" s="243"/>
      <c r="H3034" s="243"/>
      <c r="I3034" s="243"/>
      <c r="J3034" s="243"/>
      <c r="K3034" s="243"/>
      <c r="L3034" s="243"/>
      <c r="M3034" s="243"/>
      <c r="N3034" s="243"/>
      <c r="O3034" s="243"/>
      <c r="P3034" s="243"/>
      <c r="Q3034" s="243"/>
    </row>
    <row r="3035" spans="2:17">
      <c r="B3035" s="243"/>
      <c r="C3035" s="243"/>
      <c r="D3035" s="243"/>
      <c r="E3035" s="243"/>
      <c r="F3035" s="243"/>
      <c r="G3035" s="243"/>
      <c r="H3035" s="243"/>
      <c r="I3035" s="243"/>
      <c r="J3035" s="243"/>
      <c r="K3035" s="243"/>
      <c r="L3035" s="243"/>
      <c r="M3035" s="243"/>
      <c r="N3035" s="243"/>
      <c r="O3035" s="243"/>
      <c r="P3035" s="243"/>
      <c r="Q3035" s="243"/>
    </row>
    <row r="3036" spans="2:17">
      <c r="B3036" s="243"/>
      <c r="C3036" s="243"/>
      <c r="D3036" s="243"/>
      <c r="E3036" s="243"/>
      <c r="F3036" s="243"/>
      <c r="G3036" s="243"/>
      <c r="H3036" s="243"/>
      <c r="I3036" s="243"/>
      <c r="J3036" s="243"/>
      <c r="K3036" s="243"/>
      <c r="L3036" s="243"/>
      <c r="M3036" s="243"/>
      <c r="N3036" s="243"/>
      <c r="O3036" s="243"/>
      <c r="P3036" s="243"/>
      <c r="Q3036" s="243"/>
    </row>
    <row r="3037" spans="2:17">
      <c r="B3037" s="243"/>
      <c r="C3037" s="243"/>
      <c r="D3037" s="243"/>
      <c r="E3037" s="243"/>
      <c r="F3037" s="243"/>
      <c r="G3037" s="243"/>
      <c r="H3037" s="243"/>
      <c r="I3037" s="243"/>
      <c r="J3037" s="243"/>
      <c r="K3037" s="243"/>
      <c r="L3037" s="243"/>
      <c r="M3037" s="243"/>
      <c r="N3037" s="243"/>
      <c r="O3037" s="243"/>
      <c r="P3037" s="243"/>
      <c r="Q3037" s="243"/>
    </row>
    <row r="3038" spans="2:17">
      <c r="B3038" s="243"/>
      <c r="C3038" s="243"/>
      <c r="D3038" s="243"/>
      <c r="E3038" s="243"/>
      <c r="F3038" s="243"/>
      <c r="G3038" s="243"/>
      <c r="H3038" s="243"/>
      <c r="I3038" s="243"/>
      <c r="J3038" s="243"/>
      <c r="K3038" s="243"/>
      <c r="L3038" s="243"/>
      <c r="M3038" s="243"/>
      <c r="N3038" s="243"/>
      <c r="O3038" s="243"/>
      <c r="P3038" s="243"/>
      <c r="Q3038" s="243"/>
    </row>
    <row r="3039" spans="2:17">
      <c r="B3039" s="243"/>
      <c r="C3039" s="243"/>
      <c r="D3039" s="243"/>
      <c r="E3039" s="243"/>
      <c r="F3039" s="243"/>
      <c r="G3039" s="243"/>
      <c r="H3039" s="243"/>
      <c r="I3039" s="243"/>
      <c r="J3039" s="243"/>
      <c r="K3039" s="243"/>
      <c r="L3039" s="243"/>
      <c r="M3039" s="243"/>
      <c r="N3039" s="243"/>
      <c r="O3039" s="243"/>
      <c r="P3039" s="243"/>
      <c r="Q3039" s="243"/>
    </row>
    <row r="3040" spans="2:17">
      <c r="B3040" s="243"/>
      <c r="C3040" s="243"/>
      <c r="D3040" s="243"/>
      <c r="E3040" s="243"/>
      <c r="F3040" s="243"/>
      <c r="G3040" s="243"/>
      <c r="H3040" s="243"/>
      <c r="I3040" s="243"/>
      <c r="J3040" s="243"/>
      <c r="K3040" s="243"/>
      <c r="L3040" s="243"/>
      <c r="M3040" s="243"/>
      <c r="N3040" s="243"/>
      <c r="O3040" s="243"/>
      <c r="P3040" s="243"/>
      <c r="Q3040" s="243"/>
    </row>
    <row r="3041" spans="2:17">
      <c r="B3041" s="243"/>
      <c r="C3041" s="243"/>
      <c r="D3041" s="243"/>
      <c r="E3041" s="243"/>
      <c r="F3041" s="243"/>
      <c r="G3041" s="243"/>
      <c r="H3041" s="243"/>
      <c r="I3041" s="243"/>
      <c r="J3041" s="243"/>
      <c r="K3041" s="243"/>
      <c r="L3041" s="243"/>
      <c r="M3041" s="243"/>
      <c r="N3041" s="243"/>
      <c r="O3041" s="243"/>
      <c r="P3041" s="243"/>
      <c r="Q3041" s="243"/>
    </row>
    <row r="3042" spans="2:17">
      <c r="B3042" s="243"/>
      <c r="C3042" s="243"/>
      <c r="D3042" s="243"/>
      <c r="E3042" s="243"/>
      <c r="F3042" s="243"/>
      <c r="G3042" s="243"/>
      <c r="H3042" s="243"/>
      <c r="I3042" s="243"/>
      <c r="J3042" s="243"/>
      <c r="K3042" s="243"/>
      <c r="L3042" s="243"/>
      <c r="M3042" s="243"/>
      <c r="N3042" s="243"/>
      <c r="O3042" s="243"/>
      <c r="P3042" s="243"/>
      <c r="Q3042" s="243"/>
    </row>
    <row r="3043" spans="2:17">
      <c r="B3043" s="243"/>
      <c r="C3043" s="243"/>
      <c r="D3043" s="243"/>
      <c r="E3043" s="243"/>
      <c r="F3043" s="243"/>
      <c r="G3043" s="243"/>
      <c r="H3043" s="243"/>
      <c r="I3043" s="243"/>
      <c r="J3043" s="243"/>
      <c r="K3043" s="243"/>
      <c r="L3043" s="243"/>
      <c r="M3043" s="243"/>
      <c r="N3043" s="243"/>
      <c r="O3043" s="243"/>
      <c r="P3043" s="243"/>
      <c r="Q3043" s="243"/>
    </row>
    <row r="3044" spans="2:17">
      <c r="B3044" s="243"/>
      <c r="C3044" s="243"/>
      <c r="D3044" s="243"/>
      <c r="E3044" s="243"/>
      <c r="F3044" s="243"/>
      <c r="G3044" s="243"/>
      <c r="H3044" s="243"/>
      <c r="I3044" s="243"/>
      <c r="J3044" s="243"/>
      <c r="K3044" s="243"/>
      <c r="L3044" s="243"/>
      <c r="M3044" s="243"/>
      <c r="N3044" s="243"/>
      <c r="O3044" s="243"/>
      <c r="P3044" s="243"/>
      <c r="Q3044" s="243"/>
    </row>
    <row r="3045" spans="2:17">
      <c r="B3045" s="243"/>
      <c r="C3045" s="243"/>
      <c r="D3045" s="243"/>
      <c r="E3045" s="243"/>
      <c r="F3045" s="243"/>
      <c r="G3045" s="243"/>
      <c r="H3045" s="243"/>
      <c r="I3045" s="243"/>
      <c r="J3045" s="243"/>
      <c r="K3045" s="243"/>
      <c r="L3045" s="243"/>
      <c r="M3045" s="243"/>
      <c r="N3045" s="243"/>
      <c r="O3045" s="243"/>
      <c r="P3045" s="243"/>
      <c r="Q3045" s="243"/>
    </row>
    <row r="3046" spans="2:17">
      <c r="B3046" s="243"/>
      <c r="C3046" s="243"/>
      <c r="D3046" s="243"/>
      <c r="E3046" s="243"/>
      <c r="F3046" s="243"/>
      <c r="G3046" s="243"/>
      <c r="H3046" s="243"/>
      <c r="I3046" s="243"/>
      <c r="J3046" s="243"/>
      <c r="K3046" s="243"/>
      <c r="L3046" s="243"/>
      <c r="M3046" s="243"/>
      <c r="N3046" s="243"/>
      <c r="O3046" s="243"/>
      <c r="P3046" s="243"/>
      <c r="Q3046" s="243"/>
    </row>
    <row r="3047" spans="2:17">
      <c r="B3047" s="243"/>
      <c r="C3047" s="243"/>
      <c r="D3047" s="243"/>
      <c r="E3047" s="243"/>
      <c r="F3047" s="243"/>
      <c r="G3047" s="243"/>
      <c r="H3047" s="243"/>
      <c r="I3047" s="243"/>
      <c r="J3047" s="243"/>
      <c r="K3047" s="243"/>
      <c r="L3047" s="243"/>
      <c r="M3047" s="243"/>
      <c r="N3047" s="243"/>
      <c r="O3047" s="243"/>
      <c r="P3047" s="243"/>
      <c r="Q3047" s="243"/>
    </row>
    <row r="3048" spans="2:17">
      <c r="B3048" s="243"/>
      <c r="C3048" s="243"/>
      <c r="D3048" s="243"/>
      <c r="E3048" s="243"/>
      <c r="F3048" s="243"/>
      <c r="G3048" s="243"/>
      <c r="H3048" s="243"/>
      <c r="I3048" s="243"/>
      <c r="J3048" s="243"/>
      <c r="K3048" s="243"/>
      <c r="L3048" s="243"/>
      <c r="M3048" s="243"/>
      <c r="N3048" s="243"/>
      <c r="O3048" s="243"/>
      <c r="P3048" s="243"/>
      <c r="Q3048" s="243"/>
    </row>
    <row r="3049" spans="2:17">
      <c r="B3049" s="243"/>
      <c r="C3049" s="243"/>
      <c r="D3049" s="243"/>
      <c r="E3049" s="243"/>
      <c r="F3049" s="243"/>
      <c r="G3049" s="243"/>
      <c r="H3049" s="243"/>
      <c r="I3049" s="243"/>
      <c r="J3049" s="243"/>
      <c r="K3049" s="243"/>
      <c r="L3049" s="243"/>
      <c r="M3049" s="243"/>
      <c r="N3049" s="243"/>
      <c r="O3049" s="243"/>
      <c r="P3049" s="243"/>
      <c r="Q3049" s="243"/>
    </row>
    <row r="3050" spans="2:17">
      <c r="B3050" s="243"/>
      <c r="C3050" s="243"/>
      <c r="D3050" s="243"/>
      <c r="E3050" s="243"/>
      <c r="F3050" s="243"/>
      <c r="G3050" s="243"/>
      <c r="H3050" s="243"/>
      <c r="I3050" s="243"/>
      <c r="J3050" s="243"/>
      <c r="K3050" s="243"/>
      <c r="L3050" s="243"/>
      <c r="M3050" s="243"/>
      <c r="N3050" s="243"/>
      <c r="O3050" s="243"/>
      <c r="P3050" s="243"/>
      <c r="Q3050" s="243"/>
    </row>
    <row r="3051" spans="2:17">
      <c r="B3051" s="243"/>
      <c r="C3051" s="243"/>
      <c r="D3051" s="243"/>
      <c r="E3051" s="243"/>
      <c r="F3051" s="243"/>
      <c r="G3051" s="243"/>
      <c r="H3051" s="243"/>
      <c r="I3051" s="243"/>
      <c r="J3051" s="243"/>
      <c r="K3051" s="243"/>
      <c r="L3051" s="243"/>
      <c r="M3051" s="243"/>
      <c r="N3051" s="243"/>
      <c r="O3051" s="243"/>
      <c r="P3051" s="243"/>
      <c r="Q3051" s="243"/>
    </row>
    <row r="3052" spans="2:17">
      <c r="B3052" s="243"/>
      <c r="C3052" s="243"/>
      <c r="D3052" s="243"/>
      <c r="E3052" s="243"/>
      <c r="F3052" s="243"/>
      <c r="G3052" s="243"/>
      <c r="H3052" s="243"/>
      <c r="I3052" s="243"/>
      <c r="J3052" s="243"/>
      <c r="K3052" s="243"/>
      <c r="L3052" s="243"/>
      <c r="M3052" s="243"/>
      <c r="N3052" s="243"/>
      <c r="O3052" s="243"/>
      <c r="P3052" s="243"/>
      <c r="Q3052" s="243"/>
    </row>
    <row r="3053" spans="2:17">
      <c r="B3053" s="243"/>
      <c r="C3053" s="243"/>
      <c r="D3053" s="243"/>
      <c r="E3053" s="243"/>
      <c r="F3053" s="243"/>
      <c r="G3053" s="243"/>
      <c r="H3053" s="243"/>
      <c r="I3053" s="243"/>
      <c r="J3053" s="243"/>
      <c r="K3053" s="243"/>
      <c r="L3053" s="243"/>
      <c r="M3053" s="243"/>
      <c r="N3053" s="243"/>
      <c r="O3053" s="243"/>
      <c r="P3053" s="243"/>
      <c r="Q3053" s="243"/>
    </row>
    <row r="3054" spans="2:17">
      <c r="B3054" s="243"/>
      <c r="C3054" s="243"/>
      <c r="D3054" s="243"/>
      <c r="E3054" s="243"/>
      <c r="F3054" s="243"/>
      <c r="G3054" s="243"/>
      <c r="H3054" s="243"/>
      <c r="I3054" s="243"/>
      <c r="J3054" s="243"/>
      <c r="K3054" s="243"/>
      <c r="L3054" s="243"/>
      <c r="M3054" s="243"/>
      <c r="N3054" s="243"/>
      <c r="O3054" s="243"/>
      <c r="P3054" s="243"/>
      <c r="Q3054" s="243"/>
    </row>
    <row r="3055" spans="2:17">
      <c r="B3055" s="243"/>
      <c r="C3055" s="243"/>
      <c r="D3055" s="243"/>
      <c r="E3055" s="243"/>
      <c r="F3055" s="243"/>
      <c r="G3055" s="243"/>
      <c r="H3055" s="243"/>
      <c r="I3055" s="243"/>
      <c r="J3055" s="243"/>
      <c r="K3055" s="243"/>
      <c r="L3055" s="243"/>
      <c r="M3055" s="243"/>
      <c r="N3055" s="243"/>
      <c r="O3055" s="243"/>
      <c r="P3055" s="243"/>
      <c r="Q3055" s="243"/>
    </row>
    <row r="3056" spans="2:17">
      <c r="B3056" s="243"/>
      <c r="C3056" s="243"/>
      <c r="D3056" s="243"/>
      <c r="E3056" s="243"/>
      <c r="F3056" s="243"/>
      <c r="G3056" s="243"/>
      <c r="H3056" s="243"/>
      <c r="I3056" s="243"/>
      <c r="J3056" s="243"/>
      <c r="K3056" s="243"/>
      <c r="L3056" s="243"/>
      <c r="M3056" s="243"/>
      <c r="N3056" s="243"/>
      <c r="O3056" s="243"/>
      <c r="P3056" s="243"/>
      <c r="Q3056" s="243"/>
    </row>
    <row r="3057" spans="2:17">
      <c r="B3057" s="243"/>
      <c r="C3057" s="243"/>
      <c r="D3057" s="243"/>
      <c r="E3057" s="243"/>
      <c r="F3057" s="243"/>
      <c r="G3057" s="243"/>
      <c r="H3057" s="243"/>
      <c r="I3057" s="243"/>
      <c r="J3057" s="243"/>
      <c r="K3057" s="243"/>
      <c r="L3057" s="243"/>
      <c r="M3057" s="243"/>
      <c r="N3057" s="243"/>
      <c r="O3057" s="243"/>
      <c r="P3057" s="243"/>
      <c r="Q3057" s="243"/>
    </row>
    <row r="3058" spans="2:17">
      <c r="B3058" s="243"/>
      <c r="C3058" s="243"/>
      <c r="D3058" s="243"/>
      <c r="E3058" s="243"/>
      <c r="F3058" s="243"/>
      <c r="G3058" s="243"/>
      <c r="H3058" s="243"/>
      <c r="I3058" s="243"/>
      <c r="J3058" s="243"/>
      <c r="K3058" s="243"/>
      <c r="L3058" s="243"/>
      <c r="M3058" s="243"/>
      <c r="N3058" s="243"/>
      <c r="O3058" s="243"/>
      <c r="P3058" s="243"/>
      <c r="Q3058" s="243"/>
    </row>
    <row r="3059" spans="2:17">
      <c r="B3059" s="243"/>
      <c r="C3059" s="243"/>
      <c r="D3059" s="243"/>
      <c r="E3059" s="243"/>
      <c r="F3059" s="243"/>
      <c r="G3059" s="243"/>
      <c r="H3059" s="243"/>
      <c r="I3059" s="243"/>
      <c r="J3059" s="243"/>
      <c r="K3059" s="243"/>
      <c r="L3059" s="243"/>
      <c r="M3059" s="243"/>
      <c r="N3059" s="243"/>
      <c r="O3059" s="243"/>
      <c r="P3059" s="243"/>
      <c r="Q3059" s="243"/>
    </row>
    <row r="3060" spans="2:17">
      <c r="B3060" s="243"/>
      <c r="C3060" s="243"/>
      <c r="D3060" s="243"/>
      <c r="E3060" s="243"/>
      <c r="F3060" s="243"/>
      <c r="G3060" s="243"/>
      <c r="H3060" s="243"/>
      <c r="I3060" s="243"/>
      <c r="J3060" s="243"/>
      <c r="K3060" s="243"/>
      <c r="L3060" s="243"/>
      <c r="M3060" s="243"/>
      <c r="N3060" s="243"/>
      <c r="O3060" s="243"/>
      <c r="P3060" s="243"/>
      <c r="Q3060" s="243"/>
    </row>
    <row r="3061" spans="2:17">
      <c r="B3061" s="243"/>
      <c r="C3061" s="243"/>
      <c r="D3061" s="243"/>
      <c r="E3061" s="243"/>
      <c r="F3061" s="243"/>
      <c r="G3061" s="243"/>
      <c r="H3061" s="243"/>
      <c r="I3061" s="243"/>
      <c r="J3061" s="243"/>
      <c r="K3061" s="243"/>
      <c r="L3061" s="243"/>
      <c r="M3061" s="243"/>
      <c r="N3061" s="243"/>
      <c r="O3061" s="243"/>
      <c r="P3061" s="243"/>
      <c r="Q3061" s="243"/>
    </row>
    <row r="3062" spans="2:17">
      <c r="B3062" s="243"/>
      <c r="C3062" s="243"/>
      <c r="D3062" s="243"/>
      <c r="E3062" s="243"/>
      <c r="F3062" s="243"/>
      <c r="G3062" s="243"/>
      <c r="H3062" s="243"/>
      <c r="I3062" s="243"/>
      <c r="J3062" s="243"/>
      <c r="K3062" s="243"/>
      <c r="L3062" s="243"/>
      <c r="M3062" s="243"/>
      <c r="N3062" s="243"/>
      <c r="O3062" s="243"/>
      <c r="P3062" s="243"/>
      <c r="Q3062" s="243"/>
    </row>
    <row r="3063" spans="2:17">
      <c r="B3063" s="243"/>
      <c r="C3063" s="243"/>
      <c r="D3063" s="243"/>
      <c r="E3063" s="243"/>
      <c r="F3063" s="243"/>
      <c r="G3063" s="243"/>
      <c r="H3063" s="243"/>
      <c r="I3063" s="243"/>
      <c r="J3063" s="243"/>
      <c r="K3063" s="243"/>
      <c r="L3063" s="243"/>
      <c r="M3063" s="243"/>
      <c r="N3063" s="243"/>
      <c r="O3063" s="243"/>
      <c r="P3063" s="243"/>
      <c r="Q3063" s="243"/>
    </row>
    <row r="3064" spans="2:17">
      <c r="B3064" s="243"/>
      <c r="C3064" s="243"/>
      <c r="D3064" s="243"/>
      <c r="E3064" s="243"/>
      <c r="F3064" s="243"/>
      <c r="G3064" s="243"/>
      <c r="H3064" s="243"/>
      <c r="I3064" s="243"/>
      <c r="J3064" s="243"/>
      <c r="K3064" s="243"/>
      <c r="L3064" s="243"/>
      <c r="M3064" s="243"/>
      <c r="N3064" s="243"/>
      <c r="O3064" s="243"/>
      <c r="P3064" s="243"/>
      <c r="Q3064" s="243"/>
    </row>
    <row r="3065" spans="2:17">
      <c r="B3065" s="243"/>
      <c r="C3065" s="243"/>
      <c r="D3065" s="243"/>
      <c r="E3065" s="243"/>
      <c r="F3065" s="243"/>
      <c r="G3065" s="243"/>
      <c r="H3065" s="243"/>
      <c r="I3065" s="243"/>
      <c r="J3065" s="243"/>
      <c r="K3065" s="243"/>
      <c r="L3065" s="243"/>
      <c r="M3065" s="243"/>
      <c r="N3065" s="243"/>
      <c r="O3065" s="243"/>
      <c r="P3065" s="243"/>
      <c r="Q3065" s="243"/>
    </row>
    <row r="3066" spans="2:17">
      <c r="B3066" s="243"/>
      <c r="C3066" s="243"/>
      <c r="D3066" s="243"/>
      <c r="E3066" s="243"/>
      <c r="F3066" s="243"/>
      <c r="G3066" s="243"/>
      <c r="H3066" s="243"/>
      <c r="I3066" s="243"/>
      <c r="J3066" s="243"/>
      <c r="K3066" s="243"/>
      <c r="L3066" s="243"/>
      <c r="M3066" s="243"/>
      <c r="N3066" s="243"/>
      <c r="O3066" s="243"/>
      <c r="P3066" s="243"/>
      <c r="Q3066" s="243"/>
    </row>
    <row r="3067" spans="2:17">
      <c r="B3067" s="243"/>
      <c r="C3067" s="243"/>
      <c r="D3067" s="243"/>
      <c r="E3067" s="243"/>
      <c r="F3067" s="243"/>
      <c r="G3067" s="243"/>
      <c r="H3067" s="243"/>
      <c r="I3067" s="243"/>
      <c r="J3067" s="243"/>
      <c r="K3067" s="243"/>
      <c r="L3067" s="243"/>
      <c r="M3067" s="243"/>
      <c r="N3067" s="243"/>
      <c r="O3067" s="243"/>
      <c r="P3067" s="243"/>
      <c r="Q3067" s="243"/>
    </row>
    <row r="3068" spans="2:17">
      <c r="B3068" s="243"/>
      <c r="C3068" s="243"/>
      <c r="D3068" s="243"/>
      <c r="E3068" s="243"/>
      <c r="F3068" s="243"/>
      <c r="G3068" s="243"/>
      <c r="H3068" s="243"/>
      <c r="I3068" s="243"/>
      <c r="J3068" s="243"/>
      <c r="K3068" s="243"/>
      <c r="L3068" s="243"/>
      <c r="M3068" s="243"/>
      <c r="N3068" s="243"/>
      <c r="O3068" s="243"/>
      <c r="P3068" s="243"/>
      <c r="Q3068" s="243"/>
    </row>
    <row r="3069" spans="2:17">
      <c r="B3069" s="243"/>
      <c r="C3069" s="243"/>
      <c r="D3069" s="243"/>
      <c r="E3069" s="243"/>
      <c r="F3069" s="243"/>
      <c r="G3069" s="243"/>
      <c r="H3069" s="243"/>
      <c r="I3069" s="243"/>
      <c r="J3069" s="243"/>
      <c r="K3069" s="243"/>
      <c r="L3069" s="243"/>
      <c r="M3069" s="243"/>
      <c r="N3069" s="243"/>
      <c r="O3069" s="243"/>
      <c r="P3069" s="243"/>
      <c r="Q3069" s="243"/>
    </row>
    <row r="3070" spans="2:17">
      <c r="B3070" s="243"/>
      <c r="C3070" s="243"/>
      <c r="D3070" s="243"/>
      <c r="E3070" s="243"/>
      <c r="F3070" s="243"/>
      <c r="G3070" s="243"/>
      <c r="H3070" s="243"/>
      <c r="I3070" s="243"/>
      <c r="J3070" s="243"/>
      <c r="K3070" s="243"/>
      <c r="L3070" s="243"/>
      <c r="M3070" s="243"/>
      <c r="N3070" s="243"/>
      <c r="O3070" s="243"/>
      <c r="P3070" s="243"/>
      <c r="Q3070" s="243"/>
    </row>
    <row r="3071" spans="2:17">
      <c r="B3071" s="243"/>
      <c r="C3071" s="243"/>
      <c r="D3071" s="243"/>
      <c r="E3071" s="243"/>
      <c r="F3071" s="243"/>
      <c r="G3071" s="243"/>
      <c r="H3071" s="243"/>
      <c r="I3071" s="243"/>
      <c r="J3071" s="243"/>
      <c r="K3071" s="243"/>
      <c r="L3071" s="243"/>
      <c r="M3071" s="243"/>
      <c r="N3071" s="243"/>
      <c r="O3071" s="243"/>
      <c r="P3071" s="243"/>
      <c r="Q3071" s="243"/>
    </row>
    <row r="3072" spans="2:17">
      <c r="B3072" s="243"/>
      <c r="C3072" s="243"/>
      <c r="D3072" s="243"/>
      <c r="E3072" s="243"/>
      <c r="F3072" s="243"/>
      <c r="G3072" s="243"/>
      <c r="H3072" s="243"/>
      <c r="I3072" s="243"/>
      <c r="J3072" s="243"/>
      <c r="K3072" s="243"/>
      <c r="L3072" s="243"/>
      <c r="M3072" s="243"/>
      <c r="N3072" s="243"/>
      <c r="O3072" s="243"/>
      <c r="P3072" s="243"/>
      <c r="Q3072" s="243"/>
    </row>
    <row r="3073" spans="2:17">
      <c r="B3073" s="243"/>
      <c r="C3073" s="243"/>
      <c r="D3073" s="243"/>
      <c r="E3073" s="243"/>
      <c r="F3073" s="243"/>
      <c r="G3073" s="243"/>
      <c r="H3073" s="243"/>
      <c r="I3073" s="243"/>
      <c r="J3073" s="243"/>
      <c r="K3073" s="243"/>
      <c r="L3073" s="243"/>
      <c r="M3073" s="243"/>
      <c r="N3073" s="243"/>
      <c r="O3073" s="243"/>
      <c r="P3073" s="243"/>
      <c r="Q3073" s="243"/>
    </row>
    <row r="3074" spans="2:17">
      <c r="B3074" s="243"/>
      <c r="C3074" s="243"/>
      <c r="D3074" s="243"/>
      <c r="E3074" s="243"/>
      <c r="F3074" s="243"/>
      <c r="G3074" s="243"/>
      <c r="H3074" s="243"/>
      <c r="I3074" s="243"/>
      <c r="J3074" s="243"/>
      <c r="K3074" s="243"/>
      <c r="L3074" s="243"/>
      <c r="M3074" s="243"/>
      <c r="N3074" s="243"/>
      <c r="O3074" s="243"/>
      <c r="P3074" s="243"/>
      <c r="Q3074" s="243"/>
    </row>
    <row r="3075" spans="2:17">
      <c r="B3075" s="243"/>
      <c r="C3075" s="243"/>
      <c r="D3075" s="243"/>
      <c r="E3075" s="243"/>
      <c r="F3075" s="243"/>
      <c r="G3075" s="243"/>
      <c r="H3075" s="243"/>
      <c r="I3075" s="243"/>
      <c r="J3075" s="243"/>
      <c r="K3075" s="243"/>
      <c r="L3075" s="243"/>
      <c r="M3075" s="243"/>
      <c r="N3075" s="243"/>
      <c r="O3075" s="243"/>
      <c r="P3075" s="243"/>
      <c r="Q3075" s="243"/>
    </row>
    <row r="3076" spans="2:17">
      <c r="B3076" s="243"/>
      <c r="C3076" s="243"/>
      <c r="D3076" s="243"/>
      <c r="E3076" s="243"/>
      <c r="F3076" s="243"/>
      <c r="G3076" s="243"/>
      <c r="H3076" s="243"/>
      <c r="I3076" s="243"/>
      <c r="J3076" s="243"/>
      <c r="K3076" s="243"/>
      <c r="L3076" s="243"/>
      <c r="M3076" s="243"/>
      <c r="N3076" s="243"/>
      <c r="O3076" s="243"/>
      <c r="P3076" s="243"/>
      <c r="Q3076" s="243"/>
    </row>
    <row r="3077" spans="2:17">
      <c r="B3077" s="243"/>
      <c r="C3077" s="243"/>
      <c r="D3077" s="243"/>
      <c r="E3077" s="243"/>
      <c r="F3077" s="243"/>
      <c r="G3077" s="243"/>
      <c r="H3077" s="243"/>
      <c r="I3077" s="243"/>
      <c r="J3077" s="243"/>
      <c r="K3077" s="243"/>
      <c r="L3077" s="243"/>
      <c r="M3077" s="243"/>
      <c r="N3077" s="243"/>
      <c r="O3077" s="243"/>
      <c r="P3077" s="243"/>
      <c r="Q3077" s="243"/>
    </row>
    <row r="3078" spans="2:17">
      <c r="B3078" s="243"/>
      <c r="C3078" s="243"/>
      <c r="D3078" s="243"/>
      <c r="E3078" s="243"/>
      <c r="F3078" s="243"/>
      <c r="G3078" s="243"/>
      <c r="H3078" s="243"/>
      <c r="I3078" s="243"/>
      <c r="J3078" s="243"/>
      <c r="K3078" s="243"/>
      <c r="L3078" s="243"/>
      <c r="M3078" s="243"/>
      <c r="N3078" s="243"/>
      <c r="O3078" s="243"/>
      <c r="P3078" s="243"/>
      <c r="Q3078" s="243"/>
    </row>
    <row r="3079" spans="2:17">
      <c r="B3079" s="243"/>
      <c r="C3079" s="243"/>
      <c r="D3079" s="243"/>
      <c r="E3079" s="243"/>
      <c r="F3079" s="243"/>
      <c r="G3079" s="243"/>
      <c r="H3079" s="243"/>
      <c r="I3079" s="243"/>
      <c r="J3079" s="243"/>
      <c r="K3079" s="243"/>
      <c r="L3079" s="243"/>
      <c r="M3079" s="243"/>
      <c r="N3079" s="243"/>
      <c r="O3079" s="243"/>
      <c r="P3079" s="243"/>
      <c r="Q3079" s="243"/>
    </row>
    <row r="3080" spans="2:17">
      <c r="B3080" s="243"/>
      <c r="C3080" s="243"/>
      <c r="D3080" s="243"/>
      <c r="E3080" s="243"/>
      <c r="F3080" s="243"/>
      <c r="G3080" s="243"/>
      <c r="H3080" s="243"/>
      <c r="I3080" s="243"/>
      <c r="J3080" s="243"/>
      <c r="K3080" s="243"/>
      <c r="L3080" s="243"/>
      <c r="M3080" s="243"/>
      <c r="N3080" s="243"/>
      <c r="O3080" s="243"/>
      <c r="P3080" s="243"/>
      <c r="Q3080" s="243"/>
    </row>
    <row r="3081" spans="2:17">
      <c r="B3081" s="243"/>
      <c r="C3081" s="243"/>
      <c r="D3081" s="243"/>
      <c r="E3081" s="243"/>
      <c r="F3081" s="243"/>
      <c r="G3081" s="243"/>
      <c r="H3081" s="243"/>
      <c r="I3081" s="243"/>
      <c r="J3081" s="243"/>
      <c r="K3081" s="243"/>
      <c r="L3081" s="243"/>
      <c r="M3081" s="243"/>
      <c r="N3081" s="243"/>
      <c r="O3081" s="243"/>
      <c r="P3081" s="243"/>
      <c r="Q3081" s="243"/>
    </row>
    <row r="3082" spans="2:17">
      <c r="B3082" s="243"/>
      <c r="C3082" s="243"/>
      <c r="D3082" s="243"/>
      <c r="E3082" s="243"/>
      <c r="F3082" s="243"/>
      <c r="G3082" s="243"/>
      <c r="H3082" s="243"/>
      <c r="I3082" s="243"/>
      <c r="J3082" s="243"/>
      <c r="K3082" s="243"/>
      <c r="L3082" s="243"/>
      <c r="M3082" s="243"/>
      <c r="N3082" s="243"/>
      <c r="O3082" s="243"/>
      <c r="P3082" s="243"/>
      <c r="Q3082" s="243"/>
    </row>
    <row r="3083" spans="2:17">
      <c r="B3083" s="243"/>
      <c r="C3083" s="243"/>
      <c r="D3083" s="243"/>
      <c r="E3083" s="243"/>
      <c r="F3083" s="243"/>
      <c r="G3083" s="243"/>
      <c r="H3083" s="243"/>
      <c r="I3083" s="243"/>
      <c r="J3083" s="243"/>
      <c r="K3083" s="243"/>
      <c r="L3083" s="243"/>
      <c r="M3083" s="243"/>
      <c r="N3083" s="243"/>
      <c r="O3083" s="243"/>
      <c r="P3083" s="243"/>
      <c r="Q3083" s="243"/>
    </row>
    <row r="3084" spans="2:17">
      <c r="B3084" s="243"/>
      <c r="C3084" s="243"/>
      <c r="D3084" s="243"/>
      <c r="E3084" s="243"/>
      <c r="F3084" s="243"/>
      <c r="G3084" s="243"/>
      <c r="H3084" s="243"/>
      <c r="I3084" s="243"/>
      <c r="J3084" s="243"/>
      <c r="K3084" s="243"/>
      <c r="L3084" s="243"/>
      <c r="M3084" s="243"/>
      <c r="N3084" s="243"/>
      <c r="O3084" s="243"/>
      <c r="P3084" s="243"/>
      <c r="Q3084" s="243"/>
    </row>
    <row r="3085" spans="2:17">
      <c r="B3085" s="243"/>
      <c r="C3085" s="243"/>
      <c r="D3085" s="243"/>
      <c r="E3085" s="243"/>
      <c r="F3085" s="243"/>
      <c r="G3085" s="243"/>
      <c r="H3085" s="243"/>
      <c r="I3085" s="243"/>
      <c r="J3085" s="243"/>
      <c r="K3085" s="243"/>
      <c r="L3085" s="243"/>
      <c r="M3085" s="243"/>
      <c r="N3085" s="243"/>
      <c r="O3085" s="243"/>
      <c r="P3085" s="243"/>
      <c r="Q3085" s="243"/>
    </row>
    <row r="3086" spans="2:17">
      <c r="B3086" s="243"/>
      <c r="C3086" s="243"/>
      <c r="D3086" s="243"/>
      <c r="E3086" s="243"/>
      <c r="F3086" s="243"/>
      <c r="G3086" s="243"/>
      <c r="H3086" s="243"/>
      <c r="I3086" s="243"/>
      <c r="J3086" s="243"/>
      <c r="K3086" s="243"/>
      <c r="L3086" s="243"/>
      <c r="M3086" s="243"/>
      <c r="N3086" s="243"/>
      <c r="O3086" s="243"/>
      <c r="P3086" s="243"/>
      <c r="Q3086" s="243"/>
    </row>
    <row r="3087" spans="2:17">
      <c r="B3087" s="243"/>
      <c r="C3087" s="243"/>
      <c r="D3087" s="243"/>
      <c r="E3087" s="243"/>
      <c r="F3087" s="243"/>
      <c r="G3087" s="243"/>
      <c r="H3087" s="243"/>
      <c r="I3087" s="243"/>
      <c r="J3087" s="243"/>
      <c r="K3087" s="243"/>
      <c r="L3087" s="243"/>
      <c r="M3087" s="243"/>
      <c r="N3087" s="243"/>
      <c r="O3087" s="243"/>
      <c r="P3087" s="243"/>
      <c r="Q3087" s="243"/>
    </row>
    <row r="3088" spans="2:17">
      <c r="B3088" s="243"/>
      <c r="C3088" s="243"/>
      <c r="D3088" s="243"/>
      <c r="E3088" s="243"/>
      <c r="F3088" s="243"/>
      <c r="G3088" s="243"/>
      <c r="H3088" s="243"/>
      <c r="I3088" s="243"/>
      <c r="J3088" s="243"/>
      <c r="K3088" s="243"/>
      <c r="L3088" s="243"/>
      <c r="M3088" s="243"/>
      <c r="N3088" s="243"/>
      <c r="O3088" s="243"/>
      <c r="P3088" s="243"/>
      <c r="Q3088" s="243"/>
    </row>
    <row r="3089" spans="2:17">
      <c r="B3089" s="243"/>
      <c r="C3089" s="243"/>
      <c r="D3089" s="243"/>
      <c r="E3089" s="243"/>
      <c r="F3089" s="243"/>
      <c r="G3089" s="243"/>
      <c r="H3089" s="243"/>
      <c r="I3089" s="243"/>
      <c r="J3089" s="243"/>
      <c r="K3089" s="243"/>
      <c r="L3089" s="243"/>
      <c r="M3089" s="243"/>
      <c r="N3089" s="243"/>
      <c r="O3089" s="243"/>
      <c r="P3089" s="243"/>
      <c r="Q3089" s="243"/>
    </row>
    <row r="3090" spans="2:17">
      <c r="B3090" s="243"/>
      <c r="C3090" s="243"/>
      <c r="D3090" s="243"/>
      <c r="E3090" s="243"/>
      <c r="F3090" s="243"/>
      <c r="G3090" s="243"/>
      <c r="H3090" s="243"/>
      <c r="I3090" s="243"/>
      <c r="J3090" s="243"/>
      <c r="K3090" s="243"/>
      <c r="L3090" s="243"/>
      <c r="M3090" s="243"/>
      <c r="N3090" s="243"/>
      <c r="O3090" s="243"/>
      <c r="P3090" s="243"/>
      <c r="Q3090" s="243"/>
    </row>
    <row r="3091" spans="2:17">
      <c r="B3091" s="243"/>
      <c r="C3091" s="243"/>
      <c r="D3091" s="243"/>
      <c r="E3091" s="243"/>
      <c r="F3091" s="243"/>
      <c r="G3091" s="243"/>
      <c r="H3091" s="243"/>
      <c r="I3091" s="243"/>
      <c r="J3091" s="243"/>
      <c r="K3091" s="243"/>
      <c r="L3091" s="243"/>
      <c r="M3091" s="243"/>
      <c r="N3091" s="243"/>
      <c r="O3091" s="243"/>
      <c r="P3091" s="243"/>
      <c r="Q3091" s="243"/>
    </row>
    <row r="3092" spans="2:17">
      <c r="B3092" s="243"/>
      <c r="C3092" s="243"/>
      <c r="D3092" s="243"/>
      <c r="E3092" s="243"/>
      <c r="F3092" s="243"/>
      <c r="G3092" s="243"/>
      <c r="H3092" s="243"/>
      <c r="I3092" s="243"/>
      <c r="J3092" s="243"/>
      <c r="K3092" s="243"/>
      <c r="L3092" s="243"/>
      <c r="M3092" s="243"/>
      <c r="N3092" s="243"/>
      <c r="O3092" s="243"/>
      <c r="P3092" s="243"/>
      <c r="Q3092" s="243"/>
    </row>
    <row r="3093" spans="2:17">
      <c r="B3093" s="243"/>
      <c r="C3093" s="243"/>
      <c r="D3093" s="243"/>
      <c r="E3093" s="243"/>
      <c r="F3093" s="243"/>
      <c r="G3093" s="243"/>
      <c r="H3093" s="243"/>
      <c r="I3093" s="243"/>
      <c r="J3093" s="243"/>
      <c r="K3093" s="243"/>
      <c r="L3093" s="243"/>
      <c r="M3093" s="243"/>
      <c r="N3093" s="243"/>
      <c r="O3093" s="243"/>
      <c r="P3093" s="243"/>
      <c r="Q3093" s="243"/>
    </row>
    <row r="3094" spans="2:17">
      <c r="B3094" s="243"/>
      <c r="C3094" s="243"/>
      <c r="D3094" s="243"/>
      <c r="E3094" s="243"/>
      <c r="F3094" s="243"/>
      <c r="G3094" s="243"/>
      <c r="H3094" s="243"/>
      <c r="I3094" s="243"/>
      <c r="J3094" s="243"/>
      <c r="K3094" s="243"/>
      <c r="L3094" s="243"/>
      <c r="M3094" s="243"/>
      <c r="N3094" s="243"/>
      <c r="O3094" s="243"/>
      <c r="P3094" s="243"/>
      <c r="Q3094" s="243"/>
    </row>
    <row r="3095" spans="2:17">
      <c r="B3095" s="243"/>
      <c r="C3095" s="243"/>
      <c r="D3095" s="243"/>
      <c r="E3095" s="243"/>
      <c r="F3095" s="243"/>
      <c r="G3095" s="243"/>
      <c r="H3095" s="243"/>
      <c r="I3095" s="243"/>
      <c r="J3095" s="243"/>
      <c r="K3095" s="243"/>
      <c r="L3095" s="243"/>
      <c r="M3095" s="243"/>
      <c r="N3095" s="243"/>
      <c r="O3095" s="243"/>
      <c r="P3095" s="243"/>
      <c r="Q3095" s="243"/>
    </row>
    <row r="3096" spans="2:17">
      <c r="B3096" s="243"/>
      <c r="C3096" s="243"/>
      <c r="D3096" s="243"/>
      <c r="E3096" s="243"/>
      <c r="F3096" s="243"/>
      <c r="G3096" s="243"/>
      <c r="H3096" s="243"/>
      <c r="I3096" s="243"/>
      <c r="J3096" s="243"/>
      <c r="K3096" s="243"/>
      <c r="L3096" s="243"/>
      <c r="M3096" s="243"/>
      <c r="N3096" s="243"/>
      <c r="O3096" s="243"/>
      <c r="P3096" s="243"/>
      <c r="Q3096" s="243"/>
    </row>
    <row r="3097" spans="2:17">
      <c r="B3097" s="243"/>
      <c r="C3097" s="243"/>
      <c r="D3097" s="243"/>
      <c r="E3097" s="243"/>
      <c r="F3097" s="243"/>
      <c r="G3097" s="243"/>
      <c r="H3097" s="243"/>
      <c r="I3097" s="243"/>
      <c r="J3097" s="243"/>
      <c r="K3097" s="243"/>
      <c r="L3097" s="243"/>
      <c r="M3097" s="243"/>
      <c r="N3097" s="243"/>
      <c r="O3097" s="243"/>
      <c r="P3097" s="243"/>
      <c r="Q3097" s="243"/>
    </row>
    <row r="3098" spans="2:17">
      <c r="B3098" s="243"/>
      <c r="C3098" s="243"/>
      <c r="D3098" s="243"/>
      <c r="E3098" s="243"/>
      <c r="F3098" s="243"/>
      <c r="G3098" s="243"/>
      <c r="H3098" s="243"/>
      <c r="I3098" s="243"/>
      <c r="J3098" s="243"/>
      <c r="K3098" s="243"/>
      <c r="L3098" s="243"/>
      <c r="M3098" s="243"/>
      <c r="N3098" s="243"/>
      <c r="O3098" s="243"/>
      <c r="P3098" s="243"/>
      <c r="Q3098" s="243"/>
    </row>
    <row r="3099" spans="2:17">
      <c r="B3099" s="243"/>
      <c r="C3099" s="243"/>
      <c r="D3099" s="243"/>
      <c r="E3099" s="243"/>
      <c r="F3099" s="243"/>
      <c r="G3099" s="243"/>
      <c r="H3099" s="243"/>
      <c r="I3099" s="243"/>
      <c r="J3099" s="243"/>
      <c r="K3099" s="243"/>
      <c r="L3099" s="243"/>
      <c r="M3099" s="243"/>
      <c r="N3099" s="243"/>
      <c r="O3099" s="243"/>
      <c r="P3099" s="243"/>
      <c r="Q3099" s="243"/>
    </row>
    <row r="3100" spans="2:17">
      <c r="B3100" s="243"/>
      <c r="C3100" s="243"/>
      <c r="D3100" s="243"/>
      <c r="E3100" s="243"/>
      <c r="F3100" s="243"/>
      <c r="G3100" s="243"/>
      <c r="H3100" s="243"/>
      <c r="I3100" s="243"/>
      <c r="J3100" s="243"/>
      <c r="K3100" s="243"/>
      <c r="L3100" s="243"/>
      <c r="M3100" s="243"/>
      <c r="N3100" s="243"/>
      <c r="O3100" s="243"/>
      <c r="P3100" s="243"/>
      <c r="Q3100" s="243"/>
    </row>
    <row r="3101" spans="2:17">
      <c r="B3101" s="243"/>
      <c r="C3101" s="243"/>
      <c r="D3101" s="243"/>
      <c r="E3101" s="243"/>
      <c r="F3101" s="243"/>
      <c r="G3101" s="243"/>
      <c r="H3101" s="243"/>
      <c r="I3101" s="243"/>
      <c r="J3101" s="243"/>
      <c r="K3101" s="243"/>
      <c r="L3101" s="243"/>
      <c r="M3101" s="243"/>
      <c r="N3101" s="243"/>
      <c r="O3101" s="243"/>
      <c r="P3101" s="243"/>
      <c r="Q3101" s="243"/>
    </row>
    <row r="3102" spans="2:17">
      <c r="B3102" s="243"/>
      <c r="C3102" s="243"/>
      <c r="D3102" s="243"/>
      <c r="E3102" s="243"/>
      <c r="F3102" s="243"/>
      <c r="G3102" s="243"/>
      <c r="H3102" s="243"/>
      <c r="I3102" s="243"/>
      <c r="J3102" s="243"/>
      <c r="K3102" s="243"/>
      <c r="L3102" s="243"/>
      <c r="M3102" s="243"/>
      <c r="N3102" s="243"/>
      <c r="O3102" s="243"/>
      <c r="P3102" s="243"/>
      <c r="Q3102" s="243"/>
    </row>
    <row r="3103" spans="2:17">
      <c r="B3103" s="243"/>
      <c r="C3103" s="243"/>
      <c r="D3103" s="243"/>
      <c r="E3103" s="243"/>
      <c r="F3103" s="243"/>
      <c r="G3103" s="243"/>
      <c r="H3103" s="243"/>
      <c r="I3103" s="243"/>
      <c r="J3103" s="243"/>
      <c r="K3103" s="243"/>
      <c r="L3103" s="243"/>
      <c r="M3103" s="243"/>
      <c r="N3103" s="243"/>
      <c r="O3103" s="243"/>
      <c r="P3103" s="243"/>
      <c r="Q3103" s="243"/>
    </row>
    <row r="3104" spans="2:17">
      <c r="B3104" s="243"/>
      <c r="C3104" s="243"/>
      <c r="D3104" s="243"/>
      <c r="E3104" s="243"/>
      <c r="F3104" s="243"/>
      <c r="G3104" s="243"/>
      <c r="H3104" s="243"/>
      <c r="I3104" s="243"/>
      <c r="J3104" s="243"/>
      <c r="K3104" s="243"/>
      <c r="L3104" s="243"/>
      <c r="M3104" s="243"/>
      <c r="N3104" s="243"/>
      <c r="O3104" s="243"/>
      <c r="P3104" s="243"/>
      <c r="Q3104" s="243"/>
    </row>
    <row r="3105" spans="2:17">
      <c r="B3105" s="243"/>
      <c r="C3105" s="243"/>
      <c r="D3105" s="243"/>
      <c r="E3105" s="243"/>
      <c r="F3105" s="243"/>
      <c r="G3105" s="243"/>
      <c r="H3105" s="243"/>
      <c r="I3105" s="243"/>
      <c r="J3105" s="243"/>
      <c r="K3105" s="243"/>
      <c r="L3105" s="243"/>
      <c r="M3105" s="243"/>
      <c r="N3105" s="243"/>
      <c r="O3105" s="243"/>
      <c r="P3105" s="243"/>
      <c r="Q3105" s="243"/>
    </row>
    <row r="3106" spans="2:17">
      <c r="B3106" s="243"/>
      <c r="C3106" s="243"/>
      <c r="D3106" s="243"/>
      <c r="E3106" s="243"/>
      <c r="F3106" s="243"/>
      <c r="G3106" s="243"/>
      <c r="H3106" s="243"/>
      <c r="I3106" s="243"/>
      <c r="J3106" s="243"/>
      <c r="K3106" s="243"/>
      <c r="L3106" s="243"/>
      <c r="M3106" s="243"/>
      <c r="N3106" s="243"/>
      <c r="O3106" s="243"/>
      <c r="P3106" s="243"/>
      <c r="Q3106" s="243"/>
    </row>
    <row r="3107" spans="2:17">
      <c r="B3107" s="243"/>
      <c r="C3107" s="243"/>
      <c r="D3107" s="243"/>
      <c r="E3107" s="243"/>
      <c r="F3107" s="243"/>
      <c r="G3107" s="243"/>
      <c r="H3107" s="243"/>
      <c r="I3107" s="243"/>
      <c r="J3107" s="243"/>
      <c r="K3107" s="243"/>
      <c r="L3107" s="243"/>
      <c r="M3107" s="243"/>
      <c r="N3107" s="243"/>
      <c r="O3107" s="243"/>
      <c r="P3107" s="243"/>
      <c r="Q3107" s="243"/>
    </row>
    <row r="3108" spans="2:17">
      <c r="B3108" s="243"/>
      <c r="C3108" s="243"/>
      <c r="D3108" s="243"/>
      <c r="E3108" s="243"/>
      <c r="F3108" s="243"/>
      <c r="G3108" s="243"/>
      <c r="H3108" s="243"/>
      <c r="I3108" s="243"/>
      <c r="J3108" s="243"/>
      <c r="K3108" s="243"/>
      <c r="L3108" s="243"/>
      <c r="M3108" s="243"/>
      <c r="N3108" s="243"/>
      <c r="O3108" s="243"/>
      <c r="P3108" s="243"/>
      <c r="Q3108" s="243"/>
    </row>
    <row r="3109" spans="2:17">
      <c r="B3109" s="243"/>
      <c r="C3109" s="243"/>
      <c r="D3109" s="243"/>
      <c r="E3109" s="243"/>
      <c r="F3109" s="243"/>
      <c r="G3109" s="243"/>
      <c r="H3109" s="243"/>
      <c r="I3109" s="243"/>
      <c r="J3109" s="243"/>
      <c r="K3109" s="243"/>
      <c r="L3109" s="243"/>
      <c r="M3109" s="243"/>
      <c r="N3109" s="243"/>
      <c r="O3109" s="243"/>
      <c r="P3109" s="243"/>
      <c r="Q3109" s="243"/>
    </row>
    <row r="3110" spans="2:17">
      <c r="B3110" s="243"/>
      <c r="C3110" s="243"/>
      <c r="D3110" s="243"/>
      <c r="E3110" s="243"/>
      <c r="F3110" s="243"/>
      <c r="G3110" s="243"/>
      <c r="H3110" s="243"/>
      <c r="I3110" s="243"/>
      <c r="J3110" s="243"/>
      <c r="K3110" s="243"/>
      <c r="L3110" s="243"/>
      <c r="M3110" s="243"/>
      <c r="N3110" s="243"/>
      <c r="O3110" s="243"/>
      <c r="P3110" s="243"/>
      <c r="Q3110" s="243"/>
    </row>
    <row r="3111" spans="2:17">
      <c r="B3111" s="243"/>
      <c r="C3111" s="243"/>
      <c r="D3111" s="243"/>
      <c r="E3111" s="243"/>
      <c r="F3111" s="243"/>
      <c r="G3111" s="243"/>
      <c r="H3111" s="243"/>
      <c r="I3111" s="243"/>
      <c r="J3111" s="243"/>
      <c r="K3111" s="243"/>
      <c r="L3111" s="243"/>
      <c r="M3111" s="243"/>
      <c r="N3111" s="243"/>
      <c r="O3111" s="243"/>
      <c r="P3111" s="243"/>
      <c r="Q3111" s="243"/>
    </row>
    <row r="3112" spans="2:17">
      <c r="B3112" s="243"/>
      <c r="C3112" s="243"/>
      <c r="D3112" s="243"/>
      <c r="E3112" s="243"/>
      <c r="F3112" s="243"/>
      <c r="G3112" s="243"/>
      <c r="H3112" s="243"/>
      <c r="I3112" s="243"/>
      <c r="J3112" s="243"/>
      <c r="K3112" s="243"/>
      <c r="L3112" s="243"/>
      <c r="M3112" s="243"/>
      <c r="N3112" s="243"/>
      <c r="O3112" s="243"/>
      <c r="P3112" s="243"/>
      <c r="Q3112" s="243"/>
    </row>
    <row r="3113" spans="2:17">
      <c r="B3113" s="243"/>
      <c r="C3113" s="243"/>
      <c r="D3113" s="243"/>
      <c r="E3113" s="243"/>
      <c r="F3113" s="243"/>
      <c r="G3113" s="243"/>
      <c r="H3113" s="243"/>
      <c r="I3113" s="243"/>
      <c r="J3113" s="243"/>
      <c r="K3113" s="243"/>
      <c r="L3113" s="243"/>
      <c r="M3113" s="243"/>
      <c r="N3113" s="243"/>
      <c r="O3113" s="243"/>
      <c r="P3113" s="243"/>
      <c r="Q3113" s="243"/>
    </row>
    <row r="3114" spans="2:17">
      <c r="B3114" s="243"/>
      <c r="C3114" s="243"/>
      <c r="D3114" s="243"/>
      <c r="E3114" s="243"/>
      <c r="F3114" s="243"/>
      <c r="G3114" s="243"/>
      <c r="H3114" s="243"/>
      <c r="I3114" s="243"/>
      <c r="J3114" s="243"/>
      <c r="K3114" s="243"/>
      <c r="L3114" s="243"/>
      <c r="M3114" s="243"/>
      <c r="N3114" s="243"/>
      <c r="O3114" s="243"/>
      <c r="P3114" s="243"/>
      <c r="Q3114" s="243"/>
    </row>
    <row r="3115" spans="2:17">
      <c r="B3115" s="243"/>
      <c r="C3115" s="243"/>
      <c r="D3115" s="243"/>
      <c r="E3115" s="243"/>
      <c r="F3115" s="243"/>
      <c r="G3115" s="243"/>
      <c r="H3115" s="243"/>
      <c r="I3115" s="243"/>
      <c r="J3115" s="243"/>
      <c r="K3115" s="243"/>
      <c r="L3115" s="243"/>
      <c r="M3115" s="243"/>
      <c r="N3115" s="243"/>
      <c r="O3115" s="243"/>
      <c r="P3115" s="243"/>
      <c r="Q3115" s="243"/>
    </row>
    <row r="3116" spans="2:17">
      <c r="B3116" s="243"/>
      <c r="C3116" s="243"/>
      <c r="D3116" s="243"/>
      <c r="E3116" s="243"/>
      <c r="F3116" s="243"/>
      <c r="G3116" s="243"/>
      <c r="H3116" s="243"/>
      <c r="I3116" s="243"/>
      <c r="J3116" s="243"/>
      <c r="K3116" s="243"/>
      <c r="L3116" s="243"/>
      <c r="M3116" s="243"/>
      <c r="N3116" s="243"/>
      <c r="O3116" s="243"/>
      <c r="P3116" s="243"/>
      <c r="Q3116" s="243"/>
    </row>
    <row r="3117" spans="2:17">
      <c r="B3117" s="243"/>
      <c r="C3117" s="243"/>
      <c r="D3117" s="243"/>
      <c r="E3117" s="243"/>
      <c r="F3117" s="243"/>
      <c r="G3117" s="243"/>
      <c r="H3117" s="243"/>
      <c r="I3117" s="243"/>
      <c r="J3117" s="243"/>
      <c r="K3117" s="243"/>
      <c r="L3117" s="243"/>
      <c r="M3117" s="243"/>
      <c r="N3117" s="243"/>
      <c r="O3117" s="243"/>
      <c r="P3117" s="243"/>
      <c r="Q3117" s="243"/>
    </row>
    <row r="3118" spans="2:17">
      <c r="B3118" s="243"/>
      <c r="C3118" s="243"/>
      <c r="D3118" s="243"/>
      <c r="E3118" s="243"/>
      <c r="F3118" s="243"/>
      <c r="G3118" s="243"/>
      <c r="H3118" s="243"/>
      <c r="I3118" s="243"/>
      <c r="J3118" s="243"/>
      <c r="K3118" s="243"/>
      <c r="L3118" s="243"/>
      <c r="M3118" s="243"/>
      <c r="N3118" s="243"/>
      <c r="O3118" s="243"/>
      <c r="P3118" s="243"/>
      <c r="Q3118" s="243"/>
    </row>
    <row r="3119" spans="2:17">
      <c r="B3119" s="243"/>
      <c r="C3119" s="243"/>
      <c r="D3119" s="243"/>
      <c r="E3119" s="243"/>
      <c r="F3119" s="243"/>
      <c r="G3119" s="243"/>
      <c r="H3119" s="243"/>
      <c r="I3119" s="243"/>
      <c r="J3119" s="243"/>
      <c r="K3119" s="243"/>
      <c r="L3119" s="243"/>
      <c r="M3119" s="243"/>
      <c r="N3119" s="243"/>
      <c r="O3119" s="243"/>
      <c r="P3119" s="243"/>
      <c r="Q3119" s="243"/>
    </row>
    <row r="3120" spans="2:17">
      <c r="B3120" s="243"/>
      <c r="C3120" s="243"/>
      <c r="D3120" s="243"/>
      <c r="E3120" s="243"/>
      <c r="F3120" s="243"/>
      <c r="G3120" s="243"/>
      <c r="H3120" s="243"/>
      <c r="I3120" s="243"/>
      <c r="J3120" s="243"/>
      <c r="K3120" s="243"/>
      <c r="L3120" s="243"/>
      <c r="M3120" s="243"/>
      <c r="N3120" s="243"/>
      <c r="O3120" s="243"/>
      <c r="P3120" s="243"/>
      <c r="Q3120" s="243"/>
    </row>
    <row r="3121" spans="2:17">
      <c r="B3121" s="243"/>
      <c r="C3121" s="243"/>
      <c r="D3121" s="243"/>
      <c r="E3121" s="243"/>
      <c r="F3121" s="243"/>
      <c r="G3121" s="243"/>
      <c r="H3121" s="243"/>
      <c r="I3121" s="243"/>
      <c r="J3121" s="243"/>
      <c r="K3121" s="243"/>
      <c r="L3121" s="243"/>
      <c r="M3121" s="243"/>
      <c r="N3121" s="243"/>
      <c r="O3121" s="243"/>
      <c r="P3121" s="243"/>
      <c r="Q3121" s="243"/>
    </row>
    <row r="3122" spans="2:17">
      <c r="B3122" s="243"/>
      <c r="C3122" s="243"/>
      <c r="D3122" s="243"/>
      <c r="E3122" s="243"/>
      <c r="F3122" s="243"/>
      <c r="G3122" s="243"/>
      <c r="H3122" s="243"/>
      <c r="I3122" s="243"/>
      <c r="J3122" s="243"/>
      <c r="K3122" s="243"/>
      <c r="L3122" s="243"/>
      <c r="M3122" s="243"/>
      <c r="N3122" s="243"/>
      <c r="O3122" s="243"/>
      <c r="P3122" s="243"/>
      <c r="Q3122" s="243"/>
    </row>
    <row r="3123" spans="2:17">
      <c r="B3123" s="243"/>
      <c r="C3123" s="243"/>
      <c r="D3123" s="243"/>
      <c r="E3123" s="243"/>
      <c r="F3123" s="243"/>
      <c r="G3123" s="243"/>
      <c r="H3123" s="243"/>
      <c r="I3123" s="243"/>
      <c r="J3123" s="243"/>
      <c r="K3123" s="243"/>
      <c r="L3123" s="243"/>
      <c r="M3123" s="243"/>
      <c r="N3123" s="243"/>
      <c r="O3123" s="243"/>
      <c r="P3123" s="243"/>
      <c r="Q3123" s="243"/>
    </row>
    <row r="3124" spans="2:17">
      <c r="B3124" s="243"/>
      <c r="C3124" s="243"/>
      <c r="D3124" s="243"/>
      <c r="E3124" s="243"/>
      <c r="F3124" s="243"/>
      <c r="G3124" s="243"/>
      <c r="H3124" s="243"/>
      <c r="I3124" s="243"/>
      <c r="J3124" s="243"/>
      <c r="K3124" s="243"/>
      <c r="L3124" s="243"/>
      <c r="M3124" s="243"/>
      <c r="N3124" s="243"/>
      <c r="O3124" s="243"/>
      <c r="P3124" s="243"/>
      <c r="Q3124" s="243"/>
    </row>
    <row r="3125" spans="2:17">
      <c r="B3125" s="243"/>
      <c r="C3125" s="243"/>
      <c r="D3125" s="243"/>
      <c r="E3125" s="243"/>
      <c r="F3125" s="243"/>
      <c r="G3125" s="243"/>
      <c r="H3125" s="243"/>
      <c r="I3125" s="243"/>
      <c r="J3125" s="243"/>
      <c r="K3125" s="243"/>
      <c r="L3125" s="243"/>
      <c r="M3125" s="243"/>
      <c r="N3125" s="243"/>
      <c r="O3125" s="243"/>
      <c r="P3125" s="243"/>
      <c r="Q3125" s="243"/>
    </row>
    <row r="3126" spans="2:17">
      <c r="B3126" s="243"/>
      <c r="C3126" s="243"/>
      <c r="D3126" s="243"/>
      <c r="E3126" s="243"/>
      <c r="F3126" s="243"/>
      <c r="G3126" s="243"/>
      <c r="H3126" s="243"/>
      <c r="I3126" s="243"/>
      <c r="J3126" s="243"/>
      <c r="K3126" s="243"/>
      <c r="L3126" s="243"/>
      <c r="M3126" s="243"/>
      <c r="N3126" s="243"/>
      <c r="O3126" s="243"/>
      <c r="P3126" s="243"/>
      <c r="Q3126" s="243"/>
    </row>
    <row r="3127" spans="2:17">
      <c r="B3127" s="243"/>
      <c r="C3127" s="243"/>
      <c r="D3127" s="243"/>
      <c r="E3127" s="243"/>
      <c r="F3127" s="243"/>
      <c r="G3127" s="243"/>
      <c r="H3127" s="243"/>
      <c r="I3127" s="243"/>
      <c r="J3127" s="243"/>
      <c r="K3127" s="243"/>
      <c r="L3127" s="243"/>
      <c r="M3127" s="243"/>
      <c r="N3127" s="243"/>
      <c r="O3127" s="243"/>
      <c r="P3127" s="243"/>
      <c r="Q3127" s="243"/>
    </row>
    <row r="3128" spans="2:17">
      <c r="B3128" s="243"/>
      <c r="C3128" s="243"/>
      <c r="D3128" s="243"/>
      <c r="E3128" s="243"/>
      <c r="F3128" s="243"/>
      <c r="G3128" s="243"/>
      <c r="H3128" s="243"/>
      <c r="I3128" s="243"/>
      <c r="J3128" s="243"/>
      <c r="K3128" s="243"/>
      <c r="L3128" s="243"/>
      <c r="M3128" s="243"/>
      <c r="N3128" s="243"/>
      <c r="O3128" s="243"/>
      <c r="P3128" s="243"/>
      <c r="Q3128" s="243"/>
    </row>
    <row r="3129" spans="2:17">
      <c r="B3129" s="243"/>
      <c r="C3129" s="243"/>
      <c r="D3129" s="243"/>
      <c r="E3129" s="243"/>
      <c r="F3129" s="243"/>
      <c r="G3129" s="243"/>
      <c r="H3129" s="243"/>
      <c r="I3129" s="243"/>
      <c r="J3129" s="243"/>
      <c r="K3129" s="243"/>
      <c r="L3129" s="243"/>
      <c r="M3129" s="243"/>
      <c r="N3129" s="243"/>
      <c r="O3129" s="243"/>
      <c r="P3129" s="243"/>
      <c r="Q3129" s="243"/>
    </row>
    <row r="3130" spans="2:17">
      <c r="B3130" s="243"/>
      <c r="C3130" s="243"/>
      <c r="D3130" s="243"/>
      <c r="E3130" s="243"/>
      <c r="F3130" s="243"/>
      <c r="G3130" s="243"/>
      <c r="H3130" s="243"/>
      <c r="I3130" s="243"/>
      <c r="J3130" s="243"/>
      <c r="K3130" s="243"/>
      <c r="L3130" s="243"/>
      <c r="M3130" s="243"/>
      <c r="N3130" s="243"/>
      <c r="O3130" s="243"/>
      <c r="P3130" s="243"/>
      <c r="Q3130" s="243"/>
    </row>
    <row r="3131" spans="2:17">
      <c r="B3131" s="243"/>
      <c r="C3131" s="243"/>
      <c r="D3131" s="243"/>
      <c r="E3131" s="243"/>
      <c r="F3131" s="243"/>
      <c r="G3131" s="243"/>
      <c r="H3131" s="243"/>
      <c r="I3131" s="243"/>
      <c r="J3131" s="243"/>
      <c r="K3131" s="243"/>
      <c r="L3131" s="243"/>
      <c r="M3131" s="243"/>
      <c r="N3131" s="243"/>
      <c r="O3131" s="243"/>
      <c r="P3131" s="243"/>
      <c r="Q3131" s="243"/>
    </row>
    <row r="3132" spans="2:17">
      <c r="B3132" s="243"/>
      <c r="C3132" s="243"/>
      <c r="D3132" s="243"/>
      <c r="E3132" s="243"/>
      <c r="F3132" s="243"/>
      <c r="G3132" s="243"/>
      <c r="H3132" s="243"/>
      <c r="I3132" s="243"/>
      <c r="J3132" s="243"/>
      <c r="K3132" s="243"/>
      <c r="L3132" s="243"/>
      <c r="M3132" s="243"/>
      <c r="N3132" s="243"/>
      <c r="O3132" s="243"/>
      <c r="P3132" s="243"/>
      <c r="Q3132" s="243"/>
    </row>
    <row r="3133" spans="2:17">
      <c r="B3133" s="243"/>
      <c r="C3133" s="243"/>
      <c r="D3133" s="243"/>
      <c r="E3133" s="243"/>
      <c r="F3133" s="243"/>
      <c r="G3133" s="243"/>
      <c r="H3133" s="243"/>
      <c r="I3133" s="243"/>
      <c r="J3133" s="243"/>
      <c r="K3133" s="243"/>
      <c r="L3133" s="243"/>
      <c r="M3133" s="243"/>
      <c r="N3133" s="243"/>
      <c r="O3133" s="243"/>
      <c r="P3133" s="243"/>
      <c r="Q3133" s="243"/>
    </row>
    <row r="3134" spans="2:17">
      <c r="B3134" s="243"/>
      <c r="C3134" s="243"/>
      <c r="D3134" s="243"/>
      <c r="E3134" s="243"/>
      <c r="F3134" s="243"/>
      <c r="G3134" s="243"/>
      <c r="H3134" s="243"/>
      <c r="I3134" s="243"/>
      <c r="J3134" s="243"/>
      <c r="K3134" s="243"/>
      <c r="L3134" s="243"/>
      <c r="M3134" s="243"/>
      <c r="N3134" s="243"/>
      <c r="O3134" s="243"/>
      <c r="P3134" s="243"/>
      <c r="Q3134" s="243"/>
    </row>
    <row r="3135" spans="2:17">
      <c r="B3135" s="243"/>
      <c r="C3135" s="243"/>
      <c r="D3135" s="243"/>
      <c r="E3135" s="243"/>
      <c r="F3135" s="243"/>
      <c r="G3135" s="243"/>
      <c r="H3135" s="243"/>
      <c r="I3135" s="243"/>
      <c r="J3135" s="243"/>
      <c r="K3135" s="243"/>
      <c r="L3135" s="243"/>
      <c r="M3135" s="243"/>
      <c r="N3135" s="243"/>
      <c r="O3135" s="243"/>
      <c r="P3135" s="243"/>
      <c r="Q3135" s="243"/>
    </row>
    <row r="3136" spans="2:17">
      <c r="B3136" s="243"/>
      <c r="C3136" s="243"/>
      <c r="D3136" s="243"/>
      <c r="E3136" s="243"/>
      <c r="F3136" s="243"/>
      <c r="G3136" s="243"/>
      <c r="H3136" s="243"/>
      <c r="I3136" s="243"/>
      <c r="J3136" s="243"/>
      <c r="K3136" s="243"/>
      <c r="L3136" s="243"/>
      <c r="M3136" s="243"/>
      <c r="N3136" s="243"/>
      <c r="O3136" s="243"/>
      <c r="P3136" s="243"/>
      <c r="Q3136" s="243"/>
    </row>
    <row r="3137" spans="2:17">
      <c r="B3137" s="243"/>
      <c r="C3137" s="243"/>
      <c r="D3137" s="243"/>
      <c r="E3137" s="243"/>
      <c r="F3137" s="243"/>
      <c r="G3137" s="243"/>
      <c r="H3137" s="243"/>
      <c r="I3137" s="243"/>
      <c r="J3137" s="243"/>
      <c r="K3137" s="243"/>
      <c r="L3137" s="243"/>
      <c r="M3137" s="243"/>
      <c r="N3137" s="243"/>
      <c r="O3137" s="243"/>
      <c r="P3137" s="243"/>
      <c r="Q3137" s="243"/>
    </row>
    <row r="3138" spans="2:17">
      <c r="B3138" s="243"/>
      <c r="C3138" s="243"/>
      <c r="D3138" s="243"/>
      <c r="E3138" s="243"/>
      <c r="F3138" s="243"/>
      <c r="G3138" s="243"/>
      <c r="H3138" s="243"/>
      <c r="I3138" s="243"/>
      <c r="J3138" s="243"/>
      <c r="K3138" s="243"/>
      <c r="L3138" s="243"/>
      <c r="M3138" s="243"/>
      <c r="N3138" s="243"/>
      <c r="O3138" s="243"/>
      <c r="P3138" s="243"/>
      <c r="Q3138" s="243"/>
    </row>
    <row r="3139" spans="2:17">
      <c r="B3139" s="243"/>
      <c r="C3139" s="243"/>
      <c r="D3139" s="243"/>
      <c r="E3139" s="243"/>
      <c r="F3139" s="243"/>
      <c r="G3139" s="243"/>
      <c r="H3139" s="243"/>
      <c r="I3139" s="243"/>
      <c r="J3139" s="243"/>
      <c r="K3139" s="243"/>
      <c r="L3139" s="243"/>
      <c r="M3139" s="243"/>
      <c r="N3139" s="243"/>
      <c r="O3139" s="243"/>
      <c r="P3139" s="243"/>
      <c r="Q3139" s="243"/>
    </row>
    <row r="3140" spans="2:17">
      <c r="B3140" s="243"/>
      <c r="C3140" s="243"/>
      <c r="D3140" s="243"/>
      <c r="E3140" s="243"/>
      <c r="F3140" s="243"/>
      <c r="G3140" s="243"/>
      <c r="H3140" s="243"/>
      <c r="I3140" s="243"/>
      <c r="J3140" s="243"/>
      <c r="K3140" s="243"/>
      <c r="L3140" s="243"/>
      <c r="M3140" s="243"/>
      <c r="N3140" s="243"/>
      <c r="O3140" s="243"/>
      <c r="P3140" s="243"/>
      <c r="Q3140" s="243"/>
    </row>
    <row r="3141" spans="2:17">
      <c r="B3141" s="243"/>
      <c r="C3141" s="243"/>
      <c r="D3141" s="243"/>
      <c r="E3141" s="243"/>
      <c r="F3141" s="243"/>
      <c r="G3141" s="243"/>
      <c r="H3141" s="243"/>
      <c r="I3141" s="243"/>
      <c r="J3141" s="243"/>
      <c r="K3141" s="243"/>
      <c r="L3141" s="243"/>
      <c r="M3141" s="243"/>
      <c r="N3141" s="243"/>
      <c r="O3141" s="243"/>
      <c r="P3141" s="243"/>
      <c r="Q3141" s="243"/>
    </row>
    <row r="3142" spans="2:17">
      <c r="B3142" s="243"/>
      <c r="C3142" s="243"/>
      <c r="D3142" s="243"/>
      <c r="E3142" s="243"/>
      <c r="F3142" s="243"/>
      <c r="G3142" s="243"/>
      <c r="H3142" s="243"/>
      <c r="I3142" s="243"/>
      <c r="J3142" s="243"/>
      <c r="K3142" s="243"/>
      <c r="L3142" s="243"/>
      <c r="M3142" s="243"/>
      <c r="N3142" s="243"/>
      <c r="O3142" s="243"/>
      <c r="P3142" s="243"/>
      <c r="Q3142" s="243"/>
    </row>
    <row r="3143" spans="2:17">
      <c r="B3143" s="243"/>
      <c r="C3143" s="243"/>
      <c r="D3143" s="243"/>
      <c r="E3143" s="243"/>
      <c r="F3143" s="243"/>
      <c r="G3143" s="243"/>
      <c r="H3143" s="243"/>
      <c r="I3143" s="243"/>
      <c r="J3143" s="243"/>
      <c r="K3143" s="243"/>
      <c r="L3143" s="243"/>
      <c r="M3143" s="243"/>
      <c r="N3143" s="243"/>
      <c r="O3143" s="243"/>
      <c r="P3143" s="243"/>
      <c r="Q3143" s="243"/>
    </row>
    <row r="3144" spans="2:17">
      <c r="B3144" s="243"/>
      <c r="C3144" s="243"/>
      <c r="D3144" s="243"/>
      <c r="E3144" s="243"/>
      <c r="F3144" s="243"/>
      <c r="G3144" s="243"/>
      <c r="H3144" s="243"/>
      <c r="I3144" s="243"/>
      <c r="J3144" s="243"/>
      <c r="K3144" s="243"/>
      <c r="L3144" s="243"/>
      <c r="M3144" s="243"/>
      <c r="N3144" s="243"/>
      <c r="O3144" s="243"/>
      <c r="P3144" s="243"/>
      <c r="Q3144" s="243"/>
    </row>
    <row r="3145" spans="2:17">
      <c r="B3145" s="243"/>
      <c r="C3145" s="243"/>
      <c r="D3145" s="243"/>
      <c r="E3145" s="243"/>
      <c r="F3145" s="243"/>
      <c r="G3145" s="243"/>
      <c r="H3145" s="243"/>
      <c r="I3145" s="243"/>
      <c r="J3145" s="243"/>
      <c r="K3145" s="243"/>
      <c r="L3145" s="243"/>
      <c r="M3145" s="243"/>
      <c r="N3145" s="243"/>
      <c r="O3145" s="243"/>
      <c r="P3145" s="243"/>
      <c r="Q3145" s="243"/>
    </row>
    <row r="3146" spans="2:17">
      <c r="B3146" s="243"/>
      <c r="C3146" s="243"/>
      <c r="D3146" s="243"/>
      <c r="E3146" s="243"/>
      <c r="F3146" s="243"/>
      <c r="G3146" s="243"/>
      <c r="H3146" s="243"/>
      <c r="I3146" s="243"/>
      <c r="J3146" s="243"/>
      <c r="K3146" s="243"/>
      <c r="L3146" s="243"/>
      <c r="M3146" s="243"/>
      <c r="N3146" s="243"/>
      <c r="O3146" s="243"/>
      <c r="P3146" s="243"/>
      <c r="Q3146" s="243"/>
    </row>
    <row r="3147" spans="2:17">
      <c r="B3147" s="243"/>
      <c r="C3147" s="243"/>
      <c r="D3147" s="243"/>
      <c r="E3147" s="243"/>
      <c r="F3147" s="243"/>
      <c r="G3147" s="243"/>
      <c r="H3147" s="243"/>
      <c r="I3147" s="243"/>
      <c r="J3147" s="243"/>
      <c r="K3147" s="243"/>
      <c r="L3147" s="243"/>
      <c r="M3147" s="243"/>
      <c r="N3147" s="243"/>
      <c r="O3147" s="243"/>
      <c r="P3147" s="243"/>
      <c r="Q3147" s="243"/>
    </row>
    <row r="3148" spans="2:17">
      <c r="B3148" s="243"/>
      <c r="C3148" s="243"/>
      <c r="D3148" s="243"/>
      <c r="E3148" s="243"/>
      <c r="F3148" s="243"/>
      <c r="G3148" s="243"/>
      <c r="H3148" s="243"/>
      <c r="I3148" s="243"/>
      <c r="J3148" s="243"/>
      <c r="K3148" s="243"/>
      <c r="L3148" s="243"/>
      <c r="M3148" s="243"/>
      <c r="N3148" s="243"/>
      <c r="O3148" s="243"/>
      <c r="P3148" s="243"/>
      <c r="Q3148" s="243"/>
    </row>
    <row r="3149" spans="2:17">
      <c r="B3149" s="243"/>
      <c r="C3149" s="243"/>
      <c r="D3149" s="243"/>
      <c r="E3149" s="243"/>
      <c r="F3149" s="243"/>
      <c r="G3149" s="243"/>
      <c r="H3149" s="243"/>
      <c r="I3149" s="243"/>
      <c r="J3149" s="243"/>
      <c r="K3149" s="243"/>
      <c r="L3149" s="243"/>
      <c r="M3149" s="243"/>
      <c r="N3149" s="243"/>
      <c r="O3149" s="243"/>
      <c r="P3149" s="243"/>
      <c r="Q3149" s="243"/>
    </row>
    <row r="3150" spans="2:17">
      <c r="B3150" s="243"/>
      <c r="C3150" s="243"/>
      <c r="D3150" s="243"/>
      <c r="E3150" s="243"/>
      <c r="F3150" s="243"/>
      <c r="G3150" s="243"/>
      <c r="H3150" s="243"/>
      <c r="I3150" s="243"/>
      <c r="J3150" s="243"/>
      <c r="K3150" s="243"/>
      <c r="L3150" s="243"/>
      <c r="M3150" s="243"/>
      <c r="N3150" s="243"/>
      <c r="O3150" s="243"/>
      <c r="P3150" s="243"/>
      <c r="Q3150" s="243"/>
    </row>
    <row r="3151" spans="2:17">
      <c r="B3151" s="243"/>
      <c r="C3151" s="243"/>
      <c r="D3151" s="243"/>
      <c r="E3151" s="243"/>
      <c r="F3151" s="243"/>
      <c r="G3151" s="243"/>
      <c r="H3151" s="243"/>
      <c r="I3151" s="243"/>
      <c r="J3151" s="243"/>
      <c r="K3151" s="243"/>
      <c r="L3151" s="243"/>
      <c r="M3151" s="243"/>
      <c r="N3151" s="243"/>
      <c r="O3151" s="243"/>
      <c r="P3151" s="243"/>
      <c r="Q3151" s="243"/>
    </row>
    <row r="3152" spans="2:17">
      <c r="B3152" s="243"/>
      <c r="C3152" s="243"/>
      <c r="D3152" s="243"/>
      <c r="E3152" s="243"/>
      <c r="F3152" s="243"/>
      <c r="G3152" s="243"/>
      <c r="H3152" s="243"/>
      <c r="I3152" s="243"/>
      <c r="J3152" s="243"/>
      <c r="K3152" s="243"/>
      <c r="L3152" s="243"/>
      <c r="M3152" s="243"/>
      <c r="N3152" s="243"/>
      <c r="O3152" s="243"/>
      <c r="P3152" s="243"/>
      <c r="Q3152" s="243"/>
    </row>
    <row r="3153" spans="2:17">
      <c r="B3153" s="243"/>
      <c r="C3153" s="243"/>
      <c r="D3153" s="243"/>
      <c r="E3153" s="243"/>
      <c r="F3153" s="243"/>
      <c r="G3153" s="243"/>
      <c r="H3153" s="243"/>
      <c r="I3153" s="243"/>
      <c r="J3153" s="243"/>
      <c r="K3153" s="243"/>
      <c r="L3153" s="243"/>
      <c r="M3153" s="243"/>
      <c r="N3153" s="243"/>
      <c r="O3153" s="243"/>
      <c r="P3153" s="243"/>
      <c r="Q3153" s="243"/>
    </row>
    <row r="3154" spans="2:17">
      <c r="B3154" s="243"/>
      <c r="C3154" s="243"/>
      <c r="D3154" s="243"/>
      <c r="E3154" s="243"/>
      <c r="F3154" s="243"/>
      <c r="G3154" s="243"/>
      <c r="H3154" s="243"/>
      <c r="I3154" s="243"/>
      <c r="J3154" s="243"/>
      <c r="K3154" s="243"/>
      <c r="L3154" s="243"/>
      <c r="M3154" s="243"/>
      <c r="N3154" s="243"/>
      <c r="O3154" s="243"/>
      <c r="P3154" s="243"/>
      <c r="Q3154" s="243"/>
    </row>
    <row r="3155" spans="2:17">
      <c r="B3155" s="243"/>
      <c r="C3155" s="243"/>
      <c r="D3155" s="243"/>
      <c r="E3155" s="243"/>
      <c r="F3155" s="243"/>
      <c r="G3155" s="243"/>
      <c r="H3155" s="243"/>
      <c r="I3155" s="243"/>
      <c r="J3155" s="243"/>
      <c r="K3155" s="243"/>
      <c r="L3155" s="243"/>
      <c r="M3155" s="243"/>
      <c r="N3155" s="243"/>
      <c r="O3155" s="243"/>
      <c r="P3155" s="243"/>
      <c r="Q3155" s="243"/>
    </row>
    <row r="3156" spans="2:17">
      <c r="B3156" s="243"/>
      <c r="C3156" s="243"/>
      <c r="D3156" s="243"/>
      <c r="E3156" s="243"/>
      <c r="F3156" s="243"/>
      <c r="G3156" s="243"/>
      <c r="H3156" s="243"/>
      <c r="I3156" s="243"/>
      <c r="J3156" s="243"/>
      <c r="K3156" s="243"/>
      <c r="L3156" s="243"/>
      <c r="M3156" s="243"/>
      <c r="N3156" s="243"/>
      <c r="O3156" s="243"/>
      <c r="P3156" s="243"/>
      <c r="Q3156" s="243"/>
    </row>
    <row r="3157" spans="2:17">
      <c r="B3157" s="243"/>
      <c r="C3157" s="243"/>
      <c r="D3157" s="243"/>
      <c r="E3157" s="243"/>
      <c r="F3157" s="243"/>
      <c r="G3157" s="243"/>
      <c r="H3157" s="243"/>
      <c r="I3157" s="243"/>
      <c r="J3157" s="243"/>
      <c r="K3157" s="243"/>
      <c r="L3157" s="243"/>
      <c r="M3157" s="243"/>
      <c r="N3157" s="243"/>
      <c r="O3157" s="243"/>
      <c r="P3157" s="243"/>
      <c r="Q3157" s="243"/>
    </row>
    <row r="3158" spans="2:17">
      <c r="B3158" s="243"/>
      <c r="C3158" s="243"/>
      <c r="D3158" s="243"/>
      <c r="E3158" s="243"/>
      <c r="F3158" s="243"/>
      <c r="G3158" s="243"/>
      <c r="H3158" s="243"/>
      <c r="I3158" s="243"/>
      <c r="J3158" s="243"/>
      <c r="K3158" s="243"/>
      <c r="L3158" s="243"/>
      <c r="M3158" s="243"/>
      <c r="N3158" s="243"/>
      <c r="O3158" s="243"/>
      <c r="P3158" s="243"/>
      <c r="Q3158" s="243"/>
    </row>
    <row r="3159" spans="2:17">
      <c r="B3159" s="243"/>
      <c r="C3159" s="243"/>
      <c r="D3159" s="243"/>
      <c r="E3159" s="243"/>
      <c r="F3159" s="243"/>
      <c r="G3159" s="243"/>
      <c r="H3159" s="243"/>
      <c r="I3159" s="243"/>
      <c r="J3159" s="243"/>
      <c r="K3159" s="243"/>
      <c r="L3159" s="243"/>
      <c r="M3159" s="243"/>
      <c r="N3159" s="243"/>
      <c r="O3159" s="243"/>
      <c r="P3159" s="243"/>
      <c r="Q3159" s="243"/>
    </row>
    <row r="3160" spans="2:17">
      <c r="B3160" s="243"/>
      <c r="C3160" s="243"/>
      <c r="D3160" s="243"/>
      <c r="E3160" s="243"/>
      <c r="F3160" s="243"/>
      <c r="G3160" s="243"/>
      <c r="H3160" s="243"/>
      <c r="I3160" s="243"/>
      <c r="J3160" s="243"/>
      <c r="K3160" s="243"/>
      <c r="L3160" s="243"/>
      <c r="M3160" s="243"/>
      <c r="N3160" s="243"/>
      <c r="O3160" s="243"/>
      <c r="P3160" s="243"/>
      <c r="Q3160" s="243"/>
    </row>
    <row r="3161" spans="2:17">
      <c r="B3161" s="243"/>
      <c r="C3161" s="243"/>
      <c r="D3161" s="243"/>
      <c r="E3161" s="243"/>
      <c r="F3161" s="243"/>
      <c r="G3161" s="243"/>
      <c r="H3161" s="243"/>
      <c r="I3161" s="243"/>
      <c r="J3161" s="243"/>
      <c r="K3161" s="243"/>
      <c r="L3161" s="243"/>
      <c r="M3161" s="243"/>
      <c r="N3161" s="243"/>
      <c r="O3161" s="243"/>
      <c r="P3161" s="243"/>
      <c r="Q3161" s="243"/>
    </row>
    <row r="3162" spans="2:17">
      <c r="B3162" s="243"/>
      <c r="C3162" s="243"/>
      <c r="D3162" s="243"/>
      <c r="E3162" s="243"/>
      <c r="F3162" s="243"/>
      <c r="G3162" s="243"/>
      <c r="H3162" s="243"/>
      <c r="I3162" s="243"/>
      <c r="J3162" s="243"/>
      <c r="K3162" s="243"/>
      <c r="L3162" s="243"/>
      <c r="M3162" s="243"/>
      <c r="N3162" s="243"/>
      <c r="O3162" s="243"/>
      <c r="P3162" s="243"/>
      <c r="Q3162" s="243"/>
    </row>
    <row r="3163" spans="2:17">
      <c r="B3163" s="243"/>
      <c r="C3163" s="243"/>
      <c r="D3163" s="243"/>
      <c r="E3163" s="243"/>
      <c r="F3163" s="243"/>
      <c r="G3163" s="243"/>
      <c r="H3163" s="243"/>
      <c r="I3163" s="243"/>
      <c r="J3163" s="243"/>
      <c r="K3163" s="243"/>
      <c r="L3163" s="243"/>
      <c r="M3163" s="243"/>
      <c r="N3163" s="243"/>
      <c r="O3163" s="243"/>
      <c r="P3163" s="243"/>
      <c r="Q3163" s="243"/>
    </row>
    <row r="3164" spans="2:17">
      <c r="B3164" s="243"/>
      <c r="C3164" s="243"/>
      <c r="D3164" s="243"/>
      <c r="E3164" s="243"/>
      <c r="F3164" s="243"/>
      <c r="G3164" s="243"/>
      <c r="H3164" s="243"/>
      <c r="I3164" s="243"/>
      <c r="J3164" s="243"/>
      <c r="K3164" s="243"/>
      <c r="L3164" s="243"/>
      <c r="M3164" s="243"/>
      <c r="N3164" s="243"/>
      <c r="O3164" s="243"/>
      <c r="P3164" s="243"/>
      <c r="Q3164" s="243"/>
    </row>
    <row r="3165" spans="2:17">
      <c r="B3165" s="243"/>
      <c r="C3165" s="243"/>
      <c r="D3165" s="243"/>
      <c r="E3165" s="243"/>
      <c r="F3165" s="243"/>
      <c r="G3165" s="243"/>
      <c r="H3165" s="243"/>
      <c r="I3165" s="243"/>
      <c r="J3165" s="243"/>
      <c r="K3165" s="243"/>
      <c r="L3165" s="243"/>
      <c r="M3165" s="243"/>
      <c r="N3165" s="243"/>
      <c r="O3165" s="243"/>
      <c r="P3165" s="243"/>
      <c r="Q3165" s="243"/>
    </row>
    <row r="3166" spans="2:17">
      <c r="B3166" s="243"/>
      <c r="C3166" s="243"/>
      <c r="D3166" s="243"/>
      <c r="E3166" s="243"/>
      <c r="F3166" s="243"/>
      <c r="G3166" s="243"/>
      <c r="H3166" s="243"/>
      <c r="I3166" s="243"/>
      <c r="J3166" s="243"/>
      <c r="K3166" s="243"/>
      <c r="L3166" s="243"/>
      <c r="M3166" s="243"/>
      <c r="N3166" s="243"/>
      <c r="O3166" s="243"/>
      <c r="P3166" s="243"/>
      <c r="Q3166" s="243"/>
    </row>
    <row r="3167" spans="2:17">
      <c r="B3167" s="243"/>
      <c r="C3167" s="243"/>
      <c r="D3167" s="243"/>
      <c r="E3167" s="243"/>
      <c r="F3167" s="243"/>
      <c r="G3167" s="243"/>
      <c r="H3167" s="243"/>
      <c r="I3167" s="243"/>
      <c r="J3167" s="243"/>
      <c r="K3167" s="243"/>
      <c r="L3167" s="243"/>
      <c r="M3167" s="243"/>
      <c r="N3167" s="243"/>
      <c r="O3167" s="243"/>
      <c r="P3167" s="243"/>
      <c r="Q3167" s="243"/>
    </row>
    <row r="3168" spans="2:17">
      <c r="B3168" s="243"/>
      <c r="C3168" s="243"/>
      <c r="D3168" s="243"/>
      <c r="E3168" s="243"/>
      <c r="F3168" s="243"/>
      <c r="G3168" s="243"/>
      <c r="H3168" s="243"/>
      <c r="I3168" s="243"/>
      <c r="J3168" s="243"/>
      <c r="K3168" s="243"/>
      <c r="L3168" s="243"/>
      <c r="M3168" s="243"/>
      <c r="N3168" s="243"/>
      <c r="O3168" s="243"/>
      <c r="P3168" s="243"/>
      <c r="Q3168" s="243"/>
    </row>
    <row r="3169" spans="2:17">
      <c r="B3169" s="243"/>
      <c r="C3169" s="243"/>
      <c r="D3169" s="243"/>
      <c r="E3169" s="243"/>
      <c r="F3169" s="243"/>
      <c r="G3169" s="243"/>
      <c r="H3169" s="243"/>
      <c r="I3169" s="243"/>
      <c r="J3169" s="243"/>
      <c r="K3169" s="243"/>
      <c r="L3169" s="243"/>
      <c r="M3169" s="243"/>
      <c r="N3169" s="243"/>
      <c r="O3169" s="243"/>
      <c r="P3169" s="243"/>
      <c r="Q3169" s="243"/>
    </row>
    <row r="3170" spans="2:17">
      <c r="B3170" s="243"/>
      <c r="C3170" s="243"/>
      <c r="D3170" s="243"/>
      <c r="E3170" s="243"/>
      <c r="F3170" s="243"/>
      <c r="G3170" s="243"/>
      <c r="H3170" s="243"/>
      <c r="I3170" s="243"/>
      <c r="J3170" s="243"/>
      <c r="K3170" s="243"/>
      <c r="L3170" s="243"/>
      <c r="M3170" s="243"/>
      <c r="N3170" s="243"/>
      <c r="O3170" s="243"/>
      <c r="P3170" s="243"/>
      <c r="Q3170" s="243"/>
    </row>
    <row r="3171" spans="2:17">
      <c r="B3171" s="243"/>
      <c r="C3171" s="243"/>
      <c r="D3171" s="243"/>
      <c r="E3171" s="243"/>
      <c r="F3171" s="243"/>
      <c r="G3171" s="243"/>
      <c r="H3171" s="243"/>
      <c r="I3171" s="243"/>
      <c r="J3171" s="243"/>
      <c r="K3171" s="243"/>
      <c r="L3171" s="243"/>
      <c r="M3171" s="243"/>
      <c r="N3171" s="243"/>
      <c r="O3171" s="243"/>
      <c r="P3171" s="243"/>
      <c r="Q3171" s="243"/>
    </row>
    <row r="3172" spans="2:17">
      <c r="B3172" s="243"/>
      <c r="C3172" s="243"/>
      <c r="D3172" s="243"/>
      <c r="E3172" s="243"/>
      <c r="F3172" s="243"/>
      <c r="G3172" s="243"/>
      <c r="H3172" s="243"/>
      <c r="I3172" s="243"/>
      <c r="J3172" s="243"/>
      <c r="K3172" s="243"/>
      <c r="L3172" s="243"/>
      <c r="M3172" s="243"/>
      <c r="N3172" s="243"/>
      <c r="O3172" s="243"/>
      <c r="P3172" s="243"/>
      <c r="Q3172" s="243"/>
    </row>
    <row r="3173" spans="2:17">
      <c r="B3173" s="243"/>
      <c r="C3173" s="243"/>
      <c r="D3173" s="243"/>
      <c r="E3173" s="243"/>
      <c r="F3173" s="243"/>
      <c r="G3173" s="243"/>
      <c r="H3173" s="243"/>
      <c r="I3173" s="243"/>
      <c r="J3173" s="243"/>
      <c r="K3173" s="243"/>
      <c r="L3173" s="243"/>
      <c r="M3173" s="243"/>
      <c r="N3173" s="243"/>
      <c r="O3173" s="243"/>
      <c r="P3173" s="243"/>
      <c r="Q3173" s="243"/>
    </row>
    <row r="3174" spans="2:17">
      <c r="B3174" s="243"/>
      <c r="C3174" s="243"/>
      <c r="D3174" s="243"/>
      <c r="E3174" s="243"/>
      <c r="F3174" s="243"/>
      <c r="G3174" s="243"/>
      <c r="H3174" s="243"/>
      <c r="I3174" s="243"/>
      <c r="J3174" s="243"/>
      <c r="K3174" s="243"/>
      <c r="L3174" s="243"/>
      <c r="M3174" s="243"/>
      <c r="N3174" s="243"/>
      <c r="O3174" s="243"/>
      <c r="P3174" s="243"/>
      <c r="Q3174" s="243"/>
    </row>
    <row r="3175" spans="2:17">
      <c r="B3175" s="243"/>
      <c r="C3175" s="243"/>
      <c r="D3175" s="243"/>
      <c r="E3175" s="243"/>
      <c r="F3175" s="243"/>
      <c r="G3175" s="243"/>
      <c r="H3175" s="243"/>
      <c r="I3175" s="243"/>
      <c r="J3175" s="243"/>
      <c r="K3175" s="243"/>
      <c r="L3175" s="243"/>
      <c r="M3175" s="243"/>
      <c r="N3175" s="243"/>
      <c r="O3175" s="243"/>
      <c r="P3175" s="243"/>
      <c r="Q3175" s="243"/>
    </row>
    <row r="3176" spans="2:17">
      <c r="B3176" s="243"/>
      <c r="C3176" s="243"/>
      <c r="D3176" s="243"/>
      <c r="E3176" s="243"/>
      <c r="F3176" s="243"/>
      <c r="G3176" s="243"/>
      <c r="H3176" s="243"/>
      <c r="I3176" s="243"/>
      <c r="J3176" s="243"/>
      <c r="K3176" s="243"/>
      <c r="L3176" s="243"/>
      <c r="M3176" s="243"/>
      <c r="N3176" s="243"/>
      <c r="O3176" s="243"/>
      <c r="P3176" s="243"/>
      <c r="Q3176" s="243"/>
    </row>
    <row r="3177" spans="2:17">
      <c r="B3177" s="243"/>
      <c r="C3177" s="243"/>
      <c r="D3177" s="243"/>
      <c r="E3177" s="243"/>
      <c r="F3177" s="243"/>
      <c r="G3177" s="243"/>
      <c r="H3177" s="243"/>
      <c r="I3177" s="243"/>
      <c r="J3177" s="243"/>
      <c r="K3177" s="243"/>
      <c r="L3177" s="243"/>
      <c r="M3177" s="243"/>
      <c r="N3177" s="243"/>
      <c r="O3177" s="243"/>
      <c r="P3177" s="243"/>
      <c r="Q3177" s="243"/>
    </row>
    <row r="3178" spans="2:17">
      <c r="B3178" s="243"/>
      <c r="C3178" s="243"/>
      <c r="D3178" s="243"/>
      <c r="E3178" s="243"/>
      <c r="F3178" s="243"/>
      <c r="G3178" s="243"/>
      <c r="H3178" s="243"/>
      <c r="I3178" s="243"/>
      <c r="J3178" s="243"/>
      <c r="K3178" s="243"/>
      <c r="L3178" s="243"/>
      <c r="M3178" s="243"/>
      <c r="N3178" s="243"/>
      <c r="O3178" s="243"/>
      <c r="P3178" s="243"/>
      <c r="Q3178" s="243"/>
    </row>
    <row r="3179" spans="2:17">
      <c r="B3179" s="243"/>
      <c r="C3179" s="243"/>
      <c r="D3179" s="243"/>
      <c r="E3179" s="243"/>
      <c r="F3179" s="243"/>
      <c r="G3179" s="243"/>
      <c r="H3179" s="243"/>
      <c r="I3179" s="243"/>
      <c r="J3179" s="243"/>
      <c r="K3179" s="243"/>
      <c r="L3179" s="243"/>
      <c r="M3179" s="243"/>
      <c r="N3179" s="243"/>
      <c r="O3179" s="243"/>
      <c r="P3179" s="243"/>
      <c r="Q3179" s="243"/>
    </row>
    <row r="3180" spans="2:17">
      <c r="B3180" s="243"/>
      <c r="C3180" s="243"/>
      <c r="D3180" s="243"/>
      <c r="E3180" s="243"/>
      <c r="F3180" s="243"/>
      <c r="G3180" s="243"/>
      <c r="H3180" s="243"/>
      <c r="I3180" s="243"/>
      <c r="J3180" s="243"/>
      <c r="K3180" s="243"/>
      <c r="L3180" s="243"/>
      <c r="M3180" s="243"/>
      <c r="N3180" s="243"/>
      <c r="O3180" s="243"/>
      <c r="P3180" s="243"/>
      <c r="Q3180" s="243"/>
    </row>
    <row r="3181" spans="2:17">
      <c r="B3181" s="243"/>
      <c r="C3181" s="243"/>
      <c r="D3181" s="243"/>
      <c r="E3181" s="243"/>
      <c r="F3181" s="243"/>
      <c r="G3181" s="243"/>
      <c r="H3181" s="243"/>
      <c r="I3181" s="243"/>
      <c r="J3181" s="243"/>
      <c r="K3181" s="243"/>
      <c r="L3181" s="243"/>
      <c r="M3181" s="243"/>
      <c r="N3181" s="243"/>
      <c r="O3181" s="243"/>
      <c r="P3181" s="243"/>
      <c r="Q3181" s="243"/>
    </row>
    <row r="3182" spans="2:17">
      <c r="B3182" s="243"/>
      <c r="C3182" s="243"/>
      <c r="D3182" s="243"/>
      <c r="E3182" s="243"/>
      <c r="F3182" s="243"/>
      <c r="G3182" s="243"/>
      <c r="H3182" s="243"/>
      <c r="I3182" s="243"/>
      <c r="J3182" s="243"/>
      <c r="K3182" s="243"/>
      <c r="L3182" s="243"/>
      <c r="M3182" s="243"/>
      <c r="N3182" s="243"/>
      <c r="O3182" s="243"/>
      <c r="P3182" s="243"/>
      <c r="Q3182" s="243"/>
    </row>
    <row r="3183" spans="2:17">
      <c r="B3183" s="243"/>
      <c r="C3183" s="243"/>
      <c r="D3183" s="243"/>
      <c r="E3183" s="243"/>
      <c r="F3183" s="243"/>
      <c r="G3183" s="243"/>
      <c r="H3183" s="243"/>
      <c r="I3183" s="243"/>
      <c r="J3183" s="243"/>
      <c r="K3183" s="243"/>
      <c r="L3183" s="243"/>
      <c r="M3183" s="243"/>
      <c r="N3183" s="243"/>
      <c r="O3183" s="243"/>
      <c r="P3183" s="243"/>
      <c r="Q3183" s="243"/>
    </row>
    <row r="3184" spans="2:17">
      <c r="B3184" s="243"/>
      <c r="C3184" s="243"/>
      <c r="D3184" s="243"/>
      <c r="E3184" s="243"/>
      <c r="F3184" s="243"/>
      <c r="G3184" s="243"/>
      <c r="H3184" s="243"/>
      <c r="I3184" s="243"/>
      <c r="J3184" s="243"/>
      <c r="K3184" s="243"/>
      <c r="L3184" s="243"/>
      <c r="M3184" s="243"/>
      <c r="N3184" s="243"/>
      <c r="O3184" s="243"/>
      <c r="P3184" s="243"/>
      <c r="Q3184" s="243"/>
    </row>
    <row r="3185" spans="2:17">
      <c r="B3185" s="243"/>
      <c r="C3185" s="243"/>
      <c r="D3185" s="243"/>
      <c r="E3185" s="243"/>
      <c r="F3185" s="243"/>
      <c r="G3185" s="243"/>
      <c r="H3185" s="243"/>
      <c r="I3185" s="243"/>
      <c r="J3185" s="243"/>
      <c r="K3185" s="243"/>
      <c r="L3185" s="243"/>
      <c r="M3185" s="243"/>
      <c r="N3185" s="243"/>
      <c r="O3185" s="243"/>
      <c r="P3185" s="243"/>
      <c r="Q3185" s="243"/>
    </row>
    <row r="3186" spans="2:17">
      <c r="B3186" s="243"/>
      <c r="C3186" s="243"/>
      <c r="D3186" s="243"/>
      <c r="E3186" s="243"/>
      <c r="F3186" s="243"/>
      <c r="G3186" s="243"/>
      <c r="H3186" s="243"/>
      <c r="I3186" s="243"/>
      <c r="J3186" s="243"/>
      <c r="K3186" s="243"/>
      <c r="L3186" s="243"/>
      <c r="M3186" s="243"/>
      <c r="N3186" s="243"/>
      <c r="O3186" s="243"/>
      <c r="P3186" s="243"/>
      <c r="Q3186" s="243"/>
    </row>
    <row r="3187" spans="2:17">
      <c r="B3187" s="243"/>
      <c r="C3187" s="243"/>
      <c r="D3187" s="243"/>
      <c r="E3187" s="243"/>
      <c r="F3187" s="243"/>
      <c r="G3187" s="243"/>
      <c r="H3187" s="243"/>
      <c r="I3187" s="243"/>
      <c r="J3187" s="243"/>
      <c r="K3187" s="243"/>
      <c r="L3187" s="243"/>
      <c r="M3187" s="243"/>
      <c r="N3187" s="243"/>
      <c r="O3187" s="243"/>
      <c r="P3187" s="243"/>
      <c r="Q3187" s="243"/>
    </row>
    <row r="3188" spans="2:17">
      <c r="B3188" s="243"/>
      <c r="C3188" s="243"/>
      <c r="D3188" s="243"/>
      <c r="E3188" s="243"/>
      <c r="F3188" s="243"/>
      <c r="G3188" s="243"/>
      <c r="H3188" s="243"/>
      <c r="I3188" s="243"/>
      <c r="J3188" s="243"/>
      <c r="K3188" s="243"/>
      <c r="L3188" s="243"/>
      <c r="M3188" s="243"/>
      <c r="N3188" s="243"/>
      <c r="O3188" s="243"/>
      <c r="P3188" s="243"/>
      <c r="Q3188" s="243"/>
    </row>
    <row r="3189" spans="2:17">
      <c r="B3189" s="243"/>
      <c r="C3189" s="243"/>
      <c r="D3189" s="243"/>
      <c r="E3189" s="243"/>
      <c r="F3189" s="243"/>
      <c r="G3189" s="243"/>
      <c r="H3189" s="243"/>
      <c r="I3189" s="243"/>
      <c r="J3189" s="243"/>
      <c r="K3189" s="243"/>
      <c r="L3189" s="243"/>
      <c r="M3189" s="243"/>
      <c r="N3189" s="243"/>
      <c r="O3189" s="243"/>
      <c r="P3189" s="243"/>
      <c r="Q3189" s="243"/>
    </row>
    <row r="3190" spans="2:17">
      <c r="B3190" s="243"/>
      <c r="C3190" s="243"/>
      <c r="D3190" s="243"/>
      <c r="E3190" s="243"/>
      <c r="F3190" s="243"/>
      <c r="G3190" s="243"/>
      <c r="H3190" s="243"/>
      <c r="I3190" s="243"/>
      <c r="J3190" s="243"/>
      <c r="K3190" s="243"/>
      <c r="L3190" s="243"/>
      <c r="M3190" s="243"/>
      <c r="N3190" s="243"/>
      <c r="O3190" s="243"/>
      <c r="P3190" s="243"/>
      <c r="Q3190" s="243"/>
    </row>
    <row r="3191" spans="2:17">
      <c r="B3191" s="243"/>
      <c r="C3191" s="243"/>
      <c r="D3191" s="243"/>
      <c r="E3191" s="243"/>
      <c r="F3191" s="243"/>
      <c r="G3191" s="243"/>
      <c r="H3191" s="243"/>
      <c r="I3191" s="243"/>
      <c r="J3191" s="243"/>
      <c r="K3191" s="243"/>
      <c r="L3191" s="243"/>
      <c r="M3191" s="243"/>
      <c r="N3191" s="243"/>
      <c r="O3191" s="243"/>
      <c r="P3191" s="243"/>
      <c r="Q3191" s="243"/>
    </row>
    <row r="3192" spans="2:17">
      <c r="B3192" s="243"/>
      <c r="C3192" s="243"/>
      <c r="D3192" s="243"/>
      <c r="E3192" s="243"/>
      <c r="F3192" s="243"/>
      <c r="G3192" s="243"/>
      <c r="H3192" s="243"/>
      <c r="I3192" s="243"/>
      <c r="J3192" s="243"/>
      <c r="K3192" s="243"/>
      <c r="L3192" s="243"/>
      <c r="M3192" s="243"/>
      <c r="N3192" s="243"/>
      <c r="O3192" s="243"/>
      <c r="P3192" s="243"/>
      <c r="Q3192" s="243"/>
    </row>
    <row r="3193" spans="2:17">
      <c r="B3193" s="243"/>
      <c r="C3193" s="243"/>
      <c r="D3193" s="243"/>
      <c r="E3193" s="243"/>
      <c r="F3193" s="243"/>
      <c r="G3193" s="243"/>
      <c r="H3193" s="243"/>
      <c r="I3193" s="243"/>
      <c r="J3193" s="243"/>
      <c r="K3193" s="243"/>
      <c r="L3193" s="243"/>
      <c r="M3193" s="243"/>
      <c r="N3193" s="243"/>
      <c r="O3193" s="243"/>
      <c r="P3193" s="243"/>
      <c r="Q3193" s="243"/>
    </row>
    <row r="3194" spans="2:17">
      <c r="B3194" s="243"/>
      <c r="C3194" s="243"/>
      <c r="D3194" s="243"/>
      <c r="E3194" s="243"/>
      <c r="F3194" s="243"/>
      <c r="G3194" s="243"/>
      <c r="H3194" s="243"/>
      <c r="I3194" s="243"/>
      <c r="J3194" s="243"/>
      <c r="K3194" s="243"/>
      <c r="L3194" s="243"/>
      <c r="M3194" s="243"/>
      <c r="N3194" s="243"/>
      <c r="O3194" s="243"/>
      <c r="P3194" s="243"/>
      <c r="Q3194" s="243"/>
    </row>
    <row r="3195" spans="2:17">
      <c r="B3195" s="243"/>
      <c r="C3195" s="243"/>
      <c r="D3195" s="243"/>
      <c r="E3195" s="243"/>
      <c r="F3195" s="243"/>
      <c r="G3195" s="243"/>
      <c r="H3195" s="243"/>
      <c r="I3195" s="243"/>
      <c r="J3195" s="243"/>
      <c r="K3195" s="243"/>
      <c r="L3195" s="243"/>
      <c r="M3195" s="243"/>
      <c r="N3195" s="243"/>
      <c r="O3195" s="243"/>
      <c r="P3195" s="243"/>
      <c r="Q3195" s="243"/>
    </row>
    <row r="3196" spans="2:17">
      <c r="B3196" s="243"/>
      <c r="C3196" s="243"/>
      <c r="D3196" s="243"/>
      <c r="E3196" s="243"/>
      <c r="F3196" s="243"/>
      <c r="G3196" s="243"/>
      <c r="H3196" s="243"/>
      <c r="I3196" s="243"/>
      <c r="J3196" s="243"/>
      <c r="K3196" s="243"/>
      <c r="L3196" s="243"/>
      <c r="M3196" s="243"/>
      <c r="N3196" s="243"/>
      <c r="O3196" s="243"/>
      <c r="P3196" s="243"/>
      <c r="Q3196" s="243"/>
    </row>
    <row r="3197" spans="2:17">
      <c r="B3197" s="243"/>
      <c r="C3197" s="243"/>
      <c r="D3197" s="243"/>
      <c r="E3197" s="243"/>
      <c r="F3197" s="243"/>
      <c r="G3197" s="243"/>
      <c r="H3197" s="243"/>
      <c r="I3197" s="243"/>
      <c r="J3197" s="243"/>
      <c r="K3197" s="243"/>
      <c r="L3197" s="243"/>
      <c r="M3197" s="243"/>
      <c r="N3197" s="243"/>
      <c r="O3197" s="243"/>
      <c r="P3197" s="243"/>
      <c r="Q3197" s="243"/>
    </row>
    <row r="3198" spans="2:17">
      <c r="B3198" s="243"/>
      <c r="C3198" s="243"/>
      <c r="D3198" s="243"/>
      <c r="E3198" s="243"/>
      <c r="F3198" s="243"/>
      <c r="G3198" s="243"/>
      <c r="H3198" s="243"/>
      <c r="I3198" s="243"/>
      <c r="J3198" s="243"/>
      <c r="K3198" s="243"/>
      <c r="L3198" s="243"/>
      <c r="M3198" s="243"/>
      <c r="N3198" s="243"/>
      <c r="O3198" s="243"/>
      <c r="P3198" s="243"/>
      <c r="Q3198" s="243"/>
    </row>
    <row r="3199" spans="2:17">
      <c r="B3199" s="243"/>
      <c r="C3199" s="243"/>
      <c r="D3199" s="243"/>
      <c r="E3199" s="243"/>
      <c r="F3199" s="243"/>
      <c r="G3199" s="243"/>
      <c r="H3199" s="243"/>
      <c r="I3199" s="243"/>
      <c r="J3199" s="243"/>
      <c r="K3199" s="243"/>
      <c r="L3199" s="243"/>
      <c r="M3199" s="243"/>
      <c r="N3199" s="243"/>
      <c r="O3199" s="243"/>
      <c r="P3199" s="243"/>
      <c r="Q3199" s="243"/>
    </row>
    <row r="3200" spans="2:17">
      <c r="B3200" s="243"/>
      <c r="C3200" s="243"/>
      <c r="D3200" s="243"/>
      <c r="E3200" s="243"/>
      <c r="F3200" s="243"/>
      <c r="G3200" s="243"/>
      <c r="H3200" s="243"/>
      <c r="I3200" s="243"/>
      <c r="J3200" s="243"/>
      <c r="K3200" s="243"/>
      <c r="L3200" s="243"/>
      <c r="M3200" s="243"/>
      <c r="N3200" s="243"/>
      <c r="O3200" s="243"/>
      <c r="P3200" s="243"/>
      <c r="Q3200" s="243"/>
    </row>
    <row r="3201" spans="2:17">
      <c r="B3201" s="243"/>
      <c r="C3201" s="243"/>
      <c r="D3201" s="243"/>
      <c r="E3201" s="243"/>
      <c r="F3201" s="243"/>
      <c r="G3201" s="243"/>
      <c r="H3201" s="243"/>
      <c r="I3201" s="243"/>
      <c r="J3201" s="243"/>
      <c r="K3201" s="243"/>
      <c r="L3201" s="243"/>
      <c r="M3201" s="243"/>
      <c r="N3201" s="243"/>
      <c r="O3201" s="243"/>
      <c r="P3201" s="243"/>
      <c r="Q3201" s="243"/>
    </row>
    <row r="3202" spans="2:17">
      <c r="B3202" s="243"/>
      <c r="C3202" s="243"/>
      <c r="D3202" s="243"/>
      <c r="E3202" s="243"/>
      <c r="F3202" s="243"/>
      <c r="G3202" s="243"/>
      <c r="H3202" s="243"/>
      <c r="I3202" s="243"/>
      <c r="J3202" s="243"/>
      <c r="K3202" s="243"/>
      <c r="L3202" s="243"/>
      <c r="M3202" s="243"/>
      <c r="N3202" s="243"/>
      <c r="O3202" s="243"/>
      <c r="P3202" s="243"/>
      <c r="Q3202" s="243"/>
    </row>
    <row r="3203" spans="2:17">
      <c r="B3203" s="243"/>
      <c r="C3203" s="243"/>
      <c r="D3203" s="243"/>
      <c r="E3203" s="243"/>
      <c r="F3203" s="243"/>
      <c r="G3203" s="243"/>
      <c r="H3203" s="243"/>
      <c r="I3203" s="243"/>
      <c r="J3203" s="243"/>
      <c r="K3203" s="243"/>
      <c r="L3203" s="243"/>
      <c r="M3203" s="243"/>
      <c r="N3203" s="243"/>
      <c r="O3203" s="243"/>
      <c r="P3203" s="243"/>
      <c r="Q3203" s="243"/>
    </row>
    <row r="3204" spans="2:17">
      <c r="B3204" s="243"/>
      <c r="C3204" s="243"/>
      <c r="D3204" s="243"/>
      <c r="E3204" s="243"/>
      <c r="F3204" s="243"/>
      <c r="G3204" s="243"/>
      <c r="H3204" s="243"/>
      <c r="I3204" s="243"/>
      <c r="J3204" s="243"/>
      <c r="K3204" s="243"/>
      <c r="L3204" s="243"/>
      <c r="M3204" s="243"/>
      <c r="N3204" s="243"/>
      <c r="O3204" s="243"/>
      <c r="P3204" s="243"/>
      <c r="Q3204" s="243"/>
    </row>
    <row r="3205" spans="2:17">
      <c r="B3205" s="243"/>
      <c r="C3205" s="243"/>
      <c r="D3205" s="243"/>
      <c r="E3205" s="243"/>
      <c r="F3205" s="243"/>
      <c r="G3205" s="243"/>
      <c r="H3205" s="243"/>
      <c r="I3205" s="243"/>
      <c r="J3205" s="243"/>
      <c r="K3205" s="243"/>
      <c r="L3205" s="243"/>
      <c r="M3205" s="243"/>
      <c r="N3205" s="243"/>
      <c r="O3205" s="243"/>
      <c r="P3205" s="243"/>
      <c r="Q3205" s="243"/>
    </row>
    <row r="3206" spans="2:17">
      <c r="B3206" s="243"/>
      <c r="C3206" s="243"/>
      <c r="D3206" s="243"/>
      <c r="E3206" s="243"/>
      <c r="F3206" s="243"/>
      <c r="G3206" s="243"/>
      <c r="H3206" s="243"/>
      <c r="I3206" s="243"/>
      <c r="J3206" s="243"/>
      <c r="K3206" s="243"/>
      <c r="L3206" s="243"/>
      <c r="M3206" s="243"/>
      <c r="N3206" s="243"/>
      <c r="O3206" s="243"/>
      <c r="P3206" s="243"/>
      <c r="Q3206" s="243"/>
    </row>
    <row r="3207" spans="2:17">
      <c r="B3207" s="243"/>
      <c r="C3207" s="243"/>
      <c r="D3207" s="243"/>
      <c r="E3207" s="243"/>
      <c r="F3207" s="243"/>
      <c r="G3207" s="243"/>
      <c r="H3207" s="243"/>
      <c r="I3207" s="243"/>
      <c r="J3207" s="243"/>
      <c r="K3207" s="243"/>
      <c r="L3207" s="243"/>
      <c r="M3207" s="243"/>
      <c r="N3207" s="243"/>
      <c r="O3207" s="243"/>
      <c r="P3207" s="243"/>
      <c r="Q3207" s="243"/>
    </row>
    <row r="3208" spans="2:17">
      <c r="B3208" s="243"/>
      <c r="C3208" s="243"/>
      <c r="D3208" s="243"/>
      <c r="E3208" s="243"/>
      <c r="F3208" s="243"/>
      <c r="G3208" s="243"/>
      <c r="H3208" s="243"/>
      <c r="I3208" s="243"/>
      <c r="J3208" s="243"/>
      <c r="K3208" s="243"/>
      <c r="L3208" s="243"/>
      <c r="M3208" s="243"/>
      <c r="N3208" s="243"/>
      <c r="O3208" s="243"/>
      <c r="P3208" s="243"/>
      <c r="Q3208" s="243"/>
    </row>
    <row r="3209" spans="2:17">
      <c r="B3209" s="243"/>
      <c r="C3209" s="243"/>
      <c r="D3209" s="243"/>
      <c r="E3209" s="243"/>
      <c r="F3209" s="243"/>
      <c r="G3209" s="243"/>
      <c r="H3209" s="243"/>
      <c r="I3209" s="243"/>
      <c r="J3209" s="243"/>
      <c r="K3209" s="243"/>
      <c r="L3209" s="243"/>
      <c r="M3209" s="243"/>
      <c r="N3209" s="243"/>
      <c r="O3209" s="243"/>
      <c r="P3209" s="243"/>
      <c r="Q3209" s="243"/>
    </row>
    <row r="3210" spans="2:17">
      <c r="B3210" s="243"/>
      <c r="C3210" s="243"/>
      <c r="D3210" s="243"/>
      <c r="E3210" s="243"/>
      <c r="F3210" s="243"/>
      <c r="G3210" s="243"/>
      <c r="H3210" s="243"/>
      <c r="I3210" s="243"/>
      <c r="J3210" s="243"/>
      <c r="K3210" s="243"/>
      <c r="L3210" s="243"/>
      <c r="M3210" s="243"/>
      <c r="N3210" s="243"/>
      <c r="O3210" s="243"/>
      <c r="P3210" s="243"/>
      <c r="Q3210" s="243"/>
    </row>
    <row r="3211" spans="2:17">
      <c r="B3211" s="243"/>
      <c r="C3211" s="243"/>
      <c r="D3211" s="243"/>
      <c r="E3211" s="243"/>
      <c r="F3211" s="243"/>
      <c r="G3211" s="243"/>
      <c r="H3211" s="243"/>
      <c r="I3211" s="243"/>
      <c r="J3211" s="243"/>
      <c r="K3211" s="243"/>
      <c r="L3211" s="243"/>
      <c r="M3211" s="243"/>
      <c r="N3211" s="243"/>
      <c r="O3211" s="243"/>
      <c r="P3211" s="243"/>
      <c r="Q3211" s="243"/>
    </row>
    <row r="3212" spans="2:17">
      <c r="B3212" s="243"/>
      <c r="C3212" s="243"/>
      <c r="D3212" s="243"/>
      <c r="E3212" s="243"/>
      <c r="F3212" s="243"/>
      <c r="G3212" s="243"/>
      <c r="H3212" s="243"/>
      <c r="I3212" s="243"/>
      <c r="J3212" s="243"/>
      <c r="K3212" s="243"/>
      <c r="L3212" s="243"/>
      <c r="M3212" s="243"/>
      <c r="N3212" s="243"/>
      <c r="O3212" s="243"/>
      <c r="P3212" s="243"/>
      <c r="Q3212" s="243"/>
    </row>
    <row r="3213" spans="2:17">
      <c r="B3213" s="243"/>
      <c r="C3213" s="243"/>
      <c r="D3213" s="243"/>
      <c r="E3213" s="243"/>
      <c r="F3213" s="243"/>
      <c r="G3213" s="243"/>
      <c r="H3213" s="243"/>
      <c r="I3213" s="243"/>
      <c r="J3213" s="243"/>
      <c r="K3213" s="243"/>
      <c r="L3213" s="243"/>
      <c r="M3213" s="243"/>
      <c r="N3213" s="243"/>
      <c r="O3213" s="243"/>
      <c r="P3213" s="243"/>
      <c r="Q3213" s="243"/>
    </row>
    <row r="3214" spans="2:17">
      <c r="B3214" s="243"/>
      <c r="C3214" s="243"/>
      <c r="D3214" s="243"/>
      <c r="E3214" s="243"/>
      <c r="F3214" s="243"/>
      <c r="G3214" s="243"/>
      <c r="H3214" s="243"/>
      <c r="I3214" s="243"/>
      <c r="J3214" s="243"/>
      <c r="K3214" s="243"/>
      <c r="L3214" s="243"/>
      <c r="M3214" s="243"/>
      <c r="N3214" s="243"/>
      <c r="O3214" s="243"/>
      <c r="P3214" s="243"/>
      <c r="Q3214" s="243"/>
    </row>
    <row r="3215" spans="2:17">
      <c r="B3215" s="243"/>
      <c r="C3215" s="243"/>
      <c r="D3215" s="243"/>
      <c r="E3215" s="243"/>
      <c r="F3215" s="243"/>
      <c r="G3215" s="243"/>
      <c r="H3215" s="243"/>
      <c r="I3215" s="243"/>
      <c r="J3215" s="243"/>
      <c r="K3215" s="243"/>
      <c r="L3215" s="243"/>
      <c r="M3215" s="243"/>
      <c r="N3215" s="243"/>
      <c r="O3215" s="243"/>
      <c r="P3215" s="243"/>
      <c r="Q3215" s="243"/>
    </row>
    <row r="3216" spans="2:17">
      <c r="B3216" s="243"/>
      <c r="C3216" s="243"/>
      <c r="D3216" s="243"/>
      <c r="E3216" s="243"/>
      <c r="F3216" s="243"/>
      <c r="G3216" s="243"/>
      <c r="H3216" s="243"/>
      <c r="I3216" s="243"/>
      <c r="J3216" s="243"/>
      <c r="K3216" s="243"/>
      <c r="L3216" s="243"/>
      <c r="M3216" s="243"/>
      <c r="N3216" s="243"/>
      <c r="O3216" s="243"/>
      <c r="P3216" s="243"/>
      <c r="Q3216" s="243"/>
    </row>
    <row r="3217" spans="2:17">
      <c r="B3217" s="243"/>
      <c r="C3217" s="243"/>
      <c r="D3217" s="243"/>
      <c r="E3217" s="243"/>
      <c r="F3217" s="243"/>
      <c r="G3217" s="243"/>
      <c r="H3217" s="243"/>
      <c r="I3217" s="243"/>
      <c r="J3217" s="243"/>
      <c r="K3217" s="243"/>
      <c r="L3217" s="243"/>
      <c r="M3217" s="243"/>
      <c r="N3217" s="243"/>
      <c r="O3217" s="243"/>
      <c r="P3217" s="243"/>
      <c r="Q3217" s="243"/>
    </row>
    <row r="3218" spans="2:17">
      <c r="B3218" s="243"/>
      <c r="C3218" s="243"/>
      <c r="D3218" s="243"/>
      <c r="E3218" s="243"/>
      <c r="F3218" s="243"/>
      <c r="G3218" s="243"/>
      <c r="H3218" s="243"/>
      <c r="I3218" s="243"/>
      <c r="J3218" s="243"/>
      <c r="K3218" s="243"/>
      <c r="L3218" s="243"/>
      <c r="M3218" s="243"/>
      <c r="N3218" s="243"/>
      <c r="O3218" s="243"/>
      <c r="P3218" s="243"/>
      <c r="Q3218" s="243"/>
    </row>
    <row r="3219" spans="2:17">
      <c r="B3219" s="243"/>
      <c r="C3219" s="243"/>
      <c r="D3219" s="243"/>
      <c r="E3219" s="243"/>
      <c r="F3219" s="243"/>
      <c r="G3219" s="243"/>
      <c r="H3219" s="243"/>
      <c r="I3219" s="243"/>
      <c r="J3219" s="243"/>
      <c r="K3219" s="243"/>
      <c r="L3219" s="243"/>
      <c r="M3219" s="243"/>
      <c r="N3219" s="243"/>
      <c r="O3219" s="243"/>
      <c r="P3219" s="243"/>
      <c r="Q3219" s="243"/>
    </row>
    <row r="3220" spans="2:17">
      <c r="B3220" s="243"/>
      <c r="C3220" s="243"/>
      <c r="D3220" s="243"/>
      <c r="E3220" s="243"/>
      <c r="F3220" s="243"/>
      <c r="G3220" s="243"/>
      <c r="H3220" s="243"/>
      <c r="I3220" s="243"/>
      <c r="J3220" s="243"/>
      <c r="K3220" s="243"/>
      <c r="L3220" s="243"/>
      <c r="M3220" s="243"/>
      <c r="N3220" s="243"/>
      <c r="O3220" s="243"/>
      <c r="P3220" s="243"/>
      <c r="Q3220" s="243"/>
    </row>
    <row r="3221" spans="2:17">
      <c r="B3221" s="243"/>
      <c r="C3221" s="243"/>
      <c r="D3221" s="243"/>
      <c r="E3221" s="243"/>
      <c r="F3221" s="243"/>
      <c r="G3221" s="243"/>
      <c r="H3221" s="243"/>
      <c r="I3221" s="243"/>
      <c r="J3221" s="243"/>
      <c r="K3221" s="243"/>
      <c r="L3221" s="243"/>
      <c r="M3221" s="243"/>
      <c r="N3221" s="243"/>
      <c r="O3221" s="243"/>
      <c r="P3221" s="243"/>
      <c r="Q3221" s="243"/>
    </row>
    <row r="3222" spans="2:17">
      <c r="B3222" s="243"/>
      <c r="C3222" s="243"/>
      <c r="D3222" s="243"/>
      <c r="E3222" s="243"/>
      <c r="F3222" s="243"/>
      <c r="G3222" s="243"/>
      <c r="H3222" s="243"/>
      <c r="I3222" s="243"/>
      <c r="J3222" s="243"/>
      <c r="K3222" s="243"/>
      <c r="L3222" s="243"/>
      <c r="M3222" s="243"/>
      <c r="N3222" s="243"/>
      <c r="O3222" s="243"/>
      <c r="P3222" s="243"/>
      <c r="Q3222" s="243"/>
    </row>
    <row r="3223" spans="2:17">
      <c r="B3223" s="243"/>
      <c r="C3223" s="243"/>
      <c r="D3223" s="243"/>
      <c r="E3223" s="243"/>
      <c r="F3223" s="243"/>
      <c r="G3223" s="243"/>
      <c r="H3223" s="243"/>
      <c r="I3223" s="243"/>
      <c r="J3223" s="243"/>
      <c r="K3223" s="243"/>
      <c r="L3223" s="243"/>
      <c r="M3223" s="243"/>
      <c r="N3223" s="243"/>
      <c r="O3223" s="243"/>
      <c r="P3223" s="243"/>
      <c r="Q3223" s="243"/>
    </row>
    <row r="3224" spans="2:17">
      <c r="B3224" s="243"/>
      <c r="C3224" s="243"/>
      <c r="D3224" s="243"/>
      <c r="E3224" s="243"/>
      <c r="F3224" s="243"/>
      <c r="G3224" s="243"/>
      <c r="H3224" s="243"/>
      <c r="I3224" s="243"/>
      <c r="J3224" s="243"/>
      <c r="K3224" s="243"/>
      <c r="L3224" s="243"/>
      <c r="M3224" s="243"/>
      <c r="N3224" s="243"/>
      <c r="O3224" s="243"/>
      <c r="P3224" s="243"/>
      <c r="Q3224" s="243"/>
    </row>
    <row r="3225" spans="2:17">
      <c r="B3225" s="243"/>
      <c r="C3225" s="243"/>
      <c r="D3225" s="243"/>
      <c r="E3225" s="243"/>
      <c r="F3225" s="243"/>
      <c r="G3225" s="243"/>
      <c r="H3225" s="243"/>
      <c r="I3225" s="243"/>
      <c r="J3225" s="243"/>
      <c r="K3225" s="243"/>
      <c r="L3225" s="243"/>
      <c r="M3225" s="243"/>
      <c r="N3225" s="243"/>
      <c r="O3225" s="243"/>
      <c r="P3225" s="243"/>
      <c r="Q3225" s="243"/>
    </row>
    <row r="3226" spans="2:17">
      <c r="B3226" s="243"/>
      <c r="C3226" s="243"/>
      <c r="D3226" s="243"/>
      <c r="E3226" s="243"/>
      <c r="F3226" s="243"/>
      <c r="G3226" s="243"/>
      <c r="H3226" s="243"/>
      <c r="I3226" s="243"/>
      <c r="J3226" s="243"/>
      <c r="K3226" s="243"/>
      <c r="L3226" s="243"/>
      <c r="M3226" s="243"/>
      <c r="N3226" s="243"/>
      <c r="O3226" s="243"/>
      <c r="P3226" s="243"/>
      <c r="Q3226" s="243"/>
    </row>
    <row r="3227" spans="2:17">
      <c r="B3227" s="243"/>
      <c r="C3227" s="243"/>
      <c r="D3227" s="243"/>
      <c r="E3227" s="243"/>
      <c r="F3227" s="243"/>
      <c r="G3227" s="243"/>
      <c r="H3227" s="243"/>
      <c r="I3227" s="243"/>
      <c r="J3227" s="243"/>
      <c r="K3227" s="243"/>
      <c r="L3227" s="243"/>
      <c r="M3227" s="243"/>
      <c r="N3227" s="243"/>
      <c r="O3227" s="243"/>
      <c r="P3227" s="243"/>
      <c r="Q3227" s="243"/>
    </row>
    <row r="3228" spans="2:17">
      <c r="B3228" s="243"/>
      <c r="C3228" s="243"/>
      <c r="D3228" s="243"/>
      <c r="E3228" s="243"/>
      <c r="F3228" s="243"/>
      <c r="G3228" s="243"/>
      <c r="H3228" s="243"/>
      <c r="I3228" s="243"/>
      <c r="J3228" s="243"/>
      <c r="K3228" s="243"/>
      <c r="L3228" s="243"/>
      <c r="M3228" s="243"/>
      <c r="N3228" s="243"/>
      <c r="O3228" s="243"/>
      <c r="P3228" s="243"/>
      <c r="Q3228" s="243"/>
    </row>
    <row r="3229" spans="2:17">
      <c r="B3229" s="243"/>
      <c r="C3229" s="243"/>
      <c r="D3229" s="243"/>
      <c r="E3229" s="243"/>
      <c r="F3229" s="243"/>
      <c r="G3229" s="243"/>
      <c r="H3229" s="243"/>
      <c r="I3229" s="243"/>
      <c r="J3229" s="243"/>
      <c r="K3229" s="243"/>
      <c r="L3229" s="243"/>
      <c r="M3229" s="243"/>
      <c r="N3229" s="243"/>
      <c r="O3229" s="243"/>
      <c r="P3229" s="243"/>
      <c r="Q3229" s="243"/>
    </row>
    <row r="3230" spans="2:17">
      <c r="B3230" s="243"/>
      <c r="C3230" s="243"/>
      <c r="D3230" s="243"/>
      <c r="E3230" s="243"/>
      <c r="F3230" s="243"/>
      <c r="G3230" s="243"/>
      <c r="H3230" s="243"/>
      <c r="I3230" s="243"/>
      <c r="J3230" s="243"/>
      <c r="K3230" s="243"/>
      <c r="L3230" s="243"/>
      <c r="M3230" s="243"/>
      <c r="N3230" s="243"/>
      <c r="O3230" s="243"/>
      <c r="P3230" s="243"/>
      <c r="Q3230" s="243"/>
    </row>
    <row r="3231" spans="2:17">
      <c r="B3231" s="243"/>
      <c r="C3231" s="243"/>
      <c r="D3231" s="243"/>
      <c r="E3231" s="243"/>
      <c r="F3231" s="243"/>
      <c r="G3231" s="243"/>
      <c r="H3231" s="243"/>
      <c r="I3231" s="243"/>
      <c r="J3231" s="243"/>
      <c r="K3231" s="243"/>
      <c r="L3231" s="243"/>
      <c r="M3231" s="243"/>
      <c r="N3231" s="243"/>
      <c r="O3231" s="243"/>
      <c r="P3231" s="243"/>
      <c r="Q3231" s="243"/>
    </row>
    <row r="3232" spans="2:17">
      <c r="B3232" s="243"/>
      <c r="C3232" s="243"/>
      <c r="D3232" s="243"/>
      <c r="E3232" s="243"/>
      <c r="F3232" s="243"/>
      <c r="G3232" s="243"/>
      <c r="H3232" s="243"/>
      <c r="I3232" s="243"/>
      <c r="J3232" s="243"/>
      <c r="K3232" s="243"/>
      <c r="L3232" s="243"/>
      <c r="M3232" s="243"/>
      <c r="N3232" s="243"/>
      <c r="O3232" s="243"/>
      <c r="P3232" s="243"/>
      <c r="Q3232" s="243"/>
    </row>
    <row r="3233" spans="2:17">
      <c r="B3233" s="243"/>
      <c r="C3233" s="243"/>
      <c r="D3233" s="243"/>
      <c r="E3233" s="243"/>
      <c r="F3233" s="243"/>
      <c r="G3233" s="243"/>
      <c r="H3233" s="243"/>
      <c r="I3233" s="243"/>
      <c r="J3233" s="243"/>
      <c r="K3233" s="243"/>
      <c r="L3233" s="243"/>
      <c r="M3233" s="243"/>
      <c r="N3233" s="243"/>
      <c r="O3233" s="243"/>
      <c r="P3233" s="243"/>
      <c r="Q3233" s="243"/>
    </row>
    <row r="3234" spans="2:17">
      <c r="B3234" s="243"/>
      <c r="C3234" s="243"/>
      <c r="D3234" s="243"/>
      <c r="E3234" s="243"/>
      <c r="F3234" s="243"/>
      <c r="G3234" s="243"/>
      <c r="H3234" s="243"/>
      <c r="I3234" s="243"/>
      <c r="J3234" s="243"/>
      <c r="K3234" s="243"/>
      <c r="L3234" s="243"/>
      <c r="M3234" s="243"/>
      <c r="N3234" s="243"/>
      <c r="O3234" s="243"/>
      <c r="P3234" s="243"/>
      <c r="Q3234" s="243"/>
    </row>
    <row r="3235" spans="2:17">
      <c r="B3235" s="243"/>
      <c r="C3235" s="243"/>
      <c r="D3235" s="243"/>
      <c r="E3235" s="243"/>
      <c r="F3235" s="243"/>
      <c r="G3235" s="243"/>
      <c r="H3235" s="243"/>
      <c r="I3235" s="243"/>
      <c r="J3235" s="243"/>
      <c r="K3235" s="243"/>
      <c r="L3235" s="243"/>
      <c r="M3235" s="243"/>
      <c r="N3235" s="243"/>
      <c r="O3235" s="243"/>
      <c r="P3235" s="243"/>
      <c r="Q3235" s="243"/>
    </row>
    <row r="3236" spans="2:17">
      <c r="B3236" s="243"/>
      <c r="C3236" s="243"/>
      <c r="D3236" s="243"/>
      <c r="E3236" s="243"/>
      <c r="F3236" s="243"/>
      <c r="G3236" s="243"/>
      <c r="H3236" s="243"/>
      <c r="I3236" s="243"/>
      <c r="J3236" s="243"/>
      <c r="K3236" s="243"/>
      <c r="L3236" s="243"/>
      <c r="M3236" s="243"/>
      <c r="N3236" s="243"/>
      <c r="O3236" s="243"/>
      <c r="P3236" s="243"/>
      <c r="Q3236" s="243"/>
    </row>
    <row r="3237" spans="2:17">
      <c r="B3237" s="243"/>
      <c r="C3237" s="243"/>
      <c r="D3237" s="243"/>
      <c r="E3237" s="243"/>
      <c r="F3237" s="243"/>
      <c r="G3237" s="243"/>
      <c r="H3237" s="243"/>
      <c r="I3237" s="243"/>
      <c r="J3237" s="243"/>
      <c r="K3237" s="243"/>
      <c r="L3237" s="243"/>
      <c r="M3237" s="243"/>
      <c r="N3237" s="243"/>
      <c r="O3237" s="243"/>
      <c r="P3237" s="243"/>
      <c r="Q3237" s="243"/>
    </row>
    <row r="3238" spans="2:17">
      <c r="B3238" s="243"/>
      <c r="C3238" s="243"/>
      <c r="D3238" s="243"/>
      <c r="E3238" s="243"/>
      <c r="F3238" s="243"/>
      <c r="G3238" s="243"/>
      <c r="H3238" s="243"/>
      <c r="I3238" s="243"/>
      <c r="J3238" s="243"/>
      <c r="K3238" s="243"/>
      <c r="L3238" s="243"/>
      <c r="M3238" s="243"/>
      <c r="N3238" s="243"/>
      <c r="O3238" s="243"/>
      <c r="P3238" s="243"/>
      <c r="Q3238" s="243"/>
    </row>
    <row r="3239" spans="2:17">
      <c r="B3239" s="243"/>
      <c r="C3239" s="243"/>
      <c r="D3239" s="243"/>
      <c r="E3239" s="243"/>
      <c r="F3239" s="243"/>
      <c r="G3239" s="243"/>
      <c r="H3239" s="243"/>
      <c r="I3239" s="243"/>
      <c r="J3239" s="243"/>
      <c r="K3239" s="243"/>
      <c r="L3239" s="243"/>
      <c r="M3239" s="243"/>
      <c r="N3239" s="243"/>
      <c r="O3239" s="243"/>
      <c r="P3239" s="243"/>
      <c r="Q3239" s="243"/>
    </row>
    <row r="3240" spans="2:17">
      <c r="B3240" s="243"/>
      <c r="C3240" s="243"/>
      <c r="D3240" s="243"/>
      <c r="E3240" s="243"/>
      <c r="F3240" s="243"/>
      <c r="G3240" s="243"/>
      <c r="H3240" s="243"/>
      <c r="I3240" s="243"/>
      <c r="J3240" s="243"/>
      <c r="K3240" s="243"/>
      <c r="L3240" s="243"/>
      <c r="M3240" s="243"/>
      <c r="N3240" s="243"/>
      <c r="O3240" s="243"/>
      <c r="P3240" s="243"/>
      <c r="Q3240" s="243"/>
    </row>
    <row r="3241" spans="2:17">
      <c r="B3241" s="243"/>
      <c r="C3241" s="243"/>
      <c r="D3241" s="243"/>
      <c r="E3241" s="243"/>
      <c r="F3241" s="243"/>
      <c r="G3241" s="243"/>
      <c r="H3241" s="243"/>
      <c r="I3241" s="243"/>
      <c r="J3241" s="243"/>
      <c r="K3241" s="243"/>
      <c r="L3241" s="243"/>
      <c r="M3241" s="243"/>
      <c r="N3241" s="243"/>
      <c r="O3241" s="243"/>
      <c r="P3241" s="243"/>
      <c r="Q3241" s="243"/>
    </row>
    <row r="3242" spans="2:17">
      <c r="B3242" s="243"/>
      <c r="C3242" s="243"/>
      <c r="D3242" s="243"/>
      <c r="E3242" s="243"/>
      <c r="F3242" s="243"/>
      <c r="G3242" s="243"/>
      <c r="H3242" s="243"/>
      <c r="I3242" s="243"/>
      <c r="J3242" s="243"/>
      <c r="K3242" s="243"/>
      <c r="L3242" s="243"/>
      <c r="M3242" s="243"/>
      <c r="N3242" s="243"/>
      <c r="O3242" s="243"/>
      <c r="P3242" s="243"/>
      <c r="Q3242" s="243"/>
    </row>
    <row r="3243" spans="2:17">
      <c r="B3243" s="243"/>
      <c r="C3243" s="243"/>
      <c r="D3243" s="243"/>
      <c r="E3243" s="243"/>
      <c r="F3243" s="243"/>
      <c r="G3243" s="243"/>
      <c r="H3243" s="243"/>
      <c r="I3243" s="243"/>
      <c r="J3243" s="243"/>
      <c r="K3243" s="243"/>
      <c r="L3243" s="243"/>
      <c r="M3243" s="243"/>
      <c r="N3243" s="243"/>
      <c r="O3243" s="243"/>
      <c r="P3243" s="243"/>
      <c r="Q3243" s="243"/>
    </row>
    <row r="3244" spans="2:17">
      <c r="B3244" s="243"/>
      <c r="C3244" s="243"/>
      <c r="D3244" s="243"/>
      <c r="E3244" s="243"/>
      <c r="F3244" s="243"/>
      <c r="G3244" s="243"/>
      <c r="H3244" s="243"/>
      <c r="I3244" s="243"/>
      <c r="J3244" s="243"/>
      <c r="K3244" s="243"/>
      <c r="L3244" s="243"/>
      <c r="M3244" s="243"/>
      <c r="N3244" s="243"/>
      <c r="O3244" s="243"/>
      <c r="P3244" s="243"/>
      <c r="Q3244" s="243"/>
    </row>
    <row r="3245" spans="2:17">
      <c r="B3245" s="243"/>
      <c r="C3245" s="243"/>
      <c r="D3245" s="243"/>
      <c r="E3245" s="243"/>
      <c r="F3245" s="243"/>
      <c r="G3245" s="243"/>
      <c r="H3245" s="243"/>
      <c r="I3245" s="243"/>
      <c r="J3245" s="243"/>
      <c r="K3245" s="243"/>
      <c r="L3245" s="243"/>
      <c r="M3245" s="243"/>
      <c r="N3245" s="243"/>
      <c r="O3245" s="243"/>
      <c r="P3245" s="243"/>
      <c r="Q3245" s="243"/>
    </row>
    <row r="3246" spans="2:17">
      <c r="B3246" s="243"/>
      <c r="C3246" s="243"/>
      <c r="D3246" s="243"/>
      <c r="E3246" s="243"/>
      <c r="F3246" s="243"/>
      <c r="G3246" s="243"/>
      <c r="H3246" s="243"/>
      <c r="I3246" s="243"/>
      <c r="J3246" s="243"/>
      <c r="K3246" s="243"/>
      <c r="L3246" s="243"/>
      <c r="M3246" s="243"/>
      <c r="N3246" s="243"/>
      <c r="O3246" s="243"/>
      <c r="P3246" s="243"/>
      <c r="Q3246" s="243"/>
    </row>
    <row r="3247" spans="2:17">
      <c r="B3247" s="243"/>
      <c r="C3247" s="243"/>
      <c r="D3247" s="243"/>
      <c r="E3247" s="243"/>
      <c r="F3247" s="243"/>
      <c r="G3247" s="243"/>
      <c r="H3247" s="243"/>
      <c r="I3247" s="243"/>
      <c r="J3247" s="243"/>
      <c r="K3247" s="243"/>
      <c r="L3247" s="243"/>
      <c r="M3247" s="243"/>
      <c r="N3247" s="243"/>
      <c r="O3247" s="243"/>
      <c r="P3247" s="243"/>
      <c r="Q3247" s="243"/>
    </row>
    <row r="3248" spans="2:17">
      <c r="B3248" s="243"/>
      <c r="C3248" s="243"/>
      <c r="D3248" s="243"/>
      <c r="E3248" s="243"/>
      <c r="F3248" s="243"/>
      <c r="G3248" s="243"/>
      <c r="H3248" s="243"/>
      <c r="I3248" s="243"/>
      <c r="J3248" s="243"/>
      <c r="K3248" s="243"/>
      <c r="L3248" s="243"/>
      <c r="M3248" s="243"/>
      <c r="N3248" s="243"/>
      <c r="O3248" s="243"/>
      <c r="P3248" s="243"/>
      <c r="Q3248" s="243"/>
    </row>
    <row r="3249" spans="2:17">
      <c r="B3249" s="243"/>
      <c r="C3249" s="243"/>
      <c r="D3249" s="243"/>
      <c r="E3249" s="243"/>
      <c r="F3249" s="243"/>
      <c r="G3249" s="243"/>
      <c r="H3249" s="243"/>
      <c r="I3249" s="243"/>
      <c r="J3249" s="243"/>
      <c r="K3249" s="243"/>
      <c r="L3249" s="243"/>
      <c r="M3249" s="243"/>
      <c r="N3249" s="243"/>
      <c r="O3249" s="243"/>
      <c r="P3249" s="243"/>
      <c r="Q3249" s="243"/>
    </row>
    <row r="3250" spans="2:17">
      <c r="B3250" s="243"/>
      <c r="C3250" s="243"/>
      <c r="D3250" s="243"/>
      <c r="E3250" s="243"/>
      <c r="F3250" s="243"/>
      <c r="G3250" s="243"/>
      <c r="H3250" s="243"/>
      <c r="I3250" s="243"/>
      <c r="J3250" s="243"/>
      <c r="K3250" s="243"/>
      <c r="L3250" s="243"/>
      <c r="M3250" s="243"/>
      <c r="N3250" s="243"/>
      <c r="O3250" s="243"/>
      <c r="P3250" s="243"/>
      <c r="Q3250" s="243"/>
    </row>
    <row r="3251" spans="2:17">
      <c r="B3251" s="243"/>
      <c r="C3251" s="243"/>
      <c r="D3251" s="243"/>
      <c r="E3251" s="243"/>
      <c r="F3251" s="243"/>
      <c r="G3251" s="243"/>
      <c r="H3251" s="243"/>
      <c r="I3251" s="243"/>
      <c r="J3251" s="243"/>
      <c r="K3251" s="243"/>
      <c r="L3251" s="243"/>
      <c r="M3251" s="243"/>
      <c r="N3251" s="243"/>
      <c r="O3251" s="243"/>
      <c r="P3251" s="243"/>
      <c r="Q3251" s="243"/>
    </row>
    <row r="3252" spans="2:17">
      <c r="B3252" s="243"/>
      <c r="C3252" s="243"/>
      <c r="D3252" s="243"/>
      <c r="E3252" s="243"/>
      <c r="F3252" s="243"/>
      <c r="G3252" s="243"/>
      <c r="H3252" s="243"/>
      <c r="I3252" s="243"/>
      <c r="J3252" s="243"/>
      <c r="K3252" s="243"/>
      <c r="L3252" s="243"/>
      <c r="M3252" s="243"/>
      <c r="N3252" s="243"/>
      <c r="O3252" s="243"/>
      <c r="P3252" s="243"/>
      <c r="Q3252" s="243"/>
    </row>
    <row r="3253" spans="2:17">
      <c r="B3253" s="243"/>
      <c r="C3253" s="243"/>
      <c r="D3253" s="243"/>
      <c r="E3253" s="243"/>
      <c r="F3253" s="243"/>
      <c r="G3253" s="243"/>
      <c r="H3253" s="243"/>
      <c r="I3253" s="243"/>
      <c r="J3253" s="243"/>
      <c r="K3253" s="243"/>
      <c r="L3253" s="243"/>
      <c r="M3253" s="243"/>
      <c r="N3253" s="243"/>
      <c r="O3253" s="243"/>
      <c r="P3253" s="243"/>
      <c r="Q3253" s="243"/>
    </row>
    <row r="3254" spans="2:17">
      <c r="B3254" s="243"/>
      <c r="C3254" s="243"/>
      <c r="D3254" s="243"/>
      <c r="E3254" s="243"/>
      <c r="F3254" s="243"/>
      <c r="G3254" s="243"/>
      <c r="H3254" s="243"/>
      <c r="I3254" s="243"/>
      <c r="J3254" s="243"/>
      <c r="K3254" s="243"/>
      <c r="L3254" s="243"/>
      <c r="M3254" s="243"/>
      <c r="N3254" s="243"/>
      <c r="O3254" s="243"/>
      <c r="P3254" s="243"/>
      <c r="Q3254" s="243"/>
    </row>
    <row r="3255" spans="2:17">
      <c r="B3255" s="243"/>
      <c r="C3255" s="243"/>
      <c r="D3255" s="243"/>
      <c r="E3255" s="243"/>
      <c r="F3255" s="243"/>
      <c r="G3255" s="243"/>
      <c r="H3255" s="243"/>
      <c r="I3255" s="243"/>
      <c r="J3255" s="243"/>
      <c r="K3255" s="243"/>
      <c r="L3255" s="243"/>
      <c r="M3255" s="243"/>
      <c r="N3255" s="243"/>
      <c r="O3255" s="243"/>
      <c r="P3255" s="243"/>
      <c r="Q3255" s="243"/>
    </row>
    <row r="3256" spans="2:17">
      <c r="B3256" s="243"/>
      <c r="C3256" s="243"/>
      <c r="D3256" s="243"/>
      <c r="E3256" s="243"/>
      <c r="F3256" s="243"/>
      <c r="G3256" s="243"/>
      <c r="H3256" s="243"/>
      <c r="I3256" s="243"/>
      <c r="J3256" s="243"/>
      <c r="K3256" s="243"/>
      <c r="L3256" s="243"/>
      <c r="M3256" s="243"/>
      <c r="N3256" s="243"/>
      <c r="O3256" s="243"/>
      <c r="P3256" s="243"/>
      <c r="Q3256" s="243"/>
    </row>
    <row r="3257" spans="2:17">
      <c r="B3257" s="243"/>
      <c r="C3257" s="243"/>
      <c r="D3257" s="243"/>
      <c r="E3257" s="243"/>
      <c r="F3257" s="243"/>
      <c r="G3257" s="243"/>
      <c r="H3257" s="243"/>
      <c r="I3257" s="243"/>
      <c r="J3257" s="243"/>
      <c r="K3257" s="243"/>
      <c r="L3257" s="243"/>
      <c r="M3257" s="243"/>
      <c r="N3257" s="243"/>
      <c r="O3257" s="243"/>
      <c r="P3257" s="243"/>
      <c r="Q3257" s="243"/>
    </row>
    <row r="3258" spans="2:17">
      <c r="B3258" s="243"/>
      <c r="C3258" s="243"/>
      <c r="D3258" s="243"/>
      <c r="E3258" s="243"/>
      <c r="F3258" s="243"/>
      <c r="G3258" s="243"/>
      <c r="H3258" s="243"/>
      <c r="I3258" s="243"/>
      <c r="J3258" s="243"/>
      <c r="K3258" s="243"/>
      <c r="L3258" s="243"/>
      <c r="M3258" s="243"/>
      <c r="N3258" s="243"/>
      <c r="O3258" s="243"/>
      <c r="P3258" s="243"/>
      <c r="Q3258" s="243"/>
    </row>
    <row r="3259" spans="2:17">
      <c r="B3259" s="243"/>
      <c r="C3259" s="243"/>
      <c r="D3259" s="243"/>
      <c r="E3259" s="243"/>
      <c r="F3259" s="243"/>
      <c r="G3259" s="243"/>
      <c r="H3259" s="243"/>
      <c r="I3259" s="243"/>
      <c r="J3259" s="243"/>
      <c r="K3259" s="243"/>
      <c r="L3259" s="243"/>
      <c r="M3259" s="243"/>
      <c r="N3259" s="243"/>
      <c r="O3259" s="243"/>
      <c r="P3259" s="243"/>
      <c r="Q3259" s="243"/>
    </row>
    <row r="3260" spans="2:17">
      <c r="B3260" s="243"/>
      <c r="C3260" s="243"/>
      <c r="D3260" s="243"/>
      <c r="E3260" s="243"/>
      <c r="F3260" s="243"/>
      <c r="G3260" s="243"/>
      <c r="H3260" s="243"/>
      <c r="I3260" s="243"/>
      <c r="J3260" s="243"/>
      <c r="K3260" s="243"/>
      <c r="L3260" s="243"/>
      <c r="M3260" s="243"/>
      <c r="N3260" s="243"/>
      <c r="O3260" s="243"/>
      <c r="P3260" s="243"/>
      <c r="Q3260" s="243"/>
    </row>
    <row r="3261" spans="2:17">
      <c r="B3261" s="243"/>
      <c r="C3261" s="243"/>
      <c r="D3261" s="243"/>
      <c r="E3261" s="243"/>
      <c r="F3261" s="243"/>
      <c r="G3261" s="243"/>
      <c r="H3261" s="243"/>
      <c r="I3261" s="243"/>
      <c r="J3261" s="243"/>
      <c r="K3261" s="243"/>
      <c r="L3261" s="243"/>
      <c r="M3261" s="243"/>
      <c r="N3261" s="243"/>
      <c r="O3261" s="243"/>
      <c r="P3261" s="243"/>
      <c r="Q3261" s="243"/>
    </row>
    <row r="3262" spans="2:17">
      <c r="B3262" s="243"/>
      <c r="C3262" s="243"/>
      <c r="D3262" s="243"/>
      <c r="E3262" s="243"/>
      <c r="F3262" s="243"/>
      <c r="G3262" s="243"/>
      <c r="H3262" s="243"/>
      <c r="I3262" s="243"/>
      <c r="J3262" s="243"/>
      <c r="K3262" s="243"/>
      <c r="L3262" s="243"/>
      <c r="M3262" s="243"/>
      <c r="N3262" s="243"/>
      <c r="O3262" s="243"/>
      <c r="P3262" s="243"/>
      <c r="Q3262" s="243"/>
    </row>
    <row r="3263" spans="2:17">
      <c r="B3263" s="243"/>
      <c r="C3263" s="243"/>
      <c r="D3263" s="243"/>
      <c r="E3263" s="243"/>
      <c r="F3263" s="243"/>
      <c r="G3263" s="243"/>
      <c r="H3263" s="243"/>
      <c r="I3263" s="243"/>
      <c r="J3263" s="243"/>
      <c r="K3263" s="243"/>
      <c r="L3263" s="243"/>
      <c r="M3263" s="243"/>
      <c r="N3263" s="243"/>
      <c r="O3263" s="243"/>
      <c r="P3263" s="243"/>
      <c r="Q3263" s="243"/>
    </row>
    <row r="3264" spans="2:17">
      <c r="B3264" s="243"/>
      <c r="C3264" s="243"/>
      <c r="D3264" s="243"/>
      <c r="E3264" s="243"/>
      <c r="F3264" s="243"/>
      <c r="G3264" s="243"/>
      <c r="H3264" s="243"/>
      <c r="I3264" s="243"/>
      <c r="J3264" s="243"/>
      <c r="K3264" s="243"/>
      <c r="L3264" s="243"/>
      <c r="M3264" s="243"/>
      <c r="N3264" s="243"/>
      <c r="O3264" s="243"/>
      <c r="P3264" s="243"/>
      <c r="Q3264" s="243"/>
    </row>
    <row r="3265" spans="2:17">
      <c r="B3265" s="243"/>
      <c r="C3265" s="243"/>
      <c r="D3265" s="243"/>
      <c r="E3265" s="243"/>
      <c r="F3265" s="243"/>
      <c r="G3265" s="243"/>
      <c r="H3265" s="243"/>
      <c r="I3265" s="243"/>
      <c r="J3265" s="243"/>
      <c r="K3265" s="243"/>
      <c r="L3265" s="243"/>
      <c r="M3265" s="243"/>
      <c r="N3265" s="243"/>
      <c r="O3265" s="243"/>
      <c r="P3265" s="243"/>
      <c r="Q3265" s="243"/>
    </row>
    <row r="3266" spans="2:17">
      <c r="B3266" s="243"/>
      <c r="C3266" s="243"/>
      <c r="D3266" s="243"/>
      <c r="E3266" s="243"/>
      <c r="F3266" s="243"/>
      <c r="G3266" s="243"/>
      <c r="H3266" s="243"/>
      <c r="I3266" s="243"/>
      <c r="J3266" s="243"/>
      <c r="K3266" s="243"/>
      <c r="L3266" s="243"/>
      <c r="M3266" s="243"/>
      <c r="N3266" s="243"/>
      <c r="O3266" s="243"/>
      <c r="P3266" s="243"/>
      <c r="Q3266" s="243"/>
    </row>
    <row r="3267" spans="2:17">
      <c r="B3267" s="243"/>
      <c r="C3267" s="243"/>
      <c r="D3267" s="243"/>
      <c r="E3267" s="243"/>
      <c r="F3267" s="243"/>
      <c r="G3267" s="243"/>
      <c r="H3267" s="243"/>
      <c r="I3267" s="243"/>
      <c r="J3267" s="243"/>
      <c r="K3267" s="243"/>
      <c r="L3267" s="243"/>
      <c r="M3267" s="243"/>
      <c r="N3267" s="243"/>
      <c r="O3267" s="243"/>
      <c r="P3267" s="243"/>
      <c r="Q3267" s="243"/>
    </row>
    <row r="3268" spans="2:17">
      <c r="B3268" s="243"/>
      <c r="C3268" s="243"/>
      <c r="D3268" s="243"/>
      <c r="E3268" s="243"/>
      <c r="F3268" s="243"/>
      <c r="G3268" s="243"/>
      <c r="H3268" s="243"/>
      <c r="I3268" s="243"/>
      <c r="J3268" s="243"/>
      <c r="K3268" s="243"/>
      <c r="L3268" s="243"/>
      <c r="M3268" s="243"/>
      <c r="N3268" s="243"/>
      <c r="O3268" s="243"/>
      <c r="P3268" s="243"/>
      <c r="Q3268" s="243"/>
    </row>
    <row r="3269" spans="2:17">
      <c r="B3269" s="243"/>
      <c r="C3269" s="243"/>
      <c r="D3269" s="243"/>
      <c r="E3269" s="243"/>
      <c r="F3269" s="243"/>
      <c r="G3269" s="243"/>
      <c r="H3269" s="243"/>
      <c r="I3269" s="243"/>
      <c r="J3269" s="243"/>
      <c r="K3269" s="243"/>
      <c r="L3269" s="243"/>
      <c r="M3269" s="243"/>
      <c r="N3269" s="243"/>
      <c r="O3269" s="243"/>
      <c r="P3269" s="243"/>
      <c r="Q3269" s="243"/>
    </row>
    <row r="3270" spans="2:17">
      <c r="B3270" s="243"/>
      <c r="C3270" s="243"/>
      <c r="D3270" s="243"/>
      <c r="E3270" s="243"/>
      <c r="F3270" s="243"/>
      <c r="G3270" s="243"/>
      <c r="H3270" s="243"/>
      <c r="I3270" s="243"/>
      <c r="J3270" s="243"/>
      <c r="K3270" s="243"/>
      <c r="L3270" s="243"/>
      <c r="M3270" s="243"/>
      <c r="N3270" s="243"/>
      <c r="O3270" s="243"/>
      <c r="P3270" s="243"/>
      <c r="Q3270" s="243"/>
    </row>
    <row r="3271" spans="2:17">
      <c r="B3271" s="243"/>
      <c r="C3271" s="243"/>
      <c r="D3271" s="243"/>
      <c r="E3271" s="243"/>
      <c r="F3271" s="243"/>
      <c r="G3271" s="243"/>
      <c r="H3271" s="243"/>
      <c r="I3271" s="243"/>
      <c r="J3271" s="243"/>
      <c r="K3271" s="243"/>
      <c r="L3271" s="243"/>
      <c r="M3271" s="243"/>
      <c r="N3271" s="243"/>
      <c r="O3271" s="243"/>
      <c r="P3271" s="243"/>
      <c r="Q3271" s="243"/>
    </row>
    <row r="3272" spans="2:17">
      <c r="B3272" s="243"/>
      <c r="C3272" s="243"/>
      <c r="D3272" s="243"/>
      <c r="E3272" s="243"/>
      <c r="F3272" s="243"/>
      <c r="G3272" s="243"/>
      <c r="H3272" s="243"/>
      <c r="I3272" s="243"/>
      <c r="J3272" s="243"/>
      <c r="K3272" s="243"/>
      <c r="L3272" s="243"/>
      <c r="M3272" s="243"/>
      <c r="N3272" s="243"/>
      <c r="O3272" s="243"/>
      <c r="P3272" s="243"/>
      <c r="Q3272" s="243"/>
    </row>
    <row r="3273" spans="2:17">
      <c r="B3273" s="243"/>
      <c r="C3273" s="243"/>
      <c r="D3273" s="243"/>
      <c r="E3273" s="243"/>
      <c r="F3273" s="243"/>
      <c r="G3273" s="243"/>
      <c r="H3273" s="243"/>
      <c r="I3273" s="243"/>
      <c r="J3273" s="243"/>
      <c r="K3273" s="243"/>
      <c r="L3273" s="243"/>
      <c r="M3273" s="243"/>
      <c r="N3273" s="243"/>
      <c r="O3273" s="243"/>
      <c r="P3273" s="243"/>
      <c r="Q3273" s="243"/>
    </row>
    <row r="3274" spans="2:17">
      <c r="B3274" s="243"/>
      <c r="C3274" s="243"/>
      <c r="D3274" s="243"/>
      <c r="E3274" s="243"/>
      <c r="F3274" s="243"/>
      <c r="G3274" s="243"/>
      <c r="H3274" s="243"/>
      <c r="I3274" s="243"/>
      <c r="J3274" s="243"/>
      <c r="K3274" s="243"/>
      <c r="L3274" s="243"/>
      <c r="M3274" s="243"/>
      <c r="N3274" s="243"/>
      <c r="O3274" s="243"/>
      <c r="P3274" s="243"/>
      <c r="Q3274" s="243"/>
    </row>
    <row r="3275" spans="2:17">
      <c r="B3275" s="243"/>
      <c r="C3275" s="243"/>
      <c r="D3275" s="243"/>
      <c r="E3275" s="243"/>
      <c r="F3275" s="243"/>
      <c r="G3275" s="243"/>
      <c r="H3275" s="243"/>
      <c r="I3275" s="243"/>
      <c r="J3275" s="243"/>
      <c r="K3275" s="243"/>
      <c r="L3275" s="243"/>
      <c r="M3275" s="243"/>
      <c r="N3275" s="243"/>
      <c r="O3275" s="243"/>
      <c r="P3275" s="243"/>
      <c r="Q3275" s="243"/>
    </row>
    <row r="3276" spans="2:17">
      <c r="B3276" s="243"/>
      <c r="C3276" s="243"/>
      <c r="D3276" s="243"/>
      <c r="E3276" s="243"/>
      <c r="F3276" s="243"/>
      <c r="G3276" s="243"/>
      <c r="H3276" s="243"/>
      <c r="I3276" s="243"/>
      <c r="J3276" s="243"/>
      <c r="K3276" s="243"/>
      <c r="L3276" s="243"/>
      <c r="M3276" s="243"/>
      <c r="N3276" s="243"/>
      <c r="O3276" s="243"/>
      <c r="P3276" s="243"/>
      <c r="Q3276" s="243"/>
    </row>
    <row r="3277" spans="2:17">
      <c r="B3277" s="243"/>
      <c r="C3277" s="243"/>
      <c r="D3277" s="243"/>
      <c r="E3277" s="243"/>
      <c r="F3277" s="243"/>
      <c r="G3277" s="243"/>
      <c r="H3277" s="243"/>
      <c r="I3277" s="243"/>
      <c r="J3277" s="243"/>
      <c r="K3277" s="243"/>
      <c r="L3277" s="243"/>
      <c r="M3277" s="243"/>
      <c r="N3277" s="243"/>
      <c r="O3277" s="243"/>
      <c r="P3277" s="243"/>
      <c r="Q3277" s="243"/>
    </row>
    <row r="3278" spans="2:17">
      <c r="B3278" s="243"/>
      <c r="C3278" s="243"/>
      <c r="D3278" s="243"/>
      <c r="E3278" s="243"/>
      <c r="F3278" s="243"/>
      <c r="G3278" s="243"/>
      <c r="H3278" s="243"/>
      <c r="I3278" s="243"/>
      <c r="J3278" s="243"/>
      <c r="K3278" s="243"/>
      <c r="L3278" s="243"/>
      <c r="M3278" s="243"/>
      <c r="N3278" s="243"/>
      <c r="O3278" s="243"/>
      <c r="P3278" s="243"/>
      <c r="Q3278" s="243"/>
    </row>
    <row r="3279" spans="2:17">
      <c r="B3279" s="243"/>
      <c r="C3279" s="243"/>
      <c r="D3279" s="243"/>
      <c r="E3279" s="243"/>
      <c r="F3279" s="243"/>
      <c r="G3279" s="243"/>
      <c r="H3279" s="243"/>
      <c r="I3279" s="243"/>
      <c r="J3279" s="243"/>
      <c r="K3279" s="243"/>
      <c r="L3279" s="243"/>
      <c r="M3279" s="243"/>
      <c r="N3279" s="243"/>
      <c r="O3279" s="243"/>
      <c r="P3279" s="243"/>
      <c r="Q3279" s="243"/>
    </row>
    <row r="3280" spans="2:17">
      <c r="B3280" s="243"/>
      <c r="C3280" s="243"/>
      <c r="D3280" s="243"/>
      <c r="E3280" s="243"/>
      <c r="F3280" s="243"/>
      <c r="G3280" s="243"/>
      <c r="H3280" s="243"/>
      <c r="I3280" s="243"/>
      <c r="J3280" s="243"/>
      <c r="K3280" s="243"/>
      <c r="L3280" s="243"/>
      <c r="M3280" s="243"/>
      <c r="N3280" s="243"/>
      <c r="O3280" s="243"/>
      <c r="P3280" s="243"/>
      <c r="Q3280" s="243"/>
    </row>
    <row r="3281" spans="2:17">
      <c r="B3281" s="243"/>
      <c r="C3281" s="243"/>
      <c r="D3281" s="243"/>
      <c r="E3281" s="243"/>
      <c r="F3281" s="243"/>
      <c r="G3281" s="243"/>
      <c r="H3281" s="243"/>
      <c r="I3281" s="243"/>
      <c r="J3281" s="243"/>
      <c r="K3281" s="243"/>
      <c r="L3281" s="243"/>
      <c r="M3281" s="243"/>
      <c r="N3281" s="243"/>
      <c r="O3281" s="243"/>
      <c r="P3281" s="243"/>
      <c r="Q3281" s="243"/>
    </row>
    <row r="3282" spans="2:17">
      <c r="B3282" s="243"/>
      <c r="C3282" s="243"/>
      <c r="D3282" s="243"/>
      <c r="E3282" s="243"/>
      <c r="F3282" s="243"/>
      <c r="G3282" s="243"/>
      <c r="H3282" s="243"/>
      <c r="I3282" s="243"/>
      <c r="J3282" s="243"/>
      <c r="K3282" s="243"/>
      <c r="L3282" s="243"/>
      <c r="M3282" s="243"/>
      <c r="N3282" s="243"/>
      <c r="O3282" s="243"/>
      <c r="P3282" s="243"/>
      <c r="Q3282" s="243"/>
    </row>
    <row r="3283" spans="2:17">
      <c r="B3283" s="243"/>
      <c r="C3283" s="243"/>
      <c r="D3283" s="243"/>
      <c r="E3283" s="243"/>
      <c r="F3283" s="243"/>
      <c r="G3283" s="243"/>
      <c r="H3283" s="243"/>
      <c r="I3283" s="243"/>
      <c r="J3283" s="243"/>
      <c r="K3283" s="243"/>
      <c r="L3283" s="243"/>
      <c r="M3283" s="243"/>
      <c r="N3283" s="243"/>
      <c r="O3283" s="243"/>
      <c r="P3283" s="243"/>
      <c r="Q3283" s="243"/>
    </row>
    <row r="3284" spans="2:17">
      <c r="B3284" s="243"/>
      <c r="C3284" s="243"/>
      <c r="D3284" s="243"/>
      <c r="E3284" s="243"/>
      <c r="F3284" s="243"/>
      <c r="G3284" s="243"/>
      <c r="H3284" s="243"/>
      <c r="I3284" s="243"/>
      <c r="J3284" s="243"/>
      <c r="K3284" s="243"/>
      <c r="L3284" s="243"/>
      <c r="M3284" s="243"/>
      <c r="N3284" s="243"/>
      <c r="O3284" s="243"/>
      <c r="P3284" s="243"/>
      <c r="Q3284" s="243"/>
    </row>
    <row r="3285" spans="2:17">
      <c r="B3285" s="243"/>
      <c r="C3285" s="243"/>
      <c r="D3285" s="243"/>
      <c r="E3285" s="243"/>
      <c r="F3285" s="243"/>
      <c r="G3285" s="243"/>
      <c r="H3285" s="243"/>
      <c r="I3285" s="243"/>
      <c r="J3285" s="243"/>
      <c r="K3285" s="243"/>
      <c r="L3285" s="243"/>
      <c r="M3285" s="243"/>
      <c r="N3285" s="243"/>
      <c r="O3285" s="243"/>
      <c r="P3285" s="243"/>
      <c r="Q3285" s="243"/>
    </row>
    <row r="3286" spans="2:17">
      <c r="B3286" s="243"/>
      <c r="C3286" s="243"/>
      <c r="D3286" s="243"/>
      <c r="E3286" s="243"/>
      <c r="F3286" s="243"/>
      <c r="G3286" s="243"/>
      <c r="H3286" s="243"/>
      <c r="I3286" s="243"/>
      <c r="J3286" s="243"/>
      <c r="K3286" s="243"/>
      <c r="L3286" s="243"/>
      <c r="M3286" s="243"/>
      <c r="N3286" s="243"/>
      <c r="O3286" s="243"/>
      <c r="P3286" s="243"/>
      <c r="Q3286" s="243"/>
    </row>
    <row r="3287" spans="2:17">
      <c r="B3287" s="243"/>
      <c r="C3287" s="243"/>
      <c r="D3287" s="243"/>
      <c r="E3287" s="243"/>
      <c r="F3287" s="243"/>
      <c r="G3287" s="243"/>
      <c r="H3287" s="243"/>
      <c r="I3287" s="243"/>
      <c r="J3287" s="243"/>
      <c r="K3287" s="243"/>
      <c r="L3287" s="243"/>
      <c r="M3287" s="243"/>
      <c r="N3287" s="243"/>
      <c r="O3287" s="243"/>
      <c r="P3287" s="243"/>
      <c r="Q3287" s="243"/>
    </row>
    <row r="3288" spans="2:17">
      <c r="B3288" s="243"/>
      <c r="C3288" s="243"/>
      <c r="D3288" s="243"/>
      <c r="E3288" s="243"/>
      <c r="F3288" s="243"/>
      <c r="G3288" s="243"/>
      <c r="H3288" s="243"/>
      <c r="I3288" s="243"/>
      <c r="J3288" s="243"/>
      <c r="K3288" s="243"/>
      <c r="L3288" s="243"/>
      <c r="M3288" s="243"/>
      <c r="N3288" s="243"/>
      <c r="O3288" s="243"/>
      <c r="P3288" s="243"/>
      <c r="Q3288" s="243"/>
    </row>
    <row r="3289" spans="2:17">
      <c r="B3289" s="243"/>
      <c r="C3289" s="243"/>
      <c r="D3289" s="243"/>
      <c r="E3289" s="243"/>
      <c r="F3289" s="243"/>
      <c r="G3289" s="243"/>
      <c r="H3289" s="243"/>
      <c r="I3289" s="243"/>
      <c r="J3289" s="243"/>
      <c r="K3289" s="243"/>
      <c r="L3289" s="243"/>
      <c r="M3289" s="243"/>
      <c r="N3289" s="243"/>
      <c r="O3289" s="243"/>
      <c r="P3289" s="243"/>
      <c r="Q3289" s="243"/>
    </row>
    <row r="3290" spans="2:17">
      <c r="B3290" s="243"/>
      <c r="C3290" s="243"/>
      <c r="D3290" s="243"/>
      <c r="E3290" s="243"/>
      <c r="F3290" s="243"/>
      <c r="G3290" s="243"/>
      <c r="H3290" s="243"/>
      <c r="I3290" s="243"/>
      <c r="J3290" s="243"/>
      <c r="K3290" s="243"/>
      <c r="L3290" s="243"/>
      <c r="M3290" s="243"/>
      <c r="N3290" s="243"/>
      <c r="O3290" s="243"/>
      <c r="P3290" s="243"/>
      <c r="Q3290" s="243"/>
    </row>
    <row r="3291" spans="2:17">
      <c r="B3291" s="243"/>
      <c r="C3291" s="243"/>
      <c r="D3291" s="243"/>
      <c r="E3291" s="243"/>
      <c r="F3291" s="243"/>
      <c r="G3291" s="243"/>
      <c r="H3291" s="243"/>
      <c r="I3291" s="243"/>
      <c r="J3291" s="243"/>
      <c r="K3291" s="243"/>
      <c r="L3291" s="243"/>
      <c r="M3291" s="243"/>
      <c r="N3291" s="243"/>
      <c r="O3291" s="243"/>
      <c r="P3291" s="243"/>
      <c r="Q3291" s="243"/>
    </row>
    <row r="3292" spans="2:17">
      <c r="B3292" s="243"/>
      <c r="C3292" s="243"/>
      <c r="D3292" s="243"/>
      <c r="E3292" s="243"/>
      <c r="F3292" s="243"/>
      <c r="G3292" s="243"/>
      <c r="H3292" s="243"/>
      <c r="I3292" s="243"/>
      <c r="J3292" s="243"/>
      <c r="K3292" s="243"/>
      <c r="L3292" s="243"/>
      <c r="M3292" s="243"/>
      <c r="N3292" s="243"/>
      <c r="O3292" s="243"/>
      <c r="P3292" s="243"/>
      <c r="Q3292" s="243"/>
    </row>
    <row r="3293" spans="2:17">
      <c r="B3293" s="243"/>
      <c r="C3293" s="243"/>
      <c r="D3293" s="243"/>
      <c r="E3293" s="243"/>
      <c r="F3293" s="243"/>
      <c r="G3293" s="243"/>
      <c r="H3293" s="243"/>
      <c r="I3293" s="243"/>
      <c r="J3293" s="243"/>
      <c r="K3293" s="243"/>
      <c r="L3293" s="243"/>
      <c r="M3293" s="243"/>
      <c r="N3293" s="243"/>
      <c r="O3293" s="243"/>
      <c r="P3293" s="243"/>
      <c r="Q3293" s="243"/>
    </row>
    <row r="3294" spans="2:17">
      <c r="B3294" s="243"/>
      <c r="C3294" s="243"/>
      <c r="D3294" s="243"/>
      <c r="E3294" s="243"/>
      <c r="F3294" s="243"/>
      <c r="G3294" s="243"/>
      <c r="H3294" s="243"/>
      <c r="I3294" s="243"/>
      <c r="J3294" s="243"/>
      <c r="K3294" s="243"/>
      <c r="L3294" s="243"/>
      <c r="M3294" s="243"/>
      <c r="N3294" s="243"/>
      <c r="O3294" s="243"/>
      <c r="P3294" s="243"/>
      <c r="Q3294" s="243"/>
    </row>
    <row r="3295" spans="2:17">
      <c r="B3295" s="243"/>
      <c r="C3295" s="243"/>
      <c r="D3295" s="243"/>
      <c r="E3295" s="243"/>
      <c r="F3295" s="243"/>
      <c r="G3295" s="243"/>
      <c r="H3295" s="243"/>
      <c r="I3295" s="243"/>
      <c r="J3295" s="243"/>
      <c r="K3295" s="243"/>
      <c r="L3295" s="243"/>
      <c r="M3295" s="243"/>
      <c r="N3295" s="243"/>
      <c r="O3295" s="243"/>
      <c r="P3295" s="243"/>
      <c r="Q3295" s="243"/>
    </row>
    <row r="3296" spans="2:17">
      <c r="B3296" s="243"/>
      <c r="C3296" s="243"/>
      <c r="D3296" s="243"/>
      <c r="E3296" s="243"/>
      <c r="F3296" s="243"/>
      <c r="G3296" s="243"/>
      <c r="H3296" s="243"/>
      <c r="I3296" s="243"/>
      <c r="J3296" s="243"/>
      <c r="K3296" s="243"/>
      <c r="L3296" s="243"/>
      <c r="M3296" s="243"/>
      <c r="N3296" s="243"/>
      <c r="O3296" s="243"/>
      <c r="P3296" s="243"/>
      <c r="Q3296" s="243"/>
    </row>
    <row r="3297" spans="2:17">
      <c r="B3297" s="243"/>
      <c r="C3297" s="243"/>
      <c r="D3297" s="243"/>
      <c r="E3297" s="243"/>
      <c r="F3297" s="243"/>
      <c r="G3297" s="243"/>
      <c r="H3297" s="243"/>
      <c r="I3297" s="243"/>
      <c r="J3297" s="243"/>
      <c r="K3297" s="243"/>
      <c r="L3297" s="243"/>
      <c r="M3297" s="243"/>
      <c r="N3297" s="243"/>
      <c r="O3297" s="243"/>
      <c r="P3297" s="243"/>
      <c r="Q3297" s="243"/>
    </row>
    <row r="3298" spans="2:17">
      <c r="B3298" s="243"/>
      <c r="C3298" s="243"/>
      <c r="D3298" s="243"/>
      <c r="E3298" s="243"/>
      <c r="F3298" s="243"/>
      <c r="G3298" s="243"/>
      <c r="H3298" s="243"/>
      <c r="I3298" s="243"/>
      <c r="J3298" s="243"/>
      <c r="K3298" s="243"/>
      <c r="L3298" s="243"/>
      <c r="M3298" s="243"/>
      <c r="N3298" s="243"/>
      <c r="O3298" s="243"/>
      <c r="P3298" s="243"/>
      <c r="Q3298" s="243"/>
    </row>
    <row r="3299" spans="2:17">
      <c r="B3299" s="243"/>
      <c r="C3299" s="243"/>
      <c r="D3299" s="243"/>
      <c r="E3299" s="243"/>
      <c r="F3299" s="243"/>
      <c r="G3299" s="243"/>
      <c r="H3299" s="243"/>
      <c r="I3299" s="243"/>
      <c r="J3299" s="243"/>
      <c r="K3299" s="243"/>
      <c r="L3299" s="243"/>
      <c r="M3299" s="243"/>
      <c r="N3299" s="243"/>
      <c r="O3299" s="243"/>
      <c r="P3299" s="243"/>
      <c r="Q3299" s="243"/>
    </row>
    <row r="3300" spans="2:17">
      <c r="B3300" s="243"/>
      <c r="C3300" s="243"/>
      <c r="D3300" s="243"/>
      <c r="E3300" s="243"/>
      <c r="F3300" s="243"/>
      <c r="G3300" s="243"/>
      <c r="H3300" s="243"/>
      <c r="I3300" s="243"/>
      <c r="J3300" s="243"/>
      <c r="K3300" s="243"/>
      <c r="L3300" s="243"/>
      <c r="M3300" s="243"/>
      <c r="N3300" s="243"/>
      <c r="O3300" s="243"/>
      <c r="P3300" s="243"/>
      <c r="Q3300" s="243"/>
    </row>
    <row r="3301" spans="2:17">
      <c r="B3301" s="243"/>
      <c r="C3301" s="243"/>
      <c r="D3301" s="243"/>
      <c r="E3301" s="243"/>
      <c r="F3301" s="243"/>
      <c r="G3301" s="243"/>
      <c r="H3301" s="243"/>
      <c r="I3301" s="243"/>
      <c r="J3301" s="243"/>
      <c r="K3301" s="243"/>
      <c r="L3301" s="243"/>
      <c r="M3301" s="243"/>
      <c r="N3301" s="243"/>
      <c r="O3301" s="243"/>
      <c r="P3301" s="243"/>
      <c r="Q3301" s="243"/>
    </row>
    <row r="3302" spans="2:17">
      <c r="B3302" s="243"/>
      <c r="C3302" s="243"/>
      <c r="D3302" s="243"/>
      <c r="E3302" s="243"/>
      <c r="F3302" s="243"/>
      <c r="G3302" s="243"/>
      <c r="H3302" s="243"/>
      <c r="I3302" s="243"/>
      <c r="J3302" s="243"/>
      <c r="K3302" s="243"/>
      <c r="L3302" s="243"/>
      <c r="M3302" s="243"/>
      <c r="N3302" s="243"/>
      <c r="O3302" s="243"/>
      <c r="P3302" s="243"/>
      <c r="Q3302" s="243"/>
    </row>
    <row r="3303" spans="2:17">
      <c r="B3303" s="243"/>
      <c r="C3303" s="243"/>
      <c r="D3303" s="243"/>
      <c r="E3303" s="243"/>
      <c r="F3303" s="243"/>
      <c r="G3303" s="243"/>
      <c r="H3303" s="243"/>
      <c r="I3303" s="243"/>
      <c r="J3303" s="243"/>
      <c r="K3303" s="243"/>
      <c r="L3303" s="243"/>
      <c r="M3303" s="243"/>
      <c r="N3303" s="243"/>
      <c r="O3303" s="243"/>
      <c r="P3303" s="243"/>
      <c r="Q3303" s="243"/>
    </row>
    <row r="3304" spans="2:17">
      <c r="B3304" s="243"/>
      <c r="C3304" s="243"/>
      <c r="D3304" s="243"/>
      <c r="E3304" s="243"/>
      <c r="F3304" s="243"/>
      <c r="G3304" s="243"/>
      <c r="H3304" s="243"/>
      <c r="I3304" s="243"/>
      <c r="J3304" s="243"/>
      <c r="K3304" s="243"/>
      <c r="L3304" s="243"/>
      <c r="M3304" s="243"/>
      <c r="N3304" s="243"/>
      <c r="O3304" s="243"/>
      <c r="P3304" s="243"/>
      <c r="Q3304" s="243"/>
    </row>
    <row r="3305" spans="2:17">
      <c r="B3305" s="243"/>
      <c r="C3305" s="243"/>
      <c r="D3305" s="243"/>
      <c r="E3305" s="243"/>
      <c r="F3305" s="243"/>
      <c r="G3305" s="243"/>
      <c r="H3305" s="243"/>
      <c r="I3305" s="243"/>
      <c r="J3305" s="243"/>
      <c r="K3305" s="243"/>
      <c r="L3305" s="243"/>
      <c r="M3305" s="243"/>
      <c r="N3305" s="243"/>
      <c r="O3305" s="243"/>
      <c r="P3305" s="243"/>
      <c r="Q3305" s="243"/>
    </row>
    <row r="3306" spans="2:17">
      <c r="B3306" s="243"/>
      <c r="C3306" s="243"/>
      <c r="D3306" s="243"/>
      <c r="E3306" s="243"/>
      <c r="F3306" s="243"/>
      <c r="G3306" s="243"/>
      <c r="H3306" s="243"/>
      <c r="I3306" s="243"/>
      <c r="J3306" s="243"/>
      <c r="K3306" s="243"/>
      <c r="L3306" s="243"/>
      <c r="M3306" s="243"/>
      <c r="N3306" s="243"/>
      <c r="O3306" s="243"/>
      <c r="P3306" s="243"/>
      <c r="Q3306" s="243"/>
    </row>
    <row r="3307" spans="2:17">
      <c r="B3307" s="243"/>
      <c r="C3307" s="243"/>
      <c r="D3307" s="243"/>
      <c r="E3307" s="243"/>
      <c r="F3307" s="243"/>
      <c r="G3307" s="243"/>
      <c r="H3307" s="243"/>
      <c r="I3307" s="243"/>
      <c r="J3307" s="243"/>
      <c r="K3307" s="243"/>
      <c r="L3307" s="243"/>
      <c r="M3307" s="243"/>
      <c r="N3307" s="243"/>
      <c r="O3307" s="243"/>
      <c r="P3307" s="243"/>
      <c r="Q3307" s="243"/>
    </row>
    <row r="3308" spans="2:17">
      <c r="B3308" s="243"/>
      <c r="C3308" s="243"/>
      <c r="D3308" s="243"/>
      <c r="E3308" s="243"/>
      <c r="F3308" s="243"/>
      <c r="G3308" s="243"/>
      <c r="H3308" s="243"/>
      <c r="I3308" s="243"/>
      <c r="J3308" s="243"/>
      <c r="K3308" s="243"/>
      <c r="L3308" s="243"/>
      <c r="M3308" s="243"/>
      <c r="N3308" s="243"/>
      <c r="O3308" s="243"/>
      <c r="P3308" s="243"/>
      <c r="Q3308" s="243"/>
    </row>
    <row r="3309" spans="2:17">
      <c r="B3309" s="243"/>
      <c r="C3309" s="243"/>
      <c r="D3309" s="243"/>
      <c r="E3309" s="243"/>
      <c r="F3309" s="243"/>
      <c r="G3309" s="243"/>
      <c r="H3309" s="243"/>
      <c r="I3309" s="243"/>
      <c r="J3309" s="243"/>
      <c r="K3309" s="243"/>
      <c r="L3309" s="243"/>
      <c r="M3309" s="243"/>
      <c r="N3309" s="243"/>
      <c r="O3309" s="243"/>
      <c r="P3309" s="243"/>
      <c r="Q3309" s="243"/>
    </row>
    <row r="3310" spans="2:17">
      <c r="B3310" s="243"/>
      <c r="C3310" s="243"/>
      <c r="D3310" s="243"/>
      <c r="E3310" s="243"/>
      <c r="F3310" s="243"/>
      <c r="G3310" s="243"/>
      <c r="H3310" s="243"/>
      <c r="I3310" s="243"/>
      <c r="J3310" s="243"/>
      <c r="K3310" s="243"/>
      <c r="L3310" s="243"/>
      <c r="M3310" s="243"/>
      <c r="N3310" s="243"/>
      <c r="O3310" s="243"/>
      <c r="P3310" s="243"/>
      <c r="Q3310" s="243"/>
    </row>
    <row r="3311" spans="2:17">
      <c r="B3311" s="243"/>
      <c r="C3311" s="243"/>
      <c r="D3311" s="243"/>
      <c r="E3311" s="243"/>
      <c r="F3311" s="243"/>
      <c r="G3311" s="243"/>
      <c r="H3311" s="243"/>
      <c r="I3311" s="243"/>
      <c r="J3311" s="243"/>
      <c r="K3311" s="243"/>
      <c r="L3311" s="243"/>
      <c r="M3311" s="243"/>
      <c r="N3311" s="243"/>
      <c r="O3311" s="243"/>
      <c r="P3311" s="243"/>
      <c r="Q3311" s="243"/>
    </row>
    <row r="3312" spans="2:17">
      <c r="B3312" s="243"/>
      <c r="C3312" s="243"/>
      <c r="D3312" s="243"/>
      <c r="E3312" s="243"/>
      <c r="F3312" s="243"/>
      <c r="G3312" s="243"/>
      <c r="H3312" s="243"/>
      <c r="I3312" s="243"/>
      <c r="J3312" s="243"/>
      <c r="K3312" s="243"/>
      <c r="L3312" s="243"/>
      <c r="M3312" s="243"/>
      <c r="N3312" s="243"/>
      <c r="O3312" s="243"/>
      <c r="P3312" s="243"/>
      <c r="Q3312" s="243"/>
    </row>
    <row r="3313" spans="2:17">
      <c r="B3313" s="243"/>
      <c r="C3313" s="243"/>
      <c r="D3313" s="243"/>
      <c r="E3313" s="243"/>
      <c r="F3313" s="243"/>
      <c r="G3313" s="243"/>
      <c r="H3313" s="243"/>
      <c r="I3313" s="243"/>
      <c r="J3313" s="243"/>
      <c r="K3313" s="243"/>
      <c r="L3313" s="243"/>
      <c r="M3313" s="243"/>
      <c r="N3313" s="243"/>
      <c r="O3313" s="243"/>
      <c r="P3313" s="243"/>
      <c r="Q3313" s="243"/>
    </row>
    <row r="3314" spans="2:17">
      <c r="B3314" s="243"/>
      <c r="C3314" s="243"/>
      <c r="D3314" s="243"/>
      <c r="E3314" s="243"/>
      <c r="F3314" s="243"/>
      <c r="G3314" s="243"/>
      <c r="H3314" s="243"/>
      <c r="I3314" s="243"/>
      <c r="J3314" s="243"/>
      <c r="K3314" s="243"/>
      <c r="L3314" s="243"/>
      <c r="M3314" s="243"/>
      <c r="N3314" s="243"/>
      <c r="O3314" s="243"/>
      <c r="P3314" s="243"/>
      <c r="Q3314" s="243"/>
    </row>
    <row r="3315" spans="2:17">
      <c r="B3315" s="243"/>
      <c r="C3315" s="243"/>
      <c r="D3315" s="243"/>
      <c r="E3315" s="243"/>
      <c r="F3315" s="243"/>
      <c r="G3315" s="243"/>
      <c r="H3315" s="243"/>
      <c r="I3315" s="243"/>
      <c r="J3315" s="243"/>
      <c r="K3315" s="243"/>
      <c r="L3315" s="243"/>
      <c r="M3315" s="243"/>
      <c r="N3315" s="243"/>
      <c r="O3315" s="243"/>
      <c r="P3315" s="243"/>
      <c r="Q3315" s="243"/>
    </row>
    <row r="3316" spans="2:17">
      <c r="B3316" s="243"/>
      <c r="C3316" s="243"/>
      <c r="D3316" s="243"/>
      <c r="E3316" s="243"/>
      <c r="F3316" s="243"/>
      <c r="G3316" s="243"/>
      <c r="H3316" s="243"/>
      <c r="I3316" s="243"/>
      <c r="J3316" s="243"/>
      <c r="K3316" s="243"/>
      <c r="L3316" s="243"/>
      <c r="M3316" s="243"/>
      <c r="N3316" s="243"/>
      <c r="O3316" s="243"/>
      <c r="P3316" s="243"/>
      <c r="Q3316" s="243"/>
    </row>
    <row r="3317" spans="2:17">
      <c r="B3317" s="243"/>
      <c r="C3317" s="243"/>
      <c r="D3317" s="243"/>
      <c r="E3317" s="243"/>
      <c r="F3317" s="243"/>
      <c r="G3317" s="243"/>
      <c r="H3317" s="243"/>
      <c r="I3317" s="243"/>
      <c r="J3317" s="243"/>
      <c r="K3317" s="243"/>
      <c r="L3317" s="243"/>
      <c r="M3317" s="243"/>
      <c r="N3317" s="243"/>
      <c r="O3317" s="243"/>
      <c r="P3317" s="243"/>
      <c r="Q3317" s="243"/>
    </row>
    <row r="3318" spans="2:17">
      <c r="B3318" s="243"/>
      <c r="C3318" s="243"/>
      <c r="D3318" s="243"/>
      <c r="E3318" s="243"/>
      <c r="F3318" s="243"/>
      <c r="G3318" s="243"/>
      <c r="H3318" s="243"/>
      <c r="I3318" s="243"/>
      <c r="J3318" s="243"/>
      <c r="K3318" s="243"/>
      <c r="L3318" s="243"/>
      <c r="M3318" s="243"/>
      <c r="N3318" s="243"/>
      <c r="O3318" s="243"/>
      <c r="P3318" s="243"/>
      <c r="Q3318" s="243"/>
    </row>
    <row r="3319" spans="2:17">
      <c r="B3319" s="243"/>
      <c r="C3319" s="243"/>
      <c r="D3319" s="243"/>
      <c r="E3319" s="243"/>
      <c r="F3319" s="243"/>
      <c r="G3319" s="243"/>
      <c r="H3319" s="243"/>
      <c r="I3319" s="243"/>
      <c r="J3319" s="243"/>
      <c r="K3319" s="243"/>
      <c r="L3319" s="243"/>
      <c r="M3319" s="243"/>
      <c r="N3319" s="243"/>
      <c r="O3319" s="243"/>
      <c r="P3319" s="243"/>
      <c r="Q3319" s="243"/>
    </row>
    <row r="3320" spans="2:17">
      <c r="B3320" s="243"/>
      <c r="C3320" s="243"/>
      <c r="D3320" s="243"/>
      <c r="E3320" s="243"/>
      <c r="F3320" s="243"/>
      <c r="G3320" s="243"/>
      <c r="H3320" s="243"/>
      <c r="I3320" s="243"/>
      <c r="J3320" s="243"/>
      <c r="K3320" s="243"/>
      <c r="L3320" s="243"/>
      <c r="M3320" s="243"/>
      <c r="N3320" s="243"/>
      <c r="O3320" s="243"/>
      <c r="P3320" s="243"/>
      <c r="Q3320" s="243"/>
    </row>
    <row r="3321" spans="2:17">
      <c r="B3321" s="243"/>
      <c r="C3321" s="243"/>
      <c r="D3321" s="243"/>
      <c r="E3321" s="243"/>
      <c r="F3321" s="243"/>
      <c r="G3321" s="243"/>
      <c r="H3321" s="243"/>
      <c r="I3321" s="243"/>
      <c r="J3321" s="243"/>
      <c r="K3321" s="243"/>
      <c r="L3321" s="243"/>
      <c r="M3321" s="243"/>
      <c r="N3321" s="243"/>
      <c r="O3321" s="243"/>
      <c r="P3321" s="243"/>
      <c r="Q3321" s="243"/>
    </row>
    <row r="3322" spans="2:17">
      <c r="B3322" s="243"/>
      <c r="C3322" s="243"/>
      <c r="D3322" s="243"/>
      <c r="E3322" s="243"/>
      <c r="F3322" s="243"/>
      <c r="G3322" s="243"/>
      <c r="H3322" s="243"/>
      <c r="I3322" s="243"/>
      <c r="J3322" s="243"/>
      <c r="K3322" s="243"/>
      <c r="L3322" s="243"/>
      <c r="M3322" s="243"/>
      <c r="N3322" s="243"/>
      <c r="O3322" s="243"/>
      <c r="P3322" s="243"/>
      <c r="Q3322" s="243"/>
    </row>
    <row r="3323" spans="2:17">
      <c r="B3323" s="243"/>
      <c r="C3323" s="243"/>
      <c r="D3323" s="243"/>
      <c r="E3323" s="243"/>
      <c r="F3323" s="243"/>
      <c r="G3323" s="243"/>
      <c r="H3323" s="243"/>
      <c r="I3323" s="243"/>
      <c r="J3323" s="243"/>
      <c r="K3323" s="243"/>
      <c r="L3323" s="243"/>
      <c r="M3323" s="243"/>
      <c r="N3323" s="243"/>
      <c r="O3323" s="243"/>
      <c r="P3323" s="243"/>
      <c r="Q3323" s="243"/>
    </row>
    <row r="3324" spans="2:17">
      <c r="B3324" s="243"/>
      <c r="C3324" s="243"/>
      <c r="D3324" s="243"/>
      <c r="E3324" s="243"/>
      <c r="F3324" s="243"/>
      <c r="G3324" s="243"/>
      <c r="H3324" s="243"/>
      <c r="I3324" s="243"/>
      <c r="J3324" s="243"/>
      <c r="K3324" s="243"/>
      <c r="L3324" s="243"/>
      <c r="M3324" s="243"/>
      <c r="N3324" s="243"/>
      <c r="O3324" s="243"/>
      <c r="P3324" s="243"/>
      <c r="Q3324" s="243"/>
    </row>
    <row r="3325" spans="2:17">
      <c r="B3325" s="243"/>
      <c r="C3325" s="243"/>
      <c r="D3325" s="243"/>
      <c r="E3325" s="243"/>
      <c r="F3325" s="243"/>
      <c r="G3325" s="243"/>
      <c r="H3325" s="243"/>
      <c r="I3325" s="243"/>
      <c r="J3325" s="243"/>
      <c r="K3325" s="243"/>
      <c r="L3325" s="243"/>
      <c r="M3325" s="243"/>
      <c r="N3325" s="243"/>
      <c r="O3325" s="243"/>
      <c r="P3325" s="243"/>
      <c r="Q3325" s="243"/>
    </row>
    <row r="3326" spans="2:17">
      <c r="B3326" s="243"/>
      <c r="C3326" s="243"/>
      <c r="D3326" s="243"/>
      <c r="E3326" s="243"/>
      <c r="F3326" s="243"/>
      <c r="G3326" s="243"/>
      <c r="H3326" s="243"/>
      <c r="I3326" s="243"/>
      <c r="J3326" s="243"/>
      <c r="K3326" s="243"/>
      <c r="L3326" s="243"/>
      <c r="M3326" s="243"/>
      <c r="N3326" s="243"/>
      <c r="O3326" s="243"/>
      <c r="P3326" s="243"/>
      <c r="Q3326" s="243"/>
    </row>
    <row r="3327" spans="2:17">
      <c r="B3327" s="243"/>
      <c r="C3327" s="243"/>
      <c r="D3327" s="243"/>
      <c r="E3327" s="243"/>
      <c r="F3327" s="243"/>
      <c r="G3327" s="243"/>
      <c r="H3327" s="243"/>
      <c r="I3327" s="243"/>
      <c r="J3327" s="243"/>
      <c r="K3327" s="243"/>
      <c r="L3327" s="243"/>
      <c r="M3327" s="243"/>
      <c r="N3327" s="243"/>
      <c r="O3327" s="243"/>
      <c r="P3327" s="243"/>
      <c r="Q3327" s="243"/>
    </row>
    <row r="3328" spans="2:17">
      <c r="B3328" s="243"/>
      <c r="C3328" s="243"/>
      <c r="D3328" s="243"/>
      <c r="E3328" s="243"/>
      <c r="F3328" s="243"/>
      <c r="G3328" s="243"/>
      <c r="H3328" s="243"/>
      <c r="I3328" s="243"/>
      <c r="J3328" s="243"/>
      <c r="K3328" s="243"/>
      <c r="L3328" s="243"/>
      <c r="M3328" s="243"/>
      <c r="N3328" s="243"/>
      <c r="O3328" s="243"/>
      <c r="P3328" s="243"/>
      <c r="Q3328" s="243"/>
    </row>
    <row r="3329" spans="2:17">
      <c r="B3329" s="243"/>
      <c r="C3329" s="243"/>
      <c r="D3329" s="243"/>
      <c r="E3329" s="243"/>
      <c r="F3329" s="243"/>
      <c r="G3329" s="243"/>
      <c r="H3329" s="243"/>
      <c r="I3329" s="243"/>
      <c r="J3329" s="243"/>
      <c r="K3329" s="243"/>
      <c r="L3329" s="243"/>
      <c r="M3329" s="243"/>
      <c r="N3329" s="243"/>
      <c r="O3329" s="243"/>
      <c r="P3329" s="243"/>
      <c r="Q3329" s="243"/>
    </row>
    <row r="3330" spans="2:17">
      <c r="B3330" s="243"/>
      <c r="C3330" s="243"/>
      <c r="D3330" s="243"/>
      <c r="E3330" s="243"/>
      <c r="F3330" s="243"/>
      <c r="G3330" s="243"/>
      <c r="H3330" s="243"/>
      <c r="I3330" s="243"/>
      <c r="J3330" s="243"/>
      <c r="K3330" s="243"/>
      <c r="L3330" s="243"/>
      <c r="M3330" s="243"/>
      <c r="N3330" s="243"/>
      <c r="O3330" s="243"/>
      <c r="P3330" s="243"/>
      <c r="Q3330" s="243"/>
    </row>
    <row r="3331" spans="2:17">
      <c r="B3331" s="243"/>
      <c r="C3331" s="243"/>
      <c r="D3331" s="243"/>
      <c r="E3331" s="243"/>
      <c r="F3331" s="243"/>
      <c r="G3331" s="243"/>
      <c r="H3331" s="243"/>
      <c r="I3331" s="243"/>
      <c r="J3331" s="243"/>
      <c r="K3331" s="243"/>
      <c r="L3331" s="243"/>
      <c r="M3331" s="243"/>
      <c r="N3331" s="243"/>
      <c r="O3331" s="243"/>
      <c r="P3331" s="243"/>
      <c r="Q3331" s="243"/>
    </row>
    <row r="3332" spans="2:17">
      <c r="B3332" s="243"/>
      <c r="C3332" s="243"/>
      <c r="D3332" s="243"/>
      <c r="E3332" s="243"/>
      <c r="F3332" s="243"/>
      <c r="G3332" s="243"/>
      <c r="H3332" s="243"/>
      <c r="I3332" s="243"/>
      <c r="J3332" s="243"/>
      <c r="K3332" s="243"/>
      <c r="L3332" s="243"/>
      <c r="M3332" s="243"/>
      <c r="N3332" s="243"/>
      <c r="O3332" s="243"/>
      <c r="P3332" s="243"/>
      <c r="Q3332" s="243"/>
    </row>
    <row r="3333" spans="2:17">
      <c r="B3333" s="243"/>
      <c r="C3333" s="243"/>
      <c r="D3333" s="243"/>
      <c r="E3333" s="243"/>
      <c r="F3333" s="243"/>
      <c r="G3333" s="243"/>
      <c r="H3333" s="243"/>
      <c r="I3333" s="243"/>
      <c r="J3333" s="243"/>
      <c r="K3333" s="243"/>
      <c r="L3333" s="243"/>
      <c r="M3333" s="243"/>
      <c r="N3333" s="243"/>
      <c r="O3333" s="243"/>
      <c r="P3333" s="243"/>
      <c r="Q3333" s="243"/>
    </row>
    <row r="3334" spans="2:17">
      <c r="B3334" s="243"/>
      <c r="C3334" s="243"/>
      <c r="D3334" s="243"/>
      <c r="E3334" s="243"/>
      <c r="F3334" s="243"/>
      <c r="G3334" s="243"/>
      <c r="H3334" s="243"/>
      <c r="I3334" s="243"/>
      <c r="J3334" s="243"/>
      <c r="K3334" s="243"/>
      <c r="L3334" s="243"/>
      <c r="M3334" s="243"/>
      <c r="N3334" s="243"/>
      <c r="O3334" s="243"/>
      <c r="P3334" s="243"/>
      <c r="Q3334" s="243"/>
    </row>
    <row r="3335" spans="2:17">
      <c r="B3335" s="243"/>
      <c r="C3335" s="243"/>
      <c r="D3335" s="243"/>
      <c r="E3335" s="243"/>
      <c r="F3335" s="243"/>
      <c r="G3335" s="243"/>
      <c r="H3335" s="243"/>
      <c r="I3335" s="243"/>
      <c r="J3335" s="243"/>
      <c r="K3335" s="243"/>
      <c r="L3335" s="243"/>
      <c r="M3335" s="243"/>
      <c r="N3335" s="243"/>
      <c r="O3335" s="243"/>
      <c r="P3335" s="243"/>
      <c r="Q3335" s="243"/>
    </row>
    <row r="3336" spans="2:17">
      <c r="B3336" s="243"/>
      <c r="C3336" s="243"/>
      <c r="D3336" s="243"/>
      <c r="E3336" s="243"/>
      <c r="F3336" s="243"/>
      <c r="G3336" s="243"/>
      <c r="H3336" s="243"/>
      <c r="I3336" s="243"/>
      <c r="J3336" s="243"/>
      <c r="K3336" s="243"/>
      <c r="L3336" s="243"/>
      <c r="M3336" s="243"/>
      <c r="N3336" s="243"/>
      <c r="O3336" s="243"/>
      <c r="P3336" s="243"/>
      <c r="Q3336" s="243"/>
    </row>
    <row r="3337" spans="2:17">
      <c r="B3337" s="243"/>
      <c r="C3337" s="243"/>
      <c r="D3337" s="243"/>
      <c r="E3337" s="243"/>
      <c r="F3337" s="243"/>
      <c r="G3337" s="243"/>
      <c r="H3337" s="243"/>
      <c r="I3337" s="243"/>
      <c r="J3337" s="243"/>
      <c r="K3337" s="243"/>
      <c r="L3337" s="243"/>
      <c r="M3337" s="243"/>
      <c r="N3337" s="243"/>
      <c r="O3337" s="243"/>
      <c r="P3337" s="243"/>
      <c r="Q3337" s="243"/>
    </row>
    <row r="3338" spans="2:17">
      <c r="B3338" s="243"/>
      <c r="C3338" s="243"/>
      <c r="D3338" s="243"/>
      <c r="E3338" s="243"/>
      <c r="F3338" s="243"/>
      <c r="G3338" s="243"/>
      <c r="H3338" s="243"/>
      <c r="I3338" s="243"/>
      <c r="J3338" s="243"/>
      <c r="K3338" s="243"/>
      <c r="L3338" s="243"/>
      <c r="M3338" s="243"/>
      <c r="N3338" s="243"/>
      <c r="O3338" s="243"/>
      <c r="P3338" s="243"/>
      <c r="Q3338" s="243"/>
    </row>
    <row r="3339" spans="2:17">
      <c r="B3339" s="243"/>
      <c r="C3339" s="243"/>
      <c r="D3339" s="243"/>
      <c r="E3339" s="243"/>
      <c r="F3339" s="243"/>
      <c r="G3339" s="243"/>
      <c r="H3339" s="243"/>
      <c r="I3339" s="243"/>
      <c r="J3339" s="243"/>
      <c r="K3339" s="243"/>
      <c r="L3339" s="243"/>
      <c r="M3339" s="243"/>
      <c r="N3339" s="243"/>
      <c r="O3339" s="243"/>
      <c r="P3339" s="243"/>
      <c r="Q3339" s="243"/>
    </row>
    <row r="3340" spans="2:17">
      <c r="B3340" s="243"/>
      <c r="C3340" s="243"/>
      <c r="D3340" s="243"/>
      <c r="E3340" s="243"/>
      <c r="F3340" s="243"/>
      <c r="G3340" s="243"/>
      <c r="H3340" s="243"/>
      <c r="I3340" s="243"/>
      <c r="J3340" s="243"/>
      <c r="K3340" s="243"/>
      <c r="L3340" s="243"/>
      <c r="M3340" s="243"/>
      <c r="N3340" s="243"/>
      <c r="O3340" s="243"/>
      <c r="P3340" s="243"/>
      <c r="Q3340" s="243"/>
    </row>
    <row r="3341" spans="2:17">
      <c r="B3341" s="243"/>
      <c r="C3341" s="243"/>
      <c r="D3341" s="243"/>
      <c r="E3341" s="243"/>
      <c r="F3341" s="243"/>
      <c r="G3341" s="243"/>
      <c r="H3341" s="243"/>
      <c r="I3341" s="243"/>
      <c r="J3341" s="243"/>
      <c r="K3341" s="243"/>
      <c r="L3341" s="243"/>
      <c r="M3341" s="243"/>
      <c r="N3341" s="243"/>
      <c r="O3341" s="243"/>
      <c r="P3341" s="243"/>
      <c r="Q3341" s="243"/>
    </row>
    <row r="3342" spans="2:17">
      <c r="B3342" s="243"/>
      <c r="C3342" s="243"/>
      <c r="D3342" s="243"/>
      <c r="E3342" s="243"/>
      <c r="F3342" s="243"/>
      <c r="G3342" s="243"/>
      <c r="H3342" s="243"/>
      <c r="I3342" s="243"/>
      <c r="J3342" s="243"/>
      <c r="K3342" s="243"/>
      <c r="L3342" s="243"/>
      <c r="M3342" s="243"/>
      <c r="N3342" s="243"/>
      <c r="O3342" s="243"/>
      <c r="P3342" s="243"/>
      <c r="Q3342" s="243"/>
    </row>
    <row r="3343" spans="2:17">
      <c r="B3343" s="243"/>
      <c r="C3343" s="243"/>
      <c r="D3343" s="243"/>
      <c r="E3343" s="243"/>
      <c r="F3343" s="243"/>
      <c r="G3343" s="243"/>
      <c r="H3343" s="243"/>
      <c r="I3343" s="243"/>
      <c r="J3343" s="243"/>
      <c r="K3343" s="243"/>
      <c r="L3343" s="243"/>
      <c r="M3343" s="243"/>
      <c r="N3343" s="243"/>
      <c r="O3343" s="243"/>
      <c r="P3343" s="243"/>
      <c r="Q3343" s="243"/>
    </row>
    <row r="3344" spans="2:17">
      <c r="B3344" s="243"/>
      <c r="C3344" s="243"/>
      <c r="D3344" s="243"/>
      <c r="E3344" s="243"/>
      <c r="F3344" s="243"/>
      <c r="G3344" s="243"/>
      <c r="H3344" s="243"/>
      <c r="I3344" s="243"/>
      <c r="J3344" s="243"/>
      <c r="K3344" s="243"/>
      <c r="L3344" s="243"/>
      <c r="M3344" s="243"/>
      <c r="N3344" s="243"/>
      <c r="O3344" s="243"/>
      <c r="P3344" s="243"/>
      <c r="Q3344" s="243"/>
    </row>
    <row r="3345" spans="2:17">
      <c r="B3345" s="243"/>
      <c r="C3345" s="243"/>
      <c r="D3345" s="243"/>
      <c r="E3345" s="243"/>
      <c r="F3345" s="243"/>
      <c r="G3345" s="243"/>
      <c r="H3345" s="243"/>
      <c r="I3345" s="243"/>
      <c r="J3345" s="243"/>
      <c r="K3345" s="243"/>
      <c r="L3345" s="243"/>
      <c r="M3345" s="243"/>
      <c r="N3345" s="243"/>
      <c r="O3345" s="243"/>
      <c r="P3345" s="243"/>
      <c r="Q3345" s="243"/>
    </row>
    <row r="3346" spans="2:17">
      <c r="B3346" s="243"/>
      <c r="C3346" s="243"/>
      <c r="D3346" s="243"/>
      <c r="E3346" s="243"/>
      <c r="F3346" s="243"/>
      <c r="G3346" s="243"/>
      <c r="H3346" s="243"/>
      <c r="I3346" s="243"/>
      <c r="J3346" s="243"/>
      <c r="K3346" s="243"/>
      <c r="L3346" s="243"/>
      <c r="M3346" s="243"/>
      <c r="N3346" s="243"/>
      <c r="O3346" s="243"/>
      <c r="P3346" s="243"/>
      <c r="Q3346" s="243"/>
    </row>
    <row r="3347" spans="2:17">
      <c r="B3347" s="243"/>
      <c r="C3347" s="243"/>
      <c r="D3347" s="243"/>
      <c r="E3347" s="243"/>
      <c r="F3347" s="243"/>
      <c r="G3347" s="243"/>
      <c r="H3347" s="243"/>
      <c r="I3347" s="243"/>
      <c r="J3347" s="243"/>
      <c r="K3347" s="243"/>
      <c r="L3347" s="243"/>
      <c r="M3347" s="243"/>
      <c r="N3347" s="243"/>
      <c r="O3347" s="243"/>
      <c r="P3347" s="243"/>
      <c r="Q3347" s="243"/>
    </row>
    <row r="3348" spans="2:17">
      <c r="B3348" s="243"/>
      <c r="C3348" s="243"/>
      <c r="D3348" s="243"/>
      <c r="E3348" s="243"/>
      <c r="F3348" s="243"/>
      <c r="G3348" s="243"/>
      <c r="H3348" s="243"/>
      <c r="I3348" s="243"/>
      <c r="J3348" s="243"/>
      <c r="K3348" s="243"/>
      <c r="L3348" s="243"/>
      <c r="M3348" s="243"/>
      <c r="N3348" s="243"/>
      <c r="O3348" s="243"/>
      <c r="P3348" s="243"/>
      <c r="Q3348" s="243"/>
    </row>
    <row r="3349" spans="2:17">
      <c r="B3349" s="243"/>
      <c r="C3349" s="243"/>
      <c r="D3349" s="243"/>
      <c r="E3349" s="243"/>
      <c r="F3349" s="243"/>
      <c r="G3349" s="243"/>
      <c r="H3349" s="243"/>
      <c r="I3349" s="243"/>
      <c r="J3349" s="243"/>
      <c r="K3349" s="243"/>
      <c r="L3349" s="243"/>
      <c r="M3349" s="243"/>
      <c r="N3349" s="243"/>
      <c r="O3349" s="243"/>
      <c r="P3349" s="243"/>
      <c r="Q3349" s="243"/>
    </row>
    <row r="3350" spans="2:17">
      <c r="B3350" s="243"/>
      <c r="C3350" s="243"/>
      <c r="D3350" s="243"/>
      <c r="E3350" s="243"/>
      <c r="F3350" s="243"/>
      <c r="G3350" s="243"/>
      <c r="H3350" s="243"/>
      <c r="I3350" s="243"/>
      <c r="J3350" s="243"/>
      <c r="K3350" s="243"/>
      <c r="L3350" s="243"/>
      <c r="M3350" s="243"/>
      <c r="N3350" s="243"/>
      <c r="O3350" s="243"/>
      <c r="P3350" s="243"/>
      <c r="Q3350" s="243"/>
    </row>
    <row r="3351" spans="2:17">
      <c r="B3351" s="243"/>
      <c r="C3351" s="243"/>
      <c r="D3351" s="243"/>
      <c r="E3351" s="243"/>
      <c r="F3351" s="243"/>
      <c r="G3351" s="243"/>
      <c r="H3351" s="243"/>
      <c r="I3351" s="243"/>
      <c r="J3351" s="243"/>
      <c r="K3351" s="243"/>
      <c r="L3351" s="243"/>
      <c r="M3351" s="243"/>
      <c r="N3351" s="243"/>
      <c r="O3351" s="243"/>
      <c r="P3351" s="243"/>
      <c r="Q3351" s="243"/>
    </row>
    <row r="3352" spans="2:17">
      <c r="B3352" s="243"/>
      <c r="C3352" s="243"/>
      <c r="D3352" s="243"/>
      <c r="E3352" s="243"/>
      <c r="F3352" s="243"/>
      <c r="G3352" s="243"/>
      <c r="H3352" s="243"/>
      <c r="I3352" s="243"/>
      <c r="J3352" s="243"/>
      <c r="K3352" s="243"/>
      <c r="L3352" s="243"/>
      <c r="M3352" s="243"/>
      <c r="N3352" s="243"/>
      <c r="O3352" s="243"/>
      <c r="P3352" s="243"/>
      <c r="Q3352" s="243"/>
    </row>
    <row r="3353" spans="2:17">
      <c r="B3353" s="243"/>
      <c r="C3353" s="243"/>
      <c r="D3353" s="243"/>
      <c r="E3353" s="243"/>
      <c r="F3353" s="243"/>
      <c r="G3353" s="243"/>
      <c r="H3353" s="243"/>
      <c r="I3353" s="243"/>
      <c r="J3353" s="243"/>
      <c r="K3353" s="243"/>
      <c r="L3353" s="243"/>
      <c r="M3353" s="243"/>
      <c r="N3353" s="243"/>
      <c r="O3353" s="243"/>
      <c r="P3353" s="243"/>
      <c r="Q3353" s="243"/>
    </row>
    <row r="3354" spans="2:17">
      <c r="B3354" s="243"/>
      <c r="C3354" s="243"/>
      <c r="D3354" s="243"/>
      <c r="E3354" s="243"/>
      <c r="F3354" s="243"/>
      <c r="G3354" s="243"/>
      <c r="H3354" s="243"/>
      <c r="I3354" s="243"/>
      <c r="J3354" s="243"/>
      <c r="K3354" s="243"/>
      <c r="L3354" s="243"/>
      <c r="M3354" s="243"/>
      <c r="N3354" s="243"/>
      <c r="O3354" s="243"/>
      <c r="P3354" s="243"/>
      <c r="Q3354" s="243"/>
    </row>
    <row r="3355" spans="2:17">
      <c r="B3355" s="243"/>
      <c r="C3355" s="243"/>
      <c r="D3355" s="243"/>
      <c r="E3355" s="243"/>
      <c r="F3355" s="243"/>
      <c r="G3355" s="243"/>
      <c r="H3355" s="243"/>
      <c r="I3355" s="243"/>
      <c r="J3355" s="243"/>
      <c r="K3355" s="243"/>
      <c r="L3355" s="243"/>
      <c r="M3355" s="243"/>
      <c r="N3355" s="243"/>
      <c r="O3355" s="243"/>
      <c r="P3355" s="243"/>
      <c r="Q3355" s="243"/>
    </row>
    <row r="3356" spans="2:17">
      <c r="B3356" s="243"/>
      <c r="C3356" s="243"/>
      <c r="D3356" s="243"/>
      <c r="E3356" s="243"/>
      <c r="F3356" s="243"/>
      <c r="G3356" s="243"/>
      <c r="H3356" s="243"/>
      <c r="I3356" s="243"/>
      <c r="J3356" s="243"/>
      <c r="K3356" s="243"/>
      <c r="L3356" s="243"/>
      <c r="M3356" s="243"/>
      <c r="N3356" s="243"/>
      <c r="O3356" s="243"/>
      <c r="P3356" s="243"/>
      <c r="Q3356" s="243"/>
    </row>
    <row r="3357" spans="2:17">
      <c r="B3357" s="243"/>
      <c r="C3357" s="243"/>
      <c r="D3357" s="243"/>
      <c r="E3357" s="243"/>
      <c r="F3357" s="243"/>
      <c r="G3357" s="243"/>
      <c r="H3357" s="243"/>
      <c r="I3357" s="243"/>
      <c r="J3357" s="243"/>
      <c r="K3357" s="243"/>
      <c r="L3357" s="243"/>
      <c r="M3357" s="243"/>
      <c r="N3357" s="243"/>
      <c r="O3357" s="243"/>
      <c r="P3357" s="243"/>
      <c r="Q3357" s="243"/>
    </row>
    <row r="3358" spans="2:17">
      <c r="B3358" s="243"/>
      <c r="C3358" s="243"/>
      <c r="D3358" s="243"/>
      <c r="E3358" s="243"/>
      <c r="F3358" s="243"/>
      <c r="G3358" s="243"/>
      <c r="H3358" s="243"/>
      <c r="I3358" s="243"/>
      <c r="J3358" s="243"/>
      <c r="K3358" s="243"/>
      <c r="L3358" s="243"/>
      <c r="M3358" s="243"/>
      <c r="N3358" s="243"/>
      <c r="O3358" s="243"/>
      <c r="P3358" s="243"/>
      <c r="Q3358" s="243"/>
    </row>
    <row r="3359" spans="2:17">
      <c r="B3359" s="243"/>
      <c r="C3359" s="243"/>
      <c r="D3359" s="243"/>
      <c r="E3359" s="243"/>
      <c r="F3359" s="243"/>
      <c r="G3359" s="243"/>
      <c r="H3359" s="243"/>
      <c r="I3359" s="243"/>
      <c r="J3359" s="243"/>
      <c r="K3359" s="243"/>
      <c r="L3359" s="243"/>
      <c r="M3359" s="243"/>
      <c r="N3359" s="243"/>
      <c r="O3359" s="243"/>
      <c r="P3359" s="243"/>
      <c r="Q3359" s="243"/>
    </row>
    <row r="3360" spans="2:17">
      <c r="B3360" s="243"/>
      <c r="C3360" s="243"/>
      <c r="D3360" s="243"/>
      <c r="E3360" s="243"/>
      <c r="F3360" s="243"/>
      <c r="G3360" s="243"/>
      <c r="H3360" s="243"/>
      <c r="I3360" s="243"/>
      <c r="J3360" s="243"/>
      <c r="K3360" s="243"/>
      <c r="L3360" s="243"/>
      <c r="M3360" s="243"/>
      <c r="N3360" s="243"/>
      <c r="O3360" s="243"/>
      <c r="P3360" s="243"/>
      <c r="Q3360" s="243"/>
    </row>
    <row r="3361" spans="2:17">
      <c r="B3361" s="243"/>
      <c r="C3361" s="243"/>
      <c r="D3361" s="243"/>
      <c r="E3361" s="243"/>
      <c r="F3361" s="243"/>
      <c r="G3361" s="243"/>
      <c r="H3361" s="243"/>
      <c r="I3361" s="243"/>
      <c r="J3361" s="243"/>
      <c r="K3361" s="243"/>
      <c r="L3361" s="243"/>
      <c r="M3361" s="243"/>
      <c r="N3361" s="243"/>
      <c r="O3361" s="243"/>
      <c r="P3361" s="243"/>
      <c r="Q3361" s="243"/>
    </row>
    <row r="3362" spans="2:17">
      <c r="B3362" s="243"/>
      <c r="C3362" s="243"/>
      <c r="D3362" s="243"/>
      <c r="E3362" s="243"/>
      <c r="F3362" s="243"/>
      <c r="G3362" s="243"/>
      <c r="H3362" s="243"/>
      <c r="I3362" s="243"/>
      <c r="J3362" s="243"/>
      <c r="K3362" s="243"/>
      <c r="L3362" s="243"/>
      <c r="M3362" s="243"/>
      <c r="N3362" s="243"/>
      <c r="O3362" s="243"/>
      <c r="P3362" s="243"/>
      <c r="Q3362" s="243"/>
    </row>
    <row r="3363" spans="2:17">
      <c r="B3363" s="243"/>
      <c r="C3363" s="243"/>
      <c r="D3363" s="243"/>
      <c r="E3363" s="243"/>
      <c r="F3363" s="243"/>
      <c r="G3363" s="243"/>
      <c r="H3363" s="243"/>
      <c r="I3363" s="243"/>
      <c r="J3363" s="243"/>
      <c r="K3363" s="243"/>
      <c r="L3363" s="243"/>
      <c r="M3363" s="243"/>
      <c r="N3363" s="243"/>
      <c r="O3363" s="243"/>
      <c r="P3363" s="243"/>
      <c r="Q3363" s="243"/>
    </row>
    <row r="3364" spans="2:17">
      <c r="B3364" s="243"/>
      <c r="C3364" s="243"/>
      <c r="D3364" s="243"/>
      <c r="E3364" s="243"/>
      <c r="F3364" s="243"/>
      <c r="G3364" s="243"/>
      <c r="H3364" s="243"/>
      <c r="I3364" s="243"/>
      <c r="J3364" s="243"/>
      <c r="K3364" s="243"/>
      <c r="L3364" s="243"/>
      <c r="M3364" s="243"/>
      <c r="N3364" s="243"/>
      <c r="O3364" s="243"/>
      <c r="P3364" s="243"/>
      <c r="Q3364" s="243"/>
    </row>
    <row r="3365" spans="2:17">
      <c r="B3365" s="243"/>
      <c r="C3365" s="243"/>
      <c r="D3365" s="243"/>
      <c r="E3365" s="243"/>
      <c r="F3365" s="243"/>
      <c r="G3365" s="243"/>
      <c r="H3365" s="243"/>
      <c r="I3365" s="243"/>
      <c r="J3365" s="243"/>
      <c r="K3365" s="243"/>
      <c r="L3365" s="243"/>
      <c r="M3365" s="243"/>
      <c r="N3365" s="243"/>
      <c r="O3365" s="243"/>
      <c r="P3365" s="243"/>
      <c r="Q3365" s="243"/>
    </row>
    <row r="3366" spans="2:17">
      <c r="B3366" s="243"/>
      <c r="C3366" s="243"/>
      <c r="D3366" s="243"/>
      <c r="E3366" s="243"/>
      <c r="F3366" s="243"/>
      <c r="G3366" s="243"/>
      <c r="H3366" s="243"/>
      <c r="I3366" s="243"/>
      <c r="J3366" s="243"/>
      <c r="K3366" s="243"/>
      <c r="L3366" s="243"/>
      <c r="M3366" s="243"/>
      <c r="N3366" s="243"/>
      <c r="O3366" s="243"/>
      <c r="P3366" s="243"/>
      <c r="Q3366" s="243"/>
    </row>
    <row r="3367" spans="2:17">
      <c r="B3367" s="243"/>
      <c r="C3367" s="243"/>
      <c r="D3367" s="243"/>
      <c r="E3367" s="243"/>
      <c r="F3367" s="243"/>
      <c r="G3367" s="243"/>
      <c r="H3367" s="243"/>
      <c r="I3367" s="243"/>
      <c r="J3367" s="243"/>
      <c r="K3367" s="243"/>
      <c r="L3367" s="243"/>
      <c r="M3367" s="243"/>
      <c r="N3367" s="243"/>
      <c r="O3367" s="243"/>
      <c r="P3367" s="243"/>
      <c r="Q3367" s="243"/>
    </row>
    <row r="3368" spans="2:17">
      <c r="B3368" s="243"/>
      <c r="C3368" s="243"/>
      <c r="D3368" s="243"/>
      <c r="E3368" s="243"/>
      <c r="F3368" s="243"/>
      <c r="G3368" s="243"/>
      <c r="H3368" s="243"/>
      <c r="I3368" s="243"/>
      <c r="J3368" s="243"/>
      <c r="K3368" s="243"/>
      <c r="L3368" s="243"/>
      <c r="M3368" s="243"/>
      <c r="N3368" s="243"/>
      <c r="O3368" s="243"/>
      <c r="P3368" s="243"/>
      <c r="Q3368" s="243"/>
    </row>
    <row r="3369" spans="2:17">
      <c r="B3369" s="243"/>
      <c r="C3369" s="243"/>
      <c r="D3369" s="243"/>
      <c r="E3369" s="243"/>
      <c r="F3369" s="243"/>
      <c r="G3369" s="243"/>
      <c r="H3369" s="243"/>
      <c r="I3369" s="243"/>
      <c r="J3369" s="243"/>
      <c r="K3369" s="243"/>
      <c r="L3369" s="243"/>
      <c r="M3369" s="243"/>
      <c r="N3369" s="243"/>
      <c r="O3369" s="243"/>
      <c r="P3369" s="243"/>
      <c r="Q3369" s="243"/>
    </row>
    <row r="3370" spans="2:17">
      <c r="B3370" s="243"/>
      <c r="C3370" s="243"/>
      <c r="D3370" s="243"/>
      <c r="E3370" s="243"/>
      <c r="F3370" s="243"/>
      <c r="G3370" s="243"/>
      <c r="H3370" s="243"/>
      <c r="I3370" s="243"/>
      <c r="J3370" s="243"/>
      <c r="K3370" s="243"/>
      <c r="L3370" s="243"/>
      <c r="M3370" s="243"/>
      <c r="N3370" s="243"/>
      <c r="O3370" s="243"/>
      <c r="P3370" s="243"/>
      <c r="Q3370" s="243"/>
    </row>
    <row r="3371" spans="2:17">
      <c r="B3371" s="243"/>
      <c r="C3371" s="243"/>
      <c r="D3371" s="243"/>
      <c r="E3371" s="243"/>
      <c r="F3371" s="243"/>
      <c r="G3371" s="243"/>
      <c r="H3371" s="243"/>
      <c r="I3371" s="243"/>
      <c r="J3371" s="243"/>
      <c r="K3371" s="243"/>
      <c r="L3371" s="243"/>
      <c r="M3371" s="243"/>
      <c r="N3371" s="243"/>
      <c r="O3371" s="243"/>
      <c r="P3371" s="243"/>
      <c r="Q3371" s="243"/>
    </row>
    <row r="3372" spans="2:17">
      <c r="B3372" s="243"/>
      <c r="C3372" s="243"/>
      <c r="D3372" s="243"/>
      <c r="E3372" s="243"/>
      <c r="F3372" s="243"/>
      <c r="G3372" s="243"/>
      <c r="H3372" s="243"/>
      <c r="I3372" s="243"/>
      <c r="J3372" s="243"/>
      <c r="K3372" s="243"/>
      <c r="L3372" s="243"/>
      <c r="M3372" s="243"/>
      <c r="N3372" s="243"/>
      <c r="O3372" s="243"/>
      <c r="P3372" s="243"/>
      <c r="Q3372" s="243"/>
    </row>
    <row r="3373" spans="2:17">
      <c r="B3373" s="243"/>
      <c r="C3373" s="243"/>
      <c r="D3373" s="243"/>
      <c r="E3373" s="243"/>
      <c r="F3373" s="243"/>
      <c r="G3373" s="243"/>
      <c r="H3373" s="243"/>
      <c r="I3373" s="243"/>
      <c r="J3373" s="243"/>
      <c r="K3373" s="243"/>
      <c r="L3373" s="243"/>
      <c r="M3373" s="243"/>
      <c r="N3373" s="243"/>
      <c r="O3373" s="243"/>
      <c r="P3373" s="243"/>
      <c r="Q3373" s="243"/>
    </row>
    <row r="3374" spans="2:17">
      <c r="B3374" s="243"/>
      <c r="C3374" s="243"/>
      <c r="D3374" s="243"/>
      <c r="E3374" s="243"/>
      <c r="F3374" s="243"/>
      <c r="G3374" s="243"/>
      <c r="H3374" s="243"/>
      <c r="I3374" s="243"/>
      <c r="J3374" s="243"/>
      <c r="K3374" s="243"/>
      <c r="L3374" s="243"/>
      <c r="M3374" s="243"/>
      <c r="N3374" s="243"/>
      <c r="O3374" s="243"/>
      <c r="P3374" s="243"/>
      <c r="Q3374" s="243"/>
    </row>
    <row r="3375" spans="2:17">
      <c r="B3375" s="243"/>
      <c r="C3375" s="243"/>
      <c r="D3375" s="243"/>
      <c r="E3375" s="243"/>
      <c r="F3375" s="243"/>
      <c r="G3375" s="243"/>
      <c r="H3375" s="243"/>
      <c r="I3375" s="243"/>
      <c r="J3375" s="243"/>
      <c r="K3375" s="243"/>
      <c r="L3375" s="243"/>
      <c r="M3375" s="243"/>
      <c r="N3375" s="243"/>
      <c r="O3375" s="243"/>
      <c r="P3375" s="243"/>
      <c r="Q3375" s="243"/>
    </row>
    <row r="3376" spans="2:17">
      <c r="B3376" s="243"/>
      <c r="C3376" s="243"/>
      <c r="D3376" s="243"/>
      <c r="E3376" s="243"/>
      <c r="F3376" s="243"/>
      <c r="G3376" s="243"/>
      <c r="H3376" s="243"/>
      <c r="I3376" s="243"/>
      <c r="J3376" s="243"/>
      <c r="K3376" s="243"/>
      <c r="L3376" s="243"/>
      <c r="M3376" s="243"/>
      <c r="N3376" s="243"/>
      <c r="O3376" s="243"/>
      <c r="P3376" s="243"/>
      <c r="Q3376" s="243"/>
    </row>
    <row r="3377" spans="2:17">
      <c r="B3377" s="243"/>
      <c r="C3377" s="243"/>
      <c r="D3377" s="243"/>
      <c r="E3377" s="243"/>
      <c r="F3377" s="243"/>
      <c r="G3377" s="243"/>
      <c r="H3377" s="243"/>
      <c r="I3377" s="243"/>
      <c r="J3377" s="243"/>
      <c r="K3377" s="243"/>
      <c r="L3377" s="243"/>
      <c r="M3377" s="243"/>
      <c r="N3377" s="243"/>
      <c r="O3377" s="243"/>
      <c r="P3377" s="243"/>
      <c r="Q3377" s="243"/>
    </row>
    <row r="3378" spans="2:17">
      <c r="B3378" s="243"/>
      <c r="C3378" s="243"/>
      <c r="D3378" s="243"/>
      <c r="E3378" s="243"/>
      <c r="F3378" s="243"/>
      <c r="G3378" s="243"/>
      <c r="H3378" s="243"/>
      <c r="I3378" s="243"/>
      <c r="J3378" s="243"/>
      <c r="K3378" s="243"/>
      <c r="L3378" s="243"/>
      <c r="M3378" s="243"/>
      <c r="N3378" s="243"/>
      <c r="O3378" s="243"/>
      <c r="P3378" s="243"/>
      <c r="Q3378" s="243"/>
    </row>
    <row r="3379" spans="2:17">
      <c r="B3379" s="243"/>
      <c r="C3379" s="243"/>
      <c r="D3379" s="243"/>
      <c r="E3379" s="243"/>
      <c r="F3379" s="243"/>
      <c r="G3379" s="243"/>
      <c r="H3379" s="243"/>
      <c r="I3379" s="243"/>
      <c r="J3379" s="243"/>
      <c r="K3379" s="243"/>
      <c r="L3379" s="243"/>
      <c r="M3379" s="243"/>
      <c r="N3379" s="243"/>
      <c r="O3379" s="243"/>
      <c r="P3379" s="243"/>
      <c r="Q3379" s="243"/>
    </row>
    <row r="3380" spans="2:17">
      <c r="B3380" s="243"/>
      <c r="C3380" s="243"/>
      <c r="D3380" s="243"/>
      <c r="E3380" s="243"/>
      <c r="F3380" s="243"/>
      <c r="G3380" s="243"/>
      <c r="H3380" s="243"/>
      <c r="I3380" s="243"/>
      <c r="J3380" s="243"/>
      <c r="K3380" s="243"/>
      <c r="L3380" s="243"/>
      <c r="M3380" s="243"/>
      <c r="N3380" s="243"/>
      <c r="O3380" s="243"/>
      <c r="P3380" s="243"/>
      <c r="Q3380" s="243"/>
    </row>
    <row r="3381" spans="2:17">
      <c r="B3381" s="243"/>
      <c r="C3381" s="243"/>
      <c r="D3381" s="243"/>
      <c r="E3381" s="243"/>
      <c r="F3381" s="243"/>
      <c r="G3381" s="243"/>
      <c r="H3381" s="243"/>
      <c r="I3381" s="243"/>
      <c r="J3381" s="243"/>
      <c r="K3381" s="243"/>
      <c r="L3381" s="243"/>
      <c r="M3381" s="243"/>
      <c r="N3381" s="243"/>
      <c r="O3381" s="243"/>
      <c r="P3381" s="243"/>
      <c r="Q3381" s="243"/>
    </row>
    <row r="3382" spans="2:17">
      <c r="B3382" s="243"/>
      <c r="C3382" s="243"/>
      <c r="D3382" s="243"/>
      <c r="E3382" s="243"/>
      <c r="F3382" s="243"/>
      <c r="G3382" s="243"/>
      <c r="H3382" s="243"/>
      <c r="I3382" s="243"/>
      <c r="J3382" s="243"/>
      <c r="K3382" s="243"/>
      <c r="L3382" s="243"/>
      <c r="M3382" s="243"/>
      <c r="N3382" s="243"/>
      <c r="O3382" s="243"/>
      <c r="P3382" s="243"/>
      <c r="Q3382" s="243"/>
    </row>
    <row r="3383" spans="2:17">
      <c r="B3383" s="243"/>
      <c r="C3383" s="243"/>
      <c r="D3383" s="243"/>
      <c r="E3383" s="243"/>
      <c r="F3383" s="243"/>
      <c r="G3383" s="243"/>
      <c r="H3383" s="243"/>
      <c r="I3383" s="243"/>
      <c r="J3383" s="243"/>
      <c r="K3383" s="243"/>
      <c r="L3383" s="243"/>
      <c r="M3383" s="243"/>
      <c r="N3383" s="243"/>
      <c r="O3383" s="243"/>
      <c r="P3383" s="243"/>
      <c r="Q3383" s="243"/>
    </row>
    <row r="3384" spans="2:17">
      <c r="B3384" s="243"/>
      <c r="C3384" s="243"/>
      <c r="D3384" s="243"/>
      <c r="E3384" s="243"/>
      <c r="F3384" s="243"/>
      <c r="G3384" s="243"/>
      <c r="H3384" s="243"/>
      <c r="I3384" s="243"/>
      <c r="J3384" s="243"/>
      <c r="K3384" s="243"/>
      <c r="L3384" s="243"/>
      <c r="M3384" s="243"/>
      <c r="N3384" s="243"/>
      <c r="O3384" s="243"/>
      <c r="P3384" s="243"/>
      <c r="Q3384" s="243"/>
    </row>
    <row r="3385" spans="2:17">
      <c r="B3385" s="243"/>
      <c r="C3385" s="243"/>
      <c r="D3385" s="243"/>
      <c r="E3385" s="243"/>
      <c r="F3385" s="243"/>
      <c r="G3385" s="243"/>
      <c r="H3385" s="243"/>
      <c r="I3385" s="243"/>
      <c r="J3385" s="243"/>
      <c r="K3385" s="243"/>
      <c r="L3385" s="243"/>
      <c r="M3385" s="243"/>
      <c r="N3385" s="243"/>
      <c r="O3385" s="243"/>
      <c r="P3385" s="243"/>
      <c r="Q3385" s="243"/>
    </row>
    <row r="3386" spans="2:17">
      <c r="B3386" s="243"/>
      <c r="C3386" s="243"/>
      <c r="D3386" s="243"/>
      <c r="E3386" s="243"/>
      <c r="F3386" s="243"/>
      <c r="G3386" s="243"/>
      <c r="H3386" s="243"/>
      <c r="I3386" s="243"/>
      <c r="J3386" s="243"/>
      <c r="K3386" s="243"/>
      <c r="L3386" s="243"/>
      <c r="M3386" s="243"/>
      <c r="N3386" s="243"/>
      <c r="O3386" s="243"/>
      <c r="P3386" s="243"/>
      <c r="Q3386" s="243"/>
    </row>
    <row r="3387" spans="2:17">
      <c r="B3387" s="243"/>
      <c r="C3387" s="243"/>
      <c r="D3387" s="243"/>
      <c r="E3387" s="243"/>
      <c r="F3387" s="243"/>
      <c r="G3387" s="243"/>
      <c r="H3387" s="243"/>
      <c r="I3387" s="243"/>
      <c r="J3387" s="243"/>
      <c r="K3387" s="243"/>
      <c r="L3387" s="243"/>
      <c r="M3387" s="243"/>
      <c r="N3387" s="243"/>
      <c r="O3387" s="243"/>
      <c r="P3387" s="243"/>
      <c r="Q3387" s="243"/>
    </row>
    <row r="3388" spans="2:17">
      <c r="B3388" s="243"/>
      <c r="C3388" s="243"/>
      <c r="D3388" s="243"/>
      <c r="E3388" s="243"/>
      <c r="F3388" s="243"/>
      <c r="G3388" s="243"/>
      <c r="H3388" s="243"/>
      <c r="I3388" s="243"/>
      <c r="J3388" s="243"/>
      <c r="K3388" s="243"/>
      <c r="L3388" s="243"/>
      <c r="M3388" s="243"/>
      <c r="N3388" s="243"/>
      <c r="O3388" s="243"/>
      <c r="P3388" s="243"/>
      <c r="Q3388" s="243"/>
    </row>
    <row r="3389" spans="2:17">
      <c r="B3389" s="243"/>
      <c r="C3389" s="243"/>
      <c r="D3389" s="243"/>
      <c r="E3389" s="243"/>
      <c r="F3389" s="243"/>
      <c r="G3389" s="243"/>
      <c r="H3389" s="243"/>
      <c r="I3389" s="243"/>
      <c r="J3389" s="243"/>
      <c r="K3389" s="243"/>
      <c r="L3389" s="243"/>
      <c r="M3389" s="243"/>
      <c r="N3389" s="243"/>
      <c r="O3389" s="243"/>
      <c r="P3389" s="243"/>
      <c r="Q3389" s="243"/>
    </row>
    <row r="3390" spans="2:17">
      <c r="B3390" s="243"/>
      <c r="C3390" s="243"/>
      <c r="D3390" s="243"/>
      <c r="E3390" s="243"/>
      <c r="F3390" s="243"/>
      <c r="G3390" s="243"/>
      <c r="H3390" s="243"/>
      <c r="I3390" s="243"/>
      <c r="J3390" s="243"/>
      <c r="K3390" s="243"/>
      <c r="L3390" s="243"/>
      <c r="M3390" s="243"/>
      <c r="N3390" s="243"/>
      <c r="O3390" s="243"/>
      <c r="P3390" s="243"/>
      <c r="Q3390" s="243"/>
    </row>
    <row r="3391" spans="2:17">
      <c r="B3391" s="243"/>
      <c r="C3391" s="243"/>
      <c r="D3391" s="243"/>
      <c r="E3391" s="243"/>
      <c r="F3391" s="243"/>
      <c r="G3391" s="243"/>
      <c r="H3391" s="243"/>
      <c r="I3391" s="243"/>
      <c r="J3391" s="243"/>
      <c r="K3391" s="243"/>
      <c r="L3391" s="243"/>
      <c r="M3391" s="243"/>
      <c r="N3391" s="243"/>
      <c r="O3391" s="243"/>
      <c r="P3391" s="243"/>
      <c r="Q3391" s="243"/>
    </row>
    <row r="3392" spans="2:17">
      <c r="B3392" s="243"/>
      <c r="C3392" s="243"/>
      <c r="D3392" s="243"/>
      <c r="E3392" s="243"/>
      <c r="F3392" s="243"/>
      <c r="G3392" s="243"/>
      <c r="H3392" s="243"/>
      <c r="I3392" s="243"/>
      <c r="J3392" s="243"/>
      <c r="K3392" s="243"/>
      <c r="L3392" s="243"/>
      <c r="M3392" s="243"/>
      <c r="N3392" s="243"/>
      <c r="O3392" s="243"/>
      <c r="P3392" s="243"/>
      <c r="Q3392" s="243"/>
    </row>
    <row r="3393" spans="2:17">
      <c r="B3393" s="243"/>
      <c r="C3393" s="243"/>
      <c r="D3393" s="243"/>
      <c r="E3393" s="243"/>
      <c r="F3393" s="243"/>
      <c r="G3393" s="243"/>
      <c r="H3393" s="243"/>
      <c r="I3393" s="243"/>
      <c r="J3393" s="243"/>
      <c r="K3393" s="243"/>
      <c r="L3393" s="243"/>
      <c r="M3393" s="243"/>
      <c r="N3393" s="243"/>
      <c r="O3393" s="243"/>
      <c r="P3393" s="243"/>
      <c r="Q3393" s="243"/>
    </row>
    <row r="3394" spans="2:17">
      <c r="B3394" s="243"/>
      <c r="C3394" s="243"/>
      <c r="D3394" s="243"/>
      <c r="E3394" s="243"/>
      <c r="F3394" s="243"/>
      <c r="G3394" s="243"/>
      <c r="H3394" s="243"/>
      <c r="I3394" s="243"/>
      <c r="J3394" s="243"/>
      <c r="K3394" s="243"/>
      <c r="L3394" s="243"/>
      <c r="M3394" s="243"/>
      <c r="N3394" s="243"/>
      <c r="O3394" s="243"/>
      <c r="P3394" s="243"/>
      <c r="Q3394" s="243"/>
    </row>
    <row r="3395" spans="2:17">
      <c r="B3395" s="243"/>
      <c r="C3395" s="243"/>
      <c r="D3395" s="243"/>
      <c r="E3395" s="243"/>
      <c r="F3395" s="243"/>
      <c r="G3395" s="243"/>
      <c r="H3395" s="243"/>
      <c r="I3395" s="243"/>
      <c r="J3395" s="243"/>
      <c r="K3395" s="243"/>
      <c r="L3395" s="243"/>
      <c r="M3395" s="243"/>
      <c r="N3395" s="243"/>
      <c r="O3395" s="243"/>
      <c r="P3395" s="243"/>
      <c r="Q3395" s="243"/>
    </row>
    <row r="3396" spans="2:17">
      <c r="B3396" s="243"/>
      <c r="C3396" s="243"/>
      <c r="D3396" s="243"/>
      <c r="E3396" s="243"/>
      <c r="F3396" s="243"/>
      <c r="G3396" s="243"/>
      <c r="H3396" s="243"/>
      <c r="I3396" s="243"/>
      <c r="J3396" s="243"/>
      <c r="K3396" s="243"/>
      <c r="L3396" s="243"/>
      <c r="M3396" s="243"/>
      <c r="N3396" s="243"/>
      <c r="O3396" s="243"/>
      <c r="P3396" s="243"/>
      <c r="Q3396" s="243"/>
    </row>
    <row r="3397" spans="2:17">
      <c r="B3397" s="243"/>
      <c r="C3397" s="243"/>
      <c r="D3397" s="243"/>
      <c r="E3397" s="243"/>
      <c r="F3397" s="243"/>
      <c r="G3397" s="243"/>
      <c r="H3397" s="243"/>
      <c r="I3397" s="243"/>
      <c r="J3397" s="243"/>
      <c r="K3397" s="243"/>
      <c r="L3397" s="243"/>
      <c r="M3397" s="243"/>
      <c r="N3397" s="243"/>
      <c r="O3397" s="243"/>
      <c r="P3397" s="243"/>
      <c r="Q3397" s="243"/>
    </row>
    <row r="3398" spans="2:17">
      <c r="B3398" s="243"/>
      <c r="C3398" s="243"/>
      <c r="D3398" s="243"/>
      <c r="E3398" s="243"/>
      <c r="F3398" s="243"/>
      <c r="G3398" s="243"/>
      <c r="H3398" s="243"/>
      <c r="I3398" s="243"/>
      <c r="J3398" s="243"/>
      <c r="K3398" s="243"/>
      <c r="L3398" s="243"/>
      <c r="M3398" s="243"/>
      <c r="N3398" s="243"/>
      <c r="O3398" s="243"/>
      <c r="P3398" s="243"/>
      <c r="Q3398" s="243"/>
    </row>
    <row r="3399" spans="2:17">
      <c r="B3399" s="243"/>
      <c r="C3399" s="243"/>
      <c r="D3399" s="243"/>
      <c r="E3399" s="243"/>
      <c r="F3399" s="243"/>
      <c r="G3399" s="243"/>
      <c r="H3399" s="243"/>
      <c r="I3399" s="243"/>
      <c r="J3399" s="243"/>
      <c r="K3399" s="243"/>
      <c r="L3399" s="243"/>
      <c r="M3399" s="243"/>
      <c r="N3399" s="243"/>
      <c r="O3399" s="243"/>
      <c r="P3399" s="243"/>
      <c r="Q3399" s="243"/>
    </row>
    <row r="3400" spans="2:17">
      <c r="B3400" s="243"/>
      <c r="C3400" s="243"/>
      <c r="D3400" s="243"/>
      <c r="E3400" s="243"/>
      <c r="F3400" s="243"/>
      <c r="G3400" s="243"/>
      <c r="H3400" s="243"/>
      <c r="I3400" s="243"/>
      <c r="J3400" s="243"/>
      <c r="K3400" s="243"/>
      <c r="L3400" s="243"/>
      <c r="M3400" s="243"/>
      <c r="N3400" s="243"/>
      <c r="O3400" s="243"/>
      <c r="P3400" s="243"/>
      <c r="Q3400" s="243"/>
    </row>
    <row r="3401" spans="2:17">
      <c r="B3401" s="243"/>
      <c r="C3401" s="243"/>
      <c r="D3401" s="243"/>
      <c r="E3401" s="243"/>
      <c r="F3401" s="243"/>
      <c r="G3401" s="243"/>
      <c r="H3401" s="243"/>
      <c r="I3401" s="243"/>
      <c r="J3401" s="243"/>
      <c r="K3401" s="243"/>
      <c r="L3401" s="243"/>
      <c r="M3401" s="243"/>
      <c r="N3401" s="243"/>
      <c r="O3401" s="243"/>
      <c r="P3401" s="243"/>
      <c r="Q3401" s="243"/>
    </row>
    <row r="3402" spans="2:17">
      <c r="B3402" s="243"/>
      <c r="C3402" s="243"/>
      <c r="D3402" s="243"/>
      <c r="E3402" s="243"/>
      <c r="F3402" s="243"/>
      <c r="G3402" s="243"/>
      <c r="H3402" s="243"/>
      <c r="I3402" s="243"/>
      <c r="J3402" s="243"/>
      <c r="K3402" s="243"/>
      <c r="L3402" s="243"/>
      <c r="M3402" s="243"/>
      <c r="N3402" s="243"/>
      <c r="O3402" s="243"/>
      <c r="P3402" s="243"/>
      <c r="Q3402" s="243"/>
    </row>
    <row r="3403" spans="2:17">
      <c r="B3403" s="243"/>
      <c r="C3403" s="243"/>
      <c r="D3403" s="243"/>
      <c r="E3403" s="243"/>
      <c r="F3403" s="243"/>
      <c r="G3403" s="243"/>
      <c r="H3403" s="243"/>
      <c r="I3403" s="243"/>
      <c r="J3403" s="243"/>
      <c r="K3403" s="243"/>
      <c r="L3403" s="243"/>
      <c r="M3403" s="243"/>
      <c r="N3403" s="243"/>
      <c r="O3403" s="243"/>
      <c r="P3403" s="243"/>
      <c r="Q3403" s="243"/>
    </row>
    <row r="3404" spans="2:17">
      <c r="B3404" s="243"/>
      <c r="C3404" s="243"/>
      <c r="D3404" s="243"/>
      <c r="E3404" s="243"/>
      <c r="F3404" s="243"/>
      <c r="G3404" s="243"/>
      <c r="H3404" s="243"/>
      <c r="I3404" s="243"/>
      <c r="J3404" s="243"/>
      <c r="K3404" s="243"/>
      <c r="L3404" s="243"/>
      <c r="M3404" s="243"/>
      <c r="N3404" s="243"/>
      <c r="O3404" s="243"/>
      <c r="P3404" s="243"/>
      <c r="Q3404" s="243"/>
    </row>
    <row r="3405" spans="2:17">
      <c r="B3405" s="243"/>
      <c r="C3405" s="243"/>
      <c r="D3405" s="243"/>
      <c r="E3405" s="243"/>
      <c r="F3405" s="243"/>
      <c r="G3405" s="243"/>
      <c r="H3405" s="243"/>
      <c r="I3405" s="243"/>
      <c r="J3405" s="243"/>
      <c r="K3405" s="243"/>
      <c r="L3405" s="243"/>
      <c r="M3405" s="243"/>
      <c r="N3405" s="243"/>
      <c r="O3405" s="243"/>
      <c r="P3405" s="243"/>
      <c r="Q3405" s="243"/>
    </row>
    <row r="3406" spans="2:17">
      <c r="B3406" s="243"/>
      <c r="C3406" s="243"/>
      <c r="D3406" s="243"/>
      <c r="E3406" s="243"/>
      <c r="F3406" s="243"/>
      <c r="G3406" s="243"/>
      <c r="H3406" s="243"/>
      <c r="I3406" s="243"/>
      <c r="J3406" s="243"/>
      <c r="K3406" s="243"/>
      <c r="L3406" s="243"/>
      <c r="M3406" s="243"/>
      <c r="N3406" s="243"/>
      <c r="O3406" s="243"/>
      <c r="P3406" s="243"/>
      <c r="Q3406" s="243"/>
    </row>
    <row r="3407" spans="2:17">
      <c r="B3407" s="243"/>
      <c r="C3407" s="243"/>
      <c r="D3407" s="243"/>
      <c r="E3407" s="243"/>
      <c r="F3407" s="243"/>
      <c r="G3407" s="243"/>
      <c r="H3407" s="243"/>
      <c r="I3407" s="243"/>
      <c r="J3407" s="243"/>
      <c r="K3407" s="243"/>
      <c r="L3407" s="243"/>
      <c r="M3407" s="243"/>
      <c r="N3407" s="243"/>
      <c r="O3407" s="243"/>
      <c r="P3407" s="243"/>
      <c r="Q3407" s="243"/>
    </row>
    <row r="3408" spans="2:17">
      <c r="B3408" s="243"/>
      <c r="C3408" s="243"/>
      <c r="D3408" s="243"/>
      <c r="E3408" s="243"/>
      <c r="F3408" s="243"/>
      <c r="G3408" s="243"/>
      <c r="H3408" s="243"/>
      <c r="I3408" s="243"/>
      <c r="J3408" s="243"/>
      <c r="K3408" s="243"/>
      <c r="L3408" s="243"/>
      <c r="M3408" s="243"/>
      <c r="N3408" s="243"/>
      <c r="O3408" s="243"/>
      <c r="P3408" s="243"/>
      <c r="Q3408" s="243"/>
    </row>
    <row r="3409" spans="2:17">
      <c r="B3409" s="243"/>
      <c r="C3409" s="243"/>
      <c r="D3409" s="243"/>
      <c r="E3409" s="243"/>
      <c r="F3409" s="243"/>
      <c r="G3409" s="243"/>
      <c r="H3409" s="243"/>
      <c r="I3409" s="243"/>
      <c r="J3409" s="243"/>
      <c r="K3409" s="243"/>
      <c r="L3409" s="243"/>
      <c r="M3409" s="243"/>
      <c r="N3409" s="243"/>
      <c r="O3409" s="243"/>
      <c r="P3409" s="243"/>
      <c r="Q3409" s="243"/>
    </row>
    <row r="3410" spans="2:17">
      <c r="B3410" s="243"/>
      <c r="C3410" s="243"/>
      <c r="D3410" s="243"/>
      <c r="E3410" s="243"/>
      <c r="F3410" s="243"/>
      <c r="G3410" s="243"/>
      <c r="H3410" s="243"/>
      <c r="I3410" s="243"/>
      <c r="J3410" s="243"/>
      <c r="K3410" s="243"/>
      <c r="L3410" s="243"/>
      <c r="M3410" s="243"/>
      <c r="N3410" s="243"/>
      <c r="O3410" s="243"/>
      <c r="P3410" s="243"/>
      <c r="Q3410" s="243"/>
    </row>
    <row r="3411" spans="2:17">
      <c r="B3411" s="243"/>
      <c r="C3411" s="243"/>
      <c r="D3411" s="243"/>
      <c r="E3411" s="243"/>
      <c r="F3411" s="243"/>
      <c r="G3411" s="243"/>
      <c r="H3411" s="243"/>
      <c r="I3411" s="243"/>
      <c r="J3411" s="243"/>
      <c r="K3411" s="243"/>
      <c r="L3411" s="243"/>
      <c r="M3411" s="243"/>
      <c r="N3411" s="243"/>
      <c r="O3411" s="243"/>
      <c r="P3411" s="243"/>
      <c r="Q3411" s="243"/>
    </row>
    <row r="3412" spans="2:17">
      <c r="B3412" s="243"/>
      <c r="C3412" s="243"/>
      <c r="D3412" s="243"/>
      <c r="E3412" s="243"/>
      <c r="F3412" s="243"/>
      <c r="G3412" s="243"/>
      <c r="H3412" s="243"/>
      <c r="I3412" s="243"/>
      <c r="J3412" s="243"/>
      <c r="K3412" s="243"/>
      <c r="L3412" s="243"/>
      <c r="M3412" s="243"/>
      <c r="N3412" s="243"/>
      <c r="O3412" s="243"/>
      <c r="P3412" s="243"/>
      <c r="Q3412" s="243"/>
    </row>
    <row r="3413" spans="2:17">
      <c r="B3413" s="243"/>
      <c r="C3413" s="243"/>
      <c r="D3413" s="243"/>
      <c r="E3413" s="243"/>
      <c r="F3413" s="243"/>
      <c r="G3413" s="243"/>
      <c r="H3413" s="243"/>
      <c r="I3413" s="243"/>
      <c r="J3413" s="243"/>
      <c r="K3413" s="243"/>
      <c r="L3413" s="243"/>
      <c r="M3413" s="243"/>
      <c r="N3413" s="243"/>
      <c r="O3413" s="243"/>
      <c r="P3413" s="243"/>
      <c r="Q3413" s="243"/>
    </row>
    <row r="3414" spans="2:17">
      <c r="B3414" s="243"/>
      <c r="C3414" s="243"/>
      <c r="D3414" s="243"/>
      <c r="E3414" s="243"/>
      <c r="F3414" s="243"/>
      <c r="G3414" s="243"/>
      <c r="H3414" s="243"/>
      <c r="I3414" s="243"/>
      <c r="J3414" s="243"/>
      <c r="K3414" s="243"/>
      <c r="L3414" s="243"/>
      <c r="M3414" s="243"/>
      <c r="N3414" s="243"/>
      <c r="O3414" s="243"/>
      <c r="P3414" s="243"/>
      <c r="Q3414" s="243"/>
    </row>
    <row r="3415" spans="2:17">
      <c r="B3415" s="243"/>
      <c r="C3415" s="243"/>
      <c r="D3415" s="243"/>
      <c r="E3415" s="243"/>
      <c r="F3415" s="243"/>
      <c r="G3415" s="243"/>
      <c r="H3415" s="243"/>
      <c r="I3415" s="243"/>
      <c r="J3415" s="243"/>
      <c r="K3415" s="243"/>
      <c r="L3415" s="243"/>
      <c r="M3415" s="243"/>
      <c r="N3415" s="243"/>
      <c r="O3415" s="243"/>
      <c r="P3415" s="243"/>
      <c r="Q3415" s="243"/>
    </row>
    <row r="3416" spans="2:17">
      <c r="B3416" s="243"/>
      <c r="C3416" s="243"/>
      <c r="D3416" s="243"/>
      <c r="E3416" s="243"/>
      <c r="F3416" s="243"/>
      <c r="G3416" s="243"/>
      <c r="H3416" s="243"/>
      <c r="I3416" s="243"/>
      <c r="J3416" s="243"/>
      <c r="K3416" s="243"/>
      <c r="L3416" s="243"/>
      <c r="M3416" s="243"/>
      <c r="N3416" s="243"/>
      <c r="O3416" s="243"/>
      <c r="P3416" s="243"/>
      <c r="Q3416" s="243"/>
    </row>
    <row r="3417" spans="2:17">
      <c r="B3417" s="243"/>
      <c r="C3417" s="243"/>
      <c r="D3417" s="243"/>
      <c r="E3417" s="243"/>
      <c r="F3417" s="243"/>
      <c r="G3417" s="243"/>
      <c r="H3417" s="243"/>
      <c r="I3417" s="243"/>
      <c r="J3417" s="243"/>
      <c r="K3417" s="243"/>
      <c r="L3417" s="243"/>
      <c r="M3417" s="243"/>
      <c r="N3417" s="243"/>
      <c r="O3417" s="243"/>
      <c r="P3417" s="243"/>
      <c r="Q3417" s="243"/>
    </row>
    <row r="3418" spans="2:17">
      <c r="B3418" s="243"/>
      <c r="C3418" s="243"/>
      <c r="D3418" s="243"/>
      <c r="E3418" s="243"/>
      <c r="F3418" s="243"/>
      <c r="G3418" s="243"/>
      <c r="H3418" s="243"/>
      <c r="I3418" s="243"/>
      <c r="J3418" s="243"/>
      <c r="K3418" s="243"/>
      <c r="L3418" s="243"/>
      <c r="M3418" s="243"/>
      <c r="N3418" s="243"/>
      <c r="O3418" s="243"/>
      <c r="P3418" s="243"/>
      <c r="Q3418" s="243"/>
    </row>
    <row r="3419" spans="2:17">
      <c r="B3419" s="243"/>
      <c r="C3419" s="243"/>
      <c r="D3419" s="243"/>
      <c r="E3419" s="243"/>
      <c r="F3419" s="243"/>
      <c r="G3419" s="243"/>
      <c r="H3419" s="243"/>
      <c r="I3419" s="243"/>
      <c r="J3419" s="243"/>
      <c r="K3419" s="243"/>
      <c r="L3419" s="243"/>
      <c r="M3419" s="243"/>
      <c r="N3419" s="243"/>
      <c r="O3419" s="243"/>
      <c r="P3419" s="243"/>
      <c r="Q3419" s="243"/>
    </row>
    <row r="3420" spans="2:17">
      <c r="B3420" s="243"/>
      <c r="C3420" s="243"/>
      <c r="D3420" s="243"/>
      <c r="E3420" s="243"/>
      <c r="F3420" s="243"/>
      <c r="G3420" s="243"/>
      <c r="H3420" s="243"/>
      <c r="I3420" s="243"/>
      <c r="J3420" s="243"/>
      <c r="K3420" s="243"/>
      <c r="L3420" s="243"/>
      <c r="M3420" s="243"/>
      <c r="N3420" s="243"/>
      <c r="O3420" s="243"/>
      <c r="P3420" s="243"/>
      <c r="Q3420" s="243"/>
    </row>
    <row r="3421" spans="2:17">
      <c r="B3421" s="243"/>
      <c r="C3421" s="243"/>
      <c r="D3421" s="243"/>
      <c r="E3421" s="243"/>
      <c r="F3421" s="243"/>
      <c r="G3421" s="243"/>
      <c r="H3421" s="243"/>
      <c r="I3421" s="243"/>
      <c r="J3421" s="243"/>
      <c r="K3421" s="243"/>
      <c r="L3421" s="243"/>
      <c r="M3421" s="243"/>
      <c r="N3421" s="243"/>
      <c r="O3421" s="243"/>
      <c r="P3421" s="243"/>
      <c r="Q3421" s="243"/>
    </row>
    <row r="3422" spans="2:17">
      <c r="B3422" s="243"/>
      <c r="C3422" s="243"/>
      <c r="D3422" s="243"/>
      <c r="E3422" s="243"/>
      <c r="F3422" s="243"/>
      <c r="G3422" s="243"/>
      <c r="H3422" s="243"/>
      <c r="I3422" s="243"/>
      <c r="J3422" s="243"/>
      <c r="K3422" s="243"/>
      <c r="L3422" s="243"/>
      <c r="M3422" s="243"/>
      <c r="N3422" s="243"/>
      <c r="O3422" s="243"/>
      <c r="P3422" s="243"/>
      <c r="Q3422" s="243"/>
    </row>
    <row r="3423" spans="2:17">
      <c r="B3423" s="243"/>
      <c r="C3423" s="243"/>
      <c r="D3423" s="243"/>
      <c r="E3423" s="243"/>
      <c r="F3423" s="243"/>
      <c r="G3423" s="243"/>
      <c r="H3423" s="243"/>
      <c r="I3423" s="243"/>
      <c r="J3423" s="243"/>
      <c r="K3423" s="243"/>
      <c r="L3423" s="243"/>
      <c r="M3423" s="243"/>
      <c r="N3423" s="243"/>
      <c r="O3423" s="243"/>
      <c r="P3423" s="243"/>
      <c r="Q3423" s="243"/>
    </row>
    <row r="3424" spans="2:17">
      <c r="B3424" s="243"/>
      <c r="C3424" s="243"/>
      <c r="D3424" s="243"/>
      <c r="E3424" s="243"/>
      <c r="F3424" s="243"/>
      <c r="G3424" s="243"/>
      <c r="H3424" s="243"/>
      <c r="I3424" s="243"/>
      <c r="J3424" s="243"/>
      <c r="K3424" s="243"/>
      <c r="L3424" s="243"/>
      <c r="M3424" s="243"/>
      <c r="N3424" s="243"/>
      <c r="O3424" s="243"/>
      <c r="P3424" s="243"/>
      <c r="Q3424" s="243"/>
    </row>
    <row r="3425" spans="2:17">
      <c r="B3425" s="243"/>
      <c r="C3425" s="243"/>
      <c r="D3425" s="243"/>
      <c r="E3425" s="243"/>
      <c r="F3425" s="243"/>
      <c r="G3425" s="243"/>
      <c r="H3425" s="243"/>
      <c r="I3425" s="243"/>
      <c r="J3425" s="243"/>
      <c r="K3425" s="243"/>
      <c r="L3425" s="243"/>
      <c r="M3425" s="243"/>
      <c r="N3425" s="243"/>
      <c r="O3425" s="243"/>
      <c r="P3425" s="243"/>
      <c r="Q3425" s="243"/>
    </row>
    <row r="3426" spans="2:17">
      <c r="B3426" s="243"/>
      <c r="C3426" s="243"/>
      <c r="D3426" s="243"/>
      <c r="E3426" s="243"/>
      <c r="F3426" s="243"/>
      <c r="G3426" s="243"/>
      <c r="H3426" s="243"/>
      <c r="I3426" s="243"/>
      <c r="J3426" s="243"/>
      <c r="K3426" s="243"/>
      <c r="L3426" s="243"/>
      <c r="M3426" s="243"/>
      <c r="N3426" s="243"/>
      <c r="O3426" s="243"/>
      <c r="P3426" s="243"/>
      <c r="Q3426" s="243"/>
    </row>
    <row r="3427" spans="2:17">
      <c r="B3427" s="243"/>
      <c r="C3427" s="243"/>
      <c r="D3427" s="243"/>
      <c r="E3427" s="243"/>
      <c r="F3427" s="243"/>
      <c r="G3427" s="243"/>
      <c r="H3427" s="243"/>
      <c r="I3427" s="243"/>
      <c r="J3427" s="243"/>
      <c r="K3427" s="243"/>
      <c r="L3427" s="243"/>
      <c r="M3427" s="243"/>
      <c r="N3427" s="243"/>
      <c r="O3427" s="243"/>
      <c r="P3427" s="243"/>
      <c r="Q3427" s="243"/>
    </row>
    <row r="3428" spans="2:17">
      <c r="B3428" s="243"/>
      <c r="C3428" s="243"/>
      <c r="D3428" s="243"/>
      <c r="E3428" s="243"/>
      <c r="F3428" s="243"/>
      <c r="G3428" s="243"/>
      <c r="H3428" s="243"/>
      <c r="I3428" s="243"/>
      <c r="J3428" s="243"/>
      <c r="K3428" s="243"/>
      <c r="L3428" s="243"/>
      <c r="M3428" s="243"/>
      <c r="N3428" s="243"/>
      <c r="O3428" s="243"/>
      <c r="P3428" s="243"/>
      <c r="Q3428" s="243"/>
    </row>
    <row r="3429" spans="2:17">
      <c r="B3429" s="243"/>
      <c r="C3429" s="243"/>
      <c r="D3429" s="243"/>
      <c r="E3429" s="243"/>
      <c r="F3429" s="243"/>
      <c r="G3429" s="243"/>
      <c r="H3429" s="243"/>
      <c r="I3429" s="243"/>
      <c r="J3429" s="243"/>
      <c r="K3429" s="243"/>
      <c r="L3429" s="243"/>
      <c r="M3429" s="243"/>
      <c r="N3429" s="243"/>
      <c r="O3429" s="243"/>
      <c r="P3429" s="243"/>
      <c r="Q3429" s="243"/>
    </row>
    <row r="3430" spans="2:17">
      <c r="B3430" s="243"/>
      <c r="C3430" s="243"/>
      <c r="D3430" s="243"/>
      <c r="E3430" s="243"/>
      <c r="F3430" s="243"/>
      <c r="G3430" s="243"/>
      <c r="H3430" s="243"/>
      <c r="I3430" s="243"/>
      <c r="J3430" s="243"/>
      <c r="K3430" s="243"/>
      <c r="L3430" s="243"/>
      <c r="M3430" s="243"/>
      <c r="N3430" s="243"/>
      <c r="O3430" s="243"/>
      <c r="P3430" s="243"/>
      <c r="Q3430" s="243"/>
    </row>
    <row r="3431" spans="2:17">
      <c r="B3431" s="243"/>
      <c r="C3431" s="243"/>
      <c r="D3431" s="243"/>
      <c r="E3431" s="243"/>
      <c r="F3431" s="243"/>
      <c r="G3431" s="243"/>
      <c r="H3431" s="243"/>
      <c r="I3431" s="243"/>
      <c r="J3431" s="243"/>
      <c r="K3431" s="243"/>
      <c r="L3431" s="243"/>
      <c r="M3431" s="243"/>
      <c r="N3431" s="243"/>
      <c r="O3431" s="243"/>
      <c r="P3431" s="243"/>
      <c r="Q3431" s="243"/>
    </row>
    <row r="3432" spans="2:17">
      <c r="B3432" s="243"/>
      <c r="C3432" s="243"/>
      <c r="D3432" s="243"/>
      <c r="E3432" s="243"/>
      <c r="F3432" s="243"/>
      <c r="G3432" s="243"/>
      <c r="H3432" s="243"/>
      <c r="I3432" s="243"/>
      <c r="J3432" s="243"/>
      <c r="K3432" s="243"/>
      <c r="L3432" s="243"/>
      <c r="M3432" s="243"/>
      <c r="N3432" s="243"/>
      <c r="O3432" s="243"/>
      <c r="P3432" s="243"/>
      <c r="Q3432" s="243"/>
    </row>
    <row r="3433" spans="2:17">
      <c r="B3433" s="243"/>
      <c r="C3433" s="243"/>
      <c r="D3433" s="243"/>
      <c r="E3433" s="243"/>
      <c r="F3433" s="243"/>
      <c r="G3433" s="243"/>
      <c r="H3433" s="243"/>
      <c r="I3433" s="243"/>
      <c r="J3433" s="243"/>
      <c r="K3433" s="243"/>
      <c r="L3433" s="243"/>
      <c r="M3433" s="243"/>
      <c r="N3433" s="243"/>
      <c r="O3433" s="243"/>
      <c r="P3433" s="243"/>
      <c r="Q3433" s="243"/>
    </row>
    <row r="3434" spans="2:17">
      <c r="B3434" s="243"/>
      <c r="C3434" s="243"/>
      <c r="D3434" s="243"/>
      <c r="E3434" s="243"/>
      <c r="F3434" s="243"/>
      <c r="G3434" s="243"/>
      <c r="H3434" s="243"/>
      <c r="I3434" s="243"/>
      <c r="J3434" s="243"/>
      <c r="K3434" s="243"/>
      <c r="L3434" s="243"/>
      <c r="M3434" s="243"/>
      <c r="N3434" s="243"/>
      <c r="O3434" s="243"/>
      <c r="P3434" s="243"/>
      <c r="Q3434" s="243"/>
    </row>
    <row r="3435" spans="2:17">
      <c r="B3435" s="243"/>
      <c r="C3435" s="243"/>
      <c r="D3435" s="243"/>
      <c r="E3435" s="243"/>
      <c r="F3435" s="243"/>
      <c r="G3435" s="243"/>
      <c r="H3435" s="243"/>
      <c r="I3435" s="243"/>
      <c r="J3435" s="243"/>
      <c r="K3435" s="243"/>
      <c r="L3435" s="243"/>
      <c r="M3435" s="243"/>
      <c r="N3435" s="243"/>
      <c r="O3435" s="243"/>
      <c r="P3435" s="243"/>
      <c r="Q3435" s="243"/>
    </row>
    <row r="3436" spans="2:17">
      <c r="B3436" s="243"/>
      <c r="C3436" s="243"/>
      <c r="D3436" s="243"/>
      <c r="E3436" s="243"/>
      <c r="F3436" s="243"/>
      <c r="G3436" s="243"/>
      <c r="H3436" s="243"/>
      <c r="I3436" s="243"/>
      <c r="J3436" s="243"/>
      <c r="K3436" s="243"/>
      <c r="L3436" s="243"/>
      <c r="M3436" s="243"/>
      <c r="N3436" s="243"/>
      <c r="O3436" s="243"/>
      <c r="P3436" s="243"/>
      <c r="Q3436" s="243"/>
    </row>
    <row r="3437" spans="2:17">
      <c r="B3437" s="243"/>
      <c r="C3437" s="243"/>
      <c r="D3437" s="243"/>
      <c r="E3437" s="243"/>
      <c r="F3437" s="243"/>
      <c r="G3437" s="243"/>
      <c r="H3437" s="243"/>
      <c r="I3437" s="243"/>
      <c r="J3437" s="243"/>
      <c r="K3437" s="243"/>
      <c r="L3437" s="243"/>
      <c r="M3437" s="243"/>
      <c r="N3437" s="243"/>
      <c r="O3437" s="243"/>
      <c r="P3437" s="243"/>
      <c r="Q3437" s="243"/>
    </row>
    <row r="3438" spans="2:17">
      <c r="B3438" s="243"/>
      <c r="C3438" s="243"/>
      <c r="D3438" s="243"/>
      <c r="E3438" s="243"/>
      <c r="F3438" s="243"/>
      <c r="G3438" s="243"/>
      <c r="H3438" s="243"/>
      <c r="I3438" s="243"/>
      <c r="J3438" s="243"/>
      <c r="K3438" s="243"/>
      <c r="L3438" s="243"/>
      <c r="M3438" s="243"/>
      <c r="N3438" s="243"/>
      <c r="O3438" s="243"/>
      <c r="P3438" s="243"/>
      <c r="Q3438" s="243"/>
    </row>
    <row r="3439" spans="2:17">
      <c r="B3439" s="243"/>
      <c r="C3439" s="243"/>
      <c r="D3439" s="243"/>
      <c r="E3439" s="243"/>
      <c r="F3439" s="243"/>
      <c r="G3439" s="243"/>
      <c r="H3439" s="243"/>
      <c r="I3439" s="243"/>
      <c r="J3439" s="243"/>
      <c r="K3439" s="243"/>
      <c r="L3439" s="243"/>
      <c r="M3439" s="243"/>
      <c r="N3439" s="243"/>
      <c r="O3439" s="243"/>
      <c r="P3439" s="243"/>
      <c r="Q3439" s="243"/>
    </row>
    <row r="3440" spans="2:17">
      <c r="B3440" s="243"/>
      <c r="C3440" s="243"/>
      <c r="D3440" s="243"/>
      <c r="E3440" s="243"/>
      <c r="F3440" s="243"/>
      <c r="G3440" s="243"/>
      <c r="H3440" s="243"/>
      <c r="I3440" s="243"/>
      <c r="J3440" s="243"/>
      <c r="K3440" s="243"/>
      <c r="L3440" s="243"/>
      <c r="M3440" s="243"/>
      <c r="N3440" s="243"/>
      <c r="O3440" s="243"/>
      <c r="P3440" s="243"/>
      <c r="Q3440" s="243"/>
    </row>
    <row r="3441" spans="2:17">
      <c r="B3441" s="243"/>
      <c r="C3441" s="243"/>
      <c r="D3441" s="243"/>
      <c r="E3441" s="243"/>
      <c r="F3441" s="243"/>
      <c r="G3441" s="243"/>
      <c r="H3441" s="243"/>
      <c r="I3441" s="243"/>
      <c r="J3441" s="243"/>
      <c r="K3441" s="243"/>
      <c r="L3441" s="243"/>
      <c r="M3441" s="243"/>
      <c r="N3441" s="243"/>
      <c r="O3441" s="243"/>
      <c r="P3441" s="243"/>
      <c r="Q3441" s="243"/>
    </row>
    <row r="3442" spans="2:17">
      <c r="B3442" s="243"/>
      <c r="C3442" s="243"/>
      <c r="D3442" s="243"/>
      <c r="E3442" s="243"/>
      <c r="F3442" s="243"/>
      <c r="G3442" s="243"/>
      <c r="H3442" s="243"/>
      <c r="I3442" s="243"/>
      <c r="J3442" s="243"/>
      <c r="K3442" s="243"/>
      <c r="L3442" s="243"/>
      <c r="M3442" s="243"/>
      <c r="N3442" s="243"/>
      <c r="O3442" s="243"/>
      <c r="P3442" s="243"/>
      <c r="Q3442" s="243"/>
    </row>
    <row r="3443" spans="2:17">
      <c r="B3443" s="243"/>
      <c r="C3443" s="243"/>
      <c r="D3443" s="243"/>
      <c r="E3443" s="243"/>
      <c r="F3443" s="243"/>
      <c r="G3443" s="243"/>
      <c r="H3443" s="243"/>
      <c r="I3443" s="243"/>
      <c r="J3443" s="243"/>
      <c r="K3443" s="243"/>
      <c r="L3443" s="243"/>
      <c r="M3443" s="243"/>
      <c r="N3443" s="243"/>
      <c r="O3443" s="243"/>
      <c r="P3443" s="243"/>
      <c r="Q3443" s="243"/>
    </row>
    <row r="3444" spans="2:17">
      <c r="B3444" s="243"/>
      <c r="C3444" s="243"/>
      <c r="D3444" s="243"/>
      <c r="E3444" s="243"/>
      <c r="F3444" s="243"/>
      <c r="G3444" s="243"/>
      <c r="H3444" s="243"/>
      <c r="I3444" s="243"/>
      <c r="J3444" s="243"/>
      <c r="K3444" s="243"/>
      <c r="L3444" s="243"/>
      <c r="M3444" s="243"/>
      <c r="N3444" s="243"/>
      <c r="O3444" s="243"/>
      <c r="P3444" s="243"/>
      <c r="Q3444" s="243"/>
    </row>
    <row r="3445" spans="2:17">
      <c r="B3445" s="243"/>
      <c r="C3445" s="243"/>
      <c r="D3445" s="243"/>
      <c r="E3445" s="243"/>
      <c r="F3445" s="243"/>
      <c r="G3445" s="243"/>
      <c r="H3445" s="243"/>
      <c r="I3445" s="243"/>
      <c r="J3445" s="243"/>
      <c r="K3445" s="243"/>
      <c r="L3445" s="243"/>
      <c r="M3445" s="243"/>
      <c r="N3445" s="243"/>
      <c r="O3445" s="243"/>
      <c r="P3445" s="243"/>
      <c r="Q3445" s="243"/>
    </row>
    <row r="3446" spans="2:17">
      <c r="B3446" s="243"/>
      <c r="C3446" s="243"/>
      <c r="D3446" s="243"/>
      <c r="E3446" s="243"/>
      <c r="F3446" s="243"/>
      <c r="G3446" s="243"/>
      <c r="H3446" s="243"/>
      <c r="I3446" s="243"/>
      <c r="J3446" s="243"/>
      <c r="K3446" s="243"/>
      <c r="L3446" s="243"/>
      <c r="M3446" s="243"/>
      <c r="N3446" s="243"/>
      <c r="O3446" s="243"/>
      <c r="P3446" s="243"/>
      <c r="Q3446" s="243"/>
    </row>
    <row r="3447" spans="2:17">
      <c r="B3447" s="243"/>
      <c r="C3447" s="243"/>
      <c r="D3447" s="243"/>
      <c r="E3447" s="243"/>
      <c r="F3447" s="243"/>
      <c r="G3447" s="243"/>
      <c r="H3447" s="243"/>
      <c r="I3447" s="243"/>
      <c r="J3447" s="243"/>
      <c r="K3447" s="243"/>
      <c r="L3447" s="243"/>
      <c r="M3447" s="243"/>
      <c r="N3447" s="243"/>
      <c r="O3447" s="243"/>
      <c r="P3447" s="243"/>
      <c r="Q3447" s="243"/>
    </row>
    <row r="3448" spans="2:17">
      <c r="B3448" s="243"/>
      <c r="C3448" s="243"/>
      <c r="D3448" s="243"/>
      <c r="E3448" s="243"/>
      <c r="F3448" s="243"/>
      <c r="G3448" s="243"/>
      <c r="H3448" s="243"/>
      <c r="I3448" s="243"/>
      <c r="J3448" s="243"/>
      <c r="K3448" s="243"/>
      <c r="L3448" s="243"/>
      <c r="M3448" s="243"/>
      <c r="N3448" s="243"/>
      <c r="O3448" s="243"/>
      <c r="P3448" s="243"/>
      <c r="Q3448" s="243"/>
    </row>
    <row r="3449" spans="2:17">
      <c r="B3449" s="243"/>
      <c r="C3449" s="243"/>
      <c r="D3449" s="243"/>
      <c r="E3449" s="243"/>
      <c r="F3449" s="243"/>
      <c r="G3449" s="243"/>
      <c r="H3449" s="243"/>
      <c r="I3449" s="243"/>
      <c r="J3449" s="243"/>
      <c r="K3449" s="243"/>
      <c r="L3449" s="243"/>
      <c r="M3449" s="243"/>
      <c r="N3449" s="243"/>
      <c r="O3449" s="243"/>
      <c r="P3449" s="243"/>
      <c r="Q3449" s="243"/>
    </row>
    <row r="3450" spans="2:17">
      <c r="B3450" s="243"/>
      <c r="C3450" s="243"/>
      <c r="D3450" s="243"/>
      <c r="E3450" s="243"/>
      <c r="F3450" s="243"/>
      <c r="G3450" s="243"/>
      <c r="H3450" s="243"/>
      <c r="I3450" s="243"/>
      <c r="J3450" s="243"/>
      <c r="K3450" s="243"/>
      <c r="L3450" s="243"/>
      <c r="M3450" s="243"/>
      <c r="N3450" s="243"/>
      <c r="O3450" s="243"/>
      <c r="P3450" s="243"/>
      <c r="Q3450" s="243"/>
    </row>
    <row r="3451" spans="2:17">
      <c r="B3451" s="243"/>
      <c r="C3451" s="243"/>
      <c r="D3451" s="243"/>
      <c r="E3451" s="243"/>
      <c r="F3451" s="243"/>
      <c r="G3451" s="243"/>
      <c r="H3451" s="243"/>
      <c r="I3451" s="243"/>
      <c r="J3451" s="243"/>
      <c r="K3451" s="243"/>
      <c r="L3451" s="243"/>
      <c r="M3451" s="243"/>
      <c r="N3451" s="243"/>
      <c r="O3451" s="243"/>
      <c r="P3451" s="243"/>
      <c r="Q3451" s="243"/>
    </row>
    <row r="3452" spans="2:17">
      <c r="B3452" s="243"/>
      <c r="C3452" s="243"/>
      <c r="D3452" s="243"/>
      <c r="E3452" s="243"/>
      <c r="F3452" s="243"/>
      <c r="G3452" s="243"/>
      <c r="H3452" s="243"/>
      <c r="I3452" s="243"/>
      <c r="J3452" s="243"/>
      <c r="K3452" s="243"/>
      <c r="L3452" s="243"/>
      <c r="M3452" s="243"/>
      <c r="N3452" s="243"/>
      <c r="O3452" s="243"/>
      <c r="P3452" s="243"/>
      <c r="Q3452" s="243"/>
    </row>
    <row r="3453" spans="2:17">
      <c r="B3453" s="243"/>
      <c r="C3453" s="243"/>
      <c r="D3453" s="243"/>
      <c r="E3453" s="243"/>
      <c r="F3453" s="243"/>
      <c r="G3453" s="243"/>
      <c r="H3453" s="243"/>
      <c r="I3453" s="243"/>
      <c r="J3453" s="243"/>
      <c r="K3453" s="243"/>
      <c r="L3453" s="243"/>
      <c r="M3453" s="243"/>
      <c r="N3453" s="243"/>
      <c r="O3453" s="243"/>
      <c r="P3453" s="243"/>
      <c r="Q3453" s="243"/>
    </row>
    <row r="3454" spans="2:17">
      <c r="B3454" s="243"/>
      <c r="C3454" s="243"/>
      <c r="D3454" s="243"/>
      <c r="E3454" s="243"/>
      <c r="F3454" s="243"/>
      <c r="G3454" s="243"/>
      <c r="H3454" s="243"/>
      <c r="I3454" s="243"/>
      <c r="J3454" s="243"/>
      <c r="K3454" s="243"/>
      <c r="L3454" s="243"/>
      <c r="M3454" s="243"/>
      <c r="N3454" s="243"/>
      <c r="O3454" s="243"/>
      <c r="P3454" s="243"/>
      <c r="Q3454" s="243"/>
    </row>
    <row r="3455" spans="2:17">
      <c r="B3455" s="243"/>
      <c r="C3455" s="243"/>
      <c r="D3455" s="243"/>
      <c r="E3455" s="243"/>
      <c r="F3455" s="243"/>
      <c r="G3455" s="243"/>
      <c r="H3455" s="243"/>
      <c r="I3455" s="243"/>
      <c r="J3455" s="243"/>
      <c r="K3455" s="243"/>
      <c r="L3455" s="243"/>
      <c r="M3455" s="243"/>
      <c r="N3455" s="243"/>
      <c r="O3455" s="243"/>
      <c r="P3455" s="243"/>
      <c r="Q3455" s="243"/>
    </row>
    <row r="3456" spans="2:17">
      <c r="B3456" s="243"/>
      <c r="C3456" s="243"/>
      <c r="D3456" s="243"/>
      <c r="E3456" s="243"/>
      <c r="F3456" s="243"/>
      <c r="G3456" s="243"/>
      <c r="H3456" s="243"/>
      <c r="I3456" s="243"/>
      <c r="J3456" s="243"/>
      <c r="K3456" s="243"/>
      <c r="L3456" s="243"/>
      <c r="M3456" s="243"/>
      <c r="N3456" s="243"/>
      <c r="O3456" s="243"/>
      <c r="P3456" s="243"/>
      <c r="Q3456" s="243"/>
    </row>
    <row r="3457" spans="2:17">
      <c r="B3457" s="243"/>
      <c r="C3457" s="243"/>
      <c r="D3457" s="243"/>
      <c r="E3457" s="243"/>
      <c r="F3457" s="243"/>
      <c r="G3457" s="243"/>
      <c r="H3457" s="243"/>
      <c r="I3457" s="243"/>
      <c r="J3457" s="243"/>
      <c r="K3457" s="243"/>
      <c r="L3457" s="243"/>
      <c r="M3457" s="243"/>
      <c r="N3457" s="243"/>
      <c r="O3457" s="243"/>
      <c r="P3457" s="243"/>
      <c r="Q3457" s="243"/>
    </row>
    <row r="3458" spans="2:17">
      <c r="B3458" s="243"/>
      <c r="C3458" s="243"/>
      <c r="D3458" s="243"/>
      <c r="E3458" s="243"/>
      <c r="F3458" s="243"/>
      <c r="G3458" s="243"/>
      <c r="H3458" s="243"/>
      <c r="I3458" s="243"/>
      <c r="J3458" s="243"/>
      <c r="K3458" s="243"/>
      <c r="L3458" s="243"/>
      <c r="M3458" s="243"/>
      <c r="N3458" s="243"/>
      <c r="O3458" s="243"/>
      <c r="P3458" s="243"/>
      <c r="Q3458" s="243"/>
    </row>
    <row r="3459" spans="2:17">
      <c r="B3459" s="243"/>
      <c r="C3459" s="243"/>
      <c r="D3459" s="243"/>
      <c r="E3459" s="243"/>
      <c r="F3459" s="243"/>
      <c r="G3459" s="243"/>
      <c r="H3459" s="243"/>
      <c r="I3459" s="243"/>
      <c r="J3459" s="243"/>
      <c r="K3459" s="243"/>
      <c r="L3459" s="243"/>
      <c r="M3459" s="243"/>
      <c r="N3459" s="243"/>
      <c r="O3459" s="243"/>
      <c r="P3459" s="243"/>
      <c r="Q3459" s="243"/>
    </row>
    <row r="3460" spans="2:17">
      <c r="B3460" s="243"/>
      <c r="C3460" s="243"/>
      <c r="D3460" s="243"/>
      <c r="E3460" s="243"/>
      <c r="F3460" s="243"/>
      <c r="G3460" s="243"/>
      <c r="H3460" s="243"/>
      <c r="I3460" s="243"/>
      <c r="J3460" s="243"/>
      <c r="K3460" s="243"/>
      <c r="L3460" s="243"/>
      <c r="M3460" s="243"/>
      <c r="N3460" s="243"/>
      <c r="O3460" s="243"/>
      <c r="P3460" s="243"/>
      <c r="Q3460" s="243"/>
    </row>
    <row r="3461" spans="2:17">
      <c r="B3461" s="243"/>
      <c r="C3461" s="243"/>
      <c r="D3461" s="243"/>
      <c r="E3461" s="243"/>
      <c r="F3461" s="243"/>
      <c r="G3461" s="243"/>
      <c r="H3461" s="243"/>
      <c r="I3461" s="243"/>
      <c r="J3461" s="243"/>
      <c r="K3461" s="243"/>
      <c r="L3461" s="243"/>
      <c r="M3461" s="243"/>
      <c r="N3461" s="243"/>
      <c r="O3461" s="243"/>
      <c r="P3461" s="243"/>
      <c r="Q3461" s="243"/>
    </row>
    <row r="3462" spans="2:17">
      <c r="B3462" s="243"/>
      <c r="C3462" s="243"/>
      <c r="D3462" s="243"/>
      <c r="E3462" s="243"/>
      <c r="F3462" s="243"/>
      <c r="G3462" s="243"/>
      <c r="H3462" s="243"/>
      <c r="I3462" s="243"/>
      <c r="J3462" s="243"/>
      <c r="K3462" s="243"/>
      <c r="L3462" s="243"/>
      <c r="M3462" s="243"/>
      <c r="N3462" s="243"/>
      <c r="O3462" s="243"/>
      <c r="P3462" s="243"/>
      <c r="Q3462" s="243"/>
    </row>
    <row r="3463" spans="2:17">
      <c r="B3463" s="243"/>
      <c r="C3463" s="243"/>
      <c r="D3463" s="243"/>
      <c r="E3463" s="243"/>
      <c r="F3463" s="243"/>
      <c r="G3463" s="243"/>
      <c r="H3463" s="243"/>
      <c r="I3463" s="243"/>
      <c r="J3463" s="243"/>
      <c r="K3463" s="243"/>
      <c r="L3463" s="243"/>
      <c r="M3463" s="243"/>
      <c r="N3463" s="243"/>
      <c r="O3463" s="243"/>
      <c r="P3463" s="243"/>
      <c r="Q3463" s="243"/>
    </row>
    <row r="3464" spans="2:17">
      <c r="B3464" s="243"/>
      <c r="C3464" s="243"/>
      <c r="D3464" s="243"/>
      <c r="E3464" s="243"/>
      <c r="F3464" s="243"/>
      <c r="G3464" s="243"/>
      <c r="H3464" s="243"/>
      <c r="I3464" s="243"/>
      <c r="J3464" s="243"/>
      <c r="K3464" s="243"/>
      <c r="L3464" s="243"/>
      <c r="M3464" s="243"/>
      <c r="N3464" s="243"/>
      <c r="O3464" s="243"/>
      <c r="P3464" s="243"/>
      <c r="Q3464" s="243"/>
    </row>
    <row r="3465" spans="2:17">
      <c r="B3465" s="243"/>
      <c r="C3465" s="243"/>
      <c r="D3465" s="243"/>
      <c r="E3465" s="243"/>
      <c r="F3465" s="243"/>
      <c r="G3465" s="243"/>
      <c r="H3465" s="243"/>
      <c r="I3465" s="243"/>
      <c r="J3465" s="243"/>
      <c r="K3465" s="243"/>
      <c r="L3465" s="243"/>
      <c r="M3465" s="243"/>
      <c r="N3465" s="243"/>
      <c r="O3465" s="243"/>
      <c r="P3465" s="243"/>
      <c r="Q3465" s="243"/>
    </row>
    <row r="3466" spans="2:17">
      <c r="B3466" s="243"/>
      <c r="C3466" s="243"/>
      <c r="D3466" s="243"/>
      <c r="E3466" s="243"/>
      <c r="F3466" s="243"/>
      <c r="G3466" s="243"/>
      <c r="H3466" s="243"/>
      <c r="I3466" s="243"/>
      <c r="J3466" s="243"/>
      <c r="K3466" s="243"/>
      <c r="L3466" s="243"/>
      <c r="M3466" s="243"/>
      <c r="N3466" s="243"/>
      <c r="O3466" s="243"/>
      <c r="P3466" s="243"/>
      <c r="Q3466" s="243"/>
    </row>
    <row r="3467" spans="2:17">
      <c r="B3467" s="243"/>
      <c r="C3467" s="243"/>
      <c r="D3467" s="243"/>
      <c r="E3467" s="243"/>
      <c r="F3467" s="243"/>
      <c r="G3467" s="243"/>
      <c r="H3467" s="243"/>
      <c r="I3467" s="243"/>
      <c r="J3467" s="243"/>
      <c r="K3467" s="243"/>
      <c r="L3467" s="243"/>
      <c r="M3467" s="243"/>
      <c r="N3467" s="243"/>
      <c r="O3467" s="243"/>
      <c r="P3467" s="243"/>
      <c r="Q3467" s="243"/>
    </row>
    <row r="3468" spans="2:17">
      <c r="B3468" s="243"/>
      <c r="C3468" s="243"/>
      <c r="D3468" s="243"/>
      <c r="E3468" s="243"/>
      <c r="F3468" s="243"/>
      <c r="G3468" s="243"/>
      <c r="H3468" s="243"/>
      <c r="I3468" s="243"/>
      <c r="J3468" s="243"/>
      <c r="K3468" s="243"/>
      <c r="L3468" s="243"/>
      <c r="M3468" s="243"/>
      <c r="N3468" s="243"/>
      <c r="O3468" s="243"/>
      <c r="P3468" s="243"/>
      <c r="Q3468" s="243"/>
    </row>
    <row r="3469" spans="2:17">
      <c r="B3469" s="243"/>
      <c r="C3469" s="243"/>
      <c r="D3469" s="243"/>
      <c r="E3469" s="243"/>
      <c r="F3469" s="243"/>
      <c r="G3469" s="243"/>
      <c r="H3469" s="243"/>
      <c r="I3469" s="243"/>
      <c r="J3469" s="243"/>
      <c r="K3469" s="243"/>
      <c r="L3469" s="243"/>
      <c r="M3469" s="243"/>
      <c r="N3469" s="243"/>
      <c r="O3469" s="243"/>
      <c r="P3469" s="243"/>
      <c r="Q3469" s="243"/>
    </row>
    <row r="3470" spans="2:17">
      <c r="B3470" s="243"/>
      <c r="C3470" s="243"/>
      <c r="D3470" s="243"/>
      <c r="E3470" s="243"/>
      <c r="F3470" s="243"/>
      <c r="G3470" s="243"/>
      <c r="H3470" s="243"/>
      <c r="I3470" s="243"/>
      <c r="J3470" s="243"/>
      <c r="K3470" s="243"/>
      <c r="L3470" s="243"/>
      <c r="M3470" s="243"/>
      <c r="N3470" s="243"/>
      <c r="O3470" s="243"/>
      <c r="P3470" s="243"/>
      <c r="Q3470" s="243"/>
    </row>
    <row r="3471" spans="2:17">
      <c r="B3471" s="243"/>
      <c r="C3471" s="243"/>
      <c r="D3471" s="243"/>
      <c r="E3471" s="243"/>
      <c r="F3471" s="243"/>
      <c r="G3471" s="243"/>
      <c r="H3471" s="243"/>
      <c r="I3471" s="243"/>
      <c r="J3471" s="243"/>
      <c r="K3471" s="243"/>
      <c r="L3471" s="243"/>
      <c r="M3471" s="243"/>
      <c r="N3471" s="243"/>
      <c r="O3471" s="243"/>
      <c r="P3471" s="243"/>
      <c r="Q3471" s="243"/>
    </row>
    <row r="3472" spans="2:17">
      <c r="B3472" s="243"/>
      <c r="C3472" s="243"/>
      <c r="D3472" s="243"/>
      <c r="E3472" s="243"/>
      <c r="F3472" s="243"/>
      <c r="G3472" s="243"/>
      <c r="H3472" s="243"/>
      <c r="I3472" s="243"/>
      <c r="J3472" s="243"/>
      <c r="K3472" s="243"/>
      <c r="L3472" s="243"/>
      <c r="M3472" s="243"/>
      <c r="N3472" s="243"/>
      <c r="O3472" s="243"/>
      <c r="P3472" s="243"/>
      <c r="Q3472" s="243"/>
    </row>
    <row r="3473" spans="2:17">
      <c r="B3473" s="243"/>
      <c r="C3473" s="243"/>
      <c r="D3473" s="243"/>
      <c r="E3473" s="243"/>
      <c r="F3473" s="243"/>
      <c r="G3473" s="243"/>
      <c r="H3473" s="243"/>
      <c r="I3473" s="243"/>
      <c r="J3473" s="243"/>
      <c r="K3473" s="243"/>
      <c r="L3473" s="243"/>
      <c r="M3473" s="243"/>
      <c r="N3473" s="243"/>
      <c r="O3473" s="243"/>
      <c r="P3473" s="243"/>
      <c r="Q3473" s="243"/>
    </row>
    <row r="3474" spans="2:17">
      <c r="B3474" s="243"/>
      <c r="C3474" s="243"/>
      <c r="D3474" s="243"/>
      <c r="E3474" s="243"/>
      <c r="F3474" s="243"/>
      <c r="G3474" s="243"/>
      <c r="H3474" s="243"/>
      <c r="I3474" s="243"/>
      <c r="J3474" s="243"/>
      <c r="K3474" s="243"/>
      <c r="L3474" s="243"/>
      <c r="M3474" s="243"/>
      <c r="N3474" s="243"/>
      <c r="O3474" s="243"/>
      <c r="P3474" s="243"/>
      <c r="Q3474" s="243"/>
    </row>
    <row r="3475" spans="2:17">
      <c r="B3475" s="243"/>
      <c r="C3475" s="243"/>
      <c r="D3475" s="243"/>
      <c r="E3475" s="243"/>
      <c r="F3475" s="243"/>
      <c r="G3475" s="243"/>
      <c r="H3475" s="243"/>
      <c r="I3475" s="243"/>
      <c r="J3475" s="243"/>
      <c r="K3475" s="243"/>
      <c r="L3475" s="243"/>
      <c r="M3475" s="243"/>
      <c r="N3475" s="243"/>
      <c r="O3475" s="243"/>
      <c r="P3475" s="243"/>
      <c r="Q3475" s="243"/>
    </row>
    <row r="3476" spans="2:17">
      <c r="B3476" s="243"/>
      <c r="C3476" s="243"/>
      <c r="D3476" s="243"/>
      <c r="E3476" s="243"/>
      <c r="F3476" s="243"/>
      <c r="G3476" s="243"/>
      <c r="H3476" s="243"/>
      <c r="I3476" s="243"/>
      <c r="J3476" s="243"/>
      <c r="K3476" s="243"/>
      <c r="L3476" s="243"/>
      <c r="M3476" s="243"/>
      <c r="N3476" s="243"/>
      <c r="O3476" s="243"/>
      <c r="P3476" s="243"/>
      <c r="Q3476" s="243"/>
    </row>
    <row r="3477" spans="2:17">
      <c r="B3477" s="243"/>
      <c r="C3477" s="243"/>
      <c r="D3477" s="243"/>
      <c r="E3477" s="243"/>
      <c r="F3477" s="243"/>
      <c r="G3477" s="243"/>
      <c r="H3477" s="243"/>
      <c r="I3477" s="243"/>
      <c r="J3477" s="243"/>
      <c r="K3477" s="243"/>
      <c r="L3477" s="243"/>
      <c r="M3477" s="243"/>
      <c r="N3477" s="243"/>
      <c r="O3477" s="243"/>
      <c r="P3477" s="243"/>
      <c r="Q3477" s="243"/>
    </row>
    <row r="3478" spans="2:17">
      <c r="B3478" s="243"/>
      <c r="C3478" s="243"/>
      <c r="D3478" s="243"/>
      <c r="E3478" s="243"/>
      <c r="F3478" s="243"/>
      <c r="G3478" s="243"/>
      <c r="H3478" s="243"/>
      <c r="I3478" s="243"/>
      <c r="J3478" s="243"/>
      <c r="K3478" s="243"/>
      <c r="L3478" s="243"/>
      <c r="M3478" s="243"/>
      <c r="N3478" s="243"/>
      <c r="O3478" s="243"/>
      <c r="P3478" s="243"/>
      <c r="Q3478" s="243"/>
    </row>
    <row r="3479" spans="2:17">
      <c r="B3479" s="243"/>
      <c r="C3479" s="243"/>
      <c r="D3479" s="243"/>
      <c r="E3479" s="243"/>
      <c r="F3479" s="243"/>
      <c r="G3479" s="243"/>
      <c r="H3479" s="243"/>
      <c r="I3479" s="243"/>
      <c r="J3479" s="243"/>
      <c r="K3479" s="243"/>
      <c r="L3479" s="243"/>
      <c r="M3479" s="243"/>
      <c r="N3479" s="243"/>
      <c r="O3479" s="243"/>
      <c r="P3479" s="243"/>
      <c r="Q3479" s="243"/>
    </row>
    <row r="3480" spans="2:17">
      <c r="B3480" s="243"/>
      <c r="C3480" s="243"/>
      <c r="D3480" s="243"/>
      <c r="E3480" s="243"/>
      <c r="F3480" s="243"/>
      <c r="G3480" s="243"/>
      <c r="H3480" s="243"/>
      <c r="I3480" s="243"/>
      <c r="J3480" s="243"/>
      <c r="K3480" s="243"/>
      <c r="L3480" s="243"/>
      <c r="M3480" s="243"/>
      <c r="N3480" s="243"/>
      <c r="O3480" s="243"/>
      <c r="P3480" s="243"/>
      <c r="Q3480" s="243"/>
    </row>
    <row r="3481" spans="2:17">
      <c r="B3481" s="243"/>
      <c r="C3481" s="243"/>
      <c r="D3481" s="243"/>
      <c r="E3481" s="243"/>
      <c r="F3481" s="243"/>
      <c r="G3481" s="243"/>
      <c r="H3481" s="243"/>
      <c r="I3481" s="243"/>
      <c r="J3481" s="243"/>
      <c r="K3481" s="243"/>
      <c r="L3481" s="243"/>
      <c r="M3481" s="243"/>
      <c r="N3481" s="243"/>
      <c r="O3481" s="243"/>
      <c r="P3481" s="243"/>
      <c r="Q3481" s="243"/>
    </row>
    <row r="3482" spans="2:17">
      <c r="B3482" s="243"/>
      <c r="C3482" s="243"/>
      <c r="D3482" s="243"/>
      <c r="E3482" s="243"/>
      <c r="F3482" s="243"/>
      <c r="G3482" s="243"/>
      <c r="H3482" s="243"/>
      <c r="I3482" s="243"/>
      <c r="J3482" s="243"/>
      <c r="K3482" s="243"/>
      <c r="L3482" s="243"/>
      <c r="M3482" s="243"/>
      <c r="N3482" s="243"/>
      <c r="O3482" s="243"/>
      <c r="P3482" s="243"/>
      <c r="Q3482" s="243"/>
    </row>
    <row r="3483" spans="2:17">
      <c r="B3483" s="243"/>
      <c r="C3483" s="243"/>
      <c r="D3483" s="243"/>
      <c r="E3483" s="243"/>
      <c r="F3483" s="243"/>
      <c r="G3483" s="243"/>
      <c r="H3483" s="243"/>
      <c r="I3483" s="243"/>
      <c r="J3483" s="243"/>
      <c r="K3483" s="243"/>
      <c r="L3483" s="243"/>
      <c r="M3483" s="243"/>
      <c r="N3483" s="243"/>
      <c r="O3483" s="243"/>
      <c r="P3483" s="243"/>
      <c r="Q3483" s="243"/>
    </row>
    <row r="3484" spans="2:17">
      <c r="B3484" s="243"/>
      <c r="C3484" s="243"/>
      <c r="D3484" s="243"/>
      <c r="E3484" s="243"/>
      <c r="F3484" s="243"/>
      <c r="G3484" s="243"/>
      <c r="H3484" s="243"/>
      <c r="I3484" s="243"/>
      <c r="J3484" s="243"/>
      <c r="K3484" s="243"/>
      <c r="L3484" s="243"/>
      <c r="M3484" s="243"/>
      <c r="N3484" s="243"/>
      <c r="O3484" s="243"/>
      <c r="P3484" s="243"/>
      <c r="Q3484" s="243"/>
    </row>
    <row r="3485" spans="2:17">
      <c r="B3485" s="243"/>
      <c r="C3485" s="243"/>
      <c r="D3485" s="243"/>
      <c r="E3485" s="243"/>
      <c r="F3485" s="243"/>
      <c r="G3485" s="243"/>
      <c r="H3485" s="243"/>
      <c r="I3485" s="243"/>
      <c r="J3485" s="243"/>
      <c r="K3485" s="243"/>
      <c r="L3485" s="243"/>
      <c r="M3485" s="243"/>
      <c r="N3485" s="243"/>
      <c r="O3485" s="243"/>
      <c r="P3485" s="243"/>
      <c r="Q3485" s="243"/>
    </row>
    <row r="3486" spans="2:17">
      <c r="B3486" s="243"/>
      <c r="C3486" s="243"/>
      <c r="D3486" s="243"/>
      <c r="E3486" s="243"/>
      <c r="F3486" s="243"/>
      <c r="G3486" s="243"/>
      <c r="H3486" s="243"/>
      <c r="I3486" s="243"/>
      <c r="J3486" s="243"/>
      <c r="K3486" s="243"/>
      <c r="L3486" s="243"/>
      <c r="M3486" s="243"/>
      <c r="N3486" s="243"/>
      <c r="O3486" s="243"/>
      <c r="P3486" s="243"/>
      <c r="Q3486" s="243"/>
    </row>
    <row r="3487" spans="2:17">
      <c r="B3487" s="243"/>
      <c r="C3487" s="243"/>
      <c r="D3487" s="243"/>
      <c r="E3487" s="243"/>
      <c r="F3487" s="243"/>
      <c r="G3487" s="243"/>
      <c r="H3487" s="243"/>
      <c r="I3487" s="243"/>
      <c r="J3487" s="243"/>
      <c r="K3487" s="243"/>
      <c r="L3487" s="243"/>
      <c r="M3487" s="243"/>
      <c r="N3487" s="243"/>
      <c r="O3487" s="243"/>
      <c r="P3487" s="243"/>
      <c r="Q3487" s="243"/>
    </row>
    <row r="3488" spans="2:17">
      <c r="B3488" s="243"/>
      <c r="C3488" s="243"/>
      <c r="D3488" s="243"/>
      <c r="E3488" s="243"/>
      <c r="F3488" s="243"/>
      <c r="G3488" s="243"/>
      <c r="H3488" s="243"/>
      <c r="I3488" s="243"/>
      <c r="J3488" s="243"/>
      <c r="K3488" s="243"/>
      <c r="L3488" s="243"/>
      <c r="M3488" s="243"/>
      <c r="N3488" s="243"/>
      <c r="O3488" s="243"/>
      <c r="P3488" s="243"/>
      <c r="Q3488" s="243"/>
    </row>
    <row r="3489" spans="2:17">
      <c r="B3489" s="243"/>
      <c r="C3489" s="243"/>
      <c r="D3489" s="243"/>
      <c r="E3489" s="243"/>
      <c r="F3489" s="243"/>
      <c r="G3489" s="243"/>
      <c r="H3489" s="243"/>
      <c r="I3489" s="243"/>
      <c r="J3489" s="243"/>
      <c r="K3489" s="243"/>
      <c r="L3489" s="243"/>
      <c r="M3489" s="243"/>
      <c r="N3489" s="243"/>
      <c r="O3489" s="243"/>
      <c r="P3489" s="243"/>
      <c r="Q3489" s="243"/>
    </row>
    <row r="3490" spans="2:17">
      <c r="B3490" s="243"/>
      <c r="C3490" s="243"/>
      <c r="D3490" s="243"/>
      <c r="E3490" s="243"/>
      <c r="F3490" s="243"/>
      <c r="G3490" s="243"/>
      <c r="H3490" s="243"/>
      <c r="I3490" s="243"/>
      <c r="J3490" s="243"/>
      <c r="K3490" s="243"/>
      <c r="L3490" s="243"/>
      <c r="M3490" s="243"/>
      <c r="N3490" s="243"/>
      <c r="O3490" s="243"/>
      <c r="P3490" s="243"/>
      <c r="Q3490" s="243"/>
    </row>
    <row r="3491" spans="2:17">
      <c r="B3491" s="243"/>
      <c r="C3491" s="243"/>
      <c r="D3491" s="243"/>
      <c r="E3491" s="243"/>
      <c r="F3491" s="243"/>
      <c r="G3491" s="243"/>
      <c r="H3491" s="243"/>
      <c r="I3491" s="243"/>
      <c r="J3491" s="243"/>
      <c r="K3491" s="243"/>
      <c r="L3491" s="243"/>
      <c r="M3491" s="243"/>
      <c r="N3491" s="243"/>
      <c r="O3491" s="243"/>
      <c r="P3491" s="243"/>
      <c r="Q3491" s="243"/>
    </row>
    <row r="3492" spans="2:17">
      <c r="B3492" s="243"/>
      <c r="C3492" s="243"/>
      <c r="D3492" s="243"/>
      <c r="E3492" s="243"/>
      <c r="F3492" s="243"/>
      <c r="G3492" s="243"/>
      <c r="H3492" s="243"/>
      <c r="I3492" s="243"/>
      <c r="J3492" s="243"/>
      <c r="K3492" s="243"/>
      <c r="L3492" s="243"/>
      <c r="M3492" s="243"/>
      <c r="N3492" s="243"/>
      <c r="O3492" s="243"/>
      <c r="P3492" s="243"/>
      <c r="Q3492" s="243"/>
    </row>
    <row r="3493" spans="2:17">
      <c r="B3493" s="243"/>
      <c r="C3493" s="243"/>
      <c r="D3493" s="243"/>
      <c r="E3493" s="243"/>
      <c r="F3493" s="243"/>
      <c r="G3493" s="243"/>
      <c r="H3493" s="243"/>
      <c r="I3493" s="243"/>
      <c r="J3493" s="243"/>
      <c r="K3493" s="243"/>
      <c r="L3493" s="243"/>
      <c r="M3493" s="243"/>
      <c r="N3493" s="243"/>
      <c r="O3493" s="243"/>
      <c r="P3493" s="243"/>
      <c r="Q3493" s="243"/>
    </row>
    <row r="3494" spans="2:17">
      <c r="B3494" s="243"/>
      <c r="C3494" s="243"/>
      <c r="D3494" s="243"/>
      <c r="E3494" s="243"/>
      <c r="F3494" s="243"/>
      <c r="G3494" s="243"/>
      <c r="H3494" s="243"/>
      <c r="I3494" s="243"/>
      <c r="J3494" s="243"/>
      <c r="K3494" s="243"/>
      <c r="L3494" s="243"/>
      <c r="M3494" s="243"/>
      <c r="N3494" s="243"/>
      <c r="O3494" s="243"/>
      <c r="P3494" s="243"/>
      <c r="Q3494" s="243"/>
    </row>
    <row r="3495" spans="2:17">
      <c r="B3495" s="243"/>
      <c r="C3495" s="243"/>
      <c r="D3495" s="243"/>
      <c r="E3495" s="243"/>
      <c r="F3495" s="243"/>
      <c r="G3495" s="243"/>
      <c r="H3495" s="243"/>
      <c r="I3495" s="243"/>
      <c r="J3495" s="243"/>
      <c r="K3495" s="243"/>
      <c r="L3495" s="243"/>
      <c r="M3495" s="243"/>
      <c r="N3495" s="243"/>
      <c r="O3495" s="243"/>
      <c r="P3495" s="243"/>
      <c r="Q3495" s="243"/>
    </row>
    <row r="3496" spans="2:17">
      <c r="B3496" s="243"/>
      <c r="C3496" s="243"/>
      <c r="D3496" s="243"/>
      <c r="E3496" s="243"/>
      <c r="F3496" s="243"/>
      <c r="G3496" s="243"/>
      <c r="H3496" s="243"/>
      <c r="I3496" s="243"/>
      <c r="J3496" s="243"/>
      <c r="K3496" s="243"/>
      <c r="L3496" s="243"/>
      <c r="M3496" s="243"/>
      <c r="N3496" s="243"/>
      <c r="O3496" s="243"/>
      <c r="P3496" s="243"/>
      <c r="Q3496" s="243"/>
    </row>
    <row r="3497" spans="2:17">
      <c r="B3497" s="243"/>
      <c r="C3497" s="243"/>
      <c r="D3497" s="243"/>
      <c r="E3497" s="243"/>
      <c r="F3497" s="243"/>
      <c r="G3497" s="243"/>
      <c r="H3497" s="243"/>
      <c r="I3497" s="243"/>
      <c r="J3497" s="243"/>
      <c r="K3497" s="243"/>
      <c r="L3497" s="243"/>
      <c r="M3497" s="243"/>
      <c r="N3497" s="243"/>
      <c r="O3497" s="243"/>
      <c r="P3497" s="243"/>
      <c r="Q3497" s="243"/>
    </row>
    <row r="3498" spans="2:17">
      <c r="B3498" s="243"/>
      <c r="C3498" s="243"/>
      <c r="D3498" s="243"/>
      <c r="E3498" s="243"/>
      <c r="F3498" s="243"/>
      <c r="G3498" s="243"/>
      <c r="H3498" s="243"/>
      <c r="I3498" s="243"/>
      <c r="J3498" s="243"/>
      <c r="K3498" s="243"/>
      <c r="L3498" s="243"/>
      <c r="M3498" s="243"/>
      <c r="N3498" s="243"/>
      <c r="O3498" s="243"/>
      <c r="P3498" s="243"/>
      <c r="Q3498" s="243"/>
    </row>
    <row r="3499" spans="2:17">
      <c r="B3499" s="243"/>
      <c r="C3499" s="243"/>
      <c r="D3499" s="243"/>
      <c r="E3499" s="243"/>
      <c r="F3499" s="243"/>
      <c r="G3499" s="243"/>
      <c r="H3499" s="243"/>
      <c r="I3499" s="243"/>
      <c r="J3499" s="243"/>
      <c r="K3499" s="243"/>
      <c r="L3499" s="243"/>
      <c r="M3499" s="243"/>
      <c r="N3499" s="243"/>
      <c r="O3499" s="243"/>
      <c r="P3499" s="243"/>
      <c r="Q3499" s="243"/>
    </row>
    <row r="3500" spans="2:17">
      <c r="B3500" s="243"/>
      <c r="C3500" s="243"/>
      <c r="D3500" s="243"/>
      <c r="E3500" s="243"/>
      <c r="F3500" s="243"/>
      <c r="G3500" s="243"/>
      <c r="H3500" s="243"/>
      <c r="I3500" s="243"/>
      <c r="J3500" s="243"/>
      <c r="K3500" s="243"/>
      <c r="L3500" s="243"/>
      <c r="M3500" s="243"/>
      <c r="N3500" s="243"/>
      <c r="O3500" s="243"/>
      <c r="P3500" s="243"/>
      <c r="Q3500" s="243"/>
    </row>
    <row r="3501" spans="2:17">
      <c r="B3501" s="243"/>
      <c r="C3501" s="243"/>
      <c r="D3501" s="243"/>
      <c r="E3501" s="243"/>
      <c r="F3501" s="243"/>
      <c r="G3501" s="243"/>
      <c r="H3501" s="243"/>
      <c r="I3501" s="243"/>
      <c r="J3501" s="243"/>
      <c r="K3501" s="243"/>
      <c r="L3501" s="243"/>
      <c r="M3501" s="243"/>
      <c r="N3501" s="243"/>
      <c r="O3501" s="243"/>
      <c r="P3501" s="243"/>
      <c r="Q3501" s="243"/>
    </row>
    <row r="3502" spans="2:17">
      <c r="B3502" s="243"/>
      <c r="C3502" s="243"/>
      <c r="D3502" s="243"/>
      <c r="E3502" s="243"/>
      <c r="F3502" s="243"/>
      <c r="G3502" s="243"/>
      <c r="H3502" s="243"/>
      <c r="I3502" s="243"/>
      <c r="J3502" s="243"/>
      <c r="K3502" s="243"/>
      <c r="L3502" s="243"/>
      <c r="M3502" s="243"/>
      <c r="N3502" s="243"/>
      <c r="O3502" s="243"/>
      <c r="P3502" s="243"/>
      <c r="Q3502" s="243"/>
    </row>
    <row r="3503" spans="2:17">
      <c r="B3503" s="243"/>
      <c r="C3503" s="243"/>
      <c r="D3503" s="243"/>
      <c r="E3503" s="243"/>
      <c r="F3503" s="243"/>
      <c r="G3503" s="243"/>
      <c r="H3503" s="243"/>
      <c r="I3503" s="243"/>
      <c r="J3503" s="243"/>
      <c r="K3503" s="243"/>
      <c r="L3503" s="243"/>
      <c r="M3503" s="243"/>
      <c r="N3503" s="243"/>
      <c r="O3503" s="243"/>
      <c r="P3503" s="243"/>
      <c r="Q3503" s="243"/>
    </row>
    <row r="3504" spans="2:17">
      <c r="B3504" s="243"/>
      <c r="C3504" s="243"/>
      <c r="D3504" s="243"/>
      <c r="E3504" s="243"/>
      <c r="F3504" s="243"/>
      <c r="G3504" s="243"/>
      <c r="H3504" s="243"/>
      <c r="I3504" s="243"/>
      <c r="J3504" s="243"/>
      <c r="K3504" s="243"/>
      <c r="L3504" s="243"/>
      <c r="M3504" s="243"/>
      <c r="N3504" s="243"/>
      <c r="O3504" s="243"/>
      <c r="P3504" s="243"/>
      <c r="Q3504" s="243"/>
    </row>
    <row r="3505" spans="2:17">
      <c r="B3505" s="243"/>
      <c r="C3505" s="243"/>
      <c r="D3505" s="243"/>
      <c r="E3505" s="243"/>
      <c r="F3505" s="243"/>
      <c r="G3505" s="243"/>
      <c r="H3505" s="243"/>
      <c r="I3505" s="243"/>
      <c r="J3505" s="243"/>
      <c r="K3505" s="243"/>
      <c r="L3505" s="243"/>
      <c r="M3505" s="243"/>
      <c r="N3505" s="243"/>
      <c r="O3505" s="243"/>
      <c r="P3505" s="243"/>
      <c r="Q3505" s="243"/>
    </row>
    <row r="3506" spans="2:17">
      <c r="B3506" s="243"/>
      <c r="C3506" s="243"/>
      <c r="D3506" s="243"/>
      <c r="E3506" s="243"/>
      <c r="F3506" s="243"/>
      <c r="G3506" s="243"/>
      <c r="H3506" s="243"/>
      <c r="I3506" s="243"/>
      <c r="J3506" s="243"/>
      <c r="K3506" s="243"/>
      <c r="L3506" s="243"/>
      <c r="M3506" s="243"/>
      <c r="N3506" s="243"/>
      <c r="O3506" s="243"/>
      <c r="P3506" s="243"/>
      <c r="Q3506" s="243"/>
    </row>
    <row r="3507" spans="2:17">
      <c r="B3507" s="243"/>
      <c r="C3507" s="243"/>
      <c r="D3507" s="243"/>
      <c r="E3507" s="243"/>
      <c r="F3507" s="243"/>
      <c r="G3507" s="243"/>
      <c r="H3507" s="243"/>
      <c r="I3507" s="243"/>
      <c r="J3507" s="243"/>
      <c r="K3507" s="243"/>
      <c r="L3507" s="243"/>
      <c r="M3507" s="243"/>
      <c r="N3507" s="243"/>
      <c r="O3507" s="243"/>
      <c r="P3507" s="243"/>
      <c r="Q3507" s="243"/>
    </row>
    <row r="3508" spans="2:17">
      <c r="B3508" s="243"/>
      <c r="C3508" s="243"/>
      <c r="D3508" s="243"/>
      <c r="E3508" s="243"/>
      <c r="F3508" s="243"/>
      <c r="G3508" s="243"/>
      <c r="H3508" s="243"/>
      <c r="I3508" s="243"/>
      <c r="J3508" s="243"/>
      <c r="K3508" s="243"/>
      <c r="L3508" s="243"/>
      <c r="M3508" s="243"/>
      <c r="N3508" s="243"/>
      <c r="O3508" s="243"/>
      <c r="P3508" s="243"/>
      <c r="Q3508" s="243"/>
    </row>
    <row r="3509" spans="2:17">
      <c r="B3509" s="243"/>
      <c r="C3509" s="243"/>
      <c r="D3509" s="243"/>
      <c r="E3509" s="243"/>
      <c r="F3509" s="243"/>
      <c r="G3509" s="243"/>
      <c r="H3509" s="243"/>
      <c r="I3509" s="243"/>
      <c r="J3509" s="243"/>
      <c r="K3509" s="243"/>
      <c r="L3509" s="243"/>
      <c r="M3509" s="243"/>
      <c r="N3509" s="243"/>
      <c r="O3509" s="243"/>
      <c r="P3509" s="243"/>
      <c r="Q3509" s="243"/>
    </row>
    <row r="3510" spans="2:17">
      <c r="B3510" s="243"/>
      <c r="C3510" s="243"/>
      <c r="D3510" s="243"/>
      <c r="E3510" s="243"/>
      <c r="F3510" s="243"/>
      <c r="G3510" s="243"/>
      <c r="H3510" s="243"/>
      <c r="I3510" s="243"/>
      <c r="J3510" s="243"/>
      <c r="K3510" s="243"/>
      <c r="L3510" s="243"/>
      <c r="M3510" s="243"/>
      <c r="N3510" s="243"/>
      <c r="O3510" s="243"/>
      <c r="P3510" s="243"/>
      <c r="Q3510" s="243"/>
    </row>
    <row r="3511" spans="2:17">
      <c r="B3511" s="243"/>
      <c r="C3511" s="243"/>
      <c r="D3511" s="243"/>
      <c r="E3511" s="243"/>
      <c r="F3511" s="243"/>
      <c r="G3511" s="243"/>
      <c r="H3511" s="243"/>
      <c r="I3511" s="243"/>
      <c r="J3511" s="243"/>
      <c r="K3511" s="243"/>
      <c r="L3511" s="243"/>
      <c r="M3511" s="243"/>
      <c r="N3511" s="243"/>
      <c r="O3511" s="243"/>
      <c r="P3511" s="243"/>
      <c r="Q3511" s="243"/>
    </row>
    <row r="3512" spans="2:17">
      <c r="B3512" s="243"/>
      <c r="C3512" s="243"/>
      <c r="D3512" s="243"/>
      <c r="E3512" s="243"/>
      <c r="F3512" s="243"/>
      <c r="G3512" s="243"/>
      <c r="H3512" s="243"/>
      <c r="I3512" s="243"/>
      <c r="J3512" s="243"/>
      <c r="K3512" s="243"/>
      <c r="L3512" s="243"/>
      <c r="M3512" s="243"/>
      <c r="N3512" s="243"/>
      <c r="O3512" s="243"/>
      <c r="P3512" s="243"/>
      <c r="Q3512" s="243"/>
    </row>
    <row r="3513" spans="2:17">
      <c r="B3513" s="243"/>
      <c r="C3513" s="243"/>
      <c r="D3513" s="243"/>
      <c r="E3513" s="243"/>
      <c r="F3513" s="243"/>
      <c r="G3513" s="243"/>
      <c r="H3513" s="243"/>
      <c r="I3513" s="243"/>
      <c r="J3513" s="243"/>
      <c r="K3513" s="243"/>
      <c r="L3513" s="243"/>
      <c r="M3513" s="243"/>
      <c r="N3513" s="243"/>
      <c r="O3513" s="243"/>
      <c r="P3513" s="243"/>
      <c r="Q3513" s="243"/>
    </row>
    <row r="3514" spans="2:17">
      <c r="B3514" s="243"/>
      <c r="C3514" s="243"/>
      <c r="D3514" s="243"/>
      <c r="E3514" s="243"/>
      <c r="F3514" s="243"/>
      <c r="G3514" s="243"/>
      <c r="H3514" s="243"/>
      <c r="I3514" s="243"/>
      <c r="J3514" s="243"/>
      <c r="K3514" s="243"/>
      <c r="L3514" s="243"/>
      <c r="M3514" s="243"/>
      <c r="N3514" s="243"/>
      <c r="O3514" s="243"/>
      <c r="P3514" s="243"/>
      <c r="Q3514" s="243"/>
    </row>
    <row r="3515" spans="2:17">
      <c r="B3515" s="243"/>
      <c r="C3515" s="243"/>
      <c r="D3515" s="243"/>
      <c r="E3515" s="243"/>
      <c r="F3515" s="243"/>
      <c r="G3515" s="243"/>
      <c r="H3515" s="243"/>
      <c r="I3515" s="243"/>
      <c r="J3515" s="243"/>
      <c r="K3515" s="243"/>
      <c r="L3515" s="243"/>
      <c r="M3515" s="243"/>
      <c r="N3515" s="243"/>
      <c r="O3515" s="243"/>
      <c r="P3515" s="243"/>
      <c r="Q3515" s="243"/>
    </row>
    <row r="3516" spans="2:17">
      <c r="B3516" s="243"/>
      <c r="C3516" s="243"/>
      <c r="D3516" s="243"/>
      <c r="E3516" s="243"/>
      <c r="F3516" s="243"/>
      <c r="G3516" s="243"/>
      <c r="H3516" s="243"/>
      <c r="I3516" s="243"/>
      <c r="J3516" s="243"/>
      <c r="K3516" s="243"/>
      <c r="L3516" s="243"/>
      <c r="M3516" s="243"/>
      <c r="N3516" s="243"/>
      <c r="O3516" s="243"/>
      <c r="P3516" s="243"/>
      <c r="Q3516" s="243"/>
    </row>
    <row r="3517" spans="2:17">
      <c r="B3517" s="243"/>
      <c r="C3517" s="243"/>
      <c r="D3517" s="243"/>
      <c r="E3517" s="243"/>
      <c r="F3517" s="243"/>
      <c r="G3517" s="243"/>
      <c r="H3517" s="243"/>
      <c r="I3517" s="243"/>
      <c r="J3517" s="243"/>
      <c r="K3517" s="243"/>
      <c r="L3517" s="243"/>
      <c r="M3517" s="243"/>
      <c r="N3517" s="243"/>
      <c r="O3517" s="243"/>
      <c r="P3517" s="243"/>
      <c r="Q3517" s="243"/>
    </row>
    <row r="3518" spans="2:17">
      <c r="B3518" s="243"/>
      <c r="C3518" s="243"/>
      <c r="D3518" s="243"/>
      <c r="E3518" s="243"/>
      <c r="F3518" s="243"/>
      <c r="G3518" s="243"/>
      <c r="H3518" s="243"/>
      <c r="I3518" s="243"/>
      <c r="J3518" s="243"/>
      <c r="K3518" s="243"/>
      <c r="L3518" s="243"/>
      <c r="M3518" s="243"/>
      <c r="N3518" s="243"/>
      <c r="O3518" s="243"/>
      <c r="P3518" s="243"/>
      <c r="Q3518" s="243"/>
    </row>
    <row r="3519" spans="2:17">
      <c r="B3519" s="243"/>
      <c r="C3519" s="243"/>
      <c r="D3519" s="243"/>
      <c r="E3519" s="243"/>
      <c r="F3519" s="243"/>
      <c r="G3519" s="243"/>
      <c r="H3519" s="243"/>
      <c r="I3519" s="243"/>
      <c r="J3519" s="243"/>
      <c r="K3519" s="243"/>
      <c r="L3519" s="243"/>
      <c r="M3519" s="243"/>
      <c r="N3519" s="243"/>
      <c r="O3519" s="243"/>
      <c r="P3519" s="243"/>
      <c r="Q3519" s="243"/>
    </row>
    <row r="3520" spans="2:17">
      <c r="B3520" s="243"/>
      <c r="C3520" s="243"/>
      <c r="D3520" s="243"/>
      <c r="E3520" s="243"/>
      <c r="F3520" s="243"/>
      <c r="G3520" s="243"/>
      <c r="H3520" s="243"/>
      <c r="I3520" s="243"/>
      <c r="J3520" s="243"/>
      <c r="K3520" s="243"/>
      <c r="L3520" s="243"/>
      <c r="M3520" s="243"/>
      <c r="N3520" s="243"/>
      <c r="O3520" s="243"/>
      <c r="P3520" s="243"/>
      <c r="Q3520" s="243"/>
    </row>
    <row r="3521" spans="2:17">
      <c r="B3521" s="243"/>
      <c r="C3521" s="243"/>
      <c r="D3521" s="243"/>
      <c r="E3521" s="243"/>
      <c r="F3521" s="243"/>
      <c r="G3521" s="243"/>
      <c r="H3521" s="243"/>
      <c r="I3521" s="243"/>
      <c r="J3521" s="243"/>
      <c r="K3521" s="243"/>
      <c r="L3521" s="243"/>
      <c r="M3521" s="243"/>
      <c r="N3521" s="243"/>
      <c r="O3521" s="243"/>
      <c r="P3521" s="243"/>
      <c r="Q3521" s="243"/>
    </row>
    <row r="3522" spans="2:17">
      <c r="B3522" s="243"/>
      <c r="C3522" s="243"/>
      <c r="D3522" s="243"/>
      <c r="E3522" s="243"/>
      <c r="F3522" s="243"/>
      <c r="G3522" s="243"/>
      <c r="H3522" s="243"/>
      <c r="I3522" s="243"/>
      <c r="J3522" s="243"/>
      <c r="K3522" s="243"/>
      <c r="L3522" s="243"/>
      <c r="M3522" s="243"/>
      <c r="N3522" s="243"/>
      <c r="O3522" s="243"/>
      <c r="P3522" s="243"/>
      <c r="Q3522" s="243"/>
    </row>
    <row r="3523" spans="2:17">
      <c r="B3523" s="243"/>
      <c r="C3523" s="243"/>
      <c r="D3523" s="243"/>
      <c r="E3523" s="243"/>
      <c r="F3523" s="243"/>
      <c r="G3523" s="243"/>
      <c r="H3523" s="243"/>
      <c r="I3523" s="243"/>
      <c r="J3523" s="243"/>
      <c r="K3523" s="243"/>
      <c r="L3523" s="243"/>
      <c r="M3523" s="243"/>
      <c r="N3523" s="243"/>
      <c r="O3523" s="243"/>
      <c r="P3523" s="243"/>
      <c r="Q3523" s="243"/>
    </row>
    <row r="3524" spans="2:17">
      <c r="B3524" s="243"/>
      <c r="C3524" s="243"/>
      <c r="D3524" s="243"/>
      <c r="E3524" s="243"/>
      <c r="F3524" s="243"/>
      <c r="G3524" s="243"/>
      <c r="H3524" s="243"/>
      <c r="I3524" s="243"/>
      <c r="J3524" s="243"/>
      <c r="K3524" s="243"/>
      <c r="L3524" s="243"/>
      <c r="M3524" s="243"/>
      <c r="N3524" s="243"/>
      <c r="O3524" s="243"/>
      <c r="P3524" s="243"/>
      <c r="Q3524" s="243"/>
    </row>
    <row r="3525" spans="2:17">
      <c r="B3525" s="243"/>
      <c r="C3525" s="243"/>
      <c r="D3525" s="243"/>
      <c r="E3525" s="243"/>
      <c r="F3525" s="243"/>
      <c r="G3525" s="243"/>
      <c r="H3525" s="243"/>
      <c r="I3525" s="243"/>
      <c r="J3525" s="243"/>
      <c r="K3525" s="243"/>
      <c r="L3525" s="243"/>
      <c r="M3525" s="243"/>
      <c r="N3525" s="243"/>
      <c r="O3525" s="243"/>
      <c r="P3525" s="243"/>
      <c r="Q3525" s="243"/>
    </row>
    <row r="3526" spans="2:17">
      <c r="B3526" s="243"/>
      <c r="C3526" s="243"/>
      <c r="D3526" s="243"/>
      <c r="E3526" s="243"/>
      <c r="F3526" s="243"/>
      <c r="G3526" s="243"/>
      <c r="H3526" s="243"/>
      <c r="I3526" s="243"/>
      <c r="J3526" s="243"/>
      <c r="K3526" s="243"/>
      <c r="L3526" s="243"/>
      <c r="M3526" s="243"/>
      <c r="N3526" s="243"/>
      <c r="O3526" s="243"/>
      <c r="P3526" s="243"/>
      <c r="Q3526" s="243"/>
    </row>
    <row r="3527" spans="2:17">
      <c r="B3527" s="243"/>
      <c r="C3527" s="243"/>
      <c r="D3527" s="243"/>
      <c r="E3527" s="243"/>
      <c r="F3527" s="243"/>
      <c r="G3527" s="243"/>
      <c r="H3527" s="243"/>
      <c r="I3527" s="243"/>
      <c r="J3527" s="243"/>
      <c r="K3527" s="243"/>
      <c r="L3527" s="243"/>
      <c r="M3527" s="243"/>
      <c r="N3527" s="243"/>
      <c r="O3527" s="243"/>
      <c r="P3527" s="243"/>
      <c r="Q3527" s="243"/>
    </row>
    <row r="3528" spans="2:17">
      <c r="B3528" s="243"/>
      <c r="C3528" s="243"/>
      <c r="D3528" s="243"/>
      <c r="E3528" s="243"/>
      <c r="F3528" s="243"/>
      <c r="G3528" s="243"/>
      <c r="H3528" s="243"/>
      <c r="I3528" s="243"/>
      <c r="J3528" s="243"/>
      <c r="K3528" s="243"/>
      <c r="L3528" s="243"/>
      <c r="M3528" s="243"/>
      <c r="N3528" s="243"/>
      <c r="O3528" s="243"/>
      <c r="P3528" s="243"/>
      <c r="Q3528" s="243"/>
    </row>
    <row r="3529" spans="2:17">
      <c r="B3529" s="243"/>
      <c r="C3529" s="243"/>
      <c r="D3529" s="243"/>
      <c r="E3529" s="243"/>
      <c r="F3529" s="243"/>
      <c r="G3529" s="243"/>
      <c r="H3529" s="243"/>
      <c r="I3529" s="243"/>
      <c r="J3529" s="243"/>
      <c r="K3529" s="243"/>
      <c r="L3529" s="243"/>
      <c r="M3529" s="243"/>
      <c r="N3529" s="243"/>
      <c r="O3529" s="243"/>
      <c r="P3529" s="243"/>
      <c r="Q3529" s="243"/>
    </row>
    <row r="3530" spans="2:17">
      <c r="B3530" s="243"/>
      <c r="C3530" s="243"/>
      <c r="D3530" s="243"/>
      <c r="E3530" s="243"/>
      <c r="F3530" s="243"/>
      <c r="G3530" s="243"/>
      <c r="H3530" s="243"/>
      <c r="I3530" s="243"/>
      <c r="J3530" s="243"/>
      <c r="K3530" s="243"/>
      <c r="L3530" s="243"/>
      <c r="M3530" s="243"/>
      <c r="N3530" s="243"/>
      <c r="O3530" s="243"/>
      <c r="P3530" s="243"/>
      <c r="Q3530" s="243"/>
    </row>
    <row r="3531" spans="2:17">
      <c r="B3531" s="243"/>
      <c r="C3531" s="243"/>
      <c r="D3531" s="243"/>
      <c r="E3531" s="243"/>
      <c r="F3531" s="243"/>
      <c r="G3531" s="243"/>
      <c r="H3531" s="243"/>
      <c r="I3531" s="243"/>
      <c r="J3531" s="243"/>
      <c r="K3531" s="243"/>
      <c r="L3531" s="243"/>
      <c r="M3531" s="243"/>
      <c r="N3531" s="243"/>
      <c r="O3531" s="243"/>
      <c r="P3531" s="243"/>
      <c r="Q3531" s="243"/>
    </row>
    <row r="3532" spans="2:17">
      <c r="B3532" s="243"/>
      <c r="C3532" s="243"/>
      <c r="D3532" s="243"/>
      <c r="E3532" s="243"/>
      <c r="F3532" s="243"/>
      <c r="G3532" s="243"/>
      <c r="H3532" s="243"/>
      <c r="I3532" s="243"/>
      <c r="J3532" s="243"/>
      <c r="K3532" s="243"/>
      <c r="L3532" s="243"/>
      <c r="M3532" s="243"/>
      <c r="N3532" s="243"/>
      <c r="O3532" s="243"/>
      <c r="P3532" s="243"/>
      <c r="Q3532" s="243"/>
    </row>
    <row r="3533" spans="2:17">
      <c r="B3533" s="243"/>
      <c r="C3533" s="243"/>
      <c r="D3533" s="243"/>
      <c r="E3533" s="243"/>
      <c r="F3533" s="243"/>
      <c r="G3533" s="243"/>
      <c r="H3533" s="243"/>
      <c r="I3533" s="243"/>
      <c r="J3533" s="243"/>
      <c r="K3533" s="243"/>
      <c r="L3533" s="243"/>
      <c r="M3533" s="243"/>
      <c r="N3533" s="243"/>
      <c r="O3533" s="243"/>
      <c r="P3533" s="243"/>
      <c r="Q3533" s="243"/>
    </row>
    <row r="3534" spans="2:17">
      <c r="B3534" s="243"/>
      <c r="C3534" s="243"/>
      <c r="D3534" s="243"/>
      <c r="E3534" s="243"/>
      <c r="F3534" s="243"/>
      <c r="G3534" s="243"/>
      <c r="H3534" s="243"/>
      <c r="I3534" s="243"/>
      <c r="J3534" s="243"/>
      <c r="K3534" s="243"/>
      <c r="L3534" s="243"/>
      <c r="M3534" s="243"/>
      <c r="N3534" s="243"/>
      <c r="O3534" s="243"/>
      <c r="P3534" s="243"/>
      <c r="Q3534" s="243"/>
    </row>
    <row r="3535" spans="2:17">
      <c r="B3535" s="243"/>
      <c r="C3535" s="243"/>
      <c r="D3535" s="243"/>
      <c r="E3535" s="243"/>
      <c r="F3535" s="243"/>
      <c r="G3535" s="243"/>
      <c r="H3535" s="243"/>
      <c r="I3535" s="243"/>
      <c r="J3535" s="243"/>
      <c r="K3535" s="243"/>
      <c r="L3535" s="243"/>
      <c r="M3535" s="243"/>
      <c r="N3535" s="243"/>
      <c r="O3535" s="243"/>
      <c r="P3535" s="243"/>
      <c r="Q3535" s="243"/>
    </row>
    <row r="3536" spans="2:17">
      <c r="B3536" s="243"/>
      <c r="C3536" s="243"/>
      <c r="D3536" s="243"/>
      <c r="E3536" s="243"/>
      <c r="F3536" s="243"/>
      <c r="G3536" s="243"/>
      <c r="H3536" s="243"/>
      <c r="I3536" s="243"/>
      <c r="J3536" s="243"/>
      <c r="K3536" s="243"/>
      <c r="L3536" s="243"/>
      <c r="M3536" s="243"/>
      <c r="N3536" s="243"/>
      <c r="O3536" s="243"/>
      <c r="P3536" s="243"/>
      <c r="Q3536" s="243"/>
    </row>
    <row r="3537" spans="2:17">
      <c r="B3537" s="243"/>
      <c r="C3537" s="243"/>
      <c r="D3537" s="243"/>
      <c r="E3537" s="243"/>
      <c r="F3537" s="243"/>
      <c r="G3537" s="243"/>
      <c r="H3537" s="243"/>
      <c r="I3537" s="243"/>
      <c r="J3537" s="243"/>
      <c r="K3537" s="243"/>
      <c r="L3537" s="243"/>
      <c r="M3537" s="243"/>
      <c r="N3537" s="243"/>
      <c r="O3537" s="243"/>
      <c r="P3537" s="243"/>
      <c r="Q3537" s="243"/>
    </row>
    <row r="3538" spans="2:17">
      <c r="B3538" s="243"/>
      <c r="C3538" s="243"/>
      <c r="D3538" s="243"/>
      <c r="E3538" s="243"/>
      <c r="F3538" s="243"/>
      <c r="G3538" s="243"/>
      <c r="H3538" s="243"/>
      <c r="I3538" s="243"/>
      <c r="J3538" s="243"/>
      <c r="K3538" s="243"/>
      <c r="L3538" s="243"/>
      <c r="M3538" s="243"/>
      <c r="N3538" s="243"/>
      <c r="O3538" s="243"/>
      <c r="P3538" s="243"/>
      <c r="Q3538" s="243"/>
    </row>
    <row r="3539" spans="2:17">
      <c r="B3539" s="243"/>
      <c r="C3539" s="243"/>
      <c r="D3539" s="243"/>
      <c r="E3539" s="243"/>
      <c r="F3539" s="243"/>
      <c r="G3539" s="243"/>
      <c r="H3539" s="243"/>
      <c r="I3539" s="243"/>
      <c r="J3539" s="243"/>
      <c r="K3539" s="243"/>
      <c r="L3539" s="243"/>
      <c r="M3539" s="243"/>
      <c r="N3539" s="243"/>
      <c r="O3539" s="243"/>
      <c r="P3539" s="243"/>
      <c r="Q3539" s="243"/>
    </row>
    <row r="3540" spans="2:17">
      <c r="B3540" s="243"/>
      <c r="C3540" s="243"/>
      <c r="D3540" s="243"/>
      <c r="E3540" s="243"/>
      <c r="F3540" s="243"/>
      <c r="G3540" s="243"/>
      <c r="H3540" s="243"/>
      <c r="I3540" s="243"/>
      <c r="J3540" s="243"/>
      <c r="K3540" s="243"/>
      <c r="L3540" s="243"/>
      <c r="M3540" s="243"/>
      <c r="N3540" s="243"/>
      <c r="O3540" s="243"/>
      <c r="P3540" s="243"/>
      <c r="Q3540" s="243"/>
    </row>
    <row r="3541" spans="2:17">
      <c r="B3541" s="243"/>
      <c r="C3541" s="243"/>
      <c r="D3541" s="243"/>
      <c r="E3541" s="243"/>
      <c r="F3541" s="243"/>
      <c r="G3541" s="243"/>
      <c r="H3541" s="243"/>
      <c r="I3541" s="243"/>
      <c r="J3541" s="243"/>
      <c r="K3541" s="243"/>
      <c r="L3541" s="243"/>
      <c r="M3541" s="243"/>
      <c r="N3541" s="243"/>
      <c r="O3541" s="243"/>
      <c r="P3541" s="243"/>
      <c r="Q3541" s="243"/>
    </row>
    <row r="3542" spans="2:17">
      <c r="B3542" s="243"/>
      <c r="C3542" s="243"/>
      <c r="D3542" s="243"/>
      <c r="E3542" s="243"/>
      <c r="F3542" s="243"/>
      <c r="G3542" s="243"/>
      <c r="H3542" s="243"/>
      <c r="I3542" s="243"/>
      <c r="J3542" s="243"/>
      <c r="K3542" s="243"/>
      <c r="L3542" s="243"/>
      <c r="M3542" s="243"/>
      <c r="N3542" s="243"/>
      <c r="O3542" s="243"/>
      <c r="P3542" s="243"/>
      <c r="Q3542" s="243"/>
    </row>
    <row r="3543" spans="2:17">
      <c r="B3543" s="243"/>
      <c r="C3543" s="243"/>
      <c r="D3543" s="243"/>
      <c r="E3543" s="243"/>
      <c r="F3543" s="243"/>
      <c r="G3543" s="243"/>
      <c r="H3543" s="243"/>
      <c r="I3543" s="243"/>
      <c r="J3543" s="243"/>
      <c r="K3543" s="243"/>
      <c r="L3543" s="243"/>
      <c r="M3543" s="243"/>
      <c r="N3543" s="243"/>
      <c r="O3543" s="243"/>
      <c r="P3543" s="243"/>
      <c r="Q3543" s="243"/>
    </row>
    <row r="3544" spans="2:17">
      <c r="B3544" s="243"/>
      <c r="C3544" s="243"/>
      <c r="D3544" s="243"/>
      <c r="E3544" s="243"/>
      <c r="F3544" s="243"/>
      <c r="G3544" s="243"/>
      <c r="H3544" s="243"/>
      <c r="I3544" s="243"/>
      <c r="J3544" s="243"/>
      <c r="K3544" s="243"/>
      <c r="L3544" s="243"/>
      <c r="M3544" s="243"/>
      <c r="N3544" s="243"/>
      <c r="O3544" s="243"/>
      <c r="P3544" s="243"/>
      <c r="Q3544" s="243"/>
    </row>
    <row r="3545" spans="2:17">
      <c r="B3545" s="243"/>
      <c r="C3545" s="243"/>
      <c r="D3545" s="243"/>
      <c r="E3545" s="243"/>
      <c r="F3545" s="243"/>
      <c r="G3545" s="243"/>
      <c r="H3545" s="243"/>
      <c r="I3545" s="243"/>
      <c r="J3545" s="243"/>
      <c r="K3545" s="243"/>
      <c r="L3545" s="243"/>
      <c r="M3545" s="243"/>
      <c r="N3545" s="243"/>
      <c r="O3545" s="243"/>
      <c r="P3545" s="243"/>
      <c r="Q3545" s="243"/>
    </row>
    <row r="3546" spans="2:17">
      <c r="B3546" s="243"/>
      <c r="C3546" s="243"/>
      <c r="D3546" s="243"/>
      <c r="E3546" s="243"/>
      <c r="F3546" s="243"/>
      <c r="G3546" s="243"/>
      <c r="H3546" s="243"/>
      <c r="I3546" s="243"/>
      <c r="J3546" s="243"/>
      <c r="K3546" s="243"/>
      <c r="L3546" s="243"/>
      <c r="M3546" s="243"/>
      <c r="N3546" s="243"/>
      <c r="O3546" s="243"/>
      <c r="P3546" s="243"/>
      <c r="Q3546" s="243"/>
    </row>
    <row r="3547" spans="2:17">
      <c r="B3547" s="243"/>
      <c r="C3547" s="243"/>
      <c r="D3547" s="243"/>
      <c r="E3547" s="243"/>
      <c r="F3547" s="243"/>
      <c r="G3547" s="243"/>
      <c r="H3547" s="243"/>
      <c r="I3547" s="243"/>
      <c r="J3547" s="243"/>
      <c r="K3547" s="243"/>
      <c r="L3547" s="243"/>
      <c r="M3547" s="243"/>
      <c r="N3547" s="243"/>
      <c r="O3547" s="243"/>
      <c r="P3547" s="243"/>
      <c r="Q3547" s="243"/>
    </row>
    <row r="3548" spans="2:17">
      <c r="B3548" s="243"/>
      <c r="C3548" s="243"/>
      <c r="D3548" s="243"/>
      <c r="E3548" s="243"/>
      <c r="F3548" s="243"/>
      <c r="G3548" s="243"/>
      <c r="H3548" s="243"/>
      <c r="I3548" s="243"/>
      <c r="J3548" s="243"/>
      <c r="K3548" s="243"/>
      <c r="L3548" s="243"/>
      <c r="M3548" s="243"/>
      <c r="N3548" s="243"/>
      <c r="O3548" s="243"/>
      <c r="P3548" s="243"/>
      <c r="Q3548" s="243"/>
    </row>
    <row r="3549" spans="2:17">
      <c r="B3549" s="243"/>
      <c r="C3549" s="243"/>
      <c r="D3549" s="243"/>
      <c r="E3549" s="243"/>
      <c r="F3549" s="243"/>
      <c r="G3549" s="243"/>
      <c r="H3549" s="243"/>
      <c r="I3549" s="243"/>
      <c r="J3549" s="243"/>
      <c r="K3549" s="243"/>
      <c r="L3549" s="243"/>
      <c r="M3549" s="243"/>
      <c r="N3549" s="243"/>
      <c r="O3549" s="243"/>
      <c r="P3549" s="243"/>
      <c r="Q3549" s="243"/>
    </row>
    <row r="3550" spans="2:17">
      <c r="B3550" s="243"/>
      <c r="C3550" s="243"/>
      <c r="D3550" s="243"/>
      <c r="E3550" s="243"/>
      <c r="F3550" s="243"/>
      <c r="G3550" s="243"/>
      <c r="H3550" s="243"/>
      <c r="I3550" s="243"/>
      <c r="J3550" s="243"/>
      <c r="K3550" s="243"/>
      <c r="L3550" s="243"/>
      <c r="M3550" s="243"/>
      <c r="N3550" s="243"/>
      <c r="O3550" s="243"/>
      <c r="P3550" s="243"/>
      <c r="Q3550" s="243"/>
    </row>
    <row r="3551" spans="2:17">
      <c r="B3551" s="243"/>
      <c r="C3551" s="243"/>
      <c r="D3551" s="243"/>
      <c r="E3551" s="243"/>
      <c r="F3551" s="243"/>
      <c r="G3551" s="243"/>
      <c r="H3551" s="243"/>
      <c r="I3551" s="243"/>
      <c r="J3551" s="243"/>
      <c r="K3551" s="243"/>
      <c r="L3551" s="243"/>
      <c r="M3551" s="243"/>
      <c r="N3551" s="243"/>
      <c r="O3551" s="243"/>
      <c r="P3551" s="243"/>
      <c r="Q3551" s="243"/>
    </row>
    <row r="3552" spans="2:17">
      <c r="B3552" s="243"/>
      <c r="C3552" s="243"/>
      <c r="D3552" s="243"/>
      <c r="E3552" s="243"/>
      <c r="F3552" s="243"/>
      <c r="G3552" s="243"/>
      <c r="H3552" s="243"/>
      <c r="I3552" s="243"/>
      <c r="J3552" s="243"/>
      <c r="K3552" s="243"/>
      <c r="L3552" s="243"/>
      <c r="M3552" s="243"/>
      <c r="N3552" s="243"/>
      <c r="O3552" s="243"/>
      <c r="P3552" s="243"/>
      <c r="Q3552" s="243"/>
    </row>
    <row r="3553" spans="2:17">
      <c r="B3553" s="243"/>
      <c r="C3553" s="243"/>
      <c r="D3553" s="243"/>
      <c r="E3553" s="243"/>
      <c r="F3553" s="243"/>
      <c r="G3553" s="243"/>
      <c r="H3553" s="243"/>
      <c r="I3553" s="243"/>
      <c r="J3553" s="243"/>
      <c r="K3553" s="243"/>
      <c r="L3553" s="243"/>
      <c r="M3553" s="243"/>
      <c r="N3553" s="243"/>
      <c r="O3553" s="243"/>
      <c r="P3553" s="243"/>
      <c r="Q3553" s="243"/>
    </row>
    <row r="3554" spans="2:17">
      <c r="B3554" s="243"/>
      <c r="C3554" s="243"/>
      <c r="D3554" s="243"/>
      <c r="E3554" s="243"/>
      <c r="F3554" s="243"/>
      <c r="G3554" s="243"/>
      <c r="H3554" s="243"/>
      <c r="I3554" s="243"/>
      <c r="J3554" s="243"/>
      <c r="K3554" s="243"/>
      <c r="L3554" s="243"/>
      <c r="M3554" s="243"/>
      <c r="N3554" s="243"/>
      <c r="O3554" s="243"/>
      <c r="P3554" s="243"/>
      <c r="Q3554" s="243"/>
    </row>
    <row r="3555" spans="2:17">
      <c r="B3555" s="243"/>
      <c r="C3555" s="243"/>
      <c r="D3555" s="243"/>
      <c r="E3555" s="243"/>
      <c r="F3555" s="243"/>
      <c r="G3555" s="243"/>
      <c r="H3555" s="243"/>
      <c r="I3555" s="243"/>
      <c r="J3555" s="243"/>
      <c r="K3555" s="243"/>
      <c r="L3555" s="243"/>
      <c r="M3555" s="243"/>
      <c r="N3555" s="243"/>
      <c r="O3555" s="243"/>
      <c r="P3555" s="243"/>
      <c r="Q3555" s="243"/>
    </row>
    <row r="3556" spans="2:17">
      <c r="B3556" s="243"/>
      <c r="C3556" s="243"/>
      <c r="D3556" s="243"/>
      <c r="E3556" s="243"/>
      <c r="F3556" s="243"/>
      <c r="G3556" s="243"/>
      <c r="H3556" s="243"/>
      <c r="I3556" s="243"/>
      <c r="J3556" s="243"/>
      <c r="K3556" s="243"/>
      <c r="L3556" s="243"/>
      <c r="M3556" s="243"/>
      <c r="N3556" s="243"/>
      <c r="O3556" s="243"/>
      <c r="P3556" s="243"/>
      <c r="Q3556" s="243"/>
    </row>
    <row r="3557" spans="2:17">
      <c r="B3557" s="243"/>
      <c r="C3557" s="243"/>
      <c r="D3557" s="243"/>
      <c r="E3557" s="243"/>
      <c r="F3557" s="243"/>
      <c r="G3557" s="243"/>
      <c r="H3557" s="243"/>
      <c r="I3557" s="243"/>
      <c r="J3557" s="243"/>
      <c r="K3557" s="243"/>
      <c r="L3557" s="243"/>
      <c r="M3557" s="243"/>
      <c r="N3557" s="243"/>
      <c r="O3557" s="243"/>
      <c r="P3557" s="243"/>
      <c r="Q3557" s="243"/>
    </row>
    <row r="3558" spans="2:17">
      <c r="B3558" s="243"/>
      <c r="C3558" s="243"/>
      <c r="D3558" s="243"/>
      <c r="E3558" s="243"/>
      <c r="F3558" s="243"/>
      <c r="G3558" s="243"/>
      <c r="H3558" s="243"/>
      <c r="I3558" s="243"/>
      <c r="J3558" s="243"/>
      <c r="K3558" s="243"/>
      <c r="L3558" s="243"/>
      <c r="M3558" s="243"/>
      <c r="N3558" s="243"/>
      <c r="O3558" s="243"/>
      <c r="P3558" s="243"/>
      <c r="Q3558" s="243"/>
    </row>
    <row r="3559" spans="2:17">
      <c r="B3559" s="243"/>
      <c r="C3559" s="243"/>
      <c r="D3559" s="243"/>
      <c r="E3559" s="243"/>
      <c r="F3559" s="243"/>
      <c r="G3559" s="243"/>
      <c r="H3559" s="243"/>
      <c r="I3559" s="243"/>
      <c r="J3559" s="243"/>
      <c r="K3559" s="243"/>
      <c r="L3559" s="243"/>
      <c r="M3559" s="243"/>
      <c r="N3559" s="243"/>
      <c r="O3559" s="243"/>
      <c r="P3559" s="243"/>
      <c r="Q3559" s="243"/>
    </row>
    <row r="3560" spans="2:17">
      <c r="B3560" s="243"/>
      <c r="C3560" s="243"/>
      <c r="D3560" s="243"/>
      <c r="E3560" s="243"/>
      <c r="F3560" s="243"/>
      <c r="G3560" s="243"/>
      <c r="H3560" s="243"/>
      <c r="I3560" s="243"/>
      <c r="J3560" s="243"/>
      <c r="K3560" s="243"/>
      <c r="L3560" s="243"/>
      <c r="M3560" s="243"/>
      <c r="N3560" s="243"/>
      <c r="O3560" s="243"/>
      <c r="P3560" s="243"/>
      <c r="Q3560" s="243"/>
    </row>
    <row r="3561" spans="2:17">
      <c r="B3561" s="243"/>
      <c r="C3561" s="243"/>
      <c r="D3561" s="243"/>
      <c r="E3561" s="243"/>
      <c r="F3561" s="243"/>
      <c r="G3561" s="243"/>
      <c r="H3561" s="243"/>
      <c r="I3561" s="243"/>
      <c r="J3561" s="243"/>
      <c r="K3561" s="243"/>
      <c r="L3561" s="243"/>
      <c r="M3561" s="243"/>
      <c r="N3561" s="243"/>
      <c r="O3561" s="243"/>
      <c r="P3561" s="243"/>
      <c r="Q3561" s="243"/>
    </row>
    <row r="3562" spans="2:17">
      <c r="B3562" s="243"/>
      <c r="C3562" s="243"/>
      <c r="D3562" s="243"/>
      <c r="E3562" s="243"/>
      <c r="F3562" s="243"/>
      <c r="G3562" s="243"/>
      <c r="H3562" s="243"/>
      <c r="I3562" s="243"/>
      <c r="J3562" s="243"/>
      <c r="K3562" s="243"/>
      <c r="L3562" s="243"/>
      <c r="M3562" s="243"/>
      <c r="N3562" s="243"/>
      <c r="O3562" s="243"/>
      <c r="P3562" s="243"/>
      <c r="Q3562" s="243"/>
    </row>
    <row r="3563" spans="2:17">
      <c r="B3563" s="243"/>
      <c r="C3563" s="243"/>
      <c r="D3563" s="243"/>
      <c r="E3563" s="243"/>
      <c r="F3563" s="243"/>
      <c r="G3563" s="243"/>
      <c r="H3563" s="243"/>
      <c r="I3563" s="243"/>
      <c r="J3563" s="243"/>
      <c r="K3563" s="243"/>
      <c r="L3563" s="243"/>
      <c r="M3563" s="243"/>
      <c r="N3563" s="243"/>
      <c r="O3563" s="243"/>
      <c r="P3563" s="243"/>
      <c r="Q3563" s="243"/>
    </row>
    <row r="3564" spans="2:17">
      <c r="B3564" s="243"/>
      <c r="C3564" s="243"/>
      <c r="D3564" s="243"/>
      <c r="E3564" s="243"/>
      <c r="F3564" s="243"/>
      <c r="G3564" s="243"/>
      <c r="H3564" s="243"/>
      <c r="I3564" s="243"/>
      <c r="J3564" s="243"/>
      <c r="K3564" s="243"/>
      <c r="L3564" s="243"/>
      <c r="M3564" s="243"/>
      <c r="N3564" s="243"/>
      <c r="O3564" s="243"/>
      <c r="P3564" s="243"/>
      <c r="Q3564" s="243"/>
    </row>
    <row r="3565" spans="2:17">
      <c r="B3565" s="243"/>
      <c r="C3565" s="243"/>
      <c r="D3565" s="243"/>
      <c r="E3565" s="243"/>
      <c r="F3565" s="243"/>
      <c r="G3565" s="243"/>
      <c r="H3565" s="243"/>
      <c r="I3565" s="243"/>
      <c r="J3565" s="243"/>
      <c r="K3565" s="243"/>
      <c r="L3565" s="243"/>
      <c r="M3565" s="243"/>
      <c r="N3565" s="243"/>
      <c r="O3565" s="243"/>
      <c r="P3565" s="243"/>
      <c r="Q3565" s="243"/>
    </row>
    <row r="3566" spans="2:17">
      <c r="B3566" s="243"/>
      <c r="C3566" s="243"/>
      <c r="D3566" s="243"/>
      <c r="E3566" s="243"/>
      <c r="F3566" s="243"/>
      <c r="G3566" s="243"/>
      <c r="H3566" s="243"/>
      <c r="I3566" s="243"/>
      <c r="J3566" s="243"/>
      <c r="K3566" s="243"/>
      <c r="L3566" s="243"/>
      <c r="M3566" s="243"/>
      <c r="N3566" s="243"/>
      <c r="O3566" s="243"/>
      <c r="P3566" s="243"/>
      <c r="Q3566" s="243"/>
    </row>
    <row r="3567" spans="2:17">
      <c r="B3567" s="243"/>
      <c r="C3567" s="243"/>
      <c r="D3567" s="243"/>
      <c r="E3567" s="243"/>
      <c r="F3567" s="243"/>
      <c r="G3567" s="243"/>
      <c r="H3567" s="243"/>
      <c r="I3567" s="243"/>
      <c r="J3567" s="243"/>
      <c r="K3567" s="243"/>
      <c r="L3567" s="243"/>
      <c r="M3567" s="243"/>
      <c r="N3567" s="243"/>
      <c r="O3567" s="243"/>
      <c r="P3567" s="243"/>
      <c r="Q3567" s="243"/>
    </row>
    <row r="3568" spans="2:17">
      <c r="B3568" s="243"/>
      <c r="C3568" s="243"/>
      <c r="D3568" s="243"/>
      <c r="E3568" s="243"/>
      <c r="F3568" s="243"/>
      <c r="G3568" s="243"/>
      <c r="H3568" s="243"/>
      <c r="I3568" s="243"/>
      <c r="J3568" s="243"/>
      <c r="K3568" s="243"/>
      <c r="L3568" s="243"/>
      <c r="M3568" s="243"/>
      <c r="N3568" s="243"/>
      <c r="O3568" s="243"/>
      <c r="P3568" s="243"/>
      <c r="Q3568" s="243"/>
    </row>
    <row r="3569" spans="2:17">
      <c r="B3569" s="243"/>
      <c r="C3569" s="243"/>
      <c r="D3569" s="243"/>
      <c r="E3569" s="243"/>
      <c r="F3569" s="243"/>
      <c r="G3569" s="243"/>
      <c r="H3569" s="243"/>
      <c r="I3569" s="243"/>
      <c r="J3569" s="243"/>
      <c r="K3569" s="243"/>
      <c r="L3569" s="243"/>
      <c r="M3569" s="243"/>
      <c r="N3569" s="243"/>
      <c r="O3569" s="243"/>
      <c r="P3569" s="243"/>
      <c r="Q3569" s="243"/>
    </row>
    <row r="3570" spans="2:17">
      <c r="B3570" s="243"/>
      <c r="C3570" s="243"/>
      <c r="D3570" s="243"/>
      <c r="E3570" s="243"/>
      <c r="F3570" s="243"/>
      <c r="G3570" s="243"/>
      <c r="H3570" s="243"/>
      <c r="I3570" s="243"/>
      <c r="J3570" s="243"/>
      <c r="K3570" s="243"/>
      <c r="L3570" s="243"/>
      <c r="M3570" s="243"/>
      <c r="N3570" s="243"/>
      <c r="O3570" s="243"/>
      <c r="P3570" s="243"/>
      <c r="Q3570" s="243"/>
    </row>
    <row r="3571" spans="2:17">
      <c r="B3571" s="243"/>
      <c r="C3571" s="243"/>
      <c r="D3571" s="243"/>
      <c r="E3571" s="243"/>
      <c r="F3571" s="243"/>
      <c r="G3571" s="243"/>
      <c r="H3571" s="243"/>
      <c r="I3571" s="243"/>
      <c r="J3571" s="243"/>
      <c r="K3571" s="243"/>
      <c r="L3571" s="243"/>
      <c r="M3571" s="243"/>
      <c r="N3571" s="243"/>
      <c r="O3571" s="243"/>
      <c r="P3571" s="243"/>
      <c r="Q3571" s="243"/>
    </row>
    <row r="3572" spans="2:17">
      <c r="B3572" s="243"/>
      <c r="C3572" s="243"/>
      <c r="D3572" s="243"/>
      <c r="E3572" s="243"/>
      <c r="F3572" s="243"/>
      <c r="G3572" s="243"/>
      <c r="H3572" s="243"/>
      <c r="I3572" s="243"/>
      <c r="J3572" s="243"/>
      <c r="K3572" s="243"/>
      <c r="L3572" s="243"/>
      <c r="M3572" s="243"/>
      <c r="N3572" s="243"/>
      <c r="O3572" s="243"/>
      <c r="P3572" s="243"/>
      <c r="Q3572" s="243"/>
    </row>
    <row r="3573" spans="2:17">
      <c r="B3573" s="243"/>
      <c r="C3573" s="243"/>
      <c r="D3573" s="243"/>
      <c r="E3573" s="243"/>
      <c r="F3573" s="243"/>
      <c r="G3573" s="243"/>
      <c r="H3573" s="243"/>
      <c r="I3573" s="243"/>
      <c r="J3573" s="243"/>
      <c r="K3573" s="243"/>
      <c r="L3573" s="243"/>
      <c r="M3573" s="243"/>
      <c r="N3573" s="243"/>
      <c r="O3573" s="243"/>
      <c r="P3573" s="243"/>
      <c r="Q3573" s="243"/>
    </row>
    <row r="3574" spans="2:17">
      <c r="B3574" s="243"/>
      <c r="C3574" s="243"/>
      <c r="D3574" s="243"/>
      <c r="E3574" s="243"/>
      <c r="F3574" s="243"/>
      <c r="G3574" s="243"/>
      <c r="H3574" s="243"/>
      <c r="I3574" s="243"/>
      <c r="J3574" s="243"/>
      <c r="K3574" s="243"/>
      <c r="L3574" s="243"/>
      <c r="M3574" s="243"/>
      <c r="N3574" s="243"/>
      <c r="O3574" s="243"/>
      <c r="P3574" s="243"/>
      <c r="Q3574" s="243"/>
    </row>
    <row r="3575" spans="2:17">
      <c r="B3575" s="243"/>
      <c r="C3575" s="243"/>
      <c r="D3575" s="243"/>
      <c r="E3575" s="243"/>
      <c r="F3575" s="243"/>
      <c r="G3575" s="243"/>
      <c r="H3575" s="243"/>
      <c r="I3575" s="243"/>
      <c r="J3575" s="243"/>
      <c r="K3575" s="243"/>
      <c r="L3575" s="243"/>
      <c r="M3575" s="243"/>
      <c r="N3575" s="243"/>
      <c r="O3575" s="243"/>
      <c r="P3575" s="243"/>
      <c r="Q3575" s="243"/>
    </row>
    <row r="3576" spans="2:17">
      <c r="B3576" s="243"/>
      <c r="C3576" s="243"/>
      <c r="D3576" s="243"/>
      <c r="E3576" s="243"/>
      <c r="F3576" s="243"/>
      <c r="G3576" s="243"/>
      <c r="H3576" s="243"/>
      <c r="I3576" s="243"/>
      <c r="J3576" s="243"/>
      <c r="K3576" s="243"/>
      <c r="L3576" s="243"/>
      <c r="M3576" s="243"/>
      <c r="N3576" s="243"/>
      <c r="O3576" s="243"/>
      <c r="P3576" s="243"/>
      <c r="Q3576" s="243"/>
    </row>
    <row r="3577" spans="2:17">
      <c r="B3577" s="243"/>
      <c r="C3577" s="243"/>
      <c r="D3577" s="243"/>
      <c r="E3577" s="243"/>
      <c r="F3577" s="243"/>
      <c r="G3577" s="243"/>
      <c r="H3577" s="243"/>
      <c r="I3577" s="243"/>
      <c r="J3577" s="243"/>
      <c r="K3577" s="243"/>
      <c r="L3577" s="243"/>
      <c r="M3577" s="243"/>
      <c r="N3577" s="243"/>
      <c r="O3577" s="243"/>
      <c r="P3577" s="243"/>
      <c r="Q3577" s="243"/>
    </row>
    <row r="3578" spans="2:17">
      <c r="B3578" s="243"/>
      <c r="C3578" s="243"/>
      <c r="D3578" s="243"/>
      <c r="E3578" s="243"/>
      <c r="F3578" s="243"/>
      <c r="G3578" s="243"/>
      <c r="H3578" s="243"/>
      <c r="I3578" s="243"/>
      <c r="J3578" s="243"/>
      <c r="K3578" s="243"/>
      <c r="L3578" s="243"/>
      <c r="M3578" s="243"/>
      <c r="N3578" s="243"/>
      <c r="O3578" s="243"/>
      <c r="P3578" s="243"/>
      <c r="Q3578" s="243"/>
    </row>
    <row r="3579" spans="2:17">
      <c r="B3579" s="243"/>
      <c r="C3579" s="243"/>
      <c r="D3579" s="243"/>
      <c r="E3579" s="243"/>
      <c r="F3579" s="243"/>
      <c r="G3579" s="243"/>
      <c r="H3579" s="243"/>
      <c r="I3579" s="243"/>
      <c r="J3579" s="243"/>
      <c r="K3579" s="243"/>
      <c r="L3579" s="243"/>
      <c r="M3579" s="243"/>
      <c r="N3579" s="243"/>
      <c r="O3579" s="243"/>
      <c r="P3579" s="243"/>
      <c r="Q3579" s="243"/>
    </row>
    <row r="3580" spans="2:17">
      <c r="B3580" s="243"/>
      <c r="C3580" s="243"/>
      <c r="D3580" s="243"/>
      <c r="E3580" s="243"/>
      <c r="F3580" s="243"/>
      <c r="G3580" s="243"/>
      <c r="H3580" s="243"/>
      <c r="I3580" s="243"/>
      <c r="J3580" s="243"/>
      <c r="K3580" s="243"/>
      <c r="L3580" s="243"/>
      <c r="M3580" s="243"/>
      <c r="N3580" s="243"/>
      <c r="O3580" s="243"/>
      <c r="P3580" s="243"/>
      <c r="Q3580" s="243"/>
    </row>
    <row r="3581" spans="2:17">
      <c r="B3581" s="243"/>
      <c r="C3581" s="243"/>
      <c r="D3581" s="243"/>
      <c r="E3581" s="243"/>
      <c r="F3581" s="243"/>
      <c r="G3581" s="243"/>
      <c r="H3581" s="243"/>
      <c r="I3581" s="243"/>
      <c r="J3581" s="243"/>
      <c r="K3581" s="243"/>
      <c r="L3581" s="243"/>
      <c r="M3581" s="243"/>
      <c r="N3581" s="243"/>
      <c r="O3581" s="243"/>
      <c r="P3581" s="243"/>
      <c r="Q3581" s="243"/>
    </row>
    <row r="3582" spans="2:17">
      <c r="B3582" s="243"/>
      <c r="C3582" s="243"/>
      <c r="D3582" s="243"/>
      <c r="E3582" s="243"/>
      <c r="F3582" s="243"/>
      <c r="G3582" s="243"/>
      <c r="H3582" s="243"/>
      <c r="I3582" s="243"/>
      <c r="J3582" s="243"/>
      <c r="K3582" s="243"/>
      <c r="L3582" s="243"/>
      <c r="M3582" s="243"/>
      <c r="N3582" s="243"/>
      <c r="O3582" s="243"/>
      <c r="P3582" s="243"/>
      <c r="Q3582" s="243"/>
    </row>
    <row r="3583" spans="2:17">
      <c r="B3583" s="243"/>
      <c r="C3583" s="243"/>
      <c r="D3583" s="243"/>
      <c r="E3583" s="243"/>
      <c r="F3583" s="243"/>
      <c r="G3583" s="243"/>
      <c r="H3583" s="243"/>
      <c r="I3583" s="243"/>
      <c r="J3583" s="243"/>
      <c r="K3583" s="243"/>
      <c r="L3583" s="243"/>
      <c r="M3583" s="243"/>
      <c r="N3583" s="243"/>
      <c r="O3583" s="243"/>
      <c r="P3583" s="243"/>
      <c r="Q3583" s="243"/>
    </row>
    <row r="3584" spans="2:17">
      <c r="B3584" s="243"/>
      <c r="C3584" s="243"/>
      <c r="D3584" s="243"/>
      <c r="E3584" s="243"/>
      <c r="F3584" s="243"/>
      <c r="G3584" s="243"/>
      <c r="H3584" s="243"/>
      <c r="I3584" s="243"/>
      <c r="J3584" s="243"/>
      <c r="K3584" s="243"/>
      <c r="L3584" s="243"/>
      <c r="M3584" s="243"/>
      <c r="N3584" s="243"/>
      <c r="O3584" s="243"/>
      <c r="P3584" s="243"/>
      <c r="Q3584" s="243"/>
    </row>
    <row r="3585" spans="2:17">
      <c r="B3585" s="243"/>
      <c r="C3585" s="243"/>
      <c r="D3585" s="243"/>
      <c r="E3585" s="243"/>
      <c r="F3585" s="243"/>
      <c r="G3585" s="243"/>
      <c r="H3585" s="243"/>
      <c r="I3585" s="243"/>
      <c r="J3585" s="243"/>
      <c r="K3585" s="243"/>
      <c r="L3585" s="243"/>
      <c r="M3585" s="243"/>
      <c r="N3585" s="243"/>
      <c r="O3585" s="243"/>
      <c r="P3585" s="243"/>
      <c r="Q3585" s="243"/>
    </row>
    <row r="3586" spans="2:17">
      <c r="B3586" s="243"/>
      <c r="C3586" s="243"/>
      <c r="D3586" s="243"/>
      <c r="E3586" s="243"/>
      <c r="F3586" s="243"/>
      <c r="G3586" s="243"/>
      <c r="H3586" s="243"/>
      <c r="I3586" s="243"/>
      <c r="J3586" s="243"/>
      <c r="K3586" s="243"/>
      <c r="L3586" s="243"/>
      <c r="M3586" s="243"/>
      <c r="N3586" s="243"/>
      <c r="O3586" s="243"/>
      <c r="P3586" s="243"/>
      <c r="Q3586" s="243"/>
    </row>
    <row r="3587" spans="2:17">
      <c r="B3587" s="243"/>
      <c r="C3587" s="243"/>
      <c r="D3587" s="243"/>
      <c r="E3587" s="243"/>
      <c r="F3587" s="243"/>
      <c r="G3587" s="243"/>
      <c r="H3587" s="243"/>
      <c r="I3587" s="243"/>
      <c r="J3587" s="243"/>
      <c r="K3587" s="243"/>
      <c r="L3587" s="243"/>
      <c r="M3587" s="243"/>
      <c r="N3587" s="243"/>
      <c r="O3587" s="243"/>
      <c r="P3587" s="243"/>
      <c r="Q3587" s="243"/>
    </row>
    <row r="3588" spans="2:17">
      <c r="B3588" s="243"/>
      <c r="C3588" s="243"/>
      <c r="D3588" s="243"/>
      <c r="E3588" s="243"/>
      <c r="F3588" s="243"/>
      <c r="G3588" s="243"/>
      <c r="H3588" s="243"/>
      <c r="I3588" s="243"/>
      <c r="J3588" s="243"/>
      <c r="K3588" s="243"/>
      <c r="L3588" s="243"/>
      <c r="M3588" s="243"/>
      <c r="N3588" s="243"/>
      <c r="O3588" s="243"/>
      <c r="P3588" s="243"/>
      <c r="Q3588" s="243"/>
    </row>
    <row r="3589" spans="2:17">
      <c r="B3589" s="243"/>
      <c r="C3589" s="243"/>
      <c r="D3589" s="243"/>
      <c r="E3589" s="243"/>
      <c r="F3589" s="243"/>
      <c r="G3589" s="243"/>
      <c r="H3589" s="243"/>
      <c r="I3589" s="243"/>
      <c r="J3589" s="243"/>
      <c r="K3589" s="243"/>
      <c r="L3589" s="243"/>
      <c r="M3589" s="243"/>
      <c r="N3589" s="243"/>
      <c r="O3589" s="243"/>
      <c r="P3589" s="243"/>
      <c r="Q3589" s="243"/>
    </row>
    <row r="3590" spans="2:17">
      <c r="B3590" s="243"/>
      <c r="C3590" s="243"/>
      <c r="D3590" s="243"/>
      <c r="E3590" s="243"/>
      <c r="F3590" s="243"/>
      <c r="G3590" s="243"/>
      <c r="H3590" s="243"/>
      <c r="I3590" s="243"/>
      <c r="J3590" s="243"/>
      <c r="K3590" s="243"/>
      <c r="L3590" s="243"/>
      <c r="M3590" s="243"/>
      <c r="N3590" s="243"/>
      <c r="O3590" s="243"/>
      <c r="P3590" s="243"/>
      <c r="Q3590" s="243"/>
    </row>
    <row r="3591" spans="2:17">
      <c r="B3591" s="243"/>
      <c r="C3591" s="243"/>
      <c r="D3591" s="243"/>
      <c r="E3591" s="243"/>
      <c r="F3591" s="243"/>
      <c r="G3591" s="243"/>
      <c r="H3591" s="243"/>
      <c r="I3591" s="243"/>
      <c r="J3591" s="243"/>
      <c r="K3591" s="243"/>
      <c r="L3591" s="243"/>
      <c r="M3591" s="243"/>
      <c r="N3591" s="243"/>
      <c r="O3591" s="243"/>
      <c r="P3591" s="243"/>
      <c r="Q3591" s="243"/>
    </row>
    <row r="3592" spans="2:17">
      <c r="B3592" s="243"/>
      <c r="C3592" s="243"/>
      <c r="D3592" s="243"/>
      <c r="E3592" s="243"/>
      <c r="F3592" s="243"/>
      <c r="G3592" s="243"/>
      <c r="H3592" s="243"/>
      <c r="I3592" s="243"/>
      <c r="J3592" s="243"/>
      <c r="K3592" s="243"/>
      <c r="L3592" s="243"/>
      <c r="M3592" s="243"/>
      <c r="N3592" s="243"/>
      <c r="O3592" s="243"/>
      <c r="P3592" s="243"/>
      <c r="Q3592" s="243"/>
    </row>
    <row r="3593" spans="2:17">
      <c r="B3593" s="243"/>
      <c r="C3593" s="243"/>
      <c r="D3593" s="243"/>
      <c r="E3593" s="243"/>
      <c r="F3593" s="243"/>
      <c r="G3593" s="243"/>
      <c r="H3593" s="243"/>
      <c r="I3593" s="243"/>
      <c r="J3593" s="243"/>
      <c r="K3593" s="243"/>
      <c r="L3593" s="243"/>
      <c r="M3593" s="243"/>
      <c r="N3593" s="243"/>
      <c r="O3593" s="243"/>
      <c r="P3593" s="243"/>
      <c r="Q3593" s="243"/>
    </row>
    <row r="3594" spans="2:17">
      <c r="B3594" s="243"/>
      <c r="C3594" s="243"/>
      <c r="D3594" s="243"/>
      <c r="E3594" s="243"/>
      <c r="F3594" s="243"/>
      <c r="G3594" s="243"/>
      <c r="H3594" s="243"/>
      <c r="I3594" s="243"/>
      <c r="J3594" s="243"/>
      <c r="K3594" s="243"/>
      <c r="L3594" s="243"/>
      <c r="M3594" s="243"/>
      <c r="N3594" s="243"/>
      <c r="O3594" s="243"/>
      <c r="P3594" s="243"/>
      <c r="Q3594" s="243"/>
    </row>
    <row r="3595" spans="2:17">
      <c r="B3595" s="243"/>
      <c r="C3595" s="243"/>
      <c r="D3595" s="243"/>
      <c r="E3595" s="243"/>
      <c r="F3595" s="243"/>
      <c r="G3595" s="243"/>
      <c r="H3595" s="243"/>
      <c r="I3595" s="243"/>
      <c r="J3595" s="243"/>
      <c r="K3595" s="243"/>
      <c r="L3595" s="243"/>
      <c r="M3595" s="243"/>
      <c r="N3595" s="243"/>
      <c r="O3595" s="243"/>
      <c r="P3595" s="243"/>
      <c r="Q3595" s="243"/>
    </row>
    <row r="3596" spans="2:17">
      <c r="B3596" s="243"/>
      <c r="C3596" s="243"/>
      <c r="D3596" s="243"/>
      <c r="E3596" s="243"/>
      <c r="F3596" s="243"/>
      <c r="G3596" s="243"/>
      <c r="H3596" s="243"/>
      <c r="I3596" s="243"/>
      <c r="J3596" s="243"/>
      <c r="K3596" s="243"/>
      <c r="L3596" s="243"/>
      <c r="M3596" s="243"/>
      <c r="N3596" s="243"/>
      <c r="O3596" s="243"/>
      <c r="P3596" s="243"/>
      <c r="Q3596" s="243"/>
    </row>
    <row r="3597" spans="2:17">
      <c r="B3597" s="243"/>
      <c r="C3597" s="243"/>
      <c r="D3597" s="243"/>
      <c r="E3597" s="243"/>
      <c r="F3597" s="243"/>
      <c r="G3597" s="243"/>
      <c r="H3597" s="243"/>
      <c r="I3597" s="243"/>
      <c r="J3597" s="243"/>
      <c r="K3597" s="243"/>
      <c r="L3597" s="243"/>
      <c r="M3597" s="243"/>
      <c r="N3597" s="243"/>
      <c r="O3597" s="243"/>
      <c r="P3597" s="243"/>
      <c r="Q3597" s="243"/>
    </row>
    <row r="3598" spans="2:17">
      <c r="B3598" s="243"/>
      <c r="C3598" s="243"/>
      <c r="D3598" s="243"/>
      <c r="E3598" s="243"/>
      <c r="F3598" s="243"/>
      <c r="G3598" s="243"/>
      <c r="H3598" s="243"/>
      <c r="I3598" s="243"/>
      <c r="J3598" s="243"/>
      <c r="K3598" s="243"/>
      <c r="L3598" s="243"/>
      <c r="M3598" s="243"/>
      <c r="N3598" s="243"/>
      <c r="O3598" s="243"/>
      <c r="P3598" s="243"/>
      <c r="Q3598" s="243"/>
    </row>
    <row r="3599" spans="2:17">
      <c r="B3599" s="243"/>
      <c r="C3599" s="243"/>
      <c r="D3599" s="243"/>
      <c r="E3599" s="243"/>
      <c r="F3599" s="243"/>
      <c r="G3599" s="243"/>
      <c r="H3599" s="243"/>
      <c r="I3599" s="243"/>
      <c r="J3599" s="243"/>
      <c r="K3599" s="243"/>
      <c r="L3599" s="243"/>
      <c r="M3599" s="243"/>
      <c r="N3599" s="243"/>
      <c r="O3599" s="243"/>
      <c r="P3599" s="243"/>
      <c r="Q3599" s="243"/>
    </row>
    <row r="3600" spans="2:17">
      <c r="B3600" s="243"/>
      <c r="C3600" s="243"/>
      <c r="D3600" s="243"/>
      <c r="E3600" s="243"/>
      <c r="F3600" s="243"/>
      <c r="G3600" s="243"/>
      <c r="H3600" s="243"/>
      <c r="I3600" s="243"/>
      <c r="J3600" s="243"/>
      <c r="K3600" s="243"/>
      <c r="L3600" s="243"/>
      <c r="M3600" s="243"/>
      <c r="N3600" s="243"/>
      <c r="O3600" s="243"/>
      <c r="P3600" s="243"/>
      <c r="Q3600" s="243"/>
    </row>
    <row r="3601" spans="2:17">
      <c r="B3601" s="243"/>
      <c r="C3601" s="243"/>
      <c r="D3601" s="243"/>
      <c r="E3601" s="243"/>
      <c r="F3601" s="243"/>
      <c r="G3601" s="243"/>
      <c r="H3601" s="243"/>
      <c r="I3601" s="243"/>
      <c r="J3601" s="243"/>
      <c r="K3601" s="243"/>
      <c r="L3601" s="243"/>
      <c r="M3601" s="243"/>
      <c r="N3601" s="243"/>
      <c r="O3601" s="243"/>
      <c r="P3601" s="243"/>
      <c r="Q3601" s="243"/>
    </row>
    <row r="3602" spans="2:17">
      <c r="B3602" s="243"/>
      <c r="C3602" s="243"/>
      <c r="D3602" s="243"/>
      <c r="E3602" s="243"/>
      <c r="F3602" s="243"/>
      <c r="G3602" s="243"/>
      <c r="H3602" s="243"/>
      <c r="I3602" s="243"/>
      <c r="J3602" s="243"/>
      <c r="K3602" s="243"/>
      <c r="L3602" s="243"/>
      <c r="M3602" s="243"/>
      <c r="N3602" s="243"/>
      <c r="O3602" s="243"/>
      <c r="P3602" s="243"/>
      <c r="Q3602" s="243"/>
    </row>
    <row r="3603" spans="2:17">
      <c r="B3603" s="243"/>
      <c r="C3603" s="243"/>
      <c r="D3603" s="243"/>
      <c r="E3603" s="243"/>
      <c r="F3603" s="243"/>
      <c r="G3603" s="243"/>
      <c r="H3603" s="243"/>
      <c r="I3603" s="243"/>
      <c r="J3603" s="243"/>
      <c r="K3603" s="243"/>
      <c r="L3603" s="243"/>
      <c r="M3603" s="243"/>
      <c r="N3603" s="243"/>
      <c r="O3603" s="243"/>
      <c r="P3603" s="243"/>
      <c r="Q3603" s="243"/>
    </row>
    <row r="3604" spans="2:17">
      <c r="B3604" s="243"/>
      <c r="C3604" s="243"/>
      <c r="D3604" s="243"/>
      <c r="E3604" s="243"/>
      <c r="F3604" s="243"/>
      <c r="G3604" s="243"/>
      <c r="H3604" s="243"/>
      <c r="I3604" s="243"/>
      <c r="J3604" s="243"/>
      <c r="K3604" s="243"/>
      <c r="L3604" s="243"/>
      <c r="M3604" s="243"/>
      <c r="N3604" s="243"/>
      <c r="O3604" s="243"/>
      <c r="P3604" s="243"/>
      <c r="Q3604" s="243"/>
    </row>
    <row r="3605" spans="2:17">
      <c r="B3605" s="243"/>
      <c r="C3605" s="243"/>
      <c r="D3605" s="243"/>
      <c r="E3605" s="243"/>
      <c r="F3605" s="243"/>
      <c r="G3605" s="243"/>
      <c r="H3605" s="243"/>
      <c r="I3605" s="243"/>
      <c r="J3605" s="243"/>
      <c r="K3605" s="243"/>
      <c r="L3605" s="243"/>
      <c r="M3605" s="243"/>
      <c r="N3605" s="243"/>
      <c r="O3605" s="243"/>
      <c r="P3605" s="243"/>
      <c r="Q3605" s="243"/>
    </row>
    <row r="3606" spans="2:17">
      <c r="B3606" s="243"/>
      <c r="C3606" s="243"/>
      <c r="D3606" s="243"/>
      <c r="E3606" s="243"/>
      <c r="F3606" s="243"/>
      <c r="G3606" s="243"/>
      <c r="H3606" s="243"/>
      <c r="I3606" s="243"/>
      <c r="J3606" s="243"/>
      <c r="K3606" s="243"/>
      <c r="L3606" s="243"/>
      <c r="M3606" s="243"/>
      <c r="N3606" s="243"/>
      <c r="O3606" s="243"/>
      <c r="P3606" s="243"/>
      <c r="Q3606" s="243"/>
    </row>
    <row r="3607" spans="2:17">
      <c r="B3607" s="243"/>
      <c r="C3607" s="243"/>
      <c r="D3607" s="243"/>
      <c r="E3607" s="243"/>
      <c r="F3607" s="243"/>
      <c r="G3607" s="243"/>
      <c r="H3607" s="243"/>
      <c r="I3607" s="243"/>
      <c r="J3607" s="243"/>
      <c r="K3607" s="243"/>
      <c r="L3607" s="243"/>
      <c r="M3607" s="243"/>
      <c r="N3607" s="243"/>
      <c r="O3607" s="243"/>
      <c r="P3607" s="243"/>
      <c r="Q3607" s="243"/>
    </row>
    <row r="3608" spans="2:17">
      <c r="B3608" s="243"/>
      <c r="C3608" s="243"/>
      <c r="D3608" s="243"/>
      <c r="E3608" s="243"/>
      <c r="F3608" s="243"/>
      <c r="G3608" s="243"/>
      <c r="H3608" s="243"/>
      <c r="I3608" s="243"/>
      <c r="J3608" s="243"/>
      <c r="K3608" s="243"/>
      <c r="L3608" s="243"/>
      <c r="M3608" s="243"/>
      <c r="N3608" s="243"/>
      <c r="O3608" s="243"/>
      <c r="P3608" s="243"/>
      <c r="Q3608" s="243"/>
    </row>
    <row r="3609" spans="2:17">
      <c r="B3609" s="243"/>
      <c r="C3609" s="243"/>
      <c r="D3609" s="243"/>
      <c r="E3609" s="243"/>
      <c r="F3609" s="243"/>
      <c r="G3609" s="243"/>
      <c r="H3609" s="243"/>
      <c r="I3609" s="243"/>
      <c r="J3609" s="243"/>
      <c r="K3609" s="243"/>
      <c r="L3609" s="243"/>
      <c r="M3609" s="243"/>
      <c r="N3609" s="243"/>
      <c r="O3609" s="243"/>
      <c r="P3609" s="243"/>
      <c r="Q3609" s="243"/>
    </row>
    <row r="3610" spans="2:17">
      <c r="B3610" s="243"/>
      <c r="C3610" s="243"/>
      <c r="D3610" s="243"/>
      <c r="E3610" s="243"/>
      <c r="F3610" s="243"/>
      <c r="G3610" s="243"/>
      <c r="H3610" s="243"/>
      <c r="I3610" s="243"/>
      <c r="J3610" s="243"/>
      <c r="K3610" s="243"/>
      <c r="L3610" s="243"/>
      <c r="M3610" s="243"/>
      <c r="N3610" s="243"/>
      <c r="O3610" s="243"/>
      <c r="P3610" s="243"/>
      <c r="Q3610" s="243"/>
    </row>
    <row r="3611" spans="2:17">
      <c r="B3611" s="243"/>
      <c r="C3611" s="243"/>
      <c r="D3611" s="243"/>
      <c r="E3611" s="243"/>
      <c r="F3611" s="243"/>
      <c r="G3611" s="243"/>
      <c r="H3611" s="243"/>
      <c r="I3611" s="243"/>
      <c r="J3611" s="243"/>
      <c r="K3611" s="243"/>
      <c r="L3611" s="243"/>
      <c r="M3611" s="243"/>
      <c r="N3611" s="243"/>
      <c r="O3611" s="243"/>
      <c r="P3611" s="243"/>
      <c r="Q3611" s="243"/>
    </row>
    <row r="3612" spans="2:17">
      <c r="B3612" s="243"/>
      <c r="C3612" s="243"/>
      <c r="D3612" s="243"/>
      <c r="E3612" s="243"/>
      <c r="F3612" s="243"/>
      <c r="G3612" s="243"/>
      <c r="H3612" s="243"/>
      <c r="I3612" s="243"/>
      <c r="J3612" s="243"/>
      <c r="K3612" s="243"/>
      <c r="L3612" s="243"/>
      <c r="M3612" s="243"/>
      <c r="N3612" s="243"/>
      <c r="O3612" s="243"/>
      <c r="P3612" s="243"/>
      <c r="Q3612" s="243"/>
    </row>
    <row r="3613" spans="2:17">
      <c r="B3613" s="243"/>
      <c r="C3613" s="243"/>
      <c r="D3613" s="243"/>
      <c r="E3613" s="243"/>
      <c r="F3613" s="243"/>
      <c r="G3613" s="243"/>
      <c r="H3613" s="243"/>
      <c r="I3613" s="243"/>
      <c r="J3613" s="243"/>
      <c r="K3613" s="243"/>
      <c r="L3613" s="243"/>
      <c r="M3613" s="243"/>
      <c r="N3613" s="243"/>
      <c r="O3613" s="243"/>
      <c r="P3613" s="243"/>
      <c r="Q3613" s="243"/>
    </row>
    <row r="3614" spans="2:17">
      <c r="B3614" s="243"/>
      <c r="C3614" s="243"/>
      <c r="D3614" s="243"/>
      <c r="E3614" s="243"/>
      <c r="F3614" s="243"/>
      <c r="G3614" s="243"/>
      <c r="H3614" s="243"/>
      <c r="I3614" s="243"/>
      <c r="J3614" s="243"/>
      <c r="K3614" s="243"/>
      <c r="L3614" s="243"/>
      <c r="M3614" s="243"/>
      <c r="N3614" s="243"/>
      <c r="O3614" s="243"/>
      <c r="P3614" s="243"/>
      <c r="Q3614" s="243"/>
    </row>
    <row r="3615" spans="2:17">
      <c r="B3615" s="243"/>
      <c r="C3615" s="243"/>
      <c r="D3615" s="243"/>
      <c r="E3615" s="243"/>
      <c r="F3615" s="243"/>
      <c r="G3615" s="243"/>
      <c r="H3615" s="243"/>
      <c r="I3615" s="243"/>
      <c r="J3615" s="243"/>
      <c r="K3615" s="243"/>
      <c r="L3615" s="243"/>
      <c r="M3615" s="243"/>
      <c r="N3615" s="243"/>
      <c r="O3615" s="243"/>
      <c r="P3615" s="243"/>
      <c r="Q3615" s="243"/>
    </row>
    <row r="3616" spans="2:17">
      <c r="B3616" s="243"/>
      <c r="C3616" s="243"/>
      <c r="D3616" s="243"/>
      <c r="E3616" s="243"/>
      <c r="F3616" s="243"/>
      <c r="G3616" s="243"/>
      <c r="H3616" s="243"/>
      <c r="I3616" s="243"/>
      <c r="J3616" s="243"/>
      <c r="K3616" s="243"/>
      <c r="L3616" s="243"/>
      <c r="M3616" s="243"/>
      <c r="N3616" s="243"/>
      <c r="O3616" s="243"/>
      <c r="P3616" s="243"/>
      <c r="Q3616" s="243"/>
    </row>
    <row r="3617" spans="2:17">
      <c r="B3617" s="243"/>
      <c r="C3617" s="243"/>
      <c r="D3617" s="243"/>
      <c r="E3617" s="243"/>
      <c r="F3617" s="243"/>
      <c r="G3617" s="243"/>
      <c r="H3617" s="243"/>
      <c r="I3617" s="243"/>
      <c r="J3617" s="243"/>
      <c r="K3617" s="243"/>
      <c r="L3617" s="243"/>
      <c r="M3617" s="243"/>
      <c r="N3617" s="243"/>
      <c r="O3617" s="243"/>
      <c r="P3617" s="243"/>
      <c r="Q3617" s="243"/>
    </row>
    <row r="3618" spans="2:17">
      <c r="B3618" s="243"/>
      <c r="C3618" s="243"/>
      <c r="D3618" s="243"/>
      <c r="E3618" s="243"/>
      <c r="F3618" s="243"/>
      <c r="G3618" s="243"/>
      <c r="H3618" s="243"/>
      <c r="I3618" s="243"/>
      <c r="J3618" s="243"/>
      <c r="K3618" s="243"/>
      <c r="L3618" s="243"/>
      <c r="M3618" s="243"/>
      <c r="N3618" s="243"/>
      <c r="O3618" s="243"/>
      <c r="P3618" s="243"/>
      <c r="Q3618" s="243"/>
    </row>
    <row r="3619" spans="2:17">
      <c r="B3619" s="243"/>
      <c r="C3619" s="243"/>
      <c r="D3619" s="243"/>
      <c r="E3619" s="243"/>
      <c r="F3619" s="243"/>
      <c r="G3619" s="243"/>
      <c r="H3619" s="243"/>
      <c r="I3619" s="243"/>
      <c r="J3619" s="243"/>
      <c r="K3619" s="243"/>
      <c r="L3619" s="243"/>
      <c r="M3619" s="243"/>
      <c r="N3619" s="243"/>
      <c r="O3619" s="243"/>
      <c r="P3619" s="243"/>
      <c r="Q3619" s="243"/>
    </row>
    <row r="3620" spans="2:17">
      <c r="B3620" s="243"/>
      <c r="C3620" s="243"/>
      <c r="D3620" s="243"/>
      <c r="E3620" s="243"/>
      <c r="F3620" s="243"/>
      <c r="G3620" s="243"/>
      <c r="H3620" s="243"/>
      <c r="I3620" s="243"/>
      <c r="J3620" s="243"/>
      <c r="K3620" s="243"/>
      <c r="L3620" s="243"/>
      <c r="M3620" s="243"/>
      <c r="N3620" s="243"/>
      <c r="O3620" s="243"/>
      <c r="P3620" s="243"/>
      <c r="Q3620" s="243"/>
    </row>
    <row r="3621" spans="2:17">
      <c r="B3621" s="243"/>
      <c r="C3621" s="243"/>
      <c r="D3621" s="243"/>
      <c r="E3621" s="243"/>
      <c r="F3621" s="243"/>
      <c r="G3621" s="243"/>
      <c r="H3621" s="243"/>
      <c r="I3621" s="243"/>
      <c r="J3621" s="243"/>
      <c r="K3621" s="243"/>
      <c r="L3621" s="243"/>
      <c r="M3621" s="243"/>
      <c r="N3621" s="243"/>
      <c r="O3621" s="243"/>
      <c r="P3621" s="243"/>
      <c r="Q3621" s="243"/>
    </row>
    <row r="3622" spans="2:17">
      <c r="B3622" s="243"/>
      <c r="C3622" s="243"/>
      <c r="D3622" s="243"/>
      <c r="E3622" s="243"/>
      <c r="F3622" s="243"/>
      <c r="G3622" s="243"/>
      <c r="H3622" s="243"/>
      <c r="I3622" s="243"/>
      <c r="J3622" s="243"/>
      <c r="K3622" s="243"/>
      <c r="L3622" s="243"/>
      <c r="M3622" s="243"/>
      <c r="N3622" s="243"/>
      <c r="O3622" s="243"/>
      <c r="P3622" s="243"/>
      <c r="Q3622" s="243"/>
    </row>
    <row r="3623" spans="2:17">
      <c r="B3623" s="243"/>
      <c r="C3623" s="243"/>
      <c r="D3623" s="243"/>
      <c r="E3623" s="243"/>
      <c r="F3623" s="243"/>
      <c r="G3623" s="243"/>
      <c r="H3623" s="243"/>
      <c r="I3623" s="243"/>
      <c r="J3623" s="243"/>
      <c r="K3623" s="243"/>
      <c r="L3623" s="243"/>
      <c r="M3623" s="243"/>
      <c r="N3623" s="243"/>
      <c r="O3623" s="243"/>
      <c r="P3623" s="243"/>
      <c r="Q3623" s="243"/>
    </row>
    <row r="3624" spans="2:17">
      <c r="B3624" s="243"/>
      <c r="C3624" s="243"/>
      <c r="D3624" s="243"/>
      <c r="E3624" s="243"/>
      <c r="F3624" s="243"/>
      <c r="G3624" s="243"/>
      <c r="H3624" s="243"/>
      <c r="I3624" s="243"/>
      <c r="J3624" s="243"/>
      <c r="K3624" s="243"/>
      <c r="L3624" s="243"/>
      <c r="M3624" s="243"/>
      <c r="N3624" s="243"/>
      <c r="O3624" s="243"/>
      <c r="P3624" s="243"/>
      <c r="Q3624" s="243"/>
    </row>
    <row r="3625" spans="2:17">
      <c r="B3625" s="243"/>
      <c r="C3625" s="243"/>
      <c r="D3625" s="243"/>
      <c r="E3625" s="243"/>
      <c r="F3625" s="243"/>
      <c r="G3625" s="243"/>
      <c r="H3625" s="243"/>
      <c r="I3625" s="243"/>
      <c r="J3625" s="243"/>
      <c r="K3625" s="243"/>
      <c r="L3625" s="243"/>
      <c r="M3625" s="243"/>
      <c r="N3625" s="243"/>
      <c r="O3625" s="243"/>
      <c r="P3625" s="243"/>
      <c r="Q3625" s="243"/>
    </row>
    <row r="3626" spans="2:17">
      <c r="B3626" s="243"/>
      <c r="C3626" s="243"/>
      <c r="D3626" s="243"/>
      <c r="E3626" s="243"/>
      <c r="F3626" s="243"/>
      <c r="G3626" s="243"/>
      <c r="H3626" s="243"/>
      <c r="I3626" s="243"/>
      <c r="J3626" s="243"/>
      <c r="K3626" s="243"/>
      <c r="L3626" s="243"/>
      <c r="M3626" s="243"/>
      <c r="N3626" s="243"/>
      <c r="O3626" s="243"/>
      <c r="P3626" s="243"/>
      <c r="Q3626" s="243"/>
    </row>
    <row r="3627" spans="2:17">
      <c r="B3627" s="243"/>
      <c r="C3627" s="243"/>
      <c r="D3627" s="243"/>
      <c r="E3627" s="243"/>
      <c r="F3627" s="243"/>
      <c r="G3627" s="243"/>
      <c r="H3627" s="243"/>
      <c r="I3627" s="243"/>
      <c r="J3627" s="243"/>
      <c r="K3627" s="243"/>
      <c r="L3627" s="243"/>
      <c r="M3627" s="243"/>
      <c r="N3627" s="243"/>
      <c r="O3627" s="243"/>
      <c r="P3627" s="243"/>
      <c r="Q3627" s="243"/>
    </row>
    <row r="3628" spans="2:17">
      <c r="B3628" s="243"/>
      <c r="C3628" s="243"/>
      <c r="D3628" s="243"/>
      <c r="E3628" s="243"/>
      <c r="F3628" s="243"/>
      <c r="G3628" s="243"/>
      <c r="H3628" s="243"/>
      <c r="I3628" s="243"/>
      <c r="J3628" s="243"/>
      <c r="K3628" s="243"/>
      <c r="L3628" s="243"/>
      <c r="M3628" s="243"/>
      <c r="N3628" s="243"/>
      <c r="O3628" s="243"/>
      <c r="P3628" s="243"/>
      <c r="Q3628" s="243"/>
    </row>
    <row r="3629" spans="2:17">
      <c r="B3629" s="243"/>
      <c r="C3629" s="243"/>
      <c r="D3629" s="243"/>
      <c r="E3629" s="243"/>
      <c r="F3629" s="243"/>
      <c r="G3629" s="243"/>
      <c r="H3629" s="243"/>
      <c r="I3629" s="243"/>
      <c r="J3629" s="243"/>
      <c r="K3629" s="243"/>
      <c r="L3629" s="243"/>
      <c r="M3629" s="243"/>
      <c r="N3629" s="243"/>
      <c r="O3629" s="243"/>
      <c r="P3629" s="243"/>
      <c r="Q3629" s="243"/>
    </row>
    <row r="3630" spans="2:17">
      <c r="B3630" s="243"/>
      <c r="C3630" s="243"/>
      <c r="D3630" s="243"/>
      <c r="E3630" s="243"/>
      <c r="F3630" s="243"/>
      <c r="G3630" s="243"/>
      <c r="H3630" s="243"/>
      <c r="I3630" s="243"/>
      <c r="J3630" s="243"/>
      <c r="K3630" s="243"/>
      <c r="L3630" s="243"/>
      <c r="M3630" s="243"/>
      <c r="N3630" s="243"/>
      <c r="O3630" s="243"/>
      <c r="P3630" s="243"/>
      <c r="Q3630" s="243"/>
    </row>
    <row r="3631" spans="2:17">
      <c r="B3631" s="243"/>
      <c r="C3631" s="243"/>
      <c r="D3631" s="243"/>
      <c r="E3631" s="243"/>
      <c r="F3631" s="243"/>
      <c r="G3631" s="243"/>
      <c r="H3631" s="243"/>
      <c r="I3631" s="243"/>
      <c r="J3631" s="243"/>
      <c r="K3631" s="243"/>
      <c r="L3631" s="243"/>
      <c r="M3631" s="243"/>
      <c r="N3631" s="243"/>
      <c r="O3631" s="243"/>
      <c r="P3631" s="243"/>
      <c r="Q3631" s="243"/>
    </row>
    <row r="3632" spans="2:17">
      <c r="B3632" s="243"/>
      <c r="C3632" s="243"/>
      <c r="D3632" s="243"/>
      <c r="E3632" s="243"/>
      <c r="F3632" s="243"/>
      <c r="G3632" s="243"/>
      <c r="H3632" s="243"/>
      <c r="I3632" s="243"/>
      <c r="J3632" s="243"/>
      <c r="K3632" s="243"/>
      <c r="L3632" s="243"/>
      <c r="M3632" s="243"/>
      <c r="N3632" s="243"/>
      <c r="O3632" s="243"/>
      <c r="P3632" s="243"/>
      <c r="Q3632" s="243"/>
    </row>
    <row r="3633" spans="2:17">
      <c r="B3633" s="243"/>
      <c r="C3633" s="243"/>
      <c r="D3633" s="243"/>
      <c r="E3633" s="243"/>
      <c r="F3633" s="243"/>
      <c r="G3633" s="243"/>
      <c r="H3633" s="243"/>
      <c r="I3633" s="243"/>
      <c r="J3633" s="243"/>
      <c r="K3633" s="243"/>
      <c r="L3633" s="243"/>
      <c r="M3633" s="243"/>
      <c r="N3633" s="243"/>
      <c r="O3633" s="243"/>
      <c r="P3633" s="243"/>
      <c r="Q3633" s="243"/>
    </row>
    <row r="3634" spans="2:17">
      <c r="B3634" s="243"/>
      <c r="C3634" s="243"/>
      <c r="D3634" s="243"/>
      <c r="E3634" s="243"/>
      <c r="F3634" s="243"/>
      <c r="G3634" s="243"/>
      <c r="H3634" s="243"/>
      <c r="I3634" s="243"/>
      <c r="J3634" s="243"/>
      <c r="K3634" s="243"/>
      <c r="L3634" s="243"/>
      <c r="M3634" s="243"/>
      <c r="N3634" s="243"/>
      <c r="O3634" s="243"/>
      <c r="P3634" s="243"/>
      <c r="Q3634" s="243"/>
    </row>
    <row r="3635" spans="2:17">
      <c r="B3635" s="243"/>
      <c r="C3635" s="243"/>
      <c r="D3635" s="243"/>
      <c r="E3635" s="243"/>
      <c r="F3635" s="243"/>
      <c r="G3635" s="243"/>
      <c r="H3635" s="243"/>
      <c r="I3635" s="243"/>
      <c r="J3635" s="243"/>
      <c r="K3635" s="243"/>
      <c r="L3635" s="243"/>
      <c r="M3635" s="243"/>
      <c r="N3635" s="243"/>
      <c r="O3635" s="243"/>
      <c r="P3635" s="243"/>
      <c r="Q3635" s="243"/>
    </row>
    <row r="3636" spans="2:17">
      <c r="B3636" s="243"/>
      <c r="C3636" s="243"/>
      <c r="D3636" s="243"/>
      <c r="E3636" s="243"/>
      <c r="F3636" s="243"/>
      <c r="G3636" s="243"/>
      <c r="H3636" s="243"/>
      <c r="I3636" s="243"/>
      <c r="J3636" s="243"/>
      <c r="K3636" s="243"/>
      <c r="L3636" s="243"/>
      <c r="M3636" s="243"/>
      <c r="N3636" s="243"/>
      <c r="O3636" s="243"/>
      <c r="P3636" s="243"/>
      <c r="Q3636" s="243"/>
    </row>
    <row r="3637" spans="2:17">
      <c r="B3637" s="243"/>
      <c r="C3637" s="243"/>
      <c r="D3637" s="243"/>
      <c r="E3637" s="243"/>
      <c r="F3637" s="243"/>
      <c r="G3637" s="243"/>
      <c r="H3637" s="243"/>
      <c r="I3637" s="243"/>
      <c r="J3637" s="243"/>
      <c r="K3637" s="243"/>
      <c r="L3637" s="243"/>
      <c r="M3637" s="243"/>
      <c r="N3637" s="243"/>
      <c r="O3637" s="243"/>
      <c r="P3637" s="243"/>
      <c r="Q3637" s="243"/>
    </row>
    <row r="3638" spans="2:17">
      <c r="B3638" s="243"/>
      <c r="C3638" s="243"/>
      <c r="D3638" s="243"/>
      <c r="E3638" s="243"/>
      <c r="F3638" s="243"/>
      <c r="G3638" s="243"/>
      <c r="H3638" s="243"/>
      <c r="I3638" s="243"/>
      <c r="J3638" s="243"/>
      <c r="K3638" s="243"/>
      <c r="L3638" s="243"/>
      <c r="M3638" s="243"/>
      <c r="N3638" s="243"/>
      <c r="O3638" s="243"/>
      <c r="P3638" s="243"/>
      <c r="Q3638" s="243"/>
    </row>
    <row r="3639" spans="2:17">
      <c r="B3639" s="243"/>
      <c r="C3639" s="243"/>
      <c r="D3639" s="243"/>
      <c r="E3639" s="243"/>
      <c r="F3639" s="243"/>
      <c r="G3639" s="243"/>
      <c r="H3639" s="243"/>
      <c r="I3639" s="243"/>
      <c r="J3639" s="243"/>
      <c r="K3639" s="243"/>
      <c r="L3639" s="243"/>
      <c r="M3639" s="243"/>
      <c r="N3639" s="243"/>
      <c r="O3639" s="243"/>
      <c r="P3639" s="243"/>
      <c r="Q3639" s="243"/>
    </row>
    <row r="3640" spans="2:17">
      <c r="B3640" s="243"/>
      <c r="C3640" s="243"/>
      <c r="D3640" s="243"/>
      <c r="E3640" s="243"/>
      <c r="F3640" s="243"/>
      <c r="G3640" s="243"/>
      <c r="H3640" s="243"/>
      <c r="I3640" s="243"/>
      <c r="J3640" s="243"/>
      <c r="K3640" s="243"/>
      <c r="L3640" s="243"/>
      <c r="M3640" s="243"/>
      <c r="N3640" s="243"/>
      <c r="O3640" s="243"/>
      <c r="P3640" s="243"/>
      <c r="Q3640" s="243"/>
    </row>
    <row r="3641" spans="2:17">
      <c r="B3641" s="243"/>
      <c r="C3641" s="243"/>
      <c r="D3641" s="243"/>
      <c r="E3641" s="243"/>
      <c r="F3641" s="243"/>
      <c r="G3641" s="243"/>
      <c r="H3641" s="243"/>
      <c r="I3641" s="243"/>
      <c r="J3641" s="243"/>
      <c r="K3641" s="243"/>
      <c r="L3641" s="243"/>
      <c r="M3641" s="243"/>
      <c r="N3641" s="243"/>
      <c r="O3641" s="243"/>
      <c r="P3641" s="243"/>
      <c r="Q3641" s="243"/>
    </row>
    <row r="3642" spans="2:17">
      <c r="B3642" s="243"/>
      <c r="C3642" s="243"/>
      <c r="D3642" s="243"/>
      <c r="E3642" s="243"/>
      <c r="F3642" s="243"/>
      <c r="G3642" s="243"/>
      <c r="H3642" s="243"/>
      <c r="I3642" s="243"/>
      <c r="J3642" s="243"/>
      <c r="K3642" s="243"/>
      <c r="L3642" s="243"/>
      <c r="M3642" s="243"/>
      <c r="N3642" s="243"/>
      <c r="O3642" s="243"/>
      <c r="P3642" s="243"/>
      <c r="Q3642" s="243"/>
    </row>
    <row r="3643" spans="2:17">
      <c r="B3643" s="243"/>
      <c r="C3643" s="243"/>
      <c r="D3643" s="243"/>
      <c r="E3643" s="243"/>
      <c r="F3643" s="243"/>
      <c r="G3643" s="243"/>
      <c r="H3643" s="243"/>
      <c r="I3643" s="243"/>
      <c r="J3643" s="243"/>
      <c r="K3643" s="243"/>
      <c r="L3643" s="243"/>
      <c r="M3643" s="243"/>
      <c r="N3643" s="243"/>
      <c r="O3643" s="243"/>
      <c r="P3643" s="243"/>
      <c r="Q3643" s="243"/>
    </row>
    <row r="3644" spans="2:17">
      <c r="B3644" s="243"/>
      <c r="C3644" s="243"/>
      <c r="D3644" s="243"/>
      <c r="E3644" s="243"/>
      <c r="F3644" s="243"/>
      <c r="G3644" s="243"/>
      <c r="H3644" s="243"/>
      <c r="I3644" s="243"/>
      <c r="J3644" s="243"/>
      <c r="K3644" s="243"/>
      <c r="L3644" s="243"/>
      <c r="M3644" s="243"/>
      <c r="N3644" s="243"/>
      <c r="O3644" s="243"/>
      <c r="P3644" s="243"/>
      <c r="Q3644" s="243"/>
    </row>
    <row r="3645" spans="2:17">
      <c r="B3645" s="243"/>
      <c r="C3645" s="243"/>
      <c r="D3645" s="243"/>
      <c r="E3645" s="243"/>
      <c r="F3645" s="243"/>
      <c r="G3645" s="243"/>
      <c r="H3645" s="243"/>
      <c r="I3645" s="243"/>
      <c r="J3645" s="243"/>
      <c r="K3645" s="243"/>
      <c r="L3645" s="243"/>
      <c r="M3645" s="243"/>
      <c r="N3645" s="243"/>
      <c r="O3645" s="243"/>
      <c r="P3645" s="243"/>
      <c r="Q3645" s="243"/>
    </row>
    <row r="3646" spans="2:17">
      <c r="B3646" s="243"/>
      <c r="C3646" s="243"/>
      <c r="D3646" s="243"/>
      <c r="E3646" s="243"/>
      <c r="F3646" s="243"/>
      <c r="G3646" s="243"/>
      <c r="H3646" s="243"/>
      <c r="I3646" s="243"/>
      <c r="J3646" s="243"/>
      <c r="K3646" s="243"/>
      <c r="L3646" s="243"/>
      <c r="M3646" s="243"/>
      <c r="N3646" s="243"/>
      <c r="O3646" s="243"/>
      <c r="P3646" s="243"/>
      <c r="Q3646" s="243"/>
    </row>
    <row r="3647" spans="2:17">
      <c r="B3647" s="243"/>
      <c r="C3647" s="243"/>
      <c r="D3647" s="243"/>
      <c r="E3647" s="243"/>
      <c r="F3647" s="243"/>
      <c r="G3647" s="243"/>
      <c r="H3647" s="243"/>
      <c r="I3647" s="243"/>
      <c r="J3647" s="243"/>
      <c r="K3647" s="243"/>
      <c r="L3647" s="243"/>
      <c r="M3647" s="243"/>
      <c r="N3647" s="243"/>
      <c r="O3647" s="243"/>
      <c r="P3647" s="243"/>
      <c r="Q3647" s="243"/>
    </row>
    <row r="3648" spans="2:17">
      <c r="B3648" s="243"/>
      <c r="C3648" s="243"/>
      <c r="D3648" s="243"/>
      <c r="E3648" s="243"/>
      <c r="F3648" s="243"/>
      <c r="G3648" s="243"/>
      <c r="H3648" s="243"/>
      <c r="I3648" s="243"/>
      <c r="J3648" s="243"/>
      <c r="K3648" s="243"/>
      <c r="L3648" s="243"/>
      <c r="M3648" s="243"/>
      <c r="N3648" s="243"/>
      <c r="O3648" s="243"/>
      <c r="P3648" s="243"/>
      <c r="Q3648" s="243"/>
    </row>
    <row r="3649" spans="2:17">
      <c r="B3649" s="243"/>
      <c r="C3649" s="243"/>
      <c r="D3649" s="243"/>
      <c r="E3649" s="243"/>
      <c r="F3649" s="243"/>
      <c r="G3649" s="243"/>
      <c r="H3649" s="243"/>
      <c r="I3649" s="243"/>
      <c r="J3649" s="243"/>
      <c r="K3649" s="243"/>
      <c r="L3649" s="243"/>
      <c r="M3649" s="243"/>
      <c r="N3649" s="243"/>
      <c r="O3649" s="243"/>
      <c r="P3649" s="243"/>
      <c r="Q3649" s="243"/>
    </row>
    <row r="3650" spans="2:17">
      <c r="B3650" s="243"/>
      <c r="C3650" s="243"/>
      <c r="D3650" s="243"/>
      <c r="E3650" s="243"/>
      <c r="F3650" s="243"/>
      <c r="G3650" s="243"/>
      <c r="H3650" s="243"/>
      <c r="I3650" s="243"/>
      <c r="J3650" s="243"/>
      <c r="K3650" s="243"/>
      <c r="L3650" s="243"/>
      <c r="M3650" s="243"/>
      <c r="N3650" s="243"/>
      <c r="O3650" s="243"/>
      <c r="P3650" s="243"/>
      <c r="Q3650" s="243"/>
    </row>
    <row r="3651" spans="2:17">
      <c r="B3651" s="243"/>
      <c r="C3651" s="243"/>
      <c r="D3651" s="243"/>
      <c r="E3651" s="243"/>
      <c r="F3651" s="243"/>
      <c r="G3651" s="243"/>
      <c r="H3651" s="243"/>
      <c r="I3651" s="243"/>
      <c r="J3651" s="243"/>
      <c r="K3651" s="243"/>
      <c r="L3651" s="243"/>
      <c r="M3651" s="243"/>
      <c r="N3651" s="243"/>
      <c r="O3651" s="243"/>
      <c r="P3651" s="243"/>
      <c r="Q3651" s="243"/>
    </row>
    <row r="3652" spans="2:17">
      <c r="B3652" s="243"/>
      <c r="C3652" s="243"/>
      <c r="D3652" s="243"/>
      <c r="E3652" s="243"/>
      <c r="F3652" s="243"/>
      <c r="G3652" s="243"/>
      <c r="H3652" s="243"/>
      <c r="I3652" s="243"/>
      <c r="J3652" s="243"/>
      <c r="K3652" s="243"/>
      <c r="L3652" s="243"/>
      <c r="M3652" s="243"/>
      <c r="N3652" s="243"/>
      <c r="O3652" s="243"/>
      <c r="P3652" s="243"/>
      <c r="Q3652" s="243"/>
    </row>
    <row r="3653" spans="2:17">
      <c r="B3653" s="243"/>
      <c r="C3653" s="243"/>
      <c r="D3653" s="243"/>
      <c r="E3653" s="243"/>
      <c r="F3653" s="243"/>
      <c r="G3653" s="243"/>
      <c r="H3653" s="243"/>
      <c r="I3653" s="243"/>
      <c r="J3653" s="243"/>
      <c r="K3653" s="243"/>
      <c r="L3653" s="243"/>
      <c r="M3653" s="243"/>
      <c r="N3653" s="243"/>
      <c r="O3653" s="243"/>
      <c r="P3653" s="243"/>
      <c r="Q3653" s="243"/>
    </row>
    <row r="3654" spans="2:17">
      <c r="B3654" s="243"/>
      <c r="C3654" s="243"/>
      <c r="D3654" s="243"/>
      <c r="E3654" s="243"/>
      <c r="F3654" s="243"/>
      <c r="G3654" s="243"/>
      <c r="H3654" s="243"/>
      <c r="I3654" s="243"/>
      <c r="J3654" s="243"/>
      <c r="K3654" s="243"/>
      <c r="L3654" s="243"/>
      <c r="M3654" s="243"/>
      <c r="N3654" s="243"/>
      <c r="O3654" s="243"/>
      <c r="P3654" s="243"/>
      <c r="Q3654" s="243"/>
    </row>
    <row r="3655" spans="2:17">
      <c r="B3655" s="243"/>
      <c r="C3655" s="243"/>
      <c r="D3655" s="243"/>
      <c r="E3655" s="243"/>
      <c r="F3655" s="243"/>
      <c r="G3655" s="243"/>
      <c r="H3655" s="243"/>
      <c r="I3655" s="243"/>
      <c r="J3655" s="243"/>
      <c r="K3655" s="243"/>
      <c r="L3655" s="243"/>
      <c r="M3655" s="243"/>
      <c r="N3655" s="243"/>
      <c r="O3655" s="243"/>
      <c r="P3655" s="243"/>
      <c r="Q3655" s="243"/>
    </row>
    <row r="3656" spans="2:17">
      <c r="B3656" s="243"/>
      <c r="C3656" s="243"/>
      <c r="D3656" s="243"/>
      <c r="E3656" s="243"/>
      <c r="F3656" s="243"/>
      <c r="G3656" s="243"/>
      <c r="H3656" s="243"/>
      <c r="I3656" s="243"/>
      <c r="J3656" s="243"/>
      <c r="K3656" s="243"/>
      <c r="L3656" s="243"/>
      <c r="M3656" s="243"/>
      <c r="N3656" s="243"/>
      <c r="O3656" s="243"/>
      <c r="P3656" s="243"/>
      <c r="Q3656" s="243"/>
    </row>
    <row r="3657" spans="2:17">
      <c r="B3657" s="243"/>
      <c r="C3657" s="243"/>
      <c r="D3657" s="243"/>
      <c r="E3657" s="243"/>
      <c r="F3657" s="243"/>
      <c r="G3657" s="243"/>
      <c r="H3657" s="243"/>
      <c r="I3657" s="243"/>
      <c r="J3657" s="243"/>
      <c r="K3657" s="243"/>
      <c r="L3657" s="243"/>
      <c r="M3657" s="243"/>
      <c r="N3657" s="243"/>
      <c r="O3657" s="243"/>
      <c r="P3657" s="243"/>
      <c r="Q3657" s="243"/>
    </row>
    <row r="3658" spans="2:17">
      <c r="B3658" s="243"/>
      <c r="C3658" s="243"/>
      <c r="D3658" s="243"/>
      <c r="E3658" s="243"/>
      <c r="F3658" s="243"/>
      <c r="G3658" s="243"/>
      <c r="H3658" s="243"/>
      <c r="I3658" s="243"/>
      <c r="J3658" s="243"/>
      <c r="K3658" s="243"/>
      <c r="L3658" s="243"/>
      <c r="M3658" s="243"/>
      <c r="N3658" s="243"/>
      <c r="O3658" s="243"/>
      <c r="P3658" s="243"/>
      <c r="Q3658" s="243"/>
    </row>
    <row r="3659" spans="2:17">
      <c r="B3659" s="243"/>
      <c r="C3659" s="243"/>
      <c r="D3659" s="243"/>
      <c r="E3659" s="243"/>
      <c r="F3659" s="243"/>
      <c r="G3659" s="243"/>
      <c r="H3659" s="243"/>
      <c r="I3659" s="243"/>
      <c r="J3659" s="243"/>
      <c r="K3659" s="243"/>
      <c r="L3659" s="243"/>
      <c r="M3659" s="243"/>
      <c r="N3659" s="243"/>
      <c r="O3659" s="243"/>
      <c r="P3659" s="243"/>
      <c r="Q3659" s="243"/>
    </row>
    <row r="3660" spans="2:17">
      <c r="B3660" s="243"/>
      <c r="C3660" s="243"/>
      <c r="D3660" s="243"/>
      <c r="E3660" s="243"/>
      <c r="F3660" s="243"/>
      <c r="G3660" s="243"/>
      <c r="H3660" s="243"/>
      <c r="I3660" s="243"/>
      <c r="J3660" s="243"/>
      <c r="K3660" s="243"/>
      <c r="L3660" s="243"/>
      <c r="M3660" s="243"/>
      <c r="N3660" s="243"/>
      <c r="O3660" s="243"/>
      <c r="P3660" s="243"/>
      <c r="Q3660" s="243"/>
    </row>
    <row r="3661" spans="2:17">
      <c r="B3661" s="243"/>
      <c r="C3661" s="243"/>
      <c r="D3661" s="243"/>
      <c r="E3661" s="243"/>
      <c r="F3661" s="243"/>
      <c r="G3661" s="243"/>
      <c r="H3661" s="243"/>
      <c r="I3661" s="243"/>
      <c r="J3661" s="243"/>
      <c r="K3661" s="243"/>
      <c r="L3661" s="243"/>
      <c r="M3661" s="243"/>
      <c r="N3661" s="243"/>
      <c r="O3661" s="243"/>
      <c r="P3661" s="243"/>
      <c r="Q3661" s="243"/>
    </row>
    <row r="3662" spans="2:17">
      <c r="B3662" s="243"/>
      <c r="C3662" s="243"/>
      <c r="D3662" s="243"/>
      <c r="E3662" s="243"/>
      <c r="F3662" s="243"/>
      <c r="G3662" s="243"/>
      <c r="H3662" s="243"/>
      <c r="I3662" s="243"/>
      <c r="J3662" s="243"/>
      <c r="K3662" s="243"/>
      <c r="L3662" s="243"/>
      <c r="M3662" s="243"/>
      <c r="N3662" s="243"/>
      <c r="O3662" s="243"/>
      <c r="P3662" s="243"/>
      <c r="Q3662" s="243"/>
    </row>
    <row r="3663" spans="2:17">
      <c r="B3663" s="243"/>
      <c r="C3663" s="243"/>
      <c r="D3663" s="243"/>
      <c r="E3663" s="243"/>
      <c r="F3663" s="243"/>
      <c r="G3663" s="243"/>
      <c r="H3663" s="243"/>
      <c r="I3663" s="243"/>
      <c r="J3663" s="243"/>
      <c r="K3663" s="243"/>
      <c r="L3663" s="243"/>
      <c r="M3663" s="243"/>
      <c r="N3663" s="243"/>
      <c r="O3663" s="243"/>
      <c r="P3663" s="243"/>
      <c r="Q3663" s="243"/>
    </row>
    <row r="3664" spans="2:17">
      <c r="B3664" s="243"/>
      <c r="C3664" s="243"/>
      <c r="D3664" s="243"/>
      <c r="E3664" s="243"/>
      <c r="F3664" s="243"/>
      <c r="G3664" s="243"/>
      <c r="H3664" s="243"/>
      <c r="I3664" s="243"/>
      <c r="J3664" s="243"/>
      <c r="K3664" s="243"/>
      <c r="L3664" s="243"/>
      <c r="M3664" s="243"/>
      <c r="N3664" s="243"/>
      <c r="O3664" s="243"/>
      <c r="P3664" s="243"/>
      <c r="Q3664" s="243"/>
    </row>
    <row r="3665" spans="2:17">
      <c r="B3665" s="243"/>
      <c r="C3665" s="243"/>
      <c r="D3665" s="243"/>
      <c r="E3665" s="243"/>
      <c r="F3665" s="243"/>
      <c r="G3665" s="243"/>
      <c r="H3665" s="243"/>
      <c r="I3665" s="243"/>
      <c r="J3665" s="243"/>
      <c r="K3665" s="243"/>
      <c r="L3665" s="243"/>
      <c r="M3665" s="243"/>
      <c r="N3665" s="243"/>
      <c r="O3665" s="243"/>
      <c r="P3665" s="243"/>
      <c r="Q3665" s="243"/>
    </row>
    <row r="3666" spans="2:17">
      <c r="B3666" s="243"/>
      <c r="C3666" s="243"/>
      <c r="D3666" s="243"/>
      <c r="E3666" s="243"/>
      <c r="F3666" s="243"/>
      <c r="G3666" s="243"/>
      <c r="H3666" s="243"/>
      <c r="I3666" s="243"/>
      <c r="J3666" s="243"/>
      <c r="K3666" s="243"/>
      <c r="L3666" s="243"/>
      <c r="M3666" s="243"/>
      <c r="N3666" s="243"/>
      <c r="O3666" s="243"/>
      <c r="P3666" s="243"/>
      <c r="Q3666" s="243"/>
    </row>
    <row r="3667" spans="2:17">
      <c r="B3667" s="243"/>
      <c r="C3667" s="243"/>
      <c r="D3667" s="243"/>
      <c r="E3667" s="243"/>
      <c r="F3667" s="243"/>
      <c r="G3667" s="243"/>
      <c r="H3667" s="243"/>
      <c r="I3667" s="243"/>
      <c r="J3667" s="243"/>
      <c r="K3667" s="243"/>
      <c r="L3667" s="243"/>
      <c r="M3667" s="243"/>
      <c r="N3667" s="243"/>
      <c r="O3667" s="243"/>
      <c r="P3667" s="243"/>
      <c r="Q3667" s="243"/>
    </row>
    <row r="3668" spans="2:17">
      <c r="B3668" s="243"/>
      <c r="C3668" s="243"/>
      <c r="D3668" s="243"/>
      <c r="E3668" s="243"/>
      <c r="F3668" s="243"/>
      <c r="G3668" s="243"/>
      <c r="H3668" s="243"/>
      <c r="I3668" s="243"/>
      <c r="J3668" s="243"/>
      <c r="K3668" s="243"/>
      <c r="L3668" s="243"/>
      <c r="M3668" s="243"/>
      <c r="N3668" s="243"/>
      <c r="O3668" s="243"/>
      <c r="P3668" s="243"/>
      <c r="Q3668" s="243"/>
    </row>
    <row r="3669" spans="2:17">
      <c r="B3669" s="243"/>
      <c r="C3669" s="243"/>
      <c r="D3669" s="243"/>
      <c r="E3669" s="243"/>
      <c r="F3669" s="243"/>
      <c r="G3669" s="243"/>
      <c r="H3669" s="243"/>
      <c r="I3669" s="243"/>
      <c r="J3669" s="243"/>
      <c r="K3669" s="243"/>
      <c r="L3669" s="243"/>
      <c r="M3669" s="243"/>
      <c r="N3669" s="243"/>
      <c r="O3669" s="243"/>
      <c r="P3669" s="243"/>
      <c r="Q3669" s="243"/>
    </row>
    <row r="3670" spans="2:17">
      <c r="B3670" s="243"/>
      <c r="C3670" s="243"/>
      <c r="D3670" s="243"/>
      <c r="E3670" s="243"/>
      <c r="F3670" s="243"/>
      <c r="G3670" s="243"/>
      <c r="H3670" s="243"/>
      <c r="I3670" s="243"/>
      <c r="J3670" s="243"/>
      <c r="K3670" s="243"/>
      <c r="L3670" s="243"/>
      <c r="M3670" s="243"/>
      <c r="N3670" s="243"/>
      <c r="O3670" s="243"/>
      <c r="P3670" s="243"/>
      <c r="Q3670" s="243"/>
    </row>
    <row r="3671" spans="2:17">
      <c r="B3671" s="243"/>
      <c r="C3671" s="243"/>
      <c r="D3671" s="243"/>
      <c r="E3671" s="243"/>
      <c r="F3671" s="243"/>
      <c r="G3671" s="243"/>
      <c r="H3671" s="243"/>
      <c r="I3671" s="243"/>
      <c r="J3671" s="243"/>
      <c r="K3671" s="243"/>
      <c r="L3671" s="243"/>
      <c r="M3671" s="243"/>
      <c r="N3671" s="243"/>
      <c r="O3671" s="243"/>
      <c r="P3671" s="243"/>
      <c r="Q3671" s="243"/>
    </row>
    <row r="3672" spans="2:17">
      <c r="B3672" s="243"/>
      <c r="C3672" s="243"/>
      <c r="D3672" s="243"/>
      <c r="E3672" s="243"/>
      <c r="F3672" s="243"/>
      <c r="G3672" s="243"/>
      <c r="H3672" s="243"/>
      <c r="I3672" s="243"/>
      <c r="J3672" s="243"/>
      <c r="K3672" s="243"/>
      <c r="L3672" s="243"/>
      <c r="M3672" s="243"/>
      <c r="N3672" s="243"/>
      <c r="O3672" s="243"/>
      <c r="P3672" s="243"/>
      <c r="Q3672" s="243"/>
    </row>
    <row r="3673" spans="2:17">
      <c r="B3673" s="243"/>
      <c r="C3673" s="243"/>
      <c r="D3673" s="243"/>
      <c r="E3673" s="243"/>
      <c r="F3673" s="243"/>
      <c r="G3673" s="243"/>
      <c r="H3673" s="243"/>
      <c r="I3673" s="243"/>
      <c r="J3673" s="243"/>
      <c r="K3673" s="243"/>
      <c r="L3673" s="243"/>
      <c r="M3673" s="243"/>
      <c r="N3673" s="243"/>
      <c r="O3673" s="243"/>
      <c r="P3673" s="243"/>
      <c r="Q3673" s="243"/>
    </row>
    <row r="3674" spans="2:17">
      <c r="B3674" s="243"/>
      <c r="C3674" s="243"/>
      <c r="D3674" s="243"/>
      <c r="E3674" s="243"/>
      <c r="F3674" s="243"/>
      <c r="G3674" s="243"/>
      <c r="H3674" s="243"/>
      <c r="I3674" s="243"/>
      <c r="J3674" s="243"/>
      <c r="K3674" s="243"/>
      <c r="L3674" s="243"/>
      <c r="M3674" s="243"/>
      <c r="N3674" s="243"/>
      <c r="O3674" s="243"/>
      <c r="P3674" s="243"/>
      <c r="Q3674" s="243"/>
    </row>
    <row r="3675" spans="2:17">
      <c r="B3675" s="243"/>
      <c r="C3675" s="243"/>
      <c r="D3675" s="243"/>
      <c r="E3675" s="243"/>
      <c r="F3675" s="243"/>
      <c r="G3675" s="243"/>
      <c r="H3675" s="243"/>
      <c r="I3675" s="243"/>
      <c r="J3675" s="243"/>
      <c r="K3675" s="243"/>
      <c r="L3675" s="243"/>
      <c r="M3675" s="243"/>
      <c r="N3675" s="243"/>
      <c r="O3675" s="243"/>
      <c r="P3675" s="243"/>
      <c r="Q3675" s="243"/>
    </row>
    <row r="3676" spans="2:17">
      <c r="B3676" s="243"/>
      <c r="C3676" s="243"/>
      <c r="D3676" s="243"/>
      <c r="E3676" s="243"/>
      <c r="F3676" s="243"/>
      <c r="G3676" s="243"/>
      <c r="H3676" s="243"/>
      <c r="I3676" s="243"/>
      <c r="J3676" s="243"/>
      <c r="K3676" s="243"/>
      <c r="L3676" s="243"/>
      <c r="M3676" s="243"/>
      <c r="N3676" s="243"/>
      <c r="O3676" s="243"/>
      <c r="P3676" s="243"/>
      <c r="Q3676" s="243"/>
    </row>
    <row r="3677" spans="2:17">
      <c r="B3677" s="243"/>
      <c r="C3677" s="243"/>
      <c r="D3677" s="243"/>
      <c r="E3677" s="243"/>
      <c r="F3677" s="243"/>
      <c r="G3677" s="243"/>
      <c r="H3677" s="243"/>
      <c r="I3677" s="243"/>
      <c r="J3677" s="243"/>
      <c r="K3677" s="243"/>
      <c r="L3677" s="243"/>
      <c r="M3677" s="243"/>
      <c r="N3677" s="243"/>
      <c r="O3677" s="243"/>
      <c r="P3677" s="243"/>
      <c r="Q3677" s="243"/>
    </row>
    <row r="3678" spans="2:17">
      <c r="B3678" s="243"/>
      <c r="C3678" s="243"/>
      <c r="D3678" s="243"/>
      <c r="E3678" s="243"/>
      <c r="F3678" s="243"/>
      <c r="G3678" s="243"/>
      <c r="H3678" s="243"/>
      <c r="I3678" s="243"/>
      <c r="J3678" s="243"/>
      <c r="K3678" s="243"/>
      <c r="L3678" s="243"/>
      <c r="M3678" s="243"/>
      <c r="N3678" s="243"/>
      <c r="O3678" s="243"/>
      <c r="P3678" s="243"/>
      <c r="Q3678" s="243"/>
    </row>
    <row r="3679" spans="2:17">
      <c r="B3679" s="243"/>
      <c r="C3679" s="243"/>
      <c r="D3679" s="243"/>
      <c r="E3679" s="243"/>
      <c r="F3679" s="243"/>
      <c r="G3679" s="243"/>
      <c r="H3679" s="243"/>
      <c r="I3679" s="243"/>
      <c r="J3679" s="243"/>
      <c r="K3679" s="243"/>
      <c r="L3679" s="243"/>
      <c r="M3679" s="243"/>
      <c r="N3679" s="243"/>
      <c r="O3679" s="243"/>
      <c r="P3679" s="243"/>
      <c r="Q3679" s="243"/>
    </row>
    <row r="3680" spans="2:17">
      <c r="B3680" s="243"/>
      <c r="C3680" s="243"/>
      <c r="D3680" s="243"/>
      <c r="E3680" s="243"/>
      <c r="F3680" s="243"/>
      <c r="G3680" s="243"/>
      <c r="H3680" s="243"/>
      <c r="I3680" s="243"/>
      <c r="J3680" s="243"/>
      <c r="K3680" s="243"/>
      <c r="L3680" s="243"/>
      <c r="M3680" s="243"/>
      <c r="N3680" s="243"/>
      <c r="O3680" s="243"/>
      <c r="P3680" s="243"/>
      <c r="Q3680" s="243"/>
    </row>
    <row r="3681" spans="2:17">
      <c r="B3681" s="243"/>
      <c r="C3681" s="243"/>
      <c r="D3681" s="243"/>
      <c r="E3681" s="243"/>
      <c r="F3681" s="243"/>
      <c r="G3681" s="243"/>
      <c r="H3681" s="243"/>
      <c r="I3681" s="243"/>
      <c r="J3681" s="243"/>
      <c r="K3681" s="243"/>
      <c r="L3681" s="243"/>
      <c r="M3681" s="243"/>
      <c r="N3681" s="243"/>
      <c r="O3681" s="243"/>
      <c r="P3681" s="243"/>
      <c r="Q3681" s="243"/>
    </row>
    <row r="3682" spans="2:17">
      <c r="B3682" s="243"/>
      <c r="C3682" s="243"/>
      <c r="D3682" s="243"/>
      <c r="E3682" s="243"/>
      <c r="F3682" s="243"/>
      <c r="G3682" s="243"/>
      <c r="H3682" s="243"/>
      <c r="I3682" s="243"/>
      <c r="J3682" s="243"/>
      <c r="K3682" s="243"/>
      <c r="L3682" s="243"/>
      <c r="M3682" s="243"/>
      <c r="N3682" s="243"/>
      <c r="O3682" s="243"/>
      <c r="P3682" s="243"/>
      <c r="Q3682" s="243"/>
    </row>
    <row r="3683" spans="2:17">
      <c r="B3683" s="243"/>
      <c r="C3683" s="243"/>
      <c r="D3683" s="243"/>
      <c r="E3683" s="243"/>
      <c r="F3683" s="243"/>
      <c r="G3683" s="243"/>
      <c r="H3683" s="243"/>
      <c r="I3683" s="243"/>
      <c r="J3683" s="243"/>
      <c r="K3683" s="243"/>
      <c r="L3683" s="243"/>
      <c r="M3683" s="243"/>
      <c r="N3683" s="243"/>
      <c r="O3683" s="243"/>
      <c r="P3683" s="243"/>
      <c r="Q3683" s="243"/>
    </row>
    <row r="3684" spans="2:17">
      <c r="B3684" s="243"/>
      <c r="C3684" s="243"/>
      <c r="D3684" s="243"/>
      <c r="E3684" s="243"/>
      <c r="F3684" s="243"/>
      <c r="G3684" s="243"/>
      <c r="H3684" s="243"/>
      <c r="I3684" s="243"/>
      <c r="J3684" s="243"/>
      <c r="K3684" s="243"/>
      <c r="L3684" s="243"/>
      <c r="M3684" s="243"/>
      <c r="N3684" s="243"/>
      <c r="O3684" s="243"/>
      <c r="P3684" s="243"/>
      <c r="Q3684" s="243"/>
    </row>
    <row r="3685" spans="2:17">
      <c r="B3685" s="243"/>
      <c r="C3685" s="243"/>
      <c r="D3685" s="243"/>
      <c r="E3685" s="243"/>
      <c r="F3685" s="243"/>
      <c r="G3685" s="243"/>
      <c r="H3685" s="243"/>
      <c r="I3685" s="243"/>
      <c r="J3685" s="243"/>
      <c r="K3685" s="243"/>
      <c r="L3685" s="243"/>
      <c r="M3685" s="243"/>
      <c r="N3685" s="243"/>
      <c r="O3685" s="243"/>
      <c r="P3685" s="243"/>
      <c r="Q3685" s="243"/>
    </row>
    <row r="3686" spans="2:17">
      <c r="B3686" s="243"/>
      <c r="C3686" s="243"/>
      <c r="D3686" s="243"/>
      <c r="E3686" s="243"/>
      <c r="F3686" s="243"/>
      <c r="G3686" s="243"/>
      <c r="H3686" s="243"/>
      <c r="I3686" s="243"/>
      <c r="J3686" s="243"/>
      <c r="K3686" s="243"/>
      <c r="L3686" s="243"/>
      <c r="M3686" s="243"/>
      <c r="N3686" s="243"/>
      <c r="O3686" s="243"/>
      <c r="P3686" s="243"/>
      <c r="Q3686" s="243"/>
    </row>
    <row r="3687" spans="2:17">
      <c r="B3687" s="243"/>
      <c r="C3687" s="243"/>
      <c r="D3687" s="243"/>
      <c r="E3687" s="243"/>
      <c r="F3687" s="243"/>
      <c r="G3687" s="243"/>
      <c r="H3687" s="243"/>
      <c r="I3687" s="243"/>
      <c r="J3687" s="243"/>
      <c r="K3687" s="243"/>
      <c r="L3687" s="243"/>
      <c r="M3687" s="243"/>
      <c r="N3687" s="243"/>
      <c r="O3687" s="243"/>
      <c r="P3687" s="243"/>
      <c r="Q3687" s="243"/>
    </row>
    <row r="3688" spans="2:17">
      <c r="B3688" s="243"/>
      <c r="C3688" s="243"/>
      <c r="D3688" s="243"/>
      <c r="E3688" s="243"/>
      <c r="F3688" s="243"/>
      <c r="G3688" s="243"/>
      <c r="H3688" s="243"/>
      <c r="I3688" s="243"/>
      <c r="J3688" s="243"/>
      <c r="K3688" s="243"/>
      <c r="L3688" s="243"/>
      <c r="M3688" s="243"/>
      <c r="N3688" s="243"/>
      <c r="O3688" s="243"/>
      <c r="P3688" s="243"/>
      <c r="Q3688" s="243"/>
    </row>
    <row r="3689" spans="2:17">
      <c r="B3689" s="243"/>
      <c r="C3689" s="243"/>
      <c r="D3689" s="243"/>
      <c r="E3689" s="243"/>
      <c r="F3689" s="243"/>
      <c r="G3689" s="243"/>
      <c r="H3689" s="243"/>
      <c r="I3689" s="243"/>
      <c r="J3689" s="243"/>
      <c r="K3689" s="243"/>
      <c r="L3689" s="243"/>
      <c r="M3689" s="243"/>
      <c r="N3689" s="243"/>
      <c r="O3689" s="243"/>
      <c r="P3689" s="243"/>
      <c r="Q3689" s="243"/>
    </row>
    <row r="3690" spans="2:17">
      <c r="B3690" s="243"/>
      <c r="C3690" s="243"/>
      <c r="D3690" s="243"/>
      <c r="E3690" s="243"/>
      <c r="F3690" s="243"/>
      <c r="G3690" s="243"/>
      <c r="H3690" s="243"/>
      <c r="I3690" s="243"/>
      <c r="J3690" s="243"/>
      <c r="K3690" s="243"/>
      <c r="L3690" s="243"/>
      <c r="M3690" s="243"/>
      <c r="N3690" s="243"/>
      <c r="O3690" s="243"/>
      <c r="P3690" s="243"/>
      <c r="Q3690" s="243"/>
    </row>
    <row r="3691" spans="2:17">
      <c r="B3691" s="243"/>
      <c r="C3691" s="243"/>
      <c r="D3691" s="243"/>
      <c r="E3691" s="243"/>
      <c r="F3691" s="243"/>
      <c r="G3691" s="243"/>
      <c r="H3691" s="243"/>
      <c r="I3691" s="243"/>
      <c r="J3691" s="243"/>
      <c r="K3691" s="243"/>
      <c r="L3691" s="243"/>
      <c r="M3691" s="243"/>
      <c r="N3691" s="243"/>
      <c r="O3691" s="243"/>
      <c r="P3691" s="243"/>
      <c r="Q3691" s="243"/>
    </row>
    <row r="3692" spans="2:17">
      <c r="B3692" s="243"/>
      <c r="C3692" s="243"/>
      <c r="D3692" s="243"/>
      <c r="E3692" s="243"/>
      <c r="F3692" s="243"/>
      <c r="G3692" s="243"/>
      <c r="H3692" s="243"/>
      <c r="I3692" s="243"/>
      <c r="J3692" s="243"/>
      <c r="K3692" s="243"/>
      <c r="L3692" s="243"/>
      <c r="M3692" s="243"/>
      <c r="N3692" s="243"/>
      <c r="O3692" s="243"/>
      <c r="P3692" s="243"/>
      <c r="Q3692" s="243"/>
    </row>
    <row r="3693" spans="2:17">
      <c r="B3693" s="243"/>
      <c r="C3693" s="243"/>
      <c r="D3693" s="243"/>
      <c r="E3693" s="243"/>
      <c r="F3693" s="243"/>
      <c r="G3693" s="243"/>
      <c r="H3693" s="243"/>
      <c r="I3693" s="243"/>
      <c r="J3693" s="243"/>
      <c r="K3693" s="243"/>
      <c r="L3693" s="243"/>
      <c r="M3693" s="243"/>
      <c r="N3693" s="243"/>
      <c r="O3693" s="243"/>
      <c r="P3693" s="243"/>
      <c r="Q3693" s="243"/>
    </row>
    <row r="3694" spans="2:17">
      <c r="B3694" s="243"/>
      <c r="C3694" s="243"/>
      <c r="D3694" s="243"/>
      <c r="E3694" s="243"/>
      <c r="F3694" s="243"/>
      <c r="G3694" s="243"/>
      <c r="H3694" s="243"/>
      <c r="I3694" s="243"/>
      <c r="J3694" s="243"/>
      <c r="K3694" s="243"/>
      <c r="L3694" s="243"/>
      <c r="M3694" s="243"/>
      <c r="N3694" s="243"/>
      <c r="O3694" s="243"/>
      <c r="P3694" s="243"/>
      <c r="Q3694" s="243"/>
    </row>
    <row r="3695" spans="2:17">
      <c r="B3695" s="243"/>
      <c r="C3695" s="243"/>
      <c r="D3695" s="243"/>
      <c r="E3695" s="243"/>
      <c r="F3695" s="243"/>
      <c r="G3695" s="243"/>
      <c r="H3695" s="243"/>
      <c r="I3695" s="243"/>
      <c r="J3695" s="243"/>
      <c r="K3695" s="243"/>
      <c r="L3695" s="243"/>
      <c r="M3695" s="243"/>
      <c r="N3695" s="243"/>
      <c r="O3695" s="243"/>
      <c r="P3695" s="243"/>
      <c r="Q3695" s="243"/>
    </row>
    <row r="3696" spans="2:17">
      <c r="B3696" s="243"/>
      <c r="C3696" s="243"/>
      <c r="D3696" s="243"/>
      <c r="E3696" s="243"/>
      <c r="F3696" s="243"/>
      <c r="G3696" s="243"/>
      <c r="H3696" s="243"/>
      <c r="I3696" s="243"/>
      <c r="J3696" s="243"/>
      <c r="K3696" s="243"/>
      <c r="L3696" s="243"/>
      <c r="M3696" s="243"/>
      <c r="N3696" s="243"/>
      <c r="O3696" s="243"/>
      <c r="P3696" s="243"/>
      <c r="Q3696" s="243"/>
    </row>
    <row r="3697" spans="2:17">
      <c r="B3697" s="243"/>
      <c r="C3697" s="243"/>
      <c r="D3697" s="243"/>
      <c r="E3697" s="243"/>
      <c r="F3697" s="243"/>
      <c r="G3697" s="243"/>
      <c r="H3697" s="243"/>
      <c r="I3697" s="243"/>
      <c r="J3697" s="243"/>
      <c r="K3697" s="243"/>
      <c r="L3697" s="243"/>
      <c r="M3697" s="243"/>
      <c r="N3697" s="243"/>
      <c r="O3697" s="243"/>
      <c r="P3697" s="243"/>
      <c r="Q3697" s="243"/>
    </row>
    <row r="3698" spans="2:17">
      <c r="B3698" s="243"/>
      <c r="C3698" s="243"/>
      <c r="D3698" s="243"/>
      <c r="E3698" s="243"/>
      <c r="F3698" s="243"/>
      <c r="G3698" s="243"/>
      <c r="H3698" s="243"/>
      <c r="I3698" s="243"/>
      <c r="J3698" s="243"/>
      <c r="K3698" s="243"/>
      <c r="L3698" s="243"/>
      <c r="M3698" s="243"/>
      <c r="N3698" s="243"/>
      <c r="O3698" s="243"/>
      <c r="P3698" s="243"/>
      <c r="Q3698" s="243"/>
    </row>
    <row r="3699" spans="2:17">
      <c r="B3699" s="243"/>
      <c r="C3699" s="243"/>
      <c r="D3699" s="243"/>
      <c r="E3699" s="243"/>
      <c r="F3699" s="243"/>
      <c r="G3699" s="243"/>
      <c r="H3699" s="243"/>
      <c r="I3699" s="243"/>
      <c r="J3699" s="243"/>
      <c r="K3699" s="243"/>
      <c r="L3699" s="243"/>
      <c r="M3699" s="243"/>
      <c r="N3699" s="243"/>
      <c r="O3699" s="243"/>
      <c r="P3699" s="243"/>
      <c r="Q3699" s="243"/>
    </row>
    <row r="3700" spans="2:17">
      <c r="B3700" s="243"/>
      <c r="C3700" s="243"/>
      <c r="D3700" s="243"/>
      <c r="E3700" s="243"/>
      <c r="F3700" s="243"/>
      <c r="G3700" s="243"/>
      <c r="H3700" s="243"/>
      <c r="I3700" s="243"/>
      <c r="J3700" s="243"/>
      <c r="K3700" s="243"/>
      <c r="L3700" s="243"/>
      <c r="M3700" s="243"/>
      <c r="N3700" s="243"/>
      <c r="O3700" s="243"/>
      <c r="P3700" s="243"/>
      <c r="Q3700" s="243"/>
    </row>
    <row r="3701" spans="2:17">
      <c r="B3701" s="243"/>
      <c r="C3701" s="243"/>
      <c r="D3701" s="243"/>
      <c r="E3701" s="243"/>
      <c r="F3701" s="243"/>
      <c r="G3701" s="243"/>
      <c r="H3701" s="243"/>
      <c r="I3701" s="243"/>
      <c r="J3701" s="243"/>
      <c r="K3701" s="243"/>
      <c r="L3701" s="243"/>
      <c r="M3701" s="243"/>
      <c r="N3701" s="243"/>
      <c r="O3701" s="243"/>
      <c r="P3701" s="243"/>
      <c r="Q3701" s="243"/>
    </row>
    <row r="3702" spans="2:17">
      <c r="B3702" s="243"/>
      <c r="C3702" s="243"/>
      <c r="D3702" s="243"/>
      <c r="E3702" s="243"/>
      <c r="F3702" s="243"/>
      <c r="G3702" s="243"/>
      <c r="H3702" s="243"/>
      <c r="I3702" s="243"/>
      <c r="J3702" s="243"/>
      <c r="K3702" s="243"/>
      <c r="L3702" s="243"/>
      <c r="M3702" s="243"/>
      <c r="N3702" s="243"/>
      <c r="O3702" s="243"/>
      <c r="P3702" s="243"/>
      <c r="Q3702" s="243"/>
    </row>
    <row r="3703" spans="2:17">
      <c r="B3703" s="243"/>
      <c r="C3703" s="243"/>
      <c r="D3703" s="243"/>
      <c r="E3703" s="243"/>
      <c r="F3703" s="243"/>
      <c r="G3703" s="243"/>
      <c r="H3703" s="243"/>
      <c r="I3703" s="243"/>
      <c r="J3703" s="243"/>
      <c r="K3703" s="243"/>
      <c r="L3703" s="243"/>
      <c r="M3703" s="243"/>
      <c r="N3703" s="243"/>
      <c r="O3703" s="243"/>
      <c r="P3703" s="243"/>
      <c r="Q3703" s="243"/>
    </row>
    <row r="3704" spans="2:17">
      <c r="B3704" s="243"/>
      <c r="C3704" s="243"/>
      <c r="D3704" s="243"/>
      <c r="E3704" s="243"/>
      <c r="F3704" s="243"/>
      <c r="G3704" s="243"/>
      <c r="H3704" s="243"/>
      <c r="I3704" s="243"/>
      <c r="J3704" s="243"/>
      <c r="K3704" s="243"/>
      <c r="L3704" s="243"/>
      <c r="M3704" s="243"/>
      <c r="N3704" s="243"/>
      <c r="O3704" s="243"/>
      <c r="P3704" s="243"/>
      <c r="Q3704" s="243"/>
    </row>
    <row r="3705" spans="2:17">
      <c r="B3705" s="243"/>
      <c r="C3705" s="243"/>
      <c r="D3705" s="243"/>
      <c r="E3705" s="243"/>
      <c r="F3705" s="243"/>
      <c r="G3705" s="243"/>
      <c r="H3705" s="243"/>
      <c r="I3705" s="243"/>
      <c r="J3705" s="243"/>
      <c r="K3705" s="243"/>
      <c r="L3705" s="243"/>
      <c r="M3705" s="243"/>
      <c r="N3705" s="243"/>
      <c r="O3705" s="243"/>
      <c r="P3705" s="243"/>
      <c r="Q3705" s="243"/>
    </row>
    <row r="3706" spans="2:17">
      <c r="B3706" s="243"/>
      <c r="C3706" s="243"/>
      <c r="D3706" s="243"/>
      <c r="E3706" s="243"/>
      <c r="F3706" s="243"/>
      <c r="G3706" s="243"/>
      <c r="H3706" s="243"/>
      <c r="I3706" s="243"/>
      <c r="J3706" s="243"/>
      <c r="K3706" s="243"/>
      <c r="L3706" s="243"/>
      <c r="M3706" s="243"/>
      <c r="N3706" s="243"/>
      <c r="O3706" s="243"/>
      <c r="P3706" s="243"/>
      <c r="Q3706" s="243"/>
    </row>
    <row r="3707" spans="2:17">
      <c r="B3707" s="243"/>
      <c r="C3707" s="243"/>
      <c r="D3707" s="243"/>
      <c r="E3707" s="243"/>
      <c r="F3707" s="243"/>
      <c r="G3707" s="243"/>
      <c r="H3707" s="243"/>
      <c r="I3707" s="243"/>
      <c r="J3707" s="243"/>
      <c r="K3707" s="243"/>
      <c r="L3707" s="243"/>
      <c r="M3707" s="243"/>
      <c r="N3707" s="243"/>
      <c r="O3707" s="243"/>
      <c r="P3707" s="243"/>
      <c r="Q3707" s="243"/>
    </row>
    <row r="3708" spans="2:17">
      <c r="B3708" s="243"/>
      <c r="C3708" s="243"/>
      <c r="D3708" s="243"/>
      <c r="E3708" s="243"/>
      <c r="F3708" s="243"/>
      <c r="G3708" s="243"/>
      <c r="H3708" s="243"/>
      <c r="I3708" s="243"/>
      <c r="J3708" s="243"/>
      <c r="K3708" s="243"/>
      <c r="L3708" s="243"/>
      <c r="M3708" s="243"/>
      <c r="N3708" s="243"/>
      <c r="O3708" s="243"/>
      <c r="P3708" s="243"/>
      <c r="Q3708" s="243"/>
    </row>
    <row r="3709" spans="2:17">
      <c r="B3709" s="243"/>
      <c r="C3709" s="243"/>
      <c r="D3709" s="243"/>
      <c r="E3709" s="243"/>
      <c r="F3709" s="243"/>
      <c r="G3709" s="243"/>
      <c r="H3709" s="243"/>
      <c r="I3709" s="243"/>
      <c r="J3709" s="243"/>
      <c r="K3709" s="243"/>
      <c r="L3709" s="243"/>
      <c r="M3709" s="243"/>
      <c r="N3709" s="243"/>
      <c r="O3709" s="243"/>
      <c r="P3709" s="243"/>
      <c r="Q3709" s="243"/>
    </row>
    <row r="3710" spans="2:17">
      <c r="B3710" s="243"/>
      <c r="C3710" s="243"/>
      <c r="D3710" s="243"/>
      <c r="E3710" s="243"/>
      <c r="F3710" s="243"/>
      <c r="G3710" s="243"/>
      <c r="H3710" s="243"/>
      <c r="I3710" s="243"/>
      <c r="J3710" s="243"/>
      <c r="K3710" s="243"/>
      <c r="L3710" s="243"/>
      <c r="M3710" s="243"/>
      <c r="N3710" s="243"/>
      <c r="O3710" s="243"/>
      <c r="P3710" s="243"/>
      <c r="Q3710" s="243"/>
    </row>
    <row r="3711" spans="2:17">
      <c r="B3711" s="243"/>
      <c r="C3711" s="243"/>
      <c r="D3711" s="243"/>
      <c r="E3711" s="243"/>
      <c r="F3711" s="243"/>
      <c r="G3711" s="243"/>
      <c r="H3711" s="243"/>
      <c r="I3711" s="243"/>
      <c r="J3711" s="243"/>
      <c r="K3711" s="243"/>
      <c r="L3711" s="243"/>
      <c r="M3711" s="243"/>
      <c r="N3711" s="243"/>
      <c r="O3711" s="243"/>
      <c r="P3711" s="243"/>
      <c r="Q3711" s="243"/>
    </row>
    <row r="3712" spans="2:17">
      <c r="B3712" s="243"/>
      <c r="C3712" s="243"/>
      <c r="D3712" s="243"/>
      <c r="E3712" s="243"/>
      <c r="F3712" s="243"/>
      <c r="G3712" s="243"/>
      <c r="H3712" s="243"/>
      <c r="I3712" s="243"/>
      <c r="J3712" s="243"/>
      <c r="K3712" s="243"/>
      <c r="L3712" s="243"/>
      <c r="M3712" s="243"/>
      <c r="N3712" s="243"/>
      <c r="O3712" s="243"/>
      <c r="P3712" s="243"/>
      <c r="Q3712" s="243"/>
    </row>
    <row r="3713" spans="2:17">
      <c r="B3713" s="243"/>
      <c r="C3713" s="243"/>
      <c r="D3713" s="243"/>
      <c r="E3713" s="243"/>
      <c r="F3713" s="243"/>
      <c r="G3713" s="243"/>
      <c r="H3713" s="243"/>
      <c r="I3713" s="243"/>
      <c r="J3713" s="243"/>
      <c r="K3713" s="243"/>
      <c r="L3713" s="243"/>
      <c r="M3713" s="243"/>
      <c r="N3713" s="243"/>
      <c r="O3713" s="243"/>
      <c r="P3713" s="243"/>
      <c r="Q3713" s="243"/>
    </row>
    <row r="3714" spans="2:17">
      <c r="B3714" s="243"/>
      <c r="C3714" s="243"/>
      <c r="D3714" s="243"/>
      <c r="E3714" s="243"/>
      <c r="F3714" s="243"/>
      <c r="G3714" s="243"/>
      <c r="H3714" s="243"/>
      <c r="I3714" s="243"/>
      <c r="J3714" s="243"/>
      <c r="K3714" s="243"/>
      <c r="L3714" s="243"/>
      <c r="M3714" s="243"/>
      <c r="N3714" s="243"/>
      <c r="O3714" s="243"/>
      <c r="P3714" s="243"/>
      <c r="Q3714" s="243"/>
    </row>
    <row r="3715" spans="2:17">
      <c r="B3715" s="243"/>
      <c r="C3715" s="243"/>
      <c r="D3715" s="243"/>
      <c r="E3715" s="243"/>
      <c r="F3715" s="243"/>
      <c r="G3715" s="243"/>
      <c r="H3715" s="243"/>
      <c r="I3715" s="243"/>
      <c r="J3715" s="243"/>
      <c r="K3715" s="243"/>
      <c r="L3715" s="243"/>
      <c r="M3715" s="243"/>
      <c r="N3715" s="243"/>
      <c r="O3715" s="243"/>
      <c r="P3715" s="243"/>
      <c r="Q3715" s="243"/>
    </row>
    <row r="3716" spans="2:17">
      <c r="B3716" s="243"/>
      <c r="C3716" s="243"/>
      <c r="D3716" s="243"/>
      <c r="E3716" s="243"/>
      <c r="F3716" s="243"/>
      <c r="G3716" s="243"/>
      <c r="H3716" s="243"/>
      <c r="I3716" s="243"/>
      <c r="J3716" s="243"/>
      <c r="K3716" s="243"/>
      <c r="L3716" s="243"/>
      <c r="M3716" s="243"/>
      <c r="N3716" s="243"/>
      <c r="O3716" s="243"/>
      <c r="P3716" s="243"/>
      <c r="Q3716" s="243"/>
    </row>
    <row r="3717" spans="2:17">
      <c r="B3717" s="243"/>
      <c r="C3717" s="243"/>
      <c r="D3717" s="243"/>
      <c r="E3717" s="243"/>
      <c r="F3717" s="243"/>
      <c r="G3717" s="243"/>
      <c r="H3717" s="243"/>
      <c r="I3717" s="243"/>
      <c r="J3717" s="243"/>
      <c r="K3717" s="243"/>
      <c r="L3717" s="243"/>
      <c r="M3717" s="243"/>
      <c r="N3717" s="243"/>
      <c r="O3717" s="243"/>
      <c r="P3717" s="243"/>
      <c r="Q3717" s="243"/>
    </row>
    <row r="3718" spans="2:17">
      <c r="B3718" s="243"/>
      <c r="C3718" s="243"/>
      <c r="D3718" s="243"/>
      <c r="E3718" s="243"/>
      <c r="F3718" s="243"/>
      <c r="G3718" s="243"/>
      <c r="H3718" s="243"/>
      <c r="I3718" s="243"/>
      <c r="J3718" s="243"/>
      <c r="K3718" s="243"/>
      <c r="L3718" s="243"/>
      <c r="M3718" s="243"/>
      <c r="N3718" s="243"/>
      <c r="O3718" s="243"/>
      <c r="P3718" s="243"/>
      <c r="Q3718" s="243"/>
    </row>
    <row r="3719" spans="2:17">
      <c r="B3719" s="243"/>
      <c r="C3719" s="243"/>
      <c r="D3719" s="243"/>
      <c r="E3719" s="243"/>
      <c r="F3719" s="243"/>
      <c r="G3719" s="243"/>
      <c r="H3719" s="243"/>
      <c r="I3719" s="243"/>
      <c r="J3719" s="243"/>
      <c r="K3719" s="243"/>
      <c r="L3719" s="243"/>
      <c r="M3719" s="243"/>
      <c r="N3719" s="243"/>
      <c r="O3719" s="243"/>
      <c r="P3719" s="243"/>
      <c r="Q3719" s="243"/>
    </row>
    <row r="3720" spans="2:17">
      <c r="B3720" s="243"/>
      <c r="C3720" s="243"/>
      <c r="D3720" s="243"/>
      <c r="E3720" s="243"/>
      <c r="F3720" s="243"/>
      <c r="G3720" s="243"/>
      <c r="H3720" s="243"/>
      <c r="I3720" s="243"/>
      <c r="J3720" s="243"/>
      <c r="K3720" s="243"/>
      <c r="L3720" s="243"/>
      <c r="M3720" s="243"/>
      <c r="N3720" s="243"/>
      <c r="O3720" s="243"/>
      <c r="P3720" s="243"/>
      <c r="Q3720" s="243"/>
    </row>
    <row r="3721" spans="2:17">
      <c r="B3721" s="243"/>
      <c r="C3721" s="243"/>
      <c r="D3721" s="243"/>
      <c r="E3721" s="243"/>
      <c r="F3721" s="243"/>
      <c r="G3721" s="243"/>
      <c r="H3721" s="243"/>
      <c r="I3721" s="243"/>
      <c r="J3721" s="243"/>
      <c r="K3721" s="243"/>
      <c r="L3721" s="243"/>
      <c r="M3721" s="243"/>
      <c r="N3721" s="243"/>
      <c r="O3721" s="243"/>
      <c r="P3721" s="243"/>
      <c r="Q3721" s="243"/>
    </row>
    <row r="3722" spans="2:17">
      <c r="B3722" s="243"/>
      <c r="C3722" s="243"/>
      <c r="D3722" s="243"/>
      <c r="E3722" s="243"/>
      <c r="F3722" s="243"/>
      <c r="G3722" s="243"/>
      <c r="H3722" s="243"/>
      <c r="I3722" s="243"/>
      <c r="J3722" s="243"/>
      <c r="K3722" s="243"/>
      <c r="L3722" s="243"/>
      <c r="M3722" s="243"/>
      <c r="N3722" s="243"/>
      <c r="O3722" s="243"/>
      <c r="P3722" s="243"/>
      <c r="Q3722" s="243"/>
    </row>
    <row r="3723" spans="2:17">
      <c r="B3723" s="243"/>
      <c r="C3723" s="243"/>
      <c r="D3723" s="243"/>
      <c r="E3723" s="243"/>
      <c r="F3723" s="243"/>
      <c r="G3723" s="243"/>
      <c r="H3723" s="243"/>
      <c r="I3723" s="243"/>
      <c r="J3723" s="243"/>
      <c r="K3723" s="243"/>
      <c r="L3723" s="243"/>
      <c r="M3723" s="243"/>
      <c r="N3723" s="243"/>
      <c r="O3723" s="243"/>
      <c r="P3723" s="243"/>
      <c r="Q3723" s="243"/>
    </row>
    <row r="3724" spans="2:17">
      <c r="B3724" s="243"/>
      <c r="C3724" s="243"/>
      <c r="D3724" s="243"/>
      <c r="E3724" s="243"/>
      <c r="F3724" s="243"/>
      <c r="G3724" s="243"/>
      <c r="H3724" s="243"/>
      <c r="I3724" s="243"/>
      <c r="J3724" s="243"/>
      <c r="K3724" s="243"/>
      <c r="L3724" s="243"/>
      <c r="M3724" s="243"/>
      <c r="N3724" s="243"/>
      <c r="O3724" s="243"/>
      <c r="P3724" s="243"/>
      <c r="Q3724" s="243"/>
    </row>
    <row r="3725" spans="2:17">
      <c r="B3725" s="243"/>
      <c r="C3725" s="243"/>
      <c r="D3725" s="243"/>
      <c r="E3725" s="243"/>
      <c r="F3725" s="243"/>
      <c r="G3725" s="243"/>
      <c r="H3725" s="243"/>
      <c r="I3725" s="243"/>
      <c r="J3725" s="243"/>
      <c r="K3725" s="243"/>
      <c r="L3725" s="243"/>
      <c r="M3725" s="243"/>
      <c r="N3725" s="243"/>
      <c r="O3725" s="243"/>
      <c r="P3725" s="243"/>
      <c r="Q3725" s="243"/>
    </row>
    <row r="3726" spans="2:17">
      <c r="B3726" s="243"/>
      <c r="C3726" s="243"/>
      <c r="D3726" s="243"/>
      <c r="E3726" s="243"/>
      <c r="F3726" s="243"/>
      <c r="G3726" s="243"/>
      <c r="H3726" s="243"/>
      <c r="I3726" s="243"/>
      <c r="J3726" s="243"/>
      <c r="K3726" s="243"/>
      <c r="L3726" s="243"/>
      <c r="M3726" s="243"/>
      <c r="N3726" s="243"/>
      <c r="O3726" s="243"/>
      <c r="P3726" s="243"/>
      <c r="Q3726" s="243"/>
    </row>
    <row r="3727" spans="2:17">
      <c r="B3727" s="243"/>
      <c r="C3727" s="243"/>
      <c r="D3727" s="243"/>
      <c r="E3727" s="243"/>
      <c r="F3727" s="243"/>
      <c r="G3727" s="243"/>
      <c r="H3727" s="243"/>
      <c r="I3727" s="243"/>
      <c r="J3727" s="243"/>
      <c r="K3727" s="243"/>
      <c r="L3727" s="243"/>
      <c r="M3727" s="243"/>
      <c r="N3727" s="243"/>
      <c r="O3727" s="243"/>
      <c r="P3727" s="243"/>
      <c r="Q3727" s="243"/>
    </row>
    <row r="3728" spans="2:17">
      <c r="B3728" s="243"/>
      <c r="C3728" s="243"/>
      <c r="D3728" s="243"/>
      <c r="E3728" s="243"/>
      <c r="F3728" s="243"/>
      <c r="G3728" s="243"/>
      <c r="H3728" s="243"/>
      <c r="I3728" s="243"/>
      <c r="J3728" s="243"/>
      <c r="K3728" s="243"/>
      <c r="L3728" s="243"/>
      <c r="M3728" s="243"/>
      <c r="N3728" s="243"/>
      <c r="O3728" s="243"/>
      <c r="P3728" s="243"/>
      <c r="Q3728" s="243"/>
    </row>
    <row r="3729" spans="2:17">
      <c r="B3729" s="243"/>
      <c r="C3729" s="243"/>
      <c r="D3729" s="243"/>
      <c r="E3729" s="243"/>
      <c r="F3729" s="243"/>
      <c r="G3729" s="243"/>
      <c r="H3729" s="243"/>
      <c r="I3729" s="243"/>
      <c r="J3729" s="243"/>
      <c r="K3729" s="243"/>
      <c r="L3729" s="243"/>
      <c r="M3729" s="243"/>
      <c r="N3729" s="243"/>
      <c r="O3729" s="243"/>
      <c r="P3729" s="243"/>
      <c r="Q3729" s="243"/>
    </row>
    <row r="3730" spans="2:17">
      <c r="B3730" s="243"/>
      <c r="C3730" s="243"/>
      <c r="D3730" s="243"/>
      <c r="E3730" s="243"/>
      <c r="F3730" s="243"/>
      <c r="G3730" s="243"/>
      <c r="H3730" s="243"/>
      <c r="I3730" s="243"/>
      <c r="J3730" s="243"/>
      <c r="K3730" s="243"/>
      <c r="L3730" s="243"/>
      <c r="M3730" s="243"/>
      <c r="N3730" s="243"/>
      <c r="O3730" s="243"/>
      <c r="P3730" s="243"/>
      <c r="Q3730" s="243"/>
    </row>
    <row r="3731" spans="2:17">
      <c r="B3731" s="243"/>
      <c r="C3731" s="243"/>
      <c r="D3731" s="243"/>
      <c r="E3731" s="243"/>
      <c r="F3731" s="243"/>
      <c r="G3731" s="243"/>
      <c r="H3731" s="243"/>
      <c r="I3731" s="243"/>
      <c r="J3731" s="243"/>
      <c r="K3731" s="243"/>
      <c r="L3731" s="243"/>
      <c r="M3731" s="243"/>
      <c r="N3731" s="243"/>
      <c r="O3731" s="243"/>
      <c r="P3731" s="243"/>
      <c r="Q3731" s="243"/>
    </row>
    <row r="3732" spans="2:17">
      <c r="B3732" s="243"/>
      <c r="C3732" s="243"/>
      <c r="D3732" s="243"/>
      <c r="E3732" s="243"/>
      <c r="F3732" s="243"/>
      <c r="G3732" s="243"/>
      <c r="H3732" s="243"/>
      <c r="I3732" s="243"/>
      <c r="J3732" s="243"/>
      <c r="K3732" s="243"/>
      <c r="L3732" s="243"/>
      <c r="M3732" s="243"/>
      <c r="N3732" s="243"/>
      <c r="O3732" s="243"/>
      <c r="P3732" s="243"/>
      <c r="Q3732" s="243"/>
    </row>
    <row r="3733" spans="2:17">
      <c r="B3733" s="243"/>
      <c r="C3733" s="243"/>
      <c r="D3733" s="243"/>
      <c r="E3733" s="243"/>
      <c r="F3733" s="243"/>
      <c r="G3733" s="243"/>
      <c r="H3733" s="243"/>
      <c r="I3733" s="243"/>
      <c r="J3733" s="243"/>
      <c r="K3733" s="243"/>
      <c r="L3733" s="243"/>
      <c r="M3733" s="243"/>
      <c r="N3733" s="243"/>
      <c r="O3733" s="243"/>
      <c r="P3733" s="243"/>
      <c r="Q3733" s="243"/>
    </row>
    <row r="3734" spans="2:17">
      <c r="B3734" s="243"/>
      <c r="C3734" s="243"/>
      <c r="D3734" s="243"/>
      <c r="E3734" s="243"/>
      <c r="F3734" s="243"/>
      <c r="G3734" s="243"/>
      <c r="H3734" s="243"/>
      <c r="I3734" s="243"/>
      <c r="J3734" s="243"/>
      <c r="K3734" s="243"/>
      <c r="L3734" s="243"/>
      <c r="M3734" s="243"/>
      <c r="N3734" s="243"/>
      <c r="O3734" s="243"/>
      <c r="P3734" s="243"/>
      <c r="Q3734" s="243"/>
    </row>
    <row r="3735" spans="2:17">
      <c r="B3735" s="243"/>
      <c r="C3735" s="243"/>
      <c r="D3735" s="243"/>
      <c r="E3735" s="243"/>
      <c r="F3735" s="243"/>
      <c r="G3735" s="243"/>
      <c r="H3735" s="243"/>
      <c r="I3735" s="243"/>
      <c r="J3735" s="243"/>
      <c r="K3735" s="243"/>
      <c r="L3735" s="243"/>
      <c r="M3735" s="243"/>
      <c r="N3735" s="243"/>
      <c r="O3735" s="243"/>
      <c r="P3735" s="243"/>
      <c r="Q3735" s="243"/>
    </row>
    <row r="3736" spans="2:17">
      <c r="B3736" s="243"/>
      <c r="C3736" s="243"/>
      <c r="D3736" s="243"/>
      <c r="E3736" s="243"/>
      <c r="F3736" s="243"/>
      <c r="G3736" s="243"/>
      <c r="H3736" s="243"/>
      <c r="I3736" s="243"/>
      <c r="J3736" s="243"/>
      <c r="K3736" s="243"/>
      <c r="L3736" s="243"/>
      <c r="M3736" s="243"/>
      <c r="N3736" s="243"/>
      <c r="O3736" s="243"/>
      <c r="P3736" s="243"/>
      <c r="Q3736" s="243"/>
    </row>
    <row r="3737" spans="2:17">
      <c r="B3737" s="243"/>
      <c r="C3737" s="243"/>
      <c r="D3737" s="243"/>
      <c r="E3737" s="243"/>
      <c r="F3737" s="243"/>
      <c r="G3737" s="243"/>
      <c r="H3737" s="243"/>
      <c r="I3737" s="243"/>
      <c r="J3737" s="243"/>
      <c r="K3737" s="243"/>
      <c r="L3737" s="243"/>
      <c r="M3737" s="243"/>
      <c r="N3737" s="243"/>
      <c r="O3737" s="243"/>
      <c r="P3737" s="243"/>
      <c r="Q3737" s="243"/>
    </row>
    <row r="3738" spans="2:17">
      <c r="B3738" s="243"/>
      <c r="C3738" s="243"/>
      <c r="D3738" s="243"/>
      <c r="E3738" s="243"/>
      <c r="F3738" s="243"/>
      <c r="G3738" s="243"/>
      <c r="H3738" s="243"/>
      <c r="I3738" s="243"/>
      <c r="J3738" s="243"/>
      <c r="K3738" s="243"/>
      <c r="L3738" s="243"/>
      <c r="M3738" s="243"/>
      <c r="N3738" s="243"/>
      <c r="O3738" s="243"/>
      <c r="P3738" s="243"/>
      <c r="Q3738" s="243"/>
    </row>
    <row r="3739" spans="2:17">
      <c r="B3739" s="243"/>
      <c r="C3739" s="243"/>
      <c r="D3739" s="243"/>
      <c r="E3739" s="243"/>
      <c r="F3739" s="243"/>
      <c r="G3739" s="243"/>
      <c r="H3739" s="243"/>
      <c r="I3739" s="243"/>
      <c r="J3739" s="243"/>
      <c r="K3739" s="243"/>
      <c r="L3739" s="243"/>
      <c r="M3739" s="243"/>
      <c r="N3739" s="243"/>
      <c r="O3739" s="243"/>
      <c r="P3739" s="243"/>
      <c r="Q3739" s="243"/>
    </row>
    <row r="3740" spans="2:17">
      <c r="B3740" s="243"/>
      <c r="C3740" s="243"/>
      <c r="D3740" s="243"/>
      <c r="E3740" s="243"/>
      <c r="F3740" s="243"/>
      <c r="G3740" s="243"/>
      <c r="H3740" s="243"/>
      <c r="I3740" s="243"/>
      <c r="J3740" s="243"/>
      <c r="K3740" s="243"/>
      <c r="L3740" s="243"/>
      <c r="M3740" s="243"/>
      <c r="N3740" s="243"/>
      <c r="O3740" s="243"/>
      <c r="P3740" s="243"/>
      <c r="Q3740" s="243"/>
    </row>
    <row r="3741" spans="2:17">
      <c r="B3741" s="243"/>
      <c r="C3741" s="243"/>
      <c r="D3741" s="243"/>
      <c r="E3741" s="243"/>
      <c r="F3741" s="243"/>
      <c r="G3741" s="243"/>
      <c r="H3741" s="243"/>
      <c r="I3741" s="243"/>
      <c r="J3741" s="243"/>
      <c r="K3741" s="243"/>
      <c r="L3741" s="243"/>
      <c r="M3741" s="243"/>
      <c r="N3741" s="243"/>
      <c r="O3741" s="243"/>
      <c r="P3741" s="243"/>
      <c r="Q3741" s="243"/>
    </row>
    <row r="3742" spans="2:17">
      <c r="B3742" s="243"/>
      <c r="C3742" s="243"/>
      <c r="D3742" s="243"/>
      <c r="E3742" s="243"/>
      <c r="F3742" s="243"/>
      <c r="G3742" s="243"/>
      <c r="H3742" s="243"/>
      <c r="I3742" s="243"/>
      <c r="J3742" s="243"/>
      <c r="K3742" s="243"/>
      <c r="L3742" s="243"/>
      <c r="M3742" s="243"/>
      <c r="N3742" s="243"/>
      <c r="O3742" s="243"/>
      <c r="P3742" s="243"/>
      <c r="Q3742" s="243"/>
    </row>
    <row r="3743" spans="2:17">
      <c r="B3743" s="243"/>
      <c r="C3743" s="243"/>
      <c r="D3743" s="243"/>
      <c r="E3743" s="243"/>
      <c r="F3743" s="243"/>
      <c r="G3743" s="243"/>
      <c r="H3743" s="243"/>
      <c r="I3743" s="243"/>
      <c r="J3743" s="243"/>
      <c r="K3743" s="243"/>
      <c r="L3743" s="243"/>
      <c r="M3743" s="243"/>
      <c r="N3743" s="243"/>
      <c r="O3743" s="243"/>
      <c r="P3743" s="243"/>
      <c r="Q3743" s="243"/>
    </row>
    <row r="3744" spans="2:17">
      <c r="B3744" s="243"/>
      <c r="C3744" s="243"/>
      <c r="D3744" s="243"/>
      <c r="E3744" s="243"/>
      <c r="F3744" s="243"/>
      <c r="G3744" s="243"/>
      <c r="H3744" s="243"/>
      <c r="I3744" s="243"/>
      <c r="J3744" s="243"/>
      <c r="K3744" s="243"/>
      <c r="L3744" s="243"/>
      <c r="M3744" s="243"/>
      <c r="N3744" s="243"/>
      <c r="O3744" s="243"/>
      <c r="P3744" s="243"/>
      <c r="Q3744" s="243"/>
    </row>
    <row r="3745" spans="2:17">
      <c r="B3745" s="243"/>
      <c r="C3745" s="243"/>
      <c r="D3745" s="243"/>
      <c r="E3745" s="243"/>
      <c r="F3745" s="243"/>
      <c r="G3745" s="243"/>
      <c r="H3745" s="243"/>
      <c r="I3745" s="243"/>
      <c r="J3745" s="243"/>
      <c r="K3745" s="243"/>
      <c r="L3745" s="243"/>
      <c r="M3745" s="243"/>
      <c r="N3745" s="243"/>
      <c r="O3745" s="243"/>
      <c r="P3745" s="243"/>
      <c r="Q3745" s="243"/>
    </row>
    <row r="3746" spans="2:17">
      <c r="B3746" s="243"/>
      <c r="C3746" s="243"/>
      <c r="D3746" s="243"/>
      <c r="E3746" s="243"/>
      <c r="F3746" s="243"/>
      <c r="G3746" s="243"/>
      <c r="H3746" s="243"/>
      <c r="I3746" s="243"/>
      <c r="J3746" s="243"/>
      <c r="K3746" s="243"/>
      <c r="L3746" s="243"/>
      <c r="M3746" s="243"/>
      <c r="N3746" s="243"/>
      <c r="O3746" s="243"/>
      <c r="P3746" s="243"/>
      <c r="Q3746" s="243"/>
    </row>
    <row r="3747" spans="2:17">
      <c r="B3747" s="243"/>
      <c r="C3747" s="243"/>
      <c r="D3747" s="243"/>
      <c r="E3747" s="243"/>
      <c r="F3747" s="243"/>
      <c r="G3747" s="243"/>
      <c r="H3747" s="243"/>
      <c r="I3747" s="243"/>
      <c r="J3747" s="243"/>
      <c r="K3747" s="243"/>
      <c r="L3747" s="243"/>
      <c r="M3747" s="243"/>
      <c r="N3747" s="243"/>
      <c r="O3747" s="243"/>
      <c r="P3747" s="243"/>
      <c r="Q3747" s="243"/>
    </row>
    <row r="3748" spans="2:17">
      <c r="B3748" s="243"/>
      <c r="C3748" s="243"/>
      <c r="D3748" s="243"/>
      <c r="E3748" s="243"/>
      <c r="F3748" s="243"/>
      <c r="G3748" s="243"/>
      <c r="H3748" s="243"/>
      <c r="I3748" s="243"/>
      <c r="J3748" s="243"/>
      <c r="K3748" s="243"/>
      <c r="L3748" s="243"/>
      <c r="M3748" s="243"/>
      <c r="N3748" s="243"/>
      <c r="O3748" s="243"/>
      <c r="P3748" s="243"/>
      <c r="Q3748" s="243"/>
    </row>
    <row r="3749" spans="2:17">
      <c r="B3749" s="243"/>
      <c r="C3749" s="243"/>
      <c r="D3749" s="243"/>
      <c r="E3749" s="243"/>
      <c r="F3749" s="243"/>
      <c r="G3749" s="243"/>
      <c r="H3749" s="243"/>
      <c r="I3749" s="243"/>
      <c r="J3749" s="243"/>
      <c r="K3749" s="243"/>
      <c r="L3749" s="243"/>
      <c r="M3749" s="243"/>
      <c r="N3749" s="243"/>
      <c r="O3749" s="243"/>
      <c r="P3749" s="243"/>
      <c r="Q3749" s="243"/>
    </row>
    <row r="3750" spans="2:17">
      <c r="B3750" s="243"/>
      <c r="C3750" s="243"/>
      <c r="D3750" s="243"/>
      <c r="E3750" s="243"/>
      <c r="F3750" s="243"/>
      <c r="G3750" s="243"/>
      <c r="H3750" s="243"/>
      <c r="I3750" s="243"/>
      <c r="J3750" s="243"/>
      <c r="K3750" s="243"/>
      <c r="L3750" s="243"/>
      <c r="M3750" s="243"/>
      <c r="N3750" s="243"/>
      <c r="O3750" s="243"/>
      <c r="P3750" s="243"/>
      <c r="Q3750" s="243"/>
    </row>
    <row r="3751" spans="2:17">
      <c r="B3751" s="243"/>
      <c r="C3751" s="243"/>
      <c r="D3751" s="243"/>
      <c r="E3751" s="243"/>
      <c r="F3751" s="243"/>
      <c r="G3751" s="243"/>
      <c r="H3751" s="243"/>
      <c r="I3751" s="243"/>
      <c r="J3751" s="243"/>
      <c r="K3751" s="243"/>
      <c r="L3751" s="243"/>
      <c r="M3751" s="243"/>
      <c r="N3751" s="243"/>
      <c r="O3751" s="243"/>
      <c r="P3751" s="243"/>
      <c r="Q3751" s="243"/>
    </row>
    <row r="3752" spans="2:17">
      <c r="B3752" s="243"/>
      <c r="C3752" s="243"/>
      <c r="D3752" s="243"/>
      <c r="E3752" s="243"/>
      <c r="F3752" s="243"/>
      <c r="G3752" s="243"/>
      <c r="H3752" s="243"/>
      <c r="I3752" s="243"/>
      <c r="J3752" s="243"/>
      <c r="K3752" s="243"/>
      <c r="L3752" s="243"/>
      <c r="M3752" s="243"/>
      <c r="N3752" s="243"/>
      <c r="O3752" s="243"/>
      <c r="P3752" s="243"/>
      <c r="Q3752" s="243"/>
    </row>
    <row r="3753" spans="2:17">
      <c r="B3753" s="243"/>
      <c r="C3753" s="243"/>
      <c r="D3753" s="243"/>
      <c r="E3753" s="243"/>
      <c r="F3753" s="243"/>
      <c r="G3753" s="243"/>
      <c r="H3753" s="243"/>
      <c r="I3753" s="243"/>
      <c r="J3753" s="243"/>
      <c r="K3753" s="243"/>
      <c r="L3753" s="243"/>
      <c r="M3753" s="243"/>
      <c r="N3753" s="243"/>
      <c r="O3753" s="243"/>
      <c r="P3753" s="243"/>
      <c r="Q3753" s="243"/>
    </row>
    <row r="3754" spans="2:17">
      <c r="B3754" s="243"/>
      <c r="C3754" s="243"/>
      <c r="D3754" s="243"/>
      <c r="E3754" s="243"/>
      <c r="F3754" s="243"/>
      <c r="G3754" s="243"/>
      <c r="H3754" s="243"/>
      <c r="I3754" s="243"/>
      <c r="J3754" s="243"/>
      <c r="K3754" s="243"/>
      <c r="L3754" s="243"/>
      <c r="M3754" s="243"/>
      <c r="N3754" s="243"/>
      <c r="O3754" s="243"/>
      <c r="P3754" s="243"/>
      <c r="Q3754" s="243"/>
    </row>
    <row r="3755" spans="2:17">
      <c r="B3755" s="243"/>
      <c r="C3755" s="243"/>
      <c r="D3755" s="243"/>
      <c r="E3755" s="243"/>
      <c r="F3755" s="243"/>
      <c r="G3755" s="243"/>
      <c r="H3755" s="243"/>
      <c r="I3755" s="243"/>
      <c r="J3755" s="243"/>
      <c r="K3755" s="243"/>
      <c r="L3755" s="243"/>
      <c r="M3755" s="243"/>
      <c r="N3755" s="243"/>
      <c r="O3755" s="243"/>
      <c r="P3755" s="243"/>
      <c r="Q3755" s="243"/>
    </row>
    <row r="3756" spans="2:17">
      <c r="B3756" s="243"/>
      <c r="C3756" s="243"/>
      <c r="D3756" s="243"/>
      <c r="E3756" s="243"/>
      <c r="F3756" s="243"/>
      <c r="G3756" s="243"/>
      <c r="H3756" s="243"/>
      <c r="I3756" s="243"/>
      <c r="J3756" s="243"/>
      <c r="K3756" s="243"/>
      <c r="L3756" s="243"/>
      <c r="M3756" s="243"/>
      <c r="N3756" s="243"/>
      <c r="O3756" s="243"/>
      <c r="P3756" s="243"/>
      <c r="Q3756" s="243"/>
    </row>
    <row r="3757" spans="2:17">
      <c r="B3757" s="243"/>
      <c r="C3757" s="243"/>
      <c r="D3757" s="243"/>
      <c r="E3757" s="243"/>
      <c r="F3757" s="243"/>
      <c r="G3757" s="243"/>
      <c r="H3757" s="243"/>
      <c r="I3757" s="243"/>
      <c r="J3757" s="243"/>
      <c r="K3757" s="243"/>
      <c r="L3757" s="243"/>
      <c r="M3757" s="243"/>
      <c r="N3757" s="243"/>
      <c r="O3757" s="243"/>
      <c r="P3757" s="243"/>
      <c r="Q3757" s="243"/>
    </row>
    <row r="3758" spans="2:17">
      <c r="B3758" s="243"/>
      <c r="C3758" s="243"/>
      <c r="D3758" s="243"/>
      <c r="E3758" s="243"/>
      <c r="F3758" s="243"/>
      <c r="G3758" s="243"/>
      <c r="H3758" s="243"/>
      <c r="I3758" s="243"/>
      <c r="J3758" s="243"/>
      <c r="K3758" s="243"/>
      <c r="L3758" s="243"/>
      <c r="M3758" s="243"/>
      <c r="N3758" s="243"/>
      <c r="O3758" s="243"/>
      <c r="P3758" s="243"/>
      <c r="Q3758" s="243"/>
    </row>
    <row r="3759" spans="2:17">
      <c r="B3759" s="243"/>
      <c r="C3759" s="243"/>
      <c r="D3759" s="243"/>
      <c r="E3759" s="243"/>
      <c r="F3759" s="243"/>
      <c r="G3759" s="243"/>
      <c r="H3759" s="243"/>
      <c r="I3759" s="243"/>
      <c r="J3759" s="243"/>
      <c r="K3759" s="243"/>
      <c r="L3759" s="243"/>
      <c r="M3759" s="243"/>
      <c r="N3759" s="243"/>
      <c r="O3759" s="243"/>
      <c r="P3759" s="243"/>
      <c r="Q3759" s="243"/>
    </row>
    <row r="3760" spans="2:17">
      <c r="B3760" s="243"/>
      <c r="C3760" s="243"/>
      <c r="D3760" s="243"/>
      <c r="E3760" s="243"/>
      <c r="F3760" s="243"/>
      <c r="G3760" s="243"/>
      <c r="H3760" s="243"/>
      <c r="I3760" s="243"/>
      <c r="J3760" s="243"/>
      <c r="K3760" s="243"/>
      <c r="L3760" s="243"/>
      <c r="M3760" s="243"/>
      <c r="N3760" s="243"/>
      <c r="O3760" s="243"/>
      <c r="P3760" s="243"/>
      <c r="Q3760" s="243"/>
    </row>
    <row r="3761" spans="2:17">
      <c r="B3761" s="243"/>
      <c r="C3761" s="243"/>
      <c r="D3761" s="243"/>
      <c r="E3761" s="243"/>
      <c r="F3761" s="243"/>
      <c r="G3761" s="243"/>
      <c r="H3761" s="243"/>
      <c r="I3761" s="243"/>
      <c r="J3761" s="243"/>
      <c r="K3761" s="243"/>
      <c r="L3761" s="243"/>
      <c r="M3761" s="243"/>
      <c r="N3761" s="243"/>
      <c r="O3761" s="243"/>
      <c r="P3761" s="243"/>
      <c r="Q3761" s="243"/>
    </row>
    <row r="3762" spans="2:17">
      <c r="B3762" s="243"/>
      <c r="C3762" s="243"/>
      <c r="D3762" s="243"/>
      <c r="E3762" s="243"/>
      <c r="F3762" s="243"/>
      <c r="G3762" s="243"/>
      <c r="H3762" s="243"/>
      <c r="I3762" s="243"/>
      <c r="J3762" s="243"/>
      <c r="K3762" s="243"/>
      <c r="L3762" s="243"/>
      <c r="M3762" s="243"/>
      <c r="N3762" s="243"/>
      <c r="O3762" s="243"/>
      <c r="P3762" s="243"/>
      <c r="Q3762" s="243"/>
    </row>
    <row r="3763" spans="2:17">
      <c r="B3763" s="243"/>
      <c r="C3763" s="243"/>
      <c r="D3763" s="243"/>
      <c r="E3763" s="243"/>
      <c r="F3763" s="243"/>
      <c r="G3763" s="243"/>
      <c r="H3763" s="243"/>
      <c r="I3763" s="243"/>
      <c r="J3763" s="243"/>
      <c r="K3763" s="243"/>
      <c r="L3763" s="243"/>
      <c r="M3763" s="243"/>
      <c r="N3763" s="243"/>
      <c r="O3763" s="243"/>
      <c r="P3763" s="243"/>
      <c r="Q3763" s="243"/>
    </row>
    <row r="3764" spans="2:17">
      <c r="B3764" s="243"/>
      <c r="C3764" s="243"/>
      <c r="D3764" s="243"/>
      <c r="E3764" s="243"/>
      <c r="F3764" s="243"/>
      <c r="G3764" s="243"/>
      <c r="H3764" s="243"/>
      <c r="I3764" s="243"/>
      <c r="J3764" s="243"/>
      <c r="K3764" s="243"/>
      <c r="L3764" s="243"/>
      <c r="M3764" s="243"/>
      <c r="N3764" s="243"/>
      <c r="O3764" s="243"/>
      <c r="P3764" s="243"/>
      <c r="Q3764" s="243"/>
    </row>
    <row r="3765" spans="2:17">
      <c r="B3765" s="243"/>
      <c r="C3765" s="243"/>
      <c r="D3765" s="243"/>
      <c r="E3765" s="243"/>
      <c r="F3765" s="243"/>
      <c r="G3765" s="243"/>
      <c r="H3765" s="243"/>
      <c r="I3765" s="243"/>
      <c r="J3765" s="243"/>
      <c r="K3765" s="243"/>
      <c r="L3765" s="243"/>
      <c r="M3765" s="243"/>
      <c r="N3765" s="243"/>
      <c r="O3765" s="243"/>
      <c r="P3765" s="243"/>
      <c r="Q3765" s="243"/>
    </row>
    <row r="3766" spans="2:17">
      <c r="B3766" s="243"/>
      <c r="C3766" s="243"/>
      <c r="D3766" s="243"/>
      <c r="E3766" s="243"/>
      <c r="F3766" s="243"/>
      <c r="G3766" s="243"/>
      <c r="H3766" s="243"/>
      <c r="I3766" s="243"/>
      <c r="J3766" s="243"/>
      <c r="K3766" s="243"/>
      <c r="L3766" s="243"/>
      <c r="M3766" s="243"/>
      <c r="N3766" s="243"/>
      <c r="O3766" s="243"/>
      <c r="P3766" s="243"/>
      <c r="Q3766" s="243"/>
    </row>
    <row r="3767" spans="2:17">
      <c r="B3767" s="243"/>
      <c r="C3767" s="243"/>
      <c r="D3767" s="243"/>
      <c r="E3767" s="243"/>
      <c r="F3767" s="243"/>
      <c r="G3767" s="243"/>
      <c r="H3767" s="243"/>
      <c r="I3767" s="243"/>
      <c r="J3767" s="243"/>
      <c r="K3767" s="243"/>
      <c r="L3767" s="243"/>
      <c r="M3767" s="243"/>
      <c r="N3767" s="243"/>
      <c r="O3767" s="243"/>
      <c r="P3767" s="243"/>
      <c r="Q3767" s="243"/>
    </row>
    <row r="3768" spans="2:17">
      <c r="B3768" s="243"/>
      <c r="C3768" s="243"/>
      <c r="D3768" s="243"/>
      <c r="E3768" s="243"/>
      <c r="F3768" s="243"/>
      <c r="G3768" s="243"/>
      <c r="H3768" s="243"/>
      <c r="I3768" s="243"/>
      <c r="J3768" s="243"/>
      <c r="K3768" s="243"/>
      <c r="L3768" s="243"/>
      <c r="M3768" s="243"/>
      <c r="N3768" s="243"/>
      <c r="O3768" s="243"/>
      <c r="P3768" s="243"/>
      <c r="Q3768" s="243"/>
    </row>
    <row r="3769" spans="2:17">
      <c r="B3769" s="243"/>
      <c r="C3769" s="243"/>
      <c r="D3769" s="243"/>
      <c r="E3769" s="243"/>
      <c r="F3769" s="243"/>
      <c r="G3769" s="243"/>
      <c r="H3769" s="243"/>
      <c r="I3769" s="243"/>
      <c r="J3769" s="243"/>
      <c r="K3769" s="243"/>
      <c r="L3769" s="243"/>
      <c r="M3769" s="243"/>
      <c r="N3769" s="243"/>
      <c r="O3769" s="243"/>
      <c r="P3769" s="243"/>
      <c r="Q3769" s="243"/>
    </row>
    <row r="3770" spans="2:17">
      <c r="B3770" s="243"/>
      <c r="C3770" s="243"/>
      <c r="D3770" s="243"/>
      <c r="E3770" s="243"/>
      <c r="F3770" s="243"/>
      <c r="G3770" s="243"/>
      <c r="H3770" s="243"/>
      <c r="I3770" s="243"/>
      <c r="J3770" s="243"/>
      <c r="K3770" s="243"/>
      <c r="L3770" s="243"/>
      <c r="M3770" s="243"/>
      <c r="N3770" s="243"/>
      <c r="O3770" s="243"/>
      <c r="P3770" s="243"/>
      <c r="Q3770" s="243"/>
    </row>
    <row r="3771" spans="2:17">
      <c r="B3771" s="243"/>
      <c r="C3771" s="243"/>
      <c r="D3771" s="243"/>
      <c r="E3771" s="243"/>
      <c r="F3771" s="243"/>
      <c r="G3771" s="243"/>
      <c r="H3771" s="243"/>
      <c r="I3771" s="243"/>
      <c r="J3771" s="243"/>
      <c r="K3771" s="243"/>
      <c r="L3771" s="243"/>
      <c r="M3771" s="243"/>
      <c r="N3771" s="243"/>
      <c r="O3771" s="243"/>
      <c r="P3771" s="243"/>
      <c r="Q3771" s="243"/>
    </row>
    <row r="3772" spans="2:17">
      <c r="B3772" s="243"/>
      <c r="C3772" s="243"/>
      <c r="D3772" s="243"/>
      <c r="E3772" s="243"/>
      <c r="F3772" s="243"/>
      <c r="G3772" s="243"/>
      <c r="H3772" s="243"/>
      <c r="I3772" s="243"/>
      <c r="J3772" s="243"/>
      <c r="K3772" s="243"/>
      <c r="L3772" s="243"/>
      <c r="M3772" s="243"/>
      <c r="N3772" s="243"/>
      <c r="O3772" s="243"/>
      <c r="P3772" s="243"/>
      <c r="Q3772" s="243"/>
    </row>
    <row r="3773" spans="2:17">
      <c r="B3773" s="243"/>
      <c r="C3773" s="243"/>
      <c r="D3773" s="243"/>
      <c r="E3773" s="243"/>
      <c r="F3773" s="243"/>
      <c r="G3773" s="243"/>
      <c r="H3773" s="243"/>
      <c r="I3773" s="243"/>
      <c r="J3773" s="243"/>
      <c r="K3773" s="243"/>
      <c r="L3773" s="243"/>
      <c r="M3773" s="243"/>
      <c r="N3773" s="243"/>
      <c r="O3773" s="243"/>
      <c r="P3773" s="243"/>
      <c r="Q3773" s="243"/>
    </row>
    <row r="3774" spans="2:17">
      <c r="B3774" s="243"/>
      <c r="C3774" s="243"/>
      <c r="D3774" s="243"/>
      <c r="E3774" s="243"/>
      <c r="F3774" s="243"/>
      <c r="G3774" s="243"/>
      <c r="H3774" s="243"/>
      <c r="I3774" s="243"/>
      <c r="J3774" s="243"/>
      <c r="K3774" s="243"/>
      <c r="L3774" s="243"/>
      <c r="M3774" s="243"/>
      <c r="N3774" s="243"/>
      <c r="O3774" s="243"/>
      <c r="P3774" s="243"/>
      <c r="Q3774" s="243"/>
    </row>
    <row r="3775" spans="2:17">
      <c r="B3775" s="243"/>
      <c r="C3775" s="243"/>
      <c r="D3775" s="243"/>
      <c r="E3775" s="243"/>
      <c r="F3775" s="243"/>
      <c r="G3775" s="243"/>
      <c r="H3775" s="243"/>
      <c r="I3775" s="243"/>
      <c r="J3775" s="243"/>
      <c r="K3775" s="243"/>
      <c r="L3775" s="243"/>
      <c r="M3775" s="243"/>
      <c r="N3775" s="243"/>
      <c r="O3775" s="243"/>
      <c r="P3775" s="243"/>
      <c r="Q3775" s="243"/>
    </row>
    <row r="3776" spans="2:17">
      <c r="B3776" s="243"/>
      <c r="C3776" s="243"/>
      <c r="D3776" s="243"/>
      <c r="E3776" s="243"/>
      <c r="F3776" s="243"/>
      <c r="G3776" s="243"/>
      <c r="H3776" s="243"/>
      <c r="I3776" s="243"/>
      <c r="J3776" s="243"/>
      <c r="K3776" s="243"/>
      <c r="L3776" s="243"/>
      <c r="M3776" s="243"/>
      <c r="N3776" s="243"/>
      <c r="O3776" s="243"/>
      <c r="P3776" s="243"/>
      <c r="Q3776" s="243"/>
    </row>
    <row r="3777" spans="2:17">
      <c r="B3777" s="243"/>
      <c r="C3777" s="243"/>
      <c r="D3777" s="243"/>
      <c r="E3777" s="243"/>
      <c r="F3777" s="243"/>
      <c r="G3777" s="243"/>
      <c r="H3777" s="243"/>
      <c r="I3777" s="243"/>
      <c r="J3777" s="243"/>
      <c r="K3777" s="243"/>
      <c r="L3777" s="243"/>
      <c r="M3777" s="243"/>
      <c r="N3777" s="243"/>
      <c r="O3777" s="243"/>
      <c r="P3777" s="243"/>
      <c r="Q3777" s="243"/>
    </row>
    <row r="3778" spans="2:17">
      <c r="B3778" s="243"/>
      <c r="C3778" s="243"/>
      <c r="D3778" s="243"/>
      <c r="E3778" s="243"/>
      <c r="F3778" s="243"/>
      <c r="G3778" s="243"/>
      <c r="H3778" s="243"/>
      <c r="I3778" s="243"/>
      <c r="J3778" s="243"/>
      <c r="K3778" s="243"/>
      <c r="L3778" s="243"/>
      <c r="M3778" s="243"/>
      <c r="N3778" s="243"/>
      <c r="O3778" s="243"/>
      <c r="P3778" s="243"/>
      <c r="Q3778" s="243"/>
    </row>
    <row r="3779" spans="2:17">
      <c r="B3779" s="243"/>
      <c r="C3779" s="243"/>
      <c r="D3779" s="243"/>
      <c r="E3779" s="243"/>
      <c r="F3779" s="243"/>
      <c r="G3779" s="243"/>
      <c r="H3779" s="243"/>
      <c r="I3779" s="243"/>
      <c r="J3779" s="243"/>
      <c r="K3779" s="243"/>
      <c r="L3779" s="243"/>
      <c r="M3779" s="243"/>
      <c r="N3779" s="243"/>
      <c r="O3779" s="243"/>
      <c r="P3779" s="243"/>
      <c r="Q3779" s="243"/>
    </row>
    <row r="3780" spans="2:17">
      <c r="B3780" s="243"/>
      <c r="C3780" s="243"/>
      <c r="D3780" s="243"/>
      <c r="E3780" s="243"/>
      <c r="F3780" s="243"/>
      <c r="G3780" s="243"/>
      <c r="H3780" s="243"/>
      <c r="I3780" s="243"/>
      <c r="J3780" s="243"/>
      <c r="K3780" s="243"/>
      <c r="L3780" s="243"/>
      <c r="M3780" s="243"/>
      <c r="N3780" s="243"/>
      <c r="O3780" s="243"/>
      <c r="P3780" s="243"/>
      <c r="Q3780" s="243"/>
    </row>
    <row r="3781" spans="2:17">
      <c r="B3781" s="243"/>
      <c r="C3781" s="243"/>
      <c r="D3781" s="243"/>
      <c r="E3781" s="243"/>
      <c r="F3781" s="243"/>
      <c r="G3781" s="243"/>
      <c r="H3781" s="243"/>
      <c r="I3781" s="243"/>
      <c r="J3781" s="243"/>
      <c r="K3781" s="243"/>
      <c r="L3781" s="243"/>
      <c r="M3781" s="243"/>
      <c r="N3781" s="243"/>
      <c r="O3781" s="243"/>
      <c r="P3781" s="243"/>
      <c r="Q3781" s="243"/>
    </row>
    <row r="3782" spans="2:17">
      <c r="B3782" s="243"/>
      <c r="C3782" s="243"/>
      <c r="D3782" s="243"/>
      <c r="E3782" s="243"/>
      <c r="F3782" s="243"/>
      <c r="G3782" s="243"/>
      <c r="H3782" s="243"/>
      <c r="I3782" s="243"/>
      <c r="J3782" s="243"/>
      <c r="K3782" s="243"/>
      <c r="L3782" s="243"/>
      <c r="M3782" s="243"/>
      <c r="N3782" s="243"/>
      <c r="O3782" s="243"/>
      <c r="P3782" s="243"/>
      <c r="Q3782" s="243"/>
    </row>
    <row r="3783" spans="2:17">
      <c r="B3783" s="243"/>
      <c r="C3783" s="243"/>
      <c r="D3783" s="243"/>
      <c r="E3783" s="243"/>
      <c r="F3783" s="243"/>
      <c r="G3783" s="243"/>
      <c r="H3783" s="243"/>
      <c r="I3783" s="243"/>
      <c r="J3783" s="243"/>
      <c r="K3783" s="243"/>
      <c r="L3783" s="243"/>
      <c r="M3783" s="243"/>
      <c r="N3783" s="243"/>
      <c r="O3783" s="243"/>
      <c r="P3783" s="243"/>
      <c r="Q3783" s="243"/>
    </row>
    <row r="3784" spans="2:17">
      <c r="B3784" s="243"/>
      <c r="C3784" s="243"/>
      <c r="D3784" s="243"/>
      <c r="E3784" s="243"/>
      <c r="F3784" s="243"/>
      <c r="G3784" s="243"/>
      <c r="H3784" s="243"/>
      <c r="I3784" s="243"/>
      <c r="J3784" s="243"/>
      <c r="K3784" s="243"/>
      <c r="L3784" s="243"/>
      <c r="M3784" s="243"/>
      <c r="N3784" s="243"/>
      <c r="O3784" s="243"/>
      <c r="P3784" s="243"/>
      <c r="Q3784" s="243"/>
    </row>
    <row r="3785" spans="2:17">
      <c r="B3785" s="243"/>
      <c r="C3785" s="243"/>
      <c r="D3785" s="243"/>
      <c r="E3785" s="243"/>
      <c r="F3785" s="243"/>
      <c r="G3785" s="243"/>
      <c r="H3785" s="243"/>
      <c r="I3785" s="243"/>
      <c r="J3785" s="243"/>
      <c r="K3785" s="243"/>
      <c r="L3785" s="243"/>
      <c r="M3785" s="243"/>
      <c r="N3785" s="243"/>
      <c r="O3785" s="243"/>
      <c r="P3785" s="243"/>
      <c r="Q3785" s="243"/>
    </row>
    <row r="3786" spans="2:17">
      <c r="B3786" s="243"/>
      <c r="C3786" s="243"/>
      <c r="D3786" s="243"/>
      <c r="E3786" s="243"/>
      <c r="F3786" s="243"/>
      <c r="G3786" s="243"/>
      <c r="H3786" s="243"/>
      <c r="I3786" s="243"/>
      <c r="J3786" s="243"/>
      <c r="K3786" s="243"/>
      <c r="L3786" s="243"/>
      <c r="M3786" s="243"/>
      <c r="N3786" s="243"/>
      <c r="O3786" s="243"/>
      <c r="P3786" s="243"/>
      <c r="Q3786" s="243"/>
    </row>
    <row r="3787" spans="2:17">
      <c r="B3787" s="243"/>
      <c r="C3787" s="243"/>
      <c r="D3787" s="243"/>
      <c r="E3787" s="243"/>
      <c r="F3787" s="243"/>
      <c r="G3787" s="243"/>
      <c r="H3787" s="243"/>
      <c r="I3787" s="243"/>
      <c r="J3787" s="243"/>
      <c r="K3787" s="243"/>
      <c r="L3787" s="243"/>
      <c r="M3787" s="243"/>
      <c r="N3787" s="243"/>
      <c r="O3787" s="243"/>
      <c r="P3787" s="243"/>
      <c r="Q3787" s="243"/>
    </row>
    <row r="3788" spans="2:17">
      <c r="B3788" s="243"/>
      <c r="C3788" s="243"/>
      <c r="D3788" s="243"/>
      <c r="E3788" s="243"/>
      <c r="F3788" s="243"/>
      <c r="G3788" s="243"/>
      <c r="H3788" s="243"/>
      <c r="I3788" s="243"/>
      <c r="J3788" s="243"/>
      <c r="K3788" s="243"/>
      <c r="L3788" s="243"/>
      <c r="M3788" s="243"/>
      <c r="N3788" s="243"/>
      <c r="O3788" s="243"/>
      <c r="P3788" s="243"/>
      <c r="Q3788" s="243"/>
    </row>
    <row r="3789" spans="2:17">
      <c r="B3789" s="243"/>
      <c r="C3789" s="243"/>
      <c r="D3789" s="243"/>
      <c r="E3789" s="243"/>
      <c r="F3789" s="243"/>
      <c r="G3789" s="243"/>
      <c r="H3789" s="243"/>
      <c r="I3789" s="243"/>
      <c r="J3789" s="243"/>
      <c r="K3789" s="243"/>
      <c r="L3789" s="243"/>
      <c r="M3789" s="243"/>
      <c r="N3789" s="243"/>
      <c r="O3789" s="243"/>
      <c r="P3789" s="243"/>
      <c r="Q3789" s="243"/>
    </row>
    <row r="3790" spans="2:17">
      <c r="B3790" s="243"/>
      <c r="C3790" s="243"/>
      <c r="D3790" s="243"/>
      <c r="E3790" s="243"/>
      <c r="F3790" s="243"/>
      <c r="G3790" s="243"/>
      <c r="H3790" s="243"/>
      <c r="I3790" s="243"/>
      <c r="J3790" s="243"/>
      <c r="K3790" s="243"/>
      <c r="L3790" s="243"/>
      <c r="M3790" s="243"/>
      <c r="N3790" s="243"/>
      <c r="O3790" s="243"/>
      <c r="P3790" s="243"/>
      <c r="Q3790" s="243"/>
    </row>
    <row r="3791" spans="2:17">
      <c r="B3791" s="243"/>
      <c r="C3791" s="243"/>
      <c r="D3791" s="243"/>
      <c r="E3791" s="243"/>
      <c r="F3791" s="243"/>
      <c r="G3791" s="243"/>
      <c r="H3791" s="243"/>
      <c r="I3791" s="243"/>
      <c r="J3791" s="243"/>
      <c r="K3791" s="243"/>
      <c r="L3791" s="243"/>
      <c r="M3791" s="243"/>
      <c r="N3791" s="243"/>
      <c r="O3791" s="243"/>
      <c r="P3791" s="243"/>
      <c r="Q3791" s="243"/>
    </row>
    <row r="3792" spans="2:17">
      <c r="B3792" s="243"/>
      <c r="C3792" s="243"/>
      <c r="D3792" s="243"/>
      <c r="E3792" s="243"/>
      <c r="F3792" s="243"/>
      <c r="G3792" s="243"/>
      <c r="H3792" s="243"/>
      <c r="I3792" s="243"/>
      <c r="J3792" s="243"/>
      <c r="K3792" s="243"/>
      <c r="L3792" s="243"/>
      <c r="M3792" s="243"/>
      <c r="N3792" s="243"/>
      <c r="O3792" s="243"/>
      <c r="P3792" s="243"/>
      <c r="Q3792" s="243"/>
    </row>
    <row r="3793" spans="2:17">
      <c r="B3793" s="243"/>
      <c r="C3793" s="243"/>
      <c r="D3793" s="243"/>
      <c r="E3793" s="243"/>
      <c r="F3793" s="243"/>
      <c r="G3793" s="243"/>
      <c r="H3793" s="243"/>
      <c r="I3793" s="243"/>
      <c r="J3793" s="243"/>
      <c r="K3793" s="243"/>
      <c r="L3793" s="243"/>
      <c r="M3793" s="243"/>
      <c r="N3793" s="243"/>
      <c r="O3793" s="243"/>
      <c r="P3793" s="243"/>
      <c r="Q3793" s="243"/>
    </row>
    <row r="3794" spans="2:17">
      <c r="B3794" s="243"/>
      <c r="C3794" s="243"/>
      <c r="D3794" s="243"/>
      <c r="E3794" s="243"/>
      <c r="F3794" s="243"/>
      <c r="G3794" s="243"/>
      <c r="H3794" s="243"/>
      <c r="I3794" s="243"/>
      <c r="J3794" s="243"/>
      <c r="K3794" s="243"/>
      <c r="L3794" s="243"/>
      <c r="M3794" s="243"/>
      <c r="N3794" s="243"/>
      <c r="O3794" s="243"/>
      <c r="P3794" s="243"/>
      <c r="Q3794" s="243"/>
    </row>
    <row r="3795" spans="2:17">
      <c r="B3795" s="243"/>
      <c r="C3795" s="243"/>
      <c r="D3795" s="243"/>
      <c r="E3795" s="243"/>
      <c r="F3795" s="243"/>
      <c r="G3795" s="243"/>
      <c r="H3795" s="243"/>
      <c r="I3795" s="243"/>
      <c r="J3795" s="243"/>
      <c r="K3795" s="243"/>
      <c r="L3795" s="243"/>
      <c r="M3795" s="243"/>
      <c r="N3795" s="243"/>
      <c r="O3795" s="243"/>
      <c r="P3795" s="243"/>
      <c r="Q3795" s="243"/>
    </row>
    <row r="3796" spans="2:17">
      <c r="B3796" s="243"/>
      <c r="C3796" s="243"/>
      <c r="D3796" s="243"/>
      <c r="E3796" s="243"/>
      <c r="F3796" s="243"/>
      <c r="G3796" s="243"/>
      <c r="H3796" s="243"/>
      <c r="I3796" s="243"/>
      <c r="J3796" s="243"/>
      <c r="K3796" s="243"/>
      <c r="L3796" s="243"/>
      <c r="M3796" s="243"/>
      <c r="N3796" s="243"/>
      <c r="O3796" s="243"/>
      <c r="P3796" s="243"/>
      <c r="Q3796" s="243"/>
    </row>
    <row r="3797" spans="2:17">
      <c r="B3797" s="243"/>
      <c r="C3797" s="243"/>
      <c r="D3797" s="243"/>
      <c r="E3797" s="243"/>
      <c r="F3797" s="243"/>
      <c r="G3797" s="243"/>
      <c r="H3797" s="243"/>
      <c r="I3797" s="243"/>
      <c r="J3797" s="243"/>
      <c r="K3797" s="243"/>
      <c r="L3797" s="243"/>
      <c r="M3797" s="243"/>
      <c r="N3797" s="243"/>
      <c r="O3797" s="243"/>
      <c r="P3797" s="243"/>
      <c r="Q3797" s="243"/>
    </row>
    <row r="3798" spans="2:17">
      <c r="B3798" s="243"/>
      <c r="C3798" s="243"/>
      <c r="D3798" s="243"/>
      <c r="E3798" s="243"/>
      <c r="F3798" s="243"/>
      <c r="G3798" s="243"/>
      <c r="H3798" s="243"/>
      <c r="I3798" s="243"/>
      <c r="J3798" s="243"/>
      <c r="K3798" s="243"/>
      <c r="L3798" s="243"/>
      <c r="M3798" s="243"/>
      <c r="N3798" s="243"/>
      <c r="O3798" s="243"/>
      <c r="P3798" s="243"/>
      <c r="Q3798" s="243"/>
    </row>
    <row r="3799" spans="2:17">
      <c r="B3799" s="243"/>
      <c r="C3799" s="243"/>
      <c r="D3799" s="243"/>
      <c r="E3799" s="243"/>
      <c r="F3799" s="243"/>
      <c r="G3799" s="243"/>
      <c r="H3799" s="243"/>
      <c r="I3799" s="243"/>
      <c r="J3799" s="243"/>
      <c r="K3799" s="243"/>
      <c r="L3799" s="243"/>
      <c r="M3799" s="243"/>
      <c r="N3799" s="243"/>
      <c r="O3799" s="243"/>
      <c r="P3799" s="243"/>
      <c r="Q3799" s="243"/>
    </row>
    <row r="3800" spans="2:17">
      <c r="B3800" s="243"/>
      <c r="C3800" s="243"/>
      <c r="D3800" s="243"/>
      <c r="E3800" s="243"/>
      <c r="F3800" s="243"/>
      <c r="G3800" s="243"/>
      <c r="H3800" s="243"/>
      <c r="I3800" s="243"/>
      <c r="J3800" s="243"/>
      <c r="K3800" s="243"/>
      <c r="L3800" s="243"/>
      <c r="M3800" s="243"/>
      <c r="N3800" s="243"/>
      <c r="O3800" s="243"/>
      <c r="P3800" s="243"/>
      <c r="Q3800" s="243"/>
    </row>
    <row r="3801" spans="2:17">
      <c r="B3801" s="243"/>
      <c r="C3801" s="243"/>
      <c r="D3801" s="243"/>
      <c r="E3801" s="243"/>
      <c r="F3801" s="243"/>
      <c r="G3801" s="243"/>
      <c r="H3801" s="243"/>
      <c r="I3801" s="243"/>
      <c r="J3801" s="243"/>
      <c r="K3801" s="243"/>
      <c r="L3801" s="243"/>
      <c r="M3801" s="243"/>
      <c r="N3801" s="243"/>
      <c r="O3801" s="243"/>
      <c r="P3801" s="243"/>
      <c r="Q3801" s="243"/>
    </row>
    <row r="3802" spans="2:17">
      <c r="B3802" s="243"/>
      <c r="C3802" s="243"/>
      <c r="D3802" s="243"/>
      <c r="E3802" s="243"/>
      <c r="F3802" s="243"/>
      <c r="G3802" s="243"/>
      <c r="H3802" s="243"/>
      <c r="I3802" s="243"/>
      <c r="J3802" s="243"/>
      <c r="K3802" s="243"/>
      <c r="L3802" s="243"/>
      <c r="M3802" s="243"/>
      <c r="N3802" s="243"/>
      <c r="O3802" s="243"/>
      <c r="P3802" s="243"/>
      <c r="Q3802" s="243"/>
    </row>
    <row r="3803" spans="2:17">
      <c r="B3803" s="243"/>
      <c r="C3803" s="243"/>
      <c r="D3803" s="243"/>
      <c r="E3803" s="243"/>
      <c r="F3803" s="243"/>
      <c r="G3803" s="243"/>
      <c r="H3803" s="243"/>
      <c r="I3803" s="243"/>
      <c r="J3803" s="243"/>
      <c r="K3803" s="243"/>
      <c r="L3803" s="243"/>
      <c r="M3803" s="243"/>
      <c r="N3803" s="243"/>
      <c r="O3803" s="243"/>
      <c r="P3803" s="243"/>
      <c r="Q3803" s="243"/>
    </row>
    <row r="3804" spans="2:17">
      <c r="B3804" s="243"/>
      <c r="C3804" s="243"/>
      <c r="D3804" s="243"/>
      <c r="E3804" s="243"/>
      <c r="F3804" s="243"/>
      <c r="G3804" s="243"/>
      <c r="H3804" s="243"/>
      <c r="I3804" s="243"/>
      <c r="J3804" s="243"/>
      <c r="K3804" s="243"/>
      <c r="L3804" s="243"/>
      <c r="M3804" s="243"/>
      <c r="N3804" s="243"/>
      <c r="O3804" s="243"/>
      <c r="P3804" s="243"/>
      <c r="Q3804" s="243"/>
    </row>
    <row r="3805" spans="2:17">
      <c r="B3805" s="243"/>
      <c r="C3805" s="243"/>
      <c r="D3805" s="243"/>
      <c r="E3805" s="243"/>
      <c r="F3805" s="243"/>
      <c r="G3805" s="243"/>
      <c r="H3805" s="243"/>
      <c r="I3805" s="243"/>
      <c r="J3805" s="243"/>
      <c r="K3805" s="243"/>
      <c r="L3805" s="243"/>
      <c r="M3805" s="243"/>
      <c r="N3805" s="243"/>
      <c r="O3805" s="243"/>
      <c r="P3805" s="243"/>
      <c r="Q3805" s="243"/>
    </row>
    <row r="3806" spans="2:17">
      <c r="B3806" s="243"/>
      <c r="C3806" s="243"/>
      <c r="D3806" s="243"/>
      <c r="E3806" s="243"/>
      <c r="F3806" s="243"/>
      <c r="G3806" s="243"/>
      <c r="H3806" s="243"/>
      <c r="I3806" s="243"/>
      <c r="J3806" s="243"/>
      <c r="K3806" s="243"/>
      <c r="L3806" s="243"/>
      <c r="M3806" s="243"/>
      <c r="N3806" s="243"/>
      <c r="O3806" s="243"/>
      <c r="P3806" s="243"/>
      <c r="Q3806" s="243"/>
    </row>
    <row r="3807" spans="2:17">
      <c r="B3807" s="243"/>
      <c r="C3807" s="243"/>
      <c r="D3807" s="243"/>
      <c r="E3807" s="243"/>
      <c r="F3807" s="243"/>
      <c r="G3807" s="243"/>
      <c r="H3807" s="243"/>
      <c r="I3807" s="243"/>
      <c r="J3807" s="243"/>
      <c r="K3807" s="243"/>
      <c r="L3807" s="243"/>
      <c r="M3807" s="243"/>
      <c r="N3807" s="243"/>
      <c r="O3807" s="243"/>
      <c r="P3807" s="243"/>
      <c r="Q3807" s="243"/>
    </row>
    <row r="3808" spans="2:17">
      <c r="B3808" s="243"/>
      <c r="C3808" s="243"/>
      <c r="D3808" s="243"/>
      <c r="E3808" s="243"/>
      <c r="F3808" s="243"/>
      <c r="G3808" s="243"/>
      <c r="H3808" s="243"/>
      <c r="I3808" s="243"/>
      <c r="J3808" s="243"/>
      <c r="K3808" s="243"/>
      <c r="L3808" s="243"/>
      <c r="M3808" s="243"/>
      <c r="N3808" s="243"/>
      <c r="O3808" s="243"/>
      <c r="P3808" s="243"/>
      <c r="Q3808" s="243"/>
    </row>
    <row r="3809" spans="2:17">
      <c r="B3809" s="243"/>
      <c r="C3809" s="243"/>
      <c r="D3809" s="243"/>
      <c r="E3809" s="243"/>
      <c r="F3809" s="243"/>
      <c r="G3809" s="243"/>
      <c r="H3809" s="243"/>
      <c r="I3809" s="243"/>
      <c r="J3809" s="243"/>
      <c r="K3809" s="243"/>
      <c r="L3809" s="243"/>
      <c r="M3809" s="243"/>
      <c r="N3809" s="243"/>
      <c r="O3809" s="243"/>
      <c r="P3809" s="243"/>
      <c r="Q3809" s="243"/>
    </row>
    <row r="3810" spans="2:17">
      <c r="B3810" s="243"/>
      <c r="C3810" s="243"/>
      <c r="D3810" s="243"/>
      <c r="E3810" s="243"/>
      <c r="F3810" s="243"/>
      <c r="G3810" s="243"/>
      <c r="H3810" s="243"/>
      <c r="I3810" s="243"/>
      <c r="J3810" s="243"/>
      <c r="K3810" s="243"/>
      <c r="L3810" s="243"/>
      <c r="M3810" s="243"/>
      <c r="N3810" s="243"/>
      <c r="O3810" s="243"/>
      <c r="P3810" s="243"/>
      <c r="Q3810" s="243"/>
    </row>
    <row r="3811" spans="2:17">
      <c r="B3811" s="243"/>
      <c r="C3811" s="243"/>
      <c r="D3811" s="243"/>
      <c r="E3811" s="243"/>
      <c r="F3811" s="243"/>
      <c r="G3811" s="243"/>
      <c r="H3811" s="243"/>
      <c r="I3811" s="243"/>
      <c r="J3811" s="243"/>
      <c r="K3811" s="243"/>
      <c r="L3811" s="243"/>
      <c r="M3811" s="243"/>
      <c r="N3811" s="243"/>
      <c r="O3811" s="243"/>
      <c r="P3811" s="243"/>
      <c r="Q3811" s="243"/>
    </row>
    <row r="3812" spans="2:17">
      <c r="B3812" s="243"/>
      <c r="C3812" s="243"/>
      <c r="D3812" s="243"/>
      <c r="E3812" s="243"/>
      <c r="F3812" s="243"/>
      <c r="G3812" s="243"/>
      <c r="H3812" s="243"/>
      <c r="I3812" s="243"/>
      <c r="J3812" s="243"/>
      <c r="K3812" s="243"/>
      <c r="L3812" s="243"/>
      <c r="M3812" s="243"/>
      <c r="N3812" s="243"/>
      <c r="O3812" s="243"/>
      <c r="P3812" s="243"/>
      <c r="Q3812" s="243"/>
    </row>
    <row r="3813" spans="2:17">
      <c r="B3813" s="243"/>
      <c r="C3813" s="243"/>
      <c r="D3813" s="243"/>
      <c r="E3813" s="243"/>
      <c r="F3813" s="243"/>
      <c r="G3813" s="243"/>
      <c r="H3813" s="243"/>
      <c r="I3813" s="243"/>
      <c r="J3813" s="243"/>
      <c r="K3813" s="243"/>
      <c r="L3813" s="243"/>
      <c r="M3813" s="243"/>
      <c r="N3813" s="243"/>
      <c r="O3813" s="243"/>
      <c r="P3813" s="243"/>
      <c r="Q3813" s="243"/>
    </row>
    <row r="3814" spans="2:17">
      <c r="B3814" s="243"/>
      <c r="C3814" s="243"/>
      <c r="D3814" s="243"/>
      <c r="E3814" s="243"/>
      <c r="F3814" s="243"/>
      <c r="G3814" s="243"/>
      <c r="H3814" s="243"/>
      <c r="I3814" s="243"/>
      <c r="J3814" s="243"/>
      <c r="K3814" s="243"/>
      <c r="L3814" s="243"/>
      <c r="M3814" s="243"/>
      <c r="N3814" s="243"/>
      <c r="O3814" s="243"/>
      <c r="P3814" s="243"/>
      <c r="Q3814" s="243"/>
    </row>
    <row r="3815" spans="2:17">
      <c r="B3815" s="243"/>
      <c r="C3815" s="243"/>
      <c r="D3815" s="243"/>
      <c r="E3815" s="243"/>
      <c r="F3815" s="243"/>
      <c r="G3815" s="243"/>
      <c r="H3815" s="243"/>
      <c r="I3815" s="243"/>
      <c r="J3815" s="243"/>
      <c r="K3815" s="243"/>
      <c r="L3815" s="243"/>
      <c r="M3815" s="243"/>
      <c r="N3815" s="243"/>
      <c r="O3815" s="243"/>
      <c r="P3815" s="243"/>
      <c r="Q3815" s="243"/>
    </row>
    <row r="3816" spans="2:17">
      <c r="B3816" s="243"/>
      <c r="C3816" s="243"/>
      <c r="D3816" s="243"/>
      <c r="E3816" s="243"/>
      <c r="F3816" s="243"/>
      <c r="G3816" s="243"/>
      <c r="H3816" s="243"/>
      <c r="I3816" s="243"/>
      <c r="J3816" s="243"/>
      <c r="K3816" s="243"/>
      <c r="L3816" s="243"/>
      <c r="M3816" s="243"/>
      <c r="N3816" s="243"/>
      <c r="O3816" s="243"/>
      <c r="P3816" s="243"/>
      <c r="Q3816" s="243"/>
    </row>
    <row r="3817" spans="2:17">
      <c r="B3817" s="243"/>
      <c r="C3817" s="243"/>
      <c r="D3817" s="243"/>
      <c r="E3817" s="243"/>
      <c r="F3817" s="243"/>
      <c r="G3817" s="243"/>
      <c r="H3817" s="243"/>
      <c r="I3817" s="243"/>
      <c r="J3817" s="243"/>
      <c r="K3817" s="243"/>
      <c r="L3817" s="243"/>
      <c r="M3817" s="243"/>
      <c r="N3817" s="243"/>
      <c r="O3817" s="243"/>
      <c r="P3817" s="243"/>
      <c r="Q3817" s="243"/>
    </row>
    <row r="3818" spans="2:17">
      <c r="B3818" s="243"/>
      <c r="C3818" s="243"/>
      <c r="D3818" s="243"/>
      <c r="E3818" s="243"/>
      <c r="F3818" s="243"/>
      <c r="G3818" s="243"/>
      <c r="H3818" s="243"/>
      <c r="I3818" s="243"/>
      <c r="J3818" s="243"/>
      <c r="K3818" s="243"/>
      <c r="L3818" s="243"/>
      <c r="M3818" s="243"/>
      <c r="N3818" s="243"/>
      <c r="O3818" s="243"/>
      <c r="P3818" s="243"/>
      <c r="Q3818" s="243"/>
    </row>
    <row r="3819" spans="2:17">
      <c r="B3819" s="243"/>
      <c r="C3819" s="243"/>
      <c r="D3819" s="243"/>
      <c r="E3819" s="243"/>
      <c r="F3819" s="243"/>
      <c r="G3819" s="243"/>
      <c r="H3819" s="243"/>
      <c r="I3819" s="243"/>
      <c r="J3819" s="243"/>
      <c r="K3819" s="243"/>
      <c r="L3819" s="243"/>
      <c r="M3819" s="243"/>
      <c r="N3819" s="243"/>
      <c r="O3819" s="243"/>
      <c r="P3819" s="243"/>
      <c r="Q3819" s="243"/>
    </row>
    <row r="3820" spans="2:17">
      <c r="B3820" s="243"/>
      <c r="C3820" s="243"/>
      <c r="D3820" s="243"/>
      <c r="E3820" s="243"/>
      <c r="F3820" s="243"/>
      <c r="G3820" s="243"/>
      <c r="H3820" s="243"/>
      <c r="I3820" s="243"/>
      <c r="J3820" s="243"/>
      <c r="K3820" s="243"/>
      <c r="L3820" s="243"/>
      <c r="M3820" s="243"/>
      <c r="N3820" s="243"/>
      <c r="O3820" s="243"/>
      <c r="P3820" s="243"/>
      <c r="Q3820" s="243"/>
    </row>
    <row r="3821" spans="2:17">
      <c r="B3821" s="243"/>
      <c r="C3821" s="243"/>
      <c r="D3821" s="243"/>
      <c r="E3821" s="243"/>
      <c r="F3821" s="243"/>
      <c r="G3821" s="243"/>
      <c r="H3821" s="243"/>
      <c r="I3821" s="243"/>
      <c r="J3821" s="243"/>
      <c r="K3821" s="243"/>
      <c r="L3821" s="243"/>
      <c r="M3821" s="243"/>
      <c r="N3821" s="243"/>
      <c r="O3821" s="243"/>
      <c r="P3821" s="243"/>
      <c r="Q3821" s="243"/>
    </row>
    <row r="3822" spans="2:17">
      <c r="B3822" s="243"/>
      <c r="C3822" s="243"/>
      <c r="D3822" s="243"/>
      <c r="E3822" s="243"/>
      <c r="F3822" s="243"/>
      <c r="G3822" s="243"/>
      <c r="H3822" s="243"/>
      <c r="I3822" s="243"/>
      <c r="J3822" s="243"/>
      <c r="K3822" s="243"/>
      <c r="L3822" s="243"/>
      <c r="M3822" s="243"/>
      <c r="N3822" s="243"/>
      <c r="O3822" s="243"/>
      <c r="P3822" s="243"/>
      <c r="Q3822" s="243"/>
    </row>
    <row r="3823" spans="2:17">
      <c r="B3823" s="243"/>
      <c r="C3823" s="243"/>
      <c r="D3823" s="243"/>
      <c r="E3823" s="243"/>
      <c r="F3823" s="243"/>
      <c r="G3823" s="243"/>
      <c r="H3823" s="243"/>
      <c r="I3823" s="243"/>
      <c r="J3823" s="243"/>
      <c r="K3823" s="243"/>
      <c r="L3823" s="243"/>
      <c r="M3823" s="243"/>
      <c r="N3823" s="243"/>
      <c r="O3823" s="243"/>
      <c r="P3823" s="243"/>
      <c r="Q3823" s="243"/>
    </row>
    <row r="3824" spans="2:17">
      <c r="B3824" s="243"/>
      <c r="C3824" s="243"/>
      <c r="D3824" s="243"/>
      <c r="E3824" s="243"/>
      <c r="F3824" s="243"/>
      <c r="G3824" s="243"/>
      <c r="H3824" s="243"/>
      <c r="I3824" s="243"/>
      <c r="J3824" s="243"/>
      <c r="K3824" s="243"/>
      <c r="L3824" s="243"/>
      <c r="M3824" s="243"/>
      <c r="N3824" s="243"/>
      <c r="O3824" s="243"/>
      <c r="P3824" s="243"/>
      <c r="Q3824" s="243"/>
    </row>
    <row r="3825" spans="2:17">
      <c r="B3825" s="243"/>
      <c r="C3825" s="243"/>
      <c r="D3825" s="243"/>
      <c r="E3825" s="243"/>
      <c r="F3825" s="243"/>
      <c r="G3825" s="243"/>
      <c r="H3825" s="243"/>
      <c r="I3825" s="243"/>
      <c r="J3825" s="243"/>
      <c r="K3825" s="243"/>
      <c r="L3825" s="243"/>
      <c r="M3825" s="243"/>
      <c r="N3825" s="243"/>
      <c r="O3825" s="243"/>
      <c r="P3825" s="243"/>
      <c r="Q3825" s="243"/>
    </row>
    <row r="3826" spans="2:17">
      <c r="B3826" s="243"/>
      <c r="C3826" s="243"/>
      <c r="D3826" s="243"/>
      <c r="E3826" s="243"/>
      <c r="F3826" s="243"/>
      <c r="G3826" s="243"/>
      <c r="H3826" s="243"/>
      <c r="I3826" s="243"/>
      <c r="J3826" s="243"/>
      <c r="K3826" s="243"/>
      <c r="L3826" s="243"/>
      <c r="M3826" s="243"/>
      <c r="N3826" s="243"/>
      <c r="O3826" s="243"/>
      <c r="P3826" s="243"/>
      <c r="Q3826" s="243"/>
    </row>
    <row r="3827" spans="2:17">
      <c r="B3827" s="243"/>
      <c r="C3827" s="243"/>
      <c r="D3827" s="243"/>
      <c r="E3827" s="243"/>
      <c r="F3827" s="243"/>
      <c r="G3827" s="243"/>
      <c r="H3827" s="243"/>
      <c r="I3827" s="243"/>
      <c r="J3827" s="243"/>
      <c r="K3827" s="243"/>
      <c r="L3827" s="243"/>
      <c r="M3827" s="243"/>
      <c r="N3827" s="243"/>
      <c r="O3827" s="243"/>
      <c r="P3827" s="243"/>
      <c r="Q3827" s="243"/>
    </row>
    <row r="3828" spans="2:17">
      <c r="B3828" s="243"/>
      <c r="C3828" s="243"/>
      <c r="D3828" s="243"/>
      <c r="E3828" s="243"/>
      <c r="F3828" s="243"/>
      <c r="G3828" s="243"/>
      <c r="H3828" s="243"/>
      <c r="I3828" s="243"/>
      <c r="J3828" s="243"/>
      <c r="K3828" s="243"/>
      <c r="L3828" s="243"/>
      <c r="M3828" s="243"/>
      <c r="N3828" s="243"/>
      <c r="O3828" s="243"/>
      <c r="P3828" s="243"/>
      <c r="Q3828" s="243"/>
    </row>
    <row r="3829" spans="2:17">
      <c r="B3829" s="243"/>
      <c r="C3829" s="243"/>
      <c r="D3829" s="243"/>
      <c r="E3829" s="243"/>
      <c r="F3829" s="243"/>
      <c r="G3829" s="243"/>
      <c r="H3829" s="243"/>
      <c r="I3829" s="243"/>
      <c r="J3829" s="243"/>
      <c r="K3829" s="243"/>
      <c r="L3829" s="243"/>
      <c r="M3829" s="243"/>
      <c r="N3829" s="243"/>
      <c r="O3829" s="243"/>
      <c r="P3829" s="243"/>
      <c r="Q3829" s="243"/>
    </row>
    <row r="3830" spans="2:17">
      <c r="B3830" s="243"/>
      <c r="C3830" s="243"/>
      <c r="D3830" s="243"/>
      <c r="E3830" s="243"/>
      <c r="F3830" s="243"/>
      <c r="G3830" s="243"/>
      <c r="H3830" s="243"/>
      <c r="I3830" s="243"/>
      <c r="J3830" s="243"/>
      <c r="K3830" s="243"/>
      <c r="L3830" s="243"/>
      <c r="M3830" s="243"/>
      <c r="N3830" s="243"/>
      <c r="O3830" s="243"/>
      <c r="P3830" s="243"/>
      <c r="Q3830" s="243"/>
    </row>
    <row r="3831" spans="2:17">
      <c r="B3831" s="243"/>
      <c r="C3831" s="243"/>
      <c r="D3831" s="243"/>
      <c r="E3831" s="243"/>
      <c r="F3831" s="243"/>
      <c r="G3831" s="243"/>
      <c r="H3831" s="243"/>
      <c r="I3831" s="243"/>
      <c r="J3831" s="243"/>
      <c r="K3831" s="243"/>
      <c r="L3831" s="243"/>
      <c r="M3831" s="243"/>
      <c r="N3831" s="243"/>
      <c r="O3831" s="243"/>
      <c r="P3831" s="243"/>
      <c r="Q3831" s="243"/>
    </row>
    <row r="3832" spans="2:17">
      <c r="B3832" s="243"/>
      <c r="C3832" s="243"/>
      <c r="D3832" s="243"/>
      <c r="E3832" s="243"/>
      <c r="F3832" s="243"/>
      <c r="G3832" s="243"/>
      <c r="H3832" s="243"/>
      <c r="I3832" s="243"/>
      <c r="J3832" s="243"/>
      <c r="K3832" s="243"/>
      <c r="L3832" s="243"/>
      <c r="M3832" s="243"/>
      <c r="N3832" s="243"/>
      <c r="O3832" s="243"/>
      <c r="P3832" s="243"/>
      <c r="Q3832" s="243"/>
    </row>
    <row r="3833" spans="2:17">
      <c r="B3833" s="243"/>
      <c r="C3833" s="243"/>
      <c r="D3833" s="243"/>
      <c r="E3833" s="243"/>
      <c r="F3833" s="243"/>
      <c r="G3833" s="243"/>
      <c r="H3833" s="243"/>
      <c r="I3833" s="243"/>
      <c r="J3833" s="243"/>
      <c r="K3833" s="243"/>
      <c r="L3833" s="243"/>
      <c r="M3833" s="243"/>
      <c r="N3833" s="243"/>
      <c r="O3833" s="243"/>
      <c r="P3833" s="243"/>
      <c r="Q3833" s="243"/>
    </row>
    <row r="3834" spans="2:17">
      <c r="B3834" s="243"/>
      <c r="C3834" s="243"/>
      <c r="D3834" s="243"/>
      <c r="E3834" s="243"/>
      <c r="F3834" s="243"/>
      <c r="G3834" s="243"/>
      <c r="H3834" s="243"/>
      <c r="I3834" s="243"/>
      <c r="J3834" s="243"/>
      <c r="K3834" s="243"/>
      <c r="L3834" s="243"/>
      <c r="M3834" s="243"/>
      <c r="N3834" s="243"/>
      <c r="O3834" s="243"/>
      <c r="P3834" s="243"/>
      <c r="Q3834" s="243"/>
    </row>
    <row r="3835" spans="2:17">
      <c r="B3835" s="243"/>
      <c r="C3835" s="243"/>
      <c r="D3835" s="243"/>
      <c r="E3835" s="243"/>
      <c r="F3835" s="243"/>
      <c r="G3835" s="243"/>
      <c r="H3835" s="243"/>
      <c r="I3835" s="243"/>
      <c r="J3835" s="243"/>
      <c r="K3835" s="243"/>
      <c r="L3835" s="243"/>
      <c r="M3835" s="243"/>
      <c r="N3835" s="243"/>
      <c r="O3835" s="243"/>
      <c r="P3835" s="243"/>
      <c r="Q3835" s="243"/>
    </row>
    <row r="3836" spans="2:17">
      <c r="B3836" s="243"/>
      <c r="C3836" s="243"/>
      <c r="D3836" s="243"/>
      <c r="E3836" s="243"/>
      <c r="F3836" s="243"/>
      <c r="G3836" s="243"/>
      <c r="H3836" s="243"/>
      <c r="I3836" s="243"/>
      <c r="J3836" s="243"/>
      <c r="K3836" s="243"/>
      <c r="L3836" s="243"/>
      <c r="M3836" s="243"/>
      <c r="N3836" s="243"/>
      <c r="O3836" s="243"/>
      <c r="P3836" s="243"/>
      <c r="Q3836" s="243"/>
    </row>
    <row r="3837" spans="2:17">
      <c r="B3837" s="243"/>
      <c r="C3837" s="243"/>
      <c r="D3837" s="243"/>
      <c r="E3837" s="243"/>
      <c r="F3837" s="243"/>
      <c r="G3837" s="243"/>
      <c r="H3837" s="243"/>
      <c r="I3837" s="243"/>
      <c r="J3837" s="243"/>
      <c r="K3837" s="243"/>
      <c r="L3837" s="243"/>
      <c r="M3837" s="243"/>
      <c r="N3837" s="243"/>
      <c r="O3837" s="243"/>
      <c r="P3837" s="243"/>
      <c r="Q3837" s="243"/>
    </row>
    <row r="3838" spans="2:17">
      <c r="B3838" s="243"/>
      <c r="C3838" s="243"/>
      <c r="D3838" s="243"/>
      <c r="E3838" s="243"/>
      <c r="F3838" s="243"/>
      <c r="G3838" s="243"/>
      <c r="H3838" s="243"/>
      <c r="I3838" s="243"/>
      <c r="J3838" s="243"/>
      <c r="K3838" s="243"/>
      <c r="L3838" s="243"/>
      <c r="M3838" s="243"/>
      <c r="N3838" s="243"/>
      <c r="O3838" s="243"/>
      <c r="P3838" s="243"/>
      <c r="Q3838" s="243"/>
    </row>
    <row r="3839" spans="2:17">
      <c r="B3839" s="243"/>
      <c r="C3839" s="243"/>
      <c r="D3839" s="243"/>
      <c r="E3839" s="243"/>
      <c r="F3839" s="243"/>
      <c r="G3839" s="243"/>
      <c r="H3839" s="243"/>
      <c r="I3839" s="243"/>
      <c r="J3839" s="243"/>
      <c r="K3839" s="243"/>
      <c r="L3839" s="243"/>
      <c r="M3839" s="243"/>
      <c r="N3839" s="243"/>
      <c r="O3839" s="243"/>
      <c r="P3839" s="243"/>
      <c r="Q3839" s="243"/>
    </row>
    <row r="3840" spans="2:17">
      <c r="B3840" s="243"/>
      <c r="C3840" s="243"/>
      <c r="D3840" s="243"/>
      <c r="E3840" s="243"/>
      <c r="F3840" s="243"/>
      <c r="G3840" s="243"/>
      <c r="H3840" s="243"/>
      <c r="I3840" s="243"/>
      <c r="J3840" s="243"/>
      <c r="K3840" s="243"/>
      <c r="L3840" s="243"/>
      <c r="M3840" s="243"/>
      <c r="N3840" s="243"/>
      <c r="O3840" s="243"/>
      <c r="P3840" s="243"/>
      <c r="Q3840" s="243"/>
    </row>
    <row r="3841" spans="2:17">
      <c r="B3841" s="243"/>
      <c r="C3841" s="243"/>
      <c r="D3841" s="243"/>
      <c r="E3841" s="243"/>
      <c r="F3841" s="243"/>
      <c r="G3841" s="243"/>
      <c r="H3841" s="243"/>
      <c r="I3841" s="243"/>
      <c r="J3841" s="243"/>
      <c r="K3841" s="243"/>
      <c r="L3841" s="243"/>
      <c r="M3841" s="243"/>
      <c r="N3841" s="243"/>
      <c r="O3841" s="243"/>
      <c r="P3841" s="243"/>
      <c r="Q3841" s="243"/>
    </row>
    <row r="3842" spans="2:17">
      <c r="B3842" s="243"/>
      <c r="C3842" s="243"/>
      <c r="D3842" s="243"/>
      <c r="E3842" s="243"/>
      <c r="F3842" s="243"/>
      <c r="G3842" s="243"/>
      <c r="H3842" s="243"/>
      <c r="I3842" s="243"/>
      <c r="J3842" s="243"/>
      <c r="K3842" s="243"/>
      <c r="L3842" s="243"/>
      <c r="M3842" s="243"/>
      <c r="N3842" s="243"/>
      <c r="O3842" s="243"/>
      <c r="P3842" s="243"/>
      <c r="Q3842" s="243"/>
    </row>
    <row r="3843" spans="2:17">
      <c r="B3843" s="243"/>
      <c r="C3843" s="243"/>
      <c r="D3843" s="243"/>
      <c r="E3843" s="243"/>
      <c r="F3843" s="243"/>
      <c r="G3843" s="243"/>
      <c r="H3843" s="243"/>
      <c r="I3843" s="243"/>
      <c r="J3843" s="243"/>
      <c r="K3843" s="243"/>
      <c r="L3843" s="243"/>
      <c r="M3843" s="243"/>
      <c r="N3843" s="243"/>
      <c r="O3843" s="243"/>
      <c r="P3843" s="243"/>
      <c r="Q3843" s="243"/>
    </row>
    <row r="3844" spans="2:17">
      <c r="B3844" s="243"/>
      <c r="C3844" s="243"/>
      <c r="D3844" s="243"/>
      <c r="E3844" s="243"/>
      <c r="F3844" s="243"/>
      <c r="G3844" s="243"/>
      <c r="H3844" s="243"/>
      <c r="I3844" s="243"/>
      <c r="J3844" s="243"/>
      <c r="K3844" s="243"/>
      <c r="L3844" s="243"/>
      <c r="M3844" s="243"/>
      <c r="N3844" s="243"/>
      <c r="O3844" s="243"/>
      <c r="P3844" s="243"/>
      <c r="Q3844" s="243"/>
    </row>
    <row r="3845" spans="2:17">
      <c r="B3845" s="243"/>
      <c r="C3845" s="243"/>
      <c r="D3845" s="243"/>
      <c r="E3845" s="243"/>
      <c r="F3845" s="243"/>
      <c r="G3845" s="243"/>
      <c r="H3845" s="243"/>
      <c r="I3845" s="243"/>
      <c r="J3845" s="243"/>
      <c r="K3845" s="243"/>
      <c r="L3845" s="243"/>
      <c r="M3845" s="243"/>
      <c r="N3845" s="243"/>
      <c r="O3845" s="243"/>
      <c r="P3845" s="243"/>
      <c r="Q3845" s="243"/>
    </row>
    <row r="3846" spans="2:17">
      <c r="B3846" s="243"/>
      <c r="C3846" s="243"/>
      <c r="D3846" s="243"/>
      <c r="E3846" s="243"/>
      <c r="F3846" s="243"/>
      <c r="G3846" s="243"/>
      <c r="H3846" s="243"/>
      <c r="I3846" s="243"/>
      <c r="J3846" s="243"/>
      <c r="K3846" s="243"/>
      <c r="L3846" s="243"/>
      <c r="M3846" s="243"/>
      <c r="N3846" s="243"/>
      <c r="O3846" s="243"/>
      <c r="P3846" s="243"/>
      <c r="Q3846" s="243"/>
    </row>
    <row r="3847" spans="2:17">
      <c r="B3847" s="243"/>
      <c r="C3847" s="243"/>
      <c r="D3847" s="243"/>
      <c r="E3847" s="243"/>
      <c r="F3847" s="243"/>
      <c r="G3847" s="243"/>
      <c r="H3847" s="243"/>
      <c r="I3847" s="243"/>
      <c r="J3847" s="243"/>
      <c r="K3847" s="243"/>
      <c r="L3847" s="243"/>
      <c r="M3847" s="243"/>
      <c r="N3847" s="243"/>
      <c r="O3847" s="243"/>
      <c r="P3847" s="243"/>
      <c r="Q3847" s="243"/>
    </row>
    <row r="3848" spans="2:17">
      <c r="B3848" s="243"/>
      <c r="C3848" s="243"/>
      <c r="D3848" s="243"/>
      <c r="E3848" s="243"/>
      <c r="F3848" s="243"/>
      <c r="G3848" s="243"/>
      <c r="H3848" s="243"/>
      <c r="I3848" s="243"/>
      <c r="J3848" s="243"/>
      <c r="K3848" s="243"/>
      <c r="L3848" s="243"/>
      <c r="M3848" s="243"/>
      <c r="N3848" s="243"/>
      <c r="O3848" s="243"/>
      <c r="P3848" s="243"/>
      <c r="Q3848" s="243"/>
    </row>
    <row r="3849" spans="2:17">
      <c r="B3849" s="243"/>
      <c r="C3849" s="243"/>
      <c r="D3849" s="243"/>
      <c r="E3849" s="243"/>
      <c r="F3849" s="243"/>
      <c r="G3849" s="243"/>
      <c r="H3849" s="243"/>
      <c r="I3849" s="243"/>
      <c r="J3849" s="243"/>
      <c r="K3849" s="243"/>
      <c r="L3849" s="243"/>
      <c r="M3849" s="243"/>
      <c r="N3849" s="243"/>
      <c r="O3849" s="243"/>
      <c r="P3849" s="243"/>
      <c r="Q3849" s="243"/>
    </row>
    <row r="3850" spans="2:17">
      <c r="B3850" s="243"/>
      <c r="C3850" s="243"/>
      <c r="D3850" s="243"/>
      <c r="E3850" s="243"/>
      <c r="F3850" s="243"/>
      <c r="G3850" s="243"/>
      <c r="H3850" s="243"/>
      <c r="I3850" s="243"/>
      <c r="J3850" s="243"/>
      <c r="K3850" s="243"/>
      <c r="L3850" s="243"/>
      <c r="M3850" s="243"/>
      <c r="N3850" s="243"/>
      <c r="O3850" s="243"/>
      <c r="P3850" s="243"/>
      <c r="Q3850" s="243"/>
    </row>
    <row r="3851" spans="2:17">
      <c r="B3851" s="243"/>
      <c r="C3851" s="243"/>
      <c r="D3851" s="243"/>
      <c r="E3851" s="243"/>
      <c r="F3851" s="243"/>
      <c r="G3851" s="243"/>
      <c r="H3851" s="243"/>
      <c r="I3851" s="243"/>
      <c r="J3851" s="243"/>
      <c r="K3851" s="243"/>
      <c r="L3851" s="243"/>
      <c r="M3851" s="243"/>
      <c r="N3851" s="243"/>
      <c r="O3851" s="243"/>
      <c r="P3851" s="243"/>
      <c r="Q3851" s="243"/>
    </row>
    <row r="3852" spans="2:17">
      <c r="B3852" s="243"/>
      <c r="C3852" s="243"/>
      <c r="D3852" s="243"/>
      <c r="E3852" s="243"/>
      <c r="F3852" s="243"/>
      <c r="G3852" s="243"/>
      <c r="H3852" s="243"/>
      <c r="I3852" s="243"/>
      <c r="J3852" s="243"/>
      <c r="K3852" s="243"/>
      <c r="L3852" s="243"/>
      <c r="M3852" s="243"/>
      <c r="N3852" s="243"/>
      <c r="O3852" s="243"/>
      <c r="P3852" s="243"/>
      <c r="Q3852" s="243"/>
    </row>
    <row r="3853" spans="2:17">
      <c r="B3853" s="243"/>
      <c r="C3853" s="243"/>
      <c r="D3853" s="243"/>
      <c r="E3853" s="243"/>
      <c r="F3853" s="243"/>
      <c r="G3853" s="243"/>
      <c r="H3853" s="243"/>
      <c r="I3853" s="243"/>
      <c r="J3853" s="243"/>
      <c r="K3853" s="243"/>
      <c r="L3853" s="243"/>
      <c r="M3853" s="243"/>
      <c r="N3853" s="243"/>
      <c r="O3853" s="243"/>
      <c r="P3853" s="243"/>
      <c r="Q3853" s="243"/>
    </row>
    <row r="3854" spans="2:17">
      <c r="B3854" s="243"/>
      <c r="C3854" s="243"/>
      <c r="D3854" s="243"/>
      <c r="E3854" s="243"/>
      <c r="F3854" s="243"/>
      <c r="G3854" s="243"/>
      <c r="H3854" s="243"/>
      <c r="I3854" s="243"/>
      <c r="J3854" s="243"/>
      <c r="K3854" s="243"/>
      <c r="L3854" s="243"/>
      <c r="M3854" s="243"/>
      <c r="N3854" s="243"/>
      <c r="O3854" s="243"/>
      <c r="P3854" s="243"/>
      <c r="Q3854" s="243"/>
    </row>
    <row r="3855" spans="2:17">
      <c r="B3855" s="243"/>
      <c r="C3855" s="243"/>
      <c r="D3855" s="243"/>
      <c r="E3855" s="243"/>
      <c r="F3855" s="243"/>
      <c r="G3855" s="243"/>
      <c r="H3855" s="243"/>
      <c r="I3855" s="243"/>
      <c r="J3855" s="243"/>
      <c r="K3855" s="243"/>
      <c r="L3855" s="243"/>
      <c r="M3855" s="243"/>
      <c r="N3855" s="243"/>
      <c r="O3855" s="243"/>
      <c r="P3855" s="243"/>
      <c r="Q3855" s="243"/>
    </row>
    <row r="3856" spans="2:17">
      <c r="B3856" s="243"/>
      <c r="C3856" s="243"/>
      <c r="D3856" s="243"/>
      <c r="E3856" s="243"/>
      <c r="F3856" s="243"/>
      <c r="G3856" s="243"/>
      <c r="H3856" s="243"/>
      <c r="I3856" s="243"/>
      <c r="J3856" s="243"/>
      <c r="K3856" s="243"/>
      <c r="L3856" s="243"/>
      <c r="M3856" s="243"/>
      <c r="N3856" s="243"/>
      <c r="O3856" s="243"/>
      <c r="P3856" s="243"/>
      <c r="Q3856" s="243"/>
    </row>
    <row r="3857" spans="2:17">
      <c r="B3857" s="243"/>
      <c r="C3857" s="243"/>
      <c r="D3857" s="243"/>
      <c r="E3857" s="243"/>
      <c r="F3857" s="243"/>
      <c r="G3857" s="243"/>
      <c r="H3857" s="243"/>
      <c r="I3857" s="243"/>
      <c r="J3857" s="243"/>
      <c r="K3857" s="243"/>
      <c r="L3857" s="243"/>
      <c r="M3857" s="243"/>
      <c r="N3857" s="243"/>
      <c r="O3857" s="243"/>
      <c r="P3857" s="243"/>
      <c r="Q3857" s="243"/>
    </row>
    <row r="3858" spans="2:17">
      <c r="B3858" s="243"/>
      <c r="C3858" s="243"/>
      <c r="D3858" s="243"/>
      <c r="E3858" s="243"/>
      <c r="F3858" s="243"/>
      <c r="G3858" s="243"/>
      <c r="H3858" s="243"/>
      <c r="I3858" s="243"/>
      <c r="J3858" s="243"/>
      <c r="K3858" s="243"/>
      <c r="L3858" s="243"/>
      <c r="M3858" s="243"/>
      <c r="N3858" s="243"/>
      <c r="O3858" s="243"/>
      <c r="P3858" s="243"/>
      <c r="Q3858" s="243"/>
    </row>
    <row r="3859" spans="2:17">
      <c r="B3859" s="243"/>
      <c r="C3859" s="243"/>
      <c r="D3859" s="243"/>
      <c r="E3859" s="243"/>
      <c r="F3859" s="243"/>
      <c r="G3859" s="243"/>
      <c r="H3859" s="243"/>
      <c r="I3859" s="243"/>
      <c r="J3859" s="243"/>
      <c r="K3859" s="243"/>
      <c r="L3859" s="243"/>
      <c r="M3859" s="243"/>
      <c r="N3859" s="243"/>
      <c r="O3859" s="243"/>
      <c r="P3859" s="243"/>
      <c r="Q3859" s="243"/>
    </row>
    <row r="3860" spans="2:17">
      <c r="B3860" s="243"/>
      <c r="C3860" s="243"/>
      <c r="D3860" s="243"/>
      <c r="E3860" s="243"/>
      <c r="F3860" s="243"/>
      <c r="G3860" s="243"/>
      <c r="H3860" s="243"/>
      <c r="I3860" s="243"/>
      <c r="J3860" s="243"/>
      <c r="K3860" s="243"/>
      <c r="L3860" s="243"/>
      <c r="M3860" s="243"/>
      <c r="N3860" s="243"/>
      <c r="O3860" s="243"/>
      <c r="P3860" s="243"/>
      <c r="Q3860" s="243"/>
    </row>
    <row r="3861" spans="2:17">
      <c r="B3861" s="243"/>
      <c r="C3861" s="243"/>
      <c r="D3861" s="243"/>
      <c r="E3861" s="243"/>
      <c r="F3861" s="243"/>
      <c r="G3861" s="243"/>
      <c r="H3861" s="243"/>
      <c r="I3861" s="243"/>
      <c r="J3861" s="243"/>
      <c r="K3861" s="243"/>
      <c r="L3861" s="243"/>
      <c r="M3861" s="243"/>
      <c r="N3861" s="243"/>
      <c r="O3861" s="243"/>
      <c r="P3861" s="243"/>
      <c r="Q3861" s="243"/>
    </row>
    <row r="3862" spans="2:17">
      <c r="B3862" s="243"/>
      <c r="C3862" s="243"/>
      <c r="D3862" s="243"/>
      <c r="E3862" s="243"/>
      <c r="F3862" s="243"/>
      <c r="G3862" s="243"/>
      <c r="H3862" s="243"/>
      <c r="I3862" s="243"/>
      <c r="J3862" s="243"/>
      <c r="K3862" s="243"/>
      <c r="L3862" s="243"/>
      <c r="M3862" s="243"/>
      <c r="N3862" s="243"/>
      <c r="O3862" s="243"/>
      <c r="P3862" s="243"/>
      <c r="Q3862" s="243"/>
    </row>
    <row r="3863" spans="2:17">
      <c r="B3863" s="243"/>
      <c r="C3863" s="243"/>
      <c r="D3863" s="243"/>
      <c r="E3863" s="243"/>
      <c r="F3863" s="243"/>
      <c r="G3863" s="243"/>
      <c r="H3863" s="243"/>
      <c r="I3863" s="243"/>
      <c r="J3863" s="243"/>
      <c r="K3863" s="243"/>
      <c r="L3863" s="243"/>
      <c r="M3863" s="243"/>
      <c r="N3863" s="243"/>
      <c r="O3863" s="243"/>
      <c r="P3863" s="243"/>
      <c r="Q3863" s="243"/>
    </row>
    <row r="3864" spans="2:17">
      <c r="B3864" s="243"/>
      <c r="C3864" s="243"/>
      <c r="D3864" s="243"/>
      <c r="E3864" s="243"/>
      <c r="F3864" s="243"/>
      <c r="G3864" s="243"/>
      <c r="H3864" s="243"/>
      <c r="I3864" s="243"/>
      <c r="J3864" s="243"/>
      <c r="K3864" s="243"/>
      <c r="L3864" s="243"/>
      <c r="M3864" s="243"/>
      <c r="N3864" s="243"/>
      <c r="O3864" s="243"/>
      <c r="P3864" s="243"/>
      <c r="Q3864" s="243"/>
    </row>
    <row r="3865" spans="2:17">
      <c r="B3865" s="243"/>
      <c r="C3865" s="243"/>
      <c r="D3865" s="243"/>
      <c r="E3865" s="243"/>
      <c r="F3865" s="243"/>
      <c r="G3865" s="243"/>
      <c r="H3865" s="243"/>
      <c r="I3865" s="243"/>
      <c r="J3865" s="243"/>
      <c r="K3865" s="243"/>
      <c r="L3865" s="243"/>
      <c r="M3865" s="243"/>
      <c r="N3865" s="243"/>
      <c r="O3865" s="243"/>
      <c r="P3865" s="243"/>
      <c r="Q3865" s="243"/>
    </row>
    <row r="3866" spans="2:17">
      <c r="B3866" s="243"/>
      <c r="C3866" s="243"/>
      <c r="D3866" s="243"/>
      <c r="E3866" s="243"/>
      <c r="F3866" s="243"/>
      <c r="G3866" s="243"/>
      <c r="H3866" s="243"/>
      <c r="I3866" s="243"/>
      <c r="J3866" s="243"/>
      <c r="K3866" s="243"/>
      <c r="L3866" s="243"/>
      <c r="M3866" s="243"/>
      <c r="N3866" s="243"/>
      <c r="O3866" s="243"/>
      <c r="P3866" s="243"/>
      <c r="Q3866" s="243"/>
    </row>
    <row r="3867" spans="2:17">
      <c r="B3867" s="243"/>
      <c r="C3867" s="243"/>
      <c r="D3867" s="243"/>
      <c r="E3867" s="243"/>
      <c r="F3867" s="243"/>
      <c r="G3867" s="243"/>
      <c r="H3867" s="243"/>
      <c r="I3867" s="243"/>
      <c r="J3867" s="243"/>
      <c r="K3867" s="243"/>
      <c r="L3867" s="243"/>
      <c r="M3867" s="243"/>
      <c r="N3867" s="243"/>
      <c r="O3867" s="243"/>
      <c r="P3867" s="243"/>
      <c r="Q3867" s="243"/>
    </row>
    <row r="3868" spans="2:17">
      <c r="B3868" s="243"/>
      <c r="C3868" s="243"/>
      <c r="D3868" s="243"/>
      <c r="E3868" s="243"/>
      <c r="F3868" s="243"/>
      <c r="G3868" s="243"/>
      <c r="H3868" s="243"/>
      <c r="I3868" s="243"/>
      <c r="J3868" s="243"/>
      <c r="K3868" s="243"/>
      <c r="L3868" s="243"/>
      <c r="M3868" s="243"/>
      <c r="N3868" s="243"/>
      <c r="O3868" s="243"/>
      <c r="P3868" s="243"/>
      <c r="Q3868" s="243"/>
    </row>
    <row r="3869" spans="2:17">
      <c r="B3869" s="243"/>
      <c r="C3869" s="243"/>
      <c r="D3869" s="243"/>
      <c r="E3869" s="243"/>
      <c r="F3869" s="243"/>
      <c r="G3869" s="243"/>
      <c r="H3869" s="243"/>
      <c r="I3869" s="243"/>
      <c r="J3869" s="243"/>
      <c r="K3869" s="243"/>
      <c r="L3869" s="243"/>
      <c r="M3869" s="243"/>
      <c r="N3869" s="243"/>
      <c r="O3869" s="243"/>
      <c r="P3869" s="243"/>
      <c r="Q3869" s="243"/>
    </row>
    <row r="3870" spans="2:17">
      <c r="B3870" s="243"/>
      <c r="C3870" s="243"/>
      <c r="D3870" s="243"/>
      <c r="E3870" s="243"/>
      <c r="F3870" s="243"/>
      <c r="G3870" s="243"/>
      <c r="H3870" s="243"/>
      <c r="I3870" s="243"/>
      <c r="J3870" s="243"/>
      <c r="K3870" s="243"/>
      <c r="L3870" s="243"/>
      <c r="M3870" s="243"/>
      <c r="N3870" s="243"/>
      <c r="O3870" s="243"/>
      <c r="P3870" s="243"/>
      <c r="Q3870" s="243"/>
    </row>
    <row r="3871" spans="2:17">
      <c r="B3871" s="243"/>
      <c r="C3871" s="243"/>
      <c r="D3871" s="243"/>
      <c r="E3871" s="243"/>
      <c r="F3871" s="243"/>
      <c r="G3871" s="243"/>
      <c r="H3871" s="243"/>
      <c r="I3871" s="243"/>
      <c r="J3871" s="243"/>
      <c r="K3871" s="243"/>
      <c r="L3871" s="243"/>
      <c r="M3871" s="243"/>
      <c r="N3871" s="243"/>
      <c r="O3871" s="243"/>
      <c r="P3871" s="243"/>
      <c r="Q3871" s="243"/>
    </row>
    <row r="3872" spans="2:17">
      <c r="B3872" s="243"/>
      <c r="C3872" s="243"/>
      <c r="D3872" s="243"/>
      <c r="E3872" s="243"/>
      <c r="F3872" s="243"/>
      <c r="G3872" s="243"/>
      <c r="H3872" s="243"/>
      <c r="I3872" s="243"/>
      <c r="J3872" s="243"/>
      <c r="K3872" s="243"/>
      <c r="L3872" s="243"/>
      <c r="M3872" s="243"/>
      <c r="N3872" s="243"/>
      <c r="O3872" s="243"/>
      <c r="P3872" s="243"/>
      <c r="Q3872" s="243"/>
    </row>
    <row r="3873" spans="2:17">
      <c r="B3873" s="243"/>
      <c r="C3873" s="243"/>
      <c r="D3873" s="243"/>
      <c r="E3873" s="243"/>
      <c r="F3873" s="243"/>
      <c r="G3873" s="243"/>
      <c r="H3873" s="243"/>
      <c r="I3873" s="243"/>
      <c r="J3873" s="243"/>
      <c r="K3873" s="243"/>
      <c r="L3873" s="243"/>
      <c r="M3873" s="243"/>
      <c r="N3873" s="243"/>
      <c r="O3873" s="243"/>
      <c r="P3873" s="243"/>
      <c r="Q3873" s="243"/>
    </row>
    <row r="3874" spans="2:17">
      <c r="B3874" s="243"/>
      <c r="C3874" s="243"/>
      <c r="D3874" s="243"/>
      <c r="E3874" s="243"/>
      <c r="F3874" s="243"/>
      <c r="G3874" s="243"/>
      <c r="H3874" s="243"/>
      <c r="I3874" s="243"/>
      <c r="J3874" s="243"/>
      <c r="K3874" s="243"/>
      <c r="L3874" s="243"/>
      <c r="M3874" s="243"/>
      <c r="N3874" s="243"/>
      <c r="O3874" s="243"/>
      <c r="P3874" s="243"/>
      <c r="Q3874" s="243"/>
    </row>
    <row r="3875" spans="2:17">
      <c r="B3875" s="243"/>
      <c r="C3875" s="243"/>
      <c r="D3875" s="243"/>
      <c r="E3875" s="243"/>
      <c r="F3875" s="243"/>
      <c r="G3875" s="243"/>
      <c r="H3875" s="243"/>
      <c r="I3875" s="243"/>
      <c r="J3875" s="243"/>
      <c r="K3875" s="243"/>
      <c r="L3875" s="243"/>
      <c r="M3875" s="243"/>
      <c r="N3875" s="243"/>
      <c r="O3875" s="243"/>
      <c r="P3875" s="243"/>
      <c r="Q3875" s="243"/>
    </row>
    <row r="3876" spans="2:17">
      <c r="B3876" s="243"/>
      <c r="C3876" s="243"/>
      <c r="D3876" s="243"/>
      <c r="E3876" s="243"/>
      <c r="F3876" s="243"/>
      <c r="G3876" s="243"/>
      <c r="H3876" s="243"/>
      <c r="I3876" s="243"/>
      <c r="J3876" s="243"/>
      <c r="K3876" s="243"/>
      <c r="L3876" s="243"/>
      <c r="M3876" s="243"/>
      <c r="N3876" s="243"/>
      <c r="O3876" s="243"/>
      <c r="P3876" s="243"/>
      <c r="Q3876" s="243"/>
    </row>
    <row r="3877" spans="2:17">
      <c r="B3877" s="243"/>
      <c r="C3877" s="243"/>
      <c r="D3877" s="243"/>
      <c r="E3877" s="243"/>
      <c r="F3877" s="243"/>
      <c r="G3877" s="243"/>
      <c r="H3877" s="243"/>
      <c r="I3877" s="243"/>
      <c r="J3877" s="243"/>
      <c r="K3877" s="243"/>
      <c r="L3877" s="243"/>
      <c r="M3877" s="243"/>
      <c r="N3877" s="243"/>
      <c r="O3877" s="243"/>
      <c r="P3877" s="243"/>
      <c r="Q3877" s="243"/>
    </row>
    <row r="3878" spans="2:17">
      <c r="B3878" s="243"/>
      <c r="C3878" s="243"/>
      <c r="D3878" s="243"/>
      <c r="E3878" s="243"/>
      <c r="F3878" s="243"/>
      <c r="G3878" s="243"/>
      <c r="H3878" s="243"/>
      <c r="I3878" s="243"/>
      <c r="J3878" s="243"/>
      <c r="K3878" s="243"/>
      <c r="L3878" s="243"/>
      <c r="M3878" s="243"/>
      <c r="N3878" s="243"/>
      <c r="O3878" s="243"/>
      <c r="P3878" s="243"/>
      <c r="Q3878" s="243"/>
    </row>
    <row r="3879" spans="2:17">
      <c r="B3879" s="243"/>
      <c r="C3879" s="243"/>
      <c r="D3879" s="243"/>
      <c r="E3879" s="243"/>
      <c r="F3879" s="243"/>
      <c r="G3879" s="243"/>
      <c r="H3879" s="243"/>
      <c r="I3879" s="243"/>
      <c r="J3879" s="243"/>
      <c r="K3879" s="243"/>
      <c r="L3879" s="243"/>
      <c r="M3879" s="243"/>
      <c r="N3879" s="243"/>
      <c r="O3879" s="243"/>
      <c r="P3879" s="243"/>
      <c r="Q3879" s="243"/>
    </row>
    <row r="3880" spans="2:17">
      <c r="B3880" s="243"/>
      <c r="C3880" s="243"/>
      <c r="D3880" s="243"/>
      <c r="E3880" s="243"/>
      <c r="F3880" s="243"/>
      <c r="G3880" s="243"/>
      <c r="H3880" s="243"/>
      <c r="I3880" s="243"/>
      <c r="J3880" s="243"/>
      <c r="K3880" s="243"/>
      <c r="L3880" s="243"/>
      <c r="M3880" s="243"/>
      <c r="N3880" s="243"/>
      <c r="O3880" s="243"/>
      <c r="P3880" s="243"/>
      <c r="Q3880" s="243"/>
    </row>
    <row r="3881" spans="2:17">
      <c r="B3881" s="243"/>
      <c r="C3881" s="243"/>
      <c r="D3881" s="243"/>
      <c r="E3881" s="243"/>
      <c r="F3881" s="243"/>
      <c r="G3881" s="243"/>
      <c r="H3881" s="243"/>
      <c r="I3881" s="243"/>
      <c r="J3881" s="243"/>
      <c r="K3881" s="243"/>
      <c r="L3881" s="243"/>
      <c r="M3881" s="243"/>
      <c r="N3881" s="243"/>
      <c r="O3881" s="243"/>
      <c r="P3881" s="243"/>
      <c r="Q3881" s="243"/>
    </row>
    <row r="3882" spans="2:17">
      <c r="B3882" s="243"/>
      <c r="C3882" s="243"/>
      <c r="D3882" s="243"/>
      <c r="E3882" s="243"/>
      <c r="F3882" s="243"/>
      <c r="G3882" s="243"/>
      <c r="H3882" s="243"/>
      <c r="I3882" s="243"/>
      <c r="J3882" s="243"/>
      <c r="K3882" s="243"/>
      <c r="L3882" s="243"/>
      <c r="M3882" s="243"/>
      <c r="N3882" s="243"/>
      <c r="O3882" s="243"/>
      <c r="P3882" s="243"/>
      <c r="Q3882" s="243"/>
    </row>
    <row r="3883" spans="2:17">
      <c r="B3883" s="243"/>
      <c r="C3883" s="243"/>
      <c r="D3883" s="243"/>
      <c r="E3883" s="243"/>
      <c r="F3883" s="243"/>
      <c r="G3883" s="243"/>
      <c r="H3883" s="243"/>
      <c r="I3883" s="243"/>
      <c r="J3883" s="243"/>
      <c r="K3883" s="243"/>
      <c r="L3883" s="243"/>
      <c r="M3883" s="243"/>
      <c r="N3883" s="243"/>
      <c r="O3883" s="243"/>
      <c r="P3883" s="243"/>
      <c r="Q3883" s="243"/>
    </row>
    <row r="3884" spans="2:17">
      <c r="B3884" s="243"/>
      <c r="C3884" s="243"/>
      <c r="D3884" s="243"/>
      <c r="E3884" s="243"/>
      <c r="F3884" s="243"/>
      <c r="G3884" s="243"/>
      <c r="H3884" s="243"/>
      <c r="I3884" s="243"/>
      <c r="J3884" s="243"/>
      <c r="K3884" s="243"/>
      <c r="L3884" s="243"/>
      <c r="M3884" s="243"/>
      <c r="N3884" s="243"/>
      <c r="O3884" s="243"/>
      <c r="P3884" s="243"/>
      <c r="Q3884" s="243"/>
    </row>
    <row r="3885" spans="2:17">
      <c r="B3885" s="243"/>
      <c r="C3885" s="243"/>
      <c r="D3885" s="243"/>
      <c r="E3885" s="243"/>
      <c r="F3885" s="243"/>
      <c r="G3885" s="243"/>
      <c r="H3885" s="243"/>
      <c r="I3885" s="243"/>
      <c r="J3885" s="243"/>
      <c r="K3885" s="243"/>
      <c r="L3885" s="243"/>
      <c r="M3885" s="243"/>
      <c r="N3885" s="243"/>
      <c r="O3885" s="243"/>
      <c r="P3885" s="243"/>
      <c r="Q3885" s="243"/>
    </row>
    <row r="3886" spans="2:17">
      <c r="B3886" s="243"/>
      <c r="C3886" s="243"/>
      <c r="D3886" s="243"/>
      <c r="E3886" s="243"/>
      <c r="F3886" s="243"/>
      <c r="G3886" s="243"/>
      <c r="H3886" s="243"/>
      <c r="I3886" s="243"/>
      <c r="J3886" s="243"/>
      <c r="K3886" s="243"/>
      <c r="L3886" s="243"/>
      <c r="M3886" s="243"/>
      <c r="N3886" s="243"/>
      <c r="O3886" s="243"/>
      <c r="P3886" s="243"/>
      <c r="Q3886" s="243"/>
    </row>
    <row r="3887" spans="2:17">
      <c r="B3887" s="243"/>
      <c r="C3887" s="243"/>
      <c r="D3887" s="243"/>
      <c r="E3887" s="243"/>
      <c r="F3887" s="243"/>
      <c r="G3887" s="243"/>
      <c r="H3887" s="243"/>
      <c r="I3887" s="243"/>
      <c r="J3887" s="243"/>
      <c r="K3887" s="243"/>
      <c r="L3887" s="243"/>
      <c r="M3887" s="243"/>
      <c r="N3887" s="243"/>
      <c r="O3887" s="243"/>
      <c r="P3887" s="243"/>
      <c r="Q3887" s="243"/>
    </row>
    <row r="3888" spans="2:17">
      <c r="B3888" s="243"/>
      <c r="C3888" s="243"/>
      <c r="D3888" s="243"/>
      <c r="E3888" s="243"/>
      <c r="F3888" s="243"/>
      <c r="G3888" s="243"/>
      <c r="H3888" s="243"/>
      <c r="I3888" s="243"/>
      <c r="J3888" s="243"/>
      <c r="K3888" s="243"/>
      <c r="L3888" s="243"/>
      <c r="M3888" s="243"/>
      <c r="N3888" s="243"/>
      <c r="O3888" s="243"/>
      <c r="P3888" s="243"/>
      <c r="Q3888" s="243"/>
    </row>
    <row r="3889" spans="2:17">
      <c r="B3889" s="243"/>
      <c r="C3889" s="243"/>
      <c r="D3889" s="243"/>
      <c r="E3889" s="243"/>
      <c r="F3889" s="243"/>
      <c r="G3889" s="243"/>
      <c r="H3889" s="243"/>
      <c r="I3889" s="243"/>
      <c r="J3889" s="243"/>
      <c r="K3889" s="243"/>
      <c r="L3889" s="243"/>
      <c r="M3889" s="243"/>
      <c r="N3889" s="243"/>
      <c r="O3889" s="243"/>
      <c r="P3889" s="243"/>
      <c r="Q3889" s="243"/>
    </row>
    <row r="3890" spans="2:17">
      <c r="B3890" s="243"/>
      <c r="C3890" s="243"/>
      <c r="D3890" s="243"/>
      <c r="E3890" s="243"/>
      <c r="F3890" s="243"/>
      <c r="G3890" s="243"/>
      <c r="H3890" s="243"/>
      <c r="I3890" s="243"/>
      <c r="J3890" s="243"/>
      <c r="K3890" s="243"/>
      <c r="L3890" s="243"/>
      <c r="M3890" s="243"/>
      <c r="N3890" s="243"/>
      <c r="O3890" s="243"/>
      <c r="P3890" s="243"/>
      <c r="Q3890" s="243"/>
    </row>
    <row r="3891" spans="2:17">
      <c r="B3891" s="243"/>
      <c r="C3891" s="243"/>
      <c r="D3891" s="243"/>
      <c r="E3891" s="243"/>
      <c r="F3891" s="243"/>
      <c r="G3891" s="243"/>
      <c r="H3891" s="243"/>
      <c r="I3891" s="243"/>
      <c r="J3891" s="243"/>
      <c r="K3891" s="243"/>
      <c r="L3891" s="243"/>
      <c r="M3891" s="243"/>
      <c r="N3891" s="243"/>
      <c r="O3891" s="243"/>
      <c r="P3891" s="243"/>
      <c r="Q3891" s="243"/>
    </row>
    <row r="3892" spans="2:17">
      <c r="B3892" s="243"/>
      <c r="C3892" s="243"/>
      <c r="D3892" s="243"/>
      <c r="E3892" s="243"/>
      <c r="F3892" s="243"/>
      <c r="G3892" s="243"/>
      <c r="H3892" s="243"/>
      <c r="I3892" s="243"/>
      <c r="J3892" s="243"/>
      <c r="K3892" s="243"/>
      <c r="L3892" s="243"/>
      <c r="M3892" s="243"/>
      <c r="N3892" s="243"/>
      <c r="O3892" s="243"/>
      <c r="P3892" s="243"/>
      <c r="Q3892" s="243"/>
    </row>
    <row r="3893" spans="2:17">
      <c r="B3893" s="243"/>
      <c r="C3893" s="243"/>
      <c r="D3893" s="243"/>
      <c r="E3893" s="243"/>
      <c r="F3893" s="243"/>
      <c r="G3893" s="243"/>
      <c r="H3893" s="243"/>
      <c r="I3893" s="243"/>
      <c r="J3893" s="243"/>
      <c r="K3893" s="243"/>
      <c r="L3893" s="243"/>
      <c r="M3893" s="243"/>
      <c r="N3893" s="243"/>
      <c r="O3893" s="243"/>
      <c r="P3893" s="243"/>
      <c r="Q3893" s="243"/>
    </row>
    <row r="3894" spans="2:17">
      <c r="B3894" s="243"/>
      <c r="C3894" s="243"/>
      <c r="D3894" s="243"/>
      <c r="E3894" s="243"/>
      <c r="F3894" s="243"/>
      <c r="G3894" s="243"/>
      <c r="H3894" s="243"/>
      <c r="I3894" s="243"/>
      <c r="J3894" s="243"/>
      <c r="K3894" s="243"/>
      <c r="L3894" s="243"/>
      <c r="M3894" s="243"/>
      <c r="N3894" s="243"/>
      <c r="O3894" s="243"/>
      <c r="P3894" s="243"/>
      <c r="Q3894" s="243"/>
    </row>
    <row r="3895" spans="2:17">
      <c r="B3895" s="243"/>
      <c r="C3895" s="243"/>
      <c r="D3895" s="243"/>
      <c r="E3895" s="243"/>
      <c r="F3895" s="243"/>
      <c r="G3895" s="243"/>
      <c r="H3895" s="243"/>
      <c r="I3895" s="243"/>
      <c r="J3895" s="243"/>
      <c r="K3895" s="243"/>
      <c r="L3895" s="243"/>
      <c r="M3895" s="243"/>
      <c r="N3895" s="243"/>
      <c r="O3895" s="243"/>
      <c r="P3895" s="243"/>
      <c r="Q3895" s="243"/>
    </row>
    <row r="3896" spans="2:17">
      <c r="B3896" s="243"/>
      <c r="C3896" s="243"/>
      <c r="D3896" s="243"/>
      <c r="E3896" s="243"/>
      <c r="F3896" s="243"/>
      <c r="G3896" s="243"/>
      <c r="H3896" s="243"/>
      <c r="I3896" s="243"/>
      <c r="J3896" s="243"/>
      <c r="K3896" s="243"/>
      <c r="L3896" s="243"/>
      <c r="M3896" s="243"/>
      <c r="N3896" s="243"/>
      <c r="O3896" s="243"/>
      <c r="P3896" s="243"/>
      <c r="Q3896" s="243"/>
    </row>
    <row r="3897" spans="2:17">
      <c r="B3897" s="243"/>
      <c r="C3897" s="243"/>
      <c r="D3897" s="243"/>
      <c r="E3897" s="243"/>
      <c r="F3897" s="243"/>
      <c r="G3897" s="243"/>
      <c r="H3897" s="243"/>
      <c r="I3897" s="243"/>
      <c r="J3897" s="243"/>
      <c r="K3897" s="243"/>
      <c r="L3897" s="243"/>
      <c r="M3897" s="243"/>
      <c r="N3897" s="243"/>
      <c r="O3897" s="243"/>
      <c r="P3897" s="243"/>
      <c r="Q3897" s="243"/>
    </row>
    <row r="3898" spans="2:17">
      <c r="B3898" s="243"/>
      <c r="C3898" s="243"/>
      <c r="D3898" s="243"/>
      <c r="E3898" s="243"/>
      <c r="F3898" s="243"/>
      <c r="G3898" s="243"/>
      <c r="H3898" s="243"/>
      <c r="I3898" s="243"/>
      <c r="J3898" s="243"/>
      <c r="K3898" s="243"/>
      <c r="L3898" s="243"/>
      <c r="M3898" s="243"/>
      <c r="N3898" s="243"/>
      <c r="O3898" s="243"/>
      <c r="P3898" s="243"/>
      <c r="Q3898" s="243"/>
    </row>
    <row r="3899" spans="2:17">
      <c r="B3899" s="243"/>
      <c r="C3899" s="243"/>
      <c r="D3899" s="243"/>
      <c r="E3899" s="243"/>
      <c r="F3899" s="243"/>
      <c r="G3899" s="243"/>
      <c r="H3899" s="243"/>
      <c r="I3899" s="243"/>
      <c r="J3899" s="243"/>
      <c r="K3899" s="243"/>
      <c r="L3899" s="243"/>
      <c r="M3899" s="243"/>
      <c r="N3899" s="243"/>
      <c r="O3899" s="243"/>
      <c r="P3899" s="243"/>
      <c r="Q3899" s="243"/>
    </row>
    <row r="3900" spans="2:17">
      <c r="B3900" s="243"/>
      <c r="C3900" s="243"/>
      <c r="D3900" s="243"/>
      <c r="E3900" s="243"/>
      <c r="F3900" s="243"/>
      <c r="G3900" s="243"/>
      <c r="H3900" s="243"/>
      <c r="I3900" s="243"/>
      <c r="J3900" s="243"/>
      <c r="K3900" s="243"/>
      <c r="L3900" s="243"/>
      <c r="M3900" s="243"/>
      <c r="N3900" s="243"/>
      <c r="O3900" s="243"/>
      <c r="P3900" s="243"/>
      <c r="Q3900" s="243"/>
    </row>
    <row r="3901" spans="2:17">
      <c r="B3901" s="243"/>
      <c r="C3901" s="243"/>
      <c r="D3901" s="243"/>
      <c r="E3901" s="243"/>
      <c r="F3901" s="243"/>
      <c r="G3901" s="243"/>
      <c r="H3901" s="243"/>
      <c r="I3901" s="243"/>
      <c r="J3901" s="243"/>
      <c r="K3901" s="243"/>
      <c r="L3901" s="243"/>
      <c r="M3901" s="243"/>
      <c r="N3901" s="243"/>
      <c r="O3901" s="243"/>
      <c r="P3901" s="243"/>
      <c r="Q3901" s="243"/>
    </row>
    <row r="3902" spans="2:17">
      <c r="B3902" s="243"/>
      <c r="C3902" s="243"/>
      <c r="D3902" s="243"/>
      <c r="E3902" s="243"/>
      <c r="F3902" s="243"/>
      <c r="G3902" s="243"/>
      <c r="H3902" s="243"/>
      <c r="I3902" s="243"/>
      <c r="J3902" s="243"/>
      <c r="K3902" s="243"/>
      <c r="L3902" s="243"/>
      <c r="M3902" s="243"/>
      <c r="N3902" s="243"/>
      <c r="O3902" s="243"/>
      <c r="P3902" s="243"/>
      <c r="Q3902" s="243"/>
    </row>
    <row r="3903" spans="2:17">
      <c r="B3903" s="243"/>
      <c r="C3903" s="243"/>
      <c r="D3903" s="243"/>
      <c r="E3903" s="243"/>
      <c r="F3903" s="243"/>
      <c r="G3903" s="243"/>
      <c r="H3903" s="243"/>
      <c r="I3903" s="243"/>
      <c r="J3903" s="243"/>
      <c r="K3903" s="243"/>
      <c r="L3903" s="243"/>
      <c r="M3903" s="243"/>
      <c r="N3903" s="243"/>
      <c r="O3903" s="243"/>
      <c r="P3903" s="243"/>
      <c r="Q3903" s="243"/>
    </row>
    <row r="3904" spans="2:17">
      <c r="B3904" s="243"/>
      <c r="C3904" s="243"/>
      <c r="D3904" s="243"/>
      <c r="E3904" s="243"/>
      <c r="F3904" s="243"/>
      <c r="G3904" s="243"/>
      <c r="H3904" s="243"/>
      <c r="I3904" s="243"/>
      <c r="J3904" s="243"/>
      <c r="K3904" s="243"/>
      <c r="L3904" s="243"/>
      <c r="M3904" s="243"/>
      <c r="N3904" s="243"/>
      <c r="O3904" s="243"/>
      <c r="P3904" s="243"/>
      <c r="Q3904" s="243"/>
    </row>
    <row r="3905" spans="2:17">
      <c r="B3905" s="243"/>
      <c r="C3905" s="243"/>
      <c r="D3905" s="243"/>
      <c r="E3905" s="243"/>
      <c r="F3905" s="243"/>
      <c r="G3905" s="243"/>
      <c r="H3905" s="243"/>
      <c r="I3905" s="243"/>
      <c r="J3905" s="243"/>
      <c r="K3905" s="243"/>
      <c r="L3905" s="243"/>
      <c r="M3905" s="243"/>
      <c r="N3905" s="243"/>
      <c r="O3905" s="243"/>
      <c r="P3905" s="243"/>
      <c r="Q3905" s="243"/>
    </row>
    <row r="3906" spans="2:17">
      <c r="B3906" s="243"/>
      <c r="C3906" s="243"/>
      <c r="D3906" s="243"/>
      <c r="E3906" s="243"/>
      <c r="F3906" s="243"/>
      <c r="G3906" s="243"/>
      <c r="H3906" s="243"/>
      <c r="I3906" s="243"/>
      <c r="J3906" s="243"/>
      <c r="K3906" s="243"/>
      <c r="L3906" s="243"/>
      <c r="M3906" s="243"/>
      <c r="N3906" s="243"/>
      <c r="O3906" s="243"/>
      <c r="P3906" s="243"/>
      <c r="Q3906" s="243"/>
    </row>
    <row r="3907" spans="2:17">
      <c r="B3907" s="243"/>
      <c r="C3907" s="243"/>
      <c r="D3907" s="243"/>
      <c r="E3907" s="243"/>
      <c r="F3907" s="243"/>
      <c r="G3907" s="243"/>
      <c r="H3907" s="243"/>
      <c r="I3907" s="243"/>
      <c r="J3907" s="243"/>
      <c r="K3907" s="243"/>
      <c r="L3907" s="243"/>
      <c r="M3907" s="243"/>
      <c r="N3907" s="243"/>
      <c r="O3907" s="243"/>
      <c r="P3907" s="243"/>
      <c r="Q3907" s="243"/>
    </row>
    <row r="3908" spans="2:17">
      <c r="B3908" s="243"/>
      <c r="C3908" s="243"/>
      <c r="D3908" s="243"/>
      <c r="E3908" s="243"/>
      <c r="F3908" s="243"/>
      <c r="G3908" s="243"/>
      <c r="H3908" s="243"/>
      <c r="I3908" s="243"/>
      <c r="J3908" s="243"/>
      <c r="K3908" s="243"/>
      <c r="L3908" s="243"/>
      <c r="M3908" s="243"/>
      <c r="N3908" s="243"/>
      <c r="O3908" s="243"/>
      <c r="P3908" s="243"/>
      <c r="Q3908" s="243"/>
    </row>
    <row r="3909" spans="2:17">
      <c r="B3909" s="243"/>
      <c r="C3909" s="243"/>
      <c r="D3909" s="243"/>
      <c r="E3909" s="243"/>
      <c r="F3909" s="243"/>
      <c r="G3909" s="243"/>
      <c r="H3909" s="243"/>
      <c r="I3909" s="243"/>
      <c r="J3909" s="243"/>
      <c r="K3909" s="243"/>
      <c r="L3909" s="243"/>
      <c r="M3909" s="243"/>
      <c r="N3909" s="243"/>
      <c r="O3909" s="243"/>
      <c r="P3909" s="243"/>
      <c r="Q3909" s="243"/>
    </row>
    <row r="3910" spans="2:17">
      <c r="B3910" s="243"/>
      <c r="C3910" s="243"/>
      <c r="D3910" s="243"/>
      <c r="E3910" s="243"/>
      <c r="F3910" s="243"/>
      <c r="G3910" s="243"/>
      <c r="H3910" s="243"/>
      <c r="I3910" s="243"/>
      <c r="J3910" s="243"/>
      <c r="K3910" s="243"/>
      <c r="L3910" s="243"/>
      <c r="M3910" s="243"/>
      <c r="N3910" s="243"/>
      <c r="O3910" s="243"/>
      <c r="P3910" s="243"/>
      <c r="Q3910" s="243"/>
    </row>
    <row r="3911" spans="2:17">
      <c r="B3911" s="243"/>
      <c r="C3911" s="243"/>
      <c r="D3911" s="243"/>
      <c r="E3911" s="243"/>
      <c r="F3911" s="243"/>
      <c r="G3911" s="243"/>
      <c r="H3911" s="243"/>
      <c r="I3911" s="243"/>
      <c r="J3911" s="243"/>
      <c r="K3911" s="243"/>
      <c r="L3911" s="243"/>
      <c r="M3911" s="243"/>
      <c r="N3911" s="243"/>
      <c r="O3911" s="243"/>
      <c r="P3911" s="243"/>
      <c r="Q3911" s="243"/>
    </row>
    <row r="3912" spans="2:17">
      <c r="B3912" s="243"/>
      <c r="C3912" s="243"/>
      <c r="D3912" s="243"/>
      <c r="E3912" s="243"/>
      <c r="F3912" s="243"/>
      <c r="G3912" s="243"/>
      <c r="H3912" s="243"/>
      <c r="I3912" s="243"/>
      <c r="J3912" s="243"/>
      <c r="K3912" s="243"/>
      <c r="L3912" s="243"/>
      <c r="M3912" s="243"/>
      <c r="N3912" s="243"/>
      <c r="O3912" s="243"/>
      <c r="P3912" s="243"/>
      <c r="Q3912" s="243"/>
    </row>
    <row r="3913" spans="2:17">
      <c r="B3913" s="243"/>
      <c r="C3913" s="243"/>
      <c r="D3913" s="243"/>
      <c r="E3913" s="243"/>
      <c r="F3913" s="243"/>
      <c r="G3913" s="243"/>
      <c r="H3913" s="243"/>
      <c r="I3913" s="243"/>
      <c r="J3913" s="243"/>
      <c r="K3913" s="243"/>
      <c r="L3913" s="243"/>
      <c r="M3913" s="243"/>
      <c r="N3913" s="243"/>
      <c r="O3913" s="243"/>
      <c r="P3913" s="243"/>
      <c r="Q3913" s="243"/>
    </row>
    <row r="3914" spans="2:17">
      <c r="B3914" s="243"/>
      <c r="C3914" s="243"/>
      <c r="D3914" s="243"/>
      <c r="E3914" s="243"/>
      <c r="F3914" s="243"/>
      <c r="G3914" s="243"/>
      <c r="H3914" s="243"/>
      <c r="I3914" s="243"/>
      <c r="J3914" s="243"/>
      <c r="K3914" s="243"/>
      <c r="L3914" s="243"/>
      <c r="M3914" s="243"/>
      <c r="N3914" s="243"/>
      <c r="O3914" s="243"/>
      <c r="P3914" s="243"/>
      <c r="Q3914" s="243"/>
    </row>
    <row r="3915" spans="2:17">
      <c r="B3915" s="243"/>
      <c r="C3915" s="243"/>
      <c r="D3915" s="243"/>
      <c r="E3915" s="243"/>
      <c r="F3915" s="243"/>
      <c r="G3915" s="243"/>
      <c r="H3915" s="243"/>
      <c r="I3915" s="243"/>
      <c r="J3915" s="243"/>
      <c r="K3915" s="243"/>
      <c r="L3915" s="243"/>
      <c r="M3915" s="243"/>
      <c r="N3915" s="243"/>
      <c r="O3915" s="243"/>
      <c r="P3915" s="243"/>
      <c r="Q3915" s="243"/>
    </row>
    <row r="3916" spans="2:17">
      <c r="B3916" s="243"/>
      <c r="C3916" s="243"/>
      <c r="D3916" s="243"/>
      <c r="E3916" s="243"/>
      <c r="F3916" s="243"/>
      <c r="G3916" s="243"/>
      <c r="H3916" s="243"/>
      <c r="I3916" s="243"/>
      <c r="J3916" s="243"/>
      <c r="K3916" s="243"/>
      <c r="L3916" s="243"/>
      <c r="M3916" s="243"/>
      <c r="N3916" s="243"/>
      <c r="O3916" s="243"/>
      <c r="P3916" s="243"/>
      <c r="Q3916" s="243"/>
    </row>
    <row r="3917" spans="2:17">
      <c r="B3917" s="243"/>
      <c r="C3917" s="243"/>
      <c r="D3917" s="243"/>
      <c r="E3917" s="243"/>
      <c r="F3917" s="243"/>
      <c r="G3917" s="243"/>
      <c r="H3917" s="243"/>
      <c r="I3917" s="243"/>
      <c r="J3917" s="243"/>
      <c r="K3917" s="243"/>
      <c r="L3917" s="243"/>
      <c r="M3917" s="243"/>
      <c r="N3917" s="243"/>
      <c r="O3917" s="243"/>
      <c r="P3917" s="243"/>
      <c r="Q3917" s="243"/>
    </row>
    <row r="3918" spans="2:17">
      <c r="B3918" s="243"/>
      <c r="C3918" s="243"/>
      <c r="D3918" s="243"/>
      <c r="E3918" s="243"/>
      <c r="F3918" s="243"/>
      <c r="G3918" s="243"/>
      <c r="H3918" s="243"/>
      <c r="I3918" s="243"/>
      <c r="J3918" s="243"/>
      <c r="K3918" s="243"/>
      <c r="L3918" s="243"/>
      <c r="M3918" s="243"/>
      <c r="N3918" s="243"/>
      <c r="O3918" s="243"/>
      <c r="P3918" s="243"/>
      <c r="Q3918" s="243"/>
    </row>
    <row r="3919" spans="2:17">
      <c r="B3919" s="243"/>
      <c r="C3919" s="243"/>
      <c r="D3919" s="243"/>
      <c r="E3919" s="243"/>
      <c r="F3919" s="243"/>
      <c r="G3919" s="243"/>
      <c r="H3919" s="243"/>
      <c r="I3919" s="243"/>
      <c r="J3919" s="243"/>
      <c r="K3919" s="243"/>
      <c r="L3919" s="243"/>
      <c r="M3919" s="243"/>
      <c r="N3919" s="243"/>
      <c r="O3919" s="243"/>
      <c r="P3919" s="243"/>
      <c r="Q3919" s="243"/>
    </row>
    <row r="3920" spans="2:17">
      <c r="B3920" s="243"/>
      <c r="C3920" s="243"/>
      <c r="D3920" s="243"/>
      <c r="E3920" s="243"/>
      <c r="F3920" s="243"/>
      <c r="G3920" s="243"/>
      <c r="H3920" s="243"/>
      <c r="I3920" s="243"/>
      <c r="J3920" s="243"/>
      <c r="K3920" s="243"/>
      <c r="L3920" s="243"/>
      <c r="M3920" s="243"/>
      <c r="N3920" s="243"/>
      <c r="O3920" s="243"/>
      <c r="P3920" s="243"/>
      <c r="Q3920" s="243"/>
    </row>
    <row r="3921" spans="2:17">
      <c r="B3921" s="243"/>
      <c r="C3921" s="243"/>
      <c r="D3921" s="243"/>
      <c r="E3921" s="243"/>
      <c r="F3921" s="243"/>
      <c r="G3921" s="243"/>
      <c r="H3921" s="243"/>
      <c r="I3921" s="243"/>
      <c r="J3921" s="243"/>
      <c r="K3921" s="243"/>
      <c r="L3921" s="243"/>
      <c r="M3921" s="243"/>
      <c r="N3921" s="243"/>
      <c r="O3921" s="243"/>
      <c r="P3921" s="243"/>
      <c r="Q3921" s="243"/>
    </row>
    <row r="3922" spans="2:17">
      <c r="B3922" s="243"/>
      <c r="C3922" s="243"/>
      <c r="D3922" s="243"/>
      <c r="E3922" s="243"/>
      <c r="F3922" s="243"/>
      <c r="G3922" s="243"/>
      <c r="H3922" s="243"/>
      <c r="I3922" s="243"/>
      <c r="J3922" s="243"/>
      <c r="K3922" s="243"/>
      <c r="L3922" s="243"/>
      <c r="M3922" s="243"/>
      <c r="N3922" s="243"/>
      <c r="O3922" s="243"/>
      <c r="P3922" s="243"/>
      <c r="Q3922" s="243"/>
    </row>
    <row r="3923" spans="2:17">
      <c r="B3923" s="243"/>
      <c r="C3923" s="243"/>
      <c r="D3923" s="243"/>
      <c r="E3923" s="243"/>
      <c r="F3923" s="243"/>
      <c r="G3923" s="243"/>
      <c r="H3923" s="243"/>
      <c r="I3923" s="243"/>
      <c r="J3923" s="243"/>
      <c r="K3923" s="243"/>
      <c r="L3923" s="243"/>
      <c r="M3923" s="243"/>
      <c r="N3923" s="243"/>
      <c r="O3923" s="243"/>
      <c r="P3923" s="243"/>
      <c r="Q3923" s="243"/>
    </row>
    <row r="3924" spans="2:17">
      <c r="B3924" s="243"/>
      <c r="C3924" s="243"/>
      <c r="D3924" s="243"/>
      <c r="E3924" s="243"/>
      <c r="F3924" s="243"/>
      <c r="G3924" s="243"/>
      <c r="H3924" s="243"/>
      <c r="I3924" s="243"/>
      <c r="J3924" s="243"/>
      <c r="K3924" s="243"/>
      <c r="L3924" s="243"/>
      <c r="M3924" s="243"/>
      <c r="N3924" s="243"/>
      <c r="O3924" s="243"/>
      <c r="P3924" s="243"/>
      <c r="Q3924" s="243"/>
    </row>
    <row r="3925" spans="2:17">
      <c r="B3925" s="243"/>
      <c r="C3925" s="243"/>
      <c r="D3925" s="243"/>
      <c r="E3925" s="243"/>
      <c r="F3925" s="243"/>
      <c r="G3925" s="243"/>
      <c r="H3925" s="243"/>
      <c r="I3925" s="243"/>
      <c r="J3925" s="243"/>
      <c r="K3925" s="243"/>
      <c r="L3925" s="243"/>
      <c r="M3925" s="243"/>
      <c r="N3925" s="243"/>
      <c r="O3925" s="243"/>
      <c r="P3925" s="243"/>
      <c r="Q3925" s="243"/>
    </row>
    <row r="3926" spans="2:17">
      <c r="B3926" s="243"/>
      <c r="C3926" s="243"/>
      <c r="D3926" s="243"/>
      <c r="E3926" s="243"/>
      <c r="F3926" s="243"/>
      <c r="G3926" s="243"/>
      <c r="H3926" s="243"/>
      <c r="I3926" s="243"/>
      <c r="J3926" s="243"/>
      <c r="K3926" s="243"/>
      <c r="L3926" s="243"/>
      <c r="M3926" s="243"/>
      <c r="N3926" s="243"/>
      <c r="O3926" s="243"/>
      <c r="P3926" s="243"/>
      <c r="Q3926" s="243"/>
    </row>
    <row r="3927" spans="2:17">
      <c r="B3927" s="243"/>
      <c r="C3927" s="243"/>
      <c r="D3927" s="243"/>
      <c r="E3927" s="243"/>
      <c r="F3927" s="243"/>
      <c r="G3927" s="243"/>
      <c r="H3927" s="243"/>
      <c r="I3927" s="243"/>
      <c r="J3927" s="243"/>
      <c r="K3927" s="243"/>
      <c r="L3927" s="243"/>
      <c r="M3927" s="243"/>
      <c r="N3927" s="243"/>
      <c r="O3927" s="243"/>
      <c r="P3927" s="243"/>
      <c r="Q3927" s="243"/>
    </row>
    <row r="3928" spans="2:17">
      <c r="B3928" s="243"/>
      <c r="C3928" s="243"/>
      <c r="D3928" s="243"/>
      <c r="E3928" s="243"/>
      <c r="F3928" s="243"/>
      <c r="G3928" s="243"/>
      <c r="H3928" s="243"/>
      <c r="I3928" s="243"/>
      <c r="J3928" s="243"/>
      <c r="K3928" s="243"/>
      <c r="L3928" s="243"/>
      <c r="M3928" s="243"/>
      <c r="N3928" s="243"/>
      <c r="O3928" s="243"/>
      <c r="P3928" s="243"/>
      <c r="Q3928" s="243"/>
    </row>
    <row r="3929" spans="2:17">
      <c r="B3929" s="243"/>
      <c r="C3929" s="243"/>
      <c r="D3929" s="243"/>
      <c r="E3929" s="243"/>
      <c r="F3929" s="243"/>
      <c r="G3929" s="243"/>
      <c r="H3929" s="243"/>
      <c r="I3929" s="243"/>
      <c r="J3929" s="243"/>
      <c r="K3929" s="243"/>
      <c r="L3929" s="243"/>
      <c r="M3929" s="243"/>
      <c r="N3929" s="243"/>
      <c r="O3929" s="243"/>
      <c r="P3929" s="243"/>
      <c r="Q3929" s="243"/>
    </row>
    <row r="3930" spans="2:17">
      <c r="B3930" s="243"/>
      <c r="C3930" s="243"/>
      <c r="D3930" s="243"/>
      <c r="E3930" s="243"/>
      <c r="F3930" s="243"/>
      <c r="G3930" s="243"/>
      <c r="H3930" s="243"/>
      <c r="I3930" s="243"/>
      <c r="J3930" s="243"/>
      <c r="K3930" s="243"/>
      <c r="L3930" s="243"/>
      <c r="M3930" s="243"/>
      <c r="N3930" s="243"/>
      <c r="O3930" s="243"/>
      <c r="P3930" s="243"/>
      <c r="Q3930" s="243"/>
    </row>
    <row r="3931" spans="2:17">
      <c r="B3931" s="243"/>
      <c r="C3931" s="243"/>
      <c r="D3931" s="243"/>
      <c r="E3931" s="243"/>
      <c r="F3931" s="243"/>
      <c r="G3931" s="243"/>
      <c r="H3931" s="243"/>
      <c r="I3931" s="243"/>
      <c r="J3931" s="243"/>
      <c r="K3931" s="243"/>
      <c r="L3931" s="243"/>
      <c r="M3931" s="243"/>
      <c r="N3931" s="243"/>
      <c r="O3931" s="243"/>
      <c r="P3931" s="243"/>
      <c r="Q3931" s="243"/>
    </row>
    <row r="3932" spans="2:17">
      <c r="B3932" s="243"/>
      <c r="C3932" s="243"/>
      <c r="D3932" s="243"/>
      <c r="E3932" s="243"/>
      <c r="F3932" s="243"/>
      <c r="G3932" s="243"/>
      <c r="H3932" s="243"/>
      <c r="I3932" s="243"/>
      <c r="J3932" s="243"/>
      <c r="K3932" s="243"/>
      <c r="L3932" s="243"/>
      <c r="M3932" s="243"/>
      <c r="N3932" s="243"/>
      <c r="O3932" s="243"/>
      <c r="P3932" s="243"/>
      <c r="Q3932" s="243"/>
    </row>
    <row r="3933" spans="2:17">
      <c r="B3933" s="243"/>
      <c r="C3933" s="243"/>
      <c r="D3933" s="243"/>
      <c r="E3933" s="243"/>
      <c r="F3933" s="243"/>
      <c r="G3933" s="243"/>
      <c r="H3933" s="243"/>
      <c r="I3933" s="243"/>
      <c r="J3933" s="243"/>
      <c r="K3933" s="243"/>
      <c r="L3933" s="243"/>
      <c r="M3933" s="243"/>
      <c r="N3933" s="243"/>
      <c r="O3933" s="243"/>
      <c r="P3933" s="243"/>
      <c r="Q3933" s="243"/>
    </row>
    <row r="3934" spans="2:17">
      <c r="B3934" s="243"/>
      <c r="C3934" s="243"/>
      <c r="D3934" s="243"/>
      <c r="E3934" s="243"/>
      <c r="F3934" s="243"/>
      <c r="G3934" s="243"/>
      <c r="H3934" s="243"/>
      <c r="I3934" s="243"/>
      <c r="J3934" s="243"/>
      <c r="K3934" s="243"/>
      <c r="L3934" s="243"/>
      <c r="M3934" s="243"/>
      <c r="N3934" s="243"/>
      <c r="O3934" s="243"/>
      <c r="P3934" s="243"/>
      <c r="Q3934" s="243"/>
    </row>
    <row r="3935" spans="2:17">
      <c r="B3935" s="243"/>
      <c r="C3935" s="243"/>
      <c r="D3935" s="243"/>
      <c r="E3935" s="243"/>
      <c r="F3935" s="243"/>
      <c r="G3935" s="243"/>
      <c r="H3935" s="243"/>
      <c r="I3935" s="243"/>
      <c r="J3935" s="243"/>
      <c r="K3935" s="243"/>
      <c r="L3935" s="243"/>
      <c r="M3935" s="243"/>
      <c r="N3935" s="243"/>
      <c r="O3935" s="243"/>
      <c r="P3935" s="243"/>
      <c r="Q3935" s="243"/>
    </row>
    <row r="3936" spans="2:17">
      <c r="B3936" s="243"/>
      <c r="C3936" s="243"/>
      <c r="D3936" s="243"/>
      <c r="E3936" s="243"/>
      <c r="F3936" s="243"/>
      <c r="G3936" s="243"/>
      <c r="H3936" s="243"/>
      <c r="I3936" s="243"/>
      <c r="J3936" s="243"/>
      <c r="K3936" s="243"/>
      <c r="L3936" s="243"/>
      <c r="M3936" s="243"/>
      <c r="N3936" s="243"/>
      <c r="O3936" s="243"/>
      <c r="P3936" s="243"/>
      <c r="Q3936" s="243"/>
    </row>
    <row r="3937" spans="2:17">
      <c r="B3937" s="243"/>
      <c r="C3937" s="243"/>
      <c r="D3937" s="243"/>
      <c r="E3937" s="243"/>
      <c r="F3937" s="243"/>
      <c r="G3937" s="243"/>
      <c r="H3937" s="243"/>
      <c r="I3937" s="243"/>
      <c r="J3937" s="243"/>
      <c r="K3937" s="243"/>
      <c r="L3937" s="243"/>
      <c r="M3937" s="243"/>
      <c r="N3937" s="243"/>
      <c r="O3937" s="243"/>
      <c r="P3937" s="243"/>
      <c r="Q3937" s="243"/>
    </row>
    <row r="3938" spans="2:17">
      <c r="B3938" s="243"/>
      <c r="C3938" s="243"/>
      <c r="D3938" s="243"/>
      <c r="E3938" s="243"/>
      <c r="F3938" s="243"/>
      <c r="G3938" s="243"/>
      <c r="H3938" s="243"/>
      <c r="I3938" s="243"/>
      <c r="J3938" s="243"/>
      <c r="K3938" s="243"/>
      <c r="L3938" s="243"/>
      <c r="M3938" s="243"/>
      <c r="N3938" s="243"/>
      <c r="O3938" s="243"/>
      <c r="P3938" s="243"/>
      <c r="Q3938" s="243"/>
    </row>
    <row r="3939" spans="2:17">
      <c r="B3939" s="243"/>
      <c r="C3939" s="243"/>
      <c r="D3939" s="243"/>
      <c r="E3939" s="243"/>
      <c r="F3939" s="243"/>
      <c r="G3939" s="243"/>
      <c r="H3939" s="243"/>
      <c r="I3939" s="243"/>
      <c r="J3939" s="243"/>
      <c r="K3939" s="243"/>
      <c r="L3939" s="243"/>
      <c r="M3939" s="243"/>
      <c r="N3939" s="243"/>
      <c r="O3939" s="243"/>
      <c r="P3939" s="243"/>
      <c r="Q3939" s="243"/>
    </row>
    <row r="3940" spans="2:17">
      <c r="B3940" s="243"/>
      <c r="C3940" s="243"/>
      <c r="D3940" s="243"/>
      <c r="E3940" s="243"/>
      <c r="F3940" s="243"/>
      <c r="G3940" s="243"/>
      <c r="H3940" s="243"/>
      <c r="I3940" s="243"/>
      <c r="J3940" s="243"/>
      <c r="K3940" s="243"/>
      <c r="L3940" s="243"/>
      <c r="M3940" s="243"/>
      <c r="N3940" s="243"/>
      <c r="O3940" s="243"/>
      <c r="P3940" s="243"/>
      <c r="Q3940" s="243"/>
    </row>
    <row r="3941" spans="2:17">
      <c r="B3941" s="243"/>
      <c r="C3941" s="243"/>
      <c r="D3941" s="243"/>
      <c r="E3941" s="243"/>
      <c r="F3941" s="243"/>
      <c r="G3941" s="243"/>
      <c r="H3941" s="243"/>
      <c r="I3941" s="243"/>
      <c r="J3941" s="243"/>
      <c r="K3941" s="243"/>
      <c r="L3941" s="243"/>
      <c r="M3941" s="243"/>
      <c r="N3941" s="243"/>
      <c r="O3941" s="243"/>
      <c r="P3941" s="243"/>
      <c r="Q3941" s="243"/>
    </row>
    <row r="3942" spans="2:17">
      <c r="B3942" s="243"/>
      <c r="C3942" s="243"/>
      <c r="D3942" s="243"/>
      <c r="E3942" s="243"/>
      <c r="F3942" s="243"/>
      <c r="G3942" s="243"/>
      <c r="H3942" s="243"/>
      <c r="I3942" s="243"/>
      <c r="J3942" s="243"/>
      <c r="K3942" s="243"/>
      <c r="L3942" s="243"/>
      <c r="M3942" s="243"/>
      <c r="N3942" s="243"/>
      <c r="O3942" s="243"/>
      <c r="P3942" s="243"/>
      <c r="Q3942" s="243"/>
    </row>
    <row r="3943" spans="2:17">
      <c r="B3943" s="243"/>
      <c r="C3943" s="243"/>
      <c r="D3943" s="243"/>
      <c r="E3943" s="243"/>
      <c r="F3943" s="243"/>
      <c r="G3943" s="243"/>
      <c r="H3943" s="243"/>
      <c r="I3943" s="243"/>
      <c r="J3943" s="243"/>
      <c r="K3943" s="243"/>
      <c r="L3943" s="243"/>
      <c r="M3943" s="243"/>
      <c r="N3943" s="243"/>
      <c r="O3943" s="243"/>
      <c r="P3943" s="243"/>
      <c r="Q3943" s="243"/>
    </row>
    <row r="3944" spans="2:17">
      <c r="B3944" s="243"/>
      <c r="C3944" s="243"/>
      <c r="D3944" s="243"/>
      <c r="E3944" s="243"/>
      <c r="F3944" s="243"/>
      <c r="G3944" s="243"/>
      <c r="H3944" s="243"/>
      <c r="I3944" s="243"/>
      <c r="J3944" s="243"/>
      <c r="K3944" s="243"/>
      <c r="L3944" s="243"/>
      <c r="M3944" s="243"/>
      <c r="N3944" s="243"/>
      <c r="O3944" s="243"/>
      <c r="P3944" s="243"/>
      <c r="Q3944" s="243"/>
    </row>
    <row r="3945" spans="2:17">
      <c r="B3945" s="243"/>
      <c r="C3945" s="243"/>
      <c r="D3945" s="243"/>
      <c r="E3945" s="243"/>
      <c r="F3945" s="243"/>
      <c r="G3945" s="243"/>
      <c r="H3945" s="243"/>
      <c r="I3945" s="243"/>
      <c r="J3945" s="243"/>
      <c r="K3945" s="243"/>
      <c r="L3945" s="243"/>
      <c r="M3945" s="243"/>
      <c r="N3945" s="243"/>
      <c r="O3945" s="243"/>
      <c r="P3945" s="243"/>
      <c r="Q3945" s="243"/>
    </row>
    <row r="3946" spans="2:17">
      <c r="B3946" s="243"/>
      <c r="C3946" s="243"/>
      <c r="D3946" s="243"/>
      <c r="E3946" s="243"/>
      <c r="F3946" s="243"/>
      <c r="G3946" s="243"/>
      <c r="H3946" s="243"/>
      <c r="I3946" s="243"/>
      <c r="J3946" s="243"/>
      <c r="K3946" s="243"/>
      <c r="L3946" s="243"/>
      <c r="M3946" s="243"/>
      <c r="N3946" s="243"/>
      <c r="O3946" s="243"/>
      <c r="P3946" s="243"/>
      <c r="Q3946" s="243"/>
    </row>
    <row r="3947" spans="2:17">
      <c r="B3947" s="243"/>
      <c r="C3947" s="243"/>
      <c r="D3947" s="243"/>
      <c r="E3947" s="243"/>
      <c r="F3947" s="243"/>
      <c r="G3947" s="243"/>
      <c r="H3947" s="243"/>
      <c r="I3947" s="243"/>
      <c r="J3947" s="243"/>
      <c r="K3947" s="243"/>
      <c r="L3947" s="243"/>
      <c r="M3947" s="243"/>
      <c r="N3947" s="243"/>
      <c r="O3947" s="243"/>
      <c r="P3947" s="243"/>
      <c r="Q3947" s="243"/>
    </row>
    <row r="3948" spans="2:17">
      <c r="B3948" s="243"/>
      <c r="C3948" s="243"/>
      <c r="D3948" s="243"/>
      <c r="E3948" s="243"/>
      <c r="F3948" s="243"/>
      <c r="G3948" s="243"/>
      <c r="H3948" s="243"/>
      <c r="I3948" s="243"/>
      <c r="J3948" s="243"/>
      <c r="K3948" s="243"/>
      <c r="L3948" s="243"/>
      <c r="M3948" s="243"/>
      <c r="N3948" s="243"/>
      <c r="O3948" s="243"/>
      <c r="P3948" s="243"/>
      <c r="Q3948" s="243"/>
    </row>
    <row r="3949" spans="2:17">
      <c r="B3949" s="243"/>
      <c r="C3949" s="243"/>
      <c r="D3949" s="243"/>
      <c r="E3949" s="243"/>
      <c r="F3949" s="243"/>
      <c r="G3949" s="243"/>
      <c r="H3949" s="243"/>
      <c r="I3949" s="243"/>
      <c r="J3949" s="243"/>
      <c r="K3949" s="243"/>
      <c r="L3949" s="243"/>
      <c r="M3949" s="243"/>
      <c r="N3949" s="243"/>
      <c r="O3949" s="243"/>
      <c r="P3949" s="243"/>
      <c r="Q3949" s="243"/>
    </row>
    <row r="3950" spans="2:17">
      <c r="B3950" s="243"/>
      <c r="C3950" s="243"/>
      <c r="D3950" s="243"/>
      <c r="E3950" s="243"/>
      <c r="F3950" s="243"/>
      <c r="G3950" s="243"/>
      <c r="H3950" s="243"/>
      <c r="I3950" s="243"/>
      <c r="J3950" s="243"/>
      <c r="K3950" s="243"/>
      <c r="L3950" s="243"/>
      <c r="M3950" s="243"/>
      <c r="N3950" s="243"/>
      <c r="O3950" s="243"/>
      <c r="P3950" s="243"/>
      <c r="Q3950" s="243"/>
    </row>
    <row r="3951" spans="2:17">
      <c r="B3951" s="243"/>
      <c r="C3951" s="243"/>
      <c r="D3951" s="243"/>
      <c r="E3951" s="243"/>
      <c r="F3951" s="243"/>
      <c r="G3951" s="243"/>
      <c r="H3951" s="243"/>
      <c r="I3951" s="243"/>
      <c r="J3951" s="243"/>
      <c r="K3951" s="243"/>
      <c r="L3951" s="243"/>
      <c r="M3951" s="243"/>
      <c r="N3951" s="243"/>
      <c r="O3951" s="243"/>
      <c r="P3951" s="243"/>
      <c r="Q3951" s="243"/>
    </row>
    <row r="3952" spans="2:17">
      <c r="B3952" s="243"/>
      <c r="C3952" s="243"/>
      <c r="D3952" s="243"/>
      <c r="E3952" s="243"/>
      <c r="F3952" s="243"/>
      <c r="G3952" s="243"/>
      <c r="H3952" s="243"/>
      <c r="I3952" s="243"/>
      <c r="J3952" s="243"/>
      <c r="K3952" s="243"/>
      <c r="L3952" s="243"/>
      <c r="M3952" s="243"/>
      <c r="N3952" s="243"/>
      <c r="O3952" s="243"/>
      <c r="P3952" s="243"/>
      <c r="Q3952" s="243"/>
    </row>
    <row r="3953" spans="2:17">
      <c r="B3953" s="243"/>
      <c r="C3953" s="243"/>
      <c r="D3953" s="243"/>
      <c r="E3953" s="243"/>
      <c r="F3953" s="243"/>
      <c r="G3953" s="243"/>
      <c r="H3953" s="243"/>
      <c r="I3953" s="243"/>
      <c r="J3953" s="243"/>
      <c r="K3953" s="243"/>
      <c r="L3953" s="243"/>
      <c r="M3953" s="243"/>
      <c r="N3953" s="243"/>
      <c r="O3953" s="243"/>
      <c r="P3953" s="243"/>
      <c r="Q3953" s="243"/>
    </row>
    <row r="3954" spans="2:17">
      <c r="B3954" s="243"/>
      <c r="C3954" s="243"/>
      <c r="D3954" s="243"/>
      <c r="E3954" s="243"/>
      <c r="F3954" s="243"/>
      <c r="G3954" s="243"/>
      <c r="H3954" s="243"/>
      <c r="I3954" s="243"/>
      <c r="J3954" s="243"/>
      <c r="K3954" s="243"/>
      <c r="L3954" s="243"/>
      <c r="M3954" s="243"/>
      <c r="N3954" s="243"/>
      <c r="O3954" s="243"/>
      <c r="P3954" s="243"/>
      <c r="Q3954" s="243"/>
    </row>
    <row r="3955" spans="2:17">
      <c r="B3955" s="243"/>
      <c r="C3955" s="243"/>
      <c r="D3955" s="243"/>
      <c r="E3955" s="243"/>
      <c r="F3955" s="243"/>
      <c r="G3955" s="243"/>
      <c r="H3955" s="243"/>
      <c r="I3955" s="243"/>
      <c r="J3955" s="243"/>
      <c r="K3955" s="243"/>
      <c r="L3955" s="243"/>
      <c r="M3955" s="243"/>
      <c r="N3955" s="243"/>
      <c r="O3955" s="243"/>
      <c r="P3955" s="243"/>
      <c r="Q3955" s="243"/>
    </row>
    <row r="3956" spans="2:17">
      <c r="B3956" s="243"/>
      <c r="C3956" s="243"/>
      <c r="D3956" s="243"/>
      <c r="E3956" s="243"/>
      <c r="F3956" s="243"/>
      <c r="G3956" s="243"/>
      <c r="H3956" s="243"/>
      <c r="I3956" s="243"/>
      <c r="J3956" s="243"/>
      <c r="K3956" s="243"/>
      <c r="L3956" s="243"/>
      <c r="M3956" s="243"/>
      <c r="N3956" s="243"/>
      <c r="O3956" s="243"/>
      <c r="P3956" s="243"/>
      <c r="Q3956" s="243"/>
    </row>
    <row r="3957" spans="2:17">
      <c r="B3957" s="243"/>
      <c r="C3957" s="243"/>
      <c r="D3957" s="243"/>
      <c r="E3957" s="243"/>
      <c r="F3957" s="243"/>
      <c r="G3957" s="243"/>
      <c r="H3957" s="243"/>
      <c r="I3957" s="243"/>
      <c r="J3957" s="243"/>
      <c r="K3957" s="243"/>
      <c r="L3957" s="243"/>
      <c r="M3957" s="243"/>
      <c r="N3957" s="243"/>
      <c r="O3957" s="243"/>
      <c r="P3957" s="243"/>
      <c r="Q3957" s="243"/>
    </row>
    <row r="3958" spans="2:17">
      <c r="B3958" s="243"/>
      <c r="C3958" s="243"/>
      <c r="D3958" s="243"/>
      <c r="E3958" s="243"/>
      <c r="F3958" s="243"/>
      <c r="G3958" s="243"/>
      <c r="H3958" s="243"/>
      <c r="I3958" s="243"/>
      <c r="J3958" s="243"/>
      <c r="K3958" s="243"/>
      <c r="L3958" s="243"/>
      <c r="M3958" s="243"/>
      <c r="N3958" s="243"/>
      <c r="O3958" s="243"/>
      <c r="P3958" s="243"/>
      <c r="Q3958" s="243"/>
    </row>
    <row r="3959" spans="2:17">
      <c r="B3959" s="243"/>
      <c r="C3959" s="243"/>
      <c r="D3959" s="243"/>
      <c r="E3959" s="243"/>
      <c r="F3959" s="243"/>
      <c r="G3959" s="243"/>
      <c r="H3959" s="243"/>
      <c r="I3959" s="243"/>
      <c r="J3959" s="243"/>
      <c r="K3959" s="243"/>
      <c r="L3959" s="243"/>
      <c r="M3959" s="243"/>
      <c r="N3959" s="243"/>
      <c r="O3959" s="243"/>
      <c r="P3959" s="243"/>
      <c r="Q3959" s="243"/>
    </row>
    <row r="3960" spans="2:17">
      <c r="B3960" s="243"/>
      <c r="C3960" s="243"/>
      <c r="D3960" s="243"/>
      <c r="E3960" s="243"/>
      <c r="F3960" s="243"/>
      <c r="G3960" s="243"/>
      <c r="H3960" s="243"/>
      <c r="I3960" s="243"/>
      <c r="J3960" s="243"/>
      <c r="K3960" s="243"/>
      <c r="L3960" s="243"/>
      <c r="M3960" s="243"/>
      <c r="N3960" s="243"/>
      <c r="O3960" s="243"/>
      <c r="P3960" s="243"/>
      <c r="Q3960" s="243"/>
    </row>
    <row r="3961" spans="2:17">
      <c r="B3961" s="243"/>
      <c r="C3961" s="243"/>
      <c r="D3961" s="243"/>
      <c r="E3961" s="243"/>
      <c r="F3961" s="243"/>
      <c r="G3961" s="243"/>
      <c r="H3961" s="243"/>
      <c r="I3961" s="243"/>
      <c r="J3961" s="243"/>
      <c r="K3961" s="243"/>
      <c r="L3961" s="243"/>
      <c r="M3961" s="243"/>
      <c r="N3961" s="243"/>
      <c r="O3961" s="243"/>
      <c r="P3961" s="243"/>
      <c r="Q3961" s="243"/>
    </row>
    <row r="3962" spans="2:17">
      <c r="B3962" s="243"/>
      <c r="C3962" s="243"/>
      <c r="D3962" s="243"/>
      <c r="E3962" s="243"/>
      <c r="F3962" s="243"/>
      <c r="G3962" s="243"/>
      <c r="H3962" s="243"/>
      <c r="I3962" s="243"/>
      <c r="J3962" s="243"/>
      <c r="K3962" s="243"/>
      <c r="L3962" s="243"/>
      <c r="M3962" s="243"/>
      <c r="N3962" s="243"/>
      <c r="O3962" s="243"/>
      <c r="P3962" s="243"/>
      <c r="Q3962" s="243"/>
    </row>
    <row r="3963" spans="2:17">
      <c r="B3963" s="243"/>
      <c r="C3963" s="243"/>
      <c r="D3963" s="243"/>
      <c r="E3963" s="243"/>
      <c r="F3963" s="243"/>
      <c r="G3963" s="243"/>
      <c r="H3963" s="243"/>
      <c r="I3963" s="243"/>
      <c r="J3963" s="243"/>
      <c r="K3963" s="243"/>
      <c r="L3963" s="243"/>
      <c r="M3963" s="243"/>
      <c r="N3963" s="243"/>
      <c r="O3963" s="243"/>
      <c r="P3963" s="243"/>
      <c r="Q3963" s="243"/>
    </row>
    <row r="3964" spans="2:17">
      <c r="B3964" s="243"/>
      <c r="C3964" s="243"/>
      <c r="D3964" s="243"/>
      <c r="E3964" s="243"/>
      <c r="F3964" s="243"/>
      <c r="G3964" s="243"/>
      <c r="H3964" s="243"/>
      <c r="I3964" s="243"/>
      <c r="J3964" s="243"/>
      <c r="K3964" s="243"/>
      <c r="L3964" s="243"/>
      <c r="M3964" s="243"/>
      <c r="N3964" s="243"/>
      <c r="O3964" s="243"/>
      <c r="P3964" s="243"/>
      <c r="Q3964" s="243"/>
    </row>
    <row r="3965" spans="2:17">
      <c r="B3965" s="243"/>
      <c r="C3965" s="243"/>
      <c r="D3965" s="243"/>
      <c r="E3965" s="243"/>
      <c r="F3965" s="243"/>
      <c r="G3965" s="243"/>
      <c r="H3965" s="243"/>
      <c r="I3965" s="243"/>
      <c r="J3965" s="243"/>
      <c r="K3965" s="243"/>
      <c r="L3965" s="243"/>
      <c r="M3965" s="243"/>
      <c r="N3965" s="243"/>
      <c r="O3965" s="243"/>
      <c r="P3965" s="243"/>
      <c r="Q3965" s="243"/>
    </row>
    <row r="3966" spans="2:17">
      <c r="B3966" s="243"/>
      <c r="C3966" s="243"/>
      <c r="D3966" s="243"/>
      <c r="E3966" s="243"/>
      <c r="F3966" s="243"/>
      <c r="G3966" s="243"/>
      <c r="H3966" s="243"/>
      <c r="I3966" s="243"/>
      <c r="J3966" s="243"/>
      <c r="K3966" s="243"/>
      <c r="L3966" s="243"/>
      <c r="M3966" s="243"/>
      <c r="N3966" s="243"/>
      <c r="O3966" s="243"/>
      <c r="P3966" s="243"/>
      <c r="Q3966" s="243"/>
    </row>
    <row r="3967" spans="2:17">
      <c r="B3967" s="243"/>
      <c r="C3967" s="243"/>
      <c r="D3967" s="243"/>
      <c r="E3967" s="243"/>
      <c r="F3967" s="243"/>
      <c r="G3967" s="243"/>
      <c r="H3967" s="243"/>
      <c r="I3967" s="243"/>
      <c r="J3967" s="243"/>
      <c r="K3967" s="243"/>
      <c r="L3967" s="243"/>
      <c r="M3967" s="243"/>
      <c r="N3967" s="243"/>
      <c r="O3967" s="243"/>
      <c r="P3967" s="243"/>
      <c r="Q3967" s="243"/>
    </row>
    <row r="3968" spans="2:17">
      <c r="B3968" s="243"/>
      <c r="C3968" s="243"/>
      <c r="D3968" s="243"/>
      <c r="E3968" s="243"/>
      <c r="F3968" s="243"/>
      <c r="G3968" s="243"/>
      <c r="H3968" s="243"/>
      <c r="I3968" s="243"/>
      <c r="J3968" s="243"/>
      <c r="K3968" s="243"/>
      <c r="L3968" s="243"/>
      <c r="M3968" s="243"/>
      <c r="N3968" s="243"/>
      <c r="O3968" s="243"/>
      <c r="P3968" s="243"/>
      <c r="Q3968" s="243"/>
    </row>
    <row r="3969" spans="2:17">
      <c r="B3969" s="243"/>
      <c r="C3969" s="243"/>
      <c r="D3969" s="243"/>
      <c r="E3969" s="243"/>
      <c r="F3969" s="243"/>
      <c r="G3969" s="243"/>
      <c r="H3969" s="243"/>
      <c r="I3969" s="243"/>
      <c r="J3969" s="243"/>
      <c r="K3969" s="243"/>
      <c r="L3969" s="243"/>
      <c r="M3969" s="243"/>
      <c r="N3969" s="243"/>
      <c r="O3969" s="243"/>
      <c r="P3969" s="243"/>
      <c r="Q3969" s="243"/>
    </row>
    <row r="3970" spans="2:17">
      <c r="B3970" s="243"/>
      <c r="C3970" s="243"/>
      <c r="D3970" s="243"/>
      <c r="E3970" s="243"/>
      <c r="F3970" s="243"/>
      <c r="G3970" s="243"/>
      <c r="H3970" s="243"/>
      <c r="I3970" s="243"/>
      <c r="J3970" s="243"/>
      <c r="K3970" s="243"/>
      <c r="L3970" s="243"/>
      <c r="M3970" s="243"/>
      <c r="N3970" s="243"/>
      <c r="O3970" s="243"/>
      <c r="P3970" s="243"/>
      <c r="Q3970" s="243"/>
    </row>
    <row r="3971" spans="2:17">
      <c r="B3971" s="243"/>
      <c r="C3971" s="243"/>
      <c r="D3971" s="243"/>
      <c r="E3971" s="243"/>
      <c r="F3971" s="243"/>
      <c r="G3971" s="243"/>
      <c r="H3971" s="243"/>
      <c r="I3971" s="243"/>
      <c r="J3971" s="243"/>
      <c r="K3971" s="243"/>
      <c r="L3971" s="243"/>
      <c r="M3971" s="243"/>
      <c r="N3971" s="243"/>
      <c r="O3971" s="243"/>
      <c r="P3971" s="243"/>
      <c r="Q3971" s="243"/>
    </row>
    <row r="3972" spans="2:17">
      <c r="B3972" s="243"/>
      <c r="C3972" s="243"/>
      <c r="D3972" s="243"/>
      <c r="E3972" s="243"/>
      <c r="F3972" s="243"/>
      <c r="G3972" s="243"/>
      <c r="H3972" s="243"/>
      <c r="I3972" s="243"/>
      <c r="J3972" s="243"/>
      <c r="K3972" s="243"/>
      <c r="L3972" s="243"/>
      <c r="M3972" s="243"/>
      <c r="N3972" s="243"/>
      <c r="O3972" s="243"/>
      <c r="P3972" s="243"/>
      <c r="Q3972" s="243"/>
    </row>
    <row r="3973" spans="2:17">
      <c r="B3973" s="243"/>
      <c r="C3973" s="243"/>
      <c r="D3973" s="243"/>
      <c r="E3973" s="243"/>
      <c r="F3973" s="243"/>
      <c r="G3973" s="243"/>
      <c r="H3973" s="243"/>
      <c r="I3973" s="243"/>
      <c r="J3973" s="243"/>
      <c r="K3973" s="243"/>
      <c r="L3973" s="243"/>
      <c r="M3973" s="243"/>
      <c r="N3973" s="243"/>
      <c r="O3973" s="243"/>
      <c r="P3973" s="243"/>
      <c r="Q3973" s="243"/>
    </row>
    <row r="3974" spans="2:17">
      <c r="B3974" s="243"/>
      <c r="C3974" s="243"/>
      <c r="D3974" s="243"/>
      <c r="E3974" s="243"/>
      <c r="F3974" s="243"/>
      <c r="G3974" s="243"/>
      <c r="H3974" s="243"/>
      <c r="I3974" s="243"/>
      <c r="J3974" s="243"/>
      <c r="K3974" s="243"/>
      <c r="L3974" s="243"/>
      <c r="M3974" s="243"/>
      <c r="N3974" s="243"/>
      <c r="O3974" s="243"/>
      <c r="P3974" s="243"/>
      <c r="Q3974" s="243"/>
    </row>
    <row r="3975" spans="2:17">
      <c r="B3975" s="243"/>
      <c r="C3975" s="243"/>
      <c r="D3975" s="243"/>
      <c r="E3975" s="243"/>
      <c r="F3975" s="243"/>
      <c r="G3975" s="243"/>
      <c r="H3975" s="243"/>
      <c r="I3975" s="243"/>
      <c r="J3975" s="243"/>
      <c r="K3975" s="243"/>
      <c r="L3975" s="243"/>
      <c r="M3975" s="243"/>
      <c r="N3975" s="243"/>
      <c r="O3975" s="243"/>
      <c r="P3975" s="243"/>
      <c r="Q3975" s="243"/>
    </row>
    <row r="3976" spans="2:17">
      <c r="B3976" s="243"/>
      <c r="C3976" s="243"/>
      <c r="D3976" s="243"/>
      <c r="E3976" s="243"/>
      <c r="F3976" s="243"/>
      <c r="G3976" s="243"/>
      <c r="H3976" s="243"/>
      <c r="I3976" s="243"/>
      <c r="J3976" s="243"/>
      <c r="K3976" s="243"/>
      <c r="L3976" s="243"/>
      <c r="M3976" s="243"/>
      <c r="N3976" s="243"/>
      <c r="O3976" s="243"/>
      <c r="P3976" s="243"/>
      <c r="Q3976" s="243"/>
    </row>
    <row r="3977" spans="2:17">
      <c r="B3977" s="243"/>
      <c r="C3977" s="243"/>
      <c r="D3977" s="243"/>
      <c r="E3977" s="243"/>
      <c r="F3977" s="243"/>
      <c r="G3977" s="243"/>
      <c r="H3977" s="243"/>
      <c r="I3977" s="243"/>
      <c r="J3977" s="243"/>
      <c r="K3977" s="243"/>
      <c r="L3977" s="243"/>
      <c r="M3977" s="243"/>
      <c r="N3977" s="243"/>
      <c r="O3977" s="243"/>
      <c r="P3977" s="243"/>
      <c r="Q3977" s="243"/>
    </row>
    <row r="3978" spans="2:17">
      <c r="B3978" s="243"/>
      <c r="C3978" s="243"/>
      <c r="D3978" s="243"/>
      <c r="E3978" s="243"/>
      <c r="F3978" s="243"/>
      <c r="G3978" s="243"/>
      <c r="H3978" s="243"/>
      <c r="I3978" s="243"/>
      <c r="J3978" s="243"/>
      <c r="K3978" s="243"/>
      <c r="L3978" s="243"/>
      <c r="M3978" s="243"/>
      <c r="N3978" s="243"/>
      <c r="O3978" s="243"/>
      <c r="P3978" s="243"/>
      <c r="Q3978" s="243"/>
    </row>
    <row r="3979" spans="2:17">
      <c r="B3979" s="243"/>
      <c r="C3979" s="243"/>
      <c r="D3979" s="243"/>
      <c r="E3979" s="243"/>
      <c r="F3979" s="243"/>
      <c r="G3979" s="243"/>
      <c r="H3979" s="243"/>
      <c r="I3979" s="243"/>
      <c r="J3979" s="243"/>
      <c r="K3979" s="243"/>
      <c r="L3979" s="243"/>
      <c r="M3979" s="243"/>
      <c r="N3979" s="243"/>
      <c r="O3979" s="243"/>
      <c r="P3979" s="243"/>
      <c r="Q3979" s="243"/>
    </row>
    <row r="3980" spans="2:17">
      <c r="B3980" s="243"/>
      <c r="C3980" s="243"/>
      <c r="D3980" s="243"/>
      <c r="E3980" s="243"/>
      <c r="F3980" s="243"/>
      <c r="G3980" s="243"/>
      <c r="H3980" s="243"/>
      <c r="I3980" s="243"/>
      <c r="J3980" s="243"/>
      <c r="K3980" s="243"/>
      <c r="L3980" s="243"/>
      <c r="M3980" s="243"/>
      <c r="N3980" s="243"/>
      <c r="O3980" s="243"/>
      <c r="P3980" s="243"/>
      <c r="Q3980" s="243"/>
    </row>
    <row r="3981" spans="2:17">
      <c r="B3981" s="243"/>
      <c r="C3981" s="243"/>
      <c r="D3981" s="243"/>
      <c r="E3981" s="243"/>
      <c r="F3981" s="243"/>
      <c r="G3981" s="243"/>
      <c r="H3981" s="243"/>
      <c r="I3981" s="243"/>
      <c r="J3981" s="243"/>
      <c r="K3981" s="243"/>
      <c r="L3981" s="243"/>
      <c r="M3981" s="243"/>
      <c r="N3981" s="243"/>
      <c r="O3981" s="243"/>
      <c r="P3981" s="243"/>
      <c r="Q3981" s="243"/>
    </row>
    <row r="3982" spans="2:17">
      <c r="B3982" s="243"/>
      <c r="C3982" s="243"/>
      <c r="D3982" s="243"/>
      <c r="E3982" s="243"/>
      <c r="F3982" s="243"/>
      <c r="G3982" s="243"/>
      <c r="H3982" s="243"/>
      <c r="I3982" s="243"/>
      <c r="J3982" s="243"/>
      <c r="K3982" s="243"/>
      <c r="L3982" s="243"/>
      <c r="M3982" s="243"/>
      <c r="N3982" s="243"/>
      <c r="O3982" s="243"/>
      <c r="P3982" s="243"/>
      <c r="Q3982" s="243"/>
    </row>
    <row r="3983" spans="2:17">
      <c r="B3983" s="243"/>
      <c r="C3983" s="243"/>
      <c r="D3983" s="243"/>
      <c r="E3983" s="243"/>
      <c r="F3983" s="243"/>
      <c r="G3983" s="243"/>
      <c r="H3983" s="243"/>
      <c r="I3983" s="243"/>
      <c r="J3983" s="243"/>
      <c r="K3983" s="243"/>
      <c r="L3983" s="243"/>
      <c r="M3983" s="243"/>
      <c r="N3983" s="243"/>
      <c r="O3983" s="243"/>
      <c r="P3983" s="243"/>
      <c r="Q3983" s="243"/>
    </row>
    <row r="3984" spans="2:17">
      <c r="B3984" s="243"/>
      <c r="C3984" s="243"/>
      <c r="D3984" s="243"/>
      <c r="E3984" s="243"/>
      <c r="F3984" s="243"/>
      <c r="G3984" s="243"/>
      <c r="H3984" s="243"/>
      <c r="I3984" s="243"/>
      <c r="J3984" s="243"/>
      <c r="K3984" s="243"/>
      <c r="L3984" s="243"/>
      <c r="M3984" s="243"/>
      <c r="N3984" s="243"/>
      <c r="O3984" s="243"/>
      <c r="P3984" s="243"/>
      <c r="Q3984" s="243"/>
    </row>
    <row r="3985" spans="2:17">
      <c r="B3985" s="243"/>
      <c r="C3985" s="243"/>
      <c r="D3985" s="243"/>
      <c r="E3985" s="243"/>
      <c r="F3985" s="243"/>
      <c r="G3985" s="243"/>
      <c r="H3985" s="243"/>
      <c r="I3985" s="243"/>
      <c r="J3985" s="243"/>
      <c r="K3985" s="243"/>
      <c r="L3985" s="243"/>
      <c r="M3985" s="243"/>
      <c r="N3985" s="243"/>
      <c r="O3985" s="243"/>
      <c r="P3985" s="243"/>
      <c r="Q3985" s="243"/>
    </row>
    <row r="3986" spans="2:17">
      <c r="B3986" s="243"/>
      <c r="C3986" s="243"/>
      <c r="D3986" s="243"/>
      <c r="E3986" s="243"/>
      <c r="F3986" s="243"/>
      <c r="G3986" s="243"/>
      <c r="H3986" s="243"/>
      <c r="I3986" s="243"/>
      <c r="J3986" s="243"/>
      <c r="K3986" s="243"/>
      <c r="L3986" s="243"/>
      <c r="M3986" s="243"/>
      <c r="N3986" s="243"/>
      <c r="O3986" s="243"/>
      <c r="P3986" s="243"/>
      <c r="Q3986" s="243"/>
    </row>
    <row r="3987" spans="2:17">
      <c r="B3987" s="243"/>
      <c r="C3987" s="243"/>
      <c r="D3987" s="243"/>
      <c r="E3987" s="243"/>
      <c r="F3987" s="243"/>
      <c r="G3987" s="243"/>
      <c r="H3987" s="243"/>
      <c r="I3987" s="243"/>
      <c r="J3987" s="243"/>
      <c r="K3987" s="243"/>
      <c r="L3987" s="243"/>
      <c r="M3987" s="243"/>
      <c r="N3987" s="243"/>
      <c r="O3987" s="243"/>
      <c r="P3987" s="243"/>
      <c r="Q3987" s="243"/>
    </row>
    <row r="3988" spans="2:17">
      <c r="B3988" s="243"/>
      <c r="C3988" s="243"/>
      <c r="D3988" s="243"/>
      <c r="E3988" s="243"/>
      <c r="F3988" s="243"/>
      <c r="G3988" s="243"/>
      <c r="H3988" s="243"/>
      <c r="I3988" s="243"/>
      <c r="J3988" s="243"/>
      <c r="K3988" s="243"/>
      <c r="L3988" s="243"/>
      <c r="M3988" s="243"/>
      <c r="N3988" s="243"/>
      <c r="O3988" s="243"/>
      <c r="P3988" s="243"/>
      <c r="Q3988" s="243"/>
    </row>
    <row r="3989" spans="2:17">
      <c r="B3989" s="243"/>
      <c r="C3989" s="243"/>
      <c r="D3989" s="243"/>
      <c r="E3989" s="243"/>
      <c r="F3989" s="243"/>
      <c r="G3989" s="243"/>
      <c r="H3989" s="243"/>
      <c r="I3989" s="243"/>
      <c r="J3989" s="243"/>
      <c r="K3989" s="243"/>
      <c r="L3989" s="243"/>
      <c r="M3989" s="243"/>
      <c r="N3989" s="243"/>
      <c r="O3989" s="243"/>
      <c r="P3989" s="243"/>
      <c r="Q3989" s="243"/>
    </row>
    <row r="3990" spans="2:17">
      <c r="B3990" s="243"/>
      <c r="C3990" s="243"/>
      <c r="D3990" s="243"/>
      <c r="E3990" s="243"/>
      <c r="F3990" s="243"/>
      <c r="G3990" s="243"/>
      <c r="H3990" s="243"/>
      <c r="I3990" s="243"/>
      <c r="J3990" s="243"/>
      <c r="K3990" s="243"/>
      <c r="L3990" s="243"/>
      <c r="M3990" s="243"/>
      <c r="N3990" s="243"/>
      <c r="O3990" s="243"/>
      <c r="P3990" s="243"/>
      <c r="Q3990" s="243"/>
    </row>
    <row r="3991" spans="2:17">
      <c r="B3991" s="243"/>
      <c r="C3991" s="243"/>
      <c r="D3991" s="243"/>
      <c r="E3991" s="243"/>
      <c r="F3991" s="243"/>
      <c r="G3991" s="243"/>
      <c r="H3991" s="243"/>
      <c r="I3991" s="243"/>
      <c r="J3991" s="243"/>
      <c r="K3991" s="243"/>
      <c r="L3991" s="243"/>
      <c r="M3991" s="243"/>
      <c r="N3991" s="243"/>
      <c r="O3991" s="243"/>
      <c r="P3991" s="243"/>
      <c r="Q3991" s="243"/>
    </row>
    <row r="3992" spans="2:17">
      <c r="B3992" s="243"/>
      <c r="C3992" s="243"/>
      <c r="D3992" s="243"/>
      <c r="E3992" s="243"/>
      <c r="F3992" s="243"/>
      <c r="G3992" s="243"/>
      <c r="H3992" s="243"/>
      <c r="I3992" s="243"/>
      <c r="J3992" s="243"/>
      <c r="K3992" s="243"/>
      <c r="L3992" s="243"/>
      <c r="M3992" s="243"/>
      <c r="N3992" s="243"/>
      <c r="O3992" s="243"/>
      <c r="P3992" s="243"/>
      <c r="Q3992" s="243"/>
    </row>
    <row r="3993" spans="2:17">
      <c r="B3993" s="243"/>
      <c r="C3993" s="243"/>
      <c r="D3993" s="243"/>
      <c r="E3993" s="243"/>
      <c r="F3993" s="243"/>
      <c r="G3993" s="243"/>
      <c r="H3993" s="243"/>
      <c r="I3993" s="243"/>
      <c r="J3993" s="243"/>
      <c r="K3993" s="243"/>
      <c r="L3993" s="243"/>
      <c r="M3993" s="243"/>
      <c r="N3993" s="243"/>
      <c r="O3993" s="243"/>
      <c r="P3993" s="243"/>
      <c r="Q3993" s="243"/>
    </row>
    <row r="3994" spans="2:17">
      <c r="B3994" s="243"/>
      <c r="C3994" s="243"/>
      <c r="D3994" s="243"/>
      <c r="E3994" s="243"/>
      <c r="F3994" s="243"/>
      <c r="G3994" s="243"/>
      <c r="H3994" s="243"/>
      <c r="I3994" s="243"/>
      <c r="J3994" s="243"/>
      <c r="K3994" s="243"/>
      <c r="L3994" s="243"/>
      <c r="M3994" s="243"/>
      <c r="N3994" s="243"/>
      <c r="O3994" s="243"/>
      <c r="P3994" s="243"/>
      <c r="Q3994" s="243"/>
    </row>
    <row r="3995" spans="2:17">
      <c r="B3995" s="243"/>
      <c r="C3995" s="243"/>
      <c r="D3995" s="243"/>
      <c r="E3995" s="243"/>
      <c r="F3995" s="243"/>
      <c r="G3995" s="243"/>
      <c r="H3995" s="243"/>
      <c r="I3995" s="243"/>
      <c r="J3995" s="243"/>
      <c r="K3995" s="243"/>
      <c r="L3995" s="243"/>
      <c r="M3995" s="243"/>
      <c r="N3995" s="243"/>
      <c r="O3995" s="243"/>
      <c r="P3995" s="243"/>
      <c r="Q3995" s="243"/>
    </row>
    <row r="3996" spans="2:17">
      <c r="B3996" s="243"/>
      <c r="C3996" s="243"/>
      <c r="D3996" s="243"/>
      <c r="E3996" s="243"/>
      <c r="F3996" s="243"/>
      <c r="G3996" s="243"/>
      <c r="H3996" s="243"/>
      <c r="I3996" s="243"/>
      <c r="J3996" s="243"/>
      <c r="K3996" s="243"/>
      <c r="L3996" s="243"/>
      <c r="M3996" s="243"/>
      <c r="N3996" s="243"/>
      <c r="O3996" s="243"/>
      <c r="P3996" s="243"/>
      <c r="Q3996" s="243"/>
    </row>
    <row r="3997" spans="2:17">
      <c r="B3997" s="243"/>
      <c r="C3997" s="243"/>
      <c r="D3997" s="243"/>
      <c r="E3997" s="243"/>
      <c r="F3997" s="243"/>
      <c r="G3997" s="243"/>
      <c r="H3997" s="243"/>
      <c r="I3997" s="243"/>
      <c r="J3997" s="243"/>
      <c r="K3997" s="243"/>
      <c r="L3997" s="243"/>
      <c r="M3997" s="243"/>
      <c r="N3997" s="243"/>
      <c r="O3997" s="243"/>
      <c r="P3997" s="243"/>
      <c r="Q3997" s="243"/>
    </row>
    <row r="3998" spans="2:17">
      <c r="B3998" s="243"/>
      <c r="C3998" s="243"/>
      <c r="D3998" s="243"/>
      <c r="E3998" s="243"/>
      <c r="F3998" s="243"/>
      <c r="G3998" s="243"/>
      <c r="H3998" s="243"/>
      <c r="I3998" s="243"/>
      <c r="J3998" s="243"/>
      <c r="K3998" s="243"/>
      <c r="L3998" s="243"/>
      <c r="M3998" s="243"/>
      <c r="N3998" s="243"/>
      <c r="O3998" s="243"/>
      <c r="P3998" s="243"/>
      <c r="Q3998" s="243"/>
    </row>
    <row r="3999" spans="2:17">
      <c r="B3999" s="243"/>
      <c r="C3999" s="243"/>
      <c r="D3999" s="243"/>
      <c r="E3999" s="243"/>
      <c r="F3999" s="243"/>
      <c r="G3999" s="243"/>
      <c r="H3999" s="243"/>
      <c r="I3999" s="243"/>
      <c r="J3999" s="243"/>
      <c r="K3999" s="243"/>
      <c r="L3999" s="243"/>
      <c r="M3999" s="243"/>
      <c r="N3999" s="243"/>
      <c r="O3999" s="243"/>
      <c r="P3999" s="243"/>
      <c r="Q3999" s="243"/>
    </row>
    <row r="4000" spans="2:17">
      <c r="B4000" s="243"/>
      <c r="C4000" s="243"/>
      <c r="D4000" s="243"/>
      <c r="E4000" s="243"/>
      <c r="F4000" s="243"/>
      <c r="G4000" s="243"/>
      <c r="H4000" s="243"/>
      <c r="I4000" s="243"/>
      <c r="J4000" s="243"/>
      <c r="K4000" s="243"/>
      <c r="L4000" s="243"/>
      <c r="M4000" s="243"/>
      <c r="N4000" s="243"/>
      <c r="O4000" s="243"/>
      <c r="P4000" s="243"/>
      <c r="Q4000" s="243"/>
    </row>
    <row r="4001" spans="2:17">
      <c r="B4001" s="243"/>
      <c r="C4001" s="243"/>
      <c r="D4001" s="243"/>
      <c r="E4001" s="243"/>
      <c r="F4001" s="243"/>
      <c r="G4001" s="243"/>
      <c r="H4001" s="243"/>
      <c r="I4001" s="243"/>
      <c r="J4001" s="243"/>
      <c r="K4001" s="243"/>
      <c r="L4001" s="243"/>
      <c r="M4001" s="243"/>
      <c r="N4001" s="243"/>
      <c r="O4001" s="243"/>
      <c r="P4001" s="243"/>
      <c r="Q4001" s="243"/>
    </row>
    <row r="4002" spans="2:17">
      <c r="B4002" s="243"/>
      <c r="C4002" s="243"/>
      <c r="D4002" s="243"/>
      <c r="E4002" s="243"/>
      <c r="F4002" s="243"/>
      <c r="G4002" s="243"/>
      <c r="H4002" s="243"/>
      <c r="I4002" s="243"/>
      <c r="J4002" s="243"/>
      <c r="K4002" s="243"/>
      <c r="L4002" s="243"/>
      <c r="M4002" s="243"/>
      <c r="N4002" s="243"/>
      <c r="O4002" s="243"/>
      <c r="P4002" s="243"/>
      <c r="Q4002" s="243"/>
    </row>
    <row r="4003" spans="2:17">
      <c r="B4003" s="243"/>
      <c r="C4003" s="243"/>
      <c r="D4003" s="243"/>
      <c r="E4003" s="243"/>
      <c r="F4003" s="243"/>
      <c r="G4003" s="243"/>
      <c r="H4003" s="243"/>
      <c r="I4003" s="243"/>
      <c r="J4003" s="243"/>
      <c r="K4003" s="243"/>
      <c r="L4003" s="243"/>
      <c r="M4003" s="243"/>
      <c r="N4003" s="243"/>
      <c r="O4003" s="243"/>
      <c r="P4003" s="243"/>
      <c r="Q4003" s="243"/>
    </row>
    <row r="4004" spans="2:17">
      <c r="B4004" s="243"/>
      <c r="C4004" s="243"/>
      <c r="D4004" s="243"/>
      <c r="E4004" s="243"/>
      <c r="F4004" s="243"/>
      <c r="G4004" s="243"/>
      <c r="H4004" s="243"/>
      <c r="I4004" s="243"/>
      <c r="J4004" s="243"/>
      <c r="K4004" s="243"/>
      <c r="L4004" s="243"/>
      <c r="M4004" s="243"/>
      <c r="N4004" s="243"/>
      <c r="O4004" s="243"/>
      <c r="P4004" s="243"/>
      <c r="Q4004" s="243"/>
    </row>
    <row r="4005" spans="2:17">
      <c r="B4005" s="243"/>
      <c r="C4005" s="243"/>
      <c r="D4005" s="243"/>
      <c r="E4005" s="243"/>
      <c r="F4005" s="243"/>
      <c r="G4005" s="243"/>
      <c r="H4005" s="243"/>
      <c r="I4005" s="243"/>
      <c r="J4005" s="243"/>
      <c r="K4005" s="243"/>
      <c r="L4005" s="243"/>
      <c r="M4005" s="243"/>
      <c r="N4005" s="243"/>
      <c r="O4005" s="243"/>
      <c r="P4005" s="243"/>
      <c r="Q4005" s="243"/>
    </row>
    <row r="4006" spans="2:17">
      <c r="B4006" s="243"/>
      <c r="C4006" s="243"/>
      <c r="D4006" s="243"/>
      <c r="E4006" s="243"/>
      <c r="F4006" s="243"/>
      <c r="G4006" s="243"/>
      <c r="H4006" s="243"/>
      <c r="I4006" s="243"/>
      <c r="J4006" s="243"/>
      <c r="K4006" s="243"/>
      <c r="L4006" s="243"/>
      <c r="M4006" s="243"/>
      <c r="N4006" s="243"/>
      <c r="O4006" s="243"/>
      <c r="P4006" s="243"/>
      <c r="Q4006" s="243"/>
    </row>
    <row r="4007" spans="2:17">
      <c r="B4007" s="243"/>
      <c r="C4007" s="243"/>
      <c r="D4007" s="243"/>
      <c r="E4007" s="243"/>
      <c r="F4007" s="243"/>
      <c r="G4007" s="243"/>
      <c r="H4007" s="243"/>
      <c r="I4007" s="243"/>
      <c r="J4007" s="243"/>
      <c r="K4007" s="243"/>
      <c r="L4007" s="243"/>
      <c r="M4007" s="243"/>
      <c r="N4007" s="243"/>
      <c r="O4007" s="243"/>
      <c r="P4007" s="243"/>
      <c r="Q4007" s="243"/>
    </row>
    <row r="4008" spans="2:17">
      <c r="B4008" s="243"/>
      <c r="C4008" s="243"/>
      <c r="D4008" s="243"/>
      <c r="E4008" s="243"/>
      <c r="F4008" s="243"/>
      <c r="G4008" s="243"/>
      <c r="H4008" s="243"/>
      <c r="I4008" s="243"/>
      <c r="J4008" s="243"/>
      <c r="K4008" s="243"/>
      <c r="L4008" s="243"/>
      <c r="M4008" s="243"/>
      <c r="N4008" s="243"/>
      <c r="O4008" s="243"/>
      <c r="P4008" s="243"/>
      <c r="Q4008" s="243"/>
    </row>
    <row r="4009" spans="2:17">
      <c r="B4009" s="243"/>
      <c r="C4009" s="243"/>
      <c r="D4009" s="243"/>
      <c r="E4009" s="243"/>
      <c r="F4009" s="243"/>
      <c r="G4009" s="243"/>
      <c r="H4009" s="243"/>
      <c r="I4009" s="243"/>
      <c r="J4009" s="243"/>
      <c r="K4009" s="243"/>
      <c r="L4009" s="243"/>
      <c r="M4009" s="243"/>
      <c r="N4009" s="243"/>
      <c r="O4009" s="243"/>
      <c r="P4009" s="243"/>
      <c r="Q4009" s="243"/>
    </row>
    <row r="4010" spans="2:17">
      <c r="B4010" s="243"/>
      <c r="C4010" s="243"/>
      <c r="D4010" s="243"/>
      <c r="E4010" s="243"/>
      <c r="F4010" s="243"/>
      <c r="G4010" s="243"/>
      <c r="H4010" s="243"/>
      <c r="I4010" s="243"/>
      <c r="J4010" s="243"/>
      <c r="K4010" s="243"/>
      <c r="L4010" s="243"/>
      <c r="M4010" s="243"/>
      <c r="N4010" s="243"/>
      <c r="O4010" s="243"/>
      <c r="P4010" s="243"/>
      <c r="Q4010" s="243"/>
    </row>
    <row r="4011" spans="2:17">
      <c r="B4011" s="243"/>
      <c r="C4011" s="243"/>
      <c r="D4011" s="243"/>
      <c r="E4011" s="243"/>
      <c r="F4011" s="243"/>
      <c r="G4011" s="243"/>
      <c r="H4011" s="243"/>
      <c r="I4011" s="243"/>
      <c r="J4011" s="243"/>
      <c r="K4011" s="243"/>
      <c r="L4011" s="243"/>
      <c r="M4011" s="243"/>
      <c r="N4011" s="243"/>
      <c r="O4011" s="243"/>
      <c r="P4011" s="243"/>
      <c r="Q4011" s="243"/>
    </row>
    <row r="4012" spans="2:17">
      <c r="B4012" s="243"/>
      <c r="C4012" s="243"/>
      <c r="D4012" s="243"/>
      <c r="E4012" s="243"/>
      <c r="F4012" s="243"/>
      <c r="G4012" s="243"/>
      <c r="H4012" s="243"/>
      <c r="I4012" s="243"/>
      <c r="J4012" s="243"/>
      <c r="K4012" s="243"/>
      <c r="L4012" s="243"/>
      <c r="M4012" s="243"/>
      <c r="N4012" s="243"/>
      <c r="O4012" s="243"/>
      <c r="P4012" s="243"/>
      <c r="Q4012" s="243"/>
    </row>
    <row r="4013" spans="2:17">
      <c r="B4013" s="243"/>
      <c r="C4013" s="243"/>
      <c r="D4013" s="243"/>
      <c r="E4013" s="243"/>
      <c r="F4013" s="243"/>
      <c r="G4013" s="243"/>
      <c r="H4013" s="243"/>
      <c r="I4013" s="243"/>
      <c r="J4013" s="243"/>
      <c r="K4013" s="243"/>
      <c r="L4013" s="243"/>
      <c r="M4013" s="243"/>
      <c r="N4013" s="243"/>
      <c r="O4013" s="243"/>
      <c r="P4013" s="243"/>
      <c r="Q4013" s="243"/>
    </row>
    <row r="4014" spans="2:17">
      <c r="B4014" s="243"/>
      <c r="C4014" s="243"/>
      <c r="D4014" s="243"/>
      <c r="E4014" s="243"/>
      <c r="F4014" s="243"/>
      <c r="G4014" s="243"/>
      <c r="H4014" s="243"/>
      <c r="I4014" s="243"/>
      <c r="J4014" s="243"/>
      <c r="K4014" s="243"/>
      <c r="L4014" s="243"/>
      <c r="M4014" s="243"/>
      <c r="N4014" s="243"/>
      <c r="O4014" s="243"/>
      <c r="P4014" s="243"/>
      <c r="Q4014" s="243"/>
    </row>
    <row r="4015" spans="2:17">
      <c r="B4015" s="243"/>
      <c r="C4015" s="243"/>
      <c r="D4015" s="243"/>
      <c r="E4015" s="243"/>
      <c r="F4015" s="243"/>
      <c r="G4015" s="243"/>
      <c r="H4015" s="243"/>
      <c r="I4015" s="243"/>
      <c r="J4015" s="243"/>
      <c r="K4015" s="243"/>
      <c r="L4015" s="243"/>
      <c r="M4015" s="243"/>
      <c r="N4015" s="243"/>
      <c r="O4015" s="243"/>
      <c r="P4015" s="243"/>
      <c r="Q4015" s="243"/>
    </row>
    <row r="4016" spans="2:17">
      <c r="B4016" s="243"/>
      <c r="C4016" s="243"/>
      <c r="D4016" s="243"/>
      <c r="E4016" s="243"/>
      <c r="F4016" s="243"/>
      <c r="G4016" s="243"/>
      <c r="H4016" s="243"/>
      <c r="I4016" s="243"/>
      <c r="J4016" s="243"/>
      <c r="K4016" s="243"/>
      <c r="L4016" s="243"/>
      <c r="M4016" s="243"/>
      <c r="N4016" s="243"/>
      <c r="O4016" s="243"/>
      <c r="P4016" s="243"/>
      <c r="Q4016" s="243"/>
    </row>
    <row r="4017" spans="2:17">
      <c r="B4017" s="243"/>
      <c r="C4017" s="243"/>
      <c r="D4017" s="243"/>
      <c r="E4017" s="243"/>
      <c r="F4017" s="243"/>
      <c r="G4017" s="243"/>
      <c r="H4017" s="243"/>
      <c r="I4017" s="243"/>
      <c r="J4017" s="243"/>
      <c r="K4017" s="243"/>
      <c r="L4017" s="243"/>
      <c r="M4017" s="243"/>
      <c r="N4017" s="243"/>
      <c r="O4017" s="243"/>
      <c r="P4017" s="243"/>
      <c r="Q4017" s="243"/>
    </row>
    <row r="4018" spans="2:17">
      <c r="B4018" s="243"/>
      <c r="C4018" s="243"/>
      <c r="D4018" s="243"/>
      <c r="E4018" s="243"/>
      <c r="F4018" s="243"/>
      <c r="G4018" s="243"/>
      <c r="H4018" s="243"/>
      <c r="I4018" s="243"/>
      <c r="J4018" s="243"/>
      <c r="K4018" s="243"/>
      <c r="L4018" s="243"/>
      <c r="M4018" s="243"/>
      <c r="N4018" s="243"/>
      <c r="O4018" s="243"/>
      <c r="P4018" s="243"/>
      <c r="Q4018" s="243"/>
    </row>
    <row r="4019" spans="2:17">
      <c r="B4019" s="243"/>
      <c r="C4019" s="243"/>
      <c r="D4019" s="243"/>
      <c r="E4019" s="243"/>
      <c r="F4019" s="243"/>
      <c r="G4019" s="243"/>
      <c r="H4019" s="243"/>
      <c r="I4019" s="243"/>
      <c r="J4019" s="243"/>
      <c r="K4019" s="243"/>
      <c r="L4019" s="243"/>
      <c r="M4019" s="243"/>
      <c r="N4019" s="243"/>
      <c r="O4019" s="243"/>
      <c r="P4019" s="243"/>
      <c r="Q4019" s="243"/>
    </row>
    <row r="4020" spans="2:17">
      <c r="B4020" s="243"/>
      <c r="C4020" s="243"/>
      <c r="D4020" s="243"/>
      <c r="E4020" s="243"/>
      <c r="F4020" s="243"/>
      <c r="G4020" s="243"/>
      <c r="H4020" s="243"/>
      <c r="I4020" s="243"/>
      <c r="J4020" s="243"/>
      <c r="K4020" s="243"/>
      <c r="L4020" s="243"/>
      <c r="M4020" s="243"/>
      <c r="N4020" s="243"/>
      <c r="O4020" s="243"/>
      <c r="P4020" s="243"/>
      <c r="Q4020" s="243"/>
    </row>
    <row r="4021" spans="2:17">
      <c r="B4021" s="243"/>
      <c r="C4021" s="243"/>
      <c r="D4021" s="243"/>
      <c r="E4021" s="243"/>
      <c r="F4021" s="243"/>
      <c r="G4021" s="243"/>
      <c r="H4021" s="243"/>
      <c r="I4021" s="243"/>
      <c r="J4021" s="243"/>
      <c r="K4021" s="243"/>
      <c r="L4021" s="243"/>
      <c r="M4021" s="243"/>
      <c r="N4021" s="243"/>
      <c r="O4021" s="243"/>
      <c r="P4021" s="243"/>
      <c r="Q4021" s="243"/>
    </row>
    <row r="4022" spans="2:17">
      <c r="B4022" s="243"/>
      <c r="C4022" s="243"/>
      <c r="D4022" s="243"/>
      <c r="E4022" s="243"/>
      <c r="F4022" s="243"/>
      <c r="G4022" s="243"/>
      <c r="H4022" s="243"/>
      <c r="I4022" s="243"/>
      <c r="J4022" s="243"/>
      <c r="K4022" s="243"/>
      <c r="L4022" s="243"/>
      <c r="M4022" s="243"/>
      <c r="N4022" s="243"/>
      <c r="O4022" s="243"/>
      <c r="P4022" s="243"/>
      <c r="Q4022" s="243"/>
    </row>
    <row r="4023" spans="2:17">
      <c r="B4023" s="243"/>
      <c r="C4023" s="243"/>
      <c r="D4023" s="243"/>
      <c r="E4023" s="243"/>
      <c r="F4023" s="243"/>
      <c r="G4023" s="243"/>
      <c r="H4023" s="243"/>
      <c r="I4023" s="243"/>
      <c r="J4023" s="243"/>
      <c r="K4023" s="243"/>
      <c r="L4023" s="243"/>
      <c r="M4023" s="243"/>
      <c r="N4023" s="243"/>
      <c r="O4023" s="243"/>
      <c r="P4023" s="243"/>
      <c r="Q4023" s="243"/>
    </row>
    <row r="4024" spans="2:17">
      <c r="B4024" s="243"/>
      <c r="C4024" s="243"/>
      <c r="D4024" s="243"/>
      <c r="E4024" s="243"/>
      <c r="F4024" s="243"/>
      <c r="G4024" s="243"/>
      <c r="H4024" s="243"/>
      <c r="I4024" s="243"/>
      <c r="J4024" s="243"/>
      <c r="K4024" s="243"/>
      <c r="L4024" s="243"/>
      <c r="M4024" s="243"/>
      <c r="N4024" s="243"/>
      <c r="O4024" s="243"/>
      <c r="P4024" s="243"/>
      <c r="Q4024" s="243"/>
    </row>
    <row r="4025" spans="2:17">
      <c r="B4025" s="243"/>
      <c r="C4025" s="243"/>
      <c r="D4025" s="243"/>
      <c r="E4025" s="243"/>
      <c r="F4025" s="243"/>
      <c r="G4025" s="243"/>
      <c r="H4025" s="243"/>
      <c r="I4025" s="243"/>
      <c r="J4025" s="243"/>
      <c r="K4025" s="243"/>
      <c r="L4025" s="243"/>
      <c r="M4025" s="243"/>
      <c r="N4025" s="243"/>
      <c r="O4025" s="243"/>
      <c r="P4025" s="243"/>
      <c r="Q4025" s="243"/>
    </row>
    <row r="4026" spans="2:17">
      <c r="B4026" s="243"/>
      <c r="C4026" s="243"/>
      <c r="D4026" s="243"/>
      <c r="E4026" s="243"/>
      <c r="F4026" s="243"/>
      <c r="G4026" s="243"/>
      <c r="H4026" s="243"/>
      <c r="I4026" s="243"/>
      <c r="J4026" s="243"/>
      <c r="K4026" s="243"/>
      <c r="L4026" s="243"/>
      <c r="M4026" s="243"/>
      <c r="N4026" s="243"/>
      <c r="O4026" s="243"/>
      <c r="P4026" s="243"/>
      <c r="Q4026" s="243"/>
    </row>
    <row r="4027" spans="2:17">
      <c r="B4027" s="243"/>
      <c r="C4027" s="243"/>
      <c r="D4027" s="243"/>
      <c r="E4027" s="243"/>
      <c r="F4027" s="243"/>
      <c r="G4027" s="243"/>
      <c r="H4027" s="243"/>
      <c r="I4027" s="243"/>
      <c r="J4027" s="243"/>
      <c r="K4027" s="243"/>
      <c r="L4027" s="243"/>
      <c r="M4027" s="243"/>
      <c r="N4027" s="243"/>
      <c r="O4027" s="243"/>
      <c r="P4027" s="243"/>
      <c r="Q4027" s="243"/>
    </row>
    <row r="4028" spans="2:17">
      <c r="B4028" s="243"/>
      <c r="C4028" s="243"/>
      <c r="D4028" s="243"/>
      <c r="E4028" s="243"/>
      <c r="F4028" s="243"/>
      <c r="G4028" s="243"/>
      <c r="H4028" s="243"/>
      <c r="I4028" s="243"/>
      <c r="J4028" s="243"/>
      <c r="K4028" s="243"/>
      <c r="L4028" s="243"/>
      <c r="M4028" s="243"/>
      <c r="N4028" s="243"/>
      <c r="O4028" s="243"/>
      <c r="P4028" s="243"/>
      <c r="Q4028" s="243"/>
    </row>
    <row r="4029" spans="2:17">
      <c r="B4029" s="243"/>
      <c r="C4029" s="243"/>
      <c r="D4029" s="243"/>
      <c r="E4029" s="243"/>
      <c r="F4029" s="243"/>
      <c r="G4029" s="243"/>
      <c r="H4029" s="243"/>
      <c r="I4029" s="243"/>
      <c r="J4029" s="243"/>
      <c r="K4029" s="243"/>
      <c r="L4029" s="243"/>
      <c r="M4029" s="243"/>
      <c r="N4029" s="243"/>
      <c r="O4029" s="243"/>
      <c r="P4029" s="243"/>
      <c r="Q4029" s="243"/>
    </row>
    <row r="4030" spans="2:17">
      <c r="B4030" s="243"/>
      <c r="C4030" s="243"/>
      <c r="D4030" s="243"/>
      <c r="E4030" s="243"/>
      <c r="F4030" s="243"/>
      <c r="G4030" s="243"/>
      <c r="H4030" s="243"/>
      <c r="I4030" s="243"/>
      <c r="J4030" s="243"/>
      <c r="K4030" s="243"/>
      <c r="L4030" s="243"/>
      <c r="M4030" s="243"/>
      <c r="N4030" s="243"/>
      <c r="O4030" s="243"/>
      <c r="P4030" s="243"/>
      <c r="Q4030" s="243"/>
    </row>
    <row r="4031" spans="2:17">
      <c r="B4031" s="243"/>
      <c r="C4031" s="243"/>
      <c r="D4031" s="243"/>
      <c r="E4031" s="243"/>
      <c r="F4031" s="243"/>
      <c r="G4031" s="243"/>
      <c r="H4031" s="243"/>
      <c r="I4031" s="243"/>
      <c r="J4031" s="243"/>
      <c r="K4031" s="243"/>
      <c r="L4031" s="243"/>
      <c r="M4031" s="243"/>
      <c r="N4031" s="243"/>
      <c r="O4031" s="243"/>
      <c r="P4031" s="243"/>
      <c r="Q4031" s="243"/>
    </row>
    <row r="4032" spans="2:17">
      <c r="B4032" s="243"/>
      <c r="C4032" s="243"/>
      <c r="D4032" s="243"/>
      <c r="E4032" s="243"/>
      <c r="F4032" s="243"/>
      <c r="G4032" s="243"/>
      <c r="H4032" s="243"/>
      <c r="I4032" s="243"/>
      <c r="J4032" s="243"/>
      <c r="K4032" s="243"/>
      <c r="L4032" s="243"/>
      <c r="M4032" s="243"/>
      <c r="N4032" s="243"/>
      <c r="O4032" s="243"/>
      <c r="P4032" s="243"/>
      <c r="Q4032" s="243"/>
    </row>
    <row r="4033" spans="2:17">
      <c r="B4033" s="243"/>
      <c r="C4033" s="243"/>
      <c r="D4033" s="243"/>
      <c r="E4033" s="243"/>
      <c r="F4033" s="243"/>
      <c r="G4033" s="243"/>
      <c r="H4033" s="243"/>
      <c r="I4033" s="243"/>
      <c r="J4033" s="243"/>
      <c r="K4033" s="243"/>
      <c r="L4033" s="243"/>
      <c r="M4033" s="243"/>
      <c r="N4033" s="243"/>
      <c r="O4033" s="243"/>
      <c r="P4033" s="243"/>
      <c r="Q4033" s="243"/>
    </row>
    <row r="4034" spans="2:17">
      <c r="B4034" s="243"/>
      <c r="C4034" s="243"/>
      <c r="D4034" s="243"/>
      <c r="E4034" s="243"/>
      <c r="F4034" s="243"/>
      <c r="G4034" s="243"/>
      <c r="H4034" s="243"/>
      <c r="I4034" s="243"/>
      <c r="J4034" s="243"/>
      <c r="K4034" s="243"/>
      <c r="L4034" s="243"/>
      <c r="M4034" s="243"/>
      <c r="N4034" s="243"/>
      <c r="O4034" s="243"/>
      <c r="P4034" s="243"/>
      <c r="Q4034" s="243"/>
    </row>
    <row r="4035" spans="2:17">
      <c r="B4035" s="243"/>
      <c r="C4035" s="243"/>
      <c r="D4035" s="243"/>
      <c r="E4035" s="243"/>
      <c r="F4035" s="243"/>
      <c r="G4035" s="243"/>
      <c r="H4035" s="243"/>
      <c r="I4035" s="243"/>
      <c r="J4035" s="243"/>
      <c r="K4035" s="243"/>
      <c r="L4035" s="243"/>
      <c r="M4035" s="243"/>
      <c r="N4035" s="243"/>
      <c r="O4035" s="243"/>
      <c r="P4035" s="243"/>
      <c r="Q4035" s="243"/>
    </row>
    <row r="4036" spans="2:17">
      <c r="B4036" s="243"/>
      <c r="C4036" s="243"/>
      <c r="D4036" s="243"/>
      <c r="E4036" s="243"/>
      <c r="F4036" s="243"/>
      <c r="G4036" s="243"/>
      <c r="H4036" s="243"/>
      <c r="I4036" s="243"/>
      <c r="J4036" s="243"/>
      <c r="K4036" s="243"/>
      <c r="L4036" s="243"/>
      <c r="M4036" s="243"/>
      <c r="N4036" s="243"/>
      <c r="O4036" s="243"/>
      <c r="P4036" s="243"/>
      <c r="Q4036" s="243"/>
    </row>
    <row r="4037" spans="2:17">
      <c r="B4037" s="243"/>
      <c r="C4037" s="243"/>
      <c r="D4037" s="243"/>
      <c r="E4037" s="243"/>
      <c r="F4037" s="243"/>
      <c r="G4037" s="243"/>
      <c r="H4037" s="243"/>
      <c r="I4037" s="243"/>
      <c r="J4037" s="243"/>
      <c r="K4037" s="243"/>
      <c r="L4037" s="243"/>
      <c r="M4037" s="243"/>
      <c r="N4037" s="243"/>
      <c r="O4037" s="243"/>
      <c r="P4037" s="243"/>
      <c r="Q4037" s="243"/>
    </row>
    <row r="4038" spans="2:17">
      <c r="B4038" s="243"/>
      <c r="C4038" s="243"/>
      <c r="D4038" s="243"/>
      <c r="E4038" s="243"/>
      <c r="F4038" s="243"/>
      <c r="G4038" s="243"/>
      <c r="H4038" s="243"/>
      <c r="I4038" s="243"/>
      <c r="J4038" s="243"/>
      <c r="K4038" s="243"/>
      <c r="L4038" s="243"/>
      <c r="M4038" s="243"/>
      <c r="N4038" s="243"/>
      <c r="O4038" s="243"/>
      <c r="P4038" s="243"/>
      <c r="Q4038" s="243"/>
    </row>
    <row r="4039" spans="2:17">
      <c r="B4039" s="243"/>
      <c r="C4039" s="243"/>
      <c r="D4039" s="243"/>
      <c r="E4039" s="243"/>
      <c r="F4039" s="243"/>
      <c r="G4039" s="243"/>
      <c r="H4039" s="243"/>
      <c r="I4039" s="243"/>
      <c r="J4039" s="243"/>
      <c r="K4039" s="243"/>
      <c r="L4039" s="243"/>
      <c r="M4039" s="243"/>
      <c r="N4039" s="243"/>
      <c r="O4039" s="243"/>
      <c r="P4039" s="243"/>
      <c r="Q4039" s="243"/>
    </row>
    <row r="4040" spans="2:17">
      <c r="B4040" s="243"/>
      <c r="C4040" s="243"/>
      <c r="D4040" s="243"/>
      <c r="E4040" s="243"/>
      <c r="F4040" s="243"/>
      <c r="G4040" s="243"/>
      <c r="H4040" s="243"/>
      <c r="I4040" s="243"/>
      <c r="J4040" s="243"/>
      <c r="K4040" s="243"/>
      <c r="L4040" s="243"/>
      <c r="M4040" s="243"/>
      <c r="N4040" s="243"/>
      <c r="O4040" s="243"/>
      <c r="P4040" s="243"/>
      <c r="Q4040" s="243"/>
    </row>
    <row r="4041" spans="2:17">
      <c r="B4041" s="243"/>
      <c r="C4041" s="243"/>
      <c r="D4041" s="243"/>
      <c r="E4041" s="243"/>
      <c r="F4041" s="243"/>
      <c r="G4041" s="243"/>
      <c r="H4041" s="243"/>
      <c r="I4041" s="243"/>
      <c r="J4041" s="243"/>
      <c r="K4041" s="243"/>
      <c r="L4041" s="243"/>
      <c r="M4041" s="243"/>
      <c r="N4041" s="243"/>
      <c r="O4041" s="243"/>
      <c r="P4041" s="243"/>
      <c r="Q4041" s="243"/>
    </row>
    <row r="4042" spans="2:17">
      <c r="B4042" s="243"/>
      <c r="C4042" s="243"/>
      <c r="D4042" s="243"/>
      <c r="E4042" s="243"/>
      <c r="F4042" s="243"/>
      <c r="G4042" s="243"/>
      <c r="H4042" s="243"/>
      <c r="I4042" s="243"/>
      <c r="J4042" s="243"/>
      <c r="K4042" s="243"/>
      <c r="L4042" s="243"/>
      <c r="M4042" s="243"/>
      <c r="N4042" s="243"/>
      <c r="O4042" s="243"/>
      <c r="P4042" s="243"/>
      <c r="Q4042" s="243"/>
    </row>
    <row r="4043" spans="2:17">
      <c r="B4043" s="243"/>
      <c r="C4043" s="243"/>
      <c r="D4043" s="243"/>
      <c r="E4043" s="243"/>
      <c r="F4043" s="243"/>
      <c r="G4043" s="243"/>
      <c r="H4043" s="243"/>
      <c r="I4043" s="243"/>
      <c r="J4043" s="243"/>
      <c r="K4043" s="243"/>
      <c r="L4043" s="243"/>
      <c r="M4043" s="243"/>
      <c r="N4043" s="243"/>
      <c r="O4043" s="243"/>
      <c r="P4043" s="243"/>
      <c r="Q4043" s="243"/>
    </row>
    <row r="4044" spans="2:17">
      <c r="B4044" s="243"/>
      <c r="C4044" s="243"/>
      <c r="D4044" s="243"/>
      <c r="E4044" s="243"/>
      <c r="F4044" s="243"/>
      <c r="G4044" s="243"/>
      <c r="H4044" s="243"/>
      <c r="I4044" s="243"/>
      <c r="J4044" s="243"/>
      <c r="K4044" s="243"/>
      <c r="L4044" s="243"/>
      <c r="M4044" s="243"/>
      <c r="N4044" s="243"/>
      <c r="O4044" s="243"/>
      <c r="P4044" s="243"/>
      <c r="Q4044" s="243"/>
    </row>
    <row r="4045" spans="2:17">
      <c r="B4045" s="243"/>
      <c r="C4045" s="243"/>
      <c r="D4045" s="243"/>
      <c r="E4045" s="243"/>
      <c r="F4045" s="243"/>
      <c r="G4045" s="243"/>
      <c r="H4045" s="243"/>
      <c r="I4045" s="243"/>
      <c r="J4045" s="243"/>
      <c r="K4045" s="243"/>
      <c r="L4045" s="243"/>
      <c r="M4045" s="243"/>
      <c r="N4045" s="243"/>
      <c r="O4045" s="243"/>
      <c r="P4045" s="243"/>
      <c r="Q4045" s="243"/>
    </row>
    <row r="4046" spans="2:17">
      <c r="B4046" s="243"/>
      <c r="C4046" s="243"/>
      <c r="D4046" s="243"/>
      <c r="E4046" s="243"/>
      <c r="F4046" s="243"/>
      <c r="G4046" s="243"/>
      <c r="H4046" s="243"/>
      <c r="I4046" s="243"/>
      <c r="J4046" s="243"/>
      <c r="K4046" s="243"/>
      <c r="L4046" s="243"/>
      <c r="M4046" s="243"/>
      <c r="N4046" s="243"/>
      <c r="O4046" s="243"/>
      <c r="P4046" s="243"/>
      <c r="Q4046" s="243"/>
    </row>
    <row r="4047" spans="2:17">
      <c r="B4047" s="243"/>
      <c r="C4047" s="243"/>
      <c r="D4047" s="243"/>
      <c r="E4047" s="243"/>
      <c r="F4047" s="243"/>
      <c r="G4047" s="243"/>
      <c r="H4047" s="243"/>
      <c r="I4047" s="243"/>
      <c r="J4047" s="243"/>
      <c r="K4047" s="243"/>
      <c r="L4047" s="243"/>
      <c r="M4047" s="243"/>
      <c r="N4047" s="243"/>
      <c r="O4047" s="243"/>
      <c r="P4047" s="243"/>
      <c r="Q4047" s="243"/>
    </row>
    <row r="4048" spans="2:17">
      <c r="B4048" s="243"/>
      <c r="C4048" s="243"/>
      <c r="D4048" s="243"/>
      <c r="E4048" s="243"/>
      <c r="F4048" s="243"/>
      <c r="G4048" s="243"/>
      <c r="H4048" s="243"/>
      <c r="I4048" s="243"/>
      <c r="J4048" s="243"/>
      <c r="K4048" s="243"/>
      <c r="L4048" s="243"/>
      <c r="M4048" s="243"/>
      <c r="N4048" s="243"/>
      <c r="O4048" s="243"/>
      <c r="P4048" s="243"/>
      <c r="Q4048" s="243"/>
    </row>
    <row r="4049" spans="2:17">
      <c r="B4049" s="243"/>
      <c r="C4049" s="243"/>
      <c r="D4049" s="243"/>
      <c r="E4049" s="243"/>
      <c r="F4049" s="243"/>
      <c r="G4049" s="243"/>
      <c r="H4049" s="243"/>
      <c r="I4049" s="243"/>
      <c r="J4049" s="243"/>
      <c r="K4049" s="243"/>
      <c r="L4049" s="243"/>
      <c r="M4049" s="243"/>
      <c r="N4049" s="243"/>
      <c r="O4049" s="243"/>
      <c r="P4049" s="243"/>
      <c r="Q4049" s="243"/>
    </row>
    <row r="4050" spans="2:17">
      <c r="B4050" s="243"/>
      <c r="C4050" s="243"/>
      <c r="D4050" s="243"/>
      <c r="E4050" s="243"/>
      <c r="F4050" s="243"/>
      <c r="G4050" s="243"/>
      <c r="H4050" s="243"/>
      <c r="I4050" s="243"/>
      <c r="J4050" s="243"/>
      <c r="K4050" s="243"/>
      <c r="L4050" s="243"/>
      <c r="M4050" s="243"/>
      <c r="N4050" s="243"/>
      <c r="O4050" s="243"/>
      <c r="P4050" s="243"/>
      <c r="Q4050" s="243"/>
    </row>
    <row r="4051" spans="2:17">
      <c r="B4051" s="243"/>
      <c r="C4051" s="243"/>
      <c r="D4051" s="243"/>
      <c r="E4051" s="243"/>
      <c r="F4051" s="243"/>
      <c r="G4051" s="243"/>
      <c r="H4051" s="243"/>
      <c r="I4051" s="243"/>
      <c r="J4051" s="243"/>
      <c r="K4051" s="243"/>
      <c r="L4051" s="243"/>
      <c r="M4051" s="243"/>
      <c r="N4051" s="243"/>
      <c r="O4051" s="243"/>
      <c r="P4051" s="243"/>
      <c r="Q4051" s="243"/>
    </row>
    <row r="4052" spans="2:17">
      <c r="B4052" s="243"/>
      <c r="C4052" s="243"/>
      <c r="D4052" s="243"/>
      <c r="E4052" s="243"/>
      <c r="F4052" s="243"/>
      <c r="G4052" s="243"/>
      <c r="H4052" s="243"/>
      <c r="I4052" s="243"/>
      <c r="J4052" s="243"/>
      <c r="K4052" s="243"/>
      <c r="L4052" s="243"/>
      <c r="M4052" s="243"/>
      <c r="N4052" s="243"/>
      <c r="O4052" s="243"/>
      <c r="P4052" s="243"/>
      <c r="Q4052" s="243"/>
    </row>
    <row r="4053" spans="2:17">
      <c r="B4053" s="243"/>
      <c r="C4053" s="243"/>
      <c r="D4053" s="243"/>
      <c r="E4053" s="243"/>
      <c r="F4053" s="243"/>
      <c r="G4053" s="243"/>
      <c r="H4053" s="243"/>
      <c r="I4053" s="243"/>
      <c r="J4053" s="243"/>
      <c r="K4053" s="243"/>
      <c r="L4053" s="243"/>
      <c r="M4053" s="243"/>
      <c r="N4053" s="243"/>
      <c r="O4053" s="243"/>
      <c r="P4053" s="243"/>
      <c r="Q4053" s="243"/>
    </row>
    <row r="4054" spans="2:17">
      <c r="B4054" s="243"/>
      <c r="C4054" s="243"/>
      <c r="D4054" s="243"/>
      <c r="E4054" s="243"/>
      <c r="F4054" s="243"/>
      <c r="G4054" s="243"/>
      <c r="H4054" s="243"/>
      <c r="I4054" s="243"/>
      <c r="J4054" s="243"/>
      <c r="K4054" s="243"/>
      <c r="L4054" s="243"/>
      <c r="M4054" s="243"/>
      <c r="N4054" s="243"/>
      <c r="O4054" s="243"/>
      <c r="P4054" s="243"/>
      <c r="Q4054" s="243"/>
    </row>
    <row r="4055" spans="2:17">
      <c r="B4055" s="243"/>
      <c r="C4055" s="243"/>
      <c r="D4055" s="243"/>
      <c r="E4055" s="243"/>
      <c r="F4055" s="243"/>
      <c r="G4055" s="243"/>
      <c r="H4055" s="243"/>
      <c r="I4055" s="243"/>
      <c r="J4055" s="243"/>
      <c r="K4055" s="243"/>
      <c r="L4055" s="243"/>
      <c r="M4055" s="243"/>
      <c r="N4055" s="243"/>
      <c r="O4055" s="243"/>
      <c r="P4055" s="243"/>
      <c r="Q4055" s="243"/>
    </row>
    <row r="4056" spans="2:17">
      <c r="B4056" s="243"/>
      <c r="C4056" s="243"/>
      <c r="D4056" s="243"/>
      <c r="E4056" s="243"/>
      <c r="F4056" s="243"/>
      <c r="G4056" s="243"/>
      <c r="H4056" s="243"/>
      <c r="I4056" s="243"/>
      <c r="J4056" s="243"/>
      <c r="K4056" s="243"/>
      <c r="L4056" s="243"/>
      <c r="M4056" s="243"/>
      <c r="N4056" s="243"/>
      <c r="O4056" s="243"/>
      <c r="P4056" s="243"/>
      <c r="Q4056" s="243"/>
    </row>
    <row r="4057" spans="2:17">
      <c r="B4057" s="243"/>
      <c r="C4057" s="243"/>
      <c r="D4057" s="243"/>
      <c r="E4057" s="243"/>
      <c r="F4057" s="243"/>
      <c r="G4057" s="243"/>
      <c r="H4057" s="243"/>
      <c r="I4057" s="243"/>
      <c r="J4057" s="243"/>
      <c r="K4057" s="243"/>
      <c r="L4057" s="243"/>
      <c r="M4057" s="243"/>
      <c r="N4057" s="243"/>
      <c r="O4057" s="243"/>
      <c r="P4057" s="243"/>
      <c r="Q4057" s="243"/>
    </row>
    <row r="4058" spans="2:17">
      <c r="B4058" s="243"/>
      <c r="C4058" s="243"/>
      <c r="D4058" s="243"/>
      <c r="E4058" s="243"/>
      <c r="F4058" s="243"/>
      <c r="G4058" s="243"/>
      <c r="H4058" s="243"/>
      <c r="I4058" s="243"/>
      <c r="J4058" s="243"/>
      <c r="K4058" s="243"/>
      <c r="L4058" s="243"/>
      <c r="M4058" s="243"/>
      <c r="N4058" s="243"/>
      <c r="O4058" s="243"/>
      <c r="P4058" s="243"/>
      <c r="Q4058" s="243"/>
    </row>
    <row r="4059" spans="2:17">
      <c r="B4059" s="243"/>
      <c r="C4059" s="243"/>
      <c r="D4059" s="243"/>
      <c r="E4059" s="243"/>
      <c r="F4059" s="243"/>
      <c r="G4059" s="243"/>
      <c r="H4059" s="243"/>
      <c r="I4059" s="243"/>
      <c r="J4059" s="243"/>
      <c r="K4059" s="243"/>
      <c r="L4059" s="243"/>
      <c r="M4059" s="243"/>
      <c r="N4059" s="243"/>
      <c r="O4059" s="243"/>
      <c r="P4059" s="243"/>
      <c r="Q4059" s="243"/>
    </row>
    <row r="4060" spans="2:17">
      <c r="B4060" s="243"/>
      <c r="C4060" s="243"/>
      <c r="D4060" s="243"/>
      <c r="E4060" s="243"/>
      <c r="F4060" s="243"/>
      <c r="G4060" s="243"/>
      <c r="H4060" s="243"/>
      <c r="I4060" s="243"/>
      <c r="J4060" s="243"/>
      <c r="K4060" s="243"/>
      <c r="L4060" s="243"/>
      <c r="M4060" s="243"/>
      <c r="N4060" s="243"/>
      <c r="O4060" s="243"/>
      <c r="P4060" s="243"/>
      <c r="Q4060" s="243"/>
    </row>
    <row r="4061" spans="2:17">
      <c r="B4061" s="243"/>
      <c r="C4061" s="243"/>
      <c r="D4061" s="243"/>
      <c r="E4061" s="243"/>
      <c r="F4061" s="243"/>
      <c r="G4061" s="243"/>
      <c r="H4061" s="243"/>
      <c r="I4061" s="243"/>
      <c r="J4061" s="243"/>
      <c r="K4061" s="243"/>
      <c r="L4061" s="243"/>
      <c r="M4061" s="243"/>
      <c r="N4061" s="243"/>
      <c r="O4061" s="243"/>
      <c r="P4061" s="243"/>
      <c r="Q4061" s="243"/>
    </row>
    <row r="4062" spans="2:17">
      <c r="B4062" s="243"/>
      <c r="C4062" s="243"/>
      <c r="D4062" s="243"/>
      <c r="E4062" s="243"/>
      <c r="F4062" s="243"/>
      <c r="G4062" s="243"/>
      <c r="H4062" s="243"/>
      <c r="I4062" s="243"/>
      <c r="J4062" s="243"/>
      <c r="K4062" s="243"/>
      <c r="L4062" s="243"/>
      <c r="M4062" s="243"/>
      <c r="N4062" s="243"/>
      <c r="O4062" s="243"/>
      <c r="P4062" s="243"/>
      <c r="Q4062" s="243"/>
    </row>
    <row r="4063" spans="2:17">
      <c r="B4063" s="243"/>
      <c r="C4063" s="243"/>
      <c r="D4063" s="243"/>
      <c r="E4063" s="243"/>
      <c r="F4063" s="243"/>
      <c r="G4063" s="243"/>
      <c r="H4063" s="243"/>
      <c r="I4063" s="243"/>
      <c r="J4063" s="243"/>
      <c r="K4063" s="243"/>
      <c r="L4063" s="243"/>
      <c r="M4063" s="243"/>
      <c r="N4063" s="243"/>
      <c r="O4063" s="243"/>
      <c r="P4063" s="243"/>
      <c r="Q4063" s="243"/>
    </row>
    <row r="4064" spans="2:17">
      <c r="B4064" s="243"/>
      <c r="C4064" s="243"/>
      <c r="D4064" s="243"/>
      <c r="E4064" s="243"/>
      <c r="F4064" s="243"/>
      <c r="G4064" s="243"/>
      <c r="H4064" s="243"/>
      <c r="I4064" s="243"/>
      <c r="J4064" s="243"/>
      <c r="K4064" s="243"/>
      <c r="L4064" s="243"/>
      <c r="M4064" s="243"/>
      <c r="N4064" s="243"/>
      <c r="O4064" s="243"/>
      <c r="P4064" s="243"/>
      <c r="Q4064" s="243"/>
    </row>
    <row r="4065" spans="2:17">
      <c r="B4065" s="243"/>
      <c r="C4065" s="243"/>
      <c r="D4065" s="243"/>
      <c r="E4065" s="243"/>
      <c r="F4065" s="243"/>
      <c r="G4065" s="243"/>
      <c r="H4065" s="243"/>
      <c r="I4065" s="243"/>
      <c r="J4065" s="243"/>
      <c r="K4065" s="243"/>
      <c r="L4065" s="243"/>
      <c r="M4065" s="243"/>
      <c r="N4065" s="243"/>
      <c r="O4065" s="243"/>
      <c r="P4065" s="243"/>
      <c r="Q4065" s="243"/>
    </row>
    <row r="4066" spans="2:17">
      <c r="B4066" s="243"/>
      <c r="C4066" s="243"/>
      <c r="D4066" s="243"/>
      <c r="E4066" s="243"/>
      <c r="F4066" s="243"/>
      <c r="G4066" s="243"/>
      <c r="H4066" s="243"/>
      <c r="I4066" s="243"/>
      <c r="J4066" s="243"/>
      <c r="K4066" s="243"/>
      <c r="L4066" s="243"/>
      <c r="M4066" s="243"/>
      <c r="N4066" s="243"/>
      <c r="O4066" s="243"/>
      <c r="P4066" s="243"/>
      <c r="Q4066" s="243"/>
    </row>
    <row r="4067" spans="2:17">
      <c r="B4067" s="243"/>
      <c r="C4067" s="243"/>
      <c r="D4067" s="243"/>
      <c r="E4067" s="243"/>
      <c r="F4067" s="243"/>
      <c r="G4067" s="243"/>
      <c r="H4067" s="243"/>
      <c r="I4067" s="243"/>
      <c r="J4067" s="243"/>
      <c r="K4067" s="243"/>
      <c r="L4067" s="243"/>
      <c r="M4067" s="243"/>
      <c r="N4067" s="243"/>
      <c r="O4067" s="243"/>
      <c r="P4067" s="243"/>
      <c r="Q4067" s="243"/>
    </row>
    <row r="4068" spans="2:17">
      <c r="B4068" s="243"/>
      <c r="C4068" s="243"/>
      <c r="D4068" s="243"/>
      <c r="E4068" s="243"/>
      <c r="F4068" s="243"/>
      <c r="G4068" s="243"/>
      <c r="H4068" s="243"/>
      <c r="I4068" s="243"/>
      <c r="J4068" s="243"/>
      <c r="K4068" s="243"/>
      <c r="L4068" s="243"/>
      <c r="M4068" s="243"/>
      <c r="N4068" s="243"/>
      <c r="O4068" s="243"/>
      <c r="P4068" s="243"/>
      <c r="Q4068" s="243"/>
    </row>
    <row r="4069" spans="2:17">
      <c r="B4069" s="243"/>
      <c r="C4069" s="243"/>
      <c r="D4069" s="243"/>
      <c r="E4069" s="243"/>
      <c r="F4069" s="243"/>
      <c r="G4069" s="243"/>
      <c r="H4069" s="243"/>
      <c r="I4069" s="243"/>
      <c r="J4069" s="243"/>
      <c r="K4069" s="243"/>
      <c r="L4069" s="243"/>
      <c r="M4069" s="243"/>
      <c r="N4069" s="243"/>
      <c r="O4069" s="243"/>
      <c r="P4069" s="243"/>
      <c r="Q4069" s="243"/>
    </row>
    <row r="4070" spans="2:17">
      <c r="B4070" s="243"/>
      <c r="C4070" s="243"/>
      <c r="D4070" s="243"/>
      <c r="E4070" s="243"/>
      <c r="F4070" s="243"/>
      <c r="G4070" s="243"/>
      <c r="H4070" s="243"/>
      <c r="I4070" s="243"/>
      <c r="J4070" s="243"/>
      <c r="K4070" s="243"/>
      <c r="L4070" s="243"/>
      <c r="M4070" s="243"/>
      <c r="N4070" s="243"/>
      <c r="O4070" s="243"/>
      <c r="P4070" s="243"/>
      <c r="Q4070" s="243"/>
    </row>
    <row r="4071" spans="2:17">
      <c r="B4071" s="243"/>
      <c r="C4071" s="243"/>
      <c r="D4071" s="243"/>
      <c r="E4071" s="243"/>
      <c r="F4071" s="243"/>
      <c r="G4071" s="243"/>
      <c r="H4071" s="243"/>
      <c r="I4071" s="243"/>
      <c r="J4071" s="243"/>
      <c r="K4071" s="243"/>
      <c r="L4071" s="243"/>
      <c r="M4071" s="243"/>
      <c r="N4071" s="243"/>
      <c r="O4071" s="243"/>
      <c r="P4071" s="243"/>
      <c r="Q4071" s="243"/>
    </row>
    <row r="4072" spans="2:17">
      <c r="B4072" s="243"/>
      <c r="C4072" s="243"/>
      <c r="D4072" s="243"/>
      <c r="E4072" s="243"/>
      <c r="F4072" s="243"/>
      <c r="G4072" s="243"/>
      <c r="H4072" s="243"/>
      <c r="I4072" s="243"/>
      <c r="J4072" s="243"/>
      <c r="K4072" s="243"/>
      <c r="L4072" s="243"/>
      <c r="M4072" s="243"/>
      <c r="N4072" s="243"/>
      <c r="O4072" s="243"/>
      <c r="P4072" s="243"/>
      <c r="Q4072" s="243"/>
    </row>
    <row r="4073" spans="2:17">
      <c r="B4073" s="243"/>
      <c r="C4073" s="243"/>
      <c r="D4073" s="243"/>
      <c r="E4073" s="243"/>
      <c r="F4073" s="243"/>
      <c r="G4073" s="243"/>
      <c r="H4073" s="243"/>
      <c r="I4073" s="243"/>
      <c r="J4073" s="243"/>
      <c r="K4073" s="243"/>
      <c r="L4073" s="243"/>
      <c r="M4073" s="243"/>
      <c r="N4073" s="243"/>
      <c r="O4073" s="243"/>
      <c r="P4073" s="243"/>
      <c r="Q4073" s="243"/>
    </row>
    <row r="4074" spans="2:17">
      <c r="B4074" s="243"/>
      <c r="C4074" s="243"/>
      <c r="D4074" s="243"/>
      <c r="E4074" s="243"/>
      <c r="F4074" s="243"/>
      <c r="G4074" s="243"/>
      <c r="H4074" s="243"/>
      <c r="I4074" s="243"/>
      <c r="J4074" s="243"/>
      <c r="K4074" s="243"/>
      <c r="L4074" s="243"/>
      <c r="M4074" s="243"/>
      <c r="N4074" s="243"/>
      <c r="O4074" s="243"/>
      <c r="P4074" s="243"/>
      <c r="Q4074" s="243"/>
    </row>
    <row r="4075" spans="2:17">
      <c r="B4075" s="243"/>
      <c r="C4075" s="243"/>
      <c r="D4075" s="243"/>
      <c r="E4075" s="243"/>
      <c r="F4075" s="243"/>
      <c r="G4075" s="243"/>
      <c r="H4075" s="243"/>
      <c r="I4075" s="243"/>
      <c r="J4075" s="243"/>
      <c r="K4075" s="243"/>
      <c r="L4075" s="243"/>
      <c r="M4075" s="243"/>
      <c r="N4075" s="243"/>
      <c r="O4075" s="243"/>
      <c r="P4075" s="243"/>
      <c r="Q4075" s="243"/>
    </row>
    <row r="4076" spans="2:17">
      <c r="B4076" s="243"/>
      <c r="C4076" s="243"/>
      <c r="D4076" s="243"/>
      <c r="E4076" s="243"/>
      <c r="F4076" s="243"/>
      <c r="G4076" s="243"/>
      <c r="H4076" s="243"/>
      <c r="I4076" s="243"/>
      <c r="J4076" s="243"/>
      <c r="K4076" s="243"/>
      <c r="L4076" s="243"/>
      <c r="M4076" s="243"/>
      <c r="N4076" s="243"/>
      <c r="O4076" s="243"/>
      <c r="P4076" s="243"/>
      <c r="Q4076" s="243"/>
    </row>
    <row r="4077" spans="2:17">
      <c r="B4077" s="243"/>
      <c r="C4077" s="243"/>
      <c r="D4077" s="243"/>
      <c r="E4077" s="243"/>
      <c r="F4077" s="243"/>
      <c r="G4077" s="243"/>
      <c r="H4077" s="243"/>
      <c r="I4077" s="243"/>
      <c r="J4077" s="243"/>
      <c r="K4077" s="243"/>
      <c r="L4077" s="243"/>
      <c r="M4077" s="243"/>
      <c r="N4077" s="243"/>
      <c r="O4077" s="243"/>
      <c r="P4077" s="243"/>
      <c r="Q4077" s="243"/>
    </row>
    <row r="4078" spans="2:17">
      <c r="B4078" s="243"/>
      <c r="C4078" s="243"/>
      <c r="D4078" s="243"/>
      <c r="E4078" s="243"/>
      <c r="F4078" s="243"/>
      <c r="G4078" s="243"/>
      <c r="H4078" s="243"/>
      <c r="I4078" s="243"/>
      <c r="J4078" s="243"/>
      <c r="K4078" s="243"/>
      <c r="L4078" s="243"/>
      <c r="M4078" s="243"/>
      <c r="N4078" s="243"/>
      <c r="O4078" s="243"/>
      <c r="P4078" s="243"/>
      <c r="Q4078" s="243"/>
    </row>
    <row r="4079" spans="2:17">
      <c r="B4079" s="243"/>
      <c r="C4079" s="243"/>
      <c r="D4079" s="243"/>
      <c r="E4079" s="243"/>
      <c r="F4079" s="243"/>
      <c r="G4079" s="243"/>
      <c r="H4079" s="243"/>
      <c r="I4079" s="243"/>
      <c r="J4079" s="243"/>
      <c r="K4079" s="243"/>
      <c r="L4079" s="243"/>
      <c r="M4079" s="243"/>
      <c r="N4079" s="243"/>
      <c r="O4079" s="243"/>
      <c r="P4079" s="243"/>
      <c r="Q4079" s="243"/>
    </row>
    <row r="4080" spans="2:17">
      <c r="B4080" s="243"/>
      <c r="C4080" s="243"/>
      <c r="D4080" s="243"/>
      <c r="E4080" s="243"/>
      <c r="F4080" s="243"/>
      <c r="G4080" s="243"/>
      <c r="H4080" s="243"/>
      <c r="I4080" s="243"/>
      <c r="J4080" s="243"/>
      <c r="K4080" s="243"/>
      <c r="L4080" s="243"/>
      <c r="M4080" s="243"/>
      <c r="N4080" s="243"/>
      <c r="O4080" s="243"/>
      <c r="P4080" s="243"/>
      <c r="Q4080" s="243"/>
    </row>
    <row r="4081" spans="2:17">
      <c r="B4081" s="243"/>
      <c r="C4081" s="243"/>
      <c r="D4081" s="243"/>
      <c r="E4081" s="243"/>
      <c r="F4081" s="243"/>
      <c r="G4081" s="243"/>
      <c r="H4081" s="243"/>
      <c r="I4081" s="243"/>
      <c r="J4081" s="243"/>
      <c r="K4081" s="243"/>
      <c r="L4081" s="243"/>
      <c r="M4081" s="243"/>
      <c r="N4081" s="243"/>
      <c r="O4081" s="243"/>
      <c r="P4081" s="243"/>
      <c r="Q4081" s="243"/>
    </row>
    <row r="4082" spans="2:17">
      <c r="B4082" s="243"/>
      <c r="C4082" s="243"/>
      <c r="D4082" s="243"/>
      <c r="E4082" s="243"/>
      <c r="F4082" s="243"/>
      <c r="G4082" s="243"/>
      <c r="H4082" s="243"/>
      <c r="I4082" s="243"/>
      <c r="J4082" s="243"/>
      <c r="K4082" s="243"/>
      <c r="L4082" s="243"/>
      <c r="M4082" s="243"/>
      <c r="N4082" s="243"/>
      <c r="O4082" s="243"/>
      <c r="P4082" s="243"/>
      <c r="Q4082" s="243"/>
    </row>
    <row r="4083" spans="2:17">
      <c r="B4083" s="243"/>
      <c r="C4083" s="243"/>
      <c r="D4083" s="243"/>
      <c r="E4083" s="243"/>
      <c r="F4083" s="243"/>
      <c r="G4083" s="243"/>
      <c r="H4083" s="243"/>
      <c r="I4083" s="243"/>
      <c r="J4083" s="243"/>
      <c r="K4083" s="243"/>
      <c r="L4083" s="243"/>
      <c r="M4083" s="243"/>
      <c r="N4083" s="243"/>
      <c r="O4083" s="243"/>
      <c r="P4083" s="243"/>
      <c r="Q4083" s="243"/>
    </row>
    <row r="4084" spans="2:17">
      <c r="B4084" s="243"/>
      <c r="C4084" s="243"/>
      <c r="D4084" s="243"/>
      <c r="E4084" s="243"/>
      <c r="F4084" s="243"/>
      <c r="G4084" s="243"/>
      <c r="H4084" s="243"/>
      <c r="I4084" s="243"/>
      <c r="J4084" s="243"/>
      <c r="K4084" s="243"/>
      <c r="L4084" s="243"/>
      <c r="M4084" s="243"/>
      <c r="N4084" s="243"/>
      <c r="O4084" s="243"/>
      <c r="P4084" s="243"/>
      <c r="Q4084" s="243"/>
    </row>
    <row r="4085" spans="2:17">
      <c r="B4085" s="243"/>
      <c r="C4085" s="243"/>
      <c r="D4085" s="243"/>
      <c r="E4085" s="243"/>
      <c r="F4085" s="243"/>
      <c r="G4085" s="243"/>
      <c r="H4085" s="243"/>
      <c r="I4085" s="243"/>
      <c r="J4085" s="243"/>
      <c r="K4085" s="243"/>
      <c r="L4085" s="243"/>
      <c r="M4085" s="243"/>
      <c r="N4085" s="243"/>
      <c r="O4085" s="243"/>
      <c r="P4085" s="243"/>
      <c r="Q4085" s="243"/>
    </row>
    <row r="4086" spans="2:17">
      <c r="B4086" s="243"/>
      <c r="C4086" s="243"/>
      <c r="D4086" s="243"/>
      <c r="E4086" s="243"/>
      <c r="F4086" s="243"/>
      <c r="G4086" s="243"/>
      <c r="H4086" s="243"/>
      <c r="I4086" s="243"/>
      <c r="J4086" s="243"/>
      <c r="K4086" s="243"/>
      <c r="L4086" s="243"/>
      <c r="M4086" s="243"/>
      <c r="N4086" s="243"/>
      <c r="O4086" s="243"/>
      <c r="P4086" s="243"/>
      <c r="Q4086" s="243"/>
    </row>
    <row r="4087" spans="2:17">
      <c r="B4087" s="243"/>
      <c r="C4087" s="243"/>
      <c r="D4087" s="243"/>
      <c r="E4087" s="243"/>
      <c r="F4087" s="243"/>
      <c r="G4087" s="243"/>
      <c r="H4087" s="243"/>
      <c r="I4087" s="243"/>
      <c r="J4087" s="243"/>
      <c r="K4087" s="243"/>
      <c r="L4087" s="243"/>
      <c r="M4087" s="243"/>
      <c r="N4087" s="243"/>
      <c r="O4087" s="243"/>
      <c r="P4087" s="243"/>
      <c r="Q4087" s="243"/>
    </row>
    <row r="4088" spans="2:17">
      <c r="B4088" s="243"/>
      <c r="C4088" s="243"/>
      <c r="D4088" s="243"/>
      <c r="E4088" s="243"/>
      <c r="F4088" s="243"/>
      <c r="G4088" s="243"/>
      <c r="H4088" s="243"/>
      <c r="I4088" s="243"/>
      <c r="J4088" s="243"/>
      <c r="K4088" s="243"/>
      <c r="L4088" s="243"/>
      <c r="M4088" s="243"/>
      <c r="N4088" s="243"/>
      <c r="O4088" s="243"/>
      <c r="P4088" s="243"/>
      <c r="Q4088" s="243"/>
    </row>
    <row r="4089" spans="2:17">
      <c r="B4089" s="243"/>
      <c r="C4089" s="243"/>
      <c r="D4089" s="243"/>
      <c r="E4089" s="243"/>
      <c r="F4089" s="243"/>
      <c r="G4089" s="243"/>
      <c r="H4089" s="243"/>
      <c r="I4089" s="243"/>
      <c r="J4089" s="243"/>
      <c r="K4089" s="243"/>
      <c r="L4089" s="243"/>
      <c r="M4089" s="243"/>
      <c r="N4089" s="243"/>
      <c r="O4089" s="243"/>
      <c r="P4089" s="243"/>
      <c r="Q4089" s="243"/>
    </row>
    <row r="4090" spans="2:17">
      <c r="B4090" s="243"/>
      <c r="C4090" s="243"/>
      <c r="D4090" s="243"/>
      <c r="E4090" s="243"/>
      <c r="F4090" s="243"/>
      <c r="G4090" s="243"/>
      <c r="H4090" s="243"/>
      <c r="I4090" s="243"/>
      <c r="J4090" s="243"/>
      <c r="K4090" s="243"/>
      <c r="L4090" s="243"/>
      <c r="M4090" s="243"/>
      <c r="N4090" s="243"/>
      <c r="O4090" s="243"/>
      <c r="P4090" s="243"/>
      <c r="Q4090" s="243"/>
    </row>
    <row r="4091" spans="2:17">
      <c r="B4091" s="243"/>
      <c r="C4091" s="243"/>
      <c r="D4091" s="243"/>
      <c r="E4091" s="243"/>
      <c r="F4091" s="243"/>
      <c r="G4091" s="243"/>
      <c r="H4091" s="243"/>
      <c r="I4091" s="243"/>
      <c r="J4091" s="243"/>
      <c r="K4091" s="243"/>
      <c r="L4091" s="243"/>
      <c r="M4091" s="243"/>
      <c r="N4091" s="243"/>
      <c r="O4091" s="243"/>
      <c r="P4091" s="243"/>
      <c r="Q4091" s="243"/>
    </row>
    <row r="4092" spans="2:17">
      <c r="B4092" s="243"/>
      <c r="C4092" s="243"/>
      <c r="D4092" s="243"/>
      <c r="E4092" s="243"/>
      <c r="F4092" s="243"/>
      <c r="G4092" s="243"/>
      <c r="H4092" s="243"/>
      <c r="I4092" s="243"/>
      <c r="J4092" s="243"/>
      <c r="K4092" s="243"/>
      <c r="L4092" s="243"/>
      <c r="M4092" s="243"/>
      <c r="N4092" s="243"/>
      <c r="O4092" s="243"/>
      <c r="P4092" s="243"/>
      <c r="Q4092" s="243"/>
    </row>
    <row r="4093" spans="2:17">
      <c r="B4093" s="243"/>
      <c r="C4093" s="243"/>
      <c r="D4093" s="243"/>
      <c r="E4093" s="243"/>
      <c r="F4093" s="243"/>
      <c r="G4093" s="243"/>
      <c r="H4093" s="243"/>
      <c r="I4093" s="243"/>
      <c r="J4093" s="243"/>
      <c r="K4093" s="243"/>
      <c r="L4093" s="243"/>
      <c r="M4093" s="243"/>
      <c r="N4093" s="243"/>
      <c r="O4093" s="243"/>
      <c r="P4093" s="243"/>
      <c r="Q4093" s="243"/>
    </row>
    <row r="4094" spans="2:17">
      <c r="B4094" s="243"/>
      <c r="C4094" s="243"/>
      <c r="D4094" s="243"/>
      <c r="E4094" s="243"/>
      <c r="F4094" s="243"/>
      <c r="G4094" s="243"/>
      <c r="H4094" s="243"/>
      <c r="I4094" s="243"/>
      <c r="J4094" s="243"/>
      <c r="K4094" s="243"/>
      <c r="L4094" s="243"/>
      <c r="M4094" s="243"/>
      <c r="N4094" s="243"/>
      <c r="O4094" s="243"/>
      <c r="P4094" s="243"/>
      <c r="Q4094" s="243"/>
    </row>
    <row r="4095" spans="2:17">
      <c r="B4095" s="243"/>
      <c r="C4095" s="243"/>
      <c r="D4095" s="243"/>
      <c r="E4095" s="243"/>
      <c r="F4095" s="243"/>
      <c r="G4095" s="243"/>
      <c r="H4095" s="243"/>
      <c r="I4095" s="243"/>
      <c r="J4095" s="243"/>
      <c r="K4095" s="243"/>
      <c r="L4095" s="243"/>
      <c r="M4095" s="243"/>
      <c r="N4095" s="243"/>
      <c r="O4095" s="243"/>
      <c r="P4095" s="243"/>
      <c r="Q4095" s="243"/>
    </row>
    <row r="4096" spans="2:17">
      <c r="B4096" s="243"/>
      <c r="C4096" s="243"/>
      <c r="D4096" s="243"/>
      <c r="E4096" s="243"/>
      <c r="F4096" s="243"/>
      <c r="G4096" s="243"/>
      <c r="H4096" s="243"/>
      <c r="I4096" s="243"/>
      <c r="J4096" s="243"/>
      <c r="K4096" s="243"/>
      <c r="L4096" s="243"/>
      <c r="M4096" s="243"/>
      <c r="N4096" s="243"/>
      <c r="O4096" s="243"/>
      <c r="P4096" s="243"/>
      <c r="Q4096" s="243"/>
    </row>
    <row r="4097" spans="2:17">
      <c r="B4097" s="243"/>
      <c r="C4097" s="243"/>
      <c r="D4097" s="243"/>
      <c r="E4097" s="243"/>
      <c r="F4097" s="243"/>
      <c r="G4097" s="243"/>
      <c r="H4097" s="243"/>
      <c r="I4097" s="243"/>
      <c r="J4097" s="243"/>
      <c r="K4097" s="243"/>
      <c r="L4097" s="243"/>
      <c r="M4097" s="243"/>
      <c r="N4097" s="243"/>
      <c r="O4097" s="243"/>
      <c r="P4097" s="243"/>
      <c r="Q4097" s="243"/>
    </row>
    <row r="4098" spans="2:17">
      <c r="B4098" s="243"/>
      <c r="C4098" s="243"/>
      <c r="D4098" s="243"/>
      <c r="E4098" s="243"/>
      <c r="F4098" s="243"/>
      <c r="G4098" s="243"/>
      <c r="H4098" s="243"/>
      <c r="I4098" s="243"/>
      <c r="J4098" s="243"/>
      <c r="K4098" s="243"/>
      <c r="L4098" s="243"/>
      <c r="M4098" s="243"/>
      <c r="N4098" s="243"/>
      <c r="O4098" s="243"/>
      <c r="P4098" s="243"/>
      <c r="Q4098" s="243"/>
    </row>
    <row r="4099" spans="2:17">
      <c r="B4099" s="243"/>
      <c r="C4099" s="243"/>
      <c r="D4099" s="243"/>
      <c r="E4099" s="243"/>
      <c r="F4099" s="243"/>
      <c r="G4099" s="243"/>
      <c r="H4099" s="243"/>
      <c r="I4099" s="243"/>
      <c r="J4099" s="243"/>
      <c r="K4099" s="243"/>
      <c r="L4099" s="243"/>
      <c r="M4099" s="243"/>
      <c r="N4099" s="243"/>
      <c r="O4099" s="243"/>
      <c r="P4099" s="243"/>
      <c r="Q4099" s="243"/>
    </row>
    <row r="4100" spans="2:17">
      <c r="B4100" s="243"/>
      <c r="C4100" s="243"/>
      <c r="D4100" s="243"/>
      <c r="E4100" s="243"/>
      <c r="F4100" s="243"/>
      <c r="G4100" s="243"/>
      <c r="H4100" s="243"/>
      <c r="I4100" s="243"/>
      <c r="J4100" s="243"/>
      <c r="K4100" s="243"/>
      <c r="L4100" s="243"/>
      <c r="M4100" s="243"/>
      <c r="N4100" s="243"/>
      <c r="O4100" s="243"/>
      <c r="P4100" s="243"/>
      <c r="Q4100" s="243"/>
    </row>
    <row r="4101" spans="2:17">
      <c r="B4101" s="243"/>
      <c r="C4101" s="243"/>
      <c r="D4101" s="243"/>
      <c r="E4101" s="243"/>
      <c r="F4101" s="243"/>
      <c r="G4101" s="243"/>
      <c r="H4101" s="243"/>
      <c r="I4101" s="243"/>
      <c r="J4101" s="243"/>
      <c r="K4101" s="243"/>
      <c r="L4101" s="243"/>
      <c r="M4101" s="243"/>
      <c r="N4101" s="243"/>
      <c r="O4101" s="243"/>
      <c r="P4101" s="243"/>
      <c r="Q4101" s="243"/>
    </row>
    <row r="4102" spans="2:17">
      <c r="B4102" s="243"/>
      <c r="C4102" s="243"/>
      <c r="D4102" s="243"/>
      <c r="E4102" s="243"/>
      <c r="F4102" s="243"/>
      <c r="G4102" s="243"/>
      <c r="H4102" s="243"/>
      <c r="I4102" s="243"/>
      <c r="J4102" s="243"/>
      <c r="K4102" s="243"/>
      <c r="L4102" s="243"/>
      <c r="M4102" s="243"/>
      <c r="N4102" s="243"/>
      <c r="O4102" s="243"/>
      <c r="P4102" s="243"/>
      <c r="Q4102" s="243"/>
    </row>
    <row r="4103" spans="2:17">
      <c r="B4103" s="243"/>
      <c r="C4103" s="243"/>
      <c r="D4103" s="243"/>
      <c r="E4103" s="243"/>
      <c r="F4103" s="243"/>
      <c r="G4103" s="243"/>
      <c r="H4103" s="243"/>
      <c r="I4103" s="243"/>
      <c r="J4103" s="243"/>
      <c r="K4103" s="243"/>
      <c r="L4103" s="243"/>
      <c r="M4103" s="243"/>
      <c r="N4103" s="243"/>
      <c r="O4103" s="243"/>
      <c r="P4103" s="243"/>
      <c r="Q4103" s="243"/>
    </row>
    <row r="4104" spans="2:17">
      <c r="B4104" s="243"/>
      <c r="C4104" s="243"/>
      <c r="D4104" s="243"/>
      <c r="E4104" s="243"/>
      <c r="F4104" s="243"/>
      <c r="G4104" s="243"/>
      <c r="H4104" s="243"/>
      <c r="I4104" s="243"/>
      <c r="J4104" s="243"/>
      <c r="K4104" s="243"/>
      <c r="L4104" s="243"/>
      <c r="M4104" s="243"/>
      <c r="N4104" s="243"/>
      <c r="O4104" s="243"/>
      <c r="P4104" s="243"/>
      <c r="Q4104" s="243"/>
    </row>
    <row r="4105" spans="2:17">
      <c r="B4105" s="243"/>
      <c r="C4105" s="243"/>
      <c r="D4105" s="243"/>
      <c r="E4105" s="243"/>
      <c r="F4105" s="243"/>
      <c r="G4105" s="243"/>
      <c r="H4105" s="243"/>
      <c r="I4105" s="243"/>
      <c r="J4105" s="243"/>
      <c r="K4105" s="243"/>
      <c r="L4105" s="243"/>
      <c r="M4105" s="243"/>
      <c r="N4105" s="243"/>
      <c r="O4105" s="243"/>
      <c r="P4105" s="243"/>
      <c r="Q4105" s="243"/>
    </row>
    <row r="4106" spans="2:17">
      <c r="B4106" s="243"/>
      <c r="C4106" s="243"/>
      <c r="D4106" s="243"/>
      <c r="E4106" s="243"/>
      <c r="F4106" s="243"/>
      <c r="G4106" s="243"/>
      <c r="H4106" s="243"/>
      <c r="I4106" s="243"/>
      <c r="J4106" s="243"/>
      <c r="K4106" s="243"/>
      <c r="L4106" s="243"/>
      <c r="M4106" s="243"/>
      <c r="N4106" s="243"/>
      <c r="O4106" s="243"/>
      <c r="P4106" s="243"/>
      <c r="Q4106" s="243"/>
    </row>
    <row r="4107" spans="2:17">
      <c r="B4107" s="243"/>
      <c r="C4107" s="243"/>
      <c r="D4107" s="243"/>
      <c r="E4107" s="243"/>
      <c r="F4107" s="243"/>
      <c r="G4107" s="243"/>
      <c r="H4107" s="243"/>
      <c r="I4107" s="243"/>
      <c r="J4107" s="243"/>
      <c r="K4107" s="243"/>
      <c r="L4107" s="243"/>
      <c r="M4107" s="243"/>
      <c r="N4107" s="243"/>
      <c r="O4107" s="243"/>
      <c r="P4107" s="243"/>
      <c r="Q4107" s="243"/>
    </row>
    <row r="4108" spans="2:17">
      <c r="B4108" s="243"/>
      <c r="C4108" s="243"/>
      <c r="D4108" s="243"/>
      <c r="E4108" s="243"/>
      <c r="F4108" s="243"/>
      <c r="G4108" s="243"/>
      <c r="H4108" s="243"/>
      <c r="I4108" s="243"/>
      <c r="J4108" s="243"/>
      <c r="K4108" s="243"/>
      <c r="L4108" s="243"/>
      <c r="M4108" s="243"/>
      <c r="N4108" s="243"/>
      <c r="O4108" s="243"/>
      <c r="P4108" s="243"/>
      <c r="Q4108" s="243"/>
    </row>
    <row r="4109" spans="2:17">
      <c r="B4109" s="243"/>
      <c r="C4109" s="243"/>
      <c r="D4109" s="243"/>
      <c r="E4109" s="243"/>
      <c r="F4109" s="243"/>
      <c r="G4109" s="243"/>
      <c r="H4109" s="243"/>
      <c r="I4109" s="243"/>
      <c r="J4109" s="243"/>
      <c r="K4109" s="243"/>
      <c r="L4109" s="243"/>
      <c r="M4109" s="243"/>
      <c r="N4109" s="243"/>
      <c r="O4109" s="243"/>
      <c r="P4109" s="243"/>
      <c r="Q4109" s="243"/>
    </row>
    <row r="4110" spans="2:17">
      <c r="B4110" s="243"/>
      <c r="C4110" s="243"/>
      <c r="D4110" s="243"/>
      <c r="E4110" s="243"/>
      <c r="F4110" s="243"/>
      <c r="G4110" s="243"/>
      <c r="H4110" s="243"/>
      <c r="I4110" s="243"/>
      <c r="J4110" s="243"/>
      <c r="K4110" s="243"/>
      <c r="L4110" s="243"/>
      <c r="M4110" s="243"/>
      <c r="N4110" s="243"/>
      <c r="O4110" s="243"/>
      <c r="P4110" s="243"/>
      <c r="Q4110" s="243"/>
    </row>
    <row r="4111" spans="2:17">
      <c r="B4111" s="243"/>
      <c r="C4111" s="243"/>
      <c r="D4111" s="243"/>
      <c r="E4111" s="243"/>
      <c r="F4111" s="243"/>
      <c r="G4111" s="243"/>
      <c r="H4111" s="243"/>
      <c r="I4111" s="243"/>
      <c r="J4111" s="243"/>
      <c r="K4111" s="243"/>
      <c r="L4111" s="243"/>
      <c r="M4111" s="243"/>
      <c r="N4111" s="243"/>
      <c r="O4111" s="243"/>
      <c r="P4111" s="243"/>
      <c r="Q4111" s="243"/>
    </row>
    <row r="4112" spans="2:17">
      <c r="B4112" s="243"/>
      <c r="C4112" s="243"/>
      <c r="D4112" s="243"/>
      <c r="E4112" s="243"/>
      <c r="F4112" s="243"/>
      <c r="G4112" s="243"/>
      <c r="H4112" s="243"/>
      <c r="I4112" s="243"/>
      <c r="J4112" s="243"/>
      <c r="K4112" s="243"/>
      <c r="L4112" s="243"/>
      <c r="M4112" s="243"/>
      <c r="N4112" s="243"/>
      <c r="O4112" s="243"/>
      <c r="P4112" s="243"/>
      <c r="Q4112" s="243"/>
    </row>
    <row r="4113" spans="2:17">
      <c r="B4113" s="243"/>
      <c r="C4113" s="243"/>
      <c r="D4113" s="243"/>
      <c r="E4113" s="243"/>
      <c r="F4113" s="243"/>
      <c r="G4113" s="243"/>
      <c r="H4113" s="243"/>
      <c r="I4113" s="243"/>
      <c r="J4113" s="243"/>
      <c r="K4113" s="243"/>
      <c r="L4113" s="243"/>
      <c r="M4113" s="243"/>
      <c r="N4113" s="243"/>
      <c r="O4113" s="243"/>
      <c r="P4113" s="243"/>
      <c r="Q4113" s="243"/>
    </row>
    <row r="4114" spans="2:17">
      <c r="B4114" s="243"/>
      <c r="C4114" s="243"/>
      <c r="D4114" s="243"/>
      <c r="E4114" s="243"/>
      <c r="F4114" s="243"/>
      <c r="G4114" s="243"/>
      <c r="H4114" s="243"/>
      <c r="I4114" s="243"/>
      <c r="J4114" s="243"/>
      <c r="K4114" s="243"/>
      <c r="L4114" s="243"/>
      <c r="M4114" s="243"/>
      <c r="N4114" s="243"/>
      <c r="O4114" s="243"/>
      <c r="P4114" s="243"/>
      <c r="Q4114" s="243"/>
    </row>
    <row r="4115" spans="2:17">
      <c r="B4115" s="243"/>
      <c r="C4115" s="243"/>
      <c r="D4115" s="243"/>
      <c r="E4115" s="243"/>
      <c r="F4115" s="243"/>
      <c r="G4115" s="243"/>
      <c r="H4115" s="243"/>
      <c r="I4115" s="243"/>
      <c r="J4115" s="243"/>
      <c r="K4115" s="243"/>
      <c r="L4115" s="243"/>
      <c r="M4115" s="243"/>
      <c r="N4115" s="243"/>
      <c r="O4115" s="243"/>
      <c r="P4115" s="243"/>
      <c r="Q4115" s="243"/>
    </row>
    <row r="4116" spans="2:17">
      <c r="B4116" s="243"/>
      <c r="C4116" s="243"/>
      <c r="D4116" s="243"/>
      <c r="E4116" s="243"/>
      <c r="F4116" s="243"/>
      <c r="G4116" s="243"/>
      <c r="H4116" s="243"/>
      <c r="I4116" s="243"/>
      <c r="J4116" s="243"/>
      <c r="K4116" s="243"/>
      <c r="L4116" s="243"/>
      <c r="M4116" s="243"/>
      <c r="N4116" s="243"/>
      <c r="O4116" s="243"/>
      <c r="P4116" s="243"/>
      <c r="Q4116" s="243"/>
    </row>
    <row r="4117" spans="2:17">
      <c r="B4117" s="243"/>
      <c r="C4117" s="243"/>
      <c r="D4117" s="243"/>
      <c r="E4117" s="243"/>
      <c r="F4117" s="243"/>
      <c r="G4117" s="243"/>
      <c r="H4117" s="243"/>
      <c r="I4117" s="243"/>
      <c r="J4117" s="243"/>
      <c r="K4117" s="243"/>
      <c r="L4117" s="243"/>
      <c r="M4117" s="243"/>
      <c r="N4117" s="243"/>
      <c r="O4117" s="243"/>
      <c r="P4117" s="243"/>
      <c r="Q4117" s="243"/>
    </row>
    <row r="4118" spans="2:17">
      <c r="B4118" s="243"/>
      <c r="C4118" s="243"/>
      <c r="D4118" s="243"/>
      <c r="E4118" s="243"/>
      <c r="F4118" s="243"/>
      <c r="G4118" s="243"/>
      <c r="H4118" s="243"/>
      <c r="I4118" s="243"/>
      <c r="J4118" s="243"/>
      <c r="K4118" s="243"/>
      <c r="L4118" s="243"/>
      <c r="M4118" s="243"/>
      <c r="N4118" s="243"/>
      <c r="O4118" s="243"/>
      <c r="P4118" s="243"/>
      <c r="Q4118" s="243"/>
    </row>
    <row r="4119" spans="2:17">
      <c r="B4119" s="243"/>
      <c r="C4119" s="243"/>
      <c r="D4119" s="243"/>
      <c r="E4119" s="243"/>
      <c r="F4119" s="243"/>
      <c r="G4119" s="243"/>
      <c r="H4119" s="243"/>
      <c r="I4119" s="243"/>
      <c r="J4119" s="243"/>
      <c r="K4119" s="243"/>
      <c r="L4119" s="243"/>
      <c r="M4119" s="243"/>
      <c r="N4119" s="243"/>
      <c r="O4119" s="243"/>
      <c r="P4119" s="243"/>
      <c r="Q4119" s="243"/>
    </row>
    <row r="4120" spans="2:17">
      <c r="B4120" s="243"/>
      <c r="C4120" s="243"/>
      <c r="D4120" s="243"/>
      <c r="E4120" s="243"/>
      <c r="F4120" s="243"/>
      <c r="G4120" s="243"/>
      <c r="H4120" s="243"/>
      <c r="I4120" s="243"/>
      <c r="J4120" s="243"/>
      <c r="K4120" s="243"/>
      <c r="L4120" s="243"/>
      <c r="M4120" s="243"/>
      <c r="N4120" s="243"/>
      <c r="O4120" s="243"/>
      <c r="P4120" s="243"/>
      <c r="Q4120" s="243"/>
    </row>
    <row r="4121" spans="2:17">
      <c r="B4121" s="243"/>
      <c r="C4121" s="243"/>
      <c r="D4121" s="243"/>
      <c r="E4121" s="243"/>
      <c r="F4121" s="243"/>
      <c r="G4121" s="243"/>
      <c r="H4121" s="243"/>
      <c r="I4121" s="243"/>
      <c r="J4121" s="243"/>
      <c r="K4121" s="243"/>
      <c r="L4121" s="243"/>
      <c r="M4121" s="243"/>
      <c r="N4121" s="243"/>
      <c r="O4121" s="243"/>
      <c r="P4121" s="243"/>
      <c r="Q4121" s="243"/>
    </row>
    <row r="4122" spans="2:17">
      <c r="B4122" s="243"/>
      <c r="C4122" s="243"/>
      <c r="D4122" s="243"/>
      <c r="E4122" s="243"/>
      <c r="F4122" s="243"/>
      <c r="G4122" s="243"/>
      <c r="H4122" s="243"/>
      <c r="I4122" s="243"/>
      <c r="J4122" s="243"/>
      <c r="K4122" s="243"/>
      <c r="L4122" s="243"/>
      <c r="M4122" s="243"/>
      <c r="N4122" s="243"/>
      <c r="O4122" s="243"/>
      <c r="P4122" s="243"/>
      <c r="Q4122" s="243"/>
    </row>
    <row r="4123" spans="2:17">
      <c r="B4123" s="243"/>
      <c r="C4123" s="243"/>
      <c r="D4123" s="243"/>
      <c r="E4123" s="243"/>
      <c r="F4123" s="243"/>
      <c r="G4123" s="243"/>
      <c r="H4123" s="243"/>
      <c r="I4123" s="243"/>
      <c r="J4123" s="243"/>
      <c r="K4123" s="243"/>
      <c r="L4123" s="243"/>
      <c r="M4123" s="243"/>
      <c r="N4123" s="243"/>
      <c r="O4123" s="243"/>
      <c r="P4123" s="243"/>
      <c r="Q4123" s="243"/>
    </row>
    <row r="4124" spans="2:17">
      <c r="B4124" s="243"/>
      <c r="C4124" s="243"/>
      <c r="D4124" s="243"/>
      <c r="E4124" s="243"/>
      <c r="F4124" s="243"/>
      <c r="G4124" s="243"/>
      <c r="H4124" s="243"/>
      <c r="I4124" s="243"/>
      <c r="J4124" s="243"/>
      <c r="K4124" s="243"/>
      <c r="L4124" s="243"/>
      <c r="M4124" s="243"/>
      <c r="N4124" s="243"/>
      <c r="O4124" s="243"/>
      <c r="P4124" s="243"/>
      <c r="Q4124" s="243"/>
    </row>
    <row r="4125" spans="2:17">
      <c r="B4125" s="243"/>
      <c r="C4125" s="243"/>
      <c r="D4125" s="243"/>
      <c r="E4125" s="243"/>
      <c r="F4125" s="243"/>
      <c r="G4125" s="243"/>
      <c r="H4125" s="243"/>
      <c r="I4125" s="243"/>
      <c r="J4125" s="243"/>
      <c r="K4125" s="243"/>
      <c r="L4125" s="243"/>
      <c r="M4125" s="243"/>
      <c r="N4125" s="243"/>
      <c r="O4125" s="243"/>
      <c r="P4125" s="243"/>
      <c r="Q4125" s="243"/>
    </row>
    <row r="4126" spans="2:17">
      <c r="B4126" s="243"/>
      <c r="C4126" s="243"/>
      <c r="D4126" s="243"/>
      <c r="E4126" s="243"/>
      <c r="F4126" s="243"/>
      <c r="G4126" s="243"/>
      <c r="H4126" s="243"/>
      <c r="I4126" s="243"/>
      <c r="J4126" s="243"/>
      <c r="K4126" s="243"/>
      <c r="L4126" s="243"/>
      <c r="M4126" s="243"/>
      <c r="N4126" s="243"/>
      <c r="O4126" s="243"/>
      <c r="P4126" s="243"/>
      <c r="Q4126" s="243"/>
    </row>
    <row r="4127" spans="2:17">
      <c r="B4127" s="243"/>
      <c r="C4127" s="243"/>
      <c r="D4127" s="243"/>
      <c r="E4127" s="243"/>
      <c r="F4127" s="243"/>
      <c r="G4127" s="243"/>
      <c r="H4127" s="243"/>
      <c r="I4127" s="243"/>
      <c r="J4127" s="243"/>
      <c r="K4127" s="243"/>
      <c r="L4127" s="243"/>
      <c r="M4127" s="243"/>
      <c r="N4127" s="243"/>
      <c r="O4127" s="243"/>
      <c r="P4127" s="243"/>
      <c r="Q4127" s="243"/>
    </row>
    <row r="4128" spans="2:17">
      <c r="B4128" s="243"/>
      <c r="C4128" s="243"/>
      <c r="D4128" s="243"/>
      <c r="E4128" s="243"/>
      <c r="F4128" s="243"/>
      <c r="G4128" s="243"/>
      <c r="H4128" s="243"/>
      <c r="I4128" s="243"/>
      <c r="J4128" s="243"/>
      <c r="K4128" s="243"/>
      <c r="L4128" s="243"/>
      <c r="M4128" s="243"/>
      <c r="N4128" s="243"/>
      <c r="O4128" s="243"/>
      <c r="P4128" s="243"/>
      <c r="Q4128" s="243"/>
    </row>
    <row r="4129" spans="2:17">
      <c r="B4129" s="243"/>
      <c r="C4129" s="243"/>
      <c r="D4129" s="243"/>
      <c r="E4129" s="243"/>
      <c r="F4129" s="243"/>
      <c r="G4129" s="243"/>
      <c r="H4129" s="243"/>
      <c r="I4129" s="243"/>
      <c r="J4129" s="243"/>
      <c r="K4129" s="243"/>
      <c r="L4129" s="243"/>
      <c r="M4129" s="243"/>
      <c r="N4129" s="243"/>
      <c r="O4129" s="243"/>
      <c r="P4129" s="243"/>
      <c r="Q4129" s="243"/>
    </row>
    <row r="4130" spans="2:17">
      <c r="B4130" s="243"/>
      <c r="C4130" s="243"/>
      <c r="D4130" s="243"/>
      <c r="E4130" s="243"/>
      <c r="F4130" s="243"/>
      <c r="G4130" s="243"/>
      <c r="H4130" s="243"/>
      <c r="I4130" s="243"/>
      <c r="J4130" s="243"/>
      <c r="K4130" s="243"/>
      <c r="L4130" s="243"/>
      <c r="M4130" s="243"/>
      <c r="N4130" s="243"/>
      <c r="O4130" s="243"/>
      <c r="P4130" s="243"/>
      <c r="Q4130" s="243"/>
    </row>
    <row r="4131" spans="2:17">
      <c r="B4131" s="243"/>
      <c r="C4131" s="243"/>
      <c r="D4131" s="243"/>
      <c r="E4131" s="243"/>
      <c r="F4131" s="243"/>
      <c r="G4131" s="243"/>
      <c r="H4131" s="243"/>
      <c r="I4131" s="243"/>
      <c r="J4131" s="243"/>
      <c r="K4131" s="243"/>
      <c r="L4131" s="243"/>
      <c r="M4131" s="243"/>
      <c r="N4131" s="243"/>
      <c r="O4131" s="243"/>
      <c r="P4131" s="243"/>
      <c r="Q4131" s="243"/>
    </row>
    <row r="4132" spans="2:17">
      <c r="B4132" s="243"/>
      <c r="C4132" s="243"/>
      <c r="D4132" s="243"/>
      <c r="E4132" s="243"/>
      <c r="F4132" s="243"/>
      <c r="G4132" s="243"/>
      <c r="H4132" s="243"/>
      <c r="I4132" s="243"/>
      <c r="J4132" s="243"/>
      <c r="K4132" s="243"/>
      <c r="L4132" s="243"/>
      <c r="M4132" s="243"/>
      <c r="N4132" s="243"/>
      <c r="O4132" s="243"/>
      <c r="P4132" s="243"/>
      <c r="Q4132" s="243"/>
    </row>
    <row r="4133" spans="2:17">
      <c r="B4133" s="243"/>
      <c r="C4133" s="243"/>
      <c r="D4133" s="243"/>
      <c r="E4133" s="243"/>
      <c r="F4133" s="243"/>
      <c r="G4133" s="243"/>
      <c r="H4133" s="243"/>
      <c r="I4133" s="243"/>
      <c r="J4133" s="243"/>
      <c r="K4133" s="243"/>
      <c r="L4133" s="243"/>
      <c r="M4133" s="243"/>
      <c r="N4133" s="243"/>
      <c r="O4133" s="243"/>
      <c r="P4133" s="243"/>
      <c r="Q4133" s="243"/>
    </row>
    <row r="4134" spans="2:17">
      <c r="B4134" s="243"/>
      <c r="C4134" s="243"/>
      <c r="D4134" s="243"/>
      <c r="E4134" s="243"/>
      <c r="F4134" s="243"/>
      <c r="G4134" s="243"/>
      <c r="H4134" s="243"/>
      <c r="I4134" s="243"/>
      <c r="J4134" s="243"/>
      <c r="K4134" s="243"/>
      <c r="L4134" s="243"/>
      <c r="M4134" s="243"/>
      <c r="N4134" s="243"/>
      <c r="O4134" s="243"/>
      <c r="P4134" s="243"/>
      <c r="Q4134" s="243"/>
    </row>
    <row r="4135" spans="2:17">
      <c r="B4135" s="243"/>
      <c r="C4135" s="243"/>
      <c r="D4135" s="243"/>
      <c r="E4135" s="243"/>
      <c r="F4135" s="243"/>
      <c r="G4135" s="243"/>
      <c r="H4135" s="243"/>
      <c r="I4135" s="243"/>
      <c r="J4135" s="243"/>
      <c r="K4135" s="243"/>
      <c r="L4135" s="243"/>
      <c r="M4135" s="243"/>
      <c r="N4135" s="243"/>
      <c r="O4135" s="243"/>
      <c r="P4135" s="243"/>
      <c r="Q4135" s="243"/>
    </row>
    <row r="4136" spans="2:17">
      <c r="B4136" s="243"/>
      <c r="C4136" s="243"/>
      <c r="D4136" s="243"/>
      <c r="E4136" s="243"/>
      <c r="F4136" s="243"/>
      <c r="G4136" s="243"/>
      <c r="H4136" s="243"/>
      <c r="I4136" s="243"/>
      <c r="J4136" s="243"/>
      <c r="K4136" s="243"/>
      <c r="L4136" s="243"/>
      <c r="M4136" s="243"/>
      <c r="N4136" s="243"/>
      <c r="O4136" s="243"/>
      <c r="P4136" s="243"/>
      <c r="Q4136" s="243"/>
    </row>
    <row r="4137" spans="2:17">
      <c r="B4137" s="243"/>
      <c r="C4137" s="243"/>
      <c r="D4137" s="243"/>
      <c r="E4137" s="243"/>
      <c r="F4137" s="243"/>
      <c r="G4137" s="243"/>
      <c r="H4137" s="243"/>
      <c r="I4137" s="243"/>
      <c r="J4137" s="243"/>
      <c r="K4137" s="243"/>
      <c r="L4137" s="243"/>
      <c r="M4137" s="243"/>
      <c r="N4137" s="243"/>
      <c r="O4137" s="243"/>
      <c r="P4137" s="243"/>
      <c r="Q4137" s="243"/>
    </row>
    <row r="4138" spans="2:17">
      <c r="B4138" s="243"/>
      <c r="C4138" s="243"/>
      <c r="D4138" s="243"/>
      <c r="E4138" s="243"/>
      <c r="F4138" s="243"/>
      <c r="G4138" s="243"/>
      <c r="H4138" s="243"/>
      <c r="I4138" s="243"/>
      <c r="J4138" s="243"/>
      <c r="K4138" s="243"/>
      <c r="L4138" s="243"/>
      <c r="M4138" s="243"/>
      <c r="N4138" s="243"/>
      <c r="O4138" s="243"/>
      <c r="P4138" s="243"/>
      <c r="Q4138" s="243"/>
    </row>
    <row r="4139" spans="2:17">
      <c r="B4139" s="243"/>
      <c r="C4139" s="243"/>
      <c r="D4139" s="243"/>
      <c r="E4139" s="243"/>
      <c r="F4139" s="243"/>
      <c r="G4139" s="243"/>
      <c r="H4139" s="243"/>
      <c r="I4139" s="243"/>
      <c r="J4139" s="243"/>
      <c r="K4139" s="243"/>
      <c r="L4139" s="243"/>
      <c r="M4139" s="243"/>
      <c r="N4139" s="243"/>
      <c r="O4139" s="243"/>
      <c r="P4139" s="243"/>
      <c r="Q4139" s="243"/>
    </row>
    <row r="4140" spans="2:17">
      <c r="B4140" s="243"/>
      <c r="C4140" s="243"/>
      <c r="D4140" s="243"/>
      <c r="E4140" s="243"/>
      <c r="F4140" s="243"/>
      <c r="G4140" s="243"/>
      <c r="H4140" s="243"/>
      <c r="I4140" s="243"/>
      <c r="J4140" s="243"/>
      <c r="K4140" s="243"/>
      <c r="L4140" s="243"/>
      <c r="M4140" s="243"/>
      <c r="N4140" s="243"/>
      <c r="O4140" s="243"/>
      <c r="P4140" s="243"/>
      <c r="Q4140" s="243"/>
    </row>
    <row r="4141" spans="2:17">
      <c r="B4141" s="243"/>
      <c r="C4141" s="243"/>
      <c r="D4141" s="243"/>
      <c r="E4141" s="243"/>
      <c r="F4141" s="243"/>
      <c r="G4141" s="243"/>
      <c r="H4141" s="243"/>
      <c r="I4141" s="243"/>
      <c r="J4141" s="243"/>
      <c r="K4141" s="243"/>
      <c r="L4141" s="243"/>
      <c r="M4141" s="243"/>
      <c r="N4141" s="243"/>
      <c r="O4141" s="243"/>
      <c r="P4141" s="243"/>
      <c r="Q4141" s="243"/>
    </row>
    <row r="4142" spans="2:17">
      <c r="B4142" s="243"/>
      <c r="C4142" s="243"/>
      <c r="D4142" s="243"/>
      <c r="E4142" s="243"/>
      <c r="F4142" s="243"/>
      <c r="G4142" s="243"/>
      <c r="H4142" s="243"/>
      <c r="I4142" s="243"/>
      <c r="J4142" s="243"/>
      <c r="K4142" s="243"/>
      <c r="L4142" s="243"/>
      <c r="M4142" s="243"/>
      <c r="N4142" s="243"/>
      <c r="O4142" s="243"/>
      <c r="P4142" s="243"/>
      <c r="Q4142" s="243"/>
    </row>
    <row r="4143" spans="2:17">
      <c r="B4143" s="243"/>
      <c r="C4143" s="243"/>
      <c r="D4143" s="243"/>
      <c r="E4143" s="243"/>
      <c r="F4143" s="243"/>
      <c r="G4143" s="243"/>
      <c r="H4143" s="243"/>
      <c r="I4143" s="243"/>
      <c r="J4143" s="243"/>
      <c r="K4143" s="243"/>
      <c r="L4143" s="243"/>
      <c r="M4143" s="243"/>
      <c r="N4143" s="243"/>
      <c r="O4143" s="243"/>
      <c r="P4143" s="243"/>
      <c r="Q4143" s="243"/>
    </row>
    <row r="4144" spans="2:17">
      <c r="B4144" s="243"/>
      <c r="C4144" s="243"/>
      <c r="D4144" s="243"/>
      <c r="E4144" s="243"/>
      <c r="F4144" s="243"/>
      <c r="G4144" s="243"/>
      <c r="H4144" s="243"/>
      <c r="I4144" s="243"/>
      <c r="J4144" s="243"/>
      <c r="K4144" s="243"/>
      <c r="L4144" s="243"/>
      <c r="M4144" s="243"/>
      <c r="N4144" s="243"/>
      <c r="O4144" s="243"/>
      <c r="P4144" s="243"/>
      <c r="Q4144" s="243"/>
    </row>
    <row r="4145" spans="2:17">
      <c r="B4145" s="243"/>
      <c r="C4145" s="243"/>
      <c r="D4145" s="243"/>
      <c r="E4145" s="243"/>
      <c r="F4145" s="243"/>
      <c r="G4145" s="243"/>
      <c r="H4145" s="243"/>
      <c r="I4145" s="243"/>
      <c r="J4145" s="243"/>
      <c r="K4145" s="243"/>
      <c r="L4145" s="243"/>
      <c r="M4145" s="243"/>
      <c r="N4145" s="243"/>
      <c r="O4145" s="243"/>
      <c r="P4145" s="243"/>
      <c r="Q4145" s="243"/>
    </row>
    <row r="4146" spans="2:17">
      <c r="B4146" s="243"/>
      <c r="C4146" s="243"/>
      <c r="D4146" s="243"/>
      <c r="E4146" s="243"/>
      <c r="F4146" s="243"/>
      <c r="G4146" s="243"/>
      <c r="H4146" s="243"/>
      <c r="I4146" s="243"/>
      <c r="J4146" s="243"/>
      <c r="K4146" s="243"/>
      <c r="L4146" s="243"/>
      <c r="M4146" s="243"/>
      <c r="N4146" s="243"/>
      <c r="O4146" s="243"/>
      <c r="P4146" s="243"/>
      <c r="Q4146" s="243"/>
    </row>
    <row r="4147" spans="2:17">
      <c r="B4147" s="243"/>
      <c r="C4147" s="243"/>
      <c r="D4147" s="243"/>
      <c r="E4147" s="243"/>
      <c r="F4147" s="243"/>
      <c r="G4147" s="243"/>
      <c r="H4147" s="243"/>
      <c r="I4147" s="243"/>
      <c r="J4147" s="243"/>
      <c r="K4147" s="243"/>
      <c r="L4147" s="243"/>
      <c r="M4147" s="243"/>
      <c r="N4147" s="243"/>
      <c r="O4147" s="243"/>
      <c r="P4147" s="243"/>
      <c r="Q4147" s="243"/>
    </row>
    <row r="4148" spans="2:17">
      <c r="B4148" s="243"/>
      <c r="C4148" s="243"/>
      <c r="D4148" s="243"/>
      <c r="E4148" s="243"/>
      <c r="F4148" s="243"/>
      <c r="G4148" s="243"/>
      <c r="H4148" s="243"/>
      <c r="I4148" s="243"/>
      <c r="J4148" s="243"/>
      <c r="K4148" s="243"/>
      <c r="L4148" s="243"/>
      <c r="M4148" s="243"/>
      <c r="N4148" s="243"/>
      <c r="O4148" s="243"/>
      <c r="P4148" s="243"/>
      <c r="Q4148" s="243"/>
    </row>
    <row r="4149" spans="2:17">
      <c r="B4149" s="243"/>
      <c r="C4149" s="243"/>
      <c r="D4149" s="243"/>
      <c r="E4149" s="243"/>
      <c r="F4149" s="243"/>
      <c r="G4149" s="243"/>
      <c r="H4149" s="243"/>
      <c r="I4149" s="243"/>
      <c r="J4149" s="243"/>
      <c r="K4149" s="243"/>
      <c r="L4149" s="243"/>
      <c r="M4149" s="243"/>
      <c r="N4149" s="243"/>
      <c r="O4149" s="243"/>
      <c r="P4149" s="243"/>
      <c r="Q4149" s="243"/>
    </row>
    <row r="4150" spans="2:17">
      <c r="B4150" s="243"/>
      <c r="C4150" s="243"/>
      <c r="D4150" s="243"/>
      <c r="E4150" s="243"/>
      <c r="F4150" s="243"/>
      <c r="G4150" s="243"/>
      <c r="H4150" s="243"/>
      <c r="I4150" s="243"/>
      <c r="J4150" s="243"/>
      <c r="K4150" s="243"/>
      <c r="L4150" s="243"/>
      <c r="M4150" s="243"/>
      <c r="N4150" s="243"/>
      <c r="O4150" s="243"/>
      <c r="P4150" s="243"/>
      <c r="Q4150" s="243"/>
    </row>
    <row r="4151" spans="2:17">
      <c r="B4151" s="243"/>
      <c r="C4151" s="243"/>
      <c r="D4151" s="243"/>
      <c r="E4151" s="243"/>
      <c r="F4151" s="243"/>
      <c r="G4151" s="243"/>
      <c r="H4151" s="243"/>
      <c r="I4151" s="243"/>
      <c r="J4151" s="243"/>
      <c r="K4151" s="243"/>
      <c r="L4151" s="243"/>
      <c r="M4151" s="243"/>
      <c r="N4151" s="243"/>
      <c r="O4151" s="243"/>
      <c r="P4151" s="243"/>
      <c r="Q4151" s="243"/>
    </row>
    <row r="4152" spans="2:17">
      <c r="B4152" s="243"/>
      <c r="C4152" s="243"/>
      <c r="D4152" s="243"/>
      <c r="E4152" s="243"/>
      <c r="F4152" s="243"/>
      <c r="G4152" s="243"/>
      <c r="H4152" s="243"/>
      <c r="I4152" s="243"/>
      <c r="J4152" s="243"/>
      <c r="K4152" s="243"/>
      <c r="L4152" s="243"/>
      <c r="M4152" s="243"/>
      <c r="N4152" s="243"/>
      <c r="O4152" s="243"/>
      <c r="P4152" s="243"/>
      <c r="Q4152" s="243"/>
    </row>
    <row r="4153" spans="2:17">
      <c r="B4153" s="243"/>
      <c r="C4153" s="243"/>
      <c r="D4153" s="243"/>
      <c r="E4153" s="243"/>
      <c r="F4153" s="243"/>
      <c r="G4153" s="243"/>
      <c r="H4153" s="243"/>
      <c r="I4153" s="243"/>
      <c r="J4153" s="243"/>
      <c r="K4153" s="243"/>
      <c r="L4153" s="243"/>
      <c r="M4153" s="243"/>
      <c r="N4153" s="243"/>
      <c r="O4153" s="243"/>
      <c r="P4153" s="243"/>
      <c r="Q4153" s="243"/>
    </row>
    <row r="4154" spans="2:17">
      <c r="B4154" s="243"/>
      <c r="C4154" s="243"/>
      <c r="D4154" s="243"/>
      <c r="E4154" s="243"/>
      <c r="F4154" s="243"/>
      <c r="G4154" s="243"/>
      <c r="H4154" s="243"/>
      <c r="I4154" s="243"/>
      <c r="J4154" s="243"/>
      <c r="K4154" s="243"/>
      <c r="L4154" s="243"/>
      <c r="M4154" s="243"/>
      <c r="N4154" s="243"/>
      <c r="O4154" s="243"/>
      <c r="P4154" s="243"/>
      <c r="Q4154" s="243"/>
    </row>
    <row r="4155" spans="2:17">
      <c r="B4155" s="243"/>
      <c r="C4155" s="243"/>
      <c r="D4155" s="243"/>
      <c r="E4155" s="243"/>
      <c r="F4155" s="243"/>
      <c r="G4155" s="243"/>
      <c r="H4155" s="243"/>
      <c r="I4155" s="243"/>
      <c r="J4155" s="243"/>
      <c r="K4155" s="243"/>
      <c r="L4155" s="243"/>
      <c r="M4155" s="243"/>
      <c r="N4155" s="243"/>
      <c r="O4155" s="243"/>
      <c r="P4155" s="243"/>
      <c r="Q4155" s="243"/>
    </row>
    <row r="4156" spans="2:17">
      <c r="B4156" s="243"/>
      <c r="C4156" s="243"/>
      <c r="D4156" s="243"/>
      <c r="E4156" s="243"/>
      <c r="F4156" s="243"/>
      <c r="G4156" s="243"/>
      <c r="H4156" s="243"/>
      <c r="I4156" s="243"/>
      <c r="J4156" s="243"/>
      <c r="K4156" s="243"/>
      <c r="L4156" s="243"/>
      <c r="M4156" s="243"/>
      <c r="N4156" s="243"/>
      <c r="O4156" s="243"/>
      <c r="P4156" s="243"/>
      <c r="Q4156" s="243"/>
    </row>
    <row r="4157" spans="2:17">
      <c r="B4157" s="243"/>
      <c r="C4157" s="243"/>
      <c r="D4157" s="243"/>
      <c r="E4157" s="243"/>
      <c r="F4157" s="243"/>
      <c r="G4157" s="243"/>
      <c r="H4157" s="243"/>
      <c r="I4157" s="243"/>
      <c r="J4157" s="243"/>
      <c r="K4157" s="243"/>
      <c r="L4157" s="243"/>
      <c r="M4157" s="243"/>
      <c r="N4157" s="243"/>
      <c r="O4157" s="243"/>
      <c r="P4157" s="243"/>
      <c r="Q4157" s="243"/>
    </row>
    <row r="4158" spans="2:17">
      <c r="B4158" s="243"/>
      <c r="C4158" s="243"/>
      <c r="D4158" s="243"/>
      <c r="E4158" s="243"/>
      <c r="F4158" s="243"/>
      <c r="G4158" s="243"/>
      <c r="H4158" s="243"/>
      <c r="I4158" s="243"/>
      <c r="J4158" s="243"/>
      <c r="K4158" s="243"/>
      <c r="L4158" s="243"/>
      <c r="M4158" s="243"/>
      <c r="N4158" s="243"/>
      <c r="O4158" s="243"/>
      <c r="P4158" s="243"/>
      <c r="Q4158" s="243"/>
    </row>
    <row r="4159" spans="2:17">
      <c r="B4159" s="243"/>
      <c r="C4159" s="243"/>
      <c r="D4159" s="243"/>
      <c r="E4159" s="243"/>
      <c r="F4159" s="243"/>
      <c r="G4159" s="243"/>
      <c r="H4159" s="243"/>
      <c r="I4159" s="243"/>
      <c r="J4159" s="243"/>
      <c r="K4159" s="243"/>
      <c r="L4159" s="243"/>
      <c r="M4159" s="243"/>
      <c r="N4159" s="243"/>
      <c r="O4159" s="243"/>
      <c r="P4159" s="243"/>
      <c r="Q4159" s="243"/>
    </row>
    <row r="4160" spans="2:17">
      <c r="B4160" s="243"/>
      <c r="C4160" s="243"/>
      <c r="D4160" s="243"/>
      <c r="E4160" s="243"/>
      <c r="F4160" s="243"/>
      <c r="G4160" s="243"/>
      <c r="H4160" s="243"/>
      <c r="I4160" s="243"/>
      <c r="J4160" s="243"/>
      <c r="K4160" s="243"/>
      <c r="L4160" s="243"/>
      <c r="M4160" s="243"/>
      <c r="N4160" s="243"/>
      <c r="O4160" s="243"/>
      <c r="P4160" s="243"/>
      <c r="Q4160" s="243"/>
    </row>
    <row r="4161" spans="2:17">
      <c r="B4161" s="243"/>
      <c r="C4161" s="243"/>
      <c r="D4161" s="243"/>
      <c r="E4161" s="243"/>
      <c r="F4161" s="243"/>
      <c r="G4161" s="243"/>
      <c r="H4161" s="243"/>
      <c r="I4161" s="243"/>
      <c r="J4161" s="243"/>
      <c r="K4161" s="243"/>
      <c r="L4161" s="243"/>
      <c r="M4161" s="243"/>
      <c r="N4161" s="243"/>
      <c r="O4161" s="243"/>
      <c r="P4161" s="243"/>
      <c r="Q4161" s="243"/>
    </row>
    <row r="4162" spans="2:17">
      <c r="B4162" s="243"/>
      <c r="C4162" s="243"/>
      <c r="D4162" s="243"/>
      <c r="E4162" s="243"/>
      <c r="F4162" s="243"/>
      <c r="G4162" s="243"/>
      <c r="H4162" s="243"/>
      <c r="I4162" s="243"/>
      <c r="J4162" s="243"/>
      <c r="K4162" s="243"/>
      <c r="L4162" s="243"/>
      <c r="M4162" s="243"/>
      <c r="N4162" s="243"/>
      <c r="O4162" s="243"/>
      <c r="P4162" s="243"/>
      <c r="Q4162" s="243"/>
    </row>
    <row r="4163" spans="2:17">
      <c r="B4163" s="243"/>
      <c r="C4163" s="243"/>
      <c r="D4163" s="243"/>
      <c r="E4163" s="243"/>
      <c r="F4163" s="243"/>
      <c r="G4163" s="243"/>
      <c r="H4163" s="243"/>
      <c r="I4163" s="243"/>
      <c r="J4163" s="243"/>
      <c r="K4163" s="243"/>
      <c r="L4163" s="243"/>
      <c r="M4163" s="243"/>
      <c r="N4163" s="243"/>
      <c r="O4163" s="243"/>
      <c r="P4163" s="243"/>
      <c r="Q4163" s="243"/>
    </row>
    <row r="4164" spans="2:17">
      <c r="B4164" s="243"/>
      <c r="C4164" s="243"/>
      <c r="D4164" s="243"/>
      <c r="E4164" s="243"/>
      <c r="F4164" s="243"/>
      <c r="G4164" s="243"/>
      <c r="H4164" s="243"/>
      <c r="I4164" s="243"/>
      <c r="J4164" s="243"/>
      <c r="K4164" s="243"/>
      <c r="L4164" s="243"/>
      <c r="M4164" s="243"/>
      <c r="N4164" s="243"/>
      <c r="O4164" s="243"/>
      <c r="P4164" s="243"/>
      <c r="Q4164" s="243"/>
    </row>
    <row r="4165" spans="2:17">
      <c r="B4165" s="243"/>
      <c r="C4165" s="243"/>
      <c r="D4165" s="243"/>
      <c r="E4165" s="243"/>
      <c r="F4165" s="243"/>
      <c r="G4165" s="243"/>
      <c r="H4165" s="243"/>
      <c r="I4165" s="243"/>
      <c r="J4165" s="243"/>
      <c r="K4165" s="243"/>
      <c r="L4165" s="243"/>
      <c r="M4165" s="243"/>
      <c r="N4165" s="243"/>
      <c r="O4165" s="243"/>
      <c r="P4165" s="243"/>
      <c r="Q4165" s="243"/>
    </row>
    <row r="4166" spans="2:17">
      <c r="B4166" s="243"/>
      <c r="C4166" s="243"/>
      <c r="D4166" s="243"/>
      <c r="E4166" s="243"/>
      <c r="F4166" s="243"/>
      <c r="G4166" s="243"/>
      <c r="H4166" s="243"/>
      <c r="I4166" s="243"/>
      <c r="J4166" s="243"/>
      <c r="K4166" s="243"/>
      <c r="L4166" s="243"/>
      <c r="M4166" s="243"/>
      <c r="N4166" s="243"/>
      <c r="O4166" s="243"/>
      <c r="P4166" s="243"/>
      <c r="Q4166" s="243"/>
    </row>
    <row r="4167" spans="2:17">
      <c r="B4167" s="243"/>
      <c r="C4167" s="243"/>
      <c r="D4167" s="243"/>
      <c r="E4167" s="243"/>
      <c r="F4167" s="243"/>
      <c r="G4167" s="243"/>
      <c r="H4167" s="243"/>
      <c r="I4167" s="243"/>
      <c r="J4167" s="243"/>
      <c r="K4167" s="243"/>
      <c r="L4167" s="243"/>
      <c r="M4167" s="243"/>
      <c r="N4167" s="243"/>
      <c r="O4167" s="243"/>
      <c r="P4167" s="243"/>
      <c r="Q4167" s="243"/>
    </row>
    <row r="4168" spans="2:17">
      <c r="B4168" s="243"/>
      <c r="C4168" s="243"/>
      <c r="D4168" s="243"/>
      <c r="E4168" s="243"/>
      <c r="F4168" s="243"/>
      <c r="G4168" s="243"/>
      <c r="H4168" s="243"/>
      <c r="I4168" s="243"/>
      <c r="J4168" s="243"/>
      <c r="K4168" s="243"/>
      <c r="L4168" s="243"/>
      <c r="M4168" s="243"/>
      <c r="N4168" s="243"/>
      <c r="O4168" s="243"/>
      <c r="P4168" s="243"/>
      <c r="Q4168" s="243"/>
    </row>
    <row r="4169" spans="2:17">
      <c r="B4169" s="243"/>
      <c r="C4169" s="243"/>
      <c r="D4169" s="243"/>
      <c r="E4169" s="243"/>
      <c r="F4169" s="243"/>
      <c r="G4169" s="243"/>
      <c r="H4169" s="243"/>
      <c r="I4169" s="243"/>
      <c r="J4169" s="243"/>
      <c r="K4169" s="243"/>
      <c r="L4169" s="243"/>
      <c r="M4169" s="243"/>
      <c r="N4169" s="243"/>
      <c r="O4169" s="243"/>
      <c r="P4169" s="243"/>
      <c r="Q4169" s="243"/>
    </row>
    <row r="4170" spans="2:17">
      <c r="B4170" s="243"/>
      <c r="C4170" s="243"/>
      <c r="D4170" s="243"/>
      <c r="E4170" s="243"/>
      <c r="F4170" s="243"/>
      <c r="G4170" s="243"/>
      <c r="H4170" s="243"/>
      <c r="I4170" s="243"/>
      <c r="J4170" s="243"/>
      <c r="K4170" s="243"/>
      <c r="L4170" s="243"/>
      <c r="M4170" s="243"/>
      <c r="N4170" s="243"/>
      <c r="O4170" s="243"/>
      <c r="P4170" s="243"/>
      <c r="Q4170" s="243"/>
    </row>
    <row r="4171" spans="2:17">
      <c r="B4171" s="243"/>
      <c r="C4171" s="243"/>
      <c r="D4171" s="243"/>
      <c r="E4171" s="243"/>
      <c r="F4171" s="243"/>
      <c r="G4171" s="243"/>
      <c r="H4171" s="243"/>
      <c r="I4171" s="243"/>
      <c r="J4171" s="243"/>
      <c r="K4171" s="243"/>
      <c r="L4171" s="243"/>
      <c r="M4171" s="243"/>
      <c r="N4171" s="243"/>
      <c r="O4171" s="243"/>
      <c r="P4171" s="243"/>
      <c r="Q4171" s="243"/>
    </row>
    <row r="4172" spans="2:17">
      <c r="B4172" s="243"/>
      <c r="C4172" s="243"/>
      <c r="D4172" s="243"/>
      <c r="E4172" s="243"/>
      <c r="F4172" s="243"/>
      <c r="G4172" s="243"/>
      <c r="H4172" s="243"/>
      <c r="I4172" s="243"/>
      <c r="J4172" s="243"/>
      <c r="K4172" s="243"/>
      <c r="L4172" s="243"/>
      <c r="M4172" s="243"/>
      <c r="N4172" s="243"/>
      <c r="O4172" s="243"/>
      <c r="P4172" s="243"/>
      <c r="Q4172" s="243"/>
    </row>
    <row r="4173" spans="2:17">
      <c r="B4173" s="243"/>
      <c r="C4173" s="243"/>
      <c r="D4173" s="243"/>
      <c r="E4173" s="243"/>
      <c r="F4173" s="243"/>
      <c r="G4173" s="243"/>
      <c r="H4173" s="243"/>
      <c r="I4173" s="243"/>
      <c r="J4173" s="243"/>
      <c r="K4173" s="243"/>
      <c r="L4173" s="243"/>
      <c r="M4173" s="243"/>
      <c r="N4173" s="243"/>
      <c r="O4173" s="243"/>
      <c r="P4173" s="243"/>
      <c r="Q4173" s="243"/>
    </row>
    <row r="4174" spans="2:17">
      <c r="B4174" s="243"/>
      <c r="C4174" s="243"/>
      <c r="D4174" s="243"/>
      <c r="E4174" s="243"/>
      <c r="F4174" s="243"/>
      <c r="G4174" s="243"/>
      <c r="H4174" s="243"/>
      <c r="I4174" s="243"/>
      <c r="J4174" s="243"/>
      <c r="K4174" s="243"/>
      <c r="L4174" s="243"/>
      <c r="M4174" s="243"/>
      <c r="N4174" s="243"/>
      <c r="O4174" s="243"/>
      <c r="P4174" s="243"/>
      <c r="Q4174" s="243"/>
    </row>
    <row r="4175" spans="2:17">
      <c r="B4175" s="243"/>
      <c r="C4175" s="243"/>
      <c r="D4175" s="243"/>
      <c r="E4175" s="243"/>
      <c r="F4175" s="243"/>
      <c r="G4175" s="243"/>
      <c r="H4175" s="243"/>
      <c r="I4175" s="243"/>
      <c r="J4175" s="243"/>
      <c r="K4175" s="243"/>
      <c r="L4175" s="243"/>
      <c r="M4175" s="243"/>
      <c r="N4175" s="243"/>
      <c r="O4175" s="243"/>
      <c r="P4175" s="243"/>
      <c r="Q4175" s="243"/>
    </row>
    <row r="4176" spans="2:17">
      <c r="B4176" s="243"/>
      <c r="C4176" s="243"/>
      <c r="D4176" s="243"/>
      <c r="E4176" s="243"/>
      <c r="F4176" s="243"/>
      <c r="G4176" s="243"/>
      <c r="H4176" s="243"/>
      <c r="I4176" s="243"/>
      <c r="J4176" s="243"/>
      <c r="K4176" s="243"/>
      <c r="L4176" s="243"/>
      <c r="M4176" s="243"/>
      <c r="N4176" s="243"/>
      <c r="O4176" s="243"/>
      <c r="P4176" s="243"/>
      <c r="Q4176" s="243"/>
    </row>
    <row r="4177" spans="2:17">
      <c r="B4177" s="243"/>
      <c r="C4177" s="243"/>
      <c r="D4177" s="243"/>
      <c r="E4177" s="243"/>
      <c r="F4177" s="243"/>
      <c r="G4177" s="243"/>
      <c r="H4177" s="243"/>
      <c r="I4177" s="243"/>
      <c r="J4177" s="243"/>
      <c r="K4177" s="243"/>
      <c r="L4177" s="243"/>
      <c r="M4177" s="243"/>
      <c r="N4177" s="243"/>
      <c r="O4177" s="243"/>
      <c r="P4177" s="243"/>
      <c r="Q4177" s="243"/>
    </row>
    <row r="4178" spans="2:17">
      <c r="B4178" s="243"/>
      <c r="C4178" s="243"/>
      <c r="D4178" s="243"/>
      <c r="E4178" s="243"/>
      <c r="F4178" s="243"/>
      <c r="G4178" s="243"/>
      <c r="H4178" s="243"/>
      <c r="I4178" s="243"/>
      <c r="J4178" s="243"/>
      <c r="K4178" s="243"/>
      <c r="L4178" s="243"/>
      <c r="M4178" s="243"/>
      <c r="N4178" s="243"/>
      <c r="O4178" s="243"/>
      <c r="P4178" s="243"/>
      <c r="Q4178" s="243"/>
    </row>
    <row r="4179" spans="2:17">
      <c r="B4179" s="243"/>
      <c r="C4179" s="243"/>
      <c r="D4179" s="243"/>
      <c r="E4179" s="243"/>
      <c r="F4179" s="243"/>
      <c r="G4179" s="243"/>
      <c r="H4179" s="243"/>
      <c r="I4179" s="243"/>
      <c r="J4179" s="243"/>
      <c r="K4179" s="243"/>
      <c r="L4179" s="243"/>
      <c r="M4179" s="243"/>
      <c r="N4179" s="243"/>
      <c r="O4179" s="243"/>
      <c r="P4179" s="243"/>
      <c r="Q4179" s="243"/>
    </row>
    <row r="4180" spans="2:17">
      <c r="B4180" s="243"/>
      <c r="C4180" s="243"/>
      <c r="D4180" s="243"/>
      <c r="E4180" s="243"/>
      <c r="F4180" s="243"/>
      <c r="G4180" s="243"/>
      <c r="H4180" s="243"/>
      <c r="I4180" s="243"/>
      <c r="J4180" s="243"/>
      <c r="K4180" s="243"/>
      <c r="L4180" s="243"/>
      <c r="M4180" s="243"/>
      <c r="N4180" s="243"/>
      <c r="O4180" s="243"/>
      <c r="P4180" s="243"/>
      <c r="Q4180" s="243"/>
    </row>
    <row r="4181" spans="2:17">
      <c r="B4181" s="243"/>
      <c r="C4181" s="243"/>
      <c r="D4181" s="243"/>
      <c r="E4181" s="243"/>
      <c r="F4181" s="243"/>
      <c r="G4181" s="243"/>
      <c r="H4181" s="243"/>
      <c r="I4181" s="243"/>
      <c r="J4181" s="243"/>
      <c r="K4181" s="243"/>
      <c r="L4181" s="243"/>
      <c r="M4181" s="243"/>
      <c r="N4181" s="243"/>
      <c r="O4181" s="243"/>
      <c r="P4181" s="243"/>
      <c r="Q4181" s="243"/>
    </row>
    <row r="4182" spans="2:17">
      <c r="B4182" s="243"/>
      <c r="C4182" s="243"/>
      <c r="D4182" s="243"/>
      <c r="E4182" s="243"/>
      <c r="F4182" s="243"/>
      <c r="G4182" s="243"/>
      <c r="H4182" s="243"/>
      <c r="I4182" s="243"/>
      <c r="J4182" s="243"/>
      <c r="K4182" s="243"/>
      <c r="L4182" s="243"/>
      <c r="M4182" s="243"/>
      <c r="N4182" s="243"/>
      <c r="O4182" s="243"/>
      <c r="P4182" s="243"/>
      <c r="Q4182" s="243"/>
    </row>
    <row r="4183" spans="2:17">
      <c r="B4183" s="243"/>
      <c r="C4183" s="243"/>
      <c r="D4183" s="243"/>
      <c r="E4183" s="243"/>
      <c r="F4183" s="243"/>
      <c r="G4183" s="243"/>
      <c r="H4183" s="243"/>
      <c r="I4183" s="243"/>
      <c r="J4183" s="243"/>
      <c r="K4183" s="243"/>
      <c r="L4183" s="243"/>
      <c r="M4183" s="243"/>
      <c r="N4183" s="243"/>
      <c r="O4183" s="243"/>
      <c r="P4183" s="243"/>
      <c r="Q4183" s="243"/>
    </row>
    <row r="4184" spans="2:17">
      <c r="B4184" s="243"/>
      <c r="C4184" s="243"/>
      <c r="D4184" s="243"/>
      <c r="E4184" s="243"/>
      <c r="F4184" s="243"/>
      <c r="G4184" s="243"/>
      <c r="H4184" s="243"/>
      <c r="I4184" s="243"/>
      <c r="J4184" s="243"/>
      <c r="K4184" s="243"/>
      <c r="L4184" s="243"/>
      <c r="M4184" s="243"/>
      <c r="N4184" s="243"/>
      <c r="O4184" s="243"/>
      <c r="P4184" s="243"/>
      <c r="Q4184" s="243"/>
    </row>
    <row r="4185" spans="2:17">
      <c r="B4185" s="243"/>
      <c r="C4185" s="243"/>
      <c r="D4185" s="243"/>
      <c r="E4185" s="243"/>
      <c r="F4185" s="243"/>
      <c r="G4185" s="243"/>
      <c r="H4185" s="243"/>
      <c r="I4185" s="243"/>
      <c r="J4185" s="243"/>
      <c r="K4185" s="243"/>
      <c r="L4185" s="243"/>
      <c r="M4185" s="243"/>
      <c r="N4185" s="243"/>
      <c r="O4185" s="243"/>
      <c r="P4185" s="243"/>
      <c r="Q4185" s="243"/>
    </row>
    <row r="4186" spans="2:17">
      <c r="B4186" s="243"/>
      <c r="C4186" s="243"/>
      <c r="D4186" s="243"/>
      <c r="E4186" s="243"/>
      <c r="F4186" s="243"/>
      <c r="G4186" s="243"/>
      <c r="H4186" s="243"/>
      <c r="I4186" s="243"/>
      <c r="J4186" s="243"/>
      <c r="K4186" s="243"/>
      <c r="L4186" s="243"/>
      <c r="M4186" s="243"/>
      <c r="N4186" s="243"/>
      <c r="O4186" s="243"/>
      <c r="P4186" s="243"/>
      <c r="Q4186" s="243"/>
    </row>
    <row r="4187" spans="2:17">
      <c r="B4187" s="243"/>
      <c r="C4187" s="243"/>
      <c r="D4187" s="243"/>
      <c r="E4187" s="243"/>
      <c r="F4187" s="243"/>
      <c r="G4187" s="243"/>
      <c r="H4187" s="243"/>
      <c r="I4187" s="243"/>
      <c r="J4187" s="243"/>
      <c r="K4187" s="243"/>
      <c r="L4187" s="243"/>
      <c r="M4187" s="243"/>
      <c r="N4187" s="243"/>
      <c r="O4187" s="243"/>
      <c r="P4187" s="243"/>
      <c r="Q4187" s="243"/>
    </row>
    <row r="4188" spans="2:17">
      <c r="B4188" s="243"/>
      <c r="C4188" s="243"/>
      <c r="D4188" s="243"/>
      <c r="E4188" s="243"/>
      <c r="F4188" s="243"/>
      <c r="G4188" s="243"/>
      <c r="H4188" s="243"/>
      <c r="I4188" s="243"/>
      <c r="J4188" s="243"/>
      <c r="K4188" s="243"/>
      <c r="L4188" s="243"/>
      <c r="M4188" s="243"/>
      <c r="N4188" s="243"/>
      <c r="O4188" s="243"/>
      <c r="P4188" s="243"/>
      <c r="Q4188" s="243"/>
    </row>
    <row r="4189" spans="2:17">
      <c r="B4189" s="243"/>
      <c r="C4189" s="243"/>
      <c r="D4189" s="243"/>
      <c r="E4189" s="243"/>
      <c r="F4189" s="243"/>
      <c r="G4189" s="243"/>
      <c r="H4189" s="243"/>
      <c r="I4189" s="243"/>
      <c r="J4189" s="243"/>
      <c r="K4189" s="243"/>
      <c r="L4189" s="243"/>
      <c r="M4189" s="243"/>
      <c r="N4189" s="243"/>
      <c r="O4189" s="243"/>
      <c r="P4189" s="243"/>
      <c r="Q4189" s="243"/>
    </row>
    <row r="4190" spans="2:17">
      <c r="B4190" s="243"/>
      <c r="C4190" s="243"/>
      <c r="D4190" s="243"/>
      <c r="E4190" s="243"/>
      <c r="F4190" s="243"/>
      <c r="G4190" s="243"/>
      <c r="H4190" s="243"/>
      <c r="I4190" s="243"/>
      <c r="J4190" s="243"/>
      <c r="K4190" s="243"/>
      <c r="L4190" s="243"/>
      <c r="M4190" s="243"/>
      <c r="N4190" s="243"/>
      <c r="O4190" s="243"/>
      <c r="P4190" s="243"/>
      <c r="Q4190" s="243"/>
    </row>
    <row r="4191" spans="2:17">
      <c r="B4191" s="243"/>
      <c r="C4191" s="243"/>
      <c r="D4191" s="243"/>
      <c r="E4191" s="243"/>
      <c r="F4191" s="243"/>
      <c r="G4191" s="243"/>
      <c r="H4191" s="243"/>
      <c r="I4191" s="243"/>
      <c r="J4191" s="243"/>
      <c r="K4191" s="243"/>
      <c r="L4191" s="243"/>
      <c r="M4191" s="243"/>
      <c r="N4191" s="243"/>
      <c r="O4191" s="243"/>
      <c r="P4191" s="243"/>
      <c r="Q4191" s="243"/>
    </row>
    <row r="4192" spans="2:17">
      <c r="B4192" s="243"/>
      <c r="C4192" s="243"/>
      <c r="D4192" s="243"/>
      <c r="E4192" s="243"/>
      <c r="F4192" s="243"/>
      <c r="G4192" s="243"/>
      <c r="H4192" s="243"/>
      <c r="I4192" s="243"/>
      <c r="J4192" s="243"/>
      <c r="K4192" s="243"/>
      <c r="L4192" s="243"/>
      <c r="M4192" s="243"/>
      <c r="N4192" s="243"/>
      <c r="O4192" s="243"/>
      <c r="P4192" s="243"/>
      <c r="Q4192" s="243"/>
    </row>
    <row r="4193" spans="2:17">
      <c r="B4193" s="243"/>
      <c r="C4193" s="243"/>
      <c r="D4193" s="243"/>
      <c r="E4193" s="243"/>
      <c r="F4193" s="243"/>
      <c r="G4193" s="243"/>
      <c r="H4193" s="243"/>
      <c r="I4193" s="243"/>
      <c r="J4193" s="243"/>
      <c r="K4193" s="243"/>
      <c r="L4193" s="243"/>
      <c r="M4193" s="243"/>
      <c r="N4193" s="243"/>
      <c r="O4193" s="243"/>
      <c r="P4193" s="243"/>
      <c r="Q4193" s="243"/>
    </row>
    <row r="4194" spans="2:17">
      <c r="B4194" s="243"/>
      <c r="C4194" s="243"/>
      <c r="D4194" s="243"/>
      <c r="E4194" s="243"/>
      <c r="F4194" s="243"/>
      <c r="G4194" s="243"/>
      <c r="H4194" s="243"/>
      <c r="I4194" s="243"/>
      <c r="J4194" s="243"/>
      <c r="K4194" s="243"/>
      <c r="L4194" s="243"/>
      <c r="M4194" s="243"/>
      <c r="N4194" s="243"/>
      <c r="O4194" s="243"/>
      <c r="P4194" s="243"/>
      <c r="Q4194" s="243"/>
    </row>
    <row r="4195" spans="2:17">
      <c r="B4195" s="243"/>
      <c r="C4195" s="243"/>
      <c r="D4195" s="243"/>
      <c r="E4195" s="243"/>
      <c r="F4195" s="243"/>
      <c r="G4195" s="243"/>
      <c r="H4195" s="243"/>
      <c r="I4195" s="243"/>
      <c r="J4195" s="243"/>
      <c r="K4195" s="243"/>
      <c r="L4195" s="243"/>
      <c r="M4195" s="243"/>
      <c r="N4195" s="243"/>
      <c r="O4195" s="243"/>
      <c r="P4195" s="243"/>
      <c r="Q4195" s="243"/>
    </row>
    <row r="4196" spans="2:17">
      <c r="B4196" s="243"/>
      <c r="C4196" s="243"/>
      <c r="D4196" s="243"/>
      <c r="E4196" s="243"/>
      <c r="F4196" s="243"/>
      <c r="G4196" s="243"/>
      <c r="H4196" s="243"/>
      <c r="I4196" s="243"/>
      <c r="J4196" s="243"/>
      <c r="K4196" s="243"/>
      <c r="L4196" s="243"/>
      <c r="M4196" s="243"/>
      <c r="N4196" s="243"/>
      <c r="O4196" s="243"/>
      <c r="P4196" s="243"/>
      <c r="Q4196" s="243"/>
    </row>
    <row r="4197" spans="2:17">
      <c r="B4197" s="243"/>
      <c r="C4197" s="243"/>
      <c r="D4197" s="243"/>
      <c r="E4197" s="243"/>
      <c r="F4197" s="243"/>
      <c r="G4197" s="243"/>
      <c r="H4197" s="243"/>
      <c r="I4197" s="243"/>
      <c r="J4197" s="243"/>
      <c r="K4197" s="243"/>
      <c r="L4197" s="243"/>
      <c r="M4197" s="243"/>
      <c r="N4197" s="243"/>
      <c r="O4197" s="243"/>
      <c r="P4197" s="243"/>
      <c r="Q4197" s="243"/>
    </row>
    <row r="4198" spans="2:17">
      <c r="B4198" s="243"/>
      <c r="C4198" s="243"/>
      <c r="D4198" s="243"/>
      <c r="E4198" s="243"/>
      <c r="F4198" s="243"/>
      <c r="G4198" s="243"/>
      <c r="H4198" s="243"/>
      <c r="I4198" s="243"/>
      <c r="J4198" s="243"/>
      <c r="K4198" s="243"/>
      <c r="L4198" s="243"/>
      <c r="M4198" s="243"/>
      <c r="N4198" s="243"/>
      <c r="O4198" s="243"/>
      <c r="P4198" s="243"/>
      <c r="Q4198" s="243"/>
    </row>
    <row r="4199" spans="2:17">
      <c r="B4199" s="243"/>
      <c r="C4199" s="243"/>
      <c r="D4199" s="243"/>
      <c r="E4199" s="243"/>
      <c r="F4199" s="243"/>
      <c r="G4199" s="243"/>
      <c r="H4199" s="243"/>
      <c r="I4199" s="243"/>
      <c r="J4199" s="243"/>
      <c r="K4199" s="243"/>
      <c r="L4199" s="243"/>
      <c r="M4199" s="243"/>
      <c r="N4199" s="243"/>
      <c r="O4199" s="243"/>
      <c r="P4199" s="243"/>
      <c r="Q4199" s="243"/>
    </row>
    <row r="4200" spans="2:17">
      <c r="B4200" s="243"/>
      <c r="C4200" s="243"/>
      <c r="D4200" s="243"/>
      <c r="E4200" s="243"/>
      <c r="F4200" s="243"/>
      <c r="G4200" s="243"/>
      <c r="H4200" s="243"/>
      <c r="I4200" s="243"/>
      <c r="J4200" s="243"/>
      <c r="K4200" s="243"/>
      <c r="L4200" s="243"/>
      <c r="M4200" s="243"/>
      <c r="N4200" s="243"/>
      <c r="O4200" s="243"/>
      <c r="P4200" s="243"/>
      <c r="Q4200" s="243"/>
    </row>
    <row r="4201" spans="2:17">
      <c r="B4201" s="243"/>
      <c r="C4201" s="243"/>
      <c r="D4201" s="243"/>
      <c r="E4201" s="243"/>
      <c r="F4201" s="243"/>
      <c r="G4201" s="243"/>
      <c r="H4201" s="243"/>
      <c r="I4201" s="243"/>
      <c r="J4201" s="243"/>
      <c r="K4201" s="243"/>
      <c r="L4201" s="243"/>
      <c r="M4201" s="243"/>
      <c r="N4201" s="243"/>
      <c r="O4201" s="243"/>
      <c r="P4201" s="243"/>
      <c r="Q4201" s="243"/>
    </row>
    <row r="4202" spans="2:17">
      <c r="B4202" s="243"/>
      <c r="C4202" s="243"/>
      <c r="D4202" s="243"/>
      <c r="E4202" s="243"/>
      <c r="F4202" s="243"/>
      <c r="G4202" s="243"/>
      <c r="H4202" s="243"/>
      <c r="I4202" s="243"/>
      <c r="J4202" s="243"/>
      <c r="K4202" s="243"/>
      <c r="L4202" s="243"/>
      <c r="M4202" s="243"/>
      <c r="N4202" s="243"/>
      <c r="O4202" s="243"/>
      <c r="P4202" s="243"/>
      <c r="Q4202" s="243"/>
    </row>
    <row r="4203" spans="2:17">
      <c r="B4203" s="243"/>
      <c r="C4203" s="243"/>
      <c r="D4203" s="243"/>
      <c r="E4203" s="243"/>
      <c r="F4203" s="243"/>
      <c r="G4203" s="243"/>
      <c r="H4203" s="243"/>
      <c r="I4203" s="243"/>
      <c r="J4203" s="243"/>
      <c r="K4203" s="243"/>
      <c r="L4203" s="243"/>
      <c r="M4203" s="243"/>
      <c r="N4203" s="243"/>
      <c r="O4203" s="243"/>
      <c r="P4203" s="243"/>
      <c r="Q4203" s="243"/>
    </row>
    <row r="4204" spans="2:17">
      <c r="B4204" s="243"/>
      <c r="C4204" s="243"/>
      <c r="D4204" s="243"/>
      <c r="E4204" s="243"/>
      <c r="F4204" s="243"/>
      <c r="G4204" s="243"/>
      <c r="H4204" s="243"/>
      <c r="I4204" s="243"/>
      <c r="J4204" s="243"/>
      <c r="K4204" s="243"/>
      <c r="L4204" s="243"/>
      <c r="M4204" s="243"/>
      <c r="N4204" s="243"/>
      <c r="O4204" s="243"/>
      <c r="P4204" s="243"/>
      <c r="Q4204" s="243"/>
    </row>
    <row r="4205" spans="2:17">
      <c r="B4205" s="243"/>
      <c r="C4205" s="243"/>
      <c r="D4205" s="243"/>
      <c r="E4205" s="243"/>
      <c r="F4205" s="243"/>
      <c r="G4205" s="243"/>
      <c r="H4205" s="243"/>
      <c r="I4205" s="243"/>
      <c r="J4205" s="243"/>
      <c r="K4205" s="243"/>
      <c r="L4205" s="243"/>
      <c r="M4205" s="243"/>
      <c r="N4205" s="243"/>
      <c r="O4205" s="243"/>
      <c r="P4205" s="243"/>
      <c r="Q4205" s="243"/>
    </row>
    <row r="4206" spans="2:17">
      <c r="B4206" s="243"/>
      <c r="C4206" s="243"/>
      <c r="D4206" s="243"/>
      <c r="E4206" s="243"/>
      <c r="F4206" s="243"/>
      <c r="G4206" s="243"/>
      <c r="H4206" s="243"/>
      <c r="I4206" s="243"/>
      <c r="J4206" s="243"/>
      <c r="K4206" s="243"/>
      <c r="L4206" s="243"/>
      <c r="M4206" s="243"/>
      <c r="N4206" s="243"/>
      <c r="O4206" s="243"/>
      <c r="P4206" s="243"/>
      <c r="Q4206" s="243"/>
    </row>
    <row r="4207" spans="2:17">
      <c r="B4207" s="243"/>
      <c r="C4207" s="243"/>
      <c r="D4207" s="243"/>
      <c r="E4207" s="243"/>
      <c r="F4207" s="243"/>
      <c r="G4207" s="243"/>
      <c r="H4207" s="243"/>
      <c r="I4207" s="243"/>
      <c r="J4207" s="243"/>
      <c r="K4207" s="243"/>
      <c r="L4207" s="243"/>
      <c r="M4207" s="243"/>
      <c r="N4207" s="243"/>
      <c r="O4207" s="243"/>
      <c r="P4207" s="243"/>
      <c r="Q4207" s="243"/>
    </row>
    <row r="4208" spans="2:17">
      <c r="B4208" s="243"/>
      <c r="C4208" s="243"/>
      <c r="D4208" s="243"/>
      <c r="E4208" s="243"/>
      <c r="F4208" s="243"/>
      <c r="G4208" s="243"/>
      <c r="H4208" s="243"/>
      <c r="I4208" s="243"/>
      <c r="J4208" s="243"/>
      <c r="K4208" s="243"/>
      <c r="L4208" s="243"/>
      <c r="M4208" s="243"/>
      <c r="N4208" s="243"/>
      <c r="O4208" s="243"/>
      <c r="P4208" s="243"/>
      <c r="Q4208" s="243"/>
    </row>
    <row r="4209" spans="2:17">
      <c r="B4209" s="243"/>
      <c r="C4209" s="243"/>
      <c r="D4209" s="243"/>
      <c r="E4209" s="243"/>
      <c r="F4209" s="243"/>
      <c r="G4209" s="243"/>
      <c r="H4209" s="243"/>
      <c r="I4209" s="243"/>
      <c r="J4209" s="243"/>
      <c r="K4209" s="243"/>
      <c r="L4209" s="243"/>
      <c r="M4209" s="243"/>
      <c r="N4209" s="243"/>
      <c r="O4209" s="243"/>
      <c r="P4209" s="243"/>
      <c r="Q4209" s="243"/>
    </row>
    <row r="4210" spans="2:17">
      <c r="B4210" s="243"/>
      <c r="C4210" s="243"/>
      <c r="D4210" s="243"/>
      <c r="E4210" s="243"/>
      <c r="F4210" s="243"/>
      <c r="G4210" s="243"/>
      <c r="H4210" s="243"/>
      <c r="I4210" s="243"/>
      <c r="J4210" s="243"/>
      <c r="K4210" s="243"/>
      <c r="L4210" s="243"/>
      <c r="M4210" s="243"/>
      <c r="N4210" s="243"/>
      <c r="O4210" s="243"/>
      <c r="P4210" s="243"/>
      <c r="Q4210" s="243"/>
    </row>
    <row r="4211" spans="2:17">
      <c r="B4211" s="243"/>
      <c r="C4211" s="243"/>
      <c r="D4211" s="243"/>
      <c r="E4211" s="243"/>
      <c r="F4211" s="243"/>
      <c r="G4211" s="243"/>
      <c r="H4211" s="243"/>
      <c r="I4211" s="243"/>
      <c r="J4211" s="243"/>
      <c r="K4211" s="243"/>
      <c r="L4211" s="243"/>
      <c r="M4211" s="243"/>
      <c r="N4211" s="243"/>
      <c r="O4211" s="243"/>
      <c r="P4211" s="243"/>
      <c r="Q4211" s="243"/>
    </row>
    <row r="4212" spans="2:17">
      <c r="B4212" s="243"/>
      <c r="C4212" s="243"/>
      <c r="D4212" s="243"/>
      <c r="E4212" s="243"/>
      <c r="F4212" s="243"/>
      <c r="G4212" s="243"/>
      <c r="H4212" s="243"/>
      <c r="I4212" s="243"/>
      <c r="J4212" s="243"/>
      <c r="K4212" s="243"/>
      <c r="L4212" s="243"/>
      <c r="M4212" s="243"/>
      <c r="N4212" s="243"/>
      <c r="O4212" s="243"/>
      <c r="P4212" s="243"/>
      <c r="Q4212" s="243"/>
    </row>
    <row r="4213" spans="2:17">
      <c r="B4213" s="243"/>
      <c r="C4213" s="243"/>
      <c r="D4213" s="243"/>
      <c r="E4213" s="243"/>
      <c r="F4213" s="243"/>
      <c r="G4213" s="243"/>
      <c r="H4213" s="243"/>
      <c r="I4213" s="243"/>
      <c r="J4213" s="243"/>
      <c r="K4213" s="243"/>
      <c r="L4213" s="243"/>
      <c r="M4213" s="243"/>
      <c r="N4213" s="243"/>
      <c r="O4213" s="243"/>
      <c r="P4213" s="243"/>
      <c r="Q4213" s="243"/>
    </row>
    <row r="4214" spans="2:17">
      <c r="B4214" s="243"/>
      <c r="C4214" s="243"/>
      <c r="D4214" s="243"/>
      <c r="E4214" s="243"/>
      <c r="F4214" s="243"/>
      <c r="G4214" s="243"/>
      <c r="H4214" s="243"/>
      <c r="I4214" s="243"/>
      <c r="J4214" s="243"/>
      <c r="K4214" s="243"/>
      <c r="L4214" s="243"/>
      <c r="M4214" s="243"/>
      <c r="N4214" s="243"/>
      <c r="O4214" s="243"/>
      <c r="P4214" s="243"/>
      <c r="Q4214" s="243"/>
    </row>
    <row r="4215" spans="2:17">
      <c r="B4215" s="243"/>
      <c r="C4215" s="243"/>
      <c r="D4215" s="243"/>
      <c r="E4215" s="243"/>
      <c r="F4215" s="243"/>
      <c r="G4215" s="243"/>
      <c r="H4215" s="243"/>
      <c r="I4215" s="243"/>
      <c r="J4215" s="243"/>
      <c r="K4215" s="243"/>
      <c r="L4215" s="243"/>
      <c r="M4215" s="243"/>
      <c r="N4215" s="243"/>
      <c r="O4215" s="243"/>
      <c r="P4215" s="243"/>
      <c r="Q4215" s="243"/>
    </row>
    <row r="4216" spans="2:17">
      <c r="B4216" s="243"/>
      <c r="C4216" s="243"/>
      <c r="D4216" s="243"/>
      <c r="E4216" s="243"/>
      <c r="F4216" s="243"/>
      <c r="G4216" s="243"/>
      <c r="H4216" s="243"/>
      <c r="I4216" s="243"/>
      <c r="J4216" s="243"/>
      <c r="K4216" s="243"/>
      <c r="L4216" s="243"/>
      <c r="M4216" s="243"/>
      <c r="N4216" s="243"/>
      <c r="O4216" s="243"/>
      <c r="P4216" s="243"/>
      <c r="Q4216" s="243"/>
    </row>
    <row r="4217" spans="2:17">
      <c r="B4217" s="243"/>
      <c r="C4217" s="243"/>
      <c r="D4217" s="243"/>
      <c r="E4217" s="243"/>
      <c r="F4217" s="243"/>
      <c r="G4217" s="243"/>
      <c r="H4217" s="243"/>
      <c r="I4217" s="243"/>
      <c r="J4217" s="243"/>
      <c r="K4217" s="243"/>
      <c r="L4217" s="243"/>
      <c r="M4217" s="243"/>
      <c r="N4217" s="243"/>
      <c r="O4217" s="243"/>
      <c r="P4217" s="243"/>
      <c r="Q4217" s="243"/>
    </row>
    <row r="4218" spans="2:17">
      <c r="B4218" s="243"/>
      <c r="C4218" s="243"/>
      <c r="D4218" s="243"/>
      <c r="E4218" s="243"/>
      <c r="F4218" s="243"/>
      <c r="G4218" s="243"/>
      <c r="H4218" s="243"/>
      <c r="I4218" s="243"/>
      <c r="J4218" s="243"/>
      <c r="K4218" s="243"/>
      <c r="L4218" s="243"/>
      <c r="M4218" s="243"/>
      <c r="N4218" s="243"/>
      <c r="O4218" s="243"/>
      <c r="P4218" s="243"/>
      <c r="Q4218" s="243"/>
    </row>
    <row r="4219" spans="2:17">
      <c r="B4219" s="243"/>
      <c r="C4219" s="243"/>
      <c r="D4219" s="243"/>
      <c r="E4219" s="243"/>
      <c r="F4219" s="243"/>
      <c r="G4219" s="243"/>
      <c r="H4219" s="243"/>
      <c r="I4219" s="243"/>
      <c r="J4219" s="243"/>
      <c r="K4219" s="243"/>
      <c r="L4219" s="243"/>
      <c r="M4219" s="243"/>
      <c r="N4219" s="243"/>
      <c r="O4219" s="243"/>
      <c r="P4219" s="243"/>
      <c r="Q4219" s="243"/>
    </row>
    <row r="4220" spans="2:17">
      <c r="B4220" s="243"/>
      <c r="C4220" s="243"/>
      <c r="D4220" s="243"/>
      <c r="E4220" s="243"/>
      <c r="F4220" s="243"/>
      <c r="G4220" s="243"/>
      <c r="H4220" s="243"/>
      <c r="I4220" s="243"/>
      <c r="J4220" s="243"/>
      <c r="K4220" s="243"/>
      <c r="L4220" s="243"/>
      <c r="M4220" s="243"/>
      <c r="N4220" s="243"/>
      <c r="O4220" s="243"/>
      <c r="P4220" s="243"/>
      <c r="Q4220" s="243"/>
    </row>
    <row r="4221" spans="2:17">
      <c r="B4221" s="243"/>
      <c r="C4221" s="243"/>
      <c r="D4221" s="243"/>
      <c r="E4221" s="243"/>
      <c r="F4221" s="243"/>
      <c r="G4221" s="243"/>
      <c r="H4221" s="243"/>
      <c r="I4221" s="243"/>
      <c r="J4221" s="243"/>
      <c r="K4221" s="243"/>
      <c r="L4221" s="243"/>
      <c r="M4221" s="243"/>
      <c r="N4221" s="243"/>
      <c r="O4221" s="243"/>
      <c r="P4221" s="243"/>
      <c r="Q4221" s="243"/>
    </row>
    <row r="4222" spans="2:17">
      <c r="B4222" s="243"/>
      <c r="C4222" s="243"/>
      <c r="D4222" s="243"/>
      <c r="E4222" s="243"/>
      <c r="F4222" s="243"/>
      <c r="G4222" s="243"/>
      <c r="H4222" s="243"/>
      <c r="I4222" s="243"/>
      <c r="J4222" s="243"/>
      <c r="K4222" s="243"/>
      <c r="L4222" s="243"/>
      <c r="M4222" s="243"/>
      <c r="N4222" s="243"/>
      <c r="O4222" s="243"/>
      <c r="P4222" s="243"/>
      <c r="Q4222" s="243"/>
    </row>
    <row r="4223" spans="2:17">
      <c r="B4223" s="243"/>
      <c r="C4223" s="243"/>
      <c r="D4223" s="243"/>
      <c r="E4223" s="243"/>
      <c r="F4223" s="243"/>
      <c r="G4223" s="243"/>
      <c r="H4223" s="243"/>
      <c r="I4223" s="243"/>
      <c r="J4223" s="243"/>
      <c r="K4223" s="243"/>
      <c r="L4223" s="243"/>
      <c r="M4223" s="243"/>
      <c r="N4223" s="243"/>
      <c r="O4223" s="243"/>
      <c r="P4223" s="243"/>
      <c r="Q4223" s="243"/>
    </row>
    <row r="4224" spans="2:17">
      <c r="B4224" s="243"/>
      <c r="C4224" s="243"/>
      <c r="D4224" s="243"/>
      <c r="E4224" s="243"/>
      <c r="F4224" s="243"/>
      <c r="G4224" s="243"/>
      <c r="H4224" s="243"/>
      <c r="I4224" s="243"/>
      <c r="J4224" s="243"/>
      <c r="K4224" s="243"/>
      <c r="L4224" s="243"/>
      <c r="M4224" s="243"/>
      <c r="N4224" s="243"/>
      <c r="O4224" s="243"/>
      <c r="P4224" s="243"/>
      <c r="Q4224" s="243"/>
    </row>
    <row r="4225" spans="2:17">
      <c r="B4225" s="243"/>
      <c r="C4225" s="243"/>
      <c r="D4225" s="243"/>
      <c r="E4225" s="243"/>
      <c r="F4225" s="243"/>
      <c r="G4225" s="243"/>
      <c r="H4225" s="243"/>
      <c r="I4225" s="243"/>
      <c r="J4225" s="243"/>
      <c r="K4225" s="243"/>
      <c r="L4225" s="243"/>
      <c r="M4225" s="243"/>
      <c r="N4225" s="243"/>
      <c r="O4225" s="243"/>
      <c r="P4225" s="243"/>
      <c r="Q4225" s="243"/>
    </row>
    <row r="4226" spans="2:17">
      <c r="B4226" s="243"/>
      <c r="C4226" s="243"/>
      <c r="D4226" s="243"/>
      <c r="E4226" s="243"/>
      <c r="F4226" s="243"/>
      <c r="G4226" s="243"/>
      <c r="H4226" s="243"/>
      <c r="I4226" s="243"/>
      <c r="J4226" s="243"/>
      <c r="K4226" s="243"/>
      <c r="L4226" s="243"/>
      <c r="M4226" s="243"/>
      <c r="N4226" s="243"/>
      <c r="O4226" s="243"/>
      <c r="P4226" s="243"/>
      <c r="Q4226" s="243"/>
    </row>
    <row r="4227" spans="2:17">
      <c r="B4227" s="243"/>
      <c r="C4227" s="243"/>
      <c r="D4227" s="243"/>
      <c r="E4227" s="243"/>
      <c r="F4227" s="243"/>
      <c r="G4227" s="243"/>
      <c r="H4227" s="243"/>
      <c r="I4227" s="243"/>
      <c r="J4227" s="243"/>
      <c r="K4227" s="243"/>
      <c r="L4227" s="243"/>
      <c r="M4227" s="243"/>
      <c r="N4227" s="243"/>
      <c r="O4227" s="243"/>
      <c r="P4227" s="243"/>
      <c r="Q4227" s="243"/>
    </row>
    <row r="4228" spans="2:17">
      <c r="B4228" s="243"/>
      <c r="C4228" s="243"/>
      <c r="D4228" s="243"/>
      <c r="E4228" s="243"/>
      <c r="F4228" s="243"/>
      <c r="G4228" s="243"/>
      <c r="H4228" s="243"/>
      <c r="I4228" s="243"/>
      <c r="J4228" s="243"/>
      <c r="K4228" s="243"/>
      <c r="L4228" s="243"/>
      <c r="M4228" s="243"/>
      <c r="N4228" s="243"/>
      <c r="O4228" s="243"/>
      <c r="P4228" s="243"/>
      <c r="Q4228" s="243"/>
    </row>
    <row r="4229" spans="2:17">
      <c r="B4229" s="243"/>
      <c r="C4229" s="243"/>
      <c r="D4229" s="243"/>
      <c r="E4229" s="243"/>
      <c r="F4229" s="243"/>
      <c r="G4229" s="243"/>
      <c r="H4229" s="243"/>
      <c r="I4229" s="243"/>
      <c r="J4229" s="243"/>
      <c r="K4229" s="243"/>
      <c r="L4229" s="243"/>
      <c r="M4229" s="243"/>
      <c r="N4229" s="243"/>
      <c r="O4229" s="243"/>
      <c r="P4229" s="243"/>
      <c r="Q4229" s="243"/>
    </row>
    <row r="4230" spans="2:17">
      <c r="B4230" s="243"/>
      <c r="C4230" s="243"/>
      <c r="D4230" s="243"/>
      <c r="E4230" s="243"/>
      <c r="F4230" s="243"/>
      <c r="G4230" s="243"/>
      <c r="H4230" s="243"/>
      <c r="I4230" s="243"/>
      <c r="J4230" s="243"/>
      <c r="K4230" s="243"/>
      <c r="L4230" s="243"/>
      <c r="M4230" s="243"/>
      <c r="N4230" s="243"/>
      <c r="O4230" s="243"/>
      <c r="P4230" s="243"/>
      <c r="Q4230" s="243"/>
    </row>
    <row r="4231" spans="2:17">
      <c r="B4231" s="243"/>
      <c r="C4231" s="243"/>
      <c r="D4231" s="243"/>
      <c r="E4231" s="243"/>
      <c r="F4231" s="243"/>
      <c r="G4231" s="243"/>
      <c r="H4231" s="243"/>
      <c r="I4231" s="243"/>
      <c r="J4231" s="243"/>
      <c r="K4231" s="243"/>
      <c r="L4231" s="243"/>
      <c r="M4231" s="243"/>
      <c r="N4231" s="243"/>
      <c r="O4231" s="243"/>
      <c r="P4231" s="243"/>
      <c r="Q4231" s="243"/>
    </row>
    <row r="4232" spans="2:17">
      <c r="B4232" s="243"/>
      <c r="C4232" s="243"/>
      <c r="D4232" s="243"/>
      <c r="E4232" s="243"/>
      <c r="F4232" s="243"/>
      <c r="G4232" s="243"/>
      <c r="H4232" s="243"/>
      <c r="I4232" s="243"/>
      <c r="J4232" s="243"/>
      <c r="K4232" s="243"/>
      <c r="L4232" s="243"/>
      <c r="M4232" s="243"/>
      <c r="N4232" s="243"/>
      <c r="O4232" s="243"/>
      <c r="P4232" s="243"/>
      <c r="Q4232" s="243"/>
    </row>
    <row r="4233" spans="2:17">
      <c r="B4233" s="243"/>
      <c r="C4233" s="243"/>
      <c r="D4233" s="243"/>
      <c r="E4233" s="243"/>
      <c r="F4233" s="243"/>
      <c r="G4233" s="243"/>
      <c r="H4233" s="243"/>
      <c r="I4233" s="243"/>
      <c r="J4233" s="243"/>
      <c r="K4233" s="243"/>
      <c r="L4233" s="243"/>
      <c r="M4233" s="243"/>
      <c r="N4233" s="243"/>
      <c r="O4233" s="243"/>
      <c r="P4233" s="243"/>
      <c r="Q4233" s="243"/>
    </row>
    <row r="4234" spans="2:17">
      <c r="B4234" s="243"/>
      <c r="C4234" s="243"/>
      <c r="D4234" s="243"/>
      <c r="E4234" s="243"/>
      <c r="F4234" s="243"/>
      <c r="G4234" s="243"/>
      <c r="H4234" s="243"/>
      <c r="I4234" s="243"/>
      <c r="J4234" s="243"/>
      <c r="K4234" s="243"/>
      <c r="L4234" s="243"/>
      <c r="M4234" s="243"/>
      <c r="N4234" s="243"/>
      <c r="O4234" s="243"/>
      <c r="P4234" s="243"/>
      <c r="Q4234" s="243"/>
    </row>
    <row r="4235" spans="2:17">
      <c r="B4235" s="243"/>
      <c r="C4235" s="243"/>
      <c r="D4235" s="243"/>
      <c r="E4235" s="243"/>
      <c r="F4235" s="243"/>
      <c r="G4235" s="243"/>
      <c r="H4235" s="243"/>
      <c r="I4235" s="243"/>
      <c r="J4235" s="243"/>
      <c r="K4235" s="243"/>
      <c r="L4235" s="243"/>
      <c r="M4235" s="243"/>
      <c r="N4235" s="243"/>
      <c r="O4235" s="243"/>
      <c r="P4235" s="243"/>
      <c r="Q4235" s="243"/>
    </row>
    <row r="4236" spans="2:17">
      <c r="B4236" s="243"/>
      <c r="C4236" s="243"/>
      <c r="D4236" s="243"/>
      <c r="E4236" s="243"/>
      <c r="F4236" s="243"/>
      <c r="G4236" s="243"/>
      <c r="H4236" s="243"/>
      <c r="I4236" s="243"/>
      <c r="J4236" s="243"/>
      <c r="K4236" s="243"/>
      <c r="L4236" s="243"/>
      <c r="M4236" s="243"/>
      <c r="N4236" s="243"/>
      <c r="O4236" s="243"/>
      <c r="P4236" s="243"/>
      <c r="Q4236" s="243"/>
    </row>
    <row r="4237" spans="2:17">
      <c r="B4237" s="243"/>
      <c r="C4237" s="243"/>
      <c r="D4237" s="243"/>
      <c r="E4237" s="243"/>
      <c r="F4237" s="243"/>
      <c r="G4237" s="243"/>
      <c r="H4237" s="243"/>
      <c r="I4237" s="243"/>
      <c r="J4237" s="243"/>
      <c r="K4237" s="243"/>
      <c r="L4237" s="243"/>
      <c r="M4237" s="243"/>
      <c r="N4237" s="243"/>
      <c r="O4237" s="243"/>
      <c r="P4237" s="243"/>
      <c r="Q4237" s="243"/>
    </row>
    <row r="4238" spans="2:17">
      <c r="B4238" s="243"/>
      <c r="C4238" s="243"/>
      <c r="D4238" s="243"/>
      <c r="E4238" s="243"/>
      <c r="F4238" s="243"/>
      <c r="G4238" s="243"/>
      <c r="H4238" s="243"/>
      <c r="I4238" s="243"/>
      <c r="J4238" s="243"/>
      <c r="K4238" s="243"/>
      <c r="L4238" s="243"/>
      <c r="M4238" s="243"/>
      <c r="N4238" s="243"/>
      <c r="O4238" s="243"/>
      <c r="P4238" s="243"/>
      <c r="Q4238" s="243"/>
    </row>
    <row r="4239" spans="2:17">
      <c r="B4239" s="243"/>
      <c r="C4239" s="243"/>
      <c r="D4239" s="243"/>
      <c r="E4239" s="243"/>
      <c r="F4239" s="243"/>
      <c r="G4239" s="243"/>
      <c r="H4239" s="243"/>
      <c r="I4239" s="243"/>
      <c r="J4239" s="243"/>
      <c r="K4239" s="243"/>
      <c r="L4239" s="243"/>
      <c r="M4239" s="243"/>
      <c r="N4239" s="243"/>
      <c r="O4239" s="243"/>
      <c r="P4239" s="243"/>
      <c r="Q4239" s="243"/>
    </row>
    <row r="4240" spans="2:17">
      <c r="B4240" s="243"/>
      <c r="C4240" s="243"/>
      <c r="D4240" s="243"/>
      <c r="E4240" s="243"/>
      <c r="F4240" s="243"/>
      <c r="G4240" s="243"/>
      <c r="H4240" s="243"/>
      <c r="I4240" s="243"/>
      <c r="J4240" s="243"/>
      <c r="K4240" s="243"/>
      <c r="L4240" s="243"/>
      <c r="M4240" s="243"/>
      <c r="N4240" s="243"/>
      <c r="O4240" s="243"/>
      <c r="P4240" s="243"/>
      <c r="Q4240" s="243"/>
    </row>
    <row r="4241" spans="2:17">
      <c r="B4241" s="243"/>
      <c r="C4241" s="243"/>
      <c r="D4241" s="243"/>
      <c r="E4241" s="243"/>
      <c r="F4241" s="243"/>
      <c r="G4241" s="243"/>
      <c r="H4241" s="243"/>
      <c r="I4241" s="243"/>
      <c r="J4241" s="243"/>
      <c r="K4241" s="243"/>
      <c r="L4241" s="243"/>
      <c r="M4241" s="243"/>
      <c r="N4241" s="243"/>
      <c r="O4241" s="243"/>
      <c r="P4241" s="243"/>
      <c r="Q4241" s="243"/>
    </row>
    <row r="4242" spans="2:17">
      <c r="B4242" s="243"/>
      <c r="C4242" s="243"/>
      <c r="D4242" s="243"/>
      <c r="E4242" s="243"/>
      <c r="F4242" s="243"/>
      <c r="G4242" s="243"/>
      <c r="H4242" s="243"/>
      <c r="I4242" s="243"/>
      <c r="J4242" s="243"/>
      <c r="K4242" s="243"/>
      <c r="L4242" s="243"/>
      <c r="M4242" s="243"/>
      <c r="N4242" s="243"/>
      <c r="O4242" s="243"/>
      <c r="P4242" s="243"/>
      <c r="Q4242" s="243"/>
    </row>
    <row r="4243" spans="2:17">
      <c r="B4243" s="243"/>
      <c r="C4243" s="243"/>
      <c r="D4243" s="243"/>
      <c r="E4243" s="243"/>
      <c r="F4243" s="243"/>
      <c r="G4243" s="243"/>
      <c r="H4243" s="243"/>
      <c r="I4243" s="243"/>
      <c r="J4243" s="243"/>
      <c r="K4243" s="243"/>
      <c r="L4243" s="243"/>
      <c r="M4243" s="243"/>
      <c r="N4243" s="243"/>
      <c r="O4243" s="243"/>
      <c r="P4243" s="243"/>
      <c r="Q4243" s="243"/>
    </row>
    <row r="4244" spans="2:17">
      <c r="B4244" s="243"/>
      <c r="C4244" s="243"/>
      <c r="D4244" s="243"/>
      <c r="E4244" s="243"/>
      <c r="F4244" s="243"/>
      <c r="G4244" s="243"/>
      <c r="H4244" s="243"/>
      <c r="I4244" s="243"/>
      <c r="J4244" s="243"/>
      <c r="K4244" s="243"/>
      <c r="L4244" s="243"/>
      <c r="M4244" s="243"/>
      <c r="N4244" s="243"/>
      <c r="O4244" s="243"/>
      <c r="P4244" s="243"/>
      <c r="Q4244" s="243"/>
    </row>
    <row r="4245" spans="2:17">
      <c r="B4245" s="243"/>
      <c r="C4245" s="243"/>
      <c r="D4245" s="243"/>
      <c r="E4245" s="243"/>
      <c r="F4245" s="243"/>
      <c r="G4245" s="243"/>
      <c r="H4245" s="243"/>
      <c r="I4245" s="243"/>
      <c r="J4245" s="243"/>
      <c r="K4245" s="243"/>
      <c r="L4245" s="243"/>
      <c r="M4245" s="243"/>
      <c r="N4245" s="243"/>
      <c r="O4245" s="243"/>
      <c r="P4245" s="243"/>
      <c r="Q4245" s="243"/>
    </row>
    <row r="4246" spans="2:17">
      <c r="B4246" s="243"/>
      <c r="C4246" s="243"/>
      <c r="D4246" s="243"/>
      <c r="E4246" s="243"/>
      <c r="F4246" s="243"/>
      <c r="G4246" s="243"/>
      <c r="H4246" s="243"/>
      <c r="I4246" s="243"/>
      <c r="J4246" s="243"/>
      <c r="K4246" s="243"/>
      <c r="L4246" s="243"/>
      <c r="M4246" s="243"/>
      <c r="N4246" s="243"/>
      <c r="O4246" s="243"/>
      <c r="P4246" s="243"/>
      <c r="Q4246" s="243"/>
    </row>
    <row r="4247" spans="2:17">
      <c r="B4247" s="243"/>
      <c r="C4247" s="243"/>
      <c r="D4247" s="243"/>
      <c r="E4247" s="243"/>
      <c r="F4247" s="243"/>
      <c r="G4247" s="243"/>
      <c r="H4247" s="243"/>
      <c r="I4247" s="243"/>
      <c r="J4247" s="243"/>
      <c r="K4247" s="243"/>
      <c r="L4247" s="243"/>
      <c r="M4247" s="243"/>
      <c r="N4247" s="243"/>
      <c r="O4247" s="243"/>
      <c r="P4247" s="243"/>
      <c r="Q4247" s="243"/>
    </row>
    <row r="4248" spans="2:17">
      <c r="B4248" s="243"/>
      <c r="C4248" s="243"/>
      <c r="D4248" s="243"/>
      <c r="E4248" s="243"/>
      <c r="F4248" s="243"/>
      <c r="G4248" s="243"/>
      <c r="H4248" s="243"/>
      <c r="I4248" s="243"/>
      <c r="J4248" s="243"/>
      <c r="K4248" s="243"/>
      <c r="L4248" s="243"/>
      <c r="M4248" s="243"/>
      <c r="N4248" s="243"/>
      <c r="O4248" s="243"/>
      <c r="P4248" s="243"/>
      <c r="Q4248" s="243"/>
    </row>
    <row r="4249" spans="2:17">
      <c r="B4249" s="243"/>
      <c r="C4249" s="243"/>
      <c r="D4249" s="243"/>
      <c r="E4249" s="243"/>
      <c r="F4249" s="243"/>
      <c r="G4249" s="243"/>
      <c r="H4249" s="243"/>
      <c r="I4249" s="243"/>
      <c r="J4249" s="243"/>
      <c r="K4249" s="243"/>
      <c r="L4249" s="243"/>
      <c r="M4249" s="243"/>
      <c r="N4249" s="243"/>
      <c r="O4249" s="243"/>
      <c r="P4249" s="243"/>
      <c r="Q4249" s="243"/>
    </row>
    <row r="4250" spans="2:17">
      <c r="B4250" s="243"/>
      <c r="C4250" s="243"/>
      <c r="D4250" s="243"/>
      <c r="E4250" s="243"/>
      <c r="F4250" s="243"/>
      <c r="G4250" s="243"/>
      <c r="H4250" s="243"/>
      <c r="I4250" s="243"/>
      <c r="J4250" s="243"/>
      <c r="K4250" s="243"/>
      <c r="L4250" s="243"/>
      <c r="M4250" s="243"/>
      <c r="N4250" s="243"/>
      <c r="O4250" s="243"/>
      <c r="P4250" s="243"/>
      <c r="Q4250" s="243"/>
    </row>
    <row r="4251" spans="2:17">
      <c r="B4251" s="243"/>
      <c r="C4251" s="243"/>
      <c r="D4251" s="243"/>
      <c r="E4251" s="243"/>
      <c r="F4251" s="243"/>
      <c r="G4251" s="243"/>
      <c r="H4251" s="243"/>
      <c r="I4251" s="243"/>
      <c r="J4251" s="243"/>
      <c r="K4251" s="243"/>
      <c r="L4251" s="243"/>
      <c r="M4251" s="243"/>
      <c r="N4251" s="243"/>
      <c r="O4251" s="243"/>
      <c r="P4251" s="243"/>
      <c r="Q4251" s="243"/>
    </row>
    <row r="4252" spans="2:17">
      <c r="B4252" s="243"/>
      <c r="C4252" s="243"/>
      <c r="D4252" s="243"/>
      <c r="E4252" s="243"/>
      <c r="F4252" s="243"/>
      <c r="G4252" s="243"/>
      <c r="H4252" s="243"/>
      <c r="I4252" s="243"/>
      <c r="J4252" s="243"/>
      <c r="K4252" s="243"/>
      <c r="L4252" s="243"/>
      <c r="M4252" s="243"/>
      <c r="N4252" s="243"/>
      <c r="O4252" s="243"/>
      <c r="P4252" s="243"/>
      <c r="Q4252" s="243"/>
    </row>
    <row r="4253" spans="2:17">
      <c r="B4253" s="243"/>
      <c r="C4253" s="243"/>
      <c r="D4253" s="243"/>
      <c r="E4253" s="243"/>
      <c r="F4253" s="243"/>
      <c r="G4253" s="243"/>
      <c r="H4253" s="243"/>
      <c r="I4253" s="243"/>
      <c r="J4253" s="243"/>
      <c r="K4253" s="243"/>
      <c r="L4253" s="243"/>
      <c r="M4253" s="243"/>
      <c r="N4253" s="243"/>
      <c r="O4253" s="243"/>
      <c r="P4253" s="243"/>
      <c r="Q4253" s="243"/>
    </row>
    <row r="4254" spans="2:17">
      <c r="B4254" s="243"/>
      <c r="C4254" s="243"/>
      <c r="D4254" s="243"/>
      <c r="E4254" s="243"/>
      <c r="F4254" s="243"/>
      <c r="G4254" s="243"/>
      <c r="H4254" s="243"/>
      <c r="I4254" s="243"/>
      <c r="J4254" s="243"/>
      <c r="K4254" s="243"/>
      <c r="L4254" s="243"/>
      <c r="M4254" s="243"/>
      <c r="N4254" s="243"/>
      <c r="O4254" s="243"/>
      <c r="P4254" s="243"/>
      <c r="Q4254" s="243"/>
    </row>
    <row r="4255" spans="2:17">
      <c r="B4255" s="243"/>
      <c r="C4255" s="243"/>
      <c r="D4255" s="243"/>
      <c r="E4255" s="243"/>
      <c r="F4255" s="243"/>
      <c r="G4255" s="243"/>
      <c r="H4255" s="243"/>
      <c r="I4255" s="243"/>
      <c r="J4255" s="243"/>
      <c r="K4255" s="243"/>
      <c r="L4255" s="243"/>
      <c r="M4255" s="243"/>
      <c r="N4255" s="243"/>
      <c r="O4255" s="243"/>
      <c r="P4255" s="243"/>
      <c r="Q4255" s="243"/>
    </row>
    <row r="4256" spans="2:17">
      <c r="B4256" s="243"/>
      <c r="C4256" s="243"/>
      <c r="D4256" s="243"/>
      <c r="E4256" s="243"/>
      <c r="F4256" s="243"/>
      <c r="G4256" s="243"/>
      <c r="H4256" s="243"/>
      <c r="I4256" s="243"/>
      <c r="J4256" s="243"/>
      <c r="K4256" s="243"/>
      <c r="L4256" s="243"/>
      <c r="M4256" s="243"/>
      <c r="N4256" s="243"/>
      <c r="O4256" s="243"/>
      <c r="P4256" s="243"/>
      <c r="Q4256" s="243"/>
    </row>
    <row r="4257" spans="2:17">
      <c r="B4257" s="243"/>
      <c r="C4257" s="243"/>
      <c r="D4257" s="243"/>
      <c r="E4257" s="243"/>
      <c r="F4257" s="243"/>
      <c r="G4257" s="243"/>
      <c r="H4257" s="243"/>
      <c r="I4257" s="243"/>
      <c r="J4257" s="243"/>
      <c r="K4257" s="243"/>
      <c r="L4257" s="243"/>
      <c r="M4257" s="243"/>
      <c r="N4257" s="243"/>
      <c r="O4257" s="243"/>
      <c r="P4257" s="243"/>
      <c r="Q4257" s="243"/>
    </row>
    <row r="4258" spans="2:17">
      <c r="B4258" s="243"/>
      <c r="C4258" s="243"/>
      <c r="D4258" s="243"/>
      <c r="E4258" s="243"/>
      <c r="F4258" s="243"/>
      <c r="G4258" s="243"/>
      <c r="H4258" s="243"/>
      <c r="I4258" s="243"/>
      <c r="J4258" s="243"/>
      <c r="K4258" s="243"/>
      <c r="L4258" s="243"/>
      <c r="M4258" s="243"/>
      <c r="N4258" s="243"/>
      <c r="O4258" s="243"/>
      <c r="P4258" s="243"/>
      <c r="Q4258" s="243"/>
    </row>
    <row r="4259" spans="2:17">
      <c r="B4259" s="243"/>
      <c r="C4259" s="243"/>
      <c r="D4259" s="243"/>
      <c r="E4259" s="243"/>
      <c r="F4259" s="243"/>
      <c r="G4259" s="243"/>
      <c r="H4259" s="243"/>
      <c r="I4259" s="243"/>
      <c r="J4259" s="243"/>
      <c r="K4259" s="243"/>
      <c r="L4259" s="243"/>
      <c r="M4259" s="243"/>
      <c r="N4259" s="243"/>
      <c r="O4259" s="243"/>
      <c r="P4259" s="243"/>
      <c r="Q4259" s="243"/>
    </row>
    <row r="4260" spans="2:17">
      <c r="B4260" s="243"/>
      <c r="C4260" s="243"/>
      <c r="D4260" s="243"/>
      <c r="E4260" s="243"/>
      <c r="F4260" s="243"/>
      <c r="G4260" s="243"/>
      <c r="H4260" s="243"/>
      <c r="I4260" s="243"/>
      <c r="J4260" s="243"/>
      <c r="K4260" s="243"/>
      <c r="L4260" s="243"/>
      <c r="M4260" s="243"/>
      <c r="N4260" s="243"/>
      <c r="O4260" s="243"/>
      <c r="P4260" s="243"/>
      <c r="Q4260" s="243"/>
    </row>
    <row r="4261" spans="2:17">
      <c r="B4261" s="243"/>
      <c r="C4261" s="243"/>
      <c r="D4261" s="243"/>
      <c r="E4261" s="243"/>
      <c r="F4261" s="243"/>
      <c r="G4261" s="243"/>
      <c r="H4261" s="243"/>
      <c r="I4261" s="243"/>
      <c r="J4261" s="243"/>
      <c r="K4261" s="243"/>
      <c r="L4261" s="243"/>
      <c r="M4261" s="243"/>
      <c r="N4261" s="243"/>
      <c r="O4261" s="243"/>
      <c r="P4261" s="243"/>
      <c r="Q4261" s="243"/>
    </row>
    <row r="4262" spans="2:17">
      <c r="B4262" s="243"/>
      <c r="C4262" s="243"/>
      <c r="D4262" s="243"/>
      <c r="E4262" s="243"/>
      <c r="F4262" s="243"/>
      <c r="G4262" s="243"/>
      <c r="H4262" s="243"/>
      <c r="I4262" s="243"/>
      <c r="J4262" s="243"/>
      <c r="K4262" s="243"/>
      <c r="L4262" s="243"/>
      <c r="M4262" s="243"/>
      <c r="N4262" s="243"/>
      <c r="O4262" s="243"/>
      <c r="P4262" s="243"/>
      <c r="Q4262" s="243"/>
    </row>
    <row r="4263" spans="2:17">
      <c r="B4263" s="243"/>
      <c r="C4263" s="243"/>
      <c r="D4263" s="243"/>
      <c r="E4263" s="243"/>
      <c r="F4263" s="243"/>
      <c r="G4263" s="243"/>
      <c r="H4263" s="243"/>
      <c r="I4263" s="243"/>
      <c r="J4263" s="243"/>
      <c r="K4263" s="243"/>
      <c r="L4263" s="243"/>
      <c r="M4263" s="243"/>
      <c r="N4263" s="243"/>
      <c r="O4263" s="243"/>
      <c r="P4263" s="243"/>
      <c r="Q4263" s="243"/>
    </row>
    <row r="4264" spans="2:17">
      <c r="B4264" s="243"/>
      <c r="C4264" s="243"/>
      <c r="D4264" s="243"/>
      <c r="E4264" s="243"/>
      <c r="F4264" s="243"/>
      <c r="G4264" s="243"/>
      <c r="H4264" s="243"/>
      <c r="I4264" s="243"/>
      <c r="J4264" s="243"/>
      <c r="K4264" s="243"/>
      <c r="L4264" s="243"/>
      <c r="M4264" s="243"/>
      <c r="N4264" s="243"/>
      <c r="O4264" s="243"/>
      <c r="P4264" s="243"/>
      <c r="Q4264" s="243"/>
    </row>
    <row r="4265" spans="2:17">
      <c r="B4265" s="243"/>
      <c r="C4265" s="243"/>
      <c r="D4265" s="243"/>
      <c r="E4265" s="243"/>
      <c r="F4265" s="243"/>
      <c r="G4265" s="243"/>
      <c r="H4265" s="243"/>
      <c r="I4265" s="243"/>
      <c r="J4265" s="243"/>
      <c r="K4265" s="243"/>
      <c r="L4265" s="243"/>
      <c r="M4265" s="243"/>
      <c r="N4265" s="243"/>
      <c r="O4265" s="243"/>
      <c r="P4265" s="243"/>
      <c r="Q4265" s="243"/>
    </row>
    <row r="4266" spans="2:17">
      <c r="B4266" s="243"/>
      <c r="C4266" s="243"/>
      <c r="D4266" s="243"/>
      <c r="E4266" s="243"/>
      <c r="F4266" s="243"/>
      <c r="G4266" s="243"/>
      <c r="H4266" s="243"/>
      <c r="I4266" s="243"/>
      <c r="J4266" s="243"/>
      <c r="K4266" s="243"/>
      <c r="L4266" s="243"/>
      <c r="M4266" s="243"/>
      <c r="N4266" s="243"/>
      <c r="O4266" s="243"/>
      <c r="P4266" s="243"/>
      <c r="Q4266" s="243"/>
    </row>
    <row r="4267" spans="2:17">
      <c r="B4267" s="243"/>
      <c r="C4267" s="243"/>
      <c r="D4267" s="243"/>
      <c r="E4267" s="243"/>
      <c r="F4267" s="243"/>
      <c r="G4267" s="243"/>
      <c r="H4267" s="243"/>
      <c r="I4267" s="243"/>
      <c r="J4267" s="243"/>
      <c r="K4267" s="243"/>
      <c r="L4267" s="243"/>
      <c r="M4267" s="243"/>
      <c r="N4267" s="243"/>
      <c r="O4267" s="243"/>
      <c r="P4267" s="243"/>
      <c r="Q4267" s="243"/>
    </row>
    <row r="4268" spans="2:17">
      <c r="B4268" s="243"/>
      <c r="C4268" s="243"/>
      <c r="D4268" s="243"/>
      <c r="E4268" s="243"/>
      <c r="F4268" s="243"/>
      <c r="G4268" s="243"/>
      <c r="H4268" s="243"/>
      <c r="I4268" s="243"/>
      <c r="J4268" s="243"/>
      <c r="K4268" s="243"/>
      <c r="L4268" s="243"/>
      <c r="M4268" s="243"/>
      <c r="N4268" s="243"/>
      <c r="O4268" s="243"/>
      <c r="P4268" s="243"/>
      <c r="Q4268" s="243"/>
    </row>
    <row r="4269" spans="2:17">
      <c r="B4269" s="243"/>
      <c r="C4269" s="243"/>
      <c r="D4269" s="243"/>
      <c r="E4269" s="243"/>
      <c r="F4269" s="243"/>
      <c r="G4269" s="243"/>
      <c r="H4269" s="243"/>
      <c r="I4269" s="243"/>
      <c r="J4269" s="243"/>
      <c r="K4269" s="243"/>
      <c r="L4269" s="243"/>
      <c r="M4269" s="243"/>
      <c r="N4269" s="243"/>
      <c r="O4269" s="243"/>
      <c r="P4269" s="243"/>
      <c r="Q4269" s="243"/>
    </row>
    <row r="4270" spans="2:17">
      <c r="B4270" s="243"/>
      <c r="C4270" s="243"/>
      <c r="D4270" s="243"/>
      <c r="E4270" s="243"/>
      <c r="F4270" s="243"/>
      <c r="G4270" s="243"/>
      <c r="H4270" s="243"/>
      <c r="I4270" s="243"/>
      <c r="J4270" s="243"/>
      <c r="K4270" s="243"/>
      <c r="L4270" s="243"/>
      <c r="M4270" s="243"/>
      <c r="N4270" s="243"/>
      <c r="O4270" s="243"/>
      <c r="P4270" s="243"/>
      <c r="Q4270" s="243"/>
    </row>
    <row r="4271" spans="2:17">
      <c r="B4271" s="243"/>
      <c r="C4271" s="243"/>
      <c r="D4271" s="243"/>
      <c r="E4271" s="243"/>
      <c r="F4271" s="243"/>
      <c r="G4271" s="243"/>
      <c r="H4271" s="243"/>
      <c r="I4271" s="243"/>
      <c r="J4271" s="243"/>
      <c r="K4271" s="243"/>
      <c r="L4271" s="243"/>
      <c r="M4271" s="243"/>
      <c r="N4271" s="243"/>
      <c r="O4271" s="243"/>
      <c r="P4271" s="243"/>
      <c r="Q4271" s="243"/>
    </row>
    <row r="4272" spans="2:17">
      <c r="B4272" s="243"/>
      <c r="C4272" s="243"/>
      <c r="D4272" s="243"/>
      <c r="E4272" s="243"/>
      <c r="F4272" s="243"/>
      <c r="G4272" s="243"/>
      <c r="H4272" s="243"/>
      <c r="I4272" s="243"/>
      <c r="J4272" s="243"/>
      <c r="K4272" s="243"/>
      <c r="L4272" s="243"/>
      <c r="M4272" s="243"/>
      <c r="N4272" s="243"/>
      <c r="O4272" s="243"/>
      <c r="P4272" s="243"/>
      <c r="Q4272" s="243"/>
    </row>
    <row r="4273" spans="2:17">
      <c r="B4273" s="243"/>
      <c r="C4273" s="243"/>
      <c r="D4273" s="243"/>
      <c r="E4273" s="243"/>
      <c r="F4273" s="243"/>
      <c r="G4273" s="243"/>
      <c r="H4273" s="243"/>
      <c r="I4273" s="243"/>
      <c r="J4273" s="243"/>
      <c r="K4273" s="243"/>
      <c r="L4273" s="243"/>
      <c r="M4273" s="243"/>
      <c r="N4273" s="243"/>
      <c r="O4273" s="243"/>
      <c r="P4273" s="243"/>
      <c r="Q4273" s="243"/>
    </row>
    <row r="4274" spans="2:17">
      <c r="B4274" s="243"/>
      <c r="C4274" s="243"/>
      <c r="D4274" s="243"/>
      <c r="E4274" s="243"/>
      <c r="F4274" s="243"/>
      <c r="G4274" s="243"/>
      <c r="H4274" s="243"/>
      <c r="I4274" s="243"/>
      <c r="J4274" s="243"/>
      <c r="K4274" s="243"/>
      <c r="L4274" s="243"/>
      <c r="M4274" s="243"/>
      <c r="N4274" s="243"/>
      <c r="O4274" s="243"/>
      <c r="P4274" s="243"/>
      <c r="Q4274" s="243"/>
    </row>
    <row r="4275" spans="2:17">
      <c r="B4275" s="243"/>
      <c r="C4275" s="243"/>
      <c r="D4275" s="243"/>
      <c r="E4275" s="243"/>
      <c r="F4275" s="243"/>
      <c r="G4275" s="243"/>
      <c r="H4275" s="243"/>
      <c r="I4275" s="243"/>
      <c r="J4275" s="243"/>
      <c r="K4275" s="243"/>
      <c r="L4275" s="243"/>
      <c r="M4275" s="243"/>
      <c r="N4275" s="243"/>
      <c r="O4275" s="243"/>
      <c r="P4275" s="243"/>
      <c r="Q4275" s="243"/>
    </row>
    <row r="4276" spans="2:17">
      <c r="B4276" s="243"/>
      <c r="C4276" s="243"/>
      <c r="D4276" s="243"/>
      <c r="E4276" s="243"/>
      <c r="F4276" s="243"/>
      <c r="G4276" s="243"/>
      <c r="H4276" s="243"/>
      <c r="I4276" s="243"/>
      <c r="J4276" s="243"/>
      <c r="K4276" s="243"/>
      <c r="L4276" s="243"/>
      <c r="M4276" s="243"/>
      <c r="N4276" s="243"/>
      <c r="O4276" s="243"/>
      <c r="P4276" s="243"/>
      <c r="Q4276" s="243"/>
    </row>
    <row r="4277" spans="2:17">
      <c r="B4277" s="243"/>
      <c r="C4277" s="243"/>
      <c r="D4277" s="243"/>
      <c r="E4277" s="243"/>
      <c r="F4277" s="243"/>
      <c r="G4277" s="243"/>
      <c r="H4277" s="243"/>
      <c r="I4277" s="243"/>
      <c r="J4277" s="243"/>
      <c r="K4277" s="243"/>
      <c r="L4277" s="243"/>
      <c r="M4277" s="243"/>
      <c r="N4277" s="243"/>
      <c r="O4277" s="243"/>
      <c r="P4277" s="243"/>
      <c r="Q4277" s="243"/>
    </row>
    <row r="4278" spans="2:17">
      <c r="B4278" s="243"/>
      <c r="C4278" s="243"/>
      <c r="D4278" s="243"/>
      <c r="E4278" s="243"/>
      <c r="F4278" s="243"/>
      <c r="G4278" s="243"/>
      <c r="H4278" s="243"/>
      <c r="I4278" s="243"/>
      <c r="J4278" s="243"/>
      <c r="K4278" s="243"/>
      <c r="L4278" s="243"/>
      <c r="M4278" s="243"/>
      <c r="N4278" s="243"/>
      <c r="O4278" s="243"/>
      <c r="P4278" s="243"/>
      <c r="Q4278" s="243"/>
    </row>
    <row r="4279" spans="2:17">
      <c r="B4279" s="243"/>
      <c r="C4279" s="243"/>
      <c r="D4279" s="243"/>
      <c r="E4279" s="243"/>
      <c r="F4279" s="243"/>
      <c r="G4279" s="243"/>
      <c r="H4279" s="243"/>
      <c r="I4279" s="243"/>
      <c r="J4279" s="243"/>
      <c r="K4279" s="243"/>
      <c r="L4279" s="243"/>
      <c r="M4279" s="243"/>
      <c r="N4279" s="243"/>
      <c r="O4279" s="243"/>
      <c r="P4279" s="243"/>
      <c r="Q4279" s="243"/>
    </row>
    <row r="4280" spans="2:17">
      <c r="B4280" s="243"/>
      <c r="C4280" s="243"/>
      <c r="D4280" s="243"/>
      <c r="E4280" s="243"/>
      <c r="F4280" s="243"/>
      <c r="G4280" s="243"/>
      <c r="H4280" s="243"/>
      <c r="I4280" s="243"/>
      <c r="J4280" s="243"/>
      <c r="K4280" s="243"/>
      <c r="L4280" s="243"/>
      <c r="M4280" s="243"/>
      <c r="N4280" s="243"/>
      <c r="O4280" s="243"/>
      <c r="P4280" s="243"/>
      <c r="Q4280" s="243"/>
    </row>
    <row r="4281" spans="2:17">
      <c r="B4281" s="243"/>
      <c r="C4281" s="243"/>
      <c r="D4281" s="243"/>
      <c r="E4281" s="243"/>
      <c r="F4281" s="243"/>
      <c r="G4281" s="243"/>
      <c r="H4281" s="243"/>
      <c r="I4281" s="243"/>
      <c r="J4281" s="243"/>
      <c r="K4281" s="243"/>
      <c r="L4281" s="243"/>
      <c r="M4281" s="243"/>
      <c r="N4281" s="243"/>
      <c r="O4281" s="243"/>
      <c r="P4281" s="243"/>
      <c r="Q4281" s="243"/>
    </row>
    <row r="4282" spans="2:17">
      <c r="B4282" s="243"/>
      <c r="C4282" s="243"/>
      <c r="D4282" s="243"/>
      <c r="E4282" s="243"/>
      <c r="F4282" s="243"/>
      <c r="G4282" s="243"/>
      <c r="H4282" s="243"/>
      <c r="I4282" s="243"/>
      <c r="J4282" s="243"/>
      <c r="K4282" s="243"/>
      <c r="L4282" s="243"/>
      <c r="M4282" s="243"/>
      <c r="N4282" s="243"/>
      <c r="O4282" s="243"/>
      <c r="P4282" s="243"/>
      <c r="Q4282" s="243"/>
    </row>
    <row r="4283" spans="2:17">
      <c r="B4283" s="243"/>
      <c r="C4283" s="243"/>
      <c r="D4283" s="243"/>
      <c r="E4283" s="243"/>
      <c r="F4283" s="243"/>
      <c r="G4283" s="243"/>
      <c r="H4283" s="243"/>
      <c r="I4283" s="243"/>
      <c r="J4283" s="243"/>
      <c r="K4283" s="243"/>
      <c r="L4283" s="243"/>
      <c r="M4283" s="243"/>
      <c r="N4283" s="243"/>
      <c r="O4283" s="243"/>
      <c r="P4283" s="243"/>
      <c r="Q4283" s="243"/>
    </row>
    <row r="4284" spans="2:17">
      <c r="B4284" s="243"/>
      <c r="C4284" s="243"/>
      <c r="D4284" s="243"/>
      <c r="E4284" s="243"/>
      <c r="F4284" s="243"/>
      <c r="G4284" s="243"/>
      <c r="H4284" s="243"/>
      <c r="I4284" s="243"/>
      <c r="J4284" s="243"/>
      <c r="K4284" s="243"/>
      <c r="L4284" s="243"/>
      <c r="M4284" s="243"/>
      <c r="N4284" s="243"/>
      <c r="O4284" s="243"/>
      <c r="P4284" s="243"/>
      <c r="Q4284" s="243"/>
    </row>
    <row r="4285" spans="2:17">
      <c r="B4285" s="243"/>
      <c r="C4285" s="243"/>
      <c r="D4285" s="243"/>
      <c r="E4285" s="243"/>
      <c r="F4285" s="243"/>
      <c r="G4285" s="243"/>
      <c r="H4285" s="243"/>
      <c r="I4285" s="243"/>
      <c r="J4285" s="243"/>
      <c r="K4285" s="243"/>
      <c r="L4285" s="243"/>
      <c r="M4285" s="243"/>
      <c r="N4285" s="243"/>
      <c r="O4285" s="243"/>
      <c r="P4285" s="243"/>
      <c r="Q4285" s="243"/>
    </row>
    <row r="4286" spans="2:17">
      <c r="B4286" s="243"/>
      <c r="C4286" s="243"/>
      <c r="D4286" s="243"/>
      <c r="E4286" s="243"/>
      <c r="F4286" s="243"/>
      <c r="G4286" s="243"/>
      <c r="H4286" s="243"/>
      <c r="I4286" s="243"/>
      <c r="J4286" s="243"/>
      <c r="K4286" s="243"/>
      <c r="L4286" s="243"/>
      <c r="M4286" s="243"/>
      <c r="N4286" s="243"/>
      <c r="O4286" s="243"/>
      <c r="P4286" s="243"/>
      <c r="Q4286" s="243"/>
    </row>
    <row r="4287" spans="2:17">
      <c r="B4287" s="243"/>
      <c r="C4287" s="243"/>
      <c r="D4287" s="243"/>
      <c r="E4287" s="243"/>
      <c r="F4287" s="243"/>
      <c r="G4287" s="243"/>
      <c r="H4287" s="243"/>
      <c r="I4287" s="243"/>
      <c r="J4287" s="243"/>
      <c r="K4287" s="243"/>
      <c r="L4287" s="243"/>
      <c r="M4287" s="243"/>
      <c r="N4287" s="243"/>
      <c r="O4287" s="243"/>
      <c r="P4287" s="243"/>
      <c r="Q4287" s="243"/>
    </row>
    <row r="4288" spans="2:17">
      <c r="B4288" s="243"/>
      <c r="C4288" s="243"/>
      <c r="D4288" s="243"/>
      <c r="E4288" s="243"/>
      <c r="F4288" s="243"/>
      <c r="G4288" s="243"/>
      <c r="H4288" s="243"/>
      <c r="I4288" s="243"/>
      <c r="J4288" s="243"/>
      <c r="K4288" s="243"/>
      <c r="L4288" s="243"/>
      <c r="M4288" s="243"/>
      <c r="N4288" s="243"/>
      <c r="O4288" s="243"/>
      <c r="P4288" s="243"/>
      <c r="Q4288" s="243"/>
    </row>
    <row r="4289" spans="2:17">
      <c r="B4289" s="243"/>
      <c r="C4289" s="243"/>
      <c r="D4289" s="243"/>
      <c r="E4289" s="243"/>
      <c r="F4289" s="243"/>
      <c r="G4289" s="243"/>
      <c r="H4289" s="243"/>
      <c r="I4289" s="243"/>
      <c r="J4289" s="243"/>
      <c r="K4289" s="243"/>
      <c r="L4289" s="243"/>
      <c r="M4289" s="243"/>
      <c r="N4289" s="243"/>
      <c r="O4289" s="243"/>
      <c r="P4289" s="243"/>
      <c r="Q4289" s="243"/>
    </row>
    <row r="4290" spans="2:17">
      <c r="B4290" s="243"/>
      <c r="C4290" s="243"/>
      <c r="D4290" s="243"/>
      <c r="E4290" s="243"/>
      <c r="F4290" s="243"/>
      <c r="G4290" s="243"/>
      <c r="H4290" s="243"/>
      <c r="I4290" s="243"/>
      <c r="J4290" s="243"/>
      <c r="K4290" s="243"/>
      <c r="L4290" s="243"/>
      <c r="M4290" s="243"/>
      <c r="N4290" s="243"/>
      <c r="O4290" s="243"/>
      <c r="P4290" s="243"/>
      <c r="Q4290" s="243"/>
    </row>
    <row r="4291" spans="2:17">
      <c r="B4291" s="243"/>
      <c r="C4291" s="243"/>
      <c r="D4291" s="243"/>
      <c r="E4291" s="243"/>
      <c r="F4291" s="243"/>
      <c r="G4291" s="243"/>
      <c r="H4291" s="243"/>
      <c r="I4291" s="243"/>
      <c r="J4291" s="243"/>
      <c r="K4291" s="243"/>
      <c r="L4291" s="243"/>
      <c r="M4291" s="243"/>
      <c r="N4291" s="243"/>
      <c r="O4291" s="243"/>
      <c r="P4291" s="243"/>
      <c r="Q4291" s="243"/>
    </row>
    <row r="4292" spans="2:17">
      <c r="B4292" s="243"/>
      <c r="C4292" s="243"/>
      <c r="D4292" s="243"/>
      <c r="E4292" s="243"/>
      <c r="F4292" s="243"/>
      <c r="G4292" s="243"/>
      <c r="H4292" s="243"/>
      <c r="I4292" s="243"/>
      <c r="J4292" s="243"/>
      <c r="K4292" s="243"/>
      <c r="L4292" s="243"/>
      <c r="M4292" s="243"/>
      <c r="N4292" s="243"/>
      <c r="O4292" s="243"/>
      <c r="P4292" s="243"/>
      <c r="Q4292" s="243"/>
    </row>
    <row r="4293" spans="2:17">
      <c r="B4293" s="243"/>
      <c r="C4293" s="243"/>
      <c r="D4293" s="243"/>
      <c r="E4293" s="243"/>
      <c r="F4293" s="243"/>
      <c r="G4293" s="243"/>
      <c r="H4293" s="243"/>
      <c r="I4293" s="243"/>
      <c r="J4293" s="243"/>
      <c r="K4293" s="243"/>
      <c r="L4293" s="243"/>
      <c r="M4293" s="243"/>
      <c r="N4293" s="243"/>
      <c r="O4293" s="243"/>
      <c r="P4293" s="243"/>
      <c r="Q4293" s="243"/>
    </row>
    <row r="4294" spans="2:17">
      <c r="B4294" s="243"/>
      <c r="C4294" s="243"/>
      <c r="D4294" s="243"/>
      <c r="E4294" s="243"/>
      <c r="F4294" s="243"/>
      <c r="G4294" s="243"/>
      <c r="H4294" s="243"/>
      <c r="I4294" s="243"/>
      <c r="J4294" s="243"/>
      <c r="K4294" s="243"/>
      <c r="L4294" s="243"/>
      <c r="M4294" s="243"/>
      <c r="N4294" s="243"/>
      <c r="O4294" s="243"/>
      <c r="P4294" s="243"/>
      <c r="Q4294" s="243"/>
    </row>
    <row r="4295" spans="2:17">
      <c r="B4295" s="243"/>
      <c r="C4295" s="243"/>
      <c r="D4295" s="243"/>
      <c r="E4295" s="243"/>
      <c r="F4295" s="243"/>
      <c r="G4295" s="243"/>
      <c r="H4295" s="243"/>
      <c r="I4295" s="243"/>
      <c r="J4295" s="243"/>
      <c r="K4295" s="243"/>
      <c r="L4295" s="243"/>
      <c r="M4295" s="243"/>
      <c r="N4295" s="243"/>
      <c r="O4295" s="243"/>
      <c r="P4295" s="243"/>
      <c r="Q4295" s="243"/>
    </row>
    <row r="4296" spans="2:17">
      <c r="B4296" s="243"/>
      <c r="C4296" s="243"/>
      <c r="D4296" s="243"/>
      <c r="E4296" s="243"/>
      <c r="F4296" s="243"/>
      <c r="G4296" s="243"/>
      <c r="H4296" s="243"/>
      <c r="I4296" s="243"/>
      <c r="J4296" s="243"/>
      <c r="K4296" s="243"/>
      <c r="L4296" s="243"/>
      <c r="M4296" s="243"/>
      <c r="N4296" s="243"/>
      <c r="O4296" s="243"/>
      <c r="P4296" s="243"/>
      <c r="Q4296" s="243"/>
    </row>
    <row r="4297" spans="2:17">
      <c r="B4297" s="243"/>
      <c r="C4297" s="243"/>
      <c r="D4297" s="243"/>
      <c r="E4297" s="243"/>
      <c r="F4297" s="243"/>
      <c r="G4297" s="243"/>
      <c r="H4297" s="243"/>
      <c r="I4297" s="243"/>
      <c r="J4297" s="243"/>
      <c r="K4297" s="243"/>
      <c r="L4297" s="243"/>
      <c r="M4297" s="243"/>
      <c r="N4297" s="243"/>
      <c r="O4297" s="243"/>
      <c r="P4297" s="243"/>
      <c r="Q4297" s="243"/>
    </row>
    <row r="4298" spans="2:17">
      <c r="B4298" s="243"/>
      <c r="C4298" s="243"/>
      <c r="D4298" s="243"/>
      <c r="E4298" s="243"/>
      <c r="F4298" s="243"/>
      <c r="G4298" s="243"/>
      <c r="H4298" s="243"/>
      <c r="I4298" s="243"/>
      <c r="J4298" s="243"/>
      <c r="K4298" s="243"/>
      <c r="L4298" s="243"/>
      <c r="M4298" s="243"/>
      <c r="N4298" s="243"/>
      <c r="O4298" s="243"/>
      <c r="P4298" s="243"/>
      <c r="Q4298" s="243"/>
    </row>
    <row r="4299" spans="2:17">
      <c r="B4299" s="243"/>
      <c r="C4299" s="243"/>
      <c r="D4299" s="243"/>
      <c r="E4299" s="243"/>
      <c r="F4299" s="243"/>
      <c r="G4299" s="243"/>
      <c r="H4299" s="243"/>
      <c r="I4299" s="243"/>
      <c r="J4299" s="243"/>
      <c r="K4299" s="243"/>
      <c r="L4299" s="243"/>
      <c r="M4299" s="243"/>
      <c r="N4299" s="243"/>
      <c r="O4299" s="243"/>
      <c r="P4299" s="243"/>
      <c r="Q4299" s="243"/>
    </row>
    <row r="4300" spans="2:17">
      <c r="B4300" s="243"/>
      <c r="C4300" s="243"/>
      <c r="D4300" s="243"/>
      <c r="E4300" s="243"/>
      <c r="F4300" s="243"/>
      <c r="G4300" s="243"/>
      <c r="H4300" s="243"/>
      <c r="I4300" s="243"/>
      <c r="J4300" s="243"/>
      <c r="K4300" s="243"/>
      <c r="L4300" s="243"/>
      <c r="M4300" s="243"/>
      <c r="N4300" s="243"/>
      <c r="O4300" s="243"/>
      <c r="P4300" s="243"/>
      <c r="Q4300" s="243"/>
    </row>
    <row r="4301" spans="2:17">
      <c r="B4301" s="243"/>
      <c r="C4301" s="243"/>
      <c r="D4301" s="243"/>
      <c r="E4301" s="243"/>
      <c r="F4301" s="243"/>
      <c r="G4301" s="243"/>
      <c r="H4301" s="243"/>
      <c r="I4301" s="243"/>
      <c r="J4301" s="243"/>
      <c r="K4301" s="243"/>
      <c r="L4301" s="243"/>
      <c r="M4301" s="243"/>
      <c r="N4301" s="243"/>
      <c r="O4301" s="243"/>
      <c r="P4301" s="243"/>
      <c r="Q4301" s="243"/>
    </row>
    <row r="4302" spans="2:17">
      <c r="B4302" s="243"/>
      <c r="C4302" s="243"/>
      <c r="D4302" s="243"/>
      <c r="E4302" s="243"/>
      <c r="F4302" s="243"/>
      <c r="G4302" s="243"/>
      <c r="H4302" s="243"/>
      <c r="I4302" s="243"/>
      <c r="J4302" s="243"/>
      <c r="K4302" s="243"/>
      <c r="L4302" s="243"/>
      <c r="M4302" s="243"/>
      <c r="N4302" s="243"/>
      <c r="O4302" s="243"/>
      <c r="P4302" s="243"/>
      <c r="Q4302" s="243"/>
    </row>
    <row r="4303" spans="2:17">
      <c r="B4303" s="243"/>
      <c r="C4303" s="243"/>
      <c r="D4303" s="243"/>
      <c r="E4303" s="243"/>
      <c r="F4303" s="243"/>
      <c r="G4303" s="243"/>
      <c r="H4303" s="243"/>
      <c r="I4303" s="243"/>
      <c r="J4303" s="243"/>
      <c r="K4303" s="243"/>
      <c r="L4303" s="243"/>
      <c r="M4303" s="243"/>
      <c r="N4303" s="243"/>
      <c r="O4303" s="243"/>
      <c r="P4303" s="243"/>
      <c r="Q4303" s="243"/>
    </row>
    <row r="4304" spans="2:17">
      <c r="B4304" s="243"/>
      <c r="C4304" s="243"/>
      <c r="D4304" s="243"/>
      <c r="E4304" s="243"/>
      <c r="F4304" s="243"/>
      <c r="G4304" s="243"/>
      <c r="H4304" s="243"/>
      <c r="I4304" s="243"/>
      <c r="J4304" s="243"/>
      <c r="K4304" s="243"/>
      <c r="L4304" s="243"/>
      <c r="M4304" s="243"/>
      <c r="N4304" s="243"/>
      <c r="O4304" s="243"/>
      <c r="P4304" s="243"/>
      <c r="Q4304" s="243"/>
    </row>
    <row r="4305" spans="2:17">
      <c r="B4305" s="243"/>
      <c r="C4305" s="243"/>
      <c r="D4305" s="243"/>
      <c r="E4305" s="243"/>
      <c r="F4305" s="243"/>
      <c r="G4305" s="243"/>
      <c r="H4305" s="243"/>
      <c r="I4305" s="243"/>
      <c r="J4305" s="243"/>
      <c r="K4305" s="243"/>
      <c r="L4305" s="243"/>
      <c r="M4305" s="243"/>
      <c r="N4305" s="243"/>
      <c r="O4305" s="243"/>
      <c r="P4305" s="243"/>
      <c r="Q4305" s="243"/>
    </row>
    <row r="4306" spans="2:17">
      <c r="B4306" s="243"/>
      <c r="C4306" s="243"/>
      <c r="D4306" s="243"/>
      <c r="E4306" s="243"/>
      <c r="F4306" s="243"/>
      <c r="G4306" s="243"/>
      <c r="H4306" s="243"/>
      <c r="I4306" s="243"/>
      <c r="J4306" s="243"/>
      <c r="K4306" s="243"/>
      <c r="L4306" s="243"/>
      <c r="M4306" s="243"/>
      <c r="N4306" s="243"/>
      <c r="O4306" s="243"/>
      <c r="P4306" s="243"/>
      <c r="Q4306" s="243"/>
    </row>
    <row r="4307" spans="2:17">
      <c r="B4307" s="243"/>
      <c r="C4307" s="243"/>
      <c r="D4307" s="243"/>
      <c r="E4307" s="243"/>
      <c r="F4307" s="243"/>
      <c r="G4307" s="243"/>
      <c r="H4307" s="243"/>
      <c r="I4307" s="243"/>
      <c r="J4307" s="243"/>
      <c r="K4307" s="243"/>
      <c r="L4307" s="243"/>
      <c r="M4307" s="243"/>
      <c r="N4307" s="243"/>
      <c r="O4307" s="243"/>
      <c r="P4307" s="243"/>
      <c r="Q4307" s="243"/>
    </row>
    <row r="4308" spans="2:17">
      <c r="B4308" s="243"/>
      <c r="C4308" s="243"/>
      <c r="D4308" s="243"/>
      <c r="E4308" s="243"/>
      <c r="F4308" s="243"/>
      <c r="G4308" s="243"/>
      <c r="H4308" s="243"/>
      <c r="I4308" s="243"/>
      <c r="J4308" s="243"/>
      <c r="K4308" s="243"/>
      <c r="L4308" s="243"/>
      <c r="M4308" s="243"/>
      <c r="N4308" s="243"/>
      <c r="O4308" s="243"/>
      <c r="P4308" s="243"/>
      <c r="Q4308" s="243"/>
    </row>
    <row r="4309" spans="2:17">
      <c r="B4309" s="243"/>
      <c r="C4309" s="243"/>
      <c r="D4309" s="243"/>
      <c r="E4309" s="243"/>
      <c r="F4309" s="243"/>
      <c r="G4309" s="243"/>
      <c r="H4309" s="243"/>
      <c r="I4309" s="243"/>
      <c r="J4309" s="243"/>
      <c r="K4309" s="243"/>
      <c r="L4309" s="243"/>
      <c r="M4309" s="243"/>
      <c r="N4309" s="243"/>
      <c r="O4309" s="243"/>
      <c r="P4309" s="243"/>
      <c r="Q4309" s="243"/>
    </row>
    <row r="4310" spans="2:17">
      <c r="B4310" s="243"/>
      <c r="C4310" s="243"/>
      <c r="D4310" s="243"/>
      <c r="E4310" s="243"/>
      <c r="F4310" s="243"/>
      <c r="G4310" s="243"/>
      <c r="H4310" s="243"/>
      <c r="I4310" s="243"/>
      <c r="J4310" s="243"/>
      <c r="K4310" s="243"/>
      <c r="L4310" s="243"/>
      <c r="M4310" s="243"/>
      <c r="N4310" s="243"/>
      <c r="O4310" s="243"/>
      <c r="P4310" s="243"/>
      <c r="Q4310" s="243"/>
    </row>
    <row r="4311" spans="2:17">
      <c r="B4311" s="243"/>
      <c r="C4311" s="243"/>
      <c r="D4311" s="243"/>
      <c r="E4311" s="243"/>
      <c r="F4311" s="243"/>
      <c r="G4311" s="243"/>
      <c r="H4311" s="243"/>
      <c r="I4311" s="243"/>
      <c r="J4311" s="243"/>
      <c r="K4311" s="243"/>
      <c r="L4311" s="243"/>
      <c r="M4311" s="243"/>
      <c r="N4311" s="243"/>
      <c r="O4311" s="243"/>
      <c r="P4311" s="243"/>
      <c r="Q4311" s="243"/>
    </row>
    <row r="4312" spans="2:17">
      <c r="B4312" s="243"/>
      <c r="C4312" s="243"/>
      <c r="D4312" s="243"/>
      <c r="E4312" s="243"/>
      <c r="F4312" s="243"/>
      <c r="G4312" s="243"/>
      <c r="H4312" s="243"/>
      <c r="I4312" s="243"/>
      <c r="J4312" s="243"/>
      <c r="K4312" s="243"/>
      <c r="L4312" s="243"/>
      <c r="M4312" s="243"/>
      <c r="N4312" s="243"/>
      <c r="O4312" s="243"/>
      <c r="P4312" s="243"/>
      <c r="Q4312" s="243"/>
    </row>
    <row r="4313" spans="2:17">
      <c r="B4313" s="243"/>
      <c r="C4313" s="243"/>
      <c r="D4313" s="243"/>
      <c r="E4313" s="243"/>
      <c r="F4313" s="243"/>
      <c r="G4313" s="243"/>
      <c r="H4313" s="243"/>
      <c r="I4313" s="243"/>
      <c r="J4313" s="243"/>
      <c r="K4313" s="243"/>
      <c r="L4313" s="243"/>
      <c r="M4313" s="243"/>
      <c r="N4313" s="243"/>
      <c r="O4313" s="243"/>
      <c r="P4313" s="243"/>
      <c r="Q4313" s="243"/>
    </row>
    <row r="4314" spans="2:17">
      <c r="B4314" s="243"/>
      <c r="C4314" s="243"/>
      <c r="D4314" s="243"/>
      <c r="E4314" s="243"/>
      <c r="F4314" s="243"/>
      <c r="G4314" s="243"/>
      <c r="H4314" s="243"/>
      <c r="I4314" s="243"/>
      <c r="J4314" s="243"/>
      <c r="K4314" s="243"/>
      <c r="L4314" s="243"/>
      <c r="M4314" s="243"/>
      <c r="N4314" s="243"/>
      <c r="O4314" s="243"/>
      <c r="P4314" s="243"/>
      <c r="Q4314" s="243"/>
    </row>
    <row r="4315" spans="2:17">
      <c r="B4315" s="243"/>
      <c r="C4315" s="243"/>
      <c r="D4315" s="243"/>
      <c r="E4315" s="243"/>
      <c r="F4315" s="243"/>
      <c r="G4315" s="243"/>
      <c r="H4315" s="243"/>
      <c r="I4315" s="243"/>
      <c r="J4315" s="243"/>
      <c r="K4315" s="243"/>
      <c r="L4315" s="243"/>
      <c r="M4315" s="243"/>
      <c r="N4315" s="243"/>
      <c r="O4315" s="243"/>
      <c r="P4315" s="243"/>
      <c r="Q4315" s="243"/>
    </row>
    <row r="4316" spans="2:17">
      <c r="B4316" s="243"/>
      <c r="C4316" s="243"/>
      <c r="D4316" s="243"/>
      <c r="E4316" s="243"/>
      <c r="F4316" s="243"/>
      <c r="G4316" s="243"/>
      <c r="H4316" s="243"/>
      <c r="I4316" s="243"/>
      <c r="J4316" s="243"/>
      <c r="K4316" s="243"/>
      <c r="L4316" s="243"/>
      <c r="M4316" s="243"/>
      <c r="N4316" s="243"/>
      <c r="O4316" s="243"/>
      <c r="P4316" s="243"/>
      <c r="Q4316" s="243"/>
    </row>
    <row r="4317" spans="2:17">
      <c r="B4317" s="243"/>
      <c r="C4317" s="243"/>
      <c r="D4317" s="243"/>
      <c r="E4317" s="243"/>
      <c r="F4317" s="243"/>
      <c r="G4317" s="243"/>
      <c r="H4317" s="243"/>
      <c r="I4317" s="243"/>
      <c r="J4317" s="243"/>
      <c r="K4317" s="243"/>
      <c r="L4317" s="243"/>
      <c r="M4317" s="243"/>
      <c r="N4317" s="243"/>
      <c r="O4317" s="243"/>
      <c r="P4317" s="243"/>
      <c r="Q4317" s="243"/>
    </row>
    <row r="4318" spans="2:17">
      <c r="B4318" s="243"/>
      <c r="C4318" s="243"/>
      <c r="D4318" s="243"/>
      <c r="E4318" s="243"/>
      <c r="F4318" s="243"/>
      <c r="G4318" s="243"/>
      <c r="H4318" s="243"/>
      <c r="I4318" s="243"/>
      <c r="J4318" s="243"/>
      <c r="K4318" s="243"/>
      <c r="L4318" s="243"/>
      <c r="M4318" s="243"/>
      <c r="N4318" s="243"/>
      <c r="O4318" s="243"/>
      <c r="P4318" s="243"/>
      <c r="Q4318" s="243"/>
    </row>
    <row r="4319" spans="2:17">
      <c r="B4319" s="243"/>
      <c r="C4319" s="243"/>
      <c r="D4319" s="243"/>
      <c r="E4319" s="243"/>
      <c r="F4319" s="243"/>
      <c r="G4319" s="243"/>
      <c r="H4319" s="243"/>
      <c r="I4319" s="243"/>
      <c r="J4319" s="243"/>
      <c r="K4319" s="243"/>
      <c r="L4319" s="243"/>
      <c r="M4319" s="243"/>
      <c r="N4319" s="243"/>
      <c r="O4319" s="243"/>
      <c r="P4319" s="243"/>
      <c r="Q4319" s="243"/>
    </row>
    <row r="4320" spans="2:17">
      <c r="B4320" s="243"/>
      <c r="C4320" s="243"/>
      <c r="D4320" s="243"/>
      <c r="E4320" s="243"/>
      <c r="F4320" s="243"/>
      <c r="G4320" s="243"/>
      <c r="H4320" s="243"/>
      <c r="I4320" s="243"/>
      <c r="J4320" s="243"/>
      <c r="K4320" s="243"/>
      <c r="L4320" s="243"/>
      <c r="M4320" s="243"/>
      <c r="N4320" s="243"/>
      <c r="O4320" s="243"/>
      <c r="P4320" s="243"/>
      <c r="Q4320" s="243"/>
    </row>
    <row r="4321" spans="2:17">
      <c r="B4321" s="243"/>
      <c r="C4321" s="243"/>
      <c r="D4321" s="243"/>
      <c r="E4321" s="243"/>
      <c r="F4321" s="243"/>
      <c r="G4321" s="243"/>
      <c r="H4321" s="243"/>
      <c r="I4321" s="243"/>
      <c r="J4321" s="243"/>
      <c r="K4321" s="243"/>
      <c r="L4321" s="243"/>
      <c r="M4321" s="243"/>
      <c r="N4321" s="243"/>
      <c r="O4321" s="243"/>
      <c r="P4321" s="243"/>
      <c r="Q4321" s="243"/>
    </row>
    <row r="4322" spans="2:17">
      <c r="B4322" s="243"/>
      <c r="C4322" s="243"/>
      <c r="D4322" s="243"/>
      <c r="E4322" s="243"/>
      <c r="F4322" s="243"/>
      <c r="G4322" s="243"/>
      <c r="H4322" s="243"/>
      <c r="I4322" s="243"/>
      <c r="J4322" s="243"/>
      <c r="K4322" s="243"/>
      <c r="L4322" s="243"/>
      <c r="M4322" s="243"/>
      <c r="N4322" s="243"/>
      <c r="O4322" s="243"/>
      <c r="P4322" s="243"/>
      <c r="Q4322" s="243"/>
    </row>
    <row r="4323" spans="2:17">
      <c r="B4323" s="243"/>
      <c r="C4323" s="243"/>
      <c r="D4323" s="243"/>
      <c r="E4323" s="243"/>
      <c r="F4323" s="243"/>
      <c r="G4323" s="243"/>
      <c r="H4323" s="243"/>
      <c r="I4323" s="243"/>
      <c r="J4323" s="243"/>
      <c r="K4323" s="243"/>
      <c r="L4323" s="243"/>
      <c r="M4323" s="243"/>
      <c r="N4323" s="243"/>
      <c r="O4323" s="243"/>
      <c r="P4323" s="243"/>
      <c r="Q4323" s="243"/>
    </row>
    <row r="4324" spans="2:17">
      <c r="B4324" s="243"/>
      <c r="C4324" s="243"/>
      <c r="D4324" s="243"/>
      <c r="E4324" s="243"/>
      <c r="F4324" s="243"/>
      <c r="G4324" s="243"/>
      <c r="H4324" s="243"/>
      <c r="I4324" s="243"/>
      <c r="J4324" s="243"/>
      <c r="K4324" s="243"/>
      <c r="L4324" s="243"/>
      <c r="M4324" s="243"/>
      <c r="N4324" s="243"/>
      <c r="O4324" s="243"/>
      <c r="P4324" s="243"/>
      <c r="Q4324" s="243"/>
    </row>
    <row r="4325" spans="2:17">
      <c r="B4325" s="243"/>
      <c r="C4325" s="243"/>
      <c r="D4325" s="243"/>
      <c r="E4325" s="243"/>
      <c r="F4325" s="243"/>
      <c r="G4325" s="243"/>
      <c r="H4325" s="243"/>
      <c r="I4325" s="243"/>
      <c r="J4325" s="243"/>
      <c r="K4325" s="243"/>
      <c r="L4325" s="243"/>
      <c r="M4325" s="243"/>
      <c r="N4325" s="243"/>
      <c r="O4325" s="243"/>
      <c r="P4325" s="243"/>
      <c r="Q4325" s="243"/>
    </row>
    <row r="4326" spans="2:17">
      <c r="B4326" s="243"/>
      <c r="C4326" s="243"/>
      <c r="D4326" s="243"/>
      <c r="E4326" s="243"/>
      <c r="F4326" s="243"/>
      <c r="G4326" s="243"/>
      <c r="H4326" s="243"/>
      <c r="I4326" s="243"/>
      <c r="J4326" s="243"/>
      <c r="K4326" s="243"/>
      <c r="L4326" s="243"/>
      <c r="M4326" s="243"/>
      <c r="N4326" s="243"/>
      <c r="O4326" s="243"/>
      <c r="P4326" s="243"/>
      <c r="Q4326" s="243"/>
    </row>
    <row r="4327" spans="2:17">
      <c r="B4327" s="243"/>
      <c r="C4327" s="243"/>
      <c r="D4327" s="243"/>
      <c r="E4327" s="243"/>
      <c r="F4327" s="243"/>
      <c r="G4327" s="243"/>
      <c r="H4327" s="243"/>
      <c r="I4327" s="243"/>
      <c r="J4327" s="243"/>
      <c r="K4327" s="243"/>
      <c r="L4327" s="243"/>
      <c r="M4327" s="243"/>
      <c r="N4327" s="243"/>
      <c r="O4327" s="243"/>
      <c r="P4327" s="243"/>
      <c r="Q4327" s="243"/>
    </row>
    <row r="4328" spans="2:17">
      <c r="B4328" s="243"/>
      <c r="C4328" s="243"/>
      <c r="D4328" s="243"/>
      <c r="E4328" s="243"/>
      <c r="F4328" s="243"/>
      <c r="G4328" s="243"/>
      <c r="H4328" s="243"/>
      <c r="I4328" s="243"/>
      <c r="J4328" s="243"/>
      <c r="K4328" s="243"/>
      <c r="L4328" s="243"/>
      <c r="M4328" s="243"/>
      <c r="N4328" s="243"/>
      <c r="O4328" s="243"/>
      <c r="P4328" s="243"/>
      <c r="Q4328" s="243"/>
    </row>
    <row r="4329" spans="2:17">
      <c r="B4329" s="243"/>
      <c r="C4329" s="243"/>
      <c r="D4329" s="243"/>
      <c r="E4329" s="243"/>
      <c r="F4329" s="243"/>
      <c r="G4329" s="243"/>
      <c r="H4329" s="243"/>
      <c r="I4329" s="243"/>
      <c r="J4329" s="243"/>
      <c r="K4329" s="243"/>
      <c r="L4329" s="243"/>
      <c r="M4329" s="243"/>
      <c r="N4329" s="243"/>
      <c r="O4329" s="243"/>
      <c r="P4329" s="243"/>
      <c r="Q4329" s="243"/>
    </row>
    <row r="4330" spans="2:17">
      <c r="B4330" s="243"/>
      <c r="C4330" s="243"/>
      <c r="D4330" s="243"/>
      <c r="E4330" s="243"/>
      <c r="F4330" s="243"/>
      <c r="G4330" s="243"/>
      <c r="H4330" s="243"/>
      <c r="I4330" s="243"/>
      <c r="J4330" s="243"/>
      <c r="K4330" s="243"/>
      <c r="L4330" s="243"/>
      <c r="M4330" s="243"/>
      <c r="N4330" s="243"/>
      <c r="O4330" s="243"/>
      <c r="P4330" s="243"/>
      <c r="Q4330" s="243"/>
    </row>
    <row r="4331" spans="2:17">
      <c r="B4331" s="243"/>
      <c r="C4331" s="243"/>
      <c r="D4331" s="243"/>
      <c r="E4331" s="243"/>
      <c r="F4331" s="243"/>
      <c r="G4331" s="243"/>
      <c r="H4331" s="243"/>
      <c r="I4331" s="243"/>
      <c r="J4331" s="243"/>
      <c r="K4331" s="243"/>
      <c r="L4331" s="243"/>
      <c r="M4331" s="243"/>
      <c r="N4331" s="243"/>
      <c r="O4331" s="243"/>
      <c r="P4331" s="243"/>
      <c r="Q4331" s="243"/>
    </row>
    <row r="4332" spans="2:17">
      <c r="B4332" s="243"/>
      <c r="C4332" s="243"/>
      <c r="D4332" s="243"/>
      <c r="E4332" s="243"/>
      <c r="F4332" s="243"/>
      <c r="G4332" s="243"/>
      <c r="H4332" s="243"/>
      <c r="I4332" s="243"/>
      <c r="J4332" s="243"/>
      <c r="K4332" s="243"/>
      <c r="L4332" s="243"/>
      <c r="M4332" s="243"/>
      <c r="N4332" s="243"/>
      <c r="O4332" s="243"/>
      <c r="P4332" s="243"/>
      <c r="Q4332" s="243"/>
    </row>
    <row r="4333" spans="2:17">
      <c r="B4333" s="243"/>
      <c r="C4333" s="243"/>
      <c r="D4333" s="243"/>
      <c r="E4333" s="243"/>
      <c r="F4333" s="243"/>
      <c r="G4333" s="243"/>
      <c r="H4333" s="243"/>
      <c r="I4333" s="243"/>
      <c r="J4333" s="243"/>
      <c r="K4333" s="243"/>
      <c r="L4333" s="243"/>
      <c r="M4333" s="243"/>
      <c r="N4333" s="243"/>
      <c r="O4333" s="243"/>
      <c r="P4333" s="243"/>
      <c r="Q4333" s="243"/>
    </row>
    <row r="4334" spans="2:17">
      <c r="B4334" s="243"/>
      <c r="C4334" s="243"/>
      <c r="D4334" s="243"/>
      <c r="E4334" s="243"/>
      <c r="F4334" s="243"/>
      <c r="G4334" s="243"/>
      <c r="H4334" s="243"/>
      <c r="I4334" s="243"/>
      <c r="J4334" s="243"/>
      <c r="K4334" s="243"/>
      <c r="L4334" s="243"/>
      <c r="M4334" s="243"/>
      <c r="N4334" s="243"/>
      <c r="O4334" s="243"/>
      <c r="P4334" s="243"/>
      <c r="Q4334" s="243"/>
    </row>
    <row r="4335" spans="2:17">
      <c r="B4335" s="243"/>
      <c r="C4335" s="243"/>
      <c r="D4335" s="243"/>
      <c r="E4335" s="243"/>
      <c r="F4335" s="243"/>
      <c r="G4335" s="243"/>
      <c r="H4335" s="243"/>
      <c r="I4335" s="243"/>
      <c r="J4335" s="243"/>
      <c r="K4335" s="243"/>
      <c r="L4335" s="243"/>
      <c r="M4335" s="243"/>
      <c r="N4335" s="243"/>
      <c r="O4335" s="243"/>
      <c r="P4335" s="243"/>
      <c r="Q4335" s="243"/>
    </row>
    <row r="4336" spans="2:17">
      <c r="B4336" s="243"/>
      <c r="C4336" s="243"/>
      <c r="D4336" s="243"/>
      <c r="E4336" s="243"/>
      <c r="F4336" s="243"/>
      <c r="G4336" s="243"/>
      <c r="H4336" s="243"/>
      <c r="I4336" s="243"/>
      <c r="J4336" s="243"/>
      <c r="K4336" s="243"/>
      <c r="L4336" s="243"/>
      <c r="M4336" s="243"/>
      <c r="N4336" s="243"/>
      <c r="O4336" s="243"/>
      <c r="P4336" s="243"/>
      <c r="Q4336" s="243"/>
    </row>
    <row r="4337" spans="2:17">
      <c r="B4337" s="243"/>
      <c r="C4337" s="243"/>
      <c r="D4337" s="243"/>
      <c r="E4337" s="243"/>
      <c r="F4337" s="243"/>
      <c r="G4337" s="243"/>
      <c r="H4337" s="243"/>
      <c r="I4337" s="243"/>
      <c r="J4337" s="243"/>
      <c r="K4337" s="243"/>
      <c r="L4337" s="243"/>
      <c r="M4337" s="243"/>
      <c r="N4337" s="243"/>
      <c r="O4337" s="243"/>
      <c r="P4337" s="243"/>
      <c r="Q4337" s="243"/>
    </row>
    <row r="4338" spans="2:17">
      <c r="B4338" s="243"/>
      <c r="C4338" s="243"/>
      <c r="D4338" s="243"/>
      <c r="E4338" s="243"/>
      <c r="F4338" s="243"/>
      <c r="G4338" s="243"/>
      <c r="H4338" s="243"/>
      <c r="I4338" s="243"/>
      <c r="J4338" s="243"/>
      <c r="K4338" s="243"/>
      <c r="L4338" s="243"/>
      <c r="M4338" s="243"/>
      <c r="N4338" s="243"/>
      <c r="O4338" s="243"/>
      <c r="P4338" s="243"/>
      <c r="Q4338" s="243"/>
    </row>
    <row r="4339" spans="2:17">
      <c r="B4339" s="243"/>
      <c r="C4339" s="243"/>
      <c r="D4339" s="243"/>
      <c r="E4339" s="243"/>
      <c r="F4339" s="243"/>
      <c r="G4339" s="243"/>
      <c r="H4339" s="243"/>
      <c r="I4339" s="243"/>
      <c r="J4339" s="243"/>
      <c r="K4339" s="243"/>
      <c r="L4339" s="243"/>
      <c r="M4339" s="243"/>
      <c r="N4339" s="243"/>
      <c r="O4339" s="243"/>
      <c r="P4339" s="243"/>
      <c r="Q4339" s="243"/>
    </row>
    <row r="4340" spans="2:17">
      <c r="B4340" s="243"/>
      <c r="C4340" s="243"/>
      <c r="D4340" s="243"/>
      <c r="E4340" s="243"/>
      <c r="F4340" s="243"/>
      <c r="G4340" s="243"/>
      <c r="H4340" s="243"/>
      <c r="I4340" s="243"/>
      <c r="J4340" s="243"/>
      <c r="K4340" s="243"/>
      <c r="L4340" s="243"/>
      <c r="M4340" s="243"/>
      <c r="N4340" s="243"/>
      <c r="O4340" s="243"/>
      <c r="P4340" s="243"/>
      <c r="Q4340" s="243"/>
    </row>
    <row r="4341" spans="2:17">
      <c r="B4341" s="243"/>
      <c r="C4341" s="243"/>
      <c r="D4341" s="243"/>
      <c r="E4341" s="243"/>
      <c r="F4341" s="243"/>
      <c r="G4341" s="243"/>
      <c r="H4341" s="243"/>
      <c r="I4341" s="243"/>
      <c r="J4341" s="243"/>
      <c r="K4341" s="243"/>
      <c r="L4341" s="243"/>
      <c r="M4341" s="243"/>
      <c r="N4341" s="243"/>
      <c r="O4341" s="243"/>
      <c r="P4341" s="243"/>
      <c r="Q4341" s="243"/>
    </row>
    <row r="4342" spans="2:17">
      <c r="B4342" s="243"/>
      <c r="C4342" s="243"/>
      <c r="D4342" s="243"/>
      <c r="E4342" s="243"/>
      <c r="F4342" s="243"/>
      <c r="G4342" s="243"/>
      <c r="H4342" s="243"/>
      <c r="I4342" s="243"/>
      <c r="J4342" s="243"/>
      <c r="K4342" s="243"/>
      <c r="L4342" s="243"/>
      <c r="M4342" s="243"/>
      <c r="N4342" s="243"/>
      <c r="O4342" s="243"/>
      <c r="P4342" s="243"/>
      <c r="Q4342" s="243"/>
    </row>
    <row r="4343" spans="2:17">
      <c r="B4343" s="243"/>
      <c r="C4343" s="243"/>
      <c r="D4343" s="243"/>
      <c r="E4343" s="243"/>
      <c r="F4343" s="243"/>
      <c r="G4343" s="243"/>
      <c r="H4343" s="243"/>
      <c r="I4343" s="243"/>
      <c r="J4343" s="243"/>
      <c r="K4343" s="243"/>
      <c r="L4343" s="243"/>
      <c r="M4343" s="243"/>
      <c r="N4343" s="243"/>
      <c r="O4343" s="243"/>
      <c r="P4343" s="243"/>
      <c r="Q4343" s="243"/>
    </row>
    <row r="4344" spans="2:17">
      <c r="B4344" s="243"/>
      <c r="C4344" s="243"/>
      <c r="D4344" s="243"/>
      <c r="E4344" s="243"/>
      <c r="F4344" s="243"/>
      <c r="G4344" s="243"/>
      <c r="H4344" s="243"/>
      <c r="I4344" s="243"/>
      <c r="J4344" s="243"/>
      <c r="K4344" s="243"/>
      <c r="L4344" s="243"/>
      <c r="M4344" s="243"/>
      <c r="N4344" s="243"/>
      <c r="O4344" s="243"/>
      <c r="P4344" s="243"/>
      <c r="Q4344" s="243"/>
    </row>
    <row r="4345" spans="2:17">
      <c r="B4345" s="243"/>
      <c r="C4345" s="243"/>
      <c r="D4345" s="243"/>
      <c r="E4345" s="243"/>
      <c r="F4345" s="243"/>
      <c r="G4345" s="243"/>
      <c r="H4345" s="243"/>
      <c r="I4345" s="243"/>
      <c r="J4345" s="243"/>
      <c r="K4345" s="243"/>
      <c r="L4345" s="243"/>
      <c r="M4345" s="243"/>
      <c r="N4345" s="243"/>
      <c r="O4345" s="243"/>
      <c r="P4345" s="243"/>
      <c r="Q4345" s="243"/>
    </row>
    <row r="4346" spans="2:17">
      <c r="B4346" s="243"/>
      <c r="C4346" s="243"/>
      <c r="D4346" s="243"/>
      <c r="E4346" s="243"/>
      <c r="F4346" s="243"/>
      <c r="G4346" s="243"/>
      <c r="H4346" s="243"/>
      <c r="I4346" s="243"/>
      <c r="J4346" s="243"/>
      <c r="K4346" s="243"/>
      <c r="L4346" s="243"/>
      <c r="M4346" s="243"/>
      <c r="N4346" s="243"/>
      <c r="O4346" s="243"/>
      <c r="P4346" s="243"/>
      <c r="Q4346" s="243"/>
    </row>
    <row r="4347" spans="2:17">
      <c r="B4347" s="243"/>
      <c r="C4347" s="243"/>
      <c r="D4347" s="243"/>
      <c r="E4347" s="243"/>
      <c r="F4347" s="243"/>
      <c r="G4347" s="243"/>
      <c r="H4347" s="243"/>
      <c r="I4347" s="243"/>
      <c r="J4347" s="243"/>
      <c r="K4347" s="243"/>
      <c r="L4347" s="243"/>
      <c r="M4347" s="243"/>
      <c r="N4347" s="243"/>
      <c r="O4347" s="243"/>
      <c r="P4347" s="243"/>
      <c r="Q4347" s="243"/>
    </row>
    <row r="4348" spans="2:17">
      <c r="B4348" s="243"/>
      <c r="C4348" s="243"/>
      <c r="D4348" s="243"/>
      <c r="E4348" s="243"/>
      <c r="F4348" s="243"/>
      <c r="G4348" s="243"/>
      <c r="H4348" s="243"/>
      <c r="I4348" s="243"/>
      <c r="J4348" s="243"/>
      <c r="K4348" s="243"/>
      <c r="L4348" s="243"/>
      <c r="M4348" s="243"/>
      <c r="N4348" s="243"/>
      <c r="O4348" s="243"/>
      <c r="P4348" s="243"/>
      <c r="Q4348" s="243"/>
    </row>
    <row r="4349" spans="2:17">
      <c r="B4349" s="243"/>
      <c r="C4349" s="243"/>
      <c r="D4349" s="243"/>
      <c r="E4349" s="243"/>
      <c r="F4349" s="243"/>
      <c r="G4349" s="243"/>
      <c r="H4349" s="243"/>
      <c r="I4349" s="243"/>
      <c r="J4349" s="243"/>
      <c r="K4349" s="243"/>
      <c r="L4349" s="243"/>
      <c r="M4349" s="243"/>
      <c r="N4349" s="243"/>
      <c r="O4349" s="243"/>
      <c r="P4349" s="243"/>
      <c r="Q4349" s="243"/>
    </row>
    <row r="4350" spans="2:17">
      <c r="B4350" s="243"/>
      <c r="C4350" s="243"/>
      <c r="D4350" s="243"/>
      <c r="E4350" s="243"/>
      <c r="F4350" s="243"/>
      <c r="G4350" s="243"/>
      <c r="H4350" s="243"/>
      <c r="I4350" s="243"/>
      <c r="J4350" s="243"/>
      <c r="K4350" s="243"/>
      <c r="L4350" s="243"/>
      <c r="M4350" s="243"/>
      <c r="N4350" s="243"/>
      <c r="O4350" s="243"/>
      <c r="P4350" s="243"/>
      <c r="Q4350" s="243"/>
    </row>
    <row r="4351" spans="2:17">
      <c r="B4351" s="243"/>
      <c r="C4351" s="243"/>
      <c r="D4351" s="243"/>
      <c r="E4351" s="243"/>
      <c r="F4351" s="243"/>
      <c r="G4351" s="243"/>
      <c r="H4351" s="243"/>
      <c r="I4351" s="243"/>
      <c r="J4351" s="243"/>
      <c r="K4351" s="243"/>
      <c r="L4351" s="243"/>
      <c r="M4351" s="243"/>
      <c r="N4351" s="243"/>
      <c r="O4351" s="243"/>
      <c r="P4351" s="243"/>
      <c r="Q4351" s="243"/>
    </row>
    <row r="4352" spans="2:17">
      <c r="B4352" s="243"/>
      <c r="C4352" s="243"/>
      <c r="D4352" s="243"/>
      <c r="E4352" s="243"/>
      <c r="F4352" s="243"/>
      <c r="G4352" s="243"/>
      <c r="H4352" s="243"/>
      <c r="I4352" s="243"/>
      <c r="J4352" s="243"/>
      <c r="K4352" s="243"/>
      <c r="L4352" s="243"/>
      <c r="M4352" s="243"/>
      <c r="N4352" s="243"/>
      <c r="O4352" s="243"/>
      <c r="P4352" s="243"/>
      <c r="Q4352" s="243"/>
    </row>
    <row r="4353" spans="2:17">
      <c r="B4353" s="243"/>
      <c r="C4353" s="243"/>
      <c r="D4353" s="243"/>
      <c r="E4353" s="243"/>
      <c r="F4353" s="243"/>
      <c r="G4353" s="243"/>
      <c r="H4353" s="243"/>
      <c r="I4353" s="243"/>
      <c r="J4353" s="243"/>
      <c r="K4353" s="243"/>
      <c r="L4353" s="243"/>
      <c r="M4353" s="243"/>
      <c r="N4353" s="243"/>
      <c r="O4353" s="243"/>
      <c r="P4353" s="243"/>
      <c r="Q4353" s="243"/>
    </row>
    <row r="4354" spans="2:17">
      <c r="B4354" s="243"/>
      <c r="C4354" s="243"/>
      <c r="D4354" s="243"/>
      <c r="E4354" s="243"/>
      <c r="F4354" s="243"/>
      <c r="G4354" s="243"/>
      <c r="H4354" s="243"/>
      <c r="I4354" s="243"/>
      <c r="J4354" s="243"/>
      <c r="K4354" s="243"/>
      <c r="L4354" s="243"/>
      <c r="M4354" s="243"/>
      <c r="N4354" s="243"/>
      <c r="O4354" s="243"/>
      <c r="P4354" s="243"/>
      <c r="Q4354" s="243"/>
    </row>
    <row r="4355" spans="2:17">
      <c r="B4355" s="243"/>
      <c r="C4355" s="243"/>
      <c r="D4355" s="243"/>
      <c r="E4355" s="243"/>
      <c r="F4355" s="243"/>
      <c r="G4355" s="243"/>
      <c r="H4355" s="243"/>
      <c r="I4355" s="243"/>
      <c r="J4355" s="243"/>
      <c r="K4355" s="243"/>
      <c r="L4355" s="243"/>
      <c r="M4355" s="243"/>
      <c r="N4355" s="243"/>
      <c r="O4355" s="243"/>
      <c r="P4355" s="243"/>
      <c r="Q4355" s="243"/>
    </row>
    <row r="4356" spans="2:17">
      <c r="B4356" s="243"/>
      <c r="C4356" s="243"/>
      <c r="D4356" s="243"/>
      <c r="E4356" s="243"/>
      <c r="F4356" s="243"/>
      <c r="G4356" s="243"/>
      <c r="H4356" s="243"/>
      <c r="I4356" s="243"/>
      <c r="J4356" s="243"/>
      <c r="K4356" s="243"/>
      <c r="L4356" s="243"/>
      <c r="M4356" s="243"/>
      <c r="N4356" s="243"/>
      <c r="O4356" s="243"/>
      <c r="P4356" s="243"/>
      <c r="Q4356" s="243"/>
    </row>
    <row r="4357" spans="2:17">
      <c r="B4357" s="243"/>
      <c r="C4357" s="243"/>
      <c r="D4357" s="243"/>
      <c r="E4357" s="243"/>
      <c r="F4357" s="243"/>
      <c r="G4357" s="243"/>
      <c r="H4357" s="243"/>
      <c r="I4357" s="243"/>
      <c r="J4357" s="243"/>
      <c r="K4357" s="243"/>
      <c r="L4357" s="243"/>
      <c r="M4357" s="243"/>
      <c r="N4357" s="243"/>
      <c r="O4357" s="243"/>
      <c r="P4357" s="243"/>
      <c r="Q4357" s="243"/>
    </row>
    <row r="4358" spans="2:17">
      <c r="B4358" s="243"/>
      <c r="C4358" s="243"/>
      <c r="D4358" s="243"/>
      <c r="E4358" s="243"/>
      <c r="F4358" s="243"/>
      <c r="G4358" s="243"/>
      <c r="H4358" s="243"/>
      <c r="I4358" s="243"/>
      <c r="J4358" s="243"/>
      <c r="K4358" s="243"/>
      <c r="L4358" s="243"/>
      <c r="M4358" s="243"/>
      <c r="N4358" s="243"/>
      <c r="O4358" s="243"/>
      <c r="P4358" s="243"/>
      <c r="Q4358" s="243"/>
    </row>
    <row r="4359" spans="2:17">
      <c r="B4359" s="243"/>
      <c r="C4359" s="243"/>
      <c r="D4359" s="243"/>
      <c r="E4359" s="243"/>
      <c r="F4359" s="243"/>
      <c r="G4359" s="243"/>
      <c r="H4359" s="243"/>
      <c r="I4359" s="243"/>
      <c r="J4359" s="243"/>
      <c r="K4359" s="243"/>
      <c r="L4359" s="243"/>
      <c r="M4359" s="243"/>
      <c r="N4359" s="243"/>
      <c r="O4359" s="243"/>
      <c r="P4359" s="243"/>
      <c r="Q4359" s="243"/>
    </row>
    <row r="4360" spans="2:17">
      <c r="B4360" s="243"/>
      <c r="C4360" s="243"/>
      <c r="D4360" s="243"/>
      <c r="E4360" s="243"/>
      <c r="F4360" s="243"/>
      <c r="G4360" s="243"/>
      <c r="H4360" s="243"/>
      <c r="I4360" s="243"/>
      <c r="J4360" s="243"/>
      <c r="K4360" s="243"/>
      <c r="L4360" s="243"/>
      <c r="M4360" s="243"/>
      <c r="N4360" s="243"/>
      <c r="O4360" s="243"/>
      <c r="P4360" s="243"/>
      <c r="Q4360" s="243"/>
    </row>
    <row r="4361" spans="2:17">
      <c r="B4361" s="243"/>
      <c r="C4361" s="243"/>
      <c r="D4361" s="243"/>
      <c r="E4361" s="243"/>
      <c r="F4361" s="243"/>
      <c r="G4361" s="243"/>
      <c r="H4361" s="243"/>
      <c r="I4361" s="243"/>
      <c r="J4361" s="243"/>
      <c r="K4361" s="243"/>
      <c r="L4361" s="243"/>
      <c r="M4361" s="243"/>
      <c r="N4361" s="243"/>
      <c r="O4361" s="243"/>
      <c r="P4361" s="243"/>
      <c r="Q4361" s="243"/>
    </row>
    <row r="4362" spans="2:17">
      <c r="B4362" s="243"/>
      <c r="C4362" s="243"/>
      <c r="D4362" s="243"/>
      <c r="E4362" s="243"/>
      <c r="F4362" s="243"/>
      <c r="G4362" s="243"/>
      <c r="H4362" s="243"/>
      <c r="I4362" s="243"/>
      <c r="J4362" s="243"/>
      <c r="K4362" s="243"/>
      <c r="L4362" s="243"/>
      <c r="M4362" s="243"/>
      <c r="N4362" s="243"/>
      <c r="O4362" s="243"/>
      <c r="P4362" s="243"/>
      <c r="Q4362" s="243"/>
    </row>
    <row r="4363" spans="2:17">
      <c r="B4363" s="243"/>
      <c r="C4363" s="243"/>
      <c r="D4363" s="243"/>
      <c r="E4363" s="243"/>
      <c r="F4363" s="243"/>
      <c r="G4363" s="243"/>
      <c r="H4363" s="243"/>
      <c r="I4363" s="243"/>
      <c r="J4363" s="243"/>
      <c r="K4363" s="243"/>
      <c r="L4363" s="243"/>
      <c r="M4363" s="243"/>
      <c r="N4363" s="243"/>
      <c r="O4363" s="243"/>
      <c r="P4363" s="243"/>
      <c r="Q4363" s="243"/>
    </row>
    <row r="4364" spans="2:17">
      <c r="B4364" s="243"/>
      <c r="C4364" s="243"/>
      <c r="D4364" s="243"/>
      <c r="E4364" s="243"/>
      <c r="F4364" s="243"/>
      <c r="G4364" s="243"/>
      <c r="H4364" s="243"/>
      <c r="I4364" s="243"/>
      <c r="J4364" s="243"/>
      <c r="K4364" s="243"/>
      <c r="L4364" s="243"/>
      <c r="M4364" s="243"/>
      <c r="N4364" s="243"/>
      <c r="O4364" s="243"/>
      <c r="P4364" s="243"/>
      <c r="Q4364" s="243"/>
    </row>
    <row r="4365" spans="2:17">
      <c r="B4365" s="243"/>
      <c r="C4365" s="243"/>
      <c r="D4365" s="243"/>
      <c r="E4365" s="243"/>
      <c r="F4365" s="243"/>
      <c r="G4365" s="243"/>
      <c r="H4365" s="243"/>
      <c r="I4365" s="243"/>
      <c r="J4365" s="243"/>
      <c r="K4365" s="243"/>
      <c r="L4365" s="243"/>
      <c r="M4365" s="243"/>
      <c r="N4365" s="243"/>
      <c r="O4365" s="243"/>
      <c r="P4365" s="243"/>
      <c r="Q4365" s="243"/>
    </row>
    <row r="4366" spans="2:17">
      <c r="B4366" s="243"/>
      <c r="C4366" s="243"/>
      <c r="D4366" s="243"/>
      <c r="E4366" s="243"/>
      <c r="F4366" s="243"/>
      <c r="G4366" s="243"/>
      <c r="H4366" s="243"/>
      <c r="I4366" s="243"/>
      <c r="J4366" s="243"/>
      <c r="K4366" s="243"/>
      <c r="L4366" s="243"/>
      <c r="M4366" s="243"/>
      <c r="N4366" s="243"/>
      <c r="O4366" s="243"/>
      <c r="P4366" s="243"/>
      <c r="Q4366" s="243"/>
    </row>
    <row r="4367" spans="2:17">
      <c r="B4367" s="243"/>
      <c r="C4367" s="243"/>
      <c r="D4367" s="243"/>
      <c r="E4367" s="243"/>
      <c r="F4367" s="243"/>
      <c r="G4367" s="243"/>
      <c r="H4367" s="243"/>
      <c r="I4367" s="243"/>
      <c r="J4367" s="243"/>
      <c r="K4367" s="243"/>
      <c r="L4367" s="243"/>
      <c r="M4367" s="243"/>
      <c r="N4367" s="243"/>
      <c r="O4367" s="243"/>
      <c r="P4367" s="243"/>
      <c r="Q4367" s="243"/>
    </row>
    <row r="4368" spans="2:17">
      <c r="B4368" s="243"/>
      <c r="C4368" s="243"/>
      <c r="D4368" s="243"/>
      <c r="E4368" s="243"/>
      <c r="F4368" s="243"/>
      <c r="G4368" s="243"/>
      <c r="H4368" s="243"/>
      <c r="I4368" s="243"/>
      <c r="J4368" s="243"/>
      <c r="K4368" s="243"/>
      <c r="L4368" s="243"/>
      <c r="M4368" s="243"/>
      <c r="N4368" s="243"/>
      <c r="O4368" s="243"/>
      <c r="P4368" s="243"/>
      <c r="Q4368" s="243"/>
    </row>
    <row r="4369" spans="2:17">
      <c r="B4369" s="243"/>
      <c r="C4369" s="243"/>
      <c r="D4369" s="243"/>
      <c r="E4369" s="243"/>
      <c r="F4369" s="243"/>
      <c r="G4369" s="243"/>
      <c r="H4369" s="243"/>
      <c r="I4369" s="243"/>
      <c r="J4369" s="243"/>
      <c r="K4369" s="243"/>
      <c r="L4369" s="243"/>
      <c r="M4369" s="243"/>
      <c r="N4369" s="243"/>
      <c r="O4369" s="243"/>
      <c r="P4369" s="243"/>
      <c r="Q4369" s="243"/>
    </row>
    <row r="4370" spans="2:17">
      <c r="B4370" s="243"/>
      <c r="C4370" s="243"/>
      <c r="D4370" s="243"/>
      <c r="E4370" s="243"/>
      <c r="F4370" s="243"/>
      <c r="G4370" s="243"/>
      <c r="H4370" s="243"/>
      <c r="I4370" s="243"/>
      <c r="J4370" s="243"/>
      <c r="K4370" s="243"/>
      <c r="L4370" s="243"/>
      <c r="M4370" s="243"/>
      <c r="N4370" s="243"/>
      <c r="O4370" s="243"/>
      <c r="P4370" s="243"/>
      <c r="Q4370" s="243"/>
    </row>
    <row r="4371" spans="2:17">
      <c r="B4371" s="243"/>
      <c r="C4371" s="243"/>
      <c r="D4371" s="243"/>
      <c r="E4371" s="243"/>
      <c r="F4371" s="243"/>
      <c r="G4371" s="243"/>
      <c r="H4371" s="243"/>
      <c r="I4371" s="243"/>
      <c r="J4371" s="243"/>
      <c r="K4371" s="243"/>
      <c r="L4371" s="243"/>
      <c r="M4371" s="243"/>
      <c r="N4371" s="243"/>
      <c r="O4371" s="243"/>
      <c r="P4371" s="243"/>
      <c r="Q4371" s="243"/>
    </row>
    <row r="4372" spans="2:17">
      <c r="B4372" s="243"/>
      <c r="C4372" s="243"/>
      <c r="D4372" s="243"/>
      <c r="E4372" s="243"/>
      <c r="F4372" s="243"/>
      <c r="G4372" s="243"/>
      <c r="H4372" s="243"/>
      <c r="I4372" s="243"/>
      <c r="J4372" s="243"/>
      <c r="K4372" s="243"/>
      <c r="L4372" s="243"/>
      <c r="M4372" s="243"/>
      <c r="N4372" s="243"/>
      <c r="O4372" s="243"/>
      <c r="P4372" s="243"/>
      <c r="Q4372" s="243"/>
    </row>
    <row r="4373" spans="2:17">
      <c r="B4373" s="243"/>
      <c r="C4373" s="243"/>
      <c r="D4373" s="243"/>
      <c r="E4373" s="243"/>
      <c r="F4373" s="243"/>
      <c r="G4373" s="243"/>
      <c r="H4373" s="243"/>
      <c r="I4373" s="243"/>
      <c r="J4373" s="243"/>
      <c r="K4373" s="243"/>
      <c r="L4373" s="243"/>
      <c r="M4373" s="243"/>
      <c r="N4373" s="243"/>
      <c r="O4373" s="243"/>
      <c r="P4373" s="243"/>
      <c r="Q4373" s="243"/>
    </row>
    <row r="4374" spans="2:17">
      <c r="B4374" s="243"/>
      <c r="C4374" s="243"/>
      <c r="D4374" s="243"/>
      <c r="E4374" s="243"/>
      <c r="F4374" s="243"/>
      <c r="G4374" s="243"/>
      <c r="H4374" s="243"/>
      <c r="I4374" s="243"/>
      <c r="J4374" s="243"/>
      <c r="K4374" s="243"/>
      <c r="L4374" s="243"/>
      <c r="M4374" s="243"/>
      <c r="N4374" s="243"/>
      <c r="O4374" s="243"/>
      <c r="P4374" s="243"/>
      <c r="Q4374" s="243"/>
    </row>
    <row r="4375" spans="2:17">
      <c r="B4375" s="243"/>
      <c r="C4375" s="243"/>
      <c r="D4375" s="243"/>
      <c r="E4375" s="243"/>
      <c r="F4375" s="243"/>
      <c r="G4375" s="243"/>
      <c r="H4375" s="243"/>
      <c r="I4375" s="243"/>
      <c r="J4375" s="243"/>
      <c r="K4375" s="243"/>
      <c r="L4375" s="243"/>
      <c r="M4375" s="243"/>
      <c r="N4375" s="243"/>
      <c r="O4375" s="243"/>
      <c r="P4375" s="243"/>
      <c r="Q4375" s="243"/>
    </row>
    <row r="4376" spans="2:17">
      <c r="B4376" s="243"/>
      <c r="C4376" s="243"/>
      <c r="D4376" s="243"/>
      <c r="E4376" s="243"/>
      <c r="F4376" s="243"/>
      <c r="G4376" s="243"/>
      <c r="H4376" s="243"/>
      <c r="I4376" s="243"/>
      <c r="J4376" s="243"/>
      <c r="K4376" s="243"/>
      <c r="L4376" s="243"/>
      <c r="M4376" s="243"/>
      <c r="N4376" s="243"/>
      <c r="O4376" s="243"/>
      <c r="P4376" s="243"/>
      <c r="Q4376" s="243"/>
    </row>
    <row r="4377" spans="2:17">
      <c r="B4377" s="243"/>
      <c r="C4377" s="243"/>
      <c r="D4377" s="243"/>
      <c r="E4377" s="243"/>
      <c r="F4377" s="243"/>
      <c r="G4377" s="243"/>
      <c r="H4377" s="243"/>
      <c r="I4377" s="243"/>
      <c r="J4377" s="243"/>
      <c r="K4377" s="243"/>
      <c r="L4377" s="243"/>
      <c r="M4377" s="243"/>
      <c r="N4377" s="243"/>
      <c r="O4377" s="243"/>
      <c r="P4377" s="243"/>
      <c r="Q4377" s="243"/>
    </row>
    <row r="4378" spans="2:17">
      <c r="B4378" s="243"/>
      <c r="C4378" s="243"/>
      <c r="D4378" s="243"/>
      <c r="E4378" s="243"/>
      <c r="F4378" s="243"/>
      <c r="G4378" s="243"/>
      <c r="H4378" s="243"/>
      <c r="I4378" s="243"/>
      <c r="J4378" s="243"/>
      <c r="K4378" s="243"/>
      <c r="L4378" s="243"/>
      <c r="M4378" s="243"/>
      <c r="N4378" s="243"/>
      <c r="O4378" s="243"/>
      <c r="P4378" s="243"/>
      <c r="Q4378" s="243"/>
    </row>
    <row r="4379" spans="2:17">
      <c r="B4379" s="243"/>
      <c r="C4379" s="243"/>
      <c r="D4379" s="243"/>
      <c r="E4379" s="243"/>
      <c r="F4379" s="243"/>
      <c r="G4379" s="243"/>
      <c r="H4379" s="243"/>
      <c r="I4379" s="243"/>
      <c r="J4379" s="243"/>
      <c r="K4379" s="243"/>
      <c r="L4379" s="243"/>
      <c r="M4379" s="243"/>
      <c r="N4379" s="243"/>
      <c r="O4379" s="243"/>
      <c r="P4379" s="243"/>
      <c r="Q4379" s="243"/>
    </row>
    <row r="4380" spans="2:17">
      <c r="B4380" s="243"/>
      <c r="C4380" s="243"/>
      <c r="D4380" s="243"/>
      <c r="E4380" s="243"/>
      <c r="F4380" s="243"/>
      <c r="G4380" s="243"/>
      <c r="H4380" s="243"/>
      <c r="I4380" s="243"/>
      <c r="J4380" s="243"/>
      <c r="K4380" s="243"/>
      <c r="L4380" s="243"/>
      <c r="M4380" s="243"/>
      <c r="N4380" s="243"/>
      <c r="O4380" s="243"/>
      <c r="P4380" s="243"/>
      <c r="Q4380" s="243"/>
    </row>
    <row r="4381" spans="2:17">
      <c r="B4381" s="243"/>
      <c r="C4381" s="243"/>
      <c r="D4381" s="243"/>
      <c r="E4381" s="243"/>
      <c r="F4381" s="243"/>
      <c r="G4381" s="243"/>
      <c r="H4381" s="243"/>
      <c r="I4381" s="243"/>
      <c r="J4381" s="243"/>
      <c r="K4381" s="243"/>
      <c r="L4381" s="243"/>
      <c r="M4381" s="243"/>
      <c r="N4381" s="243"/>
      <c r="O4381" s="243"/>
      <c r="P4381" s="243"/>
      <c r="Q4381" s="243"/>
    </row>
    <row r="4382" spans="2:17">
      <c r="B4382" s="243"/>
      <c r="C4382" s="243"/>
      <c r="D4382" s="243"/>
      <c r="E4382" s="243"/>
      <c r="F4382" s="243"/>
      <c r="G4382" s="243"/>
      <c r="H4382" s="243"/>
      <c r="I4382" s="243"/>
      <c r="J4382" s="243"/>
      <c r="K4382" s="243"/>
      <c r="L4382" s="243"/>
      <c r="M4382" s="243"/>
      <c r="N4382" s="243"/>
      <c r="O4382" s="243"/>
      <c r="P4382" s="243"/>
      <c r="Q4382" s="243"/>
    </row>
    <row r="4383" spans="2:17">
      <c r="B4383" s="243"/>
      <c r="C4383" s="243"/>
      <c r="D4383" s="243"/>
      <c r="E4383" s="243"/>
      <c r="F4383" s="243"/>
      <c r="G4383" s="243"/>
      <c r="H4383" s="243"/>
      <c r="I4383" s="243"/>
      <c r="J4383" s="243"/>
      <c r="K4383" s="243"/>
      <c r="L4383" s="243"/>
      <c r="M4383" s="243"/>
      <c r="N4383" s="243"/>
      <c r="O4383" s="243"/>
      <c r="P4383" s="243"/>
      <c r="Q4383" s="243"/>
    </row>
    <row r="4384" spans="2:17">
      <c r="B4384" s="243"/>
      <c r="C4384" s="243"/>
      <c r="D4384" s="243"/>
      <c r="E4384" s="243"/>
      <c r="F4384" s="243"/>
      <c r="G4384" s="243"/>
      <c r="H4384" s="243"/>
      <c r="I4384" s="243"/>
      <c r="J4384" s="243"/>
      <c r="K4384" s="243"/>
      <c r="L4384" s="243"/>
      <c r="M4384" s="243"/>
      <c r="N4384" s="243"/>
      <c r="O4384" s="243"/>
      <c r="P4384" s="243"/>
      <c r="Q4384" s="243"/>
    </row>
    <row r="4385" spans="2:17">
      <c r="B4385" s="243"/>
      <c r="C4385" s="243"/>
      <c r="D4385" s="243"/>
      <c r="E4385" s="243"/>
      <c r="F4385" s="243"/>
      <c r="G4385" s="243"/>
      <c r="H4385" s="243"/>
      <c r="I4385" s="243"/>
      <c r="J4385" s="243"/>
      <c r="K4385" s="243"/>
      <c r="L4385" s="243"/>
      <c r="M4385" s="243"/>
      <c r="N4385" s="243"/>
      <c r="O4385" s="243"/>
      <c r="P4385" s="243"/>
      <c r="Q4385" s="243"/>
    </row>
    <row r="4386" spans="2:17">
      <c r="B4386" s="243"/>
      <c r="C4386" s="243"/>
      <c r="D4386" s="243"/>
      <c r="E4386" s="243"/>
      <c r="F4386" s="243"/>
      <c r="G4386" s="243"/>
      <c r="H4386" s="243"/>
      <c r="I4386" s="243"/>
      <c r="J4386" s="243"/>
      <c r="K4386" s="243"/>
      <c r="L4386" s="243"/>
      <c r="M4386" s="243"/>
      <c r="N4386" s="243"/>
      <c r="O4386" s="243"/>
      <c r="P4386" s="243"/>
      <c r="Q4386" s="243"/>
    </row>
    <row r="4387" spans="2:17">
      <c r="B4387" s="243"/>
      <c r="C4387" s="243"/>
      <c r="D4387" s="243"/>
      <c r="E4387" s="243"/>
      <c r="F4387" s="243"/>
      <c r="G4387" s="243"/>
      <c r="H4387" s="243"/>
      <c r="I4387" s="243"/>
      <c r="J4387" s="243"/>
      <c r="K4387" s="243"/>
      <c r="L4387" s="243"/>
      <c r="M4387" s="243"/>
      <c r="N4387" s="243"/>
      <c r="O4387" s="243"/>
      <c r="P4387" s="243"/>
      <c r="Q4387" s="243"/>
    </row>
    <row r="4388" spans="2:17">
      <c r="B4388" s="243"/>
      <c r="C4388" s="243"/>
      <c r="D4388" s="243"/>
      <c r="E4388" s="243"/>
      <c r="F4388" s="243"/>
      <c r="G4388" s="243"/>
      <c r="H4388" s="243"/>
      <c r="I4388" s="243"/>
      <c r="J4388" s="243"/>
      <c r="K4388" s="243"/>
      <c r="L4388" s="243"/>
      <c r="M4388" s="243"/>
      <c r="N4388" s="243"/>
      <c r="O4388" s="243"/>
      <c r="P4388" s="243"/>
      <c r="Q4388" s="243"/>
    </row>
    <row r="4389" spans="2:17">
      <c r="B4389" s="243"/>
      <c r="C4389" s="243"/>
      <c r="D4389" s="243"/>
      <c r="E4389" s="243"/>
      <c r="F4389" s="243"/>
      <c r="G4389" s="243"/>
      <c r="H4389" s="243"/>
      <c r="I4389" s="243"/>
      <c r="J4389" s="243"/>
      <c r="K4389" s="243"/>
      <c r="L4389" s="243"/>
      <c r="M4389" s="243"/>
      <c r="N4389" s="243"/>
      <c r="O4389" s="243"/>
      <c r="P4389" s="243"/>
      <c r="Q4389" s="243"/>
    </row>
    <row r="4390" spans="2:17">
      <c r="B4390" s="243"/>
      <c r="C4390" s="243"/>
      <c r="D4390" s="243"/>
      <c r="E4390" s="243"/>
      <c r="F4390" s="243"/>
      <c r="G4390" s="243"/>
      <c r="H4390" s="243"/>
      <c r="I4390" s="243"/>
      <c r="J4390" s="243"/>
      <c r="K4390" s="243"/>
      <c r="L4390" s="243"/>
      <c r="M4390" s="243"/>
      <c r="N4390" s="243"/>
      <c r="O4390" s="243"/>
      <c r="P4390" s="243"/>
      <c r="Q4390" s="243"/>
    </row>
    <row r="4391" spans="2:17">
      <c r="B4391" s="243"/>
      <c r="C4391" s="243"/>
      <c r="D4391" s="243"/>
      <c r="E4391" s="243"/>
      <c r="F4391" s="243"/>
      <c r="G4391" s="243"/>
      <c r="H4391" s="243"/>
      <c r="I4391" s="243"/>
      <c r="J4391" s="243"/>
      <c r="K4391" s="243"/>
      <c r="L4391" s="243"/>
      <c r="M4391" s="243"/>
      <c r="N4391" s="243"/>
      <c r="O4391" s="243"/>
      <c r="P4391" s="243"/>
      <c r="Q4391" s="243"/>
    </row>
    <row r="4392" spans="2:17">
      <c r="B4392" s="243"/>
      <c r="C4392" s="243"/>
      <c r="D4392" s="243"/>
      <c r="E4392" s="243"/>
      <c r="F4392" s="243"/>
      <c r="G4392" s="243"/>
      <c r="H4392" s="243"/>
      <c r="I4392" s="243"/>
      <c r="J4392" s="243"/>
      <c r="K4392" s="243"/>
      <c r="L4392" s="243"/>
      <c r="M4392" s="243"/>
      <c r="N4392" s="243"/>
      <c r="O4392" s="243"/>
      <c r="P4392" s="243"/>
      <c r="Q4392" s="243"/>
    </row>
    <row r="4393" spans="2:17">
      <c r="B4393" s="243"/>
      <c r="C4393" s="243"/>
      <c r="D4393" s="243"/>
      <c r="E4393" s="243"/>
      <c r="F4393" s="243"/>
      <c r="G4393" s="243"/>
      <c r="H4393" s="243"/>
      <c r="I4393" s="243"/>
      <c r="J4393" s="243"/>
      <c r="K4393" s="243"/>
      <c r="L4393" s="243"/>
      <c r="M4393" s="243"/>
      <c r="N4393" s="243"/>
      <c r="O4393" s="243"/>
      <c r="P4393" s="243"/>
      <c r="Q4393" s="243"/>
    </row>
    <row r="4394" spans="2:17">
      <c r="B4394" s="243"/>
      <c r="C4394" s="243"/>
      <c r="D4394" s="243"/>
      <c r="E4394" s="243"/>
      <c r="F4394" s="243"/>
      <c r="G4394" s="243"/>
      <c r="H4394" s="243"/>
      <c r="I4394" s="243"/>
      <c r="J4394" s="243"/>
      <c r="K4394" s="243"/>
      <c r="L4394" s="243"/>
      <c r="M4394" s="243"/>
      <c r="N4394" s="243"/>
      <c r="O4394" s="243"/>
      <c r="P4394" s="243"/>
      <c r="Q4394" s="243"/>
    </row>
    <row r="4395" spans="2:17">
      <c r="B4395" s="243"/>
      <c r="C4395" s="243"/>
      <c r="D4395" s="243"/>
      <c r="E4395" s="243"/>
      <c r="F4395" s="243"/>
      <c r="G4395" s="243"/>
      <c r="H4395" s="243"/>
      <c r="I4395" s="243"/>
      <c r="J4395" s="243"/>
      <c r="K4395" s="243"/>
      <c r="L4395" s="243"/>
      <c r="M4395" s="243"/>
      <c r="N4395" s="243"/>
      <c r="O4395" s="243"/>
      <c r="P4395" s="243"/>
      <c r="Q4395" s="243"/>
    </row>
    <row r="4396" spans="2:17">
      <c r="B4396" s="243"/>
      <c r="C4396" s="243"/>
      <c r="D4396" s="243"/>
      <c r="E4396" s="243"/>
      <c r="F4396" s="243"/>
      <c r="G4396" s="243"/>
      <c r="H4396" s="243"/>
      <c r="I4396" s="243"/>
      <c r="J4396" s="243"/>
      <c r="K4396" s="243"/>
      <c r="L4396" s="243"/>
      <c r="M4396" s="243"/>
      <c r="N4396" s="243"/>
      <c r="O4396" s="243"/>
      <c r="P4396" s="243"/>
      <c r="Q4396" s="243"/>
    </row>
    <row r="4397" spans="2:17">
      <c r="B4397" s="243"/>
      <c r="C4397" s="243"/>
      <c r="D4397" s="243"/>
      <c r="E4397" s="243"/>
      <c r="F4397" s="243"/>
      <c r="G4397" s="243"/>
      <c r="H4397" s="243"/>
      <c r="I4397" s="243"/>
      <c r="J4397" s="243"/>
      <c r="K4397" s="243"/>
      <c r="L4397" s="243"/>
      <c r="M4397" s="243"/>
      <c r="N4397" s="243"/>
      <c r="O4397" s="243"/>
      <c r="P4397" s="243"/>
      <c r="Q4397" s="243"/>
    </row>
    <row r="4398" spans="2:17">
      <c r="B4398" s="243"/>
      <c r="C4398" s="243"/>
      <c r="D4398" s="243"/>
      <c r="E4398" s="243"/>
      <c r="F4398" s="243"/>
      <c r="G4398" s="243"/>
      <c r="H4398" s="243"/>
      <c r="I4398" s="243"/>
      <c r="J4398" s="243"/>
      <c r="K4398" s="243"/>
      <c r="L4398" s="243"/>
      <c r="M4398" s="243"/>
      <c r="N4398" s="243"/>
      <c r="O4398" s="243"/>
      <c r="P4398" s="243"/>
      <c r="Q4398" s="243"/>
    </row>
    <row r="4399" spans="2:17">
      <c r="B4399" s="243"/>
      <c r="C4399" s="243"/>
      <c r="D4399" s="243"/>
      <c r="E4399" s="243"/>
      <c r="F4399" s="243"/>
      <c r="G4399" s="243"/>
      <c r="H4399" s="243"/>
      <c r="I4399" s="243"/>
      <c r="J4399" s="243"/>
      <c r="K4399" s="243"/>
      <c r="L4399" s="243"/>
      <c r="M4399" s="243"/>
      <c r="N4399" s="243"/>
      <c r="O4399" s="243"/>
      <c r="P4399" s="243"/>
      <c r="Q4399" s="243"/>
    </row>
    <row r="4400" spans="2:17">
      <c r="B4400" s="243"/>
      <c r="C4400" s="243"/>
      <c r="D4400" s="243"/>
      <c r="E4400" s="243"/>
      <c r="F4400" s="243"/>
      <c r="G4400" s="243"/>
      <c r="H4400" s="243"/>
      <c r="I4400" s="243"/>
      <c r="J4400" s="243"/>
      <c r="K4400" s="243"/>
      <c r="L4400" s="243"/>
      <c r="M4400" s="243"/>
      <c r="N4400" s="243"/>
      <c r="O4400" s="243"/>
      <c r="P4400" s="243"/>
      <c r="Q4400" s="243"/>
    </row>
    <row r="4401" spans="2:17">
      <c r="B4401" s="243"/>
      <c r="C4401" s="243"/>
      <c r="D4401" s="243"/>
      <c r="E4401" s="243"/>
      <c r="F4401" s="243"/>
      <c r="G4401" s="243"/>
      <c r="H4401" s="243"/>
      <c r="I4401" s="243"/>
      <c r="J4401" s="243"/>
      <c r="K4401" s="243"/>
      <c r="L4401" s="243"/>
      <c r="M4401" s="243"/>
      <c r="N4401" s="243"/>
      <c r="O4401" s="243"/>
      <c r="P4401" s="243"/>
      <c r="Q4401" s="243"/>
    </row>
    <row r="4402" spans="2:17">
      <c r="B4402" s="243"/>
      <c r="C4402" s="243"/>
      <c r="D4402" s="243"/>
      <c r="E4402" s="243"/>
      <c r="F4402" s="243"/>
      <c r="G4402" s="243"/>
      <c r="H4402" s="243"/>
      <c r="I4402" s="243"/>
      <c r="J4402" s="243"/>
      <c r="K4402" s="243"/>
      <c r="L4402" s="243"/>
      <c r="M4402" s="243"/>
      <c r="N4402" s="243"/>
      <c r="O4402" s="243"/>
      <c r="P4402" s="243"/>
      <c r="Q4402" s="243"/>
    </row>
    <row r="4403" spans="2:17">
      <c r="B4403" s="243"/>
      <c r="C4403" s="243"/>
      <c r="D4403" s="243"/>
      <c r="E4403" s="243"/>
      <c r="F4403" s="243"/>
      <c r="G4403" s="243"/>
      <c r="H4403" s="243"/>
      <c r="I4403" s="243"/>
      <c r="J4403" s="243"/>
      <c r="K4403" s="243"/>
      <c r="L4403" s="243"/>
      <c r="M4403" s="243"/>
      <c r="N4403" s="243"/>
      <c r="O4403" s="243"/>
      <c r="P4403" s="243"/>
      <c r="Q4403" s="243"/>
    </row>
    <row r="4404" spans="2:17">
      <c r="B4404" s="243"/>
      <c r="C4404" s="243"/>
      <c r="D4404" s="243"/>
      <c r="E4404" s="243"/>
      <c r="F4404" s="243"/>
      <c r="G4404" s="243"/>
      <c r="H4404" s="243"/>
      <c r="I4404" s="243"/>
      <c r="J4404" s="243"/>
      <c r="K4404" s="243"/>
      <c r="L4404" s="243"/>
      <c r="M4404" s="243"/>
      <c r="N4404" s="243"/>
      <c r="O4404" s="243"/>
      <c r="P4404" s="243"/>
      <c r="Q4404" s="243"/>
    </row>
    <row r="4405" spans="2:17">
      <c r="B4405" s="243"/>
      <c r="C4405" s="243"/>
      <c r="D4405" s="243"/>
      <c r="E4405" s="243"/>
      <c r="F4405" s="243"/>
      <c r="G4405" s="243"/>
      <c r="H4405" s="243"/>
      <c r="I4405" s="243"/>
      <c r="J4405" s="243"/>
      <c r="K4405" s="243"/>
      <c r="L4405" s="243"/>
      <c r="M4405" s="243"/>
      <c r="N4405" s="243"/>
      <c r="O4405" s="243"/>
      <c r="P4405" s="243"/>
      <c r="Q4405" s="243"/>
    </row>
    <row r="4406" spans="2:17">
      <c r="B4406" s="243"/>
      <c r="C4406" s="243"/>
      <c r="D4406" s="243"/>
      <c r="E4406" s="243"/>
      <c r="F4406" s="243"/>
      <c r="G4406" s="243"/>
      <c r="H4406" s="243"/>
      <c r="I4406" s="243"/>
      <c r="J4406" s="243"/>
      <c r="K4406" s="243"/>
      <c r="L4406" s="243"/>
      <c r="M4406" s="243"/>
      <c r="N4406" s="243"/>
      <c r="O4406" s="243"/>
      <c r="P4406" s="243"/>
      <c r="Q4406" s="243"/>
    </row>
    <row r="4407" spans="2:17">
      <c r="B4407" s="243"/>
      <c r="C4407" s="243"/>
      <c r="D4407" s="243"/>
      <c r="E4407" s="243"/>
      <c r="F4407" s="243"/>
      <c r="G4407" s="243"/>
      <c r="H4407" s="243"/>
      <c r="I4407" s="243"/>
      <c r="J4407" s="243"/>
      <c r="K4407" s="243"/>
      <c r="L4407" s="243"/>
      <c r="M4407" s="243"/>
      <c r="N4407" s="243"/>
      <c r="O4407" s="243"/>
      <c r="P4407" s="243"/>
      <c r="Q4407" s="243"/>
    </row>
    <row r="4408" spans="2:17">
      <c r="B4408" s="243"/>
      <c r="C4408" s="243"/>
      <c r="D4408" s="243"/>
      <c r="E4408" s="243"/>
      <c r="F4408" s="243"/>
      <c r="G4408" s="243"/>
      <c r="H4408" s="243"/>
      <c r="I4408" s="243"/>
      <c r="J4408" s="243"/>
      <c r="K4408" s="243"/>
      <c r="L4408" s="243"/>
      <c r="M4408" s="243"/>
      <c r="N4408" s="243"/>
      <c r="O4408" s="243"/>
      <c r="P4408" s="243"/>
      <c r="Q4408" s="243"/>
    </row>
    <row r="4409" spans="2:17">
      <c r="B4409" s="243"/>
      <c r="C4409" s="243"/>
      <c r="D4409" s="243"/>
      <c r="E4409" s="243"/>
      <c r="F4409" s="243"/>
      <c r="G4409" s="243"/>
      <c r="H4409" s="243"/>
      <c r="I4409" s="243"/>
      <c r="J4409" s="243"/>
      <c r="K4409" s="243"/>
      <c r="L4409" s="243"/>
      <c r="M4409" s="243"/>
      <c r="N4409" s="243"/>
      <c r="O4409" s="243"/>
      <c r="P4409" s="243"/>
      <c r="Q4409" s="243"/>
    </row>
    <row r="4410" spans="2:17">
      <c r="B4410" s="243"/>
      <c r="C4410" s="243"/>
      <c r="D4410" s="243"/>
      <c r="E4410" s="243"/>
      <c r="F4410" s="243"/>
      <c r="G4410" s="243"/>
      <c r="H4410" s="243"/>
      <c r="I4410" s="243"/>
      <c r="J4410" s="243"/>
      <c r="K4410" s="243"/>
      <c r="L4410" s="243"/>
      <c r="M4410" s="243"/>
      <c r="N4410" s="243"/>
      <c r="O4410" s="243"/>
      <c r="P4410" s="243"/>
      <c r="Q4410" s="243"/>
    </row>
    <row r="4411" spans="2:17">
      <c r="B4411" s="243"/>
      <c r="C4411" s="243"/>
      <c r="D4411" s="243"/>
      <c r="E4411" s="243"/>
      <c r="F4411" s="243"/>
      <c r="G4411" s="243"/>
      <c r="H4411" s="243"/>
      <c r="I4411" s="243"/>
      <c r="J4411" s="243"/>
      <c r="K4411" s="243"/>
      <c r="L4411" s="243"/>
      <c r="M4411" s="243"/>
      <c r="N4411" s="243"/>
      <c r="O4411" s="243"/>
      <c r="P4411" s="243"/>
      <c r="Q4411" s="243"/>
    </row>
    <row r="4412" spans="2:17">
      <c r="B4412" s="243"/>
      <c r="C4412" s="243"/>
      <c r="D4412" s="243"/>
      <c r="E4412" s="243"/>
      <c r="F4412" s="243"/>
      <c r="G4412" s="243"/>
      <c r="H4412" s="243"/>
      <c r="I4412" s="243"/>
      <c r="J4412" s="243"/>
      <c r="K4412" s="243"/>
      <c r="L4412" s="243"/>
      <c r="M4412" s="243"/>
      <c r="N4412" s="243"/>
      <c r="O4412" s="243"/>
      <c r="P4412" s="243"/>
      <c r="Q4412" s="243"/>
    </row>
    <row r="4413" spans="2:17">
      <c r="B4413" s="243"/>
      <c r="C4413" s="243"/>
      <c r="D4413" s="243"/>
      <c r="E4413" s="243"/>
      <c r="F4413" s="243"/>
      <c r="G4413" s="243"/>
      <c r="H4413" s="243"/>
      <c r="I4413" s="243"/>
      <c r="J4413" s="243"/>
      <c r="K4413" s="243"/>
      <c r="L4413" s="243"/>
      <c r="M4413" s="243"/>
      <c r="N4413" s="243"/>
      <c r="O4413" s="243"/>
      <c r="P4413" s="243"/>
      <c r="Q4413" s="243"/>
    </row>
    <row r="4414" spans="2:17">
      <c r="B4414" s="243"/>
      <c r="C4414" s="243"/>
      <c r="D4414" s="243"/>
      <c r="E4414" s="243"/>
      <c r="F4414" s="243"/>
      <c r="G4414" s="243"/>
      <c r="H4414" s="243"/>
      <c r="I4414" s="243"/>
      <c r="J4414" s="243"/>
      <c r="K4414" s="243"/>
      <c r="L4414" s="243"/>
      <c r="M4414" s="243"/>
      <c r="N4414" s="243"/>
      <c r="O4414" s="243"/>
      <c r="P4414" s="243"/>
      <c r="Q4414" s="243"/>
    </row>
    <row r="4415" spans="2:17">
      <c r="B4415" s="243"/>
      <c r="C4415" s="243"/>
      <c r="D4415" s="243"/>
      <c r="E4415" s="243"/>
      <c r="F4415" s="243"/>
      <c r="G4415" s="243"/>
      <c r="H4415" s="243"/>
      <c r="I4415" s="243"/>
      <c r="J4415" s="243"/>
      <c r="K4415" s="243"/>
      <c r="L4415" s="243"/>
      <c r="M4415" s="243"/>
      <c r="N4415" s="243"/>
      <c r="O4415" s="243"/>
      <c r="P4415" s="243"/>
      <c r="Q4415" s="243"/>
    </row>
    <row r="4416" spans="2:17">
      <c r="B4416" s="243"/>
      <c r="C4416" s="243"/>
      <c r="D4416" s="243"/>
      <c r="E4416" s="243"/>
      <c r="F4416" s="243"/>
      <c r="G4416" s="243"/>
      <c r="H4416" s="243"/>
      <c r="I4416" s="243"/>
      <c r="J4416" s="243"/>
      <c r="K4416" s="243"/>
      <c r="L4416" s="243"/>
      <c r="M4416" s="243"/>
      <c r="N4416" s="243"/>
      <c r="O4416" s="243"/>
      <c r="P4416" s="243"/>
      <c r="Q4416" s="243"/>
    </row>
    <row r="4417" spans="2:17">
      <c r="B4417" s="243"/>
      <c r="C4417" s="243"/>
      <c r="D4417" s="243"/>
      <c r="E4417" s="243"/>
      <c r="F4417" s="243"/>
      <c r="G4417" s="243"/>
      <c r="H4417" s="243"/>
      <c r="I4417" s="243"/>
      <c r="J4417" s="243"/>
      <c r="K4417" s="243"/>
      <c r="L4417" s="243"/>
      <c r="M4417" s="243"/>
      <c r="N4417" s="243"/>
      <c r="O4417" s="243"/>
      <c r="P4417" s="243"/>
      <c r="Q4417" s="243"/>
    </row>
    <row r="4418" spans="2:17">
      <c r="B4418" s="243"/>
      <c r="C4418" s="243"/>
      <c r="D4418" s="243"/>
      <c r="E4418" s="243"/>
      <c r="F4418" s="243"/>
      <c r="G4418" s="243"/>
      <c r="H4418" s="243"/>
      <c r="I4418" s="243"/>
      <c r="J4418" s="243"/>
      <c r="K4418" s="243"/>
      <c r="L4418" s="243"/>
      <c r="M4418" s="243"/>
      <c r="N4418" s="243"/>
      <c r="O4418" s="243"/>
      <c r="P4418" s="243"/>
      <c r="Q4418" s="243"/>
    </row>
    <row r="4419" spans="2:17">
      <c r="B4419" s="243"/>
      <c r="C4419" s="243"/>
      <c r="D4419" s="243"/>
      <c r="E4419" s="243"/>
      <c r="F4419" s="243"/>
      <c r="G4419" s="243"/>
      <c r="H4419" s="243"/>
      <c r="I4419" s="243"/>
      <c r="J4419" s="243"/>
      <c r="K4419" s="243"/>
      <c r="L4419" s="243"/>
      <c r="M4419" s="243"/>
      <c r="N4419" s="243"/>
      <c r="O4419" s="243"/>
      <c r="P4419" s="243"/>
      <c r="Q4419" s="243"/>
    </row>
    <row r="4420" spans="2:17">
      <c r="B4420" s="243"/>
      <c r="C4420" s="243"/>
      <c r="D4420" s="243"/>
      <c r="E4420" s="243"/>
      <c r="F4420" s="243"/>
      <c r="G4420" s="243"/>
      <c r="H4420" s="243"/>
      <c r="I4420" s="243"/>
      <c r="J4420" s="243"/>
      <c r="K4420" s="243"/>
      <c r="L4420" s="243"/>
      <c r="M4420" s="243"/>
      <c r="N4420" s="243"/>
      <c r="O4420" s="243"/>
      <c r="P4420" s="243"/>
      <c r="Q4420" s="243"/>
    </row>
    <row r="4421" spans="2:17">
      <c r="B4421" s="243"/>
      <c r="C4421" s="243"/>
      <c r="D4421" s="243"/>
      <c r="E4421" s="243"/>
      <c r="F4421" s="243"/>
      <c r="G4421" s="243"/>
      <c r="H4421" s="243"/>
      <c r="I4421" s="243"/>
      <c r="J4421" s="243"/>
      <c r="K4421" s="243"/>
      <c r="L4421" s="243"/>
      <c r="M4421" s="243"/>
      <c r="N4421" s="243"/>
      <c r="O4421" s="243"/>
      <c r="P4421" s="243"/>
      <c r="Q4421" s="243"/>
    </row>
    <row r="4422" spans="2:17">
      <c r="B4422" s="243"/>
      <c r="C4422" s="243"/>
      <c r="D4422" s="243"/>
      <c r="E4422" s="243"/>
      <c r="F4422" s="243"/>
      <c r="G4422" s="243"/>
      <c r="H4422" s="243"/>
      <c r="I4422" s="243"/>
      <c r="J4422" s="243"/>
      <c r="K4422" s="243"/>
      <c r="L4422" s="243"/>
      <c r="M4422" s="243"/>
      <c r="N4422" s="243"/>
      <c r="O4422" s="243"/>
      <c r="P4422" s="243"/>
      <c r="Q4422" s="243"/>
    </row>
    <row r="4423" spans="2:17">
      <c r="B4423" s="243"/>
      <c r="C4423" s="243"/>
      <c r="D4423" s="243"/>
      <c r="E4423" s="243"/>
      <c r="F4423" s="243"/>
      <c r="G4423" s="243"/>
      <c r="H4423" s="243"/>
      <c r="I4423" s="243"/>
      <c r="J4423" s="243"/>
      <c r="K4423" s="243"/>
      <c r="L4423" s="243"/>
      <c r="M4423" s="243"/>
      <c r="N4423" s="243"/>
      <c r="O4423" s="243"/>
      <c r="P4423" s="243"/>
      <c r="Q4423" s="243"/>
    </row>
    <row r="4424" spans="2:17">
      <c r="B4424" s="243"/>
      <c r="C4424" s="243"/>
      <c r="D4424" s="243"/>
      <c r="E4424" s="243"/>
      <c r="F4424" s="243"/>
      <c r="G4424" s="243"/>
      <c r="H4424" s="243"/>
      <c r="I4424" s="243"/>
      <c r="J4424" s="243"/>
      <c r="K4424" s="243"/>
      <c r="L4424" s="243"/>
      <c r="M4424" s="243"/>
      <c r="N4424" s="243"/>
      <c r="O4424" s="243"/>
      <c r="P4424" s="243"/>
      <c r="Q4424" s="243"/>
    </row>
    <row r="4425" spans="2:17">
      <c r="B4425" s="243"/>
      <c r="C4425" s="243"/>
      <c r="D4425" s="243"/>
      <c r="E4425" s="243"/>
      <c r="F4425" s="243"/>
      <c r="G4425" s="243"/>
      <c r="H4425" s="243"/>
      <c r="I4425" s="243"/>
      <c r="J4425" s="243"/>
      <c r="K4425" s="243"/>
      <c r="L4425" s="243"/>
      <c r="M4425" s="243"/>
      <c r="N4425" s="243"/>
      <c r="O4425" s="243"/>
      <c r="P4425" s="243"/>
      <c r="Q4425" s="243"/>
    </row>
    <row r="4426" spans="2:17">
      <c r="B4426" s="243"/>
      <c r="C4426" s="243"/>
      <c r="D4426" s="243"/>
      <c r="E4426" s="243"/>
      <c r="F4426" s="243"/>
      <c r="G4426" s="243"/>
      <c r="H4426" s="243"/>
      <c r="I4426" s="243"/>
      <c r="J4426" s="243"/>
      <c r="K4426" s="243"/>
      <c r="L4426" s="243"/>
      <c r="M4426" s="243"/>
      <c r="N4426" s="243"/>
      <c r="O4426" s="243"/>
      <c r="P4426" s="243"/>
      <c r="Q4426" s="243"/>
    </row>
    <row r="4427" spans="2:17">
      <c r="B4427" s="243"/>
      <c r="C4427" s="243"/>
      <c r="D4427" s="243"/>
      <c r="E4427" s="243"/>
      <c r="F4427" s="243"/>
      <c r="G4427" s="243"/>
      <c r="H4427" s="243"/>
      <c r="I4427" s="243"/>
      <c r="J4427" s="243"/>
      <c r="K4427" s="243"/>
      <c r="L4427" s="243"/>
      <c r="M4427" s="243"/>
      <c r="N4427" s="243"/>
      <c r="O4427" s="243"/>
      <c r="P4427" s="243"/>
      <c r="Q4427" s="243"/>
    </row>
    <row r="4428" spans="2:17">
      <c r="B4428" s="243"/>
      <c r="C4428" s="243"/>
      <c r="D4428" s="243"/>
      <c r="E4428" s="243"/>
      <c r="F4428" s="243"/>
      <c r="G4428" s="243"/>
      <c r="H4428" s="243"/>
      <c r="I4428" s="243"/>
      <c r="J4428" s="243"/>
      <c r="K4428" s="243"/>
      <c r="L4428" s="243"/>
      <c r="M4428" s="243"/>
      <c r="N4428" s="243"/>
      <c r="O4428" s="243"/>
      <c r="P4428" s="243"/>
      <c r="Q4428" s="243"/>
    </row>
    <row r="4429" spans="2:17">
      <c r="B4429" s="243"/>
      <c r="C4429" s="243"/>
      <c r="D4429" s="243"/>
      <c r="E4429" s="243"/>
      <c r="F4429" s="243"/>
      <c r="G4429" s="243"/>
      <c r="H4429" s="243"/>
      <c r="I4429" s="243"/>
      <c r="J4429" s="243"/>
      <c r="K4429" s="243"/>
      <c r="L4429" s="243"/>
      <c r="M4429" s="243"/>
      <c r="N4429" s="243"/>
      <c r="O4429" s="243"/>
      <c r="P4429" s="243"/>
      <c r="Q4429" s="243"/>
    </row>
    <row r="4430" spans="2:17">
      <c r="B4430" s="243"/>
      <c r="C4430" s="243"/>
      <c r="D4430" s="243"/>
      <c r="E4430" s="243"/>
      <c r="F4430" s="243"/>
      <c r="G4430" s="243"/>
      <c r="H4430" s="243"/>
      <c r="I4430" s="243"/>
      <c r="J4430" s="243"/>
      <c r="K4430" s="243"/>
      <c r="L4430" s="243"/>
      <c r="M4430" s="243"/>
      <c r="N4430" s="243"/>
      <c r="O4430" s="243"/>
      <c r="P4430" s="243"/>
      <c r="Q4430" s="243"/>
    </row>
    <row r="4431" spans="2:17">
      <c r="B4431" s="243"/>
      <c r="C4431" s="243"/>
      <c r="D4431" s="243"/>
      <c r="E4431" s="243"/>
      <c r="F4431" s="243"/>
      <c r="G4431" s="243"/>
      <c r="H4431" s="243"/>
      <c r="I4431" s="243"/>
      <c r="J4431" s="243"/>
      <c r="K4431" s="243"/>
      <c r="L4431" s="243"/>
      <c r="M4431" s="243"/>
      <c r="N4431" s="243"/>
      <c r="O4431" s="243"/>
      <c r="P4431" s="243"/>
      <c r="Q4431" s="243"/>
    </row>
    <row r="4432" spans="2:17">
      <c r="B4432" s="243"/>
      <c r="C4432" s="243"/>
      <c r="D4432" s="243"/>
      <c r="E4432" s="243"/>
      <c r="F4432" s="243"/>
      <c r="G4432" s="243"/>
      <c r="H4432" s="243"/>
      <c r="I4432" s="243"/>
      <c r="J4432" s="243"/>
      <c r="K4432" s="243"/>
      <c r="L4432" s="243"/>
      <c r="M4432" s="243"/>
      <c r="N4432" s="243"/>
      <c r="O4432" s="243"/>
      <c r="P4432" s="243"/>
      <c r="Q4432" s="243"/>
    </row>
    <row r="4433" spans="2:17">
      <c r="B4433" s="243"/>
      <c r="C4433" s="243"/>
      <c r="D4433" s="243"/>
      <c r="E4433" s="243"/>
      <c r="F4433" s="243"/>
      <c r="G4433" s="243"/>
      <c r="H4433" s="243"/>
      <c r="I4433" s="243"/>
      <c r="J4433" s="243"/>
      <c r="K4433" s="243"/>
      <c r="L4433" s="243"/>
      <c r="M4433" s="243"/>
      <c r="N4433" s="243"/>
      <c r="O4433" s="243"/>
      <c r="P4433" s="243"/>
      <c r="Q4433" s="243"/>
    </row>
    <row r="4434" spans="2:17">
      <c r="B4434" s="243"/>
      <c r="C4434" s="243"/>
      <c r="D4434" s="243"/>
      <c r="E4434" s="243"/>
      <c r="F4434" s="243"/>
      <c r="G4434" s="243"/>
      <c r="H4434" s="243"/>
      <c r="I4434" s="243"/>
      <c r="J4434" s="243"/>
      <c r="K4434" s="243"/>
      <c r="L4434" s="243"/>
      <c r="M4434" s="243"/>
      <c r="N4434" s="243"/>
      <c r="O4434" s="243"/>
      <c r="P4434" s="243"/>
      <c r="Q4434" s="243"/>
    </row>
    <row r="4435" spans="2:17">
      <c r="B4435" s="243"/>
      <c r="C4435" s="243"/>
      <c r="D4435" s="243"/>
      <c r="E4435" s="243"/>
      <c r="F4435" s="243"/>
      <c r="G4435" s="243"/>
      <c r="H4435" s="243"/>
      <c r="I4435" s="243"/>
      <c r="J4435" s="243"/>
      <c r="K4435" s="243"/>
      <c r="L4435" s="243"/>
      <c r="M4435" s="243"/>
      <c r="N4435" s="243"/>
      <c r="O4435" s="243"/>
      <c r="P4435" s="243"/>
      <c r="Q4435" s="243"/>
    </row>
    <row r="4436" spans="2:17">
      <c r="B4436" s="243"/>
      <c r="C4436" s="243"/>
      <c r="D4436" s="243"/>
      <c r="E4436" s="243"/>
      <c r="F4436" s="243"/>
      <c r="G4436" s="243"/>
      <c r="H4436" s="243"/>
      <c r="I4436" s="243"/>
      <c r="J4436" s="243"/>
      <c r="K4436" s="243"/>
      <c r="L4436" s="243"/>
      <c r="M4436" s="243"/>
      <c r="N4436" s="243"/>
      <c r="O4436" s="243"/>
      <c r="P4436" s="243"/>
      <c r="Q4436" s="243"/>
    </row>
    <row r="4437" spans="2:17">
      <c r="B4437" s="243"/>
      <c r="C4437" s="243"/>
      <c r="D4437" s="243"/>
      <c r="E4437" s="243"/>
      <c r="F4437" s="243"/>
      <c r="G4437" s="243"/>
      <c r="H4437" s="243"/>
      <c r="I4437" s="243"/>
      <c r="J4437" s="243"/>
      <c r="K4437" s="243"/>
      <c r="L4437" s="243"/>
      <c r="M4437" s="243"/>
      <c r="N4437" s="243"/>
      <c r="O4437" s="243"/>
      <c r="P4437" s="243"/>
      <c r="Q4437" s="243"/>
    </row>
    <row r="4438" spans="2:17">
      <c r="B4438" s="243"/>
      <c r="C4438" s="243"/>
      <c r="D4438" s="243"/>
      <c r="E4438" s="243"/>
      <c r="F4438" s="243"/>
      <c r="G4438" s="243"/>
      <c r="H4438" s="243"/>
      <c r="I4438" s="243"/>
      <c r="J4438" s="243"/>
      <c r="K4438" s="243"/>
      <c r="L4438" s="243"/>
      <c r="M4438" s="243"/>
      <c r="N4438" s="243"/>
      <c r="O4438" s="243"/>
      <c r="P4438" s="243"/>
      <c r="Q4438" s="243"/>
    </row>
    <row r="4439" spans="2:17">
      <c r="B4439" s="243"/>
      <c r="C4439" s="243"/>
      <c r="D4439" s="243"/>
      <c r="E4439" s="243"/>
      <c r="F4439" s="243"/>
      <c r="G4439" s="243"/>
      <c r="H4439" s="243"/>
      <c r="I4439" s="243"/>
      <c r="J4439" s="243"/>
      <c r="K4439" s="243"/>
      <c r="L4439" s="243"/>
      <c r="M4439" s="243"/>
      <c r="N4439" s="243"/>
      <c r="O4439" s="243"/>
      <c r="P4439" s="243"/>
      <c r="Q4439" s="243"/>
    </row>
    <row r="4440" spans="2:17">
      <c r="B4440" s="243"/>
      <c r="C4440" s="243"/>
      <c r="D4440" s="243"/>
      <c r="E4440" s="243"/>
      <c r="F4440" s="243"/>
      <c r="G4440" s="243"/>
      <c r="H4440" s="243"/>
      <c r="I4440" s="243"/>
      <c r="J4440" s="243"/>
      <c r="K4440" s="243"/>
      <c r="L4440" s="243"/>
      <c r="M4440" s="243"/>
      <c r="N4440" s="243"/>
      <c r="O4440" s="243"/>
      <c r="P4440" s="243"/>
      <c r="Q4440" s="243"/>
    </row>
    <row r="4441" spans="2:17">
      <c r="B4441" s="243"/>
      <c r="C4441" s="243"/>
      <c r="D4441" s="243"/>
      <c r="E4441" s="243"/>
      <c r="F4441" s="243"/>
      <c r="G4441" s="243"/>
      <c r="H4441" s="243"/>
      <c r="I4441" s="243"/>
      <c r="J4441" s="243"/>
      <c r="K4441" s="243"/>
      <c r="L4441" s="243"/>
      <c r="M4441" s="243"/>
      <c r="N4441" s="243"/>
      <c r="O4441" s="243"/>
      <c r="P4441" s="243"/>
      <c r="Q4441" s="243"/>
    </row>
    <row r="4442" spans="2:17">
      <c r="B4442" s="243"/>
      <c r="C4442" s="243"/>
      <c r="D4442" s="243"/>
      <c r="E4442" s="243"/>
      <c r="F4442" s="243"/>
      <c r="G4442" s="243"/>
      <c r="H4442" s="243"/>
      <c r="I4442" s="243"/>
      <c r="J4442" s="243"/>
      <c r="K4442" s="243"/>
      <c r="L4442" s="243"/>
      <c r="M4442" s="243"/>
      <c r="N4442" s="243"/>
      <c r="O4442" s="243"/>
      <c r="P4442" s="243"/>
      <c r="Q4442" s="243"/>
    </row>
    <row r="4443" spans="2:17">
      <c r="B4443" s="243"/>
      <c r="C4443" s="243"/>
      <c r="D4443" s="243"/>
      <c r="E4443" s="243"/>
      <c r="F4443" s="243"/>
      <c r="G4443" s="243"/>
      <c r="H4443" s="243"/>
      <c r="I4443" s="243"/>
      <c r="J4443" s="243"/>
      <c r="K4443" s="243"/>
      <c r="L4443" s="243"/>
      <c r="M4443" s="243"/>
      <c r="N4443" s="243"/>
      <c r="O4443" s="243"/>
      <c r="P4443" s="243"/>
      <c r="Q4443" s="243"/>
    </row>
    <row r="4444" spans="2:17">
      <c r="B4444" s="243"/>
      <c r="C4444" s="243"/>
      <c r="D4444" s="243"/>
      <c r="E4444" s="243"/>
      <c r="F4444" s="243"/>
      <c r="G4444" s="243"/>
      <c r="H4444" s="243"/>
      <c r="I4444" s="243"/>
      <c r="J4444" s="243"/>
      <c r="K4444" s="243"/>
      <c r="L4444" s="243"/>
      <c r="M4444" s="243"/>
      <c r="N4444" s="243"/>
      <c r="O4444" s="243"/>
      <c r="P4444" s="243"/>
      <c r="Q4444" s="243"/>
    </row>
    <row r="4445" spans="2:17">
      <c r="B4445" s="243"/>
      <c r="C4445" s="243"/>
      <c r="D4445" s="243"/>
      <c r="E4445" s="243"/>
      <c r="F4445" s="243"/>
      <c r="G4445" s="243"/>
      <c r="H4445" s="243"/>
      <c r="I4445" s="243"/>
      <c r="J4445" s="243"/>
      <c r="K4445" s="243"/>
      <c r="L4445" s="243"/>
      <c r="M4445" s="243"/>
      <c r="N4445" s="243"/>
      <c r="O4445" s="243"/>
      <c r="P4445" s="243"/>
      <c r="Q4445" s="243"/>
    </row>
    <row r="4446" spans="2:17">
      <c r="B4446" s="243"/>
      <c r="C4446" s="243"/>
      <c r="D4446" s="243"/>
      <c r="E4446" s="243"/>
      <c r="F4446" s="243"/>
      <c r="G4446" s="243"/>
      <c r="H4446" s="243"/>
      <c r="I4446" s="243"/>
      <c r="J4446" s="243"/>
      <c r="K4446" s="243"/>
      <c r="L4446" s="243"/>
      <c r="M4446" s="243"/>
      <c r="N4446" s="243"/>
      <c r="O4446" s="243"/>
      <c r="P4446" s="243"/>
      <c r="Q4446" s="243"/>
    </row>
    <row r="4447" spans="2:17">
      <c r="B4447" s="243"/>
      <c r="C4447" s="243"/>
      <c r="D4447" s="243"/>
      <c r="E4447" s="243"/>
      <c r="F4447" s="243"/>
      <c r="G4447" s="243"/>
      <c r="H4447" s="243"/>
      <c r="I4447" s="243"/>
      <c r="J4447" s="243"/>
      <c r="K4447" s="243"/>
      <c r="L4447" s="243"/>
      <c r="M4447" s="243"/>
      <c r="N4447" s="243"/>
      <c r="O4447" s="243"/>
      <c r="P4447" s="243"/>
      <c r="Q4447" s="243"/>
    </row>
    <row r="4448" spans="2:17">
      <c r="B4448" s="243"/>
      <c r="C4448" s="243"/>
      <c r="D4448" s="243"/>
      <c r="E4448" s="243"/>
      <c r="F4448" s="243"/>
      <c r="G4448" s="243"/>
      <c r="H4448" s="243"/>
      <c r="I4448" s="243"/>
      <c r="J4448" s="243"/>
      <c r="K4448" s="243"/>
      <c r="L4448" s="243"/>
      <c r="M4448" s="243"/>
      <c r="N4448" s="243"/>
      <c r="O4448" s="243"/>
      <c r="P4448" s="243"/>
      <c r="Q4448" s="243"/>
    </row>
    <row r="4449" spans="2:17">
      <c r="B4449" s="243"/>
      <c r="C4449" s="243"/>
      <c r="D4449" s="243"/>
      <c r="E4449" s="243"/>
      <c r="F4449" s="243"/>
      <c r="G4449" s="243"/>
      <c r="H4449" s="243"/>
      <c r="I4449" s="243"/>
      <c r="J4449" s="243"/>
      <c r="K4449" s="243"/>
      <c r="L4449" s="243"/>
      <c r="M4449" s="243"/>
      <c r="N4449" s="243"/>
      <c r="O4449" s="243"/>
      <c r="P4449" s="243"/>
      <c r="Q4449" s="243"/>
    </row>
    <row r="4450" spans="2:17">
      <c r="B4450" s="243"/>
      <c r="C4450" s="243"/>
      <c r="D4450" s="243"/>
      <c r="E4450" s="243"/>
      <c r="F4450" s="243"/>
      <c r="G4450" s="243"/>
      <c r="H4450" s="243"/>
      <c r="I4450" s="243"/>
      <c r="J4450" s="243"/>
      <c r="K4450" s="243"/>
      <c r="L4450" s="243"/>
      <c r="M4450" s="243"/>
      <c r="N4450" s="243"/>
      <c r="O4450" s="243"/>
      <c r="P4450" s="243"/>
      <c r="Q4450" s="243"/>
    </row>
    <row r="4451" spans="2:17">
      <c r="B4451" s="243"/>
      <c r="C4451" s="243"/>
      <c r="D4451" s="243"/>
      <c r="E4451" s="243"/>
      <c r="F4451" s="243"/>
      <c r="G4451" s="243"/>
      <c r="H4451" s="243"/>
      <c r="I4451" s="243"/>
      <c r="J4451" s="243"/>
      <c r="K4451" s="243"/>
      <c r="L4451" s="243"/>
      <c r="M4451" s="243"/>
      <c r="N4451" s="243"/>
      <c r="O4451" s="243"/>
      <c r="P4451" s="243"/>
      <c r="Q4451" s="243"/>
    </row>
    <row r="4452" spans="2:17">
      <c r="B4452" s="243"/>
      <c r="C4452" s="243"/>
      <c r="D4452" s="243"/>
      <c r="E4452" s="243"/>
      <c r="F4452" s="243"/>
      <c r="G4452" s="243"/>
      <c r="H4452" s="243"/>
      <c r="I4452" s="243"/>
      <c r="J4452" s="243"/>
      <c r="K4452" s="243"/>
      <c r="L4452" s="243"/>
      <c r="M4452" s="243"/>
      <c r="N4452" s="243"/>
      <c r="O4452" s="243"/>
      <c r="P4452" s="243"/>
      <c r="Q4452" s="243"/>
    </row>
    <row r="4453" spans="2:17">
      <c r="B4453" s="243"/>
      <c r="C4453" s="243"/>
      <c r="D4453" s="243"/>
      <c r="E4453" s="243"/>
      <c r="F4453" s="243"/>
      <c r="G4453" s="243"/>
      <c r="H4453" s="243"/>
      <c r="I4453" s="243"/>
      <c r="J4453" s="243"/>
      <c r="K4453" s="243"/>
      <c r="L4453" s="243"/>
      <c r="M4453" s="243"/>
      <c r="N4453" s="243"/>
      <c r="O4453" s="243"/>
      <c r="P4453" s="243"/>
      <c r="Q4453" s="243"/>
    </row>
    <row r="4454" spans="2:17">
      <c r="B4454" s="243"/>
      <c r="C4454" s="243"/>
      <c r="D4454" s="243"/>
      <c r="E4454" s="243"/>
      <c r="F4454" s="243"/>
      <c r="G4454" s="243"/>
      <c r="H4454" s="243"/>
      <c r="I4454" s="243"/>
      <c r="J4454" s="243"/>
      <c r="K4454" s="243"/>
      <c r="L4454" s="243"/>
      <c r="M4454" s="243"/>
      <c r="N4454" s="243"/>
      <c r="O4454" s="243"/>
      <c r="P4454" s="243"/>
      <c r="Q4454" s="243"/>
    </row>
    <row r="4455" spans="2:17">
      <c r="B4455" s="243"/>
      <c r="C4455" s="243"/>
      <c r="D4455" s="243"/>
      <c r="E4455" s="243"/>
      <c r="F4455" s="243"/>
      <c r="G4455" s="243"/>
      <c r="H4455" s="243"/>
      <c r="I4455" s="243"/>
      <c r="J4455" s="243"/>
      <c r="K4455" s="243"/>
      <c r="L4455" s="243"/>
      <c r="M4455" s="243"/>
      <c r="N4455" s="243"/>
      <c r="O4455" s="243"/>
      <c r="P4455" s="243"/>
      <c r="Q4455" s="243"/>
    </row>
    <row r="4456" spans="2:17">
      <c r="B4456" s="243"/>
      <c r="C4456" s="243"/>
      <c r="D4456" s="243"/>
      <c r="E4456" s="243"/>
      <c r="F4456" s="243"/>
      <c r="G4456" s="243"/>
      <c r="H4456" s="243"/>
      <c r="I4456" s="243"/>
      <c r="J4456" s="243"/>
      <c r="K4456" s="243"/>
      <c r="L4456" s="243"/>
      <c r="M4456" s="243"/>
      <c r="N4456" s="243"/>
      <c r="O4456" s="243"/>
      <c r="P4456" s="243"/>
      <c r="Q4456" s="243"/>
    </row>
    <row r="4457" spans="2:17">
      <c r="B4457" s="243"/>
      <c r="C4457" s="243"/>
      <c r="D4457" s="243"/>
      <c r="E4457" s="243"/>
      <c r="F4457" s="243"/>
      <c r="G4457" s="243"/>
      <c r="H4457" s="243"/>
      <c r="I4457" s="243"/>
      <c r="J4457" s="243"/>
      <c r="K4457" s="243"/>
      <c r="L4457" s="243"/>
      <c r="M4457" s="243"/>
      <c r="N4457" s="243"/>
      <c r="O4457" s="243"/>
      <c r="P4457" s="243"/>
      <c r="Q4457" s="243"/>
    </row>
    <row r="4458" spans="2:17">
      <c r="B4458" s="243"/>
      <c r="C4458" s="243"/>
      <c r="D4458" s="243"/>
      <c r="E4458" s="243"/>
      <c r="F4458" s="243"/>
      <c r="G4458" s="243"/>
      <c r="H4458" s="243"/>
      <c r="I4458" s="243"/>
      <c r="J4458" s="243"/>
      <c r="K4458" s="243"/>
      <c r="L4458" s="243"/>
      <c r="M4458" s="243"/>
      <c r="N4458" s="243"/>
      <c r="O4458" s="243"/>
      <c r="P4458" s="243"/>
      <c r="Q4458" s="243"/>
    </row>
    <row r="4459" spans="2:17">
      <c r="B4459" s="243"/>
      <c r="C4459" s="243"/>
      <c r="D4459" s="243"/>
      <c r="E4459" s="243"/>
      <c r="F4459" s="243"/>
      <c r="G4459" s="243"/>
      <c r="H4459" s="243"/>
      <c r="I4459" s="243"/>
      <c r="J4459" s="243"/>
      <c r="K4459" s="243"/>
      <c r="L4459" s="243"/>
      <c r="M4459" s="243"/>
      <c r="N4459" s="243"/>
      <c r="O4459" s="243"/>
      <c r="P4459" s="243"/>
      <c r="Q4459" s="243"/>
    </row>
    <row r="4460" spans="2:17">
      <c r="B4460" s="243"/>
      <c r="C4460" s="243"/>
      <c r="D4460" s="243"/>
      <c r="E4460" s="243"/>
      <c r="F4460" s="243"/>
      <c r="G4460" s="243"/>
      <c r="H4460" s="243"/>
      <c r="I4460" s="243"/>
      <c r="J4460" s="243"/>
      <c r="K4460" s="243"/>
      <c r="L4460" s="243"/>
      <c r="M4460" s="243"/>
      <c r="N4460" s="243"/>
      <c r="O4460" s="243"/>
      <c r="P4460" s="243"/>
      <c r="Q4460" s="243"/>
    </row>
    <row r="4461" spans="2:17">
      <c r="B4461" s="243"/>
      <c r="C4461" s="243"/>
      <c r="D4461" s="243"/>
      <c r="E4461" s="243"/>
      <c r="F4461" s="243"/>
      <c r="G4461" s="243"/>
      <c r="H4461" s="243"/>
      <c r="I4461" s="243"/>
      <c r="J4461" s="243"/>
      <c r="K4461" s="243"/>
      <c r="L4461" s="243"/>
      <c r="M4461" s="243"/>
      <c r="N4461" s="243"/>
      <c r="O4461" s="243"/>
      <c r="P4461" s="243"/>
      <c r="Q4461" s="243"/>
    </row>
    <row r="4462" spans="2:17">
      <c r="B4462" s="243"/>
      <c r="C4462" s="243"/>
      <c r="D4462" s="243"/>
      <c r="E4462" s="243"/>
      <c r="F4462" s="243"/>
      <c r="G4462" s="243"/>
      <c r="H4462" s="243"/>
      <c r="I4462" s="243"/>
      <c r="J4462" s="243"/>
      <c r="K4462" s="243"/>
      <c r="L4462" s="243"/>
      <c r="M4462" s="243"/>
      <c r="N4462" s="243"/>
      <c r="O4462" s="243"/>
      <c r="P4462" s="243"/>
      <c r="Q4462" s="243"/>
    </row>
    <row r="4463" spans="2:17">
      <c r="B4463" s="243"/>
      <c r="C4463" s="243"/>
      <c r="D4463" s="243"/>
      <c r="E4463" s="243"/>
      <c r="F4463" s="243"/>
      <c r="G4463" s="243"/>
      <c r="H4463" s="243"/>
      <c r="I4463" s="243"/>
      <c r="J4463" s="243"/>
      <c r="K4463" s="243"/>
      <c r="L4463" s="243"/>
      <c r="M4463" s="243"/>
      <c r="N4463" s="243"/>
      <c r="O4463" s="243"/>
      <c r="P4463" s="243"/>
      <c r="Q4463" s="243"/>
    </row>
    <row r="4464" spans="2:17">
      <c r="B4464" s="243"/>
      <c r="C4464" s="243"/>
      <c r="D4464" s="243"/>
      <c r="E4464" s="243"/>
      <c r="F4464" s="243"/>
      <c r="G4464" s="243"/>
      <c r="H4464" s="243"/>
      <c r="I4464" s="243"/>
      <c r="J4464" s="243"/>
      <c r="K4464" s="243"/>
      <c r="L4464" s="243"/>
      <c r="M4464" s="243"/>
      <c r="N4464" s="243"/>
      <c r="O4464" s="243"/>
      <c r="P4464" s="243"/>
      <c r="Q4464" s="243"/>
    </row>
    <row r="4465" spans="2:17">
      <c r="B4465" s="243"/>
      <c r="C4465" s="243"/>
      <c r="D4465" s="243"/>
      <c r="E4465" s="243"/>
      <c r="F4465" s="243"/>
      <c r="G4465" s="243"/>
      <c r="H4465" s="243"/>
      <c r="I4465" s="243"/>
      <c r="J4465" s="243"/>
      <c r="K4465" s="243"/>
      <c r="L4465" s="243"/>
      <c r="M4465" s="243"/>
      <c r="N4465" s="243"/>
      <c r="O4465" s="243"/>
      <c r="P4465" s="243"/>
      <c r="Q4465" s="243"/>
    </row>
    <row r="4466" spans="2:17">
      <c r="B4466" s="243"/>
      <c r="C4466" s="243"/>
      <c r="D4466" s="243"/>
      <c r="E4466" s="243"/>
      <c r="F4466" s="243"/>
      <c r="G4466" s="243"/>
      <c r="H4466" s="243"/>
      <c r="I4466" s="243"/>
      <c r="J4466" s="243"/>
      <c r="K4466" s="243"/>
      <c r="L4466" s="243"/>
      <c r="M4466" s="243"/>
      <c r="N4466" s="243"/>
      <c r="O4466" s="243"/>
      <c r="P4466" s="243"/>
      <c r="Q4466" s="243"/>
    </row>
    <row r="4467" spans="2:17">
      <c r="B4467" s="243"/>
      <c r="C4467" s="243"/>
      <c r="D4467" s="243"/>
      <c r="E4467" s="243"/>
      <c r="F4467" s="243"/>
      <c r="G4467" s="243"/>
      <c r="H4467" s="243"/>
      <c r="I4467" s="243"/>
      <c r="J4467" s="243"/>
      <c r="K4467" s="243"/>
      <c r="L4467" s="243"/>
      <c r="M4467" s="243"/>
      <c r="N4467" s="243"/>
      <c r="O4467" s="243"/>
      <c r="P4467" s="243"/>
      <c r="Q4467" s="243"/>
    </row>
    <row r="4468" spans="2:17">
      <c r="B4468" s="243"/>
      <c r="C4468" s="243"/>
      <c r="D4468" s="243"/>
      <c r="E4468" s="243"/>
      <c r="F4468" s="243"/>
      <c r="G4468" s="243"/>
      <c r="H4468" s="243"/>
      <c r="I4468" s="243"/>
      <c r="J4468" s="243"/>
      <c r="K4468" s="243"/>
      <c r="L4468" s="243"/>
      <c r="M4468" s="243"/>
      <c r="N4468" s="243"/>
      <c r="O4468" s="243"/>
      <c r="P4468" s="243"/>
      <c r="Q4468" s="243"/>
    </row>
    <row r="4469" spans="2:17">
      <c r="B4469" s="243"/>
      <c r="C4469" s="243"/>
      <c r="D4469" s="243"/>
      <c r="E4469" s="243"/>
      <c r="F4469" s="243"/>
      <c r="G4469" s="243"/>
      <c r="H4469" s="243"/>
      <c r="I4469" s="243"/>
      <c r="J4469" s="243"/>
      <c r="K4469" s="243"/>
      <c r="L4469" s="243"/>
      <c r="M4469" s="243"/>
      <c r="N4469" s="243"/>
      <c r="O4469" s="243"/>
      <c r="P4469" s="243"/>
      <c r="Q4469" s="243"/>
    </row>
    <row r="4470" spans="2:17">
      <c r="B4470" s="243"/>
      <c r="C4470" s="243"/>
      <c r="D4470" s="243"/>
      <c r="E4470" s="243"/>
      <c r="F4470" s="243"/>
      <c r="G4470" s="243"/>
      <c r="H4470" s="243"/>
      <c r="I4470" s="243"/>
      <c r="J4470" s="243"/>
      <c r="K4470" s="243"/>
      <c r="L4470" s="243"/>
      <c r="M4470" s="243"/>
      <c r="N4470" s="243"/>
      <c r="O4470" s="243"/>
      <c r="P4470" s="243"/>
      <c r="Q4470" s="243"/>
    </row>
    <row r="4471" spans="2:17">
      <c r="B4471" s="243"/>
      <c r="C4471" s="243"/>
      <c r="D4471" s="243"/>
      <c r="E4471" s="243"/>
      <c r="F4471" s="243"/>
      <c r="G4471" s="243"/>
      <c r="H4471" s="243"/>
      <c r="I4471" s="243"/>
      <c r="J4471" s="243"/>
      <c r="K4471" s="243"/>
      <c r="L4471" s="243"/>
      <c r="M4471" s="243"/>
      <c r="N4471" s="243"/>
      <c r="O4471" s="243"/>
      <c r="P4471" s="243"/>
      <c r="Q4471" s="243"/>
    </row>
    <row r="4472" spans="2:17">
      <c r="B4472" s="243"/>
      <c r="C4472" s="243"/>
      <c r="D4472" s="243"/>
      <c r="E4472" s="243"/>
      <c r="F4472" s="243"/>
      <c r="G4472" s="243"/>
      <c r="H4472" s="243"/>
      <c r="I4472" s="243"/>
      <c r="J4472" s="243"/>
      <c r="K4472" s="243"/>
      <c r="L4472" s="243"/>
      <c r="M4472" s="243"/>
      <c r="N4472" s="243"/>
      <c r="O4472" s="243"/>
      <c r="P4472" s="243"/>
      <c r="Q4472" s="243"/>
    </row>
    <row r="4473" spans="2:17">
      <c r="B4473" s="243"/>
      <c r="C4473" s="243"/>
      <c r="D4473" s="243"/>
      <c r="E4473" s="243"/>
      <c r="F4473" s="243"/>
      <c r="G4473" s="243"/>
      <c r="H4473" s="243"/>
      <c r="I4473" s="243"/>
      <c r="J4473" s="243"/>
      <c r="K4473" s="243"/>
      <c r="L4473" s="243"/>
      <c r="M4473" s="243"/>
      <c r="N4473" s="243"/>
      <c r="O4473" s="243"/>
      <c r="P4473" s="243"/>
      <c r="Q4473" s="243"/>
    </row>
    <row r="4474" spans="2:17">
      <c r="B4474" s="243"/>
      <c r="C4474" s="243"/>
      <c r="D4474" s="243"/>
      <c r="E4474" s="243"/>
      <c r="F4474" s="243"/>
      <c r="G4474" s="243"/>
      <c r="H4474" s="243"/>
      <c r="I4474" s="243"/>
      <c r="J4474" s="243"/>
      <c r="K4474" s="243"/>
      <c r="L4474" s="243"/>
      <c r="M4474" s="243"/>
      <c r="N4474" s="243"/>
      <c r="O4474" s="243"/>
      <c r="P4474" s="243"/>
      <c r="Q4474" s="243"/>
    </row>
    <row r="4475" spans="2:17">
      <c r="B4475" s="243"/>
      <c r="C4475" s="243"/>
      <c r="D4475" s="243"/>
      <c r="E4475" s="243"/>
      <c r="F4475" s="243"/>
      <c r="G4475" s="243"/>
      <c r="H4475" s="243"/>
      <c r="I4475" s="243"/>
      <c r="J4475" s="243"/>
      <c r="K4475" s="243"/>
      <c r="L4475" s="243"/>
      <c r="M4475" s="243"/>
      <c r="N4475" s="243"/>
      <c r="O4475" s="243"/>
      <c r="P4475" s="243"/>
      <c r="Q4475" s="243"/>
    </row>
    <row r="4476" spans="2:17">
      <c r="B4476" s="243"/>
      <c r="C4476" s="243"/>
      <c r="D4476" s="243"/>
      <c r="E4476" s="243"/>
      <c r="F4476" s="243"/>
      <c r="G4476" s="243"/>
      <c r="H4476" s="243"/>
      <c r="I4476" s="243"/>
      <c r="J4476" s="243"/>
      <c r="K4476" s="243"/>
      <c r="L4476" s="243"/>
      <c r="M4476" s="243"/>
      <c r="N4476" s="243"/>
      <c r="O4476" s="243"/>
      <c r="P4476" s="243"/>
      <c r="Q4476" s="243"/>
    </row>
    <row r="4477" spans="2:17">
      <c r="B4477" s="243"/>
      <c r="C4477" s="243"/>
      <c r="D4477" s="243"/>
      <c r="E4477" s="243"/>
      <c r="F4477" s="243"/>
      <c r="G4477" s="243"/>
      <c r="H4477" s="243"/>
      <c r="I4477" s="243"/>
      <c r="J4477" s="243"/>
      <c r="K4477" s="243"/>
      <c r="L4477" s="243"/>
      <c r="M4477" s="243"/>
      <c r="N4477" s="243"/>
      <c r="O4477" s="243"/>
      <c r="P4477" s="243"/>
      <c r="Q4477" s="243"/>
    </row>
    <row r="4478" spans="2:17">
      <c r="B4478" s="243"/>
      <c r="C4478" s="243"/>
      <c r="D4478" s="243"/>
      <c r="E4478" s="243"/>
      <c r="F4478" s="243"/>
      <c r="G4478" s="243"/>
      <c r="H4478" s="243"/>
      <c r="I4478" s="243"/>
      <c r="J4478" s="243"/>
      <c r="K4478" s="243"/>
      <c r="L4478" s="243"/>
      <c r="M4478" s="243"/>
      <c r="N4478" s="243"/>
      <c r="O4478" s="243"/>
      <c r="P4478" s="243"/>
      <c r="Q4478" s="243"/>
    </row>
    <row r="4479" spans="2:17">
      <c r="B4479" s="243"/>
      <c r="C4479" s="243"/>
      <c r="D4479" s="243"/>
      <c r="E4479" s="243"/>
      <c r="F4479" s="243"/>
      <c r="G4479" s="243"/>
      <c r="H4479" s="243"/>
      <c r="I4479" s="243"/>
      <c r="J4479" s="243"/>
      <c r="K4479" s="243"/>
      <c r="L4479" s="243"/>
      <c r="M4479" s="243"/>
      <c r="N4479" s="243"/>
      <c r="O4479" s="243"/>
      <c r="P4479" s="243"/>
      <c r="Q4479" s="243"/>
    </row>
    <row r="4480" spans="2:17">
      <c r="B4480" s="243"/>
      <c r="C4480" s="243"/>
      <c r="D4480" s="243"/>
      <c r="E4480" s="243"/>
      <c r="F4480" s="243"/>
      <c r="G4480" s="243"/>
      <c r="H4480" s="243"/>
      <c r="I4480" s="243"/>
      <c r="J4480" s="243"/>
      <c r="K4480" s="243"/>
      <c r="L4480" s="243"/>
      <c r="M4480" s="243"/>
      <c r="N4480" s="243"/>
      <c r="O4480" s="243"/>
      <c r="P4480" s="243"/>
      <c r="Q4480" s="243"/>
    </row>
    <row r="4481" spans="2:17">
      <c r="B4481" s="243"/>
      <c r="C4481" s="243"/>
      <c r="D4481" s="243"/>
      <c r="E4481" s="243"/>
      <c r="F4481" s="243"/>
      <c r="G4481" s="243"/>
      <c r="H4481" s="243"/>
      <c r="I4481" s="243"/>
      <c r="J4481" s="243"/>
      <c r="K4481" s="243"/>
      <c r="L4481" s="243"/>
      <c r="M4481" s="243"/>
      <c r="N4481" s="243"/>
      <c r="O4481" s="243"/>
      <c r="P4481" s="243"/>
      <c r="Q4481" s="243"/>
    </row>
    <row r="4482" spans="2:17">
      <c r="B4482" s="243"/>
      <c r="C4482" s="243"/>
      <c r="D4482" s="243"/>
      <c r="E4482" s="243"/>
      <c r="F4482" s="243"/>
      <c r="G4482" s="243"/>
      <c r="H4482" s="243"/>
      <c r="I4482" s="243"/>
      <c r="J4482" s="243"/>
      <c r="K4482" s="243"/>
      <c r="L4482" s="243"/>
      <c r="M4482" s="243"/>
      <c r="N4482" s="243"/>
      <c r="O4482" s="243"/>
      <c r="P4482" s="243"/>
      <c r="Q4482" s="243"/>
    </row>
    <row r="4483" spans="2:17">
      <c r="B4483" s="243"/>
      <c r="C4483" s="243"/>
      <c r="D4483" s="243"/>
      <c r="E4483" s="243"/>
      <c r="F4483" s="243"/>
      <c r="G4483" s="243"/>
      <c r="H4483" s="243"/>
      <c r="I4483" s="243"/>
      <c r="J4483" s="243"/>
      <c r="K4483" s="243"/>
      <c r="L4483" s="243"/>
      <c r="M4483" s="243"/>
      <c r="N4483" s="243"/>
      <c r="O4483" s="243"/>
      <c r="P4483" s="243"/>
      <c r="Q4483" s="243"/>
    </row>
    <row r="4484" spans="2:17">
      <c r="B4484" s="243"/>
      <c r="C4484" s="243"/>
      <c r="D4484" s="243"/>
      <c r="E4484" s="243"/>
      <c r="F4484" s="243"/>
      <c r="G4484" s="243"/>
      <c r="H4484" s="243"/>
      <c r="I4484" s="243"/>
      <c r="J4484" s="243"/>
      <c r="K4484" s="243"/>
      <c r="L4484" s="243"/>
      <c r="M4484" s="243"/>
      <c r="N4484" s="243"/>
      <c r="O4484" s="243"/>
      <c r="P4484" s="243"/>
      <c r="Q4484" s="243"/>
    </row>
    <row r="4485" spans="2:17">
      <c r="B4485" s="243"/>
      <c r="C4485" s="243"/>
      <c r="D4485" s="243"/>
      <c r="E4485" s="243"/>
      <c r="F4485" s="243"/>
      <c r="G4485" s="243"/>
      <c r="H4485" s="243"/>
      <c r="I4485" s="243"/>
      <c r="J4485" s="243"/>
      <c r="K4485" s="243"/>
      <c r="L4485" s="243"/>
      <c r="M4485" s="243"/>
      <c r="N4485" s="243"/>
      <c r="O4485" s="243"/>
      <c r="P4485" s="243"/>
      <c r="Q4485" s="243"/>
    </row>
    <row r="4486" spans="2:17">
      <c r="B4486" s="243"/>
      <c r="C4486" s="243"/>
      <c r="D4486" s="243"/>
      <c r="E4486" s="243"/>
      <c r="F4486" s="243"/>
      <c r="G4486" s="243"/>
      <c r="H4486" s="243"/>
      <c r="I4486" s="243"/>
      <c r="J4486" s="243"/>
      <c r="K4486" s="243"/>
      <c r="L4486" s="243"/>
      <c r="M4486" s="243"/>
      <c r="N4486" s="243"/>
      <c r="O4486" s="243"/>
      <c r="P4486" s="243"/>
      <c r="Q4486" s="243"/>
    </row>
    <row r="4487" spans="2:17">
      <c r="B4487" s="243"/>
      <c r="C4487" s="243"/>
      <c r="D4487" s="243"/>
      <c r="E4487" s="243"/>
      <c r="F4487" s="243"/>
      <c r="G4487" s="243"/>
      <c r="H4487" s="243"/>
      <c r="I4487" s="243"/>
      <c r="J4487" s="243"/>
      <c r="K4487" s="243"/>
      <c r="L4487" s="243"/>
      <c r="M4487" s="243"/>
      <c r="N4487" s="243"/>
      <c r="O4487" s="243"/>
      <c r="P4487" s="243"/>
      <c r="Q4487" s="243"/>
    </row>
    <row r="4488" spans="2:17">
      <c r="B4488" s="243"/>
      <c r="C4488" s="243"/>
      <c r="D4488" s="243"/>
      <c r="E4488" s="243"/>
      <c r="F4488" s="243"/>
      <c r="G4488" s="243"/>
      <c r="H4488" s="243"/>
      <c r="I4488" s="243"/>
      <c r="J4488" s="243"/>
      <c r="K4488" s="243"/>
      <c r="L4488" s="243"/>
      <c r="M4488" s="243"/>
      <c r="N4488" s="243"/>
      <c r="O4488" s="243"/>
      <c r="P4488" s="243"/>
      <c r="Q4488" s="243"/>
    </row>
    <row r="4489" spans="2:17">
      <c r="B4489" s="243"/>
      <c r="C4489" s="243"/>
      <c r="D4489" s="243"/>
      <c r="E4489" s="243"/>
      <c r="F4489" s="243"/>
      <c r="G4489" s="243"/>
      <c r="H4489" s="243"/>
      <c r="I4489" s="243"/>
      <c r="J4489" s="243"/>
      <c r="K4489" s="243"/>
      <c r="L4489" s="243"/>
      <c r="M4489" s="243"/>
      <c r="N4489" s="243"/>
      <c r="O4489" s="243"/>
      <c r="P4489" s="243"/>
      <c r="Q4489" s="243"/>
    </row>
    <row r="4490" spans="2:17">
      <c r="B4490" s="243"/>
      <c r="C4490" s="243"/>
      <c r="D4490" s="243"/>
      <c r="E4490" s="243"/>
      <c r="F4490" s="243"/>
      <c r="G4490" s="243"/>
      <c r="H4490" s="243"/>
      <c r="I4490" s="243"/>
      <c r="J4490" s="243"/>
      <c r="K4490" s="243"/>
      <c r="L4490" s="243"/>
      <c r="M4490" s="243"/>
      <c r="N4490" s="243"/>
      <c r="O4490" s="243"/>
      <c r="P4490" s="243"/>
      <c r="Q4490" s="243"/>
    </row>
    <row r="4491" spans="2:17">
      <c r="B4491" s="243"/>
      <c r="C4491" s="243"/>
      <c r="D4491" s="243"/>
      <c r="E4491" s="243"/>
      <c r="F4491" s="243"/>
      <c r="G4491" s="243"/>
      <c r="H4491" s="243"/>
      <c r="I4491" s="243"/>
      <c r="J4491" s="243"/>
      <c r="K4491" s="243"/>
      <c r="L4491" s="243"/>
      <c r="M4491" s="243"/>
      <c r="N4491" s="243"/>
      <c r="O4491" s="243"/>
      <c r="P4491" s="243"/>
      <c r="Q4491" s="243"/>
    </row>
    <row r="4492" spans="2:17">
      <c r="B4492" s="243"/>
      <c r="C4492" s="243"/>
      <c r="D4492" s="243"/>
      <c r="E4492" s="243"/>
      <c r="F4492" s="243"/>
      <c r="G4492" s="243"/>
      <c r="H4492" s="243"/>
      <c r="I4492" s="243"/>
      <c r="J4492" s="243"/>
      <c r="K4492" s="243"/>
      <c r="L4492" s="243"/>
      <c r="M4492" s="243"/>
      <c r="N4492" s="243"/>
      <c r="O4492" s="243"/>
      <c r="P4492" s="243"/>
      <c r="Q4492" s="243"/>
    </row>
    <row r="4493" spans="2:17">
      <c r="B4493" s="243"/>
      <c r="C4493" s="243"/>
      <c r="D4493" s="243"/>
      <c r="E4493" s="243"/>
      <c r="F4493" s="243"/>
      <c r="G4493" s="243"/>
      <c r="H4493" s="243"/>
      <c r="I4493" s="243"/>
      <c r="J4493" s="243"/>
      <c r="K4493" s="243"/>
      <c r="L4493" s="243"/>
      <c r="M4493" s="243"/>
      <c r="N4493" s="243"/>
      <c r="O4493" s="243"/>
      <c r="P4493" s="243"/>
      <c r="Q4493" s="243"/>
    </row>
    <row r="4494" spans="2:17">
      <c r="B4494" s="243"/>
      <c r="C4494" s="243"/>
      <c r="D4494" s="243"/>
      <c r="E4494" s="243"/>
      <c r="F4494" s="243"/>
      <c r="G4494" s="243"/>
      <c r="H4494" s="243"/>
      <c r="I4494" s="243"/>
      <c r="J4494" s="243"/>
      <c r="K4494" s="243"/>
      <c r="L4494" s="243"/>
      <c r="M4494" s="243"/>
      <c r="N4494" s="243"/>
      <c r="O4494" s="243"/>
      <c r="P4494" s="243"/>
      <c r="Q4494" s="243"/>
    </row>
    <row r="4495" spans="2:17">
      <c r="B4495" s="243"/>
      <c r="C4495" s="243"/>
      <c r="D4495" s="243"/>
      <c r="E4495" s="243"/>
      <c r="F4495" s="243"/>
      <c r="G4495" s="243"/>
      <c r="H4495" s="243"/>
      <c r="I4495" s="243"/>
      <c r="J4495" s="243"/>
      <c r="K4495" s="243"/>
      <c r="L4495" s="243"/>
      <c r="M4495" s="243"/>
      <c r="N4495" s="243"/>
      <c r="O4495" s="243"/>
      <c r="P4495" s="243"/>
      <c r="Q4495" s="243"/>
    </row>
    <row r="4496" spans="2:17">
      <c r="B4496" s="243"/>
      <c r="C4496" s="243"/>
      <c r="D4496" s="243"/>
      <c r="E4496" s="243"/>
      <c r="F4496" s="243"/>
      <c r="G4496" s="243"/>
      <c r="H4496" s="243"/>
      <c r="I4496" s="243"/>
      <c r="J4496" s="243"/>
      <c r="K4496" s="243"/>
      <c r="L4496" s="243"/>
      <c r="M4496" s="243"/>
      <c r="N4496" s="243"/>
      <c r="O4496" s="243"/>
      <c r="P4496" s="243"/>
      <c r="Q4496" s="243"/>
    </row>
    <row r="4497" spans="2:17">
      <c r="B4497" s="243"/>
      <c r="C4497" s="243"/>
      <c r="D4497" s="243"/>
      <c r="E4497" s="243"/>
      <c r="F4497" s="243"/>
      <c r="G4497" s="243"/>
      <c r="H4497" s="243"/>
      <c r="I4497" s="243"/>
      <c r="J4497" s="243"/>
      <c r="K4497" s="243"/>
      <c r="L4497" s="243"/>
      <c r="M4497" s="243"/>
      <c r="N4497" s="243"/>
      <c r="O4497" s="243"/>
      <c r="P4497" s="243"/>
      <c r="Q4497" s="243"/>
    </row>
    <row r="4498" spans="2:17">
      <c r="B4498" s="243"/>
      <c r="C4498" s="243"/>
      <c r="D4498" s="243"/>
      <c r="E4498" s="243"/>
      <c r="F4498" s="243"/>
      <c r="G4498" s="243"/>
      <c r="H4498" s="243"/>
      <c r="I4498" s="243"/>
      <c r="J4498" s="243"/>
      <c r="K4498" s="243"/>
      <c r="L4498" s="243"/>
      <c r="M4498" s="243"/>
      <c r="N4498" s="243"/>
      <c r="O4498" s="243"/>
      <c r="P4498" s="243"/>
      <c r="Q4498" s="243"/>
    </row>
    <row r="4499" spans="2:17">
      <c r="B4499" s="243"/>
      <c r="C4499" s="243"/>
      <c r="D4499" s="243"/>
      <c r="E4499" s="243"/>
      <c r="F4499" s="243"/>
      <c r="G4499" s="243"/>
      <c r="H4499" s="243"/>
      <c r="I4499" s="243"/>
      <c r="J4499" s="243"/>
      <c r="K4499" s="243"/>
      <c r="L4499" s="243"/>
      <c r="M4499" s="243"/>
      <c r="N4499" s="243"/>
      <c r="O4499" s="243"/>
      <c r="P4499" s="243"/>
      <c r="Q4499" s="243"/>
    </row>
    <row r="4500" spans="2:17">
      <c r="B4500" s="243"/>
      <c r="C4500" s="243"/>
      <c r="D4500" s="243"/>
      <c r="E4500" s="243"/>
      <c r="F4500" s="243"/>
      <c r="G4500" s="243"/>
      <c r="H4500" s="243"/>
      <c r="I4500" s="243"/>
      <c r="J4500" s="243"/>
      <c r="K4500" s="243"/>
      <c r="L4500" s="243"/>
      <c r="M4500" s="243"/>
      <c r="N4500" s="243"/>
      <c r="O4500" s="243"/>
      <c r="P4500" s="243"/>
      <c r="Q4500" s="243"/>
    </row>
    <row r="4501" spans="2:17">
      <c r="B4501" s="243"/>
      <c r="C4501" s="243"/>
      <c r="D4501" s="243"/>
      <c r="E4501" s="243"/>
      <c r="F4501" s="243"/>
      <c r="G4501" s="243"/>
      <c r="H4501" s="243"/>
      <c r="I4501" s="243"/>
      <c r="J4501" s="243"/>
      <c r="K4501" s="243"/>
      <c r="L4501" s="243"/>
      <c r="M4501" s="243"/>
      <c r="N4501" s="243"/>
      <c r="O4501" s="243"/>
      <c r="P4501" s="243"/>
      <c r="Q4501" s="243"/>
    </row>
    <row r="4502" spans="2:17">
      <c r="B4502" s="243"/>
      <c r="C4502" s="243"/>
      <c r="D4502" s="243"/>
      <c r="E4502" s="243"/>
      <c r="F4502" s="243"/>
      <c r="G4502" s="243"/>
      <c r="H4502" s="243"/>
      <c r="I4502" s="243"/>
      <c r="J4502" s="243"/>
      <c r="K4502" s="243"/>
      <c r="L4502" s="243"/>
      <c r="M4502" s="243"/>
      <c r="N4502" s="243"/>
      <c r="O4502" s="243"/>
      <c r="P4502" s="243"/>
      <c r="Q4502" s="243"/>
    </row>
    <row r="4503" spans="2:17">
      <c r="B4503" s="243"/>
      <c r="C4503" s="243"/>
      <c r="D4503" s="243"/>
      <c r="E4503" s="243"/>
      <c r="F4503" s="243"/>
      <c r="G4503" s="243"/>
      <c r="H4503" s="243"/>
      <c r="I4503" s="243"/>
      <c r="J4503" s="243"/>
      <c r="K4503" s="243"/>
      <c r="L4503" s="243"/>
      <c r="M4503" s="243"/>
      <c r="N4503" s="243"/>
      <c r="O4503" s="243"/>
      <c r="P4503" s="243"/>
      <c r="Q4503" s="243"/>
    </row>
    <row r="4504" spans="2:17">
      <c r="B4504" s="243"/>
      <c r="C4504" s="243"/>
      <c r="D4504" s="243"/>
      <c r="E4504" s="243"/>
      <c r="F4504" s="243"/>
      <c r="G4504" s="243"/>
      <c r="H4504" s="243"/>
      <c r="I4504" s="243"/>
      <c r="J4504" s="243"/>
      <c r="K4504" s="243"/>
      <c r="L4504" s="243"/>
      <c r="M4504" s="243"/>
      <c r="N4504" s="243"/>
      <c r="O4504" s="243"/>
      <c r="P4504" s="243"/>
      <c r="Q4504" s="243"/>
    </row>
    <row r="4505" spans="2:17">
      <c r="B4505" s="243"/>
      <c r="C4505" s="243"/>
      <c r="D4505" s="243"/>
      <c r="E4505" s="243"/>
      <c r="F4505" s="243"/>
      <c r="G4505" s="243"/>
      <c r="H4505" s="243"/>
      <c r="I4505" s="243"/>
      <c r="J4505" s="243"/>
      <c r="K4505" s="243"/>
      <c r="L4505" s="243"/>
      <c r="M4505" s="243"/>
      <c r="N4505" s="243"/>
      <c r="O4505" s="243"/>
      <c r="P4505" s="243"/>
      <c r="Q4505" s="243"/>
    </row>
    <row r="4506" spans="2:17">
      <c r="B4506" s="243"/>
      <c r="C4506" s="243"/>
      <c r="D4506" s="243"/>
      <c r="E4506" s="243"/>
      <c r="F4506" s="243"/>
      <c r="G4506" s="243"/>
      <c r="H4506" s="243"/>
      <c r="I4506" s="243"/>
      <c r="J4506" s="243"/>
      <c r="K4506" s="243"/>
      <c r="L4506" s="243"/>
      <c r="M4506" s="243"/>
      <c r="N4506" s="243"/>
      <c r="O4506" s="243"/>
      <c r="P4506" s="243"/>
      <c r="Q4506" s="243"/>
    </row>
    <row r="4507" spans="2:17">
      <c r="B4507" s="243"/>
      <c r="C4507" s="243"/>
      <c r="D4507" s="243"/>
      <c r="E4507" s="243"/>
      <c r="F4507" s="243"/>
      <c r="G4507" s="243"/>
      <c r="H4507" s="243"/>
      <c r="I4507" s="243"/>
      <c r="J4507" s="243"/>
      <c r="K4507" s="243"/>
      <c r="L4507" s="243"/>
      <c r="M4507" s="243"/>
      <c r="N4507" s="243"/>
      <c r="O4507" s="243"/>
      <c r="P4507" s="243"/>
      <c r="Q4507" s="243"/>
    </row>
    <row r="4508" spans="2:17">
      <c r="B4508" s="243"/>
      <c r="C4508" s="243"/>
      <c r="D4508" s="243"/>
      <c r="E4508" s="243"/>
      <c r="F4508" s="243"/>
      <c r="G4508" s="243"/>
      <c r="H4508" s="243"/>
      <c r="I4508" s="243"/>
      <c r="J4508" s="243"/>
      <c r="K4508" s="243"/>
      <c r="L4508" s="243"/>
      <c r="M4508" s="243"/>
      <c r="N4508" s="243"/>
      <c r="O4508" s="243"/>
      <c r="P4508" s="243"/>
      <c r="Q4508" s="243"/>
    </row>
    <row r="4509" spans="2:17">
      <c r="B4509" s="243"/>
      <c r="C4509" s="243"/>
      <c r="D4509" s="243"/>
      <c r="E4509" s="243"/>
      <c r="F4509" s="243"/>
      <c r="G4509" s="243"/>
      <c r="H4509" s="243"/>
      <c r="I4509" s="243"/>
      <c r="J4509" s="243"/>
      <c r="K4509" s="243"/>
      <c r="L4509" s="243"/>
      <c r="M4509" s="243"/>
      <c r="N4509" s="243"/>
      <c r="O4509" s="243"/>
      <c r="P4509" s="243"/>
      <c r="Q4509" s="243"/>
    </row>
    <row r="4510" spans="2:17">
      <c r="B4510" s="243"/>
      <c r="C4510" s="243"/>
      <c r="D4510" s="243"/>
      <c r="E4510" s="243"/>
      <c r="F4510" s="243"/>
      <c r="G4510" s="243"/>
      <c r="H4510" s="243"/>
      <c r="I4510" s="243"/>
      <c r="J4510" s="243"/>
      <c r="K4510" s="243"/>
      <c r="L4510" s="243"/>
      <c r="M4510" s="243"/>
      <c r="N4510" s="243"/>
      <c r="O4510" s="243"/>
      <c r="P4510" s="243"/>
      <c r="Q4510" s="243"/>
    </row>
    <row r="4511" spans="2:17">
      <c r="B4511" s="243"/>
      <c r="C4511" s="243"/>
      <c r="D4511" s="243"/>
      <c r="E4511" s="243"/>
      <c r="F4511" s="243"/>
      <c r="G4511" s="243"/>
      <c r="H4511" s="243"/>
      <c r="I4511" s="243"/>
      <c r="J4511" s="243"/>
      <c r="K4511" s="243"/>
      <c r="L4511" s="243"/>
      <c r="M4511" s="243"/>
      <c r="N4511" s="243"/>
      <c r="O4511" s="243"/>
      <c r="P4511" s="243"/>
      <c r="Q4511" s="243"/>
    </row>
    <row r="4512" spans="2:17">
      <c r="B4512" s="243"/>
      <c r="C4512" s="243"/>
      <c r="D4512" s="243"/>
      <c r="E4512" s="243"/>
      <c r="F4512" s="243"/>
      <c r="G4512" s="243"/>
      <c r="H4512" s="243"/>
      <c r="I4512" s="243"/>
      <c r="J4512" s="243"/>
      <c r="K4512" s="243"/>
      <c r="L4512" s="243"/>
      <c r="M4512" s="243"/>
      <c r="N4512" s="243"/>
      <c r="O4512" s="243"/>
      <c r="P4512" s="243"/>
      <c r="Q4512" s="243"/>
    </row>
    <row r="4513" spans="2:17">
      <c r="B4513" s="243"/>
      <c r="C4513" s="243"/>
      <c r="D4513" s="243"/>
      <c r="E4513" s="243"/>
      <c r="F4513" s="243"/>
      <c r="G4513" s="243"/>
      <c r="H4513" s="243"/>
      <c r="I4513" s="243"/>
      <c r="J4513" s="243"/>
      <c r="K4513" s="243"/>
      <c r="L4513" s="243"/>
      <c r="M4513" s="243"/>
      <c r="N4513" s="243"/>
      <c r="O4513" s="243"/>
      <c r="P4513" s="243"/>
      <c r="Q4513" s="243"/>
    </row>
    <row r="4514" spans="2:17">
      <c r="B4514" s="243"/>
      <c r="C4514" s="243"/>
      <c r="D4514" s="243"/>
      <c r="E4514" s="243"/>
      <c r="F4514" s="243"/>
      <c r="G4514" s="243"/>
      <c r="H4514" s="243"/>
      <c r="I4514" s="243"/>
      <c r="J4514" s="243"/>
      <c r="K4514" s="243"/>
      <c r="L4514" s="243"/>
      <c r="M4514" s="243"/>
      <c r="N4514" s="243"/>
      <c r="O4514" s="243"/>
      <c r="P4514" s="243"/>
      <c r="Q4514" s="243"/>
    </row>
    <row r="4515" spans="2:17">
      <c r="B4515" s="243"/>
      <c r="C4515" s="243"/>
      <c r="D4515" s="243"/>
      <c r="E4515" s="243"/>
      <c r="F4515" s="243"/>
      <c r="G4515" s="243"/>
      <c r="H4515" s="243"/>
      <c r="I4515" s="243"/>
      <c r="J4515" s="243"/>
      <c r="K4515" s="243"/>
      <c r="L4515" s="243"/>
      <c r="M4515" s="243"/>
      <c r="N4515" s="243"/>
      <c r="O4515" s="243"/>
      <c r="P4515" s="243"/>
      <c r="Q4515" s="243"/>
    </row>
    <row r="4516" spans="2:17">
      <c r="B4516" s="243"/>
      <c r="C4516" s="243"/>
      <c r="D4516" s="243"/>
      <c r="E4516" s="243"/>
      <c r="F4516" s="243"/>
      <c r="G4516" s="243"/>
      <c r="H4516" s="243"/>
      <c r="I4516" s="243"/>
      <c r="J4516" s="243"/>
      <c r="K4516" s="243"/>
      <c r="L4516" s="243"/>
      <c r="M4516" s="243"/>
      <c r="N4516" s="243"/>
      <c r="O4516" s="243"/>
      <c r="P4516" s="243"/>
      <c r="Q4516" s="243"/>
    </row>
    <row r="4517" spans="2:17">
      <c r="B4517" s="243"/>
      <c r="C4517" s="243"/>
      <c r="D4517" s="243"/>
      <c r="E4517" s="243"/>
      <c r="F4517" s="243"/>
      <c r="G4517" s="243"/>
      <c r="H4517" s="243"/>
      <c r="I4517" s="243"/>
      <c r="J4517" s="243"/>
      <c r="K4517" s="243"/>
      <c r="L4517" s="243"/>
      <c r="M4517" s="243"/>
      <c r="N4517" s="243"/>
      <c r="O4517" s="243"/>
      <c r="P4517" s="243"/>
      <c r="Q4517" s="243"/>
    </row>
    <row r="4518" spans="2:17">
      <c r="B4518" s="243"/>
      <c r="C4518" s="243"/>
      <c r="D4518" s="243"/>
      <c r="E4518" s="243"/>
      <c r="F4518" s="243"/>
      <c r="G4518" s="243"/>
      <c r="H4518" s="243"/>
      <c r="I4518" s="243"/>
      <c r="J4518" s="243"/>
      <c r="K4518" s="243"/>
      <c r="L4518" s="243"/>
      <c r="M4518" s="243"/>
      <c r="N4518" s="243"/>
      <c r="O4518" s="243"/>
      <c r="P4518" s="243"/>
      <c r="Q4518" s="243"/>
    </row>
    <row r="4519" spans="2:17">
      <c r="B4519" s="243"/>
      <c r="C4519" s="243"/>
      <c r="D4519" s="243"/>
      <c r="E4519" s="243"/>
      <c r="F4519" s="243"/>
      <c r="G4519" s="243"/>
      <c r="H4519" s="243"/>
      <c r="I4519" s="243"/>
      <c r="J4519" s="243"/>
      <c r="K4519" s="243"/>
      <c r="L4519" s="243"/>
      <c r="M4519" s="243"/>
      <c r="N4519" s="243"/>
      <c r="O4519" s="243"/>
      <c r="P4519" s="243"/>
      <c r="Q4519" s="243"/>
    </row>
    <row r="4520" spans="2:17">
      <c r="B4520" s="243"/>
      <c r="C4520" s="243"/>
      <c r="D4520" s="243"/>
      <c r="E4520" s="243"/>
      <c r="F4520" s="243"/>
      <c r="G4520" s="243"/>
      <c r="H4520" s="243"/>
      <c r="I4520" s="243"/>
      <c r="J4520" s="243"/>
      <c r="K4520" s="243"/>
      <c r="L4520" s="243"/>
      <c r="M4520" s="243"/>
      <c r="N4520" s="243"/>
      <c r="O4520" s="243"/>
      <c r="P4520" s="243"/>
      <c r="Q4520" s="243"/>
    </row>
    <row r="4521" spans="2:17">
      <c r="B4521" s="243"/>
      <c r="C4521" s="243"/>
      <c r="D4521" s="243"/>
      <c r="E4521" s="243"/>
      <c r="F4521" s="243"/>
      <c r="G4521" s="243"/>
      <c r="H4521" s="243"/>
      <c r="I4521" s="243"/>
      <c r="J4521" s="243"/>
      <c r="K4521" s="243"/>
      <c r="L4521" s="243"/>
      <c r="M4521" s="243"/>
      <c r="N4521" s="243"/>
      <c r="O4521" s="243"/>
      <c r="P4521" s="243"/>
      <c r="Q4521" s="243"/>
    </row>
    <row r="4522" spans="2:17">
      <c r="B4522" s="243"/>
      <c r="C4522" s="243"/>
      <c r="D4522" s="243"/>
      <c r="E4522" s="243"/>
      <c r="F4522" s="243"/>
      <c r="G4522" s="243"/>
      <c r="H4522" s="243"/>
      <c r="I4522" s="243"/>
      <c r="J4522" s="243"/>
      <c r="K4522" s="243"/>
      <c r="L4522" s="243"/>
      <c r="M4522" s="243"/>
      <c r="N4522" s="243"/>
      <c r="O4522" s="243"/>
      <c r="P4522" s="243"/>
      <c r="Q4522" s="243"/>
    </row>
    <row r="4523" spans="2:17">
      <c r="B4523" s="243"/>
      <c r="C4523" s="243"/>
      <c r="D4523" s="243"/>
      <c r="E4523" s="243"/>
      <c r="F4523" s="243"/>
      <c r="G4523" s="243"/>
      <c r="H4523" s="243"/>
      <c r="I4523" s="243"/>
      <c r="J4523" s="243"/>
      <c r="K4523" s="243"/>
      <c r="L4523" s="243"/>
      <c r="M4523" s="243"/>
      <c r="N4523" s="243"/>
      <c r="O4523" s="243"/>
      <c r="P4523" s="243"/>
      <c r="Q4523" s="243"/>
    </row>
    <row r="4524" spans="2:17">
      <c r="B4524" s="243"/>
      <c r="C4524" s="243"/>
      <c r="D4524" s="243"/>
      <c r="E4524" s="243"/>
      <c r="F4524" s="243"/>
      <c r="G4524" s="243"/>
      <c r="H4524" s="243"/>
      <c r="I4524" s="243"/>
      <c r="J4524" s="243"/>
      <c r="K4524" s="243"/>
      <c r="L4524" s="243"/>
      <c r="M4524" s="243"/>
      <c r="N4524" s="243"/>
      <c r="O4524" s="243"/>
      <c r="P4524" s="243"/>
      <c r="Q4524" s="243"/>
    </row>
    <row r="4525" spans="2:17">
      <c r="B4525" s="243"/>
      <c r="C4525" s="243"/>
      <c r="D4525" s="243"/>
      <c r="E4525" s="243"/>
      <c r="F4525" s="243"/>
      <c r="G4525" s="243"/>
      <c r="H4525" s="243"/>
      <c r="I4525" s="243"/>
      <c r="J4525" s="243"/>
      <c r="K4525" s="243"/>
      <c r="L4525" s="243"/>
      <c r="M4525" s="243"/>
      <c r="N4525" s="243"/>
      <c r="O4525" s="243"/>
      <c r="P4525" s="243"/>
      <c r="Q4525" s="243"/>
    </row>
    <row r="4526" spans="2:17">
      <c r="B4526" s="243"/>
      <c r="C4526" s="243"/>
      <c r="D4526" s="243"/>
      <c r="E4526" s="243"/>
      <c r="F4526" s="243"/>
      <c r="G4526" s="243"/>
      <c r="H4526" s="243"/>
      <c r="I4526" s="243"/>
      <c r="J4526" s="243"/>
      <c r="K4526" s="243"/>
      <c r="L4526" s="243"/>
      <c r="M4526" s="243"/>
      <c r="N4526" s="243"/>
      <c r="O4526" s="243"/>
      <c r="P4526" s="243"/>
      <c r="Q4526" s="243"/>
    </row>
    <row r="4527" spans="2:17">
      <c r="B4527" s="243"/>
      <c r="C4527" s="243"/>
      <c r="D4527" s="243"/>
      <c r="E4527" s="243"/>
      <c r="F4527" s="243"/>
      <c r="G4527" s="243"/>
      <c r="H4527" s="243"/>
      <c r="I4527" s="243"/>
      <c r="J4527" s="243"/>
      <c r="K4527" s="243"/>
      <c r="L4527" s="243"/>
      <c r="M4527" s="243"/>
      <c r="N4527" s="243"/>
      <c r="O4527" s="243"/>
      <c r="P4527" s="243"/>
      <c r="Q4527" s="243"/>
    </row>
    <row r="4528" spans="2:17">
      <c r="B4528" s="243"/>
      <c r="C4528" s="243"/>
      <c r="D4528" s="243"/>
      <c r="E4528" s="243"/>
      <c r="F4528" s="243"/>
      <c r="G4528" s="243"/>
      <c r="H4528" s="243"/>
      <c r="I4528" s="243"/>
      <c r="J4528" s="243"/>
      <c r="K4528" s="243"/>
      <c r="L4528" s="243"/>
      <c r="M4528" s="243"/>
      <c r="N4528" s="243"/>
      <c r="O4528" s="243"/>
      <c r="P4528" s="243"/>
      <c r="Q4528" s="243"/>
    </row>
    <row r="4529" spans="2:17">
      <c r="B4529" s="243"/>
      <c r="C4529" s="243"/>
      <c r="D4529" s="243"/>
      <c r="E4529" s="243"/>
      <c r="F4529" s="243"/>
      <c r="G4529" s="243"/>
      <c r="H4529" s="243"/>
      <c r="I4529" s="243"/>
      <c r="J4529" s="243"/>
      <c r="K4529" s="243"/>
      <c r="L4529" s="243"/>
      <c r="M4529" s="243"/>
      <c r="N4529" s="243"/>
      <c r="O4529" s="243"/>
      <c r="P4529" s="243"/>
      <c r="Q4529" s="243"/>
    </row>
    <row r="4530" spans="2:17">
      <c r="B4530" s="243"/>
      <c r="C4530" s="243"/>
      <c r="D4530" s="243"/>
      <c r="E4530" s="243"/>
      <c r="F4530" s="243"/>
      <c r="G4530" s="243"/>
      <c r="H4530" s="243"/>
      <c r="I4530" s="243"/>
      <c r="J4530" s="243"/>
      <c r="K4530" s="243"/>
      <c r="L4530" s="243"/>
      <c r="M4530" s="243"/>
      <c r="N4530" s="243"/>
      <c r="O4530" s="243"/>
      <c r="P4530" s="243"/>
      <c r="Q4530" s="243"/>
    </row>
    <row r="4531" spans="2:17">
      <c r="B4531" s="243"/>
      <c r="C4531" s="243"/>
      <c r="D4531" s="243"/>
      <c r="E4531" s="243"/>
      <c r="F4531" s="243"/>
      <c r="G4531" s="243"/>
      <c r="H4531" s="243"/>
      <c r="I4531" s="243"/>
      <c r="J4531" s="243"/>
      <c r="K4531" s="243"/>
      <c r="L4531" s="243"/>
      <c r="M4531" s="243"/>
      <c r="N4531" s="243"/>
      <c r="O4531" s="243"/>
      <c r="P4531" s="243"/>
      <c r="Q4531" s="243"/>
    </row>
    <row r="4532" spans="2:17">
      <c r="B4532" s="243"/>
      <c r="C4532" s="243"/>
      <c r="D4532" s="243"/>
      <c r="E4532" s="243"/>
      <c r="F4532" s="243"/>
      <c r="G4532" s="243"/>
      <c r="H4532" s="243"/>
      <c r="I4532" s="243"/>
      <c r="J4532" s="243"/>
      <c r="K4532" s="243"/>
      <c r="L4532" s="243"/>
      <c r="M4532" s="243"/>
      <c r="N4532" s="243"/>
      <c r="O4532" s="243"/>
      <c r="P4532" s="243"/>
      <c r="Q4532" s="243"/>
    </row>
    <row r="4533" spans="2:17">
      <c r="B4533" s="243"/>
      <c r="C4533" s="243"/>
      <c r="D4533" s="243"/>
      <c r="E4533" s="243"/>
      <c r="F4533" s="243"/>
      <c r="G4533" s="243"/>
      <c r="H4533" s="243"/>
      <c r="I4533" s="243"/>
      <c r="J4533" s="243"/>
      <c r="K4533" s="243"/>
      <c r="L4533" s="243"/>
      <c r="M4533" s="243"/>
      <c r="N4533" s="243"/>
      <c r="O4533" s="243"/>
      <c r="P4533" s="243"/>
      <c r="Q4533" s="243"/>
    </row>
    <row r="4534" spans="2:17">
      <c r="B4534" s="243"/>
      <c r="C4534" s="243"/>
      <c r="D4534" s="243"/>
      <c r="E4534" s="243"/>
      <c r="F4534" s="243"/>
      <c r="G4534" s="243"/>
      <c r="H4534" s="243"/>
      <c r="I4534" s="243"/>
      <c r="J4534" s="243"/>
      <c r="K4534" s="243"/>
      <c r="L4534" s="243"/>
      <c r="M4534" s="243"/>
      <c r="N4534" s="243"/>
      <c r="O4534" s="243"/>
      <c r="P4534" s="243"/>
      <c r="Q4534" s="243"/>
    </row>
    <row r="4535" spans="2:17">
      <c r="B4535" s="243"/>
      <c r="C4535" s="243"/>
      <c r="D4535" s="243"/>
      <c r="E4535" s="243"/>
      <c r="F4535" s="243"/>
      <c r="G4535" s="243"/>
      <c r="H4535" s="243"/>
      <c r="I4535" s="243"/>
      <c r="J4535" s="243"/>
      <c r="K4535" s="243"/>
      <c r="L4535" s="243"/>
      <c r="M4535" s="243"/>
      <c r="N4535" s="243"/>
      <c r="O4535" s="243"/>
      <c r="P4535" s="243"/>
      <c r="Q4535" s="243"/>
    </row>
    <row r="4536" spans="2:17">
      <c r="B4536" s="243"/>
      <c r="C4536" s="243"/>
      <c r="D4536" s="243"/>
      <c r="E4536" s="243"/>
      <c r="F4536" s="243"/>
      <c r="G4536" s="243"/>
      <c r="H4536" s="243"/>
      <c r="I4536" s="243"/>
      <c r="J4536" s="243"/>
      <c r="K4536" s="243"/>
      <c r="L4536" s="243"/>
      <c r="M4536" s="243"/>
      <c r="N4536" s="243"/>
      <c r="O4536" s="243"/>
      <c r="P4536" s="243"/>
      <c r="Q4536" s="243"/>
    </row>
    <row r="4537" spans="2:17">
      <c r="B4537" s="243"/>
      <c r="C4537" s="243"/>
      <c r="D4537" s="243"/>
      <c r="E4537" s="243"/>
      <c r="F4537" s="243"/>
      <c r="G4537" s="243"/>
      <c r="H4537" s="243"/>
      <c r="I4537" s="243"/>
      <c r="J4537" s="243"/>
      <c r="K4537" s="243"/>
      <c r="L4537" s="243"/>
      <c r="M4537" s="243"/>
      <c r="N4537" s="243"/>
      <c r="O4537" s="243"/>
      <c r="P4537" s="243"/>
      <c r="Q4537" s="243"/>
    </row>
    <row r="4538" spans="2:17">
      <c r="B4538" s="243"/>
      <c r="C4538" s="243"/>
      <c r="D4538" s="243"/>
      <c r="E4538" s="243"/>
      <c r="F4538" s="243"/>
      <c r="G4538" s="243"/>
      <c r="H4538" s="243"/>
      <c r="I4538" s="243"/>
      <c r="J4538" s="243"/>
      <c r="K4538" s="243"/>
      <c r="L4538" s="243"/>
      <c r="M4538" s="243"/>
      <c r="N4538" s="243"/>
      <c r="O4538" s="243"/>
      <c r="P4538" s="243"/>
      <c r="Q4538" s="243"/>
    </row>
    <row r="4539" spans="2:17">
      <c r="B4539" s="243"/>
      <c r="C4539" s="243"/>
      <c r="D4539" s="243"/>
      <c r="E4539" s="243"/>
      <c r="F4539" s="243"/>
      <c r="G4539" s="243"/>
      <c r="H4539" s="243"/>
      <c r="I4539" s="243"/>
      <c r="J4539" s="243"/>
      <c r="K4539" s="243"/>
      <c r="L4539" s="243"/>
      <c r="M4539" s="243"/>
      <c r="N4539" s="243"/>
      <c r="O4539" s="243"/>
      <c r="P4539" s="243"/>
      <c r="Q4539" s="243"/>
    </row>
    <row r="4540" spans="2:17">
      <c r="B4540" s="243"/>
      <c r="C4540" s="243"/>
      <c r="D4540" s="243"/>
      <c r="E4540" s="243"/>
      <c r="F4540" s="243"/>
      <c r="G4540" s="243"/>
      <c r="H4540" s="243"/>
      <c r="I4540" s="243"/>
      <c r="J4540" s="243"/>
      <c r="K4540" s="243"/>
      <c r="L4540" s="243"/>
      <c r="M4540" s="243"/>
      <c r="N4540" s="243"/>
      <c r="O4540" s="243"/>
      <c r="P4540" s="243"/>
      <c r="Q4540" s="243"/>
    </row>
    <row r="4541" spans="2:17">
      <c r="B4541" s="243"/>
      <c r="C4541" s="243"/>
      <c r="D4541" s="243"/>
      <c r="E4541" s="243"/>
      <c r="F4541" s="243"/>
      <c r="G4541" s="243"/>
      <c r="H4541" s="243"/>
      <c r="I4541" s="243"/>
      <c r="J4541" s="243"/>
      <c r="K4541" s="243"/>
      <c r="L4541" s="243"/>
      <c r="M4541" s="243"/>
      <c r="N4541" s="243"/>
      <c r="O4541" s="243"/>
      <c r="P4541" s="243"/>
      <c r="Q4541" s="243"/>
    </row>
    <row r="4542" spans="2:17">
      <c r="B4542" s="243"/>
      <c r="C4542" s="243"/>
      <c r="D4542" s="243"/>
      <c r="E4542" s="243"/>
      <c r="F4542" s="243"/>
      <c r="G4542" s="243"/>
      <c r="H4542" s="243"/>
      <c r="I4542" s="243"/>
      <c r="J4542" s="243"/>
      <c r="K4542" s="243"/>
      <c r="L4542" s="243"/>
      <c r="M4542" s="243"/>
      <c r="N4542" s="243"/>
      <c r="O4542" s="243"/>
      <c r="P4542" s="243"/>
      <c r="Q4542" s="243"/>
    </row>
    <row r="4543" spans="2:17">
      <c r="B4543" s="243"/>
      <c r="C4543" s="243"/>
      <c r="D4543" s="243"/>
      <c r="E4543" s="243"/>
      <c r="F4543" s="243"/>
      <c r="G4543" s="243"/>
      <c r="H4543" s="243"/>
      <c r="I4543" s="243"/>
      <c r="J4543" s="243"/>
      <c r="K4543" s="243"/>
      <c r="L4543" s="243"/>
      <c r="M4543" s="243"/>
      <c r="N4543" s="243"/>
      <c r="O4543" s="243"/>
      <c r="P4543" s="243"/>
      <c r="Q4543" s="243"/>
    </row>
    <row r="4544" spans="2:17">
      <c r="B4544" s="243"/>
      <c r="C4544" s="243"/>
      <c r="D4544" s="243"/>
      <c r="E4544" s="243"/>
      <c r="F4544" s="243"/>
      <c r="G4544" s="243"/>
      <c r="H4544" s="243"/>
      <c r="I4544" s="243"/>
      <c r="J4544" s="243"/>
      <c r="K4544" s="243"/>
      <c r="L4544" s="243"/>
      <c r="M4544" s="243"/>
      <c r="N4544" s="243"/>
      <c r="O4544" s="243"/>
      <c r="P4544" s="243"/>
      <c r="Q4544" s="243"/>
    </row>
    <row r="4545" spans="2:17">
      <c r="B4545" s="243"/>
      <c r="C4545" s="243"/>
      <c r="D4545" s="243"/>
      <c r="E4545" s="243"/>
      <c r="F4545" s="243"/>
      <c r="G4545" s="243"/>
      <c r="H4545" s="243"/>
      <c r="I4545" s="243"/>
      <c r="J4545" s="243"/>
      <c r="K4545" s="243"/>
      <c r="L4545" s="243"/>
      <c r="M4545" s="243"/>
      <c r="N4545" s="243"/>
      <c r="O4545" s="243"/>
      <c r="P4545" s="243"/>
      <c r="Q4545" s="243"/>
    </row>
    <row r="4546" spans="2:17">
      <c r="B4546" s="243"/>
      <c r="C4546" s="243"/>
      <c r="D4546" s="243"/>
      <c r="E4546" s="243"/>
      <c r="F4546" s="243"/>
      <c r="G4546" s="243"/>
      <c r="H4546" s="243"/>
      <c r="I4546" s="243"/>
      <c r="J4546" s="243"/>
      <c r="K4546" s="243"/>
      <c r="L4546" s="243"/>
      <c r="M4546" s="243"/>
      <c r="N4546" s="243"/>
      <c r="O4546" s="243"/>
      <c r="P4546" s="243"/>
      <c r="Q4546" s="243"/>
    </row>
    <row r="4547" spans="2:17">
      <c r="B4547" s="243"/>
      <c r="C4547" s="243"/>
      <c r="D4547" s="243"/>
      <c r="E4547" s="243"/>
      <c r="F4547" s="243"/>
      <c r="G4547" s="243"/>
      <c r="H4547" s="243"/>
      <c r="I4547" s="243"/>
      <c r="J4547" s="243"/>
      <c r="K4547" s="243"/>
      <c r="L4547" s="243"/>
      <c r="M4547" s="243"/>
      <c r="N4547" s="243"/>
      <c r="O4547" s="243"/>
      <c r="P4547" s="243"/>
      <c r="Q4547" s="243"/>
    </row>
    <row r="4548" spans="2:17">
      <c r="B4548" s="243"/>
      <c r="C4548" s="243"/>
      <c r="D4548" s="243"/>
      <c r="E4548" s="243"/>
      <c r="F4548" s="243"/>
      <c r="G4548" s="243"/>
      <c r="H4548" s="243"/>
      <c r="I4548" s="243"/>
      <c r="J4548" s="243"/>
      <c r="K4548" s="243"/>
      <c r="L4548" s="243"/>
      <c r="M4548" s="243"/>
      <c r="N4548" s="243"/>
      <c r="O4548" s="243"/>
      <c r="P4548" s="243"/>
      <c r="Q4548" s="243"/>
    </row>
    <row r="4549" spans="2:17">
      <c r="B4549" s="243"/>
      <c r="C4549" s="243"/>
      <c r="D4549" s="243"/>
      <c r="E4549" s="243"/>
      <c r="F4549" s="243"/>
      <c r="G4549" s="243"/>
      <c r="H4549" s="243"/>
      <c r="I4549" s="243"/>
      <c r="J4549" s="243"/>
      <c r="K4549" s="243"/>
      <c r="L4549" s="243"/>
      <c r="M4549" s="243"/>
      <c r="N4549" s="243"/>
      <c r="O4549" s="243"/>
      <c r="P4549" s="243"/>
      <c r="Q4549" s="243"/>
    </row>
    <row r="4550" spans="2:17">
      <c r="B4550" s="243"/>
      <c r="C4550" s="243"/>
      <c r="D4550" s="243"/>
      <c r="E4550" s="243"/>
      <c r="F4550" s="243"/>
      <c r="G4550" s="243"/>
      <c r="H4550" s="243"/>
      <c r="I4550" s="243"/>
      <c r="J4550" s="243"/>
      <c r="K4550" s="243"/>
      <c r="L4550" s="243"/>
      <c r="M4550" s="243"/>
      <c r="N4550" s="243"/>
      <c r="O4550" s="243"/>
      <c r="P4550" s="243"/>
      <c r="Q4550" s="243"/>
    </row>
    <row r="4551" spans="2:17">
      <c r="B4551" s="243"/>
      <c r="C4551" s="243"/>
      <c r="D4551" s="243"/>
      <c r="E4551" s="243"/>
      <c r="F4551" s="243"/>
      <c r="G4551" s="243"/>
      <c r="H4551" s="243"/>
      <c r="I4551" s="243"/>
      <c r="J4551" s="243"/>
      <c r="K4551" s="243"/>
      <c r="L4551" s="243"/>
      <c r="M4551" s="243"/>
      <c r="N4551" s="243"/>
      <c r="O4551" s="243"/>
      <c r="P4551" s="243"/>
      <c r="Q4551" s="243"/>
    </row>
    <row r="4552" spans="2:17">
      <c r="B4552" s="243"/>
      <c r="C4552" s="243"/>
      <c r="D4552" s="243"/>
      <c r="E4552" s="243"/>
      <c r="F4552" s="243"/>
      <c r="G4552" s="243"/>
      <c r="H4552" s="243"/>
      <c r="I4552" s="243"/>
      <c r="J4552" s="243"/>
      <c r="K4552" s="243"/>
      <c r="L4552" s="243"/>
      <c r="M4552" s="243"/>
      <c r="N4552" s="243"/>
      <c r="O4552" s="243"/>
      <c r="P4552" s="243"/>
      <c r="Q4552" s="243"/>
    </row>
    <row r="4553" spans="2:17">
      <c r="B4553" s="243"/>
      <c r="C4553" s="243"/>
      <c r="D4553" s="243"/>
      <c r="E4553" s="243"/>
      <c r="F4553" s="243"/>
      <c r="G4553" s="243"/>
      <c r="H4553" s="243"/>
      <c r="I4553" s="243"/>
      <c r="J4553" s="243"/>
      <c r="K4553" s="243"/>
      <c r="L4553" s="243"/>
      <c r="M4553" s="243"/>
      <c r="N4553" s="243"/>
      <c r="O4553" s="243"/>
      <c r="P4553" s="243"/>
      <c r="Q4553" s="243"/>
    </row>
    <row r="4554" spans="2:17">
      <c r="B4554" s="243"/>
      <c r="C4554" s="243"/>
      <c r="D4554" s="243"/>
      <c r="E4554" s="243"/>
      <c r="F4554" s="243"/>
      <c r="G4554" s="243"/>
      <c r="H4554" s="243"/>
      <c r="I4554" s="243"/>
      <c r="J4554" s="243"/>
      <c r="K4554" s="243"/>
      <c r="L4554" s="243"/>
      <c r="M4554" s="243"/>
      <c r="N4554" s="243"/>
      <c r="O4554" s="243"/>
      <c r="P4554" s="243"/>
      <c r="Q4554" s="243"/>
    </row>
    <row r="4555" spans="2:17">
      <c r="B4555" s="243"/>
      <c r="C4555" s="243"/>
      <c r="D4555" s="243"/>
      <c r="E4555" s="243"/>
      <c r="F4555" s="243"/>
      <c r="G4555" s="243"/>
      <c r="H4555" s="243"/>
      <c r="I4555" s="243"/>
      <c r="J4555" s="243"/>
      <c r="K4555" s="243"/>
      <c r="L4555" s="243"/>
      <c r="M4555" s="243"/>
      <c r="N4555" s="243"/>
      <c r="O4555" s="243"/>
      <c r="P4555" s="243"/>
      <c r="Q4555" s="243"/>
    </row>
    <row r="4556" spans="2:17">
      <c r="B4556" s="243"/>
      <c r="C4556" s="243"/>
      <c r="D4556" s="243"/>
      <c r="E4556" s="243"/>
      <c r="F4556" s="243"/>
      <c r="G4556" s="243"/>
      <c r="H4556" s="243"/>
      <c r="I4556" s="243"/>
      <c r="J4556" s="243"/>
      <c r="K4556" s="243"/>
      <c r="L4556" s="243"/>
      <c r="M4556" s="243"/>
      <c r="N4556" s="243"/>
      <c r="O4556" s="243"/>
      <c r="P4556" s="243"/>
      <c r="Q4556" s="243"/>
    </row>
    <row r="4557" spans="2:17">
      <c r="B4557" s="243"/>
      <c r="C4557" s="243"/>
      <c r="D4557" s="243"/>
      <c r="E4557" s="243"/>
      <c r="F4557" s="243"/>
      <c r="G4557" s="243"/>
      <c r="H4557" s="243"/>
      <c r="I4557" s="243"/>
      <c r="J4557" s="243"/>
      <c r="K4557" s="243"/>
      <c r="L4557" s="243"/>
      <c r="M4557" s="243"/>
      <c r="N4557" s="243"/>
      <c r="O4557" s="243"/>
      <c r="P4557" s="243"/>
      <c r="Q4557" s="243"/>
    </row>
    <row r="4558" spans="2:17">
      <c r="B4558" s="243"/>
      <c r="C4558" s="243"/>
      <c r="D4558" s="243"/>
      <c r="E4558" s="243"/>
      <c r="F4558" s="243"/>
      <c r="G4558" s="243"/>
      <c r="H4558" s="243"/>
      <c r="I4558" s="243"/>
      <c r="J4558" s="243"/>
      <c r="K4558" s="243"/>
      <c r="L4558" s="243"/>
      <c r="M4558" s="243"/>
      <c r="N4558" s="243"/>
      <c r="O4558" s="243"/>
      <c r="P4558" s="243"/>
      <c r="Q4558" s="243"/>
    </row>
    <row r="4559" spans="2:17">
      <c r="B4559" s="243"/>
      <c r="C4559" s="243"/>
      <c r="D4559" s="243"/>
      <c r="E4559" s="243"/>
      <c r="F4559" s="243"/>
      <c r="G4559" s="243"/>
      <c r="H4559" s="243"/>
      <c r="I4559" s="243"/>
      <c r="J4559" s="243"/>
      <c r="K4559" s="243"/>
      <c r="L4559" s="243"/>
      <c r="M4559" s="243"/>
      <c r="N4559" s="243"/>
      <c r="O4559" s="243"/>
      <c r="P4559" s="243"/>
      <c r="Q4559" s="243"/>
    </row>
    <row r="4560" spans="2:17">
      <c r="B4560" s="243"/>
      <c r="C4560" s="243"/>
      <c r="D4560" s="243"/>
      <c r="E4560" s="243"/>
      <c r="F4560" s="243"/>
      <c r="G4560" s="243"/>
      <c r="H4560" s="243"/>
      <c r="I4560" s="243"/>
      <c r="J4560" s="243"/>
      <c r="K4560" s="243"/>
      <c r="L4560" s="243"/>
      <c r="M4560" s="243"/>
      <c r="N4560" s="243"/>
      <c r="O4560" s="243"/>
      <c r="P4560" s="243"/>
      <c r="Q4560" s="243"/>
    </row>
    <row r="4561" spans="2:17">
      <c r="B4561" s="243"/>
      <c r="C4561" s="243"/>
      <c r="D4561" s="243"/>
      <c r="E4561" s="243"/>
      <c r="F4561" s="243"/>
      <c r="G4561" s="243"/>
      <c r="H4561" s="243"/>
      <c r="I4561" s="243"/>
      <c r="J4561" s="243"/>
      <c r="K4561" s="243"/>
      <c r="L4561" s="243"/>
      <c r="M4561" s="243"/>
      <c r="N4561" s="243"/>
      <c r="O4561" s="243"/>
      <c r="P4561" s="243"/>
      <c r="Q4561" s="243"/>
    </row>
    <row r="4562" spans="2:17">
      <c r="B4562" s="243"/>
      <c r="C4562" s="243"/>
      <c r="D4562" s="243"/>
      <c r="E4562" s="243"/>
      <c r="F4562" s="243"/>
      <c r="G4562" s="243"/>
      <c r="H4562" s="243"/>
      <c r="I4562" s="243"/>
      <c r="J4562" s="243"/>
      <c r="K4562" s="243"/>
      <c r="L4562" s="243"/>
      <c r="M4562" s="243"/>
      <c r="N4562" s="243"/>
      <c r="O4562" s="243"/>
      <c r="P4562" s="243"/>
      <c r="Q4562" s="243"/>
    </row>
    <row r="4563" spans="2:17">
      <c r="B4563" s="243"/>
      <c r="C4563" s="243"/>
      <c r="D4563" s="243"/>
      <c r="E4563" s="243"/>
      <c r="F4563" s="243"/>
      <c r="G4563" s="243"/>
      <c r="H4563" s="243"/>
      <c r="I4563" s="243"/>
      <c r="J4563" s="243"/>
      <c r="K4563" s="243"/>
      <c r="L4563" s="243"/>
      <c r="M4563" s="243"/>
      <c r="N4563" s="243"/>
      <c r="O4563" s="243"/>
      <c r="P4563" s="243"/>
      <c r="Q4563" s="243"/>
    </row>
    <row r="4564" spans="2:17">
      <c r="B4564" s="243"/>
      <c r="C4564" s="243"/>
      <c r="D4564" s="243"/>
      <c r="E4564" s="243"/>
      <c r="F4564" s="243"/>
      <c r="G4564" s="243"/>
      <c r="H4564" s="243"/>
      <c r="I4564" s="243"/>
      <c r="J4564" s="243"/>
      <c r="K4564" s="243"/>
      <c r="L4564" s="243"/>
      <c r="M4564" s="243"/>
      <c r="N4564" s="243"/>
      <c r="O4564" s="243"/>
      <c r="P4564" s="243"/>
      <c r="Q4564" s="243"/>
    </row>
    <row r="4565" spans="2:17">
      <c r="B4565" s="243"/>
      <c r="C4565" s="243"/>
      <c r="D4565" s="243"/>
      <c r="E4565" s="243"/>
      <c r="F4565" s="243"/>
      <c r="G4565" s="243"/>
      <c r="H4565" s="243"/>
      <c r="I4565" s="243"/>
      <c r="J4565" s="243"/>
      <c r="K4565" s="243"/>
      <c r="L4565" s="243"/>
      <c r="M4565" s="243"/>
      <c r="N4565" s="243"/>
      <c r="O4565" s="243"/>
      <c r="P4565" s="243"/>
      <c r="Q4565" s="243"/>
    </row>
    <row r="4566" spans="2:17">
      <c r="B4566" s="243"/>
      <c r="C4566" s="243"/>
      <c r="D4566" s="243"/>
      <c r="E4566" s="243"/>
      <c r="F4566" s="243"/>
      <c r="G4566" s="243"/>
      <c r="H4566" s="243"/>
      <c r="I4566" s="243"/>
      <c r="J4566" s="243"/>
      <c r="K4566" s="243"/>
      <c r="L4566" s="243"/>
      <c r="M4566" s="243"/>
      <c r="N4566" s="243"/>
      <c r="O4566" s="243"/>
      <c r="P4566" s="243"/>
      <c r="Q4566" s="243"/>
    </row>
    <row r="4567" spans="2:17">
      <c r="B4567" s="243"/>
      <c r="C4567" s="243"/>
      <c r="D4567" s="243"/>
      <c r="E4567" s="243"/>
      <c r="F4567" s="243"/>
      <c r="G4567" s="243"/>
      <c r="H4567" s="243"/>
      <c r="I4567" s="243"/>
      <c r="J4567" s="243"/>
      <c r="K4567" s="243"/>
      <c r="L4567" s="243"/>
      <c r="M4567" s="243"/>
      <c r="N4567" s="243"/>
      <c r="O4567" s="243"/>
      <c r="P4567" s="243"/>
      <c r="Q4567" s="243"/>
    </row>
    <row r="4568" spans="2:17">
      <c r="B4568" s="243"/>
      <c r="C4568" s="243"/>
      <c r="D4568" s="243"/>
      <c r="E4568" s="243"/>
      <c r="F4568" s="243"/>
      <c r="G4568" s="243"/>
      <c r="H4568" s="243"/>
      <c r="I4568" s="243"/>
      <c r="J4568" s="243"/>
      <c r="K4568" s="243"/>
      <c r="L4568" s="243"/>
      <c r="M4568" s="243"/>
      <c r="N4568" s="243"/>
      <c r="O4568" s="243"/>
      <c r="P4568" s="243"/>
      <c r="Q4568" s="243"/>
    </row>
    <row r="4569" spans="2:17">
      <c r="B4569" s="243"/>
      <c r="C4569" s="243"/>
      <c r="D4569" s="243"/>
      <c r="E4569" s="243"/>
      <c r="F4569" s="243"/>
      <c r="G4569" s="243"/>
      <c r="H4569" s="243"/>
      <c r="I4569" s="243"/>
      <c r="J4569" s="243"/>
      <c r="K4569" s="243"/>
      <c r="L4569" s="243"/>
      <c r="M4569" s="243"/>
      <c r="N4569" s="243"/>
      <c r="O4569" s="243"/>
      <c r="P4569" s="243"/>
      <c r="Q4569" s="243"/>
    </row>
    <row r="4570" spans="2:17">
      <c r="B4570" s="243"/>
      <c r="C4570" s="243"/>
      <c r="D4570" s="243"/>
      <c r="E4570" s="243"/>
      <c r="F4570" s="243"/>
      <c r="G4570" s="243"/>
      <c r="H4570" s="243"/>
      <c r="I4570" s="243"/>
      <c r="J4570" s="243"/>
      <c r="K4570" s="243"/>
      <c r="L4570" s="243"/>
      <c r="M4570" s="243"/>
      <c r="N4570" s="243"/>
      <c r="O4570" s="243"/>
      <c r="P4570" s="243"/>
      <c r="Q4570" s="243"/>
    </row>
    <row r="4571" spans="2:17">
      <c r="B4571" s="243"/>
      <c r="C4571" s="243"/>
      <c r="D4571" s="243"/>
      <c r="E4571" s="243"/>
      <c r="F4571" s="243"/>
      <c r="G4571" s="243"/>
      <c r="H4571" s="243"/>
      <c r="I4571" s="243"/>
      <c r="J4571" s="243"/>
      <c r="K4571" s="243"/>
      <c r="L4571" s="243"/>
      <c r="M4571" s="243"/>
      <c r="N4571" s="243"/>
      <c r="O4571" s="243"/>
      <c r="P4571" s="243"/>
      <c r="Q4571" s="243"/>
    </row>
    <row r="4572" spans="2:17">
      <c r="B4572" s="243"/>
      <c r="C4572" s="243"/>
      <c r="D4572" s="243"/>
      <c r="E4572" s="243"/>
      <c r="F4572" s="243"/>
      <c r="G4572" s="243"/>
      <c r="H4572" s="243"/>
      <c r="I4572" s="243"/>
      <c r="J4572" s="243"/>
      <c r="K4572" s="243"/>
      <c r="L4572" s="243"/>
      <c r="M4572" s="243"/>
      <c r="N4572" s="243"/>
      <c r="O4572" s="243"/>
      <c r="P4572" s="243"/>
      <c r="Q4572" s="243"/>
    </row>
    <row r="4573" spans="2:17">
      <c r="B4573" s="243"/>
      <c r="C4573" s="243"/>
      <c r="D4573" s="243"/>
      <c r="E4573" s="243"/>
      <c r="F4573" s="243"/>
      <c r="G4573" s="243"/>
      <c r="H4573" s="243"/>
      <c r="I4573" s="243"/>
      <c r="J4573" s="243"/>
      <c r="K4573" s="243"/>
      <c r="L4573" s="243"/>
      <c r="M4573" s="243"/>
      <c r="N4573" s="243"/>
      <c r="O4573" s="243"/>
      <c r="P4573" s="243"/>
      <c r="Q4573" s="243"/>
    </row>
    <row r="4574" spans="2:17">
      <c r="B4574" s="243"/>
      <c r="C4574" s="243"/>
      <c r="D4574" s="243"/>
      <c r="E4574" s="243"/>
      <c r="F4574" s="243"/>
      <c r="G4574" s="243"/>
      <c r="H4574" s="243"/>
      <c r="I4574" s="243"/>
      <c r="J4574" s="243"/>
      <c r="K4574" s="243"/>
      <c r="L4574" s="243"/>
      <c r="M4574" s="243"/>
      <c r="N4574" s="243"/>
      <c r="O4574" s="243"/>
      <c r="P4574" s="243"/>
      <c r="Q4574" s="243"/>
    </row>
    <row r="4575" spans="2:17">
      <c r="B4575" s="243"/>
      <c r="C4575" s="243"/>
      <c r="D4575" s="243"/>
      <c r="E4575" s="243"/>
      <c r="F4575" s="243"/>
      <c r="G4575" s="243"/>
      <c r="H4575" s="243"/>
      <c r="I4575" s="243"/>
      <c r="J4575" s="243"/>
      <c r="K4575" s="243"/>
      <c r="L4575" s="243"/>
      <c r="M4575" s="243"/>
      <c r="N4575" s="243"/>
      <c r="O4575" s="243"/>
      <c r="P4575" s="243"/>
      <c r="Q4575" s="243"/>
    </row>
    <row r="4576" spans="2:17">
      <c r="B4576" s="243"/>
      <c r="C4576" s="243"/>
      <c r="D4576" s="243"/>
      <c r="E4576" s="243"/>
      <c r="F4576" s="243"/>
      <c r="G4576" s="243"/>
      <c r="H4576" s="243"/>
      <c r="I4576" s="243"/>
      <c r="J4576" s="243"/>
      <c r="K4576" s="243"/>
      <c r="L4576" s="243"/>
      <c r="M4576" s="243"/>
      <c r="N4576" s="243"/>
      <c r="O4576" s="243"/>
      <c r="P4576" s="243"/>
      <c r="Q4576" s="243"/>
    </row>
    <row r="4577" spans="2:17">
      <c r="B4577" s="243"/>
      <c r="C4577" s="243"/>
      <c r="D4577" s="243"/>
      <c r="E4577" s="243"/>
      <c r="F4577" s="243"/>
      <c r="G4577" s="243"/>
      <c r="H4577" s="243"/>
      <c r="I4577" s="243"/>
      <c r="J4577" s="243"/>
      <c r="K4577" s="243"/>
      <c r="L4577" s="243"/>
      <c r="M4577" s="243"/>
      <c r="N4577" s="243"/>
      <c r="O4577" s="243"/>
      <c r="P4577" s="243"/>
      <c r="Q4577" s="243"/>
    </row>
    <row r="4578" spans="2:17">
      <c r="B4578" s="243"/>
      <c r="C4578" s="243"/>
      <c r="D4578" s="243"/>
      <c r="E4578" s="243"/>
      <c r="F4578" s="243"/>
      <c r="G4578" s="243"/>
      <c r="H4578" s="243"/>
      <c r="I4578" s="243"/>
      <c r="J4578" s="243"/>
      <c r="K4578" s="243"/>
      <c r="L4578" s="243"/>
      <c r="M4578" s="243"/>
      <c r="N4578" s="243"/>
      <c r="O4578" s="243"/>
      <c r="P4578" s="243"/>
      <c r="Q4578" s="243"/>
    </row>
    <row r="4579" spans="2:17">
      <c r="B4579" s="243"/>
      <c r="C4579" s="243"/>
      <c r="D4579" s="243"/>
      <c r="E4579" s="243"/>
      <c r="F4579" s="243"/>
      <c r="G4579" s="243"/>
      <c r="H4579" s="243"/>
      <c r="I4579" s="243"/>
      <c r="J4579" s="243"/>
      <c r="K4579" s="243"/>
      <c r="L4579" s="243"/>
      <c r="M4579" s="243"/>
      <c r="N4579" s="243"/>
      <c r="O4579" s="243"/>
      <c r="P4579" s="243"/>
      <c r="Q4579" s="243"/>
    </row>
    <row r="4580" spans="2:17">
      <c r="B4580" s="243"/>
      <c r="C4580" s="243"/>
      <c r="D4580" s="243"/>
      <c r="E4580" s="243"/>
      <c r="F4580" s="243"/>
      <c r="G4580" s="243"/>
      <c r="H4580" s="243"/>
      <c r="I4580" s="243"/>
      <c r="J4580" s="243"/>
      <c r="K4580" s="243"/>
      <c r="L4580" s="243"/>
      <c r="M4580" s="243"/>
      <c r="N4580" s="243"/>
      <c r="O4580" s="243"/>
      <c r="P4580" s="243"/>
      <c r="Q4580" s="243"/>
    </row>
    <row r="4581" spans="2:17">
      <c r="B4581" s="243"/>
      <c r="C4581" s="243"/>
      <c r="D4581" s="243"/>
      <c r="E4581" s="243"/>
      <c r="F4581" s="243"/>
      <c r="G4581" s="243"/>
      <c r="H4581" s="243"/>
      <c r="I4581" s="243"/>
      <c r="J4581" s="243"/>
      <c r="K4581" s="243"/>
      <c r="L4581" s="243"/>
      <c r="M4581" s="243"/>
      <c r="N4581" s="243"/>
      <c r="O4581" s="243"/>
      <c r="P4581" s="243"/>
      <c r="Q4581" s="243"/>
    </row>
    <row r="4582" spans="2:17">
      <c r="B4582" s="243"/>
      <c r="C4582" s="243"/>
      <c r="D4582" s="243"/>
      <c r="E4582" s="243"/>
      <c r="F4582" s="243"/>
      <c r="G4582" s="243"/>
      <c r="H4582" s="243"/>
      <c r="I4582" s="243"/>
      <c r="J4582" s="243"/>
      <c r="K4582" s="243"/>
      <c r="L4582" s="243"/>
      <c r="M4582" s="243"/>
      <c r="N4582" s="243"/>
      <c r="O4582" s="243"/>
      <c r="P4582" s="243"/>
      <c r="Q4582" s="243"/>
    </row>
    <row r="4583" spans="2:17">
      <c r="B4583" s="243"/>
      <c r="C4583" s="243"/>
      <c r="D4583" s="243"/>
      <c r="E4583" s="243"/>
      <c r="F4583" s="243"/>
      <c r="G4583" s="243"/>
      <c r="H4583" s="243"/>
      <c r="I4583" s="243"/>
      <c r="J4583" s="243"/>
      <c r="K4583" s="243"/>
      <c r="L4583" s="243"/>
      <c r="M4583" s="243"/>
      <c r="N4583" s="243"/>
      <c r="O4583" s="243"/>
      <c r="P4583" s="243"/>
      <c r="Q4583" s="243"/>
    </row>
    <row r="4584" spans="2:17">
      <c r="B4584" s="243"/>
      <c r="C4584" s="243"/>
      <c r="D4584" s="243"/>
      <c r="E4584" s="243"/>
      <c r="F4584" s="243"/>
      <c r="G4584" s="243"/>
      <c r="H4584" s="243"/>
      <c r="I4584" s="243"/>
      <c r="J4584" s="243"/>
      <c r="K4584" s="243"/>
      <c r="L4584" s="243"/>
      <c r="M4584" s="243"/>
      <c r="N4584" s="243"/>
      <c r="O4584" s="243"/>
      <c r="P4584" s="243"/>
      <c r="Q4584" s="243"/>
    </row>
    <row r="4585" spans="2:17">
      <c r="B4585" s="243"/>
      <c r="C4585" s="243"/>
      <c r="D4585" s="243"/>
      <c r="E4585" s="243"/>
      <c r="F4585" s="243"/>
      <c r="G4585" s="243"/>
      <c r="H4585" s="243"/>
      <c r="I4585" s="243"/>
      <c r="J4585" s="243"/>
      <c r="K4585" s="243"/>
      <c r="L4585" s="243"/>
      <c r="M4585" s="243"/>
      <c r="N4585" s="243"/>
      <c r="O4585" s="243"/>
      <c r="P4585" s="243"/>
      <c r="Q4585" s="243"/>
    </row>
    <row r="4586" spans="2:17">
      <c r="B4586" s="243"/>
      <c r="C4586" s="243"/>
      <c r="D4586" s="243"/>
      <c r="E4586" s="243"/>
      <c r="F4586" s="243"/>
      <c r="G4586" s="243"/>
      <c r="H4586" s="243"/>
      <c r="I4586" s="243"/>
      <c r="J4586" s="243"/>
      <c r="K4586" s="243"/>
      <c r="L4586" s="243"/>
      <c r="M4586" s="243"/>
      <c r="N4586" s="243"/>
      <c r="O4586" s="243"/>
      <c r="P4586" s="243"/>
      <c r="Q4586" s="243"/>
    </row>
    <row r="4587" spans="2:17">
      <c r="B4587" s="243"/>
      <c r="C4587" s="243"/>
      <c r="D4587" s="243"/>
      <c r="E4587" s="243"/>
      <c r="F4587" s="243"/>
      <c r="G4587" s="243"/>
      <c r="H4587" s="243"/>
      <c r="I4587" s="243"/>
      <c r="J4587" s="243"/>
      <c r="K4587" s="243"/>
      <c r="L4587" s="243"/>
      <c r="M4587" s="243"/>
      <c r="N4587" s="243"/>
      <c r="O4587" s="243"/>
      <c r="P4587" s="243"/>
      <c r="Q4587" s="243"/>
    </row>
    <row r="4588" spans="2:17">
      <c r="B4588" s="243"/>
      <c r="C4588" s="243"/>
      <c r="D4588" s="243"/>
      <c r="E4588" s="243"/>
      <c r="F4588" s="243"/>
      <c r="G4588" s="243"/>
      <c r="H4588" s="243"/>
      <c r="I4588" s="243"/>
      <c r="J4588" s="243"/>
      <c r="K4588" s="243"/>
      <c r="L4588" s="243"/>
      <c r="M4588" s="243"/>
      <c r="N4588" s="243"/>
      <c r="O4588" s="243"/>
      <c r="P4588" s="243"/>
      <c r="Q4588" s="243"/>
    </row>
    <row r="4589" spans="2:17">
      <c r="B4589" s="243"/>
      <c r="C4589" s="243"/>
      <c r="D4589" s="243"/>
      <c r="E4589" s="243"/>
      <c r="F4589" s="243"/>
      <c r="G4589" s="243"/>
      <c r="H4589" s="243"/>
      <c r="I4589" s="243"/>
      <c r="J4589" s="243"/>
      <c r="K4589" s="243"/>
      <c r="L4589" s="243"/>
      <c r="M4589" s="243"/>
      <c r="N4589" s="243"/>
      <c r="O4589" s="243"/>
      <c r="P4589" s="243"/>
      <c r="Q4589" s="243"/>
    </row>
    <row r="4590" spans="2:17">
      <c r="B4590" s="243"/>
      <c r="C4590" s="243"/>
      <c r="D4590" s="243"/>
      <c r="E4590" s="243"/>
      <c r="F4590" s="243"/>
      <c r="G4590" s="243"/>
      <c r="H4590" s="243"/>
      <c r="I4590" s="243"/>
      <c r="J4590" s="243"/>
      <c r="K4590" s="243"/>
      <c r="L4590" s="243"/>
      <c r="M4590" s="243"/>
      <c r="N4590" s="243"/>
      <c r="O4590" s="243"/>
      <c r="P4590" s="243"/>
      <c r="Q4590" s="243"/>
    </row>
    <row r="4591" spans="2:17">
      <c r="B4591" s="243"/>
      <c r="C4591" s="243"/>
      <c r="D4591" s="243"/>
      <c r="E4591" s="243"/>
      <c r="F4591" s="243"/>
      <c r="G4591" s="243"/>
      <c r="H4591" s="243"/>
      <c r="I4591" s="243"/>
      <c r="J4591" s="243"/>
      <c r="K4591" s="243"/>
      <c r="L4591" s="243"/>
      <c r="M4591" s="243"/>
      <c r="N4591" s="243"/>
      <c r="O4591" s="243"/>
      <c r="P4591" s="243"/>
      <c r="Q4591" s="243"/>
    </row>
    <row r="4592" spans="2:17">
      <c r="B4592" s="243"/>
      <c r="C4592" s="243"/>
      <c r="D4592" s="243"/>
      <c r="E4592" s="243"/>
      <c r="F4592" s="243"/>
      <c r="G4592" s="243"/>
      <c r="H4592" s="243"/>
      <c r="I4592" s="243"/>
      <c r="J4592" s="243"/>
      <c r="K4592" s="243"/>
      <c r="L4592" s="243"/>
      <c r="M4592" s="243"/>
      <c r="N4592" s="243"/>
      <c r="O4592" s="243"/>
      <c r="P4592" s="243"/>
      <c r="Q4592" s="243"/>
    </row>
    <row r="4593" spans="2:17">
      <c r="B4593" s="243"/>
      <c r="C4593" s="243"/>
      <c r="D4593" s="243"/>
      <c r="E4593" s="243"/>
      <c r="F4593" s="243"/>
      <c r="G4593" s="243"/>
      <c r="H4593" s="243"/>
      <c r="I4593" s="243"/>
      <c r="J4593" s="243"/>
      <c r="K4593" s="243"/>
      <c r="L4593" s="243"/>
      <c r="M4593" s="243"/>
      <c r="N4593" s="243"/>
      <c r="O4593" s="243"/>
      <c r="P4593" s="243"/>
      <c r="Q4593" s="243"/>
    </row>
    <row r="4594" spans="2:17">
      <c r="B4594" s="243"/>
      <c r="C4594" s="243"/>
      <c r="D4594" s="243"/>
      <c r="E4594" s="243"/>
      <c r="F4594" s="243"/>
      <c r="G4594" s="243"/>
      <c r="H4594" s="243"/>
      <c r="I4594" s="243"/>
      <c r="J4594" s="243"/>
      <c r="K4594" s="243"/>
      <c r="L4594" s="243"/>
      <c r="M4594" s="243"/>
      <c r="N4594" s="243"/>
      <c r="O4594" s="243"/>
      <c r="P4594" s="243"/>
      <c r="Q4594" s="243"/>
    </row>
    <row r="4595" spans="2:17">
      <c r="B4595" s="243"/>
      <c r="C4595" s="243"/>
      <c r="D4595" s="243"/>
      <c r="E4595" s="243"/>
      <c r="F4595" s="243"/>
      <c r="G4595" s="243"/>
      <c r="H4595" s="243"/>
      <c r="I4595" s="243"/>
      <c r="J4595" s="243"/>
      <c r="K4595" s="243"/>
      <c r="L4595" s="243"/>
      <c r="M4595" s="243"/>
      <c r="N4595" s="243"/>
      <c r="O4595" s="243"/>
      <c r="P4595" s="243"/>
      <c r="Q4595" s="243"/>
    </row>
    <row r="4596" spans="2:17">
      <c r="B4596" s="243"/>
      <c r="C4596" s="243"/>
      <c r="D4596" s="243"/>
      <c r="E4596" s="243"/>
      <c r="F4596" s="243"/>
      <c r="G4596" s="243"/>
      <c r="H4596" s="243"/>
      <c r="I4596" s="243"/>
      <c r="J4596" s="243"/>
      <c r="K4596" s="243"/>
      <c r="L4596" s="243"/>
      <c r="M4596" s="243"/>
      <c r="N4596" s="243"/>
      <c r="O4596" s="243"/>
      <c r="P4596" s="243"/>
      <c r="Q4596" s="243"/>
    </row>
    <row r="4597" spans="2:17">
      <c r="B4597" s="243"/>
      <c r="C4597" s="243"/>
      <c r="D4597" s="243"/>
      <c r="E4597" s="243"/>
      <c r="F4597" s="243"/>
      <c r="G4597" s="243"/>
      <c r="H4597" s="243"/>
      <c r="I4597" s="243"/>
      <c r="J4597" s="243"/>
      <c r="K4597" s="243"/>
      <c r="L4597" s="243"/>
      <c r="M4597" s="243"/>
      <c r="N4597" s="243"/>
      <c r="O4597" s="243"/>
      <c r="P4597" s="243"/>
      <c r="Q4597" s="243"/>
    </row>
    <row r="4598" spans="2:17">
      <c r="B4598" s="243"/>
      <c r="C4598" s="243"/>
      <c r="D4598" s="243"/>
      <c r="E4598" s="243"/>
      <c r="F4598" s="243"/>
      <c r="G4598" s="243"/>
      <c r="H4598" s="243"/>
      <c r="I4598" s="243"/>
      <c r="J4598" s="243"/>
      <c r="K4598" s="243"/>
      <c r="L4598" s="243"/>
      <c r="M4598" s="243"/>
      <c r="N4598" s="243"/>
      <c r="O4598" s="243"/>
      <c r="P4598" s="243"/>
      <c r="Q4598" s="243"/>
    </row>
    <row r="4599" spans="2:17">
      <c r="B4599" s="243"/>
      <c r="C4599" s="243"/>
      <c r="D4599" s="243"/>
      <c r="E4599" s="243"/>
      <c r="F4599" s="243"/>
      <c r="G4599" s="243"/>
      <c r="H4599" s="243"/>
      <c r="I4599" s="243"/>
      <c r="J4599" s="243"/>
      <c r="K4599" s="243"/>
      <c r="L4599" s="243"/>
      <c r="M4599" s="243"/>
      <c r="N4599" s="243"/>
      <c r="O4599" s="243"/>
      <c r="P4599" s="243"/>
      <c r="Q4599" s="243"/>
    </row>
    <row r="4600" spans="2:17">
      <c r="B4600" s="243"/>
      <c r="C4600" s="243"/>
      <c r="D4600" s="243"/>
      <c r="E4600" s="243"/>
      <c r="F4600" s="243"/>
      <c r="G4600" s="243"/>
      <c r="H4600" s="243"/>
      <c r="I4600" s="243"/>
      <c r="J4600" s="243"/>
      <c r="K4600" s="243"/>
      <c r="L4600" s="243"/>
      <c r="M4600" s="243"/>
      <c r="N4600" s="243"/>
      <c r="O4600" s="243"/>
      <c r="P4600" s="243"/>
      <c r="Q4600" s="243"/>
    </row>
    <row r="4601" spans="2:17">
      <c r="B4601" s="243"/>
      <c r="C4601" s="243"/>
      <c r="D4601" s="243"/>
      <c r="E4601" s="243"/>
      <c r="F4601" s="243"/>
      <c r="G4601" s="243"/>
      <c r="H4601" s="243"/>
      <c r="I4601" s="243"/>
      <c r="J4601" s="243"/>
      <c r="K4601" s="243"/>
      <c r="L4601" s="243"/>
      <c r="M4601" s="243"/>
      <c r="N4601" s="243"/>
      <c r="O4601" s="243"/>
      <c r="P4601" s="243"/>
      <c r="Q4601" s="243"/>
    </row>
    <row r="4602" spans="2:17">
      <c r="B4602" s="243"/>
      <c r="C4602" s="243"/>
      <c r="D4602" s="243"/>
      <c r="E4602" s="243"/>
      <c r="F4602" s="243"/>
      <c r="G4602" s="243"/>
      <c r="H4602" s="243"/>
      <c r="I4602" s="243"/>
      <c r="J4602" s="243"/>
      <c r="K4602" s="243"/>
      <c r="L4602" s="243"/>
      <c r="M4602" s="243"/>
      <c r="N4602" s="243"/>
      <c r="O4602" s="243"/>
      <c r="P4602" s="243"/>
      <c r="Q4602" s="243"/>
    </row>
    <row r="4603" spans="2:17">
      <c r="B4603" s="243"/>
      <c r="C4603" s="243"/>
      <c r="D4603" s="243"/>
      <c r="E4603" s="243"/>
      <c r="F4603" s="243"/>
      <c r="G4603" s="243"/>
      <c r="H4603" s="243"/>
      <c r="I4603" s="243"/>
      <c r="J4603" s="243"/>
      <c r="K4603" s="243"/>
      <c r="L4603" s="243"/>
      <c r="M4603" s="243"/>
      <c r="N4603" s="243"/>
      <c r="O4603" s="243"/>
      <c r="P4603" s="243"/>
      <c r="Q4603" s="243"/>
    </row>
    <row r="4604" spans="2:17">
      <c r="B4604" s="243"/>
      <c r="C4604" s="243"/>
      <c r="D4604" s="243"/>
      <c r="E4604" s="243"/>
      <c r="F4604" s="243"/>
      <c r="G4604" s="243"/>
      <c r="H4604" s="243"/>
      <c r="I4604" s="243"/>
      <c r="J4604" s="243"/>
      <c r="K4604" s="243"/>
      <c r="L4604" s="243"/>
      <c r="M4604" s="243"/>
      <c r="N4604" s="243"/>
      <c r="O4604" s="243"/>
      <c r="P4604" s="243"/>
      <c r="Q4604" s="243"/>
    </row>
    <row r="4605" spans="2:17">
      <c r="B4605" s="243"/>
      <c r="C4605" s="243"/>
      <c r="D4605" s="243"/>
      <c r="E4605" s="243"/>
      <c r="F4605" s="243"/>
      <c r="G4605" s="243"/>
      <c r="H4605" s="243"/>
      <c r="I4605" s="243"/>
      <c r="J4605" s="243"/>
      <c r="K4605" s="243"/>
      <c r="L4605" s="243"/>
      <c r="M4605" s="243"/>
      <c r="N4605" s="243"/>
      <c r="O4605" s="243"/>
      <c r="P4605" s="243"/>
      <c r="Q4605" s="243"/>
    </row>
    <row r="4606" spans="2:17">
      <c r="B4606" s="243"/>
      <c r="C4606" s="243"/>
      <c r="D4606" s="243"/>
      <c r="E4606" s="243"/>
      <c r="F4606" s="243"/>
      <c r="G4606" s="243"/>
      <c r="H4606" s="243"/>
      <c r="I4606" s="243"/>
      <c r="J4606" s="243"/>
      <c r="K4606" s="243"/>
      <c r="L4606" s="243"/>
      <c r="M4606" s="243"/>
      <c r="N4606" s="243"/>
      <c r="O4606" s="243"/>
      <c r="P4606" s="243"/>
      <c r="Q4606" s="243"/>
    </row>
    <row r="4607" spans="2:17">
      <c r="B4607" s="243"/>
      <c r="C4607" s="243"/>
      <c r="D4607" s="243"/>
      <c r="E4607" s="243"/>
      <c r="F4607" s="243"/>
      <c r="G4607" s="243"/>
      <c r="H4607" s="243"/>
      <c r="I4607" s="243"/>
      <c r="J4607" s="243"/>
      <c r="K4607" s="243"/>
      <c r="L4607" s="243"/>
      <c r="M4607" s="243"/>
      <c r="N4607" s="243"/>
      <c r="O4607" s="243"/>
      <c r="P4607" s="243"/>
      <c r="Q4607" s="243"/>
    </row>
    <row r="4608" spans="2:17">
      <c r="B4608" s="243"/>
      <c r="C4608" s="243"/>
      <c r="D4608" s="243"/>
      <c r="E4608" s="243"/>
      <c r="F4608" s="243"/>
      <c r="G4608" s="243"/>
      <c r="H4608" s="243"/>
      <c r="I4608" s="243"/>
      <c r="J4608" s="243"/>
      <c r="K4608" s="243"/>
      <c r="L4608" s="243"/>
      <c r="M4608" s="243"/>
      <c r="N4608" s="243"/>
      <c r="O4608" s="243"/>
      <c r="P4608" s="243"/>
      <c r="Q4608" s="243"/>
    </row>
    <row r="4609" spans="2:17">
      <c r="B4609" s="243"/>
      <c r="C4609" s="243"/>
      <c r="D4609" s="243"/>
      <c r="E4609" s="243"/>
      <c r="F4609" s="243"/>
      <c r="G4609" s="243"/>
      <c r="H4609" s="243"/>
      <c r="I4609" s="243"/>
      <c r="J4609" s="243"/>
      <c r="K4609" s="243"/>
      <c r="L4609" s="243"/>
      <c r="M4609" s="243"/>
      <c r="N4609" s="243"/>
      <c r="O4609" s="243"/>
      <c r="P4609" s="243"/>
      <c r="Q4609" s="243"/>
    </row>
    <row r="4610" spans="2:17">
      <c r="B4610" s="243"/>
      <c r="C4610" s="243"/>
      <c r="D4610" s="243"/>
      <c r="E4610" s="243"/>
      <c r="F4610" s="243"/>
      <c r="G4610" s="243"/>
      <c r="H4610" s="243"/>
      <c r="I4610" s="243"/>
      <c r="J4610" s="243"/>
      <c r="K4610" s="243"/>
      <c r="L4610" s="243"/>
      <c r="M4610" s="243"/>
      <c r="N4610" s="243"/>
      <c r="O4610" s="243"/>
      <c r="P4610" s="243"/>
      <c r="Q4610" s="243"/>
    </row>
    <row r="4611" spans="2:17">
      <c r="B4611" s="243"/>
      <c r="C4611" s="243"/>
      <c r="D4611" s="243"/>
      <c r="E4611" s="243"/>
      <c r="F4611" s="243"/>
      <c r="G4611" s="243"/>
      <c r="H4611" s="243"/>
      <c r="I4611" s="243"/>
      <c r="J4611" s="243"/>
      <c r="K4611" s="243"/>
      <c r="L4611" s="243"/>
      <c r="M4611" s="243"/>
      <c r="N4611" s="243"/>
      <c r="O4611" s="243"/>
      <c r="P4611" s="243"/>
      <c r="Q4611" s="243"/>
    </row>
    <row r="4612" spans="2:17">
      <c r="B4612" s="243"/>
      <c r="C4612" s="243"/>
      <c r="D4612" s="243"/>
      <c r="E4612" s="243"/>
      <c r="F4612" s="243"/>
      <c r="G4612" s="243"/>
      <c r="H4612" s="243"/>
      <c r="I4612" s="243"/>
      <c r="J4612" s="243"/>
      <c r="K4612" s="243"/>
      <c r="L4612" s="243"/>
      <c r="M4612" s="243"/>
      <c r="N4612" s="243"/>
      <c r="O4612" s="243"/>
      <c r="P4612" s="243"/>
      <c r="Q4612" s="243"/>
    </row>
    <row r="4613" spans="2:17">
      <c r="B4613" s="243"/>
      <c r="C4613" s="243"/>
      <c r="D4613" s="243"/>
      <c r="E4613" s="243"/>
      <c r="F4613" s="243"/>
      <c r="G4613" s="243"/>
      <c r="H4613" s="243"/>
      <c r="I4613" s="243"/>
      <c r="J4613" s="243"/>
      <c r="K4613" s="243"/>
      <c r="L4613" s="243"/>
      <c r="M4613" s="243"/>
      <c r="N4613" s="243"/>
      <c r="O4613" s="243"/>
      <c r="P4613" s="243"/>
      <c r="Q4613" s="243"/>
    </row>
    <row r="4614" spans="2:17">
      <c r="B4614" s="243"/>
      <c r="C4614" s="243"/>
      <c r="D4614" s="243"/>
      <c r="E4614" s="243"/>
      <c r="F4614" s="243"/>
      <c r="G4614" s="243"/>
      <c r="H4614" s="243"/>
      <c r="I4614" s="243"/>
      <c r="J4614" s="243"/>
      <c r="K4614" s="243"/>
      <c r="L4614" s="243"/>
      <c r="M4614" s="243"/>
      <c r="N4614" s="243"/>
      <c r="O4614" s="243"/>
      <c r="P4614" s="243"/>
      <c r="Q4614" s="243"/>
    </row>
    <row r="4615" spans="2:17">
      <c r="B4615" s="243"/>
      <c r="C4615" s="243"/>
      <c r="D4615" s="243"/>
      <c r="E4615" s="243"/>
      <c r="F4615" s="243"/>
      <c r="G4615" s="243"/>
      <c r="H4615" s="243"/>
      <c r="I4615" s="243"/>
      <c r="J4615" s="243"/>
      <c r="K4615" s="243"/>
      <c r="L4615" s="243"/>
      <c r="M4615" s="243"/>
      <c r="N4615" s="243"/>
      <c r="O4615" s="243"/>
      <c r="P4615" s="243"/>
      <c r="Q4615" s="243"/>
    </row>
    <row r="4616" spans="2:17">
      <c r="B4616" s="243"/>
      <c r="C4616" s="243"/>
      <c r="D4616" s="243"/>
      <c r="E4616" s="243"/>
      <c r="F4616" s="243"/>
      <c r="G4616" s="243"/>
      <c r="H4616" s="243"/>
      <c r="I4616" s="243"/>
      <c r="J4616" s="243"/>
      <c r="K4616" s="243"/>
      <c r="L4616" s="243"/>
      <c r="M4616" s="243"/>
      <c r="N4616" s="243"/>
      <c r="O4616" s="243"/>
      <c r="P4616" s="243"/>
      <c r="Q4616" s="243"/>
    </row>
    <row r="4617" spans="2:17">
      <c r="B4617" s="243"/>
      <c r="C4617" s="243"/>
      <c r="D4617" s="243"/>
      <c r="E4617" s="243"/>
      <c r="F4617" s="243"/>
      <c r="G4617" s="243"/>
      <c r="H4617" s="243"/>
      <c r="I4617" s="243"/>
      <c r="J4617" s="243"/>
      <c r="K4617" s="243"/>
      <c r="L4617" s="243"/>
      <c r="M4617" s="243"/>
      <c r="N4617" s="243"/>
      <c r="O4617" s="243"/>
      <c r="P4617" s="243"/>
      <c r="Q4617" s="243"/>
    </row>
    <row r="4618" spans="2:17">
      <c r="B4618" s="243"/>
      <c r="C4618" s="243"/>
      <c r="D4618" s="243"/>
      <c r="E4618" s="243"/>
      <c r="F4618" s="243"/>
      <c r="G4618" s="243"/>
      <c r="H4618" s="243"/>
      <c r="I4618" s="243"/>
      <c r="J4618" s="243"/>
      <c r="K4618" s="243"/>
      <c r="L4618" s="243"/>
      <c r="M4618" s="243"/>
      <c r="N4618" s="243"/>
      <c r="O4618" s="243"/>
      <c r="P4618" s="243"/>
      <c r="Q4618" s="243"/>
    </row>
    <row r="4619" spans="2:17">
      <c r="B4619" s="243"/>
      <c r="C4619" s="243"/>
      <c r="D4619" s="243"/>
      <c r="E4619" s="243"/>
      <c r="F4619" s="243"/>
      <c r="G4619" s="243"/>
      <c r="H4619" s="243"/>
      <c r="I4619" s="243"/>
      <c r="J4619" s="243"/>
      <c r="K4619" s="243"/>
      <c r="L4619" s="243"/>
      <c r="M4619" s="243"/>
      <c r="N4619" s="243"/>
      <c r="O4619" s="243"/>
      <c r="P4619" s="243"/>
      <c r="Q4619" s="243"/>
    </row>
    <row r="4620" spans="2:17">
      <c r="B4620" s="243"/>
      <c r="C4620" s="243"/>
      <c r="D4620" s="243"/>
      <c r="E4620" s="243"/>
      <c r="F4620" s="243"/>
      <c r="G4620" s="243"/>
      <c r="H4620" s="243"/>
      <c r="I4620" s="243"/>
      <c r="J4620" s="243"/>
      <c r="K4620" s="243"/>
      <c r="L4620" s="243"/>
      <c r="M4620" s="243"/>
      <c r="N4620" s="243"/>
      <c r="O4620" s="243"/>
      <c r="P4620" s="243"/>
      <c r="Q4620" s="243"/>
    </row>
    <row r="4621" spans="2:17">
      <c r="B4621" s="243"/>
      <c r="C4621" s="243"/>
      <c r="D4621" s="243"/>
      <c r="E4621" s="243"/>
      <c r="F4621" s="243"/>
      <c r="G4621" s="243"/>
      <c r="H4621" s="243"/>
      <c r="I4621" s="243"/>
      <c r="J4621" s="243"/>
      <c r="K4621" s="243"/>
      <c r="L4621" s="243"/>
      <c r="M4621" s="243"/>
      <c r="N4621" s="243"/>
      <c r="O4621" s="243"/>
      <c r="P4621" s="243"/>
      <c r="Q4621" s="243"/>
    </row>
    <row r="4622" spans="2:17">
      <c r="B4622" s="243"/>
      <c r="C4622" s="243"/>
      <c r="D4622" s="243"/>
      <c r="E4622" s="243"/>
      <c r="F4622" s="243"/>
      <c r="G4622" s="243"/>
      <c r="H4622" s="243"/>
      <c r="I4622" s="243"/>
      <c r="J4622" s="243"/>
      <c r="K4622" s="243"/>
      <c r="L4622" s="243"/>
      <c r="M4622" s="243"/>
      <c r="N4622" s="243"/>
      <c r="O4622" s="243"/>
      <c r="P4622" s="243"/>
      <c r="Q4622" s="243"/>
    </row>
    <row r="4623" spans="2:17">
      <c r="B4623" s="243"/>
      <c r="C4623" s="243"/>
      <c r="D4623" s="243"/>
      <c r="E4623" s="243"/>
      <c r="F4623" s="243"/>
      <c r="G4623" s="243"/>
      <c r="H4623" s="243"/>
      <c r="I4623" s="243"/>
      <c r="J4623" s="243"/>
      <c r="K4623" s="243"/>
      <c r="L4623" s="243"/>
      <c r="M4623" s="243"/>
      <c r="N4623" s="243"/>
      <c r="O4623" s="243"/>
      <c r="P4623" s="243"/>
      <c r="Q4623" s="243"/>
    </row>
    <row r="4624" spans="2:17">
      <c r="B4624" s="243"/>
      <c r="C4624" s="243"/>
      <c r="D4624" s="243"/>
      <c r="E4624" s="243"/>
      <c r="F4624" s="243"/>
      <c r="G4624" s="243"/>
      <c r="H4624" s="243"/>
      <c r="I4624" s="243"/>
      <c r="J4624" s="243"/>
      <c r="K4624" s="243"/>
      <c r="L4624" s="243"/>
      <c r="M4624" s="243"/>
      <c r="N4624" s="243"/>
      <c r="O4624" s="243"/>
      <c r="P4624" s="243"/>
      <c r="Q4624" s="243"/>
    </row>
    <row r="4625" spans="2:17">
      <c r="B4625" s="243"/>
      <c r="C4625" s="243"/>
      <c r="D4625" s="243"/>
      <c r="E4625" s="243"/>
      <c r="F4625" s="243"/>
      <c r="G4625" s="243"/>
      <c r="H4625" s="243"/>
      <c r="I4625" s="243"/>
      <c r="J4625" s="243"/>
      <c r="K4625" s="243"/>
      <c r="L4625" s="243"/>
      <c r="M4625" s="243"/>
      <c r="N4625" s="243"/>
      <c r="O4625" s="243"/>
      <c r="P4625" s="243"/>
      <c r="Q4625" s="243"/>
    </row>
    <row r="4626" spans="2:17">
      <c r="B4626" s="243"/>
      <c r="C4626" s="243"/>
      <c r="D4626" s="243"/>
      <c r="E4626" s="243"/>
      <c r="F4626" s="243"/>
      <c r="G4626" s="243"/>
      <c r="H4626" s="243"/>
      <c r="I4626" s="243"/>
      <c r="J4626" s="243"/>
      <c r="K4626" s="243"/>
      <c r="L4626" s="243"/>
      <c r="M4626" s="243"/>
      <c r="N4626" s="243"/>
      <c r="O4626" s="243"/>
      <c r="P4626" s="243"/>
      <c r="Q4626" s="243"/>
    </row>
    <row r="4627" spans="2:17">
      <c r="B4627" s="243"/>
      <c r="C4627" s="243"/>
      <c r="D4627" s="243"/>
      <c r="E4627" s="243"/>
      <c r="F4627" s="243"/>
      <c r="G4627" s="243"/>
      <c r="H4627" s="243"/>
      <c r="I4627" s="243"/>
      <c r="J4627" s="243"/>
      <c r="K4627" s="243"/>
      <c r="L4627" s="243"/>
      <c r="M4627" s="243"/>
      <c r="N4627" s="243"/>
      <c r="O4627" s="243"/>
      <c r="P4627" s="243"/>
      <c r="Q4627" s="243"/>
    </row>
    <row r="4628" spans="2:17">
      <c r="B4628" s="243"/>
      <c r="C4628" s="243"/>
      <c r="D4628" s="243"/>
      <c r="E4628" s="243"/>
      <c r="F4628" s="243"/>
      <c r="G4628" s="243"/>
      <c r="H4628" s="243"/>
      <c r="I4628" s="243"/>
      <c r="J4628" s="243"/>
      <c r="K4628" s="243"/>
      <c r="L4628" s="243"/>
      <c r="M4628" s="243"/>
      <c r="N4628" s="243"/>
      <c r="O4628" s="243"/>
      <c r="P4628" s="243"/>
      <c r="Q4628" s="243"/>
    </row>
    <row r="4629" spans="2:17">
      <c r="B4629" s="243"/>
      <c r="C4629" s="243"/>
      <c r="D4629" s="243"/>
      <c r="E4629" s="243"/>
      <c r="F4629" s="243"/>
      <c r="G4629" s="243"/>
      <c r="H4629" s="243"/>
      <c r="I4629" s="243"/>
      <c r="J4629" s="243"/>
      <c r="K4629" s="243"/>
      <c r="L4629" s="243"/>
      <c r="M4629" s="243"/>
      <c r="N4629" s="243"/>
      <c r="O4629" s="243"/>
      <c r="P4629" s="243"/>
      <c r="Q4629" s="243"/>
    </row>
    <row r="4630" spans="2:17">
      <c r="B4630" s="243"/>
      <c r="C4630" s="243"/>
      <c r="D4630" s="243"/>
      <c r="E4630" s="243"/>
      <c r="F4630" s="243"/>
      <c r="G4630" s="243"/>
      <c r="H4630" s="243"/>
      <c r="I4630" s="243"/>
      <c r="J4630" s="243"/>
      <c r="K4630" s="243"/>
      <c r="L4630" s="243"/>
      <c r="M4630" s="243"/>
      <c r="N4630" s="243"/>
      <c r="O4630" s="243"/>
      <c r="P4630" s="243"/>
      <c r="Q4630" s="243"/>
    </row>
    <row r="4631" spans="2:17">
      <c r="B4631" s="243"/>
      <c r="C4631" s="243"/>
      <c r="D4631" s="243"/>
      <c r="E4631" s="243"/>
      <c r="F4631" s="243"/>
      <c r="G4631" s="243"/>
      <c r="H4631" s="243"/>
      <c r="I4631" s="243"/>
      <c r="J4631" s="243"/>
      <c r="K4631" s="243"/>
      <c r="L4631" s="243"/>
      <c r="M4631" s="243"/>
      <c r="N4631" s="243"/>
      <c r="O4631" s="243"/>
      <c r="P4631" s="243"/>
      <c r="Q4631" s="243"/>
    </row>
    <row r="4632" spans="2:17">
      <c r="B4632" s="243"/>
      <c r="C4632" s="243"/>
      <c r="D4632" s="243"/>
      <c r="E4632" s="243"/>
      <c r="F4632" s="243"/>
      <c r="G4632" s="243"/>
      <c r="H4632" s="243"/>
      <c r="I4632" s="243"/>
      <c r="J4632" s="243"/>
      <c r="K4632" s="243"/>
      <c r="L4632" s="243"/>
      <c r="M4632" s="243"/>
      <c r="N4632" s="243"/>
      <c r="O4632" s="243"/>
      <c r="P4632" s="243"/>
      <c r="Q4632" s="243"/>
    </row>
    <row r="4633" spans="2:17">
      <c r="B4633" s="243"/>
      <c r="C4633" s="243"/>
      <c r="D4633" s="243"/>
      <c r="E4633" s="243"/>
      <c r="F4633" s="243"/>
      <c r="G4633" s="243"/>
      <c r="H4633" s="243"/>
      <c r="I4633" s="243"/>
      <c r="J4633" s="243"/>
      <c r="K4633" s="243"/>
      <c r="L4633" s="243"/>
      <c r="M4633" s="243"/>
      <c r="N4633" s="243"/>
      <c r="O4633" s="243"/>
      <c r="P4633" s="243"/>
      <c r="Q4633" s="243"/>
    </row>
    <row r="4634" spans="2:17">
      <c r="B4634" s="243"/>
      <c r="C4634" s="243"/>
      <c r="D4634" s="243"/>
      <c r="E4634" s="243"/>
      <c r="F4634" s="243"/>
      <c r="G4634" s="243"/>
      <c r="H4634" s="243"/>
      <c r="I4634" s="243"/>
      <c r="J4634" s="243"/>
      <c r="K4634" s="243"/>
      <c r="L4634" s="243"/>
      <c r="M4634" s="243"/>
      <c r="N4634" s="243"/>
      <c r="O4634" s="243"/>
      <c r="P4634" s="243"/>
      <c r="Q4634" s="243"/>
    </row>
    <row r="4635" spans="2:17">
      <c r="B4635" s="243"/>
      <c r="C4635" s="243"/>
      <c r="D4635" s="243"/>
      <c r="E4635" s="243"/>
      <c r="F4635" s="243"/>
      <c r="G4635" s="243"/>
      <c r="H4635" s="243"/>
      <c r="I4635" s="243"/>
      <c r="J4635" s="243"/>
      <c r="K4635" s="243"/>
      <c r="L4635" s="243"/>
      <c r="M4635" s="243"/>
      <c r="N4635" s="243"/>
      <c r="O4635" s="243"/>
      <c r="P4635" s="243"/>
      <c r="Q4635" s="243"/>
    </row>
    <row r="4636" spans="2:17">
      <c r="B4636" s="243"/>
      <c r="C4636" s="243"/>
      <c r="D4636" s="243"/>
      <c r="E4636" s="243"/>
      <c r="F4636" s="243"/>
      <c r="G4636" s="243"/>
      <c r="H4636" s="243"/>
      <c r="I4636" s="243"/>
      <c r="J4636" s="243"/>
      <c r="K4636" s="243"/>
      <c r="L4636" s="243"/>
      <c r="M4636" s="243"/>
      <c r="N4636" s="243"/>
      <c r="O4636" s="243"/>
      <c r="P4636" s="243"/>
      <c r="Q4636" s="243"/>
    </row>
    <row r="4637" spans="2:17">
      <c r="B4637" s="243"/>
      <c r="C4637" s="243"/>
      <c r="D4637" s="243"/>
      <c r="E4637" s="243"/>
      <c r="F4637" s="243"/>
      <c r="G4637" s="243"/>
      <c r="H4637" s="243"/>
      <c r="I4637" s="243"/>
      <c r="J4637" s="243"/>
      <c r="K4637" s="243"/>
      <c r="L4637" s="243"/>
      <c r="M4637" s="243"/>
      <c r="N4637" s="243"/>
      <c r="O4637" s="243"/>
      <c r="P4637" s="243"/>
      <c r="Q4637" s="243"/>
    </row>
    <row r="4638" spans="2:17">
      <c r="B4638" s="243"/>
      <c r="C4638" s="243"/>
      <c r="D4638" s="243"/>
      <c r="E4638" s="243"/>
      <c r="F4638" s="243"/>
      <c r="G4638" s="243"/>
      <c r="H4638" s="243"/>
      <c r="I4638" s="243"/>
      <c r="J4638" s="243"/>
      <c r="K4638" s="243"/>
      <c r="L4638" s="243"/>
      <c r="M4638" s="243"/>
      <c r="N4638" s="243"/>
      <c r="O4638" s="243"/>
      <c r="P4638" s="243"/>
      <c r="Q4638" s="243"/>
    </row>
    <row r="4639" spans="2:17">
      <c r="B4639" s="243"/>
      <c r="C4639" s="243"/>
      <c r="D4639" s="243"/>
      <c r="E4639" s="243"/>
      <c r="F4639" s="243"/>
      <c r="G4639" s="243"/>
      <c r="H4639" s="243"/>
      <c r="I4639" s="243"/>
      <c r="J4639" s="243"/>
      <c r="K4639" s="243"/>
      <c r="L4639" s="243"/>
      <c r="M4639" s="243"/>
      <c r="N4639" s="243"/>
      <c r="O4639" s="243"/>
      <c r="P4639" s="243"/>
      <c r="Q4639" s="243"/>
    </row>
    <row r="4640" spans="2:17">
      <c r="B4640" s="243"/>
      <c r="C4640" s="243"/>
      <c r="D4640" s="243"/>
      <c r="E4640" s="243"/>
      <c r="F4640" s="243"/>
      <c r="G4640" s="243"/>
      <c r="H4640" s="243"/>
      <c r="I4640" s="243"/>
      <c r="J4640" s="243"/>
      <c r="K4640" s="243"/>
      <c r="L4640" s="243"/>
      <c r="M4640" s="243"/>
      <c r="N4640" s="243"/>
      <c r="O4640" s="243"/>
      <c r="P4640" s="243"/>
      <c r="Q4640" s="243"/>
    </row>
    <row r="4641" spans="2:17">
      <c r="B4641" s="243"/>
      <c r="C4641" s="243"/>
      <c r="D4641" s="243"/>
      <c r="E4641" s="243"/>
      <c r="F4641" s="243"/>
      <c r="G4641" s="243"/>
      <c r="H4641" s="243"/>
      <c r="I4641" s="243"/>
      <c r="J4641" s="243"/>
      <c r="K4641" s="243"/>
      <c r="L4641" s="243"/>
      <c r="M4641" s="243"/>
      <c r="N4641" s="243"/>
      <c r="O4641" s="243"/>
      <c r="P4641" s="243"/>
      <c r="Q4641" s="243"/>
    </row>
    <row r="4642" spans="2:17">
      <c r="B4642" s="243"/>
      <c r="C4642" s="243"/>
      <c r="D4642" s="243"/>
      <c r="E4642" s="243"/>
      <c r="F4642" s="243"/>
      <c r="G4642" s="243"/>
      <c r="H4642" s="243"/>
      <c r="I4642" s="243"/>
      <c r="J4642" s="243"/>
      <c r="K4642" s="243"/>
      <c r="L4642" s="243"/>
      <c r="M4642" s="243"/>
      <c r="N4642" s="243"/>
      <c r="O4642" s="243"/>
      <c r="P4642" s="243"/>
      <c r="Q4642" s="243"/>
    </row>
    <row r="4643" spans="2:17">
      <c r="B4643" s="243"/>
      <c r="C4643" s="243"/>
      <c r="D4643" s="243"/>
      <c r="E4643" s="243"/>
      <c r="F4643" s="243"/>
      <c r="G4643" s="243"/>
      <c r="H4643" s="243"/>
      <c r="I4643" s="243"/>
      <c r="J4643" s="243"/>
      <c r="K4643" s="243"/>
      <c r="L4643" s="243"/>
      <c r="M4643" s="243"/>
      <c r="N4643" s="243"/>
      <c r="O4643" s="243"/>
      <c r="P4643" s="243"/>
      <c r="Q4643" s="243"/>
    </row>
    <row r="4644" spans="2:17">
      <c r="B4644" s="243"/>
      <c r="C4644" s="243"/>
      <c r="D4644" s="243"/>
      <c r="E4644" s="243"/>
      <c r="F4644" s="243"/>
      <c r="G4644" s="243"/>
      <c r="H4644" s="243"/>
      <c r="I4644" s="243"/>
      <c r="J4644" s="243"/>
      <c r="K4644" s="243"/>
      <c r="L4644" s="243"/>
      <c r="M4644" s="243"/>
      <c r="N4644" s="243"/>
      <c r="O4644" s="243"/>
      <c r="P4644" s="243"/>
      <c r="Q4644" s="243"/>
    </row>
    <row r="4645" spans="2:17">
      <c r="B4645" s="243"/>
      <c r="C4645" s="243"/>
      <c r="D4645" s="243"/>
      <c r="E4645" s="243"/>
      <c r="F4645" s="243"/>
      <c r="G4645" s="243"/>
      <c r="H4645" s="243"/>
      <c r="I4645" s="243"/>
      <c r="J4645" s="243"/>
      <c r="K4645" s="243"/>
      <c r="L4645" s="243"/>
      <c r="M4645" s="243"/>
      <c r="N4645" s="243"/>
      <c r="O4645" s="243"/>
      <c r="P4645" s="243"/>
      <c r="Q4645" s="243"/>
    </row>
    <row r="4646" spans="2:17">
      <c r="B4646" s="243"/>
      <c r="C4646" s="243"/>
      <c r="D4646" s="243"/>
      <c r="E4646" s="243"/>
      <c r="F4646" s="243"/>
      <c r="G4646" s="243"/>
      <c r="H4646" s="243"/>
      <c r="I4646" s="243"/>
      <c r="J4646" s="243"/>
      <c r="K4646" s="243"/>
      <c r="L4646" s="243"/>
      <c r="M4646" s="243"/>
      <c r="N4646" s="243"/>
      <c r="O4646" s="243"/>
      <c r="P4646" s="243"/>
      <c r="Q4646" s="243"/>
    </row>
    <row r="4647" spans="2:17">
      <c r="B4647" s="243"/>
      <c r="C4647" s="243"/>
      <c r="D4647" s="243"/>
      <c r="E4647" s="243"/>
      <c r="F4647" s="243"/>
      <c r="G4647" s="243"/>
      <c r="H4647" s="243"/>
      <c r="I4647" s="243"/>
      <c r="J4647" s="243"/>
      <c r="K4647" s="243"/>
      <c r="L4647" s="243"/>
      <c r="M4647" s="243"/>
      <c r="N4647" s="243"/>
      <c r="O4647" s="243"/>
      <c r="P4647" s="243"/>
      <c r="Q4647" s="243"/>
    </row>
    <row r="4648" spans="2:17">
      <c r="B4648" s="243"/>
      <c r="C4648" s="243"/>
      <c r="D4648" s="243"/>
      <c r="E4648" s="243"/>
      <c r="F4648" s="243"/>
      <c r="G4648" s="243"/>
      <c r="H4648" s="243"/>
      <c r="I4648" s="243"/>
      <c r="J4648" s="243"/>
      <c r="K4648" s="243"/>
      <c r="L4648" s="243"/>
      <c r="M4648" s="243"/>
      <c r="N4648" s="243"/>
      <c r="O4648" s="243"/>
      <c r="P4648" s="243"/>
      <c r="Q4648" s="243"/>
    </row>
    <row r="4649" spans="2:17">
      <c r="B4649" s="243"/>
      <c r="C4649" s="243"/>
      <c r="D4649" s="243"/>
      <c r="E4649" s="243"/>
      <c r="F4649" s="243"/>
      <c r="G4649" s="243"/>
      <c r="H4649" s="243"/>
      <c r="I4649" s="243"/>
      <c r="J4649" s="243"/>
      <c r="K4649" s="243"/>
      <c r="L4649" s="243"/>
      <c r="M4649" s="243"/>
      <c r="N4649" s="243"/>
      <c r="O4649" s="243"/>
      <c r="P4649" s="243"/>
      <c r="Q4649" s="243"/>
    </row>
    <row r="4650" spans="2:17">
      <c r="B4650" s="243"/>
      <c r="C4650" s="243"/>
      <c r="D4650" s="243"/>
      <c r="E4650" s="243"/>
      <c r="F4650" s="243"/>
      <c r="G4650" s="243"/>
      <c r="H4650" s="243"/>
      <c r="I4650" s="243"/>
      <c r="J4650" s="243"/>
      <c r="K4650" s="243"/>
      <c r="L4650" s="243"/>
      <c r="M4650" s="243"/>
      <c r="N4650" s="243"/>
      <c r="O4650" s="243"/>
      <c r="P4650" s="243"/>
      <c r="Q4650" s="243"/>
    </row>
    <row r="4651" spans="2:17">
      <c r="B4651" s="243"/>
      <c r="C4651" s="243"/>
      <c r="D4651" s="243"/>
      <c r="E4651" s="243"/>
      <c r="F4651" s="243"/>
      <c r="G4651" s="243"/>
      <c r="H4651" s="243"/>
      <c r="I4651" s="243"/>
      <c r="J4651" s="243"/>
      <c r="K4651" s="243"/>
      <c r="L4651" s="243"/>
      <c r="M4651" s="243"/>
      <c r="N4651" s="243"/>
      <c r="O4651" s="243"/>
      <c r="P4651" s="243"/>
      <c r="Q4651" s="243"/>
    </row>
    <row r="4652" spans="2:17">
      <c r="B4652" s="243"/>
      <c r="C4652" s="243"/>
      <c r="D4652" s="243"/>
      <c r="E4652" s="243"/>
      <c r="F4652" s="243"/>
      <c r="G4652" s="243"/>
      <c r="H4652" s="243"/>
      <c r="I4652" s="243"/>
      <c r="J4652" s="243"/>
      <c r="K4652" s="243"/>
      <c r="L4652" s="243"/>
      <c r="M4652" s="243"/>
      <c r="N4652" s="243"/>
      <c r="O4652" s="243"/>
      <c r="P4652" s="243"/>
      <c r="Q4652" s="243"/>
    </row>
    <row r="4653" spans="2:17">
      <c r="B4653" s="243"/>
      <c r="C4653" s="243"/>
      <c r="D4653" s="243"/>
      <c r="E4653" s="243"/>
      <c r="F4653" s="243"/>
      <c r="G4653" s="243"/>
      <c r="H4653" s="243"/>
      <c r="I4653" s="243"/>
      <c r="J4653" s="243"/>
      <c r="K4653" s="243"/>
      <c r="L4653" s="243"/>
      <c r="M4653" s="243"/>
      <c r="N4653" s="243"/>
      <c r="O4653" s="243"/>
      <c r="P4653" s="243"/>
      <c r="Q4653" s="243"/>
    </row>
    <row r="4654" spans="2:17">
      <c r="B4654" s="243"/>
      <c r="C4654" s="243"/>
      <c r="D4654" s="243"/>
      <c r="E4654" s="243"/>
      <c r="F4654" s="243"/>
      <c r="G4654" s="243"/>
      <c r="H4654" s="243"/>
      <c r="I4654" s="243"/>
      <c r="J4654" s="243"/>
      <c r="K4654" s="243"/>
      <c r="L4654" s="243"/>
      <c r="M4654" s="243"/>
      <c r="N4654" s="243"/>
      <c r="O4654" s="243"/>
      <c r="P4654" s="243"/>
      <c r="Q4654" s="243"/>
    </row>
    <row r="4655" spans="2:17">
      <c r="B4655" s="243"/>
      <c r="C4655" s="243"/>
      <c r="D4655" s="243"/>
      <c r="E4655" s="243"/>
      <c r="F4655" s="243"/>
      <c r="G4655" s="243"/>
      <c r="H4655" s="243"/>
      <c r="I4655" s="243"/>
      <c r="J4655" s="243"/>
      <c r="K4655" s="243"/>
      <c r="L4655" s="243"/>
      <c r="M4655" s="243"/>
      <c r="N4655" s="243"/>
      <c r="O4655" s="243"/>
      <c r="P4655" s="243"/>
      <c r="Q4655" s="243"/>
    </row>
    <row r="4656" spans="2:17">
      <c r="B4656" s="243"/>
      <c r="C4656" s="243"/>
      <c r="D4656" s="243"/>
      <c r="E4656" s="243"/>
      <c r="F4656" s="243"/>
      <c r="G4656" s="243"/>
      <c r="H4656" s="243"/>
      <c r="I4656" s="243"/>
      <c r="J4656" s="243"/>
      <c r="K4656" s="243"/>
      <c r="L4656" s="243"/>
      <c r="M4656" s="243"/>
      <c r="N4656" s="243"/>
      <c r="O4656" s="243"/>
      <c r="P4656" s="243"/>
      <c r="Q4656" s="243"/>
    </row>
    <row r="4657" spans="2:17">
      <c r="B4657" s="243"/>
      <c r="C4657" s="243"/>
      <c r="D4657" s="243"/>
      <c r="E4657" s="243"/>
      <c r="F4657" s="243"/>
      <c r="G4657" s="243"/>
      <c r="H4657" s="243"/>
      <c r="I4657" s="243"/>
      <c r="J4657" s="243"/>
      <c r="K4657" s="243"/>
      <c r="L4657" s="243"/>
      <c r="M4657" s="243"/>
      <c r="N4657" s="243"/>
      <c r="O4657" s="243"/>
      <c r="P4657" s="243"/>
      <c r="Q4657" s="243"/>
    </row>
    <row r="4658" spans="2:17">
      <c r="B4658" s="243"/>
      <c r="C4658" s="243"/>
      <c r="D4658" s="243"/>
      <c r="E4658" s="243"/>
      <c r="F4658" s="243"/>
      <c r="G4658" s="243"/>
      <c r="H4658" s="243"/>
      <c r="I4658" s="243"/>
      <c r="J4658" s="243"/>
      <c r="K4658" s="243"/>
      <c r="L4658" s="243"/>
      <c r="M4658" s="243"/>
      <c r="N4658" s="243"/>
      <c r="O4658" s="243"/>
      <c r="P4658" s="243"/>
      <c r="Q4658" s="243"/>
    </row>
    <row r="4659" spans="2:17">
      <c r="B4659" s="243"/>
      <c r="C4659" s="243"/>
      <c r="D4659" s="243"/>
      <c r="E4659" s="243"/>
      <c r="F4659" s="243"/>
      <c r="G4659" s="243"/>
      <c r="H4659" s="243"/>
      <c r="I4659" s="243"/>
      <c r="J4659" s="243"/>
      <c r="K4659" s="243"/>
      <c r="L4659" s="243"/>
      <c r="M4659" s="243"/>
      <c r="N4659" s="243"/>
      <c r="O4659" s="243"/>
      <c r="P4659" s="243"/>
      <c r="Q4659" s="243"/>
    </row>
    <row r="4660" spans="2:17">
      <c r="B4660" s="243"/>
      <c r="C4660" s="243"/>
      <c r="D4660" s="243"/>
      <c r="E4660" s="243"/>
      <c r="F4660" s="243"/>
      <c r="G4660" s="243"/>
      <c r="H4660" s="243"/>
      <c r="I4660" s="243"/>
      <c r="J4660" s="243"/>
      <c r="K4660" s="243"/>
      <c r="L4660" s="243"/>
      <c r="M4660" s="243"/>
      <c r="N4660" s="243"/>
      <c r="O4660" s="243"/>
      <c r="P4660" s="243"/>
      <c r="Q4660" s="243"/>
    </row>
    <row r="4661" spans="2:17">
      <c r="B4661" s="243"/>
      <c r="C4661" s="243"/>
      <c r="D4661" s="243"/>
      <c r="E4661" s="243"/>
      <c r="F4661" s="243"/>
      <c r="G4661" s="243"/>
      <c r="H4661" s="243"/>
      <c r="I4661" s="243"/>
      <c r="J4661" s="243"/>
      <c r="K4661" s="243"/>
      <c r="L4661" s="243"/>
      <c r="M4661" s="243"/>
      <c r="N4661" s="243"/>
      <c r="O4661" s="243"/>
      <c r="P4661" s="243"/>
      <c r="Q4661" s="243"/>
    </row>
    <row r="4662" spans="2:17">
      <c r="B4662" s="243"/>
      <c r="C4662" s="243"/>
      <c r="D4662" s="243"/>
      <c r="E4662" s="243"/>
      <c r="F4662" s="243"/>
      <c r="G4662" s="243"/>
      <c r="H4662" s="243"/>
      <c r="I4662" s="243"/>
      <c r="J4662" s="243"/>
      <c r="K4662" s="243"/>
      <c r="L4662" s="243"/>
      <c r="M4662" s="243"/>
      <c r="N4662" s="243"/>
      <c r="O4662" s="243"/>
      <c r="P4662" s="243"/>
      <c r="Q4662" s="243"/>
    </row>
    <row r="4663" spans="2:17">
      <c r="B4663" s="243"/>
      <c r="C4663" s="243"/>
      <c r="D4663" s="243"/>
      <c r="E4663" s="243"/>
      <c r="F4663" s="243"/>
      <c r="G4663" s="243"/>
      <c r="H4663" s="243"/>
      <c r="I4663" s="243"/>
      <c r="J4663" s="243"/>
      <c r="K4663" s="243"/>
      <c r="L4663" s="243"/>
      <c r="M4663" s="243"/>
      <c r="N4663" s="243"/>
      <c r="O4663" s="243"/>
      <c r="P4663" s="243"/>
      <c r="Q4663" s="243"/>
    </row>
    <row r="4664" spans="2:17">
      <c r="B4664" s="243"/>
      <c r="C4664" s="243"/>
      <c r="D4664" s="243"/>
      <c r="E4664" s="243"/>
      <c r="F4664" s="243"/>
      <c r="G4664" s="243"/>
      <c r="H4664" s="243"/>
      <c r="I4664" s="243"/>
      <c r="J4664" s="243"/>
      <c r="K4664" s="243"/>
      <c r="L4664" s="243"/>
      <c r="M4664" s="243"/>
      <c r="N4664" s="243"/>
      <c r="O4664" s="243"/>
      <c r="P4664" s="243"/>
      <c r="Q4664" s="243"/>
    </row>
    <row r="4665" spans="2:17">
      <c r="B4665" s="243"/>
      <c r="C4665" s="243"/>
      <c r="D4665" s="243"/>
      <c r="E4665" s="243"/>
      <c r="F4665" s="243"/>
      <c r="G4665" s="243"/>
      <c r="H4665" s="243"/>
      <c r="I4665" s="243"/>
      <c r="J4665" s="243"/>
      <c r="K4665" s="243"/>
      <c r="L4665" s="243"/>
      <c r="M4665" s="243"/>
      <c r="N4665" s="243"/>
      <c r="O4665" s="243"/>
      <c r="P4665" s="243"/>
      <c r="Q4665" s="243"/>
    </row>
    <row r="4666" spans="2:17">
      <c r="B4666" s="243"/>
      <c r="C4666" s="243"/>
      <c r="D4666" s="243"/>
      <c r="E4666" s="243"/>
      <c r="F4666" s="243"/>
      <c r="G4666" s="243"/>
      <c r="H4666" s="243"/>
      <c r="I4666" s="243"/>
      <c r="J4666" s="243"/>
      <c r="K4666" s="243"/>
      <c r="L4666" s="243"/>
      <c r="M4666" s="243"/>
      <c r="N4666" s="243"/>
      <c r="O4666" s="243"/>
      <c r="P4666" s="243"/>
      <c r="Q4666" s="243"/>
    </row>
    <row r="4667" spans="2:17">
      <c r="B4667" s="243"/>
      <c r="C4667" s="243"/>
      <c r="D4667" s="243"/>
      <c r="E4667" s="243"/>
      <c r="F4667" s="243"/>
      <c r="G4667" s="243"/>
      <c r="H4667" s="243"/>
      <c r="I4667" s="243"/>
      <c r="J4667" s="243"/>
      <c r="K4667" s="243"/>
      <c r="L4667" s="243"/>
      <c r="M4667" s="243"/>
      <c r="N4667" s="243"/>
      <c r="O4667" s="243"/>
      <c r="P4667" s="243"/>
      <c r="Q4667" s="243"/>
    </row>
    <row r="4668" spans="2:17">
      <c r="B4668" s="243"/>
      <c r="C4668" s="243"/>
      <c r="D4668" s="243"/>
      <c r="E4668" s="243"/>
      <c r="F4668" s="243"/>
      <c r="G4668" s="243"/>
      <c r="H4668" s="243"/>
      <c r="I4668" s="243"/>
      <c r="J4668" s="243"/>
      <c r="K4668" s="243"/>
      <c r="L4668" s="243"/>
      <c r="M4668" s="243"/>
      <c r="N4668" s="243"/>
      <c r="O4668" s="243"/>
      <c r="P4668" s="243"/>
      <c r="Q4668" s="243"/>
    </row>
    <row r="4669" spans="2:17">
      <c r="B4669" s="243"/>
      <c r="C4669" s="243"/>
      <c r="D4669" s="243"/>
      <c r="E4669" s="243"/>
      <c r="F4669" s="243"/>
      <c r="G4669" s="243"/>
      <c r="H4669" s="243"/>
      <c r="I4669" s="243"/>
      <c r="J4669" s="243"/>
      <c r="K4669" s="243"/>
      <c r="L4669" s="243"/>
      <c r="M4669" s="243"/>
      <c r="N4669" s="243"/>
      <c r="O4669" s="243"/>
      <c r="P4669" s="243"/>
      <c r="Q4669" s="243"/>
    </row>
    <row r="4670" spans="2:17">
      <c r="B4670" s="243"/>
      <c r="C4670" s="243"/>
      <c r="D4670" s="243"/>
      <c r="E4670" s="243"/>
      <c r="F4670" s="243"/>
      <c r="G4670" s="243"/>
      <c r="H4670" s="243"/>
      <c r="I4670" s="243"/>
      <c r="J4670" s="243"/>
      <c r="K4670" s="243"/>
      <c r="L4670" s="243"/>
      <c r="M4670" s="243"/>
      <c r="N4670" s="243"/>
      <c r="O4670" s="243"/>
      <c r="P4670" s="243"/>
      <c r="Q4670" s="243"/>
    </row>
    <row r="4671" spans="2:17">
      <c r="B4671" s="243"/>
      <c r="C4671" s="243"/>
      <c r="D4671" s="243"/>
      <c r="E4671" s="243"/>
      <c r="F4671" s="243"/>
      <c r="G4671" s="243"/>
      <c r="H4671" s="243"/>
      <c r="I4671" s="243"/>
      <c r="J4671" s="243"/>
      <c r="K4671" s="243"/>
      <c r="L4671" s="243"/>
      <c r="M4671" s="243"/>
      <c r="N4671" s="243"/>
      <c r="O4671" s="243"/>
      <c r="P4671" s="243"/>
      <c r="Q4671" s="243"/>
    </row>
    <row r="4672" spans="2:17">
      <c r="B4672" s="243"/>
      <c r="C4672" s="243"/>
      <c r="D4672" s="243"/>
      <c r="E4672" s="243"/>
      <c r="F4672" s="243"/>
      <c r="G4672" s="243"/>
      <c r="H4672" s="243"/>
      <c r="I4672" s="243"/>
      <c r="J4672" s="243"/>
      <c r="K4672" s="243"/>
      <c r="L4672" s="243"/>
      <c r="M4672" s="243"/>
      <c r="N4672" s="243"/>
      <c r="O4672" s="243"/>
      <c r="P4672" s="243"/>
      <c r="Q4672" s="243"/>
    </row>
    <row r="4673" spans="2:17">
      <c r="B4673" s="243"/>
      <c r="C4673" s="243"/>
      <c r="D4673" s="243"/>
      <c r="E4673" s="243"/>
      <c r="F4673" s="243"/>
      <c r="G4673" s="243"/>
      <c r="H4673" s="243"/>
      <c r="I4673" s="243"/>
      <c r="J4673" s="243"/>
      <c r="K4673" s="243"/>
      <c r="L4673" s="243"/>
      <c r="M4673" s="243"/>
      <c r="N4673" s="243"/>
      <c r="O4673" s="243"/>
      <c r="P4673" s="243"/>
      <c r="Q4673" s="243"/>
    </row>
    <row r="4674" spans="2:17">
      <c r="B4674" s="243"/>
      <c r="C4674" s="243"/>
      <c r="D4674" s="243"/>
      <c r="E4674" s="243"/>
      <c r="F4674" s="243"/>
      <c r="G4674" s="243"/>
      <c r="H4674" s="243"/>
      <c r="I4674" s="243"/>
      <c r="J4674" s="243"/>
      <c r="K4674" s="243"/>
      <c r="L4674" s="243"/>
      <c r="M4674" s="243"/>
      <c r="N4674" s="243"/>
      <c r="O4674" s="243"/>
      <c r="P4674" s="243"/>
      <c r="Q4674" s="243"/>
    </row>
    <row r="4675" spans="2:17">
      <c r="B4675" s="243"/>
      <c r="C4675" s="243"/>
      <c r="D4675" s="243"/>
      <c r="E4675" s="243"/>
      <c r="F4675" s="243"/>
      <c r="G4675" s="243"/>
      <c r="H4675" s="243"/>
      <c r="I4675" s="243"/>
      <c r="J4675" s="243"/>
      <c r="K4675" s="243"/>
      <c r="L4675" s="243"/>
      <c r="M4675" s="243"/>
      <c r="N4675" s="243"/>
      <c r="O4675" s="243"/>
      <c r="P4675" s="243"/>
      <c r="Q4675" s="243"/>
    </row>
    <row r="4676" spans="2:17">
      <c r="B4676" s="243"/>
      <c r="C4676" s="243"/>
      <c r="D4676" s="243"/>
      <c r="E4676" s="243"/>
      <c r="F4676" s="243"/>
      <c r="G4676" s="243"/>
      <c r="H4676" s="243"/>
      <c r="I4676" s="243"/>
      <c r="J4676" s="243"/>
      <c r="K4676" s="243"/>
      <c r="L4676" s="243"/>
      <c r="M4676" s="243"/>
      <c r="N4676" s="243"/>
      <c r="O4676" s="243"/>
      <c r="P4676" s="243"/>
      <c r="Q4676" s="243"/>
    </row>
    <row r="4677" spans="2:17">
      <c r="B4677" s="243"/>
      <c r="C4677" s="243"/>
      <c r="D4677" s="243"/>
      <c r="E4677" s="243"/>
      <c r="F4677" s="243"/>
      <c r="G4677" s="243"/>
      <c r="H4677" s="243"/>
      <c r="I4677" s="243"/>
      <c r="J4677" s="243"/>
      <c r="K4677" s="243"/>
      <c r="L4677" s="243"/>
      <c r="M4677" s="243"/>
      <c r="N4677" s="243"/>
      <c r="O4677" s="243"/>
      <c r="P4677" s="243"/>
      <c r="Q4677" s="243"/>
    </row>
    <row r="4678" spans="2:17">
      <c r="B4678" s="243"/>
      <c r="C4678" s="243"/>
      <c r="D4678" s="243"/>
      <c r="E4678" s="243"/>
      <c r="F4678" s="243"/>
      <c r="G4678" s="243"/>
      <c r="H4678" s="243"/>
      <c r="I4678" s="243"/>
      <c r="J4678" s="243"/>
      <c r="K4678" s="243"/>
      <c r="L4678" s="243"/>
      <c r="M4678" s="243"/>
      <c r="N4678" s="243"/>
      <c r="O4678" s="243"/>
      <c r="P4678" s="243"/>
      <c r="Q4678" s="243"/>
    </row>
    <row r="4679" spans="2:17">
      <c r="B4679" s="243"/>
      <c r="C4679" s="243"/>
      <c r="D4679" s="243"/>
      <c r="E4679" s="243"/>
      <c r="F4679" s="243"/>
      <c r="G4679" s="243"/>
      <c r="H4679" s="243"/>
      <c r="I4679" s="243"/>
      <c r="J4679" s="243"/>
      <c r="K4679" s="243"/>
      <c r="L4679" s="243"/>
      <c r="M4679" s="243"/>
      <c r="N4679" s="243"/>
      <c r="O4679" s="243"/>
      <c r="P4679" s="243"/>
      <c r="Q4679" s="243"/>
    </row>
    <row r="4680" spans="2:17">
      <c r="B4680" s="243"/>
      <c r="C4680" s="243"/>
      <c r="D4680" s="243"/>
      <c r="E4680" s="243"/>
      <c r="F4680" s="243"/>
      <c r="G4680" s="243"/>
      <c r="H4680" s="243"/>
      <c r="I4680" s="243"/>
      <c r="J4680" s="243"/>
      <c r="K4680" s="243"/>
      <c r="L4680" s="243"/>
      <c r="M4680" s="243"/>
      <c r="N4680" s="243"/>
      <c r="O4680" s="243"/>
      <c r="P4680" s="243"/>
      <c r="Q4680" s="243"/>
    </row>
    <row r="4681" spans="2:17">
      <c r="B4681" s="243"/>
      <c r="C4681" s="243"/>
      <c r="D4681" s="243"/>
      <c r="E4681" s="243"/>
      <c r="F4681" s="243"/>
      <c r="G4681" s="243"/>
      <c r="H4681" s="243"/>
      <c r="I4681" s="243"/>
      <c r="J4681" s="243"/>
      <c r="K4681" s="243"/>
      <c r="L4681" s="243"/>
      <c r="M4681" s="243"/>
      <c r="N4681" s="243"/>
      <c r="O4681" s="243"/>
      <c r="P4681" s="243"/>
      <c r="Q4681" s="243"/>
    </row>
    <row r="4682" spans="2:17">
      <c r="B4682" s="243"/>
      <c r="C4682" s="243"/>
      <c r="D4682" s="243"/>
      <c r="E4682" s="243"/>
      <c r="F4682" s="243"/>
      <c r="G4682" s="243"/>
      <c r="H4682" s="243"/>
      <c r="I4682" s="243"/>
      <c r="J4682" s="243"/>
      <c r="K4682" s="243"/>
      <c r="L4682" s="243"/>
      <c r="M4682" s="243"/>
      <c r="N4682" s="243"/>
      <c r="O4682" s="243"/>
      <c r="P4682" s="243"/>
      <c r="Q4682" s="243"/>
    </row>
    <row r="4683" spans="2:17">
      <c r="B4683" s="243"/>
      <c r="C4683" s="243"/>
      <c r="D4683" s="243"/>
      <c r="E4683" s="243"/>
      <c r="F4683" s="243"/>
      <c r="G4683" s="243"/>
      <c r="H4683" s="243"/>
      <c r="I4683" s="243"/>
      <c r="J4683" s="243"/>
      <c r="K4683" s="243"/>
      <c r="L4683" s="243"/>
      <c r="M4683" s="243"/>
      <c r="N4683" s="243"/>
      <c r="O4683" s="243"/>
      <c r="P4683" s="243"/>
      <c r="Q4683" s="243"/>
    </row>
    <row r="4684" spans="2:17">
      <c r="B4684" s="243"/>
      <c r="C4684" s="243"/>
      <c r="D4684" s="243"/>
      <c r="E4684" s="243"/>
      <c r="F4684" s="243"/>
      <c r="G4684" s="243"/>
      <c r="H4684" s="243"/>
      <c r="I4684" s="243"/>
      <c r="J4684" s="243"/>
      <c r="K4684" s="243"/>
      <c r="L4684" s="243"/>
      <c r="M4684" s="243"/>
      <c r="N4684" s="243"/>
      <c r="O4684" s="243"/>
      <c r="P4684" s="243"/>
      <c r="Q4684" s="243"/>
    </row>
    <row r="4685" spans="2:17">
      <c r="B4685" s="243"/>
      <c r="C4685" s="243"/>
      <c r="D4685" s="243"/>
      <c r="E4685" s="243"/>
      <c r="F4685" s="243"/>
      <c r="G4685" s="243"/>
      <c r="H4685" s="243"/>
      <c r="I4685" s="243"/>
      <c r="J4685" s="243"/>
      <c r="K4685" s="243"/>
      <c r="L4685" s="243"/>
      <c r="M4685" s="243"/>
      <c r="N4685" s="243"/>
      <c r="O4685" s="243"/>
      <c r="P4685" s="243"/>
      <c r="Q4685" s="243"/>
    </row>
    <row r="4686" spans="2:17">
      <c r="B4686" s="243"/>
      <c r="C4686" s="243"/>
      <c r="D4686" s="243"/>
      <c r="E4686" s="243"/>
      <c r="F4686" s="243"/>
      <c r="G4686" s="243"/>
      <c r="H4686" s="243"/>
      <c r="I4686" s="243"/>
      <c r="J4686" s="243"/>
      <c r="K4686" s="243"/>
      <c r="L4686" s="243"/>
      <c r="M4686" s="243"/>
      <c r="N4686" s="243"/>
      <c r="O4686" s="243"/>
      <c r="P4686" s="243"/>
      <c r="Q4686" s="243"/>
    </row>
    <row r="4687" spans="2:17">
      <c r="B4687" s="243"/>
      <c r="C4687" s="243"/>
      <c r="D4687" s="243"/>
      <c r="E4687" s="243"/>
      <c r="F4687" s="243"/>
      <c r="G4687" s="243"/>
      <c r="H4687" s="243"/>
      <c r="I4687" s="243"/>
      <c r="J4687" s="243"/>
      <c r="K4687" s="243"/>
      <c r="L4687" s="243"/>
      <c r="M4687" s="243"/>
      <c r="N4687" s="243"/>
      <c r="O4687" s="243"/>
      <c r="P4687" s="243"/>
      <c r="Q4687" s="243"/>
    </row>
    <row r="4688" spans="2:17">
      <c r="B4688" s="243"/>
      <c r="C4688" s="243"/>
      <c r="D4688" s="243"/>
      <c r="E4688" s="243"/>
      <c r="F4688" s="243"/>
      <c r="G4688" s="243"/>
      <c r="H4688" s="243"/>
      <c r="I4688" s="243"/>
      <c r="J4688" s="243"/>
      <c r="K4688" s="243"/>
      <c r="L4688" s="243"/>
      <c r="M4688" s="243"/>
      <c r="N4688" s="243"/>
      <c r="O4688" s="243"/>
      <c r="P4688" s="243"/>
      <c r="Q4688" s="243"/>
    </row>
    <row r="4689" spans="2:17">
      <c r="B4689" s="243"/>
      <c r="C4689" s="243"/>
      <c r="D4689" s="243"/>
      <c r="E4689" s="243"/>
      <c r="F4689" s="243"/>
      <c r="G4689" s="243"/>
      <c r="H4689" s="243"/>
      <c r="I4689" s="243"/>
      <c r="J4689" s="243"/>
      <c r="K4689" s="243"/>
      <c r="L4689" s="243"/>
      <c r="M4689" s="243"/>
      <c r="N4689" s="243"/>
      <c r="O4689" s="243"/>
      <c r="P4689" s="243"/>
      <c r="Q4689" s="243"/>
    </row>
    <row r="4690" spans="2:17">
      <c r="B4690" s="243"/>
      <c r="C4690" s="243"/>
      <c r="D4690" s="243"/>
      <c r="E4690" s="243"/>
      <c r="F4690" s="243"/>
      <c r="G4690" s="243"/>
      <c r="H4690" s="243"/>
      <c r="I4690" s="243"/>
      <c r="J4690" s="243"/>
      <c r="K4690" s="243"/>
      <c r="L4690" s="243"/>
      <c r="M4690" s="243"/>
      <c r="N4690" s="243"/>
      <c r="O4690" s="243"/>
      <c r="P4690" s="243"/>
      <c r="Q4690" s="243"/>
    </row>
    <row r="4691" spans="2:17">
      <c r="B4691" s="243"/>
      <c r="C4691" s="243"/>
      <c r="D4691" s="243"/>
      <c r="E4691" s="243"/>
      <c r="F4691" s="243"/>
      <c r="G4691" s="243"/>
      <c r="H4691" s="243"/>
      <c r="I4691" s="243"/>
      <c r="J4691" s="243"/>
      <c r="K4691" s="243"/>
      <c r="L4691" s="243"/>
      <c r="M4691" s="243"/>
      <c r="N4691" s="243"/>
      <c r="O4691" s="243"/>
      <c r="P4691" s="243"/>
      <c r="Q4691" s="243"/>
    </row>
    <row r="4692" spans="2:17">
      <c r="B4692" s="243"/>
      <c r="C4692" s="243"/>
      <c r="D4692" s="243"/>
      <c r="E4692" s="243"/>
      <c r="F4692" s="243"/>
      <c r="G4692" s="243"/>
      <c r="H4692" s="243"/>
      <c r="I4692" s="243"/>
      <c r="J4692" s="243"/>
      <c r="K4692" s="243"/>
      <c r="L4692" s="243"/>
      <c r="M4692" s="243"/>
      <c r="N4692" s="243"/>
      <c r="O4692" s="243"/>
      <c r="P4692" s="243"/>
      <c r="Q4692" s="243"/>
    </row>
    <row r="4693" spans="2:17">
      <c r="B4693" s="243"/>
      <c r="C4693" s="243"/>
      <c r="D4693" s="243"/>
      <c r="E4693" s="243"/>
      <c r="F4693" s="243"/>
      <c r="G4693" s="243"/>
      <c r="H4693" s="243"/>
      <c r="I4693" s="243"/>
      <c r="J4693" s="243"/>
      <c r="K4693" s="243"/>
      <c r="L4693" s="243"/>
      <c r="M4693" s="243"/>
      <c r="N4693" s="243"/>
      <c r="O4693" s="243"/>
      <c r="P4693" s="243"/>
      <c r="Q4693" s="243"/>
    </row>
    <row r="4694" spans="2:17">
      <c r="B4694" s="243"/>
      <c r="C4694" s="243"/>
      <c r="D4694" s="243"/>
      <c r="E4694" s="243"/>
      <c r="F4694" s="243"/>
      <c r="G4694" s="243"/>
      <c r="H4694" s="243"/>
      <c r="I4694" s="243"/>
      <c r="J4694" s="243"/>
      <c r="K4694" s="243"/>
      <c r="L4694" s="243"/>
      <c r="M4694" s="243"/>
      <c r="N4694" s="243"/>
      <c r="O4694" s="243"/>
      <c r="P4694" s="243"/>
      <c r="Q4694" s="243"/>
    </row>
    <row r="4695" spans="2:17">
      <c r="B4695" s="243"/>
      <c r="C4695" s="243"/>
      <c r="D4695" s="243"/>
      <c r="E4695" s="243"/>
      <c r="F4695" s="243"/>
      <c r="G4695" s="243"/>
      <c r="H4695" s="243"/>
      <c r="I4695" s="243"/>
      <c r="J4695" s="243"/>
      <c r="K4695" s="243"/>
      <c r="L4695" s="243"/>
      <c r="M4695" s="243"/>
      <c r="N4695" s="243"/>
      <c r="O4695" s="243"/>
      <c r="P4695" s="243"/>
      <c r="Q4695" s="243"/>
    </row>
    <row r="4696" spans="2:17">
      <c r="B4696" s="243"/>
      <c r="C4696" s="243"/>
      <c r="D4696" s="243"/>
      <c r="E4696" s="243"/>
      <c r="F4696" s="243"/>
      <c r="G4696" s="243"/>
      <c r="H4696" s="243"/>
      <c r="I4696" s="243"/>
      <c r="J4696" s="243"/>
      <c r="K4696" s="243"/>
      <c r="L4696" s="243"/>
      <c r="M4696" s="243"/>
      <c r="N4696" s="243"/>
      <c r="O4696" s="243"/>
      <c r="P4696" s="243"/>
      <c r="Q4696" s="243"/>
    </row>
    <row r="4697" spans="2:17">
      <c r="B4697" s="243"/>
      <c r="C4697" s="243"/>
      <c r="D4697" s="243"/>
      <c r="E4697" s="243"/>
      <c r="F4697" s="243"/>
      <c r="G4697" s="243"/>
      <c r="H4697" s="243"/>
      <c r="I4697" s="243"/>
      <c r="J4697" s="243"/>
      <c r="K4697" s="243"/>
      <c r="L4697" s="243"/>
      <c r="M4697" s="243"/>
      <c r="N4697" s="243"/>
      <c r="O4697" s="243"/>
      <c r="P4697" s="243"/>
      <c r="Q4697" s="243"/>
    </row>
    <row r="4698" spans="2:17">
      <c r="B4698" s="243"/>
      <c r="C4698" s="243"/>
      <c r="D4698" s="243"/>
      <c r="E4698" s="243"/>
      <c r="F4698" s="243"/>
      <c r="G4698" s="243"/>
      <c r="H4698" s="243"/>
      <c r="I4698" s="243"/>
      <c r="J4698" s="243"/>
      <c r="K4698" s="243"/>
      <c r="L4698" s="243"/>
      <c r="M4698" s="243"/>
      <c r="N4698" s="243"/>
      <c r="O4698" s="243"/>
      <c r="P4698" s="243"/>
      <c r="Q4698" s="243"/>
    </row>
    <row r="4699" spans="2:17">
      <c r="B4699" s="243"/>
      <c r="C4699" s="243"/>
      <c r="D4699" s="243"/>
      <c r="E4699" s="243"/>
      <c r="F4699" s="243"/>
      <c r="G4699" s="243"/>
      <c r="H4699" s="243"/>
      <c r="I4699" s="243"/>
      <c r="J4699" s="243"/>
      <c r="K4699" s="243"/>
      <c r="L4699" s="243"/>
      <c r="M4699" s="243"/>
      <c r="N4699" s="243"/>
      <c r="O4699" s="243"/>
      <c r="P4699" s="243"/>
      <c r="Q4699" s="243"/>
    </row>
    <row r="4700" spans="2:17">
      <c r="B4700" s="243"/>
      <c r="C4700" s="243"/>
      <c r="D4700" s="243"/>
      <c r="E4700" s="243"/>
      <c r="F4700" s="243"/>
      <c r="G4700" s="243"/>
      <c r="H4700" s="243"/>
      <c r="I4700" s="243"/>
      <c r="J4700" s="243"/>
      <c r="K4700" s="243"/>
      <c r="L4700" s="243"/>
      <c r="M4700" s="243"/>
      <c r="N4700" s="243"/>
      <c r="O4700" s="243"/>
      <c r="P4700" s="243"/>
      <c r="Q4700" s="243"/>
    </row>
    <row r="4701" spans="2:17">
      <c r="B4701" s="243"/>
      <c r="C4701" s="243"/>
      <c r="D4701" s="243"/>
      <c r="E4701" s="243"/>
      <c r="F4701" s="243"/>
      <c r="G4701" s="243"/>
      <c r="H4701" s="243"/>
      <c r="I4701" s="243"/>
      <c r="J4701" s="243"/>
      <c r="K4701" s="243"/>
      <c r="L4701" s="243"/>
      <c r="M4701" s="243"/>
      <c r="N4701" s="243"/>
      <c r="O4701" s="243"/>
      <c r="P4701" s="243"/>
      <c r="Q4701" s="243"/>
    </row>
    <row r="4702" spans="2:17">
      <c r="B4702" s="243"/>
      <c r="C4702" s="243"/>
      <c r="D4702" s="243"/>
      <c r="E4702" s="243"/>
      <c r="F4702" s="243"/>
      <c r="G4702" s="243"/>
      <c r="H4702" s="243"/>
      <c r="I4702" s="243"/>
      <c r="J4702" s="243"/>
      <c r="K4702" s="243"/>
      <c r="L4702" s="243"/>
      <c r="M4702" s="243"/>
      <c r="N4702" s="243"/>
      <c r="O4702" s="243"/>
      <c r="P4702" s="243"/>
      <c r="Q4702" s="243"/>
    </row>
    <row r="4703" spans="2:17">
      <c r="B4703" s="243"/>
      <c r="C4703" s="243"/>
      <c r="D4703" s="243"/>
      <c r="E4703" s="243"/>
      <c r="F4703" s="243"/>
      <c r="G4703" s="243"/>
      <c r="H4703" s="243"/>
      <c r="I4703" s="243"/>
      <c r="J4703" s="243"/>
      <c r="K4703" s="243"/>
      <c r="L4703" s="243"/>
      <c r="M4703" s="243"/>
      <c r="N4703" s="243"/>
      <c r="O4703" s="243"/>
      <c r="P4703" s="243"/>
      <c r="Q4703" s="243"/>
    </row>
    <row r="4704" spans="2:17">
      <c r="B4704" s="243"/>
      <c r="C4704" s="243"/>
      <c r="D4704" s="243"/>
      <c r="E4704" s="243"/>
      <c r="F4704" s="243"/>
      <c r="G4704" s="243"/>
      <c r="H4704" s="243"/>
      <c r="I4704" s="243"/>
      <c r="J4704" s="243"/>
      <c r="K4704" s="243"/>
      <c r="L4704" s="243"/>
      <c r="M4704" s="243"/>
      <c r="N4704" s="243"/>
      <c r="O4704" s="243"/>
      <c r="P4704" s="243"/>
      <c r="Q4704" s="243"/>
    </row>
    <row r="4705" spans="2:17">
      <c r="B4705" s="243"/>
      <c r="C4705" s="243"/>
      <c r="D4705" s="243"/>
      <c r="E4705" s="243"/>
      <c r="F4705" s="243"/>
      <c r="G4705" s="243"/>
      <c r="H4705" s="243"/>
      <c r="I4705" s="243"/>
      <c r="J4705" s="243"/>
      <c r="K4705" s="243"/>
      <c r="L4705" s="243"/>
      <c r="M4705" s="243"/>
      <c r="N4705" s="243"/>
      <c r="O4705" s="243"/>
      <c r="P4705" s="243"/>
      <c r="Q4705" s="243"/>
    </row>
    <row r="4706" spans="2:17">
      <c r="B4706" s="243"/>
      <c r="C4706" s="243"/>
      <c r="D4706" s="243"/>
      <c r="E4706" s="243"/>
      <c r="F4706" s="243"/>
      <c r="G4706" s="243"/>
      <c r="H4706" s="243"/>
      <c r="I4706" s="243"/>
      <c r="J4706" s="243"/>
      <c r="K4706" s="243"/>
      <c r="L4706" s="243"/>
      <c r="M4706" s="243"/>
      <c r="N4706" s="243"/>
      <c r="O4706" s="243"/>
      <c r="P4706" s="243"/>
      <c r="Q4706" s="243"/>
    </row>
    <row r="4707" spans="2:17">
      <c r="B4707" s="243"/>
      <c r="C4707" s="243"/>
      <c r="D4707" s="243"/>
      <c r="E4707" s="243"/>
      <c r="F4707" s="243"/>
      <c r="G4707" s="243"/>
      <c r="H4707" s="243"/>
      <c r="I4707" s="243"/>
      <c r="J4707" s="243"/>
      <c r="K4707" s="243"/>
      <c r="L4707" s="243"/>
      <c r="M4707" s="243"/>
      <c r="N4707" s="243"/>
      <c r="O4707" s="243"/>
      <c r="P4707" s="243"/>
      <c r="Q4707" s="243"/>
    </row>
    <row r="4708" spans="2:17">
      <c r="B4708" s="243"/>
      <c r="C4708" s="243"/>
      <c r="D4708" s="243"/>
      <c r="E4708" s="243"/>
      <c r="F4708" s="243"/>
      <c r="G4708" s="243"/>
      <c r="H4708" s="243"/>
      <c r="I4708" s="243"/>
      <c r="J4708" s="243"/>
      <c r="K4708" s="243"/>
      <c r="L4708" s="243"/>
      <c r="M4708" s="243"/>
      <c r="N4708" s="243"/>
      <c r="O4708" s="243"/>
      <c r="P4708" s="243"/>
      <c r="Q4708" s="243"/>
    </row>
    <row r="4709" spans="2:17">
      <c r="B4709" s="243"/>
      <c r="C4709" s="243"/>
      <c r="D4709" s="243"/>
      <c r="E4709" s="243"/>
      <c r="F4709" s="243"/>
      <c r="G4709" s="243"/>
      <c r="H4709" s="243"/>
      <c r="I4709" s="243"/>
      <c r="J4709" s="243"/>
      <c r="K4709" s="243"/>
      <c r="L4709" s="243"/>
      <c r="M4709" s="243"/>
      <c r="N4709" s="243"/>
      <c r="O4709" s="243"/>
      <c r="P4709" s="243"/>
      <c r="Q4709" s="243"/>
    </row>
    <row r="4710" spans="2:17">
      <c r="B4710" s="243"/>
      <c r="C4710" s="243"/>
      <c r="D4710" s="243"/>
      <c r="E4710" s="243"/>
      <c r="F4710" s="243"/>
      <c r="G4710" s="243"/>
      <c r="H4710" s="243"/>
      <c r="I4710" s="243"/>
      <c r="J4710" s="243"/>
      <c r="K4710" s="243"/>
      <c r="L4710" s="243"/>
      <c r="M4710" s="243"/>
      <c r="N4710" s="243"/>
      <c r="O4710" s="243"/>
      <c r="P4710" s="243"/>
      <c r="Q4710" s="243"/>
    </row>
    <row r="4711" spans="2:17">
      <c r="B4711" s="243"/>
      <c r="C4711" s="243"/>
      <c r="D4711" s="243"/>
      <c r="E4711" s="243"/>
      <c r="F4711" s="243"/>
      <c r="G4711" s="243"/>
      <c r="H4711" s="243"/>
      <c r="I4711" s="243"/>
      <c r="J4711" s="243"/>
      <c r="K4711" s="243"/>
      <c r="L4711" s="243"/>
      <c r="M4711" s="243"/>
      <c r="N4711" s="243"/>
      <c r="O4711" s="243"/>
      <c r="P4711" s="243"/>
      <c r="Q4711" s="243"/>
    </row>
    <row r="4712" spans="2:17">
      <c r="B4712" s="243"/>
      <c r="C4712" s="243"/>
      <c r="D4712" s="243"/>
      <c r="E4712" s="243"/>
      <c r="F4712" s="243"/>
      <c r="G4712" s="243"/>
      <c r="H4712" s="243"/>
      <c r="I4712" s="243"/>
      <c r="J4712" s="243"/>
      <c r="K4712" s="243"/>
      <c r="L4712" s="243"/>
      <c r="M4712" s="243"/>
      <c r="N4712" s="243"/>
      <c r="O4712" s="243"/>
      <c r="P4712" s="243"/>
      <c r="Q4712" s="243"/>
    </row>
    <row r="4713" spans="2:17">
      <c r="B4713" s="243"/>
      <c r="C4713" s="243"/>
      <c r="D4713" s="243"/>
      <c r="E4713" s="243"/>
      <c r="F4713" s="243"/>
      <c r="G4713" s="243"/>
      <c r="H4713" s="243"/>
      <c r="I4713" s="243"/>
      <c r="J4713" s="243"/>
      <c r="K4713" s="243"/>
      <c r="L4713" s="243"/>
      <c r="M4713" s="243"/>
      <c r="N4713" s="243"/>
      <c r="O4713" s="243"/>
      <c r="P4713" s="243"/>
      <c r="Q4713" s="243"/>
    </row>
    <row r="4714" spans="2:17">
      <c r="B4714" s="243"/>
      <c r="C4714" s="243"/>
      <c r="D4714" s="243"/>
      <c r="E4714" s="243"/>
      <c r="F4714" s="243"/>
      <c r="G4714" s="243"/>
      <c r="H4714" s="243"/>
      <c r="I4714" s="243"/>
      <c r="J4714" s="243"/>
      <c r="K4714" s="243"/>
      <c r="L4714" s="243"/>
      <c r="M4714" s="243"/>
      <c r="N4714" s="243"/>
      <c r="O4714" s="243"/>
      <c r="P4714" s="243"/>
      <c r="Q4714" s="243"/>
    </row>
    <row r="4715" spans="2:17">
      <c r="B4715" s="243"/>
      <c r="C4715" s="243"/>
      <c r="D4715" s="243"/>
      <c r="E4715" s="243"/>
      <c r="F4715" s="243"/>
      <c r="G4715" s="243"/>
      <c r="H4715" s="243"/>
      <c r="I4715" s="243"/>
      <c r="J4715" s="243"/>
      <c r="K4715" s="243"/>
      <c r="L4715" s="243"/>
      <c r="M4715" s="243"/>
      <c r="N4715" s="243"/>
      <c r="O4715" s="243"/>
      <c r="P4715" s="243"/>
      <c r="Q4715" s="243"/>
    </row>
    <row r="4716" spans="2:17">
      <c r="B4716" s="243"/>
      <c r="C4716" s="243"/>
      <c r="D4716" s="243"/>
      <c r="E4716" s="243"/>
      <c r="F4716" s="243"/>
      <c r="G4716" s="243"/>
      <c r="H4716" s="243"/>
      <c r="I4716" s="243"/>
      <c r="J4716" s="243"/>
      <c r="K4716" s="243"/>
      <c r="L4716" s="243"/>
      <c r="M4716" s="243"/>
      <c r="N4716" s="243"/>
      <c r="O4716" s="243"/>
      <c r="P4716" s="243"/>
      <c r="Q4716" s="243"/>
    </row>
    <row r="4717" spans="2:17">
      <c r="B4717" s="243"/>
      <c r="C4717" s="243"/>
      <c r="D4717" s="243"/>
      <c r="E4717" s="243"/>
      <c r="F4717" s="243"/>
      <c r="G4717" s="243"/>
      <c r="H4717" s="243"/>
      <c r="I4717" s="243"/>
      <c r="J4717" s="243"/>
      <c r="K4717" s="243"/>
      <c r="L4717" s="243"/>
      <c r="M4717" s="243"/>
      <c r="N4717" s="243"/>
      <c r="O4717" s="243"/>
      <c r="P4717" s="243"/>
      <c r="Q4717" s="243"/>
    </row>
    <row r="4718" spans="2:17">
      <c r="B4718" s="243"/>
      <c r="C4718" s="243"/>
      <c r="D4718" s="243"/>
      <c r="E4718" s="243"/>
      <c r="F4718" s="243"/>
      <c r="G4718" s="243"/>
      <c r="H4718" s="243"/>
      <c r="I4718" s="243"/>
      <c r="J4718" s="243"/>
      <c r="K4718" s="243"/>
      <c r="L4718" s="243"/>
      <c r="M4718" s="243"/>
      <c r="N4718" s="243"/>
      <c r="O4718" s="243"/>
      <c r="P4718" s="243"/>
      <c r="Q4718" s="243"/>
    </row>
    <row r="4719" spans="2:17">
      <c r="B4719" s="243"/>
      <c r="C4719" s="243"/>
      <c r="D4719" s="243"/>
      <c r="E4719" s="243"/>
      <c r="F4719" s="243"/>
      <c r="G4719" s="243"/>
      <c r="H4719" s="243"/>
      <c r="I4719" s="243"/>
      <c r="J4719" s="243"/>
      <c r="K4719" s="243"/>
      <c r="L4719" s="243"/>
      <c r="M4719" s="243"/>
      <c r="N4719" s="243"/>
      <c r="O4719" s="243"/>
      <c r="P4719" s="243"/>
      <c r="Q4719" s="243"/>
    </row>
    <row r="4720" spans="2:17">
      <c r="B4720" s="243"/>
      <c r="C4720" s="243"/>
      <c r="D4720" s="243"/>
      <c r="E4720" s="243"/>
      <c r="F4720" s="243"/>
      <c r="G4720" s="243"/>
      <c r="H4720" s="243"/>
      <c r="I4720" s="243"/>
      <c r="J4720" s="243"/>
      <c r="K4720" s="243"/>
      <c r="L4720" s="243"/>
      <c r="M4720" s="243"/>
      <c r="N4720" s="243"/>
      <c r="O4720" s="243"/>
      <c r="P4720" s="243"/>
      <c r="Q4720" s="243"/>
    </row>
    <row r="4721" spans="2:17">
      <c r="B4721" s="243"/>
      <c r="C4721" s="243"/>
      <c r="D4721" s="243"/>
      <c r="E4721" s="243"/>
      <c r="F4721" s="243"/>
      <c r="G4721" s="243"/>
      <c r="H4721" s="243"/>
      <c r="I4721" s="243"/>
      <c r="J4721" s="243"/>
      <c r="K4721" s="243"/>
      <c r="L4721" s="243"/>
      <c r="M4721" s="243"/>
      <c r="N4721" s="243"/>
      <c r="O4721" s="243"/>
      <c r="P4721" s="243"/>
      <c r="Q4721" s="243"/>
    </row>
    <row r="4722" spans="2:17">
      <c r="B4722" s="243"/>
      <c r="C4722" s="243"/>
      <c r="D4722" s="243"/>
      <c r="E4722" s="243"/>
      <c r="F4722" s="243"/>
      <c r="G4722" s="243"/>
      <c r="H4722" s="243"/>
      <c r="I4722" s="243"/>
      <c r="J4722" s="243"/>
      <c r="K4722" s="243"/>
      <c r="L4722" s="243"/>
      <c r="M4722" s="243"/>
      <c r="N4722" s="243"/>
      <c r="O4722" s="243"/>
      <c r="P4722" s="243"/>
      <c r="Q4722" s="243"/>
    </row>
    <row r="4723" spans="2:17">
      <c r="B4723" s="243"/>
      <c r="C4723" s="243"/>
      <c r="D4723" s="243"/>
      <c r="E4723" s="243"/>
      <c r="F4723" s="243"/>
      <c r="G4723" s="243"/>
      <c r="H4723" s="243"/>
      <c r="I4723" s="243"/>
      <c r="J4723" s="243"/>
      <c r="K4723" s="243"/>
      <c r="L4723" s="243"/>
      <c r="M4723" s="243"/>
      <c r="N4723" s="243"/>
      <c r="O4723" s="243"/>
      <c r="P4723" s="243"/>
      <c r="Q4723" s="243"/>
    </row>
    <row r="4724" spans="2:17">
      <c r="B4724" s="243"/>
      <c r="C4724" s="243"/>
      <c r="D4724" s="243"/>
      <c r="E4724" s="243"/>
      <c r="F4724" s="243"/>
      <c r="G4724" s="243"/>
      <c r="H4724" s="243"/>
      <c r="I4724" s="243"/>
      <c r="J4724" s="243"/>
      <c r="K4724" s="243"/>
      <c r="L4724" s="243"/>
      <c r="M4724" s="243"/>
      <c r="N4724" s="243"/>
      <c r="O4724" s="243"/>
      <c r="P4724" s="243"/>
      <c r="Q4724" s="243"/>
    </row>
    <row r="4725" spans="2:17">
      <c r="B4725" s="243"/>
      <c r="C4725" s="243"/>
      <c r="D4725" s="243"/>
      <c r="E4725" s="243"/>
      <c r="F4725" s="243"/>
      <c r="G4725" s="243"/>
      <c r="H4725" s="243"/>
      <c r="I4725" s="243"/>
      <c r="J4725" s="243"/>
      <c r="K4725" s="243"/>
      <c r="L4725" s="243"/>
      <c r="M4725" s="243"/>
      <c r="N4725" s="243"/>
      <c r="O4725" s="243"/>
      <c r="P4725" s="243"/>
      <c r="Q4725" s="243"/>
    </row>
    <row r="4726" spans="2:17">
      <c r="B4726" s="243"/>
      <c r="C4726" s="243"/>
      <c r="D4726" s="243"/>
      <c r="E4726" s="243"/>
      <c r="F4726" s="243"/>
      <c r="G4726" s="243"/>
      <c r="H4726" s="243"/>
      <c r="I4726" s="243"/>
      <c r="J4726" s="243"/>
      <c r="K4726" s="243"/>
      <c r="L4726" s="243"/>
      <c r="M4726" s="243"/>
      <c r="N4726" s="243"/>
      <c r="O4726" s="243"/>
      <c r="P4726" s="243"/>
      <c r="Q4726" s="243"/>
    </row>
    <row r="4727" spans="2:17">
      <c r="B4727" s="243"/>
      <c r="C4727" s="243"/>
      <c r="D4727" s="243"/>
      <c r="E4727" s="243"/>
      <c r="F4727" s="243"/>
      <c r="G4727" s="243"/>
      <c r="H4727" s="243"/>
      <c r="I4727" s="243"/>
      <c r="J4727" s="243"/>
      <c r="K4727" s="243"/>
      <c r="L4727" s="243"/>
      <c r="M4727" s="243"/>
      <c r="N4727" s="243"/>
      <c r="O4727" s="243"/>
      <c r="P4727" s="243"/>
      <c r="Q4727" s="243"/>
    </row>
    <row r="4728" spans="2:17">
      <c r="B4728" s="243"/>
      <c r="C4728" s="243"/>
      <c r="D4728" s="243"/>
      <c r="E4728" s="243"/>
      <c r="F4728" s="243"/>
      <c r="G4728" s="243"/>
      <c r="H4728" s="243"/>
      <c r="I4728" s="243"/>
      <c r="J4728" s="243"/>
      <c r="K4728" s="243"/>
      <c r="L4728" s="243"/>
      <c r="M4728" s="243"/>
      <c r="N4728" s="243"/>
      <c r="O4728" s="243"/>
      <c r="P4728" s="243"/>
      <c r="Q4728" s="243"/>
    </row>
    <row r="4729" spans="2:17">
      <c r="B4729" s="243"/>
      <c r="C4729" s="243"/>
      <c r="D4729" s="243"/>
      <c r="E4729" s="243"/>
      <c r="F4729" s="243"/>
      <c r="G4729" s="243"/>
      <c r="H4729" s="243"/>
      <c r="I4729" s="243"/>
      <c r="J4729" s="243"/>
      <c r="K4729" s="243"/>
      <c r="L4729" s="243"/>
      <c r="M4729" s="243"/>
      <c r="N4729" s="243"/>
      <c r="O4729" s="243"/>
      <c r="P4729" s="243"/>
      <c r="Q4729" s="243"/>
    </row>
    <row r="4730" spans="2:17">
      <c r="B4730" s="243"/>
      <c r="C4730" s="243"/>
      <c r="D4730" s="243"/>
      <c r="E4730" s="243"/>
      <c r="F4730" s="243"/>
      <c r="G4730" s="243"/>
      <c r="H4730" s="243"/>
      <c r="I4730" s="243"/>
      <c r="J4730" s="243"/>
      <c r="K4730" s="243"/>
      <c r="L4730" s="243"/>
      <c r="M4730" s="243"/>
      <c r="N4730" s="243"/>
      <c r="O4730" s="243"/>
      <c r="P4730" s="243"/>
      <c r="Q4730" s="243"/>
    </row>
    <row r="4731" spans="2:17">
      <c r="B4731" s="243"/>
      <c r="C4731" s="243"/>
      <c r="D4731" s="243"/>
      <c r="E4731" s="243"/>
      <c r="F4731" s="243"/>
      <c r="G4731" s="243"/>
      <c r="H4731" s="243"/>
      <c r="I4731" s="243"/>
      <c r="J4731" s="243"/>
      <c r="K4731" s="243"/>
      <c r="L4731" s="243"/>
      <c r="M4731" s="243"/>
      <c r="N4731" s="243"/>
      <c r="O4731" s="243"/>
      <c r="P4731" s="243"/>
      <c r="Q4731" s="243"/>
    </row>
    <row r="4732" spans="2:17">
      <c r="B4732" s="243"/>
      <c r="C4732" s="243"/>
      <c r="D4732" s="243"/>
      <c r="E4732" s="243"/>
      <c r="F4732" s="243"/>
      <c r="G4732" s="243"/>
      <c r="H4732" s="243"/>
      <c r="I4732" s="243"/>
      <c r="J4732" s="243"/>
      <c r="K4732" s="243"/>
      <c r="L4732" s="243"/>
      <c r="M4732" s="243"/>
      <c r="N4732" s="243"/>
      <c r="O4732" s="243"/>
      <c r="P4732" s="243"/>
      <c r="Q4732" s="243"/>
    </row>
    <row r="4733" spans="2:17">
      <c r="B4733" s="243"/>
      <c r="C4733" s="243"/>
      <c r="D4733" s="243"/>
      <c r="E4733" s="243"/>
      <c r="F4733" s="243"/>
      <c r="G4733" s="243"/>
      <c r="H4733" s="243"/>
      <c r="I4733" s="243"/>
      <c r="J4733" s="243"/>
      <c r="K4733" s="243"/>
      <c r="L4733" s="243"/>
      <c r="M4733" s="243"/>
      <c r="N4733" s="243"/>
      <c r="O4733" s="243"/>
      <c r="P4733" s="243"/>
      <c r="Q4733" s="243"/>
    </row>
    <row r="4734" spans="2:17">
      <c r="B4734" s="243"/>
      <c r="C4734" s="243"/>
      <c r="D4734" s="243"/>
      <c r="E4734" s="243"/>
      <c r="F4734" s="243"/>
      <c r="G4734" s="243"/>
      <c r="H4734" s="243"/>
      <c r="I4734" s="243"/>
      <c r="J4734" s="243"/>
      <c r="K4734" s="243"/>
      <c r="L4734" s="243"/>
      <c r="M4734" s="243"/>
      <c r="N4734" s="243"/>
      <c r="O4734" s="243"/>
      <c r="P4734" s="243"/>
      <c r="Q4734" s="243"/>
    </row>
    <row r="4735" spans="2:17">
      <c r="B4735" s="243"/>
      <c r="C4735" s="243"/>
      <c r="D4735" s="243"/>
      <c r="E4735" s="243"/>
      <c r="F4735" s="243"/>
      <c r="G4735" s="243"/>
      <c r="H4735" s="243"/>
      <c r="I4735" s="243"/>
      <c r="J4735" s="243"/>
      <c r="K4735" s="243"/>
      <c r="L4735" s="243"/>
      <c r="M4735" s="243"/>
      <c r="N4735" s="243"/>
      <c r="O4735" s="243"/>
      <c r="P4735" s="243"/>
      <c r="Q4735" s="243"/>
    </row>
    <row r="4736" spans="2:17">
      <c r="B4736" s="243"/>
      <c r="C4736" s="243"/>
      <c r="D4736" s="243"/>
      <c r="E4736" s="243"/>
      <c r="F4736" s="243"/>
      <c r="G4736" s="243"/>
      <c r="H4736" s="243"/>
      <c r="I4736" s="243"/>
      <c r="J4736" s="243"/>
      <c r="K4736" s="243"/>
      <c r="L4736" s="243"/>
      <c r="M4736" s="243"/>
      <c r="N4736" s="243"/>
      <c r="O4736" s="243"/>
      <c r="P4736" s="243"/>
      <c r="Q4736" s="243"/>
    </row>
    <row r="4737" spans="2:17">
      <c r="B4737" s="243"/>
      <c r="C4737" s="243"/>
      <c r="D4737" s="243"/>
      <c r="E4737" s="243"/>
      <c r="F4737" s="243"/>
      <c r="G4737" s="243"/>
      <c r="H4737" s="243"/>
      <c r="I4737" s="243"/>
      <c r="J4737" s="243"/>
      <c r="K4737" s="243"/>
      <c r="L4737" s="243"/>
      <c r="M4737" s="243"/>
      <c r="N4737" s="243"/>
      <c r="O4737" s="243"/>
      <c r="P4737" s="243"/>
      <c r="Q4737" s="243"/>
    </row>
    <row r="4738" spans="2:17">
      <c r="B4738" s="243"/>
      <c r="C4738" s="243"/>
      <c r="D4738" s="243"/>
      <c r="E4738" s="243"/>
      <c r="F4738" s="243"/>
      <c r="G4738" s="243"/>
      <c r="H4738" s="243"/>
      <c r="I4738" s="243"/>
      <c r="J4738" s="243"/>
      <c r="K4738" s="243"/>
      <c r="L4738" s="243"/>
      <c r="M4738" s="243"/>
      <c r="N4738" s="243"/>
      <c r="O4738" s="243"/>
      <c r="P4738" s="243"/>
      <c r="Q4738" s="243"/>
    </row>
    <row r="4739" spans="2:17">
      <c r="B4739" s="243"/>
      <c r="C4739" s="243"/>
      <c r="D4739" s="243"/>
      <c r="E4739" s="243"/>
      <c r="F4739" s="243"/>
      <c r="G4739" s="243"/>
      <c r="H4739" s="243"/>
      <c r="I4739" s="243"/>
      <c r="J4739" s="243"/>
      <c r="K4739" s="243"/>
      <c r="L4739" s="243"/>
      <c r="M4739" s="243"/>
      <c r="N4739" s="243"/>
      <c r="O4739" s="243"/>
      <c r="P4739" s="243"/>
      <c r="Q4739" s="243"/>
    </row>
    <row r="4740" spans="2:17">
      <c r="B4740" s="243"/>
      <c r="C4740" s="243"/>
      <c r="D4740" s="243"/>
      <c r="E4740" s="243"/>
      <c r="F4740" s="243"/>
      <c r="G4740" s="243"/>
      <c r="H4740" s="243"/>
      <c r="I4740" s="243"/>
      <c r="J4740" s="243"/>
      <c r="K4740" s="243"/>
      <c r="L4740" s="243"/>
      <c r="M4740" s="243"/>
      <c r="N4740" s="243"/>
      <c r="O4740" s="243"/>
      <c r="P4740" s="243"/>
      <c r="Q4740" s="243"/>
    </row>
    <row r="4741" spans="2:17">
      <c r="B4741" s="243"/>
      <c r="C4741" s="243"/>
      <c r="D4741" s="243"/>
      <c r="E4741" s="243"/>
      <c r="F4741" s="243"/>
      <c r="G4741" s="243"/>
      <c r="H4741" s="243"/>
      <c r="I4741" s="243"/>
      <c r="J4741" s="243"/>
      <c r="K4741" s="243"/>
      <c r="L4741" s="243"/>
      <c r="M4741" s="243"/>
      <c r="N4741" s="243"/>
      <c r="O4741" s="243"/>
      <c r="P4741" s="243"/>
      <c r="Q4741" s="243"/>
    </row>
    <row r="4742" spans="2:17">
      <c r="B4742" s="243"/>
      <c r="C4742" s="243"/>
      <c r="D4742" s="243"/>
      <c r="E4742" s="243"/>
      <c r="F4742" s="243"/>
      <c r="G4742" s="243"/>
      <c r="H4742" s="243"/>
      <c r="I4742" s="243"/>
      <c r="J4742" s="243"/>
      <c r="K4742" s="243"/>
      <c r="L4742" s="243"/>
      <c r="M4742" s="243"/>
      <c r="N4742" s="243"/>
      <c r="O4742" s="243"/>
      <c r="P4742" s="243"/>
      <c r="Q4742" s="243"/>
    </row>
    <row r="4743" spans="2:17">
      <c r="B4743" s="243"/>
      <c r="C4743" s="243"/>
      <c r="D4743" s="243"/>
      <c r="E4743" s="243"/>
      <c r="F4743" s="243"/>
      <c r="G4743" s="243"/>
      <c r="H4743" s="243"/>
      <c r="I4743" s="243"/>
      <c r="J4743" s="243"/>
      <c r="K4743" s="243"/>
      <c r="L4743" s="243"/>
      <c r="M4743" s="243"/>
      <c r="N4743" s="243"/>
      <c r="O4743" s="243"/>
      <c r="P4743" s="243"/>
      <c r="Q4743" s="243"/>
    </row>
    <row r="4744" spans="2:17">
      <c r="B4744" s="243"/>
      <c r="C4744" s="243"/>
      <c r="D4744" s="243"/>
      <c r="E4744" s="243"/>
      <c r="F4744" s="243"/>
      <c r="G4744" s="243"/>
      <c r="H4744" s="243"/>
      <c r="I4744" s="243"/>
      <c r="J4744" s="243"/>
      <c r="K4744" s="243"/>
      <c r="L4744" s="243"/>
      <c r="M4744" s="243"/>
      <c r="N4744" s="243"/>
      <c r="O4744" s="243"/>
      <c r="P4744" s="243"/>
      <c r="Q4744" s="243"/>
    </row>
    <row r="4745" spans="2:17">
      <c r="B4745" s="243"/>
      <c r="C4745" s="243"/>
      <c r="D4745" s="243"/>
      <c r="E4745" s="243"/>
      <c r="F4745" s="243"/>
      <c r="G4745" s="243"/>
      <c r="H4745" s="243"/>
      <c r="I4745" s="243"/>
      <c r="J4745" s="243"/>
      <c r="K4745" s="243"/>
      <c r="L4745" s="243"/>
      <c r="M4745" s="243"/>
      <c r="N4745" s="243"/>
      <c r="O4745" s="243"/>
      <c r="P4745" s="243"/>
      <c r="Q4745" s="243"/>
    </row>
    <row r="4746" spans="2:17">
      <c r="B4746" s="243"/>
      <c r="C4746" s="243"/>
      <c r="D4746" s="243"/>
      <c r="E4746" s="243"/>
      <c r="F4746" s="243"/>
      <c r="G4746" s="243"/>
      <c r="H4746" s="243"/>
      <c r="I4746" s="243"/>
      <c r="J4746" s="243"/>
      <c r="K4746" s="243"/>
      <c r="L4746" s="243"/>
      <c r="M4746" s="243"/>
      <c r="N4746" s="243"/>
      <c r="O4746" s="243"/>
      <c r="P4746" s="243"/>
      <c r="Q4746" s="243"/>
    </row>
    <row r="4747" spans="2:17">
      <c r="B4747" s="243"/>
      <c r="C4747" s="243"/>
      <c r="D4747" s="243"/>
      <c r="E4747" s="243"/>
      <c r="F4747" s="243"/>
      <c r="G4747" s="243"/>
      <c r="H4747" s="243"/>
      <c r="I4747" s="243"/>
      <c r="J4747" s="243"/>
      <c r="K4747" s="243"/>
      <c r="L4747" s="243"/>
      <c r="M4747" s="243"/>
      <c r="N4747" s="243"/>
      <c r="O4747" s="243"/>
      <c r="P4747" s="243"/>
      <c r="Q4747" s="243"/>
    </row>
    <row r="4748" spans="2:17">
      <c r="B4748" s="243"/>
      <c r="C4748" s="243"/>
      <c r="D4748" s="243"/>
      <c r="E4748" s="243"/>
      <c r="F4748" s="243"/>
      <c r="G4748" s="243"/>
      <c r="H4748" s="243"/>
      <c r="I4748" s="243"/>
      <c r="J4748" s="243"/>
      <c r="K4748" s="243"/>
      <c r="L4748" s="243"/>
      <c r="M4748" s="243"/>
      <c r="N4748" s="243"/>
      <c r="O4748" s="243"/>
      <c r="P4748" s="243"/>
      <c r="Q4748" s="243"/>
    </row>
    <row r="4749" spans="2:17">
      <c r="B4749" s="243"/>
      <c r="C4749" s="243"/>
      <c r="D4749" s="243"/>
      <c r="E4749" s="243"/>
      <c r="F4749" s="243"/>
      <c r="G4749" s="243"/>
      <c r="H4749" s="243"/>
      <c r="I4749" s="243"/>
      <c r="J4749" s="243"/>
      <c r="K4749" s="243"/>
      <c r="L4749" s="243"/>
      <c r="M4749" s="243"/>
      <c r="N4749" s="243"/>
      <c r="O4749" s="243"/>
      <c r="P4749" s="243"/>
      <c r="Q4749" s="243"/>
    </row>
    <row r="4750" spans="2:17">
      <c r="B4750" s="243"/>
      <c r="C4750" s="243"/>
      <c r="D4750" s="243"/>
      <c r="E4750" s="243"/>
      <c r="F4750" s="243"/>
      <c r="G4750" s="243"/>
      <c r="H4750" s="243"/>
      <c r="I4750" s="243"/>
      <c r="J4750" s="243"/>
      <c r="K4750" s="243"/>
      <c r="L4750" s="243"/>
      <c r="M4750" s="243"/>
      <c r="N4750" s="243"/>
      <c r="O4750" s="243"/>
      <c r="P4750" s="243"/>
      <c r="Q4750" s="243"/>
    </row>
    <row r="4751" spans="2:17">
      <c r="B4751" s="243"/>
      <c r="C4751" s="243"/>
      <c r="D4751" s="243"/>
      <c r="E4751" s="243"/>
      <c r="F4751" s="243"/>
      <c r="G4751" s="243"/>
      <c r="H4751" s="243"/>
      <c r="I4751" s="243"/>
      <c r="J4751" s="243"/>
      <c r="K4751" s="243"/>
      <c r="L4751" s="243"/>
      <c r="M4751" s="243"/>
      <c r="N4751" s="243"/>
      <c r="O4751" s="243"/>
      <c r="P4751" s="243"/>
      <c r="Q4751" s="243"/>
    </row>
    <row r="4752" spans="2:17">
      <c r="B4752" s="243"/>
      <c r="C4752" s="243"/>
      <c r="D4752" s="243"/>
      <c r="E4752" s="243"/>
      <c r="F4752" s="243"/>
      <c r="G4752" s="243"/>
      <c r="H4752" s="243"/>
      <c r="I4752" s="243"/>
      <c r="J4752" s="243"/>
      <c r="K4752" s="243"/>
      <c r="L4752" s="243"/>
      <c r="M4752" s="243"/>
      <c r="N4752" s="243"/>
      <c r="O4752" s="243"/>
      <c r="P4752" s="243"/>
      <c r="Q4752" s="243"/>
    </row>
    <row r="4753" spans="2:17">
      <c r="B4753" s="243"/>
      <c r="C4753" s="243"/>
      <c r="D4753" s="243"/>
      <c r="E4753" s="243"/>
      <c r="F4753" s="243"/>
      <c r="G4753" s="243"/>
      <c r="H4753" s="243"/>
      <c r="I4753" s="243"/>
      <c r="J4753" s="243"/>
      <c r="K4753" s="243"/>
      <c r="L4753" s="243"/>
      <c r="M4753" s="243"/>
      <c r="N4753" s="243"/>
      <c r="O4753" s="243"/>
      <c r="P4753" s="243"/>
      <c r="Q4753" s="243"/>
    </row>
    <row r="4754" spans="2:17">
      <c r="B4754" s="243"/>
      <c r="C4754" s="243"/>
      <c r="D4754" s="243"/>
      <c r="E4754" s="243"/>
      <c r="F4754" s="243"/>
      <c r="G4754" s="243"/>
      <c r="H4754" s="243"/>
      <c r="I4754" s="243"/>
      <c r="J4754" s="243"/>
      <c r="K4754" s="243"/>
      <c r="L4754" s="243"/>
      <c r="M4754" s="243"/>
      <c r="N4754" s="243"/>
      <c r="O4754" s="243"/>
      <c r="P4754" s="243"/>
      <c r="Q4754" s="243"/>
    </row>
    <row r="4755" spans="2:17">
      <c r="B4755" s="243"/>
      <c r="C4755" s="243"/>
      <c r="D4755" s="243"/>
      <c r="E4755" s="243"/>
      <c r="F4755" s="243"/>
      <c r="G4755" s="243"/>
      <c r="H4755" s="243"/>
      <c r="I4755" s="243"/>
      <c r="J4755" s="243"/>
      <c r="K4755" s="243"/>
      <c r="L4755" s="243"/>
      <c r="M4755" s="243"/>
      <c r="N4755" s="243"/>
      <c r="O4755" s="243"/>
      <c r="P4755" s="243"/>
      <c r="Q4755" s="243"/>
    </row>
    <row r="4756" spans="2:17">
      <c r="B4756" s="243"/>
      <c r="C4756" s="243"/>
      <c r="D4756" s="243"/>
      <c r="E4756" s="243"/>
      <c r="F4756" s="243"/>
      <c r="G4756" s="243"/>
      <c r="H4756" s="243"/>
      <c r="I4756" s="243"/>
      <c r="J4756" s="243"/>
      <c r="K4756" s="243"/>
      <c r="L4756" s="243"/>
      <c r="M4756" s="243"/>
      <c r="N4756" s="243"/>
      <c r="O4756" s="243"/>
      <c r="P4756" s="243"/>
      <c r="Q4756" s="243"/>
    </row>
    <row r="4757" spans="2:17">
      <c r="B4757" s="243"/>
      <c r="C4757" s="243"/>
      <c r="D4757" s="243"/>
      <c r="E4757" s="243"/>
      <c r="F4757" s="243"/>
      <c r="G4757" s="243"/>
      <c r="H4757" s="243"/>
      <c r="I4757" s="243"/>
      <c r="J4757" s="243"/>
      <c r="K4757" s="243"/>
      <c r="L4757" s="243"/>
      <c r="M4757" s="243"/>
      <c r="N4757" s="243"/>
      <c r="O4757" s="243"/>
      <c r="P4757" s="243"/>
      <c r="Q4757" s="243"/>
    </row>
    <row r="4758" spans="2:17">
      <c r="B4758" s="243"/>
      <c r="C4758" s="243"/>
      <c r="D4758" s="243"/>
      <c r="E4758" s="243"/>
      <c r="F4758" s="243"/>
      <c r="G4758" s="243"/>
      <c r="H4758" s="243"/>
      <c r="I4758" s="243"/>
      <c r="J4758" s="243"/>
      <c r="K4758" s="243"/>
      <c r="L4758" s="243"/>
      <c r="M4758" s="243"/>
      <c r="N4758" s="243"/>
      <c r="O4758" s="243"/>
      <c r="P4758" s="243"/>
      <c r="Q4758" s="243"/>
    </row>
    <row r="4759" spans="2:17">
      <c r="B4759" s="243"/>
      <c r="C4759" s="243"/>
      <c r="D4759" s="243"/>
      <c r="E4759" s="243"/>
      <c r="F4759" s="243"/>
      <c r="G4759" s="243"/>
      <c r="H4759" s="243"/>
      <c r="I4759" s="243"/>
      <c r="J4759" s="243"/>
      <c r="K4759" s="243"/>
      <c r="L4759" s="243"/>
      <c r="M4759" s="243"/>
      <c r="N4759" s="243"/>
      <c r="O4759" s="243"/>
      <c r="P4759" s="243"/>
      <c r="Q4759" s="243"/>
    </row>
    <row r="4760" spans="2:17">
      <c r="B4760" s="243"/>
      <c r="C4760" s="243"/>
      <c r="D4760" s="243"/>
      <c r="E4760" s="243"/>
      <c r="F4760" s="243"/>
      <c r="G4760" s="243"/>
      <c r="H4760" s="243"/>
      <c r="I4760" s="243"/>
      <c r="J4760" s="243"/>
      <c r="K4760" s="243"/>
      <c r="L4760" s="243"/>
      <c r="M4760" s="243"/>
      <c r="N4760" s="243"/>
      <c r="O4760" s="243"/>
      <c r="P4760" s="243"/>
      <c r="Q4760" s="243"/>
    </row>
    <row r="4761" spans="2:17">
      <c r="B4761" s="243"/>
      <c r="C4761" s="243"/>
      <c r="D4761" s="243"/>
      <c r="E4761" s="243"/>
      <c r="F4761" s="243"/>
      <c r="G4761" s="243"/>
      <c r="H4761" s="243"/>
      <c r="I4761" s="243"/>
      <c r="J4761" s="243"/>
      <c r="K4761" s="243"/>
      <c r="L4761" s="243"/>
      <c r="M4761" s="243"/>
      <c r="N4761" s="243"/>
      <c r="O4761" s="243"/>
      <c r="P4761" s="243"/>
      <c r="Q4761" s="243"/>
    </row>
    <row r="4762" spans="2:17">
      <c r="B4762" s="243"/>
      <c r="C4762" s="243"/>
      <c r="D4762" s="243"/>
      <c r="E4762" s="243"/>
      <c r="F4762" s="243"/>
      <c r="G4762" s="243"/>
      <c r="H4762" s="243"/>
      <c r="I4762" s="243"/>
      <c r="J4762" s="243"/>
      <c r="K4762" s="243"/>
      <c r="L4762" s="243"/>
      <c r="M4762" s="243"/>
      <c r="N4762" s="243"/>
      <c r="O4762" s="243"/>
      <c r="P4762" s="243"/>
      <c r="Q4762" s="243"/>
    </row>
    <row r="4763" spans="2:17">
      <c r="B4763" s="243"/>
      <c r="C4763" s="243"/>
      <c r="D4763" s="243"/>
      <c r="E4763" s="243"/>
      <c r="F4763" s="243"/>
      <c r="G4763" s="243"/>
      <c r="H4763" s="243"/>
      <c r="I4763" s="243"/>
      <c r="J4763" s="243"/>
      <c r="K4763" s="243"/>
      <c r="L4763" s="243"/>
      <c r="M4763" s="243"/>
      <c r="N4763" s="243"/>
      <c r="O4763" s="243"/>
      <c r="P4763" s="243"/>
      <c r="Q4763" s="243"/>
    </row>
    <row r="4764" spans="2:17">
      <c r="B4764" s="243"/>
      <c r="C4764" s="243"/>
      <c r="D4764" s="243"/>
      <c r="E4764" s="243"/>
      <c r="F4764" s="243"/>
      <c r="G4764" s="243"/>
      <c r="H4764" s="243"/>
      <c r="I4764" s="243"/>
      <c r="J4764" s="243"/>
      <c r="K4764" s="243"/>
      <c r="L4764" s="243"/>
      <c r="M4764" s="243"/>
      <c r="N4764" s="243"/>
      <c r="O4764" s="243"/>
      <c r="P4764" s="243"/>
      <c r="Q4764" s="243"/>
    </row>
    <row r="4765" spans="2:17">
      <c r="B4765" s="243"/>
      <c r="C4765" s="243"/>
      <c r="D4765" s="243"/>
      <c r="E4765" s="243"/>
      <c r="F4765" s="243"/>
      <c r="G4765" s="243"/>
      <c r="H4765" s="243"/>
      <c r="I4765" s="243"/>
      <c r="J4765" s="243"/>
      <c r="K4765" s="243"/>
      <c r="L4765" s="243"/>
      <c r="M4765" s="243"/>
      <c r="N4765" s="243"/>
      <c r="O4765" s="243"/>
      <c r="P4765" s="243"/>
      <c r="Q4765" s="243"/>
    </row>
    <row r="4766" spans="2:17">
      <c r="B4766" s="243"/>
      <c r="C4766" s="243"/>
      <c r="D4766" s="243"/>
      <c r="E4766" s="243"/>
      <c r="F4766" s="243"/>
      <c r="G4766" s="243"/>
      <c r="H4766" s="243"/>
      <c r="I4766" s="243"/>
      <c r="J4766" s="243"/>
      <c r="K4766" s="243"/>
      <c r="L4766" s="243"/>
      <c r="M4766" s="243"/>
      <c r="N4766" s="243"/>
      <c r="O4766" s="243"/>
      <c r="P4766" s="243"/>
      <c r="Q4766" s="243"/>
    </row>
    <row r="4767" spans="2:17">
      <c r="B4767" s="243"/>
      <c r="C4767" s="243"/>
      <c r="D4767" s="243"/>
      <c r="E4767" s="243"/>
      <c r="F4767" s="243"/>
      <c r="G4767" s="243"/>
      <c r="H4767" s="243"/>
      <c r="I4767" s="243"/>
      <c r="J4767" s="243"/>
      <c r="K4767" s="243"/>
      <c r="L4767" s="243"/>
      <c r="M4767" s="243"/>
      <c r="N4767" s="243"/>
      <c r="O4767" s="243"/>
      <c r="P4767" s="243"/>
      <c r="Q4767" s="243"/>
    </row>
    <row r="4768" spans="2:17">
      <c r="B4768" s="243"/>
      <c r="C4768" s="243"/>
      <c r="D4768" s="243"/>
      <c r="E4768" s="243"/>
      <c r="F4768" s="243"/>
      <c r="G4768" s="243"/>
      <c r="H4768" s="243"/>
      <c r="I4768" s="243"/>
      <c r="J4768" s="243"/>
      <c r="K4768" s="243"/>
      <c r="L4768" s="243"/>
      <c r="M4768" s="243"/>
      <c r="N4768" s="243"/>
      <c r="O4768" s="243"/>
      <c r="P4768" s="243"/>
      <c r="Q4768" s="243"/>
    </row>
    <row r="4769" spans="2:17">
      <c r="B4769" s="243"/>
      <c r="C4769" s="243"/>
      <c r="D4769" s="243"/>
      <c r="E4769" s="243"/>
      <c r="F4769" s="243"/>
      <c r="G4769" s="243"/>
      <c r="H4769" s="243"/>
      <c r="I4769" s="243"/>
      <c r="J4769" s="243"/>
      <c r="K4769" s="243"/>
      <c r="L4769" s="243"/>
      <c r="M4769" s="243"/>
      <c r="N4769" s="243"/>
      <c r="O4769" s="243"/>
      <c r="P4769" s="243"/>
      <c r="Q4769" s="243"/>
    </row>
    <row r="4770" spans="2:17">
      <c r="B4770" s="243"/>
      <c r="C4770" s="243"/>
      <c r="D4770" s="243"/>
      <c r="E4770" s="243"/>
      <c r="F4770" s="243"/>
      <c r="G4770" s="243"/>
      <c r="H4770" s="243"/>
      <c r="I4770" s="243"/>
      <c r="J4770" s="243"/>
      <c r="K4770" s="243"/>
      <c r="L4770" s="243"/>
      <c r="M4770" s="243"/>
      <c r="N4770" s="243"/>
      <c r="O4770" s="243"/>
      <c r="P4770" s="243"/>
      <c r="Q4770" s="243"/>
    </row>
    <row r="4771" spans="2:17">
      <c r="B4771" s="243"/>
      <c r="C4771" s="243"/>
      <c r="D4771" s="243"/>
      <c r="E4771" s="243"/>
      <c r="F4771" s="243"/>
      <c r="G4771" s="243"/>
      <c r="H4771" s="243"/>
      <c r="I4771" s="243"/>
      <c r="J4771" s="243"/>
      <c r="K4771" s="243"/>
      <c r="L4771" s="243"/>
      <c r="M4771" s="243"/>
      <c r="N4771" s="243"/>
      <c r="O4771" s="243"/>
      <c r="P4771" s="243"/>
      <c r="Q4771" s="243"/>
    </row>
    <row r="4772" spans="2:17">
      <c r="B4772" s="243"/>
      <c r="C4772" s="243"/>
      <c r="D4772" s="243"/>
      <c r="E4772" s="243"/>
      <c r="F4772" s="243"/>
      <c r="G4772" s="243"/>
      <c r="H4772" s="243"/>
      <c r="I4772" s="243"/>
      <c r="J4772" s="243"/>
      <c r="K4772" s="243"/>
      <c r="L4772" s="243"/>
      <c r="M4772" s="243"/>
      <c r="N4772" s="243"/>
      <c r="O4772" s="243"/>
      <c r="P4772" s="243"/>
      <c r="Q4772" s="243"/>
    </row>
    <row r="4773" spans="2:17">
      <c r="B4773" s="243"/>
      <c r="C4773" s="243"/>
      <c r="D4773" s="243"/>
      <c r="E4773" s="243"/>
      <c r="F4773" s="243"/>
      <c r="G4773" s="243"/>
      <c r="H4773" s="243"/>
      <c r="I4773" s="243"/>
      <c r="J4773" s="243"/>
      <c r="K4773" s="243"/>
      <c r="L4773" s="243"/>
      <c r="M4773" s="243"/>
      <c r="N4773" s="243"/>
      <c r="O4773" s="243"/>
      <c r="P4773" s="243"/>
      <c r="Q4773" s="243"/>
    </row>
    <row r="4774" spans="2:17">
      <c r="B4774" s="243"/>
      <c r="C4774" s="243"/>
      <c r="D4774" s="243"/>
      <c r="E4774" s="243"/>
      <c r="F4774" s="243"/>
      <c r="G4774" s="243"/>
      <c r="H4774" s="243"/>
      <c r="I4774" s="243"/>
      <c r="J4774" s="243"/>
      <c r="K4774" s="243"/>
      <c r="L4774" s="243"/>
      <c r="M4774" s="243"/>
      <c r="N4774" s="243"/>
      <c r="O4774" s="243"/>
      <c r="P4774" s="243"/>
      <c r="Q4774" s="243"/>
    </row>
    <row r="4775" spans="2:17">
      <c r="B4775" s="243"/>
      <c r="C4775" s="243"/>
      <c r="D4775" s="243"/>
      <c r="E4775" s="243"/>
      <c r="F4775" s="243"/>
      <c r="G4775" s="243"/>
      <c r="H4775" s="243"/>
      <c r="I4775" s="243"/>
      <c r="J4775" s="243"/>
      <c r="K4775" s="243"/>
      <c r="L4775" s="243"/>
      <c r="M4775" s="243"/>
      <c r="N4775" s="243"/>
      <c r="O4775" s="243"/>
      <c r="P4775" s="243"/>
      <c r="Q4775" s="243"/>
    </row>
    <row r="4776" spans="2:17">
      <c r="B4776" s="243"/>
      <c r="C4776" s="243"/>
      <c r="D4776" s="243"/>
      <c r="E4776" s="243"/>
      <c r="F4776" s="243"/>
      <c r="G4776" s="243"/>
      <c r="H4776" s="243"/>
      <c r="I4776" s="243"/>
      <c r="J4776" s="243"/>
      <c r="K4776" s="243"/>
      <c r="L4776" s="243"/>
      <c r="M4776" s="243"/>
      <c r="N4776" s="243"/>
      <c r="O4776" s="243"/>
      <c r="P4776" s="243"/>
      <c r="Q4776" s="243"/>
    </row>
    <row r="4777" spans="2:17">
      <c r="B4777" s="243"/>
      <c r="C4777" s="243"/>
      <c r="D4777" s="243"/>
      <c r="E4777" s="243"/>
      <c r="F4777" s="243"/>
      <c r="G4777" s="243"/>
      <c r="H4777" s="243"/>
      <c r="I4777" s="243"/>
      <c r="J4777" s="243"/>
      <c r="K4777" s="243"/>
      <c r="L4777" s="243"/>
      <c r="M4777" s="243"/>
      <c r="N4777" s="243"/>
      <c r="O4777" s="243"/>
      <c r="P4777" s="243"/>
      <c r="Q4777" s="243"/>
    </row>
    <row r="4778" spans="2:17">
      <c r="B4778" s="243"/>
      <c r="C4778" s="243"/>
      <c r="D4778" s="243"/>
      <c r="E4778" s="243"/>
      <c r="F4778" s="243"/>
      <c r="G4778" s="243"/>
      <c r="H4778" s="243"/>
      <c r="I4778" s="243"/>
      <c r="J4778" s="243"/>
      <c r="K4778" s="243"/>
      <c r="L4778" s="243"/>
      <c r="M4778" s="243"/>
      <c r="N4778" s="243"/>
      <c r="O4778" s="243"/>
      <c r="P4778" s="243"/>
      <c r="Q4778" s="243"/>
    </row>
    <row r="4779" spans="2:17">
      <c r="B4779" s="243"/>
      <c r="C4779" s="243"/>
      <c r="D4779" s="243"/>
      <c r="E4779" s="243"/>
      <c r="F4779" s="243"/>
      <c r="G4779" s="243"/>
      <c r="H4779" s="243"/>
      <c r="I4779" s="243"/>
      <c r="J4779" s="243"/>
      <c r="K4779" s="243"/>
      <c r="L4779" s="243"/>
      <c r="M4779" s="243"/>
      <c r="N4779" s="243"/>
      <c r="O4779" s="243"/>
      <c r="P4779" s="243"/>
      <c r="Q4779" s="243"/>
    </row>
    <row r="4780" spans="2:17">
      <c r="B4780" s="243"/>
      <c r="C4780" s="243"/>
      <c r="D4780" s="243"/>
      <c r="E4780" s="243"/>
      <c r="F4780" s="243"/>
      <c r="G4780" s="243"/>
      <c r="H4780" s="243"/>
      <c r="I4780" s="243"/>
      <c r="J4780" s="243"/>
      <c r="K4780" s="243"/>
      <c r="L4780" s="243"/>
      <c r="M4780" s="243"/>
      <c r="N4780" s="243"/>
      <c r="O4780" s="243"/>
      <c r="P4780" s="243"/>
      <c r="Q4780" s="243"/>
    </row>
    <row r="4781" spans="2:17">
      <c r="B4781" s="243"/>
      <c r="C4781" s="243"/>
      <c r="D4781" s="243"/>
      <c r="E4781" s="243"/>
      <c r="F4781" s="243"/>
      <c r="G4781" s="243"/>
      <c r="H4781" s="243"/>
      <c r="I4781" s="243"/>
      <c r="J4781" s="243"/>
      <c r="K4781" s="243"/>
      <c r="L4781" s="243"/>
      <c r="M4781" s="243"/>
      <c r="N4781" s="243"/>
      <c r="O4781" s="243"/>
      <c r="P4781" s="243"/>
      <c r="Q4781" s="243"/>
    </row>
    <row r="4782" spans="2:17">
      <c r="B4782" s="243"/>
      <c r="C4782" s="243"/>
      <c r="D4782" s="243"/>
      <c r="E4782" s="243"/>
      <c r="F4782" s="243"/>
      <c r="G4782" s="243"/>
      <c r="H4782" s="243"/>
      <c r="I4782" s="243"/>
      <c r="J4782" s="243"/>
      <c r="K4782" s="243"/>
      <c r="L4782" s="243"/>
      <c r="M4782" s="243"/>
      <c r="N4782" s="243"/>
      <c r="O4782" s="243"/>
      <c r="P4782" s="243"/>
      <c r="Q4782" s="243"/>
    </row>
    <row r="4783" spans="2:17">
      <c r="B4783" s="243"/>
      <c r="C4783" s="243"/>
      <c r="D4783" s="243"/>
      <c r="E4783" s="243"/>
      <c r="F4783" s="243"/>
      <c r="G4783" s="243"/>
      <c r="H4783" s="243"/>
      <c r="I4783" s="243"/>
      <c r="J4783" s="243"/>
      <c r="K4783" s="243"/>
      <c r="L4783" s="243"/>
      <c r="M4783" s="243"/>
      <c r="N4783" s="243"/>
      <c r="O4783" s="243"/>
      <c r="P4783" s="243"/>
      <c r="Q4783" s="243"/>
    </row>
    <row r="4784" spans="2:17">
      <c r="B4784" s="243"/>
      <c r="C4784" s="243"/>
      <c r="D4784" s="243"/>
      <c r="E4784" s="243"/>
      <c r="F4784" s="243"/>
      <c r="G4784" s="243"/>
      <c r="H4784" s="243"/>
      <c r="I4784" s="243"/>
      <c r="J4784" s="243"/>
      <c r="K4784" s="243"/>
      <c r="L4784" s="243"/>
      <c r="M4784" s="243"/>
      <c r="N4784" s="243"/>
      <c r="O4784" s="243"/>
      <c r="P4784" s="243"/>
      <c r="Q4784" s="243"/>
    </row>
    <row r="4785" spans="2:17">
      <c r="B4785" s="243"/>
      <c r="C4785" s="243"/>
      <c r="D4785" s="243"/>
      <c r="E4785" s="243"/>
      <c r="F4785" s="243"/>
      <c r="G4785" s="243"/>
      <c r="H4785" s="243"/>
      <c r="I4785" s="243"/>
      <c r="J4785" s="243"/>
      <c r="K4785" s="243"/>
      <c r="L4785" s="243"/>
      <c r="M4785" s="243"/>
      <c r="N4785" s="243"/>
      <c r="O4785" s="243"/>
      <c r="P4785" s="243"/>
      <c r="Q4785" s="243"/>
    </row>
    <row r="4786" spans="2:17">
      <c r="B4786" s="243"/>
      <c r="C4786" s="243"/>
      <c r="D4786" s="243"/>
      <c r="E4786" s="243"/>
      <c r="F4786" s="243"/>
      <c r="G4786" s="243"/>
      <c r="H4786" s="243"/>
      <c r="I4786" s="243"/>
      <c r="J4786" s="243"/>
      <c r="K4786" s="243"/>
      <c r="L4786" s="243"/>
      <c r="M4786" s="243"/>
      <c r="N4786" s="243"/>
      <c r="O4786" s="243"/>
      <c r="P4786" s="243"/>
      <c r="Q4786" s="243"/>
    </row>
    <row r="4787" spans="2:17">
      <c r="B4787" s="243"/>
      <c r="C4787" s="243"/>
      <c r="D4787" s="243"/>
      <c r="E4787" s="243"/>
      <c r="F4787" s="243"/>
      <c r="G4787" s="243"/>
      <c r="H4787" s="243"/>
      <c r="I4787" s="243"/>
      <c r="J4787" s="243"/>
      <c r="K4787" s="243"/>
      <c r="L4787" s="243"/>
      <c r="M4787" s="243"/>
      <c r="N4787" s="243"/>
      <c r="O4787" s="243"/>
      <c r="P4787" s="243"/>
      <c r="Q4787" s="243"/>
    </row>
    <row r="4788" spans="2:17">
      <c r="B4788" s="243"/>
      <c r="C4788" s="243"/>
      <c r="D4788" s="243"/>
      <c r="E4788" s="243"/>
      <c r="F4788" s="243"/>
      <c r="G4788" s="243"/>
      <c r="H4788" s="243"/>
      <c r="I4788" s="243"/>
      <c r="J4788" s="243"/>
      <c r="K4788" s="243"/>
      <c r="L4788" s="243"/>
      <c r="M4788" s="243"/>
      <c r="N4788" s="243"/>
      <c r="O4788" s="243"/>
      <c r="P4788" s="243"/>
      <c r="Q4788" s="243"/>
    </row>
    <row r="4789" spans="2:17">
      <c r="B4789" s="243"/>
      <c r="C4789" s="243"/>
      <c r="D4789" s="243"/>
      <c r="E4789" s="243"/>
      <c r="F4789" s="243"/>
      <c r="G4789" s="243"/>
      <c r="H4789" s="243"/>
      <c r="I4789" s="243"/>
      <c r="J4789" s="243"/>
      <c r="K4789" s="243"/>
      <c r="L4789" s="243"/>
      <c r="M4789" s="243"/>
      <c r="N4789" s="243"/>
      <c r="O4789" s="243"/>
      <c r="P4789" s="243"/>
      <c r="Q4789" s="243"/>
    </row>
    <row r="4790" spans="2:17">
      <c r="B4790" s="243"/>
      <c r="C4790" s="243"/>
      <c r="D4790" s="243"/>
      <c r="E4790" s="243"/>
      <c r="F4790" s="243"/>
      <c r="G4790" s="243"/>
      <c r="H4790" s="243"/>
      <c r="I4790" s="243"/>
      <c r="J4790" s="243"/>
      <c r="K4790" s="243"/>
      <c r="L4790" s="243"/>
      <c r="M4790" s="243"/>
      <c r="N4790" s="243"/>
      <c r="O4790" s="243"/>
      <c r="P4790" s="243"/>
      <c r="Q4790" s="243"/>
    </row>
    <row r="4791" spans="2:17">
      <c r="B4791" s="243"/>
      <c r="C4791" s="243"/>
      <c r="D4791" s="243"/>
      <c r="E4791" s="243"/>
      <c r="F4791" s="243"/>
      <c r="G4791" s="243"/>
      <c r="H4791" s="243"/>
      <c r="I4791" s="243"/>
      <c r="J4791" s="243"/>
      <c r="K4791" s="243"/>
      <c r="L4791" s="243"/>
      <c r="M4791" s="243"/>
      <c r="N4791" s="243"/>
      <c r="O4791" s="243"/>
      <c r="P4791" s="243"/>
      <c r="Q4791" s="243"/>
    </row>
    <row r="4792" spans="2:17">
      <c r="B4792" s="243"/>
      <c r="C4792" s="243"/>
      <c r="D4792" s="243"/>
      <c r="E4792" s="243"/>
      <c r="F4792" s="243"/>
      <c r="G4792" s="243"/>
      <c r="H4792" s="243"/>
      <c r="I4792" s="243"/>
      <c r="J4792" s="243"/>
      <c r="K4792" s="243"/>
      <c r="L4792" s="243"/>
      <c r="M4792" s="243"/>
      <c r="N4792" s="243"/>
      <c r="O4792" s="243"/>
      <c r="P4792" s="243"/>
      <c r="Q4792" s="243"/>
    </row>
    <row r="4793" spans="2:17">
      <c r="B4793" s="243"/>
      <c r="C4793" s="243"/>
      <c r="D4793" s="243"/>
      <c r="E4793" s="243"/>
      <c r="F4793" s="243"/>
      <c r="G4793" s="243"/>
      <c r="H4793" s="243"/>
      <c r="I4793" s="243"/>
      <c r="J4793" s="243"/>
      <c r="K4793" s="243"/>
      <c r="L4793" s="243"/>
      <c r="M4793" s="243"/>
      <c r="N4793" s="243"/>
      <c r="O4793" s="243"/>
      <c r="P4793" s="243"/>
      <c r="Q4793" s="243"/>
    </row>
    <row r="4794" spans="2:17">
      <c r="B4794" s="243"/>
      <c r="C4794" s="243"/>
      <c r="D4794" s="243"/>
      <c r="E4794" s="243"/>
      <c r="F4794" s="243"/>
      <c r="G4794" s="243"/>
      <c r="H4794" s="243"/>
      <c r="I4794" s="243"/>
      <c r="J4794" s="243"/>
      <c r="K4794" s="243"/>
      <c r="L4794" s="243"/>
      <c r="M4794" s="243"/>
      <c r="N4794" s="243"/>
      <c r="O4794" s="243"/>
      <c r="P4794" s="243"/>
      <c r="Q4794" s="243"/>
    </row>
    <row r="4795" spans="2:17">
      <c r="B4795" s="243"/>
      <c r="C4795" s="243"/>
      <c r="D4795" s="243"/>
      <c r="E4795" s="243"/>
      <c r="F4795" s="243"/>
      <c r="G4795" s="243"/>
      <c r="H4795" s="243"/>
      <c r="I4795" s="243"/>
      <c r="J4795" s="243"/>
      <c r="K4795" s="243"/>
      <c r="L4795" s="243"/>
      <c r="M4795" s="243"/>
      <c r="N4795" s="243"/>
      <c r="O4795" s="243"/>
      <c r="P4795" s="243"/>
      <c r="Q4795" s="243"/>
    </row>
    <row r="4796" spans="2:17">
      <c r="B4796" s="243"/>
      <c r="C4796" s="243"/>
      <c r="D4796" s="243"/>
      <c r="E4796" s="243"/>
      <c r="F4796" s="243"/>
      <c r="G4796" s="243"/>
      <c r="H4796" s="243"/>
      <c r="I4796" s="243"/>
      <c r="J4796" s="243"/>
      <c r="K4796" s="243"/>
      <c r="L4796" s="243"/>
      <c r="M4796" s="243"/>
      <c r="N4796" s="243"/>
      <c r="O4796" s="243"/>
      <c r="P4796" s="243"/>
      <c r="Q4796" s="243"/>
    </row>
    <row r="4797" spans="2:17">
      <c r="B4797" s="243"/>
      <c r="C4797" s="243"/>
      <c r="D4797" s="243"/>
      <c r="E4797" s="243"/>
      <c r="F4797" s="243"/>
      <c r="G4797" s="243"/>
      <c r="H4797" s="243"/>
      <c r="I4797" s="243"/>
      <c r="J4797" s="243"/>
      <c r="K4797" s="243"/>
      <c r="L4797" s="243"/>
      <c r="M4797" s="243"/>
      <c r="N4797" s="243"/>
      <c r="O4797" s="243"/>
      <c r="P4797" s="243"/>
      <c r="Q4797" s="243"/>
    </row>
    <row r="4798" spans="2:17">
      <c r="B4798" s="243"/>
      <c r="C4798" s="243"/>
      <c r="D4798" s="243"/>
      <c r="E4798" s="243"/>
      <c r="F4798" s="243"/>
      <c r="G4798" s="243"/>
      <c r="H4798" s="243"/>
      <c r="I4798" s="243"/>
      <c r="J4798" s="243"/>
      <c r="K4798" s="243"/>
      <c r="L4798" s="243"/>
      <c r="M4798" s="243"/>
      <c r="N4798" s="243"/>
      <c r="O4798" s="243"/>
      <c r="P4798" s="243"/>
      <c r="Q4798" s="243"/>
    </row>
    <row r="4799" spans="2:17">
      <c r="B4799" s="243"/>
      <c r="C4799" s="243"/>
      <c r="D4799" s="243"/>
      <c r="E4799" s="243"/>
      <c r="F4799" s="243"/>
      <c r="G4799" s="243"/>
      <c r="H4799" s="243"/>
      <c r="I4799" s="243"/>
      <c r="J4799" s="243"/>
      <c r="K4799" s="243"/>
      <c r="L4799" s="243"/>
      <c r="M4799" s="243"/>
      <c r="N4799" s="243"/>
      <c r="O4799" s="243"/>
      <c r="P4799" s="243"/>
      <c r="Q4799" s="243"/>
    </row>
    <row r="4800" spans="2:17">
      <c r="B4800" s="243"/>
      <c r="C4800" s="243"/>
      <c r="D4800" s="243"/>
      <c r="E4800" s="243"/>
      <c r="F4800" s="243"/>
      <c r="G4800" s="243"/>
      <c r="H4800" s="243"/>
      <c r="I4800" s="243"/>
      <c r="J4800" s="243"/>
      <c r="K4800" s="243"/>
      <c r="L4800" s="243"/>
      <c r="M4800" s="243"/>
      <c r="N4800" s="243"/>
      <c r="O4800" s="243"/>
      <c r="P4800" s="243"/>
      <c r="Q4800" s="243"/>
    </row>
    <row r="4801" spans="2:17">
      <c r="B4801" s="243"/>
      <c r="C4801" s="243"/>
      <c r="D4801" s="243"/>
      <c r="E4801" s="243"/>
      <c r="F4801" s="243"/>
      <c r="G4801" s="243"/>
      <c r="H4801" s="243"/>
      <c r="I4801" s="243"/>
      <c r="J4801" s="243"/>
      <c r="K4801" s="243"/>
      <c r="L4801" s="243"/>
      <c r="M4801" s="243"/>
      <c r="N4801" s="243"/>
      <c r="O4801" s="243"/>
      <c r="P4801" s="243"/>
      <c r="Q4801" s="243"/>
    </row>
    <row r="4802" spans="2:17">
      <c r="B4802" s="243"/>
      <c r="C4802" s="243"/>
      <c r="D4802" s="243"/>
      <c r="E4802" s="243"/>
      <c r="F4802" s="243"/>
      <c r="G4802" s="243"/>
      <c r="H4802" s="243"/>
      <c r="I4802" s="243"/>
      <c r="J4802" s="243"/>
      <c r="K4802" s="243"/>
      <c r="L4802" s="243"/>
      <c r="M4802" s="243"/>
      <c r="N4802" s="243"/>
      <c r="O4802" s="243"/>
      <c r="P4802" s="243"/>
      <c r="Q4802" s="243"/>
    </row>
    <row r="4803" spans="2:17">
      <c r="B4803" s="243"/>
      <c r="C4803" s="243"/>
      <c r="D4803" s="243"/>
      <c r="E4803" s="243"/>
      <c r="F4803" s="243"/>
      <c r="G4803" s="243"/>
      <c r="H4803" s="243"/>
      <c r="I4803" s="243"/>
      <c r="J4803" s="243"/>
      <c r="K4803" s="243"/>
      <c r="L4803" s="243"/>
      <c r="M4803" s="243"/>
      <c r="N4803" s="243"/>
      <c r="O4803" s="243"/>
      <c r="P4803" s="243"/>
      <c r="Q4803" s="243"/>
    </row>
    <row r="4804" spans="2:17">
      <c r="B4804" s="243"/>
      <c r="C4804" s="243"/>
      <c r="D4804" s="243"/>
      <c r="E4804" s="243"/>
      <c r="F4804" s="243"/>
      <c r="G4804" s="243"/>
      <c r="H4804" s="243"/>
      <c r="I4804" s="243"/>
      <c r="J4804" s="243"/>
      <c r="K4804" s="243"/>
      <c r="L4804" s="243"/>
      <c r="M4804" s="243"/>
      <c r="N4804" s="243"/>
      <c r="O4804" s="243"/>
      <c r="P4804" s="243"/>
      <c r="Q4804" s="243"/>
    </row>
    <row r="4805" spans="2:17">
      <c r="B4805" s="243"/>
      <c r="C4805" s="243"/>
      <c r="D4805" s="243"/>
      <c r="E4805" s="243"/>
      <c r="F4805" s="243"/>
      <c r="G4805" s="243"/>
      <c r="H4805" s="243"/>
      <c r="I4805" s="243"/>
      <c r="J4805" s="243"/>
      <c r="K4805" s="243"/>
      <c r="L4805" s="243"/>
      <c r="M4805" s="243"/>
      <c r="N4805" s="243"/>
      <c r="O4805" s="243"/>
      <c r="P4805" s="243"/>
      <c r="Q4805" s="243"/>
    </row>
    <row r="4806" spans="2:17">
      <c r="B4806" s="243"/>
      <c r="C4806" s="243"/>
      <c r="D4806" s="243"/>
      <c r="E4806" s="243"/>
      <c r="F4806" s="243"/>
      <c r="G4806" s="243"/>
      <c r="H4806" s="243"/>
      <c r="I4806" s="243"/>
      <c r="J4806" s="243"/>
      <c r="K4806" s="243"/>
      <c r="L4806" s="243"/>
      <c r="M4806" s="243"/>
      <c r="N4806" s="243"/>
      <c r="O4806" s="243"/>
      <c r="P4806" s="243"/>
      <c r="Q4806" s="243"/>
    </row>
    <row r="4807" spans="2:17">
      <c r="B4807" s="243"/>
      <c r="C4807" s="243"/>
      <c r="D4807" s="243"/>
      <c r="E4807" s="243"/>
      <c r="F4807" s="243"/>
      <c r="G4807" s="243"/>
      <c r="H4807" s="243"/>
      <c r="I4807" s="243"/>
      <c r="J4807" s="243"/>
      <c r="K4807" s="243"/>
      <c r="L4807" s="243"/>
      <c r="M4807" s="243"/>
      <c r="N4807" s="243"/>
      <c r="O4807" s="243"/>
      <c r="P4807" s="243"/>
      <c r="Q4807" s="243"/>
    </row>
    <row r="4808" spans="2:17">
      <c r="B4808" s="243"/>
      <c r="C4808" s="243"/>
      <c r="D4808" s="243"/>
      <c r="E4808" s="243"/>
      <c r="F4808" s="243"/>
      <c r="G4808" s="243"/>
      <c r="H4808" s="243"/>
      <c r="I4808" s="243"/>
      <c r="J4808" s="243"/>
      <c r="K4808" s="243"/>
      <c r="L4808" s="243"/>
      <c r="M4808" s="243"/>
      <c r="N4808" s="243"/>
      <c r="O4808" s="243"/>
      <c r="P4808" s="243"/>
      <c r="Q4808" s="243"/>
    </row>
    <row r="4809" spans="2:17">
      <c r="B4809" s="243"/>
      <c r="C4809" s="243"/>
      <c r="D4809" s="243"/>
      <c r="E4809" s="243"/>
      <c r="F4809" s="243"/>
      <c r="G4809" s="243"/>
      <c r="H4809" s="243"/>
      <c r="I4809" s="243"/>
      <c r="J4809" s="243"/>
      <c r="K4809" s="243"/>
      <c r="L4809" s="243"/>
      <c r="M4809" s="243"/>
      <c r="N4809" s="243"/>
      <c r="O4809" s="243"/>
      <c r="P4809" s="243"/>
      <c r="Q4809" s="243"/>
    </row>
    <row r="4810" spans="2:17">
      <c r="B4810" s="243"/>
      <c r="C4810" s="243"/>
      <c r="D4810" s="243"/>
      <c r="E4810" s="243"/>
      <c r="F4810" s="243"/>
      <c r="G4810" s="243"/>
      <c r="H4810" s="243"/>
      <c r="I4810" s="243"/>
      <c r="J4810" s="243"/>
      <c r="K4810" s="243"/>
      <c r="L4810" s="243"/>
      <c r="M4810" s="243"/>
      <c r="N4810" s="243"/>
      <c r="O4810" s="243"/>
      <c r="P4810" s="243"/>
      <c r="Q4810" s="243"/>
    </row>
    <row r="4811" spans="2:17">
      <c r="B4811" s="243"/>
      <c r="C4811" s="243"/>
      <c r="D4811" s="243"/>
      <c r="E4811" s="243"/>
      <c r="F4811" s="243"/>
      <c r="G4811" s="243"/>
      <c r="H4811" s="243"/>
      <c r="I4811" s="243"/>
      <c r="J4811" s="243"/>
      <c r="K4811" s="243"/>
      <c r="L4811" s="243"/>
      <c r="M4811" s="243"/>
      <c r="N4811" s="243"/>
      <c r="O4811" s="243"/>
      <c r="P4811" s="243"/>
      <c r="Q4811" s="243"/>
    </row>
    <row r="4812" spans="2:17">
      <c r="B4812" s="243"/>
      <c r="C4812" s="243"/>
      <c r="D4812" s="243"/>
      <c r="E4812" s="243"/>
      <c r="F4812" s="243"/>
      <c r="G4812" s="243"/>
      <c r="H4812" s="243"/>
      <c r="I4812" s="243"/>
      <c r="J4812" s="243"/>
      <c r="K4812" s="243"/>
      <c r="L4812" s="243"/>
      <c r="M4812" s="243"/>
      <c r="N4812" s="243"/>
      <c r="O4812" s="243"/>
      <c r="P4812" s="243"/>
      <c r="Q4812" s="243"/>
    </row>
    <row r="4813" spans="2:17">
      <c r="B4813" s="243"/>
      <c r="C4813" s="243"/>
      <c r="D4813" s="243"/>
      <c r="E4813" s="243"/>
      <c r="F4813" s="243"/>
      <c r="G4813" s="243"/>
      <c r="H4813" s="243"/>
      <c r="I4813" s="243"/>
      <c r="J4813" s="243"/>
      <c r="K4813" s="243"/>
      <c r="L4813" s="243"/>
      <c r="M4813" s="243"/>
      <c r="N4813" s="243"/>
      <c r="O4813" s="243"/>
      <c r="P4813" s="243"/>
      <c r="Q4813" s="243"/>
    </row>
    <row r="4814" spans="2:17">
      <c r="B4814" s="243"/>
      <c r="C4814" s="243"/>
      <c r="D4814" s="243"/>
      <c r="E4814" s="243"/>
      <c r="F4814" s="243"/>
      <c r="G4814" s="243"/>
      <c r="H4814" s="243"/>
      <c r="I4814" s="243"/>
      <c r="J4814" s="243"/>
      <c r="K4814" s="243"/>
      <c r="L4814" s="243"/>
      <c r="M4814" s="243"/>
      <c r="N4814" s="243"/>
      <c r="O4814" s="243"/>
      <c r="P4814" s="243"/>
      <c r="Q4814" s="243"/>
    </row>
    <row r="4815" spans="2:17">
      <c r="B4815" s="243"/>
      <c r="C4815" s="243"/>
      <c r="D4815" s="243"/>
      <c r="E4815" s="243"/>
      <c r="F4815" s="243"/>
      <c r="G4815" s="243"/>
      <c r="H4815" s="243"/>
      <c r="I4815" s="243"/>
      <c r="J4815" s="243"/>
      <c r="K4815" s="243"/>
      <c r="L4815" s="243"/>
      <c r="M4815" s="243"/>
      <c r="N4815" s="243"/>
      <c r="O4815" s="243"/>
      <c r="P4815" s="243"/>
      <c r="Q4815" s="243"/>
    </row>
    <row r="4816" spans="2:17">
      <c r="B4816" s="243"/>
      <c r="C4816" s="243"/>
      <c r="D4816" s="243"/>
      <c r="E4816" s="243"/>
      <c r="F4816" s="243"/>
      <c r="G4816" s="243"/>
      <c r="H4816" s="243"/>
      <c r="I4816" s="243"/>
      <c r="J4816" s="243"/>
      <c r="K4816" s="243"/>
      <c r="L4816" s="243"/>
      <c r="M4816" s="243"/>
      <c r="N4816" s="243"/>
      <c r="O4816" s="243"/>
      <c r="P4816" s="243"/>
      <c r="Q4816" s="243"/>
    </row>
    <row r="4817" spans="2:17">
      <c r="B4817" s="243"/>
      <c r="C4817" s="243"/>
      <c r="D4817" s="243"/>
      <c r="E4817" s="243"/>
      <c r="F4817" s="243"/>
      <c r="G4817" s="243"/>
      <c r="H4817" s="243"/>
      <c r="I4817" s="243"/>
      <c r="J4817" s="243"/>
      <c r="K4817" s="243"/>
      <c r="L4817" s="243"/>
      <c r="M4817" s="243"/>
      <c r="N4817" s="243"/>
      <c r="O4817" s="243"/>
      <c r="P4817" s="243"/>
      <c r="Q4817" s="243"/>
    </row>
    <row r="4818" spans="2:17">
      <c r="B4818" s="243"/>
      <c r="C4818" s="243"/>
      <c r="D4818" s="243"/>
      <c r="E4818" s="243"/>
      <c r="F4818" s="243"/>
      <c r="G4818" s="243"/>
      <c r="H4818" s="243"/>
      <c r="I4818" s="243"/>
      <c r="J4818" s="243"/>
      <c r="K4818" s="243"/>
      <c r="L4818" s="243"/>
      <c r="M4818" s="243"/>
      <c r="N4818" s="243"/>
      <c r="O4818" s="243"/>
      <c r="P4818" s="243"/>
      <c r="Q4818" s="243"/>
    </row>
    <row r="4819" spans="2:17">
      <c r="B4819" s="243"/>
      <c r="C4819" s="243"/>
      <c r="D4819" s="243"/>
      <c r="E4819" s="243"/>
      <c r="F4819" s="243"/>
      <c r="G4819" s="243"/>
      <c r="H4819" s="243"/>
      <c r="I4819" s="243"/>
      <c r="J4819" s="243"/>
      <c r="K4819" s="243"/>
      <c r="L4819" s="243"/>
      <c r="M4819" s="243"/>
      <c r="N4819" s="243"/>
      <c r="O4819" s="243"/>
      <c r="P4819" s="243"/>
      <c r="Q4819" s="243"/>
    </row>
    <row r="4820" spans="2:17">
      <c r="B4820" s="243"/>
      <c r="C4820" s="243"/>
      <c r="D4820" s="243"/>
      <c r="E4820" s="243"/>
      <c r="F4820" s="243"/>
      <c r="G4820" s="243"/>
      <c r="H4820" s="243"/>
      <c r="I4820" s="243"/>
      <c r="J4820" s="243"/>
      <c r="K4820" s="243"/>
      <c r="L4820" s="243"/>
      <c r="M4820" s="243"/>
      <c r="N4820" s="243"/>
      <c r="O4820" s="243"/>
      <c r="P4820" s="243"/>
      <c r="Q4820" s="243"/>
    </row>
    <row r="4821" spans="2:17">
      <c r="B4821" s="243"/>
      <c r="C4821" s="243"/>
      <c r="D4821" s="243"/>
      <c r="E4821" s="243"/>
      <c r="F4821" s="243"/>
      <c r="G4821" s="243"/>
      <c r="H4821" s="243"/>
      <c r="I4821" s="243"/>
      <c r="J4821" s="243"/>
      <c r="K4821" s="243"/>
      <c r="L4821" s="243"/>
      <c r="M4821" s="243"/>
      <c r="N4821" s="243"/>
      <c r="O4821" s="243"/>
      <c r="P4821" s="243"/>
      <c r="Q4821" s="243"/>
    </row>
    <row r="4822" spans="2:17">
      <c r="B4822" s="243"/>
      <c r="C4822" s="243"/>
      <c r="D4822" s="243"/>
      <c r="E4822" s="243"/>
      <c r="F4822" s="243"/>
      <c r="G4822" s="243"/>
      <c r="H4822" s="243"/>
      <c r="I4822" s="243"/>
      <c r="J4822" s="243"/>
      <c r="K4822" s="243"/>
      <c r="L4822" s="243"/>
      <c r="M4822" s="243"/>
      <c r="N4822" s="243"/>
      <c r="O4822" s="243"/>
      <c r="P4822" s="243"/>
      <c r="Q4822" s="243"/>
    </row>
    <row r="4823" spans="2:17">
      <c r="B4823" s="243"/>
      <c r="C4823" s="243"/>
      <c r="D4823" s="243"/>
      <c r="E4823" s="243"/>
      <c r="F4823" s="243"/>
      <c r="G4823" s="243"/>
      <c r="H4823" s="243"/>
      <c r="I4823" s="243"/>
      <c r="J4823" s="243"/>
      <c r="K4823" s="243"/>
      <c r="L4823" s="243"/>
      <c r="M4823" s="243"/>
      <c r="N4823" s="243"/>
      <c r="O4823" s="243"/>
      <c r="P4823" s="243"/>
      <c r="Q4823" s="243"/>
    </row>
    <row r="4824" spans="2:17">
      <c r="B4824" s="243"/>
      <c r="C4824" s="243"/>
      <c r="D4824" s="243"/>
      <c r="E4824" s="243"/>
      <c r="F4824" s="243"/>
      <c r="G4824" s="243"/>
      <c r="H4824" s="243"/>
      <c r="I4824" s="243"/>
      <c r="J4824" s="243"/>
      <c r="K4824" s="243"/>
      <c r="L4824" s="243"/>
      <c r="M4824" s="243"/>
      <c r="N4824" s="243"/>
      <c r="O4824" s="243"/>
      <c r="P4824" s="243"/>
      <c r="Q4824" s="243"/>
    </row>
    <row r="4825" spans="2:17">
      <c r="B4825" s="243"/>
      <c r="C4825" s="243"/>
      <c r="D4825" s="243"/>
      <c r="E4825" s="243"/>
      <c r="F4825" s="243"/>
      <c r="G4825" s="243"/>
      <c r="H4825" s="243"/>
      <c r="I4825" s="243"/>
      <c r="J4825" s="243"/>
      <c r="K4825" s="243"/>
      <c r="L4825" s="243"/>
      <c r="M4825" s="243"/>
      <c r="N4825" s="243"/>
      <c r="O4825" s="243"/>
      <c r="P4825" s="243"/>
      <c r="Q4825" s="243"/>
    </row>
    <row r="4826" spans="2:17">
      <c r="B4826" s="243"/>
      <c r="C4826" s="243"/>
      <c r="D4826" s="243"/>
      <c r="E4826" s="243"/>
      <c r="F4826" s="243"/>
      <c r="G4826" s="243"/>
      <c r="H4826" s="243"/>
      <c r="I4826" s="243"/>
      <c r="J4826" s="243"/>
      <c r="K4826" s="243"/>
      <c r="L4826" s="243"/>
      <c r="M4826" s="243"/>
      <c r="N4826" s="243"/>
      <c r="O4826" s="243"/>
      <c r="P4826" s="243"/>
      <c r="Q4826" s="243"/>
    </row>
    <row r="4827" spans="2:17">
      <c r="B4827" s="243"/>
      <c r="C4827" s="243"/>
      <c r="D4827" s="243"/>
      <c r="E4827" s="243"/>
      <c r="F4827" s="243"/>
      <c r="G4827" s="243"/>
      <c r="H4827" s="243"/>
      <c r="I4827" s="243"/>
      <c r="J4827" s="243"/>
      <c r="K4827" s="243"/>
      <c r="L4827" s="243"/>
      <c r="M4827" s="243"/>
      <c r="N4827" s="243"/>
      <c r="O4827" s="243"/>
      <c r="P4827" s="243"/>
      <c r="Q4827" s="243"/>
    </row>
    <row r="4828" spans="2:17">
      <c r="B4828" s="243"/>
      <c r="C4828" s="243"/>
      <c r="D4828" s="243"/>
      <c r="E4828" s="243"/>
      <c r="F4828" s="243"/>
      <c r="G4828" s="243"/>
      <c r="H4828" s="243"/>
      <c r="I4828" s="243"/>
      <c r="J4828" s="243"/>
      <c r="K4828" s="243"/>
      <c r="L4828" s="243"/>
      <c r="M4828" s="243"/>
      <c r="N4828" s="243"/>
      <c r="O4828" s="243"/>
      <c r="P4828" s="243"/>
      <c r="Q4828" s="243"/>
    </row>
    <row r="4829" spans="2:17">
      <c r="B4829" s="243"/>
      <c r="C4829" s="243"/>
      <c r="D4829" s="243"/>
      <c r="E4829" s="243"/>
      <c r="F4829" s="243"/>
      <c r="G4829" s="243"/>
      <c r="H4829" s="243"/>
      <c r="I4829" s="243"/>
      <c r="J4829" s="243"/>
      <c r="K4829" s="243"/>
      <c r="L4829" s="243"/>
      <c r="M4829" s="243"/>
      <c r="N4829" s="243"/>
      <c r="O4829" s="243"/>
      <c r="P4829" s="243"/>
      <c r="Q4829" s="243"/>
    </row>
    <row r="4830" spans="2:17">
      <c r="B4830" s="243"/>
      <c r="C4830" s="243"/>
      <c r="D4830" s="243"/>
      <c r="E4830" s="243"/>
      <c r="F4830" s="243"/>
      <c r="G4830" s="243"/>
      <c r="H4830" s="243"/>
      <c r="I4830" s="243"/>
      <c r="J4830" s="243"/>
      <c r="K4830" s="243"/>
      <c r="L4830" s="243"/>
      <c r="M4830" s="243"/>
      <c r="N4830" s="243"/>
      <c r="O4830" s="243"/>
      <c r="P4830" s="243"/>
      <c r="Q4830" s="243"/>
    </row>
    <row r="4831" spans="2:17">
      <c r="B4831" s="243"/>
      <c r="C4831" s="243"/>
      <c r="D4831" s="243"/>
      <c r="E4831" s="243"/>
      <c r="F4831" s="243"/>
      <c r="G4831" s="243"/>
      <c r="H4831" s="243"/>
      <c r="I4831" s="243"/>
      <c r="J4831" s="243"/>
      <c r="K4831" s="243"/>
      <c r="L4831" s="243"/>
      <c r="M4831" s="243"/>
      <c r="N4831" s="243"/>
      <c r="O4831" s="243"/>
      <c r="P4831" s="243"/>
      <c r="Q4831" s="243"/>
    </row>
    <row r="4832" spans="2:17">
      <c r="B4832" s="243"/>
      <c r="C4832" s="243"/>
      <c r="D4832" s="243"/>
      <c r="E4832" s="243"/>
      <c r="F4832" s="243"/>
      <c r="G4832" s="243"/>
      <c r="H4832" s="243"/>
      <c r="I4832" s="243"/>
      <c r="J4832" s="243"/>
      <c r="K4832" s="243"/>
      <c r="L4832" s="243"/>
      <c r="M4832" s="243"/>
      <c r="N4832" s="243"/>
      <c r="O4832" s="243"/>
      <c r="P4832" s="243"/>
      <c r="Q4832" s="243"/>
    </row>
    <row r="4833" spans="2:17">
      <c r="B4833" s="243"/>
      <c r="C4833" s="243"/>
      <c r="D4833" s="243"/>
      <c r="E4833" s="243"/>
      <c r="F4833" s="243"/>
      <c r="G4833" s="243"/>
      <c r="H4833" s="243"/>
      <c r="I4833" s="243"/>
      <c r="J4833" s="243"/>
      <c r="K4833" s="243"/>
      <c r="L4833" s="243"/>
      <c r="M4833" s="243"/>
      <c r="N4833" s="243"/>
      <c r="O4833" s="243"/>
      <c r="P4833" s="243"/>
      <c r="Q4833" s="243"/>
    </row>
    <row r="4834" spans="2:17">
      <c r="B4834" s="243"/>
      <c r="C4834" s="243"/>
      <c r="D4834" s="243"/>
      <c r="E4834" s="243"/>
      <c r="F4834" s="243"/>
      <c r="G4834" s="243"/>
      <c r="H4834" s="243"/>
      <c r="I4834" s="243"/>
      <c r="J4834" s="243"/>
      <c r="K4834" s="243"/>
      <c r="L4834" s="243"/>
      <c r="M4834" s="243"/>
      <c r="N4834" s="243"/>
      <c r="O4834" s="243"/>
      <c r="P4834" s="243"/>
      <c r="Q4834" s="243"/>
    </row>
    <row r="4835" spans="2:17">
      <c r="B4835" s="243"/>
      <c r="C4835" s="243"/>
      <c r="D4835" s="243"/>
      <c r="E4835" s="243"/>
      <c r="F4835" s="243"/>
      <c r="G4835" s="243"/>
      <c r="H4835" s="243"/>
      <c r="I4835" s="243"/>
      <c r="J4835" s="243"/>
      <c r="K4835" s="243"/>
      <c r="L4835" s="243"/>
      <c r="M4835" s="243"/>
      <c r="N4835" s="243"/>
      <c r="O4835" s="243"/>
      <c r="P4835" s="243"/>
      <c r="Q4835" s="243"/>
    </row>
    <row r="4836" spans="2:17">
      <c r="B4836" s="243"/>
      <c r="C4836" s="243"/>
      <c r="D4836" s="243"/>
      <c r="E4836" s="243"/>
      <c r="F4836" s="243"/>
      <c r="G4836" s="243"/>
      <c r="H4836" s="243"/>
      <c r="I4836" s="243"/>
      <c r="J4836" s="243"/>
      <c r="K4836" s="243"/>
      <c r="L4836" s="243"/>
      <c r="M4836" s="243"/>
      <c r="N4836" s="243"/>
      <c r="O4836" s="243"/>
      <c r="P4836" s="243"/>
      <c r="Q4836" s="243"/>
    </row>
    <row r="4837" spans="2:17">
      <c r="B4837" s="243"/>
      <c r="C4837" s="243"/>
      <c r="D4837" s="243"/>
      <c r="E4837" s="243"/>
      <c r="F4837" s="243"/>
      <c r="G4837" s="243"/>
      <c r="H4837" s="243"/>
      <c r="I4837" s="243"/>
      <c r="J4837" s="243"/>
      <c r="K4837" s="243"/>
      <c r="L4837" s="243"/>
      <c r="M4837" s="243"/>
      <c r="N4837" s="243"/>
      <c r="O4837" s="243"/>
      <c r="P4837" s="243"/>
      <c r="Q4837" s="243"/>
    </row>
    <row r="4838" spans="2:17">
      <c r="B4838" s="243"/>
      <c r="C4838" s="243"/>
      <c r="D4838" s="243"/>
      <c r="E4838" s="243"/>
      <c r="F4838" s="243"/>
      <c r="G4838" s="243"/>
      <c r="H4838" s="243"/>
      <c r="I4838" s="243"/>
      <c r="J4838" s="243"/>
      <c r="K4838" s="243"/>
      <c r="L4838" s="243"/>
      <c r="M4838" s="243"/>
      <c r="N4838" s="243"/>
      <c r="O4838" s="243"/>
      <c r="P4838" s="243"/>
      <c r="Q4838" s="243"/>
    </row>
    <row r="4839" spans="2:17">
      <c r="B4839" s="243"/>
      <c r="C4839" s="243"/>
      <c r="D4839" s="243"/>
      <c r="E4839" s="243"/>
      <c r="F4839" s="243"/>
      <c r="G4839" s="243"/>
      <c r="H4839" s="243"/>
      <c r="I4839" s="243"/>
      <c r="J4839" s="243"/>
      <c r="K4839" s="243"/>
      <c r="L4839" s="243"/>
      <c r="M4839" s="243"/>
      <c r="N4839" s="243"/>
      <c r="O4839" s="243"/>
      <c r="P4839" s="243"/>
      <c r="Q4839" s="243"/>
    </row>
    <row r="4840" spans="2:17">
      <c r="B4840" s="243"/>
      <c r="C4840" s="243"/>
      <c r="D4840" s="243"/>
      <c r="E4840" s="243"/>
      <c r="F4840" s="243"/>
      <c r="G4840" s="243"/>
      <c r="H4840" s="243"/>
      <c r="I4840" s="243"/>
      <c r="J4840" s="243"/>
      <c r="K4840" s="243"/>
      <c r="L4840" s="243"/>
      <c r="M4840" s="243"/>
      <c r="N4840" s="243"/>
      <c r="O4840" s="243"/>
      <c r="P4840" s="243"/>
      <c r="Q4840" s="243"/>
    </row>
    <row r="4841" spans="2:17">
      <c r="B4841" s="243"/>
      <c r="C4841" s="243"/>
      <c r="D4841" s="243"/>
      <c r="E4841" s="243"/>
      <c r="F4841" s="243"/>
      <c r="G4841" s="243"/>
      <c r="H4841" s="243"/>
      <c r="I4841" s="243"/>
      <c r="J4841" s="243"/>
      <c r="K4841" s="243"/>
      <c r="L4841" s="243"/>
      <c r="M4841" s="243"/>
      <c r="N4841" s="243"/>
      <c r="O4841" s="243"/>
      <c r="P4841" s="243"/>
      <c r="Q4841" s="243"/>
    </row>
    <row r="4842" spans="2:17">
      <c r="B4842" s="243"/>
      <c r="C4842" s="243"/>
      <c r="D4842" s="243"/>
      <c r="E4842" s="243"/>
      <c r="F4842" s="243"/>
      <c r="G4842" s="243"/>
      <c r="H4842" s="243"/>
      <c r="I4842" s="243"/>
      <c r="J4842" s="243"/>
      <c r="K4842" s="243"/>
      <c r="L4842" s="243"/>
      <c r="M4842" s="243"/>
      <c r="N4842" s="243"/>
      <c r="O4842" s="243"/>
      <c r="P4842" s="243"/>
      <c r="Q4842" s="243"/>
    </row>
    <row r="4843" spans="2:17">
      <c r="B4843" s="243"/>
      <c r="C4843" s="243"/>
      <c r="D4843" s="243"/>
      <c r="E4843" s="243"/>
      <c r="F4843" s="243"/>
      <c r="G4843" s="243"/>
      <c r="H4843" s="243"/>
      <c r="I4843" s="243"/>
      <c r="J4843" s="243"/>
      <c r="K4843" s="243"/>
      <c r="L4843" s="243"/>
      <c r="M4843" s="243"/>
      <c r="N4843" s="243"/>
      <c r="O4843" s="243"/>
      <c r="P4843" s="243"/>
      <c r="Q4843" s="243"/>
    </row>
    <row r="4844" spans="2:17">
      <c r="B4844" s="243"/>
      <c r="C4844" s="243"/>
      <c r="D4844" s="243"/>
      <c r="E4844" s="243"/>
      <c r="F4844" s="243"/>
      <c r="G4844" s="243"/>
      <c r="H4844" s="243"/>
      <c r="I4844" s="243"/>
      <c r="J4844" s="243"/>
      <c r="K4844" s="243"/>
      <c r="L4844" s="243"/>
      <c r="M4844" s="243"/>
      <c r="N4844" s="243"/>
      <c r="O4844" s="243"/>
      <c r="P4844" s="243"/>
      <c r="Q4844" s="243"/>
    </row>
    <row r="4845" spans="2:17">
      <c r="B4845" s="243"/>
      <c r="C4845" s="243"/>
      <c r="D4845" s="243"/>
      <c r="E4845" s="243"/>
      <c r="F4845" s="243"/>
      <c r="G4845" s="243"/>
      <c r="H4845" s="243"/>
      <c r="I4845" s="243"/>
      <c r="J4845" s="243"/>
      <c r="K4845" s="243"/>
      <c r="L4845" s="243"/>
      <c r="M4845" s="243"/>
      <c r="N4845" s="243"/>
      <c r="O4845" s="243"/>
      <c r="P4845" s="243"/>
      <c r="Q4845" s="243"/>
    </row>
    <row r="4846" spans="2:17">
      <c r="B4846" s="243"/>
      <c r="C4846" s="243"/>
      <c r="D4846" s="243"/>
      <c r="E4846" s="243"/>
      <c r="F4846" s="243"/>
      <c r="G4846" s="243"/>
      <c r="H4846" s="243"/>
      <c r="I4846" s="243"/>
      <c r="J4846" s="243"/>
      <c r="K4846" s="243"/>
      <c r="L4846" s="243"/>
      <c r="M4846" s="243"/>
      <c r="N4846" s="243"/>
      <c r="O4846" s="243"/>
      <c r="P4846" s="243"/>
      <c r="Q4846" s="243"/>
    </row>
    <row r="4847" spans="2:17">
      <c r="B4847" s="243"/>
      <c r="C4847" s="243"/>
      <c r="D4847" s="243"/>
      <c r="E4847" s="243"/>
      <c r="F4847" s="243"/>
      <c r="G4847" s="243"/>
      <c r="H4847" s="243"/>
      <c r="I4847" s="243"/>
      <c r="J4847" s="243"/>
      <c r="K4847" s="243"/>
      <c r="L4847" s="243"/>
      <c r="M4847" s="243"/>
      <c r="N4847" s="243"/>
      <c r="O4847" s="243"/>
      <c r="P4847" s="243"/>
      <c r="Q4847" s="243"/>
    </row>
    <row r="4848" spans="2:17">
      <c r="B4848" s="243"/>
      <c r="C4848" s="243"/>
      <c r="D4848" s="243"/>
      <c r="E4848" s="243"/>
      <c r="F4848" s="243"/>
      <c r="G4848" s="243"/>
      <c r="H4848" s="243"/>
      <c r="I4848" s="243"/>
      <c r="J4848" s="243"/>
      <c r="K4848" s="243"/>
      <c r="L4848" s="243"/>
      <c r="M4848" s="243"/>
      <c r="N4848" s="243"/>
      <c r="O4848" s="243"/>
      <c r="P4848" s="243"/>
      <c r="Q4848" s="243"/>
    </row>
    <row r="4849" spans="2:17">
      <c r="B4849" s="243"/>
      <c r="C4849" s="243"/>
      <c r="D4849" s="243"/>
      <c r="E4849" s="243"/>
      <c r="F4849" s="243"/>
      <c r="G4849" s="243"/>
      <c r="H4849" s="243"/>
      <c r="I4849" s="243"/>
      <c r="J4849" s="243"/>
      <c r="K4849" s="243"/>
      <c r="L4849" s="243"/>
      <c r="M4849" s="243"/>
      <c r="N4849" s="243"/>
      <c r="O4849" s="243"/>
      <c r="P4849" s="243"/>
      <c r="Q4849" s="243"/>
    </row>
    <row r="4850" spans="2:17">
      <c r="B4850" s="243"/>
      <c r="C4850" s="243"/>
      <c r="D4850" s="243"/>
      <c r="E4850" s="243"/>
      <c r="F4850" s="243"/>
      <c r="G4850" s="243"/>
      <c r="H4850" s="243"/>
      <c r="I4850" s="243"/>
      <c r="J4850" s="243"/>
      <c r="K4850" s="243"/>
      <c r="L4850" s="243"/>
      <c r="M4850" s="243"/>
      <c r="N4850" s="243"/>
      <c r="O4850" s="243"/>
      <c r="P4850" s="243"/>
      <c r="Q4850" s="243"/>
    </row>
    <row r="4851" spans="2:17">
      <c r="B4851" s="243"/>
      <c r="C4851" s="243"/>
      <c r="D4851" s="243"/>
      <c r="E4851" s="243"/>
      <c r="F4851" s="243"/>
      <c r="G4851" s="243"/>
      <c r="H4851" s="243"/>
      <c r="I4851" s="243"/>
      <c r="J4851" s="243"/>
      <c r="K4851" s="243"/>
      <c r="L4851" s="243"/>
      <c r="M4851" s="243"/>
      <c r="N4851" s="243"/>
      <c r="O4851" s="243"/>
      <c r="P4851" s="243"/>
      <c r="Q4851" s="243"/>
    </row>
    <row r="4852" spans="2:17">
      <c r="B4852" s="243"/>
      <c r="C4852" s="243"/>
      <c r="D4852" s="243"/>
      <c r="E4852" s="243"/>
      <c r="F4852" s="243"/>
      <c r="G4852" s="243"/>
      <c r="H4852" s="243"/>
      <c r="I4852" s="243"/>
      <c r="J4852" s="243"/>
      <c r="K4852" s="243"/>
      <c r="L4852" s="243"/>
      <c r="M4852" s="243"/>
      <c r="N4852" s="243"/>
      <c r="O4852" s="243"/>
      <c r="P4852" s="243"/>
      <c r="Q4852" s="243"/>
    </row>
    <row r="4853" spans="2:17">
      <c r="B4853" s="243"/>
      <c r="C4853" s="243"/>
      <c r="D4853" s="243"/>
      <c r="E4853" s="243"/>
      <c r="F4853" s="243"/>
      <c r="G4853" s="243"/>
      <c r="H4853" s="243"/>
      <c r="I4853" s="243"/>
      <c r="J4853" s="243"/>
      <c r="K4853" s="243"/>
      <c r="L4853" s="243"/>
      <c r="M4853" s="243"/>
      <c r="N4853" s="243"/>
      <c r="O4853" s="243"/>
      <c r="P4853" s="243"/>
      <c r="Q4853" s="243"/>
    </row>
    <row r="4854" spans="2:17">
      <c r="B4854" s="243"/>
      <c r="C4854" s="243"/>
      <c r="D4854" s="243"/>
      <c r="E4854" s="243"/>
      <c r="F4854" s="243"/>
      <c r="G4854" s="243"/>
      <c r="H4854" s="243"/>
      <c r="I4854" s="243"/>
      <c r="J4854" s="243"/>
      <c r="K4854" s="243"/>
      <c r="L4854" s="243"/>
      <c r="M4854" s="243"/>
      <c r="N4854" s="243"/>
      <c r="O4854" s="243"/>
      <c r="P4854" s="243"/>
      <c r="Q4854" s="243"/>
    </row>
    <row r="4855" spans="2:17">
      <c r="B4855" s="243"/>
      <c r="C4855" s="243"/>
      <c r="D4855" s="243"/>
      <c r="E4855" s="243"/>
      <c r="F4855" s="243"/>
      <c r="G4855" s="243"/>
      <c r="H4855" s="243"/>
      <c r="I4855" s="243"/>
      <c r="J4855" s="243"/>
      <c r="K4855" s="243"/>
      <c r="L4855" s="243"/>
      <c r="M4855" s="243"/>
      <c r="N4855" s="243"/>
      <c r="O4855" s="243"/>
      <c r="P4855" s="243"/>
      <c r="Q4855" s="243"/>
    </row>
    <row r="4856" spans="2:17">
      <c r="B4856" s="243"/>
      <c r="C4856" s="243"/>
      <c r="D4856" s="243"/>
      <c r="E4856" s="243"/>
      <c r="F4856" s="243"/>
      <c r="G4856" s="243"/>
      <c r="H4856" s="243"/>
      <c r="I4856" s="243"/>
      <c r="J4856" s="243"/>
      <c r="K4856" s="243"/>
      <c r="L4856" s="243"/>
      <c r="M4856" s="243"/>
      <c r="N4856" s="243"/>
      <c r="O4856" s="243"/>
      <c r="P4856" s="243"/>
      <c r="Q4856" s="243"/>
    </row>
    <row r="4857" spans="2:17">
      <c r="B4857" s="243"/>
      <c r="C4857" s="243"/>
      <c r="D4857" s="243"/>
      <c r="E4857" s="243"/>
      <c r="F4857" s="243"/>
      <c r="G4857" s="243"/>
      <c r="H4857" s="243"/>
      <c r="I4857" s="243"/>
      <c r="J4857" s="243"/>
      <c r="K4857" s="243"/>
      <c r="L4857" s="243"/>
      <c r="M4857" s="243"/>
      <c r="N4857" s="243"/>
      <c r="O4857" s="243"/>
      <c r="P4857" s="243"/>
      <c r="Q4857" s="243"/>
    </row>
    <row r="4858" spans="2:17">
      <c r="B4858" s="243"/>
      <c r="C4858" s="243"/>
      <c r="D4858" s="243"/>
      <c r="E4858" s="243"/>
      <c r="F4858" s="243"/>
      <c r="G4858" s="243"/>
      <c r="H4858" s="243"/>
      <c r="I4858" s="243"/>
      <c r="J4858" s="243"/>
      <c r="K4858" s="243"/>
      <c r="L4858" s="243"/>
      <c r="M4858" s="243"/>
      <c r="N4858" s="243"/>
      <c r="O4858" s="243"/>
      <c r="P4858" s="243"/>
      <c r="Q4858" s="243"/>
    </row>
    <row r="4859" spans="2:17">
      <c r="B4859" s="243"/>
      <c r="C4859" s="243"/>
      <c r="D4859" s="243"/>
      <c r="E4859" s="243"/>
      <c r="F4859" s="243"/>
      <c r="G4859" s="243"/>
      <c r="H4859" s="243"/>
      <c r="I4859" s="243"/>
      <c r="J4859" s="243"/>
      <c r="K4859" s="243"/>
      <c r="L4859" s="243"/>
      <c r="M4859" s="243"/>
      <c r="N4859" s="243"/>
      <c r="O4859" s="243"/>
      <c r="P4859" s="243"/>
      <c r="Q4859" s="243"/>
    </row>
    <row r="4860" spans="2:17">
      <c r="B4860" s="243"/>
      <c r="C4860" s="243"/>
      <c r="D4860" s="243"/>
      <c r="E4860" s="243"/>
      <c r="F4860" s="243"/>
      <c r="G4860" s="243"/>
      <c r="H4860" s="243"/>
      <c r="I4860" s="243"/>
      <c r="J4860" s="243"/>
      <c r="K4860" s="243"/>
      <c r="L4860" s="243"/>
      <c r="M4860" s="243"/>
      <c r="N4860" s="243"/>
      <c r="O4860" s="243"/>
      <c r="P4860" s="243"/>
      <c r="Q4860" s="243"/>
    </row>
    <row r="4861" spans="2:17">
      <c r="B4861" s="243"/>
      <c r="C4861" s="243"/>
      <c r="D4861" s="243"/>
      <c r="E4861" s="243"/>
      <c r="F4861" s="243"/>
      <c r="G4861" s="243"/>
      <c r="H4861" s="243"/>
      <c r="I4861" s="243"/>
      <c r="J4861" s="243"/>
      <c r="K4861" s="243"/>
      <c r="L4861" s="243"/>
      <c r="M4861" s="243"/>
      <c r="N4861" s="243"/>
      <c r="O4861" s="243"/>
      <c r="P4861" s="243"/>
      <c r="Q4861" s="243"/>
    </row>
    <row r="4862" spans="2:17">
      <c r="B4862" s="243"/>
      <c r="C4862" s="243"/>
      <c r="D4862" s="243"/>
      <c r="E4862" s="243"/>
      <c r="F4862" s="243"/>
      <c r="G4862" s="243"/>
      <c r="H4862" s="243"/>
      <c r="I4862" s="243"/>
      <c r="J4862" s="243"/>
      <c r="K4862" s="243"/>
      <c r="L4862" s="243"/>
      <c r="M4862" s="243"/>
      <c r="N4862" s="243"/>
      <c r="O4862" s="243"/>
      <c r="P4862" s="243"/>
      <c r="Q4862" s="243"/>
    </row>
    <row r="4863" spans="2:17">
      <c r="B4863" s="243"/>
      <c r="C4863" s="243"/>
      <c r="D4863" s="243"/>
      <c r="E4863" s="243"/>
      <c r="F4863" s="243"/>
      <c r="G4863" s="243"/>
      <c r="H4863" s="243"/>
      <c r="I4863" s="243"/>
      <c r="J4863" s="243"/>
      <c r="K4863" s="243"/>
      <c r="L4863" s="243"/>
      <c r="M4863" s="243"/>
      <c r="N4863" s="243"/>
      <c r="O4863" s="243"/>
      <c r="P4863" s="243"/>
      <c r="Q4863" s="243"/>
    </row>
    <row r="4864" spans="2:17">
      <c r="B4864" s="243"/>
      <c r="C4864" s="243"/>
      <c r="D4864" s="243"/>
      <c r="E4864" s="243"/>
      <c r="F4864" s="243"/>
      <c r="G4864" s="243"/>
      <c r="H4864" s="243"/>
      <c r="I4864" s="243"/>
      <c r="J4864" s="243"/>
      <c r="K4864" s="243"/>
      <c r="L4864" s="243"/>
      <c r="M4864" s="243"/>
      <c r="N4864" s="243"/>
      <c r="O4864" s="243"/>
      <c r="P4864" s="243"/>
      <c r="Q4864" s="243"/>
    </row>
    <row r="4865" spans="2:17">
      <c r="B4865" s="243"/>
      <c r="C4865" s="243"/>
      <c r="D4865" s="243"/>
      <c r="E4865" s="243"/>
      <c r="F4865" s="243"/>
      <c r="G4865" s="243"/>
      <c r="H4865" s="243"/>
      <c r="I4865" s="243"/>
      <c r="J4865" s="243"/>
      <c r="K4865" s="243"/>
      <c r="L4865" s="243"/>
      <c r="M4865" s="243"/>
      <c r="N4865" s="243"/>
      <c r="O4865" s="243"/>
      <c r="P4865" s="243"/>
      <c r="Q4865" s="243"/>
    </row>
    <row r="4866" spans="2:17">
      <c r="B4866" s="243"/>
      <c r="C4866" s="243"/>
      <c r="D4866" s="243"/>
      <c r="E4866" s="243"/>
      <c r="F4866" s="243"/>
      <c r="G4866" s="243"/>
      <c r="H4866" s="243"/>
      <c r="I4866" s="243"/>
      <c r="J4866" s="243"/>
      <c r="K4866" s="243"/>
      <c r="L4866" s="243"/>
      <c r="M4866" s="243"/>
      <c r="N4866" s="243"/>
      <c r="O4866" s="243"/>
      <c r="P4866" s="243"/>
      <c r="Q4866" s="243"/>
    </row>
    <row r="4867" spans="2:17">
      <c r="B4867" s="243"/>
      <c r="C4867" s="243"/>
      <c r="D4867" s="243"/>
      <c r="E4867" s="243"/>
      <c r="F4867" s="243"/>
      <c r="G4867" s="243"/>
      <c r="H4867" s="243"/>
      <c r="I4867" s="243"/>
      <c r="J4867" s="243"/>
      <c r="K4867" s="243"/>
      <c r="L4867" s="243"/>
      <c r="M4867" s="243"/>
      <c r="N4867" s="243"/>
      <c r="O4867" s="243"/>
      <c r="P4867" s="243"/>
      <c r="Q4867" s="243"/>
    </row>
    <row r="4868" spans="2:17">
      <c r="B4868" s="243"/>
      <c r="C4868" s="243"/>
      <c r="D4868" s="243"/>
      <c r="E4868" s="243"/>
      <c r="F4868" s="243"/>
      <c r="G4868" s="243"/>
      <c r="H4868" s="243"/>
      <c r="I4868" s="243"/>
      <c r="J4868" s="243"/>
      <c r="K4868" s="243"/>
      <c r="L4868" s="243"/>
      <c r="M4868" s="243"/>
      <c r="N4868" s="243"/>
      <c r="O4868" s="243"/>
      <c r="P4868" s="243"/>
      <c r="Q4868" s="243"/>
    </row>
    <row r="4869" spans="2:17">
      <c r="B4869" s="243"/>
      <c r="C4869" s="243"/>
      <c r="D4869" s="243"/>
      <c r="E4869" s="243"/>
      <c r="F4869" s="243"/>
      <c r="G4869" s="243"/>
      <c r="H4869" s="243"/>
      <c r="I4869" s="243"/>
      <c r="J4869" s="243"/>
      <c r="K4869" s="243"/>
      <c r="L4869" s="243"/>
      <c r="M4869" s="243"/>
      <c r="N4869" s="243"/>
      <c r="O4869" s="243"/>
      <c r="P4869" s="243"/>
      <c r="Q4869" s="243"/>
    </row>
    <row r="4870" spans="2:17">
      <c r="B4870" s="243"/>
      <c r="C4870" s="243"/>
      <c r="D4870" s="243"/>
      <c r="E4870" s="243"/>
      <c r="F4870" s="243"/>
      <c r="G4870" s="243"/>
      <c r="H4870" s="243"/>
      <c r="I4870" s="243"/>
      <c r="J4870" s="243"/>
      <c r="K4870" s="243"/>
      <c r="L4870" s="243"/>
      <c r="M4870" s="243"/>
      <c r="N4870" s="243"/>
      <c r="O4870" s="243"/>
      <c r="P4870" s="243"/>
      <c r="Q4870" s="243"/>
    </row>
    <row r="4871" spans="2:17">
      <c r="B4871" s="243"/>
      <c r="C4871" s="243"/>
      <c r="D4871" s="243"/>
      <c r="E4871" s="243"/>
      <c r="F4871" s="243"/>
      <c r="G4871" s="243"/>
      <c r="H4871" s="243"/>
      <c r="I4871" s="243"/>
      <c r="J4871" s="243"/>
      <c r="K4871" s="243"/>
      <c r="L4871" s="243"/>
      <c r="M4871" s="243"/>
      <c r="N4871" s="243"/>
      <c r="O4871" s="243"/>
      <c r="P4871" s="243"/>
      <c r="Q4871" s="243"/>
    </row>
    <row r="4872" spans="2:17">
      <c r="B4872" s="243"/>
      <c r="C4872" s="243"/>
      <c r="D4872" s="243"/>
      <c r="E4872" s="243"/>
      <c r="F4872" s="243"/>
      <c r="G4872" s="243"/>
      <c r="H4872" s="243"/>
      <c r="I4872" s="243"/>
      <c r="J4872" s="243"/>
      <c r="K4872" s="243"/>
      <c r="L4872" s="243"/>
      <c r="M4872" s="243"/>
      <c r="N4872" s="243"/>
      <c r="O4872" s="243"/>
      <c r="P4872" s="243"/>
      <c r="Q4872" s="243"/>
    </row>
    <row r="4873" spans="2:17">
      <c r="B4873" s="243"/>
      <c r="C4873" s="243"/>
      <c r="D4873" s="243"/>
      <c r="E4873" s="243"/>
      <c r="F4873" s="243"/>
      <c r="G4873" s="243"/>
      <c r="H4873" s="243"/>
      <c r="I4873" s="243"/>
      <c r="J4873" s="243"/>
      <c r="K4873" s="243"/>
      <c r="L4873" s="243"/>
      <c r="M4873" s="243"/>
      <c r="N4873" s="243"/>
      <c r="O4873" s="243"/>
      <c r="P4873" s="243"/>
      <c r="Q4873" s="243"/>
    </row>
    <row r="4874" spans="2:17">
      <c r="B4874" s="243"/>
      <c r="C4874" s="243"/>
      <c r="D4874" s="243"/>
      <c r="E4874" s="243"/>
      <c r="F4874" s="243"/>
      <c r="G4874" s="243"/>
      <c r="H4874" s="243"/>
      <c r="I4874" s="243"/>
      <c r="J4874" s="243"/>
      <c r="K4874" s="243"/>
      <c r="L4874" s="243"/>
      <c r="M4874" s="243"/>
      <c r="N4874" s="243"/>
      <c r="O4874" s="243"/>
      <c r="P4874" s="243"/>
      <c r="Q4874" s="243"/>
    </row>
    <row r="4875" spans="2:17">
      <c r="B4875" s="243"/>
      <c r="C4875" s="243"/>
      <c r="D4875" s="243"/>
      <c r="E4875" s="243"/>
      <c r="F4875" s="243"/>
      <c r="G4875" s="243"/>
      <c r="H4875" s="243"/>
      <c r="I4875" s="243"/>
      <c r="J4875" s="243"/>
      <c r="K4875" s="243"/>
      <c r="L4875" s="243"/>
      <c r="M4875" s="243"/>
      <c r="N4875" s="243"/>
      <c r="O4875" s="243"/>
      <c r="P4875" s="243"/>
      <c r="Q4875" s="243"/>
    </row>
    <row r="4876" spans="2:17">
      <c r="B4876" s="243"/>
      <c r="C4876" s="243"/>
      <c r="D4876" s="243"/>
      <c r="E4876" s="243"/>
      <c r="F4876" s="243"/>
      <c r="G4876" s="243"/>
      <c r="H4876" s="243"/>
      <c r="I4876" s="243"/>
      <c r="J4876" s="243"/>
      <c r="K4876" s="243"/>
      <c r="L4876" s="243"/>
      <c r="M4876" s="243"/>
      <c r="N4876" s="243"/>
      <c r="O4876" s="243"/>
      <c r="P4876" s="243"/>
      <c r="Q4876" s="243"/>
    </row>
    <row r="4877" spans="2:17">
      <c r="B4877" s="243"/>
      <c r="C4877" s="243"/>
      <c r="D4877" s="243"/>
      <c r="E4877" s="243"/>
      <c r="F4877" s="243"/>
      <c r="G4877" s="243"/>
      <c r="H4877" s="243"/>
      <c r="I4877" s="243"/>
      <c r="J4877" s="243"/>
      <c r="K4877" s="243"/>
      <c r="L4877" s="243"/>
      <c r="M4877" s="243"/>
      <c r="N4877" s="243"/>
      <c r="O4877" s="243"/>
      <c r="P4877" s="243"/>
      <c r="Q4877" s="243"/>
    </row>
    <row r="4878" spans="2:17">
      <c r="B4878" s="243"/>
      <c r="C4878" s="243"/>
      <c r="D4878" s="243"/>
      <c r="E4878" s="243"/>
      <c r="F4878" s="243"/>
      <c r="G4878" s="243"/>
      <c r="H4878" s="243"/>
      <c r="I4878" s="243"/>
      <c r="J4878" s="243"/>
      <c r="K4878" s="243"/>
      <c r="L4878" s="243"/>
      <c r="M4878" s="243"/>
      <c r="N4878" s="243"/>
      <c r="O4878" s="243"/>
      <c r="P4878" s="243"/>
      <c r="Q4878" s="243"/>
    </row>
    <row r="4879" spans="2:17">
      <c r="B4879" s="243"/>
      <c r="C4879" s="243"/>
      <c r="D4879" s="243"/>
      <c r="E4879" s="243"/>
      <c r="F4879" s="243"/>
      <c r="G4879" s="243"/>
      <c r="H4879" s="243"/>
      <c r="I4879" s="243"/>
      <c r="J4879" s="243"/>
      <c r="K4879" s="243"/>
      <c r="L4879" s="243"/>
      <c r="M4879" s="243"/>
      <c r="N4879" s="243"/>
      <c r="O4879" s="243"/>
      <c r="P4879" s="243"/>
      <c r="Q4879" s="243"/>
    </row>
    <row r="4880" spans="2:17">
      <c r="B4880" s="243"/>
      <c r="C4880" s="243"/>
      <c r="D4880" s="243"/>
      <c r="E4880" s="243"/>
      <c r="F4880" s="243"/>
      <c r="G4880" s="243"/>
      <c r="H4880" s="243"/>
      <c r="I4880" s="243"/>
      <c r="J4880" s="243"/>
      <c r="K4880" s="243"/>
      <c r="L4880" s="243"/>
      <c r="M4880" s="243"/>
      <c r="N4880" s="243"/>
      <c r="O4880" s="243"/>
      <c r="P4880" s="243"/>
      <c r="Q4880" s="243"/>
    </row>
    <row r="4881" spans="2:17">
      <c r="B4881" s="243"/>
      <c r="C4881" s="243"/>
      <c r="D4881" s="243"/>
      <c r="E4881" s="243"/>
      <c r="F4881" s="243"/>
      <c r="G4881" s="243"/>
      <c r="H4881" s="243"/>
      <c r="I4881" s="243"/>
      <c r="J4881" s="243"/>
      <c r="K4881" s="243"/>
      <c r="L4881" s="243"/>
      <c r="M4881" s="243"/>
      <c r="N4881" s="243"/>
      <c r="O4881" s="243"/>
      <c r="P4881" s="243"/>
      <c r="Q4881" s="243"/>
    </row>
    <row r="4882" spans="2:17">
      <c r="B4882" s="243"/>
      <c r="C4882" s="243"/>
      <c r="D4882" s="243"/>
      <c r="E4882" s="243"/>
      <c r="F4882" s="243"/>
      <c r="G4882" s="243"/>
      <c r="H4882" s="243"/>
      <c r="I4882" s="243"/>
      <c r="J4882" s="243"/>
      <c r="K4882" s="243"/>
      <c r="L4882" s="243"/>
      <c r="M4882" s="243"/>
      <c r="N4882" s="243"/>
      <c r="O4882" s="243"/>
      <c r="P4882" s="243"/>
      <c r="Q4882" s="243"/>
    </row>
    <row r="4883" spans="2:17">
      <c r="B4883" s="243"/>
      <c r="C4883" s="243"/>
      <c r="D4883" s="243"/>
      <c r="E4883" s="243"/>
      <c r="F4883" s="243"/>
      <c r="G4883" s="243"/>
      <c r="H4883" s="243"/>
      <c r="I4883" s="243"/>
      <c r="J4883" s="243"/>
      <c r="K4883" s="243"/>
      <c r="L4883" s="243"/>
      <c r="M4883" s="243"/>
      <c r="N4883" s="243"/>
      <c r="O4883" s="243"/>
      <c r="P4883" s="243"/>
      <c r="Q4883" s="243"/>
    </row>
    <row r="4884" spans="2:17">
      <c r="B4884" s="243"/>
      <c r="C4884" s="243"/>
      <c r="D4884" s="243"/>
      <c r="E4884" s="243"/>
      <c r="F4884" s="243"/>
      <c r="G4884" s="243"/>
      <c r="H4884" s="243"/>
      <c r="I4884" s="243"/>
      <c r="J4884" s="243"/>
      <c r="K4884" s="243"/>
      <c r="L4884" s="243"/>
      <c r="M4884" s="243"/>
      <c r="N4884" s="243"/>
      <c r="O4884" s="243"/>
      <c r="P4884" s="243"/>
      <c r="Q4884" s="243"/>
    </row>
    <row r="4885" spans="2:17">
      <c r="B4885" s="243"/>
      <c r="C4885" s="243"/>
      <c r="D4885" s="243"/>
      <c r="E4885" s="243"/>
      <c r="F4885" s="243"/>
      <c r="G4885" s="243"/>
      <c r="H4885" s="243"/>
      <c r="I4885" s="243"/>
      <c r="J4885" s="243"/>
      <c r="K4885" s="243"/>
      <c r="L4885" s="243"/>
      <c r="M4885" s="243"/>
      <c r="N4885" s="243"/>
      <c r="O4885" s="243"/>
      <c r="P4885" s="243"/>
      <c r="Q4885" s="243"/>
    </row>
    <row r="4886" spans="2:17">
      <c r="B4886" s="243"/>
      <c r="C4886" s="243"/>
      <c r="D4886" s="243"/>
      <c r="E4886" s="243"/>
      <c r="F4886" s="243"/>
      <c r="G4886" s="243"/>
      <c r="H4886" s="243"/>
      <c r="I4886" s="243"/>
      <c r="J4886" s="243"/>
      <c r="K4886" s="243"/>
      <c r="L4886" s="243"/>
      <c r="M4886" s="243"/>
      <c r="N4886" s="243"/>
      <c r="O4886" s="243"/>
      <c r="P4886" s="243"/>
      <c r="Q4886" s="243"/>
    </row>
    <row r="4887" spans="2:17">
      <c r="B4887" s="243"/>
      <c r="C4887" s="243"/>
      <c r="D4887" s="243"/>
      <c r="E4887" s="243"/>
      <c r="F4887" s="243"/>
      <c r="G4887" s="243"/>
      <c r="H4887" s="243"/>
      <c r="I4887" s="243"/>
      <c r="J4887" s="243"/>
      <c r="K4887" s="243"/>
      <c r="L4887" s="243"/>
      <c r="M4887" s="243"/>
      <c r="N4887" s="243"/>
      <c r="O4887" s="243"/>
      <c r="P4887" s="243"/>
      <c r="Q4887" s="243"/>
    </row>
    <row r="4888" spans="2:17">
      <c r="B4888" s="243"/>
      <c r="C4888" s="243"/>
      <c r="D4888" s="243"/>
      <c r="E4888" s="243"/>
      <c r="F4888" s="243"/>
      <c r="G4888" s="243"/>
      <c r="H4888" s="243"/>
      <c r="I4888" s="243"/>
      <c r="J4888" s="243"/>
      <c r="K4888" s="243"/>
      <c r="L4888" s="243"/>
      <c r="M4888" s="243"/>
      <c r="N4888" s="243"/>
      <c r="O4888" s="243"/>
      <c r="P4888" s="243"/>
      <c r="Q4888" s="243"/>
    </row>
    <row r="4889" spans="2:17">
      <c r="B4889" s="243"/>
      <c r="C4889" s="243"/>
      <c r="D4889" s="243"/>
      <c r="E4889" s="243"/>
      <c r="F4889" s="243"/>
      <c r="G4889" s="243"/>
      <c r="H4889" s="243"/>
      <c r="I4889" s="243"/>
      <c r="J4889" s="243"/>
      <c r="K4889" s="243"/>
      <c r="L4889" s="243"/>
      <c r="M4889" s="243"/>
      <c r="N4889" s="243"/>
      <c r="O4889" s="243"/>
      <c r="P4889" s="243"/>
      <c r="Q4889" s="243"/>
    </row>
    <row r="4890" spans="2:17">
      <c r="B4890" s="243"/>
      <c r="C4890" s="243"/>
      <c r="D4890" s="243"/>
      <c r="E4890" s="243"/>
      <c r="F4890" s="243"/>
      <c r="G4890" s="243"/>
      <c r="H4890" s="243"/>
      <c r="I4890" s="243"/>
      <c r="J4890" s="243"/>
      <c r="K4890" s="243"/>
      <c r="L4890" s="243"/>
      <c r="M4890" s="243"/>
      <c r="N4890" s="243"/>
      <c r="O4890" s="243"/>
      <c r="P4890" s="243"/>
      <c r="Q4890" s="243"/>
    </row>
    <row r="4891" spans="2:17">
      <c r="B4891" s="243"/>
      <c r="C4891" s="243"/>
      <c r="D4891" s="243"/>
      <c r="E4891" s="243"/>
      <c r="F4891" s="243"/>
      <c r="G4891" s="243"/>
      <c r="H4891" s="243"/>
      <c r="I4891" s="243"/>
      <c r="J4891" s="243"/>
      <c r="K4891" s="243"/>
      <c r="L4891" s="243"/>
      <c r="M4891" s="243"/>
      <c r="N4891" s="243"/>
      <c r="O4891" s="243"/>
      <c r="P4891" s="243"/>
      <c r="Q4891" s="243"/>
    </row>
    <row r="4892" spans="2:17">
      <c r="B4892" s="243"/>
      <c r="C4892" s="243"/>
      <c r="D4892" s="243"/>
      <c r="E4892" s="243"/>
      <c r="F4892" s="243"/>
      <c r="G4892" s="243"/>
      <c r="H4892" s="243"/>
      <c r="I4892" s="243"/>
      <c r="J4892" s="243"/>
      <c r="K4892" s="243"/>
      <c r="L4892" s="243"/>
      <c r="M4892" s="243"/>
      <c r="N4892" s="243"/>
      <c r="O4892" s="243"/>
      <c r="P4892" s="243"/>
      <c r="Q4892" s="243"/>
    </row>
    <row r="4893" spans="2:17">
      <c r="B4893" s="243"/>
      <c r="C4893" s="243"/>
      <c r="D4893" s="243"/>
      <c r="E4893" s="243"/>
      <c r="F4893" s="243"/>
      <c r="G4893" s="243"/>
      <c r="H4893" s="243"/>
      <c r="I4893" s="243"/>
      <c r="J4893" s="243"/>
      <c r="K4893" s="243"/>
      <c r="L4893" s="243"/>
      <c r="M4893" s="243"/>
      <c r="N4893" s="243"/>
      <c r="O4893" s="243"/>
      <c r="P4893" s="243"/>
      <c r="Q4893" s="243"/>
    </row>
    <row r="4894" spans="2:17">
      <c r="B4894" s="243"/>
      <c r="C4894" s="243"/>
      <c r="D4894" s="243"/>
      <c r="E4894" s="243"/>
      <c r="F4894" s="243"/>
      <c r="G4894" s="243"/>
      <c r="H4894" s="243"/>
      <c r="I4894" s="243"/>
      <c r="J4894" s="243"/>
      <c r="K4894" s="243"/>
      <c r="L4894" s="243"/>
      <c r="M4894" s="243"/>
      <c r="N4894" s="243"/>
      <c r="O4894" s="243"/>
      <c r="P4894" s="243"/>
      <c r="Q4894" s="243"/>
    </row>
    <row r="4895" spans="2:17">
      <c r="B4895" s="243"/>
      <c r="C4895" s="243"/>
      <c r="D4895" s="243"/>
      <c r="E4895" s="243"/>
      <c r="F4895" s="243"/>
      <c r="G4895" s="243"/>
      <c r="H4895" s="243"/>
      <c r="I4895" s="243"/>
      <c r="J4895" s="243"/>
      <c r="K4895" s="243"/>
      <c r="L4895" s="243"/>
      <c r="M4895" s="243"/>
      <c r="N4895" s="243"/>
      <c r="O4895" s="243"/>
      <c r="P4895" s="243"/>
      <c r="Q4895" s="243"/>
    </row>
    <row r="4896" spans="2:17">
      <c r="B4896" s="243"/>
      <c r="C4896" s="243"/>
      <c r="D4896" s="243"/>
      <c r="E4896" s="243"/>
      <c r="F4896" s="243"/>
      <c r="G4896" s="243"/>
      <c r="H4896" s="243"/>
      <c r="I4896" s="243"/>
      <c r="J4896" s="243"/>
      <c r="K4896" s="243"/>
      <c r="L4896" s="243"/>
      <c r="M4896" s="243"/>
      <c r="N4896" s="243"/>
      <c r="O4896" s="243"/>
      <c r="P4896" s="243"/>
      <c r="Q4896" s="243"/>
    </row>
    <row r="4897" spans="2:17">
      <c r="B4897" s="243"/>
      <c r="C4897" s="243"/>
      <c r="D4897" s="243"/>
      <c r="E4897" s="243"/>
      <c r="F4897" s="243"/>
      <c r="G4897" s="243"/>
      <c r="H4897" s="243"/>
      <c r="I4897" s="243"/>
      <c r="J4897" s="243"/>
      <c r="K4897" s="243"/>
      <c r="L4897" s="243"/>
      <c r="M4897" s="243"/>
      <c r="N4897" s="243"/>
      <c r="O4897" s="243"/>
      <c r="P4897" s="243"/>
      <c r="Q4897" s="243"/>
    </row>
    <row r="4898" spans="2:17">
      <c r="B4898" s="243"/>
      <c r="C4898" s="243"/>
      <c r="D4898" s="243"/>
      <c r="E4898" s="243"/>
      <c r="F4898" s="243"/>
      <c r="G4898" s="243"/>
      <c r="H4898" s="243"/>
      <c r="I4898" s="243"/>
      <c r="J4898" s="243"/>
      <c r="K4898" s="243"/>
      <c r="L4898" s="243"/>
      <c r="M4898" s="243"/>
      <c r="N4898" s="243"/>
      <c r="O4898" s="243"/>
      <c r="P4898" s="243"/>
      <c r="Q4898" s="243"/>
    </row>
    <row r="4899" spans="2:17">
      <c r="B4899" s="243"/>
      <c r="C4899" s="243"/>
      <c r="D4899" s="243"/>
      <c r="E4899" s="243"/>
      <c r="F4899" s="243"/>
      <c r="G4899" s="243"/>
      <c r="H4899" s="243"/>
      <c r="I4899" s="243"/>
      <c r="J4899" s="243"/>
      <c r="K4899" s="243"/>
      <c r="L4899" s="243"/>
      <c r="M4899" s="243"/>
      <c r="N4899" s="243"/>
      <c r="O4899" s="243"/>
      <c r="P4899" s="243"/>
      <c r="Q4899" s="243"/>
    </row>
    <row r="4900" spans="2:17">
      <c r="B4900" s="243"/>
      <c r="C4900" s="243"/>
      <c r="D4900" s="243"/>
      <c r="E4900" s="243"/>
      <c r="F4900" s="243"/>
      <c r="G4900" s="243"/>
      <c r="H4900" s="243"/>
      <c r="I4900" s="243"/>
      <c r="J4900" s="243"/>
      <c r="K4900" s="243"/>
      <c r="L4900" s="243"/>
      <c r="M4900" s="243"/>
      <c r="N4900" s="243"/>
      <c r="O4900" s="243"/>
      <c r="P4900" s="243"/>
      <c r="Q4900" s="243"/>
    </row>
    <row r="4901" spans="2:17">
      <c r="B4901" s="243"/>
      <c r="C4901" s="243"/>
      <c r="D4901" s="243"/>
      <c r="E4901" s="243"/>
      <c r="F4901" s="243"/>
      <c r="G4901" s="243"/>
      <c r="H4901" s="243"/>
      <c r="I4901" s="243"/>
      <c r="J4901" s="243"/>
      <c r="K4901" s="243"/>
      <c r="L4901" s="243"/>
      <c r="M4901" s="243"/>
      <c r="N4901" s="243"/>
      <c r="O4901" s="243"/>
      <c r="P4901" s="243"/>
      <c r="Q4901" s="243"/>
    </row>
    <row r="4902" spans="2:17">
      <c r="B4902" s="243"/>
      <c r="C4902" s="243"/>
      <c r="D4902" s="243"/>
      <c r="E4902" s="243"/>
      <c r="F4902" s="243"/>
      <c r="G4902" s="243"/>
      <c r="H4902" s="243"/>
      <c r="I4902" s="243"/>
      <c r="J4902" s="243"/>
      <c r="K4902" s="243"/>
      <c r="L4902" s="243"/>
      <c r="M4902" s="243"/>
      <c r="N4902" s="243"/>
      <c r="O4902" s="243"/>
      <c r="P4902" s="243"/>
      <c r="Q4902" s="243"/>
    </row>
    <row r="4903" spans="2:17">
      <c r="B4903" s="243"/>
      <c r="C4903" s="243"/>
      <c r="D4903" s="243"/>
      <c r="E4903" s="243"/>
      <c r="F4903" s="243"/>
      <c r="G4903" s="243"/>
      <c r="H4903" s="243"/>
      <c r="I4903" s="243"/>
      <c r="J4903" s="243"/>
      <c r="K4903" s="243"/>
      <c r="L4903" s="243"/>
      <c r="M4903" s="243"/>
      <c r="N4903" s="243"/>
      <c r="O4903" s="243"/>
      <c r="P4903" s="243"/>
      <c r="Q4903" s="243"/>
    </row>
    <row r="4904" spans="2:17">
      <c r="B4904" s="243"/>
      <c r="C4904" s="243"/>
      <c r="D4904" s="243"/>
      <c r="E4904" s="243"/>
      <c r="F4904" s="243"/>
      <c r="G4904" s="243"/>
      <c r="H4904" s="243"/>
      <c r="I4904" s="243"/>
      <c r="J4904" s="243"/>
      <c r="K4904" s="243"/>
      <c r="L4904" s="243"/>
      <c r="M4904" s="243"/>
      <c r="N4904" s="243"/>
      <c r="O4904" s="243"/>
      <c r="P4904" s="243"/>
      <c r="Q4904" s="243"/>
    </row>
    <row r="4905" spans="2:17">
      <c r="B4905" s="243"/>
      <c r="C4905" s="243"/>
      <c r="D4905" s="243"/>
      <c r="E4905" s="243"/>
      <c r="F4905" s="243"/>
      <c r="G4905" s="243"/>
      <c r="H4905" s="243"/>
      <c r="I4905" s="243"/>
      <c r="J4905" s="243"/>
      <c r="K4905" s="243"/>
      <c r="L4905" s="243"/>
      <c r="M4905" s="243"/>
      <c r="N4905" s="243"/>
      <c r="O4905" s="243"/>
      <c r="P4905" s="243"/>
      <c r="Q4905" s="243"/>
    </row>
    <row r="4906" spans="2:17">
      <c r="B4906" s="243"/>
      <c r="C4906" s="243"/>
      <c r="D4906" s="243"/>
      <c r="E4906" s="243"/>
      <c r="F4906" s="243"/>
      <c r="G4906" s="243"/>
      <c r="H4906" s="243"/>
      <c r="I4906" s="243"/>
      <c r="J4906" s="243"/>
      <c r="K4906" s="243"/>
      <c r="L4906" s="243"/>
      <c r="M4906" s="243"/>
      <c r="N4906" s="243"/>
      <c r="O4906" s="243"/>
      <c r="P4906" s="243"/>
      <c r="Q4906" s="243"/>
    </row>
    <row r="4907" spans="2:17">
      <c r="B4907" s="243"/>
      <c r="C4907" s="243"/>
      <c r="D4907" s="243"/>
      <c r="E4907" s="243"/>
      <c r="F4907" s="243"/>
      <c r="G4907" s="243"/>
      <c r="H4907" s="243"/>
      <c r="I4907" s="243"/>
      <c r="J4907" s="243"/>
      <c r="K4907" s="243"/>
      <c r="L4907" s="243"/>
      <c r="M4907" s="243"/>
      <c r="N4907" s="243"/>
      <c r="O4907" s="243"/>
      <c r="P4907" s="243"/>
      <c r="Q4907" s="243"/>
    </row>
    <row r="4908" spans="2:17">
      <c r="B4908" s="243"/>
      <c r="C4908" s="243"/>
      <c r="D4908" s="243"/>
      <c r="E4908" s="243"/>
      <c r="F4908" s="243"/>
      <c r="G4908" s="243"/>
      <c r="H4908" s="243"/>
      <c r="I4908" s="243"/>
      <c r="J4908" s="243"/>
      <c r="K4908" s="243"/>
      <c r="L4908" s="243"/>
      <c r="M4908" s="243"/>
      <c r="N4908" s="243"/>
      <c r="O4908" s="243"/>
      <c r="P4908" s="243"/>
      <c r="Q4908" s="243"/>
    </row>
    <row r="4909" spans="2:17">
      <c r="B4909" s="243"/>
      <c r="C4909" s="243"/>
      <c r="D4909" s="243"/>
      <c r="E4909" s="243"/>
      <c r="F4909" s="243"/>
      <c r="G4909" s="243"/>
      <c r="H4909" s="243"/>
      <c r="I4909" s="243"/>
      <c r="J4909" s="243"/>
      <c r="K4909" s="243"/>
      <c r="L4909" s="243"/>
      <c r="M4909" s="243"/>
      <c r="N4909" s="243"/>
      <c r="O4909" s="243"/>
      <c r="P4909" s="243"/>
      <c r="Q4909" s="243"/>
    </row>
    <row r="4910" spans="2:17">
      <c r="B4910" s="243"/>
      <c r="C4910" s="243"/>
      <c r="D4910" s="243"/>
      <c r="E4910" s="243"/>
      <c r="F4910" s="243"/>
      <c r="G4910" s="243"/>
      <c r="H4910" s="243"/>
      <c r="I4910" s="243"/>
      <c r="J4910" s="243"/>
      <c r="K4910" s="243"/>
      <c r="L4910" s="243"/>
      <c r="M4910" s="243"/>
      <c r="N4910" s="243"/>
      <c r="O4910" s="243"/>
      <c r="P4910" s="243"/>
      <c r="Q4910" s="243"/>
    </row>
    <row r="4911" spans="2:17">
      <c r="B4911" s="243"/>
      <c r="C4911" s="243"/>
      <c r="D4911" s="243"/>
      <c r="E4911" s="243"/>
      <c r="F4911" s="243"/>
      <c r="G4911" s="243"/>
      <c r="H4911" s="243"/>
      <c r="I4911" s="243"/>
      <c r="J4911" s="243"/>
      <c r="K4911" s="243"/>
      <c r="L4911" s="243"/>
      <c r="M4911" s="243"/>
      <c r="N4911" s="243"/>
      <c r="O4911" s="243"/>
      <c r="P4911" s="243"/>
      <c r="Q4911" s="243"/>
    </row>
    <row r="4912" spans="2:17">
      <c r="B4912" s="243"/>
      <c r="C4912" s="243"/>
      <c r="D4912" s="243"/>
      <c r="E4912" s="243"/>
      <c r="F4912" s="243"/>
      <c r="G4912" s="243"/>
      <c r="H4912" s="243"/>
      <c r="I4912" s="243"/>
      <c r="J4912" s="243"/>
      <c r="K4912" s="243"/>
      <c r="L4912" s="243"/>
      <c r="M4912" s="243"/>
      <c r="N4912" s="243"/>
      <c r="O4912" s="243"/>
      <c r="P4912" s="243"/>
      <c r="Q4912" s="243"/>
    </row>
    <row r="4913" spans="2:17">
      <c r="B4913" s="243"/>
      <c r="C4913" s="243"/>
      <c r="D4913" s="243"/>
      <c r="E4913" s="243"/>
      <c r="F4913" s="243"/>
      <c r="G4913" s="243"/>
      <c r="H4913" s="243"/>
      <c r="I4913" s="243"/>
      <c r="J4913" s="243"/>
      <c r="K4913" s="243"/>
      <c r="L4913" s="243"/>
      <c r="M4913" s="243"/>
      <c r="N4913" s="243"/>
      <c r="O4913" s="243"/>
      <c r="P4913" s="243"/>
      <c r="Q4913" s="243"/>
    </row>
    <row r="4914" spans="2:17">
      <c r="B4914" s="243"/>
      <c r="C4914" s="243"/>
      <c r="D4914" s="243"/>
      <c r="E4914" s="243"/>
      <c r="F4914" s="243"/>
      <c r="G4914" s="243"/>
      <c r="H4914" s="243"/>
      <c r="I4914" s="243"/>
      <c r="J4914" s="243"/>
      <c r="K4914" s="243"/>
      <c r="L4914" s="243"/>
      <c r="M4914" s="243"/>
      <c r="N4914" s="243"/>
      <c r="O4914" s="243"/>
      <c r="P4914" s="243"/>
      <c r="Q4914" s="243"/>
    </row>
    <row r="4915" spans="2:17">
      <c r="B4915" s="243"/>
      <c r="C4915" s="243"/>
      <c r="D4915" s="243"/>
      <c r="E4915" s="243"/>
      <c r="F4915" s="243"/>
      <c r="G4915" s="243"/>
      <c r="H4915" s="243"/>
      <c r="I4915" s="243"/>
      <c r="J4915" s="243"/>
      <c r="K4915" s="243"/>
      <c r="L4915" s="243"/>
      <c r="M4915" s="243"/>
      <c r="N4915" s="243"/>
      <c r="O4915" s="243"/>
      <c r="P4915" s="243"/>
      <c r="Q4915" s="243"/>
    </row>
    <row r="4916" spans="2:17">
      <c r="B4916" s="243"/>
      <c r="C4916" s="243"/>
      <c r="D4916" s="243"/>
      <c r="E4916" s="243"/>
      <c r="F4916" s="243"/>
      <c r="G4916" s="243"/>
      <c r="H4916" s="243"/>
      <c r="I4916" s="243"/>
      <c r="J4916" s="243"/>
      <c r="K4916" s="243"/>
      <c r="L4916" s="243"/>
      <c r="M4916" s="243"/>
      <c r="N4916" s="243"/>
      <c r="O4916" s="243"/>
      <c r="P4916" s="243"/>
      <c r="Q4916" s="243"/>
    </row>
    <row r="4917" spans="2:17">
      <c r="B4917" s="243"/>
      <c r="C4917" s="243"/>
      <c r="D4917" s="243"/>
      <c r="E4917" s="243"/>
      <c r="F4917" s="243"/>
      <c r="G4917" s="243"/>
      <c r="H4917" s="243"/>
      <c r="I4917" s="243"/>
      <c r="J4917" s="243"/>
      <c r="K4917" s="243"/>
      <c r="L4917" s="243"/>
      <c r="M4917" s="243"/>
      <c r="N4917" s="243"/>
      <c r="O4917" s="243"/>
      <c r="P4917" s="243"/>
      <c r="Q4917" s="243"/>
    </row>
    <row r="4918" spans="2:17">
      <c r="B4918" s="243"/>
      <c r="C4918" s="243"/>
      <c r="D4918" s="243"/>
      <c r="E4918" s="243"/>
      <c r="F4918" s="243"/>
      <c r="G4918" s="243"/>
      <c r="H4918" s="243"/>
      <c r="I4918" s="243"/>
      <c r="J4918" s="243"/>
      <c r="K4918" s="243"/>
      <c r="L4918" s="243"/>
      <c r="M4918" s="243"/>
      <c r="N4918" s="243"/>
      <c r="O4918" s="243"/>
      <c r="P4918" s="243"/>
      <c r="Q4918" s="243"/>
    </row>
    <row r="4919" spans="2:17">
      <c r="B4919" s="243"/>
      <c r="C4919" s="243"/>
      <c r="D4919" s="243"/>
      <c r="E4919" s="243"/>
      <c r="F4919" s="243"/>
      <c r="G4919" s="243"/>
      <c r="H4919" s="243"/>
      <c r="I4919" s="243"/>
      <c r="J4919" s="243"/>
      <c r="K4919" s="243"/>
      <c r="L4919" s="243"/>
      <c r="M4919" s="243"/>
      <c r="N4919" s="243"/>
      <c r="O4919" s="243"/>
      <c r="P4919" s="243"/>
      <c r="Q4919" s="243"/>
    </row>
    <row r="4920" spans="2:17">
      <c r="B4920" s="243"/>
      <c r="C4920" s="243"/>
      <c r="D4920" s="243"/>
      <c r="E4920" s="243"/>
      <c r="F4920" s="243"/>
      <c r="G4920" s="243"/>
      <c r="H4920" s="243"/>
      <c r="I4920" s="243"/>
      <c r="J4920" s="243"/>
      <c r="K4920" s="243"/>
      <c r="L4920" s="243"/>
      <c r="M4920" s="243"/>
      <c r="N4920" s="243"/>
      <c r="O4920" s="243"/>
      <c r="P4920" s="243"/>
      <c r="Q4920" s="243"/>
    </row>
    <row r="4921" spans="2:17">
      <c r="B4921" s="243"/>
      <c r="C4921" s="243"/>
      <c r="D4921" s="243"/>
      <c r="E4921" s="243"/>
      <c r="F4921" s="243"/>
      <c r="G4921" s="243"/>
      <c r="H4921" s="243"/>
      <c r="I4921" s="243"/>
      <c r="J4921" s="243"/>
      <c r="K4921" s="243"/>
      <c r="L4921" s="243"/>
      <c r="M4921" s="243"/>
      <c r="N4921" s="243"/>
      <c r="O4921" s="243"/>
      <c r="P4921" s="243"/>
      <c r="Q4921" s="243"/>
    </row>
    <row r="4922" spans="2:17">
      <c r="B4922" s="243"/>
      <c r="C4922" s="243"/>
      <c r="D4922" s="243"/>
      <c r="E4922" s="243"/>
      <c r="F4922" s="243"/>
      <c r="G4922" s="243"/>
      <c r="H4922" s="243"/>
      <c r="I4922" s="243"/>
      <c r="J4922" s="243"/>
      <c r="K4922" s="243"/>
      <c r="L4922" s="243"/>
      <c r="M4922" s="243"/>
      <c r="N4922" s="243"/>
      <c r="O4922" s="243"/>
      <c r="P4922" s="243"/>
      <c r="Q4922" s="243"/>
    </row>
    <row r="4923" spans="2:17">
      <c r="B4923" s="243"/>
      <c r="C4923" s="243"/>
      <c r="D4923" s="243"/>
      <c r="E4923" s="243"/>
      <c r="F4923" s="243"/>
      <c r="G4923" s="243"/>
      <c r="H4923" s="243"/>
      <c r="I4923" s="243"/>
      <c r="J4923" s="243"/>
      <c r="K4923" s="243"/>
      <c r="L4923" s="243"/>
      <c r="M4923" s="243"/>
      <c r="N4923" s="243"/>
      <c r="O4923" s="243"/>
      <c r="P4923" s="243"/>
      <c r="Q4923" s="243"/>
    </row>
    <row r="4924" spans="2:17">
      <c r="B4924" s="243"/>
      <c r="C4924" s="243"/>
      <c r="D4924" s="243"/>
      <c r="E4924" s="243"/>
      <c r="F4924" s="243"/>
      <c r="G4924" s="243"/>
      <c r="H4924" s="243"/>
      <c r="I4924" s="243"/>
      <c r="J4924" s="243"/>
      <c r="K4924" s="243"/>
      <c r="L4924" s="243"/>
      <c r="M4924" s="243"/>
      <c r="N4924" s="243"/>
      <c r="O4924" s="243"/>
      <c r="P4924" s="243"/>
      <c r="Q4924" s="243"/>
    </row>
    <row r="4925" spans="2:17">
      <c r="B4925" s="243"/>
      <c r="C4925" s="243"/>
      <c r="D4925" s="243"/>
      <c r="E4925" s="243"/>
      <c r="F4925" s="243"/>
      <c r="G4925" s="243"/>
      <c r="H4925" s="243"/>
      <c r="I4925" s="243"/>
      <c r="J4925" s="243"/>
      <c r="K4925" s="243"/>
      <c r="L4925" s="243"/>
      <c r="M4925" s="243"/>
      <c r="N4925" s="243"/>
      <c r="O4925" s="243"/>
      <c r="P4925" s="243"/>
      <c r="Q4925" s="243"/>
    </row>
    <row r="4926" spans="2:17">
      <c r="B4926" s="243"/>
      <c r="C4926" s="243"/>
      <c r="D4926" s="243"/>
      <c r="E4926" s="243"/>
      <c r="F4926" s="243"/>
      <c r="G4926" s="243"/>
      <c r="H4926" s="243"/>
      <c r="I4926" s="243"/>
      <c r="J4926" s="243"/>
      <c r="K4926" s="243"/>
      <c r="L4926" s="243"/>
      <c r="M4926" s="243"/>
      <c r="N4926" s="243"/>
      <c r="O4926" s="243"/>
      <c r="P4926" s="243"/>
      <c r="Q4926" s="243"/>
    </row>
    <row r="4927" spans="2:17">
      <c r="B4927" s="243"/>
      <c r="C4927" s="243"/>
      <c r="D4927" s="243"/>
      <c r="E4927" s="243"/>
      <c r="F4927" s="243"/>
      <c r="G4927" s="243"/>
      <c r="H4927" s="243"/>
      <c r="I4927" s="243"/>
      <c r="J4927" s="243"/>
      <c r="K4927" s="243"/>
      <c r="L4927" s="243"/>
      <c r="M4927" s="243"/>
      <c r="N4927" s="243"/>
      <c r="O4927" s="243"/>
      <c r="P4927" s="243"/>
      <c r="Q4927" s="243"/>
    </row>
    <row r="4928" spans="2:17">
      <c r="B4928" s="243"/>
      <c r="C4928" s="243"/>
      <c r="D4928" s="243"/>
      <c r="E4928" s="243"/>
      <c r="F4928" s="243"/>
      <c r="G4928" s="243"/>
      <c r="H4928" s="243"/>
      <c r="I4928" s="243"/>
      <c r="J4928" s="243"/>
      <c r="K4928" s="243"/>
      <c r="L4928" s="243"/>
      <c r="M4928" s="243"/>
      <c r="N4928" s="243"/>
      <c r="O4928" s="243"/>
      <c r="P4928" s="243"/>
      <c r="Q4928" s="243"/>
    </row>
    <row r="4929" spans="2:17">
      <c r="B4929" s="243"/>
      <c r="C4929" s="243"/>
      <c r="D4929" s="243"/>
      <c r="E4929" s="243"/>
      <c r="F4929" s="243"/>
      <c r="G4929" s="243"/>
      <c r="H4929" s="243"/>
      <c r="I4929" s="243"/>
      <c r="J4929" s="243"/>
      <c r="K4929" s="243"/>
      <c r="L4929" s="243"/>
      <c r="M4929" s="243"/>
      <c r="N4929" s="243"/>
      <c r="O4929" s="243"/>
      <c r="P4929" s="243"/>
      <c r="Q4929" s="243"/>
    </row>
    <row r="4930" spans="2:17">
      <c r="B4930" s="243"/>
      <c r="C4930" s="243"/>
      <c r="D4930" s="243"/>
      <c r="E4930" s="243"/>
      <c r="F4930" s="243"/>
      <c r="G4930" s="243"/>
      <c r="H4930" s="243"/>
      <c r="I4930" s="243"/>
      <c r="J4930" s="243"/>
      <c r="K4930" s="243"/>
      <c r="L4930" s="243"/>
      <c r="M4930" s="243"/>
      <c r="N4930" s="243"/>
      <c r="O4930" s="243"/>
      <c r="P4930" s="243"/>
      <c r="Q4930" s="243"/>
    </row>
    <row r="4931" spans="2:17">
      <c r="B4931" s="243"/>
      <c r="C4931" s="243"/>
      <c r="D4931" s="243"/>
      <c r="E4931" s="243"/>
      <c r="F4931" s="243"/>
      <c r="G4931" s="243"/>
      <c r="H4931" s="243"/>
      <c r="I4931" s="243"/>
      <c r="J4931" s="243"/>
      <c r="K4931" s="243"/>
      <c r="L4931" s="243"/>
      <c r="M4931" s="243"/>
      <c r="N4931" s="243"/>
      <c r="O4931" s="243"/>
      <c r="P4931" s="243"/>
      <c r="Q4931" s="243"/>
    </row>
    <row r="4932" spans="2:17">
      <c r="B4932" s="243"/>
      <c r="C4932" s="243"/>
      <c r="D4932" s="243"/>
      <c r="E4932" s="243"/>
      <c r="F4932" s="243"/>
      <c r="G4932" s="243"/>
      <c r="H4932" s="243"/>
      <c r="I4932" s="243"/>
      <c r="J4932" s="243"/>
      <c r="K4932" s="243"/>
      <c r="L4932" s="243"/>
      <c r="M4932" s="243"/>
      <c r="N4932" s="243"/>
      <c r="O4932" s="243"/>
      <c r="P4932" s="243"/>
      <c r="Q4932" s="243"/>
    </row>
    <row r="4933" spans="2:17">
      <c r="B4933" s="243"/>
      <c r="C4933" s="243"/>
      <c r="D4933" s="243"/>
      <c r="E4933" s="243"/>
      <c r="F4933" s="243"/>
      <c r="G4933" s="243"/>
      <c r="H4933" s="243"/>
      <c r="I4933" s="243"/>
      <c r="J4933" s="243"/>
      <c r="K4933" s="243"/>
      <c r="L4933" s="243"/>
      <c r="M4933" s="243"/>
      <c r="N4933" s="243"/>
      <c r="O4933" s="243"/>
      <c r="P4933" s="243"/>
      <c r="Q4933" s="243"/>
    </row>
    <row r="4934" spans="2:17">
      <c r="B4934" s="243"/>
      <c r="C4934" s="243"/>
      <c r="D4934" s="243"/>
      <c r="E4934" s="243"/>
      <c r="F4934" s="243"/>
      <c r="G4934" s="243"/>
      <c r="H4934" s="243"/>
      <c r="I4934" s="243"/>
      <c r="J4934" s="243"/>
      <c r="K4934" s="243"/>
      <c r="L4934" s="243"/>
      <c r="M4934" s="243"/>
      <c r="N4934" s="243"/>
      <c r="O4934" s="243"/>
      <c r="P4934" s="243"/>
      <c r="Q4934" s="243"/>
    </row>
    <row r="4935" spans="2:17">
      <c r="B4935" s="243"/>
      <c r="C4935" s="243"/>
      <c r="D4935" s="243"/>
      <c r="E4935" s="243"/>
      <c r="F4935" s="243"/>
      <c r="G4935" s="243"/>
      <c r="H4935" s="243"/>
      <c r="I4935" s="243"/>
      <c r="J4935" s="243"/>
      <c r="K4935" s="243"/>
      <c r="L4935" s="243"/>
      <c r="M4935" s="243"/>
      <c r="N4935" s="243"/>
      <c r="O4935" s="243"/>
      <c r="P4935" s="243"/>
      <c r="Q4935" s="243"/>
    </row>
    <row r="4936" spans="2:17">
      <c r="B4936" s="243"/>
      <c r="C4936" s="243"/>
      <c r="D4936" s="243"/>
      <c r="E4936" s="243"/>
      <c r="F4936" s="243"/>
      <c r="G4936" s="243"/>
      <c r="H4936" s="243"/>
      <c r="I4936" s="243"/>
      <c r="J4936" s="243"/>
      <c r="K4936" s="243"/>
      <c r="L4936" s="243"/>
      <c r="M4936" s="243"/>
      <c r="N4936" s="243"/>
      <c r="O4936" s="243"/>
      <c r="P4936" s="243"/>
      <c r="Q4936" s="243"/>
    </row>
    <row r="4937" spans="2:17">
      <c r="B4937" s="243"/>
      <c r="C4937" s="243"/>
      <c r="D4937" s="243"/>
      <c r="E4937" s="243"/>
      <c r="F4937" s="243"/>
      <c r="G4937" s="243"/>
      <c r="H4937" s="243"/>
      <c r="I4937" s="243"/>
      <c r="J4937" s="243"/>
      <c r="K4937" s="243"/>
      <c r="L4937" s="243"/>
      <c r="M4937" s="243"/>
      <c r="N4937" s="243"/>
      <c r="O4937" s="243"/>
      <c r="P4937" s="243"/>
      <c r="Q4937" s="243"/>
    </row>
    <row r="4938" spans="2:17">
      <c r="B4938" s="243"/>
      <c r="C4938" s="243"/>
      <c r="D4938" s="243"/>
      <c r="E4938" s="243"/>
      <c r="F4938" s="243"/>
      <c r="G4938" s="243"/>
      <c r="H4938" s="243"/>
      <c r="I4938" s="243"/>
      <c r="J4938" s="243"/>
      <c r="K4938" s="243"/>
      <c r="L4938" s="243"/>
      <c r="M4938" s="243"/>
      <c r="N4938" s="243"/>
      <c r="O4938" s="243"/>
      <c r="P4938" s="243"/>
      <c r="Q4938" s="243"/>
    </row>
    <row r="4939" spans="2:17">
      <c r="B4939" s="243"/>
      <c r="C4939" s="243"/>
      <c r="D4939" s="243"/>
      <c r="E4939" s="243"/>
      <c r="F4939" s="243"/>
      <c r="G4939" s="243"/>
      <c r="H4939" s="243"/>
      <c r="I4939" s="243"/>
      <c r="J4939" s="243"/>
      <c r="K4939" s="243"/>
      <c r="L4939" s="243"/>
      <c r="M4939" s="243"/>
      <c r="N4939" s="243"/>
      <c r="O4939" s="243"/>
      <c r="P4939" s="243"/>
      <c r="Q4939" s="243"/>
    </row>
    <row r="4940" spans="2:17">
      <c r="B4940" s="243"/>
      <c r="C4940" s="243"/>
      <c r="D4940" s="243"/>
      <c r="E4940" s="243"/>
      <c r="F4940" s="243"/>
      <c r="G4940" s="243"/>
      <c r="H4940" s="243"/>
      <c r="I4940" s="243"/>
      <c r="J4940" s="243"/>
      <c r="K4940" s="243"/>
      <c r="L4940" s="243"/>
      <c r="M4940" s="243"/>
      <c r="N4940" s="243"/>
      <c r="O4940" s="243"/>
      <c r="P4940" s="243"/>
      <c r="Q4940" s="243"/>
    </row>
    <row r="4941" spans="2:17">
      <c r="B4941" s="243"/>
      <c r="C4941" s="243"/>
      <c r="D4941" s="243"/>
      <c r="E4941" s="243"/>
      <c r="F4941" s="243"/>
      <c r="G4941" s="243"/>
      <c r="H4941" s="243"/>
      <c r="I4941" s="243"/>
      <c r="J4941" s="243"/>
      <c r="K4941" s="243"/>
      <c r="L4941" s="243"/>
      <c r="M4941" s="243"/>
      <c r="N4941" s="243"/>
      <c r="O4941" s="243"/>
      <c r="P4941" s="243"/>
      <c r="Q4941" s="243"/>
    </row>
    <row r="4942" spans="2:17">
      <c r="B4942" s="243"/>
      <c r="C4942" s="243"/>
      <c r="D4942" s="243"/>
      <c r="E4942" s="243"/>
      <c r="F4942" s="243"/>
      <c r="G4942" s="243"/>
      <c r="H4942" s="243"/>
      <c r="I4942" s="243"/>
      <c r="J4942" s="243"/>
      <c r="K4942" s="243"/>
      <c r="L4942" s="243"/>
      <c r="M4942" s="243"/>
      <c r="N4942" s="243"/>
      <c r="O4942" s="243"/>
      <c r="P4942" s="243"/>
      <c r="Q4942" s="243"/>
    </row>
    <row r="4943" spans="2:17">
      <c r="B4943" s="243"/>
      <c r="C4943" s="243"/>
      <c r="D4943" s="243"/>
      <c r="E4943" s="243"/>
      <c r="F4943" s="243"/>
      <c r="G4943" s="243"/>
      <c r="H4943" s="243"/>
      <c r="I4943" s="243"/>
      <c r="J4943" s="243"/>
      <c r="K4943" s="243"/>
      <c r="L4943" s="243"/>
      <c r="M4943" s="243"/>
      <c r="N4943" s="243"/>
      <c r="O4943" s="243"/>
      <c r="P4943" s="243"/>
      <c r="Q4943" s="243"/>
    </row>
    <row r="4944" spans="2:17">
      <c r="B4944" s="243"/>
      <c r="C4944" s="243"/>
      <c r="D4944" s="243"/>
      <c r="E4944" s="243"/>
      <c r="F4944" s="243"/>
      <c r="G4944" s="243"/>
      <c r="H4944" s="243"/>
      <c r="I4944" s="243"/>
      <c r="J4944" s="243"/>
      <c r="K4944" s="243"/>
      <c r="L4944" s="243"/>
      <c r="M4944" s="243"/>
      <c r="N4944" s="243"/>
      <c r="O4944" s="243"/>
      <c r="P4944" s="243"/>
      <c r="Q4944" s="243"/>
    </row>
    <row r="4945" spans="2:17">
      <c r="B4945" s="243"/>
      <c r="C4945" s="243"/>
      <c r="D4945" s="243"/>
      <c r="E4945" s="243"/>
      <c r="F4945" s="243"/>
      <c r="G4945" s="243"/>
      <c r="H4945" s="243"/>
      <c r="I4945" s="243"/>
      <c r="J4945" s="243"/>
      <c r="K4945" s="243"/>
      <c r="L4945" s="243"/>
      <c r="M4945" s="243"/>
      <c r="N4945" s="243"/>
      <c r="O4945" s="243"/>
      <c r="P4945" s="243"/>
      <c r="Q4945" s="243"/>
    </row>
    <row r="4946" spans="2:17">
      <c r="B4946" s="243"/>
      <c r="C4946" s="243"/>
      <c r="D4946" s="243"/>
      <c r="E4946" s="243"/>
      <c r="F4946" s="243"/>
      <c r="G4946" s="243"/>
      <c r="H4946" s="243"/>
      <c r="I4946" s="243"/>
      <c r="J4946" s="243"/>
      <c r="K4946" s="243"/>
      <c r="L4946" s="243"/>
      <c r="M4946" s="243"/>
      <c r="N4946" s="243"/>
      <c r="O4946" s="243"/>
      <c r="P4946" s="243"/>
      <c r="Q4946" s="243"/>
    </row>
    <row r="4947" spans="2:17">
      <c r="B4947" s="243"/>
      <c r="C4947" s="243"/>
      <c r="D4947" s="243"/>
      <c r="E4947" s="243"/>
      <c r="F4947" s="243"/>
      <c r="G4947" s="243"/>
      <c r="H4947" s="243"/>
      <c r="I4947" s="243"/>
      <c r="J4947" s="243"/>
      <c r="K4947" s="243"/>
      <c r="L4947" s="243"/>
      <c r="M4947" s="243"/>
      <c r="N4947" s="243"/>
      <c r="O4947" s="243"/>
      <c r="P4947" s="243"/>
      <c r="Q4947" s="243"/>
    </row>
    <row r="4948" spans="2:17">
      <c r="B4948" s="243"/>
      <c r="C4948" s="243"/>
      <c r="D4948" s="243"/>
      <c r="E4948" s="243"/>
      <c r="F4948" s="243"/>
      <c r="G4948" s="243"/>
      <c r="H4948" s="243"/>
      <c r="I4948" s="243"/>
      <c r="J4948" s="243"/>
      <c r="K4948" s="243"/>
      <c r="L4948" s="243"/>
      <c r="M4948" s="243"/>
      <c r="N4948" s="243"/>
      <c r="O4948" s="243"/>
      <c r="P4948" s="243"/>
      <c r="Q4948" s="243"/>
    </row>
    <row r="4949" spans="2:17">
      <c r="B4949" s="243"/>
      <c r="C4949" s="243"/>
      <c r="D4949" s="243"/>
      <c r="E4949" s="243"/>
      <c r="F4949" s="243"/>
      <c r="G4949" s="243"/>
      <c r="H4949" s="243"/>
      <c r="I4949" s="243"/>
      <c r="J4949" s="243"/>
      <c r="K4949" s="243"/>
      <c r="L4949" s="243"/>
      <c r="M4949" s="243"/>
      <c r="N4949" s="243"/>
      <c r="O4949" s="243"/>
      <c r="P4949" s="243"/>
      <c r="Q4949" s="243"/>
    </row>
    <row r="4950" spans="2:17">
      <c r="B4950" s="243"/>
      <c r="C4950" s="243"/>
      <c r="D4950" s="243"/>
      <c r="E4950" s="243"/>
      <c r="F4950" s="243"/>
      <c r="G4950" s="243"/>
      <c r="H4950" s="243"/>
      <c r="I4950" s="243"/>
      <c r="J4950" s="243"/>
      <c r="K4950" s="243"/>
      <c r="L4950" s="243"/>
      <c r="M4950" s="243"/>
      <c r="N4950" s="243"/>
      <c r="O4950" s="243"/>
      <c r="P4950" s="243"/>
      <c r="Q4950" s="243"/>
    </row>
    <row r="4951" spans="2:17">
      <c r="B4951" s="243"/>
      <c r="C4951" s="243"/>
      <c r="D4951" s="243"/>
      <c r="E4951" s="243"/>
      <c r="F4951" s="243"/>
      <c r="G4951" s="243"/>
      <c r="H4951" s="243"/>
      <c r="I4951" s="243"/>
      <c r="J4951" s="243"/>
      <c r="K4951" s="243"/>
      <c r="L4951" s="243"/>
      <c r="M4951" s="243"/>
      <c r="N4951" s="243"/>
      <c r="O4951" s="243"/>
      <c r="P4951" s="243"/>
      <c r="Q4951" s="243"/>
    </row>
    <row r="4952" spans="2:17">
      <c r="B4952" s="243"/>
      <c r="C4952" s="243"/>
      <c r="D4952" s="243"/>
      <c r="E4952" s="243"/>
      <c r="F4952" s="243"/>
      <c r="G4952" s="243"/>
      <c r="H4952" s="243"/>
      <c r="I4952" s="243"/>
      <c r="J4952" s="243"/>
      <c r="K4952" s="243"/>
      <c r="L4952" s="243"/>
      <c r="M4952" s="243"/>
      <c r="N4952" s="243"/>
      <c r="O4952" s="243"/>
      <c r="P4952" s="243"/>
      <c r="Q4952" s="243"/>
    </row>
    <row r="4953" spans="2:17">
      <c r="B4953" s="243"/>
      <c r="C4953" s="243"/>
      <c r="D4953" s="243"/>
      <c r="E4953" s="243"/>
      <c r="F4953" s="243"/>
      <c r="G4953" s="243"/>
      <c r="H4953" s="243"/>
      <c r="I4953" s="243"/>
      <c r="J4953" s="243"/>
      <c r="K4953" s="243"/>
      <c r="L4953" s="243"/>
      <c r="M4953" s="243"/>
      <c r="N4953" s="243"/>
      <c r="O4953" s="243"/>
      <c r="P4953" s="243"/>
      <c r="Q4953" s="243"/>
    </row>
    <row r="4954" spans="2:17">
      <c r="B4954" s="243"/>
      <c r="C4954" s="243"/>
      <c r="D4954" s="243"/>
      <c r="E4954" s="243"/>
      <c r="F4954" s="243"/>
      <c r="G4954" s="243"/>
      <c r="H4954" s="243"/>
      <c r="I4954" s="243"/>
      <c r="J4954" s="243"/>
      <c r="K4954" s="243"/>
      <c r="L4954" s="243"/>
      <c r="M4954" s="243"/>
      <c r="N4954" s="243"/>
      <c r="O4954" s="243"/>
      <c r="P4954" s="243"/>
      <c r="Q4954" s="243"/>
    </row>
    <row r="4955" spans="2:17">
      <c r="B4955" s="243"/>
      <c r="C4955" s="243"/>
      <c r="D4955" s="243"/>
      <c r="E4955" s="243"/>
      <c r="F4955" s="243"/>
      <c r="G4955" s="243"/>
      <c r="H4955" s="243"/>
      <c r="I4955" s="243"/>
      <c r="J4955" s="243"/>
      <c r="K4955" s="243"/>
      <c r="L4955" s="243"/>
      <c r="M4955" s="243"/>
      <c r="N4955" s="243"/>
      <c r="O4955" s="243"/>
      <c r="P4955" s="243"/>
      <c r="Q4955" s="243"/>
    </row>
    <row r="4956" spans="2:17">
      <c r="B4956" s="243"/>
      <c r="C4956" s="243"/>
      <c r="D4956" s="243"/>
      <c r="E4956" s="243"/>
      <c r="F4956" s="243"/>
      <c r="G4956" s="243"/>
      <c r="H4956" s="243"/>
      <c r="I4956" s="243"/>
      <c r="J4956" s="243"/>
      <c r="K4956" s="243"/>
      <c r="L4956" s="243"/>
      <c r="M4956" s="243"/>
      <c r="N4956" s="243"/>
      <c r="O4956" s="243"/>
      <c r="P4956" s="243"/>
      <c r="Q4956" s="243"/>
    </row>
    <row r="4957" spans="2:17">
      <c r="B4957" s="243"/>
      <c r="C4957" s="243"/>
      <c r="D4957" s="243"/>
      <c r="E4957" s="243"/>
      <c r="F4957" s="243"/>
      <c r="G4957" s="243"/>
      <c r="H4957" s="243"/>
      <c r="I4957" s="243"/>
      <c r="J4957" s="243"/>
      <c r="K4957" s="243"/>
      <c r="L4957" s="243"/>
      <c r="M4957" s="243"/>
      <c r="N4957" s="243"/>
      <c r="O4957" s="243"/>
      <c r="P4957" s="243"/>
      <c r="Q4957" s="243"/>
    </row>
    <row r="4958" spans="2:17">
      <c r="B4958" s="243"/>
      <c r="C4958" s="243"/>
      <c r="D4958" s="243"/>
      <c r="E4958" s="243"/>
      <c r="F4958" s="243"/>
      <c r="G4958" s="243"/>
      <c r="H4958" s="243"/>
      <c r="I4958" s="243"/>
      <c r="J4958" s="243"/>
      <c r="K4958" s="243"/>
      <c r="L4958" s="243"/>
      <c r="M4958" s="243"/>
      <c r="N4958" s="243"/>
      <c r="O4958" s="243"/>
      <c r="P4958" s="243"/>
      <c r="Q4958" s="243"/>
    </row>
    <row r="4959" spans="2:17">
      <c r="B4959" s="243"/>
      <c r="C4959" s="243"/>
      <c r="D4959" s="243"/>
      <c r="E4959" s="243"/>
      <c r="F4959" s="243"/>
      <c r="G4959" s="243"/>
      <c r="H4959" s="243"/>
      <c r="I4959" s="243"/>
      <c r="J4959" s="243"/>
      <c r="K4959" s="243"/>
      <c r="L4959" s="243"/>
      <c r="M4959" s="243"/>
      <c r="N4959" s="243"/>
      <c r="O4959" s="243"/>
      <c r="P4959" s="243"/>
      <c r="Q4959" s="243"/>
    </row>
    <row r="4960" spans="2:17">
      <c r="B4960" s="243"/>
      <c r="C4960" s="243"/>
      <c r="D4960" s="243"/>
      <c r="E4960" s="243"/>
      <c r="F4960" s="243"/>
      <c r="G4960" s="243"/>
      <c r="H4960" s="243"/>
      <c r="I4960" s="243"/>
      <c r="J4960" s="243"/>
      <c r="K4960" s="243"/>
      <c r="L4960" s="243"/>
      <c r="M4960" s="243"/>
      <c r="N4960" s="243"/>
      <c r="O4960" s="243"/>
      <c r="P4960" s="243"/>
      <c r="Q4960" s="243"/>
    </row>
    <row r="4961" spans="2:17">
      <c r="B4961" s="243"/>
      <c r="C4961" s="243"/>
      <c r="D4961" s="243"/>
      <c r="E4961" s="243"/>
      <c r="F4961" s="243"/>
      <c r="G4961" s="243"/>
      <c r="H4961" s="243"/>
      <c r="I4961" s="243"/>
      <c r="J4961" s="243"/>
      <c r="K4961" s="243"/>
      <c r="L4961" s="243"/>
      <c r="M4961" s="243"/>
      <c r="N4961" s="243"/>
      <c r="O4961" s="243"/>
      <c r="P4961" s="243"/>
      <c r="Q4961" s="243"/>
    </row>
    <row r="4962" spans="2:17">
      <c r="B4962" s="243"/>
      <c r="C4962" s="243"/>
      <c r="D4962" s="243"/>
      <c r="E4962" s="243"/>
      <c r="F4962" s="243"/>
      <c r="G4962" s="243"/>
      <c r="H4962" s="243"/>
      <c r="I4962" s="243"/>
      <c r="J4962" s="243"/>
      <c r="K4962" s="243"/>
      <c r="L4962" s="243"/>
      <c r="M4962" s="243"/>
      <c r="N4962" s="243"/>
      <c r="O4962" s="243"/>
      <c r="P4962" s="243"/>
      <c r="Q4962" s="243"/>
    </row>
    <row r="4963" spans="2:17">
      <c r="B4963" s="243"/>
      <c r="C4963" s="243"/>
      <c r="D4963" s="243"/>
      <c r="E4963" s="243"/>
      <c r="F4963" s="243"/>
      <c r="G4963" s="243"/>
      <c r="H4963" s="243"/>
      <c r="I4963" s="243"/>
      <c r="J4963" s="243"/>
      <c r="K4963" s="243"/>
      <c r="L4963" s="243"/>
      <c r="M4963" s="243"/>
      <c r="N4963" s="243"/>
      <c r="O4963" s="243"/>
      <c r="P4963" s="243"/>
      <c r="Q4963" s="243"/>
    </row>
    <row r="4964" spans="2:17">
      <c r="B4964" s="243"/>
      <c r="C4964" s="243"/>
      <c r="D4964" s="243"/>
      <c r="E4964" s="243"/>
      <c r="F4964" s="243"/>
      <c r="G4964" s="243"/>
      <c r="H4964" s="243"/>
      <c r="I4964" s="243"/>
      <c r="J4964" s="243"/>
      <c r="K4964" s="243"/>
      <c r="L4964" s="243"/>
      <c r="M4964" s="243"/>
      <c r="N4964" s="243"/>
      <c r="O4964" s="243"/>
      <c r="P4964" s="243"/>
      <c r="Q4964" s="243"/>
    </row>
    <row r="4965" spans="2:17">
      <c r="B4965" s="243"/>
      <c r="C4965" s="243"/>
      <c r="D4965" s="243"/>
      <c r="E4965" s="243"/>
      <c r="F4965" s="243"/>
      <c r="G4965" s="243"/>
      <c r="H4965" s="243"/>
      <c r="I4965" s="243"/>
      <c r="J4965" s="243"/>
      <c r="K4965" s="243"/>
      <c r="L4965" s="243"/>
      <c r="M4965" s="243"/>
      <c r="N4965" s="243"/>
      <c r="O4965" s="243"/>
      <c r="P4965" s="243"/>
      <c r="Q4965" s="243"/>
    </row>
    <row r="4966" spans="2:17">
      <c r="B4966" s="243"/>
      <c r="C4966" s="243"/>
      <c r="D4966" s="243"/>
      <c r="E4966" s="243"/>
      <c r="F4966" s="243"/>
      <c r="G4966" s="243"/>
      <c r="H4966" s="243"/>
      <c r="I4966" s="243"/>
      <c r="J4966" s="243"/>
      <c r="K4966" s="243"/>
      <c r="L4966" s="243"/>
      <c r="M4966" s="243"/>
      <c r="N4966" s="243"/>
      <c r="O4966" s="243"/>
      <c r="P4966" s="243"/>
      <c r="Q4966" s="243"/>
    </row>
    <row r="4967" spans="2:17">
      <c r="B4967" s="243"/>
      <c r="C4967" s="243"/>
      <c r="D4967" s="243"/>
      <c r="E4967" s="243"/>
      <c r="F4967" s="243"/>
      <c r="G4967" s="243"/>
      <c r="H4967" s="243"/>
      <c r="I4967" s="243"/>
      <c r="J4967" s="243"/>
      <c r="K4967" s="243"/>
      <c r="L4967" s="243"/>
      <c r="M4967" s="243"/>
      <c r="N4967" s="243"/>
      <c r="O4967" s="243"/>
      <c r="P4967" s="243"/>
      <c r="Q4967" s="243"/>
    </row>
    <row r="4968" spans="2:17">
      <c r="B4968" s="243"/>
      <c r="C4968" s="243"/>
      <c r="D4968" s="243"/>
      <c r="E4968" s="243"/>
      <c r="F4968" s="243"/>
      <c r="G4968" s="243"/>
      <c r="H4968" s="243"/>
      <c r="I4968" s="243"/>
      <c r="J4968" s="243"/>
      <c r="K4968" s="243"/>
      <c r="L4968" s="243"/>
      <c r="M4968" s="243"/>
      <c r="N4968" s="243"/>
      <c r="O4968" s="243"/>
      <c r="P4968" s="243"/>
      <c r="Q4968" s="243"/>
    </row>
    <row r="4969" spans="2:17">
      <c r="B4969" s="243"/>
      <c r="C4969" s="243"/>
      <c r="D4969" s="243"/>
      <c r="E4969" s="243"/>
      <c r="F4969" s="243"/>
      <c r="G4969" s="243"/>
      <c r="H4969" s="243"/>
      <c r="I4969" s="243"/>
      <c r="J4969" s="243"/>
      <c r="K4969" s="243"/>
      <c r="L4969" s="243"/>
      <c r="M4969" s="243"/>
      <c r="N4969" s="243"/>
      <c r="O4969" s="243"/>
      <c r="P4969" s="243"/>
      <c r="Q4969" s="243"/>
    </row>
    <row r="4970" spans="2:17">
      <c r="B4970" s="243"/>
      <c r="C4970" s="243"/>
      <c r="D4970" s="243"/>
      <c r="E4970" s="243"/>
      <c r="F4970" s="243"/>
      <c r="G4970" s="243"/>
      <c r="H4970" s="243"/>
      <c r="I4970" s="243"/>
      <c r="J4970" s="243"/>
      <c r="K4970" s="243"/>
      <c r="L4970" s="243"/>
      <c r="M4970" s="243"/>
      <c r="N4970" s="243"/>
      <c r="O4970" s="243"/>
      <c r="P4970" s="243"/>
      <c r="Q4970" s="243"/>
    </row>
    <row r="4971" spans="2:17">
      <c r="B4971" s="243"/>
      <c r="C4971" s="243"/>
      <c r="D4971" s="243"/>
      <c r="E4971" s="243"/>
      <c r="F4971" s="243"/>
      <c r="G4971" s="243"/>
      <c r="H4971" s="243"/>
      <c r="I4971" s="243"/>
      <c r="J4971" s="243"/>
      <c r="K4971" s="243"/>
      <c r="L4971" s="243"/>
      <c r="M4971" s="243"/>
      <c r="N4971" s="243"/>
      <c r="O4971" s="243"/>
      <c r="P4971" s="243"/>
      <c r="Q4971" s="243"/>
    </row>
    <row r="4972" spans="2:17">
      <c r="B4972" s="243"/>
      <c r="C4972" s="243"/>
      <c r="D4972" s="243"/>
      <c r="E4972" s="243"/>
      <c r="F4972" s="243"/>
      <c r="G4972" s="243"/>
      <c r="H4972" s="243"/>
      <c r="I4972" s="243"/>
      <c r="J4972" s="243"/>
      <c r="K4972" s="243"/>
      <c r="L4972" s="243"/>
      <c r="M4972" s="243"/>
      <c r="N4972" s="243"/>
      <c r="O4972" s="243"/>
      <c r="P4972" s="243"/>
      <c r="Q4972" s="243"/>
    </row>
    <row r="4973" spans="2:17">
      <c r="B4973" s="243"/>
      <c r="C4973" s="243"/>
      <c r="D4973" s="243"/>
      <c r="E4973" s="243"/>
      <c r="F4973" s="243"/>
      <c r="G4973" s="243"/>
      <c r="H4973" s="243"/>
      <c r="I4973" s="243"/>
      <c r="J4973" s="243"/>
      <c r="K4973" s="243"/>
      <c r="L4973" s="243"/>
      <c r="M4973" s="243"/>
      <c r="N4973" s="243"/>
      <c r="O4973" s="243"/>
      <c r="P4973" s="243"/>
      <c r="Q4973" s="243"/>
    </row>
    <row r="4974" spans="2:17">
      <c r="B4974" s="243"/>
      <c r="C4974" s="243"/>
      <c r="D4974" s="243"/>
      <c r="E4974" s="243"/>
      <c r="F4974" s="243"/>
      <c r="G4974" s="243"/>
      <c r="H4974" s="243"/>
      <c r="I4974" s="243"/>
      <c r="J4974" s="243"/>
      <c r="K4974" s="243"/>
      <c r="L4974" s="243"/>
      <c r="M4974" s="243"/>
      <c r="N4974" s="243"/>
      <c r="O4974" s="243"/>
      <c r="P4974" s="243"/>
      <c r="Q4974" s="243"/>
    </row>
    <row r="4975" spans="2:17">
      <c r="B4975" s="243"/>
      <c r="C4975" s="243"/>
      <c r="D4975" s="243"/>
      <c r="E4975" s="243"/>
      <c r="F4975" s="243"/>
      <c r="G4975" s="243"/>
      <c r="H4975" s="243"/>
      <c r="I4975" s="243"/>
      <c r="J4975" s="243"/>
      <c r="K4975" s="243"/>
      <c r="L4975" s="243"/>
      <c r="M4975" s="243"/>
      <c r="N4975" s="243"/>
      <c r="O4975" s="243"/>
      <c r="P4975" s="243"/>
      <c r="Q4975" s="243"/>
    </row>
    <row r="4976" spans="2:17">
      <c r="B4976" s="243"/>
      <c r="C4976" s="243"/>
      <c r="D4976" s="243"/>
      <c r="E4976" s="243"/>
      <c r="F4976" s="243"/>
      <c r="G4976" s="243"/>
      <c r="H4976" s="243"/>
      <c r="I4976" s="243"/>
      <c r="J4976" s="243"/>
      <c r="K4976" s="243"/>
      <c r="L4976" s="243"/>
      <c r="M4976" s="243"/>
      <c r="N4976" s="243"/>
      <c r="O4976" s="243"/>
      <c r="P4976" s="243"/>
      <c r="Q4976" s="243"/>
    </row>
    <row r="4977" spans="2:17">
      <c r="B4977" s="243"/>
      <c r="C4977" s="243"/>
      <c r="D4977" s="243"/>
      <c r="E4977" s="243"/>
      <c r="F4977" s="243"/>
      <c r="G4977" s="243"/>
      <c r="H4977" s="243"/>
      <c r="I4977" s="243"/>
      <c r="J4977" s="243"/>
      <c r="K4977" s="243"/>
      <c r="L4977" s="243"/>
      <c r="M4977" s="243"/>
      <c r="N4977" s="243"/>
      <c r="O4977" s="243"/>
      <c r="P4977" s="243"/>
      <c r="Q4977" s="243"/>
    </row>
    <row r="4978" spans="2:17">
      <c r="B4978" s="243"/>
      <c r="C4978" s="243"/>
      <c r="D4978" s="243"/>
      <c r="E4978" s="243"/>
      <c r="F4978" s="243"/>
      <c r="G4978" s="243"/>
      <c r="H4978" s="243"/>
      <c r="I4978" s="243"/>
      <c r="J4978" s="243"/>
      <c r="K4978" s="243"/>
      <c r="L4978" s="243"/>
      <c r="M4978" s="243"/>
      <c r="N4978" s="243"/>
      <c r="O4978" s="243"/>
      <c r="P4978" s="243"/>
      <c r="Q4978" s="243"/>
    </row>
    <row r="4979" spans="2:17">
      <c r="B4979" s="243"/>
      <c r="C4979" s="243"/>
      <c r="D4979" s="243"/>
      <c r="E4979" s="243"/>
      <c r="F4979" s="243"/>
      <c r="G4979" s="243"/>
      <c r="H4979" s="243"/>
      <c r="I4979" s="243"/>
      <c r="J4979" s="243"/>
      <c r="K4979" s="243"/>
      <c r="L4979" s="243"/>
      <c r="M4979" s="243"/>
      <c r="N4979" s="243"/>
      <c r="O4979" s="243"/>
      <c r="P4979" s="243"/>
      <c r="Q4979" s="243"/>
    </row>
    <row r="4980" spans="2:17">
      <c r="B4980" s="243"/>
      <c r="C4980" s="243"/>
      <c r="D4980" s="243"/>
      <c r="E4980" s="243"/>
      <c r="F4980" s="243"/>
      <c r="G4980" s="243"/>
      <c r="H4980" s="243"/>
      <c r="I4980" s="243"/>
      <c r="J4980" s="243"/>
      <c r="K4980" s="243"/>
      <c r="L4980" s="243"/>
      <c r="M4980" s="243"/>
      <c r="N4980" s="243"/>
      <c r="O4980" s="243"/>
      <c r="P4980" s="243"/>
      <c r="Q4980" s="243"/>
    </row>
    <row r="4981" spans="2:17">
      <c r="B4981" s="243"/>
      <c r="C4981" s="243"/>
      <c r="D4981" s="243"/>
      <c r="E4981" s="243"/>
      <c r="F4981" s="243"/>
      <c r="G4981" s="243"/>
      <c r="H4981" s="243"/>
      <c r="I4981" s="243"/>
      <c r="J4981" s="243"/>
      <c r="K4981" s="243"/>
      <c r="L4981" s="243"/>
      <c r="M4981" s="243"/>
      <c r="N4981" s="243"/>
      <c r="O4981" s="243"/>
      <c r="P4981" s="243"/>
      <c r="Q4981" s="243"/>
    </row>
    <row r="4982" spans="2:17">
      <c r="B4982" s="243"/>
      <c r="C4982" s="243"/>
      <c r="D4982" s="243"/>
      <c r="E4982" s="243"/>
      <c r="F4982" s="243"/>
      <c r="G4982" s="243"/>
      <c r="H4982" s="243"/>
      <c r="I4982" s="243"/>
      <c r="J4982" s="243"/>
      <c r="K4982" s="243"/>
      <c r="L4982" s="243"/>
      <c r="M4982" s="243"/>
      <c r="N4982" s="243"/>
      <c r="O4982" s="243"/>
      <c r="P4982" s="243"/>
      <c r="Q4982" s="243"/>
    </row>
    <row r="4983" spans="2:17">
      <c r="B4983" s="243"/>
      <c r="C4983" s="243"/>
      <c r="D4983" s="243"/>
      <c r="E4983" s="243"/>
      <c r="F4983" s="243"/>
      <c r="G4983" s="243"/>
      <c r="H4983" s="243"/>
      <c r="I4983" s="243"/>
      <c r="J4983" s="243"/>
      <c r="K4983" s="243"/>
      <c r="L4983" s="243"/>
      <c r="M4983" s="243"/>
      <c r="N4983" s="243"/>
      <c r="O4983" s="243"/>
      <c r="P4983" s="243"/>
      <c r="Q4983" s="243"/>
    </row>
    <row r="4984" spans="2:17">
      <c r="B4984" s="243"/>
      <c r="C4984" s="243"/>
      <c r="D4984" s="243"/>
      <c r="E4984" s="243"/>
      <c r="F4984" s="243"/>
      <c r="G4984" s="243"/>
      <c r="H4984" s="243"/>
      <c r="I4984" s="243"/>
      <c r="J4984" s="243"/>
      <c r="K4984" s="243"/>
      <c r="L4984" s="243"/>
      <c r="M4984" s="243"/>
      <c r="N4984" s="243"/>
      <c r="O4984" s="243"/>
      <c r="P4984" s="243"/>
      <c r="Q4984" s="243"/>
    </row>
    <row r="4985" spans="2:17">
      <c r="B4985" s="243"/>
      <c r="C4985" s="243"/>
      <c r="D4985" s="243"/>
      <c r="E4985" s="243"/>
      <c r="F4985" s="243"/>
      <c r="G4985" s="243"/>
      <c r="H4985" s="243"/>
      <c r="I4985" s="243"/>
      <c r="J4985" s="243"/>
      <c r="K4985" s="243"/>
      <c r="L4985" s="243"/>
      <c r="M4985" s="243"/>
      <c r="N4985" s="243"/>
      <c r="O4985" s="243"/>
      <c r="P4985" s="243"/>
      <c r="Q4985" s="243"/>
    </row>
    <row r="4986" spans="2:17">
      <c r="B4986" s="243"/>
      <c r="C4986" s="243"/>
      <c r="D4986" s="243"/>
      <c r="E4986" s="243"/>
      <c r="F4986" s="243"/>
      <c r="G4986" s="243"/>
      <c r="H4986" s="243"/>
      <c r="I4986" s="243"/>
      <c r="J4986" s="243"/>
      <c r="K4986" s="243"/>
      <c r="L4986" s="243"/>
      <c r="M4986" s="243"/>
      <c r="N4986" s="243"/>
      <c r="O4986" s="243"/>
      <c r="P4986" s="243"/>
      <c r="Q4986" s="243"/>
    </row>
    <row r="4987" spans="2:17">
      <c r="B4987" s="243"/>
      <c r="C4987" s="243"/>
      <c r="D4987" s="243"/>
      <c r="E4987" s="243"/>
      <c r="F4987" s="243"/>
      <c r="G4987" s="243"/>
      <c r="H4987" s="243"/>
      <c r="I4987" s="243"/>
      <c r="J4987" s="243"/>
      <c r="K4987" s="243"/>
      <c r="L4987" s="243"/>
      <c r="M4987" s="243"/>
      <c r="N4987" s="243"/>
      <c r="O4987" s="243"/>
      <c r="P4987" s="243"/>
      <c r="Q4987" s="243"/>
    </row>
    <row r="4988" spans="2:17">
      <c r="B4988" s="243"/>
      <c r="C4988" s="243"/>
      <c r="D4988" s="243"/>
      <c r="E4988" s="243"/>
      <c r="F4988" s="243"/>
      <c r="G4988" s="243"/>
      <c r="H4988" s="243"/>
      <c r="I4988" s="243"/>
      <c r="J4988" s="243"/>
      <c r="K4988" s="243"/>
      <c r="L4988" s="243"/>
      <c r="M4988" s="243"/>
      <c r="N4988" s="243"/>
      <c r="O4988" s="243"/>
      <c r="P4988" s="243"/>
      <c r="Q4988" s="243"/>
    </row>
    <row r="4989" spans="2:17">
      <c r="B4989" s="243"/>
      <c r="C4989" s="243"/>
      <c r="D4989" s="243"/>
      <c r="E4989" s="243"/>
      <c r="F4989" s="243"/>
      <c r="G4989" s="243"/>
      <c r="H4989" s="243"/>
      <c r="I4989" s="243"/>
      <c r="J4989" s="243"/>
      <c r="K4989" s="243"/>
      <c r="L4989" s="243"/>
      <c r="M4989" s="243"/>
      <c r="N4989" s="243"/>
      <c r="O4989" s="243"/>
      <c r="P4989" s="243"/>
      <c r="Q4989" s="243"/>
    </row>
    <row r="4990" spans="2:17">
      <c r="B4990" s="243"/>
      <c r="C4990" s="243"/>
      <c r="D4990" s="243"/>
      <c r="E4990" s="243"/>
      <c r="F4990" s="243"/>
      <c r="G4990" s="243"/>
      <c r="H4990" s="243"/>
      <c r="I4990" s="243"/>
      <c r="J4990" s="243"/>
      <c r="K4990" s="243"/>
      <c r="L4990" s="243"/>
      <c r="M4990" s="243"/>
      <c r="N4990" s="243"/>
      <c r="O4990" s="243"/>
      <c r="P4990" s="243"/>
      <c r="Q4990" s="243"/>
    </row>
    <row r="4991" spans="2:17">
      <c r="B4991" s="243"/>
      <c r="C4991" s="243"/>
      <c r="D4991" s="243"/>
      <c r="E4991" s="243"/>
      <c r="F4991" s="243"/>
      <c r="G4991" s="243"/>
      <c r="H4991" s="243"/>
      <c r="I4991" s="243"/>
      <c r="J4991" s="243"/>
      <c r="K4991" s="243"/>
      <c r="L4991" s="243"/>
      <c r="M4991" s="243"/>
      <c r="N4991" s="243"/>
      <c r="O4991" s="243"/>
      <c r="P4991" s="243"/>
      <c r="Q4991" s="243"/>
    </row>
    <row r="4992" spans="2:17">
      <c r="B4992" s="243"/>
      <c r="C4992" s="243"/>
      <c r="D4992" s="243"/>
      <c r="E4992" s="243"/>
      <c r="F4992" s="243"/>
      <c r="G4992" s="243"/>
      <c r="H4992" s="243"/>
      <c r="I4992" s="243"/>
      <c r="J4992" s="243"/>
      <c r="K4992" s="243"/>
      <c r="L4992" s="243"/>
      <c r="M4992" s="243"/>
      <c r="N4992" s="243"/>
      <c r="O4992" s="243"/>
      <c r="P4992" s="243"/>
      <c r="Q4992" s="243"/>
    </row>
    <row r="4993" spans="2:17">
      <c r="B4993" s="243"/>
      <c r="C4993" s="243"/>
      <c r="D4993" s="243"/>
      <c r="E4993" s="243"/>
      <c r="F4993" s="243"/>
      <c r="G4993" s="243"/>
      <c r="H4993" s="243"/>
      <c r="I4993" s="243"/>
      <c r="J4993" s="243"/>
      <c r="K4993" s="243"/>
      <c r="L4993" s="243"/>
      <c r="M4993" s="243"/>
      <c r="N4993" s="243"/>
      <c r="O4993" s="243"/>
      <c r="P4993" s="243"/>
      <c r="Q4993" s="243"/>
    </row>
    <row r="4994" spans="2:17">
      <c r="B4994" s="243"/>
      <c r="C4994" s="243"/>
      <c r="D4994" s="243"/>
      <c r="E4994" s="243"/>
      <c r="F4994" s="243"/>
      <c r="G4994" s="243"/>
      <c r="H4994" s="243"/>
      <c r="I4994" s="243"/>
      <c r="J4994" s="243"/>
      <c r="K4994" s="243"/>
      <c r="L4994" s="243"/>
      <c r="M4994" s="243"/>
      <c r="N4994" s="243"/>
      <c r="O4994" s="243"/>
      <c r="P4994" s="243"/>
      <c r="Q4994" s="243"/>
    </row>
    <row r="4995" spans="2:17">
      <c r="B4995" s="243"/>
      <c r="C4995" s="243"/>
      <c r="D4995" s="243"/>
      <c r="E4995" s="243"/>
      <c r="F4995" s="243"/>
      <c r="G4995" s="243"/>
      <c r="H4995" s="243"/>
      <c r="I4995" s="243"/>
      <c r="J4995" s="243"/>
      <c r="K4995" s="243"/>
      <c r="L4995" s="243"/>
      <c r="M4995" s="243"/>
      <c r="N4995" s="243"/>
      <c r="O4995" s="243"/>
      <c r="P4995" s="243"/>
      <c r="Q4995" s="243"/>
    </row>
    <row r="4996" spans="2:17">
      <c r="B4996" s="243"/>
      <c r="C4996" s="243"/>
      <c r="D4996" s="243"/>
      <c r="E4996" s="243"/>
      <c r="F4996" s="243"/>
      <c r="G4996" s="243"/>
      <c r="H4996" s="243"/>
      <c r="I4996" s="243"/>
      <c r="J4996" s="243"/>
      <c r="K4996" s="243"/>
      <c r="L4996" s="243"/>
      <c r="M4996" s="243"/>
      <c r="N4996" s="243"/>
      <c r="O4996" s="243"/>
      <c r="P4996" s="243"/>
      <c r="Q4996" s="243"/>
    </row>
    <row r="4997" spans="2:17">
      <c r="B4997" s="243"/>
      <c r="C4997" s="243"/>
      <c r="D4997" s="243"/>
      <c r="E4997" s="243"/>
      <c r="F4997" s="243"/>
      <c r="G4997" s="243"/>
      <c r="H4997" s="243"/>
      <c r="I4997" s="243"/>
      <c r="J4997" s="243"/>
      <c r="K4997" s="243"/>
      <c r="L4997" s="243"/>
      <c r="M4997" s="243"/>
      <c r="N4997" s="243"/>
      <c r="O4997" s="243"/>
      <c r="P4997" s="243"/>
      <c r="Q4997" s="243"/>
    </row>
    <row r="4998" spans="2:17">
      <c r="B4998" s="243"/>
      <c r="C4998" s="243"/>
      <c r="D4998" s="243"/>
      <c r="E4998" s="243"/>
      <c r="F4998" s="243"/>
      <c r="G4998" s="243"/>
      <c r="H4998" s="243"/>
      <c r="I4998" s="243"/>
      <c r="J4998" s="243"/>
      <c r="K4998" s="243"/>
      <c r="L4998" s="243"/>
      <c r="M4998" s="243"/>
      <c r="N4998" s="243"/>
      <c r="O4998" s="243"/>
      <c r="P4998" s="243"/>
      <c r="Q4998" s="243"/>
    </row>
    <row r="4999" spans="2:17">
      <c r="B4999" s="243"/>
      <c r="C4999" s="243"/>
      <c r="D4999" s="243"/>
      <c r="E4999" s="243"/>
      <c r="F4999" s="243"/>
      <c r="G4999" s="243"/>
      <c r="H4999" s="243"/>
      <c r="I4999" s="243"/>
      <c r="J4999" s="243"/>
      <c r="K4999" s="243"/>
      <c r="L4999" s="243"/>
      <c r="M4999" s="243"/>
      <c r="N4999" s="243"/>
      <c r="O4999" s="243"/>
      <c r="P4999" s="243"/>
      <c r="Q4999" s="243"/>
    </row>
    <row r="5000" spans="2:17">
      <c r="B5000" s="243"/>
      <c r="C5000" s="243"/>
      <c r="D5000" s="243"/>
      <c r="E5000" s="243"/>
      <c r="F5000" s="243"/>
      <c r="G5000" s="243"/>
      <c r="H5000" s="243"/>
      <c r="I5000" s="243"/>
      <c r="J5000" s="243"/>
      <c r="K5000" s="243"/>
      <c r="L5000" s="243"/>
      <c r="M5000" s="243"/>
      <c r="N5000" s="243"/>
      <c r="O5000" s="243"/>
      <c r="P5000" s="243"/>
      <c r="Q5000" s="243"/>
    </row>
    <row r="5001" spans="2:17">
      <c r="B5001" s="243"/>
      <c r="C5001" s="243"/>
      <c r="D5001" s="243"/>
      <c r="E5001" s="243"/>
      <c r="F5001" s="243"/>
      <c r="G5001" s="243"/>
      <c r="H5001" s="243"/>
      <c r="I5001" s="243"/>
      <c r="J5001" s="243"/>
      <c r="K5001" s="243"/>
      <c r="L5001" s="243"/>
      <c r="M5001" s="243"/>
      <c r="N5001" s="243"/>
      <c r="O5001" s="243"/>
      <c r="P5001" s="243"/>
      <c r="Q5001" s="243"/>
    </row>
    <row r="5002" spans="2:17">
      <c r="B5002" s="243"/>
      <c r="C5002" s="243"/>
      <c r="D5002" s="243"/>
      <c r="E5002" s="243"/>
      <c r="F5002" s="243"/>
      <c r="G5002" s="243"/>
      <c r="H5002" s="243"/>
      <c r="I5002" s="243"/>
      <c r="J5002" s="243"/>
      <c r="K5002" s="243"/>
      <c r="L5002" s="243"/>
      <c r="M5002" s="243"/>
      <c r="N5002" s="243"/>
      <c r="O5002" s="243"/>
      <c r="P5002" s="243"/>
      <c r="Q5002" s="243"/>
    </row>
  </sheetData>
  <sheetProtection password="F884" sheet="1" objects="1" scenarios="1"/>
  <mergeCells count="3">
    <mergeCell ref="D5:H5"/>
    <mergeCell ref="D6:G6"/>
    <mergeCell ref="D10:H10"/>
  </mergeCells>
  <dataValidations count="5">
    <dataValidation type="decimal" operator="greaterThanOrEqual" allowBlank="1" showInputMessage="1" showErrorMessage="1" sqref="E15:F15 H15 G9 G11:G13">
      <formula1>0</formula1>
    </dataValidation>
    <dataValidation type="decimal" operator="greaterThan" allowBlank="1" showInputMessage="1" showErrorMessage="1" sqref="D9 D11:D13">
      <formula1>0</formula1>
    </dataValidation>
    <dataValidation type="whole" operator="greaterThanOrEqual" allowBlank="1" showInputMessage="1" showErrorMessage="1" sqref="F9 F11:F13">
      <formula1>0</formula1>
    </dataValidation>
    <dataValidation operator="greaterThan" allowBlank="1" showInputMessage="1" showErrorMessage="1" sqref="E9 E11:E13"/>
    <dataValidation type="list" operator="greaterThan" allowBlank="1" showInputMessage="1" showErrorMessage="1" sqref="H9 H11:H13">
      <formula1>$M$3:$M$5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Sheet9"/>
  <dimension ref="A1:Q5000"/>
  <sheetViews>
    <sheetView showGridLines="0" topLeftCell="A3" zoomScale="90" zoomScaleNormal="90" workbookViewId="0">
      <selection activeCell="H11" sqref="H11"/>
    </sheetView>
  </sheetViews>
  <sheetFormatPr defaultColWidth="0" defaultRowHeight="15"/>
  <cols>
    <col min="1" max="1" width="2.28515625" style="293" customWidth="1"/>
    <col min="2" max="2" width="1.85546875" style="293" customWidth="1"/>
    <col min="3" max="3" width="2.5703125" style="293" hidden="1" customWidth="1"/>
    <col min="4" max="4" width="5.85546875" style="3" customWidth="1"/>
    <col min="5" max="5" width="36.42578125" customWidth="1"/>
    <col min="6" max="6" width="29.140625" customWidth="1"/>
    <col min="7" max="7" width="31.42578125" customWidth="1"/>
    <col min="8" max="8" width="29.7109375" customWidth="1"/>
    <col min="9" max="10" width="2.140625" style="293" customWidth="1"/>
    <col min="11" max="11" width="2.7109375" style="293" customWidth="1"/>
  </cols>
  <sheetData>
    <row r="1" spans="1:17" ht="16.5" hidden="1" customHeight="1">
      <c r="G1">
        <v>1</v>
      </c>
    </row>
    <row r="2" spans="1:17" ht="13.5" hidden="1" customHeight="1"/>
    <row r="3" spans="1:17" ht="46.5" customHeight="1">
      <c r="A3" s="294"/>
      <c r="B3" s="294"/>
      <c r="C3" s="294"/>
    </row>
    <row r="4" spans="1:17" hidden="1"/>
    <row r="5" spans="1:17" ht="21.75" customHeight="1">
      <c r="D5" s="692" t="s">
        <v>61</v>
      </c>
      <c r="E5" s="693"/>
      <c r="F5" s="693"/>
      <c r="G5" s="693"/>
      <c r="H5" s="694"/>
    </row>
    <row r="6" spans="1:17" ht="29.25" customHeight="1">
      <c r="D6" s="686" t="s">
        <v>1516</v>
      </c>
      <c r="E6" s="697"/>
      <c r="F6" s="697"/>
      <c r="G6" s="698"/>
      <c r="H6" s="246"/>
    </row>
    <row r="7" spans="1:17" ht="76.5" customHeight="1">
      <c r="D7" s="7" t="s">
        <v>56</v>
      </c>
      <c r="E7" s="50" t="s">
        <v>1405</v>
      </c>
      <c r="F7" s="50" t="s">
        <v>302</v>
      </c>
      <c r="G7" s="50" t="s">
        <v>62</v>
      </c>
      <c r="H7" s="50" t="s">
        <v>7300</v>
      </c>
    </row>
    <row r="8" spans="1:17" ht="21" customHeight="1">
      <c r="D8" s="13" t="s">
        <v>80</v>
      </c>
      <c r="E8" s="8" t="s">
        <v>100</v>
      </c>
      <c r="F8" s="4" t="s">
        <v>83</v>
      </c>
      <c r="G8" s="30" t="s">
        <v>83</v>
      </c>
      <c r="H8" s="30" t="s">
        <v>84</v>
      </c>
    </row>
    <row r="9" spans="1:17" s="25" customFormat="1" ht="24.75" hidden="1" customHeight="1">
      <c r="A9" s="293"/>
      <c r="B9" s="293"/>
      <c r="C9" s="293"/>
      <c r="D9" s="8"/>
      <c r="E9" s="185"/>
      <c r="F9" s="185"/>
      <c r="G9" s="185"/>
      <c r="H9" s="66"/>
      <c r="I9" s="293"/>
      <c r="J9" s="293"/>
      <c r="K9" s="293"/>
    </row>
    <row r="10" spans="1:17" ht="24.75" customHeight="1">
      <c r="D10" s="45"/>
      <c r="E10" s="46"/>
      <c r="F10" s="46"/>
      <c r="G10" s="46"/>
      <c r="H10" s="47"/>
    </row>
    <row r="11" spans="1:17" s="482" customFormat="1" ht="24.75" customHeight="1">
      <c r="A11" s="293"/>
      <c r="B11" s="293"/>
      <c r="C11" s="293"/>
      <c r="D11" s="519">
        <v>1</v>
      </c>
      <c r="E11" s="524" t="s">
        <v>14319</v>
      </c>
      <c r="F11" s="524">
        <v>0</v>
      </c>
      <c r="G11" s="524">
        <v>0</v>
      </c>
      <c r="H11" s="525">
        <v>0</v>
      </c>
      <c r="I11" s="293"/>
      <c r="J11" s="293"/>
      <c r="K11" s="293"/>
    </row>
    <row r="12" spans="1:17" hidden="1">
      <c r="B12" s="466"/>
      <c r="C12" s="466"/>
      <c r="D12" s="278">
        <v>1</v>
      </c>
      <c r="E12" s="26"/>
      <c r="F12" s="26"/>
      <c r="G12" s="26"/>
      <c r="H12" s="277"/>
      <c r="I12" s="466"/>
      <c r="J12" s="466"/>
      <c r="K12" s="466"/>
      <c r="L12" s="243"/>
      <c r="M12" s="243"/>
      <c r="N12" s="243"/>
      <c r="O12" s="243"/>
      <c r="P12" s="243"/>
      <c r="Q12" s="243"/>
    </row>
    <row r="13" spans="1:17" ht="24.95" customHeight="1">
      <c r="D13" s="695" t="s">
        <v>10</v>
      </c>
      <c r="E13" s="696"/>
      <c r="F13" s="191">
        <f>+IF(COUNT(F10:F12),ROUND(SUM(F10:F12),0),"")</f>
        <v>0</v>
      </c>
      <c r="G13" s="191">
        <f>+IF(COUNT(G10:G12),ROUND(SUM(G10:G12),0),"")</f>
        <v>0</v>
      </c>
      <c r="H13" s="59">
        <f>+IFERROR(IF(COUNT(G13,'Table (I)(a)'!H137),ROUND((G13/'Table (I)(a)'!H137*100),2),""),"")</f>
        <v>0</v>
      </c>
      <c r="L13" s="248"/>
      <c r="M13" s="243"/>
      <c r="N13" s="243"/>
      <c r="O13" s="243"/>
      <c r="P13" s="243"/>
      <c r="Q13" s="243"/>
    </row>
    <row r="14" spans="1:17">
      <c r="B14" s="466"/>
      <c r="C14" s="466"/>
      <c r="D14" s="279"/>
      <c r="E14" s="243"/>
      <c r="F14" s="243"/>
      <c r="G14" s="243"/>
      <c r="H14" s="243"/>
      <c r="I14" s="466"/>
      <c r="J14" s="466"/>
      <c r="K14" s="466"/>
      <c r="L14" s="243"/>
      <c r="M14" s="243"/>
      <c r="N14" s="243"/>
      <c r="O14" s="243"/>
      <c r="P14" s="243"/>
      <c r="Q14" s="243"/>
    </row>
    <row r="15" spans="1:17">
      <c r="B15" s="466"/>
      <c r="C15" s="466"/>
      <c r="D15" s="279"/>
      <c r="E15" s="243"/>
      <c r="F15" s="243"/>
      <c r="G15" s="243"/>
      <c r="H15" s="243"/>
      <c r="I15" s="466"/>
      <c r="J15" s="466"/>
      <c r="K15" s="466"/>
      <c r="L15" s="243"/>
      <c r="M15" s="243"/>
      <c r="N15" s="243"/>
      <c r="O15" s="243"/>
      <c r="P15" s="243"/>
      <c r="Q15" s="243"/>
    </row>
    <row r="16" spans="1:17">
      <c r="B16" s="466"/>
      <c r="C16" s="466"/>
      <c r="D16" s="279"/>
      <c r="E16" s="243"/>
      <c r="F16" s="243"/>
      <c r="G16" s="243"/>
      <c r="H16" s="243"/>
      <c r="I16" s="466"/>
      <c r="J16" s="466"/>
      <c r="K16" s="466"/>
      <c r="L16" s="243"/>
      <c r="M16" s="243"/>
      <c r="N16" s="243"/>
      <c r="O16" s="243"/>
      <c r="P16" s="243"/>
      <c r="Q16" s="243"/>
    </row>
    <row r="17" spans="2:17">
      <c r="B17" s="466"/>
      <c r="C17" s="466"/>
      <c r="D17" s="279"/>
      <c r="E17" s="243"/>
      <c r="F17" s="243"/>
      <c r="G17" s="243"/>
      <c r="H17" s="243"/>
      <c r="I17" s="466"/>
      <c r="J17" s="466"/>
      <c r="K17" s="466"/>
      <c r="L17" s="243"/>
      <c r="M17" s="243"/>
      <c r="N17" s="243"/>
      <c r="O17" s="243"/>
      <c r="P17" s="243"/>
      <c r="Q17" s="243"/>
    </row>
    <row r="18" spans="2:17">
      <c r="B18" s="466"/>
      <c r="C18" s="466"/>
      <c r="D18" s="279"/>
      <c r="E18" s="243"/>
      <c r="F18" s="243"/>
      <c r="G18" s="243"/>
      <c r="H18" s="243"/>
      <c r="I18" s="466"/>
      <c r="J18" s="466"/>
      <c r="K18" s="466"/>
      <c r="L18" s="243"/>
      <c r="M18" s="243"/>
      <c r="N18" s="243"/>
      <c r="O18" s="243"/>
      <c r="P18" s="243"/>
      <c r="Q18" s="243"/>
    </row>
    <row r="19" spans="2:17">
      <c r="B19" s="466"/>
      <c r="C19" s="466"/>
      <c r="D19" s="279"/>
      <c r="E19" s="243"/>
      <c r="F19" s="243"/>
      <c r="G19" s="243"/>
      <c r="H19" s="243"/>
      <c r="I19" s="466"/>
      <c r="J19" s="466"/>
      <c r="K19" s="466"/>
      <c r="L19" s="243"/>
      <c r="M19" s="243"/>
      <c r="N19" s="243"/>
      <c r="O19" s="243"/>
      <c r="P19" s="243"/>
      <c r="Q19" s="243"/>
    </row>
    <row r="20" spans="2:17">
      <c r="B20" s="466"/>
      <c r="C20" s="466"/>
      <c r="D20" s="279"/>
      <c r="E20" s="243"/>
      <c r="F20" s="243"/>
      <c r="G20" s="243"/>
      <c r="H20" s="243"/>
      <c r="I20" s="466"/>
      <c r="J20" s="466"/>
      <c r="K20" s="466"/>
      <c r="L20" s="243"/>
      <c r="M20" s="243"/>
      <c r="N20" s="243"/>
      <c r="O20" s="243"/>
      <c r="P20" s="243"/>
      <c r="Q20" s="243"/>
    </row>
    <row r="21" spans="2:17">
      <c r="B21" s="466"/>
      <c r="C21" s="466"/>
      <c r="D21" s="279"/>
      <c r="E21" s="243"/>
      <c r="F21" s="243"/>
      <c r="G21" s="243"/>
      <c r="H21" s="243"/>
      <c r="I21" s="466"/>
      <c r="J21" s="466"/>
      <c r="K21" s="466"/>
      <c r="L21" s="243"/>
      <c r="M21" s="243"/>
      <c r="N21" s="243"/>
      <c r="O21" s="243"/>
      <c r="P21" s="243"/>
      <c r="Q21" s="243"/>
    </row>
    <row r="22" spans="2:17">
      <c r="B22" s="466"/>
      <c r="C22" s="466"/>
      <c r="D22" s="279"/>
      <c r="E22" s="243"/>
      <c r="F22" s="243"/>
      <c r="G22" s="243"/>
      <c r="H22" s="243"/>
      <c r="I22" s="466"/>
      <c r="J22" s="466"/>
      <c r="K22" s="466"/>
      <c r="L22" s="243"/>
      <c r="M22" s="243"/>
      <c r="N22" s="243"/>
      <c r="O22" s="243"/>
      <c r="P22" s="243"/>
      <c r="Q22" s="243"/>
    </row>
    <row r="23" spans="2:17">
      <c r="B23" s="466"/>
      <c r="C23" s="466"/>
      <c r="D23" s="279"/>
      <c r="E23" s="243"/>
      <c r="F23" s="243"/>
      <c r="G23" s="243"/>
      <c r="H23" s="243"/>
      <c r="I23" s="466"/>
      <c r="J23" s="466"/>
      <c r="K23" s="466"/>
      <c r="L23" s="243"/>
      <c r="M23" s="243"/>
      <c r="N23" s="243"/>
      <c r="O23" s="243"/>
      <c r="P23" s="243"/>
      <c r="Q23" s="243"/>
    </row>
    <row r="24" spans="2:17">
      <c r="B24" s="466"/>
      <c r="C24" s="466"/>
      <c r="D24" s="279"/>
      <c r="E24" s="243"/>
      <c r="F24" s="243"/>
      <c r="G24" s="243"/>
      <c r="H24" s="243"/>
      <c r="I24" s="466"/>
      <c r="J24" s="466"/>
      <c r="K24" s="466"/>
      <c r="L24" s="243"/>
      <c r="M24" s="243"/>
      <c r="N24" s="243"/>
      <c r="O24" s="243"/>
      <c r="P24" s="243"/>
      <c r="Q24" s="243"/>
    </row>
    <row r="25" spans="2:17">
      <c r="B25" s="466"/>
      <c r="C25" s="466"/>
      <c r="D25" s="279"/>
      <c r="E25" s="243"/>
      <c r="F25" s="243"/>
      <c r="G25" s="243"/>
      <c r="H25" s="243"/>
      <c r="I25" s="466"/>
      <c r="J25" s="466"/>
      <c r="K25" s="466"/>
      <c r="L25" s="243"/>
      <c r="M25" s="243"/>
      <c r="N25" s="243"/>
      <c r="O25" s="243"/>
      <c r="P25" s="243"/>
      <c r="Q25" s="243"/>
    </row>
    <row r="26" spans="2:17">
      <c r="B26" s="466"/>
      <c r="C26" s="466"/>
      <c r="D26" s="279"/>
      <c r="E26" s="243"/>
      <c r="F26" s="243"/>
      <c r="G26" s="243"/>
      <c r="H26" s="243"/>
      <c r="I26" s="466"/>
      <c r="J26" s="466"/>
      <c r="K26" s="466"/>
      <c r="L26" s="243"/>
      <c r="M26" s="243"/>
      <c r="N26" s="243"/>
      <c r="O26" s="243"/>
      <c r="P26" s="243"/>
      <c r="Q26" s="243"/>
    </row>
    <row r="27" spans="2:17">
      <c r="B27" s="466"/>
      <c r="C27" s="466"/>
      <c r="D27" s="279"/>
      <c r="E27" s="243"/>
      <c r="F27" s="243"/>
      <c r="G27" s="243"/>
      <c r="H27" s="243"/>
      <c r="I27" s="466"/>
      <c r="J27" s="466"/>
      <c r="K27" s="466"/>
      <c r="L27" s="243"/>
      <c r="M27" s="243"/>
      <c r="N27" s="243"/>
      <c r="O27" s="243"/>
      <c r="P27" s="243"/>
      <c r="Q27" s="243"/>
    </row>
    <row r="28" spans="2:17">
      <c r="B28" s="466"/>
      <c r="C28" s="466"/>
      <c r="D28" s="279"/>
      <c r="E28" s="243"/>
      <c r="F28" s="243"/>
      <c r="G28" s="243"/>
      <c r="H28" s="243"/>
      <c r="I28" s="466"/>
      <c r="J28" s="466"/>
      <c r="K28" s="466"/>
      <c r="L28" s="243"/>
      <c r="M28" s="243"/>
      <c r="N28" s="243"/>
      <c r="O28" s="243"/>
      <c r="P28" s="243"/>
      <c r="Q28" s="243"/>
    </row>
    <row r="29" spans="2:17">
      <c r="B29" s="466"/>
      <c r="C29" s="466"/>
      <c r="D29" s="279"/>
      <c r="E29" s="243"/>
      <c r="F29" s="243"/>
      <c r="G29" s="243"/>
      <c r="H29" s="243"/>
      <c r="I29" s="466"/>
      <c r="J29" s="466"/>
      <c r="K29" s="466"/>
      <c r="L29" s="243"/>
      <c r="M29" s="243"/>
      <c r="N29" s="243"/>
      <c r="O29" s="243"/>
      <c r="P29" s="243"/>
      <c r="Q29" s="243"/>
    </row>
    <row r="30" spans="2:17">
      <c r="B30" s="466"/>
      <c r="C30" s="466"/>
      <c r="D30" s="279"/>
      <c r="E30" s="243"/>
      <c r="F30" s="243"/>
      <c r="G30" s="243"/>
      <c r="H30" s="243"/>
      <c r="I30" s="466"/>
      <c r="J30" s="466"/>
      <c r="K30" s="466"/>
      <c r="L30" s="243"/>
      <c r="M30" s="243"/>
      <c r="N30" s="243"/>
      <c r="O30" s="243"/>
      <c r="P30" s="243"/>
      <c r="Q30" s="243"/>
    </row>
    <row r="31" spans="2:17">
      <c r="B31" s="466"/>
      <c r="C31" s="466"/>
      <c r="D31" s="279"/>
      <c r="E31" s="243"/>
      <c r="F31" s="243"/>
      <c r="G31" s="243"/>
      <c r="H31" s="243"/>
      <c r="I31" s="466"/>
      <c r="J31" s="466"/>
      <c r="K31" s="466"/>
      <c r="L31" s="243"/>
      <c r="M31" s="243"/>
      <c r="N31" s="243"/>
      <c r="O31" s="243"/>
      <c r="P31" s="243"/>
      <c r="Q31" s="243"/>
    </row>
    <row r="32" spans="2:17">
      <c r="B32" s="466"/>
      <c r="C32" s="466"/>
      <c r="D32" s="279"/>
      <c r="E32" s="243"/>
      <c r="F32" s="243"/>
      <c r="G32" s="243"/>
      <c r="H32" s="243"/>
      <c r="I32" s="466"/>
      <c r="J32" s="466"/>
      <c r="K32" s="466"/>
      <c r="L32" s="243"/>
      <c r="M32" s="243"/>
      <c r="N32" s="243"/>
      <c r="O32" s="243"/>
      <c r="P32" s="243"/>
      <c r="Q32" s="243"/>
    </row>
    <row r="33" spans="2:17">
      <c r="B33" s="466"/>
      <c r="C33" s="466"/>
      <c r="D33" s="279"/>
      <c r="E33" s="243"/>
      <c r="F33" s="243"/>
      <c r="G33" s="243"/>
      <c r="H33" s="243"/>
      <c r="I33" s="466"/>
      <c r="J33" s="466"/>
      <c r="K33" s="466"/>
      <c r="L33" s="243"/>
      <c r="M33" s="243"/>
      <c r="N33" s="243"/>
      <c r="O33" s="243"/>
      <c r="P33" s="243"/>
      <c r="Q33" s="243"/>
    </row>
    <row r="34" spans="2:17">
      <c r="B34" s="466"/>
      <c r="C34" s="466"/>
      <c r="D34" s="279"/>
      <c r="E34" s="243"/>
      <c r="F34" s="243"/>
      <c r="G34" s="243"/>
      <c r="H34" s="243"/>
      <c r="I34" s="466"/>
      <c r="J34" s="466"/>
      <c r="K34" s="466"/>
      <c r="L34" s="243"/>
      <c r="M34" s="243"/>
      <c r="N34" s="243"/>
      <c r="O34" s="243"/>
      <c r="P34" s="243"/>
      <c r="Q34" s="243"/>
    </row>
    <row r="35" spans="2:17">
      <c r="B35" s="466"/>
      <c r="C35" s="466"/>
      <c r="D35" s="279"/>
      <c r="E35" s="243"/>
      <c r="F35" s="243"/>
      <c r="G35" s="243"/>
      <c r="H35" s="243"/>
      <c r="I35" s="466"/>
      <c r="J35" s="466"/>
      <c r="K35" s="466"/>
      <c r="L35" s="243"/>
      <c r="M35" s="243"/>
      <c r="N35" s="243"/>
      <c r="O35" s="243"/>
      <c r="P35" s="243"/>
      <c r="Q35" s="243"/>
    </row>
    <row r="36" spans="2:17">
      <c r="B36" s="466"/>
      <c r="C36" s="466"/>
      <c r="D36" s="279"/>
      <c r="E36" s="243"/>
      <c r="F36" s="243"/>
      <c r="G36" s="243"/>
      <c r="H36" s="243"/>
      <c r="I36" s="466"/>
      <c r="J36" s="466"/>
      <c r="K36" s="466"/>
      <c r="L36" s="243"/>
      <c r="M36" s="243"/>
      <c r="N36" s="243"/>
      <c r="O36" s="243"/>
      <c r="P36" s="243"/>
      <c r="Q36" s="243"/>
    </row>
    <row r="37" spans="2:17">
      <c r="B37" s="466"/>
      <c r="C37" s="466"/>
      <c r="D37" s="279"/>
      <c r="E37" s="243"/>
      <c r="F37" s="243"/>
      <c r="G37" s="243"/>
      <c r="H37" s="243"/>
      <c r="I37" s="466"/>
      <c r="J37" s="466"/>
      <c r="K37" s="466"/>
      <c r="L37" s="243"/>
      <c r="M37" s="243"/>
      <c r="N37" s="243"/>
      <c r="O37" s="243"/>
      <c r="P37" s="243"/>
      <c r="Q37" s="243"/>
    </row>
    <row r="38" spans="2:17">
      <c r="B38" s="466"/>
      <c r="C38" s="466"/>
      <c r="D38" s="279"/>
      <c r="E38" s="243"/>
      <c r="F38" s="243"/>
      <c r="G38" s="243"/>
      <c r="H38" s="243"/>
      <c r="I38" s="466"/>
      <c r="J38" s="466"/>
      <c r="K38" s="466"/>
      <c r="L38" s="243"/>
      <c r="M38" s="243"/>
      <c r="N38" s="243"/>
      <c r="O38" s="243"/>
      <c r="P38" s="243"/>
      <c r="Q38" s="243"/>
    </row>
    <row r="39" spans="2:17">
      <c r="B39" s="466"/>
      <c r="C39" s="466"/>
      <c r="D39" s="279"/>
      <c r="E39" s="243"/>
      <c r="F39" s="243"/>
      <c r="G39" s="243"/>
      <c r="H39" s="243"/>
      <c r="I39" s="466"/>
      <c r="J39" s="466"/>
      <c r="K39" s="466"/>
      <c r="L39" s="243"/>
      <c r="M39" s="243"/>
      <c r="N39" s="243"/>
      <c r="O39" s="243"/>
      <c r="P39" s="243"/>
      <c r="Q39" s="243"/>
    </row>
    <row r="40" spans="2:17">
      <c r="B40" s="466"/>
      <c r="C40" s="466"/>
      <c r="D40" s="279"/>
      <c r="E40" s="243"/>
      <c r="F40" s="243"/>
      <c r="G40" s="243"/>
      <c r="H40" s="243"/>
      <c r="I40" s="466"/>
      <c r="J40" s="466"/>
      <c r="K40" s="466"/>
      <c r="L40" s="243"/>
      <c r="M40" s="243"/>
      <c r="N40" s="243"/>
      <c r="O40" s="243"/>
      <c r="P40" s="243"/>
      <c r="Q40" s="243"/>
    </row>
    <row r="41" spans="2:17">
      <c r="B41" s="466"/>
      <c r="C41" s="466"/>
      <c r="D41" s="279"/>
      <c r="E41" s="243"/>
      <c r="F41" s="243"/>
      <c r="G41" s="243"/>
      <c r="H41" s="243"/>
      <c r="I41" s="466"/>
      <c r="J41" s="466"/>
      <c r="K41" s="466"/>
      <c r="L41" s="243"/>
      <c r="M41" s="243"/>
      <c r="N41" s="243"/>
      <c r="O41" s="243"/>
      <c r="P41" s="243"/>
      <c r="Q41" s="243"/>
    </row>
    <row r="42" spans="2:17">
      <c r="B42" s="466"/>
      <c r="C42" s="466"/>
      <c r="D42" s="279"/>
      <c r="E42" s="243"/>
      <c r="F42" s="243"/>
      <c r="G42" s="243"/>
      <c r="H42" s="243"/>
      <c r="I42" s="466"/>
      <c r="J42" s="466"/>
      <c r="K42" s="466"/>
      <c r="L42" s="243"/>
      <c r="M42" s="243"/>
      <c r="N42" s="243"/>
      <c r="O42" s="243"/>
      <c r="P42" s="243"/>
      <c r="Q42" s="243"/>
    </row>
    <row r="43" spans="2:17">
      <c r="B43" s="466"/>
      <c r="C43" s="466"/>
      <c r="D43" s="279"/>
      <c r="E43" s="243"/>
      <c r="F43" s="243"/>
      <c r="G43" s="243"/>
      <c r="H43" s="243"/>
      <c r="I43" s="466"/>
      <c r="J43" s="466"/>
      <c r="K43" s="466"/>
      <c r="L43" s="243"/>
      <c r="M43" s="243"/>
      <c r="N43" s="243"/>
      <c r="O43" s="243"/>
      <c r="P43" s="243"/>
      <c r="Q43" s="243"/>
    </row>
    <row r="44" spans="2:17">
      <c r="B44" s="466"/>
      <c r="C44" s="466"/>
      <c r="D44" s="279"/>
      <c r="E44" s="243"/>
      <c r="F44" s="243"/>
      <c r="G44" s="243"/>
      <c r="H44" s="243"/>
      <c r="I44" s="466"/>
      <c r="J44" s="466"/>
      <c r="K44" s="466"/>
      <c r="L44" s="243"/>
      <c r="M44" s="243"/>
      <c r="N44" s="243"/>
      <c r="O44" s="243"/>
      <c r="P44" s="243"/>
      <c r="Q44" s="243"/>
    </row>
    <row r="45" spans="2:17">
      <c r="B45" s="466"/>
      <c r="C45" s="466"/>
      <c r="D45" s="279"/>
      <c r="E45" s="243"/>
      <c r="F45" s="243"/>
      <c r="G45" s="243"/>
      <c r="H45" s="243"/>
      <c r="I45" s="466"/>
      <c r="J45" s="466"/>
      <c r="K45" s="466"/>
      <c r="L45" s="243"/>
      <c r="M45" s="243"/>
      <c r="N45" s="243"/>
      <c r="O45" s="243"/>
      <c r="P45" s="243"/>
      <c r="Q45" s="243"/>
    </row>
    <row r="46" spans="2:17">
      <c r="B46" s="466"/>
      <c r="C46" s="466"/>
      <c r="D46" s="279"/>
      <c r="E46" s="243"/>
      <c r="F46" s="243"/>
      <c r="G46" s="243"/>
      <c r="H46" s="243"/>
      <c r="I46" s="466"/>
      <c r="J46" s="466"/>
      <c r="K46" s="466"/>
      <c r="L46" s="243"/>
      <c r="M46" s="243"/>
      <c r="N46" s="243"/>
      <c r="O46" s="243"/>
      <c r="P46" s="243"/>
      <c r="Q46" s="243"/>
    </row>
    <row r="47" spans="2:17">
      <c r="B47" s="466"/>
      <c r="C47" s="466"/>
      <c r="D47" s="279"/>
      <c r="E47" s="243"/>
      <c r="F47" s="243"/>
      <c r="G47" s="243"/>
      <c r="H47" s="243"/>
      <c r="I47" s="466"/>
      <c r="J47" s="466"/>
      <c r="K47" s="466"/>
      <c r="L47" s="243"/>
      <c r="M47" s="243"/>
      <c r="N47" s="243"/>
      <c r="O47" s="243"/>
      <c r="P47" s="243"/>
      <c r="Q47" s="243"/>
    </row>
    <row r="48" spans="2:17">
      <c r="B48" s="466"/>
      <c r="C48" s="466"/>
      <c r="D48" s="279"/>
      <c r="E48" s="243"/>
      <c r="F48" s="243"/>
      <c r="G48" s="243"/>
      <c r="H48" s="243"/>
      <c r="I48" s="466"/>
      <c r="J48" s="466"/>
      <c r="K48" s="466"/>
      <c r="L48" s="243"/>
      <c r="M48" s="243"/>
      <c r="N48" s="243"/>
      <c r="O48" s="243"/>
      <c r="P48" s="243"/>
      <c r="Q48" s="243"/>
    </row>
    <row r="49" spans="2:17">
      <c r="B49" s="466"/>
      <c r="C49" s="466"/>
      <c r="D49" s="279"/>
      <c r="E49" s="243"/>
      <c r="F49" s="243"/>
      <c r="G49" s="243"/>
      <c r="H49" s="243"/>
      <c r="I49" s="466"/>
      <c r="J49" s="466"/>
      <c r="K49" s="466"/>
      <c r="L49" s="243"/>
      <c r="M49" s="243"/>
      <c r="N49" s="243"/>
      <c r="O49" s="243"/>
      <c r="P49" s="243"/>
      <c r="Q49" s="243"/>
    </row>
    <row r="50" spans="2:17">
      <c r="B50" s="466"/>
      <c r="C50" s="466"/>
      <c r="D50" s="279"/>
      <c r="E50" s="243"/>
      <c r="F50" s="243"/>
      <c r="G50" s="243"/>
      <c r="H50" s="243"/>
      <c r="I50" s="466"/>
      <c r="J50" s="466"/>
      <c r="K50" s="466"/>
      <c r="L50" s="243"/>
      <c r="M50" s="243"/>
      <c r="N50" s="243"/>
      <c r="O50" s="243"/>
      <c r="P50" s="243"/>
      <c r="Q50" s="243"/>
    </row>
    <row r="51" spans="2:17">
      <c r="B51" s="466"/>
      <c r="C51" s="466"/>
      <c r="D51" s="279"/>
      <c r="E51" s="243"/>
      <c r="F51" s="243"/>
      <c r="G51" s="243"/>
      <c r="H51" s="243"/>
      <c r="I51" s="466"/>
      <c r="J51" s="466"/>
      <c r="K51" s="466"/>
      <c r="L51" s="243"/>
      <c r="M51" s="243"/>
      <c r="N51" s="243"/>
      <c r="O51" s="243"/>
      <c r="P51" s="243"/>
      <c r="Q51" s="243"/>
    </row>
    <row r="52" spans="2:17">
      <c r="B52" s="466"/>
      <c r="C52" s="466"/>
      <c r="D52" s="279"/>
      <c r="E52" s="243"/>
      <c r="F52" s="243"/>
      <c r="G52" s="243"/>
      <c r="H52" s="243"/>
      <c r="I52" s="466"/>
      <c r="J52" s="466"/>
      <c r="K52" s="466"/>
      <c r="L52" s="243"/>
      <c r="M52" s="243"/>
      <c r="N52" s="243"/>
      <c r="O52" s="243"/>
      <c r="P52" s="243"/>
      <c r="Q52" s="243"/>
    </row>
    <row r="53" spans="2:17">
      <c r="B53" s="466"/>
      <c r="C53" s="466"/>
      <c r="D53" s="279"/>
      <c r="E53" s="243"/>
      <c r="F53" s="243"/>
      <c r="G53" s="243"/>
      <c r="H53" s="243"/>
      <c r="I53" s="466"/>
      <c r="J53" s="466"/>
      <c r="K53" s="466"/>
      <c r="L53" s="243"/>
      <c r="M53" s="243"/>
      <c r="N53" s="243"/>
      <c r="O53" s="243"/>
      <c r="P53" s="243"/>
      <c r="Q53" s="243"/>
    </row>
    <row r="54" spans="2:17">
      <c r="B54" s="466"/>
      <c r="C54" s="466"/>
      <c r="D54" s="279"/>
      <c r="E54" s="243"/>
      <c r="F54" s="243"/>
      <c r="G54" s="243"/>
      <c r="H54" s="243"/>
      <c r="I54" s="466"/>
      <c r="J54" s="466"/>
      <c r="K54" s="466"/>
      <c r="L54" s="243"/>
      <c r="M54" s="243"/>
      <c r="N54" s="243"/>
      <c r="O54" s="243"/>
      <c r="P54" s="243"/>
      <c r="Q54" s="243"/>
    </row>
    <row r="55" spans="2:17">
      <c r="B55" s="466"/>
      <c r="C55" s="466"/>
      <c r="D55" s="279"/>
      <c r="E55" s="243"/>
      <c r="F55" s="243"/>
      <c r="G55" s="243"/>
      <c r="H55" s="243"/>
      <c r="I55" s="466"/>
      <c r="J55" s="466"/>
      <c r="K55" s="466"/>
      <c r="L55" s="243"/>
      <c r="M55" s="243"/>
      <c r="N55" s="243"/>
      <c r="O55" s="243"/>
      <c r="P55" s="243"/>
      <c r="Q55" s="243"/>
    </row>
    <row r="56" spans="2:17">
      <c r="B56" s="466"/>
      <c r="C56" s="466"/>
      <c r="D56" s="279"/>
      <c r="E56" s="243"/>
      <c r="F56" s="243"/>
      <c r="G56" s="243"/>
      <c r="H56" s="243"/>
      <c r="I56" s="466"/>
      <c r="J56" s="466"/>
      <c r="K56" s="466"/>
      <c r="L56" s="243"/>
      <c r="M56" s="243"/>
      <c r="N56" s="243"/>
      <c r="O56" s="243"/>
      <c r="P56" s="243"/>
      <c r="Q56" s="243"/>
    </row>
    <row r="57" spans="2:17">
      <c r="B57" s="466"/>
      <c r="C57" s="466"/>
      <c r="D57" s="279"/>
      <c r="E57" s="243"/>
      <c r="F57" s="243"/>
      <c r="G57" s="243"/>
      <c r="H57" s="243"/>
      <c r="I57" s="466"/>
      <c r="J57" s="466"/>
      <c r="K57" s="466"/>
      <c r="L57" s="243"/>
      <c r="M57" s="243"/>
      <c r="N57" s="243"/>
      <c r="O57" s="243"/>
      <c r="P57" s="243"/>
      <c r="Q57" s="243"/>
    </row>
    <row r="58" spans="2:17">
      <c r="B58" s="466"/>
      <c r="C58" s="466"/>
      <c r="D58" s="279"/>
      <c r="E58" s="243"/>
      <c r="F58" s="243"/>
      <c r="G58" s="243"/>
      <c r="H58" s="243"/>
      <c r="I58" s="466"/>
      <c r="J58" s="466"/>
      <c r="K58" s="466"/>
      <c r="L58" s="243"/>
      <c r="M58" s="243"/>
      <c r="N58" s="243"/>
      <c r="O58" s="243"/>
      <c r="P58" s="243"/>
      <c r="Q58" s="243"/>
    </row>
    <row r="59" spans="2:17">
      <c r="B59" s="466"/>
      <c r="C59" s="466"/>
      <c r="D59" s="279"/>
      <c r="E59" s="243"/>
      <c r="F59" s="243"/>
      <c r="G59" s="243"/>
      <c r="H59" s="243"/>
      <c r="I59" s="466"/>
      <c r="J59" s="466"/>
      <c r="K59" s="466"/>
      <c r="L59" s="243"/>
      <c r="M59" s="243"/>
      <c r="N59" s="243"/>
      <c r="O59" s="243"/>
      <c r="P59" s="243"/>
      <c r="Q59" s="243"/>
    </row>
    <row r="60" spans="2:17">
      <c r="B60" s="466"/>
      <c r="C60" s="466"/>
      <c r="D60" s="279"/>
      <c r="E60" s="243"/>
      <c r="F60" s="243"/>
      <c r="G60" s="243"/>
      <c r="H60" s="243"/>
      <c r="I60" s="466"/>
      <c r="J60" s="466"/>
      <c r="K60" s="466"/>
      <c r="L60" s="243"/>
      <c r="M60" s="243"/>
      <c r="N60" s="243"/>
      <c r="O60" s="243"/>
      <c r="P60" s="243"/>
      <c r="Q60" s="243"/>
    </row>
    <row r="61" spans="2:17">
      <c r="B61" s="466"/>
      <c r="C61" s="466"/>
      <c r="D61" s="279"/>
      <c r="E61" s="243"/>
      <c r="F61" s="243"/>
      <c r="G61" s="243"/>
      <c r="H61" s="243"/>
      <c r="I61" s="466"/>
      <c r="J61" s="466"/>
      <c r="K61" s="466"/>
      <c r="L61" s="243"/>
      <c r="M61" s="243"/>
      <c r="N61" s="243"/>
      <c r="O61" s="243"/>
      <c r="P61" s="243"/>
      <c r="Q61" s="243"/>
    </row>
    <row r="62" spans="2:17">
      <c r="B62" s="466"/>
      <c r="C62" s="466"/>
      <c r="D62" s="279"/>
      <c r="E62" s="243"/>
      <c r="F62" s="243"/>
      <c r="G62" s="243"/>
      <c r="H62" s="243"/>
      <c r="I62" s="466"/>
      <c r="J62" s="466"/>
      <c r="K62" s="466"/>
      <c r="L62" s="243"/>
      <c r="M62" s="243"/>
      <c r="N62" s="243"/>
      <c r="O62" s="243"/>
      <c r="P62" s="243"/>
      <c r="Q62" s="243"/>
    </row>
    <row r="63" spans="2:17">
      <c r="B63" s="466"/>
      <c r="C63" s="466"/>
      <c r="D63" s="279"/>
      <c r="E63" s="243"/>
      <c r="F63" s="243"/>
      <c r="G63" s="243"/>
      <c r="H63" s="243"/>
      <c r="I63" s="466"/>
      <c r="J63" s="466"/>
      <c r="K63" s="466"/>
      <c r="L63" s="243"/>
      <c r="M63" s="243"/>
      <c r="N63" s="243"/>
      <c r="O63" s="243"/>
      <c r="P63" s="243"/>
      <c r="Q63" s="243"/>
    </row>
    <row r="64" spans="2:17">
      <c r="B64" s="466"/>
      <c r="C64" s="466"/>
      <c r="D64" s="279"/>
      <c r="E64" s="243"/>
      <c r="F64" s="243"/>
      <c r="G64" s="243"/>
      <c r="H64" s="243"/>
      <c r="I64" s="466"/>
      <c r="J64" s="466"/>
      <c r="K64" s="466"/>
      <c r="L64" s="243"/>
      <c r="M64" s="243"/>
      <c r="N64" s="243"/>
      <c r="O64" s="243"/>
      <c r="P64" s="243"/>
      <c r="Q64" s="243"/>
    </row>
    <row r="65" spans="2:17">
      <c r="B65" s="466"/>
      <c r="C65" s="466"/>
      <c r="D65" s="279"/>
      <c r="E65" s="243"/>
      <c r="F65" s="243"/>
      <c r="G65" s="243"/>
      <c r="H65" s="243"/>
      <c r="I65" s="466"/>
      <c r="J65" s="466"/>
      <c r="K65" s="466"/>
      <c r="L65" s="243"/>
      <c r="M65" s="243"/>
      <c r="N65" s="243"/>
      <c r="O65" s="243"/>
      <c r="P65" s="243"/>
      <c r="Q65" s="243"/>
    </row>
    <row r="66" spans="2:17">
      <c r="B66" s="466"/>
      <c r="C66" s="466"/>
      <c r="D66" s="279"/>
      <c r="E66" s="243"/>
      <c r="F66" s="243"/>
      <c r="G66" s="243"/>
      <c r="H66" s="243"/>
      <c r="I66" s="466"/>
      <c r="J66" s="466"/>
      <c r="K66" s="466"/>
      <c r="L66" s="243"/>
      <c r="M66" s="243"/>
      <c r="N66" s="243"/>
      <c r="O66" s="243"/>
      <c r="P66" s="243"/>
      <c r="Q66" s="243"/>
    </row>
    <row r="67" spans="2:17">
      <c r="B67" s="466"/>
      <c r="C67" s="466"/>
      <c r="D67" s="279"/>
      <c r="E67" s="243"/>
      <c r="F67" s="243"/>
      <c r="G67" s="243"/>
      <c r="H67" s="243"/>
      <c r="I67" s="466"/>
      <c r="J67" s="466"/>
      <c r="K67" s="466"/>
      <c r="L67" s="243"/>
      <c r="M67" s="243"/>
      <c r="N67" s="243"/>
      <c r="O67" s="243"/>
      <c r="P67" s="243"/>
      <c r="Q67" s="243"/>
    </row>
    <row r="68" spans="2:17">
      <c r="B68" s="466"/>
      <c r="C68" s="466"/>
      <c r="D68" s="279"/>
      <c r="E68" s="243"/>
      <c r="F68" s="243"/>
      <c r="G68" s="243"/>
      <c r="H68" s="243"/>
      <c r="I68" s="466"/>
      <c r="J68" s="466"/>
      <c r="K68" s="466"/>
      <c r="L68" s="243"/>
      <c r="M68" s="243"/>
      <c r="N68" s="243"/>
      <c r="O68" s="243"/>
      <c r="P68" s="243"/>
      <c r="Q68" s="243"/>
    </row>
    <row r="69" spans="2:17">
      <c r="B69" s="466"/>
      <c r="C69" s="466"/>
      <c r="D69" s="279"/>
      <c r="E69" s="243"/>
      <c r="F69" s="243"/>
      <c r="G69" s="243"/>
      <c r="H69" s="243"/>
      <c r="I69" s="466"/>
      <c r="J69" s="466"/>
      <c r="K69" s="466"/>
      <c r="L69" s="243"/>
      <c r="M69" s="243"/>
      <c r="N69" s="243"/>
      <c r="O69" s="243"/>
      <c r="P69" s="243"/>
      <c r="Q69" s="243"/>
    </row>
    <row r="70" spans="2:17">
      <c r="B70" s="466"/>
      <c r="C70" s="466"/>
      <c r="D70" s="279"/>
      <c r="E70" s="243"/>
      <c r="F70" s="243"/>
      <c r="G70" s="243"/>
      <c r="H70" s="243"/>
      <c r="I70" s="466"/>
      <c r="J70" s="466"/>
      <c r="K70" s="466"/>
      <c r="L70" s="243"/>
      <c r="M70" s="243"/>
      <c r="N70" s="243"/>
      <c r="O70" s="243"/>
      <c r="P70" s="243"/>
      <c r="Q70" s="243"/>
    </row>
    <row r="71" spans="2:17">
      <c r="B71" s="466"/>
      <c r="C71" s="466"/>
      <c r="D71" s="279"/>
      <c r="E71" s="243"/>
      <c r="F71" s="243"/>
      <c r="G71" s="243"/>
      <c r="H71" s="243"/>
      <c r="I71" s="466"/>
      <c r="J71" s="466"/>
      <c r="K71" s="466"/>
      <c r="L71" s="243"/>
      <c r="M71" s="243"/>
      <c r="N71" s="243"/>
      <c r="O71" s="243"/>
      <c r="P71" s="243"/>
      <c r="Q71" s="243"/>
    </row>
    <row r="72" spans="2:17">
      <c r="B72" s="466"/>
      <c r="C72" s="466"/>
      <c r="D72" s="279"/>
      <c r="E72" s="243"/>
      <c r="F72" s="243"/>
      <c r="G72" s="243"/>
      <c r="H72" s="243"/>
      <c r="I72" s="466"/>
      <c r="J72" s="466"/>
      <c r="K72" s="466"/>
      <c r="L72" s="243"/>
      <c r="M72" s="243"/>
      <c r="N72" s="243"/>
      <c r="O72" s="243"/>
      <c r="P72" s="243"/>
      <c r="Q72" s="243"/>
    </row>
    <row r="73" spans="2:17">
      <c r="B73" s="466"/>
      <c r="C73" s="466"/>
      <c r="D73" s="279"/>
      <c r="E73" s="243"/>
      <c r="F73" s="243"/>
      <c r="G73" s="243"/>
      <c r="H73" s="243"/>
      <c r="I73" s="466"/>
      <c r="J73" s="466"/>
      <c r="K73" s="466"/>
      <c r="L73" s="243"/>
      <c r="M73" s="243"/>
      <c r="N73" s="243"/>
      <c r="O73" s="243"/>
      <c r="P73" s="243"/>
      <c r="Q73" s="243"/>
    </row>
    <row r="74" spans="2:17">
      <c r="B74" s="466"/>
      <c r="C74" s="466"/>
      <c r="D74" s="279"/>
      <c r="E74" s="243"/>
      <c r="F74" s="243"/>
      <c r="G74" s="243"/>
      <c r="H74" s="243"/>
      <c r="I74" s="466"/>
      <c r="J74" s="466"/>
      <c r="K74" s="466"/>
      <c r="L74" s="243"/>
      <c r="M74" s="243"/>
      <c r="N74" s="243"/>
      <c r="O74" s="243"/>
      <c r="P74" s="243"/>
      <c r="Q74" s="243"/>
    </row>
    <row r="75" spans="2:17">
      <c r="B75" s="466"/>
      <c r="C75" s="466"/>
      <c r="D75" s="279"/>
      <c r="E75" s="243"/>
      <c r="F75" s="243"/>
      <c r="G75" s="243"/>
      <c r="H75" s="243"/>
      <c r="I75" s="466"/>
      <c r="J75" s="466"/>
      <c r="K75" s="466"/>
      <c r="L75" s="243"/>
      <c r="M75" s="243"/>
      <c r="N75" s="243"/>
      <c r="O75" s="243"/>
      <c r="P75" s="243"/>
      <c r="Q75" s="243"/>
    </row>
    <row r="76" spans="2:17">
      <c r="B76" s="466"/>
      <c r="C76" s="466"/>
      <c r="D76" s="279"/>
      <c r="E76" s="243"/>
      <c r="F76" s="243"/>
      <c r="G76" s="243"/>
      <c r="H76" s="243"/>
      <c r="I76" s="466"/>
      <c r="J76" s="466"/>
      <c r="K76" s="466"/>
      <c r="L76" s="243"/>
      <c r="M76" s="243"/>
      <c r="N76" s="243"/>
      <c r="O76" s="243"/>
      <c r="P76" s="243"/>
      <c r="Q76" s="243"/>
    </row>
    <row r="77" spans="2:17">
      <c r="B77" s="466"/>
      <c r="C77" s="466"/>
      <c r="D77" s="279"/>
      <c r="E77" s="243"/>
      <c r="F77" s="243"/>
      <c r="G77" s="243"/>
      <c r="H77" s="243"/>
      <c r="I77" s="466"/>
      <c r="J77" s="466"/>
      <c r="K77" s="466"/>
      <c r="L77" s="243"/>
      <c r="M77" s="243"/>
      <c r="N77" s="243"/>
      <c r="O77" s="243"/>
      <c r="P77" s="243"/>
      <c r="Q77" s="243"/>
    </row>
    <row r="78" spans="2:17">
      <c r="B78" s="466"/>
      <c r="C78" s="466"/>
      <c r="D78" s="279"/>
      <c r="E78" s="243"/>
      <c r="F78" s="243"/>
      <c r="G78" s="243"/>
      <c r="H78" s="243"/>
      <c r="I78" s="466"/>
      <c r="J78" s="466"/>
      <c r="K78" s="466"/>
      <c r="L78" s="243"/>
      <c r="M78" s="243"/>
      <c r="N78" s="243"/>
      <c r="O78" s="243"/>
      <c r="P78" s="243"/>
      <c r="Q78" s="243"/>
    </row>
    <row r="79" spans="2:17">
      <c r="B79" s="466"/>
      <c r="C79" s="466"/>
      <c r="D79" s="279"/>
      <c r="E79" s="243"/>
      <c r="F79" s="243"/>
      <c r="G79" s="243"/>
      <c r="H79" s="243"/>
      <c r="I79" s="466"/>
      <c r="J79" s="466"/>
      <c r="K79" s="466"/>
      <c r="L79" s="243"/>
      <c r="M79" s="243"/>
      <c r="N79" s="243"/>
      <c r="O79" s="243"/>
      <c r="P79" s="243"/>
      <c r="Q79" s="243"/>
    </row>
    <row r="80" spans="2:17">
      <c r="B80" s="466"/>
      <c r="C80" s="466"/>
      <c r="D80" s="279"/>
      <c r="E80" s="243"/>
      <c r="F80" s="243"/>
      <c r="G80" s="243"/>
      <c r="H80" s="243"/>
      <c r="I80" s="466"/>
      <c r="J80" s="466"/>
      <c r="K80" s="466"/>
      <c r="L80" s="243"/>
      <c r="M80" s="243"/>
      <c r="N80" s="243"/>
      <c r="O80" s="243"/>
      <c r="P80" s="243"/>
      <c r="Q80" s="243"/>
    </row>
    <row r="81" spans="2:17">
      <c r="B81" s="466"/>
      <c r="C81" s="466"/>
      <c r="D81" s="279"/>
      <c r="E81" s="243"/>
      <c r="F81" s="243"/>
      <c r="G81" s="243"/>
      <c r="H81" s="243"/>
      <c r="I81" s="466"/>
      <c r="J81" s="466"/>
      <c r="K81" s="466"/>
      <c r="L81" s="243"/>
      <c r="M81" s="243"/>
      <c r="N81" s="243"/>
      <c r="O81" s="243"/>
      <c r="P81" s="243"/>
      <c r="Q81" s="243"/>
    </row>
    <row r="82" spans="2:17">
      <c r="B82" s="466"/>
      <c r="C82" s="466"/>
      <c r="D82" s="279"/>
      <c r="E82" s="243"/>
      <c r="F82" s="243"/>
      <c r="G82" s="243"/>
      <c r="H82" s="243"/>
      <c r="I82" s="466"/>
      <c r="J82" s="466"/>
      <c r="K82" s="466"/>
      <c r="L82" s="243"/>
      <c r="M82" s="243"/>
      <c r="N82" s="243"/>
      <c r="O82" s="243"/>
      <c r="P82" s="243"/>
      <c r="Q82" s="243"/>
    </row>
    <row r="83" spans="2:17">
      <c r="B83" s="466"/>
      <c r="C83" s="466"/>
      <c r="D83" s="279"/>
      <c r="E83" s="243"/>
      <c r="F83" s="243"/>
      <c r="G83" s="243"/>
      <c r="H83" s="243"/>
      <c r="I83" s="466"/>
      <c r="J83" s="466"/>
      <c r="K83" s="466"/>
      <c r="L83" s="243"/>
      <c r="M83" s="243"/>
      <c r="N83" s="243"/>
      <c r="O83" s="243"/>
      <c r="P83" s="243"/>
      <c r="Q83" s="243"/>
    </row>
    <row r="84" spans="2:17">
      <c r="B84" s="466"/>
      <c r="C84" s="466"/>
      <c r="D84" s="279"/>
      <c r="E84" s="243"/>
      <c r="F84" s="243"/>
      <c r="G84" s="243"/>
      <c r="H84" s="243"/>
      <c r="I84" s="466"/>
      <c r="J84" s="466"/>
      <c r="K84" s="466"/>
      <c r="L84" s="243"/>
      <c r="M84" s="243"/>
      <c r="N84" s="243"/>
      <c r="O84" s="243"/>
      <c r="P84" s="243"/>
      <c r="Q84" s="243"/>
    </row>
    <row r="85" spans="2:17">
      <c r="B85" s="466"/>
      <c r="C85" s="466"/>
      <c r="D85" s="279"/>
      <c r="E85" s="243"/>
      <c r="F85" s="243"/>
      <c r="G85" s="243"/>
      <c r="H85" s="243"/>
      <c r="I85" s="466"/>
      <c r="J85" s="466"/>
      <c r="K85" s="466"/>
      <c r="L85" s="243"/>
      <c r="M85" s="243"/>
      <c r="N85" s="243"/>
      <c r="O85" s="243"/>
      <c r="P85" s="243"/>
      <c r="Q85" s="243"/>
    </row>
    <row r="86" spans="2:17">
      <c r="B86" s="466"/>
      <c r="C86" s="466"/>
      <c r="D86" s="279"/>
      <c r="E86" s="243"/>
      <c r="F86" s="243"/>
      <c r="G86" s="243"/>
      <c r="H86" s="243"/>
      <c r="I86" s="466"/>
      <c r="J86" s="466"/>
      <c r="K86" s="466"/>
      <c r="L86" s="243"/>
      <c r="M86" s="243"/>
      <c r="N86" s="243"/>
      <c r="O86" s="243"/>
      <c r="P86" s="243"/>
      <c r="Q86" s="243"/>
    </row>
    <row r="87" spans="2:17">
      <c r="B87" s="466"/>
      <c r="C87" s="466"/>
      <c r="D87" s="279"/>
      <c r="E87" s="243"/>
      <c r="F87" s="243"/>
      <c r="G87" s="243"/>
      <c r="H87" s="243"/>
      <c r="I87" s="466"/>
      <c r="J87" s="466"/>
      <c r="K87" s="466"/>
      <c r="L87" s="243"/>
      <c r="M87" s="243"/>
      <c r="N87" s="243"/>
      <c r="O87" s="243"/>
      <c r="P87" s="243"/>
      <c r="Q87" s="243"/>
    </row>
    <row r="88" spans="2:17">
      <c r="B88" s="466"/>
      <c r="C88" s="466"/>
      <c r="D88" s="279"/>
      <c r="E88" s="243"/>
      <c r="F88" s="243"/>
      <c r="G88" s="243"/>
      <c r="H88" s="243"/>
      <c r="I88" s="466"/>
      <c r="J88" s="466"/>
      <c r="K88" s="466"/>
      <c r="L88" s="243"/>
      <c r="M88" s="243"/>
      <c r="N88" s="243"/>
      <c r="O88" s="243"/>
      <c r="P88" s="243"/>
      <c r="Q88" s="243"/>
    </row>
    <row r="89" spans="2:17">
      <c r="B89" s="466"/>
      <c r="C89" s="466"/>
      <c r="D89" s="279"/>
      <c r="E89" s="243"/>
      <c r="F89" s="243"/>
      <c r="G89" s="243"/>
      <c r="H89" s="243"/>
      <c r="I89" s="466"/>
      <c r="J89" s="466"/>
      <c r="K89" s="466"/>
      <c r="L89" s="243"/>
      <c r="M89" s="243"/>
      <c r="N89" s="243"/>
      <c r="O89" s="243"/>
      <c r="P89" s="243"/>
      <c r="Q89" s="243"/>
    </row>
    <row r="90" spans="2:17">
      <c r="B90" s="466"/>
      <c r="C90" s="466"/>
      <c r="D90" s="279"/>
      <c r="E90" s="243"/>
      <c r="F90" s="243"/>
      <c r="G90" s="243"/>
      <c r="H90" s="243"/>
      <c r="I90" s="466"/>
      <c r="J90" s="466"/>
      <c r="K90" s="466"/>
      <c r="L90" s="243"/>
      <c r="M90" s="243"/>
      <c r="N90" s="243"/>
      <c r="O90" s="243"/>
      <c r="P90" s="243"/>
      <c r="Q90" s="243"/>
    </row>
    <row r="91" spans="2:17">
      <c r="B91" s="466"/>
      <c r="C91" s="466"/>
      <c r="D91" s="279"/>
      <c r="E91" s="243"/>
      <c r="F91" s="243"/>
      <c r="G91" s="243"/>
      <c r="H91" s="243"/>
      <c r="I91" s="466"/>
      <c r="J91" s="466"/>
      <c r="K91" s="466"/>
      <c r="L91" s="243"/>
      <c r="M91" s="243"/>
      <c r="N91" s="243"/>
      <c r="O91" s="243"/>
      <c r="P91" s="243"/>
      <c r="Q91" s="243"/>
    </row>
    <row r="92" spans="2:17">
      <c r="B92" s="466"/>
      <c r="C92" s="466"/>
      <c r="D92" s="279"/>
      <c r="E92" s="243"/>
      <c r="F92" s="243"/>
      <c r="G92" s="243"/>
      <c r="H92" s="243"/>
      <c r="I92" s="466"/>
      <c r="J92" s="466"/>
      <c r="K92" s="466"/>
      <c r="L92" s="243"/>
      <c r="M92" s="243"/>
      <c r="N92" s="243"/>
      <c r="O92" s="243"/>
      <c r="P92" s="243"/>
      <c r="Q92" s="243"/>
    </row>
    <row r="93" spans="2:17">
      <c r="B93" s="466"/>
      <c r="C93" s="466"/>
      <c r="D93" s="279"/>
      <c r="E93" s="243"/>
      <c r="F93" s="243"/>
      <c r="G93" s="243"/>
      <c r="H93" s="243"/>
      <c r="I93" s="466"/>
      <c r="J93" s="466"/>
      <c r="K93" s="466"/>
      <c r="L93" s="243"/>
      <c r="M93" s="243"/>
      <c r="N93" s="243"/>
      <c r="O93" s="243"/>
      <c r="P93" s="243"/>
      <c r="Q93" s="243"/>
    </row>
    <row r="94" spans="2:17">
      <c r="B94" s="466"/>
      <c r="C94" s="466"/>
      <c r="D94" s="279"/>
      <c r="E94" s="243"/>
      <c r="F94" s="243"/>
      <c r="G94" s="243"/>
      <c r="H94" s="243"/>
      <c r="I94" s="466"/>
      <c r="J94" s="466"/>
      <c r="K94" s="466"/>
      <c r="L94" s="243"/>
      <c r="M94" s="243"/>
      <c r="N94" s="243"/>
      <c r="O94" s="243"/>
      <c r="P94" s="243"/>
      <c r="Q94" s="243"/>
    </row>
    <row r="95" spans="2:17">
      <c r="B95" s="466"/>
      <c r="C95" s="466"/>
      <c r="D95" s="279"/>
      <c r="E95" s="243"/>
      <c r="F95" s="243"/>
      <c r="G95" s="243"/>
      <c r="H95" s="243"/>
      <c r="I95" s="466"/>
      <c r="J95" s="466"/>
      <c r="K95" s="466"/>
      <c r="L95" s="243"/>
      <c r="M95" s="243"/>
      <c r="N95" s="243"/>
      <c r="O95" s="243"/>
      <c r="P95" s="243"/>
      <c r="Q95" s="243"/>
    </row>
    <row r="96" spans="2:17">
      <c r="B96" s="466"/>
      <c r="C96" s="466"/>
      <c r="D96" s="279"/>
      <c r="E96" s="243"/>
      <c r="F96" s="243"/>
      <c r="G96" s="243"/>
      <c r="H96" s="243"/>
      <c r="I96" s="466"/>
      <c r="J96" s="466"/>
      <c r="K96" s="466"/>
      <c r="L96" s="243"/>
      <c r="M96" s="243"/>
      <c r="N96" s="243"/>
      <c r="O96" s="243"/>
      <c r="P96" s="243"/>
      <c r="Q96" s="243"/>
    </row>
    <row r="97" spans="2:17">
      <c r="B97" s="466"/>
      <c r="C97" s="466"/>
      <c r="D97" s="279"/>
      <c r="E97" s="243"/>
      <c r="F97" s="243"/>
      <c r="G97" s="243"/>
      <c r="H97" s="243"/>
      <c r="I97" s="466"/>
      <c r="J97" s="466"/>
      <c r="K97" s="466"/>
      <c r="L97" s="243"/>
      <c r="M97" s="243"/>
      <c r="N97" s="243"/>
      <c r="O97" s="243"/>
      <c r="P97" s="243"/>
      <c r="Q97" s="243"/>
    </row>
    <row r="98" spans="2:17">
      <c r="B98" s="466"/>
      <c r="C98" s="466"/>
      <c r="D98" s="279"/>
      <c r="E98" s="243"/>
      <c r="F98" s="243"/>
      <c r="G98" s="243"/>
      <c r="H98" s="243"/>
      <c r="I98" s="466"/>
      <c r="J98" s="466"/>
      <c r="K98" s="466"/>
      <c r="L98" s="243"/>
      <c r="M98" s="243"/>
      <c r="N98" s="243"/>
      <c r="O98" s="243"/>
      <c r="P98" s="243"/>
      <c r="Q98" s="243"/>
    </row>
    <row r="99" spans="2:17">
      <c r="B99" s="466"/>
      <c r="C99" s="466"/>
      <c r="D99" s="279"/>
      <c r="E99" s="243"/>
      <c r="F99" s="243"/>
      <c r="G99" s="243"/>
      <c r="H99" s="243"/>
      <c r="I99" s="466"/>
      <c r="J99" s="466"/>
      <c r="K99" s="466"/>
      <c r="L99" s="243"/>
      <c r="M99" s="243"/>
      <c r="N99" s="243"/>
      <c r="O99" s="243"/>
      <c r="P99" s="243"/>
      <c r="Q99" s="243"/>
    </row>
    <row r="100" spans="2:17">
      <c r="B100" s="466"/>
      <c r="C100" s="466"/>
      <c r="D100" s="279"/>
      <c r="E100" s="243"/>
      <c r="F100" s="243"/>
      <c r="G100" s="243"/>
      <c r="H100" s="243"/>
      <c r="I100" s="466"/>
      <c r="J100" s="466"/>
      <c r="K100" s="466"/>
      <c r="L100" s="243"/>
      <c r="M100" s="243"/>
      <c r="N100" s="243"/>
      <c r="O100" s="243"/>
      <c r="P100" s="243"/>
      <c r="Q100" s="243"/>
    </row>
    <row r="101" spans="2:17">
      <c r="B101" s="466"/>
      <c r="C101" s="466"/>
      <c r="D101" s="279"/>
      <c r="E101" s="243"/>
      <c r="F101" s="243"/>
      <c r="G101" s="243"/>
      <c r="H101" s="243"/>
      <c r="I101" s="466"/>
      <c r="J101" s="466"/>
      <c r="K101" s="466"/>
      <c r="L101" s="243"/>
      <c r="M101" s="243"/>
      <c r="N101" s="243"/>
      <c r="O101" s="243"/>
      <c r="P101" s="243"/>
      <c r="Q101" s="243"/>
    </row>
    <row r="102" spans="2:17">
      <c r="B102" s="466"/>
      <c r="C102" s="466"/>
      <c r="D102" s="279"/>
      <c r="E102" s="243"/>
      <c r="F102" s="243"/>
      <c r="G102" s="243"/>
      <c r="H102" s="243"/>
      <c r="I102" s="466"/>
      <c r="J102" s="466"/>
      <c r="K102" s="466"/>
      <c r="L102" s="243"/>
      <c r="M102" s="243"/>
      <c r="N102" s="243"/>
      <c r="O102" s="243"/>
      <c r="P102" s="243"/>
      <c r="Q102" s="243"/>
    </row>
    <row r="103" spans="2:17">
      <c r="B103" s="466"/>
      <c r="C103" s="466"/>
      <c r="D103" s="279"/>
      <c r="E103" s="243"/>
      <c r="F103" s="243"/>
      <c r="G103" s="243"/>
      <c r="H103" s="243"/>
      <c r="I103" s="466"/>
      <c r="J103" s="466"/>
      <c r="K103" s="466"/>
      <c r="L103" s="243"/>
      <c r="M103" s="243"/>
      <c r="N103" s="243"/>
      <c r="O103" s="243"/>
      <c r="P103" s="243"/>
      <c r="Q103" s="243"/>
    </row>
    <row r="104" spans="2:17">
      <c r="B104" s="466"/>
      <c r="C104" s="466"/>
      <c r="D104" s="279"/>
      <c r="E104" s="243"/>
      <c r="F104" s="243"/>
      <c r="G104" s="243"/>
      <c r="H104" s="243"/>
      <c r="I104" s="466"/>
      <c r="J104" s="466"/>
      <c r="K104" s="466"/>
      <c r="L104" s="243"/>
      <c r="M104" s="243"/>
      <c r="N104" s="243"/>
      <c r="O104" s="243"/>
      <c r="P104" s="243"/>
      <c r="Q104" s="243"/>
    </row>
    <row r="105" spans="2:17">
      <c r="B105" s="466"/>
      <c r="C105" s="466"/>
      <c r="D105" s="279"/>
      <c r="E105" s="243"/>
      <c r="F105" s="243"/>
      <c r="G105" s="243"/>
      <c r="H105" s="243"/>
      <c r="I105" s="466"/>
      <c r="J105" s="466"/>
      <c r="K105" s="466"/>
      <c r="L105" s="243"/>
      <c r="M105" s="243"/>
      <c r="N105" s="243"/>
      <c r="O105" s="243"/>
      <c r="P105" s="243"/>
      <c r="Q105" s="243"/>
    </row>
    <row r="106" spans="2:17">
      <c r="B106" s="466"/>
      <c r="C106" s="466"/>
      <c r="D106" s="279"/>
      <c r="E106" s="243"/>
      <c r="F106" s="243"/>
      <c r="G106" s="243"/>
      <c r="H106" s="243"/>
      <c r="I106" s="466"/>
      <c r="J106" s="466"/>
      <c r="K106" s="466"/>
      <c r="L106" s="243"/>
      <c r="M106" s="243"/>
      <c r="N106" s="243"/>
      <c r="O106" s="243"/>
      <c r="P106" s="243"/>
      <c r="Q106" s="243"/>
    </row>
    <row r="107" spans="2:17">
      <c r="B107" s="466"/>
      <c r="C107" s="466"/>
      <c r="D107" s="279"/>
      <c r="E107" s="243"/>
      <c r="F107" s="243"/>
      <c r="G107" s="243"/>
      <c r="H107" s="243"/>
      <c r="I107" s="466"/>
      <c r="J107" s="466"/>
      <c r="K107" s="466"/>
      <c r="L107" s="243"/>
      <c r="M107" s="243"/>
      <c r="N107" s="243"/>
      <c r="O107" s="243"/>
      <c r="P107" s="243"/>
      <c r="Q107" s="243"/>
    </row>
    <row r="108" spans="2:17">
      <c r="B108" s="466"/>
      <c r="C108" s="466"/>
      <c r="D108" s="279"/>
      <c r="E108" s="243"/>
      <c r="F108" s="243"/>
      <c r="G108" s="243"/>
      <c r="H108" s="243"/>
      <c r="I108" s="466"/>
      <c r="J108" s="466"/>
      <c r="K108" s="466"/>
      <c r="L108" s="243"/>
      <c r="M108" s="243"/>
      <c r="N108" s="243"/>
      <c r="O108" s="243"/>
      <c r="P108" s="243"/>
      <c r="Q108" s="243"/>
    </row>
    <row r="109" spans="2:17">
      <c r="B109" s="466"/>
      <c r="C109" s="466"/>
      <c r="D109" s="279"/>
      <c r="E109" s="243"/>
      <c r="F109" s="243"/>
      <c r="G109" s="243"/>
      <c r="H109" s="243"/>
      <c r="I109" s="466"/>
      <c r="J109" s="466"/>
      <c r="K109" s="466"/>
      <c r="L109" s="243"/>
      <c r="M109" s="243"/>
      <c r="N109" s="243"/>
      <c r="O109" s="243"/>
      <c r="P109" s="243"/>
      <c r="Q109" s="243"/>
    </row>
    <row r="110" spans="2:17">
      <c r="B110" s="466"/>
      <c r="C110" s="466"/>
      <c r="D110" s="279"/>
      <c r="E110" s="243"/>
      <c r="F110" s="243"/>
      <c r="G110" s="243"/>
      <c r="H110" s="243"/>
      <c r="I110" s="466"/>
      <c r="J110" s="466"/>
      <c r="K110" s="466"/>
      <c r="L110" s="243"/>
      <c r="M110" s="243"/>
      <c r="N110" s="243"/>
      <c r="O110" s="243"/>
      <c r="P110" s="243"/>
      <c r="Q110" s="243"/>
    </row>
    <row r="111" spans="2:17">
      <c r="B111" s="466"/>
      <c r="C111" s="466"/>
      <c r="D111" s="279"/>
      <c r="E111" s="243"/>
      <c r="F111" s="243"/>
      <c r="G111" s="243"/>
      <c r="H111" s="243"/>
      <c r="I111" s="466"/>
      <c r="J111" s="466"/>
      <c r="K111" s="466"/>
      <c r="L111" s="243"/>
      <c r="M111" s="243"/>
      <c r="N111" s="243"/>
      <c r="O111" s="243"/>
      <c r="P111" s="243"/>
      <c r="Q111" s="243"/>
    </row>
    <row r="112" spans="2:17">
      <c r="B112" s="466"/>
      <c r="C112" s="466"/>
      <c r="D112" s="279"/>
      <c r="E112" s="243"/>
      <c r="F112" s="243"/>
      <c r="G112" s="243"/>
      <c r="H112" s="243"/>
      <c r="I112" s="466"/>
      <c r="J112" s="466"/>
      <c r="K112" s="466"/>
      <c r="L112" s="243"/>
      <c r="M112" s="243"/>
      <c r="N112" s="243"/>
      <c r="O112" s="243"/>
      <c r="P112" s="243"/>
      <c r="Q112" s="243"/>
    </row>
    <row r="113" spans="2:17">
      <c r="B113" s="466"/>
      <c r="C113" s="466"/>
      <c r="D113" s="279"/>
      <c r="E113" s="243"/>
      <c r="F113" s="243"/>
      <c r="G113" s="243"/>
      <c r="H113" s="243"/>
      <c r="I113" s="466"/>
      <c r="J113" s="466"/>
      <c r="K113" s="466"/>
      <c r="L113" s="243"/>
      <c r="M113" s="243"/>
      <c r="N113" s="243"/>
      <c r="O113" s="243"/>
      <c r="P113" s="243"/>
      <c r="Q113" s="243"/>
    </row>
    <row r="114" spans="2:17">
      <c r="B114" s="466"/>
      <c r="C114" s="466"/>
      <c r="D114" s="279"/>
      <c r="E114" s="243"/>
      <c r="F114" s="243"/>
      <c r="G114" s="243"/>
      <c r="H114" s="243"/>
      <c r="I114" s="466"/>
      <c r="J114" s="466"/>
      <c r="K114" s="466"/>
      <c r="L114" s="243"/>
      <c r="M114" s="243"/>
      <c r="N114" s="243"/>
      <c r="O114" s="243"/>
      <c r="P114" s="243"/>
      <c r="Q114" s="243"/>
    </row>
    <row r="115" spans="2:17">
      <c r="B115" s="466"/>
      <c r="C115" s="466"/>
      <c r="D115" s="279"/>
      <c r="E115" s="243"/>
      <c r="F115" s="243"/>
      <c r="G115" s="243"/>
      <c r="H115" s="243"/>
      <c r="I115" s="466"/>
      <c r="J115" s="466"/>
      <c r="K115" s="466"/>
      <c r="L115" s="243"/>
      <c r="M115" s="243"/>
      <c r="N115" s="243"/>
      <c r="O115" s="243"/>
      <c r="P115" s="243"/>
      <c r="Q115" s="243"/>
    </row>
    <row r="116" spans="2:17">
      <c r="B116" s="466"/>
      <c r="C116" s="466"/>
      <c r="D116" s="279"/>
      <c r="E116" s="243"/>
      <c r="F116" s="243"/>
      <c r="G116" s="243"/>
      <c r="H116" s="243"/>
      <c r="I116" s="466"/>
      <c r="J116" s="466"/>
      <c r="K116" s="466"/>
      <c r="L116" s="243"/>
      <c r="M116" s="243"/>
      <c r="N116" s="243"/>
      <c r="O116" s="243"/>
      <c r="P116" s="243"/>
      <c r="Q116" s="243"/>
    </row>
    <row r="117" spans="2:17">
      <c r="B117" s="466"/>
      <c r="C117" s="466"/>
      <c r="D117" s="279"/>
      <c r="E117" s="243"/>
      <c r="F117" s="243"/>
      <c r="G117" s="243"/>
      <c r="H117" s="243"/>
      <c r="I117" s="466"/>
      <c r="J117" s="466"/>
      <c r="K117" s="466"/>
      <c r="L117" s="243"/>
      <c r="M117" s="243"/>
      <c r="N117" s="243"/>
      <c r="O117" s="243"/>
      <c r="P117" s="243"/>
      <c r="Q117" s="243"/>
    </row>
    <row r="118" spans="2:17">
      <c r="B118" s="466"/>
      <c r="C118" s="466"/>
      <c r="D118" s="279"/>
      <c r="E118" s="243"/>
      <c r="F118" s="243"/>
      <c r="G118" s="243"/>
      <c r="H118" s="243"/>
      <c r="I118" s="466"/>
      <c r="J118" s="466"/>
      <c r="K118" s="466"/>
      <c r="L118" s="243"/>
      <c r="M118" s="243"/>
      <c r="N118" s="243"/>
      <c r="O118" s="243"/>
      <c r="P118" s="243"/>
      <c r="Q118" s="243"/>
    </row>
    <row r="119" spans="2:17">
      <c r="B119" s="466"/>
      <c r="C119" s="466"/>
      <c r="D119" s="279"/>
      <c r="E119" s="243"/>
      <c r="F119" s="243"/>
      <c r="G119" s="243"/>
      <c r="H119" s="243"/>
      <c r="I119" s="466"/>
      <c r="J119" s="466"/>
      <c r="K119" s="466"/>
      <c r="L119" s="243"/>
      <c r="M119" s="243"/>
      <c r="N119" s="243"/>
      <c r="O119" s="243"/>
      <c r="P119" s="243"/>
      <c r="Q119" s="243"/>
    </row>
    <row r="120" spans="2:17">
      <c r="B120" s="466"/>
      <c r="C120" s="466"/>
      <c r="D120" s="279"/>
      <c r="E120" s="243"/>
      <c r="F120" s="243"/>
      <c r="G120" s="243"/>
      <c r="H120" s="243"/>
      <c r="I120" s="466"/>
      <c r="J120" s="466"/>
      <c r="K120" s="466"/>
      <c r="L120" s="243"/>
      <c r="M120" s="243"/>
      <c r="N120" s="243"/>
      <c r="O120" s="243"/>
      <c r="P120" s="243"/>
      <c r="Q120" s="243"/>
    </row>
    <row r="121" spans="2:17">
      <c r="B121" s="466"/>
      <c r="C121" s="466"/>
      <c r="D121" s="279"/>
      <c r="E121" s="243"/>
      <c r="F121" s="243"/>
      <c r="G121" s="243"/>
      <c r="H121" s="243"/>
      <c r="I121" s="466"/>
      <c r="J121" s="466"/>
      <c r="K121" s="466"/>
      <c r="L121" s="243"/>
      <c r="M121" s="243"/>
      <c r="N121" s="243"/>
      <c r="O121" s="243"/>
      <c r="P121" s="243"/>
      <c r="Q121" s="243"/>
    </row>
    <row r="122" spans="2:17">
      <c r="B122" s="466"/>
      <c r="C122" s="466"/>
      <c r="D122" s="279"/>
      <c r="E122" s="243"/>
      <c r="F122" s="243"/>
      <c r="G122" s="243"/>
      <c r="H122" s="243"/>
      <c r="I122" s="466"/>
      <c r="J122" s="466"/>
      <c r="K122" s="466"/>
      <c r="L122" s="243"/>
      <c r="M122" s="243"/>
      <c r="N122" s="243"/>
      <c r="O122" s="243"/>
      <c r="P122" s="243"/>
      <c r="Q122" s="243"/>
    </row>
    <row r="123" spans="2:17">
      <c r="B123" s="466"/>
      <c r="C123" s="466"/>
      <c r="D123" s="279"/>
      <c r="E123" s="243"/>
      <c r="F123" s="243"/>
      <c r="G123" s="243"/>
      <c r="H123" s="243"/>
      <c r="I123" s="466"/>
      <c r="J123" s="466"/>
      <c r="K123" s="466"/>
      <c r="L123" s="243"/>
      <c r="M123" s="243"/>
      <c r="N123" s="243"/>
      <c r="O123" s="243"/>
      <c r="P123" s="243"/>
      <c r="Q123" s="243"/>
    </row>
    <row r="124" spans="2:17">
      <c r="B124" s="466"/>
      <c r="C124" s="466"/>
      <c r="D124" s="279"/>
      <c r="E124" s="243"/>
      <c r="F124" s="243"/>
      <c r="G124" s="243"/>
      <c r="H124" s="243"/>
      <c r="I124" s="466"/>
      <c r="J124" s="466"/>
      <c r="K124" s="466"/>
      <c r="L124" s="243"/>
      <c r="M124" s="243"/>
      <c r="N124" s="243"/>
      <c r="O124" s="243"/>
      <c r="P124" s="243"/>
      <c r="Q124" s="243"/>
    </row>
    <row r="125" spans="2:17">
      <c r="B125" s="466"/>
      <c r="C125" s="466"/>
      <c r="D125" s="279"/>
      <c r="E125" s="243"/>
      <c r="F125" s="243"/>
      <c r="G125" s="243"/>
      <c r="H125" s="243"/>
      <c r="I125" s="466"/>
      <c r="J125" s="466"/>
      <c r="K125" s="466"/>
      <c r="L125" s="243"/>
      <c r="M125" s="243"/>
      <c r="N125" s="243"/>
      <c r="O125" s="243"/>
      <c r="P125" s="243"/>
      <c r="Q125" s="243"/>
    </row>
    <row r="126" spans="2:17">
      <c r="B126" s="466"/>
      <c r="C126" s="466"/>
      <c r="D126" s="279"/>
      <c r="E126" s="243"/>
      <c r="F126" s="243"/>
      <c r="G126" s="243"/>
      <c r="H126" s="243"/>
      <c r="I126" s="466"/>
      <c r="J126" s="466"/>
      <c r="K126" s="466"/>
      <c r="L126" s="243"/>
      <c r="M126" s="243"/>
      <c r="N126" s="243"/>
      <c r="O126" s="243"/>
      <c r="P126" s="243"/>
      <c r="Q126" s="243"/>
    </row>
    <row r="127" spans="2:17">
      <c r="B127" s="466"/>
      <c r="C127" s="466"/>
      <c r="D127" s="279"/>
      <c r="E127" s="243"/>
      <c r="F127" s="243"/>
      <c r="G127" s="243"/>
      <c r="H127" s="243"/>
      <c r="I127" s="466"/>
      <c r="J127" s="466"/>
      <c r="K127" s="466"/>
      <c r="L127" s="243"/>
      <c r="M127" s="243"/>
      <c r="N127" s="243"/>
      <c r="O127" s="243"/>
      <c r="P127" s="243"/>
      <c r="Q127" s="243"/>
    </row>
    <row r="128" spans="2:17">
      <c r="B128" s="466"/>
      <c r="C128" s="466"/>
      <c r="D128" s="279"/>
      <c r="E128" s="243"/>
      <c r="F128" s="243"/>
      <c r="G128" s="243"/>
      <c r="H128" s="243"/>
      <c r="I128" s="466"/>
      <c r="J128" s="466"/>
      <c r="K128" s="466"/>
      <c r="L128" s="243"/>
      <c r="M128" s="243"/>
      <c r="N128" s="243"/>
      <c r="O128" s="243"/>
      <c r="P128" s="243"/>
      <c r="Q128" s="243"/>
    </row>
    <row r="129" spans="2:17">
      <c r="B129" s="466"/>
      <c r="C129" s="466"/>
      <c r="D129" s="279"/>
      <c r="E129" s="243"/>
      <c r="F129" s="243"/>
      <c r="G129" s="243"/>
      <c r="H129" s="243"/>
      <c r="I129" s="466"/>
      <c r="J129" s="466"/>
      <c r="K129" s="466"/>
      <c r="L129" s="243"/>
      <c r="M129" s="243"/>
      <c r="N129" s="243"/>
      <c r="O129" s="243"/>
      <c r="P129" s="243"/>
      <c r="Q129" s="243"/>
    </row>
    <row r="130" spans="2:17">
      <c r="B130" s="466"/>
      <c r="C130" s="466"/>
      <c r="D130" s="279"/>
      <c r="E130" s="243"/>
      <c r="F130" s="243"/>
      <c r="G130" s="243"/>
      <c r="H130" s="243"/>
      <c r="I130" s="466"/>
      <c r="J130" s="466"/>
      <c r="K130" s="466"/>
      <c r="L130" s="243"/>
      <c r="M130" s="243"/>
      <c r="N130" s="243"/>
      <c r="O130" s="243"/>
      <c r="P130" s="243"/>
      <c r="Q130" s="243"/>
    </row>
    <row r="131" spans="2:17">
      <c r="B131" s="466"/>
      <c r="C131" s="466"/>
      <c r="D131" s="279"/>
      <c r="E131" s="243"/>
      <c r="F131" s="243"/>
      <c r="G131" s="243"/>
      <c r="H131" s="243"/>
      <c r="I131" s="466"/>
      <c r="J131" s="466"/>
      <c r="K131" s="466"/>
      <c r="L131" s="243"/>
      <c r="M131" s="243"/>
      <c r="N131" s="243"/>
      <c r="O131" s="243"/>
      <c r="P131" s="243"/>
      <c r="Q131" s="243"/>
    </row>
    <row r="132" spans="2:17">
      <c r="B132" s="466"/>
      <c r="C132" s="466"/>
      <c r="D132" s="279"/>
      <c r="E132" s="243"/>
      <c r="F132" s="243"/>
      <c r="G132" s="243"/>
      <c r="H132" s="243"/>
      <c r="I132" s="466"/>
      <c r="J132" s="466"/>
      <c r="K132" s="466"/>
      <c r="L132" s="243"/>
      <c r="M132" s="243"/>
      <c r="N132" s="243"/>
      <c r="O132" s="243"/>
      <c r="P132" s="243"/>
      <c r="Q132" s="243"/>
    </row>
    <row r="133" spans="2:17">
      <c r="B133" s="466"/>
      <c r="C133" s="466"/>
      <c r="D133" s="279"/>
      <c r="E133" s="243"/>
      <c r="F133" s="243"/>
      <c r="G133" s="243"/>
      <c r="H133" s="243"/>
      <c r="I133" s="466"/>
      <c r="J133" s="466"/>
      <c r="K133" s="466"/>
      <c r="L133" s="243"/>
      <c r="M133" s="243"/>
      <c r="N133" s="243"/>
      <c r="O133" s="243"/>
      <c r="P133" s="243"/>
      <c r="Q133" s="243"/>
    </row>
    <row r="134" spans="2:17">
      <c r="B134" s="466"/>
      <c r="C134" s="466"/>
      <c r="D134" s="279"/>
      <c r="E134" s="243"/>
      <c r="F134" s="243"/>
      <c r="G134" s="243"/>
      <c r="H134" s="243"/>
      <c r="I134" s="466"/>
      <c r="J134" s="466"/>
      <c r="K134" s="466"/>
      <c r="L134" s="243"/>
      <c r="M134" s="243"/>
      <c r="N134" s="243"/>
      <c r="O134" s="243"/>
      <c r="P134" s="243"/>
      <c r="Q134" s="243"/>
    </row>
    <row r="135" spans="2:17">
      <c r="B135" s="466"/>
      <c r="C135" s="466"/>
      <c r="D135" s="279"/>
      <c r="E135" s="243"/>
      <c r="F135" s="243"/>
      <c r="G135" s="243"/>
      <c r="H135" s="243"/>
      <c r="I135" s="466"/>
      <c r="J135" s="466"/>
      <c r="K135" s="466"/>
      <c r="L135" s="243"/>
      <c r="M135" s="243"/>
      <c r="N135" s="243"/>
      <c r="O135" s="243"/>
      <c r="P135" s="243"/>
      <c r="Q135" s="243"/>
    </row>
    <row r="136" spans="2:17">
      <c r="B136" s="466"/>
      <c r="C136" s="466"/>
      <c r="D136" s="279"/>
      <c r="E136" s="243"/>
      <c r="F136" s="243"/>
      <c r="G136" s="243"/>
      <c r="H136" s="243"/>
      <c r="I136" s="466"/>
      <c r="J136" s="466"/>
      <c r="K136" s="466"/>
      <c r="L136" s="243"/>
      <c r="M136" s="243"/>
      <c r="N136" s="243"/>
      <c r="O136" s="243"/>
      <c r="P136" s="243"/>
      <c r="Q136" s="243"/>
    </row>
    <row r="137" spans="2:17">
      <c r="B137" s="466"/>
      <c r="C137" s="466"/>
      <c r="D137" s="279"/>
      <c r="E137" s="243"/>
      <c r="F137" s="243"/>
      <c r="G137" s="243"/>
      <c r="H137" s="243"/>
      <c r="I137" s="466"/>
      <c r="J137" s="466"/>
      <c r="K137" s="466"/>
      <c r="L137" s="243"/>
      <c r="M137" s="243"/>
      <c r="N137" s="243"/>
      <c r="O137" s="243"/>
      <c r="P137" s="243"/>
      <c r="Q137" s="243"/>
    </row>
    <row r="138" spans="2:17">
      <c r="B138" s="466"/>
      <c r="C138" s="466"/>
      <c r="D138" s="279"/>
      <c r="E138" s="243"/>
      <c r="F138" s="243"/>
      <c r="G138" s="243"/>
      <c r="H138" s="243"/>
      <c r="I138" s="466"/>
      <c r="J138" s="466"/>
      <c r="K138" s="466"/>
      <c r="L138" s="243"/>
      <c r="M138" s="243"/>
      <c r="N138" s="243"/>
      <c r="O138" s="243"/>
      <c r="P138" s="243"/>
      <c r="Q138" s="243"/>
    </row>
    <row r="139" spans="2:17">
      <c r="B139" s="466"/>
      <c r="C139" s="466"/>
      <c r="D139" s="279"/>
      <c r="E139" s="243"/>
      <c r="F139" s="243"/>
      <c r="G139" s="243"/>
      <c r="H139" s="243"/>
      <c r="I139" s="466"/>
      <c r="J139" s="466"/>
      <c r="K139" s="466"/>
      <c r="L139" s="243"/>
      <c r="M139" s="243"/>
      <c r="N139" s="243"/>
      <c r="O139" s="243"/>
      <c r="P139" s="243"/>
      <c r="Q139" s="243"/>
    </row>
    <row r="140" spans="2:17">
      <c r="B140" s="466"/>
      <c r="C140" s="466"/>
      <c r="D140" s="279"/>
      <c r="E140" s="243"/>
      <c r="F140" s="243"/>
      <c r="G140" s="243"/>
      <c r="H140" s="243"/>
      <c r="I140" s="466"/>
      <c r="J140" s="466"/>
      <c r="K140" s="466"/>
      <c r="L140" s="243"/>
      <c r="M140" s="243"/>
      <c r="N140" s="243"/>
      <c r="O140" s="243"/>
      <c r="P140" s="243"/>
      <c r="Q140" s="243"/>
    </row>
    <row r="141" spans="2:17">
      <c r="B141" s="466"/>
      <c r="C141" s="466"/>
      <c r="D141" s="279"/>
      <c r="E141" s="243"/>
      <c r="F141" s="243"/>
      <c r="G141" s="243"/>
      <c r="H141" s="243"/>
      <c r="I141" s="466"/>
      <c r="J141" s="466"/>
      <c r="K141" s="466"/>
      <c r="L141" s="243"/>
      <c r="M141" s="243"/>
      <c r="N141" s="243"/>
      <c r="O141" s="243"/>
      <c r="P141" s="243"/>
      <c r="Q141" s="243"/>
    </row>
    <row r="142" spans="2:17">
      <c r="B142" s="466"/>
      <c r="C142" s="466"/>
      <c r="D142" s="279"/>
      <c r="E142" s="243"/>
      <c r="F142" s="243"/>
      <c r="G142" s="243"/>
      <c r="H142" s="243"/>
      <c r="I142" s="466"/>
      <c r="J142" s="466"/>
      <c r="K142" s="466"/>
      <c r="L142" s="243"/>
      <c r="M142" s="243"/>
      <c r="N142" s="243"/>
      <c r="O142" s="243"/>
      <c r="P142" s="243"/>
      <c r="Q142" s="243"/>
    </row>
    <row r="143" spans="2:17">
      <c r="B143" s="466"/>
      <c r="C143" s="466"/>
      <c r="D143" s="279"/>
      <c r="E143" s="243"/>
      <c r="F143" s="243"/>
      <c r="G143" s="243"/>
      <c r="H143" s="243"/>
      <c r="I143" s="466"/>
      <c r="J143" s="466"/>
      <c r="K143" s="466"/>
      <c r="L143" s="243"/>
      <c r="M143" s="243"/>
      <c r="N143" s="243"/>
      <c r="O143" s="243"/>
      <c r="P143" s="243"/>
      <c r="Q143" s="243"/>
    </row>
    <row r="144" spans="2:17">
      <c r="B144" s="466"/>
      <c r="C144" s="466"/>
      <c r="D144" s="279"/>
      <c r="E144" s="243"/>
      <c r="F144" s="243"/>
      <c r="G144" s="243"/>
      <c r="H144" s="243"/>
      <c r="I144" s="466"/>
      <c r="J144" s="466"/>
      <c r="K144" s="466"/>
      <c r="L144" s="243"/>
      <c r="M144" s="243"/>
      <c r="N144" s="243"/>
      <c r="O144" s="243"/>
      <c r="P144" s="243"/>
      <c r="Q144" s="243"/>
    </row>
    <row r="145" spans="2:17">
      <c r="B145" s="466"/>
      <c r="C145" s="466"/>
      <c r="D145" s="279"/>
      <c r="E145" s="243"/>
      <c r="F145" s="243"/>
      <c r="G145" s="243"/>
      <c r="H145" s="243"/>
      <c r="I145" s="466"/>
      <c r="J145" s="466"/>
      <c r="K145" s="466"/>
      <c r="L145" s="243"/>
      <c r="M145" s="243"/>
      <c r="N145" s="243"/>
      <c r="O145" s="243"/>
      <c r="P145" s="243"/>
      <c r="Q145" s="243"/>
    </row>
    <row r="146" spans="2:17">
      <c r="B146" s="466"/>
      <c r="C146" s="466"/>
      <c r="D146" s="279"/>
      <c r="E146" s="243"/>
      <c r="F146" s="243"/>
      <c r="G146" s="243"/>
      <c r="H146" s="243"/>
      <c r="I146" s="466"/>
      <c r="J146" s="466"/>
      <c r="K146" s="466"/>
      <c r="L146" s="243"/>
      <c r="M146" s="243"/>
      <c r="N146" s="243"/>
      <c r="O146" s="243"/>
      <c r="P146" s="243"/>
      <c r="Q146" s="243"/>
    </row>
    <row r="147" spans="2:17">
      <c r="B147" s="466"/>
      <c r="C147" s="466"/>
      <c r="D147" s="279"/>
      <c r="E147" s="243"/>
      <c r="F147" s="243"/>
      <c r="G147" s="243"/>
      <c r="H147" s="243"/>
      <c r="I147" s="466"/>
      <c r="J147" s="466"/>
      <c r="K147" s="466"/>
      <c r="L147" s="243"/>
      <c r="M147" s="243"/>
      <c r="N147" s="243"/>
      <c r="O147" s="243"/>
      <c r="P147" s="243"/>
      <c r="Q147" s="243"/>
    </row>
    <row r="148" spans="2:17">
      <c r="B148" s="466"/>
      <c r="C148" s="466"/>
      <c r="D148" s="279"/>
      <c r="E148" s="243"/>
      <c r="F148" s="243"/>
      <c r="G148" s="243"/>
      <c r="H148" s="243"/>
      <c r="I148" s="466"/>
      <c r="J148" s="466"/>
      <c r="K148" s="466"/>
      <c r="L148" s="243"/>
      <c r="M148" s="243"/>
      <c r="N148" s="243"/>
      <c r="O148" s="243"/>
      <c r="P148" s="243"/>
      <c r="Q148" s="243"/>
    </row>
    <row r="149" spans="2:17">
      <c r="B149" s="466"/>
      <c r="C149" s="466"/>
      <c r="D149" s="279"/>
      <c r="E149" s="243"/>
      <c r="F149" s="243"/>
      <c r="G149" s="243"/>
      <c r="H149" s="243"/>
      <c r="I149" s="466"/>
      <c r="J149" s="466"/>
      <c r="K149" s="466"/>
      <c r="L149" s="243"/>
      <c r="M149" s="243"/>
      <c r="N149" s="243"/>
      <c r="O149" s="243"/>
      <c r="P149" s="243"/>
      <c r="Q149" s="243"/>
    </row>
    <row r="150" spans="2:17">
      <c r="B150" s="466"/>
      <c r="C150" s="466"/>
      <c r="D150" s="279"/>
      <c r="E150" s="243"/>
      <c r="F150" s="243"/>
      <c r="G150" s="243"/>
      <c r="H150" s="243"/>
      <c r="I150" s="466"/>
      <c r="J150" s="466"/>
      <c r="K150" s="466"/>
      <c r="L150" s="243"/>
      <c r="M150" s="243"/>
      <c r="N150" s="243"/>
      <c r="O150" s="243"/>
      <c r="P150" s="243"/>
      <c r="Q150" s="243"/>
    </row>
    <row r="151" spans="2:17">
      <c r="B151" s="466"/>
      <c r="C151" s="466"/>
      <c r="D151" s="279"/>
      <c r="E151" s="243"/>
      <c r="F151" s="243"/>
      <c r="G151" s="243"/>
      <c r="H151" s="243"/>
      <c r="I151" s="466"/>
      <c r="J151" s="466"/>
      <c r="K151" s="466"/>
      <c r="L151" s="243"/>
      <c r="M151" s="243"/>
      <c r="N151" s="243"/>
      <c r="O151" s="243"/>
      <c r="P151" s="243"/>
      <c r="Q151" s="243"/>
    </row>
    <row r="152" spans="2:17">
      <c r="B152" s="466"/>
      <c r="C152" s="466"/>
      <c r="D152" s="279"/>
      <c r="E152" s="243"/>
      <c r="F152" s="243"/>
      <c r="G152" s="243"/>
      <c r="H152" s="243"/>
      <c r="I152" s="466"/>
      <c r="J152" s="466"/>
      <c r="K152" s="466"/>
      <c r="L152" s="243"/>
      <c r="M152" s="243"/>
      <c r="N152" s="243"/>
      <c r="O152" s="243"/>
      <c r="P152" s="243"/>
      <c r="Q152" s="243"/>
    </row>
    <row r="153" spans="2:17">
      <c r="B153" s="466"/>
      <c r="C153" s="466"/>
      <c r="D153" s="279"/>
      <c r="E153" s="243"/>
      <c r="F153" s="243"/>
      <c r="G153" s="243"/>
      <c r="H153" s="243"/>
      <c r="I153" s="466"/>
      <c r="J153" s="466"/>
      <c r="K153" s="466"/>
      <c r="L153" s="243"/>
      <c r="M153" s="243"/>
      <c r="N153" s="243"/>
      <c r="O153" s="243"/>
      <c r="P153" s="243"/>
      <c r="Q153" s="243"/>
    </row>
    <row r="154" spans="2:17">
      <c r="B154" s="466"/>
      <c r="C154" s="466"/>
      <c r="D154" s="279"/>
      <c r="E154" s="243"/>
      <c r="F154" s="243"/>
      <c r="G154" s="243"/>
      <c r="H154" s="243"/>
      <c r="I154" s="466"/>
      <c r="J154" s="466"/>
      <c r="K154" s="466"/>
      <c r="L154" s="243"/>
      <c r="M154" s="243"/>
      <c r="N154" s="243"/>
      <c r="O154" s="243"/>
      <c r="P154" s="243"/>
      <c r="Q154" s="243"/>
    </row>
    <row r="155" spans="2:17">
      <c r="B155" s="466"/>
      <c r="C155" s="466"/>
      <c r="D155" s="279"/>
      <c r="E155" s="243"/>
      <c r="F155" s="243"/>
      <c r="G155" s="243"/>
      <c r="H155" s="243"/>
      <c r="I155" s="466"/>
      <c r="J155" s="466"/>
      <c r="K155" s="466"/>
      <c r="L155" s="243"/>
      <c r="M155" s="243"/>
      <c r="N155" s="243"/>
      <c r="O155" s="243"/>
      <c r="P155" s="243"/>
      <c r="Q155" s="243"/>
    </row>
    <row r="156" spans="2:17">
      <c r="B156" s="466"/>
      <c r="C156" s="466"/>
      <c r="D156" s="279"/>
      <c r="E156" s="243"/>
      <c r="F156" s="243"/>
      <c r="G156" s="243"/>
      <c r="H156" s="243"/>
      <c r="I156" s="466"/>
      <c r="J156" s="466"/>
      <c r="K156" s="466"/>
      <c r="L156" s="243"/>
      <c r="M156" s="243"/>
      <c r="N156" s="243"/>
      <c r="O156" s="243"/>
      <c r="P156" s="243"/>
      <c r="Q156" s="243"/>
    </row>
    <row r="157" spans="2:17">
      <c r="B157" s="466"/>
      <c r="C157" s="466"/>
      <c r="D157" s="279"/>
      <c r="E157" s="243"/>
      <c r="F157" s="243"/>
      <c r="G157" s="243"/>
      <c r="H157" s="243"/>
      <c r="I157" s="466"/>
      <c r="J157" s="466"/>
      <c r="K157" s="466"/>
      <c r="L157" s="243"/>
      <c r="M157" s="243"/>
      <c r="N157" s="243"/>
      <c r="O157" s="243"/>
      <c r="P157" s="243"/>
      <c r="Q157" s="243"/>
    </row>
    <row r="158" spans="2:17">
      <c r="B158" s="466"/>
      <c r="C158" s="466"/>
      <c r="D158" s="279"/>
      <c r="E158" s="243"/>
      <c r="F158" s="243"/>
      <c r="G158" s="243"/>
      <c r="H158" s="243"/>
      <c r="I158" s="466"/>
      <c r="J158" s="466"/>
      <c r="K158" s="466"/>
      <c r="L158" s="243"/>
      <c r="M158" s="243"/>
      <c r="N158" s="243"/>
      <c r="O158" s="243"/>
      <c r="P158" s="243"/>
      <c r="Q158" s="243"/>
    </row>
    <row r="159" spans="2:17">
      <c r="B159" s="466"/>
      <c r="C159" s="466"/>
      <c r="D159" s="279"/>
      <c r="E159" s="243"/>
      <c r="F159" s="243"/>
      <c r="G159" s="243"/>
      <c r="H159" s="243"/>
      <c r="I159" s="466"/>
      <c r="J159" s="466"/>
      <c r="K159" s="466"/>
      <c r="L159" s="243"/>
      <c r="M159" s="243"/>
      <c r="N159" s="243"/>
      <c r="O159" s="243"/>
      <c r="P159" s="243"/>
      <c r="Q159" s="243"/>
    </row>
    <row r="160" spans="2:17">
      <c r="B160" s="466"/>
      <c r="C160" s="466"/>
      <c r="D160" s="279"/>
      <c r="E160" s="243"/>
      <c r="F160" s="243"/>
      <c r="G160" s="243"/>
      <c r="H160" s="243"/>
      <c r="I160" s="466"/>
      <c r="J160" s="466"/>
      <c r="K160" s="466"/>
      <c r="L160" s="243"/>
      <c r="M160" s="243"/>
      <c r="N160" s="243"/>
      <c r="O160" s="243"/>
      <c r="P160" s="243"/>
      <c r="Q160" s="243"/>
    </row>
    <row r="161" spans="2:17">
      <c r="B161" s="466"/>
      <c r="C161" s="466"/>
      <c r="D161" s="279"/>
      <c r="E161" s="243"/>
      <c r="F161" s="243"/>
      <c r="G161" s="243"/>
      <c r="H161" s="243"/>
      <c r="I161" s="466"/>
      <c r="J161" s="466"/>
      <c r="K161" s="466"/>
      <c r="L161" s="243"/>
      <c r="M161" s="243"/>
      <c r="N161" s="243"/>
      <c r="O161" s="243"/>
      <c r="P161" s="243"/>
      <c r="Q161" s="243"/>
    </row>
    <row r="162" spans="2:17">
      <c r="B162" s="466"/>
      <c r="C162" s="466"/>
      <c r="D162" s="279"/>
      <c r="E162" s="243"/>
      <c r="F162" s="243"/>
      <c r="G162" s="243"/>
      <c r="H162" s="243"/>
      <c r="I162" s="466"/>
      <c r="J162" s="466"/>
      <c r="K162" s="466"/>
      <c r="L162" s="243"/>
      <c r="M162" s="243"/>
      <c r="N162" s="243"/>
      <c r="O162" s="243"/>
      <c r="P162" s="243"/>
      <c r="Q162" s="243"/>
    </row>
    <row r="163" spans="2:17">
      <c r="B163" s="466"/>
      <c r="C163" s="466"/>
      <c r="D163" s="279"/>
      <c r="E163" s="243"/>
      <c r="F163" s="243"/>
      <c r="G163" s="243"/>
      <c r="H163" s="243"/>
      <c r="I163" s="466"/>
      <c r="J163" s="466"/>
      <c r="K163" s="466"/>
      <c r="L163" s="243"/>
      <c r="M163" s="243"/>
      <c r="N163" s="243"/>
      <c r="O163" s="243"/>
      <c r="P163" s="243"/>
      <c r="Q163" s="243"/>
    </row>
    <row r="164" spans="2:17">
      <c r="B164" s="466"/>
      <c r="C164" s="466"/>
      <c r="D164" s="279"/>
      <c r="E164" s="243"/>
      <c r="F164" s="243"/>
      <c r="G164" s="243"/>
      <c r="H164" s="243"/>
      <c r="I164" s="466"/>
      <c r="J164" s="466"/>
      <c r="K164" s="466"/>
      <c r="L164" s="243"/>
      <c r="M164" s="243"/>
      <c r="N164" s="243"/>
      <c r="O164" s="243"/>
      <c r="P164" s="243"/>
      <c r="Q164" s="243"/>
    </row>
    <row r="165" spans="2:17">
      <c r="B165" s="466"/>
      <c r="C165" s="466"/>
      <c r="D165" s="279"/>
      <c r="E165" s="243"/>
      <c r="F165" s="243"/>
      <c r="G165" s="243"/>
      <c r="H165" s="243"/>
      <c r="I165" s="466"/>
      <c r="J165" s="466"/>
      <c r="K165" s="466"/>
      <c r="L165" s="243"/>
      <c r="M165" s="243"/>
      <c r="N165" s="243"/>
      <c r="O165" s="243"/>
      <c r="P165" s="243"/>
      <c r="Q165" s="243"/>
    </row>
    <row r="166" spans="2:17">
      <c r="B166" s="466"/>
      <c r="C166" s="466"/>
      <c r="D166" s="279"/>
      <c r="E166" s="243"/>
      <c r="F166" s="243"/>
      <c r="G166" s="243"/>
      <c r="H166" s="243"/>
      <c r="I166" s="466"/>
      <c r="J166" s="466"/>
      <c r="K166" s="466"/>
      <c r="L166" s="243"/>
      <c r="M166" s="243"/>
      <c r="N166" s="243"/>
      <c r="O166" s="243"/>
      <c r="P166" s="243"/>
      <c r="Q166" s="243"/>
    </row>
    <row r="167" spans="2:17">
      <c r="B167" s="466"/>
      <c r="C167" s="466"/>
      <c r="D167" s="279"/>
      <c r="E167" s="243"/>
      <c r="F167" s="243"/>
      <c r="G167" s="243"/>
      <c r="H167" s="243"/>
      <c r="I167" s="466"/>
      <c r="J167" s="466"/>
      <c r="K167" s="466"/>
      <c r="L167" s="243"/>
      <c r="M167" s="243"/>
      <c r="N167" s="243"/>
      <c r="O167" s="243"/>
      <c r="P167" s="243"/>
      <c r="Q167" s="243"/>
    </row>
    <row r="168" spans="2:17">
      <c r="B168" s="466"/>
      <c r="C168" s="466"/>
      <c r="D168" s="279"/>
      <c r="E168" s="243"/>
      <c r="F168" s="243"/>
      <c r="G168" s="243"/>
      <c r="H168" s="243"/>
      <c r="I168" s="466"/>
      <c r="J168" s="466"/>
      <c r="K168" s="466"/>
      <c r="L168" s="243"/>
      <c r="M168" s="243"/>
      <c r="N168" s="243"/>
      <c r="O168" s="243"/>
      <c r="P168" s="243"/>
      <c r="Q168" s="243"/>
    </row>
    <row r="169" spans="2:17">
      <c r="B169" s="466"/>
      <c r="C169" s="466"/>
      <c r="D169" s="279"/>
      <c r="E169" s="243"/>
      <c r="F169" s="243"/>
      <c r="G169" s="243"/>
      <c r="H169" s="243"/>
      <c r="I169" s="466"/>
      <c r="J169" s="466"/>
      <c r="K169" s="466"/>
      <c r="L169" s="243"/>
      <c r="M169" s="243"/>
      <c r="N169" s="243"/>
      <c r="O169" s="243"/>
      <c r="P169" s="243"/>
      <c r="Q169" s="243"/>
    </row>
    <row r="170" spans="2:17">
      <c r="B170" s="466"/>
      <c r="C170" s="466"/>
      <c r="D170" s="279"/>
      <c r="E170" s="243"/>
      <c r="F170" s="243"/>
      <c r="G170" s="243"/>
      <c r="H170" s="243"/>
      <c r="I170" s="466"/>
      <c r="J170" s="466"/>
      <c r="K170" s="466"/>
      <c r="L170" s="243"/>
      <c r="M170" s="243"/>
      <c r="N170" s="243"/>
      <c r="O170" s="243"/>
      <c r="P170" s="243"/>
      <c r="Q170" s="243"/>
    </row>
    <row r="171" spans="2:17">
      <c r="B171" s="466"/>
      <c r="C171" s="466"/>
      <c r="D171" s="279"/>
      <c r="E171" s="243"/>
      <c r="F171" s="243"/>
      <c r="G171" s="243"/>
      <c r="H171" s="243"/>
      <c r="I171" s="466"/>
      <c r="J171" s="466"/>
      <c r="K171" s="466"/>
      <c r="L171" s="243"/>
      <c r="M171" s="243"/>
      <c r="N171" s="243"/>
      <c r="O171" s="243"/>
      <c r="P171" s="243"/>
      <c r="Q171" s="243"/>
    </row>
    <row r="172" spans="2:17">
      <c r="B172" s="466"/>
      <c r="C172" s="466"/>
      <c r="D172" s="279"/>
      <c r="E172" s="243"/>
      <c r="F172" s="243"/>
      <c r="G172" s="243"/>
      <c r="H172" s="243"/>
      <c r="I172" s="466"/>
      <c r="J172" s="466"/>
      <c r="K172" s="466"/>
      <c r="L172" s="243"/>
      <c r="M172" s="243"/>
      <c r="N172" s="243"/>
      <c r="O172" s="243"/>
      <c r="P172" s="243"/>
      <c r="Q172" s="243"/>
    </row>
    <row r="173" spans="2:17">
      <c r="B173" s="466"/>
      <c r="C173" s="466"/>
      <c r="D173" s="279"/>
      <c r="E173" s="243"/>
      <c r="F173" s="243"/>
      <c r="G173" s="243"/>
      <c r="H173" s="243"/>
      <c r="I173" s="466"/>
      <c r="J173" s="466"/>
      <c r="K173" s="466"/>
      <c r="L173" s="243"/>
      <c r="M173" s="243"/>
      <c r="N173" s="243"/>
      <c r="O173" s="243"/>
      <c r="P173" s="243"/>
      <c r="Q173" s="243"/>
    </row>
    <row r="174" spans="2:17">
      <c r="B174" s="466"/>
      <c r="C174" s="466"/>
      <c r="D174" s="279"/>
      <c r="E174" s="243"/>
      <c r="F174" s="243"/>
      <c r="G174" s="243"/>
      <c r="H174" s="243"/>
      <c r="I174" s="466"/>
      <c r="J174" s="466"/>
      <c r="K174" s="466"/>
      <c r="L174" s="243"/>
      <c r="M174" s="243"/>
      <c r="N174" s="243"/>
      <c r="O174" s="243"/>
      <c r="P174" s="243"/>
      <c r="Q174" s="243"/>
    </row>
    <row r="175" spans="2:17">
      <c r="B175" s="466"/>
      <c r="C175" s="466"/>
      <c r="D175" s="279"/>
      <c r="E175" s="243"/>
      <c r="F175" s="243"/>
      <c r="G175" s="243"/>
      <c r="H175" s="243"/>
      <c r="I175" s="466"/>
      <c r="J175" s="466"/>
      <c r="K175" s="466"/>
      <c r="L175" s="243"/>
      <c r="M175" s="243"/>
      <c r="N175" s="243"/>
      <c r="O175" s="243"/>
      <c r="P175" s="243"/>
      <c r="Q175" s="243"/>
    </row>
    <row r="176" spans="2:17">
      <c r="B176" s="466"/>
      <c r="C176" s="466"/>
      <c r="D176" s="279"/>
      <c r="E176" s="243"/>
      <c r="F176" s="243"/>
      <c r="G176" s="243"/>
      <c r="H176" s="243"/>
      <c r="I176" s="466"/>
      <c r="J176" s="466"/>
      <c r="K176" s="466"/>
      <c r="L176" s="243"/>
      <c r="M176" s="243"/>
      <c r="N176" s="243"/>
      <c r="O176" s="243"/>
      <c r="P176" s="243"/>
      <c r="Q176" s="243"/>
    </row>
    <row r="177" spans="2:17">
      <c r="B177" s="466"/>
      <c r="C177" s="466"/>
      <c r="D177" s="279"/>
      <c r="E177" s="243"/>
      <c r="F177" s="243"/>
      <c r="G177" s="243"/>
      <c r="H177" s="243"/>
      <c r="I177" s="466"/>
      <c r="J177" s="466"/>
      <c r="K177" s="466"/>
      <c r="L177" s="243"/>
      <c r="M177" s="243"/>
      <c r="N177" s="243"/>
      <c r="O177" s="243"/>
      <c r="P177" s="243"/>
      <c r="Q177" s="243"/>
    </row>
    <row r="178" spans="2:17">
      <c r="B178" s="466"/>
      <c r="C178" s="466"/>
      <c r="D178" s="279"/>
      <c r="E178" s="243"/>
      <c r="F178" s="243"/>
      <c r="G178" s="243"/>
      <c r="H178" s="243"/>
      <c r="I178" s="466"/>
      <c r="J178" s="466"/>
      <c r="K178" s="466"/>
      <c r="L178" s="243"/>
      <c r="M178" s="243"/>
      <c r="N178" s="243"/>
      <c r="O178" s="243"/>
      <c r="P178" s="243"/>
      <c r="Q178" s="243"/>
    </row>
    <row r="179" spans="2:17">
      <c r="B179" s="466"/>
      <c r="C179" s="466"/>
      <c r="D179" s="279"/>
      <c r="E179" s="243"/>
      <c r="F179" s="243"/>
      <c r="G179" s="243"/>
      <c r="H179" s="243"/>
      <c r="I179" s="466"/>
      <c r="J179" s="466"/>
      <c r="K179" s="466"/>
      <c r="L179" s="243"/>
      <c r="M179" s="243"/>
      <c r="N179" s="243"/>
      <c r="O179" s="243"/>
      <c r="P179" s="243"/>
      <c r="Q179" s="243"/>
    </row>
    <row r="180" spans="2:17">
      <c r="B180" s="466"/>
      <c r="C180" s="466"/>
      <c r="D180" s="279"/>
      <c r="E180" s="243"/>
      <c r="F180" s="243"/>
      <c r="G180" s="243"/>
      <c r="H180" s="243"/>
      <c r="I180" s="466"/>
      <c r="J180" s="466"/>
      <c r="K180" s="466"/>
      <c r="L180" s="243"/>
      <c r="M180" s="243"/>
      <c r="N180" s="243"/>
      <c r="O180" s="243"/>
      <c r="P180" s="243"/>
      <c r="Q180" s="243"/>
    </row>
    <row r="181" spans="2:17">
      <c r="B181" s="466"/>
      <c r="C181" s="466"/>
      <c r="D181" s="279"/>
      <c r="E181" s="243"/>
      <c r="F181" s="243"/>
      <c r="G181" s="243"/>
      <c r="H181" s="243"/>
      <c r="I181" s="466"/>
      <c r="J181" s="466"/>
      <c r="K181" s="466"/>
      <c r="L181" s="243"/>
      <c r="M181" s="243"/>
      <c r="N181" s="243"/>
      <c r="O181" s="243"/>
      <c r="P181" s="243"/>
      <c r="Q181" s="243"/>
    </row>
    <row r="182" spans="2:17">
      <c r="B182" s="466"/>
      <c r="C182" s="466"/>
      <c r="D182" s="279"/>
      <c r="E182" s="243"/>
      <c r="F182" s="243"/>
      <c r="G182" s="243"/>
      <c r="H182" s="243"/>
      <c r="I182" s="466"/>
      <c r="J182" s="466"/>
      <c r="K182" s="466"/>
      <c r="L182" s="243"/>
      <c r="M182" s="243"/>
      <c r="N182" s="243"/>
      <c r="O182" s="243"/>
      <c r="P182" s="243"/>
      <c r="Q182" s="243"/>
    </row>
    <row r="183" spans="2:17">
      <c r="B183" s="466"/>
      <c r="C183" s="466"/>
      <c r="D183" s="279"/>
      <c r="E183" s="243"/>
      <c r="F183" s="243"/>
      <c r="G183" s="243"/>
      <c r="H183" s="243"/>
      <c r="I183" s="466"/>
      <c r="J183" s="466"/>
      <c r="K183" s="466"/>
      <c r="L183" s="243"/>
      <c r="M183" s="243"/>
      <c r="N183" s="243"/>
      <c r="O183" s="243"/>
      <c r="P183" s="243"/>
      <c r="Q183" s="243"/>
    </row>
    <row r="184" spans="2:17">
      <c r="B184" s="466"/>
      <c r="C184" s="466"/>
      <c r="D184" s="279"/>
      <c r="E184" s="243"/>
      <c r="F184" s="243"/>
      <c r="G184" s="243"/>
      <c r="H184" s="243"/>
      <c r="I184" s="466"/>
      <c r="J184" s="466"/>
      <c r="K184" s="466"/>
      <c r="L184" s="243"/>
      <c r="M184" s="243"/>
      <c r="N184" s="243"/>
      <c r="O184" s="243"/>
      <c r="P184" s="243"/>
      <c r="Q184" s="243"/>
    </row>
    <row r="185" spans="2:17">
      <c r="B185" s="466"/>
      <c r="C185" s="466"/>
      <c r="D185" s="279"/>
      <c r="E185" s="243"/>
      <c r="F185" s="243"/>
      <c r="G185" s="243"/>
      <c r="H185" s="243"/>
      <c r="I185" s="466"/>
      <c r="J185" s="466"/>
      <c r="K185" s="466"/>
      <c r="L185" s="243"/>
      <c r="M185" s="243"/>
      <c r="N185" s="243"/>
      <c r="O185" s="243"/>
      <c r="P185" s="243"/>
      <c r="Q185" s="243"/>
    </row>
    <row r="186" spans="2:17">
      <c r="B186" s="466"/>
      <c r="C186" s="466"/>
      <c r="D186" s="279"/>
      <c r="E186" s="243"/>
      <c r="F186" s="243"/>
      <c r="G186" s="243"/>
      <c r="H186" s="243"/>
      <c r="I186" s="466"/>
      <c r="J186" s="466"/>
      <c r="K186" s="466"/>
      <c r="L186" s="243"/>
      <c r="M186" s="243"/>
      <c r="N186" s="243"/>
      <c r="O186" s="243"/>
      <c r="P186" s="243"/>
      <c r="Q186" s="243"/>
    </row>
    <row r="187" spans="2:17">
      <c r="B187" s="466"/>
      <c r="C187" s="466"/>
      <c r="D187" s="279"/>
      <c r="E187" s="243"/>
      <c r="F187" s="243"/>
      <c r="G187" s="243"/>
      <c r="H187" s="243"/>
      <c r="I187" s="466"/>
      <c r="J187" s="466"/>
      <c r="K187" s="466"/>
      <c r="L187" s="243"/>
      <c r="M187" s="243"/>
      <c r="N187" s="243"/>
      <c r="O187" s="243"/>
      <c r="P187" s="243"/>
      <c r="Q187" s="243"/>
    </row>
    <row r="188" spans="2:17">
      <c r="B188" s="466"/>
      <c r="C188" s="466"/>
      <c r="D188" s="279"/>
      <c r="E188" s="243"/>
      <c r="F188" s="243"/>
      <c r="G188" s="243"/>
      <c r="H188" s="243"/>
      <c r="I188" s="466"/>
      <c r="J188" s="466"/>
      <c r="K188" s="466"/>
      <c r="L188" s="243"/>
      <c r="M188" s="243"/>
      <c r="N188" s="243"/>
      <c r="O188" s="243"/>
      <c r="P188" s="243"/>
      <c r="Q188" s="243"/>
    </row>
    <row r="189" spans="2:17">
      <c r="B189" s="466"/>
      <c r="C189" s="466"/>
      <c r="D189" s="279"/>
      <c r="E189" s="243"/>
      <c r="F189" s="243"/>
      <c r="G189" s="243"/>
      <c r="H189" s="243"/>
      <c r="I189" s="466"/>
      <c r="J189" s="466"/>
      <c r="K189" s="466"/>
      <c r="L189" s="243"/>
      <c r="M189" s="243"/>
      <c r="N189" s="243"/>
      <c r="O189" s="243"/>
      <c r="P189" s="243"/>
      <c r="Q189" s="243"/>
    </row>
    <row r="190" spans="2:17">
      <c r="B190" s="466"/>
      <c r="C190" s="466"/>
      <c r="D190" s="279"/>
      <c r="E190" s="243"/>
      <c r="F190" s="243"/>
      <c r="G190" s="243"/>
      <c r="H190" s="243"/>
      <c r="I190" s="466"/>
      <c r="J190" s="466"/>
      <c r="K190" s="466"/>
      <c r="L190" s="243"/>
      <c r="M190" s="243"/>
      <c r="N190" s="243"/>
      <c r="O190" s="243"/>
      <c r="P190" s="243"/>
      <c r="Q190" s="243"/>
    </row>
    <row r="191" spans="2:17">
      <c r="B191" s="466"/>
      <c r="C191" s="466"/>
      <c r="D191" s="279"/>
      <c r="E191" s="243"/>
      <c r="F191" s="243"/>
      <c r="G191" s="243"/>
      <c r="H191" s="243"/>
      <c r="I191" s="466"/>
      <c r="J191" s="466"/>
      <c r="K191" s="466"/>
      <c r="L191" s="243"/>
      <c r="M191" s="243"/>
      <c r="N191" s="243"/>
      <c r="O191" s="243"/>
      <c r="P191" s="243"/>
      <c r="Q191" s="243"/>
    </row>
    <row r="192" spans="2:17">
      <c r="B192" s="466"/>
      <c r="C192" s="466"/>
      <c r="D192" s="279"/>
      <c r="E192" s="243"/>
      <c r="F192" s="243"/>
      <c r="G192" s="243"/>
      <c r="H192" s="243"/>
      <c r="I192" s="466"/>
      <c r="J192" s="466"/>
      <c r="K192" s="466"/>
      <c r="L192" s="243"/>
      <c r="M192" s="243"/>
      <c r="N192" s="243"/>
      <c r="O192" s="243"/>
      <c r="P192" s="243"/>
      <c r="Q192" s="243"/>
    </row>
    <row r="193" spans="2:17">
      <c r="B193" s="466"/>
      <c r="C193" s="466"/>
      <c r="D193" s="279"/>
      <c r="E193" s="243"/>
      <c r="F193" s="243"/>
      <c r="G193" s="243"/>
      <c r="H193" s="243"/>
      <c r="I193" s="466"/>
      <c r="J193" s="466"/>
      <c r="K193" s="466"/>
      <c r="L193" s="243"/>
      <c r="M193" s="243"/>
      <c r="N193" s="243"/>
      <c r="O193" s="243"/>
      <c r="P193" s="243"/>
      <c r="Q193" s="243"/>
    </row>
    <row r="194" spans="2:17">
      <c r="B194" s="466"/>
      <c r="C194" s="466"/>
      <c r="D194" s="279"/>
      <c r="E194" s="243"/>
      <c r="F194" s="243"/>
      <c r="G194" s="243"/>
      <c r="H194" s="243"/>
      <c r="I194" s="466"/>
      <c r="J194" s="466"/>
      <c r="K194" s="466"/>
      <c r="L194" s="243"/>
      <c r="M194" s="243"/>
      <c r="N194" s="243"/>
      <c r="O194" s="243"/>
      <c r="P194" s="243"/>
      <c r="Q194" s="243"/>
    </row>
    <row r="195" spans="2:17">
      <c r="B195" s="466"/>
      <c r="C195" s="466"/>
      <c r="D195" s="279"/>
      <c r="E195" s="243"/>
      <c r="F195" s="243"/>
      <c r="G195" s="243"/>
      <c r="H195" s="243"/>
      <c r="I195" s="466"/>
      <c r="J195" s="466"/>
      <c r="K195" s="466"/>
      <c r="L195" s="243"/>
      <c r="M195" s="243"/>
      <c r="N195" s="243"/>
      <c r="O195" s="243"/>
      <c r="P195" s="243"/>
      <c r="Q195" s="243"/>
    </row>
    <row r="196" spans="2:17">
      <c r="B196" s="466"/>
      <c r="C196" s="466"/>
      <c r="D196" s="279"/>
      <c r="E196" s="243"/>
      <c r="F196" s="243"/>
      <c r="G196" s="243"/>
      <c r="H196" s="243"/>
      <c r="I196" s="466"/>
      <c r="J196" s="466"/>
      <c r="K196" s="466"/>
      <c r="L196" s="243"/>
      <c r="M196" s="243"/>
      <c r="N196" s="243"/>
      <c r="O196" s="243"/>
      <c r="P196" s="243"/>
      <c r="Q196" s="243"/>
    </row>
    <row r="197" spans="2:17">
      <c r="B197" s="466"/>
      <c r="C197" s="466"/>
      <c r="D197" s="279"/>
      <c r="E197" s="243"/>
      <c r="F197" s="243"/>
      <c r="G197" s="243"/>
      <c r="H197" s="243"/>
      <c r="I197" s="466"/>
      <c r="J197" s="466"/>
      <c r="K197" s="466"/>
      <c r="L197" s="243"/>
      <c r="M197" s="243"/>
      <c r="N197" s="243"/>
      <c r="O197" s="243"/>
      <c r="P197" s="243"/>
      <c r="Q197" s="243"/>
    </row>
    <row r="198" spans="2:17">
      <c r="B198" s="466"/>
      <c r="C198" s="466"/>
      <c r="D198" s="279"/>
      <c r="E198" s="243"/>
      <c r="F198" s="243"/>
      <c r="G198" s="243"/>
      <c r="H198" s="243"/>
      <c r="I198" s="466"/>
      <c r="J198" s="466"/>
      <c r="K198" s="466"/>
      <c r="L198" s="243"/>
      <c r="M198" s="243"/>
      <c r="N198" s="243"/>
      <c r="O198" s="243"/>
      <c r="P198" s="243"/>
      <c r="Q198" s="243"/>
    </row>
    <row r="199" spans="2:17">
      <c r="B199" s="466"/>
      <c r="C199" s="466"/>
      <c r="D199" s="279"/>
      <c r="E199" s="243"/>
      <c r="F199" s="243"/>
      <c r="G199" s="243"/>
      <c r="H199" s="243"/>
      <c r="I199" s="466"/>
      <c r="J199" s="466"/>
      <c r="K199" s="466"/>
      <c r="L199" s="243"/>
      <c r="M199" s="243"/>
      <c r="N199" s="243"/>
      <c r="O199" s="243"/>
      <c r="P199" s="243"/>
      <c r="Q199" s="243"/>
    </row>
    <row r="200" spans="2:17">
      <c r="B200" s="466"/>
      <c r="C200" s="466"/>
      <c r="D200" s="279"/>
      <c r="E200" s="243"/>
      <c r="F200" s="243"/>
      <c r="G200" s="243"/>
      <c r="H200" s="243"/>
      <c r="I200" s="466"/>
      <c r="J200" s="466"/>
      <c r="K200" s="466"/>
      <c r="L200" s="243"/>
      <c r="M200" s="243"/>
      <c r="N200" s="243"/>
      <c r="O200" s="243"/>
      <c r="P200" s="243"/>
      <c r="Q200" s="243"/>
    </row>
    <row r="201" spans="2:17">
      <c r="B201" s="466"/>
      <c r="C201" s="466"/>
      <c r="D201" s="279"/>
      <c r="E201" s="243"/>
      <c r="F201" s="243"/>
      <c r="G201" s="243"/>
      <c r="H201" s="243"/>
      <c r="I201" s="466"/>
      <c r="J201" s="466"/>
      <c r="K201" s="466"/>
      <c r="L201" s="243"/>
      <c r="M201" s="243"/>
      <c r="N201" s="243"/>
      <c r="O201" s="243"/>
      <c r="P201" s="243"/>
      <c r="Q201" s="243"/>
    </row>
    <row r="202" spans="2:17">
      <c r="B202" s="466"/>
      <c r="C202" s="466"/>
      <c r="D202" s="279"/>
      <c r="E202" s="243"/>
      <c r="F202" s="243"/>
      <c r="G202" s="243"/>
      <c r="H202" s="243"/>
      <c r="I202" s="466"/>
      <c r="J202" s="466"/>
      <c r="K202" s="466"/>
      <c r="L202" s="243"/>
      <c r="M202" s="243"/>
      <c r="N202" s="243"/>
      <c r="O202" s="243"/>
      <c r="P202" s="243"/>
      <c r="Q202" s="243"/>
    </row>
    <row r="203" spans="2:17">
      <c r="B203" s="466"/>
      <c r="C203" s="466"/>
      <c r="D203" s="279"/>
      <c r="E203" s="243"/>
      <c r="F203" s="243"/>
      <c r="G203" s="243"/>
      <c r="H203" s="243"/>
      <c r="I203" s="466"/>
      <c r="J203" s="466"/>
      <c r="K203" s="466"/>
      <c r="L203" s="243"/>
      <c r="M203" s="243"/>
      <c r="N203" s="243"/>
      <c r="O203" s="243"/>
      <c r="P203" s="243"/>
      <c r="Q203" s="243"/>
    </row>
    <row r="204" spans="2:17">
      <c r="B204" s="466"/>
      <c r="C204" s="466"/>
      <c r="D204" s="279"/>
      <c r="E204" s="243"/>
      <c r="F204" s="243"/>
      <c r="G204" s="243"/>
      <c r="H204" s="243"/>
      <c r="I204" s="466"/>
      <c r="J204" s="466"/>
      <c r="K204" s="466"/>
      <c r="L204" s="243"/>
      <c r="M204" s="243"/>
      <c r="N204" s="243"/>
      <c r="O204" s="243"/>
      <c r="P204" s="243"/>
      <c r="Q204" s="243"/>
    </row>
    <row r="205" spans="2:17">
      <c r="B205" s="466"/>
      <c r="C205" s="466"/>
      <c r="D205" s="279"/>
      <c r="E205" s="243"/>
      <c r="F205" s="243"/>
      <c r="G205" s="243"/>
      <c r="H205" s="243"/>
      <c r="I205" s="466"/>
      <c r="J205" s="466"/>
      <c r="K205" s="466"/>
      <c r="L205" s="243"/>
      <c r="M205" s="243"/>
      <c r="N205" s="243"/>
      <c r="O205" s="243"/>
      <c r="P205" s="243"/>
      <c r="Q205" s="243"/>
    </row>
    <row r="206" spans="2:17">
      <c r="B206" s="466"/>
      <c r="C206" s="466"/>
      <c r="D206" s="279"/>
      <c r="E206" s="243"/>
      <c r="F206" s="243"/>
      <c r="G206" s="243"/>
      <c r="H206" s="243"/>
      <c r="I206" s="466"/>
      <c r="J206" s="466"/>
      <c r="K206" s="466"/>
      <c r="L206" s="243"/>
      <c r="M206" s="243"/>
      <c r="N206" s="243"/>
      <c r="O206" s="243"/>
      <c r="P206" s="243"/>
      <c r="Q206" s="243"/>
    </row>
    <row r="207" spans="2:17">
      <c r="B207" s="466"/>
      <c r="C207" s="466"/>
      <c r="D207" s="279"/>
      <c r="E207" s="243"/>
      <c r="F207" s="243"/>
      <c r="G207" s="243"/>
      <c r="H207" s="243"/>
      <c r="I207" s="466"/>
      <c r="J207" s="466"/>
      <c r="K207" s="466"/>
      <c r="L207" s="243"/>
      <c r="M207" s="243"/>
      <c r="N207" s="243"/>
      <c r="O207" s="243"/>
      <c r="P207" s="243"/>
      <c r="Q207" s="243"/>
    </row>
    <row r="208" spans="2:17">
      <c r="B208" s="466"/>
      <c r="C208" s="466"/>
      <c r="D208" s="279"/>
      <c r="E208" s="243"/>
      <c r="F208" s="243"/>
      <c r="G208" s="243"/>
      <c r="H208" s="243"/>
      <c r="I208" s="466"/>
      <c r="J208" s="466"/>
      <c r="K208" s="466"/>
      <c r="L208" s="243"/>
      <c r="M208" s="243"/>
      <c r="N208" s="243"/>
      <c r="O208" s="243"/>
      <c r="P208" s="243"/>
      <c r="Q208" s="243"/>
    </row>
    <row r="209" spans="2:17">
      <c r="B209" s="466"/>
      <c r="C209" s="466"/>
      <c r="D209" s="279"/>
      <c r="E209" s="243"/>
      <c r="F209" s="243"/>
      <c r="G209" s="243"/>
      <c r="H209" s="243"/>
      <c r="I209" s="466"/>
      <c r="J209" s="466"/>
      <c r="K209" s="466"/>
      <c r="L209" s="243"/>
      <c r="M209" s="243"/>
      <c r="N209" s="243"/>
      <c r="O209" s="243"/>
      <c r="P209" s="243"/>
      <c r="Q209" s="243"/>
    </row>
    <row r="210" spans="2:17">
      <c r="B210" s="466"/>
      <c r="C210" s="466"/>
      <c r="D210" s="279"/>
      <c r="E210" s="243"/>
      <c r="F210" s="243"/>
      <c r="G210" s="243"/>
      <c r="H210" s="243"/>
      <c r="I210" s="466"/>
      <c r="J210" s="466"/>
      <c r="K210" s="466"/>
      <c r="L210" s="243"/>
      <c r="M210" s="243"/>
      <c r="N210" s="243"/>
      <c r="O210" s="243"/>
      <c r="P210" s="243"/>
      <c r="Q210" s="243"/>
    </row>
    <row r="211" spans="2:17">
      <c r="B211" s="466"/>
      <c r="C211" s="466"/>
      <c r="D211" s="279"/>
      <c r="E211" s="243"/>
      <c r="F211" s="243"/>
      <c r="G211" s="243"/>
      <c r="H211" s="243"/>
      <c r="I211" s="466"/>
      <c r="J211" s="466"/>
      <c r="K211" s="466"/>
      <c r="L211" s="243"/>
      <c r="M211" s="243"/>
      <c r="N211" s="243"/>
      <c r="O211" s="243"/>
      <c r="P211" s="243"/>
      <c r="Q211" s="243"/>
    </row>
    <row r="212" spans="2:17">
      <c r="B212" s="466"/>
      <c r="C212" s="466"/>
      <c r="D212" s="279"/>
      <c r="E212" s="243"/>
      <c r="F212" s="243"/>
      <c r="G212" s="243"/>
      <c r="H212" s="243"/>
      <c r="I212" s="466"/>
      <c r="J212" s="466"/>
      <c r="K212" s="466"/>
      <c r="L212" s="243"/>
      <c r="M212" s="243"/>
      <c r="N212" s="243"/>
      <c r="O212" s="243"/>
      <c r="P212" s="243"/>
      <c r="Q212" s="243"/>
    </row>
    <row r="213" spans="2:17">
      <c r="B213" s="466"/>
      <c r="C213" s="466"/>
      <c r="D213" s="279"/>
      <c r="E213" s="243"/>
      <c r="F213" s="243"/>
      <c r="G213" s="243"/>
      <c r="H213" s="243"/>
      <c r="I213" s="466"/>
      <c r="J213" s="466"/>
      <c r="K213" s="466"/>
      <c r="L213" s="243"/>
      <c r="M213" s="243"/>
      <c r="N213" s="243"/>
      <c r="O213" s="243"/>
      <c r="P213" s="243"/>
      <c r="Q213" s="243"/>
    </row>
    <row r="214" spans="2:17">
      <c r="B214" s="466"/>
      <c r="C214" s="466"/>
      <c r="D214" s="279"/>
      <c r="E214" s="243"/>
      <c r="F214" s="243"/>
      <c r="G214" s="243"/>
      <c r="H214" s="243"/>
      <c r="I214" s="466"/>
      <c r="J214" s="466"/>
      <c r="K214" s="466"/>
      <c r="L214" s="243"/>
      <c r="M214" s="243"/>
      <c r="N214" s="243"/>
      <c r="O214" s="243"/>
      <c r="P214" s="243"/>
      <c r="Q214" s="243"/>
    </row>
    <row r="215" spans="2:17">
      <c r="B215" s="466"/>
      <c r="C215" s="466"/>
      <c r="D215" s="279"/>
      <c r="E215" s="243"/>
      <c r="F215" s="243"/>
      <c r="G215" s="243"/>
      <c r="H215" s="243"/>
      <c r="I215" s="466"/>
      <c r="J215" s="466"/>
      <c r="K215" s="466"/>
      <c r="L215" s="243"/>
      <c r="M215" s="243"/>
      <c r="N215" s="243"/>
      <c r="O215" s="243"/>
      <c r="P215" s="243"/>
      <c r="Q215" s="243"/>
    </row>
    <row r="216" spans="2:17">
      <c r="B216" s="466"/>
      <c r="C216" s="466"/>
      <c r="D216" s="279"/>
      <c r="E216" s="243"/>
      <c r="F216" s="243"/>
      <c r="G216" s="243"/>
      <c r="H216" s="243"/>
      <c r="I216" s="466"/>
      <c r="J216" s="466"/>
      <c r="K216" s="466"/>
      <c r="L216" s="243"/>
      <c r="M216" s="243"/>
      <c r="N216" s="243"/>
      <c r="O216" s="243"/>
      <c r="P216" s="243"/>
      <c r="Q216" s="243"/>
    </row>
    <row r="217" spans="2:17">
      <c r="B217" s="466"/>
      <c r="C217" s="466"/>
      <c r="D217" s="279"/>
      <c r="E217" s="243"/>
      <c r="F217" s="243"/>
      <c r="G217" s="243"/>
      <c r="H217" s="243"/>
      <c r="I217" s="466"/>
      <c r="J217" s="466"/>
      <c r="K217" s="466"/>
      <c r="L217" s="243"/>
      <c r="M217" s="243"/>
      <c r="N217" s="243"/>
      <c r="O217" s="243"/>
      <c r="P217" s="243"/>
      <c r="Q217" s="243"/>
    </row>
    <row r="218" spans="2:17">
      <c r="B218" s="466"/>
      <c r="C218" s="466"/>
      <c r="D218" s="279"/>
      <c r="E218" s="243"/>
      <c r="F218" s="243"/>
      <c r="G218" s="243"/>
      <c r="H218" s="243"/>
      <c r="I218" s="466"/>
      <c r="J218" s="466"/>
      <c r="K218" s="466"/>
      <c r="L218" s="243"/>
      <c r="M218" s="243"/>
      <c r="N218" s="243"/>
      <c r="O218" s="243"/>
      <c r="P218" s="243"/>
      <c r="Q218" s="243"/>
    </row>
    <row r="219" spans="2:17">
      <c r="B219" s="466"/>
      <c r="C219" s="466"/>
      <c r="D219" s="279"/>
      <c r="E219" s="243"/>
      <c r="F219" s="243"/>
      <c r="G219" s="243"/>
      <c r="H219" s="243"/>
      <c r="I219" s="466"/>
      <c r="J219" s="466"/>
      <c r="K219" s="466"/>
      <c r="L219" s="243"/>
      <c r="M219" s="243"/>
      <c r="N219" s="243"/>
      <c r="O219" s="243"/>
      <c r="P219" s="243"/>
      <c r="Q219" s="243"/>
    </row>
    <row r="220" spans="2:17">
      <c r="B220" s="466"/>
      <c r="C220" s="466"/>
      <c r="D220" s="279"/>
      <c r="E220" s="243"/>
      <c r="F220" s="243"/>
      <c r="G220" s="243"/>
      <c r="H220" s="243"/>
      <c r="I220" s="466"/>
      <c r="J220" s="466"/>
      <c r="K220" s="466"/>
      <c r="L220" s="243"/>
      <c r="M220" s="243"/>
      <c r="N220" s="243"/>
      <c r="O220" s="243"/>
      <c r="P220" s="243"/>
      <c r="Q220" s="243"/>
    </row>
    <row r="221" spans="2:17">
      <c r="B221" s="466"/>
      <c r="C221" s="466"/>
      <c r="D221" s="279"/>
      <c r="E221" s="243"/>
      <c r="F221" s="243"/>
      <c r="G221" s="243"/>
      <c r="H221" s="243"/>
      <c r="I221" s="466"/>
      <c r="J221" s="466"/>
      <c r="K221" s="466"/>
      <c r="L221" s="243"/>
      <c r="M221" s="243"/>
      <c r="N221" s="243"/>
      <c r="O221" s="243"/>
      <c r="P221" s="243"/>
      <c r="Q221" s="243"/>
    </row>
    <row r="222" spans="2:17">
      <c r="B222" s="466"/>
      <c r="C222" s="466"/>
      <c r="D222" s="279"/>
      <c r="E222" s="243"/>
      <c r="F222" s="243"/>
      <c r="G222" s="243"/>
      <c r="H222" s="243"/>
      <c r="I222" s="466"/>
      <c r="J222" s="466"/>
      <c r="K222" s="466"/>
      <c r="L222" s="243"/>
      <c r="M222" s="243"/>
      <c r="N222" s="243"/>
      <c r="O222" s="243"/>
      <c r="P222" s="243"/>
      <c r="Q222" s="243"/>
    </row>
    <row r="223" spans="2:17">
      <c r="B223" s="466"/>
      <c r="C223" s="466"/>
      <c r="D223" s="279"/>
      <c r="E223" s="243"/>
      <c r="F223" s="243"/>
      <c r="G223" s="243"/>
      <c r="H223" s="243"/>
      <c r="I223" s="466"/>
      <c r="J223" s="466"/>
      <c r="K223" s="466"/>
      <c r="L223" s="243"/>
      <c r="M223" s="243"/>
      <c r="N223" s="243"/>
      <c r="O223" s="243"/>
      <c r="P223" s="243"/>
      <c r="Q223" s="243"/>
    </row>
    <row r="224" spans="2:17">
      <c r="B224" s="466"/>
      <c r="C224" s="466"/>
      <c r="D224" s="279"/>
      <c r="E224" s="243"/>
      <c r="F224" s="243"/>
      <c r="G224" s="243"/>
      <c r="H224" s="243"/>
      <c r="I224" s="466"/>
      <c r="J224" s="466"/>
      <c r="K224" s="466"/>
      <c r="L224" s="243"/>
      <c r="M224" s="243"/>
      <c r="N224" s="243"/>
      <c r="O224" s="243"/>
      <c r="P224" s="243"/>
      <c r="Q224" s="243"/>
    </row>
    <row r="225" spans="2:17">
      <c r="B225" s="466"/>
      <c r="C225" s="466"/>
      <c r="D225" s="279"/>
      <c r="E225" s="243"/>
      <c r="F225" s="243"/>
      <c r="G225" s="243"/>
      <c r="H225" s="243"/>
      <c r="I225" s="466"/>
      <c r="J225" s="466"/>
      <c r="K225" s="466"/>
      <c r="L225" s="243"/>
      <c r="M225" s="243"/>
      <c r="N225" s="243"/>
      <c r="O225" s="243"/>
      <c r="P225" s="243"/>
      <c r="Q225" s="243"/>
    </row>
    <row r="226" spans="2:17">
      <c r="B226" s="466"/>
      <c r="C226" s="466"/>
      <c r="D226" s="279"/>
      <c r="E226" s="243"/>
      <c r="F226" s="243"/>
      <c r="G226" s="243"/>
      <c r="H226" s="243"/>
      <c r="I226" s="466"/>
      <c r="J226" s="466"/>
      <c r="K226" s="466"/>
      <c r="L226" s="243"/>
      <c r="M226" s="243"/>
      <c r="N226" s="243"/>
      <c r="O226" s="243"/>
      <c r="P226" s="243"/>
      <c r="Q226" s="243"/>
    </row>
    <row r="227" spans="2:17">
      <c r="B227" s="466"/>
      <c r="C227" s="466"/>
      <c r="D227" s="279"/>
      <c r="E227" s="243"/>
      <c r="F227" s="243"/>
      <c r="G227" s="243"/>
      <c r="H227" s="243"/>
      <c r="I227" s="466"/>
      <c r="J227" s="466"/>
      <c r="K227" s="466"/>
      <c r="L227" s="243"/>
      <c r="M227" s="243"/>
      <c r="N227" s="243"/>
      <c r="O227" s="243"/>
      <c r="P227" s="243"/>
      <c r="Q227" s="243"/>
    </row>
    <row r="228" spans="2:17">
      <c r="B228" s="466"/>
      <c r="C228" s="466"/>
      <c r="D228" s="279"/>
      <c r="E228" s="243"/>
      <c r="F228" s="243"/>
      <c r="G228" s="243"/>
      <c r="H228" s="243"/>
      <c r="I228" s="466"/>
      <c r="J228" s="466"/>
      <c r="K228" s="466"/>
      <c r="L228" s="243"/>
      <c r="M228" s="243"/>
      <c r="N228" s="243"/>
      <c r="O228" s="243"/>
      <c r="P228" s="243"/>
      <c r="Q228" s="243"/>
    </row>
    <row r="229" spans="2:17">
      <c r="B229" s="466"/>
      <c r="C229" s="466"/>
      <c r="D229" s="279"/>
      <c r="E229" s="243"/>
      <c r="F229" s="243"/>
      <c r="G229" s="243"/>
      <c r="H229" s="243"/>
      <c r="I229" s="466"/>
      <c r="J229" s="466"/>
      <c r="K229" s="466"/>
      <c r="L229" s="243"/>
      <c r="M229" s="243"/>
      <c r="N229" s="243"/>
      <c r="O229" s="243"/>
      <c r="P229" s="243"/>
      <c r="Q229" s="243"/>
    </row>
    <row r="230" spans="2:17">
      <c r="B230" s="466"/>
      <c r="C230" s="466"/>
      <c r="D230" s="279"/>
      <c r="E230" s="243"/>
      <c r="F230" s="243"/>
      <c r="G230" s="243"/>
      <c r="H230" s="243"/>
      <c r="I230" s="466"/>
      <c r="J230" s="466"/>
      <c r="K230" s="466"/>
      <c r="L230" s="243"/>
      <c r="M230" s="243"/>
      <c r="N230" s="243"/>
      <c r="O230" s="243"/>
      <c r="P230" s="243"/>
      <c r="Q230" s="243"/>
    </row>
    <row r="231" spans="2:17">
      <c r="B231" s="466"/>
      <c r="C231" s="466"/>
      <c r="D231" s="279"/>
      <c r="E231" s="243"/>
      <c r="F231" s="243"/>
      <c r="G231" s="243"/>
      <c r="H231" s="243"/>
      <c r="I231" s="466"/>
      <c r="J231" s="466"/>
      <c r="K231" s="466"/>
      <c r="L231" s="243"/>
      <c r="M231" s="243"/>
      <c r="N231" s="243"/>
      <c r="O231" s="243"/>
      <c r="P231" s="243"/>
      <c r="Q231" s="243"/>
    </row>
    <row r="232" spans="2:17">
      <c r="B232" s="466"/>
      <c r="C232" s="466"/>
      <c r="D232" s="279"/>
      <c r="E232" s="243"/>
      <c r="F232" s="243"/>
      <c r="G232" s="243"/>
      <c r="H232" s="243"/>
      <c r="I232" s="466"/>
      <c r="J232" s="466"/>
      <c r="K232" s="466"/>
      <c r="L232" s="243"/>
      <c r="M232" s="243"/>
      <c r="N232" s="243"/>
      <c r="O232" s="243"/>
      <c r="P232" s="243"/>
      <c r="Q232" s="243"/>
    </row>
    <row r="233" spans="2:17">
      <c r="B233" s="466"/>
      <c r="C233" s="466"/>
      <c r="D233" s="279"/>
      <c r="E233" s="243"/>
      <c r="F233" s="243"/>
      <c r="G233" s="243"/>
      <c r="H233" s="243"/>
      <c r="I233" s="466"/>
      <c r="J233" s="466"/>
      <c r="K233" s="466"/>
      <c r="L233" s="243"/>
      <c r="M233" s="243"/>
      <c r="N233" s="243"/>
      <c r="O233" s="243"/>
      <c r="P233" s="243"/>
      <c r="Q233" s="243"/>
    </row>
    <row r="234" spans="2:17">
      <c r="B234" s="466"/>
      <c r="C234" s="466"/>
      <c r="D234" s="279"/>
      <c r="E234" s="243"/>
      <c r="F234" s="243"/>
      <c r="G234" s="243"/>
      <c r="H234" s="243"/>
      <c r="I234" s="466"/>
      <c r="J234" s="466"/>
      <c r="K234" s="466"/>
      <c r="L234" s="243"/>
      <c r="M234" s="243"/>
      <c r="N234" s="243"/>
      <c r="O234" s="243"/>
      <c r="P234" s="243"/>
      <c r="Q234" s="243"/>
    </row>
    <row r="235" spans="2:17">
      <c r="B235" s="466"/>
      <c r="C235" s="466"/>
      <c r="D235" s="279"/>
      <c r="E235" s="243"/>
      <c r="F235" s="243"/>
      <c r="G235" s="243"/>
      <c r="H235" s="243"/>
      <c r="I235" s="466"/>
      <c r="J235" s="466"/>
      <c r="K235" s="466"/>
      <c r="L235" s="243"/>
      <c r="M235" s="243"/>
      <c r="N235" s="243"/>
      <c r="O235" s="243"/>
      <c r="P235" s="243"/>
      <c r="Q235" s="243"/>
    </row>
    <row r="236" spans="2:17">
      <c r="B236" s="466"/>
      <c r="C236" s="466"/>
      <c r="D236" s="279"/>
      <c r="E236" s="243"/>
      <c r="F236" s="243"/>
      <c r="G236" s="243"/>
      <c r="H236" s="243"/>
      <c r="I236" s="466"/>
      <c r="J236" s="466"/>
      <c r="K236" s="466"/>
      <c r="L236" s="243"/>
      <c r="M236" s="243"/>
      <c r="N236" s="243"/>
      <c r="O236" s="243"/>
      <c r="P236" s="243"/>
      <c r="Q236" s="243"/>
    </row>
    <row r="237" spans="2:17">
      <c r="B237" s="466"/>
      <c r="C237" s="466"/>
      <c r="D237" s="279"/>
      <c r="E237" s="243"/>
      <c r="F237" s="243"/>
      <c r="G237" s="243"/>
      <c r="H237" s="243"/>
      <c r="I237" s="466"/>
      <c r="J237" s="466"/>
      <c r="K237" s="466"/>
      <c r="L237" s="243"/>
      <c r="M237" s="243"/>
      <c r="N237" s="243"/>
      <c r="O237" s="243"/>
      <c r="P237" s="243"/>
      <c r="Q237" s="243"/>
    </row>
    <row r="238" spans="2:17">
      <c r="B238" s="466"/>
      <c r="C238" s="466"/>
      <c r="D238" s="279"/>
      <c r="E238" s="243"/>
      <c r="F238" s="243"/>
      <c r="G238" s="243"/>
      <c r="H238" s="243"/>
      <c r="I238" s="466"/>
      <c r="J238" s="466"/>
      <c r="K238" s="466"/>
      <c r="L238" s="243"/>
      <c r="M238" s="243"/>
      <c r="N238" s="243"/>
      <c r="O238" s="243"/>
      <c r="P238" s="243"/>
      <c r="Q238" s="243"/>
    </row>
    <row r="239" spans="2:17">
      <c r="B239" s="466"/>
      <c r="C239" s="466"/>
      <c r="D239" s="279"/>
      <c r="E239" s="243"/>
      <c r="F239" s="243"/>
      <c r="G239" s="243"/>
      <c r="H239" s="243"/>
      <c r="I239" s="466"/>
      <c r="J239" s="466"/>
      <c r="K239" s="466"/>
      <c r="L239" s="243"/>
      <c r="M239" s="243"/>
      <c r="N239" s="243"/>
      <c r="O239" s="243"/>
      <c r="P239" s="243"/>
      <c r="Q239" s="243"/>
    </row>
    <row r="240" spans="2:17">
      <c r="B240" s="466"/>
      <c r="C240" s="466"/>
      <c r="D240" s="279"/>
      <c r="E240" s="243"/>
      <c r="F240" s="243"/>
      <c r="G240" s="243"/>
      <c r="H240" s="243"/>
      <c r="I240" s="466"/>
      <c r="J240" s="466"/>
      <c r="K240" s="466"/>
      <c r="L240" s="243"/>
      <c r="M240" s="243"/>
      <c r="N240" s="243"/>
      <c r="O240" s="243"/>
      <c r="P240" s="243"/>
      <c r="Q240" s="243"/>
    </row>
    <row r="241" spans="2:17">
      <c r="B241" s="466"/>
      <c r="C241" s="466"/>
      <c r="D241" s="279"/>
      <c r="E241" s="243"/>
      <c r="F241" s="243"/>
      <c r="G241" s="243"/>
      <c r="H241" s="243"/>
      <c r="I241" s="466"/>
      <c r="J241" s="466"/>
      <c r="K241" s="466"/>
      <c r="L241" s="243"/>
      <c r="M241" s="243"/>
      <c r="N241" s="243"/>
      <c r="O241" s="243"/>
      <c r="P241" s="243"/>
      <c r="Q241" s="243"/>
    </row>
    <row r="242" spans="2:17">
      <c r="B242" s="466"/>
      <c r="C242" s="466"/>
      <c r="D242" s="279"/>
      <c r="E242" s="243"/>
      <c r="F242" s="243"/>
      <c r="G242" s="243"/>
      <c r="H242" s="243"/>
      <c r="I242" s="466"/>
      <c r="J242" s="466"/>
      <c r="K242" s="466"/>
      <c r="L242" s="243"/>
      <c r="M242" s="243"/>
      <c r="N242" s="243"/>
      <c r="O242" s="243"/>
      <c r="P242" s="243"/>
      <c r="Q242" s="243"/>
    </row>
    <row r="243" spans="2:17">
      <c r="B243" s="466"/>
      <c r="C243" s="466"/>
      <c r="D243" s="279"/>
      <c r="E243" s="243"/>
      <c r="F243" s="243"/>
      <c r="G243" s="243"/>
      <c r="H243" s="243"/>
      <c r="I243" s="466"/>
      <c r="J243" s="466"/>
      <c r="K243" s="466"/>
      <c r="L243" s="243"/>
      <c r="M243" s="243"/>
      <c r="N243" s="243"/>
      <c r="O243" s="243"/>
      <c r="P243" s="243"/>
      <c r="Q243" s="243"/>
    </row>
    <row r="244" spans="2:17">
      <c r="B244" s="466"/>
      <c r="C244" s="466"/>
      <c r="D244" s="279"/>
      <c r="E244" s="243"/>
      <c r="F244" s="243"/>
      <c r="G244" s="243"/>
      <c r="H244" s="243"/>
      <c r="I244" s="466"/>
      <c r="J244" s="466"/>
      <c r="K244" s="466"/>
      <c r="L244" s="243"/>
      <c r="M244" s="243"/>
      <c r="N244" s="243"/>
      <c r="O244" s="243"/>
      <c r="P244" s="243"/>
      <c r="Q244" s="243"/>
    </row>
    <row r="245" spans="2:17">
      <c r="B245" s="466"/>
      <c r="C245" s="466"/>
      <c r="D245" s="279"/>
      <c r="E245" s="243"/>
      <c r="F245" s="243"/>
      <c r="G245" s="243"/>
      <c r="H245" s="243"/>
      <c r="I245" s="466"/>
      <c r="J245" s="466"/>
      <c r="K245" s="466"/>
      <c r="L245" s="243"/>
      <c r="M245" s="243"/>
      <c r="N245" s="243"/>
      <c r="O245" s="243"/>
      <c r="P245" s="243"/>
      <c r="Q245" s="243"/>
    </row>
    <row r="246" spans="2:17">
      <c r="B246" s="466"/>
      <c r="C246" s="466"/>
      <c r="D246" s="279"/>
      <c r="E246" s="243"/>
      <c r="F246" s="243"/>
      <c r="G246" s="243"/>
      <c r="H246" s="243"/>
      <c r="I246" s="466"/>
      <c r="J246" s="466"/>
      <c r="K246" s="466"/>
      <c r="L246" s="243"/>
      <c r="M246" s="243"/>
      <c r="N246" s="243"/>
      <c r="O246" s="243"/>
      <c r="P246" s="243"/>
      <c r="Q246" s="243"/>
    </row>
    <row r="247" spans="2:17">
      <c r="B247" s="466"/>
      <c r="C247" s="466"/>
      <c r="D247" s="279"/>
      <c r="E247" s="243"/>
      <c r="F247" s="243"/>
      <c r="G247" s="243"/>
      <c r="H247" s="243"/>
      <c r="I247" s="466"/>
      <c r="J247" s="466"/>
      <c r="K247" s="466"/>
      <c r="L247" s="243"/>
      <c r="M247" s="243"/>
      <c r="N247" s="243"/>
      <c r="O247" s="243"/>
      <c r="P247" s="243"/>
      <c r="Q247" s="243"/>
    </row>
    <row r="248" spans="2:17">
      <c r="B248" s="466"/>
      <c r="C248" s="466"/>
      <c r="D248" s="279"/>
      <c r="E248" s="243"/>
      <c r="F248" s="243"/>
      <c r="G248" s="243"/>
      <c r="H248" s="243"/>
      <c r="I248" s="466"/>
      <c r="J248" s="466"/>
      <c r="K248" s="466"/>
      <c r="L248" s="243"/>
      <c r="M248" s="243"/>
      <c r="N248" s="243"/>
      <c r="O248" s="243"/>
      <c r="P248" s="243"/>
      <c r="Q248" s="243"/>
    </row>
    <row r="249" spans="2:17">
      <c r="B249" s="466"/>
      <c r="C249" s="466"/>
      <c r="D249" s="279"/>
      <c r="E249" s="243"/>
      <c r="F249" s="243"/>
      <c r="G249" s="243"/>
      <c r="H249" s="243"/>
      <c r="I249" s="466"/>
      <c r="J249" s="466"/>
      <c r="K249" s="466"/>
      <c r="L249" s="243"/>
      <c r="M249" s="243"/>
      <c r="N249" s="243"/>
      <c r="O249" s="243"/>
      <c r="P249" s="243"/>
      <c r="Q249" s="243"/>
    </row>
    <row r="250" spans="2:17">
      <c r="B250" s="466"/>
      <c r="C250" s="466"/>
      <c r="D250" s="279"/>
      <c r="E250" s="243"/>
      <c r="F250" s="243"/>
      <c r="G250" s="243"/>
      <c r="H250" s="243"/>
      <c r="I250" s="466"/>
      <c r="J250" s="466"/>
      <c r="K250" s="466"/>
      <c r="L250" s="243"/>
      <c r="M250" s="243"/>
      <c r="N250" s="243"/>
      <c r="O250" s="243"/>
      <c r="P250" s="243"/>
      <c r="Q250" s="243"/>
    </row>
    <row r="251" spans="2:17">
      <c r="B251" s="466"/>
      <c r="C251" s="466"/>
      <c r="D251" s="279"/>
      <c r="E251" s="243"/>
      <c r="F251" s="243"/>
      <c r="G251" s="243"/>
      <c r="H251" s="243"/>
      <c r="I251" s="466"/>
      <c r="J251" s="466"/>
      <c r="K251" s="466"/>
      <c r="L251" s="243"/>
      <c r="M251" s="243"/>
      <c r="N251" s="243"/>
      <c r="O251" s="243"/>
      <c r="P251" s="243"/>
      <c r="Q251" s="243"/>
    </row>
    <row r="252" spans="2:17">
      <c r="B252" s="466"/>
      <c r="C252" s="466"/>
      <c r="D252" s="279"/>
      <c r="E252" s="243"/>
      <c r="F252" s="243"/>
      <c r="G252" s="243"/>
      <c r="H252" s="243"/>
      <c r="I252" s="466"/>
      <c r="J252" s="466"/>
      <c r="K252" s="466"/>
      <c r="L252" s="243"/>
      <c r="M252" s="243"/>
      <c r="N252" s="243"/>
      <c r="O252" s="243"/>
      <c r="P252" s="243"/>
      <c r="Q252" s="243"/>
    </row>
    <row r="253" spans="2:17">
      <c r="B253" s="466"/>
      <c r="C253" s="466"/>
      <c r="D253" s="279"/>
      <c r="E253" s="243"/>
      <c r="F253" s="243"/>
      <c r="G253" s="243"/>
      <c r="H253" s="243"/>
      <c r="I253" s="466"/>
      <c r="J253" s="466"/>
      <c r="K253" s="466"/>
      <c r="L253" s="243"/>
      <c r="M253" s="243"/>
      <c r="N253" s="243"/>
      <c r="O253" s="243"/>
      <c r="P253" s="243"/>
      <c r="Q253" s="243"/>
    </row>
    <row r="254" spans="2:17">
      <c r="B254" s="466"/>
      <c r="C254" s="466"/>
      <c r="D254" s="279"/>
      <c r="E254" s="243"/>
      <c r="F254" s="243"/>
      <c r="G254" s="243"/>
      <c r="H254" s="243"/>
      <c r="I254" s="466"/>
      <c r="J254" s="466"/>
      <c r="K254" s="466"/>
      <c r="L254" s="243"/>
      <c r="M254" s="243"/>
      <c r="N254" s="243"/>
      <c r="O254" s="243"/>
      <c r="P254" s="243"/>
      <c r="Q254" s="243"/>
    </row>
    <row r="255" spans="2:17">
      <c r="B255" s="466"/>
      <c r="C255" s="466"/>
      <c r="D255" s="279"/>
      <c r="E255" s="243"/>
      <c r="F255" s="243"/>
      <c r="G255" s="243"/>
      <c r="H255" s="243"/>
      <c r="I255" s="466"/>
      <c r="J255" s="466"/>
      <c r="K255" s="466"/>
      <c r="L255" s="243"/>
      <c r="M255" s="243"/>
      <c r="N255" s="243"/>
      <c r="O255" s="243"/>
      <c r="P255" s="243"/>
      <c r="Q255" s="243"/>
    </row>
    <row r="256" spans="2:17">
      <c r="B256" s="466"/>
      <c r="C256" s="466"/>
      <c r="D256" s="279"/>
      <c r="E256" s="243"/>
      <c r="F256" s="243"/>
      <c r="G256" s="243"/>
      <c r="H256" s="243"/>
      <c r="I256" s="466"/>
      <c r="J256" s="466"/>
      <c r="K256" s="466"/>
      <c r="L256" s="243"/>
      <c r="M256" s="243"/>
      <c r="N256" s="243"/>
      <c r="O256" s="243"/>
      <c r="P256" s="243"/>
      <c r="Q256" s="243"/>
    </row>
    <row r="257" spans="2:17">
      <c r="B257" s="466"/>
      <c r="C257" s="466"/>
      <c r="D257" s="279"/>
      <c r="E257" s="243"/>
      <c r="F257" s="243"/>
      <c r="G257" s="243"/>
      <c r="H257" s="243"/>
      <c r="I257" s="466"/>
      <c r="J257" s="466"/>
      <c r="K257" s="466"/>
      <c r="L257" s="243"/>
      <c r="M257" s="243"/>
      <c r="N257" s="243"/>
      <c r="O257" s="243"/>
      <c r="P257" s="243"/>
      <c r="Q257" s="243"/>
    </row>
    <row r="258" spans="2:17">
      <c r="B258" s="466"/>
      <c r="C258" s="466"/>
      <c r="D258" s="279"/>
      <c r="E258" s="243"/>
      <c r="F258" s="243"/>
      <c r="G258" s="243"/>
      <c r="H258" s="243"/>
      <c r="I258" s="466"/>
      <c r="J258" s="466"/>
      <c r="K258" s="466"/>
      <c r="L258" s="243"/>
      <c r="M258" s="243"/>
      <c r="N258" s="243"/>
      <c r="O258" s="243"/>
      <c r="P258" s="243"/>
      <c r="Q258" s="243"/>
    </row>
    <row r="259" spans="2:17">
      <c r="B259" s="466"/>
      <c r="C259" s="466"/>
      <c r="D259" s="279"/>
      <c r="E259" s="243"/>
      <c r="F259" s="243"/>
      <c r="G259" s="243"/>
      <c r="H259" s="243"/>
      <c r="I259" s="466"/>
      <c r="J259" s="466"/>
      <c r="K259" s="466"/>
      <c r="L259" s="243"/>
      <c r="M259" s="243"/>
      <c r="N259" s="243"/>
      <c r="O259" s="243"/>
      <c r="P259" s="243"/>
      <c r="Q259" s="243"/>
    </row>
    <row r="260" spans="2:17">
      <c r="B260" s="466"/>
      <c r="C260" s="466"/>
      <c r="D260" s="279"/>
      <c r="E260" s="243"/>
      <c r="F260" s="243"/>
      <c r="G260" s="243"/>
      <c r="H260" s="243"/>
      <c r="I260" s="466"/>
      <c r="J260" s="466"/>
      <c r="K260" s="466"/>
      <c r="L260" s="243"/>
      <c r="M260" s="243"/>
      <c r="N260" s="243"/>
      <c r="O260" s="243"/>
      <c r="P260" s="243"/>
      <c r="Q260" s="243"/>
    </row>
    <row r="261" spans="2:17">
      <c r="B261" s="466"/>
      <c r="C261" s="466"/>
      <c r="D261" s="279"/>
      <c r="E261" s="243"/>
      <c r="F261" s="243"/>
      <c r="G261" s="243"/>
      <c r="H261" s="243"/>
      <c r="I261" s="466"/>
      <c r="J261" s="466"/>
      <c r="K261" s="466"/>
      <c r="L261" s="243"/>
      <c r="M261" s="243"/>
      <c r="N261" s="243"/>
      <c r="O261" s="243"/>
      <c r="P261" s="243"/>
      <c r="Q261" s="243"/>
    </row>
    <row r="262" spans="2:17">
      <c r="B262" s="466"/>
      <c r="C262" s="466"/>
      <c r="D262" s="279"/>
      <c r="E262" s="243"/>
      <c r="F262" s="243"/>
      <c r="G262" s="243"/>
      <c r="H262" s="243"/>
      <c r="I262" s="466"/>
      <c r="J262" s="466"/>
      <c r="K262" s="466"/>
      <c r="L262" s="243"/>
      <c r="M262" s="243"/>
      <c r="N262" s="243"/>
      <c r="O262" s="243"/>
      <c r="P262" s="243"/>
      <c r="Q262" s="243"/>
    </row>
    <row r="263" spans="2:17">
      <c r="B263" s="466"/>
      <c r="C263" s="466"/>
      <c r="D263" s="279"/>
      <c r="E263" s="243"/>
      <c r="F263" s="243"/>
      <c r="G263" s="243"/>
      <c r="H263" s="243"/>
      <c r="I263" s="466"/>
      <c r="J263" s="466"/>
      <c r="K263" s="466"/>
      <c r="L263" s="243"/>
      <c r="M263" s="243"/>
      <c r="N263" s="243"/>
      <c r="O263" s="243"/>
      <c r="P263" s="243"/>
      <c r="Q263" s="243"/>
    </row>
    <row r="264" spans="2:17">
      <c r="B264" s="466"/>
      <c r="C264" s="466"/>
      <c r="D264" s="279"/>
      <c r="E264" s="243"/>
      <c r="F264" s="243"/>
      <c r="G264" s="243"/>
      <c r="H264" s="243"/>
      <c r="I264" s="466"/>
      <c r="J264" s="466"/>
      <c r="K264" s="466"/>
      <c r="L264" s="243"/>
      <c r="M264" s="243"/>
      <c r="N264" s="243"/>
      <c r="O264" s="243"/>
      <c r="P264" s="243"/>
      <c r="Q264" s="243"/>
    </row>
    <row r="265" spans="2:17">
      <c r="B265" s="466"/>
      <c r="C265" s="466"/>
      <c r="D265" s="279"/>
      <c r="E265" s="243"/>
      <c r="F265" s="243"/>
      <c r="G265" s="243"/>
      <c r="H265" s="243"/>
      <c r="I265" s="466"/>
      <c r="J265" s="466"/>
      <c r="K265" s="466"/>
      <c r="L265" s="243"/>
      <c r="M265" s="243"/>
      <c r="N265" s="243"/>
      <c r="O265" s="243"/>
      <c r="P265" s="243"/>
      <c r="Q265" s="243"/>
    </row>
    <row r="266" spans="2:17">
      <c r="B266" s="466"/>
      <c r="C266" s="466"/>
      <c r="D266" s="279"/>
      <c r="E266" s="243"/>
      <c r="F266" s="243"/>
      <c r="G266" s="243"/>
      <c r="H266" s="243"/>
      <c r="I266" s="466"/>
      <c r="J266" s="466"/>
      <c r="K266" s="466"/>
      <c r="L266" s="243"/>
      <c r="M266" s="243"/>
      <c r="N266" s="243"/>
      <c r="O266" s="243"/>
      <c r="P266" s="243"/>
      <c r="Q266" s="243"/>
    </row>
    <row r="267" spans="2:17">
      <c r="B267" s="466"/>
      <c r="C267" s="466"/>
      <c r="D267" s="279"/>
      <c r="E267" s="243"/>
      <c r="F267" s="243"/>
      <c r="G267" s="243"/>
      <c r="H267" s="243"/>
      <c r="I267" s="466"/>
      <c r="J267" s="466"/>
      <c r="K267" s="466"/>
      <c r="L267" s="243"/>
      <c r="M267" s="243"/>
      <c r="N267" s="243"/>
      <c r="O267" s="243"/>
      <c r="P267" s="243"/>
      <c r="Q267" s="243"/>
    </row>
    <row r="268" spans="2:17">
      <c r="B268" s="466"/>
      <c r="C268" s="466"/>
      <c r="D268" s="279"/>
      <c r="E268" s="243"/>
      <c r="F268" s="243"/>
      <c r="G268" s="243"/>
      <c r="H268" s="243"/>
      <c r="I268" s="466"/>
      <c r="J268" s="466"/>
      <c r="K268" s="466"/>
      <c r="L268" s="243"/>
      <c r="M268" s="243"/>
      <c r="N268" s="243"/>
      <c r="O268" s="243"/>
      <c r="P268" s="243"/>
      <c r="Q268" s="243"/>
    </row>
    <row r="269" spans="2:17">
      <c r="B269" s="466"/>
      <c r="C269" s="466"/>
      <c r="D269" s="279"/>
      <c r="E269" s="243"/>
      <c r="F269" s="243"/>
      <c r="G269" s="243"/>
      <c r="H269" s="243"/>
      <c r="I269" s="466"/>
      <c r="J269" s="466"/>
      <c r="K269" s="466"/>
      <c r="L269" s="243"/>
      <c r="M269" s="243"/>
      <c r="N269" s="243"/>
      <c r="O269" s="243"/>
      <c r="P269" s="243"/>
      <c r="Q269" s="243"/>
    </row>
    <row r="270" spans="2:17">
      <c r="B270" s="466"/>
      <c r="C270" s="466"/>
      <c r="D270" s="279"/>
      <c r="E270" s="243"/>
      <c r="F270" s="243"/>
      <c r="G270" s="243"/>
      <c r="H270" s="243"/>
      <c r="I270" s="466"/>
      <c r="J270" s="466"/>
      <c r="K270" s="466"/>
      <c r="L270" s="243"/>
      <c r="M270" s="243"/>
      <c r="N270" s="243"/>
      <c r="O270" s="243"/>
      <c r="P270" s="243"/>
      <c r="Q270" s="243"/>
    </row>
    <row r="271" spans="2:17">
      <c r="B271" s="466"/>
      <c r="C271" s="466"/>
      <c r="D271" s="279"/>
      <c r="E271" s="243"/>
      <c r="F271" s="243"/>
      <c r="G271" s="243"/>
      <c r="H271" s="243"/>
      <c r="I271" s="466"/>
      <c r="J271" s="466"/>
      <c r="K271" s="466"/>
      <c r="L271" s="243"/>
      <c r="M271" s="243"/>
      <c r="N271" s="243"/>
      <c r="O271" s="243"/>
      <c r="P271" s="243"/>
      <c r="Q271" s="243"/>
    </row>
    <row r="272" spans="2:17">
      <c r="B272" s="466"/>
      <c r="C272" s="466"/>
      <c r="D272" s="279"/>
      <c r="E272" s="243"/>
      <c r="F272" s="243"/>
      <c r="G272" s="243"/>
      <c r="H272" s="243"/>
      <c r="I272" s="466"/>
      <c r="J272" s="466"/>
      <c r="K272" s="466"/>
      <c r="L272" s="243"/>
      <c r="M272" s="243"/>
      <c r="N272" s="243"/>
      <c r="O272" s="243"/>
      <c r="P272" s="243"/>
      <c r="Q272" s="243"/>
    </row>
    <row r="273" spans="2:17">
      <c r="B273" s="466"/>
      <c r="C273" s="466"/>
      <c r="D273" s="279"/>
      <c r="E273" s="243"/>
      <c r="F273" s="243"/>
      <c r="G273" s="243"/>
      <c r="H273" s="243"/>
      <c r="I273" s="466"/>
      <c r="J273" s="466"/>
      <c r="K273" s="466"/>
      <c r="L273" s="243"/>
      <c r="M273" s="243"/>
      <c r="N273" s="243"/>
      <c r="O273" s="243"/>
      <c r="P273" s="243"/>
      <c r="Q273" s="243"/>
    </row>
    <row r="274" spans="2:17">
      <c r="B274" s="466"/>
      <c r="C274" s="466"/>
      <c r="D274" s="279"/>
      <c r="E274" s="243"/>
      <c r="F274" s="243"/>
      <c r="G274" s="243"/>
      <c r="H274" s="243"/>
      <c r="I274" s="466"/>
      <c r="J274" s="466"/>
      <c r="K274" s="466"/>
      <c r="L274" s="243"/>
      <c r="M274" s="243"/>
      <c r="N274" s="243"/>
      <c r="O274" s="243"/>
      <c r="P274" s="243"/>
      <c r="Q274" s="243"/>
    </row>
    <row r="275" spans="2:17">
      <c r="B275" s="466"/>
      <c r="C275" s="466"/>
      <c r="D275" s="279"/>
      <c r="E275" s="243"/>
      <c r="F275" s="243"/>
      <c r="G275" s="243"/>
      <c r="H275" s="243"/>
      <c r="I275" s="466"/>
      <c r="J275" s="466"/>
      <c r="K275" s="466"/>
      <c r="L275" s="243"/>
      <c r="M275" s="243"/>
      <c r="N275" s="243"/>
      <c r="O275" s="243"/>
      <c r="P275" s="243"/>
      <c r="Q275" s="243"/>
    </row>
    <row r="276" spans="2:17">
      <c r="B276" s="466"/>
      <c r="C276" s="466"/>
      <c r="D276" s="279"/>
      <c r="E276" s="243"/>
      <c r="F276" s="243"/>
      <c r="G276" s="243"/>
      <c r="H276" s="243"/>
      <c r="I276" s="466"/>
      <c r="J276" s="466"/>
      <c r="K276" s="466"/>
      <c r="L276" s="243"/>
      <c r="M276" s="243"/>
      <c r="N276" s="243"/>
      <c r="O276" s="243"/>
      <c r="P276" s="243"/>
      <c r="Q276" s="243"/>
    </row>
    <row r="277" spans="2:17">
      <c r="B277" s="466"/>
      <c r="C277" s="466"/>
      <c r="D277" s="279"/>
      <c r="E277" s="243"/>
      <c r="F277" s="243"/>
      <c r="G277" s="243"/>
      <c r="H277" s="243"/>
      <c r="I277" s="466"/>
      <c r="J277" s="466"/>
      <c r="K277" s="466"/>
      <c r="L277" s="243"/>
      <c r="M277" s="243"/>
      <c r="N277" s="243"/>
      <c r="O277" s="243"/>
      <c r="P277" s="243"/>
      <c r="Q277" s="243"/>
    </row>
    <row r="278" spans="2:17">
      <c r="B278" s="466"/>
      <c r="C278" s="466"/>
      <c r="D278" s="279"/>
      <c r="E278" s="243"/>
      <c r="F278" s="243"/>
      <c r="G278" s="243"/>
      <c r="H278" s="243"/>
      <c r="I278" s="466"/>
      <c r="J278" s="466"/>
      <c r="K278" s="466"/>
      <c r="L278" s="243"/>
      <c r="M278" s="243"/>
      <c r="N278" s="243"/>
      <c r="O278" s="243"/>
      <c r="P278" s="243"/>
      <c r="Q278" s="243"/>
    </row>
    <row r="279" spans="2:17">
      <c r="B279" s="466"/>
      <c r="C279" s="466"/>
      <c r="D279" s="279"/>
      <c r="E279" s="243"/>
      <c r="F279" s="243"/>
      <c r="G279" s="243"/>
      <c r="H279" s="243"/>
      <c r="I279" s="466"/>
      <c r="J279" s="466"/>
      <c r="K279" s="466"/>
      <c r="L279" s="243"/>
      <c r="M279" s="243"/>
      <c r="N279" s="243"/>
      <c r="O279" s="243"/>
      <c r="P279" s="243"/>
      <c r="Q279" s="243"/>
    </row>
    <row r="280" spans="2:17">
      <c r="B280" s="466"/>
      <c r="C280" s="466"/>
      <c r="D280" s="279"/>
      <c r="E280" s="243"/>
      <c r="F280" s="243"/>
      <c r="G280" s="243"/>
      <c r="H280" s="243"/>
      <c r="I280" s="466"/>
      <c r="J280" s="466"/>
      <c r="K280" s="466"/>
      <c r="L280" s="243"/>
      <c r="M280" s="243"/>
      <c r="N280" s="243"/>
      <c r="O280" s="243"/>
      <c r="P280" s="243"/>
      <c r="Q280" s="243"/>
    </row>
    <row r="281" spans="2:17">
      <c r="B281" s="466"/>
      <c r="C281" s="466"/>
      <c r="D281" s="279"/>
      <c r="E281" s="243"/>
      <c r="F281" s="243"/>
      <c r="G281" s="243"/>
      <c r="H281" s="243"/>
      <c r="I281" s="466"/>
      <c r="J281" s="466"/>
      <c r="K281" s="466"/>
      <c r="L281" s="243"/>
      <c r="M281" s="243"/>
      <c r="N281" s="243"/>
      <c r="O281" s="243"/>
      <c r="P281" s="243"/>
      <c r="Q281" s="243"/>
    </row>
    <row r="282" spans="2:17">
      <c r="B282" s="466"/>
      <c r="C282" s="466"/>
      <c r="D282" s="279"/>
      <c r="E282" s="243"/>
      <c r="F282" s="243"/>
      <c r="G282" s="243"/>
      <c r="H282" s="243"/>
      <c r="I282" s="466"/>
      <c r="J282" s="466"/>
      <c r="K282" s="466"/>
      <c r="L282" s="243"/>
      <c r="M282" s="243"/>
      <c r="N282" s="243"/>
      <c r="O282" s="243"/>
      <c r="P282" s="243"/>
      <c r="Q282" s="243"/>
    </row>
    <row r="283" spans="2:17">
      <c r="B283" s="466"/>
      <c r="C283" s="466"/>
      <c r="D283" s="279"/>
      <c r="E283" s="243"/>
      <c r="F283" s="243"/>
      <c r="G283" s="243"/>
      <c r="H283" s="243"/>
      <c r="I283" s="466"/>
      <c r="J283" s="466"/>
      <c r="K283" s="466"/>
      <c r="L283" s="243"/>
      <c r="M283" s="243"/>
      <c r="N283" s="243"/>
      <c r="O283" s="243"/>
      <c r="P283" s="243"/>
      <c r="Q283" s="243"/>
    </row>
    <row r="284" spans="2:17">
      <c r="B284" s="466"/>
      <c r="C284" s="466"/>
      <c r="D284" s="279"/>
      <c r="E284" s="243"/>
      <c r="F284" s="243"/>
      <c r="G284" s="243"/>
      <c r="H284" s="243"/>
      <c r="I284" s="466"/>
      <c r="J284" s="466"/>
      <c r="K284" s="466"/>
      <c r="L284" s="243"/>
      <c r="M284" s="243"/>
      <c r="N284" s="243"/>
      <c r="O284" s="243"/>
      <c r="P284" s="243"/>
      <c r="Q284" s="243"/>
    </row>
    <row r="285" spans="2:17">
      <c r="B285" s="466"/>
      <c r="C285" s="466"/>
      <c r="D285" s="279"/>
      <c r="E285" s="243"/>
      <c r="F285" s="243"/>
      <c r="G285" s="243"/>
      <c r="H285" s="243"/>
      <c r="I285" s="466"/>
      <c r="J285" s="466"/>
      <c r="K285" s="466"/>
      <c r="L285" s="243"/>
      <c r="M285" s="243"/>
      <c r="N285" s="243"/>
      <c r="O285" s="243"/>
      <c r="P285" s="243"/>
      <c r="Q285" s="243"/>
    </row>
    <row r="286" spans="2:17">
      <c r="B286" s="466"/>
      <c r="C286" s="466"/>
      <c r="D286" s="279"/>
      <c r="E286" s="243"/>
      <c r="F286" s="243"/>
      <c r="G286" s="243"/>
      <c r="H286" s="243"/>
      <c r="I286" s="466"/>
      <c r="J286" s="466"/>
      <c r="K286" s="466"/>
      <c r="L286" s="243"/>
      <c r="M286" s="243"/>
      <c r="N286" s="243"/>
      <c r="O286" s="243"/>
      <c r="P286" s="243"/>
      <c r="Q286" s="243"/>
    </row>
    <row r="287" spans="2:17">
      <c r="B287" s="466"/>
      <c r="C287" s="466"/>
      <c r="D287" s="279"/>
      <c r="E287" s="243"/>
      <c r="F287" s="243"/>
      <c r="G287" s="243"/>
      <c r="H287" s="243"/>
      <c r="I287" s="466"/>
      <c r="J287" s="466"/>
      <c r="K287" s="466"/>
      <c r="L287" s="243"/>
      <c r="M287" s="243"/>
      <c r="N287" s="243"/>
      <c r="O287" s="243"/>
      <c r="P287" s="243"/>
      <c r="Q287" s="243"/>
    </row>
    <row r="288" spans="2:17">
      <c r="B288" s="466"/>
      <c r="C288" s="466"/>
      <c r="D288" s="279"/>
      <c r="E288" s="243"/>
      <c r="F288" s="243"/>
      <c r="G288" s="243"/>
      <c r="H288" s="243"/>
      <c r="I288" s="466"/>
      <c r="J288" s="466"/>
      <c r="K288" s="466"/>
      <c r="L288" s="243"/>
      <c r="M288" s="243"/>
      <c r="N288" s="243"/>
      <c r="O288" s="243"/>
      <c r="P288" s="243"/>
      <c r="Q288" s="243"/>
    </row>
    <row r="289" spans="2:17">
      <c r="B289" s="466"/>
      <c r="C289" s="466"/>
      <c r="D289" s="279"/>
      <c r="E289" s="243"/>
      <c r="F289" s="243"/>
      <c r="G289" s="243"/>
      <c r="H289" s="243"/>
      <c r="I289" s="466"/>
      <c r="J289" s="466"/>
      <c r="K289" s="466"/>
      <c r="L289" s="243"/>
      <c r="M289" s="243"/>
      <c r="N289" s="243"/>
      <c r="O289" s="243"/>
      <c r="P289" s="243"/>
      <c r="Q289" s="243"/>
    </row>
    <row r="290" spans="2:17">
      <c r="B290" s="466"/>
      <c r="C290" s="466"/>
      <c r="D290" s="279"/>
      <c r="E290" s="243"/>
      <c r="F290" s="243"/>
      <c r="G290" s="243"/>
      <c r="H290" s="243"/>
      <c r="I290" s="466"/>
      <c r="J290" s="466"/>
      <c r="K290" s="466"/>
      <c r="L290" s="243"/>
      <c r="M290" s="243"/>
      <c r="N290" s="243"/>
      <c r="O290" s="243"/>
      <c r="P290" s="243"/>
      <c r="Q290" s="243"/>
    </row>
    <row r="291" spans="2:17">
      <c r="B291" s="466"/>
      <c r="C291" s="466"/>
      <c r="D291" s="279"/>
      <c r="E291" s="243"/>
      <c r="F291" s="243"/>
      <c r="G291" s="243"/>
      <c r="H291" s="243"/>
      <c r="I291" s="466"/>
      <c r="J291" s="466"/>
      <c r="K291" s="466"/>
      <c r="L291" s="243"/>
      <c r="M291" s="243"/>
      <c r="N291" s="243"/>
      <c r="O291" s="243"/>
      <c r="P291" s="243"/>
      <c r="Q291" s="243"/>
    </row>
    <row r="292" spans="2:17">
      <c r="B292" s="466"/>
      <c r="C292" s="466"/>
      <c r="D292" s="279"/>
      <c r="E292" s="243"/>
      <c r="F292" s="243"/>
      <c r="G292" s="243"/>
      <c r="H292" s="243"/>
      <c r="I292" s="466"/>
      <c r="J292" s="466"/>
      <c r="K292" s="466"/>
      <c r="L292" s="243"/>
      <c r="M292" s="243"/>
      <c r="N292" s="243"/>
      <c r="O292" s="243"/>
      <c r="P292" s="243"/>
      <c r="Q292" s="243"/>
    </row>
    <row r="293" spans="2:17">
      <c r="B293" s="466"/>
      <c r="C293" s="466"/>
      <c r="D293" s="279"/>
      <c r="E293" s="243"/>
      <c r="F293" s="243"/>
      <c r="G293" s="243"/>
      <c r="H293" s="243"/>
      <c r="I293" s="466"/>
      <c r="J293" s="466"/>
      <c r="K293" s="466"/>
      <c r="L293" s="243"/>
      <c r="M293" s="243"/>
      <c r="N293" s="243"/>
      <c r="O293" s="243"/>
      <c r="P293" s="243"/>
      <c r="Q293" s="243"/>
    </row>
    <row r="294" spans="2:17">
      <c r="B294" s="466"/>
      <c r="C294" s="466"/>
      <c r="D294" s="279"/>
      <c r="E294" s="243"/>
      <c r="F294" s="243"/>
      <c r="G294" s="243"/>
      <c r="H294" s="243"/>
      <c r="I294" s="466"/>
      <c r="J294" s="466"/>
      <c r="K294" s="466"/>
      <c r="L294" s="243"/>
      <c r="M294" s="243"/>
      <c r="N294" s="243"/>
      <c r="O294" s="243"/>
      <c r="P294" s="243"/>
      <c r="Q294" s="243"/>
    </row>
    <row r="295" spans="2:17">
      <c r="B295" s="466"/>
      <c r="C295" s="466"/>
      <c r="D295" s="279"/>
      <c r="E295" s="243"/>
      <c r="F295" s="243"/>
      <c r="G295" s="243"/>
      <c r="H295" s="243"/>
      <c r="I295" s="466"/>
      <c r="J295" s="466"/>
      <c r="K295" s="466"/>
      <c r="L295" s="243"/>
      <c r="M295" s="243"/>
      <c r="N295" s="243"/>
      <c r="O295" s="243"/>
      <c r="P295" s="243"/>
      <c r="Q295" s="243"/>
    </row>
    <row r="296" spans="2:17">
      <c r="B296" s="466"/>
      <c r="C296" s="466"/>
      <c r="D296" s="279"/>
      <c r="E296" s="243"/>
      <c r="F296" s="243"/>
      <c r="G296" s="243"/>
      <c r="H296" s="243"/>
      <c r="I296" s="466"/>
      <c r="J296" s="466"/>
      <c r="K296" s="466"/>
      <c r="L296" s="243"/>
      <c r="M296" s="243"/>
      <c r="N296" s="243"/>
      <c r="O296" s="243"/>
      <c r="P296" s="243"/>
      <c r="Q296" s="243"/>
    </row>
    <row r="297" spans="2:17">
      <c r="B297" s="466"/>
      <c r="C297" s="466"/>
      <c r="D297" s="279"/>
      <c r="E297" s="243"/>
      <c r="F297" s="243"/>
      <c r="G297" s="243"/>
      <c r="H297" s="243"/>
      <c r="I297" s="466"/>
      <c r="J297" s="466"/>
      <c r="K297" s="466"/>
      <c r="L297" s="243"/>
      <c r="M297" s="243"/>
      <c r="N297" s="243"/>
      <c r="O297" s="243"/>
      <c r="P297" s="243"/>
      <c r="Q297" s="243"/>
    </row>
    <row r="298" spans="2:17">
      <c r="B298" s="466"/>
      <c r="C298" s="466"/>
      <c r="D298" s="279"/>
      <c r="E298" s="243"/>
      <c r="F298" s="243"/>
      <c r="G298" s="243"/>
      <c r="H298" s="243"/>
      <c r="I298" s="466"/>
      <c r="J298" s="466"/>
      <c r="K298" s="466"/>
      <c r="L298" s="243"/>
      <c r="M298" s="243"/>
      <c r="N298" s="243"/>
      <c r="O298" s="243"/>
      <c r="P298" s="243"/>
      <c r="Q298" s="243"/>
    </row>
    <row r="299" spans="2:17">
      <c r="B299" s="466"/>
      <c r="C299" s="466"/>
      <c r="D299" s="279"/>
      <c r="E299" s="243"/>
      <c r="F299" s="243"/>
      <c r="G299" s="243"/>
      <c r="H299" s="243"/>
      <c r="I299" s="466"/>
      <c r="J299" s="466"/>
      <c r="K299" s="466"/>
      <c r="L299" s="243"/>
      <c r="M299" s="243"/>
      <c r="N299" s="243"/>
      <c r="O299" s="243"/>
      <c r="P299" s="243"/>
      <c r="Q299" s="243"/>
    </row>
    <row r="300" spans="2:17">
      <c r="B300" s="466"/>
      <c r="C300" s="466"/>
      <c r="D300" s="279"/>
      <c r="E300" s="243"/>
      <c r="F300" s="243"/>
      <c r="G300" s="243"/>
      <c r="H300" s="243"/>
      <c r="I300" s="466"/>
      <c r="J300" s="466"/>
      <c r="K300" s="466"/>
      <c r="L300" s="243"/>
      <c r="M300" s="243"/>
      <c r="N300" s="243"/>
      <c r="O300" s="243"/>
      <c r="P300" s="243"/>
      <c r="Q300" s="243"/>
    </row>
    <row r="301" spans="2:17">
      <c r="B301" s="466"/>
      <c r="C301" s="466"/>
      <c r="D301" s="279"/>
      <c r="E301" s="243"/>
      <c r="F301" s="243"/>
      <c r="G301" s="243"/>
      <c r="H301" s="243"/>
      <c r="I301" s="466"/>
      <c r="J301" s="466"/>
      <c r="K301" s="466"/>
      <c r="L301" s="243"/>
      <c r="M301" s="243"/>
      <c r="N301" s="243"/>
      <c r="O301" s="243"/>
      <c r="P301" s="243"/>
      <c r="Q301" s="243"/>
    </row>
    <row r="302" spans="2:17">
      <c r="B302" s="466"/>
      <c r="C302" s="466"/>
      <c r="D302" s="279"/>
      <c r="E302" s="243"/>
      <c r="F302" s="243"/>
      <c r="G302" s="243"/>
      <c r="H302" s="243"/>
      <c r="I302" s="466"/>
      <c r="J302" s="466"/>
      <c r="K302" s="466"/>
      <c r="L302" s="243"/>
      <c r="M302" s="243"/>
      <c r="N302" s="243"/>
      <c r="O302" s="243"/>
      <c r="P302" s="243"/>
      <c r="Q302" s="243"/>
    </row>
    <row r="303" spans="2:17">
      <c r="B303" s="466"/>
      <c r="C303" s="466"/>
      <c r="D303" s="279"/>
      <c r="E303" s="243"/>
      <c r="F303" s="243"/>
      <c r="G303" s="243"/>
      <c r="H303" s="243"/>
      <c r="I303" s="466"/>
      <c r="J303" s="466"/>
      <c r="K303" s="466"/>
      <c r="L303" s="243"/>
      <c r="M303" s="243"/>
      <c r="N303" s="243"/>
      <c r="O303" s="243"/>
      <c r="P303" s="243"/>
      <c r="Q303" s="243"/>
    </row>
    <row r="304" spans="2:17">
      <c r="B304" s="466"/>
      <c r="C304" s="466"/>
      <c r="D304" s="279"/>
      <c r="E304" s="243"/>
      <c r="F304" s="243"/>
      <c r="G304" s="243"/>
      <c r="H304" s="243"/>
      <c r="I304" s="466"/>
      <c r="J304" s="466"/>
      <c r="K304" s="466"/>
      <c r="L304" s="243"/>
      <c r="M304" s="243"/>
      <c r="N304" s="243"/>
      <c r="O304" s="243"/>
      <c r="P304" s="243"/>
      <c r="Q304" s="243"/>
    </row>
    <row r="305" spans="2:17">
      <c r="B305" s="466"/>
      <c r="C305" s="466"/>
      <c r="D305" s="279"/>
      <c r="E305" s="243"/>
      <c r="F305" s="243"/>
      <c r="G305" s="243"/>
      <c r="H305" s="243"/>
      <c r="I305" s="466"/>
      <c r="J305" s="466"/>
      <c r="K305" s="466"/>
      <c r="L305" s="243"/>
      <c r="M305" s="243"/>
      <c r="N305" s="243"/>
      <c r="O305" s="243"/>
      <c r="P305" s="243"/>
      <c r="Q305" s="243"/>
    </row>
    <row r="306" spans="2:17">
      <c r="B306" s="466"/>
      <c r="C306" s="466"/>
      <c r="D306" s="279"/>
      <c r="E306" s="243"/>
      <c r="F306" s="243"/>
      <c r="G306" s="243"/>
      <c r="H306" s="243"/>
      <c r="I306" s="466"/>
      <c r="J306" s="466"/>
      <c r="K306" s="466"/>
      <c r="L306" s="243"/>
      <c r="M306" s="243"/>
      <c r="N306" s="243"/>
      <c r="O306" s="243"/>
      <c r="P306" s="243"/>
      <c r="Q306" s="243"/>
    </row>
    <row r="307" spans="2:17">
      <c r="B307" s="466"/>
      <c r="C307" s="466"/>
      <c r="D307" s="279"/>
      <c r="E307" s="243"/>
      <c r="F307" s="243"/>
      <c r="G307" s="243"/>
      <c r="H307" s="243"/>
      <c r="I307" s="466"/>
      <c r="J307" s="466"/>
      <c r="K307" s="466"/>
      <c r="L307" s="243"/>
      <c r="M307" s="243"/>
      <c r="N307" s="243"/>
      <c r="O307" s="243"/>
      <c r="P307" s="243"/>
      <c r="Q307" s="243"/>
    </row>
    <row r="308" spans="2:17">
      <c r="B308" s="466"/>
      <c r="C308" s="466"/>
      <c r="D308" s="279"/>
      <c r="E308" s="243"/>
      <c r="F308" s="243"/>
      <c r="G308" s="243"/>
      <c r="H308" s="243"/>
      <c r="I308" s="466"/>
      <c r="J308" s="466"/>
      <c r="K308" s="466"/>
      <c r="L308" s="243"/>
      <c r="M308" s="243"/>
      <c r="N308" s="243"/>
      <c r="O308" s="243"/>
      <c r="P308" s="243"/>
      <c r="Q308" s="243"/>
    </row>
    <row r="309" spans="2:17">
      <c r="B309" s="466"/>
      <c r="C309" s="466"/>
      <c r="D309" s="279"/>
      <c r="E309" s="243"/>
      <c r="F309" s="243"/>
      <c r="G309" s="243"/>
      <c r="H309" s="243"/>
      <c r="I309" s="466"/>
      <c r="J309" s="466"/>
      <c r="K309" s="466"/>
      <c r="L309" s="243"/>
      <c r="M309" s="243"/>
      <c r="N309" s="243"/>
      <c r="O309" s="243"/>
      <c r="P309" s="243"/>
      <c r="Q309" s="243"/>
    </row>
    <row r="310" spans="2:17">
      <c r="B310" s="466"/>
      <c r="C310" s="466"/>
      <c r="D310" s="279"/>
      <c r="E310" s="243"/>
      <c r="F310" s="243"/>
      <c r="G310" s="243"/>
      <c r="H310" s="243"/>
      <c r="I310" s="466"/>
      <c r="J310" s="466"/>
      <c r="K310" s="466"/>
      <c r="L310" s="243"/>
      <c r="M310" s="243"/>
      <c r="N310" s="243"/>
      <c r="O310" s="243"/>
      <c r="P310" s="243"/>
      <c r="Q310" s="243"/>
    </row>
    <row r="311" spans="2:17">
      <c r="B311" s="466"/>
      <c r="C311" s="466"/>
      <c r="D311" s="279"/>
      <c r="E311" s="243"/>
      <c r="F311" s="243"/>
      <c r="G311" s="243"/>
      <c r="H311" s="243"/>
      <c r="I311" s="466"/>
      <c r="J311" s="466"/>
      <c r="K311" s="466"/>
      <c r="L311" s="243"/>
      <c r="M311" s="243"/>
      <c r="N311" s="243"/>
      <c r="O311" s="243"/>
      <c r="P311" s="243"/>
      <c r="Q311" s="243"/>
    </row>
    <row r="312" spans="2:17">
      <c r="B312" s="466"/>
      <c r="C312" s="466"/>
      <c r="D312" s="279"/>
      <c r="E312" s="243"/>
      <c r="F312" s="243"/>
      <c r="G312" s="243"/>
      <c r="H312" s="243"/>
      <c r="I312" s="466"/>
      <c r="J312" s="466"/>
      <c r="K312" s="466"/>
      <c r="L312" s="243"/>
      <c r="M312" s="243"/>
      <c r="N312" s="243"/>
      <c r="O312" s="243"/>
      <c r="P312" s="243"/>
      <c r="Q312" s="243"/>
    </row>
    <row r="313" spans="2:17">
      <c r="B313" s="466"/>
      <c r="C313" s="466"/>
      <c r="D313" s="279"/>
      <c r="E313" s="243"/>
      <c r="F313" s="243"/>
      <c r="G313" s="243"/>
      <c r="H313" s="243"/>
      <c r="I313" s="466"/>
      <c r="J313" s="466"/>
      <c r="K313" s="466"/>
      <c r="L313" s="243"/>
      <c r="M313" s="243"/>
      <c r="N313" s="243"/>
      <c r="O313" s="243"/>
      <c r="P313" s="243"/>
      <c r="Q313" s="243"/>
    </row>
    <row r="314" spans="2:17">
      <c r="B314" s="466"/>
      <c r="C314" s="466"/>
      <c r="D314" s="279"/>
      <c r="E314" s="243"/>
      <c r="F314" s="243"/>
      <c r="G314" s="243"/>
      <c r="H314" s="243"/>
      <c r="I314" s="466"/>
      <c r="J314" s="466"/>
      <c r="K314" s="466"/>
      <c r="L314" s="243"/>
      <c r="M314" s="243"/>
      <c r="N314" s="243"/>
      <c r="O314" s="243"/>
      <c r="P314" s="243"/>
      <c r="Q314" s="243"/>
    </row>
    <row r="315" spans="2:17">
      <c r="B315" s="466"/>
      <c r="C315" s="466"/>
      <c r="D315" s="279"/>
      <c r="E315" s="243"/>
      <c r="F315" s="243"/>
      <c r="G315" s="243"/>
      <c r="H315" s="243"/>
      <c r="I315" s="466"/>
      <c r="J315" s="466"/>
      <c r="K315" s="466"/>
      <c r="L315" s="243"/>
      <c r="M315" s="243"/>
      <c r="N315" s="243"/>
      <c r="O315" s="243"/>
      <c r="P315" s="243"/>
      <c r="Q315" s="243"/>
    </row>
    <row r="316" spans="2:17">
      <c r="B316" s="466"/>
      <c r="C316" s="466"/>
      <c r="D316" s="279"/>
      <c r="E316" s="243"/>
      <c r="F316" s="243"/>
      <c r="G316" s="243"/>
      <c r="H316" s="243"/>
      <c r="I316" s="466"/>
      <c r="J316" s="466"/>
      <c r="K316" s="466"/>
      <c r="L316" s="243"/>
      <c r="M316" s="243"/>
      <c r="N316" s="243"/>
      <c r="O316" s="243"/>
      <c r="P316" s="243"/>
      <c r="Q316" s="243"/>
    </row>
    <row r="317" spans="2:17">
      <c r="B317" s="466"/>
      <c r="C317" s="466"/>
      <c r="D317" s="279"/>
      <c r="E317" s="243"/>
      <c r="F317" s="243"/>
      <c r="G317" s="243"/>
      <c r="H317" s="243"/>
      <c r="I317" s="466"/>
      <c r="J317" s="466"/>
      <c r="K317" s="466"/>
      <c r="L317" s="243"/>
      <c r="M317" s="243"/>
      <c r="N317" s="243"/>
      <c r="O317" s="243"/>
      <c r="P317" s="243"/>
      <c r="Q317" s="243"/>
    </row>
    <row r="318" spans="2:17">
      <c r="B318" s="466"/>
      <c r="C318" s="466"/>
      <c r="D318" s="279"/>
      <c r="E318" s="243"/>
      <c r="F318" s="243"/>
      <c r="G318" s="243"/>
      <c r="H318" s="243"/>
      <c r="I318" s="466"/>
      <c r="J318" s="466"/>
      <c r="K318" s="466"/>
      <c r="L318" s="243"/>
      <c r="M318" s="243"/>
      <c r="N318" s="243"/>
      <c r="O318" s="243"/>
      <c r="P318" s="243"/>
      <c r="Q318" s="243"/>
    </row>
    <row r="319" spans="2:17">
      <c r="B319" s="466"/>
      <c r="C319" s="466"/>
      <c r="D319" s="279"/>
      <c r="E319" s="243"/>
      <c r="F319" s="243"/>
      <c r="G319" s="243"/>
      <c r="H319" s="243"/>
      <c r="I319" s="466"/>
      <c r="J319" s="466"/>
      <c r="K319" s="466"/>
      <c r="L319" s="243"/>
      <c r="M319" s="243"/>
      <c r="N319" s="243"/>
      <c r="O319" s="243"/>
      <c r="P319" s="243"/>
      <c r="Q319" s="243"/>
    </row>
    <row r="320" spans="2:17">
      <c r="B320" s="466"/>
      <c r="C320" s="466"/>
      <c r="D320" s="279"/>
      <c r="E320" s="243"/>
      <c r="F320" s="243"/>
      <c r="G320" s="243"/>
      <c r="H320" s="243"/>
      <c r="I320" s="466"/>
      <c r="J320" s="466"/>
      <c r="K320" s="466"/>
      <c r="L320" s="243"/>
      <c r="M320" s="243"/>
      <c r="N320" s="243"/>
      <c r="O320" s="243"/>
      <c r="P320" s="243"/>
      <c r="Q320" s="243"/>
    </row>
    <row r="321" spans="2:17">
      <c r="B321" s="466"/>
      <c r="C321" s="466"/>
      <c r="D321" s="279"/>
      <c r="E321" s="243"/>
      <c r="F321" s="243"/>
      <c r="G321" s="243"/>
      <c r="H321" s="243"/>
      <c r="I321" s="466"/>
      <c r="J321" s="466"/>
      <c r="K321" s="466"/>
      <c r="L321" s="243"/>
      <c r="M321" s="243"/>
      <c r="N321" s="243"/>
      <c r="O321" s="243"/>
      <c r="P321" s="243"/>
      <c r="Q321" s="243"/>
    </row>
    <row r="322" spans="2:17">
      <c r="B322" s="466"/>
      <c r="C322" s="466"/>
      <c r="D322" s="279"/>
      <c r="E322" s="243"/>
      <c r="F322" s="243"/>
      <c r="G322" s="243"/>
      <c r="H322" s="243"/>
      <c r="I322" s="466"/>
      <c r="J322" s="466"/>
      <c r="K322" s="466"/>
      <c r="L322" s="243"/>
      <c r="M322" s="243"/>
      <c r="N322" s="243"/>
      <c r="O322" s="243"/>
      <c r="P322" s="243"/>
      <c r="Q322" s="243"/>
    </row>
    <row r="323" spans="2:17">
      <c r="B323" s="466"/>
      <c r="C323" s="466"/>
      <c r="D323" s="279"/>
      <c r="E323" s="243"/>
      <c r="F323" s="243"/>
      <c r="G323" s="243"/>
      <c r="H323" s="243"/>
      <c r="I323" s="466"/>
      <c r="J323" s="466"/>
      <c r="K323" s="466"/>
      <c r="L323" s="243"/>
      <c r="M323" s="243"/>
      <c r="N323" s="243"/>
      <c r="O323" s="243"/>
      <c r="P323" s="243"/>
      <c r="Q323" s="243"/>
    </row>
    <row r="324" spans="2:17">
      <c r="B324" s="466"/>
      <c r="C324" s="466"/>
      <c r="D324" s="279"/>
      <c r="E324" s="243"/>
      <c r="F324" s="243"/>
      <c r="G324" s="243"/>
      <c r="H324" s="243"/>
      <c r="I324" s="466"/>
      <c r="J324" s="466"/>
      <c r="K324" s="466"/>
      <c r="L324" s="243"/>
      <c r="M324" s="243"/>
      <c r="N324" s="243"/>
      <c r="O324" s="243"/>
      <c r="P324" s="243"/>
      <c r="Q324" s="243"/>
    </row>
    <row r="325" spans="2:17">
      <c r="B325" s="466"/>
      <c r="C325" s="466"/>
      <c r="D325" s="279"/>
      <c r="E325" s="243"/>
      <c r="F325" s="243"/>
      <c r="G325" s="243"/>
      <c r="H325" s="243"/>
      <c r="I325" s="466"/>
      <c r="J325" s="466"/>
      <c r="K325" s="466"/>
      <c r="L325" s="243"/>
      <c r="M325" s="243"/>
      <c r="N325" s="243"/>
      <c r="O325" s="243"/>
      <c r="P325" s="243"/>
      <c r="Q325" s="243"/>
    </row>
    <row r="326" spans="2:17">
      <c r="B326" s="466"/>
      <c r="C326" s="466"/>
      <c r="D326" s="279"/>
      <c r="E326" s="243"/>
      <c r="F326" s="243"/>
      <c r="G326" s="243"/>
      <c r="H326" s="243"/>
      <c r="I326" s="466"/>
      <c r="J326" s="466"/>
      <c r="K326" s="466"/>
      <c r="L326" s="243"/>
      <c r="M326" s="243"/>
      <c r="N326" s="243"/>
      <c r="O326" s="243"/>
      <c r="P326" s="243"/>
      <c r="Q326" s="243"/>
    </row>
    <row r="327" spans="2:17">
      <c r="B327" s="466"/>
      <c r="C327" s="466"/>
      <c r="D327" s="279"/>
      <c r="E327" s="243"/>
      <c r="F327" s="243"/>
      <c r="G327" s="243"/>
      <c r="H327" s="243"/>
      <c r="I327" s="466"/>
      <c r="J327" s="466"/>
      <c r="K327" s="466"/>
      <c r="L327" s="243"/>
      <c r="M327" s="243"/>
      <c r="N327" s="243"/>
      <c r="O327" s="243"/>
      <c r="P327" s="243"/>
      <c r="Q327" s="243"/>
    </row>
    <row r="328" spans="2:17">
      <c r="B328" s="466"/>
      <c r="C328" s="466"/>
      <c r="D328" s="279"/>
      <c r="E328" s="243"/>
      <c r="F328" s="243"/>
      <c r="G328" s="243"/>
      <c r="H328" s="243"/>
      <c r="I328" s="466"/>
      <c r="J328" s="466"/>
      <c r="K328" s="466"/>
      <c r="L328" s="243"/>
      <c r="M328" s="243"/>
      <c r="N328" s="243"/>
      <c r="O328" s="243"/>
      <c r="P328" s="243"/>
      <c r="Q328" s="243"/>
    </row>
    <row r="329" spans="2:17">
      <c r="B329" s="466"/>
      <c r="C329" s="466"/>
      <c r="D329" s="279"/>
      <c r="E329" s="243"/>
      <c r="F329" s="243"/>
      <c r="G329" s="243"/>
      <c r="H329" s="243"/>
      <c r="I329" s="466"/>
      <c r="J329" s="466"/>
      <c r="K329" s="466"/>
      <c r="L329" s="243"/>
      <c r="M329" s="243"/>
      <c r="N329" s="243"/>
      <c r="O329" s="243"/>
      <c r="P329" s="243"/>
      <c r="Q329" s="243"/>
    </row>
    <row r="330" spans="2:17">
      <c r="B330" s="466"/>
      <c r="C330" s="466"/>
      <c r="D330" s="279"/>
      <c r="E330" s="243"/>
      <c r="F330" s="243"/>
      <c r="G330" s="243"/>
      <c r="H330" s="243"/>
      <c r="I330" s="466"/>
      <c r="J330" s="466"/>
      <c r="K330" s="466"/>
      <c r="L330" s="243"/>
      <c r="M330" s="243"/>
      <c r="N330" s="243"/>
      <c r="O330" s="243"/>
      <c r="P330" s="243"/>
      <c r="Q330" s="243"/>
    </row>
    <row r="331" spans="2:17">
      <c r="B331" s="466"/>
      <c r="C331" s="466"/>
      <c r="D331" s="279"/>
      <c r="E331" s="243"/>
      <c r="F331" s="243"/>
      <c r="G331" s="243"/>
      <c r="H331" s="243"/>
      <c r="I331" s="466"/>
      <c r="J331" s="466"/>
      <c r="K331" s="466"/>
      <c r="L331" s="243"/>
      <c r="M331" s="243"/>
      <c r="N331" s="243"/>
      <c r="O331" s="243"/>
      <c r="P331" s="243"/>
      <c r="Q331" s="243"/>
    </row>
    <row r="332" spans="2:17">
      <c r="B332" s="466"/>
      <c r="C332" s="466"/>
      <c r="D332" s="279"/>
      <c r="E332" s="243"/>
      <c r="F332" s="243"/>
      <c r="G332" s="243"/>
      <c r="H332" s="243"/>
      <c r="I332" s="466"/>
      <c r="J332" s="466"/>
      <c r="K332" s="466"/>
      <c r="L332" s="243"/>
      <c r="M332" s="243"/>
      <c r="N332" s="243"/>
      <c r="O332" s="243"/>
      <c r="P332" s="243"/>
      <c r="Q332" s="243"/>
    </row>
    <row r="333" spans="2:17">
      <c r="B333" s="466"/>
      <c r="C333" s="466"/>
      <c r="D333" s="279"/>
      <c r="E333" s="243"/>
      <c r="F333" s="243"/>
      <c r="G333" s="243"/>
      <c r="H333" s="243"/>
      <c r="I333" s="466"/>
      <c r="J333" s="466"/>
      <c r="K333" s="466"/>
      <c r="L333" s="243"/>
      <c r="M333" s="243"/>
      <c r="N333" s="243"/>
      <c r="O333" s="243"/>
      <c r="P333" s="243"/>
      <c r="Q333" s="243"/>
    </row>
    <row r="334" spans="2:17">
      <c r="B334" s="466"/>
      <c r="C334" s="466"/>
      <c r="D334" s="279"/>
      <c r="E334" s="243"/>
      <c r="F334" s="243"/>
      <c r="G334" s="243"/>
      <c r="H334" s="243"/>
      <c r="I334" s="466"/>
      <c r="J334" s="466"/>
      <c r="K334" s="466"/>
      <c r="L334" s="243"/>
      <c r="M334" s="243"/>
      <c r="N334" s="243"/>
      <c r="O334" s="243"/>
      <c r="P334" s="243"/>
      <c r="Q334" s="243"/>
    </row>
    <row r="335" spans="2:17">
      <c r="B335" s="466"/>
      <c r="C335" s="466"/>
      <c r="D335" s="279"/>
      <c r="E335" s="243"/>
      <c r="F335" s="243"/>
      <c r="G335" s="243"/>
      <c r="H335" s="243"/>
      <c r="I335" s="466"/>
      <c r="J335" s="466"/>
      <c r="K335" s="466"/>
      <c r="L335" s="243"/>
      <c r="M335" s="243"/>
      <c r="N335" s="243"/>
      <c r="O335" s="243"/>
      <c r="P335" s="243"/>
      <c r="Q335" s="243"/>
    </row>
    <row r="336" spans="2:17">
      <c r="B336" s="466"/>
      <c r="C336" s="466"/>
      <c r="D336" s="279"/>
      <c r="E336" s="243"/>
      <c r="F336" s="243"/>
      <c r="G336" s="243"/>
      <c r="H336" s="243"/>
      <c r="I336" s="466"/>
      <c r="J336" s="466"/>
      <c r="K336" s="466"/>
      <c r="L336" s="243"/>
      <c r="M336" s="243"/>
      <c r="N336" s="243"/>
      <c r="O336" s="243"/>
      <c r="P336" s="243"/>
      <c r="Q336" s="243"/>
    </row>
    <row r="337" spans="2:17">
      <c r="B337" s="466"/>
      <c r="C337" s="466"/>
      <c r="D337" s="279"/>
      <c r="E337" s="243"/>
      <c r="F337" s="243"/>
      <c r="G337" s="243"/>
      <c r="H337" s="243"/>
      <c r="I337" s="466"/>
      <c r="J337" s="466"/>
      <c r="K337" s="466"/>
      <c r="L337" s="243"/>
      <c r="M337" s="243"/>
      <c r="N337" s="243"/>
      <c r="O337" s="243"/>
      <c r="P337" s="243"/>
      <c r="Q337" s="243"/>
    </row>
    <row r="338" spans="2:17">
      <c r="B338" s="466"/>
      <c r="C338" s="466"/>
      <c r="D338" s="279"/>
      <c r="E338" s="243"/>
      <c r="F338" s="243"/>
      <c r="G338" s="243"/>
      <c r="H338" s="243"/>
      <c r="I338" s="466"/>
      <c r="J338" s="466"/>
      <c r="K338" s="466"/>
      <c r="L338" s="243"/>
      <c r="M338" s="243"/>
      <c r="N338" s="243"/>
      <c r="O338" s="243"/>
      <c r="P338" s="243"/>
      <c r="Q338" s="243"/>
    </row>
    <row r="339" spans="2:17">
      <c r="B339" s="466"/>
      <c r="C339" s="466"/>
      <c r="D339" s="279"/>
      <c r="E339" s="243"/>
      <c r="F339" s="243"/>
      <c r="G339" s="243"/>
      <c r="H339" s="243"/>
      <c r="I339" s="466"/>
      <c r="J339" s="466"/>
      <c r="K339" s="466"/>
      <c r="L339" s="243"/>
      <c r="M339" s="243"/>
      <c r="N339" s="243"/>
      <c r="O339" s="243"/>
      <c r="P339" s="243"/>
      <c r="Q339" s="243"/>
    </row>
    <row r="340" spans="2:17">
      <c r="B340" s="466"/>
      <c r="C340" s="466"/>
      <c r="D340" s="279"/>
      <c r="E340" s="243"/>
      <c r="F340" s="243"/>
      <c r="G340" s="243"/>
      <c r="H340" s="243"/>
      <c r="I340" s="466"/>
      <c r="J340" s="466"/>
      <c r="K340" s="466"/>
      <c r="L340" s="243"/>
      <c r="M340" s="243"/>
      <c r="N340" s="243"/>
      <c r="O340" s="243"/>
      <c r="P340" s="243"/>
      <c r="Q340" s="243"/>
    </row>
    <row r="341" spans="2:17">
      <c r="B341" s="466"/>
      <c r="C341" s="466"/>
      <c r="D341" s="279"/>
      <c r="E341" s="243"/>
      <c r="F341" s="243"/>
      <c r="G341" s="243"/>
      <c r="H341" s="243"/>
      <c r="I341" s="466"/>
      <c r="J341" s="466"/>
      <c r="K341" s="466"/>
      <c r="L341" s="243"/>
      <c r="M341" s="243"/>
      <c r="N341" s="243"/>
      <c r="O341" s="243"/>
      <c r="P341" s="243"/>
      <c r="Q341" s="243"/>
    </row>
    <row r="342" spans="2:17">
      <c r="B342" s="466"/>
      <c r="C342" s="466"/>
      <c r="D342" s="279"/>
      <c r="E342" s="243"/>
      <c r="F342" s="243"/>
      <c r="G342" s="243"/>
      <c r="H342" s="243"/>
      <c r="I342" s="466"/>
      <c r="J342" s="466"/>
      <c r="K342" s="466"/>
      <c r="L342" s="243"/>
      <c r="M342" s="243"/>
      <c r="N342" s="243"/>
      <c r="O342" s="243"/>
      <c r="P342" s="243"/>
      <c r="Q342" s="243"/>
    </row>
    <row r="343" spans="2:17">
      <c r="B343" s="466"/>
      <c r="C343" s="466"/>
      <c r="D343" s="279"/>
      <c r="E343" s="243"/>
      <c r="F343" s="243"/>
      <c r="G343" s="243"/>
      <c r="H343" s="243"/>
      <c r="I343" s="466"/>
      <c r="J343" s="466"/>
      <c r="K343" s="466"/>
      <c r="L343" s="243"/>
      <c r="M343" s="243"/>
      <c r="N343" s="243"/>
      <c r="O343" s="243"/>
      <c r="P343" s="243"/>
      <c r="Q343" s="243"/>
    </row>
    <row r="344" spans="2:17">
      <c r="B344" s="466"/>
      <c r="C344" s="466"/>
      <c r="D344" s="279"/>
      <c r="E344" s="243"/>
      <c r="F344" s="243"/>
      <c r="G344" s="243"/>
      <c r="H344" s="243"/>
      <c r="I344" s="466"/>
      <c r="J344" s="466"/>
      <c r="K344" s="466"/>
      <c r="L344" s="243"/>
      <c r="M344" s="243"/>
      <c r="N344" s="243"/>
      <c r="O344" s="243"/>
      <c r="P344" s="243"/>
      <c r="Q344" s="243"/>
    </row>
    <row r="345" spans="2:17">
      <c r="B345" s="466"/>
      <c r="C345" s="466"/>
      <c r="D345" s="279"/>
      <c r="E345" s="243"/>
      <c r="F345" s="243"/>
      <c r="G345" s="243"/>
      <c r="H345" s="243"/>
      <c r="I345" s="466"/>
      <c r="J345" s="466"/>
      <c r="K345" s="466"/>
      <c r="L345" s="243"/>
      <c r="M345" s="243"/>
      <c r="N345" s="243"/>
      <c r="O345" s="243"/>
      <c r="P345" s="243"/>
      <c r="Q345" s="243"/>
    </row>
    <row r="346" spans="2:17">
      <c r="B346" s="466"/>
      <c r="C346" s="466"/>
      <c r="D346" s="279"/>
      <c r="E346" s="243"/>
      <c r="F346" s="243"/>
      <c r="G346" s="243"/>
      <c r="H346" s="243"/>
      <c r="I346" s="466"/>
      <c r="J346" s="466"/>
      <c r="K346" s="466"/>
      <c r="L346" s="243"/>
      <c r="M346" s="243"/>
      <c r="N346" s="243"/>
      <c r="O346" s="243"/>
      <c r="P346" s="243"/>
      <c r="Q346" s="243"/>
    </row>
    <row r="347" spans="2:17">
      <c r="B347" s="466"/>
      <c r="C347" s="466"/>
      <c r="D347" s="279"/>
      <c r="E347" s="243"/>
      <c r="F347" s="243"/>
      <c r="G347" s="243"/>
      <c r="H347" s="243"/>
      <c r="I347" s="466"/>
      <c r="J347" s="466"/>
      <c r="K347" s="466"/>
      <c r="L347" s="243"/>
      <c r="M347" s="243"/>
      <c r="N347" s="243"/>
      <c r="O347" s="243"/>
      <c r="P347" s="243"/>
      <c r="Q347" s="243"/>
    </row>
    <row r="348" spans="2:17">
      <c r="B348" s="466"/>
      <c r="C348" s="466"/>
      <c r="D348" s="279"/>
      <c r="E348" s="243"/>
      <c r="F348" s="243"/>
      <c r="G348" s="243"/>
      <c r="H348" s="243"/>
      <c r="I348" s="466"/>
      <c r="J348" s="466"/>
      <c r="K348" s="466"/>
      <c r="L348" s="243"/>
      <c r="M348" s="243"/>
      <c r="N348" s="243"/>
      <c r="O348" s="243"/>
      <c r="P348" s="243"/>
      <c r="Q348" s="243"/>
    </row>
    <row r="349" spans="2:17">
      <c r="B349" s="466"/>
      <c r="C349" s="466"/>
      <c r="D349" s="279"/>
      <c r="E349" s="243"/>
      <c r="F349" s="243"/>
      <c r="G349" s="243"/>
      <c r="H349" s="243"/>
      <c r="I349" s="466"/>
      <c r="J349" s="466"/>
      <c r="K349" s="466"/>
      <c r="L349" s="243"/>
      <c r="M349" s="243"/>
      <c r="N349" s="243"/>
      <c r="O349" s="243"/>
      <c r="P349" s="243"/>
      <c r="Q349" s="243"/>
    </row>
    <row r="350" spans="2:17">
      <c r="B350" s="466"/>
      <c r="C350" s="466"/>
      <c r="D350" s="279"/>
      <c r="E350" s="243"/>
      <c r="F350" s="243"/>
      <c r="G350" s="243"/>
      <c r="H350" s="243"/>
      <c r="I350" s="466"/>
      <c r="J350" s="466"/>
      <c r="K350" s="466"/>
      <c r="L350" s="243"/>
      <c r="M350" s="243"/>
      <c r="N350" s="243"/>
      <c r="O350" s="243"/>
      <c r="P350" s="243"/>
      <c r="Q350" s="243"/>
    </row>
    <row r="351" spans="2:17">
      <c r="B351" s="466"/>
      <c r="C351" s="466"/>
      <c r="D351" s="279"/>
      <c r="E351" s="243"/>
      <c r="F351" s="243"/>
      <c r="G351" s="243"/>
      <c r="H351" s="243"/>
      <c r="I351" s="466"/>
      <c r="J351" s="466"/>
      <c r="K351" s="466"/>
      <c r="L351" s="243"/>
      <c r="M351" s="243"/>
      <c r="N351" s="243"/>
      <c r="O351" s="243"/>
      <c r="P351" s="243"/>
      <c r="Q351" s="243"/>
    </row>
    <row r="352" spans="2:17">
      <c r="B352" s="466"/>
      <c r="C352" s="466"/>
      <c r="D352" s="279"/>
      <c r="E352" s="243"/>
      <c r="F352" s="243"/>
      <c r="G352" s="243"/>
      <c r="H352" s="243"/>
      <c r="I352" s="466"/>
      <c r="J352" s="466"/>
      <c r="K352" s="466"/>
      <c r="L352" s="243"/>
      <c r="M352" s="243"/>
      <c r="N352" s="243"/>
      <c r="O352" s="243"/>
      <c r="P352" s="243"/>
      <c r="Q352" s="243"/>
    </row>
    <row r="353" spans="2:17">
      <c r="B353" s="466"/>
      <c r="C353" s="466"/>
      <c r="D353" s="279"/>
      <c r="E353" s="243"/>
      <c r="F353" s="243"/>
      <c r="G353" s="243"/>
      <c r="H353" s="243"/>
      <c r="I353" s="466"/>
      <c r="J353" s="466"/>
      <c r="K353" s="466"/>
      <c r="L353" s="243"/>
      <c r="M353" s="243"/>
      <c r="N353" s="243"/>
      <c r="O353" s="243"/>
      <c r="P353" s="243"/>
      <c r="Q353" s="243"/>
    </row>
    <row r="354" spans="2:17">
      <c r="B354" s="466"/>
      <c r="C354" s="466"/>
      <c r="D354" s="279"/>
      <c r="E354" s="243"/>
      <c r="F354" s="243"/>
      <c r="G354" s="243"/>
      <c r="H354" s="243"/>
      <c r="I354" s="466"/>
      <c r="J354" s="466"/>
      <c r="K354" s="466"/>
      <c r="L354" s="243"/>
      <c r="M354" s="243"/>
      <c r="N354" s="243"/>
      <c r="O354" s="243"/>
      <c r="P354" s="243"/>
      <c r="Q354" s="243"/>
    </row>
    <row r="355" spans="2:17">
      <c r="B355" s="466"/>
      <c r="C355" s="466"/>
      <c r="D355" s="279"/>
      <c r="E355" s="243"/>
      <c r="F355" s="243"/>
      <c r="G355" s="243"/>
      <c r="H355" s="243"/>
      <c r="I355" s="466"/>
      <c r="J355" s="466"/>
      <c r="K355" s="466"/>
      <c r="L355" s="243"/>
      <c r="M355" s="243"/>
      <c r="N355" s="243"/>
      <c r="O355" s="243"/>
      <c r="P355" s="243"/>
      <c r="Q355" s="243"/>
    </row>
    <row r="356" spans="2:17">
      <c r="B356" s="466"/>
      <c r="C356" s="466"/>
      <c r="D356" s="279"/>
      <c r="E356" s="243"/>
      <c r="F356" s="243"/>
      <c r="G356" s="243"/>
      <c r="H356" s="243"/>
      <c r="I356" s="466"/>
      <c r="J356" s="466"/>
      <c r="K356" s="466"/>
      <c r="L356" s="243"/>
      <c r="M356" s="243"/>
      <c r="N356" s="243"/>
      <c r="O356" s="243"/>
      <c r="P356" s="243"/>
      <c r="Q356" s="243"/>
    </row>
    <row r="357" spans="2:17">
      <c r="B357" s="466"/>
      <c r="C357" s="466"/>
      <c r="D357" s="279"/>
      <c r="E357" s="243"/>
      <c r="F357" s="243"/>
      <c r="G357" s="243"/>
      <c r="H357" s="243"/>
      <c r="I357" s="466"/>
      <c r="J357" s="466"/>
      <c r="K357" s="466"/>
      <c r="L357" s="243"/>
      <c r="M357" s="243"/>
      <c r="N357" s="243"/>
      <c r="O357" s="243"/>
      <c r="P357" s="243"/>
      <c r="Q357" s="243"/>
    </row>
    <row r="358" spans="2:17">
      <c r="B358" s="466"/>
      <c r="C358" s="466"/>
      <c r="D358" s="279"/>
      <c r="E358" s="243"/>
      <c r="F358" s="243"/>
      <c r="G358" s="243"/>
      <c r="H358" s="243"/>
      <c r="I358" s="466"/>
      <c r="J358" s="466"/>
      <c r="K358" s="466"/>
      <c r="L358" s="243"/>
      <c r="M358" s="243"/>
      <c r="N358" s="243"/>
      <c r="O358" s="243"/>
      <c r="P358" s="243"/>
      <c r="Q358" s="243"/>
    </row>
    <row r="359" spans="2:17">
      <c r="B359" s="466"/>
      <c r="C359" s="466"/>
      <c r="D359" s="279"/>
      <c r="E359" s="243"/>
      <c r="F359" s="243"/>
      <c r="G359" s="243"/>
      <c r="H359" s="243"/>
      <c r="I359" s="466"/>
      <c r="J359" s="466"/>
      <c r="K359" s="466"/>
      <c r="L359" s="243"/>
      <c r="M359" s="243"/>
      <c r="N359" s="243"/>
      <c r="O359" s="243"/>
      <c r="P359" s="243"/>
      <c r="Q359" s="243"/>
    </row>
    <row r="360" spans="2:17">
      <c r="B360" s="466"/>
      <c r="C360" s="466"/>
      <c r="D360" s="279"/>
      <c r="E360" s="243"/>
      <c r="F360" s="243"/>
      <c r="G360" s="243"/>
      <c r="H360" s="243"/>
      <c r="I360" s="466"/>
      <c r="J360" s="466"/>
      <c r="K360" s="466"/>
      <c r="L360" s="243"/>
      <c r="M360" s="243"/>
      <c r="N360" s="243"/>
      <c r="O360" s="243"/>
      <c r="P360" s="243"/>
      <c r="Q360" s="243"/>
    </row>
    <row r="361" spans="2:17">
      <c r="B361" s="466"/>
      <c r="C361" s="466"/>
      <c r="D361" s="279"/>
      <c r="E361" s="243"/>
      <c r="F361" s="243"/>
      <c r="G361" s="243"/>
      <c r="H361" s="243"/>
      <c r="I361" s="466"/>
      <c r="J361" s="466"/>
      <c r="K361" s="466"/>
      <c r="L361" s="243"/>
      <c r="M361" s="243"/>
      <c r="N361" s="243"/>
      <c r="O361" s="243"/>
      <c r="P361" s="243"/>
      <c r="Q361" s="243"/>
    </row>
    <row r="362" spans="2:17">
      <c r="B362" s="466"/>
      <c r="C362" s="466"/>
      <c r="D362" s="279"/>
      <c r="E362" s="243"/>
      <c r="F362" s="243"/>
      <c r="G362" s="243"/>
      <c r="H362" s="243"/>
      <c r="I362" s="466"/>
      <c r="J362" s="466"/>
      <c r="K362" s="466"/>
      <c r="L362" s="243"/>
      <c r="M362" s="243"/>
      <c r="N362" s="243"/>
      <c r="O362" s="243"/>
      <c r="P362" s="243"/>
      <c r="Q362" s="243"/>
    </row>
    <row r="363" spans="2:17">
      <c r="B363" s="466"/>
      <c r="C363" s="466"/>
      <c r="D363" s="279"/>
      <c r="E363" s="243"/>
      <c r="F363" s="243"/>
      <c r="G363" s="243"/>
      <c r="H363" s="243"/>
      <c r="I363" s="466"/>
      <c r="J363" s="466"/>
      <c r="K363" s="466"/>
      <c r="L363" s="243"/>
      <c r="M363" s="243"/>
      <c r="N363" s="243"/>
      <c r="O363" s="243"/>
      <c r="P363" s="243"/>
      <c r="Q363" s="243"/>
    </row>
    <row r="364" spans="2:17">
      <c r="B364" s="466"/>
      <c r="C364" s="466"/>
      <c r="D364" s="279"/>
      <c r="E364" s="243"/>
      <c r="F364" s="243"/>
      <c r="G364" s="243"/>
      <c r="H364" s="243"/>
      <c r="I364" s="466"/>
      <c r="J364" s="466"/>
      <c r="K364" s="466"/>
      <c r="L364" s="243"/>
      <c r="M364" s="243"/>
      <c r="N364" s="243"/>
      <c r="O364" s="243"/>
      <c r="P364" s="243"/>
      <c r="Q364" s="243"/>
    </row>
    <row r="365" spans="2:17">
      <c r="B365" s="466"/>
      <c r="C365" s="466"/>
      <c r="D365" s="279"/>
      <c r="E365" s="243"/>
      <c r="F365" s="243"/>
      <c r="G365" s="243"/>
      <c r="H365" s="243"/>
      <c r="I365" s="466"/>
      <c r="J365" s="466"/>
      <c r="K365" s="466"/>
      <c r="L365" s="243"/>
      <c r="M365" s="243"/>
      <c r="N365" s="243"/>
      <c r="O365" s="243"/>
      <c r="P365" s="243"/>
      <c r="Q365" s="243"/>
    </row>
    <row r="366" spans="2:17">
      <c r="B366" s="466"/>
      <c r="C366" s="466"/>
      <c r="D366" s="279"/>
      <c r="E366" s="243"/>
      <c r="F366" s="243"/>
      <c r="G366" s="243"/>
      <c r="H366" s="243"/>
      <c r="I366" s="466"/>
      <c r="J366" s="466"/>
      <c r="K366" s="466"/>
      <c r="L366" s="243"/>
      <c r="M366" s="243"/>
      <c r="N366" s="243"/>
      <c r="O366" s="243"/>
      <c r="P366" s="243"/>
      <c r="Q366" s="243"/>
    </row>
    <row r="367" spans="2:17">
      <c r="B367" s="466"/>
      <c r="C367" s="466"/>
      <c r="D367" s="279"/>
      <c r="E367" s="243"/>
      <c r="F367" s="243"/>
      <c r="G367" s="243"/>
      <c r="H367" s="243"/>
      <c r="I367" s="466"/>
      <c r="J367" s="466"/>
      <c r="K367" s="466"/>
      <c r="L367" s="243"/>
      <c r="M367" s="243"/>
      <c r="N367" s="243"/>
      <c r="O367" s="243"/>
      <c r="P367" s="243"/>
      <c r="Q367" s="243"/>
    </row>
    <row r="368" spans="2:17">
      <c r="B368" s="466"/>
      <c r="C368" s="466"/>
      <c r="D368" s="279"/>
      <c r="E368" s="243"/>
      <c r="F368" s="243"/>
      <c r="G368" s="243"/>
      <c r="H368" s="243"/>
      <c r="I368" s="466"/>
      <c r="J368" s="466"/>
      <c r="K368" s="466"/>
      <c r="L368" s="243"/>
      <c r="M368" s="243"/>
      <c r="N368" s="243"/>
      <c r="O368" s="243"/>
      <c r="P368" s="243"/>
      <c r="Q368" s="243"/>
    </row>
    <row r="369" spans="2:17">
      <c r="B369" s="466"/>
      <c r="C369" s="466"/>
      <c r="D369" s="279"/>
      <c r="E369" s="243"/>
      <c r="F369" s="243"/>
      <c r="G369" s="243"/>
      <c r="H369" s="243"/>
      <c r="I369" s="466"/>
      <c r="J369" s="466"/>
      <c r="K369" s="466"/>
      <c r="L369" s="243"/>
      <c r="M369" s="243"/>
      <c r="N369" s="243"/>
      <c r="O369" s="243"/>
      <c r="P369" s="243"/>
      <c r="Q369" s="243"/>
    </row>
    <row r="370" spans="2:17">
      <c r="B370" s="466"/>
      <c r="C370" s="466"/>
      <c r="D370" s="279"/>
      <c r="E370" s="243"/>
      <c r="F370" s="243"/>
      <c r="G370" s="243"/>
      <c r="H370" s="243"/>
      <c r="I370" s="466"/>
      <c r="J370" s="466"/>
      <c r="K370" s="466"/>
      <c r="L370" s="243"/>
      <c r="M370" s="243"/>
      <c r="N370" s="243"/>
      <c r="O370" s="243"/>
      <c r="P370" s="243"/>
      <c r="Q370" s="243"/>
    </row>
    <row r="371" spans="2:17">
      <c r="B371" s="466"/>
      <c r="C371" s="466"/>
      <c r="D371" s="279"/>
      <c r="E371" s="243"/>
      <c r="F371" s="243"/>
      <c r="G371" s="243"/>
      <c r="H371" s="243"/>
      <c r="I371" s="466"/>
      <c r="J371" s="466"/>
      <c r="K371" s="466"/>
      <c r="L371" s="243"/>
      <c r="M371" s="243"/>
      <c r="N371" s="243"/>
      <c r="O371" s="243"/>
      <c r="P371" s="243"/>
      <c r="Q371" s="243"/>
    </row>
    <row r="372" spans="2:17">
      <c r="B372" s="466"/>
      <c r="C372" s="466"/>
      <c r="D372" s="279"/>
      <c r="E372" s="243"/>
      <c r="F372" s="243"/>
      <c r="G372" s="243"/>
      <c r="H372" s="243"/>
      <c r="I372" s="466"/>
      <c r="J372" s="466"/>
      <c r="K372" s="466"/>
      <c r="L372" s="243"/>
      <c r="M372" s="243"/>
      <c r="N372" s="243"/>
      <c r="O372" s="243"/>
      <c r="P372" s="243"/>
      <c r="Q372" s="243"/>
    </row>
    <row r="373" spans="2:17">
      <c r="B373" s="466"/>
      <c r="C373" s="466"/>
      <c r="D373" s="279"/>
      <c r="E373" s="243"/>
      <c r="F373" s="243"/>
      <c r="G373" s="243"/>
      <c r="H373" s="243"/>
      <c r="I373" s="466"/>
      <c r="J373" s="466"/>
      <c r="K373" s="466"/>
      <c r="L373" s="243"/>
      <c r="M373" s="243"/>
      <c r="N373" s="243"/>
      <c r="O373" s="243"/>
      <c r="P373" s="243"/>
      <c r="Q373" s="243"/>
    </row>
    <row r="374" spans="2:17">
      <c r="B374" s="466"/>
      <c r="C374" s="466"/>
      <c r="D374" s="279"/>
      <c r="E374" s="243"/>
      <c r="F374" s="243"/>
      <c r="G374" s="243"/>
      <c r="H374" s="243"/>
      <c r="I374" s="466"/>
      <c r="J374" s="466"/>
      <c r="K374" s="466"/>
      <c r="L374" s="243"/>
      <c r="M374" s="243"/>
      <c r="N374" s="243"/>
      <c r="O374" s="243"/>
      <c r="P374" s="243"/>
      <c r="Q374" s="243"/>
    </row>
    <row r="375" spans="2:17">
      <c r="B375" s="466"/>
      <c r="C375" s="466"/>
      <c r="D375" s="279"/>
      <c r="E375" s="243"/>
      <c r="F375" s="243"/>
      <c r="G375" s="243"/>
      <c r="H375" s="243"/>
      <c r="I375" s="466"/>
      <c r="J375" s="466"/>
      <c r="K375" s="466"/>
      <c r="L375" s="243"/>
      <c r="M375" s="243"/>
      <c r="N375" s="243"/>
      <c r="O375" s="243"/>
      <c r="P375" s="243"/>
      <c r="Q375" s="243"/>
    </row>
    <row r="376" spans="2:17">
      <c r="B376" s="466"/>
      <c r="C376" s="466"/>
      <c r="D376" s="279"/>
      <c r="E376" s="243"/>
      <c r="F376" s="243"/>
      <c r="G376" s="243"/>
      <c r="H376" s="243"/>
      <c r="I376" s="466"/>
      <c r="J376" s="466"/>
      <c r="K376" s="466"/>
      <c r="L376" s="243"/>
      <c r="M376" s="243"/>
      <c r="N376" s="243"/>
      <c r="O376" s="243"/>
      <c r="P376" s="243"/>
      <c r="Q376" s="243"/>
    </row>
    <row r="377" spans="2:17">
      <c r="B377" s="466"/>
      <c r="C377" s="466"/>
      <c r="D377" s="279"/>
      <c r="E377" s="243"/>
      <c r="F377" s="243"/>
      <c r="G377" s="243"/>
      <c r="H377" s="243"/>
      <c r="I377" s="466"/>
      <c r="J377" s="466"/>
      <c r="K377" s="466"/>
      <c r="L377" s="243"/>
      <c r="M377" s="243"/>
      <c r="N377" s="243"/>
      <c r="O377" s="243"/>
      <c r="P377" s="243"/>
      <c r="Q377" s="243"/>
    </row>
    <row r="378" spans="2:17">
      <c r="B378" s="466"/>
      <c r="C378" s="466"/>
      <c r="D378" s="279"/>
      <c r="E378" s="243"/>
      <c r="F378" s="243"/>
      <c r="G378" s="243"/>
      <c r="H378" s="243"/>
      <c r="I378" s="466"/>
      <c r="J378" s="466"/>
      <c r="K378" s="466"/>
      <c r="L378" s="243"/>
      <c r="M378" s="243"/>
      <c r="N378" s="243"/>
      <c r="O378" s="243"/>
      <c r="P378" s="243"/>
      <c r="Q378" s="243"/>
    </row>
    <row r="379" spans="2:17">
      <c r="B379" s="466"/>
      <c r="C379" s="466"/>
      <c r="D379" s="279"/>
      <c r="E379" s="243"/>
      <c r="F379" s="243"/>
      <c r="G379" s="243"/>
      <c r="H379" s="243"/>
      <c r="I379" s="466"/>
      <c r="J379" s="466"/>
      <c r="K379" s="466"/>
      <c r="L379" s="243"/>
      <c r="M379" s="243"/>
      <c r="N379" s="243"/>
      <c r="O379" s="243"/>
      <c r="P379" s="243"/>
      <c r="Q379" s="243"/>
    </row>
    <row r="380" spans="2:17">
      <c r="B380" s="466"/>
      <c r="C380" s="466"/>
      <c r="D380" s="279"/>
      <c r="E380" s="243"/>
      <c r="F380" s="243"/>
      <c r="G380" s="243"/>
      <c r="H380" s="243"/>
      <c r="I380" s="466"/>
      <c r="J380" s="466"/>
      <c r="K380" s="466"/>
      <c r="L380" s="243"/>
      <c r="M380" s="243"/>
      <c r="N380" s="243"/>
      <c r="O380" s="243"/>
      <c r="P380" s="243"/>
      <c r="Q380" s="243"/>
    </row>
    <row r="381" spans="2:17">
      <c r="B381" s="466"/>
      <c r="C381" s="466"/>
      <c r="D381" s="279"/>
      <c r="E381" s="243"/>
      <c r="F381" s="243"/>
      <c r="G381" s="243"/>
      <c r="H381" s="243"/>
      <c r="I381" s="466"/>
      <c r="J381" s="466"/>
      <c r="K381" s="466"/>
      <c r="L381" s="243"/>
      <c r="M381" s="243"/>
      <c r="N381" s="243"/>
      <c r="O381" s="243"/>
      <c r="P381" s="243"/>
      <c r="Q381" s="243"/>
    </row>
    <row r="382" spans="2:17">
      <c r="B382" s="466"/>
      <c r="C382" s="466"/>
      <c r="D382" s="279"/>
      <c r="E382" s="243"/>
      <c r="F382" s="243"/>
      <c r="G382" s="243"/>
      <c r="H382" s="243"/>
      <c r="I382" s="466"/>
      <c r="J382" s="466"/>
      <c r="K382" s="466"/>
      <c r="L382" s="243"/>
      <c r="M382" s="243"/>
      <c r="N382" s="243"/>
      <c r="O382" s="243"/>
      <c r="P382" s="243"/>
      <c r="Q382" s="243"/>
    </row>
    <row r="383" spans="2:17">
      <c r="B383" s="466"/>
      <c r="C383" s="466"/>
      <c r="D383" s="279"/>
      <c r="E383" s="243"/>
      <c r="F383" s="243"/>
      <c r="G383" s="243"/>
      <c r="H383" s="243"/>
      <c r="I383" s="466"/>
      <c r="J383" s="466"/>
      <c r="K383" s="466"/>
      <c r="L383" s="243"/>
      <c r="M383" s="243"/>
      <c r="N383" s="243"/>
      <c r="O383" s="243"/>
      <c r="P383" s="243"/>
      <c r="Q383" s="243"/>
    </row>
    <row r="384" spans="2:17">
      <c r="B384" s="466"/>
      <c r="C384" s="466"/>
      <c r="D384" s="279"/>
      <c r="E384" s="243"/>
      <c r="F384" s="243"/>
      <c r="G384" s="243"/>
      <c r="H384" s="243"/>
      <c r="I384" s="466"/>
      <c r="J384" s="466"/>
      <c r="K384" s="466"/>
      <c r="L384" s="243"/>
      <c r="M384" s="243"/>
      <c r="N384" s="243"/>
      <c r="O384" s="243"/>
      <c r="P384" s="243"/>
      <c r="Q384" s="243"/>
    </row>
    <row r="385" spans="2:17">
      <c r="B385" s="466"/>
      <c r="C385" s="466"/>
      <c r="D385" s="279"/>
      <c r="E385" s="243"/>
      <c r="F385" s="243"/>
      <c r="G385" s="243"/>
      <c r="H385" s="243"/>
      <c r="I385" s="466"/>
      <c r="J385" s="466"/>
      <c r="K385" s="466"/>
      <c r="L385" s="243"/>
      <c r="M385" s="243"/>
      <c r="N385" s="243"/>
      <c r="O385" s="243"/>
      <c r="P385" s="243"/>
      <c r="Q385" s="243"/>
    </row>
    <row r="386" spans="2:17">
      <c r="B386" s="466"/>
      <c r="C386" s="466"/>
      <c r="D386" s="279"/>
      <c r="E386" s="243"/>
      <c r="F386" s="243"/>
      <c r="G386" s="243"/>
      <c r="H386" s="243"/>
      <c r="I386" s="466"/>
      <c r="J386" s="466"/>
      <c r="K386" s="466"/>
      <c r="L386" s="243"/>
      <c r="M386" s="243"/>
      <c r="N386" s="243"/>
      <c r="O386" s="243"/>
      <c r="P386" s="243"/>
      <c r="Q386" s="243"/>
    </row>
    <row r="387" spans="2:17">
      <c r="B387" s="466"/>
      <c r="C387" s="466"/>
      <c r="D387" s="279"/>
      <c r="E387" s="243"/>
      <c r="F387" s="243"/>
      <c r="G387" s="243"/>
      <c r="H387" s="243"/>
      <c r="I387" s="466"/>
      <c r="J387" s="466"/>
      <c r="K387" s="466"/>
      <c r="L387" s="243"/>
      <c r="M387" s="243"/>
      <c r="N387" s="243"/>
      <c r="O387" s="243"/>
      <c r="P387" s="243"/>
      <c r="Q387" s="243"/>
    </row>
    <row r="388" spans="2:17">
      <c r="B388" s="466"/>
      <c r="C388" s="466"/>
      <c r="D388" s="279"/>
      <c r="E388" s="243"/>
      <c r="F388" s="243"/>
      <c r="G388" s="243"/>
      <c r="H388" s="243"/>
      <c r="I388" s="466"/>
      <c r="J388" s="466"/>
      <c r="K388" s="466"/>
      <c r="L388" s="243"/>
      <c r="M388" s="243"/>
      <c r="N388" s="243"/>
      <c r="O388" s="243"/>
      <c r="P388" s="243"/>
      <c r="Q388" s="243"/>
    </row>
    <row r="389" spans="2:17">
      <c r="B389" s="466"/>
      <c r="C389" s="466"/>
      <c r="D389" s="279"/>
      <c r="E389" s="243"/>
      <c r="F389" s="243"/>
      <c r="G389" s="243"/>
      <c r="H389" s="243"/>
      <c r="I389" s="466"/>
      <c r="J389" s="466"/>
      <c r="K389" s="466"/>
      <c r="L389" s="243"/>
      <c r="M389" s="243"/>
      <c r="N389" s="243"/>
      <c r="O389" s="243"/>
      <c r="P389" s="243"/>
      <c r="Q389" s="243"/>
    </row>
    <row r="390" spans="2:17">
      <c r="B390" s="466"/>
      <c r="C390" s="466"/>
      <c r="D390" s="279"/>
      <c r="E390" s="243"/>
      <c r="F390" s="243"/>
      <c r="G390" s="243"/>
      <c r="H390" s="243"/>
      <c r="I390" s="466"/>
      <c r="J390" s="466"/>
      <c r="K390" s="466"/>
      <c r="L390" s="243"/>
      <c r="M390" s="243"/>
      <c r="N390" s="243"/>
      <c r="O390" s="243"/>
      <c r="P390" s="243"/>
      <c r="Q390" s="243"/>
    </row>
    <row r="391" spans="2:17">
      <c r="B391" s="466"/>
      <c r="C391" s="466"/>
      <c r="D391" s="279"/>
      <c r="E391" s="243"/>
      <c r="F391" s="243"/>
      <c r="G391" s="243"/>
      <c r="H391" s="243"/>
      <c r="I391" s="466"/>
      <c r="J391" s="466"/>
      <c r="K391" s="466"/>
      <c r="L391" s="243"/>
      <c r="M391" s="243"/>
      <c r="N391" s="243"/>
      <c r="O391" s="243"/>
      <c r="P391" s="243"/>
      <c r="Q391" s="243"/>
    </row>
    <row r="392" spans="2:17">
      <c r="B392" s="466"/>
      <c r="C392" s="466"/>
      <c r="D392" s="279"/>
      <c r="E392" s="243"/>
      <c r="F392" s="243"/>
      <c r="G392" s="243"/>
      <c r="H392" s="243"/>
      <c r="I392" s="466"/>
      <c r="J392" s="466"/>
      <c r="K392" s="466"/>
      <c r="L392" s="243"/>
      <c r="M392" s="243"/>
      <c r="N392" s="243"/>
      <c r="O392" s="243"/>
      <c r="P392" s="243"/>
      <c r="Q392" s="243"/>
    </row>
    <row r="393" spans="2:17">
      <c r="B393" s="466"/>
      <c r="C393" s="466"/>
      <c r="D393" s="279"/>
      <c r="E393" s="243"/>
      <c r="F393" s="243"/>
      <c r="G393" s="243"/>
      <c r="H393" s="243"/>
      <c r="I393" s="466"/>
      <c r="J393" s="466"/>
      <c r="K393" s="466"/>
      <c r="L393" s="243"/>
      <c r="M393" s="243"/>
      <c r="N393" s="243"/>
      <c r="O393" s="243"/>
      <c r="P393" s="243"/>
      <c r="Q393" s="243"/>
    </row>
    <row r="394" spans="2:17">
      <c r="B394" s="466"/>
      <c r="C394" s="466"/>
      <c r="D394" s="279"/>
      <c r="E394" s="243"/>
      <c r="F394" s="243"/>
      <c r="G394" s="243"/>
      <c r="H394" s="243"/>
      <c r="I394" s="466"/>
      <c r="J394" s="466"/>
      <c r="K394" s="466"/>
      <c r="L394" s="243"/>
      <c r="M394" s="243"/>
      <c r="N394" s="243"/>
      <c r="O394" s="243"/>
      <c r="P394" s="243"/>
      <c r="Q394" s="243"/>
    </row>
    <row r="395" spans="2:17">
      <c r="B395" s="466"/>
      <c r="C395" s="466"/>
      <c r="D395" s="279"/>
      <c r="E395" s="243"/>
      <c r="F395" s="243"/>
      <c r="G395" s="243"/>
      <c r="H395" s="243"/>
      <c r="I395" s="466"/>
      <c r="J395" s="466"/>
      <c r="K395" s="466"/>
      <c r="L395" s="243"/>
      <c r="M395" s="243"/>
      <c r="N395" s="243"/>
      <c r="O395" s="243"/>
      <c r="P395" s="243"/>
      <c r="Q395" s="243"/>
    </row>
    <row r="396" spans="2:17">
      <c r="B396" s="466"/>
      <c r="C396" s="466"/>
      <c r="D396" s="279"/>
      <c r="E396" s="243"/>
      <c r="F396" s="243"/>
      <c r="G396" s="243"/>
      <c r="H396" s="243"/>
      <c r="I396" s="466"/>
      <c r="J396" s="466"/>
      <c r="K396" s="466"/>
      <c r="L396" s="243"/>
      <c r="M396" s="243"/>
      <c r="N396" s="243"/>
      <c r="O396" s="243"/>
      <c r="P396" s="243"/>
      <c r="Q396" s="243"/>
    </row>
    <row r="397" spans="2:17">
      <c r="B397" s="466"/>
      <c r="C397" s="466"/>
      <c r="D397" s="279"/>
      <c r="E397" s="243"/>
      <c r="F397" s="243"/>
      <c r="G397" s="243"/>
      <c r="H397" s="243"/>
      <c r="I397" s="466"/>
      <c r="J397" s="466"/>
      <c r="K397" s="466"/>
      <c r="L397" s="243"/>
      <c r="M397" s="243"/>
      <c r="N397" s="243"/>
      <c r="O397" s="243"/>
      <c r="P397" s="243"/>
      <c r="Q397" s="243"/>
    </row>
    <row r="398" spans="2:17">
      <c r="B398" s="466"/>
      <c r="C398" s="466"/>
      <c r="D398" s="279"/>
      <c r="E398" s="243"/>
      <c r="F398" s="243"/>
      <c r="G398" s="243"/>
      <c r="H398" s="243"/>
      <c r="I398" s="466"/>
      <c r="J398" s="466"/>
      <c r="K398" s="466"/>
      <c r="L398" s="243"/>
      <c r="M398" s="243"/>
      <c r="N398" s="243"/>
      <c r="O398" s="243"/>
      <c r="P398" s="243"/>
      <c r="Q398" s="243"/>
    </row>
    <row r="399" spans="2:17">
      <c r="B399" s="466"/>
      <c r="C399" s="466"/>
      <c r="D399" s="279"/>
      <c r="E399" s="243"/>
      <c r="F399" s="243"/>
      <c r="G399" s="243"/>
      <c r="H399" s="243"/>
      <c r="I399" s="466"/>
      <c r="J399" s="466"/>
      <c r="K399" s="466"/>
      <c r="L399" s="243"/>
      <c r="M399" s="243"/>
      <c r="N399" s="243"/>
      <c r="O399" s="243"/>
      <c r="P399" s="243"/>
      <c r="Q399" s="243"/>
    </row>
    <row r="400" spans="2:17">
      <c r="B400" s="466"/>
      <c r="C400" s="466"/>
      <c r="D400" s="279"/>
      <c r="E400" s="243"/>
      <c r="F400" s="243"/>
      <c r="G400" s="243"/>
      <c r="H400" s="243"/>
      <c r="I400" s="466"/>
      <c r="J400" s="466"/>
      <c r="K400" s="466"/>
      <c r="L400" s="243"/>
      <c r="M400" s="243"/>
      <c r="N400" s="243"/>
      <c r="O400" s="243"/>
      <c r="P400" s="243"/>
      <c r="Q400" s="243"/>
    </row>
    <row r="401" spans="2:17">
      <c r="B401" s="466"/>
      <c r="C401" s="466"/>
      <c r="D401" s="279"/>
      <c r="E401" s="243"/>
      <c r="F401" s="243"/>
      <c r="G401" s="243"/>
      <c r="H401" s="243"/>
      <c r="I401" s="466"/>
      <c r="J401" s="466"/>
      <c r="K401" s="466"/>
      <c r="L401" s="243"/>
      <c r="M401" s="243"/>
      <c r="N401" s="243"/>
      <c r="O401" s="243"/>
      <c r="P401" s="243"/>
      <c r="Q401" s="243"/>
    </row>
    <row r="402" spans="2:17">
      <c r="B402" s="466"/>
      <c r="C402" s="466"/>
      <c r="D402" s="279"/>
      <c r="E402" s="243"/>
      <c r="F402" s="243"/>
      <c r="G402" s="243"/>
      <c r="H402" s="243"/>
      <c r="I402" s="466"/>
      <c r="J402" s="466"/>
      <c r="K402" s="466"/>
      <c r="L402" s="243"/>
      <c r="M402" s="243"/>
      <c r="N402" s="243"/>
      <c r="O402" s="243"/>
      <c r="P402" s="243"/>
      <c r="Q402" s="243"/>
    </row>
    <row r="403" spans="2:17">
      <c r="B403" s="466"/>
      <c r="C403" s="466"/>
      <c r="D403" s="279"/>
      <c r="E403" s="243"/>
      <c r="F403" s="243"/>
      <c r="G403" s="243"/>
      <c r="H403" s="243"/>
      <c r="I403" s="466"/>
      <c r="J403" s="466"/>
      <c r="K403" s="466"/>
      <c r="L403" s="243"/>
      <c r="M403" s="243"/>
      <c r="N403" s="243"/>
      <c r="O403" s="243"/>
      <c r="P403" s="243"/>
      <c r="Q403" s="243"/>
    </row>
    <row r="404" spans="2:17">
      <c r="B404" s="466"/>
      <c r="C404" s="466"/>
      <c r="D404" s="279"/>
      <c r="E404" s="243"/>
      <c r="F404" s="243"/>
      <c r="G404" s="243"/>
      <c r="H404" s="243"/>
      <c r="I404" s="466"/>
      <c r="J404" s="466"/>
      <c r="K404" s="466"/>
      <c r="L404" s="243"/>
      <c r="M404" s="243"/>
      <c r="N404" s="243"/>
      <c r="O404" s="243"/>
      <c r="P404" s="243"/>
      <c r="Q404" s="243"/>
    </row>
    <row r="405" spans="2:17">
      <c r="B405" s="466"/>
      <c r="C405" s="466"/>
      <c r="D405" s="279"/>
      <c r="E405" s="243"/>
      <c r="F405" s="243"/>
      <c r="G405" s="243"/>
      <c r="H405" s="243"/>
      <c r="I405" s="466"/>
      <c r="J405" s="466"/>
      <c r="K405" s="466"/>
      <c r="L405" s="243"/>
      <c r="M405" s="243"/>
      <c r="N405" s="243"/>
      <c r="O405" s="243"/>
      <c r="P405" s="243"/>
      <c r="Q405" s="243"/>
    </row>
    <row r="406" spans="2:17">
      <c r="B406" s="466"/>
      <c r="C406" s="466"/>
      <c r="D406" s="279"/>
      <c r="E406" s="243"/>
      <c r="F406" s="243"/>
      <c r="G406" s="243"/>
      <c r="H406" s="243"/>
      <c r="I406" s="466"/>
      <c r="J406" s="466"/>
      <c r="K406" s="466"/>
      <c r="L406" s="243"/>
      <c r="M406" s="243"/>
      <c r="N406" s="243"/>
      <c r="O406" s="243"/>
      <c r="P406" s="243"/>
      <c r="Q406" s="243"/>
    </row>
    <row r="407" spans="2:17">
      <c r="B407" s="466"/>
      <c r="C407" s="466"/>
      <c r="D407" s="279"/>
      <c r="E407" s="243"/>
      <c r="F407" s="243"/>
      <c r="G407" s="243"/>
      <c r="H407" s="243"/>
      <c r="I407" s="466"/>
      <c r="J407" s="466"/>
      <c r="K407" s="466"/>
      <c r="L407" s="243"/>
      <c r="M407" s="243"/>
      <c r="N407" s="243"/>
      <c r="O407" s="243"/>
      <c r="P407" s="243"/>
      <c r="Q407" s="243"/>
    </row>
    <row r="408" spans="2:17">
      <c r="B408" s="466"/>
      <c r="C408" s="466"/>
      <c r="D408" s="279"/>
      <c r="E408" s="243"/>
      <c r="F408" s="243"/>
      <c r="G408" s="243"/>
      <c r="H408" s="243"/>
      <c r="I408" s="466"/>
      <c r="J408" s="466"/>
      <c r="K408" s="466"/>
      <c r="L408" s="243"/>
      <c r="M408" s="243"/>
      <c r="N408" s="243"/>
      <c r="O408" s="243"/>
      <c r="P408" s="243"/>
      <c r="Q408" s="243"/>
    </row>
    <row r="409" spans="2:17">
      <c r="B409" s="466"/>
      <c r="C409" s="466"/>
      <c r="D409" s="279"/>
      <c r="E409" s="243"/>
      <c r="F409" s="243"/>
      <c r="G409" s="243"/>
      <c r="H409" s="243"/>
      <c r="I409" s="466"/>
      <c r="J409" s="466"/>
      <c r="K409" s="466"/>
      <c r="L409" s="243"/>
      <c r="M409" s="243"/>
      <c r="N409" s="243"/>
      <c r="O409" s="243"/>
      <c r="P409" s="243"/>
      <c r="Q409" s="243"/>
    </row>
    <row r="410" spans="2:17">
      <c r="B410" s="466"/>
      <c r="C410" s="466"/>
      <c r="D410" s="279"/>
      <c r="E410" s="243"/>
      <c r="F410" s="243"/>
      <c r="G410" s="243"/>
      <c r="H410" s="243"/>
      <c r="I410" s="466"/>
      <c r="J410" s="466"/>
      <c r="K410" s="466"/>
      <c r="L410" s="243"/>
      <c r="M410" s="243"/>
      <c r="N410" s="243"/>
      <c r="O410" s="243"/>
      <c r="P410" s="243"/>
      <c r="Q410" s="243"/>
    </row>
    <row r="411" spans="2:17">
      <c r="B411" s="466"/>
      <c r="C411" s="466"/>
      <c r="D411" s="279"/>
      <c r="E411" s="243"/>
      <c r="F411" s="243"/>
      <c r="G411" s="243"/>
      <c r="H411" s="243"/>
      <c r="I411" s="466"/>
      <c r="J411" s="466"/>
      <c r="K411" s="466"/>
      <c r="L411" s="243"/>
      <c r="M411" s="243"/>
      <c r="N411" s="243"/>
      <c r="O411" s="243"/>
      <c r="P411" s="243"/>
      <c r="Q411" s="243"/>
    </row>
    <row r="412" spans="2:17">
      <c r="B412" s="466"/>
      <c r="C412" s="466"/>
      <c r="D412" s="279"/>
      <c r="E412" s="243"/>
      <c r="F412" s="243"/>
      <c r="G412" s="243"/>
      <c r="H412" s="243"/>
      <c r="I412" s="466"/>
      <c r="J412" s="466"/>
      <c r="K412" s="466"/>
      <c r="L412" s="243"/>
      <c r="M412" s="243"/>
      <c r="N412" s="243"/>
      <c r="O412" s="243"/>
      <c r="P412" s="243"/>
      <c r="Q412" s="243"/>
    </row>
    <row r="413" spans="2:17">
      <c r="B413" s="466"/>
      <c r="C413" s="466"/>
      <c r="D413" s="279"/>
      <c r="E413" s="243"/>
      <c r="F413" s="243"/>
      <c r="G413" s="243"/>
      <c r="H413" s="243"/>
      <c r="I413" s="466"/>
      <c r="J413" s="466"/>
      <c r="K413" s="466"/>
      <c r="L413" s="243"/>
      <c r="M413" s="243"/>
      <c r="N413" s="243"/>
      <c r="O413" s="243"/>
      <c r="P413" s="243"/>
      <c r="Q413" s="243"/>
    </row>
    <row r="414" spans="2:17">
      <c r="B414" s="466"/>
      <c r="C414" s="466"/>
      <c r="D414" s="279"/>
      <c r="E414" s="243"/>
      <c r="F414" s="243"/>
      <c r="G414" s="243"/>
      <c r="H414" s="243"/>
      <c r="I414" s="466"/>
      <c r="J414" s="466"/>
      <c r="K414" s="466"/>
      <c r="L414" s="243"/>
      <c r="M414" s="243"/>
      <c r="N414" s="243"/>
      <c r="O414" s="243"/>
      <c r="P414" s="243"/>
      <c r="Q414" s="243"/>
    </row>
    <row r="415" spans="2:17">
      <c r="B415" s="466"/>
      <c r="C415" s="466"/>
      <c r="D415" s="279"/>
      <c r="E415" s="243"/>
      <c r="F415" s="243"/>
      <c r="G415" s="243"/>
      <c r="H415" s="243"/>
      <c r="I415" s="466"/>
      <c r="J415" s="466"/>
      <c r="K415" s="466"/>
      <c r="L415" s="243"/>
      <c r="M415" s="243"/>
      <c r="N415" s="243"/>
      <c r="O415" s="243"/>
      <c r="P415" s="243"/>
      <c r="Q415" s="243"/>
    </row>
    <row r="416" spans="2:17">
      <c r="B416" s="466"/>
      <c r="C416" s="466"/>
      <c r="D416" s="279"/>
      <c r="E416" s="243"/>
      <c r="F416" s="243"/>
      <c r="G416" s="243"/>
      <c r="H416" s="243"/>
      <c r="I416" s="466"/>
      <c r="J416" s="466"/>
      <c r="K416" s="466"/>
      <c r="L416" s="243"/>
      <c r="M416" s="243"/>
      <c r="N416" s="243"/>
      <c r="O416" s="243"/>
      <c r="P416" s="243"/>
      <c r="Q416" s="243"/>
    </row>
    <row r="417" spans="2:17">
      <c r="B417" s="466"/>
      <c r="C417" s="466"/>
      <c r="D417" s="279"/>
      <c r="E417" s="243"/>
      <c r="F417" s="243"/>
      <c r="G417" s="243"/>
      <c r="H417" s="243"/>
      <c r="I417" s="466"/>
      <c r="J417" s="466"/>
      <c r="K417" s="466"/>
      <c r="L417" s="243"/>
      <c r="M417" s="243"/>
      <c r="N417" s="243"/>
      <c r="O417" s="243"/>
      <c r="P417" s="243"/>
      <c r="Q417" s="243"/>
    </row>
    <row r="418" spans="2:17">
      <c r="B418" s="466"/>
      <c r="C418" s="466"/>
      <c r="D418" s="279"/>
      <c r="E418" s="243"/>
      <c r="F418" s="243"/>
      <c r="G418" s="243"/>
      <c r="H418" s="243"/>
      <c r="I418" s="466"/>
      <c r="J418" s="466"/>
      <c r="K418" s="466"/>
      <c r="L418" s="243"/>
      <c r="M418" s="243"/>
      <c r="N418" s="243"/>
      <c r="O418" s="243"/>
      <c r="P418" s="243"/>
      <c r="Q418" s="243"/>
    </row>
    <row r="419" spans="2:17">
      <c r="B419" s="466"/>
      <c r="C419" s="466"/>
      <c r="D419" s="279"/>
      <c r="E419" s="243"/>
      <c r="F419" s="243"/>
      <c r="G419" s="243"/>
      <c r="H419" s="243"/>
      <c r="I419" s="466"/>
      <c r="J419" s="466"/>
      <c r="K419" s="466"/>
      <c r="L419" s="243"/>
      <c r="M419" s="243"/>
      <c r="N419" s="243"/>
      <c r="O419" s="243"/>
      <c r="P419" s="243"/>
      <c r="Q419" s="243"/>
    </row>
    <row r="420" spans="2:17">
      <c r="B420" s="466"/>
      <c r="C420" s="466"/>
      <c r="D420" s="279"/>
      <c r="E420" s="243"/>
      <c r="F420" s="243"/>
      <c r="G420" s="243"/>
      <c r="H420" s="243"/>
      <c r="I420" s="466"/>
      <c r="J420" s="466"/>
      <c r="K420" s="466"/>
      <c r="L420" s="243"/>
      <c r="M420" s="243"/>
      <c r="N420" s="243"/>
      <c r="O420" s="243"/>
      <c r="P420" s="243"/>
      <c r="Q420" s="243"/>
    </row>
    <row r="421" spans="2:17">
      <c r="B421" s="466"/>
      <c r="C421" s="466"/>
      <c r="D421" s="279"/>
      <c r="E421" s="243"/>
      <c r="F421" s="243"/>
      <c r="G421" s="243"/>
      <c r="H421" s="243"/>
      <c r="I421" s="466"/>
      <c r="J421" s="466"/>
      <c r="K421" s="466"/>
      <c r="L421" s="243"/>
      <c r="M421" s="243"/>
      <c r="N421" s="243"/>
      <c r="O421" s="243"/>
      <c r="P421" s="243"/>
      <c r="Q421" s="243"/>
    </row>
    <row r="422" spans="2:17">
      <c r="B422" s="466"/>
      <c r="C422" s="466"/>
      <c r="D422" s="279"/>
      <c r="E422" s="243"/>
      <c r="F422" s="243"/>
      <c r="G422" s="243"/>
      <c r="H422" s="243"/>
      <c r="I422" s="466"/>
      <c r="J422" s="466"/>
      <c r="K422" s="466"/>
      <c r="L422" s="243"/>
      <c r="M422" s="243"/>
      <c r="N422" s="243"/>
      <c r="O422" s="243"/>
      <c r="P422" s="243"/>
      <c r="Q422" s="243"/>
    </row>
    <row r="423" spans="2:17">
      <c r="B423" s="466"/>
      <c r="C423" s="466"/>
      <c r="D423" s="279"/>
      <c r="E423" s="243"/>
      <c r="F423" s="243"/>
      <c r="G423" s="243"/>
      <c r="H423" s="243"/>
      <c r="I423" s="466"/>
      <c r="J423" s="466"/>
      <c r="K423" s="466"/>
      <c r="L423" s="243"/>
      <c r="M423" s="243"/>
      <c r="N423" s="243"/>
      <c r="O423" s="243"/>
      <c r="P423" s="243"/>
      <c r="Q423" s="243"/>
    </row>
    <row r="424" spans="2:17">
      <c r="B424" s="466"/>
      <c r="C424" s="466"/>
      <c r="D424" s="279"/>
      <c r="E424" s="243"/>
      <c r="F424" s="243"/>
      <c r="G424" s="243"/>
      <c r="H424" s="243"/>
      <c r="I424" s="466"/>
      <c r="J424" s="466"/>
      <c r="K424" s="466"/>
      <c r="L424" s="243"/>
      <c r="M424" s="243"/>
      <c r="N424" s="243"/>
      <c r="O424" s="243"/>
      <c r="P424" s="243"/>
      <c r="Q424" s="243"/>
    </row>
    <row r="425" spans="2:17">
      <c r="B425" s="466"/>
      <c r="C425" s="466"/>
      <c r="D425" s="279"/>
      <c r="E425" s="243"/>
      <c r="F425" s="243"/>
      <c r="G425" s="243"/>
      <c r="H425" s="243"/>
      <c r="I425" s="466"/>
      <c r="J425" s="466"/>
      <c r="K425" s="466"/>
      <c r="L425" s="243"/>
      <c r="M425" s="243"/>
      <c r="N425" s="243"/>
      <c r="O425" s="243"/>
      <c r="P425" s="243"/>
      <c r="Q425" s="243"/>
    </row>
    <row r="426" spans="2:17">
      <c r="B426" s="466"/>
      <c r="C426" s="466"/>
      <c r="D426" s="279"/>
      <c r="E426" s="243"/>
      <c r="F426" s="243"/>
      <c r="G426" s="243"/>
      <c r="H426" s="243"/>
      <c r="I426" s="466"/>
      <c r="J426" s="466"/>
      <c r="K426" s="466"/>
      <c r="L426" s="243"/>
      <c r="M426" s="243"/>
      <c r="N426" s="243"/>
      <c r="O426" s="243"/>
      <c r="P426" s="243"/>
      <c r="Q426" s="243"/>
    </row>
    <row r="427" spans="2:17">
      <c r="B427" s="466"/>
      <c r="C427" s="466"/>
      <c r="D427" s="279"/>
      <c r="E427" s="243"/>
      <c r="F427" s="243"/>
      <c r="G427" s="243"/>
      <c r="H427" s="243"/>
      <c r="I427" s="466"/>
      <c r="J427" s="466"/>
      <c r="K427" s="466"/>
      <c r="L427" s="243"/>
      <c r="M427" s="243"/>
      <c r="N427" s="243"/>
      <c r="O427" s="243"/>
      <c r="P427" s="243"/>
      <c r="Q427" s="243"/>
    </row>
    <row r="428" spans="2:17">
      <c r="B428" s="466"/>
      <c r="C428" s="466"/>
      <c r="D428" s="279"/>
      <c r="E428" s="243"/>
      <c r="F428" s="243"/>
      <c r="G428" s="243"/>
      <c r="H428" s="243"/>
      <c r="I428" s="466"/>
      <c r="J428" s="466"/>
      <c r="K428" s="466"/>
      <c r="L428" s="243"/>
      <c r="M428" s="243"/>
      <c r="N428" s="243"/>
      <c r="O428" s="243"/>
      <c r="P428" s="243"/>
      <c r="Q428" s="243"/>
    </row>
    <row r="429" spans="2:17">
      <c r="B429" s="466"/>
      <c r="C429" s="466"/>
      <c r="D429" s="279"/>
      <c r="E429" s="243"/>
      <c r="F429" s="243"/>
      <c r="G429" s="243"/>
      <c r="H429" s="243"/>
      <c r="I429" s="466"/>
      <c r="J429" s="466"/>
      <c r="K429" s="466"/>
      <c r="L429" s="243"/>
      <c r="M429" s="243"/>
      <c r="N429" s="243"/>
      <c r="O429" s="243"/>
      <c r="P429" s="243"/>
      <c r="Q429" s="243"/>
    </row>
    <row r="430" spans="2:17">
      <c r="B430" s="466"/>
      <c r="C430" s="466"/>
      <c r="D430" s="279"/>
      <c r="E430" s="243"/>
      <c r="F430" s="243"/>
      <c r="G430" s="243"/>
      <c r="H430" s="243"/>
      <c r="I430" s="466"/>
      <c r="J430" s="466"/>
      <c r="K430" s="466"/>
      <c r="L430" s="243"/>
      <c r="M430" s="243"/>
      <c r="N430" s="243"/>
      <c r="O430" s="243"/>
      <c r="P430" s="243"/>
      <c r="Q430" s="243"/>
    </row>
    <row r="431" spans="2:17">
      <c r="B431" s="466"/>
      <c r="C431" s="466"/>
      <c r="D431" s="279"/>
      <c r="E431" s="243"/>
      <c r="F431" s="243"/>
      <c r="G431" s="243"/>
      <c r="H431" s="243"/>
      <c r="I431" s="466"/>
      <c r="J431" s="466"/>
      <c r="K431" s="466"/>
      <c r="L431" s="243"/>
      <c r="M431" s="243"/>
      <c r="N431" s="243"/>
      <c r="O431" s="243"/>
      <c r="P431" s="243"/>
      <c r="Q431" s="243"/>
    </row>
    <row r="432" spans="2:17">
      <c r="B432" s="466"/>
      <c r="C432" s="466"/>
      <c r="D432" s="279"/>
      <c r="E432" s="243"/>
      <c r="F432" s="243"/>
      <c r="G432" s="243"/>
      <c r="H432" s="243"/>
      <c r="I432" s="466"/>
      <c r="J432" s="466"/>
      <c r="K432" s="466"/>
      <c r="L432" s="243"/>
      <c r="M432" s="243"/>
      <c r="N432" s="243"/>
      <c r="O432" s="243"/>
      <c r="P432" s="243"/>
      <c r="Q432" s="243"/>
    </row>
    <row r="433" spans="2:17">
      <c r="B433" s="466"/>
      <c r="C433" s="466"/>
      <c r="D433" s="279"/>
      <c r="E433" s="243"/>
      <c r="F433" s="243"/>
      <c r="G433" s="243"/>
      <c r="H433" s="243"/>
      <c r="I433" s="466"/>
      <c r="J433" s="466"/>
      <c r="K433" s="466"/>
      <c r="L433" s="243"/>
      <c r="M433" s="243"/>
      <c r="N433" s="243"/>
      <c r="O433" s="243"/>
      <c r="P433" s="243"/>
      <c r="Q433" s="243"/>
    </row>
    <row r="434" spans="2:17">
      <c r="B434" s="466"/>
      <c r="C434" s="466"/>
      <c r="D434" s="279"/>
      <c r="E434" s="243"/>
      <c r="F434" s="243"/>
      <c r="G434" s="243"/>
      <c r="H434" s="243"/>
      <c r="I434" s="466"/>
      <c r="J434" s="466"/>
      <c r="K434" s="466"/>
      <c r="L434" s="243"/>
      <c r="M434" s="243"/>
      <c r="N434" s="243"/>
      <c r="O434" s="243"/>
      <c r="P434" s="243"/>
      <c r="Q434" s="243"/>
    </row>
    <row r="435" spans="2:17">
      <c r="B435" s="466"/>
      <c r="C435" s="466"/>
      <c r="D435" s="279"/>
      <c r="E435" s="243"/>
      <c r="F435" s="243"/>
      <c r="G435" s="243"/>
      <c r="H435" s="243"/>
      <c r="I435" s="466"/>
      <c r="J435" s="466"/>
      <c r="K435" s="466"/>
      <c r="L435" s="243"/>
      <c r="M435" s="243"/>
      <c r="N435" s="243"/>
      <c r="O435" s="243"/>
      <c r="P435" s="243"/>
      <c r="Q435" s="243"/>
    </row>
    <row r="436" spans="2:17">
      <c r="B436" s="466"/>
      <c r="C436" s="466"/>
      <c r="D436" s="279"/>
      <c r="E436" s="243"/>
      <c r="F436" s="243"/>
      <c r="G436" s="243"/>
      <c r="H436" s="243"/>
      <c r="I436" s="466"/>
      <c r="J436" s="466"/>
      <c r="K436" s="466"/>
      <c r="L436" s="243"/>
      <c r="M436" s="243"/>
      <c r="N436" s="243"/>
      <c r="O436" s="243"/>
      <c r="P436" s="243"/>
      <c r="Q436" s="243"/>
    </row>
    <row r="437" spans="2:17">
      <c r="B437" s="466"/>
      <c r="C437" s="466"/>
      <c r="D437" s="279"/>
      <c r="E437" s="243"/>
      <c r="F437" s="243"/>
      <c r="G437" s="243"/>
      <c r="H437" s="243"/>
      <c r="I437" s="466"/>
      <c r="J437" s="466"/>
      <c r="K437" s="466"/>
      <c r="L437" s="243"/>
      <c r="M437" s="243"/>
      <c r="N437" s="243"/>
      <c r="O437" s="243"/>
      <c r="P437" s="243"/>
      <c r="Q437" s="243"/>
    </row>
    <row r="438" spans="2:17">
      <c r="B438" s="466"/>
      <c r="C438" s="466"/>
      <c r="D438" s="279"/>
      <c r="E438" s="243"/>
      <c r="F438" s="243"/>
      <c r="G438" s="243"/>
      <c r="H438" s="243"/>
      <c r="I438" s="466"/>
      <c r="J438" s="466"/>
      <c r="K438" s="466"/>
      <c r="L438" s="243"/>
      <c r="M438" s="243"/>
      <c r="N438" s="243"/>
      <c r="O438" s="243"/>
      <c r="P438" s="243"/>
      <c r="Q438" s="243"/>
    </row>
    <row r="439" spans="2:17">
      <c r="B439" s="466"/>
      <c r="C439" s="466"/>
      <c r="D439" s="279"/>
      <c r="E439" s="243"/>
      <c r="F439" s="243"/>
      <c r="G439" s="243"/>
      <c r="H439" s="243"/>
      <c r="I439" s="466"/>
      <c r="J439" s="466"/>
      <c r="K439" s="466"/>
      <c r="L439" s="243"/>
      <c r="M439" s="243"/>
      <c r="N439" s="243"/>
      <c r="O439" s="243"/>
      <c r="P439" s="243"/>
      <c r="Q439" s="243"/>
    </row>
    <row r="440" spans="2:17">
      <c r="B440" s="466"/>
      <c r="C440" s="466"/>
      <c r="D440" s="279"/>
      <c r="E440" s="243"/>
      <c r="F440" s="243"/>
      <c r="G440" s="243"/>
      <c r="H440" s="243"/>
      <c r="I440" s="466"/>
      <c r="J440" s="466"/>
      <c r="K440" s="466"/>
      <c r="L440" s="243"/>
      <c r="M440" s="243"/>
      <c r="N440" s="243"/>
      <c r="O440" s="243"/>
      <c r="P440" s="243"/>
      <c r="Q440" s="243"/>
    </row>
    <row r="441" spans="2:17">
      <c r="B441" s="466"/>
      <c r="C441" s="466"/>
      <c r="D441" s="279"/>
      <c r="E441" s="243"/>
      <c r="F441" s="243"/>
      <c r="G441" s="243"/>
      <c r="H441" s="243"/>
      <c r="I441" s="466"/>
      <c r="J441" s="466"/>
      <c r="K441" s="466"/>
      <c r="L441" s="243"/>
      <c r="M441" s="243"/>
      <c r="N441" s="243"/>
      <c r="O441" s="243"/>
      <c r="P441" s="243"/>
      <c r="Q441" s="243"/>
    </row>
    <row r="442" spans="2:17">
      <c r="B442" s="466"/>
      <c r="C442" s="466"/>
      <c r="D442" s="279"/>
      <c r="E442" s="243"/>
      <c r="F442" s="243"/>
      <c r="G442" s="243"/>
      <c r="H442" s="243"/>
      <c r="I442" s="466"/>
      <c r="J442" s="466"/>
      <c r="K442" s="466"/>
      <c r="L442" s="243"/>
      <c r="M442" s="243"/>
      <c r="N442" s="243"/>
      <c r="O442" s="243"/>
      <c r="P442" s="243"/>
      <c r="Q442" s="243"/>
    </row>
    <row r="443" spans="2:17">
      <c r="B443" s="466"/>
      <c r="C443" s="466"/>
      <c r="D443" s="279"/>
      <c r="E443" s="243"/>
      <c r="F443" s="243"/>
      <c r="G443" s="243"/>
      <c r="H443" s="243"/>
      <c r="I443" s="466"/>
      <c r="J443" s="466"/>
      <c r="K443" s="466"/>
      <c r="L443" s="243"/>
      <c r="M443" s="243"/>
      <c r="N443" s="243"/>
      <c r="O443" s="243"/>
      <c r="P443" s="243"/>
      <c r="Q443" s="243"/>
    </row>
    <row r="444" spans="2:17">
      <c r="B444" s="466"/>
      <c r="C444" s="466"/>
      <c r="D444" s="279"/>
      <c r="E444" s="243"/>
      <c r="F444" s="243"/>
      <c r="G444" s="243"/>
      <c r="H444" s="243"/>
      <c r="I444" s="466"/>
      <c r="J444" s="466"/>
      <c r="K444" s="466"/>
      <c r="L444" s="243"/>
      <c r="M444" s="243"/>
      <c r="N444" s="243"/>
      <c r="O444" s="243"/>
      <c r="P444" s="243"/>
      <c r="Q444" s="243"/>
    </row>
    <row r="445" spans="2:17">
      <c r="B445" s="466"/>
      <c r="C445" s="466"/>
      <c r="D445" s="279"/>
      <c r="E445" s="243"/>
      <c r="F445" s="243"/>
      <c r="G445" s="243"/>
      <c r="H445" s="243"/>
      <c r="I445" s="466"/>
      <c r="J445" s="466"/>
      <c r="K445" s="466"/>
      <c r="L445" s="243"/>
      <c r="M445" s="243"/>
      <c r="N445" s="243"/>
      <c r="O445" s="243"/>
      <c r="P445" s="243"/>
      <c r="Q445" s="243"/>
    </row>
    <row r="446" spans="2:17">
      <c r="B446" s="466"/>
      <c r="C446" s="466"/>
      <c r="D446" s="279"/>
      <c r="E446" s="243"/>
      <c r="F446" s="243"/>
      <c r="G446" s="243"/>
      <c r="H446" s="243"/>
      <c r="I446" s="466"/>
      <c r="J446" s="466"/>
      <c r="K446" s="466"/>
      <c r="L446" s="243"/>
      <c r="M446" s="243"/>
      <c r="N446" s="243"/>
      <c r="O446" s="243"/>
      <c r="P446" s="243"/>
      <c r="Q446" s="243"/>
    </row>
    <row r="447" spans="2:17">
      <c r="B447" s="466"/>
      <c r="C447" s="466"/>
      <c r="D447" s="279"/>
      <c r="E447" s="243"/>
      <c r="F447" s="243"/>
      <c r="G447" s="243"/>
      <c r="H447" s="243"/>
      <c r="I447" s="466"/>
      <c r="J447" s="466"/>
      <c r="K447" s="466"/>
      <c r="L447" s="243"/>
      <c r="M447" s="243"/>
      <c r="N447" s="243"/>
      <c r="O447" s="243"/>
      <c r="P447" s="243"/>
      <c r="Q447" s="243"/>
    </row>
    <row r="448" spans="2:17">
      <c r="B448" s="466"/>
      <c r="C448" s="466"/>
      <c r="D448" s="279"/>
      <c r="E448" s="243"/>
      <c r="F448" s="243"/>
      <c r="G448" s="243"/>
      <c r="H448" s="243"/>
      <c r="I448" s="466"/>
      <c r="J448" s="466"/>
      <c r="K448" s="466"/>
      <c r="L448" s="243"/>
      <c r="M448" s="243"/>
      <c r="N448" s="243"/>
      <c r="O448" s="243"/>
      <c r="P448" s="243"/>
      <c r="Q448" s="243"/>
    </row>
    <row r="449" spans="2:17">
      <c r="B449" s="466"/>
      <c r="C449" s="466"/>
      <c r="D449" s="279"/>
      <c r="E449" s="243"/>
      <c r="F449" s="243"/>
      <c r="G449" s="243"/>
      <c r="H449" s="243"/>
      <c r="I449" s="466"/>
      <c r="J449" s="466"/>
      <c r="K449" s="466"/>
      <c r="L449" s="243"/>
      <c r="M449" s="243"/>
      <c r="N449" s="243"/>
      <c r="O449" s="243"/>
      <c r="P449" s="243"/>
      <c r="Q449" s="243"/>
    </row>
    <row r="450" spans="2:17">
      <c r="B450" s="466"/>
      <c r="C450" s="466"/>
      <c r="D450" s="279"/>
      <c r="E450" s="243"/>
      <c r="F450" s="243"/>
      <c r="G450" s="243"/>
      <c r="H450" s="243"/>
      <c r="I450" s="466"/>
      <c r="J450" s="466"/>
      <c r="K450" s="466"/>
      <c r="L450" s="243"/>
      <c r="M450" s="243"/>
      <c r="N450" s="243"/>
      <c r="O450" s="243"/>
      <c r="P450" s="243"/>
      <c r="Q450" s="243"/>
    </row>
    <row r="451" spans="2:17">
      <c r="B451" s="466"/>
      <c r="C451" s="466"/>
      <c r="D451" s="279"/>
      <c r="E451" s="243"/>
      <c r="F451" s="243"/>
      <c r="G451" s="243"/>
      <c r="H451" s="243"/>
      <c r="I451" s="466"/>
      <c r="J451" s="466"/>
      <c r="K451" s="466"/>
      <c r="L451" s="243"/>
      <c r="M451" s="243"/>
      <c r="N451" s="243"/>
      <c r="O451" s="243"/>
      <c r="P451" s="243"/>
      <c r="Q451" s="243"/>
    </row>
    <row r="452" spans="2:17">
      <c r="B452" s="466"/>
      <c r="C452" s="466"/>
      <c r="D452" s="279"/>
      <c r="E452" s="243"/>
      <c r="F452" s="243"/>
      <c r="G452" s="243"/>
      <c r="H452" s="243"/>
      <c r="I452" s="466"/>
      <c r="J452" s="466"/>
      <c r="K452" s="466"/>
      <c r="L452" s="243"/>
      <c r="M452" s="243"/>
      <c r="N452" s="243"/>
      <c r="O452" s="243"/>
      <c r="P452" s="243"/>
      <c r="Q452" s="243"/>
    </row>
    <row r="453" spans="2:17">
      <c r="B453" s="466"/>
      <c r="C453" s="466"/>
      <c r="D453" s="279"/>
      <c r="E453" s="243"/>
      <c r="F453" s="243"/>
      <c r="G453" s="243"/>
      <c r="H453" s="243"/>
      <c r="I453" s="466"/>
      <c r="J453" s="466"/>
      <c r="K453" s="466"/>
      <c r="L453" s="243"/>
      <c r="M453" s="243"/>
      <c r="N453" s="243"/>
      <c r="O453" s="243"/>
      <c r="P453" s="243"/>
      <c r="Q453" s="243"/>
    </row>
    <row r="454" spans="2:17">
      <c r="B454" s="466"/>
      <c r="C454" s="466"/>
      <c r="D454" s="279"/>
      <c r="E454" s="243"/>
      <c r="F454" s="243"/>
      <c r="G454" s="243"/>
      <c r="H454" s="243"/>
      <c r="I454" s="466"/>
      <c r="J454" s="466"/>
      <c r="K454" s="466"/>
      <c r="L454" s="243"/>
      <c r="M454" s="243"/>
      <c r="N454" s="243"/>
      <c r="O454" s="243"/>
      <c r="P454" s="243"/>
      <c r="Q454" s="243"/>
    </row>
    <row r="455" spans="2:17">
      <c r="B455" s="466"/>
      <c r="C455" s="466"/>
      <c r="D455" s="279"/>
      <c r="E455" s="243"/>
      <c r="F455" s="243"/>
      <c r="G455" s="243"/>
      <c r="H455" s="243"/>
      <c r="I455" s="466"/>
      <c r="J455" s="466"/>
      <c r="K455" s="466"/>
      <c r="L455" s="243"/>
      <c r="M455" s="243"/>
      <c r="N455" s="243"/>
      <c r="O455" s="243"/>
      <c r="P455" s="243"/>
      <c r="Q455" s="243"/>
    </row>
    <row r="456" spans="2:17">
      <c r="B456" s="466"/>
      <c r="C456" s="466"/>
      <c r="D456" s="279"/>
      <c r="E456" s="243"/>
      <c r="F456" s="243"/>
      <c r="G456" s="243"/>
      <c r="H456" s="243"/>
      <c r="I456" s="466"/>
      <c r="J456" s="466"/>
      <c r="K456" s="466"/>
      <c r="L456" s="243"/>
      <c r="M456" s="243"/>
      <c r="N456" s="243"/>
      <c r="O456" s="243"/>
      <c r="P456" s="243"/>
      <c r="Q456" s="243"/>
    </row>
    <row r="457" spans="2:17">
      <c r="B457" s="466"/>
      <c r="C457" s="466"/>
      <c r="D457" s="279"/>
      <c r="E457" s="243"/>
      <c r="F457" s="243"/>
      <c r="G457" s="243"/>
      <c r="H457" s="243"/>
      <c r="I457" s="466"/>
      <c r="J457" s="466"/>
      <c r="K457" s="466"/>
      <c r="L457" s="243"/>
      <c r="M457" s="243"/>
      <c r="N457" s="243"/>
      <c r="O457" s="243"/>
      <c r="P457" s="243"/>
      <c r="Q457" s="243"/>
    </row>
    <row r="458" spans="2:17">
      <c r="B458" s="466"/>
      <c r="C458" s="466"/>
      <c r="D458" s="279"/>
      <c r="E458" s="243"/>
      <c r="F458" s="243"/>
      <c r="G458" s="243"/>
      <c r="H458" s="243"/>
      <c r="I458" s="466"/>
      <c r="J458" s="466"/>
      <c r="K458" s="466"/>
      <c r="L458" s="243"/>
      <c r="M458" s="243"/>
      <c r="N458" s="243"/>
      <c r="O458" s="243"/>
      <c r="P458" s="243"/>
      <c r="Q458" s="243"/>
    </row>
    <row r="459" spans="2:17">
      <c r="B459" s="466"/>
      <c r="C459" s="466"/>
      <c r="D459" s="279"/>
      <c r="E459" s="243"/>
      <c r="F459" s="243"/>
      <c r="G459" s="243"/>
      <c r="H459" s="243"/>
      <c r="I459" s="466"/>
      <c r="J459" s="466"/>
      <c r="K459" s="466"/>
      <c r="L459" s="243"/>
      <c r="M459" s="243"/>
      <c r="N459" s="243"/>
      <c r="O459" s="243"/>
      <c r="P459" s="243"/>
      <c r="Q459" s="243"/>
    </row>
    <row r="460" spans="2:17">
      <c r="B460" s="466"/>
      <c r="C460" s="466"/>
      <c r="D460" s="279"/>
      <c r="E460" s="243"/>
      <c r="F460" s="243"/>
      <c r="G460" s="243"/>
      <c r="H460" s="243"/>
      <c r="I460" s="466"/>
      <c r="J460" s="466"/>
      <c r="K460" s="466"/>
      <c r="L460" s="243"/>
      <c r="M460" s="243"/>
      <c r="N460" s="243"/>
      <c r="O460" s="243"/>
      <c r="P460" s="243"/>
      <c r="Q460" s="243"/>
    </row>
    <row r="461" spans="2:17">
      <c r="B461" s="466"/>
      <c r="C461" s="466"/>
      <c r="D461" s="279"/>
      <c r="E461" s="243"/>
      <c r="F461" s="243"/>
      <c r="G461" s="243"/>
      <c r="H461" s="243"/>
      <c r="I461" s="466"/>
      <c r="J461" s="466"/>
      <c r="K461" s="466"/>
      <c r="L461" s="243"/>
      <c r="M461" s="243"/>
      <c r="N461" s="243"/>
      <c r="O461" s="243"/>
      <c r="P461" s="243"/>
      <c r="Q461" s="243"/>
    </row>
    <row r="462" spans="2:17">
      <c r="B462" s="466"/>
      <c r="C462" s="466"/>
      <c r="D462" s="279"/>
      <c r="E462" s="243"/>
      <c r="F462" s="243"/>
      <c r="G462" s="243"/>
      <c r="H462" s="243"/>
      <c r="I462" s="466"/>
      <c r="J462" s="466"/>
      <c r="K462" s="466"/>
      <c r="L462" s="243"/>
      <c r="M462" s="243"/>
      <c r="N462" s="243"/>
      <c r="O462" s="243"/>
      <c r="P462" s="243"/>
      <c r="Q462" s="243"/>
    </row>
    <row r="463" spans="2:17">
      <c r="B463" s="466"/>
      <c r="C463" s="466"/>
      <c r="D463" s="279"/>
      <c r="E463" s="243"/>
      <c r="F463" s="243"/>
      <c r="G463" s="243"/>
      <c r="H463" s="243"/>
      <c r="I463" s="466"/>
      <c r="J463" s="466"/>
      <c r="K463" s="466"/>
      <c r="L463" s="243"/>
      <c r="M463" s="243"/>
      <c r="N463" s="243"/>
      <c r="O463" s="243"/>
      <c r="P463" s="243"/>
      <c r="Q463" s="243"/>
    </row>
    <row r="464" spans="2:17">
      <c r="B464" s="466"/>
      <c r="C464" s="466"/>
      <c r="D464" s="279"/>
      <c r="E464" s="243"/>
      <c r="F464" s="243"/>
      <c r="G464" s="243"/>
      <c r="H464" s="243"/>
      <c r="I464" s="466"/>
      <c r="J464" s="466"/>
      <c r="K464" s="466"/>
      <c r="L464" s="243"/>
      <c r="M464" s="243"/>
      <c r="N464" s="243"/>
      <c r="O464" s="243"/>
      <c r="P464" s="243"/>
      <c r="Q464" s="243"/>
    </row>
    <row r="465" spans="2:17">
      <c r="B465" s="466"/>
      <c r="C465" s="466"/>
      <c r="D465" s="279"/>
      <c r="E465" s="243"/>
      <c r="F465" s="243"/>
      <c r="G465" s="243"/>
      <c r="H465" s="243"/>
      <c r="I465" s="466"/>
      <c r="J465" s="466"/>
      <c r="K465" s="466"/>
      <c r="L465" s="243"/>
      <c r="M465" s="243"/>
      <c r="N465" s="243"/>
      <c r="O465" s="243"/>
      <c r="P465" s="243"/>
      <c r="Q465" s="243"/>
    </row>
    <row r="466" spans="2:17">
      <c r="B466" s="466"/>
      <c r="C466" s="466"/>
      <c r="D466" s="279"/>
      <c r="E466" s="243"/>
      <c r="F466" s="243"/>
      <c r="G466" s="243"/>
      <c r="H466" s="243"/>
      <c r="I466" s="466"/>
      <c r="J466" s="466"/>
      <c r="K466" s="466"/>
      <c r="L466" s="243"/>
      <c r="M466" s="243"/>
      <c r="N466" s="243"/>
      <c r="O466" s="243"/>
      <c r="P466" s="243"/>
      <c r="Q466" s="243"/>
    </row>
    <row r="467" spans="2:17">
      <c r="B467" s="466"/>
      <c r="C467" s="466"/>
      <c r="D467" s="279"/>
      <c r="E467" s="243"/>
      <c r="F467" s="243"/>
      <c r="G467" s="243"/>
      <c r="H467" s="243"/>
      <c r="I467" s="466"/>
      <c r="J467" s="466"/>
      <c r="K467" s="466"/>
      <c r="L467" s="243"/>
      <c r="M467" s="243"/>
      <c r="N467" s="243"/>
      <c r="O467" s="243"/>
      <c r="P467" s="243"/>
      <c r="Q467" s="243"/>
    </row>
    <row r="468" spans="2:17">
      <c r="B468" s="466"/>
      <c r="C468" s="466"/>
      <c r="D468" s="279"/>
      <c r="E468" s="243"/>
      <c r="F468" s="243"/>
      <c r="G468" s="243"/>
      <c r="H468" s="243"/>
      <c r="I468" s="466"/>
      <c r="J468" s="466"/>
      <c r="K468" s="466"/>
      <c r="L468" s="243"/>
      <c r="M468" s="243"/>
      <c r="N468" s="243"/>
      <c r="O468" s="243"/>
      <c r="P468" s="243"/>
      <c r="Q468" s="243"/>
    </row>
    <row r="469" spans="2:17">
      <c r="B469" s="466"/>
      <c r="C469" s="466"/>
      <c r="D469" s="279"/>
      <c r="E469" s="243"/>
      <c r="F469" s="243"/>
      <c r="G469" s="243"/>
      <c r="H469" s="243"/>
      <c r="I469" s="466"/>
      <c r="J469" s="466"/>
      <c r="K469" s="466"/>
      <c r="L469" s="243"/>
      <c r="M469" s="243"/>
      <c r="N469" s="243"/>
      <c r="O469" s="243"/>
      <c r="P469" s="243"/>
      <c r="Q469" s="243"/>
    </row>
    <row r="470" spans="2:17">
      <c r="B470" s="466"/>
      <c r="C470" s="466"/>
      <c r="D470" s="279"/>
      <c r="E470" s="243"/>
      <c r="F470" s="243"/>
      <c r="G470" s="243"/>
      <c r="H470" s="243"/>
      <c r="I470" s="466"/>
      <c r="J470" s="466"/>
      <c r="K470" s="466"/>
      <c r="L470" s="243"/>
      <c r="M470" s="243"/>
      <c r="N470" s="243"/>
      <c r="O470" s="243"/>
      <c r="P470" s="243"/>
      <c r="Q470" s="243"/>
    </row>
    <row r="471" spans="2:17">
      <c r="B471" s="466"/>
      <c r="C471" s="466"/>
      <c r="D471" s="279"/>
      <c r="E471" s="243"/>
      <c r="F471" s="243"/>
      <c r="G471" s="243"/>
      <c r="H471" s="243"/>
      <c r="I471" s="466"/>
      <c r="J471" s="466"/>
      <c r="K471" s="466"/>
      <c r="L471" s="243"/>
      <c r="M471" s="243"/>
      <c r="N471" s="243"/>
      <c r="O471" s="243"/>
      <c r="P471" s="243"/>
      <c r="Q471" s="243"/>
    </row>
    <row r="472" spans="2:17">
      <c r="B472" s="466"/>
      <c r="C472" s="466"/>
      <c r="D472" s="279"/>
      <c r="E472" s="243"/>
      <c r="F472" s="243"/>
      <c r="G472" s="243"/>
      <c r="H472" s="243"/>
      <c r="I472" s="466"/>
      <c r="J472" s="466"/>
      <c r="K472" s="466"/>
      <c r="L472" s="243"/>
      <c r="M472" s="243"/>
      <c r="N472" s="243"/>
      <c r="O472" s="243"/>
      <c r="P472" s="243"/>
      <c r="Q472" s="243"/>
    </row>
    <row r="473" spans="2:17">
      <c r="B473" s="466"/>
      <c r="C473" s="466"/>
      <c r="D473" s="279"/>
      <c r="E473" s="243"/>
      <c r="F473" s="243"/>
      <c r="G473" s="243"/>
      <c r="H473" s="243"/>
      <c r="I473" s="466"/>
      <c r="J473" s="466"/>
      <c r="K473" s="466"/>
      <c r="L473" s="243"/>
      <c r="M473" s="243"/>
      <c r="N473" s="243"/>
      <c r="O473" s="243"/>
      <c r="P473" s="243"/>
      <c r="Q473" s="243"/>
    </row>
    <row r="474" spans="2:17">
      <c r="B474" s="466"/>
      <c r="C474" s="466"/>
      <c r="D474" s="279"/>
      <c r="E474" s="243"/>
      <c r="F474" s="243"/>
      <c r="G474" s="243"/>
      <c r="H474" s="243"/>
      <c r="I474" s="466"/>
      <c r="J474" s="466"/>
      <c r="K474" s="466"/>
      <c r="L474" s="243"/>
      <c r="M474" s="243"/>
      <c r="N474" s="243"/>
      <c r="O474" s="243"/>
      <c r="P474" s="243"/>
      <c r="Q474" s="243"/>
    </row>
    <row r="475" spans="2:17">
      <c r="B475" s="466"/>
      <c r="C475" s="466"/>
      <c r="D475" s="279"/>
      <c r="E475" s="243"/>
      <c r="F475" s="243"/>
      <c r="G475" s="243"/>
      <c r="H475" s="243"/>
      <c r="I475" s="466"/>
      <c r="J475" s="466"/>
      <c r="K475" s="466"/>
      <c r="L475" s="243"/>
      <c r="M475" s="243"/>
      <c r="N475" s="243"/>
      <c r="O475" s="243"/>
      <c r="P475" s="243"/>
      <c r="Q475" s="243"/>
    </row>
    <row r="476" spans="2:17">
      <c r="B476" s="466"/>
      <c r="C476" s="466"/>
      <c r="D476" s="279"/>
      <c r="E476" s="243"/>
      <c r="F476" s="243"/>
      <c r="G476" s="243"/>
      <c r="H476" s="243"/>
      <c r="I476" s="466"/>
      <c r="J476" s="466"/>
      <c r="K476" s="466"/>
      <c r="L476" s="243"/>
      <c r="M476" s="243"/>
      <c r="N476" s="243"/>
      <c r="O476" s="243"/>
      <c r="P476" s="243"/>
      <c r="Q476" s="243"/>
    </row>
    <row r="477" spans="2:17">
      <c r="B477" s="466"/>
      <c r="C477" s="466"/>
      <c r="D477" s="279"/>
      <c r="E477" s="243"/>
      <c r="F477" s="243"/>
      <c r="G477" s="243"/>
      <c r="H477" s="243"/>
      <c r="I477" s="466"/>
      <c r="J477" s="466"/>
      <c r="K477" s="466"/>
      <c r="L477" s="243"/>
      <c r="M477" s="243"/>
      <c r="N477" s="243"/>
      <c r="O477" s="243"/>
      <c r="P477" s="243"/>
      <c r="Q477" s="243"/>
    </row>
    <row r="478" spans="2:17">
      <c r="B478" s="466"/>
      <c r="C478" s="466"/>
      <c r="D478" s="279"/>
      <c r="E478" s="243"/>
      <c r="F478" s="243"/>
      <c r="G478" s="243"/>
      <c r="H478" s="243"/>
      <c r="I478" s="466"/>
      <c r="J478" s="466"/>
      <c r="K478" s="466"/>
      <c r="L478" s="243"/>
      <c r="M478" s="243"/>
      <c r="N478" s="243"/>
      <c r="O478" s="243"/>
      <c r="P478" s="243"/>
      <c r="Q478" s="243"/>
    </row>
    <row r="479" spans="2:17">
      <c r="B479" s="466"/>
      <c r="C479" s="466"/>
      <c r="D479" s="279"/>
      <c r="E479" s="243"/>
      <c r="F479" s="243"/>
      <c r="G479" s="243"/>
      <c r="H479" s="243"/>
      <c r="I479" s="466"/>
      <c r="J479" s="466"/>
      <c r="K479" s="466"/>
      <c r="L479" s="243"/>
      <c r="M479" s="243"/>
      <c r="N479" s="243"/>
      <c r="O479" s="243"/>
      <c r="P479" s="243"/>
      <c r="Q479" s="243"/>
    </row>
    <row r="480" spans="2:17">
      <c r="B480" s="466"/>
      <c r="C480" s="466"/>
      <c r="D480" s="279"/>
      <c r="E480" s="243"/>
      <c r="F480" s="243"/>
      <c r="G480" s="243"/>
      <c r="H480" s="243"/>
      <c r="I480" s="466"/>
      <c r="J480" s="466"/>
      <c r="K480" s="466"/>
      <c r="L480" s="243"/>
      <c r="M480" s="243"/>
      <c r="N480" s="243"/>
      <c r="O480" s="243"/>
      <c r="P480" s="243"/>
      <c r="Q480" s="243"/>
    </row>
    <row r="481" spans="2:17">
      <c r="B481" s="466"/>
      <c r="C481" s="466"/>
      <c r="D481" s="279"/>
      <c r="E481" s="243"/>
      <c r="F481" s="243"/>
      <c r="G481" s="243"/>
      <c r="H481" s="243"/>
      <c r="I481" s="466"/>
      <c r="J481" s="466"/>
      <c r="K481" s="466"/>
      <c r="L481" s="243"/>
      <c r="M481" s="243"/>
      <c r="N481" s="243"/>
      <c r="O481" s="243"/>
      <c r="P481" s="243"/>
      <c r="Q481" s="243"/>
    </row>
    <row r="482" spans="2:17">
      <c r="B482" s="466"/>
      <c r="C482" s="466"/>
      <c r="D482" s="279"/>
      <c r="E482" s="243"/>
      <c r="F482" s="243"/>
      <c r="G482" s="243"/>
      <c r="H482" s="243"/>
      <c r="I482" s="466"/>
      <c r="J482" s="466"/>
      <c r="K482" s="466"/>
      <c r="L482" s="243"/>
      <c r="M482" s="243"/>
      <c r="N482" s="243"/>
      <c r="O482" s="243"/>
      <c r="P482" s="243"/>
      <c r="Q482" s="243"/>
    </row>
    <row r="483" spans="2:17">
      <c r="B483" s="466"/>
      <c r="C483" s="466"/>
      <c r="D483" s="279"/>
      <c r="E483" s="243"/>
      <c r="F483" s="243"/>
      <c r="G483" s="243"/>
      <c r="H483" s="243"/>
      <c r="I483" s="466"/>
      <c r="J483" s="466"/>
      <c r="K483" s="466"/>
      <c r="L483" s="243"/>
      <c r="M483" s="243"/>
      <c r="N483" s="243"/>
      <c r="O483" s="243"/>
      <c r="P483" s="243"/>
      <c r="Q483" s="243"/>
    </row>
    <row r="484" spans="2:17">
      <c r="B484" s="466"/>
      <c r="C484" s="466"/>
      <c r="D484" s="279"/>
      <c r="E484" s="243"/>
      <c r="F484" s="243"/>
      <c r="G484" s="243"/>
      <c r="H484" s="243"/>
      <c r="I484" s="466"/>
      <c r="J484" s="466"/>
      <c r="K484" s="466"/>
      <c r="L484" s="243"/>
      <c r="M484" s="243"/>
      <c r="N484" s="243"/>
      <c r="O484" s="243"/>
      <c r="P484" s="243"/>
      <c r="Q484" s="243"/>
    </row>
    <row r="485" spans="2:17">
      <c r="B485" s="466"/>
      <c r="C485" s="466"/>
      <c r="D485" s="279"/>
      <c r="E485" s="243"/>
      <c r="F485" s="243"/>
      <c r="G485" s="243"/>
      <c r="H485" s="243"/>
      <c r="I485" s="466"/>
      <c r="J485" s="466"/>
      <c r="K485" s="466"/>
      <c r="L485" s="243"/>
      <c r="M485" s="243"/>
      <c r="N485" s="243"/>
      <c r="O485" s="243"/>
      <c r="P485" s="243"/>
      <c r="Q485" s="243"/>
    </row>
    <row r="486" spans="2:17">
      <c r="B486" s="466"/>
      <c r="C486" s="466"/>
      <c r="D486" s="279"/>
      <c r="E486" s="243"/>
      <c r="F486" s="243"/>
      <c r="G486" s="243"/>
      <c r="H486" s="243"/>
      <c r="I486" s="466"/>
      <c r="J486" s="466"/>
      <c r="K486" s="466"/>
      <c r="L486" s="243"/>
      <c r="M486" s="243"/>
      <c r="N486" s="243"/>
      <c r="O486" s="243"/>
      <c r="P486" s="243"/>
      <c r="Q486" s="243"/>
    </row>
    <row r="487" spans="2:17">
      <c r="B487" s="466"/>
      <c r="C487" s="466"/>
      <c r="D487" s="279"/>
      <c r="E487" s="243"/>
      <c r="F487" s="243"/>
      <c r="G487" s="243"/>
      <c r="H487" s="243"/>
      <c r="I487" s="466"/>
      <c r="J487" s="466"/>
      <c r="K487" s="466"/>
      <c r="L487" s="243"/>
      <c r="M487" s="243"/>
      <c r="N487" s="243"/>
      <c r="O487" s="243"/>
      <c r="P487" s="243"/>
      <c r="Q487" s="243"/>
    </row>
    <row r="488" spans="2:17">
      <c r="B488" s="466"/>
      <c r="C488" s="466"/>
      <c r="D488" s="279"/>
      <c r="E488" s="243"/>
      <c r="F488" s="243"/>
      <c r="G488" s="243"/>
      <c r="H488" s="243"/>
      <c r="I488" s="466"/>
      <c r="J488" s="466"/>
      <c r="K488" s="466"/>
      <c r="L488" s="243"/>
      <c r="M488" s="243"/>
      <c r="N488" s="243"/>
      <c r="O488" s="243"/>
      <c r="P488" s="243"/>
      <c r="Q488" s="243"/>
    </row>
    <row r="489" spans="2:17">
      <c r="B489" s="466"/>
      <c r="C489" s="466"/>
      <c r="D489" s="279"/>
      <c r="E489" s="243"/>
      <c r="F489" s="243"/>
      <c r="G489" s="243"/>
      <c r="H489" s="243"/>
      <c r="I489" s="466"/>
      <c r="J489" s="466"/>
      <c r="K489" s="466"/>
      <c r="L489" s="243"/>
      <c r="M489" s="243"/>
      <c r="N489" s="243"/>
      <c r="O489" s="243"/>
      <c r="P489" s="243"/>
      <c r="Q489" s="243"/>
    </row>
    <row r="490" spans="2:17">
      <c r="B490" s="466"/>
      <c r="C490" s="466"/>
      <c r="D490" s="279"/>
      <c r="E490" s="243"/>
      <c r="F490" s="243"/>
      <c r="G490" s="243"/>
      <c r="H490" s="243"/>
      <c r="I490" s="466"/>
      <c r="J490" s="466"/>
      <c r="K490" s="466"/>
      <c r="L490" s="243"/>
      <c r="M490" s="243"/>
      <c r="N490" s="243"/>
      <c r="O490" s="243"/>
      <c r="P490" s="243"/>
      <c r="Q490" s="243"/>
    </row>
    <row r="491" spans="2:17">
      <c r="B491" s="466"/>
      <c r="C491" s="466"/>
      <c r="D491" s="279"/>
      <c r="E491" s="243"/>
      <c r="F491" s="243"/>
      <c r="G491" s="243"/>
      <c r="H491" s="243"/>
      <c r="I491" s="466"/>
      <c r="J491" s="466"/>
      <c r="K491" s="466"/>
      <c r="L491" s="243"/>
      <c r="M491" s="243"/>
      <c r="N491" s="243"/>
      <c r="O491" s="243"/>
      <c r="P491" s="243"/>
      <c r="Q491" s="243"/>
    </row>
    <row r="492" spans="2:17">
      <c r="B492" s="466"/>
      <c r="C492" s="466"/>
      <c r="D492" s="279"/>
      <c r="E492" s="243"/>
      <c r="F492" s="243"/>
      <c r="G492" s="243"/>
      <c r="H492" s="243"/>
      <c r="I492" s="466"/>
      <c r="J492" s="466"/>
      <c r="K492" s="466"/>
      <c r="L492" s="243"/>
      <c r="M492" s="243"/>
      <c r="N492" s="243"/>
      <c r="O492" s="243"/>
      <c r="P492" s="243"/>
      <c r="Q492" s="243"/>
    </row>
    <row r="493" spans="2:17">
      <c r="B493" s="466"/>
      <c r="C493" s="466"/>
      <c r="D493" s="279"/>
      <c r="E493" s="243"/>
      <c r="F493" s="243"/>
      <c r="G493" s="243"/>
      <c r="H493" s="243"/>
      <c r="I493" s="466"/>
      <c r="J493" s="466"/>
      <c r="K493" s="466"/>
      <c r="L493" s="243"/>
      <c r="M493" s="243"/>
      <c r="N493" s="243"/>
      <c r="O493" s="243"/>
      <c r="P493" s="243"/>
      <c r="Q493" s="243"/>
    </row>
    <row r="494" spans="2:17">
      <c r="B494" s="466"/>
      <c r="C494" s="466"/>
      <c r="D494" s="279"/>
      <c r="E494" s="243"/>
      <c r="F494" s="243"/>
      <c r="G494" s="243"/>
      <c r="H494" s="243"/>
      <c r="I494" s="466"/>
      <c r="J494" s="466"/>
      <c r="K494" s="466"/>
      <c r="L494" s="243"/>
      <c r="M494" s="243"/>
      <c r="N494" s="243"/>
      <c r="O494" s="243"/>
      <c r="P494" s="243"/>
      <c r="Q494" s="243"/>
    </row>
    <row r="495" spans="2:17">
      <c r="B495" s="466"/>
      <c r="C495" s="466"/>
      <c r="D495" s="279"/>
      <c r="E495" s="243"/>
      <c r="F495" s="243"/>
      <c r="G495" s="243"/>
      <c r="H495" s="243"/>
      <c r="I495" s="466"/>
      <c r="J495" s="466"/>
      <c r="K495" s="466"/>
      <c r="L495" s="243"/>
      <c r="M495" s="243"/>
      <c r="N495" s="243"/>
      <c r="O495" s="243"/>
      <c r="P495" s="243"/>
      <c r="Q495" s="243"/>
    </row>
    <row r="496" spans="2:17">
      <c r="B496" s="466"/>
      <c r="C496" s="466"/>
      <c r="D496" s="279"/>
      <c r="E496" s="243"/>
      <c r="F496" s="243"/>
      <c r="G496" s="243"/>
      <c r="H496" s="243"/>
      <c r="I496" s="466"/>
      <c r="J496" s="466"/>
      <c r="K496" s="466"/>
      <c r="L496" s="243"/>
      <c r="M496" s="243"/>
      <c r="N496" s="243"/>
      <c r="O496" s="243"/>
      <c r="P496" s="243"/>
      <c r="Q496" s="243"/>
    </row>
    <row r="497" spans="2:17">
      <c r="B497" s="466"/>
      <c r="C497" s="466"/>
      <c r="D497" s="279"/>
      <c r="E497" s="243"/>
      <c r="F497" s="243"/>
      <c r="G497" s="243"/>
      <c r="H497" s="243"/>
      <c r="I497" s="466"/>
      <c r="J497" s="466"/>
      <c r="K497" s="466"/>
      <c r="L497" s="243"/>
      <c r="M497" s="243"/>
      <c r="N497" s="243"/>
      <c r="O497" s="243"/>
      <c r="P497" s="243"/>
      <c r="Q497" s="243"/>
    </row>
    <row r="498" spans="2:17">
      <c r="B498" s="466"/>
      <c r="C498" s="466"/>
      <c r="D498" s="279"/>
      <c r="E498" s="243"/>
      <c r="F498" s="243"/>
      <c r="G498" s="243"/>
      <c r="H498" s="243"/>
      <c r="I498" s="466"/>
      <c r="J498" s="466"/>
      <c r="K498" s="466"/>
      <c r="L498" s="243"/>
      <c r="M498" s="243"/>
      <c r="N498" s="243"/>
      <c r="O498" s="243"/>
      <c r="P498" s="243"/>
      <c r="Q498" s="243"/>
    </row>
    <row r="499" spans="2:17">
      <c r="B499" s="466"/>
      <c r="C499" s="466"/>
      <c r="D499" s="279"/>
      <c r="E499" s="243"/>
      <c r="F499" s="243"/>
      <c r="G499" s="243"/>
      <c r="H499" s="243"/>
      <c r="I499" s="466"/>
      <c r="J499" s="466"/>
      <c r="K499" s="466"/>
      <c r="L499" s="243"/>
      <c r="M499" s="243"/>
      <c r="N499" s="243"/>
      <c r="O499" s="243"/>
      <c r="P499" s="243"/>
      <c r="Q499" s="243"/>
    </row>
    <row r="500" spans="2:17">
      <c r="B500" s="466"/>
      <c r="C500" s="466"/>
      <c r="D500" s="279"/>
      <c r="E500" s="243"/>
      <c r="F500" s="243"/>
      <c r="G500" s="243"/>
      <c r="H500" s="243"/>
      <c r="I500" s="466"/>
      <c r="J500" s="466"/>
      <c r="K500" s="466"/>
      <c r="L500" s="243"/>
      <c r="M500" s="243"/>
      <c r="N500" s="243"/>
      <c r="O500" s="243"/>
      <c r="P500" s="243"/>
      <c r="Q500" s="243"/>
    </row>
    <row r="501" spans="2:17">
      <c r="B501" s="466"/>
      <c r="C501" s="466"/>
      <c r="D501" s="279"/>
      <c r="E501" s="243"/>
      <c r="F501" s="243"/>
      <c r="G501" s="243"/>
      <c r="H501" s="243"/>
      <c r="I501" s="466"/>
      <c r="J501" s="466"/>
      <c r="K501" s="466"/>
      <c r="L501" s="243"/>
      <c r="M501" s="243"/>
      <c r="N501" s="243"/>
      <c r="O501" s="243"/>
      <c r="P501" s="243"/>
      <c r="Q501" s="243"/>
    </row>
    <row r="502" spans="2:17">
      <c r="B502" s="466"/>
      <c r="C502" s="466"/>
      <c r="D502" s="279"/>
      <c r="E502" s="243"/>
      <c r="F502" s="243"/>
      <c r="G502" s="243"/>
      <c r="H502" s="243"/>
      <c r="I502" s="466"/>
      <c r="J502" s="466"/>
      <c r="K502" s="466"/>
      <c r="L502" s="243"/>
      <c r="M502" s="243"/>
      <c r="N502" s="243"/>
      <c r="O502" s="243"/>
      <c r="P502" s="243"/>
      <c r="Q502" s="243"/>
    </row>
    <row r="503" spans="2:17">
      <c r="B503" s="466"/>
      <c r="C503" s="466"/>
      <c r="D503" s="279"/>
      <c r="E503" s="243"/>
      <c r="F503" s="243"/>
      <c r="G503" s="243"/>
      <c r="H503" s="243"/>
      <c r="I503" s="466"/>
      <c r="J503" s="466"/>
      <c r="K503" s="466"/>
      <c r="L503" s="243"/>
      <c r="M503" s="243"/>
      <c r="N503" s="243"/>
      <c r="O503" s="243"/>
      <c r="P503" s="243"/>
      <c r="Q503" s="243"/>
    </row>
    <row r="504" spans="2:17">
      <c r="B504" s="466"/>
      <c r="C504" s="466"/>
      <c r="D504" s="279"/>
      <c r="E504" s="243"/>
      <c r="F504" s="243"/>
      <c r="G504" s="243"/>
      <c r="H504" s="243"/>
      <c r="I504" s="466"/>
      <c r="J504" s="466"/>
      <c r="K504" s="466"/>
      <c r="L504" s="243"/>
      <c r="M504" s="243"/>
      <c r="N504" s="243"/>
      <c r="O504" s="243"/>
      <c r="P504" s="243"/>
      <c r="Q504" s="243"/>
    </row>
    <row r="505" spans="2:17">
      <c r="B505" s="466"/>
      <c r="C505" s="466"/>
      <c r="D505" s="279"/>
      <c r="E505" s="243"/>
      <c r="F505" s="243"/>
      <c r="G505" s="243"/>
      <c r="H505" s="243"/>
      <c r="I505" s="466"/>
      <c r="J505" s="466"/>
      <c r="K505" s="466"/>
      <c r="L505" s="243"/>
      <c r="M505" s="243"/>
      <c r="N505" s="243"/>
      <c r="O505" s="243"/>
      <c r="P505" s="243"/>
      <c r="Q505" s="243"/>
    </row>
    <row r="506" spans="2:17">
      <c r="B506" s="466"/>
      <c r="C506" s="466"/>
      <c r="D506" s="279"/>
      <c r="E506" s="243"/>
      <c r="F506" s="243"/>
      <c r="G506" s="243"/>
      <c r="H506" s="243"/>
      <c r="I506" s="466"/>
      <c r="J506" s="466"/>
      <c r="K506" s="466"/>
      <c r="L506" s="243"/>
      <c r="M506" s="243"/>
      <c r="N506" s="243"/>
      <c r="O506" s="243"/>
      <c r="P506" s="243"/>
      <c r="Q506" s="243"/>
    </row>
    <row r="507" spans="2:17">
      <c r="B507" s="466"/>
      <c r="C507" s="466"/>
      <c r="D507" s="279"/>
      <c r="E507" s="243"/>
      <c r="F507" s="243"/>
      <c r="G507" s="243"/>
      <c r="H507" s="243"/>
      <c r="I507" s="466"/>
      <c r="J507" s="466"/>
      <c r="K507" s="466"/>
      <c r="L507" s="243"/>
      <c r="M507" s="243"/>
      <c r="N507" s="243"/>
      <c r="O507" s="243"/>
      <c r="P507" s="243"/>
      <c r="Q507" s="243"/>
    </row>
    <row r="508" spans="2:17">
      <c r="B508" s="466"/>
      <c r="C508" s="466"/>
      <c r="D508" s="279"/>
      <c r="E508" s="243"/>
      <c r="F508" s="243"/>
      <c r="G508" s="243"/>
      <c r="H508" s="243"/>
      <c r="I508" s="466"/>
      <c r="J508" s="466"/>
      <c r="K508" s="466"/>
      <c r="L508" s="243"/>
      <c r="M508" s="243"/>
      <c r="N508" s="243"/>
      <c r="O508" s="243"/>
      <c r="P508" s="243"/>
      <c r="Q508" s="243"/>
    </row>
    <row r="509" spans="2:17">
      <c r="B509" s="466"/>
      <c r="C509" s="466"/>
      <c r="D509" s="279"/>
      <c r="E509" s="243"/>
      <c r="F509" s="243"/>
      <c r="G509" s="243"/>
      <c r="H509" s="243"/>
      <c r="I509" s="466"/>
      <c r="J509" s="466"/>
      <c r="K509" s="466"/>
      <c r="L509" s="243"/>
      <c r="M509" s="243"/>
      <c r="N509" s="243"/>
      <c r="O509" s="243"/>
      <c r="P509" s="243"/>
      <c r="Q509" s="243"/>
    </row>
    <row r="510" spans="2:17">
      <c r="B510" s="466"/>
      <c r="C510" s="466"/>
      <c r="D510" s="279"/>
      <c r="E510" s="243"/>
      <c r="F510" s="243"/>
      <c r="G510" s="243"/>
      <c r="H510" s="243"/>
      <c r="I510" s="466"/>
      <c r="J510" s="466"/>
      <c r="K510" s="466"/>
      <c r="L510" s="243"/>
      <c r="M510" s="243"/>
      <c r="N510" s="243"/>
      <c r="O510" s="243"/>
      <c r="P510" s="243"/>
      <c r="Q510" s="243"/>
    </row>
    <row r="511" spans="2:17">
      <c r="B511" s="466"/>
      <c r="C511" s="466"/>
      <c r="D511" s="279"/>
      <c r="E511" s="243"/>
      <c r="F511" s="243"/>
      <c r="G511" s="243"/>
      <c r="H511" s="243"/>
      <c r="I511" s="466"/>
      <c r="J511" s="466"/>
      <c r="K511" s="466"/>
      <c r="L511" s="243"/>
      <c r="M511" s="243"/>
      <c r="N511" s="243"/>
      <c r="O511" s="243"/>
      <c r="P511" s="243"/>
      <c r="Q511" s="243"/>
    </row>
    <row r="512" spans="2:17">
      <c r="B512" s="466"/>
      <c r="C512" s="466"/>
      <c r="D512" s="279"/>
      <c r="E512" s="243"/>
      <c r="F512" s="243"/>
      <c r="G512" s="243"/>
      <c r="H512" s="243"/>
      <c r="I512" s="466"/>
      <c r="J512" s="466"/>
      <c r="K512" s="466"/>
      <c r="L512" s="243"/>
      <c r="M512" s="243"/>
      <c r="N512" s="243"/>
      <c r="O512" s="243"/>
      <c r="P512" s="243"/>
      <c r="Q512" s="243"/>
    </row>
    <row r="513" spans="2:17">
      <c r="B513" s="466"/>
      <c r="C513" s="466"/>
      <c r="D513" s="279"/>
      <c r="E513" s="243"/>
      <c r="F513" s="243"/>
      <c r="G513" s="243"/>
      <c r="H513" s="243"/>
      <c r="I513" s="466"/>
      <c r="J513" s="466"/>
      <c r="K513" s="466"/>
      <c r="L513" s="243"/>
      <c r="M513" s="243"/>
      <c r="N513" s="243"/>
      <c r="O513" s="243"/>
      <c r="P513" s="243"/>
      <c r="Q513" s="243"/>
    </row>
    <row r="514" spans="2:17">
      <c r="B514" s="466"/>
      <c r="C514" s="466"/>
      <c r="D514" s="279"/>
      <c r="E514" s="243"/>
      <c r="F514" s="243"/>
      <c r="G514" s="243"/>
      <c r="H514" s="243"/>
      <c r="I514" s="466"/>
      <c r="J514" s="466"/>
      <c r="K514" s="466"/>
      <c r="L514" s="243"/>
      <c r="M514" s="243"/>
      <c r="N514" s="243"/>
      <c r="O514" s="243"/>
      <c r="P514" s="243"/>
      <c r="Q514" s="243"/>
    </row>
    <row r="515" spans="2:17">
      <c r="B515" s="466"/>
      <c r="C515" s="466"/>
      <c r="D515" s="279"/>
      <c r="E515" s="243"/>
      <c r="F515" s="243"/>
      <c r="G515" s="243"/>
      <c r="H515" s="243"/>
      <c r="I515" s="466"/>
      <c r="J515" s="466"/>
      <c r="K515" s="466"/>
      <c r="L515" s="243"/>
      <c r="M515" s="243"/>
      <c r="N515" s="243"/>
      <c r="O515" s="243"/>
      <c r="P515" s="243"/>
      <c r="Q515" s="243"/>
    </row>
    <row r="516" spans="2:17">
      <c r="B516" s="466"/>
      <c r="C516" s="466"/>
      <c r="D516" s="279"/>
      <c r="E516" s="243"/>
      <c r="F516" s="243"/>
      <c r="G516" s="243"/>
      <c r="H516" s="243"/>
      <c r="I516" s="466"/>
      <c r="J516" s="466"/>
      <c r="K516" s="466"/>
      <c r="L516" s="243"/>
      <c r="M516" s="243"/>
      <c r="N516" s="243"/>
      <c r="O516" s="243"/>
      <c r="P516" s="243"/>
      <c r="Q516" s="243"/>
    </row>
    <row r="517" spans="2:17">
      <c r="B517" s="466"/>
      <c r="C517" s="466"/>
      <c r="D517" s="279"/>
      <c r="E517" s="243"/>
      <c r="F517" s="243"/>
      <c r="G517" s="243"/>
      <c r="H517" s="243"/>
      <c r="I517" s="466"/>
      <c r="J517" s="466"/>
      <c r="K517" s="466"/>
      <c r="L517" s="243"/>
      <c r="M517" s="243"/>
      <c r="N517" s="243"/>
      <c r="O517" s="243"/>
      <c r="P517" s="243"/>
      <c r="Q517" s="243"/>
    </row>
    <row r="518" spans="2:17">
      <c r="B518" s="466"/>
      <c r="C518" s="466"/>
      <c r="D518" s="279"/>
      <c r="E518" s="243"/>
      <c r="F518" s="243"/>
      <c r="G518" s="243"/>
      <c r="H518" s="243"/>
      <c r="I518" s="466"/>
      <c r="J518" s="466"/>
      <c r="K518" s="466"/>
      <c r="L518" s="243"/>
      <c r="M518" s="243"/>
      <c r="N518" s="243"/>
      <c r="O518" s="243"/>
      <c r="P518" s="243"/>
      <c r="Q518" s="243"/>
    </row>
    <row r="519" spans="2:17">
      <c r="B519" s="466"/>
      <c r="C519" s="466"/>
      <c r="D519" s="279"/>
      <c r="E519" s="243"/>
      <c r="F519" s="243"/>
      <c r="G519" s="243"/>
      <c r="H519" s="243"/>
      <c r="I519" s="466"/>
      <c r="J519" s="466"/>
      <c r="K519" s="466"/>
      <c r="L519" s="243"/>
      <c r="M519" s="243"/>
      <c r="N519" s="243"/>
      <c r="O519" s="243"/>
      <c r="P519" s="243"/>
      <c r="Q519" s="243"/>
    </row>
    <row r="520" spans="2:17">
      <c r="B520" s="466"/>
      <c r="C520" s="466"/>
      <c r="D520" s="279"/>
      <c r="E520" s="243"/>
      <c r="F520" s="243"/>
      <c r="G520" s="243"/>
      <c r="H520" s="243"/>
      <c r="I520" s="466"/>
      <c r="J520" s="466"/>
      <c r="K520" s="466"/>
      <c r="L520" s="243"/>
      <c r="M520" s="243"/>
      <c r="N520" s="243"/>
      <c r="O520" s="243"/>
      <c r="P520" s="243"/>
      <c r="Q520" s="243"/>
    </row>
    <row r="521" spans="2:17">
      <c r="B521" s="466"/>
      <c r="C521" s="466"/>
      <c r="D521" s="279"/>
      <c r="E521" s="243"/>
      <c r="F521" s="243"/>
      <c r="G521" s="243"/>
      <c r="H521" s="243"/>
      <c r="I521" s="466"/>
      <c r="J521" s="466"/>
      <c r="K521" s="466"/>
      <c r="L521" s="243"/>
      <c r="M521" s="243"/>
      <c r="N521" s="243"/>
      <c r="O521" s="243"/>
      <c r="P521" s="243"/>
      <c r="Q521" s="243"/>
    </row>
    <row r="522" spans="2:17">
      <c r="B522" s="466"/>
      <c r="C522" s="466"/>
      <c r="D522" s="279"/>
      <c r="E522" s="243"/>
      <c r="F522" s="243"/>
      <c r="G522" s="243"/>
      <c r="H522" s="243"/>
      <c r="I522" s="466"/>
      <c r="J522" s="466"/>
      <c r="K522" s="466"/>
      <c r="L522" s="243"/>
      <c r="M522" s="243"/>
      <c r="N522" s="243"/>
      <c r="O522" s="243"/>
      <c r="P522" s="243"/>
      <c r="Q522" s="243"/>
    </row>
    <row r="523" spans="2:17">
      <c r="B523" s="466"/>
      <c r="C523" s="466"/>
      <c r="D523" s="279"/>
      <c r="E523" s="243"/>
      <c r="F523" s="243"/>
      <c r="G523" s="243"/>
      <c r="H523" s="243"/>
      <c r="I523" s="466"/>
      <c r="J523" s="466"/>
      <c r="K523" s="466"/>
      <c r="L523" s="243"/>
      <c r="M523" s="243"/>
      <c r="N523" s="243"/>
      <c r="O523" s="243"/>
      <c r="P523" s="243"/>
      <c r="Q523" s="243"/>
    </row>
    <row r="524" spans="2:17">
      <c r="B524" s="466"/>
      <c r="C524" s="466"/>
      <c r="D524" s="279"/>
      <c r="E524" s="243"/>
      <c r="F524" s="243"/>
      <c r="G524" s="243"/>
      <c r="H524" s="243"/>
      <c r="I524" s="466"/>
      <c r="J524" s="466"/>
      <c r="K524" s="466"/>
      <c r="L524" s="243"/>
      <c r="M524" s="243"/>
      <c r="N524" s="243"/>
      <c r="O524" s="243"/>
      <c r="P524" s="243"/>
      <c r="Q524" s="243"/>
    </row>
    <row r="525" spans="2:17">
      <c r="B525" s="466"/>
      <c r="C525" s="466"/>
      <c r="D525" s="279"/>
      <c r="E525" s="243"/>
      <c r="F525" s="243"/>
      <c r="G525" s="243"/>
      <c r="H525" s="243"/>
      <c r="I525" s="466"/>
      <c r="J525" s="466"/>
      <c r="K525" s="466"/>
      <c r="L525" s="243"/>
      <c r="M525" s="243"/>
      <c r="N525" s="243"/>
      <c r="O525" s="243"/>
      <c r="P525" s="243"/>
      <c r="Q525" s="243"/>
    </row>
    <row r="526" spans="2:17">
      <c r="B526" s="466"/>
      <c r="C526" s="466"/>
      <c r="D526" s="279"/>
      <c r="E526" s="243"/>
      <c r="F526" s="243"/>
      <c r="G526" s="243"/>
      <c r="H526" s="243"/>
      <c r="I526" s="466"/>
      <c r="J526" s="466"/>
      <c r="K526" s="466"/>
      <c r="L526" s="243"/>
      <c r="M526" s="243"/>
      <c r="N526" s="243"/>
      <c r="O526" s="243"/>
      <c r="P526" s="243"/>
      <c r="Q526" s="243"/>
    </row>
    <row r="527" spans="2:17">
      <c r="B527" s="466"/>
      <c r="C527" s="466"/>
      <c r="D527" s="279"/>
      <c r="E527" s="243"/>
      <c r="F527" s="243"/>
      <c r="G527" s="243"/>
      <c r="H527" s="243"/>
      <c r="I527" s="466"/>
      <c r="J527" s="466"/>
      <c r="K527" s="466"/>
      <c r="L527" s="243"/>
      <c r="M527" s="243"/>
      <c r="N527" s="243"/>
      <c r="O527" s="243"/>
      <c r="P527" s="243"/>
      <c r="Q527" s="243"/>
    </row>
    <row r="528" spans="2:17">
      <c r="B528" s="466"/>
      <c r="C528" s="466"/>
      <c r="D528" s="279"/>
      <c r="E528" s="243"/>
      <c r="F528" s="243"/>
      <c r="G528" s="243"/>
      <c r="H528" s="243"/>
      <c r="I528" s="466"/>
      <c r="J528" s="466"/>
      <c r="K528" s="466"/>
      <c r="L528" s="243"/>
      <c r="M528" s="243"/>
      <c r="N528" s="243"/>
      <c r="O528" s="243"/>
      <c r="P528" s="243"/>
      <c r="Q528" s="243"/>
    </row>
    <row r="529" spans="2:17">
      <c r="B529" s="466"/>
      <c r="C529" s="466"/>
      <c r="D529" s="279"/>
      <c r="E529" s="243"/>
      <c r="F529" s="243"/>
      <c r="G529" s="243"/>
      <c r="H529" s="243"/>
      <c r="I529" s="466"/>
      <c r="J529" s="466"/>
      <c r="K529" s="466"/>
      <c r="L529" s="243"/>
      <c r="M529" s="243"/>
      <c r="N529" s="243"/>
      <c r="O529" s="243"/>
      <c r="P529" s="243"/>
      <c r="Q529" s="243"/>
    </row>
    <row r="530" spans="2:17">
      <c r="B530" s="466"/>
      <c r="C530" s="466"/>
      <c r="D530" s="279"/>
      <c r="E530" s="243"/>
      <c r="F530" s="243"/>
      <c r="G530" s="243"/>
      <c r="H530" s="243"/>
      <c r="I530" s="466"/>
      <c r="J530" s="466"/>
      <c r="K530" s="466"/>
      <c r="L530" s="243"/>
      <c r="M530" s="243"/>
      <c r="N530" s="243"/>
      <c r="O530" s="243"/>
      <c r="P530" s="243"/>
      <c r="Q530" s="243"/>
    </row>
    <row r="531" spans="2:17">
      <c r="B531" s="466"/>
      <c r="C531" s="466"/>
      <c r="D531" s="279"/>
      <c r="E531" s="243"/>
      <c r="F531" s="243"/>
      <c r="G531" s="243"/>
      <c r="H531" s="243"/>
      <c r="I531" s="466"/>
      <c r="J531" s="466"/>
      <c r="K531" s="466"/>
      <c r="L531" s="243"/>
      <c r="M531" s="243"/>
      <c r="N531" s="243"/>
      <c r="O531" s="243"/>
      <c r="P531" s="243"/>
      <c r="Q531" s="243"/>
    </row>
    <row r="532" spans="2:17">
      <c r="B532" s="466"/>
      <c r="C532" s="466"/>
      <c r="D532" s="279"/>
      <c r="E532" s="243"/>
      <c r="F532" s="243"/>
      <c r="G532" s="243"/>
      <c r="H532" s="243"/>
      <c r="I532" s="466"/>
      <c r="J532" s="466"/>
      <c r="K532" s="466"/>
      <c r="L532" s="243"/>
      <c r="M532" s="243"/>
      <c r="N532" s="243"/>
      <c r="O532" s="243"/>
      <c r="P532" s="243"/>
      <c r="Q532" s="243"/>
    </row>
    <row r="533" spans="2:17">
      <c r="B533" s="466"/>
      <c r="C533" s="466"/>
      <c r="D533" s="279"/>
      <c r="E533" s="243"/>
      <c r="F533" s="243"/>
      <c r="G533" s="243"/>
      <c r="H533" s="243"/>
      <c r="I533" s="466"/>
      <c r="J533" s="466"/>
      <c r="K533" s="466"/>
      <c r="L533" s="243"/>
      <c r="M533" s="243"/>
      <c r="N533" s="243"/>
      <c r="O533" s="243"/>
      <c r="P533" s="243"/>
      <c r="Q533" s="243"/>
    </row>
    <row r="534" spans="2:17">
      <c r="B534" s="466"/>
      <c r="C534" s="466"/>
      <c r="D534" s="279"/>
      <c r="E534" s="243"/>
      <c r="F534" s="243"/>
      <c r="G534" s="243"/>
      <c r="H534" s="243"/>
      <c r="I534" s="466"/>
      <c r="J534" s="466"/>
      <c r="K534" s="466"/>
      <c r="L534" s="243"/>
      <c r="M534" s="243"/>
      <c r="N534" s="243"/>
      <c r="O534" s="243"/>
      <c r="P534" s="243"/>
      <c r="Q534" s="243"/>
    </row>
    <row r="535" spans="2:17">
      <c r="B535" s="466"/>
      <c r="C535" s="466"/>
      <c r="D535" s="279"/>
      <c r="E535" s="243"/>
      <c r="F535" s="243"/>
      <c r="G535" s="243"/>
      <c r="H535" s="243"/>
      <c r="I535" s="466"/>
      <c r="J535" s="466"/>
      <c r="K535" s="466"/>
      <c r="L535" s="243"/>
      <c r="M535" s="243"/>
      <c r="N535" s="243"/>
      <c r="O535" s="243"/>
      <c r="P535" s="243"/>
      <c r="Q535" s="243"/>
    </row>
    <row r="536" spans="2:17">
      <c r="B536" s="466"/>
      <c r="C536" s="466"/>
      <c r="D536" s="279"/>
      <c r="E536" s="243"/>
      <c r="F536" s="243"/>
      <c r="G536" s="243"/>
      <c r="H536" s="243"/>
      <c r="I536" s="466"/>
      <c r="J536" s="466"/>
      <c r="K536" s="466"/>
      <c r="L536" s="243"/>
      <c r="M536" s="243"/>
      <c r="N536" s="243"/>
      <c r="O536" s="243"/>
      <c r="P536" s="243"/>
      <c r="Q536" s="243"/>
    </row>
    <row r="537" spans="2:17">
      <c r="B537" s="466"/>
      <c r="C537" s="466"/>
      <c r="D537" s="279"/>
      <c r="E537" s="243"/>
      <c r="F537" s="243"/>
      <c r="G537" s="243"/>
      <c r="H537" s="243"/>
      <c r="I537" s="466"/>
      <c r="J537" s="466"/>
      <c r="K537" s="466"/>
      <c r="L537" s="243"/>
      <c r="M537" s="243"/>
      <c r="N537" s="243"/>
      <c r="O537" s="243"/>
      <c r="P537" s="243"/>
      <c r="Q537" s="243"/>
    </row>
    <row r="538" spans="2:17">
      <c r="B538" s="466"/>
      <c r="C538" s="466"/>
      <c r="D538" s="279"/>
      <c r="E538" s="243"/>
      <c r="F538" s="243"/>
      <c r="G538" s="243"/>
      <c r="H538" s="243"/>
      <c r="I538" s="466"/>
      <c r="J538" s="466"/>
      <c r="K538" s="466"/>
      <c r="L538" s="243"/>
      <c r="M538" s="243"/>
      <c r="N538" s="243"/>
      <c r="O538" s="243"/>
      <c r="P538" s="243"/>
      <c r="Q538" s="243"/>
    </row>
    <row r="539" spans="2:17">
      <c r="B539" s="466"/>
      <c r="C539" s="466"/>
      <c r="D539" s="279"/>
      <c r="E539" s="243"/>
      <c r="F539" s="243"/>
      <c r="G539" s="243"/>
      <c r="H539" s="243"/>
      <c r="I539" s="466"/>
      <c r="J539" s="466"/>
      <c r="K539" s="466"/>
      <c r="L539" s="243"/>
      <c r="M539" s="243"/>
      <c r="N539" s="243"/>
      <c r="O539" s="243"/>
      <c r="P539" s="243"/>
      <c r="Q539" s="243"/>
    </row>
    <row r="540" spans="2:17">
      <c r="B540" s="466"/>
      <c r="C540" s="466"/>
      <c r="D540" s="279"/>
      <c r="E540" s="243"/>
      <c r="F540" s="243"/>
      <c r="G540" s="243"/>
      <c r="H540" s="243"/>
      <c r="I540" s="466"/>
      <c r="J540" s="466"/>
      <c r="K540" s="466"/>
      <c r="L540" s="243"/>
      <c r="M540" s="243"/>
      <c r="N540" s="243"/>
      <c r="O540" s="243"/>
      <c r="P540" s="243"/>
      <c r="Q540" s="243"/>
    </row>
    <row r="541" spans="2:17">
      <c r="B541" s="466"/>
      <c r="C541" s="466"/>
      <c r="D541" s="279"/>
      <c r="E541" s="243"/>
      <c r="F541" s="243"/>
      <c r="G541" s="243"/>
      <c r="H541" s="243"/>
      <c r="I541" s="466"/>
      <c r="J541" s="466"/>
      <c r="K541" s="466"/>
      <c r="L541" s="243"/>
      <c r="M541" s="243"/>
      <c r="N541" s="243"/>
      <c r="O541" s="243"/>
      <c r="P541" s="243"/>
      <c r="Q541" s="243"/>
    </row>
    <row r="542" spans="2:17">
      <c r="B542" s="466"/>
      <c r="C542" s="466"/>
      <c r="D542" s="279"/>
      <c r="E542" s="243"/>
      <c r="F542" s="243"/>
      <c r="G542" s="243"/>
      <c r="H542" s="243"/>
      <c r="I542" s="466"/>
      <c r="J542" s="466"/>
      <c r="K542" s="466"/>
      <c r="L542" s="243"/>
      <c r="M542" s="243"/>
      <c r="N542" s="243"/>
      <c r="O542" s="243"/>
      <c r="P542" s="243"/>
      <c r="Q542" s="243"/>
    </row>
    <row r="543" spans="2:17">
      <c r="B543" s="466"/>
      <c r="C543" s="466"/>
      <c r="D543" s="279"/>
      <c r="E543" s="243"/>
      <c r="F543" s="243"/>
      <c r="G543" s="243"/>
      <c r="H543" s="243"/>
      <c r="I543" s="466"/>
      <c r="J543" s="466"/>
      <c r="K543" s="466"/>
      <c r="L543" s="243"/>
      <c r="M543" s="243"/>
      <c r="N543" s="243"/>
      <c r="O543" s="243"/>
      <c r="P543" s="243"/>
      <c r="Q543" s="243"/>
    </row>
    <row r="544" spans="2:17">
      <c r="B544" s="466"/>
      <c r="C544" s="466"/>
      <c r="D544" s="279"/>
      <c r="E544" s="243"/>
      <c r="F544" s="243"/>
      <c r="G544" s="243"/>
      <c r="H544" s="243"/>
      <c r="I544" s="466"/>
      <c r="J544" s="466"/>
      <c r="K544" s="466"/>
      <c r="L544" s="243"/>
      <c r="M544" s="243"/>
      <c r="N544" s="243"/>
      <c r="O544" s="243"/>
      <c r="P544" s="243"/>
      <c r="Q544" s="243"/>
    </row>
    <row r="545" spans="2:17">
      <c r="B545" s="466"/>
      <c r="C545" s="466"/>
      <c r="D545" s="279"/>
      <c r="E545" s="243"/>
      <c r="F545" s="243"/>
      <c r="G545" s="243"/>
      <c r="H545" s="243"/>
      <c r="I545" s="466"/>
      <c r="J545" s="466"/>
      <c r="K545" s="466"/>
      <c r="L545" s="243"/>
      <c r="M545" s="243"/>
      <c r="N545" s="243"/>
      <c r="O545" s="243"/>
      <c r="P545" s="243"/>
      <c r="Q545" s="243"/>
    </row>
    <row r="546" spans="2:17">
      <c r="B546" s="466"/>
      <c r="C546" s="466"/>
      <c r="D546" s="279"/>
      <c r="E546" s="243"/>
      <c r="F546" s="243"/>
      <c r="G546" s="243"/>
      <c r="H546" s="243"/>
      <c r="I546" s="466"/>
      <c r="J546" s="466"/>
      <c r="K546" s="466"/>
      <c r="L546" s="243"/>
      <c r="M546" s="243"/>
      <c r="N546" s="243"/>
      <c r="O546" s="243"/>
      <c r="P546" s="243"/>
      <c r="Q546" s="243"/>
    </row>
    <row r="547" spans="2:17">
      <c r="B547" s="466"/>
      <c r="C547" s="466"/>
      <c r="D547" s="279"/>
      <c r="E547" s="243"/>
      <c r="F547" s="243"/>
      <c r="G547" s="243"/>
      <c r="H547" s="243"/>
      <c r="I547" s="466"/>
      <c r="J547" s="466"/>
      <c r="K547" s="466"/>
      <c r="L547" s="243"/>
      <c r="M547" s="243"/>
      <c r="N547" s="243"/>
      <c r="O547" s="243"/>
      <c r="P547" s="243"/>
      <c r="Q547" s="243"/>
    </row>
    <row r="548" spans="2:17">
      <c r="B548" s="466"/>
      <c r="C548" s="466"/>
      <c r="D548" s="279"/>
      <c r="E548" s="243"/>
      <c r="F548" s="243"/>
      <c r="G548" s="243"/>
      <c r="H548" s="243"/>
      <c r="I548" s="466"/>
      <c r="J548" s="466"/>
      <c r="K548" s="466"/>
      <c r="L548" s="243"/>
      <c r="M548" s="243"/>
      <c r="N548" s="243"/>
      <c r="O548" s="243"/>
      <c r="P548" s="243"/>
      <c r="Q548" s="243"/>
    </row>
    <row r="549" spans="2:17">
      <c r="B549" s="466"/>
      <c r="C549" s="466"/>
      <c r="D549" s="279"/>
      <c r="E549" s="243"/>
      <c r="F549" s="243"/>
      <c r="G549" s="243"/>
      <c r="H549" s="243"/>
      <c r="I549" s="466"/>
      <c r="J549" s="466"/>
      <c r="K549" s="466"/>
      <c r="L549" s="243"/>
      <c r="M549" s="243"/>
      <c r="N549" s="243"/>
      <c r="O549" s="243"/>
      <c r="P549" s="243"/>
      <c r="Q549" s="243"/>
    </row>
    <row r="550" spans="2:17">
      <c r="B550" s="466"/>
      <c r="C550" s="466"/>
      <c r="D550" s="279"/>
      <c r="E550" s="243"/>
      <c r="F550" s="243"/>
      <c r="G550" s="243"/>
      <c r="H550" s="243"/>
      <c r="I550" s="466"/>
      <c r="J550" s="466"/>
      <c r="K550" s="466"/>
      <c r="L550" s="243"/>
      <c r="M550" s="243"/>
      <c r="N550" s="243"/>
      <c r="O550" s="243"/>
      <c r="P550" s="243"/>
      <c r="Q550" s="243"/>
    </row>
    <row r="551" spans="2:17">
      <c r="B551" s="466"/>
      <c r="C551" s="466"/>
      <c r="D551" s="279"/>
      <c r="E551" s="243"/>
      <c r="F551" s="243"/>
      <c r="G551" s="243"/>
      <c r="H551" s="243"/>
      <c r="I551" s="466"/>
      <c r="J551" s="466"/>
      <c r="K551" s="466"/>
      <c r="L551" s="243"/>
      <c r="M551" s="243"/>
      <c r="N551" s="243"/>
      <c r="O551" s="243"/>
      <c r="P551" s="243"/>
      <c r="Q551" s="243"/>
    </row>
    <row r="552" spans="2:17">
      <c r="B552" s="466"/>
      <c r="C552" s="466"/>
      <c r="D552" s="279"/>
      <c r="E552" s="243"/>
      <c r="F552" s="243"/>
      <c r="G552" s="243"/>
      <c r="H552" s="243"/>
      <c r="I552" s="466"/>
      <c r="J552" s="466"/>
      <c r="K552" s="466"/>
      <c r="L552" s="243"/>
      <c r="M552" s="243"/>
      <c r="N552" s="243"/>
      <c r="O552" s="243"/>
      <c r="P552" s="243"/>
      <c r="Q552" s="243"/>
    </row>
    <row r="553" spans="2:17">
      <c r="B553" s="466"/>
      <c r="C553" s="466"/>
      <c r="D553" s="279"/>
      <c r="E553" s="243"/>
      <c r="F553" s="243"/>
      <c r="G553" s="243"/>
      <c r="H553" s="243"/>
      <c r="I553" s="466"/>
      <c r="J553" s="466"/>
      <c r="K553" s="466"/>
      <c r="L553" s="243"/>
      <c r="M553" s="243"/>
      <c r="N553" s="243"/>
      <c r="O553" s="243"/>
      <c r="P553" s="243"/>
      <c r="Q553" s="243"/>
    </row>
    <row r="554" spans="2:17">
      <c r="B554" s="466"/>
      <c r="C554" s="466"/>
      <c r="D554" s="279"/>
      <c r="E554" s="243"/>
      <c r="F554" s="243"/>
      <c r="G554" s="243"/>
      <c r="H554" s="243"/>
      <c r="I554" s="466"/>
      <c r="J554" s="466"/>
      <c r="K554" s="466"/>
      <c r="L554" s="243"/>
      <c r="M554" s="243"/>
      <c r="N554" s="243"/>
      <c r="O554" s="243"/>
      <c r="P554" s="243"/>
      <c r="Q554" s="243"/>
    </row>
    <row r="555" spans="2:17">
      <c r="B555" s="466"/>
      <c r="C555" s="466"/>
      <c r="D555" s="279"/>
      <c r="E555" s="243"/>
      <c r="F555" s="243"/>
      <c r="G555" s="243"/>
      <c r="H555" s="243"/>
      <c r="I555" s="466"/>
      <c r="J555" s="466"/>
      <c r="K555" s="466"/>
      <c r="L555" s="243"/>
      <c r="M555" s="243"/>
      <c r="N555" s="243"/>
      <c r="O555" s="243"/>
      <c r="P555" s="243"/>
      <c r="Q555" s="243"/>
    </row>
    <row r="556" spans="2:17">
      <c r="B556" s="466"/>
      <c r="C556" s="466"/>
      <c r="D556" s="279"/>
      <c r="E556" s="243"/>
      <c r="F556" s="243"/>
      <c r="G556" s="243"/>
      <c r="H556" s="243"/>
      <c r="I556" s="466"/>
      <c r="J556" s="466"/>
      <c r="K556" s="466"/>
      <c r="L556" s="243"/>
      <c r="M556" s="243"/>
      <c r="N556" s="243"/>
      <c r="O556" s="243"/>
      <c r="P556" s="243"/>
      <c r="Q556" s="243"/>
    </row>
    <row r="557" spans="2:17">
      <c r="B557" s="466"/>
      <c r="C557" s="466"/>
      <c r="D557" s="279"/>
      <c r="E557" s="243"/>
      <c r="F557" s="243"/>
      <c r="G557" s="243"/>
      <c r="H557" s="243"/>
      <c r="I557" s="466"/>
      <c r="J557" s="466"/>
      <c r="K557" s="466"/>
      <c r="L557" s="243"/>
      <c r="M557" s="243"/>
      <c r="N557" s="243"/>
      <c r="O557" s="243"/>
      <c r="P557" s="243"/>
      <c r="Q557" s="243"/>
    </row>
    <row r="558" spans="2:17">
      <c r="B558" s="466"/>
      <c r="C558" s="466"/>
      <c r="D558" s="279"/>
      <c r="E558" s="243"/>
      <c r="F558" s="243"/>
      <c r="G558" s="243"/>
      <c r="H558" s="243"/>
      <c r="I558" s="466"/>
      <c r="J558" s="466"/>
      <c r="K558" s="466"/>
      <c r="L558" s="243"/>
      <c r="M558" s="243"/>
      <c r="N558" s="243"/>
      <c r="O558" s="243"/>
      <c r="P558" s="243"/>
      <c r="Q558" s="243"/>
    </row>
    <row r="559" spans="2:17">
      <c r="B559" s="466"/>
      <c r="C559" s="466"/>
      <c r="D559" s="279"/>
      <c r="E559" s="243"/>
      <c r="F559" s="243"/>
      <c r="G559" s="243"/>
      <c r="H559" s="243"/>
      <c r="I559" s="466"/>
      <c r="J559" s="466"/>
      <c r="K559" s="466"/>
      <c r="L559" s="243"/>
      <c r="M559" s="243"/>
      <c r="N559" s="243"/>
      <c r="O559" s="243"/>
      <c r="P559" s="243"/>
      <c r="Q559" s="243"/>
    </row>
    <row r="560" spans="2:17">
      <c r="B560" s="466"/>
      <c r="C560" s="466"/>
      <c r="D560" s="279"/>
      <c r="E560" s="243"/>
      <c r="F560" s="243"/>
      <c r="G560" s="243"/>
      <c r="H560" s="243"/>
      <c r="I560" s="466"/>
      <c r="J560" s="466"/>
      <c r="K560" s="466"/>
      <c r="L560" s="243"/>
      <c r="M560" s="243"/>
      <c r="N560" s="243"/>
      <c r="O560" s="243"/>
      <c r="P560" s="243"/>
      <c r="Q560" s="243"/>
    </row>
    <row r="561" spans="2:17">
      <c r="B561" s="466"/>
      <c r="C561" s="466"/>
      <c r="D561" s="279"/>
      <c r="E561" s="243"/>
      <c r="F561" s="243"/>
      <c r="G561" s="243"/>
      <c r="H561" s="243"/>
      <c r="I561" s="466"/>
      <c r="J561" s="466"/>
      <c r="K561" s="466"/>
      <c r="L561" s="243"/>
      <c r="M561" s="243"/>
      <c r="N561" s="243"/>
      <c r="O561" s="243"/>
      <c r="P561" s="243"/>
      <c r="Q561" s="243"/>
    </row>
    <row r="562" spans="2:17">
      <c r="B562" s="466"/>
      <c r="C562" s="466"/>
      <c r="D562" s="279"/>
      <c r="E562" s="243"/>
      <c r="F562" s="243"/>
      <c r="G562" s="243"/>
      <c r="H562" s="243"/>
      <c r="I562" s="466"/>
      <c r="J562" s="466"/>
      <c r="K562" s="466"/>
      <c r="L562" s="243"/>
      <c r="M562" s="243"/>
      <c r="N562" s="243"/>
      <c r="O562" s="243"/>
      <c r="P562" s="243"/>
      <c r="Q562" s="243"/>
    </row>
    <row r="563" spans="2:17">
      <c r="B563" s="466"/>
      <c r="C563" s="466"/>
      <c r="D563" s="279"/>
      <c r="E563" s="243"/>
      <c r="F563" s="243"/>
      <c r="G563" s="243"/>
      <c r="H563" s="243"/>
      <c r="I563" s="466"/>
      <c r="J563" s="466"/>
      <c r="K563" s="466"/>
      <c r="L563" s="243"/>
      <c r="M563" s="243"/>
      <c r="N563" s="243"/>
      <c r="O563" s="243"/>
      <c r="P563" s="243"/>
      <c r="Q563" s="243"/>
    </row>
    <row r="564" spans="2:17">
      <c r="B564" s="466"/>
      <c r="C564" s="466"/>
      <c r="D564" s="279"/>
      <c r="E564" s="243"/>
      <c r="F564" s="243"/>
      <c r="G564" s="243"/>
      <c r="H564" s="243"/>
      <c r="I564" s="466"/>
      <c r="J564" s="466"/>
      <c r="K564" s="466"/>
      <c r="L564" s="243"/>
      <c r="M564" s="243"/>
      <c r="N564" s="243"/>
      <c r="O564" s="243"/>
      <c r="P564" s="243"/>
      <c r="Q564" s="243"/>
    </row>
    <row r="565" spans="2:17">
      <c r="B565" s="466"/>
      <c r="C565" s="466"/>
      <c r="D565" s="279"/>
      <c r="E565" s="243"/>
      <c r="F565" s="243"/>
      <c r="G565" s="243"/>
      <c r="H565" s="243"/>
      <c r="I565" s="466"/>
      <c r="J565" s="466"/>
      <c r="K565" s="466"/>
      <c r="L565" s="243"/>
      <c r="M565" s="243"/>
      <c r="N565" s="243"/>
      <c r="O565" s="243"/>
      <c r="P565" s="243"/>
      <c r="Q565" s="243"/>
    </row>
    <row r="566" spans="2:17">
      <c r="B566" s="466"/>
      <c r="C566" s="466"/>
      <c r="D566" s="279"/>
      <c r="E566" s="243"/>
      <c r="F566" s="243"/>
      <c r="G566" s="243"/>
      <c r="H566" s="243"/>
      <c r="I566" s="466"/>
      <c r="J566" s="466"/>
      <c r="K566" s="466"/>
      <c r="L566" s="243"/>
      <c r="M566" s="243"/>
      <c r="N566" s="243"/>
      <c r="O566" s="243"/>
      <c r="P566" s="243"/>
      <c r="Q566" s="243"/>
    </row>
    <row r="567" spans="2:17">
      <c r="B567" s="466"/>
      <c r="C567" s="466"/>
      <c r="D567" s="279"/>
      <c r="E567" s="243"/>
      <c r="F567" s="243"/>
      <c r="G567" s="243"/>
      <c r="H567" s="243"/>
      <c r="I567" s="466"/>
      <c r="J567" s="466"/>
      <c r="K567" s="466"/>
      <c r="L567" s="243"/>
      <c r="M567" s="243"/>
      <c r="N567" s="243"/>
      <c r="O567" s="243"/>
      <c r="P567" s="243"/>
      <c r="Q567" s="243"/>
    </row>
    <row r="568" spans="2:17">
      <c r="B568" s="466"/>
      <c r="C568" s="466"/>
      <c r="D568" s="279"/>
      <c r="E568" s="243"/>
      <c r="F568" s="243"/>
      <c r="G568" s="243"/>
      <c r="H568" s="243"/>
      <c r="I568" s="466"/>
      <c r="J568" s="466"/>
      <c r="K568" s="466"/>
      <c r="L568" s="243"/>
      <c r="M568" s="243"/>
      <c r="N568" s="243"/>
      <c r="O568" s="243"/>
      <c r="P568" s="243"/>
      <c r="Q568" s="243"/>
    </row>
    <row r="569" spans="2:17">
      <c r="B569" s="466"/>
      <c r="C569" s="466"/>
      <c r="D569" s="279"/>
      <c r="E569" s="243"/>
      <c r="F569" s="243"/>
      <c r="G569" s="243"/>
      <c r="H569" s="243"/>
      <c r="I569" s="466"/>
      <c r="J569" s="466"/>
      <c r="K569" s="466"/>
      <c r="L569" s="243"/>
      <c r="M569" s="243"/>
      <c r="N569" s="243"/>
      <c r="O569" s="243"/>
      <c r="P569" s="243"/>
      <c r="Q569" s="243"/>
    </row>
    <row r="570" spans="2:17">
      <c r="B570" s="466"/>
      <c r="C570" s="466"/>
      <c r="D570" s="279"/>
      <c r="E570" s="243"/>
      <c r="F570" s="243"/>
      <c r="G570" s="243"/>
      <c r="H570" s="243"/>
      <c r="I570" s="466"/>
      <c r="J570" s="466"/>
      <c r="K570" s="466"/>
      <c r="L570" s="243"/>
      <c r="M570" s="243"/>
      <c r="N570" s="243"/>
      <c r="O570" s="243"/>
      <c r="P570" s="243"/>
      <c r="Q570" s="243"/>
    </row>
    <row r="571" spans="2:17">
      <c r="B571" s="466"/>
      <c r="C571" s="466"/>
      <c r="D571" s="279"/>
      <c r="E571" s="243"/>
      <c r="F571" s="243"/>
      <c r="G571" s="243"/>
      <c r="H571" s="243"/>
      <c r="I571" s="466"/>
      <c r="J571" s="466"/>
      <c r="K571" s="466"/>
      <c r="L571" s="243"/>
      <c r="M571" s="243"/>
      <c r="N571" s="243"/>
      <c r="O571" s="243"/>
      <c r="P571" s="243"/>
      <c r="Q571" s="243"/>
    </row>
    <row r="572" spans="2:17">
      <c r="B572" s="466"/>
      <c r="C572" s="466"/>
      <c r="D572" s="279"/>
      <c r="E572" s="243"/>
      <c r="F572" s="243"/>
      <c r="G572" s="243"/>
      <c r="H572" s="243"/>
      <c r="I572" s="466"/>
      <c r="J572" s="466"/>
      <c r="K572" s="466"/>
      <c r="L572" s="243"/>
      <c r="M572" s="243"/>
      <c r="N572" s="243"/>
      <c r="O572" s="243"/>
      <c r="P572" s="243"/>
      <c r="Q572" s="243"/>
    </row>
    <row r="573" spans="2:17">
      <c r="B573" s="466"/>
      <c r="C573" s="466"/>
      <c r="D573" s="279"/>
      <c r="E573" s="243"/>
      <c r="F573" s="243"/>
      <c r="G573" s="243"/>
      <c r="H573" s="243"/>
      <c r="I573" s="466"/>
      <c r="J573" s="466"/>
      <c r="K573" s="466"/>
      <c r="L573" s="243"/>
      <c r="M573" s="243"/>
      <c r="N573" s="243"/>
      <c r="O573" s="243"/>
      <c r="P573" s="243"/>
      <c r="Q573" s="243"/>
    </row>
    <row r="574" spans="2:17">
      <c r="B574" s="466"/>
      <c r="C574" s="466"/>
      <c r="D574" s="279"/>
      <c r="E574" s="243"/>
      <c r="F574" s="243"/>
      <c r="G574" s="243"/>
      <c r="H574" s="243"/>
      <c r="I574" s="466"/>
      <c r="J574" s="466"/>
      <c r="K574" s="466"/>
      <c r="L574" s="243"/>
      <c r="M574" s="243"/>
      <c r="N574" s="243"/>
      <c r="O574" s="243"/>
      <c r="P574" s="243"/>
      <c r="Q574" s="243"/>
    </row>
    <row r="575" spans="2:17">
      <c r="B575" s="466"/>
      <c r="C575" s="466"/>
      <c r="D575" s="279"/>
      <c r="E575" s="243"/>
      <c r="F575" s="243"/>
      <c r="G575" s="243"/>
      <c r="H575" s="243"/>
      <c r="I575" s="466"/>
      <c r="J575" s="466"/>
      <c r="K575" s="466"/>
      <c r="L575" s="243"/>
      <c r="M575" s="243"/>
      <c r="N575" s="243"/>
      <c r="O575" s="243"/>
      <c r="P575" s="243"/>
      <c r="Q575" s="243"/>
    </row>
    <row r="576" spans="2:17">
      <c r="B576" s="466"/>
      <c r="C576" s="466"/>
      <c r="D576" s="279"/>
      <c r="E576" s="243"/>
      <c r="F576" s="243"/>
      <c r="G576" s="243"/>
      <c r="H576" s="243"/>
      <c r="I576" s="466"/>
      <c r="J576" s="466"/>
      <c r="K576" s="466"/>
      <c r="L576" s="243"/>
      <c r="M576" s="243"/>
      <c r="N576" s="243"/>
      <c r="O576" s="243"/>
      <c r="P576" s="243"/>
      <c r="Q576" s="243"/>
    </row>
    <row r="577" spans="2:17">
      <c r="B577" s="466"/>
      <c r="C577" s="466"/>
      <c r="D577" s="279"/>
      <c r="E577" s="243"/>
      <c r="F577" s="243"/>
      <c r="G577" s="243"/>
      <c r="H577" s="243"/>
      <c r="I577" s="466"/>
      <c r="J577" s="466"/>
      <c r="K577" s="466"/>
      <c r="L577" s="243"/>
      <c r="M577" s="243"/>
      <c r="N577" s="243"/>
      <c r="O577" s="243"/>
      <c r="P577" s="243"/>
      <c r="Q577" s="243"/>
    </row>
    <row r="578" spans="2:17">
      <c r="B578" s="466"/>
      <c r="C578" s="466"/>
      <c r="D578" s="279"/>
      <c r="E578" s="243"/>
      <c r="F578" s="243"/>
      <c r="G578" s="243"/>
      <c r="H578" s="243"/>
      <c r="I578" s="466"/>
      <c r="J578" s="466"/>
      <c r="K578" s="466"/>
      <c r="L578" s="243"/>
      <c r="M578" s="243"/>
      <c r="N578" s="243"/>
      <c r="O578" s="243"/>
      <c r="P578" s="243"/>
      <c r="Q578" s="243"/>
    </row>
    <row r="579" spans="2:17">
      <c r="B579" s="466"/>
      <c r="C579" s="466"/>
      <c r="D579" s="279"/>
      <c r="E579" s="243"/>
      <c r="F579" s="243"/>
      <c r="G579" s="243"/>
      <c r="H579" s="243"/>
      <c r="I579" s="466"/>
      <c r="J579" s="466"/>
      <c r="K579" s="466"/>
      <c r="L579" s="243"/>
      <c r="M579" s="243"/>
      <c r="N579" s="243"/>
      <c r="O579" s="243"/>
      <c r="P579" s="243"/>
      <c r="Q579" s="243"/>
    </row>
    <row r="580" spans="2:17">
      <c r="B580" s="466"/>
      <c r="C580" s="466"/>
      <c r="D580" s="279"/>
      <c r="E580" s="243"/>
      <c r="F580" s="243"/>
      <c r="G580" s="243"/>
      <c r="H580" s="243"/>
      <c r="I580" s="466"/>
      <c r="J580" s="466"/>
      <c r="K580" s="466"/>
      <c r="L580" s="243"/>
      <c r="M580" s="243"/>
      <c r="N580" s="243"/>
      <c r="O580" s="243"/>
      <c r="P580" s="243"/>
      <c r="Q580" s="243"/>
    </row>
    <row r="581" spans="2:17">
      <c r="B581" s="466"/>
      <c r="C581" s="466"/>
      <c r="D581" s="279"/>
      <c r="E581" s="243"/>
      <c r="F581" s="243"/>
      <c r="G581" s="243"/>
      <c r="H581" s="243"/>
      <c r="I581" s="466"/>
      <c r="J581" s="466"/>
      <c r="K581" s="466"/>
      <c r="L581" s="243"/>
      <c r="M581" s="243"/>
      <c r="N581" s="243"/>
      <c r="O581" s="243"/>
      <c r="P581" s="243"/>
      <c r="Q581" s="243"/>
    </row>
    <row r="582" spans="2:17">
      <c r="B582" s="466"/>
      <c r="C582" s="466"/>
      <c r="D582" s="279"/>
      <c r="E582" s="243"/>
      <c r="F582" s="243"/>
      <c r="G582" s="243"/>
      <c r="H582" s="243"/>
      <c r="I582" s="466"/>
      <c r="J582" s="466"/>
      <c r="K582" s="466"/>
      <c r="L582" s="243"/>
      <c r="M582" s="243"/>
      <c r="N582" s="243"/>
      <c r="O582" s="243"/>
      <c r="P582" s="243"/>
      <c r="Q582" s="243"/>
    </row>
    <row r="583" spans="2:17">
      <c r="B583" s="466"/>
      <c r="C583" s="466"/>
      <c r="D583" s="279"/>
      <c r="E583" s="243"/>
      <c r="F583" s="243"/>
      <c r="G583" s="243"/>
      <c r="H583" s="243"/>
      <c r="I583" s="466"/>
      <c r="J583" s="466"/>
      <c r="K583" s="466"/>
      <c r="L583" s="243"/>
      <c r="M583" s="243"/>
      <c r="N583" s="243"/>
      <c r="O583" s="243"/>
      <c r="P583" s="243"/>
      <c r="Q583" s="243"/>
    </row>
    <row r="584" spans="2:17">
      <c r="B584" s="466"/>
      <c r="C584" s="466"/>
      <c r="D584" s="279"/>
      <c r="E584" s="243"/>
      <c r="F584" s="243"/>
      <c r="G584" s="243"/>
      <c r="H584" s="243"/>
      <c r="I584" s="466"/>
      <c r="J584" s="466"/>
      <c r="K584" s="466"/>
      <c r="L584" s="243"/>
      <c r="M584" s="243"/>
      <c r="N584" s="243"/>
      <c r="O584" s="243"/>
      <c r="P584" s="243"/>
      <c r="Q584" s="243"/>
    </row>
    <row r="585" spans="2:17">
      <c r="B585" s="466"/>
      <c r="C585" s="466"/>
      <c r="D585" s="279"/>
      <c r="E585" s="243"/>
      <c r="F585" s="243"/>
      <c r="G585" s="243"/>
      <c r="H585" s="243"/>
      <c r="I585" s="466"/>
      <c r="J585" s="466"/>
      <c r="K585" s="466"/>
      <c r="L585" s="243"/>
      <c r="M585" s="243"/>
      <c r="N585" s="243"/>
      <c r="O585" s="243"/>
      <c r="P585" s="243"/>
      <c r="Q585" s="243"/>
    </row>
    <row r="586" spans="2:17">
      <c r="B586" s="466"/>
      <c r="C586" s="466"/>
      <c r="D586" s="279"/>
      <c r="E586" s="243"/>
      <c r="F586" s="243"/>
      <c r="G586" s="243"/>
      <c r="H586" s="243"/>
      <c r="I586" s="466"/>
      <c r="J586" s="466"/>
      <c r="K586" s="466"/>
      <c r="L586" s="243"/>
      <c r="M586" s="243"/>
      <c r="N586" s="243"/>
      <c r="O586" s="243"/>
      <c r="P586" s="243"/>
      <c r="Q586" s="243"/>
    </row>
    <row r="587" spans="2:17">
      <c r="B587" s="466"/>
      <c r="C587" s="466"/>
      <c r="D587" s="279"/>
      <c r="E587" s="243"/>
      <c r="F587" s="243"/>
      <c r="G587" s="243"/>
      <c r="H587" s="243"/>
      <c r="I587" s="466"/>
      <c r="J587" s="466"/>
      <c r="K587" s="466"/>
      <c r="L587" s="243"/>
      <c r="M587" s="243"/>
      <c r="N587" s="243"/>
      <c r="O587" s="243"/>
      <c r="P587" s="243"/>
      <c r="Q587" s="243"/>
    </row>
    <row r="588" spans="2:17">
      <c r="B588" s="466"/>
      <c r="C588" s="466"/>
      <c r="D588" s="279"/>
      <c r="E588" s="243"/>
      <c r="F588" s="243"/>
      <c r="G588" s="243"/>
      <c r="H588" s="243"/>
      <c r="I588" s="466"/>
      <c r="J588" s="466"/>
      <c r="K588" s="466"/>
      <c r="L588" s="243"/>
      <c r="M588" s="243"/>
      <c r="N588" s="243"/>
      <c r="O588" s="243"/>
      <c r="P588" s="243"/>
      <c r="Q588" s="243"/>
    </row>
    <row r="589" spans="2:17">
      <c r="B589" s="466"/>
      <c r="C589" s="466"/>
      <c r="D589" s="279"/>
      <c r="E589" s="243"/>
      <c r="F589" s="243"/>
      <c r="G589" s="243"/>
      <c r="H589" s="243"/>
      <c r="I589" s="466"/>
      <c r="J589" s="466"/>
      <c r="K589" s="466"/>
      <c r="L589" s="243"/>
      <c r="M589" s="243"/>
      <c r="N589" s="243"/>
      <c r="O589" s="243"/>
      <c r="P589" s="243"/>
      <c r="Q589" s="243"/>
    </row>
    <row r="590" spans="2:17">
      <c r="B590" s="466"/>
      <c r="C590" s="466"/>
      <c r="D590" s="279"/>
      <c r="E590" s="243"/>
      <c r="F590" s="243"/>
      <c r="G590" s="243"/>
      <c r="H590" s="243"/>
      <c r="I590" s="466"/>
      <c r="J590" s="466"/>
      <c r="K590" s="466"/>
      <c r="L590" s="243"/>
      <c r="M590" s="243"/>
      <c r="N590" s="243"/>
      <c r="O590" s="243"/>
      <c r="P590" s="243"/>
      <c r="Q590" s="243"/>
    </row>
    <row r="591" spans="2:17">
      <c r="B591" s="466"/>
      <c r="C591" s="466"/>
      <c r="D591" s="279"/>
      <c r="E591" s="243"/>
      <c r="F591" s="243"/>
      <c r="G591" s="243"/>
      <c r="H591" s="243"/>
      <c r="I591" s="466"/>
      <c r="J591" s="466"/>
      <c r="K591" s="466"/>
      <c r="L591" s="243"/>
      <c r="M591" s="243"/>
      <c r="N591" s="243"/>
      <c r="O591" s="243"/>
      <c r="P591" s="243"/>
      <c r="Q591" s="243"/>
    </row>
    <row r="592" spans="2:17">
      <c r="B592" s="466"/>
      <c r="C592" s="466"/>
      <c r="D592" s="279"/>
      <c r="E592" s="243"/>
      <c r="F592" s="243"/>
      <c r="G592" s="243"/>
      <c r="H592" s="243"/>
      <c r="I592" s="466"/>
      <c r="J592" s="466"/>
      <c r="K592" s="466"/>
      <c r="L592" s="243"/>
      <c r="M592" s="243"/>
      <c r="N592" s="243"/>
      <c r="O592" s="243"/>
      <c r="P592" s="243"/>
      <c r="Q592" s="243"/>
    </row>
    <row r="593" spans="2:17">
      <c r="B593" s="466"/>
      <c r="C593" s="466"/>
      <c r="D593" s="279"/>
      <c r="E593" s="243"/>
      <c r="F593" s="243"/>
      <c r="G593" s="243"/>
      <c r="H593" s="243"/>
      <c r="I593" s="466"/>
      <c r="J593" s="466"/>
      <c r="K593" s="466"/>
      <c r="L593" s="243"/>
      <c r="M593" s="243"/>
      <c r="N593" s="243"/>
      <c r="O593" s="243"/>
      <c r="P593" s="243"/>
      <c r="Q593" s="243"/>
    </row>
    <row r="594" spans="2:17">
      <c r="B594" s="466"/>
      <c r="C594" s="466"/>
      <c r="D594" s="279"/>
      <c r="E594" s="243"/>
      <c r="F594" s="243"/>
      <c r="G594" s="243"/>
      <c r="H594" s="243"/>
      <c r="I594" s="466"/>
      <c r="J594" s="466"/>
      <c r="K594" s="466"/>
      <c r="L594" s="243"/>
      <c r="M594" s="243"/>
      <c r="N594" s="243"/>
      <c r="O594" s="243"/>
      <c r="P594" s="243"/>
      <c r="Q594" s="243"/>
    </row>
    <row r="595" spans="2:17">
      <c r="B595" s="466"/>
      <c r="C595" s="466"/>
      <c r="D595" s="279"/>
      <c r="E595" s="243"/>
      <c r="F595" s="243"/>
      <c r="G595" s="243"/>
      <c r="H595" s="243"/>
      <c r="I595" s="466"/>
      <c r="J595" s="466"/>
      <c r="K595" s="466"/>
      <c r="L595" s="243"/>
      <c r="M595" s="243"/>
      <c r="N595" s="243"/>
      <c r="O595" s="243"/>
      <c r="P595" s="243"/>
      <c r="Q595" s="243"/>
    </row>
    <row r="596" spans="2:17">
      <c r="B596" s="466"/>
      <c r="C596" s="466"/>
      <c r="D596" s="279"/>
      <c r="E596" s="243"/>
      <c r="F596" s="243"/>
      <c r="G596" s="243"/>
      <c r="H596" s="243"/>
      <c r="I596" s="466"/>
      <c r="J596" s="466"/>
      <c r="K596" s="466"/>
      <c r="L596" s="243"/>
      <c r="M596" s="243"/>
      <c r="N596" s="243"/>
      <c r="O596" s="243"/>
      <c r="P596" s="243"/>
      <c r="Q596" s="243"/>
    </row>
    <row r="597" spans="2:17">
      <c r="B597" s="466"/>
      <c r="C597" s="466"/>
      <c r="D597" s="279"/>
      <c r="E597" s="243"/>
      <c r="F597" s="243"/>
      <c r="G597" s="243"/>
      <c r="H597" s="243"/>
      <c r="I597" s="466"/>
      <c r="J597" s="466"/>
      <c r="K597" s="466"/>
      <c r="L597" s="243"/>
      <c r="M597" s="243"/>
      <c r="N597" s="243"/>
      <c r="O597" s="243"/>
      <c r="P597" s="243"/>
      <c r="Q597" s="243"/>
    </row>
    <row r="598" spans="2:17">
      <c r="B598" s="466"/>
      <c r="C598" s="466"/>
      <c r="D598" s="279"/>
      <c r="E598" s="243"/>
      <c r="F598" s="243"/>
      <c r="G598" s="243"/>
      <c r="H598" s="243"/>
      <c r="I598" s="466"/>
      <c r="J598" s="466"/>
      <c r="K598" s="466"/>
      <c r="L598" s="243"/>
      <c r="M598" s="243"/>
      <c r="N598" s="243"/>
      <c r="O598" s="243"/>
      <c r="P598" s="243"/>
      <c r="Q598" s="243"/>
    </row>
    <row r="599" spans="2:17">
      <c r="B599" s="466"/>
      <c r="C599" s="466"/>
      <c r="D599" s="279"/>
      <c r="E599" s="243"/>
      <c r="F599" s="243"/>
      <c r="G599" s="243"/>
      <c r="H599" s="243"/>
      <c r="I599" s="466"/>
      <c r="J599" s="466"/>
      <c r="K599" s="466"/>
      <c r="L599" s="243"/>
      <c r="M599" s="243"/>
      <c r="N599" s="243"/>
      <c r="O599" s="243"/>
      <c r="P599" s="243"/>
      <c r="Q599" s="243"/>
    </row>
    <row r="600" spans="2:17">
      <c r="B600" s="466"/>
      <c r="C600" s="466"/>
      <c r="D600" s="279"/>
      <c r="E600" s="243"/>
      <c r="F600" s="243"/>
      <c r="G600" s="243"/>
      <c r="H600" s="243"/>
      <c r="I600" s="466"/>
      <c r="J600" s="466"/>
      <c r="K600" s="466"/>
      <c r="L600" s="243"/>
      <c r="M600" s="243"/>
      <c r="N600" s="243"/>
      <c r="O600" s="243"/>
      <c r="P600" s="243"/>
      <c r="Q600" s="243"/>
    </row>
    <row r="601" spans="2:17">
      <c r="B601" s="466"/>
      <c r="C601" s="466"/>
      <c r="D601" s="279"/>
      <c r="E601" s="243"/>
      <c r="F601" s="243"/>
      <c r="G601" s="243"/>
      <c r="H601" s="243"/>
      <c r="I601" s="466"/>
      <c r="J601" s="466"/>
      <c r="K601" s="466"/>
      <c r="L601" s="243"/>
      <c r="M601" s="243"/>
      <c r="N601" s="243"/>
      <c r="O601" s="243"/>
      <c r="P601" s="243"/>
      <c r="Q601" s="243"/>
    </row>
    <row r="602" spans="2:17">
      <c r="B602" s="466"/>
      <c r="C602" s="466"/>
      <c r="D602" s="279"/>
      <c r="E602" s="243"/>
      <c r="F602" s="243"/>
      <c r="G602" s="243"/>
      <c r="H602" s="243"/>
      <c r="I602" s="466"/>
      <c r="J602" s="466"/>
      <c r="K602" s="466"/>
      <c r="L602" s="243"/>
      <c r="M602" s="243"/>
      <c r="N602" s="243"/>
      <c r="O602" s="243"/>
      <c r="P602" s="243"/>
      <c r="Q602" s="243"/>
    </row>
    <row r="603" spans="2:17">
      <c r="B603" s="466"/>
      <c r="C603" s="466"/>
      <c r="D603" s="279"/>
      <c r="E603" s="243"/>
      <c r="F603" s="243"/>
      <c r="G603" s="243"/>
      <c r="H603" s="243"/>
      <c r="I603" s="466"/>
      <c r="J603" s="466"/>
      <c r="K603" s="466"/>
      <c r="L603" s="243"/>
      <c r="M603" s="243"/>
      <c r="N603" s="243"/>
      <c r="O603" s="243"/>
      <c r="P603" s="243"/>
      <c r="Q603" s="243"/>
    </row>
    <row r="604" spans="2:17">
      <c r="B604" s="466"/>
      <c r="C604" s="466"/>
      <c r="D604" s="279"/>
      <c r="E604" s="243"/>
      <c r="F604" s="243"/>
      <c r="G604" s="243"/>
      <c r="H604" s="243"/>
      <c r="I604" s="466"/>
      <c r="J604" s="466"/>
      <c r="K604" s="466"/>
      <c r="L604" s="243"/>
      <c r="M604" s="243"/>
      <c r="N604" s="243"/>
      <c r="O604" s="243"/>
      <c r="P604" s="243"/>
      <c r="Q604" s="243"/>
    </row>
    <row r="605" spans="2:17">
      <c r="B605" s="466"/>
      <c r="C605" s="466"/>
      <c r="D605" s="279"/>
      <c r="E605" s="243"/>
      <c r="F605" s="243"/>
      <c r="G605" s="243"/>
      <c r="H605" s="243"/>
      <c r="I605" s="466"/>
      <c r="J605" s="466"/>
      <c r="K605" s="466"/>
      <c r="L605" s="243"/>
      <c r="M605" s="243"/>
      <c r="N605" s="243"/>
      <c r="O605" s="243"/>
      <c r="P605" s="243"/>
      <c r="Q605" s="243"/>
    </row>
    <row r="606" spans="2:17">
      <c r="B606" s="466"/>
      <c r="C606" s="466"/>
      <c r="D606" s="279"/>
      <c r="E606" s="243"/>
      <c r="F606" s="243"/>
      <c r="G606" s="243"/>
      <c r="H606" s="243"/>
      <c r="I606" s="466"/>
      <c r="J606" s="466"/>
      <c r="K606" s="466"/>
      <c r="L606" s="243"/>
      <c r="M606" s="243"/>
      <c r="N606" s="243"/>
      <c r="O606" s="243"/>
      <c r="P606" s="243"/>
      <c r="Q606" s="243"/>
    </row>
    <row r="607" spans="2:17">
      <c r="B607" s="466"/>
      <c r="C607" s="466"/>
      <c r="D607" s="279"/>
      <c r="E607" s="243"/>
      <c r="F607" s="243"/>
      <c r="G607" s="243"/>
      <c r="H607" s="243"/>
      <c r="I607" s="466"/>
      <c r="J607" s="466"/>
      <c r="K607" s="466"/>
      <c r="L607" s="243"/>
      <c r="M607" s="243"/>
      <c r="N607" s="243"/>
      <c r="O607" s="243"/>
      <c r="P607" s="243"/>
      <c r="Q607" s="243"/>
    </row>
    <row r="608" spans="2:17">
      <c r="B608" s="466"/>
      <c r="C608" s="466"/>
      <c r="D608" s="279"/>
      <c r="E608" s="243"/>
      <c r="F608" s="243"/>
      <c r="G608" s="243"/>
      <c r="H608" s="243"/>
      <c r="I608" s="466"/>
      <c r="J608" s="466"/>
      <c r="K608" s="466"/>
      <c r="L608" s="243"/>
      <c r="M608" s="243"/>
      <c r="N608" s="243"/>
      <c r="O608" s="243"/>
      <c r="P608" s="243"/>
      <c r="Q608" s="243"/>
    </row>
    <row r="609" spans="2:17">
      <c r="B609" s="466"/>
      <c r="C609" s="466"/>
      <c r="D609" s="279"/>
      <c r="E609" s="243"/>
      <c r="F609" s="243"/>
      <c r="G609" s="243"/>
      <c r="H609" s="243"/>
      <c r="I609" s="466"/>
      <c r="J609" s="466"/>
      <c r="K609" s="466"/>
      <c r="L609" s="243"/>
      <c r="M609" s="243"/>
      <c r="N609" s="243"/>
      <c r="O609" s="243"/>
      <c r="P609" s="243"/>
      <c r="Q609" s="243"/>
    </row>
    <row r="610" spans="2:17">
      <c r="B610" s="466"/>
      <c r="C610" s="466"/>
      <c r="D610" s="279"/>
      <c r="E610" s="243"/>
      <c r="F610" s="243"/>
      <c r="G610" s="243"/>
      <c r="H610" s="243"/>
      <c r="I610" s="466"/>
      <c r="J610" s="466"/>
      <c r="K610" s="466"/>
      <c r="L610" s="243"/>
      <c r="M610" s="243"/>
      <c r="N610" s="243"/>
      <c r="O610" s="243"/>
      <c r="P610" s="243"/>
      <c r="Q610" s="243"/>
    </row>
    <row r="611" spans="2:17">
      <c r="B611" s="466"/>
      <c r="C611" s="466"/>
      <c r="D611" s="279"/>
      <c r="E611" s="243"/>
      <c r="F611" s="243"/>
      <c r="G611" s="243"/>
      <c r="H611" s="243"/>
      <c r="I611" s="466"/>
      <c r="J611" s="466"/>
      <c r="K611" s="466"/>
      <c r="L611" s="243"/>
      <c r="M611" s="243"/>
      <c r="N611" s="243"/>
      <c r="O611" s="243"/>
      <c r="P611" s="243"/>
      <c r="Q611" s="243"/>
    </row>
    <row r="612" spans="2:17">
      <c r="B612" s="466"/>
      <c r="C612" s="466"/>
      <c r="D612" s="279"/>
      <c r="E612" s="243"/>
      <c r="F612" s="243"/>
      <c r="G612" s="243"/>
      <c r="H612" s="243"/>
      <c r="I612" s="466"/>
      <c r="J612" s="466"/>
      <c r="K612" s="466"/>
      <c r="L612" s="243"/>
      <c r="M612" s="243"/>
      <c r="N612" s="243"/>
      <c r="O612" s="243"/>
      <c r="P612" s="243"/>
      <c r="Q612" s="243"/>
    </row>
    <row r="613" spans="2:17">
      <c r="B613" s="466"/>
      <c r="C613" s="466"/>
      <c r="D613" s="279"/>
      <c r="E613" s="243"/>
      <c r="F613" s="243"/>
      <c r="G613" s="243"/>
      <c r="H613" s="243"/>
      <c r="I613" s="466"/>
      <c r="J613" s="466"/>
      <c r="K613" s="466"/>
      <c r="L613" s="243"/>
      <c r="M613" s="243"/>
      <c r="N613" s="243"/>
      <c r="O613" s="243"/>
      <c r="P613" s="243"/>
      <c r="Q613" s="243"/>
    </row>
    <row r="614" spans="2:17">
      <c r="B614" s="466"/>
      <c r="C614" s="466"/>
      <c r="D614" s="279"/>
      <c r="E614" s="243"/>
      <c r="F614" s="243"/>
      <c r="G614" s="243"/>
      <c r="H614" s="243"/>
      <c r="I614" s="466"/>
      <c r="J614" s="466"/>
      <c r="K614" s="466"/>
      <c r="L614" s="243"/>
      <c r="M614" s="243"/>
      <c r="N614" s="243"/>
      <c r="O614" s="243"/>
      <c r="P614" s="243"/>
      <c r="Q614" s="243"/>
    </row>
    <row r="615" spans="2:17">
      <c r="B615" s="466"/>
      <c r="C615" s="466"/>
      <c r="D615" s="279"/>
      <c r="E615" s="243"/>
      <c r="F615" s="243"/>
      <c r="G615" s="243"/>
      <c r="H615" s="243"/>
      <c r="I615" s="466"/>
      <c r="J615" s="466"/>
      <c r="K615" s="466"/>
      <c r="L615" s="243"/>
      <c r="M615" s="243"/>
      <c r="N615" s="243"/>
      <c r="O615" s="243"/>
      <c r="P615" s="243"/>
      <c r="Q615" s="243"/>
    </row>
    <row r="616" spans="2:17">
      <c r="B616" s="466"/>
      <c r="C616" s="466"/>
      <c r="D616" s="279"/>
      <c r="E616" s="243"/>
      <c r="F616" s="243"/>
      <c r="G616" s="243"/>
      <c r="H616" s="243"/>
      <c r="I616" s="466"/>
      <c r="J616" s="466"/>
      <c r="K616" s="466"/>
      <c r="L616" s="243"/>
      <c r="M616" s="243"/>
      <c r="N616" s="243"/>
      <c r="O616" s="243"/>
      <c r="P616" s="243"/>
      <c r="Q616" s="243"/>
    </row>
    <row r="617" spans="2:17">
      <c r="B617" s="466"/>
      <c r="C617" s="466"/>
      <c r="D617" s="279"/>
      <c r="E617" s="243"/>
      <c r="F617" s="243"/>
      <c r="G617" s="243"/>
      <c r="H617" s="243"/>
      <c r="I617" s="466"/>
      <c r="J617" s="466"/>
      <c r="K617" s="466"/>
      <c r="L617" s="243"/>
      <c r="M617" s="243"/>
      <c r="N617" s="243"/>
      <c r="O617" s="243"/>
      <c r="P617" s="243"/>
      <c r="Q617" s="243"/>
    </row>
    <row r="618" spans="2:17">
      <c r="B618" s="466"/>
      <c r="C618" s="466"/>
      <c r="D618" s="279"/>
      <c r="E618" s="243"/>
      <c r="F618" s="243"/>
      <c r="G618" s="243"/>
      <c r="H618" s="243"/>
      <c r="I618" s="466"/>
      <c r="J618" s="466"/>
      <c r="K618" s="466"/>
      <c r="L618" s="243"/>
      <c r="M618" s="243"/>
      <c r="N618" s="243"/>
      <c r="O618" s="243"/>
      <c r="P618" s="243"/>
      <c r="Q618" s="243"/>
    </row>
    <row r="619" spans="2:17">
      <c r="B619" s="466"/>
      <c r="C619" s="466"/>
      <c r="D619" s="279"/>
      <c r="E619" s="243"/>
      <c r="F619" s="243"/>
      <c r="G619" s="243"/>
      <c r="H619" s="243"/>
      <c r="I619" s="466"/>
      <c r="J619" s="466"/>
      <c r="K619" s="466"/>
      <c r="L619" s="243"/>
      <c r="M619" s="243"/>
      <c r="N619" s="243"/>
      <c r="O619" s="243"/>
      <c r="P619" s="243"/>
      <c r="Q619" s="243"/>
    </row>
    <row r="620" spans="2:17">
      <c r="B620" s="466"/>
      <c r="C620" s="466"/>
      <c r="D620" s="279"/>
      <c r="E620" s="243"/>
      <c r="F620" s="243"/>
      <c r="G620" s="243"/>
      <c r="H620" s="243"/>
      <c r="I620" s="466"/>
      <c r="J620" s="466"/>
      <c r="K620" s="466"/>
      <c r="L620" s="243"/>
      <c r="M620" s="243"/>
      <c r="N620" s="243"/>
      <c r="O620" s="243"/>
      <c r="P620" s="243"/>
      <c r="Q620" s="243"/>
    </row>
    <row r="621" spans="2:17">
      <c r="B621" s="466"/>
      <c r="C621" s="466"/>
      <c r="D621" s="279"/>
      <c r="E621" s="243"/>
      <c r="F621" s="243"/>
      <c r="G621" s="243"/>
      <c r="H621" s="243"/>
      <c r="I621" s="466"/>
      <c r="J621" s="466"/>
      <c r="K621" s="466"/>
      <c r="L621" s="243"/>
      <c r="M621" s="243"/>
      <c r="N621" s="243"/>
      <c r="O621" s="243"/>
      <c r="P621" s="243"/>
      <c r="Q621" s="243"/>
    </row>
    <row r="622" spans="2:17">
      <c r="B622" s="466"/>
      <c r="C622" s="466"/>
      <c r="D622" s="279"/>
      <c r="E622" s="243"/>
      <c r="F622" s="243"/>
      <c r="G622" s="243"/>
      <c r="H622" s="243"/>
      <c r="I622" s="466"/>
      <c r="J622" s="466"/>
      <c r="K622" s="466"/>
      <c r="L622" s="243"/>
      <c r="M622" s="243"/>
      <c r="N622" s="243"/>
      <c r="O622" s="243"/>
      <c r="P622" s="243"/>
      <c r="Q622" s="243"/>
    </row>
    <row r="623" spans="2:17">
      <c r="B623" s="466"/>
      <c r="C623" s="466"/>
      <c r="D623" s="279"/>
      <c r="E623" s="243"/>
      <c r="F623" s="243"/>
      <c r="G623" s="243"/>
      <c r="H623" s="243"/>
      <c r="I623" s="466"/>
      <c r="J623" s="466"/>
      <c r="K623" s="466"/>
      <c r="L623" s="243"/>
      <c r="M623" s="243"/>
      <c r="N623" s="243"/>
      <c r="O623" s="243"/>
      <c r="P623" s="243"/>
      <c r="Q623" s="243"/>
    </row>
    <row r="624" spans="2:17">
      <c r="B624" s="466"/>
      <c r="C624" s="466"/>
      <c r="D624" s="279"/>
      <c r="E624" s="243"/>
      <c r="F624" s="243"/>
      <c r="G624" s="243"/>
      <c r="H624" s="243"/>
      <c r="I624" s="466"/>
      <c r="J624" s="466"/>
      <c r="K624" s="466"/>
      <c r="L624" s="243"/>
      <c r="M624" s="243"/>
      <c r="N624" s="243"/>
      <c r="O624" s="243"/>
      <c r="P624" s="243"/>
      <c r="Q624" s="243"/>
    </row>
    <row r="625" spans="2:17">
      <c r="B625" s="466"/>
      <c r="C625" s="466"/>
      <c r="D625" s="279"/>
      <c r="E625" s="243"/>
      <c r="F625" s="243"/>
      <c r="G625" s="243"/>
      <c r="H625" s="243"/>
      <c r="I625" s="466"/>
      <c r="J625" s="466"/>
      <c r="K625" s="466"/>
      <c r="L625" s="243"/>
      <c r="M625" s="243"/>
      <c r="N625" s="243"/>
      <c r="O625" s="243"/>
      <c r="P625" s="243"/>
      <c r="Q625" s="243"/>
    </row>
    <row r="626" spans="2:17">
      <c r="B626" s="466"/>
      <c r="C626" s="466"/>
      <c r="D626" s="279"/>
      <c r="E626" s="243"/>
      <c r="F626" s="243"/>
      <c r="G626" s="243"/>
      <c r="H626" s="243"/>
      <c r="I626" s="466"/>
      <c r="J626" s="466"/>
      <c r="K626" s="466"/>
      <c r="L626" s="243"/>
      <c r="M626" s="243"/>
      <c r="N626" s="243"/>
      <c r="O626" s="243"/>
      <c r="P626" s="243"/>
      <c r="Q626" s="243"/>
    </row>
    <row r="627" spans="2:17">
      <c r="B627" s="466"/>
      <c r="C627" s="466"/>
      <c r="D627" s="279"/>
      <c r="E627" s="243"/>
      <c r="F627" s="243"/>
      <c r="G627" s="243"/>
      <c r="H627" s="243"/>
      <c r="I627" s="466"/>
      <c r="J627" s="466"/>
      <c r="K627" s="466"/>
      <c r="L627" s="243"/>
      <c r="M627" s="243"/>
      <c r="N627" s="243"/>
      <c r="O627" s="243"/>
      <c r="P627" s="243"/>
      <c r="Q627" s="243"/>
    </row>
    <row r="628" spans="2:17">
      <c r="B628" s="466"/>
      <c r="C628" s="466"/>
      <c r="D628" s="279"/>
      <c r="E628" s="243"/>
      <c r="F628" s="243"/>
      <c r="G628" s="243"/>
      <c r="H628" s="243"/>
      <c r="I628" s="466"/>
      <c r="J628" s="466"/>
      <c r="K628" s="466"/>
      <c r="L628" s="243"/>
      <c r="M628" s="243"/>
      <c r="N628" s="243"/>
      <c r="O628" s="243"/>
      <c r="P628" s="243"/>
      <c r="Q628" s="243"/>
    </row>
    <row r="629" spans="2:17">
      <c r="B629" s="466"/>
      <c r="C629" s="466"/>
      <c r="D629" s="279"/>
      <c r="E629" s="243"/>
      <c r="F629" s="243"/>
      <c r="G629" s="243"/>
      <c r="H629" s="243"/>
      <c r="I629" s="466"/>
      <c r="J629" s="466"/>
      <c r="K629" s="466"/>
      <c r="L629" s="243"/>
      <c r="M629" s="243"/>
      <c r="N629" s="243"/>
      <c r="O629" s="243"/>
      <c r="P629" s="243"/>
      <c r="Q629" s="243"/>
    </row>
    <row r="630" spans="2:17">
      <c r="B630" s="466"/>
      <c r="C630" s="466"/>
      <c r="D630" s="279"/>
      <c r="E630" s="243"/>
      <c r="F630" s="243"/>
      <c r="G630" s="243"/>
      <c r="H630" s="243"/>
      <c r="I630" s="466"/>
      <c r="J630" s="466"/>
      <c r="K630" s="466"/>
      <c r="L630" s="243"/>
      <c r="M630" s="243"/>
      <c r="N630" s="243"/>
      <c r="O630" s="243"/>
      <c r="P630" s="243"/>
      <c r="Q630" s="243"/>
    </row>
    <row r="631" spans="2:17">
      <c r="B631" s="466"/>
      <c r="C631" s="466"/>
      <c r="D631" s="279"/>
      <c r="E631" s="243"/>
      <c r="F631" s="243"/>
      <c r="G631" s="243"/>
      <c r="H631" s="243"/>
      <c r="I631" s="466"/>
      <c r="J631" s="466"/>
      <c r="K631" s="466"/>
      <c r="L631" s="243"/>
      <c r="M631" s="243"/>
      <c r="N631" s="243"/>
      <c r="O631" s="243"/>
      <c r="P631" s="243"/>
      <c r="Q631" s="243"/>
    </row>
    <row r="632" spans="2:17">
      <c r="B632" s="466"/>
      <c r="C632" s="466"/>
      <c r="D632" s="279"/>
      <c r="E632" s="243"/>
      <c r="F632" s="243"/>
      <c r="G632" s="243"/>
      <c r="H632" s="243"/>
      <c r="I632" s="466"/>
      <c r="J632" s="466"/>
      <c r="K632" s="466"/>
      <c r="L632" s="243"/>
      <c r="M632" s="243"/>
      <c r="N632" s="243"/>
      <c r="O632" s="243"/>
      <c r="P632" s="243"/>
      <c r="Q632" s="243"/>
    </row>
    <row r="633" spans="2:17">
      <c r="B633" s="466"/>
      <c r="C633" s="466"/>
      <c r="D633" s="279"/>
      <c r="E633" s="243"/>
      <c r="F633" s="243"/>
      <c r="G633" s="243"/>
      <c r="H633" s="243"/>
      <c r="I633" s="466"/>
      <c r="J633" s="466"/>
      <c r="K633" s="466"/>
      <c r="L633" s="243"/>
      <c r="M633" s="243"/>
      <c r="N633" s="243"/>
      <c r="O633" s="243"/>
      <c r="P633" s="243"/>
      <c r="Q633" s="243"/>
    </row>
    <row r="634" spans="2:17">
      <c r="B634" s="466"/>
      <c r="C634" s="466"/>
      <c r="D634" s="279"/>
      <c r="E634" s="243"/>
      <c r="F634" s="243"/>
      <c r="G634" s="243"/>
      <c r="H634" s="243"/>
      <c r="I634" s="466"/>
      <c r="J634" s="466"/>
      <c r="K634" s="466"/>
      <c r="L634" s="243"/>
      <c r="M634" s="243"/>
      <c r="N634" s="243"/>
      <c r="O634" s="243"/>
      <c r="P634" s="243"/>
      <c r="Q634" s="243"/>
    </row>
    <row r="635" spans="2:17">
      <c r="B635" s="466"/>
      <c r="C635" s="466"/>
      <c r="D635" s="279"/>
      <c r="E635" s="243"/>
      <c r="F635" s="243"/>
      <c r="G635" s="243"/>
      <c r="H635" s="243"/>
      <c r="I635" s="466"/>
      <c r="J635" s="466"/>
      <c r="K635" s="466"/>
      <c r="L635" s="243"/>
      <c r="M635" s="243"/>
      <c r="N635" s="243"/>
      <c r="O635" s="243"/>
      <c r="P635" s="243"/>
      <c r="Q635" s="243"/>
    </row>
    <row r="636" spans="2:17">
      <c r="B636" s="466"/>
      <c r="C636" s="466"/>
      <c r="D636" s="279"/>
      <c r="E636" s="243"/>
      <c r="F636" s="243"/>
      <c r="G636" s="243"/>
      <c r="H636" s="243"/>
      <c r="I636" s="466"/>
      <c r="J636" s="466"/>
      <c r="K636" s="466"/>
      <c r="L636" s="243"/>
      <c r="M636" s="243"/>
      <c r="N636" s="243"/>
      <c r="O636" s="243"/>
      <c r="P636" s="243"/>
      <c r="Q636" s="243"/>
    </row>
    <row r="637" spans="2:17">
      <c r="B637" s="466"/>
      <c r="C637" s="466"/>
      <c r="D637" s="279"/>
      <c r="E637" s="243"/>
      <c r="F637" s="243"/>
      <c r="G637" s="243"/>
      <c r="H637" s="243"/>
      <c r="I637" s="466"/>
      <c r="J637" s="466"/>
      <c r="K637" s="466"/>
      <c r="L637" s="243"/>
      <c r="M637" s="243"/>
      <c r="N637" s="243"/>
      <c r="O637" s="243"/>
      <c r="P637" s="243"/>
      <c r="Q637" s="243"/>
    </row>
    <row r="638" spans="2:17">
      <c r="B638" s="466"/>
      <c r="C638" s="466"/>
      <c r="D638" s="279"/>
      <c r="E638" s="243"/>
      <c r="F638" s="243"/>
      <c r="G638" s="243"/>
      <c r="H638" s="243"/>
      <c r="I638" s="466"/>
      <c r="J638" s="466"/>
      <c r="K638" s="466"/>
      <c r="L638" s="243"/>
      <c r="M638" s="243"/>
      <c r="N638" s="243"/>
      <c r="O638" s="243"/>
      <c r="P638" s="243"/>
      <c r="Q638" s="243"/>
    </row>
    <row r="639" spans="2:17">
      <c r="B639" s="466"/>
      <c r="C639" s="466"/>
      <c r="D639" s="279"/>
      <c r="E639" s="243"/>
      <c r="F639" s="243"/>
      <c r="G639" s="243"/>
      <c r="H639" s="243"/>
      <c r="I639" s="466"/>
      <c r="J639" s="466"/>
      <c r="K639" s="466"/>
      <c r="L639" s="243"/>
      <c r="M639" s="243"/>
      <c r="N639" s="243"/>
      <c r="O639" s="243"/>
      <c r="P639" s="243"/>
      <c r="Q639" s="243"/>
    </row>
    <row r="640" spans="2:17">
      <c r="B640" s="466"/>
      <c r="C640" s="466"/>
      <c r="D640" s="279"/>
      <c r="E640" s="243"/>
      <c r="F640" s="243"/>
      <c r="G640" s="243"/>
      <c r="H640" s="243"/>
      <c r="I640" s="466"/>
      <c r="J640" s="466"/>
      <c r="K640" s="466"/>
      <c r="L640" s="243"/>
      <c r="M640" s="243"/>
      <c r="N640" s="243"/>
      <c r="O640" s="243"/>
      <c r="P640" s="243"/>
      <c r="Q640" s="243"/>
    </row>
    <row r="641" spans="2:17">
      <c r="B641" s="466"/>
      <c r="C641" s="466"/>
      <c r="D641" s="279"/>
      <c r="E641" s="243"/>
      <c r="F641" s="243"/>
      <c r="G641" s="243"/>
      <c r="H641" s="243"/>
      <c r="I641" s="466"/>
      <c r="J641" s="466"/>
      <c r="K641" s="466"/>
      <c r="L641" s="243"/>
      <c r="M641" s="243"/>
      <c r="N641" s="243"/>
      <c r="O641" s="243"/>
      <c r="P641" s="243"/>
      <c r="Q641" s="243"/>
    </row>
    <row r="642" spans="2:17">
      <c r="B642" s="466"/>
      <c r="C642" s="466"/>
      <c r="D642" s="279"/>
      <c r="E642" s="243"/>
      <c r="F642" s="243"/>
      <c r="G642" s="243"/>
      <c r="H642" s="243"/>
      <c r="I642" s="466"/>
      <c r="J642" s="466"/>
      <c r="K642" s="466"/>
      <c r="L642" s="243"/>
      <c r="M642" s="243"/>
      <c r="N642" s="243"/>
      <c r="O642" s="243"/>
      <c r="P642" s="243"/>
      <c r="Q642" s="243"/>
    </row>
    <row r="643" spans="2:17">
      <c r="B643" s="466"/>
      <c r="C643" s="466"/>
      <c r="D643" s="279"/>
      <c r="E643" s="243"/>
      <c r="F643" s="243"/>
      <c r="G643" s="243"/>
      <c r="H643" s="243"/>
      <c r="I643" s="466"/>
      <c r="J643" s="466"/>
      <c r="K643" s="466"/>
      <c r="L643" s="243"/>
      <c r="M643" s="243"/>
      <c r="N643" s="243"/>
      <c r="O643" s="243"/>
      <c r="P643" s="243"/>
      <c r="Q643" s="243"/>
    </row>
    <row r="644" spans="2:17">
      <c r="B644" s="466"/>
      <c r="C644" s="466"/>
      <c r="D644" s="279"/>
      <c r="E644" s="243"/>
      <c r="F644" s="243"/>
      <c r="G644" s="243"/>
      <c r="H644" s="243"/>
      <c r="I644" s="466"/>
      <c r="J644" s="466"/>
      <c r="K644" s="466"/>
      <c r="L644" s="243"/>
      <c r="M644" s="243"/>
      <c r="N644" s="243"/>
      <c r="O644" s="243"/>
      <c r="P644" s="243"/>
      <c r="Q644" s="243"/>
    </row>
    <row r="645" spans="2:17">
      <c r="B645" s="466"/>
      <c r="C645" s="466"/>
      <c r="D645" s="279"/>
      <c r="E645" s="243"/>
      <c r="F645" s="243"/>
      <c r="G645" s="243"/>
      <c r="H645" s="243"/>
      <c r="I645" s="466"/>
      <c r="J645" s="466"/>
      <c r="K645" s="466"/>
      <c r="L645" s="243"/>
      <c r="M645" s="243"/>
      <c r="N645" s="243"/>
      <c r="O645" s="243"/>
      <c r="P645" s="243"/>
      <c r="Q645" s="243"/>
    </row>
    <row r="646" spans="2:17">
      <c r="B646" s="466"/>
      <c r="C646" s="466"/>
      <c r="D646" s="279"/>
      <c r="E646" s="243"/>
      <c r="F646" s="243"/>
      <c r="G646" s="243"/>
      <c r="H646" s="243"/>
      <c r="I646" s="466"/>
      <c r="J646" s="466"/>
      <c r="K646" s="466"/>
      <c r="L646" s="243"/>
      <c r="M646" s="243"/>
      <c r="N646" s="243"/>
      <c r="O646" s="243"/>
      <c r="P646" s="243"/>
      <c r="Q646" s="243"/>
    </row>
    <row r="647" spans="2:17">
      <c r="B647" s="466"/>
      <c r="C647" s="466"/>
      <c r="D647" s="279"/>
      <c r="E647" s="243"/>
      <c r="F647" s="243"/>
      <c r="G647" s="243"/>
      <c r="H647" s="243"/>
      <c r="I647" s="466"/>
      <c r="J647" s="466"/>
      <c r="K647" s="466"/>
      <c r="L647" s="243"/>
      <c r="M647" s="243"/>
      <c r="N647" s="243"/>
      <c r="O647" s="243"/>
      <c r="P647" s="243"/>
      <c r="Q647" s="243"/>
    </row>
    <row r="648" spans="2:17">
      <c r="B648" s="466"/>
      <c r="C648" s="466"/>
      <c r="D648" s="279"/>
      <c r="E648" s="243"/>
      <c r="F648" s="243"/>
      <c r="G648" s="243"/>
      <c r="H648" s="243"/>
      <c r="I648" s="466"/>
      <c r="J648" s="466"/>
      <c r="K648" s="466"/>
      <c r="L648" s="243"/>
      <c r="M648" s="243"/>
      <c r="N648" s="243"/>
      <c r="O648" s="243"/>
      <c r="P648" s="243"/>
      <c r="Q648" s="243"/>
    </row>
    <row r="649" spans="2:17">
      <c r="B649" s="466"/>
      <c r="C649" s="466"/>
      <c r="D649" s="279"/>
      <c r="E649" s="243"/>
      <c r="F649" s="243"/>
      <c r="G649" s="243"/>
      <c r="H649" s="243"/>
      <c r="I649" s="466"/>
      <c r="J649" s="466"/>
      <c r="K649" s="466"/>
      <c r="L649" s="243"/>
      <c r="M649" s="243"/>
      <c r="N649" s="243"/>
      <c r="O649" s="243"/>
      <c r="P649" s="243"/>
      <c r="Q649" s="243"/>
    </row>
    <row r="650" spans="2:17">
      <c r="B650" s="466"/>
      <c r="C650" s="466"/>
      <c r="D650" s="279"/>
      <c r="E650" s="243"/>
      <c r="F650" s="243"/>
      <c r="G650" s="243"/>
      <c r="H650" s="243"/>
      <c r="I650" s="466"/>
      <c r="J650" s="466"/>
      <c r="K650" s="466"/>
      <c r="L650" s="243"/>
      <c r="M650" s="243"/>
      <c r="N650" s="243"/>
      <c r="O650" s="243"/>
      <c r="P650" s="243"/>
      <c r="Q650" s="243"/>
    </row>
    <row r="651" spans="2:17">
      <c r="B651" s="466"/>
      <c r="C651" s="466"/>
      <c r="D651" s="279"/>
      <c r="E651" s="243"/>
      <c r="F651" s="243"/>
      <c r="G651" s="243"/>
      <c r="H651" s="243"/>
      <c r="I651" s="466"/>
      <c r="J651" s="466"/>
      <c r="K651" s="466"/>
      <c r="L651" s="243"/>
      <c r="M651" s="243"/>
      <c r="N651" s="243"/>
      <c r="O651" s="243"/>
      <c r="P651" s="243"/>
      <c r="Q651" s="243"/>
    </row>
    <row r="652" spans="2:17">
      <c r="B652" s="466"/>
      <c r="C652" s="466"/>
      <c r="D652" s="279"/>
      <c r="E652" s="243"/>
      <c r="F652" s="243"/>
      <c r="G652" s="243"/>
      <c r="H652" s="243"/>
      <c r="I652" s="466"/>
      <c r="J652" s="466"/>
      <c r="K652" s="466"/>
      <c r="L652" s="243"/>
      <c r="M652" s="243"/>
      <c r="N652" s="243"/>
      <c r="O652" s="243"/>
      <c r="P652" s="243"/>
      <c r="Q652" s="243"/>
    </row>
    <row r="653" spans="2:17">
      <c r="B653" s="466"/>
      <c r="C653" s="466"/>
      <c r="D653" s="279"/>
      <c r="E653" s="243"/>
      <c r="F653" s="243"/>
      <c r="G653" s="243"/>
      <c r="H653" s="243"/>
      <c r="I653" s="466"/>
      <c r="J653" s="466"/>
      <c r="K653" s="466"/>
      <c r="L653" s="243"/>
      <c r="M653" s="243"/>
      <c r="N653" s="243"/>
      <c r="O653" s="243"/>
      <c r="P653" s="243"/>
      <c r="Q653" s="243"/>
    </row>
    <row r="654" spans="2:17">
      <c r="B654" s="466"/>
      <c r="C654" s="466"/>
      <c r="D654" s="279"/>
      <c r="E654" s="243"/>
      <c r="F654" s="243"/>
      <c r="G654" s="243"/>
      <c r="H654" s="243"/>
      <c r="I654" s="466"/>
      <c r="J654" s="466"/>
      <c r="K654" s="466"/>
      <c r="L654" s="243"/>
      <c r="M654" s="243"/>
      <c r="N654" s="243"/>
      <c r="O654" s="243"/>
      <c r="P654" s="243"/>
      <c r="Q654" s="243"/>
    </row>
    <row r="655" spans="2:17">
      <c r="B655" s="466"/>
      <c r="C655" s="466"/>
      <c r="D655" s="279"/>
      <c r="E655" s="243"/>
      <c r="F655" s="243"/>
      <c r="G655" s="243"/>
      <c r="H655" s="243"/>
      <c r="I655" s="466"/>
      <c r="J655" s="466"/>
      <c r="K655" s="466"/>
      <c r="L655" s="243"/>
      <c r="M655" s="243"/>
      <c r="N655" s="243"/>
      <c r="O655" s="243"/>
      <c r="P655" s="243"/>
      <c r="Q655" s="243"/>
    </row>
    <row r="656" spans="2:17">
      <c r="B656" s="466"/>
      <c r="C656" s="466"/>
      <c r="D656" s="279"/>
      <c r="E656" s="243"/>
      <c r="F656" s="243"/>
      <c r="G656" s="243"/>
      <c r="H656" s="243"/>
      <c r="I656" s="466"/>
      <c r="J656" s="466"/>
      <c r="K656" s="466"/>
      <c r="L656" s="243"/>
      <c r="M656" s="243"/>
      <c r="N656" s="243"/>
      <c r="O656" s="243"/>
      <c r="P656" s="243"/>
      <c r="Q656" s="243"/>
    </row>
    <row r="657" spans="2:17">
      <c r="B657" s="466"/>
      <c r="C657" s="466"/>
      <c r="D657" s="279"/>
      <c r="E657" s="243"/>
      <c r="F657" s="243"/>
      <c r="G657" s="243"/>
      <c r="H657" s="243"/>
      <c r="I657" s="466"/>
      <c r="J657" s="466"/>
      <c r="K657" s="466"/>
      <c r="L657" s="243"/>
      <c r="M657" s="243"/>
      <c r="N657" s="243"/>
      <c r="O657" s="243"/>
      <c r="P657" s="243"/>
      <c r="Q657" s="243"/>
    </row>
    <row r="658" spans="2:17">
      <c r="B658" s="466"/>
      <c r="C658" s="466"/>
      <c r="D658" s="279"/>
      <c r="E658" s="243"/>
      <c r="F658" s="243"/>
      <c r="G658" s="243"/>
      <c r="H658" s="243"/>
      <c r="I658" s="466"/>
      <c r="J658" s="466"/>
      <c r="K658" s="466"/>
      <c r="L658" s="243"/>
      <c r="M658" s="243"/>
      <c r="N658" s="243"/>
      <c r="O658" s="243"/>
      <c r="P658" s="243"/>
      <c r="Q658" s="243"/>
    </row>
    <row r="659" spans="2:17">
      <c r="B659" s="466"/>
      <c r="C659" s="466"/>
      <c r="D659" s="279"/>
      <c r="E659" s="243"/>
      <c r="F659" s="243"/>
      <c r="G659" s="243"/>
      <c r="H659" s="243"/>
      <c r="I659" s="466"/>
      <c r="J659" s="466"/>
      <c r="K659" s="466"/>
      <c r="L659" s="243"/>
      <c r="M659" s="243"/>
      <c r="N659" s="243"/>
      <c r="O659" s="243"/>
      <c r="P659" s="243"/>
      <c r="Q659" s="243"/>
    </row>
    <row r="660" spans="2:17">
      <c r="B660" s="466"/>
      <c r="C660" s="466"/>
      <c r="D660" s="279"/>
      <c r="E660" s="243"/>
      <c r="F660" s="243"/>
      <c r="G660" s="243"/>
      <c r="H660" s="243"/>
      <c r="I660" s="466"/>
      <c r="J660" s="466"/>
      <c r="K660" s="466"/>
      <c r="L660" s="243"/>
      <c r="M660" s="243"/>
      <c r="N660" s="243"/>
      <c r="O660" s="243"/>
      <c r="P660" s="243"/>
      <c r="Q660" s="243"/>
    </row>
    <row r="661" spans="2:17">
      <c r="B661" s="466"/>
      <c r="C661" s="466"/>
      <c r="D661" s="279"/>
      <c r="E661" s="243"/>
      <c r="F661" s="243"/>
      <c r="G661" s="243"/>
      <c r="H661" s="243"/>
      <c r="I661" s="466"/>
      <c r="J661" s="466"/>
      <c r="K661" s="466"/>
      <c r="L661" s="243"/>
      <c r="M661" s="243"/>
      <c r="N661" s="243"/>
      <c r="O661" s="243"/>
      <c r="P661" s="243"/>
      <c r="Q661" s="243"/>
    </row>
    <row r="662" spans="2:17">
      <c r="B662" s="466"/>
      <c r="C662" s="466"/>
      <c r="D662" s="279"/>
      <c r="E662" s="243"/>
      <c r="F662" s="243"/>
      <c r="G662" s="243"/>
      <c r="H662" s="243"/>
      <c r="I662" s="466"/>
      <c r="J662" s="466"/>
      <c r="K662" s="466"/>
      <c r="L662" s="243"/>
      <c r="M662" s="243"/>
      <c r="N662" s="243"/>
      <c r="O662" s="243"/>
      <c r="P662" s="243"/>
      <c r="Q662" s="243"/>
    </row>
    <row r="663" spans="2:17">
      <c r="B663" s="466"/>
      <c r="C663" s="466"/>
      <c r="D663" s="279"/>
      <c r="E663" s="243"/>
      <c r="F663" s="243"/>
      <c r="G663" s="243"/>
      <c r="H663" s="243"/>
      <c r="I663" s="466"/>
      <c r="J663" s="466"/>
      <c r="K663" s="466"/>
      <c r="L663" s="243"/>
      <c r="M663" s="243"/>
      <c r="N663" s="243"/>
      <c r="O663" s="243"/>
      <c r="P663" s="243"/>
      <c r="Q663" s="243"/>
    </row>
    <row r="664" spans="2:17">
      <c r="B664" s="466"/>
      <c r="C664" s="466"/>
      <c r="D664" s="279"/>
      <c r="E664" s="243"/>
      <c r="F664" s="243"/>
      <c r="G664" s="243"/>
      <c r="H664" s="243"/>
      <c r="I664" s="466"/>
      <c r="J664" s="466"/>
      <c r="K664" s="466"/>
      <c r="L664" s="243"/>
      <c r="M664" s="243"/>
      <c r="N664" s="243"/>
      <c r="O664" s="243"/>
      <c r="P664" s="243"/>
      <c r="Q664" s="243"/>
    </row>
    <row r="665" spans="2:17">
      <c r="B665" s="466"/>
      <c r="C665" s="466"/>
      <c r="D665" s="279"/>
      <c r="E665" s="243"/>
      <c r="F665" s="243"/>
      <c r="G665" s="243"/>
      <c r="H665" s="243"/>
      <c r="I665" s="466"/>
      <c r="J665" s="466"/>
      <c r="K665" s="466"/>
      <c r="L665" s="243"/>
      <c r="M665" s="243"/>
      <c r="N665" s="243"/>
      <c r="O665" s="243"/>
      <c r="P665" s="243"/>
      <c r="Q665" s="243"/>
    </row>
    <row r="666" spans="2:17">
      <c r="B666" s="466"/>
      <c r="C666" s="466"/>
      <c r="D666" s="279"/>
      <c r="E666" s="243"/>
      <c r="F666" s="243"/>
      <c r="G666" s="243"/>
      <c r="H666" s="243"/>
      <c r="I666" s="466"/>
      <c r="J666" s="466"/>
      <c r="K666" s="466"/>
      <c r="L666" s="243"/>
      <c r="M666" s="243"/>
      <c r="N666" s="243"/>
      <c r="O666" s="243"/>
      <c r="P666" s="243"/>
      <c r="Q666" s="243"/>
    </row>
    <row r="667" spans="2:17">
      <c r="B667" s="466"/>
      <c r="C667" s="466"/>
      <c r="D667" s="279"/>
      <c r="E667" s="243"/>
      <c r="F667" s="243"/>
      <c r="G667" s="243"/>
      <c r="H667" s="243"/>
      <c r="I667" s="466"/>
      <c r="J667" s="466"/>
      <c r="K667" s="466"/>
      <c r="L667" s="243"/>
      <c r="M667" s="243"/>
      <c r="N667" s="243"/>
      <c r="O667" s="243"/>
      <c r="P667" s="243"/>
      <c r="Q667" s="243"/>
    </row>
    <row r="668" spans="2:17">
      <c r="B668" s="466"/>
      <c r="C668" s="466"/>
      <c r="D668" s="279"/>
      <c r="E668" s="243"/>
      <c r="F668" s="243"/>
      <c r="G668" s="243"/>
      <c r="H668" s="243"/>
      <c r="I668" s="466"/>
      <c r="J668" s="466"/>
      <c r="K668" s="466"/>
      <c r="L668" s="243"/>
      <c r="M668" s="243"/>
      <c r="N668" s="243"/>
      <c r="O668" s="243"/>
      <c r="P668" s="243"/>
      <c r="Q668" s="243"/>
    </row>
    <row r="669" spans="2:17">
      <c r="B669" s="466"/>
      <c r="C669" s="466"/>
      <c r="D669" s="279"/>
      <c r="E669" s="243"/>
      <c r="F669" s="243"/>
      <c r="G669" s="243"/>
      <c r="H669" s="243"/>
      <c r="I669" s="466"/>
      <c r="J669" s="466"/>
      <c r="K669" s="466"/>
      <c r="L669" s="243"/>
      <c r="M669" s="243"/>
      <c r="N669" s="243"/>
      <c r="O669" s="243"/>
      <c r="P669" s="243"/>
      <c r="Q669" s="243"/>
    </row>
    <row r="670" spans="2:17">
      <c r="B670" s="466"/>
      <c r="C670" s="466"/>
      <c r="D670" s="279"/>
      <c r="E670" s="243"/>
      <c r="F670" s="243"/>
      <c r="G670" s="243"/>
      <c r="H670" s="243"/>
      <c r="I670" s="466"/>
      <c r="J670" s="466"/>
      <c r="K670" s="466"/>
      <c r="L670" s="243"/>
      <c r="M670" s="243"/>
      <c r="N670" s="243"/>
      <c r="O670" s="243"/>
      <c r="P670" s="243"/>
      <c r="Q670" s="243"/>
    </row>
    <row r="671" spans="2:17">
      <c r="B671" s="466"/>
      <c r="C671" s="466"/>
      <c r="D671" s="279"/>
      <c r="E671" s="243"/>
      <c r="F671" s="243"/>
      <c r="G671" s="243"/>
      <c r="H671" s="243"/>
      <c r="I671" s="466"/>
      <c r="J671" s="466"/>
      <c r="K671" s="466"/>
      <c r="L671" s="243"/>
      <c r="M671" s="243"/>
      <c r="N671" s="243"/>
      <c r="O671" s="243"/>
      <c r="P671" s="243"/>
      <c r="Q671" s="243"/>
    </row>
    <row r="672" spans="2:17">
      <c r="B672" s="466"/>
      <c r="C672" s="466"/>
      <c r="D672" s="279"/>
      <c r="E672" s="243"/>
      <c r="F672" s="243"/>
      <c r="G672" s="243"/>
      <c r="H672" s="243"/>
      <c r="I672" s="466"/>
      <c r="J672" s="466"/>
      <c r="K672" s="466"/>
      <c r="L672" s="243"/>
      <c r="M672" s="243"/>
      <c r="N672" s="243"/>
      <c r="O672" s="243"/>
      <c r="P672" s="243"/>
      <c r="Q672" s="243"/>
    </row>
    <row r="673" spans="2:17">
      <c r="B673" s="466"/>
      <c r="C673" s="466"/>
      <c r="D673" s="279"/>
      <c r="E673" s="243"/>
      <c r="F673" s="243"/>
      <c r="G673" s="243"/>
      <c r="H673" s="243"/>
      <c r="I673" s="466"/>
      <c r="J673" s="466"/>
      <c r="K673" s="466"/>
      <c r="L673" s="243"/>
      <c r="M673" s="243"/>
      <c r="N673" s="243"/>
      <c r="O673" s="243"/>
      <c r="P673" s="243"/>
      <c r="Q673" s="243"/>
    </row>
    <row r="674" spans="2:17">
      <c r="B674" s="466"/>
      <c r="C674" s="466"/>
      <c r="D674" s="279"/>
      <c r="E674" s="243"/>
      <c r="F674" s="243"/>
      <c r="G674" s="243"/>
      <c r="H674" s="243"/>
      <c r="I674" s="466"/>
      <c r="J674" s="466"/>
      <c r="K674" s="466"/>
      <c r="L674" s="243"/>
      <c r="M674" s="243"/>
      <c r="N674" s="243"/>
      <c r="O674" s="243"/>
      <c r="P674" s="243"/>
      <c r="Q674" s="243"/>
    </row>
    <row r="675" spans="2:17">
      <c r="B675" s="466"/>
      <c r="C675" s="466"/>
      <c r="D675" s="279"/>
      <c r="E675" s="243"/>
      <c r="F675" s="243"/>
      <c r="G675" s="243"/>
      <c r="H675" s="243"/>
      <c r="I675" s="466"/>
      <c r="J675" s="466"/>
      <c r="K675" s="466"/>
      <c r="L675" s="243"/>
      <c r="M675" s="243"/>
      <c r="N675" s="243"/>
      <c r="O675" s="243"/>
      <c r="P675" s="243"/>
      <c r="Q675" s="243"/>
    </row>
    <row r="676" spans="2:17">
      <c r="B676" s="466"/>
      <c r="C676" s="466"/>
      <c r="D676" s="279"/>
      <c r="E676" s="243"/>
      <c r="F676" s="243"/>
      <c r="G676" s="243"/>
      <c r="H676" s="243"/>
      <c r="I676" s="466"/>
      <c r="J676" s="466"/>
      <c r="K676" s="466"/>
      <c r="L676" s="243"/>
      <c r="M676" s="243"/>
      <c r="N676" s="243"/>
      <c r="O676" s="243"/>
      <c r="P676" s="243"/>
      <c r="Q676" s="243"/>
    </row>
    <row r="677" spans="2:17">
      <c r="B677" s="466"/>
      <c r="C677" s="466"/>
      <c r="D677" s="279"/>
      <c r="E677" s="243"/>
      <c r="F677" s="243"/>
      <c r="G677" s="243"/>
      <c r="H677" s="243"/>
      <c r="I677" s="466"/>
      <c r="J677" s="466"/>
      <c r="K677" s="466"/>
      <c r="L677" s="243"/>
      <c r="M677" s="243"/>
      <c r="N677" s="243"/>
      <c r="O677" s="243"/>
      <c r="P677" s="243"/>
      <c r="Q677" s="243"/>
    </row>
    <row r="678" spans="2:17">
      <c r="B678" s="466"/>
      <c r="C678" s="466"/>
      <c r="D678" s="279"/>
      <c r="E678" s="243"/>
      <c r="F678" s="243"/>
      <c r="G678" s="243"/>
      <c r="H678" s="243"/>
      <c r="I678" s="466"/>
      <c r="J678" s="466"/>
      <c r="K678" s="466"/>
      <c r="L678" s="243"/>
      <c r="M678" s="243"/>
      <c r="N678" s="243"/>
      <c r="O678" s="243"/>
      <c r="P678" s="243"/>
      <c r="Q678" s="243"/>
    </row>
    <row r="679" spans="2:17">
      <c r="B679" s="466"/>
      <c r="C679" s="466"/>
      <c r="D679" s="279"/>
      <c r="E679" s="243"/>
      <c r="F679" s="243"/>
      <c r="G679" s="243"/>
      <c r="H679" s="243"/>
      <c r="I679" s="466"/>
      <c r="J679" s="466"/>
      <c r="K679" s="466"/>
      <c r="L679" s="243"/>
      <c r="M679" s="243"/>
      <c r="N679" s="243"/>
      <c r="O679" s="243"/>
      <c r="P679" s="243"/>
      <c r="Q679" s="243"/>
    </row>
    <row r="680" spans="2:17">
      <c r="B680" s="466"/>
      <c r="C680" s="466"/>
      <c r="D680" s="279"/>
      <c r="E680" s="243"/>
      <c r="F680" s="243"/>
      <c r="G680" s="243"/>
      <c r="H680" s="243"/>
      <c r="I680" s="466"/>
      <c r="J680" s="466"/>
      <c r="K680" s="466"/>
      <c r="L680" s="243"/>
      <c r="M680" s="243"/>
      <c r="N680" s="243"/>
      <c r="O680" s="243"/>
      <c r="P680" s="243"/>
      <c r="Q680" s="243"/>
    </row>
    <row r="681" spans="2:17">
      <c r="B681" s="466"/>
      <c r="C681" s="466"/>
      <c r="D681" s="279"/>
      <c r="E681" s="243"/>
      <c r="F681" s="243"/>
      <c r="G681" s="243"/>
      <c r="H681" s="243"/>
      <c r="I681" s="466"/>
      <c r="J681" s="466"/>
      <c r="K681" s="466"/>
      <c r="L681" s="243"/>
      <c r="M681" s="243"/>
      <c r="N681" s="243"/>
      <c r="O681" s="243"/>
      <c r="P681" s="243"/>
      <c r="Q681" s="243"/>
    </row>
    <row r="682" spans="2:17">
      <c r="B682" s="466"/>
      <c r="C682" s="466"/>
      <c r="D682" s="279"/>
      <c r="E682" s="243"/>
      <c r="F682" s="243"/>
      <c r="G682" s="243"/>
      <c r="H682" s="243"/>
      <c r="I682" s="466"/>
      <c r="J682" s="466"/>
      <c r="K682" s="466"/>
      <c r="L682" s="243"/>
      <c r="M682" s="243"/>
      <c r="N682" s="243"/>
      <c r="O682" s="243"/>
      <c r="P682" s="243"/>
      <c r="Q682" s="243"/>
    </row>
    <row r="683" spans="2:17">
      <c r="B683" s="466"/>
      <c r="C683" s="466"/>
      <c r="D683" s="279"/>
      <c r="E683" s="243"/>
      <c r="F683" s="243"/>
      <c r="G683" s="243"/>
      <c r="H683" s="243"/>
      <c r="I683" s="466"/>
      <c r="J683" s="466"/>
      <c r="K683" s="466"/>
      <c r="L683" s="243"/>
      <c r="M683" s="243"/>
      <c r="N683" s="243"/>
      <c r="O683" s="243"/>
      <c r="P683" s="243"/>
      <c r="Q683" s="243"/>
    </row>
    <row r="684" spans="2:17">
      <c r="B684" s="466"/>
      <c r="C684" s="466"/>
      <c r="D684" s="279"/>
      <c r="E684" s="243"/>
      <c r="F684" s="243"/>
      <c r="G684" s="243"/>
      <c r="H684" s="243"/>
      <c r="I684" s="466"/>
      <c r="J684" s="466"/>
      <c r="K684" s="466"/>
      <c r="L684" s="243"/>
      <c r="M684" s="243"/>
      <c r="N684" s="243"/>
      <c r="O684" s="243"/>
      <c r="P684" s="243"/>
      <c r="Q684" s="243"/>
    </row>
    <row r="685" spans="2:17">
      <c r="B685" s="466"/>
      <c r="C685" s="466"/>
      <c r="D685" s="279"/>
      <c r="E685" s="243"/>
      <c r="F685" s="243"/>
      <c r="G685" s="243"/>
      <c r="H685" s="243"/>
      <c r="I685" s="466"/>
      <c r="J685" s="466"/>
      <c r="K685" s="466"/>
      <c r="L685" s="243"/>
      <c r="M685" s="243"/>
      <c r="N685" s="243"/>
      <c r="O685" s="243"/>
      <c r="P685" s="243"/>
      <c r="Q685" s="243"/>
    </row>
    <row r="686" spans="2:17">
      <c r="B686" s="466"/>
      <c r="C686" s="466"/>
      <c r="D686" s="279"/>
      <c r="E686" s="243"/>
      <c r="F686" s="243"/>
      <c r="G686" s="243"/>
      <c r="H686" s="243"/>
      <c r="I686" s="466"/>
      <c r="J686" s="466"/>
      <c r="K686" s="466"/>
      <c r="L686" s="243"/>
      <c r="M686" s="243"/>
      <c r="N686" s="243"/>
      <c r="O686" s="243"/>
      <c r="P686" s="243"/>
      <c r="Q686" s="243"/>
    </row>
    <row r="687" spans="2:17">
      <c r="B687" s="466"/>
      <c r="C687" s="466"/>
      <c r="D687" s="279"/>
      <c r="E687" s="243"/>
      <c r="F687" s="243"/>
      <c r="G687" s="243"/>
      <c r="H687" s="243"/>
      <c r="I687" s="466"/>
      <c r="J687" s="466"/>
      <c r="K687" s="466"/>
      <c r="L687" s="243"/>
      <c r="M687" s="243"/>
      <c r="N687" s="243"/>
      <c r="O687" s="243"/>
      <c r="P687" s="243"/>
      <c r="Q687" s="243"/>
    </row>
    <row r="688" spans="2:17">
      <c r="B688" s="466"/>
      <c r="C688" s="466"/>
      <c r="D688" s="279"/>
      <c r="E688" s="243"/>
      <c r="F688" s="243"/>
      <c r="G688" s="243"/>
      <c r="H688" s="243"/>
      <c r="I688" s="466"/>
      <c r="J688" s="466"/>
      <c r="K688" s="466"/>
      <c r="L688" s="243"/>
      <c r="M688" s="243"/>
      <c r="N688" s="243"/>
      <c r="O688" s="243"/>
      <c r="P688" s="243"/>
      <c r="Q688" s="243"/>
    </row>
    <row r="689" spans="2:17">
      <c r="B689" s="466"/>
      <c r="C689" s="466"/>
      <c r="D689" s="279"/>
      <c r="E689" s="243"/>
      <c r="F689" s="243"/>
      <c r="G689" s="243"/>
      <c r="H689" s="243"/>
      <c r="I689" s="466"/>
      <c r="J689" s="466"/>
      <c r="K689" s="466"/>
      <c r="L689" s="243"/>
      <c r="M689" s="243"/>
      <c r="N689" s="243"/>
      <c r="O689" s="243"/>
      <c r="P689" s="243"/>
      <c r="Q689" s="243"/>
    </row>
    <row r="690" spans="2:17">
      <c r="B690" s="466"/>
      <c r="C690" s="466"/>
      <c r="D690" s="279"/>
      <c r="E690" s="243"/>
      <c r="F690" s="243"/>
      <c r="G690" s="243"/>
      <c r="H690" s="243"/>
      <c r="I690" s="466"/>
      <c r="J690" s="466"/>
      <c r="K690" s="466"/>
      <c r="L690" s="243"/>
      <c r="M690" s="243"/>
      <c r="N690" s="243"/>
      <c r="O690" s="243"/>
      <c r="P690" s="243"/>
      <c r="Q690" s="243"/>
    </row>
    <row r="691" spans="2:17">
      <c r="B691" s="466"/>
      <c r="C691" s="466"/>
      <c r="D691" s="279"/>
      <c r="E691" s="243"/>
      <c r="F691" s="243"/>
      <c r="G691" s="243"/>
      <c r="H691" s="243"/>
      <c r="I691" s="466"/>
      <c r="J691" s="466"/>
      <c r="K691" s="466"/>
      <c r="L691" s="243"/>
      <c r="M691" s="243"/>
      <c r="N691" s="243"/>
      <c r="O691" s="243"/>
      <c r="P691" s="243"/>
      <c r="Q691" s="243"/>
    </row>
    <row r="692" spans="2:17">
      <c r="B692" s="466"/>
      <c r="C692" s="466"/>
      <c r="D692" s="279"/>
      <c r="E692" s="243"/>
      <c r="F692" s="243"/>
      <c r="G692" s="243"/>
      <c r="H692" s="243"/>
      <c r="I692" s="466"/>
      <c r="J692" s="466"/>
      <c r="K692" s="466"/>
      <c r="L692" s="243"/>
      <c r="M692" s="243"/>
      <c r="N692" s="243"/>
      <c r="O692" s="243"/>
      <c r="P692" s="243"/>
      <c r="Q692" s="243"/>
    </row>
    <row r="693" spans="2:17">
      <c r="B693" s="466"/>
      <c r="C693" s="466"/>
      <c r="D693" s="279"/>
      <c r="E693" s="243"/>
      <c r="F693" s="243"/>
      <c r="G693" s="243"/>
      <c r="H693" s="243"/>
      <c r="I693" s="466"/>
      <c r="J693" s="466"/>
      <c r="K693" s="466"/>
      <c r="L693" s="243"/>
      <c r="M693" s="243"/>
      <c r="N693" s="243"/>
      <c r="O693" s="243"/>
      <c r="P693" s="243"/>
      <c r="Q693" s="243"/>
    </row>
    <row r="694" spans="2:17">
      <c r="B694" s="466"/>
      <c r="C694" s="466"/>
      <c r="D694" s="279"/>
      <c r="E694" s="243"/>
      <c r="F694" s="243"/>
      <c r="G694" s="243"/>
      <c r="H694" s="243"/>
      <c r="I694" s="466"/>
      <c r="J694" s="466"/>
      <c r="K694" s="466"/>
      <c r="L694" s="243"/>
      <c r="M694" s="243"/>
      <c r="N694" s="243"/>
      <c r="O694" s="243"/>
      <c r="P694" s="243"/>
      <c r="Q694" s="243"/>
    </row>
    <row r="695" spans="2:17">
      <c r="B695" s="466"/>
      <c r="C695" s="466"/>
      <c r="D695" s="279"/>
      <c r="E695" s="243"/>
      <c r="F695" s="243"/>
      <c r="G695" s="243"/>
      <c r="H695" s="243"/>
      <c r="I695" s="466"/>
      <c r="J695" s="466"/>
      <c r="K695" s="466"/>
      <c r="L695" s="243"/>
      <c r="M695" s="243"/>
      <c r="N695" s="243"/>
      <c r="O695" s="243"/>
      <c r="P695" s="243"/>
      <c r="Q695" s="243"/>
    </row>
    <row r="696" spans="2:17">
      <c r="B696" s="466"/>
      <c r="C696" s="466"/>
      <c r="D696" s="279"/>
      <c r="E696" s="243"/>
      <c r="F696" s="243"/>
      <c r="G696" s="243"/>
      <c r="H696" s="243"/>
      <c r="I696" s="466"/>
      <c r="J696" s="466"/>
      <c r="K696" s="466"/>
      <c r="L696" s="243"/>
      <c r="M696" s="243"/>
      <c r="N696" s="243"/>
      <c r="O696" s="243"/>
      <c r="P696" s="243"/>
      <c r="Q696" s="243"/>
    </row>
    <row r="697" spans="2:17">
      <c r="B697" s="466"/>
      <c r="C697" s="466"/>
      <c r="D697" s="279"/>
      <c r="E697" s="243"/>
      <c r="F697" s="243"/>
      <c r="G697" s="243"/>
      <c r="H697" s="243"/>
      <c r="I697" s="466"/>
      <c r="J697" s="466"/>
      <c r="K697" s="466"/>
      <c r="L697" s="243"/>
      <c r="M697" s="243"/>
      <c r="N697" s="243"/>
      <c r="O697" s="243"/>
      <c r="P697" s="243"/>
      <c r="Q697" s="243"/>
    </row>
    <row r="698" spans="2:17">
      <c r="B698" s="466"/>
      <c r="C698" s="466"/>
      <c r="D698" s="279"/>
      <c r="E698" s="243"/>
      <c r="F698" s="243"/>
      <c r="G698" s="243"/>
      <c r="H698" s="243"/>
      <c r="I698" s="466"/>
      <c r="J698" s="466"/>
      <c r="K698" s="466"/>
      <c r="L698" s="243"/>
      <c r="M698" s="243"/>
      <c r="N698" s="243"/>
      <c r="O698" s="243"/>
      <c r="P698" s="243"/>
      <c r="Q698" s="243"/>
    </row>
    <row r="699" spans="2:17">
      <c r="B699" s="466"/>
      <c r="C699" s="466"/>
      <c r="D699" s="279"/>
      <c r="E699" s="243"/>
      <c r="F699" s="243"/>
      <c r="G699" s="243"/>
      <c r="H699" s="243"/>
      <c r="I699" s="466"/>
      <c r="J699" s="466"/>
      <c r="K699" s="466"/>
      <c r="L699" s="243"/>
      <c r="M699" s="243"/>
      <c r="N699" s="243"/>
      <c r="O699" s="243"/>
      <c r="P699" s="243"/>
      <c r="Q699" s="243"/>
    </row>
    <row r="700" spans="2:17">
      <c r="B700" s="466"/>
      <c r="C700" s="466"/>
      <c r="D700" s="279"/>
      <c r="E700" s="243"/>
      <c r="F700" s="243"/>
      <c r="G700" s="243"/>
      <c r="H700" s="243"/>
      <c r="I700" s="466"/>
      <c r="J700" s="466"/>
      <c r="K700" s="466"/>
      <c r="L700" s="243"/>
      <c r="M700" s="243"/>
      <c r="N700" s="243"/>
      <c r="O700" s="243"/>
      <c r="P700" s="243"/>
      <c r="Q700" s="243"/>
    </row>
    <row r="701" spans="2:17">
      <c r="B701" s="466"/>
      <c r="C701" s="466"/>
      <c r="D701" s="279"/>
      <c r="E701" s="243"/>
      <c r="F701" s="243"/>
      <c r="G701" s="243"/>
      <c r="H701" s="243"/>
      <c r="I701" s="466"/>
      <c r="J701" s="466"/>
      <c r="K701" s="466"/>
      <c r="L701" s="243"/>
      <c r="M701" s="243"/>
      <c r="N701" s="243"/>
      <c r="O701" s="243"/>
      <c r="P701" s="243"/>
      <c r="Q701" s="243"/>
    </row>
    <row r="702" spans="2:17">
      <c r="B702" s="466"/>
      <c r="C702" s="466"/>
      <c r="D702" s="279"/>
      <c r="E702" s="243"/>
      <c r="F702" s="243"/>
      <c r="G702" s="243"/>
      <c r="H702" s="243"/>
      <c r="I702" s="466"/>
      <c r="J702" s="466"/>
      <c r="K702" s="466"/>
      <c r="L702" s="243"/>
      <c r="M702" s="243"/>
      <c r="N702" s="243"/>
      <c r="O702" s="243"/>
      <c r="P702" s="243"/>
      <c r="Q702" s="243"/>
    </row>
    <row r="703" spans="2:17">
      <c r="B703" s="466"/>
      <c r="C703" s="466"/>
      <c r="D703" s="279"/>
      <c r="E703" s="243"/>
      <c r="F703" s="243"/>
      <c r="G703" s="243"/>
      <c r="H703" s="243"/>
      <c r="I703" s="466"/>
      <c r="J703" s="466"/>
      <c r="K703" s="466"/>
      <c r="L703" s="243"/>
      <c r="M703" s="243"/>
      <c r="N703" s="243"/>
      <c r="O703" s="243"/>
      <c r="P703" s="243"/>
      <c r="Q703" s="243"/>
    </row>
    <row r="704" spans="2:17">
      <c r="B704" s="466"/>
      <c r="C704" s="466"/>
      <c r="D704" s="279"/>
      <c r="E704" s="243"/>
      <c r="F704" s="243"/>
      <c r="G704" s="243"/>
      <c r="H704" s="243"/>
      <c r="I704" s="466"/>
      <c r="J704" s="466"/>
      <c r="K704" s="466"/>
      <c r="L704" s="243"/>
      <c r="M704" s="243"/>
      <c r="N704" s="243"/>
      <c r="O704" s="243"/>
      <c r="P704" s="243"/>
      <c r="Q704" s="243"/>
    </row>
    <row r="705" spans="2:17">
      <c r="B705" s="466"/>
      <c r="C705" s="466"/>
      <c r="D705" s="279"/>
      <c r="E705" s="243"/>
      <c r="F705" s="243"/>
      <c r="G705" s="243"/>
      <c r="H705" s="243"/>
      <c r="I705" s="466"/>
      <c r="J705" s="466"/>
      <c r="K705" s="466"/>
      <c r="L705" s="243"/>
      <c r="M705" s="243"/>
      <c r="N705" s="243"/>
      <c r="O705" s="243"/>
      <c r="P705" s="243"/>
      <c r="Q705" s="243"/>
    </row>
    <row r="706" spans="2:17">
      <c r="B706" s="466"/>
      <c r="C706" s="466"/>
      <c r="D706" s="279"/>
      <c r="E706" s="243"/>
      <c r="F706" s="243"/>
      <c r="G706" s="243"/>
      <c r="H706" s="243"/>
      <c r="I706" s="466"/>
      <c r="J706" s="466"/>
      <c r="K706" s="466"/>
      <c r="L706" s="243"/>
      <c r="M706" s="243"/>
      <c r="N706" s="243"/>
      <c r="O706" s="243"/>
      <c r="P706" s="243"/>
      <c r="Q706" s="243"/>
    </row>
    <row r="707" spans="2:17">
      <c r="B707" s="466"/>
      <c r="C707" s="466"/>
      <c r="D707" s="279"/>
      <c r="E707" s="243"/>
      <c r="F707" s="243"/>
      <c r="G707" s="243"/>
      <c r="H707" s="243"/>
      <c r="I707" s="466"/>
      <c r="J707" s="466"/>
      <c r="K707" s="466"/>
      <c r="L707" s="243"/>
      <c r="M707" s="243"/>
      <c r="N707" s="243"/>
      <c r="O707" s="243"/>
      <c r="P707" s="243"/>
      <c r="Q707" s="243"/>
    </row>
    <row r="708" spans="2:17">
      <c r="B708" s="466"/>
      <c r="C708" s="466"/>
      <c r="D708" s="279"/>
      <c r="E708" s="243"/>
      <c r="F708" s="243"/>
      <c r="G708" s="243"/>
      <c r="H708" s="243"/>
      <c r="I708" s="466"/>
      <c r="J708" s="466"/>
      <c r="K708" s="466"/>
      <c r="L708" s="243"/>
      <c r="M708" s="243"/>
      <c r="N708" s="243"/>
      <c r="O708" s="243"/>
      <c r="P708" s="243"/>
      <c r="Q708" s="243"/>
    </row>
    <row r="709" spans="2:17">
      <c r="B709" s="466"/>
      <c r="C709" s="466"/>
      <c r="D709" s="279"/>
      <c r="E709" s="243"/>
      <c r="F709" s="243"/>
      <c r="G709" s="243"/>
      <c r="H709" s="243"/>
      <c r="I709" s="466"/>
      <c r="J709" s="466"/>
      <c r="K709" s="466"/>
      <c r="L709" s="243"/>
      <c r="M709" s="243"/>
      <c r="N709" s="243"/>
      <c r="O709" s="243"/>
      <c r="P709" s="243"/>
      <c r="Q709" s="243"/>
    </row>
    <row r="710" spans="2:17">
      <c r="B710" s="466"/>
      <c r="C710" s="466"/>
      <c r="D710" s="279"/>
      <c r="E710" s="243"/>
      <c r="F710" s="243"/>
      <c r="G710" s="243"/>
      <c r="H710" s="243"/>
      <c r="I710" s="466"/>
      <c r="J710" s="466"/>
      <c r="K710" s="466"/>
      <c r="L710" s="243"/>
      <c r="M710" s="243"/>
      <c r="N710" s="243"/>
      <c r="O710" s="243"/>
      <c r="P710" s="243"/>
      <c r="Q710" s="243"/>
    </row>
    <row r="711" spans="2:17">
      <c r="B711" s="466"/>
      <c r="C711" s="466"/>
      <c r="D711" s="279"/>
      <c r="E711" s="243"/>
      <c r="F711" s="243"/>
      <c r="G711" s="243"/>
      <c r="H711" s="243"/>
      <c r="I711" s="466"/>
      <c r="J711" s="466"/>
      <c r="K711" s="466"/>
      <c r="L711" s="243"/>
      <c r="M711" s="243"/>
      <c r="N711" s="243"/>
      <c r="O711" s="243"/>
      <c r="P711" s="243"/>
      <c r="Q711" s="243"/>
    </row>
    <row r="712" spans="2:17">
      <c r="B712" s="466"/>
      <c r="C712" s="466"/>
      <c r="D712" s="279"/>
      <c r="E712" s="243"/>
      <c r="F712" s="243"/>
      <c r="G712" s="243"/>
      <c r="H712" s="243"/>
      <c r="I712" s="466"/>
      <c r="J712" s="466"/>
      <c r="K712" s="466"/>
      <c r="L712" s="243"/>
      <c r="M712" s="243"/>
      <c r="N712" s="243"/>
      <c r="O712" s="243"/>
      <c r="P712" s="243"/>
      <c r="Q712" s="243"/>
    </row>
    <row r="713" spans="2:17">
      <c r="B713" s="466"/>
      <c r="C713" s="466"/>
      <c r="D713" s="279"/>
      <c r="E713" s="243"/>
      <c r="F713" s="243"/>
      <c r="G713" s="243"/>
      <c r="H713" s="243"/>
      <c r="I713" s="466"/>
      <c r="J713" s="466"/>
      <c r="K713" s="466"/>
      <c r="L713" s="243"/>
      <c r="M713" s="243"/>
      <c r="N713" s="243"/>
      <c r="O713" s="243"/>
      <c r="P713" s="243"/>
      <c r="Q713" s="243"/>
    </row>
    <row r="714" spans="2:17">
      <c r="B714" s="466"/>
      <c r="C714" s="466"/>
      <c r="D714" s="279"/>
      <c r="E714" s="243"/>
      <c r="F714" s="243"/>
      <c r="G714" s="243"/>
      <c r="H714" s="243"/>
      <c r="I714" s="466"/>
      <c r="J714" s="466"/>
      <c r="K714" s="466"/>
      <c r="L714" s="243"/>
      <c r="M714" s="243"/>
      <c r="N714" s="243"/>
      <c r="O714" s="243"/>
      <c r="P714" s="243"/>
      <c r="Q714" s="243"/>
    </row>
    <row r="715" spans="2:17">
      <c r="B715" s="466"/>
      <c r="C715" s="466"/>
      <c r="D715" s="279"/>
      <c r="E715" s="243"/>
      <c r="F715" s="243"/>
      <c r="G715" s="243"/>
      <c r="H715" s="243"/>
      <c r="I715" s="466"/>
      <c r="J715" s="466"/>
      <c r="K715" s="466"/>
      <c r="L715" s="243"/>
      <c r="M715" s="243"/>
      <c r="N715" s="243"/>
      <c r="O715" s="243"/>
      <c r="P715" s="243"/>
      <c r="Q715" s="243"/>
    </row>
    <row r="716" spans="2:17">
      <c r="B716" s="466"/>
      <c r="C716" s="466"/>
      <c r="D716" s="279"/>
      <c r="E716" s="243"/>
      <c r="F716" s="243"/>
      <c r="G716" s="243"/>
      <c r="H716" s="243"/>
      <c r="I716" s="466"/>
      <c r="J716" s="466"/>
      <c r="K716" s="466"/>
      <c r="L716" s="243"/>
      <c r="M716" s="243"/>
      <c r="N716" s="243"/>
      <c r="O716" s="243"/>
      <c r="P716" s="243"/>
      <c r="Q716" s="243"/>
    </row>
    <row r="717" spans="2:17">
      <c r="B717" s="466"/>
      <c r="C717" s="466"/>
      <c r="D717" s="279"/>
      <c r="E717" s="243"/>
      <c r="F717" s="243"/>
      <c r="G717" s="243"/>
      <c r="H717" s="243"/>
      <c r="I717" s="466"/>
      <c r="J717" s="466"/>
      <c r="K717" s="466"/>
      <c r="L717" s="243"/>
      <c r="M717" s="243"/>
      <c r="N717" s="243"/>
      <c r="O717" s="243"/>
      <c r="P717" s="243"/>
      <c r="Q717" s="243"/>
    </row>
    <row r="718" spans="2:17">
      <c r="B718" s="466"/>
      <c r="C718" s="466"/>
      <c r="D718" s="279"/>
      <c r="E718" s="243"/>
      <c r="F718" s="243"/>
      <c r="G718" s="243"/>
      <c r="H718" s="243"/>
      <c r="I718" s="466"/>
      <c r="J718" s="466"/>
      <c r="K718" s="466"/>
      <c r="L718" s="243"/>
      <c r="M718" s="243"/>
      <c r="N718" s="243"/>
      <c r="O718" s="243"/>
      <c r="P718" s="243"/>
      <c r="Q718" s="243"/>
    </row>
    <row r="719" spans="2:17">
      <c r="B719" s="466"/>
      <c r="C719" s="466"/>
      <c r="D719" s="279"/>
      <c r="E719" s="243"/>
      <c r="F719" s="243"/>
      <c r="G719" s="243"/>
      <c r="H719" s="243"/>
      <c r="I719" s="466"/>
      <c r="J719" s="466"/>
      <c r="K719" s="466"/>
      <c r="L719" s="243"/>
      <c r="M719" s="243"/>
      <c r="N719" s="243"/>
      <c r="O719" s="243"/>
      <c r="P719" s="243"/>
      <c r="Q719" s="243"/>
    </row>
    <row r="720" spans="2:17">
      <c r="B720" s="466"/>
      <c r="C720" s="466"/>
      <c r="D720" s="279"/>
      <c r="E720" s="243"/>
      <c r="F720" s="243"/>
      <c r="G720" s="243"/>
      <c r="H720" s="243"/>
      <c r="I720" s="466"/>
      <c r="J720" s="466"/>
      <c r="K720" s="466"/>
      <c r="L720" s="243"/>
      <c r="M720" s="243"/>
      <c r="N720" s="243"/>
      <c r="O720" s="243"/>
      <c r="P720" s="243"/>
      <c r="Q720" s="243"/>
    </row>
    <row r="721" spans="2:17">
      <c r="B721" s="466"/>
      <c r="C721" s="466"/>
      <c r="D721" s="279"/>
      <c r="E721" s="243"/>
      <c r="F721" s="243"/>
      <c r="G721" s="243"/>
      <c r="H721" s="243"/>
      <c r="I721" s="466"/>
      <c r="J721" s="466"/>
      <c r="K721" s="466"/>
      <c r="L721" s="243"/>
      <c r="M721" s="243"/>
      <c r="N721" s="243"/>
      <c r="O721" s="243"/>
      <c r="P721" s="243"/>
      <c r="Q721" s="243"/>
    </row>
    <row r="722" spans="2:17">
      <c r="B722" s="466"/>
      <c r="C722" s="466"/>
      <c r="D722" s="279"/>
      <c r="E722" s="243"/>
      <c r="F722" s="243"/>
      <c r="G722" s="243"/>
      <c r="H722" s="243"/>
      <c r="I722" s="466"/>
      <c r="J722" s="466"/>
      <c r="K722" s="466"/>
      <c r="L722" s="243"/>
      <c r="M722" s="243"/>
      <c r="N722" s="243"/>
      <c r="O722" s="243"/>
      <c r="P722" s="243"/>
      <c r="Q722" s="243"/>
    </row>
    <row r="723" spans="2:17">
      <c r="B723" s="466"/>
      <c r="C723" s="466"/>
      <c r="D723" s="279"/>
      <c r="E723" s="243"/>
      <c r="F723" s="243"/>
      <c r="G723" s="243"/>
      <c r="H723" s="243"/>
      <c r="I723" s="466"/>
      <c r="J723" s="466"/>
      <c r="K723" s="466"/>
      <c r="L723" s="243"/>
      <c r="M723" s="243"/>
      <c r="N723" s="243"/>
      <c r="O723" s="243"/>
      <c r="P723" s="243"/>
      <c r="Q723" s="243"/>
    </row>
    <row r="724" spans="2:17">
      <c r="B724" s="466"/>
      <c r="C724" s="466"/>
      <c r="D724" s="279"/>
      <c r="E724" s="243"/>
      <c r="F724" s="243"/>
      <c r="G724" s="243"/>
      <c r="H724" s="243"/>
      <c r="I724" s="466"/>
      <c r="J724" s="466"/>
      <c r="K724" s="466"/>
      <c r="L724" s="243"/>
      <c r="M724" s="243"/>
      <c r="N724" s="243"/>
      <c r="O724" s="243"/>
      <c r="P724" s="243"/>
      <c r="Q724" s="243"/>
    </row>
    <row r="725" spans="2:17">
      <c r="B725" s="466"/>
      <c r="C725" s="466"/>
      <c r="D725" s="279"/>
      <c r="E725" s="243"/>
      <c r="F725" s="243"/>
      <c r="G725" s="243"/>
      <c r="H725" s="243"/>
      <c r="I725" s="466"/>
      <c r="J725" s="466"/>
      <c r="K725" s="466"/>
      <c r="L725" s="243"/>
      <c r="M725" s="243"/>
      <c r="N725" s="243"/>
      <c r="O725" s="243"/>
      <c r="P725" s="243"/>
      <c r="Q725" s="243"/>
    </row>
    <row r="726" spans="2:17">
      <c r="B726" s="466"/>
      <c r="C726" s="466"/>
      <c r="D726" s="279"/>
      <c r="E726" s="243"/>
      <c r="F726" s="243"/>
      <c r="G726" s="243"/>
      <c r="H726" s="243"/>
      <c r="I726" s="466"/>
      <c r="J726" s="466"/>
      <c r="K726" s="466"/>
      <c r="L726" s="243"/>
      <c r="M726" s="243"/>
      <c r="N726" s="243"/>
      <c r="O726" s="243"/>
      <c r="P726" s="243"/>
      <c r="Q726" s="243"/>
    </row>
    <row r="727" spans="2:17">
      <c r="B727" s="466"/>
      <c r="C727" s="466"/>
      <c r="D727" s="279"/>
      <c r="E727" s="243"/>
      <c r="F727" s="243"/>
      <c r="G727" s="243"/>
      <c r="H727" s="243"/>
      <c r="I727" s="466"/>
      <c r="J727" s="466"/>
      <c r="K727" s="466"/>
      <c r="L727" s="243"/>
      <c r="M727" s="243"/>
      <c r="N727" s="243"/>
      <c r="O727" s="243"/>
      <c r="P727" s="243"/>
      <c r="Q727" s="243"/>
    </row>
    <row r="728" spans="2:17">
      <c r="B728" s="466"/>
      <c r="C728" s="466"/>
      <c r="D728" s="279"/>
      <c r="E728" s="243"/>
      <c r="F728" s="243"/>
      <c r="G728" s="243"/>
      <c r="H728" s="243"/>
      <c r="I728" s="466"/>
      <c r="J728" s="466"/>
      <c r="K728" s="466"/>
      <c r="L728" s="243"/>
      <c r="M728" s="243"/>
      <c r="N728" s="243"/>
      <c r="O728" s="243"/>
      <c r="P728" s="243"/>
      <c r="Q728" s="243"/>
    </row>
    <row r="729" spans="2:17">
      <c r="B729" s="466"/>
      <c r="C729" s="466"/>
      <c r="D729" s="279"/>
      <c r="E729" s="243"/>
      <c r="F729" s="243"/>
      <c r="G729" s="243"/>
      <c r="H729" s="243"/>
      <c r="I729" s="466"/>
      <c r="J729" s="466"/>
      <c r="K729" s="466"/>
      <c r="L729" s="243"/>
      <c r="M729" s="243"/>
      <c r="N729" s="243"/>
      <c r="O729" s="243"/>
      <c r="P729" s="243"/>
      <c r="Q729" s="243"/>
    </row>
    <row r="730" spans="2:17">
      <c r="B730" s="466"/>
      <c r="C730" s="466"/>
      <c r="D730" s="279"/>
      <c r="E730" s="243"/>
      <c r="F730" s="243"/>
      <c r="G730" s="243"/>
      <c r="H730" s="243"/>
      <c r="I730" s="466"/>
      <c r="J730" s="466"/>
      <c r="K730" s="466"/>
      <c r="L730" s="243"/>
      <c r="M730" s="243"/>
      <c r="N730" s="243"/>
      <c r="O730" s="243"/>
      <c r="P730" s="243"/>
      <c r="Q730" s="243"/>
    </row>
    <row r="731" spans="2:17">
      <c r="B731" s="466"/>
      <c r="C731" s="466"/>
      <c r="D731" s="279"/>
      <c r="E731" s="243"/>
      <c r="F731" s="243"/>
      <c r="G731" s="243"/>
      <c r="H731" s="243"/>
      <c r="I731" s="466"/>
      <c r="J731" s="466"/>
      <c r="K731" s="466"/>
      <c r="L731" s="243"/>
      <c r="M731" s="243"/>
      <c r="N731" s="243"/>
      <c r="O731" s="243"/>
      <c r="P731" s="243"/>
      <c r="Q731" s="243"/>
    </row>
    <row r="732" spans="2:17">
      <c r="B732" s="466"/>
      <c r="C732" s="466"/>
      <c r="D732" s="279"/>
      <c r="E732" s="243"/>
      <c r="F732" s="243"/>
      <c r="G732" s="243"/>
      <c r="H732" s="243"/>
      <c r="I732" s="466"/>
      <c r="J732" s="466"/>
      <c r="K732" s="466"/>
      <c r="L732" s="243"/>
      <c r="M732" s="243"/>
      <c r="N732" s="243"/>
      <c r="O732" s="243"/>
      <c r="P732" s="243"/>
      <c r="Q732" s="243"/>
    </row>
    <row r="733" spans="2:17">
      <c r="B733" s="466"/>
      <c r="C733" s="466"/>
      <c r="D733" s="279"/>
      <c r="E733" s="243"/>
      <c r="F733" s="243"/>
      <c r="G733" s="243"/>
      <c r="H733" s="243"/>
      <c r="I733" s="466"/>
      <c r="J733" s="466"/>
      <c r="K733" s="466"/>
      <c r="L733" s="243"/>
      <c r="M733" s="243"/>
      <c r="N733" s="243"/>
      <c r="O733" s="243"/>
      <c r="P733" s="243"/>
      <c r="Q733" s="243"/>
    </row>
    <row r="734" spans="2:17">
      <c r="B734" s="466"/>
      <c r="C734" s="466"/>
      <c r="D734" s="279"/>
      <c r="E734" s="243"/>
      <c r="F734" s="243"/>
      <c r="G734" s="243"/>
      <c r="H734" s="243"/>
      <c r="I734" s="466"/>
      <c r="J734" s="466"/>
      <c r="K734" s="466"/>
      <c r="L734" s="243"/>
      <c r="M734" s="243"/>
      <c r="N734" s="243"/>
      <c r="O734" s="243"/>
      <c r="P734" s="243"/>
      <c r="Q734" s="243"/>
    </row>
    <row r="735" spans="2:17">
      <c r="B735" s="466"/>
      <c r="C735" s="466"/>
      <c r="D735" s="279"/>
      <c r="E735" s="243"/>
      <c r="F735" s="243"/>
      <c r="G735" s="243"/>
      <c r="H735" s="243"/>
      <c r="I735" s="466"/>
      <c r="J735" s="466"/>
      <c r="K735" s="466"/>
      <c r="L735" s="243"/>
      <c r="M735" s="243"/>
      <c r="N735" s="243"/>
      <c r="O735" s="243"/>
      <c r="P735" s="243"/>
      <c r="Q735" s="243"/>
    </row>
    <row r="736" spans="2:17">
      <c r="B736" s="466"/>
      <c r="C736" s="466"/>
      <c r="D736" s="279"/>
      <c r="E736" s="243"/>
      <c r="F736" s="243"/>
      <c r="G736" s="243"/>
      <c r="H736" s="243"/>
      <c r="I736" s="466"/>
      <c r="J736" s="466"/>
      <c r="K736" s="466"/>
      <c r="L736" s="243"/>
      <c r="M736" s="243"/>
      <c r="N736" s="243"/>
      <c r="O736" s="243"/>
      <c r="P736" s="243"/>
      <c r="Q736" s="243"/>
    </row>
    <row r="737" spans="2:17">
      <c r="B737" s="466"/>
      <c r="C737" s="466"/>
      <c r="D737" s="279"/>
      <c r="E737" s="243"/>
      <c r="F737" s="243"/>
      <c r="G737" s="243"/>
      <c r="H737" s="243"/>
      <c r="I737" s="466"/>
      <c r="J737" s="466"/>
      <c r="K737" s="466"/>
      <c r="L737" s="243"/>
      <c r="M737" s="243"/>
      <c r="N737" s="243"/>
      <c r="O737" s="243"/>
      <c r="P737" s="243"/>
      <c r="Q737" s="243"/>
    </row>
    <row r="738" spans="2:17">
      <c r="B738" s="466"/>
      <c r="C738" s="466"/>
      <c r="D738" s="279"/>
      <c r="E738" s="243"/>
      <c r="F738" s="243"/>
      <c r="G738" s="243"/>
      <c r="H738" s="243"/>
      <c r="I738" s="466"/>
      <c r="J738" s="466"/>
      <c r="K738" s="466"/>
      <c r="L738" s="243"/>
      <c r="M738" s="243"/>
      <c r="N738" s="243"/>
      <c r="O738" s="243"/>
      <c r="P738" s="243"/>
      <c r="Q738" s="243"/>
    </row>
    <row r="739" spans="2:17">
      <c r="B739" s="466"/>
      <c r="C739" s="466"/>
      <c r="D739" s="279"/>
      <c r="E739" s="243"/>
      <c r="F739" s="243"/>
      <c r="G739" s="243"/>
      <c r="H739" s="243"/>
      <c r="I739" s="466"/>
      <c r="J739" s="466"/>
      <c r="K739" s="466"/>
      <c r="L739" s="243"/>
      <c r="M739" s="243"/>
      <c r="N739" s="243"/>
      <c r="O739" s="243"/>
      <c r="P739" s="243"/>
      <c r="Q739" s="243"/>
    </row>
    <row r="740" spans="2:17">
      <c r="B740" s="466"/>
      <c r="C740" s="466"/>
      <c r="D740" s="279"/>
      <c r="E740" s="243"/>
      <c r="F740" s="243"/>
      <c r="G740" s="243"/>
      <c r="H740" s="243"/>
      <c r="I740" s="466"/>
      <c r="J740" s="466"/>
      <c r="K740" s="466"/>
      <c r="L740" s="243"/>
      <c r="M740" s="243"/>
      <c r="N740" s="243"/>
      <c r="O740" s="243"/>
      <c r="P740" s="243"/>
      <c r="Q740" s="243"/>
    </row>
    <row r="741" spans="2:17">
      <c r="B741" s="466"/>
      <c r="C741" s="466"/>
      <c r="D741" s="279"/>
      <c r="E741" s="243"/>
      <c r="F741" s="243"/>
      <c r="G741" s="243"/>
      <c r="H741" s="243"/>
      <c r="I741" s="466"/>
      <c r="J741" s="466"/>
      <c r="K741" s="466"/>
      <c r="L741" s="243"/>
      <c r="M741" s="243"/>
      <c r="N741" s="243"/>
      <c r="O741" s="243"/>
      <c r="P741" s="243"/>
      <c r="Q741" s="243"/>
    </row>
    <row r="742" spans="2:17">
      <c r="B742" s="466"/>
      <c r="C742" s="466"/>
      <c r="D742" s="279"/>
      <c r="E742" s="243"/>
      <c r="F742" s="243"/>
      <c r="G742" s="243"/>
      <c r="H742" s="243"/>
      <c r="I742" s="466"/>
      <c r="J742" s="466"/>
      <c r="K742" s="466"/>
      <c r="L742" s="243"/>
      <c r="M742" s="243"/>
      <c r="N742" s="243"/>
      <c r="O742" s="243"/>
      <c r="P742" s="243"/>
      <c r="Q742" s="243"/>
    </row>
    <row r="743" spans="2:17">
      <c r="B743" s="466"/>
      <c r="C743" s="466"/>
      <c r="D743" s="279"/>
      <c r="E743" s="243"/>
      <c r="F743" s="243"/>
      <c r="G743" s="243"/>
      <c r="H743" s="243"/>
      <c r="I743" s="466"/>
      <c r="J743" s="466"/>
      <c r="K743" s="466"/>
      <c r="L743" s="243"/>
      <c r="M743" s="243"/>
      <c r="N743" s="243"/>
      <c r="O743" s="243"/>
      <c r="P743" s="243"/>
      <c r="Q743" s="243"/>
    </row>
    <row r="744" spans="2:17">
      <c r="B744" s="466"/>
      <c r="C744" s="466"/>
      <c r="D744" s="279"/>
      <c r="E744" s="243"/>
      <c r="F744" s="243"/>
      <c r="G744" s="243"/>
      <c r="H744" s="243"/>
      <c r="I744" s="466"/>
      <c r="J744" s="466"/>
      <c r="K744" s="466"/>
      <c r="L744" s="243"/>
      <c r="M744" s="243"/>
      <c r="N744" s="243"/>
      <c r="O744" s="243"/>
      <c r="P744" s="243"/>
      <c r="Q744" s="243"/>
    </row>
    <row r="745" spans="2:17">
      <c r="B745" s="466"/>
      <c r="C745" s="466"/>
      <c r="D745" s="279"/>
      <c r="E745" s="243"/>
      <c r="F745" s="243"/>
      <c r="G745" s="243"/>
      <c r="H745" s="243"/>
      <c r="I745" s="466"/>
      <c r="J745" s="466"/>
      <c r="K745" s="466"/>
      <c r="L745" s="243"/>
      <c r="M745" s="243"/>
      <c r="N745" s="243"/>
      <c r="O745" s="243"/>
      <c r="P745" s="243"/>
      <c r="Q745" s="243"/>
    </row>
    <row r="746" spans="2:17">
      <c r="B746" s="466"/>
      <c r="C746" s="466"/>
      <c r="D746" s="279"/>
      <c r="E746" s="243"/>
      <c r="F746" s="243"/>
      <c r="G746" s="243"/>
      <c r="H746" s="243"/>
      <c r="I746" s="466"/>
      <c r="J746" s="466"/>
      <c r="K746" s="466"/>
      <c r="L746" s="243"/>
      <c r="M746" s="243"/>
      <c r="N746" s="243"/>
      <c r="O746" s="243"/>
      <c r="P746" s="243"/>
      <c r="Q746" s="243"/>
    </row>
    <row r="747" spans="2:17">
      <c r="B747" s="466"/>
      <c r="C747" s="466"/>
      <c r="D747" s="279"/>
      <c r="E747" s="243"/>
      <c r="F747" s="243"/>
      <c r="G747" s="243"/>
      <c r="H747" s="243"/>
      <c r="I747" s="466"/>
      <c r="J747" s="466"/>
      <c r="K747" s="466"/>
      <c r="L747" s="243"/>
      <c r="M747" s="243"/>
      <c r="N747" s="243"/>
      <c r="O747" s="243"/>
      <c r="P747" s="243"/>
      <c r="Q747" s="243"/>
    </row>
    <row r="748" spans="2:17">
      <c r="B748" s="466"/>
      <c r="C748" s="466"/>
      <c r="D748" s="279"/>
      <c r="E748" s="243"/>
      <c r="F748" s="243"/>
      <c r="G748" s="243"/>
      <c r="H748" s="243"/>
      <c r="I748" s="466"/>
      <c r="J748" s="466"/>
      <c r="K748" s="466"/>
      <c r="L748" s="243"/>
      <c r="M748" s="243"/>
      <c r="N748" s="243"/>
      <c r="O748" s="243"/>
      <c r="P748" s="243"/>
      <c r="Q748" s="243"/>
    </row>
    <row r="749" spans="2:17">
      <c r="B749" s="466"/>
      <c r="C749" s="466"/>
      <c r="D749" s="279"/>
      <c r="E749" s="243"/>
      <c r="F749" s="243"/>
      <c r="G749" s="243"/>
      <c r="H749" s="243"/>
      <c r="I749" s="466"/>
      <c r="J749" s="466"/>
      <c r="K749" s="466"/>
      <c r="L749" s="243"/>
      <c r="M749" s="243"/>
      <c r="N749" s="243"/>
      <c r="O749" s="243"/>
      <c r="P749" s="243"/>
      <c r="Q749" s="243"/>
    </row>
    <row r="750" spans="2:17">
      <c r="B750" s="466"/>
      <c r="C750" s="466"/>
      <c r="D750" s="279"/>
      <c r="E750" s="243"/>
      <c r="F750" s="243"/>
      <c r="G750" s="243"/>
      <c r="H750" s="243"/>
      <c r="I750" s="466"/>
      <c r="J750" s="466"/>
      <c r="K750" s="466"/>
      <c r="L750" s="243"/>
      <c r="M750" s="243"/>
      <c r="N750" s="243"/>
      <c r="O750" s="243"/>
      <c r="P750" s="243"/>
      <c r="Q750" s="243"/>
    </row>
    <row r="751" spans="2:17">
      <c r="B751" s="466"/>
      <c r="C751" s="466"/>
      <c r="D751" s="279"/>
      <c r="E751" s="243"/>
      <c r="F751" s="243"/>
      <c r="G751" s="243"/>
      <c r="H751" s="243"/>
      <c r="I751" s="466"/>
      <c r="J751" s="466"/>
      <c r="K751" s="466"/>
      <c r="L751" s="243"/>
      <c r="M751" s="243"/>
      <c r="N751" s="243"/>
      <c r="O751" s="243"/>
      <c r="P751" s="243"/>
      <c r="Q751" s="243"/>
    </row>
    <row r="752" spans="2:17">
      <c r="B752" s="466"/>
      <c r="C752" s="466"/>
      <c r="D752" s="279"/>
      <c r="E752" s="243"/>
      <c r="F752" s="243"/>
      <c r="G752" s="243"/>
      <c r="H752" s="243"/>
      <c r="I752" s="466"/>
      <c r="J752" s="466"/>
      <c r="K752" s="466"/>
      <c r="L752" s="243"/>
      <c r="M752" s="243"/>
      <c r="N752" s="243"/>
      <c r="O752" s="243"/>
      <c r="P752" s="243"/>
      <c r="Q752" s="243"/>
    </row>
    <row r="753" spans="2:17">
      <c r="B753" s="466"/>
      <c r="C753" s="466"/>
      <c r="D753" s="279"/>
      <c r="E753" s="243"/>
      <c r="F753" s="243"/>
      <c r="G753" s="243"/>
      <c r="H753" s="243"/>
      <c r="I753" s="466"/>
      <c r="J753" s="466"/>
      <c r="K753" s="466"/>
      <c r="L753" s="243"/>
      <c r="M753" s="243"/>
      <c r="N753" s="243"/>
      <c r="O753" s="243"/>
      <c r="P753" s="243"/>
      <c r="Q753" s="243"/>
    </row>
    <row r="754" spans="2:17">
      <c r="B754" s="466"/>
      <c r="C754" s="466"/>
      <c r="D754" s="279"/>
      <c r="E754" s="243"/>
      <c r="F754" s="243"/>
      <c r="G754" s="243"/>
      <c r="H754" s="243"/>
      <c r="I754" s="466"/>
      <c r="J754" s="466"/>
      <c r="K754" s="466"/>
      <c r="L754" s="243"/>
      <c r="M754" s="243"/>
      <c r="N754" s="243"/>
      <c r="O754" s="243"/>
      <c r="P754" s="243"/>
      <c r="Q754" s="243"/>
    </row>
    <row r="755" spans="2:17">
      <c r="B755" s="466"/>
      <c r="C755" s="466"/>
      <c r="D755" s="279"/>
      <c r="E755" s="243"/>
      <c r="F755" s="243"/>
      <c r="G755" s="243"/>
      <c r="H755" s="243"/>
      <c r="I755" s="466"/>
      <c r="J755" s="466"/>
      <c r="K755" s="466"/>
      <c r="L755" s="243"/>
      <c r="M755" s="243"/>
      <c r="N755" s="243"/>
      <c r="O755" s="243"/>
      <c r="P755" s="243"/>
      <c r="Q755" s="243"/>
    </row>
    <row r="756" spans="2:17">
      <c r="B756" s="466"/>
      <c r="C756" s="466"/>
      <c r="D756" s="279"/>
      <c r="E756" s="243"/>
      <c r="F756" s="243"/>
      <c r="G756" s="243"/>
      <c r="H756" s="243"/>
      <c r="I756" s="466"/>
      <c r="J756" s="466"/>
      <c r="K756" s="466"/>
      <c r="L756" s="243"/>
      <c r="M756" s="243"/>
      <c r="N756" s="243"/>
      <c r="O756" s="243"/>
      <c r="P756" s="243"/>
      <c r="Q756" s="243"/>
    </row>
    <row r="757" spans="2:17">
      <c r="B757" s="466"/>
      <c r="C757" s="466"/>
      <c r="D757" s="279"/>
      <c r="E757" s="243"/>
      <c r="F757" s="243"/>
      <c r="G757" s="243"/>
      <c r="H757" s="243"/>
      <c r="I757" s="466"/>
      <c r="J757" s="466"/>
      <c r="K757" s="466"/>
      <c r="L757" s="243"/>
      <c r="M757" s="243"/>
      <c r="N757" s="243"/>
      <c r="O757" s="243"/>
      <c r="P757" s="243"/>
      <c r="Q757" s="243"/>
    </row>
    <row r="758" spans="2:17">
      <c r="B758" s="466"/>
      <c r="C758" s="466"/>
      <c r="D758" s="279"/>
      <c r="E758" s="243"/>
      <c r="F758" s="243"/>
      <c r="G758" s="243"/>
      <c r="H758" s="243"/>
      <c r="I758" s="466"/>
      <c r="J758" s="466"/>
      <c r="K758" s="466"/>
      <c r="L758" s="243"/>
      <c r="M758" s="243"/>
      <c r="N758" s="243"/>
      <c r="O758" s="243"/>
      <c r="P758" s="243"/>
      <c r="Q758" s="243"/>
    </row>
    <row r="759" spans="2:17">
      <c r="B759" s="466"/>
      <c r="C759" s="466"/>
      <c r="D759" s="279"/>
      <c r="E759" s="243"/>
      <c r="F759" s="243"/>
      <c r="G759" s="243"/>
      <c r="H759" s="243"/>
      <c r="I759" s="466"/>
      <c r="J759" s="466"/>
      <c r="K759" s="466"/>
      <c r="L759" s="243"/>
      <c r="M759" s="243"/>
      <c r="N759" s="243"/>
      <c r="O759" s="243"/>
      <c r="P759" s="243"/>
      <c r="Q759" s="243"/>
    </row>
    <row r="760" spans="2:17">
      <c r="B760" s="466"/>
      <c r="C760" s="466"/>
      <c r="D760" s="279"/>
      <c r="E760" s="243"/>
      <c r="F760" s="243"/>
      <c r="G760" s="243"/>
      <c r="H760" s="243"/>
      <c r="I760" s="466"/>
      <c r="J760" s="466"/>
      <c r="K760" s="466"/>
      <c r="L760" s="243"/>
      <c r="M760" s="243"/>
      <c r="N760" s="243"/>
      <c r="O760" s="243"/>
      <c r="P760" s="243"/>
      <c r="Q760" s="243"/>
    </row>
    <row r="761" spans="2:17">
      <c r="B761" s="466"/>
      <c r="C761" s="466"/>
      <c r="D761" s="279"/>
      <c r="E761" s="243"/>
      <c r="F761" s="243"/>
      <c r="G761" s="243"/>
      <c r="H761" s="243"/>
      <c r="I761" s="466"/>
      <c r="J761" s="466"/>
      <c r="K761" s="466"/>
      <c r="L761" s="243"/>
      <c r="M761" s="243"/>
      <c r="N761" s="243"/>
      <c r="O761" s="243"/>
      <c r="P761" s="243"/>
      <c r="Q761" s="243"/>
    </row>
    <row r="762" spans="2:17">
      <c r="B762" s="466"/>
      <c r="C762" s="466"/>
      <c r="D762" s="279"/>
      <c r="E762" s="243"/>
      <c r="F762" s="243"/>
      <c r="G762" s="243"/>
      <c r="H762" s="243"/>
      <c r="I762" s="466"/>
      <c r="J762" s="466"/>
      <c r="K762" s="466"/>
      <c r="L762" s="243"/>
      <c r="M762" s="243"/>
      <c r="N762" s="243"/>
      <c r="O762" s="243"/>
      <c r="P762" s="243"/>
      <c r="Q762" s="243"/>
    </row>
    <row r="763" spans="2:17">
      <c r="B763" s="466"/>
      <c r="C763" s="466"/>
      <c r="D763" s="279"/>
      <c r="E763" s="243"/>
      <c r="F763" s="243"/>
      <c r="G763" s="243"/>
      <c r="H763" s="243"/>
      <c r="I763" s="466"/>
      <c r="J763" s="466"/>
      <c r="K763" s="466"/>
      <c r="L763" s="243"/>
      <c r="M763" s="243"/>
      <c r="N763" s="243"/>
      <c r="O763" s="243"/>
      <c r="P763" s="243"/>
      <c r="Q763" s="243"/>
    </row>
    <row r="764" spans="2:17">
      <c r="B764" s="466"/>
      <c r="C764" s="466"/>
      <c r="D764" s="279"/>
      <c r="E764" s="243"/>
      <c r="F764" s="243"/>
      <c r="G764" s="243"/>
      <c r="H764" s="243"/>
      <c r="I764" s="466"/>
      <c r="J764" s="466"/>
      <c r="K764" s="466"/>
      <c r="L764" s="243"/>
      <c r="M764" s="243"/>
      <c r="N764" s="243"/>
      <c r="O764" s="243"/>
      <c r="P764" s="243"/>
      <c r="Q764" s="243"/>
    </row>
    <row r="765" spans="2:17">
      <c r="B765" s="466"/>
      <c r="C765" s="466"/>
      <c r="D765" s="279"/>
      <c r="E765" s="243"/>
      <c r="F765" s="243"/>
      <c r="G765" s="243"/>
      <c r="H765" s="243"/>
      <c r="I765" s="466"/>
      <c r="J765" s="466"/>
      <c r="K765" s="466"/>
      <c r="L765" s="243"/>
      <c r="M765" s="243"/>
      <c r="N765" s="243"/>
      <c r="O765" s="243"/>
      <c r="P765" s="243"/>
      <c r="Q765" s="243"/>
    </row>
    <row r="766" spans="2:17">
      <c r="B766" s="466"/>
      <c r="C766" s="466"/>
      <c r="D766" s="279"/>
      <c r="E766" s="243"/>
      <c r="F766" s="243"/>
      <c r="G766" s="243"/>
      <c r="H766" s="243"/>
      <c r="I766" s="466"/>
      <c r="J766" s="466"/>
      <c r="K766" s="466"/>
      <c r="L766" s="243"/>
      <c r="M766" s="243"/>
      <c r="N766" s="243"/>
      <c r="O766" s="243"/>
      <c r="P766" s="243"/>
      <c r="Q766" s="243"/>
    </row>
    <row r="767" spans="2:17">
      <c r="B767" s="466"/>
      <c r="C767" s="466"/>
      <c r="D767" s="279"/>
      <c r="E767" s="243"/>
      <c r="F767" s="243"/>
      <c r="G767" s="243"/>
      <c r="H767" s="243"/>
      <c r="I767" s="466"/>
      <c r="J767" s="466"/>
      <c r="K767" s="466"/>
      <c r="L767" s="243"/>
      <c r="M767" s="243"/>
      <c r="N767" s="243"/>
      <c r="O767" s="243"/>
      <c r="P767" s="243"/>
      <c r="Q767" s="243"/>
    </row>
    <row r="768" spans="2:17">
      <c r="B768" s="466"/>
      <c r="C768" s="466"/>
      <c r="D768" s="279"/>
      <c r="E768" s="243"/>
      <c r="F768" s="243"/>
      <c r="G768" s="243"/>
      <c r="H768" s="243"/>
      <c r="I768" s="466"/>
      <c r="J768" s="466"/>
      <c r="K768" s="466"/>
      <c r="L768" s="243"/>
      <c r="M768" s="243"/>
      <c r="N768" s="243"/>
      <c r="O768" s="243"/>
      <c r="P768" s="243"/>
      <c r="Q768" s="243"/>
    </row>
    <row r="769" spans="2:17">
      <c r="B769" s="466"/>
      <c r="C769" s="466"/>
      <c r="D769" s="279"/>
      <c r="E769" s="243"/>
      <c r="F769" s="243"/>
      <c r="G769" s="243"/>
      <c r="H769" s="243"/>
      <c r="I769" s="466"/>
      <c r="J769" s="466"/>
      <c r="K769" s="466"/>
      <c r="L769" s="243"/>
      <c r="M769" s="243"/>
      <c r="N769" s="243"/>
      <c r="O769" s="243"/>
      <c r="P769" s="243"/>
      <c r="Q769" s="243"/>
    </row>
    <row r="770" spans="2:17">
      <c r="B770" s="466"/>
      <c r="C770" s="466"/>
      <c r="D770" s="279"/>
      <c r="E770" s="243"/>
      <c r="F770" s="243"/>
      <c r="G770" s="243"/>
      <c r="H770" s="243"/>
      <c r="I770" s="466"/>
      <c r="J770" s="466"/>
      <c r="K770" s="466"/>
      <c r="L770" s="243"/>
      <c r="M770" s="243"/>
      <c r="N770" s="243"/>
      <c r="O770" s="243"/>
      <c r="P770" s="243"/>
      <c r="Q770" s="243"/>
    </row>
    <row r="771" spans="2:17">
      <c r="B771" s="466"/>
      <c r="C771" s="466"/>
      <c r="D771" s="279"/>
      <c r="E771" s="243"/>
      <c r="F771" s="243"/>
      <c r="G771" s="243"/>
      <c r="H771" s="243"/>
      <c r="I771" s="466"/>
      <c r="J771" s="466"/>
      <c r="K771" s="466"/>
      <c r="L771" s="243"/>
      <c r="M771" s="243"/>
      <c r="N771" s="243"/>
      <c r="O771" s="243"/>
      <c r="P771" s="243"/>
      <c r="Q771" s="243"/>
    </row>
    <row r="772" spans="2:17">
      <c r="B772" s="466"/>
      <c r="C772" s="466"/>
      <c r="D772" s="279"/>
      <c r="E772" s="243"/>
      <c r="F772" s="243"/>
      <c r="G772" s="243"/>
      <c r="H772" s="243"/>
      <c r="I772" s="466"/>
      <c r="J772" s="466"/>
      <c r="K772" s="466"/>
      <c r="L772" s="243"/>
      <c r="M772" s="243"/>
      <c r="N772" s="243"/>
      <c r="O772" s="243"/>
      <c r="P772" s="243"/>
      <c r="Q772" s="243"/>
    </row>
    <row r="773" spans="2:17">
      <c r="B773" s="466"/>
      <c r="C773" s="466"/>
      <c r="D773" s="279"/>
      <c r="E773" s="243"/>
      <c r="F773" s="243"/>
      <c r="G773" s="243"/>
      <c r="H773" s="243"/>
      <c r="I773" s="466"/>
      <c r="J773" s="466"/>
      <c r="K773" s="466"/>
      <c r="L773" s="243"/>
      <c r="M773" s="243"/>
      <c r="N773" s="243"/>
      <c r="O773" s="243"/>
      <c r="P773" s="243"/>
      <c r="Q773" s="243"/>
    </row>
    <row r="774" spans="2:17">
      <c r="B774" s="466"/>
      <c r="C774" s="466"/>
      <c r="D774" s="279"/>
      <c r="E774" s="243"/>
      <c r="F774" s="243"/>
      <c r="G774" s="243"/>
      <c r="H774" s="243"/>
      <c r="I774" s="466"/>
      <c r="J774" s="466"/>
      <c r="K774" s="466"/>
      <c r="L774" s="243"/>
      <c r="M774" s="243"/>
      <c r="N774" s="243"/>
      <c r="O774" s="243"/>
      <c r="P774" s="243"/>
      <c r="Q774" s="243"/>
    </row>
    <row r="775" spans="2:17">
      <c r="B775" s="466"/>
      <c r="C775" s="466"/>
      <c r="D775" s="279"/>
      <c r="E775" s="243"/>
      <c r="F775" s="243"/>
      <c r="G775" s="243"/>
      <c r="H775" s="243"/>
      <c r="I775" s="466"/>
      <c r="J775" s="466"/>
      <c r="K775" s="466"/>
      <c r="L775" s="243"/>
      <c r="M775" s="243"/>
      <c r="N775" s="243"/>
      <c r="O775" s="243"/>
      <c r="P775" s="243"/>
      <c r="Q775" s="243"/>
    </row>
    <row r="776" spans="2:17">
      <c r="B776" s="466"/>
      <c r="C776" s="466"/>
      <c r="D776" s="279"/>
      <c r="E776" s="243"/>
      <c r="F776" s="243"/>
      <c r="G776" s="243"/>
      <c r="H776" s="243"/>
      <c r="I776" s="466"/>
      <c r="J776" s="466"/>
      <c r="K776" s="466"/>
      <c r="L776" s="243"/>
      <c r="M776" s="243"/>
      <c r="N776" s="243"/>
      <c r="O776" s="243"/>
      <c r="P776" s="243"/>
      <c r="Q776" s="243"/>
    </row>
    <row r="777" spans="2:17">
      <c r="B777" s="466"/>
      <c r="C777" s="466"/>
      <c r="D777" s="279"/>
      <c r="E777" s="243"/>
      <c r="F777" s="243"/>
      <c r="G777" s="243"/>
      <c r="H777" s="243"/>
      <c r="I777" s="466"/>
      <c r="J777" s="466"/>
      <c r="K777" s="466"/>
      <c r="L777" s="243"/>
      <c r="M777" s="243"/>
      <c r="N777" s="243"/>
      <c r="O777" s="243"/>
      <c r="P777" s="243"/>
      <c r="Q777" s="243"/>
    </row>
    <row r="778" spans="2:17">
      <c r="B778" s="466"/>
      <c r="C778" s="466"/>
      <c r="D778" s="279"/>
      <c r="E778" s="243"/>
      <c r="F778" s="243"/>
      <c r="G778" s="243"/>
      <c r="H778" s="243"/>
      <c r="I778" s="466"/>
      <c r="J778" s="466"/>
      <c r="K778" s="466"/>
      <c r="L778" s="243"/>
      <c r="M778" s="243"/>
      <c r="N778" s="243"/>
      <c r="O778" s="243"/>
      <c r="P778" s="243"/>
      <c r="Q778" s="243"/>
    </row>
    <row r="779" spans="2:17">
      <c r="B779" s="466"/>
      <c r="C779" s="466"/>
      <c r="D779" s="279"/>
      <c r="E779" s="243"/>
      <c r="F779" s="243"/>
      <c r="G779" s="243"/>
      <c r="H779" s="243"/>
      <c r="I779" s="466"/>
      <c r="J779" s="466"/>
      <c r="K779" s="466"/>
      <c r="L779" s="243"/>
      <c r="M779" s="243"/>
      <c r="N779" s="243"/>
      <c r="O779" s="243"/>
      <c r="P779" s="243"/>
      <c r="Q779" s="243"/>
    </row>
    <row r="780" spans="2:17">
      <c r="B780" s="466"/>
      <c r="C780" s="466"/>
      <c r="D780" s="279"/>
      <c r="E780" s="243"/>
      <c r="F780" s="243"/>
      <c r="G780" s="243"/>
      <c r="H780" s="243"/>
      <c r="I780" s="466"/>
      <c r="J780" s="466"/>
      <c r="K780" s="466"/>
      <c r="L780" s="243"/>
      <c r="M780" s="243"/>
      <c r="N780" s="243"/>
      <c r="O780" s="243"/>
      <c r="P780" s="243"/>
      <c r="Q780" s="243"/>
    </row>
    <row r="781" spans="2:17">
      <c r="B781" s="466"/>
      <c r="C781" s="466"/>
      <c r="D781" s="279"/>
      <c r="E781" s="243"/>
      <c r="F781" s="243"/>
      <c r="G781" s="243"/>
      <c r="H781" s="243"/>
      <c r="I781" s="466"/>
      <c r="J781" s="466"/>
      <c r="K781" s="466"/>
      <c r="L781" s="243"/>
      <c r="M781" s="243"/>
      <c r="N781" s="243"/>
      <c r="O781" s="243"/>
      <c r="P781" s="243"/>
      <c r="Q781" s="243"/>
    </row>
    <row r="782" spans="2:17">
      <c r="B782" s="466"/>
      <c r="C782" s="466"/>
      <c r="D782" s="279"/>
      <c r="E782" s="243"/>
      <c r="F782" s="243"/>
      <c r="G782" s="243"/>
      <c r="H782" s="243"/>
      <c r="I782" s="466"/>
      <c r="J782" s="466"/>
      <c r="K782" s="466"/>
      <c r="L782" s="243"/>
      <c r="M782" s="243"/>
      <c r="N782" s="243"/>
      <c r="O782" s="243"/>
      <c r="P782" s="243"/>
      <c r="Q782" s="243"/>
    </row>
    <row r="783" spans="2:17">
      <c r="B783" s="466"/>
      <c r="C783" s="466"/>
      <c r="D783" s="279"/>
      <c r="E783" s="243"/>
      <c r="F783" s="243"/>
      <c r="G783" s="243"/>
      <c r="H783" s="243"/>
      <c r="I783" s="466"/>
      <c r="J783" s="466"/>
      <c r="K783" s="466"/>
      <c r="L783" s="243"/>
      <c r="M783" s="243"/>
      <c r="N783" s="243"/>
      <c r="O783" s="243"/>
      <c r="P783" s="243"/>
      <c r="Q783" s="243"/>
    </row>
    <row r="784" spans="2:17">
      <c r="B784" s="466"/>
      <c r="C784" s="466"/>
      <c r="D784" s="279"/>
      <c r="E784" s="243"/>
      <c r="F784" s="243"/>
      <c r="G784" s="243"/>
      <c r="H784" s="243"/>
      <c r="I784" s="466"/>
      <c r="J784" s="466"/>
      <c r="K784" s="466"/>
      <c r="L784" s="243"/>
      <c r="M784" s="243"/>
      <c r="N784" s="243"/>
      <c r="O784" s="243"/>
      <c r="P784" s="243"/>
      <c r="Q784" s="243"/>
    </row>
    <row r="785" spans="2:17">
      <c r="B785" s="466"/>
      <c r="C785" s="466"/>
      <c r="D785" s="279"/>
      <c r="E785" s="243"/>
      <c r="F785" s="243"/>
      <c r="G785" s="243"/>
      <c r="H785" s="243"/>
      <c r="I785" s="466"/>
      <c r="J785" s="466"/>
      <c r="K785" s="466"/>
      <c r="L785" s="243"/>
      <c r="M785" s="243"/>
      <c r="N785" s="243"/>
      <c r="O785" s="243"/>
      <c r="P785" s="243"/>
      <c r="Q785" s="243"/>
    </row>
    <row r="786" spans="2:17">
      <c r="B786" s="466"/>
      <c r="C786" s="466"/>
      <c r="D786" s="279"/>
      <c r="E786" s="243"/>
      <c r="F786" s="243"/>
      <c r="G786" s="243"/>
      <c r="H786" s="243"/>
      <c r="I786" s="466"/>
      <c r="J786" s="466"/>
      <c r="K786" s="466"/>
      <c r="L786" s="243"/>
      <c r="M786" s="243"/>
      <c r="N786" s="243"/>
      <c r="O786" s="243"/>
      <c r="P786" s="243"/>
      <c r="Q786" s="243"/>
    </row>
    <row r="787" spans="2:17">
      <c r="B787" s="466"/>
      <c r="C787" s="466"/>
      <c r="D787" s="279"/>
      <c r="E787" s="243"/>
      <c r="F787" s="243"/>
      <c r="G787" s="243"/>
      <c r="H787" s="243"/>
      <c r="I787" s="466"/>
      <c r="J787" s="466"/>
      <c r="K787" s="466"/>
      <c r="L787" s="243"/>
      <c r="M787" s="243"/>
      <c r="N787" s="243"/>
      <c r="O787" s="243"/>
      <c r="P787" s="243"/>
      <c r="Q787" s="243"/>
    </row>
    <row r="788" spans="2:17">
      <c r="B788" s="466"/>
      <c r="C788" s="466"/>
      <c r="D788" s="279"/>
      <c r="E788" s="243"/>
      <c r="F788" s="243"/>
      <c r="G788" s="243"/>
      <c r="H788" s="243"/>
      <c r="I788" s="466"/>
      <c r="J788" s="466"/>
      <c r="K788" s="466"/>
      <c r="L788" s="243"/>
      <c r="M788" s="243"/>
      <c r="N788" s="243"/>
      <c r="O788" s="243"/>
      <c r="P788" s="243"/>
      <c r="Q788" s="243"/>
    </row>
    <row r="789" spans="2:17">
      <c r="B789" s="466"/>
      <c r="C789" s="466"/>
      <c r="D789" s="279"/>
      <c r="E789" s="243"/>
      <c r="F789" s="243"/>
      <c r="G789" s="243"/>
      <c r="H789" s="243"/>
      <c r="I789" s="466"/>
      <c r="J789" s="466"/>
      <c r="K789" s="466"/>
      <c r="L789" s="243"/>
      <c r="M789" s="243"/>
      <c r="N789" s="243"/>
      <c r="O789" s="243"/>
      <c r="P789" s="243"/>
      <c r="Q789" s="243"/>
    </row>
    <row r="790" spans="2:17">
      <c r="B790" s="466"/>
      <c r="C790" s="466"/>
      <c r="D790" s="279"/>
      <c r="E790" s="243"/>
      <c r="F790" s="243"/>
      <c r="G790" s="243"/>
      <c r="H790" s="243"/>
      <c r="I790" s="466"/>
      <c r="J790" s="466"/>
      <c r="K790" s="466"/>
      <c r="L790" s="243"/>
      <c r="M790" s="243"/>
      <c r="N790" s="243"/>
      <c r="O790" s="243"/>
      <c r="P790" s="243"/>
      <c r="Q790" s="243"/>
    </row>
    <row r="791" spans="2:17">
      <c r="B791" s="466"/>
      <c r="C791" s="466"/>
      <c r="D791" s="279"/>
      <c r="E791" s="243"/>
      <c r="F791" s="243"/>
      <c r="G791" s="243"/>
      <c r="H791" s="243"/>
      <c r="I791" s="466"/>
      <c r="J791" s="466"/>
      <c r="K791" s="466"/>
      <c r="L791" s="243"/>
      <c r="M791" s="243"/>
      <c r="N791" s="243"/>
      <c r="O791" s="243"/>
      <c r="P791" s="243"/>
      <c r="Q791" s="243"/>
    </row>
    <row r="792" spans="2:17">
      <c r="B792" s="466"/>
      <c r="C792" s="466"/>
      <c r="D792" s="279"/>
      <c r="E792" s="243"/>
      <c r="F792" s="243"/>
      <c r="G792" s="243"/>
      <c r="H792" s="243"/>
      <c r="I792" s="466"/>
      <c r="J792" s="466"/>
      <c r="K792" s="466"/>
      <c r="L792" s="243"/>
      <c r="M792" s="243"/>
      <c r="N792" s="243"/>
      <c r="O792" s="243"/>
      <c r="P792" s="243"/>
      <c r="Q792" s="243"/>
    </row>
    <row r="793" spans="2:17">
      <c r="B793" s="466"/>
      <c r="C793" s="466"/>
      <c r="D793" s="279"/>
      <c r="E793" s="243"/>
      <c r="F793" s="243"/>
      <c r="G793" s="243"/>
      <c r="H793" s="243"/>
      <c r="I793" s="466"/>
      <c r="J793" s="466"/>
      <c r="K793" s="466"/>
      <c r="L793" s="243"/>
      <c r="M793" s="243"/>
      <c r="N793" s="243"/>
      <c r="O793" s="243"/>
      <c r="P793" s="243"/>
      <c r="Q793" s="243"/>
    </row>
    <row r="794" spans="2:17">
      <c r="B794" s="466"/>
      <c r="C794" s="466"/>
      <c r="D794" s="279"/>
      <c r="E794" s="243"/>
      <c r="F794" s="243"/>
      <c r="G794" s="243"/>
      <c r="H794" s="243"/>
      <c r="I794" s="466"/>
      <c r="J794" s="466"/>
      <c r="K794" s="466"/>
      <c r="L794" s="243"/>
      <c r="M794" s="243"/>
      <c r="N794" s="243"/>
      <c r="O794" s="243"/>
      <c r="P794" s="243"/>
      <c r="Q794" s="243"/>
    </row>
    <row r="795" spans="2:17">
      <c r="B795" s="466"/>
      <c r="C795" s="466"/>
      <c r="D795" s="279"/>
      <c r="E795" s="243"/>
      <c r="F795" s="243"/>
      <c r="G795" s="243"/>
      <c r="H795" s="243"/>
      <c r="I795" s="466"/>
      <c r="J795" s="466"/>
      <c r="K795" s="466"/>
      <c r="L795" s="243"/>
      <c r="M795" s="243"/>
      <c r="N795" s="243"/>
      <c r="O795" s="243"/>
      <c r="P795" s="243"/>
      <c r="Q795" s="243"/>
    </row>
    <row r="796" spans="2:17">
      <c r="B796" s="466"/>
      <c r="C796" s="466"/>
      <c r="D796" s="279"/>
      <c r="E796" s="243"/>
      <c r="F796" s="243"/>
      <c r="G796" s="243"/>
      <c r="H796" s="243"/>
      <c r="I796" s="466"/>
      <c r="J796" s="466"/>
      <c r="K796" s="466"/>
      <c r="L796" s="243"/>
      <c r="M796" s="243"/>
      <c r="N796" s="243"/>
      <c r="O796" s="243"/>
      <c r="P796" s="243"/>
      <c r="Q796" s="243"/>
    </row>
    <row r="797" spans="2:17">
      <c r="B797" s="466"/>
      <c r="C797" s="466"/>
      <c r="D797" s="279"/>
      <c r="E797" s="243"/>
      <c r="F797" s="243"/>
      <c r="G797" s="243"/>
      <c r="H797" s="243"/>
      <c r="I797" s="466"/>
      <c r="J797" s="466"/>
      <c r="K797" s="466"/>
      <c r="L797" s="243"/>
      <c r="M797" s="243"/>
      <c r="N797" s="243"/>
      <c r="O797" s="243"/>
      <c r="P797" s="243"/>
      <c r="Q797" s="243"/>
    </row>
    <row r="798" spans="2:17">
      <c r="B798" s="466"/>
      <c r="C798" s="466"/>
      <c r="D798" s="279"/>
      <c r="E798" s="243"/>
      <c r="F798" s="243"/>
      <c r="G798" s="243"/>
      <c r="H798" s="243"/>
      <c r="I798" s="466"/>
      <c r="J798" s="466"/>
      <c r="K798" s="466"/>
      <c r="L798" s="243"/>
      <c r="M798" s="243"/>
      <c r="N798" s="243"/>
      <c r="O798" s="243"/>
      <c r="P798" s="243"/>
      <c r="Q798" s="243"/>
    </row>
    <row r="799" spans="2:17">
      <c r="B799" s="466"/>
      <c r="C799" s="466"/>
      <c r="D799" s="279"/>
      <c r="E799" s="243"/>
      <c r="F799" s="243"/>
      <c r="G799" s="243"/>
      <c r="H799" s="243"/>
      <c r="I799" s="466"/>
      <c r="J799" s="466"/>
      <c r="K799" s="466"/>
      <c r="L799" s="243"/>
      <c r="M799" s="243"/>
      <c r="N799" s="243"/>
      <c r="O799" s="243"/>
      <c r="P799" s="243"/>
      <c r="Q799" s="243"/>
    </row>
    <row r="800" spans="2:17">
      <c r="B800" s="466"/>
      <c r="C800" s="466"/>
      <c r="D800" s="279"/>
      <c r="E800" s="243"/>
      <c r="F800" s="243"/>
      <c r="G800" s="243"/>
      <c r="H800" s="243"/>
      <c r="I800" s="466"/>
      <c r="J800" s="466"/>
      <c r="K800" s="466"/>
      <c r="L800" s="243"/>
      <c r="M800" s="243"/>
      <c r="N800" s="243"/>
      <c r="O800" s="243"/>
      <c r="P800" s="243"/>
      <c r="Q800" s="243"/>
    </row>
    <row r="801" spans="2:17">
      <c r="B801" s="466"/>
      <c r="C801" s="466"/>
      <c r="D801" s="279"/>
      <c r="E801" s="243"/>
      <c r="F801" s="243"/>
      <c r="G801" s="243"/>
      <c r="H801" s="243"/>
      <c r="I801" s="466"/>
      <c r="J801" s="466"/>
      <c r="K801" s="466"/>
      <c r="L801" s="243"/>
      <c r="M801" s="243"/>
      <c r="N801" s="243"/>
      <c r="O801" s="243"/>
      <c r="P801" s="243"/>
      <c r="Q801" s="243"/>
    </row>
    <row r="802" spans="2:17">
      <c r="B802" s="466"/>
      <c r="C802" s="466"/>
      <c r="D802" s="279"/>
      <c r="E802" s="243"/>
      <c r="F802" s="243"/>
      <c r="G802" s="243"/>
      <c r="H802" s="243"/>
      <c r="I802" s="466"/>
      <c r="J802" s="466"/>
      <c r="K802" s="466"/>
      <c r="L802" s="243"/>
      <c r="M802" s="243"/>
      <c r="N802" s="243"/>
      <c r="O802" s="243"/>
      <c r="P802" s="243"/>
      <c r="Q802" s="243"/>
    </row>
    <row r="803" spans="2:17">
      <c r="B803" s="466"/>
      <c r="C803" s="466"/>
      <c r="D803" s="279"/>
      <c r="E803" s="243"/>
      <c r="F803" s="243"/>
      <c r="G803" s="243"/>
      <c r="H803" s="243"/>
      <c r="I803" s="466"/>
      <c r="J803" s="466"/>
      <c r="K803" s="466"/>
      <c r="L803" s="243"/>
      <c r="M803" s="243"/>
      <c r="N803" s="243"/>
      <c r="O803" s="243"/>
      <c r="P803" s="243"/>
      <c r="Q803" s="243"/>
    </row>
    <row r="804" spans="2:17">
      <c r="B804" s="466"/>
      <c r="C804" s="466"/>
      <c r="D804" s="279"/>
      <c r="E804" s="243"/>
      <c r="F804" s="243"/>
      <c r="G804" s="243"/>
      <c r="H804" s="243"/>
      <c r="I804" s="466"/>
      <c r="J804" s="466"/>
      <c r="K804" s="466"/>
      <c r="L804" s="243"/>
      <c r="M804" s="243"/>
      <c r="N804" s="243"/>
      <c r="O804" s="243"/>
      <c r="P804" s="243"/>
      <c r="Q804" s="243"/>
    </row>
    <row r="805" spans="2:17">
      <c r="B805" s="466"/>
      <c r="C805" s="466"/>
      <c r="D805" s="279"/>
      <c r="E805" s="243"/>
      <c r="F805" s="243"/>
      <c r="G805" s="243"/>
      <c r="H805" s="243"/>
      <c r="I805" s="466"/>
      <c r="J805" s="466"/>
      <c r="K805" s="466"/>
      <c r="L805" s="243"/>
      <c r="M805" s="243"/>
      <c r="N805" s="243"/>
      <c r="O805" s="243"/>
      <c r="P805" s="243"/>
      <c r="Q805" s="243"/>
    </row>
    <row r="806" spans="2:17">
      <c r="B806" s="466"/>
      <c r="C806" s="466"/>
      <c r="D806" s="279"/>
      <c r="E806" s="243"/>
      <c r="F806" s="243"/>
      <c r="G806" s="243"/>
      <c r="H806" s="243"/>
      <c r="I806" s="466"/>
      <c r="J806" s="466"/>
      <c r="K806" s="466"/>
      <c r="L806" s="243"/>
      <c r="M806" s="243"/>
      <c r="N806" s="243"/>
      <c r="O806" s="243"/>
      <c r="P806" s="243"/>
      <c r="Q806" s="243"/>
    </row>
    <row r="807" spans="2:17">
      <c r="B807" s="466"/>
      <c r="C807" s="466"/>
      <c r="D807" s="279"/>
      <c r="E807" s="243"/>
      <c r="F807" s="243"/>
      <c r="G807" s="243"/>
      <c r="H807" s="243"/>
      <c r="I807" s="466"/>
      <c r="J807" s="466"/>
      <c r="K807" s="466"/>
      <c r="L807" s="243"/>
      <c r="M807" s="243"/>
      <c r="N807" s="243"/>
      <c r="O807" s="243"/>
      <c r="P807" s="243"/>
      <c r="Q807" s="243"/>
    </row>
    <row r="808" spans="2:17">
      <c r="B808" s="466"/>
      <c r="C808" s="466"/>
      <c r="D808" s="279"/>
      <c r="E808" s="243"/>
      <c r="F808" s="243"/>
      <c r="G808" s="243"/>
      <c r="H808" s="243"/>
      <c r="I808" s="466"/>
      <c r="J808" s="466"/>
      <c r="K808" s="466"/>
      <c r="L808" s="243"/>
      <c r="M808" s="243"/>
      <c r="N808" s="243"/>
      <c r="O808" s="243"/>
      <c r="P808" s="243"/>
      <c r="Q808" s="243"/>
    </row>
    <row r="809" spans="2:17">
      <c r="B809" s="466"/>
      <c r="C809" s="466"/>
      <c r="D809" s="279"/>
      <c r="E809" s="243"/>
      <c r="F809" s="243"/>
      <c r="G809" s="243"/>
      <c r="H809" s="243"/>
      <c r="I809" s="466"/>
      <c r="J809" s="466"/>
      <c r="K809" s="466"/>
      <c r="L809" s="243"/>
      <c r="M809" s="243"/>
      <c r="N809" s="243"/>
      <c r="O809" s="243"/>
      <c r="P809" s="243"/>
      <c r="Q809" s="243"/>
    </row>
    <row r="810" spans="2:17">
      <c r="B810" s="466"/>
      <c r="C810" s="466"/>
      <c r="D810" s="279"/>
      <c r="E810" s="243"/>
      <c r="F810" s="243"/>
      <c r="G810" s="243"/>
      <c r="H810" s="243"/>
      <c r="I810" s="466"/>
      <c r="J810" s="466"/>
      <c r="K810" s="466"/>
      <c r="L810" s="243"/>
      <c r="M810" s="243"/>
      <c r="N810" s="243"/>
      <c r="O810" s="243"/>
      <c r="P810" s="243"/>
      <c r="Q810" s="243"/>
    </row>
    <row r="811" spans="2:17">
      <c r="B811" s="466"/>
      <c r="C811" s="466"/>
      <c r="D811" s="279"/>
      <c r="E811" s="243"/>
      <c r="F811" s="243"/>
      <c r="G811" s="243"/>
      <c r="H811" s="243"/>
      <c r="I811" s="466"/>
      <c r="J811" s="466"/>
      <c r="K811" s="466"/>
      <c r="L811" s="243"/>
      <c r="M811" s="243"/>
      <c r="N811" s="243"/>
      <c r="O811" s="243"/>
      <c r="P811" s="243"/>
      <c r="Q811" s="243"/>
    </row>
    <row r="812" spans="2:17">
      <c r="B812" s="466"/>
      <c r="C812" s="466"/>
      <c r="D812" s="279"/>
      <c r="E812" s="243"/>
      <c r="F812" s="243"/>
      <c r="G812" s="243"/>
      <c r="H812" s="243"/>
      <c r="I812" s="466"/>
      <c r="J812" s="466"/>
      <c r="K812" s="466"/>
      <c r="L812" s="243"/>
      <c r="M812" s="243"/>
      <c r="N812" s="243"/>
      <c r="O812" s="243"/>
      <c r="P812" s="243"/>
      <c r="Q812" s="243"/>
    </row>
    <row r="813" spans="2:17">
      <c r="B813" s="466"/>
      <c r="C813" s="466"/>
      <c r="D813" s="279"/>
      <c r="E813" s="243"/>
      <c r="F813" s="243"/>
      <c r="G813" s="243"/>
      <c r="H813" s="243"/>
      <c r="I813" s="466"/>
      <c r="J813" s="466"/>
      <c r="K813" s="466"/>
      <c r="L813" s="243"/>
      <c r="M813" s="243"/>
      <c r="N813" s="243"/>
      <c r="O813" s="243"/>
      <c r="P813" s="243"/>
      <c r="Q813" s="243"/>
    </row>
    <row r="814" spans="2:17">
      <c r="B814" s="466"/>
      <c r="C814" s="466"/>
      <c r="D814" s="279"/>
      <c r="E814" s="243"/>
      <c r="F814" s="243"/>
      <c r="G814" s="243"/>
      <c r="H814" s="243"/>
      <c r="I814" s="466"/>
      <c r="J814" s="466"/>
      <c r="K814" s="466"/>
      <c r="L814" s="243"/>
      <c r="M814" s="243"/>
      <c r="N814" s="243"/>
      <c r="O814" s="243"/>
      <c r="P814" s="243"/>
      <c r="Q814" s="243"/>
    </row>
    <row r="815" spans="2:17">
      <c r="B815" s="466"/>
      <c r="C815" s="466"/>
      <c r="D815" s="279"/>
      <c r="E815" s="243"/>
      <c r="F815" s="243"/>
      <c r="G815" s="243"/>
      <c r="H815" s="243"/>
      <c r="I815" s="466"/>
      <c r="J815" s="466"/>
      <c r="K815" s="466"/>
      <c r="L815" s="243"/>
      <c r="M815" s="243"/>
      <c r="N815" s="243"/>
      <c r="O815" s="243"/>
      <c r="P815" s="243"/>
      <c r="Q815" s="243"/>
    </row>
    <row r="816" spans="2:17">
      <c r="B816" s="466"/>
      <c r="C816" s="466"/>
      <c r="D816" s="279"/>
      <c r="E816" s="243"/>
      <c r="F816" s="243"/>
      <c r="G816" s="243"/>
      <c r="H816" s="243"/>
      <c r="I816" s="466"/>
      <c r="J816" s="466"/>
      <c r="K816" s="466"/>
      <c r="L816" s="243"/>
      <c r="M816" s="243"/>
      <c r="N816" s="243"/>
      <c r="O816" s="243"/>
      <c r="P816" s="243"/>
      <c r="Q816" s="243"/>
    </row>
    <row r="817" spans="2:17">
      <c r="B817" s="466"/>
      <c r="C817" s="466"/>
      <c r="D817" s="279"/>
      <c r="E817" s="243"/>
      <c r="F817" s="243"/>
      <c r="G817" s="243"/>
      <c r="H817" s="243"/>
      <c r="I817" s="466"/>
      <c r="J817" s="466"/>
      <c r="K817" s="466"/>
      <c r="L817" s="243"/>
      <c r="M817" s="243"/>
      <c r="N817" s="243"/>
      <c r="O817" s="243"/>
      <c r="P817" s="243"/>
      <c r="Q817" s="243"/>
    </row>
    <row r="818" spans="2:17">
      <c r="B818" s="466"/>
      <c r="C818" s="466"/>
      <c r="D818" s="279"/>
      <c r="E818" s="243"/>
      <c r="F818" s="243"/>
      <c r="G818" s="243"/>
      <c r="H818" s="243"/>
      <c r="I818" s="466"/>
      <c r="J818" s="466"/>
      <c r="K818" s="466"/>
      <c r="L818" s="243"/>
      <c r="M818" s="243"/>
      <c r="N818" s="243"/>
      <c r="O818" s="243"/>
      <c r="P818" s="243"/>
      <c r="Q818" s="243"/>
    </row>
    <row r="819" spans="2:17">
      <c r="B819" s="466"/>
      <c r="C819" s="466"/>
      <c r="D819" s="279"/>
      <c r="E819" s="243"/>
      <c r="F819" s="243"/>
      <c r="G819" s="243"/>
      <c r="H819" s="243"/>
      <c r="I819" s="466"/>
      <c r="J819" s="466"/>
      <c r="K819" s="466"/>
      <c r="L819" s="243"/>
      <c r="M819" s="243"/>
      <c r="N819" s="243"/>
      <c r="O819" s="243"/>
      <c r="P819" s="243"/>
      <c r="Q819" s="243"/>
    </row>
    <row r="820" spans="2:17">
      <c r="B820" s="466"/>
      <c r="C820" s="466"/>
      <c r="D820" s="279"/>
      <c r="E820" s="243"/>
      <c r="F820" s="243"/>
      <c r="G820" s="243"/>
      <c r="H820" s="243"/>
      <c r="I820" s="466"/>
      <c r="J820" s="466"/>
      <c r="K820" s="466"/>
      <c r="L820" s="243"/>
      <c r="M820" s="243"/>
      <c r="N820" s="243"/>
      <c r="O820" s="243"/>
      <c r="P820" s="243"/>
      <c r="Q820" s="243"/>
    </row>
    <row r="821" spans="2:17">
      <c r="B821" s="466"/>
      <c r="C821" s="466"/>
      <c r="D821" s="279"/>
      <c r="E821" s="243"/>
      <c r="F821" s="243"/>
      <c r="G821" s="243"/>
      <c r="H821" s="243"/>
      <c r="I821" s="466"/>
      <c r="J821" s="466"/>
      <c r="K821" s="466"/>
      <c r="L821" s="243"/>
      <c r="M821" s="243"/>
      <c r="N821" s="243"/>
      <c r="O821" s="243"/>
      <c r="P821" s="243"/>
      <c r="Q821" s="243"/>
    </row>
    <row r="822" spans="2:17">
      <c r="B822" s="466"/>
      <c r="C822" s="466"/>
      <c r="D822" s="279"/>
      <c r="E822" s="243"/>
      <c r="F822" s="243"/>
      <c r="G822" s="243"/>
      <c r="H822" s="243"/>
      <c r="I822" s="466"/>
      <c r="J822" s="466"/>
      <c r="K822" s="466"/>
      <c r="L822" s="243"/>
      <c r="M822" s="243"/>
      <c r="N822" s="243"/>
      <c r="O822" s="243"/>
      <c r="P822" s="243"/>
      <c r="Q822" s="243"/>
    </row>
    <row r="823" spans="2:17">
      <c r="B823" s="466"/>
      <c r="C823" s="466"/>
      <c r="D823" s="279"/>
      <c r="E823" s="243"/>
      <c r="F823" s="243"/>
      <c r="G823" s="243"/>
      <c r="H823" s="243"/>
      <c r="I823" s="466"/>
      <c r="J823" s="466"/>
      <c r="K823" s="466"/>
      <c r="L823" s="243"/>
      <c r="M823" s="243"/>
      <c r="N823" s="243"/>
      <c r="O823" s="243"/>
      <c r="P823" s="243"/>
      <c r="Q823" s="243"/>
    </row>
    <row r="824" spans="2:17">
      <c r="B824" s="466"/>
      <c r="C824" s="466"/>
      <c r="D824" s="279"/>
      <c r="E824" s="243"/>
      <c r="F824" s="243"/>
      <c r="G824" s="243"/>
      <c r="H824" s="243"/>
      <c r="I824" s="466"/>
      <c r="J824" s="466"/>
      <c r="K824" s="466"/>
      <c r="L824" s="243"/>
      <c r="M824" s="243"/>
      <c r="N824" s="243"/>
      <c r="O824" s="243"/>
      <c r="P824" s="243"/>
      <c r="Q824" s="243"/>
    </row>
    <row r="825" spans="2:17">
      <c r="B825" s="466"/>
      <c r="C825" s="466"/>
      <c r="D825" s="279"/>
      <c r="E825" s="243"/>
      <c r="F825" s="243"/>
      <c r="G825" s="243"/>
      <c r="H825" s="243"/>
      <c r="I825" s="466"/>
      <c r="J825" s="466"/>
      <c r="K825" s="466"/>
      <c r="L825" s="243"/>
      <c r="M825" s="243"/>
      <c r="N825" s="243"/>
      <c r="O825" s="243"/>
      <c r="P825" s="243"/>
      <c r="Q825" s="243"/>
    </row>
    <row r="826" spans="2:17">
      <c r="B826" s="466"/>
      <c r="C826" s="466"/>
      <c r="D826" s="279"/>
      <c r="E826" s="243"/>
      <c r="F826" s="243"/>
      <c r="G826" s="243"/>
      <c r="H826" s="243"/>
      <c r="I826" s="466"/>
      <c r="J826" s="466"/>
      <c r="K826" s="466"/>
      <c r="L826" s="243"/>
      <c r="M826" s="243"/>
      <c r="N826" s="243"/>
      <c r="O826" s="243"/>
      <c r="P826" s="243"/>
      <c r="Q826" s="243"/>
    </row>
    <row r="827" spans="2:17">
      <c r="B827" s="466"/>
      <c r="C827" s="466"/>
      <c r="D827" s="279"/>
      <c r="E827" s="243"/>
      <c r="F827" s="243"/>
      <c r="G827" s="243"/>
      <c r="H827" s="243"/>
      <c r="I827" s="466"/>
      <c r="J827" s="466"/>
      <c r="K827" s="466"/>
      <c r="L827" s="243"/>
      <c r="M827" s="243"/>
      <c r="N827" s="243"/>
      <c r="O827" s="243"/>
      <c r="P827" s="243"/>
      <c r="Q827" s="243"/>
    </row>
    <row r="828" spans="2:17">
      <c r="B828" s="466"/>
      <c r="C828" s="466"/>
      <c r="D828" s="279"/>
      <c r="E828" s="243"/>
      <c r="F828" s="243"/>
      <c r="G828" s="243"/>
      <c r="H828" s="243"/>
      <c r="I828" s="466"/>
      <c r="J828" s="466"/>
      <c r="K828" s="466"/>
      <c r="L828" s="243"/>
      <c r="M828" s="243"/>
      <c r="N828" s="243"/>
      <c r="O828" s="243"/>
      <c r="P828" s="243"/>
      <c r="Q828" s="243"/>
    </row>
    <row r="829" spans="2:17">
      <c r="B829" s="466"/>
      <c r="C829" s="466"/>
      <c r="D829" s="279"/>
      <c r="E829" s="243"/>
      <c r="F829" s="243"/>
      <c r="G829" s="243"/>
      <c r="H829" s="243"/>
      <c r="I829" s="466"/>
      <c r="J829" s="466"/>
      <c r="K829" s="466"/>
      <c r="L829" s="243"/>
      <c r="M829" s="243"/>
      <c r="N829" s="243"/>
      <c r="O829" s="243"/>
      <c r="P829" s="243"/>
      <c r="Q829" s="243"/>
    </row>
    <row r="830" spans="2:17">
      <c r="B830" s="466"/>
      <c r="C830" s="466"/>
      <c r="D830" s="279"/>
      <c r="E830" s="243"/>
      <c r="F830" s="243"/>
      <c r="G830" s="243"/>
      <c r="H830" s="243"/>
      <c r="I830" s="466"/>
      <c r="J830" s="466"/>
      <c r="K830" s="466"/>
      <c r="L830" s="243"/>
      <c r="M830" s="243"/>
      <c r="N830" s="243"/>
      <c r="O830" s="243"/>
      <c r="P830" s="243"/>
      <c r="Q830" s="243"/>
    </row>
    <row r="831" spans="2:17">
      <c r="B831" s="466"/>
      <c r="C831" s="466"/>
      <c r="D831" s="279"/>
      <c r="E831" s="243"/>
      <c r="F831" s="243"/>
      <c r="G831" s="243"/>
      <c r="H831" s="243"/>
      <c r="I831" s="466"/>
      <c r="J831" s="466"/>
      <c r="K831" s="466"/>
      <c r="L831" s="243"/>
      <c r="M831" s="243"/>
      <c r="N831" s="243"/>
      <c r="O831" s="243"/>
      <c r="P831" s="243"/>
      <c r="Q831" s="243"/>
    </row>
    <row r="832" spans="2:17">
      <c r="B832" s="466"/>
      <c r="C832" s="466"/>
      <c r="D832" s="279"/>
      <c r="E832" s="243"/>
      <c r="F832" s="243"/>
      <c r="G832" s="243"/>
      <c r="H832" s="243"/>
      <c r="I832" s="466"/>
      <c r="J832" s="466"/>
      <c r="K832" s="466"/>
      <c r="L832" s="243"/>
      <c r="M832" s="243"/>
      <c r="N832" s="243"/>
      <c r="O832" s="243"/>
      <c r="P832" s="243"/>
      <c r="Q832" s="243"/>
    </row>
    <row r="833" spans="2:17">
      <c r="B833" s="466"/>
      <c r="C833" s="466"/>
      <c r="D833" s="279"/>
      <c r="E833" s="243"/>
      <c r="F833" s="243"/>
      <c r="G833" s="243"/>
      <c r="H833" s="243"/>
      <c r="I833" s="466"/>
      <c r="J833" s="466"/>
      <c r="K833" s="466"/>
      <c r="L833" s="243"/>
      <c r="M833" s="243"/>
      <c r="N833" s="243"/>
      <c r="O833" s="243"/>
      <c r="P833" s="243"/>
      <c r="Q833" s="243"/>
    </row>
    <row r="834" spans="2:17">
      <c r="B834" s="466"/>
      <c r="C834" s="466"/>
      <c r="D834" s="279"/>
      <c r="E834" s="243"/>
      <c r="F834" s="243"/>
      <c r="G834" s="243"/>
      <c r="H834" s="243"/>
      <c r="I834" s="466"/>
      <c r="J834" s="466"/>
      <c r="K834" s="466"/>
      <c r="L834" s="243"/>
      <c r="M834" s="243"/>
      <c r="N834" s="243"/>
      <c r="O834" s="243"/>
      <c r="P834" s="243"/>
      <c r="Q834" s="243"/>
    </row>
    <row r="835" spans="2:17">
      <c r="B835" s="466"/>
      <c r="C835" s="466"/>
      <c r="D835" s="279"/>
      <c r="E835" s="243"/>
      <c r="F835" s="243"/>
      <c r="G835" s="243"/>
      <c r="H835" s="243"/>
      <c r="I835" s="466"/>
      <c r="J835" s="466"/>
      <c r="K835" s="466"/>
      <c r="L835" s="243"/>
      <c r="M835" s="243"/>
      <c r="N835" s="243"/>
      <c r="O835" s="243"/>
      <c r="P835" s="243"/>
      <c r="Q835" s="243"/>
    </row>
    <row r="836" spans="2:17">
      <c r="B836" s="466"/>
      <c r="C836" s="466"/>
      <c r="D836" s="279"/>
      <c r="E836" s="243"/>
      <c r="F836" s="243"/>
      <c r="G836" s="243"/>
      <c r="H836" s="243"/>
      <c r="I836" s="466"/>
      <c r="J836" s="466"/>
      <c r="K836" s="466"/>
      <c r="L836" s="243"/>
      <c r="M836" s="243"/>
      <c r="N836" s="243"/>
      <c r="O836" s="243"/>
      <c r="P836" s="243"/>
      <c r="Q836" s="243"/>
    </row>
    <row r="837" spans="2:17">
      <c r="B837" s="466"/>
      <c r="C837" s="466"/>
      <c r="D837" s="279"/>
      <c r="E837" s="243"/>
      <c r="F837" s="243"/>
      <c r="G837" s="243"/>
      <c r="H837" s="243"/>
      <c r="I837" s="466"/>
      <c r="J837" s="466"/>
      <c r="K837" s="466"/>
      <c r="L837" s="243"/>
      <c r="M837" s="243"/>
      <c r="N837" s="243"/>
      <c r="O837" s="243"/>
      <c r="P837" s="243"/>
      <c r="Q837" s="243"/>
    </row>
    <row r="838" spans="2:17">
      <c r="B838" s="466"/>
      <c r="C838" s="466"/>
      <c r="D838" s="279"/>
      <c r="E838" s="243"/>
      <c r="F838" s="243"/>
      <c r="G838" s="243"/>
      <c r="H838" s="243"/>
      <c r="I838" s="466"/>
      <c r="J838" s="466"/>
      <c r="K838" s="466"/>
      <c r="L838" s="243"/>
      <c r="M838" s="243"/>
      <c r="N838" s="243"/>
      <c r="O838" s="243"/>
      <c r="P838" s="243"/>
      <c r="Q838" s="243"/>
    </row>
    <row r="839" spans="2:17">
      <c r="B839" s="466"/>
      <c r="C839" s="466"/>
      <c r="D839" s="279"/>
      <c r="E839" s="243"/>
      <c r="F839" s="243"/>
      <c r="G839" s="243"/>
      <c r="H839" s="243"/>
      <c r="I839" s="466"/>
      <c r="J839" s="466"/>
      <c r="K839" s="466"/>
      <c r="L839" s="243"/>
      <c r="M839" s="243"/>
      <c r="N839" s="243"/>
      <c r="O839" s="243"/>
      <c r="P839" s="243"/>
      <c r="Q839" s="243"/>
    </row>
    <row r="840" spans="2:17">
      <c r="B840" s="466"/>
      <c r="C840" s="466"/>
      <c r="D840" s="279"/>
      <c r="E840" s="243"/>
      <c r="F840" s="243"/>
      <c r="G840" s="243"/>
      <c r="H840" s="243"/>
      <c r="I840" s="466"/>
      <c r="J840" s="466"/>
      <c r="K840" s="466"/>
      <c r="L840" s="243"/>
      <c r="M840" s="243"/>
      <c r="N840" s="243"/>
      <c r="O840" s="243"/>
      <c r="P840" s="243"/>
      <c r="Q840" s="243"/>
    </row>
    <row r="841" spans="2:17">
      <c r="B841" s="466"/>
      <c r="C841" s="466"/>
      <c r="D841" s="279"/>
      <c r="E841" s="243"/>
      <c r="F841" s="243"/>
      <c r="G841" s="243"/>
      <c r="H841" s="243"/>
      <c r="I841" s="466"/>
      <c r="J841" s="466"/>
      <c r="K841" s="466"/>
      <c r="L841" s="243"/>
      <c r="M841" s="243"/>
      <c r="N841" s="243"/>
      <c r="O841" s="243"/>
      <c r="P841" s="243"/>
      <c r="Q841" s="243"/>
    </row>
    <row r="842" spans="2:17">
      <c r="B842" s="466"/>
      <c r="C842" s="466"/>
      <c r="D842" s="279"/>
      <c r="E842" s="243"/>
      <c r="F842" s="243"/>
      <c r="G842" s="243"/>
      <c r="H842" s="243"/>
      <c r="I842" s="466"/>
      <c r="J842" s="466"/>
      <c r="K842" s="466"/>
      <c r="L842" s="243"/>
      <c r="M842" s="243"/>
      <c r="N842" s="243"/>
      <c r="O842" s="243"/>
      <c r="P842" s="243"/>
      <c r="Q842" s="243"/>
    </row>
    <row r="843" spans="2:17">
      <c r="B843" s="466"/>
      <c r="C843" s="466"/>
      <c r="D843" s="279"/>
      <c r="E843" s="243"/>
      <c r="F843" s="243"/>
      <c r="G843" s="243"/>
      <c r="H843" s="243"/>
      <c r="I843" s="466"/>
      <c r="J843" s="466"/>
      <c r="K843" s="466"/>
      <c r="L843" s="243"/>
      <c r="M843" s="243"/>
      <c r="N843" s="243"/>
      <c r="O843" s="243"/>
      <c r="P843" s="243"/>
      <c r="Q843" s="243"/>
    </row>
    <row r="844" spans="2:17">
      <c r="B844" s="466"/>
      <c r="C844" s="466"/>
      <c r="D844" s="279"/>
      <c r="E844" s="243"/>
      <c r="F844" s="243"/>
      <c r="G844" s="243"/>
      <c r="H844" s="243"/>
      <c r="I844" s="466"/>
      <c r="J844" s="466"/>
      <c r="K844" s="466"/>
      <c r="L844" s="243"/>
      <c r="M844" s="243"/>
      <c r="N844" s="243"/>
      <c r="O844" s="243"/>
      <c r="P844" s="243"/>
      <c r="Q844" s="243"/>
    </row>
    <row r="845" spans="2:17">
      <c r="B845" s="466"/>
      <c r="C845" s="466"/>
      <c r="D845" s="279"/>
      <c r="E845" s="243"/>
      <c r="F845" s="243"/>
      <c r="G845" s="243"/>
      <c r="H845" s="243"/>
      <c r="I845" s="466"/>
      <c r="J845" s="466"/>
      <c r="K845" s="466"/>
      <c r="L845" s="243"/>
      <c r="M845" s="243"/>
      <c r="N845" s="243"/>
      <c r="O845" s="243"/>
      <c r="P845" s="243"/>
      <c r="Q845" s="243"/>
    </row>
    <row r="846" spans="2:17">
      <c r="B846" s="466"/>
      <c r="C846" s="466"/>
      <c r="D846" s="279"/>
      <c r="E846" s="243"/>
      <c r="F846" s="243"/>
      <c r="G846" s="243"/>
      <c r="H846" s="243"/>
      <c r="I846" s="466"/>
      <c r="J846" s="466"/>
      <c r="K846" s="466"/>
      <c r="L846" s="243"/>
      <c r="M846" s="243"/>
      <c r="N846" s="243"/>
      <c r="O846" s="243"/>
      <c r="P846" s="243"/>
      <c r="Q846" s="243"/>
    </row>
    <row r="847" spans="2:17">
      <c r="B847" s="466"/>
      <c r="C847" s="466"/>
      <c r="D847" s="279"/>
      <c r="E847" s="243"/>
      <c r="F847" s="243"/>
      <c r="G847" s="243"/>
      <c r="H847" s="243"/>
      <c r="I847" s="466"/>
      <c r="J847" s="466"/>
      <c r="K847" s="466"/>
      <c r="L847" s="243"/>
      <c r="M847" s="243"/>
      <c r="N847" s="243"/>
      <c r="O847" s="243"/>
      <c r="P847" s="243"/>
      <c r="Q847" s="243"/>
    </row>
    <row r="848" spans="2:17">
      <c r="B848" s="466"/>
      <c r="C848" s="466"/>
      <c r="D848" s="279"/>
      <c r="E848" s="243"/>
      <c r="F848" s="243"/>
      <c r="G848" s="243"/>
      <c r="H848" s="243"/>
      <c r="I848" s="466"/>
      <c r="J848" s="466"/>
      <c r="K848" s="466"/>
      <c r="L848" s="243"/>
      <c r="M848" s="243"/>
      <c r="N848" s="243"/>
      <c r="O848" s="243"/>
      <c r="P848" s="243"/>
      <c r="Q848" s="243"/>
    </row>
    <row r="849" spans="2:17">
      <c r="B849" s="466"/>
      <c r="C849" s="466"/>
      <c r="D849" s="279"/>
      <c r="E849" s="243"/>
      <c r="F849" s="243"/>
      <c r="G849" s="243"/>
      <c r="H849" s="243"/>
      <c r="I849" s="466"/>
      <c r="J849" s="466"/>
      <c r="K849" s="466"/>
      <c r="L849" s="243"/>
      <c r="M849" s="243"/>
      <c r="N849" s="243"/>
      <c r="O849" s="243"/>
      <c r="P849" s="243"/>
      <c r="Q849" s="243"/>
    </row>
    <row r="850" spans="2:17">
      <c r="B850" s="466"/>
      <c r="C850" s="466"/>
      <c r="D850" s="279"/>
      <c r="E850" s="243"/>
      <c r="F850" s="243"/>
      <c r="G850" s="243"/>
      <c r="H850" s="243"/>
      <c r="I850" s="466"/>
      <c r="J850" s="466"/>
      <c r="K850" s="466"/>
      <c r="L850" s="243"/>
      <c r="M850" s="243"/>
      <c r="N850" s="243"/>
      <c r="O850" s="243"/>
      <c r="P850" s="243"/>
      <c r="Q850" s="243"/>
    </row>
    <row r="851" spans="2:17">
      <c r="B851" s="466"/>
      <c r="C851" s="466"/>
      <c r="D851" s="279"/>
      <c r="E851" s="243"/>
      <c r="F851" s="243"/>
      <c r="G851" s="243"/>
      <c r="H851" s="243"/>
      <c r="I851" s="466"/>
      <c r="J851" s="466"/>
      <c r="K851" s="466"/>
      <c r="L851" s="243"/>
      <c r="M851" s="243"/>
      <c r="N851" s="243"/>
      <c r="O851" s="243"/>
      <c r="P851" s="243"/>
      <c r="Q851" s="243"/>
    </row>
    <row r="852" spans="2:17">
      <c r="B852" s="466"/>
      <c r="C852" s="466"/>
      <c r="D852" s="279"/>
      <c r="E852" s="243"/>
      <c r="F852" s="243"/>
      <c r="G852" s="243"/>
      <c r="H852" s="243"/>
      <c r="I852" s="466"/>
      <c r="J852" s="466"/>
      <c r="K852" s="466"/>
      <c r="L852" s="243"/>
      <c r="M852" s="243"/>
      <c r="N852" s="243"/>
      <c r="O852" s="243"/>
      <c r="P852" s="243"/>
      <c r="Q852" s="243"/>
    </row>
    <row r="853" spans="2:17">
      <c r="B853" s="466"/>
      <c r="C853" s="466"/>
      <c r="D853" s="279"/>
      <c r="E853" s="243"/>
      <c r="F853" s="243"/>
      <c r="G853" s="243"/>
      <c r="H853" s="243"/>
      <c r="I853" s="466"/>
      <c r="J853" s="466"/>
      <c r="K853" s="466"/>
      <c r="L853" s="243"/>
      <c r="M853" s="243"/>
      <c r="N853" s="243"/>
      <c r="O853" s="243"/>
      <c r="P853" s="243"/>
      <c r="Q853" s="243"/>
    </row>
    <row r="854" spans="2:17">
      <c r="B854" s="466"/>
      <c r="C854" s="466"/>
      <c r="D854" s="279"/>
      <c r="E854" s="243"/>
      <c r="F854" s="243"/>
      <c r="G854" s="243"/>
      <c r="H854" s="243"/>
      <c r="I854" s="466"/>
      <c r="J854" s="466"/>
      <c r="K854" s="466"/>
      <c r="L854" s="243"/>
      <c r="M854" s="243"/>
      <c r="N854" s="243"/>
      <c r="O854" s="243"/>
      <c r="P854" s="243"/>
      <c r="Q854" s="243"/>
    </row>
    <row r="855" spans="2:17">
      <c r="B855" s="466"/>
      <c r="C855" s="466"/>
      <c r="D855" s="279"/>
      <c r="E855" s="243"/>
      <c r="F855" s="243"/>
      <c r="G855" s="243"/>
      <c r="H855" s="243"/>
      <c r="I855" s="466"/>
      <c r="J855" s="466"/>
      <c r="K855" s="466"/>
      <c r="L855" s="243"/>
      <c r="M855" s="243"/>
      <c r="N855" s="243"/>
      <c r="O855" s="243"/>
      <c r="P855" s="243"/>
      <c r="Q855" s="243"/>
    </row>
    <row r="856" spans="2:17">
      <c r="B856" s="466"/>
      <c r="C856" s="466"/>
      <c r="D856" s="279"/>
      <c r="E856" s="243"/>
      <c r="F856" s="243"/>
      <c r="G856" s="243"/>
      <c r="H856" s="243"/>
      <c r="I856" s="466"/>
      <c r="J856" s="466"/>
      <c r="K856" s="466"/>
      <c r="L856" s="243"/>
      <c r="M856" s="243"/>
      <c r="N856" s="243"/>
      <c r="O856" s="243"/>
      <c r="P856" s="243"/>
      <c r="Q856" s="243"/>
    </row>
    <row r="857" spans="2:17">
      <c r="B857" s="466"/>
      <c r="C857" s="466"/>
      <c r="D857" s="279"/>
      <c r="E857" s="243"/>
      <c r="F857" s="243"/>
      <c r="G857" s="243"/>
      <c r="H857" s="243"/>
      <c r="I857" s="466"/>
      <c r="J857" s="466"/>
      <c r="K857" s="466"/>
      <c r="L857" s="243"/>
      <c r="M857" s="243"/>
      <c r="N857" s="243"/>
      <c r="O857" s="243"/>
      <c r="P857" s="243"/>
      <c r="Q857" s="243"/>
    </row>
    <row r="858" spans="2:17">
      <c r="B858" s="466"/>
      <c r="C858" s="466"/>
      <c r="D858" s="279"/>
      <c r="E858" s="243"/>
      <c r="F858" s="243"/>
      <c r="G858" s="243"/>
      <c r="H858" s="243"/>
      <c r="I858" s="466"/>
      <c r="J858" s="466"/>
      <c r="K858" s="466"/>
      <c r="L858" s="243"/>
      <c r="M858" s="243"/>
      <c r="N858" s="243"/>
      <c r="O858" s="243"/>
      <c r="P858" s="243"/>
      <c r="Q858" s="243"/>
    </row>
    <row r="859" spans="2:17">
      <c r="B859" s="466"/>
      <c r="C859" s="466"/>
      <c r="D859" s="279"/>
      <c r="E859" s="243"/>
      <c r="F859" s="243"/>
      <c r="G859" s="243"/>
      <c r="H859" s="243"/>
      <c r="I859" s="466"/>
      <c r="J859" s="466"/>
      <c r="K859" s="466"/>
      <c r="L859" s="243"/>
      <c r="M859" s="243"/>
      <c r="N859" s="243"/>
      <c r="O859" s="243"/>
      <c r="P859" s="243"/>
      <c r="Q859" s="243"/>
    </row>
    <row r="860" spans="2:17">
      <c r="B860" s="466"/>
      <c r="C860" s="466"/>
      <c r="D860" s="279"/>
      <c r="E860" s="243"/>
      <c r="F860" s="243"/>
      <c r="G860" s="243"/>
      <c r="H860" s="243"/>
      <c r="I860" s="466"/>
      <c r="J860" s="466"/>
      <c r="K860" s="466"/>
      <c r="L860" s="243"/>
      <c r="M860" s="243"/>
      <c r="N860" s="243"/>
      <c r="O860" s="243"/>
      <c r="P860" s="243"/>
      <c r="Q860" s="243"/>
    </row>
    <row r="861" spans="2:17">
      <c r="B861" s="466"/>
      <c r="C861" s="466"/>
      <c r="D861" s="279"/>
      <c r="E861" s="243"/>
      <c r="F861" s="243"/>
      <c r="G861" s="243"/>
      <c r="H861" s="243"/>
      <c r="I861" s="466"/>
      <c r="J861" s="466"/>
      <c r="K861" s="466"/>
      <c r="L861" s="243"/>
      <c r="M861" s="243"/>
      <c r="N861" s="243"/>
      <c r="O861" s="243"/>
      <c r="P861" s="243"/>
      <c r="Q861" s="243"/>
    </row>
    <row r="862" spans="2:17">
      <c r="B862" s="466"/>
      <c r="C862" s="466"/>
      <c r="D862" s="279"/>
      <c r="E862" s="243"/>
      <c r="F862" s="243"/>
      <c r="G862" s="243"/>
      <c r="H862" s="243"/>
      <c r="I862" s="466"/>
      <c r="J862" s="466"/>
      <c r="K862" s="466"/>
      <c r="L862" s="243"/>
      <c r="M862" s="243"/>
      <c r="N862" s="243"/>
      <c r="O862" s="243"/>
      <c r="P862" s="243"/>
      <c r="Q862" s="243"/>
    </row>
    <row r="863" spans="2:17">
      <c r="B863" s="466"/>
      <c r="C863" s="466"/>
      <c r="D863" s="279"/>
      <c r="E863" s="243"/>
      <c r="F863" s="243"/>
      <c r="G863" s="243"/>
      <c r="H863" s="243"/>
      <c r="I863" s="466"/>
      <c r="J863" s="466"/>
      <c r="K863" s="466"/>
      <c r="L863" s="243"/>
      <c r="M863" s="243"/>
      <c r="N863" s="243"/>
      <c r="O863" s="243"/>
      <c r="P863" s="243"/>
      <c r="Q863" s="243"/>
    </row>
    <row r="864" spans="2:17">
      <c r="B864" s="466"/>
      <c r="C864" s="466"/>
      <c r="D864" s="279"/>
      <c r="E864" s="243"/>
      <c r="F864" s="243"/>
      <c r="G864" s="243"/>
      <c r="H864" s="243"/>
      <c r="I864" s="466"/>
      <c r="J864" s="466"/>
      <c r="K864" s="466"/>
      <c r="L864" s="243"/>
      <c r="M864" s="243"/>
      <c r="N864" s="243"/>
      <c r="O864" s="243"/>
      <c r="P864" s="243"/>
      <c r="Q864" s="243"/>
    </row>
    <row r="865" spans="2:17">
      <c r="B865" s="466"/>
      <c r="C865" s="466"/>
      <c r="D865" s="279"/>
      <c r="E865" s="243"/>
      <c r="F865" s="243"/>
      <c r="G865" s="243"/>
      <c r="H865" s="243"/>
      <c r="I865" s="466"/>
      <c r="J865" s="466"/>
      <c r="K865" s="466"/>
      <c r="L865" s="243"/>
      <c r="M865" s="243"/>
      <c r="N865" s="243"/>
      <c r="O865" s="243"/>
      <c r="P865" s="243"/>
      <c r="Q865" s="243"/>
    </row>
    <row r="866" spans="2:17">
      <c r="B866" s="466"/>
      <c r="C866" s="466"/>
      <c r="D866" s="279"/>
      <c r="E866" s="243"/>
      <c r="F866" s="243"/>
      <c r="G866" s="243"/>
      <c r="H866" s="243"/>
      <c r="I866" s="466"/>
      <c r="J866" s="466"/>
      <c r="K866" s="466"/>
      <c r="L866" s="243"/>
      <c r="M866" s="243"/>
      <c r="N866" s="243"/>
      <c r="O866" s="243"/>
      <c r="P866" s="243"/>
      <c r="Q866" s="243"/>
    </row>
    <row r="867" spans="2:17">
      <c r="B867" s="466"/>
      <c r="C867" s="466"/>
      <c r="D867" s="279"/>
      <c r="E867" s="243"/>
      <c r="F867" s="243"/>
      <c r="G867" s="243"/>
      <c r="H867" s="243"/>
      <c r="I867" s="466"/>
      <c r="J867" s="466"/>
      <c r="K867" s="466"/>
      <c r="L867" s="243"/>
      <c r="M867" s="243"/>
      <c r="N867" s="243"/>
      <c r="O867" s="243"/>
      <c r="P867" s="243"/>
      <c r="Q867" s="243"/>
    </row>
    <row r="868" spans="2:17">
      <c r="B868" s="466"/>
      <c r="C868" s="466"/>
      <c r="D868" s="279"/>
      <c r="E868" s="243"/>
      <c r="F868" s="243"/>
      <c r="G868" s="243"/>
      <c r="H868" s="243"/>
      <c r="I868" s="466"/>
      <c r="J868" s="466"/>
      <c r="K868" s="466"/>
      <c r="L868" s="243"/>
      <c r="M868" s="243"/>
      <c r="N868" s="243"/>
      <c r="O868" s="243"/>
      <c r="P868" s="243"/>
      <c r="Q868" s="243"/>
    </row>
    <row r="869" spans="2:17">
      <c r="B869" s="466"/>
      <c r="C869" s="466"/>
      <c r="D869" s="279"/>
      <c r="E869" s="243"/>
      <c r="F869" s="243"/>
      <c r="G869" s="243"/>
      <c r="H869" s="243"/>
      <c r="I869" s="466"/>
      <c r="J869" s="466"/>
      <c r="K869" s="466"/>
      <c r="L869" s="243"/>
      <c r="M869" s="243"/>
      <c r="N869" s="243"/>
      <c r="O869" s="243"/>
      <c r="P869" s="243"/>
      <c r="Q869" s="243"/>
    </row>
    <row r="870" spans="2:17">
      <c r="B870" s="466"/>
      <c r="C870" s="466"/>
      <c r="D870" s="279"/>
      <c r="E870" s="243"/>
      <c r="F870" s="243"/>
      <c r="G870" s="243"/>
      <c r="H870" s="243"/>
      <c r="I870" s="466"/>
      <c r="J870" s="466"/>
      <c r="K870" s="466"/>
      <c r="L870" s="243"/>
      <c r="M870" s="243"/>
      <c r="N870" s="243"/>
      <c r="O870" s="243"/>
      <c r="P870" s="243"/>
      <c r="Q870" s="243"/>
    </row>
    <row r="871" spans="2:17">
      <c r="B871" s="466"/>
      <c r="C871" s="466"/>
      <c r="D871" s="279"/>
      <c r="E871" s="243"/>
      <c r="F871" s="243"/>
      <c r="G871" s="243"/>
      <c r="H871" s="243"/>
      <c r="I871" s="466"/>
      <c r="J871" s="466"/>
      <c r="K871" s="466"/>
      <c r="L871" s="243"/>
      <c r="M871" s="243"/>
      <c r="N871" s="243"/>
      <c r="O871" s="243"/>
      <c r="P871" s="243"/>
      <c r="Q871" s="243"/>
    </row>
    <row r="872" spans="2:17">
      <c r="B872" s="466"/>
      <c r="C872" s="466"/>
      <c r="D872" s="279"/>
      <c r="E872" s="243"/>
      <c r="F872" s="243"/>
      <c r="G872" s="243"/>
      <c r="H872" s="243"/>
      <c r="I872" s="466"/>
      <c r="J872" s="466"/>
      <c r="K872" s="466"/>
      <c r="L872" s="243"/>
      <c r="M872" s="243"/>
      <c r="N872" s="243"/>
      <c r="O872" s="243"/>
      <c r="P872" s="243"/>
      <c r="Q872" s="243"/>
    </row>
    <row r="873" spans="2:17">
      <c r="B873" s="466"/>
      <c r="C873" s="466"/>
      <c r="D873" s="279"/>
      <c r="E873" s="243"/>
      <c r="F873" s="243"/>
      <c r="G873" s="243"/>
      <c r="H873" s="243"/>
      <c r="I873" s="466"/>
      <c r="J873" s="466"/>
      <c r="K873" s="466"/>
      <c r="L873" s="243"/>
      <c r="M873" s="243"/>
      <c r="N873" s="243"/>
      <c r="O873" s="243"/>
      <c r="P873" s="243"/>
      <c r="Q873" s="243"/>
    </row>
    <row r="874" spans="2:17">
      <c r="B874" s="466"/>
      <c r="C874" s="466"/>
      <c r="D874" s="279"/>
      <c r="E874" s="243"/>
      <c r="F874" s="243"/>
      <c r="G874" s="243"/>
      <c r="H874" s="243"/>
      <c r="I874" s="466"/>
      <c r="J874" s="466"/>
      <c r="K874" s="466"/>
      <c r="L874" s="243"/>
      <c r="M874" s="243"/>
      <c r="N874" s="243"/>
      <c r="O874" s="243"/>
      <c r="P874" s="243"/>
      <c r="Q874" s="243"/>
    </row>
    <row r="875" spans="2:17">
      <c r="B875" s="466"/>
      <c r="C875" s="466"/>
      <c r="D875" s="279"/>
      <c r="E875" s="243"/>
      <c r="F875" s="243"/>
      <c r="G875" s="243"/>
      <c r="H875" s="243"/>
      <c r="I875" s="466"/>
      <c r="J875" s="466"/>
      <c r="K875" s="466"/>
      <c r="L875" s="243"/>
      <c r="M875" s="243"/>
      <c r="N875" s="243"/>
      <c r="O875" s="243"/>
      <c r="P875" s="243"/>
      <c r="Q875" s="243"/>
    </row>
    <row r="876" spans="2:17">
      <c r="B876" s="466"/>
      <c r="C876" s="466"/>
      <c r="D876" s="279"/>
      <c r="E876" s="243"/>
      <c r="F876" s="243"/>
      <c r="G876" s="243"/>
      <c r="H876" s="243"/>
      <c r="I876" s="466"/>
      <c r="J876" s="466"/>
      <c r="K876" s="466"/>
      <c r="L876" s="243"/>
      <c r="M876" s="243"/>
      <c r="N876" s="243"/>
      <c r="O876" s="243"/>
      <c r="P876" s="243"/>
      <c r="Q876" s="243"/>
    </row>
    <row r="877" spans="2:17">
      <c r="B877" s="466"/>
      <c r="C877" s="466"/>
      <c r="D877" s="279"/>
      <c r="E877" s="243"/>
      <c r="F877" s="243"/>
      <c r="G877" s="243"/>
      <c r="H877" s="243"/>
      <c r="I877" s="466"/>
      <c r="J877" s="466"/>
      <c r="K877" s="466"/>
      <c r="L877" s="243"/>
      <c r="M877" s="243"/>
      <c r="N877" s="243"/>
      <c r="O877" s="243"/>
      <c r="P877" s="243"/>
      <c r="Q877" s="243"/>
    </row>
    <row r="878" spans="2:17">
      <c r="B878" s="466"/>
      <c r="C878" s="466"/>
      <c r="D878" s="279"/>
      <c r="E878" s="243"/>
      <c r="F878" s="243"/>
      <c r="G878" s="243"/>
      <c r="H878" s="243"/>
      <c r="I878" s="466"/>
      <c r="J878" s="466"/>
      <c r="K878" s="466"/>
      <c r="L878" s="243"/>
      <c r="M878" s="243"/>
      <c r="N878" s="243"/>
      <c r="O878" s="243"/>
      <c r="P878" s="243"/>
      <c r="Q878" s="243"/>
    </row>
    <row r="879" spans="2:17">
      <c r="B879" s="466"/>
      <c r="C879" s="466"/>
      <c r="D879" s="279"/>
      <c r="E879" s="243"/>
      <c r="F879" s="243"/>
      <c r="G879" s="243"/>
      <c r="H879" s="243"/>
      <c r="I879" s="466"/>
      <c r="J879" s="466"/>
      <c r="K879" s="466"/>
      <c r="L879" s="243"/>
      <c r="M879" s="243"/>
      <c r="N879" s="243"/>
      <c r="O879" s="243"/>
      <c r="P879" s="243"/>
      <c r="Q879" s="243"/>
    </row>
    <row r="880" spans="2:17">
      <c r="B880" s="466"/>
      <c r="C880" s="466"/>
      <c r="D880" s="279"/>
      <c r="E880" s="243"/>
      <c r="F880" s="243"/>
      <c r="G880" s="243"/>
      <c r="H880" s="243"/>
      <c r="I880" s="466"/>
      <c r="J880" s="466"/>
      <c r="K880" s="466"/>
      <c r="L880" s="243"/>
      <c r="M880" s="243"/>
      <c r="N880" s="243"/>
      <c r="O880" s="243"/>
      <c r="P880" s="243"/>
      <c r="Q880" s="243"/>
    </row>
    <row r="881" spans="2:17">
      <c r="B881" s="466"/>
      <c r="C881" s="466"/>
      <c r="D881" s="279"/>
      <c r="E881" s="243"/>
      <c r="F881" s="243"/>
      <c r="G881" s="243"/>
      <c r="H881" s="243"/>
      <c r="I881" s="466"/>
      <c r="J881" s="466"/>
      <c r="K881" s="466"/>
      <c r="L881" s="243"/>
      <c r="M881" s="243"/>
      <c r="N881" s="243"/>
      <c r="O881" s="243"/>
      <c r="P881" s="243"/>
      <c r="Q881" s="243"/>
    </row>
    <row r="882" spans="2:17">
      <c r="B882" s="466"/>
      <c r="C882" s="466"/>
      <c r="D882" s="279"/>
      <c r="E882" s="243"/>
      <c r="F882" s="243"/>
      <c r="G882" s="243"/>
      <c r="H882" s="243"/>
      <c r="I882" s="466"/>
      <c r="J882" s="466"/>
      <c r="K882" s="466"/>
      <c r="L882" s="243"/>
      <c r="M882" s="243"/>
      <c r="N882" s="243"/>
      <c r="O882" s="243"/>
      <c r="P882" s="243"/>
      <c r="Q882" s="243"/>
    </row>
    <row r="883" spans="2:17">
      <c r="B883" s="466"/>
      <c r="C883" s="466"/>
      <c r="D883" s="279"/>
      <c r="E883" s="243"/>
      <c r="F883" s="243"/>
      <c r="G883" s="243"/>
      <c r="H883" s="243"/>
      <c r="I883" s="466"/>
      <c r="J883" s="466"/>
      <c r="K883" s="466"/>
      <c r="L883" s="243"/>
      <c r="M883" s="243"/>
      <c r="N883" s="243"/>
      <c r="O883" s="243"/>
      <c r="P883" s="243"/>
      <c r="Q883" s="243"/>
    </row>
    <row r="884" spans="2:17">
      <c r="B884" s="466"/>
      <c r="C884" s="466"/>
      <c r="D884" s="279"/>
      <c r="E884" s="243"/>
      <c r="F884" s="243"/>
      <c r="G884" s="243"/>
      <c r="H884" s="243"/>
      <c r="I884" s="466"/>
      <c r="J884" s="466"/>
      <c r="K884" s="466"/>
      <c r="L884" s="243"/>
      <c r="M884" s="243"/>
      <c r="N884" s="243"/>
      <c r="O884" s="243"/>
      <c r="P884" s="243"/>
      <c r="Q884" s="243"/>
    </row>
    <row r="885" spans="2:17">
      <c r="B885" s="466"/>
      <c r="C885" s="466"/>
      <c r="D885" s="279"/>
      <c r="E885" s="243"/>
      <c r="F885" s="243"/>
      <c r="G885" s="243"/>
      <c r="H885" s="243"/>
      <c r="I885" s="466"/>
      <c r="J885" s="466"/>
      <c r="K885" s="466"/>
      <c r="L885" s="243"/>
      <c r="M885" s="243"/>
      <c r="N885" s="243"/>
      <c r="O885" s="243"/>
      <c r="P885" s="243"/>
      <c r="Q885" s="243"/>
    </row>
    <row r="886" spans="2:17">
      <c r="B886" s="466"/>
      <c r="C886" s="466"/>
      <c r="D886" s="279"/>
      <c r="E886" s="243"/>
      <c r="F886" s="243"/>
      <c r="G886" s="243"/>
      <c r="H886" s="243"/>
      <c r="I886" s="466"/>
      <c r="J886" s="466"/>
      <c r="K886" s="466"/>
      <c r="L886" s="243"/>
      <c r="M886" s="243"/>
      <c r="N886" s="243"/>
      <c r="O886" s="243"/>
      <c r="P886" s="243"/>
      <c r="Q886" s="243"/>
    </row>
    <row r="887" spans="2:17">
      <c r="B887" s="466"/>
      <c r="C887" s="466"/>
      <c r="D887" s="279"/>
      <c r="E887" s="243"/>
      <c r="F887" s="243"/>
      <c r="G887" s="243"/>
      <c r="H887" s="243"/>
      <c r="I887" s="466"/>
      <c r="J887" s="466"/>
      <c r="K887" s="466"/>
      <c r="L887" s="243"/>
      <c r="M887" s="243"/>
      <c r="N887" s="243"/>
      <c r="O887" s="243"/>
      <c r="P887" s="243"/>
      <c r="Q887" s="243"/>
    </row>
    <row r="888" spans="2:17">
      <c r="B888" s="466"/>
      <c r="C888" s="466"/>
      <c r="D888" s="279"/>
      <c r="E888" s="243"/>
      <c r="F888" s="243"/>
      <c r="G888" s="243"/>
      <c r="H888" s="243"/>
      <c r="I888" s="466"/>
      <c r="J888" s="466"/>
      <c r="K888" s="466"/>
      <c r="L888" s="243"/>
      <c r="M888" s="243"/>
      <c r="N888" s="243"/>
      <c r="O888" s="243"/>
      <c r="P888" s="243"/>
      <c r="Q888" s="243"/>
    </row>
    <row r="889" spans="2:17">
      <c r="B889" s="466"/>
      <c r="C889" s="466"/>
      <c r="D889" s="279"/>
      <c r="E889" s="243"/>
      <c r="F889" s="243"/>
      <c r="G889" s="243"/>
      <c r="H889" s="243"/>
      <c r="I889" s="466"/>
      <c r="J889" s="466"/>
      <c r="K889" s="466"/>
      <c r="L889" s="243"/>
      <c r="M889" s="243"/>
      <c r="N889" s="243"/>
      <c r="O889" s="243"/>
      <c r="P889" s="243"/>
      <c r="Q889" s="243"/>
    </row>
    <row r="890" spans="2:17">
      <c r="B890" s="466"/>
      <c r="C890" s="466"/>
      <c r="D890" s="279"/>
      <c r="E890" s="243"/>
      <c r="F890" s="243"/>
      <c r="G890" s="243"/>
      <c r="H890" s="243"/>
      <c r="I890" s="466"/>
      <c r="J890" s="466"/>
      <c r="K890" s="466"/>
      <c r="L890" s="243"/>
      <c r="M890" s="243"/>
      <c r="N890" s="243"/>
      <c r="O890" s="243"/>
      <c r="P890" s="243"/>
      <c r="Q890" s="243"/>
    </row>
    <row r="891" spans="2:17">
      <c r="B891" s="466"/>
      <c r="C891" s="466"/>
      <c r="D891" s="279"/>
      <c r="E891" s="243"/>
      <c r="F891" s="243"/>
      <c r="G891" s="243"/>
      <c r="H891" s="243"/>
      <c r="I891" s="466"/>
      <c r="J891" s="466"/>
      <c r="K891" s="466"/>
      <c r="L891" s="243"/>
      <c r="M891" s="243"/>
      <c r="N891" s="243"/>
      <c r="O891" s="243"/>
      <c r="P891" s="243"/>
      <c r="Q891" s="243"/>
    </row>
    <row r="892" spans="2:17">
      <c r="B892" s="466"/>
      <c r="C892" s="466"/>
      <c r="D892" s="279"/>
      <c r="E892" s="243"/>
      <c r="F892" s="243"/>
      <c r="G892" s="243"/>
      <c r="H892" s="243"/>
      <c r="I892" s="466"/>
      <c r="J892" s="466"/>
      <c r="K892" s="466"/>
      <c r="L892" s="243"/>
      <c r="M892" s="243"/>
      <c r="N892" s="243"/>
      <c r="O892" s="243"/>
      <c r="P892" s="243"/>
      <c r="Q892" s="243"/>
    </row>
    <row r="893" spans="2:17">
      <c r="B893" s="466"/>
      <c r="C893" s="466"/>
      <c r="D893" s="279"/>
      <c r="E893" s="243"/>
      <c r="F893" s="243"/>
      <c r="G893" s="243"/>
      <c r="H893" s="243"/>
      <c r="I893" s="466"/>
      <c r="J893" s="466"/>
      <c r="K893" s="466"/>
      <c r="L893" s="243"/>
      <c r="M893" s="243"/>
      <c r="N893" s="243"/>
      <c r="O893" s="243"/>
      <c r="P893" s="243"/>
      <c r="Q893" s="243"/>
    </row>
    <row r="894" spans="2:17">
      <c r="B894" s="466"/>
      <c r="C894" s="466"/>
      <c r="D894" s="279"/>
      <c r="E894" s="243"/>
      <c r="F894" s="243"/>
      <c r="G894" s="243"/>
      <c r="H894" s="243"/>
      <c r="I894" s="466"/>
      <c r="J894" s="466"/>
      <c r="K894" s="466"/>
      <c r="L894" s="243"/>
      <c r="M894" s="243"/>
      <c r="N894" s="243"/>
      <c r="O894" s="243"/>
      <c r="P894" s="243"/>
      <c r="Q894" s="243"/>
    </row>
    <row r="895" spans="2:17">
      <c r="B895" s="466"/>
      <c r="C895" s="466"/>
      <c r="D895" s="279"/>
      <c r="E895" s="243"/>
      <c r="F895" s="243"/>
      <c r="G895" s="243"/>
      <c r="H895" s="243"/>
      <c r="I895" s="466"/>
      <c r="J895" s="466"/>
      <c r="K895" s="466"/>
      <c r="L895" s="243"/>
      <c r="M895" s="243"/>
      <c r="N895" s="243"/>
      <c r="O895" s="243"/>
      <c r="P895" s="243"/>
      <c r="Q895" s="243"/>
    </row>
    <row r="896" spans="2:17">
      <c r="B896" s="466"/>
      <c r="C896" s="466"/>
      <c r="D896" s="279"/>
      <c r="E896" s="243"/>
      <c r="F896" s="243"/>
      <c r="G896" s="243"/>
      <c r="H896" s="243"/>
      <c r="I896" s="466"/>
      <c r="J896" s="466"/>
      <c r="K896" s="466"/>
      <c r="L896" s="243"/>
      <c r="M896" s="243"/>
      <c r="N896" s="243"/>
      <c r="O896" s="243"/>
      <c r="P896" s="243"/>
      <c r="Q896" s="243"/>
    </row>
    <row r="897" spans="2:17">
      <c r="B897" s="466"/>
      <c r="C897" s="466"/>
      <c r="D897" s="279"/>
      <c r="E897" s="243"/>
      <c r="F897" s="243"/>
      <c r="G897" s="243"/>
      <c r="H897" s="243"/>
      <c r="I897" s="466"/>
      <c r="J897" s="466"/>
      <c r="K897" s="466"/>
      <c r="L897" s="243"/>
      <c r="M897" s="243"/>
      <c r="N897" s="243"/>
      <c r="O897" s="243"/>
      <c r="P897" s="243"/>
      <c r="Q897" s="243"/>
    </row>
    <row r="898" spans="2:17">
      <c r="B898" s="466"/>
      <c r="C898" s="466"/>
      <c r="D898" s="279"/>
      <c r="E898" s="243"/>
      <c r="F898" s="243"/>
      <c r="G898" s="243"/>
      <c r="H898" s="243"/>
      <c r="I898" s="466"/>
      <c r="J898" s="466"/>
      <c r="K898" s="466"/>
      <c r="L898" s="243"/>
      <c r="M898" s="243"/>
      <c r="N898" s="243"/>
      <c r="O898" s="243"/>
      <c r="P898" s="243"/>
      <c r="Q898" s="243"/>
    </row>
    <row r="899" spans="2:17">
      <c r="B899" s="466"/>
      <c r="C899" s="466"/>
      <c r="D899" s="279"/>
      <c r="E899" s="243"/>
      <c r="F899" s="243"/>
      <c r="G899" s="243"/>
      <c r="H899" s="243"/>
      <c r="I899" s="466"/>
      <c r="J899" s="466"/>
      <c r="K899" s="466"/>
      <c r="L899" s="243"/>
      <c r="M899" s="243"/>
      <c r="N899" s="243"/>
      <c r="O899" s="243"/>
      <c r="P899" s="243"/>
      <c r="Q899" s="243"/>
    </row>
    <row r="900" spans="2:17">
      <c r="B900" s="466"/>
      <c r="C900" s="466"/>
      <c r="D900" s="279"/>
      <c r="E900" s="243"/>
      <c r="F900" s="243"/>
      <c r="G900" s="243"/>
      <c r="H900" s="243"/>
      <c r="I900" s="466"/>
      <c r="J900" s="466"/>
      <c r="K900" s="466"/>
      <c r="L900" s="243"/>
      <c r="M900" s="243"/>
      <c r="N900" s="243"/>
      <c r="O900" s="243"/>
      <c r="P900" s="243"/>
      <c r="Q900" s="243"/>
    </row>
    <row r="901" spans="2:17">
      <c r="B901" s="466"/>
      <c r="C901" s="466"/>
      <c r="D901" s="279"/>
      <c r="E901" s="243"/>
      <c r="F901" s="243"/>
      <c r="G901" s="243"/>
      <c r="H901" s="243"/>
      <c r="I901" s="466"/>
      <c r="J901" s="466"/>
      <c r="K901" s="466"/>
      <c r="L901" s="243"/>
      <c r="M901" s="243"/>
      <c r="N901" s="243"/>
      <c r="O901" s="243"/>
      <c r="P901" s="243"/>
      <c r="Q901" s="243"/>
    </row>
    <row r="902" spans="2:17">
      <c r="B902" s="466"/>
      <c r="C902" s="466"/>
      <c r="D902" s="279"/>
      <c r="E902" s="243"/>
      <c r="F902" s="243"/>
      <c r="G902" s="243"/>
      <c r="H902" s="243"/>
      <c r="I902" s="466"/>
      <c r="J902" s="466"/>
      <c r="K902" s="466"/>
      <c r="L902" s="243"/>
      <c r="M902" s="243"/>
      <c r="N902" s="243"/>
      <c r="O902" s="243"/>
      <c r="P902" s="243"/>
      <c r="Q902" s="243"/>
    </row>
    <row r="903" spans="2:17">
      <c r="B903" s="466"/>
      <c r="C903" s="466"/>
      <c r="D903" s="279"/>
      <c r="E903" s="243"/>
      <c r="F903" s="243"/>
      <c r="G903" s="243"/>
      <c r="H903" s="243"/>
      <c r="I903" s="466"/>
      <c r="J903" s="466"/>
      <c r="K903" s="466"/>
      <c r="L903" s="243"/>
      <c r="M903" s="243"/>
      <c r="N903" s="243"/>
      <c r="O903" s="243"/>
      <c r="P903" s="243"/>
      <c r="Q903" s="243"/>
    </row>
    <row r="904" spans="2:17">
      <c r="B904" s="466"/>
      <c r="C904" s="466"/>
      <c r="D904" s="279"/>
      <c r="E904" s="243"/>
      <c r="F904" s="243"/>
      <c r="G904" s="243"/>
      <c r="H904" s="243"/>
      <c r="I904" s="466"/>
      <c r="J904" s="466"/>
      <c r="K904" s="466"/>
      <c r="L904" s="243"/>
      <c r="M904" s="243"/>
      <c r="N904" s="243"/>
      <c r="O904" s="243"/>
      <c r="P904" s="243"/>
      <c r="Q904" s="243"/>
    </row>
    <row r="905" spans="2:17">
      <c r="B905" s="466"/>
      <c r="C905" s="466"/>
      <c r="D905" s="279"/>
      <c r="E905" s="243"/>
      <c r="F905" s="243"/>
      <c r="G905" s="243"/>
      <c r="H905" s="243"/>
      <c r="I905" s="466"/>
      <c r="J905" s="466"/>
      <c r="K905" s="466"/>
      <c r="L905" s="243"/>
      <c r="M905" s="243"/>
      <c r="N905" s="243"/>
      <c r="O905" s="243"/>
      <c r="P905" s="243"/>
      <c r="Q905" s="243"/>
    </row>
    <row r="906" spans="2:17">
      <c r="B906" s="466"/>
      <c r="C906" s="466"/>
      <c r="D906" s="279"/>
      <c r="E906" s="243"/>
      <c r="F906" s="243"/>
      <c r="G906" s="243"/>
      <c r="H906" s="243"/>
      <c r="I906" s="466"/>
      <c r="J906" s="466"/>
      <c r="K906" s="466"/>
      <c r="L906" s="243"/>
      <c r="M906" s="243"/>
      <c r="N906" s="243"/>
      <c r="O906" s="243"/>
      <c r="P906" s="243"/>
      <c r="Q906" s="243"/>
    </row>
    <row r="907" spans="2:17">
      <c r="B907" s="466"/>
      <c r="C907" s="466"/>
      <c r="D907" s="279"/>
      <c r="E907" s="243"/>
      <c r="F907" s="243"/>
      <c r="G907" s="243"/>
      <c r="H907" s="243"/>
      <c r="I907" s="466"/>
      <c r="J907" s="466"/>
      <c r="K907" s="466"/>
      <c r="L907" s="243"/>
      <c r="M907" s="243"/>
      <c r="N907" s="243"/>
      <c r="O907" s="243"/>
      <c r="P907" s="243"/>
      <c r="Q907" s="243"/>
    </row>
    <row r="908" spans="2:17">
      <c r="B908" s="466"/>
      <c r="C908" s="466"/>
      <c r="D908" s="279"/>
      <c r="E908" s="243"/>
      <c r="F908" s="243"/>
      <c r="G908" s="243"/>
      <c r="H908" s="243"/>
      <c r="I908" s="466"/>
      <c r="J908" s="466"/>
      <c r="K908" s="466"/>
      <c r="L908" s="243"/>
      <c r="M908" s="243"/>
      <c r="N908" s="243"/>
      <c r="O908" s="243"/>
      <c r="P908" s="243"/>
      <c r="Q908" s="243"/>
    </row>
    <row r="909" spans="2:17">
      <c r="B909" s="466"/>
      <c r="C909" s="466"/>
      <c r="D909" s="279"/>
      <c r="E909" s="243"/>
      <c r="F909" s="243"/>
      <c r="G909" s="243"/>
      <c r="H909" s="243"/>
      <c r="I909" s="466"/>
      <c r="J909" s="466"/>
      <c r="K909" s="466"/>
      <c r="L909" s="243"/>
      <c r="M909" s="243"/>
      <c r="N909" s="243"/>
      <c r="O909" s="243"/>
      <c r="P909" s="243"/>
      <c r="Q909" s="243"/>
    </row>
    <row r="910" spans="2:17">
      <c r="B910" s="466"/>
      <c r="C910" s="466"/>
      <c r="D910" s="279"/>
      <c r="E910" s="243"/>
      <c r="F910" s="243"/>
      <c r="G910" s="243"/>
      <c r="H910" s="243"/>
      <c r="I910" s="466"/>
      <c r="J910" s="466"/>
      <c r="K910" s="466"/>
      <c r="L910" s="243"/>
      <c r="M910" s="243"/>
      <c r="N910" s="243"/>
      <c r="O910" s="243"/>
      <c r="P910" s="243"/>
      <c r="Q910" s="243"/>
    </row>
    <row r="911" spans="2:17">
      <c r="B911" s="466"/>
      <c r="C911" s="466"/>
      <c r="D911" s="279"/>
      <c r="E911" s="243"/>
      <c r="F911" s="243"/>
      <c r="G911" s="243"/>
      <c r="H911" s="243"/>
      <c r="I911" s="466"/>
      <c r="J911" s="466"/>
      <c r="K911" s="466"/>
      <c r="L911" s="243"/>
      <c r="M911" s="243"/>
      <c r="N911" s="243"/>
      <c r="O911" s="243"/>
      <c r="P911" s="243"/>
      <c r="Q911" s="243"/>
    </row>
    <row r="912" spans="2:17">
      <c r="B912" s="466"/>
      <c r="C912" s="466"/>
      <c r="D912" s="279"/>
      <c r="E912" s="243"/>
      <c r="F912" s="243"/>
      <c r="G912" s="243"/>
      <c r="H912" s="243"/>
      <c r="I912" s="466"/>
      <c r="J912" s="466"/>
      <c r="K912" s="466"/>
      <c r="L912" s="243"/>
      <c r="M912" s="243"/>
      <c r="N912" s="243"/>
      <c r="O912" s="243"/>
      <c r="P912" s="243"/>
      <c r="Q912" s="243"/>
    </row>
    <row r="913" spans="2:17">
      <c r="B913" s="466"/>
      <c r="C913" s="466"/>
      <c r="D913" s="279"/>
      <c r="E913" s="243"/>
      <c r="F913" s="243"/>
      <c r="G913" s="243"/>
      <c r="H913" s="243"/>
      <c r="I913" s="466"/>
      <c r="J913" s="466"/>
      <c r="K913" s="466"/>
      <c r="L913" s="243"/>
      <c r="M913" s="243"/>
      <c r="N913" s="243"/>
      <c r="O913" s="243"/>
      <c r="P913" s="243"/>
      <c r="Q913" s="243"/>
    </row>
    <row r="914" spans="2:17">
      <c r="B914" s="466"/>
      <c r="C914" s="466"/>
      <c r="D914" s="279"/>
      <c r="E914" s="243"/>
      <c r="F914" s="243"/>
      <c r="G914" s="243"/>
      <c r="H914" s="243"/>
      <c r="I914" s="466"/>
      <c r="J914" s="466"/>
      <c r="K914" s="466"/>
      <c r="L914" s="243"/>
      <c r="M914" s="243"/>
      <c r="N914" s="243"/>
      <c r="O914" s="243"/>
      <c r="P914" s="243"/>
      <c r="Q914" s="243"/>
    </row>
    <row r="915" spans="2:17">
      <c r="B915" s="466"/>
      <c r="C915" s="466"/>
      <c r="D915" s="279"/>
      <c r="E915" s="243"/>
      <c r="F915" s="243"/>
      <c r="G915" s="243"/>
      <c r="H915" s="243"/>
      <c r="I915" s="466"/>
      <c r="J915" s="466"/>
      <c r="K915" s="466"/>
      <c r="L915" s="243"/>
      <c r="M915" s="243"/>
      <c r="N915" s="243"/>
      <c r="O915" s="243"/>
      <c r="P915" s="243"/>
      <c r="Q915" s="243"/>
    </row>
    <row r="916" spans="2:17">
      <c r="B916" s="466"/>
      <c r="C916" s="466"/>
      <c r="D916" s="279"/>
      <c r="E916" s="243"/>
      <c r="F916" s="243"/>
      <c r="G916" s="243"/>
      <c r="H916" s="243"/>
      <c r="I916" s="466"/>
      <c r="J916" s="466"/>
      <c r="K916" s="466"/>
      <c r="L916" s="243"/>
      <c r="M916" s="243"/>
      <c r="N916" s="243"/>
      <c r="O916" s="243"/>
      <c r="P916" s="243"/>
      <c r="Q916" s="243"/>
    </row>
    <row r="917" spans="2:17">
      <c r="B917" s="466"/>
      <c r="C917" s="466"/>
      <c r="D917" s="279"/>
      <c r="E917" s="243"/>
      <c r="F917" s="243"/>
      <c r="G917" s="243"/>
      <c r="H917" s="243"/>
      <c r="I917" s="466"/>
      <c r="J917" s="466"/>
      <c r="K917" s="466"/>
      <c r="L917" s="243"/>
      <c r="M917" s="243"/>
      <c r="N917" s="243"/>
      <c r="O917" s="243"/>
      <c r="P917" s="243"/>
      <c r="Q917" s="243"/>
    </row>
    <row r="918" spans="2:17">
      <c r="B918" s="466"/>
      <c r="C918" s="466"/>
      <c r="D918" s="279"/>
      <c r="E918" s="243"/>
      <c r="F918" s="243"/>
      <c r="G918" s="243"/>
      <c r="H918" s="243"/>
      <c r="I918" s="466"/>
      <c r="J918" s="466"/>
      <c r="K918" s="466"/>
      <c r="L918" s="243"/>
      <c r="M918" s="243"/>
      <c r="N918" s="243"/>
      <c r="O918" s="243"/>
      <c r="P918" s="243"/>
      <c r="Q918" s="243"/>
    </row>
    <row r="919" spans="2:17">
      <c r="B919" s="466"/>
      <c r="C919" s="466"/>
      <c r="D919" s="279"/>
      <c r="E919" s="243"/>
      <c r="F919" s="243"/>
      <c r="G919" s="243"/>
      <c r="H919" s="243"/>
      <c r="I919" s="466"/>
      <c r="J919" s="466"/>
      <c r="K919" s="466"/>
      <c r="L919" s="243"/>
      <c r="M919" s="243"/>
      <c r="N919" s="243"/>
      <c r="O919" s="243"/>
      <c r="P919" s="243"/>
      <c r="Q919" s="243"/>
    </row>
    <row r="920" spans="2:17">
      <c r="B920" s="466"/>
      <c r="C920" s="466"/>
      <c r="D920" s="279"/>
      <c r="E920" s="243"/>
      <c r="F920" s="243"/>
      <c r="G920" s="243"/>
      <c r="H920" s="243"/>
      <c r="I920" s="466"/>
      <c r="J920" s="466"/>
      <c r="K920" s="466"/>
      <c r="L920" s="243"/>
      <c r="M920" s="243"/>
      <c r="N920" s="243"/>
      <c r="O920" s="243"/>
      <c r="P920" s="243"/>
      <c r="Q920" s="243"/>
    </row>
    <row r="921" spans="2:17">
      <c r="B921" s="466"/>
      <c r="C921" s="466"/>
      <c r="D921" s="279"/>
      <c r="E921" s="243"/>
      <c r="F921" s="243"/>
      <c r="G921" s="243"/>
      <c r="H921" s="243"/>
      <c r="I921" s="466"/>
      <c r="J921" s="466"/>
      <c r="K921" s="466"/>
      <c r="L921" s="243"/>
      <c r="M921" s="243"/>
      <c r="N921" s="243"/>
      <c r="O921" s="243"/>
      <c r="P921" s="243"/>
      <c r="Q921" s="243"/>
    </row>
    <row r="922" spans="2:17">
      <c r="B922" s="466"/>
      <c r="C922" s="466"/>
      <c r="D922" s="279"/>
      <c r="E922" s="243"/>
      <c r="F922" s="243"/>
      <c r="G922" s="243"/>
      <c r="H922" s="243"/>
      <c r="I922" s="466"/>
      <c r="J922" s="466"/>
      <c r="K922" s="466"/>
      <c r="L922" s="243"/>
      <c r="M922" s="243"/>
      <c r="N922" s="243"/>
      <c r="O922" s="243"/>
      <c r="P922" s="243"/>
      <c r="Q922" s="243"/>
    </row>
    <row r="923" spans="2:17">
      <c r="B923" s="466"/>
      <c r="C923" s="466"/>
      <c r="D923" s="279"/>
      <c r="E923" s="243"/>
      <c r="F923" s="243"/>
      <c r="G923" s="243"/>
      <c r="H923" s="243"/>
      <c r="I923" s="466"/>
      <c r="J923" s="466"/>
      <c r="K923" s="466"/>
      <c r="L923" s="243"/>
      <c r="M923" s="243"/>
      <c r="N923" s="243"/>
      <c r="O923" s="243"/>
      <c r="P923" s="243"/>
      <c r="Q923" s="243"/>
    </row>
    <row r="924" spans="2:17">
      <c r="B924" s="466"/>
      <c r="C924" s="466"/>
      <c r="D924" s="279"/>
      <c r="E924" s="243"/>
      <c r="F924" s="243"/>
      <c r="G924" s="243"/>
      <c r="H924" s="243"/>
      <c r="I924" s="466"/>
      <c r="J924" s="466"/>
      <c r="K924" s="466"/>
      <c r="L924" s="243"/>
      <c r="M924" s="243"/>
      <c r="N924" s="243"/>
      <c r="O924" s="243"/>
      <c r="P924" s="243"/>
      <c r="Q924" s="243"/>
    </row>
    <row r="925" spans="2:17">
      <c r="B925" s="466"/>
      <c r="C925" s="466"/>
      <c r="D925" s="279"/>
      <c r="E925" s="243"/>
      <c r="F925" s="243"/>
      <c r="G925" s="243"/>
      <c r="H925" s="243"/>
      <c r="I925" s="466"/>
      <c r="J925" s="466"/>
      <c r="K925" s="466"/>
      <c r="L925" s="243"/>
      <c r="M925" s="243"/>
      <c r="N925" s="243"/>
      <c r="O925" s="243"/>
      <c r="P925" s="243"/>
      <c r="Q925" s="243"/>
    </row>
    <row r="926" spans="2:17">
      <c r="B926" s="466"/>
      <c r="C926" s="466"/>
      <c r="D926" s="279"/>
      <c r="E926" s="243"/>
      <c r="F926" s="243"/>
      <c r="G926" s="243"/>
      <c r="H926" s="243"/>
      <c r="I926" s="466"/>
      <c r="J926" s="466"/>
      <c r="K926" s="466"/>
      <c r="L926" s="243"/>
      <c r="M926" s="243"/>
      <c r="N926" s="243"/>
      <c r="O926" s="243"/>
      <c r="P926" s="243"/>
      <c r="Q926" s="243"/>
    </row>
    <row r="927" spans="2:17">
      <c r="B927" s="466"/>
      <c r="C927" s="466"/>
      <c r="D927" s="279"/>
      <c r="E927" s="243"/>
      <c r="F927" s="243"/>
      <c r="G927" s="243"/>
      <c r="H927" s="243"/>
      <c r="I927" s="466"/>
      <c r="J927" s="466"/>
      <c r="K927" s="466"/>
      <c r="L927" s="243"/>
      <c r="M927" s="243"/>
      <c r="N927" s="243"/>
      <c r="O927" s="243"/>
      <c r="P927" s="243"/>
      <c r="Q927" s="243"/>
    </row>
    <row r="928" spans="2:17">
      <c r="B928" s="466"/>
      <c r="C928" s="466"/>
      <c r="D928" s="279"/>
      <c r="E928" s="243"/>
      <c r="F928" s="243"/>
      <c r="G928" s="243"/>
      <c r="H928" s="243"/>
      <c r="I928" s="466"/>
      <c r="J928" s="466"/>
      <c r="K928" s="466"/>
      <c r="L928" s="243"/>
      <c r="M928" s="243"/>
      <c r="N928" s="243"/>
      <c r="O928" s="243"/>
      <c r="P928" s="243"/>
      <c r="Q928" s="243"/>
    </row>
    <row r="929" spans="2:17">
      <c r="B929" s="466"/>
      <c r="C929" s="466"/>
      <c r="D929" s="279"/>
      <c r="E929" s="243"/>
      <c r="F929" s="243"/>
      <c r="G929" s="243"/>
      <c r="H929" s="243"/>
      <c r="I929" s="466"/>
      <c r="J929" s="466"/>
      <c r="K929" s="466"/>
      <c r="L929" s="243"/>
      <c r="M929" s="243"/>
      <c r="N929" s="243"/>
      <c r="O929" s="243"/>
      <c r="P929" s="243"/>
      <c r="Q929" s="243"/>
    </row>
    <row r="930" spans="2:17">
      <c r="B930" s="466"/>
      <c r="C930" s="466"/>
      <c r="D930" s="279"/>
      <c r="E930" s="243"/>
      <c r="F930" s="243"/>
      <c r="G930" s="243"/>
      <c r="H930" s="243"/>
      <c r="I930" s="466"/>
      <c r="J930" s="466"/>
      <c r="K930" s="466"/>
      <c r="L930" s="243"/>
      <c r="M930" s="243"/>
      <c r="N930" s="243"/>
      <c r="O930" s="243"/>
      <c r="P930" s="243"/>
      <c r="Q930" s="243"/>
    </row>
    <row r="931" spans="2:17">
      <c r="B931" s="466"/>
      <c r="C931" s="466"/>
      <c r="D931" s="279"/>
      <c r="E931" s="243"/>
      <c r="F931" s="243"/>
      <c r="G931" s="243"/>
      <c r="H931" s="243"/>
      <c r="I931" s="466"/>
      <c r="J931" s="466"/>
      <c r="K931" s="466"/>
      <c r="L931" s="243"/>
      <c r="M931" s="243"/>
      <c r="N931" s="243"/>
      <c r="O931" s="243"/>
      <c r="P931" s="243"/>
      <c r="Q931" s="243"/>
    </row>
    <row r="932" spans="2:17">
      <c r="B932" s="466"/>
      <c r="C932" s="466"/>
      <c r="D932" s="279"/>
      <c r="E932" s="243"/>
      <c r="F932" s="243"/>
      <c r="G932" s="243"/>
      <c r="H932" s="243"/>
      <c r="I932" s="466"/>
      <c r="J932" s="466"/>
      <c r="K932" s="466"/>
      <c r="L932" s="243"/>
      <c r="M932" s="243"/>
      <c r="N932" s="243"/>
      <c r="O932" s="243"/>
      <c r="P932" s="243"/>
      <c r="Q932" s="243"/>
    </row>
    <row r="933" spans="2:17">
      <c r="B933" s="466"/>
      <c r="C933" s="466"/>
      <c r="D933" s="279"/>
      <c r="E933" s="243"/>
      <c r="F933" s="243"/>
      <c r="G933" s="243"/>
      <c r="H933" s="243"/>
      <c r="I933" s="466"/>
      <c r="J933" s="466"/>
      <c r="K933" s="466"/>
      <c r="L933" s="243"/>
      <c r="M933" s="243"/>
      <c r="N933" s="243"/>
      <c r="O933" s="243"/>
      <c r="P933" s="243"/>
      <c r="Q933" s="243"/>
    </row>
    <row r="934" spans="2:17">
      <c r="B934" s="466"/>
      <c r="C934" s="466"/>
      <c r="D934" s="279"/>
      <c r="E934" s="243"/>
      <c r="F934" s="243"/>
      <c r="G934" s="243"/>
      <c r="H934" s="243"/>
      <c r="I934" s="466"/>
      <c r="J934" s="466"/>
      <c r="K934" s="466"/>
      <c r="L934" s="243"/>
      <c r="M934" s="243"/>
      <c r="N934" s="243"/>
      <c r="O934" s="243"/>
      <c r="P934" s="243"/>
      <c r="Q934" s="243"/>
    </row>
    <row r="935" spans="2:17">
      <c r="B935" s="466"/>
      <c r="C935" s="466"/>
      <c r="D935" s="279"/>
      <c r="E935" s="243"/>
      <c r="F935" s="243"/>
      <c r="G935" s="243"/>
      <c r="H935" s="243"/>
      <c r="I935" s="466"/>
      <c r="J935" s="466"/>
      <c r="K935" s="466"/>
      <c r="L935" s="243"/>
      <c r="M935" s="243"/>
      <c r="N935" s="243"/>
      <c r="O935" s="243"/>
      <c r="P935" s="243"/>
      <c r="Q935" s="243"/>
    </row>
    <row r="936" spans="2:17">
      <c r="B936" s="466"/>
      <c r="C936" s="466"/>
      <c r="D936" s="279"/>
      <c r="E936" s="243"/>
      <c r="F936" s="243"/>
      <c r="G936" s="243"/>
      <c r="H936" s="243"/>
      <c r="I936" s="466"/>
      <c r="J936" s="466"/>
      <c r="K936" s="466"/>
      <c r="L936" s="243"/>
      <c r="M936" s="243"/>
      <c r="N936" s="243"/>
      <c r="O936" s="243"/>
      <c r="P936" s="243"/>
      <c r="Q936" s="243"/>
    </row>
    <row r="937" spans="2:17">
      <c r="B937" s="466"/>
      <c r="C937" s="466"/>
      <c r="D937" s="279"/>
      <c r="E937" s="243"/>
      <c r="F937" s="243"/>
      <c r="G937" s="243"/>
      <c r="H937" s="243"/>
      <c r="I937" s="466"/>
      <c r="J937" s="466"/>
      <c r="K937" s="466"/>
      <c r="L937" s="243"/>
      <c r="M937" s="243"/>
      <c r="N937" s="243"/>
      <c r="O937" s="243"/>
      <c r="P937" s="243"/>
      <c r="Q937" s="243"/>
    </row>
    <row r="938" spans="2:17">
      <c r="B938" s="466"/>
      <c r="C938" s="466"/>
      <c r="D938" s="279"/>
      <c r="E938" s="243"/>
      <c r="F938" s="243"/>
      <c r="G938" s="243"/>
      <c r="H938" s="243"/>
      <c r="I938" s="466"/>
      <c r="J938" s="466"/>
      <c r="K938" s="466"/>
      <c r="L938" s="243"/>
      <c r="M938" s="243"/>
      <c r="N938" s="243"/>
      <c r="O938" s="243"/>
      <c r="P938" s="243"/>
      <c r="Q938" s="243"/>
    </row>
    <row r="939" spans="2:17">
      <c r="B939" s="466"/>
      <c r="C939" s="466"/>
      <c r="D939" s="279"/>
      <c r="E939" s="243"/>
      <c r="F939" s="243"/>
      <c r="G939" s="243"/>
      <c r="H939" s="243"/>
      <c r="I939" s="466"/>
      <c r="J939" s="466"/>
      <c r="K939" s="466"/>
      <c r="L939" s="243"/>
      <c r="M939" s="243"/>
      <c r="N939" s="243"/>
      <c r="O939" s="243"/>
      <c r="P939" s="243"/>
      <c r="Q939" s="243"/>
    </row>
    <row r="940" spans="2:17">
      <c r="B940" s="466"/>
      <c r="C940" s="466"/>
      <c r="D940" s="279"/>
      <c r="E940" s="243"/>
      <c r="F940" s="243"/>
      <c r="G940" s="243"/>
      <c r="H940" s="243"/>
      <c r="I940" s="466"/>
      <c r="J940" s="466"/>
      <c r="K940" s="466"/>
      <c r="L940" s="243"/>
      <c r="M940" s="243"/>
      <c r="N940" s="243"/>
      <c r="O940" s="243"/>
      <c r="P940" s="243"/>
      <c r="Q940" s="243"/>
    </row>
    <row r="941" spans="2:17">
      <c r="B941" s="466"/>
      <c r="C941" s="466"/>
      <c r="D941" s="279"/>
      <c r="E941" s="243"/>
      <c r="F941" s="243"/>
      <c r="G941" s="243"/>
      <c r="H941" s="243"/>
      <c r="I941" s="466"/>
      <c r="J941" s="466"/>
      <c r="K941" s="466"/>
      <c r="L941" s="243"/>
      <c r="M941" s="243"/>
      <c r="N941" s="243"/>
      <c r="O941" s="243"/>
      <c r="P941" s="243"/>
      <c r="Q941" s="243"/>
    </row>
    <row r="942" spans="2:17">
      <c r="B942" s="466"/>
      <c r="C942" s="466"/>
      <c r="D942" s="279"/>
      <c r="E942" s="243"/>
      <c r="F942" s="243"/>
      <c r="G942" s="243"/>
      <c r="H942" s="243"/>
      <c r="I942" s="466"/>
      <c r="J942" s="466"/>
      <c r="K942" s="466"/>
      <c r="L942" s="243"/>
      <c r="M942" s="243"/>
      <c r="N942" s="243"/>
      <c r="O942" s="243"/>
      <c r="P942" s="243"/>
      <c r="Q942" s="243"/>
    </row>
    <row r="943" spans="2:17">
      <c r="B943" s="466"/>
      <c r="C943" s="466"/>
      <c r="D943" s="279"/>
      <c r="E943" s="243"/>
      <c r="F943" s="243"/>
      <c r="G943" s="243"/>
      <c r="H943" s="243"/>
      <c r="I943" s="466"/>
      <c r="J943" s="466"/>
      <c r="K943" s="466"/>
      <c r="L943" s="243"/>
      <c r="M943" s="243"/>
      <c r="N943" s="243"/>
      <c r="O943" s="243"/>
      <c r="P943" s="243"/>
      <c r="Q943" s="243"/>
    </row>
    <row r="944" spans="2:17">
      <c r="B944" s="466"/>
      <c r="C944" s="466"/>
      <c r="D944" s="279"/>
      <c r="E944" s="243"/>
      <c r="F944" s="243"/>
      <c r="G944" s="243"/>
      <c r="H944" s="243"/>
      <c r="I944" s="466"/>
      <c r="J944" s="466"/>
      <c r="K944" s="466"/>
      <c r="L944" s="243"/>
      <c r="M944" s="243"/>
      <c r="N944" s="243"/>
      <c r="O944" s="243"/>
      <c r="P944" s="243"/>
      <c r="Q944" s="243"/>
    </row>
    <row r="945" spans="2:17">
      <c r="B945" s="466"/>
      <c r="C945" s="466"/>
      <c r="D945" s="279"/>
      <c r="E945" s="243"/>
      <c r="F945" s="243"/>
      <c r="G945" s="243"/>
      <c r="H945" s="243"/>
      <c r="I945" s="466"/>
      <c r="J945" s="466"/>
      <c r="K945" s="466"/>
      <c r="L945" s="243"/>
      <c r="M945" s="243"/>
      <c r="N945" s="243"/>
      <c r="O945" s="243"/>
      <c r="P945" s="243"/>
      <c r="Q945" s="243"/>
    </row>
    <row r="946" spans="2:17">
      <c r="B946" s="466"/>
      <c r="C946" s="466"/>
      <c r="D946" s="279"/>
      <c r="E946" s="243"/>
      <c r="F946" s="243"/>
      <c r="G946" s="243"/>
      <c r="H946" s="243"/>
      <c r="I946" s="466"/>
      <c r="J946" s="466"/>
      <c r="K946" s="466"/>
      <c r="L946" s="243"/>
      <c r="M946" s="243"/>
      <c r="N946" s="243"/>
      <c r="O946" s="243"/>
      <c r="P946" s="243"/>
      <c r="Q946" s="243"/>
    </row>
    <row r="947" spans="2:17">
      <c r="B947" s="466"/>
      <c r="C947" s="466"/>
      <c r="D947" s="279"/>
      <c r="E947" s="243"/>
      <c r="F947" s="243"/>
      <c r="G947" s="243"/>
      <c r="H947" s="243"/>
      <c r="I947" s="466"/>
      <c r="J947" s="466"/>
      <c r="K947" s="466"/>
      <c r="L947" s="243"/>
      <c r="M947" s="243"/>
      <c r="N947" s="243"/>
      <c r="O947" s="243"/>
      <c r="P947" s="243"/>
      <c r="Q947" s="243"/>
    </row>
    <row r="948" spans="2:17">
      <c r="B948" s="466"/>
      <c r="C948" s="466"/>
      <c r="D948" s="279"/>
      <c r="E948" s="243"/>
      <c r="F948" s="243"/>
      <c r="G948" s="243"/>
      <c r="H948" s="243"/>
      <c r="I948" s="466"/>
      <c r="J948" s="466"/>
      <c r="K948" s="466"/>
      <c r="L948" s="243"/>
      <c r="M948" s="243"/>
      <c r="N948" s="243"/>
      <c r="O948" s="243"/>
      <c r="P948" s="243"/>
      <c r="Q948" s="243"/>
    </row>
    <row r="949" spans="2:17">
      <c r="B949" s="466"/>
      <c r="C949" s="466"/>
      <c r="D949" s="279"/>
      <c r="E949" s="243"/>
      <c r="F949" s="243"/>
      <c r="G949" s="243"/>
      <c r="H949" s="243"/>
      <c r="I949" s="466"/>
      <c r="J949" s="466"/>
      <c r="K949" s="466"/>
      <c r="L949" s="243"/>
      <c r="M949" s="243"/>
      <c r="N949" s="243"/>
      <c r="O949" s="243"/>
      <c r="P949" s="243"/>
      <c r="Q949" s="243"/>
    </row>
    <row r="950" spans="2:17">
      <c r="B950" s="466"/>
      <c r="C950" s="466"/>
      <c r="D950" s="279"/>
      <c r="E950" s="243"/>
      <c r="F950" s="243"/>
      <c r="G950" s="243"/>
      <c r="H950" s="243"/>
      <c r="I950" s="466"/>
      <c r="J950" s="466"/>
      <c r="K950" s="466"/>
      <c r="L950" s="243"/>
      <c r="M950" s="243"/>
      <c r="N950" s="243"/>
      <c r="O950" s="243"/>
      <c r="P950" s="243"/>
      <c r="Q950" s="243"/>
    </row>
    <row r="951" spans="2:17">
      <c r="B951" s="466"/>
      <c r="C951" s="466"/>
      <c r="D951" s="279"/>
      <c r="E951" s="243"/>
      <c r="F951" s="243"/>
      <c r="G951" s="243"/>
      <c r="H951" s="243"/>
      <c r="I951" s="466"/>
      <c r="J951" s="466"/>
      <c r="K951" s="466"/>
      <c r="L951" s="243"/>
      <c r="M951" s="243"/>
      <c r="N951" s="243"/>
      <c r="O951" s="243"/>
      <c r="P951" s="243"/>
      <c r="Q951" s="243"/>
    </row>
    <row r="952" spans="2:17">
      <c r="B952" s="466"/>
      <c r="C952" s="466"/>
      <c r="D952" s="279"/>
      <c r="E952" s="243"/>
      <c r="F952" s="243"/>
      <c r="G952" s="243"/>
      <c r="H952" s="243"/>
      <c r="I952" s="466"/>
      <c r="J952" s="466"/>
      <c r="K952" s="466"/>
      <c r="L952" s="243"/>
      <c r="M952" s="243"/>
      <c r="N952" s="243"/>
      <c r="O952" s="243"/>
      <c r="P952" s="243"/>
      <c r="Q952" s="243"/>
    </row>
    <row r="953" spans="2:17">
      <c r="B953" s="466"/>
      <c r="C953" s="466"/>
      <c r="D953" s="279"/>
      <c r="E953" s="243"/>
      <c r="F953" s="243"/>
      <c r="G953" s="243"/>
      <c r="H953" s="243"/>
      <c r="I953" s="466"/>
      <c r="J953" s="466"/>
      <c r="K953" s="466"/>
      <c r="L953" s="243"/>
      <c r="M953" s="243"/>
      <c r="N953" s="243"/>
      <c r="O953" s="243"/>
      <c r="P953" s="243"/>
      <c r="Q953" s="243"/>
    </row>
    <row r="954" spans="2:17">
      <c r="B954" s="466"/>
      <c r="C954" s="466"/>
      <c r="D954" s="279"/>
      <c r="E954" s="243"/>
      <c r="F954" s="243"/>
      <c r="G954" s="243"/>
      <c r="H954" s="243"/>
      <c r="I954" s="466"/>
      <c r="J954" s="466"/>
      <c r="K954" s="466"/>
      <c r="L954" s="243"/>
      <c r="M954" s="243"/>
      <c r="N954" s="243"/>
      <c r="O954" s="243"/>
      <c r="P954" s="243"/>
      <c r="Q954" s="243"/>
    </row>
    <row r="955" spans="2:17">
      <c r="B955" s="466"/>
      <c r="C955" s="466"/>
      <c r="D955" s="279"/>
      <c r="E955" s="243"/>
      <c r="F955" s="243"/>
      <c r="G955" s="243"/>
      <c r="H955" s="243"/>
      <c r="I955" s="466"/>
      <c r="J955" s="466"/>
      <c r="K955" s="466"/>
      <c r="L955" s="243"/>
      <c r="M955" s="243"/>
      <c r="N955" s="243"/>
      <c r="O955" s="243"/>
      <c r="P955" s="243"/>
      <c r="Q955" s="243"/>
    </row>
    <row r="956" spans="2:17">
      <c r="B956" s="466"/>
      <c r="C956" s="466"/>
      <c r="D956" s="279"/>
      <c r="E956" s="243"/>
      <c r="F956" s="243"/>
      <c r="G956" s="243"/>
      <c r="H956" s="243"/>
      <c r="I956" s="466"/>
      <c r="J956" s="466"/>
      <c r="K956" s="466"/>
      <c r="L956" s="243"/>
      <c r="M956" s="243"/>
      <c r="N956" s="243"/>
      <c r="O956" s="243"/>
      <c r="P956" s="243"/>
      <c r="Q956" s="243"/>
    </row>
    <row r="957" spans="2:17">
      <c r="B957" s="466"/>
      <c r="C957" s="466"/>
      <c r="D957" s="279"/>
      <c r="E957" s="243"/>
      <c r="F957" s="243"/>
      <c r="G957" s="243"/>
      <c r="H957" s="243"/>
      <c r="I957" s="466"/>
      <c r="J957" s="466"/>
      <c r="K957" s="466"/>
      <c r="L957" s="243"/>
      <c r="M957" s="243"/>
      <c r="N957" s="243"/>
      <c r="O957" s="243"/>
      <c r="P957" s="243"/>
      <c r="Q957" s="243"/>
    </row>
    <row r="958" spans="2:17">
      <c r="B958" s="466"/>
      <c r="C958" s="466"/>
      <c r="D958" s="279"/>
      <c r="E958" s="243"/>
      <c r="F958" s="243"/>
      <c r="G958" s="243"/>
      <c r="H958" s="243"/>
      <c r="I958" s="466"/>
      <c r="J958" s="466"/>
      <c r="K958" s="466"/>
      <c r="L958" s="243"/>
      <c r="M958" s="243"/>
      <c r="N958" s="243"/>
      <c r="O958" s="243"/>
      <c r="P958" s="243"/>
      <c r="Q958" s="243"/>
    </row>
    <row r="959" spans="2:17">
      <c r="B959" s="466"/>
      <c r="C959" s="466"/>
      <c r="D959" s="279"/>
      <c r="E959" s="243"/>
      <c r="F959" s="243"/>
      <c r="G959" s="243"/>
      <c r="H959" s="243"/>
      <c r="I959" s="466"/>
      <c r="J959" s="466"/>
      <c r="K959" s="466"/>
      <c r="L959" s="243"/>
      <c r="M959" s="243"/>
      <c r="N959" s="243"/>
      <c r="O959" s="243"/>
      <c r="P959" s="243"/>
      <c r="Q959" s="243"/>
    </row>
    <row r="960" spans="2:17">
      <c r="B960" s="466"/>
      <c r="C960" s="466"/>
      <c r="D960" s="279"/>
      <c r="E960" s="243"/>
      <c r="F960" s="243"/>
      <c r="G960" s="243"/>
      <c r="H960" s="243"/>
      <c r="I960" s="466"/>
      <c r="J960" s="466"/>
      <c r="K960" s="466"/>
      <c r="L960" s="243"/>
      <c r="M960" s="243"/>
      <c r="N960" s="243"/>
      <c r="O960" s="243"/>
      <c r="P960" s="243"/>
      <c r="Q960" s="243"/>
    </row>
    <row r="961" spans="2:17">
      <c r="B961" s="466"/>
      <c r="C961" s="466"/>
      <c r="D961" s="279"/>
      <c r="E961" s="243"/>
      <c r="F961" s="243"/>
      <c r="G961" s="243"/>
      <c r="H961" s="243"/>
      <c r="I961" s="466"/>
      <c r="J961" s="466"/>
      <c r="K961" s="466"/>
      <c r="L961" s="243"/>
      <c r="M961" s="243"/>
      <c r="N961" s="243"/>
      <c r="O961" s="243"/>
      <c r="P961" s="243"/>
      <c r="Q961" s="243"/>
    </row>
    <row r="962" spans="2:17">
      <c r="B962" s="466"/>
      <c r="C962" s="466"/>
      <c r="D962" s="279"/>
      <c r="E962" s="243"/>
      <c r="F962" s="243"/>
      <c r="G962" s="243"/>
      <c r="H962" s="243"/>
      <c r="I962" s="466"/>
      <c r="J962" s="466"/>
      <c r="K962" s="466"/>
      <c r="L962" s="243"/>
      <c r="M962" s="243"/>
      <c r="N962" s="243"/>
      <c r="O962" s="243"/>
      <c r="P962" s="243"/>
      <c r="Q962" s="243"/>
    </row>
    <row r="963" spans="2:17">
      <c r="B963" s="466"/>
      <c r="C963" s="466"/>
      <c r="D963" s="279"/>
      <c r="E963" s="243"/>
      <c r="F963" s="243"/>
      <c r="G963" s="243"/>
      <c r="H963" s="243"/>
      <c r="I963" s="466"/>
      <c r="J963" s="466"/>
      <c r="K963" s="466"/>
      <c r="L963" s="243"/>
      <c r="M963" s="243"/>
      <c r="N963" s="243"/>
      <c r="O963" s="243"/>
      <c r="P963" s="243"/>
      <c r="Q963" s="243"/>
    </row>
    <row r="964" spans="2:17">
      <c r="B964" s="466"/>
      <c r="C964" s="466"/>
      <c r="D964" s="279"/>
      <c r="E964" s="243"/>
      <c r="F964" s="243"/>
      <c r="G964" s="243"/>
      <c r="H964" s="243"/>
      <c r="I964" s="466"/>
      <c r="J964" s="466"/>
      <c r="K964" s="466"/>
      <c r="L964" s="243"/>
      <c r="M964" s="243"/>
      <c r="N964" s="243"/>
      <c r="O964" s="243"/>
      <c r="P964" s="243"/>
      <c r="Q964" s="243"/>
    </row>
    <row r="965" spans="2:17">
      <c r="B965" s="466"/>
      <c r="C965" s="466"/>
      <c r="D965" s="279"/>
      <c r="E965" s="243"/>
      <c r="F965" s="243"/>
      <c r="G965" s="243"/>
      <c r="H965" s="243"/>
      <c r="I965" s="466"/>
      <c r="J965" s="466"/>
      <c r="K965" s="466"/>
      <c r="L965" s="243"/>
      <c r="M965" s="243"/>
      <c r="N965" s="243"/>
      <c r="O965" s="243"/>
      <c r="P965" s="243"/>
      <c r="Q965" s="243"/>
    </row>
    <row r="966" spans="2:17">
      <c r="B966" s="466"/>
      <c r="C966" s="466"/>
      <c r="D966" s="279"/>
      <c r="E966" s="243"/>
      <c r="F966" s="243"/>
      <c r="G966" s="243"/>
      <c r="H966" s="243"/>
      <c r="I966" s="466"/>
      <c r="J966" s="466"/>
      <c r="K966" s="466"/>
      <c r="L966" s="243"/>
      <c r="M966" s="243"/>
      <c r="N966" s="243"/>
      <c r="O966" s="243"/>
      <c r="P966" s="243"/>
      <c r="Q966" s="243"/>
    </row>
    <row r="967" spans="2:17">
      <c r="B967" s="466"/>
      <c r="C967" s="466"/>
      <c r="D967" s="279"/>
      <c r="E967" s="243"/>
      <c r="F967" s="243"/>
      <c r="G967" s="243"/>
      <c r="H967" s="243"/>
      <c r="I967" s="466"/>
      <c r="J967" s="466"/>
      <c r="K967" s="466"/>
      <c r="L967" s="243"/>
      <c r="M967" s="243"/>
      <c r="N967" s="243"/>
      <c r="O967" s="243"/>
      <c r="P967" s="243"/>
      <c r="Q967" s="243"/>
    </row>
    <row r="968" spans="2:17">
      <c r="B968" s="466"/>
      <c r="C968" s="466"/>
      <c r="D968" s="279"/>
      <c r="E968" s="243"/>
      <c r="F968" s="243"/>
      <c r="G968" s="243"/>
      <c r="H968" s="243"/>
      <c r="I968" s="466"/>
      <c r="J968" s="466"/>
      <c r="K968" s="466"/>
      <c r="L968" s="243"/>
      <c r="M968" s="243"/>
      <c r="N968" s="243"/>
      <c r="O968" s="243"/>
      <c r="P968" s="243"/>
      <c r="Q968" s="243"/>
    </row>
    <row r="969" spans="2:17">
      <c r="B969" s="466"/>
      <c r="C969" s="466"/>
      <c r="D969" s="279"/>
      <c r="E969" s="243"/>
      <c r="F969" s="243"/>
      <c r="G969" s="243"/>
      <c r="H969" s="243"/>
      <c r="I969" s="466"/>
      <c r="J969" s="466"/>
      <c r="K969" s="466"/>
      <c r="L969" s="243"/>
      <c r="M969" s="243"/>
      <c r="N969" s="243"/>
      <c r="O969" s="243"/>
      <c r="P969" s="243"/>
      <c r="Q969" s="243"/>
    </row>
    <row r="970" spans="2:17">
      <c r="B970" s="466"/>
      <c r="C970" s="466"/>
      <c r="D970" s="279"/>
      <c r="E970" s="243"/>
      <c r="F970" s="243"/>
      <c r="G970" s="243"/>
      <c r="H970" s="243"/>
      <c r="I970" s="466"/>
      <c r="J970" s="466"/>
      <c r="K970" s="466"/>
      <c r="L970" s="243"/>
      <c r="M970" s="243"/>
      <c r="N970" s="243"/>
      <c r="O970" s="243"/>
      <c r="P970" s="243"/>
      <c r="Q970" s="243"/>
    </row>
    <row r="971" spans="2:17">
      <c r="B971" s="466"/>
      <c r="C971" s="466"/>
      <c r="D971" s="279"/>
      <c r="E971" s="243"/>
      <c r="F971" s="243"/>
      <c r="G971" s="243"/>
      <c r="H971" s="243"/>
      <c r="I971" s="466"/>
      <c r="J971" s="466"/>
      <c r="K971" s="466"/>
      <c r="L971" s="243"/>
      <c r="M971" s="243"/>
      <c r="N971" s="243"/>
      <c r="O971" s="243"/>
      <c r="P971" s="243"/>
      <c r="Q971" s="243"/>
    </row>
    <row r="972" spans="2:17">
      <c r="B972" s="466"/>
      <c r="C972" s="466"/>
      <c r="D972" s="279"/>
      <c r="E972" s="243"/>
      <c r="F972" s="243"/>
      <c r="G972" s="243"/>
      <c r="H972" s="243"/>
      <c r="I972" s="466"/>
      <c r="J972" s="466"/>
      <c r="K972" s="466"/>
      <c r="L972" s="243"/>
      <c r="M972" s="243"/>
      <c r="N972" s="243"/>
      <c r="O972" s="243"/>
      <c r="P972" s="243"/>
      <c r="Q972" s="243"/>
    </row>
    <row r="973" spans="2:17">
      <c r="B973" s="466"/>
      <c r="C973" s="466"/>
      <c r="D973" s="279"/>
      <c r="E973" s="243"/>
      <c r="F973" s="243"/>
      <c r="G973" s="243"/>
      <c r="H973" s="243"/>
      <c r="I973" s="466"/>
      <c r="J973" s="466"/>
      <c r="K973" s="466"/>
      <c r="L973" s="243"/>
      <c r="M973" s="243"/>
      <c r="N973" s="243"/>
      <c r="O973" s="243"/>
      <c r="P973" s="243"/>
      <c r="Q973" s="243"/>
    </row>
    <row r="974" spans="2:17">
      <c r="B974" s="466"/>
      <c r="C974" s="466"/>
      <c r="D974" s="279"/>
      <c r="E974" s="243"/>
      <c r="F974" s="243"/>
      <c r="G974" s="243"/>
      <c r="H974" s="243"/>
      <c r="I974" s="466"/>
      <c r="J974" s="466"/>
      <c r="K974" s="466"/>
      <c r="L974" s="243"/>
      <c r="M974" s="243"/>
      <c r="N974" s="243"/>
      <c r="O974" s="243"/>
      <c r="P974" s="243"/>
      <c r="Q974" s="243"/>
    </row>
    <row r="975" spans="2:17">
      <c r="B975" s="466"/>
      <c r="C975" s="466"/>
      <c r="D975" s="279"/>
      <c r="E975" s="243"/>
      <c r="F975" s="243"/>
      <c r="G975" s="243"/>
      <c r="H975" s="243"/>
      <c r="I975" s="466"/>
      <c r="J975" s="466"/>
      <c r="K975" s="466"/>
      <c r="L975" s="243"/>
      <c r="M975" s="243"/>
      <c r="N975" s="243"/>
      <c r="O975" s="243"/>
      <c r="P975" s="243"/>
      <c r="Q975" s="243"/>
    </row>
    <row r="976" spans="2:17">
      <c r="B976" s="466"/>
      <c r="C976" s="466"/>
      <c r="D976" s="279"/>
      <c r="E976" s="243"/>
      <c r="F976" s="243"/>
      <c r="G976" s="243"/>
      <c r="H976" s="243"/>
      <c r="I976" s="466"/>
      <c r="J976" s="466"/>
      <c r="K976" s="466"/>
      <c r="L976" s="243"/>
      <c r="M976" s="243"/>
      <c r="N976" s="243"/>
      <c r="O976" s="243"/>
      <c r="P976" s="243"/>
      <c r="Q976" s="243"/>
    </row>
    <row r="977" spans="2:17">
      <c r="B977" s="466"/>
      <c r="C977" s="466"/>
      <c r="D977" s="279"/>
      <c r="E977" s="243"/>
      <c r="F977" s="243"/>
      <c r="G977" s="243"/>
      <c r="H977" s="243"/>
      <c r="I977" s="466"/>
      <c r="J977" s="466"/>
      <c r="K977" s="466"/>
      <c r="L977" s="243"/>
      <c r="M977" s="243"/>
      <c r="N977" s="243"/>
      <c r="O977" s="243"/>
      <c r="P977" s="243"/>
      <c r="Q977" s="243"/>
    </row>
    <row r="978" spans="2:17">
      <c r="B978" s="466"/>
      <c r="C978" s="466"/>
      <c r="D978" s="279"/>
      <c r="E978" s="243"/>
      <c r="F978" s="243"/>
      <c r="G978" s="243"/>
      <c r="H978" s="243"/>
      <c r="I978" s="466"/>
      <c r="J978" s="466"/>
      <c r="K978" s="466"/>
      <c r="L978" s="243"/>
      <c r="M978" s="243"/>
      <c r="N978" s="243"/>
      <c r="O978" s="243"/>
      <c r="P978" s="243"/>
      <c r="Q978" s="243"/>
    </row>
    <row r="979" spans="2:17">
      <c r="B979" s="466"/>
      <c r="C979" s="466"/>
      <c r="D979" s="279"/>
      <c r="E979" s="243"/>
      <c r="F979" s="243"/>
      <c r="G979" s="243"/>
      <c r="H979" s="243"/>
      <c r="I979" s="466"/>
      <c r="J979" s="466"/>
      <c r="K979" s="466"/>
      <c r="L979" s="243"/>
      <c r="M979" s="243"/>
      <c r="N979" s="243"/>
      <c r="O979" s="243"/>
      <c r="P979" s="243"/>
      <c r="Q979" s="243"/>
    </row>
    <row r="980" spans="2:17">
      <c r="B980" s="466"/>
      <c r="C980" s="466"/>
      <c r="D980" s="279"/>
      <c r="E980" s="243"/>
      <c r="F980" s="243"/>
      <c r="G980" s="243"/>
      <c r="H980" s="243"/>
      <c r="I980" s="466"/>
      <c r="J980" s="466"/>
      <c r="K980" s="466"/>
      <c r="L980" s="243"/>
      <c r="M980" s="243"/>
      <c r="N980" s="243"/>
      <c r="O980" s="243"/>
      <c r="P980" s="243"/>
      <c r="Q980" s="243"/>
    </row>
    <row r="981" spans="2:17">
      <c r="B981" s="466"/>
      <c r="C981" s="466"/>
      <c r="D981" s="279"/>
      <c r="E981" s="243"/>
      <c r="F981" s="243"/>
      <c r="G981" s="243"/>
      <c r="H981" s="243"/>
      <c r="I981" s="466"/>
      <c r="J981" s="466"/>
      <c r="K981" s="466"/>
      <c r="L981" s="243"/>
      <c r="M981" s="243"/>
      <c r="N981" s="243"/>
      <c r="O981" s="243"/>
      <c r="P981" s="243"/>
      <c r="Q981" s="243"/>
    </row>
    <row r="982" spans="2:17">
      <c r="B982" s="466"/>
      <c r="C982" s="466"/>
      <c r="D982" s="279"/>
      <c r="E982" s="243"/>
      <c r="F982" s="243"/>
      <c r="G982" s="243"/>
      <c r="H982" s="243"/>
      <c r="I982" s="466"/>
      <c r="J982" s="466"/>
      <c r="K982" s="466"/>
      <c r="L982" s="243"/>
      <c r="M982" s="243"/>
      <c r="N982" s="243"/>
      <c r="O982" s="243"/>
      <c r="P982" s="243"/>
      <c r="Q982" s="243"/>
    </row>
    <row r="983" spans="2:17">
      <c r="B983" s="466"/>
      <c r="C983" s="466"/>
      <c r="D983" s="279"/>
      <c r="E983" s="243"/>
      <c r="F983" s="243"/>
      <c r="G983" s="243"/>
      <c r="H983" s="243"/>
      <c r="I983" s="466"/>
      <c r="J983" s="466"/>
      <c r="K983" s="466"/>
      <c r="L983" s="243"/>
      <c r="M983" s="243"/>
      <c r="N983" s="243"/>
      <c r="O983" s="243"/>
      <c r="P983" s="243"/>
      <c r="Q983" s="243"/>
    </row>
    <row r="984" spans="2:17">
      <c r="B984" s="466"/>
      <c r="C984" s="466"/>
      <c r="D984" s="279"/>
      <c r="E984" s="243"/>
      <c r="F984" s="243"/>
      <c r="G984" s="243"/>
      <c r="H984" s="243"/>
      <c r="I984" s="466"/>
      <c r="J984" s="466"/>
      <c r="K984" s="466"/>
      <c r="L984" s="243"/>
      <c r="M984" s="243"/>
      <c r="N984" s="243"/>
      <c r="O984" s="243"/>
      <c r="P984" s="243"/>
      <c r="Q984" s="243"/>
    </row>
    <row r="985" spans="2:17">
      <c r="B985" s="466"/>
      <c r="C985" s="466"/>
      <c r="D985" s="279"/>
      <c r="E985" s="243"/>
      <c r="F985" s="243"/>
      <c r="G985" s="243"/>
      <c r="H985" s="243"/>
      <c r="I985" s="466"/>
      <c r="J985" s="466"/>
      <c r="K985" s="466"/>
      <c r="L985" s="243"/>
      <c r="M985" s="243"/>
      <c r="N985" s="243"/>
      <c r="O985" s="243"/>
      <c r="P985" s="243"/>
      <c r="Q985" s="243"/>
    </row>
    <row r="986" spans="2:17">
      <c r="B986" s="466"/>
      <c r="C986" s="466"/>
      <c r="D986" s="279"/>
      <c r="E986" s="243"/>
      <c r="F986" s="243"/>
      <c r="G986" s="243"/>
      <c r="H986" s="243"/>
      <c r="I986" s="466"/>
      <c r="J986" s="466"/>
      <c r="K986" s="466"/>
      <c r="L986" s="243"/>
      <c r="M986" s="243"/>
      <c r="N986" s="243"/>
      <c r="O986" s="243"/>
      <c r="P986" s="243"/>
      <c r="Q986" s="243"/>
    </row>
    <row r="987" spans="2:17">
      <c r="B987" s="466"/>
      <c r="C987" s="466"/>
      <c r="D987" s="279"/>
      <c r="E987" s="243"/>
      <c r="F987" s="243"/>
      <c r="G987" s="243"/>
      <c r="H987" s="243"/>
      <c r="I987" s="466"/>
      <c r="J987" s="466"/>
      <c r="K987" s="466"/>
      <c r="L987" s="243"/>
      <c r="M987" s="243"/>
      <c r="N987" s="243"/>
      <c r="O987" s="243"/>
      <c r="P987" s="243"/>
      <c r="Q987" s="243"/>
    </row>
    <row r="988" spans="2:17">
      <c r="B988" s="466"/>
      <c r="C988" s="466"/>
      <c r="D988" s="279"/>
      <c r="E988" s="243"/>
      <c r="F988" s="243"/>
      <c r="G988" s="243"/>
      <c r="H988" s="243"/>
      <c r="I988" s="466"/>
      <c r="J988" s="466"/>
      <c r="K988" s="466"/>
      <c r="L988" s="243"/>
      <c r="M988" s="243"/>
      <c r="N988" s="243"/>
      <c r="O988" s="243"/>
      <c r="P988" s="243"/>
      <c r="Q988" s="243"/>
    </row>
    <row r="989" spans="2:17">
      <c r="B989" s="466"/>
      <c r="C989" s="466"/>
      <c r="D989" s="279"/>
      <c r="E989" s="243"/>
      <c r="F989" s="243"/>
      <c r="G989" s="243"/>
      <c r="H989" s="243"/>
      <c r="I989" s="466"/>
      <c r="J989" s="466"/>
      <c r="K989" s="466"/>
      <c r="L989" s="243"/>
      <c r="M989" s="243"/>
      <c r="N989" s="243"/>
      <c r="O989" s="243"/>
      <c r="P989" s="243"/>
      <c r="Q989" s="243"/>
    </row>
    <row r="990" spans="2:17">
      <c r="B990" s="466"/>
      <c r="C990" s="466"/>
      <c r="D990" s="279"/>
      <c r="E990" s="243"/>
      <c r="F990" s="243"/>
      <c r="G990" s="243"/>
      <c r="H990" s="243"/>
      <c r="I990" s="466"/>
      <c r="J990" s="466"/>
      <c r="K990" s="466"/>
      <c r="L990" s="243"/>
      <c r="M990" s="243"/>
      <c r="N990" s="243"/>
      <c r="O990" s="243"/>
      <c r="P990" s="243"/>
      <c r="Q990" s="243"/>
    </row>
    <row r="991" spans="2:17">
      <c r="B991" s="466"/>
      <c r="C991" s="466"/>
      <c r="D991" s="279"/>
      <c r="E991" s="243"/>
      <c r="F991" s="243"/>
      <c r="G991" s="243"/>
      <c r="H991" s="243"/>
      <c r="I991" s="466"/>
      <c r="J991" s="466"/>
      <c r="K991" s="466"/>
      <c r="L991" s="243"/>
      <c r="M991" s="243"/>
      <c r="N991" s="243"/>
      <c r="O991" s="243"/>
      <c r="P991" s="243"/>
      <c r="Q991" s="243"/>
    </row>
    <row r="992" spans="2:17">
      <c r="B992" s="466"/>
      <c r="C992" s="466"/>
      <c r="D992" s="279"/>
      <c r="E992" s="243"/>
      <c r="F992" s="243"/>
      <c r="G992" s="243"/>
      <c r="H992" s="243"/>
      <c r="I992" s="466"/>
      <c r="J992" s="466"/>
      <c r="K992" s="466"/>
      <c r="L992" s="243"/>
      <c r="M992" s="243"/>
      <c r="N992" s="243"/>
      <c r="O992" s="243"/>
      <c r="P992" s="243"/>
      <c r="Q992" s="243"/>
    </row>
    <row r="993" spans="2:17">
      <c r="B993" s="466"/>
      <c r="C993" s="466"/>
      <c r="D993" s="279"/>
      <c r="E993" s="243"/>
      <c r="F993" s="243"/>
      <c r="G993" s="243"/>
      <c r="H993" s="243"/>
      <c r="I993" s="466"/>
      <c r="J993" s="466"/>
      <c r="K993" s="466"/>
      <c r="L993" s="243"/>
      <c r="M993" s="243"/>
      <c r="N993" s="243"/>
      <c r="O993" s="243"/>
      <c r="P993" s="243"/>
      <c r="Q993" s="243"/>
    </row>
    <row r="994" spans="2:17">
      <c r="B994" s="466"/>
      <c r="C994" s="466"/>
      <c r="D994" s="279"/>
      <c r="E994" s="243"/>
      <c r="F994" s="243"/>
      <c r="G994" s="243"/>
      <c r="H994" s="243"/>
      <c r="I994" s="466"/>
      <c r="J994" s="466"/>
      <c r="K994" s="466"/>
      <c r="L994" s="243"/>
      <c r="M994" s="243"/>
      <c r="N994" s="243"/>
      <c r="O994" s="243"/>
      <c r="P994" s="243"/>
      <c r="Q994" s="243"/>
    </row>
    <row r="995" spans="2:17">
      <c r="B995" s="466"/>
      <c r="C995" s="466"/>
      <c r="D995" s="279"/>
      <c r="E995" s="243"/>
      <c r="F995" s="243"/>
      <c r="G995" s="243"/>
      <c r="H995" s="243"/>
      <c r="I995" s="466"/>
      <c r="J995" s="466"/>
      <c r="K995" s="466"/>
      <c r="L995" s="243"/>
      <c r="M995" s="243"/>
      <c r="N995" s="243"/>
      <c r="O995" s="243"/>
      <c r="P995" s="243"/>
      <c r="Q995" s="243"/>
    </row>
    <row r="996" spans="2:17">
      <c r="B996" s="466"/>
      <c r="C996" s="466"/>
      <c r="D996" s="279"/>
      <c r="E996" s="243"/>
      <c r="F996" s="243"/>
      <c r="G996" s="243"/>
      <c r="H996" s="243"/>
      <c r="I996" s="466"/>
      <c r="J996" s="466"/>
      <c r="K996" s="466"/>
      <c r="L996" s="243"/>
      <c r="M996" s="243"/>
      <c r="N996" s="243"/>
      <c r="O996" s="243"/>
      <c r="P996" s="243"/>
      <c r="Q996" s="243"/>
    </row>
    <row r="997" spans="2:17">
      <c r="B997" s="466"/>
      <c r="C997" s="466"/>
      <c r="D997" s="279"/>
      <c r="E997" s="243"/>
      <c r="F997" s="243"/>
      <c r="G997" s="243"/>
      <c r="H997" s="243"/>
      <c r="I997" s="466"/>
      <c r="J997" s="466"/>
      <c r="K997" s="466"/>
      <c r="L997" s="243"/>
      <c r="M997" s="243"/>
      <c r="N997" s="243"/>
      <c r="O997" s="243"/>
      <c r="P997" s="243"/>
      <c r="Q997" s="243"/>
    </row>
    <row r="998" spans="2:17">
      <c r="B998" s="466"/>
      <c r="C998" s="466"/>
      <c r="D998" s="279"/>
      <c r="E998" s="243"/>
      <c r="F998" s="243"/>
      <c r="G998" s="243"/>
      <c r="H998" s="243"/>
      <c r="I998" s="466"/>
      <c r="J998" s="466"/>
      <c r="K998" s="466"/>
      <c r="L998" s="243"/>
      <c r="M998" s="243"/>
      <c r="N998" s="243"/>
      <c r="O998" s="243"/>
      <c r="P998" s="243"/>
      <c r="Q998" s="243"/>
    </row>
    <row r="999" spans="2:17">
      <c r="B999" s="466"/>
      <c r="C999" s="466"/>
      <c r="D999" s="279"/>
      <c r="E999" s="243"/>
      <c r="F999" s="243"/>
      <c r="G999" s="243"/>
      <c r="H999" s="243"/>
      <c r="I999" s="466"/>
      <c r="J999" s="466"/>
      <c r="K999" s="466"/>
      <c r="L999" s="243"/>
      <c r="M999" s="243"/>
      <c r="N999" s="243"/>
      <c r="O999" s="243"/>
      <c r="P999" s="243"/>
      <c r="Q999" s="243"/>
    </row>
    <row r="1000" spans="2:17">
      <c r="B1000" s="466"/>
      <c r="C1000" s="466"/>
      <c r="D1000" s="279"/>
      <c r="E1000" s="243"/>
      <c r="F1000" s="243"/>
      <c r="G1000" s="243"/>
      <c r="H1000" s="243"/>
      <c r="I1000" s="466"/>
      <c r="J1000" s="466"/>
      <c r="K1000" s="466"/>
      <c r="L1000" s="243"/>
      <c r="M1000" s="243"/>
      <c r="N1000" s="243"/>
      <c r="O1000" s="243"/>
      <c r="P1000" s="243"/>
      <c r="Q1000" s="243"/>
    </row>
    <row r="1001" spans="2:17">
      <c r="B1001" s="466"/>
      <c r="C1001" s="466"/>
      <c r="D1001" s="279"/>
      <c r="E1001" s="243"/>
      <c r="F1001" s="243"/>
      <c r="G1001" s="243"/>
      <c r="H1001" s="243"/>
      <c r="I1001" s="466"/>
      <c r="J1001" s="466"/>
      <c r="K1001" s="466"/>
      <c r="L1001" s="243"/>
      <c r="M1001" s="243"/>
      <c r="N1001" s="243"/>
      <c r="O1001" s="243"/>
      <c r="P1001" s="243"/>
      <c r="Q1001" s="243"/>
    </row>
    <row r="1002" spans="2:17">
      <c r="B1002" s="466"/>
      <c r="C1002" s="466"/>
      <c r="D1002" s="279"/>
      <c r="E1002" s="243"/>
      <c r="F1002" s="243"/>
      <c r="G1002" s="243"/>
      <c r="H1002" s="243"/>
      <c r="I1002" s="466"/>
      <c r="J1002" s="466"/>
      <c r="K1002" s="466"/>
      <c r="L1002" s="243"/>
      <c r="M1002" s="243"/>
      <c r="N1002" s="243"/>
      <c r="O1002" s="243"/>
      <c r="P1002" s="243"/>
      <c r="Q1002" s="243"/>
    </row>
    <row r="1003" spans="2:17">
      <c r="B1003" s="466"/>
      <c r="C1003" s="466"/>
      <c r="D1003" s="279"/>
      <c r="E1003" s="243"/>
      <c r="F1003" s="243"/>
      <c r="G1003" s="243"/>
      <c r="H1003" s="243"/>
      <c r="I1003" s="466"/>
      <c r="J1003" s="466"/>
      <c r="K1003" s="466"/>
      <c r="L1003" s="243"/>
      <c r="M1003" s="243"/>
      <c r="N1003" s="243"/>
      <c r="O1003" s="243"/>
      <c r="P1003" s="243"/>
      <c r="Q1003" s="243"/>
    </row>
    <row r="1004" spans="2:17">
      <c r="B1004" s="466"/>
      <c r="C1004" s="466"/>
      <c r="D1004" s="279"/>
      <c r="E1004" s="243"/>
      <c r="F1004" s="243"/>
      <c r="G1004" s="243"/>
      <c r="H1004" s="243"/>
      <c r="I1004" s="466"/>
      <c r="J1004" s="466"/>
      <c r="K1004" s="466"/>
      <c r="L1004" s="243"/>
      <c r="M1004" s="243"/>
      <c r="N1004" s="243"/>
      <c r="O1004" s="243"/>
      <c r="P1004" s="243"/>
      <c r="Q1004" s="243"/>
    </row>
    <row r="1005" spans="2:17">
      <c r="B1005" s="466"/>
      <c r="C1005" s="466"/>
      <c r="D1005" s="279"/>
      <c r="E1005" s="243"/>
      <c r="F1005" s="243"/>
      <c r="G1005" s="243"/>
      <c r="H1005" s="243"/>
      <c r="I1005" s="466"/>
      <c r="J1005" s="466"/>
      <c r="K1005" s="466"/>
      <c r="L1005" s="243"/>
      <c r="M1005" s="243"/>
      <c r="N1005" s="243"/>
      <c r="O1005" s="243"/>
      <c r="P1005" s="243"/>
      <c r="Q1005" s="243"/>
    </row>
    <row r="1006" spans="2:17">
      <c r="B1006" s="466"/>
      <c r="C1006" s="466"/>
      <c r="D1006" s="279"/>
      <c r="E1006" s="243"/>
      <c r="F1006" s="243"/>
      <c r="G1006" s="243"/>
      <c r="H1006" s="243"/>
      <c r="I1006" s="466"/>
      <c r="J1006" s="466"/>
      <c r="K1006" s="466"/>
      <c r="L1006" s="243"/>
      <c r="M1006" s="243"/>
      <c r="N1006" s="243"/>
      <c r="O1006" s="243"/>
      <c r="P1006" s="243"/>
      <c r="Q1006" s="243"/>
    </row>
    <row r="1007" spans="2:17">
      <c r="B1007" s="466"/>
      <c r="C1007" s="466"/>
      <c r="D1007" s="279"/>
      <c r="E1007" s="243"/>
      <c r="F1007" s="243"/>
      <c r="G1007" s="243"/>
      <c r="H1007" s="243"/>
      <c r="I1007" s="466"/>
      <c r="J1007" s="466"/>
      <c r="K1007" s="466"/>
      <c r="L1007" s="243"/>
      <c r="M1007" s="243"/>
      <c r="N1007" s="243"/>
      <c r="O1007" s="243"/>
      <c r="P1007" s="243"/>
      <c r="Q1007" s="243"/>
    </row>
    <row r="1008" spans="2:17">
      <c r="B1008" s="466"/>
      <c r="C1008" s="466"/>
      <c r="D1008" s="279"/>
      <c r="E1008" s="243"/>
      <c r="F1008" s="243"/>
      <c r="G1008" s="243"/>
      <c r="H1008" s="243"/>
      <c r="I1008" s="466"/>
      <c r="J1008" s="466"/>
      <c r="K1008" s="466"/>
      <c r="L1008" s="243"/>
      <c r="M1008" s="243"/>
      <c r="N1008" s="243"/>
      <c r="O1008" s="243"/>
      <c r="P1008" s="243"/>
      <c r="Q1008" s="243"/>
    </row>
    <row r="1009" spans="2:17">
      <c r="B1009" s="466"/>
      <c r="C1009" s="466"/>
      <c r="D1009" s="279"/>
      <c r="E1009" s="243"/>
      <c r="F1009" s="243"/>
      <c r="G1009" s="243"/>
      <c r="H1009" s="243"/>
      <c r="I1009" s="466"/>
      <c r="J1009" s="466"/>
      <c r="K1009" s="466"/>
      <c r="L1009" s="243"/>
      <c r="M1009" s="243"/>
      <c r="N1009" s="243"/>
      <c r="O1009" s="243"/>
      <c r="P1009" s="243"/>
      <c r="Q1009" s="243"/>
    </row>
    <row r="1010" spans="2:17">
      <c r="B1010" s="466"/>
      <c r="C1010" s="466"/>
      <c r="D1010" s="279"/>
      <c r="E1010" s="243"/>
      <c r="F1010" s="243"/>
      <c r="G1010" s="243"/>
      <c r="H1010" s="243"/>
      <c r="I1010" s="466"/>
      <c r="J1010" s="466"/>
      <c r="K1010" s="466"/>
      <c r="L1010" s="243"/>
      <c r="M1010" s="243"/>
      <c r="N1010" s="243"/>
      <c r="O1010" s="243"/>
      <c r="P1010" s="243"/>
      <c r="Q1010" s="243"/>
    </row>
    <row r="1011" spans="2:17">
      <c r="B1011" s="466"/>
      <c r="C1011" s="466"/>
      <c r="D1011" s="279"/>
      <c r="E1011" s="243"/>
      <c r="F1011" s="243"/>
      <c r="G1011" s="243"/>
      <c r="H1011" s="243"/>
      <c r="I1011" s="466"/>
      <c r="J1011" s="466"/>
      <c r="K1011" s="466"/>
      <c r="L1011" s="243"/>
      <c r="M1011" s="243"/>
      <c r="N1011" s="243"/>
      <c r="O1011" s="243"/>
      <c r="P1011" s="243"/>
      <c r="Q1011" s="243"/>
    </row>
    <row r="1012" spans="2:17">
      <c r="B1012" s="466"/>
      <c r="C1012" s="466"/>
      <c r="D1012" s="279"/>
      <c r="E1012" s="243"/>
      <c r="F1012" s="243"/>
      <c r="G1012" s="243"/>
      <c r="H1012" s="243"/>
      <c r="I1012" s="466"/>
      <c r="J1012" s="466"/>
      <c r="K1012" s="466"/>
      <c r="L1012" s="243"/>
      <c r="M1012" s="243"/>
      <c r="N1012" s="243"/>
      <c r="O1012" s="243"/>
      <c r="P1012" s="243"/>
      <c r="Q1012" s="243"/>
    </row>
    <row r="1013" spans="2:17">
      <c r="B1013" s="466"/>
      <c r="C1013" s="466"/>
      <c r="D1013" s="279"/>
      <c r="E1013" s="243"/>
      <c r="F1013" s="243"/>
      <c r="G1013" s="243"/>
      <c r="H1013" s="243"/>
      <c r="I1013" s="466"/>
      <c r="J1013" s="466"/>
      <c r="K1013" s="466"/>
      <c r="L1013" s="243"/>
      <c r="M1013" s="243"/>
      <c r="N1013" s="243"/>
      <c r="O1013" s="243"/>
      <c r="P1013" s="243"/>
      <c r="Q1013" s="243"/>
    </row>
    <row r="1014" spans="2:17">
      <c r="B1014" s="466"/>
      <c r="C1014" s="466"/>
      <c r="D1014" s="279"/>
      <c r="E1014" s="243"/>
      <c r="F1014" s="243"/>
      <c r="G1014" s="243"/>
      <c r="H1014" s="243"/>
      <c r="I1014" s="466"/>
      <c r="J1014" s="466"/>
      <c r="K1014" s="466"/>
      <c r="L1014" s="243"/>
      <c r="M1014" s="243"/>
      <c r="N1014" s="243"/>
      <c r="O1014" s="243"/>
      <c r="P1014" s="243"/>
      <c r="Q1014" s="243"/>
    </row>
    <row r="1015" spans="2:17">
      <c r="B1015" s="466"/>
      <c r="C1015" s="466"/>
      <c r="D1015" s="279"/>
      <c r="E1015" s="243"/>
      <c r="F1015" s="243"/>
      <c r="G1015" s="243"/>
      <c r="H1015" s="243"/>
      <c r="I1015" s="466"/>
      <c r="J1015" s="466"/>
      <c r="K1015" s="466"/>
      <c r="L1015" s="243"/>
      <c r="M1015" s="243"/>
      <c r="N1015" s="243"/>
      <c r="O1015" s="243"/>
      <c r="P1015" s="243"/>
      <c r="Q1015" s="243"/>
    </row>
    <row r="1016" spans="2:17">
      <c r="B1016" s="466"/>
      <c r="C1016" s="466"/>
      <c r="D1016" s="279"/>
      <c r="E1016" s="243"/>
      <c r="F1016" s="243"/>
      <c r="G1016" s="243"/>
      <c r="H1016" s="243"/>
      <c r="I1016" s="466"/>
      <c r="J1016" s="466"/>
      <c r="K1016" s="466"/>
      <c r="L1016" s="243"/>
      <c r="M1016" s="243"/>
      <c r="N1016" s="243"/>
      <c r="O1016" s="243"/>
      <c r="P1016" s="243"/>
      <c r="Q1016" s="243"/>
    </row>
    <row r="1017" spans="2:17">
      <c r="B1017" s="466"/>
      <c r="C1017" s="466"/>
      <c r="D1017" s="279"/>
      <c r="E1017" s="243"/>
      <c r="F1017" s="243"/>
      <c r="G1017" s="243"/>
      <c r="H1017" s="243"/>
      <c r="I1017" s="466"/>
      <c r="J1017" s="466"/>
      <c r="K1017" s="466"/>
      <c r="L1017" s="243"/>
      <c r="M1017" s="243"/>
      <c r="N1017" s="243"/>
      <c r="O1017" s="243"/>
      <c r="P1017" s="243"/>
      <c r="Q1017" s="243"/>
    </row>
    <row r="1018" spans="2:17">
      <c r="B1018" s="466"/>
      <c r="C1018" s="466"/>
      <c r="D1018" s="279"/>
      <c r="E1018" s="243"/>
      <c r="F1018" s="243"/>
      <c r="G1018" s="243"/>
      <c r="H1018" s="243"/>
      <c r="I1018" s="466"/>
      <c r="J1018" s="466"/>
      <c r="K1018" s="466"/>
      <c r="L1018" s="243"/>
      <c r="M1018" s="243"/>
      <c r="N1018" s="243"/>
      <c r="O1018" s="243"/>
      <c r="P1018" s="243"/>
      <c r="Q1018" s="243"/>
    </row>
    <row r="1019" spans="2:17">
      <c r="B1019" s="466"/>
      <c r="C1019" s="466"/>
      <c r="D1019" s="279"/>
      <c r="E1019" s="243"/>
      <c r="F1019" s="243"/>
      <c r="G1019" s="243"/>
      <c r="H1019" s="243"/>
      <c r="I1019" s="466"/>
      <c r="J1019" s="466"/>
      <c r="K1019" s="466"/>
      <c r="L1019" s="243"/>
      <c r="M1019" s="243"/>
      <c r="N1019" s="243"/>
      <c r="O1019" s="243"/>
      <c r="P1019" s="243"/>
      <c r="Q1019" s="243"/>
    </row>
    <row r="1020" spans="2:17">
      <c r="B1020" s="466"/>
      <c r="C1020" s="466"/>
      <c r="D1020" s="279"/>
      <c r="E1020" s="243"/>
      <c r="F1020" s="243"/>
      <c r="G1020" s="243"/>
      <c r="H1020" s="243"/>
      <c r="I1020" s="466"/>
      <c r="J1020" s="466"/>
      <c r="K1020" s="466"/>
      <c r="L1020" s="243"/>
      <c r="M1020" s="243"/>
      <c r="N1020" s="243"/>
      <c r="O1020" s="243"/>
      <c r="P1020" s="243"/>
      <c r="Q1020" s="243"/>
    </row>
    <row r="1021" spans="2:17">
      <c r="B1021" s="466"/>
      <c r="C1021" s="466"/>
      <c r="D1021" s="279"/>
      <c r="E1021" s="243"/>
      <c r="F1021" s="243"/>
      <c r="G1021" s="243"/>
      <c r="H1021" s="243"/>
      <c r="I1021" s="466"/>
      <c r="J1021" s="466"/>
      <c r="K1021" s="466"/>
      <c r="L1021" s="243"/>
      <c r="M1021" s="243"/>
      <c r="N1021" s="243"/>
      <c r="O1021" s="243"/>
      <c r="P1021" s="243"/>
      <c r="Q1021" s="243"/>
    </row>
    <row r="1022" spans="2:17">
      <c r="B1022" s="466"/>
      <c r="C1022" s="466"/>
      <c r="D1022" s="279"/>
      <c r="E1022" s="243"/>
      <c r="F1022" s="243"/>
      <c r="G1022" s="243"/>
      <c r="H1022" s="243"/>
      <c r="I1022" s="466"/>
      <c r="J1022" s="466"/>
      <c r="K1022" s="466"/>
      <c r="L1022" s="243"/>
      <c r="M1022" s="243"/>
      <c r="N1022" s="243"/>
      <c r="O1022" s="243"/>
      <c r="P1022" s="243"/>
      <c r="Q1022" s="243"/>
    </row>
    <row r="1023" spans="2:17">
      <c r="B1023" s="466"/>
      <c r="C1023" s="466"/>
      <c r="D1023" s="279"/>
      <c r="E1023" s="243"/>
      <c r="F1023" s="243"/>
      <c r="G1023" s="243"/>
      <c r="H1023" s="243"/>
      <c r="I1023" s="466"/>
      <c r="J1023" s="466"/>
      <c r="K1023" s="466"/>
      <c r="L1023" s="243"/>
      <c r="M1023" s="243"/>
      <c r="N1023" s="243"/>
      <c r="O1023" s="243"/>
      <c r="P1023" s="243"/>
      <c r="Q1023" s="243"/>
    </row>
    <row r="1024" spans="2:17">
      <c r="B1024" s="466"/>
      <c r="C1024" s="466"/>
      <c r="D1024" s="279"/>
      <c r="E1024" s="243"/>
      <c r="F1024" s="243"/>
      <c r="G1024" s="243"/>
      <c r="H1024" s="243"/>
      <c r="I1024" s="466"/>
      <c r="J1024" s="466"/>
      <c r="K1024" s="466"/>
      <c r="L1024" s="243"/>
      <c r="M1024" s="243"/>
      <c r="N1024" s="243"/>
      <c r="O1024" s="243"/>
      <c r="P1024" s="243"/>
      <c r="Q1024" s="243"/>
    </row>
    <row r="1025" spans="2:17">
      <c r="B1025" s="466"/>
      <c r="C1025" s="466"/>
      <c r="D1025" s="279"/>
      <c r="E1025" s="243"/>
      <c r="F1025" s="243"/>
      <c r="G1025" s="243"/>
      <c r="H1025" s="243"/>
      <c r="I1025" s="466"/>
      <c r="J1025" s="466"/>
      <c r="K1025" s="466"/>
      <c r="L1025" s="243"/>
      <c r="M1025" s="243"/>
      <c r="N1025" s="243"/>
      <c r="O1025" s="243"/>
      <c r="P1025" s="243"/>
      <c r="Q1025" s="243"/>
    </row>
    <row r="1026" spans="2:17">
      <c r="B1026" s="466"/>
      <c r="C1026" s="466"/>
      <c r="D1026" s="279"/>
      <c r="E1026" s="243"/>
      <c r="F1026" s="243"/>
      <c r="G1026" s="243"/>
      <c r="H1026" s="243"/>
      <c r="I1026" s="466"/>
      <c r="J1026" s="466"/>
      <c r="K1026" s="466"/>
      <c r="L1026" s="243"/>
      <c r="M1026" s="243"/>
      <c r="N1026" s="243"/>
      <c r="O1026" s="243"/>
      <c r="P1026" s="243"/>
      <c r="Q1026" s="243"/>
    </row>
    <row r="1027" spans="2:17">
      <c r="B1027" s="466"/>
      <c r="C1027" s="466"/>
      <c r="D1027" s="279"/>
      <c r="E1027" s="243"/>
      <c r="F1027" s="243"/>
      <c r="G1027" s="243"/>
      <c r="H1027" s="243"/>
      <c r="I1027" s="466"/>
      <c r="J1027" s="466"/>
      <c r="K1027" s="466"/>
      <c r="L1027" s="243"/>
      <c r="M1027" s="243"/>
      <c r="N1027" s="243"/>
      <c r="O1027" s="243"/>
      <c r="P1027" s="243"/>
      <c r="Q1027" s="243"/>
    </row>
    <row r="1028" spans="2:17">
      <c r="B1028" s="466"/>
      <c r="C1028" s="466"/>
      <c r="D1028" s="279"/>
      <c r="E1028" s="243"/>
      <c r="F1028" s="243"/>
      <c r="G1028" s="243"/>
      <c r="H1028" s="243"/>
      <c r="I1028" s="466"/>
      <c r="J1028" s="466"/>
      <c r="K1028" s="466"/>
      <c r="L1028" s="243"/>
      <c r="M1028" s="243"/>
      <c r="N1028" s="243"/>
      <c r="O1028" s="243"/>
      <c r="P1028" s="243"/>
      <c r="Q1028" s="243"/>
    </row>
    <row r="1029" spans="2:17">
      <c r="B1029" s="466"/>
      <c r="C1029" s="466"/>
      <c r="D1029" s="279"/>
      <c r="E1029" s="243"/>
      <c r="F1029" s="243"/>
      <c r="G1029" s="243"/>
      <c r="H1029" s="243"/>
      <c r="I1029" s="466"/>
      <c r="J1029" s="466"/>
      <c r="K1029" s="466"/>
      <c r="L1029" s="243"/>
      <c r="M1029" s="243"/>
      <c r="N1029" s="243"/>
      <c r="O1029" s="243"/>
      <c r="P1029" s="243"/>
      <c r="Q1029" s="243"/>
    </row>
    <row r="1030" spans="2:17">
      <c r="B1030" s="466"/>
      <c r="C1030" s="466"/>
      <c r="D1030" s="279"/>
      <c r="E1030" s="243"/>
      <c r="F1030" s="243"/>
      <c r="G1030" s="243"/>
      <c r="H1030" s="243"/>
      <c r="I1030" s="466"/>
      <c r="J1030" s="466"/>
      <c r="K1030" s="466"/>
      <c r="L1030" s="243"/>
      <c r="M1030" s="243"/>
      <c r="N1030" s="243"/>
      <c r="O1030" s="243"/>
      <c r="P1030" s="243"/>
      <c r="Q1030" s="243"/>
    </row>
    <row r="1031" spans="2:17">
      <c r="B1031" s="466"/>
      <c r="C1031" s="466"/>
      <c r="D1031" s="279"/>
      <c r="E1031" s="243"/>
      <c r="F1031" s="243"/>
      <c r="G1031" s="243"/>
      <c r="H1031" s="243"/>
      <c r="I1031" s="466"/>
      <c r="J1031" s="466"/>
      <c r="K1031" s="466"/>
      <c r="L1031" s="243"/>
      <c r="M1031" s="243"/>
      <c r="N1031" s="243"/>
      <c r="O1031" s="243"/>
      <c r="P1031" s="243"/>
      <c r="Q1031" s="243"/>
    </row>
    <row r="1032" spans="2:17">
      <c r="B1032" s="466"/>
      <c r="C1032" s="466"/>
      <c r="D1032" s="279"/>
      <c r="E1032" s="243"/>
      <c r="F1032" s="243"/>
      <c r="G1032" s="243"/>
      <c r="H1032" s="243"/>
      <c r="I1032" s="466"/>
      <c r="J1032" s="466"/>
      <c r="K1032" s="466"/>
      <c r="L1032" s="243"/>
      <c r="M1032" s="243"/>
      <c r="N1032" s="243"/>
      <c r="O1032" s="243"/>
      <c r="P1032" s="243"/>
      <c r="Q1032" s="243"/>
    </row>
    <row r="1033" spans="2:17">
      <c r="B1033" s="466"/>
      <c r="C1033" s="466"/>
      <c r="D1033" s="279"/>
      <c r="E1033" s="243"/>
      <c r="F1033" s="243"/>
      <c r="G1033" s="243"/>
      <c r="H1033" s="243"/>
      <c r="I1033" s="466"/>
      <c r="J1033" s="466"/>
      <c r="K1033" s="466"/>
      <c r="L1033" s="243"/>
      <c r="M1033" s="243"/>
      <c r="N1033" s="243"/>
      <c r="O1033" s="243"/>
      <c r="P1033" s="243"/>
      <c r="Q1033" s="243"/>
    </row>
    <row r="1034" spans="2:17">
      <c r="B1034" s="466"/>
      <c r="C1034" s="466"/>
      <c r="D1034" s="279"/>
      <c r="E1034" s="243"/>
      <c r="F1034" s="243"/>
      <c r="G1034" s="243"/>
      <c r="H1034" s="243"/>
      <c r="I1034" s="466"/>
      <c r="J1034" s="466"/>
      <c r="K1034" s="466"/>
      <c r="L1034" s="243"/>
      <c r="M1034" s="243"/>
      <c r="N1034" s="243"/>
      <c r="O1034" s="243"/>
      <c r="P1034" s="243"/>
      <c r="Q1034" s="243"/>
    </row>
    <row r="1035" spans="2:17">
      <c r="B1035" s="466"/>
      <c r="C1035" s="466"/>
      <c r="D1035" s="279"/>
      <c r="E1035" s="243"/>
      <c r="F1035" s="243"/>
      <c r="G1035" s="243"/>
      <c r="H1035" s="243"/>
      <c r="I1035" s="466"/>
      <c r="J1035" s="466"/>
      <c r="K1035" s="466"/>
      <c r="L1035" s="243"/>
      <c r="M1035" s="243"/>
      <c r="N1035" s="243"/>
      <c r="O1035" s="243"/>
      <c r="P1035" s="243"/>
      <c r="Q1035" s="243"/>
    </row>
    <row r="1036" spans="2:17">
      <c r="B1036" s="466"/>
      <c r="C1036" s="466"/>
      <c r="D1036" s="279"/>
      <c r="E1036" s="243"/>
      <c r="F1036" s="243"/>
      <c r="G1036" s="243"/>
      <c r="H1036" s="243"/>
      <c r="I1036" s="466"/>
      <c r="J1036" s="466"/>
      <c r="K1036" s="466"/>
      <c r="L1036" s="243"/>
      <c r="M1036" s="243"/>
      <c r="N1036" s="243"/>
      <c r="O1036" s="243"/>
      <c r="P1036" s="243"/>
      <c r="Q1036" s="243"/>
    </row>
    <row r="1037" spans="2:17">
      <c r="B1037" s="466"/>
      <c r="C1037" s="466"/>
      <c r="D1037" s="279"/>
      <c r="E1037" s="243"/>
      <c r="F1037" s="243"/>
      <c r="G1037" s="243"/>
      <c r="H1037" s="243"/>
      <c r="I1037" s="466"/>
      <c r="J1037" s="466"/>
      <c r="K1037" s="466"/>
      <c r="L1037" s="243"/>
      <c r="M1037" s="243"/>
      <c r="N1037" s="243"/>
      <c r="O1037" s="243"/>
      <c r="P1037" s="243"/>
      <c r="Q1037" s="243"/>
    </row>
    <row r="1038" spans="2:17">
      <c r="B1038" s="466"/>
      <c r="C1038" s="466"/>
      <c r="D1038" s="279"/>
      <c r="E1038" s="243"/>
      <c r="F1038" s="243"/>
      <c r="G1038" s="243"/>
      <c r="H1038" s="243"/>
      <c r="I1038" s="466"/>
      <c r="J1038" s="466"/>
      <c r="K1038" s="466"/>
      <c r="L1038" s="243"/>
      <c r="M1038" s="243"/>
      <c r="N1038" s="243"/>
      <c r="O1038" s="243"/>
      <c r="P1038" s="243"/>
      <c r="Q1038" s="243"/>
    </row>
    <row r="1039" spans="2:17">
      <c r="B1039" s="466"/>
      <c r="C1039" s="466"/>
      <c r="D1039" s="279"/>
      <c r="E1039" s="243"/>
      <c r="F1039" s="243"/>
      <c r="G1039" s="243"/>
      <c r="H1039" s="243"/>
      <c r="I1039" s="466"/>
      <c r="J1039" s="466"/>
      <c r="K1039" s="466"/>
      <c r="L1039" s="243"/>
      <c r="M1039" s="243"/>
      <c r="N1039" s="243"/>
      <c r="O1039" s="243"/>
      <c r="P1039" s="243"/>
      <c r="Q1039" s="243"/>
    </row>
    <row r="1040" spans="2:17">
      <c r="B1040" s="466"/>
      <c r="C1040" s="466"/>
      <c r="D1040" s="279"/>
      <c r="E1040" s="243"/>
      <c r="F1040" s="243"/>
      <c r="G1040" s="243"/>
      <c r="H1040" s="243"/>
      <c r="I1040" s="466"/>
      <c r="J1040" s="466"/>
      <c r="K1040" s="466"/>
      <c r="L1040" s="243"/>
      <c r="M1040" s="243"/>
      <c r="N1040" s="243"/>
      <c r="O1040" s="243"/>
      <c r="P1040" s="243"/>
      <c r="Q1040" s="243"/>
    </row>
    <row r="1041" spans="2:17">
      <c r="B1041" s="466"/>
      <c r="C1041" s="466"/>
      <c r="D1041" s="279"/>
      <c r="E1041" s="243"/>
      <c r="F1041" s="243"/>
      <c r="G1041" s="243"/>
      <c r="H1041" s="243"/>
      <c r="I1041" s="466"/>
      <c r="J1041" s="466"/>
      <c r="K1041" s="466"/>
      <c r="L1041" s="243"/>
      <c r="M1041" s="243"/>
      <c r="N1041" s="243"/>
      <c r="O1041" s="243"/>
      <c r="P1041" s="243"/>
      <c r="Q1041" s="243"/>
    </row>
    <row r="1042" spans="2:17">
      <c r="B1042" s="466"/>
      <c r="C1042" s="466"/>
      <c r="D1042" s="279"/>
      <c r="E1042" s="243"/>
      <c r="F1042" s="243"/>
      <c r="G1042" s="243"/>
      <c r="H1042" s="243"/>
      <c r="I1042" s="466"/>
      <c r="J1042" s="466"/>
      <c r="K1042" s="466"/>
      <c r="L1042" s="243"/>
      <c r="M1042" s="243"/>
      <c r="N1042" s="243"/>
      <c r="O1042" s="243"/>
      <c r="P1042" s="243"/>
      <c r="Q1042" s="243"/>
    </row>
    <row r="1043" spans="2:17">
      <c r="B1043" s="466"/>
      <c r="C1043" s="466"/>
      <c r="D1043" s="279"/>
      <c r="E1043" s="243"/>
      <c r="F1043" s="243"/>
      <c r="G1043" s="243"/>
      <c r="H1043" s="243"/>
      <c r="I1043" s="466"/>
      <c r="J1043" s="466"/>
      <c r="K1043" s="466"/>
      <c r="L1043" s="243"/>
      <c r="M1043" s="243"/>
      <c r="N1043" s="243"/>
      <c r="O1043" s="243"/>
      <c r="P1043" s="243"/>
      <c r="Q1043" s="243"/>
    </row>
    <row r="1044" spans="2:17">
      <c r="B1044" s="466"/>
      <c r="C1044" s="466"/>
      <c r="D1044" s="279"/>
      <c r="E1044" s="243"/>
      <c r="F1044" s="243"/>
      <c r="G1044" s="243"/>
      <c r="H1044" s="243"/>
      <c r="I1044" s="466"/>
      <c r="J1044" s="466"/>
      <c r="K1044" s="466"/>
      <c r="L1044" s="243"/>
      <c r="M1044" s="243"/>
      <c r="N1044" s="243"/>
      <c r="O1044" s="243"/>
      <c r="P1044" s="243"/>
      <c r="Q1044" s="243"/>
    </row>
    <row r="1045" spans="2:17">
      <c r="B1045" s="466"/>
      <c r="C1045" s="466"/>
      <c r="D1045" s="279"/>
      <c r="E1045" s="243"/>
      <c r="F1045" s="243"/>
      <c r="G1045" s="243"/>
      <c r="H1045" s="243"/>
      <c r="I1045" s="466"/>
      <c r="J1045" s="466"/>
      <c r="K1045" s="466"/>
      <c r="L1045" s="243"/>
      <c r="M1045" s="243"/>
      <c r="N1045" s="243"/>
      <c r="O1045" s="243"/>
      <c r="P1045" s="243"/>
      <c r="Q1045" s="243"/>
    </row>
    <row r="1046" spans="2:17">
      <c r="B1046" s="466"/>
      <c r="C1046" s="466"/>
      <c r="D1046" s="279"/>
      <c r="E1046" s="243"/>
      <c r="F1046" s="243"/>
      <c r="G1046" s="243"/>
      <c r="H1046" s="243"/>
      <c r="I1046" s="466"/>
      <c r="J1046" s="466"/>
      <c r="K1046" s="466"/>
      <c r="L1046" s="243"/>
      <c r="M1046" s="243"/>
      <c r="N1046" s="243"/>
      <c r="O1046" s="243"/>
      <c r="P1046" s="243"/>
      <c r="Q1046" s="243"/>
    </row>
    <row r="1047" spans="2:17">
      <c r="B1047" s="466"/>
      <c r="C1047" s="466"/>
      <c r="D1047" s="279"/>
      <c r="E1047" s="243"/>
      <c r="F1047" s="243"/>
      <c r="G1047" s="243"/>
      <c r="H1047" s="243"/>
      <c r="I1047" s="466"/>
      <c r="J1047" s="466"/>
      <c r="K1047" s="466"/>
      <c r="L1047" s="243"/>
      <c r="M1047" s="243"/>
      <c r="N1047" s="243"/>
      <c r="O1047" s="243"/>
      <c r="P1047" s="243"/>
      <c r="Q1047" s="243"/>
    </row>
    <row r="1048" spans="2:17">
      <c r="B1048" s="466"/>
      <c r="C1048" s="466"/>
      <c r="D1048" s="279"/>
      <c r="E1048" s="243"/>
      <c r="F1048" s="243"/>
      <c r="G1048" s="243"/>
      <c r="H1048" s="243"/>
      <c r="I1048" s="466"/>
      <c r="J1048" s="466"/>
      <c r="K1048" s="466"/>
      <c r="L1048" s="243"/>
      <c r="M1048" s="243"/>
      <c r="N1048" s="243"/>
      <c r="O1048" s="243"/>
      <c r="P1048" s="243"/>
      <c r="Q1048" s="243"/>
    </row>
    <row r="1049" spans="2:17">
      <c r="B1049" s="466"/>
      <c r="C1049" s="466"/>
      <c r="D1049" s="279"/>
      <c r="E1049" s="243"/>
      <c r="F1049" s="243"/>
      <c r="G1049" s="243"/>
      <c r="H1049" s="243"/>
      <c r="I1049" s="466"/>
      <c r="J1049" s="466"/>
      <c r="K1049" s="466"/>
      <c r="L1049" s="243"/>
      <c r="M1049" s="243"/>
      <c r="N1049" s="243"/>
      <c r="O1049" s="243"/>
      <c r="P1049" s="243"/>
      <c r="Q1049" s="243"/>
    </row>
    <row r="1050" spans="2:17">
      <c r="B1050" s="466"/>
      <c r="C1050" s="466"/>
      <c r="D1050" s="279"/>
      <c r="E1050" s="243"/>
      <c r="F1050" s="243"/>
      <c r="G1050" s="243"/>
      <c r="H1050" s="243"/>
      <c r="I1050" s="466"/>
      <c r="J1050" s="466"/>
      <c r="K1050" s="466"/>
      <c r="L1050" s="243"/>
      <c r="M1050" s="243"/>
      <c r="N1050" s="243"/>
      <c r="O1050" s="243"/>
      <c r="P1050" s="243"/>
      <c r="Q1050" s="243"/>
    </row>
    <row r="1051" spans="2:17">
      <c r="B1051" s="466"/>
      <c r="C1051" s="466"/>
      <c r="D1051" s="279"/>
      <c r="E1051" s="243"/>
      <c r="F1051" s="243"/>
      <c r="G1051" s="243"/>
      <c r="H1051" s="243"/>
      <c r="I1051" s="466"/>
      <c r="J1051" s="466"/>
      <c r="K1051" s="466"/>
      <c r="L1051" s="243"/>
      <c r="M1051" s="243"/>
      <c r="N1051" s="243"/>
      <c r="O1051" s="243"/>
      <c r="P1051" s="243"/>
      <c r="Q1051" s="243"/>
    </row>
    <row r="1052" spans="2:17">
      <c r="B1052" s="466"/>
      <c r="C1052" s="466"/>
      <c r="D1052" s="279"/>
      <c r="E1052" s="243"/>
      <c r="F1052" s="243"/>
      <c r="G1052" s="243"/>
      <c r="H1052" s="243"/>
      <c r="I1052" s="466"/>
      <c r="J1052" s="466"/>
      <c r="K1052" s="466"/>
      <c r="L1052" s="243"/>
      <c r="M1052" s="243"/>
      <c r="N1052" s="243"/>
      <c r="O1052" s="243"/>
      <c r="P1052" s="243"/>
      <c r="Q1052" s="243"/>
    </row>
    <row r="1053" spans="2:17">
      <c r="B1053" s="466"/>
      <c r="C1053" s="466"/>
      <c r="D1053" s="279"/>
      <c r="E1053" s="243"/>
      <c r="F1053" s="243"/>
      <c r="G1053" s="243"/>
      <c r="H1053" s="243"/>
      <c r="I1053" s="466"/>
      <c r="J1053" s="466"/>
      <c r="K1053" s="466"/>
      <c r="L1053" s="243"/>
      <c r="M1053" s="243"/>
      <c r="N1053" s="243"/>
      <c r="O1053" s="243"/>
      <c r="P1053" s="243"/>
      <c r="Q1053" s="243"/>
    </row>
    <row r="1054" spans="2:17">
      <c r="B1054" s="466"/>
      <c r="C1054" s="466"/>
      <c r="D1054" s="279"/>
      <c r="E1054" s="243"/>
      <c r="F1054" s="243"/>
      <c r="G1054" s="243"/>
      <c r="H1054" s="243"/>
      <c r="I1054" s="466"/>
      <c r="J1054" s="466"/>
      <c r="K1054" s="466"/>
      <c r="L1054" s="243"/>
      <c r="M1054" s="243"/>
      <c r="N1054" s="243"/>
      <c r="O1054" s="243"/>
      <c r="P1054" s="243"/>
      <c r="Q1054" s="243"/>
    </row>
    <row r="1055" spans="2:17">
      <c r="B1055" s="466"/>
      <c r="C1055" s="466"/>
      <c r="D1055" s="279"/>
      <c r="E1055" s="243"/>
      <c r="F1055" s="243"/>
      <c r="G1055" s="243"/>
      <c r="H1055" s="243"/>
      <c r="I1055" s="466"/>
      <c r="J1055" s="466"/>
      <c r="K1055" s="466"/>
      <c r="L1055" s="243"/>
      <c r="M1055" s="243"/>
      <c r="N1055" s="243"/>
      <c r="O1055" s="243"/>
      <c r="P1055" s="243"/>
      <c r="Q1055" s="243"/>
    </row>
    <row r="1056" spans="2:17">
      <c r="B1056" s="466"/>
      <c r="C1056" s="466"/>
      <c r="D1056" s="279"/>
      <c r="E1056" s="243"/>
      <c r="F1056" s="243"/>
      <c r="G1056" s="243"/>
      <c r="H1056" s="243"/>
      <c r="I1056" s="466"/>
      <c r="J1056" s="466"/>
      <c r="K1056" s="466"/>
      <c r="L1056" s="243"/>
      <c r="M1056" s="243"/>
      <c r="N1056" s="243"/>
      <c r="O1056" s="243"/>
      <c r="P1056" s="243"/>
      <c r="Q1056" s="243"/>
    </row>
    <row r="1057" spans="2:17">
      <c r="B1057" s="466"/>
      <c r="C1057" s="466"/>
      <c r="D1057" s="279"/>
      <c r="E1057" s="243"/>
      <c r="F1057" s="243"/>
      <c r="G1057" s="243"/>
      <c r="H1057" s="243"/>
      <c r="I1057" s="466"/>
      <c r="J1057" s="466"/>
      <c r="K1057" s="466"/>
      <c r="L1057" s="243"/>
      <c r="M1057" s="243"/>
      <c r="N1057" s="243"/>
      <c r="O1057" s="243"/>
      <c r="P1057" s="243"/>
      <c r="Q1057" s="243"/>
    </row>
    <row r="1058" spans="2:17">
      <c r="B1058" s="466"/>
      <c r="C1058" s="466"/>
      <c r="D1058" s="279"/>
      <c r="E1058" s="243"/>
      <c r="F1058" s="243"/>
      <c r="G1058" s="243"/>
      <c r="H1058" s="243"/>
      <c r="I1058" s="466"/>
      <c r="J1058" s="466"/>
      <c r="K1058" s="466"/>
      <c r="L1058" s="243"/>
      <c r="M1058" s="243"/>
      <c r="N1058" s="243"/>
      <c r="O1058" s="243"/>
      <c r="P1058" s="243"/>
      <c r="Q1058" s="243"/>
    </row>
    <row r="1059" spans="2:17">
      <c r="B1059" s="466"/>
      <c r="C1059" s="466"/>
      <c r="D1059" s="279"/>
      <c r="E1059" s="243"/>
      <c r="F1059" s="243"/>
      <c r="G1059" s="243"/>
      <c r="H1059" s="243"/>
      <c r="I1059" s="466"/>
      <c r="J1059" s="466"/>
      <c r="K1059" s="466"/>
      <c r="L1059" s="243"/>
      <c r="M1059" s="243"/>
      <c r="N1059" s="243"/>
      <c r="O1059" s="243"/>
      <c r="P1059" s="243"/>
      <c r="Q1059" s="243"/>
    </row>
    <row r="1060" spans="2:17">
      <c r="B1060" s="466"/>
      <c r="C1060" s="466"/>
      <c r="D1060" s="279"/>
      <c r="E1060" s="243"/>
      <c r="F1060" s="243"/>
      <c r="G1060" s="243"/>
      <c r="H1060" s="243"/>
      <c r="I1060" s="466"/>
      <c r="J1060" s="466"/>
      <c r="K1060" s="466"/>
      <c r="L1060" s="243"/>
      <c r="M1060" s="243"/>
      <c r="N1060" s="243"/>
      <c r="O1060" s="243"/>
      <c r="P1060" s="243"/>
      <c r="Q1060" s="243"/>
    </row>
    <row r="1061" spans="2:17">
      <c r="B1061" s="466"/>
      <c r="C1061" s="466"/>
      <c r="D1061" s="279"/>
      <c r="E1061" s="243"/>
      <c r="F1061" s="243"/>
      <c r="G1061" s="243"/>
      <c r="H1061" s="243"/>
      <c r="I1061" s="466"/>
      <c r="J1061" s="466"/>
      <c r="K1061" s="466"/>
      <c r="L1061" s="243"/>
      <c r="M1061" s="243"/>
      <c r="N1061" s="243"/>
      <c r="O1061" s="243"/>
      <c r="P1061" s="243"/>
      <c r="Q1061" s="243"/>
    </row>
    <row r="1062" spans="2:17">
      <c r="B1062" s="466"/>
      <c r="C1062" s="466"/>
      <c r="D1062" s="279"/>
      <c r="E1062" s="243"/>
      <c r="F1062" s="243"/>
      <c r="G1062" s="243"/>
      <c r="H1062" s="243"/>
      <c r="I1062" s="466"/>
      <c r="J1062" s="466"/>
      <c r="K1062" s="466"/>
      <c r="L1062" s="243"/>
      <c r="M1062" s="243"/>
      <c r="N1062" s="243"/>
      <c r="O1062" s="243"/>
      <c r="P1062" s="243"/>
      <c r="Q1062" s="243"/>
    </row>
    <row r="1063" spans="2:17">
      <c r="B1063" s="466"/>
      <c r="C1063" s="466"/>
      <c r="D1063" s="279"/>
      <c r="E1063" s="243"/>
      <c r="F1063" s="243"/>
      <c r="G1063" s="243"/>
      <c r="H1063" s="243"/>
      <c r="I1063" s="466"/>
      <c r="J1063" s="466"/>
      <c r="K1063" s="466"/>
      <c r="L1063" s="243"/>
      <c r="M1063" s="243"/>
      <c r="N1063" s="243"/>
      <c r="O1063" s="243"/>
      <c r="P1063" s="243"/>
      <c r="Q1063" s="243"/>
    </row>
    <row r="1064" spans="2:17">
      <c r="B1064" s="466"/>
      <c r="C1064" s="466"/>
      <c r="D1064" s="279"/>
      <c r="E1064" s="243"/>
      <c r="F1064" s="243"/>
      <c r="G1064" s="243"/>
      <c r="H1064" s="243"/>
      <c r="I1064" s="466"/>
      <c r="J1064" s="466"/>
      <c r="K1064" s="466"/>
      <c r="L1064" s="243"/>
      <c r="M1064" s="243"/>
      <c r="N1064" s="243"/>
      <c r="O1064" s="243"/>
      <c r="P1064" s="243"/>
      <c r="Q1064" s="243"/>
    </row>
    <row r="1065" spans="2:17">
      <c r="B1065" s="466"/>
      <c r="C1065" s="466"/>
      <c r="D1065" s="279"/>
      <c r="E1065" s="243"/>
      <c r="F1065" s="243"/>
      <c r="G1065" s="243"/>
      <c r="H1065" s="243"/>
      <c r="I1065" s="466"/>
      <c r="J1065" s="466"/>
      <c r="K1065" s="466"/>
      <c r="L1065" s="243"/>
      <c r="M1065" s="243"/>
      <c r="N1065" s="243"/>
      <c r="O1065" s="243"/>
      <c r="P1065" s="243"/>
      <c r="Q1065" s="243"/>
    </row>
    <row r="1066" spans="2:17">
      <c r="B1066" s="466"/>
      <c r="C1066" s="466"/>
      <c r="D1066" s="279"/>
      <c r="E1066" s="243"/>
      <c r="F1066" s="243"/>
      <c r="G1066" s="243"/>
      <c r="H1066" s="243"/>
      <c r="I1066" s="466"/>
      <c r="J1066" s="466"/>
      <c r="K1066" s="466"/>
      <c r="L1066" s="243"/>
      <c r="M1066" s="243"/>
      <c r="N1066" s="243"/>
      <c r="O1066" s="243"/>
      <c r="P1066" s="243"/>
      <c r="Q1066" s="243"/>
    </row>
    <row r="1067" spans="2:17">
      <c r="B1067" s="466"/>
      <c r="C1067" s="466"/>
      <c r="D1067" s="279"/>
      <c r="E1067" s="243"/>
      <c r="F1067" s="243"/>
      <c r="G1067" s="243"/>
      <c r="H1067" s="243"/>
      <c r="I1067" s="466"/>
      <c r="J1067" s="466"/>
      <c r="K1067" s="466"/>
      <c r="L1067" s="243"/>
      <c r="M1067" s="243"/>
      <c r="N1067" s="243"/>
      <c r="O1067" s="243"/>
      <c r="P1067" s="243"/>
      <c r="Q1067" s="243"/>
    </row>
    <row r="1068" spans="2:17">
      <c r="B1068" s="466"/>
      <c r="C1068" s="466"/>
      <c r="D1068" s="279"/>
      <c r="E1068" s="243"/>
      <c r="F1068" s="243"/>
      <c r="G1068" s="243"/>
      <c r="H1068" s="243"/>
      <c r="I1068" s="466"/>
      <c r="J1068" s="466"/>
      <c r="K1068" s="466"/>
      <c r="L1068" s="243"/>
      <c r="M1068" s="243"/>
      <c r="N1068" s="243"/>
      <c r="O1068" s="243"/>
      <c r="P1068" s="243"/>
      <c r="Q1068" s="243"/>
    </row>
    <row r="1069" spans="2:17">
      <c r="B1069" s="466"/>
      <c r="C1069" s="466"/>
      <c r="D1069" s="279"/>
      <c r="E1069" s="243"/>
      <c r="F1069" s="243"/>
      <c r="G1069" s="243"/>
      <c r="H1069" s="243"/>
      <c r="I1069" s="466"/>
      <c r="J1069" s="466"/>
      <c r="K1069" s="466"/>
      <c r="L1069" s="243"/>
      <c r="M1069" s="243"/>
      <c r="N1069" s="243"/>
      <c r="O1069" s="243"/>
      <c r="P1069" s="243"/>
      <c r="Q1069" s="243"/>
    </row>
    <row r="1070" spans="2:17">
      <c r="B1070" s="466"/>
      <c r="C1070" s="466"/>
      <c r="D1070" s="279"/>
      <c r="E1070" s="243"/>
      <c r="F1070" s="243"/>
      <c r="G1070" s="243"/>
      <c r="H1070" s="243"/>
      <c r="I1070" s="466"/>
      <c r="J1070" s="466"/>
      <c r="K1070" s="466"/>
      <c r="L1070" s="243"/>
      <c r="M1070" s="243"/>
      <c r="N1070" s="243"/>
      <c r="O1070" s="243"/>
      <c r="P1070" s="243"/>
      <c r="Q1070" s="243"/>
    </row>
    <row r="1071" spans="2:17">
      <c r="B1071" s="466"/>
      <c r="C1071" s="466"/>
      <c r="D1071" s="279"/>
      <c r="E1071" s="243"/>
      <c r="F1071" s="243"/>
      <c r="G1071" s="243"/>
      <c r="H1071" s="243"/>
      <c r="I1071" s="466"/>
      <c r="J1071" s="466"/>
      <c r="K1071" s="466"/>
      <c r="L1071" s="243"/>
      <c r="M1071" s="243"/>
      <c r="N1071" s="243"/>
      <c r="O1071" s="243"/>
      <c r="P1071" s="243"/>
      <c r="Q1071" s="243"/>
    </row>
    <row r="1072" spans="2:17">
      <c r="B1072" s="466"/>
      <c r="C1072" s="466"/>
      <c r="D1072" s="279"/>
      <c r="E1072" s="243"/>
      <c r="F1072" s="243"/>
      <c r="G1072" s="243"/>
      <c r="H1072" s="243"/>
      <c r="I1072" s="466"/>
      <c r="J1072" s="466"/>
      <c r="K1072" s="466"/>
      <c r="L1072" s="243"/>
      <c r="M1072" s="243"/>
      <c r="N1072" s="243"/>
      <c r="O1072" s="243"/>
      <c r="P1072" s="243"/>
      <c r="Q1072" s="243"/>
    </row>
    <row r="1073" spans="2:17">
      <c r="B1073" s="466"/>
      <c r="C1073" s="466"/>
      <c r="D1073" s="279"/>
      <c r="E1073" s="243"/>
      <c r="F1073" s="243"/>
      <c r="G1073" s="243"/>
      <c r="H1073" s="243"/>
      <c r="I1073" s="466"/>
      <c r="J1073" s="466"/>
      <c r="K1073" s="466"/>
      <c r="L1073" s="243"/>
      <c r="M1073" s="243"/>
      <c r="N1073" s="243"/>
      <c r="O1073" s="243"/>
      <c r="P1073" s="243"/>
      <c r="Q1073" s="243"/>
    </row>
    <row r="1074" spans="2:17">
      <c r="B1074" s="466"/>
      <c r="C1074" s="466"/>
      <c r="D1074" s="279"/>
      <c r="E1074" s="243"/>
      <c r="F1074" s="243"/>
      <c r="G1074" s="243"/>
      <c r="H1074" s="243"/>
      <c r="I1074" s="466"/>
      <c r="J1074" s="466"/>
      <c r="K1074" s="466"/>
      <c r="L1074" s="243"/>
      <c r="M1074" s="243"/>
      <c r="N1074" s="243"/>
      <c r="O1074" s="243"/>
      <c r="P1074" s="243"/>
      <c r="Q1074" s="243"/>
    </row>
    <row r="1075" spans="2:17">
      <c r="B1075" s="466"/>
      <c r="C1075" s="466"/>
      <c r="D1075" s="279"/>
      <c r="E1075" s="243"/>
      <c r="F1075" s="243"/>
      <c r="G1075" s="243"/>
      <c r="H1075" s="243"/>
      <c r="I1075" s="466"/>
      <c r="J1075" s="466"/>
      <c r="K1075" s="466"/>
      <c r="L1075" s="243"/>
      <c r="M1075" s="243"/>
      <c r="N1075" s="243"/>
      <c r="O1075" s="243"/>
      <c r="P1075" s="243"/>
      <c r="Q1075" s="243"/>
    </row>
    <row r="1076" spans="2:17">
      <c r="B1076" s="466"/>
      <c r="C1076" s="466"/>
      <c r="D1076" s="279"/>
      <c r="E1076" s="243"/>
      <c r="F1076" s="243"/>
      <c r="G1076" s="243"/>
      <c r="H1076" s="243"/>
      <c r="I1076" s="466"/>
      <c r="J1076" s="466"/>
      <c r="K1076" s="466"/>
      <c r="L1076" s="243"/>
      <c r="M1076" s="243"/>
      <c r="N1076" s="243"/>
      <c r="O1076" s="243"/>
      <c r="P1076" s="243"/>
      <c r="Q1076" s="243"/>
    </row>
    <row r="1077" spans="2:17">
      <c r="B1077" s="466"/>
      <c r="C1077" s="466"/>
      <c r="D1077" s="279"/>
      <c r="E1077" s="243"/>
      <c r="F1077" s="243"/>
      <c r="G1077" s="243"/>
      <c r="H1077" s="243"/>
      <c r="I1077" s="466"/>
      <c r="J1077" s="466"/>
      <c r="K1077" s="466"/>
      <c r="L1077" s="243"/>
      <c r="M1077" s="243"/>
      <c r="N1077" s="243"/>
      <c r="O1077" s="243"/>
      <c r="P1077" s="243"/>
      <c r="Q1077" s="243"/>
    </row>
    <row r="1078" spans="2:17">
      <c r="B1078" s="466"/>
      <c r="C1078" s="466"/>
      <c r="D1078" s="279"/>
      <c r="E1078" s="243"/>
      <c r="F1078" s="243"/>
      <c r="G1078" s="243"/>
      <c r="H1078" s="243"/>
      <c r="I1078" s="466"/>
      <c r="J1078" s="466"/>
      <c r="K1078" s="466"/>
      <c r="L1078" s="243"/>
      <c r="M1078" s="243"/>
      <c r="N1078" s="243"/>
      <c r="O1078" s="243"/>
      <c r="P1078" s="243"/>
      <c r="Q1078" s="243"/>
    </row>
    <row r="1079" spans="2:17">
      <c r="B1079" s="466"/>
      <c r="C1079" s="466"/>
      <c r="D1079" s="279"/>
      <c r="E1079" s="243"/>
      <c r="F1079" s="243"/>
      <c r="G1079" s="243"/>
      <c r="H1079" s="243"/>
      <c r="I1079" s="466"/>
      <c r="J1079" s="466"/>
      <c r="K1079" s="466"/>
      <c r="L1079" s="243"/>
      <c r="M1079" s="243"/>
      <c r="N1079" s="243"/>
      <c r="O1079" s="243"/>
      <c r="P1079" s="243"/>
      <c r="Q1079" s="243"/>
    </row>
    <row r="1080" spans="2:17">
      <c r="B1080" s="466"/>
      <c r="C1080" s="466"/>
      <c r="D1080" s="279"/>
      <c r="E1080" s="243"/>
      <c r="F1080" s="243"/>
      <c r="G1080" s="243"/>
      <c r="H1080" s="243"/>
      <c r="I1080" s="466"/>
      <c r="J1080" s="466"/>
      <c r="K1080" s="466"/>
      <c r="L1080" s="243"/>
      <c r="M1080" s="243"/>
      <c r="N1080" s="243"/>
      <c r="O1080" s="243"/>
      <c r="P1080" s="243"/>
      <c r="Q1080" s="243"/>
    </row>
    <row r="1081" spans="2:17">
      <c r="B1081" s="466"/>
      <c r="C1081" s="466"/>
      <c r="D1081" s="279"/>
      <c r="E1081" s="243"/>
      <c r="F1081" s="243"/>
      <c r="G1081" s="243"/>
      <c r="H1081" s="243"/>
      <c r="I1081" s="466"/>
      <c r="J1081" s="466"/>
      <c r="K1081" s="466"/>
      <c r="L1081" s="243"/>
      <c r="M1081" s="243"/>
      <c r="N1081" s="243"/>
      <c r="O1081" s="243"/>
      <c r="P1081" s="243"/>
      <c r="Q1081" s="243"/>
    </row>
    <row r="1082" spans="2:17">
      <c r="B1082" s="466"/>
      <c r="C1082" s="466"/>
      <c r="D1082" s="279"/>
      <c r="E1082" s="243"/>
      <c r="F1082" s="243"/>
      <c r="G1082" s="243"/>
      <c r="H1082" s="243"/>
      <c r="I1082" s="466"/>
      <c r="J1082" s="466"/>
      <c r="K1082" s="466"/>
      <c r="L1082" s="243"/>
      <c r="M1082" s="243"/>
      <c r="N1082" s="243"/>
      <c r="O1082" s="243"/>
      <c r="P1082" s="243"/>
      <c r="Q1082" s="243"/>
    </row>
    <row r="1083" spans="2:17">
      <c r="B1083" s="466"/>
      <c r="C1083" s="466"/>
      <c r="D1083" s="279"/>
      <c r="E1083" s="243"/>
      <c r="F1083" s="243"/>
      <c r="G1083" s="243"/>
      <c r="H1083" s="243"/>
      <c r="I1083" s="466"/>
      <c r="J1083" s="466"/>
      <c r="K1083" s="466"/>
      <c r="L1083" s="243"/>
      <c r="M1083" s="243"/>
      <c r="N1083" s="243"/>
      <c r="O1083" s="243"/>
      <c r="P1083" s="243"/>
      <c r="Q1083" s="243"/>
    </row>
    <row r="1084" spans="2:17">
      <c r="B1084" s="466"/>
      <c r="C1084" s="466"/>
      <c r="D1084" s="279"/>
      <c r="E1084" s="243"/>
      <c r="F1084" s="243"/>
      <c r="G1084" s="243"/>
      <c r="H1084" s="243"/>
      <c r="I1084" s="466"/>
      <c r="J1084" s="466"/>
      <c r="K1084" s="466"/>
      <c r="L1084" s="243"/>
      <c r="M1084" s="243"/>
      <c r="N1084" s="243"/>
      <c r="O1084" s="243"/>
      <c r="P1084" s="243"/>
      <c r="Q1084" s="243"/>
    </row>
    <row r="1085" spans="2:17">
      <c r="B1085" s="466"/>
      <c r="C1085" s="466"/>
      <c r="D1085" s="279"/>
      <c r="E1085" s="243"/>
      <c r="F1085" s="243"/>
      <c r="G1085" s="243"/>
      <c r="H1085" s="243"/>
      <c r="I1085" s="466"/>
      <c r="J1085" s="466"/>
      <c r="K1085" s="466"/>
      <c r="L1085" s="243"/>
      <c r="M1085" s="243"/>
      <c r="N1085" s="243"/>
      <c r="O1085" s="243"/>
      <c r="P1085" s="243"/>
      <c r="Q1085" s="243"/>
    </row>
    <row r="1086" spans="2:17">
      <c r="B1086" s="466"/>
      <c r="C1086" s="466"/>
      <c r="D1086" s="279"/>
      <c r="E1086" s="243"/>
      <c r="F1086" s="243"/>
      <c r="G1086" s="243"/>
      <c r="H1086" s="243"/>
      <c r="I1086" s="466"/>
      <c r="J1086" s="466"/>
      <c r="K1086" s="466"/>
      <c r="L1086" s="243"/>
      <c r="M1086" s="243"/>
      <c r="N1086" s="243"/>
      <c r="O1086" s="243"/>
      <c r="P1086" s="243"/>
      <c r="Q1086" s="243"/>
    </row>
    <row r="1087" spans="2:17">
      <c r="B1087" s="466"/>
      <c r="C1087" s="466"/>
      <c r="D1087" s="279"/>
      <c r="E1087" s="243"/>
      <c r="F1087" s="243"/>
      <c r="G1087" s="243"/>
      <c r="H1087" s="243"/>
      <c r="I1087" s="466"/>
      <c r="J1087" s="466"/>
      <c r="K1087" s="466"/>
      <c r="L1087" s="243"/>
      <c r="M1087" s="243"/>
      <c r="N1087" s="243"/>
      <c r="O1087" s="243"/>
      <c r="P1087" s="243"/>
      <c r="Q1087" s="243"/>
    </row>
    <row r="1088" spans="2:17">
      <c r="B1088" s="466"/>
      <c r="C1088" s="466"/>
      <c r="D1088" s="279"/>
      <c r="E1088" s="243"/>
      <c r="F1088" s="243"/>
      <c r="G1088" s="243"/>
      <c r="H1088" s="243"/>
      <c r="I1088" s="466"/>
      <c r="J1088" s="466"/>
      <c r="K1088" s="466"/>
      <c r="L1088" s="243"/>
      <c r="M1088" s="243"/>
      <c r="N1088" s="243"/>
      <c r="O1088" s="243"/>
      <c r="P1088" s="243"/>
      <c r="Q1088" s="243"/>
    </row>
    <row r="1089" spans="2:17">
      <c r="B1089" s="466"/>
      <c r="C1089" s="466"/>
      <c r="D1089" s="279"/>
      <c r="E1089" s="243"/>
      <c r="F1089" s="243"/>
      <c r="G1089" s="243"/>
      <c r="H1089" s="243"/>
      <c r="I1089" s="466"/>
      <c r="J1089" s="466"/>
      <c r="K1089" s="466"/>
      <c r="L1089" s="243"/>
      <c r="M1089" s="243"/>
      <c r="N1089" s="243"/>
      <c r="O1089" s="243"/>
      <c r="P1089" s="243"/>
      <c r="Q1089" s="243"/>
    </row>
    <row r="1090" spans="2:17">
      <c r="B1090" s="466"/>
      <c r="C1090" s="466"/>
      <c r="D1090" s="279"/>
      <c r="E1090" s="243"/>
      <c r="F1090" s="243"/>
      <c r="G1090" s="243"/>
      <c r="H1090" s="243"/>
      <c r="I1090" s="466"/>
      <c r="J1090" s="466"/>
      <c r="K1090" s="466"/>
      <c r="L1090" s="243"/>
      <c r="M1090" s="243"/>
      <c r="N1090" s="243"/>
      <c r="O1090" s="243"/>
      <c r="P1090" s="243"/>
      <c r="Q1090" s="243"/>
    </row>
    <row r="1091" spans="2:17">
      <c r="B1091" s="466"/>
      <c r="C1091" s="466"/>
      <c r="D1091" s="279"/>
      <c r="E1091" s="243"/>
      <c r="F1091" s="243"/>
      <c r="G1091" s="243"/>
      <c r="H1091" s="243"/>
      <c r="I1091" s="466"/>
      <c r="J1091" s="466"/>
      <c r="K1091" s="466"/>
      <c r="L1091" s="243"/>
      <c r="M1091" s="243"/>
      <c r="N1091" s="243"/>
      <c r="O1091" s="243"/>
      <c r="P1091" s="243"/>
      <c r="Q1091" s="243"/>
    </row>
    <row r="1092" spans="2:17">
      <c r="B1092" s="466"/>
      <c r="C1092" s="466"/>
      <c r="D1092" s="279"/>
      <c r="E1092" s="243"/>
      <c r="F1092" s="243"/>
      <c r="G1092" s="243"/>
      <c r="H1092" s="243"/>
      <c r="I1092" s="466"/>
      <c r="J1092" s="466"/>
      <c r="K1092" s="466"/>
      <c r="L1092" s="243"/>
      <c r="M1092" s="243"/>
      <c r="N1092" s="243"/>
      <c r="O1092" s="243"/>
      <c r="P1092" s="243"/>
      <c r="Q1092" s="243"/>
    </row>
    <row r="1093" spans="2:17">
      <c r="B1093" s="466"/>
      <c r="C1093" s="466"/>
      <c r="D1093" s="279"/>
      <c r="E1093" s="243"/>
      <c r="F1093" s="243"/>
      <c r="G1093" s="243"/>
      <c r="H1093" s="243"/>
      <c r="I1093" s="466"/>
      <c r="J1093" s="466"/>
      <c r="K1093" s="466"/>
      <c r="L1093" s="243"/>
      <c r="M1093" s="243"/>
      <c r="N1093" s="243"/>
      <c r="O1093" s="243"/>
      <c r="P1093" s="243"/>
      <c r="Q1093" s="243"/>
    </row>
    <row r="1094" spans="2:17">
      <c r="B1094" s="466"/>
      <c r="C1094" s="466"/>
      <c r="D1094" s="279"/>
      <c r="E1094" s="243"/>
      <c r="F1094" s="243"/>
      <c r="G1094" s="243"/>
      <c r="H1094" s="243"/>
      <c r="I1094" s="466"/>
      <c r="J1094" s="466"/>
      <c r="K1094" s="466"/>
      <c r="L1094" s="243"/>
      <c r="M1094" s="243"/>
      <c r="N1094" s="243"/>
      <c r="O1094" s="243"/>
      <c r="P1094" s="243"/>
      <c r="Q1094" s="243"/>
    </row>
    <row r="1095" spans="2:17">
      <c r="B1095" s="466"/>
      <c r="C1095" s="466"/>
      <c r="D1095" s="279"/>
      <c r="E1095" s="243"/>
      <c r="F1095" s="243"/>
      <c r="G1095" s="243"/>
      <c r="H1095" s="243"/>
      <c r="I1095" s="466"/>
      <c r="J1095" s="466"/>
      <c r="K1095" s="466"/>
      <c r="L1095" s="243"/>
      <c r="M1095" s="243"/>
      <c r="N1095" s="243"/>
      <c r="O1095" s="243"/>
      <c r="P1095" s="243"/>
      <c r="Q1095" s="243"/>
    </row>
    <row r="1096" spans="2:17">
      <c r="B1096" s="466"/>
      <c r="C1096" s="466"/>
      <c r="D1096" s="279"/>
      <c r="E1096" s="243"/>
      <c r="F1096" s="243"/>
      <c r="G1096" s="243"/>
      <c r="H1096" s="243"/>
      <c r="I1096" s="466"/>
      <c r="J1096" s="466"/>
      <c r="K1096" s="466"/>
      <c r="L1096" s="243"/>
      <c r="M1096" s="243"/>
      <c r="N1096" s="243"/>
      <c r="O1096" s="243"/>
      <c r="P1096" s="243"/>
      <c r="Q1096" s="243"/>
    </row>
    <row r="1097" spans="2:17">
      <c r="B1097" s="466"/>
      <c r="C1097" s="466"/>
      <c r="D1097" s="279"/>
      <c r="E1097" s="243"/>
      <c r="F1097" s="243"/>
      <c r="G1097" s="243"/>
      <c r="H1097" s="243"/>
      <c r="I1097" s="466"/>
      <c r="J1097" s="466"/>
      <c r="K1097" s="466"/>
      <c r="L1097" s="243"/>
      <c r="M1097" s="243"/>
      <c r="N1097" s="243"/>
      <c r="O1097" s="243"/>
      <c r="P1097" s="243"/>
      <c r="Q1097" s="243"/>
    </row>
    <row r="1098" spans="2:17">
      <c r="B1098" s="466"/>
      <c r="C1098" s="466"/>
      <c r="D1098" s="279"/>
      <c r="E1098" s="243"/>
      <c r="F1098" s="243"/>
      <c r="G1098" s="243"/>
      <c r="H1098" s="243"/>
      <c r="I1098" s="466"/>
      <c r="J1098" s="466"/>
      <c r="K1098" s="466"/>
      <c r="L1098" s="243"/>
      <c r="M1098" s="243"/>
      <c r="N1098" s="243"/>
      <c r="O1098" s="243"/>
      <c r="P1098" s="243"/>
      <c r="Q1098" s="243"/>
    </row>
    <row r="1099" spans="2:17">
      <c r="B1099" s="466"/>
      <c r="C1099" s="466"/>
      <c r="D1099" s="279"/>
      <c r="E1099" s="243"/>
      <c r="F1099" s="243"/>
      <c r="G1099" s="243"/>
      <c r="H1099" s="243"/>
      <c r="I1099" s="466"/>
      <c r="J1099" s="466"/>
      <c r="K1099" s="466"/>
      <c r="L1099" s="243"/>
      <c r="M1099" s="243"/>
      <c r="N1099" s="243"/>
      <c r="O1099" s="243"/>
      <c r="P1099" s="243"/>
      <c r="Q1099" s="243"/>
    </row>
    <row r="1100" spans="2:17">
      <c r="B1100" s="466"/>
      <c r="C1100" s="466"/>
      <c r="D1100" s="279"/>
      <c r="E1100" s="243"/>
      <c r="F1100" s="243"/>
      <c r="G1100" s="243"/>
      <c r="H1100" s="243"/>
      <c r="I1100" s="466"/>
      <c r="J1100" s="466"/>
      <c r="K1100" s="466"/>
      <c r="L1100" s="243"/>
      <c r="M1100" s="243"/>
      <c r="N1100" s="243"/>
      <c r="O1100" s="243"/>
      <c r="P1100" s="243"/>
      <c r="Q1100" s="243"/>
    </row>
    <row r="1101" spans="2:17">
      <c r="B1101" s="466"/>
      <c r="C1101" s="466"/>
      <c r="D1101" s="279"/>
      <c r="E1101" s="243"/>
      <c r="F1101" s="243"/>
      <c r="G1101" s="243"/>
      <c r="H1101" s="243"/>
      <c r="I1101" s="466"/>
      <c r="J1101" s="466"/>
      <c r="K1101" s="466"/>
      <c r="L1101" s="243"/>
      <c r="M1101" s="243"/>
      <c r="N1101" s="243"/>
      <c r="O1101" s="243"/>
      <c r="P1101" s="243"/>
      <c r="Q1101" s="243"/>
    </row>
    <row r="1102" spans="2:17">
      <c r="B1102" s="466"/>
      <c r="C1102" s="466"/>
      <c r="D1102" s="279"/>
      <c r="E1102" s="243"/>
      <c r="F1102" s="243"/>
      <c r="G1102" s="243"/>
      <c r="H1102" s="243"/>
      <c r="I1102" s="466"/>
      <c r="J1102" s="466"/>
      <c r="K1102" s="466"/>
      <c r="L1102" s="243"/>
      <c r="M1102" s="243"/>
      <c r="N1102" s="243"/>
      <c r="O1102" s="243"/>
      <c r="P1102" s="243"/>
      <c r="Q1102" s="243"/>
    </row>
    <row r="1103" spans="2:17">
      <c r="B1103" s="466"/>
      <c r="C1103" s="466"/>
      <c r="D1103" s="279"/>
      <c r="E1103" s="243"/>
      <c r="F1103" s="243"/>
      <c r="G1103" s="243"/>
      <c r="H1103" s="243"/>
      <c r="I1103" s="466"/>
      <c r="J1103" s="466"/>
      <c r="K1103" s="466"/>
      <c r="L1103" s="243"/>
      <c r="M1103" s="243"/>
      <c r="N1103" s="243"/>
      <c r="O1103" s="243"/>
      <c r="P1103" s="243"/>
      <c r="Q1103" s="243"/>
    </row>
    <row r="1104" spans="2:17">
      <c r="B1104" s="466"/>
      <c r="C1104" s="466"/>
      <c r="D1104" s="279"/>
      <c r="E1104" s="243"/>
      <c r="F1104" s="243"/>
      <c r="G1104" s="243"/>
      <c r="H1104" s="243"/>
      <c r="I1104" s="466"/>
      <c r="J1104" s="466"/>
      <c r="K1104" s="466"/>
      <c r="L1104" s="243"/>
      <c r="M1104" s="243"/>
      <c r="N1104" s="243"/>
      <c r="O1104" s="243"/>
      <c r="P1104" s="243"/>
      <c r="Q1104" s="243"/>
    </row>
    <row r="1105" spans="2:17">
      <c r="B1105" s="466"/>
      <c r="C1105" s="466"/>
      <c r="D1105" s="279"/>
      <c r="E1105" s="243"/>
      <c r="F1105" s="243"/>
      <c r="G1105" s="243"/>
      <c r="H1105" s="243"/>
      <c r="I1105" s="466"/>
      <c r="J1105" s="466"/>
      <c r="K1105" s="466"/>
      <c r="L1105" s="243"/>
      <c r="M1105" s="243"/>
      <c r="N1105" s="243"/>
      <c r="O1105" s="243"/>
      <c r="P1105" s="243"/>
      <c r="Q1105" s="243"/>
    </row>
    <row r="1106" spans="2:17">
      <c r="B1106" s="466"/>
      <c r="C1106" s="466"/>
      <c r="D1106" s="279"/>
      <c r="E1106" s="243"/>
      <c r="F1106" s="243"/>
      <c r="G1106" s="243"/>
      <c r="H1106" s="243"/>
      <c r="I1106" s="466"/>
      <c r="J1106" s="466"/>
      <c r="K1106" s="466"/>
      <c r="L1106" s="243"/>
      <c r="M1106" s="243"/>
      <c r="N1106" s="243"/>
      <c r="O1106" s="243"/>
      <c r="P1106" s="243"/>
      <c r="Q1106" s="243"/>
    </row>
    <row r="1107" spans="2:17">
      <c r="B1107" s="466"/>
      <c r="C1107" s="466"/>
      <c r="D1107" s="279"/>
      <c r="E1107" s="243"/>
      <c r="F1107" s="243"/>
      <c r="G1107" s="243"/>
      <c r="H1107" s="243"/>
      <c r="I1107" s="466"/>
      <c r="J1107" s="466"/>
      <c r="K1107" s="466"/>
      <c r="L1107" s="243"/>
      <c r="M1107" s="243"/>
      <c r="N1107" s="243"/>
      <c r="O1107" s="243"/>
      <c r="P1107" s="243"/>
      <c r="Q1107" s="243"/>
    </row>
    <row r="1108" spans="2:17">
      <c r="B1108" s="466"/>
      <c r="C1108" s="466"/>
      <c r="D1108" s="279"/>
      <c r="E1108" s="243"/>
      <c r="F1108" s="243"/>
      <c r="G1108" s="243"/>
      <c r="H1108" s="243"/>
      <c r="I1108" s="466"/>
      <c r="J1108" s="466"/>
      <c r="K1108" s="466"/>
      <c r="L1108" s="243"/>
      <c r="M1108" s="243"/>
      <c r="N1108" s="243"/>
      <c r="O1108" s="243"/>
      <c r="P1108" s="243"/>
      <c r="Q1108" s="243"/>
    </row>
    <row r="1109" spans="2:17">
      <c r="B1109" s="466"/>
      <c r="C1109" s="466"/>
      <c r="D1109" s="279"/>
      <c r="E1109" s="243"/>
      <c r="F1109" s="243"/>
      <c r="G1109" s="243"/>
      <c r="H1109" s="243"/>
      <c r="I1109" s="466"/>
      <c r="J1109" s="466"/>
      <c r="K1109" s="466"/>
      <c r="L1109" s="243"/>
      <c r="M1109" s="243"/>
      <c r="N1109" s="243"/>
      <c r="O1109" s="243"/>
      <c r="P1109" s="243"/>
      <c r="Q1109" s="243"/>
    </row>
    <row r="1110" spans="2:17">
      <c r="B1110" s="466"/>
      <c r="C1110" s="466"/>
      <c r="D1110" s="279"/>
      <c r="E1110" s="243"/>
      <c r="F1110" s="243"/>
      <c r="G1110" s="243"/>
      <c r="H1110" s="243"/>
      <c r="I1110" s="466"/>
      <c r="J1110" s="466"/>
      <c r="K1110" s="466"/>
      <c r="L1110" s="243"/>
      <c r="M1110" s="243"/>
      <c r="N1110" s="243"/>
      <c r="O1110" s="243"/>
      <c r="P1110" s="243"/>
      <c r="Q1110" s="243"/>
    </row>
    <row r="1111" spans="2:17">
      <c r="B1111" s="466"/>
      <c r="C1111" s="466"/>
      <c r="D1111" s="279"/>
      <c r="E1111" s="243"/>
      <c r="F1111" s="243"/>
      <c r="G1111" s="243"/>
      <c r="H1111" s="243"/>
      <c r="I1111" s="466"/>
      <c r="J1111" s="466"/>
      <c r="K1111" s="466"/>
      <c r="L1111" s="243"/>
      <c r="M1111" s="243"/>
      <c r="N1111" s="243"/>
      <c r="O1111" s="243"/>
      <c r="P1111" s="243"/>
      <c r="Q1111" s="243"/>
    </row>
    <row r="1112" spans="2:17">
      <c r="B1112" s="466"/>
      <c r="C1112" s="466"/>
      <c r="D1112" s="279"/>
      <c r="E1112" s="243"/>
      <c r="F1112" s="243"/>
      <c r="G1112" s="243"/>
      <c r="H1112" s="243"/>
      <c r="I1112" s="466"/>
      <c r="J1112" s="466"/>
      <c r="K1112" s="466"/>
      <c r="L1112" s="243"/>
      <c r="M1112" s="243"/>
      <c r="N1112" s="243"/>
      <c r="O1112" s="243"/>
      <c r="P1112" s="243"/>
      <c r="Q1112" s="243"/>
    </row>
    <row r="1113" spans="2:17">
      <c r="B1113" s="466"/>
      <c r="C1113" s="466"/>
      <c r="D1113" s="279"/>
      <c r="E1113" s="243"/>
      <c r="F1113" s="243"/>
      <c r="G1113" s="243"/>
      <c r="H1113" s="243"/>
      <c r="I1113" s="466"/>
      <c r="J1113" s="466"/>
      <c r="K1113" s="466"/>
      <c r="L1113" s="243"/>
      <c r="M1113" s="243"/>
      <c r="N1113" s="243"/>
      <c r="O1113" s="243"/>
      <c r="P1113" s="243"/>
      <c r="Q1113" s="243"/>
    </row>
    <row r="1114" spans="2:17">
      <c r="B1114" s="466"/>
      <c r="C1114" s="466"/>
      <c r="D1114" s="279"/>
      <c r="E1114" s="243"/>
      <c r="F1114" s="243"/>
      <c r="G1114" s="243"/>
      <c r="H1114" s="243"/>
      <c r="I1114" s="466"/>
      <c r="J1114" s="466"/>
      <c r="K1114" s="466"/>
      <c r="L1114" s="243"/>
      <c r="M1114" s="243"/>
      <c r="N1114" s="243"/>
      <c r="O1114" s="243"/>
      <c r="P1114" s="243"/>
      <c r="Q1114" s="243"/>
    </row>
    <row r="1115" spans="2:17">
      <c r="B1115" s="466"/>
      <c r="C1115" s="466"/>
      <c r="D1115" s="279"/>
      <c r="E1115" s="243"/>
      <c r="F1115" s="243"/>
      <c r="G1115" s="243"/>
      <c r="H1115" s="243"/>
      <c r="I1115" s="466"/>
      <c r="J1115" s="466"/>
      <c r="K1115" s="466"/>
      <c r="L1115" s="243"/>
      <c r="M1115" s="243"/>
      <c r="N1115" s="243"/>
      <c r="O1115" s="243"/>
      <c r="P1115" s="243"/>
      <c r="Q1115" s="243"/>
    </row>
    <row r="1116" spans="2:17">
      <c r="B1116" s="466"/>
      <c r="C1116" s="466"/>
      <c r="D1116" s="279"/>
      <c r="E1116" s="243"/>
      <c r="F1116" s="243"/>
      <c r="G1116" s="243"/>
      <c r="H1116" s="243"/>
      <c r="I1116" s="466"/>
      <c r="J1116" s="466"/>
      <c r="K1116" s="466"/>
      <c r="L1116" s="243"/>
      <c r="M1116" s="243"/>
      <c r="N1116" s="243"/>
      <c r="O1116" s="243"/>
      <c r="P1116" s="243"/>
      <c r="Q1116" s="243"/>
    </row>
    <row r="1117" spans="2:17">
      <c r="B1117" s="466"/>
      <c r="C1117" s="466"/>
      <c r="D1117" s="279"/>
      <c r="E1117" s="243"/>
      <c r="F1117" s="243"/>
      <c r="G1117" s="243"/>
      <c r="H1117" s="243"/>
      <c r="I1117" s="466"/>
      <c r="J1117" s="466"/>
      <c r="K1117" s="466"/>
      <c r="L1117" s="243"/>
      <c r="M1117" s="243"/>
      <c r="N1117" s="243"/>
      <c r="O1117" s="243"/>
      <c r="P1117" s="243"/>
      <c r="Q1117" s="243"/>
    </row>
    <row r="1118" spans="2:17">
      <c r="B1118" s="466"/>
      <c r="C1118" s="466"/>
      <c r="D1118" s="279"/>
      <c r="E1118" s="243"/>
      <c r="F1118" s="243"/>
      <c r="G1118" s="243"/>
      <c r="H1118" s="243"/>
      <c r="I1118" s="466"/>
      <c r="J1118" s="466"/>
      <c r="K1118" s="466"/>
      <c r="L1118" s="243"/>
      <c r="M1118" s="243"/>
      <c r="N1118" s="243"/>
      <c r="O1118" s="243"/>
      <c r="P1118" s="243"/>
      <c r="Q1118" s="243"/>
    </row>
    <row r="1119" spans="2:17">
      <c r="B1119" s="466"/>
      <c r="C1119" s="466"/>
      <c r="D1119" s="279"/>
      <c r="E1119" s="243"/>
      <c r="F1119" s="243"/>
      <c r="G1119" s="243"/>
      <c r="H1119" s="243"/>
      <c r="I1119" s="466"/>
      <c r="J1119" s="466"/>
      <c r="K1119" s="466"/>
      <c r="L1119" s="243"/>
      <c r="M1119" s="243"/>
      <c r="N1119" s="243"/>
      <c r="O1119" s="243"/>
      <c r="P1119" s="243"/>
      <c r="Q1119" s="243"/>
    </row>
    <row r="1120" spans="2:17">
      <c r="B1120" s="466"/>
      <c r="C1120" s="466"/>
      <c r="D1120" s="279"/>
      <c r="E1120" s="243"/>
      <c r="F1120" s="243"/>
      <c r="G1120" s="243"/>
      <c r="H1120" s="243"/>
      <c r="I1120" s="466"/>
      <c r="J1120" s="466"/>
      <c r="K1120" s="466"/>
      <c r="L1120" s="243"/>
      <c r="M1120" s="243"/>
      <c r="N1120" s="243"/>
      <c r="O1120" s="243"/>
      <c r="P1120" s="243"/>
      <c r="Q1120" s="243"/>
    </row>
    <row r="1121" spans="2:17">
      <c r="B1121" s="466"/>
      <c r="C1121" s="466"/>
      <c r="D1121" s="279"/>
      <c r="E1121" s="243"/>
      <c r="F1121" s="243"/>
      <c r="G1121" s="243"/>
      <c r="H1121" s="243"/>
      <c r="I1121" s="466"/>
      <c r="J1121" s="466"/>
      <c r="K1121" s="466"/>
      <c r="L1121" s="243"/>
      <c r="M1121" s="243"/>
      <c r="N1121" s="243"/>
      <c r="O1121" s="243"/>
      <c r="P1121" s="243"/>
      <c r="Q1121" s="243"/>
    </row>
    <row r="1122" spans="2:17">
      <c r="B1122" s="466"/>
      <c r="C1122" s="466"/>
      <c r="D1122" s="279"/>
      <c r="E1122" s="243"/>
      <c r="F1122" s="243"/>
      <c r="G1122" s="243"/>
      <c r="H1122" s="243"/>
      <c r="I1122" s="466"/>
      <c r="J1122" s="466"/>
      <c r="K1122" s="466"/>
      <c r="L1122" s="243"/>
      <c r="M1122" s="243"/>
      <c r="N1122" s="243"/>
      <c r="O1122" s="243"/>
      <c r="P1122" s="243"/>
      <c r="Q1122" s="243"/>
    </row>
    <row r="1123" spans="2:17">
      <c r="B1123" s="466"/>
      <c r="C1123" s="466"/>
      <c r="D1123" s="279"/>
      <c r="E1123" s="243"/>
      <c r="F1123" s="243"/>
      <c r="G1123" s="243"/>
      <c r="H1123" s="243"/>
      <c r="I1123" s="466"/>
      <c r="J1123" s="466"/>
      <c r="K1123" s="466"/>
      <c r="L1123" s="243"/>
      <c r="M1123" s="243"/>
      <c r="N1123" s="243"/>
      <c r="O1123" s="243"/>
      <c r="P1123" s="243"/>
      <c r="Q1123" s="243"/>
    </row>
    <row r="1124" spans="2:17">
      <c r="B1124" s="466"/>
      <c r="C1124" s="466"/>
      <c r="D1124" s="279"/>
      <c r="E1124" s="243"/>
      <c r="F1124" s="243"/>
      <c r="G1124" s="243"/>
      <c r="H1124" s="243"/>
      <c r="I1124" s="466"/>
      <c r="J1124" s="466"/>
      <c r="K1124" s="466"/>
      <c r="L1124" s="243"/>
      <c r="M1124" s="243"/>
      <c r="N1124" s="243"/>
      <c r="O1124" s="243"/>
      <c r="P1124" s="243"/>
      <c r="Q1124" s="243"/>
    </row>
    <row r="1125" spans="2:17">
      <c r="B1125" s="466"/>
      <c r="C1125" s="466"/>
      <c r="D1125" s="279"/>
      <c r="E1125" s="243"/>
      <c r="F1125" s="243"/>
      <c r="G1125" s="243"/>
      <c r="H1125" s="243"/>
      <c r="I1125" s="466"/>
      <c r="J1125" s="466"/>
      <c r="K1125" s="466"/>
      <c r="L1125" s="243"/>
      <c r="M1125" s="243"/>
      <c r="N1125" s="243"/>
      <c r="O1125" s="243"/>
      <c r="P1125" s="243"/>
      <c r="Q1125" s="243"/>
    </row>
    <row r="1126" spans="2:17">
      <c r="B1126" s="466"/>
      <c r="C1126" s="466"/>
      <c r="D1126" s="279"/>
      <c r="E1126" s="243"/>
      <c r="F1126" s="243"/>
      <c r="G1126" s="243"/>
      <c r="H1126" s="243"/>
      <c r="I1126" s="466"/>
      <c r="J1126" s="466"/>
      <c r="K1126" s="466"/>
      <c r="L1126" s="243"/>
      <c r="M1126" s="243"/>
      <c r="N1126" s="243"/>
      <c r="O1126" s="243"/>
      <c r="P1126" s="243"/>
      <c r="Q1126" s="243"/>
    </row>
    <row r="1127" spans="2:17">
      <c r="B1127" s="466"/>
      <c r="C1127" s="466"/>
      <c r="D1127" s="279"/>
      <c r="E1127" s="243"/>
      <c r="F1127" s="243"/>
      <c r="G1127" s="243"/>
      <c r="H1127" s="243"/>
      <c r="I1127" s="466"/>
      <c r="J1127" s="466"/>
      <c r="K1127" s="466"/>
      <c r="L1127" s="243"/>
      <c r="M1127" s="243"/>
      <c r="N1127" s="243"/>
      <c r="O1127" s="243"/>
      <c r="P1127" s="243"/>
      <c r="Q1127" s="243"/>
    </row>
    <row r="1128" spans="2:17">
      <c r="B1128" s="466"/>
      <c r="C1128" s="466"/>
      <c r="D1128" s="279"/>
      <c r="E1128" s="243"/>
      <c r="F1128" s="243"/>
      <c r="G1128" s="243"/>
      <c r="H1128" s="243"/>
      <c r="I1128" s="466"/>
      <c r="J1128" s="466"/>
      <c r="K1128" s="466"/>
      <c r="L1128" s="243"/>
      <c r="M1128" s="243"/>
      <c r="N1128" s="243"/>
      <c r="O1128" s="243"/>
      <c r="P1128" s="243"/>
      <c r="Q1128" s="243"/>
    </row>
    <row r="1129" spans="2:17">
      <c r="B1129" s="466"/>
      <c r="C1129" s="466"/>
      <c r="D1129" s="279"/>
      <c r="E1129" s="243"/>
      <c r="F1129" s="243"/>
      <c r="G1129" s="243"/>
      <c r="H1129" s="243"/>
      <c r="I1129" s="466"/>
      <c r="J1129" s="466"/>
      <c r="K1129" s="466"/>
      <c r="L1129" s="243"/>
      <c r="M1129" s="243"/>
      <c r="N1129" s="243"/>
      <c r="O1129" s="243"/>
      <c r="P1129" s="243"/>
      <c r="Q1129" s="243"/>
    </row>
    <row r="1130" spans="2:17">
      <c r="B1130" s="466"/>
      <c r="C1130" s="466"/>
      <c r="D1130" s="279"/>
      <c r="E1130" s="243"/>
      <c r="F1130" s="243"/>
      <c r="G1130" s="243"/>
      <c r="H1130" s="243"/>
      <c r="I1130" s="466"/>
      <c r="J1130" s="466"/>
      <c r="K1130" s="466"/>
      <c r="L1130" s="243"/>
      <c r="M1130" s="243"/>
      <c r="N1130" s="243"/>
      <c r="O1130" s="243"/>
      <c r="P1130" s="243"/>
      <c r="Q1130" s="243"/>
    </row>
    <row r="1131" spans="2:17">
      <c r="B1131" s="466"/>
      <c r="C1131" s="466"/>
      <c r="D1131" s="279"/>
      <c r="E1131" s="243"/>
      <c r="F1131" s="243"/>
      <c r="G1131" s="243"/>
      <c r="H1131" s="243"/>
      <c r="I1131" s="466"/>
      <c r="J1131" s="466"/>
      <c r="K1131" s="466"/>
      <c r="L1131" s="243"/>
      <c r="M1131" s="243"/>
      <c r="N1131" s="243"/>
      <c r="O1131" s="243"/>
      <c r="P1131" s="243"/>
      <c r="Q1131" s="243"/>
    </row>
    <row r="1132" spans="2:17">
      <c r="B1132" s="466"/>
      <c r="C1132" s="466"/>
      <c r="D1132" s="279"/>
      <c r="E1132" s="243"/>
      <c r="F1132" s="243"/>
      <c r="G1132" s="243"/>
      <c r="H1132" s="243"/>
      <c r="I1132" s="466"/>
      <c r="J1132" s="466"/>
      <c r="K1132" s="466"/>
      <c r="L1132" s="243"/>
      <c r="M1132" s="243"/>
      <c r="N1132" s="243"/>
      <c r="O1132" s="243"/>
      <c r="P1132" s="243"/>
      <c r="Q1132" s="243"/>
    </row>
    <row r="1133" spans="2:17">
      <c r="B1133" s="466"/>
      <c r="C1133" s="466"/>
      <c r="D1133" s="279"/>
      <c r="E1133" s="243"/>
      <c r="F1133" s="243"/>
      <c r="G1133" s="243"/>
      <c r="H1133" s="243"/>
      <c r="I1133" s="466"/>
      <c r="J1133" s="466"/>
      <c r="K1133" s="466"/>
      <c r="L1133" s="243"/>
      <c r="M1133" s="243"/>
      <c r="N1133" s="243"/>
      <c r="O1133" s="243"/>
      <c r="P1133" s="243"/>
      <c r="Q1133" s="243"/>
    </row>
    <row r="1134" spans="2:17">
      <c r="B1134" s="466"/>
      <c r="C1134" s="466"/>
      <c r="D1134" s="279"/>
      <c r="E1134" s="243"/>
      <c r="F1134" s="243"/>
      <c r="G1134" s="243"/>
      <c r="H1134" s="243"/>
      <c r="I1134" s="466"/>
      <c r="J1134" s="466"/>
      <c r="K1134" s="466"/>
      <c r="L1134" s="243"/>
      <c r="M1134" s="243"/>
      <c r="N1134" s="243"/>
      <c r="O1134" s="243"/>
      <c r="P1134" s="243"/>
      <c r="Q1134" s="243"/>
    </row>
    <row r="1135" spans="2:17">
      <c r="B1135" s="466"/>
      <c r="C1135" s="466"/>
      <c r="D1135" s="279"/>
      <c r="E1135" s="243"/>
      <c r="F1135" s="243"/>
      <c r="G1135" s="243"/>
      <c r="H1135" s="243"/>
      <c r="I1135" s="466"/>
      <c r="J1135" s="466"/>
      <c r="K1135" s="466"/>
      <c r="L1135" s="243"/>
      <c r="M1135" s="243"/>
      <c r="N1135" s="243"/>
      <c r="O1135" s="243"/>
      <c r="P1135" s="243"/>
      <c r="Q1135" s="243"/>
    </row>
    <row r="1136" spans="2:17">
      <c r="B1136" s="466"/>
      <c r="C1136" s="466"/>
      <c r="D1136" s="279"/>
      <c r="E1136" s="243"/>
      <c r="F1136" s="243"/>
      <c r="G1136" s="243"/>
      <c r="H1136" s="243"/>
      <c r="I1136" s="466"/>
      <c r="J1136" s="466"/>
      <c r="K1136" s="466"/>
      <c r="L1136" s="243"/>
      <c r="M1136" s="243"/>
      <c r="N1136" s="243"/>
      <c r="O1136" s="243"/>
      <c r="P1136" s="243"/>
      <c r="Q1136" s="243"/>
    </row>
    <row r="1137" spans="2:17">
      <c r="B1137" s="466"/>
      <c r="C1137" s="466"/>
      <c r="D1137" s="279"/>
      <c r="E1137" s="243"/>
      <c r="F1137" s="243"/>
      <c r="G1137" s="243"/>
      <c r="H1137" s="243"/>
      <c r="I1137" s="466"/>
      <c r="J1137" s="466"/>
      <c r="K1137" s="466"/>
      <c r="L1137" s="243"/>
      <c r="M1137" s="243"/>
      <c r="N1137" s="243"/>
      <c r="O1137" s="243"/>
      <c r="P1137" s="243"/>
      <c r="Q1137" s="243"/>
    </row>
    <row r="1138" spans="2:17">
      <c r="B1138" s="466"/>
      <c r="C1138" s="466"/>
      <c r="D1138" s="279"/>
      <c r="E1138" s="243"/>
      <c r="F1138" s="243"/>
      <c r="G1138" s="243"/>
      <c r="H1138" s="243"/>
      <c r="I1138" s="466"/>
      <c r="J1138" s="466"/>
      <c r="K1138" s="466"/>
      <c r="L1138" s="243"/>
      <c r="M1138" s="243"/>
      <c r="N1138" s="243"/>
      <c r="O1138" s="243"/>
      <c r="P1138" s="243"/>
      <c r="Q1138" s="243"/>
    </row>
    <row r="1139" spans="2:17">
      <c r="B1139" s="466"/>
      <c r="C1139" s="466"/>
      <c r="D1139" s="279"/>
      <c r="E1139" s="243"/>
      <c r="F1139" s="243"/>
      <c r="G1139" s="243"/>
      <c r="H1139" s="243"/>
      <c r="I1139" s="466"/>
      <c r="J1139" s="466"/>
      <c r="K1139" s="466"/>
      <c r="L1139" s="243"/>
      <c r="M1139" s="243"/>
      <c r="N1139" s="243"/>
      <c r="O1139" s="243"/>
      <c r="P1139" s="243"/>
      <c r="Q1139" s="243"/>
    </row>
    <row r="1140" spans="2:17">
      <c r="B1140" s="466"/>
      <c r="C1140" s="466"/>
      <c r="D1140" s="279"/>
      <c r="E1140" s="243"/>
      <c r="F1140" s="243"/>
      <c r="G1140" s="243"/>
      <c r="H1140" s="243"/>
      <c r="I1140" s="466"/>
      <c r="J1140" s="466"/>
      <c r="K1140" s="466"/>
      <c r="L1140" s="243"/>
      <c r="M1140" s="243"/>
      <c r="N1140" s="243"/>
      <c r="O1140" s="243"/>
      <c r="P1140" s="243"/>
      <c r="Q1140" s="243"/>
    </row>
    <row r="1141" spans="2:17">
      <c r="B1141" s="466"/>
      <c r="C1141" s="466"/>
      <c r="D1141" s="279"/>
      <c r="E1141" s="243"/>
      <c r="F1141" s="243"/>
      <c r="G1141" s="243"/>
      <c r="H1141" s="243"/>
      <c r="I1141" s="466"/>
      <c r="J1141" s="466"/>
      <c r="K1141" s="466"/>
      <c r="L1141" s="243"/>
      <c r="M1141" s="243"/>
      <c r="N1141" s="243"/>
      <c r="O1141" s="243"/>
      <c r="P1141" s="243"/>
      <c r="Q1141" s="243"/>
    </row>
    <row r="1142" spans="2:17">
      <c r="B1142" s="466"/>
      <c r="C1142" s="466"/>
      <c r="D1142" s="279"/>
      <c r="E1142" s="243"/>
      <c r="F1142" s="243"/>
      <c r="G1142" s="243"/>
      <c r="H1142" s="243"/>
      <c r="I1142" s="466"/>
      <c r="J1142" s="466"/>
      <c r="K1142" s="466"/>
      <c r="L1142" s="243"/>
      <c r="M1142" s="243"/>
      <c r="N1142" s="243"/>
      <c r="O1142" s="243"/>
      <c r="P1142" s="243"/>
      <c r="Q1142" s="243"/>
    </row>
    <row r="1143" spans="2:17">
      <c r="B1143" s="466"/>
      <c r="C1143" s="466"/>
      <c r="D1143" s="279"/>
      <c r="E1143" s="243"/>
      <c r="F1143" s="243"/>
      <c r="G1143" s="243"/>
      <c r="H1143" s="243"/>
      <c r="I1143" s="466"/>
      <c r="J1143" s="466"/>
      <c r="K1143" s="466"/>
      <c r="L1143" s="243"/>
      <c r="M1143" s="243"/>
      <c r="N1143" s="243"/>
      <c r="O1143" s="243"/>
      <c r="P1143" s="243"/>
      <c r="Q1143" s="243"/>
    </row>
    <row r="1144" spans="2:17">
      <c r="B1144" s="466"/>
      <c r="C1144" s="466"/>
      <c r="D1144" s="279"/>
      <c r="E1144" s="243"/>
      <c r="F1144" s="243"/>
      <c r="G1144" s="243"/>
      <c r="H1144" s="243"/>
      <c r="I1144" s="466"/>
      <c r="J1144" s="466"/>
      <c r="K1144" s="466"/>
      <c r="L1144" s="243"/>
      <c r="M1144" s="243"/>
      <c r="N1144" s="243"/>
      <c r="O1144" s="243"/>
      <c r="P1144" s="243"/>
      <c r="Q1144" s="243"/>
    </row>
    <row r="1145" spans="2:17">
      <c r="B1145" s="466"/>
      <c r="C1145" s="466"/>
      <c r="D1145" s="279"/>
      <c r="E1145" s="243"/>
      <c r="F1145" s="243"/>
      <c r="G1145" s="243"/>
      <c r="H1145" s="243"/>
      <c r="I1145" s="466"/>
      <c r="J1145" s="466"/>
      <c r="K1145" s="466"/>
      <c r="L1145" s="243"/>
      <c r="M1145" s="243"/>
      <c r="N1145" s="243"/>
      <c r="O1145" s="243"/>
      <c r="P1145" s="243"/>
      <c r="Q1145" s="243"/>
    </row>
    <row r="1146" spans="2:17">
      <c r="B1146" s="466"/>
      <c r="C1146" s="466"/>
      <c r="D1146" s="279"/>
      <c r="E1146" s="243"/>
      <c r="F1146" s="243"/>
      <c r="G1146" s="243"/>
      <c r="H1146" s="243"/>
      <c r="I1146" s="466"/>
      <c r="J1146" s="466"/>
      <c r="K1146" s="466"/>
      <c r="L1146" s="243"/>
      <c r="M1146" s="243"/>
      <c r="N1146" s="243"/>
      <c r="O1146" s="243"/>
      <c r="P1146" s="243"/>
      <c r="Q1146" s="243"/>
    </row>
    <row r="1147" spans="2:17">
      <c r="B1147" s="466"/>
      <c r="C1147" s="466"/>
      <c r="D1147" s="279"/>
      <c r="E1147" s="243"/>
      <c r="F1147" s="243"/>
      <c r="G1147" s="243"/>
      <c r="H1147" s="243"/>
      <c r="I1147" s="466"/>
      <c r="J1147" s="466"/>
      <c r="K1147" s="466"/>
      <c r="L1147" s="243"/>
      <c r="M1147" s="243"/>
      <c r="N1147" s="243"/>
      <c r="O1147" s="243"/>
      <c r="P1147" s="243"/>
      <c r="Q1147" s="243"/>
    </row>
    <row r="1148" spans="2:17">
      <c r="B1148" s="466"/>
      <c r="C1148" s="466"/>
      <c r="D1148" s="279"/>
      <c r="E1148" s="243"/>
      <c r="F1148" s="243"/>
      <c r="G1148" s="243"/>
      <c r="H1148" s="243"/>
      <c r="I1148" s="466"/>
      <c r="J1148" s="466"/>
      <c r="K1148" s="466"/>
      <c r="L1148" s="243"/>
      <c r="M1148" s="243"/>
      <c r="N1148" s="243"/>
      <c r="O1148" s="243"/>
      <c r="P1148" s="243"/>
      <c r="Q1148" s="243"/>
    </row>
    <row r="1149" spans="2:17">
      <c r="B1149" s="466"/>
      <c r="C1149" s="466"/>
      <c r="D1149" s="279"/>
      <c r="E1149" s="243"/>
      <c r="F1149" s="243"/>
      <c r="G1149" s="243"/>
      <c r="H1149" s="243"/>
      <c r="I1149" s="466"/>
      <c r="J1149" s="466"/>
      <c r="K1149" s="466"/>
      <c r="L1149" s="243"/>
      <c r="M1149" s="243"/>
      <c r="N1149" s="243"/>
      <c r="O1149" s="243"/>
      <c r="P1149" s="243"/>
      <c r="Q1149" s="243"/>
    </row>
    <row r="1150" spans="2:17">
      <c r="B1150" s="466"/>
      <c r="C1150" s="466"/>
      <c r="D1150" s="279"/>
      <c r="E1150" s="243"/>
      <c r="F1150" s="243"/>
      <c r="G1150" s="243"/>
      <c r="H1150" s="243"/>
      <c r="I1150" s="466"/>
      <c r="J1150" s="466"/>
      <c r="K1150" s="466"/>
      <c r="L1150" s="243"/>
      <c r="M1150" s="243"/>
      <c r="N1150" s="243"/>
      <c r="O1150" s="243"/>
      <c r="P1150" s="243"/>
      <c r="Q1150" s="243"/>
    </row>
    <row r="1151" spans="2:17">
      <c r="B1151" s="466"/>
      <c r="C1151" s="466"/>
      <c r="D1151" s="279"/>
      <c r="E1151" s="243"/>
      <c r="F1151" s="243"/>
      <c r="G1151" s="243"/>
      <c r="H1151" s="243"/>
      <c r="I1151" s="466"/>
      <c r="J1151" s="466"/>
      <c r="K1151" s="466"/>
      <c r="L1151" s="243"/>
      <c r="M1151" s="243"/>
      <c r="N1151" s="243"/>
      <c r="O1151" s="243"/>
      <c r="P1151" s="243"/>
      <c r="Q1151" s="243"/>
    </row>
    <row r="1152" spans="2:17">
      <c r="B1152" s="466"/>
      <c r="C1152" s="466"/>
      <c r="D1152" s="279"/>
      <c r="E1152" s="243"/>
      <c r="F1152" s="243"/>
      <c r="G1152" s="243"/>
      <c r="H1152" s="243"/>
      <c r="I1152" s="466"/>
      <c r="J1152" s="466"/>
      <c r="K1152" s="466"/>
      <c r="L1152" s="243"/>
      <c r="M1152" s="243"/>
      <c r="N1152" s="243"/>
      <c r="O1152" s="243"/>
      <c r="P1152" s="243"/>
      <c r="Q1152" s="243"/>
    </row>
    <row r="1153" spans="2:17">
      <c r="B1153" s="466"/>
      <c r="C1153" s="466"/>
      <c r="D1153" s="279"/>
      <c r="E1153" s="243"/>
      <c r="F1153" s="243"/>
      <c r="G1153" s="243"/>
      <c r="H1153" s="243"/>
      <c r="I1153" s="466"/>
      <c r="J1153" s="466"/>
      <c r="K1153" s="466"/>
      <c r="L1153" s="243"/>
      <c r="M1153" s="243"/>
      <c r="N1153" s="243"/>
      <c r="O1153" s="243"/>
      <c r="P1153" s="243"/>
      <c r="Q1153" s="243"/>
    </row>
    <row r="1154" spans="2:17">
      <c r="B1154" s="466"/>
      <c r="C1154" s="466"/>
      <c r="D1154" s="279"/>
      <c r="E1154" s="243"/>
      <c r="F1154" s="243"/>
      <c r="G1154" s="243"/>
      <c r="H1154" s="243"/>
      <c r="I1154" s="466"/>
      <c r="J1154" s="466"/>
      <c r="K1154" s="466"/>
      <c r="L1154" s="243"/>
      <c r="M1154" s="243"/>
      <c r="N1154" s="243"/>
      <c r="O1154" s="243"/>
      <c r="P1154" s="243"/>
      <c r="Q1154" s="243"/>
    </row>
    <row r="1155" spans="2:17">
      <c r="B1155" s="466"/>
      <c r="C1155" s="466"/>
      <c r="D1155" s="279"/>
      <c r="E1155" s="243"/>
      <c r="F1155" s="243"/>
      <c r="G1155" s="243"/>
      <c r="H1155" s="243"/>
      <c r="I1155" s="466"/>
      <c r="J1155" s="466"/>
      <c r="K1155" s="466"/>
      <c r="L1155" s="243"/>
      <c r="M1155" s="243"/>
      <c r="N1155" s="243"/>
      <c r="O1155" s="243"/>
      <c r="P1155" s="243"/>
      <c r="Q1155" s="243"/>
    </row>
    <row r="1156" spans="2:17">
      <c r="B1156" s="466"/>
      <c r="C1156" s="466"/>
      <c r="D1156" s="279"/>
      <c r="E1156" s="243"/>
      <c r="F1156" s="243"/>
      <c r="G1156" s="243"/>
      <c r="H1156" s="243"/>
      <c r="I1156" s="466"/>
      <c r="J1156" s="466"/>
      <c r="K1156" s="466"/>
      <c r="L1156" s="243"/>
      <c r="M1156" s="243"/>
      <c r="N1156" s="243"/>
      <c r="O1156" s="243"/>
      <c r="P1156" s="243"/>
      <c r="Q1156" s="243"/>
    </row>
    <row r="1157" spans="2:17">
      <c r="B1157" s="466"/>
      <c r="C1157" s="466"/>
      <c r="D1157" s="279"/>
      <c r="E1157" s="243"/>
      <c r="F1157" s="243"/>
      <c r="G1157" s="243"/>
      <c r="H1157" s="243"/>
      <c r="I1157" s="466"/>
      <c r="J1157" s="466"/>
      <c r="K1157" s="466"/>
      <c r="L1157" s="243"/>
      <c r="M1157" s="243"/>
      <c r="N1157" s="243"/>
      <c r="O1157" s="243"/>
      <c r="P1157" s="243"/>
      <c r="Q1157" s="243"/>
    </row>
    <row r="1158" spans="2:17">
      <c r="B1158" s="466"/>
      <c r="C1158" s="466"/>
      <c r="D1158" s="279"/>
      <c r="E1158" s="243"/>
      <c r="F1158" s="243"/>
      <c r="G1158" s="243"/>
      <c r="H1158" s="243"/>
      <c r="I1158" s="466"/>
      <c r="J1158" s="466"/>
      <c r="K1158" s="466"/>
      <c r="L1158" s="243"/>
      <c r="M1158" s="243"/>
      <c r="N1158" s="243"/>
      <c r="O1158" s="243"/>
      <c r="P1158" s="243"/>
      <c r="Q1158" s="243"/>
    </row>
    <row r="1159" spans="2:17">
      <c r="B1159" s="466"/>
      <c r="C1159" s="466"/>
      <c r="D1159" s="279"/>
      <c r="E1159" s="243"/>
      <c r="F1159" s="243"/>
      <c r="G1159" s="243"/>
      <c r="H1159" s="243"/>
      <c r="I1159" s="466"/>
      <c r="J1159" s="466"/>
      <c r="K1159" s="466"/>
      <c r="L1159" s="243"/>
      <c r="M1159" s="243"/>
      <c r="N1159" s="243"/>
      <c r="O1159" s="243"/>
      <c r="P1159" s="243"/>
      <c r="Q1159" s="243"/>
    </row>
    <row r="1160" spans="2:17">
      <c r="B1160" s="466"/>
      <c r="C1160" s="466"/>
      <c r="D1160" s="279"/>
      <c r="E1160" s="243"/>
      <c r="F1160" s="243"/>
      <c r="G1160" s="243"/>
      <c r="H1160" s="243"/>
      <c r="I1160" s="466"/>
      <c r="J1160" s="466"/>
      <c r="K1160" s="466"/>
      <c r="L1160" s="243"/>
      <c r="M1160" s="243"/>
      <c r="N1160" s="243"/>
      <c r="O1160" s="243"/>
      <c r="P1160" s="243"/>
      <c r="Q1160" s="243"/>
    </row>
    <row r="1161" spans="2:17">
      <c r="B1161" s="466"/>
      <c r="C1161" s="466"/>
      <c r="D1161" s="279"/>
      <c r="E1161" s="243"/>
      <c r="F1161" s="243"/>
      <c r="G1161" s="243"/>
      <c r="H1161" s="243"/>
      <c r="I1161" s="466"/>
      <c r="J1161" s="466"/>
      <c r="K1161" s="466"/>
      <c r="L1161" s="243"/>
      <c r="M1161" s="243"/>
      <c r="N1161" s="243"/>
      <c r="O1161" s="243"/>
      <c r="P1161" s="243"/>
      <c r="Q1161" s="243"/>
    </row>
    <row r="1162" spans="2:17">
      <c r="B1162" s="466"/>
      <c r="C1162" s="466"/>
      <c r="D1162" s="279"/>
      <c r="E1162" s="243"/>
      <c r="F1162" s="243"/>
      <c r="G1162" s="243"/>
      <c r="H1162" s="243"/>
      <c r="I1162" s="466"/>
      <c r="J1162" s="466"/>
      <c r="K1162" s="466"/>
      <c r="L1162" s="243"/>
      <c r="M1162" s="243"/>
      <c r="N1162" s="243"/>
      <c r="O1162" s="243"/>
      <c r="P1162" s="243"/>
      <c r="Q1162" s="243"/>
    </row>
    <row r="1163" spans="2:17">
      <c r="B1163" s="466"/>
      <c r="C1163" s="466"/>
      <c r="D1163" s="279"/>
      <c r="E1163" s="243"/>
      <c r="F1163" s="243"/>
      <c r="G1163" s="243"/>
      <c r="H1163" s="243"/>
      <c r="I1163" s="466"/>
      <c r="J1163" s="466"/>
      <c r="K1163" s="466"/>
      <c r="L1163" s="243"/>
      <c r="M1163" s="243"/>
      <c r="N1163" s="243"/>
      <c r="O1163" s="243"/>
      <c r="P1163" s="243"/>
      <c r="Q1163" s="243"/>
    </row>
    <row r="1164" spans="2:17">
      <c r="B1164" s="466"/>
      <c r="C1164" s="466"/>
      <c r="D1164" s="279"/>
      <c r="E1164" s="243"/>
      <c r="F1164" s="243"/>
      <c r="G1164" s="243"/>
      <c r="H1164" s="243"/>
      <c r="I1164" s="466"/>
      <c r="J1164" s="466"/>
      <c r="K1164" s="466"/>
      <c r="L1164" s="243"/>
      <c r="M1164" s="243"/>
      <c r="N1164" s="243"/>
      <c r="O1164" s="243"/>
      <c r="P1164" s="243"/>
      <c r="Q1164" s="243"/>
    </row>
    <row r="1165" spans="2:17">
      <c r="B1165" s="466"/>
      <c r="C1165" s="466"/>
      <c r="D1165" s="279"/>
      <c r="E1165" s="243"/>
      <c r="F1165" s="243"/>
      <c r="G1165" s="243"/>
      <c r="H1165" s="243"/>
      <c r="I1165" s="466"/>
      <c r="J1165" s="466"/>
      <c r="K1165" s="466"/>
      <c r="L1165" s="243"/>
      <c r="M1165" s="243"/>
      <c r="N1165" s="243"/>
      <c r="O1165" s="243"/>
      <c r="P1165" s="243"/>
      <c r="Q1165" s="243"/>
    </row>
    <row r="1166" spans="2:17">
      <c r="B1166" s="466"/>
      <c r="C1166" s="466"/>
      <c r="D1166" s="279"/>
      <c r="E1166" s="243"/>
      <c r="F1166" s="243"/>
      <c r="G1166" s="243"/>
      <c r="H1166" s="243"/>
      <c r="I1166" s="466"/>
      <c r="J1166" s="466"/>
      <c r="K1166" s="466"/>
      <c r="L1166" s="243"/>
      <c r="M1166" s="243"/>
      <c r="N1166" s="243"/>
      <c r="O1166" s="243"/>
      <c r="P1166" s="243"/>
      <c r="Q1166" s="243"/>
    </row>
    <row r="1167" spans="2:17">
      <c r="B1167" s="466"/>
      <c r="C1167" s="466"/>
      <c r="D1167" s="279"/>
      <c r="E1167" s="243"/>
      <c r="F1167" s="243"/>
      <c r="G1167" s="243"/>
      <c r="H1167" s="243"/>
      <c r="I1167" s="466"/>
      <c r="J1167" s="466"/>
      <c r="K1167" s="466"/>
      <c r="L1167" s="243"/>
      <c r="M1167" s="243"/>
      <c r="N1167" s="243"/>
      <c r="O1167" s="243"/>
      <c r="P1167" s="243"/>
      <c r="Q1167" s="243"/>
    </row>
    <row r="1168" spans="2:17">
      <c r="B1168" s="466"/>
      <c r="C1168" s="466"/>
      <c r="D1168" s="279"/>
      <c r="E1168" s="243"/>
      <c r="F1168" s="243"/>
      <c r="G1168" s="243"/>
      <c r="H1168" s="243"/>
      <c r="I1168" s="466"/>
      <c r="J1168" s="466"/>
      <c r="K1168" s="466"/>
      <c r="L1168" s="243"/>
      <c r="M1168" s="243"/>
      <c r="N1168" s="243"/>
      <c r="O1168" s="243"/>
      <c r="P1168" s="243"/>
      <c r="Q1168" s="243"/>
    </row>
    <row r="1169" spans="2:17">
      <c r="B1169" s="466"/>
      <c r="C1169" s="466"/>
      <c r="D1169" s="279"/>
      <c r="E1169" s="243"/>
      <c r="F1169" s="243"/>
      <c r="G1169" s="243"/>
      <c r="H1169" s="243"/>
      <c r="I1169" s="466"/>
      <c r="J1169" s="466"/>
      <c r="K1169" s="466"/>
      <c r="L1169" s="243"/>
      <c r="M1169" s="243"/>
      <c r="N1169" s="243"/>
      <c r="O1169" s="243"/>
      <c r="P1169" s="243"/>
      <c r="Q1169" s="243"/>
    </row>
    <row r="1170" spans="2:17">
      <c r="B1170" s="466"/>
      <c r="C1170" s="466"/>
      <c r="D1170" s="279"/>
      <c r="E1170" s="243"/>
      <c r="F1170" s="243"/>
      <c r="G1170" s="243"/>
      <c r="H1170" s="243"/>
      <c r="I1170" s="466"/>
      <c r="J1170" s="466"/>
      <c r="K1170" s="466"/>
      <c r="L1170" s="243"/>
      <c r="M1170" s="243"/>
      <c r="N1170" s="243"/>
      <c r="O1170" s="243"/>
      <c r="P1170" s="243"/>
      <c r="Q1170" s="243"/>
    </row>
    <row r="1171" spans="2:17">
      <c r="B1171" s="466"/>
      <c r="C1171" s="466"/>
      <c r="D1171" s="279"/>
      <c r="E1171" s="243"/>
      <c r="F1171" s="243"/>
      <c r="G1171" s="243"/>
      <c r="H1171" s="243"/>
      <c r="I1171" s="466"/>
      <c r="J1171" s="466"/>
      <c r="K1171" s="466"/>
      <c r="L1171" s="243"/>
      <c r="M1171" s="243"/>
      <c r="N1171" s="243"/>
      <c r="O1171" s="243"/>
      <c r="P1171" s="243"/>
      <c r="Q1171" s="243"/>
    </row>
    <row r="1172" spans="2:17">
      <c r="B1172" s="466"/>
      <c r="C1172" s="466"/>
      <c r="D1172" s="279"/>
      <c r="E1172" s="243"/>
      <c r="F1172" s="243"/>
      <c r="G1172" s="243"/>
      <c r="H1172" s="243"/>
      <c r="I1172" s="466"/>
      <c r="J1172" s="466"/>
      <c r="K1172" s="466"/>
      <c r="L1172" s="243"/>
      <c r="M1172" s="243"/>
      <c r="N1172" s="243"/>
      <c r="O1172" s="243"/>
      <c r="P1172" s="243"/>
      <c r="Q1172" s="243"/>
    </row>
    <row r="1173" spans="2:17">
      <c r="B1173" s="466"/>
      <c r="C1173" s="466"/>
      <c r="D1173" s="279"/>
      <c r="E1173" s="243"/>
      <c r="F1173" s="243"/>
      <c r="G1173" s="243"/>
      <c r="H1173" s="243"/>
      <c r="I1173" s="466"/>
      <c r="J1173" s="466"/>
      <c r="K1173" s="466"/>
      <c r="L1173" s="243"/>
      <c r="M1173" s="243"/>
      <c r="N1173" s="243"/>
      <c r="O1173" s="243"/>
      <c r="P1173" s="243"/>
      <c r="Q1173" s="243"/>
    </row>
    <row r="1174" spans="2:17">
      <c r="B1174" s="466"/>
      <c r="C1174" s="466"/>
      <c r="D1174" s="279"/>
      <c r="E1174" s="243"/>
      <c r="F1174" s="243"/>
      <c r="G1174" s="243"/>
      <c r="H1174" s="243"/>
      <c r="I1174" s="466"/>
      <c r="J1174" s="466"/>
      <c r="K1174" s="466"/>
      <c r="L1174" s="243"/>
      <c r="M1174" s="243"/>
      <c r="N1174" s="243"/>
      <c r="O1174" s="243"/>
      <c r="P1174" s="243"/>
      <c r="Q1174" s="243"/>
    </row>
    <row r="1175" spans="2:17">
      <c r="B1175" s="466"/>
      <c r="C1175" s="466"/>
      <c r="D1175" s="279"/>
      <c r="E1175" s="243"/>
      <c r="F1175" s="243"/>
      <c r="G1175" s="243"/>
      <c r="H1175" s="243"/>
      <c r="I1175" s="466"/>
      <c r="J1175" s="466"/>
      <c r="K1175" s="466"/>
      <c r="L1175" s="243"/>
      <c r="M1175" s="243"/>
      <c r="N1175" s="243"/>
      <c r="O1175" s="243"/>
      <c r="P1175" s="243"/>
      <c r="Q1175" s="243"/>
    </row>
    <row r="1176" spans="2:17">
      <c r="B1176" s="466"/>
      <c r="C1176" s="466"/>
      <c r="D1176" s="279"/>
      <c r="E1176" s="243"/>
      <c r="F1176" s="243"/>
      <c r="G1176" s="243"/>
      <c r="H1176" s="243"/>
      <c r="I1176" s="466"/>
      <c r="J1176" s="466"/>
      <c r="K1176" s="466"/>
      <c r="L1176" s="243"/>
      <c r="M1176" s="243"/>
      <c r="N1176" s="243"/>
      <c r="O1176" s="243"/>
      <c r="P1176" s="243"/>
      <c r="Q1176" s="243"/>
    </row>
    <row r="1177" spans="2:17">
      <c r="B1177" s="466"/>
      <c r="C1177" s="466"/>
      <c r="D1177" s="279"/>
      <c r="E1177" s="243"/>
      <c r="F1177" s="243"/>
      <c r="G1177" s="243"/>
      <c r="H1177" s="243"/>
      <c r="I1177" s="466"/>
      <c r="J1177" s="466"/>
      <c r="K1177" s="466"/>
      <c r="L1177" s="243"/>
      <c r="M1177" s="243"/>
      <c r="N1177" s="243"/>
      <c r="O1177" s="243"/>
      <c r="P1177" s="243"/>
      <c r="Q1177" s="243"/>
    </row>
    <row r="1178" spans="2:17">
      <c r="B1178" s="466"/>
      <c r="C1178" s="466"/>
      <c r="D1178" s="279"/>
      <c r="E1178" s="243"/>
      <c r="F1178" s="243"/>
      <c r="G1178" s="243"/>
      <c r="H1178" s="243"/>
      <c r="I1178" s="466"/>
      <c r="J1178" s="466"/>
      <c r="K1178" s="466"/>
      <c r="L1178" s="243"/>
      <c r="M1178" s="243"/>
      <c r="N1178" s="243"/>
      <c r="O1178" s="243"/>
      <c r="P1178" s="243"/>
      <c r="Q1178" s="243"/>
    </row>
    <row r="1179" spans="2:17">
      <c r="B1179" s="466"/>
      <c r="C1179" s="466"/>
      <c r="D1179" s="279"/>
      <c r="E1179" s="243"/>
      <c r="F1179" s="243"/>
      <c r="G1179" s="243"/>
      <c r="H1179" s="243"/>
      <c r="I1179" s="466"/>
      <c r="J1179" s="466"/>
      <c r="K1179" s="466"/>
      <c r="L1179" s="243"/>
      <c r="M1179" s="243"/>
      <c r="N1179" s="243"/>
      <c r="O1179" s="243"/>
      <c r="P1179" s="243"/>
      <c r="Q1179" s="243"/>
    </row>
    <row r="1180" spans="2:17">
      <c r="B1180" s="466"/>
      <c r="C1180" s="466"/>
      <c r="D1180" s="279"/>
      <c r="E1180" s="243"/>
      <c r="F1180" s="243"/>
      <c r="G1180" s="243"/>
      <c r="H1180" s="243"/>
      <c r="I1180" s="466"/>
      <c r="J1180" s="466"/>
      <c r="K1180" s="466"/>
      <c r="L1180" s="243"/>
      <c r="M1180" s="243"/>
      <c r="N1180" s="243"/>
      <c r="O1180" s="243"/>
      <c r="P1180" s="243"/>
      <c r="Q1180" s="243"/>
    </row>
    <row r="1181" spans="2:17">
      <c r="B1181" s="466"/>
      <c r="C1181" s="466"/>
      <c r="D1181" s="279"/>
      <c r="E1181" s="243"/>
      <c r="F1181" s="243"/>
      <c r="G1181" s="243"/>
      <c r="H1181" s="243"/>
      <c r="I1181" s="466"/>
      <c r="J1181" s="466"/>
      <c r="K1181" s="466"/>
      <c r="L1181" s="243"/>
      <c r="M1181" s="243"/>
      <c r="N1181" s="243"/>
      <c r="O1181" s="243"/>
      <c r="P1181" s="243"/>
      <c r="Q1181" s="243"/>
    </row>
    <row r="1182" spans="2:17">
      <c r="B1182" s="466"/>
      <c r="C1182" s="466"/>
      <c r="D1182" s="279"/>
      <c r="E1182" s="243"/>
      <c r="F1182" s="243"/>
      <c r="G1182" s="243"/>
      <c r="H1182" s="243"/>
      <c r="I1182" s="466"/>
      <c r="J1182" s="466"/>
      <c r="K1182" s="466"/>
      <c r="L1182" s="243"/>
      <c r="M1182" s="243"/>
      <c r="N1182" s="243"/>
      <c r="O1182" s="243"/>
      <c r="P1182" s="243"/>
      <c r="Q1182" s="243"/>
    </row>
    <row r="1183" spans="2:17">
      <c r="B1183" s="466"/>
      <c r="C1183" s="466"/>
      <c r="D1183" s="279"/>
      <c r="E1183" s="243"/>
      <c r="F1183" s="243"/>
      <c r="G1183" s="243"/>
      <c r="H1183" s="243"/>
      <c r="I1183" s="466"/>
      <c r="J1183" s="466"/>
      <c r="K1183" s="466"/>
      <c r="L1183" s="243"/>
      <c r="M1183" s="243"/>
      <c r="N1183" s="243"/>
      <c r="O1183" s="243"/>
      <c r="P1183" s="243"/>
      <c r="Q1183" s="243"/>
    </row>
    <row r="1184" spans="2:17">
      <c r="B1184" s="466"/>
      <c r="C1184" s="466"/>
      <c r="D1184" s="279"/>
      <c r="E1184" s="243"/>
      <c r="F1184" s="243"/>
      <c r="G1184" s="243"/>
      <c r="H1184" s="243"/>
      <c r="I1184" s="466"/>
      <c r="J1184" s="466"/>
      <c r="K1184" s="466"/>
      <c r="L1184" s="243"/>
      <c r="M1184" s="243"/>
      <c r="N1184" s="243"/>
      <c r="O1184" s="243"/>
      <c r="P1184" s="243"/>
      <c r="Q1184" s="243"/>
    </row>
    <row r="1185" spans="2:17">
      <c r="B1185" s="466"/>
      <c r="C1185" s="466"/>
      <c r="D1185" s="279"/>
      <c r="E1185" s="243"/>
      <c r="F1185" s="243"/>
      <c r="G1185" s="243"/>
      <c r="H1185" s="243"/>
      <c r="I1185" s="466"/>
      <c r="J1185" s="466"/>
      <c r="K1185" s="466"/>
      <c r="L1185" s="243"/>
      <c r="M1185" s="243"/>
      <c r="N1185" s="243"/>
      <c r="O1185" s="243"/>
      <c r="P1185" s="243"/>
      <c r="Q1185" s="243"/>
    </row>
    <row r="1186" spans="2:17">
      <c r="B1186" s="466"/>
      <c r="C1186" s="466"/>
      <c r="D1186" s="279"/>
      <c r="E1186" s="243"/>
      <c r="F1186" s="243"/>
      <c r="G1186" s="243"/>
      <c r="H1186" s="243"/>
      <c r="I1186" s="466"/>
      <c r="J1186" s="466"/>
      <c r="K1186" s="466"/>
      <c r="L1186" s="243"/>
      <c r="M1186" s="243"/>
      <c r="N1186" s="243"/>
      <c r="O1186" s="243"/>
      <c r="P1186" s="243"/>
      <c r="Q1186" s="243"/>
    </row>
    <row r="1187" spans="2:17">
      <c r="B1187" s="466"/>
      <c r="C1187" s="466"/>
      <c r="D1187" s="279"/>
      <c r="E1187" s="243"/>
      <c r="F1187" s="243"/>
      <c r="G1187" s="243"/>
      <c r="H1187" s="243"/>
      <c r="I1187" s="466"/>
      <c r="J1187" s="466"/>
      <c r="K1187" s="466"/>
      <c r="L1187" s="243"/>
      <c r="M1187" s="243"/>
      <c r="N1187" s="243"/>
      <c r="O1187" s="243"/>
      <c r="P1187" s="243"/>
      <c r="Q1187" s="243"/>
    </row>
    <row r="1188" spans="2:17">
      <c r="B1188" s="466"/>
      <c r="C1188" s="466"/>
      <c r="D1188" s="279"/>
      <c r="E1188" s="243"/>
      <c r="F1188" s="243"/>
      <c r="G1188" s="243"/>
      <c r="H1188" s="243"/>
      <c r="I1188" s="466"/>
      <c r="J1188" s="466"/>
      <c r="K1188" s="466"/>
      <c r="L1188" s="243"/>
      <c r="M1188" s="243"/>
      <c r="N1188" s="243"/>
      <c r="O1188" s="243"/>
      <c r="P1188" s="243"/>
      <c r="Q1188" s="243"/>
    </row>
    <row r="1189" spans="2:17">
      <c r="B1189" s="466"/>
      <c r="C1189" s="466"/>
      <c r="D1189" s="279"/>
      <c r="E1189" s="243"/>
      <c r="F1189" s="243"/>
      <c r="G1189" s="243"/>
      <c r="H1189" s="243"/>
      <c r="I1189" s="466"/>
      <c r="J1189" s="466"/>
      <c r="K1189" s="466"/>
      <c r="L1189" s="243"/>
      <c r="M1189" s="243"/>
      <c r="N1189" s="243"/>
      <c r="O1189" s="243"/>
      <c r="P1189" s="243"/>
      <c r="Q1189" s="243"/>
    </row>
    <row r="1190" spans="2:17">
      <c r="B1190" s="466"/>
      <c r="C1190" s="466"/>
      <c r="D1190" s="279"/>
      <c r="E1190" s="243"/>
      <c r="F1190" s="243"/>
      <c r="G1190" s="243"/>
      <c r="H1190" s="243"/>
      <c r="I1190" s="466"/>
      <c r="J1190" s="466"/>
      <c r="K1190" s="466"/>
      <c r="L1190" s="243"/>
      <c r="M1190" s="243"/>
      <c r="N1190" s="243"/>
      <c r="O1190" s="243"/>
      <c r="P1190" s="243"/>
      <c r="Q1190" s="243"/>
    </row>
    <row r="1191" spans="2:17">
      <c r="B1191" s="466"/>
      <c r="C1191" s="466"/>
      <c r="D1191" s="279"/>
      <c r="E1191" s="243"/>
      <c r="F1191" s="243"/>
      <c r="G1191" s="243"/>
      <c r="H1191" s="243"/>
      <c r="I1191" s="466"/>
      <c r="J1191" s="466"/>
      <c r="K1191" s="466"/>
      <c r="L1191" s="243"/>
      <c r="M1191" s="243"/>
      <c r="N1191" s="243"/>
      <c r="O1191" s="243"/>
      <c r="P1191" s="243"/>
      <c r="Q1191" s="243"/>
    </row>
    <row r="1192" spans="2:17">
      <c r="B1192" s="466"/>
      <c r="C1192" s="466"/>
      <c r="D1192" s="279"/>
      <c r="E1192" s="243"/>
      <c r="F1192" s="243"/>
      <c r="G1192" s="243"/>
      <c r="H1192" s="243"/>
      <c r="I1192" s="466"/>
      <c r="J1192" s="466"/>
      <c r="K1192" s="466"/>
      <c r="L1192" s="243"/>
      <c r="M1192" s="243"/>
      <c r="N1192" s="243"/>
      <c r="O1192" s="243"/>
      <c r="P1192" s="243"/>
      <c r="Q1192" s="243"/>
    </row>
    <row r="1193" spans="2:17">
      <c r="B1193" s="466"/>
      <c r="C1193" s="466"/>
      <c r="D1193" s="279"/>
      <c r="E1193" s="243"/>
      <c r="F1193" s="243"/>
      <c r="G1193" s="243"/>
      <c r="H1193" s="243"/>
      <c r="I1193" s="466"/>
      <c r="J1193" s="466"/>
      <c r="K1193" s="466"/>
      <c r="L1193" s="243"/>
      <c r="M1193" s="243"/>
      <c r="N1193" s="243"/>
      <c r="O1193" s="243"/>
      <c r="P1193" s="243"/>
      <c r="Q1193" s="243"/>
    </row>
    <row r="1194" spans="2:17">
      <c r="B1194" s="466"/>
      <c r="C1194" s="466"/>
      <c r="D1194" s="279"/>
      <c r="E1194" s="243"/>
      <c r="F1194" s="243"/>
      <c r="G1194" s="243"/>
      <c r="H1194" s="243"/>
      <c r="I1194" s="466"/>
      <c r="J1194" s="466"/>
      <c r="K1194" s="466"/>
      <c r="L1194" s="243"/>
      <c r="M1194" s="243"/>
      <c r="N1194" s="243"/>
      <c r="O1194" s="243"/>
      <c r="P1194" s="243"/>
      <c r="Q1194" s="243"/>
    </row>
    <row r="1195" spans="2:17">
      <c r="B1195" s="466"/>
      <c r="C1195" s="466"/>
      <c r="D1195" s="279"/>
      <c r="E1195" s="243"/>
      <c r="F1195" s="243"/>
      <c r="G1195" s="243"/>
      <c r="H1195" s="243"/>
      <c r="I1195" s="466"/>
      <c r="J1195" s="466"/>
      <c r="K1195" s="466"/>
      <c r="L1195" s="243"/>
      <c r="M1195" s="243"/>
      <c r="N1195" s="243"/>
      <c r="O1195" s="243"/>
      <c r="P1195" s="243"/>
      <c r="Q1195" s="243"/>
    </row>
    <row r="1196" spans="2:17">
      <c r="B1196" s="466"/>
      <c r="C1196" s="466"/>
      <c r="D1196" s="279"/>
      <c r="E1196" s="243"/>
      <c r="F1196" s="243"/>
      <c r="G1196" s="243"/>
      <c r="H1196" s="243"/>
      <c r="I1196" s="466"/>
      <c r="J1196" s="466"/>
      <c r="K1196" s="466"/>
      <c r="L1196" s="243"/>
      <c r="M1196" s="243"/>
      <c r="N1196" s="243"/>
      <c r="O1196" s="243"/>
      <c r="P1196" s="243"/>
      <c r="Q1196" s="243"/>
    </row>
    <row r="1197" spans="2:17">
      <c r="B1197" s="466"/>
      <c r="C1197" s="466"/>
      <c r="D1197" s="279"/>
      <c r="E1197" s="243"/>
      <c r="F1197" s="243"/>
      <c r="G1197" s="243"/>
      <c r="H1197" s="243"/>
      <c r="I1197" s="466"/>
      <c r="J1197" s="466"/>
      <c r="K1197" s="466"/>
      <c r="L1197" s="243"/>
      <c r="M1197" s="243"/>
      <c r="N1197" s="243"/>
      <c r="O1197" s="243"/>
      <c r="P1197" s="243"/>
      <c r="Q1197" s="243"/>
    </row>
    <row r="1198" spans="2:17">
      <c r="B1198" s="466"/>
      <c r="C1198" s="466"/>
      <c r="D1198" s="279"/>
      <c r="E1198" s="243"/>
      <c r="F1198" s="243"/>
      <c r="G1198" s="243"/>
      <c r="H1198" s="243"/>
      <c r="I1198" s="466"/>
      <c r="J1198" s="466"/>
      <c r="K1198" s="466"/>
      <c r="L1198" s="243"/>
      <c r="M1198" s="243"/>
      <c r="N1198" s="243"/>
      <c r="O1198" s="243"/>
      <c r="P1198" s="243"/>
      <c r="Q1198" s="243"/>
    </row>
    <row r="1199" spans="2:17">
      <c r="B1199" s="466"/>
      <c r="C1199" s="466"/>
      <c r="D1199" s="279"/>
      <c r="E1199" s="243"/>
      <c r="F1199" s="243"/>
      <c r="G1199" s="243"/>
      <c r="H1199" s="243"/>
      <c r="I1199" s="466"/>
      <c r="J1199" s="466"/>
      <c r="K1199" s="466"/>
      <c r="L1199" s="243"/>
      <c r="M1199" s="243"/>
      <c r="N1199" s="243"/>
      <c r="O1199" s="243"/>
      <c r="P1199" s="243"/>
      <c r="Q1199" s="243"/>
    </row>
    <row r="1200" spans="2:17">
      <c r="B1200" s="466"/>
      <c r="C1200" s="466"/>
      <c r="D1200" s="279"/>
      <c r="E1200" s="243"/>
      <c r="F1200" s="243"/>
      <c r="G1200" s="243"/>
      <c r="H1200" s="243"/>
      <c r="I1200" s="466"/>
      <c r="J1200" s="466"/>
      <c r="K1200" s="466"/>
      <c r="L1200" s="243"/>
      <c r="M1200" s="243"/>
      <c r="N1200" s="243"/>
      <c r="O1200" s="243"/>
      <c r="P1200" s="243"/>
      <c r="Q1200" s="243"/>
    </row>
    <row r="1201" spans="2:17">
      <c r="B1201" s="466"/>
      <c r="C1201" s="466"/>
      <c r="D1201" s="279"/>
      <c r="E1201" s="243"/>
      <c r="F1201" s="243"/>
      <c r="G1201" s="243"/>
      <c r="H1201" s="243"/>
      <c r="I1201" s="466"/>
      <c r="J1201" s="466"/>
      <c r="K1201" s="466"/>
      <c r="L1201" s="243"/>
      <c r="M1201" s="243"/>
      <c r="N1201" s="243"/>
      <c r="O1201" s="243"/>
      <c r="P1201" s="243"/>
      <c r="Q1201" s="243"/>
    </row>
    <row r="1202" spans="2:17">
      <c r="B1202" s="466"/>
      <c r="C1202" s="466"/>
      <c r="D1202" s="279"/>
      <c r="E1202" s="243"/>
      <c r="F1202" s="243"/>
      <c r="G1202" s="243"/>
      <c r="H1202" s="243"/>
      <c r="I1202" s="466"/>
      <c r="J1202" s="466"/>
      <c r="K1202" s="466"/>
      <c r="L1202" s="243"/>
      <c r="M1202" s="243"/>
      <c r="N1202" s="243"/>
      <c r="O1202" s="243"/>
      <c r="P1202" s="243"/>
      <c r="Q1202" s="243"/>
    </row>
    <row r="1203" spans="2:17">
      <c r="B1203" s="466"/>
      <c r="C1203" s="466"/>
      <c r="D1203" s="279"/>
      <c r="E1203" s="243"/>
      <c r="F1203" s="243"/>
      <c r="G1203" s="243"/>
      <c r="H1203" s="243"/>
      <c r="I1203" s="466"/>
      <c r="J1203" s="466"/>
      <c r="K1203" s="466"/>
      <c r="L1203" s="243"/>
      <c r="M1203" s="243"/>
      <c r="N1203" s="243"/>
      <c r="O1203" s="243"/>
      <c r="P1203" s="243"/>
      <c r="Q1203" s="243"/>
    </row>
    <row r="1204" spans="2:17">
      <c r="B1204" s="466"/>
      <c r="C1204" s="466"/>
      <c r="D1204" s="279"/>
      <c r="E1204" s="243"/>
      <c r="F1204" s="243"/>
      <c r="G1204" s="243"/>
      <c r="H1204" s="243"/>
      <c r="I1204" s="466"/>
      <c r="J1204" s="466"/>
      <c r="K1204" s="466"/>
      <c r="L1204" s="243"/>
      <c r="M1204" s="243"/>
      <c r="N1204" s="243"/>
      <c r="O1204" s="243"/>
      <c r="P1204" s="243"/>
      <c r="Q1204" s="243"/>
    </row>
    <row r="1205" spans="2:17">
      <c r="B1205" s="466"/>
      <c r="C1205" s="466"/>
      <c r="D1205" s="279"/>
      <c r="E1205" s="243"/>
      <c r="F1205" s="243"/>
      <c r="G1205" s="243"/>
      <c r="H1205" s="243"/>
      <c r="I1205" s="466"/>
      <c r="J1205" s="466"/>
      <c r="K1205" s="466"/>
      <c r="L1205" s="243"/>
      <c r="M1205" s="243"/>
      <c r="N1205" s="243"/>
      <c r="O1205" s="243"/>
      <c r="P1205" s="243"/>
      <c r="Q1205" s="243"/>
    </row>
    <row r="1206" spans="2:17">
      <c r="B1206" s="466"/>
      <c r="C1206" s="466"/>
      <c r="D1206" s="279"/>
      <c r="E1206" s="243"/>
      <c r="F1206" s="243"/>
      <c r="G1206" s="243"/>
      <c r="H1206" s="243"/>
      <c r="I1206" s="466"/>
      <c r="J1206" s="466"/>
      <c r="K1206" s="466"/>
      <c r="L1206" s="243"/>
      <c r="M1206" s="243"/>
      <c r="N1206" s="243"/>
      <c r="O1206" s="243"/>
      <c r="P1206" s="243"/>
      <c r="Q1206" s="243"/>
    </row>
    <row r="1207" spans="2:17">
      <c r="B1207" s="466"/>
      <c r="C1207" s="466"/>
      <c r="D1207" s="279"/>
      <c r="E1207" s="243"/>
      <c r="F1207" s="243"/>
      <c r="G1207" s="243"/>
      <c r="H1207" s="243"/>
      <c r="I1207" s="466"/>
      <c r="J1207" s="466"/>
      <c r="K1207" s="466"/>
      <c r="L1207" s="243"/>
      <c r="M1207" s="243"/>
      <c r="N1207" s="243"/>
      <c r="O1207" s="243"/>
      <c r="P1207" s="243"/>
      <c r="Q1207" s="243"/>
    </row>
    <row r="1208" spans="2:17">
      <c r="B1208" s="466"/>
      <c r="C1208" s="466"/>
      <c r="D1208" s="279"/>
      <c r="E1208" s="243"/>
      <c r="F1208" s="243"/>
      <c r="G1208" s="243"/>
      <c r="H1208" s="243"/>
      <c r="I1208" s="466"/>
      <c r="J1208" s="466"/>
      <c r="K1208" s="466"/>
      <c r="L1208" s="243"/>
      <c r="M1208" s="243"/>
      <c r="N1208" s="243"/>
      <c r="O1208" s="243"/>
      <c r="P1208" s="243"/>
      <c r="Q1208" s="243"/>
    </row>
    <row r="1209" spans="2:17">
      <c r="B1209" s="466"/>
      <c r="C1209" s="466"/>
      <c r="D1209" s="279"/>
      <c r="E1209" s="243"/>
      <c r="F1209" s="243"/>
      <c r="G1209" s="243"/>
      <c r="H1209" s="243"/>
      <c r="I1209" s="466"/>
      <c r="J1209" s="466"/>
      <c r="K1209" s="466"/>
      <c r="L1209" s="243"/>
      <c r="M1209" s="243"/>
      <c r="N1209" s="243"/>
      <c r="O1209" s="243"/>
      <c r="P1209" s="243"/>
      <c r="Q1209" s="243"/>
    </row>
    <row r="1210" spans="2:17">
      <c r="B1210" s="466"/>
      <c r="C1210" s="466"/>
      <c r="D1210" s="279"/>
      <c r="E1210" s="243"/>
      <c r="F1210" s="243"/>
      <c r="G1210" s="243"/>
      <c r="H1210" s="243"/>
      <c r="I1210" s="466"/>
      <c r="J1210" s="466"/>
      <c r="K1210" s="466"/>
      <c r="L1210" s="243"/>
      <c r="M1210" s="243"/>
      <c r="N1210" s="243"/>
      <c r="O1210" s="243"/>
      <c r="P1210" s="243"/>
      <c r="Q1210" s="243"/>
    </row>
    <row r="1211" spans="2:17">
      <c r="B1211" s="466"/>
      <c r="C1211" s="466"/>
      <c r="D1211" s="279"/>
      <c r="E1211" s="243"/>
      <c r="F1211" s="243"/>
      <c r="G1211" s="243"/>
      <c r="H1211" s="243"/>
      <c r="I1211" s="466"/>
      <c r="J1211" s="466"/>
      <c r="K1211" s="466"/>
      <c r="L1211" s="243"/>
      <c r="M1211" s="243"/>
      <c r="N1211" s="243"/>
      <c r="O1211" s="243"/>
      <c r="P1211" s="243"/>
      <c r="Q1211" s="243"/>
    </row>
    <row r="1212" spans="2:17">
      <c r="B1212" s="466"/>
      <c r="C1212" s="466"/>
      <c r="D1212" s="279"/>
      <c r="E1212" s="243"/>
      <c r="F1212" s="243"/>
      <c r="G1212" s="243"/>
      <c r="H1212" s="243"/>
      <c r="I1212" s="466"/>
      <c r="J1212" s="466"/>
      <c r="K1212" s="466"/>
      <c r="L1212" s="243"/>
      <c r="M1212" s="243"/>
      <c r="N1212" s="243"/>
      <c r="O1212" s="243"/>
      <c r="P1212" s="243"/>
      <c r="Q1212" s="243"/>
    </row>
    <row r="1213" spans="2:17">
      <c r="B1213" s="466"/>
      <c r="C1213" s="466"/>
      <c r="D1213" s="279"/>
      <c r="E1213" s="243"/>
      <c r="F1213" s="243"/>
      <c r="G1213" s="243"/>
      <c r="H1213" s="243"/>
      <c r="I1213" s="466"/>
      <c r="J1213" s="466"/>
      <c r="K1213" s="466"/>
      <c r="L1213" s="243"/>
      <c r="M1213" s="243"/>
      <c r="N1213" s="243"/>
      <c r="O1213" s="243"/>
      <c r="P1213" s="243"/>
      <c r="Q1213" s="243"/>
    </row>
    <row r="1214" spans="2:17">
      <c r="B1214" s="466"/>
      <c r="C1214" s="466"/>
      <c r="D1214" s="279"/>
      <c r="E1214" s="243"/>
      <c r="F1214" s="243"/>
      <c r="G1214" s="243"/>
      <c r="H1214" s="243"/>
      <c r="I1214" s="466"/>
      <c r="J1214" s="466"/>
      <c r="K1214" s="466"/>
      <c r="L1214" s="243"/>
      <c r="M1214" s="243"/>
      <c r="N1214" s="243"/>
      <c r="O1214" s="243"/>
      <c r="P1214" s="243"/>
      <c r="Q1214" s="243"/>
    </row>
    <row r="1215" spans="2:17">
      <c r="B1215" s="466"/>
      <c r="C1215" s="466"/>
      <c r="D1215" s="279"/>
      <c r="E1215" s="243"/>
      <c r="F1215" s="243"/>
      <c r="G1215" s="243"/>
      <c r="H1215" s="243"/>
      <c r="I1215" s="466"/>
      <c r="J1215" s="466"/>
      <c r="K1215" s="466"/>
      <c r="L1215" s="243"/>
      <c r="M1215" s="243"/>
      <c r="N1215" s="243"/>
      <c r="O1215" s="243"/>
      <c r="P1215" s="243"/>
      <c r="Q1215" s="243"/>
    </row>
    <row r="1216" spans="2:17">
      <c r="B1216" s="466"/>
      <c r="C1216" s="466"/>
      <c r="D1216" s="279"/>
      <c r="E1216" s="243"/>
      <c r="F1216" s="243"/>
      <c r="G1216" s="243"/>
      <c r="H1216" s="243"/>
      <c r="I1216" s="466"/>
      <c r="J1216" s="466"/>
      <c r="K1216" s="466"/>
      <c r="L1216" s="243"/>
      <c r="M1216" s="243"/>
      <c r="N1216" s="243"/>
      <c r="O1216" s="243"/>
      <c r="P1216" s="243"/>
      <c r="Q1216" s="243"/>
    </row>
    <row r="1217" spans="2:17">
      <c r="B1217" s="466"/>
      <c r="C1217" s="466"/>
      <c r="D1217" s="279"/>
      <c r="E1217" s="243"/>
      <c r="F1217" s="243"/>
      <c r="G1217" s="243"/>
      <c r="H1217" s="243"/>
      <c r="I1217" s="466"/>
      <c r="J1217" s="466"/>
      <c r="K1217" s="466"/>
      <c r="L1217" s="243"/>
      <c r="M1217" s="243"/>
      <c r="N1217" s="243"/>
      <c r="O1217" s="243"/>
      <c r="P1217" s="243"/>
      <c r="Q1217" s="243"/>
    </row>
    <row r="1218" spans="2:17">
      <c r="B1218" s="466"/>
      <c r="C1218" s="466"/>
      <c r="D1218" s="279"/>
      <c r="E1218" s="243"/>
      <c r="F1218" s="243"/>
      <c r="G1218" s="243"/>
      <c r="H1218" s="243"/>
      <c r="I1218" s="466"/>
      <c r="J1218" s="466"/>
      <c r="K1218" s="466"/>
      <c r="L1218" s="243"/>
      <c r="M1218" s="243"/>
      <c r="N1218" s="243"/>
      <c r="O1218" s="243"/>
      <c r="P1218" s="243"/>
      <c r="Q1218" s="243"/>
    </row>
    <row r="1219" spans="2:17">
      <c r="B1219" s="466"/>
      <c r="C1219" s="466"/>
      <c r="D1219" s="279"/>
      <c r="E1219" s="243"/>
      <c r="F1219" s="243"/>
      <c r="G1219" s="243"/>
      <c r="H1219" s="243"/>
      <c r="I1219" s="466"/>
      <c r="J1219" s="466"/>
      <c r="K1219" s="466"/>
      <c r="L1219" s="243"/>
      <c r="M1219" s="243"/>
      <c r="N1219" s="243"/>
      <c r="O1219" s="243"/>
      <c r="P1219" s="243"/>
      <c r="Q1219" s="243"/>
    </row>
    <row r="1220" spans="2:17">
      <c r="B1220" s="466"/>
      <c r="C1220" s="466"/>
      <c r="D1220" s="279"/>
      <c r="E1220" s="243"/>
      <c r="F1220" s="243"/>
      <c r="G1220" s="243"/>
      <c r="H1220" s="243"/>
      <c r="I1220" s="466"/>
      <c r="J1220" s="466"/>
      <c r="K1220" s="466"/>
      <c r="L1220" s="243"/>
      <c r="M1220" s="243"/>
      <c r="N1220" s="243"/>
      <c r="O1220" s="243"/>
      <c r="P1220" s="243"/>
      <c r="Q1220" s="243"/>
    </row>
    <row r="1221" spans="2:17">
      <c r="B1221" s="466"/>
      <c r="C1221" s="466"/>
      <c r="D1221" s="279"/>
      <c r="E1221" s="243"/>
      <c r="F1221" s="243"/>
      <c r="G1221" s="243"/>
      <c r="H1221" s="243"/>
      <c r="I1221" s="466"/>
      <c r="J1221" s="466"/>
      <c r="K1221" s="466"/>
      <c r="L1221" s="243"/>
      <c r="M1221" s="243"/>
      <c r="N1221" s="243"/>
      <c r="O1221" s="243"/>
      <c r="P1221" s="243"/>
      <c r="Q1221" s="243"/>
    </row>
    <row r="1222" spans="2:17">
      <c r="B1222" s="466"/>
      <c r="C1222" s="466"/>
      <c r="D1222" s="279"/>
      <c r="E1222" s="243"/>
      <c r="F1222" s="243"/>
      <c r="G1222" s="243"/>
      <c r="H1222" s="243"/>
      <c r="I1222" s="466"/>
      <c r="J1222" s="466"/>
      <c r="K1222" s="466"/>
      <c r="L1222" s="243"/>
      <c r="M1222" s="243"/>
      <c r="N1222" s="243"/>
      <c r="O1222" s="243"/>
      <c r="P1222" s="243"/>
      <c r="Q1222" s="243"/>
    </row>
    <row r="1223" spans="2:17">
      <c r="B1223" s="466"/>
      <c r="C1223" s="466"/>
      <c r="D1223" s="279"/>
      <c r="E1223" s="243"/>
      <c r="F1223" s="243"/>
      <c r="G1223" s="243"/>
      <c r="H1223" s="243"/>
      <c r="I1223" s="466"/>
      <c r="J1223" s="466"/>
      <c r="K1223" s="466"/>
      <c r="L1223" s="243"/>
      <c r="M1223" s="243"/>
      <c r="N1223" s="243"/>
      <c r="O1223" s="243"/>
      <c r="P1223" s="243"/>
      <c r="Q1223" s="243"/>
    </row>
    <row r="1224" spans="2:17">
      <c r="B1224" s="466"/>
      <c r="C1224" s="466"/>
      <c r="D1224" s="279"/>
      <c r="E1224" s="243"/>
      <c r="F1224" s="243"/>
      <c r="G1224" s="243"/>
      <c r="H1224" s="243"/>
      <c r="I1224" s="466"/>
      <c r="J1224" s="466"/>
      <c r="K1224" s="466"/>
      <c r="L1224" s="243"/>
      <c r="M1224" s="243"/>
      <c r="N1224" s="243"/>
      <c r="O1224" s="243"/>
      <c r="P1224" s="243"/>
      <c r="Q1224" s="243"/>
    </row>
    <row r="1225" spans="2:17">
      <c r="B1225" s="466"/>
      <c r="C1225" s="466"/>
      <c r="D1225" s="279"/>
      <c r="E1225" s="243"/>
      <c r="F1225" s="243"/>
      <c r="G1225" s="243"/>
      <c r="H1225" s="243"/>
      <c r="I1225" s="466"/>
      <c r="J1225" s="466"/>
      <c r="K1225" s="466"/>
      <c r="L1225" s="243"/>
      <c r="M1225" s="243"/>
      <c r="N1225" s="243"/>
      <c r="O1225" s="243"/>
      <c r="P1225" s="243"/>
      <c r="Q1225" s="243"/>
    </row>
    <row r="1226" spans="2:17">
      <c r="B1226" s="466"/>
      <c r="C1226" s="466"/>
      <c r="D1226" s="279"/>
      <c r="E1226" s="243"/>
      <c r="F1226" s="243"/>
      <c r="G1226" s="243"/>
      <c r="H1226" s="243"/>
      <c r="I1226" s="466"/>
      <c r="J1226" s="466"/>
      <c r="K1226" s="466"/>
      <c r="L1226" s="243"/>
      <c r="M1226" s="243"/>
      <c r="N1226" s="243"/>
      <c r="O1226" s="243"/>
      <c r="P1226" s="243"/>
      <c r="Q1226" s="243"/>
    </row>
    <row r="1227" spans="2:17">
      <c r="B1227" s="466"/>
      <c r="C1227" s="466"/>
      <c r="D1227" s="279"/>
      <c r="E1227" s="243"/>
      <c r="F1227" s="243"/>
      <c r="G1227" s="243"/>
      <c r="H1227" s="243"/>
      <c r="I1227" s="466"/>
      <c r="J1227" s="466"/>
      <c r="K1227" s="466"/>
      <c r="L1227" s="243"/>
      <c r="M1227" s="243"/>
      <c r="N1227" s="243"/>
      <c r="O1227" s="243"/>
      <c r="P1227" s="243"/>
      <c r="Q1227" s="243"/>
    </row>
    <row r="1228" spans="2:17">
      <c r="B1228" s="466"/>
      <c r="C1228" s="466"/>
      <c r="D1228" s="279"/>
      <c r="E1228" s="243"/>
      <c r="F1228" s="243"/>
      <c r="G1228" s="243"/>
      <c r="H1228" s="243"/>
      <c r="I1228" s="466"/>
      <c r="J1228" s="466"/>
      <c r="K1228" s="466"/>
      <c r="L1228" s="243"/>
      <c r="M1228" s="243"/>
      <c r="N1228" s="243"/>
      <c r="O1228" s="243"/>
      <c r="P1228" s="243"/>
      <c r="Q1228" s="243"/>
    </row>
    <row r="1229" spans="2:17">
      <c r="B1229" s="466"/>
      <c r="C1229" s="466"/>
      <c r="D1229" s="279"/>
      <c r="E1229" s="243"/>
      <c r="F1229" s="243"/>
      <c r="G1229" s="243"/>
      <c r="H1229" s="243"/>
      <c r="I1229" s="466"/>
      <c r="J1229" s="466"/>
      <c r="K1229" s="466"/>
      <c r="L1229" s="243"/>
      <c r="M1229" s="243"/>
      <c r="N1229" s="243"/>
      <c r="O1229" s="243"/>
      <c r="P1229" s="243"/>
      <c r="Q1229" s="243"/>
    </row>
    <row r="1230" spans="2:17">
      <c r="B1230" s="466"/>
      <c r="C1230" s="466"/>
      <c r="D1230" s="279"/>
      <c r="E1230" s="243"/>
      <c r="F1230" s="243"/>
      <c r="G1230" s="243"/>
      <c r="H1230" s="243"/>
      <c r="I1230" s="466"/>
      <c r="J1230" s="466"/>
      <c r="K1230" s="466"/>
      <c r="L1230" s="243"/>
      <c r="M1230" s="243"/>
      <c r="N1230" s="243"/>
      <c r="O1230" s="243"/>
      <c r="P1230" s="243"/>
      <c r="Q1230" s="243"/>
    </row>
    <row r="1231" spans="2:17">
      <c r="B1231" s="466"/>
      <c r="C1231" s="466"/>
      <c r="D1231" s="279"/>
      <c r="E1231" s="243"/>
      <c r="F1231" s="243"/>
      <c r="G1231" s="243"/>
      <c r="H1231" s="243"/>
      <c r="I1231" s="466"/>
      <c r="J1231" s="466"/>
      <c r="K1231" s="466"/>
      <c r="L1231" s="243"/>
      <c r="M1231" s="243"/>
      <c r="N1231" s="243"/>
      <c r="O1231" s="243"/>
      <c r="P1231" s="243"/>
      <c r="Q1231" s="243"/>
    </row>
    <row r="1232" spans="2:17">
      <c r="B1232" s="466"/>
      <c r="C1232" s="466"/>
      <c r="D1232" s="279"/>
      <c r="E1232" s="243"/>
      <c r="F1232" s="243"/>
      <c r="G1232" s="243"/>
      <c r="H1232" s="243"/>
      <c r="I1232" s="466"/>
      <c r="J1232" s="466"/>
      <c r="K1232" s="466"/>
      <c r="L1232" s="243"/>
      <c r="M1232" s="243"/>
      <c r="N1232" s="243"/>
      <c r="O1232" s="243"/>
      <c r="P1232" s="243"/>
      <c r="Q1232" s="243"/>
    </row>
    <row r="1233" spans="2:17">
      <c r="B1233" s="466"/>
      <c r="C1233" s="466"/>
      <c r="D1233" s="279"/>
      <c r="E1233" s="243"/>
      <c r="F1233" s="243"/>
      <c r="G1233" s="243"/>
      <c r="H1233" s="243"/>
      <c r="I1233" s="466"/>
      <c r="J1233" s="466"/>
      <c r="K1233" s="466"/>
      <c r="L1233" s="243"/>
      <c r="M1233" s="243"/>
      <c r="N1233" s="243"/>
      <c r="O1233" s="243"/>
      <c r="P1233" s="243"/>
      <c r="Q1233" s="243"/>
    </row>
    <row r="1234" spans="2:17">
      <c r="B1234" s="466"/>
      <c r="C1234" s="466"/>
      <c r="D1234" s="279"/>
      <c r="E1234" s="243"/>
      <c r="F1234" s="243"/>
      <c r="G1234" s="243"/>
      <c r="H1234" s="243"/>
      <c r="I1234" s="466"/>
      <c r="J1234" s="466"/>
      <c r="K1234" s="466"/>
      <c r="L1234" s="243"/>
      <c r="M1234" s="243"/>
      <c r="N1234" s="243"/>
      <c r="O1234" s="243"/>
      <c r="P1234" s="243"/>
      <c r="Q1234" s="243"/>
    </row>
    <row r="1235" spans="2:17">
      <c r="B1235" s="466"/>
      <c r="C1235" s="466"/>
      <c r="D1235" s="279"/>
      <c r="E1235" s="243"/>
      <c r="F1235" s="243"/>
      <c r="G1235" s="243"/>
      <c r="H1235" s="243"/>
      <c r="I1235" s="466"/>
      <c r="J1235" s="466"/>
      <c r="K1235" s="466"/>
      <c r="L1235" s="243"/>
      <c r="M1235" s="243"/>
      <c r="N1235" s="243"/>
      <c r="O1235" s="243"/>
      <c r="P1235" s="243"/>
      <c r="Q1235" s="243"/>
    </row>
    <row r="1236" spans="2:17">
      <c r="B1236" s="466"/>
      <c r="C1236" s="466"/>
      <c r="D1236" s="279"/>
      <c r="E1236" s="243"/>
      <c r="F1236" s="243"/>
      <c r="G1236" s="243"/>
      <c r="H1236" s="243"/>
      <c r="I1236" s="466"/>
      <c r="J1236" s="466"/>
      <c r="K1236" s="466"/>
      <c r="L1236" s="243"/>
      <c r="M1236" s="243"/>
      <c r="N1236" s="243"/>
      <c r="O1236" s="243"/>
      <c r="P1236" s="243"/>
      <c r="Q1236" s="243"/>
    </row>
    <row r="1237" spans="2:17">
      <c r="B1237" s="466"/>
      <c r="C1237" s="466"/>
      <c r="D1237" s="279"/>
      <c r="E1237" s="243"/>
      <c r="F1237" s="243"/>
      <c r="G1237" s="243"/>
      <c r="H1237" s="243"/>
      <c r="I1237" s="466"/>
      <c r="J1237" s="466"/>
      <c r="K1237" s="466"/>
      <c r="L1237" s="243"/>
      <c r="M1237" s="243"/>
      <c r="N1237" s="243"/>
      <c r="O1237" s="243"/>
      <c r="P1237" s="243"/>
      <c r="Q1237" s="243"/>
    </row>
    <row r="1238" spans="2:17">
      <c r="B1238" s="466"/>
      <c r="C1238" s="466"/>
      <c r="D1238" s="279"/>
      <c r="E1238" s="243"/>
      <c r="F1238" s="243"/>
      <c r="G1238" s="243"/>
      <c r="H1238" s="243"/>
      <c r="I1238" s="466"/>
      <c r="J1238" s="466"/>
      <c r="K1238" s="466"/>
      <c r="L1238" s="243"/>
      <c r="M1238" s="243"/>
      <c r="N1238" s="243"/>
      <c r="O1238" s="243"/>
      <c r="P1238" s="243"/>
      <c r="Q1238" s="243"/>
    </row>
    <row r="1239" spans="2:17">
      <c r="B1239" s="466"/>
      <c r="C1239" s="466"/>
      <c r="D1239" s="279"/>
      <c r="E1239" s="243"/>
      <c r="F1239" s="243"/>
      <c r="G1239" s="243"/>
      <c r="H1239" s="243"/>
      <c r="I1239" s="466"/>
      <c r="J1239" s="466"/>
      <c r="K1239" s="466"/>
      <c r="L1239" s="243"/>
      <c r="M1239" s="243"/>
      <c r="N1239" s="243"/>
      <c r="O1239" s="243"/>
      <c r="P1239" s="243"/>
      <c r="Q1239" s="243"/>
    </row>
    <row r="1240" spans="2:17">
      <c r="B1240" s="466"/>
      <c r="C1240" s="466"/>
      <c r="D1240" s="279"/>
      <c r="E1240" s="243"/>
      <c r="F1240" s="243"/>
      <c r="G1240" s="243"/>
      <c r="H1240" s="243"/>
      <c r="I1240" s="466"/>
      <c r="J1240" s="466"/>
      <c r="K1240" s="466"/>
      <c r="L1240" s="243"/>
      <c r="M1240" s="243"/>
      <c r="N1240" s="243"/>
      <c r="O1240" s="243"/>
      <c r="P1240" s="243"/>
      <c r="Q1240" s="243"/>
    </row>
    <row r="1241" spans="2:17">
      <c r="B1241" s="466"/>
      <c r="C1241" s="466"/>
      <c r="D1241" s="279"/>
      <c r="E1241" s="243"/>
      <c r="F1241" s="243"/>
      <c r="G1241" s="243"/>
      <c r="H1241" s="243"/>
      <c r="I1241" s="466"/>
      <c r="J1241" s="466"/>
      <c r="K1241" s="466"/>
      <c r="L1241" s="243"/>
      <c r="M1241" s="243"/>
      <c r="N1241" s="243"/>
      <c r="O1241" s="243"/>
      <c r="P1241" s="243"/>
      <c r="Q1241" s="243"/>
    </row>
    <row r="1242" spans="2:17">
      <c r="B1242" s="466"/>
      <c r="C1242" s="466"/>
      <c r="D1242" s="279"/>
      <c r="E1242" s="243"/>
      <c r="F1242" s="243"/>
      <c r="G1242" s="243"/>
      <c r="H1242" s="243"/>
      <c r="I1242" s="466"/>
      <c r="J1242" s="466"/>
      <c r="K1242" s="466"/>
      <c r="L1242" s="243"/>
      <c r="M1242" s="243"/>
      <c r="N1242" s="243"/>
      <c r="O1242" s="243"/>
      <c r="P1242" s="243"/>
      <c r="Q1242" s="243"/>
    </row>
    <row r="1243" spans="2:17">
      <c r="B1243" s="466"/>
      <c r="C1243" s="466"/>
      <c r="D1243" s="279"/>
      <c r="E1243" s="243"/>
      <c r="F1243" s="243"/>
      <c r="G1243" s="243"/>
      <c r="H1243" s="243"/>
      <c r="I1243" s="466"/>
      <c r="J1243" s="466"/>
      <c r="K1243" s="466"/>
      <c r="L1243" s="243"/>
      <c r="M1243" s="243"/>
      <c r="N1243" s="243"/>
      <c r="O1243" s="243"/>
      <c r="P1243" s="243"/>
      <c r="Q1243" s="243"/>
    </row>
    <row r="1244" spans="2:17">
      <c r="B1244" s="466"/>
      <c r="C1244" s="466"/>
      <c r="D1244" s="279"/>
      <c r="E1244" s="243"/>
      <c r="F1244" s="243"/>
      <c r="G1244" s="243"/>
      <c r="H1244" s="243"/>
      <c r="I1244" s="466"/>
      <c r="J1244" s="466"/>
      <c r="K1244" s="466"/>
      <c r="L1244" s="243"/>
      <c r="M1244" s="243"/>
      <c r="N1244" s="243"/>
      <c r="O1244" s="243"/>
      <c r="P1244" s="243"/>
      <c r="Q1244" s="243"/>
    </row>
    <row r="1245" spans="2:17">
      <c r="B1245" s="466"/>
      <c r="C1245" s="466"/>
      <c r="D1245" s="279"/>
      <c r="E1245" s="243"/>
      <c r="F1245" s="243"/>
      <c r="G1245" s="243"/>
      <c r="H1245" s="243"/>
      <c r="I1245" s="466"/>
      <c r="J1245" s="466"/>
      <c r="K1245" s="466"/>
      <c r="L1245" s="243"/>
      <c r="M1245" s="243"/>
      <c r="N1245" s="243"/>
      <c r="O1245" s="243"/>
      <c r="P1245" s="243"/>
      <c r="Q1245" s="243"/>
    </row>
    <row r="1246" spans="2:17">
      <c r="B1246" s="466"/>
      <c r="C1246" s="466"/>
      <c r="D1246" s="279"/>
      <c r="E1246" s="243"/>
      <c r="F1246" s="243"/>
      <c r="G1246" s="243"/>
      <c r="H1246" s="243"/>
      <c r="I1246" s="466"/>
      <c r="J1246" s="466"/>
      <c r="K1246" s="466"/>
      <c r="L1246" s="243"/>
      <c r="M1246" s="243"/>
      <c r="N1246" s="243"/>
      <c r="O1246" s="243"/>
      <c r="P1246" s="243"/>
      <c r="Q1246" s="243"/>
    </row>
    <row r="1247" spans="2:17">
      <c r="B1247" s="466"/>
      <c r="C1247" s="466"/>
      <c r="D1247" s="279"/>
      <c r="E1247" s="243"/>
      <c r="F1247" s="243"/>
      <c r="G1247" s="243"/>
      <c r="H1247" s="243"/>
      <c r="I1247" s="466"/>
      <c r="J1247" s="466"/>
      <c r="K1247" s="466"/>
      <c r="L1247" s="243"/>
      <c r="M1247" s="243"/>
      <c r="N1247" s="243"/>
      <c r="O1247" s="243"/>
      <c r="P1247" s="243"/>
      <c r="Q1247" s="243"/>
    </row>
    <row r="1248" spans="2:17">
      <c r="B1248" s="466"/>
      <c r="C1248" s="466"/>
      <c r="D1248" s="279"/>
      <c r="E1248" s="243"/>
      <c r="F1248" s="243"/>
      <c r="G1248" s="243"/>
      <c r="H1248" s="243"/>
      <c r="I1248" s="466"/>
      <c r="J1248" s="466"/>
      <c r="K1248" s="466"/>
      <c r="L1248" s="243"/>
      <c r="M1248" s="243"/>
      <c r="N1248" s="243"/>
      <c r="O1248" s="243"/>
      <c r="P1248" s="243"/>
      <c r="Q1248" s="243"/>
    </row>
    <row r="1249" spans="2:17">
      <c r="B1249" s="466"/>
      <c r="C1249" s="466"/>
      <c r="D1249" s="279"/>
      <c r="E1249" s="243"/>
      <c r="F1249" s="243"/>
      <c r="G1249" s="243"/>
      <c r="H1249" s="243"/>
      <c r="I1249" s="466"/>
      <c r="J1249" s="466"/>
      <c r="K1249" s="466"/>
      <c r="L1249" s="243"/>
      <c r="M1249" s="243"/>
      <c r="N1249" s="243"/>
      <c r="O1249" s="243"/>
      <c r="P1249" s="243"/>
      <c r="Q1249" s="243"/>
    </row>
    <row r="1250" spans="2:17">
      <c r="B1250" s="466"/>
      <c r="C1250" s="466"/>
      <c r="D1250" s="279"/>
      <c r="E1250" s="243"/>
      <c r="F1250" s="243"/>
      <c r="G1250" s="243"/>
      <c r="H1250" s="243"/>
      <c r="I1250" s="466"/>
      <c r="J1250" s="466"/>
      <c r="K1250" s="466"/>
      <c r="L1250" s="243"/>
      <c r="M1250" s="243"/>
      <c r="N1250" s="243"/>
      <c r="O1250" s="243"/>
      <c r="P1250" s="243"/>
      <c r="Q1250" s="243"/>
    </row>
    <row r="1251" spans="2:17">
      <c r="B1251" s="466"/>
      <c r="C1251" s="466"/>
      <c r="D1251" s="279"/>
      <c r="E1251" s="243"/>
      <c r="F1251" s="243"/>
      <c r="G1251" s="243"/>
      <c r="H1251" s="243"/>
      <c r="I1251" s="466"/>
      <c r="J1251" s="466"/>
      <c r="K1251" s="466"/>
      <c r="L1251" s="243"/>
      <c r="M1251" s="243"/>
      <c r="N1251" s="243"/>
      <c r="O1251" s="243"/>
      <c r="P1251" s="243"/>
      <c r="Q1251" s="243"/>
    </row>
    <row r="1252" spans="2:17">
      <c r="B1252" s="466"/>
      <c r="C1252" s="466"/>
      <c r="D1252" s="279"/>
      <c r="E1252" s="243"/>
      <c r="F1252" s="243"/>
      <c r="G1252" s="243"/>
      <c r="H1252" s="243"/>
      <c r="I1252" s="466"/>
      <c r="J1252" s="466"/>
      <c r="K1252" s="466"/>
      <c r="L1252" s="243"/>
      <c r="M1252" s="243"/>
      <c r="N1252" s="243"/>
      <c r="O1252" s="243"/>
      <c r="P1252" s="243"/>
      <c r="Q1252" s="243"/>
    </row>
    <row r="1253" spans="2:17">
      <c r="B1253" s="466"/>
      <c r="C1253" s="466"/>
      <c r="D1253" s="279"/>
      <c r="E1253" s="243"/>
      <c r="F1253" s="243"/>
      <c r="G1253" s="243"/>
      <c r="H1253" s="243"/>
      <c r="I1253" s="466"/>
      <c r="J1253" s="466"/>
      <c r="K1253" s="466"/>
      <c r="L1253" s="243"/>
      <c r="M1253" s="243"/>
      <c r="N1253" s="243"/>
      <c r="O1253" s="243"/>
      <c r="P1253" s="243"/>
      <c r="Q1253" s="243"/>
    </row>
    <row r="1254" spans="2:17">
      <c r="B1254" s="466"/>
      <c r="C1254" s="466"/>
      <c r="D1254" s="279"/>
      <c r="E1254" s="243"/>
      <c r="F1254" s="243"/>
      <c r="G1254" s="243"/>
      <c r="H1254" s="243"/>
      <c r="I1254" s="466"/>
      <c r="J1254" s="466"/>
      <c r="K1254" s="466"/>
      <c r="L1254" s="243"/>
      <c r="M1254" s="243"/>
      <c r="N1254" s="243"/>
      <c r="O1254" s="243"/>
      <c r="P1254" s="243"/>
      <c r="Q1254" s="243"/>
    </row>
    <row r="1255" spans="2:17">
      <c r="B1255" s="466"/>
      <c r="C1255" s="466"/>
      <c r="D1255" s="279"/>
      <c r="E1255" s="243"/>
      <c r="F1255" s="243"/>
      <c r="G1255" s="243"/>
      <c r="H1255" s="243"/>
      <c r="I1255" s="466"/>
      <c r="J1255" s="466"/>
      <c r="K1255" s="466"/>
      <c r="L1255" s="243"/>
      <c r="M1255" s="243"/>
      <c r="N1255" s="243"/>
      <c r="O1255" s="243"/>
      <c r="P1255" s="243"/>
      <c r="Q1255" s="243"/>
    </row>
    <row r="1256" spans="2:17">
      <c r="B1256" s="466"/>
      <c r="C1256" s="466"/>
      <c r="D1256" s="279"/>
      <c r="E1256" s="243"/>
      <c r="F1256" s="243"/>
      <c r="G1256" s="243"/>
      <c r="H1256" s="243"/>
      <c r="I1256" s="466"/>
      <c r="J1256" s="466"/>
      <c r="K1256" s="466"/>
      <c r="L1256" s="243"/>
      <c r="M1256" s="243"/>
      <c r="N1256" s="243"/>
      <c r="O1256" s="243"/>
      <c r="P1256" s="243"/>
      <c r="Q1256" s="243"/>
    </row>
    <row r="1257" spans="2:17">
      <c r="B1257" s="466"/>
      <c r="C1257" s="466"/>
      <c r="D1257" s="279"/>
      <c r="E1257" s="243"/>
      <c r="F1257" s="243"/>
      <c r="G1257" s="243"/>
      <c r="H1257" s="243"/>
      <c r="I1257" s="466"/>
      <c r="J1257" s="466"/>
      <c r="K1257" s="466"/>
      <c r="L1257" s="243"/>
      <c r="M1257" s="243"/>
      <c r="N1257" s="243"/>
      <c r="O1257" s="243"/>
      <c r="P1257" s="243"/>
      <c r="Q1257" s="243"/>
    </row>
    <row r="1258" spans="2:17">
      <c r="B1258" s="466"/>
      <c r="C1258" s="466"/>
      <c r="D1258" s="279"/>
      <c r="E1258" s="243"/>
      <c r="F1258" s="243"/>
      <c r="G1258" s="243"/>
      <c r="H1258" s="243"/>
      <c r="I1258" s="466"/>
      <c r="J1258" s="466"/>
      <c r="K1258" s="466"/>
      <c r="L1258" s="243"/>
      <c r="M1258" s="243"/>
      <c r="N1258" s="243"/>
      <c r="O1258" s="243"/>
      <c r="P1258" s="243"/>
      <c r="Q1258" s="243"/>
    </row>
    <row r="1259" spans="2:17">
      <c r="B1259" s="466"/>
      <c r="C1259" s="466"/>
      <c r="D1259" s="279"/>
      <c r="E1259" s="243"/>
      <c r="F1259" s="243"/>
      <c r="G1259" s="243"/>
      <c r="H1259" s="243"/>
      <c r="I1259" s="466"/>
      <c r="J1259" s="466"/>
      <c r="K1259" s="466"/>
      <c r="L1259" s="243"/>
      <c r="M1259" s="243"/>
      <c r="N1259" s="243"/>
      <c r="O1259" s="243"/>
      <c r="P1259" s="243"/>
      <c r="Q1259" s="243"/>
    </row>
    <row r="1260" spans="2:17">
      <c r="B1260" s="466"/>
      <c r="C1260" s="466"/>
      <c r="D1260" s="279"/>
      <c r="E1260" s="243"/>
      <c r="F1260" s="243"/>
      <c r="G1260" s="243"/>
      <c r="H1260" s="243"/>
      <c r="I1260" s="466"/>
      <c r="J1260" s="466"/>
      <c r="K1260" s="466"/>
      <c r="L1260" s="243"/>
      <c r="M1260" s="243"/>
      <c r="N1260" s="243"/>
      <c r="O1260" s="243"/>
      <c r="P1260" s="243"/>
      <c r="Q1260" s="243"/>
    </row>
    <row r="1261" spans="2:17">
      <c r="B1261" s="466"/>
      <c r="C1261" s="466"/>
      <c r="D1261" s="279"/>
      <c r="E1261" s="243"/>
      <c r="F1261" s="243"/>
      <c r="G1261" s="243"/>
      <c r="H1261" s="243"/>
      <c r="I1261" s="466"/>
      <c r="J1261" s="466"/>
      <c r="K1261" s="466"/>
      <c r="L1261" s="243"/>
      <c r="M1261" s="243"/>
      <c r="N1261" s="243"/>
      <c r="O1261" s="243"/>
      <c r="P1261" s="243"/>
      <c r="Q1261" s="243"/>
    </row>
    <row r="1262" spans="2:17">
      <c r="B1262" s="466"/>
      <c r="C1262" s="466"/>
      <c r="D1262" s="279"/>
      <c r="E1262" s="243"/>
      <c r="F1262" s="243"/>
      <c r="G1262" s="243"/>
      <c r="H1262" s="243"/>
      <c r="I1262" s="466"/>
      <c r="J1262" s="466"/>
      <c r="K1262" s="466"/>
      <c r="L1262" s="243"/>
      <c r="M1262" s="243"/>
      <c r="N1262" s="243"/>
      <c r="O1262" s="243"/>
      <c r="P1262" s="243"/>
      <c r="Q1262" s="243"/>
    </row>
    <row r="1263" spans="2:17">
      <c r="B1263" s="466"/>
      <c r="C1263" s="466"/>
      <c r="D1263" s="279"/>
      <c r="E1263" s="243"/>
      <c r="F1263" s="243"/>
      <c r="G1263" s="243"/>
      <c r="H1263" s="243"/>
      <c r="I1263" s="466"/>
      <c r="J1263" s="466"/>
      <c r="K1263" s="466"/>
      <c r="L1263" s="243"/>
      <c r="M1263" s="243"/>
      <c r="N1263" s="243"/>
      <c r="O1263" s="243"/>
      <c r="P1263" s="243"/>
      <c r="Q1263" s="243"/>
    </row>
    <row r="1264" spans="2:17">
      <c r="B1264" s="466"/>
      <c r="C1264" s="466"/>
      <c r="D1264" s="279"/>
      <c r="E1264" s="243"/>
      <c r="F1264" s="243"/>
      <c r="G1264" s="243"/>
      <c r="H1264" s="243"/>
      <c r="I1264" s="466"/>
      <c r="J1264" s="466"/>
      <c r="K1264" s="466"/>
      <c r="L1264" s="243"/>
      <c r="M1264" s="243"/>
      <c r="N1264" s="243"/>
      <c r="O1264" s="243"/>
      <c r="P1264" s="243"/>
      <c r="Q1264" s="243"/>
    </row>
    <row r="1265" spans="2:17">
      <c r="B1265" s="466"/>
      <c r="C1265" s="466"/>
      <c r="D1265" s="279"/>
      <c r="E1265" s="243"/>
      <c r="F1265" s="243"/>
      <c r="G1265" s="243"/>
      <c r="H1265" s="243"/>
      <c r="I1265" s="466"/>
      <c r="J1265" s="466"/>
      <c r="K1265" s="466"/>
      <c r="L1265" s="243"/>
      <c r="M1265" s="243"/>
      <c r="N1265" s="243"/>
      <c r="O1265" s="243"/>
      <c r="P1265" s="243"/>
      <c r="Q1265" s="243"/>
    </row>
    <row r="1266" spans="2:17">
      <c r="B1266" s="466"/>
      <c r="C1266" s="466"/>
      <c r="D1266" s="279"/>
      <c r="E1266" s="243"/>
      <c r="F1266" s="243"/>
      <c r="G1266" s="243"/>
      <c r="H1266" s="243"/>
      <c r="I1266" s="466"/>
      <c r="J1266" s="466"/>
      <c r="K1266" s="466"/>
      <c r="L1266" s="243"/>
      <c r="M1266" s="243"/>
      <c r="N1266" s="243"/>
      <c r="O1266" s="243"/>
      <c r="P1266" s="243"/>
      <c r="Q1266" s="243"/>
    </row>
    <row r="1267" spans="2:17">
      <c r="B1267" s="466"/>
      <c r="C1267" s="466"/>
      <c r="D1267" s="279"/>
      <c r="E1267" s="243"/>
      <c r="F1267" s="243"/>
      <c r="G1267" s="243"/>
      <c r="H1267" s="243"/>
      <c r="I1267" s="466"/>
      <c r="J1267" s="466"/>
      <c r="K1267" s="466"/>
      <c r="L1267" s="243"/>
      <c r="M1267" s="243"/>
      <c r="N1267" s="243"/>
      <c r="O1267" s="243"/>
      <c r="P1267" s="243"/>
      <c r="Q1267" s="243"/>
    </row>
    <row r="1268" spans="2:17">
      <c r="B1268" s="466"/>
      <c r="C1268" s="466"/>
      <c r="D1268" s="279"/>
      <c r="E1268" s="243"/>
      <c r="F1268" s="243"/>
      <c r="G1268" s="243"/>
      <c r="H1268" s="243"/>
      <c r="I1268" s="466"/>
      <c r="J1268" s="466"/>
      <c r="K1268" s="466"/>
      <c r="L1268" s="243"/>
      <c r="M1268" s="243"/>
      <c r="N1268" s="243"/>
      <c r="O1268" s="243"/>
      <c r="P1268" s="243"/>
      <c r="Q1268" s="243"/>
    </row>
    <row r="1269" spans="2:17">
      <c r="B1269" s="466"/>
      <c r="C1269" s="466"/>
      <c r="D1269" s="279"/>
      <c r="E1269" s="243"/>
      <c r="F1269" s="243"/>
      <c r="G1269" s="243"/>
      <c r="H1269" s="243"/>
      <c r="I1269" s="466"/>
      <c r="J1269" s="466"/>
      <c r="K1269" s="466"/>
      <c r="L1269" s="243"/>
      <c r="M1269" s="243"/>
      <c r="N1269" s="243"/>
      <c r="O1269" s="243"/>
      <c r="P1269" s="243"/>
      <c r="Q1269" s="243"/>
    </row>
    <row r="1270" spans="2:17">
      <c r="B1270" s="466"/>
      <c r="C1270" s="466"/>
      <c r="D1270" s="279"/>
      <c r="E1270" s="243"/>
      <c r="F1270" s="243"/>
      <c r="G1270" s="243"/>
      <c r="H1270" s="243"/>
      <c r="I1270" s="466"/>
      <c r="J1270" s="466"/>
      <c r="K1270" s="466"/>
      <c r="L1270" s="243"/>
      <c r="M1270" s="243"/>
      <c r="N1270" s="243"/>
      <c r="O1270" s="243"/>
      <c r="P1270" s="243"/>
      <c r="Q1270" s="243"/>
    </row>
    <row r="1271" spans="2:17">
      <c r="B1271" s="466"/>
      <c r="C1271" s="466"/>
      <c r="D1271" s="279"/>
      <c r="E1271" s="243"/>
      <c r="F1271" s="243"/>
      <c r="G1271" s="243"/>
      <c r="H1271" s="243"/>
      <c r="I1271" s="466"/>
      <c r="J1271" s="466"/>
      <c r="K1271" s="466"/>
      <c r="L1271" s="243"/>
      <c r="M1271" s="243"/>
      <c r="N1271" s="243"/>
      <c r="O1271" s="243"/>
      <c r="P1271" s="243"/>
      <c r="Q1271" s="243"/>
    </row>
    <row r="1272" spans="2:17">
      <c r="B1272" s="466"/>
      <c r="C1272" s="466"/>
      <c r="D1272" s="279"/>
      <c r="E1272" s="243"/>
      <c r="F1272" s="243"/>
      <c r="G1272" s="243"/>
      <c r="H1272" s="243"/>
      <c r="I1272" s="466"/>
      <c r="J1272" s="466"/>
      <c r="K1272" s="466"/>
      <c r="L1272" s="243"/>
      <c r="M1272" s="243"/>
      <c r="N1272" s="243"/>
      <c r="O1272" s="243"/>
      <c r="P1272" s="243"/>
      <c r="Q1272" s="243"/>
    </row>
    <row r="1273" spans="2:17">
      <c r="B1273" s="466"/>
      <c r="C1273" s="466"/>
      <c r="D1273" s="279"/>
      <c r="E1273" s="243"/>
      <c r="F1273" s="243"/>
      <c r="G1273" s="243"/>
      <c r="H1273" s="243"/>
      <c r="I1273" s="466"/>
      <c r="J1273" s="466"/>
      <c r="K1273" s="466"/>
      <c r="L1273" s="243"/>
      <c r="M1273" s="243"/>
      <c r="N1273" s="243"/>
      <c r="O1273" s="243"/>
      <c r="P1273" s="243"/>
      <c r="Q1273" s="243"/>
    </row>
    <row r="1274" spans="2:17">
      <c r="B1274" s="466"/>
      <c r="C1274" s="466"/>
      <c r="D1274" s="279"/>
      <c r="E1274" s="243"/>
      <c r="F1274" s="243"/>
      <c r="G1274" s="243"/>
      <c r="H1274" s="243"/>
      <c r="I1274" s="466"/>
      <c r="J1274" s="466"/>
      <c r="K1274" s="466"/>
      <c r="L1274" s="243"/>
      <c r="M1274" s="243"/>
      <c r="N1274" s="243"/>
      <c r="O1274" s="243"/>
      <c r="P1274" s="243"/>
      <c r="Q1274" s="243"/>
    </row>
    <row r="1275" spans="2:17">
      <c r="B1275" s="466"/>
      <c r="C1275" s="466"/>
      <c r="D1275" s="279"/>
      <c r="E1275" s="243"/>
      <c r="F1275" s="243"/>
      <c r="G1275" s="243"/>
      <c r="H1275" s="243"/>
      <c r="I1275" s="466"/>
      <c r="J1275" s="466"/>
      <c r="K1275" s="466"/>
      <c r="L1275" s="243"/>
      <c r="M1275" s="243"/>
      <c r="N1275" s="243"/>
      <c r="O1275" s="243"/>
      <c r="P1275" s="243"/>
      <c r="Q1275" s="243"/>
    </row>
    <row r="1276" spans="2:17">
      <c r="B1276" s="466"/>
      <c r="C1276" s="466"/>
      <c r="D1276" s="279"/>
      <c r="E1276" s="243"/>
      <c r="F1276" s="243"/>
      <c r="G1276" s="243"/>
      <c r="H1276" s="243"/>
      <c r="I1276" s="466"/>
      <c r="J1276" s="466"/>
      <c r="K1276" s="466"/>
      <c r="L1276" s="243"/>
      <c r="M1276" s="243"/>
      <c r="N1276" s="243"/>
      <c r="O1276" s="243"/>
      <c r="P1276" s="243"/>
      <c r="Q1276" s="243"/>
    </row>
    <row r="1277" spans="2:17">
      <c r="B1277" s="466"/>
      <c r="C1277" s="466"/>
      <c r="D1277" s="279"/>
      <c r="E1277" s="243"/>
      <c r="F1277" s="243"/>
      <c r="G1277" s="243"/>
      <c r="H1277" s="243"/>
      <c r="I1277" s="466"/>
      <c r="J1277" s="466"/>
      <c r="K1277" s="466"/>
      <c r="L1277" s="243"/>
      <c r="M1277" s="243"/>
      <c r="N1277" s="243"/>
      <c r="O1277" s="243"/>
      <c r="P1277" s="243"/>
      <c r="Q1277" s="243"/>
    </row>
    <row r="1278" spans="2:17">
      <c r="B1278" s="466"/>
      <c r="C1278" s="466"/>
      <c r="D1278" s="279"/>
      <c r="E1278" s="243"/>
      <c r="F1278" s="243"/>
      <c r="G1278" s="243"/>
      <c r="H1278" s="243"/>
      <c r="I1278" s="466"/>
      <c r="J1278" s="466"/>
      <c r="K1278" s="466"/>
      <c r="L1278" s="243"/>
      <c r="M1278" s="243"/>
      <c r="N1278" s="243"/>
      <c r="O1278" s="243"/>
      <c r="P1278" s="243"/>
      <c r="Q1278" s="243"/>
    </row>
    <row r="1279" spans="2:17">
      <c r="B1279" s="466"/>
      <c r="C1279" s="466"/>
      <c r="D1279" s="279"/>
      <c r="E1279" s="243"/>
      <c r="F1279" s="243"/>
      <c r="G1279" s="243"/>
      <c r="H1279" s="243"/>
      <c r="I1279" s="466"/>
      <c r="J1279" s="466"/>
      <c r="K1279" s="466"/>
      <c r="L1279" s="243"/>
      <c r="M1279" s="243"/>
      <c r="N1279" s="243"/>
      <c r="O1279" s="243"/>
      <c r="P1279" s="243"/>
      <c r="Q1279" s="243"/>
    </row>
    <row r="1280" spans="2:17">
      <c r="B1280" s="466"/>
      <c r="C1280" s="466"/>
      <c r="D1280" s="279"/>
      <c r="E1280" s="243"/>
      <c r="F1280" s="243"/>
      <c r="G1280" s="243"/>
      <c r="H1280" s="243"/>
      <c r="I1280" s="466"/>
      <c r="J1280" s="466"/>
      <c r="K1280" s="466"/>
      <c r="L1280" s="243"/>
      <c r="M1280" s="243"/>
      <c r="N1280" s="243"/>
      <c r="O1280" s="243"/>
      <c r="P1280" s="243"/>
      <c r="Q1280" s="243"/>
    </row>
    <row r="1281" spans="2:17">
      <c r="B1281" s="466"/>
      <c r="C1281" s="466"/>
      <c r="D1281" s="279"/>
      <c r="E1281" s="243"/>
      <c r="F1281" s="243"/>
      <c r="G1281" s="243"/>
      <c r="H1281" s="243"/>
      <c r="I1281" s="466"/>
      <c r="J1281" s="466"/>
      <c r="K1281" s="466"/>
      <c r="L1281" s="243"/>
      <c r="M1281" s="243"/>
      <c r="N1281" s="243"/>
      <c r="O1281" s="243"/>
      <c r="P1281" s="243"/>
      <c r="Q1281" s="243"/>
    </row>
    <row r="1282" spans="2:17">
      <c r="B1282" s="466"/>
      <c r="C1282" s="466"/>
      <c r="D1282" s="279"/>
      <c r="E1282" s="243"/>
      <c r="F1282" s="243"/>
      <c r="G1282" s="243"/>
      <c r="H1282" s="243"/>
      <c r="I1282" s="466"/>
      <c r="J1282" s="466"/>
      <c r="K1282" s="466"/>
      <c r="L1282" s="243"/>
      <c r="M1282" s="243"/>
      <c r="N1282" s="243"/>
      <c r="O1282" s="243"/>
      <c r="P1282" s="243"/>
      <c r="Q1282" s="243"/>
    </row>
    <row r="1283" spans="2:17">
      <c r="B1283" s="466"/>
      <c r="C1283" s="466"/>
      <c r="D1283" s="279"/>
      <c r="E1283" s="243"/>
      <c r="F1283" s="243"/>
      <c r="G1283" s="243"/>
      <c r="H1283" s="243"/>
      <c r="I1283" s="466"/>
      <c r="J1283" s="466"/>
      <c r="K1283" s="466"/>
      <c r="L1283" s="243"/>
      <c r="M1283" s="243"/>
      <c r="N1283" s="243"/>
      <c r="O1283" s="243"/>
      <c r="P1283" s="243"/>
      <c r="Q1283" s="243"/>
    </row>
    <row r="1284" spans="2:17">
      <c r="B1284" s="466"/>
      <c r="C1284" s="466"/>
      <c r="D1284" s="279"/>
      <c r="E1284" s="243"/>
      <c r="F1284" s="243"/>
      <c r="G1284" s="243"/>
      <c r="H1284" s="243"/>
      <c r="I1284" s="466"/>
      <c r="J1284" s="466"/>
      <c r="K1284" s="466"/>
      <c r="L1284" s="243"/>
      <c r="M1284" s="243"/>
      <c r="N1284" s="243"/>
      <c r="O1284" s="243"/>
      <c r="P1284" s="243"/>
      <c r="Q1284" s="243"/>
    </row>
    <row r="1285" spans="2:17">
      <c r="B1285" s="466"/>
      <c r="C1285" s="466"/>
      <c r="D1285" s="279"/>
      <c r="E1285" s="243"/>
      <c r="F1285" s="243"/>
      <c r="G1285" s="243"/>
      <c r="H1285" s="243"/>
      <c r="I1285" s="466"/>
      <c r="J1285" s="466"/>
      <c r="K1285" s="466"/>
      <c r="L1285" s="243"/>
      <c r="M1285" s="243"/>
      <c r="N1285" s="243"/>
      <c r="O1285" s="243"/>
      <c r="P1285" s="243"/>
      <c r="Q1285" s="243"/>
    </row>
    <row r="1286" spans="2:17">
      <c r="B1286" s="466"/>
      <c r="C1286" s="466"/>
      <c r="D1286" s="279"/>
      <c r="E1286" s="243"/>
      <c r="F1286" s="243"/>
      <c r="G1286" s="243"/>
      <c r="H1286" s="243"/>
      <c r="I1286" s="466"/>
      <c r="J1286" s="466"/>
      <c r="K1286" s="466"/>
      <c r="L1286" s="243"/>
      <c r="M1286" s="243"/>
      <c r="N1286" s="243"/>
      <c r="O1286" s="243"/>
      <c r="P1286" s="243"/>
      <c r="Q1286" s="243"/>
    </row>
    <row r="1287" spans="2:17">
      <c r="B1287" s="466"/>
      <c r="C1287" s="466"/>
      <c r="D1287" s="279"/>
      <c r="E1287" s="243"/>
      <c r="F1287" s="243"/>
      <c r="G1287" s="243"/>
      <c r="H1287" s="243"/>
      <c r="I1287" s="466"/>
      <c r="J1287" s="466"/>
      <c r="K1287" s="466"/>
      <c r="L1287" s="243"/>
      <c r="M1287" s="243"/>
      <c r="N1287" s="243"/>
      <c r="O1287" s="243"/>
      <c r="P1287" s="243"/>
      <c r="Q1287" s="243"/>
    </row>
    <row r="1288" spans="2:17">
      <c r="B1288" s="466"/>
      <c r="C1288" s="466"/>
      <c r="D1288" s="279"/>
      <c r="E1288" s="243"/>
      <c r="F1288" s="243"/>
      <c r="G1288" s="243"/>
      <c r="H1288" s="243"/>
      <c r="I1288" s="466"/>
      <c r="J1288" s="466"/>
      <c r="K1288" s="466"/>
      <c r="L1288" s="243"/>
      <c r="M1288" s="243"/>
      <c r="N1288" s="243"/>
      <c r="O1288" s="243"/>
      <c r="P1288" s="243"/>
      <c r="Q1288" s="243"/>
    </row>
    <row r="1289" spans="2:17">
      <c r="B1289" s="466"/>
      <c r="C1289" s="466"/>
      <c r="D1289" s="279"/>
      <c r="E1289" s="243"/>
      <c r="F1289" s="243"/>
      <c r="G1289" s="243"/>
      <c r="H1289" s="243"/>
      <c r="I1289" s="466"/>
      <c r="J1289" s="466"/>
      <c r="K1289" s="466"/>
      <c r="L1289" s="243"/>
      <c r="M1289" s="243"/>
      <c r="N1289" s="243"/>
      <c r="O1289" s="243"/>
      <c r="P1289" s="243"/>
      <c r="Q1289" s="243"/>
    </row>
    <row r="1290" spans="2:17">
      <c r="B1290" s="466"/>
      <c r="C1290" s="466"/>
      <c r="D1290" s="279"/>
      <c r="E1290" s="243"/>
      <c r="F1290" s="243"/>
      <c r="G1290" s="243"/>
      <c r="H1290" s="243"/>
      <c r="I1290" s="466"/>
      <c r="J1290" s="466"/>
      <c r="K1290" s="466"/>
      <c r="L1290" s="243"/>
      <c r="M1290" s="243"/>
      <c r="N1290" s="243"/>
      <c r="O1290" s="243"/>
      <c r="P1290" s="243"/>
      <c r="Q1290" s="243"/>
    </row>
    <row r="1291" spans="2:17">
      <c r="B1291" s="466"/>
      <c r="C1291" s="466"/>
      <c r="D1291" s="279"/>
      <c r="E1291" s="243"/>
      <c r="F1291" s="243"/>
      <c r="G1291" s="243"/>
      <c r="H1291" s="243"/>
      <c r="I1291" s="466"/>
      <c r="J1291" s="466"/>
      <c r="K1291" s="466"/>
      <c r="L1291" s="243"/>
      <c r="M1291" s="243"/>
      <c r="N1291" s="243"/>
      <c r="O1291" s="243"/>
      <c r="P1291" s="243"/>
      <c r="Q1291" s="243"/>
    </row>
    <row r="1292" spans="2:17">
      <c r="B1292" s="466"/>
      <c r="C1292" s="466"/>
      <c r="D1292" s="279"/>
      <c r="E1292" s="243"/>
      <c r="F1292" s="243"/>
      <c r="G1292" s="243"/>
      <c r="H1292" s="243"/>
      <c r="I1292" s="466"/>
      <c r="J1292" s="466"/>
      <c r="K1292" s="466"/>
      <c r="L1292" s="243"/>
      <c r="M1292" s="243"/>
      <c r="N1292" s="243"/>
      <c r="O1292" s="243"/>
      <c r="P1292" s="243"/>
      <c r="Q1292" s="243"/>
    </row>
    <row r="1293" spans="2:17">
      <c r="B1293" s="466"/>
      <c r="C1293" s="466"/>
      <c r="D1293" s="279"/>
      <c r="E1293" s="243"/>
      <c r="F1293" s="243"/>
      <c r="G1293" s="243"/>
      <c r="H1293" s="243"/>
      <c r="I1293" s="466"/>
      <c r="J1293" s="466"/>
      <c r="K1293" s="466"/>
      <c r="L1293" s="243"/>
      <c r="M1293" s="243"/>
      <c r="N1293" s="243"/>
      <c r="O1293" s="243"/>
      <c r="P1293" s="243"/>
      <c r="Q1293" s="243"/>
    </row>
    <row r="1294" spans="2:17">
      <c r="B1294" s="466"/>
      <c r="C1294" s="466"/>
      <c r="D1294" s="279"/>
      <c r="E1294" s="243"/>
      <c r="F1294" s="243"/>
      <c r="G1294" s="243"/>
      <c r="H1294" s="243"/>
      <c r="I1294" s="466"/>
      <c r="J1294" s="466"/>
      <c r="K1294" s="466"/>
      <c r="L1294" s="243"/>
      <c r="M1294" s="243"/>
      <c r="N1294" s="243"/>
      <c r="O1294" s="243"/>
      <c r="P1294" s="243"/>
      <c r="Q1294" s="243"/>
    </row>
    <row r="1295" spans="2:17">
      <c r="B1295" s="466"/>
      <c r="C1295" s="466"/>
      <c r="D1295" s="279"/>
      <c r="E1295" s="243"/>
      <c r="F1295" s="243"/>
      <c r="G1295" s="243"/>
      <c r="H1295" s="243"/>
      <c r="I1295" s="466"/>
      <c r="J1295" s="466"/>
      <c r="K1295" s="466"/>
      <c r="L1295" s="243"/>
      <c r="M1295" s="243"/>
      <c r="N1295" s="243"/>
      <c r="O1295" s="243"/>
      <c r="P1295" s="243"/>
      <c r="Q1295" s="243"/>
    </row>
    <row r="1296" spans="2:17">
      <c r="B1296" s="466"/>
      <c r="C1296" s="466"/>
      <c r="D1296" s="279"/>
      <c r="E1296" s="243"/>
      <c r="F1296" s="243"/>
      <c r="G1296" s="243"/>
      <c r="H1296" s="243"/>
      <c r="I1296" s="466"/>
      <c r="J1296" s="466"/>
      <c r="K1296" s="466"/>
      <c r="L1296" s="243"/>
      <c r="M1296" s="243"/>
      <c r="N1296" s="243"/>
      <c r="O1296" s="243"/>
      <c r="P1296" s="243"/>
      <c r="Q1296" s="243"/>
    </row>
    <row r="1297" spans="2:17">
      <c r="B1297" s="466"/>
      <c r="C1297" s="466"/>
      <c r="D1297" s="279"/>
      <c r="E1297" s="243"/>
      <c r="F1297" s="243"/>
      <c r="G1297" s="243"/>
      <c r="H1297" s="243"/>
      <c r="I1297" s="466"/>
      <c r="J1297" s="466"/>
      <c r="K1297" s="466"/>
      <c r="L1297" s="243"/>
      <c r="M1297" s="243"/>
      <c r="N1297" s="243"/>
      <c r="O1297" s="243"/>
      <c r="P1297" s="243"/>
      <c r="Q1297" s="243"/>
    </row>
    <row r="1298" spans="2:17">
      <c r="B1298" s="466"/>
      <c r="C1298" s="466"/>
      <c r="D1298" s="279"/>
      <c r="E1298" s="243"/>
      <c r="F1298" s="243"/>
      <c r="G1298" s="243"/>
      <c r="H1298" s="243"/>
      <c r="I1298" s="466"/>
      <c r="J1298" s="466"/>
      <c r="K1298" s="466"/>
      <c r="L1298" s="243"/>
      <c r="M1298" s="243"/>
      <c r="N1298" s="243"/>
      <c r="O1298" s="243"/>
      <c r="P1298" s="243"/>
      <c r="Q1298" s="243"/>
    </row>
    <row r="1299" spans="2:17">
      <c r="B1299" s="466"/>
      <c r="C1299" s="466"/>
      <c r="D1299" s="279"/>
      <c r="E1299" s="243"/>
      <c r="F1299" s="243"/>
      <c r="G1299" s="243"/>
      <c r="H1299" s="243"/>
      <c r="I1299" s="466"/>
      <c r="J1299" s="466"/>
      <c r="K1299" s="466"/>
      <c r="L1299" s="243"/>
      <c r="M1299" s="243"/>
      <c r="N1299" s="243"/>
      <c r="O1299" s="243"/>
      <c r="P1299" s="243"/>
      <c r="Q1299" s="243"/>
    </row>
    <row r="1300" spans="2:17">
      <c r="B1300" s="466"/>
      <c r="C1300" s="466"/>
      <c r="D1300" s="279"/>
      <c r="E1300" s="243"/>
      <c r="F1300" s="243"/>
      <c r="G1300" s="243"/>
      <c r="H1300" s="243"/>
      <c r="I1300" s="466"/>
      <c r="J1300" s="466"/>
      <c r="K1300" s="466"/>
      <c r="L1300" s="243"/>
      <c r="M1300" s="243"/>
      <c r="N1300" s="243"/>
      <c r="O1300" s="243"/>
      <c r="P1300" s="243"/>
      <c r="Q1300" s="243"/>
    </row>
    <row r="1301" spans="2:17">
      <c r="B1301" s="466"/>
      <c r="C1301" s="466"/>
      <c r="D1301" s="279"/>
      <c r="E1301" s="243"/>
      <c r="F1301" s="243"/>
      <c r="G1301" s="243"/>
      <c r="H1301" s="243"/>
      <c r="I1301" s="466"/>
      <c r="J1301" s="466"/>
      <c r="K1301" s="466"/>
      <c r="L1301" s="243"/>
      <c r="M1301" s="243"/>
      <c r="N1301" s="243"/>
      <c r="O1301" s="243"/>
      <c r="P1301" s="243"/>
      <c r="Q1301" s="243"/>
    </row>
    <row r="1302" spans="2:17">
      <c r="B1302" s="466"/>
      <c r="C1302" s="466"/>
      <c r="D1302" s="279"/>
      <c r="E1302" s="243"/>
      <c r="F1302" s="243"/>
      <c r="G1302" s="243"/>
      <c r="H1302" s="243"/>
      <c r="I1302" s="466"/>
      <c r="J1302" s="466"/>
      <c r="K1302" s="466"/>
      <c r="L1302" s="243"/>
      <c r="M1302" s="243"/>
      <c r="N1302" s="243"/>
      <c r="O1302" s="243"/>
      <c r="P1302" s="243"/>
      <c r="Q1302" s="243"/>
    </row>
    <row r="1303" spans="2:17">
      <c r="B1303" s="466"/>
      <c r="C1303" s="466"/>
      <c r="D1303" s="279"/>
      <c r="E1303" s="243"/>
      <c r="F1303" s="243"/>
      <c r="G1303" s="243"/>
      <c r="H1303" s="243"/>
      <c r="I1303" s="466"/>
      <c r="J1303" s="466"/>
      <c r="K1303" s="466"/>
      <c r="L1303" s="243"/>
      <c r="M1303" s="243"/>
      <c r="N1303" s="243"/>
      <c r="O1303" s="243"/>
      <c r="P1303" s="243"/>
      <c r="Q1303" s="243"/>
    </row>
    <row r="1304" spans="2:17">
      <c r="B1304" s="466"/>
      <c r="C1304" s="466"/>
      <c r="D1304" s="279"/>
      <c r="E1304" s="243"/>
      <c r="F1304" s="243"/>
      <c r="G1304" s="243"/>
      <c r="H1304" s="243"/>
      <c r="I1304" s="466"/>
      <c r="J1304" s="466"/>
      <c r="K1304" s="466"/>
      <c r="L1304" s="243"/>
      <c r="M1304" s="243"/>
      <c r="N1304" s="243"/>
      <c r="O1304" s="243"/>
      <c r="P1304" s="243"/>
      <c r="Q1304" s="243"/>
    </row>
    <row r="1305" spans="2:17">
      <c r="B1305" s="466"/>
      <c r="C1305" s="466"/>
      <c r="D1305" s="279"/>
      <c r="E1305" s="243"/>
      <c r="F1305" s="243"/>
      <c r="G1305" s="243"/>
      <c r="H1305" s="243"/>
      <c r="I1305" s="466"/>
      <c r="J1305" s="466"/>
      <c r="K1305" s="466"/>
      <c r="L1305" s="243"/>
      <c r="M1305" s="243"/>
      <c r="N1305" s="243"/>
      <c r="O1305" s="243"/>
      <c r="P1305" s="243"/>
      <c r="Q1305" s="243"/>
    </row>
    <row r="1306" spans="2:17">
      <c r="B1306" s="466"/>
      <c r="C1306" s="466"/>
      <c r="D1306" s="279"/>
      <c r="E1306" s="243"/>
      <c r="F1306" s="243"/>
      <c r="G1306" s="243"/>
      <c r="H1306" s="243"/>
      <c r="I1306" s="466"/>
      <c r="J1306" s="466"/>
      <c r="K1306" s="466"/>
      <c r="L1306" s="243"/>
      <c r="M1306" s="243"/>
      <c r="N1306" s="243"/>
      <c r="O1306" s="243"/>
      <c r="P1306" s="243"/>
      <c r="Q1306" s="243"/>
    </row>
    <row r="1307" spans="2:17">
      <c r="B1307" s="466"/>
      <c r="C1307" s="466"/>
      <c r="D1307" s="279"/>
      <c r="E1307" s="243"/>
      <c r="F1307" s="243"/>
      <c r="G1307" s="243"/>
      <c r="H1307" s="243"/>
      <c r="I1307" s="466"/>
      <c r="J1307" s="466"/>
      <c r="K1307" s="466"/>
      <c r="L1307" s="243"/>
      <c r="M1307" s="243"/>
      <c r="N1307" s="243"/>
      <c r="O1307" s="243"/>
      <c r="P1307" s="243"/>
      <c r="Q1307" s="243"/>
    </row>
    <row r="1308" spans="2:17">
      <c r="B1308" s="466"/>
      <c r="C1308" s="466"/>
      <c r="D1308" s="279"/>
      <c r="E1308" s="243"/>
      <c r="F1308" s="243"/>
      <c r="G1308" s="243"/>
      <c r="H1308" s="243"/>
      <c r="I1308" s="466"/>
      <c r="J1308" s="466"/>
      <c r="K1308" s="466"/>
      <c r="L1308" s="243"/>
      <c r="M1308" s="243"/>
      <c r="N1308" s="243"/>
      <c r="O1308" s="243"/>
      <c r="P1308" s="243"/>
      <c r="Q1308" s="243"/>
    </row>
    <row r="1309" spans="2:17">
      <c r="B1309" s="466"/>
      <c r="C1309" s="466"/>
      <c r="D1309" s="279"/>
      <c r="E1309" s="243"/>
      <c r="F1309" s="243"/>
      <c r="G1309" s="243"/>
      <c r="H1309" s="243"/>
      <c r="I1309" s="466"/>
      <c r="J1309" s="466"/>
      <c r="K1309" s="466"/>
      <c r="L1309" s="243"/>
      <c r="M1309" s="243"/>
      <c r="N1309" s="243"/>
      <c r="O1309" s="243"/>
      <c r="P1309" s="243"/>
      <c r="Q1309" s="243"/>
    </row>
    <row r="1310" spans="2:17">
      <c r="B1310" s="466"/>
      <c r="C1310" s="466"/>
      <c r="D1310" s="279"/>
      <c r="E1310" s="243"/>
      <c r="F1310" s="243"/>
      <c r="G1310" s="243"/>
      <c r="H1310" s="243"/>
      <c r="I1310" s="466"/>
      <c r="J1310" s="466"/>
      <c r="K1310" s="466"/>
      <c r="L1310" s="243"/>
      <c r="M1310" s="243"/>
      <c r="N1310" s="243"/>
      <c r="O1310" s="243"/>
      <c r="P1310" s="243"/>
      <c r="Q1310" s="243"/>
    </row>
    <row r="1311" spans="2:17">
      <c r="B1311" s="466"/>
      <c r="C1311" s="466"/>
      <c r="D1311" s="279"/>
      <c r="E1311" s="243"/>
      <c r="F1311" s="243"/>
      <c r="G1311" s="243"/>
      <c r="H1311" s="243"/>
      <c r="I1311" s="466"/>
      <c r="J1311" s="466"/>
      <c r="K1311" s="466"/>
      <c r="L1311" s="243"/>
      <c r="M1311" s="243"/>
      <c r="N1311" s="243"/>
      <c r="O1311" s="243"/>
      <c r="P1311" s="243"/>
      <c r="Q1311" s="243"/>
    </row>
    <row r="1312" spans="2:17">
      <c r="B1312" s="466"/>
      <c r="C1312" s="466"/>
      <c r="D1312" s="279"/>
      <c r="E1312" s="243"/>
      <c r="F1312" s="243"/>
      <c r="G1312" s="243"/>
      <c r="H1312" s="243"/>
      <c r="I1312" s="466"/>
      <c r="J1312" s="466"/>
      <c r="K1312" s="466"/>
      <c r="L1312" s="243"/>
      <c r="M1312" s="243"/>
      <c r="N1312" s="243"/>
      <c r="O1312" s="243"/>
      <c r="P1312" s="243"/>
      <c r="Q1312" s="243"/>
    </row>
    <row r="1313" spans="2:17">
      <c r="B1313" s="466"/>
      <c r="C1313" s="466"/>
      <c r="D1313" s="279"/>
      <c r="E1313" s="243"/>
      <c r="F1313" s="243"/>
      <c r="G1313" s="243"/>
      <c r="H1313" s="243"/>
      <c r="I1313" s="466"/>
      <c r="J1313" s="466"/>
      <c r="K1313" s="466"/>
      <c r="L1313" s="243"/>
      <c r="M1313" s="243"/>
      <c r="N1313" s="243"/>
      <c r="O1313" s="243"/>
      <c r="P1313" s="243"/>
      <c r="Q1313" s="243"/>
    </row>
    <row r="1314" spans="2:17">
      <c r="B1314" s="466"/>
      <c r="C1314" s="466"/>
      <c r="D1314" s="279"/>
      <c r="E1314" s="243"/>
      <c r="F1314" s="243"/>
      <c r="G1314" s="243"/>
      <c r="H1314" s="243"/>
      <c r="I1314" s="466"/>
      <c r="J1314" s="466"/>
      <c r="K1314" s="466"/>
      <c r="L1314" s="243"/>
      <c r="M1314" s="243"/>
      <c r="N1314" s="243"/>
      <c r="O1314" s="243"/>
      <c r="P1314" s="243"/>
      <c r="Q1314" s="243"/>
    </row>
    <row r="1315" spans="2:17">
      <c r="B1315" s="466"/>
      <c r="C1315" s="466"/>
      <c r="D1315" s="279"/>
      <c r="E1315" s="243"/>
      <c r="F1315" s="243"/>
      <c r="G1315" s="243"/>
      <c r="H1315" s="243"/>
      <c r="I1315" s="466"/>
      <c r="J1315" s="466"/>
      <c r="K1315" s="466"/>
      <c r="L1315" s="243"/>
      <c r="M1315" s="243"/>
      <c r="N1315" s="243"/>
      <c r="O1315" s="243"/>
      <c r="P1315" s="243"/>
      <c r="Q1315" s="243"/>
    </row>
    <row r="1316" spans="2:17">
      <c r="B1316" s="466"/>
      <c r="C1316" s="466"/>
      <c r="D1316" s="279"/>
      <c r="E1316" s="243"/>
      <c r="F1316" s="243"/>
      <c r="G1316" s="243"/>
      <c r="H1316" s="243"/>
      <c r="I1316" s="466"/>
      <c r="J1316" s="466"/>
      <c r="K1316" s="466"/>
      <c r="L1316" s="243"/>
      <c r="M1316" s="243"/>
      <c r="N1316" s="243"/>
      <c r="O1316" s="243"/>
      <c r="P1316" s="243"/>
      <c r="Q1316" s="243"/>
    </row>
    <row r="1317" spans="2:17">
      <c r="B1317" s="466"/>
      <c r="C1317" s="466"/>
      <c r="D1317" s="279"/>
      <c r="E1317" s="243"/>
      <c r="F1317" s="243"/>
      <c r="G1317" s="243"/>
      <c r="H1317" s="243"/>
      <c r="I1317" s="466"/>
      <c r="J1317" s="466"/>
      <c r="K1317" s="466"/>
      <c r="L1317" s="243"/>
      <c r="M1317" s="243"/>
      <c r="N1317" s="243"/>
      <c r="O1317" s="243"/>
      <c r="P1317" s="243"/>
      <c r="Q1317" s="243"/>
    </row>
    <row r="1318" spans="2:17">
      <c r="B1318" s="466"/>
      <c r="C1318" s="466"/>
      <c r="D1318" s="279"/>
      <c r="E1318" s="243"/>
      <c r="F1318" s="243"/>
      <c r="G1318" s="243"/>
      <c r="H1318" s="243"/>
      <c r="I1318" s="466"/>
      <c r="J1318" s="466"/>
      <c r="K1318" s="466"/>
      <c r="L1318" s="243"/>
      <c r="M1318" s="243"/>
      <c r="N1318" s="243"/>
      <c r="O1318" s="243"/>
      <c r="P1318" s="243"/>
      <c r="Q1318" s="243"/>
    </row>
    <row r="1319" spans="2:17">
      <c r="B1319" s="466"/>
      <c r="C1319" s="466"/>
      <c r="D1319" s="279"/>
      <c r="E1319" s="243"/>
      <c r="F1319" s="243"/>
      <c r="G1319" s="243"/>
      <c r="H1319" s="243"/>
      <c r="I1319" s="466"/>
      <c r="J1319" s="466"/>
      <c r="K1319" s="466"/>
      <c r="L1319" s="243"/>
      <c r="M1319" s="243"/>
      <c r="N1319" s="243"/>
      <c r="O1319" s="243"/>
      <c r="P1319" s="243"/>
      <c r="Q1319" s="243"/>
    </row>
    <row r="1320" spans="2:17">
      <c r="B1320" s="466"/>
      <c r="C1320" s="466"/>
      <c r="D1320" s="279"/>
      <c r="E1320" s="243"/>
      <c r="F1320" s="243"/>
      <c r="G1320" s="243"/>
      <c r="H1320" s="243"/>
      <c r="I1320" s="466"/>
      <c r="J1320" s="466"/>
      <c r="K1320" s="466"/>
      <c r="L1320" s="243"/>
      <c r="M1320" s="243"/>
      <c r="N1320" s="243"/>
      <c r="O1320" s="243"/>
      <c r="P1320" s="243"/>
      <c r="Q1320" s="243"/>
    </row>
    <row r="1321" spans="2:17">
      <c r="B1321" s="466"/>
      <c r="C1321" s="466"/>
      <c r="D1321" s="279"/>
      <c r="E1321" s="243"/>
      <c r="F1321" s="243"/>
      <c r="G1321" s="243"/>
      <c r="H1321" s="243"/>
      <c r="I1321" s="466"/>
      <c r="J1321" s="466"/>
      <c r="K1321" s="466"/>
      <c r="L1321" s="243"/>
      <c r="M1321" s="243"/>
      <c r="N1321" s="243"/>
      <c r="O1321" s="243"/>
      <c r="P1321" s="243"/>
      <c r="Q1321" s="243"/>
    </row>
    <row r="1322" spans="2:17">
      <c r="B1322" s="466"/>
      <c r="C1322" s="466"/>
      <c r="D1322" s="279"/>
      <c r="E1322" s="243"/>
      <c r="F1322" s="243"/>
      <c r="G1322" s="243"/>
      <c r="H1322" s="243"/>
      <c r="I1322" s="466"/>
      <c r="J1322" s="466"/>
      <c r="K1322" s="466"/>
      <c r="L1322" s="243"/>
      <c r="M1322" s="243"/>
      <c r="N1322" s="243"/>
      <c r="O1322" s="243"/>
      <c r="P1322" s="243"/>
      <c r="Q1322" s="243"/>
    </row>
    <row r="1323" spans="2:17">
      <c r="B1323" s="466"/>
      <c r="C1323" s="466"/>
      <c r="D1323" s="279"/>
      <c r="E1323" s="243"/>
      <c r="F1323" s="243"/>
      <c r="G1323" s="243"/>
      <c r="H1323" s="243"/>
      <c r="I1323" s="466"/>
      <c r="J1323" s="466"/>
      <c r="K1323" s="466"/>
      <c r="L1323" s="243"/>
      <c r="M1323" s="243"/>
      <c r="N1323" s="243"/>
      <c r="O1323" s="243"/>
      <c r="P1323" s="243"/>
      <c r="Q1323" s="243"/>
    </row>
    <row r="1324" spans="2:17">
      <c r="B1324" s="466"/>
      <c r="C1324" s="466"/>
      <c r="D1324" s="279"/>
      <c r="E1324" s="243"/>
      <c r="F1324" s="243"/>
      <c r="G1324" s="243"/>
      <c r="H1324" s="243"/>
      <c r="I1324" s="466"/>
      <c r="J1324" s="466"/>
      <c r="K1324" s="466"/>
      <c r="L1324" s="243"/>
      <c r="M1324" s="243"/>
      <c r="N1324" s="243"/>
      <c r="O1324" s="243"/>
      <c r="P1324" s="243"/>
      <c r="Q1324" s="243"/>
    </row>
    <row r="1325" spans="2:17">
      <c r="B1325" s="466"/>
      <c r="C1325" s="466"/>
      <c r="D1325" s="279"/>
      <c r="E1325" s="243"/>
      <c r="F1325" s="243"/>
      <c r="G1325" s="243"/>
      <c r="H1325" s="243"/>
      <c r="I1325" s="466"/>
      <c r="J1325" s="466"/>
      <c r="K1325" s="466"/>
      <c r="L1325" s="243"/>
      <c r="M1325" s="243"/>
      <c r="N1325" s="243"/>
      <c r="O1325" s="243"/>
      <c r="P1325" s="243"/>
      <c r="Q1325" s="243"/>
    </row>
    <row r="1326" spans="2:17">
      <c r="B1326" s="466"/>
      <c r="C1326" s="466"/>
      <c r="D1326" s="279"/>
      <c r="E1326" s="243"/>
      <c r="F1326" s="243"/>
      <c r="G1326" s="243"/>
      <c r="H1326" s="243"/>
      <c r="I1326" s="466"/>
      <c r="J1326" s="466"/>
      <c r="K1326" s="466"/>
      <c r="L1326" s="243"/>
      <c r="M1326" s="243"/>
      <c r="N1326" s="243"/>
      <c r="O1326" s="243"/>
      <c r="P1326" s="243"/>
      <c r="Q1326" s="243"/>
    </row>
    <row r="1327" spans="2:17">
      <c r="B1327" s="466"/>
      <c r="C1327" s="466"/>
      <c r="D1327" s="279"/>
      <c r="E1327" s="243"/>
      <c r="F1327" s="243"/>
      <c r="G1327" s="243"/>
      <c r="H1327" s="243"/>
      <c r="I1327" s="466"/>
      <c r="J1327" s="466"/>
      <c r="K1327" s="466"/>
      <c r="L1327" s="243"/>
      <c r="M1327" s="243"/>
      <c r="N1327" s="243"/>
      <c r="O1327" s="243"/>
      <c r="P1327" s="243"/>
      <c r="Q1327" s="243"/>
    </row>
    <row r="1328" spans="2:17">
      <c r="B1328" s="466"/>
      <c r="C1328" s="466"/>
      <c r="D1328" s="279"/>
      <c r="E1328" s="243"/>
      <c r="F1328" s="243"/>
      <c r="G1328" s="243"/>
      <c r="H1328" s="243"/>
      <c r="I1328" s="466"/>
      <c r="J1328" s="466"/>
      <c r="K1328" s="466"/>
      <c r="L1328" s="243"/>
      <c r="M1328" s="243"/>
      <c r="N1328" s="243"/>
      <c r="O1328" s="243"/>
      <c r="P1328" s="243"/>
      <c r="Q1328" s="243"/>
    </row>
    <row r="1329" spans="2:17">
      <c r="B1329" s="466"/>
      <c r="C1329" s="466"/>
      <c r="D1329" s="279"/>
      <c r="E1329" s="243"/>
      <c r="F1329" s="243"/>
      <c r="G1329" s="243"/>
      <c r="H1329" s="243"/>
      <c r="I1329" s="466"/>
      <c r="J1329" s="466"/>
      <c r="K1329" s="466"/>
      <c r="L1329" s="243"/>
      <c r="M1329" s="243"/>
      <c r="N1329" s="243"/>
      <c r="O1329" s="243"/>
      <c r="P1329" s="243"/>
      <c r="Q1329" s="243"/>
    </row>
    <row r="1330" spans="2:17">
      <c r="B1330" s="466"/>
      <c r="C1330" s="466"/>
      <c r="D1330" s="279"/>
      <c r="E1330" s="243"/>
      <c r="F1330" s="243"/>
      <c r="G1330" s="243"/>
      <c r="H1330" s="243"/>
      <c r="I1330" s="466"/>
      <c r="J1330" s="466"/>
      <c r="K1330" s="466"/>
      <c r="L1330" s="243"/>
      <c r="M1330" s="243"/>
      <c r="N1330" s="243"/>
      <c r="O1330" s="243"/>
      <c r="P1330" s="243"/>
      <c r="Q1330" s="243"/>
    </row>
    <row r="1331" spans="2:17">
      <c r="B1331" s="466"/>
      <c r="C1331" s="466"/>
      <c r="D1331" s="279"/>
      <c r="E1331" s="243"/>
      <c r="F1331" s="243"/>
      <c r="G1331" s="243"/>
      <c r="H1331" s="243"/>
      <c r="I1331" s="466"/>
      <c r="J1331" s="466"/>
      <c r="K1331" s="466"/>
      <c r="L1331" s="243"/>
      <c r="M1331" s="243"/>
      <c r="N1331" s="243"/>
      <c r="O1331" s="243"/>
      <c r="P1331" s="243"/>
      <c r="Q1331" s="243"/>
    </row>
    <row r="1332" spans="2:17">
      <c r="B1332" s="466"/>
      <c r="C1332" s="466"/>
      <c r="D1332" s="279"/>
      <c r="E1332" s="243"/>
      <c r="F1332" s="243"/>
      <c r="G1332" s="243"/>
      <c r="H1332" s="243"/>
      <c r="I1332" s="466"/>
      <c r="J1332" s="466"/>
      <c r="K1332" s="466"/>
      <c r="L1332" s="243"/>
      <c r="M1332" s="243"/>
      <c r="N1332" s="243"/>
      <c r="O1332" s="243"/>
      <c r="P1332" s="243"/>
      <c r="Q1332" s="243"/>
    </row>
    <row r="1333" spans="2:17">
      <c r="B1333" s="466"/>
      <c r="C1333" s="466"/>
      <c r="D1333" s="279"/>
      <c r="E1333" s="243"/>
      <c r="F1333" s="243"/>
      <c r="G1333" s="243"/>
      <c r="H1333" s="243"/>
      <c r="I1333" s="466"/>
      <c r="J1333" s="466"/>
      <c r="K1333" s="466"/>
      <c r="L1333" s="243"/>
      <c r="M1333" s="243"/>
      <c r="N1333" s="243"/>
      <c r="O1333" s="243"/>
      <c r="P1333" s="243"/>
      <c r="Q1333" s="243"/>
    </row>
    <row r="1334" spans="2:17">
      <c r="B1334" s="466"/>
      <c r="C1334" s="466"/>
      <c r="D1334" s="279"/>
      <c r="E1334" s="243"/>
      <c r="F1334" s="243"/>
      <c r="G1334" s="243"/>
      <c r="H1334" s="243"/>
      <c r="I1334" s="466"/>
      <c r="J1334" s="466"/>
      <c r="K1334" s="466"/>
      <c r="L1334" s="243"/>
      <c r="M1334" s="243"/>
      <c r="N1334" s="243"/>
      <c r="O1334" s="243"/>
      <c r="P1334" s="243"/>
      <c r="Q1334" s="243"/>
    </row>
    <row r="1335" spans="2:17">
      <c r="B1335" s="466"/>
      <c r="C1335" s="466"/>
      <c r="D1335" s="279"/>
      <c r="E1335" s="243"/>
      <c r="F1335" s="243"/>
      <c r="G1335" s="243"/>
      <c r="H1335" s="243"/>
      <c r="I1335" s="466"/>
      <c r="J1335" s="466"/>
      <c r="K1335" s="466"/>
      <c r="L1335" s="243"/>
      <c r="M1335" s="243"/>
      <c r="N1335" s="243"/>
      <c r="O1335" s="243"/>
      <c r="P1335" s="243"/>
      <c r="Q1335" s="243"/>
    </row>
    <row r="1336" spans="2:17">
      <c r="B1336" s="466"/>
      <c r="C1336" s="466"/>
      <c r="D1336" s="279"/>
      <c r="E1336" s="243"/>
      <c r="F1336" s="243"/>
      <c r="G1336" s="243"/>
      <c r="H1336" s="243"/>
      <c r="I1336" s="466"/>
      <c r="J1336" s="466"/>
      <c r="K1336" s="466"/>
      <c r="L1336" s="243"/>
      <c r="M1336" s="243"/>
      <c r="N1336" s="243"/>
      <c r="O1336" s="243"/>
      <c r="P1336" s="243"/>
      <c r="Q1336" s="243"/>
    </row>
    <row r="1337" spans="2:17">
      <c r="B1337" s="466"/>
      <c r="C1337" s="466"/>
      <c r="D1337" s="279"/>
      <c r="E1337" s="243"/>
      <c r="F1337" s="243"/>
      <c r="G1337" s="243"/>
      <c r="H1337" s="243"/>
      <c r="I1337" s="466"/>
      <c r="J1337" s="466"/>
      <c r="K1337" s="466"/>
      <c r="L1337" s="243"/>
      <c r="M1337" s="243"/>
      <c r="N1337" s="243"/>
      <c r="O1337" s="243"/>
      <c r="P1337" s="243"/>
      <c r="Q1337" s="243"/>
    </row>
    <row r="1338" spans="2:17">
      <c r="B1338" s="466"/>
      <c r="C1338" s="466"/>
      <c r="D1338" s="279"/>
      <c r="E1338" s="243"/>
      <c r="F1338" s="243"/>
      <c r="G1338" s="243"/>
      <c r="H1338" s="243"/>
      <c r="I1338" s="466"/>
      <c r="J1338" s="466"/>
      <c r="K1338" s="466"/>
      <c r="L1338" s="243"/>
      <c r="M1338" s="243"/>
      <c r="N1338" s="243"/>
      <c r="O1338" s="243"/>
      <c r="P1338" s="243"/>
      <c r="Q1338" s="243"/>
    </row>
    <row r="1339" spans="2:17">
      <c r="B1339" s="466"/>
      <c r="C1339" s="466"/>
      <c r="D1339" s="279"/>
      <c r="E1339" s="243"/>
      <c r="F1339" s="243"/>
      <c r="G1339" s="243"/>
      <c r="H1339" s="243"/>
      <c r="I1339" s="466"/>
      <c r="J1339" s="466"/>
      <c r="K1339" s="466"/>
      <c r="L1339" s="243"/>
      <c r="M1339" s="243"/>
      <c r="N1339" s="243"/>
      <c r="O1339" s="243"/>
      <c r="P1339" s="243"/>
      <c r="Q1339" s="243"/>
    </row>
    <row r="1340" spans="2:17">
      <c r="B1340" s="466"/>
      <c r="C1340" s="466"/>
      <c r="D1340" s="279"/>
      <c r="E1340" s="243"/>
      <c r="F1340" s="243"/>
      <c r="G1340" s="243"/>
      <c r="H1340" s="243"/>
      <c r="I1340" s="466"/>
      <c r="J1340" s="466"/>
      <c r="K1340" s="466"/>
      <c r="L1340" s="243"/>
      <c r="M1340" s="243"/>
      <c r="N1340" s="243"/>
      <c r="O1340" s="243"/>
      <c r="P1340" s="243"/>
      <c r="Q1340" s="243"/>
    </row>
    <row r="1341" spans="2:17">
      <c r="B1341" s="466"/>
      <c r="C1341" s="466"/>
      <c r="D1341" s="279"/>
      <c r="E1341" s="243"/>
      <c r="F1341" s="243"/>
      <c r="G1341" s="243"/>
      <c r="H1341" s="243"/>
      <c r="I1341" s="466"/>
      <c r="J1341" s="466"/>
      <c r="K1341" s="466"/>
      <c r="L1341" s="243"/>
      <c r="M1341" s="243"/>
      <c r="N1341" s="243"/>
      <c r="O1341" s="243"/>
      <c r="P1341" s="243"/>
      <c r="Q1341" s="243"/>
    </row>
    <row r="1342" spans="2:17">
      <c r="B1342" s="466"/>
      <c r="C1342" s="466"/>
      <c r="D1342" s="279"/>
      <c r="E1342" s="243"/>
      <c r="F1342" s="243"/>
      <c r="G1342" s="243"/>
      <c r="H1342" s="243"/>
      <c r="I1342" s="466"/>
      <c r="J1342" s="466"/>
      <c r="K1342" s="466"/>
      <c r="L1342" s="243"/>
      <c r="M1342" s="243"/>
      <c r="N1342" s="243"/>
      <c r="O1342" s="243"/>
      <c r="P1342" s="243"/>
      <c r="Q1342" s="243"/>
    </row>
    <row r="1343" spans="2:17">
      <c r="B1343" s="466"/>
      <c r="C1343" s="466"/>
      <c r="D1343" s="279"/>
      <c r="E1343" s="243"/>
      <c r="F1343" s="243"/>
      <c r="G1343" s="243"/>
      <c r="H1343" s="243"/>
      <c r="I1343" s="466"/>
      <c r="J1343" s="466"/>
      <c r="K1343" s="466"/>
      <c r="L1343" s="243"/>
      <c r="M1343" s="243"/>
      <c r="N1343" s="243"/>
      <c r="O1343" s="243"/>
      <c r="P1343" s="243"/>
      <c r="Q1343" s="243"/>
    </row>
    <row r="1344" spans="2:17">
      <c r="B1344" s="466"/>
      <c r="C1344" s="466"/>
      <c r="D1344" s="279"/>
      <c r="E1344" s="243"/>
      <c r="F1344" s="243"/>
      <c r="G1344" s="243"/>
      <c r="H1344" s="243"/>
      <c r="I1344" s="466"/>
      <c r="J1344" s="466"/>
      <c r="K1344" s="466"/>
      <c r="L1344" s="243"/>
      <c r="M1344" s="243"/>
      <c r="N1344" s="243"/>
      <c r="O1344" s="243"/>
      <c r="P1344" s="243"/>
      <c r="Q1344" s="243"/>
    </row>
    <row r="1345" spans="2:17">
      <c r="B1345" s="466"/>
      <c r="C1345" s="466"/>
      <c r="D1345" s="279"/>
      <c r="E1345" s="243"/>
      <c r="F1345" s="243"/>
      <c r="G1345" s="243"/>
      <c r="H1345" s="243"/>
      <c r="I1345" s="466"/>
      <c r="J1345" s="466"/>
      <c r="K1345" s="466"/>
      <c r="L1345" s="243"/>
      <c r="M1345" s="243"/>
      <c r="N1345" s="243"/>
      <c r="O1345" s="243"/>
      <c r="P1345" s="243"/>
      <c r="Q1345" s="243"/>
    </row>
    <row r="1346" spans="2:17">
      <c r="B1346" s="466"/>
      <c r="C1346" s="466"/>
      <c r="D1346" s="279"/>
      <c r="E1346" s="243"/>
      <c r="F1346" s="243"/>
      <c r="G1346" s="243"/>
      <c r="H1346" s="243"/>
      <c r="I1346" s="466"/>
      <c r="J1346" s="466"/>
      <c r="K1346" s="466"/>
      <c r="L1346" s="243"/>
      <c r="M1346" s="243"/>
      <c r="N1346" s="243"/>
      <c r="O1346" s="243"/>
      <c r="P1346" s="243"/>
      <c r="Q1346" s="243"/>
    </row>
    <row r="1347" spans="2:17">
      <c r="B1347" s="466"/>
      <c r="C1347" s="466"/>
      <c r="D1347" s="279"/>
      <c r="E1347" s="243"/>
      <c r="F1347" s="243"/>
      <c r="G1347" s="243"/>
      <c r="H1347" s="243"/>
      <c r="I1347" s="466"/>
      <c r="J1347" s="466"/>
      <c r="K1347" s="466"/>
      <c r="L1347" s="243"/>
      <c r="M1347" s="243"/>
      <c r="N1347" s="243"/>
      <c r="O1347" s="243"/>
      <c r="P1347" s="243"/>
      <c r="Q1347" s="243"/>
    </row>
    <row r="1348" spans="2:17">
      <c r="B1348" s="466"/>
      <c r="C1348" s="466"/>
      <c r="D1348" s="279"/>
      <c r="E1348" s="243"/>
      <c r="F1348" s="243"/>
      <c r="G1348" s="243"/>
      <c r="H1348" s="243"/>
      <c r="I1348" s="466"/>
      <c r="J1348" s="466"/>
      <c r="K1348" s="466"/>
      <c r="L1348" s="243"/>
      <c r="M1348" s="243"/>
      <c r="N1348" s="243"/>
      <c r="O1348" s="243"/>
      <c r="P1348" s="243"/>
      <c r="Q1348" s="243"/>
    </row>
    <row r="1349" spans="2:17">
      <c r="B1349" s="466"/>
      <c r="C1349" s="466"/>
      <c r="D1349" s="279"/>
      <c r="E1349" s="243"/>
      <c r="F1349" s="243"/>
      <c r="G1349" s="243"/>
      <c r="H1349" s="243"/>
      <c r="I1349" s="466"/>
      <c r="J1349" s="466"/>
      <c r="K1349" s="466"/>
      <c r="L1349" s="243"/>
      <c r="M1349" s="243"/>
      <c r="N1349" s="243"/>
      <c r="O1349" s="243"/>
      <c r="P1349" s="243"/>
      <c r="Q1349" s="243"/>
    </row>
    <row r="1350" spans="2:17">
      <c r="B1350" s="466"/>
      <c r="C1350" s="466"/>
      <c r="D1350" s="279"/>
      <c r="E1350" s="243"/>
      <c r="F1350" s="243"/>
      <c r="G1350" s="243"/>
      <c r="H1350" s="243"/>
      <c r="I1350" s="466"/>
      <c r="J1350" s="466"/>
      <c r="K1350" s="466"/>
      <c r="L1350" s="243"/>
      <c r="M1350" s="243"/>
      <c r="N1350" s="243"/>
      <c r="O1350" s="243"/>
      <c r="P1350" s="243"/>
      <c r="Q1350" s="243"/>
    </row>
    <row r="1351" spans="2:17">
      <c r="B1351" s="466"/>
      <c r="C1351" s="466"/>
      <c r="D1351" s="279"/>
      <c r="E1351" s="243"/>
      <c r="F1351" s="243"/>
      <c r="G1351" s="243"/>
      <c r="H1351" s="243"/>
      <c r="I1351" s="466"/>
      <c r="J1351" s="466"/>
      <c r="K1351" s="466"/>
      <c r="L1351" s="243"/>
      <c r="M1351" s="243"/>
      <c r="N1351" s="243"/>
      <c r="O1351" s="243"/>
      <c r="P1351" s="243"/>
      <c r="Q1351" s="243"/>
    </row>
    <row r="1352" spans="2:17">
      <c r="B1352" s="466"/>
      <c r="C1352" s="466"/>
      <c r="D1352" s="279"/>
      <c r="E1352" s="243"/>
      <c r="F1352" s="243"/>
      <c r="G1352" s="243"/>
      <c r="H1352" s="243"/>
      <c r="I1352" s="466"/>
      <c r="J1352" s="466"/>
      <c r="K1352" s="466"/>
      <c r="L1352" s="243"/>
      <c r="M1352" s="243"/>
      <c r="N1352" s="243"/>
      <c r="O1352" s="243"/>
      <c r="P1352" s="243"/>
      <c r="Q1352" s="243"/>
    </row>
    <row r="1353" spans="2:17">
      <c r="B1353" s="466"/>
      <c r="C1353" s="466"/>
      <c r="D1353" s="279"/>
      <c r="E1353" s="243"/>
      <c r="F1353" s="243"/>
      <c r="G1353" s="243"/>
      <c r="H1353" s="243"/>
      <c r="I1353" s="466"/>
      <c r="J1353" s="466"/>
      <c r="K1353" s="466"/>
      <c r="L1353" s="243"/>
      <c r="M1353" s="243"/>
      <c r="N1353" s="243"/>
      <c r="O1353" s="243"/>
      <c r="P1353" s="243"/>
      <c r="Q1353" s="243"/>
    </row>
    <row r="1354" spans="2:17">
      <c r="B1354" s="466"/>
      <c r="C1354" s="466"/>
      <c r="D1354" s="279"/>
      <c r="E1354" s="243"/>
      <c r="F1354" s="243"/>
      <c r="G1354" s="243"/>
      <c r="H1354" s="243"/>
      <c r="I1354" s="466"/>
      <c r="J1354" s="466"/>
      <c r="K1354" s="466"/>
      <c r="L1354" s="243"/>
      <c r="M1354" s="243"/>
      <c r="N1354" s="243"/>
      <c r="O1354" s="243"/>
      <c r="P1354" s="243"/>
      <c r="Q1354" s="243"/>
    </row>
    <row r="1355" spans="2:17">
      <c r="B1355" s="466"/>
      <c r="C1355" s="466"/>
      <c r="D1355" s="279"/>
      <c r="E1355" s="243"/>
      <c r="F1355" s="243"/>
      <c r="G1355" s="243"/>
      <c r="H1355" s="243"/>
      <c r="I1355" s="466"/>
      <c r="J1355" s="466"/>
      <c r="K1355" s="466"/>
      <c r="L1355" s="243"/>
      <c r="M1355" s="243"/>
      <c r="N1355" s="243"/>
      <c r="O1355" s="243"/>
      <c r="P1355" s="243"/>
      <c r="Q1355" s="243"/>
    </row>
    <row r="1356" spans="2:17">
      <c r="B1356" s="466"/>
      <c r="C1356" s="466"/>
      <c r="D1356" s="279"/>
      <c r="E1356" s="243"/>
      <c r="F1356" s="243"/>
      <c r="G1356" s="243"/>
      <c r="H1356" s="243"/>
      <c r="I1356" s="466"/>
      <c r="J1356" s="466"/>
      <c r="K1356" s="466"/>
      <c r="L1356" s="243"/>
      <c r="M1356" s="243"/>
      <c r="N1356" s="243"/>
      <c r="O1356" s="243"/>
      <c r="P1356" s="243"/>
      <c r="Q1356" s="243"/>
    </row>
    <row r="1357" spans="2:17">
      <c r="B1357" s="466"/>
      <c r="C1357" s="466"/>
      <c r="D1357" s="279"/>
      <c r="E1357" s="243"/>
      <c r="F1357" s="243"/>
      <c r="G1357" s="243"/>
      <c r="H1357" s="243"/>
      <c r="I1357" s="466"/>
      <c r="J1357" s="466"/>
      <c r="K1357" s="466"/>
      <c r="L1357" s="243"/>
      <c r="M1357" s="243"/>
      <c r="N1357" s="243"/>
      <c r="O1357" s="243"/>
      <c r="P1357" s="243"/>
      <c r="Q1357" s="243"/>
    </row>
    <row r="1358" spans="2:17">
      <c r="B1358" s="466"/>
      <c r="C1358" s="466"/>
      <c r="D1358" s="279"/>
      <c r="E1358" s="243"/>
      <c r="F1358" s="243"/>
      <c r="G1358" s="243"/>
      <c r="H1358" s="243"/>
      <c r="I1358" s="466"/>
      <c r="J1358" s="466"/>
      <c r="K1358" s="466"/>
      <c r="L1358" s="243"/>
      <c r="M1358" s="243"/>
      <c r="N1358" s="243"/>
      <c r="O1358" s="243"/>
      <c r="P1358" s="243"/>
      <c r="Q1358" s="243"/>
    </row>
    <row r="1359" spans="2:17">
      <c r="B1359" s="466"/>
      <c r="C1359" s="466"/>
      <c r="D1359" s="279"/>
      <c r="E1359" s="243"/>
      <c r="F1359" s="243"/>
      <c r="G1359" s="243"/>
      <c r="H1359" s="243"/>
      <c r="I1359" s="466"/>
      <c r="J1359" s="466"/>
      <c r="K1359" s="466"/>
      <c r="L1359" s="243"/>
      <c r="M1359" s="243"/>
      <c r="N1359" s="243"/>
      <c r="O1359" s="243"/>
      <c r="P1359" s="243"/>
      <c r="Q1359" s="243"/>
    </row>
    <row r="1360" spans="2:17">
      <c r="B1360" s="466"/>
      <c r="C1360" s="466"/>
      <c r="D1360" s="279"/>
      <c r="E1360" s="243"/>
      <c r="F1360" s="243"/>
      <c r="G1360" s="243"/>
      <c r="H1360" s="243"/>
      <c r="I1360" s="466"/>
      <c r="J1360" s="466"/>
      <c r="K1360" s="466"/>
      <c r="L1360" s="243"/>
      <c r="M1360" s="243"/>
      <c r="N1360" s="243"/>
      <c r="O1360" s="243"/>
      <c r="P1360" s="243"/>
      <c r="Q1360" s="243"/>
    </row>
    <row r="1361" spans="2:17">
      <c r="B1361" s="466"/>
      <c r="C1361" s="466"/>
      <c r="D1361" s="279"/>
      <c r="E1361" s="243"/>
      <c r="F1361" s="243"/>
      <c r="G1361" s="243"/>
      <c r="H1361" s="243"/>
      <c r="I1361" s="466"/>
      <c r="J1361" s="466"/>
      <c r="K1361" s="466"/>
      <c r="L1361" s="243"/>
      <c r="M1361" s="243"/>
      <c r="N1361" s="243"/>
      <c r="O1361" s="243"/>
      <c r="P1361" s="243"/>
      <c r="Q1361" s="243"/>
    </row>
    <row r="1362" spans="2:17">
      <c r="B1362" s="466"/>
      <c r="C1362" s="466"/>
      <c r="D1362" s="279"/>
      <c r="E1362" s="243"/>
      <c r="F1362" s="243"/>
      <c r="G1362" s="243"/>
      <c r="H1362" s="243"/>
      <c r="I1362" s="466"/>
      <c r="J1362" s="466"/>
      <c r="K1362" s="466"/>
      <c r="L1362" s="243"/>
      <c r="M1362" s="243"/>
      <c r="N1362" s="243"/>
      <c r="O1362" s="243"/>
      <c r="P1362" s="243"/>
      <c r="Q1362" s="243"/>
    </row>
    <row r="1363" spans="2:17">
      <c r="B1363" s="466"/>
      <c r="C1363" s="466"/>
      <c r="D1363" s="279"/>
      <c r="E1363" s="243"/>
      <c r="F1363" s="243"/>
      <c r="G1363" s="243"/>
      <c r="H1363" s="243"/>
      <c r="I1363" s="466"/>
      <c r="J1363" s="466"/>
      <c r="K1363" s="466"/>
      <c r="L1363" s="243"/>
      <c r="M1363" s="243"/>
      <c r="N1363" s="243"/>
      <c r="O1363" s="243"/>
      <c r="P1363" s="243"/>
      <c r="Q1363" s="243"/>
    </row>
    <row r="1364" spans="2:17">
      <c r="B1364" s="466"/>
      <c r="C1364" s="466"/>
      <c r="D1364" s="279"/>
      <c r="E1364" s="243"/>
      <c r="F1364" s="243"/>
      <c r="G1364" s="243"/>
      <c r="H1364" s="243"/>
      <c r="I1364" s="466"/>
      <c r="J1364" s="466"/>
      <c r="K1364" s="466"/>
      <c r="L1364" s="243"/>
      <c r="M1364" s="243"/>
      <c r="N1364" s="243"/>
      <c r="O1364" s="243"/>
      <c r="P1364" s="243"/>
      <c r="Q1364" s="243"/>
    </row>
    <row r="1365" spans="2:17">
      <c r="B1365" s="466"/>
      <c r="C1365" s="466"/>
      <c r="D1365" s="279"/>
      <c r="E1365" s="243"/>
      <c r="F1365" s="243"/>
      <c r="G1365" s="243"/>
      <c r="H1365" s="243"/>
      <c r="I1365" s="466"/>
      <c r="J1365" s="466"/>
      <c r="K1365" s="466"/>
      <c r="L1365" s="243"/>
      <c r="M1365" s="243"/>
      <c r="N1365" s="243"/>
      <c r="O1365" s="243"/>
      <c r="P1365" s="243"/>
      <c r="Q1365" s="243"/>
    </row>
    <row r="1366" spans="2:17">
      <c r="B1366" s="466"/>
      <c r="C1366" s="466"/>
      <c r="D1366" s="279"/>
      <c r="E1366" s="243"/>
      <c r="F1366" s="243"/>
      <c r="G1366" s="243"/>
      <c r="H1366" s="243"/>
      <c r="I1366" s="466"/>
      <c r="J1366" s="466"/>
      <c r="K1366" s="466"/>
      <c r="L1366" s="243"/>
      <c r="M1366" s="243"/>
      <c r="N1366" s="243"/>
      <c r="O1366" s="243"/>
      <c r="P1366" s="243"/>
      <c r="Q1366" s="243"/>
    </row>
    <row r="1367" spans="2:17">
      <c r="B1367" s="466"/>
      <c r="C1367" s="466"/>
      <c r="D1367" s="279"/>
      <c r="E1367" s="243"/>
      <c r="F1367" s="243"/>
      <c r="G1367" s="243"/>
      <c r="H1367" s="243"/>
      <c r="I1367" s="466"/>
      <c r="J1367" s="466"/>
      <c r="K1367" s="466"/>
      <c r="L1367" s="243"/>
      <c r="M1367" s="243"/>
      <c r="N1367" s="243"/>
      <c r="O1367" s="243"/>
      <c r="P1367" s="243"/>
      <c r="Q1367" s="243"/>
    </row>
    <row r="1368" spans="2:17">
      <c r="B1368" s="466"/>
      <c r="C1368" s="466"/>
      <c r="D1368" s="279"/>
      <c r="E1368" s="243"/>
      <c r="F1368" s="243"/>
      <c r="G1368" s="243"/>
      <c r="H1368" s="243"/>
      <c r="I1368" s="466"/>
      <c r="J1368" s="466"/>
      <c r="K1368" s="466"/>
      <c r="L1368" s="243"/>
      <c r="M1368" s="243"/>
      <c r="N1368" s="243"/>
      <c r="O1368" s="243"/>
      <c r="P1368" s="243"/>
      <c r="Q1368" s="243"/>
    </row>
    <row r="1369" spans="2:17">
      <c r="B1369" s="466"/>
      <c r="C1369" s="466"/>
      <c r="D1369" s="279"/>
      <c r="E1369" s="243"/>
      <c r="F1369" s="243"/>
      <c r="G1369" s="243"/>
      <c r="H1369" s="243"/>
      <c r="I1369" s="466"/>
      <c r="J1369" s="466"/>
      <c r="K1369" s="466"/>
      <c r="L1369" s="243"/>
      <c r="M1369" s="243"/>
      <c r="N1369" s="243"/>
      <c r="O1369" s="243"/>
      <c r="P1369" s="243"/>
      <c r="Q1369" s="243"/>
    </row>
    <row r="1370" spans="2:17">
      <c r="B1370" s="466"/>
      <c r="C1370" s="466"/>
      <c r="D1370" s="279"/>
      <c r="E1370" s="243"/>
      <c r="F1370" s="243"/>
      <c r="G1370" s="243"/>
      <c r="H1370" s="243"/>
      <c r="I1370" s="466"/>
      <c r="J1370" s="466"/>
      <c r="K1370" s="466"/>
      <c r="L1370" s="243"/>
      <c r="M1370" s="243"/>
      <c r="N1370" s="243"/>
      <c r="O1370" s="243"/>
      <c r="P1370" s="243"/>
      <c r="Q1370" s="243"/>
    </row>
    <row r="1371" spans="2:17">
      <c r="B1371" s="466"/>
      <c r="C1371" s="466"/>
      <c r="D1371" s="279"/>
      <c r="E1371" s="243"/>
      <c r="F1371" s="243"/>
      <c r="G1371" s="243"/>
      <c r="H1371" s="243"/>
      <c r="I1371" s="466"/>
      <c r="J1371" s="466"/>
      <c r="K1371" s="466"/>
      <c r="L1371" s="243"/>
      <c r="M1371" s="243"/>
      <c r="N1371" s="243"/>
      <c r="O1371" s="243"/>
      <c r="P1371" s="243"/>
      <c r="Q1371" s="243"/>
    </row>
    <row r="1372" spans="2:17">
      <c r="B1372" s="466"/>
      <c r="C1372" s="466"/>
      <c r="D1372" s="279"/>
      <c r="E1372" s="243"/>
      <c r="F1372" s="243"/>
      <c r="G1372" s="243"/>
      <c r="H1372" s="243"/>
      <c r="I1372" s="466"/>
      <c r="J1372" s="466"/>
      <c r="K1372" s="466"/>
      <c r="L1372" s="243"/>
      <c r="M1372" s="243"/>
      <c r="N1372" s="243"/>
      <c r="O1372" s="243"/>
      <c r="P1372" s="243"/>
      <c r="Q1372" s="243"/>
    </row>
    <row r="1373" spans="2:17">
      <c r="B1373" s="466"/>
      <c r="C1373" s="466"/>
      <c r="D1373" s="279"/>
      <c r="E1373" s="243"/>
      <c r="F1373" s="243"/>
      <c r="G1373" s="243"/>
      <c r="H1373" s="243"/>
      <c r="I1373" s="466"/>
      <c r="J1373" s="466"/>
      <c r="K1373" s="466"/>
      <c r="L1373" s="243"/>
      <c r="M1373" s="243"/>
      <c r="N1373" s="243"/>
      <c r="O1373" s="243"/>
      <c r="P1373" s="243"/>
      <c r="Q1373" s="243"/>
    </row>
    <row r="1374" spans="2:17">
      <c r="B1374" s="466"/>
      <c r="C1374" s="466"/>
      <c r="D1374" s="279"/>
      <c r="E1374" s="243"/>
      <c r="F1374" s="243"/>
      <c r="G1374" s="243"/>
      <c r="H1374" s="243"/>
      <c r="I1374" s="466"/>
      <c r="J1374" s="466"/>
      <c r="K1374" s="466"/>
      <c r="L1374" s="243"/>
      <c r="M1374" s="243"/>
      <c r="N1374" s="243"/>
      <c r="O1374" s="243"/>
      <c r="P1374" s="243"/>
      <c r="Q1374" s="243"/>
    </row>
    <row r="1375" spans="2:17">
      <c r="B1375" s="466"/>
      <c r="C1375" s="466"/>
      <c r="D1375" s="279"/>
      <c r="E1375" s="243"/>
      <c r="F1375" s="243"/>
      <c r="G1375" s="243"/>
      <c r="H1375" s="243"/>
      <c r="I1375" s="466"/>
      <c r="J1375" s="466"/>
      <c r="K1375" s="466"/>
      <c r="L1375" s="243"/>
      <c r="M1375" s="243"/>
      <c r="N1375" s="243"/>
      <c r="O1375" s="243"/>
      <c r="P1375" s="243"/>
      <c r="Q1375" s="243"/>
    </row>
    <row r="1376" spans="2:17">
      <c r="B1376" s="466"/>
      <c r="C1376" s="466"/>
      <c r="D1376" s="279"/>
      <c r="E1376" s="243"/>
      <c r="F1376" s="243"/>
      <c r="G1376" s="243"/>
      <c r="H1376" s="243"/>
      <c r="I1376" s="466"/>
      <c r="J1376" s="466"/>
      <c r="K1376" s="466"/>
      <c r="L1376" s="243"/>
      <c r="M1376" s="243"/>
      <c r="N1376" s="243"/>
      <c r="O1376" s="243"/>
      <c r="P1376" s="243"/>
      <c r="Q1376" s="243"/>
    </row>
    <row r="1377" spans="2:17">
      <c r="B1377" s="466"/>
      <c r="C1377" s="466"/>
      <c r="D1377" s="279"/>
      <c r="E1377" s="243"/>
      <c r="F1377" s="243"/>
      <c r="G1377" s="243"/>
      <c r="H1377" s="243"/>
      <c r="I1377" s="466"/>
      <c r="J1377" s="466"/>
      <c r="K1377" s="466"/>
      <c r="L1377" s="243"/>
      <c r="M1377" s="243"/>
      <c r="N1377" s="243"/>
      <c r="O1377" s="243"/>
      <c r="P1377" s="243"/>
      <c r="Q1377" s="243"/>
    </row>
    <row r="1378" spans="2:17">
      <c r="B1378" s="466"/>
      <c r="C1378" s="466"/>
      <c r="D1378" s="279"/>
      <c r="E1378" s="243"/>
      <c r="F1378" s="243"/>
      <c r="G1378" s="243"/>
      <c r="H1378" s="243"/>
      <c r="I1378" s="466"/>
      <c r="J1378" s="466"/>
      <c r="K1378" s="466"/>
      <c r="L1378" s="243"/>
      <c r="M1378" s="243"/>
      <c r="N1378" s="243"/>
      <c r="O1378" s="243"/>
      <c r="P1378" s="243"/>
      <c r="Q1378" s="243"/>
    </row>
    <row r="1379" spans="2:17">
      <c r="B1379" s="466"/>
      <c r="C1379" s="466"/>
      <c r="D1379" s="279"/>
      <c r="E1379" s="243"/>
      <c r="F1379" s="243"/>
      <c r="G1379" s="243"/>
      <c r="H1379" s="243"/>
      <c r="I1379" s="466"/>
      <c r="J1379" s="466"/>
      <c r="K1379" s="466"/>
      <c r="L1379" s="243"/>
      <c r="M1379" s="243"/>
      <c r="N1379" s="243"/>
      <c r="O1379" s="243"/>
      <c r="P1379" s="243"/>
      <c r="Q1379" s="243"/>
    </row>
    <row r="1380" spans="2:17">
      <c r="B1380" s="466"/>
      <c r="C1380" s="466"/>
      <c r="D1380" s="279"/>
      <c r="E1380" s="243"/>
      <c r="F1380" s="243"/>
      <c r="G1380" s="243"/>
      <c r="H1380" s="243"/>
      <c r="I1380" s="466"/>
      <c r="J1380" s="466"/>
      <c r="K1380" s="466"/>
      <c r="L1380" s="243"/>
      <c r="M1380" s="243"/>
      <c r="N1380" s="243"/>
      <c r="O1380" s="243"/>
      <c r="P1380" s="243"/>
      <c r="Q1380" s="243"/>
    </row>
    <row r="1381" spans="2:17">
      <c r="B1381" s="466"/>
      <c r="C1381" s="466"/>
      <c r="D1381" s="279"/>
      <c r="E1381" s="243"/>
      <c r="F1381" s="243"/>
      <c r="G1381" s="243"/>
      <c r="H1381" s="243"/>
      <c r="I1381" s="466"/>
      <c r="J1381" s="466"/>
      <c r="K1381" s="466"/>
      <c r="L1381" s="243"/>
      <c r="M1381" s="243"/>
      <c r="N1381" s="243"/>
      <c r="O1381" s="243"/>
      <c r="P1381" s="243"/>
      <c r="Q1381" s="243"/>
    </row>
    <row r="1382" spans="2:17">
      <c r="B1382" s="466"/>
      <c r="C1382" s="466"/>
      <c r="D1382" s="279"/>
      <c r="E1382" s="243"/>
      <c r="F1382" s="243"/>
      <c r="G1382" s="243"/>
      <c r="H1382" s="243"/>
      <c r="I1382" s="466"/>
      <c r="J1382" s="466"/>
      <c r="K1382" s="466"/>
      <c r="L1382" s="243"/>
      <c r="M1382" s="243"/>
      <c r="N1382" s="243"/>
      <c r="O1382" s="243"/>
      <c r="P1382" s="243"/>
      <c r="Q1382" s="243"/>
    </row>
    <row r="1383" spans="2:17">
      <c r="B1383" s="466"/>
      <c r="C1383" s="466"/>
      <c r="D1383" s="279"/>
      <c r="E1383" s="243"/>
      <c r="F1383" s="243"/>
      <c r="G1383" s="243"/>
      <c r="H1383" s="243"/>
      <c r="I1383" s="466"/>
      <c r="J1383" s="466"/>
      <c r="K1383" s="466"/>
      <c r="L1383" s="243"/>
      <c r="M1383" s="243"/>
      <c r="N1383" s="243"/>
      <c r="O1383" s="243"/>
      <c r="P1383" s="243"/>
      <c r="Q1383" s="243"/>
    </row>
    <row r="1384" spans="2:17">
      <c r="B1384" s="466"/>
      <c r="C1384" s="466"/>
      <c r="D1384" s="279"/>
      <c r="E1384" s="243"/>
      <c r="F1384" s="243"/>
      <c r="G1384" s="243"/>
      <c r="H1384" s="243"/>
      <c r="I1384" s="466"/>
      <c r="J1384" s="466"/>
      <c r="K1384" s="466"/>
      <c r="L1384" s="243"/>
      <c r="M1384" s="243"/>
      <c r="N1384" s="243"/>
      <c r="O1384" s="243"/>
      <c r="P1384" s="243"/>
      <c r="Q1384" s="243"/>
    </row>
    <row r="1385" spans="2:17">
      <c r="B1385" s="466"/>
      <c r="C1385" s="466"/>
      <c r="D1385" s="279"/>
      <c r="E1385" s="243"/>
      <c r="F1385" s="243"/>
      <c r="G1385" s="243"/>
      <c r="H1385" s="243"/>
      <c r="I1385" s="466"/>
      <c r="J1385" s="466"/>
      <c r="K1385" s="466"/>
      <c r="L1385" s="243"/>
      <c r="M1385" s="243"/>
      <c r="N1385" s="243"/>
      <c r="O1385" s="243"/>
      <c r="P1385" s="243"/>
      <c r="Q1385" s="243"/>
    </row>
    <row r="1386" spans="2:17">
      <c r="B1386" s="466"/>
      <c r="C1386" s="466"/>
      <c r="D1386" s="279"/>
      <c r="E1386" s="243"/>
      <c r="F1386" s="243"/>
      <c r="G1386" s="243"/>
      <c r="H1386" s="243"/>
      <c r="I1386" s="466"/>
      <c r="J1386" s="466"/>
      <c r="K1386" s="466"/>
      <c r="L1386" s="243"/>
      <c r="M1386" s="243"/>
      <c r="N1386" s="243"/>
      <c r="O1386" s="243"/>
      <c r="P1386" s="243"/>
      <c r="Q1386" s="243"/>
    </row>
    <row r="1387" spans="2:17">
      <c r="B1387" s="466"/>
      <c r="C1387" s="466"/>
      <c r="D1387" s="279"/>
      <c r="E1387" s="243"/>
      <c r="F1387" s="243"/>
      <c r="G1387" s="243"/>
      <c r="H1387" s="243"/>
      <c r="I1387" s="466"/>
      <c r="J1387" s="466"/>
      <c r="K1387" s="466"/>
      <c r="L1387" s="243"/>
      <c r="M1387" s="243"/>
      <c r="N1387" s="243"/>
      <c r="O1387" s="243"/>
      <c r="P1387" s="243"/>
      <c r="Q1387" s="243"/>
    </row>
    <row r="1388" spans="2:17">
      <c r="B1388" s="466"/>
      <c r="C1388" s="466"/>
      <c r="D1388" s="279"/>
      <c r="E1388" s="243"/>
      <c r="F1388" s="243"/>
      <c r="G1388" s="243"/>
      <c r="H1388" s="243"/>
      <c r="I1388" s="466"/>
      <c r="J1388" s="466"/>
      <c r="K1388" s="466"/>
      <c r="L1388" s="243"/>
      <c r="M1388" s="243"/>
      <c r="N1388" s="243"/>
      <c r="O1388" s="243"/>
      <c r="P1388" s="243"/>
      <c r="Q1388" s="243"/>
    </row>
    <row r="1389" spans="2:17">
      <c r="B1389" s="466"/>
      <c r="C1389" s="466"/>
      <c r="D1389" s="279"/>
      <c r="E1389" s="243"/>
      <c r="F1389" s="243"/>
      <c r="G1389" s="243"/>
      <c r="H1389" s="243"/>
      <c r="I1389" s="466"/>
      <c r="J1389" s="466"/>
      <c r="K1389" s="466"/>
      <c r="L1389" s="243"/>
      <c r="M1389" s="243"/>
      <c r="N1389" s="243"/>
      <c r="O1389" s="243"/>
      <c r="P1389" s="243"/>
      <c r="Q1389" s="243"/>
    </row>
    <row r="1390" spans="2:17">
      <c r="B1390" s="466"/>
      <c r="C1390" s="466"/>
      <c r="D1390" s="279"/>
      <c r="E1390" s="243"/>
      <c r="F1390" s="243"/>
      <c r="G1390" s="243"/>
      <c r="H1390" s="243"/>
      <c r="I1390" s="466"/>
      <c r="J1390" s="466"/>
      <c r="K1390" s="466"/>
      <c r="L1390" s="243"/>
      <c r="M1390" s="243"/>
      <c r="N1390" s="243"/>
      <c r="O1390" s="243"/>
      <c r="P1390" s="243"/>
      <c r="Q1390" s="243"/>
    </row>
    <row r="1391" spans="2:17">
      <c r="B1391" s="466"/>
      <c r="C1391" s="466"/>
      <c r="D1391" s="279"/>
      <c r="E1391" s="243"/>
      <c r="F1391" s="243"/>
      <c r="G1391" s="243"/>
      <c r="H1391" s="243"/>
      <c r="I1391" s="466"/>
      <c r="J1391" s="466"/>
      <c r="K1391" s="466"/>
      <c r="L1391" s="243"/>
      <c r="M1391" s="243"/>
      <c r="N1391" s="243"/>
      <c r="O1391" s="243"/>
      <c r="P1391" s="243"/>
      <c r="Q1391" s="243"/>
    </row>
    <row r="1392" spans="2:17">
      <c r="B1392" s="466"/>
      <c r="C1392" s="466"/>
      <c r="D1392" s="279"/>
      <c r="E1392" s="243"/>
      <c r="F1392" s="243"/>
      <c r="G1392" s="243"/>
      <c r="H1392" s="243"/>
      <c r="I1392" s="466"/>
      <c r="J1392" s="466"/>
      <c r="K1392" s="466"/>
      <c r="L1392" s="243"/>
      <c r="M1392" s="243"/>
      <c r="N1392" s="243"/>
      <c r="O1392" s="243"/>
      <c r="P1392" s="243"/>
      <c r="Q1392" s="243"/>
    </row>
    <row r="1393" spans="2:17">
      <c r="B1393" s="466"/>
      <c r="C1393" s="466"/>
      <c r="D1393" s="279"/>
      <c r="E1393" s="243"/>
      <c r="F1393" s="243"/>
      <c r="G1393" s="243"/>
      <c r="H1393" s="243"/>
      <c r="I1393" s="466"/>
      <c r="J1393" s="466"/>
      <c r="K1393" s="466"/>
      <c r="L1393" s="243"/>
      <c r="M1393" s="243"/>
      <c r="N1393" s="243"/>
      <c r="O1393" s="243"/>
      <c r="P1393" s="243"/>
      <c r="Q1393" s="243"/>
    </row>
    <row r="1394" spans="2:17">
      <c r="B1394" s="466"/>
      <c r="C1394" s="466"/>
      <c r="D1394" s="279"/>
      <c r="E1394" s="243"/>
      <c r="F1394" s="243"/>
      <c r="G1394" s="243"/>
      <c r="H1394" s="243"/>
      <c r="I1394" s="466"/>
      <c r="J1394" s="466"/>
      <c r="K1394" s="466"/>
      <c r="L1394" s="243"/>
      <c r="M1394" s="243"/>
      <c r="N1394" s="243"/>
      <c r="O1394" s="243"/>
      <c r="P1394" s="243"/>
      <c r="Q1394" s="243"/>
    </row>
    <row r="1395" spans="2:17">
      <c r="B1395" s="466"/>
      <c r="C1395" s="466"/>
      <c r="D1395" s="279"/>
      <c r="E1395" s="243"/>
      <c r="F1395" s="243"/>
      <c r="G1395" s="243"/>
      <c r="H1395" s="243"/>
      <c r="I1395" s="466"/>
      <c r="J1395" s="466"/>
      <c r="K1395" s="466"/>
      <c r="L1395" s="243"/>
      <c r="M1395" s="243"/>
      <c r="N1395" s="243"/>
      <c r="O1395" s="243"/>
      <c r="P1395" s="243"/>
      <c r="Q1395" s="243"/>
    </row>
    <row r="1396" spans="2:17">
      <c r="B1396" s="466"/>
      <c r="C1396" s="466"/>
      <c r="D1396" s="279"/>
      <c r="E1396" s="243"/>
      <c r="F1396" s="243"/>
      <c r="G1396" s="243"/>
      <c r="H1396" s="243"/>
      <c r="I1396" s="466"/>
      <c r="J1396" s="466"/>
      <c r="K1396" s="466"/>
      <c r="L1396" s="243"/>
      <c r="M1396" s="243"/>
      <c r="N1396" s="243"/>
      <c r="O1396" s="243"/>
      <c r="P1396" s="243"/>
      <c r="Q1396" s="243"/>
    </row>
    <row r="1397" spans="2:17">
      <c r="B1397" s="466"/>
      <c r="C1397" s="466"/>
      <c r="D1397" s="279"/>
      <c r="E1397" s="243"/>
      <c r="F1397" s="243"/>
      <c r="G1397" s="243"/>
      <c r="H1397" s="243"/>
      <c r="I1397" s="466"/>
      <c r="J1397" s="466"/>
      <c r="K1397" s="466"/>
      <c r="L1397" s="243"/>
      <c r="M1397" s="243"/>
      <c r="N1397" s="243"/>
      <c r="O1397" s="243"/>
      <c r="P1397" s="243"/>
      <c r="Q1397" s="243"/>
    </row>
    <row r="1398" spans="2:17">
      <c r="B1398" s="466"/>
      <c r="C1398" s="466"/>
      <c r="D1398" s="279"/>
      <c r="E1398" s="243"/>
      <c r="F1398" s="243"/>
      <c r="G1398" s="243"/>
      <c r="H1398" s="243"/>
      <c r="I1398" s="466"/>
      <c r="J1398" s="466"/>
      <c r="K1398" s="466"/>
      <c r="L1398" s="243"/>
      <c r="M1398" s="243"/>
      <c r="N1398" s="243"/>
      <c r="O1398" s="243"/>
      <c r="P1398" s="243"/>
      <c r="Q1398" s="243"/>
    </row>
    <row r="1399" spans="2:17">
      <c r="B1399" s="466"/>
      <c r="C1399" s="466"/>
      <c r="D1399" s="279"/>
      <c r="E1399" s="243"/>
      <c r="F1399" s="243"/>
      <c r="G1399" s="243"/>
      <c r="H1399" s="243"/>
      <c r="I1399" s="466"/>
      <c r="J1399" s="466"/>
      <c r="K1399" s="466"/>
      <c r="L1399" s="243"/>
      <c r="M1399" s="243"/>
      <c r="N1399" s="243"/>
      <c r="O1399" s="243"/>
      <c r="P1399" s="243"/>
      <c r="Q1399" s="243"/>
    </row>
    <row r="1400" spans="2:17">
      <c r="B1400" s="466"/>
      <c r="C1400" s="466"/>
      <c r="D1400" s="279"/>
      <c r="E1400" s="243"/>
      <c r="F1400" s="243"/>
      <c r="G1400" s="243"/>
      <c r="H1400" s="243"/>
      <c r="I1400" s="466"/>
      <c r="J1400" s="466"/>
      <c r="K1400" s="466"/>
      <c r="L1400" s="243"/>
      <c r="M1400" s="243"/>
      <c r="N1400" s="243"/>
      <c r="O1400" s="243"/>
      <c r="P1400" s="243"/>
      <c r="Q1400" s="243"/>
    </row>
    <row r="1401" spans="2:17">
      <c r="B1401" s="466"/>
      <c r="C1401" s="466"/>
      <c r="D1401" s="279"/>
      <c r="E1401" s="243"/>
      <c r="F1401" s="243"/>
      <c r="G1401" s="243"/>
      <c r="H1401" s="243"/>
      <c r="I1401" s="466"/>
      <c r="J1401" s="466"/>
      <c r="K1401" s="466"/>
      <c r="L1401" s="243"/>
      <c r="M1401" s="243"/>
      <c r="N1401" s="243"/>
      <c r="O1401" s="243"/>
      <c r="P1401" s="243"/>
      <c r="Q1401" s="243"/>
    </row>
    <row r="1402" spans="2:17">
      <c r="B1402" s="466"/>
      <c r="C1402" s="466"/>
      <c r="D1402" s="279"/>
      <c r="E1402" s="243"/>
      <c r="F1402" s="243"/>
      <c r="G1402" s="243"/>
      <c r="H1402" s="243"/>
      <c r="I1402" s="466"/>
      <c r="J1402" s="466"/>
      <c r="K1402" s="466"/>
      <c r="L1402" s="243"/>
      <c r="M1402" s="243"/>
      <c r="N1402" s="243"/>
      <c r="O1402" s="243"/>
      <c r="P1402" s="243"/>
      <c r="Q1402" s="243"/>
    </row>
    <row r="1403" spans="2:17">
      <c r="B1403" s="466"/>
      <c r="C1403" s="466"/>
      <c r="D1403" s="279"/>
      <c r="E1403" s="243"/>
      <c r="F1403" s="243"/>
      <c r="G1403" s="243"/>
      <c r="H1403" s="243"/>
      <c r="I1403" s="466"/>
      <c r="J1403" s="466"/>
      <c r="K1403" s="466"/>
      <c r="L1403" s="243"/>
      <c r="M1403" s="243"/>
      <c r="N1403" s="243"/>
      <c r="O1403" s="243"/>
      <c r="P1403" s="243"/>
      <c r="Q1403" s="243"/>
    </row>
    <row r="1404" spans="2:17">
      <c r="B1404" s="466"/>
      <c r="C1404" s="466"/>
      <c r="D1404" s="279"/>
      <c r="E1404" s="243"/>
      <c r="F1404" s="243"/>
      <c r="G1404" s="243"/>
      <c r="H1404" s="243"/>
      <c r="I1404" s="466"/>
      <c r="J1404" s="466"/>
      <c r="K1404" s="466"/>
      <c r="L1404" s="243"/>
      <c r="M1404" s="243"/>
      <c r="N1404" s="243"/>
      <c r="O1404" s="243"/>
      <c r="P1404" s="243"/>
      <c r="Q1404" s="243"/>
    </row>
    <row r="1405" spans="2:17">
      <c r="B1405" s="466"/>
      <c r="C1405" s="466"/>
      <c r="D1405" s="279"/>
      <c r="E1405" s="243"/>
      <c r="F1405" s="243"/>
      <c r="G1405" s="243"/>
      <c r="H1405" s="243"/>
      <c r="I1405" s="466"/>
      <c r="J1405" s="466"/>
      <c r="K1405" s="466"/>
      <c r="L1405" s="243"/>
      <c r="M1405" s="243"/>
      <c r="N1405" s="243"/>
      <c r="O1405" s="243"/>
      <c r="P1405" s="243"/>
      <c r="Q1405" s="243"/>
    </row>
    <row r="1406" spans="2:17">
      <c r="B1406" s="466"/>
      <c r="C1406" s="466"/>
      <c r="D1406" s="279"/>
      <c r="E1406" s="243"/>
      <c r="F1406" s="243"/>
      <c r="G1406" s="243"/>
      <c r="H1406" s="243"/>
      <c r="I1406" s="466"/>
      <c r="J1406" s="466"/>
      <c r="K1406" s="466"/>
      <c r="L1406" s="243"/>
      <c r="M1406" s="243"/>
      <c r="N1406" s="243"/>
      <c r="O1406" s="243"/>
      <c r="P1406" s="243"/>
      <c r="Q1406" s="243"/>
    </row>
    <row r="1407" spans="2:17">
      <c r="B1407" s="466"/>
      <c r="C1407" s="466"/>
      <c r="D1407" s="279"/>
      <c r="E1407" s="243"/>
      <c r="F1407" s="243"/>
      <c r="G1407" s="243"/>
      <c r="H1407" s="243"/>
      <c r="I1407" s="466"/>
      <c r="J1407" s="466"/>
      <c r="K1407" s="466"/>
      <c r="L1407" s="243"/>
      <c r="M1407" s="243"/>
      <c r="N1407" s="243"/>
      <c r="O1407" s="243"/>
      <c r="P1407" s="243"/>
      <c r="Q1407" s="243"/>
    </row>
    <row r="1408" spans="2:17">
      <c r="B1408" s="466"/>
      <c r="C1408" s="466"/>
      <c r="D1408" s="279"/>
      <c r="E1408" s="243"/>
      <c r="F1408" s="243"/>
      <c r="G1408" s="243"/>
      <c r="H1408" s="243"/>
      <c r="I1408" s="466"/>
      <c r="J1408" s="466"/>
      <c r="K1408" s="466"/>
      <c r="L1408" s="243"/>
      <c r="M1408" s="243"/>
      <c r="N1408" s="243"/>
      <c r="O1408" s="243"/>
      <c r="P1408" s="243"/>
      <c r="Q1408" s="243"/>
    </row>
    <row r="1409" spans="2:17">
      <c r="B1409" s="466"/>
      <c r="C1409" s="466"/>
      <c r="D1409" s="279"/>
      <c r="E1409" s="243"/>
      <c r="F1409" s="243"/>
      <c r="G1409" s="243"/>
      <c r="H1409" s="243"/>
      <c r="I1409" s="466"/>
      <c r="J1409" s="466"/>
      <c r="K1409" s="466"/>
      <c r="L1409" s="243"/>
      <c r="M1409" s="243"/>
      <c r="N1409" s="243"/>
      <c r="O1409" s="243"/>
      <c r="P1409" s="243"/>
      <c r="Q1409" s="243"/>
    </row>
    <row r="1410" spans="2:17">
      <c r="B1410" s="466"/>
      <c r="C1410" s="466"/>
      <c r="D1410" s="279"/>
      <c r="E1410" s="243"/>
      <c r="F1410" s="243"/>
      <c r="G1410" s="243"/>
      <c r="H1410" s="243"/>
      <c r="I1410" s="466"/>
      <c r="J1410" s="466"/>
      <c r="K1410" s="466"/>
      <c r="L1410" s="243"/>
      <c r="M1410" s="243"/>
      <c r="N1410" s="243"/>
      <c r="O1410" s="243"/>
      <c r="P1410" s="243"/>
      <c r="Q1410" s="243"/>
    </row>
    <row r="1411" spans="2:17">
      <c r="B1411" s="466"/>
      <c r="C1411" s="466"/>
      <c r="D1411" s="279"/>
      <c r="E1411" s="243"/>
      <c r="F1411" s="243"/>
      <c r="G1411" s="243"/>
      <c r="H1411" s="243"/>
      <c r="I1411" s="466"/>
      <c r="J1411" s="466"/>
      <c r="K1411" s="466"/>
      <c r="L1411" s="243"/>
      <c r="M1411" s="243"/>
      <c r="N1411" s="243"/>
      <c r="O1411" s="243"/>
      <c r="P1411" s="243"/>
      <c r="Q1411" s="243"/>
    </row>
    <row r="1412" spans="2:17">
      <c r="B1412" s="466"/>
      <c r="C1412" s="466"/>
      <c r="D1412" s="279"/>
      <c r="E1412" s="243"/>
      <c r="F1412" s="243"/>
      <c r="G1412" s="243"/>
      <c r="H1412" s="243"/>
      <c r="I1412" s="466"/>
      <c r="J1412" s="466"/>
      <c r="K1412" s="466"/>
      <c r="L1412" s="243"/>
      <c r="M1412" s="243"/>
      <c r="N1412" s="243"/>
      <c r="O1412" s="243"/>
      <c r="P1412" s="243"/>
      <c r="Q1412" s="243"/>
    </row>
    <row r="1413" spans="2:17">
      <c r="B1413" s="466"/>
      <c r="C1413" s="466"/>
      <c r="D1413" s="279"/>
      <c r="E1413" s="243"/>
      <c r="F1413" s="243"/>
      <c r="G1413" s="243"/>
      <c r="H1413" s="243"/>
      <c r="I1413" s="466"/>
      <c r="J1413" s="466"/>
      <c r="K1413" s="466"/>
      <c r="L1413" s="243"/>
      <c r="M1413" s="243"/>
      <c r="N1413" s="243"/>
      <c r="O1413" s="243"/>
      <c r="P1413" s="243"/>
      <c r="Q1413" s="243"/>
    </row>
    <row r="1414" spans="2:17">
      <c r="B1414" s="466"/>
      <c r="C1414" s="466"/>
      <c r="D1414" s="279"/>
      <c r="E1414" s="243"/>
      <c r="F1414" s="243"/>
      <c r="G1414" s="243"/>
      <c r="H1414" s="243"/>
      <c r="I1414" s="466"/>
      <c r="J1414" s="466"/>
      <c r="K1414" s="466"/>
      <c r="L1414" s="243"/>
      <c r="M1414" s="243"/>
      <c r="N1414" s="243"/>
      <c r="O1414" s="243"/>
      <c r="P1414" s="243"/>
      <c r="Q1414" s="243"/>
    </row>
    <row r="1415" spans="2:17">
      <c r="B1415" s="466"/>
      <c r="C1415" s="466"/>
      <c r="D1415" s="279"/>
      <c r="E1415" s="243"/>
      <c r="F1415" s="243"/>
      <c r="G1415" s="243"/>
      <c r="H1415" s="243"/>
      <c r="I1415" s="466"/>
      <c r="J1415" s="466"/>
      <c r="K1415" s="466"/>
      <c r="L1415" s="243"/>
      <c r="M1415" s="243"/>
      <c r="N1415" s="243"/>
      <c r="O1415" s="243"/>
      <c r="P1415" s="243"/>
      <c r="Q1415" s="243"/>
    </row>
    <row r="1416" spans="2:17">
      <c r="B1416" s="466"/>
      <c r="C1416" s="466"/>
      <c r="D1416" s="279"/>
      <c r="E1416" s="243"/>
      <c r="F1416" s="243"/>
      <c r="G1416" s="243"/>
      <c r="H1416" s="243"/>
      <c r="I1416" s="466"/>
      <c r="J1416" s="466"/>
      <c r="K1416" s="466"/>
      <c r="L1416" s="243"/>
      <c r="M1416" s="243"/>
      <c r="N1416" s="243"/>
      <c r="O1416" s="243"/>
      <c r="P1416" s="243"/>
      <c r="Q1416" s="243"/>
    </row>
    <row r="1417" spans="2:17">
      <c r="B1417" s="466"/>
      <c r="C1417" s="466"/>
      <c r="D1417" s="279"/>
      <c r="E1417" s="243"/>
      <c r="F1417" s="243"/>
      <c r="G1417" s="243"/>
      <c r="H1417" s="243"/>
      <c r="I1417" s="466"/>
      <c r="J1417" s="466"/>
      <c r="K1417" s="466"/>
      <c r="L1417" s="243"/>
      <c r="M1417" s="243"/>
      <c r="N1417" s="243"/>
      <c r="O1417" s="243"/>
      <c r="P1417" s="243"/>
      <c r="Q1417" s="243"/>
    </row>
    <row r="1418" spans="2:17">
      <c r="B1418" s="466"/>
      <c r="C1418" s="466"/>
      <c r="D1418" s="279"/>
      <c r="E1418" s="243"/>
      <c r="F1418" s="243"/>
      <c r="G1418" s="243"/>
      <c r="H1418" s="243"/>
      <c r="I1418" s="466"/>
      <c r="J1418" s="466"/>
      <c r="K1418" s="466"/>
      <c r="L1418" s="243"/>
      <c r="M1418" s="243"/>
      <c r="N1418" s="243"/>
      <c r="O1418" s="243"/>
      <c r="P1418" s="243"/>
      <c r="Q1418" s="243"/>
    </row>
    <row r="1419" spans="2:17">
      <c r="B1419" s="466"/>
      <c r="C1419" s="466"/>
      <c r="D1419" s="279"/>
      <c r="E1419" s="243"/>
      <c r="F1419" s="243"/>
      <c r="G1419" s="243"/>
      <c r="H1419" s="243"/>
      <c r="I1419" s="466"/>
      <c r="J1419" s="466"/>
      <c r="K1419" s="466"/>
      <c r="L1419" s="243"/>
      <c r="M1419" s="243"/>
      <c r="N1419" s="243"/>
      <c r="O1419" s="243"/>
      <c r="P1419" s="243"/>
      <c r="Q1419" s="243"/>
    </row>
    <row r="1420" spans="2:17">
      <c r="B1420" s="466"/>
      <c r="C1420" s="466"/>
      <c r="D1420" s="279"/>
      <c r="E1420" s="243"/>
      <c r="F1420" s="243"/>
      <c r="G1420" s="243"/>
      <c r="H1420" s="243"/>
      <c r="I1420" s="466"/>
      <c r="J1420" s="466"/>
      <c r="K1420" s="466"/>
      <c r="L1420" s="243"/>
      <c r="M1420" s="243"/>
      <c r="N1420" s="243"/>
      <c r="O1420" s="243"/>
      <c r="P1420" s="243"/>
      <c r="Q1420" s="243"/>
    </row>
    <row r="1421" spans="2:17">
      <c r="B1421" s="466"/>
      <c r="C1421" s="466"/>
      <c r="D1421" s="279"/>
      <c r="E1421" s="243"/>
      <c r="F1421" s="243"/>
      <c r="G1421" s="243"/>
      <c r="H1421" s="243"/>
      <c r="I1421" s="466"/>
      <c r="J1421" s="466"/>
      <c r="K1421" s="466"/>
      <c r="L1421" s="243"/>
      <c r="M1421" s="243"/>
      <c r="N1421" s="243"/>
      <c r="O1421" s="243"/>
      <c r="P1421" s="243"/>
      <c r="Q1421" s="243"/>
    </row>
    <row r="1422" spans="2:17">
      <c r="B1422" s="466"/>
      <c r="C1422" s="466"/>
      <c r="D1422" s="279"/>
      <c r="E1422" s="243"/>
      <c r="F1422" s="243"/>
      <c r="G1422" s="243"/>
      <c r="H1422" s="243"/>
      <c r="I1422" s="466"/>
      <c r="J1422" s="466"/>
      <c r="K1422" s="466"/>
      <c r="L1422" s="243"/>
      <c r="M1422" s="243"/>
      <c r="N1422" s="243"/>
      <c r="O1422" s="243"/>
      <c r="P1422" s="243"/>
      <c r="Q1422" s="243"/>
    </row>
    <row r="1423" spans="2:17">
      <c r="B1423" s="466"/>
      <c r="C1423" s="466"/>
      <c r="D1423" s="279"/>
      <c r="E1423" s="243"/>
      <c r="F1423" s="243"/>
      <c r="G1423" s="243"/>
      <c r="H1423" s="243"/>
      <c r="I1423" s="466"/>
      <c r="J1423" s="466"/>
      <c r="K1423" s="466"/>
      <c r="L1423" s="243"/>
      <c r="M1423" s="243"/>
      <c r="N1423" s="243"/>
      <c r="O1423" s="243"/>
      <c r="P1423" s="243"/>
      <c r="Q1423" s="243"/>
    </row>
    <row r="1424" spans="2:17">
      <c r="B1424" s="466"/>
      <c r="C1424" s="466"/>
      <c r="D1424" s="279"/>
      <c r="E1424" s="243"/>
      <c r="F1424" s="243"/>
      <c r="G1424" s="243"/>
      <c r="H1424" s="243"/>
      <c r="I1424" s="466"/>
      <c r="J1424" s="466"/>
      <c r="K1424" s="466"/>
      <c r="L1424" s="243"/>
      <c r="M1424" s="243"/>
      <c r="N1424" s="243"/>
      <c r="O1424" s="243"/>
      <c r="P1424" s="243"/>
      <c r="Q1424" s="243"/>
    </row>
    <row r="1425" spans="2:17">
      <c r="B1425" s="466"/>
      <c r="C1425" s="466"/>
      <c r="D1425" s="279"/>
      <c r="E1425" s="243"/>
      <c r="F1425" s="243"/>
      <c r="G1425" s="243"/>
      <c r="H1425" s="243"/>
      <c r="I1425" s="466"/>
      <c r="J1425" s="466"/>
      <c r="K1425" s="466"/>
      <c r="L1425" s="243"/>
      <c r="M1425" s="243"/>
      <c r="N1425" s="243"/>
      <c r="O1425" s="243"/>
      <c r="P1425" s="243"/>
      <c r="Q1425" s="243"/>
    </row>
    <row r="1426" spans="2:17">
      <c r="B1426" s="466"/>
      <c r="C1426" s="466"/>
      <c r="D1426" s="279"/>
      <c r="E1426" s="243"/>
      <c r="F1426" s="243"/>
      <c r="G1426" s="243"/>
      <c r="H1426" s="243"/>
      <c r="I1426" s="466"/>
      <c r="J1426" s="466"/>
      <c r="K1426" s="466"/>
      <c r="L1426" s="243"/>
      <c r="M1426" s="243"/>
      <c r="N1426" s="243"/>
      <c r="O1426" s="243"/>
      <c r="P1426" s="243"/>
      <c r="Q1426" s="243"/>
    </row>
    <row r="1427" spans="2:17">
      <c r="B1427" s="466"/>
      <c r="C1427" s="466"/>
      <c r="D1427" s="279"/>
      <c r="E1427" s="243"/>
      <c r="F1427" s="243"/>
      <c r="G1427" s="243"/>
      <c r="H1427" s="243"/>
      <c r="I1427" s="466"/>
      <c r="J1427" s="466"/>
      <c r="K1427" s="466"/>
      <c r="L1427" s="243"/>
      <c r="M1427" s="243"/>
      <c r="N1427" s="243"/>
      <c r="O1427" s="243"/>
      <c r="P1427" s="243"/>
      <c r="Q1427" s="243"/>
    </row>
    <row r="1428" spans="2:17">
      <c r="B1428" s="466"/>
      <c r="C1428" s="466"/>
      <c r="D1428" s="279"/>
      <c r="E1428" s="243"/>
      <c r="F1428" s="243"/>
      <c r="G1428" s="243"/>
      <c r="H1428" s="243"/>
      <c r="I1428" s="466"/>
      <c r="J1428" s="466"/>
      <c r="K1428" s="466"/>
      <c r="L1428" s="243"/>
      <c r="M1428" s="243"/>
      <c r="N1428" s="243"/>
      <c r="O1428" s="243"/>
      <c r="P1428" s="243"/>
      <c r="Q1428" s="243"/>
    </row>
    <row r="1429" spans="2:17">
      <c r="B1429" s="466"/>
      <c r="C1429" s="466"/>
      <c r="D1429" s="279"/>
      <c r="E1429" s="243"/>
      <c r="F1429" s="243"/>
      <c r="G1429" s="243"/>
      <c r="H1429" s="243"/>
      <c r="I1429" s="466"/>
      <c r="J1429" s="466"/>
      <c r="K1429" s="466"/>
      <c r="L1429" s="243"/>
      <c r="M1429" s="243"/>
      <c r="N1429" s="243"/>
      <c r="O1429" s="243"/>
      <c r="P1429" s="243"/>
      <c r="Q1429" s="243"/>
    </row>
    <row r="1430" spans="2:17">
      <c r="B1430" s="466"/>
      <c r="C1430" s="466"/>
      <c r="D1430" s="279"/>
      <c r="E1430" s="243"/>
      <c r="F1430" s="243"/>
      <c r="G1430" s="243"/>
      <c r="H1430" s="243"/>
      <c r="I1430" s="466"/>
      <c r="J1430" s="466"/>
      <c r="K1430" s="466"/>
      <c r="L1430" s="243"/>
      <c r="M1430" s="243"/>
      <c r="N1430" s="243"/>
      <c r="O1430" s="243"/>
      <c r="P1430" s="243"/>
      <c r="Q1430" s="243"/>
    </row>
    <row r="1431" spans="2:17">
      <c r="B1431" s="466"/>
      <c r="C1431" s="466"/>
      <c r="D1431" s="279"/>
      <c r="E1431" s="243"/>
      <c r="F1431" s="243"/>
      <c r="G1431" s="243"/>
      <c r="H1431" s="243"/>
      <c r="I1431" s="466"/>
      <c r="J1431" s="466"/>
      <c r="K1431" s="466"/>
      <c r="L1431" s="243"/>
      <c r="M1431" s="243"/>
      <c r="N1431" s="243"/>
      <c r="O1431" s="243"/>
      <c r="P1431" s="243"/>
      <c r="Q1431" s="243"/>
    </row>
    <row r="1432" spans="2:17">
      <c r="B1432" s="466"/>
      <c r="C1432" s="466"/>
      <c r="D1432" s="279"/>
      <c r="E1432" s="243"/>
      <c r="F1432" s="243"/>
      <c r="G1432" s="243"/>
      <c r="H1432" s="243"/>
      <c r="I1432" s="466"/>
      <c r="J1432" s="466"/>
      <c r="K1432" s="466"/>
      <c r="L1432" s="243"/>
      <c r="M1432" s="243"/>
      <c r="N1432" s="243"/>
      <c r="O1432" s="243"/>
      <c r="P1432" s="243"/>
      <c r="Q1432" s="243"/>
    </row>
    <row r="1433" spans="2:17">
      <c r="B1433" s="466"/>
      <c r="C1433" s="466"/>
      <c r="D1433" s="279"/>
      <c r="E1433" s="243"/>
      <c r="F1433" s="243"/>
      <c r="G1433" s="243"/>
      <c r="H1433" s="243"/>
      <c r="I1433" s="466"/>
      <c r="J1433" s="466"/>
      <c r="K1433" s="466"/>
      <c r="L1433" s="243"/>
      <c r="M1433" s="243"/>
      <c r="N1433" s="243"/>
      <c r="O1433" s="243"/>
      <c r="P1433" s="243"/>
      <c r="Q1433" s="243"/>
    </row>
    <row r="1434" spans="2:17">
      <c r="B1434" s="466"/>
      <c r="C1434" s="466"/>
      <c r="D1434" s="279"/>
      <c r="E1434" s="243"/>
      <c r="F1434" s="243"/>
      <c r="G1434" s="243"/>
      <c r="H1434" s="243"/>
      <c r="I1434" s="466"/>
      <c r="J1434" s="466"/>
      <c r="K1434" s="466"/>
      <c r="L1434" s="243"/>
      <c r="M1434" s="243"/>
      <c r="N1434" s="243"/>
      <c r="O1434" s="243"/>
      <c r="P1434" s="243"/>
      <c r="Q1434" s="243"/>
    </row>
    <row r="1435" spans="2:17">
      <c r="B1435" s="466"/>
      <c r="C1435" s="466"/>
      <c r="D1435" s="279"/>
      <c r="E1435" s="243"/>
      <c r="F1435" s="243"/>
      <c r="G1435" s="243"/>
      <c r="H1435" s="243"/>
      <c r="I1435" s="466"/>
      <c r="J1435" s="466"/>
      <c r="K1435" s="466"/>
      <c r="L1435" s="243"/>
      <c r="M1435" s="243"/>
      <c r="N1435" s="243"/>
      <c r="O1435" s="243"/>
      <c r="P1435" s="243"/>
      <c r="Q1435" s="243"/>
    </row>
    <row r="1436" spans="2:17">
      <c r="B1436" s="466"/>
      <c r="C1436" s="466"/>
      <c r="D1436" s="279"/>
      <c r="E1436" s="243"/>
      <c r="F1436" s="243"/>
      <c r="G1436" s="243"/>
      <c r="H1436" s="243"/>
      <c r="I1436" s="466"/>
      <c r="J1436" s="466"/>
      <c r="K1436" s="466"/>
      <c r="L1436" s="243"/>
      <c r="M1436" s="243"/>
      <c r="N1436" s="243"/>
      <c r="O1436" s="243"/>
      <c r="P1436" s="243"/>
      <c r="Q1436" s="243"/>
    </row>
    <row r="1437" spans="2:17">
      <c r="B1437" s="466"/>
      <c r="C1437" s="466"/>
      <c r="D1437" s="279"/>
      <c r="E1437" s="243"/>
      <c r="F1437" s="243"/>
      <c r="G1437" s="243"/>
      <c r="H1437" s="243"/>
      <c r="I1437" s="466"/>
      <c r="J1437" s="466"/>
      <c r="K1437" s="466"/>
      <c r="L1437" s="243"/>
      <c r="M1437" s="243"/>
      <c r="N1437" s="243"/>
      <c r="O1437" s="243"/>
      <c r="P1437" s="243"/>
      <c r="Q1437" s="243"/>
    </row>
    <row r="1438" spans="2:17">
      <c r="B1438" s="466"/>
      <c r="C1438" s="466"/>
      <c r="D1438" s="279"/>
      <c r="E1438" s="243"/>
      <c r="F1438" s="243"/>
      <c r="G1438" s="243"/>
      <c r="H1438" s="243"/>
      <c r="I1438" s="466"/>
      <c r="J1438" s="466"/>
      <c r="K1438" s="466"/>
      <c r="L1438" s="243"/>
      <c r="M1438" s="243"/>
      <c r="N1438" s="243"/>
      <c r="O1438" s="243"/>
      <c r="P1438" s="243"/>
      <c r="Q1438" s="243"/>
    </row>
    <row r="1439" spans="2:17">
      <c r="B1439" s="466"/>
      <c r="C1439" s="466"/>
      <c r="D1439" s="279"/>
      <c r="E1439" s="243"/>
      <c r="F1439" s="243"/>
      <c r="G1439" s="243"/>
      <c r="H1439" s="243"/>
      <c r="I1439" s="466"/>
      <c r="J1439" s="466"/>
      <c r="K1439" s="466"/>
      <c r="L1439" s="243"/>
      <c r="M1439" s="243"/>
      <c r="N1439" s="243"/>
      <c r="O1439" s="243"/>
      <c r="P1439" s="243"/>
      <c r="Q1439" s="243"/>
    </row>
    <row r="1440" spans="2:17">
      <c r="B1440" s="466"/>
      <c r="C1440" s="466"/>
      <c r="D1440" s="279"/>
      <c r="E1440" s="243"/>
      <c r="F1440" s="243"/>
      <c r="G1440" s="243"/>
      <c r="H1440" s="243"/>
      <c r="I1440" s="466"/>
      <c r="J1440" s="466"/>
      <c r="K1440" s="466"/>
      <c r="L1440" s="243"/>
      <c r="M1440" s="243"/>
      <c r="N1440" s="243"/>
      <c r="O1440" s="243"/>
      <c r="P1440" s="243"/>
      <c r="Q1440" s="243"/>
    </row>
    <row r="1441" spans="2:17">
      <c r="B1441" s="466"/>
      <c r="C1441" s="466"/>
      <c r="D1441" s="279"/>
      <c r="E1441" s="243"/>
      <c r="F1441" s="243"/>
      <c r="G1441" s="243"/>
      <c r="H1441" s="243"/>
      <c r="I1441" s="466"/>
      <c r="J1441" s="466"/>
      <c r="K1441" s="466"/>
      <c r="L1441" s="243"/>
      <c r="M1441" s="243"/>
      <c r="N1441" s="243"/>
      <c r="O1441" s="243"/>
      <c r="P1441" s="243"/>
      <c r="Q1441" s="243"/>
    </row>
    <row r="1442" spans="2:17">
      <c r="B1442" s="466"/>
      <c r="C1442" s="466"/>
      <c r="D1442" s="279"/>
      <c r="E1442" s="243"/>
      <c r="F1442" s="243"/>
      <c r="G1442" s="243"/>
      <c r="H1442" s="243"/>
      <c r="I1442" s="466"/>
      <c r="J1442" s="466"/>
      <c r="K1442" s="466"/>
      <c r="L1442" s="243"/>
      <c r="M1442" s="243"/>
      <c r="N1442" s="243"/>
      <c r="O1442" s="243"/>
      <c r="P1442" s="243"/>
      <c r="Q1442" s="243"/>
    </row>
    <row r="1443" spans="2:17">
      <c r="B1443" s="466"/>
      <c r="C1443" s="466"/>
      <c r="D1443" s="279"/>
      <c r="E1443" s="243"/>
      <c r="F1443" s="243"/>
      <c r="G1443" s="243"/>
      <c r="H1443" s="243"/>
      <c r="I1443" s="466"/>
      <c r="J1443" s="466"/>
      <c r="K1443" s="466"/>
      <c r="L1443" s="243"/>
      <c r="M1443" s="243"/>
      <c r="N1443" s="243"/>
      <c r="O1443" s="243"/>
      <c r="P1443" s="243"/>
      <c r="Q1443" s="243"/>
    </row>
    <row r="1444" spans="2:17">
      <c r="B1444" s="466"/>
      <c r="C1444" s="466"/>
      <c r="D1444" s="279"/>
      <c r="E1444" s="243"/>
      <c r="F1444" s="243"/>
      <c r="G1444" s="243"/>
      <c r="H1444" s="243"/>
      <c r="I1444" s="466"/>
      <c r="J1444" s="466"/>
      <c r="K1444" s="466"/>
      <c r="L1444" s="243"/>
      <c r="M1444" s="243"/>
      <c r="N1444" s="243"/>
      <c r="O1444" s="243"/>
      <c r="P1444" s="243"/>
      <c r="Q1444" s="243"/>
    </row>
    <row r="1445" spans="2:17">
      <c r="B1445" s="466"/>
      <c r="C1445" s="466"/>
      <c r="D1445" s="279"/>
      <c r="E1445" s="243"/>
      <c r="F1445" s="243"/>
      <c r="G1445" s="243"/>
      <c r="H1445" s="243"/>
      <c r="I1445" s="466"/>
      <c r="J1445" s="466"/>
      <c r="K1445" s="466"/>
      <c r="L1445" s="243"/>
      <c r="M1445" s="243"/>
      <c r="N1445" s="243"/>
      <c r="O1445" s="243"/>
      <c r="P1445" s="243"/>
      <c r="Q1445" s="243"/>
    </row>
    <row r="1446" spans="2:17">
      <c r="B1446" s="466"/>
      <c r="C1446" s="466"/>
      <c r="D1446" s="279"/>
      <c r="E1446" s="243"/>
      <c r="F1446" s="243"/>
      <c r="G1446" s="243"/>
      <c r="H1446" s="243"/>
      <c r="I1446" s="466"/>
      <c r="J1446" s="466"/>
      <c r="K1446" s="466"/>
      <c r="L1446" s="243"/>
      <c r="M1446" s="243"/>
      <c r="N1446" s="243"/>
      <c r="O1446" s="243"/>
      <c r="P1446" s="243"/>
      <c r="Q1446" s="243"/>
    </row>
    <row r="1447" spans="2:17">
      <c r="B1447" s="466"/>
      <c r="C1447" s="466"/>
      <c r="D1447" s="279"/>
      <c r="E1447" s="243"/>
      <c r="F1447" s="243"/>
      <c r="G1447" s="243"/>
      <c r="H1447" s="243"/>
      <c r="I1447" s="466"/>
      <c r="J1447" s="466"/>
      <c r="K1447" s="466"/>
      <c r="L1447" s="243"/>
      <c r="M1447" s="243"/>
      <c r="N1447" s="243"/>
      <c r="O1447" s="243"/>
      <c r="P1447" s="243"/>
      <c r="Q1447" s="243"/>
    </row>
    <row r="1448" spans="2:17">
      <c r="B1448" s="466"/>
      <c r="C1448" s="466"/>
      <c r="D1448" s="279"/>
      <c r="E1448" s="243"/>
      <c r="F1448" s="243"/>
      <c r="G1448" s="243"/>
      <c r="H1448" s="243"/>
      <c r="I1448" s="466"/>
      <c r="J1448" s="466"/>
      <c r="K1448" s="466"/>
      <c r="L1448" s="243"/>
      <c r="M1448" s="243"/>
      <c r="N1448" s="243"/>
      <c r="O1448" s="243"/>
      <c r="P1448" s="243"/>
      <c r="Q1448" s="243"/>
    </row>
    <row r="1449" spans="2:17">
      <c r="B1449" s="466"/>
      <c r="C1449" s="466"/>
      <c r="D1449" s="279"/>
      <c r="E1449" s="243"/>
      <c r="F1449" s="243"/>
      <c r="G1449" s="243"/>
      <c r="H1449" s="243"/>
      <c r="I1449" s="466"/>
      <c r="J1449" s="466"/>
      <c r="K1449" s="466"/>
      <c r="L1449" s="243"/>
      <c r="M1449" s="243"/>
      <c r="N1449" s="243"/>
      <c r="O1449" s="243"/>
      <c r="P1449" s="243"/>
      <c r="Q1449" s="243"/>
    </row>
    <row r="1450" spans="2:17">
      <c r="B1450" s="466"/>
      <c r="C1450" s="466"/>
      <c r="D1450" s="279"/>
      <c r="E1450" s="243"/>
      <c r="F1450" s="243"/>
      <c r="G1450" s="243"/>
      <c r="H1450" s="243"/>
      <c r="I1450" s="466"/>
      <c r="J1450" s="466"/>
      <c r="K1450" s="466"/>
      <c r="L1450" s="243"/>
      <c r="M1450" s="243"/>
      <c r="N1450" s="243"/>
      <c r="O1450" s="243"/>
      <c r="P1450" s="243"/>
      <c r="Q1450" s="243"/>
    </row>
    <row r="1451" spans="2:17">
      <c r="B1451" s="466"/>
      <c r="C1451" s="466"/>
      <c r="D1451" s="279"/>
      <c r="E1451" s="243"/>
      <c r="F1451" s="243"/>
      <c r="G1451" s="243"/>
      <c r="H1451" s="243"/>
      <c r="I1451" s="466"/>
      <c r="J1451" s="466"/>
      <c r="K1451" s="466"/>
      <c r="L1451" s="243"/>
      <c r="M1451" s="243"/>
      <c r="N1451" s="243"/>
      <c r="O1451" s="243"/>
      <c r="P1451" s="243"/>
      <c r="Q1451" s="243"/>
    </row>
    <row r="1452" spans="2:17">
      <c r="B1452" s="466"/>
      <c r="C1452" s="466"/>
      <c r="D1452" s="279"/>
      <c r="E1452" s="243"/>
      <c r="F1452" s="243"/>
      <c r="G1452" s="243"/>
      <c r="H1452" s="243"/>
      <c r="I1452" s="466"/>
      <c r="J1452" s="466"/>
      <c r="K1452" s="466"/>
      <c r="L1452" s="243"/>
      <c r="M1452" s="243"/>
      <c r="N1452" s="243"/>
      <c r="O1452" s="243"/>
      <c r="P1452" s="243"/>
      <c r="Q1452" s="243"/>
    </row>
    <row r="1453" spans="2:17">
      <c r="B1453" s="466"/>
      <c r="C1453" s="466"/>
      <c r="D1453" s="279"/>
      <c r="E1453" s="243"/>
      <c r="F1453" s="243"/>
      <c r="G1453" s="243"/>
      <c r="H1453" s="243"/>
      <c r="I1453" s="466"/>
      <c r="J1453" s="466"/>
      <c r="K1453" s="466"/>
      <c r="L1453" s="243"/>
      <c r="M1453" s="243"/>
      <c r="N1453" s="243"/>
      <c r="O1453" s="243"/>
      <c r="P1453" s="243"/>
      <c r="Q1453" s="243"/>
    </row>
    <row r="1454" spans="2:17">
      <c r="B1454" s="466"/>
      <c r="C1454" s="466"/>
      <c r="D1454" s="279"/>
      <c r="E1454" s="243"/>
      <c r="F1454" s="243"/>
      <c r="G1454" s="243"/>
      <c r="H1454" s="243"/>
      <c r="I1454" s="466"/>
      <c r="J1454" s="466"/>
      <c r="K1454" s="466"/>
      <c r="L1454" s="243"/>
      <c r="M1454" s="243"/>
      <c r="N1454" s="243"/>
      <c r="O1454" s="243"/>
      <c r="P1454" s="243"/>
      <c r="Q1454" s="243"/>
    </row>
    <row r="1455" spans="2:17">
      <c r="B1455" s="466"/>
      <c r="C1455" s="466"/>
      <c r="D1455" s="279"/>
      <c r="E1455" s="243"/>
      <c r="F1455" s="243"/>
      <c r="G1455" s="243"/>
      <c r="H1455" s="243"/>
      <c r="I1455" s="466"/>
      <c r="J1455" s="466"/>
      <c r="K1455" s="466"/>
      <c r="L1455" s="243"/>
      <c r="M1455" s="243"/>
      <c r="N1455" s="243"/>
      <c r="O1455" s="243"/>
      <c r="P1455" s="243"/>
      <c r="Q1455" s="243"/>
    </row>
    <row r="1456" spans="2:17">
      <c r="B1456" s="466"/>
      <c r="C1456" s="466"/>
      <c r="D1456" s="279"/>
      <c r="E1456" s="243"/>
      <c r="F1456" s="243"/>
      <c r="G1456" s="243"/>
      <c r="H1456" s="243"/>
      <c r="I1456" s="466"/>
      <c r="J1456" s="466"/>
      <c r="K1456" s="466"/>
      <c r="L1456" s="243"/>
      <c r="M1456" s="243"/>
      <c r="N1456" s="243"/>
      <c r="O1456" s="243"/>
      <c r="P1456" s="243"/>
      <c r="Q1456" s="243"/>
    </row>
    <row r="1457" spans="2:17">
      <c r="B1457" s="466"/>
      <c r="C1457" s="466"/>
      <c r="D1457" s="279"/>
      <c r="E1457" s="243"/>
      <c r="F1457" s="243"/>
      <c r="G1457" s="243"/>
      <c r="H1457" s="243"/>
      <c r="I1457" s="466"/>
      <c r="J1457" s="466"/>
      <c r="K1457" s="466"/>
      <c r="L1457" s="243"/>
      <c r="M1457" s="243"/>
      <c r="N1457" s="243"/>
      <c r="O1457" s="243"/>
      <c r="P1457" s="243"/>
      <c r="Q1457" s="243"/>
    </row>
    <row r="1458" spans="2:17">
      <c r="B1458" s="466"/>
      <c r="C1458" s="466"/>
      <c r="D1458" s="279"/>
      <c r="E1458" s="243"/>
      <c r="F1458" s="243"/>
      <c r="G1458" s="243"/>
      <c r="H1458" s="243"/>
      <c r="I1458" s="466"/>
      <c r="J1458" s="466"/>
      <c r="K1458" s="466"/>
      <c r="L1458" s="243"/>
      <c r="M1458" s="243"/>
      <c r="N1458" s="243"/>
      <c r="O1458" s="243"/>
      <c r="P1458" s="243"/>
      <c r="Q1458" s="243"/>
    </row>
    <row r="1459" spans="2:17">
      <c r="B1459" s="466"/>
      <c r="C1459" s="466"/>
      <c r="D1459" s="279"/>
      <c r="E1459" s="243"/>
      <c r="F1459" s="243"/>
      <c r="G1459" s="243"/>
      <c r="H1459" s="243"/>
      <c r="I1459" s="466"/>
      <c r="J1459" s="466"/>
      <c r="K1459" s="466"/>
      <c r="L1459" s="243"/>
      <c r="M1459" s="243"/>
      <c r="N1459" s="243"/>
      <c r="O1459" s="243"/>
      <c r="P1459" s="243"/>
      <c r="Q1459" s="243"/>
    </row>
    <row r="1460" spans="2:17">
      <c r="B1460" s="466"/>
      <c r="C1460" s="466"/>
      <c r="D1460" s="279"/>
      <c r="E1460" s="243"/>
      <c r="F1460" s="243"/>
      <c r="G1460" s="243"/>
      <c r="H1460" s="243"/>
      <c r="I1460" s="466"/>
      <c r="J1460" s="466"/>
      <c r="K1460" s="466"/>
      <c r="L1460" s="243"/>
      <c r="M1460" s="243"/>
      <c r="N1460" s="243"/>
      <c r="O1460" s="243"/>
      <c r="P1460" s="243"/>
      <c r="Q1460" s="243"/>
    </row>
    <row r="1461" spans="2:17">
      <c r="B1461" s="466"/>
      <c r="C1461" s="466"/>
      <c r="D1461" s="279"/>
      <c r="E1461" s="243"/>
      <c r="F1461" s="243"/>
      <c r="G1461" s="243"/>
      <c r="H1461" s="243"/>
      <c r="I1461" s="466"/>
      <c r="J1461" s="466"/>
      <c r="K1461" s="466"/>
      <c r="L1461" s="243"/>
      <c r="M1461" s="243"/>
      <c r="N1461" s="243"/>
      <c r="O1461" s="243"/>
      <c r="P1461" s="243"/>
      <c r="Q1461" s="243"/>
    </row>
    <row r="1462" spans="2:17">
      <c r="B1462" s="466"/>
      <c r="C1462" s="466"/>
      <c r="D1462" s="279"/>
      <c r="E1462" s="243"/>
      <c r="F1462" s="243"/>
      <c r="G1462" s="243"/>
      <c r="H1462" s="243"/>
      <c r="I1462" s="466"/>
      <c r="J1462" s="466"/>
      <c r="K1462" s="466"/>
      <c r="L1462" s="243"/>
      <c r="M1462" s="243"/>
      <c r="N1462" s="243"/>
      <c r="O1462" s="243"/>
      <c r="P1462" s="243"/>
      <c r="Q1462" s="243"/>
    </row>
    <row r="1463" spans="2:17">
      <c r="B1463" s="466"/>
      <c r="C1463" s="466"/>
      <c r="D1463" s="279"/>
      <c r="E1463" s="243"/>
      <c r="F1463" s="243"/>
      <c r="G1463" s="243"/>
      <c r="H1463" s="243"/>
      <c r="I1463" s="466"/>
      <c r="J1463" s="466"/>
      <c r="K1463" s="466"/>
      <c r="L1463" s="243"/>
      <c r="M1463" s="243"/>
      <c r="N1463" s="243"/>
      <c r="O1463" s="243"/>
      <c r="P1463" s="243"/>
      <c r="Q1463" s="243"/>
    </row>
    <row r="1464" spans="2:17">
      <c r="B1464" s="466"/>
      <c r="C1464" s="466"/>
      <c r="D1464" s="279"/>
      <c r="E1464" s="243"/>
      <c r="F1464" s="243"/>
      <c r="G1464" s="243"/>
      <c r="H1464" s="243"/>
      <c r="I1464" s="466"/>
      <c r="J1464" s="466"/>
      <c r="K1464" s="466"/>
      <c r="L1464" s="243"/>
      <c r="M1464" s="243"/>
      <c r="N1464" s="243"/>
      <c r="O1464" s="243"/>
      <c r="P1464" s="243"/>
      <c r="Q1464" s="243"/>
    </row>
    <row r="1465" spans="2:17">
      <c r="B1465" s="466"/>
      <c r="C1465" s="466"/>
      <c r="D1465" s="279"/>
      <c r="E1465" s="243"/>
      <c r="F1465" s="243"/>
      <c r="G1465" s="243"/>
      <c r="H1465" s="243"/>
      <c r="I1465" s="466"/>
      <c r="J1465" s="466"/>
      <c r="K1465" s="466"/>
      <c r="L1465" s="243"/>
      <c r="M1465" s="243"/>
      <c r="N1465" s="243"/>
      <c r="O1465" s="243"/>
      <c r="P1465" s="243"/>
      <c r="Q1465" s="243"/>
    </row>
    <row r="1466" spans="2:17">
      <c r="B1466" s="466"/>
      <c r="C1466" s="466"/>
      <c r="D1466" s="279"/>
      <c r="E1466" s="243"/>
      <c r="F1466" s="243"/>
      <c r="G1466" s="243"/>
      <c r="H1466" s="243"/>
      <c r="I1466" s="466"/>
      <c r="J1466" s="466"/>
      <c r="K1466" s="466"/>
      <c r="L1466" s="243"/>
      <c r="M1466" s="243"/>
      <c r="N1466" s="243"/>
      <c r="O1466" s="243"/>
      <c r="P1466" s="243"/>
      <c r="Q1466" s="243"/>
    </row>
    <row r="1467" spans="2:17">
      <c r="B1467" s="466"/>
      <c r="C1467" s="466"/>
      <c r="D1467" s="279"/>
      <c r="E1467" s="243"/>
      <c r="F1467" s="243"/>
      <c r="G1467" s="243"/>
      <c r="H1467" s="243"/>
      <c r="I1467" s="466"/>
      <c r="J1467" s="466"/>
      <c r="K1467" s="466"/>
      <c r="L1467" s="243"/>
      <c r="M1467" s="243"/>
      <c r="N1467" s="243"/>
      <c r="O1467" s="243"/>
      <c r="P1467" s="243"/>
      <c r="Q1467" s="243"/>
    </row>
    <row r="1468" spans="2:17">
      <c r="B1468" s="466"/>
      <c r="C1468" s="466"/>
      <c r="D1468" s="279"/>
      <c r="E1468" s="243"/>
      <c r="F1468" s="243"/>
      <c r="G1468" s="243"/>
      <c r="H1468" s="243"/>
      <c r="I1468" s="466"/>
      <c r="J1468" s="466"/>
      <c r="K1468" s="466"/>
      <c r="L1468" s="243"/>
      <c r="M1468" s="243"/>
      <c r="N1468" s="243"/>
      <c r="O1468" s="243"/>
      <c r="P1468" s="243"/>
      <c r="Q1468" s="243"/>
    </row>
    <row r="1469" spans="2:17">
      <c r="B1469" s="466"/>
      <c r="C1469" s="466"/>
      <c r="D1469" s="279"/>
      <c r="E1469" s="243"/>
      <c r="F1469" s="243"/>
      <c r="G1469" s="243"/>
      <c r="H1469" s="243"/>
      <c r="I1469" s="466"/>
      <c r="J1469" s="466"/>
      <c r="K1469" s="466"/>
      <c r="L1469" s="243"/>
      <c r="M1469" s="243"/>
      <c r="N1469" s="243"/>
      <c r="O1469" s="243"/>
      <c r="P1469" s="243"/>
      <c r="Q1469" s="243"/>
    </row>
    <row r="1470" spans="2:17">
      <c r="B1470" s="466"/>
      <c r="C1470" s="466"/>
      <c r="D1470" s="279"/>
      <c r="E1470" s="243"/>
      <c r="F1470" s="243"/>
      <c r="G1470" s="243"/>
      <c r="H1470" s="243"/>
      <c r="I1470" s="466"/>
      <c r="J1470" s="466"/>
      <c r="K1470" s="466"/>
      <c r="L1470" s="243"/>
      <c r="M1470" s="243"/>
      <c r="N1470" s="243"/>
      <c r="O1470" s="243"/>
      <c r="P1470" s="243"/>
      <c r="Q1470" s="243"/>
    </row>
    <row r="1471" spans="2:17">
      <c r="B1471" s="466"/>
      <c r="C1471" s="466"/>
      <c r="D1471" s="279"/>
      <c r="E1471" s="243"/>
      <c r="F1471" s="243"/>
      <c r="G1471" s="243"/>
      <c r="H1471" s="243"/>
      <c r="I1471" s="466"/>
      <c r="J1471" s="466"/>
      <c r="K1471" s="466"/>
      <c r="L1471" s="243"/>
      <c r="M1471" s="243"/>
      <c r="N1471" s="243"/>
      <c r="O1471" s="243"/>
      <c r="P1471" s="243"/>
      <c r="Q1471" s="243"/>
    </row>
    <row r="1472" spans="2:17">
      <c r="B1472" s="466"/>
      <c r="C1472" s="466"/>
      <c r="D1472" s="279"/>
      <c r="E1472" s="243"/>
      <c r="F1472" s="243"/>
      <c r="G1472" s="243"/>
      <c r="H1472" s="243"/>
      <c r="I1472" s="466"/>
      <c r="J1472" s="466"/>
      <c r="K1472" s="466"/>
      <c r="L1472" s="243"/>
      <c r="M1472" s="243"/>
      <c r="N1472" s="243"/>
      <c r="O1472" s="243"/>
      <c r="P1472" s="243"/>
      <c r="Q1472" s="243"/>
    </row>
    <row r="1473" spans="2:17">
      <c r="B1473" s="466"/>
      <c r="C1473" s="466"/>
      <c r="D1473" s="279"/>
      <c r="E1473" s="243"/>
      <c r="F1473" s="243"/>
      <c r="G1473" s="243"/>
      <c r="H1473" s="243"/>
      <c r="I1473" s="466"/>
      <c r="J1473" s="466"/>
      <c r="K1473" s="466"/>
      <c r="L1473" s="243"/>
      <c r="M1473" s="243"/>
      <c r="N1473" s="243"/>
      <c r="O1473" s="243"/>
      <c r="P1473" s="243"/>
      <c r="Q1473" s="243"/>
    </row>
    <row r="1474" spans="2:17">
      <c r="B1474" s="466"/>
      <c r="C1474" s="466"/>
      <c r="D1474" s="279"/>
      <c r="E1474" s="243"/>
      <c r="F1474" s="243"/>
      <c r="G1474" s="243"/>
      <c r="H1474" s="243"/>
      <c r="I1474" s="466"/>
      <c r="J1474" s="466"/>
      <c r="K1474" s="466"/>
      <c r="L1474" s="243"/>
      <c r="M1474" s="243"/>
      <c r="N1474" s="243"/>
      <c r="O1474" s="243"/>
      <c r="P1474" s="243"/>
      <c r="Q1474" s="243"/>
    </row>
    <row r="1475" spans="2:17">
      <c r="B1475" s="466"/>
      <c r="C1475" s="466"/>
      <c r="D1475" s="279"/>
      <c r="E1475" s="243"/>
      <c r="F1475" s="243"/>
      <c r="G1475" s="243"/>
      <c r="H1475" s="243"/>
      <c r="I1475" s="466"/>
      <c r="J1475" s="466"/>
      <c r="K1475" s="466"/>
      <c r="L1475" s="243"/>
      <c r="M1475" s="243"/>
      <c r="N1475" s="243"/>
      <c r="O1475" s="243"/>
      <c r="P1475" s="243"/>
      <c r="Q1475" s="243"/>
    </row>
    <row r="1476" spans="2:17">
      <c r="B1476" s="466"/>
      <c r="C1476" s="466"/>
      <c r="D1476" s="279"/>
      <c r="E1476" s="243"/>
      <c r="F1476" s="243"/>
      <c r="G1476" s="243"/>
      <c r="H1476" s="243"/>
      <c r="I1476" s="466"/>
      <c r="J1476" s="466"/>
      <c r="K1476" s="466"/>
      <c r="L1476" s="243"/>
      <c r="M1476" s="243"/>
      <c r="N1476" s="243"/>
      <c r="O1476" s="243"/>
      <c r="P1476" s="243"/>
      <c r="Q1476" s="243"/>
    </row>
    <row r="1477" spans="2:17">
      <c r="B1477" s="466"/>
      <c r="C1477" s="466"/>
      <c r="D1477" s="279"/>
      <c r="E1477" s="243"/>
      <c r="F1477" s="243"/>
      <c r="G1477" s="243"/>
      <c r="H1477" s="243"/>
      <c r="I1477" s="466"/>
      <c r="J1477" s="466"/>
      <c r="K1477" s="466"/>
      <c r="L1477" s="243"/>
      <c r="M1477" s="243"/>
      <c r="N1477" s="243"/>
      <c r="O1477" s="243"/>
      <c r="P1477" s="243"/>
      <c r="Q1477" s="243"/>
    </row>
    <row r="1478" spans="2:17">
      <c r="B1478" s="466"/>
      <c r="C1478" s="466"/>
      <c r="D1478" s="279"/>
      <c r="E1478" s="243"/>
      <c r="F1478" s="243"/>
      <c r="G1478" s="243"/>
      <c r="H1478" s="243"/>
      <c r="I1478" s="466"/>
      <c r="J1478" s="466"/>
      <c r="K1478" s="466"/>
      <c r="L1478" s="243"/>
      <c r="M1478" s="243"/>
      <c r="N1478" s="243"/>
      <c r="O1478" s="243"/>
      <c r="P1478" s="243"/>
      <c r="Q1478" s="243"/>
    </row>
    <row r="1479" spans="2:17">
      <c r="B1479" s="466"/>
      <c r="C1479" s="466"/>
      <c r="D1479" s="279"/>
      <c r="E1479" s="243"/>
      <c r="F1479" s="243"/>
      <c r="G1479" s="243"/>
      <c r="H1479" s="243"/>
      <c r="I1479" s="466"/>
      <c r="J1479" s="466"/>
      <c r="K1479" s="466"/>
      <c r="L1479" s="243"/>
      <c r="M1479" s="243"/>
      <c r="N1479" s="243"/>
      <c r="O1479" s="243"/>
      <c r="P1479" s="243"/>
      <c r="Q1479" s="243"/>
    </row>
    <row r="1480" spans="2:17">
      <c r="B1480" s="466"/>
      <c r="C1480" s="466"/>
      <c r="D1480" s="279"/>
      <c r="E1480" s="243"/>
      <c r="F1480" s="243"/>
      <c r="G1480" s="243"/>
      <c r="H1480" s="243"/>
      <c r="I1480" s="466"/>
      <c r="J1480" s="466"/>
      <c r="K1480" s="466"/>
      <c r="L1480" s="243"/>
      <c r="M1480" s="243"/>
      <c r="N1480" s="243"/>
      <c r="O1480" s="243"/>
      <c r="P1480" s="243"/>
      <c r="Q1480" s="243"/>
    </row>
    <row r="1481" spans="2:17">
      <c r="B1481" s="466"/>
      <c r="C1481" s="466"/>
      <c r="D1481" s="279"/>
      <c r="E1481" s="243"/>
      <c r="F1481" s="243"/>
      <c r="G1481" s="243"/>
      <c r="H1481" s="243"/>
      <c r="I1481" s="466"/>
      <c r="J1481" s="466"/>
      <c r="K1481" s="466"/>
      <c r="L1481" s="243"/>
      <c r="M1481" s="243"/>
      <c r="N1481" s="243"/>
      <c r="O1481" s="243"/>
      <c r="P1481" s="243"/>
      <c r="Q1481" s="243"/>
    </row>
    <row r="1482" spans="2:17">
      <c r="B1482" s="466"/>
      <c r="C1482" s="466"/>
      <c r="D1482" s="279"/>
      <c r="E1482" s="243"/>
      <c r="F1482" s="243"/>
      <c r="G1482" s="243"/>
      <c r="H1482" s="243"/>
      <c r="I1482" s="466"/>
      <c r="J1482" s="466"/>
      <c r="K1482" s="466"/>
      <c r="L1482" s="243"/>
      <c r="M1482" s="243"/>
      <c r="N1482" s="243"/>
      <c r="O1482" s="243"/>
      <c r="P1482" s="243"/>
      <c r="Q1482" s="243"/>
    </row>
    <row r="1483" spans="2:17">
      <c r="B1483" s="466"/>
      <c r="C1483" s="466"/>
      <c r="D1483" s="279"/>
      <c r="E1483" s="243"/>
      <c r="F1483" s="243"/>
      <c r="G1483" s="243"/>
      <c r="H1483" s="243"/>
      <c r="I1483" s="466"/>
      <c r="J1483" s="466"/>
      <c r="K1483" s="466"/>
      <c r="L1483" s="243"/>
      <c r="M1483" s="243"/>
      <c r="N1483" s="243"/>
      <c r="O1483" s="243"/>
      <c r="P1483" s="243"/>
      <c r="Q1483" s="243"/>
    </row>
    <row r="1484" spans="2:17">
      <c r="B1484" s="466"/>
      <c r="C1484" s="466"/>
      <c r="D1484" s="279"/>
      <c r="E1484" s="243"/>
      <c r="F1484" s="243"/>
      <c r="G1484" s="243"/>
      <c r="H1484" s="243"/>
      <c r="I1484" s="466"/>
      <c r="J1484" s="466"/>
      <c r="K1484" s="466"/>
      <c r="L1484" s="243"/>
      <c r="M1484" s="243"/>
      <c r="N1484" s="243"/>
      <c r="O1484" s="243"/>
      <c r="P1484" s="243"/>
      <c r="Q1484" s="243"/>
    </row>
    <row r="1485" spans="2:17">
      <c r="B1485" s="466"/>
      <c r="C1485" s="466"/>
      <c r="D1485" s="279"/>
      <c r="E1485" s="243"/>
      <c r="F1485" s="243"/>
      <c r="G1485" s="243"/>
      <c r="H1485" s="243"/>
      <c r="I1485" s="466"/>
      <c r="J1485" s="466"/>
      <c r="K1485" s="466"/>
      <c r="L1485" s="243"/>
      <c r="M1485" s="243"/>
      <c r="N1485" s="243"/>
      <c r="O1485" s="243"/>
      <c r="P1485" s="243"/>
      <c r="Q1485" s="243"/>
    </row>
    <row r="1486" spans="2:17">
      <c r="B1486" s="466"/>
      <c r="C1486" s="466"/>
      <c r="D1486" s="279"/>
      <c r="E1486" s="243"/>
      <c r="F1486" s="243"/>
      <c r="G1486" s="243"/>
      <c r="H1486" s="243"/>
      <c r="I1486" s="466"/>
      <c r="J1486" s="466"/>
      <c r="K1486" s="466"/>
      <c r="L1486" s="243"/>
      <c r="M1486" s="243"/>
      <c r="N1486" s="243"/>
      <c r="O1486" s="243"/>
      <c r="P1486" s="243"/>
      <c r="Q1486" s="243"/>
    </row>
    <row r="1487" spans="2:17">
      <c r="B1487" s="466"/>
      <c r="C1487" s="466"/>
      <c r="D1487" s="279"/>
      <c r="E1487" s="243"/>
      <c r="F1487" s="243"/>
      <c r="G1487" s="243"/>
      <c r="H1487" s="243"/>
      <c r="I1487" s="466"/>
      <c r="J1487" s="466"/>
      <c r="K1487" s="466"/>
      <c r="L1487" s="243"/>
      <c r="M1487" s="243"/>
      <c r="N1487" s="243"/>
      <c r="O1487" s="243"/>
      <c r="P1487" s="243"/>
      <c r="Q1487" s="243"/>
    </row>
    <row r="1488" spans="2:17">
      <c r="B1488" s="466"/>
      <c r="C1488" s="466"/>
      <c r="D1488" s="279"/>
      <c r="E1488" s="243"/>
      <c r="F1488" s="243"/>
      <c r="G1488" s="243"/>
      <c r="H1488" s="243"/>
      <c r="I1488" s="466"/>
      <c r="J1488" s="466"/>
      <c r="K1488" s="466"/>
      <c r="L1488" s="243"/>
      <c r="M1488" s="243"/>
      <c r="N1488" s="243"/>
      <c r="O1488" s="243"/>
      <c r="P1488" s="243"/>
      <c r="Q1488" s="243"/>
    </row>
    <row r="1489" spans="2:17">
      <c r="B1489" s="466"/>
      <c r="C1489" s="466"/>
      <c r="D1489" s="279"/>
      <c r="E1489" s="243"/>
      <c r="F1489" s="243"/>
      <c r="G1489" s="243"/>
      <c r="H1489" s="243"/>
      <c r="I1489" s="466"/>
      <c r="J1489" s="466"/>
      <c r="K1489" s="466"/>
      <c r="L1489" s="243"/>
      <c r="M1489" s="243"/>
      <c r="N1489" s="243"/>
      <c r="O1489" s="243"/>
      <c r="P1489" s="243"/>
      <c r="Q1489" s="243"/>
    </row>
    <row r="1490" spans="2:17">
      <c r="B1490" s="466"/>
      <c r="C1490" s="466"/>
      <c r="D1490" s="279"/>
      <c r="E1490" s="243"/>
      <c r="F1490" s="243"/>
      <c r="G1490" s="243"/>
      <c r="H1490" s="243"/>
      <c r="I1490" s="466"/>
      <c r="J1490" s="466"/>
      <c r="K1490" s="466"/>
      <c r="L1490" s="243"/>
      <c r="M1490" s="243"/>
      <c r="N1490" s="243"/>
      <c r="O1490" s="243"/>
      <c r="P1490" s="243"/>
      <c r="Q1490" s="243"/>
    </row>
    <row r="1491" spans="2:17">
      <c r="B1491" s="466"/>
      <c r="C1491" s="466"/>
      <c r="D1491" s="279"/>
      <c r="E1491" s="243"/>
      <c r="F1491" s="243"/>
      <c r="G1491" s="243"/>
      <c r="H1491" s="243"/>
      <c r="I1491" s="466"/>
      <c r="J1491" s="466"/>
      <c r="K1491" s="466"/>
      <c r="L1491" s="243"/>
      <c r="M1491" s="243"/>
      <c r="N1491" s="243"/>
      <c r="O1491" s="243"/>
      <c r="P1491" s="243"/>
      <c r="Q1491" s="243"/>
    </row>
    <row r="1492" spans="2:17">
      <c r="B1492" s="466"/>
      <c r="C1492" s="466"/>
      <c r="D1492" s="279"/>
      <c r="E1492" s="243"/>
      <c r="F1492" s="243"/>
      <c r="G1492" s="243"/>
      <c r="H1492" s="243"/>
      <c r="I1492" s="466"/>
      <c r="J1492" s="466"/>
      <c r="K1492" s="466"/>
      <c r="L1492" s="243"/>
      <c r="M1492" s="243"/>
      <c r="N1492" s="243"/>
      <c r="O1492" s="243"/>
      <c r="P1492" s="243"/>
      <c r="Q1492" s="243"/>
    </row>
    <row r="1493" spans="2:17">
      <c r="B1493" s="466"/>
      <c r="C1493" s="466"/>
      <c r="D1493" s="279"/>
      <c r="E1493" s="243"/>
      <c r="F1493" s="243"/>
      <c r="G1493" s="243"/>
      <c r="H1493" s="243"/>
      <c r="I1493" s="466"/>
      <c r="J1493" s="466"/>
      <c r="K1493" s="466"/>
      <c r="L1493" s="243"/>
      <c r="M1493" s="243"/>
      <c r="N1493" s="243"/>
      <c r="O1493" s="243"/>
      <c r="P1493" s="243"/>
      <c r="Q1493" s="243"/>
    </row>
    <row r="1494" spans="2:17">
      <c r="B1494" s="466"/>
      <c r="C1494" s="466"/>
      <c r="D1494" s="279"/>
      <c r="E1494" s="243"/>
      <c r="F1494" s="243"/>
      <c r="G1494" s="243"/>
      <c r="H1494" s="243"/>
      <c r="I1494" s="466"/>
      <c r="J1494" s="466"/>
      <c r="K1494" s="466"/>
      <c r="L1494" s="243"/>
      <c r="M1494" s="243"/>
      <c r="N1494" s="243"/>
      <c r="O1494" s="243"/>
      <c r="P1494" s="243"/>
      <c r="Q1494" s="243"/>
    </row>
    <row r="1495" spans="2:17">
      <c r="B1495" s="466"/>
      <c r="C1495" s="466"/>
      <c r="D1495" s="279"/>
      <c r="E1495" s="243"/>
      <c r="F1495" s="243"/>
      <c r="G1495" s="243"/>
      <c r="H1495" s="243"/>
      <c r="I1495" s="466"/>
      <c r="J1495" s="466"/>
      <c r="K1495" s="466"/>
      <c r="L1495" s="243"/>
      <c r="M1495" s="243"/>
      <c r="N1495" s="243"/>
      <c r="O1495" s="243"/>
      <c r="P1495" s="243"/>
      <c r="Q1495" s="243"/>
    </row>
    <row r="1496" spans="2:17">
      <c r="B1496" s="466"/>
      <c r="C1496" s="466"/>
      <c r="D1496" s="279"/>
      <c r="E1496" s="243"/>
      <c r="F1496" s="243"/>
      <c r="G1496" s="243"/>
      <c r="H1496" s="243"/>
      <c r="I1496" s="466"/>
      <c r="J1496" s="466"/>
      <c r="K1496" s="466"/>
      <c r="L1496" s="243"/>
      <c r="M1496" s="243"/>
      <c r="N1496" s="243"/>
      <c r="O1496" s="243"/>
      <c r="P1496" s="243"/>
      <c r="Q1496" s="243"/>
    </row>
    <row r="1497" spans="2:17">
      <c r="B1497" s="466"/>
      <c r="C1497" s="466"/>
      <c r="D1497" s="279"/>
      <c r="E1497" s="243"/>
      <c r="F1497" s="243"/>
      <c r="G1497" s="243"/>
      <c r="H1497" s="243"/>
      <c r="I1497" s="466"/>
      <c r="J1497" s="466"/>
      <c r="K1497" s="466"/>
      <c r="L1497" s="243"/>
      <c r="M1497" s="243"/>
      <c r="N1497" s="243"/>
      <c r="O1497" s="243"/>
      <c r="P1497" s="243"/>
      <c r="Q1497" s="243"/>
    </row>
    <row r="1498" spans="2:17">
      <c r="B1498" s="466"/>
      <c r="C1498" s="466"/>
      <c r="D1498" s="279"/>
      <c r="E1498" s="243"/>
      <c r="F1498" s="243"/>
      <c r="G1498" s="243"/>
      <c r="H1498" s="243"/>
      <c r="I1498" s="466"/>
      <c r="J1498" s="466"/>
      <c r="K1498" s="466"/>
      <c r="L1498" s="243"/>
      <c r="M1498" s="243"/>
      <c r="N1498" s="243"/>
      <c r="O1498" s="243"/>
      <c r="P1498" s="243"/>
      <c r="Q1498" s="243"/>
    </row>
    <row r="1499" spans="2:17">
      <c r="B1499" s="466"/>
      <c r="C1499" s="466"/>
      <c r="D1499" s="279"/>
      <c r="E1499" s="243"/>
      <c r="F1499" s="243"/>
      <c r="G1499" s="243"/>
      <c r="H1499" s="243"/>
      <c r="I1499" s="466"/>
      <c r="J1499" s="466"/>
      <c r="K1499" s="466"/>
      <c r="L1499" s="243"/>
      <c r="M1499" s="243"/>
      <c r="N1499" s="243"/>
      <c r="O1499" s="243"/>
      <c r="P1499" s="243"/>
      <c r="Q1499" s="243"/>
    </row>
    <row r="1500" spans="2:17">
      <c r="B1500" s="466"/>
      <c r="C1500" s="466"/>
      <c r="D1500" s="279"/>
      <c r="E1500" s="243"/>
      <c r="F1500" s="243"/>
      <c r="G1500" s="243"/>
      <c r="H1500" s="243"/>
      <c r="I1500" s="466"/>
      <c r="J1500" s="466"/>
      <c r="K1500" s="466"/>
      <c r="L1500" s="243"/>
      <c r="M1500" s="243"/>
      <c r="N1500" s="243"/>
      <c r="O1500" s="243"/>
      <c r="P1500" s="243"/>
      <c r="Q1500" s="243"/>
    </row>
    <row r="1501" spans="2:17">
      <c r="B1501" s="466"/>
      <c r="C1501" s="466"/>
      <c r="D1501" s="279"/>
      <c r="E1501" s="243"/>
      <c r="F1501" s="243"/>
      <c r="G1501" s="243"/>
      <c r="H1501" s="243"/>
      <c r="I1501" s="466"/>
      <c r="J1501" s="466"/>
      <c r="K1501" s="466"/>
      <c r="L1501" s="243"/>
      <c r="M1501" s="243"/>
      <c r="N1501" s="243"/>
      <c r="O1501" s="243"/>
      <c r="P1501" s="243"/>
      <c r="Q1501" s="243"/>
    </row>
    <row r="1502" spans="2:17">
      <c r="B1502" s="466"/>
      <c r="C1502" s="466"/>
      <c r="D1502" s="279"/>
      <c r="E1502" s="243"/>
      <c r="F1502" s="243"/>
      <c r="G1502" s="243"/>
      <c r="H1502" s="243"/>
      <c r="I1502" s="466"/>
      <c r="J1502" s="466"/>
      <c r="K1502" s="466"/>
      <c r="L1502" s="243"/>
      <c r="M1502" s="243"/>
      <c r="N1502" s="243"/>
      <c r="O1502" s="243"/>
      <c r="P1502" s="243"/>
      <c r="Q1502" s="243"/>
    </row>
    <row r="1503" spans="2:17">
      <c r="B1503" s="466"/>
      <c r="C1503" s="466"/>
      <c r="D1503" s="279"/>
      <c r="E1503" s="243"/>
      <c r="F1503" s="243"/>
      <c r="G1503" s="243"/>
      <c r="H1503" s="243"/>
      <c r="I1503" s="466"/>
      <c r="J1503" s="466"/>
      <c r="K1503" s="466"/>
      <c r="L1503" s="243"/>
      <c r="M1503" s="243"/>
      <c r="N1503" s="243"/>
      <c r="O1503" s="243"/>
      <c r="P1503" s="243"/>
      <c r="Q1503" s="243"/>
    </row>
    <row r="1504" spans="2:17">
      <c r="B1504" s="466"/>
      <c r="C1504" s="466"/>
      <c r="D1504" s="279"/>
      <c r="E1504" s="243"/>
      <c r="F1504" s="243"/>
      <c r="G1504" s="243"/>
      <c r="H1504" s="243"/>
      <c r="I1504" s="466"/>
      <c r="J1504" s="466"/>
      <c r="K1504" s="466"/>
      <c r="L1504" s="243"/>
      <c r="M1504" s="243"/>
      <c r="N1504" s="243"/>
      <c r="O1504" s="243"/>
      <c r="P1504" s="243"/>
      <c r="Q1504" s="243"/>
    </row>
    <row r="1505" spans="2:17">
      <c r="B1505" s="466"/>
      <c r="C1505" s="466"/>
      <c r="D1505" s="279"/>
      <c r="E1505" s="243"/>
      <c r="F1505" s="243"/>
      <c r="G1505" s="243"/>
      <c r="H1505" s="243"/>
      <c r="I1505" s="466"/>
      <c r="J1505" s="466"/>
      <c r="K1505" s="466"/>
      <c r="L1505" s="243"/>
      <c r="M1505" s="243"/>
      <c r="N1505" s="243"/>
      <c r="O1505" s="243"/>
      <c r="P1505" s="243"/>
      <c r="Q1505" s="243"/>
    </row>
    <row r="1506" spans="2:17">
      <c r="B1506" s="466"/>
      <c r="C1506" s="466"/>
      <c r="D1506" s="279"/>
      <c r="E1506" s="243"/>
      <c r="F1506" s="243"/>
      <c r="G1506" s="243"/>
      <c r="H1506" s="243"/>
      <c r="I1506" s="466"/>
      <c r="J1506" s="466"/>
      <c r="K1506" s="466"/>
      <c r="L1506" s="243"/>
      <c r="M1506" s="243"/>
      <c r="N1506" s="243"/>
      <c r="O1506" s="243"/>
      <c r="P1506" s="243"/>
      <c r="Q1506" s="243"/>
    </row>
    <row r="1507" spans="2:17">
      <c r="B1507" s="466"/>
      <c r="C1507" s="466"/>
      <c r="D1507" s="279"/>
      <c r="E1507" s="243"/>
      <c r="F1507" s="243"/>
      <c r="G1507" s="243"/>
      <c r="H1507" s="243"/>
      <c r="I1507" s="466"/>
      <c r="J1507" s="466"/>
      <c r="K1507" s="466"/>
      <c r="L1507" s="243"/>
      <c r="M1507" s="243"/>
      <c r="N1507" s="243"/>
      <c r="O1507" s="243"/>
      <c r="P1507" s="243"/>
      <c r="Q1507" s="243"/>
    </row>
    <row r="1508" spans="2:17">
      <c r="B1508" s="466"/>
      <c r="C1508" s="466"/>
      <c r="D1508" s="279"/>
      <c r="E1508" s="243"/>
      <c r="F1508" s="243"/>
      <c r="G1508" s="243"/>
      <c r="H1508" s="243"/>
      <c r="I1508" s="466"/>
      <c r="J1508" s="466"/>
      <c r="K1508" s="466"/>
      <c r="L1508" s="243"/>
      <c r="M1508" s="243"/>
      <c r="N1508" s="243"/>
      <c r="O1508" s="243"/>
      <c r="P1508" s="243"/>
      <c r="Q1508" s="243"/>
    </row>
    <row r="1509" spans="2:17">
      <c r="B1509" s="466"/>
      <c r="C1509" s="466"/>
      <c r="D1509" s="279"/>
      <c r="E1509" s="243"/>
      <c r="F1509" s="243"/>
      <c r="G1509" s="243"/>
      <c r="H1509" s="243"/>
      <c r="I1509" s="466"/>
      <c r="J1509" s="466"/>
      <c r="K1509" s="466"/>
      <c r="L1509" s="243"/>
      <c r="M1509" s="243"/>
      <c r="N1509" s="243"/>
      <c r="O1509" s="243"/>
      <c r="P1509" s="243"/>
      <c r="Q1509" s="243"/>
    </row>
    <row r="1510" spans="2:17">
      <c r="B1510" s="466"/>
      <c r="C1510" s="466"/>
      <c r="D1510" s="279"/>
      <c r="E1510" s="243"/>
      <c r="F1510" s="243"/>
      <c r="G1510" s="243"/>
      <c r="H1510" s="243"/>
      <c r="I1510" s="466"/>
      <c r="J1510" s="466"/>
      <c r="K1510" s="466"/>
      <c r="L1510" s="243"/>
      <c r="M1510" s="243"/>
      <c r="N1510" s="243"/>
      <c r="O1510" s="243"/>
      <c r="P1510" s="243"/>
      <c r="Q1510" s="243"/>
    </row>
    <row r="1511" spans="2:17">
      <c r="B1511" s="466"/>
      <c r="C1511" s="466"/>
      <c r="D1511" s="279"/>
      <c r="E1511" s="243"/>
      <c r="F1511" s="243"/>
      <c r="G1511" s="243"/>
      <c r="H1511" s="243"/>
      <c r="I1511" s="466"/>
      <c r="J1511" s="466"/>
      <c r="K1511" s="466"/>
      <c r="L1511" s="243"/>
      <c r="M1511" s="243"/>
      <c r="N1511" s="243"/>
      <c r="O1511" s="243"/>
      <c r="P1511" s="243"/>
      <c r="Q1511" s="243"/>
    </row>
    <row r="1512" spans="2:17">
      <c r="B1512" s="466"/>
      <c r="C1512" s="466"/>
      <c r="D1512" s="279"/>
      <c r="E1512" s="243"/>
      <c r="F1512" s="243"/>
      <c r="G1512" s="243"/>
      <c r="H1512" s="243"/>
      <c r="I1512" s="466"/>
      <c r="J1512" s="466"/>
      <c r="K1512" s="466"/>
      <c r="L1512" s="243"/>
      <c r="M1512" s="243"/>
      <c r="N1512" s="243"/>
      <c r="O1512" s="243"/>
      <c r="P1512" s="243"/>
      <c r="Q1512" s="243"/>
    </row>
    <row r="1513" spans="2:17">
      <c r="B1513" s="466"/>
      <c r="C1513" s="466"/>
      <c r="D1513" s="279"/>
      <c r="E1513" s="243"/>
      <c r="F1513" s="243"/>
      <c r="G1513" s="243"/>
      <c r="H1513" s="243"/>
      <c r="I1513" s="466"/>
      <c r="J1513" s="466"/>
      <c r="K1513" s="466"/>
      <c r="L1513" s="243"/>
      <c r="M1513" s="243"/>
      <c r="N1513" s="243"/>
      <c r="O1513" s="243"/>
      <c r="P1513" s="243"/>
      <c r="Q1513" s="243"/>
    </row>
    <row r="1514" spans="2:17">
      <c r="B1514" s="466"/>
      <c r="C1514" s="466"/>
      <c r="D1514" s="279"/>
      <c r="E1514" s="243"/>
      <c r="F1514" s="243"/>
      <c r="G1514" s="243"/>
      <c r="H1514" s="243"/>
      <c r="I1514" s="466"/>
      <c r="J1514" s="466"/>
      <c r="K1514" s="466"/>
      <c r="L1514" s="243"/>
      <c r="M1514" s="243"/>
      <c r="N1514" s="243"/>
      <c r="O1514" s="243"/>
      <c r="P1514" s="243"/>
      <c r="Q1514" s="243"/>
    </row>
    <row r="1515" spans="2:17">
      <c r="B1515" s="466"/>
      <c r="C1515" s="466"/>
      <c r="D1515" s="279"/>
      <c r="E1515" s="243"/>
      <c r="F1515" s="243"/>
      <c r="G1515" s="243"/>
      <c r="H1515" s="243"/>
      <c r="I1515" s="466"/>
      <c r="J1515" s="466"/>
      <c r="K1515" s="466"/>
      <c r="L1515" s="243"/>
      <c r="M1515" s="243"/>
      <c r="N1515" s="243"/>
      <c r="O1515" s="243"/>
      <c r="P1515" s="243"/>
      <c r="Q1515" s="243"/>
    </row>
    <row r="1516" spans="2:17">
      <c r="B1516" s="466"/>
      <c r="C1516" s="466"/>
      <c r="D1516" s="279"/>
      <c r="E1516" s="243"/>
      <c r="F1516" s="243"/>
      <c r="G1516" s="243"/>
      <c r="H1516" s="243"/>
      <c r="I1516" s="466"/>
      <c r="J1516" s="466"/>
      <c r="K1516" s="466"/>
      <c r="L1516" s="243"/>
      <c r="M1516" s="243"/>
      <c r="N1516" s="243"/>
      <c r="O1516" s="243"/>
      <c r="P1516" s="243"/>
      <c r="Q1516" s="243"/>
    </row>
    <row r="1517" spans="2:17">
      <c r="B1517" s="466"/>
      <c r="C1517" s="466"/>
      <c r="D1517" s="279"/>
      <c r="E1517" s="243"/>
      <c r="F1517" s="243"/>
      <c r="G1517" s="243"/>
      <c r="H1517" s="243"/>
      <c r="I1517" s="466"/>
      <c r="J1517" s="466"/>
      <c r="K1517" s="466"/>
      <c r="L1517" s="243"/>
      <c r="M1517" s="243"/>
      <c r="N1517" s="243"/>
      <c r="O1517" s="243"/>
      <c r="P1517" s="243"/>
      <c r="Q1517" s="243"/>
    </row>
    <row r="1518" spans="2:17">
      <c r="B1518" s="466"/>
      <c r="C1518" s="466"/>
      <c r="D1518" s="279"/>
      <c r="E1518" s="243"/>
      <c r="F1518" s="243"/>
      <c r="G1518" s="243"/>
      <c r="H1518" s="243"/>
      <c r="I1518" s="466"/>
      <c r="J1518" s="466"/>
      <c r="K1518" s="466"/>
      <c r="L1518" s="243"/>
      <c r="M1518" s="243"/>
      <c r="N1518" s="243"/>
      <c r="O1518" s="243"/>
      <c r="P1518" s="243"/>
      <c r="Q1518" s="243"/>
    </row>
    <row r="1519" spans="2:17">
      <c r="B1519" s="466"/>
      <c r="C1519" s="466"/>
      <c r="D1519" s="279"/>
      <c r="E1519" s="243"/>
      <c r="F1519" s="243"/>
      <c r="G1519" s="243"/>
      <c r="H1519" s="243"/>
      <c r="I1519" s="466"/>
      <c r="J1519" s="466"/>
      <c r="K1519" s="466"/>
      <c r="L1519" s="243"/>
      <c r="M1519" s="243"/>
      <c r="N1519" s="243"/>
      <c r="O1519" s="243"/>
      <c r="P1519" s="243"/>
      <c r="Q1519" s="243"/>
    </row>
    <row r="1520" spans="2:17">
      <c r="B1520" s="466"/>
      <c r="C1520" s="466"/>
      <c r="D1520" s="279"/>
      <c r="E1520" s="243"/>
      <c r="F1520" s="243"/>
      <c r="G1520" s="243"/>
      <c r="H1520" s="243"/>
      <c r="I1520" s="466"/>
      <c r="J1520" s="466"/>
      <c r="K1520" s="466"/>
      <c r="L1520" s="243"/>
      <c r="M1520" s="243"/>
      <c r="N1520" s="243"/>
      <c r="O1520" s="243"/>
      <c r="P1520" s="243"/>
      <c r="Q1520" s="243"/>
    </row>
    <row r="1521" spans="2:17">
      <c r="B1521" s="466"/>
      <c r="C1521" s="466"/>
      <c r="D1521" s="279"/>
      <c r="E1521" s="243"/>
      <c r="F1521" s="243"/>
      <c r="G1521" s="243"/>
      <c r="H1521" s="243"/>
      <c r="I1521" s="466"/>
      <c r="J1521" s="466"/>
      <c r="K1521" s="466"/>
      <c r="L1521" s="243"/>
      <c r="M1521" s="243"/>
      <c r="N1521" s="243"/>
      <c r="O1521" s="243"/>
      <c r="P1521" s="243"/>
      <c r="Q1521" s="243"/>
    </row>
    <row r="1522" spans="2:17">
      <c r="B1522" s="466"/>
      <c r="C1522" s="466"/>
      <c r="D1522" s="279"/>
      <c r="E1522" s="243"/>
      <c r="F1522" s="243"/>
      <c r="G1522" s="243"/>
      <c r="H1522" s="243"/>
      <c r="I1522" s="466"/>
      <c r="J1522" s="466"/>
      <c r="K1522" s="466"/>
      <c r="L1522" s="243"/>
      <c r="M1522" s="243"/>
      <c r="N1522" s="243"/>
      <c r="O1522" s="243"/>
      <c r="P1522" s="243"/>
      <c r="Q1522" s="243"/>
    </row>
    <row r="1523" spans="2:17">
      <c r="B1523" s="466"/>
      <c r="C1523" s="466"/>
      <c r="D1523" s="279"/>
      <c r="E1523" s="243"/>
      <c r="F1523" s="243"/>
      <c r="G1523" s="243"/>
      <c r="H1523" s="243"/>
      <c r="I1523" s="466"/>
      <c r="J1523" s="466"/>
      <c r="K1523" s="466"/>
      <c r="L1523" s="243"/>
      <c r="M1523" s="243"/>
      <c r="N1523" s="243"/>
      <c r="O1523" s="243"/>
      <c r="P1523" s="243"/>
      <c r="Q1523" s="243"/>
    </row>
    <row r="1524" spans="2:17">
      <c r="B1524" s="466"/>
      <c r="C1524" s="466"/>
      <c r="D1524" s="279"/>
      <c r="E1524" s="243"/>
      <c r="F1524" s="243"/>
      <c r="G1524" s="243"/>
      <c r="H1524" s="243"/>
      <c r="I1524" s="466"/>
      <c r="J1524" s="466"/>
      <c r="K1524" s="466"/>
      <c r="L1524" s="243"/>
      <c r="M1524" s="243"/>
      <c r="N1524" s="243"/>
      <c r="O1524" s="243"/>
      <c r="P1524" s="243"/>
      <c r="Q1524" s="243"/>
    </row>
    <row r="1525" spans="2:17">
      <c r="B1525" s="466"/>
      <c r="C1525" s="466"/>
      <c r="D1525" s="279"/>
      <c r="E1525" s="243"/>
      <c r="F1525" s="243"/>
      <c r="G1525" s="243"/>
      <c r="H1525" s="243"/>
      <c r="I1525" s="466"/>
      <c r="J1525" s="466"/>
      <c r="K1525" s="466"/>
      <c r="L1525" s="243"/>
      <c r="M1525" s="243"/>
      <c r="N1525" s="243"/>
      <c r="O1525" s="243"/>
      <c r="P1525" s="243"/>
      <c r="Q1525" s="243"/>
    </row>
    <row r="1526" spans="2:17">
      <c r="B1526" s="466"/>
      <c r="C1526" s="466"/>
      <c r="D1526" s="279"/>
      <c r="E1526" s="243"/>
      <c r="F1526" s="243"/>
      <c r="G1526" s="243"/>
      <c r="H1526" s="243"/>
      <c r="I1526" s="466"/>
      <c r="J1526" s="466"/>
      <c r="K1526" s="466"/>
      <c r="L1526" s="243"/>
      <c r="M1526" s="243"/>
      <c r="N1526" s="243"/>
      <c r="O1526" s="243"/>
      <c r="P1526" s="243"/>
      <c r="Q1526" s="243"/>
    </row>
    <row r="1527" spans="2:17">
      <c r="B1527" s="466"/>
      <c r="C1527" s="466"/>
      <c r="D1527" s="279"/>
      <c r="E1527" s="243"/>
      <c r="F1527" s="243"/>
      <c r="G1527" s="243"/>
      <c r="H1527" s="243"/>
      <c r="I1527" s="466"/>
      <c r="J1527" s="466"/>
      <c r="K1527" s="466"/>
      <c r="L1527" s="243"/>
      <c r="M1527" s="243"/>
      <c r="N1527" s="243"/>
      <c r="O1527" s="243"/>
      <c r="P1527" s="243"/>
      <c r="Q1527" s="243"/>
    </row>
    <row r="1528" spans="2:17">
      <c r="B1528" s="466"/>
      <c r="C1528" s="466"/>
      <c r="D1528" s="279"/>
      <c r="E1528" s="243"/>
      <c r="F1528" s="243"/>
      <c r="G1528" s="243"/>
      <c r="H1528" s="243"/>
      <c r="I1528" s="466"/>
      <c r="J1528" s="466"/>
      <c r="K1528" s="466"/>
      <c r="L1528" s="243"/>
      <c r="M1528" s="243"/>
      <c r="N1528" s="243"/>
      <c r="O1528" s="243"/>
      <c r="P1528" s="243"/>
      <c r="Q1528" s="243"/>
    </row>
    <row r="1529" spans="2:17">
      <c r="B1529" s="466"/>
      <c r="C1529" s="466"/>
      <c r="D1529" s="279"/>
      <c r="E1529" s="243"/>
      <c r="F1529" s="243"/>
      <c r="G1529" s="243"/>
      <c r="H1529" s="243"/>
      <c r="I1529" s="466"/>
      <c r="J1529" s="466"/>
      <c r="K1529" s="466"/>
      <c r="L1529" s="243"/>
      <c r="M1529" s="243"/>
      <c r="N1529" s="243"/>
      <c r="O1529" s="243"/>
      <c r="P1529" s="243"/>
      <c r="Q1529" s="243"/>
    </row>
    <row r="1530" spans="2:17">
      <c r="B1530" s="466"/>
      <c r="C1530" s="466"/>
      <c r="D1530" s="279"/>
      <c r="E1530" s="243"/>
      <c r="F1530" s="243"/>
      <c r="G1530" s="243"/>
      <c r="H1530" s="243"/>
      <c r="I1530" s="466"/>
      <c r="J1530" s="466"/>
      <c r="K1530" s="466"/>
      <c r="L1530" s="243"/>
      <c r="M1530" s="243"/>
      <c r="N1530" s="243"/>
      <c r="O1530" s="243"/>
      <c r="P1530" s="243"/>
      <c r="Q1530" s="243"/>
    </row>
    <row r="1531" spans="2:17">
      <c r="B1531" s="466"/>
      <c r="C1531" s="466"/>
      <c r="D1531" s="279"/>
      <c r="E1531" s="243"/>
      <c r="F1531" s="243"/>
      <c r="G1531" s="243"/>
      <c r="H1531" s="243"/>
      <c r="I1531" s="466"/>
      <c r="J1531" s="466"/>
      <c r="K1531" s="466"/>
      <c r="L1531" s="243"/>
      <c r="M1531" s="243"/>
      <c r="N1531" s="243"/>
      <c r="O1531" s="243"/>
      <c r="P1531" s="243"/>
      <c r="Q1531" s="243"/>
    </row>
    <row r="1532" spans="2:17">
      <c r="B1532" s="466"/>
      <c r="C1532" s="466"/>
      <c r="D1532" s="279"/>
      <c r="E1532" s="243"/>
      <c r="F1532" s="243"/>
      <c r="G1532" s="243"/>
      <c r="H1532" s="243"/>
      <c r="I1532" s="466"/>
      <c r="J1532" s="466"/>
      <c r="K1532" s="466"/>
      <c r="L1532" s="243"/>
      <c r="M1532" s="243"/>
      <c r="N1532" s="243"/>
      <c r="O1532" s="243"/>
      <c r="P1532" s="243"/>
      <c r="Q1532" s="243"/>
    </row>
    <row r="1533" spans="2:17">
      <c r="B1533" s="466"/>
      <c r="C1533" s="466"/>
      <c r="D1533" s="279"/>
      <c r="E1533" s="243"/>
      <c r="F1533" s="243"/>
      <c r="G1533" s="243"/>
      <c r="H1533" s="243"/>
      <c r="I1533" s="466"/>
      <c r="J1533" s="466"/>
      <c r="K1533" s="466"/>
      <c r="L1533" s="243"/>
      <c r="M1533" s="243"/>
      <c r="N1533" s="243"/>
      <c r="O1533" s="243"/>
      <c r="P1533" s="243"/>
      <c r="Q1533" s="243"/>
    </row>
    <row r="1534" spans="2:17">
      <c r="B1534" s="466"/>
      <c r="C1534" s="466"/>
      <c r="D1534" s="279"/>
      <c r="E1534" s="243"/>
      <c r="F1534" s="243"/>
      <c r="G1534" s="243"/>
      <c r="H1534" s="243"/>
      <c r="I1534" s="466"/>
      <c r="J1534" s="466"/>
      <c r="K1534" s="466"/>
      <c r="L1534" s="243"/>
      <c r="M1534" s="243"/>
      <c r="N1534" s="243"/>
      <c r="O1534" s="243"/>
      <c r="P1534" s="243"/>
      <c r="Q1534" s="243"/>
    </row>
    <row r="1535" spans="2:17">
      <c r="B1535" s="466"/>
      <c r="C1535" s="466"/>
      <c r="D1535" s="279"/>
      <c r="E1535" s="243"/>
      <c r="F1535" s="243"/>
      <c r="G1535" s="243"/>
      <c r="H1535" s="243"/>
      <c r="I1535" s="466"/>
      <c r="J1535" s="466"/>
      <c r="K1535" s="466"/>
      <c r="L1535" s="243"/>
      <c r="M1535" s="243"/>
      <c r="N1535" s="243"/>
      <c r="O1535" s="243"/>
      <c r="P1535" s="243"/>
      <c r="Q1535" s="243"/>
    </row>
    <row r="1536" spans="2:17">
      <c r="B1536" s="466"/>
      <c r="C1536" s="466"/>
      <c r="D1536" s="279"/>
      <c r="E1536" s="243"/>
      <c r="F1536" s="243"/>
      <c r="G1536" s="243"/>
      <c r="H1536" s="243"/>
      <c r="I1536" s="466"/>
      <c r="J1536" s="466"/>
      <c r="K1536" s="466"/>
      <c r="L1536" s="243"/>
      <c r="M1536" s="243"/>
      <c r="N1536" s="243"/>
      <c r="O1536" s="243"/>
      <c r="P1536" s="243"/>
      <c r="Q1536" s="243"/>
    </row>
    <row r="1537" spans="2:17">
      <c r="B1537" s="466"/>
      <c r="C1537" s="466"/>
      <c r="D1537" s="279"/>
      <c r="E1537" s="243"/>
      <c r="F1537" s="243"/>
      <c r="G1537" s="243"/>
      <c r="H1537" s="243"/>
      <c r="I1537" s="466"/>
      <c r="J1537" s="466"/>
      <c r="K1537" s="466"/>
      <c r="L1537" s="243"/>
      <c r="M1537" s="243"/>
      <c r="N1537" s="243"/>
      <c r="O1537" s="243"/>
      <c r="P1537" s="243"/>
      <c r="Q1537" s="243"/>
    </row>
    <row r="1538" spans="2:17">
      <c r="B1538" s="466"/>
      <c r="C1538" s="466"/>
      <c r="D1538" s="279"/>
      <c r="E1538" s="243"/>
      <c r="F1538" s="243"/>
      <c r="G1538" s="243"/>
      <c r="H1538" s="243"/>
      <c r="I1538" s="466"/>
      <c r="J1538" s="466"/>
      <c r="K1538" s="466"/>
      <c r="L1538" s="243"/>
      <c r="M1538" s="243"/>
      <c r="N1538" s="243"/>
      <c r="O1538" s="243"/>
      <c r="P1538" s="243"/>
      <c r="Q1538" s="243"/>
    </row>
    <row r="1539" spans="2:17">
      <c r="B1539" s="466"/>
      <c r="C1539" s="466"/>
      <c r="D1539" s="279"/>
      <c r="E1539" s="243"/>
      <c r="F1539" s="243"/>
      <c r="G1539" s="243"/>
      <c r="H1539" s="243"/>
      <c r="I1539" s="466"/>
      <c r="J1539" s="466"/>
      <c r="K1539" s="466"/>
      <c r="L1539" s="243"/>
      <c r="M1539" s="243"/>
      <c r="N1539" s="243"/>
      <c r="O1539" s="243"/>
      <c r="P1539" s="243"/>
      <c r="Q1539" s="243"/>
    </row>
    <row r="1540" spans="2:17">
      <c r="B1540" s="466"/>
      <c r="C1540" s="466"/>
      <c r="D1540" s="279"/>
      <c r="E1540" s="243"/>
      <c r="F1540" s="243"/>
      <c r="G1540" s="243"/>
      <c r="H1540" s="243"/>
      <c r="I1540" s="466"/>
      <c r="J1540" s="466"/>
      <c r="K1540" s="466"/>
      <c r="L1540" s="243"/>
      <c r="M1540" s="243"/>
      <c r="N1540" s="243"/>
      <c r="O1540" s="243"/>
      <c r="P1540" s="243"/>
      <c r="Q1540" s="243"/>
    </row>
    <row r="1541" spans="2:17">
      <c r="B1541" s="466"/>
      <c r="C1541" s="466"/>
      <c r="D1541" s="279"/>
      <c r="E1541" s="243"/>
      <c r="F1541" s="243"/>
      <c r="G1541" s="243"/>
      <c r="H1541" s="243"/>
      <c r="I1541" s="466"/>
      <c r="J1541" s="466"/>
      <c r="K1541" s="466"/>
      <c r="L1541" s="243"/>
      <c r="M1541" s="243"/>
      <c r="N1541" s="243"/>
      <c r="O1541" s="243"/>
      <c r="P1541" s="243"/>
      <c r="Q1541" s="243"/>
    </row>
    <row r="1542" spans="2:17">
      <c r="B1542" s="466"/>
      <c r="C1542" s="466"/>
      <c r="D1542" s="279"/>
      <c r="E1542" s="243"/>
      <c r="F1542" s="243"/>
      <c r="G1542" s="243"/>
      <c r="H1542" s="243"/>
      <c r="I1542" s="466"/>
      <c r="J1542" s="466"/>
      <c r="K1542" s="466"/>
      <c r="L1542" s="243"/>
      <c r="M1542" s="243"/>
      <c r="N1542" s="243"/>
      <c r="O1542" s="243"/>
      <c r="P1542" s="243"/>
      <c r="Q1542" s="243"/>
    </row>
    <row r="1543" spans="2:17">
      <c r="B1543" s="466"/>
      <c r="C1543" s="466"/>
      <c r="D1543" s="279"/>
      <c r="E1543" s="243"/>
      <c r="F1543" s="243"/>
      <c r="G1543" s="243"/>
      <c r="H1543" s="243"/>
      <c r="I1543" s="466"/>
      <c r="J1543" s="466"/>
      <c r="K1543" s="466"/>
      <c r="L1543" s="243"/>
      <c r="M1543" s="243"/>
      <c r="N1543" s="243"/>
      <c r="O1543" s="243"/>
      <c r="P1543" s="243"/>
      <c r="Q1543" s="243"/>
    </row>
    <row r="1544" spans="2:17">
      <c r="B1544" s="466"/>
      <c r="C1544" s="466"/>
      <c r="D1544" s="279"/>
      <c r="E1544" s="243"/>
      <c r="F1544" s="243"/>
      <c r="G1544" s="243"/>
      <c r="H1544" s="243"/>
      <c r="I1544" s="466"/>
      <c r="J1544" s="466"/>
      <c r="K1544" s="466"/>
      <c r="L1544" s="243"/>
      <c r="M1544" s="243"/>
      <c r="N1544" s="243"/>
      <c r="O1544" s="243"/>
      <c r="P1544" s="243"/>
      <c r="Q1544" s="243"/>
    </row>
    <row r="1545" spans="2:17">
      <c r="B1545" s="466"/>
      <c r="C1545" s="466"/>
      <c r="D1545" s="279"/>
      <c r="E1545" s="243"/>
      <c r="F1545" s="243"/>
      <c r="G1545" s="243"/>
      <c r="H1545" s="243"/>
      <c r="I1545" s="466"/>
      <c r="J1545" s="466"/>
      <c r="K1545" s="466"/>
      <c r="L1545" s="243"/>
      <c r="M1545" s="243"/>
      <c r="N1545" s="243"/>
      <c r="O1545" s="243"/>
      <c r="P1545" s="243"/>
      <c r="Q1545" s="243"/>
    </row>
    <row r="1546" spans="2:17">
      <c r="B1546" s="466"/>
      <c r="C1546" s="466"/>
      <c r="D1546" s="279"/>
      <c r="E1546" s="243"/>
      <c r="F1546" s="243"/>
      <c r="G1546" s="243"/>
      <c r="H1546" s="243"/>
      <c r="I1546" s="466"/>
      <c r="J1546" s="466"/>
      <c r="K1546" s="466"/>
      <c r="L1546" s="243"/>
      <c r="M1546" s="243"/>
      <c r="N1546" s="243"/>
      <c r="O1546" s="243"/>
      <c r="P1546" s="243"/>
      <c r="Q1546" s="243"/>
    </row>
    <row r="1547" spans="2:17">
      <c r="B1547" s="466"/>
      <c r="C1547" s="466"/>
      <c r="D1547" s="279"/>
      <c r="E1547" s="243"/>
      <c r="F1547" s="243"/>
      <c r="G1547" s="243"/>
      <c r="H1547" s="243"/>
      <c r="I1547" s="466"/>
      <c r="J1547" s="466"/>
      <c r="K1547" s="466"/>
      <c r="L1547" s="243"/>
      <c r="M1547" s="243"/>
      <c r="N1547" s="243"/>
      <c r="O1547" s="243"/>
      <c r="P1547" s="243"/>
      <c r="Q1547" s="243"/>
    </row>
    <row r="1548" spans="2:17">
      <c r="B1548" s="466"/>
      <c r="C1548" s="466"/>
      <c r="D1548" s="279"/>
      <c r="E1548" s="243"/>
      <c r="F1548" s="243"/>
      <c r="G1548" s="243"/>
      <c r="H1548" s="243"/>
      <c r="I1548" s="466"/>
      <c r="J1548" s="466"/>
      <c r="K1548" s="466"/>
      <c r="L1548" s="243"/>
      <c r="M1548" s="243"/>
      <c r="N1548" s="243"/>
      <c r="O1548" s="243"/>
      <c r="P1548" s="243"/>
      <c r="Q1548" s="243"/>
    </row>
    <row r="1549" spans="2:17">
      <c r="B1549" s="466"/>
      <c r="C1549" s="466"/>
      <c r="D1549" s="279"/>
      <c r="E1549" s="243"/>
      <c r="F1549" s="243"/>
      <c r="G1549" s="243"/>
      <c r="H1549" s="243"/>
      <c r="I1549" s="466"/>
      <c r="J1549" s="466"/>
      <c r="K1549" s="466"/>
      <c r="L1549" s="243"/>
      <c r="M1549" s="243"/>
      <c r="N1549" s="243"/>
      <c r="O1549" s="243"/>
      <c r="P1549" s="243"/>
      <c r="Q1549" s="243"/>
    </row>
    <row r="1550" spans="2:17">
      <c r="B1550" s="466"/>
      <c r="C1550" s="466"/>
      <c r="D1550" s="279"/>
      <c r="E1550" s="243"/>
      <c r="F1550" s="243"/>
      <c r="G1550" s="243"/>
      <c r="H1550" s="243"/>
      <c r="I1550" s="466"/>
      <c r="J1550" s="466"/>
      <c r="K1550" s="466"/>
      <c r="L1550" s="243"/>
      <c r="M1550" s="243"/>
      <c r="N1550" s="243"/>
      <c r="O1550" s="243"/>
      <c r="P1550" s="243"/>
      <c r="Q1550" s="243"/>
    </row>
    <row r="1551" spans="2:17">
      <c r="B1551" s="466"/>
      <c r="C1551" s="466"/>
      <c r="D1551" s="279"/>
      <c r="E1551" s="243"/>
      <c r="F1551" s="243"/>
      <c r="G1551" s="243"/>
      <c r="H1551" s="243"/>
      <c r="I1551" s="466"/>
      <c r="J1551" s="466"/>
      <c r="K1551" s="466"/>
      <c r="L1551" s="243"/>
      <c r="M1551" s="243"/>
      <c r="N1551" s="243"/>
      <c r="O1551" s="243"/>
      <c r="P1551" s="243"/>
      <c r="Q1551" s="243"/>
    </row>
    <row r="1552" spans="2:17">
      <c r="B1552" s="466"/>
      <c r="C1552" s="466"/>
      <c r="D1552" s="279"/>
      <c r="E1552" s="243"/>
      <c r="F1552" s="243"/>
      <c r="G1552" s="243"/>
      <c r="H1552" s="243"/>
      <c r="I1552" s="466"/>
      <c r="J1552" s="466"/>
      <c r="K1552" s="466"/>
      <c r="L1552" s="243"/>
      <c r="M1552" s="243"/>
      <c r="N1552" s="243"/>
      <c r="O1552" s="243"/>
      <c r="P1552" s="243"/>
      <c r="Q1552" s="243"/>
    </row>
    <row r="1553" spans="2:17">
      <c r="B1553" s="466"/>
      <c r="C1553" s="466"/>
      <c r="D1553" s="279"/>
      <c r="E1553" s="243"/>
      <c r="F1553" s="243"/>
      <c r="G1553" s="243"/>
      <c r="H1553" s="243"/>
      <c r="I1553" s="466"/>
      <c r="J1553" s="466"/>
      <c r="K1553" s="466"/>
      <c r="L1553" s="243"/>
      <c r="M1553" s="243"/>
      <c r="N1553" s="243"/>
      <c r="O1553" s="243"/>
      <c r="P1553" s="243"/>
      <c r="Q1553" s="243"/>
    </row>
    <row r="1554" spans="2:17">
      <c r="B1554" s="466"/>
      <c r="C1554" s="466"/>
      <c r="D1554" s="279"/>
      <c r="E1554" s="243"/>
      <c r="F1554" s="243"/>
      <c r="G1554" s="243"/>
      <c r="H1554" s="243"/>
      <c r="I1554" s="466"/>
      <c r="J1554" s="466"/>
      <c r="K1554" s="466"/>
      <c r="L1554" s="243"/>
      <c r="M1554" s="243"/>
      <c r="N1554" s="243"/>
      <c r="O1554" s="243"/>
      <c r="P1554" s="243"/>
      <c r="Q1554" s="243"/>
    </row>
    <row r="1555" spans="2:17">
      <c r="B1555" s="466"/>
      <c r="C1555" s="466"/>
      <c r="D1555" s="279"/>
      <c r="E1555" s="243"/>
      <c r="F1555" s="243"/>
      <c r="G1555" s="243"/>
      <c r="H1555" s="243"/>
      <c r="I1555" s="466"/>
      <c r="J1555" s="466"/>
      <c r="K1555" s="466"/>
      <c r="L1555" s="243"/>
      <c r="M1555" s="243"/>
      <c r="N1555" s="243"/>
      <c r="O1555" s="243"/>
      <c r="P1555" s="243"/>
      <c r="Q1555" s="243"/>
    </row>
    <row r="1556" spans="2:17">
      <c r="B1556" s="466"/>
      <c r="C1556" s="466"/>
      <c r="D1556" s="279"/>
      <c r="E1556" s="243"/>
      <c r="F1556" s="243"/>
      <c r="G1556" s="243"/>
      <c r="H1556" s="243"/>
      <c r="I1556" s="466"/>
      <c r="J1556" s="466"/>
      <c r="K1556" s="466"/>
      <c r="L1556" s="243"/>
      <c r="M1556" s="243"/>
      <c r="N1556" s="243"/>
      <c r="O1556" s="243"/>
      <c r="P1556" s="243"/>
      <c r="Q1556" s="243"/>
    </row>
    <row r="1557" spans="2:17">
      <c r="B1557" s="466"/>
      <c r="C1557" s="466"/>
      <c r="D1557" s="279"/>
      <c r="E1557" s="243"/>
      <c r="F1557" s="243"/>
      <c r="G1557" s="243"/>
      <c r="H1557" s="243"/>
      <c r="I1557" s="466"/>
      <c r="J1557" s="466"/>
      <c r="K1557" s="466"/>
      <c r="L1557" s="243"/>
      <c r="M1557" s="243"/>
      <c r="N1557" s="243"/>
      <c r="O1557" s="243"/>
      <c r="P1557" s="243"/>
      <c r="Q1557" s="243"/>
    </row>
    <row r="1558" spans="2:17">
      <c r="B1558" s="466"/>
      <c r="C1558" s="466"/>
      <c r="D1558" s="279"/>
      <c r="E1558" s="243"/>
      <c r="F1558" s="243"/>
      <c r="G1558" s="243"/>
      <c r="H1558" s="243"/>
      <c r="I1558" s="466"/>
      <c r="J1558" s="466"/>
      <c r="K1558" s="466"/>
      <c r="L1558" s="243"/>
      <c r="M1558" s="243"/>
      <c r="N1558" s="243"/>
      <c r="O1558" s="243"/>
      <c r="P1558" s="243"/>
      <c r="Q1558" s="243"/>
    </row>
    <row r="1559" spans="2:17">
      <c r="B1559" s="466"/>
      <c r="C1559" s="466"/>
      <c r="D1559" s="279"/>
      <c r="E1559" s="243"/>
      <c r="F1559" s="243"/>
      <c r="G1559" s="243"/>
      <c r="H1559" s="243"/>
      <c r="I1559" s="466"/>
      <c r="J1559" s="466"/>
      <c r="K1559" s="466"/>
      <c r="L1559" s="243"/>
      <c r="M1559" s="243"/>
      <c r="N1559" s="243"/>
      <c r="O1559" s="243"/>
      <c r="P1559" s="243"/>
      <c r="Q1559" s="243"/>
    </row>
    <row r="1560" spans="2:17">
      <c r="B1560" s="466"/>
      <c r="C1560" s="466"/>
      <c r="D1560" s="279"/>
      <c r="E1560" s="243"/>
      <c r="F1560" s="243"/>
      <c r="G1560" s="243"/>
      <c r="H1560" s="243"/>
      <c r="I1560" s="466"/>
      <c r="J1560" s="466"/>
      <c r="K1560" s="466"/>
      <c r="L1560" s="243"/>
      <c r="M1560" s="243"/>
      <c r="N1560" s="243"/>
      <c r="O1560" s="243"/>
      <c r="P1560" s="243"/>
      <c r="Q1560" s="243"/>
    </row>
    <row r="1561" spans="2:17">
      <c r="B1561" s="466"/>
      <c r="C1561" s="466"/>
      <c r="D1561" s="279"/>
      <c r="E1561" s="243"/>
      <c r="F1561" s="243"/>
      <c r="G1561" s="243"/>
      <c r="H1561" s="243"/>
      <c r="I1561" s="466"/>
      <c r="J1561" s="466"/>
      <c r="K1561" s="466"/>
      <c r="L1561" s="243"/>
      <c r="M1561" s="243"/>
      <c r="N1561" s="243"/>
      <c r="O1561" s="243"/>
      <c r="P1561" s="243"/>
      <c r="Q1561" s="243"/>
    </row>
    <row r="1562" spans="2:17">
      <c r="B1562" s="466"/>
      <c r="C1562" s="466"/>
      <c r="D1562" s="279"/>
      <c r="E1562" s="243"/>
      <c r="F1562" s="243"/>
      <c r="G1562" s="243"/>
      <c r="H1562" s="243"/>
      <c r="I1562" s="466"/>
      <c r="J1562" s="466"/>
      <c r="K1562" s="466"/>
      <c r="L1562" s="243"/>
      <c r="M1562" s="243"/>
      <c r="N1562" s="243"/>
      <c r="O1562" s="243"/>
      <c r="P1562" s="243"/>
      <c r="Q1562" s="243"/>
    </row>
    <row r="1563" spans="2:17">
      <c r="B1563" s="466"/>
      <c r="C1563" s="466"/>
      <c r="D1563" s="279"/>
      <c r="E1563" s="243"/>
      <c r="F1563" s="243"/>
      <c r="G1563" s="243"/>
      <c r="H1563" s="243"/>
      <c r="I1563" s="466"/>
      <c r="J1563" s="466"/>
      <c r="K1563" s="466"/>
      <c r="L1563" s="243"/>
      <c r="M1563" s="243"/>
      <c r="N1563" s="243"/>
      <c r="O1563" s="243"/>
      <c r="P1563" s="243"/>
      <c r="Q1563" s="243"/>
    </row>
    <row r="1564" spans="2:17">
      <c r="B1564" s="466"/>
      <c r="C1564" s="466"/>
      <c r="D1564" s="279"/>
      <c r="E1564" s="243"/>
      <c r="F1564" s="243"/>
      <c r="G1564" s="243"/>
      <c r="H1564" s="243"/>
      <c r="I1564" s="466"/>
      <c r="J1564" s="466"/>
      <c r="K1564" s="466"/>
      <c r="L1564" s="243"/>
      <c r="M1564" s="243"/>
      <c r="N1564" s="243"/>
      <c r="O1564" s="243"/>
      <c r="P1564" s="243"/>
      <c r="Q1564" s="243"/>
    </row>
    <row r="1565" spans="2:17">
      <c r="B1565" s="466"/>
      <c r="C1565" s="466"/>
      <c r="D1565" s="279"/>
      <c r="E1565" s="243"/>
      <c r="F1565" s="243"/>
      <c r="G1565" s="243"/>
      <c r="H1565" s="243"/>
      <c r="I1565" s="466"/>
      <c r="J1565" s="466"/>
      <c r="K1565" s="466"/>
      <c r="L1565" s="243"/>
      <c r="M1565" s="243"/>
      <c r="N1565" s="243"/>
      <c r="O1565" s="243"/>
      <c r="P1565" s="243"/>
      <c r="Q1565" s="243"/>
    </row>
    <row r="1566" spans="2:17">
      <c r="B1566" s="466"/>
      <c r="C1566" s="466"/>
      <c r="D1566" s="279"/>
      <c r="E1566" s="243"/>
      <c r="F1566" s="243"/>
      <c r="G1566" s="243"/>
      <c r="H1566" s="243"/>
      <c r="I1566" s="466"/>
      <c r="J1566" s="466"/>
      <c r="K1566" s="466"/>
      <c r="L1566" s="243"/>
      <c r="M1566" s="243"/>
      <c r="N1566" s="243"/>
      <c r="O1566" s="243"/>
      <c r="P1566" s="243"/>
      <c r="Q1566" s="243"/>
    </row>
    <row r="1567" spans="2:17">
      <c r="B1567" s="466"/>
      <c r="C1567" s="466"/>
      <c r="D1567" s="279"/>
      <c r="E1567" s="243"/>
      <c r="F1567" s="243"/>
      <c r="G1567" s="243"/>
      <c r="H1567" s="243"/>
      <c r="I1567" s="466"/>
      <c r="J1567" s="466"/>
      <c r="K1567" s="466"/>
      <c r="L1567" s="243"/>
      <c r="M1567" s="243"/>
      <c r="N1567" s="243"/>
      <c r="O1567" s="243"/>
      <c r="P1567" s="243"/>
      <c r="Q1567" s="243"/>
    </row>
    <row r="1568" spans="2:17">
      <c r="B1568" s="466"/>
      <c r="C1568" s="466"/>
      <c r="D1568" s="279"/>
      <c r="E1568" s="243"/>
      <c r="F1568" s="243"/>
      <c r="G1568" s="243"/>
      <c r="H1568" s="243"/>
      <c r="I1568" s="466"/>
      <c r="J1568" s="466"/>
      <c r="K1568" s="466"/>
      <c r="L1568" s="243"/>
      <c r="M1568" s="243"/>
      <c r="N1568" s="243"/>
      <c r="O1568" s="243"/>
      <c r="P1568" s="243"/>
      <c r="Q1568" s="243"/>
    </row>
    <row r="1569" spans="2:17">
      <c r="B1569" s="466"/>
      <c r="C1569" s="466"/>
      <c r="D1569" s="279"/>
      <c r="E1569" s="243"/>
      <c r="F1569" s="243"/>
      <c r="G1569" s="243"/>
      <c r="H1569" s="243"/>
      <c r="I1569" s="466"/>
      <c r="J1569" s="466"/>
      <c r="K1569" s="466"/>
      <c r="L1569" s="243"/>
      <c r="M1569" s="243"/>
      <c r="N1569" s="243"/>
      <c r="O1569" s="243"/>
      <c r="P1569" s="243"/>
      <c r="Q1569" s="243"/>
    </row>
    <row r="1570" spans="2:17">
      <c r="B1570" s="466"/>
      <c r="C1570" s="466"/>
      <c r="D1570" s="279"/>
      <c r="E1570" s="243"/>
      <c r="F1570" s="243"/>
      <c r="G1570" s="243"/>
      <c r="H1570" s="243"/>
      <c r="I1570" s="466"/>
      <c r="J1570" s="466"/>
      <c r="K1570" s="466"/>
      <c r="L1570" s="243"/>
      <c r="M1570" s="243"/>
      <c r="N1570" s="243"/>
      <c r="O1570" s="243"/>
      <c r="P1570" s="243"/>
      <c r="Q1570" s="243"/>
    </row>
    <row r="1571" spans="2:17">
      <c r="B1571" s="466"/>
      <c r="C1571" s="466"/>
      <c r="D1571" s="279"/>
      <c r="E1571" s="243"/>
      <c r="F1571" s="243"/>
      <c r="G1571" s="243"/>
      <c r="H1571" s="243"/>
      <c r="I1571" s="466"/>
      <c r="J1571" s="466"/>
      <c r="K1571" s="466"/>
      <c r="L1571" s="243"/>
      <c r="M1571" s="243"/>
      <c r="N1571" s="243"/>
      <c r="O1571" s="243"/>
      <c r="P1571" s="243"/>
      <c r="Q1571" s="243"/>
    </row>
    <row r="1572" spans="2:17">
      <c r="B1572" s="466"/>
      <c r="C1572" s="466"/>
      <c r="D1572" s="279"/>
      <c r="E1572" s="243"/>
      <c r="F1572" s="243"/>
      <c r="G1572" s="243"/>
      <c r="H1572" s="243"/>
      <c r="I1572" s="466"/>
      <c r="J1572" s="466"/>
      <c r="K1572" s="466"/>
      <c r="L1572" s="243"/>
      <c r="M1572" s="243"/>
      <c r="N1572" s="243"/>
      <c r="O1572" s="243"/>
      <c r="P1572" s="243"/>
      <c r="Q1572" s="243"/>
    </row>
    <row r="1573" spans="2:17">
      <c r="B1573" s="466"/>
      <c r="C1573" s="466"/>
      <c r="D1573" s="279"/>
      <c r="E1573" s="243"/>
      <c r="F1573" s="243"/>
      <c r="G1573" s="243"/>
      <c r="H1573" s="243"/>
      <c r="I1573" s="466"/>
      <c r="J1573" s="466"/>
      <c r="K1573" s="466"/>
      <c r="L1573" s="243"/>
      <c r="M1573" s="243"/>
      <c r="N1573" s="243"/>
      <c r="O1573" s="243"/>
      <c r="P1573" s="243"/>
      <c r="Q1573" s="243"/>
    </row>
    <row r="1574" spans="2:17">
      <c r="B1574" s="466"/>
      <c r="C1574" s="466"/>
      <c r="D1574" s="279"/>
      <c r="E1574" s="243"/>
      <c r="F1574" s="243"/>
      <c r="G1574" s="243"/>
      <c r="H1574" s="243"/>
      <c r="I1574" s="466"/>
      <c r="J1574" s="466"/>
      <c r="K1574" s="466"/>
      <c r="L1574" s="243"/>
      <c r="M1574" s="243"/>
      <c r="N1574" s="243"/>
      <c r="O1574" s="243"/>
      <c r="P1574" s="243"/>
      <c r="Q1574" s="243"/>
    </row>
    <row r="1575" spans="2:17">
      <c r="B1575" s="466"/>
      <c r="C1575" s="466"/>
      <c r="D1575" s="279"/>
      <c r="E1575" s="243"/>
      <c r="F1575" s="243"/>
      <c r="G1575" s="243"/>
      <c r="H1575" s="243"/>
      <c r="I1575" s="466"/>
      <c r="J1575" s="466"/>
      <c r="K1575" s="466"/>
      <c r="L1575" s="243"/>
      <c r="M1575" s="243"/>
      <c r="N1575" s="243"/>
      <c r="O1575" s="243"/>
      <c r="P1575" s="243"/>
      <c r="Q1575" s="243"/>
    </row>
    <row r="1576" spans="2:17">
      <c r="B1576" s="466"/>
      <c r="C1576" s="466"/>
      <c r="D1576" s="279"/>
      <c r="E1576" s="243"/>
      <c r="F1576" s="243"/>
      <c r="G1576" s="243"/>
      <c r="H1576" s="243"/>
      <c r="I1576" s="466"/>
      <c r="J1576" s="466"/>
      <c r="K1576" s="466"/>
      <c r="L1576" s="243"/>
      <c r="M1576" s="243"/>
      <c r="N1576" s="243"/>
      <c r="O1576" s="243"/>
      <c r="P1576" s="243"/>
      <c r="Q1576" s="243"/>
    </row>
    <row r="1577" spans="2:17">
      <c r="B1577" s="466"/>
      <c r="C1577" s="466"/>
      <c r="D1577" s="279"/>
      <c r="E1577" s="243"/>
      <c r="F1577" s="243"/>
      <c r="G1577" s="243"/>
      <c r="H1577" s="243"/>
      <c r="I1577" s="466"/>
      <c r="J1577" s="466"/>
      <c r="K1577" s="466"/>
      <c r="L1577" s="243"/>
      <c r="M1577" s="243"/>
      <c r="N1577" s="243"/>
      <c r="O1577" s="243"/>
      <c r="P1577" s="243"/>
      <c r="Q1577" s="243"/>
    </row>
    <row r="1578" spans="2:17">
      <c r="B1578" s="466"/>
      <c r="C1578" s="466"/>
      <c r="D1578" s="279"/>
      <c r="E1578" s="243"/>
      <c r="F1578" s="243"/>
      <c r="G1578" s="243"/>
      <c r="H1578" s="243"/>
      <c r="I1578" s="466"/>
      <c r="J1578" s="466"/>
      <c r="K1578" s="466"/>
      <c r="L1578" s="243"/>
      <c r="M1578" s="243"/>
      <c r="N1578" s="243"/>
      <c r="O1578" s="243"/>
      <c r="P1578" s="243"/>
      <c r="Q1578" s="243"/>
    </row>
    <row r="1579" spans="2:17">
      <c r="B1579" s="466"/>
      <c r="C1579" s="466"/>
      <c r="D1579" s="279"/>
      <c r="E1579" s="243"/>
      <c r="F1579" s="243"/>
      <c r="G1579" s="243"/>
      <c r="H1579" s="243"/>
      <c r="I1579" s="466"/>
      <c r="J1579" s="466"/>
      <c r="K1579" s="466"/>
      <c r="L1579" s="243"/>
      <c r="M1579" s="243"/>
      <c r="N1579" s="243"/>
      <c r="O1579" s="243"/>
      <c r="P1579" s="243"/>
      <c r="Q1579" s="243"/>
    </row>
    <row r="1580" spans="2:17">
      <c r="B1580" s="466"/>
      <c r="C1580" s="466"/>
      <c r="D1580" s="279"/>
      <c r="E1580" s="243"/>
      <c r="F1580" s="243"/>
      <c r="G1580" s="243"/>
      <c r="H1580" s="243"/>
      <c r="I1580" s="466"/>
      <c r="J1580" s="466"/>
      <c r="K1580" s="466"/>
      <c r="L1580" s="243"/>
      <c r="M1580" s="243"/>
      <c r="N1580" s="243"/>
      <c r="O1580" s="243"/>
      <c r="P1580" s="243"/>
      <c r="Q1580" s="243"/>
    </row>
    <row r="1581" spans="2:17">
      <c r="B1581" s="466"/>
      <c r="C1581" s="466"/>
      <c r="D1581" s="279"/>
      <c r="E1581" s="243"/>
      <c r="F1581" s="243"/>
      <c r="G1581" s="243"/>
      <c r="H1581" s="243"/>
      <c r="I1581" s="466"/>
      <c r="J1581" s="466"/>
      <c r="K1581" s="466"/>
      <c r="L1581" s="243"/>
      <c r="M1581" s="243"/>
      <c r="N1581" s="243"/>
      <c r="O1581" s="243"/>
      <c r="P1581" s="243"/>
      <c r="Q1581" s="243"/>
    </row>
    <row r="1582" spans="2:17">
      <c r="B1582" s="466"/>
      <c r="C1582" s="466"/>
      <c r="D1582" s="279"/>
      <c r="E1582" s="243"/>
      <c r="F1582" s="243"/>
      <c r="G1582" s="243"/>
      <c r="H1582" s="243"/>
      <c r="I1582" s="466"/>
      <c r="J1582" s="466"/>
      <c r="K1582" s="466"/>
      <c r="L1582" s="243"/>
      <c r="M1582" s="243"/>
      <c r="N1582" s="243"/>
      <c r="O1582" s="243"/>
      <c r="P1582" s="243"/>
      <c r="Q1582" s="243"/>
    </row>
    <row r="1583" spans="2:17">
      <c r="B1583" s="466"/>
      <c r="C1583" s="466"/>
      <c r="D1583" s="279"/>
      <c r="E1583" s="243"/>
      <c r="F1583" s="243"/>
      <c r="G1583" s="243"/>
      <c r="H1583" s="243"/>
      <c r="I1583" s="466"/>
      <c r="J1583" s="466"/>
      <c r="K1583" s="466"/>
      <c r="L1583" s="243"/>
      <c r="M1583" s="243"/>
      <c r="N1583" s="243"/>
      <c r="O1583" s="243"/>
      <c r="P1583" s="243"/>
      <c r="Q1583" s="243"/>
    </row>
    <row r="1584" spans="2:17">
      <c r="B1584" s="466"/>
      <c r="C1584" s="466"/>
      <c r="D1584" s="279"/>
      <c r="E1584" s="243"/>
      <c r="F1584" s="243"/>
      <c r="G1584" s="243"/>
      <c r="H1584" s="243"/>
      <c r="I1584" s="466"/>
      <c r="J1584" s="466"/>
      <c r="K1584" s="466"/>
      <c r="L1584" s="243"/>
      <c r="M1584" s="243"/>
      <c r="N1584" s="243"/>
      <c r="O1584" s="243"/>
      <c r="P1584" s="243"/>
      <c r="Q1584" s="243"/>
    </row>
    <row r="1585" spans="2:17">
      <c r="B1585" s="466"/>
      <c r="C1585" s="466"/>
      <c r="D1585" s="279"/>
      <c r="E1585" s="243"/>
      <c r="F1585" s="243"/>
      <c r="G1585" s="243"/>
      <c r="H1585" s="243"/>
      <c r="I1585" s="466"/>
      <c r="J1585" s="466"/>
      <c r="K1585" s="466"/>
      <c r="L1585" s="243"/>
      <c r="M1585" s="243"/>
      <c r="N1585" s="243"/>
      <c r="O1585" s="243"/>
      <c r="P1585" s="243"/>
      <c r="Q1585" s="243"/>
    </row>
    <row r="1586" spans="2:17">
      <c r="B1586" s="466"/>
      <c r="C1586" s="466"/>
      <c r="D1586" s="279"/>
      <c r="E1586" s="243"/>
      <c r="F1586" s="243"/>
      <c r="G1586" s="243"/>
      <c r="H1586" s="243"/>
      <c r="I1586" s="466"/>
      <c r="J1586" s="466"/>
      <c r="K1586" s="466"/>
      <c r="L1586" s="243"/>
      <c r="M1586" s="243"/>
      <c r="N1586" s="243"/>
      <c r="O1586" s="243"/>
      <c r="P1586" s="243"/>
      <c r="Q1586" s="243"/>
    </row>
    <row r="1587" spans="2:17">
      <c r="B1587" s="466"/>
      <c r="C1587" s="466"/>
      <c r="D1587" s="279"/>
      <c r="E1587" s="243"/>
      <c r="F1587" s="243"/>
      <c r="G1587" s="243"/>
      <c r="H1587" s="243"/>
      <c r="I1587" s="466"/>
      <c r="J1587" s="466"/>
      <c r="K1587" s="466"/>
      <c r="L1587" s="243"/>
      <c r="M1587" s="243"/>
      <c r="N1587" s="243"/>
      <c r="O1587" s="243"/>
      <c r="P1587" s="243"/>
      <c r="Q1587" s="243"/>
    </row>
    <row r="1588" spans="2:17">
      <c r="B1588" s="466"/>
      <c r="C1588" s="466"/>
      <c r="D1588" s="279"/>
      <c r="E1588" s="243"/>
      <c r="F1588" s="243"/>
      <c r="G1588" s="243"/>
      <c r="H1588" s="243"/>
      <c r="I1588" s="466"/>
      <c r="J1588" s="466"/>
      <c r="K1588" s="466"/>
      <c r="L1588" s="243"/>
      <c r="M1588" s="243"/>
      <c r="N1588" s="243"/>
      <c r="O1588" s="243"/>
      <c r="P1588" s="243"/>
      <c r="Q1588" s="243"/>
    </row>
    <row r="1589" spans="2:17">
      <c r="B1589" s="466"/>
      <c r="C1589" s="466"/>
      <c r="D1589" s="279"/>
      <c r="E1589" s="243"/>
      <c r="F1589" s="243"/>
      <c r="G1589" s="243"/>
      <c r="H1589" s="243"/>
      <c r="I1589" s="466"/>
      <c r="J1589" s="466"/>
      <c r="K1589" s="466"/>
      <c r="L1589" s="243"/>
      <c r="M1589" s="243"/>
      <c r="N1589" s="243"/>
      <c r="O1589" s="243"/>
      <c r="P1589" s="243"/>
      <c r="Q1589" s="243"/>
    </row>
    <row r="1590" spans="2:17">
      <c r="B1590" s="466"/>
      <c r="C1590" s="466"/>
      <c r="D1590" s="279"/>
      <c r="E1590" s="243"/>
      <c r="F1590" s="243"/>
      <c r="G1590" s="243"/>
      <c r="H1590" s="243"/>
      <c r="I1590" s="466"/>
      <c r="J1590" s="466"/>
      <c r="K1590" s="466"/>
      <c r="L1590" s="243"/>
      <c r="M1590" s="243"/>
      <c r="N1590" s="243"/>
      <c r="O1590" s="243"/>
      <c r="P1590" s="243"/>
      <c r="Q1590" s="243"/>
    </row>
    <row r="1591" spans="2:17">
      <c r="B1591" s="466"/>
      <c r="C1591" s="466"/>
      <c r="D1591" s="279"/>
      <c r="E1591" s="243"/>
      <c r="F1591" s="243"/>
      <c r="G1591" s="243"/>
      <c r="H1591" s="243"/>
      <c r="I1591" s="466"/>
      <c r="J1591" s="466"/>
      <c r="K1591" s="466"/>
      <c r="L1591" s="243"/>
      <c r="M1591" s="243"/>
      <c r="N1591" s="243"/>
      <c r="O1591" s="243"/>
      <c r="P1591" s="243"/>
      <c r="Q1591" s="243"/>
    </row>
    <row r="1592" spans="2:17">
      <c r="B1592" s="466"/>
      <c r="C1592" s="466"/>
      <c r="D1592" s="279"/>
      <c r="E1592" s="243"/>
      <c r="F1592" s="243"/>
      <c r="G1592" s="243"/>
      <c r="H1592" s="243"/>
      <c r="I1592" s="466"/>
      <c r="J1592" s="466"/>
      <c r="K1592" s="466"/>
      <c r="L1592" s="243"/>
      <c r="M1592" s="243"/>
      <c r="N1592" s="243"/>
      <c r="O1592" s="243"/>
      <c r="P1592" s="243"/>
      <c r="Q1592" s="243"/>
    </row>
    <row r="1593" spans="2:17">
      <c r="B1593" s="466"/>
      <c r="C1593" s="466"/>
      <c r="D1593" s="279"/>
      <c r="E1593" s="243"/>
      <c r="F1593" s="243"/>
      <c r="G1593" s="243"/>
      <c r="H1593" s="243"/>
      <c r="I1593" s="466"/>
      <c r="J1593" s="466"/>
      <c r="K1593" s="466"/>
      <c r="L1593" s="243"/>
      <c r="M1593" s="243"/>
      <c r="N1593" s="243"/>
      <c r="O1593" s="243"/>
      <c r="P1593" s="243"/>
      <c r="Q1593" s="243"/>
    </row>
    <row r="1594" spans="2:17">
      <c r="B1594" s="466"/>
      <c r="C1594" s="466"/>
      <c r="D1594" s="279"/>
      <c r="E1594" s="243"/>
      <c r="F1594" s="243"/>
      <c r="G1594" s="243"/>
      <c r="H1594" s="243"/>
      <c r="I1594" s="466"/>
      <c r="J1594" s="466"/>
      <c r="K1594" s="466"/>
      <c r="L1594" s="243"/>
      <c r="M1594" s="243"/>
      <c r="N1594" s="243"/>
      <c r="O1594" s="243"/>
      <c r="P1594" s="243"/>
      <c r="Q1594" s="243"/>
    </row>
    <row r="1595" spans="2:17">
      <c r="B1595" s="466"/>
      <c r="C1595" s="466"/>
      <c r="D1595" s="279"/>
      <c r="E1595" s="243"/>
      <c r="F1595" s="243"/>
      <c r="G1595" s="243"/>
      <c r="H1595" s="243"/>
      <c r="I1595" s="466"/>
      <c r="J1595" s="466"/>
      <c r="K1595" s="466"/>
      <c r="L1595" s="243"/>
      <c r="M1595" s="243"/>
      <c r="N1595" s="243"/>
      <c r="O1595" s="243"/>
      <c r="P1595" s="243"/>
      <c r="Q1595" s="243"/>
    </row>
    <row r="1596" spans="2:17">
      <c r="B1596" s="466"/>
      <c r="C1596" s="466"/>
      <c r="D1596" s="279"/>
      <c r="E1596" s="243"/>
      <c r="F1596" s="243"/>
      <c r="G1596" s="243"/>
      <c r="H1596" s="243"/>
      <c r="I1596" s="466"/>
      <c r="J1596" s="466"/>
      <c r="K1596" s="466"/>
      <c r="L1596" s="243"/>
      <c r="M1596" s="243"/>
      <c r="N1596" s="243"/>
      <c r="O1596" s="243"/>
      <c r="P1596" s="243"/>
      <c r="Q1596" s="243"/>
    </row>
    <row r="1597" spans="2:17">
      <c r="B1597" s="466"/>
      <c r="C1597" s="466"/>
      <c r="D1597" s="279"/>
      <c r="E1597" s="243"/>
      <c r="F1597" s="243"/>
      <c r="G1597" s="243"/>
      <c r="H1597" s="243"/>
      <c r="I1597" s="466"/>
      <c r="J1597" s="466"/>
      <c r="K1597" s="466"/>
      <c r="L1597" s="243"/>
      <c r="M1597" s="243"/>
      <c r="N1597" s="243"/>
      <c r="O1597" s="243"/>
      <c r="P1597" s="243"/>
      <c r="Q1597" s="243"/>
    </row>
    <row r="1598" spans="2:17">
      <c r="B1598" s="466"/>
      <c r="C1598" s="466"/>
      <c r="D1598" s="279"/>
      <c r="E1598" s="243"/>
      <c r="F1598" s="243"/>
      <c r="G1598" s="243"/>
      <c r="H1598" s="243"/>
      <c r="I1598" s="466"/>
      <c r="J1598" s="466"/>
      <c r="K1598" s="466"/>
      <c r="L1598" s="243"/>
      <c r="M1598" s="243"/>
      <c r="N1598" s="243"/>
      <c r="O1598" s="243"/>
      <c r="P1598" s="243"/>
      <c r="Q1598" s="243"/>
    </row>
    <row r="1599" spans="2:17">
      <c r="B1599" s="466"/>
      <c r="C1599" s="466"/>
      <c r="D1599" s="279"/>
      <c r="E1599" s="243"/>
      <c r="F1599" s="243"/>
      <c r="G1599" s="243"/>
      <c r="H1599" s="243"/>
      <c r="I1599" s="466"/>
      <c r="J1599" s="466"/>
      <c r="K1599" s="466"/>
      <c r="L1599" s="243"/>
      <c r="M1599" s="243"/>
      <c r="N1599" s="243"/>
      <c r="O1599" s="243"/>
      <c r="P1599" s="243"/>
      <c r="Q1599" s="243"/>
    </row>
    <row r="1600" spans="2:17">
      <c r="B1600" s="466"/>
      <c r="C1600" s="466"/>
      <c r="D1600" s="279"/>
      <c r="E1600" s="243"/>
      <c r="F1600" s="243"/>
      <c r="G1600" s="243"/>
      <c r="H1600" s="243"/>
      <c r="I1600" s="466"/>
      <c r="J1600" s="466"/>
      <c r="K1600" s="466"/>
      <c r="L1600" s="243"/>
      <c r="M1600" s="243"/>
      <c r="N1600" s="243"/>
      <c r="O1600" s="243"/>
      <c r="P1600" s="243"/>
      <c r="Q1600" s="243"/>
    </row>
    <row r="1601" spans="2:17">
      <c r="B1601" s="466"/>
      <c r="C1601" s="466"/>
      <c r="D1601" s="279"/>
      <c r="E1601" s="243"/>
      <c r="F1601" s="243"/>
      <c r="G1601" s="243"/>
      <c r="H1601" s="243"/>
      <c r="I1601" s="466"/>
      <c r="J1601" s="466"/>
      <c r="K1601" s="466"/>
      <c r="L1601" s="243"/>
      <c r="M1601" s="243"/>
      <c r="N1601" s="243"/>
      <c r="O1601" s="243"/>
      <c r="P1601" s="243"/>
      <c r="Q1601" s="243"/>
    </row>
    <row r="1602" spans="2:17">
      <c r="B1602" s="466"/>
      <c r="C1602" s="466"/>
      <c r="D1602" s="279"/>
      <c r="E1602" s="243"/>
      <c r="F1602" s="243"/>
      <c r="G1602" s="243"/>
      <c r="H1602" s="243"/>
      <c r="I1602" s="466"/>
      <c r="J1602" s="466"/>
      <c r="K1602" s="466"/>
      <c r="L1602" s="243"/>
      <c r="M1602" s="243"/>
      <c r="N1602" s="243"/>
      <c r="O1602" s="243"/>
      <c r="P1602" s="243"/>
      <c r="Q1602" s="243"/>
    </row>
    <row r="1603" spans="2:17">
      <c r="B1603" s="466"/>
      <c r="C1603" s="466"/>
      <c r="D1603" s="279"/>
      <c r="E1603" s="243"/>
      <c r="F1603" s="243"/>
      <c r="G1603" s="243"/>
      <c r="H1603" s="243"/>
      <c r="I1603" s="466"/>
      <c r="J1603" s="466"/>
      <c r="K1603" s="466"/>
      <c r="L1603" s="243"/>
      <c r="M1603" s="243"/>
      <c r="N1603" s="243"/>
      <c r="O1603" s="243"/>
      <c r="P1603" s="243"/>
      <c r="Q1603" s="243"/>
    </row>
    <row r="1604" spans="2:17">
      <c r="B1604" s="466"/>
      <c r="C1604" s="466"/>
      <c r="D1604" s="279"/>
      <c r="E1604" s="243"/>
      <c r="F1604" s="243"/>
      <c r="G1604" s="243"/>
      <c r="H1604" s="243"/>
      <c r="I1604" s="466"/>
      <c r="J1604" s="466"/>
      <c r="K1604" s="466"/>
      <c r="L1604" s="243"/>
      <c r="M1604" s="243"/>
      <c r="N1604" s="243"/>
      <c r="O1604" s="243"/>
      <c r="P1604" s="243"/>
      <c r="Q1604" s="243"/>
    </row>
    <row r="1605" spans="2:17">
      <c r="B1605" s="466"/>
      <c r="C1605" s="466"/>
      <c r="D1605" s="279"/>
      <c r="E1605" s="243"/>
      <c r="F1605" s="243"/>
      <c r="G1605" s="243"/>
      <c r="H1605" s="243"/>
      <c r="I1605" s="466"/>
      <c r="J1605" s="466"/>
      <c r="K1605" s="466"/>
      <c r="L1605" s="243"/>
      <c r="M1605" s="243"/>
      <c r="N1605" s="243"/>
      <c r="O1605" s="243"/>
      <c r="P1605" s="243"/>
      <c r="Q1605" s="243"/>
    </row>
    <row r="1606" spans="2:17">
      <c r="B1606" s="466"/>
      <c r="C1606" s="466"/>
      <c r="D1606" s="279"/>
      <c r="E1606" s="243"/>
      <c r="F1606" s="243"/>
      <c r="G1606" s="243"/>
      <c r="H1606" s="243"/>
      <c r="I1606" s="466"/>
      <c r="J1606" s="466"/>
      <c r="K1606" s="466"/>
      <c r="L1606" s="243"/>
      <c r="M1606" s="243"/>
      <c r="N1606" s="243"/>
      <c r="O1606" s="243"/>
      <c r="P1606" s="243"/>
      <c r="Q1606" s="243"/>
    </row>
    <row r="1607" spans="2:17">
      <c r="B1607" s="466"/>
      <c r="C1607" s="466"/>
      <c r="D1607" s="279"/>
      <c r="E1607" s="243"/>
      <c r="F1607" s="243"/>
      <c r="G1607" s="243"/>
      <c r="H1607" s="243"/>
      <c r="I1607" s="466"/>
      <c r="J1607" s="466"/>
      <c r="K1607" s="466"/>
      <c r="L1607" s="243"/>
      <c r="M1607" s="243"/>
      <c r="N1607" s="243"/>
      <c r="O1607" s="243"/>
      <c r="P1607" s="243"/>
      <c r="Q1607" s="243"/>
    </row>
    <row r="1608" spans="2:17">
      <c r="B1608" s="466"/>
      <c r="C1608" s="466"/>
      <c r="D1608" s="279"/>
      <c r="E1608" s="243"/>
      <c r="F1608" s="243"/>
      <c r="G1608" s="243"/>
      <c r="H1608" s="243"/>
      <c r="I1608" s="466"/>
      <c r="J1608" s="466"/>
      <c r="K1608" s="466"/>
      <c r="L1608" s="243"/>
      <c r="M1608" s="243"/>
      <c r="N1608" s="243"/>
      <c r="O1608" s="243"/>
      <c r="P1608" s="243"/>
      <c r="Q1608" s="243"/>
    </row>
    <row r="1609" spans="2:17">
      <c r="B1609" s="466"/>
      <c r="C1609" s="466"/>
      <c r="D1609" s="279"/>
      <c r="E1609" s="243"/>
      <c r="F1609" s="243"/>
      <c r="G1609" s="243"/>
      <c r="H1609" s="243"/>
      <c r="I1609" s="466"/>
      <c r="J1609" s="466"/>
      <c r="K1609" s="466"/>
      <c r="L1609" s="243"/>
      <c r="M1609" s="243"/>
      <c r="N1609" s="243"/>
      <c r="O1609" s="243"/>
      <c r="P1609" s="243"/>
      <c r="Q1609" s="243"/>
    </row>
    <row r="1610" spans="2:17">
      <c r="B1610" s="466"/>
      <c r="C1610" s="466"/>
      <c r="D1610" s="279"/>
      <c r="E1610" s="243"/>
      <c r="F1610" s="243"/>
      <c r="G1610" s="243"/>
      <c r="H1610" s="243"/>
      <c r="I1610" s="466"/>
      <c r="J1610" s="466"/>
      <c r="K1610" s="466"/>
      <c r="L1610" s="243"/>
      <c r="M1610" s="243"/>
      <c r="N1610" s="243"/>
      <c r="O1610" s="243"/>
      <c r="P1610" s="243"/>
      <c r="Q1610" s="243"/>
    </row>
    <row r="1611" spans="2:17">
      <c r="B1611" s="466"/>
      <c r="C1611" s="466"/>
      <c r="D1611" s="279"/>
      <c r="E1611" s="243"/>
      <c r="F1611" s="243"/>
      <c r="G1611" s="243"/>
      <c r="H1611" s="243"/>
      <c r="I1611" s="466"/>
      <c r="J1611" s="466"/>
      <c r="K1611" s="466"/>
      <c r="L1611" s="243"/>
      <c r="M1611" s="243"/>
      <c r="N1611" s="243"/>
      <c r="O1611" s="243"/>
      <c r="P1611" s="243"/>
      <c r="Q1611" s="243"/>
    </row>
    <row r="1612" spans="2:17">
      <c r="B1612" s="466"/>
      <c r="C1612" s="466"/>
      <c r="D1612" s="279"/>
      <c r="E1612" s="243"/>
      <c r="F1612" s="243"/>
      <c r="G1612" s="243"/>
      <c r="H1612" s="243"/>
      <c r="I1612" s="466"/>
      <c r="J1612" s="466"/>
      <c r="K1612" s="466"/>
      <c r="L1612" s="243"/>
      <c r="M1612" s="243"/>
      <c r="N1612" s="243"/>
      <c r="O1612" s="243"/>
      <c r="P1612" s="243"/>
      <c r="Q1612" s="243"/>
    </row>
    <row r="1613" spans="2:17">
      <c r="B1613" s="466"/>
      <c r="C1613" s="466"/>
      <c r="D1613" s="279"/>
      <c r="E1613" s="243"/>
      <c r="F1613" s="243"/>
      <c r="G1613" s="243"/>
      <c r="H1613" s="243"/>
      <c r="I1613" s="466"/>
      <c r="J1613" s="466"/>
      <c r="K1613" s="466"/>
      <c r="L1613" s="243"/>
      <c r="M1613" s="243"/>
      <c r="N1613" s="243"/>
      <c r="O1613" s="243"/>
      <c r="P1613" s="243"/>
      <c r="Q1613" s="243"/>
    </row>
    <row r="1614" spans="2:17">
      <c r="B1614" s="466"/>
      <c r="C1614" s="466"/>
      <c r="D1614" s="279"/>
      <c r="E1614" s="243"/>
      <c r="F1614" s="243"/>
      <c r="G1614" s="243"/>
      <c r="H1614" s="243"/>
      <c r="I1614" s="466"/>
      <c r="J1614" s="466"/>
      <c r="K1614" s="466"/>
      <c r="L1614" s="243"/>
      <c r="M1614" s="243"/>
      <c r="N1614" s="243"/>
      <c r="O1614" s="243"/>
      <c r="P1614" s="243"/>
      <c r="Q1614" s="243"/>
    </row>
    <row r="1615" spans="2:17">
      <c r="B1615" s="466"/>
      <c r="C1615" s="466"/>
      <c r="D1615" s="279"/>
      <c r="E1615" s="243"/>
      <c r="F1615" s="243"/>
      <c r="G1615" s="243"/>
      <c r="H1615" s="243"/>
      <c r="I1615" s="466"/>
      <c r="J1615" s="466"/>
      <c r="K1615" s="466"/>
      <c r="L1615" s="243"/>
      <c r="M1615" s="243"/>
      <c r="N1615" s="243"/>
      <c r="O1615" s="243"/>
      <c r="P1615" s="243"/>
      <c r="Q1615" s="243"/>
    </row>
    <row r="1616" spans="2:17">
      <c r="B1616" s="466"/>
      <c r="C1616" s="466"/>
      <c r="D1616" s="279"/>
      <c r="E1616" s="243"/>
      <c r="F1616" s="243"/>
      <c r="G1616" s="243"/>
      <c r="H1616" s="243"/>
      <c r="I1616" s="466"/>
      <c r="J1616" s="466"/>
      <c r="K1616" s="466"/>
      <c r="L1616" s="243"/>
      <c r="M1616" s="243"/>
      <c r="N1616" s="243"/>
      <c r="O1616" s="243"/>
      <c r="P1616" s="243"/>
      <c r="Q1616" s="243"/>
    </row>
    <row r="1617" spans="2:17">
      <c r="B1617" s="466"/>
      <c r="C1617" s="466"/>
      <c r="D1617" s="279"/>
      <c r="E1617" s="243"/>
      <c r="F1617" s="243"/>
      <c r="G1617" s="243"/>
      <c r="H1617" s="243"/>
      <c r="I1617" s="466"/>
      <c r="J1617" s="466"/>
      <c r="K1617" s="466"/>
      <c r="L1617" s="243"/>
      <c r="M1617" s="243"/>
      <c r="N1617" s="243"/>
      <c r="O1617" s="243"/>
      <c r="P1617" s="243"/>
      <c r="Q1617" s="243"/>
    </row>
    <row r="1618" spans="2:17">
      <c r="B1618" s="466"/>
      <c r="C1618" s="466"/>
      <c r="D1618" s="279"/>
      <c r="E1618" s="243"/>
      <c r="F1618" s="243"/>
      <c r="G1618" s="243"/>
      <c r="H1618" s="243"/>
      <c r="I1618" s="466"/>
      <c r="J1618" s="466"/>
      <c r="K1618" s="466"/>
      <c r="L1618" s="243"/>
      <c r="M1618" s="243"/>
      <c r="N1618" s="243"/>
      <c r="O1618" s="243"/>
      <c r="P1618" s="243"/>
      <c r="Q1618" s="243"/>
    </row>
    <row r="1619" spans="2:17">
      <c r="B1619" s="466"/>
      <c r="C1619" s="466"/>
      <c r="D1619" s="279"/>
      <c r="E1619" s="243"/>
      <c r="F1619" s="243"/>
      <c r="G1619" s="243"/>
      <c r="H1619" s="243"/>
      <c r="I1619" s="466"/>
      <c r="J1619" s="466"/>
      <c r="K1619" s="466"/>
      <c r="L1619" s="243"/>
      <c r="M1619" s="243"/>
      <c r="N1619" s="243"/>
      <c r="O1619" s="243"/>
      <c r="P1619" s="243"/>
      <c r="Q1619" s="243"/>
    </row>
    <row r="1620" spans="2:17">
      <c r="B1620" s="466"/>
      <c r="C1620" s="466"/>
      <c r="D1620" s="279"/>
      <c r="E1620" s="243"/>
      <c r="F1620" s="243"/>
      <c r="G1620" s="243"/>
      <c r="H1620" s="243"/>
      <c r="I1620" s="466"/>
      <c r="J1620" s="466"/>
      <c r="K1620" s="466"/>
      <c r="L1620" s="243"/>
      <c r="M1620" s="243"/>
      <c r="N1620" s="243"/>
      <c r="O1620" s="243"/>
      <c r="P1620" s="243"/>
      <c r="Q1620" s="243"/>
    </row>
    <row r="1621" spans="2:17">
      <c r="B1621" s="466"/>
      <c r="C1621" s="466"/>
      <c r="D1621" s="279"/>
      <c r="E1621" s="243"/>
      <c r="F1621" s="243"/>
      <c r="G1621" s="243"/>
      <c r="H1621" s="243"/>
      <c r="I1621" s="466"/>
      <c r="J1621" s="466"/>
      <c r="K1621" s="466"/>
      <c r="L1621" s="243"/>
      <c r="M1621" s="243"/>
      <c r="N1621" s="243"/>
      <c r="O1621" s="243"/>
      <c r="P1621" s="243"/>
      <c r="Q1621" s="243"/>
    </row>
    <row r="1622" spans="2:17">
      <c r="B1622" s="466"/>
      <c r="C1622" s="466"/>
      <c r="D1622" s="279"/>
      <c r="E1622" s="243"/>
      <c r="F1622" s="243"/>
      <c r="G1622" s="243"/>
      <c r="H1622" s="243"/>
      <c r="I1622" s="466"/>
      <c r="J1622" s="466"/>
      <c r="K1622" s="466"/>
      <c r="L1622" s="243"/>
      <c r="M1622" s="243"/>
      <c r="N1622" s="243"/>
      <c r="O1622" s="243"/>
      <c r="P1622" s="243"/>
      <c r="Q1622" s="243"/>
    </row>
    <row r="1623" spans="2:17">
      <c r="B1623" s="466"/>
      <c r="C1623" s="466"/>
      <c r="D1623" s="279"/>
      <c r="E1623" s="243"/>
      <c r="F1623" s="243"/>
      <c r="G1623" s="243"/>
      <c r="H1623" s="243"/>
      <c r="I1623" s="466"/>
      <c r="J1623" s="466"/>
      <c r="K1623" s="466"/>
      <c r="L1623" s="243"/>
      <c r="M1623" s="243"/>
      <c r="N1623" s="243"/>
      <c r="O1623" s="243"/>
      <c r="P1623" s="243"/>
      <c r="Q1623" s="243"/>
    </row>
    <row r="1624" spans="2:17">
      <c r="B1624" s="466"/>
      <c r="C1624" s="466"/>
      <c r="D1624" s="279"/>
      <c r="E1624" s="243"/>
      <c r="F1624" s="243"/>
      <c r="G1624" s="243"/>
      <c r="H1624" s="243"/>
      <c r="I1624" s="466"/>
      <c r="J1624" s="466"/>
      <c r="K1624" s="466"/>
      <c r="L1624" s="243"/>
      <c r="M1624" s="243"/>
      <c r="N1624" s="243"/>
      <c r="O1624" s="243"/>
      <c r="P1624" s="243"/>
      <c r="Q1624" s="243"/>
    </row>
    <row r="1625" spans="2:17">
      <c r="B1625" s="466"/>
      <c r="C1625" s="466"/>
      <c r="D1625" s="279"/>
      <c r="E1625" s="243"/>
      <c r="F1625" s="243"/>
      <c r="G1625" s="243"/>
      <c r="H1625" s="243"/>
      <c r="I1625" s="466"/>
      <c r="J1625" s="466"/>
      <c r="K1625" s="466"/>
      <c r="L1625" s="243"/>
      <c r="M1625" s="243"/>
      <c r="N1625" s="243"/>
      <c r="O1625" s="243"/>
      <c r="P1625" s="243"/>
      <c r="Q1625" s="243"/>
    </row>
    <row r="1626" spans="2:17">
      <c r="B1626" s="466"/>
      <c r="C1626" s="466"/>
      <c r="D1626" s="279"/>
      <c r="E1626" s="243"/>
      <c r="F1626" s="243"/>
      <c r="G1626" s="243"/>
      <c r="H1626" s="243"/>
      <c r="I1626" s="466"/>
      <c r="J1626" s="466"/>
      <c r="K1626" s="466"/>
      <c r="L1626" s="243"/>
      <c r="M1626" s="243"/>
      <c r="N1626" s="243"/>
      <c r="O1626" s="243"/>
      <c r="P1626" s="243"/>
      <c r="Q1626" s="243"/>
    </row>
    <row r="1627" spans="2:17">
      <c r="B1627" s="466"/>
      <c r="C1627" s="466"/>
      <c r="D1627" s="279"/>
      <c r="E1627" s="243"/>
      <c r="F1627" s="243"/>
      <c r="G1627" s="243"/>
      <c r="H1627" s="243"/>
      <c r="I1627" s="466"/>
      <c r="J1627" s="466"/>
      <c r="K1627" s="466"/>
      <c r="L1627" s="243"/>
      <c r="M1627" s="243"/>
      <c r="N1627" s="243"/>
      <c r="O1627" s="243"/>
      <c r="P1627" s="243"/>
      <c r="Q1627" s="243"/>
    </row>
    <row r="1628" spans="2:17">
      <c r="B1628" s="466"/>
      <c r="C1628" s="466"/>
      <c r="D1628" s="279"/>
      <c r="E1628" s="243"/>
      <c r="F1628" s="243"/>
      <c r="G1628" s="243"/>
      <c r="H1628" s="243"/>
      <c r="I1628" s="466"/>
      <c r="J1628" s="466"/>
      <c r="K1628" s="466"/>
      <c r="L1628" s="243"/>
      <c r="M1628" s="243"/>
      <c r="N1628" s="243"/>
      <c r="O1628" s="243"/>
      <c r="P1628" s="243"/>
      <c r="Q1628" s="243"/>
    </row>
    <row r="1629" spans="2:17">
      <c r="B1629" s="466"/>
      <c r="C1629" s="466"/>
      <c r="D1629" s="279"/>
      <c r="E1629" s="243"/>
      <c r="F1629" s="243"/>
      <c r="G1629" s="243"/>
      <c r="H1629" s="243"/>
      <c r="I1629" s="466"/>
      <c r="J1629" s="466"/>
      <c r="K1629" s="466"/>
      <c r="L1629" s="243"/>
      <c r="M1629" s="243"/>
      <c r="N1629" s="243"/>
      <c r="O1629" s="243"/>
      <c r="P1629" s="243"/>
      <c r="Q1629" s="243"/>
    </row>
    <row r="1630" spans="2:17">
      <c r="B1630" s="466"/>
      <c r="C1630" s="466"/>
      <c r="D1630" s="279"/>
      <c r="E1630" s="243"/>
      <c r="F1630" s="243"/>
      <c r="G1630" s="243"/>
      <c r="H1630" s="243"/>
      <c r="I1630" s="466"/>
      <c r="J1630" s="466"/>
      <c r="K1630" s="466"/>
      <c r="L1630" s="243"/>
      <c r="M1630" s="243"/>
      <c r="N1630" s="243"/>
      <c r="O1630" s="243"/>
      <c r="P1630" s="243"/>
      <c r="Q1630" s="243"/>
    </row>
    <row r="1631" spans="2:17">
      <c r="B1631" s="466"/>
      <c r="C1631" s="466"/>
      <c r="D1631" s="279"/>
      <c r="E1631" s="243"/>
      <c r="F1631" s="243"/>
      <c r="G1631" s="243"/>
      <c r="H1631" s="243"/>
      <c r="I1631" s="466"/>
      <c r="J1631" s="466"/>
      <c r="K1631" s="466"/>
      <c r="L1631" s="243"/>
      <c r="M1631" s="243"/>
      <c r="N1631" s="243"/>
      <c r="O1631" s="243"/>
      <c r="P1631" s="243"/>
      <c r="Q1631" s="243"/>
    </row>
    <row r="1632" spans="2:17">
      <c r="B1632" s="466"/>
      <c r="C1632" s="466"/>
      <c r="D1632" s="279"/>
      <c r="E1632" s="243"/>
      <c r="F1632" s="243"/>
      <c r="G1632" s="243"/>
      <c r="H1632" s="243"/>
      <c r="I1632" s="466"/>
      <c r="J1632" s="466"/>
      <c r="K1632" s="466"/>
      <c r="L1632" s="243"/>
      <c r="M1632" s="243"/>
      <c r="N1632" s="243"/>
      <c r="O1632" s="243"/>
      <c r="P1632" s="243"/>
      <c r="Q1632" s="243"/>
    </row>
    <row r="1633" spans="2:17">
      <c r="B1633" s="466"/>
      <c r="C1633" s="466"/>
      <c r="D1633" s="279"/>
      <c r="E1633" s="243"/>
      <c r="F1633" s="243"/>
      <c r="G1633" s="243"/>
      <c r="H1633" s="243"/>
      <c r="I1633" s="466"/>
      <c r="J1633" s="466"/>
      <c r="K1633" s="466"/>
      <c r="L1633" s="243"/>
      <c r="M1633" s="243"/>
      <c r="N1633" s="243"/>
      <c r="O1633" s="243"/>
      <c r="P1633" s="243"/>
      <c r="Q1633" s="243"/>
    </row>
    <row r="1634" spans="2:17">
      <c r="B1634" s="466"/>
      <c r="C1634" s="466"/>
      <c r="D1634" s="279"/>
      <c r="E1634" s="243"/>
      <c r="F1634" s="243"/>
      <c r="G1634" s="243"/>
      <c r="H1634" s="243"/>
      <c r="I1634" s="466"/>
      <c r="J1634" s="466"/>
      <c r="K1634" s="466"/>
      <c r="L1634" s="243"/>
      <c r="M1634" s="243"/>
      <c r="N1634" s="243"/>
      <c r="O1634" s="243"/>
      <c r="P1634" s="243"/>
      <c r="Q1634" s="243"/>
    </row>
    <row r="1635" spans="2:17">
      <c r="B1635" s="466"/>
      <c r="C1635" s="466"/>
      <c r="D1635" s="279"/>
      <c r="E1635" s="243"/>
      <c r="F1635" s="243"/>
      <c r="G1635" s="243"/>
      <c r="H1635" s="243"/>
      <c r="I1635" s="466"/>
      <c r="J1635" s="466"/>
      <c r="K1635" s="466"/>
      <c r="L1635" s="243"/>
      <c r="M1635" s="243"/>
      <c r="N1635" s="243"/>
      <c r="O1635" s="243"/>
      <c r="P1635" s="243"/>
      <c r="Q1635" s="243"/>
    </row>
    <row r="1636" spans="2:17">
      <c r="B1636" s="466"/>
      <c r="C1636" s="466"/>
      <c r="D1636" s="279"/>
      <c r="E1636" s="243"/>
      <c r="F1636" s="243"/>
      <c r="G1636" s="243"/>
      <c r="H1636" s="243"/>
      <c r="I1636" s="466"/>
      <c r="J1636" s="466"/>
      <c r="K1636" s="466"/>
      <c r="L1636" s="243"/>
      <c r="M1636" s="243"/>
      <c r="N1636" s="243"/>
      <c r="O1636" s="243"/>
      <c r="P1636" s="243"/>
      <c r="Q1636" s="243"/>
    </row>
    <row r="1637" spans="2:17">
      <c r="B1637" s="466"/>
      <c r="C1637" s="466"/>
      <c r="D1637" s="279"/>
      <c r="E1637" s="243"/>
      <c r="F1637" s="243"/>
      <c r="G1637" s="243"/>
      <c r="H1637" s="243"/>
      <c r="I1637" s="466"/>
      <c r="J1637" s="466"/>
      <c r="K1637" s="466"/>
      <c r="L1637" s="243"/>
      <c r="M1637" s="243"/>
      <c r="N1637" s="243"/>
      <c r="O1637" s="243"/>
      <c r="P1637" s="243"/>
      <c r="Q1637" s="243"/>
    </row>
    <row r="1638" spans="2:17">
      <c r="B1638" s="466"/>
      <c r="C1638" s="466"/>
      <c r="D1638" s="279"/>
      <c r="E1638" s="243"/>
      <c r="F1638" s="243"/>
      <c r="G1638" s="243"/>
      <c r="H1638" s="243"/>
      <c r="I1638" s="466"/>
      <c r="J1638" s="466"/>
      <c r="K1638" s="466"/>
      <c r="L1638" s="243"/>
      <c r="M1638" s="243"/>
      <c r="N1638" s="243"/>
      <c r="O1638" s="243"/>
      <c r="P1638" s="243"/>
      <c r="Q1638" s="243"/>
    </row>
    <row r="1639" spans="2:17">
      <c r="B1639" s="466"/>
      <c r="C1639" s="466"/>
      <c r="D1639" s="279"/>
      <c r="E1639" s="243"/>
      <c r="F1639" s="243"/>
      <c r="G1639" s="243"/>
      <c r="H1639" s="243"/>
      <c r="I1639" s="466"/>
      <c r="J1639" s="466"/>
      <c r="K1639" s="466"/>
      <c r="L1639" s="243"/>
      <c r="M1639" s="243"/>
      <c r="N1639" s="243"/>
      <c r="O1639" s="243"/>
      <c r="P1639" s="243"/>
      <c r="Q1639" s="243"/>
    </row>
    <row r="1640" spans="2:17">
      <c r="B1640" s="466"/>
      <c r="C1640" s="466"/>
      <c r="D1640" s="279"/>
      <c r="E1640" s="243"/>
      <c r="F1640" s="243"/>
      <c r="G1640" s="243"/>
      <c r="H1640" s="243"/>
      <c r="I1640" s="466"/>
      <c r="J1640" s="466"/>
      <c r="K1640" s="466"/>
      <c r="L1640" s="243"/>
      <c r="M1640" s="243"/>
      <c r="N1640" s="243"/>
      <c r="O1640" s="243"/>
      <c r="P1640" s="243"/>
      <c r="Q1640" s="243"/>
    </row>
    <row r="1641" spans="2:17">
      <c r="B1641" s="466"/>
      <c r="C1641" s="466"/>
      <c r="D1641" s="279"/>
      <c r="E1641" s="243"/>
      <c r="F1641" s="243"/>
      <c r="G1641" s="243"/>
      <c r="H1641" s="243"/>
      <c r="I1641" s="466"/>
      <c r="J1641" s="466"/>
      <c r="K1641" s="466"/>
      <c r="L1641" s="243"/>
      <c r="M1641" s="243"/>
      <c r="N1641" s="243"/>
      <c r="O1641" s="243"/>
      <c r="P1641" s="243"/>
      <c r="Q1641" s="243"/>
    </row>
    <row r="1642" spans="2:17">
      <c r="B1642" s="466"/>
      <c r="C1642" s="466"/>
      <c r="D1642" s="279"/>
      <c r="E1642" s="243"/>
      <c r="F1642" s="243"/>
      <c r="G1642" s="243"/>
      <c r="H1642" s="243"/>
      <c r="I1642" s="466"/>
      <c r="J1642" s="466"/>
      <c r="K1642" s="466"/>
      <c r="L1642" s="243"/>
      <c r="M1642" s="243"/>
      <c r="N1642" s="243"/>
      <c r="O1642" s="243"/>
      <c r="P1642" s="243"/>
      <c r="Q1642" s="243"/>
    </row>
    <row r="1643" spans="2:17">
      <c r="B1643" s="466"/>
      <c r="C1643" s="466"/>
      <c r="D1643" s="279"/>
      <c r="E1643" s="243"/>
      <c r="F1643" s="243"/>
      <c r="G1643" s="243"/>
      <c r="H1643" s="243"/>
      <c r="I1643" s="466"/>
      <c r="J1643" s="466"/>
      <c r="K1643" s="466"/>
      <c r="L1643" s="243"/>
      <c r="M1643" s="243"/>
      <c r="N1643" s="243"/>
      <c r="O1643" s="243"/>
      <c r="P1643" s="243"/>
      <c r="Q1643" s="243"/>
    </row>
    <row r="1644" spans="2:17">
      <c r="B1644" s="466"/>
      <c r="C1644" s="466"/>
      <c r="D1644" s="279"/>
      <c r="E1644" s="243"/>
      <c r="F1644" s="243"/>
      <c r="G1644" s="243"/>
      <c r="H1644" s="243"/>
      <c r="I1644" s="466"/>
      <c r="J1644" s="466"/>
      <c r="K1644" s="466"/>
      <c r="L1644" s="243"/>
      <c r="M1644" s="243"/>
      <c r="N1644" s="243"/>
      <c r="O1644" s="243"/>
      <c r="P1644" s="243"/>
      <c r="Q1644" s="243"/>
    </row>
    <row r="1645" spans="2:17">
      <c r="B1645" s="466"/>
      <c r="C1645" s="466"/>
      <c r="D1645" s="279"/>
      <c r="E1645" s="243"/>
      <c r="F1645" s="243"/>
      <c r="G1645" s="243"/>
      <c r="H1645" s="243"/>
      <c r="I1645" s="466"/>
      <c r="J1645" s="466"/>
      <c r="K1645" s="466"/>
      <c r="L1645" s="243"/>
      <c r="M1645" s="243"/>
      <c r="N1645" s="243"/>
      <c r="O1645" s="243"/>
      <c r="P1645" s="243"/>
      <c r="Q1645" s="243"/>
    </row>
    <row r="1646" spans="2:17">
      <c r="B1646" s="466"/>
      <c r="C1646" s="466"/>
      <c r="D1646" s="279"/>
      <c r="E1646" s="243"/>
      <c r="F1646" s="243"/>
      <c r="G1646" s="243"/>
      <c r="H1646" s="243"/>
      <c r="I1646" s="466"/>
      <c r="J1646" s="466"/>
      <c r="K1646" s="466"/>
      <c r="L1646" s="243"/>
      <c r="M1646" s="243"/>
      <c r="N1646" s="243"/>
      <c r="O1646" s="243"/>
      <c r="P1646" s="243"/>
      <c r="Q1646" s="243"/>
    </row>
    <row r="1647" spans="2:17">
      <c r="B1647" s="466"/>
      <c r="C1647" s="466"/>
      <c r="D1647" s="279"/>
      <c r="E1647" s="243"/>
      <c r="F1647" s="243"/>
      <c r="G1647" s="243"/>
      <c r="H1647" s="243"/>
      <c r="I1647" s="466"/>
      <c r="J1647" s="466"/>
      <c r="K1647" s="466"/>
      <c r="L1647" s="243"/>
      <c r="M1647" s="243"/>
      <c r="N1647" s="243"/>
      <c r="O1647" s="243"/>
      <c r="P1647" s="243"/>
      <c r="Q1647" s="243"/>
    </row>
    <row r="1648" spans="2:17">
      <c r="B1648" s="466"/>
      <c r="C1648" s="466"/>
      <c r="D1648" s="279"/>
      <c r="E1648" s="243"/>
      <c r="F1648" s="243"/>
      <c r="G1648" s="243"/>
      <c r="H1648" s="243"/>
      <c r="I1648" s="466"/>
      <c r="J1648" s="466"/>
      <c r="K1648" s="466"/>
      <c r="L1648" s="243"/>
      <c r="M1648" s="243"/>
      <c r="N1648" s="243"/>
      <c r="O1648" s="243"/>
      <c r="P1648" s="243"/>
      <c r="Q1648" s="243"/>
    </row>
    <row r="1649" spans="2:17">
      <c r="B1649" s="466"/>
      <c r="C1649" s="466"/>
      <c r="D1649" s="279"/>
      <c r="E1649" s="243"/>
      <c r="F1649" s="243"/>
      <c r="G1649" s="243"/>
      <c r="H1649" s="243"/>
      <c r="I1649" s="466"/>
      <c r="J1649" s="466"/>
      <c r="K1649" s="466"/>
      <c r="L1649" s="243"/>
      <c r="M1649" s="243"/>
      <c r="N1649" s="243"/>
      <c r="O1649" s="243"/>
      <c r="P1649" s="243"/>
      <c r="Q1649" s="243"/>
    </row>
    <row r="1650" spans="2:17">
      <c r="B1650" s="466"/>
      <c r="C1650" s="466"/>
      <c r="D1650" s="279"/>
      <c r="E1650" s="243"/>
      <c r="F1650" s="243"/>
      <c r="G1650" s="243"/>
      <c r="H1650" s="243"/>
      <c r="I1650" s="466"/>
      <c r="J1650" s="466"/>
      <c r="K1650" s="466"/>
      <c r="L1650" s="243"/>
      <c r="M1650" s="243"/>
      <c r="N1650" s="243"/>
      <c r="O1650" s="243"/>
      <c r="P1650" s="243"/>
      <c r="Q1650" s="243"/>
    </row>
    <row r="1651" spans="2:17">
      <c r="B1651" s="466"/>
      <c r="C1651" s="466"/>
      <c r="D1651" s="279"/>
      <c r="E1651" s="243"/>
      <c r="F1651" s="243"/>
      <c r="G1651" s="243"/>
      <c r="H1651" s="243"/>
      <c r="I1651" s="466"/>
      <c r="J1651" s="466"/>
      <c r="K1651" s="466"/>
      <c r="L1651" s="243"/>
      <c r="M1651" s="243"/>
      <c r="N1651" s="243"/>
      <c r="O1651" s="243"/>
      <c r="P1651" s="243"/>
      <c r="Q1651" s="243"/>
    </row>
    <row r="1652" spans="2:17">
      <c r="B1652" s="466"/>
      <c r="C1652" s="466"/>
      <c r="D1652" s="279"/>
      <c r="E1652" s="243"/>
      <c r="F1652" s="243"/>
      <c r="G1652" s="243"/>
      <c r="H1652" s="243"/>
      <c r="I1652" s="466"/>
      <c r="J1652" s="466"/>
      <c r="K1652" s="466"/>
      <c r="L1652" s="243"/>
      <c r="M1652" s="243"/>
      <c r="N1652" s="243"/>
      <c r="O1652" s="243"/>
      <c r="P1652" s="243"/>
      <c r="Q1652" s="243"/>
    </row>
    <row r="1653" spans="2:17">
      <c r="B1653" s="466"/>
      <c r="C1653" s="466"/>
      <c r="D1653" s="279"/>
      <c r="E1653" s="243"/>
      <c r="F1653" s="243"/>
      <c r="G1653" s="243"/>
      <c r="H1653" s="243"/>
      <c r="I1653" s="466"/>
      <c r="J1653" s="466"/>
      <c r="K1653" s="466"/>
      <c r="L1653" s="243"/>
      <c r="M1653" s="243"/>
      <c r="N1653" s="243"/>
      <c r="O1653" s="243"/>
      <c r="P1653" s="243"/>
      <c r="Q1653" s="243"/>
    </row>
    <row r="1654" spans="2:17">
      <c r="B1654" s="466"/>
      <c r="C1654" s="466"/>
      <c r="D1654" s="279"/>
      <c r="E1654" s="243"/>
      <c r="F1654" s="243"/>
      <c r="G1654" s="243"/>
      <c r="H1654" s="243"/>
      <c r="I1654" s="466"/>
      <c r="J1654" s="466"/>
      <c r="K1654" s="466"/>
      <c r="L1654" s="243"/>
      <c r="M1654" s="243"/>
      <c r="N1654" s="243"/>
      <c r="O1654" s="243"/>
      <c r="P1654" s="243"/>
      <c r="Q1654" s="243"/>
    </row>
    <row r="1655" spans="2:17">
      <c r="B1655" s="466"/>
      <c r="C1655" s="466"/>
      <c r="D1655" s="279"/>
      <c r="E1655" s="243"/>
      <c r="F1655" s="243"/>
      <c r="G1655" s="243"/>
      <c r="H1655" s="243"/>
      <c r="I1655" s="466"/>
      <c r="J1655" s="466"/>
      <c r="K1655" s="466"/>
      <c r="L1655" s="243"/>
      <c r="M1655" s="243"/>
      <c r="N1655" s="243"/>
      <c r="O1655" s="243"/>
      <c r="P1655" s="243"/>
      <c r="Q1655" s="243"/>
    </row>
    <row r="1656" spans="2:17">
      <c r="B1656" s="466"/>
      <c r="C1656" s="466"/>
      <c r="D1656" s="279"/>
      <c r="E1656" s="243"/>
      <c r="F1656" s="243"/>
      <c r="G1656" s="243"/>
      <c r="H1656" s="243"/>
      <c r="I1656" s="466"/>
      <c r="J1656" s="466"/>
      <c r="K1656" s="466"/>
      <c r="L1656" s="243"/>
      <c r="M1656" s="243"/>
      <c r="N1656" s="243"/>
      <c r="O1656" s="243"/>
      <c r="P1656" s="243"/>
      <c r="Q1656" s="243"/>
    </row>
    <row r="1657" spans="2:17">
      <c r="B1657" s="466"/>
      <c r="C1657" s="466"/>
      <c r="D1657" s="279"/>
      <c r="E1657" s="243"/>
      <c r="F1657" s="243"/>
      <c r="G1657" s="243"/>
      <c r="H1657" s="243"/>
      <c r="I1657" s="466"/>
      <c r="J1657" s="466"/>
      <c r="K1657" s="466"/>
      <c r="L1657" s="243"/>
      <c r="M1657" s="243"/>
      <c r="N1657" s="243"/>
      <c r="O1657" s="243"/>
      <c r="P1657" s="243"/>
      <c r="Q1657" s="243"/>
    </row>
    <row r="1658" spans="2:17">
      <c r="B1658" s="466"/>
      <c r="C1658" s="466"/>
      <c r="D1658" s="279"/>
      <c r="E1658" s="243"/>
      <c r="F1658" s="243"/>
      <c r="G1658" s="243"/>
      <c r="H1658" s="243"/>
      <c r="I1658" s="466"/>
      <c r="J1658" s="466"/>
      <c r="K1658" s="466"/>
      <c r="L1658" s="243"/>
      <c r="M1658" s="243"/>
      <c r="N1658" s="243"/>
      <c r="O1658" s="243"/>
      <c r="P1658" s="243"/>
      <c r="Q1658" s="243"/>
    </row>
    <row r="1659" spans="2:17">
      <c r="B1659" s="466"/>
      <c r="C1659" s="466"/>
      <c r="D1659" s="279"/>
      <c r="E1659" s="243"/>
      <c r="F1659" s="243"/>
      <c r="G1659" s="243"/>
      <c r="H1659" s="243"/>
      <c r="I1659" s="466"/>
      <c r="J1659" s="466"/>
      <c r="K1659" s="466"/>
      <c r="L1659" s="243"/>
      <c r="M1659" s="243"/>
      <c r="N1659" s="243"/>
      <c r="O1659" s="243"/>
      <c r="P1659" s="243"/>
      <c r="Q1659" s="243"/>
    </row>
    <row r="1660" spans="2:17">
      <c r="B1660" s="466"/>
      <c r="C1660" s="466"/>
      <c r="D1660" s="279"/>
      <c r="E1660" s="243"/>
      <c r="F1660" s="243"/>
      <c r="G1660" s="243"/>
      <c r="H1660" s="243"/>
      <c r="I1660" s="466"/>
      <c r="J1660" s="466"/>
      <c r="K1660" s="466"/>
      <c r="L1660" s="243"/>
      <c r="M1660" s="243"/>
      <c r="N1660" s="243"/>
      <c r="O1660" s="243"/>
      <c r="P1660" s="243"/>
      <c r="Q1660" s="243"/>
    </row>
    <row r="1661" spans="2:17">
      <c r="B1661" s="466"/>
      <c r="C1661" s="466"/>
      <c r="D1661" s="279"/>
      <c r="E1661" s="243"/>
      <c r="F1661" s="243"/>
      <c r="G1661" s="243"/>
      <c r="H1661" s="243"/>
      <c r="I1661" s="466"/>
      <c r="J1661" s="466"/>
      <c r="K1661" s="466"/>
      <c r="L1661" s="243"/>
      <c r="M1661" s="243"/>
      <c r="N1661" s="243"/>
      <c r="O1661" s="243"/>
      <c r="P1661" s="243"/>
      <c r="Q1661" s="243"/>
    </row>
    <row r="1662" spans="2:17">
      <c r="B1662" s="466"/>
      <c r="C1662" s="466"/>
      <c r="D1662" s="279"/>
      <c r="E1662" s="243"/>
      <c r="F1662" s="243"/>
      <c r="G1662" s="243"/>
      <c r="H1662" s="243"/>
      <c r="I1662" s="466"/>
      <c r="J1662" s="466"/>
      <c r="K1662" s="466"/>
      <c r="L1662" s="243"/>
      <c r="M1662" s="243"/>
      <c r="N1662" s="243"/>
      <c r="O1662" s="243"/>
      <c r="P1662" s="243"/>
      <c r="Q1662" s="243"/>
    </row>
    <row r="1663" spans="2:17">
      <c r="B1663" s="466"/>
      <c r="C1663" s="466"/>
      <c r="D1663" s="279"/>
      <c r="E1663" s="243"/>
      <c r="F1663" s="243"/>
      <c r="G1663" s="243"/>
      <c r="H1663" s="243"/>
      <c r="I1663" s="466"/>
      <c r="J1663" s="466"/>
      <c r="K1663" s="466"/>
      <c r="L1663" s="243"/>
      <c r="M1663" s="243"/>
      <c r="N1663" s="243"/>
      <c r="O1663" s="243"/>
      <c r="P1663" s="243"/>
      <c r="Q1663" s="243"/>
    </row>
    <row r="1664" spans="2:17">
      <c r="B1664" s="466"/>
      <c r="C1664" s="466"/>
      <c r="D1664" s="279"/>
      <c r="E1664" s="243"/>
      <c r="F1664" s="243"/>
      <c r="G1664" s="243"/>
      <c r="H1664" s="243"/>
      <c r="I1664" s="466"/>
      <c r="J1664" s="466"/>
      <c r="K1664" s="466"/>
      <c r="L1664" s="243"/>
      <c r="M1664" s="243"/>
      <c r="N1664" s="243"/>
      <c r="O1664" s="243"/>
      <c r="P1664" s="243"/>
      <c r="Q1664" s="243"/>
    </row>
    <row r="1665" spans="2:17">
      <c r="B1665" s="466"/>
      <c r="C1665" s="466"/>
      <c r="D1665" s="279"/>
      <c r="E1665" s="243"/>
      <c r="F1665" s="243"/>
      <c r="G1665" s="243"/>
      <c r="H1665" s="243"/>
      <c r="I1665" s="466"/>
      <c r="J1665" s="466"/>
      <c r="K1665" s="466"/>
      <c r="L1665" s="243"/>
      <c r="M1665" s="243"/>
      <c r="N1665" s="243"/>
      <c r="O1665" s="243"/>
      <c r="P1665" s="243"/>
      <c r="Q1665" s="243"/>
    </row>
    <row r="1666" spans="2:17">
      <c r="B1666" s="466"/>
      <c r="C1666" s="466"/>
      <c r="D1666" s="279"/>
      <c r="E1666" s="243"/>
      <c r="F1666" s="243"/>
      <c r="G1666" s="243"/>
      <c r="H1666" s="243"/>
      <c r="I1666" s="466"/>
      <c r="J1666" s="466"/>
      <c r="K1666" s="466"/>
      <c r="L1666" s="243"/>
      <c r="M1666" s="243"/>
      <c r="N1666" s="243"/>
      <c r="O1666" s="243"/>
      <c r="P1666" s="243"/>
      <c r="Q1666" s="243"/>
    </row>
    <row r="1667" spans="2:17">
      <c r="B1667" s="466"/>
      <c r="C1667" s="466"/>
      <c r="D1667" s="279"/>
      <c r="E1667" s="243"/>
      <c r="F1667" s="243"/>
      <c r="G1667" s="243"/>
      <c r="H1667" s="243"/>
      <c r="I1667" s="466"/>
      <c r="J1667" s="466"/>
      <c r="K1667" s="466"/>
      <c r="L1667" s="243"/>
      <c r="M1667" s="243"/>
      <c r="N1667" s="243"/>
      <c r="O1667" s="243"/>
      <c r="P1667" s="243"/>
      <c r="Q1667" s="243"/>
    </row>
    <row r="1668" spans="2:17">
      <c r="B1668" s="466"/>
      <c r="C1668" s="466"/>
      <c r="D1668" s="279"/>
      <c r="E1668" s="243"/>
      <c r="F1668" s="243"/>
      <c r="G1668" s="243"/>
      <c r="H1668" s="243"/>
      <c r="I1668" s="466"/>
      <c r="J1668" s="466"/>
      <c r="K1668" s="466"/>
      <c r="L1668" s="243"/>
      <c r="M1668" s="243"/>
      <c r="N1668" s="243"/>
      <c r="O1668" s="243"/>
      <c r="P1668" s="243"/>
      <c r="Q1668" s="243"/>
    </row>
    <row r="1669" spans="2:17">
      <c r="B1669" s="466"/>
      <c r="C1669" s="466"/>
      <c r="D1669" s="279"/>
      <c r="E1669" s="243"/>
      <c r="F1669" s="243"/>
      <c r="G1669" s="243"/>
      <c r="H1669" s="243"/>
      <c r="I1669" s="466"/>
      <c r="J1669" s="466"/>
      <c r="K1669" s="466"/>
      <c r="L1669" s="243"/>
      <c r="M1669" s="243"/>
      <c r="N1669" s="243"/>
      <c r="O1669" s="243"/>
      <c r="P1669" s="243"/>
      <c r="Q1669" s="243"/>
    </row>
    <row r="1670" spans="2:17">
      <c r="B1670" s="466"/>
      <c r="C1670" s="466"/>
      <c r="D1670" s="279"/>
      <c r="E1670" s="243"/>
      <c r="F1670" s="243"/>
      <c r="G1670" s="243"/>
      <c r="H1670" s="243"/>
      <c r="I1670" s="466"/>
      <c r="J1670" s="466"/>
      <c r="K1670" s="466"/>
      <c r="L1670" s="243"/>
      <c r="M1670" s="243"/>
      <c r="N1670" s="243"/>
      <c r="O1670" s="243"/>
      <c r="P1670" s="243"/>
      <c r="Q1670" s="243"/>
    </row>
    <row r="1671" spans="2:17">
      <c r="B1671" s="466"/>
      <c r="C1671" s="466"/>
      <c r="D1671" s="279"/>
      <c r="E1671" s="243"/>
      <c r="F1671" s="243"/>
      <c r="G1671" s="243"/>
      <c r="H1671" s="243"/>
      <c r="I1671" s="466"/>
      <c r="J1671" s="466"/>
      <c r="K1671" s="466"/>
      <c r="L1671" s="243"/>
      <c r="M1671" s="243"/>
      <c r="N1671" s="243"/>
      <c r="O1671" s="243"/>
      <c r="P1671" s="243"/>
      <c r="Q1671" s="243"/>
    </row>
    <row r="1672" spans="2:17">
      <c r="B1672" s="466"/>
      <c r="C1672" s="466"/>
      <c r="D1672" s="279"/>
      <c r="E1672" s="243"/>
      <c r="F1672" s="243"/>
      <c r="G1672" s="243"/>
      <c r="H1672" s="243"/>
      <c r="I1672" s="466"/>
      <c r="J1672" s="466"/>
      <c r="K1672" s="466"/>
      <c r="L1672" s="243"/>
      <c r="M1672" s="243"/>
      <c r="N1672" s="243"/>
      <c r="O1672" s="243"/>
      <c r="P1672" s="243"/>
      <c r="Q1672" s="243"/>
    </row>
    <row r="1673" spans="2:17">
      <c r="B1673" s="466"/>
      <c r="C1673" s="466"/>
      <c r="D1673" s="279"/>
      <c r="E1673" s="243"/>
      <c r="F1673" s="243"/>
      <c r="G1673" s="243"/>
      <c r="H1673" s="243"/>
      <c r="I1673" s="466"/>
      <c r="J1673" s="466"/>
      <c r="K1673" s="466"/>
      <c r="L1673" s="243"/>
      <c r="M1673" s="243"/>
      <c r="N1673" s="243"/>
      <c r="O1673" s="243"/>
      <c r="P1673" s="243"/>
      <c r="Q1673" s="243"/>
    </row>
    <row r="1674" spans="2:17">
      <c r="B1674" s="466"/>
      <c r="C1674" s="466"/>
      <c r="D1674" s="279"/>
      <c r="E1674" s="243"/>
      <c r="F1674" s="243"/>
      <c r="G1674" s="243"/>
      <c r="H1674" s="243"/>
      <c r="I1674" s="466"/>
      <c r="J1674" s="466"/>
      <c r="K1674" s="466"/>
      <c r="L1674" s="243"/>
      <c r="M1674" s="243"/>
      <c r="N1674" s="243"/>
      <c r="O1674" s="243"/>
      <c r="P1674" s="243"/>
      <c r="Q1674" s="243"/>
    </row>
    <row r="1675" spans="2:17">
      <c r="B1675" s="466"/>
      <c r="C1675" s="466"/>
      <c r="D1675" s="279"/>
      <c r="E1675" s="243"/>
      <c r="F1675" s="243"/>
      <c r="G1675" s="243"/>
      <c r="H1675" s="243"/>
      <c r="I1675" s="466"/>
      <c r="J1675" s="466"/>
      <c r="K1675" s="466"/>
      <c r="L1675" s="243"/>
      <c r="M1675" s="243"/>
      <c r="N1675" s="243"/>
      <c r="O1675" s="243"/>
      <c r="P1675" s="243"/>
      <c r="Q1675" s="243"/>
    </row>
    <row r="1676" spans="2:17">
      <c r="B1676" s="466"/>
      <c r="C1676" s="466"/>
      <c r="D1676" s="279"/>
      <c r="E1676" s="243"/>
      <c r="F1676" s="243"/>
      <c r="G1676" s="243"/>
      <c r="H1676" s="243"/>
      <c r="I1676" s="466"/>
      <c r="J1676" s="466"/>
      <c r="K1676" s="466"/>
      <c r="L1676" s="243"/>
      <c r="M1676" s="243"/>
      <c r="N1676" s="243"/>
      <c r="O1676" s="243"/>
      <c r="P1676" s="243"/>
      <c r="Q1676" s="243"/>
    </row>
    <row r="1677" spans="2:17">
      <c r="B1677" s="466"/>
      <c r="C1677" s="466"/>
      <c r="D1677" s="279"/>
      <c r="E1677" s="243"/>
      <c r="F1677" s="243"/>
      <c r="G1677" s="243"/>
      <c r="H1677" s="243"/>
      <c r="I1677" s="466"/>
      <c r="J1677" s="466"/>
      <c r="K1677" s="466"/>
      <c r="L1677" s="243"/>
      <c r="M1677" s="243"/>
      <c r="N1677" s="243"/>
      <c r="O1677" s="243"/>
      <c r="P1677" s="243"/>
      <c r="Q1677" s="243"/>
    </row>
    <row r="1678" spans="2:17">
      <c r="B1678" s="466"/>
      <c r="C1678" s="466"/>
      <c r="D1678" s="279"/>
      <c r="E1678" s="243"/>
      <c r="F1678" s="243"/>
      <c r="G1678" s="243"/>
      <c r="H1678" s="243"/>
      <c r="I1678" s="466"/>
      <c r="J1678" s="466"/>
      <c r="K1678" s="466"/>
      <c r="L1678" s="243"/>
      <c r="M1678" s="243"/>
      <c r="N1678" s="243"/>
      <c r="O1678" s="243"/>
      <c r="P1678" s="243"/>
      <c r="Q1678" s="243"/>
    </row>
    <row r="1679" spans="2:17">
      <c r="B1679" s="466"/>
      <c r="C1679" s="466"/>
      <c r="D1679" s="279"/>
      <c r="E1679" s="243"/>
      <c r="F1679" s="243"/>
      <c r="G1679" s="243"/>
      <c r="H1679" s="243"/>
      <c r="I1679" s="466"/>
      <c r="J1679" s="466"/>
      <c r="K1679" s="466"/>
      <c r="L1679" s="243"/>
      <c r="M1679" s="243"/>
      <c r="N1679" s="243"/>
      <c r="O1679" s="243"/>
      <c r="P1679" s="243"/>
      <c r="Q1679" s="243"/>
    </row>
    <row r="1680" spans="2:17">
      <c r="B1680" s="466"/>
      <c r="C1680" s="466"/>
      <c r="D1680" s="279"/>
      <c r="E1680" s="243"/>
      <c r="F1680" s="243"/>
      <c r="G1680" s="243"/>
      <c r="H1680" s="243"/>
      <c r="I1680" s="466"/>
      <c r="J1680" s="466"/>
      <c r="K1680" s="466"/>
      <c r="L1680" s="243"/>
      <c r="M1680" s="243"/>
      <c r="N1680" s="243"/>
      <c r="O1680" s="243"/>
      <c r="P1680" s="243"/>
      <c r="Q1680" s="243"/>
    </row>
    <row r="1681" spans="2:17">
      <c r="B1681" s="466"/>
      <c r="C1681" s="466"/>
      <c r="D1681" s="279"/>
      <c r="E1681" s="243"/>
      <c r="F1681" s="243"/>
      <c r="G1681" s="243"/>
      <c r="H1681" s="243"/>
      <c r="I1681" s="466"/>
      <c r="J1681" s="466"/>
      <c r="K1681" s="466"/>
      <c r="L1681" s="243"/>
      <c r="M1681" s="243"/>
      <c r="N1681" s="243"/>
      <c r="O1681" s="243"/>
      <c r="P1681" s="243"/>
      <c r="Q1681" s="243"/>
    </row>
    <row r="1682" spans="2:17">
      <c r="B1682" s="466"/>
      <c r="C1682" s="466"/>
      <c r="D1682" s="279"/>
      <c r="E1682" s="243"/>
      <c r="F1682" s="243"/>
      <c r="G1682" s="243"/>
      <c r="H1682" s="243"/>
      <c r="I1682" s="466"/>
      <c r="J1682" s="466"/>
      <c r="K1682" s="466"/>
      <c r="L1682" s="243"/>
      <c r="M1682" s="243"/>
      <c r="N1682" s="243"/>
      <c r="O1682" s="243"/>
      <c r="P1682" s="243"/>
      <c r="Q1682" s="243"/>
    </row>
    <row r="1683" spans="2:17">
      <c r="B1683" s="466"/>
      <c r="C1683" s="466"/>
      <c r="D1683" s="279"/>
      <c r="E1683" s="243"/>
      <c r="F1683" s="243"/>
      <c r="G1683" s="243"/>
      <c r="H1683" s="243"/>
      <c r="I1683" s="466"/>
      <c r="J1683" s="466"/>
      <c r="K1683" s="466"/>
      <c r="L1683" s="243"/>
      <c r="M1683" s="243"/>
      <c r="N1683" s="243"/>
      <c r="O1683" s="243"/>
      <c r="P1683" s="243"/>
      <c r="Q1683" s="243"/>
    </row>
    <row r="1684" spans="2:17">
      <c r="B1684" s="466"/>
      <c r="C1684" s="466"/>
      <c r="D1684" s="279"/>
      <c r="E1684" s="243"/>
      <c r="F1684" s="243"/>
      <c r="G1684" s="243"/>
      <c r="H1684" s="243"/>
      <c r="I1684" s="466"/>
      <c r="J1684" s="466"/>
      <c r="K1684" s="466"/>
      <c r="L1684" s="243"/>
      <c r="M1684" s="243"/>
      <c r="N1684" s="243"/>
      <c r="O1684" s="243"/>
      <c r="P1684" s="243"/>
      <c r="Q1684" s="243"/>
    </row>
    <row r="1685" spans="2:17">
      <c r="B1685" s="466"/>
      <c r="C1685" s="466"/>
      <c r="D1685" s="279"/>
      <c r="E1685" s="243"/>
      <c r="F1685" s="243"/>
      <c r="G1685" s="243"/>
      <c r="H1685" s="243"/>
      <c r="I1685" s="466"/>
      <c r="J1685" s="466"/>
      <c r="K1685" s="466"/>
      <c r="L1685" s="243"/>
      <c r="M1685" s="243"/>
      <c r="N1685" s="243"/>
      <c r="O1685" s="243"/>
      <c r="P1685" s="243"/>
      <c r="Q1685" s="243"/>
    </row>
    <row r="1686" spans="2:17">
      <c r="B1686" s="466"/>
      <c r="C1686" s="466"/>
      <c r="D1686" s="279"/>
      <c r="E1686" s="243"/>
      <c r="F1686" s="243"/>
      <c r="G1686" s="243"/>
      <c r="H1686" s="243"/>
      <c r="I1686" s="466"/>
      <c r="J1686" s="466"/>
      <c r="K1686" s="466"/>
      <c r="L1686" s="243"/>
      <c r="M1686" s="243"/>
      <c r="N1686" s="243"/>
      <c r="O1686" s="243"/>
      <c r="P1686" s="243"/>
      <c r="Q1686" s="243"/>
    </row>
    <row r="1687" spans="2:17">
      <c r="B1687" s="466"/>
      <c r="C1687" s="466"/>
      <c r="D1687" s="279"/>
      <c r="E1687" s="243"/>
      <c r="F1687" s="243"/>
      <c r="G1687" s="243"/>
      <c r="H1687" s="243"/>
      <c r="I1687" s="466"/>
      <c r="J1687" s="466"/>
      <c r="K1687" s="466"/>
      <c r="L1687" s="243"/>
      <c r="M1687" s="243"/>
      <c r="N1687" s="243"/>
      <c r="O1687" s="243"/>
      <c r="P1687" s="243"/>
      <c r="Q1687" s="243"/>
    </row>
    <row r="1688" spans="2:17">
      <c r="B1688" s="466"/>
      <c r="C1688" s="466"/>
      <c r="D1688" s="279"/>
      <c r="E1688" s="243"/>
      <c r="F1688" s="243"/>
      <c r="G1688" s="243"/>
      <c r="H1688" s="243"/>
      <c r="I1688" s="466"/>
      <c r="J1688" s="466"/>
      <c r="K1688" s="466"/>
      <c r="L1688" s="243"/>
      <c r="M1688" s="243"/>
      <c r="N1688" s="243"/>
      <c r="O1688" s="243"/>
      <c r="P1688" s="243"/>
      <c r="Q1688" s="243"/>
    </row>
    <row r="1689" spans="2:17">
      <c r="B1689" s="466"/>
      <c r="C1689" s="466"/>
      <c r="D1689" s="279"/>
      <c r="E1689" s="243"/>
      <c r="F1689" s="243"/>
      <c r="G1689" s="243"/>
      <c r="H1689" s="243"/>
      <c r="I1689" s="466"/>
      <c r="J1689" s="466"/>
      <c r="K1689" s="466"/>
      <c r="L1689" s="243"/>
      <c r="M1689" s="243"/>
      <c r="N1689" s="243"/>
      <c r="O1689" s="243"/>
      <c r="P1689" s="243"/>
      <c r="Q1689" s="243"/>
    </row>
    <row r="1690" spans="2:17">
      <c r="B1690" s="466"/>
      <c r="C1690" s="466"/>
      <c r="D1690" s="279"/>
      <c r="E1690" s="243"/>
      <c r="F1690" s="243"/>
      <c r="G1690" s="243"/>
      <c r="H1690" s="243"/>
      <c r="I1690" s="466"/>
      <c r="J1690" s="466"/>
      <c r="K1690" s="466"/>
      <c r="L1690" s="243"/>
      <c r="M1690" s="243"/>
      <c r="N1690" s="243"/>
      <c r="O1690" s="243"/>
      <c r="P1690" s="243"/>
      <c r="Q1690" s="243"/>
    </row>
    <row r="1691" spans="2:17">
      <c r="B1691" s="466"/>
      <c r="C1691" s="466"/>
      <c r="D1691" s="279"/>
      <c r="E1691" s="243"/>
      <c r="F1691" s="243"/>
      <c r="G1691" s="243"/>
      <c r="H1691" s="243"/>
      <c r="I1691" s="466"/>
      <c r="J1691" s="466"/>
      <c r="K1691" s="466"/>
      <c r="L1691" s="243"/>
      <c r="M1691" s="243"/>
      <c r="N1691" s="243"/>
      <c r="O1691" s="243"/>
      <c r="P1691" s="243"/>
      <c r="Q1691" s="243"/>
    </row>
    <row r="1692" spans="2:17">
      <c r="B1692" s="466"/>
      <c r="C1692" s="466"/>
      <c r="D1692" s="279"/>
      <c r="E1692" s="243"/>
      <c r="F1692" s="243"/>
      <c r="G1692" s="243"/>
      <c r="H1692" s="243"/>
      <c r="I1692" s="466"/>
      <c r="J1692" s="466"/>
      <c r="K1692" s="466"/>
      <c r="L1692" s="243"/>
      <c r="M1692" s="243"/>
      <c r="N1692" s="243"/>
      <c r="O1692" s="243"/>
      <c r="P1692" s="243"/>
      <c r="Q1692" s="243"/>
    </row>
    <row r="1693" spans="2:17">
      <c r="B1693" s="466"/>
      <c r="C1693" s="466"/>
      <c r="D1693" s="279"/>
      <c r="E1693" s="243"/>
      <c r="F1693" s="243"/>
      <c r="G1693" s="243"/>
      <c r="H1693" s="243"/>
      <c r="I1693" s="466"/>
      <c r="J1693" s="466"/>
      <c r="K1693" s="466"/>
      <c r="L1693" s="243"/>
      <c r="M1693" s="243"/>
      <c r="N1693" s="243"/>
      <c r="O1693" s="243"/>
      <c r="P1693" s="243"/>
      <c r="Q1693" s="243"/>
    </row>
    <row r="1694" spans="2:17">
      <c r="B1694" s="466"/>
      <c r="C1694" s="466"/>
      <c r="D1694" s="279"/>
      <c r="E1694" s="243"/>
      <c r="F1694" s="243"/>
      <c r="G1694" s="243"/>
      <c r="H1694" s="243"/>
      <c r="I1694" s="466"/>
      <c r="J1694" s="466"/>
      <c r="K1694" s="466"/>
      <c r="L1694" s="243"/>
      <c r="M1694" s="243"/>
      <c r="N1694" s="243"/>
      <c r="O1694" s="243"/>
      <c r="P1694" s="243"/>
      <c r="Q1694" s="243"/>
    </row>
    <row r="1695" spans="2:17">
      <c r="B1695" s="466"/>
      <c r="C1695" s="466"/>
      <c r="D1695" s="279"/>
      <c r="E1695" s="243"/>
      <c r="F1695" s="243"/>
      <c r="G1695" s="243"/>
      <c r="H1695" s="243"/>
      <c r="I1695" s="466"/>
      <c r="J1695" s="466"/>
      <c r="K1695" s="466"/>
      <c r="L1695" s="243"/>
      <c r="M1695" s="243"/>
      <c r="N1695" s="243"/>
      <c r="O1695" s="243"/>
      <c r="P1695" s="243"/>
      <c r="Q1695" s="243"/>
    </row>
    <row r="1696" spans="2:17">
      <c r="B1696" s="466"/>
      <c r="C1696" s="466"/>
      <c r="D1696" s="279"/>
      <c r="E1696" s="243"/>
      <c r="F1696" s="243"/>
      <c r="G1696" s="243"/>
      <c r="H1696" s="243"/>
      <c r="I1696" s="466"/>
      <c r="J1696" s="466"/>
      <c r="K1696" s="466"/>
      <c r="L1696" s="243"/>
      <c r="M1696" s="243"/>
      <c r="N1696" s="243"/>
      <c r="O1696" s="243"/>
      <c r="P1696" s="243"/>
      <c r="Q1696" s="243"/>
    </row>
    <row r="1697" spans="2:17">
      <c r="B1697" s="466"/>
      <c r="C1697" s="466"/>
      <c r="D1697" s="279"/>
      <c r="E1697" s="243"/>
      <c r="F1697" s="243"/>
      <c r="G1697" s="243"/>
      <c r="H1697" s="243"/>
      <c r="I1697" s="466"/>
      <c r="J1697" s="466"/>
      <c r="K1697" s="466"/>
      <c r="L1697" s="243"/>
      <c r="M1697" s="243"/>
      <c r="N1697" s="243"/>
      <c r="O1697" s="243"/>
      <c r="P1697" s="243"/>
      <c r="Q1697" s="243"/>
    </row>
    <row r="1698" spans="2:17">
      <c r="B1698" s="466"/>
      <c r="C1698" s="466"/>
      <c r="D1698" s="279"/>
      <c r="E1698" s="243"/>
      <c r="F1698" s="243"/>
      <c r="G1698" s="243"/>
      <c r="H1698" s="243"/>
      <c r="I1698" s="466"/>
      <c r="J1698" s="466"/>
      <c r="K1698" s="466"/>
      <c r="L1698" s="243"/>
      <c r="M1698" s="243"/>
      <c r="N1698" s="243"/>
      <c r="O1698" s="243"/>
      <c r="P1698" s="243"/>
      <c r="Q1698" s="243"/>
    </row>
    <row r="1699" spans="2:17">
      <c r="B1699" s="466"/>
      <c r="C1699" s="466"/>
      <c r="D1699" s="279"/>
      <c r="E1699" s="243"/>
      <c r="F1699" s="243"/>
      <c r="G1699" s="243"/>
      <c r="H1699" s="243"/>
      <c r="I1699" s="466"/>
      <c r="J1699" s="466"/>
      <c r="K1699" s="466"/>
      <c r="L1699" s="243"/>
      <c r="M1699" s="243"/>
      <c r="N1699" s="243"/>
      <c r="O1699" s="243"/>
      <c r="P1699" s="243"/>
      <c r="Q1699" s="243"/>
    </row>
    <row r="1700" spans="2:17">
      <c r="B1700" s="466"/>
      <c r="C1700" s="466"/>
      <c r="D1700" s="279"/>
      <c r="E1700" s="243"/>
      <c r="F1700" s="243"/>
      <c r="G1700" s="243"/>
      <c r="H1700" s="243"/>
      <c r="I1700" s="466"/>
      <c r="J1700" s="466"/>
      <c r="K1700" s="466"/>
      <c r="L1700" s="243"/>
      <c r="M1700" s="243"/>
      <c r="N1700" s="243"/>
      <c r="O1700" s="243"/>
      <c r="P1700" s="243"/>
      <c r="Q1700" s="243"/>
    </row>
    <row r="1701" spans="2:17">
      <c r="B1701" s="466"/>
      <c r="C1701" s="466"/>
      <c r="D1701" s="279"/>
      <c r="E1701" s="243"/>
      <c r="F1701" s="243"/>
      <c r="G1701" s="243"/>
      <c r="H1701" s="243"/>
      <c r="I1701" s="466"/>
      <c r="J1701" s="466"/>
      <c r="K1701" s="466"/>
      <c r="L1701" s="243"/>
      <c r="M1701" s="243"/>
      <c r="N1701" s="243"/>
      <c r="O1701" s="243"/>
      <c r="P1701" s="243"/>
      <c r="Q1701" s="243"/>
    </row>
    <row r="1702" spans="2:17">
      <c r="B1702" s="466"/>
      <c r="C1702" s="466"/>
      <c r="D1702" s="279"/>
      <c r="E1702" s="243"/>
      <c r="F1702" s="243"/>
      <c r="G1702" s="243"/>
      <c r="H1702" s="243"/>
      <c r="I1702" s="466"/>
      <c r="J1702" s="466"/>
      <c r="K1702" s="466"/>
      <c r="L1702" s="243"/>
      <c r="M1702" s="243"/>
      <c r="N1702" s="243"/>
      <c r="O1702" s="243"/>
      <c r="P1702" s="243"/>
      <c r="Q1702" s="243"/>
    </row>
    <row r="1703" spans="2:17">
      <c r="B1703" s="466"/>
      <c r="C1703" s="466"/>
      <c r="D1703" s="279"/>
      <c r="E1703" s="243"/>
      <c r="F1703" s="243"/>
      <c r="G1703" s="243"/>
      <c r="H1703" s="243"/>
      <c r="I1703" s="466"/>
      <c r="J1703" s="466"/>
      <c r="K1703" s="466"/>
      <c r="L1703" s="243"/>
      <c r="M1703" s="243"/>
      <c r="N1703" s="243"/>
      <c r="O1703" s="243"/>
      <c r="P1703" s="243"/>
      <c r="Q1703" s="243"/>
    </row>
    <row r="1704" spans="2:17">
      <c r="B1704" s="466"/>
      <c r="C1704" s="466"/>
      <c r="D1704" s="279"/>
      <c r="E1704" s="243"/>
      <c r="F1704" s="243"/>
      <c r="G1704" s="243"/>
      <c r="H1704" s="243"/>
      <c r="I1704" s="466"/>
      <c r="J1704" s="466"/>
      <c r="K1704" s="466"/>
      <c r="L1704" s="243"/>
      <c r="M1704" s="243"/>
      <c r="N1704" s="243"/>
      <c r="O1704" s="243"/>
      <c r="P1704" s="243"/>
      <c r="Q1704" s="243"/>
    </row>
    <row r="1705" spans="2:17">
      <c r="B1705" s="466"/>
      <c r="C1705" s="466"/>
      <c r="D1705" s="279"/>
      <c r="E1705" s="243"/>
      <c r="F1705" s="243"/>
      <c r="G1705" s="243"/>
      <c r="H1705" s="243"/>
      <c r="I1705" s="466"/>
      <c r="J1705" s="466"/>
      <c r="K1705" s="466"/>
      <c r="L1705" s="243"/>
      <c r="M1705" s="243"/>
      <c r="N1705" s="243"/>
      <c r="O1705" s="243"/>
      <c r="P1705" s="243"/>
      <c r="Q1705" s="243"/>
    </row>
    <row r="1706" spans="2:17">
      <c r="B1706" s="466"/>
      <c r="C1706" s="466"/>
      <c r="D1706" s="279"/>
      <c r="E1706" s="243"/>
      <c r="F1706" s="243"/>
      <c r="G1706" s="243"/>
      <c r="H1706" s="243"/>
      <c r="I1706" s="466"/>
      <c r="J1706" s="466"/>
      <c r="K1706" s="466"/>
      <c r="L1706" s="243"/>
      <c r="M1706" s="243"/>
      <c r="N1706" s="243"/>
      <c r="O1706" s="243"/>
      <c r="P1706" s="243"/>
      <c r="Q1706" s="243"/>
    </row>
    <row r="1707" spans="2:17">
      <c r="B1707" s="466"/>
      <c r="C1707" s="466"/>
      <c r="D1707" s="279"/>
      <c r="E1707" s="243"/>
      <c r="F1707" s="243"/>
      <c r="G1707" s="243"/>
      <c r="H1707" s="243"/>
      <c r="I1707" s="466"/>
      <c r="J1707" s="466"/>
      <c r="K1707" s="466"/>
      <c r="L1707" s="243"/>
      <c r="M1707" s="243"/>
      <c r="N1707" s="243"/>
      <c r="O1707" s="243"/>
      <c r="P1707" s="243"/>
      <c r="Q1707" s="243"/>
    </row>
    <row r="1708" spans="2:17">
      <c r="B1708" s="466"/>
      <c r="C1708" s="466"/>
      <c r="D1708" s="279"/>
      <c r="E1708" s="243"/>
      <c r="F1708" s="243"/>
      <c r="G1708" s="243"/>
      <c r="H1708" s="243"/>
      <c r="I1708" s="466"/>
      <c r="J1708" s="466"/>
      <c r="K1708" s="466"/>
      <c r="L1708" s="243"/>
      <c r="M1708" s="243"/>
      <c r="N1708" s="243"/>
      <c r="O1708" s="243"/>
      <c r="P1708" s="243"/>
      <c r="Q1708" s="243"/>
    </row>
    <row r="1709" spans="2:17">
      <c r="B1709" s="466"/>
      <c r="C1709" s="466"/>
      <c r="D1709" s="279"/>
      <c r="E1709" s="243"/>
      <c r="F1709" s="243"/>
      <c r="G1709" s="243"/>
      <c r="H1709" s="243"/>
      <c r="I1709" s="466"/>
      <c r="J1709" s="466"/>
      <c r="K1709" s="466"/>
      <c r="L1709" s="243"/>
      <c r="M1709" s="243"/>
      <c r="N1709" s="243"/>
      <c r="O1709" s="243"/>
      <c r="P1709" s="243"/>
      <c r="Q1709" s="243"/>
    </row>
    <row r="1710" spans="2:17">
      <c r="B1710" s="466"/>
      <c r="C1710" s="466"/>
      <c r="D1710" s="279"/>
      <c r="E1710" s="243"/>
      <c r="F1710" s="243"/>
      <c r="G1710" s="243"/>
      <c r="H1710" s="243"/>
      <c r="I1710" s="466"/>
      <c r="J1710" s="466"/>
      <c r="K1710" s="466"/>
      <c r="L1710" s="243"/>
      <c r="M1710" s="243"/>
      <c r="N1710" s="243"/>
      <c r="O1710" s="243"/>
      <c r="P1710" s="243"/>
      <c r="Q1710" s="243"/>
    </row>
    <row r="1711" spans="2:17">
      <c r="B1711" s="466"/>
      <c r="C1711" s="466"/>
      <c r="D1711" s="279"/>
      <c r="E1711" s="243"/>
      <c r="F1711" s="243"/>
      <c r="G1711" s="243"/>
      <c r="H1711" s="243"/>
      <c r="I1711" s="466"/>
      <c r="J1711" s="466"/>
      <c r="K1711" s="466"/>
      <c r="L1711" s="243"/>
      <c r="M1711" s="243"/>
      <c r="N1711" s="243"/>
      <c r="O1711" s="243"/>
      <c r="P1711" s="243"/>
      <c r="Q1711" s="243"/>
    </row>
    <row r="1712" spans="2:17">
      <c r="B1712" s="466"/>
      <c r="C1712" s="466"/>
      <c r="D1712" s="279"/>
      <c r="E1712" s="243"/>
      <c r="F1712" s="243"/>
      <c r="G1712" s="243"/>
      <c r="H1712" s="243"/>
      <c r="I1712" s="466"/>
      <c r="J1712" s="466"/>
      <c r="K1712" s="466"/>
      <c r="L1712" s="243"/>
      <c r="M1712" s="243"/>
      <c r="N1712" s="243"/>
      <c r="O1712" s="243"/>
      <c r="P1712" s="243"/>
      <c r="Q1712" s="243"/>
    </row>
    <row r="1713" spans="2:17">
      <c r="B1713" s="466"/>
      <c r="C1713" s="466"/>
      <c r="D1713" s="279"/>
      <c r="E1713" s="243"/>
      <c r="F1713" s="243"/>
      <c r="G1713" s="243"/>
      <c r="H1713" s="243"/>
      <c r="I1713" s="466"/>
      <c r="J1713" s="466"/>
      <c r="K1713" s="466"/>
      <c r="L1713" s="243"/>
      <c r="M1713" s="243"/>
      <c r="N1713" s="243"/>
      <c r="O1713" s="243"/>
      <c r="P1713" s="243"/>
      <c r="Q1713" s="243"/>
    </row>
    <row r="1714" spans="2:17">
      <c r="B1714" s="466"/>
      <c r="C1714" s="466"/>
      <c r="D1714" s="279"/>
      <c r="E1714" s="243"/>
      <c r="F1714" s="243"/>
      <c r="G1714" s="243"/>
      <c r="H1714" s="243"/>
      <c r="I1714" s="466"/>
      <c r="J1714" s="466"/>
      <c r="K1714" s="466"/>
      <c r="L1714" s="243"/>
      <c r="M1714" s="243"/>
      <c r="N1714" s="243"/>
      <c r="O1714" s="243"/>
      <c r="P1714" s="243"/>
      <c r="Q1714" s="243"/>
    </row>
    <row r="1715" spans="2:17">
      <c r="B1715" s="466"/>
      <c r="C1715" s="466"/>
      <c r="D1715" s="279"/>
      <c r="E1715" s="243"/>
      <c r="F1715" s="243"/>
      <c r="G1715" s="243"/>
      <c r="H1715" s="243"/>
      <c r="I1715" s="466"/>
      <c r="J1715" s="466"/>
      <c r="K1715" s="466"/>
      <c r="L1715" s="243"/>
      <c r="M1715" s="243"/>
      <c r="N1715" s="243"/>
      <c r="O1715" s="243"/>
      <c r="P1715" s="243"/>
      <c r="Q1715" s="243"/>
    </row>
    <row r="1716" spans="2:17">
      <c r="B1716" s="466"/>
      <c r="C1716" s="466"/>
      <c r="D1716" s="279"/>
      <c r="E1716" s="243"/>
      <c r="F1716" s="243"/>
      <c r="G1716" s="243"/>
      <c r="H1716" s="243"/>
      <c r="I1716" s="466"/>
      <c r="J1716" s="466"/>
      <c r="K1716" s="466"/>
      <c r="L1716" s="243"/>
      <c r="M1716" s="243"/>
      <c r="N1716" s="243"/>
      <c r="O1716" s="243"/>
      <c r="P1716" s="243"/>
      <c r="Q1716" s="243"/>
    </row>
    <row r="1717" spans="2:17">
      <c r="B1717" s="466"/>
      <c r="C1717" s="466"/>
      <c r="D1717" s="279"/>
      <c r="E1717" s="243"/>
      <c r="F1717" s="243"/>
      <c r="G1717" s="243"/>
      <c r="H1717" s="243"/>
      <c r="I1717" s="466"/>
      <c r="J1717" s="466"/>
      <c r="K1717" s="466"/>
      <c r="L1717" s="243"/>
      <c r="M1717" s="243"/>
      <c r="N1717" s="243"/>
      <c r="O1717" s="243"/>
      <c r="P1717" s="243"/>
      <c r="Q1717" s="243"/>
    </row>
    <row r="1718" spans="2:17">
      <c r="B1718" s="466"/>
      <c r="C1718" s="466"/>
      <c r="D1718" s="279"/>
      <c r="E1718" s="243"/>
      <c r="F1718" s="243"/>
      <c r="G1718" s="243"/>
      <c r="H1718" s="243"/>
      <c r="I1718" s="466"/>
      <c r="J1718" s="466"/>
      <c r="K1718" s="466"/>
      <c r="L1718" s="243"/>
      <c r="M1718" s="243"/>
      <c r="N1718" s="243"/>
      <c r="O1718" s="243"/>
      <c r="P1718" s="243"/>
      <c r="Q1718" s="243"/>
    </row>
    <row r="1719" spans="2:17">
      <c r="B1719" s="466"/>
      <c r="C1719" s="466"/>
      <c r="D1719" s="279"/>
      <c r="E1719" s="243"/>
      <c r="F1719" s="243"/>
      <c r="G1719" s="243"/>
      <c r="H1719" s="243"/>
      <c r="I1719" s="466"/>
      <c r="J1719" s="466"/>
      <c r="K1719" s="466"/>
      <c r="L1719" s="243"/>
      <c r="M1719" s="243"/>
      <c r="N1719" s="243"/>
      <c r="O1719" s="243"/>
      <c r="P1719" s="243"/>
      <c r="Q1719" s="243"/>
    </row>
    <row r="1720" spans="2:17">
      <c r="B1720" s="466"/>
      <c r="C1720" s="466"/>
      <c r="D1720" s="279"/>
      <c r="E1720" s="243"/>
      <c r="F1720" s="243"/>
      <c r="G1720" s="243"/>
      <c r="H1720" s="243"/>
      <c r="I1720" s="466"/>
      <c r="J1720" s="466"/>
      <c r="K1720" s="466"/>
      <c r="L1720" s="243"/>
      <c r="M1720" s="243"/>
      <c r="N1720" s="243"/>
      <c r="O1720" s="243"/>
      <c r="P1720" s="243"/>
      <c r="Q1720" s="243"/>
    </row>
    <row r="1721" spans="2:17">
      <c r="B1721" s="466"/>
      <c r="C1721" s="466"/>
      <c r="D1721" s="279"/>
      <c r="E1721" s="243"/>
      <c r="F1721" s="243"/>
      <c r="G1721" s="243"/>
      <c r="H1721" s="243"/>
      <c r="I1721" s="466"/>
      <c r="J1721" s="466"/>
      <c r="K1721" s="466"/>
      <c r="L1721" s="243"/>
      <c r="M1721" s="243"/>
      <c r="N1721" s="243"/>
      <c r="O1721" s="243"/>
      <c r="P1721" s="243"/>
      <c r="Q1721" s="243"/>
    </row>
    <row r="1722" spans="2:17">
      <c r="B1722" s="466"/>
      <c r="C1722" s="466"/>
      <c r="D1722" s="279"/>
      <c r="E1722" s="243"/>
      <c r="F1722" s="243"/>
      <c r="G1722" s="243"/>
      <c r="H1722" s="243"/>
      <c r="I1722" s="466"/>
      <c r="J1722" s="466"/>
      <c r="K1722" s="466"/>
      <c r="L1722" s="243"/>
      <c r="M1722" s="243"/>
      <c r="N1722" s="243"/>
      <c r="O1722" s="243"/>
      <c r="P1722" s="243"/>
      <c r="Q1722" s="243"/>
    </row>
    <row r="1723" spans="2:17">
      <c r="B1723" s="466"/>
      <c r="C1723" s="466"/>
      <c r="D1723" s="279"/>
      <c r="E1723" s="243"/>
      <c r="F1723" s="243"/>
      <c r="G1723" s="243"/>
      <c r="H1723" s="243"/>
      <c r="I1723" s="466"/>
      <c r="J1723" s="466"/>
      <c r="K1723" s="466"/>
      <c r="L1723" s="243"/>
      <c r="M1723" s="243"/>
      <c r="N1723" s="243"/>
      <c r="O1723" s="243"/>
      <c r="P1723" s="243"/>
      <c r="Q1723" s="243"/>
    </row>
    <row r="1724" spans="2:17">
      <c r="B1724" s="466"/>
      <c r="C1724" s="466"/>
      <c r="D1724" s="279"/>
      <c r="E1724" s="243"/>
      <c r="F1724" s="243"/>
      <c r="G1724" s="243"/>
      <c r="H1724" s="243"/>
      <c r="I1724" s="466"/>
      <c r="J1724" s="466"/>
      <c r="K1724" s="466"/>
      <c r="L1724" s="243"/>
      <c r="M1724" s="243"/>
      <c r="N1724" s="243"/>
      <c r="O1724" s="243"/>
      <c r="P1724" s="243"/>
      <c r="Q1724" s="243"/>
    </row>
    <row r="1725" spans="2:17">
      <c r="B1725" s="466"/>
      <c r="C1725" s="466"/>
      <c r="D1725" s="279"/>
      <c r="E1725" s="243"/>
      <c r="F1725" s="243"/>
      <c r="G1725" s="243"/>
      <c r="H1725" s="243"/>
      <c r="I1725" s="466"/>
      <c r="J1725" s="466"/>
      <c r="K1725" s="466"/>
      <c r="L1725" s="243"/>
      <c r="M1725" s="243"/>
      <c r="N1725" s="243"/>
      <c r="O1725" s="243"/>
      <c r="P1725" s="243"/>
      <c r="Q1725" s="243"/>
    </row>
    <row r="1726" spans="2:17">
      <c r="B1726" s="466"/>
      <c r="C1726" s="466"/>
      <c r="D1726" s="279"/>
      <c r="E1726" s="243"/>
      <c r="F1726" s="243"/>
      <c r="G1726" s="243"/>
      <c r="H1726" s="243"/>
      <c r="I1726" s="466"/>
      <c r="J1726" s="466"/>
      <c r="K1726" s="466"/>
      <c r="L1726" s="243"/>
      <c r="M1726" s="243"/>
      <c r="N1726" s="243"/>
      <c r="O1726" s="243"/>
      <c r="P1726" s="243"/>
      <c r="Q1726" s="243"/>
    </row>
    <row r="1727" spans="2:17">
      <c r="B1727" s="466"/>
      <c r="C1727" s="466"/>
      <c r="D1727" s="279"/>
      <c r="E1727" s="243"/>
      <c r="F1727" s="243"/>
      <c r="G1727" s="243"/>
      <c r="H1727" s="243"/>
      <c r="I1727" s="466"/>
      <c r="J1727" s="466"/>
      <c r="K1727" s="466"/>
      <c r="L1727" s="243"/>
      <c r="M1727" s="243"/>
      <c r="N1727" s="243"/>
      <c r="O1727" s="243"/>
      <c r="P1727" s="243"/>
      <c r="Q1727" s="243"/>
    </row>
    <row r="1728" spans="2:17">
      <c r="B1728" s="466"/>
      <c r="C1728" s="466"/>
      <c r="D1728" s="279"/>
      <c r="E1728" s="243"/>
      <c r="F1728" s="243"/>
      <c r="G1728" s="243"/>
      <c r="H1728" s="243"/>
      <c r="I1728" s="466"/>
      <c r="J1728" s="466"/>
      <c r="K1728" s="466"/>
      <c r="L1728" s="243"/>
      <c r="M1728" s="243"/>
      <c r="N1728" s="243"/>
      <c r="O1728" s="243"/>
      <c r="P1728" s="243"/>
      <c r="Q1728" s="243"/>
    </row>
    <row r="1729" spans="2:17">
      <c r="B1729" s="466"/>
      <c r="C1729" s="466"/>
      <c r="D1729" s="279"/>
      <c r="E1729" s="243"/>
      <c r="F1729" s="243"/>
      <c r="G1729" s="243"/>
      <c r="H1729" s="243"/>
      <c r="I1729" s="466"/>
      <c r="J1729" s="466"/>
      <c r="K1729" s="466"/>
      <c r="L1729" s="243"/>
      <c r="M1729" s="243"/>
      <c r="N1729" s="243"/>
      <c r="O1729" s="243"/>
      <c r="P1729" s="243"/>
      <c r="Q1729" s="243"/>
    </row>
    <row r="1730" spans="2:17">
      <c r="B1730" s="466"/>
      <c r="C1730" s="466"/>
      <c r="D1730" s="279"/>
      <c r="E1730" s="243"/>
      <c r="F1730" s="243"/>
      <c r="G1730" s="243"/>
      <c r="H1730" s="243"/>
      <c r="I1730" s="466"/>
      <c r="J1730" s="466"/>
      <c r="K1730" s="466"/>
      <c r="L1730" s="243"/>
      <c r="M1730" s="243"/>
      <c r="N1730" s="243"/>
      <c r="O1730" s="243"/>
      <c r="P1730" s="243"/>
      <c r="Q1730" s="243"/>
    </row>
    <row r="1731" spans="2:17">
      <c r="B1731" s="466"/>
      <c r="C1731" s="466"/>
      <c r="D1731" s="279"/>
      <c r="E1731" s="243"/>
      <c r="F1731" s="243"/>
      <c r="G1731" s="243"/>
      <c r="H1731" s="243"/>
      <c r="I1731" s="466"/>
      <c r="J1731" s="466"/>
      <c r="K1731" s="466"/>
      <c r="L1731" s="243"/>
      <c r="M1731" s="243"/>
      <c r="N1731" s="243"/>
      <c r="O1731" s="243"/>
      <c r="P1731" s="243"/>
      <c r="Q1731" s="243"/>
    </row>
    <row r="1732" spans="2:17">
      <c r="B1732" s="466"/>
      <c r="C1732" s="466"/>
      <c r="D1732" s="279"/>
      <c r="E1732" s="243"/>
      <c r="F1732" s="243"/>
      <c r="G1732" s="243"/>
      <c r="H1732" s="243"/>
      <c r="I1732" s="466"/>
      <c r="J1732" s="466"/>
      <c r="K1732" s="466"/>
      <c r="L1732" s="243"/>
      <c r="M1732" s="243"/>
      <c r="N1732" s="243"/>
      <c r="O1732" s="243"/>
      <c r="P1732" s="243"/>
      <c r="Q1732" s="243"/>
    </row>
    <row r="1733" spans="2:17">
      <c r="B1733" s="466"/>
      <c r="C1733" s="466"/>
      <c r="D1733" s="279"/>
      <c r="E1733" s="243"/>
      <c r="F1733" s="243"/>
      <c r="G1733" s="243"/>
      <c r="H1733" s="243"/>
      <c r="I1733" s="466"/>
      <c r="J1733" s="466"/>
      <c r="K1733" s="466"/>
      <c r="L1733" s="243"/>
      <c r="M1733" s="243"/>
      <c r="N1733" s="243"/>
      <c r="O1733" s="243"/>
      <c r="P1733" s="243"/>
      <c r="Q1733" s="243"/>
    </row>
    <row r="1734" spans="2:17">
      <c r="B1734" s="466"/>
      <c r="C1734" s="466"/>
      <c r="D1734" s="279"/>
      <c r="E1734" s="243"/>
      <c r="F1734" s="243"/>
      <c r="G1734" s="243"/>
      <c r="H1734" s="243"/>
      <c r="I1734" s="466"/>
      <c r="J1734" s="466"/>
      <c r="K1734" s="466"/>
      <c r="L1734" s="243"/>
      <c r="M1734" s="243"/>
      <c r="N1734" s="243"/>
      <c r="O1734" s="243"/>
      <c r="P1734" s="243"/>
      <c r="Q1734" s="243"/>
    </row>
    <row r="1735" spans="2:17">
      <c r="B1735" s="466"/>
      <c r="C1735" s="466"/>
      <c r="D1735" s="279"/>
      <c r="E1735" s="243"/>
      <c r="F1735" s="243"/>
      <c r="G1735" s="243"/>
      <c r="H1735" s="243"/>
      <c r="I1735" s="466"/>
      <c r="J1735" s="466"/>
      <c r="K1735" s="466"/>
      <c r="L1735" s="243"/>
      <c r="M1735" s="243"/>
      <c r="N1735" s="243"/>
      <c r="O1735" s="243"/>
      <c r="P1735" s="243"/>
      <c r="Q1735" s="243"/>
    </row>
    <row r="1736" spans="2:17">
      <c r="B1736" s="466"/>
      <c r="C1736" s="466"/>
      <c r="D1736" s="279"/>
      <c r="E1736" s="243"/>
      <c r="F1736" s="243"/>
      <c r="G1736" s="243"/>
      <c r="H1736" s="243"/>
      <c r="I1736" s="466"/>
      <c r="J1736" s="466"/>
      <c r="K1736" s="466"/>
      <c r="L1736" s="243"/>
      <c r="M1736" s="243"/>
      <c r="N1736" s="243"/>
      <c r="O1736" s="243"/>
      <c r="P1736" s="243"/>
      <c r="Q1736" s="243"/>
    </row>
    <row r="1737" spans="2:17">
      <c r="B1737" s="466"/>
      <c r="C1737" s="466"/>
      <c r="D1737" s="279"/>
      <c r="E1737" s="243"/>
      <c r="F1737" s="243"/>
      <c r="G1737" s="243"/>
      <c r="H1737" s="243"/>
      <c r="I1737" s="466"/>
      <c r="J1737" s="466"/>
      <c r="K1737" s="466"/>
      <c r="L1737" s="243"/>
      <c r="M1737" s="243"/>
      <c r="N1737" s="243"/>
      <c r="O1737" s="243"/>
      <c r="P1737" s="243"/>
      <c r="Q1737" s="243"/>
    </row>
    <row r="1738" spans="2:17">
      <c r="B1738" s="466"/>
      <c r="C1738" s="466"/>
      <c r="D1738" s="279"/>
      <c r="E1738" s="243"/>
      <c r="F1738" s="243"/>
      <c r="G1738" s="243"/>
      <c r="H1738" s="243"/>
      <c r="I1738" s="466"/>
      <c r="J1738" s="466"/>
      <c r="K1738" s="466"/>
      <c r="L1738" s="243"/>
      <c r="M1738" s="243"/>
      <c r="N1738" s="243"/>
      <c r="O1738" s="243"/>
      <c r="P1738" s="243"/>
      <c r="Q1738" s="243"/>
    </row>
    <row r="1739" spans="2:17">
      <c r="B1739" s="466"/>
      <c r="C1739" s="466"/>
      <c r="D1739" s="279"/>
      <c r="E1739" s="243"/>
      <c r="F1739" s="243"/>
      <c r="G1739" s="243"/>
      <c r="H1739" s="243"/>
      <c r="I1739" s="466"/>
      <c r="J1739" s="466"/>
      <c r="K1739" s="466"/>
      <c r="L1739" s="243"/>
      <c r="M1739" s="243"/>
      <c r="N1739" s="243"/>
      <c r="O1739" s="243"/>
      <c r="P1739" s="243"/>
      <c r="Q1739" s="243"/>
    </row>
    <row r="1740" spans="2:17">
      <c r="B1740" s="466"/>
      <c r="C1740" s="466"/>
      <c r="D1740" s="279"/>
      <c r="E1740" s="243"/>
      <c r="F1740" s="243"/>
      <c r="G1740" s="243"/>
      <c r="H1740" s="243"/>
      <c r="I1740" s="466"/>
      <c r="J1740" s="466"/>
      <c r="K1740" s="466"/>
      <c r="L1740" s="243"/>
      <c r="M1740" s="243"/>
      <c r="N1740" s="243"/>
      <c r="O1740" s="243"/>
      <c r="P1740" s="243"/>
      <c r="Q1740" s="243"/>
    </row>
    <row r="1741" spans="2:17">
      <c r="B1741" s="466"/>
      <c r="C1741" s="466"/>
      <c r="D1741" s="279"/>
      <c r="E1741" s="243"/>
      <c r="F1741" s="243"/>
      <c r="G1741" s="243"/>
      <c r="H1741" s="243"/>
      <c r="I1741" s="466"/>
      <c r="J1741" s="466"/>
      <c r="K1741" s="466"/>
      <c r="L1741" s="243"/>
      <c r="M1741" s="243"/>
      <c r="N1741" s="243"/>
      <c r="O1741" s="243"/>
      <c r="P1741" s="243"/>
      <c r="Q1741" s="243"/>
    </row>
    <row r="1742" spans="2:17">
      <c r="B1742" s="466"/>
      <c r="C1742" s="466"/>
      <c r="D1742" s="279"/>
      <c r="E1742" s="243"/>
      <c r="F1742" s="243"/>
      <c r="G1742" s="243"/>
      <c r="H1742" s="243"/>
      <c r="I1742" s="466"/>
      <c r="J1742" s="466"/>
      <c r="K1742" s="466"/>
      <c r="L1742" s="243"/>
      <c r="M1742" s="243"/>
      <c r="N1742" s="243"/>
      <c r="O1742" s="243"/>
      <c r="P1742" s="243"/>
      <c r="Q1742" s="243"/>
    </row>
    <row r="1743" spans="2:17">
      <c r="B1743" s="466"/>
      <c r="C1743" s="466"/>
      <c r="D1743" s="279"/>
      <c r="E1743" s="243"/>
      <c r="F1743" s="243"/>
      <c r="G1743" s="243"/>
      <c r="H1743" s="243"/>
      <c r="I1743" s="466"/>
      <c r="J1743" s="466"/>
      <c r="K1743" s="466"/>
      <c r="L1743" s="243"/>
      <c r="M1743" s="243"/>
      <c r="N1743" s="243"/>
      <c r="O1743" s="243"/>
      <c r="P1743" s="243"/>
      <c r="Q1743" s="243"/>
    </row>
    <row r="1744" spans="2:17">
      <c r="B1744" s="466"/>
      <c r="C1744" s="466"/>
      <c r="D1744" s="279"/>
      <c r="E1744" s="243"/>
      <c r="F1744" s="243"/>
      <c r="G1744" s="243"/>
      <c r="H1744" s="243"/>
      <c r="I1744" s="466"/>
      <c r="J1744" s="466"/>
      <c r="K1744" s="466"/>
      <c r="L1744" s="243"/>
      <c r="M1744" s="243"/>
      <c r="N1744" s="243"/>
      <c r="O1744" s="243"/>
      <c r="P1744" s="243"/>
      <c r="Q1744" s="243"/>
    </row>
    <row r="1745" spans="2:17">
      <c r="B1745" s="466"/>
      <c r="C1745" s="466"/>
      <c r="D1745" s="279"/>
      <c r="E1745" s="243"/>
      <c r="F1745" s="243"/>
      <c r="G1745" s="243"/>
      <c r="H1745" s="243"/>
      <c r="I1745" s="466"/>
      <c r="J1745" s="466"/>
      <c r="K1745" s="466"/>
      <c r="L1745" s="243"/>
      <c r="M1745" s="243"/>
      <c r="N1745" s="243"/>
      <c r="O1745" s="243"/>
      <c r="P1745" s="243"/>
      <c r="Q1745" s="243"/>
    </row>
    <row r="1746" spans="2:17">
      <c r="B1746" s="466"/>
      <c r="C1746" s="466"/>
      <c r="D1746" s="279"/>
      <c r="E1746" s="243"/>
      <c r="F1746" s="243"/>
      <c r="G1746" s="243"/>
      <c r="H1746" s="243"/>
      <c r="I1746" s="466"/>
      <c r="J1746" s="466"/>
      <c r="K1746" s="466"/>
      <c r="L1746" s="243"/>
      <c r="M1746" s="243"/>
      <c r="N1746" s="243"/>
      <c r="O1746" s="243"/>
      <c r="P1746" s="243"/>
      <c r="Q1746" s="243"/>
    </row>
    <row r="1747" spans="2:17">
      <c r="B1747" s="466"/>
      <c r="C1747" s="466"/>
      <c r="D1747" s="279"/>
      <c r="E1747" s="243"/>
      <c r="F1747" s="243"/>
      <c r="G1747" s="243"/>
      <c r="H1747" s="243"/>
      <c r="I1747" s="466"/>
      <c r="J1747" s="466"/>
      <c r="K1747" s="466"/>
      <c r="L1747" s="243"/>
      <c r="M1747" s="243"/>
      <c r="N1747" s="243"/>
      <c r="O1747" s="243"/>
      <c r="P1747" s="243"/>
      <c r="Q1747" s="243"/>
    </row>
    <row r="1748" spans="2:17">
      <c r="B1748" s="466"/>
      <c r="C1748" s="466"/>
      <c r="D1748" s="279"/>
      <c r="E1748" s="243"/>
      <c r="F1748" s="243"/>
      <c r="G1748" s="243"/>
      <c r="H1748" s="243"/>
      <c r="I1748" s="466"/>
      <c r="J1748" s="466"/>
      <c r="K1748" s="466"/>
      <c r="L1748" s="243"/>
      <c r="M1748" s="243"/>
      <c r="N1748" s="243"/>
      <c r="O1748" s="243"/>
      <c r="P1748" s="243"/>
      <c r="Q1748" s="243"/>
    </row>
    <row r="1749" spans="2:17">
      <c r="B1749" s="466"/>
      <c r="C1749" s="466"/>
      <c r="D1749" s="279"/>
      <c r="E1749" s="243"/>
      <c r="F1749" s="243"/>
      <c r="G1749" s="243"/>
      <c r="H1749" s="243"/>
      <c r="I1749" s="466"/>
      <c r="J1749" s="466"/>
      <c r="K1749" s="466"/>
      <c r="L1749" s="243"/>
      <c r="M1749" s="243"/>
      <c r="N1749" s="243"/>
      <c r="O1749" s="243"/>
      <c r="P1749" s="243"/>
      <c r="Q1749" s="243"/>
    </row>
    <row r="1750" spans="2:17">
      <c r="B1750" s="466"/>
      <c r="C1750" s="466"/>
      <c r="D1750" s="279"/>
      <c r="E1750" s="243"/>
      <c r="F1750" s="243"/>
      <c r="G1750" s="243"/>
      <c r="H1750" s="243"/>
      <c r="I1750" s="466"/>
      <c r="J1750" s="466"/>
      <c r="K1750" s="466"/>
      <c r="L1750" s="243"/>
      <c r="M1750" s="243"/>
      <c r="N1750" s="243"/>
      <c r="O1750" s="243"/>
      <c r="P1750" s="243"/>
      <c r="Q1750" s="243"/>
    </row>
    <row r="1751" spans="2:17">
      <c r="B1751" s="466"/>
      <c r="C1751" s="466"/>
      <c r="D1751" s="279"/>
      <c r="E1751" s="243"/>
      <c r="F1751" s="243"/>
      <c r="G1751" s="243"/>
      <c r="H1751" s="243"/>
      <c r="I1751" s="466"/>
      <c r="J1751" s="466"/>
      <c r="K1751" s="466"/>
      <c r="L1751" s="243"/>
      <c r="M1751" s="243"/>
      <c r="N1751" s="243"/>
      <c r="O1751" s="243"/>
      <c r="P1751" s="243"/>
      <c r="Q1751" s="243"/>
    </row>
    <row r="1752" spans="2:17">
      <c r="B1752" s="466"/>
      <c r="C1752" s="466"/>
      <c r="D1752" s="279"/>
      <c r="E1752" s="243"/>
      <c r="F1752" s="243"/>
      <c r="G1752" s="243"/>
      <c r="H1752" s="243"/>
      <c r="I1752" s="466"/>
      <c r="J1752" s="466"/>
      <c r="K1752" s="466"/>
      <c r="L1752" s="243"/>
      <c r="M1752" s="243"/>
      <c r="N1752" s="243"/>
      <c r="O1752" s="243"/>
      <c r="P1752" s="243"/>
      <c r="Q1752" s="243"/>
    </row>
    <row r="1753" spans="2:17">
      <c r="B1753" s="466"/>
      <c r="C1753" s="466"/>
      <c r="D1753" s="279"/>
      <c r="E1753" s="243"/>
      <c r="F1753" s="243"/>
      <c r="G1753" s="243"/>
      <c r="H1753" s="243"/>
      <c r="I1753" s="466"/>
      <c r="J1753" s="466"/>
      <c r="K1753" s="466"/>
      <c r="L1753" s="243"/>
      <c r="M1753" s="243"/>
      <c r="N1753" s="243"/>
      <c r="O1753" s="243"/>
      <c r="P1753" s="243"/>
      <c r="Q1753" s="243"/>
    </row>
    <row r="1754" spans="2:17">
      <c r="B1754" s="466"/>
      <c r="C1754" s="466"/>
      <c r="D1754" s="279"/>
      <c r="E1754" s="243"/>
      <c r="F1754" s="243"/>
      <c r="G1754" s="243"/>
      <c r="H1754" s="243"/>
      <c r="I1754" s="466"/>
      <c r="J1754" s="466"/>
      <c r="K1754" s="466"/>
      <c r="L1754" s="243"/>
      <c r="M1754" s="243"/>
      <c r="N1754" s="243"/>
      <c r="O1754" s="243"/>
      <c r="P1754" s="243"/>
      <c r="Q1754" s="243"/>
    </row>
    <row r="1755" spans="2:17">
      <c r="B1755" s="466"/>
      <c r="C1755" s="466"/>
      <c r="D1755" s="279"/>
      <c r="E1755" s="243"/>
      <c r="F1755" s="243"/>
      <c r="G1755" s="243"/>
      <c r="H1755" s="243"/>
      <c r="I1755" s="466"/>
      <c r="J1755" s="466"/>
      <c r="K1755" s="466"/>
      <c r="L1755" s="243"/>
      <c r="M1755" s="243"/>
      <c r="N1755" s="243"/>
      <c r="O1755" s="243"/>
      <c r="P1755" s="243"/>
      <c r="Q1755" s="243"/>
    </row>
    <row r="1756" spans="2:17">
      <c r="B1756" s="466"/>
      <c r="C1756" s="466"/>
      <c r="D1756" s="279"/>
      <c r="E1756" s="243"/>
      <c r="F1756" s="243"/>
      <c r="G1756" s="243"/>
      <c r="H1756" s="243"/>
      <c r="I1756" s="466"/>
      <c r="J1756" s="466"/>
      <c r="K1756" s="466"/>
      <c r="L1756" s="243"/>
      <c r="M1756" s="243"/>
      <c r="N1756" s="243"/>
      <c r="O1756" s="243"/>
      <c r="P1756" s="243"/>
      <c r="Q1756" s="243"/>
    </row>
    <row r="1757" spans="2:17">
      <c r="B1757" s="466"/>
      <c r="C1757" s="466"/>
      <c r="D1757" s="279"/>
      <c r="E1757" s="243"/>
      <c r="F1757" s="243"/>
      <c r="G1757" s="243"/>
      <c r="H1757" s="243"/>
      <c r="I1757" s="466"/>
      <c r="J1757" s="466"/>
      <c r="K1757" s="466"/>
      <c r="L1757" s="243"/>
      <c r="M1757" s="243"/>
      <c r="N1757" s="243"/>
      <c r="O1757" s="243"/>
      <c r="P1757" s="243"/>
      <c r="Q1757" s="243"/>
    </row>
    <row r="1758" spans="2:17">
      <c r="B1758" s="466"/>
      <c r="C1758" s="466"/>
      <c r="D1758" s="279"/>
      <c r="E1758" s="243"/>
      <c r="F1758" s="243"/>
      <c r="G1758" s="243"/>
      <c r="H1758" s="243"/>
      <c r="I1758" s="466"/>
      <c r="J1758" s="466"/>
      <c r="K1758" s="466"/>
      <c r="L1758" s="243"/>
      <c r="M1758" s="243"/>
      <c r="N1758" s="243"/>
      <c r="O1758" s="243"/>
      <c r="P1758" s="243"/>
      <c r="Q1758" s="243"/>
    </row>
    <row r="1759" spans="2:17">
      <c r="B1759" s="466"/>
      <c r="C1759" s="466"/>
      <c r="D1759" s="279"/>
      <c r="E1759" s="243"/>
      <c r="F1759" s="243"/>
      <c r="G1759" s="243"/>
      <c r="H1759" s="243"/>
      <c r="I1759" s="466"/>
      <c r="J1759" s="466"/>
      <c r="K1759" s="466"/>
      <c r="L1759" s="243"/>
      <c r="M1759" s="243"/>
      <c r="N1759" s="243"/>
      <c r="O1759" s="243"/>
      <c r="P1759" s="243"/>
      <c r="Q1759" s="243"/>
    </row>
    <row r="1760" spans="2:17">
      <c r="B1760" s="466"/>
      <c r="C1760" s="466"/>
      <c r="D1760" s="279"/>
      <c r="E1760" s="243"/>
      <c r="F1760" s="243"/>
      <c r="G1760" s="243"/>
      <c r="H1760" s="243"/>
      <c r="I1760" s="466"/>
      <c r="J1760" s="466"/>
      <c r="K1760" s="466"/>
      <c r="L1760" s="243"/>
      <c r="M1760" s="243"/>
      <c r="N1760" s="243"/>
      <c r="O1760" s="243"/>
      <c r="P1760" s="243"/>
      <c r="Q1760" s="243"/>
    </row>
    <row r="1761" spans="2:17">
      <c r="B1761" s="466"/>
      <c r="C1761" s="466"/>
      <c r="D1761" s="279"/>
      <c r="E1761" s="243"/>
      <c r="F1761" s="243"/>
      <c r="G1761" s="243"/>
      <c r="H1761" s="243"/>
      <c r="I1761" s="466"/>
      <c r="J1761" s="466"/>
      <c r="K1761" s="466"/>
      <c r="L1761" s="243"/>
      <c r="M1761" s="243"/>
      <c r="N1761" s="243"/>
      <c r="O1761" s="243"/>
      <c r="P1761" s="243"/>
      <c r="Q1761" s="243"/>
    </row>
    <row r="1762" spans="2:17">
      <c r="B1762" s="466"/>
      <c r="C1762" s="466"/>
      <c r="D1762" s="279"/>
      <c r="E1762" s="243"/>
      <c r="F1762" s="243"/>
      <c r="G1762" s="243"/>
      <c r="H1762" s="243"/>
      <c r="I1762" s="466"/>
      <c r="J1762" s="466"/>
      <c r="K1762" s="466"/>
      <c r="L1762" s="243"/>
      <c r="M1762" s="243"/>
      <c r="N1762" s="243"/>
      <c r="O1762" s="243"/>
      <c r="P1762" s="243"/>
      <c r="Q1762" s="243"/>
    </row>
    <row r="1763" spans="2:17">
      <c r="B1763" s="466"/>
      <c r="C1763" s="466"/>
      <c r="D1763" s="279"/>
      <c r="E1763" s="243"/>
      <c r="F1763" s="243"/>
      <c r="G1763" s="243"/>
      <c r="H1763" s="243"/>
      <c r="I1763" s="466"/>
      <c r="J1763" s="466"/>
      <c r="K1763" s="466"/>
      <c r="L1763" s="243"/>
      <c r="M1763" s="243"/>
      <c r="N1763" s="243"/>
      <c r="O1763" s="243"/>
      <c r="P1763" s="243"/>
      <c r="Q1763" s="243"/>
    </row>
    <row r="1764" spans="2:17">
      <c r="B1764" s="466"/>
      <c r="C1764" s="466"/>
      <c r="D1764" s="279"/>
      <c r="E1764" s="243"/>
      <c r="F1764" s="243"/>
      <c r="G1764" s="243"/>
      <c r="H1764" s="243"/>
      <c r="I1764" s="466"/>
      <c r="J1764" s="466"/>
      <c r="K1764" s="466"/>
      <c r="L1764" s="243"/>
      <c r="M1764" s="243"/>
      <c r="N1764" s="243"/>
      <c r="O1764" s="243"/>
      <c r="P1764" s="243"/>
      <c r="Q1764" s="243"/>
    </row>
    <row r="1765" spans="2:17">
      <c r="B1765" s="466"/>
      <c r="C1765" s="466"/>
      <c r="D1765" s="279"/>
      <c r="E1765" s="243"/>
      <c r="F1765" s="243"/>
      <c r="G1765" s="243"/>
      <c r="H1765" s="243"/>
      <c r="I1765" s="466"/>
      <c r="J1765" s="466"/>
      <c r="K1765" s="466"/>
      <c r="L1765" s="243"/>
      <c r="M1765" s="243"/>
      <c r="N1765" s="243"/>
      <c r="O1765" s="243"/>
      <c r="P1765" s="243"/>
      <c r="Q1765" s="243"/>
    </row>
    <row r="1766" spans="2:17">
      <c r="B1766" s="466"/>
      <c r="C1766" s="466"/>
      <c r="D1766" s="279"/>
      <c r="E1766" s="243"/>
      <c r="F1766" s="243"/>
      <c r="G1766" s="243"/>
      <c r="H1766" s="243"/>
      <c r="I1766" s="466"/>
      <c r="J1766" s="466"/>
      <c r="K1766" s="466"/>
      <c r="L1766" s="243"/>
      <c r="M1766" s="243"/>
      <c r="N1766" s="243"/>
      <c r="O1766" s="243"/>
      <c r="P1766" s="243"/>
      <c r="Q1766" s="243"/>
    </row>
    <row r="1767" spans="2:17">
      <c r="B1767" s="466"/>
      <c r="C1767" s="466"/>
      <c r="D1767" s="279"/>
      <c r="E1767" s="243"/>
      <c r="F1767" s="243"/>
      <c r="G1767" s="243"/>
      <c r="H1767" s="243"/>
      <c r="I1767" s="466"/>
      <c r="J1767" s="466"/>
      <c r="K1767" s="466"/>
      <c r="L1767" s="243"/>
      <c r="M1767" s="243"/>
      <c r="N1767" s="243"/>
      <c r="O1767" s="243"/>
      <c r="P1767" s="243"/>
      <c r="Q1767" s="243"/>
    </row>
    <row r="1768" spans="2:17">
      <c r="B1768" s="466"/>
      <c r="C1768" s="466"/>
      <c r="D1768" s="279"/>
      <c r="E1768" s="243"/>
      <c r="F1768" s="243"/>
      <c r="G1768" s="243"/>
      <c r="H1768" s="243"/>
      <c r="I1768" s="466"/>
      <c r="J1768" s="466"/>
      <c r="K1768" s="466"/>
      <c r="L1768" s="243"/>
      <c r="M1768" s="243"/>
      <c r="N1768" s="243"/>
      <c r="O1768" s="243"/>
      <c r="P1768" s="243"/>
      <c r="Q1768" s="243"/>
    </row>
    <row r="1769" spans="2:17">
      <c r="B1769" s="466"/>
      <c r="C1769" s="466"/>
      <c r="D1769" s="279"/>
      <c r="E1769" s="243"/>
      <c r="F1769" s="243"/>
      <c r="G1769" s="243"/>
      <c r="H1769" s="243"/>
      <c r="I1769" s="466"/>
      <c r="J1769" s="466"/>
      <c r="K1769" s="466"/>
      <c r="L1769" s="243"/>
      <c r="M1769" s="243"/>
      <c r="N1769" s="243"/>
      <c r="O1769" s="243"/>
      <c r="P1769" s="243"/>
      <c r="Q1769" s="243"/>
    </row>
    <row r="1770" spans="2:17">
      <c r="B1770" s="466"/>
      <c r="C1770" s="466"/>
      <c r="D1770" s="279"/>
      <c r="E1770" s="243"/>
      <c r="F1770" s="243"/>
      <c r="G1770" s="243"/>
      <c r="H1770" s="243"/>
      <c r="I1770" s="466"/>
      <c r="J1770" s="466"/>
      <c r="K1770" s="466"/>
      <c r="L1770" s="243"/>
      <c r="M1770" s="243"/>
      <c r="N1770" s="243"/>
      <c r="O1770" s="243"/>
      <c r="P1770" s="243"/>
      <c r="Q1770" s="243"/>
    </row>
    <row r="1771" spans="2:17">
      <c r="B1771" s="466"/>
      <c r="C1771" s="466"/>
      <c r="D1771" s="279"/>
      <c r="E1771" s="243"/>
      <c r="F1771" s="243"/>
      <c r="G1771" s="243"/>
      <c r="H1771" s="243"/>
      <c r="I1771" s="466"/>
      <c r="J1771" s="466"/>
      <c r="K1771" s="466"/>
      <c r="L1771" s="243"/>
      <c r="M1771" s="243"/>
      <c r="N1771" s="243"/>
      <c r="O1771" s="243"/>
      <c r="P1771" s="243"/>
      <c r="Q1771" s="243"/>
    </row>
    <row r="1772" spans="2:17">
      <c r="B1772" s="466"/>
      <c r="C1772" s="466"/>
      <c r="D1772" s="279"/>
      <c r="E1772" s="243"/>
      <c r="F1772" s="243"/>
      <c r="G1772" s="243"/>
      <c r="H1772" s="243"/>
      <c r="I1772" s="466"/>
      <c r="J1772" s="466"/>
      <c r="K1772" s="466"/>
      <c r="L1772" s="243"/>
      <c r="M1772" s="243"/>
      <c r="N1772" s="243"/>
      <c r="O1772" s="243"/>
      <c r="P1772" s="243"/>
      <c r="Q1772" s="243"/>
    </row>
    <row r="1773" spans="2:17">
      <c r="B1773" s="466"/>
      <c r="C1773" s="466"/>
      <c r="D1773" s="279"/>
      <c r="E1773" s="243"/>
      <c r="F1773" s="243"/>
      <c r="G1773" s="243"/>
      <c r="H1773" s="243"/>
      <c r="I1773" s="466"/>
      <c r="J1773" s="466"/>
      <c r="K1773" s="466"/>
      <c r="L1773" s="243"/>
      <c r="M1773" s="243"/>
      <c r="N1773" s="243"/>
      <c r="O1773" s="243"/>
      <c r="P1773" s="243"/>
      <c r="Q1773" s="243"/>
    </row>
    <row r="1774" spans="2:17">
      <c r="B1774" s="466"/>
      <c r="C1774" s="466"/>
      <c r="D1774" s="279"/>
      <c r="E1774" s="243"/>
      <c r="F1774" s="243"/>
      <c r="G1774" s="243"/>
      <c r="H1774" s="243"/>
      <c r="I1774" s="466"/>
      <c r="J1774" s="466"/>
      <c r="K1774" s="466"/>
      <c r="L1774" s="243"/>
      <c r="M1774" s="243"/>
      <c r="N1774" s="243"/>
      <c r="O1774" s="243"/>
      <c r="P1774" s="243"/>
      <c r="Q1774" s="243"/>
    </row>
    <row r="1775" spans="2:17">
      <c r="B1775" s="466"/>
      <c r="C1775" s="466"/>
      <c r="D1775" s="279"/>
      <c r="E1775" s="243"/>
      <c r="F1775" s="243"/>
      <c r="G1775" s="243"/>
      <c r="H1775" s="243"/>
      <c r="I1775" s="466"/>
      <c r="J1775" s="466"/>
      <c r="K1775" s="466"/>
      <c r="L1775" s="243"/>
      <c r="M1775" s="243"/>
      <c r="N1775" s="243"/>
      <c r="O1775" s="243"/>
      <c r="P1775" s="243"/>
      <c r="Q1775" s="243"/>
    </row>
    <row r="1776" spans="2:17">
      <c r="B1776" s="466"/>
      <c r="C1776" s="466"/>
      <c r="D1776" s="279"/>
      <c r="E1776" s="243"/>
      <c r="F1776" s="243"/>
      <c r="G1776" s="243"/>
      <c r="H1776" s="243"/>
      <c r="I1776" s="466"/>
      <c r="J1776" s="466"/>
      <c r="K1776" s="466"/>
      <c r="L1776" s="243"/>
      <c r="M1776" s="243"/>
      <c r="N1776" s="243"/>
      <c r="O1776" s="243"/>
      <c r="P1776" s="243"/>
      <c r="Q1776" s="243"/>
    </row>
    <row r="1777" spans="2:17">
      <c r="B1777" s="466"/>
      <c r="C1777" s="466"/>
      <c r="D1777" s="279"/>
      <c r="E1777" s="243"/>
      <c r="F1777" s="243"/>
      <c r="G1777" s="243"/>
      <c r="H1777" s="243"/>
      <c r="I1777" s="466"/>
      <c r="J1777" s="466"/>
      <c r="K1777" s="466"/>
      <c r="L1777" s="243"/>
      <c r="M1777" s="243"/>
      <c r="N1777" s="243"/>
      <c r="O1777" s="243"/>
      <c r="P1777" s="243"/>
      <c r="Q1777" s="243"/>
    </row>
    <row r="1778" spans="2:17">
      <c r="B1778" s="466"/>
      <c r="C1778" s="466"/>
      <c r="D1778" s="279"/>
      <c r="E1778" s="243"/>
      <c r="F1778" s="243"/>
      <c r="G1778" s="243"/>
      <c r="H1778" s="243"/>
      <c r="I1778" s="466"/>
      <c r="J1778" s="466"/>
      <c r="K1778" s="466"/>
      <c r="L1778" s="243"/>
      <c r="M1778" s="243"/>
      <c r="N1778" s="243"/>
      <c r="O1778" s="243"/>
      <c r="P1778" s="243"/>
      <c r="Q1778" s="243"/>
    </row>
    <row r="1779" spans="2:17">
      <c r="B1779" s="466"/>
      <c r="C1779" s="466"/>
      <c r="D1779" s="279"/>
      <c r="E1779" s="243"/>
      <c r="F1779" s="243"/>
      <c r="G1779" s="243"/>
      <c r="H1779" s="243"/>
      <c r="I1779" s="466"/>
      <c r="J1779" s="466"/>
      <c r="K1779" s="466"/>
      <c r="L1779" s="243"/>
      <c r="M1779" s="243"/>
      <c r="N1779" s="243"/>
      <c r="O1779" s="243"/>
      <c r="P1779" s="243"/>
      <c r="Q1779" s="243"/>
    </row>
    <row r="1780" spans="2:17">
      <c r="B1780" s="466"/>
      <c r="C1780" s="466"/>
      <c r="D1780" s="279"/>
      <c r="E1780" s="243"/>
      <c r="F1780" s="243"/>
      <c r="G1780" s="243"/>
      <c r="H1780" s="243"/>
      <c r="I1780" s="466"/>
      <c r="J1780" s="466"/>
      <c r="K1780" s="466"/>
      <c r="L1780" s="243"/>
      <c r="M1780" s="243"/>
      <c r="N1780" s="243"/>
      <c r="O1780" s="243"/>
      <c r="P1780" s="243"/>
      <c r="Q1780" s="243"/>
    </row>
    <row r="1781" spans="2:17">
      <c r="B1781" s="466"/>
      <c r="C1781" s="466"/>
      <c r="D1781" s="279"/>
      <c r="E1781" s="243"/>
      <c r="F1781" s="243"/>
      <c r="G1781" s="243"/>
      <c r="H1781" s="243"/>
      <c r="I1781" s="466"/>
      <c r="J1781" s="466"/>
      <c r="K1781" s="466"/>
      <c r="L1781" s="243"/>
      <c r="M1781" s="243"/>
      <c r="N1781" s="243"/>
      <c r="O1781" s="243"/>
      <c r="P1781" s="243"/>
      <c r="Q1781" s="243"/>
    </row>
    <row r="1782" spans="2:17">
      <c r="B1782" s="466"/>
      <c r="C1782" s="466"/>
      <c r="D1782" s="279"/>
      <c r="E1782" s="243"/>
      <c r="F1782" s="243"/>
      <c r="G1782" s="243"/>
      <c r="H1782" s="243"/>
      <c r="I1782" s="466"/>
      <c r="J1782" s="466"/>
      <c r="K1782" s="466"/>
      <c r="L1782" s="243"/>
      <c r="M1782" s="243"/>
      <c r="N1782" s="243"/>
      <c r="O1782" s="243"/>
      <c r="P1782" s="243"/>
      <c r="Q1782" s="243"/>
    </row>
    <row r="1783" spans="2:17">
      <c r="B1783" s="466"/>
      <c r="C1783" s="466"/>
      <c r="D1783" s="279"/>
      <c r="E1783" s="243"/>
      <c r="F1783" s="243"/>
      <c r="G1783" s="243"/>
      <c r="H1783" s="243"/>
      <c r="I1783" s="466"/>
      <c r="J1783" s="466"/>
      <c r="K1783" s="466"/>
      <c r="L1783" s="243"/>
      <c r="M1783" s="243"/>
      <c r="N1783" s="243"/>
      <c r="O1783" s="243"/>
      <c r="P1783" s="243"/>
      <c r="Q1783" s="243"/>
    </row>
    <row r="1784" spans="2:17">
      <c r="B1784" s="466"/>
      <c r="C1784" s="466"/>
      <c r="D1784" s="279"/>
      <c r="E1784" s="243"/>
      <c r="F1784" s="243"/>
      <c r="G1784" s="243"/>
      <c r="H1784" s="243"/>
      <c r="I1784" s="466"/>
      <c r="J1784" s="466"/>
      <c r="K1784" s="466"/>
      <c r="L1784" s="243"/>
      <c r="M1784" s="243"/>
      <c r="N1784" s="243"/>
      <c r="O1784" s="243"/>
      <c r="P1784" s="243"/>
      <c r="Q1784" s="243"/>
    </row>
    <row r="1785" spans="2:17">
      <c r="B1785" s="466"/>
      <c r="C1785" s="466"/>
      <c r="D1785" s="279"/>
      <c r="E1785" s="243"/>
      <c r="F1785" s="243"/>
      <c r="G1785" s="243"/>
      <c r="H1785" s="243"/>
      <c r="I1785" s="466"/>
      <c r="J1785" s="466"/>
      <c r="K1785" s="466"/>
      <c r="L1785" s="243"/>
      <c r="M1785" s="243"/>
      <c r="N1785" s="243"/>
      <c r="O1785" s="243"/>
      <c r="P1785" s="243"/>
      <c r="Q1785" s="243"/>
    </row>
    <row r="1786" spans="2:17">
      <c r="B1786" s="466"/>
      <c r="C1786" s="466"/>
      <c r="D1786" s="279"/>
      <c r="E1786" s="243"/>
      <c r="F1786" s="243"/>
      <c r="G1786" s="243"/>
      <c r="H1786" s="243"/>
      <c r="I1786" s="466"/>
      <c r="J1786" s="466"/>
      <c r="K1786" s="466"/>
      <c r="L1786" s="243"/>
      <c r="M1786" s="243"/>
      <c r="N1786" s="243"/>
      <c r="O1786" s="243"/>
      <c r="P1786" s="243"/>
      <c r="Q1786" s="243"/>
    </row>
    <row r="1787" spans="2:17">
      <c r="B1787" s="466"/>
      <c r="C1787" s="466"/>
      <c r="D1787" s="279"/>
      <c r="E1787" s="243"/>
      <c r="F1787" s="243"/>
      <c r="G1787" s="243"/>
      <c r="H1787" s="243"/>
      <c r="I1787" s="466"/>
      <c r="J1787" s="466"/>
      <c r="K1787" s="466"/>
      <c r="L1787" s="243"/>
      <c r="M1787" s="243"/>
      <c r="N1787" s="243"/>
      <c r="O1787" s="243"/>
      <c r="P1787" s="243"/>
      <c r="Q1787" s="243"/>
    </row>
    <row r="1788" spans="2:17">
      <c r="B1788" s="466"/>
      <c r="C1788" s="466"/>
      <c r="D1788" s="279"/>
      <c r="E1788" s="243"/>
      <c r="F1788" s="243"/>
      <c r="G1788" s="243"/>
      <c r="H1788" s="243"/>
      <c r="I1788" s="466"/>
      <c r="J1788" s="466"/>
      <c r="K1788" s="466"/>
      <c r="L1788" s="243"/>
      <c r="M1788" s="243"/>
      <c r="N1788" s="243"/>
      <c r="O1788" s="243"/>
      <c r="P1788" s="243"/>
      <c r="Q1788" s="243"/>
    </row>
    <row r="1789" spans="2:17">
      <c r="B1789" s="466"/>
      <c r="C1789" s="466"/>
      <c r="D1789" s="279"/>
      <c r="E1789" s="243"/>
      <c r="F1789" s="243"/>
      <c r="G1789" s="243"/>
      <c r="H1789" s="243"/>
      <c r="I1789" s="466"/>
      <c r="J1789" s="466"/>
      <c r="K1789" s="466"/>
      <c r="L1789" s="243"/>
      <c r="M1789" s="243"/>
      <c r="N1789" s="243"/>
      <c r="O1789" s="243"/>
      <c r="P1789" s="243"/>
      <c r="Q1789" s="243"/>
    </row>
    <row r="1790" spans="2:17">
      <c r="B1790" s="466"/>
      <c r="C1790" s="466"/>
      <c r="D1790" s="279"/>
      <c r="E1790" s="243"/>
      <c r="F1790" s="243"/>
      <c r="G1790" s="243"/>
      <c r="H1790" s="243"/>
      <c r="I1790" s="466"/>
      <c r="J1790" s="466"/>
      <c r="K1790" s="466"/>
      <c r="L1790" s="243"/>
      <c r="M1790" s="243"/>
      <c r="N1790" s="243"/>
      <c r="O1790" s="243"/>
      <c r="P1790" s="243"/>
      <c r="Q1790" s="243"/>
    </row>
    <row r="1791" spans="2:17">
      <c r="B1791" s="466"/>
      <c r="C1791" s="466"/>
      <c r="D1791" s="279"/>
      <c r="E1791" s="243"/>
      <c r="F1791" s="243"/>
      <c r="G1791" s="243"/>
      <c r="H1791" s="243"/>
      <c r="I1791" s="466"/>
      <c r="J1791" s="466"/>
      <c r="K1791" s="466"/>
      <c r="L1791" s="243"/>
      <c r="M1791" s="243"/>
      <c r="N1791" s="243"/>
      <c r="O1791" s="243"/>
      <c r="P1791" s="243"/>
      <c r="Q1791" s="243"/>
    </row>
    <row r="1792" spans="2:17">
      <c r="B1792" s="466"/>
      <c r="C1792" s="466"/>
      <c r="D1792" s="279"/>
      <c r="E1792" s="243"/>
      <c r="F1792" s="243"/>
      <c r="G1792" s="243"/>
      <c r="H1792" s="243"/>
      <c r="I1792" s="466"/>
      <c r="J1792" s="466"/>
      <c r="K1792" s="466"/>
      <c r="L1792" s="243"/>
      <c r="M1792" s="243"/>
      <c r="N1792" s="243"/>
      <c r="O1792" s="243"/>
      <c r="P1792" s="243"/>
      <c r="Q1792" s="243"/>
    </row>
    <row r="1793" spans="2:17">
      <c r="B1793" s="466"/>
      <c r="C1793" s="466"/>
      <c r="D1793" s="279"/>
      <c r="E1793" s="243"/>
      <c r="F1793" s="243"/>
      <c r="G1793" s="243"/>
      <c r="H1793" s="243"/>
      <c r="I1793" s="466"/>
      <c r="J1793" s="466"/>
      <c r="K1793" s="466"/>
      <c r="L1793" s="243"/>
      <c r="M1793" s="243"/>
      <c r="N1793" s="243"/>
      <c r="O1793" s="243"/>
      <c r="P1793" s="243"/>
      <c r="Q1793" s="243"/>
    </row>
    <row r="1794" spans="2:17">
      <c r="B1794" s="466"/>
      <c r="C1794" s="466"/>
      <c r="D1794" s="279"/>
      <c r="E1794" s="243"/>
      <c r="F1794" s="243"/>
      <c r="G1794" s="243"/>
      <c r="H1794" s="243"/>
      <c r="I1794" s="466"/>
      <c r="J1794" s="466"/>
      <c r="K1794" s="466"/>
      <c r="L1794" s="243"/>
      <c r="M1794" s="243"/>
      <c r="N1794" s="243"/>
      <c r="O1794" s="243"/>
      <c r="P1794" s="243"/>
      <c r="Q1794" s="243"/>
    </row>
    <row r="1795" spans="2:17">
      <c r="B1795" s="466"/>
      <c r="C1795" s="466"/>
      <c r="D1795" s="279"/>
      <c r="E1795" s="243"/>
      <c r="F1795" s="243"/>
      <c r="G1795" s="243"/>
      <c r="H1795" s="243"/>
      <c r="I1795" s="466"/>
      <c r="J1795" s="466"/>
      <c r="K1795" s="466"/>
      <c r="L1795" s="243"/>
      <c r="M1795" s="243"/>
      <c r="N1795" s="243"/>
      <c r="O1795" s="243"/>
      <c r="P1795" s="243"/>
      <c r="Q1795" s="243"/>
    </row>
    <row r="1796" spans="2:17">
      <c r="B1796" s="466"/>
      <c r="C1796" s="466"/>
      <c r="D1796" s="279"/>
      <c r="E1796" s="243"/>
      <c r="F1796" s="243"/>
      <c r="G1796" s="243"/>
      <c r="H1796" s="243"/>
      <c r="I1796" s="466"/>
      <c r="J1796" s="466"/>
      <c r="K1796" s="466"/>
      <c r="L1796" s="243"/>
      <c r="M1796" s="243"/>
      <c r="N1796" s="243"/>
      <c r="O1796" s="243"/>
      <c r="P1796" s="243"/>
      <c r="Q1796" s="243"/>
    </row>
    <row r="1797" spans="2:17">
      <c r="B1797" s="466"/>
      <c r="C1797" s="466"/>
      <c r="D1797" s="279"/>
      <c r="E1797" s="243"/>
      <c r="F1797" s="243"/>
      <c r="G1797" s="243"/>
      <c r="H1797" s="243"/>
      <c r="I1797" s="466"/>
      <c r="J1797" s="466"/>
      <c r="K1797" s="466"/>
      <c r="L1797" s="243"/>
      <c r="M1797" s="243"/>
      <c r="N1797" s="243"/>
      <c r="O1797" s="243"/>
      <c r="P1797" s="243"/>
      <c r="Q1797" s="243"/>
    </row>
    <row r="1798" spans="2:17">
      <c r="B1798" s="466"/>
      <c r="C1798" s="466"/>
      <c r="D1798" s="279"/>
      <c r="E1798" s="243"/>
      <c r="F1798" s="243"/>
      <c r="G1798" s="243"/>
      <c r="H1798" s="243"/>
      <c r="I1798" s="466"/>
      <c r="J1798" s="466"/>
      <c r="K1798" s="466"/>
      <c r="L1798" s="243"/>
      <c r="M1798" s="243"/>
      <c r="N1798" s="243"/>
      <c r="O1798" s="243"/>
      <c r="P1798" s="243"/>
      <c r="Q1798" s="243"/>
    </row>
    <row r="1799" spans="2:17">
      <c r="B1799" s="466"/>
      <c r="C1799" s="466"/>
      <c r="D1799" s="279"/>
      <c r="E1799" s="243"/>
      <c r="F1799" s="243"/>
      <c r="G1799" s="243"/>
      <c r="H1799" s="243"/>
      <c r="I1799" s="466"/>
      <c r="J1799" s="466"/>
      <c r="K1799" s="466"/>
      <c r="L1799" s="243"/>
      <c r="M1799" s="243"/>
      <c r="N1799" s="243"/>
      <c r="O1799" s="243"/>
      <c r="P1799" s="243"/>
      <c r="Q1799" s="243"/>
    </row>
    <row r="1800" spans="2:17">
      <c r="B1800" s="466"/>
      <c r="C1800" s="466"/>
      <c r="D1800" s="279"/>
      <c r="E1800" s="243"/>
      <c r="F1800" s="243"/>
      <c r="G1800" s="243"/>
      <c r="H1800" s="243"/>
      <c r="I1800" s="466"/>
      <c r="J1800" s="466"/>
      <c r="K1800" s="466"/>
      <c r="L1800" s="243"/>
      <c r="M1800" s="243"/>
      <c r="N1800" s="243"/>
      <c r="O1800" s="243"/>
      <c r="P1800" s="243"/>
      <c r="Q1800" s="243"/>
    </row>
    <row r="1801" spans="2:17">
      <c r="B1801" s="466"/>
      <c r="C1801" s="466"/>
      <c r="D1801" s="279"/>
      <c r="E1801" s="243"/>
      <c r="F1801" s="243"/>
      <c r="G1801" s="243"/>
      <c r="H1801" s="243"/>
      <c r="I1801" s="466"/>
      <c r="J1801" s="466"/>
      <c r="K1801" s="466"/>
      <c r="L1801" s="243"/>
      <c r="M1801" s="243"/>
      <c r="N1801" s="243"/>
      <c r="O1801" s="243"/>
      <c r="P1801" s="243"/>
      <c r="Q1801" s="243"/>
    </row>
    <row r="1802" spans="2:17">
      <c r="B1802" s="466"/>
      <c r="C1802" s="466"/>
      <c r="D1802" s="279"/>
      <c r="E1802" s="243"/>
      <c r="F1802" s="243"/>
      <c r="G1802" s="243"/>
      <c r="H1802" s="243"/>
      <c r="I1802" s="466"/>
      <c r="J1802" s="466"/>
      <c r="K1802" s="466"/>
      <c r="L1802" s="243"/>
      <c r="M1802" s="243"/>
      <c r="N1802" s="243"/>
      <c r="O1802" s="243"/>
      <c r="P1802" s="243"/>
      <c r="Q1802" s="243"/>
    </row>
    <row r="1803" spans="2:17">
      <c r="B1803" s="466"/>
      <c r="C1803" s="466"/>
      <c r="D1803" s="279"/>
      <c r="E1803" s="243"/>
      <c r="F1803" s="243"/>
      <c r="G1803" s="243"/>
      <c r="H1803" s="243"/>
      <c r="I1803" s="466"/>
      <c r="J1803" s="466"/>
      <c r="K1803" s="466"/>
      <c r="L1803" s="243"/>
      <c r="M1803" s="243"/>
      <c r="N1803" s="243"/>
      <c r="O1803" s="243"/>
      <c r="P1803" s="243"/>
      <c r="Q1803" s="243"/>
    </row>
    <row r="1804" spans="2:17">
      <c r="B1804" s="466"/>
      <c r="C1804" s="466"/>
      <c r="D1804" s="279"/>
      <c r="E1804" s="243"/>
      <c r="F1804" s="243"/>
      <c r="G1804" s="243"/>
      <c r="H1804" s="243"/>
      <c r="I1804" s="466"/>
      <c r="J1804" s="466"/>
      <c r="K1804" s="466"/>
      <c r="L1804" s="243"/>
      <c r="M1804" s="243"/>
      <c r="N1804" s="243"/>
      <c r="O1804" s="243"/>
      <c r="P1804" s="243"/>
      <c r="Q1804" s="243"/>
    </row>
    <row r="1805" spans="2:17">
      <c r="B1805" s="466"/>
      <c r="C1805" s="466"/>
      <c r="D1805" s="279"/>
      <c r="E1805" s="243"/>
      <c r="F1805" s="243"/>
      <c r="G1805" s="243"/>
      <c r="H1805" s="243"/>
      <c r="I1805" s="466"/>
      <c r="J1805" s="466"/>
      <c r="K1805" s="466"/>
      <c r="L1805" s="243"/>
      <c r="M1805" s="243"/>
      <c r="N1805" s="243"/>
      <c r="O1805" s="243"/>
      <c r="P1805" s="243"/>
      <c r="Q1805" s="243"/>
    </row>
    <row r="1806" spans="2:17">
      <c r="B1806" s="466"/>
      <c r="C1806" s="466"/>
      <c r="D1806" s="279"/>
      <c r="E1806" s="243"/>
      <c r="F1806" s="243"/>
      <c r="G1806" s="243"/>
      <c r="H1806" s="243"/>
      <c r="I1806" s="466"/>
      <c r="J1806" s="466"/>
      <c r="K1806" s="466"/>
      <c r="L1806" s="243"/>
      <c r="M1806" s="243"/>
      <c r="N1806" s="243"/>
      <c r="O1806" s="243"/>
      <c r="P1806" s="243"/>
      <c r="Q1806" s="243"/>
    </row>
    <row r="1807" spans="2:17">
      <c r="B1807" s="466"/>
      <c r="C1807" s="466"/>
      <c r="D1807" s="279"/>
      <c r="E1807" s="243"/>
      <c r="F1807" s="243"/>
      <c r="G1807" s="243"/>
      <c r="H1807" s="243"/>
      <c r="I1807" s="466"/>
      <c r="J1807" s="466"/>
      <c r="K1807" s="466"/>
      <c r="L1807" s="243"/>
      <c r="M1807" s="243"/>
      <c r="N1807" s="243"/>
      <c r="O1807" s="243"/>
      <c r="P1807" s="243"/>
      <c r="Q1807" s="243"/>
    </row>
    <row r="1808" spans="2:17">
      <c r="B1808" s="466"/>
      <c r="C1808" s="466"/>
      <c r="D1808" s="279"/>
      <c r="E1808" s="243"/>
      <c r="F1808" s="243"/>
      <c r="G1808" s="243"/>
      <c r="H1808" s="243"/>
      <c r="I1808" s="466"/>
      <c r="J1808" s="466"/>
      <c r="K1808" s="466"/>
      <c r="L1808" s="243"/>
      <c r="M1808" s="243"/>
      <c r="N1808" s="243"/>
      <c r="O1808" s="243"/>
      <c r="P1808" s="243"/>
      <c r="Q1808" s="243"/>
    </row>
    <row r="1809" spans="2:17">
      <c r="B1809" s="466"/>
      <c r="C1809" s="466"/>
      <c r="D1809" s="279"/>
      <c r="E1809" s="243"/>
      <c r="F1809" s="243"/>
      <c r="G1809" s="243"/>
      <c r="H1809" s="243"/>
      <c r="I1809" s="466"/>
      <c r="J1809" s="466"/>
      <c r="K1809" s="466"/>
      <c r="L1809" s="243"/>
      <c r="M1809" s="243"/>
      <c r="N1809" s="243"/>
      <c r="O1809" s="243"/>
      <c r="P1809" s="243"/>
      <c r="Q1809" s="243"/>
    </row>
    <row r="1810" spans="2:17">
      <c r="B1810" s="466"/>
      <c r="C1810" s="466"/>
      <c r="D1810" s="279"/>
      <c r="E1810" s="243"/>
      <c r="F1810" s="243"/>
      <c r="G1810" s="243"/>
      <c r="H1810" s="243"/>
      <c r="I1810" s="466"/>
      <c r="J1810" s="466"/>
      <c r="K1810" s="466"/>
      <c r="L1810" s="243"/>
      <c r="M1810" s="243"/>
      <c r="N1810" s="243"/>
      <c r="O1810" s="243"/>
      <c r="P1810" s="243"/>
      <c r="Q1810" s="243"/>
    </row>
    <row r="1811" spans="2:17">
      <c r="B1811" s="466"/>
      <c r="C1811" s="466"/>
      <c r="D1811" s="279"/>
      <c r="E1811" s="243"/>
      <c r="F1811" s="243"/>
      <c r="G1811" s="243"/>
      <c r="H1811" s="243"/>
      <c r="I1811" s="466"/>
      <c r="J1811" s="466"/>
      <c r="K1811" s="466"/>
      <c r="L1811" s="243"/>
      <c r="M1811" s="243"/>
      <c r="N1811" s="243"/>
      <c r="O1811" s="243"/>
      <c r="P1811" s="243"/>
      <c r="Q1811" s="243"/>
    </row>
    <row r="1812" spans="2:17">
      <c r="B1812" s="466"/>
      <c r="C1812" s="466"/>
      <c r="D1812" s="279"/>
      <c r="E1812" s="243"/>
      <c r="F1812" s="243"/>
      <c r="G1812" s="243"/>
      <c r="H1812" s="243"/>
      <c r="I1812" s="466"/>
      <c r="J1812" s="466"/>
      <c r="K1812" s="466"/>
      <c r="L1812" s="243"/>
      <c r="M1812" s="243"/>
      <c r="N1812" s="243"/>
      <c r="O1812" s="243"/>
      <c r="P1812" s="243"/>
      <c r="Q1812" s="243"/>
    </row>
    <row r="1813" spans="2:17">
      <c r="B1813" s="466"/>
      <c r="C1813" s="466"/>
      <c r="D1813" s="279"/>
      <c r="E1813" s="243"/>
      <c r="F1813" s="243"/>
      <c r="G1813" s="243"/>
      <c r="H1813" s="243"/>
      <c r="I1813" s="466"/>
      <c r="J1813" s="466"/>
      <c r="K1813" s="466"/>
      <c r="L1813" s="243"/>
      <c r="M1813" s="243"/>
      <c r="N1813" s="243"/>
      <c r="O1813" s="243"/>
      <c r="P1813" s="243"/>
      <c r="Q1813" s="243"/>
    </row>
    <row r="1814" spans="2:17">
      <c r="B1814" s="466"/>
      <c r="C1814" s="466"/>
      <c r="D1814" s="279"/>
      <c r="E1814" s="243"/>
      <c r="F1814" s="243"/>
      <c r="G1814" s="243"/>
      <c r="H1814" s="243"/>
      <c r="I1814" s="466"/>
      <c r="J1814" s="466"/>
      <c r="K1814" s="466"/>
      <c r="L1814" s="243"/>
      <c r="M1814" s="243"/>
      <c r="N1814" s="243"/>
      <c r="O1814" s="243"/>
      <c r="P1814" s="243"/>
      <c r="Q1814" s="243"/>
    </row>
    <row r="1815" spans="2:17">
      <c r="B1815" s="466"/>
      <c r="C1815" s="466"/>
      <c r="D1815" s="279"/>
      <c r="E1815" s="243"/>
      <c r="F1815" s="243"/>
      <c r="G1815" s="243"/>
      <c r="H1815" s="243"/>
      <c r="I1815" s="466"/>
      <c r="J1815" s="466"/>
      <c r="K1815" s="466"/>
      <c r="L1815" s="243"/>
      <c r="M1815" s="243"/>
      <c r="N1815" s="243"/>
      <c r="O1815" s="243"/>
      <c r="P1815" s="243"/>
      <c r="Q1815" s="243"/>
    </row>
    <row r="1816" spans="2:17">
      <c r="B1816" s="466"/>
      <c r="C1816" s="466"/>
      <c r="D1816" s="279"/>
      <c r="E1816" s="243"/>
      <c r="F1816" s="243"/>
      <c r="G1816" s="243"/>
      <c r="H1816" s="243"/>
      <c r="I1816" s="466"/>
      <c r="J1816" s="466"/>
      <c r="K1816" s="466"/>
      <c r="L1816" s="243"/>
      <c r="M1816" s="243"/>
      <c r="N1816" s="243"/>
      <c r="O1816" s="243"/>
      <c r="P1816" s="243"/>
      <c r="Q1816" s="243"/>
    </row>
    <row r="1817" spans="2:17">
      <c r="B1817" s="466"/>
      <c r="C1817" s="466"/>
      <c r="D1817" s="279"/>
      <c r="E1817" s="243"/>
      <c r="F1817" s="243"/>
      <c r="G1817" s="243"/>
      <c r="H1817" s="243"/>
      <c r="I1817" s="466"/>
      <c r="J1817" s="466"/>
      <c r="K1817" s="466"/>
      <c r="L1817" s="243"/>
      <c r="M1817" s="243"/>
      <c r="N1817" s="243"/>
      <c r="O1817" s="243"/>
      <c r="P1817" s="243"/>
      <c r="Q1817" s="243"/>
    </row>
    <row r="1818" spans="2:17">
      <c r="B1818" s="466"/>
      <c r="C1818" s="466"/>
      <c r="D1818" s="279"/>
      <c r="E1818" s="243"/>
      <c r="F1818" s="243"/>
      <c r="G1818" s="243"/>
      <c r="H1818" s="243"/>
      <c r="I1818" s="466"/>
      <c r="J1818" s="466"/>
      <c r="K1818" s="466"/>
      <c r="L1818" s="243"/>
      <c r="M1818" s="243"/>
      <c r="N1818" s="243"/>
      <c r="O1818" s="243"/>
      <c r="P1818" s="243"/>
      <c r="Q1818" s="243"/>
    </row>
    <row r="1819" spans="2:17">
      <c r="B1819" s="466"/>
      <c r="C1819" s="466"/>
      <c r="D1819" s="279"/>
      <c r="E1819" s="243"/>
      <c r="F1819" s="243"/>
      <c r="G1819" s="243"/>
      <c r="H1819" s="243"/>
      <c r="I1819" s="466"/>
      <c r="J1819" s="466"/>
      <c r="K1819" s="466"/>
      <c r="L1819" s="243"/>
      <c r="M1819" s="243"/>
      <c r="N1819" s="243"/>
      <c r="O1819" s="243"/>
      <c r="P1819" s="243"/>
      <c r="Q1819" s="243"/>
    </row>
    <row r="1820" spans="2:17">
      <c r="B1820" s="466"/>
      <c r="C1820" s="466"/>
      <c r="D1820" s="279"/>
      <c r="E1820" s="243"/>
      <c r="F1820" s="243"/>
      <c r="G1820" s="243"/>
      <c r="H1820" s="243"/>
      <c r="I1820" s="466"/>
      <c r="J1820" s="466"/>
      <c r="K1820" s="466"/>
      <c r="L1820" s="243"/>
      <c r="M1820" s="243"/>
      <c r="N1820" s="243"/>
      <c r="O1820" s="243"/>
      <c r="P1820" s="243"/>
      <c r="Q1820" s="243"/>
    </row>
    <row r="1821" spans="2:17">
      <c r="B1821" s="466"/>
      <c r="C1821" s="466"/>
      <c r="D1821" s="279"/>
      <c r="E1821" s="243"/>
      <c r="F1821" s="243"/>
      <c r="G1821" s="243"/>
      <c r="H1821" s="243"/>
      <c r="I1821" s="466"/>
      <c r="J1821" s="466"/>
      <c r="K1821" s="466"/>
      <c r="L1821" s="243"/>
      <c r="M1821" s="243"/>
      <c r="N1821" s="243"/>
      <c r="O1821" s="243"/>
      <c r="P1821" s="243"/>
      <c r="Q1821" s="243"/>
    </row>
    <row r="1822" spans="2:17">
      <c r="B1822" s="466"/>
      <c r="C1822" s="466"/>
      <c r="D1822" s="279"/>
      <c r="E1822" s="243"/>
      <c r="F1822" s="243"/>
      <c r="G1822" s="243"/>
      <c r="H1822" s="243"/>
      <c r="I1822" s="466"/>
      <c r="J1822" s="466"/>
      <c r="K1822" s="466"/>
      <c r="L1822" s="243"/>
      <c r="M1822" s="243"/>
      <c r="N1822" s="243"/>
      <c r="O1822" s="243"/>
      <c r="P1822" s="243"/>
      <c r="Q1822" s="243"/>
    </row>
    <row r="1823" spans="2:17">
      <c r="B1823" s="466"/>
      <c r="C1823" s="466"/>
      <c r="D1823" s="279"/>
      <c r="E1823" s="243"/>
      <c r="F1823" s="243"/>
      <c r="G1823" s="243"/>
      <c r="H1823" s="243"/>
      <c r="I1823" s="466"/>
      <c r="J1823" s="466"/>
      <c r="K1823" s="466"/>
      <c r="L1823" s="243"/>
      <c r="M1823" s="243"/>
      <c r="N1823" s="243"/>
      <c r="O1823" s="243"/>
      <c r="P1823" s="243"/>
      <c r="Q1823" s="243"/>
    </row>
    <row r="1824" spans="2:17">
      <c r="B1824" s="466"/>
      <c r="C1824" s="466"/>
      <c r="D1824" s="279"/>
      <c r="E1824" s="243"/>
      <c r="F1824" s="243"/>
      <c r="G1824" s="243"/>
      <c r="H1824" s="243"/>
      <c r="I1824" s="466"/>
      <c r="J1824" s="466"/>
      <c r="K1824" s="466"/>
      <c r="L1824" s="243"/>
      <c r="M1824" s="243"/>
      <c r="N1824" s="243"/>
      <c r="O1824" s="243"/>
      <c r="P1824" s="243"/>
      <c r="Q1824" s="243"/>
    </row>
    <row r="1825" spans="2:17">
      <c r="B1825" s="466"/>
      <c r="C1825" s="466"/>
      <c r="D1825" s="279"/>
      <c r="E1825" s="243"/>
      <c r="F1825" s="243"/>
      <c r="G1825" s="243"/>
      <c r="H1825" s="243"/>
      <c r="I1825" s="466"/>
      <c r="J1825" s="466"/>
      <c r="K1825" s="466"/>
      <c r="L1825" s="243"/>
      <c r="M1825" s="243"/>
      <c r="N1825" s="243"/>
      <c r="O1825" s="243"/>
      <c r="P1825" s="243"/>
      <c r="Q1825" s="243"/>
    </row>
    <row r="1826" spans="2:17">
      <c r="B1826" s="466"/>
      <c r="C1826" s="466"/>
      <c r="D1826" s="279"/>
      <c r="E1826" s="243"/>
      <c r="F1826" s="243"/>
      <c r="G1826" s="243"/>
      <c r="H1826" s="243"/>
      <c r="I1826" s="466"/>
      <c r="J1826" s="466"/>
      <c r="K1826" s="466"/>
      <c r="L1826" s="243"/>
      <c r="M1826" s="243"/>
      <c r="N1826" s="243"/>
      <c r="O1826" s="243"/>
      <c r="P1826" s="243"/>
      <c r="Q1826" s="243"/>
    </row>
    <row r="1827" spans="2:17">
      <c r="B1827" s="466"/>
      <c r="C1827" s="466"/>
      <c r="D1827" s="279"/>
      <c r="E1827" s="243"/>
      <c r="F1827" s="243"/>
      <c r="G1827" s="243"/>
      <c r="H1827" s="243"/>
      <c r="I1827" s="466"/>
      <c r="J1827" s="466"/>
      <c r="K1827" s="466"/>
      <c r="L1827" s="243"/>
      <c r="M1827" s="243"/>
      <c r="N1827" s="243"/>
      <c r="O1827" s="243"/>
      <c r="P1827" s="243"/>
      <c r="Q1827" s="243"/>
    </row>
    <row r="1828" spans="2:17">
      <c r="B1828" s="466"/>
      <c r="C1828" s="466"/>
      <c r="D1828" s="279"/>
      <c r="E1828" s="243"/>
      <c r="F1828" s="243"/>
      <c r="G1828" s="243"/>
      <c r="H1828" s="243"/>
      <c r="I1828" s="466"/>
      <c r="J1828" s="466"/>
      <c r="K1828" s="466"/>
      <c r="L1828" s="243"/>
      <c r="M1828" s="243"/>
      <c r="N1828" s="243"/>
      <c r="O1828" s="243"/>
      <c r="P1828" s="243"/>
      <c r="Q1828" s="243"/>
    </row>
    <row r="1829" spans="2:17">
      <c r="B1829" s="466"/>
      <c r="C1829" s="466"/>
      <c r="D1829" s="279"/>
      <c r="E1829" s="243"/>
      <c r="F1829" s="243"/>
      <c r="G1829" s="243"/>
      <c r="H1829" s="243"/>
      <c r="I1829" s="466"/>
      <c r="J1829" s="466"/>
      <c r="K1829" s="466"/>
      <c r="L1829" s="243"/>
      <c r="M1829" s="243"/>
      <c r="N1829" s="243"/>
      <c r="O1829" s="243"/>
      <c r="P1829" s="243"/>
      <c r="Q1829" s="243"/>
    </row>
    <row r="1830" spans="2:17">
      <c r="B1830" s="466"/>
      <c r="C1830" s="466"/>
      <c r="D1830" s="279"/>
      <c r="E1830" s="243"/>
      <c r="F1830" s="243"/>
      <c r="G1830" s="243"/>
      <c r="H1830" s="243"/>
      <c r="I1830" s="466"/>
      <c r="J1830" s="466"/>
      <c r="K1830" s="466"/>
      <c r="L1830" s="243"/>
      <c r="M1830" s="243"/>
      <c r="N1830" s="243"/>
      <c r="O1830" s="243"/>
      <c r="P1830" s="243"/>
      <c r="Q1830" s="243"/>
    </row>
    <row r="1831" spans="2:17">
      <c r="B1831" s="466"/>
      <c r="C1831" s="466"/>
      <c r="D1831" s="279"/>
      <c r="E1831" s="243"/>
      <c r="F1831" s="243"/>
      <c r="G1831" s="243"/>
      <c r="H1831" s="243"/>
      <c r="I1831" s="466"/>
      <c r="J1831" s="466"/>
      <c r="K1831" s="466"/>
      <c r="L1831" s="243"/>
      <c r="M1831" s="243"/>
      <c r="N1831" s="243"/>
      <c r="O1831" s="243"/>
      <c r="P1831" s="243"/>
      <c r="Q1831" s="243"/>
    </row>
    <row r="1832" spans="2:17">
      <c r="B1832" s="466"/>
      <c r="C1832" s="466"/>
      <c r="D1832" s="279"/>
      <c r="E1832" s="243"/>
      <c r="F1832" s="243"/>
      <c r="G1832" s="243"/>
      <c r="H1832" s="243"/>
      <c r="I1832" s="466"/>
      <c r="J1832" s="466"/>
      <c r="K1832" s="466"/>
      <c r="L1832" s="243"/>
      <c r="M1832" s="243"/>
      <c r="N1832" s="243"/>
      <c r="O1832" s="243"/>
      <c r="P1832" s="243"/>
      <c r="Q1832" s="243"/>
    </row>
    <row r="1833" spans="2:17">
      <c r="B1833" s="466"/>
      <c r="C1833" s="466"/>
      <c r="D1833" s="279"/>
      <c r="E1833" s="243"/>
      <c r="F1833" s="243"/>
      <c r="G1833" s="243"/>
      <c r="H1833" s="243"/>
      <c r="I1833" s="466"/>
      <c r="J1833" s="466"/>
      <c r="K1833" s="466"/>
      <c r="L1833" s="243"/>
      <c r="M1833" s="243"/>
      <c r="N1833" s="243"/>
      <c r="O1833" s="243"/>
      <c r="P1833" s="243"/>
      <c r="Q1833" s="243"/>
    </row>
    <row r="1834" spans="2:17">
      <c r="B1834" s="466"/>
      <c r="C1834" s="466"/>
      <c r="D1834" s="279"/>
      <c r="E1834" s="243"/>
      <c r="F1834" s="243"/>
      <c r="G1834" s="243"/>
      <c r="H1834" s="243"/>
      <c r="I1834" s="466"/>
      <c r="J1834" s="466"/>
      <c r="K1834" s="466"/>
      <c r="L1834" s="243"/>
      <c r="M1834" s="243"/>
      <c r="N1834" s="243"/>
      <c r="O1834" s="243"/>
      <c r="P1834" s="243"/>
      <c r="Q1834" s="243"/>
    </row>
    <row r="1835" spans="2:17">
      <c r="B1835" s="466"/>
      <c r="C1835" s="466"/>
      <c r="D1835" s="279"/>
      <c r="E1835" s="243"/>
      <c r="F1835" s="243"/>
      <c r="G1835" s="243"/>
      <c r="H1835" s="243"/>
      <c r="I1835" s="466"/>
      <c r="J1835" s="466"/>
      <c r="K1835" s="466"/>
      <c r="L1835" s="243"/>
      <c r="M1835" s="243"/>
      <c r="N1835" s="243"/>
      <c r="O1835" s="243"/>
      <c r="P1835" s="243"/>
      <c r="Q1835" s="243"/>
    </row>
    <row r="1836" spans="2:17">
      <c r="B1836" s="466"/>
      <c r="C1836" s="466"/>
      <c r="D1836" s="279"/>
      <c r="E1836" s="243"/>
      <c r="F1836" s="243"/>
      <c r="G1836" s="243"/>
      <c r="H1836" s="243"/>
      <c r="I1836" s="466"/>
      <c r="J1836" s="466"/>
      <c r="K1836" s="466"/>
      <c r="L1836" s="243"/>
      <c r="M1836" s="243"/>
      <c r="N1836" s="243"/>
      <c r="O1836" s="243"/>
      <c r="P1836" s="243"/>
      <c r="Q1836" s="243"/>
    </row>
    <row r="1837" spans="2:17">
      <c r="B1837" s="466"/>
      <c r="C1837" s="466"/>
      <c r="D1837" s="279"/>
      <c r="E1837" s="243"/>
      <c r="F1837" s="243"/>
      <c r="G1837" s="243"/>
      <c r="H1837" s="243"/>
      <c r="I1837" s="466"/>
      <c r="J1837" s="466"/>
      <c r="K1837" s="466"/>
      <c r="L1837" s="243"/>
      <c r="M1837" s="243"/>
      <c r="N1837" s="243"/>
      <c r="O1837" s="243"/>
      <c r="P1837" s="243"/>
      <c r="Q1837" s="243"/>
    </row>
    <row r="1838" spans="2:17">
      <c r="B1838" s="466"/>
      <c r="C1838" s="466"/>
      <c r="D1838" s="279"/>
      <c r="E1838" s="243"/>
      <c r="F1838" s="243"/>
      <c r="G1838" s="243"/>
      <c r="H1838" s="243"/>
      <c r="I1838" s="466"/>
      <c r="J1838" s="466"/>
      <c r="K1838" s="466"/>
      <c r="L1838" s="243"/>
      <c r="M1838" s="243"/>
      <c r="N1838" s="243"/>
      <c r="O1838" s="243"/>
      <c r="P1838" s="243"/>
      <c r="Q1838" s="243"/>
    </row>
    <row r="1839" spans="2:17">
      <c r="B1839" s="466"/>
      <c r="C1839" s="466"/>
      <c r="D1839" s="279"/>
      <c r="E1839" s="243"/>
      <c r="F1839" s="243"/>
      <c r="G1839" s="243"/>
      <c r="H1839" s="243"/>
      <c r="I1839" s="466"/>
      <c r="J1839" s="466"/>
      <c r="K1839" s="466"/>
      <c r="L1839" s="243"/>
      <c r="M1839" s="243"/>
      <c r="N1839" s="243"/>
      <c r="O1839" s="243"/>
      <c r="P1839" s="243"/>
      <c r="Q1839" s="243"/>
    </row>
    <row r="1840" spans="2:17">
      <c r="B1840" s="466"/>
      <c r="C1840" s="466"/>
      <c r="D1840" s="279"/>
      <c r="E1840" s="243"/>
      <c r="F1840" s="243"/>
      <c r="G1840" s="243"/>
      <c r="H1840" s="243"/>
      <c r="I1840" s="466"/>
      <c r="J1840" s="466"/>
      <c r="K1840" s="466"/>
      <c r="L1840" s="243"/>
      <c r="M1840" s="243"/>
      <c r="N1840" s="243"/>
      <c r="O1840" s="243"/>
      <c r="P1840" s="243"/>
      <c r="Q1840" s="243"/>
    </row>
    <row r="1841" spans="2:17">
      <c r="B1841" s="466"/>
      <c r="C1841" s="466"/>
      <c r="D1841" s="279"/>
      <c r="E1841" s="243"/>
      <c r="F1841" s="243"/>
      <c r="G1841" s="243"/>
      <c r="H1841" s="243"/>
      <c r="I1841" s="466"/>
      <c r="J1841" s="466"/>
      <c r="K1841" s="466"/>
      <c r="L1841" s="243"/>
      <c r="M1841" s="243"/>
      <c r="N1841" s="243"/>
      <c r="O1841" s="243"/>
      <c r="P1841" s="243"/>
      <c r="Q1841" s="243"/>
    </row>
    <row r="1842" spans="2:17">
      <c r="B1842" s="466"/>
      <c r="C1842" s="466"/>
      <c r="D1842" s="279"/>
      <c r="E1842" s="243"/>
      <c r="F1842" s="243"/>
      <c r="G1842" s="243"/>
      <c r="H1842" s="243"/>
      <c r="I1842" s="466"/>
      <c r="J1842" s="466"/>
      <c r="K1842" s="466"/>
      <c r="L1842" s="243"/>
      <c r="M1842" s="243"/>
      <c r="N1842" s="243"/>
      <c r="O1842" s="243"/>
      <c r="P1842" s="243"/>
      <c r="Q1842" s="243"/>
    </row>
    <row r="1843" spans="2:17">
      <c r="B1843" s="466"/>
      <c r="C1843" s="466"/>
      <c r="D1843" s="279"/>
      <c r="E1843" s="243"/>
      <c r="F1843" s="243"/>
      <c r="G1843" s="243"/>
      <c r="H1843" s="243"/>
      <c r="I1843" s="466"/>
      <c r="J1843" s="466"/>
      <c r="K1843" s="466"/>
      <c r="L1843" s="243"/>
      <c r="M1843" s="243"/>
      <c r="N1843" s="243"/>
      <c r="O1843" s="243"/>
      <c r="P1843" s="243"/>
      <c r="Q1843" s="243"/>
    </row>
    <row r="1844" spans="2:17">
      <c r="B1844" s="466"/>
      <c r="C1844" s="466"/>
      <c r="D1844" s="279"/>
      <c r="E1844" s="243"/>
      <c r="F1844" s="243"/>
      <c r="G1844" s="243"/>
      <c r="H1844" s="243"/>
      <c r="I1844" s="466"/>
      <c r="J1844" s="466"/>
      <c r="K1844" s="466"/>
      <c r="L1844" s="243"/>
      <c r="M1844" s="243"/>
      <c r="N1844" s="243"/>
      <c r="O1844" s="243"/>
      <c r="P1844" s="243"/>
      <c r="Q1844" s="243"/>
    </row>
    <row r="1845" spans="2:17">
      <c r="B1845" s="466"/>
      <c r="C1845" s="466"/>
      <c r="D1845" s="279"/>
      <c r="E1845" s="243"/>
      <c r="F1845" s="243"/>
      <c r="G1845" s="243"/>
      <c r="H1845" s="243"/>
      <c r="I1845" s="466"/>
      <c r="J1845" s="466"/>
      <c r="K1845" s="466"/>
      <c r="L1845" s="243"/>
      <c r="M1845" s="243"/>
      <c r="N1845" s="243"/>
      <c r="O1845" s="243"/>
      <c r="P1845" s="243"/>
      <c r="Q1845" s="243"/>
    </row>
    <row r="1846" spans="2:17">
      <c r="B1846" s="466"/>
      <c r="C1846" s="466"/>
      <c r="D1846" s="279"/>
      <c r="E1846" s="243"/>
      <c r="F1846" s="243"/>
      <c r="G1846" s="243"/>
      <c r="H1846" s="243"/>
      <c r="I1846" s="466"/>
      <c r="J1846" s="466"/>
      <c r="K1846" s="466"/>
      <c r="L1846" s="243"/>
      <c r="M1846" s="243"/>
      <c r="N1846" s="243"/>
      <c r="O1846" s="243"/>
      <c r="P1846" s="243"/>
      <c r="Q1846" s="243"/>
    </row>
    <row r="1847" spans="2:17">
      <c r="B1847" s="466"/>
      <c r="C1847" s="466"/>
      <c r="D1847" s="279"/>
      <c r="E1847" s="243"/>
      <c r="F1847" s="243"/>
      <c r="G1847" s="243"/>
      <c r="H1847" s="243"/>
      <c r="I1847" s="466"/>
      <c r="J1847" s="466"/>
      <c r="K1847" s="466"/>
      <c r="L1847" s="243"/>
      <c r="M1847" s="243"/>
      <c r="N1847" s="243"/>
      <c r="O1847" s="243"/>
      <c r="P1847" s="243"/>
      <c r="Q1847" s="243"/>
    </row>
    <row r="1848" spans="2:17">
      <c r="B1848" s="466"/>
      <c r="C1848" s="466"/>
      <c r="D1848" s="279"/>
      <c r="E1848" s="243"/>
      <c r="F1848" s="243"/>
      <c r="G1848" s="243"/>
      <c r="H1848" s="243"/>
      <c r="I1848" s="466"/>
      <c r="J1848" s="466"/>
      <c r="K1848" s="466"/>
      <c r="L1848" s="243"/>
      <c r="M1848" s="243"/>
      <c r="N1848" s="243"/>
      <c r="O1848" s="243"/>
      <c r="P1848" s="243"/>
      <c r="Q1848" s="243"/>
    </row>
    <row r="1849" spans="2:17">
      <c r="B1849" s="466"/>
      <c r="C1849" s="466"/>
      <c r="D1849" s="279"/>
      <c r="E1849" s="243"/>
      <c r="F1849" s="243"/>
      <c r="G1849" s="243"/>
      <c r="H1849" s="243"/>
      <c r="I1849" s="466"/>
      <c r="J1849" s="466"/>
      <c r="K1849" s="466"/>
      <c r="L1849" s="243"/>
      <c r="M1849" s="243"/>
      <c r="N1849" s="243"/>
      <c r="O1849" s="243"/>
      <c r="P1849" s="243"/>
      <c r="Q1849" s="243"/>
    </row>
    <row r="1850" spans="2:17">
      <c r="B1850" s="466"/>
      <c r="C1850" s="466"/>
      <c r="D1850" s="279"/>
      <c r="E1850" s="243"/>
      <c r="F1850" s="243"/>
      <c r="G1850" s="243"/>
      <c r="H1850" s="243"/>
      <c r="I1850" s="466"/>
      <c r="J1850" s="466"/>
      <c r="K1850" s="466"/>
      <c r="L1850" s="243"/>
      <c r="M1850" s="243"/>
      <c r="N1850" s="243"/>
      <c r="O1850" s="243"/>
      <c r="P1850" s="243"/>
      <c r="Q1850" s="243"/>
    </row>
    <row r="1851" spans="2:17">
      <c r="B1851" s="466"/>
      <c r="C1851" s="466"/>
      <c r="D1851" s="279"/>
      <c r="E1851" s="243"/>
      <c r="F1851" s="243"/>
      <c r="G1851" s="243"/>
      <c r="H1851" s="243"/>
      <c r="I1851" s="466"/>
      <c r="J1851" s="466"/>
      <c r="K1851" s="466"/>
      <c r="L1851" s="243"/>
      <c r="M1851" s="243"/>
      <c r="N1851" s="243"/>
      <c r="O1851" s="243"/>
      <c r="P1851" s="243"/>
      <c r="Q1851" s="243"/>
    </row>
    <row r="1852" spans="2:17">
      <c r="B1852" s="466"/>
      <c r="C1852" s="466"/>
      <c r="D1852" s="279"/>
      <c r="E1852" s="243"/>
      <c r="F1852" s="243"/>
      <c r="G1852" s="243"/>
      <c r="H1852" s="243"/>
      <c r="I1852" s="466"/>
      <c r="J1852" s="466"/>
      <c r="K1852" s="466"/>
      <c r="L1852" s="243"/>
      <c r="M1852" s="243"/>
      <c r="N1852" s="243"/>
      <c r="O1852" s="243"/>
      <c r="P1852" s="243"/>
      <c r="Q1852" s="243"/>
    </row>
    <row r="1853" spans="2:17">
      <c r="B1853" s="466"/>
      <c r="C1853" s="466"/>
      <c r="D1853" s="279"/>
      <c r="E1853" s="243"/>
      <c r="F1853" s="243"/>
      <c r="G1853" s="243"/>
      <c r="H1853" s="243"/>
      <c r="I1853" s="466"/>
      <c r="J1853" s="466"/>
      <c r="K1853" s="466"/>
      <c r="L1853" s="243"/>
      <c r="M1853" s="243"/>
      <c r="N1853" s="243"/>
      <c r="O1853" s="243"/>
      <c r="P1853" s="243"/>
      <c r="Q1853" s="243"/>
    </row>
    <row r="1854" spans="2:17">
      <c r="B1854" s="466"/>
      <c r="C1854" s="466"/>
      <c r="D1854" s="279"/>
      <c r="E1854" s="243"/>
      <c r="F1854" s="243"/>
      <c r="G1854" s="243"/>
      <c r="H1854" s="243"/>
      <c r="I1854" s="466"/>
      <c r="J1854" s="466"/>
      <c r="K1854" s="466"/>
      <c r="L1854" s="243"/>
      <c r="M1854" s="243"/>
      <c r="N1854" s="243"/>
      <c r="O1854" s="243"/>
      <c r="P1854" s="243"/>
      <c r="Q1854" s="243"/>
    </row>
    <row r="1855" spans="2:17">
      <c r="B1855" s="466"/>
      <c r="C1855" s="466"/>
      <c r="D1855" s="279"/>
      <c r="E1855" s="243"/>
      <c r="F1855" s="243"/>
      <c r="G1855" s="243"/>
      <c r="H1855" s="243"/>
      <c r="I1855" s="466"/>
      <c r="J1855" s="466"/>
      <c r="K1855" s="466"/>
      <c r="L1855" s="243"/>
      <c r="M1855" s="243"/>
      <c r="N1855" s="243"/>
      <c r="O1855" s="243"/>
      <c r="P1855" s="243"/>
      <c r="Q1855" s="243"/>
    </row>
    <row r="1856" spans="2:17">
      <c r="B1856" s="466"/>
      <c r="C1856" s="466"/>
      <c r="D1856" s="279"/>
      <c r="E1856" s="243"/>
      <c r="F1856" s="243"/>
      <c r="G1856" s="243"/>
      <c r="H1856" s="243"/>
      <c r="I1856" s="466"/>
      <c r="J1856" s="466"/>
      <c r="K1856" s="466"/>
      <c r="L1856" s="243"/>
      <c r="M1856" s="243"/>
      <c r="N1856" s="243"/>
      <c r="O1856" s="243"/>
      <c r="P1856" s="243"/>
      <c r="Q1856" s="243"/>
    </row>
    <row r="1857" spans="2:17">
      <c r="B1857" s="466"/>
      <c r="C1857" s="466"/>
      <c r="D1857" s="279"/>
      <c r="E1857" s="243"/>
      <c r="F1857" s="243"/>
      <c r="G1857" s="243"/>
      <c r="H1857" s="243"/>
      <c r="I1857" s="466"/>
      <c r="J1857" s="466"/>
      <c r="K1857" s="466"/>
      <c r="L1857" s="243"/>
      <c r="M1857" s="243"/>
      <c r="N1857" s="243"/>
      <c r="O1857" s="243"/>
      <c r="P1857" s="243"/>
      <c r="Q1857" s="243"/>
    </row>
    <row r="1858" spans="2:17">
      <c r="B1858" s="466"/>
      <c r="C1858" s="466"/>
      <c r="D1858" s="279"/>
      <c r="E1858" s="243"/>
      <c r="F1858" s="243"/>
      <c r="G1858" s="243"/>
      <c r="H1858" s="243"/>
      <c r="I1858" s="466"/>
      <c r="J1858" s="466"/>
      <c r="K1858" s="466"/>
      <c r="L1858" s="243"/>
      <c r="M1858" s="243"/>
      <c r="N1858" s="243"/>
      <c r="O1858" s="243"/>
      <c r="P1858" s="243"/>
      <c r="Q1858" s="243"/>
    </row>
    <row r="1859" spans="2:17">
      <c r="B1859" s="466"/>
      <c r="C1859" s="466"/>
      <c r="D1859" s="279"/>
      <c r="E1859" s="243"/>
      <c r="F1859" s="243"/>
      <c r="G1859" s="243"/>
      <c r="H1859" s="243"/>
      <c r="I1859" s="466"/>
      <c r="J1859" s="466"/>
      <c r="K1859" s="466"/>
      <c r="L1859" s="243"/>
      <c r="M1859" s="243"/>
      <c r="N1859" s="243"/>
      <c r="O1859" s="243"/>
      <c r="P1859" s="243"/>
      <c r="Q1859" s="243"/>
    </row>
    <row r="1860" spans="2:17">
      <c r="B1860" s="466"/>
      <c r="C1860" s="466"/>
      <c r="D1860" s="279"/>
      <c r="E1860" s="243"/>
      <c r="F1860" s="243"/>
      <c r="G1860" s="243"/>
      <c r="H1860" s="243"/>
      <c r="I1860" s="466"/>
      <c r="J1860" s="466"/>
      <c r="K1860" s="466"/>
      <c r="L1860" s="243"/>
      <c r="M1860" s="243"/>
      <c r="N1860" s="243"/>
      <c r="O1860" s="243"/>
      <c r="P1860" s="243"/>
      <c r="Q1860" s="243"/>
    </row>
    <row r="1861" spans="2:17">
      <c r="B1861" s="466"/>
      <c r="C1861" s="466"/>
      <c r="D1861" s="279"/>
      <c r="E1861" s="243"/>
      <c r="F1861" s="243"/>
      <c r="G1861" s="243"/>
      <c r="H1861" s="243"/>
      <c r="I1861" s="466"/>
      <c r="J1861" s="466"/>
      <c r="K1861" s="466"/>
      <c r="L1861" s="243"/>
      <c r="M1861" s="243"/>
      <c r="N1861" s="243"/>
      <c r="O1861" s="243"/>
      <c r="P1861" s="243"/>
      <c r="Q1861" s="243"/>
    </row>
    <row r="1862" spans="2:17">
      <c r="B1862" s="466"/>
      <c r="C1862" s="466"/>
      <c r="D1862" s="279"/>
      <c r="E1862" s="243"/>
      <c r="F1862" s="243"/>
      <c r="G1862" s="243"/>
      <c r="H1862" s="243"/>
      <c r="I1862" s="466"/>
      <c r="J1862" s="466"/>
      <c r="K1862" s="466"/>
      <c r="L1862" s="243"/>
      <c r="M1862" s="243"/>
      <c r="N1862" s="243"/>
      <c r="O1862" s="243"/>
      <c r="P1862" s="243"/>
      <c r="Q1862" s="243"/>
    </row>
    <row r="1863" spans="2:17">
      <c r="B1863" s="466"/>
      <c r="C1863" s="466"/>
      <c r="D1863" s="279"/>
      <c r="E1863" s="243"/>
      <c r="F1863" s="243"/>
      <c r="G1863" s="243"/>
      <c r="H1863" s="243"/>
      <c r="I1863" s="466"/>
      <c r="J1863" s="466"/>
      <c r="K1863" s="466"/>
      <c r="L1863" s="243"/>
      <c r="M1863" s="243"/>
      <c r="N1863" s="243"/>
      <c r="O1863" s="243"/>
      <c r="P1863" s="243"/>
      <c r="Q1863" s="243"/>
    </row>
    <row r="1864" spans="2:17">
      <c r="B1864" s="466"/>
      <c r="C1864" s="466"/>
      <c r="D1864" s="279"/>
      <c r="E1864" s="243"/>
      <c r="F1864" s="243"/>
      <c r="G1864" s="243"/>
      <c r="H1864" s="243"/>
      <c r="I1864" s="466"/>
      <c r="J1864" s="466"/>
      <c r="K1864" s="466"/>
      <c r="L1864" s="243"/>
      <c r="M1864" s="243"/>
      <c r="N1864" s="243"/>
      <c r="O1864" s="243"/>
      <c r="P1864" s="243"/>
      <c r="Q1864" s="243"/>
    </row>
    <row r="1865" spans="2:17">
      <c r="B1865" s="466"/>
      <c r="C1865" s="466"/>
      <c r="D1865" s="279"/>
      <c r="E1865" s="243"/>
      <c r="F1865" s="243"/>
      <c r="G1865" s="243"/>
      <c r="H1865" s="243"/>
      <c r="I1865" s="466"/>
      <c r="J1865" s="466"/>
      <c r="K1865" s="466"/>
      <c r="L1865" s="243"/>
      <c r="M1865" s="243"/>
      <c r="N1865" s="243"/>
      <c r="O1865" s="243"/>
      <c r="P1865" s="243"/>
      <c r="Q1865" s="243"/>
    </row>
    <row r="1866" spans="2:17">
      <c r="B1866" s="466"/>
      <c r="C1866" s="466"/>
      <c r="D1866" s="279"/>
      <c r="E1866" s="243"/>
      <c r="F1866" s="243"/>
      <c r="G1866" s="243"/>
      <c r="H1866" s="243"/>
      <c r="I1866" s="466"/>
      <c r="J1866" s="466"/>
      <c r="K1866" s="466"/>
      <c r="L1866" s="243"/>
      <c r="M1866" s="243"/>
      <c r="N1866" s="243"/>
      <c r="O1866" s="243"/>
      <c r="P1866" s="243"/>
      <c r="Q1866" s="243"/>
    </row>
    <row r="1867" spans="2:17">
      <c r="B1867" s="466"/>
      <c r="C1867" s="466"/>
      <c r="D1867" s="279"/>
      <c r="E1867" s="243"/>
      <c r="F1867" s="243"/>
      <c r="G1867" s="243"/>
      <c r="H1867" s="243"/>
      <c r="I1867" s="466"/>
      <c r="J1867" s="466"/>
      <c r="K1867" s="466"/>
      <c r="L1867" s="243"/>
      <c r="M1867" s="243"/>
      <c r="N1867" s="243"/>
      <c r="O1867" s="243"/>
      <c r="P1867" s="243"/>
      <c r="Q1867" s="243"/>
    </row>
    <row r="1868" spans="2:17">
      <c r="B1868" s="466"/>
      <c r="C1868" s="466"/>
      <c r="D1868" s="279"/>
      <c r="E1868" s="243"/>
      <c r="F1868" s="243"/>
      <c r="G1868" s="243"/>
      <c r="H1868" s="243"/>
      <c r="I1868" s="466"/>
      <c r="J1868" s="466"/>
      <c r="K1868" s="466"/>
      <c r="L1868" s="243"/>
      <c r="M1868" s="243"/>
      <c r="N1868" s="243"/>
      <c r="O1868" s="243"/>
      <c r="P1868" s="243"/>
      <c r="Q1868" s="243"/>
    </row>
    <row r="1869" spans="2:17">
      <c r="B1869" s="466"/>
      <c r="C1869" s="466"/>
      <c r="D1869" s="279"/>
      <c r="E1869" s="243"/>
      <c r="F1869" s="243"/>
      <c r="G1869" s="243"/>
      <c r="H1869" s="243"/>
      <c r="I1869" s="466"/>
      <c r="J1869" s="466"/>
      <c r="K1869" s="466"/>
      <c r="L1869" s="243"/>
      <c r="M1869" s="243"/>
      <c r="N1869" s="243"/>
      <c r="O1869" s="243"/>
      <c r="P1869" s="243"/>
      <c r="Q1869" s="243"/>
    </row>
    <row r="1870" spans="2:17">
      <c r="B1870" s="466"/>
      <c r="C1870" s="466"/>
      <c r="D1870" s="279"/>
      <c r="E1870" s="243"/>
      <c r="F1870" s="243"/>
      <c r="G1870" s="243"/>
      <c r="H1870" s="243"/>
      <c r="I1870" s="466"/>
      <c r="J1870" s="466"/>
      <c r="K1870" s="466"/>
      <c r="L1870" s="243"/>
      <c r="M1870" s="243"/>
      <c r="N1870" s="243"/>
      <c r="O1870" s="243"/>
      <c r="P1870" s="243"/>
      <c r="Q1870" s="243"/>
    </row>
    <row r="1871" spans="2:17">
      <c r="B1871" s="466"/>
      <c r="C1871" s="466"/>
      <c r="D1871" s="279"/>
      <c r="E1871" s="243"/>
      <c r="F1871" s="243"/>
      <c r="G1871" s="243"/>
      <c r="H1871" s="243"/>
      <c r="I1871" s="466"/>
      <c r="J1871" s="466"/>
      <c r="K1871" s="466"/>
      <c r="L1871" s="243"/>
      <c r="M1871" s="243"/>
      <c r="N1871" s="243"/>
      <c r="O1871" s="243"/>
      <c r="P1871" s="243"/>
      <c r="Q1871" s="243"/>
    </row>
    <row r="1872" spans="2:17">
      <c r="B1872" s="466"/>
      <c r="C1872" s="466"/>
      <c r="D1872" s="279"/>
      <c r="E1872" s="243"/>
      <c r="F1872" s="243"/>
      <c r="G1872" s="243"/>
      <c r="H1872" s="243"/>
      <c r="I1872" s="466"/>
      <c r="J1872" s="466"/>
      <c r="K1872" s="466"/>
      <c r="L1872" s="243"/>
      <c r="M1872" s="243"/>
      <c r="N1872" s="243"/>
      <c r="O1872" s="243"/>
      <c r="P1872" s="243"/>
      <c r="Q1872" s="243"/>
    </row>
    <row r="1873" spans="2:17">
      <c r="B1873" s="466"/>
      <c r="C1873" s="466"/>
      <c r="D1873" s="279"/>
      <c r="E1873" s="243"/>
      <c r="F1873" s="243"/>
      <c r="G1873" s="243"/>
      <c r="H1873" s="243"/>
      <c r="I1873" s="466"/>
      <c r="J1873" s="466"/>
      <c r="K1873" s="466"/>
      <c r="L1873" s="243"/>
      <c r="M1873" s="243"/>
      <c r="N1873" s="243"/>
      <c r="O1873" s="243"/>
      <c r="P1873" s="243"/>
      <c r="Q1873" s="243"/>
    </row>
    <row r="1874" spans="2:17">
      <c r="B1874" s="466"/>
      <c r="C1874" s="466"/>
      <c r="D1874" s="279"/>
      <c r="E1874" s="243"/>
      <c r="F1874" s="243"/>
      <c r="G1874" s="243"/>
      <c r="H1874" s="243"/>
      <c r="I1874" s="466"/>
      <c r="J1874" s="466"/>
      <c r="K1874" s="466"/>
      <c r="L1874" s="243"/>
      <c r="M1874" s="243"/>
      <c r="N1874" s="243"/>
      <c r="O1874" s="243"/>
      <c r="P1874" s="243"/>
      <c r="Q1874" s="243"/>
    </row>
    <row r="1875" spans="2:17">
      <c r="B1875" s="466"/>
      <c r="C1875" s="466"/>
      <c r="D1875" s="279"/>
      <c r="E1875" s="243"/>
      <c r="F1875" s="243"/>
      <c r="G1875" s="243"/>
      <c r="H1875" s="243"/>
      <c r="I1875" s="466"/>
      <c r="J1875" s="466"/>
      <c r="K1875" s="466"/>
      <c r="L1875" s="243"/>
      <c r="M1875" s="243"/>
      <c r="N1875" s="243"/>
      <c r="O1875" s="243"/>
      <c r="P1875" s="243"/>
      <c r="Q1875" s="243"/>
    </row>
    <row r="1876" spans="2:17">
      <c r="B1876" s="466"/>
      <c r="C1876" s="466"/>
      <c r="D1876" s="279"/>
      <c r="E1876" s="243"/>
      <c r="F1876" s="243"/>
      <c r="G1876" s="243"/>
      <c r="H1876" s="243"/>
      <c r="I1876" s="466"/>
      <c r="J1876" s="466"/>
      <c r="K1876" s="466"/>
      <c r="L1876" s="243"/>
      <c r="M1876" s="243"/>
      <c r="N1876" s="243"/>
      <c r="O1876" s="243"/>
      <c r="P1876" s="243"/>
      <c r="Q1876" s="243"/>
    </row>
    <row r="1877" spans="2:17">
      <c r="B1877" s="466"/>
      <c r="C1877" s="466"/>
      <c r="D1877" s="279"/>
      <c r="E1877" s="243"/>
      <c r="F1877" s="243"/>
      <c r="G1877" s="243"/>
      <c r="H1877" s="243"/>
      <c r="I1877" s="466"/>
      <c r="J1877" s="466"/>
      <c r="K1877" s="466"/>
      <c r="L1877" s="243"/>
      <c r="M1877" s="243"/>
      <c r="N1877" s="243"/>
      <c r="O1877" s="243"/>
      <c r="P1877" s="243"/>
      <c r="Q1877" s="243"/>
    </row>
    <row r="1878" spans="2:17">
      <c r="B1878" s="466"/>
      <c r="C1878" s="466"/>
      <c r="D1878" s="279"/>
      <c r="E1878" s="243"/>
      <c r="F1878" s="243"/>
      <c r="G1878" s="243"/>
      <c r="H1878" s="243"/>
      <c r="I1878" s="466"/>
      <c r="J1878" s="466"/>
      <c r="K1878" s="466"/>
      <c r="L1878" s="243"/>
      <c r="M1878" s="243"/>
      <c r="N1878" s="243"/>
      <c r="O1878" s="243"/>
      <c r="P1878" s="243"/>
      <c r="Q1878" s="243"/>
    </row>
    <row r="1879" spans="2:17">
      <c r="B1879" s="466"/>
      <c r="C1879" s="466"/>
      <c r="D1879" s="279"/>
      <c r="E1879" s="243"/>
      <c r="F1879" s="243"/>
      <c r="G1879" s="243"/>
      <c r="H1879" s="243"/>
      <c r="I1879" s="466"/>
      <c r="J1879" s="466"/>
      <c r="K1879" s="466"/>
      <c r="L1879" s="243"/>
      <c r="M1879" s="243"/>
      <c r="N1879" s="243"/>
      <c r="O1879" s="243"/>
      <c r="P1879" s="243"/>
      <c r="Q1879" s="243"/>
    </row>
    <row r="1880" spans="2:17">
      <c r="B1880" s="466"/>
      <c r="C1880" s="466"/>
      <c r="D1880" s="279"/>
      <c r="E1880" s="243"/>
      <c r="F1880" s="243"/>
      <c r="G1880" s="243"/>
      <c r="H1880" s="243"/>
      <c r="I1880" s="466"/>
      <c r="J1880" s="466"/>
      <c r="K1880" s="466"/>
      <c r="L1880" s="243"/>
      <c r="M1880" s="243"/>
      <c r="N1880" s="243"/>
      <c r="O1880" s="243"/>
      <c r="P1880" s="243"/>
      <c r="Q1880" s="243"/>
    </row>
    <row r="1881" spans="2:17">
      <c r="B1881" s="466"/>
      <c r="C1881" s="466"/>
      <c r="D1881" s="279"/>
      <c r="E1881" s="243"/>
      <c r="F1881" s="243"/>
      <c r="G1881" s="243"/>
      <c r="H1881" s="243"/>
      <c r="I1881" s="466"/>
      <c r="J1881" s="466"/>
      <c r="K1881" s="466"/>
      <c r="L1881" s="243"/>
      <c r="M1881" s="243"/>
      <c r="N1881" s="243"/>
      <c r="O1881" s="243"/>
      <c r="P1881" s="243"/>
      <c r="Q1881" s="243"/>
    </row>
    <row r="1882" spans="2:17">
      <c r="B1882" s="466"/>
      <c r="C1882" s="466"/>
      <c r="D1882" s="279"/>
      <c r="E1882" s="243"/>
      <c r="F1882" s="243"/>
      <c r="G1882" s="243"/>
      <c r="H1882" s="243"/>
      <c r="I1882" s="466"/>
      <c r="J1882" s="466"/>
      <c r="K1882" s="466"/>
      <c r="L1882" s="243"/>
      <c r="M1882" s="243"/>
      <c r="N1882" s="243"/>
      <c r="O1882" s="243"/>
      <c r="P1882" s="243"/>
      <c r="Q1882" s="243"/>
    </row>
    <row r="1883" spans="2:17">
      <c r="B1883" s="466"/>
      <c r="C1883" s="466"/>
      <c r="D1883" s="279"/>
      <c r="E1883" s="243"/>
      <c r="F1883" s="243"/>
      <c r="G1883" s="243"/>
      <c r="H1883" s="243"/>
      <c r="I1883" s="466"/>
      <c r="J1883" s="466"/>
      <c r="K1883" s="466"/>
      <c r="L1883" s="243"/>
      <c r="M1883" s="243"/>
      <c r="N1883" s="243"/>
      <c r="O1883" s="243"/>
      <c r="P1883" s="243"/>
      <c r="Q1883" s="243"/>
    </row>
    <row r="1884" spans="2:17">
      <c r="B1884" s="466"/>
      <c r="C1884" s="466"/>
      <c r="D1884" s="279"/>
      <c r="E1884" s="243"/>
      <c r="F1884" s="243"/>
      <c r="G1884" s="243"/>
      <c r="H1884" s="243"/>
      <c r="I1884" s="466"/>
      <c r="J1884" s="466"/>
      <c r="K1884" s="466"/>
      <c r="L1884" s="243"/>
      <c r="M1884" s="243"/>
      <c r="N1884" s="243"/>
      <c r="O1884" s="243"/>
      <c r="P1884" s="243"/>
      <c r="Q1884" s="243"/>
    </row>
    <row r="1885" spans="2:17">
      <c r="B1885" s="466"/>
      <c r="C1885" s="466"/>
      <c r="D1885" s="279"/>
      <c r="E1885" s="243"/>
      <c r="F1885" s="243"/>
      <c r="G1885" s="243"/>
      <c r="H1885" s="243"/>
      <c r="I1885" s="466"/>
      <c r="J1885" s="466"/>
      <c r="K1885" s="466"/>
      <c r="L1885" s="243"/>
      <c r="M1885" s="243"/>
      <c r="N1885" s="243"/>
      <c r="O1885" s="243"/>
      <c r="P1885" s="243"/>
      <c r="Q1885" s="243"/>
    </row>
    <row r="1886" spans="2:17">
      <c r="B1886" s="466"/>
      <c r="C1886" s="466"/>
      <c r="D1886" s="279"/>
      <c r="E1886" s="243"/>
      <c r="F1886" s="243"/>
      <c r="G1886" s="243"/>
      <c r="H1886" s="243"/>
      <c r="I1886" s="466"/>
      <c r="J1886" s="466"/>
      <c r="K1886" s="466"/>
      <c r="L1886" s="243"/>
      <c r="M1886" s="243"/>
      <c r="N1886" s="243"/>
      <c r="O1886" s="243"/>
      <c r="P1886" s="243"/>
      <c r="Q1886" s="243"/>
    </row>
    <row r="1887" spans="2:17">
      <c r="B1887" s="466"/>
      <c r="C1887" s="466"/>
      <c r="D1887" s="279"/>
      <c r="E1887" s="243"/>
      <c r="F1887" s="243"/>
      <c r="G1887" s="243"/>
      <c r="H1887" s="243"/>
      <c r="I1887" s="466"/>
      <c r="J1887" s="466"/>
      <c r="K1887" s="466"/>
      <c r="L1887" s="243"/>
      <c r="M1887" s="243"/>
      <c r="N1887" s="243"/>
      <c r="O1887" s="243"/>
      <c r="P1887" s="243"/>
      <c r="Q1887" s="243"/>
    </row>
    <row r="1888" spans="2:17">
      <c r="B1888" s="466"/>
      <c r="C1888" s="466"/>
      <c r="D1888" s="279"/>
      <c r="E1888" s="243"/>
      <c r="F1888" s="243"/>
      <c r="G1888" s="243"/>
      <c r="H1888" s="243"/>
      <c r="I1888" s="466"/>
      <c r="J1888" s="466"/>
      <c r="K1888" s="466"/>
      <c r="L1888" s="243"/>
      <c r="M1888" s="243"/>
      <c r="N1888" s="243"/>
      <c r="O1888" s="243"/>
      <c r="P1888" s="243"/>
      <c r="Q1888" s="243"/>
    </row>
    <row r="1889" spans="2:17">
      <c r="B1889" s="466"/>
      <c r="C1889" s="466"/>
      <c r="D1889" s="279"/>
      <c r="E1889" s="243"/>
      <c r="F1889" s="243"/>
      <c r="G1889" s="243"/>
      <c r="H1889" s="243"/>
      <c r="I1889" s="466"/>
      <c r="J1889" s="466"/>
      <c r="K1889" s="466"/>
      <c r="L1889" s="243"/>
      <c r="M1889" s="243"/>
      <c r="N1889" s="243"/>
      <c r="O1889" s="243"/>
      <c r="P1889" s="243"/>
      <c r="Q1889" s="243"/>
    </row>
    <row r="1890" spans="2:17">
      <c r="B1890" s="466"/>
      <c r="C1890" s="466"/>
      <c r="D1890" s="279"/>
      <c r="E1890" s="243"/>
      <c r="F1890" s="243"/>
      <c r="G1890" s="243"/>
      <c r="H1890" s="243"/>
      <c r="I1890" s="466"/>
      <c r="J1890" s="466"/>
      <c r="K1890" s="466"/>
      <c r="L1890" s="243"/>
      <c r="M1890" s="243"/>
      <c r="N1890" s="243"/>
      <c r="O1890" s="243"/>
      <c r="P1890" s="243"/>
      <c r="Q1890" s="243"/>
    </row>
    <row r="1891" spans="2:17">
      <c r="B1891" s="466"/>
      <c r="C1891" s="466"/>
      <c r="D1891" s="279"/>
      <c r="E1891" s="243"/>
      <c r="F1891" s="243"/>
      <c r="G1891" s="243"/>
      <c r="H1891" s="243"/>
      <c r="I1891" s="466"/>
      <c r="J1891" s="466"/>
      <c r="K1891" s="466"/>
      <c r="L1891" s="243"/>
      <c r="M1891" s="243"/>
      <c r="N1891" s="243"/>
      <c r="O1891" s="243"/>
      <c r="P1891" s="243"/>
      <c r="Q1891" s="243"/>
    </row>
    <row r="1892" spans="2:17">
      <c r="B1892" s="466"/>
      <c r="C1892" s="466"/>
      <c r="D1892" s="279"/>
      <c r="E1892" s="243"/>
      <c r="F1892" s="243"/>
      <c r="G1892" s="243"/>
      <c r="H1892" s="243"/>
      <c r="I1892" s="466"/>
      <c r="J1892" s="466"/>
      <c r="K1892" s="466"/>
      <c r="L1892" s="243"/>
      <c r="M1892" s="243"/>
      <c r="N1892" s="243"/>
      <c r="O1892" s="243"/>
      <c r="P1892" s="243"/>
      <c r="Q1892" s="243"/>
    </row>
    <row r="1893" spans="2:17">
      <c r="B1893" s="466"/>
      <c r="C1893" s="466"/>
      <c r="D1893" s="279"/>
      <c r="E1893" s="243"/>
      <c r="F1893" s="243"/>
      <c r="G1893" s="243"/>
      <c r="H1893" s="243"/>
      <c r="I1893" s="466"/>
      <c r="J1893" s="466"/>
      <c r="K1893" s="466"/>
      <c r="L1893" s="243"/>
      <c r="M1893" s="243"/>
      <c r="N1893" s="243"/>
      <c r="O1893" s="243"/>
      <c r="P1893" s="243"/>
      <c r="Q1893" s="243"/>
    </row>
    <row r="1894" spans="2:17">
      <c r="B1894" s="466"/>
      <c r="C1894" s="466"/>
      <c r="D1894" s="279"/>
      <c r="E1894" s="243"/>
      <c r="F1894" s="243"/>
      <c r="G1894" s="243"/>
      <c r="H1894" s="243"/>
      <c r="I1894" s="466"/>
      <c r="J1894" s="466"/>
      <c r="K1894" s="466"/>
      <c r="L1894" s="243"/>
      <c r="M1894" s="243"/>
      <c r="N1894" s="243"/>
      <c r="O1894" s="243"/>
      <c r="P1894" s="243"/>
      <c r="Q1894" s="243"/>
    </row>
    <row r="1895" spans="2:17">
      <c r="B1895" s="466"/>
      <c r="C1895" s="466"/>
      <c r="D1895" s="279"/>
      <c r="E1895" s="243"/>
      <c r="F1895" s="243"/>
      <c r="G1895" s="243"/>
      <c r="H1895" s="243"/>
      <c r="I1895" s="466"/>
      <c r="J1895" s="466"/>
      <c r="K1895" s="466"/>
      <c r="L1895" s="243"/>
      <c r="M1895" s="243"/>
      <c r="N1895" s="243"/>
      <c r="O1895" s="243"/>
      <c r="P1895" s="243"/>
      <c r="Q1895" s="243"/>
    </row>
    <row r="1896" spans="2:17">
      <c r="B1896" s="466"/>
      <c r="C1896" s="466"/>
      <c r="D1896" s="279"/>
      <c r="E1896" s="243"/>
      <c r="F1896" s="243"/>
      <c r="G1896" s="243"/>
      <c r="H1896" s="243"/>
      <c r="I1896" s="466"/>
      <c r="J1896" s="466"/>
      <c r="K1896" s="466"/>
      <c r="L1896" s="243"/>
      <c r="M1896" s="243"/>
      <c r="N1896" s="243"/>
      <c r="O1896" s="243"/>
      <c r="P1896" s="243"/>
      <c r="Q1896" s="243"/>
    </row>
    <row r="1897" spans="2:17">
      <c r="B1897" s="466"/>
      <c r="C1897" s="466"/>
      <c r="D1897" s="279"/>
      <c r="E1897" s="243"/>
      <c r="F1897" s="243"/>
      <c r="G1897" s="243"/>
      <c r="H1897" s="243"/>
      <c r="I1897" s="466"/>
      <c r="J1897" s="466"/>
      <c r="K1897" s="466"/>
      <c r="L1897" s="243"/>
      <c r="M1897" s="243"/>
      <c r="N1897" s="243"/>
      <c r="O1897" s="243"/>
      <c r="P1897" s="243"/>
      <c r="Q1897" s="243"/>
    </row>
    <row r="1898" spans="2:17">
      <c r="B1898" s="466"/>
      <c r="C1898" s="466"/>
      <c r="D1898" s="279"/>
      <c r="E1898" s="243"/>
      <c r="F1898" s="243"/>
      <c r="G1898" s="243"/>
      <c r="H1898" s="243"/>
      <c r="I1898" s="466"/>
      <c r="J1898" s="466"/>
      <c r="K1898" s="466"/>
      <c r="L1898" s="243"/>
      <c r="M1898" s="243"/>
      <c r="N1898" s="243"/>
      <c r="O1898" s="243"/>
      <c r="P1898" s="243"/>
      <c r="Q1898" s="243"/>
    </row>
    <row r="1899" spans="2:17">
      <c r="B1899" s="466"/>
      <c r="C1899" s="466"/>
      <c r="D1899" s="279"/>
      <c r="E1899" s="243"/>
      <c r="F1899" s="243"/>
      <c r="G1899" s="243"/>
      <c r="H1899" s="243"/>
      <c r="I1899" s="466"/>
      <c r="J1899" s="466"/>
      <c r="K1899" s="466"/>
      <c r="L1899" s="243"/>
      <c r="M1899" s="243"/>
      <c r="N1899" s="243"/>
      <c r="O1899" s="243"/>
      <c r="P1899" s="243"/>
      <c r="Q1899" s="243"/>
    </row>
    <row r="1900" spans="2:17">
      <c r="B1900" s="466"/>
      <c r="C1900" s="466"/>
      <c r="D1900" s="279"/>
      <c r="E1900" s="243"/>
      <c r="F1900" s="243"/>
      <c r="G1900" s="243"/>
      <c r="H1900" s="243"/>
      <c r="I1900" s="466"/>
      <c r="J1900" s="466"/>
      <c r="K1900" s="466"/>
      <c r="L1900" s="243"/>
      <c r="M1900" s="243"/>
      <c r="N1900" s="243"/>
      <c r="O1900" s="243"/>
      <c r="P1900" s="243"/>
      <c r="Q1900" s="243"/>
    </row>
    <row r="1901" spans="2:17">
      <c r="B1901" s="466"/>
      <c r="C1901" s="466"/>
      <c r="D1901" s="279"/>
      <c r="E1901" s="243"/>
      <c r="F1901" s="243"/>
      <c r="G1901" s="243"/>
      <c r="H1901" s="243"/>
      <c r="I1901" s="466"/>
      <c r="J1901" s="466"/>
      <c r="K1901" s="466"/>
      <c r="L1901" s="243"/>
      <c r="M1901" s="243"/>
      <c r="N1901" s="243"/>
      <c r="O1901" s="243"/>
      <c r="P1901" s="243"/>
      <c r="Q1901" s="243"/>
    </row>
    <row r="1902" spans="2:17">
      <c r="B1902" s="466"/>
      <c r="C1902" s="466"/>
      <c r="D1902" s="279"/>
      <c r="E1902" s="243"/>
      <c r="F1902" s="243"/>
      <c r="G1902" s="243"/>
      <c r="H1902" s="243"/>
      <c r="I1902" s="466"/>
      <c r="J1902" s="466"/>
      <c r="K1902" s="466"/>
      <c r="L1902" s="243"/>
      <c r="M1902" s="243"/>
      <c r="N1902" s="243"/>
      <c r="O1902" s="243"/>
      <c r="P1902" s="243"/>
      <c r="Q1902" s="243"/>
    </row>
    <row r="1903" spans="2:17">
      <c r="B1903" s="466"/>
      <c r="C1903" s="466"/>
      <c r="D1903" s="279"/>
      <c r="E1903" s="243"/>
      <c r="F1903" s="243"/>
      <c r="G1903" s="243"/>
      <c r="H1903" s="243"/>
      <c r="I1903" s="466"/>
      <c r="J1903" s="466"/>
      <c r="K1903" s="466"/>
      <c r="L1903" s="243"/>
      <c r="M1903" s="243"/>
      <c r="N1903" s="243"/>
      <c r="O1903" s="243"/>
      <c r="P1903" s="243"/>
      <c r="Q1903" s="243"/>
    </row>
    <row r="1904" spans="2:17">
      <c r="B1904" s="466"/>
      <c r="C1904" s="466"/>
      <c r="D1904" s="279"/>
      <c r="E1904" s="243"/>
      <c r="F1904" s="243"/>
      <c r="G1904" s="243"/>
      <c r="H1904" s="243"/>
      <c r="I1904" s="466"/>
      <c r="J1904" s="466"/>
      <c r="K1904" s="466"/>
      <c r="L1904" s="243"/>
      <c r="M1904" s="243"/>
      <c r="N1904" s="243"/>
      <c r="O1904" s="243"/>
      <c r="P1904" s="243"/>
      <c r="Q1904" s="243"/>
    </row>
    <row r="1905" spans="2:17">
      <c r="B1905" s="466"/>
      <c r="C1905" s="466"/>
      <c r="D1905" s="279"/>
      <c r="E1905" s="243"/>
      <c r="F1905" s="243"/>
      <c r="G1905" s="243"/>
      <c r="H1905" s="243"/>
      <c r="I1905" s="466"/>
      <c r="J1905" s="466"/>
      <c r="K1905" s="466"/>
      <c r="L1905" s="243"/>
      <c r="M1905" s="243"/>
      <c r="N1905" s="243"/>
      <c r="O1905" s="243"/>
      <c r="P1905" s="243"/>
      <c r="Q1905" s="243"/>
    </row>
    <row r="1906" spans="2:17">
      <c r="B1906" s="466"/>
      <c r="C1906" s="466"/>
      <c r="D1906" s="279"/>
      <c r="E1906" s="243"/>
      <c r="F1906" s="243"/>
      <c r="G1906" s="243"/>
      <c r="H1906" s="243"/>
      <c r="I1906" s="466"/>
      <c r="J1906" s="466"/>
      <c r="K1906" s="466"/>
      <c r="L1906" s="243"/>
      <c r="M1906" s="243"/>
      <c r="N1906" s="243"/>
      <c r="O1906" s="243"/>
      <c r="P1906" s="243"/>
      <c r="Q1906" s="243"/>
    </row>
    <row r="1907" spans="2:17">
      <c r="B1907" s="466"/>
      <c r="C1907" s="466"/>
      <c r="D1907" s="279"/>
      <c r="E1907" s="243"/>
      <c r="F1907" s="243"/>
      <c r="G1907" s="243"/>
      <c r="H1907" s="243"/>
      <c r="I1907" s="466"/>
      <c r="J1907" s="466"/>
      <c r="K1907" s="466"/>
      <c r="L1907" s="243"/>
      <c r="M1907" s="243"/>
      <c r="N1907" s="243"/>
      <c r="O1907" s="243"/>
      <c r="P1907" s="243"/>
      <c r="Q1907" s="243"/>
    </row>
    <row r="1908" spans="2:17">
      <c r="B1908" s="466"/>
      <c r="C1908" s="466"/>
      <c r="D1908" s="279"/>
      <c r="E1908" s="243"/>
      <c r="F1908" s="243"/>
      <c r="G1908" s="243"/>
      <c r="H1908" s="243"/>
      <c r="I1908" s="466"/>
      <c r="J1908" s="466"/>
      <c r="K1908" s="466"/>
      <c r="L1908" s="243"/>
      <c r="M1908" s="243"/>
      <c r="N1908" s="243"/>
      <c r="O1908" s="243"/>
      <c r="P1908" s="243"/>
      <c r="Q1908" s="243"/>
    </row>
    <row r="1909" spans="2:17">
      <c r="B1909" s="466"/>
      <c r="C1909" s="466"/>
      <c r="D1909" s="279"/>
      <c r="E1909" s="243"/>
      <c r="F1909" s="243"/>
      <c r="G1909" s="243"/>
      <c r="H1909" s="243"/>
      <c r="I1909" s="466"/>
      <c r="J1909" s="466"/>
      <c r="K1909" s="466"/>
      <c r="L1909" s="243"/>
      <c r="M1909" s="243"/>
      <c r="N1909" s="243"/>
      <c r="O1909" s="243"/>
      <c r="P1909" s="243"/>
      <c r="Q1909" s="243"/>
    </row>
    <row r="1910" spans="2:17">
      <c r="B1910" s="466"/>
      <c r="C1910" s="466"/>
      <c r="D1910" s="279"/>
      <c r="E1910" s="243"/>
      <c r="F1910" s="243"/>
      <c r="G1910" s="243"/>
      <c r="H1910" s="243"/>
      <c r="I1910" s="466"/>
      <c r="J1910" s="466"/>
      <c r="K1910" s="466"/>
      <c r="L1910" s="243"/>
      <c r="M1910" s="243"/>
      <c r="N1910" s="243"/>
      <c r="O1910" s="243"/>
      <c r="P1910" s="243"/>
      <c r="Q1910" s="243"/>
    </row>
    <row r="1911" spans="2:17">
      <c r="B1911" s="466"/>
      <c r="C1911" s="466"/>
      <c r="D1911" s="279"/>
      <c r="E1911" s="243"/>
      <c r="F1911" s="243"/>
      <c r="G1911" s="243"/>
      <c r="H1911" s="243"/>
      <c r="I1911" s="466"/>
      <c r="J1911" s="466"/>
      <c r="K1911" s="466"/>
      <c r="L1911" s="243"/>
      <c r="M1911" s="243"/>
      <c r="N1911" s="243"/>
      <c r="O1911" s="243"/>
      <c r="P1911" s="243"/>
      <c r="Q1911" s="243"/>
    </row>
    <row r="1912" spans="2:17">
      <c r="B1912" s="466"/>
      <c r="C1912" s="466"/>
      <c r="D1912" s="279"/>
      <c r="E1912" s="243"/>
      <c r="F1912" s="243"/>
      <c r="G1912" s="243"/>
      <c r="H1912" s="243"/>
      <c r="I1912" s="466"/>
      <c r="J1912" s="466"/>
      <c r="K1912" s="466"/>
      <c r="L1912" s="243"/>
      <c r="M1912" s="243"/>
      <c r="N1912" s="243"/>
      <c r="O1912" s="243"/>
      <c r="P1912" s="243"/>
      <c r="Q1912" s="243"/>
    </row>
    <row r="1913" spans="2:17">
      <c r="B1913" s="466"/>
      <c r="C1913" s="466"/>
      <c r="D1913" s="279"/>
      <c r="E1913" s="243"/>
      <c r="F1913" s="243"/>
      <c r="G1913" s="243"/>
      <c r="H1913" s="243"/>
      <c r="I1913" s="466"/>
      <c r="J1913" s="466"/>
      <c r="K1913" s="466"/>
      <c r="L1913" s="243"/>
      <c r="M1913" s="243"/>
      <c r="N1913" s="243"/>
      <c r="O1913" s="243"/>
      <c r="P1913" s="243"/>
      <c r="Q1913" s="243"/>
    </row>
    <row r="1914" spans="2:17">
      <c r="B1914" s="466"/>
      <c r="C1914" s="466"/>
      <c r="D1914" s="279"/>
      <c r="E1914" s="243"/>
      <c r="F1914" s="243"/>
      <c r="G1914" s="243"/>
      <c r="H1914" s="243"/>
      <c r="I1914" s="466"/>
      <c r="J1914" s="466"/>
      <c r="K1914" s="466"/>
      <c r="L1914" s="243"/>
      <c r="M1914" s="243"/>
      <c r="N1914" s="243"/>
      <c r="O1914" s="243"/>
      <c r="P1914" s="243"/>
      <c r="Q1914" s="243"/>
    </row>
    <row r="1915" spans="2:17">
      <c r="B1915" s="466"/>
      <c r="C1915" s="466"/>
      <c r="D1915" s="279"/>
      <c r="E1915" s="243"/>
      <c r="F1915" s="243"/>
      <c r="G1915" s="243"/>
      <c r="H1915" s="243"/>
      <c r="I1915" s="466"/>
      <c r="J1915" s="466"/>
      <c r="K1915" s="466"/>
      <c r="L1915" s="243"/>
      <c r="M1915" s="243"/>
      <c r="N1915" s="243"/>
      <c r="O1915" s="243"/>
      <c r="P1915" s="243"/>
      <c r="Q1915" s="243"/>
    </row>
    <row r="1916" spans="2:17">
      <c r="B1916" s="466"/>
      <c r="C1916" s="466"/>
      <c r="D1916" s="279"/>
      <c r="E1916" s="243"/>
      <c r="F1916" s="243"/>
      <c r="G1916" s="243"/>
      <c r="H1916" s="243"/>
      <c r="I1916" s="466"/>
      <c r="J1916" s="466"/>
      <c r="K1916" s="466"/>
      <c r="L1916" s="243"/>
      <c r="M1916" s="243"/>
      <c r="N1916" s="243"/>
      <c r="O1916" s="243"/>
      <c r="P1916" s="243"/>
      <c r="Q1916" s="243"/>
    </row>
    <row r="1917" spans="2:17">
      <c r="B1917" s="466"/>
      <c r="C1917" s="466"/>
      <c r="D1917" s="279"/>
      <c r="E1917" s="243"/>
      <c r="F1917" s="243"/>
      <c r="G1917" s="243"/>
      <c r="H1917" s="243"/>
      <c r="I1917" s="466"/>
      <c r="J1917" s="466"/>
      <c r="K1917" s="466"/>
      <c r="L1917" s="243"/>
      <c r="M1917" s="243"/>
      <c r="N1917" s="243"/>
      <c r="O1917" s="243"/>
      <c r="P1917" s="243"/>
      <c r="Q1917" s="243"/>
    </row>
    <row r="1918" spans="2:17">
      <c r="B1918" s="466"/>
      <c r="C1918" s="466"/>
      <c r="D1918" s="279"/>
      <c r="E1918" s="243"/>
      <c r="F1918" s="243"/>
      <c r="G1918" s="243"/>
      <c r="H1918" s="243"/>
      <c r="I1918" s="466"/>
      <c r="J1918" s="466"/>
      <c r="K1918" s="466"/>
      <c r="L1918" s="243"/>
      <c r="M1918" s="243"/>
      <c r="N1918" s="243"/>
      <c r="O1918" s="243"/>
      <c r="P1918" s="243"/>
      <c r="Q1918" s="243"/>
    </row>
    <row r="1919" spans="2:17">
      <c r="B1919" s="466"/>
      <c r="C1919" s="466"/>
      <c r="D1919" s="279"/>
      <c r="E1919" s="243"/>
      <c r="F1919" s="243"/>
      <c r="G1919" s="243"/>
      <c r="H1919" s="243"/>
      <c r="I1919" s="466"/>
      <c r="J1919" s="466"/>
      <c r="K1919" s="466"/>
      <c r="L1919" s="243"/>
      <c r="M1919" s="243"/>
      <c r="N1919" s="243"/>
      <c r="O1919" s="243"/>
      <c r="P1919" s="243"/>
      <c r="Q1919" s="243"/>
    </row>
    <row r="1920" spans="2:17">
      <c r="B1920" s="466"/>
      <c r="C1920" s="466"/>
      <c r="D1920" s="279"/>
      <c r="E1920" s="243"/>
      <c r="F1920" s="243"/>
      <c r="G1920" s="243"/>
      <c r="H1920" s="243"/>
      <c r="I1920" s="466"/>
      <c r="J1920" s="466"/>
      <c r="K1920" s="466"/>
      <c r="L1920" s="243"/>
      <c r="M1920" s="243"/>
      <c r="N1920" s="243"/>
      <c r="O1920" s="243"/>
      <c r="P1920" s="243"/>
      <c r="Q1920" s="243"/>
    </row>
    <row r="1921" spans="2:17">
      <c r="B1921" s="466"/>
      <c r="C1921" s="466"/>
      <c r="D1921" s="279"/>
      <c r="E1921" s="243"/>
      <c r="F1921" s="243"/>
      <c r="G1921" s="243"/>
      <c r="H1921" s="243"/>
      <c r="I1921" s="466"/>
      <c r="J1921" s="466"/>
      <c r="K1921" s="466"/>
      <c r="L1921" s="243"/>
      <c r="M1921" s="243"/>
      <c r="N1921" s="243"/>
      <c r="O1921" s="243"/>
      <c r="P1921" s="243"/>
      <c r="Q1921" s="243"/>
    </row>
    <row r="1922" spans="2:17">
      <c r="B1922" s="466"/>
      <c r="C1922" s="466"/>
      <c r="D1922" s="279"/>
      <c r="E1922" s="243"/>
      <c r="F1922" s="243"/>
      <c r="G1922" s="243"/>
      <c r="H1922" s="243"/>
      <c r="I1922" s="466"/>
      <c r="J1922" s="466"/>
      <c r="K1922" s="466"/>
      <c r="L1922" s="243"/>
      <c r="M1922" s="243"/>
      <c r="N1922" s="243"/>
      <c r="O1922" s="243"/>
      <c r="P1922" s="243"/>
      <c r="Q1922" s="243"/>
    </row>
    <row r="1923" spans="2:17">
      <c r="B1923" s="466"/>
      <c r="C1923" s="466"/>
      <c r="D1923" s="279"/>
      <c r="E1923" s="243"/>
      <c r="F1923" s="243"/>
      <c r="G1923" s="243"/>
      <c r="H1923" s="243"/>
      <c r="I1923" s="466"/>
      <c r="J1923" s="466"/>
      <c r="K1923" s="466"/>
      <c r="L1923" s="243"/>
      <c r="M1923" s="243"/>
      <c r="N1923" s="243"/>
      <c r="O1923" s="243"/>
      <c r="P1923" s="243"/>
      <c r="Q1923" s="243"/>
    </row>
    <row r="1924" spans="2:17">
      <c r="B1924" s="466"/>
      <c r="C1924" s="466"/>
      <c r="D1924" s="279"/>
      <c r="E1924" s="243"/>
      <c r="F1924" s="243"/>
      <c r="G1924" s="243"/>
      <c r="H1924" s="243"/>
      <c r="I1924" s="466"/>
      <c r="J1924" s="466"/>
      <c r="K1924" s="466"/>
      <c r="L1924" s="243"/>
      <c r="M1924" s="243"/>
      <c r="N1924" s="243"/>
      <c r="O1924" s="243"/>
      <c r="P1924" s="243"/>
      <c r="Q1924" s="243"/>
    </row>
    <row r="1925" spans="2:17">
      <c r="B1925" s="466"/>
      <c r="C1925" s="466"/>
      <c r="D1925" s="279"/>
      <c r="E1925" s="243"/>
      <c r="F1925" s="243"/>
      <c r="G1925" s="243"/>
      <c r="H1925" s="243"/>
      <c r="I1925" s="466"/>
      <c r="J1925" s="466"/>
      <c r="K1925" s="466"/>
      <c r="L1925" s="243"/>
      <c r="M1925" s="243"/>
      <c r="N1925" s="243"/>
      <c r="O1925" s="243"/>
      <c r="P1925" s="243"/>
      <c r="Q1925" s="243"/>
    </row>
    <row r="1926" spans="2:17">
      <c r="B1926" s="466"/>
      <c r="C1926" s="466"/>
      <c r="D1926" s="279"/>
      <c r="E1926" s="243"/>
      <c r="F1926" s="243"/>
      <c r="G1926" s="243"/>
      <c r="H1926" s="243"/>
      <c r="I1926" s="466"/>
      <c r="J1926" s="466"/>
      <c r="K1926" s="466"/>
      <c r="L1926" s="243"/>
      <c r="M1926" s="243"/>
      <c r="N1926" s="243"/>
      <c r="O1926" s="243"/>
      <c r="P1926" s="243"/>
      <c r="Q1926" s="243"/>
    </row>
    <row r="1927" spans="2:17">
      <c r="B1927" s="466"/>
      <c r="C1927" s="466"/>
      <c r="D1927" s="279"/>
      <c r="E1927" s="243"/>
      <c r="F1927" s="243"/>
      <c r="G1927" s="243"/>
      <c r="H1927" s="243"/>
      <c r="I1927" s="466"/>
      <c r="J1927" s="466"/>
      <c r="K1927" s="466"/>
      <c r="L1927" s="243"/>
      <c r="M1927" s="243"/>
      <c r="N1927" s="243"/>
      <c r="O1927" s="243"/>
      <c r="P1927" s="243"/>
      <c r="Q1927" s="243"/>
    </row>
    <row r="1928" spans="2:17">
      <c r="B1928" s="466"/>
      <c r="C1928" s="466"/>
      <c r="D1928" s="279"/>
      <c r="E1928" s="243"/>
      <c r="F1928" s="243"/>
      <c r="G1928" s="243"/>
      <c r="H1928" s="243"/>
      <c r="I1928" s="466"/>
      <c r="J1928" s="466"/>
      <c r="K1928" s="466"/>
      <c r="L1928" s="243"/>
      <c r="M1928" s="243"/>
      <c r="N1928" s="243"/>
      <c r="O1928" s="243"/>
      <c r="P1928" s="243"/>
      <c r="Q1928" s="243"/>
    </row>
    <row r="1929" spans="2:17">
      <c r="B1929" s="466"/>
      <c r="C1929" s="466"/>
      <c r="D1929" s="279"/>
      <c r="E1929" s="243"/>
      <c r="F1929" s="243"/>
      <c r="G1929" s="243"/>
      <c r="H1929" s="243"/>
      <c r="I1929" s="466"/>
      <c r="J1929" s="466"/>
      <c r="K1929" s="466"/>
      <c r="L1929" s="243"/>
      <c r="M1929" s="243"/>
      <c r="N1929" s="243"/>
      <c r="O1929" s="243"/>
      <c r="P1929" s="243"/>
      <c r="Q1929" s="243"/>
    </row>
    <row r="1930" spans="2:17">
      <c r="B1930" s="466"/>
      <c r="C1930" s="466"/>
      <c r="D1930" s="279"/>
      <c r="E1930" s="243"/>
      <c r="F1930" s="243"/>
      <c r="G1930" s="243"/>
      <c r="H1930" s="243"/>
      <c r="I1930" s="466"/>
      <c r="J1930" s="466"/>
      <c r="K1930" s="466"/>
      <c r="L1930" s="243"/>
      <c r="M1930" s="243"/>
      <c r="N1930" s="243"/>
      <c r="O1930" s="243"/>
      <c r="P1930" s="243"/>
      <c r="Q1930" s="243"/>
    </row>
    <row r="1931" spans="2:17">
      <c r="B1931" s="466"/>
      <c r="C1931" s="466"/>
      <c r="D1931" s="279"/>
      <c r="E1931" s="243"/>
      <c r="F1931" s="243"/>
      <c r="G1931" s="243"/>
      <c r="H1931" s="243"/>
      <c r="I1931" s="466"/>
      <c r="J1931" s="466"/>
      <c r="K1931" s="466"/>
      <c r="L1931" s="243"/>
      <c r="M1931" s="243"/>
      <c r="N1931" s="243"/>
      <c r="O1931" s="243"/>
      <c r="P1931" s="243"/>
      <c r="Q1931" s="243"/>
    </row>
    <row r="1932" spans="2:17">
      <c r="B1932" s="466"/>
      <c r="C1932" s="466"/>
      <c r="D1932" s="279"/>
      <c r="E1932" s="243"/>
      <c r="F1932" s="243"/>
      <c r="G1932" s="243"/>
      <c r="H1932" s="243"/>
      <c r="I1932" s="466"/>
      <c r="J1932" s="466"/>
      <c r="K1932" s="466"/>
      <c r="L1932" s="243"/>
      <c r="M1932" s="243"/>
      <c r="N1932" s="243"/>
      <c r="O1932" s="243"/>
      <c r="P1932" s="243"/>
      <c r="Q1932" s="243"/>
    </row>
    <row r="1933" spans="2:17">
      <c r="B1933" s="466"/>
      <c r="C1933" s="466"/>
      <c r="D1933" s="279"/>
      <c r="E1933" s="243"/>
      <c r="F1933" s="243"/>
      <c r="G1933" s="243"/>
      <c r="H1933" s="243"/>
      <c r="I1933" s="466"/>
      <c r="J1933" s="466"/>
      <c r="K1933" s="466"/>
      <c r="L1933" s="243"/>
      <c r="M1933" s="243"/>
      <c r="N1933" s="243"/>
      <c r="O1933" s="243"/>
      <c r="P1933" s="243"/>
      <c r="Q1933" s="243"/>
    </row>
    <row r="1934" spans="2:17">
      <c r="B1934" s="466"/>
      <c r="C1934" s="466"/>
      <c r="D1934" s="279"/>
      <c r="E1934" s="243"/>
      <c r="F1934" s="243"/>
      <c r="G1934" s="243"/>
      <c r="H1934" s="243"/>
      <c r="I1934" s="466"/>
      <c r="J1934" s="466"/>
      <c r="K1934" s="466"/>
      <c r="L1934" s="243"/>
      <c r="M1934" s="243"/>
      <c r="N1934" s="243"/>
      <c r="O1934" s="243"/>
      <c r="P1934" s="243"/>
      <c r="Q1934" s="243"/>
    </row>
    <row r="1935" spans="2:17">
      <c r="B1935" s="466"/>
      <c r="C1935" s="466"/>
      <c r="D1935" s="279"/>
      <c r="E1935" s="243"/>
      <c r="F1935" s="243"/>
      <c r="G1935" s="243"/>
      <c r="H1935" s="243"/>
      <c r="I1935" s="466"/>
      <c r="J1935" s="466"/>
      <c r="K1935" s="466"/>
      <c r="L1935" s="243"/>
      <c r="M1935" s="243"/>
      <c r="N1935" s="243"/>
      <c r="O1935" s="243"/>
      <c r="P1935" s="243"/>
      <c r="Q1935" s="243"/>
    </row>
    <row r="1936" spans="2:17">
      <c r="B1936" s="466"/>
      <c r="C1936" s="466"/>
      <c r="D1936" s="279"/>
      <c r="E1936" s="243"/>
      <c r="F1936" s="243"/>
      <c r="G1936" s="243"/>
      <c r="H1936" s="243"/>
      <c r="I1936" s="466"/>
      <c r="J1936" s="466"/>
      <c r="K1936" s="466"/>
      <c r="L1936" s="243"/>
      <c r="M1936" s="243"/>
      <c r="N1936" s="243"/>
      <c r="O1936" s="243"/>
      <c r="P1936" s="243"/>
      <c r="Q1936" s="243"/>
    </row>
    <row r="1937" spans="2:17">
      <c r="B1937" s="466"/>
      <c r="C1937" s="466"/>
      <c r="D1937" s="279"/>
      <c r="E1937" s="243"/>
      <c r="F1937" s="243"/>
      <c r="G1937" s="243"/>
      <c r="H1937" s="243"/>
      <c r="I1937" s="466"/>
      <c r="J1937" s="466"/>
      <c r="K1937" s="466"/>
      <c r="L1937" s="243"/>
      <c r="M1937" s="243"/>
      <c r="N1937" s="243"/>
      <c r="O1937" s="243"/>
      <c r="P1937" s="243"/>
      <c r="Q1937" s="243"/>
    </row>
    <row r="1938" spans="2:17">
      <c r="B1938" s="466"/>
      <c r="C1938" s="466"/>
      <c r="D1938" s="279"/>
      <c r="E1938" s="243"/>
      <c r="F1938" s="243"/>
      <c r="G1938" s="243"/>
      <c r="H1938" s="243"/>
      <c r="I1938" s="466"/>
      <c r="J1938" s="466"/>
      <c r="K1938" s="466"/>
      <c r="L1938" s="243"/>
      <c r="M1938" s="243"/>
      <c r="N1938" s="243"/>
      <c r="O1938" s="243"/>
      <c r="P1938" s="243"/>
      <c r="Q1938" s="243"/>
    </row>
    <row r="1939" spans="2:17">
      <c r="B1939" s="466"/>
      <c r="C1939" s="466"/>
      <c r="D1939" s="279"/>
      <c r="E1939" s="243"/>
      <c r="F1939" s="243"/>
      <c r="G1939" s="243"/>
      <c r="H1939" s="243"/>
      <c r="I1939" s="466"/>
      <c r="J1939" s="466"/>
      <c r="K1939" s="466"/>
      <c r="L1939" s="243"/>
      <c r="M1939" s="243"/>
      <c r="N1939" s="243"/>
      <c r="O1939" s="243"/>
      <c r="P1939" s="243"/>
      <c r="Q1939" s="243"/>
    </row>
    <row r="1940" spans="2:17">
      <c r="B1940" s="466"/>
      <c r="C1940" s="466"/>
      <c r="D1940" s="279"/>
      <c r="E1940" s="243"/>
      <c r="F1940" s="243"/>
      <c r="G1940" s="243"/>
      <c r="H1940" s="243"/>
      <c r="I1940" s="466"/>
      <c r="J1940" s="466"/>
      <c r="K1940" s="466"/>
      <c r="L1940" s="243"/>
      <c r="M1940" s="243"/>
      <c r="N1940" s="243"/>
      <c r="O1940" s="243"/>
      <c r="P1940" s="243"/>
      <c r="Q1940" s="243"/>
    </row>
    <row r="1941" spans="2:17">
      <c r="B1941" s="466"/>
      <c r="C1941" s="466"/>
      <c r="D1941" s="279"/>
      <c r="E1941" s="243"/>
      <c r="F1941" s="243"/>
      <c r="G1941" s="243"/>
      <c r="H1941" s="243"/>
      <c r="I1941" s="466"/>
      <c r="J1941" s="466"/>
      <c r="K1941" s="466"/>
      <c r="L1941" s="243"/>
      <c r="M1941" s="243"/>
      <c r="N1941" s="243"/>
      <c r="O1941" s="243"/>
      <c r="P1941" s="243"/>
      <c r="Q1941" s="243"/>
    </row>
    <row r="1942" spans="2:17">
      <c r="B1942" s="466"/>
      <c r="C1942" s="466"/>
      <c r="D1942" s="279"/>
      <c r="E1942" s="243"/>
      <c r="F1942" s="243"/>
      <c r="G1942" s="243"/>
      <c r="H1942" s="243"/>
      <c r="I1942" s="466"/>
      <c r="J1942" s="466"/>
      <c r="K1942" s="466"/>
      <c r="L1942" s="243"/>
      <c r="M1942" s="243"/>
      <c r="N1942" s="243"/>
      <c r="O1942" s="243"/>
      <c r="P1942" s="243"/>
      <c r="Q1942" s="243"/>
    </row>
    <row r="1943" spans="2:17">
      <c r="B1943" s="466"/>
      <c r="C1943" s="466"/>
      <c r="D1943" s="279"/>
      <c r="E1943" s="243"/>
      <c r="F1943" s="243"/>
      <c r="G1943" s="243"/>
      <c r="H1943" s="243"/>
      <c r="I1943" s="466"/>
      <c r="J1943" s="466"/>
      <c r="K1943" s="466"/>
      <c r="L1943" s="243"/>
      <c r="M1943" s="243"/>
      <c r="N1943" s="243"/>
      <c r="O1943" s="243"/>
      <c r="P1943" s="243"/>
      <c r="Q1943" s="243"/>
    </row>
    <row r="1944" spans="2:17">
      <c r="B1944" s="466"/>
      <c r="C1944" s="466"/>
      <c r="D1944" s="279"/>
      <c r="E1944" s="243"/>
      <c r="F1944" s="243"/>
      <c r="G1944" s="243"/>
      <c r="H1944" s="243"/>
      <c r="I1944" s="466"/>
      <c r="J1944" s="466"/>
      <c r="K1944" s="466"/>
      <c r="L1944" s="243"/>
      <c r="M1944" s="243"/>
      <c r="N1944" s="243"/>
      <c r="O1944" s="243"/>
      <c r="P1944" s="243"/>
      <c r="Q1944" s="243"/>
    </row>
    <row r="1945" spans="2:17">
      <c r="B1945" s="466"/>
      <c r="C1945" s="466"/>
      <c r="D1945" s="279"/>
      <c r="E1945" s="243"/>
      <c r="F1945" s="243"/>
      <c r="G1945" s="243"/>
      <c r="H1945" s="243"/>
      <c r="I1945" s="466"/>
      <c r="J1945" s="466"/>
      <c r="K1945" s="466"/>
      <c r="L1945" s="243"/>
      <c r="M1945" s="243"/>
      <c r="N1945" s="243"/>
      <c r="O1945" s="243"/>
      <c r="P1945" s="243"/>
      <c r="Q1945" s="243"/>
    </row>
    <row r="1946" spans="2:17">
      <c r="B1946" s="466"/>
      <c r="C1946" s="466"/>
      <c r="D1946" s="279"/>
      <c r="E1946" s="243"/>
      <c r="F1946" s="243"/>
      <c r="G1946" s="243"/>
      <c r="H1946" s="243"/>
      <c r="I1946" s="466"/>
      <c r="J1946" s="466"/>
      <c r="K1946" s="466"/>
      <c r="L1946" s="243"/>
      <c r="M1946" s="243"/>
      <c r="N1946" s="243"/>
      <c r="O1946" s="243"/>
      <c r="P1946" s="243"/>
      <c r="Q1946" s="243"/>
    </row>
    <row r="1947" spans="2:17">
      <c r="B1947" s="466"/>
      <c r="C1947" s="466"/>
      <c r="D1947" s="279"/>
      <c r="E1947" s="243"/>
      <c r="F1947" s="243"/>
      <c r="G1947" s="243"/>
      <c r="H1947" s="243"/>
      <c r="I1947" s="466"/>
      <c r="J1947" s="466"/>
      <c r="K1947" s="466"/>
      <c r="L1947" s="243"/>
      <c r="M1947" s="243"/>
      <c r="N1947" s="243"/>
      <c r="O1947" s="243"/>
      <c r="P1947" s="243"/>
      <c r="Q1947" s="243"/>
    </row>
    <row r="1948" spans="2:17">
      <c r="B1948" s="466"/>
      <c r="C1948" s="466"/>
      <c r="D1948" s="279"/>
      <c r="E1948" s="243"/>
      <c r="F1948" s="243"/>
      <c r="G1948" s="243"/>
      <c r="H1948" s="243"/>
      <c r="I1948" s="466"/>
      <c r="J1948" s="466"/>
      <c r="K1948" s="466"/>
      <c r="L1948" s="243"/>
      <c r="M1948" s="243"/>
      <c r="N1948" s="243"/>
      <c r="O1948" s="243"/>
      <c r="P1948" s="243"/>
      <c r="Q1948" s="243"/>
    </row>
    <row r="1949" spans="2:17">
      <c r="B1949" s="466"/>
      <c r="C1949" s="466"/>
      <c r="D1949" s="279"/>
      <c r="E1949" s="243"/>
      <c r="F1949" s="243"/>
      <c r="G1949" s="243"/>
      <c r="H1949" s="243"/>
      <c r="I1949" s="466"/>
      <c r="J1949" s="466"/>
      <c r="K1949" s="466"/>
      <c r="L1949" s="243"/>
      <c r="M1949" s="243"/>
      <c r="N1949" s="243"/>
      <c r="O1949" s="243"/>
      <c r="P1949" s="243"/>
      <c r="Q1949" s="243"/>
    </row>
    <row r="1950" spans="2:17">
      <c r="B1950" s="466"/>
      <c r="C1950" s="466"/>
      <c r="D1950" s="279"/>
      <c r="E1950" s="243"/>
      <c r="F1950" s="243"/>
      <c r="G1950" s="243"/>
      <c r="H1950" s="243"/>
      <c r="I1950" s="466"/>
      <c r="J1950" s="466"/>
      <c r="K1950" s="466"/>
      <c r="L1950" s="243"/>
      <c r="M1950" s="243"/>
      <c r="N1950" s="243"/>
      <c r="O1950" s="243"/>
      <c r="P1950" s="243"/>
      <c r="Q1950" s="243"/>
    </row>
    <row r="1951" spans="2:17">
      <c r="B1951" s="466"/>
      <c r="C1951" s="466"/>
      <c r="D1951" s="279"/>
      <c r="E1951" s="243"/>
      <c r="F1951" s="243"/>
      <c r="G1951" s="243"/>
      <c r="H1951" s="243"/>
      <c r="I1951" s="466"/>
      <c r="J1951" s="466"/>
      <c r="K1951" s="466"/>
      <c r="L1951" s="243"/>
      <c r="M1951" s="243"/>
      <c r="N1951" s="243"/>
      <c r="O1951" s="243"/>
      <c r="P1951" s="243"/>
      <c r="Q1951" s="243"/>
    </row>
    <row r="1952" spans="2:17">
      <c r="B1952" s="466"/>
      <c r="C1952" s="466"/>
      <c r="D1952" s="279"/>
      <c r="E1952" s="243"/>
      <c r="F1952" s="243"/>
      <c r="G1952" s="243"/>
      <c r="H1952" s="243"/>
      <c r="I1952" s="466"/>
      <c r="J1952" s="466"/>
      <c r="K1952" s="466"/>
      <c r="L1952" s="243"/>
      <c r="M1952" s="243"/>
      <c r="N1952" s="243"/>
      <c r="O1952" s="243"/>
      <c r="P1952" s="243"/>
      <c r="Q1952" s="243"/>
    </row>
    <row r="1953" spans="2:17">
      <c r="B1953" s="466"/>
      <c r="C1953" s="466"/>
      <c r="D1953" s="279"/>
      <c r="E1953" s="243"/>
      <c r="F1953" s="243"/>
      <c r="G1953" s="243"/>
      <c r="H1953" s="243"/>
      <c r="I1953" s="466"/>
      <c r="J1953" s="466"/>
      <c r="K1953" s="466"/>
      <c r="L1953" s="243"/>
      <c r="M1953" s="243"/>
      <c r="N1953" s="243"/>
      <c r="O1953" s="243"/>
      <c r="P1953" s="243"/>
      <c r="Q1953" s="243"/>
    </row>
    <row r="1954" spans="2:17">
      <c r="B1954" s="466"/>
      <c r="C1954" s="466"/>
      <c r="D1954" s="279"/>
      <c r="E1954" s="243"/>
      <c r="F1954" s="243"/>
      <c r="G1954" s="243"/>
      <c r="H1954" s="243"/>
      <c r="I1954" s="466"/>
      <c r="J1954" s="466"/>
      <c r="K1954" s="466"/>
      <c r="L1954" s="243"/>
      <c r="M1954" s="243"/>
      <c r="N1954" s="243"/>
      <c r="O1954" s="243"/>
      <c r="P1954" s="243"/>
      <c r="Q1954" s="243"/>
    </row>
    <row r="1955" spans="2:17">
      <c r="B1955" s="466"/>
      <c r="C1955" s="466"/>
      <c r="D1955" s="279"/>
      <c r="E1955" s="243"/>
      <c r="F1955" s="243"/>
      <c r="G1955" s="243"/>
      <c r="H1955" s="243"/>
      <c r="I1955" s="466"/>
      <c r="J1955" s="466"/>
      <c r="K1955" s="466"/>
      <c r="L1955" s="243"/>
      <c r="M1955" s="243"/>
      <c r="N1955" s="243"/>
      <c r="O1955" s="243"/>
      <c r="P1955" s="243"/>
      <c r="Q1955" s="243"/>
    </row>
    <row r="1956" spans="2:17">
      <c r="B1956" s="466"/>
      <c r="C1956" s="466"/>
      <c r="D1956" s="279"/>
      <c r="E1956" s="243"/>
      <c r="F1956" s="243"/>
      <c r="G1956" s="243"/>
      <c r="H1956" s="243"/>
      <c r="I1956" s="466"/>
      <c r="J1956" s="466"/>
      <c r="K1956" s="466"/>
      <c r="L1956" s="243"/>
      <c r="M1956" s="243"/>
      <c r="N1956" s="243"/>
      <c r="O1956" s="243"/>
      <c r="P1956" s="243"/>
      <c r="Q1956" s="243"/>
    </row>
    <row r="1957" spans="2:17">
      <c r="B1957" s="466"/>
      <c r="C1957" s="466"/>
      <c r="D1957" s="279"/>
      <c r="E1957" s="243"/>
      <c r="F1957" s="243"/>
      <c r="G1957" s="243"/>
      <c r="H1957" s="243"/>
      <c r="I1957" s="466"/>
      <c r="J1957" s="466"/>
      <c r="K1957" s="466"/>
      <c r="L1957" s="243"/>
      <c r="M1957" s="243"/>
      <c r="N1957" s="243"/>
      <c r="O1957" s="243"/>
      <c r="P1957" s="243"/>
      <c r="Q1957" s="243"/>
    </row>
    <row r="1958" spans="2:17">
      <c r="B1958" s="466"/>
      <c r="C1958" s="466"/>
      <c r="D1958" s="279"/>
      <c r="E1958" s="243"/>
      <c r="F1958" s="243"/>
      <c r="G1958" s="243"/>
      <c r="H1958" s="243"/>
      <c r="I1958" s="466"/>
      <c r="J1958" s="466"/>
      <c r="K1958" s="466"/>
      <c r="L1958" s="243"/>
      <c r="M1958" s="243"/>
      <c r="N1958" s="243"/>
      <c r="O1958" s="243"/>
      <c r="P1958" s="243"/>
      <c r="Q1958" s="243"/>
    </row>
    <row r="1959" spans="2:17">
      <c r="B1959" s="466"/>
      <c r="C1959" s="466"/>
      <c r="D1959" s="279"/>
      <c r="E1959" s="243"/>
      <c r="F1959" s="243"/>
      <c r="G1959" s="243"/>
      <c r="H1959" s="243"/>
      <c r="I1959" s="466"/>
      <c r="J1959" s="466"/>
      <c r="K1959" s="466"/>
      <c r="L1959" s="243"/>
      <c r="M1959" s="243"/>
      <c r="N1959" s="243"/>
      <c r="O1959" s="243"/>
      <c r="P1959" s="243"/>
      <c r="Q1959" s="243"/>
    </row>
    <row r="1960" spans="2:17">
      <c r="B1960" s="466"/>
      <c r="C1960" s="466"/>
      <c r="D1960" s="279"/>
      <c r="E1960" s="243"/>
      <c r="F1960" s="243"/>
      <c r="G1960" s="243"/>
      <c r="H1960" s="243"/>
      <c r="I1960" s="466"/>
      <c r="J1960" s="466"/>
      <c r="K1960" s="466"/>
      <c r="L1960" s="243"/>
      <c r="M1960" s="243"/>
      <c r="N1960" s="243"/>
      <c r="O1960" s="243"/>
      <c r="P1960" s="243"/>
      <c r="Q1960" s="243"/>
    </row>
    <row r="1961" spans="2:17">
      <c r="B1961" s="466"/>
      <c r="C1961" s="466"/>
      <c r="D1961" s="279"/>
      <c r="E1961" s="243"/>
      <c r="F1961" s="243"/>
      <c r="G1961" s="243"/>
      <c r="H1961" s="243"/>
      <c r="I1961" s="466"/>
      <c r="J1961" s="466"/>
      <c r="K1961" s="466"/>
      <c r="L1961" s="243"/>
      <c r="M1961" s="243"/>
      <c r="N1961" s="243"/>
      <c r="O1961" s="243"/>
      <c r="P1961" s="243"/>
      <c r="Q1961" s="243"/>
    </row>
    <row r="1962" spans="2:17">
      <c r="B1962" s="466"/>
      <c r="C1962" s="466"/>
      <c r="D1962" s="279"/>
      <c r="E1962" s="243"/>
      <c r="F1962" s="243"/>
      <c r="G1962" s="243"/>
      <c r="H1962" s="243"/>
      <c r="I1962" s="466"/>
      <c r="J1962" s="466"/>
      <c r="K1962" s="466"/>
      <c r="L1962" s="243"/>
      <c r="M1962" s="243"/>
      <c r="N1962" s="243"/>
      <c r="O1962" s="243"/>
      <c r="P1962" s="243"/>
      <c r="Q1962" s="243"/>
    </row>
    <row r="1963" spans="2:17">
      <c r="B1963" s="466"/>
      <c r="C1963" s="466"/>
      <c r="D1963" s="279"/>
      <c r="E1963" s="243"/>
      <c r="F1963" s="243"/>
      <c r="G1963" s="243"/>
      <c r="H1963" s="243"/>
      <c r="I1963" s="466"/>
      <c r="J1963" s="466"/>
      <c r="K1963" s="466"/>
      <c r="L1963" s="243"/>
      <c r="M1963" s="243"/>
      <c r="N1963" s="243"/>
      <c r="O1963" s="243"/>
      <c r="P1963" s="243"/>
      <c r="Q1963" s="243"/>
    </row>
    <row r="1964" spans="2:17">
      <c r="B1964" s="466"/>
      <c r="C1964" s="466"/>
      <c r="D1964" s="279"/>
      <c r="E1964" s="243"/>
      <c r="F1964" s="243"/>
      <c r="G1964" s="243"/>
      <c r="H1964" s="243"/>
      <c r="I1964" s="466"/>
      <c r="J1964" s="466"/>
      <c r="K1964" s="466"/>
      <c r="L1964" s="243"/>
      <c r="M1964" s="243"/>
      <c r="N1964" s="243"/>
      <c r="O1964" s="243"/>
      <c r="P1964" s="243"/>
      <c r="Q1964" s="243"/>
    </row>
    <row r="1965" spans="2:17">
      <c r="B1965" s="466"/>
      <c r="C1965" s="466"/>
      <c r="D1965" s="279"/>
      <c r="E1965" s="243"/>
      <c r="F1965" s="243"/>
      <c r="G1965" s="243"/>
      <c r="H1965" s="243"/>
      <c r="I1965" s="466"/>
      <c r="J1965" s="466"/>
      <c r="K1965" s="466"/>
      <c r="L1965" s="243"/>
      <c r="M1965" s="243"/>
      <c r="N1965" s="243"/>
      <c r="O1965" s="243"/>
      <c r="P1965" s="243"/>
      <c r="Q1965" s="243"/>
    </row>
    <row r="1966" spans="2:17">
      <c r="B1966" s="466"/>
      <c r="C1966" s="466"/>
      <c r="D1966" s="279"/>
      <c r="E1966" s="243"/>
      <c r="F1966" s="243"/>
      <c r="G1966" s="243"/>
      <c r="H1966" s="243"/>
      <c r="I1966" s="466"/>
      <c r="J1966" s="466"/>
      <c r="K1966" s="466"/>
      <c r="L1966" s="243"/>
      <c r="M1966" s="243"/>
      <c r="N1966" s="243"/>
      <c r="O1966" s="243"/>
      <c r="P1966" s="243"/>
      <c r="Q1966" s="243"/>
    </row>
    <row r="1967" spans="2:17">
      <c r="B1967" s="466"/>
      <c r="C1967" s="466"/>
      <c r="D1967" s="279"/>
      <c r="E1967" s="243"/>
      <c r="F1967" s="243"/>
      <c r="G1967" s="243"/>
      <c r="H1967" s="243"/>
      <c r="I1967" s="466"/>
      <c r="J1967" s="466"/>
      <c r="K1967" s="466"/>
      <c r="L1967" s="243"/>
      <c r="M1967" s="243"/>
      <c r="N1967" s="243"/>
      <c r="O1967" s="243"/>
      <c r="P1967" s="243"/>
      <c r="Q1967" s="243"/>
    </row>
    <row r="1968" spans="2:17">
      <c r="B1968" s="466"/>
      <c r="C1968" s="466"/>
      <c r="D1968" s="279"/>
      <c r="E1968" s="243"/>
      <c r="F1968" s="243"/>
      <c r="G1968" s="243"/>
      <c r="H1968" s="243"/>
      <c r="I1968" s="466"/>
      <c r="J1968" s="466"/>
      <c r="K1968" s="466"/>
      <c r="L1968" s="243"/>
      <c r="M1968" s="243"/>
      <c r="N1968" s="243"/>
      <c r="O1968" s="243"/>
      <c r="P1968" s="243"/>
      <c r="Q1968" s="243"/>
    </row>
    <row r="1969" spans="2:17">
      <c r="B1969" s="466"/>
      <c r="C1969" s="466"/>
      <c r="D1969" s="279"/>
      <c r="E1969" s="243"/>
      <c r="F1969" s="243"/>
      <c r="G1969" s="243"/>
      <c r="H1969" s="243"/>
      <c r="I1969" s="466"/>
      <c r="J1969" s="466"/>
      <c r="K1969" s="466"/>
      <c r="L1969" s="243"/>
      <c r="M1969" s="243"/>
      <c r="N1969" s="243"/>
      <c r="O1969" s="243"/>
      <c r="P1969" s="243"/>
      <c r="Q1969" s="243"/>
    </row>
    <row r="1970" spans="2:17">
      <c r="B1970" s="466"/>
      <c r="C1970" s="466"/>
      <c r="D1970" s="279"/>
      <c r="E1970" s="243"/>
      <c r="F1970" s="243"/>
      <c r="G1970" s="243"/>
      <c r="H1970" s="243"/>
      <c r="I1970" s="466"/>
      <c r="J1970" s="466"/>
      <c r="K1970" s="466"/>
      <c r="L1970" s="243"/>
      <c r="M1970" s="243"/>
      <c r="N1970" s="243"/>
      <c r="O1970" s="243"/>
      <c r="P1970" s="243"/>
      <c r="Q1970" s="243"/>
    </row>
    <row r="1971" spans="2:17">
      <c r="B1971" s="466"/>
      <c r="C1971" s="466"/>
      <c r="D1971" s="279"/>
      <c r="E1971" s="243"/>
      <c r="F1971" s="243"/>
      <c r="G1971" s="243"/>
      <c r="H1971" s="243"/>
      <c r="I1971" s="466"/>
      <c r="J1971" s="466"/>
      <c r="K1971" s="466"/>
      <c r="L1971" s="243"/>
      <c r="M1971" s="243"/>
      <c r="N1971" s="243"/>
      <c r="O1971" s="243"/>
      <c r="P1971" s="243"/>
      <c r="Q1971" s="243"/>
    </row>
    <row r="1972" spans="2:17">
      <c r="B1972" s="466"/>
      <c r="C1972" s="466"/>
      <c r="D1972" s="279"/>
      <c r="E1972" s="243"/>
      <c r="F1972" s="243"/>
      <c r="G1972" s="243"/>
      <c r="H1972" s="243"/>
      <c r="I1972" s="466"/>
      <c r="J1972" s="466"/>
      <c r="K1972" s="466"/>
      <c r="L1972" s="243"/>
      <c r="M1972" s="243"/>
      <c r="N1972" s="243"/>
      <c r="O1972" s="243"/>
      <c r="P1972" s="243"/>
      <c r="Q1972" s="243"/>
    </row>
    <row r="1973" spans="2:17">
      <c r="B1973" s="466"/>
      <c r="C1973" s="466"/>
      <c r="D1973" s="279"/>
      <c r="E1973" s="243"/>
      <c r="F1973" s="243"/>
      <c r="G1973" s="243"/>
      <c r="H1973" s="243"/>
      <c r="I1973" s="466"/>
      <c r="J1973" s="466"/>
      <c r="K1973" s="466"/>
      <c r="L1973" s="243"/>
      <c r="M1973" s="243"/>
      <c r="N1973" s="243"/>
      <c r="O1973" s="243"/>
      <c r="P1973" s="243"/>
      <c r="Q1973" s="243"/>
    </row>
    <row r="1974" spans="2:17">
      <c r="B1974" s="466"/>
      <c r="C1974" s="466"/>
      <c r="D1974" s="279"/>
      <c r="E1974" s="243"/>
      <c r="F1974" s="243"/>
      <c r="G1974" s="243"/>
      <c r="H1974" s="243"/>
      <c r="I1974" s="466"/>
      <c r="J1974" s="466"/>
      <c r="K1974" s="466"/>
      <c r="L1974" s="243"/>
      <c r="M1974" s="243"/>
      <c r="N1974" s="243"/>
      <c r="O1974" s="243"/>
      <c r="P1974" s="243"/>
      <c r="Q1974" s="243"/>
    </row>
    <row r="1975" spans="2:17">
      <c r="B1975" s="466"/>
      <c r="C1975" s="466"/>
      <c r="D1975" s="279"/>
      <c r="E1975" s="243"/>
      <c r="F1975" s="243"/>
      <c r="G1975" s="243"/>
      <c r="H1975" s="243"/>
      <c r="I1975" s="466"/>
      <c r="J1975" s="466"/>
      <c r="K1975" s="466"/>
      <c r="L1975" s="243"/>
      <c r="M1975" s="243"/>
      <c r="N1975" s="243"/>
      <c r="O1975" s="243"/>
      <c r="P1975" s="243"/>
      <c r="Q1975" s="243"/>
    </row>
    <row r="1976" spans="2:17">
      <c r="B1976" s="466"/>
      <c r="C1976" s="466"/>
      <c r="D1976" s="279"/>
      <c r="E1976" s="243"/>
      <c r="F1976" s="243"/>
      <c r="G1976" s="243"/>
      <c r="H1976" s="243"/>
      <c r="I1976" s="466"/>
      <c r="J1976" s="466"/>
      <c r="K1976" s="466"/>
      <c r="L1976" s="243"/>
      <c r="M1976" s="243"/>
      <c r="N1976" s="243"/>
      <c r="O1976" s="243"/>
      <c r="P1976" s="243"/>
      <c r="Q1976" s="243"/>
    </row>
    <row r="1977" spans="2:17">
      <c r="B1977" s="466"/>
      <c r="C1977" s="466"/>
      <c r="D1977" s="279"/>
      <c r="E1977" s="243"/>
      <c r="F1977" s="243"/>
      <c r="G1977" s="243"/>
      <c r="H1977" s="243"/>
      <c r="I1977" s="466"/>
      <c r="J1977" s="466"/>
      <c r="K1977" s="466"/>
      <c r="L1977" s="243"/>
      <c r="M1977" s="243"/>
      <c r="N1977" s="243"/>
      <c r="O1977" s="243"/>
      <c r="P1977" s="243"/>
      <c r="Q1977" s="243"/>
    </row>
    <row r="1978" spans="2:17">
      <c r="B1978" s="466"/>
      <c r="C1978" s="466"/>
      <c r="D1978" s="279"/>
      <c r="E1978" s="243"/>
      <c r="F1978" s="243"/>
      <c r="G1978" s="243"/>
      <c r="H1978" s="243"/>
      <c r="I1978" s="466"/>
      <c r="J1978" s="466"/>
      <c r="K1978" s="466"/>
      <c r="L1978" s="243"/>
      <c r="M1978" s="243"/>
      <c r="N1978" s="243"/>
      <c r="O1978" s="243"/>
      <c r="P1978" s="243"/>
      <c r="Q1978" s="243"/>
    </row>
    <row r="1979" spans="2:17">
      <c r="B1979" s="466"/>
      <c r="C1979" s="466"/>
      <c r="D1979" s="279"/>
      <c r="E1979" s="243"/>
      <c r="F1979" s="243"/>
      <c r="G1979" s="243"/>
      <c r="H1979" s="243"/>
      <c r="I1979" s="466"/>
      <c r="J1979" s="466"/>
      <c r="K1979" s="466"/>
      <c r="L1979" s="243"/>
      <c r="M1979" s="243"/>
      <c r="N1979" s="243"/>
      <c r="O1979" s="243"/>
      <c r="P1979" s="243"/>
      <c r="Q1979" s="243"/>
    </row>
    <row r="1980" spans="2:17">
      <c r="B1980" s="466"/>
      <c r="C1980" s="466"/>
      <c r="D1980" s="279"/>
      <c r="E1980" s="243"/>
      <c r="F1980" s="243"/>
      <c r="G1980" s="243"/>
      <c r="H1980" s="243"/>
      <c r="I1980" s="466"/>
      <c r="J1980" s="466"/>
      <c r="K1980" s="466"/>
      <c r="L1980" s="243"/>
      <c r="M1980" s="243"/>
      <c r="N1980" s="243"/>
      <c r="O1980" s="243"/>
      <c r="P1980" s="243"/>
      <c r="Q1980" s="243"/>
    </row>
    <row r="1981" spans="2:17">
      <c r="B1981" s="466"/>
      <c r="C1981" s="466"/>
      <c r="D1981" s="279"/>
      <c r="E1981" s="243"/>
      <c r="F1981" s="243"/>
      <c r="G1981" s="243"/>
      <c r="H1981" s="243"/>
      <c r="I1981" s="466"/>
      <c r="J1981" s="466"/>
      <c r="K1981" s="466"/>
      <c r="L1981" s="243"/>
      <c r="M1981" s="243"/>
      <c r="N1981" s="243"/>
      <c r="O1981" s="243"/>
      <c r="P1981" s="243"/>
      <c r="Q1981" s="243"/>
    </row>
    <row r="1982" spans="2:17">
      <c r="B1982" s="466"/>
      <c r="C1982" s="466"/>
      <c r="D1982" s="279"/>
      <c r="E1982" s="243"/>
      <c r="F1982" s="243"/>
      <c r="G1982" s="243"/>
      <c r="H1982" s="243"/>
      <c r="I1982" s="466"/>
      <c r="J1982" s="466"/>
      <c r="K1982" s="466"/>
      <c r="L1982" s="243"/>
      <c r="M1982" s="243"/>
      <c r="N1982" s="243"/>
      <c r="O1982" s="243"/>
      <c r="P1982" s="243"/>
      <c r="Q1982" s="243"/>
    </row>
    <row r="1983" spans="2:17">
      <c r="B1983" s="466"/>
      <c r="C1983" s="466"/>
      <c r="D1983" s="279"/>
      <c r="E1983" s="243"/>
      <c r="F1983" s="243"/>
      <c r="G1983" s="243"/>
      <c r="H1983" s="243"/>
      <c r="I1983" s="466"/>
      <c r="J1983" s="466"/>
      <c r="K1983" s="466"/>
      <c r="L1983" s="243"/>
      <c r="M1983" s="243"/>
      <c r="N1983" s="243"/>
      <c r="O1983" s="243"/>
      <c r="P1983" s="243"/>
      <c r="Q1983" s="243"/>
    </row>
    <row r="1984" spans="2:17">
      <c r="B1984" s="466"/>
      <c r="C1984" s="466"/>
      <c r="D1984" s="279"/>
      <c r="E1984" s="243"/>
      <c r="F1984" s="243"/>
      <c r="G1984" s="243"/>
      <c r="H1984" s="243"/>
      <c r="I1984" s="466"/>
      <c r="J1984" s="466"/>
      <c r="K1984" s="466"/>
      <c r="L1984" s="243"/>
      <c r="M1984" s="243"/>
      <c r="N1984" s="243"/>
      <c r="O1984" s="243"/>
      <c r="P1984" s="243"/>
      <c r="Q1984" s="243"/>
    </row>
    <row r="1985" spans="2:17">
      <c r="B1985" s="466"/>
      <c r="C1985" s="466"/>
      <c r="D1985" s="279"/>
      <c r="E1985" s="243"/>
      <c r="F1985" s="243"/>
      <c r="G1985" s="243"/>
      <c r="H1985" s="243"/>
      <c r="I1985" s="466"/>
      <c r="J1985" s="466"/>
      <c r="K1985" s="466"/>
      <c r="L1985" s="243"/>
      <c r="M1985" s="243"/>
      <c r="N1985" s="243"/>
      <c r="O1985" s="243"/>
      <c r="P1985" s="243"/>
      <c r="Q1985" s="243"/>
    </row>
    <row r="1986" spans="2:17">
      <c r="B1986" s="466"/>
      <c r="C1986" s="466"/>
      <c r="D1986" s="279"/>
      <c r="E1986" s="243"/>
      <c r="F1986" s="243"/>
      <c r="G1986" s="243"/>
      <c r="H1986" s="243"/>
      <c r="I1986" s="466"/>
      <c r="J1986" s="466"/>
      <c r="K1986" s="466"/>
      <c r="L1986" s="243"/>
      <c r="M1986" s="243"/>
      <c r="N1986" s="243"/>
      <c r="O1986" s="243"/>
      <c r="P1986" s="243"/>
      <c r="Q1986" s="243"/>
    </row>
    <row r="1987" spans="2:17">
      <c r="B1987" s="466"/>
      <c r="C1987" s="466"/>
      <c r="D1987" s="279"/>
      <c r="E1987" s="243"/>
      <c r="F1987" s="243"/>
      <c r="G1987" s="243"/>
      <c r="H1987" s="243"/>
      <c r="I1987" s="466"/>
      <c r="J1987" s="466"/>
      <c r="K1987" s="466"/>
      <c r="L1987" s="243"/>
      <c r="M1987" s="243"/>
      <c r="N1987" s="243"/>
      <c r="O1987" s="243"/>
      <c r="P1987" s="243"/>
      <c r="Q1987" s="243"/>
    </row>
    <row r="1988" spans="2:17">
      <c r="B1988" s="466"/>
      <c r="C1988" s="466"/>
      <c r="D1988" s="279"/>
      <c r="E1988" s="243"/>
      <c r="F1988" s="243"/>
      <c r="G1988" s="243"/>
      <c r="H1988" s="243"/>
      <c r="I1988" s="466"/>
      <c r="J1988" s="466"/>
      <c r="K1988" s="466"/>
      <c r="L1988" s="243"/>
      <c r="M1988" s="243"/>
      <c r="N1988" s="243"/>
      <c r="O1988" s="243"/>
      <c r="P1988" s="243"/>
      <c r="Q1988" s="243"/>
    </row>
    <row r="1989" spans="2:17">
      <c r="B1989" s="466"/>
      <c r="C1989" s="466"/>
      <c r="D1989" s="279"/>
      <c r="E1989" s="243"/>
      <c r="F1989" s="243"/>
      <c r="G1989" s="243"/>
      <c r="H1989" s="243"/>
      <c r="I1989" s="466"/>
      <c r="J1989" s="466"/>
      <c r="K1989" s="466"/>
      <c r="L1989" s="243"/>
      <c r="M1989" s="243"/>
      <c r="N1989" s="243"/>
      <c r="O1989" s="243"/>
      <c r="P1989" s="243"/>
      <c r="Q1989" s="243"/>
    </row>
    <row r="1990" spans="2:17">
      <c r="B1990" s="466"/>
      <c r="C1990" s="466"/>
      <c r="D1990" s="279"/>
      <c r="E1990" s="243"/>
      <c r="F1990" s="243"/>
      <c r="G1990" s="243"/>
      <c r="H1990" s="243"/>
      <c r="I1990" s="466"/>
      <c r="J1990" s="466"/>
      <c r="K1990" s="466"/>
      <c r="L1990" s="243"/>
      <c r="M1990" s="243"/>
      <c r="N1990" s="243"/>
      <c r="O1990" s="243"/>
      <c r="P1990" s="243"/>
      <c r="Q1990" s="243"/>
    </row>
    <row r="1991" spans="2:17">
      <c r="B1991" s="466"/>
      <c r="C1991" s="466"/>
      <c r="D1991" s="279"/>
      <c r="E1991" s="243"/>
      <c r="F1991" s="243"/>
      <c r="G1991" s="243"/>
      <c r="H1991" s="243"/>
      <c r="I1991" s="466"/>
      <c r="J1991" s="466"/>
      <c r="K1991" s="466"/>
      <c r="L1991" s="243"/>
      <c r="M1991" s="243"/>
      <c r="N1991" s="243"/>
      <c r="O1991" s="243"/>
      <c r="P1991" s="243"/>
      <c r="Q1991" s="243"/>
    </row>
    <row r="1992" spans="2:17">
      <c r="B1992" s="466"/>
      <c r="C1992" s="466"/>
      <c r="D1992" s="279"/>
      <c r="E1992" s="243"/>
      <c r="F1992" s="243"/>
      <c r="G1992" s="243"/>
      <c r="H1992" s="243"/>
      <c r="I1992" s="466"/>
      <c r="J1992" s="466"/>
      <c r="K1992" s="466"/>
      <c r="L1992" s="243"/>
      <c r="M1992" s="243"/>
      <c r="N1992" s="243"/>
      <c r="O1992" s="243"/>
      <c r="P1992" s="243"/>
      <c r="Q1992" s="243"/>
    </row>
    <row r="1993" spans="2:17">
      <c r="B1993" s="466"/>
      <c r="C1993" s="466"/>
      <c r="D1993" s="279"/>
      <c r="E1993" s="243"/>
      <c r="F1993" s="243"/>
      <c r="G1993" s="243"/>
      <c r="H1993" s="243"/>
      <c r="I1993" s="466"/>
      <c r="J1993" s="466"/>
      <c r="K1993" s="466"/>
      <c r="L1993" s="243"/>
      <c r="M1993" s="243"/>
      <c r="N1993" s="243"/>
      <c r="O1993" s="243"/>
      <c r="P1993" s="243"/>
      <c r="Q1993" s="243"/>
    </row>
    <row r="1994" spans="2:17">
      <c r="B1994" s="466"/>
      <c r="C1994" s="466"/>
      <c r="D1994" s="279"/>
      <c r="E1994" s="243"/>
      <c r="F1994" s="243"/>
      <c r="G1994" s="243"/>
      <c r="H1994" s="243"/>
      <c r="I1994" s="466"/>
      <c r="J1994" s="466"/>
      <c r="K1994" s="466"/>
      <c r="L1994" s="243"/>
      <c r="M1994" s="243"/>
      <c r="N1994" s="243"/>
      <c r="O1994" s="243"/>
      <c r="P1994" s="243"/>
      <c r="Q1994" s="243"/>
    </row>
    <row r="1995" spans="2:17">
      <c r="B1995" s="466"/>
      <c r="C1995" s="466"/>
      <c r="D1995" s="279"/>
      <c r="E1995" s="243"/>
      <c r="F1995" s="243"/>
      <c r="G1995" s="243"/>
      <c r="H1995" s="243"/>
      <c r="I1995" s="466"/>
      <c r="J1995" s="466"/>
      <c r="K1995" s="466"/>
      <c r="L1995" s="243"/>
      <c r="M1995" s="243"/>
      <c r="N1995" s="243"/>
      <c r="O1995" s="243"/>
      <c r="P1995" s="243"/>
      <c r="Q1995" s="243"/>
    </row>
    <row r="1996" spans="2:17">
      <c r="B1996" s="466"/>
      <c r="C1996" s="466"/>
      <c r="D1996" s="279"/>
      <c r="E1996" s="243"/>
      <c r="F1996" s="243"/>
      <c r="G1996" s="243"/>
      <c r="H1996" s="243"/>
      <c r="I1996" s="466"/>
      <c r="J1996" s="466"/>
      <c r="K1996" s="466"/>
      <c r="L1996" s="243"/>
      <c r="M1996" s="243"/>
      <c r="N1996" s="243"/>
      <c r="O1996" s="243"/>
      <c r="P1996" s="243"/>
      <c r="Q1996" s="243"/>
    </row>
    <row r="1997" spans="2:17">
      <c r="B1997" s="466"/>
      <c r="C1997" s="466"/>
      <c r="D1997" s="279"/>
      <c r="E1997" s="243"/>
      <c r="F1997" s="243"/>
      <c r="G1997" s="243"/>
      <c r="H1997" s="243"/>
      <c r="I1997" s="466"/>
      <c r="J1997" s="466"/>
      <c r="K1997" s="466"/>
      <c r="L1997" s="243"/>
      <c r="M1997" s="243"/>
      <c r="N1997" s="243"/>
      <c r="O1997" s="243"/>
      <c r="P1997" s="243"/>
      <c r="Q1997" s="243"/>
    </row>
    <row r="1998" spans="2:17">
      <c r="B1998" s="466"/>
      <c r="C1998" s="466"/>
      <c r="D1998" s="279"/>
      <c r="E1998" s="243"/>
      <c r="F1998" s="243"/>
      <c r="G1998" s="243"/>
      <c r="H1998" s="243"/>
      <c r="I1998" s="466"/>
      <c r="J1998" s="466"/>
      <c r="K1998" s="466"/>
      <c r="L1998" s="243"/>
      <c r="M1998" s="243"/>
      <c r="N1998" s="243"/>
      <c r="O1998" s="243"/>
      <c r="P1998" s="243"/>
      <c r="Q1998" s="243"/>
    </row>
    <row r="1999" spans="2:17">
      <c r="B1999" s="466"/>
      <c r="C1999" s="466"/>
      <c r="D1999" s="279"/>
      <c r="E1999" s="243"/>
      <c r="F1999" s="243"/>
      <c r="G1999" s="243"/>
      <c r="H1999" s="243"/>
      <c r="I1999" s="466"/>
      <c r="J1999" s="466"/>
      <c r="K1999" s="466"/>
      <c r="L1999" s="243"/>
      <c r="M1999" s="243"/>
      <c r="N1999" s="243"/>
      <c r="O1999" s="243"/>
      <c r="P1999" s="243"/>
      <c r="Q1999" s="243"/>
    </row>
    <row r="2000" spans="2:17">
      <c r="B2000" s="466"/>
      <c r="C2000" s="466"/>
      <c r="D2000" s="279"/>
      <c r="E2000" s="243"/>
      <c r="F2000" s="243"/>
      <c r="G2000" s="243"/>
      <c r="H2000" s="243"/>
      <c r="I2000" s="466"/>
      <c r="J2000" s="466"/>
      <c r="K2000" s="466"/>
      <c r="L2000" s="243"/>
      <c r="M2000" s="243"/>
      <c r="N2000" s="243"/>
      <c r="O2000" s="243"/>
      <c r="P2000" s="243"/>
      <c r="Q2000" s="243"/>
    </row>
    <row r="2001" spans="2:17">
      <c r="B2001" s="466"/>
      <c r="C2001" s="466"/>
      <c r="D2001" s="279"/>
      <c r="E2001" s="243"/>
      <c r="F2001" s="243"/>
      <c r="G2001" s="243"/>
      <c r="H2001" s="243"/>
      <c r="I2001" s="466"/>
      <c r="J2001" s="466"/>
      <c r="K2001" s="466"/>
      <c r="L2001" s="243"/>
      <c r="M2001" s="243"/>
      <c r="N2001" s="243"/>
      <c r="O2001" s="243"/>
      <c r="P2001" s="243"/>
      <c r="Q2001" s="243"/>
    </row>
    <row r="2002" spans="2:17">
      <c r="B2002" s="466"/>
      <c r="C2002" s="466"/>
      <c r="D2002" s="279"/>
      <c r="E2002" s="243"/>
      <c r="F2002" s="243"/>
      <c r="G2002" s="243"/>
      <c r="H2002" s="243"/>
      <c r="I2002" s="466"/>
      <c r="J2002" s="466"/>
      <c r="K2002" s="466"/>
      <c r="L2002" s="243"/>
      <c r="M2002" s="243"/>
      <c r="N2002" s="243"/>
      <c r="O2002" s="243"/>
      <c r="P2002" s="243"/>
      <c r="Q2002" s="243"/>
    </row>
    <row r="2003" spans="2:17">
      <c r="B2003" s="466"/>
      <c r="C2003" s="466"/>
      <c r="D2003" s="279"/>
      <c r="E2003" s="243"/>
      <c r="F2003" s="243"/>
      <c r="G2003" s="243"/>
      <c r="H2003" s="243"/>
      <c r="I2003" s="466"/>
      <c r="J2003" s="466"/>
      <c r="K2003" s="466"/>
      <c r="L2003" s="243"/>
      <c r="M2003" s="243"/>
      <c r="N2003" s="243"/>
      <c r="O2003" s="243"/>
      <c r="P2003" s="243"/>
      <c r="Q2003" s="243"/>
    </row>
    <row r="2004" spans="2:17">
      <c r="B2004" s="466"/>
      <c r="C2004" s="466"/>
      <c r="D2004" s="279"/>
      <c r="E2004" s="243"/>
      <c r="F2004" s="243"/>
      <c r="G2004" s="243"/>
      <c r="H2004" s="243"/>
      <c r="I2004" s="466"/>
      <c r="J2004" s="466"/>
      <c r="K2004" s="466"/>
      <c r="L2004" s="243"/>
      <c r="M2004" s="243"/>
      <c r="N2004" s="243"/>
      <c r="O2004" s="243"/>
      <c r="P2004" s="243"/>
      <c r="Q2004" s="243"/>
    </row>
    <row r="2005" spans="2:17">
      <c r="B2005" s="466"/>
      <c r="C2005" s="466"/>
      <c r="D2005" s="279"/>
      <c r="E2005" s="243"/>
      <c r="F2005" s="243"/>
      <c r="G2005" s="243"/>
      <c r="H2005" s="243"/>
      <c r="I2005" s="466"/>
      <c r="J2005" s="466"/>
      <c r="K2005" s="466"/>
      <c r="L2005" s="243"/>
      <c r="M2005" s="243"/>
      <c r="N2005" s="243"/>
      <c r="O2005" s="243"/>
      <c r="P2005" s="243"/>
      <c r="Q2005" s="243"/>
    </row>
    <row r="2006" spans="2:17">
      <c r="B2006" s="466"/>
      <c r="C2006" s="466"/>
      <c r="D2006" s="279"/>
      <c r="E2006" s="243"/>
      <c r="F2006" s="243"/>
      <c r="G2006" s="243"/>
      <c r="H2006" s="243"/>
      <c r="I2006" s="466"/>
      <c r="J2006" s="466"/>
      <c r="K2006" s="466"/>
      <c r="L2006" s="243"/>
      <c r="M2006" s="243"/>
      <c r="N2006" s="243"/>
      <c r="O2006" s="243"/>
      <c r="P2006" s="243"/>
      <c r="Q2006" s="243"/>
    </row>
    <row r="2007" spans="2:17">
      <c r="B2007" s="466"/>
      <c r="C2007" s="466"/>
      <c r="D2007" s="279"/>
      <c r="E2007" s="243"/>
      <c r="F2007" s="243"/>
      <c r="G2007" s="243"/>
      <c r="H2007" s="243"/>
      <c r="I2007" s="466"/>
      <c r="J2007" s="466"/>
      <c r="K2007" s="466"/>
      <c r="L2007" s="243"/>
      <c r="M2007" s="243"/>
      <c r="N2007" s="243"/>
      <c r="O2007" s="243"/>
      <c r="P2007" s="243"/>
      <c r="Q2007" s="243"/>
    </row>
    <row r="2008" spans="2:17">
      <c r="B2008" s="466"/>
      <c r="C2008" s="466"/>
      <c r="D2008" s="279"/>
      <c r="E2008" s="243"/>
      <c r="F2008" s="243"/>
      <c r="G2008" s="243"/>
      <c r="H2008" s="243"/>
      <c r="I2008" s="466"/>
      <c r="J2008" s="466"/>
      <c r="K2008" s="466"/>
      <c r="L2008" s="243"/>
      <c r="M2008" s="243"/>
      <c r="N2008" s="243"/>
      <c r="O2008" s="243"/>
      <c r="P2008" s="243"/>
      <c r="Q2008" s="243"/>
    </row>
    <row r="2009" spans="2:17">
      <c r="B2009" s="466"/>
      <c r="C2009" s="466"/>
      <c r="D2009" s="279"/>
      <c r="E2009" s="243"/>
      <c r="F2009" s="243"/>
      <c r="G2009" s="243"/>
      <c r="H2009" s="243"/>
      <c r="I2009" s="466"/>
      <c r="J2009" s="466"/>
      <c r="K2009" s="466"/>
      <c r="L2009" s="243"/>
      <c r="M2009" s="243"/>
      <c r="N2009" s="243"/>
      <c r="O2009" s="243"/>
      <c r="P2009" s="243"/>
      <c r="Q2009" s="243"/>
    </row>
    <row r="2010" spans="2:17">
      <c r="B2010" s="466"/>
      <c r="C2010" s="466"/>
      <c r="D2010" s="279"/>
      <c r="E2010" s="243"/>
      <c r="F2010" s="243"/>
      <c r="G2010" s="243"/>
      <c r="H2010" s="243"/>
      <c r="I2010" s="466"/>
      <c r="J2010" s="466"/>
      <c r="K2010" s="466"/>
      <c r="L2010" s="243"/>
      <c r="M2010" s="243"/>
      <c r="N2010" s="243"/>
      <c r="O2010" s="243"/>
      <c r="P2010" s="243"/>
      <c r="Q2010" s="243"/>
    </row>
    <row r="2011" spans="2:17">
      <c r="B2011" s="466"/>
      <c r="C2011" s="466"/>
      <c r="D2011" s="279"/>
      <c r="E2011" s="243"/>
      <c r="F2011" s="243"/>
      <c r="G2011" s="243"/>
      <c r="H2011" s="243"/>
      <c r="I2011" s="466"/>
      <c r="J2011" s="466"/>
      <c r="K2011" s="466"/>
      <c r="L2011" s="243"/>
      <c r="M2011" s="243"/>
      <c r="N2011" s="243"/>
      <c r="O2011" s="243"/>
      <c r="P2011" s="243"/>
      <c r="Q2011" s="243"/>
    </row>
    <row r="2012" spans="2:17">
      <c r="B2012" s="466"/>
      <c r="C2012" s="466"/>
      <c r="D2012" s="279"/>
      <c r="E2012" s="243"/>
      <c r="F2012" s="243"/>
      <c r="G2012" s="243"/>
      <c r="H2012" s="243"/>
      <c r="I2012" s="466"/>
      <c r="J2012" s="466"/>
      <c r="K2012" s="466"/>
      <c r="L2012" s="243"/>
      <c r="M2012" s="243"/>
      <c r="N2012" s="243"/>
      <c r="O2012" s="243"/>
      <c r="P2012" s="243"/>
      <c r="Q2012" s="243"/>
    </row>
    <row r="2013" spans="2:17">
      <c r="B2013" s="466"/>
      <c r="C2013" s="466"/>
      <c r="D2013" s="279"/>
      <c r="E2013" s="243"/>
      <c r="F2013" s="243"/>
      <c r="G2013" s="243"/>
      <c r="H2013" s="243"/>
      <c r="I2013" s="466"/>
      <c r="J2013" s="466"/>
      <c r="K2013" s="466"/>
      <c r="L2013" s="243"/>
      <c r="M2013" s="243"/>
      <c r="N2013" s="243"/>
      <c r="O2013" s="243"/>
      <c r="P2013" s="243"/>
      <c r="Q2013" s="243"/>
    </row>
    <row r="2014" spans="2:17">
      <c r="B2014" s="466"/>
      <c r="C2014" s="466"/>
      <c r="D2014" s="279"/>
      <c r="E2014" s="243"/>
      <c r="F2014" s="243"/>
      <c r="G2014" s="243"/>
      <c r="H2014" s="243"/>
      <c r="I2014" s="466"/>
      <c r="J2014" s="466"/>
      <c r="K2014" s="466"/>
      <c r="L2014" s="243"/>
      <c r="M2014" s="243"/>
      <c r="N2014" s="243"/>
      <c r="O2014" s="243"/>
      <c r="P2014" s="243"/>
      <c r="Q2014" s="243"/>
    </row>
    <row r="2015" spans="2:17">
      <c r="B2015" s="466"/>
      <c r="C2015" s="466"/>
      <c r="D2015" s="279"/>
      <c r="E2015" s="243"/>
      <c r="F2015" s="243"/>
      <c r="G2015" s="243"/>
      <c r="H2015" s="243"/>
      <c r="I2015" s="466"/>
      <c r="J2015" s="466"/>
      <c r="K2015" s="466"/>
      <c r="L2015" s="243"/>
      <c r="M2015" s="243"/>
      <c r="N2015" s="243"/>
      <c r="O2015" s="243"/>
      <c r="P2015" s="243"/>
      <c r="Q2015" s="243"/>
    </row>
    <row r="2016" spans="2:17">
      <c r="B2016" s="466"/>
      <c r="C2016" s="466"/>
      <c r="D2016" s="279"/>
      <c r="E2016" s="243"/>
      <c r="F2016" s="243"/>
      <c r="G2016" s="243"/>
      <c r="H2016" s="243"/>
      <c r="I2016" s="466"/>
      <c r="J2016" s="466"/>
      <c r="K2016" s="466"/>
      <c r="L2016" s="243"/>
      <c r="M2016" s="243"/>
      <c r="N2016" s="243"/>
      <c r="O2016" s="243"/>
      <c r="P2016" s="243"/>
      <c r="Q2016" s="243"/>
    </row>
    <row r="2017" spans="2:17">
      <c r="B2017" s="466"/>
      <c r="C2017" s="466"/>
      <c r="D2017" s="279"/>
      <c r="E2017" s="243"/>
      <c r="F2017" s="243"/>
      <c r="G2017" s="243"/>
      <c r="H2017" s="243"/>
      <c r="I2017" s="466"/>
      <c r="J2017" s="466"/>
      <c r="K2017" s="466"/>
      <c r="L2017" s="243"/>
      <c r="M2017" s="243"/>
      <c r="N2017" s="243"/>
      <c r="O2017" s="243"/>
      <c r="P2017" s="243"/>
      <c r="Q2017" s="243"/>
    </row>
    <row r="2018" spans="2:17">
      <c r="B2018" s="466"/>
      <c r="C2018" s="466"/>
      <c r="D2018" s="279"/>
      <c r="E2018" s="243"/>
      <c r="F2018" s="243"/>
      <c r="G2018" s="243"/>
      <c r="H2018" s="243"/>
      <c r="I2018" s="466"/>
      <c r="J2018" s="466"/>
      <c r="K2018" s="466"/>
      <c r="L2018" s="243"/>
      <c r="M2018" s="243"/>
      <c r="N2018" s="243"/>
      <c r="O2018" s="243"/>
      <c r="P2018" s="243"/>
      <c r="Q2018" s="243"/>
    </row>
    <row r="2019" spans="2:17">
      <c r="B2019" s="466"/>
      <c r="C2019" s="466"/>
      <c r="D2019" s="279"/>
      <c r="E2019" s="243"/>
      <c r="F2019" s="243"/>
      <c r="G2019" s="243"/>
      <c r="H2019" s="243"/>
      <c r="I2019" s="466"/>
      <c r="J2019" s="466"/>
      <c r="K2019" s="466"/>
      <c r="L2019" s="243"/>
      <c r="M2019" s="243"/>
      <c r="N2019" s="243"/>
      <c r="O2019" s="243"/>
      <c r="P2019" s="243"/>
      <c r="Q2019" s="243"/>
    </row>
    <row r="2020" spans="2:17">
      <c r="B2020" s="466"/>
      <c r="C2020" s="466"/>
      <c r="D2020" s="279"/>
      <c r="E2020" s="243"/>
      <c r="F2020" s="243"/>
      <c r="G2020" s="243"/>
      <c r="H2020" s="243"/>
      <c r="I2020" s="466"/>
      <c r="J2020" s="466"/>
      <c r="K2020" s="466"/>
      <c r="L2020" s="243"/>
      <c r="M2020" s="243"/>
      <c r="N2020" s="243"/>
      <c r="O2020" s="243"/>
      <c r="P2020" s="243"/>
      <c r="Q2020" s="243"/>
    </row>
    <row r="2021" spans="2:17">
      <c r="B2021" s="466"/>
      <c r="C2021" s="466"/>
      <c r="D2021" s="279"/>
      <c r="E2021" s="243"/>
      <c r="F2021" s="243"/>
      <c r="G2021" s="243"/>
      <c r="H2021" s="243"/>
      <c r="I2021" s="466"/>
      <c r="J2021" s="466"/>
      <c r="K2021" s="466"/>
      <c r="L2021" s="243"/>
      <c r="M2021" s="243"/>
      <c r="N2021" s="243"/>
      <c r="O2021" s="243"/>
      <c r="P2021" s="243"/>
      <c r="Q2021" s="243"/>
    </row>
    <row r="2022" spans="2:17">
      <c r="B2022" s="466"/>
      <c r="C2022" s="466"/>
      <c r="D2022" s="279"/>
      <c r="E2022" s="243"/>
      <c r="F2022" s="243"/>
      <c r="G2022" s="243"/>
      <c r="H2022" s="243"/>
      <c r="I2022" s="466"/>
      <c r="J2022" s="466"/>
      <c r="K2022" s="466"/>
      <c r="L2022" s="243"/>
      <c r="M2022" s="243"/>
      <c r="N2022" s="243"/>
      <c r="O2022" s="243"/>
      <c r="P2022" s="243"/>
      <c r="Q2022" s="243"/>
    </row>
    <row r="2023" spans="2:17">
      <c r="B2023" s="466"/>
      <c r="C2023" s="466"/>
      <c r="D2023" s="279"/>
      <c r="E2023" s="243"/>
      <c r="F2023" s="243"/>
      <c r="G2023" s="243"/>
      <c r="H2023" s="243"/>
      <c r="I2023" s="466"/>
      <c r="J2023" s="466"/>
      <c r="K2023" s="466"/>
      <c r="L2023" s="243"/>
      <c r="M2023" s="243"/>
      <c r="N2023" s="243"/>
      <c r="O2023" s="243"/>
      <c r="P2023" s="243"/>
      <c r="Q2023" s="243"/>
    </row>
    <row r="2024" spans="2:17">
      <c r="B2024" s="466"/>
      <c r="C2024" s="466"/>
      <c r="D2024" s="279"/>
      <c r="E2024" s="243"/>
      <c r="F2024" s="243"/>
      <c r="G2024" s="243"/>
      <c r="H2024" s="243"/>
      <c r="I2024" s="466"/>
      <c r="J2024" s="466"/>
      <c r="K2024" s="466"/>
      <c r="L2024" s="243"/>
      <c r="M2024" s="243"/>
      <c r="N2024" s="243"/>
      <c r="O2024" s="243"/>
      <c r="P2024" s="243"/>
      <c r="Q2024" s="243"/>
    </row>
    <row r="2025" spans="2:17">
      <c r="B2025" s="466"/>
      <c r="C2025" s="466"/>
      <c r="D2025" s="279"/>
      <c r="E2025" s="243"/>
      <c r="F2025" s="243"/>
      <c r="G2025" s="243"/>
      <c r="H2025" s="243"/>
      <c r="I2025" s="466"/>
      <c r="J2025" s="466"/>
      <c r="K2025" s="466"/>
      <c r="L2025" s="243"/>
      <c r="M2025" s="243"/>
      <c r="N2025" s="243"/>
      <c r="O2025" s="243"/>
      <c r="P2025" s="243"/>
      <c r="Q2025" s="243"/>
    </row>
    <row r="2026" spans="2:17">
      <c r="B2026" s="466"/>
      <c r="C2026" s="466"/>
      <c r="D2026" s="279"/>
      <c r="E2026" s="243"/>
      <c r="F2026" s="243"/>
      <c r="G2026" s="243"/>
      <c r="H2026" s="243"/>
      <c r="I2026" s="466"/>
      <c r="J2026" s="466"/>
      <c r="K2026" s="466"/>
      <c r="L2026" s="243"/>
      <c r="M2026" s="243"/>
      <c r="N2026" s="243"/>
      <c r="O2026" s="243"/>
      <c r="P2026" s="243"/>
      <c r="Q2026" s="243"/>
    </row>
    <row r="2027" spans="2:17">
      <c r="B2027" s="466"/>
      <c r="C2027" s="466"/>
      <c r="D2027" s="279"/>
      <c r="E2027" s="243"/>
      <c r="F2027" s="243"/>
      <c r="G2027" s="243"/>
      <c r="H2027" s="243"/>
      <c r="I2027" s="466"/>
      <c r="J2027" s="466"/>
      <c r="K2027" s="466"/>
      <c r="L2027" s="243"/>
      <c r="M2027" s="243"/>
      <c r="N2027" s="243"/>
      <c r="O2027" s="243"/>
      <c r="P2027" s="243"/>
      <c r="Q2027" s="243"/>
    </row>
    <row r="2028" spans="2:17">
      <c r="B2028" s="466"/>
      <c r="C2028" s="466"/>
      <c r="D2028" s="279"/>
      <c r="E2028" s="243"/>
      <c r="F2028" s="243"/>
      <c r="G2028" s="243"/>
      <c r="H2028" s="243"/>
      <c r="I2028" s="466"/>
      <c r="J2028" s="466"/>
      <c r="K2028" s="466"/>
      <c r="L2028" s="243"/>
      <c r="M2028" s="243"/>
      <c r="N2028" s="243"/>
      <c r="O2028" s="243"/>
      <c r="P2028" s="243"/>
      <c r="Q2028" s="243"/>
    </row>
    <row r="2029" spans="2:17">
      <c r="B2029" s="466"/>
      <c r="C2029" s="466"/>
      <c r="D2029" s="279"/>
      <c r="E2029" s="243"/>
      <c r="F2029" s="243"/>
      <c r="G2029" s="243"/>
      <c r="H2029" s="243"/>
      <c r="I2029" s="466"/>
      <c r="J2029" s="466"/>
      <c r="K2029" s="466"/>
      <c r="L2029" s="243"/>
      <c r="M2029" s="243"/>
      <c r="N2029" s="243"/>
      <c r="O2029" s="243"/>
      <c r="P2029" s="243"/>
      <c r="Q2029" s="243"/>
    </row>
    <row r="2030" spans="2:17">
      <c r="B2030" s="466"/>
      <c r="C2030" s="466"/>
      <c r="D2030" s="279"/>
      <c r="E2030" s="243"/>
      <c r="F2030" s="243"/>
      <c r="G2030" s="243"/>
      <c r="H2030" s="243"/>
      <c r="I2030" s="466"/>
      <c r="J2030" s="466"/>
      <c r="K2030" s="466"/>
      <c r="L2030" s="243"/>
      <c r="M2030" s="243"/>
      <c r="N2030" s="243"/>
      <c r="O2030" s="243"/>
      <c r="P2030" s="243"/>
      <c r="Q2030" s="243"/>
    </row>
    <row r="2031" spans="2:17">
      <c r="B2031" s="466"/>
      <c r="C2031" s="466"/>
      <c r="D2031" s="279"/>
      <c r="E2031" s="243"/>
      <c r="F2031" s="243"/>
      <c r="G2031" s="243"/>
      <c r="H2031" s="243"/>
      <c r="I2031" s="466"/>
      <c r="J2031" s="466"/>
      <c r="K2031" s="466"/>
      <c r="L2031" s="243"/>
      <c r="M2031" s="243"/>
      <c r="N2031" s="243"/>
      <c r="O2031" s="243"/>
      <c r="P2031" s="243"/>
      <c r="Q2031" s="243"/>
    </row>
    <row r="2032" spans="2:17">
      <c r="B2032" s="466"/>
      <c r="C2032" s="466"/>
      <c r="D2032" s="279"/>
      <c r="E2032" s="243"/>
      <c r="F2032" s="243"/>
      <c r="G2032" s="243"/>
      <c r="H2032" s="243"/>
      <c r="I2032" s="466"/>
      <c r="J2032" s="466"/>
      <c r="K2032" s="466"/>
      <c r="L2032" s="243"/>
      <c r="M2032" s="243"/>
      <c r="N2032" s="243"/>
      <c r="O2032" s="243"/>
      <c r="P2032" s="243"/>
      <c r="Q2032" s="243"/>
    </row>
    <row r="2033" spans="2:17">
      <c r="B2033" s="466"/>
      <c r="C2033" s="466"/>
      <c r="D2033" s="279"/>
      <c r="E2033" s="243"/>
      <c r="F2033" s="243"/>
      <c r="G2033" s="243"/>
      <c r="H2033" s="243"/>
      <c r="I2033" s="466"/>
      <c r="J2033" s="466"/>
      <c r="K2033" s="466"/>
      <c r="L2033" s="243"/>
      <c r="M2033" s="243"/>
      <c r="N2033" s="243"/>
      <c r="O2033" s="243"/>
      <c r="P2033" s="243"/>
      <c r="Q2033" s="243"/>
    </row>
    <row r="2034" spans="2:17">
      <c r="B2034" s="466"/>
      <c r="C2034" s="466"/>
      <c r="D2034" s="279"/>
      <c r="E2034" s="243"/>
      <c r="F2034" s="243"/>
      <c r="G2034" s="243"/>
      <c r="H2034" s="243"/>
      <c r="I2034" s="466"/>
      <c r="J2034" s="466"/>
      <c r="K2034" s="466"/>
      <c r="L2034" s="243"/>
      <c r="M2034" s="243"/>
      <c r="N2034" s="243"/>
      <c r="O2034" s="243"/>
      <c r="P2034" s="243"/>
      <c r="Q2034" s="243"/>
    </row>
    <row r="2035" spans="2:17">
      <c r="B2035" s="466"/>
      <c r="C2035" s="466"/>
      <c r="D2035" s="279"/>
      <c r="E2035" s="243"/>
      <c r="F2035" s="243"/>
      <c r="G2035" s="243"/>
      <c r="H2035" s="243"/>
      <c r="I2035" s="466"/>
      <c r="J2035" s="466"/>
      <c r="K2035" s="466"/>
      <c r="L2035" s="243"/>
      <c r="M2035" s="243"/>
      <c r="N2035" s="243"/>
      <c r="O2035" s="243"/>
      <c r="P2035" s="243"/>
      <c r="Q2035" s="243"/>
    </row>
    <row r="2036" spans="2:17">
      <c r="B2036" s="466"/>
      <c r="C2036" s="466"/>
      <c r="D2036" s="279"/>
      <c r="E2036" s="243"/>
      <c r="F2036" s="243"/>
      <c r="G2036" s="243"/>
      <c r="H2036" s="243"/>
      <c r="I2036" s="466"/>
      <c r="J2036" s="466"/>
      <c r="K2036" s="466"/>
      <c r="L2036" s="243"/>
      <c r="M2036" s="243"/>
      <c r="N2036" s="243"/>
      <c r="O2036" s="243"/>
      <c r="P2036" s="243"/>
      <c r="Q2036" s="243"/>
    </row>
    <row r="2037" spans="2:17">
      <c r="B2037" s="466"/>
      <c r="C2037" s="466"/>
      <c r="D2037" s="279"/>
      <c r="E2037" s="243"/>
      <c r="F2037" s="243"/>
      <c r="G2037" s="243"/>
      <c r="H2037" s="243"/>
      <c r="I2037" s="466"/>
      <c r="J2037" s="466"/>
      <c r="K2037" s="466"/>
      <c r="L2037" s="243"/>
      <c r="M2037" s="243"/>
      <c r="N2037" s="243"/>
      <c r="O2037" s="243"/>
      <c r="P2037" s="243"/>
      <c r="Q2037" s="243"/>
    </row>
    <row r="2038" spans="2:17">
      <c r="B2038" s="466"/>
      <c r="C2038" s="466"/>
      <c r="D2038" s="279"/>
      <c r="E2038" s="243"/>
      <c r="F2038" s="243"/>
      <c r="G2038" s="243"/>
      <c r="H2038" s="243"/>
      <c r="I2038" s="466"/>
      <c r="J2038" s="466"/>
      <c r="K2038" s="466"/>
      <c r="L2038" s="243"/>
      <c r="M2038" s="243"/>
      <c r="N2038" s="243"/>
      <c r="O2038" s="243"/>
      <c r="P2038" s="243"/>
      <c r="Q2038" s="243"/>
    </row>
    <row r="2039" spans="2:17">
      <c r="B2039" s="466"/>
      <c r="C2039" s="466"/>
      <c r="D2039" s="279"/>
      <c r="E2039" s="243"/>
      <c r="F2039" s="243"/>
      <c r="G2039" s="243"/>
      <c r="H2039" s="243"/>
      <c r="I2039" s="466"/>
      <c r="J2039" s="466"/>
      <c r="K2039" s="466"/>
      <c r="L2039" s="243"/>
      <c r="M2039" s="243"/>
      <c r="N2039" s="243"/>
      <c r="O2039" s="243"/>
      <c r="P2039" s="243"/>
      <c r="Q2039" s="243"/>
    </row>
    <row r="2040" spans="2:17">
      <c r="B2040" s="466"/>
      <c r="C2040" s="466"/>
      <c r="D2040" s="279"/>
      <c r="E2040" s="243"/>
      <c r="F2040" s="243"/>
      <c r="G2040" s="243"/>
      <c r="H2040" s="243"/>
      <c r="I2040" s="466"/>
      <c r="J2040" s="466"/>
      <c r="K2040" s="466"/>
      <c r="L2040" s="243"/>
      <c r="M2040" s="243"/>
      <c r="N2040" s="243"/>
      <c r="O2040" s="243"/>
      <c r="P2040" s="243"/>
      <c r="Q2040" s="243"/>
    </row>
    <row r="2041" spans="2:17">
      <c r="B2041" s="466"/>
      <c r="C2041" s="466"/>
      <c r="D2041" s="279"/>
      <c r="E2041" s="243"/>
      <c r="F2041" s="243"/>
      <c r="G2041" s="243"/>
      <c r="H2041" s="243"/>
      <c r="I2041" s="466"/>
      <c r="J2041" s="466"/>
      <c r="K2041" s="466"/>
      <c r="L2041" s="243"/>
      <c r="M2041" s="243"/>
      <c r="N2041" s="243"/>
      <c r="O2041" s="243"/>
      <c r="P2041" s="243"/>
      <c r="Q2041" s="243"/>
    </row>
    <row r="2042" spans="2:17">
      <c r="B2042" s="466"/>
      <c r="C2042" s="466"/>
      <c r="D2042" s="279"/>
      <c r="E2042" s="243"/>
      <c r="F2042" s="243"/>
      <c r="G2042" s="243"/>
      <c r="H2042" s="243"/>
      <c r="I2042" s="466"/>
      <c r="J2042" s="466"/>
      <c r="K2042" s="466"/>
      <c r="L2042" s="243"/>
      <c r="M2042" s="243"/>
      <c r="N2042" s="243"/>
      <c r="O2042" s="243"/>
      <c r="P2042" s="243"/>
      <c r="Q2042" s="243"/>
    </row>
    <row r="2043" spans="2:17">
      <c r="B2043" s="466"/>
      <c r="C2043" s="466"/>
      <c r="D2043" s="279"/>
      <c r="E2043" s="243"/>
      <c r="F2043" s="243"/>
      <c r="G2043" s="243"/>
      <c r="H2043" s="243"/>
      <c r="I2043" s="466"/>
      <c r="J2043" s="466"/>
      <c r="K2043" s="466"/>
      <c r="L2043" s="243"/>
      <c r="M2043" s="243"/>
      <c r="N2043" s="243"/>
      <c r="O2043" s="243"/>
      <c r="P2043" s="243"/>
      <c r="Q2043" s="243"/>
    </row>
    <row r="2044" spans="2:17">
      <c r="B2044" s="466"/>
      <c r="C2044" s="466"/>
      <c r="D2044" s="279"/>
      <c r="E2044" s="243"/>
      <c r="F2044" s="243"/>
      <c r="G2044" s="243"/>
      <c r="H2044" s="243"/>
      <c r="I2044" s="466"/>
      <c r="J2044" s="466"/>
      <c r="K2044" s="466"/>
      <c r="L2044" s="243"/>
      <c r="M2044" s="243"/>
      <c r="N2044" s="243"/>
      <c r="O2044" s="243"/>
      <c r="P2044" s="243"/>
      <c r="Q2044" s="243"/>
    </row>
    <row r="2045" spans="2:17">
      <c r="B2045" s="466"/>
      <c r="C2045" s="466"/>
      <c r="D2045" s="279"/>
      <c r="E2045" s="243"/>
      <c r="F2045" s="243"/>
      <c r="G2045" s="243"/>
      <c r="H2045" s="243"/>
      <c r="I2045" s="466"/>
      <c r="J2045" s="466"/>
      <c r="K2045" s="466"/>
      <c r="L2045" s="243"/>
      <c r="M2045" s="243"/>
      <c r="N2045" s="243"/>
      <c r="O2045" s="243"/>
      <c r="P2045" s="243"/>
      <c r="Q2045" s="243"/>
    </row>
    <row r="2046" spans="2:17">
      <c r="B2046" s="466"/>
      <c r="C2046" s="466"/>
      <c r="D2046" s="279"/>
      <c r="E2046" s="243"/>
      <c r="F2046" s="243"/>
      <c r="G2046" s="243"/>
      <c r="H2046" s="243"/>
      <c r="I2046" s="466"/>
      <c r="J2046" s="466"/>
      <c r="K2046" s="466"/>
      <c r="L2046" s="243"/>
      <c r="M2046" s="243"/>
      <c r="N2046" s="243"/>
      <c r="O2046" s="243"/>
      <c r="P2046" s="243"/>
      <c r="Q2046" s="243"/>
    </row>
    <row r="2047" spans="2:17">
      <c r="B2047" s="466"/>
      <c r="C2047" s="466"/>
      <c r="D2047" s="279"/>
      <c r="E2047" s="243"/>
      <c r="F2047" s="243"/>
      <c r="G2047" s="243"/>
      <c r="H2047" s="243"/>
      <c r="I2047" s="466"/>
      <c r="J2047" s="466"/>
      <c r="K2047" s="466"/>
      <c r="L2047" s="243"/>
      <c r="M2047" s="243"/>
      <c r="N2047" s="243"/>
      <c r="O2047" s="243"/>
      <c r="P2047" s="243"/>
      <c r="Q2047" s="243"/>
    </row>
    <row r="2048" spans="2:17">
      <c r="B2048" s="466"/>
      <c r="C2048" s="466"/>
      <c r="D2048" s="279"/>
      <c r="E2048" s="243"/>
      <c r="F2048" s="243"/>
      <c r="G2048" s="243"/>
      <c r="H2048" s="243"/>
      <c r="I2048" s="466"/>
      <c r="J2048" s="466"/>
      <c r="K2048" s="466"/>
      <c r="L2048" s="243"/>
      <c r="M2048" s="243"/>
      <c r="N2048" s="243"/>
      <c r="O2048" s="243"/>
      <c r="P2048" s="243"/>
      <c r="Q2048" s="243"/>
    </row>
    <row r="2049" spans="2:17">
      <c r="B2049" s="466"/>
      <c r="C2049" s="466"/>
      <c r="D2049" s="279"/>
      <c r="E2049" s="243"/>
      <c r="F2049" s="243"/>
      <c r="G2049" s="243"/>
      <c r="H2049" s="243"/>
      <c r="I2049" s="466"/>
      <c r="J2049" s="466"/>
      <c r="K2049" s="466"/>
      <c r="L2049" s="243"/>
      <c r="M2049" s="243"/>
      <c r="N2049" s="243"/>
      <c r="O2049" s="243"/>
      <c r="P2049" s="243"/>
      <c r="Q2049" s="243"/>
    </row>
    <row r="2050" spans="2:17">
      <c r="B2050" s="466"/>
      <c r="C2050" s="466"/>
      <c r="D2050" s="279"/>
      <c r="E2050" s="243"/>
      <c r="F2050" s="243"/>
      <c r="G2050" s="243"/>
      <c r="H2050" s="243"/>
      <c r="I2050" s="466"/>
      <c r="J2050" s="466"/>
      <c r="K2050" s="466"/>
      <c r="L2050" s="243"/>
      <c r="M2050" s="243"/>
      <c r="N2050" s="243"/>
      <c r="O2050" s="243"/>
      <c r="P2050" s="243"/>
      <c r="Q2050" s="243"/>
    </row>
    <row r="2051" spans="2:17">
      <c r="B2051" s="466"/>
      <c r="C2051" s="466"/>
      <c r="D2051" s="279"/>
      <c r="E2051" s="243"/>
      <c r="F2051" s="243"/>
      <c r="G2051" s="243"/>
      <c r="H2051" s="243"/>
      <c r="I2051" s="466"/>
      <c r="J2051" s="466"/>
      <c r="K2051" s="466"/>
      <c r="L2051" s="243"/>
      <c r="M2051" s="243"/>
      <c r="N2051" s="243"/>
      <c r="O2051" s="243"/>
      <c r="P2051" s="243"/>
      <c r="Q2051" s="243"/>
    </row>
    <row r="2052" spans="2:17">
      <c r="B2052" s="466"/>
      <c r="C2052" s="466"/>
      <c r="D2052" s="279"/>
      <c r="E2052" s="243"/>
      <c r="F2052" s="243"/>
      <c r="G2052" s="243"/>
      <c r="H2052" s="243"/>
      <c r="I2052" s="466"/>
      <c r="J2052" s="466"/>
      <c r="K2052" s="466"/>
      <c r="L2052" s="243"/>
      <c r="M2052" s="243"/>
      <c r="N2052" s="243"/>
      <c r="O2052" s="243"/>
      <c r="P2052" s="243"/>
      <c r="Q2052" s="243"/>
    </row>
    <row r="2053" spans="2:17">
      <c r="B2053" s="466"/>
      <c r="C2053" s="466"/>
      <c r="D2053" s="279"/>
      <c r="E2053" s="243"/>
      <c r="F2053" s="243"/>
      <c r="G2053" s="243"/>
      <c r="H2053" s="243"/>
      <c r="I2053" s="466"/>
      <c r="J2053" s="466"/>
      <c r="K2053" s="466"/>
      <c r="L2053" s="243"/>
      <c r="M2053" s="243"/>
      <c r="N2053" s="243"/>
      <c r="O2053" s="243"/>
      <c r="P2053" s="243"/>
      <c r="Q2053" s="243"/>
    </row>
    <row r="2054" spans="2:17">
      <c r="B2054" s="466"/>
      <c r="C2054" s="466"/>
      <c r="D2054" s="279"/>
      <c r="E2054" s="243"/>
      <c r="F2054" s="243"/>
      <c r="G2054" s="243"/>
      <c r="H2054" s="243"/>
      <c r="I2054" s="466"/>
      <c r="J2054" s="466"/>
      <c r="K2054" s="466"/>
      <c r="L2054" s="243"/>
      <c r="M2054" s="243"/>
      <c r="N2054" s="243"/>
      <c r="O2054" s="243"/>
      <c r="P2054" s="243"/>
      <c r="Q2054" s="243"/>
    </row>
    <row r="2055" spans="2:17">
      <c r="B2055" s="466"/>
      <c r="C2055" s="466"/>
      <c r="D2055" s="279"/>
      <c r="E2055" s="243"/>
      <c r="F2055" s="243"/>
      <c r="G2055" s="243"/>
      <c r="H2055" s="243"/>
      <c r="I2055" s="466"/>
      <c r="J2055" s="466"/>
      <c r="K2055" s="466"/>
      <c r="L2055" s="243"/>
      <c r="M2055" s="243"/>
      <c r="N2055" s="243"/>
      <c r="O2055" s="243"/>
      <c r="P2055" s="243"/>
      <c r="Q2055" s="243"/>
    </row>
    <row r="2056" spans="2:17">
      <c r="B2056" s="466"/>
      <c r="C2056" s="466"/>
      <c r="D2056" s="279"/>
      <c r="E2056" s="243"/>
      <c r="F2056" s="243"/>
      <c r="G2056" s="243"/>
      <c r="H2056" s="243"/>
      <c r="I2056" s="466"/>
      <c r="J2056" s="466"/>
      <c r="K2056" s="466"/>
      <c r="L2056" s="243"/>
      <c r="M2056" s="243"/>
      <c r="N2056" s="243"/>
      <c r="O2056" s="243"/>
      <c r="P2056" s="243"/>
      <c r="Q2056" s="243"/>
    </row>
    <row r="2057" spans="2:17">
      <c r="B2057" s="466"/>
      <c r="C2057" s="466"/>
      <c r="D2057" s="279"/>
      <c r="E2057" s="243"/>
      <c r="F2057" s="243"/>
      <c r="G2057" s="243"/>
      <c r="H2057" s="243"/>
      <c r="I2057" s="466"/>
      <c r="J2057" s="466"/>
      <c r="K2057" s="466"/>
      <c r="L2057" s="243"/>
      <c r="M2057" s="243"/>
      <c r="N2057" s="243"/>
      <c r="O2057" s="243"/>
      <c r="P2057" s="243"/>
      <c r="Q2057" s="243"/>
    </row>
    <row r="2058" spans="2:17">
      <c r="B2058" s="466"/>
      <c r="C2058" s="466"/>
      <c r="D2058" s="279"/>
      <c r="E2058" s="243"/>
      <c r="F2058" s="243"/>
      <c r="G2058" s="243"/>
      <c r="H2058" s="243"/>
      <c r="I2058" s="466"/>
      <c r="J2058" s="466"/>
      <c r="K2058" s="466"/>
      <c r="L2058" s="243"/>
      <c r="M2058" s="243"/>
      <c r="N2058" s="243"/>
      <c r="O2058" s="243"/>
      <c r="P2058" s="243"/>
      <c r="Q2058" s="243"/>
    </row>
    <row r="2059" spans="2:17">
      <c r="B2059" s="466"/>
      <c r="C2059" s="466"/>
      <c r="D2059" s="279"/>
      <c r="E2059" s="243"/>
      <c r="F2059" s="243"/>
      <c r="G2059" s="243"/>
      <c r="H2059" s="243"/>
      <c r="I2059" s="466"/>
      <c r="J2059" s="466"/>
      <c r="K2059" s="466"/>
      <c r="L2059" s="243"/>
      <c r="M2059" s="243"/>
      <c r="N2059" s="243"/>
      <c r="O2059" s="243"/>
      <c r="P2059" s="243"/>
      <c r="Q2059" s="243"/>
    </row>
    <row r="2060" spans="2:17">
      <c r="B2060" s="466"/>
      <c r="C2060" s="466"/>
      <c r="D2060" s="279"/>
      <c r="E2060" s="243"/>
      <c r="F2060" s="243"/>
      <c r="G2060" s="243"/>
      <c r="H2060" s="243"/>
      <c r="I2060" s="466"/>
      <c r="J2060" s="466"/>
      <c r="K2060" s="466"/>
      <c r="L2060" s="243"/>
      <c r="M2060" s="243"/>
      <c r="N2060" s="243"/>
      <c r="O2060" s="243"/>
      <c r="P2060" s="243"/>
      <c r="Q2060" s="243"/>
    </row>
    <row r="2061" spans="2:17">
      <c r="B2061" s="466"/>
      <c r="C2061" s="466"/>
      <c r="D2061" s="279"/>
      <c r="E2061" s="243"/>
      <c r="F2061" s="243"/>
      <c r="G2061" s="243"/>
      <c r="H2061" s="243"/>
      <c r="I2061" s="466"/>
      <c r="J2061" s="466"/>
      <c r="K2061" s="466"/>
      <c r="L2061" s="243"/>
      <c r="M2061" s="243"/>
      <c r="N2061" s="243"/>
      <c r="O2061" s="243"/>
      <c r="P2061" s="243"/>
      <c r="Q2061" s="243"/>
    </row>
    <row r="2062" spans="2:17">
      <c r="B2062" s="466"/>
      <c r="C2062" s="466"/>
      <c r="D2062" s="279"/>
      <c r="E2062" s="243"/>
      <c r="F2062" s="243"/>
      <c r="G2062" s="243"/>
      <c r="H2062" s="243"/>
      <c r="I2062" s="466"/>
      <c r="J2062" s="466"/>
      <c r="K2062" s="466"/>
      <c r="L2062" s="243"/>
      <c r="M2062" s="243"/>
      <c r="N2062" s="243"/>
      <c r="O2062" s="243"/>
      <c r="P2062" s="243"/>
      <c r="Q2062" s="243"/>
    </row>
    <row r="2063" spans="2:17">
      <c r="B2063" s="466"/>
      <c r="C2063" s="466"/>
      <c r="D2063" s="279"/>
      <c r="E2063" s="243"/>
      <c r="F2063" s="243"/>
      <c r="G2063" s="243"/>
      <c r="H2063" s="243"/>
      <c r="I2063" s="466"/>
      <c r="J2063" s="466"/>
      <c r="K2063" s="466"/>
      <c r="L2063" s="243"/>
      <c r="M2063" s="243"/>
      <c r="N2063" s="243"/>
      <c r="O2063" s="243"/>
      <c r="P2063" s="243"/>
      <c r="Q2063" s="243"/>
    </row>
    <row r="2064" spans="2:17">
      <c r="B2064" s="466"/>
      <c r="C2064" s="466"/>
      <c r="D2064" s="279"/>
      <c r="E2064" s="243"/>
      <c r="F2064" s="243"/>
      <c r="G2064" s="243"/>
      <c r="H2064" s="243"/>
      <c r="I2064" s="466"/>
      <c r="J2064" s="466"/>
      <c r="K2064" s="466"/>
      <c r="L2064" s="243"/>
      <c r="M2064" s="243"/>
      <c r="N2064" s="243"/>
      <c r="O2064" s="243"/>
      <c r="P2064" s="243"/>
      <c r="Q2064" s="243"/>
    </row>
    <row r="2065" spans="2:17">
      <c r="B2065" s="466"/>
      <c r="C2065" s="466"/>
      <c r="D2065" s="279"/>
      <c r="E2065" s="243"/>
      <c r="F2065" s="243"/>
      <c r="G2065" s="243"/>
      <c r="H2065" s="243"/>
      <c r="I2065" s="466"/>
      <c r="J2065" s="466"/>
      <c r="K2065" s="466"/>
      <c r="L2065" s="243"/>
      <c r="M2065" s="243"/>
      <c r="N2065" s="243"/>
      <c r="O2065" s="243"/>
      <c r="P2065" s="243"/>
      <c r="Q2065" s="243"/>
    </row>
    <row r="2066" spans="2:17">
      <c r="B2066" s="466"/>
      <c r="C2066" s="466"/>
      <c r="D2066" s="279"/>
      <c r="E2066" s="243"/>
      <c r="F2066" s="243"/>
      <c r="G2066" s="243"/>
      <c r="H2066" s="243"/>
      <c r="I2066" s="466"/>
      <c r="J2066" s="466"/>
      <c r="K2066" s="466"/>
      <c r="L2066" s="243"/>
      <c r="M2066" s="243"/>
      <c r="N2066" s="243"/>
      <c r="O2066" s="243"/>
      <c r="P2066" s="243"/>
      <c r="Q2066" s="243"/>
    </row>
    <row r="2067" spans="2:17">
      <c r="B2067" s="466"/>
      <c r="C2067" s="466"/>
      <c r="D2067" s="279"/>
      <c r="E2067" s="243"/>
      <c r="F2067" s="243"/>
      <c r="G2067" s="243"/>
      <c r="H2067" s="243"/>
      <c r="I2067" s="466"/>
      <c r="J2067" s="466"/>
      <c r="K2067" s="466"/>
      <c r="L2067" s="243"/>
      <c r="M2067" s="243"/>
      <c r="N2067" s="243"/>
      <c r="O2067" s="243"/>
      <c r="P2067" s="243"/>
      <c r="Q2067" s="243"/>
    </row>
    <row r="2068" spans="2:17">
      <c r="B2068" s="466"/>
      <c r="C2068" s="466"/>
      <c r="D2068" s="279"/>
      <c r="E2068" s="243"/>
      <c r="F2068" s="243"/>
      <c r="G2068" s="243"/>
      <c r="H2068" s="243"/>
      <c r="I2068" s="466"/>
      <c r="J2068" s="466"/>
      <c r="K2068" s="466"/>
      <c r="L2068" s="243"/>
      <c r="M2068" s="243"/>
      <c r="N2068" s="243"/>
      <c r="O2068" s="243"/>
      <c r="P2068" s="243"/>
      <c r="Q2068" s="243"/>
    </row>
    <row r="2069" spans="2:17">
      <c r="B2069" s="466"/>
      <c r="C2069" s="466"/>
      <c r="D2069" s="279"/>
      <c r="E2069" s="243"/>
      <c r="F2069" s="243"/>
      <c r="G2069" s="243"/>
      <c r="H2069" s="243"/>
      <c r="I2069" s="466"/>
      <c r="J2069" s="466"/>
      <c r="K2069" s="466"/>
      <c r="L2069" s="243"/>
      <c r="M2069" s="243"/>
      <c r="N2069" s="243"/>
      <c r="O2069" s="243"/>
      <c r="P2069" s="243"/>
      <c r="Q2069" s="243"/>
    </row>
    <row r="2070" spans="2:17">
      <c r="B2070" s="466"/>
      <c r="C2070" s="466"/>
      <c r="D2070" s="279"/>
      <c r="E2070" s="243"/>
      <c r="F2070" s="243"/>
      <c r="G2070" s="243"/>
      <c r="H2070" s="243"/>
      <c r="I2070" s="466"/>
      <c r="J2070" s="466"/>
      <c r="K2070" s="466"/>
      <c r="L2070" s="243"/>
      <c r="M2070" s="243"/>
      <c r="N2070" s="243"/>
      <c r="O2070" s="243"/>
      <c r="P2070" s="243"/>
      <c r="Q2070" s="243"/>
    </row>
    <row r="2071" spans="2:17">
      <c r="B2071" s="466"/>
      <c r="C2071" s="466"/>
      <c r="D2071" s="279"/>
      <c r="E2071" s="243"/>
      <c r="F2071" s="243"/>
      <c r="G2071" s="243"/>
      <c r="H2071" s="243"/>
      <c r="I2071" s="466"/>
      <c r="J2071" s="466"/>
      <c r="K2071" s="466"/>
      <c r="L2071" s="243"/>
      <c r="M2071" s="243"/>
      <c r="N2071" s="243"/>
      <c r="O2071" s="243"/>
      <c r="P2071" s="243"/>
      <c r="Q2071" s="243"/>
    </row>
    <row r="2072" spans="2:17">
      <c r="B2072" s="466"/>
      <c r="C2072" s="466"/>
      <c r="D2072" s="279"/>
      <c r="E2072" s="243"/>
      <c r="F2072" s="243"/>
      <c r="G2072" s="243"/>
      <c r="H2072" s="243"/>
      <c r="I2072" s="466"/>
      <c r="J2072" s="466"/>
      <c r="K2072" s="466"/>
      <c r="L2072" s="243"/>
      <c r="M2072" s="243"/>
      <c r="N2072" s="243"/>
      <c r="O2072" s="243"/>
      <c r="P2072" s="243"/>
      <c r="Q2072" s="243"/>
    </row>
    <row r="2073" spans="2:17">
      <c r="B2073" s="466"/>
      <c r="C2073" s="466"/>
      <c r="D2073" s="279"/>
      <c r="E2073" s="243"/>
      <c r="F2073" s="243"/>
      <c r="G2073" s="243"/>
      <c r="H2073" s="243"/>
      <c r="I2073" s="466"/>
      <c r="J2073" s="466"/>
      <c r="K2073" s="466"/>
      <c r="L2073" s="243"/>
      <c r="M2073" s="243"/>
      <c r="N2073" s="243"/>
      <c r="O2073" s="243"/>
      <c r="P2073" s="243"/>
      <c r="Q2073" s="243"/>
    </row>
    <row r="2074" spans="2:17">
      <c r="B2074" s="466"/>
      <c r="C2074" s="466"/>
      <c r="D2074" s="279"/>
      <c r="E2074" s="243"/>
      <c r="F2074" s="243"/>
      <c r="G2074" s="243"/>
      <c r="H2074" s="243"/>
      <c r="I2074" s="466"/>
      <c r="J2074" s="466"/>
      <c r="K2074" s="466"/>
      <c r="L2074" s="243"/>
      <c r="M2074" s="243"/>
      <c r="N2074" s="243"/>
      <c r="O2074" s="243"/>
      <c r="P2074" s="243"/>
      <c r="Q2074" s="243"/>
    </row>
    <row r="2075" spans="2:17">
      <c r="B2075" s="466"/>
      <c r="C2075" s="466"/>
      <c r="D2075" s="279"/>
      <c r="E2075" s="243"/>
      <c r="F2075" s="243"/>
      <c r="G2075" s="243"/>
      <c r="H2075" s="243"/>
      <c r="I2075" s="466"/>
      <c r="J2075" s="466"/>
      <c r="K2075" s="466"/>
      <c r="L2075" s="243"/>
      <c r="M2075" s="243"/>
      <c r="N2075" s="243"/>
      <c r="O2075" s="243"/>
      <c r="P2075" s="243"/>
      <c r="Q2075" s="243"/>
    </row>
    <row r="2076" spans="2:17">
      <c r="B2076" s="466"/>
      <c r="C2076" s="466"/>
      <c r="D2076" s="279"/>
      <c r="E2076" s="243"/>
      <c r="F2076" s="243"/>
      <c r="G2076" s="243"/>
      <c r="H2076" s="243"/>
      <c r="I2076" s="466"/>
      <c r="J2076" s="466"/>
      <c r="K2076" s="466"/>
      <c r="L2076" s="243"/>
      <c r="M2076" s="243"/>
      <c r="N2076" s="243"/>
      <c r="O2076" s="243"/>
      <c r="P2076" s="243"/>
      <c r="Q2076" s="243"/>
    </row>
    <row r="2077" spans="2:17">
      <c r="B2077" s="466"/>
      <c r="C2077" s="466"/>
      <c r="D2077" s="279"/>
      <c r="E2077" s="243"/>
      <c r="F2077" s="243"/>
      <c r="G2077" s="243"/>
      <c r="H2077" s="243"/>
      <c r="I2077" s="466"/>
      <c r="J2077" s="466"/>
      <c r="K2077" s="466"/>
      <c r="L2077" s="243"/>
      <c r="M2077" s="243"/>
      <c r="N2077" s="243"/>
      <c r="O2077" s="243"/>
      <c r="P2077" s="243"/>
      <c r="Q2077" s="243"/>
    </row>
    <row r="2078" spans="2:17">
      <c r="B2078" s="466"/>
      <c r="C2078" s="466"/>
      <c r="D2078" s="279"/>
      <c r="E2078" s="243"/>
      <c r="F2078" s="243"/>
      <c r="G2078" s="243"/>
      <c r="H2078" s="243"/>
      <c r="I2078" s="466"/>
      <c r="J2078" s="466"/>
      <c r="K2078" s="466"/>
      <c r="L2078" s="243"/>
      <c r="M2078" s="243"/>
      <c r="N2078" s="243"/>
      <c r="O2078" s="243"/>
      <c r="P2078" s="243"/>
      <c r="Q2078" s="243"/>
    </row>
    <row r="2079" spans="2:17">
      <c r="B2079" s="466"/>
      <c r="C2079" s="466"/>
      <c r="D2079" s="279"/>
      <c r="E2079" s="243"/>
      <c r="F2079" s="243"/>
      <c r="G2079" s="243"/>
      <c r="H2079" s="243"/>
      <c r="I2079" s="466"/>
      <c r="J2079" s="466"/>
      <c r="K2079" s="466"/>
      <c r="L2079" s="243"/>
      <c r="M2079" s="243"/>
      <c r="N2079" s="243"/>
      <c r="O2079" s="243"/>
      <c r="P2079" s="243"/>
      <c r="Q2079" s="243"/>
    </row>
    <row r="2080" spans="2:17">
      <c r="B2080" s="466"/>
      <c r="C2080" s="466"/>
      <c r="D2080" s="279"/>
      <c r="E2080" s="243"/>
      <c r="F2080" s="243"/>
      <c r="G2080" s="243"/>
      <c r="H2080" s="243"/>
      <c r="I2080" s="466"/>
      <c r="J2080" s="466"/>
      <c r="K2080" s="466"/>
      <c r="L2080" s="243"/>
      <c r="M2080" s="243"/>
      <c r="N2080" s="243"/>
      <c r="O2080" s="243"/>
      <c r="P2080" s="243"/>
      <c r="Q2080" s="243"/>
    </row>
    <row r="2081" spans="2:17">
      <c r="B2081" s="466"/>
      <c r="C2081" s="466"/>
      <c r="D2081" s="279"/>
      <c r="E2081" s="243"/>
      <c r="F2081" s="243"/>
      <c r="G2081" s="243"/>
      <c r="H2081" s="243"/>
      <c r="I2081" s="466"/>
      <c r="J2081" s="466"/>
      <c r="K2081" s="466"/>
      <c r="L2081" s="243"/>
      <c r="M2081" s="243"/>
      <c r="N2081" s="243"/>
      <c r="O2081" s="243"/>
      <c r="P2081" s="243"/>
      <c r="Q2081" s="243"/>
    </row>
    <row r="2082" spans="2:17">
      <c r="B2082" s="466"/>
      <c r="C2082" s="466"/>
      <c r="D2082" s="279"/>
      <c r="E2082" s="243"/>
      <c r="F2082" s="243"/>
      <c r="G2082" s="243"/>
      <c r="H2082" s="243"/>
      <c r="I2082" s="466"/>
      <c r="J2082" s="466"/>
      <c r="K2082" s="466"/>
      <c r="L2082" s="243"/>
      <c r="M2082" s="243"/>
      <c r="N2082" s="243"/>
      <c r="O2082" s="243"/>
      <c r="P2082" s="243"/>
      <c r="Q2082" s="243"/>
    </row>
    <row r="2083" spans="2:17">
      <c r="B2083" s="466"/>
      <c r="C2083" s="466"/>
      <c r="D2083" s="279"/>
      <c r="E2083" s="243"/>
      <c r="F2083" s="243"/>
      <c r="G2083" s="243"/>
      <c r="H2083" s="243"/>
      <c r="I2083" s="466"/>
      <c r="J2083" s="466"/>
      <c r="K2083" s="466"/>
      <c r="L2083" s="243"/>
      <c r="M2083" s="243"/>
      <c r="N2083" s="243"/>
      <c r="O2083" s="243"/>
      <c r="P2083" s="243"/>
      <c r="Q2083" s="243"/>
    </row>
    <row r="2084" spans="2:17">
      <c r="B2084" s="466"/>
      <c r="C2084" s="466"/>
      <c r="D2084" s="279"/>
      <c r="E2084" s="243"/>
      <c r="F2084" s="243"/>
      <c r="G2084" s="243"/>
      <c r="H2084" s="243"/>
      <c r="I2084" s="466"/>
      <c r="J2084" s="466"/>
      <c r="K2084" s="466"/>
      <c r="L2084" s="243"/>
      <c r="M2084" s="243"/>
      <c r="N2084" s="243"/>
      <c r="O2084" s="243"/>
      <c r="P2084" s="243"/>
      <c r="Q2084" s="243"/>
    </row>
    <row r="2085" spans="2:17">
      <c r="B2085" s="466"/>
      <c r="C2085" s="466"/>
      <c r="D2085" s="279"/>
      <c r="E2085" s="243"/>
      <c r="F2085" s="243"/>
      <c r="G2085" s="243"/>
      <c r="H2085" s="243"/>
      <c r="I2085" s="466"/>
      <c r="J2085" s="466"/>
      <c r="K2085" s="466"/>
      <c r="L2085" s="243"/>
      <c r="M2085" s="243"/>
      <c r="N2085" s="243"/>
      <c r="O2085" s="243"/>
      <c r="P2085" s="243"/>
      <c r="Q2085" s="243"/>
    </row>
    <row r="2086" spans="2:17">
      <c r="B2086" s="466"/>
      <c r="C2086" s="466"/>
      <c r="D2086" s="279"/>
      <c r="E2086" s="243"/>
      <c r="F2086" s="243"/>
      <c r="G2086" s="243"/>
      <c r="H2086" s="243"/>
      <c r="I2086" s="466"/>
      <c r="J2086" s="466"/>
      <c r="K2086" s="466"/>
      <c r="L2086" s="243"/>
      <c r="M2086" s="243"/>
      <c r="N2086" s="243"/>
      <c r="O2086" s="243"/>
      <c r="P2086" s="243"/>
      <c r="Q2086" s="243"/>
    </row>
    <row r="2087" spans="2:17">
      <c r="B2087" s="466"/>
      <c r="C2087" s="466"/>
      <c r="D2087" s="279"/>
      <c r="E2087" s="243"/>
      <c r="F2087" s="243"/>
      <c r="G2087" s="243"/>
      <c r="H2087" s="243"/>
      <c r="I2087" s="466"/>
      <c r="J2087" s="466"/>
      <c r="K2087" s="466"/>
      <c r="L2087" s="243"/>
      <c r="M2087" s="243"/>
      <c r="N2087" s="243"/>
      <c r="O2087" s="243"/>
      <c r="P2087" s="243"/>
      <c r="Q2087" s="243"/>
    </row>
    <row r="2088" spans="2:17">
      <c r="B2088" s="466"/>
      <c r="C2088" s="466"/>
      <c r="D2088" s="279"/>
      <c r="E2088" s="243"/>
      <c r="F2088" s="243"/>
      <c r="G2088" s="243"/>
      <c r="H2088" s="243"/>
      <c r="I2088" s="466"/>
      <c r="J2088" s="466"/>
      <c r="K2088" s="466"/>
      <c r="L2088" s="243"/>
      <c r="M2088" s="243"/>
      <c r="N2088" s="243"/>
      <c r="O2088" s="243"/>
      <c r="P2088" s="243"/>
      <c r="Q2088" s="243"/>
    </row>
    <row r="2089" spans="2:17">
      <c r="B2089" s="466"/>
      <c r="C2089" s="466"/>
      <c r="D2089" s="279"/>
      <c r="E2089" s="243"/>
      <c r="F2089" s="243"/>
      <c r="G2089" s="243"/>
      <c r="H2089" s="243"/>
      <c r="I2089" s="466"/>
      <c r="J2089" s="466"/>
      <c r="K2089" s="466"/>
      <c r="L2089" s="243"/>
      <c r="M2089" s="243"/>
      <c r="N2089" s="243"/>
      <c r="O2089" s="243"/>
      <c r="P2089" s="243"/>
      <c r="Q2089" s="243"/>
    </row>
    <row r="2090" spans="2:17">
      <c r="B2090" s="466"/>
      <c r="C2090" s="466"/>
      <c r="D2090" s="279"/>
      <c r="E2090" s="243"/>
      <c r="F2090" s="243"/>
      <c r="G2090" s="243"/>
      <c r="H2090" s="243"/>
      <c r="I2090" s="466"/>
      <c r="J2090" s="466"/>
      <c r="K2090" s="466"/>
      <c r="L2090" s="243"/>
      <c r="M2090" s="243"/>
      <c r="N2090" s="243"/>
      <c r="O2090" s="243"/>
      <c r="P2090" s="243"/>
      <c r="Q2090" s="243"/>
    </row>
    <row r="2091" spans="2:17">
      <c r="B2091" s="466"/>
      <c r="C2091" s="466"/>
      <c r="D2091" s="279"/>
      <c r="E2091" s="243"/>
      <c r="F2091" s="243"/>
      <c r="G2091" s="243"/>
      <c r="H2091" s="243"/>
      <c r="I2091" s="466"/>
      <c r="J2091" s="466"/>
      <c r="K2091" s="466"/>
      <c r="L2091" s="243"/>
      <c r="M2091" s="243"/>
      <c r="N2091" s="243"/>
      <c r="O2091" s="243"/>
      <c r="P2091" s="243"/>
      <c r="Q2091" s="243"/>
    </row>
    <row r="2092" spans="2:17">
      <c r="B2092" s="466"/>
      <c r="C2092" s="466"/>
      <c r="D2092" s="279"/>
      <c r="E2092" s="243"/>
      <c r="F2092" s="243"/>
      <c r="G2092" s="243"/>
      <c r="H2092" s="243"/>
      <c r="I2092" s="466"/>
      <c r="J2092" s="466"/>
      <c r="K2092" s="466"/>
      <c r="L2092" s="243"/>
      <c r="M2092" s="243"/>
      <c r="N2092" s="243"/>
      <c r="O2092" s="243"/>
      <c r="P2092" s="243"/>
      <c r="Q2092" s="243"/>
    </row>
    <row r="2093" spans="2:17">
      <c r="B2093" s="466"/>
      <c r="C2093" s="466"/>
      <c r="D2093" s="279"/>
      <c r="E2093" s="243"/>
      <c r="F2093" s="243"/>
      <c r="G2093" s="243"/>
      <c r="H2093" s="243"/>
      <c r="I2093" s="466"/>
      <c r="J2093" s="466"/>
      <c r="K2093" s="466"/>
      <c r="L2093" s="243"/>
      <c r="M2093" s="243"/>
      <c r="N2093" s="243"/>
      <c r="O2093" s="243"/>
      <c r="P2093" s="243"/>
      <c r="Q2093" s="243"/>
    </row>
    <row r="2094" spans="2:17">
      <c r="B2094" s="466"/>
      <c r="C2094" s="466"/>
      <c r="D2094" s="279"/>
      <c r="E2094" s="243"/>
      <c r="F2094" s="243"/>
      <c r="G2094" s="243"/>
      <c r="H2094" s="243"/>
      <c r="I2094" s="466"/>
      <c r="J2094" s="466"/>
      <c r="K2094" s="466"/>
      <c r="L2094" s="243"/>
      <c r="M2094" s="243"/>
      <c r="N2094" s="243"/>
      <c r="O2094" s="243"/>
      <c r="P2094" s="243"/>
      <c r="Q2094" s="243"/>
    </row>
    <row r="2095" spans="2:17">
      <c r="B2095" s="466"/>
      <c r="C2095" s="466"/>
      <c r="D2095" s="279"/>
      <c r="E2095" s="243"/>
      <c r="F2095" s="243"/>
      <c r="G2095" s="243"/>
      <c r="H2095" s="243"/>
      <c r="I2095" s="466"/>
      <c r="J2095" s="466"/>
      <c r="K2095" s="466"/>
      <c r="L2095" s="243"/>
      <c r="M2095" s="243"/>
      <c r="N2095" s="243"/>
      <c r="O2095" s="243"/>
      <c r="P2095" s="243"/>
      <c r="Q2095" s="243"/>
    </row>
    <row r="2096" spans="2:17">
      <c r="B2096" s="466"/>
      <c r="C2096" s="466"/>
      <c r="D2096" s="279"/>
      <c r="E2096" s="243"/>
      <c r="F2096" s="243"/>
      <c r="G2096" s="243"/>
      <c r="H2096" s="243"/>
      <c r="I2096" s="466"/>
      <c r="J2096" s="466"/>
      <c r="K2096" s="466"/>
      <c r="L2096" s="243"/>
      <c r="M2096" s="243"/>
      <c r="N2096" s="243"/>
      <c r="O2096" s="243"/>
      <c r="P2096" s="243"/>
      <c r="Q2096" s="243"/>
    </row>
    <row r="2097" spans="2:17">
      <c r="B2097" s="466"/>
      <c r="C2097" s="466"/>
      <c r="D2097" s="279"/>
      <c r="E2097" s="243"/>
      <c r="F2097" s="243"/>
      <c r="G2097" s="243"/>
      <c r="H2097" s="243"/>
      <c r="I2097" s="466"/>
      <c r="J2097" s="466"/>
      <c r="K2097" s="466"/>
      <c r="L2097" s="243"/>
      <c r="M2097" s="243"/>
      <c r="N2097" s="243"/>
      <c r="O2097" s="243"/>
      <c r="P2097" s="243"/>
      <c r="Q2097" s="243"/>
    </row>
    <row r="2098" spans="2:17">
      <c r="B2098" s="466"/>
      <c r="C2098" s="466"/>
      <c r="D2098" s="279"/>
      <c r="E2098" s="243"/>
      <c r="F2098" s="243"/>
      <c r="G2098" s="243"/>
      <c r="H2098" s="243"/>
      <c r="I2098" s="466"/>
      <c r="J2098" s="466"/>
      <c r="K2098" s="466"/>
      <c r="L2098" s="243"/>
      <c r="M2098" s="243"/>
      <c r="N2098" s="243"/>
      <c r="O2098" s="243"/>
      <c r="P2098" s="243"/>
      <c r="Q2098" s="243"/>
    </row>
    <row r="2099" spans="2:17">
      <c r="B2099" s="466"/>
      <c r="C2099" s="466"/>
      <c r="D2099" s="279"/>
      <c r="E2099" s="243"/>
      <c r="F2099" s="243"/>
      <c r="G2099" s="243"/>
      <c r="H2099" s="243"/>
      <c r="I2099" s="466"/>
      <c r="J2099" s="466"/>
      <c r="K2099" s="466"/>
      <c r="L2099" s="243"/>
      <c r="M2099" s="243"/>
      <c r="N2099" s="243"/>
      <c r="O2099" s="243"/>
      <c r="P2099" s="243"/>
      <c r="Q2099" s="243"/>
    </row>
    <row r="2100" spans="2:17">
      <c r="B2100" s="466"/>
      <c r="C2100" s="466"/>
      <c r="D2100" s="279"/>
      <c r="E2100" s="243"/>
      <c r="F2100" s="243"/>
      <c r="G2100" s="243"/>
      <c r="H2100" s="243"/>
      <c r="I2100" s="466"/>
      <c r="J2100" s="466"/>
      <c r="K2100" s="466"/>
      <c r="L2100" s="243"/>
      <c r="M2100" s="243"/>
      <c r="N2100" s="243"/>
      <c r="O2100" s="243"/>
      <c r="P2100" s="243"/>
      <c r="Q2100" s="243"/>
    </row>
    <row r="2101" spans="2:17">
      <c r="B2101" s="466"/>
      <c r="C2101" s="466"/>
      <c r="D2101" s="279"/>
      <c r="E2101" s="243"/>
      <c r="F2101" s="243"/>
      <c r="G2101" s="243"/>
      <c r="H2101" s="243"/>
      <c r="I2101" s="466"/>
      <c r="J2101" s="466"/>
      <c r="K2101" s="466"/>
      <c r="L2101" s="243"/>
      <c r="M2101" s="243"/>
      <c r="N2101" s="243"/>
      <c r="O2101" s="243"/>
      <c r="P2101" s="243"/>
      <c r="Q2101" s="243"/>
    </row>
    <row r="2102" spans="2:17">
      <c r="B2102" s="466"/>
      <c r="C2102" s="466"/>
      <c r="D2102" s="279"/>
      <c r="E2102" s="243"/>
      <c r="F2102" s="243"/>
      <c r="G2102" s="243"/>
      <c r="H2102" s="243"/>
      <c r="I2102" s="466"/>
      <c r="J2102" s="466"/>
      <c r="K2102" s="466"/>
      <c r="L2102" s="243"/>
      <c r="M2102" s="243"/>
      <c r="N2102" s="243"/>
      <c r="O2102" s="243"/>
      <c r="P2102" s="243"/>
      <c r="Q2102" s="243"/>
    </row>
    <row r="2103" spans="2:17">
      <c r="B2103" s="466"/>
      <c r="C2103" s="466"/>
      <c r="D2103" s="279"/>
      <c r="E2103" s="243"/>
      <c r="F2103" s="243"/>
      <c r="G2103" s="243"/>
      <c r="H2103" s="243"/>
      <c r="I2103" s="466"/>
      <c r="J2103" s="466"/>
      <c r="K2103" s="466"/>
      <c r="L2103" s="243"/>
      <c r="M2103" s="243"/>
      <c r="N2103" s="243"/>
      <c r="O2103" s="243"/>
      <c r="P2103" s="243"/>
      <c r="Q2103" s="243"/>
    </row>
    <row r="2104" spans="2:17">
      <c r="B2104" s="466"/>
      <c r="C2104" s="466"/>
      <c r="D2104" s="279"/>
      <c r="E2104" s="243"/>
      <c r="F2104" s="243"/>
      <c r="G2104" s="243"/>
      <c r="H2104" s="243"/>
      <c r="I2104" s="466"/>
      <c r="J2104" s="466"/>
      <c r="K2104" s="466"/>
      <c r="L2104" s="243"/>
      <c r="M2104" s="243"/>
      <c r="N2104" s="243"/>
      <c r="O2104" s="243"/>
      <c r="P2104" s="243"/>
      <c r="Q2104" s="243"/>
    </row>
    <row r="2105" spans="2:17">
      <c r="B2105" s="466"/>
      <c r="C2105" s="466"/>
      <c r="D2105" s="279"/>
      <c r="E2105" s="243"/>
      <c r="F2105" s="243"/>
      <c r="G2105" s="243"/>
      <c r="H2105" s="243"/>
      <c r="I2105" s="466"/>
      <c r="J2105" s="466"/>
      <c r="K2105" s="466"/>
      <c r="L2105" s="243"/>
      <c r="M2105" s="243"/>
      <c r="N2105" s="243"/>
      <c r="O2105" s="243"/>
      <c r="P2105" s="243"/>
      <c r="Q2105" s="243"/>
    </row>
    <row r="2106" spans="2:17">
      <c r="B2106" s="466"/>
      <c r="C2106" s="466"/>
      <c r="D2106" s="279"/>
      <c r="E2106" s="243"/>
      <c r="F2106" s="243"/>
      <c r="G2106" s="243"/>
      <c r="H2106" s="243"/>
      <c r="I2106" s="466"/>
      <c r="J2106" s="466"/>
      <c r="K2106" s="466"/>
      <c r="L2106" s="243"/>
      <c r="M2106" s="243"/>
      <c r="N2106" s="243"/>
      <c r="O2106" s="243"/>
      <c r="P2106" s="243"/>
      <c r="Q2106" s="243"/>
    </row>
    <row r="2107" spans="2:17">
      <c r="B2107" s="466"/>
      <c r="C2107" s="466"/>
      <c r="D2107" s="279"/>
      <c r="E2107" s="243"/>
      <c r="F2107" s="243"/>
      <c r="G2107" s="243"/>
      <c r="H2107" s="243"/>
      <c r="I2107" s="466"/>
      <c r="J2107" s="466"/>
      <c r="K2107" s="466"/>
      <c r="L2107" s="243"/>
      <c r="M2107" s="243"/>
      <c r="N2107" s="243"/>
      <c r="O2107" s="243"/>
      <c r="P2107" s="243"/>
      <c r="Q2107" s="243"/>
    </row>
    <row r="2108" spans="2:17">
      <c r="B2108" s="466"/>
      <c r="C2108" s="466"/>
      <c r="D2108" s="279"/>
      <c r="E2108" s="243"/>
      <c r="F2108" s="243"/>
      <c r="G2108" s="243"/>
      <c r="H2108" s="243"/>
      <c r="I2108" s="466"/>
      <c r="J2108" s="466"/>
      <c r="K2108" s="466"/>
      <c r="L2108" s="243"/>
      <c r="M2108" s="243"/>
      <c r="N2108" s="243"/>
      <c r="O2108" s="243"/>
      <c r="P2108" s="243"/>
      <c r="Q2108" s="243"/>
    </row>
    <row r="2109" spans="2:17">
      <c r="B2109" s="466"/>
      <c r="C2109" s="466"/>
      <c r="D2109" s="279"/>
      <c r="E2109" s="243"/>
      <c r="F2109" s="243"/>
      <c r="G2109" s="243"/>
      <c r="H2109" s="243"/>
      <c r="I2109" s="466"/>
      <c r="J2109" s="466"/>
      <c r="K2109" s="466"/>
      <c r="L2109" s="243"/>
      <c r="M2109" s="243"/>
      <c r="N2109" s="243"/>
      <c r="O2109" s="243"/>
      <c r="P2109" s="243"/>
      <c r="Q2109" s="243"/>
    </row>
    <row r="2110" spans="2:17">
      <c r="B2110" s="466"/>
      <c r="C2110" s="466"/>
      <c r="D2110" s="279"/>
      <c r="E2110" s="243"/>
      <c r="F2110" s="243"/>
      <c r="G2110" s="243"/>
      <c r="H2110" s="243"/>
      <c r="I2110" s="466"/>
      <c r="J2110" s="466"/>
      <c r="K2110" s="466"/>
      <c r="L2110" s="243"/>
      <c r="M2110" s="243"/>
      <c r="N2110" s="243"/>
      <c r="O2110" s="243"/>
      <c r="P2110" s="243"/>
      <c r="Q2110" s="243"/>
    </row>
    <row r="2111" spans="2:17">
      <c r="B2111" s="466"/>
      <c r="C2111" s="466"/>
      <c r="D2111" s="279"/>
      <c r="E2111" s="243"/>
      <c r="F2111" s="243"/>
      <c r="G2111" s="243"/>
      <c r="H2111" s="243"/>
      <c r="I2111" s="466"/>
      <c r="J2111" s="466"/>
      <c r="K2111" s="466"/>
      <c r="L2111" s="243"/>
      <c r="M2111" s="243"/>
      <c r="N2111" s="243"/>
      <c r="O2111" s="243"/>
      <c r="P2111" s="243"/>
      <c r="Q2111" s="243"/>
    </row>
    <row r="2112" spans="2:17">
      <c r="B2112" s="466"/>
      <c r="C2112" s="466"/>
      <c r="D2112" s="279"/>
      <c r="E2112" s="243"/>
      <c r="F2112" s="243"/>
      <c r="G2112" s="243"/>
      <c r="H2112" s="243"/>
      <c r="I2112" s="466"/>
      <c r="J2112" s="466"/>
      <c r="K2112" s="466"/>
      <c r="L2112" s="243"/>
      <c r="M2112" s="243"/>
      <c r="N2112" s="243"/>
      <c r="O2112" s="243"/>
      <c r="P2112" s="243"/>
      <c r="Q2112" s="243"/>
    </row>
    <row r="2113" spans="2:17">
      <c r="B2113" s="466"/>
      <c r="C2113" s="466"/>
      <c r="D2113" s="279"/>
      <c r="E2113" s="243"/>
      <c r="F2113" s="243"/>
      <c r="G2113" s="243"/>
      <c r="H2113" s="243"/>
      <c r="I2113" s="466"/>
      <c r="J2113" s="466"/>
      <c r="K2113" s="466"/>
      <c r="L2113" s="243"/>
      <c r="M2113" s="243"/>
      <c r="N2113" s="243"/>
      <c r="O2113" s="243"/>
      <c r="P2113" s="243"/>
      <c r="Q2113" s="243"/>
    </row>
    <row r="2114" spans="2:17">
      <c r="B2114" s="466"/>
      <c r="C2114" s="466"/>
      <c r="D2114" s="279"/>
      <c r="E2114" s="243"/>
      <c r="F2114" s="243"/>
      <c r="G2114" s="243"/>
      <c r="H2114" s="243"/>
      <c r="I2114" s="466"/>
      <c r="J2114" s="466"/>
      <c r="K2114" s="466"/>
      <c r="L2114" s="243"/>
      <c r="M2114" s="243"/>
      <c r="N2114" s="243"/>
      <c r="O2114" s="243"/>
      <c r="P2114" s="243"/>
      <c r="Q2114" s="243"/>
    </row>
    <row r="2115" spans="2:17">
      <c r="B2115" s="466"/>
      <c r="C2115" s="466"/>
      <c r="D2115" s="279"/>
      <c r="E2115" s="243"/>
      <c r="F2115" s="243"/>
      <c r="G2115" s="243"/>
      <c r="H2115" s="243"/>
      <c r="I2115" s="466"/>
      <c r="J2115" s="466"/>
      <c r="K2115" s="466"/>
      <c r="L2115" s="243"/>
      <c r="M2115" s="243"/>
      <c r="N2115" s="243"/>
      <c r="O2115" s="243"/>
      <c r="P2115" s="243"/>
      <c r="Q2115" s="243"/>
    </row>
    <row r="2116" spans="2:17">
      <c r="B2116" s="466"/>
      <c r="C2116" s="466"/>
      <c r="D2116" s="279"/>
      <c r="E2116" s="243"/>
      <c r="F2116" s="243"/>
      <c r="G2116" s="243"/>
      <c r="H2116" s="243"/>
      <c r="I2116" s="466"/>
      <c r="J2116" s="466"/>
      <c r="K2116" s="466"/>
      <c r="L2116" s="243"/>
      <c r="M2116" s="243"/>
      <c r="N2116" s="243"/>
      <c r="O2116" s="243"/>
      <c r="P2116" s="243"/>
      <c r="Q2116" s="243"/>
    </row>
    <row r="2117" spans="2:17">
      <c r="B2117" s="466"/>
      <c r="C2117" s="466"/>
      <c r="D2117" s="279"/>
      <c r="E2117" s="243"/>
      <c r="F2117" s="243"/>
      <c r="G2117" s="243"/>
      <c r="H2117" s="243"/>
      <c r="I2117" s="466"/>
      <c r="J2117" s="466"/>
      <c r="K2117" s="466"/>
      <c r="L2117" s="243"/>
      <c r="M2117" s="243"/>
      <c r="N2117" s="243"/>
      <c r="O2117" s="243"/>
      <c r="P2117" s="243"/>
      <c r="Q2117" s="243"/>
    </row>
    <row r="2118" spans="2:17">
      <c r="B2118" s="466"/>
      <c r="C2118" s="466"/>
      <c r="D2118" s="279"/>
      <c r="E2118" s="243"/>
      <c r="F2118" s="243"/>
      <c r="G2118" s="243"/>
      <c r="H2118" s="243"/>
      <c r="I2118" s="466"/>
      <c r="J2118" s="466"/>
      <c r="K2118" s="466"/>
      <c r="L2118" s="243"/>
      <c r="M2118" s="243"/>
      <c r="N2118" s="243"/>
      <c r="O2118" s="243"/>
      <c r="P2118" s="243"/>
      <c r="Q2118" s="243"/>
    </row>
    <row r="2119" spans="2:17">
      <c r="B2119" s="466"/>
      <c r="C2119" s="466"/>
      <c r="D2119" s="279"/>
      <c r="E2119" s="243"/>
      <c r="F2119" s="243"/>
      <c r="G2119" s="243"/>
      <c r="H2119" s="243"/>
      <c r="I2119" s="466"/>
      <c r="J2119" s="466"/>
      <c r="K2119" s="466"/>
      <c r="L2119" s="243"/>
      <c r="M2119" s="243"/>
      <c r="N2119" s="243"/>
      <c r="O2119" s="243"/>
      <c r="P2119" s="243"/>
      <c r="Q2119" s="243"/>
    </row>
    <row r="2120" spans="2:17">
      <c r="B2120" s="466"/>
      <c r="C2120" s="466"/>
      <c r="D2120" s="279"/>
      <c r="E2120" s="243"/>
      <c r="F2120" s="243"/>
      <c r="G2120" s="243"/>
      <c r="H2120" s="243"/>
      <c r="I2120" s="466"/>
      <c r="J2120" s="466"/>
      <c r="K2120" s="466"/>
      <c r="L2120" s="243"/>
      <c r="M2120" s="243"/>
      <c r="N2120" s="243"/>
      <c r="O2120" s="243"/>
      <c r="P2120" s="243"/>
      <c r="Q2120" s="243"/>
    </row>
    <row r="2121" spans="2:17">
      <c r="B2121" s="466"/>
      <c r="C2121" s="466"/>
      <c r="D2121" s="279"/>
      <c r="E2121" s="243"/>
      <c r="F2121" s="243"/>
      <c r="G2121" s="243"/>
      <c r="H2121" s="243"/>
      <c r="I2121" s="466"/>
      <c r="J2121" s="466"/>
      <c r="K2121" s="466"/>
      <c r="L2121" s="243"/>
      <c r="M2121" s="243"/>
      <c r="N2121" s="243"/>
      <c r="O2121" s="243"/>
      <c r="P2121" s="243"/>
      <c r="Q2121" s="243"/>
    </row>
    <row r="2122" spans="2:17">
      <c r="B2122" s="466"/>
      <c r="C2122" s="466"/>
      <c r="D2122" s="279"/>
      <c r="E2122" s="243"/>
      <c r="F2122" s="243"/>
      <c r="G2122" s="243"/>
      <c r="H2122" s="243"/>
      <c r="I2122" s="466"/>
      <c r="J2122" s="466"/>
      <c r="K2122" s="466"/>
      <c r="L2122" s="243"/>
      <c r="M2122" s="243"/>
      <c r="N2122" s="243"/>
      <c r="O2122" s="243"/>
      <c r="P2122" s="243"/>
      <c r="Q2122" s="243"/>
    </row>
    <row r="2123" spans="2:17">
      <c r="B2123" s="466"/>
      <c r="C2123" s="466"/>
      <c r="D2123" s="279"/>
      <c r="E2123" s="243"/>
      <c r="F2123" s="243"/>
      <c r="G2123" s="243"/>
      <c r="H2123" s="243"/>
      <c r="I2123" s="466"/>
      <c r="J2123" s="466"/>
      <c r="K2123" s="466"/>
      <c r="L2123" s="243"/>
      <c r="M2123" s="243"/>
      <c r="N2123" s="243"/>
      <c r="O2123" s="243"/>
      <c r="P2123" s="243"/>
      <c r="Q2123" s="243"/>
    </row>
    <row r="2124" spans="2:17">
      <c r="B2124" s="466"/>
      <c r="C2124" s="466"/>
      <c r="D2124" s="279"/>
      <c r="E2124" s="243"/>
      <c r="F2124" s="243"/>
      <c r="G2124" s="243"/>
      <c r="H2124" s="243"/>
      <c r="I2124" s="466"/>
      <c r="J2124" s="466"/>
      <c r="K2124" s="466"/>
      <c r="L2124" s="243"/>
      <c r="M2124" s="243"/>
      <c r="N2124" s="243"/>
      <c r="O2124" s="243"/>
      <c r="P2124" s="243"/>
      <c r="Q2124" s="243"/>
    </row>
    <row r="2125" spans="2:17">
      <c r="B2125" s="466"/>
      <c r="C2125" s="466"/>
      <c r="D2125" s="279"/>
      <c r="E2125" s="243"/>
      <c r="F2125" s="243"/>
      <c r="G2125" s="243"/>
      <c r="H2125" s="243"/>
      <c r="I2125" s="466"/>
      <c r="J2125" s="466"/>
      <c r="K2125" s="466"/>
      <c r="L2125" s="243"/>
      <c r="M2125" s="243"/>
      <c r="N2125" s="243"/>
      <c r="O2125" s="243"/>
      <c r="P2125" s="243"/>
      <c r="Q2125" s="243"/>
    </row>
    <row r="2126" spans="2:17">
      <c r="B2126" s="466"/>
      <c r="C2126" s="466"/>
      <c r="D2126" s="279"/>
      <c r="E2126" s="243"/>
      <c r="F2126" s="243"/>
      <c r="G2126" s="243"/>
      <c r="H2126" s="243"/>
      <c r="I2126" s="466"/>
      <c r="J2126" s="466"/>
      <c r="K2126" s="466"/>
      <c r="L2126" s="243"/>
      <c r="M2126" s="243"/>
      <c r="N2126" s="243"/>
      <c r="O2126" s="243"/>
      <c r="P2126" s="243"/>
      <c r="Q2126" s="243"/>
    </row>
    <row r="2127" spans="2:17">
      <c r="B2127" s="466"/>
      <c r="C2127" s="466"/>
      <c r="D2127" s="279"/>
      <c r="E2127" s="243"/>
      <c r="F2127" s="243"/>
      <c r="G2127" s="243"/>
      <c r="H2127" s="243"/>
      <c r="I2127" s="466"/>
      <c r="J2127" s="466"/>
      <c r="K2127" s="466"/>
      <c r="L2127" s="243"/>
      <c r="M2127" s="243"/>
      <c r="N2127" s="243"/>
      <c r="O2127" s="243"/>
      <c r="P2127" s="243"/>
      <c r="Q2127" s="243"/>
    </row>
    <row r="2128" spans="2:17">
      <c r="B2128" s="466"/>
      <c r="C2128" s="466"/>
      <c r="D2128" s="279"/>
      <c r="E2128" s="243"/>
      <c r="F2128" s="243"/>
      <c r="G2128" s="243"/>
      <c r="H2128" s="243"/>
      <c r="I2128" s="466"/>
      <c r="J2128" s="466"/>
      <c r="K2128" s="466"/>
      <c r="L2128" s="243"/>
      <c r="M2128" s="243"/>
      <c r="N2128" s="243"/>
      <c r="O2128" s="243"/>
      <c r="P2128" s="243"/>
      <c r="Q2128" s="243"/>
    </row>
    <row r="2129" spans="2:17">
      <c r="B2129" s="466"/>
      <c r="C2129" s="466"/>
      <c r="D2129" s="279"/>
      <c r="E2129" s="243"/>
      <c r="F2129" s="243"/>
      <c r="G2129" s="243"/>
      <c r="H2129" s="243"/>
      <c r="I2129" s="466"/>
      <c r="J2129" s="466"/>
      <c r="K2129" s="466"/>
      <c r="L2129" s="243"/>
      <c r="M2129" s="243"/>
      <c r="N2129" s="243"/>
      <c r="O2129" s="243"/>
      <c r="P2129" s="243"/>
      <c r="Q2129" s="243"/>
    </row>
    <row r="2130" spans="2:17">
      <c r="B2130" s="466"/>
      <c r="C2130" s="466"/>
      <c r="D2130" s="279"/>
      <c r="E2130" s="243"/>
      <c r="F2130" s="243"/>
      <c r="G2130" s="243"/>
      <c r="H2130" s="243"/>
      <c r="I2130" s="466"/>
      <c r="J2130" s="466"/>
      <c r="K2130" s="466"/>
      <c r="L2130" s="243"/>
      <c r="M2130" s="243"/>
      <c r="N2130" s="243"/>
      <c r="O2130" s="243"/>
      <c r="P2130" s="243"/>
      <c r="Q2130" s="243"/>
    </row>
    <row r="2131" spans="2:17">
      <c r="B2131" s="466"/>
      <c r="C2131" s="466"/>
      <c r="D2131" s="279"/>
      <c r="E2131" s="243"/>
      <c r="F2131" s="243"/>
      <c r="G2131" s="243"/>
      <c r="H2131" s="243"/>
      <c r="I2131" s="466"/>
      <c r="J2131" s="466"/>
      <c r="K2131" s="466"/>
      <c r="L2131" s="243"/>
      <c r="M2131" s="243"/>
      <c r="N2131" s="243"/>
      <c r="O2131" s="243"/>
      <c r="P2131" s="243"/>
      <c r="Q2131" s="243"/>
    </row>
    <row r="2132" spans="2:17">
      <c r="B2132" s="466"/>
      <c r="C2132" s="466"/>
      <c r="D2132" s="279"/>
      <c r="E2132" s="243"/>
      <c r="F2132" s="243"/>
      <c r="G2132" s="243"/>
      <c r="H2132" s="243"/>
      <c r="I2132" s="466"/>
      <c r="J2132" s="466"/>
      <c r="K2132" s="466"/>
      <c r="L2132" s="243"/>
      <c r="M2132" s="243"/>
      <c r="N2132" s="243"/>
      <c r="O2132" s="243"/>
      <c r="P2132" s="243"/>
      <c r="Q2132" s="243"/>
    </row>
    <row r="2133" spans="2:17">
      <c r="B2133" s="466"/>
      <c r="C2133" s="466"/>
      <c r="D2133" s="279"/>
      <c r="E2133" s="243"/>
      <c r="F2133" s="243"/>
      <c r="G2133" s="243"/>
      <c r="H2133" s="243"/>
      <c r="I2133" s="466"/>
      <c r="J2133" s="466"/>
      <c r="K2133" s="466"/>
      <c r="L2133" s="243"/>
      <c r="M2133" s="243"/>
      <c r="N2133" s="243"/>
      <c r="O2133" s="243"/>
      <c r="P2133" s="243"/>
      <c r="Q2133" s="243"/>
    </row>
    <row r="2134" spans="2:17">
      <c r="B2134" s="466"/>
      <c r="C2134" s="466"/>
      <c r="D2134" s="279"/>
      <c r="E2134" s="243"/>
      <c r="F2134" s="243"/>
      <c r="G2134" s="243"/>
      <c r="H2134" s="243"/>
      <c r="I2134" s="466"/>
      <c r="J2134" s="466"/>
      <c r="K2134" s="466"/>
      <c r="L2134" s="243"/>
      <c r="M2134" s="243"/>
      <c r="N2134" s="243"/>
      <c r="O2134" s="243"/>
      <c r="P2134" s="243"/>
      <c r="Q2134" s="243"/>
    </row>
    <row r="2135" spans="2:17">
      <c r="B2135" s="466"/>
      <c r="C2135" s="466"/>
      <c r="D2135" s="279"/>
      <c r="E2135" s="243"/>
      <c r="F2135" s="243"/>
      <c r="G2135" s="243"/>
      <c r="H2135" s="243"/>
      <c r="I2135" s="466"/>
      <c r="J2135" s="466"/>
      <c r="K2135" s="466"/>
      <c r="L2135" s="243"/>
      <c r="M2135" s="243"/>
      <c r="N2135" s="243"/>
      <c r="O2135" s="243"/>
      <c r="P2135" s="243"/>
      <c r="Q2135" s="243"/>
    </row>
    <row r="2136" spans="2:17">
      <c r="B2136" s="466"/>
      <c r="C2136" s="466"/>
      <c r="D2136" s="279"/>
      <c r="E2136" s="243"/>
      <c r="F2136" s="243"/>
      <c r="G2136" s="243"/>
      <c r="H2136" s="243"/>
      <c r="I2136" s="466"/>
      <c r="J2136" s="466"/>
      <c r="K2136" s="466"/>
      <c r="L2136" s="243"/>
      <c r="M2136" s="243"/>
      <c r="N2136" s="243"/>
      <c r="O2136" s="243"/>
      <c r="P2136" s="243"/>
      <c r="Q2136" s="243"/>
    </row>
    <row r="2137" spans="2:17">
      <c r="B2137" s="466"/>
      <c r="C2137" s="466"/>
      <c r="D2137" s="279"/>
      <c r="E2137" s="243"/>
      <c r="F2137" s="243"/>
      <c r="G2137" s="243"/>
      <c r="H2137" s="243"/>
      <c r="I2137" s="466"/>
      <c r="J2137" s="466"/>
      <c r="K2137" s="466"/>
      <c r="L2137" s="243"/>
      <c r="M2137" s="243"/>
      <c r="N2137" s="243"/>
      <c r="O2137" s="243"/>
      <c r="P2137" s="243"/>
      <c r="Q2137" s="243"/>
    </row>
    <row r="2138" spans="2:17">
      <c r="B2138" s="466"/>
      <c r="C2138" s="466"/>
      <c r="D2138" s="279"/>
      <c r="E2138" s="243"/>
      <c r="F2138" s="243"/>
      <c r="G2138" s="243"/>
      <c r="H2138" s="243"/>
      <c r="I2138" s="466"/>
      <c r="J2138" s="466"/>
      <c r="K2138" s="466"/>
      <c r="L2138" s="243"/>
      <c r="M2138" s="243"/>
      <c r="N2138" s="243"/>
      <c r="O2138" s="243"/>
      <c r="P2138" s="243"/>
      <c r="Q2138" s="243"/>
    </row>
    <row r="2139" spans="2:17">
      <c r="B2139" s="466"/>
      <c r="C2139" s="466"/>
      <c r="D2139" s="279"/>
      <c r="E2139" s="243"/>
      <c r="F2139" s="243"/>
      <c r="G2139" s="243"/>
      <c r="H2139" s="243"/>
      <c r="I2139" s="466"/>
      <c r="J2139" s="466"/>
      <c r="K2139" s="466"/>
      <c r="L2139" s="243"/>
      <c r="M2139" s="243"/>
      <c r="N2139" s="243"/>
      <c r="O2139" s="243"/>
      <c r="P2139" s="243"/>
      <c r="Q2139" s="243"/>
    </row>
    <row r="2140" spans="2:17">
      <c r="B2140" s="466"/>
      <c r="C2140" s="466"/>
      <c r="D2140" s="279"/>
      <c r="E2140" s="243"/>
      <c r="F2140" s="243"/>
      <c r="G2140" s="243"/>
      <c r="H2140" s="243"/>
      <c r="I2140" s="466"/>
      <c r="J2140" s="466"/>
      <c r="K2140" s="466"/>
      <c r="L2140" s="243"/>
      <c r="M2140" s="243"/>
      <c r="N2140" s="243"/>
      <c r="O2140" s="243"/>
      <c r="P2140" s="243"/>
      <c r="Q2140" s="243"/>
    </row>
    <row r="2141" spans="2:17">
      <c r="B2141" s="466"/>
      <c r="C2141" s="466"/>
      <c r="D2141" s="279"/>
      <c r="E2141" s="243"/>
      <c r="F2141" s="243"/>
      <c r="G2141" s="243"/>
      <c r="H2141" s="243"/>
      <c r="I2141" s="466"/>
      <c r="J2141" s="466"/>
      <c r="K2141" s="466"/>
      <c r="L2141" s="243"/>
      <c r="M2141" s="243"/>
      <c r="N2141" s="243"/>
      <c r="O2141" s="243"/>
      <c r="P2141" s="243"/>
      <c r="Q2141" s="243"/>
    </row>
    <row r="2142" spans="2:17">
      <c r="B2142" s="466"/>
      <c r="C2142" s="466"/>
      <c r="D2142" s="279"/>
      <c r="E2142" s="243"/>
      <c r="F2142" s="243"/>
      <c r="G2142" s="243"/>
      <c r="H2142" s="243"/>
      <c r="I2142" s="466"/>
      <c r="J2142" s="466"/>
      <c r="K2142" s="466"/>
      <c r="L2142" s="243"/>
      <c r="M2142" s="243"/>
      <c r="N2142" s="243"/>
      <c r="O2142" s="243"/>
      <c r="P2142" s="243"/>
      <c r="Q2142" s="243"/>
    </row>
    <row r="2143" spans="2:17">
      <c r="B2143" s="466"/>
      <c r="C2143" s="466"/>
      <c r="D2143" s="279"/>
      <c r="E2143" s="243"/>
      <c r="F2143" s="243"/>
      <c r="G2143" s="243"/>
      <c r="H2143" s="243"/>
      <c r="I2143" s="466"/>
      <c r="J2143" s="466"/>
      <c r="K2143" s="466"/>
      <c r="L2143" s="243"/>
      <c r="M2143" s="243"/>
      <c r="N2143" s="243"/>
      <c r="O2143" s="243"/>
      <c r="P2143" s="243"/>
      <c r="Q2143" s="243"/>
    </row>
    <row r="2144" spans="2:17">
      <c r="B2144" s="466"/>
      <c r="C2144" s="466"/>
      <c r="D2144" s="279"/>
      <c r="E2144" s="243"/>
      <c r="F2144" s="243"/>
      <c r="G2144" s="243"/>
      <c r="H2144" s="243"/>
      <c r="I2144" s="466"/>
      <c r="J2144" s="466"/>
      <c r="K2144" s="466"/>
      <c r="L2144" s="243"/>
      <c r="M2144" s="243"/>
      <c r="N2144" s="243"/>
      <c r="O2144" s="243"/>
      <c r="P2144" s="243"/>
      <c r="Q2144" s="243"/>
    </row>
    <row r="2145" spans="2:17">
      <c r="B2145" s="466"/>
      <c r="C2145" s="466"/>
      <c r="D2145" s="279"/>
      <c r="E2145" s="243"/>
      <c r="F2145" s="243"/>
      <c r="G2145" s="243"/>
      <c r="H2145" s="243"/>
      <c r="I2145" s="466"/>
      <c r="J2145" s="466"/>
      <c r="K2145" s="466"/>
      <c r="L2145" s="243"/>
      <c r="M2145" s="243"/>
      <c r="N2145" s="243"/>
      <c r="O2145" s="243"/>
      <c r="P2145" s="243"/>
      <c r="Q2145" s="243"/>
    </row>
    <row r="2146" spans="2:17">
      <c r="B2146" s="466"/>
      <c r="C2146" s="466"/>
      <c r="D2146" s="279"/>
      <c r="E2146" s="243"/>
      <c r="F2146" s="243"/>
      <c r="G2146" s="243"/>
      <c r="H2146" s="243"/>
      <c r="I2146" s="466"/>
      <c r="J2146" s="466"/>
      <c r="K2146" s="466"/>
      <c r="L2146" s="243"/>
      <c r="M2146" s="243"/>
      <c r="N2146" s="243"/>
      <c r="O2146" s="243"/>
      <c r="P2146" s="243"/>
      <c r="Q2146" s="243"/>
    </row>
    <row r="2147" spans="2:17">
      <c r="B2147" s="466"/>
      <c r="C2147" s="466"/>
      <c r="D2147" s="279"/>
      <c r="E2147" s="243"/>
      <c r="F2147" s="243"/>
      <c r="G2147" s="243"/>
      <c r="H2147" s="243"/>
      <c r="I2147" s="466"/>
      <c r="J2147" s="466"/>
      <c r="K2147" s="466"/>
      <c r="L2147" s="243"/>
      <c r="M2147" s="243"/>
      <c r="N2147" s="243"/>
      <c r="O2147" s="243"/>
      <c r="P2147" s="243"/>
      <c r="Q2147" s="243"/>
    </row>
    <row r="2148" spans="2:17">
      <c r="B2148" s="466"/>
      <c r="C2148" s="466"/>
      <c r="D2148" s="279"/>
      <c r="E2148" s="243"/>
      <c r="F2148" s="243"/>
      <c r="G2148" s="243"/>
      <c r="H2148" s="243"/>
      <c r="I2148" s="466"/>
      <c r="J2148" s="466"/>
      <c r="K2148" s="466"/>
      <c r="L2148" s="243"/>
      <c r="M2148" s="243"/>
      <c r="N2148" s="243"/>
      <c r="O2148" s="243"/>
      <c r="P2148" s="243"/>
      <c r="Q2148" s="243"/>
    </row>
    <row r="2149" spans="2:17">
      <c r="B2149" s="466"/>
      <c r="C2149" s="466"/>
      <c r="D2149" s="279"/>
      <c r="E2149" s="243"/>
      <c r="F2149" s="243"/>
      <c r="G2149" s="243"/>
      <c r="H2149" s="243"/>
      <c r="I2149" s="466"/>
      <c r="J2149" s="466"/>
      <c r="K2149" s="466"/>
      <c r="L2149" s="243"/>
      <c r="M2149" s="243"/>
      <c r="N2149" s="243"/>
      <c r="O2149" s="243"/>
      <c r="P2149" s="243"/>
      <c r="Q2149" s="243"/>
    </row>
    <row r="2150" spans="2:17">
      <c r="B2150" s="466"/>
      <c r="C2150" s="466"/>
      <c r="D2150" s="279"/>
      <c r="E2150" s="243"/>
      <c r="F2150" s="243"/>
      <c r="G2150" s="243"/>
      <c r="H2150" s="243"/>
      <c r="I2150" s="466"/>
      <c r="J2150" s="466"/>
      <c r="K2150" s="466"/>
      <c r="L2150" s="243"/>
      <c r="M2150" s="243"/>
      <c r="N2150" s="243"/>
      <c r="O2150" s="243"/>
      <c r="P2150" s="243"/>
      <c r="Q2150" s="243"/>
    </row>
    <row r="2151" spans="2:17">
      <c r="B2151" s="466"/>
      <c r="C2151" s="466"/>
      <c r="D2151" s="279"/>
      <c r="E2151" s="243"/>
      <c r="F2151" s="243"/>
      <c r="G2151" s="243"/>
      <c r="H2151" s="243"/>
      <c r="I2151" s="466"/>
      <c r="J2151" s="466"/>
      <c r="K2151" s="466"/>
      <c r="L2151" s="243"/>
      <c r="M2151" s="243"/>
      <c r="N2151" s="243"/>
      <c r="O2151" s="243"/>
      <c r="P2151" s="243"/>
      <c r="Q2151" s="243"/>
    </row>
    <row r="2152" spans="2:17">
      <c r="B2152" s="466"/>
      <c r="C2152" s="466"/>
      <c r="D2152" s="279"/>
      <c r="E2152" s="243"/>
      <c r="F2152" s="243"/>
      <c r="G2152" s="243"/>
      <c r="H2152" s="243"/>
      <c r="I2152" s="466"/>
      <c r="J2152" s="466"/>
      <c r="K2152" s="466"/>
      <c r="L2152" s="243"/>
      <c r="M2152" s="243"/>
      <c r="N2152" s="243"/>
      <c r="O2152" s="243"/>
      <c r="P2152" s="243"/>
      <c r="Q2152" s="243"/>
    </row>
    <row r="2153" spans="2:17">
      <c r="B2153" s="466"/>
      <c r="C2153" s="466"/>
      <c r="D2153" s="279"/>
      <c r="E2153" s="243"/>
      <c r="F2153" s="243"/>
      <c r="G2153" s="243"/>
      <c r="H2153" s="243"/>
      <c r="I2153" s="466"/>
      <c r="J2153" s="466"/>
      <c r="K2153" s="466"/>
      <c r="L2153" s="243"/>
      <c r="M2153" s="243"/>
      <c r="N2153" s="243"/>
      <c r="O2153" s="243"/>
      <c r="P2153" s="243"/>
      <c r="Q2153" s="243"/>
    </row>
    <row r="2154" spans="2:17">
      <c r="B2154" s="466"/>
      <c r="C2154" s="466"/>
      <c r="D2154" s="279"/>
      <c r="E2154" s="243"/>
      <c r="F2154" s="243"/>
      <c r="G2154" s="243"/>
      <c r="H2154" s="243"/>
      <c r="I2154" s="466"/>
      <c r="J2154" s="466"/>
      <c r="K2154" s="466"/>
      <c r="L2154" s="243"/>
      <c r="M2154" s="243"/>
      <c r="N2154" s="243"/>
      <c r="O2154" s="243"/>
      <c r="P2154" s="243"/>
      <c r="Q2154" s="243"/>
    </row>
    <row r="2155" spans="2:17">
      <c r="B2155" s="466"/>
      <c r="C2155" s="466"/>
      <c r="D2155" s="279"/>
      <c r="E2155" s="243"/>
      <c r="F2155" s="243"/>
      <c r="G2155" s="243"/>
      <c r="H2155" s="243"/>
      <c r="I2155" s="466"/>
      <c r="J2155" s="466"/>
      <c r="K2155" s="466"/>
      <c r="L2155" s="243"/>
      <c r="M2155" s="243"/>
      <c r="N2155" s="243"/>
      <c r="O2155" s="243"/>
      <c r="P2155" s="243"/>
      <c r="Q2155" s="243"/>
    </row>
    <row r="2156" spans="2:17">
      <c r="B2156" s="466"/>
      <c r="C2156" s="466"/>
      <c r="D2156" s="279"/>
      <c r="E2156" s="243"/>
      <c r="F2156" s="243"/>
      <c r="G2156" s="243"/>
      <c r="H2156" s="243"/>
      <c r="I2156" s="466"/>
      <c r="J2156" s="466"/>
      <c r="K2156" s="466"/>
      <c r="L2156" s="243"/>
      <c r="M2156" s="243"/>
      <c r="N2156" s="243"/>
      <c r="O2156" s="243"/>
      <c r="P2156" s="243"/>
      <c r="Q2156" s="243"/>
    </row>
    <row r="2157" spans="2:17">
      <c r="B2157" s="466"/>
      <c r="C2157" s="466"/>
      <c r="D2157" s="279"/>
      <c r="E2157" s="243"/>
      <c r="F2157" s="243"/>
      <c r="G2157" s="243"/>
      <c r="H2157" s="243"/>
      <c r="I2157" s="466"/>
      <c r="J2157" s="466"/>
      <c r="K2157" s="466"/>
      <c r="L2157" s="243"/>
      <c r="M2157" s="243"/>
      <c r="N2157" s="243"/>
      <c r="O2157" s="243"/>
      <c r="P2157" s="243"/>
      <c r="Q2157" s="243"/>
    </row>
    <row r="2158" spans="2:17">
      <c r="B2158" s="466"/>
      <c r="C2158" s="466"/>
      <c r="D2158" s="279"/>
      <c r="E2158" s="243"/>
      <c r="F2158" s="243"/>
      <c r="G2158" s="243"/>
      <c r="H2158" s="243"/>
      <c r="I2158" s="466"/>
      <c r="J2158" s="466"/>
      <c r="K2158" s="466"/>
      <c r="L2158" s="243"/>
      <c r="M2158" s="243"/>
      <c r="N2158" s="243"/>
      <c r="O2158" s="243"/>
      <c r="P2158" s="243"/>
      <c r="Q2158" s="243"/>
    </row>
    <row r="2159" spans="2:17">
      <c r="B2159" s="466"/>
      <c r="C2159" s="466"/>
      <c r="D2159" s="279"/>
      <c r="E2159" s="243"/>
      <c r="F2159" s="243"/>
      <c r="G2159" s="243"/>
      <c r="H2159" s="243"/>
      <c r="I2159" s="466"/>
      <c r="J2159" s="466"/>
      <c r="K2159" s="466"/>
      <c r="L2159" s="243"/>
      <c r="M2159" s="243"/>
      <c r="N2159" s="243"/>
      <c r="O2159" s="243"/>
      <c r="P2159" s="243"/>
      <c r="Q2159" s="243"/>
    </row>
    <row r="2160" spans="2:17">
      <c r="B2160" s="466"/>
      <c r="C2160" s="466"/>
      <c r="D2160" s="279"/>
      <c r="E2160" s="243"/>
      <c r="F2160" s="243"/>
      <c r="G2160" s="243"/>
      <c r="H2160" s="243"/>
      <c r="I2160" s="466"/>
      <c r="J2160" s="466"/>
      <c r="K2160" s="466"/>
      <c r="L2160" s="243"/>
      <c r="M2160" s="243"/>
      <c r="N2160" s="243"/>
      <c r="O2160" s="243"/>
      <c r="P2160" s="243"/>
      <c r="Q2160" s="243"/>
    </row>
    <row r="2161" spans="2:17">
      <c r="B2161" s="466"/>
      <c r="C2161" s="466"/>
      <c r="D2161" s="279"/>
      <c r="E2161" s="243"/>
      <c r="F2161" s="243"/>
      <c r="G2161" s="243"/>
      <c r="H2161" s="243"/>
      <c r="I2161" s="466"/>
      <c r="J2161" s="466"/>
      <c r="K2161" s="466"/>
      <c r="L2161" s="243"/>
      <c r="M2161" s="243"/>
      <c r="N2161" s="243"/>
      <c r="O2161" s="243"/>
      <c r="P2161" s="243"/>
      <c r="Q2161" s="243"/>
    </row>
    <row r="2162" spans="2:17">
      <c r="B2162" s="466"/>
      <c r="C2162" s="466"/>
      <c r="D2162" s="279"/>
      <c r="E2162" s="243"/>
      <c r="F2162" s="243"/>
      <c r="G2162" s="243"/>
      <c r="H2162" s="243"/>
      <c r="I2162" s="466"/>
      <c r="J2162" s="466"/>
      <c r="K2162" s="466"/>
      <c r="L2162" s="243"/>
      <c r="M2162" s="243"/>
      <c r="N2162" s="243"/>
      <c r="O2162" s="243"/>
      <c r="P2162" s="243"/>
      <c r="Q2162" s="243"/>
    </row>
    <row r="2163" spans="2:17">
      <c r="B2163" s="466"/>
      <c r="C2163" s="466"/>
      <c r="D2163" s="279"/>
      <c r="E2163" s="243"/>
      <c r="F2163" s="243"/>
      <c r="G2163" s="243"/>
      <c r="H2163" s="243"/>
      <c r="I2163" s="466"/>
      <c r="J2163" s="466"/>
      <c r="K2163" s="466"/>
      <c r="L2163" s="243"/>
      <c r="M2163" s="243"/>
      <c r="N2163" s="243"/>
      <c r="O2163" s="243"/>
      <c r="P2163" s="243"/>
      <c r="Q2163" s="243"/>
    </row>
    <row r="2164" spans="2:17">
      <c r="B2164" s="466"/>
      <c r="C2164" s="466"/>
      <c r="D2164" s="279"/>
      <c r="E2164" s="243"/>
      <c r="F2164" s="243"/>
      <c r="G2164" s="243"/>
      <c r="H2164" s="243"/>
      <c r="I2164" s="466"/>
      <c r="J2164" s="466"/>
      <c r="K2164" s="466"/>
      <c r="L2164" s="243"/>
      <c r="M2164" s="243"/>
      <c r="N2164" s="243"/>
      <c r="O2164" s="243"/>
      <c r="P2164" s="243"/>
      <c r="Q2164" s="243"/>
    </row>
    <row r="2165" spans="2:17">
      <c r="B2165" s="466"/>
      <c r="C2165" s="466"/>
      <c r="D2165" s="279"/>
      <c r="E2165" s="243"/>
      <c r="F2165" s="243"/>
      <c r="G2165" s="243"/>
      <c r="H2165" s="243"/>
      <c r="I2165" s="466"/>
      <c r="J2165" s="466"/>
      <c r="K2165" s="466"/>
      <c r="L2165" s="243"/>
      <c r="M2165" s="243"/>
      <c r="N2165" s="243"/>
      <c r="O2165" s="243"/>
      <c r="P2165" s="243"/>
      <c r="Q2165" s="243"/>
    </row>
    <row r="2166" spans="2:17">
      <c r="B2166" s="466"/>
      <c r="C2166" s="466"/>
      <c r="D2166" s="279"/>
      <c r="E2166" s="243"/>
      <c r="F2166" s="243"/>
      <c r="G2166" s="243"/>
      <c r="H2166" s="243"/>
      <c r="I2166" s="466"/>
      <c r="J2166" s="466"/>
      <c r="K2166" s="466"/>
      <c r="L2166" s="243"/>
      <c r="M2166" s="243"/>
      <c r="N2166" s="243"/>
      <c r="O2166" s="243"/>
      <c r="P2166" s="243"/>
      <c r="Q2166" s="243"/>
    </row>
    <row r="2167" spans="2:17">
      <c r="B2167" s="466"/>
      <c r="C2167" s="466"/>
      <c r="D2167" s="279"/>
      <c r="E2167" s="243"/>
      <c r="F2167" s="243"/>
      <c r="G2167" s="243"/>
      <c r="H2167" s="243"/>
      <c r="I2167" s="466"/>
      <c r="J2167" s="466"/>
      <c r="K2167" s="466"/>
      <c r="L2167" s="243"/>
      <c r="M2167" s="243"/>
      <c r="N2167" s="243"/>
      <c r="O2167" s="243"/>
      <c r="P2167" s="243"/>
      <c r="Q2167" s="243"/>
    </row>
    <row r="2168" spans="2:17">
      <c r="B2168" s="466"/>
      <c r="C2168" s="466"/>
      <c r="D2168" s="279"/>
      <c r="E2168" s="243"/>
      <c r="F2168" s="243"/>
      <c r="G2168" s="243"/>
      <c r="H2168" s="243"/>
      <c r="I2168" s="466"/>
      <c r="J2168" s="466"/>
      <c r="K2168" s="466"/>
      <c r="L2168" s="243"/>
      <c r="M2168" s="243"/>
      <c r="N2168" s="243"/>
      <c r="O2168" s="243"/>
      <c r="P2168" s="243"/>
      <c r="Q2168" s="243"/>
    </row>
    <row r="2169" spans="2:17">
      <c r="B2169" s="466"/>
      <c r="C2169" s="466"/>
      <c r="D2169" s="279"/>
      <c r="E2169" s="243"/>
      <c r="F2169" s="243"/>
      <c r="G2169" s="243"/>
      <c r="H2169" s="243"/>
      <c r="I2169" s="466"/>
      <c r="J2169" s="466"/>
      <c r="K2169" s="466"/>
      <c r="L2169" s="243"/>
      <c r="M2169" s="243"/>
      <c r="N2169" s="243"/>
      <c r="O2169" s="243"/>
      <c r="P2169" s="243"/>
      <c r="Q2169" s="243"/>
    </row>
    <row r="2170" spans="2:17">
      <c r="B2170" s="466"/>
      <c r="C2170" s="466"/>
      <c r="D2170" s="279"/>
      <c r="E2170" s="243"/>
      <c r="F2170" s="243"/>
      <c r="G2170" s="243"/>
      <c r="H2170" s="243"/>
      <c r="I2170" s="466"/>
      <c r="J2170" s="466"/>
      <c r="K2170" s="466"/>
      <c r="L2170" s="243"/>
      <c r="M2170" s="243"/>
      <c r="N2170" s="243"/>
      <c r="O2170" s="243"/>
      <c r="P2170" s="243"/>
      <c r="Q2170" s="243"/>
    </row>
    <row r="2171" spans="2:17">
      <c r="B2171" s="466"/>
      <c r="C2171" s="466"/>
      <c r="D2171" s="279"/>
      <c r="E2171" s="243"/>
      <c r="F2171" s="243"/>
      <c r="G2171" s="243"/>
      <c r="H2171" s="243"/>
      <c r="I2171" s="466"/>
      <c r="J2171" s="466"/>
      <c r="K2171" s="466"/>
      <c r="L2171" s="243"/>
      <c r="M2171" s="243"/>
      <c r="N2171" s="243"/>
      <c r="O2171" s="243"/>
      <c r="P2171" s="243"/>
      <c r="Q2171" s="243"/>
    </row>
    <row r="2172" spans="2:17">
      <c r="B2172" s="466"/>
      <c r="C2172" s="466"/>
      <c r="D2172" s="279"/>
      <c r="E2172" s="243"/>
      <c r="F2172" s="243"/>
      <c r="G2172" s="243"/>
      <c r="H2172" s="243"/>
      <c r="I2172" s="466"/>
      <c r="J2172" s="466"/>
      <c r="K2172" s="466"/>
      <c r="L2172" s="243"/>
      <c r="M2172" s="243"/>
      <c r="N2172" s="243"/>
      <c r="O2172" s="243"/>
      <c r="P2172" s="243"/>
      <c r="Q2172" s="243"/>
    </row>
    <row r="2173" spans="2:17">
      <c r="B2173" s="466"/>
      <c r="C2173" s="466"/>
      <c r="D2173" s="279"/>
      <c r="E2173" s="243"/>
      <c r="F2173" s="243"/>
      <c r="G2173" s="243"/>
      <c r="H2173" s="243"/>
      <c r="I2173" s="466"/>
      <c r="J2173" s="466"/>
      <c r="K2173" s="466"/>
      <c r="L2173" s="243"/>
      <c r="M2173" s="243"/>
      <c r="N2173" s="243"/>
      <c r="O2173" s="243"/>
      <c r="P2173" s="243"/>
      <c r="Q2173" s="243"/>
    </row>
    <row r="2174" spans="2:17">
      <c r="B2174" s="466"/>
      <c r="C2174" s="466"/>
      <c r="D2174" s="279"/>
      <c r="E2174" s="243"/>
      <c r="F2174" s="243"/>
      <c r="G2174" s="243"/>
      <c r="H2174" s="243"/>
      <c r="I2174" s="466"/>
      <c r="J2174" s="466"/>
      <c r="K2174" s="466"/>
      <c r="L2174" s="243"/>
      <c r="M2174" s="243"/>
      <c r="N2174" s="243"/>
      <c r="O2174" s="243"/>
      <c r="P2174" s="243"/>
      <c r="Q2174" s="243"/>
    </row>
    <row r="2175" spans="2:17">
      <c r="B2175" s="466"/>
      <c r="C2175" s="466"/>
      <c r="D2175" s="279"/>
      <c r="E2175" s="243"/>
      <c r="F2175" s="243"/>
      <c r="G2175" s="243"/>
      <c r="H2175" s="243"/>
      <c r="I2175" s="466"/>
      <c r="J2175" s="466"/>
      <c r="K2175" s="466"/>
      <c r="L2175" s="243"/>
      <c r="M2175" s="243"/>
      <c r="N2175" s="243"/>
      <c r="O2175" s="243"/>
      <c r="P2175" s="243"/>
      <c r="Q2175" s="243"/>
    </row>
    <row r="2176" spans="2:17">
      <c r="B2176" s="466"/>
      <c r="C2176" s="466"/>
      <c r="D2176" s="279"/>
      <c r="E2176" s="243"/>
      <c r="F2176" s="243"/>
      <c r="G2176" s="243"/>
      <c r="H2176" s="243"/>
      <c r="I2176" s="466"/>
      <c r="J2176" s="466"/>
      <c r="K2176" s="466"/>
      <c r="L2176" s="243"/>
      <c r="M2176" s="243"/>
      <c r="N2176" s="243"/>
      <c r="O2176" s="243"/>
      <c r="P2176" s="243"/>
      <c r="Q2176" s="243"/>
    </row>
    <row r="2177" spans="2:17">
      <c r="B2177" s="466"/>
      <c r="C2177" s="466"/>
      <c r="D2177" s="279"/>
      <c r="E2177" s="243"/>
      <c r="F2177" s="243"/>
      <c r="G2177" s="243"/>
      <c r="H2177" s="243"/>
      <c r="I2177" s="466"/>
      <c r="J2177" s="466"/>
      <c r="K2177" s="466"/>
      <c r="L2177" s="243"/>
      <c r="M2177" s="243"/>
      <c r="N2177" s="243"/>
      <c r="O2177" s="243"/>
      <c r="P2177" s="243"/>
      <c r="Q2177" s="243"/>
    </row>
    <row r="2178" spans="2:17">
      <c r="B2178" s="466"/>
      <c r="C2178" s="466"/>
      <c r="D2178" s="279"/>
      <c r="E2178" s="243"/>
      <c r="F2178" s="243"/>
      <c r="G2178" s="243"/>
      <c r="H2178" s="243"/>
      <c r="I2178" s="466"/>
      <c r="J2178" s="466"/>
      <c r="K2178" s="466"/>
      <c r="L2178" s="243"/>
      <c r="M2178" s="243"/>
      <c r="N2178" s="243"/>
      <c r="O2178" s="243"/>
      <c r="P2178" s="243"/>
      <c r="Q2178" s="243"/>
    </row>
    <row r="2179" spans="2:17">
      <c r="B2179" s="466"/>
      <c r="C2179" s="466"/>
      <c r="D2179" s="279"/>
      <c r="E2179" s="243"/>
      <c r="F2179" s="243"/>
      <c r="G2179" s="243"/>
      <c r="H2179" s="243"/>
      <c r="I2179" s="466"/>
      <c r="J2179" s="466"/>
      <c r="K2179" s="466"/>
      <c r="L2179" s="243"/>
      <c r="M2179" s="243"/>
      <c r="N2179" s="243"/>
      <c r="O2179" s="243"/>
      <c r="P2179" s="243"/>
      <c r="Q2179" s="243"/>
    </row>
    <row r="2180" spans="2:17">
      <c r="B2180" s="466"/>
      <c r="C2180" s="466"/>
      <c r="D2180" s="279"/>
      <c r="E2180" s="243"/>
      <c r="F2180" s="243"/>
      <c r="G2180" s="243"/>
      <c r="H2180" s="243"/>
      <c r="I2180" s="466"/>
      <c r="J2180" s="466"/>
      <c r="K2180" s="466"/>
      <c r="L2180" s="243"/>
      <c r="M2180" s="243"/>
      <c r="N2180" s="243"/>
      <c r="O2180" s="243"/>
      <c r="P2180" s="243"/>
      <c r="Q2180" s="243"/>
    </row>
    <row r="2181" spans="2:17">
      <c r="B2181" s="466"/>
      <c r="C2181" s="466"/>
      <c r="D2181" s="279"/>
      <c r="E2181" s="243"/>
      <c r="F2181" s="243"/>
      <c r="G2181" s="243"/>
      <c r="H2181" s="243"/>
      <c r="I2181" s="466"/>
      <c r="J2181" s="466"/>
      <c r="K2181" s="466"/>
      <c r="L2181" s="243"/>
      <c r="M2181" s="243"/>
      <c r="N2181" s="243"/>
      <c r="O2181" s="243"/>
      <c r="P2181" s="243"/>
      <c r="Q2181" s="243"/>
    </row>
    <row r="2182" spans="2:17">
      <c r="B2182" s="466"/>
      <c r="C2182" s="466"/>
      <c r="D2182" s="279"/>
      <c r="E2182" s="243"/>
      <c r="F2182" s="243"/>
      <c r="G2182" s="243"/>
      <c r="H2182" s="243"/>
      <c r="I2182" s="466"/>
      <c r="J2182" s="466"/>
      <c r="K2182" s="466"/>
      <c r="L2182" s="243"/>
      <c r="M2182" s="243"/>
      <c r="N2182" s="243"/>
      <c r="O2182" s="243"/>
      <c r="P2182" s="243"/>
      <c r="Q2182" s="243"/>
    </row>
    <row r="2183" spans="2:17">
      <c r="B2183" s="466"/>
      <c r="C2183" s="466"/>
      <c r="D2183" s="279"/>
      <c r="E2183" s="243"/>
      <c r="F2183" s="243"/>
      <c r="G2183" s="243"/>
      <c r="H2183" s="243"/>
      <c r="I2183" s="466"/>
      <c r="J2183" s="466"/>
      <c r="K2183" s="466"/>
      <c r="L2183" s="243"/>
      <c r="M2183" s="243"/>
      <c r="N2183" s="243"/>
      <c r="O2183" s="243"/>
      <c r="P2183" s="243"/>
      <c r="Q2183" s="243"/>
    </row>
    <row r="2184" spans="2:17">
      <c r="B2184" s="466"/>
      <c r="C2184" s="466"/>
      <c r="D2184" s="279"/>
      <c r="E2184" s="243"/>
      <c r="F2184" s="243"/>
      <c r="G2184" s="243"/>
      <c r="H2184" s="243"/>
      <c r="I2184" s="466"/>
      <c r="J2184" s="466"/>
      <c r="K2184" s="466"/>
      <c r="L2184" s="243"/>
      <c r="M2184" s="243"/>
      <c r="N2184" s="243"/>
      <c r="O2184" s="243"/>
      <c r="P2184" s="243"/>
      <c r="Q2184" s="243"/>
    </row>
    <row r="2185" spans="2:17">
      <c r="B2185" s="466"/>
      <c r="C2185" s="466"/>
      <c r="D2185" s="279"/>
      <c r="E2185" s="243"/>
      <c r="F2185" s="243"/>
      <c r="G2185" s="243"/>
      <c r="H2185" s="243"/>
      <c r="I2185" s="466"/>
      <c r="J2185" s="466"/>
      <c r="K2185" s="466"/>
      <c r="L2185" s="243"/>
      <c r="M2185" s="243"/>
      <c r="N2185" s="243"/>
      <c r="O2185" s="243"/>
      <c r="P2185" s="243"/>
      <c r="Q2185" s="243"/>
    </row>
    <row r="2186" spans="2:17">
      <c r="B2186" s="466"/>
      <c r="C2186" s="466"/>
      <c r="D2186" s="279"/>
      <c r="E2186" s="243"/>
      <c r="F2186" s="243"/>
      <c r="G2186" s="243"/>
      <c r="H2186" s="243"/>
      <c r="I2186" s="466"/>
      <c r="J2186" s="466"/>
      <c r="K2186" s="466"/>
      <c r="L2186" s="243"/>
      <c r="M2186" s="243"/>
      <c r="N2186" s="243"/>
      <c r="O2186" s="243"/>
      <c r="P2186" s="243"/>
      <c r="Q2186" s="243"/>
    </row>
    <row r="2187" spans="2:17">
      <c r="B2187" s="466"/>
      <c r="C2187" s="466"/>
      <c r="D2187" s="279"/>
      <c r="E2187" s="243"/>
      <c r="F2187" s="243"/>
      <c r="G2187" s="243"/>
      <c r="H2187" s="243"/>
      <c r="I2187" s="466"/>
      <c r="J2187" s="466"/>
      <c r="K2187" s="466"/>
      <c r="L2187" s="243"/>
      <c r="M2187" s="243"/>
      <c r="N2187" s="243"/>
      <c r="O2187" s="243"/>
      <c r="P2187" s="243"/>
      <c r="Q2187" s="243"/>
    </row>
    <row r="2188" spans="2:17">
      <c r="B2188" s="466"/>
      <c r="C2188" s="466"/>
      <c r="D2188" s="279"/>
      <c r="E2188" s="243"/>
      <c r="F2188" s="243"/>
      <c r="G2188" s="243"/>
      <c r="H2188" s="243"/>
      <c r="I2188" s="466"/>
      <c r="J2188" s="466"/>
      <c r="K2188" s="466"/>
      <c r="L2188" s="243"/>
      <c r="M2188" s="243"/>
      <c r="N2188" s="243"/>
      <c r="O2188" s="243"/>
      <c r="P2188" s="243"/>
      <c r="Q2188" s="243"/>
    </row>
    <row r="2189" spans="2:17">
      <c r="B2189" s="466"/>
      <c r="C2189" s="466"/>
      <c r="D2189" s="279"/>
      <c r="E2189" s="243"/>
      <c r="F2189" s="243"/>
      <c r="G2189" s="243"/>
      <c r="H2189" s="243"/>
      <c r="I2189" s="466"/>
      <c r="J2189" s="466"/>
      <c r="K2189" s="466"/>
      <c r="L2189" s="243"/>
      <c r="M2189" s="243"/>
      <c r="N2189" s="243"/>
      <c r="O2189" s="243"/>
      <c r="P2189" s="243"/>
      <c r="Q2189" s="243"/>
    </row>
    <row r="2190" spans="2:17">
      <c r="B2190" s="466"/>
      <c r="C2190" s="466"/>
      <c r="D2190" s="279"/>
      <c r="E2190" s="243"/>
      <c r="F2190" s="243"/>
      <c r="G2190" s="243"/>
      <c r="H2190" s="243"/>
      <c r="I2190" s="466"/>
      <c r="J2190" s="466"/>
      <c r="K2190" s="466"/>
      <c r="L2190" s="243"/>
      <c r="M2190" s="243"/>
      <c r="N2190" s="243"/>
      <c r="O2190" s="243"/>
      <c r="P2190" s="243"/>
      <c r="Q2190" s="243"/>
    </row>
    <row r="2191" spans="2:17">
      <c r="B2191" s="466"/>
      <c r="C2191" s="466"/>
      <c r="D2191" s="279"/>
      <c r="E2191" s="243"/>
      <c r="F2191" s="243"/>
      <c r="G2191" s="243"/>
      <c r="H2191" s="243"/>
      <c r="I2191" s="466"/>
      <c r="J2191" s="466"/>
      <c r="K2191" s="466"/>
      <c r="L2191" s="243"/>
      <c r="M2191" s="243"/>
      <c r="N2191" s="243"/>
      <c r="O2191" s="243"/>
      <c r="P2191" s="243"/>
      <c r="Q2191" s="243"/>
    </row>
    <row r="2192" spans="2:17">
      <c r="B2192" s="466"/>
      <c r="C2192" s="466"/>
      <c r="D2192" s="279"/>
      <c r="E2192" s="243"/>
      <c r="F2192" s="243"/>
      <c r="G2192" s="243"/>
      <c r="H2192" s="243"/>
      <c r="I2192" s="466"/>
      <c r="J2192" s="466"/>
      <c r="K2192" s="466"/>
      <c r="L2192" s="243"/>
      <c r="M2192" s="243"/>
      <c r="N2192" s="243"/>
      <c r="O2192" s="243"/>
      <c r="P2192" s="243"/>
      <c r="Q2192" s="243"/>
    </row>
    <row r="2193" spans="2:17">
      <c r="B2193" s="466"/>
      <c r="C2193" s="466"/>
      <c r="D2193" s="279"/>
      <c r="E2193" s="243"/>
      <c r="F2193" s="243"/>
      <c r="G2193" s="243"/>
      <c r="H2193" s="243"/>
      <c r="I2193" s="466"/>
      <c r="J2193" s="466"/>
      <c r="K2193" s="466"/>
      <c r="L2193" s="243"/>
      <c r="M2193" s="243"/>
      <c r="N2193" s="243"/>
      <c r="O2193" s="243"/>
      <c r="P2193" s="243"/>
      <c r="Q2193" s="243"/>
    </row>
    <row r="2194" spans="2:17">
      <c r="B2194" s="466"/>
      <c r="C2194" s="466"/>
      <c r="D2194" s="279"/>
      <c r="E2194" s="243"/>
      <c r="F2194" s="243"/>
      <c r="G2194" s="243"/>
      <c r="H2194" s="243"/>
      <c r="I2194" s="466"/>
      <c r="J2194" s="466"/>
      <c r="K2194" s="466"/>
      <c r="L2194" s="243"/>
      <c r="M2194" s="243"/>
      <c r="N2194" s="243"/>
      <c r="O2194" s="243"/>
      <c r="P2194" s="243"/>
      <c r="Q2194" s="243"/>
    </row>
    <row r="2195" spans="2:17">
      <c r="B2195" s="466"/>
      <c r="C2195" s="466"/>
      <c r="D2195" s="279"/>
      <c r="E2195" s="243"/>
      <c r="F2195" s="243"/>
      <c r="G2195" s="243"/>
      <c r="H2195" s="243"/>
      <c r="I2195" s="466"/>
      <c r="J2195" s="466"/>
      <c r="K2195" s="466"/>
      <c r="L2195" s="243"/>
      <c r="M2195" s="243"/>
      <c r="N2195" s="243"/>
      <c r="O2195" s="243"/>
      <c r="P2195" s="243"/>
      <c r="Q2195" s="243"/>
    </row>
    <row r="2196" spans="2:17">
      <c r="B2196" s="466"/>
      <c r="C2196" s="466"/>
      <c r="D2196" s="279"/>
      <c r="E2196" s="243"/>
      <c r="F2196" s="243"/>
      <c r="G2196" s="243"/>
      <c r="H2196" s="243"/>
      <c r="I2196" s="466"/>
      <c r="J2196" s="466"/>
      <c r="K2196" s="466"/>
      <c r="L2196" s="243"/>
      <c r="M2196" s="243"/>
      <c r="N2196" s="243"/>
      <c r="O2196" s="243"/>
      <c r="P2196" s="243"/>
      <c r="Q2196" s="243"/>
    </row>
    <row r="2197" spans="2:17">
      <c r="B2197" s="466"/>
      <c r="C2197" s="466"/>
      <c r="D2197" s="279"/>
      <c r="E2197" s="243"/>
      <c r="F2197" s="243"/>
      <c r="G2197" s="243"/>
      <c r="H2197" s="243"/>
      <c r="I2197" s="466"/>
      <c r="J2197" s="466"/>
      <c r="K2197" s="466"/>
      <c r="L2197" s="243"/>
      <c r="M2197" s="243"/>
      <c r="N2197" s="243"/>
      <c r="O2197" s="243"/>
      <c r="P2197" s="243"/>
      <c r="Q2197" s="243"/>
    </row>
    <row r="2198" spans="2:17">
      <c r="B2198" s="466"/>
      <c r="C2198" s="466"/>
      <c r="D2198" s="279"/>
      <c r="E2198" s="243"/>
      <c r="F2198" s="243"/>
      <c r="G2198" s="243"/>
      <c r="H2198" s="243"/>
      <c r="I2198" s="466"/>
      <c r="J2198" s="466"/>
      <c r="K2198" s="466"/>
      <c r="L2198" s="243"/>
      <c r="M2198" s="243"/>
      <c r="N2198" s="243"/>
      <c r="O2198" s="243"/>
      <c r="P2198" s="243"/>
      <c r="Q2198" s="243"/>
    </row>
    <row r="2199" spans="2:17">
      <c r="B2199" s="466"/>
      <c r="C2199" s="466"/>
      <c r="D2199" s="279"/>
      <c r="E2199" s="243"/>
      <c r="F2199" s="243"/>
      <c r="G2199" s="243"/>
      <c r="H2199" s="243"/>
      <c r="I2199" s="466"/>
      <c r="J2199" s="466"/>
      <c r="K2199" s="466"/>
      <c r="L2199" s="243"/>
      <c r="M2199" s="243"/>
      <c r="N2199" s="243"/>
      <c r="O2199" s="243"/>
      <c r="P2199" s="243"/>
      <c r="Q2199" s="243"/>
    </row>
    <row r="2200" spans="2:17">
      <c r="B2200" s="466"/>
      <c r="C2200" s="466"/>
      <c r="D2200" s="279"/>
      <c r="E2200" s="243"/>
      <c r="F2200" s="243"/>
      <c r="G2200" s="243"/>
      <c r="H2200" s="243"/>
      <c r="I2200" s="466"/>
      <c r="J2200" s="466"/>
      <c r="K2200" s="466"/>
      <c r="L2200" s="243"/>
      <c r="M2200" s="243"/>
      <c r="N2200" s="243"/>
      <c r="O2200" s="243"/>
      <c r="P2200" s="243"/>
      <c r="Q2200" s="243"/>
    </row>
    <row r="2201" spans="2:17">
      <c r="B2201" s="466"/>
      <c r="C2201" s="466"/>
      <c r="D2201" s="279"/>
      <c r="E2201" s="243"/>
      <c r="F2201" s="243"/>
      <c r="G2201" s="243"/>
      <c r="H2201" s="243"/>
      <c r="I2201" s="466"/>
      <c r="J2201" s="466"/>
      <c r="K2201" s="466"/>
      <c r="L2201" s="243"/>
      <c r="M2201" s="243"/>
      <c r="N2201" s="243"/>
      <c r="O2201" s="243"/>
      <c r="P2201" s="243"/>
      <c r="Q2201" s="243"/>
    </row>
    <row r="2202" spans="2:17">
      <c r="B2202" s="466"/>
      <c r="C2202" s="466"/>
      <c r="D2202" s="279"/>
      <c r="E2202" s="243"/>
      <c r="F2202" s="243"/>
      <c r="G2202" s="243"/>
      <c r="H2202" s="243"/>
      <c r="I2202" s="466"/>
      <c r="J2202" s="466"/>
      <c r="K2202" s="466"/>
      <c r="L2202" s="243"/>
      <c r="M2202" s="243"/>
      <c r="N2202" s="243"/>
      <c r="O2202" s="243"/>
      <c r="P2202" s="243"/>
      <c r="Q2202" s="243"/>
    </row>
    <row r="2203" spans="2:17">
      <c r="B2203" s="466"/>
      <c r="C2203" s="466"/>
      <c r="D2203" s="279"/>
      <c r="E2203" s="243"/>
      <c r="F2203" s="243"/>
      <c r="G2203" s="243"/>
      <c r="H2203" s="243"/>
      <c r="I2203" s="466"/>
      <c r="J2203" s="466"/>
      <c r="K2203" s="466"/>
      <c r="L2203" s="243"/>
      <c r="M2203" s="243"/>
      <c r="N2203" s="243"/>
      <c r="O2203" s="243"/>
      <c r="P2203" s="243"/>
      <c r="Q2203" s="243"/>
    </row>
    <row r="2204" spans="2:17">
      <c r="B2204" s="466"/>
      <c r="C2204" s="466"/>
      <c r="D2204" s="279"/>
      <c r="E2204" s="243"/>
      <c r="F2204" s="243"/>
      <c r="G2204" s="243"/>
      <c r="H2204" s="243"/>
      <c r="I2204" s="466"/>
      <c r="J2204" s="466"/>
      <c r="K2204" s="466"/>
      <c r="L2204" s="243"/>
      <c r="M2204" s="243"/>
      <c r="N2204" s="243"/>
      <c r="O2204" s="243"/>
      <c r="P2204" s="243"/>
      <c r="Q2204" s="243"/>
    </row>
    <row r="2205" spans="2:17">
      <c r="B2205" s="466"/>
      <c r="C2205" s="466"/>
      <c r="D2205" s="279"/>
      <c r="E2205" s="243"/>
      <c r="F2205" s="243"/>
      <c r="G2205" s="243"/>
      <c r="H2205" s="243"/>
      <c r="I2205" s="466"/>
      <c r="J2205" s="466"/>
      <c r="K2205" s="466"/>
      <c r="L2205" s="243"/>
      <c r="M2205" s="243"/>
      <c r="N2205" s="243"/>
      <c r="O2205" s="243"/>
      <c r="P2205" s="243"/>
      <c r="Q2205" s="243"/>
    </row>
    <row r="2206" spans="2:17">
      <c r="B2206" s="466"/>
      <c r="C2206" s="466"/>
      <c r="D2206" s="279"/>
      <c r="E2206" s="243"/>
      <c r="F2206" s="243"/>
      <c r="G2206" s="243"/>
      <c r="H2206" s="243"/>
      <c r="I2206" s="466"/>
      <c r="J2206" s="466"/>
      <c r="K2206" s="466"/>
      <c r="L2206" s="243"/>
      <c r="M2206" s="243"/>
      <c r="N2206" s="243"/>
      <c r="O2206" s="243"/>
      <c r="P2206" s="243"/>
      <c r="Q2206" s="243"/>
    </row>
    <row r="2207" spans="2:17">
      <c r="B2207" s="466"/>
      <c r="C2207" s="466"/>
      <c r="D2207" s="279"/>
      <c r="E2207" s="243"/>
      <c r="F2207" s="243"/>
      <c r="G2207" s="243"/>
      <c r="H2207" s="243"/>
      <c r="I2207" s="466"/>
      <c r="J2207" s="466"/>
      <c r="K2207" s="466"/>
      <c r="L2207" s="243"/>
      <c r="M2207" s="243"/>
      <c r="N2207" s="243"/>
      <c r="O2207" s="243"/>
      <c r="P2207" s="243"/>
      <c r="Q2207" s="243"/>
    </row>
    <row r="2208" spans="2:17">
      <c r="B2208" s="466"/>
      <c r="C2208" s="466"/>
      <c r="D2208" s="279"/>
      <c r="E2208" s="243"/>
      <c r="F2208" s="243"/>
      <c r="G2208" s="243"/>
      <c r="H2208" s="243"/>
      <c r="I2208" s="466"/>
      <c r="J2208" s="466"/>
      <c r="K2208" s="466"/>
      <c r="L2208" s="243"/>
      <c r="M2208" s="243"/>
      <c r="N2208" s="243"/>
      <c r="O2208" s="243"/>
      <c r="P2208" s="243"/>
      <c r="Q2208" s="243"/>
    </row>
    <row r="2209" spans="2:17">
      <c r="B2209" s="466"/>
      <c r="C2209" s="466"/>
      <c r="D2209" s="279"/>
      <c r="E2209" s="243"/>
      <c r="F2209" s="243"/>
      <c r="G2209" s="243"/>
      <c r="H2209" s="243"/>
      <c r="I2209" s="466"/>
      <c r="J2209" s="466"/>
      <c r="K2209" s="466"/>
      <c r="L2209" s="243"/>
      <c r="M2209" s="243"/>
      <c r="N2209" s="243"/>
      <c r="O2209" s="243"/>
      <c r="P2209" s="243"/>
      <c r="Q2209" s="243"/>
    </row>
    <row r="2210" spans="2:17">
      <c r="B2210" s="466"/>
      <c r="C2210" s="466"/>
      <c r="D2210" s="279"/>
      <c r="E2210" s="243"/>
      <c r="F2210" s="243"/>
      <c r="G2210" s="243"/>
      <c r="H2210" s="243"/>
      <c r="I2210" s="466"/>
      <c r="J2210" s="466"/>
      <c r="K2210" s="466"/>
      <c r="L2210" s="243"/>
      <c r="M2210" s="243"/>
      <c r="N2210" s="243"/>
      <c r="O2210" s="243"/>
      <c r="P2210" s="243"/>
      <c r="Q2210" s="243"/>
    </row>
    <row r="2211" spans="2:17">
      <c r="B2211" s="466"/>
      <c r="C2211" s="466"/>
      <c r="D2211" s="279"/>
      <c r="E2211" s="243"/>
      <c r="F2211" s="243"/>
      <c r="G2211" s="243"/>
      <c r="H2211" s="243"/>
      <c r="I2211" s="466"/>
      <c r="J2211" s="466"/>
      <c r="K2211" s="466"/>
      <c r="L2211" s="243"/>
      <c r="M2211" s="243"/>
      <c r="N2211" s="243"/>
      <c r="O2211" s="243"/>
      <c r="P2211" s="243"/>
      <c r="Q2211" s="243"/>
    </row>
    <row r="2212" spans="2:17">
      <c r="B2212" s="466"/>
      <c r="C2212" s="466"/>
      <c r="D2212" s="279"/>
      <c r="E2212" s="243"/>
      <c r="F2212" s="243"/>
      <c r="G2212" s="243"/>
      <c r="H2212" s="243"/>
      <c r="I2212" s="466"/>
      <c r="J2212" s="466"/>
      <c r="K2212" s="466"/>
      <c r="L2212" s="243"/>
      <c r="M2212" s="243"/>
      <c r="N2212" s="243"/>
      <c r="O2212" s="243"/>
      <c r="P2212" s="243"/>
      <c r="Q2212" s="243"/>
    </row>
    <row r="2213" spans="2:17">
      <c r="B2213" s="466"/>
      <c r="C2213" s="466"/>
      <c r="D2213" s="279"/>
      <c r="E2213" s="243"/>
      <c r="F2213" s="243"/>
      <c r="G2213" s="243"/>
      <c r="H2213" s="243"/>
      <c r="I2213" s="466"/>
      <c r="J2213" s="466"/>
      <c r="K2213" s="466"/>
      <c r="L2213" s="243"/>
      <c r="M2213" s="243"/>
      <c r="N2213" s="243"/>
      <c r="O2213" s="243"/>
      <c r="P2213" s="243"/>
      <c r="Q2213" s="243"/>
    </row>
    <row r="2214" spans="2:17">
      <c r="B2214" s="466"/>
      <c r="C2214" s="466"/>
      <c r="D2214" s="279"/>
      <c r="E2214" s="243"/>
      <c r="F2214" s="243"/>
      <c r="G2214" s="243"/>
      <c r="H2214" s="243"/>
      <c r="I2214" s="466"/>
      <c r="J2214" s="466"/>
      <c r="K2214" s="466"/>
      <c r="L2214" s="243"/>
      <c r="M2214" s="243"/>
      <c r="N2214" s="243"/>
      <c r="O2214" s="243"/>
      <c r="P2214" s="243"/>
      <c r="Q2214" s="243"/>
    </row>
    <row r="2215" spans="2:17">
      <c r="B2215" s="466"/>
      <c r="C2215" s="466"/>
      <c r="D2215" s="279"/>
      <c r="E2215" s="243"/>
      <c r="F2215" s="243"/>
      <c r="G2215" s="243"/>
      <c r="H2215" s="243"/>
      <c r="I2215" s="466"/>
      <c r="J2215" s="466"/>
      <c r="K2215" s="466"/>
      <c r="L2215" s="243"/>
      <c r="M2215" s="243"/>
      <c r="N2215" s="243"/>
      <c r="O2215" s="243"/>
      <c r="P2215" s="243"/>
      <c r="Q2215" s="243"/>
    </row>
    <row r="2216" spans="2:17">
      <c r="B2216" s="466"/>
      <c r="C2216" s="466"/>
      <c r="D2216" s="279"/>
      <c r="E2216" s="243"/>
      <c r="F2216" s="243"/>
      <c r="G2216" s="243"/>
      <c r="H2216" s="243"/>
      <c r="I2216" s="466"/>
      <c r="J2216" s="466"/>
      <c r="K2216" s="466"/>
      <c r="L2216" s="243"/>
      <c r="M2216" s="243"/>
      <c r="N2216" s="243"/>
      <c r="O2216" s="243"/>
      <c r="P2216" s="243"/>
      <c r="Q2216" s="243"/>
    </row>
    <row r="2217" spans="2:17">
      <c r="B2217" s="466"/>
      <c r="C2217" s="466"/>
      <c r="D2217" s="279"/>
      <c r="E2217" s="243"/>
      <c r="F2217" s="243"/>
      <c r="G2217" s="243"/>
      <c r="H2217" s="243"/>
      <c r="I2217" s="466"/>
      <c r="J2217" s="466"/>
      <c r="K2217" s="466"/>
      <c r="L2217" s="243"/>
      <c r="M2217" s="243"/>
      <c r="N2217" s="243"/>
      <c r="O2217" s="243"/>
      <c r="P2217" s="243"/>
      <c r="Q2217" s="243"/>
    </row>
    <row r="2218" spans="2:17">
      <c r="B2218" s="466"/>
      <c r="C2218" s="466"/>
      <c r="D2218" s="279"/>
      <c r="E2218" s="243"/>
      <c r="F2218" s="243"/>
      <c r="G2218" s="243"/>
      <c r="H2218" s="243"/>
      <c r="I2218" s="466"/>
      <c r="J2218" s="466"/>
      <c r="K2218" s="466"/>
      <c r="L2218" s="243"/>
      <c r="M2218" s="243"/>
      <c r="N2218" s="243"/>
      <c r="O2218" s="243"/>
      <c r="P2218" s="243"/>
      <c r="Q2218" s="243"/>
    </row>
    <row r="2219" spans="2:17">
      <c r="B2219" s="466"/>
      <c r="C2219" s="466"/>
      <c r="D2219" s="279"/>
      <c r="E2219" s="243"/>
      <c r="F2219" s="243"/>
      <c r="G2219" s="243"/>
      <c r="H2219" s="243"/>
      <c r="I2219" s="466"/>
      <c r="J2219" s="466"/>
      <c r="K2219" s="466"/>
      <c r="L2219" s="243"/>
      <c r="M2219" s="243"/>
      <c r="N2219" s="243"/>
      <c r="O2219" s="243"/>
      <c r="P2219" s="243"/>
      <c r="Q2219" s="243"/>
    </row>
    <row r="2220" spans="2:17">
      <c r="B2220" s="466"/>
      <c r="C2220" s="466"/>
      <c r="D2220" s="279"/>
      <c r="E2220" s="243"/>
      <c r="F2220" s="243"/>
      <c r="G2220" s="243"/>
      <c r="H2220" s="243"/>
      <c r="I2220" s="466"/>
      <c r="J2220" s="466"/>
      <c r="K2220" s="466"/>
      <c r="L2220" s="243"/>
      <c r="M2220" s="243"/>
      <c r="N2220" s="243"/>
      <c r="O2220" s="243"/>
      <c r="P2220" s="243"/>
      <c r="Q2220" s="243"/>
    </row>
    <row r="2221" spans="2:17">
      <c r="B2221" s="466"/>
      <c r="C2221" s="466"/>
      <c r="D2221" s="279"/>
      <c r="E2221" s="243"/>
      <c r="F2221" s="243"/>
      <c r="G2221" s="243"/>
      <c r="H2221" s="243"/>
      <c r="I2221" s="466"/>
      <c r="J2221" s="466"/>
      <c r="K2221" s="466"/>
      <c r="L2221" s="243"/>
      <c r="M2221" s="243"/>
      <c r="N2221" s="243"/>
      <c r="O2221" s="243"/>
      <c r="P2221" s="243"/>
      <c r="Q2221" s="243"/>
    </row>
    <row r="2222" spans="2:17">
      <c r="B2222" s="466"/>
      <c r="C2222" s="466"/>
      <c r="D2222" s="279"/>
      <c r="E2222" s="243"/>
      <c r="F2222" s="243"/>
      <c r="G2222" s="243"/>
      <c r="H2222" s="243"/>
      <c r="I2222" s="466"/>
      <c r="J2222" s="466"/>
      <c r="K2222" s="466"/>
      <c r="L2222" s="243"/>
      <c r="M2222" s="243"/>
      <c r="N2222" s="243"/>
      <c r="O2222" s="243"/>
      <c r="P2222" s="243"/>
      <c r="Q2222" s="243"/>
    </row>
    <row r="2223" spans="2:17">
      <c r="B2223" s="466"/>
      <c r="C2223" s="466"/>
      <c r="D2223" s="279"/>
      <c r="E2223" s="243"/>
      <c r="F2223" s="243"/>
      <c r="G2223" s="243"/>
      <c r="H2223" s="243"/>
      <c r="I2223" s="466"/>
      <c r="J2223" s="466"/>
      <c r="K2223" s="466"/>
      <c r="L2223" s="243"/>
      <c r="M2223" s="243"/>
      <c r="N2223" s="243"/>
      <c r="O2223" s="243"/>
      <c r="P2223" s="243"/>
      <c r="Q2223" s="243"/>
    </row>
    <row r="2224" spans="2:17">
      <c r="B2224" s="466"/>
      <c r="C2224" s="466"/>
      <c r="D2224" s="279"/>
      <c r="E2224" s="243"/>
      <c r="F2224" s="243"/>
      <c r="G2224" s="243"/>
      <c r="H2224" s="243"/>
      <c r="I2224" s="466"/>
      <c r="J2224" s="466"/>
      <c r="K2224" s="466"/>
      <c r="L2224" s="243"/>
      <c r="M2224" s="243"/>
      <c r="N2224" s="243"/>
      <c r="O2224" s="243"/>
      <c r="P2224" s="243"/>
      <c r="Q2224" s="243"/>
    </row>
    <row r="2225" spans="2:17">
      <c r="B2225" s="466"/>
      <c r="C2225" s="466"/>
      <c r="D2225" s="279"/>
      <c r="E2225" s="243"/>
      <c r="F2225" s="243"/>
      <c r="G2225" s="243"/>
      <c r="H2225" s="243"/>
      <c r="I2225" s="466"/>
      <c r="J2225" s="466"/>
      <c r="K2225" s="466"/>
      <c r="L2225" s="243"/>
      <c r="M2225" s="243"/>
      <c r="N2225" s="243"/>
      <c r="O2225" s="243"/>
      <c r="P2225" s="243"/>
      <c r="Q2225" s="243"/>
    </row>
    <row r="2226" spans="2:17">
      <c r="B2226" s="466"/>
      <c r="C2226" s="466"/>
      <c r="D2226" s="279"/>
      <c r="E2226" s="243"/>
      <c r="F2226" s="243"/>
      <c r="G2226" s="243"/>
      <c r="H2226" s="243"/>
      <c r="I2226" s="466"/>
      <c r="J2226" s="466"/>
      <c r="K2226" s="466"/>
      <c r="L2226" s="243"/>
      <c r="M2226" s="243"/>
      <c r="N2226" s="243"/>
      <c r="O2226" s="243"/>
      <c r="P2226" s="243"/>
      <c r="Q2226" s="243"/>
    </row>
    <row r="2227" spans="2:17">
      <c r="B2227" s="466"/>
      <c r="C2227" s="466"/>
      <c r="D2227" s="279"/>
      <c r="E2227" s="243"/>
      <c r="F2227" s="243"/>
      <c r="G2227" s="243"/>
      <c r="H2227" s="243"/>
      <c r="I2227" s="466"/>
      <c r="J2227" s="466"/>
      <c r="K2227" s="466"/>
      <c r="L2227" s="243"/>
      <c r="M2227" s="243"/>
      <c r="N2227" s="243"/>
      <c r="O2227" s="243"/>
      <c r="P2227" s="243"/>
      <c r="Q2227" s="243"/>
    </row>
    <row r="2228" spans="2:17">
      <c r="B2228" s="466"/>
      <c r="C2228" s="466"/>
      <c r="D2228" s="279"/>
      <c r="E2228" s="243"/>
      <c r="F2228" s="243"/>
      <c r="G2228" s="243"/>
      <c r="H2228" s="243"/>
      <c r="I2228" s="466"/>
      <c r="J2228" s="466"/>
      <c r="K2228" s="466"/>
      <c r="L2228" s="243"/>
      <c r="M2228" s="243"/>
      <c r="N2228" s="243"/>
      <c r="O2228" s="243"/>
      <c r="P2228" s="243"/>
      <c r="Q2228" s="243"/>
    </row>
    <row r="2229" spans="2:17">
      <c r="B2229" s="466"/>
      <c r="C2229" s="466"/>
      <c r="D2229" s="279"/>
      <c r="E2229" s="243"/>
      <c r="F2229" s="243"/>
      <c r="G2229" s="243"/>
      <c r="H2229" s="243"/>
      <c r="I2229" s="466"/>
      <c r="J2229" s="466"/>
      <c r="K2229" s="466"/>
      <c r="L2229" s="243"/>
      <c r="M2229" s="243"/>
      <c r="N2229" s="243"/>
      <c r="O2229" s="243"/>
      <c r="P2229" s="243"/>
      <c r="Q2229" s="243"/>
    </row>
    <row r="2230" spans="2:17">
      <c r="B2230" s="466"/>
      <c r="C2230" s="466"/>
      <c r="D2230" s="279"/>
      <c r="E2230" s="243"/>
      <c r="F2230" s="243"/>
      <c r="G2230" s="243"/>
      <c r="H2230" s="243"/>
      <c r="I2230" s="466"/>
      <c r="J2230" s="466"/>
      <c r="K2230" s="466"/>
      <c r="L2230" s="243"/>
      <c r="M2230" s="243"/>
      <c r="N2230" s="243"/>
      <c r="O2230" s="243"/>
      <c r="P2230" s="243"/>
      <c r="Q2230" s="243"/>
    </row>
    <row r="2231" spans="2:17">
      <c r="B2231" s="466"/>
      <c r="C2231" s="466"/>
      <c r="D2231" s="279"/>
      <c r="E2231" s="243"/>
      <c r="F2231" s="243"/>
      <c r="G2231" s="243"/>
      <c r="H2231" s="243"/>
      <c r="I2231" s="466"/>
      <c r="J2231" s="466"/>
      <c r="K2231" s="466"/>
      <c r="L2231" s="243"/>
      <c r="M2231" s="243"/>
      <c r="N2231" s="243"/>
      <c r="O2231" s="243"/>
      <c r="P2231" s="243"/>
      <c r="Q2231" s="243"/>
    </row>
    <row r="2232" spans="2:17">
      <c r="B2232" s="466"/>
      <c r="C2232" s="466"/>
      <c r="D2232" s="279"/>
      <c r="E2232" s="243"/>
      <c r="F2232" s="243"/>
      <c r="G2232" s="243"/>
      <c r="H2232" s="243"/>
      <c r="I2232" s="466"/>
      <c r="J2232" s="466"/>
      <c r="K2232" s="466"/>
      <c r="L2232" s="243"/>
      <c r="M2232" s="243"/>
      <c r="N2232" s="243"/>
      <c r="O2232" s="243"/>
      <c r="P2232" s="243"/>
      <c r="Q2232" s="243"/>
    </row>
    <row r="2233" spans="2:17">
      <c r="B2233" s="466"/>
      <c r="C2233" s="466"/>
      <c r="D2233" s="279"/>
      <c r="E2233" s="243"/>
      <c r="F2233" s="243"/>
      <c r="G2233" s="243"/>
      <c r="H2233" s="243"/>
      <c r="I2233" s="466"/>
      <c r="J2233" s="466"/>
      <c r="K2233" s="466"/>
      <c r="L2233" s="243"/>
      <c r="M2233" s="243"/>
      <c r="N2233" s="243"/>
      <c r="O2233" s="243"/>
      <c r="P2233" s="243"/>
      <c r="Q2233" s="243"/>
    </row>
    <row r="2234" spans="2:17">
      <c r="B2234" s="466"/>
      <c r="C2234" s="466"/>
      <c r="D2234" s="279"/>
      <c r="E2234" s="243"/>
      <c r="F2234" s="243"/>
      <c r="G2234" s="243"/>
      <c r="H2234" s="243"/>
      <c r="I2234" s="466"/>
      <c r="J2234" s="466"/>
      <c r="K2234" s="466"/>
      <c r="L2234" s="243"/>
      <c r="M2234" s="243"/>
      <c r="N2234" s="243"/>
      <c r="O2234" s="243"/>
      <c r="P2234" s="243"/>
      <c r="Q2234" s="243"/>
    </row>
    <row r="2235" spans="2:17">
      <c r="B2235" s="466"/>
      <c r="C2235" s="466"/>
      <c r="D2235" s="279"/>
      <c r="E2235" s="243"/>
      <c r="F2235" s="243"/>
      <c r="G2235" s="243"/>
      <c r="H2235" s="243"/>
      <c r="I2235" s="466"/>
      <c r="J2235" s="466"/>
      <c r="K2235" s="466"/>
      <c r="L2235" s="243"/>
      <c r="M2235" s="243"/>
      <c r="N2235" s="243"/>
      <c r="O2235" s="243"/>
      <c r="P2235" s="243"/>
      <c r="Q2235" s="243"/>
    </row>
    <row r="2236" spans="2:17">
      <c r="B2236" s="466"/>
      <c r="C2236" s="466"/>
      <c r="D2236" s="279"/>
      <c r="E2236" s="243"/>
      <c r="F2236" s="243"/>
      <c r="G2236" s="243"/>
      <c r="H2236" s="243"/>
      <c r="I2236" s="466"/>
      <c r="J2236" s="466"/>
      <c r="K2236" s="466"/>
      <c r="L2236" s="243"/>
      <c r="M2236" s="243"/>
      <c r="N2236" s="243"/>
      <c r="O2236" s="243"/>
      <c r="P2236" s="243"/>
      <c r="Q2236" s="243"/>
    </row>
    <row r="2237" spans="2:17">
      <c r="B2237" s="466"/>
      <c r="C2237" s="466"/>
      <c r="D2237" s="279"/>
      <c r="E2237" s="243"/>
      <c r="F2237" s="243"/>
      <c r="G2237" s="243"/>
      <c r="H2237" s="243"/>
      <c r="I2237" s="466"/>
      <c r="J2237" s="466"/>
      <c r="K2237" s="466"/>
      <c r="L2237" s="243"/>
      <c r="M2237" s="243"/>
      <c r="N2237" s="243"/>
      <c r="O2237" s="243"/>
      <c r="P2237" s="243"/>
      <c r="Q2237" s="243"/>
    </row>
    <row r="2238" spans="2:17">
      <c r="B2238" s="466"/>
      <c r="C2238" s="466"/>
      <c r="D2238" s="279"/>
      <c r="E2238" s="243"/>
      <c r="F2238" s="243"/>
      <c r="G2238" s="243"/>
      <c r="H2238" s="243"/>
      <c r="I2238" s="466"/>
      <c r="J2238" s="466"/>
      <c r="K2238" s="466"/>
      <c r="L2238" s="243"/>
      <c r="M2238" s="243"/>
      <c r="N2238" s="243"/>
      <c r="O2238" s="243"/>
      <c r="P2238" s="243"/>
      <c r="Q2238" s="243"/>
    </row>
    <row r="2239" spans="2:17">
      <c r="B2239" s="466"/>
      <c r="C2239" s="466"/>
      <c r="D2239" s="279"/>
      <c r="E2239" s="243"/>
      <c r="F2239" s="243"/>
      <c r="G2239" s="243"/>
      <c r="H2239" s="243"/>
      <c r="I2239" s="466"/>
      <c r="J2239" s="466"/>
      <c r="K2239" s="466"/>
      <c r="L2239" s="243"/>
      <c r="M2239" s="243"/>
      <c r="N2239" s="243"/>
      <c r="O2239" s="243"/>
      <c r="P2239" s="243"/>
      <c r="Q2239" s="243"/>
    </row>
    <row r="2240" spans="2:17">
      <c r="B2240" s="466"/>
      <c r="C2240" s="466"/>
      <c r="D2240" s="279"/>
      <c r="E2240" s="243"/>
      <c r="F2240" s="243"/>
      <c r="G2240" s="243"/>
      <c r="H2240" s="243"/>
      <c r="I2240" s="466"/>
      <c r="J2240" s="466"/>
      <c r="K2240" s="466"/>
      <c r="L2240" s="243"/>
      <c r="M2240" s="243"/>
      <c r="N2240" s="243"/>
      <c r="O2240" s="243"/>
      <c r="P2240" s="243"/>
      <c r="Q2240" s="243"/>
    </row>
    <row r="2241" spans="2:17">
      <c r="B2241" s="466"/>
      <c r="C2241" s="466"/>
      <c r="D2241" s="279"/>
      <c r="E2241" s="243"/>
      <c r="F2241" s="243"/>
      <c r="G2241" s="243"/>
      <c r="H2241" s="243"/>
      <c r="I2241" s="466"/>
      <c r="J2241" s="466"/>
      <c r="K2241" s="466"/>
      <c r="L2241" s="243"/>
      <c r="M2241" s="243"/>
      <c r="N2241" s="243"/>
      <c r="O2241" s="243"/>
      <c r="P2241" s="243"/>
      <c r="Q2241" s="243"/>
    </row>
    <row r="2242" spans="2:17">
      <c r="B2242" s="466"/>
      <c r="C2242" s="466"/>
      <c r="D2242" s="279"/>
      <c r="E2242" s="243"/>
      <c r="F2242" s="243"/>
      <c r="G2242" s="243"/>
      <c r="H2242" s="243"/>
      <c r="I2242" s="466"/>
      <c r="J2242" s="466"/>
      <c r="K2242" s="466"/>
      <c r="L2242" s="243"/>
      <c r="M2242" s="243"/>
      <c r="N2242" s="243"/>
      <c r="O2242" s="243"/>
      <c r="P2242" s="243"/>
      <c r="Q2242" s="243"/>
    </row>
    <row r="2243" spans="2:17">
      <c r="B2243" s="466"/>
      <c r="C2243" s="466"/>
      <c r="D2243" s="279"/>
      <c r="E2243" s="243"/>
      <c r="F2243" s="243"/>
      <c r="G2243" s="243"/>
      <c r="H2243" s="243"/>
      <c r="I2243" s="466"/>
      <c r="J2243" s="466"/>
      <c r="K2243" s="466"/>
      <c r="L2243" s="243"/>
      <c r="M2243" s="243"/>
      <c r="N2243" s="243"/>
      <c r="O2243" s="243"/>
      <c r="P2243" s="243"/>
      <c r="Q2243" s="243"/>
    </row>
    <row r="2244" spans="2:17">
      <c r="B2244" s="466"/>
      <c r="C2244" s="466"/>
      <c r="D2244" s="279"/>
      <c r="E2244" s="243"/>
      <c r="F2244" s="243"/>
      <c r="G2244" s="243"/>
      <c r="H2244" s="243"/>
      <c r="I2244" s="466"/>
      <c r="J2244" s="466"/>
      <c r="K2244" s="466"/>
      <c r="L2244" s="243"/>
      <c r="M2244" s="243"/>
      <c r="N2244" s="243"/>
      <c r="O2244" s="243"/>
      <c r="P2244" s="243"/>
      <c r="Q2244" s="243"/>
    </row>
    <row r="2245" spans="2:17">
      <c r="B2245" s="466"/>
      <c r="C2245" s="466"/>
      <c r="D2245" s="279"/>
      <c r="E2245" s="243"/>
      <c r="F2245" s="243"/>
      <c r="G2245" s="243"/>
      <c r="H2245" s="243"/>
      <c r="I2245" s="466"/>
      <c r="J2245" s="466"/>
      <c r="K2245" s="466"/>
      <c r="L2245" s="243"/>
      <c r="M2245" s="243"/>
      <c r="N2245" s="243"/>
      <c r="O2245" s="243"/>
      <c r="P2245" s="243"/>
      <c r="Q2245" s="243"/>
    </row>
    <row r="2246" spans="2:17">
      <c r="B2246" s="466"/>
      <c r="C2246" s="466"/>
      <c r="D2246" s="279"/>
      <c r="E2246" s="243"/>
      <c r="F2246" s="243"/>
      <c r="G2246" s="243"/>
      <c r="H2246" s="243"/>
      <c r="I2246" s="466"/>
      <c r="J2246" s="466"/>
      <c r="K2246" s="466"/>
      <c r="L2246" s="243"/>
      <c r="M2246" s="243"/>
      <c r="N2246" s="243"/>
      <c r="O2246" s="243"/>
      <c r="P2246" s="243"/>
      <c r="Q2246" s="243"/>
    </row>
    <row r="2247" spans="2:17">
      <c r="B2247" s="466"/>
      <c r="C2247" s="466"/>
      <c r="D2247" s="279"/>
      <c r="E2247" s="243"/>
      <c r="F2247" s="243"/>
      <c r="G2247" s="243"/>
      <c r="H2247" s="243"/>
      <c r="I2247" s="466"/>
      <c r="J2247" s="466"/>
      <c r="K2247" s="466"/>
      <c r="L2247" s="243"/>
      <c r="M2247" s="243"/>
      <c r="N2247" s="243"/>
      <c r="O2247" s="243"/>
      <c r="P2247" s="243"/>
      <c r="Q2247" s="243"/>
    </row>
    <row r="2248" spans="2:17">
      <c r="B2248" s="466"/>
      <c r="C2248" s="466"/>
      <c r="D2248" s="279"/>
      <c r="E2248" s="243"/>
      <c r="F2248" s="243"/>
      <c r="G2248" s="243"/>
      <c r="H2248" s="243"/>
      <c r="I2248" s="466"/>
      <c r="J2248" s="466"/>
      <c r="K2248" s="466"/>
      <c r="L2248" s="243"/>
      <c r="M2248" s="243"/>
      <c r="N2248" s="243"/>
      <c r="O2248" s="243"/>
      <c r="P2248" s="243"/>
      <c r="Q2248" s="243"/>
    </row>
    <row r="2249" spans="2:17">
      <c r="B2249" s="466"/>
      <c r="C2249" s="466"/>
      <c r="D2249" s="279"/>
      <c r="E2249" s="243"/>
      <c r="F2249" s="243"/>
      <c r="G2249" s="243"/>
      <c r="H2249" s="243"/>
      <c r="I2249" s="466"/>
      <c r="J2249" s="466"/>
      <c r="K2249" s="466"/>
      <c r="L2249" s="243"/>
      <c r="M2249" s="243"/>
      <c r="N2249" s="243"/>
      <c r="O2249" s="243"/>
      <c r="P2249" s="243"/>
      <c r="Q2249" s="243"/>
    </row>
    <row r="2250" spans="2:17">
      <c r="B2250" s="466"/>
      <c r="C2250" s="466"/>
      <c r="D2250" s="279"/>
      <c r="E2250" s="243"/>
      <c r="F2250" s="243"/>
      <c r="G2250" s="243"/>
      <c r="H2250" s="243"/>
      <c r="I2250" s="466"/>
      <c r="J2250" s="466"/>
      <c r="K2250" s="466"/>
      <c r="L2250" s="243"/>
      <c r="M2250" s="243"/>
      <c r="N2250" s="243"/>
      <c r="O2250" s="243"/>
      <c r="P2250" s="243"/>
      <c r="Q2250" s="243"/>
    </row>
    <row r="2251" spans="2:17">
      <c r="B2251" s="466"/>
      <c r="C2251" s="466"/>
      <c r="D2251" s="279"/>
      <c r="E2251" s="243"/>
      <c r="F2251" s="243"/>
      <c r="G2251" s="243"/>
      <c r="H2251" s="243"/>
      <c r="I2251" s="466"/>
      <c r="J2251" s="466"/>
      <c r="K2251" s="466"/>
      <c r="L2251" s="243"/>
      <c r="M2251" s="243"/>
      <c r="N2251" s="243"/>
      <c r="O2251" s="243"/>
      <c r="P2251" s="243"/>
      <c r="Q2251" s="243"/>
    </row>
    <row r="2252" spans="2:17">
      <c r="B2252" s="466"/>
      <c r="C2252" s="466"/>
      <c r="D2252" s="279"/>
      <c r="E2252" s="243"/>
      <c r="F2252" s="243"/>
      <c r="G2252" s="243"/>
      <c r="H2252" s="243"/>
      <c r="I2252" s="466"/>
      <c r="J2252" s="466"/>
      <c r="K2252" s="466"/>
      <c r="L2252" s="243"/>
      <c r="M2252" s="243"/>
      <c r="N2252" s="243"/>
      <c r="O2252" s="243"/>
      <c r="P2252" s="243"/>
      <c r="Q2252" s="243"/>
    </row>
    <row r="2253" spans="2:17">
      <c r="B2253" s="466"/>
      <c r="C2253" s="466"/>
      <c r="D2253" s="279"/>
      <c r="E2253" s="243"/>
      <c r="F2253" s="243"/>
      <c r="G2253" s="243"/>
      <c r="H2253" s="243"/>
      <c r="I2253" s="466"/>
      <c r="J2253" s="466"/>
      <c r="K2253" s="466"/>
      <c r="L2253" s="243"/>
      <c r="M2253" s="243"/>
      <c r="N2253" s="243"/>
      <c r="O2253" s="243"/>
      <c r="P2253" s="243"/>
      <c r="Q2253" s="243"/>
    </row>
    <row r="2254" spans="2:17">
      <c r="B2254" s="466"/>
      <c r="C2254" s="466"/>
      <c r="D2254" s="279"/>
      <c r="E2254" s="243"/>
      <c r="F2254" s="243"/>
      <c r="G2254" s="243"/>
      <c r="H2254" s="243"/>
      <c r="I2254" s="466"/>
      <c r="J2254" s="466"/>
      <c r="K2254" s="466"/>
      <c r="L2254" s="243"/>
      <c r="M2254" s="243"/>
      <c r="N2254" s="243"/>
      <c r="O2254" s="243"/>
      <c r="P2254" s="243"/>
      <c r="Q2254" s="243"/>
    </row>
    <row r="2255" spans="2:17">
      <c r="B2255" s="466"/>
      <c r="C2255" s="466"/>
      <c r="D2255" s="279"/>
      <c r="E2255" s="243"/>
      <c r="F2255" s="243"/>
      <c r="G2255" s="243"/>
      <c r="H2255" s="243"/>
      <c r="I2255" s="466"/>
      <c r="J2255" s="466"/>
      <c r="K2255" s="466"/>
      <c r="L2255" s="243"/>
      <c r="M2255" s="243"/>
      <c r="N2255" s="243"/>
      <c r="O2255" s="243"/>
      <c r="P2255" s="243"/>
      <c r="Q2255" s="243"/>
    </row>
    <row r="2256" spans="2:17">
      <c r="B2256" s="466"/>
      <c r="C2256" s="466"/>
      <c r="D2256" s="279"/>
      <c r="E2256" s="243"/>
      <c r="F2256" s="243"/>
      <c r="G2256" s="243"/>
      <c r="H2256" s="243"/>
      <c r="I2256" s="466"/>
      <c r="J2256" s="466"/>
      <c r="K2256" s="466"/>
      <c r="L2256" s="243"/>
      <c r="M2256" s="243"/>
      <c r="N2256" s="243"/>
      <c r="O2256" s="243"/>
      <c r="P2256" s="243"/>
      <c r="Q2256" s="243"/>
    </row>
    <row r="2257" spans="2:17">
      <c r="B2257" s="466"/>
      <c r="C2257" s="466"/>
      <c r="D2257" s="279"/>
      <c r="E2257" s="243"/>
      <c r="F2257" s="243"/>
      <c r="G2257" s="243"/>
      <c r="H2257" s="243"/>
      <c r="I2257" s="466"/>
      <c r="J2257" s="466"/>
      <c r="K2257" s="466"/>
      <c r="L2257" s="243"/>
      <c r="M2257" s="243"/>
      <c r="N2257" s="243"/>
      <c r="O2257" s="243"/>
      <c r="P2257" s="243"/>
      <c r="Q2257" s="243"/>
    </row>
    <row r="2258" spans="2:17">
      <c r="B2258" s="466"/>
      <c r="C2258" s="466"/>
      <c r="D2258" s="279"/>
      <c r="E2258" s="243"/>
      <c r="F2258" s="243"/>
      <c r="G2258" s="243"/>
      <c r="H2258" s="243"/>
      <c r="I2258" s="466"/>
      <c r="J2258" s="466"/>
      <c r="K2258" s="466"/>
      <c r="L2258" s="243"/>
      <c r="M2258" s="243"/>
      <c r="N2258" s="243"/>
      <c r="O2258" s="243"/>
      <c r="P2258" s="243"/>
      <c r="Q2258" s="243"/>
    </row>
    <row r="2259" spans="2:17">
      <c r="B2259" s="466"/>
      <c r="C2259" s="466"/>
      <c r="D2259" s="279"/>
      <c r="E2259" s="243"/>
      <c r="F2259" s="243"/>
      <c r="G2259" s="243"/>
      <c r="H2259" s="243"/>
      <c r="I2259" s="466"/>
      <c r="J2259" s="466"/>
      <c r="K2259" s="466"/>
      <c r="L2259" s="243"/>
      <c r="M2259" s="243"/>
      <c r="N2259" s="243"/>
      <c r="O2259" s="243"/>
      <c r="P2259" s="243"/>
      <c r="Q2259" s="243"/>
    </row>
    <row r="2260" spans="2:17">
      <c r="B2260" s="466"/>
      <c r="C2260" s="466"/>
      <c r="D2260" s="279"/>
      <c r="E2260" s="243"/>
      <c r="F2260" s="243"/>
      <c r="G2260" s="243"/>
      <c r="H2260" s="243"/>
      <c r="I2260" s="466"/>
      <c r="J2260" s="466"/>
      <c r="K2260" s="466"/>
      <c r="L2260" s="243"/>
      <c r="M2260" s="243"/>
      <c r="N2260" s="243"/>
      <c r="O2260" s="243"/>
      <c r="P2260" s="243"/>
      <c r="Q2260" s="243"/>
    </row>
    <row r="2261" spans="2:17">
      <c r="B2261" s="466"/>
      <c r="C2261" s="466"/>
      <c r="D2261" s="279"/>
      <c r="E2261" s="243"/>
      <c r="F2261" s="243"/>
      <c r="G2261" s="243"/>
      <c r="H2261" s="243"/>
      <c r="I2261" s="466"/>
      <c r="J2261" s="466"/>
      <c r="K2261" s="466"/>
      <c r="L2261" s="243"/>
      <c r="M2261" s="243"/>
      <c r="N2261" s="243"/>
      <c r="O2261" s="243"/>
      <c r="P2261" s="243"/>
      <c r="Q2261" s="243"/>
    </row>
    <row r="2262" spans="2:17">
      <c r="B2262" s="466"/>
      <c r="C2262" s="466"/>
      <c r="D2262" s="279"/>
      <c r="E2262" s="243"/>
      <c r="F2262" s="243"/>
      <c r="G2262" s="243"/>
      <c r="H2262" s="243"/>
      <c r="I2262" s="466"/>
      <c r="J2262" s="466"/>
      <c r="K2262" s="466"/>
      <c r="L2262" s="243"/>
      <c r="M2262" s="243"/>
      <c r="N2262" s="243"/>
      <c r="O2262" s="243"/>
      <c r="P2262" s="243"/>
      <c r="Q2262" s="243"/>
    </row>
    <row r="2263" spans="2:17">
      <c r="B2263" s="466"/>
      <c r="C2263" s="466"/>
      <c r="D2263" s="279"/>
      <c r="E2263" s="243"/>
      <c r="F2263" s="243"/>
      <c r="G2263" s="243"/>
      <c r="H2263" s="243"/>
      <c r="I2263" s="466"/>
      <c r="J2263" s="466"/>
      <c r="K2263" s="466"/>
      <c r="L2263" s="243"/>
      <c r="M2263" s="243"/>
      <c r="N2263" s="243"/>
      <c r="O2263" s="243"/>
      <c r="P2263" s="243"/>
      <c r="Q2263" s="243"/>
    </row>
    <row r="2264" spans="2:17">
      <c r="B2264" s="466"/>
      <c r="C2264" s="466"/>
      <c r="D2264" s="279"/>
      <c r="E2264" s="243"/>
      <c r="F2264" s="243"/>
      <c r="G2264" s="243"/>
      <c r="H2264" s="243"/>
      <c r="I2264" s="466"/>
      <c r="J2264" s="466"/>
      <c r="K2264" s="466"/>
      <c r="L2264" s="243"/>
      <c r="M2264" s="243"/>
      <c r="N2264" s="243"/>
      <c r="O2264" s="243"/>
      <c r="P2264" s="243"/>
      <c r="Q2264" s="243"/>
    </row>
    <row r="2265" spans="2:17">
      <c r="B2265" s="466"/>
      <c r="C2265" s="466"/>
      <c r="D2265" s="279"/>
      <c r="E2265" s="243"/>
      <c r="F2265" s="243"/>
      <c r="G2265" s="243"/>
      <c r="H2265" s="243"/>
      <c r="I2265" s="466"/>
      <c r="J2265" s="466"/>
      <c r="K2265" s="466"/>
      <c r="L2265" s="243"/>
      <c r="M2265" s="243"/>
      <c r="N2265" s="243"/>
      <c r="O2265" s="243"/>
      <c r="P2265" s="243"/>
      <c r="Q2265" s="243"/>
    </row>
    <row r="2266" spans="2:17">
      <c r="B2266" s="466"/>
      <c r="C2266" s="466"/>
      <c r="D2266" s="279"/>
      <c r="E2266" s="243"/>
      <c r="F2266" s="243"/>
      <c r="G2266" s="243"/>
      <c r="H2266" s="243"/>
      <c r="I2266" s="466"/>
      <c r="J2266" s="466"/>
      <c r="K2266" s="466"/>
      <c r="L2266" s="243"/>
      <c r="M2266" s="243"/>
      <c r="N2266" s="243"/>
      <c r="O2266" s="243"/>
      <c r="P2266" s="243"/>
      <c r="Q2266" s="243"/>
    </row>
    <row r="2267" spans="2:17">
      <c r="B2267" s="466"/>
      <c r="C2267" s="466"/>
      <c r="D2267" s="279"/>
      <c r="E2267" s="243"/>
      <c r="F2267" s="243"/>
      <c r="G2267" s="243"/>
      <c r="H2267" s="243"/>
      <c r="I2267" s="466"/>
      <c r="J2267" s="466"/>
      <c r="K2267" s="466"/>
      <c r="L2267" s="243"/>
      <c r="M2267" s="243"/>
      <c r="N2267" s="243"/>
      <c r="O2267" s="243"/>
      <c r="P2267" s="243"/>
      <c r="Q2267" s="243"/>
    </row>
    <row r="2268" spans="2:17">
      <c r="B2268" s="466"/>
      <c r="C2268" s="466"/>
      <c r="D2268" s="279"/>
      <c r="E2268" s="243"/>
      <c r="F2268" s="243"/>
      <c r="G2268" s="243"/>
      <c r="H2268" s="243"/>
      <c r="I2268" s="466"/>
      <c r="J2268" s="466"/>
      <c r="K2268" s="466"/>
      <c r="L2268" s="243"/>
      <c r="M2268" s="243"/>
      <c r="N2268" s="243"/>
      <c r="O2268" s="243"/>
      <c r="P2268" s="243"/>
      <c r="Q2268" s="243"/>
    </row>
    <row r="2269" spans="2:17">
      <c r="B2269" s="466"/>
      <c r="C2269" s="466"/>
      <c r="D2269" s="279"/>
      <c r="E2269" s="243"/>
      <c r="F2269" s="243"/>
      <c r="G2269" s="243"/>
      <c r="H2269" s="243"/>
      <c r="I2269" s="466"/>
      <c r="J2269" s="466"/>
      <c r="K2269" s="466"/>
      <c r="L2269" s="243"/>
      <c r="M2269" s="243"/>
      <c r="N2269" s="243"/>
      <c r="O2269" s="243"/>
      <c r="P2269" s="243"/>
      <c r="Q2269" s="243"/>
    </row>
    <row r="2270" spans="2:17">
      <c r="B2270" s="466"/>
      <c r="C2270" s="466"/>
      <c r="D2270" s="279"/>
      <c r="E2270" s="243"/>
      <c r="F2270" s="243"/>
      <c r="G2270" s="243"/>
      <c r="H2270" s="243"/>
      <c r="I2270" s="466"/>
      <c r="J2270" s="466"/>
      <c r="K2270" s="466"/>
      <c r="L2270" s="243"/>
      <c r="M2270" s="243"/>
      <c r="N2270" s="243"/>
      <c r="O2270" s="243"/>
      <c r="P2270" s="243"/>
      <c r="Q2270" s="243"/>
    </row>
    <row r="2271" spans="2:17">
      <c r="B2271" s="466"/>
      <c r="C2271" s="466"/>
      <c r="D2271" s="279"/>
      <c r="E2271" s="243"/>
      <c r="F2271" s="243"/>
      <c r="G2271" s="243"/>
      <c r="H2271" s="243"/>
      <c r="I2271" s="466"/>
      <c r="J2271" s="466"/>
      <c r="K2271" s="466"/>
      <c r="L2271" s="243"/>
      <c r="M2271" s="243"/>
      <c r="N2271" s="243"/>
      <c r="O2271" s="243"/>
      <c r="P2271" s="243"/>
      <c r="Q2271" s="243"/>
    </row>
    <row r="2272" spans="2:17">
      <c r="B2272" s="466"/>
      <c r="C2272" s="466"/>
      <c r="D2272" s="279"/>
      <c r="E2272" s="243"/>
      <c r="F2272" s="243"/>
      <c r="G2272" s="243"/>
      <c r="H2272" s="243"/>
      <c r="I2272" s="466"/>
      <c r="J2272" s="466"/>
      <c r="K2272" s="466"/>
      <c r="L2272" s="243"/>
      <c r="M2272" s="243"/>
      <c r="N2272" s="243"/>
      <c r="O2272" s="243"/>
      <c r="P2272" s="243"/>
      <c r="Q2272" s="243"/>
    </row>
    <row r="2273" spans="2:17">
      <c r="B2273" s="466"/>
      <c r="C2273" s="466"/>
      <c r="D2273" s="279"/>
      <c r="E2273" s="243"/>
      <c r="F2273" s="243"/>
      <c r="G2273" s="243"/>
      <c r="H2273" s="243"/>
      <c r="I2273" s="466"/>
      <c r="J2273" s="466"/>
      <c r="K2273" s="466"/>
      <c r="L2273" s="243"/>
      <c r="M2273" s="243"/>
      <c r="N2273" s="243"/>
      <c r="O2273" s="243"/>
      <c r="P2273" s="243"/>
      <c r="Q2273" s="243"/>
    </row>
    <row r="2274" spans="2:17">
      <c r="B2274" s="466"/>
      <c r="C2274" s="466"/>
      <c r="D2274" s="279"/>
      <c r="E2274" s="243"/>
      <c r="F2274" s="243"/>
      <c r="G2274" s="243"/>
      <c r="H2274" s="243"/>
      <c r="I2274" s="466"/>
      <c r="J2274" s="466"/>
      <c r="K2274" s="466"/>
      <c r="L2274" s="243"/>
      <c r="M2274" s="243"/>
      <c r="N2274" s="243"/>
      <c r="O2274" s="243"/>
      <c r="P2274" s="243"/>
      <c r="Q2274" s="243"/>
    </row>
    <row r="2275" spans="2:17">
      <c r="B2275" s="466"/>
      <c r="C2275" s="466"/>
      <c r="D2275" s="279"/>
      <c r="E2275" s="243"/>
      <c r="F2275" s="243"/>
      <c r="G2275" s="243"/>
      <c r="H2275" s="243"/>
      <c r="I2275" s="466"/>
      <c r="J2275" s="466"/>
      <c r="K2275" s="466"/>
      <c r="L2275" s="243"/>
      <c r="M2275" s="243"/>
      <c r="N2275" s="243"/>
      <c r="O2275" s="243"/>
      <c r="P2275" s="243"/>
      <c r="Q2275" s="243"/>
    </row>
    <row r="2276" spans="2:17">
      <c r="B2276" s="466"/>
      <c r="C2276" s="466"/>
      <c r="D2276" s="279"/>
      <c r="E2276" s="243"/>
      <c r="F2276" s="243"/>
      <c r="G2276" s="243"/>
      <c r="H2276" s="243"/>
      <c r="I2276" s="466"/>
      <c r="J2276" s="466"/>
      <c r="K2276" s="466"/>
      <c r="L2276" s="243"/>
      <c r="M2276" s="243"/>
      <c r="N2276" s="243"/>
      <c r="O2276" s="243"/>
      <c r="P2276" s="243"/>
      <c r="Q2276" s="243"/>
    </row>
    <row r="2277" spans="2:17">
      <c r="B2277" s="466"/>
      <c r="C2277" s="466"/>
      <c r="D2277" s="279"/>
      <c r="E2277" s="243"/>
      <c r="F2277" s="243"/>
      <c r="G2277" s="243"/>
      <c r="H2277" s="243"/>
      <c r="I2277" s="466"/>
      <c r="J2277" s="466"/>
      <c r="K2277" s="466"/>
      <c r="L2277" s="243"/>
      <c r="M2277" s="243"/>
      <c r="N2277" s="243"/>
      <c r="O2277" s="243"/>
      <c r="P2277" s="243"/>
      <c r="Q2277" s="243"/>
    </row>
    <row r="2278" spans="2:17">
      <c r="B2278" s="466"/>
      <c r="C2278" s="466"/>
      <c r="D2278" s="279"/>
      <c r="E2278" s="243"/>
      <c r="F2278" s="243"/>
      <c r="G2278" s="243"/>
      <c r="H2278" s="243"/>
      <c r="I2278" s="466"/>
      <c r="J2278" s="466"/>
      <c r="K2278" s="466"/>
      <c r="L2278" s="243"/>
      <c r="M2278" s="243"/>
      <c r="N2278" s="243"/>
      <c r="O2278" s="243"/>
      <c r="P2278" s="243"/>
      <c r="Q2278" s="243"/>
    </row>
    <row r="2279" spans="2:17">
      <c r="B2279" s="466"/>
      <c r="C2279" s="466"/>
      <c r="D2279" s="279"/>
      <c r="E2279" s="243"/>
      <c r="F2279" s="243"/>
      <c r="G2279" s="243"/>
      <c r="H2279" s="243"/>
      <c r="I2279" s="466"/>
      <c r="J2279" s="466"/>
      <c r="K2279" s="466"/>
      <c r="L2279" s="243"/>
      <c r="M2279" s="243"/>
      <c r="N2279" s="243"/>
      <c r="O2279" s="243"/>
      <c r="P2279" s="243"/>
      <c r="Q2279" s="243"/>
    </row>
    <row r="2280" spans="2:17">
      <c r="B2280" s="466"/>
      <c r="C2280" s="466"/>
      <c r="D2280" s="279"/>
      <c r="E2280" s="243"/>
      <c r="F2280" s="243"/>
      <c r="G2280" s="243"/>
      <c r="H2280" s="243"/>
      <c r="I2280" s="466"/>
      <c r="J2280" s="466"/>
      <c r="K2280" s="466"/>
      <c r="L2280" s="243"/>
      <c r="M2280" s="243"/>
      <c r="N2280" s="243"/>
      <c r="O2280" s="243"/>
      <c r="P2280" s="243"/>
      <c r="Q2280" s="243"/>
    </row>
    <row r="2281" spans="2:17">
      <c r="B2281" s="466"/>
      <c r="C2281" s="466"/>
      <c r="D2281" s="279"/>
      <c r="E2281" s="243"/>
      <c r="F2281" s="243"/>
      <c r="G2281" s="243"/>
      <c r="H2281" s="243"/>
      <c r="I2281" s="466"/>
      <c r="J2281" s="466"/>
      <c r="K2281" s="466"/>
      <c r="L2281" s="243"/>
      <c r="M2281" s="243"/>
      <c r="N2281" s="243"/>
      <c r="O2281" s="243"/>
      <c r="P2281" s="243"/>
      <c r="Q2281" s="243"/>
    </row>
    <row r="2282" spans="2:17">
      <c r="B2282" s="466"/>
      <c r="C2282" s="466"/>
      <c r="D2282" s="279"/>
      <c r="E2282" s="243"/>
      <c r="F2282" s="243"/>
      <c r="G2282" s="243"/>
      <c r="H2282" s="243"/>
      <c r="I2282" s="466"/>
      <c r="J2282" s="466"/>
      <c r="K2282" s="466"/>
      <c r="L2282" s="243"/>
      <c r="M2282" s="243"/>
      <c r="N2282" s="243"/>
      <c r="O2282" s="243"/>
      <c r="P2282" s="243"/>
      <c r="Q2282" s="243"/>
    </row>
    <row r="2283" spans="2:17">
      <c r="B2283" s="466"/>
      <c r="C2283" s="466"/>
      <c r="D2283" s="279"/>
      <c r="E2283" s="243"/>
      <c r="F2283" s="243"/>
      <c r="G2283" s="243"/>
      <c r="H2283" s="243"/>
      <c r="I2283" s="466"/>
      <c r="J2283" s="466"/>
      <c r="K2283" s="466"/>
      <c r="L2283" s="243"/>
      <c r="M2283" s="243"/>
      <c r="N2283" s="243"/>
      <c r="O2283" s="243"/>
      <c r="P2283" s="243"/>
      <c r="Q2283" s="243"/>
    </row>
    <row r="2284" spans="2:17">
      <c r="B2284" s="466"/>
      <c r="C2284" s="466"/>
      <c r="D2284" s="279"/>
      <c r="E2284" s="243"/>
      <c r="F2284" s="243"/>
      <c r="G2284" s="243"/>
      <c r="H2284" s="243"/>
      <c r="I2284" s="466"/>
      <c r="J2284" s="466"/>
      <c r="K2284" s="466"/>
      <c r="L2284" s="243"/>
      <c r="M2284" s="243"/>
      <c r="N2284" s="243"/>
      <c r="O2284" s="243"/>
      <c r="P2284" s="243"/>
      <c r="Q2284" s="243"/>
    </row>
    <row r="2285" spans="2:17">
      <c r="B2285" s="466"/>
      <c r="C2285" s="466"/>
      <c r="D2285" s="279"/>
      <c r="E2285" s="243"/>
      <c r="F2285" s="243"/>
      <c r="G2285" s="243"/>
      <c r="H2285" s="243"/>
      <c r="I2285" s="466"/>
      <c r="J2285" s="466"/>
      <c r="K2285" s="466"/>
      <c r="L2285" s="243"/>
      <c r="M2285" s="243"/>
      <c r="N2285" s="243"/>
      <c r="O2285" s="243"/>
      <c r="P2285" s="243"/>
      <c r="Q2285" s="243"/>
    </row>
    <row r="2286" spans="2:17">
      <c r="B2286" s="466"/>
      <c r="C2286" s="466"/>
      <c r="D2286" s="279"/>
      <c r="E2286" s="243"/>
      <c r="F2286" s="243"/>
      <c r="G2286" s="243"/>
      <c r="H2286" s="243"/>
      <c r="I2286" s="466"/>
      <c r="J2286" s="466"/>
      <c r="K2286" s="466"/>
      <c r="L2286" s="243"/>
      <c r="M2286" s="243"/>
      <c r="N2286" s="243"/>
      <c r="O2286" s="243"/>
      <c r="P2286" s="243"/>
      <c r="Q2286" s="243"/>
    </row>
    <row r="2287" spans="2:17">
      <c r="B2287" s="466"/>
      <c r="C2287" s="466"/>
      <c r="D2287" s="279"/>
      <c r="E2287" s="243"/>
      <c r="F2287" s="243"/>
      <c r="G2287" s="243"/>
      <c r="H2287" s="243"/>
      <c r="I2287" s="466"/>
      <c r="J2287" s="466"/>
      <c r="K2287" s="466"/>
      <c r="L2287" s="243"/>
      <c r="M2287" s="243"/>
      <c r="N2287" s="243"/>
      <c r="O2287" s="243"/>
      <c r="P2287" s="243"/>
      <c r="Q2287" s="243"/>
    </row>
    <row r="2288" spans="2:17">
      <c r="B2288" s="466"/>
      <c r="C2288" s="466"/>
      <c r="D2288" s="279"/>
      <c r="E2288" s="243"/>
      <c r="F2288" s="243"/>
      <c r="G2288" s="243"/>
      <c r="H2288" s="243"/>
      <c r="I2288" s="466"/>
      <c r="J2288" s="466"/>
      <c r="K2288" s="466"/>
      <c r="L2288" s="243"/>
      <c r="M2288" s="243"/>
      <c r="N2288" s="243"/>
      <c r="O2288" s="243"/>
      <c r="P2288" s="243"/>
      <c r="Q2288" s="243"/>
    </row>
    <row r="2289" spans="2:17">
      <c r="B2289" s="466"/>
      <c r="C2289" s="466"/>
      <c r="D2289" s="279"/>
      <c r="E2289" s="243"/>
      <c r="F2289" s="243"/>
      <c r="G2289" s="243"/>
      <c r="H2289" s="243"/>
      <c r="I2289" s="466"/>
      <c r="J2289" s="466"/>
      <c r="K2289" s="466"/>
      <c r="L2289" s="243"/>
      <c r="M2289" s="243"/>
      <c r="N2289" s="243"/>
      <c r="O2289" s="243"/>
      <c r="P2289" s="243"/>
      <c r="Q2289" s="243"/>
    </row>
    <row r="2290" spans="2:17">
      <c r="B2290" s="466"/>
      <c r="C2290" s="466"/>
      <c r="D2290" s="279"/>
      <c r="E2290" s="243"/>
      <c r="F2290" s="243"/>
      <c r="G2290" s="243"/>
      <c r="H2290" s="243"/>
      <c r="I2290" s="466"/>
      <c r="J2290" s="466"/>
      <c r="K2290" s="466"/>
      <c r="L2290" s="243"/>
      <c r="M2290" s="243"/>
      <c r="N2290" s="243"/>
      <c r="O2290" s="243"/>
      <c r="P2290" s="243"/>
      <c r="Q2290" s="243"/>
    </row>
    <row r="2291" spans="2:17">
      <c r="B2291" s="466"/>
      <c r="C2291" s="466"/>
      <c r="D2291" s="279"/>
      <c r="E2291" s="243"/>
      <c r="F2291" s="243"/>
      <c r="G2291" s="243"/>
      <c r="H2291" s="243"/>
      <c r="I2291" s="466"/>
      <c r="J2291" s="466"/>
      <c r="K2291" s="466"/>
      <c r="L2291" s="243"/>
      <c r="M2291" s="243"/>
      <c r="N2291" s="243"/>
      <c r="O2291" s="243"/>
      <c r="P2291" s="243"/>
      <c r="Q2291" s="243"/>
    </row>
    <row r="2292" spans="2:17">
      <c r="B2292" s="466"/>
      <c r="C2292" s="466"/>
      <c r="D2292" s="279"/>
      <c r="E2292" s="243"/>
      <c r="F2292" s="243"/>
      <c r="G2292" s="243"/>
      <c r="H2292" s="243"/>
      <c r="I2292" s="466"/>
      <c r="J2292" s="466"/>
      <c r="K2292" s="466"/>
      <c r="L2292" s="243"/>
      <c r="M2292" s="243"/>
      <c r="N2292" s="243"/>
      <c r="O2292" s="243"/>
      <c r="P2292" s="243"/>
      <c r="Q2292" s="243"/>
    </row>
    <row r="2293" spans="2:17">
      <c r="B2293" s="466"/>
      <c r="C2293" s="466"/>
      <c r="D2293" s="279"/>
      <c r="E2293" s="243"/>
      <c r="F2293" s="243"/>
      <c r="G2293" s="243"/>
      <c r="H2293" s="243"/>
      <c r="I2293" s="466"/>
      <c r="J2293" s="466"/>
      <c r="K2293" s="466"/>
      <c r="L2293" s="243"/>
      <c r="M2293" s="243"/>
      <c r="N2293" s="243"/>
      <c r="O2293" s="243"/>
      <c r="P2293" s="243"/>
      <c r="Q2293" s="243"/>
    </row>
    <row r="2294" spans="2:17">
      <c r="B2294" s="466"/>
      <c r="C2294" s="466"/>
      <c r="D2294" s="279"/>
      <c r="E2294" s="243"/>
      <c r="F2294" s="243"/>
      <c r="G2294" s="243"/>
      <c r="H2294" s="243"/>
      <c r="I2294" s="466"/>
      <c r="J2294" s="466"/>
      <c r="K2294" s="466"/>
      <c r="L2294" s="243"/>
      <c r="M2294" s="243"/>
      <c r="N2294" s="243"/>
      <c r="O2294" s="243"/>
      <c r="P2294" s="243"/>
      <c r="Q2294" s="243"/>
    </row>
    <row r="2295" spans="2:17">
      <c r="B2295" s="466"/>
      <c r="C2295" s="466"/>
      <c r="D2295" s="279"/>
      <c r="E2295" s="243"/>
      <c r="F2295" s="243"/>
      <c r="G2295" s="243"/>
      <c r="H2295" s="243"/>
      <c r="I2295" s="466"/>
      <c r="J2295" s="466"/>
      <c r="K2295" s="466"/>
      <c r="L2295" s="243"/>
      <c r="M2295" s="243"/>
      <c r="N2295" s="243"/>
      <c r="O2295" s="243"/>
      <c r="P2295" s="243"/>
      <c r="Q2295" s="243"/>
    </row>
    <row r="2296" spans="2:17">
      <c r="B2296" s="466"/>
      <c r="C2296" s="466"/>
      <c r="D2296" s="279"/>
      <c r="E2296" s="243"/>
      <c r="F2296" s="243"/>
      <c r="G2296" s="243"/>
      <c r="H2296" s="243"/>
      <c r="I2296" s="466"/>
      <c r="J2296" s="466"/>
      <c r="K2296" s="466"/>
      <c r="L2296" s="243"/>
      <c r="M2296" s="243"/>
      <c r="N2296" s="243"/>
      <c r="O2296" s="243"/>
      <c r="P2296" s="243"/>
      <c r="Q2296" s="243"/>
    </row>
    <row r="2297" spans="2:17">
      <c r="B2297" s="466"/>
      <c r="C2297" s="466"/>
      <c r="D2297" s="279"/>
      <c r="E2297" s="243"/>
      <c r="F2297" s="243"/>
      <c r="G2297" s="243"/>
      <c r="H2297" s="243"/>
      <c r="I2297" s="466"/>
      <c r="J2297" s="466"/>
      <c r="K2297" s="466"/>
      <c r="L2297" s="243"/>
      <c r="M2297" s="243"/>
      <c r="N2297" s="243"/>
      <c r="O2297" s="243"/>
      <c r="P2297" s="243"/>
      <c r="Q2297" s="243"/>
    </row>
    <row r="2298" spans="2:17">
      <c r="B2298" s="466"/>
      <c r="C2298" s="466"/>
      <c r="D2298" s="279"/>
      <c r="E2298" s="243"/>
      <c r="F2298" s="243"/>
      <c r="G2298" s="243"/>
      <c r="H2298" s="243"/>
      <c r="I2298" s="466"/>
      <c r="J2298" s="466"/>
      <c r="K2298" s="466"/>
      <c r="L2298" s="243"/>
      <c r="M2298" s="243"/>
      <c r="N2298" s="243"/>
      <c r="O2298" s="243"/>
      <c r="P2298" s="243"/>
      <c r="Q2298" s="243"/>
    </row>
    <row r="2299" spans="2:17">
      <c r="B2299" s="466"/>
      <c r="C2299" s="466"/>
      <c r="D2299" s="279"/>
      <c r="E2299" s="243"/>
      <c r="F2299" s="243"/>
      <c r="G2299" s="243"/>
      <c r="H2299" s="243"/>
      <c r="I2299" s="466"/>
      <c r="J2299" s="466"/>
      <c r="K2299" s="466"/>
      <c r="L2299" s="243"/>
      <c r="M2299" s="243"/>
      <c r="N2299" s="243"/>
      <c r="O2299" s="243"/>
      <c r="P2299" s="243"/>
      <c r="Q2299" s="243"/>
    </row>
    <row r="2300" spans="2:17">
      <c r="B2300" s="466"/>
      <c r="C2300" s="466"/>
      <c r="D2300" s="279"/>
      <c r="E2300" s="243"/>
      <c r="F2300" s="243"/>
      <c r="G2300" s="243"/>
      <c r="H2300" s="243"/>
      <c r="I2300" s="466"/>
      <c r="J2300" s="466"/>
      <c r="K2300" s="466"/>
      <c r="L2300" s="243"/>
      <c r="M2300" s="243"/>
      <c r="N2300" s="243"/>
      <c r="O2300" s="243"/>
      <c r="P2300" s="243"/>
      <c r="Q2300" s="243"/>
    </row>
    <row r="2301" spans="2:17">
      <c r="B2301" s="466"/>
      <c r="C2301" s="466"/>
      <c r="D2301" s="279"/>
      <c r="E2301" s="243"/>
      <c r="F2301" s="243"/>
      <c r="G2301" s="243"/>
      <c r="H2301" s="243"/>
      <c r="I2301" s="466"/>
      <c r="J2301" s="466"/>
      <c r="K2301" s="466"/>
      <c r="L2301" s="243"/>
      <c r="M2301" s="243"/>
      <c r="N2301" s="243"/>
      <c r="O2301" s="243"/>
      <c r="P2301" s="243"/>
      <c r="Q2301" s="243"/>
    </row>
    <row r="2302" spans="2:17">
      <c r="B2302" s="466"/>
      <c r="C2302" s="466"/>
      <c r="D2302" s="279"/>
      <c r="E2302" s="243"/>
      <c r="F2302" s="243"/>
      <c r="G2302" s="243"/>
      <c r="H2302" s="243"/>
      <c r="I2302" s="466"/>
      <c r="J2302" s="466"/>
      <c r="K2302" s="466"/>
      <c r="L2302" s="243"/>
      <c r="M2302" s="243"/>
      <c r="N2302" s="243"/>
      <c r="O2302" s="243"/>
      <c r="P2302" s="243"/>
      <c r="Q2302" s="243"/>
    </row>
    <row r="2303" spans="2:17">
      <c r="B2303" s="466"/>
      <c r="C2303" s="466"/>
      <c r="D2303" s="279"/>
      <c r="E2303" s="243"/>
      <c r="F2303" s="243"/>
      <c r="G2303" s="243"/>
      <c r="H2303" s="243"/>
      <c r="I2303" s="466"/>
      <c r="J2303" s="466"/>
      <c r="K2303" s="466"/>
      <c r="L2303" s="243"/>
      <c r="M2303" s="243"/>
      <c r="N2303" s="243"/>
      <c r="O2303" s="243"/>
      <c r="P2303" s="243"/>
      <c r="Q2303" s="243"/>
    </row>
    <row r="2304" spans="2:17">
      <c r="B2304" s="466"/>
      <c r="C2304" s="466"/>
      <c r="D2304" s="279"/>
      <c r="E2304" s="243"/>
      <c r="F2304" s="243"/>
      <c r="G2304" s="243"/>
      <c r="H2304" s="243"/>
      <c r="I2304" s="466"/>
      <c r="J2304" s="466"/>
      <c r="K2304" s="466"/>
      <c r="L2304" s="243"/>
      <c r="M2304" s="243"/>
      <c r="N2304" s="243"/>
      <c r="O2304" s="243"/>
      <c r="P2304" s="243"/>
      <c r="Q2304" s="243"/>
    </row>
    <row r="2305" spans="2:17">
      <c r="B2305" s="466"/>
      <c r="C2305" s="466"/>
      <c r="D2305" s="279"/>
      <c r="E2305" s="243"/>
      <c r="F2305" s="243"/>
      <c r="G2305" s="243"/>
      <c r="H2305" s="243"/>
      <c r="I2305" s="466"/>
      <c r="J2305" s="466"/>
      <c r="K2305" s="466"/>
      <c r="L2305" s="243"/>
      <c r="M2305" s="243"/>
      <c r="N2305" s="243"/>
      <c r="O2305" s="243"/>
      <c r="P2305" s="243"/>
      <c r="Q2305" s="243"/>
    </row>
    <row r="2306" spans="2:17">
      <c r="B2306" s="466"/>
      <c r="C2306" s="466"/>
      <c r="D2306" s="279"/>
      <c r="E2306" s="243"/>
      <c r="F2306" s="243"/>
      <c r="G2306" s="243"/>
      <c r="H2306" s="243"/>
      <c r="I2306" s="466"/>
      <c r="J2306" s="466"/>
      <c r="K2306" s="466"/>
      <c r="L2306" s="243"/>
      <c r="M2306" s="243"/>
      <c r="N2306" s="243"/>
      <c r="O2306" s="243"/>
      <c r="P2306" s="243"/>
      <c r="Q2306" s="243"/>
    </row>
    <row r="2307" spans="2:17">
      <c r="B2307" s="466"/>
      <c r="C2307" s="466"/>
      <c r="D2307" s="279"/>
      <c r="E2307" s="243"/>
      <c r="F2307" s="243"/>
      <c r="G2307" s="243"/>
      <c r="H2307" s="243"/>
      <c r="I2307" s="466"/>
      <c r="J2307" s="466"/>
      <c r="K2307" s="466"/>
      <c r="L2307" s="243"/>
      <c r="M2307" s="243"/>
      <c r="N2307" s="243"/>
      <c r="O2307" s="243"/>
      <c r="P2307" s="243"/>
      <c r="Q2307" s="243"/>
    </row>
    <row r="2308" spans="2:17">
      <c r="B2308" s="466"/>
      <c r="C2308" s="466"/>
      <c r="D2308" s="279"/>
      <c r="E2308" s="243"/>
      <c r="F2308" s="243"/>
      <c r="G2308" s="243"/>
      <c r="H2308" s="243"/>
      <c r="I2308" s="466"/>
      <c r="J2308" s="466"/>
      <c r="K2308" s="466"/>
      <c r="L2308" s="243"/>
      <c r="M2308" s="243"/>
      <c r="N2308" s="243"/>
      <c r="O2308" s="243"/>
      <c r="P2308" s="243"/>
      <c r="Q2308" s="243"/>
    </row>
    <row r="2309" spans="2:17">
      <c r="B2309" s="466"/>
      <c r="C2309" s="466"/>
      <c r="D2309" s="279"/>
      <c r="E2309" s="243"/>
      <c r="F2309" s="243"/>
      <c r="G2309" s="243"/>
      <c r="H2309" s="243"/>
      <c r="I2309" s="466"/>
      <c r="J2309" s="466"/>
      <c r="K2309" s="466"/>
      <c r="L2309" s="243"/>
      <c r="M2309" s="243"/>
      <c r="N2309" s="243"/>
      <c r="O2309" s="243"/>
      <c r="P2309" s="243"/>
      <c r="Q2309" s="243"/>
    </row>
    <row r="2310" spans="2:17">
      <c r="B2310" s="466"/>
      <c r="C2310" s="466"/>
      <c r="D2310" s="279"/>
      <c r="E2310" s="243"/>
      <c r="F2310" s="243"/>
      <c r="G2310" s="243"/>
      <c r="H2310" s="243"/>
      <c r="I2310" s="466"/>
      <c r="J2310" s="466"/>
      <c r="K2310" s="466"/>
      <c r="L2310" s="243"/>
      <c r="M2310" s="243"/>
      <c r="N2310" s="243"/>
      <c r="O2310" s="243"/>
      <c r="P2310" s="243"/>
      <c r="Q2310" s="243"/>
    </row>
    <row r="2311" spans="2:17">
      <c r="B2311" s="466"/>
      <c r="C2311" s="466"/>
      <c r="D2311" s="279"/>
      <c r="E2311" s="243"/>
      <c r="F2311" s="243"/>
      <c r="G2311" s="243"/>
      <c r="H2311" s="243"/>
      <c r="I2311" s="466"/>
      <c r="J2311" s="466"/>
      <c r="K2311" s="466"/>
      <c r="L2311" s="243"/>
      <c r="M2311" s="243"/>
      <c r="N2311" s="243"/>
      <c r="O2311" s="243"/>
      <c r="P2311" s="243"/>
      <c r="Q2311" s="243"/>
    </row>
    <row r="2312" spans="2:17">
      <c r="B2312" s="466"/>
      <c r="C2312" s="466"/>
      <c r="D2312" s="279"/>
      <c r="E2312" s="243"/>
      <c r="F2312" s="243"/>
      <c r="G2312" s="243"/>
      <c r="H2312" s="243"/>
      <c r="I2312" s="466"/>
      <c r="J2312" s="466"/>
      <c r="K2312" s="466"/>
      <c r="L2312" s="243"/>
      <c r="M2312" s="243"/>
      <c r="N2312" s="243"/>
      <c r="O2312" s="243"/>
      <c r="P2312" s="243"/>
      <c r="Q2312" s="243"/>
    </row>
    <row r="2313" spans="2:17">
      <c r="B2313" s="466"/>
      <c r="C2313" s="466"/>
      <c r="D2313" s="279"/>
      <c r="E2313" s="243"/>
      <c r="F2313" s="243"/>
      <c r="G2313" s="243"/>
      <c r="H2313" s="243"/>
      <c r="I2313" s="466"/>
      <c r="J2313" s="466"/>
      <c r="K2313" s="466"/>
      <c r="L2313" s="243"/>
      <c r="M2313" s="243"/>
      <c r="N2313" s="243"/>
      <c r="O2313" s="243"/>
      <c r="P2313" s="243"/>
      <c r="Q2313" s="243"/>
    </row>
    <row r="2314" spans="2:17">
      <c r="B2314" s="466"/>
      <c r="C2314" s="466"/>
      <c r="D2314" s="279"/>
      <c r="E2314" s="243"/>
      <c r="F2314" s="243"/>
      <c r="G2314" s="243"/>
      <c r="H2314" s="243"/>
      <c r="I2314" s="466"/>
      <c r="J2314" s="466"/>
      <c r="K2314" s="466"/>
      <c r="L2314" s="243"/>
      <c r="M2314" s="243"/>
      <c r="N2314" s="243"/>
      <c r="O2314" s="243"/>
      <c r="P2314" s="243"/>
      <c r="Q2314" s="243"/>
    </row>
    <row r="2315" spans="2:17">
      <c r="B2315" s="466"/>
      <c r="C2315" s="466"/>
      <c r="D2315" s="279"/>
      <c r="E2315" s="243"/>
      <c r="F2315" s="243"/>
      <c r="G2315" s="243"/>
      <c r="H2315" s="243"/>
      <c r="I2315" s="466"/>
      <c r="J2315" s="466"/>
      <c r="K2315" s="466"/>
      <c r="L2315" s="243"/>
      <c r="M2315" s="243"/>
      <c r="N2315" s="243"/>
      <c r="O2315" s="243"/>
      <c r="P2315" s="243"/>
      <c r="Q2315" s="243"/>
    </row>
    <row r="2316" spans="2:17">
      <c r="B2316" s="466"/>
      <c r="C2316" s="466"/>
      <c r="D2316" s="279"/>
      <c r="E2316" s="243"/>
      <c r="F2316" s="243"/>
      <c r="G2316" s="243"/>
      <c r="H2316" s="243"/>
      <c r="I2316" s="466"/>
      <c r="J2316" s="466"/>
      <c r="K2316" s="466"/>
      <c r="L2316" s="243"/>
      <c r="M2316" s="243"/>
      <c r="N2316" s="243"/>
      <c r="O2316" s="243"/>
      <c r="P2316" s="243"/>
      <c r="Q2316" s="243"/>
    </row>
    <row r="2317" spans="2:17">
      <c r="B2317" s="466"/>
      <c r="C2317" s="466"/>
      <c r="D2317" s="279"/>
      <c r="E2317" s="243"/>
      <c r="F2317" s="243"/>
      <c r="G2317" s="243"/>
      <c r="H2317" s="243"/>
      <c r="I2317" s="466"/>
      <c r="J2317" s="466"/>
      <c r="K2317" s="466"/>
      <c r="L2317" s="243"/>
      <c r="M2317" s="243"/>
      <c r="N2317" s="243"/>
      <c r="O2317" s="243"/>
      <c r="P2317" s="243"/>
      <c r="Q2317" s="243"/>
    </row>
    <row r="2318" spans="2:17">
      <c r="B2318" s="466"/>
      <c r="C2318" s="466"/>
      <c r="D2318" s="279"/>
      <c r="E2318" s="243"/>
      <c r="F2318" s="243"/>
      <c r="G2318" s="243"/>
      <c r="H2318" s="243"/>
      <c r="I2318" s="466"/>
      <c r="J2318" s="466"/>
      <c r="K2318" s="466"/>
      <c r="L2318" s="243"/>
      <c r="M2318" s="243"/>
      <c r="N2318" s="243"/>
      <c r="O2318" s="243"/>
      <c r="P2318" s="243"/>
      <c r="Q2318" s="243"/>
    </row>
    <row r="2319" spans="2:17">
      <c r="B2319" s="466"/>
      <c r="C2319" s="466"/>
      <c r="D2319" s="279"/>
      <c r="E2319" s="243"/>
      <c r="F2319" s="243"/>
      <c r="G2319" s="243"/>
      <c r="H2319" s="243"/>
      <c r="I2319" s="466"/>
      <c r="J2319" s="466"/>
      <c r="K2319" s="466"/>
      <c r="L2319" s="243"/>
      <c r="M2319" s="243"/>
      <c r="N2319" s="243"/>
      <c r="O2319" s="243"/>
      <c r="P2319" s="243"/>
      <c r="Q2319" s="243"/>
    </row>
    <row r="2320" spans="2:17">
      <c r="B2320" s="466"/>
      <c r="C2320" s="466"/>
      <c r="D2320" s="279"/>
      <c r="E2320" s="243"/>
      <c r="F2320" s="243"/>
      <c r="G2320" s="243"/>
      <c r="H2320" s="243"/>
      <c r="I2320" s="466"/>
      <c r="J2320" s="466"/>
      <c r="K2320" s="466"/>
      <c r="L2320" s="243"/>
      <c r="M2320" s="243"/>
      <c r="N2320" s="243"/>
      <c r="O2320" s="243"/>
      <c r="P2320" s="243"/>
      <c r="Q2320" s="243"/>
    </row>
    <row r="2321" spans="2:17">
      <c r="B2321" s="466"/>
      <c r="C2321" s="466"/>
      <c r="D2321" s="279"/>
      <c r="E2321" s="243"/>
      <c r="F2321" s="243"/>
      <c r="G2321" s="243"/>
      <c r="H2321" s="243"/>
      <c r="I2321" s="466"/>
      <c r="J2321" s="466"/>
      <c r="K2321" s="466"/>
      <c r="L2321" s="243"/>
      <c r="M2321" s="243"/>
      <c r="N2321" s="243"/>
      <c r="O2321" s="243"/>
      <c r="P2321" s="243"/>
      <c r="Q2321" s="243"/>
    </row>
    <row r="2322" spans="2:17">
      <c r="B2322" s="466"/>
      <c r="C2322" s="466"/>
      <c r="D2322" s="279"/>
      <c r="E2322" s="243"/>
      <c r="F2322" s="243"/>
      <c r="G2322" s="243"/>
      <c r="H2322" s="243"/>
      <c r="I2322" s="466"/>
      <c r="J2322" s="466"/>
      <c r="K2322" s="466"/>
      <c r="L2322" s="243"/>
      <c r="M2322" s="243"/>
      <c r="N2322" s="243"/>
      <c r="O2322" s="243"/>
      <c r="P2322" s="243"/>
      <c r="Q2322" s="243"/>
    </row>
    <row r="2323" spans="2:17">
      <c r="B2323" s="466"/>
      <c r="C2323" s="466"/>
      <c r="D2323" s="279"/>
      <c r="E2323" s="243"/>
      <c r="F2323" s="243"/>
      <c r="G2323" s="243"/>
      <c r="H2323" s="243"/>
      <c r="I2323" s="466"/>
      <c r="J2323" s="466"/>
      <c r="K2323" s="466"/>
      <c r="L2323" s="243"/>
      <c r="M2323" s="243"/>
      <c r="N2323" s="243"/>
      <c r="O2323" s="243"/>
      <c r="P2323" s="243"/>
      <c r="Q2323" s="243"/>
    </row>
    <row r="2324" spans="2:17">
      <c r="B2324" s="466"/>
      <c r="C2324" s="466"/>
      <c r="D2324" s="279"/>
      <c r="E2324" s="243"/>
      <c r="F2324" s="243"/>
      <c r="G2324" s="243"/>
      <c r="H2324" s="243"/>
      <c r="I2324" s="466"/>
      <c r="J2324" s="466"/>
      <c r="K2324" s="466"/>
      <c r="L2324" s="243"/>
      <c r="M2324" s="243"/>
      <c r="N2324" s="243"/>
      <c r="O2324" s="243"/>
      <c r="P2324" s="243"/>
      <c r="Q2324" s="243"/>
    </row>
    <row r="2325" spans="2:17">
      <c r="B2325" s="466"/>
      <c r="C2325" s="466"/>
      <c r="D2325" s="279"/>
      <c r="E2325" s="243"/>
      <c r="F2325" s="243"/>
      <c r="G2325" s="243"/>
      <c r="H2325" s="243"/>
      <c r="I2325" s="466"/>
      <c r="J2325" s="466"/>
      <c r="K2325" s="466"/>
      <c r="L2325" s="243"/>
      <c r="M2325" s="243"/>
      <c r="N2325" s="243"/>
      <c r="O2325" s="243"/>
      <c r="P2325" s="243"/>
      <c r="Q2325" s="243"/>
    </row>
    <row r="2326" spans="2:17">
      <c r="B2326" s="466"/>
      <c r="C2326" s="466"/>
      <c r="D2326" s="279"/>
      <c r="E2326" s="243"/>
      <c r="F2326" s="243"/>
      <c r="G2326" s="243"/>
      <c r="H2326" s="243"/>
      <c r="I2326" s="466"/>
      <c r="J2326" s="466"/>
      <c r="K2326" s="466"/>
      <c r="L2326" s="243"/>
      <c r="M2326" s="243"/>
      <c r="N2326" s="243"/>
      <c r="O2326" s="243"/>
      <c r="P2326" s="243"/>
      <c r="Q2326" s="243"/>
    </row>
    <row r="2327" spans="2:17">
      <c r="B2327" s="466"/>
      <c r="C2327" s="466"/>
      <c r="D2327" s="279"/>
      <c r="E2327" s="243"/>
      <c r="F2327" s="243"/>
      <c r="G2327" s="243"/>
      <c r="H2327" s="243"/>
      <c r="I2327" s="466"/>
      <c r="J2327" s="466"/>
      <c r="K2327" s="466"/>
      <c r="L2327" s="243"/>
      <c r="M2327" s="243"/>
      <c r="N2327" s="243"/>
      <c r="O2327" s="243"/>
      <c r="P2327" s="243"/>
      <c r="Q2327" s="243"/>
    </row>
    <row r="2328" spans="2:17">
      <c r="B2328" s="466"/>
      <c r="C2328" s="466"/>
      <c r="D2328" s="279"/>
      <c r="E2328" s="243"/>
      <c r="F2328" s="243"/>
      <c r="G2328" s="243"/>
      <c r="H2328" s="243"/>
      <c r="I2328" s="466"/>
      <c r="J2328" s="466"/>
      <c r="K2328" s="466"/>
      <c r="L2328" s="243"/>
      <c r="M2328" s="243"/>
      <c r="N2328" s="243"/>
      <c r="O2328" s="243"/>
      <c r="P2328" s="243"/>
      <c r="Q2328" s="243"/>
    </row>
    <row r="2329" spans="2:17">
      <c r="B2329" s="466"/>
      <c r="C2329" s="466"/>
      <c r="D2329" s="279"/>
      <c r="E2329" s="243"/>
      <c r="F2329" s="243"/>
      <c r="G2329" s="243"/>
      <c r="H2329" s="243"/>
      <c r="I2329" s="466"/>
      <c r="J2329" s="466"/>
      <c r="K2329" s="466"/>
      <c r="L2329" s="243"/>
      <c r="M2329" s="243"/>
      <c r="N2329" s="243"/>
      <c r="O2329" s="243"/>
      <c r="P2329" s="243"/>
      <c r="Q2329" s="243"/>
    </row>
    <row r="2330" spans="2:17">
      <c r="B2330" s="466"/>
      <c r="C2330" s="466"/>
      <c r="D2330" s="279"/>
      <c r="E2330" s="243"/>
      <c r="F2330" s="243"/>
      <c r="G2330" s="243"/>
      <c r="H2330" s="243"/>
      <c r="I2330" s="466"/>
      <c r="J2330" s="466"/>
      <c r="K2330" s="466"/>
      <c r="L2330" s="243"/>
      <c r="M2330" s="243"/>
      <c r="N2330" s="243"/>
      <c r="O2330" s="243"/>
      <c r="P2330" s="243"/>
      <c r="Q2330" s="243"/>
    </row>
    <row r="2331" spans="2:17">
      <c r="B2331" s="466"/>
      <c r="C2331" s="466"/>
      <c r="D2331" s="279"/>
      <c r="E2331" s="243"/>
      <c r="F2331" s="243"/>
      <c r="G2331" s="243"/>
      <c r="H2331" s="243"/>
      <c r="I2331" s="466"/>
      <c r="J2331" s="466"/>
      <c r="K2331" s="466"/>
      <c r="L2331" s="243"/>
      <c r="M2331" s="243"/>
      <c r="N2331" s="243"/>
      <c r="O2331" s="243"/>
      <c r="P2331" s="243"/>
      <c r="Q2331" s="243"/>
    </row>
    <row r="2332" spans="2:17">
      <c r="B2332" s="466"/>
      <c r="C2332" s="466"/>
      <c r="D2332" s="279"/>
      <c r="E2332" s="243"/>
      <c r="F2332" s="243"/>
      <c r="G2332" s="243"/>
      <c r="H2332" s="243"/>
      <c r="I2332" s="466"/>
      <c r="J2332" s="466"/>
      <c r="K2332" s="466"/>
      <c r="L2332" s="243"/>
      <c r="M2332" s="243"/>
      <c r="N2332" s="243"/>
      <c r="O2332" s="243"/>
      <c r="P2332" s="243"/>
      <c r="Q2332" s="243"/>
    </row>
    <row r="2333" spans="2:17">
      <c r="B2333" s="466"/>
      <c r="C2333" s="466"/>
      <c r="D2333" s="279"/>
      <c r="E2333" s="243"/>
      <c r="F2333" s="243"/>
      <c r="G2333" s="243"/>
      <c r="H2333" s="243"/>
      <c r="I2333" s="466"/>
      <c r="J2333" s="466"/>
      <c r="K2333" s="466"/>
      <c r="L2333" s="243"/>
      <c r="M2333" s="243"/>
      <c r="N2333" s="243"/>
      <c r="O2333" s="243"/>
      <c r="P2333" s="243"/>
      <c r="Q2333" s="243"/>
    </row>
    <row r="2334" spans="2:17">
      <c r="B2334" s="466"/>
      <c r="C2334" s="466"/>
      <c r="D2334" s="279"/>
      <c r="E2334" s="243"/>
      <c r="F2334" s="243"/>
      <c r="G2334" s="243"/>
      <c r="H2334" s="243"/>
      <c r="I2334" s="466"/>
      <c r="J2334" s="466"/>
      <c r="K2334" s="466"/>
      <c r="L2334" s="243"/>
      <c r="M2334" s="243"/>
      <c r="N2334" s="243"/>
      <c r="O2334" s="243"/>
      <c r="P2334" s="243"/>
      <c r="Q2334" s="243"/>
    </row>
    <row r="2335" spans="2:17">
      <c r="B2335" s="466"/>
      <c r="C2335" s="466"/>
      <c r="D2335" s="279"/>
      <c r="E2335" s="243"/>
      <c r="F2335" s="243"/>
      <c r="G2335" s="243"/>
      <c r="H2335" s="243"/>
      <c r="I2335" s="466"/>
      <c r="J2335" s="466"/>
      <c r="K2335" s="466"/>
      <c r="L2335" s="243"/>
      <c r="M2335" s="243"/>
      <c r="N2335" s="243"/>
      <c r="O2335" s="243"/>
      <c r="P2335" s="243"/>
      <c r="Q2335" s="243"/>
    </row>
    <row r="2336" spans="2:17">
      <c r="B2336" s="466"/>
      <c r="C2336" s="466"/>
      <c r="D2336" s="279"/>
      <c r="E2336" s="243"/>
      <c r="F2336" s="243"/>
      <c r="G2336" s="243"/>
      <c r="H2336" s="243"/>
      <c r="I2336" s="466"/>
      <c r="J2336" s="466"/>
      <c r="K2336" s="466"/>
      <c r="L2336" s="243"/>
      <c r="M2336" s="243"/>
      <c r="N2336" s="243"/>
      <c r="O2336" s="243"/>
      <c r="P2336" s="243"/>
      <c r="Q2336" s="243"/>
    </row>
    <row r="2337" spans="2:17">
      <c r="B2337" s="466"/>
      <c r="C2337" s="466"/>
      <c r="D2337" s="279"/>
      <c r="E2337" s="243"/>
      <c r="F2337" s="243"/>
      <c r="G2337" s="243"/>
      <c r="H2337" s="243"/>
      <c r="I2337" s="466"/>
      <c r="J2337" s="466"/>
      <c r="K2337" s="466"/>
      <c r="L2337" s="243"/>
      <c r="M2337" s="243"/>
      <c r="N2337" s="243"/>
      <c r="O2337" s="243"/>
      <c r="P2337" s="243"/>
      <c r="Q2337" s="243"/>
    </row>
    <row r="2338" spans="2:17">
      <c r="B2338" s="466"/>
      <c r="C2338" s="466"/>
      <c r="D2338" s="279"/>
      <c r="E2338" s="243"/>
      <c r="F2338" s="243"/>
      <c r="G2338" s="243"/>
      <c r="H2338" s="243"/>
      <c r="I2338" s="466"/>
      <c r="J2338" s="466"/>
      <c r="K2338" s="466"/>
      <c r="L2338" s="243"/>
      <c r="M2338" s="243"/>
      <c r="N2338" s="243"/>
      <c r="O2338" s="243"/>
      <c r="P2338" s="243"/>
      <c r="Q2338" s="243"/>
    </row>
    <row r="2339" spans="2:17">
      <c r="B2339" s="466"/>
      <c r="C2339" s="466"/>
      <c r="D2339" s="279"/>
      <c r="E2339" s="243"/>
      <c r="F2339" s="243"/>
      <c r="G2339" s="243"/>
      <c r="H2339" s="243"/>
      <c r="I2339" s="466"/>
      <c r="J2339" s="466"/>
      <c r="K2339" s="466"/>
      <c r="L2339" s="243"/>
      <c r="M2339" s="243"/>
      <c r="N2339" s="243"/>
      <c r="O2339" s="243"/>
      <c r="P2339" s="243"/>
      <c r="Q2339" s="243"/>
    </row>
    <row r="2340" spans="2:17">
      <c r="B2340" s="466"/>
      <c r="C2340" s="466"/>
      <c r="D2340" s="279"/>
      <c r="E2340" s="243"/>
      <c r="F2340" s="243"/>
      <c r="G2340" s="243"/>
      <c r="H2340" s="243"/>
      <c r="I2340" s="466"/>
      <c r="J2340" s="466"/>
      <c r="K2340" s="466"/>
      <c r="L2340" s="243"/>
      <c r="M2340" s="243"/>
      <c r="N2340" s="243"/>
      <c r="O2340" s="243"/>
      <c r="P2340" s="243"/>
      <c r="Q2340" s="243"/>
    </row>
    <row r="2341" spans="2:17">
      <c r="B2341" s="466"/>
      <c r="C2341" s="466"/>
      <c r="D2341" s="279"/>
      <c r="E2341" s="243"/>
      <c r="F2341" s="243"/>
      <c r="G2341" s="243"/>
      <c r="H2341" s="243"/>
      <c r="I2341" s="466"/>
      <c r="J2341" s="466"/>
      <c r="K2341" s="466"/>
      <c r="L2341" s="243"/>
      <c r="M2341" s="243"/>
      <c r="N2341" s="243"/>
      <c r="O2341" s="243"/>
      <c r="P2341" s="243"/>
      <c r="Q2341" s="243"/>
    </row>
    <row r="2342" spans="2:17">
      <c r="B2342" s="466"/>
      <c r="C2342" s="466"/>
      <c r="D2342" s="279"/>
      <c r="E2342" s="243"/>
      <c r="F2342" s="243"/>
      <c r="G2342" s="243"/>
      <c r="H2342" s="243"/>
      <c r="I2342" s="466"/>
      <c r="J2342" s="466"/>
      <c r="K2342" s="466"/>
      <c r="L2342" s="243"/>
      <c r="M2342" s="243"/>
      <c r="N2342" s="243"/>
      <c r="O2342" s="243"/>
      <c r="P2342" s="243"/>
      <c r="Q2342" s="243"/>
    </row>
    <row r="2343" spans="2:17">
      <c r="B2343" s="466"/>
      <c r="C2343" s="466"/>
      <c r="D2343" s="279"/>
      <c r="E2343" s="243"/>
      <c r="F2343" s="243"/>
      <c r="G2343" s="243"/>
      <c r="H2343" s="243"/>
      <c r="I2343" s="466"/>
      <c r="J2343" s="466"/>
      <c r="K2343" s="466"/>
      <c r="L2343" s="243"/>
      <c r="M2343" s="243"/>
      <c r="N2343" s="243"/>
      <c r="O2343" s="243"/>
      <c r="P2343" s="243"/>
      <c r="Q2343" s="243"/>
    </row>
    <row r="2344" spans="2:17">
      <c r="B2344" s="466"/>
      <c r="C2344" s="466"/>
      <c r="D2344" s="279"/>
      <c r="E2344" s="243"/>
      <c r="F2344" s="243"/>
      <c r="G2344" s="243"/>
      <c r="H2344" s="243"/>
      <c r="I2344" s="466"/>
      <c r="J2344" s="466"/>
      <c r="K2344" s="466"/>
      <c r="L2344" s="243"/>
      <c r="M2344" s="243"/>
      <c r="N2344" s="243"/>
      <c r="O2344" s="243"/>
      <c r="P2344" s="243"/>
      <c r="Q2344" s="243"/>
    </row>
    <row r="2345" spans="2:17">
      <c r="B2345" s="466"/>
      <c r="C2345" s="466"/>
      <c r="D2345" s="279"/>
      <c r="E2345" s="243"/>
      <c r="F2345" s="243"/>
      <c r="G2345" s="243"/>
      <c r="H2345" s="243"/>
      <c r="I2345" s="466"/>
      <c r="J2345" s="466"/>
      <c r="K2345" s="466"/>
      <c r="L2345" s="243"/>
      <c r="M2345" s="243"/>
      <c r="N2345" s="243"/>
      <c r="O2345" s="243"/>
      <c r="P2345" s="243"/>
      <c r="Q2345" s="243"/>
    </row>
    <row r="2346" spans="2:17">
      <c r="B2346" s="466"/>
      <c r="C2346" s="466"/>
      <c r="D2346" s="279"/>
      <c r="E2346" s="243"/>
      <c r="F2346" s="243"/>
      <c r="G2346" s="243"/>
      <c r="H2346" s="243"/>
      <c r="I2346" s="466"/>
      <c r="J2346" s="466"/>
      <c r="K2346" s="466"/>
      <c r="L2346" s="243"/>
      <c r="M2346" s="243"/>
      <c r="N2346" s="243"/>
      <c r="O2346" s="243"/>
      <c r="P2346" s="243"/>
      <c r="Q2346" s="243"/>
    </row>
    <row r="2347" spans="2:17">
      <c r="B2347" s="466"/>
      <c r="C2347" s="466"/>
      <c r="D2347" s="279"/>
      <c r="E2347" s="243"/>
      <c r="F2347" s="243"/>
      <c r="G2347" s="243"/>
      <c r="H2347" s="243"/>
      <c r="I2347" s="466"/>
      <c r="J2347" s="466"/>
      <c r="K2347" s="466"/>
      <c r="L2347" s="243"/>
      <c r="M2347" s="243"/>
      <c r="N2347" s="243"/>
      <c r="O2347" s="243"/>
      <c r="P2347" s="243"/>
      <c r="Q2347" s="243"/>
    </row>
    <row r="2348" spans="2:17">
      <c r="B2348" s="466"/>
      <c r="C2348" s="466"/>
      <c r="D2348" s="279"/>
      <c r="E2348" s="243"/>
      <c r="F2348" s="243"/>
      <c r="G2348" s="243"/>
      <c r="H2348" s="243"/>
      <c r="I2348" s="466"/>
      <c r="J2348" s="466"/>
      <c r="K2348" s="466"/>
      <c r="L2348" s="243"/>
      <c r="M2348" s="243"/>
      <c r="N2348" s="243"/>
      <c r="O2348" s="243"/>
      <c r="P2348" s="243"/>
      <c r="Q2348" s="243"/>
    </row>
    <row r="2349" spans="2:17">
      <c r="B2349" s="466"/>
      <c r="C2349" s="466"/>
      <c r="D2349" s="279"/>
      <c r="E2349" s="243"/>
      <c r="F2349" s="243"/>
      <c r="G2349" s="243"/>
      <c r="H2349" s="243"/>
      <c r="I2349" s="466"/>
      <c r="J2349" s="466"/>
      <c r="K2349" s="466"/>
      <c r="L2349" s="243"/>
      <c r="M2349" s="243"/>
      <c r="N2349" s="243"/>
      <c r="O2349" s="243"/>
      <c r="P2349" s="243"/>
      <c r="Q2349" s="243"/>
    </row>
    <row r="2350" spans="2:17">
      <c r="B2350" s="466"/>
      <c r="C2350" s="466"/>
      <c r="D2350" s="279"/>
      <c r="E2350" s="243"/>
      <c r="F2350" s="243"/>
      <c r="G2350" s="243"/>
      <c r="H2350" s="243"/>
      <c r="I2350" s="466"/>
      <c r="J2350" s="466"/>
      <c r="K2350" s="466"/>
      <c r="L2350" s="243"/>
      <c r="M2350" s="243"/>
      <c r="N2350" s="243"/>
      <c r="O2350" s="243"/>
      <c r="P2350" s="243"/>
      <c r="Q2350" s="243"/>
    </row>
    <row r="2351" spans="2:17">
      <c r="B2351" s="466"/>
      <c r="C2351" s="466"/>
      <c r="D2351" s="279"/>
      <c r="E2351" s="243"/>
      <c r="F2351" s="243"/>
      <c r="G2351" s="243"/>
      <c r="H2351" s="243"/>
      <c r="I2351" s="466"/>
      <c r="J2351" s="466"/>
      <c r="K2351" s="466"/>
      <c r="L2351" s="243"/>
      <c r="M2351" s="243"/>
      <c r="N2351" s="243"/>
      <c r="O2351" s="243"/>
      <c r="P2351" s="243"/>
      <c r="Q2351" s="243"/>
    </row>
    <row r="2352" spans="2:17">
      <c r="B2352" s="466"/>
      <c r="C2352" s="466"/>
      <c r="D2352" s="279"/>
      <c r="E2352" s="243"/>
      <c r="F2352" s="243"/>
      <c r="G2352" s="243"/>
      <c r="H2352" s="243"/>
      <c r="I2352" s="466"/>
      <c r="J2352" s="466"/>
      <c r="K2352" s="466"/>
      <c r="L2352" s="243"/>
      <c r="M2352" s="243"/>
      <c r="N2352" s="243"/>
      <c r="O2352" s="243"/>
      <c r="P2352" s="243"/>
      <c r="Q2352" s="243"/>
    </row>
    <row r="2353" spans="2:17">
      <c r="B2353" s="466"/>
      <c r="C2353" s="466"/>
      <c r="D2353" s="279"/>
      <c r="E2353" s="243"/>
      <c r="F2353" s="243"/>
      <c r="G2353" s="243"/>
      <c r="H2353" s="243"/>
      <c r="I2353" s="466"/>
      <c r="J2353" s="466"/>
      <c r="K2353" s="466"/>
      <c r="L2353" s="243"/>
      <c r="M2353" s="243"/>
      <c r="N2353" s="243"/>
      <c r="O2353" s="243"/>
      <c r="P2353" s="243"/>
      <c r="Q2353" s="243"/>
    </row>
    <row r="2354" spans="2:17">
      <c r="B2354" s="466"/>
      <c r="C2354" s="466"/>
      <c r="D2354" s="279"/>
      <c r="E2354" s="243"/>
      <c r="F2354" s="243"/>
      <c r="G2354" s="243"/>
      <c r="H2354" s="243"/>
      <c r="I2354" s="466"/>
      <c r="J2354" s="466"/>
      <c r="K2354" s="466"/>
      <c r="L2354" s="243"/>
      <c r="M2354" s="243"/>
      <c r="N2354" s="243"/>
      <c r="O2354" s="243"/>
      <c r="P2354" s="243"/>
      <c r="Q2354" s="243"/>
    </row>
    <row r="2355" spans="2:17">
      <c r="B2355" s="466"/>
      <c r="C2355" s="466"/>
      <c r="D2355" s="279"/>
      <c r="E2355" s="243"/>
      <c r="F2355" s="243"/>
      <c r="G2355" s="243"/>
      <c r="H2355" s="243"/>
      <c r="I2355" s="466"/>
      <c r="J2355" s="466"/>
      <c r="K2355" s="466"/>
      <c r="L2355" s="243"/>
      <c r="M2355" s="243"/>
      <c r="N2355" s="243"/>
      <c r="O2355" s="243"/>
      <c r="P2355" s="243"/>
      <c r="Q2355" s="243"/>
    </row>
    <row r="2356" spans="2:17">
      <c r="B2356" s="466"/>
      <c r="C2356" s="466"/>
      <c r="D2356" s="279"/>
      <c r="E2356" s="243"/>
      <c r="F2356" s="243"/>
      <c r="G2356" s="243"/>
      <c r="H2356" s="243"/>
      <c r="I2356" s="466"/>
      <c r="J2356" s="466"/>
      <c r="K2356" s="466"/>
      <c r="L2356" s="243"/>
      <c r="M2356" s="243"/>
      <c r="N2356" s="243"/>
      <c r="O2356" s="243"/>
      <c r="P2356" s="243"/>
      <c r="Q2356" s="243"/>
    </row>
    <row r="2357" spans="2:17">
      <c r="B2357" s="466"/>
      <c r="C2357" s="466"/>
      <c r="D2357" s="279"/>
      <c r="E2357" s="243"/>
      <c r="F2357" s="243"/>
      <c r="G2357" s="243"/>
      <c r="H2357" s="243"/>
      <c r="I2357" s="466"/>
      <c r="J2357" s="466"/>
      <c r="K2357" s="466"/>
      <c r="L2357" s="243"/>
      <c r="M2357" s="243"/>
      <c r="N2357" s="243"/>
      <c r="O2357" s="243"/>
      <c r="P2357" s="243"/>
      <c r="Q2357" s="243"/>
    </row>
    <row r="2358" spans="2:17">
      <c r="B2358" s="466"/>
      <c r="C2358" s="466"/>
      <c r="D2358" s="279"/>
      <c r="E2358" s="243"/>
      <c r="F2358" s="243"/>
      <c r="G2358" s="243"/>
      <c r="H2358" s="243"/>
      <c r="I2358" s="466"/>
      <c r="J2358" s="466"/>
      <c r="K2358" s="466"/>
      <c r="L2358" s="243"/>
      <c r="M2358" s="243"/>
      <c r="N2358" s="243"/>
      <c r="O2358" s="243"/>
      <c r="P2358" s="243"/>
      <c r="Q2358" s="243"/>
    </row>
    <row r="2359" spans="2:17">
      <c r="B2359" s="466"/>
      <c r="C2359" s="466"/>
      <c r="D2359" s="279"/>
      <c r="E2359" s="243"/>
      <c r="F2359" s="243"/>
      <c r="G2359" s="243"/>
      <c r="H2359" s="243"/>
      <c r="I2359" s="466"/>
      <c r="J2359" s="466"/>
      <c r="K2359" s="466"/>
      <c r="L2359" s="243"/>
      <c r="M2359" s="243"/>
      <c r="N2359" s="243"/>
      <c r="O2359" s="243"/>
      <c r="P2359" s="243"/>
      <c r="Q2359" s="243"/>
    </row>
    <row r="2360" spans="2:17">
      <c r="B2360" s="466"/>
      <c r="C2360" s="466"/>
      <c r="D2360" s="279"/>
      <c r="E2360" s="243"/>
      <c r="F2360" s="243"/>
      <c r="G2360" s="243"/>
      <c r="H2360" s="243"/>
      <c r="I2360" s="466"/>
      <c r="J2360" s="466"/>
      <c r="K2360" s="466"/>
      <c r="L2360" s="243"/>
      <c r="M2360" s="243"/>
      <c r="N2360" s="243"/>
      <c r="O2360" s="243"/>
      <c r="P2360" s="243"/>
      <c r="Q2360" s="243"/>
    </row>
    <row r="2361" spans="2:17">
      <c r="B2361" s="466"/>
      <c r="C2361" s="466"/>
      <c r="D2361" s="279"/>
      <c r="E2361" s="243"/>
      <c r="F2361" s="243"/>
      <c r="G2361" s="243"/>
      <c r="H2361" s="243"/>
      <c r="I2361" s="466"/>
      <c r="J2361" s="466"/>
      <c r="K2361" s="466"/>
      <c r="L2361" s="243"/>
      <c r="M2361" s="243"/>
      <c r="N2361" s="243"/>
      <c r="O2361" s="243"/>
      <c r="P2361" s="243"/>
      <c r="Q2361" s="243"/>
    </row>
    <row r="2362" spans="2:17">
      <c r="B2362" s="466"/>
      <c r="C2362" s="466"/>
      <c r="D2362" s="279"/>
      <c r="E2362" s="243"/>
      <c r="F2362" s="243"/>
      <c r="G2362" s="243"/>
      <c r="H2362" s="243"/>
      <c r="I2362" s="466"/>
      <c r="J2362" s="466"/>
      <c r="K2362" s="466"/>
      <c r="L2362" s="243"/>
      <c r="M2362" s="243"/>
      <c r="N2362" s="243"/>
      <c r="O2362" s="243"/>
      <c r="P2362" s="243"/>
      <c r="Q2362" s="243"/>
    </row>
    <row r="2363" spans="2:17">
      <c r="B2363" s="466"/>
      <c r="C2363" s="466"/>
      <c r="D2363" s="279"/>
      <c r="E2363" s="243"/>
      <c r="F2363" s="243"/>
      <c r="G2363" s="243"/>
      <c r="H2363" s="243"/>
      <c r="I2363" s="466"/>
      <c r="J2363" s="466"/>
      <c r="K2363" s="466"/>
      <c r="L2363" s="243"/>
      <c r="M2363" s="243"/>
      <c r="N2363" s="243"/>
      <c r="O2363" s="243"/>
      <c r="P2363" s="243"/>
      <c r="Q2363" s="243"/>
    </row>
    <row r="2364" spans="2:17">
      <c r="B2364" s="466"/>
      <c r="C2364" s="466"/>
      <c r="D2364" s="279"/>
      <c r="E2364" s="243"/>
      <c r="F2364" s="243"/>
      <c r="G2364" s="243"/>
      <c r="H2364" s="243"/>
      <c r="I2364" s="466"/>
      <c r="J2364" s="466"/>
      <c r="K2364" s="466"/>
      <c r="L2364" s="243"/>
      <c r="M2364" s="243"/>
      <c r="N2364" s="243"/>
      <c r="O2364" s="243"/>
      <c r="P2364" s="243"/>
      <c r="Q2364" s="243"/>
    </row>
    <row r="2365" spans="2:17">
      <c r="B2365" s="466"/>
      <c r="C2365" s="466"/>
      <c r="D2365" s="279"/>
      <c r="E2365" s="243"/>
      <c r="F2365" s="243"/>
      <c r="G2365" s="243"/>
      <c r="H2365" s="243"/>
      <c r="I2365" s="466"/>
      <c r="J2365" s="466"/>
      <c r="K2365" s="466"/>
      <c r="L2365" s="243"/>
      <c r="M2365" s="243"/>
      <c r="N2365" s="243"/>
      <c r="O2365" s="243"/>
      <c r="P2365" s="243"/>
      <c r="Q2365" s="243"/>
    </row>
    <row r="2366" spans="2:17">
      <c r="B2366" s="466"/>
      <c r="C2366" s="466"/>
      <c r="D2366" s="279"/>
      <c r="E2366" s="243"/>
      <c r="F2366" s="243"/>
      <c r="G2366" s="243"/>
      <c r="H2366" s="243"/>
      <c r="I2366" s="466"/>
      <c r="J2366" s="466"/>
      <c r="K2366" s="466"/>
      <c r="L2366" s="243"/>
      <c r="M2366" s="243"/>
      <c r="N2366" s="243"/>
      <c r="O2366" s="243"/>
      <c r="P2366" s="243"/>
      <c r="Q2366" s="243"/>
    </row>
    <row r="2367" spans="2:17">
      <c r="B2367" s="466"/>
      <c r="C2367" s="466"/>
      <c r="D2367" s="279"/>
      <c r="E2367" s="243"/>
      <c r="F2367" s="243"/>
      <c r="G2367" s="243"/>
      <c r="H2367" s="243"/>
      <c r="I2367" s="466"/>
      <c r="J2367" s="466"/>
      <c r="K2367" s="466"/>
      <c r="L2367" s="243"/>
      <c r="M2367" s="243"/>
      <c r="N2367" s="243"/>
      <c r="O2367" s="243"/>
      <c r="P2367" s="243"/>
      <c r="Q2367" s="243"/>
    </row>
    <row r="2368" spans="2:17">
      <c r="B2368" s="466"/>
      <c r="C2368" s="466"/>
      <c r="D2368" s="279"/>
      <c r="E2368" s="243"/>
      <c r="F2368" s="243"/>
      <c r="G2368" s="243"/>
      <c r="H2368" s="243"/>
      <c r="I2368" s="466"/>
      <c r="J2368" s="466"/>
      <c r="K2368" s="466"/>
      <c r="L2368" s="243"/>
      <c r="M2368" s="243"/>
      <c r="N2368" s="243"/>
      <c r="O2368" s="243"/>
      <c r="P2368" s="243"/>
      <c r="Q2368" s="243"/>
    </row>
    <row r="2369" spans="2:17">
      <c r="B2369" s="466"/>
      <c r="C2369" s="466"/>
      <c r="D2369" s="279"/>
      <c r="E2369" s="243"/>
      <c r="F2369" s="243"/>
      <c r="G2369" s="243"/>
      <c r="H2369" s="243"/>
      <c r="I2369" s="466"/>
      <c r="J2369" s="466"/>
      <c r="K2369" s="466"/>
      <c r="L2369" s="243"/>
      <c r="M2369" s="243"/>
      <c r="N2369" s="243"/>
      <c r="O2369" s="243"/>
      <c r="P2369" s="243"/>
      <c r="Q2369" s="243"/>
    </row>
    <row r="2370" spans="2:17">
      <c r="B2370" s="466"/>
      <c r="C2370" s="466"/>
      <c r="D2370" s="279"/>
      <c r="E2370" s="243"/>
      <c r="F2370" s="243"/>
      <c r="G2370" s="243"/>
      <c r="H2370" s="243"/>
      <c r="I2370" s="466"/>
      <c r="J2370" s="466"/>
      <c r="K2370" s="466"/>
      <c r="L2370" s="243"/>
      <c r="M2370" s="243"/>
      <c r="N2370" s="243"/>
      <c r="O2370" s="243"/>
      <c r="P2370" s="243"/>
      <c r="Q2370" s="243"/>
    </row>
    <row r="2371" spans="2:17">
      <c r="B2371" s="466"/>
      <c r="C2371" s="466"/>
      <c r="D2371" s="279"/>
      <c r="E2371" s="243"/>
      <c r="F2371" s="243"/>
      <c r="G2371" s="243"/>
      <c r="H2371" s="243"/>
      <c r="I2371" s="466"/>
      <c r="J2371" s="466"/>
      <c r="K2371" s="466"/>
      <c r="L2371" s="243"/>
      <c r="M2371" s="243"/>
      <c r="N2371" s="243"/>
      <c r="O2371" s="243"/>
      <c r="P2371" s="243"/>
      <c r="Q2371" s="243"/>
    </row>
    <row r="2372" spans="2:17">
      <c r="B2372" s="466"/>
      <c r="C2372" s="466"/>
      <c r="D2372" s="279"/>
      <c r="E2372" s="243"/>
      <c r="F2372" s="243"/>
      <c r="G2372" s="243"/>
      <c r="H2372" s="243"/>
      <c r="I2372" s="466"/>
      <c r="J2372" s="466"/>
      <c r="K2372" s="466"/>
      <c r="L2372" s="243"/>
      <c r="M2372" s="243"/>
      <c r="N2372" s="243"/>
      <c r="O2372" s="243"/>
      <c r="P2372" s="243"/>
      <c r="Q2372" s="243"/>
    </row>
    <row r="2373" spans="2:17">
      <c r="B2373" s="466"/>
      <c r="C2373" s="466"/>
      <c r="D2373" s="279"/>
      <c r="E2373" s="243"/>
      <c r="F2373" s="243"/>
      <c r="G2373" s="243"/>
      <c r="H2373" s="243"/>
      <c r="I2373" s="466"/>
      <c r="J2373" s="466"/>
      <c r="K2373" s="466"/>
      <c r="L2373" s="243"/>
      <c r="M2373" s="243"/>
      <c r="N2373" s="243"/>
      <c r="O2373" s="243"/>
      <c r="P2373" s="243"/>
      <c r="Q2373" s="243"/>
    </row>
    <row r="2374" spans="2:17">
      <c r="B2374" s="466"/>
      <c r="C2374" s="466"/>
      <c r="D2374" s="279"/>
      <c r="E2374" s="243"/>
      <c r="F2374" s="243"/>
      <c r="G2374" s="243"/>
      <c r="H2374" s="243"/>
      <c r="I2374" s="466"/>
      <c r="J2374" s="466"/>
      <c r="K2374" s="466"/>
      <c r="L2374" s="243"/>
      <c r="M2374" s="243"/>
      <c r="N2374" s="243"/>
      <c r="O2374" s="243"/>
      <c r="P2374" s="243"/>
      <c r="Q2374" s="243"/>
    </row>
    <row r="2375" spans="2:17">
      <c r="B2375" s="466"/>
      <c r="C2375" s="466"/>
      <c r="D2375" s="279"/>
      <c r="E2375" s="243"/>
      <c r="F2375" s="243"/>
      <c r="G2375" s="243"/>
      <c r="H2375" s="243"/>
      <c r="I2375" s="466"/>
      <c r="J2375" s="466"/>
      <c r="K2375" s="466"/>
      <c r="L2375" s="243"/>
      <c r="M2375" s="243"/>
      <c r="N2375" s="243"/>
      <c r="O2375" s="243"/>
      <c r="P2375" s="243"/>
      <c r="Q2375" s="243"/>
    </row>
    <row r="2376" spans="2:17">
      <c r="B2376" s="466"/>
      <c r="C2376" s="466"/>
      <c r="D2376" s="279"/>
      <c r="E2376" s="243"/>
      <c r="F2376" s="243"/>
      <c r="G2376" s="243"/>
      <c r="H2376" s="243"/>
      <c r="I2376" s="466"/>
      <c r="J2376" s="466"/>
      <c r="K2376" s="466"/>
      <c r="L2376" s="243"/>
      <c r="M2376" s="243"/>
      <c r="N2376" s="243"/>
      <c r="O2376" s="243"/>
      <c r="P2376" s="243"/>
      <c r="Q2376" s="243"/>
    </row>
    <row r="2377" spans="2:17">
      <c r="B2377" s="466"/>
      <c r="C2377" s="466"/>
      <c r="D2377" s="279"/>
      <c r="E2377" s="243"/>
      <c r="F2377" s="243"/>
      <c r="G2377" s="243"/>
      <c r="H2377" s="243"/>
      <c r="I2377" s="466"/>
      <c r="J2377" s="466"/>
      <c r="K2377" s="466"/>
      <c r="L2377" s="243"/>
      <c r="M2377" s="243"/>
      <c r="N2377" s="243"/>
      <c r="O2377" s="243"/>
      <c r="P2377" s="243"/>
      <c r="Q2377" s="243"/>
    </row>
    <row r="2378" spans="2:17">
      <c r="B2378" s="466"/>
      <c r="C2378" s="466"/>
      <c r="D2378" s="279"/>
      <c r="E2378" s="243"/>
      <c r="F2378" s="243"/>
      <c r="G2378" s="243"/>
      <c r="H2378" s="243"/>
      <c r="I2378" s="466"/>
      <c r="J2378" s="466"/>
      <c r="K2378" s="466"/>
      <c r="L2378" s="243"/>
      <c r="M2378" s="243"/>
      <c r="N2378" s="243"/>
      <c r="O2378" s="243"/>
      <c r="P2378" s="243"/>
      <c r="Q2378" s="243"/>
    </row>
    <row r="2379" spans="2:17">
      <c r="B2379" s="466"/>
      <c r="C2379" s="466"/>
      <c r="D2379" s="279"/>
      <c r="E2379" s="243"/>
      <c r="F2379" s="243"/>
      <c r="G2379" s="243"/>
      <c r="H2379" s="243"/>
      <c r="I2379" s="466"/>
      <c r="J2379" s="466"/>
      <c r="K2379" s="466"/>
      <c r="L2379" s="243"/>
      <c r="M2379" s="243"/>
      <c r="N2379" s="243"/>
      <c r="O2379" s="243"/>
      <c r="P2379" s="243"/>
      <c r="Q2379" s="243"/>
    </row>
    <row r="2380" spans="2:17">
      <c r="B2380" s="466"/>
      <c r="C2380" s="466"/>
      <c r="D2380" s="279"/>
      <c r="E2380" s="243"/>
      <c r="F2380" s="243"/>
      <c r="G2380" s="243"/>
      <c r="H2380" s="243"/>
      <c r="I2380" s="466"/>
      <c r="J2380" s="466"/>
      <c r="K2380" s="466"/>
      <c r="L2380" s="243"/>
      <c r="M2380" s="243"/>
      <c r="N2380" s="243"/>
      <c r="O2380" s="243"/>
      <c r="P2380" s="243"/>
      <c r="Q2380" s="243"/>
    </row>
    <row r="2381" spans="2:17">
      <c r="B2381" s="466"/>
      <c r="C2381" s="466"/>
      <c r="D2381" s="279"/>
      <c r="E2381" s="243"/>
      <c r="F2381" s="243"/>
      <c r="G2381" s="243"/>
      <c r="H2381" s="243"/>
      <c r="I2381" s="466"/>
      <c r="J2381" s="466"/>
      <c r="K2381" s="466"/>
      <c r="L2381" s="243"/>
      <c r="M2381" s="243"/>
      <c r="N2381" s="243"/>
      <c r="O2381" s="243"/>
      <c r="P2381" s="243"/>
      <c r="Q2381" s="243"/>
    </row>
    <row r="2382" spans="2:17">
      <c r="B2382" s="466"/>
      <c r="C2382" s="466"/>
      <c r="D2382" s="279"/>
      <c r="E2382" s="243"/>
      <c r="F2382" s="243"/>
      <c r="G2382" s="243"/>
      <c r="H2382" s="243"/>
      <c r="I2382" s="466"/>
      <c r="J2382" s="466"/>
      <c r="K2382" s="466"/>
      <c r="L2382" s="243"/>
      <c r="M2382" s="243"/>
      <c r="N2382" s="243"/>
      <c r="O2382" s="243"/>
      <c r="P2382" s="243"/>
      <c r="Q2382" s="243"/>
    </row>
    <row r="2383" spans="2:17">
      <c r="B2383" s="466"/>
      <c r="C2383" s="466"/>
      <c r="D2383" s="279"/>
      <c r="E2383" s="243"/>
      <c r="F2383" s="243"/>
      <c r="G2383" s="243"/>
      <c r="H2383" s="243"/>
      <c r="I2383" s="466"/>
      <c r="J2383" s="466"/>
      <c r="K2383" s="466"/>
      <c r="L2383" s="243"/>
      <c r="M2383" s="243"/>
      <c r="N2383" s="243"/>
      <c r="O2383" s="243"/>
      <c r="P2383" s="243"/>
      <c r="Q2383" s="243"/>
    </row>
    <row r="2384" spans="2:17">
      <c r="B2384" s="466"/>
      <c r="C2384" s="466"/>
      <c r="D2384" s="279"/>
      <c r="E2384" s="243"/>
      <c r="F2384" s="243"/>
      <c r="G2384" s="243"/>
      <c r="H2384" s="243"/>
      <c r="I2384" s="466"/>
      <c r="J2384" s="466"/>
      <c r="K2384" s="466"/>
      <c r="L2384" s="243"/>
      <c r="M2384" s="243"/>
      <c r="N2384" s="243"/>
      <c r="O2384" s="243"/>
      <c r="P2384" s="243"/>
      <c r="Q2384" s="243"/>
    </row>
    <row r="2385" spans="2:17">
      <c r="B2385" s="466"/>
      <c r="C2385" s="466"/>
      <c r="D2385" s="279"/>
      <c r="E2385" s="243"/>
      <c r="F2385" s="243"/>
      <c r="G2385" s="243"/>
      <c r="H2385" s="243"/>
      <c r="I2385" s="466"/>
      <c r="J2385" s="466"/>
      <c r="K2385" s="466"/>
      <c r="L2385" s="243"/>
      <c r="M2385" s="243"/>
      <c r="N2385" s="243"/>
      <c r="O2385" s="243"/>
      <c r="P2385" s="243"/>
      <c r="Q2385" s="243"/>
    </row>
    <row r="2386" spans="2:17">
      <c r="B2386" s="466"/>
      <c r="C2386" s="466"/>
      <c r="D2386" s="279"/>
      <c r="E2386" s="243"/>
      <c r="F2386" s="243"/>
      <c r="G2386" s="243"/>
      <c r="H2386" s="243"/>
      <c r="I2386" s="466"/>
      <c r="J2386" s="466"/>
      <c r="K2386" s="466"/>
      <c r="L2386" s="243"/>
      <c r="M2386" s="243"/>
      <c r="N2386" s="243"/>
      <c r="O2386" s="243"/>
      <c r="P2386" s="243"/>
      <c r="Q2386" s="243"/>
    </row>
    <row r="2387" spans="2:17">
      <c r="B2387" s="466"/>
      <c r="C2387" s="466"/>
      <c r="D2387" s="279"/>
      <c r="E2387" s="243"/>
      <c r="F2387" s="243"/>
      <c r="G2387" s="243"/>
      <c r="H2387" s="243"/>
      <c r="I2387" s="466"/>
      <c r="J2387" s="466"/>
      <c r="K2387" s="466"/>
      <c r="L2387" s="243"/>
      <c r="M2387" s="243"/>
      <c r="N2387" s="243"/>
      <c r="O2387" s="243"/>
      <c r="P2387" s="243"/>
      <c r="Q2387" s="243"/>
    </row>
    <row r="2388" spans="2:17">
      <c r="B2388" s="466"/>
      <c r="C2388" s="466"/>
      <c r="D2388" s="279"/>
      <c r="E2388" s="243"/>
      <c r="F2388" s="243"/>
      <c r="G2388" s="243"/>
      <c r="H2388" s="243"/>
      <c r="I2388" s="466"/>
      <c r="J2388" s="466"/>
      <c r="K2388" s="466"/>
      <c r="L2388" s="243"/>
      <c r="M2388" s="243"/>
      <c r="N2388" s="243"/>
      <c r="O2388" s="243"/>
      <c r="P2388" s="243"/>
      <c r="Q2388" s="243"/>
    </row>
    <row r="2389" spans="2:17">
      <c r="B2389" s="466"/>
      <c r="C2389" s="466"/>
      <c r="D2389" s="279"/>
      <c r="E2389" s="243"/>
      <c r="F2389" s="243"/>
      <c r="G2389" s="243"/>
      <c r="H2389" s="243"/>
      <c r="I2389" s="466"/>
      <c r="J2389" s="466"/>
      <c r="K2389" s="466"/>
      <c r="L2389" s="243"/>
      <c r="M2389" s="243"/>
      <c r="N2389" s="243"/>
      <c r="O2389" s="243"/>
      <c r="P2389" s="243"/>
      <c r="Q2389" s="243"/>
    </row>
    <row r="2390" spans="2:17">
      <c r="B2390" s="466"/>
      <c r="C2390" s="466"/>
      <c r="D2390" s="279"/>
      <c r="E2390" s="243"/>
      <c r="F2390" s="243"/>
      <c r="G2390" s="243"/>
      <c r="H2390" s="243"/>
      <c r="I2390" s="466"/>
      <c r="J2390" s="466"/>
      <c r="K2390" s="466"/>
      <c r="L2390" s="243"/>
      <c r="M2390" s="243"/>
      <c r="N2390" s="243"/>
      <c r="O2390" s="243"/>
      <c r="P2390" s="243"/>
      <c r="Q2390" s="243"/>
    </row>
    <row r="2391" spans="2:17">
      <c r="B2391" s="466"/>
      <c r="C2391" s="466"/>
      <c r="D2391" s="279"/>
      <c r="E2391" s="243"/>
      <c r="F2391" s="243"/>
      <c r="G2391" s="243"/>
      <c r="H2391" s="243"/>
      <c r="I2391" s="466"/>
      <c r="J2391" s="466"/>
      <c r="K2391" s="466"/>
      <c r="L2391" s="243"/>
      <c r="M2391" s="243"/>
      <c r="N2391" s="243"/>
      <c r="O2391" s="243"/>
      <c r="P2391" s="243"/>
      <c r="Q2391" s="243"/>
    </row>
    <row r="2392" spans="2:17">
      <c r="B2392" s="466"/>
      <c r="C2392" s="466"/>
      <c r="D2392" s="279"/>
      <c r="E2392" s="243"/>
      <c r="F2392" s="243"/>
      <c r="G2392" s="243"/>
      <c r="H2392" s="243"/>
      <c r="I2392" s="466"/>
      <c r="J2392" s="466"/>
      <c r="K2392" s="466"/>
      <c r="L2392" s="243"/>
      <c r="M2392" s="243"/>
      <c r="N2392" s="243"/>
      <c r="O2392" s="243"/>
      <c r="P2392" s="243"/>
      <c r="Q2392" s="243"/>
    </row>
    <row r="2393" spans="2:17">
      <c r="B2393" s="466"/>
      <c r="C2393" s="466"/>
      <c r="D2393" s="279"/>
      <c r="E2393" s="243"/>
      <c r="F2393" s="243"/>
      <c r="G2393" s="243"/>
      <c r="H2393" s="243"/>
      <c r="I2393" s="466"/>
      <c r="J2393" s="466"/>
      <c r="K2393" s="466"/>
      <c r="L2393" s="243"/>
      <c r="M2393" s="243"/>
      <c r="N2393" s="243"/>
      <c r="O2393" s="243"/>
      <c r="P2393" s="243"/>
      <c r="Q2393" s="243"/>
    </row>
    <row r="2394" spans="2:17">
      <c r="B2394" s="466"/>
      <c r="C2394" s="466"/>
      <c r="D2394" s="279"/>
      <c r="E2394" s="243"/>
      <c r="F2394" s="243"/>
      <c r="G2394" s="243"/>
      <c r="H2394" s="243"/>
      <c r="I2394" s="466"/>
      <c r="J2394" s="466"/>
      <c r="K2394" s="466"/>
      <c r="L2394" s="243"/>
      <c r="M2394" s="243"/>
      <c r="N2394" s="243"/>
      <c r="O2394" s="243"/>
      <c r="P2394" s="243"/>
      <c r="Q2394" s="243"/>
    </row>
    <row r="2395" spans="2:17">
      <c r="B2395" s="466"/>
      <c r="C2395" s="466"/>
      <c r="D2395" s="279"/>
      <c r="E2395" s="243"/>
      <c r="F2395" s="243"/>
      <c r="G2395" s="243"/>
      <c r="H2395" s="243"/>
      <c r="I2395" s="466"/>
      <c r="J2395" s="466"/>
      <c r="K2395" s="466"/>
      <c r="L2395" s="243"/>
      <c r="M2395" s="243"/>
      <c r="N2395" s="243"/>
      <c r="O2395" s="243"/>
      <c r="P2395" s="243"/>
      <c r="Q2395" s="243"/>
    </row>
    <row r="2396" spans="2:17">
      <c r="B2396" s="466"/>
      <c r="C2396" s="466"/>
      <c r="D2396" s="279"/>
      <c r="E2396" s="243"/>
      <c r="F2396" s="243"/>
      <c r="G2396" s="243"/>
      <c r="H2396" s="243"/>
      <c r="I2396" s="466"/>
      <c r="J2396" s="466"/>
      <c r="K2396" s="466"/>
      <c r="L2396" s="243"/>
      <c r="M2396" s="243"/>
      <c r="N2396" s="243"/>
      <c r="O2396" s="243"/>
      <c r="P2396" s="243"/>
      <c r="Q2396" s="243"/>
    </row>
    <row r="2397" spans="2:17">
      <c r="B2397" s="466"/>
      <c r="C2397" s="466"/>
      <c r="D2397" s="279"/>
      <c r="E2397" s="243"/>
      <c r="F2397" s="243"/>
      <c r="G2397" s="243"/>
      <c r="H2397" s="243"/>
      <c r="I2397" s="466"/>
      <c r="J2397" s="466"/>
      <c r="K2397" s="466"/>
      <c r="L2397" s="243"/>
      <c r="M2397" s="243"/>
      <c r="N2397" s="243"/>
      <c r="O2397" s="243"/>
      <c r="P2397" s="243"/>
      <c r="Q2397" s="243"/>
    </row>
    <row r="2398" spans="2:17">
      <c r="B2398" s="466"/>
      <c r="C2398" s="466"/>
      <c r="D2398" s="279"/>
      <c r="E2398" s="243"/>
      <c r="F2398" s="243"/>
      <c r="G2398" s="243"/>
      <c r="H2398" s="243"/>
      <c r="I2398" s="466"/>
      <c r="J2398" s="466"/>
      <c r="K2398" s="466"/>
      <c r="L2398" s="243"/>
      <c r="M2398" s="243"/>
      <c r="N2398" s="243"/>
      <c r="O2398" s="243"/>
      <c r="P2398" s="243"/>
      <c r="Q2398" s="243"/>
    </row>
    <row r="2399" spans="2:17">
      <c r="B2399" s="466"/>
      <c r="C2399" s="466"/>
      <c r="D2399" s="279"/>
      <c r="E2399" s="243"/>
      <c r="F2399" s="243"/>
      <c r="G2399" s="243"/>
      <c r="H2399" s="243"/>
      <c r="I2399" s="466"/>
      <c r="J2399" s="466"/>
      <c r="K2399" s="466"/>
      <c r="L2399" s="243"/>
      <c r="M2399" s="243"/>
      <c r="N2399" s="243"/>
      <c r="O2399" s="243"/>
      <c r="P2399" s="243"/>
      <c r="Q2399" s="243"/>
    </row>
    <row r="2400" spans="2:17">
      <c r="B2400" s="466"/>
      <c r="C2400" s="466"/>
      <c r="D2400" s="279"/>
      <c r="E2400" s="243"/>
      <c r="F2400" s="243"/>
      <c r="G2400" s="243"/>
      <c r="H2400" s="243"/>
      <c r="I2400" s="466"/>
      <c r="J2400" s="466"/>
      <c r="K2400" s="466"/>
      <c r="L2400" s="243"/>
      <c r="M2400" s="243"/>
      <c r="N2400" s="243"/>
      <c r="O2400" s="243"/>
      <c r="P2400" s="243"/>
      <c r="Q2400" s="243"/>
    </row>
    <row r="2401" spans="2:17">
      <c r="B2401" s="466"/>
      <c r="C2401" s="466"/>
      <c r="D2401" s="279"/>
      <c r="E2401" s="243"/>
      <c r="F2401" s="243"/>
      <c r="G2401" s="243"/>
      <c r="H2401" s="243"/>
      <c r="I2401" s="466"/>
      <c r="J2401" s="466"/>
      <c r="K2401" s="466"/>
      <c r="L2401" s="243"/>
      <c r="M2401" s="243"/>
      <c r="N2401" s="243"/>
      <c r="O2401" s="243"/>
      <c r="P2401" s="243"/>
      <c r="Q2401" s="243"/>
    </row>
    <row r="2402" spans="2:17">
      <c r="B2402" s="466"/>
      <c r="C2402" s="466"/>
      <c r="D2402" s="279"/>
      <c r="E2402" s="243"/>
      <c r="F2402" s="243"/>
      <c r="G2402" s="243"/>
      <c r="H2402" s="243"/>
      <c r="I2402" s="466"/>
      <c r="J2402" s="466"/>
      <c r="K2402" s="466"/>
      <c r="L2402" s="243"/>
      <c r="M2402" s="243"/>
      <c r="N2402" s="243"/>
      <c r="O2402" s="243"/>
      <c r="P2402" s="243"/>
      <c r="Q2402" s="243"/>
    </row>
    <row r="2403" spans="2:17">
      <c r="B2403" s="466"/>
      <c r="C2403" s="466"/>
      <c r="D2403" s="279"/>
      <c r="E2403" s="243"/>
      <c r="F2403" s="243"/>
      <c r="G2403" s="243"/>
      <c r="H2403" s="243"/>
      <c r="I2403" s="466"/>
      <c r="J2403" s="466"/>
      <c r="K2403" s="466"/>
      <c r="L2403" s="243"/>
      <c r="M2403" s="243"/>
      <c r="N2403" s="243"/>
      <c r="O2403" s="243"/>
      <c r="P2403" s="243"/>
      <c r="Q2403" s="243"/>
    </row>
    <row r="2404" spans="2:17">
      <c r="B2404" s="466"/>
      <c r="C2404" s="466"/>
      <c r="D2404" s="279"/>
      <c r="E2404" s="243"/>
      <c r="F2404" s="243"/>
      <c r="G2404" s="243"/>
      <c r="H2404" s="243"/>
      <c r="I2404" s="466"/>
      <c r="J2404" s="466"/>
      <c r="K2404" s="466"/>
      <c r="L2404" s="243"/>
      <c r="M2404" s="243"/>
      <c r="N2404" s="243"/>
      <c r="O2404" s="243"/>
      <c r="P2404" s="243"/>
      <c r="Q2404" s="243"/>
    </row>
    <row r="2405" spans="2:17">
      <c r="B2405" s="466"/>
      <c r="C2405" s="466"/>
      <c r="D2405" s="279"/>
      <c r="E2405" s="243"/>
      <c r="F2405" s="243"/>
      <c r="G2405" s="243"/>
      <c r="H2405" s="243"/>
      <c r="I2405" s="466"/>
      <c r="J2405" s="466"/>
      <c r="K2405" s="466"/>
      <c r="L2405" s="243"/>
      <c r="M2405" s="243"/>
      <c r="N2405" s="243"/>
      <c r="O2405" s="243"/>
      <c r="P2405" s="243"/>
      <c r="Q2405" s="243"/>
    </row>
    <row r="2406" spans="2:17">
      <c r="B2406" s="466"/>
      <c r="C2406" s="466"/>
      <c r="D2406" s="279"/>
      <c r="E2406" s="243"/>
      <c r="F2406" s="243"/>
      <c r="G2406" s="243"/>
      <c r="H2406" s="243"/>
      <c r="I2406" s="466"/>
      <c r="J2406" s="466"/>
      <c r="K2406" s="466"/>
      <c r="L2406" s="243"/>
      <c r="M2406" s="243"/>
      <c r="N2406" s="243"/>
      <c r="O2406" s="243"/>
      <c r="P2406" s="243"/>
      <c r="Q2406" s="243"/>
    </row>
    <row r="2407" spans="2:17">
      <c r="B2407" s="466"/>
      <c r="C2407" s="466"/>
      <c r="D2407" s="279"/>
      <c r="E2407" s="243"/>
      <c r="F2407" s="243"/>
      <c r="G2407" s="243"/>
      <c r="H2407" s="243"/>
      <c r="I2407" s="466"/>
      <c r="J2407" s="466"/>
      <c r="K2407" s="466"/>
      <c r="L2407" s="243"/>
      <c r="M2407" s="243"/>
      <c r="N2407" s="243"/>
      <c r="O2407" s="243"/>
      <c r="P2407" s="243"/>
      <c r="Q2407" s="243"/>
    </row>
    <row r="2408" spans="2:17">
      <c r="B2408" s="466"/>
      <c r="C2408" s="466"/>
      <c r="D2408" s="279"/>
      <c r="E2408" s="243"/>
      <c r="F2408" s="243"/>
      <c r="G2408" s="243"/>
      <c r="H2408" s="243"/>
      <c r="I2408" s="466"/>
      <c r="J2408" s="466"/>
      <c r="K2408" s="466"/>
      <c r="L2408" s="243"/>
      <c r="M2408" s="243"/>
      <c r="N2408" s="243"/>
      <c r="O2408" s="243"/>
      <c r="P2408" s="243"/>
      <c r="Q2408" s="243"/>
    </row>
    <row r="2409" spans="2:17">
      <c r="B2409" s="466"/>
      <c r="C2409" s="466"/>
      <c r="D2409" s="279"/>
      <c r="E2409" s="243"/>
      <c r="F2409" s="243"/>
      <c r="G2409" s="243"/>
      <c r="H2409" s="243"/>
      <c r="I2409" s="466"/>
      <c r="J2409" s="466"/>
      <c r="K2409" s="466"/>
      <c r="L2409" s="243"/>
      <c r="M2409" s="243"/>
      <c r="N2409" s="243"/>
      <c r="O2409" s="243"/>
      <c r="P2409" s="243"/>
      <c r="Q2409" s="243"/>
    </row>
    <row r="2410" spans="2:17">
      <c r="B2410" s="466"/>
      <c r="C2410" s="466"/>
      <c r="D2410" s="279"/>
      <c r="E2410" s="243"/>
      <c r="F2410" s="243"/>
      <c r="G2410" s="243"/>
      <c r="H2410" s="243"/>
      <c r="I2410" s="466"/>
      <c r="J2410" s="466"/>
      <c r="K2410" s="466"/>
      <c r="L2410" s="243"/>
      <c r="M2410" s="243"/>
      <c r="N2410" s="243"/>
      <c r="O2410" s="243"/>
      <c r="P2410" s="243"/>
      <c r="Q2410" s="243"/>
    </row>
    <row r="2411" spans="2:17">
      <c r="B2411" s="466"/>
      <c r="C2411" s="466"/>
      <c r="D2411" s="279"/>
      <c r="E2411" s="243"/>
      <c r="F2411" s="243"/>
      <c r="G2411" s="243"/>
      <c r="H2411" s="243"/>
      <c r="I2411" s="466"/>
      <c r="J2411" s="466"/>
      <c r="K2411" s="466"/>
      <c r="L2411" s="243"/>
      <c r="M2411" s="243"/>
      <c r="N2411" s="243"/>
      <c r="O2411" s="243"/>
      <c r="P2411" s="243"/>
      <c r="Q2411" s="243"/>
    </row>
    <row r="2412" spans="2:17">
      <c r="B2412" s="466"/>
      <c r="C2412" s="466"/>
      <c r="D2412" s="279"/>
      <c r="E2412" s="243"/>
      <c r="F2412" s="243"/>
      <c r="G2412" s="243"/>
      <c r="H2412" s="243"/>
      <c r="I2412" s="466"/>
      <c r="J2412" s="466"/>
      <c r="K2412" s="466"/>
      <c r="L2412" s="243"/>
      <c r="M2412" s="243"/>
      <c r="N2412" s="243"/>
      <c r="O2412" s="243"/>
      <c r="P2412" s="243"/>
      <c r="Q2412" s="243"/>
    </row>
    <row r="2413" spans="2:17">
      <c r="B2413" s="466"/>
      <c r="C2413" s="466"/>
      <c r="D2413" s="279"/>
      <c r="E2413" s="243"/>
      <c r="F2413" s="243"/>
      <c r="G2413" s="243"/>
      <c r="H2413" s="243"/>
      <c r="I2413" s="466"/>
      <c r="J2413" s="466"/>
      <c r="K2413" s="466"/>
      <c r="L2413" s="243"/>
      <c r="M2413" s="243"/>
      <c r="N2413" s="243"/>
      <c r="O2413" s="243"/>
      <c r="P2413" s="243"/>
      <c r="Q2413" s="243"/>
    </row>
    <row r="2414" spans="2:17">
      <c r="B2414" s="466"/>
      <c r="C2414" s="466"/>
      <c r="D2414" s="279"/>
      <c r="E2414" s="243"/>
      <c r="F2414" s="243"/>
      <c r="G2414" s="243"/>
      <c r="H2414" s="243"/>
      <c r="I2414" s="466"/>
      <c r="J2414" s="466"/>
      <c r="K2414" s="466"/>
      <c r="L2414" s="243"/>
      <c r="M2414" s="243"/>
      <c r="N2414" s="243"/>
      <c r="O2414" s="243"/>
      <c r="P2414" s="243"/>
      <c r="Q2414" s="243"/>
    </row>
    <row r="2415" spans="2:17">
      <c r="B2415" s="466"/>
      <c r="C2415" s="466"/>
      <c r="D2415" s="279"/>
      <c r="E2415" s="243"/>
      <c r="F2415" s="243"/>
      <c r="G2415" s="243"/>
      <c r="H2415" s="243"/>
      <c r="I2415" s="466"/>
      <c r="J2415" s="466"/>
      <c r="K2415" s="466"/>
      <c r="L2415" s="243"/>
      <c r="M2415" s="243"/>
      <c r="N2415" s="243"/>
      <c r="O2415" s="243"/>
      <c r="P2415" s="243"/>
      <c r="Q2415" s="243"/>
    </row>
    <row r="2416" spans="2:17">
      <c r="B2416" s="466"/>
      <c r="C2416" s="466"/>
      <c r="D2416" s="279"/>
      <c r="E2416" s="243"/>
      <c r="F2416" s="243"/>
      <c r="G2416" s="243"/>
      <c r="H2416" s="243"/>
      <c r="I2416" s="466"/>
      <c r="J2416" s="466"/>
      <c r="K2416" s="466"/>
      <c r="L2416" s="243"/>
      <c r="M2416" s="243"/>
      <c r="N2416" s="243"/>
      <c r="O2416" s="243"/>
      <c r="P2416" s="243"/>
      <c r="Q2416" s="243"/>
    </row>
    <row r="2417" spans="2:17">
      <c r="B2417" s="466"/>
      <c r="C2417" s="466"/>
      <c r="D2417" s="279"/>
      <c r="E2417" s="243"/>
      <c r="F2417" s="243"/>
      <c r="G2417" s="243"/>
      <c r="H2417" s="243"/>
      <c r="I2417" s="466"/>
      <c r="J2417" s="466"/>
      <c r="K2417" s="466"/>
      <c r="L2417" s="243"/>
      <c r="M2417" s="243"/>
      <c r="N2417" s="243"/>
      <c r="O2417" s="243"/>
      <c r="P2417" s="243"/>
      <c r="Q2417" s="243"/>
    </row>
    <row r="2418" spans="2:17">
      <c r="B2418" s="466"/>
      <c r="C2418" s="466"/>
      <c r="D2418" s="279"/>
      <c r="E2418" s="243"/>
      <c r="F2418" s="243"/>
      <c r="G2418" s="243"/>
      <c r="H2418" s="243"/>
      <c r="I2418" s="466"/>
      <c r="J2418" s="466"/>
      <c r="K2418" s="466"/>
      <c r="L2418" s="243"/>
      <c r="M2418" s="243"/>
      <c r="N2418" s="243"/>
      <c r="O2418" s="243"/>
      <c r="P2418" s="243"/>
      <c r="Q2418" s="243"/>
    </row>
    <row r="2419" spans="2:17">
      <c r="B2419" s="466"/>
      <c r="C2419" s="466"/>
      <c r="D2419" s="279"/>
      <c r="E2419" s="243"/>
      <c r="F2419" s="243"/>
      <c r="G2419" s="243"/>
      <c r="H2419" s="243"/>
      <c r="I2419" s="466"/>
      <c r="J2419" s="466"/>
      <c r="K2419" s="466"/>
      <c r="L2419" s="243"/>
      <c r="M2419" s="243"/>
      <c r="N2419" s="243"/>
      <c r="O2419" s="243"/>
      <c r="P2419" s="243"/>
      <c r="Q2419" s="243"/>
    </row>
    <row r="2420" spans="2:17">
      <c r="B2420" s="466"/>
      <c r="C2420" s="466"/>
      <c r="D2420" s="279"/>
      <c r="E2420" s="243"/>
      <c r="F2420" s="243"/>
      <c r="G2420" s="243"/>
      <c r="H2420" s="243"/>
      <c r="I2420" s="466"/>
      <c r="J2420" s="466"/>
      <c r="K2420" s="466"/>
      <c r="L2420" s="243"/>
      <c r="M2420" s="243"/>
      <c r="N2420" s="243"/>
      <c r="O2420" s="243"/>
      <c r="P2420" s="243"/>
      <c r="Q2420" s="243"/>
    </row>
    <row r="2421" spans="2:17">
      <c r="B2421" s="466"/>
      <c r="C2421" s="466"/>
      <c r="D2421" s="279"/>
      <c r="E2421" s="243"/>
      <c r="F2421" s="243"/>
      <c r="G2421" s="243"/>
      <c r="H2421" s="243"/>
      <c r="I2421" s="466"/>
      <c r="J2421" s="466"/>
      <c r="K2421" s="466"/>
      <c r="L2421" s="243"/>
      <c r="M2421" s="243"/>
      <c r="N2421" s="243"/>
      <c r="O2421" s="243"/>
      <c r="P2421" s="243"/>
      <c r="Q2421" s="243"/>
    </row>
    <row r="2422" spans="2:17">
      <c r="B2422" s="466"/>
      <c r="C2422" s="466"/>
      <c r="D2422" s="279"/>
      <c r="E2422" s="243"/>
      <c r="F2422" s="243"/>
      <c r="G2422" s="243"/>
      <c r="H2422" s="243"/>
      <c r="I2422" s="466"/>
      <c r="J2422" s="466"/>
      <c r="K2422" s="466"/>
      <c r="L2422" s="243"/>
      <c r="M2422" s="243"/>
      <c r="N2422" s="243"/>
      <c r="O2422" s="243"/>
      <c r="P2422" s="243"/>
      <c r="Q2422" s="243"/>
    </row>
    <row r="2423" spans="2:17">
      <c r="B2423" s="466"/>
      <c r="C2423" s="466"/>
      <c r="D2423" s="279"/>
      <c r="E2423" s="243"/>
      <c r="F2423" s="243"/>
      <c r="G2423" s="243"/>
      <c r="H2423" s="243"/>
      <c r="I2423" s="466"/>
      <c r="J2423" s="466"/>
      <c r="K2423" s="466"/>
      <c r="L2423" s="243"/>
      <c r="M2423" s="243"/>
      <c r="N2423" s="243"/>
      <c r="O2423" s="243"/>
      <c r="P2423" s="243"/>
      <c r="Q2423" s="243"/>
    </row>
    <row r="2424" spans="2:17">
      <c r="B2424" s="466"/>
      <c r="C2424" s="466"/>
      <c r="D2424" s="279"/>
      <c r="E2424" s="243"/>
      <c r="F2424" s="243"/>
      <c r="G2424" s="243"/>
      <c r="H2424" s="243"/>
      <c r="I2424" s="466"/>
      <c r="J2424" s="466"/>
      <c r="K2424" s="466"/>
      <c r="L2424" s="243"/>
      <c r="M2424" s="243"/>
      <c r="N2424" s="243"/>
      <c r="O2424" s="243"/>
      <c r="P2424" s="243"/>
      <c r="Q2424" s="243"/>
    </row>
    <row r="2425" spans="2:17">
      <c r="B2425" s="466"/>
      <c r="C2425" s="466"/>
      <c r="D2425" s="279"/>
      <c r="E2425" s="243"/>
      <c r="F2425" s="243"/>
      <c r="G2425" s="243"/>
      <c r="H2425" s="243"/>
      <c r="I2425" s="466"/>
      <c r="J2425" s="466"/>
      <c r="K2425" s="466"/>
      <c r="L2425" s="243"/>
      <c r="M2425" s="243"/>
      <c r="N2425" s="243"/>
      <c r="O2425" s="243"/>
      <c r="P2425" s="243"/>
      <c r="Q2425" s="243"/>
    </row>
    <row r="2426" spans="2:17">
      <c r="B2426" s="466"/>
      <c r="C2426" s="466"/>
      <c r="D2426" s="279"/>
      <c r="E2426" s="243"/>
      <c r="F2426" s="243"/>
      <c r="G2426" s="243"/>
      <c r="H2426" s="243"/>
      <c r="I2426" s="466"/>
      <c r="J2426" s="466"/>
      <c r="K2426" s="466"/>
      <c r="L2426" s="243"/>
      <c r="M2426" s="243"/>
      <c r="N2426" s="243"/>
      <c r="O2426" s="243"/>
      <c r="P2426" s="243"/>
      <c r="Q2426" s="243"/>
    </row>
    <row r="2427" spans="2:17">
      <c r="B2427" s="466"/>
      <c r="C2427" s="466"/>
      <c r="D2427" s="279"/>
      <c r="E2427" s="243"/>
      <c r="F2427" s="243"/>
      <c r="G2427" s="243"/>
      <c r="H2427" s="243"/>
      <c r="I2427" s="466"/>
      <c r="J2427" s="466"/>
      <c r="K2427" s="466"/>
      <c r="L2427" s="243"/>
      <c r="M2427" s="243"/>
      <c r="N2427" s="243"/>
      <c r="O2427" s="243"/>
      <c r="P2427" s="243"/>
      <c r="Q2427" s="243"/>
    </row>
    <row r="2428" spans="2:17">
      <c r="B2428" s="466"/>
      <c r="C2428" s="466"/>
      <c r="D2428" s="279"/>
      <c r="E2428" s="243"/>
      <c r="F2428" s="243"/>
      <c r="G2428" s="243"/>
      <c r="H2428" s="243"/>
      <c r="I2428" s="466"/>
      <c r="J2428" s="466"/>
      <c r="K2428" s="466"/>
      <c r="L2428" s="243"/>
      <c r="M2428" s="243"/>
      <c r="N2428" s="243"/>
      <c r="O2428" s="243"/>
      <c r="P2428" s="243"/>
      <c r="Q2428" s="243"/>
    </row>
    <row r="2429" spans="2:17">
      <c r="B2429" s="466"/>
      <c r="C2429" s="466"/>
      <c r="D2429" s="279"/>
      <c r="E2429" s="243"/>
      <c r="F2429" s="243"/>
      <c r="G2429" s="243"/>
      <c r="H2429" s="243"/>
      <c r="I2429" s="466"/>
      <c r="J2429" s="466"/>
      <c r="K2429" s="466"/>
      <c r="L2429" s="243"/>
      <c r="M2429" s="243"/>
      <c r="N2429" s="243"/>
      <c r="O2429" s="243"/>
      <c r="P2429" s="243"/>
      <c r="Q2429" s="243"/>
    </row>
    <row r="2430" spans="2:17">
      <c r="B2430" s="466"/>
      <c r="C2430" s="466"/>
      <c r="D2430" s="279"/>
      <c r="E2430" s="243"/>
      <c r="F2430" s="243"/>
      <c r="G2430" s="243"/>
      <c r="H2430" s="243"/>
      <c r="I2430" s="466"/>
      <c r="J2430" s="466"/>
      <c r="K2430" s="466"/>
      <c r="L2430" s="243"/>
      <c r="M2430" s="243"/>
      <c r="N2430" s="243"/>
      <c r="O2430" s="243"/>
      <c r="P2430" s="243"/>
      <c r="Q2430" s="243"/>
    </row>
    <row r="2431" spans="2:17">
      <c r="B2431" s="466"/>
      <c r="C2431" s="466"/>
      <c r="D2431" s="279"/>
      <c r="E2431" s="243"/>
      <c r="F2431" s="243"/>
      <c r="G2431" s="243"/>
      <c r="H2431" s="243"/>
      <c r="I2431" s="466"/>
      <c r="J2431" s="466"/>
      <c r="K2431" s="466"/>
      <c r="L2431" s="243"/>
      <c r="M2431" s="243"/>
      <c r="N2431" s="243"/>
      <c r="O2431" s="243"/>
      <c r="P2431" s="243"/>
      <c r="Q2431" s="243"/>
    </row>
    <row r="2432" spans="2:17">
      <c r="B2432" s="466"/>
      <c r="C2432" s="466"/>
      <c r="D2432" s="279"/>
      <c r="E2432" s="243"/>
      <c r="F2432" s="243"/>
      <c r="G2432" s="243"/>
      <c r="H2432" s="243"/>
      <c r="I2432" s="466"/>
      <c r="J2432" s="466"/>
      <c r="K2432" s="466"/>
      <c r="L2432" s="243"/>
      <c r="M2432" s="243"/>
      <c r="N2432" s="243"/>
      <c r="O2432" s="243"/>
      <c r="P2432" s="243"/>
      <c r="Q2432" s="243"/>
    </row>
    <row r="2433" spans="2:17">
      <c r="B2433" s="466"/>
      <c r="C2433" s="466"/>
      <c r="D2433" s="279"/>
      <c r="E2433" s="243"/>
      <c r="F2433" s="243"/>
      <c r="G2433" s="243"/>
      <c r="H2433" s="243"/>
      <c r="I2433" s="466"/>
      <c r="J2433" s="466"/>
      <c r="K2433" s="466"/>
      <c r="L2433" s="243"/>
      <c r="M2433" s="243"/>
      <c r="N2433" s="243"/>
      <c r="O2433" s="243"/>
      <c r="P2433" s="243"/>
      <c r="Q2433" s="243"/>
    </row>
    <row r="2434" spans="2:17">
      <c r="B2434" s="466"/>
      <c r="C2434" s="466"/>
      <c r="D2434" s="279"/>
      <c r="E2434" s="243"/>
      <c r="F2434" s="243"/>
      <c r="G2434" s="243"/>
      <c r="H2434" s="243"/>
      <c r="I2434" s="466"/>
      <c r="J2434" s="466"/>
      <c r="K2434" s="466"/>
      <c r="L2434" s="243"/>
      <c r="M2434" s="243"/>
      <c r="N2434" s="243"/>
      <c r="O2434" s="243"/>
      <c r="P2434" s="243"/>
      <c r="Q2434" s="243"/>
    </row>
    <row r="2435" spans="2:17">
      <c r="B2435" s="466"/>
      <c r="C2435" s="466"/>
      <c r="D2435" s="279"/>
      <c r="E2435" s="243"/>
      <c r="F2435" s="243"/>
      <c r="G2435" s="243"/>
      <c r="H2435" s="243"/>
      <c r="I2435" s="466"/>
      <c r="J2435" s="466"/>
      <c r="K2435" s="466"/>
      <c r="L2435" s="243"/>
      <c r="M2435" s="243"/>
      <c r="N2435" s="243"/>
      <c r="O2435" s="243"/>
      <c r="P2435" s="243"/>
      <c r="Q2435" s="243"/>
    </row>
    <row r="2436" spans="2:17">
      <c r="B2436" s="466"/>
      <c r="C2436" s="466"/>
      <c r="D2436" s="279"/>
      <c r="E2436" s="243"/>
      <c r="F2436" s="243"/>
      <c r="G2436" s="243"/>
      <c r="H2436" s="243"/>
      <c r="I2436" s="466"/>
      <c r="J2436" s="466"/>
      <c r="K2436" s="466"/>
      <c r="L2436" s="243"/>
      <c r="M2436" s="243"/>
      <c r="N2436" s="243"/>
      <c r="O2436" s="243"/>
      <c r="P2436" s="243"/>
      <c r="Q2436" s="243"/>
    </row>
    <row r="2437" spans="2:17">
      <c r="B2437" s="466"/>
      <c r="C2437" s="466"/>
      <c r="D2437" s="279"/>
      <c r="E2437" s="243"/>
      <c r="F2437" s="243"/>
      <c r="G2437" s="243"/>
      <c r="H2437" s="243"/>
      <c r="I2437" s="466"/>
      <c r="J2437" s="466"/>
      <c r="K2437" s="466"/>
      <c r="L2437" s="243"/>
      <c r="M2437" s="243"/>
      <c r="N2437" s="243"/>
      <c r="O2437" s="243"/>
      <c r="P2437" s="243"/>
      <c r="Q2437" s="243"/>
    </row>
    <row r="2438" spans="2:17">
      <c r="B2438" s="466"/>
      <c r="C2438" s="466"/>
      <c r="D2438" s="279"/>
      <c r="E2438" s="243"/>
      <c r="F2438" s="243"/>
      <c r="G2438" s="243"/>
      <c r="H2438" s="243"/>
      <c r="I2438" s="466"/>
      <c r="J2438" s="466"/>
      <c r="K2438" s="466"/>
      <c r="L2438" s="243"/>
      <c r="M2438" s="243"/>
      <c r="N2438" s="243"/>
      <c r="O2438" s="243"/>
      <c r="P2438" s="243"/>
      <c r="Q2438" s="243"/>
    </row>
    <row r="2439" spans="2:17">
      <c r="B2439" s="466"/>
      <c r="C2439" s="466"/>
      <c r="D2439" s="279"/>
      <c r="E2439" s="243"/>
      <c r="F2439" s="243"/>
      <c r="G2439" s="243"/>
      <c r="H2439" s="243"/>
      <c r="I2439" s="466"/>
      <c r="J2439" s="466"/>
      <c r="K2439" s="466"/>
      <c r="L2439" s="243"/>
      <c r="M2439" s="243"/>
      <c r="N2439" s="243"/>
      <c r="O2439" s="243"/>
      <c r="P2439" s="243"/>
      <c r="Q2439" s="243"/>
    </row>
    <row r="2440" spans="2:17">
      <c r="B2440" s="466"/>
      <c r="C2440" s="466"/>
      <c r="D2440" s="279"/>
      <c r="E2440" s="243"/>
      <c r="F2440" s="243"/>
      <c r="G2440" s="243"/>
      <c r="H2440" s="243"/>
      <c r="I2440" s="466"/>
      <c r="J2440" s="466"/>
      <c r="K2440" s="466"/>
      <c r="L2440" s="243"/>
      <c r="M2440" s="243"/>
      <c r="N2440" s="243"/>
      <c r="O2440" s="243"/>
      <c r="P2440" s="243"/>
      <c r="Q2440" s="243"/>
    </row>
    <row r="2441" spans="2:17">
      <c r="B2441" s="466"/>
      <c r="C2441" s="466"/>
      <c r="D2441" s="279"/>
      <c r="E2441" s="243"/>
      <c r="F2441" s="243"/>
      <c r="G2441" s="243"/>
      <c r="H2441" s="243"/>
      <c r="I2441" s="466"/>
      <c r="J2441" s="466"/>
      <c r="K2441" s="466"/>
      <c r="L2441" s="243"/>
      <c r="M2441" s="243"/>
      <c r="N2441" s="243"/>
      <c r="O2441" s="243"/>
      <c r="P2441" s="243"/>
      <c r="Q2441" s="243"/>
    </row>
    <row r="2442" spans="2:17">
      <c r="B2442" s="466"/>
      <c r="C2442" s="466"/>
      <c r="D2442" s="279"/>
      <c r="E2442" s="243"/>
      <c r="F2442" s="243"/>
      <c r="G2442" s="243"/>
      <c r="H2442" s="243"/>
      <c r="I2442" s="466"/>
      <c r="J2442" s="466"/>
      <c r="K2442" s="466"/>
      <c r="L2442" s="243"/>
      <c r="M2442" s="243"/>
      <c r="N2442" s="243"/>
      <c r="O2442" s="243"/>
      <c r="P2442" s="243"/>
      <c r="Q2442" s="243"/>
    </row>
    <row r="2443" spans="2:17">
      <c r="B2443" s="466"/>
      <c r="C2443" s="466"/>
      <c r="D2443" s="279"/>
      <c r="E2443" s="243"/>
      <c r="F2443" s="243"/>
      <c r="G2443" s="243"/>
      <c r="H2443" s="243"/>
      <c r="I2443" s="466"/>
      <c r="J2443" s="466"/>
      <c r="K2443" s="466"/>
      <c r="L2443" s="243"/>
      <c r="M2443" s="243"/>
      <c r="N2443" s="243"/>
      <c r="O2443" s="243"/>
      <c r="P2443" s="243"/>
      <c r="Q2443" s="243"/>
    </row>
    <row r="2444" spans="2:17">
      <c r="B2444" s="466"/>
      <c r="C2444" s="466"/>
      <c r="D2444" s="279"/>
      <c r="E2444" s="243"/>
      <c r="F2444" s="243"/>
      <c r="G2444" s="243"/>
      <c r="H2444" s="243"/>
      <c r="I2444" s="466"/>
      <c r="J2444" s="466"/>
      <c r="K2444" s="466"/>
      <c r="L2444" s="243"/>
      <c r="M2444" s="243"/>
      <c r="N2444" s="243"/>
      <c r="O2444" s="243"/>
      <c r="P2444" s="243"/>
      <c r="Q2444" s="243"/>
    </row>
    <row r="2445" spans="2:17">
      <c r="B2445" s="466"/>
      <c r="C2445" s="466"/>
      <c r="D2445" s="279"/>
      <c r="E2445" s="243"/>
      <c r="F2445" s="243"/>
      <c r="G2445" s="243"/>
      <c r="H2445" s="243"/>
      <c r="I2445" s="466"/>
      <c r="J2445" s="466"/>
      <c r="K2445" s="466"/>
      <c r="L2445" s="243"/>
      <c r="M2445" s="243"/>
      <c r="N2445" s="243"/>
      <c r="O2445" s="243"/>
      <c r="P2445" s="243"/>
      <c r="Q2445" s="243"/>
    </row>
    <row r="2446" spans="2:17">
      <c r="B2446" s="466"/>
      <c r="C2446" s="466"/>
      <c r="D2446" s="279"/>
      <c r="E2446" s="243"/>
      <c r="F2446" s="243"/>
      <c r="G2446" s="243"/>
      <c r="H2446" s="243"/>
      <c r="I2446" s="466"/>
      <c r="J2446" s="466"/>
      <c r="K2446" s="466"/>
      <c r="L2446" s="243"/>
      <c r="M2446" s="243"/>
      <c r="N2446" s="243"/>
      <c r="O2446" s="243"/>
      <c r="P2446" s="243"/>
      <c r="Q2446" s="243"/>
    </row>
    <row r="2447" spans="2:17">
      <c r="B2447" s="466"/>
      <c r="C2447" s="466"/>
      <c r="D2447" s="279"/>
      <c r="E2447" s="243"/>
      <c r="F2447" s="243"/>
      <c r="G2447" s="243"/>
      <c r="H2447" s="243"/>
      <c r="I2447" s="466"/>
      <c r="J2447" s="466"/>
      <c r="K2447" s="466"/>
      <c r="L2447" s="243"/>
      <c r="M2447" s="243"/>
      <c r="N2447" s="243"/>
      <c r="O2447" s="243"/>
      <c r="P2447" s="243"/>
      <c r="Q2447" s="243"/>
    </row>
    <row r="2448" spans="2:17">
      <c r="B2448" s="466"/>
      <c r="C2448" s="466"/>
      <c r="D2448" s="279"/>
      <c r="E2448" s="243"/>
      <c r="F2448" s="243"/>
      <c r="G2448" s="243"/>
      <c r="H2448" s="243"/>
      <c r="I2448" s="466"/>
      <c r="J2448" s="466"/>
      <c r="K2448" s="466"/>
      <c r="L2448" s="243"/>
      <c r="M2448" s="243"/>
      <c r="N2448" s="243"/>
      <c r="O2448" s="243"/>
      <c r="P2448" s="243"/>
      <c r="Q2448" s="243"/>
    </row>
    <row r="2449" spans="2:17">
      <c r="B2449" s="466"/>
      <c r="C2449" s="466"/>
      <c r="D2449" s="279"/>
      <c r="E2449" s="243"/>
      <c r="F2449" s="243"/>
      <c r="G2449" s="243"/>
      <c r="H2449" s="243"/>
      <c r="I2449" s="466"/>
      <c r="J2449" s="466"/>
      <c r="K2449" s="466"/>
      <c r="L2449" s="243"/>
      <c r="M2449" s="243"/>
      <c r="N2449" s="243"/>
      <c r="O2449" s="243"/>
      <c r="P2449" s="243"/>
      <c r="Q2449" s="243"/>
    </row>
    <row r="2450" spans="2:17">
      <c r="B2450" s="466"/>
      <c r="C2450" s="466"/>
      <c r="D2450" s="279"/>
      <c r="E2450" s="243"/>
      <c r="F2450" s="243"/>
      <c r="G2450" s="243"/>
      <c r="H2450" s="243"/>
      <c r="I2450" s="466"/>
      <c r="J2450" s="466"/>
      <c r="K2450" s="466"/>
      <c r="L2450" s="243"/>
      <c r="M2450" s="243"/>
      <c r="N2450" s="243"/>
      <c r="O2450" s="243"/>
      <c r="P2450" s="243"/>
      <c r="Q2450" s="243"/>
    </row>
    <row r="2451" spans="2:17">
      <c r="B2451" s="466"/>
      <c r="C2451" s="466"/>
      <c r="D2451" s="279"/>
      <c r="E2451" s="243"/>
      <c r="F2451" s="243"/>
      <c r="G2451" s="243"/>
      <c r="H2451" s="243"/>
      <c r="I2451" s="466"/>
      <c r="J2451" s="466"/>
      <c r="K2451" s="466"/>
      <c r="L2451" s="243"/>
      <c r="M2451" s="243"/>
      <c r="N2451" s="243"/>
      <c r="O2451" s="243"/>
      <c r="P2451" s="243"/>
      <c r="Q2451" s="243"/>
    </row>
    <row r="2452" spans="2:17">
      <c r="B2452" s="466"/>
      <c r="C2452" s="466"/>
      <c r="D2452" s="279"/>
      <c r="E2452" s="243"/>
      <c r="F2452" s="243"/>
      <c r="G2452" s="243"/>
      <c r="H2452" s="243"/>
      <c r="I2452" s="466"/>
      <c r="J2452" s="466"/>
      <c r="K2452" s="466"/>
      <c r="L2452" s="243"/>
      <c r="M2452" s="243"/>
      <c r="N2452" s="243"/>
      <c r="O2452" s="243"/>
      <c r="P2452" s="243"/>
      <c r="Q2452" s="243"/>
    </row>
    <row r="2453" spans="2:17">
      <c r="B2453" s="466"/>
      <c r="C2453" s="466"/>
      <c r="D2453" s="279"/>
      <c r="E2453" s="243"/>
      <c r="F2453" s="243"/>
      <c r="G2453" s="243"/>
      <c r="H2453" s="243"/>
      <c r="I2453" s="466"/>
      <c r="J2453" s="466"/>
      <c r="K2453" s="466"/>
      <c r="L2453" s="243"/>
      <c r="M2453" s="243"/>
      <c r="N2453" s="243"/>
      <c r="O2453" s="243"/>
      <c r="P2453" s="243"/>
      <c r="Q2453" s="243"/>
    </row>
    <row r="2454" spans="2:17">
      <c r="B2454" s="466"/>
      <c r="C2454" s="466"/>
      <c r="D2454" s="279"/>
      <c r="E2454" s="243"/>
      <c r="F2454" s="243"/>
      <c r="G2454" s="243"/>
      <c r="H2454" s="243"/>
      <c r="I2454" s="466"/>
      <c r="J2454" s="466"/>
      <c r="K2454" s="466"/>
      <c r="L2454" s="243"/>
      <c r="M2454" s="243"/>
      <c r="N2454" s="243"/>
      <c r="O2454" s="243"/>
      <c r="P2454" s="243"/>
      <c r="Q2454" s="243"/>
    </row>
    <row r="2455" spans="2:17">
      <c r="B2455" s="466"/>
      <c r="C2455" s="466"/>
      <c r="D2455" s="279"/>
      <c r="E2455" s="243"/>
      <c r="F2455" s="243"/>
      <c r="G2455" s="243"/>
      <c r="H2455" s="243"/>
      <c r="I2455" s="466"/>
      <c r="J2455" s="466"/>
      <c r="K2455" s="466"/>
      <c r="L2455" s="243"/>
      <c r="M2455" s="243"/>
      <c r="N2455" s="243"/>
      <c r="O2455" s="243"/>
      <c r="P2455" s="243"/>
      <c r="Q2455" s="243"/>
    </row>
    <row r="2456" spans="2:17">
      <c r="B2456" s="466"/>
      <c r="C2456" s="466"/>
      <c r="D2456" s="279"/>
      <c r="E2456" s="243"/>
      <c r="F2456" s="243"/>
      <c r="G2456" s="243"/>
      <c r="H2456" s="243"/>
      <c r="I2456" s="466"/>
      <c r="J2456" s="466"/>
      <c r="K2456" s="466"/>
      <c r="L2456" s="243"/>
      <c r="M2456" s="243"/>
      <c r="N2456" s="243"/>
      <c r="O2456" s="243"/>
      <c r="P2456" s="243"/>
      <c r="Q2456" s="243"/>
    </row>
    <row r="2457" spans="2:17">
      <c r="B2457" s="466"/>
      <c r="C2457" s="466"/>
      <c r="D2457" s="279"/>
      <c r="E2457" s="243"/>
      <c r="F2457" s="243"/>
      <c r="G2457" s="243"/>
      <c r="H2457" s="243"/>
      <c r="I2457" s="466"/>
      <c r="J2457" s="466"/>
      <c r="K2457" s="466"/>
      <c r="L2457" s="243"/>
      <c r="M2457" s="243"/>
      <c r="N2457" s="243"/>
      <c r="O2457" s="243"/>
      <c r="P2457" s="243"/>
      <c r="Q2457" s="243"/>
    </row>
    <row r="2458" spans="2:17">
      <c r="B2458" s="466"/>
      <c r="C2458" s="466"/>
      <c r="D2458" s="279"/>
      <c r="E2458" s="243"/>
      <c r="F2458" s="243"/>
      <c r="G2458" s="243"/>
      <c r="H2458" s="243"/>
      <c r="I2458" s="466"/>
      <c r="J2458" s="466"/>
      <c r="K2458" s="466"/>
      <c r="L2458" s="243"/>
      <c r="M2458" s="243"/>
      <c r="N2458" s="243"/>
      <c r="O2458" s="243"/>
      <c r="P2458" s="243"/>
      <c r="Q2458" s="243"/>
    </row>
    <row r="2459" spans="2:17">
      <c r="B2459" s="466"/>
      <c r="C2459" s="466"/>
      <c r="D2459" s="279"/>
      <c r="E2459" s="243"/>
      <c r="F2459" s="243"/>
      <c r="G2459" s="243"/>
      <c r="H2459" s="243"/>
      <c r="I2459" s="466"/>
      <c r="J2459" s="466"/>
      <c r="K2459" s="466"/>
      <c r="L2459" s="243"/>
      <c r="M2459" s="243"/>
      <c r="N2459" s="243"/>
      <c r="O2459" s="243"/>
      <c r="P2459" s="243"/>
      <c r="Q2459" s="243"/>
    </row>
    <row r="2460" spans="2:17">
      <c r="B2460" s="466"/>
      <c r="C2460" s="466"/>
      <c r="D2460" s="279"/>
      <c r="E2460" s="243"/>
      <c r="F2460" s="243"/>
      <c r="G2460" s="243"/>
      <c r="H2460" s="243"/>
      <c r="I2460" s="466"/>
      <c r="J2460" s="466"/>
      <c r="K2460" s="466"/>
      <c r="L2460" s="243"/>
      <c r="M2460" s="243"/>
      <c r="N2460" s="243"/>
      <c r="O2460" s="243"/>
      <c r="P2460" s="243"/>
      <c r="Q2460" s="243"/>
    </row>
    <row r="2461" spans="2:17">
      <c r="B2461" s="466"/>
      <c r="C2461" s="466"/>
      <c r="D2461" s="279"/>
      <c r="E2461" s="243"/>
      <c r="F2461" s="243"/>
      <c r="G2461" s="243"/>
      <c r="H2461" s="243"/>
      <c r="I2461" s="466"/>
      <c r="J2461" s="466"/>
      <c r="K2461" s="466"/>
      <c r="L2461" s="243"/>
      <c r="M2461" s="243"/>
      <c r="N2461" s="243"/>
      <c r="O2461" s="243"/>
      <c r="P2461" s="243"/>
      <c r="Q2461" s="243"/>
    </row>
    <row r="2462" spans="2:17">
      <c r="B2462" s="466"/>
      <c r="C2462" s="466"/>
      <c r="D2462" s="279"/>
      <c r="E2462" s="243"/>
      <c r="F2462" s="243"/>
      <c r="G2462" s="243"/>
      <c r="H2462" s="243"/>
      <c r="I2462" s="466"/>
      <c r="J2462" s="466"/>
      <c r="K2462" s="466"/>
      <c r="L2462" s="243"/>
      <c r="M2462" s="243"/>
      <c r="N2462" s="243"/>
      <c r="O2462" s="243"/>
      <c r="P2462" s="243"/>
      <c r="Q2462" s="243"/>
    </row>
    <row r="2463" spans="2:17">
      <c r="B2463" s="466"/>
      <c r="C2463" s="466"/>
      <c r="D2463" s="279"/>
      <c r="E2463" s="243"/>
      <c r="F2463" s="243"/>
      <c r="G2463" s="243"/>
      <c r="H2463" s="243"/>
      <c r="I2463" s="466"/>
      <c r="J2463" s="466"/>
      <c r="K2463" s="466"/>
      <c r="L2463" s="243"/>
      <c r="M2463" s="243"/>
      <c r="N2463" s="243"/>
      <c r="O2463" s="243"/>
      <c r="P2463" s="243"/>
      <c r="Q2463" s="243"/>
    </row>
    <row r="2464" spans="2:17">
      <c r="B2464" s="466"/>
      <c r="C2464" s="466"/>
      <c r="D2464" s="279"/>
      <c r="E2464" s="243"/>
      <c r="F2464" s="243"/>
      <c r="G2464" s="243"/>
      <c r="H2464" s="243"/>
      <c r="I2464" s="466"/>
      <c r="J2464" s="466"/>
      <c r="K2464" s="466"/>
      <c r="L2464" s="243"/>
      <c r="M2464" s="243"/>
      <c r="N2464" s="243"/>
      <c r="O2464" s="243"/>
      <c r="P2464" s="243"/>
      <c r="Q2464" s="243"/>
    </row>
    <row r="2465" spans="2:17">
      <c r="B2465" s="466"/>
      <c r="C2465" s="466"/>
      <c r="D2465" s="279"/>
      <c r="E2465" s="243"/>
      <c r="F2465" s="243"/>
      <c r="G2465" s="243"/>
      <c r="H2465" s="243"/>
      <c r="I2465" s="466"/>
      <c r="J2465" s="466"/>
      <c r="K2465" s="466"/>
      <c r="L2465" s="243"/>
      <c r="M2465" s="243"/>
      <c r="N2465" s="243"/>
      <c r="O2465" s="243"/>
      <c r="P2465" s="243"/>
      <c r="Q2465" s="243"/>
    </row>
    <row r="2466" spans="2:17">
      <c r="B2466" s="466"/>
      <c r="C2466" s="466"/>
      <c r="D2466" s="279"/>
      <c r="E2466" s="243"/>
      <c r="F2466" s="243"/>
      <c r="G2466" s="243"/>
      <c r="H2466" s="243"/>
      <c r="I2466" s="466"/>
      <c r="J2466" s="466"/>
      <c r="K2466" s="466"/>
      <c r="L2466" s="243"/>
      <c r="M2466" s="243"/>
      <c r="N2466" s="243"/>
      <c r="O2466" s="243"/>
      <c r="P2466" s="243"/>
      <c r="Q2466" s="243"/>
    </row>
    <row r="2467" spans="2:17">
      <c r="B2467" s="466"/>
      <c r="C2467" s="466"/>
      <c r="D2467" s="279"/>
      <c r="E2467" s="243"/>
      <c r="F2467" s="243"/>
      <c r="G2467" s="243"/>
      <c r="H2467" s="243"/>
      <c r="I2467" s="466"/>
      <c r="J2467" s="466"/>
      <c r="K2467" s="466"/>
      <c r="L2467" s="243"/>
      <c r="M2467" s="243"/>
      <c r="N2467" s="243"/>
      <c r="O2467" s="243"/>
      <c r="P2467" s="243"/>
      <c r="Q2467" s="243"/>
    </row>
    <row r="2468" spans="2:17">
      <c r="B2468" s="466"/>
      <c r="C2468" s="466"/>
      <c r="D2468" s="279"/>
      <c r="E2468" s="243"/>
      <c r="F2468" s="243"/>
      <c r="G2468" s="243"/>
      <c r="H2468" s="243"/>
      <c r="I2468" s="466"/>
      <c r="J2468" s="466"/>
      <c r="K2468" s="466"/>
      <c r="L2468" s="243"/>
      <c r="M2468" s="243"/>
      <c r="N2468" s="243"/>
      <c r="O2468" s="243"/>
      <c r="P2468" s="243"/>
      <c r="Q2468" s="243"/>
    </row>
    <row r="2469" spans="2:17">
      <c r="B2469" s="466"/>
      <c r="C2469" s="466"/>
      <c r="D2469" s="279"/>
      <c r="E2469" s="243"/>
      <c r="F2469" s="243"/>
      <c r="G2469" s="243"/>
      <c r="H2469" s="243"/>
      <c r="I2469" s="466"/>
      <c r="J2469" s="466"/>
      <c r="K2469" s="466"/>
      <c r="L2469" s="243"/>
      <c r="M2469" s="243"/>
      <c r="N2469" s="243"/>
      <c r="O2469" s="243"/>
      <c r="P2469" s="243"/>
      <c r="Q2469" s="243"/>
    </row>
    <row r="2470" spans="2:17">
      <c r="B2470" s="466"/>
      <c r="C2470" s="466"/>
      <c r="D2470" s="279"/>
      <c r="E2470" s="243"/>
      <c r="F2470" s="243"/>
      <c r="G2470" s="243"/>
      <c r="H2470" s="243"/>
      <c r="I2470" s="466"/>
      <c r="J2470" s="466"/>
      <c r="K2470" s="466"/>
      <c r="L2470" s="243"/>
      <c r="M2470" s="243"/>
      <c r="N2470" s="243"/>
      <c r="O2470" s="243"/>
      <c r="P2470" s="243"/>
      <c r="Q2470" s="243"/>
    </row>
    <row r="2471" spans="2:17">
      <c r="B2471" s="466"/>
      <c r="C2471" s="466"/>
      <c r="D2471" s="279"/>
      <c r="E2471" s="243"/>
      <c r="F2471" s="243"/>
      <c r="G2471" s="243"/>
      <c r="H2471" s="243"/>
      <c r="I2471" s="466"/>
      <c r="J2471" s="466"/>
      <c r="K2471" s="466"/>
      <c r="L2471" s="243"/>
      <c r="M2471" s="243"/>
      <c r="N2471" s="243"/>
      <c r="O2471" s="243"/>
      <c r="P2471" s="243"/>
      <c r="Q2471" s="243"/>
    </row>
    <row r="2472" spans="2:17">
      <c r="B2472" s="466"/>
      <c r="C2472" s="466"/>
      <c r="D2472" s="279"/>
      <c r="E2472" s="243"/>
      <c r="F2472" s="243"/>
      <c r="G2472" s="243"/>
      <c r="H2472" s="243"/>
      <c r="I2472" s="466"/>
      <c r="J2472" s="466"/>
      <c r="K2472" s="466"/>
      <c r="L2472" s="243"/>
      <c r="M2472" s="243"/>
      <c r="N2472" s="243"/>
      <c r="O2472" s="243"/>
      <c r="P2472" s="243"/>
      <c r="Q2472" s="243"/>
    </row>
    <row r="2473" spans="2:17">
      <c r="B2473" s="466"/>
      <c r="C2473" s="466"/>
      <c r="D2473" s="279"/>
      <c r="E2473" s="243"/>
      <c r="F2473" s="243"/>
      <c r="G2473" s="243"/>
      <c r="H2473" s="243"/>
      <c r="I2473" s="466"/>
      <c r="J2473" s="466"/>
      <c r="K2473" s="466"/>
      <c r="L2473" s="243"/>
      <c r="M2473" s="243"/>
      <c r="N2473" s="243"/>
      <c r="O2473" s="243"/>
      <c r="P2473" s="243"/>
      <c r="Q2473" s="243"/>
    </row>
    <row r="2474" spans="2:17">
      <c r="B2474" s="466"/>
      <c r="C2474" s="466"/>
      <c r="D2474" s="279"/>
      <c r="E2474" s="243"/>
      <c r="F2474" s="243"/>
      <c r="G2474" s="243"/>
      <c r="H2474" s="243"/>
      <c r="I2474" s="466"/>
      <c r="J2474" s="466"/>
      <c r="K2474" s="466"/>
      <c r="L2474" s="243"/>
      <c r="M2474" s="243"/>
      <c r="N2474" s="243"/>
      <c r="O2474" s="243"/>
      <c r="P2474" s="243"/>
      <c r="Q2474" s="243"/>
    </row>
    <row r="2475" spans="2:17">
      <c r="B2475" s="466"/>
      <c r="C2475" s="466"/>
      <c r="D2475" s="279"/>
      <c r="E2475" s="243"/>
      <c r="F2475" s="243"/>
      <c r="G2475" s="243"/>
      <c r="H2475" s="243"/>
      <c r="I2475" s="466"/>
      <c r="J2475" s="466"/>
      <c r="K2475" s="466"/>
      <c r="L2475" s="243"/>
      <c r="M2475" s="243"/>
      <c r="N2475" s="243"/>
      <c r="O2475" s="243"/>
      <c r="P2475" s="243"/>
      <c r="Q2475" s="243"/>
    </row>
    <row r="2476" spans="2:17">
      <c r="B2476" s="466"/>
      <c r="C2476" s="466"/>
      <c r="D2476" s="279"/>
      <c r="E2476" s="243"/>
      <c r="F2476" s="243"/>
      <c r="G2476" s="243"/>
      <c r="H2476" s="243"/>
      <c r="I2476" s="466"/>
      <c r="J2476" s="466"/>
      <c r="K2476" s="466"/>
      <c r="L2476" s="243"/>
      <c r="M2476" s="243"/>
      <c r="N2476" s="243"/>
      <c r="O2476" s="243"/>
      <c r="P2476" s="243"/>
      <c r="Q2476" s="243"/>
    </row>
    <row r="2477" spans="2:17">
      <c r="B2477" s="466"/>
      <c r="C2477" s="466"/>
      <c r="D2477" s="279"/>
      <c r="E2477" s="243"/>
      <c r="F2477" s="243"/>
      <c r="G2477" s="243"/>
      <c r="H2477" s="243"/>
      <c r="I2477" s="466"/>
      <c r="J2477" s="466"/>
      <c r="K2477" s="466"/>
      <c r="L2477" s="243"/>
      <c r="M2477" s="243"/>
      <c r="N2477" s="243"/>
      <c r="O2477" s="243"/>
      <c r="P2477" s="243"/>
      <c r="Q2477" s="243"/>
    </row>
    <row r="2478" spans="2:17">
      <c r="B2478" s="466"/>
      <c r="C2478" s="466"/>
      <c r="D2478" s="279"/>
      <c r="E2478" s="243"/>
      <c r="F2478" s="243"/>
      <c r="G2478" s="243"/>
      <c r="H2478" s="243"/>
      <c r="I2478" s="466"/>
      <c r="J2478" s="466"/>
      <c r="K2478" s="466"/>
      <c r="L2478" s="243"/>
      <c r="M2478" s="243"/>
      <c r="N2478" s="243"/>
      <c r="O2478" s="243"/>
      <c r="P2478" s="243"/>
      <c r="Q2478" s="243"/>
    </row>
    <row r="2479" spans="2:17">
      <c r="B2479" s="466"/>
      <c r="C2479" s="466"/>
      <c r="D2479" s="279"/>
      <c r="E2479" s="243"/>
      <c r="F2479" s="243"/>
      <c r="G2479" s="243"/>
      <c r="H2479" s="243"/>
      <c r="I2479" s="466"/>
      <c r="J2479" s="466"/>
      <c r="K2479" s="466"/>
      <c r="L2479" s="243"/>
      <c r="M2479" s="243"/>
      <c r="N2479" s="243"/>
      <c r="O2479" s="243"/>
      <c r="P2479" s="243"/>
      <c r="Q2479" s="243"/>
    </row>
    <row r="2480" spans="2:17">
      <c r="B2480" s="466"/>
      <c r="C2480" s="466"/>
      <c r="D2480" s="279"/>
      <c r="E2480" s="243"/>
      <c r="F2480" s="243"/>
      <c r="G2480" s="243"/>
      <c r="H2480" s="243"/>
      <c r="I2480" s="466"/>
      <c r="J2480" s="466"/>
      <c r="K2480" s="466"/>
      <c r="L2480" s="243"/>
      <c r="M2480" s="243"/>
      <c r="N2480" s="243"/>
      <c r="O2480" s="243"/>
      <c r="P2480" s="243"/>
      <c r="Q2480" s="243"/>
    </row>
    <row r="2481" spans="2:17">
      <c r="B2481" s="466"/>
      <c r="C2481" s="466"/>
      <c r="D2481" s="279"/>
      <c r="E2481" s="243"/>
      <c r="F2481" s="243"/>
      <c r="G2481" s="243"/>
      <c r="H2481" s="243"/>
      <c r="I2481" s="466"/>
      <c r="J2481" s="466"/>
      <c r="K2481" s="466"/>
      <c r="L2481" s="243"/>
      <c r="M2481" s="243"/>
      <c r="N2481" s="243"/>
      <c r="O2481" s="243"/>
      <c r="P2481" s="243"/>
      <c r="Q2481" s="243"/>
    </row>
    <row r="2482" spans="2:17">
      <c r="B2482" s="466"/>
      <c r="C2482" s="466"/>
      <c r="D2482" s="279"/>
      <c r="E2482" s="243"/>
      <c r="F2482" s="243"/>
      <c r="G2482" s="243"/>
      <c r="H2482" s="243"/>
      <c r="I2482" s="466"/>
      <c r="J2482" s="466"/>
      <c r="K2482" s="466"/>
      <c r="L2482" s="243"/>
      <c r="M2482" s="243"/>
      <c r="N2482" s="243"/>
      <c r="O2482" s="243"/>
      <c r="P2482" s="243"/>
      <c r="Q2482" s="243"/>
    </row>
    <row r="2483" spans="2:17">
      <c r="B2483" s="466"/>
      <c r="C2483" s="466"/>
      <c r="D2483" s="279"/>
      <c r="E2483" s="243"/>
      <c r="F2483" s="243"/>
      <c r="G2483" s="243"/>
      <c r="H2483" s="243"/>
      <c r="I2483" s="466"/>
      <c r="J2483" s="466"/>
      <c r="K2483" s="466"/>
      <c r="L2483" s="243"/>
      <c r="M2483" s="243"/>
      <c r="N2483" s="243"/>
      <c r="O2483" s="243"/>
      <c r="P2483" s="243"/>
      <c r="Q2483" s="243"/>
    </row>
    <row r="2484" spans="2:17">
      <c r="B2484" s="466"/>
      <c r="C2484" s="466"/>
      <c r="D2484" s="279"/>
      <c r="E2484" s="243"/>
      <c r="F2484" s="243"/>
      <c r="G2484" s="243"/>
      <c r="H2484" s="243"/>
      <c r="I2484" s="466"/>
      <c r="J2484" s="466"/>
      <c r="K2484" s="466"/>
      <c r="L2484" s="243"/>
      <c r="M2484" s="243"/>
      <c r="N2484" s="243"/>
      <c r="O2484" s="243"/>
      <c r="P2484" s="243"/>
      <c r="Q2484" s="243"/>
    </row>
    <row r="2485" spans="2:17">
      <c r="B2485" s="466"/>
      <c r="C2485" s="466"/>
      <c r="D2485" s="279"/>
      <c r="E2485" s="243"/>
      <c r="F2485" s="243"/>
      <c r="G2485" s="243"/>
      <c r="H2485" s="243"/>
      <c r="I2485" s="466"/>
      <c r="J2485" s="466"/>
      <c r="K2485" s="466"/>
      <c r="L2485" s="243"/>
      <c r="M2485" s="243"/>
      <c r="N2485" s="243"/>
      <c r="O2485" s="243"/>
      <c r="P2485" s="243"/>
      <c r="Q2485" s="243"/>
    </row>
    <row r="2486" spans="2:17">
      <c r="B2486" s="466"/>
      <c r="C2486" s="466"/>
      <c r="D2486" s="279"/>
      <c r="E2486" s="243"/>
      <c r="F2486" s="243"/>
      <c r="G2486" s="243"/>
      <c r="H2486" s="243"/>
      <c r="I2486" s="466"/>
      <c r="J2486" s="466"/>
      <c r="K2486" s="466"/>
      <c r="L2486" s="243"/>
      <c r="M2486" s="243"/>
      <c r="N2486" s="243"/>
      <c r="O2486" s="243"/>
      <c r="P2486" s="243"/>
      <c r="Q2486" s="243"/>
    </row>
    <row r="2487" spans="2:17">
      <c r="B2487" s="466"/>
      <c r="C2487" s="466"/>
      <c r="D2487" s="279"/>
      <c r="E2487" s="243"/>
      <c r="F2487" s="243"/>
      <c r="G2487" s="243"/>
      <c r="H2487" s="243"/>
      <c r="I2487" s="466"/>
      <c r="J2487" s="466"/>
      <c r="K2487" s="466"/>
      <c r="L2487" s="243"/>
      <c r="M2487" s="243"/>
      <c r="N2487" s="243"/>
      <c r="O2487" s="243"/>
      <c r="P2487" s="243"/>
      <c r="Q2487" s="243"/>
    </row>
    <row r="2488" spans="2:17">
      <c r="B2488" s="466"/>
      <c r="C2488" s="466"/>
      <c r="D2488" s="279"/>
      <c r="E2488" s="243"/>
      <c r="F2488" s="243"/>
      <c r="G2488" s="243"/>
      <c r="H2488" s="243"/>
      <c r="I2488" s="466"/>
      <c r="J2488" s="466"/>
      <c r="K2488" s="466"/>
      <c r="L2488" s="243"/>
      <c r="M2488" s="243"/>
      <c r="N2488" s="243"/>
      <c r="O2488" s="243"/>
      <c r="P2488" s="243"/>
      <c r="Q2488" s="243"/>
    </row>
    <row r="2489" spans="2:17">
      <c r="B2489" s="466"/>
      <c r="C2489" s="466"/>
      <c r="D2489" s="279"/>
      <c r="E2489" s="243"/>
      <c r="F2489" s="243"/>
      <c r="G2489" s="243"/>
      <c r="H2489" s="243"/>
      <c r="I2489" s="466"/>
      <c r="J2489" s="466"/>
      <c r="K2489" s="466"/>
      <c r="L2489" s="243"/>
      <c r="M2489" s="243"/>
      <c r="N2489" s="243"/>
      <c r="O2489" s="243"/>
      <c r="P2489" s="243"/>
      <c r="Q2489" s="243"/>
    </row>
    <row r="2490" spans="2:17">
      <c r="B2490" s="466"/>
      <c r="C2490" s="466"/>
      <c r="D2490" s="279"/>
      <c r="E2490" s="243"/>
      <c r="F2490" s="243"/>
      <c r="G2490" s="243"/>
      <c r="H2490" s="243"/>
      <c r="I2490" s="466"/>
      <c r="J2490" s="466"/>
      <c r="K2490" s="466"/>
      <c r="L2490" s="243"/>
      <c r="M2490" s="243"/>
      <c r="N2490" s="243"/>
      <c r="O2490" s="243"/>
      <c r="P2490" s="243"/>
      <c r="Q2490" s="243"/>
    </row>
    <row r="2491" spans="2:17">
      <c r="B2491" s="466"/>
      <c r="C2491" s="466"/>
      <c r="D2491" s="279"/>
      <c r="E2491" s="243"/>
      <c r="F2491" s="243"/>
      <c r="G2491" s="243"/>
      <c r="H2491" s="243"/>
      <c r="I2491" s="466"/>
      <c r="J2491" s="466"/>
      <c r="K2491" s="466"/>
      <c r="L2491" s="243"/>
      <c r="M2491" s="243"/>
      <c r="N2491" s="243"/>
      <c r="O2491" s="243"/>
      <c r="P2491" s="243"/>
      <c r="Q2491" s="243"/>
    </row>
    <row r="2492" spans="2:17">
      <c r="B2492" s="466"/>
      <c r="C2492" s="466"/>
      <c r="D2492" s="279"/>
      <c r="E2492" s="243"/>
      <c r="F2492" s="243"/>
      <c r="G2492" s="243"/>
      <c r="H2492" s="243"/>
      <c r="I2492" s="466"/>
      <c r="J2492" s="466"/>
      <c r="K2492" s="466"/>
      <c r="L2492" s="243"/>
      <c r="M2492" s="243"/>
      <c r="N2492" s="243"/>
      <c r="O2492" s="243"/>
      <c r="P2492" s="243"/>
      <c r="Q2492" s="243"/>
    </row>
    <row r="2493" spans="2:17">
      <c r="B2493" s="466"/>
      <c r="C2493" s="466"/>
      <c r="D2493" s="279"/>
      <c r="E2493" s="243"/>
      <c r="F2493" s="243"/>
      <c r="G2493" s="243"/>
      <c r="H2493" s="243"/>
      <c r="I2493" s="466"/>
      <c r="J2493" s="466"/>
      <c r="K2493" s="466"/>
      <c r="L2493" s="243"/>
      <c r="M2493" s="243"/>
      <c r="N2493" s="243"/>
      <c r="O2493" s="243"/>
      <c r="P2493" s="243"/>
      <c r="Q2493" s="243"/>
    </row>
    <row r="2494" spans="2:17">
      <c r="B2494" s="466"/>
      <c r="C2494" s="466"/>
      <c r="D2494" s="279"/>
      <c r="E2494" s="243"/>
      <c r="F2494" s="243"/>
      <c r="G2494" s="243"/>
      <c r="H2494" s="243"/>
      <c r="I2494" s="466"/>
      <c r="J2494" s="466"/>
      <c r="K2494" s="466"/>
      <c r="L2494" s="243"/>
      <c r="M2494" s="243"/>
      <c r="N2494" s="243"/>
      <c r="O2494" s="243"/>
      <c r="P2494" s="243"/>
      <c r="Q2494" s="243"/>
    </row>
    <row r="2495" spans="2:17">
      <c r="B2495" s="466"/>
      <c r="C2495" s="466"/>
      <c r="D2495" s="279"/>
      <c r="E2495" s="243"/>
      <c r="F2495" s="243"/>
      <c r="G2495" s="243"/>
      <c r="H2495" s="243"/>
      <c r="I2495" s="466"/>
      <c r="J2495" s="466"/>
      <c r="K2495" s="466"/>
      <c r="L2495" s="243"/>
      <c r="M2495" s="243"/>
      <c r="N2495" s="243"/>
      <c r="O2495" s="243"/>
      <c r="P2495" s="243"/>
      <c r="Q2495" s="243"/>
    </row>
    <row r="2496" spans="2:17">
      <c r="B2496" s="466"/>
      <c r="C2496" s="466"/>
      <c r="D2496" s="279"/>
      <c r="E2496" s="243"/>
      <c r="F2496" s="243"/>
      <c r="G2496" s="243"/>
      <c r="H2496" s="243"/>
      <c r="I2496" s="466"/>
      <c r="J2496" s="466"/>
      <c r="K2496" s="466"/>
      <c r="L2496" s="243"/>
      <c r="M2496" s="243"/>
      <c r="N2496" s="243"/>
      <c r="O2496" s="243"/>
      <c r="P2496" s="243"/>
      <c r="Q2496" s="243"/>
    </row>
    <row r="2497" spans="2:17">
      <c r="B2497" s="466"/>
      <c r="C2497" s="466"/>
      <c r="D2497" s="279"/>
      <c r="E2497" s="243"/>
      <c r="F2497" s="243"/>
      <c r="G2497" s="243"/>
      <c r="H2497" s="243"/>
      <c r="I2497" s="466"/>
      <c r="J2497" s="466"/>
      <c r="K2497" s="466"/>
      <c r="L2497" s="243"/>
      <c r="M2497" s="243"/>
      <c r="N2497" s="243"/>
      <c r="O2497" s="243"/>
      <c r="P2497" s="243"/>
      <c r="Q2497" s="243"/>
    </row>
    <row r="2498" spans="2:17">
      <c r="B2498" s="466"/>
      <c r="C2498" s="466"/>
      <c r="D2498" s="279"/>
      <c r="E2498" s="243"/>
      <c r="F2498" s="243"/>
      <c r="G2498" s="243"/>
      <c r="H2498" s="243"/>
      <c r="I2498" s="466"/>
      <c r="J2498" s="466"/>
      <c r="K2498" s="466"/>
      <c r="L2498" s="243"/>
      <c r="M2498" s="243"/>
      <c r="N2498" s="243"/>
      <c r="O2498" s="243"/>
      <c r="P2498" s="243"/>
      <c r="Q2498" s="243"/>
    </row>
    <row r="2499" spans="2:17">
      <c r="B2499" s="466"/>
      <c r="C2499" s="466"/>
      <c r="D2499" s="279"/>
      <c r="E2499" s="243"/>
      <c r="F2499" s="243"/>
      <c r="G2499" s="243"/>
      <c r="H2499" s="243"/>
      <c r="I2499" s="466"/>
      <c r="J2499" s="466"/>
      <c r="K2499" s="466"/>
      <c r="L2499" s="243"/>
      <c r="M2499" s="243"/>
      <c r="N2499" s="243"/>
      <c r="O2499" s="243"/>
      <c r="P2499" s="243"/>
      <c r="Q2499" s="243"/>
    </row>
    <row r="2500" spans="2:17">
      <c r="B2500" s="466"/>
      <c r="C2500" s="466"/>
      <c r="D2500" s="279"/>
      <c r="E2500" s="243"/>
      <c r="F2500" s="243"/>
      <c r="G2500" s="243"/>
      <c r="H2500" s="243"/>
      <c r="I2500" s="466"/>
      <c r="J2500" s="466"/>
      <c r="K2500" s="466"/>
      <c r="L2500" s="243"/>
      <c r="M2500" s="243"/>
      <c r="N2500" s="243"/>
      <c r="O2500" s="243"/>
      <c r="P2500" s="243"/>
      <c r="Q2500" s="243"/>
    </row>
    <row r="2501" spans="2:17">
      <c r="B2501" s="466"/>
      <c r="C2501" s="466"/>
      <c r="D2501" s="279"/>
      <c r="E2501" s="243"/>
      <c r="F2501" s="243"/>
      <c r="G2501" s="243"/>
      <c r="H2501" s="243"/>
      <c r="I2501" s="466"/>
      <c r="J2501" s="466"/>
      <c r="K2501" s="466"/>
      <c r="L2501" s="243"/>
      <c r="M2501" s="243"/>
      <c r="N2501" s="243"/>
      <c r="O2501" s="243"/>
      <c r="P2501" s="243"/>
      <c r="Q2501" s="243"/>
    </row>
    <row r="2502" spans="2:17">
      <c r="B2502" s="466"/>
      <c r="C2502" s="466"/>
      <c r="D2502" s="279"/>
      <c r="E2502" s="243"/>
      <c r="F2502" s="243"/>
      <c r="G2502" s="243"/>
      <c r="H2502" s="243"/>
      <c r="I2502" s="466"/>
      <c r="J2502" s="466"/>
      <c r="K2502" s="466"/>
      <c r="L2502" s="243"/>
      <c r="M2502" s="243"/>
      <c r="N2502" s="243"/>
      <c r="O2502" s="243"/>
      <c r="P2502" s="243"/>
      <c r="Q2502" s="243"/>
    </row>
    <row r="2503" spans="2:17">
      <c r="B2503" s="466"/>
      <c r="C2503" s="466"/>
      <c r="D2503" s="279"/>
      <c r="E2503" s="243"/>
      <c r="F2503" s="243"/>
      <c r="G2503" s="243"/>
      <c r="H2503" s="243"/>
      <c r="I2503" s="466"/>
      <c r="J2503" s="466"/>
      <c r="K2503" s="466"/>
      <c r="L2503" s="243"/>
      <c r="M2503" s="243"/>
      <c r="N2503" s="243"/>
      <c r="O2503" s="243"/>
      <c r="P2503" s="243"/>
      <c r="Q2503" s="243"/>
    </row>
    <row r="2504" spans="2:17">
      <c r="B2504" s="466"/>
      <c r="C2504" s="466"/>
      <c r="D2504" s="279"/>
      <c r="E2504" s="243"/>
      <c r="F2504" s="243"/>
      <c r="G2504" s="243"/>
      <c r="H2504" s="243"/>
      <c r="I2504" s="466"/>
      <c r="J2504" s="466"/>
      <c r="K2504" s="466"/>
      <c r="L2504" s="243"/>
      <c r="M2504" s="243"/>
      <c r="N2504" s="243"/>
      <c r="O2504" s="243"/>
      <c r="P2504" s="243"/>
      <c r="Q2504" s="243"/>
    </row>
    <row r="2505" spans="2:17">
      <c r="B2505" s="466"/>
      <c r="C2505" s="466"/>
      <c r="D2505" s="279"/>
      <c r="E2505" s="243"/>
      <c r="F2505" s="243"/>
      <c r="G2505" s="243"/>
      <c r="H2505" s="243"/>
      <c r="I2505" s="466"/>
      <c r="J2505" s="466"/>
      <c r="K2505" s="466"/>
      <c r="L2505" s="243"/>
      <c r="M2505" s="243"/>
      <c r="N2505" s="243"/>
      <c r="O2505" s="243"/>
      <c r="P2505" s="243"/>
      <c r="Q2505" s="243"/>
    </row>
    <row r="2506" spans="2:17">
      <c r="B2506" s="466"/>
      <c r="C2506" s="466"/>
      <c r="D2506" s="279"/>
      <c r="E2506" s="243"/>
      <c r="F2506" s="243"/>
      <c r="G2506" s="243"/>
      <c r="H2506" s="243"/>
      <c r="I2506" s="466"/>
      <c r="J2506" s="466"/>
      <c r="K2506" s="466"/>
      <c r="L2506" s="243"/>
      <c r="M2506" s="243"/>
      <c r="N2506" s="243"/>
      <c r="O2506" s="243"/>
      <c r="P2506" s="243"/>
      <c r="Q2506" s="243"/>
    </row>
    <row r="2507" spans="2:17">
      <c r="B2507" s="466"/>
      <c r="C2507" s="466"/>
      <c r="D2507" s="279"/>
      <c r="E2507" s="243"/>
      <c r="F2507" s="243"/>
      <c r="G2507" s="243"/>
      <c r="H2507" s="243"/>
      <c r="I2507" s="466"/>
      <c r="J2507" s="466"/>
      <c r="K2507" s="466"/>
      <c r="L2507" s="243"/>
      <c r="M2507" s="243"/>
      <c r="N2507" s="243"/>
      <c r="O2507" s="243"/>
      <c r="P2507" s="243"/>
      <c r="Q2507" s="243"/>
    </row>
    <row r="2508" spans="2:17">
      <c r="B2508" s="466"/>
      <c r="C2508" s="466"/>
      <c r="D2508" s="279"/>
      <c r="E2508" s="243"/>
      <c r="F2508" s="243"/>
      <c r="G2508" s="243"/>
      <c r="H2508" s="243"/>
      <c r="I2508" s="466"/>
      <c r="J2508" s="466"/>
      <c r="K2508" s="466"/>
      <c r="L2508" s="243"/>
      <c r="M2508" s="243"/>
      <c r="N2508" s="243"/>
      <c r="O2508" s="243"/>
      <c r="P2508" s="243"/>
      <c r="Q2508" s="243"/>
    </row>
    <row r="2509" spans="2:17">
      <c r="B2509" s="466"/>
      <c r="C2509" s="466"/>
      <c r="D2509" s="279"/>
      <c r="E2509" s="243"/>
      <c r="F2509" s="243"/>
      <c r="G2509" s="243"/>
      <c r="H2509" s="243"/>
      <c r="I2509" s="466"/>
      <c r="J2509" s="466"/>
      <c r="K2509" s="466"/>
      <c r="L2509" s="243"/>
      <c r="M2509" s="243"/>
      <c r="N2509" s="243"/>
      <c r="O2509" s="243"/>
      <c r="P2509" s="243"/>
      <c r="Q2509" s="243"/>
    </row>
    <row r="2510" spans="2:17">
      <c r="B2510" s="466"/>
      <c r="C2510" s="466"/>
      <c r="D2510" s="279"/>
      <c r="E2510" s="243"/>
      <c r="F2510" s="243"/>
      <c r="G2510" s="243"/>
      <c r="H2510" s="243"/>
      <c r="I2510" s="466"/>
      <c r="J2510" s="466"/>
      <c r="K2510" s="466"/>
      <c r="L2510" s="243"/>
      <c r="M2510" s="243"/>
      <c r="N2510" s="243"/>
      <c r="O2510" s="243"/>
      <c r="P2510" s="243"/>
      <c r="Q2510" s="243"/>
    </row>
    <row r="2511" spans="2:17">
      <c r="B2511" s="466"/>
      <c r="C2511" s="466"/>
      <c r="D2511" s="279"/>
      <c r="E2511" s="243"/>
      <c r="F2511" s="243"/>
      <c r="G2511" s="243"/>
      <c r="H2511" s="243"/>
      <c r="I2511" s="466"/>
      <c r="J2511" s="466"/>
      <c r="K2511" s="466"/>
      <c r="L2511" s="243"/>
      <c r="M2511" s="243"/>
      <c r="N2511" s="243"/>
      <c r="O2511" s="243"/>
      <c r="P2511" s="243"/>
      <c r="Q2511" s="243"/>
    </row>
    <row r="2512" spans="2:17">
      <c r="B2512" s="466"/>
      <c r="C2512" s="466"/>
      <c r="D2512" s="279"/>
      <c r="E2512" s="243"/>
      <c r="F2512" s="243"/>
      <c r="G2512" s="243"/>
      <c r="H2512" s="243"/>
      <c r="I2512" s="466"/>
      <c r="J2512" s="466"/>
      <c r="K2512" s="466"/>
      <c r="L2512" s="243"/>
      <c r="M2512" s="243"/>
      <c r="N2512" s="243"/>
      <c r="O2512" s="243"/>
      <c r="P2512" s="243"/>
      <c r="Q2512" s="243"/>
    </row>
    <row r="2513" spans="2:17">
      <c r="B2513" s="466"/>
      <c r="C2513" s="466"/>
      <c r="D2513" s="279"/>
      <c r="E2513" s="243"/>
      <c r="F2513" s="243"/>
      <c r="G2513" s="243"/>
      <c r="H2513" s="243"/>
      <c r="I2513" s="466"/>
      <c r="J2513" s="466"/>
      <c r="K2513" s="466"/>
      <c r="L2513" s="243"/>
      <c r="M2513" s="243"/>
      <c r="N2513" s="243"/>
      <c r="O2513" s="243"/>
      <c r="P2513" s="243"/>
      <c r="Q2513" s="243"/>
    </row>
    <row r="2514" spans="2:17">
      <c r="B2514" s="466"/>
      <c r="C2514" s="466"/>
      <c r="D2514" s="279"/>
      <c r="E2514" s="243"/>
      <c r="F2514" s="243"/>
      <c r="G2514" s="243"/>
      <c r="H2514" s="243"/>
      <c r="I2514" s="466"/>
      <c r="J2514" s="466"/>
      <c r="K2514" s="466"/>
      <c r="L2514" s="243"/>
      <c r="M2514" s="243"/>
      <c r="N2514" s="243"/>
      <c r="O2514" s="243"/>
      <c r="P2514" s="243"/>
      <c r="Q2514" s="243"/>
    </row>
    <row r="2515" spans="2:17">
      <c r="B2515" s="466"/>
      <c r="C2515" s="466"/>
      <c r="D2515" s="279"/>
      <c r="E2515" s="243"/>
      <c r="F2515" s="243"/>
      <c r="G2515" s="243"/>
      <c r="H2515" s="243"/>
      <c r="I2515" s="466"/>
      <c r="J2515" s="466"/>
      <c r="K2515" s="466"/>
      <c r="L2515" s="243"/>
      <c r="M2515" s="243"/>
      <c r="N2515" s="243"/>
      <c r="O2515" s="243"/>
      <c r="P2515" s="243"/>
      <c r="Q2515" s="243"/>
    </row>
    <row r="2516" spans="2:17">
      <c r="B2516" s="466"/>
      <c r="C2516" s="466"/>
      <c r="D2516" s="279"/>
      <c r="E2516" s="243"/>
      <c r="F2516" s="243"/>
      <c r="G2516" s="243"/>
      <c r="H2516" s="243"/>
      <c r="I2516" s="466"/>
      <c r="J2516" s="466"/>
      <c r="K2516" s="466"/>
      <c r="L2516" s="243"/>
      <c r="M2516" s="243"/>
      <c r="N2516" s="243"/>
      <c r="O2516" s="243"/>
      <c r="P2516" s="243"/>
      <c r="Q2516" s="243"/>
    </row>
    <row r="2517" spans="2:17">
      <c r="B2517" s="466"/>
      <c r="C2517" s="466"/>
      <c r="D2517" s="279"/>
      <c r="E2517" s="243"/>
      <c r="F2517" s="243"/>
      <c r="G2517" s="243"/>
      <c r="H2517" s="243"/>
      <c r="I2517" s="466"/>
      <c r="J2517" s="466"/>
      <c r="K2517" s="466"/>
      <c r="L2517" s="243"/>
      <c r="M2517" s="243"/>
      <c r="N2517" s="243"/>
      <c r="O2517" s="243"/>
      <c r="P2517" s="243"/>
      <c r="Q2517" s="243"/>
    </row>
    <row r="2518" spans="2:17">
      <c r="B2518" s="466"/>
      <c r="C2518" s="466"/>
      <c r="D2518" s="279"/>
      <c r="E2518" s="243"/>
      <c r="F2518" s="243"/>
      <c r="G2518" s="243"/>
      <c r="H2518" s="243"/>
      <c r="I2518" s="466"/>
      <c r="J2518" s="466"/>
      <c r="K2518" s="466"/>
      <c r="L2518" s="243"/>
      <c r="M2518" s="243"/>
      <c r="N2518" s="243"/>
      <c r="O2518" s="243"/>
      <c r="P2518" s="243"/>
      <c r="Q2518" s="243"/>
    </row>
    <row r="2519" spans="2:17">
      <c r="B2519" s="466"/>
      <c r="C2519" s="466"/>
      <c r="D2519" s="279"/>
      <c r="E2519" s="243"/>
      <c r="F2519" s="243"/>
      <c r="G2519" s="243"/>
      <c r="H2519" s="243"/>
      <c r="I2519" s="466"/>
      <c r="J2519" s="466"/>
      <c r="K2519" s="466"/>
      <c r="L2519" s="243"/>
      <c r="M2519" s="243"/>
      <c r="N2519" s="243"/>
      <c r="O2519" s="243"/>
      <c r="P2519" s="243"/>
      <c r="Q2519" s="243"/>
    </row>
    <row r="2520" spans="2:17">
      <c r="B2520" s="466"/>
      <c r="C2520" s="466"/>
      <c r="D2520" s="279"/>
      <c r="E2520" s="243"/>
      <c r="F2520" s="243"/>
      <c r="G2520" s="243"/>
      <c r="H2520" s="243"/>
      <c r="I2520" s="466"/>
      <c r="J2520" s="466"/>
      <c r="K2520" s="466"/>
      <c r="L2520" s="243"/>
      <c r="M2520" s="243"/>
      <c r="N2520" s="243"/>
      <c r="O2520" s="243"/>
      <c r="P2520" s="243"/>
      <c r="Q2520" s="243"/>
    </row>
    <row r="2521" spans="2:17">
      <c r="B2521" s="466"/>
      <c r="C2521" s="466"/>
      <c r="D2521" s="279"/>
      <c r="E2521" s="243"/>
      <c r="F2521" s="243"/>
      <c r="G2521" s="243"/>
      <c r="H2521" s="243"/>
      <c r="I2521" s="466"/>
      <c r="J2521" s="466"/>
      <c r="K2521" s="466"/>
      <c r="L2521" s="243"/>
      <c r="M2521" s="243"/>
      <c r="N2521" s="243"/>
      <c r="O2521" s="243"/>
      <c r="P2521" s="243"/>
      <c r="Q2521" s="243"/>
    </row>
    <row r="2522" spans="2:17">
      <c r="B2522" s="466"/>
      <c r="C2522" s="466"/>
      <c r="D2522" s="279"/>
      <c r="E2522" s="243"/>
      <c r="F2522" s="243"/>
      <c r="G2522" s="243"/>
      <c r="H2522" s="243"/>
      <c r="I2522" s="466"/>
      <c r="J2522" s="466"/>
      <c r="K2522" s="466"/>
      <c r="L2522" s="243"/>
      <c r="M2522" s="243"/>
      <c r="N2522" s="243"/>
      <c r="O2522" s="243"/>
      <c r="P2522" s="243"/>
      <c r="Q2522" s="243"/>
    </row>
    <row r="2523" spans="2:17">
      <c r="B2523" s="466"/>
      <c r="C2523" s="466"/>
      <c r="D2523" s="279"/>
      <c r="E2523" s="243"/>
      <c r="F2523" s="243"/>
      <c r="G2523" s="243"/>
      <c r="H2523" s="243"/>
      <c r="I2523" s="466"/>
      <c r="J2523" s="466"/>
      <c r="K2523" s="466"/>
      <c r="L2523" s="243"/>
      <c r="M2523" s="243"/>
      <c r="N2523" s="243"/>
      <c r="O2523" s="243"/>
      <c r="P2523" s="243"/>
      <c r="Q2523" s="243"/>
    </row>
    <row r="2524" spans="2:17">
      <c r="B2524" s="466"/>
      <c r="C2524" s="466"/>
      <c r="D2524" s="279"/>
      <c r="E2524" s="243"/>
      <c r="F2524" s="243"/>
      <c r="G2524" s="243"/>
      <c r="H2524" s="243"/>
      <c r="I2524" s="466"/>
      <c r="J2524" s="466"/>
      <c r="K2524" s="466"/>
      <c r="L2524" s="243"/>
      <c r="M2524" s="243"/>
      <c r="N2524" s="243"/>
      <c r="O2524" s="243"/>
      <c r="P2524" s="243"/>
      <c r="Q2524" s="243"/>
    </row>
    <row r="2525" spans="2:17">
      <c r="B2525" s="466"/>
      <c r="C2525" s="466"/>
      <c r="D2525" s="279"/>
      <c r="E2525" s="243"/>
      <c r="F2525" s="243"/>
      <c r="G2525" s="243"/>
      <c r="H2525" s="243"/>
      <c r="I2525" s="466"/>
      <c r="J2525" s="466"/>
      <c r="K2525" s="466"/>
      <c r="L2525" s="243"/>
      <c r="M2525" s="243"/>
      <c r="N2525" s="243"/>
      <c r="O2525" s="243"/>
      <c r="P2525" s="243"/>
      <c r="Q2525" s="243"/>
    </row>
    <row r="2526" spans="2:17">
      <c r="B2526" s="466"/>
      <c r="C2526" s="466"/>
      <c r="D2526" s="279"/>
      <c r="E2526" s="243"/>
      <c r="F2526" s="243"/>
      <c r="G2526" s="243"/>
      <c r="H2526" s="243"/>
      <c r="I2526" s="466"/>
      <c r="J2526" s="466"/>
      <c r="K2526" s="466"/>
      <c r="L2526" s="243"/>
      <c r="M2526" s="243"/>
      <c r="N2526" s="243"/>
      <c r="O2526" s="243"/>
      <c r="P2526" s="243"/>
      <c r="Q2526" s="243"/>
    </row>
    <row r="2527" spans="2:17">
      <c r="B2527" s="466"/>
      <c r="C2527" s="466"/>
      <c r="D2527" s="279"/>
      <c r="E2527" s="243"/>
      <c r="F2527" s="243"/>
      <c r="G2527" s="243"/>
      <c r="H2527" s="243"/>
      <c r="I2527" s="466"/>
      <c r="J2527" s="466"/>
      <c r="K2527" s="466"/>
      <c r="L2527" s="243"/>
      <c r="M2527" s="243"/>
      <c r="N2527" s="243"/>
      <c r="O2527" s="243"/>
      <c r="P2527" s="243"/>
      <c r="Q2527" s="243"/>
    </row>
    <row r="2528" spans="2:17">
      <c r="B2528" s="466"/>
      <c r="C2528" s="466"/>
      <c r="D2528" s="279"/>
      <c r="E2528" s="243"/>
      <c r="F2528" s="243"/>
      <c r="G2528" s="243"/>
      <c r="H2528" s="243"/>
      <c r="I2528" s="466"/>
      <c r="J2528" s="466"/>
      <c r="K2528" s="466"/>
      <c r="L2528" s="243"/>
      <c r="M2528" s="243"/>
      <c r="N2528" s="243"/>
      <c r="O2528" s="243"/>
      <c r="P2528" s="243"/>
      <c r="Q2528" s="243"/>
    </row>
    <row r="2529" spans="2:17">
      <c r="B2529" s="466"/>
      <c r="C2529" s="466"/>
      <c r="D2529" s="279"/>
      <c r="E2529" s="243"/>
      <c r="F2529" s="243"/>
      <c r="G2529" s="243"/>
      <c r="H2529" s="243"/>
      <c r="I2529" s="466"/>
      <c r="J2529" s="466"/>
      <c r="K2529" s="466"/>
      <c r="L2529" s="243"/>
      <c r="M2529" s="243"/>
      <c r="N2529" s="243"/>
      <c r="O2529" s="243"/>
      <c r="P2529" s="243"/>
      <c r="Q2529" s="243"/>
    </row>
    <row r="2530" spans="2:17">
      <c r="B2530" s="466"/>
      <c r="C2530" s="466"/>
      <c r="D2530" s="279"/>
      <c r="E2530" s="243"/>
      <c r="F2530" s="243"/>
      <c r="G2530" s="243"/>
      <c r="H2530" s="243"/>
      <c r="I2530" s="466"/>
      <c r="J2530" s="466"/>
      <c r="K2530" s="466"/>
      <c r="L2530" s="243"/>
      <c r="M2530" s="243"/>
      <c r="N2530" s="243"/>
      <c r="O2530" s="243"/>
      <c r="P2530" s="243"/>
      <c r="Q2530" s="243"/>
    </row>
    <row r="2531" spans="2:17">
      <c r="B2531" s="466"/>
      <c r="C2531" s="466"/>
      <c r="D2531" s="279"/>
      <c r="E2531" s="243"/>
      <c r="F2531" s="243"/>
      <c r="G2531" s="243"/>
      <c r="H2531" s="243"/>
      <c r="I2531" s="466"/>
      <c r="J2531" s="466"/>
      <c r="K2531" s="466"/>
      <c r="L2531" s="243"/>
      <c r="M2531" s="243"/>
      <c r="N2531" s="243"/>
      <c r="O2531" s="243"/>
      <c r="P2531" s="243"/>
      <c r="Q2531" s="243"/>
    </row>
    <row r="2532" spans="2:17">
      <c r="B2532" s="466"/>
      <c r="C2532" s="466"/>
      <c r="D2532" s="279"/>
      <c r="E2532" s="243"/>
      <c r="F2532" s="243"/>
      <c r="G2532" s="243"/>
      <c r="H2532" s="243"/>
      <c r="I2532" s="466"/>
      <c r="J2532" s="466"/>
      <c r="K2532" s="466"/>
      <c r="L2532" s="243"/>
      <c r="M2532" s="243"/>
      <c r="N2532" s="243"/>
      <c r="O2532" s="243"/>
      <c r="P2532" s="243"/>
      <c r="Q2532" s="243"/>
    </row>
    <row r="2533" spans="2:17">
      <c r="B2533" s="466"/>
      <c r="C2533" s="466"/>
      <c r="D2533" s="279"/>
      <c r="E2533" s="243"/>
      <c r="F2533" s="243"/>
      <c r="G2533" s="243"/>
      <c r="H2533" s="243"/>
      <c r="I2533" s="466"/>
      <c r="J2533" s="466"/>
      <c r="K2533" s="466"/>
      <c r="L2533" s="243"/>
      <c r="M2533" s="243"/>
      <c r="N2533" s="243"/>
      <c r="O2533" s="243"/>
      <c r="P2533" s="243"/>
      <c r="Q2533" s="243"/>
    </row>
    <row r="2534" spans="2:17">
      <c r="B2534" s="466"/>
      <c r="C2534" s="466"/>
      <c r="D2534" s="279"/>
      <c r="E2534" s="243"/>
      <c r="F2534" s="243"/>
      <c r="G2534" s="243"/>
      <c r="H2534" s="243"/>
      <c r="I2534" s="466"/>
      <c r="J2534" s="466"/>
      <c r="K2534" s="466"/>
      <c r="L2534" s="243"/>
      <c r="M2534" s="243"/>
      <c r="N2534" s="243"/>
      <c r="O2534" s="243"/>
      <c r="P2534" s="243"/>
      <c r="Q2534" s="243"/>
    </row>
    <row r="2535" spans="2:17">
      <c r="B2535" s="466"/>
      <c r="C2535" s="466"/>
      <c r="D2535" s="279"/>
      <c r="E2535" s="243"/>
      <c r="F2535" s="243"/>
      <c r="G2535" s="243"/>
      <c r="H2535" s="243"/>
      <c r="I2535" s="466"/>
      <c r="J2535" s="466"/>
      <c r="K2535" s="466"/>
      <c r="L2535" s="243"/>
      <c r="M2535" s="243"/>
      <c r="N2535" s="243"/>
      <c r="O2535" s="243"/>
      <c r="P2535" s="243"/>
      <c r="Q2535" s="243"/>
    </row>
    <row r="2536" spans="2:17">
      <c r="B2536" s="466"/>
      <c r="C2536" s="466"/>
      <c r="D2536" s="279"/>
      <c r="E2536" s="243"/>
      <c r="F2536" s="243"/>
      <c r="G2536" s="243"/>
      <c r="H2536" s="243"/>
      <c r="I2536" s="466"/>
      <c r="J2536" s="466"/>
      <c r="K2536" s="466"/>
      <c r="L2536" s="243"/>
      <c r="M2536" s="243"/>
      <c r="N2536" s="243"/>
      <c r="O2536" s="243"/>
      <c r="P2536" s="243"/>
      <c r="Q2536" s="243"/>
    </row>
    <row r="2537" spans="2:17">
      <c r="B2537" s="466"/>
      <c r="C2537" s="466"/>
      <c r="D2537" s="279"/>
      <c r="E2537" s="243"/>
      <c r="F2537" s="243"/>
      <c r="G2537" s="243"/>
      <c r="H2537" s="243"/>
      <c r="I2537" s="466"/>
      <c r="J2537" s="466"/>
      <c r="K2537" s="466"/>
      <c r="L2537" s="243"/>
      <c r="M2537" s="243"/>
      <c r="N2537" s="243"/>
      <c r="O2537" s="243"/>
      <c r="P2537" s="243"/>
      <c r="Q2537" s="243"/>
    </row>
    <row r="2538" spans="2:17">
      <c r="B2538" s="466"/>
      <c r="C2538" s="466"/>
      <c r="D2538" s="279"/>
      <c r="E2538" s="243"/>
      <c r="F2538" s="243"/>
      <c r="G2538" s="243"/>
      <c r="H2538" s="243"/>
      <c r="I2538" s="466"/>
      <c r="J2538" s="466"/>
      <c r="K2538" s="466"/>
      <c r="L2538" s="243"/>
      <c r="M2538" s="243"/>
      <c r="N2538" s="243"/>
      <c r="O2538" s="243"/>
      <c r="P2538" s="243"/>
      <c r="Q2538" s="243"/>
    </row>
    <row r="2539" spans="2:17">
      <c r="B2539" s="466"/>
      <c r="C2539" s="466"/>
      <c r="D2539" s="279"/>
      <c r="E2539" s="243"/>
      <c r="F2539" s="243"/>
      <c r="G2539" s="243"/>
      <c r="H2539" s="243"/>
      <c r="I2539" s="466"/>
      <c r="J2539" s="466"/>
      <c r="K2539" s="466"/>
      <c r="L2539" s="243"/>
      <c r="M2539" s="243"/>
      <c r="N2539" s="243"/>
      <c r="O2539" s="243"/>
      <c r="P2539" s="243"/>
      <c r="Q2539" s="243"/>
    </row>
    <row r="2540" spans="2:17">
      <c r="B2540" s="466"/>
      <c r="C2540" s="466"/>
      <c r="D2540" s="279"/>
      <c r="E2540" s="243"/>
      <c r="F2540" s="243"/>
      <c r="G2540" s="243"/>
      <c r="H2540" s="243"/>
      <c r="I2540" s="466"/>
      <c r="J2540" s="466"/>
      <c r="K2540" s="466"/>
      <c r="L2540" s="243"/>
      <c r="M2540" s="243"/>
      <c r="N2540" s="243"/>
      <c r="O2540" s="243"/>
      <c r="P2540" s="243"/>
      <c r="Q2540" s="243"/>
    </row>
    <row r="2541" spans="2:17">
      <c r="B2541" s="466"/>
      <c r="C2541" s="466"/>
      <c r="D2541" s="279"/>
      <c r="E2541" s="243"/>
      <c r="F2541" s="243"/>
      <c r="G2541" s="243"/>
      <c r="H2541" s="243"/>
      <c r="I2541" s="466"/>
      <c r="J2541" s="466"/>
      <c r="K2541" s="466"/>
      <c r="L2541" s="243"/>
      <c r="M2541" s="243"/>
      <c r="N2541" s="243"/>
      <c r="O2541" s="243"/>
      <c r="P2541" s="243"/>
      <c r="Q2541" s="243"/>
    </row>
    <row r="2542" spans="2:17">
      <c r="B2542" s="466"/>
      <c r="C2542" s="466"/>
      <c r="D2542" s="279"/>
      <c r="E2542" s="243"/>
      <c r="F2542" s="243"/>
      <c r="G2542" s="243"/>
      <c r="H2542" s="243"/>
      <c r="I2542" s="466"/>
      <c r="J2542" s="466"/>
      <c r="K2542" s="466"/>
      <c r="L2542" s="243"/>
      <c r="M2542" s="243"/>
      <c r="N2542" s="243"/>
      <c r="O2542" s="243"/>
      <c r="P2542" s="243"/>
      <c r="Q2542" s="243"/>
    </row>
    <row r="2543" spans="2:17">
      <c r="B2543" s="466"/>
      <c r="C2543" s="466"/>
      <c r="D2543" s="279"/>
      <c r="E2543" s="243"/>
      <c r="F2543" s="243"/>
      <c r="G2543" s="243"/>
      <c r="H2543" s="243"/>
      <c r="I2543" s="466"/>
      <c r="J2543" s="466"/>
      <c r="K2543" s="466"/>
      <c r="L2543" s="243"/>
      <c r="M2543" s="243"/>
      <c r="N2543" s="243"/>
      <c r="O2543" s="243"/>
      <c r="P2543" s="243"/>
      <c r="Q2543" s="243"/>
    </row>
    <row r="2544" spans="2:17">
      <c r="B2544" s="466"/>
      <c r="C2544" s="466"/>
      <c r="D2544" s="279"/>
      <c r="E2544" s="243"/>
      <c r="F2544" s="243"/>
      <c r="G2544" s="243"/>
      <c r="H2544" s="243"/>
      <c r="I2544" s="466"/>
      <c r="J2544" s="466"/>
      <c r="K2544" s="466"/>
      <c r="L2544" s="243"/>
      <c r="M2544" s="243"/>
      <c r="N2544" s="243"/>
      <c r="O2544" s="243"/>
      <c r="P2544" s="243"/>
      <c r="Q2544" s="243"/>
    </row>
    <row r="2545" spans="2:17">
      <c r="B2545" s="466"/>
      <c r="C2545" s="466"/>
      <c r="D2545" s="279"/>
      <c r="E2545" s="243"/>
      <c r="F2545" s="243"/>
      <c r="G2545" s="243"/>
      <c r="H2545" s="243"/>
      <c r="I2545" s="466"/>
      <c r="J2545" s="466"/>
      <c r="K2545" s="466"/>
      <c r="L2545" s="243"/>
      <c r="M2545" s="243"/>
      <c r="N2545" s="243"/>
      <c r="O2545" s="243"/>
      <c r="P2545" s="243"/>
      <c r="Q2545" s="243"/>
    </row>
    <row r="2546" spans="2:17">
      <c r="B2546" s="466"/>
      <c r="C2546" s="466"/>
      <c r="D2546" s="279"/>
      <c r="E2546" s="243"/>
      <c r="F2546" s="243"/>
      <c r="G2546" s="243"/>
      <c r="H2546" s="243"/>
      <c r="I2546" s="466"/>
      <c r="J2546" s="466"/>
      <c r="K2546" s="466"/>
      <c r="L2546" s="243"/>
      <c r="M2546" s="243"/>
      <c r="N2546" s="243"/>
      <c r="O2546" s="243"/>
      <c r="P2546" s="243"/>
      <c r="Q2546" s="243"/>
    </row>
    <row r="2547" spans="2:17">
      <c r="B2547" s="466"/>
      <c r="C2547" s="466"/>
      <c r="D2547" s="279"/>
      <c r="E2547" s="243"/>
      <c r="F2547" s="243"/>
      <c r="G2547" s="243"/>
      <c r="H2547" s="243"/>
      <c r="I2547" s="466"/>
      <c r="J2547" s="466"/>
      <c r="K2547" s="466"/>
      <c r="L2547" s="243"/>
      <c r="M2547" s="243"/>
      <c r="N2547" s="243"/>
      <c r="O2547" s="243"/>
      <c r="P2547" s="243"/>
      <c r="Q2547" s="243"/>
    </row>
    <row r="2548" spans="2:17">
      <c r="B2548" s="466"/>
      <c r="C2548" s="466"/>
      <c r="D2548" s="279"/>
      <c r="E2548" s="243"/>
      <c r="F2548" s="243"/>
      <c r="G2548" s="243"/>
      <c r="H2548" s="243"/>
      <c r="I2548" s="466"/>
      <c r="J2548" s="466"/>
      <c r="K2548" s="466"/>
      <c r="L2548" s="243"/>
      <c r="M2548" s="243"/>
      <c r="N2548" s="243"/>
      <c r="O2548" s="243"/>
      <c r="P2548" s="243"/>
      <c r="Q2548" s="243"/>
    </row>
    <row r="2549" spans="2:17">
      <c r="B2549" s="466"/>
      <c r="C2549" s="466"/>
      <c r="D2549" s="279"/>
      <c r="E2549" s="243"/>
      <c r="F2549" s="243"/>
      <c r="G2549" s="243"/>
      <c r="H2549" s="243"/>
      <c r="I2549" s="466"/>
      <c r="J2549" s="466"/>
      <c r="K2549" s="466"/>
      <c r="L2549" s="243"/>
      <c r="M2549" s="243"/>
      <c r="N2549" s="243"/>
      <c r="O2549" s="243"/>
      <c r="P2549" s="243"/>
      <c r="Q2549" s="243"/>
    </row>
    <row r="2550" spans="2:17">
      <c r="B2550" s="466"/>
      <c r="C2550" s="466"/>
      <c r="D2550" s="279"/>
      <c r="E2550" s="243"/>
      <c r="F2550" s="243"/>
      <c r="G2550" s="243"/>
      <c r="H2550" s="243"/>
      <c r="I2550" s="466"/>
      <c r="J2550" s="466"/>
      <c r="K2550" s="466"/>
      <c r="L2550" s="243"/>
      <c r="M2550" s="243"/>
      <c r="N2550" s="243"/>
      <c r="O2550" s="243"/>
      <c r="P2550" s="243"/>
      <c r="Q2550" s="243"/>
    </row>
    <row r="2551" spans="2:17">
      <c r="B2551" s="466"/>
      <c r="C2551" s="466"/>
      <c r="D2551" s="279"/>
      <c r="E2551" s="243"/>
      <c r="F2551" s="243"/>
      <c r="G2551" s="243"/>
      <c r="H2551" s="243"/>
      <c r="I2551" s="466"/>
      <c r="J2551" s="466"/>
      <c r="K2551" s="466"/>
      <c r="L2551" s="243"/>
      <c r="M2551" s="243"/>
      <c r="N2551" s="243"/>
      <c r="O2551" s="243"/>
      <c r="P2551" s="243"/>
      <c r="Q2551" s="243"/>
    </row>
    <row r="2552" spans="2:17">
      <c r="B2552" s="466"/>
      <c r="C2552" s="466"/>
      <c r="D2552" s="279"/>
      <c r="E2552" s="243"/>
      <c r="F2552" s="243"/>
      <c r="G2552" s="243"/>
      <c r="H2552" s="243"/>
      <c r="I2552" s="466"/>
      <c r="J2552" s="466"/>
      <c r="K2552" s="466"/>
      <c r="L2552" s="243"/>
      <c r="M2552" s="243"/>
      <c r="N2552" s="243"/>
      <c r="O2552" s="243"/>
      <c r="P2552" s="243"/>
      <c r="Q2552" s="243"/>
    </row>
    <row r="2553" spans="2:17">
      <c r="B2553" s="466"/>
      <c r="C2553" s="466"/>
      <c r="D2553" s="279"/>
      <c r="E2553" s="243"/>
      <c r="F2553" s="243"/>
      <c r="G2553" s="243"/>
      <c r="H2553" s="243"/>
      <c r="I2553" s="466"/>
      <c r="J2553" s="466"/>
      <c r="K2553" s="466"/>
      <c r="L2553" s="243"/>
      <c r="M2553" s="243"/>
      <c r="N2553" s="243"/>
      <c r="O2553" s="243"/>
      <c r="P2553" s="243"/>
      <c r="Q2553" s="243"/>
    </row>
    <row r="2554" spans="2:17">
      <c r="B2554" s="466"/>
      <c r="C2554" s="466"/>
      <c r="D2554" s="279"/>
      <c r="E2554" s="243"/>
      <c r="F2554" s="243"/>
      <c r="G2554" s="243"/>
      <c r="H2554" s="243"/>
      <c r="I2554" s="466"/>
      <c r="J2554" s="466"/>
      <c r="K2554" s="466"/>
      <c r="L2554" s="243"/>
      <c r="M2554" s="243"/>
      <c r="N2554" s="243"/>
      <c r="O2554" s="243"/>
      <c r="P2554" s="243"/>
      <c r="Q2554" s="243"/>
    </row>
    <row r="2555" spans="2:17">
      <c r="B2555" s="466"/>
      <c r="C2555" s="466"/>
      <c r="D2555" s="279"/>
      <c r="E2555" s="243"/>
      <c r="F2555" s="243"/>
      <c r="G2555" s="243"/>
      <c r="H2555" s="243"/>
      <c r="I2555" s="466"/>
      <c r="J2555" s="466"/>
      <c r="K2555" s="466"/>
      <c r="L2555" s="243"/>
      <c r="M2555" s="243"/>
      <c r="N2555" s="243"/>
      <c r="O2555" s="243"/>
      <c r="P2555" s="243"/>
      <c r="Q2555" s="243"/>
    </row>
    <row r="2556" spans="2:17">
      <c r="B2556" s="466"/>
      <c r="C2556" s="466"/>
      <c r="D2556" s="279"/>
      <c r="E2556" s="243"/>
      <c r="F2556" s="243"/>
      <c r="G2556" s="243"/>
      <c r="H2556" s="243"/>
      <c r="I2556" s="466"/>
      <c r="J2556" s="466"/>
      <c r="K2556" s="466"/>
      <c r="L2556" s="243"/>
      <c r="M2556" s="243"/>
      <c r="N2556" s="243"/>
      <c r="O2556" s="243"/>
      <c r="P2556" s="243"/>
      <c r="Q2556" s="243"/>
    </row>
    <row r="2557" spans="2:17">
      <c r="B2557" s="466"/>
      <c r="C2557" s="466"/>
      <c r="D2557" s="279"/>
      <c r="E2557" s="243"/>
      <c r="F2557" s="243"/>
      <c r="G2557" s="243"/>
      <c r="H2557" s="243"/>
      <c r="I2557" s="466"/>
      <c r="J2557" s="466"/>
      <c r="K2557" s="466"/>
      <c r="L2557" s="243"/>
      <c r="M2557" s="243"/>
      <c r="N2557" s="243"/>
      <c r="O2557" s="243"/>
      <c r="P2557" s="243"/>
      <c r="Q2557" s="243"/>
    </row>
    <row r="2558" spans="2:17">
      <c r="B2558" s="466"/>
      <c r="C2558" s="466"/>
      <c r="D2558" s="279"/>
      <c r="E2558" s="243"/>
      <c r="F2558" s="243"/>
      <c r="G2558" s="243"/>
      <c r="H2558" s="243"/>
      <c r="I2558" s="466"/>
      <c r="J2558" s="466"/>
      <c r="K2558" s="466"/>
      <c r="L2558" s="243"/>
      <c r="M2558" s="243"/>
      <c r="N2558" s="243"/>
      <c r="O2558" s="243"/>
      <c r="P2558" s="243"/>
      <c r="Q2558" s="243"/>
    </row>
    <row r="2559" spans="2:17">
      <c r="B2559" s="466"/>
      <c r="C2559" s="466"/>
      <c r="D2559" s="279"/>
      <c r="E2559" s="243"/>
      <c r="F2559" s="243"/>
      <c r="G2559" s="243"/>
      <c r="H2559" s="243"/>
      <c r="I2559" s="466"/>
      <c r="J2559" s="466"/>
      <c r="K2559" s="466"/>
      <c r="L2559" s="243"/>
      <c r="M2559" s="243"/>
      <c r="N2559" s="243"/>
      <c r="O2559" s="243"/>
      <c r="P2559" s="243"/>
      <c r="Q2559" s="243"/>
    </row>
    <row r="2560" spans="2:17">
      <c r="B2560" s="466"/>
      <c r="C2560" s="466"/>
      <c r="D2560" s="279"/>
      <c r="E2560" s="243"/>
      <c r="F2560" s="243"/>
      <c r="G2560" s="243"/>
      <c r="H2560" s="243"/>
      <c r="I2560" s="466"/>
      <c r="J2560" s="466"/>
      <c r="K2560" s="466"/>
      <c r="L2560" s="243"/>
      <c r="M2560" s="243"/>
      <c r="N2560" s="243"/>
      <c r="O2560" s="243"/>
      <c r="P2560" s="243"/>
      <c r="Q2560" s="243"/>
    </row>
    <row r="2561" spans="2:17">
      <c r="B2561" s="466"/>
      <c r="C2561" s="466"/>
      <c r="D2561" s="279"/>
      <c r="E2561" s="243"/>
      <c r="F2561" s="243"/>
      <c r="G2561" s="243"/>
      <c r="H2561" s="243"/>
      <c r="I2561" s="466"/>
      <c r="J2561" s="466"/>
      <c r="K2561" s="466"/>
      <c r="L2561" s="243"/>
      <c r="M2561" s="243"/>
      <c r="N2561" s="243"/>
      <c r="O2561" s="243"/>
      <c r="P2561" s="243"/>
      <c r="Q2561" s="243"/>
    </row>
    <row r="2562" spans="2:17">
      <c r="B2562" s="466"/>
      <c r="C2562" s="466"/>
      <c r="D2562" s="279"/>
      <c r="E2562" s="243"/>
      <c r="F2562" s="243"/>
      <c r="G2562" s="243"/>
      <c r="H2562" s="243"/>
      <c r="I2562" s="466"/>
      <c r="J2562" s="466"/>
      <c r="K2562" s="466"/>
      <c r="L2562" s="243"/>
      <c r="M2562" s="243"/>
      <c r="N2562" s="243"/>
      <c r="O2562" s="243"/>
      <c r="P2562" s="243"/>
      <c r="Q2562" s="243"/>
    </row>
    <row r="2563" spans="2:17">
      <c r="B2563" s="466"/>
      <c r="C2563" s="466"/>
      <c r="D2563" s="279"/>
      <c r="E2563" s="243"/>
      <c r="F2563" s="243"/>
      <c r="G2563" s="243"/>
      <c r="H2563" s="243"/>
      <c r="I2563" s="466"/>
      <c r="J2563" s="466"/>
      <c r="K2563" s="466"/>
      <c r="L2563" s="243"/>
      <c r="M2563" s="243"/>
      <c r="N2563" s="243"/>
      <c r="O2563" s="243"/>
      <c r="P2563" s="243"/>
      <c r="Q2563" s="243"/>
    </row>
    <row r="2564" spans="2:17">
      <c r="B2564" s="466"/>
      <c r="C2564" s="466"/>
      <c r="D2564" s="279"/>
      <c r="E2564" s="243"/>
      <c r="F2564" s="243"/>
      <c r="G2564" s="243"/>
      <c r="H2564" s="243"/>
      <c r="I2564" s="466"/>
      <c r="J2564" s="466"/>
      <c r="K2564" s="466"/>
      <c r="L2564" s="243"/>
      <c r="M2564" s="243"/>
      <c r="N2564" s="243"/>
      <c r="O2564" s="243"/>
      <c r="P2564" s="243"/>
      <c r="Q2564" s="243"/>
    </row>
    <row r="2565" spans="2:17">
      <c r="B2565" s="466"/>
      <c r="C2565" s="466"/>
      <c r="D2565" s="279"/>
      <c r="E2565" s="243"/>
      <c r="F2565" s="243"/>
      <c r="G2565" s="243"/>
      <c r="H2565" s="243"/>
      <c r="I2565" s="466"/>
      <c r="J2565" s="466"/>
      <c r="K2565" s="466"/>
      <c r="L2565" s="243"/>
      <c r="M2565" s="243"/>
      <c r="N2565" s="243"/>
      <c r="O2565" s="243"/>
      <c r="P2565" s="243"/>
      <c r="Q2565" s="243"/>
    </row>
    <row r="2566" spans="2:17">
      <c r="B2566" s="466"/>
      <c r="C2566" s="466"/>
      <c r="D2566" s="279"/>
      <c r="E2566" s="243"/>
      <c r="F2566" s="243"/>
      <c r="G2566" s="243"/>
      <c r="H2566" s="243"/>
      <c r="I2566" s="466"/>
      <c r="J2566" s="466"/>
      <c r="K2566" s="466"/>
      <c r="L2566" s="243"/>
      <c r="M2566" s="243"/>
      <c r="N2566" s="243"/>
      <c r="O2566" s="243"/>
      <c r="P2566" s="243"/>
      <c r="Q2566" s="243"/>
    </row>
    <row r="2567" spans="2:17">
      <c r="B2567" s="466"/>
      <c r="C2567" s="466"/>
      <c r="D2567" s="279"/>
      <c r="E2567" s="243"/>
      <c r="F2567" s="243"/>
      <c r="G2567" s="243"/>
      <c r="H2567" s="243"/>
      <c r="I2567" s="466"/>
      <c r="J2567" s="466"/>
      <c r="K2567" s="466"/>
      <c r="L2567" s="243"/>
      <c r="M2567" s="243"/>
      <c r="N2567" s="243"/>
      <c r="O2567" s="243"/>
      <c r="P2567" s="243"/>
      <c r="Q2567" s="243"/>
    </row>
    <row r="2568" spans="2:17">
      <c r="B2568" s="466"/>
      <c r="C2568" s="466"/>
      <c r="D2568" s="279"/>
      <c r="E2568" s="243"/>
      <c r="F2568" s="243"/>
      <c r="G2568" s="243"/>
      <c r="H2568" s="243"/>
      <c r="I2568" s="466"/>
      <c r="J2568" s="466"/>
      <c r="K2568" s="466"/>
      <c r="L2568" s="243"/>
      <c r="M2568" s="243"/>
      <c r="N2568" s="243"/>
      <c r="O2568" s="243"/>
      <c r="P2568" s="243"/>
      <c r="Q2568" s="243"/>
    </row>
    <row r="2569" spans="2:17">
      <c r="B2569" s="466"/>
      <c r="C2569" s="466"/>
      <c r="D2569" s="279"/>
      <c r="E2569" s="243"/>
      <c r="F2569" s="243"/>
      <c r="G2569" s="243"/>
      <c r="H2569" s="243"/>
      <c r="I2569" s="466"/>
      <c r="J2569" s="466"/>
      <c r="K2569" s="466"/>
      <c r="L2569" s="243"/>
      <c r="M2569" s="243"/>
      <c r="N2569" s="243"/>
      <c r="O2569" s="243"/>
      <c r="P2569" s="243"/>
      <c r="Q2569" s="243"/>
    </row>
    <row r="2570" spans="2:17">
      <c r="B2570" s="466"/>
      <c r="C2570" s="466"/>
      <c r="D2570" s="279"/>
      <c r="E2570" s="243"/>
      <c r="F2570" s="243"/>
      <c r="G2570" s="243"/>
      <c r="H2570" s="243"/>
      <c r="I2570" s="466"/>
      <c r="J2570" s="466"/>
      <c r="K2570" s="466"/>
      <c r="L2570" s="243"/>
      <c r="M2570" s="243"/>
      <c r="N2570" s="243"/>
      <c r="O2570" s="243"/>
      <c r="P2570" s="243"/>
      <c r="Q2570" s="243"/>
    </row>
    <row r="2571" spans="2:17">
      <c r="B2571" s="466"/>
      <c r="C2571" s="466"/>
      <c r="D2571" s="279"/>
      <c r="E2571" s="243"/>
      <c r="F2571" s="243"/>
      <c r="G2571" s="243"/>
      <c r="H2571" s="243"/>
      <c r="I2571" s="466"/>
      <c r="J2571" s="466"/>
      <c r="K2571" s="466"/>
      <c r="L2571" s="243"/>
      <c r="M2571" s="243"/>
      <c r="N2571" s="243"/>
      <c r="O2571" s="243"/>
      <c r="P2571" s="243"/>
      <c r="Q2571" s="243"/>
    </row>
    <row r="2572" spans="2:17">
      <c r="B2572" s="466"/>
      <c r="C2572" s="466"/>
      <c r="D2572" s="279"/>
      <c r="E2572" s="243"/>
      <c r="F2572" s="243"/>
      <c r="G2572" s="243"/>
      <c r="H2572" s="243"/>
      <c r="I2572" s="466"/>
      <c r="J2572" s="466"/>
      <c r="K2572" s="466"/>
      <c r="L2572" s="243"/>
      <c r="M2572" s="243"/>
      <c r="N2572" s="243"/>
      <c r="O2572" s="243"/>
      <c r="P2572" s="243"/>
      <c r="Q2572" s="243"/>
    </row>
    <row r="2573" spans="2:17">
      <c r="B2573" s="466"/>
      <c r="C2573" s="466"/>
      <c r="D2573" s="279"/>
      <c r="E2573" s="243"/>
      <c r="F2573" s="243"/>
      <c r="G2573" s="243"/>
      <c r="H2573" s="243"/>
      <c r="I2573" s="466"/>
      <c r="J2573" s="466"/>
      <c r="K2573" s="466"/>
      <c r="L2573" s="243"/>
      <c r="M2573" s="243"/>
      <c r="N2573" s="243"/>
      <c r="O2573" s="243"/>
      <c r="P2573" s="243"/>
      <c r="Q2573" s="243"/>
    </row>
    <row r="2574" spans="2:17">
      <c r="B2574" s="466"/>
      <c r="C2574" s="466"/>
      <c r="D2574" s="279"/>
      <c r="E2574" s="243"/>
      <c r="F2574" s="243"/>
      <c r="G2574" s="243"/>
      <c r="H2574" s="243"/>
      <c r="I2574" s="466"/>
      <c r="J2574" s="466"/>
      <c r="K2574" s="466"/>
      <c r="L2574" s="243"/>
      <c r="M2574" s="243"/>
      <c r="N2574" s="243"/>
      <c r="O2574" s="243"/>
      <c r="P2574" s="243"/>
      <c r="Q2574" s="243"/>
    </row>
    <row r="2575" spans="2:17">
      <c r="B2575" s="466"/>
      <c r="C2575" s="466"/>
      <c r="D2575" s="279"/>
      <c r="E2575" s="243"/>
      <c r="F2575" s="243"/>
      <c r="G2575" s="243"/>
      <c r="H2575" s="243"/>
      <c r="I2575" s="466"/>
      <c r="J2575" s="466"/>
      <c r="K2575" s="466"/>
      <c r="L2575" s="243"/>
      <c r="M2575" s="243"/>
      <c r="N2575" s="243"/>
      <c r="O2575" s="243"/>
      <c r="P2575" s="243"/>
      <c r="Q2575" s="243"/>
    </row>
    <row r="2576" spans="2:17">
      <c r="B2576" s="466"/>
      <c r="C2576" s="466"/>
      <c r="D2576" s="279"/>
      <c r="E2576" s="243"/>
      <c r="F2576" s="243"/>
      <c r="G2576" s="243"/>
      <c r="H2576" s="243"/>
      <c r="I2576" s="466"/>
      <c r="J2576" s="466"/>
      <c r="K2576" s="466"/>
      <c r="L2576" s="243"/>
      <c r="M2576" s="243"/>
      <c r="N2576" s="243"/>
      <c r="O2576" s="243"/>
      <c r="P2576" s="243"/>
      <c r="Q2576" s="243"/>
    </row>
    <row r="2577" spans="2:17">
      <c r="B2577" s="466"/>
      <c r="C2577" s="466"/>
      <c r="D2577" s="279"/>
      <c r="E2577" s="243"/>
      <c r="F2577" s="243"/>
      <c r="G2577" s="243"/>
      <c r="H2577" s="243"/>
      <c r="I2577" s="466"/>
      <c r="J2577" s="466"/>
      <c r="K2577" s="466"/>
      <c r="L2577" s="243"/>
      <c r="M2577" s="243"/>
      <c r="N2577" s="243"/>
      <c r="O2577" s="243"/>
      <c r="P2577" s="243"/>
      <c r="Q2577" s="243"/>
    </row>
    <row r="2578" spans="2:17">
      <c r="B2578" s="466"/>
      <c r="C2578" s="466"/>
      <c r="D2578" s="279"/>
      <c r="E2578" s="243"/>
      <c r="F2578" s="243"/>
      <c r="G2578" s="243"/>
      <c r="H2578" s="243"/>
      <c r="I2578" s="466"/>
      <c r="J2578" s="466"/>
      <c r="K2578" s="466"/>
      <c r="L2578" s="243"/>
      <c r="M2578" s="243"/>
      <c r="N2578" s="243"/>
      <c r="O2578" s="243"/>
      <c r="P2578" s="243"/>
      <c r="Q2578" s="243"/>
    </row>
    <row r="2579" spans="2:17">
      <c r="B2579" s="466"/>
      <c r="C2579" s="466"/>
      <c r="D2579" s="279"/>
      <c r="E2579" s="243"/>
      <c r="F2579" s="243"/>
      <c r="G2579" s="243"/>
      <c r="H2579" s="243"/>
      <c r="I2579" s="466"/>
      <c r="J2579" s="466"/>
      <c r="K2579" s="466"/>
      <c r="L2579" s="243"/>
      <c r="M2579" s="243"/>
      <c r="N2579" s="243"/>
      <c r="O2579" s="243"/>
      <c r="P2579" s="243"/>
      <c r="Q2579" s="243"/>
    </row>
    <row r="2580" spans="2:17">
      <c r="B2580" s="466"/>
      <c r="C2580" s="466"/>
      <c r="D2580" s="279"/>
      <c r="E2580" s="243"/>
      <c r="F2580" s="243"/>
      <c r="G2580" s="243"/>
      <c r="H2580" s="243"/>
      <c r="I2580" s="466"/>
      <c r="J2580" s="466"/>
      <c r="K2580" s="466"/>
      <c r="L2580" s="243"/>
      <c r="M2580" s="243"/>
      <c r="N2580" s="243"/>
      <c r="O2580" s="243"/>
      <c r="P2580" s="243"/>
      <c r="Q2580" s="243"/>
    </row>
    <row r="2581" spans="2:17">
      <c r="B2581" s="466"/>
      <c r="C2581" s="466"/>
      <c r="D2581" s="279"/>
      <c r="E2581" s="243"/>
      <c r="F2581" s="243"/>
      <c r="G2581" s="243"/>
      <c r="H2581" s="243"/>
      <c r="I2581" s="466"/>
      <c r="J2581" s="466"/>
      <c r="K2581" s="466"/>
      <c r="L2581" s="243"/>
      <c r="M2581" s="243"/>
      <c r="N2581" s="243"/>
      <c r="O2581" s="243"/>
      <c r="P2581" s="243"/>
      <c r="Q2581" s="243"/>
    </row>
    <row r="2582" spans="2:17">
      <c r="B2582" s="466"/>
      <c r="C2582" s="466"/>
      <c r="D2582" s="279"/>
      <c r="E2582" s="243"/>
      <c r="F2582" s="243"/>
      <c r="G2582" s="243"/>
      <c r="H2582" s="243"/>
      <c r="I2582" s="466"/>
      <c r="J2582" s="466"/>
      <c r="K2582" s="466"/>
      <c r="L2582" s="243"/>
      <c r="M2582" s="243"/>
      <c r="N2582" s="243"/>
      <c r="O2582" s="243"/>
      <c r="P2582" s="243"/>
      <c r="Q2582" s="243"/>
    </row>
    <row r="2583" spans="2:17">
      <c r="B2583" s="466"/>
      <c r="C2583" s="466"/>
      <c r="D2583" s="279"/>
      <c r="E2583" s="243"/>
      <c r="F2583" s="243"/>
      <c r="G2583" s="243"/>
      <c r="H2583" s="243"/>
      <c r="I2583" s="466"/>
      <c r="J2583" s="466"/>
      <c r="K2583" s="466"/>
      <c r="L2583" s="243"/>
      <c r="M2583" s="243"/>
      <c r="N2583" s="243"/>
      <c r="O2583" s="243"/>
      <c r="P2583" s="243"/>
      <c r="Q2583" s="243"/>
    </row>
    <row r="2584" spans="2:17">
      <c r="B2584" s="466"/>
      <c r="C2584" s="466"/>
      <c r="D2584" s="279"/>
      <c r="E2584" s="243"/>
      <c r="F2584" s="243"/>
      <c r="G2584" s="243"/>
      <c r="H2584" s="243"/>
      <c r="I2584" s="466"/>
      <c r="J2584" s="466"/>
      <c r="K2584" s="466"/>
      <c r="L2584" s="243"/>
      <c r="M2584" s="243"/>
      <c r="N2584" s="243"/>
      <c r="O2584" s="243"/>
      <c r="P2584" s="243"/>
      <c r="Q2584" s="243"/>
    </row>
    <row r="2585" spans="2:17">
      <c r="B2585" s="466"/>
      <c r="C2585" s="466"/>
      <c r="D2585" s="279"/>
      <c r="E2585" s="243"/>
      <c r="F2585" s="243"/>
      <c r="G2585" s="243"/>
      <c r="H2585" s="243"/>
      <c r="I2585" s="466"/>
      <c r="J2585" s="466"/>
      <c r="K2585" s="466"/>
      <c r="L2585" s="243"/>
      <c r="M2585" s="243"/>
      <c r="N2585" s="243"/>
      <c r="O2585" s="243"/>
      <c r="P2585" s="243"/>
      <c r="Q2585" s="243"/>
    </row>
    <row r="2586" spans="2:17">
      <c r="B2586" s="466"/>
      <c r="C2586" s="466"/>
      <c r="D2586" s="279"/>
      <c r="E2586" s="243"/>
      <c r="F2586" s="243"/>
      <c r="G2586" s="243"/>
      <c r="H2586" s="243"/>
      <c r="I2586" s="466"/>
      <c r="J2586" s="466"/>
      <c r="K2586" s="466"/>
      <c r="L2586" s="243"/>
      <c r="M2586" s="243"/>
      <c r="N2586" s="243"/>
      <c r="O2586" s="243"/>
      <c r="P2586" s="243"/>
      <c r="Q2586" s="243"/>
    </row>
    <row r="2587" spans="2:17">
      <c r="B2587" s="466"/>
      <c r="C2587" s="466"/>
      <c r="D2587" s="279"/>
      <c r="E2587" s="243"/>
      <c r="F2587" s="243"/>
      <c r="G2587" s="243"/>
      <c r="H2587" s="243"/>
      <c r="I2587" s="466"/>
      <c r="J2587" s="466"/>
      <c r="K2587" s="466"/>
      <c r="L2587" s="243"/>
      <c r="M2587" s="243"/>
      <c r="N2587" s="243"/>
      <c r="O2587" s="243"/>
      <c r="P2587" s="243"/>
      <c r="Q2587" s="243"/>
    </row>
    <row r="2588" spans="2:17">
      <c r="B2588" s="466"/>
      <c r="C2588" s="466"/>
      <c r="D2588" s="279"/>
      <c r="E2588" s="243"/>
      <c r="F2588" s="243"/>
      <c r="G2588" s="243"/>
      <c r="H2588" s="243"/>
      <c r="I2588" s="466"/>
      <c r="J2588" s="466"/>
      <c r="K2588" s="466"/>
      <c r="L2588" s="243"/>
      <c r="M2588" s="243"/>
      <c r="N2588" s="243"/>
      <c r="O2588" s="243"/>
      <c r="P2588" s="243"/>
      <c r="Q2588" s="243"/>
    </row>
    <row r="2589" spans="2:17">
      <c r="B2589" s="466"/>
      <c r="C2589" s="466"/>
      <c r="D2589" s="279"/>
      <c r="E2589" s="243"/>
      <c r="F2589" s="243"/>
      <c r="G2589" s="243"/>
      <c r="H2589" s="243"/>
      <c r="I2589" s="466"/>
      <c r="J2589" s="466"/>
      <c r="K2589" s="466"/>
      <c r="L2589" s="243"/>
      <c r="M2589" s="243"/>
      <c r="N2589" s="243"/>
      <c r="O2589" s="243"/>
      <c r="P2589" s="243"/>
      <c r="Q2589" s="243"/>
    </row>
    <row r="2590" spans="2:17">
      <c r="B2590" s="466"/>
      <c r="C2590" s="466"/>
      <c r="D2590" s="279"/>
      <c r="E2590" s="243"/>
      <c r="F2590" s="243"/>
      <c r="G2590" s="243"/>
      <c r="H2590" s="243"/>
      <c r="I2590" s="466"/>
      <c r="J2590" s="466"/>
      <c r="K2590" s="466"/>
      <c r="L2590" s="243"/>
      <c r="M2590" s="243"/>
      <c r="N2590" s="243"/>
      <c r="O2590" s="243"/>
      <c r="P2590" s="243"/>
      <c r="Q2590" s="243"/>
    </row>
    <row r="2591" spans="2:17">
      <c r="B2591" s="466"/>
      <c r="C2591" s="466"/>
      <c r="D2591" s="279"/>
      <c r="E2591" s="243"/>
      <c r="F2591" s="243"/>
      <c r="G2591" s="243"/>
      <c r="H2591" s="243"/>
      <c r="I2591" s="466"/>
      <c r="J2591" s="466"/>
      <c r="K2591" s="466"/>
      <c r="L2591" s="243"/>
      <c r="M2591" s="243"/>
      <c r="N2591" s="243"/>
      <c r="O2591" s="243"/>
      <c r="P2591" s="243"/>
      <c r="Q2591" s="243"/>
    </row>
    <row r="2592" spans="2:17">
      <c r="B2592" s="466"/>
      <c r="C2592" s="466"/>
      <c r="D2592" s="279"/>
      <c r="E2592" s="243"/>
      <c r="F2592" s="243"/>
      <c r="G2592" s="243"/>
      <c r="H2592" s="243"/>
      <c r="I2592" s="466"/>
      <c r="J2592" s="466"/>
      <c r="K2592" s="466"/>
      <c r="L2592" s="243"/>
      <c r="M2592" s="243"/>
      <c r="N2592" s="243"/>
      <c r="O2592" s="243"/>
      <c r="P2592" s="243"/>
      <c r="Q2592" s="243"/>
    </row>
    <row r="2593" spans="2:17">
      <c r="B2593" s="466"/>
      <c r="C2593" s="466"/>
      <c r="D2593" s="279"/>
      <c r="E2593" s="243"/>
      <c r="F2593" s="243"/>
      <c r="G2593" s="243"/>
      <c r="H2593" s="243"/>
      <c r="I2593" s="466"/>
      <c r="J2593" s="466"/>
      <c r="K2593" s="466"/>
      <c r="L2593" s="243"/>
      <c r="M2593" s="243"/>
      <c r="N2593" s="243"/>
      <c r="O2593" s="243"/>
      <c r="P2593" s="243"/>
      <c r="Q2593" s="243"/>
    </row>
    <row r="2594" spans="2:17">
      <c r="B2594" s="466"/>
      <c r="C2594" s="466"/>
      <c r="D2594" s="279"/>
      <c r="E2594" s="243"/>
      <c r="F2594" s="243"/>
      <c r="G2594" s="243"/>
      <c r="H2594" s="243"/>
      <c r="I2594" s="466"/>
      <c r="J2594" s="466"/>
      <c r="K2594" s="466"/>
      <c r="L2594" s="243"/>
      <c r="M2594" s="243"/>
      <c r="N2594" s="243"/>
      <c r="O2594" s="243"/>
      <c r="P2594" s="243"/>
      <c r="Q2594" s="243"/>
    </row>
    <row r="2595" spans="2:17">
      <c r="B2595" s="466"/>
      <c r="C2595" s="466"/>
      <c r="D2595" s="279"/>
      <c r="E2595" s="243"/>
      <c r="F2595" s="243"/>
      <c r="G2595" s="243"/>
      <c r="H2595" s="243"/>
      <c r="I2595" s="466"/>
      <c r="J2595" s="466"/>
      <c r="K2595" s="466"/>
      <c r="L2595" s="243"/>
      <c r="M2595" s="243"/>
      <c r="N2595" s="243"/>
      <c r="O2595" s="243"/>
      <c r="P2595" s="243"/>
      <c r="Q2595" s="243"/>
    </row>
    <row r="2596" spans="2:17">
      <c r="B2596" s="466"/>
      <c r="C2596" s="466"/>
      <c r="D2596" s="279"/>
      <c r="E2596" s="243"/>
      <c r="F2596" s="243"/>
      <c r="G2596" s="243"/>
      <c r="H2596" s="243"/>
      <c r="I2596" s="466"/>
      <c r="J2596" s="466"/>
      <c r="K2596" s="466"/>
      <c r="L2596" s="243"/>
      <c r="M2596" s="243"/>
      <c r="N2596" s="243"/>
      <c r="O2596" s="243"/>
      <c r="P2596" s="243"/>
      <c r="Q2596" s="243"/>
    </row>
    <row r="2597" spans="2:17">
      <c r="B2597" s="466"/>
      <c r="C2597" s="466"/>
      <c r="D2597" s="279"/>
      <c r="E2597" s="243"/>
      <c r="F2597" s="243"/>
      <c r="G2597" s="243"/>
      <c r="H2597" s="243"/>
      <c r="I2597" s="466"/>
      <c r="J2597" s="466"/>
      <c r="K2597" s="466"/>
      <c r="L2597" s="243"/>
      <c r="M2597" s="243"/>
      <c r="N2597" s="243"/>
      <c r="O2597" s="243"/>
      <c r="P2597" s="243"/>
      <c r="Q2597" s="243"/>
    </row>
    <row r="2598" spans="2:17">
      <c r="B2598" s="466"/>
      <c r="C2598" s="466"/>
      <c r="D2598" s="279"/>
      <c r="E2598" s="243"/>
      <c r="F2598" s="243"/>
      <c r="G2598" s="243"/>
      <c r="H2598" s="243"/>
      <c r="I2598" s="466"/>
      <c r="J2598" s="466"/>
      <c r="K2598" s="466"/>
      <c r="L2598" s="243"/>
      <c r="M2598" s="243"/>
      <c r="N2598" s="243"/>
      <c r="O2598" s="243"/>
      <c r="P2598" s="243"/>
      <c r="Q2598" s="243"/>
    </row>
    <row r="2599" spans="2:17">
      <c r="B2599" s="466"/>
      <c r="C2599" s="466"/>
      <c r="D2599" s="279"/>
      <c r="E2599" s="243"/>
      <c r="F2599" s="243"/>
      <c r="G2599" s="243"/>
      <c r="H2599" s="243"/>
      <c r="I2599" s="466"/>
      <c r="J2599" s="466"/>
      <c r="K2599" s="466"/>
      <c r="L2599" s="243"/>
      <c r="M2599" s="243"/>
      <c r="N2599" s="243"/>
      <c r="O2599" s="243"/>
      <c r="P2599" s="243"/>
      <c r="Q2599" s="243"/>
    </row>
    <row r="2600" spans="2:17">
      <c r="B2600" s="466"/>
      <c r="C2600" s="466"/>
      <c r="D2600" s="279"/>
      <c r="E2600" s="243"/>
      <c r="F2600" s="243"/>
      <c r="G2600" s="243"/>
      <c r="H2600" s="243"/>
      <c r="I2600" s="466"/>
      <c r="J2600" s="466"/>
      <c r="K2600" s="466"/>
      <c r="L2600" s="243"/>
      <c r="M2600" s="243"/>
      <c r="N2600" s="243"/>
      <c r="O2600" s="243"/>
      <c r="P2600" s="243"/>
      <c r="Q2600" s="243"/>
    </row>
    <row r="2601" spans="2:17">
      <c r="B2601" s="466"/>
      <c r="C2601" s="466"/>
      <c r="D2601" s="279"/>
      <c r="E2601" s="243"/>
      <c r="F2601" s="243"/>
      <c r="G2601" s="243"/>
      <c r="H2601" s="243"/>
      <c r="I2601" s="466"/>
      <c r="J2601" s="466"/>
      <c r="K2601" s="466"/>
      <c r="L2601" s="243"/>
      <c r="M2601" s="243"/>
      <c r="N2601" s="243"/>
      <c r="O2601" s="243"/>
      <c r="P2601" s="243"/>
      <c r="Q2601" s="243"/>
    </row>
    <row r="2602" spans="2:17">
      <c r="B2602" s="466"/>
      <c r="C2602" s="466"/>
      <c r="D2602" s="279"/>
      <c r="E2602" s="243"/>
      <c r="F2602" s="243"/>
      <c r="G2602" s="243"/>
      <c r="H2602" s="243"/>
      <c r="I2602" s="466"/>
      <c r="J2602" s="466"/>
      <c r="K2602" s="466"/>
      <c r="L2602" s="243"/>
      <c r="M2602" s="243"/>
      <c r="N2602" s="243"/>
      <c r="O2602" s="243"/>
      <c r="P2602" s="243"/>
      <c r="Q2602" s="243"/>
    </row>
    <row r="2603" spans="2:17">
      <c r="B2603" s="466"/>
      <c r="C2603" s="466"/>
      <c r="D2603" s="279"/>
      <c r="E2603" s="243"/>
      <c r="F2603" s="243"/>
      <c r="G2603" s="243"/>
      <c r="H2603" s="243"/>
      <c r="I2603" s="466"/>
      <c r="J2603" s="466"/>
      <c r="K2603" s="466"/>
      <c r="L2603" s="243"/>
      <c r="M2603" s="243"/>
      <c r="N2603" s="243"/>
      <c r="O2603" s="243"/>
      <c r="P2603" s="243"/>
      <c r="Q2603" s="243"/>
    </row>
    <row r="2604" spans="2:17">
      <c r="B2604" s="466"/>
      <c r="C2604" s="466"/>
      <c r="D2604" s="279"/>
      <c r="E2604" s="243"/>
      <c r="F2604" s="243"/>
      <c r="G2604" s="243"/>
      <c r="H2604" s="243"/>
      <c r="I2604" s="466"/>
      <c r="J2604" s="466"/>
      <c r="K2604" s="466"/>
      <c r="L2604" s="243"/>
      <c r="M2604" s="243"/>
      <c r="N2604" s="243"/>
      <c r="O2604" s="243"/>
      <c r="P2604" s="243"/>
      <c r="Q2604" s="243"/>
    </row>
    <row r="2605" spans="2:17">
      <c r="B2605" s="466"/>
      <c r="C2605" s="466"/>
      <c r="D2605" s="279"/>
      <c r="E2605" s="243"/>
      <c r="F2605" s="243"/>
      <c r="G2605" s="243"/>
      <c r="H2605" s="243"/>
      <c r="I2605" s="466"/>
      <c r="J2605" s="466"/>
      <c r="K2605" s="466"/>
      <c r="L2605" s="243"/>
      <c r="M2605" s="243"/>
      <c r="N2605" s="243"/>
      <c r="O2605" s="243"/>
      <c r="P2605" s="243"/>
      <c r="Q2605" s="243"/>
    </row>
    <row r="2606" spans="2:17">
      <c r="B2606" s="466"/>
      <c r="C2606" s="466"/>
      <c r="D2606" s="279"/>
      <c r="E2606" s="243"/>
      <c r="F2606" s="243"/>
      <c r="G2606" s="243"/>
      <c r="H2606" s="243"/>
      <c r="I2606" s="466"/>
      <c r="J2606" s="466"/>
      <c r="K2606" s="466"/>
      <c r="L2606" s="243"/>
      <c r="M2606" s="243"/>
      <c r="N2606" s="243"/>
      <c r="O2606" s="243"/>
      <c r="P2606" s="243"/>
      <c r="Q2606" s="243"/>
    </row>
    <row r="2607" spans="2:17">
      <c r="B2607" s="466"/>
      <c r="C2607" s="466"/>
      <c r="D2607" s="279"/>
      <c r="E2607" s="243"/>
      <c r="F2607" s="243"/>
      <c r="G2607" s="243"/>
      <c r="H2607" s="243"/>
      <c r="I2607" s="466"/>
      <c r="J2607" s="466"/>
      <c r="K2607" s="466"/>
      <c r="L2607" s="243"/>
      <c r="M2607" s="243"/>
      <c r="N2607" s="243"/>
      <c r="O2607" s="243"/>
      <c r="P2607" s="243"/>
      <c r="Q2607" s="243"/>
    </row>
    <row r="2608" spans="2:17">
      <c r="B2608" s="466"/>
      <c r="C2608" s="466"/>
      <c r="D2608" s="279"/>
      <c r="E2608" s="243"/>
      <c r="F2608" s="243"/>
      <c r="G2608" s="243"/>
      <c r="H2608" s="243"/>
      <c r="I2608" s="466"/>
      <c r="J2608" s="466"/>
      <c r="K2608" s="466"/>
      <c r="L2608" s="243"/>
      <c r="M2608" s="243"/>
      <c r="N2608" s="243"/>
      <c r="O2608" s="243"/>
      <c r="P2608" s="243"/>
      <c r="Q2608" s="243"/>
    </row>
    <row r="2609" spans="2:17">
      <c r="B2609" s="466"/>
      <c r="C2609" s="466"/>
      <c r="D2609" s="279"/>
      <c r="E2609" s="243"/>
      <c r="F2609" s="243"/>
      <c r="G2609" s="243"/>
      <c r="H2609" s="243"/>
      <c r="I2609" s="466"/>
      <c r="J2609" s="466"/>
      <c r="K2609" s="466"/>
      <c r="L2609" s="243"/>
      <c r="M2609" s="243"/>
      <c r="N2609" s="243"/>
      <c r="O2609" s="243"/>
      <c r="P2609" s="243"/>
      <c r="Q2609" s="243"/>
    </row>
    <row r="2610" spans="2:17">
      <c r="B2610" s="466"/>
      <c r="C2610" s="466"/>
      <c r="D2610" s="279"/>
      <c r="E2610" s="243"/>
      <c r="F2610" s="243"/>
      <c r="G2610" s="243"/>
      <c r="H2610" s="243"/>
      <c r="I2610" s="466"/>
      <c r="J2610" s="466"/>
      <c r="K2610" s="466"/>
      <c r="L2610" s="243"/>
      <c r="M2610" s="243"/>
      <c r="N2610" s="243"/>
      <c r="O2610" s="243"/>
      <c r="P2610" s="243"/>
      <c r="Q2610" s="243"/>
    </row>
    <row r="2611" spans="2:17">
      <c r="B2611" s="466"/>
      <c r="C2611" s="466"/>
      <c r="D2611" s="279"/>
      <c r="E2611" s="243"/>
      <c r="F2611" s="243"/>
      <c r="G2611" s="243"/>
      <c r="H2611" s="243"/>
      <c r="I2611" s="466"/>
      <c r="J2611" s="466"/>
      <c r="K2611" s="466"/>
      <c r="L2611" s="243"/>
      <c r="M2611" s="243"/>
      <c r="N2611" s="243"/>
      <c r="O2611" s="243"/>
      <c r="P2611" s="243"/>
      <c r="Q2611" s="243"/>
    </row>
    <row r="2612" spans="2:17">
      <c r="B2612" s="466"/>
      <c r="C2612" s="466"/>
      <c r="D2612" s="279"/>
      <c r="E2612" s="243"/>
      <c r="F2612" s="243"/>
      <c r="G2612" s="243"/>
      <c r="H2612" s="243"/>
      <c r="I2612" s="466"/>
      <c r="J2612" s="466"/>
      <c r="K2612" s="466"/>
      <c r="L2612" s="243"/>
      <c r="M2612" s="243"/>
      <c r="N2612" s="243"/>
      <c r="O2612" s="243"/>
      <c r="P2612" s="243"/>
      <c r="Q2612" s="243"/>
    </row>
    <row r="2613" spans="2:17">
      <c r="B2613" s="466"/>
      <c r="C2613" s="466"/>
      <c r="D2613" s="279"/>
      <c r="E2613" s="243"/>
      <c r="F2613" s="243"/>
      <c r="G2613" s="243"/>
      <c r="H2613" s="243"/>
      <c r="I2613" s="466"/>
      <c r="J2613" s="466"/>
      <c r="K2613" s="466"/>
      <c r="L2613" s="243"/>
      <c r="M2613" s="243"/>
      <c r="N2613" s="243"/>
      <c r="O2613" s="243"/>
      <c r="P2613" s="243"/>
      <c r="Q2613" s="243"/>
    </row>
    <row r="2614" spans="2:17">
      <c r="B2614" s="466"/>
      <c r="C2614" s="466"/>
      <c r="D2614" s="279"/>
      <c r="E2614" s="243"/>
      <c r="F2614" s="243"/>
      <c r="G2614" s="243"/>
      <c r="H2614" s="243"/>
      <c r="I2614" s="466"/>
      <c r="J2614" s="466"/>
      <c r="K2614" s="466"/>
      <c r="L2614" s="243"/>
      <c r="M2614" s="243"/>
      <c r="N2614" s="243"/>
      <c r="O2614" s="243"/>
      <c r="P2614" s="243"/>
      <c r="Q2614" s="243"/>
    </row>
    <row r="2615" spans="2:17">
      <c r="B2615" s="466"/>
      <c r="C2615" s="466"/>
      <c r="D2615" s="279"/>
      <c r="E2615" s="243"/>
      <c r="F2615" s="243"/>
      <c r="G2615" s="243"/>
      <c r="H2615" s="243"/>
      <c r="I2615" s="466"/>
      <c r="J2615" s="466"/>
      <c r="K2615" s="466"/>
      <c r="L2615" s="243"/>
      <c r="M2615" s="243"/>
      <c r="N2615" s="243"/>
      <c r="O2615" s="243"/>
      <c r="P2615" s="243"/>
      <c r="Q2615" s="243"/>
    </row>
    <row r="2616" spans="2:17">
      <c r="B2616" s="466"/>
      <c r="C2616" s="466"/>
      <c r="D2616" s="279"/>
      <c r="E2616" s="243"/>
      <c r="F2616" s="243"/>
      <c r="G2616" s="243"/>
      <c r="H2616" s="243"/>
      <c r="I2616" s="466"/>
      <c r="J2616" s="466"/>
      <c r="K2616" s="466"/>
      <c r="L2616" s="243"/>
      <c r="M2616" s="243"/>
      <c r="N2616" s="243"/>
      <c r="O2616" s="243"/>
      <c r="P2616" s="243"/>
      <c r="Q2616" s="243"/>
    </row>
    <row r="2617" spans="2:17">
      <c r="B2617" s="466"/>
      <c r="C2617" s="466"/>
      <c r="D2617" s="279"/>
      <c r="E2617" s="243"/>
      <c r="F2617" s="243"/>
      <c r="G2617" s="243"/>
      <c r="H2617" s="243"/>
      <c r="I2617" s="466"/>
      <c r="J2617" s="466"/>
      <c r="K2617" s="466"/>
      <c r="L2617" s="243"/>
      <c r="M2617" s="243"/>
      <c r="N2617" s="243"/>
      <c r="O2617" s="243"/>
      <c r="P2617" s="243"/>
      <c r="Q2617" s="243"/>
    </row>
    <row r="2618" spans="2:17">
      <c r="B2618" s="466"/>
      <c r="C2618" s="466"/>
      <c r="D2618" s="279"/>
      <c r="E2618" s="243"/>
      <c r="F2618" s="243"/>
      <c r="G2618" s="243"/>
      <c r="H2618" s="243"/>
      <c r="I2618" s="466"/>
      <c r="J2618" s="466"/>
      <c r="K2618" s="466"/>
      <c r="L2618" s="243"/>
      <c r="M2618" s="243"/>
      <c r="N2618" s="243"/>
      <c r="O2618" s="243"/>
      <c r="P2618" s="243"/>
      <c r="Q2618" s="243"/>
    </row>
    <row r="2619" spans="2:17">
      <c r="B2619" s="466"/>
      <c r="C2619" s="466"/>
      <c r="D2619" s="279"/>
      <c r="E2619" s="243"/>
      <c r="F2619" s="243"/>
      <c r="G2619" s="243"/>
      <c r="H2619" s="243"/>
      <c r="I2619" s="466"/>
      <c r="J2619" s="466"/>
      <c r="K2619" s="466"/>
      <c r="L2619" s="243"/>
      <c r="M2619" s="243"/>
      <c r="N2619" s="243"/>
      <c r="O2619" s="243"/>
      <c r="P2619" s="243"/>
      <c r="Q2619" s="243"/>
    </row>
    <row r="2620" spans="2:17">
      <c r="B2620" s="466"/>
      <c r="C2620" s="466"/>
      <c r="D2620" s="279"/>
      <c r="E2620" s="243"/>
      <c r="F2620" s="243"/>
      <c r="G2620" s="243"/>
      <c r="H2620" s="243"/>
      <c r="I2620" s="466"/>
      <c r="J2620" s="466"/>
      <c r="K2620" s="466"/>
      <c r="L2620" s="243"/>
      <c r="M2620" s="243"/>
      <c r="N2620" s="243"/>
      <c r="O2620" s="243"/>
      <c r="P2620" s="243"/>
      <c r="Q2620" s="243"/>
    </row>
    <row r="2621" spans="2:17">
      <c r="B2621" s="466"/>
      <c r="C2621" s="466"/>
      <c r="D2621" s="279"/>
      <c r="E2621" s="243"/>
      <c r="F2621" s="243"/>
      <c r="G2621" s="243"/>
      <c r="H2621" s="243"/>
      <c r="I2621" s="466"/>
      <c r="J2621" s="466"/>
      <c r="K2621" s="466"/>
      <c r="L2621" s="243"/>
      <c r="M2621" s="243"/>
      <c r="N2621" s="243"/>
      <c r="O2621" s="243"/>
      <c r="P2621" s="243"/>
      <c r="Q2621" s="243"/>
    </row>
    <row r="2622" spans="2:17">
      <c r="B2622" s="466"/>
      <c r="C2622" s="466"/>
      <c r="D2622" s="279"/>
      <c r="E2622" s="243"/>
      <c r="F2622" s="243"/>
      <c r="G2622" s="243"/>
      <c r="H2622" s="243"/>
      <c r="I2622" s="466"/>
      <c r="J2622" s="466"/>
      <c r="K2622" s="466"/>
      <c r="L2622" s="243"/>
      <c r="M2622" s="243"/>
      <c r="N2622" s="243"/>
      <c r="O2622" s="243"/>
      <c r="P2622" s="243"/>
      <c r="Q2622" s="243"/>
    </row>
    <row r="2623" spans="2:17">
      <c r="B2623" s="466"/>
      <c r="C2623" s="466"/>
      <c r="D2623" s="279"/>
      <c r="E2623" s="243"/>
      <c r="F2623" s="243"/>
      <c r="G2623" s="243"/>
      <c r="H2623" s="243"/>
      <c r="I2623" s="466"/>
      <c r="J2623" s="466"/>
      <c r="K2623" s="466"/>
      <c r="L2623" s="243"/>
      <c r="M2623" s="243"/>
      <c r="N2623" s="243"/>
      <c r="O2623" s="243"/>
      <c r="P2623" s="243"/>
      <c r="Q2623" s="243"/>
    </row>
    <row r="2624" spans="2:17">
      <c r="B2624" s="466"/>
      <c r="C2624" s="466"/>
      <c r="D2624" s="279"/>
      <c r="E2624" s="243"/>
      <c r="F2624" s="243"/>
      <c r="G2624" s="243"/>
      <c r="H2624" s="243"/>
      <c r="I2624" s="466"/>
      <c r="J2624" s="466"/>
      <c r="K2624" s="466"/>
      <c r="L2624" s="243"/>
      <c r="M2624" s="243"/>
      <c r="N2624" s="243"/>
      <c r="O2624" s="243"/>
      <c r="P2624" s="243"/>
      <c r="Q2624" s="243"/>
    </row>
    <row r="2625" spans="2:17">
      <c r="B2625" s="466"/>
      <c r="C2625" s="466"/>
      <c r="D2625" s="279"/>
      <c r="E2625" s="243"/>
      <c r="F2625" s="243"/>
      <c r="G2625" s="243"/>
      <c r="H2625" s="243"/>
      <c r="I2625" s="466"/>
      <c r="J2625" s="466"/>
      <c r="K2625" s="466"/>
      <c r="L2625" s="243"/>
      <c r="M2625" s="243"/>
      <c r="N2625" s="243"/>
      <c r="O2625" s="243"/>
      <c r="P2625" s="243"/>
      <c r="Q2625" s="243"/>
    </row>
    <row r="2626" spans="2:17">
      <c r="B2626" s="466"/>
      <c r="C2626" s="466"/>
      <c r="D2626" s="279"/>
      <c r="E2626" s="243"/>
      <c r="F2626" s="243"/>
      <c r="G2626" s="243"/>
      <c r="H2626" s="243"/>
      <c r="I2626" s="466"/>
      <c r="J2626" s="466"/>
      <c r="K2626" s="466"/>
      <c r="L2626" s="243"/>
      <c r="M2626" s="243"/>
      <c r="N2626" s="243"/>
      <c r="O2626" s="243"/>
      <c r="P2626" s="243"/>
      <c r="Q2626" s="243"/>
    </row>
    <row r="2627" spans="2:17">
      <c r="B2627" s="466"/>
      <c r="C2627" s="466"/>
      <c r="D2627" s="279"/>
      <c r="E2627" s="243"/>
      <c r="F2627" s="243"/>
      <c r="G2627" s="243"/>
      <c r="H2627" s="243"/>
      <c r="I2627" s="466"/>
      <c r="J2627" s="466"/>
      <c r="K2627" s="466"/>
      <c r="L2627" s="243"/>
      <c r="M2627" s="243"/>
      <c r="N2627" s="243"/>
      <c r="O2627" s="243"/>
      <c r="P2627" s="243"/>
      <c r="Q2627" s="243"/>
    </row>
    <row r="2628" spans="2:17">
      <c r="B2628" s="466"/>
      <c r="C2628" s="466"/>
      <c r="D2628" s="279"/>
      <c r="E2628" s="243"/>
      <c r="F2628" s="243"/>
      <c r="G2628" s="243"/>
      <c r="H2628" s="243"/>
      <c r="I2628" s="466"/>
      <c r="J2628" s="466"/>
      <c r="K2628" s="466"/>
      <c r="L2628" s="243"/>
      <c r="M2628" s="243"/>
      <c r="N2628" s="243"/>
      <c r="O2628" s="243"/>
      <c r="P2628" s="243"/>
      <c r="Q2628" s="243"/>
    </row>
    <row r="2629" spans="2:17">
      <c r="B2629" s="466"/>
      <c r="C2629" s="466"/>
      <c r="D2629" s="279"/>
      <c r="E2629" s="243"/>
      <c r="F2629" s="243"/>
      <c r="G2629" s="243"/>
      <c r="H2629" s="243"/>
      <c r="I2629" s="466"/>
      <c r="J2629" s="466"/>
      <c r="K2629" s="466"/>
      <c r="L2629" s="243"/>
      <c r="M2629" s="243"/>
      <c r="N2629" s="243"/>
      <c r="O2629" s="243"/>
      <c r="P2629" s="243"/>
      <c r="Q2629" s="243"/>
    </row>
    <row r="2630" spans="2:17">
      <c r="B2630" s="466"/>
      <c r="C2630" s="466"/>
      <c r="D2630" s="279"/>
      <c r="E2630" s="243"/>
      <c r="F2630" s="243"/>
      <c r="G2630" s="243"/>
      <c r="H2630" s="243"/>
      <c r="I2630" s="466"/>
      <c r="J2630" s="466"/>
      <c r="K2630" s="466"/>
      <c r="L2630" s="243"/>
      <c r="M2630" s="243"/>
      <c r="N2630" s="243"/>
      <c r="O2630" s="243"/>
      <c r="P2630" s="243"/>
      <c r="Q2630" s="243"/>
    </row>
    <row r="2631" spans="2:17">
      <c r="B2631" s="466"/>
      <c r="C2631" s="466"/>
      <c r="D2631" s="279"/>
      <c r="E2631" s="243"/>
      <c r="F2631" s="243"/>
      <c r="G2631" s="243"/>
      <c r="H2631" s="243"/>
      <c r="I2631" s="466"/>
      <c r="J2631" s="466"/>
      <c r="K2631" s="466"/>
      <c r="L2631" s="243"/>
      <c r="M2631" s="243"/>
      <c r="N2631" s="243"/>
      <c r="O2631" s="243"/>
      <c r="P2631" s="243"/>
      <c r="Q2631" s="243"/>
    </row>
    <row r="2632" spans="2:17">
      <c r="B2632" s="466"/>
      <c r="C2632" s="466"/>
      <c r="D2632" s="279"/>
      <c r="E2632" s="243"/>
      <c r="F2632" s="243"/>
      <c r="G2632" s="243"/>
      <c r="H2632" s="243"/>
      <c r="I2632" s="466"/>
      <c r="J2632" s="466"/>
      <c r="K2632" s="466"/>
      <c r="L2632" s="243"/>
      <c r="M2632" s="243"/>
      <c r="N2632" s="243"/>
      <c r="O2632" s="243"/>
      <c r="P2632" s="243"/>
      <c r="Q2632" s="243"/>
    </row>
    <row r="2633" spans="2:17">
      <c r="B2633" s="466"/>
      <c r="C2633" s="466"/>
      <c r="D2633" s="279"/>
      <c r="E2633" s="243"/>
      <c r="F2633" s="243"/>
      <c r="G2633" s="243"/>
      <c r="H2633" s="243"/>
      <c r="I2633" s="466"/>
      <c r="J2633" s="466"/>
      <c r="K2633" s="466"/>
      <c r="L2633" s="243"/>
      <c r="M2633" s="243"/>
      <c r="N2633" s="243"/>
      <c r="O2633" s="243"/>
      <c r="P2633" s="243"/>
      <c r="Q2633" s="243"/>
    </row>
    <row r="2634" spans="2:17">
      <c r="B2634" s="466"/>
      <c r="C2634" s="466"/>
      <c r="D2634" s="279"/>
      <c r="E2634" s="243"/>
      <c r="F2634" s="243"/>
      <c r="G2634" s="243"/>
      <c r="H2634" s="243"/>
      <c r="I2634" s="466"/>
      <c r="J2634" s="466"/>
      <c r="K2634" s="466"/>
      <c r="L2634" s="243"/>
      <c r="M2634" s="243"/>
      <c r="N2634" s="243"/>
      <c r="O2634" s="243"/>
      <c r="P2634" s="243"/>
      <c r="Q2634" s="243"/>
    </row>
    <row r="2635" spans="2:17">
      <c r="B2635" s="466"/>
      <c r="C2635" s="466"/>
      <c r="D2635" s="279"/>
      <c r="E2635" s="243"/>
      <c r="F2635" s="243"/>
      <c r="G2635" s="243"/>
      <c r="H2635" s="243"/>
      <c r="I2635" s="466"/>
      <c r="J2635" s="466"/>
      <c r="K2635" s="466"/>
      <c r="L2635" s="243"/>
      <c r="M2635" s="243"/>
      <c r="N2635" s="243"/>
      <c r="O2635" s="243"/>
      <c r="P2635" s="243"/>
      <c r="Q2635" s="243"/>
    </row>
    <row r="2636" spans="2:17">
      <c r="B2636" s="466"/>
      <c r="C2636" s="466"/>
      <c r="D2636" s="279"/>
      <c r="E2636" s="243"/>
      <c r="F2636" s="243"/>
      <c r="G2636" s="243"/>
      <c r="H2636" s="243"/>
      <c r="I2636" s="466"/>
      <c r="J2636" s="466"/>
      <c r="K2636" s="466"/>
      <c r="L2636" s="243"/>
      <c r="M2636" s="243"/>
      <c r="N2636" s="243"/>
      <c r="O2636" s="243"/>
      <c r="P2636" s="243"/>
      <c r="Q2636" s="243"/>
    </row>
    <row r="2637" spans="2:17">
      <c r="B2637" s="466"/>
      <c r="C2637" s="466"/>
      <c r="D2637" s="279"/>
      <c r="E2637" s="243"/>
      <c r="F2637" s="243"/>
      <c r="G2637" s="243"/>
      <c r="H2637" s="243"/>
      <c r="I2637" s="466"/>
      <c r="J2637" s="466"/>
      <c r="K2637" s="466"/>
      <c r="L2637" s="243"/>
      <c r="M2637" s="243"/>
      <c r="N2637" s="243"/>
      <c r="O2637" s="243"/>
      <c r="P2637" s="243"/>
      <c r="Q2637" s="243"/>
    </row>
    <row r="2638" spans="2:17">
      <c r="B2638" s="466"/>
      <c r="C2638" s="466"/>
      <c r="D2638" s="279"/>
      <c r="E2638" s="243"/>
      <c r="F2638" s="243"/>
      <c r="G2638" s="243"/>
      <c r="H2638" s="243"/>
      <c r="I2638" s="466"/>
      <c r="J2638" s="466"/>
      <c r="K2638" s="466"/>
      <c r="L2638" s="243"/>
      <c r="M2638" s="243"/>
      <c r="N2638" s="243"/>
      <c r="O2638" s="243"/>
      <c r="P2638" s="243"/>
      <c r="Q2638" s="243"/>
    </row>
    <row r="2639" spans="2:17">
      <c r="B2639" s="466"/>
      <c r="C2639" s="466"/>
      <c r="D2639" s="279"/>
      <c r="E2639" s="243"/>
      <c r="F2639" s="243"/>
      <c r="G2639" s="243"/>
      <c r="H2639" s="243"/>
      <c r="I2639" s="466"/>
      <c r="J2639" s="466"/>
      <c r="K2639" s="466"/>
      <c r="L2639" s="243"/>
      <c r="M2639" s="243"/>
      <c r="N2639" s="243"/>
      <c r="O2639" s="243"/>
      <c r="P2639" s="243"/>
      <c r="Q2639" s="243"/>
    </row>
    <row r="2640" spans="2:17">
      <c r="B2640" s="466"/>
      <c r="C2640" s="466"/>
      <c r="D2640" s="279"/>
      <c r="E2640" s="243"/>
      <c r="F2640" s="243"/>
      <c r="G2640" s="243"/>
      <c r="H2640" s="243"/>
      <c r="I2640" s="466"/>
      <c r="J2640" s="466"/>
      <c r="K2640" s="466"/>
      <c r="L2640" s="243"/>
      <c r="M2640" s="243"/>
      <c r="N2640" s="243"/>
      <c r="O2640" s="243"/>
      <c r="P2640" s="243"/>
      <c r="Q2640" s="243"/>
    </row>
    <row r="2641" spans="2:17">
      <c r="B2641" s="466"/>
      <c r="C2641" s="466"/>
      <c r="D2641" s="279"/>
      <c r="E2641" s="243"/>
      <c r="F2641" s="243"/>
      <c r="G2641" s="243"/>
      <c r="H2641" s="243"/>
      <c r="I2641" s="466"/>
      <c r="J2641" s="466"/>
      <c r="K2641" s="466"/>
      <c r="L2641" s="243"/>
      <c r="M2641" s="243"/>
      <c r="N2641" s="243"/>
      <c r="O2641" s="243"/>
      <c r="P2641" s="243"/>
      <c r="Q2641" s="243"/>
    </row>
    <row r="2642" spans="2:17">
      <c r="B2642" s="466"/>
      <c r="C2642" s="466"/>
      <c r="D2642" s="279"/>
      <c r="E2642" s="243"/>
      <c r="F2642" s="243"/>
      <c r="G2642" s="243"/>
      <c r="H2642" s="243"/>
      <c r="I2642" s="466"/>
      <c r="J2642" s="466"/>
      <c r="K2642" s="466"/>
      <c r="L2642" s="243"/>
      <c r="M2642" s="243"/>
      <c r="N2642" s="243"/>
      <c r="O2642" s="243"/>
      <c r="P2642" s="243"/>
      <c r="Q2642" s="243"/>
    </row>
    <row r="2643" spans="2:17">
      <c r="B2643" s="466"/>
      <c r="C2643" s="466"/>
      <c r="D2643" s="279"/>
      <c r="E2643" s="243"/>
      <c r="F2643" s="243"/>
      <c r="G2643" s="243"/>
      <c r="H2643" s="243"/>
      <c r="I2643" s="466"/>
      <c r="J2643" s="466"/>
      <c r="K2643" s="466"/>
      <c r="L2643" s="243"/>
      <c r="M2643" s="243"/>
      <c r="N2643" s="243"/>
      <c r="O2643" s="243"/>
      <c r="P2643" s="243"/>
      <c r="Q2643" s="243"/>
    </row>
    <row r="2644" spans="2:17">
      <c r="B2644" s="466"/>
      <c r="C2644" s="466"/>
      <c r="D2644" s="279"/>
      <c r="E2644" s="243"/>
      <c r="F2644" s="243"/>
      <c r="G2644" s="243"/>
      <c r="H2644" s="243"/>
      <c r="I2644" s="466"/>
      <c r="J2644" s="466"/>
      <c r="K2644" s="466"/>
      <c r="L2644" s="243"/>
      <c r="M2644" s="243"/>
      <c r="N2644" s="243"/>
      <c r="O2644" s="243"/>
      <c r="P2644" s="243"/>
      <c r="Q2644" s="243"/>
    </row>
    <row r="2645" spans="2:17">
      <c r="B2645" s="466"/>
      <c r="C2645" s="466"/>
      <c r="D2645" s="279"/>
      <c r="E2645" s="243"/>
      <c r="F2645" s="243"/>
      <c r="G2645" s="243"/>
      <c r="H2645" s="243"/>
      <c r="I2645" s="466"/>
      <c r="J2645" s="466"/>
      <c r="K2645" s="466"/>
      <c r="L2645" s="243"/>
      <c r="M2645" s="243"/>
      <c r="N2645" s="243"/>
      <c r="O2645" s="243"/>
      <c r="P2645" s="243"/>
      <c r="Q2645" s="243"/>
    </row>
    <row r="2646" spans="2:17">
      <c r="B2646" s="466"/>
      <c r="C2646" s="466"/>
      <c r="D2646" s="279"/>
      <c r="E2646" s="243"/>
      <c r="F2646" s="243"/>
      <c r="G2646" s="243"/>
      <c r="H2646" s="243"/>
      <c r="I2646" s="466"/>
      <c r="J2646" s="466"/>
      <c r="K2646" s="466"/>
      <c r="L2646" s="243"/>
      <c r="M2646" s="243"/>
      <c r="N2646" s="243"/>
      <c r="O2646" s="243"/>
      <c r="P2646" s="243"/>
      <c r="Q2646" s="243"/>
    </row>
    <row r="2647" spans="2:17">
      <c r="B2647" s="466"/>
      <c r="C2647" s="466"/>
      <c r="D2647" s="279"/>
      <c r="E2647" s="243"/>
      <c r="F2647" s="243"/>
      <c r="G2647" s="243"/>
      <c r="H2647" s="243"/>
      <c r="I2647" s="466"/>
      <c r="J2647" s="466"/>
      <c r="K2647" s="466"/>
      <c r="L2647" s="243"/>
      <c r="M2647" s="243"/>
      <c r="N2647" s="243"/>
      <c r="O2647" s="243"/>
      <c r="P2647" s="243"/>
      <c r="Q2647" s="243"/>
    </row>
    <row r="2648" spans="2:17">
      <c r="B2648" s="466"/>
      <c r="C2648" s="466"/>
      <c r="D2648" s="279"/>
      <c r="E2648" s="243"/>
      <c r="F2648" s="243"/>
      <c r="G2648" s="243"/>
      <c r="H2648" s="243"/>
      <c r="I2648" s="466"/>
      <c r="J2648" s="466"/>
      <c r="K2648" s="466"/>
      <c r="L2648" s="243"/>
      <c r="M2648" s="243"/>
      <c r="N2648" s="243"/>
      <c r="O2648" s="243"/>
      <c r="P2648" s="243"/>
      <c r="Q2648" s="243"/>
    </row>
    <row r="2649" spans="2:17">
      <c r="B2649" s="466"/>
      <c r="C2649" s="466"/>
      <c r="D2649" s="279"/>
      <c r="E2649" s="243"/>
      <c r="F2649" s="243"/>
      <c r="G2649" s="243"/>
      <c r="H2649" s="243"/>
      <c r="I2649" s="466"/>
      <c r="J2649" s="466"/>
      <c r="K2649" s="466"/>
      <c r="L2649" s="243"/>
      <c r="M2649" s="243"/>
      <c r="N2649" s="243"/>
      <c r="O2649" s="243"/>
      <c r="P2649" s="243"/>
      <c r="Q2649" s="243"/>
    </row>
    <row r="2650" spans="2:17">
      <c r="B2650" s="466"/>
      <c r="C2650" s="466"/>
      <c r="D2650" s="279"/>
      <c r="E2650" s="243"/>
      <c r="F2650" s="243"/>
      <c r="G2650" s="243"/>
      <c r="H2650" s="243"/>
      <c r="I2650" s="466"/>
      <c r="J2650" s="466"/>
      <c r="K2650" s="466"/>
      <c r="L2650" s="243"/>
      <c r="M2650" s="243"/>
      <c r="N2650" s="243"/>
      <c r="O2650" s="243"/>
      <c r="P2650" s="243"/>
      <c r="Q2650" s="243"/>
    </row>
    <row r="2651" spans="2:17">
      <c r="B2651" s="466"/>
      <c r="C2651" s="466"/>
      <c r="D2651" s="279"/>
      <c r="E2651" s="243"/>
      <c r="F2651" s="243"/>
      <c r="G2651" s="243"/>
      <c r="H2651" s="243"/>
      <c r="I2651" s="466"/>
      <c r="J2651" s="466"/>
      <c r="K2651" s="466"/>
      <c r="L2651" s="243"/>
      <c r="M2651" s="243"/>
      <c r="N2651" s="243"/>
      <c r="O2651" s="243"/>
      <c r="P2651" s="243"/>
      <c r="Q2651" s="243"/>
    </row>
    <row r="2652" spans="2:17">
      <c r="B2652" s="466"/>
      <c r="C2652" s="466"/>
      <c r="D2652" s="279"/>
      <c r="E2652" s="243"/>
      <c r="F2652" s="243"/>
      <c r="G2652" s="243"/>
      <c r="H2652" s="243"/>
      <c r="I2652" s="466"/>
      <c r="J2652" s="466"/>
      <c r="K2652" s="466"/>
      <c r="L2652" s="243"/>
      <c r="M2652" s="243"/>
      <c r="N2652" s="243"/>
      <c r="O2652" s="243"/>
      <c r="P2652" s="243"/>
      <c r="Q2652" s="243"/>
    </row>
    <row r="2653" spans="2:17">
      <c r="B2653" s="466"/>
      <c r="C2653" s="466"/>
      <c r="D2653" s="279"/>
      <c r="E2653" s="243"/>
      <c r="F2653" s="243"/>
      <c r="G2653" s="243"/>
      <c r="H2653" s="243"/>
      <c r="I2653" s="466"/>
      <c r="J2653" s="466"/>
      <c r="K2653" s="466"/>
      <c r="L2653" s="243"/>
      <c r="M2653" s="243"/>
      <c r="N2653" s="243"/>
      <c r="O2653" s="243"/>
      <c r="P2653" s="243"/>
      <c r="Q2653" s="243"/>
    </row>
    <row r="2654" spans="2:17">
      <c r="B2654" s="466"/>
      <c r="C2654" s="466"/>
      <c r="D2654" s="279"/>
      <c r="E2654" s="243"/>
      <c r="F2654" s="243"/>
      <c r="G2654" s="243"/>
      <c r="H2654" s="243"/>
      <c r="I2654" s="466"/>
      <c r="J2654" s="466"/>
      <c r="K2654" s="466"/>
      <c r="L2654" s="243"/>
      <c r="M2654" s="243"/>
      <c r="N2654" s="243"/>
      <c r="O2654" s="243"/>
      <c r="P2654" s="243"/>
      <c r="Q2654" s="243"/>
    </row>
    <row r="2655" spans="2:17">
      <c r="B2655" s="466"/>
      <c r="C2655" s="466"/>
      <c r="D2655" s="279"/>
      <c r="E2655" s="243"/>
      <c r="F2655" s="243"/>
      <c r="G2655" s="243"/>
      <c r="H2655" s="243"/>
      <c r="I2655" s="466"/>
      <c r="J2655" s="466"/>
      <c r="K2655" s="466"/>
      <c r="L2655" s="243"/>
      <c r="M2655" s="243"/>
      <c r="N2655" s="243"/>
      <c r="O2655" s="243"/>
      <c r="P2655" s="243"/>
      <c r="Q2655" s="243"/>
    </row>
    <row r="2656" spans="2:17">
      <c r="B2656" s="466"/>
      <c r="C2656" s="466"/>
      <c r="D2656" s="279"/>
      <c r="E2656" s="243"/>
      <c r="F2656" s="243"/>
      <c r="G2656" s="243"/>
      <c r="H2656" s="243"/>
      <c r="I2656" s="466"/>
      <c r="J2656" s="466"/>
      <c r="K2656" s="466"/>
      <c r="L2656" s="243"/>
      <c r="M2656" s="243"/>
      <c r="N2656" s="243"/>
      <c r="O2656" s="243"/>
      <c r="P2656" s="243"/>
      <c r="Q2656" s="243"/>
    </row>
    <row r="2657" spans="2:17">
      <c r="B2657" s="466"/>
      <c r="C2657" s="466"/>
      <c r="D2657" s="279"/>
      <c r="E2657" s="243"/>
      <c r="F2657" s="243"/>
      <c r="G2657" s="243"/>
      <c r="H2657" s="243"/>
      <c r="I2657" s="466"/>
      <c r="J2657" s="466"/>
      <c r="K2657" s="466"/>
      <c r="L2657" s="243"/>
      <c r="M2657" s="243"/>
      <c r="N2657" s="243"/>
      <c r="O2657" s="243"/>
      <c r="P2657" s="243"/>
      <c r="Q2657" s="243"/>
    </row>
    <row r="2658" spans="2:17">
      <c r="B2658" s="466"/>
      <c r="C2658" s="466"/>
      <c r="D2658" s="279"/>
      <c r="E2658" s="243"/>
      <c r="F2658" s="243"/>
      <c r="G2658" s="243"/>
      <c r="H2658" s="243"/>
      <c r="I2658" s="466"/>
      <c r="J2658" s="466"/>
      <c r="K2658" s="466"/>
      <c r="L2658" s="243"/>
      <c r="M2658" s="243"/>
      <c r="N2658" s="243"/>
      <c r="O2658" s="243"/>
      <c r="P2658" s="243"/>
      <c r="Q2658" s="243"/>
    </row>
    <row r="2659" spans="2:17">
      <c r="B2659" s="466"/>
      <c r="C2659" s="466"/>
      <c r="D2659" s="279"/>
      <c r="E2659" s="243"/>
      <c r="F2659" s="243"/>
      <c r="G2659" s="243"/>
      <c r="H2659" s="243"/>
      <c r="I2659" s="466"/>
      <c r="J2659" s="466"/>
      <c r="K2659" s="466"/>
      <c r="L2659" s="243"/>
      <c r="M2659" s="243"/>
      <c r="N2659" s="243"/>
      <c r="O2659" s="243"/>
      <c r="P2659" s="243"/>
      <c r="Q2659" s="243"/>
    </row>
    <row r="2660" spans="2:17">
      <c r="B2660" s="466"/>
      <c r="C2660" s="466"/>
      <c r="D2660" s="279"/>
      <c r="E2660" s="243"/>
      <c r="F2660" s="243"/>
      <c r="G2660" s="243"/>
      <c r="H2660" s="243"/>
      <c r="I2660" s="466"/>
      <c r="J2660" s="466"/>
      <c r="K2660" s="466"/>
      <c r="L2660" s="243"/>
      <c r="M2660" s="243"/>
      <c r="N2660" s="243"/>
      <c r="O2660" s="243"/>
      <c r="P2660" s="243"/>
      <c r="Q2660" s="243"/>
    </row>
    <row r="2661" spans="2:17">
      <c r="B2661" s="466"/>
      <c r="C2661" s="466"/>
      <c r="D2661" s="279"/>
      <c r="E2661" s="243"/>
      <c r="F2661" s="243"/>
      <c r="G2661" s="243"/>
      <c r="H2661" s="243"/>
      <c r="I2661" s="466"/>
      <c r="J2661" s="466"/>
      <c r="K2661" s="466"/>
      <c r="L2661" s="243"/>
      <c r="M2661" s="243"/>
      <c r="N2661" s="243"/>
      <c r="O2661" s="243"/>
      <c r="P2661" s="243"/>
      <c r="Q2661" s="243"/>
    </row>
    <row r="2662" spans="2:17">
      <c r="B2662" s="466"/>
      <c r="C2662" s="466"/>
      <c r="D2662" s="279"/>
      <c r="E2662" s="243"/>
      <c r="F2662" s="243"/>
      <c r="G2662" s="243"/>
      <c r="H2662" s="243"/>
      <c r="I2662" s="466"/>
      <c r="J2662" s="466"/>
      <c r="K2662" s="466"/>
      <c r="L2662" s="243"/>
      <c r="M2662" s="243"/>
      <c r="N2662" s="243"/>
      <c r="O2662" s="243"/>
      <c r="P2662" s="243"/>
      <c r="Q2662" s="243"/>
    </row>
    <row r="2663" spans="2:17">
      <c r="B2663" s="466"/>
      <c r="C2663" s="466"/>
      <c r="D2663" s="279"/>
      <c r="E2663" s="243"/>
      <c r="F2663" s="243"/>
      <c r="G2663" s="243"/>
      <c r="H2663" s="243"/>
      <c r="I2663" s="466"/>
      <c r="J2663" s="466"/>
      <c r="K2663" s="466"/>
      <c r="L2663" s="243"/>
      <c r="M2663" s="243"/>
      <c r="N2663" s="243"/>
      <c r="O2663" s="243"/>
      <c r="P2663" s="243"/>
      <c r="Q2663" s="243"/>
    </row>
    <row r="2664" spans="2:17">
      <c r="B2664" s="466"/>
      <c r="C2664" s="466"/>
      <c r="D2664" s="279"/>
      <c r="E2664" s="243"/>
      <c r="F2664" s="243"/>
      <c r="G2664" s="243"/>
      <c r="H2664" s="243"/>
      <c r="I2664" s="466"/>
      <c r="J2664" s="466"/>
      <c r="K2664" s="466"/>
      <c r="L2664" s="243"/>
      <c r="M2664" s="243"/>
      <c r="N2664" s="243"/>
      <c r="O2664" s="243"/>
      <c r="P2664" s="243"/>
      <c r="Q2664" s="243"/>
    </row>
    <row r="2665" spans="2:17">
      <c r="B2665" s="466"/>
      <c r="C2665" s="466"/>
      <c r="D2665" s="279"/>
      <c r="E2665" s="243"/>
      <c r="F2665" s="243"/>
      <c r="G2665" s="243"/>
      <c r="H2665" s="243"/>
      <c r="I2665" s="466"/>
      <c r="J2665" s="466"/>
      <c r="K2665" s="466"/>
      <c r="L2665" s="243"/>
      <c r="M2665" s="243"/>
      <c r="N2665" s="243"/>
      <c r="O2665" s="243"/>
      <c r="P2665" s="243"/>
      <c r="Q2665" s="243"/>
    </row>
    <row r="2666" spans="2:17">
      <c r="B2666" s="466"/>
      <c r="C2666" s="466"/>
      <c r="D2666" s="279"/>
      <c r="E2666" s="243"/>
      <c r="F2666" s="243"/>
      <c r="G2666" s="243"/>
      <c r="H2666" s="243"/>
      <c r="I2666" s="466"/>
      <c r="J2666" s="466"/>
      <c r="K2666" s="466"/>
      <c r="L2666" s="243"/>
      <c r="M2666" s="243"/>
      <c r="N2666" s="243"/>
      <c r="O2666" s="243"/>
      <c r="P2666" s="243"/>
      <c r="Q2666" s="243"/>
    </row>
    <row r="2667" spans="2:17">
      <c r="B2667" s="466"/>
      <c r="C2667" s="466"/>
      <c r="D2667" s="279"/>
      <c r="E2667" s="243"/>
      <c r="F2667" s="243"/>
      <c r="G2667" s="243"/>
      <c r="H2667" s="243"/>
      <c r="I2667" s="466"/>
      <c r="J2667" s="466"/>
      <c r="K2667" s="466"/>
      <c r="L2667" s="243"/>
      <c r="M2667" s="243"/>
      <c r="N2667" s="243"/>
      <c r="O2667" s="243"/>
      <c r="P2667" s="243"/>
      <c r="Q2667" s="243"/>
    </row>
    <row r="2668" spans="2:17">
      <c r="B2668" s="466"/>
      <c r="C2668" s="466"/>
      <c r="D2668" s="279"/>
      <c r="E2668" s="243"/>
      <c r="F2668" s="243"/>
      <c r="G2668" s="243"/>
      <c r="H2668" s="243"/>
      <c r="I2668" s="466"/>
      <c r="J2668" s="466"/>
      <c r="K2668" s="466"/>
      <c r="L2668" s="243"/>
      <c r="M2668" s="243"/>
      <c r="N2668" s="243"/>
      <c r="O2668" s="243"/>
      <c r="P2668" s="243"/>
      <c r="Q2668" s="243"/>
    </row>
    <row r="2669" spans="2:17">
      <c r="B2669" s="466"/>
      <c r="C2669" s="466"/>
      <c r="D2669" s="279"/>
      <c r="E2669" s="243"/>
      <c r="F2669" s="243"/>
      <c r="G2669" s="243"/>
      <c r="H2669" s="243"/>
      <c r="I2669" s="466"/>
      <c r="J2669" s="466"/>
      <c r="K2669" s="466"/>
      <c r="L2669" s="243"/>
      <c r="M2669" s="243"/>
      <c r="N2669" s="243"/>
      <c r="O2669" s="243"/>
      <c r="P2669" s="243"/>
      <c r="Q2669" s="243"/>
    </row>
    <row r="2670" spans="2:17">
      <c r="B2670" s="466"/>
      <c r="C2670" s="466"/>
      <c r="D2670" s="279"/>
      <c r="E2670" s="243"/>
      <c r="F2670" s="243"/>
      <c r="G2670" s="243"/>
      <c r="H2670" s="243"/>
      <c r="I2670" s="466"/>
      <c r="J2670" s="466"/>
      <c r="K2670" s="466"/>
      <c r="L2670" s="243"/>
      <c r="M2670" s="243"/>
      <c r="N2670" s="243"/>
      <c r="O2670" s="243"/>
      <c r="P2670" s="243"/>
      <c r="Q2670" s="243"/>
    </row>
    <row r="2671" spans="2:17">
      <c r="B2671" s="466"/>
      <c r="C2671" s="466"/>
      <c r="D2671" s="279"/>
      <c r="E2671" s="243"/>
      <c r="F2671" s="243"/>
      <c r="G2671" s="243"/>
      <c r="H2671" s="243"/>
      <c r="I2671" s="466"/>
      <c r="J2671" s="466"/>
      <c r="K2671" s="466"/>
      <c r="L2671" s="243"/>
      <c r="M2671" s="243"/>
      <c r="N2671" s="243"/>
      <c r="O2671" s="243"/>
      <c r="P2671" s="243"/>
      <c r="Q2671" s="243"/>
    </row>
    <row r="2672" spans="2:17">
      <c r="B2672" s="466"/>
      <c r="C2672" s="466"/>
      <c r="D2672" s="279"/>
      <c r="E2672" s="243"/>
      <c r="F2672" s="243"/>
      <c r="G2672" s="243"/>
      <c r="H2672" s="243"/>
      <c r="I2672" s="466"/>
      <c r="J2672" s="466"/>
      <c r="K2672" s="466"/>
      <c r="L2672" s="243"/>
      <c r="M2672" s="243"/>
      <c r="N2672" s="243"/>
      <c r="O2672" s="243"/>
      <c r="P2672" s="243"/>
      <c r="Q2672" s="243"/>
    </row>
    <row r="2673" spans="2:17">
      <c r="B2673" s="466"/>
      <c r="C2673" s="466"/>
      <c r="D2673" s="279"/>
      <c r="E2673" s="243"/>
      <c r="F2673" s="243"/>
      <c r="G2673" s="243"/>
      <c r="H2673" s="243"/>
      <c r="I2673" s="466"/>
      <c r="J2673" s="466"/>
      <c r="K2673" s="466"/>
      <c r="L2673" s="243"/>
      <c r="M2673" s="243"/>
      <c r="N2673" s="243"/>
      <c r="O2673" s="243"/>
      <c r="P2673" s="243"/>
      <c r="Q2673" s="243"/>
    </row>
    <row r="2674" spans="2:17">
      <c r="B2674" s="466"/>
      <c r="C2674" s="466"/>
      <c r="D2674" s="279"/>
      <c r="E2674" s="243"/>
      <c r="F2674" s="243"/>
      <c r="G2674" s="243"/>
      <c r="H2674" s="243"/>
      <c r="I2674" s="466"/>
      <c r="J2674" s="466"/>
      <c r="K2674" s="466"/>
      <c r="L2674" s="243"/>
      <c r="M2674" s="243"/>
      <c r="N2674" s="243"/>
      <c r="O2674" s="243"/>
      <c r="P2674" s="243"/>
      <c r="Q2674" s="243"/>
    </row>
    <row r="2675" spans="2:17">
      <c r="B2675" s="466"/>
      <c r="C2675" s="466"/>
      <c r="D2675" s="279"/>
      <c r="E2675" s="243"/>
      <c r="F2675" s="243"/>
      <c r="G2675" s="243"/>
      <c r="H2675" s="243"/>
      <c r="I2675" s="466"/>
      <c r="J2675" s="466"/>
      <c r="K2675" s="466"/>
      <c r="L2675" s="243"/>
      <c r="M2675" s="243"/>
      <c r="N2675" s="243"/>
      <c r="O2675" s="243"/>
      <c r="P2675" s="243"/>
      <c r="Q2675" s="243"/>
    </row>
    <row r="2676" spans="2:17">
      <c r="B2676" s="466"/>
      <c r="C2676" s="466"/>
      <c r="D2676" s="279"/>
      <c r="E2676" s="243"/>
      <c r="F2676" s="243"/>
      <c r="G2676" s="243"/>
      <c r="H2676" s="243"/>
      <c r="I2676" s="466"/>
      <c r="J2676" s="466"/>
      <c r="K2676" s="466"/>
      <c r="L2676" s="243"/>
      <c r="M2676" s="243"/>
      <c r="N2676" s="243"/>
      <c r="O2676" s="243"/>
      <c r="P2676" s="243"/>
      <c r="Q2676" s="243"/>
    </row>
    <row r="2677" spans="2:17">
      <c r="B2677" s="466"/>
      <c r="C2677" s="466"/>
      <c r="D2677" s="279"/>
      <c r="E2677" s="243"/>
      <c r="F2677" s="243"/>
      <c r="G2677" s="243"/>
      <c r="H2677" s="243"/>
      <c r="I2677" s="466"/>
      <c r="J2677" s="466"/>
      <c r="K2677" s="466"/>
      <c r="L2677" s="243"/>
      <c r="M2677" s="243"/>
      <c r="N2677" s="243"/>
      <c r="O2677" s="243"/>
      <c r="P2677" s="243"/>
      <c r="Q2677" s="243"/>
    </row>
    <row r="2678" spans="2:17">
      <c r="B2678" s="466"/>
      <c r="C2678" s="466"/>
      <c r="D2678" s="279"/>
      <c r="E2678" s="243"/>
      <c r="F2678" s="243"/>
      <c r="G2678" s="243"/>
      <c r="H2678" s="243"/>
      <c r="I2678" s="466"/>
      <c r="J2678" s="466"/>
      <c r="K2678" s="466"/>
      <c r="L2678" s="243"/>
      <c r="M2678" s="243"/>
      <c r="N2678" s="243"/>
      <c r="O2678" s="243"/>
      <c r="P2678" s="243"/>
      <c r="Q2678" s="243"/>
    </row>
    <row r="2679" spans="2:17">
      <c r="B2679" s="466"/>
      <c r="C2679" s="466"/>
      <c r="D2679" s="279"/>
      <c r="E2679" s="243"/>
      <c r="F2679" s="243"/>
      <c r="G2679" s="243"/>
      <c r="H2679" s="243"/>
      <c r="I2679" s="466"/>
      <c r="J2679" s="466"/>
      <c r="K2679" s="466"/>
      <c r="L2679" s="243"/>
      <c r="M2679" s="243"/>
      <c r="N2679" s="243"/>
      <c r="O2679" s="243"/>
      <c r="P2679" s="243"/>
      <c r="Q2679" s="243"/>
    </row>
    <row r="2680" spans="2:17">
      <c r="B2680" s="466"/>
      <c r="C2680" s="466"/>
      <c r="D2680" s="279"/>
      <c r="E2680" s="243"/>
      <c r="F2680" s="243"/>
      <c r="G2680" s="243"/>
      <c r="H2680" s="243"/>
      <c r="I2680" s="466"/>
      <c r="J2680" s="466"/>
      <c r="K2680" s="466"/>
      <c r="L2680" s="243"/>
      <c r="M2680" s="243"/>
      <c r="N2680" s="243"/>
      <c r="O2680" s="243"/>
      <c r="P2680" s="243"/>
      <c r="Q2680" s="243"/>
    </row>
    <row r="2681" spans="2:17">
      <c r="B2681" s="466"/>
      <c r="C2681" s="466"/>
      <c r="D2681" s="279"/>
      <c r="E2681" s="243"/>
      <c r="F2681" s="243"/>
      <c r="G2681" s="243"/>
      <c r="H2681" s="243"/>
      <c r="I2681" s="466"/>
      <c r="J2681" s="466"/>
      <c r="K2681" s="466"/>
      <c r="L2681" s="243"/>
      <c r="M2681" s="243"/>
      <c r="N2681" s="243"/>
      <c r="O2681" s="243"/>
      <c r="P2681" s="243"/>
      <c r="Q2681" s="243"/>
    </row>
    <row r="2682" spans="2:17">
      <c r="B2682" s="466"/>
      <c r="C2682" s="466"/>
      <c r="D2682" s="279"/>
      <c r="E2682" s="243"/>
      <c r="F2682" s="243"/>
      <c r="G2682" s="243"/>
      <c r="H2682" s="243"/>
      <c r="I2682" s="466"/>
      <c r="J2682" s="466"/>
      <c r="K2682" s="466"/>
      <c r="L2682" s="243"/>
      <c r="M2682" s="243"/>
      <c r="N2682" s="243"/>
      <c r="O2682" s="243"/>
      <c r="P2682" s="243"/>
      <c r="Q2682" s="243"/>
    </row>
    <row r="2683" spans="2:17">
      <c r="B2683" s="466"/>
      <c r="C2683" s="466"/>
      <c r="D2683" s="279"/>
      <c r="E2683" s="243"/>
      <c r="F2683" s="243"/>
      <c r="G2683" s="243"/>
      <c r="H2683" s="243"/>
      <c r="I2683" s="466"/>
      <c r="J2683" s="466"/>
      <c r="K2683" s="466"/>
      <c r="L2683" s="243"/>
      <c r="M2683" s="243"/>
      <c r="N2683" s="243"/>
      <c r="O2683" s="243"/>
      <c r="P2683" s="243"/>
      <c r="Q2683" s="243"/>
    </row>
    <row r="2684" spans="2:17">
      <c r="B2684" s="466"/>
      <c r="C2684" s="466"/>
      <c r="D2684" s="279"/>
      <c r="E2684" s="243"/>
      <c r="F2684" s="243"/>
      <c r="G2684" s="243"/>
      <c r="H2684" s="243"/>
      <c r="I2684" s="466"/>
      <c r="J2684" s="466"/>
      <c r="K2684" s="466"/>
      <c r="L2684" s="243"/>
      <c r="M2684" s="243"/>
      <c r="N2684" s="243"/>
      <c r="O2684" s="243"/>
      <c r="P2684" s="243"/>
      <c r="Q2684" s="243"/>
    </row>
    <row r="2685" spans="2:17">
      <c r="B2685" s="466"/>
      <c r="C2685" s="466"/>
      <c r="D2685" s="279"/>
      <c r="E2685" s="243"/>
      <c r="F2685" s="243"/>
      <c r="G2685" s="243"/>
      <c r="H2685" s="243"/>
      <c r="I2685" s="466"/>
      <c r="J2685" s="466"/>
      <c r="K2685" s="466"/>
      <c r="L2685" s="243"/>
      <c r="M2685" s="243"/>
      <c r="N2685" s="243"/>
      <c r="O2685" s="243"/>
      <c r="P2685" s="243"/>
      <c r="Q2685" s="243"/>
    </row>
    <row r="2686" spans="2:17">
      <c r="B2686" s="466"/>
      <c r="C2686" s="466"/>
      <c r="D2686" s="279"/>
      <c r="E2686" s="243"/>
      <c r="F2686" s="243"/>
      <c r="G2686" s="243"/>
      <c r="H2686" s="243"/>
      <c r="I2686" s="466"/>
      <c r="J2686" s="466"/>
      <c r="K2686" s="466"/>
      <c r="L2686" s="243"/>
      <c r="M2686" s="243"/>
      <c r="N2686" s="243"/>
      <c r="O2686" s="243"/>
      <c r="P2686" s="243"/>
      <c r="Q2686" s="243"/>
    </row>
    <row r="2687" spans="2:17">
      <c r="B2687" s="466"/>
      <c r="C2687" s="466"/>
      <c r="D2687" s="279"/>
      <c r="E2687" s="243"/>
      <c r="F2687" s="243"/>
      <c r="G2687" s="243"/>
      <c r="H2687" s="243"/>
      <c r="I2687" s="466"/>
      <c r="J2687" s="466"/>
      <c r="K2687" s="466"/>
      <c r="L2687" s="243"/>
      <c r="M2687" s="243"/>
      <c r="N2687" s="243"/>
      <c r="O2687" s="243"/>
      <c r="P2687" s="243"/>
      <c r="Q2687" s="243"/>
    </row>
    <row r="2688" spans="2:17">
      <c r="B2688" s="466"/>
      <c r="C2688" s="466"/>
      <c r="D2688" s="279"/>
      <c r="E2688" s="243"/>
      <c r="F2688" s="243"/>
      <c r="G2688" s="243"/>
      <c r="H2688" s="243"/>
      <c r="I2688" s="466"/>
      <c r="J2688" s="466"/>
      <c r="K2688" s="466"/>
      <c r="L2688" s="243"/>
      <c r="M2688" s="243"/>
      <c r="N2688" s="243"/>
      <c r="O2688" s="243"/>
      <c r="P2688" s="243"/>
      <c r="Q2688" s="243"/>
    </row>
    <row r="2689" spans="2:17">
      <c r="B2689" s="466"/>
      <c r="C2689" s="466"/>
      <c r="D2689" s="279"/>
      <c r="E2689" s="243"/>
      <c r="F2689" s="243"/>
      <c r="G2689" s="243"/>
      <c r="H2689" s="243"/>
      <c r="I2689" s="466"/>
      <c r="J2689" s="466"/>
      <c r="K2689" s="466"/>
      <c r="L2689" s="243"/>
      <c r="M2689" s="243"/>
      <c r="N2689" s="243"/>
      <c r="O2689" s="243"/>
      <c r="P2689" s="243"/>
      <c r="Q2689" s="243"/>
    </row>
    <row r="2690" spans="2:17">
      <c r="B2690" s="466"/>
      <c r="C2690" s="466"/>
      <c r="D2690" s="279"/>
      <c r="E2690" s="243"/>
      <c r="F2690" s="243"/>
      <c r="G2690" s="243"/>
      <c r="H2690" s="243"/>
      <c r="I2690" s="466"/>
      <c r="J2690" s="466"/>
      <c r="K2690" s="466"/>
      <c r="L2690" s="243"/>
      <c r="M2690" s="243"/>
      <c r="N2690" s="243"/>
      <c r="O2690" s="243"/>
      <c r="P2690" s="243"/>
      <c r="Q2690" s="243"/>
    </row>
    <row r="2691" spans="2:17">
      <c r="B2691" s="466"/>
      <c r="C2691" s="466"/>
      <c r="D2691" s="279"/>
      <c r="E2691" s="243"/>
      <c r="F2691" s="243"/>
      <c r="G2691" s="243"/>
      <c r="H2691" s="243"/>
      <c r="I2691" s="466"/>
      <c r="J2691" s="466"/>
      <c r="K2691" s="466"/>
      <c r="L2691" s="243"/>
      <c r="M2691" s="243"/>
      <c r="N2691" s="243"/>
      <c r="O2691" s="243"/>
      <c r="P2691" s="243"/>
      <c r="Q2691" s="243"/>
    </row>
    <row r="2692" spans="2:17">
      <c r="B2692" s="466"/>
      <c r="C2692" s="466"/>
      <c r="D2692" s="279"/>
      <c r="E2692" s="243"/>
      <c r="F2692" s="243"/>
      <c r="G2692" s="243"/>
      <c r="H2692" s="243"/>
      <c r="I2692" s="466"/>
      <c r="J2692" s="466"/>
      <c r="K2692" s="466"/>
      <c r="L2692" s="243"/>
      <c r="M2692" s="243"/>
      <c r="N2692" s="243"/>
      <c r="O2692" s="243"/>
      <c r="P2692" s="243"/>
      <c r="Q2692" s="243"/>
    </row>
    <row r="2693" spans="2:17">
      <c r="B2693" s="466"/>
      <c r="C2693" s="466"/>
      <c r="D2693" s="279"/>
      <c r="E2693" s="243"/>
      <c r="F2693" s="243"/>
      <c r="G2693" s="243"/>
      <c r="H2693" s="243"/>
      <c r="I2693" s="466"/>
      <c r="J2693" s="466"/>
      <c r="K2693" s="466"/>
      <c r="L2693" s="243"/>
      <c r="M2693" s="243"/>
      <c r="N2693" s="243"/>
      <c r="O2693" s="243"/>
      <c r="P2693" s="243"/>
      <c r="Q2693" s="243"/>
    </row>
    <row r="2694" spans="2:17">
      <c r="B2694" s="466"/>
      <c r="C2694" s="466"/>
      <c r="D2694" s="279"/>
      <c r="E2694" s="243"/>
      <c r="F2694" s="243"/>
      <c r="G2694" s="243"/>
      <c r="H2694" s="243"/>
      <c r="I2694" s="466"/>
      <c r="J2694" s="466"/>
      <c r="K2694" s="466"/>
      <c r="L2694" s="243"/>
      <c r="M2694" s="243"/>
      <c r="N2694" s="243"/>
      <c r="O2694" s="243"/>
      <c r="P2694" s="243"/>
      <c r="Q2694" s="243"/>
    </row>
    <row r="2695" spans="2:17">
      <c r="B2695" s="466"/>
      <c r="C2695" s="466"/>
      <c r="D2695" s="279"/>
      <c r="E2695" s="243"/>
      <c r="F2695" s="243"/>
      <c r="G2695" s="243"/>
      <c r="H2695" s="243"/>
      <c r="I2695" s="466"/>
      <c r="J2695" s="466"/>
      <c r="K2695" s="466"/>
      <c r="L2695" s="243"/>
      <c r="M2695" s="243"/>
      <c r="N2695" s="243"/>
      <c r="O2695" s="243"/>
      <c r="P2695" s="243"/>
      <c r="Q2695" s="243"/>
    </row>
    <row r="2696" spans="2:17">
      <c r="B2696" s="466"/>
      <c r="C2696" s="466"/>
      <c r="D2696" s="279"/>
      <c r="E2696" s="243"/>
      <c r="F2696" s="243"/>
      <c r="G2696" s="243"/>
      <c r="H2696" s="243"/>
      <c r="I2696" s="466"/>
      <c r="J2696" s="466"/>
      <c r="K2696" s="466"/>
      <c r="L2696" s="243"/>
      <c r="M2696" s="243"/>
      <c r="N2696" s="243"/>
      <c r="O2696" s="243"/>
      <c r="P2696" s="243"/>
      <c r="Q2696" s="243"/>
    </row>
    <row r="2697" spans="2:17">
      <c r="B2697" s="466"/>
      <c r="C2697" s="466"/>
      <c r="D2697" s="279"/>
      <c r="E2697" s="243"/>
      <c r="F2697" s="243"/>
      <c r="G2697" s="243"/>
      <c r="H2697" s="243"/>
      <c r="I2697" s="466"/>
      <c r="J2697" s="466"/>
      <c r="K2697" s="466"/>
      <c r="L2697" s="243"/>
      <c r="M2697" s="243"/>
      <c r="N2697" s="243"/>
      <c r="O2697" s="243"/>
      <c r="P2697" s="243"/>
      <c r="Q2697" s="243"/>
    </row>
    <row r="2698" spans="2:17">
      <c r="B2698" s="466"/>
      <c r="C2698" s="466"/>
      <c r="D2698" s="279"/>
      <c r="E2698" s="243"/>
      <c r="F2698" s="243"/>
      <c r="G2698" s="243"/>
      <c r="H2698" s="243"/>
      <c r="I2698" s="466"/>
      <c r="J2698" s="466"/>
      <c r="K2698" s="466"/>
      <c r="L2698" s="243"/>
      <c r="M2698" s="243"/>
      <c r="N2698" s="243"/>
      <c r="O2698" s="243"/>
      <c r="P2698" s="243"/>
      <c r="Q2698" s="243"/>
    </row>
    <row r="2699" spans="2:17">
      <c r="B2699" s="466"/>
      <c r="C2699" s="466"/>
      <c r="D2699" s="279"/>
      <c r="E2699" s="243"/>
      <c r="F2699" s="243"/>
      <c r="G2699" s="243"/>
      <c r="H2699" s="243"/>
      <c r="I2699" s="466"/>
      <c r="J2699" s="466"/>
      <c r="K2699" s="466"/>
      <c r="L2699" s="243"/>
      <c r="M2699" s="243"/>
      <c r="N2699" s="243"/>
      <c r="O2699" s="243"/>
      <c r="P2699" s="243"/>
      <c r="Q2699" s="243"/>
    </row>
    <row r="2700" spans="2:17">
      <c r="B2700" s="466"/>
      <c r="C2700" s="466"/>
      <c r="D2700" s="279"/>
      <c r="E2700" s="243"/>
      <c r="F2700" s="243"/>
      <c r="G2700" s="243"/>
      <c r="H2700" s="243"/>
      <c r="I2700" s="466"/>
      <c r="J2700" s="466"/>
      <c r="K2700" s="466"/>
      <c r="L2700" s="243"/>
      <c r="M2700" s="243"/>
      <c r="N2700" s="243"/>
      <c r="O2700" s="243"/>
      <c r="P2700" s="243"/>
      <c r="Q2700" s="243"/>
    </row>
    <row r="2701" spans="2:17">
      <c r="B2701" s="466"/>
      <c r="C2701" s="466"/>
      <c r="D2701" s="279"/>
      <c r="E2701" s="243"/>
      <c r="F2701" s="243"/>
      <c r="G2701" s="243"/>
      <c r="H2701" s="243"/>
      <c r="I2701" s="466"/>
      <c r="J2701" s="466"/>
      <c r="K2701" s="466"/>
      <c r="L2701" s="243"/>
      <c r="M2701" s="243"/>
      <c r="N2701" s="243"/>
      <c r="O2701" s="243"/>
      <c r="P2701" s="243"/>
      <c r="Q2701" s="243"/>
    </row>
    <row r="2702" spans="2:17">
      <c r="B2702" s="466"/>
      <c r="C2702" s="466"/>
      <c r="D2702" s="279"/>
      <c r="E2702" s="243"/>
      <c r="F2702" s="243"/>
      <c r="G2702" s="243"/>
      <c r="H2702" s="243"/>
      <c r="I2702" s="466"/>
      <c r="J2702" s="466"/>
      <c r="K2702" s="466"/>
      <c r="L2702" s="243"/>
      <c r="M2702" s="243"/>
      <c r="N2702" s="243"/>
      <c r="O2702" s="243"/>
      <c r="P2702" s="243"/>
      <c r="Q2702" s="243"/>
    </row>
    <row r="2703" spans="2:17">
      <c r="B2703" s="466"/>
      <c r="C2703" s="466"/>
      <c r="D2703" s="279"/>
      <c r="E2703" s="243"/>
      <c r="F2703" s="243"/>
      <c r="G2703" s="243"/>
      <c r="H2703" s="243"/>
      <c r="I2703" s="466"/>
      <c r="J2703" s="466"/>
      <c r="K2703" s="466"/>
      <c r="L2703" s="243"/>
      <c r="M2703" s="243"/>
      <c r="N2703" s="243"/>
      <c r="O2703" s="243"/>
      <c r="P2703" s="243"/>
      <c r="Q2703" s="243"/>
    </row>
    <row r="2704" spans="2:17">
      <c r="B2704" s="466"/>
      <c r="C2704" s="466"/>
      <c r="D2704" s="279"/>
      <c r="E2704" s="243"/>
      <c r="F2704" s="243"/>
      <c r="G2704" s="243"/>
      <c r="H2704" s="243"/>
      <c r="I2704" s="466"/>
      <c r="J2704" s="466"/>
      <c r="K2704" s="466"/>
      <c r="L2704" s="243"/>
      <c r="M2704" s="243"/>
      <c r="N2704" s="243"/>
      <c r="O2704" s="243"/>
      <c r="P2704" s="243"/>
      <c r="Q2704" s="243"/>
    </row>
    <row r="2705" spans="2:17">
      <c r="B2705" s="466"/>
      <c r="C2705" s="466"/>
      <c r="D2705" s="279"/>
      <c r="E2705" s="243"/>
      <c r="F2705" s="243"/>
      <c r="G2705" s="243"/>
      <c r="H2705" s="243"/>
      <c r="I2705" s="466"/>
      <c r="J2705" s="466"/>
      <c r="K2705" s="466"/>
      <c r="L2705" s="243"/>
      <c r="M2705" s="243"/>
      <c r="N2705" s="243"/>
      <c r="O2705" s="243"/>
      <c r="P2705" s="243"/>
      <c r="Q2705" s="243"/>
    </row>
    <row r="2706" spans="2:17">
      <c r="B2706" s="466"/>
      <c r="C2706" s="466"/>
      <c r="D2706" s="279"/>
      <c r="E2706" s="243"/>
      <c r="F2706" s="243"/>
      <c r="G2706" s="243"/>
      <c r="H2706" s="243"/>
      <c r="I2706" s="466"/>
      <c r="J2706" s="466"/>
      <c r="K2706" s="466"/>
      <c r="L2706" s="243"/>
      <c r="M2706" s="243"/>
      <c r="N2706" s="243"/>
      <c r="O2706" s="243"/>
      <c r="P2706" s="243"/>
      <c r="Q2706" s="243"/>
    </row>
    <row r="2707" spans="2:17">
      <c r="B2707" s="466"/>
      <c r="C2707" s="466"/>
      <c r="D2707" s="279"/>
      <c r="E2707" s="243"/>
      <c r="F2707" s="243"/>
      <c r="G2707" s="243"/>
      <c r="H2707" s="243"/>
      <c r="I2707" s="466"/>
      <c r="J2707" s="466"/>
      <c r="K2707" s="466"/>
      <c r="L2707" s="243"/>
      <c r="M2707" s="243"/>
      <c r="N2707" s="243"/>
      <c r="O2707" s="243"/>
      <c r="P2707" s="243"/>
      <c r="Q2707" s="243"/>
    </row>
    <row r="2708" spans="2:17">
      <c r="B2708" s="466"/>
      <c r="C2708" s="466"/>
      <c r="D2708" s="279"/>
      <c r="E2708" s="243"/>
      <c r="F2708" s="243"/>
      <c r="G2708" s="243"/>
      <c r="H2708" s="243"/>
      <c r="I2708" s="466"/>
      <c r="J2708" s="466"/>
      <c r="K2708" s="466"/>
      <c r="L2708" s="243"/>
      <c r="M2708" s="243"/>
      <c r="N2708" s="243"/>
      <c r="O2708" s="243"/>
      <c r="P2708" s="243"/>
      <c r="Q2708" s="243"/>
    </row>
    <row r="2709" spans="2:17">
      <c r="B2709" s="466"/>
      <c r="C2709" s="466"/>
      <c r="D2709" s="279"/>
      <c r="E2709" s="243"/>
      <c r="F2709" s="243"/>
      <c r="G2709" s="243"/>
      <c r="H2709" s="243"/>
      <c r="I2709" s="466"/>
      <c r="J2709" s="466"/>
      <c r="K2709" s="466"/>
      <c r="L2709" s="243"/>
      <c r="M2709" s="243"/>
      <c r="N2709" s="243"/>
      <c r="O2709" s="243"/>
      <c r="P2709" s="243"/>
      <c r="Q2709" s="243"/>
    </row>
    <row r="2710" spans="2:17">
      <c r="B2710" s="466"/>
      <c r="C2710" s="466"/>
      <c r="D2710" s="279"/>
      <c r="E2710" s="243"/>
      <c r="F2710" s="243"/>
      <c r="G2710" s="243"/>
      <c r="H2710" s="243"/>
      <c r="I2710" s="466"/>
      <c r="J2710" s="466"/>
      <c r="K2710" s="466"/>
      <c r="L2710" s="243"/>
      <c r="M2710" s="243"/>
      <c r="N2710" s="243"/>
      <c r="O2710" s="243"/>
      <c r="P2710" s="243"/>
      <c r="Q2710" s="243"/>
    </row>
    <row r="2711" spans="2:17">
      <c r="B2711" s="466"/>
      <c r="C2711" s="466"/>
      <c r="D2711" s="279"/>
      <c r="E2711" s="243"/>
      <c r="F2711" s="243"/>
      <c r="G2711" s="243"/>
      <c r="H2711" s="243"/>
      <c r="I2711" s="466"/>
      <c r="J2711" s="466"/>
      <c r="K2711" s="466"/>
      <c r="L2711" s="243"/>
      <c r="M2711" s="243"/>
      <c r="N2711" s="243"/>
      <c r="O2711" s="243"/>
      <c r="P2711" s="243"/>
      <c r="Q2711" s="243"/>
    </row>
    <row r="2712" spans="2:17">
      <c r="B2712" s="466"/>
      <c r="C2712" s="466"/>
      <c r="D2712" s="279"/>
      <c r="E2712" s="243"/>
      <c r="F2712" s="243"/>
      <c r="G2712" s="243"/>
      <c r="H2712" s="243"/>
      <c r="I2712" s="466"/>
      <c r="J2712" s="466"/>
      <c r="K2712" s="466"/>
      <c r="L2712" s="243"/>
      <c r="M2712" s="243"/>
      <c r="N2712" s="243"/>
      <c r="O2712" s="243"/>
      <c r="P2712" s="243"/>
      <c r="Q2712" s="243"/>
    </row>
    <row r="2713" spans="2:17">
      <c r="B2713" s="466"/>
      <c r="C2713" s="466"/>
      <c r="D2713" s="279"/>
      <c r="E2713" s="243"/>
      <c r="F2713" s="243"/>
      <c r="G2713" s="243"/>
      <c r="H2713" s="243"/>
      <c r="I2713" s="466"/>
      <c r="J2713" s="466"/>
      <c r="K2713" s="466"/>
      <c r="L2713" s="243"/>
      <c r="M2713" s="243"/>
      <c r="N2713" s="243"/>
      <c r="O2713" s="243"/>
      <c r="P2713" s="243"/>
      <c r="Q2713" s="243"/>
    </row>
    <row r="2714" spans="2:17">
      <c r="B2714" s="466"/>
      <c r="C2714" s="466"/>
      <c r="D2714" s="279"/>
      <c r="E2714" s="243"/>
      <c r="F2714" s="243"/>
      <c r="G2714" s="243"/>
      <c r="H2714" s="243"/>
      <c r="I2714" s="466"/>
      <c r="J2714" s="466"/>
      <c r="K2714" s="466"/>
      <c r="L2714" s="243"/>
      <c r="M2714" s="243"/>
      <c r="N2714" s="243"/>
      <c r="O2714" s="243"/>
      <c r="P2714" s="243"/>
      <c r="Q2714" s="243"/>
    </row>
    <row r="2715" spans="2:17">
      <c r="B2715" s="466"/>
      <c r="C2715" s="466"/>
      <c r="D2715" s="279"/>
      <c r="E2715" s="243"/>
      <c r="F2715" s="243"/>
      <c r="G2715" s="243"/>
      <c r="H2715" s="243"/>
      <c r="I2715" s="466"/>
      <c r="J2715" s="466"/>
      <c r="K2715" s="466"/>
      <c r="L2715" s="243"/>
      <c r="M2715" s="243"/>
      <c r="N2715" s="243"/>
      <c r="O2715" s="243"/>
      <c r="P2715" s="243"/>
      <c r="Q2715" s="243"/>
    </row>
    <row r="2716" spans="2:17">
      <c r="B2716" s="466"/>
      <c r="C2716" s="466"/>
      <c r="D2716" s="279"/>
      <c r="E2716" s="243"/>
      <c r="F2716" s="243"/>
      <c r="G2716" s="243"/>
      <c r="H2716" s="243"/>
      <c r="I2716" s="466"/>
      <c r="J2716" s="466"/>
      <c r="K2716" s="466"/>
      <c r="L2716" s="243"/>
      <c r="M2716" s="243"/>
      <c r="N2716" s="243"/>
      <c r="O2716" s="243"/>
      <c r="P2716" s="243"/>
      <c r="Q2716" s="243"/>
    </row>
    <row r="2717" spans="2:17">
      <c r="B2717" s="466"/>
      <c r="C2717" s="466"/>
      <c r="D2717" s="279"/>
      <c r="E2717" s="243"/>
      <c r="F2717" s="243"/>
      <c r="G2717" s="243"/>
      <c r="H2717" s="243"/>
      <c r="I2717" s="466"/>
      <c r="J2717" s="466"/>
      <c r="K2717" s="466"/>
      <c r="L2717" s="243"/>
      <c r="M2717" s="243"/>
      <c r="N2717" s="243"/>
      <c r="O2717" s="243"/>
      <c r="P2717" s="243"/>
      <c r="Q2717" s="243"/>
    </row>
    <row r="2718" spans="2:17">
      <c r="B2718" s="466"/>
      <c r="C2718" s="466"/>
      <c r="D2718" s="279"/>
      <c r="E2718" s="243"/>
      <c r="F2718" s="243"/>
      <c r="G2718" s="243"/>
      <c r="H2718" s="243"/>
      <c r="I2718" s="466"/>
      <c r="J2718" s="466"/>
      <c r="K2718" s="466"/>
      <c r="L2718" s="243"/>
      <c r="M2718" s="243"/>
      <c r="N2718" s="243"/>
      <c r="O2718" s="243"/>
      <c r="P2718" s="243"/>
      <c r="Q2718" s="243"/>
    </row>
    <row r="2719" spans="2:17">
      <c r="B2719" s="466"/>
      <c r="C2719" s="466"/>
      <c r="D2719" s="279"/>
      <c r="E2719" s="243"/>
      <c r="F2719" s="243"/>
      <c r="G2719" s="243"/>
      <c r="H2719" s="243"/>
      <c r="I2719" s="466"/>
      <c r="J2719" s="466"/>
      <c r="K2719" s="466"/>
      <c r="L2719" s="243"/>
      <c r="M2719" s="243"/>
      <c r="N2719" s="243"/>
      <c r="O2719" s="243"/>
      <c r="P2719" s="243"/>
      <c r="Q2719" s="243"/>
    </row>
    <row r="2720" spans="2:17">
      <c r="B2720" s="466"/>
      <c r="C2720" s="466"/>
      <c r="D2720" s="279"/>
      <c r="E2720" s="243"/>
      <c r="F2720" s="243"/>
      <c r="G2720" s="243"/>
      <c r="H2720" s="243"/>
      <c r="I2720" s="466"/>
      <c r="J2720" s="466"/>
      <c r="K2720" s="466"/>
      <c r="L2720" s="243"/>
      <c r="M2720" s="243"/>
      <c r="N2720" s="243"/>
      <c r="O2720" s="243"/>
      <c r="P2720" s="243"/>
      <c r="Q2720" s="243"/>
    </row>
    <row r="2721" spans="2:17">
      <c r="B2721" s="466"/>
      <c r="C2721" s="466"/>
      <c r="D2721" s="279"/>
      <c r="E2721" s="243"/>
      <c r="F2721" s="243"/>
      <c r="G2721" s="243"/>
      <c r="H2721" s="243"/>
      <c r="I2721" s="466"/>
      <c r="J2721" s="466"/>
      <c r="K2721" s="466"/>
      <c r="L2721" s="243"/>
      <c r="M2721" s="243"/>
      <c r="N2721" s="243"/>
      <c r="O2721" s="243"/>
      <c r="P2721" s="243"/>
      <c r="Q2721" s="243"/>
    </row>
    <row r="2722" spans="2:17">
      <c r="B2722" s="466"/>
      <c r="C2722" s="466"/>
      <c r="D2722" s="279"/>
      <c r="E2722" s="243"/>
      <c r="F2722" s="243"/>
      <c r="G2722" s="243"/>
      <c r="H2722" s="243"/>
      <c r="I2722" s="466"/>
      <c r="J2722" s="466"/>
      <c r="K2722" s="466"/>
      <c r="L2722" s="243"/>
      <c r="M2722" s="243"/>
      <c r="N2722" s="243"/>
      <c r="O2722" s="243"/>
      <c r="P2722" s="243"/>
      <c r="Q2722" s="243"/>
    </row>
    <row r="2723" spans="2:17">
      <c r="B2723" s="466"/>
      <c r="C2723" s="466"/>
      <c r="D2723" s="279"/>
      <c r="E2723" s="243"/>
      <c r="F2723" s="243"/>
      <c r="G2723" s="243"/>
      <c r="H2723" s="243"/>
      <c r="I2723" s="466"/>
      <c r="J2723" s="466"/>
      <c r="K2723" s="466"/>
      <c r="L2723" s="243"/>
      <c r="M2723" s="243"/>
      <c r="N2723" s="243"/>
      <c r="O2723" s="243"/>
      <c r="P2723" s="243"/>
      <c r="Q2723" s="243"/>
    </row>
    <row r="2724" spans="2:17">
      <c r="B2724" s="466"/>
      <c r="C2724" s="466"/>
      <c r="D2724" s="279"/>
      <c r="E2724" s="243"/>
      <c r="F2724" s="243"/>
      <c r="G2724" s="243"/>
      <c r="H2724" s="243"/>
      <c r="I2724" s="466"/>
      <c r="J2724" s="466"/>
      <c r="K2724" s="466"/>
      <c r="L2724" s="243"/>
      <c r="M2724" s="243"/>
      <c r="N2724" s="243"/>
      <c r="O2724" s="243"/>
      <c r="P2724" s="243"/>
      <c r="Q2724" s="243"/>
    </row>
    <row r="2725" spans="2:17">
      <c r="B2725" s="466"/>
      <c r="C2725" s="466"/>
      <c r="D2725" s="279"/>
      <c r="E2725" s="243"/>
      <c r="F2725" s="243"/>
      <c r="G2725" s="243"/>
      <c r="H2725" s="243"/>
      <c r="I2725" s="466"/>
      <c r="J2725" s="466"/>
      <c r="K2725" s="466"/>
      <c r="L2725" s="243"/>
      <c r="M2725" s="243"/>
      <c r="N2725" s="243"/>
      <c r="O2725" s="243"/>
      <c r="P2725" s="243"/>
      <c r="Q2725" s="243"/>
    </row>
    <row r="2726" spans="2:17">
      <c r="B2726" s="466"/>
      <c r="C2726" s="466"/>
      <c r="D2726" s="279"/>
      <c r="E2726" s="243"/>
      <c r="F2726" s="243"/>
      <c r="G2726" s="243"/>
      <c r="H2726" s="243"/>
      <c r="I2726" s="466"/>
      <c r="J2726" s="466"/>
      <c r="K2726" s="466"/>
      <c r="L2726" s="243"/>
      <c r="M2726" s="243"/>
      <c r="N2726" s="243"/>
      <c r="O2726" s="243"/>
      <c r="P2726" s="243"/>
      <c r="Q2726" s="243"/>
    </row>
    <row r="2727" spans="2:17">
      <c r="B2727" s="466"/>
      <c r="C2727" s="466"/>
      <c r="D2727" s="279"/>
      <c r="E2727" s="243"/>
      <c r="F2727" s="243"/>
      <c r="G2727" s="243"/>
      <c r="H2727" s="243"/>
      <c r="I2727" s="466"/>
      <c r="J2727" s="466"/>
      <c r="K2727" s="466"/>
      <c r="L2727" s="243"/>
      <c r="M2727" s="243"/>
      <c r="N2727" s="243"/>
      <c r="O2727" s="243"/>
      <c r="P2727" s="243"/>
      <c r="Q2727" s="243"/>
    </row>
    <row r="2728" spans="2:17">
      <c r="B2728" s="466"/>
      <c r="C2728" s="466"/>
      <c r="D2728" s="279"/>
      <c r="E2728" s="243"/>
      <c r="F2728" s="243"/>
      <c r="G2728" s="243"/>
      <c r="H2728" s="243"/>
      <c r="I2728" s="466"/>
      <c r="J2728" s="466"/>
      <c r="K2728" s="466"/>
      <c r="L2728" s="243"/>
      <c r="M2728" s="243"/>
      <c r="N2728" s="243"/>
      <c r="O2728" s="243"/>
      <c r="P2728" s="243"/>
      <c r="Q2728" s="243"/>
    </row>
    <row r="2729" spans="2:17">
      <c r="B2729" s="466"/>
      <c r="C2729" s="466"/>
      <c r="D2729" s="279"/>
      <c r="E2729" s="243"/>
      <c r="F2729" s="243"/>
      <c r="G2729" s="243"/>
      <c r="H2729" s="243"/>
      <c r="I2729" s="466"/>
      <c r="J2729" s="466"/>
      <c r="K2729" s="466"/>
      <c r="L2729" s="243"/>
      <c r="M2729" s="243"/>
      <c r="N2729" s="243"/>
      <c r="O2729" s="243"/>
      <c r="P2729" s="243"/>
      <c r="Q2729" s="243"/>
    </row>
    <row r="2730" spans="2:17">
      <c r="B2730" s="466"/>
      <c r="C2730" s="466"/>
      <c r="D2730" s="279"/>
      <c r="E2730" s="243"/>
      <c r="F2730" s="243"/>
      <c r="G2730" s="243"/>
      <c r="H2730" s="243"/>
      <c r="I2730" s="466"/>
      <c r="J2730" s="466"/>
      <c r="K2730" s="466"/>
      <c r="L2730" s="243"/>
      <c r="M2730" s="243"/>
      <c r="N2730" s="243"/>
      <c r="O2730" s="243"/>
      <c r="P2730" s="243"/>
      <c r="Q2730" s="243"/>
    </row>
    <row r="2731" spans="2:17">
      <c r="B2731" s="466"/>
      <c r="C2731" s="466"/>
      <c r="D2731" s="279"/>
      <c r="E2731" s="243"/>
      <c r="F2731" s="243"/>
      <c r="G2731" s="243"/>
      <c r="H2731" s="243"/>
      <c r="I2731" s="466"/>
      <c r="J2731" s="466"/>
      <c r="K2731" s="466"/>
      <c r="L2731" s="243"/>
      <c r="M2731" s="243"/>
      <c r="N2731" s="243"/>
      <c r="O2731" s="243"/>
      <c r="P2731" s="243"/>
      <c r="Q2731" s="243"/>
    </row>
    <row r="2732" spans="2:17">
      <c r="B2732" s="466"/>
      <c r="C2732" s="466"/>
      <c r="D2732" s="279"/>
      <c r="E2732" s="243"/>
      <c r="F2732" s="243"/>
      <c r="G2732" s="243"/>
      <c r="H2732" s="243"/>
      <c r="I2732" s="466"/>
      <c r="J2732" s="466"/>
      <c r="K2732" s="466"/>
      <c r="L2732" s="243"/>
      <c r="M2732" s="243"/>
      <c r="N2732" s="243"/>
      <c r="O2732" s="243"/>
      <c r="P2732" s="243"/>
      <c r="Q2732" s="243"/>
    </row>
    <row r="2733" spans="2:17">
      <c r="B2733" s="466"/>
      <c r="C2733" s="466"/>
      <c r="D2733" s="279"/>
      <c r="E2733" s="243"/>
      <c r="F2733" s="243"/>
      <c r="G2733" s="243"/>
      <c r="H2733" s="243"/>
      <c r="I2733" s="466"/>
      <c r="J2733" s="466"/>
      <c r="K2733" s="466"/>
      <c r="L2733" s="243"/>
      <c r="M2733" s="243"/>
      <c r="N2733" s="243"/>
      <c r="O2733" s="243"/>
      <c r="P2733" s="243"/>
      <c r="Q2733" s="243"/>
    </row>
    <row r="2734" spans="2:17">
      <c r="B2734" s="466"/>
      <c r="C2734" s="466"/>
      <c r="D2734" s="279"/>
      <c r="E2734" s="243"/>
      <c r="F2734" s="243"/>
      <c r="G2734" s="243"/>
      <c r="H2734" s="243"/>
      <c r="I2734" s="466"/>
      <c r="J2734" s="466"/>
      <c r="K2734" s="466"/>
      <c r="L2734" s="243"/>
      <c r="M2734" s="243"/>
      <c r="N2734" s="243"/>
      <c r="O2734" s="243"/>
      <c r="P2734" s="243"/>
      <c r="Q2734" s="243"/>
    </row>
    <row r="2735" spans="2:17">
      <c r="B2735" s="466"/>
      <c r="C2735" s="466"/>
      <c r="D2735" s="279"/>
      <c r="E2735" s="243"/>
      <c r="F2735" s="243"/>
      <c r="G2735" s="243"/>
      <c r="H2735" s="243"/>
      <c r="I2735" s="466"/>
      <c r="J2735" s="466"/>
      <c r="K2735" s="466"/>
      <c r="L2735" s="243"/>
      <c r="M2735" s="243"/>
      <c r="N2735" s="243"/>
      <c r="O2735" s="243"/>
      <c r="P2735" s="243"/>
      <c r="Q2735" s="243"/>
    </row>
    <row r="2736" spans="2:17">
      <c r="B2736" s="466"/>
      <c r="C2736" s="466"/>
      <c r="D2736" s="279"/>
      <c r="E2736" s="243"/>
      <c r="F2736" s="243"/>
      <c r="G2736" s="243"/>
      <c r="H2736" s="243"/>
      <c r="I2736" s="466"/>
      <c r="J2736" s="466"/>
      <c r="K2736" s="466"/>
      <c r="L2736" s="243"/>
      <c r="M2736" s="243"/>
      <c r="N2736" s="243"/>
      <c r="O2736" s="243"/>
      <c r="P2736" s="243"/>
      <c r="Q2736" s="243"/>
    </row>
    <row r="2737" spans="2:17">
      <c r="B2737" s="466"/>
      <c r="C2737" s="466"/>
      <c r="D2737" s="279"/>
      <c r="E2737" s="243"/>
      <c r="F2737" s="243"/>
      <c r="G2737" s="243"/>
      <c r="H2737" s="243"/>
      <c r="I2737" s="466"/>
      <c r="J2737" s="466"/>
      <c r="K2737" s="466"/>
      <c r="L2737" s="243"/>
      <c r="M2737" s="243"/>
      <c r="N2737" s="243"/>
      <c r="O2737" s="243"/>
      <c r="P2737" s="243"/>
      <c r="Q2737" s="243"/>
    </row>
    <row r="2738" spans="2:17">
      <c r="B2738" s="466"/>
      <c r="C2738" s="466"/>
      <c r="D2738" s="279"/>
      <c r="E2738" s="243"/>
      <c r="F2738" s="243"/>
      <c r="G2738" s="243"/>
      <c r="H2738" s="243"/>
      <c r="I2738" s="466"/>
      <c r="J2738" s="466"/>
      <c r="K2738" s="466"/>
      <c r="L2738" s="243"/>
      <c r="M2738" s="243"/>
      <c r="N2738" s="243"/>
      <c r="O2738" s="243"/>
      <c r="P2738" s="243"/>
      <c r="Q2738" s="243"/>
    </row>
    <row r="2739" spans="2:17">
      <c r="B2739" s="466"/>
      <c r="C2739" s="466"/>
      <c r="D2739" s="279"/>
      <c r="E2739" s="243"/>
      <c r="F2739" s="243"/>
      <c r="G2739" s="243"/>
      <c r="H2739" s="243"/>
      <c r="I2739" s="466"/>
      <c r="J2739" s="466"/>
      <c r="K2739" s="466"/>
      <c r="L2739" s="243"/>
      <c r="M2739" s="243"/>
      <c r="N2739" s="243"/>
      <c r="O2739" s="243"/>
      <c r="P2739" s="243"/>
      <c r="Q2739" s="243"/>
    </row>
    <row r="2740" spans="2:17">
      <c r="B2740" s="466"/>
      <c r="C2740" s="466"/>
      <c r="D2740" s="279"/>
      <c r="E2740" s="243"/>
      <c r="F2740" s="243"/>
      <c r="G2740" s="243"/>
      <c r="H2740" s="243"/>
      <c r="I2740" s="466"/>
      <c r="J2740" s="466"/>
      <c r="K2740" s="466"/>
      <c r="L2740" s="243"/>
      <c r="M2740" s="243"/>
      <c r="N2740" s="243"/>
      <c r="O2740" s="243"/>
      <c r="P2740" s="243"/>
      <c r="Q2740" s="243"/>
    </row>
    <row r="2741" spans="2:17">
      <c r="B2741" s="466"/>
      <c r="C2741" s="466"/>
      <c r="D2741" s="279"/>
      <c r="E2741" s="243"/>
      <c r="F2741" s="243"/>
      <c r="G2741" s="243"/>
      <c r="H2741" s="243"/>
      <c r="I2741" s="466"/>
      <c r="J2741" s="466"/>
      <c r="K2741" s="466"/>
      <c r="L2741" s="243"/>
      <c r="M2741" s="243"/>
      <c r="N2741" s="243"/>
      <c r="O2741" s="243"/>
      <c r="P2741" s="243"/>
      <c r="Q2741" s="243"/>
    </row>
    <row r="2742" spans="2:17">
      <c r="B2742" s="466"/>
      <c r="C2742" s="466"/>
      <c r="D2742" s="279"/>
      <c r="E2742" s="243"/>
      <c r="F2742" s="243"/>
      <c r="G2742" s="243"/>
      <c r="H2742" s="243"/>
      <c r="I2742" s="466"/>
      <c r="J2742" s="466"/>
      <c r="K2742" s="466"/>
      <c r="L2742" s="243"/>
      <c r="M2742" s="243"/>
      <c r="N2742" s="243"/>
      <c r="O2742" s="243"/>
      <c r="P2742" s="243"/>
      <c r="Q2742" s="243"/>
    </row>
    <row r="2743" spans="2:17">
      <c r="B2743" s="466"/>
      <c r="C2743" s="466"/>
      <c r="D2743" s="279"/>
      <c r="E2743" s="243"/>
      <c r="F2743" s="243"/>
      <c r="G2743" s="243"/>
      <c r="H2743" s="243"/>
      <c r="I2743" s="466"/>
      <c r="J2743" s="466"/>
      <c r="K2743" s="466"/>
      <c r="L2743" s="243"/>
      <c r="M2743" s="243"/>
      <c r="N2743" s="243"/>
      <c r="O2743" s="243"/>
      <c r="P2743" s="243"/>
      <c r="Q2743" s="243"/>
    </row>
    <row r="2744" spans="2:17">
      <c r="B2744" s="466"/>
      <c r="C2744" s="466"/>
      <c r="D2744" s="279"/>
      <c r="E2744" s="243"/>
      <c r="F2744" s="243"/>
      <c r="G2744" s="243"/>
      <c r="H2744" s="243"/>
      <c r="I2744" s="466"/>
      <c r="J2744" s="466"/>
      <c r="K2744" s="466"/>
      <c r="L2744" s="243"/>
      <c r="M2744" s="243"/>
      <c r="N2744" s="243"/>
      <c r="O2744" s="243"/>
      <c r="P2744" s="243"/>
      <c r="Q2744" s="243"/>
    </row>
    <row r="2745" spans="2:17">
      <c r="B2745" s="466"/>
      <c r="C2745" s="466"/>
      <c r="D2745" s="279"/>
      <c r="E2745" s="243"/>
      <c r="F2745" s="243"/>
      <c r="G2745" s="243"/>
      <c r="H2745" s="243"/>
      <c r="I2745" s="466"/>
      <c r="J2745" s="466"/>
      <c r="K2745" s="466"/>
      <c r="L2745" s="243"/>
      <c r="M2745" s="243"/>
      <c r="N2745" s="243"/>
      <c r="O2745" s="243"/>
      <c r="P2745" s="243"/>
      <c r="Q2745" s="243"/>
    </row>
    <row r="2746" spans="2:17">
      <c r="B2746" s="466"/>
      <c r="C2746" s="466"/>
      <c r="D2746" s="279"/>
      <c r="E2746" s="243"/>
      <c r="F2746" s="243"/>
      <c r="G2746" s="243"/>
      <c r="H2746" s="243"/>
      <c r="I2746" s="466"/>
      <c r="J2746" s="466"/>
      <c r="K2746" s="466"/>
      <c r="L2746" s="243"/>
      <c r="M2746" s="243"/>
      <c r="N2746" s="243"/>
      <c r="O2746" s="243"/>
      <c r="P2746" s="243"/>
      <c r="Q2746" s="243"/>
    </row>
    <row r="2747" spans="2:17">
      <c r="B2747" s="466"/>
      <c r="C2747" s="466"/>
      <c r="D2747" s="279"/>
      <c r="E2747" s="243"/>
      <c r="F2747" s="243"/>
      <c r="G2747" s="243"/>
      <c r="H2747" s="243"/>
      <c r="I2747" s="466"/>
      <c r="J2747" s="466"/>
      <c r="K2747" s="466"/>
      <c r="L2747" s="243"/>
      <c r="M2747" s="243"/>
      <c r="N2747" s="243"/>
      <c r="O2747" s="243"/>
      <c r="P2747" s="243"/>
      <c r="Q2747" s="243"/>
    </row>
    <row r="2748" spans="2:17">
      <c r="B2748" s="466"/>
      <c r="C2748" s="466"/>
      <c r="D2748" s="279"/>
      <c r="E2748" s="243"/>
      <c r="F2748" s="243"/>
      <c r="G2748" s="243"/>
      <c r="H2748" s="243"/>
      <c r="I2748" s="466"/>
      <c r="J2748" s="466"/>
      <c r="K2748" s="466"/>
      <c r="L2748" s="243"/>
      <c r="M2748" s="243"/>
      <c r="N2748" s="243"/>
      <c r="O2748" s="243"/>
      <c r="P2748" s="243"/>
      <c r="Q2748" s="243"/>
    </row>
    <row r="2749" spans="2:17">
      <c r="B2749" s="466"/>
      <c r="C2749" s="466"/>
      <c r="D2749" s="279"/>
      <c r="E2749" s="243"/>
      <c r="F2749" s="243"/>
      <c r="G2749" s="243"/>
      <c r="H2749" s="243"/>
      <c r="I2749" s="466"/>
      <c r="J2749" s="466"/>
      <c r="K2749" s="466"/>
      <c r="L2749" s="243"/>
      <c r="M2749" s="243"/>
      <c r="N2749" s="243"/>
      <c r="O2749" s="243"/>
      <c r="P2749" s="243"/>
      <c r="Q2749" s="243"/>
    </row>
    <row r="2750" spans="2:17">
      <c r="B2750" s="466"/>
      <c r="C2750" s="466"/>
      <c r="D2750" s="279"/>
      <c r="E2750" s="243"/>
      <c r="F2750" s="243"/>
      <c r="G2750" s="243"/>
      <c r="H2750" s="243"/>
      <c r="I2750" s="466"/>
      <c r="J2750" s="466"/>
      <c r="K2750" s="466"/>
      <c r="L2750" s="243"/>
      <c r="M2750" s="243"/>
      <c r="N2750" s="243"/>
      <c r="O2750" s="243"/>
      <c r="P2750" s="243"/>
      <c r="Q2750" s="243"/>
    </row>
    <row r="2751" spans="2:17">
      <c r="B2751" s="466"/>
      <c r="C2751" s="466"/>
      <c r="D2751" s="279"/>
      <c r="E2751" s="243"/>
      <c r="F2751" s="243"/>
      <c r="G2751" s="243"/>
      <c r="H2751" s="243"/>
      <c r="I2751" s="466"/>
      <c r="J2751" s="466"/>
      <c r="K2751" s="466"/>
      <c r="L2751" s="243"/>
      <c r="M2751" s="243"/>
      <c r="N2751" s="243"/>
      <c r="O2751" s="243"/>
      <c r="P2751" s="243"/>
      <c r="Q2751" s="243"/>
    </row>
    <row r="2752" spans="2:17">
      <c r="B2752" s="466"/>
      <c r="C2752" s="466"/>
      <c r="D2752" s="279"/>
      <c r="E2752" s="243"/>
      <c r="F2752" s="243"/>
      <c r="G2752" s="243"/>
      <c r="H2752" s="243"/>
      <c r="I2752" s="466"/>
      <c r="J2752" s="466"/>
      <c r="K2752" s="466"/>
      <c r="L2752" s="243"/>
      <c r="M2752" s="243"/>
      <c r="N2752" s="243"/>
      <c r="O2752" s="243"/>
      <c r="P2752" s="243"/>
      <c r="Q2752" s="243"/>
    </row>
    <row r="2753" spans="2:17">
      <c r="B2753" s="466"/>
      <c r="C2753" s="466"/>
      <c r="D2753" s="279"/>
      <c r="E2753" s="243"/>
      <c r="F2753" s="243"/>
      <c r="G2753" s="243"/>
      <c r="H2753" s="243"/>
      <c r="I2753" s="466"/>
      <c r="J2753" s="466"/>
      <c r="K2753" s="466"/>
      <c r="L2753" s="243"/>
      <c r="M2753" s="243"/>
      <c r="N2753" s="243"/>
      <c r="O2753" s="243"/>
      <c r="P2753" s="243"/>
      <c r="Q2753" s="243"/>
    </row>
    <row r="2754" spans="2:17">
      <c r="B2754" s="466"/>
      <c r="C2754" s="466"/>
      <c r="D2754" s="279"/>
      <c r="E2754" s="243"/>
      <c r="F2754" s="243"/>
      <c r="G2754" s="243"/>
      <c r="H2754" s="243"/>
      <c r="I2754" s="466"/>
      <c r="J2754" s="466"/>
      <c r="K2754" s="466"/>
      <c r="L2754" s="243"/>
      <c r="M2754" s="243"/>
      <c r="N2754" s="243"/>
      <c r="O2754" s="243"/>
      <c r="P2754" s="243"/>
      <c r="Q2754" s="243"/>
    </row>
    <row r="2755" spans="2:17">
      <c r="B2755" s="466"/>
      <c r="C2755" s="466"/>
      <c r="D2755" s="279"/>
      <c r="E2755" s="243"/>
      <c r="F2755" s="243"/>
      <c r="G2755" s="243"/>
      <c r="H2755" s="243"/>
      <c r="I2755" s="466"/>
      <c r="J2755" s="466"/>
      <c r="K2755" s="466"/>
      <c r="L2755" s="243"/>
      <c r="M2755" s="243"/>
      <c r="N2755" s="243"/>
      <c r="O2755" s="243"/>
      <c r="P2755" s="243"/>
      <c r="Q2755" s="243"/>
    </row>
    <row r="2756" spans="2:17">
      <c r="B2756" s="466"/>
      <c r="C2756" s="466"/>
      <c r="D2756" s="279"/>
      <c r="E2756" s="243"/>
      <c r="F2756" s="243"/>
      <c r="G2756" s="243"/>
      <c r="H2756" s="243"/>
      <c r="I2756" s="466"/>
      <c r="J2756" s="466"/>
      <c r="K2756" s="466"/>
      <c r="L2756" s="243"/>
      <c r="M2756" s="243"/>
      <c r="N2756" s="243"/>
      <c r="O2756" s="243"/>
      <c r="P2756" s="243"/>
      <c r="Q2756" s="243"/>
    </row>
    <row r="2757" spans="2:17">
      <c r="B2757" s="466"/>
      <c r="C2757" s="466"/>
      <c r="D2757" s="279"/>
      <c r="E2757" s="243"/>
      <c r="F2757" s="243"/>
      <c r="G2757" s="243"/>
      <c r="H2757" s="243"/>
      <c r="I2757" s="466"/>
      <c r="J2757" s="466"/>
      <c r="K2757" s="466"/>
      <c r="L2757" s="243"/>
      <c r="M2757" s="243"/>
      <c r="N2757" s="243"/>
      <c r="O2757" s="243"/>
      <c r="P2757" s="243"/>
      <c r="Q2757" s="243"/>
    </row>
    <row r="2758" spans="2:17">
      <c r="B2758" s="466"/>
      <c r="C2758" s="466"/>
      <c r="D2758" s="279"/>
      <c r="E2758" s="243"/>
      <c r="F2758" s="243"/>
      <c r="G2758" s="243"/>
      <c r="H2758" s="243"/>
      <c r="I2758" s="466"/>
      <c r="J2758" s="466"/>
      <c r="K2758" s="466"/>
      <c r="L2758" s="243"/>
      <c r="M2758" s="243"/>
      <c r="N2758" s="243"/>
      <c r="O2758" s="243"/>
      <c r="P2758" s="243"/>
      <c r="Q2758" s="243"/>
    </row>
    <row r="2759" spans="2:17">
      <c r="B2759" s="466"/>
      <c r="C2759" s="466"/>
      <c r="D2759" s="279"/>
      <c r="E2759" s="243"/>
      <c r="F2759" s="243"/>
      <c r="G2759" s="243"/>
      <c r="H2759" s="243"/>
      <c r="I2759" s="466"/>
      <c r="J2759" s="466"/>
      <c r="K2759" s="466"/>
      <c r="L2759" s="243"/>
      <c r="M2759" s="243"/>
      <c r="N2759" s="243"/>
      <c r="O2759" s="243"/>
      <c r="P2759" s="243"/>
      <c r="Q2759" s="243"/>
    </row>
    <row r="2760" spans="2:17">
      <c r="B2760" s="466"/>
      <c r="C2760" s="466"/>
      <c r="D2760" s="279"/>
      <c r="E2760" s="243"/>
      <c r="F2760" s="243"/>
      <c r="G2760" s="243"/>
      <c r="H2760" s="243"/>
      <c r="I2760" s="466"/>
      <c r="J2760" s="466"/>
      <c r="K2760" s="466"/>
      <c r="L2760" s="243"/>
      <c r="M2760" s="243"/>
      <c r="N2760" s="243"/>
      <c r="O2760" s="243"/>
      <c r="P2760" s="243"/>
      <c r="Q2760" s="243"/>
    </row>
    <row r="2761" spans="2:17">
      <c r="B2761" s="466"/>
      <c r="C2761" s="466"/>
      <c r="D2761" s="279"/>
      <c r="E2761" s="243"/>
      <c r="F2761" s="243"/>
      <c r="G2761" s="243"/>
      <c r="H2761" s="243"/>
      <c r="I2761" s="466"/>
      <c r="J2761" s="466"/>
      <c r="K2761" s="466"/>
      <c r="L2761" s="243"/>
      <c r="M2761" s="243"/>
      <c r="N2761" s="243"/>
      <c r="O2761" s="243"/>
      <c r="P2761" s="243"/>
      <c r="Q2761" s="243"/>
    </row>
    <row r="2762" spans="2:17">
      <c r="B2762" s="466"/>
      <c r="C2762" s="466"/>
      <c r="D2762" s="279"/>
      <c r="E2762" s="243"/>
      <c r="F2762" s="243"/>
      <c r="G2762" s="243"/>
      <c r="H2762" s="243"/>
      <c r="I2762" s="466"/>
      <c r="J2762" s="466"/>
      <c r="K2762" s="466"/>
      <c r="L2762" s="243"/>
      <c r="M2762" s="243"/>
      <c r="N2762" s="243"/>
      <c r="O2762" s="243"/>
      <c r="P2762" s="243"/>
      <c r="Q2762" s="243"/>
    </row>
    <row r="2763" spans="2:17">
      <c r="B2763" s="466"/>
      <c r="C2763" s="466"/>
      <c r="D2763" s="279"/>
      <c r="E2763" s="243"/>
      <c r="F2763" s="243"/>
      <c r="G2763" s="243"/>
      <c r="H2763" s="243"/>
      <c r="I2763" s="466"/>
      <c r="J2763" s="466"/>
      <c r="K2763" s="466"/>
      <c r="L2763" s="243"/>
      <c r="M2763" s="243"/>
      <c r="N2763" s="243"/>
      <c r="O2763" s="243"/>
      <c r="P2763" s="243"/>
      <c r="Q2763" s="243"/>
    </row>
    <row r="2764" spans="2:17">
      <c r="B2764" s="466"/>
      <c r="C2764" s="466"/>
      <c r="D2764" s="279"/>
      <c r="E2764" s="243"/>
      <c r="F2764" s="243"/>
      <c r="G2764" s="243"/>
      <c r="H2764" s="243"/>
      <c r="I2764" s="466"/>
      <c r="J2764" s="466"/>
      <c r="K2764" s="466"/>
      <c r="L2764" s="243"/>
      <c r="M2764" s="243"/>
      <c r="N2764" s="243"/>
      <c r="O2764" s="243"/>
      <c r="P2764" s="243"/>
      <c r="Q2764" s="243"/>
    </row>
    <row r="2765" spans="2:17">
      <c r="B2765" s="466"/>
      <c r="C2765" s="466"/>
      <c r="D2765" s="279"/>
      <c r="E2765" s="243"/>
      <c r="F2765" s="243"/>
      <c r="G2765" s="243"/>
      <c r="H2765" s="243"/>
      <c r="I2765" s="466"/>
      <c r="J2765" s="466"/>
      <c r="K2765" s="466"/>
      <c r="L2765" s="243"/>
      <c r="M2765" s="243"/>
      <c r="N2765" s="243"/>
      <c r="O2765" s="243"/>
      <c r="P2765" s="243"/>
      <c r="Q2765" s="243"/>
    </row>
    <row r="2766" spans="2:17">
      <c r="B2766" s="466"/>
      <c r="C2766" s="466"/>
      <c r="D2766" s="279"/>
      <c r="E2766" s="243"/>
      <c r="F2766" s="243"/>
      <c r="G2766" s="243"/>
      <c r="H2766" s="243"/>
      <c r="I2766" s="466"/>
      <c r="J2766" s="466"/>
      <c r="K2766" s="466"/>
      <c r="L2766" s="243"/>
      <c r="M2766" s="243"/>
      <c r="N2766" s="243"/>
      <c r="O2766" s="243"/>
      <c r="P2766" s="243"/>
      <c r="Q2766" s="243"/>
    </row>
    <row r="2767" spans="2:17">
      <c r="B2767" s="466"/>
      <c r="C2767" s="466"/>
      <c r="D2767" s="279"/>
      <c r="E2767" s="243"/>
      <c r="F2767" s="243"/>
      <c r="G2767" s="243"/>
      <c r="H2767" s="243"/>
      <c r="I2767" s="466"/>
      <c r="J2767" s="466"/>
      <c r="K2767" s="466"/>
      <c r="L2767" s="243"/>
      <c r="M2767" s="243"/>
      <c r="N2767" s="243"/>
      <c r="O2767" s="243"/>
      <c r="P2767" s="243"/>
      <c r="Q2767" s="243"/>
    </row>
    <row r="2768" spans="2:17">
      <c r="B2768" s="466"/>
      <c r="C2768" s="466"/>
      <c r="D2768" s="279"/>
      <c r="E2768" s="243"/>
      <c r="F2768" s="243"/>
      <c r="G2768" s="243"/>
      <c r="H2768" s="243"/>
      <c r="I2768" s="466"/>
      <c r="J2768" s="466"/>
      <c r="K2768" s="466"/>
      <c r="L2768" s="243"/>
      <c r="M2768" s="243"/>
      <c r="N2768" s="243"/>
      <c r="O2768" s="243"/>
      <c r="P2768" s="243"/>
      <c r="Q2768" s="243"/>
    </row>
    <row r="2769" spans="2:17">
      <c r="B2769" s="466"/>
      <c r="C2769" s="466"/>
      <c r="D2769" s="279"/>
      <c r="E2769" s="243"/>
      <c r="F2769" s="243"/>
      <c r="G2769" s="243"/>
      <c r="H2769" s="243"/>
      <c r="I2769" s="466"/>
      <c r="J2769" s="466"/>
      <c r="K2769" s="466"/>
      <c r="L2769" s="243"/>
      <c r="M2769" s="243"/>
      <c r="N2769" s="243"/>
      <c r="O2769" s="243"/>
      <c r="P2769" s="243"/>
      <c r="Q2769" s="243"/>
    </row>
    <row r="2770" spans="2:17">
      <c r="B2770" s="466"/>
      <c r="C2770" s="466"/>
      <c r="D2770" s="279"/>
      <c r="E2770" s="243"/>
      <c r="F2770" s="243"/>
      <c r="G2770" s="243"/>
      <c r="H2770" s="243"/>
      <c r="I2770" s="466"/>
      <c r="J2770" s="466"/>
      <c r="K2770" s="466"/>
      <c r="L2770" s="243"/>
      <c r="M2770" s="243"/>
      <c r="N2770" s="243"/>
      <c r="O2770" s="243"/>
      <c r="P2770" s="243"/>
      <c r="Q2770" s="243"/>
    </row>
    <row r="2771" spans="2:17">
      <c r="B2771" s="466"/>
      <c r="C2771" s="466"/>
      <c r="D2771" s="279"/>
      <c r="E2771" s="243"/>
      <c r="F2771" s="243"/>
      <c r="G2771" s="243"/>
      <c r="H2771" s="243"/>
      <c r="I2771" s="466"/>
      <c r="J2771" s="466"/>
      <c r="K2771" s="466"/>
      <c r="L2771" s="243"/>
      <c r="M2771" s="243"/>
      <c r="N2771" s="243"/>
      <c r="O2771" s="243"/>
      <c r="P2771" s="243"/>
      <c r="Q2771" s="243"/>
    </row>
    <row r="2772" spans="2:17">
      <c r="B2772" s="466"/>
      <c r="C2772" s="466"/>
      <c r="D2772" s="279"/>
      <c r="E2772" s="243"/>
      <c r="F2772" s="243"/>
      <c r="G2772" s="243"/>
      <c r="H2772" s="243"/>
      <c r="I2772" s="466"/>
      <c r="J2772" s="466"/>
      <c r="K2772" s="466"/>
      <c r="L2772" s="243"/>
      <c r="M2772" s="243"/>
      <c r="N2772" s="243"/>
      <c r="O2772" s="243"/>
      <c r="P2772" s="243"/>
      <c r="Q2772" s="243"/>
    </row>
    <row r="2773" spans="2:17">
      <c r="B2773" s="466"/>
      <c r="C2773" s="466"/>
      <c r="D2773" s="279"/>
      <c r="E2773" s="243"/>
      <c r="F2773" s="243"/>
      <c r="G2773" s="243"/>
      <c r="H2773" s="243"/>
      <c r="I2773" s="466"/>
      <c r="J2773" s="466"/>
      <c r="K2773" s="466"/>
      <c r="L2773" s="243"/>
      <c r="M2773" s="243"/>
      <c r="N2773" s="243"/>
      <c r="O2773" s="243"/>
      <c r="P2773" s="243"/>
      <c r="Q2773" s="243"/>
    </row>
    <row r="2774" spans="2:17">
      <c r="B2774" s="466"/>
      <c r="C2774" s="466"/>
      <c r="D2774" s="279"/>
      <c r="E2774" s="243"/>
      <c r="F2774" s="243"/>
      <c r="G2774" s="243"/>
      <c r="H2774" s="243"/>
      <c r="I2774" s="466"/>
      <c r="J2774" s="466"/>
      <c r="K2774" s="466"/>
      <c r="L2774" s="243"/>
      <c r="M2774" s="243"/>
      <c r="N2774" s="243"/>
      <c r="O2774" s="243"/>
      <c r="P2774" s="243"/>
      <c r="Q2774" s="243"/>
    </row>
    <row r="2775" spans="2:17">
      <c r="B2775" s="466"/>
      <c r="C2775" s="466"/>
      <c r="D2775" s="279"/>
      <c r="E2775" s="243"/>
      <c r="F2775" s="243"/>
      <c r="G2775" s="243"/>
      <c r="H2775" s="243"/>
      <c r="I2775" s="466"/>
      <c r="J2775" s="466"/>
      <c r="K2775" s="466"/>
      <c r="L2775" s="243"/>
      <c r="M2775" s="243"/>
      <c r="N2775" s="243"/>
      <c r="O2775" s="243"/>
      <c r="P2775" s="243"/>
      <c r="Q2775" s="243"/>
    </row>
    <row r="2776" spans="2:17">
      <c r="B2776" s="466"/>
      <c r="C2776" s="466"/>
      <c r="D2776" s="279"/>
      <c r="E2776" s="243"/>
      <c r="F2776" s="243"/>
      <c r="G2776" s="243"/>
      <c r="H2776" s="243"/>
      <c r="I2776" s="466"/>
      <c r="J2776" s="466"/>
      <c r="K2776" s="466"/>
      <c r="L2776" s="243"/>
      <c r="M2776" s="243"/>
      <c r="N2776" s="243"/>
      <c r="O2776" s="243"/>
      <c r="P2776" s="243"/>
      <c r="Q2776" s="243"/>
    </row>
    <row r="2777" spans="2:17">
      <c r="B2777" s="466"/>
      <c r="C2777" s="466"/>
      <c r="D2777" s="279"/>
      <c r="E2777" s="243"/>
      <c r="F2777" s="243"/>
      <c r="G2777" s="243"/>
      <c r="H2777" s="243"/>
      <c r="I2777" s="466"/>
      <c r="J2777" s="466"/>
      <c r="K2777" s="466"/>
      <c r="L2777" s="243"/>
      <c r="M2777" s="243"/>
      <c r="N2777" s="243"/>
      <c r="O2777" s="243"/>
      <c r="P2777" s="243"/>
      <c r="Q2777" s="243"/>
    </row>
    <row r="2778" spans="2:17">
      <c r="B2778" s="466"/>
      <c r="C2778" s="466"/>
      <c r="D2778" s="279"/>
      <c r="E2778" s="243"/>
      <c r="F2778" s="243"/>
      <c r="G2778" s="243"/>
      <c r="H2778" s="243"/>
      <c r="I2778" s="466"/>
      <c r="J2778" s="466"/>
      <c r="K2778" s="466"/>
      <c r="L2778" s="243"/>
      <c r="M2778" s="243"/>
      <c r="N2778" s="243"/>
      <c r="O2778" s="243"/>
      <c r="P2778" s="243"/>
      <c r="Q2778" s="243"/>
    </row>
    <row r="2779" spans="2:17">
      <c r="B2779" s="466"/>
      <c r="C2779" s="466"/>
      <c r="D2779" s="279"/>
      <c r="E2779" s="243"/>
      <c r="F2779" s="243"/>
      <c r="G2779" s="243"/>
      <c r="H2779" s="243"/>
      <c r="I2779" s="466"/>
      <c r="J2779" s="466"/>
      <c r="K2779" s="466"/>
      <c r="L2779" s="243"/>
      <c r="M2779" s="243"/>
      <c r="N2779" s="243"/>
      <c r="O2779" s="243"/>
      <c r="P2779" s="243"/>
      <c r="Q2779" s="243"/>
    </row>
    <row r="2780" spans="2:17">
      <c r="B2780" s="466"/>
      <c r="C2780" s="466"/>
      <c r="D2780" s="279"/>
      <c r="E2780" s="243"/>
      <c r="F2780" s="243"/>
      <c r="G2780" s="243"/>
      <c r="H2780" s="243"/>
      <c r="I2780" s="466"/>
      <c r="J2780" s="466"/>
      <c r="K2780" s="466"/>
      <c r="L2780" s="243"/>
      <c r="M2780" s="243"/>
      <c r="N2780" s="243"/>
      <c r="O2780" s="243"/>
      <c r="P2780" s="243"/>
      <c r="Q2780" s="243"/>
    </row>
    <row r="2781" spans="2:17">
      <c r="B2781" s="466"/>
      <c r="C2781" s="466"/>
      <c r="D2781" s="279"/>
      <c r="E2781" s="243"/>
      <c r="F2781" s="243"/>
      <c r="G2781" s="243"/>
      <c r="H2781" s="243"/>
      <c r="I2781" s="466"/>
      <c r="J2781" s="466"/>
      <c r="K2781" s="466"/>
      <c r="L2781" s="243"/>
      <c r="M2781" s="243"/>
      <c r="N2781" s="243"/>
      <c r="O2781" s="243"/>
      <c r="P2781" s="243"/>
      <c r="Q2781" s="243"/>
    </row>
    <row r="2782" spans="2:17">
      <c r="B2782" s="466"/>
      <c r="C2782" s="466"/>
      <c r="D2782" s="279"/>
      <c r="E2782" s="243"/>
      <c r="F2782" s="243"/>
      <c r="G2782" s="243"/>
      <c r="H2782" s="243"/>
      <c r="I2782" s="466"/>
      <c r="J2782" s="466"/>
      <c r="K2782" s="466"/>
      <c r="L2782" s="243"/>
      <c r="M2782" s="243"/>
      <c r="N2782" s="243"/>
      <c r="O2782" s="243"/>
      <c r="P2782" s="243"/>
      <c r="Q2782" s="243"/>
    </row>
    <row r="2783" spans="2:17">
      <c r="B2783" s="466"/>
      <c r="C2783" s="466"/>
      <c r="D2783" s="279"/>
      <c r="E2783" s="243"/>
      <c r="F2783" s="243"/>
      <c r="G2783" s="243"/>
      <c r="H2783" s="243"/>
      <c r="I2783" s="466"/>
      <c r="J2783" s="466"/>
      <c r="K2783" s="466"/>
      <c r="L2783" s="243"/>
      <c r="M2783" s="243"/>
      <c r="N2783" s="243"/>
      <c r="O2783" s="243"/>
      <c r="P2783" s="243"/>
      <c r="Q2783" s="243"/>
    </row>
    <row r="2784" spans="2:17">
      <c r="B2784" s="466"/>
      <c r="C2784" s="466"/>
      <c r="D2784" s="279"/>
      <c r="E2784" s="243"/>
      <c r="F2784" s="243"/>
      <c r="G2784" s="243"/>
      <c r="H2784" s="243"/>
      <c r="I2784" s="466"/>
      <c r="J2784" s="466"/>
      <c r="K2784" s="466"/>
      <c r="L2784" s="243"/>
      <c r="M2784" s="243"/>
      <c r="N2784" s="243"/>
      <c r="O2784" s="243"/>
      <c r="P2784" s="243"/>
      <c r="Q2784" s="243"/>
    </row>
    <row r="2785" spans="2:17">
      <c r="B2785" s="466"/>
      <c r="C2785" s="466"/>
      <c r="D2785" s="279"/>
      <c r="E2785" s="243"/>
      <c r="F2785" s="243"/>
      <c r="G2785" s="243"/>
      <c r="H2785" s="243"/>
      <c r="I2785" s="466"/>
      <c r="J2785" s="466"/>
      <c r="K2785" s="466"/>
      <c r="L2785" s="243"/>
      <c r="M2785" s="243"/>
      <c r="N2785" s="243"/>
      <c r="O2785" s="243"/>
      <c r="P2785" s="243"/>
      <c r="Q2785" s="243"/>
    </row>
    <row r="2786" spans="2:17">
      <c r="B2786" s="466"/>
      <c r="C2786" s="466"/>
      <c r="D2786" s="279"/>
      <c r="E2786" s="243"/>
      <c r="F2786" s="243"/>
      <c r="G2786" s="243"/>
      <c r="H2786" s="243"/>
      <c r="I2786" s="466"/>
      <c r="J2786" s="466"/>
      <c r="K2786" s="466"/>
      <c r="L2786" s="243"/>
      <c r="M2786" s="243"/>
      <c r="N2786" s="243"/>
      <c r="O2786" s="243"/>
      <c r="P2786" s="243"/>
      <c r="Q2786" s="243"/>
    </row>
    <row r="2787" spans="2:17">
      <c r="B2787" s="466"/>
      <c r="C2787" s="466"/>
      <c r="D2787" s="279"/>
      <c r="E2787" s="243"/>
      <c r="F2787" s="243"/>
      <c r="G2787" s="243"/>
      <c r="H2787" s="243"/>
      <c r="I2787" s="466"/>
      <c r="J2787" s="466"/>
      <c r="K2787" s="466"/>
      <c r="L2787" s="243"/>
      <c r="M2787" s="243"/>
      <c r="N2787" s="243"/>
      <c r="O2787" s="243"/>
      <c r="P2787" s="243"/>
      <c r="Q2787" s="243"/>
    </row>
    <row r="2788" spans="2:17">
      <c r="B2788" s="466"/>
      <c r="C2788" s="466"/>
      <c r="D2788" s="279"/>
      <c r="E2788" s="243"/>
      <c r="F2788" s="243"/>
      <c r="G2788" s="243"/>
      <c r="H2788" s="243"/>
      <c r="I2788" s="466"/>
      <c r="J2788" s="466"/>
      <c r="K2788" s="466"/>
      <c r="L2788" s="243"/>
      <c r="M2788" s="243"/>
      <c r="N2788" s="243"/>
      <c r="O2788" s="243"/>
      <c r="P2788" s="243"/>
      <c r="Q2788" s="243"/>
    </row>
    <row r="2789" spans="2:17">
      <c r="B2789" s="466"/>
      <c r="C2789" s="466"/>
      <c r="D2789" s="279"/>
      <c r="E2789" s="243"/>
      <c r="F2789" s="243"/>
      <c r="G2789" s="243"/>
      <c r="H2789" s="243"/>
      <c r="I2789" s="466"/>
      <c r="J2789" s="466"/>
      <c r="K2789" s="466"/>
      <c r="L2789" s="243"/>
      <c r="M2789" s="243"/>
      <c r="N2789" s="243"/>
      <c r="O2789" s="243"/>
      <c r="P2789" s="243"/>
      <c r="Q2789" s="243"/>
    </row>
    <row r="2790" spans="2:17">
      <c r="B2790" s="466"/>
      <c r="C2790" s="466"/>
      <c r="D2790" s="279"/>
      <c r="E2790" s="243"/>
      <c r="F2790" s="243"/>
      <c r="G2790" s="243"/>
      <c r="H2790" s="243"/>
      <c r="I2790" s="466"/>
      <c r="J2790" s="466"/>
      <c r="K2790" s="466"/>
      <c r="L2790" s="243"/>
      <c r="M2790" s="243"/>
      <c r="N2790" s="243"/>
      <c r="O2790" s="243"/>
      <c r="P2790" s="243"/>
      <c r="Q2790" s="243"/>
    </row>
    <row r="2791" spans="2:17">
      <c r="B2791" s="466"/>
      <c r="C2791" s="466"/>
      <c r="D2791" s="279"/>
      <c r="E2791" s="243"/>
      <c r="F2791" s="243"/>
      <c r="G2791" s="243"/>
      <c r="H2791" s="243"/>
      <c r="I2791" s="466"/>
      <c r="J2791" s="466"/>
      <c r="K2791" s="466"/>
      <c r="L2791" s="243"/>
      <c r="M2791" s="243"/>
      <c r="N2791" s="243"/>
      <c r="O2791" s="243"/>
      <c r="P2791" s="243"/>
      <c r="Q2791" s="243"/>
    </row>
    <row r="2792" spans="2:17">
      <c r="B2792" s="466"/>
      <c r="C2792" s="466"/>
      <c r="D2792" s="279"/>
      <c r="E2792" s="243"/>
      <c r="F2792" s="243"/>
      <c r="G2792" s="243"/>
      <c r="H2792" s="243"/>
      <c r="I2792" s="466"/>
      <c r="J2792" s="466"/>
      <c r="K2792" s="466"/>
      <c r="L2792" s="243"/>
      <c r="M2792" s="243"/>
      <c r="N2792" s="243"/>
      <c r="O2792" s="243"/>
      <c r="P2792" s="243"/>
      <c r="Q2792" s="243"/>
    </row>
    <row r="2793" spans="2:17">
      <c r="B2793" s="466"/>
      <c r="C2793" s="466"/>
      <c r="D2793" s="279"/>
      <c r="E2793" s="243"/>
      <c r="F2793" s="243"/>
      <c r="G2793" s="243"/>
      <c r="H2793" s="243"/>
      <c r="I2793" s="466"/>
      <c r="J2793" s="466"/>
      <c r="K2793" s="466"/>
      <c r="L2793" s="243"/>
      <c r="M2793" s="243"/>
      <c r="N2793" s="243"/>
      <c r="O2793" s="243"/>
      <c r="P2793" s="243"/>
      <c r="Q2793" s="243"/>
    </row>
    <row r="2794" spans="2:17">
      <c r="B2794" s="466"/>
      <c r="C2794" s="466"/>
      <c r="D2794" s="279"/>
      <c r="E2794" s="243"/>
      <c r="F2794" s="243"/>
      <c r="G2794" s="243"/>
      <c r="H2794" s="243"/>
      <c r="I2794" s="466"/>
      <c r="J2794" s="466"/>
      <c r="K2794" s="466"/>
      <c r="L2794" s="243"/>
      <c r="M2794" s="243"/>
      <c r="N2794" s="243"/>
      <c r="O2794" s="243"/>
      <c r="P2794" s="243"/>
      <c r="Q2794" s="243"/>
    </row>
    <row r="2795" spans="2:17">
      <c r="B2795" s="466"/>
      <c r="C2795" s="466"/>
      <c r="D2795" s="279"/>
      <c r="E2795" s="243"/>
      <c r="F2795" s="243"/>
      <c r="G2795" s="243"/>
      <c r="H2795" s="243"/>
      <c r="I2795" s="466"/>
      <c r="J2795" s="466"/>
      <c r="K2795" s="466"/>
      <c r="L2795" s="243"/>
      <c r="M2795" s="243"/>
      <c r="N2795" s="243"/>
      <c r="O2795" s="243"/>
      <c r="P2795" s="243"/>
      <c r="Q2795" s="243"/>
    </row>
    <row r="2796" spans="2:17">
      <c r="B2796" s="466"/>
      <c r="C2796" s="466"/>
      <c r="D2796" s="279"/>
      <c r="E2796" s="243"/>
      <c r="F2796" s="243"/>
      <c r="G2796" s="243"/>
      <c r="H2796" s="243"/>
      <c r="I2796" s="466"/>
      <c r="J2796" s="466"/>
      <c r="K2796" s="466"/>
      <c r="L2796" s="243"/>
      <c r="M2796" s="243"/>
      <c r="N2796" s="243"/>
      <c r="O2796" s="243"/>
      <c r="P2796" s="243"/>
      <c r="Q2796" s="243"/>
    </row>
    <row r="2797" spans="2:17">
      <c r="B2797" s="466"/>
      <c r="C2797" s="466"/>
      <c r="D2797" s="279"/>
      <c r="E2797" s="243"/>
      <c r="F2797" s="243"/>
      <c r="G2797" s="243"/>
      <c r="H2797" s="243"/>
      <c r="I2797" s="466"/>
      <c r="J2797" s="466"/>
      <c r="K2797" s="466"/>
      <c r="L2797" s="243"/>
      <c r="M2797" s="243"/>
      <c r="N2797" s="243"/>
      <c r="O2797" s="243"/>
      <c r="P2797" s="243"/>
      <c r="Q2797" s="243"/>
    </row>
    <row r="2798" spans="2:17">
      <c r="B2798" s="466"/>
      <c r="C2798" s="466"/>
      <c r="D2798" s="279"/>
      <c r="E2798" s="243"/>
      <c r="F2798" s="243"/>
      <c r="G2798" s="243"/>
      <c r="H2798" s="243"/>
      <c r="I2798" s="466"/>
      <c r="J2798" s="466"/>
      <c r="K2798" s="466"/>
      <c r="L2798" s="243"/>
      <c r="M2798" s="243"/>
      <c r="N2798" s="243"/>
      <c r="O2798" s="243"/>
      <c r="P2798" s="243"/>
      <c r="Q2798" s="243"/>
    </row>
    <row r="2799" spans="2:17">
      <c r="B2799" s="466"/>
      <c r="C2799" s="466"/>
      <c r="D2799" s="279"/>
      <c r="E2799" s="243"/>
      <c r="F2799" s="243"/>
      <c r="G2799" s="243"/>
      <c r="H2799" s="243"/>
      <c r="I2799" s="466"/>
      <c r="J2799" s="466"/>
      <c r="K2799" s="466"/>
      <c r="L2799" s="243"/>
      <c r="M2799" s="243"/>
      <c r="N2799" s="243"/>
      <c r="O2799" s="243"/>
      <c r="P2799" s="243"/>
      <c r="Q2799" s="243"/>
    </row>
    <row r="2800" spans="2:17">
      <c r="B2800" s="466"/>
      <c r="C2800" s="466"/>
      <c r="D2800" s="279"/>
      <c r="E2800" s="243"/>
      <c r="F2800" s="243"/>
      <c r="G2800" s="243"/>
      <c r="H2800" s="243"/>
      <c r="I2800" s="466"/>
      <c r="J2800" s="466"/>
      <c r="K2800" s="466"/>
      <c r="L2800" s="243"/>
      <c r="M2800" s="243"/>
      <c r="N2800" s="243"/>
      <c r="O2800" s="243"/>
      <c r="P2800" s="243"/>
      <c r="Q2800" s="243"/>
    </row>
    <row r="2801" spans="2:17">
      <c r="B2801" s="466"/>
      <c r="C2801" s="466"/>
      <c r="D2801" s="279"/>
      <c r="E2801" s="243"/>
      <c r="F2801" s="243"/>
      <c r="G2801" s="243"/>
      <c r="H2801" s="243"/>
      <c r="I2801" s="466"/>
      <c r="J2801" s="466"/>
      <c r="K2801" s="466"/>
      <c r="L2801" s="243"/>
      <c r="M2801" s="243"/>
      <c r="N2801" s="243"/>
      <c r="O2801" s="243"/>
      <c r="P2801" s="243"/>
      <c r="Q2801" s="243"/>
    </row>
    <row r="2802" spans="2:17">
      <c r="B2802" s="466"/>
      <c r="C2802" s="466"/>
      <c r="D2802" s="279"/>
      <c r="E2802" s="243"/>
      <c r="F2802" s="243"/>
      <c r="G2802" s="243"/>
      <c r="H2802" s="243"/>
      <c r="I2802" s="466"/>
      <c r="J2802" s="466"/>
      <c r="K2802" s="466"/>
      <c r="L2802" s="243"/>
      <c r="M2802" s="243"/>
      <c r="N2802" s="243"/>
      <c r="O2802" s="243"/>
      <c r="P2802" s="243"/>
      <c r="Q2802" s="243"/>
    </row>
    <row r="2803" spans="2:17">
      <c r="B2803" s="466"/>
      <c r="C2803" s="466"/>
      <c r="D2803" s="279"/>
      <c r="E2803" s="243"/>
      <c r="F2803" s="243"/>
      <c r="G2803" s="243"/>
      <c r="H2803" s="243"/>
      <c r="I2803" s="466"/>
      <c r="J2803" s="466"/>
      <c r="K2803" s="466"/>
      <c r="L2803" s="243"/>
      <c r="M2803" s="243"/>
      <c r="N2803" s="243"/>
      <c r="O2803" s="243"/>
      <c r="P2803" s="243"/>
      <c r="Q2803" s="243"/>
    </row>
    <row r="2804" spans="2:17">
      <c r="B2804" s="466"/>
      <c r="C2804" s="466"/>
      <c r="D2804" s="279"/>
      <c r="E2804" s="243"/>
      <c r="F2804" s="243"/>
      <c r="G2804" s="243"/>
      <c r="H2804" s="243"/>
      <c r="I2804" s="466"/>
      <c r="J2804" s="466"/>
      <c r="K2804" s="466"/>
      <c r="L2804" s="243"/>
      <c r="M2804" s="243"/>
      <c r="N2804" s="243"/>
      <c r="O2804" s="243"/>
      <c r="P2804" s="243"/>
      <c r="Q2804" s="243"/>
    </row>
    <row r="2805" spans="2:17">
      <c r="B2805" s="466"/>
      <c r="C2805" s="466"/>
      <c r="D2805" s="279"/>
      <c r="E2805" s="243"/>
      <c r="F2805" s="243"/>
      <c r="G2805" s="243"/>
      <c r="H2805" s="243"/>
      <c r="I2805" s="466"/>
      <c r="J2805" s="466"/>
      <c r="K2805" s="466"/>
      <c r="L2805" s="243"/>
      <c r="M2805" s="243"/>
      <c r="N2805" s="243"/>
      <c r="O2805" s="243"/>
      <c r="P2805" s="243"/>
      <c r="Q2805" s="243"/>
    </row>
    <row r="2806" spans="2:17">
      <c r="B2806" s="466"/>
      <c r="C2806" s="466"/>
      <c r="D2806" s="279"/>
      <c r="E2806" s="243"/>
      <c r="F2806" s="243"/>
      <c r="G2806" s="243"/>
      <c r="H2806" s="243"/>
      <c r="I2806" s="466"/>
      <c r="J2806" s="466"/>
      <c r="K2806" s="466"/>
      <c r="L2806" s="243"/>
      <c r="M2806" s="243"/>
      <c r="N2806" s="243"/>
      <c r="O2806" s="243"/>
      <c r="P2806" s="243"/>
      <c r="Q2806" s="243"/>
    </row>
    <row r="2807" spans="2:17">
      <c r="B2807" s="466"/>
      <c r="C2807" s="466"/>
      <c r="D2807" s="279"/>
      <c r="E2807" s="243"/>
      <c r="F2807" s="243"/>
      <c r="G2807" s="243"/>
      <c r="H2807" s="243"/>
      <c r="I2807" s="466"/>
      <c r="J2807" s="466"/>
      <c r="K2807" s="466"/>
      <c r="L2807" s="243"/>
      <c r="M2807" s="243"/>
      <c r="N2807" s="243"/>
      <c r="O2807" s="243"/>
      <c r="P2807" s="243"/>
      <c r="Q2807" s="243"/>
    </row>
    <row r="2808" spans="2:17">
      <c r="B2808" s="466"/>
      <c r="C2808" s="466"/>
      <c r="D2808" s="279"/>
      <c r="E2808" s="243"/>
      <c r="F2808" s="243"/>
      <c r="G2808" s="243"/>
      <c r="H2808" s="243"/>
      <c r="I2808" s="466"/>
      <c r="J2808" s="466"/>
      <c r="K2808" s="466"/>
      <c r="L2808" s="243"/>
      <c r="M2808" s="243"/>
      <c r="N2808" s="243"/>
      <c r="O2808" s="243"/>
      <c r="P2808" s="243"/>
      <c r="Q2808" s="243"/>
    </row>
    <row r="2809" spans="2:17">
      <c r="B2809" s="466"/>
      <c r="C2809" s="466"/>
      <c r="D2809" s="279"/>
      <c r="E2809" s="243"/>
      <c r="F2809" s="243"/>
      <c r="G2809" s="243"/>
      <c r="H2809" s="243"/>
      <c r="I2809" s="466"/>
      <c r="J2809" s="466"/>
      <c r="K2809" s="466"/>
      <c r="L2809" s="243"/>
      <c r="M2809" s="243"/>
      <c r="N2809" s="243"/>
      <c r="O2809" s="243"/>
      <c r="P2809" s="243"/>
      <c r="Q2809" s="243"/>
    </row>
    <row r="2810" spans="2:17">
      <c r="B2810" s="466"/>
      <c r="C2810" s="466"/>
      <c r="D2810" s="279"/>
      <c r="E2810" s="243"/>
      <c r="F2810" s="243"/>
      <c r="G2810" s="243"/>
      <c r="H2810" s="243"/>
      <c r="I2810" s="466"/>
      <c r="J2810" s="466"/>
      <c r="K2810" s="466"/>
      <c r="L2810" s="243"/>
      <c r="M2810" s="243"/>
      <c r="N2810" s="243"/>
      <c r="O2810" s="243"/>
      <c r="P2810" s="243"/>
      <c r="Q2810" s="243"/>
    </row>
    <row r="2811" spans="2:17">
      <c r="B2811" s="466"/>
      <c r="C2811" s="466"/>
      <c r="D2811" s="279"/>
      <c r="E2811" s="243"/>
      <c r="F2811" s="243"/>
      <c r="G2811" s="243"/>
      <c r="H2811" s="243"/>
      <c r="I2811" s="466"/>
      <c r="J2811" s="466"/>
      <c r="K2811" s="466"/>
      <c r="L2811" s="243"/>
      <c r="M2811" s="243"/>
      <c r="N2811" s="243"/>
      <c r="O2811" s="243"/>
      <c r="P2811" s="243"/>
      <c r="Q2811" s="243"/>
    </row>
    <row r="2812" spans="2:17">
      <c r="B2812" s="466"/>
      <c r="C2812" s="466"/>
      <c r="D2812" s="279"/>
      <c r="E2812" s="243"/>
      <c r="F2812" s="243"/>
      <c r="G2812" s="243"/>
      <c r="H2812" s="243"/>
      <c r="I2812" s="466"/>
      <c r="J2812" s="466"/>
      <c r="K2812" s="466"/>
      <c r="L2812" s="243"/>
      <c r="M2812" s="243"/>
      <c r="N2812" s="243"/>
      <c r="O2812" s="243"/>
      <c r="P2812" s="243"/>
      <c r="Q2812" s="243"/>
    </row>
    <row r="2813" spans="2:17">
      <c r="B2813" s="466"/>
      <c r="C2813" s="466"/>
      <c r="D2813" s="279"/>
      <c r="E2813" s="243"/>
      <c r="F2813" s="243"/>
      <c r="G2813" s="243"/>
      <c r="H2813" s="243"/>
      <c r="I2813" s="466"/>
      <c r="J2813" s="466"/>
      <c r="K2813" s="466"/>
      <c r="L2813" s="243"/>
      <c r="M2813" s="243"/>
      <c r="N2813" s="243"/>
      <c r="O2813" s="243"/>
      <c r="P2813" s="243"/>
      <c r="Q2813" s="243"/>
    </row>
    <row r="2814" spans="2:17">
      <c r="B2814" s="466"/>
      <c r="C2814" s="466"/>
      <c r="D2814" s="279"/>
      <c r="E2814" s="243"/>
      <c r="F2814" s="243"/>
      <c r="G2814" s="243"/>
      <c r="H2814" s="243"/>
      <c r="I2814" s="466"/>
      <c r="J2814" s="466"/>
      <c r="K2814" s="466"/>
      <c r="L2814" s="243"/>
      <c r="M2814" s="243"/>
      <c r="N2814" s="243"/>
      <c r="O2814" s="243"/>
      <c r="P2814" s="243"/>
      <c r="Q2814" s="243"/>
    </row>
    <row r="2815" spans="2:17">
      <c r="B2815" s="466"/>
      <c r="C2815" s="466"/>
      <c r="D2815" s="279"/>
      <c r="E2815" s="243"/>
      <c r="F2815" s="243"/>
      <c r="G2815" s="243"/>
      <c r="H2815" s="243"/>
      <c r="I2815" s="466"/>
      <c r="J2815" s="466"/>
      <c r="K2815" s="466"/>
      <c r="L2815" s="243"/>
      <c r="M2815" s="243"/>
      <c r="N2815" s="243"/>
      <c r="O2815" s="243"/>
      <c r="P2815" s="243"/>
      <c r="Q2815" s="243"/>
    </row>
    <row r="2816" spans="2:17">
      <c r="B2816" s="466"/>
      <c r="C2816" s="466"/>
      <c r="D2816" s="279"/>
      <c r="E2816" s="243"/>
      <c r="F2816" s="243"/>
      <c r="G2816" s="243"/>
      <c r="H2816" s="243"/>
      <c r="I2816" s="466"/>
      <c r="J2816" s="466"/>
      <c r="K2816" s="466"/>
      <c r="L2816" s="243"/>
      <c r="M2816" s="243"/>
      <c r="N2816" s="243"/>
      <c r="O2816" s="243"/>
      <c r="P2816" s="243"/>
      <c r="Q2816" s="243"/>
    </row>
    <row r="2817" spans="2:17">
      <c r="B2817" s="466"/>
      <c r="C2817" s="466"/>
      <c r="D2817" s="279"/>
      <c r="E2817" s="243"/>
      <c r="F2817" s="243"/>
      <c r="G2817" s="243"/>
      <c r="H2817" s="243"/>
      <c r="I2817" s="466"/>
      <c r="J2817" s="466"/>
      <c r="K2817" s="466"/>
      <c r="L2817" s="243"/>
      <c r="M2817" s="243"/>
      <c r="N2817" s="243"/>
      <c r="O2817" s="243"/>
      <c r="P2817" s="243"/>
      <c r="Q2817" s="243"/>
    </row>
    <row r="2818" spans="2:17">
      <c r="B2818" s="466"/>
      <c r="C2818" s="466"/>
      <c r="D2818" s="279"/>
      <c r="E2818" s="243"/>
      <c r="F2818" s="243"/>
      <c r="G2818" s="243"/>
      <c r="H2818" s="243"/>
      <c r="I2818" s="466"/>
      <c r="J2818" s="466"/>
      <c r="K2818" s="466"/>
      <c r="L2818" s="243"/>
      <c r="M2818" s="243"/>
      <c r="N2818" s="243"/>
      <c r="O2818" s="243"/>
      <c r="P2818" s="243"/>
      <c r="Q2818" s="243"/>
    </row>
    <row r="2819" spans="2:17">
      <c r="B2819" s="466"/>
      <c r="C2819" s="466"/>
      <c r="D2819" s="279"/>
      <c r="E2819" s="243"/>
      <c r="F2819" s="243"/>
      <c r="G2819" s="243"/>
      <c r="H2819" s="243"/>
      <c r="I2819" s="466"/>
      <c r="J2819" s="466"/>
      <c r="K2819" s="466"/>
      <c r="L2819" s="243"/>
      <c r="M2819" s="243"/>
      <c r="N2819" s="243"/>
      <c r="O2819" s="243"/>
      <c r="P2819" s="243"/>
      <c r="Q2819" s="243"/>
    </row>
    <row r="2820" spans="2:17">
      <c r="B2820" s="466"/>
      <c r="C2820" s="466"/>
      <c r="D2820" s="279"/>
      <c r="E2820" s="243"/>
      <c r="F2820" s="243"/>
      <c r="G2820" s="243"/>
      <c r="H2820" s="243"/>
      <c r="I2820" s="466"/>
      <c r="J2820" s="466"/>
      <c r="K2820" s="466"/>
      <c r="L2820" s="243"/>
      <c r="M2820" s="243"/>
      <c r="N2820" s="243"/>
      <c r="O2820" s="243"/>
      <c r="P2820" s="243"/>
      <c r="Q2820" s="243"/>
    </row>
    <row r="2821" spans="2:17">
      <c r="B2821" s="466"/>
      <c r="C2821" s="466"/>
      <c r="D2821" s="279"/>
      <c r="E2821" s="243"/>
      <c r="F2821" s="243"/>
      <c r="G2821" s="243"/>
      <c r="H2821" s="243"/>
      <c r="I2821" s="466"/>
      <c r="J2821" s="466"/>
      <c r="K2821" s="466"/>
      <c r="L2821" s="243"/>
      <c r="M2821" s="243"/>
      <c r="N2821" s="243"/>
      <c r="O2821" s="243"/>
      <c r="P2821" s="243"/>
      <c r="Q2821" s="243"/>
    </row>
    <row r="2822" spans="2:17">
      <c r="B2822" s="466"/>
      <c r="C2822" s="466"/>
      <c r="D2822" s="279"/>
      <c r="E2822" s="243"/>
      <c r="F2822" s="243"/>
      <c r="G2822" s="243"/>
      <c r="H2822" s="243"/>
      <c r="I2822" s="466"/>
      <c r="J2822" s="466"/>
      <c r="K2822" s="466"/>
      <c r="L2822" s="243"/>
      <c r="M2822" s="243"/>
      <c r="N2822" s="243"/>
      <c r="O2822" s="243"/>
      <c r="P2822" s="243"/>
      <c r="Q2822" s="243"/>
    </row>
    <row r="2823" spans="2:17">
      <c r="B2823" s="466"/>
      <c r="C2823" s="466"/>
      <c r="D2823" s="279"/>
      <c r="E2823" s="243"/>
      <c r="F2823" s="243"/>
      <c r="G2823" s="243"/>
      <c r="H2823" s="243"/>
      <c r="I2823" s="466"/>
      <c r="J2823" s="466"/>
      <c r="K2823" s="466"/>
      <c r="L2823" s="243"/>
      <c r="M2823" s="243"/>
      <c r="N2823" s="243"/>
      <c r="O2823" s="243"/>
      <c r="P2823" s="243"/>
      <c r="Q2823" s="243"/>
    </row>
    <row r="2824" spans="2:17">
      <c r="B2824" s="466"/>
      <c r="C2824" s="466"/>
      <c r="D2824" s="279"/>
      <c r="E2824" s="243"/>
      <c r="F2824" s="243"/>
      <c r="G2824" s="243"/>
      <c r="H2824" s="243"/>
      <c r="I2824" s="466"/>
      <c r="J2824" s="466"/>
      <c r="K2824" s="466"/>
      <c r="L2824" s="243"/>
      <c r="M2824" s="243"/>
      <c r="N2824" s="243"/>
      <c r="O2824" s="243"/>
      <c r="P2824" s="243"/>
      <c r="Q2824" s="243"/>
    </row>
    <row r="2825" spans="2:17">
      <c r="B2825" s="466"/>
      <c r="C2825" s="466"/>
      <c r="D2825" s="279"/>
      <c r="E2825" s="243"/>
      <c r="F2825" s="243"/>
      <c r="G2825" s="243"/>
      <c r="H2825" s="243"/>
      <c r="I2825" s="466"/>
      <c r="J2825" s="466"/>
      <c r="K2825" s="466"/>
      <c r="L2825" s="243"/>
      <c r="M2825" s="243"/>
      <c r="N2825" s="243"/>
      <c r="O2825" s="243"/>
      <c r="P2825" s="243"/>
      <c r="Q2825" s="243"/>
    </row>
    <row r="2826" spans="2:17">
      <c r="B2826" s="466"/>
      <c r="C2826" s="466"/>
      <c r="D2826" s="279"/>
      <c r="E2826" s="243"/>
      <c r="F2826" s="243"/>
      <c r="G2826" s="243"/>
      <c r="H2826" s="243"/>
      <c r="I2826" s="466"/>
      <c r="J2826" s="466"/>
      <c r="K2826" s="466"/>
      <c r="L2826" s="243"/>
      <c r="M2826" s="243"/>
      <c r="N2826" s="243"/>
      <c r="O2826" s="243"/>
      <c r="P2826" s="243"/>
      <c r="Q2826" s="243"/>
    </row>
    <row r="2827" spans="2:17">
      <c r="B2827" s="466"/>
      <c r="C2827" s="466"/>
      <c r="D2827" s="279"/>
      <c r="E2827" s="243"/>
      <c r="F2827" s="243"/>
      <c r="G2827" s="243"/>
      <c r="H2827" s="243"/>
      <c r="I2827" s="466"/>
      <c r="J2827" s="466"/>
      <c r="K2827" s="466"/>
      <c r="L2827" s="243"/>
      <c r="M2827" s="243"/>
      <c r="N2827" s="243"/>
      <c r="O2827" s="243"/>
      <c r="P2827" s="243"/>
      <c r="Q2827" s="243"/>
    </row>
    <row r="2828" spans="2:17">
      <c r="B2828" s="466"/>
      <c r="C2828" s="466"/>
      <c r="D2828" s="279"/>
      <c r="E2828" s="243"/>
      <c r="F2828" s="243"/>
      <c r="G2828" s="243"/>
      <c r="H2828" s="243"/>
      <c r="I2828" s="466"/>
      <c r="J2828" s="466"/>
      <c r="K2828" s="466"/>
      <c r="L2828" s="243"/>
      <c r="M2828" s="243"/>
      <c r="N2828" s="243"/>
      <c r="O2828" s="243"/>
      <c r="P2828" s="243"/>
      <c r="Q2828" s="243"/>
    </row>
    <row r="2829" spans="2:17">
      <c r="B2829" s="466"/>
      <c r="C2829" s="466"/>
      <c r="D2829" s="279"/>
      <c r="E2829" s="243"/>
      <c r="F2829" s="243"/>
      <c r="G2829" s="243"/>
      <c r="H2829" s="243"/>
      <c r="I2829" s="466"/>
      <c r="J2829" s="466"/>
      <c r="K2829" s="466"/>
      <c r="L2829" s="243"/>
      <c r="M2829" s="243"/>
      <c r="N2829" s="243"/>
      <c r="O2829" s="243"/>
      <c r="P2829" s="243"/>
      <c r="Q2829" s="243"/>
    </row>
    <row r="2830" spans="2:17">
      <c r="B2830" s="466"/>
      <c r="C2830" s="466"/>
      <c r="D2830" s="279"/>
      <c r="E2830" s="243"/>
      <c r="F2830" s="243"/>
      <c r="G2830" s="243"/>
      <c r="H2830" s="243"/>
      <c r="I2830" s="466"/>
      <c r="J2830" s="466"/>
      <c r="K2830" s="466"/>
      <c r="L2830" s="243"/>
      <c r="M2830" s="243"/>
      <c r="N2830" s="243"/>
      <c r="O2830" s="243"/>
      <c r="P2830" s="243"/>
      <c r="Q2830" s="243"/>
    </row>
    <row r="2831" spans="2:17">
      <c r="B2831" s="466"/>
      <c r="C2831" s="466"/>
      <c r="D2831" s="279"/>
      <c r="E2831" s="243"/>
      <c r="F2831" s="243"/>
      <c r="G2831" s="243"/>
      <c r="H2831" s="243"/>
      <c r="I2831" s="466"/>
      <c r="J2831" s="466"/>
      <c r="K2831" s="466"/>
      <c r="L2831" s="243"/>
      <c r="M2831" s="243"/>
      <c r="N2831" s="243"/>
      <c r="O2831" s="243"/>
      <c r="P2831" s="243"/>
      <c r="Q2831" s="243"/>
    </row>
    <row r="2832" spans="2:17">
      <c r="B2832" s="466"/>
      <c r="C2832" s="466"/>
      <c r="D2832" s="279"/>
      <c r="E2832" s="243"/>
      <c r="F2832" s="243"/>
      <c r="G2832" s="243"/>
      <c r="H2832" s="243"/>
      <c r="I2832" s="466"/>
      <c r="J2832" s="466"/>
      <c r="K2832" s="466"/>
      <c r="L2832" s="243"/>
      <c r="M2832" s="243"/>
      <c r="N2832" s="243"/>
      <c r="O2832" s="243"/>
      <c r="P2832" s="243"/>
      <c r="Q2832" s="243"/>
    </row>
    <row r="2833" spans="2:17">
      <c r="B2833" s="466"/>
      <c r="C2833" s="466"/>
      <c r="D2833" s="279"/>
      <c r="E2833" s="243"/>
      <c r="F2833" s="243"/>
      <c r="G2833" s="243"/>
      <c r="H2833" s="243"/>
      <c r="I2833" s="466"/>
      <c r="J2833" s="466"/>
      <c r="K2833" s="466"/>
      <c r="L2833" s="243"/>
      <c r="M2833" s="243"/>
      <c r="N2833" s="243"/>
      <c r="O2833" s="243"/>
      <c r="P2833" s="243"/>
      <c r="Q2833" s="243"/>
    </row>
    <row r="2834" spans="2:17">
      <c r="B2834" s="466"/>
      <c r="C2834" s="466"/>
      <c r="D2834" s="279"/>
      <c r="E2834" s="243"/>
      <c r="F2834" s="243"/>
      <c r="G2834" s="243"/>
      <c r="H2834" s="243"/>
      <c r="I2834" s="466"/>
      <c r="J2834" s="466"/>
      <c r="K2834" s="466"/>
      <c r="L2834" s="243"/>
      <c r="M2834" s="243"/>
      <c r="N2834" s="243"/>
      <c r="O2834" s="243"/>
      <c r="P2834" s="243"/>
      <c r="Q2834" s="243"/>
    </row>
    <row r="2835" spans="2:17">
      <c r="B2835" s="466"/>
      <c r="C2835" s="466"/>
      <c r="D2835" s="279"/>
      <c r="E2835" s="243"/>
      <c r="F2835" s="243"/>
      <c r="G2835" s="243"/>
      <c r="H2835" s="243"/>
      <c r="I2835" s="466"/>
      <c r="J2835" s="466"/>
      <c r="K2835" s="466"/>
      <c r="L2835" s="243"/>
      <c r="M2835" s="243"/>
      <c r="N2835" s="243"/>
      <c r="O2835" s="243"/>
      <c r="P2835" s="243"/>
      <c r="Q2835" s="243"/>
    </row>
    <row r="2836" spans="2:17">
      <c r="B2836" s="466"/>
      <c r="C2836" s="466"/>
      <c r="D2836" s="279"/>
      <c r="E2836" s="243"/>
      <c r="F2836" s="243"/>
      <c r="G2836" s="243"/>
      <c r="H2836" s="243"/>
      <c r="I2836" s="466"/>
      <c r="J2836" s="466"/>
      <c r="K2836" s="466"/>
      <c r="L2836" s="243"/>
      <c r="M2836" s="243"/>
      <c r="N2836" s="243"/>
      <c r="O2836" s="243"/>
      <c r="P2836" s="243"/>
      <c r="Q2836" s="243"/>
    </row>
    <row r="2837" spans="2:17">
      <c r="B2837" s="466"/>
      <c r="C2837" s="466"/>
      <c r="D2837" s="279"/>
      <c r="E2837" s="243"/>
      <c r="F2837" s="243"/>
      <c r="G2837" s="243"/>
      <c r="H2837" s="243"/>
      <c r="I2837" s="466"/>
      <c r="J2837" s="466"/>
      <c r="K2837" s="466"/>
      <c r="L2837" s="243"/>
      <c r="M2837" s="243"/>
      <c r="N2837" s="243"/>
      <c r="O2837" s="243"/>
      <c r="P2837" s="243"/>
      <c r="Q2837" s="243"/>
    </row>
    <row r="2838" spans="2:17">
      <c r="B2838" s="466"/>
      <c r="C2838" s="466"/>
      <c r="D2838" s="279"/>
      <c r="E2838" s="243"/>
      <c r="F2838" s="243"/>
      <c r="G2838" s="243"/>
      <c r="H2838" s="243"/>
      <c r="I2838" s="466"/>
      <c r="J2838" s="466"/>
      <c r="K2838" s="466"/>
      <c r="L2838" s="243"/>
      <c r="M2838" s="243"/>
      <c r="N2838" s="243"/>
      <c r="O2838" s="243"/>
      <c r="P2838" s="243"/>
      <c r="Q2838" s="243"/>
    </row>
    <row r="2839" spans="2:17">
      <c r="B2839" s="466"/>
      <c r="C2839" s="466"/>
      <c r="D2839" s="279"/>
      <c r="E2839" s="243"/>
      <c r="F2839" s="243"/>
      <c r="G2839" s="243"/>
      <c r="H2839" s="243"/>
      <c r="I2839" s="466"/>
      <c r="J2839" s="466"/>
      <c r="K2839" s="466"/>
      <c r="L2839" s="243"/>
      <c r="M2839" s="243"/>
      <c r="N2839" s="243"/>
      <c r="O2839" s="243"/>
      <c r="P2839" s="243"/>
      <c r="Q2839" s="243"/>
    </row>
    <row r="2840" spans="2:17">
      <c r="B2840" s="466"/>
      <c r="C2840" s="466"/>
      <c r="D2840" s="279"/>
      <c r="E2840" s="243"/>
      <c r="F2840" s="243"/>
      <c r="G2840" s="243"/>
      <c r="H2840" s="243"/>
      <c r="I2840" s="466"/>
      <c r="J2840" s="466"/>
      <c r="K2840" s="466"/>
      <c r="L2840" s="243"/>
      <c r="M2840" s="243"/>
      <c r="N2840" s="243"/>
      <c r="O2840" s="243"/>
      <c r="P2840" s="243"/>
      <c r="Q2840" s="243"/>
    </row>
    <row r="2841" spans="2:17">
      <c r="B2841" s="466"/>
      <c r="C2841" s="466"/>
      <c r="D2841" s="279"/>
      <c r="E2841" s="243"/>
      <c r="F2841" s="243"/>
      <c r="G2841" s="243"/>
      <c r="H2841" s="243"/>
      <c r="I2841" s="466"/>
      <c r="J2841" s="466"/>
      <c r="K2841" s="466"/>
      <c r="L2841" s="243"/>
      <c r="M2841" s="243"/>
      <c r="N2841" s="243"/>
      <c r="O2841" s="243"/>
      <c r="P2841" s="243"/>
      <c r="Q2841" s="243"/>
    </row>
    <row r="2842" spans="2:17">
      <c r="B2842" s="466"/>
      <c r="C2842" s="466"/>
      <c r="D2842" s="279"/>
      <c r="E2842" s="243"/>
      <c r="F2842" s="243"/>
      <c r="G2842" s="243"/>
      <c r="H2842" s="243"/>
      <c r="I2842" s="466"/>
      <c r="J2842" s="466"/>
      <c r="K2842" s="466"/>
      <c r="L2842" s="243"/>
      <c r="M2842" s="243"/>
      <c r="N2842" s="243"/>
      <c r="O2842" s="243"/>
      <c r="P2842" s="243"/>
      <c r="Q2842" s="243"/>
    </row>
    <row r="2843" spans="2:17">
      <c r="B2843" s="466"/>
      <c r="C2843" s="466"/>
      <c r="D2843" s="279"/>
      <c r="E2843" s="243"/>
      <c r="F2843" s="243"/>
      <c r="G2843" s="243"/>
      <c r="H2843" s="243"/>
      <c r="I2843" s="466"/>
      <c r="J2843" s="466"/>
      <c r="K2843" s="466"/>
      <c r="L2843" s="243"/>
      <c r="M2843" s="243"/>
      <c r="N2843" s="243"/>
      <c r="O2843" s="243"/>
      <c r="P2843" s="243"/>
      <c r="Q2843" s="243"/>
    </row>
    <row r="2844" spans="2:17">
      <c r="B2844" s="466"/>
      <c r="C2844" s="466"/>
      <c r="D2844" s="279"/>
      <c r="E2844" s="243"/>
      <c r="F2844" s="243"/>
      <c r="G2844" s="243"/>
      <c r="H2844" s="243"/>
      <c r="I2844" s="466"/>
      <c r="J2844" s="466"/>
      <c r="K2844" s="466"/>
      <c r="L2844" s="243"/>
      <c r="M2844" s="243"/>
      <c r="N2844" s="243"/>
      <c r="O2844" s="243"/>
      <c r="P2844" s="243"/>
      <c r="Q2844" s="243"/>
    </row>
    <row r="2845" spans="2:17">
      <c r="B2845" s="466"/>
      <c r="C2845" s="466"/>
      <c r="D2845" s="279"/>
      <c r="E2845" s="243"/>
      <c r="F2845" s="243"/>
      <c r="G2845" s="243"/>
      <c r="H2845" s="243"/>
      <c r="I2845" s="466"/>
      <c r="J2845" s="466"/>
      <c r="K2845" s="466"/>
      <c r="L2845" s="243"/>
      <c r="M2845" s="243"/>
      <c r="N2845" s="243"/>
      <c r="O2845" s="243"/>
      <c r="P2845" s="243"/>
      <c r="Q2845" s="243"/>
    </row>
    <row r="2846" spans="2:17">
      <c r="B2846" s="466"/>
      <c r="C2846" s="466"/>
      <c r="D2846" s="279"/>
      <c r="E2846" s="243"/>
      <c r="F2846" s="243"/>
      <c r="G2846" s="243"/>
      <c r="H2846" s="243"/>
      <c r="I2846" s="466"/>
      <c r="J2846" s="466"/>
      <c r="K2846" s="466"/>
      <c r="L2846" s="243"/>
      <c r="M2846" s="243"/>
      <c r="N2846" s="243"/>
      <c r="O2846" s="243"/>
      <c r="P2846" s="243"/>
      <c r="Q2846" s="243"/>
    </row>
    <row r="2847" spans="2:17">
      <c r="B2847" s="466"/>
      <c r="C2847" s="466"/>
      <c r="D2847" s="279"/>
      <c r="E2847" s="243"/>
      <c r="F2847" s="243"/>
      <c r="G2847" s="243"/>
      <c r="H2847" s="243"/>
      <c r="I2847" s="466"/>
      <c r="J2847" s="466"/>
      <c r="K2847" s="466"/>
      <c r="L2847" s="243"/>
      <c r="M2847" s="243"/>
      <c r="N2847" s="243"/>
      <c r="O2847" s="243"/>
      <c r="P2847" s="243"/>
      <c r="Q2847" s="243"/>
    </row>
    <row r="2848" spans="2:17">
      <c r="B2848" s="466"/>
      <c r="C2848" s="466"/>
      <c r="D2848" s="279"/>
      <c r="E2848" s="243"/>
      <c r="F2848" s="243"/>
      <c r="G2848" s="243"/>
      <c r="H2848" s="243"/>
      <c r="I2848" s="466"/>
      <c r="J2848" s="466"/>
      <c r="K2848" s="466"/>
      <c r="L2848" s="243"/>
      <c r="M2848" s="243"/>
      <c r="N2848" s="243"/>
      <c r="O2848" s="243"/>
      <c r="P2848" s="243"/>
      <c r="Q2848" s="243"/>
    </row>
    <row r="2849" spans="2:17">
      <c r="B2849" s="466"/>
      <c r="C2849" s="466"/>
      <c r="D2849" s="279"/>
      <c r="E2849" s="243"/>
      <c r="F2849" s="243"/>
      <c r="G2849" s="243"/>
      <c r="H2849" s="243"/>
      <c r="I2849" s="466"/>
      <c r="J2849" s="466"/>
      <c r="K2849" s="466"/>
      <c r="L2849" s="243"/>
      <c r="M2849" s="243"/>
      <c r="N2849" s="243"/>
      <c r="O2849" s="243"/>
      <c r="P2849" s="243"/>
      <c r="Q2849" s="243"/>
    </row>
    <row r="2850" spans="2:17">
      <c r="B2850" s="466"/>
      <c r="C2850" s="466"/>
      <c r="D2850" s="279"/>
      <c r="E2850" s="243"/>
      <c r="F2850" s="243"/>
      <c r="G2850" s="243"/>
      <c r="H2850" s="243"/>
      <c r="I2850" s="466"/>
      <c r="J2850" s="466"/>
      <c r="K2850" s="466"/>
      <c r="L2850" s="243"/>
      <c r="M2850" s="243"/>
      <c r="N2850" s="243"/>
      <c r="O2850" s="243"/>
      <c r="P2850" s="243"/>
      <c r="Q2850" s="243"/>
    </row>
    <row r="2851" spans="2:17">
      <c r="B2851" s="466"/>
      <c r="C2851" s="466"/>
      <c r="D2851" s="279"/>
      <c r="E2851" s="243"/>
      <c r="F2851" s="243"/>
      <c r="G2851" s="243"/>
      <c r="H2851" s="243"/>
      <c r="I2851" s="466"/>
      <c r="J2851" s="466"/>
      <c r="K2851" s="466"/>
      <c r="L2851" s="243"/>
      <c r="M2851" s="243"/>
      <c r="N2851" s="243"/>
      <c r="O2851" s="243"/>
      <c r="P2851" s="243"/>
      <c r="Q2851" s="243"/>
    </row>
    <row r="2852" spans="2:17">
      <c r="B2852" s="466"/>
      <c r="C2852" s="466"/>
      <c r="D2852" s="279"/>
      <c r="E2852" s="243"/>
      <c r="F2852" s="243"/>
      <c r="G2852" s="243"/>
      <c r="H2852" s="243"/>
      <c r="I2852" s="466"/>
      <c r="J2852" s="466"/>
      <c r="K2852" s="466"/>
      <c r="L2852" s="243"/>
      <c r="M2852" s="243"/>
      <c r="N2852" s="243"/>
      <c r="O2852" s="243"/>
      <c r="P2852" s="243"/>
      <c r="Q2852" s="243"/>
    </row>
    <row r="2853" spans="2:17">
      <c r="B2853" s="466"/>
      <c r="C2853" s="466"/>
      <c r="D2853" s="279"/>
      <c r="E2853" s="243"/>
      <c r="F2853" s="243"/>
      <c r="G2853" s="243"/>
      <c r="H2853" s="243"/>
      <c r="I2853" s="466"/>
      <c r="J2853" s="466"/>
      <c r="K2853" s="466"/>
      <c r="L2853" s="243"/>
      <c r="M2853" s="243"/>
      <c r="N2853" s="243"/>
      <c r="O2853" s="243"/>
      <c r="P2853" s="243"/>
      <c r="Q2853" s="243"/>
    </row>
    <row r="2854" spans="2:17">
      <c r="B2854" s="466"/>
      <c r="C2854" s="466"/>
      <c r="D2854" s="279"/>
      <c r="E2854" s="243"/>
      <c r="F2854" s="243"/>
      <c r="G2854" s="243"/>
      <c r="H2854" s="243"/>
      <c r="I2854" s="466"/>
      <c r="J2854" s="466"/>
      <c r="K2854" s="466"/>
      <c r="L2854" s="243"/>
      <c r="M2854" s="243"/>
      <c r="N2854" s="243"/>
      <c r="O2854" s="243"/>
      <c r="P2854" s="243"/>
      <c r="Q2854" s="243"/>
    </row>
    <row r="2855" spans="2:17">
      <c r="B2855" s="466"/>
      <c r="C2855" s="466"/>
      <c r="D2855" s="279"/>
      <c r="E2855" s="243"/>
      <c r="F2855" s="243"/>
      <c r="G2855" s="243"/>
      <c r="H2855" s="243"/>
      <c r="I2855" s="466"/>
      <c r="J2855" s="466"/>
      <c r="K2855" s="466"/>
      <c r="L2855" s="243"/>
      <c r="M2855" s="243"/>
      <c r="N2855" s="243"/>
      <c r="O2855" s="243"/>
      <c r="P2855" s="243"/>
      <c r="Q2855" s="243"/>
    </row>
    <row r="2856" spans="2:17">
      <c r="B2856" s="466"/>
      <c r="C2856" s="466"/>
      <c r="D2856" s="279"/>
      <c r="E2856" s="243"/>
      <c r="F2856" s="243"/>
      <c r="G2856" s="243"/>
      <c r="H2856" s="243"/>
      <c r="I2856" s="466"/>
      <c r="J2856" s="466"/>
      <c r="K2856" s="466"/>
      <c r="L2856" s="243"/>
      <c r="M2856" s="243"/>
      <c r="N2856" s="243"/>
      <c r="O2856" s="243"/>
      <c r="P2856" s="243"/>
      <c r="Q2856" s="243"/>
    </row>
    <row r="2857" spans="2:17">
      <c r="B2857" s="466"/>
      <c r="C2857" s="466"/>
      <c r="D2857" s="279"/>
      <c r="E2857" s="243"/>
      <c r="F2857" s="243"/>
      <c r="G2857" s="243"/>
      <c r="H2857" s="243"/>
      <c r="I2857" s="466"/>
      <c r="J2857" s="466"/>
      <c r="K2857" s="466"/>
      <c r="L2857" s="243"/>
      <c r="M2857" s="243"/>
      <c r="N2857" s="243"/>
      <c r="O2857" s="243"/>
      <c r="P2857" s="243"/>
      <c r="Q2857" s="243"/>
    </row>
    <row r="2858" spans="2:17">
      <c r="B2858" s="466"/>
      <c r="C2858" s="466"/>
      <c r="D2858" s="279"/>
      <c r="E2858" s="243"/>
      <c r="F2858" s="243"/>
      <c r="G2858" s="243"/>
      <c r="H2858" s="243"/>
      <c r="I2858" s="466"/>
      <c r="J2858" s="466"/>
      <c r="K2858" s="466"/>
      <c r="L2858" s="243"/>
      <c r="M2858" s="243"/>
      <c r="N2858" s="243"/>
      <c r="O2858" s="243"/>
      <c r="P2858" s="243"/>
      <c r="Q2858" s="243"/>
    </row>
    <row r="2859" spans="2:17">
      <c r="B2859" s="466"/>
      <c r="C2859" s="466"/>
      <c r="D2859" s="279"/>
      <c r="E2859" s="243"/>
      <c r="F2859" s="243"/>
      <c r="G2859" s="243"/>
      <c r="H2859" s="243"/>
      <c r="I2859" s="466"/>
      <c r="J2859" s="466"/>
      <c r="K2859" s="466"/>
      <c r="L2859" s="243"/>
      <c r="M2859" s="243"/>
      <c r="N2859" s="243"/>
      <c r="O2859" s="243"/>
      <c r="P2859" s="243"/>
      <c r="Q2859" s="243"/>
    </row>
    <row r="2860" spans="2:17">
      <c r="B2860" s="466"/>
      <c r="C2860" s="466"/>
      <c r="D2860" s="279"/>
      <c r="E2860" s="243"/>
      <c r="F2860" s="243"/>
      <c r="G2860" s="243"/>
      <c r="H2860" s="243"/>
      <c r="I2860" s="466"/>
      <c r="J2860" s="466"/>
      <c r="K2860" s="466"/>
      <c r="L2860" s="243"/>
      <c r="M2860" s="243"/>
      <c r="N2860" s="243"/>
      <c r="O2860" s="243"/>
      <c r="P2860" s="243"/>
      <c r="Q2860" s="243"/>
    </row>
    <row r="2861" spans="2:17">
      <c r="B2861" s="466"/>
      <c r="C2861" s="466"/>
      <c r="D2861" s="279"/>
      <c r="E2861" s="243"/>
      <c r="F2861" s="243"/>
      <c r="G2861" s="243"/>
      <c r="H2861" s="243"/>
      <c r="I2861" s="466"/>
      <c r="J2861" s="466"/>
      <c r="K2861" s="466"/>
      <c r="L2861" s="243"/>
      <c r="M2861" s="243"/>
      <c r="N2861" s="243"/>
      <c r="O2861" s="243"/>
      <c r="P2861" s="243"/>
      <c r="Q2861" s="243"/>
    </row>
    <row r="2862" spans="2:17">
      <c r="B2862" s="466"/>
      <c r="C2862" s="466"/>
      <c r="D2862" s="279"/>
      <c r="E2862" s="243"/>
      <c r="F2862" s="243"/>
      <c r="G2862" s="243"/>
      <c r="H2862" s="243"/>
      <c r="I2862" s="466"/>
      <c r="J2862" s="466"/>
      <c r="K2862" s="466"/>
      <c r="L2862" s="243"/>
      <c r="M2862" s="243"/>
      <c r="N2862" s="243"/>
      <c r="O2862" s="243"/>
      <c r="P2862" s="243"/>
      <c r="Q2862" s="243"/>
    </row>
    <row r="2863" spans="2:17">
      <c r="B2863" s="466"/>
      <c r="C2863" s="466"/>
      <c r="D2863" s="279"/>
      <c r="E2863" s="243"/>
      <c r="F2863" s="243"/>
      <c r="G2863" s="243"/>
      <c r="H2863" s="243"/>
      <c r="I2863" s="466"/>
      <c r="J2863" s="466"/>
      <c r="K2863" s="466"/>
      <c r="L2863" s="243"/>
      <c r="M2863" s="243"/>
      <c r="N2863" s="243"/>
      <c r="O2863" s="243"/>
      <c r="P2863" s="243"/>
      <c r="Q2863" s="243"/>
    </row>
    <row r="2864" spans="2:17">
      <c r="B2864" s="466"/>
      <c r="C2864" s="466"/>
      <c r="D2864" s="279"/>
      <c r="E2864" s="243"/>
      <c r="F2864" s="243"/>
      <c r="G2864" s="243"/>
      <c r="H2864" s="243"/>
      <c r="I2864" s="466"/>
      <c r="J2864" s="466"/>
      <c r="K2864" s="466"/>
      <c r="L2864" s="243"/>
      <c r="M2864" s="243"/>
      <c r="N2864" s="243"/>
      <c r="O2864" s="243"/>
      <c r="P2864" s="243"/>
      <c r="Q2864" s="243"/>
    </row>
    <row r="2865" spans="2:17">
      <c r="B2865" s="466"/>
      <c r="C2865" s="466"/>
      <c r="D2865" s="279"/>
      <c r="E2865" s="243"/>
      <c r="F2865" s="243"/>
      <c r="G2865" s="243"/>
      <c r="H2865" s="243"/>
      <c r="I2865" s="466"/>
      <c r="J2865" s="466"/>
      <c r="K2865" s="466"/>
      <c r="L2865" s="243"/>
      <c r="M2865" s="243"/>
      <c r="N2865" s="243"/>
      <c r="O2865" s="243"/>
      <c r="P2865" s="243"/>
      <c r="Q2865" s="243"/>
    </row>
    <row r="2866" spans="2:17">
      <c r="B2866" s="466"/>
      <c r="C2866" s="466"/>
      <c r="D2866" s="279"/>
      <c r="E2866" s="243"/>
      <c r="F2866" s="243"/>
      <c r="G2866" s="243"/>
      <c r="H2866" s="243"/>
      <c r="I2866" s="466"/>
      <c r="J2866" s="466"/>
      <c r="K2866" s="466"/>
      <c r="L2866" s="243"/>
      <c r="M2866" s="243"/>
      <c r="N2866" s="243"/>
      <c r="O2866" s="243"/>
      <c r="P2866" s="243"/>
      <c r="Q2866" s="243"/>
    </row>
    <row r="2867" spans="2:17">
      <c r="B2867" s="466"/>
      <c r="C2867" s="466"/>
      <c r="D2867" s="279"/>
      <c r="E2867" s="243"/>
      <c r="F2867" s="243"/>
      <c r="G2867" s="243"/>
      <c r="H2867" s="243"/>
      <c r="I2867" s="466"/>
      <c r="J2867" s="466"/>
      <c r="K2867" s="466"/>
      <c r="L2867" s="243"/>
      <c r="M2867" s="243"/>
      <c r="N2867" s="243"/>
      <c r="O2867" s="243"/>
      <c r="P2867" s="243"/>
      <c r="Q2867" s="243"/>
    </row>
    <row r="2868" spans="2:17">
      <c r="B2868" s="466"/>
      <c r="C2868" s="466"/>
      <c r="D2868" s="279"/>
      <c r="E2868" s="243"/>
      <c r="F2868" s="243"/>
      <c r="G2868" s="243"/>
      <c r="H2868" s="243"/>
      <c r="I2868" s="466"/>
      <c r="J2868" s="466"/>
      <c r="K2868" s="466"/>
      <c r="L2868" s="243"/>
      <c r="M2868" s="243"/>
      <c r="N2868" s="243"/>
      <c r="O2868" s="243"/>
      <c r="P2868" s="243"/>
      <c r="Q2868" s="243"/>
    </row>
    <row r="2869" spans="2:17">
      <c r="B2869" s="466"/>
      <c r="C2869" s="466"/>
      <c r="D2869" s="279"/>
      <c r="E2869" s="243"/>
      <c r="F2869" s="243"/>
      <c r="G2869" s="243"/>
      <c r="H2869" s="243"/>
      <c r="I2869" s="466"/>
      <c r="J2869" s="466"/>
      <c r="K2869" s="466"/>
      <c r="L2869" s="243"/>
      <c r="M2869" s="243"/>
      <c r="N2869" s="243"/>
      <c r="O2869" s="243"/>
      <c r="P2869" s="243"/>
      <c r="Q2869" s="243"/>
    </row>
    <row r="2870" spans="2:17">
      <c r="B2870" s="466"/>
      <c r="C2870" s="466"/>
      <c r="D2870" s="279"/>
      <c r="E2870" s="243"/>
      <c r="F2870" s="243"/>
      <c r="G2870" s="243"/>
      <c r="H2870" s="243"/>
      <c r="I2870" s="466"/>
      <c r="J2870" s="466"/>
      <c r="K2870" s="466"/>
      <c r="L2870" s="243"/>
      <c r="M2870" s="243"/>
      <c r="N2870" s="243"/>
      <c r="O2870" s="243"/>
      <c r="P2870" s="243"/>
      <c r="Q2870" s="243"/>
    </row>
    <row r="2871" spans="2:17">
      <c r="B2871" s="466"/>
      <c r="C2871" s="466"/>
      <c r="D2871" s="279"/>
      <c r="E2871" s="243"/>
      <c r="F2871" s="243"/>
      <c r="G2871" s="243"/>
      <c r="H2871" s="243"/>
      <c r="I2871" s="466"/>
      <c r="J2871" s="466"/>
      <c r="K2871" s="466"/>
      <c r="L2871" s="243"/>
      <c r="M2871" s="243"/>
      <c r="N2871" s="243"/>
      <c r="O2871" s="243"/>
      <c r="P2871" s="243"/>
      <c r="Q2871" s="243"/>
    </row>
    <row r="2872" spans="2:17">
      <c r="B2872" s="466"/>
      <c r="C2872" s="466"/>
      <c r="D2872" s="279"/>
      <c r="E2872" s="243"/>
      <c r="F2872" s="243"/>
      <c r="G2872" s="243"/>
      <c r="H2872" s="243"/>
      <c r="I2872" s="466"/>
      <c r="J2872" s="466"/>
      <c r="K2872" s="466"/>
      <c r="L2872" s="243"/>
      <c r="M2872" s="243"/>
      <c r="N2872" s="243"/>
      <c r="O2872" s="243"/>
      <c r="P2872" s="243"/>
      <c r="Q2872" s="243"/>
    </row>
    <row r="2873" spans="2:17">
      <c r="B2873" s="466"/>
      <c r="C2873" s="466"/>
      <c r="D2873" s="279"/>
      <c r="E2873" s="243"/>
      <c r="F2873" s="243"/>
      <c r="G2873" s="243"/>
      <c r="H2873" s="243"/>
      <c r="I2873" s="466"/>
      <c r="J2873" s="466"/>
      <c r="K2873" s="466"/>
      <c r="L2873" s="243"/>
      <c r="M2873" s="243"/>
      <c r="N2873" s="243"/>
      <c r="O2873" s="243"/>
      <c r="P2873" s="243"/>
      <c r="Q2873" s="243"/>
    </row>
    <row r="2874" spans="2:17">
      <c r="B2874" s="466"/>
      <c r="C2874" s="466"/>
      <c r="D2874" s="279"/>
      <c r="E2874" s="243"/>
      <c r="F2874" s="243"/>
      <c r="G2874" s="243"/>
      <c r="H2874" s="243"/>
      <c r="I2874" s="466"/>
      <c r="J2874" s="466"/>
      <c r="K2874" s="466"/>
      <c r="L2874" s="243"/>
      <c r="M2874" s="243"/>
      <c r="N2874" s="243"/>
      <c r="O2874" s="243"/>
      <c r="P2874" s="243"/>
      <c r="Q2874" s="243"/>
    </row>
    <row r="2875" spans="2:17">
      <c r="B2875" s="466"/>
      <c r="C2875" s="466"/>
      <c r="D2875" s="279"/>
      <c r="E2875" s="243"/>
      <c r="F2875" s="243"/>
      <c r="G2875" s="243"/>
      <c r="H2875" s="243"/>
      <c r="I2875" s="466"/>
      <c r="J2875" s="466"/>
      <c r="K2875" s="466"/>
      <c r="L2875" s="243"/>
      <c r="M2875" s="243"/>
      <c r="N2875" s="243"/>
      <c r="O2875" s="243"/>
      <c r="P2875" s="243"/>
      <c r="Q2875" s="243"/>
    </row>
    <row r="2876" spans="2:17">
      <c r="B2876" s="466"/>
      <c r="C2876" s="466"/>
      <c r="D2876" s="279"/>
      <c r="E2876" s="243"/>
      <c r="F2876" s="243"/>
      <c r="G2876" s="243"/>
      <c r="H2876" s="243"/>
      <c r="I2876" s="466"/>
      <c r="J2876" s="466"/>
      <c r="K2876" s="466"/>
      <c r="L2876" s="243"/>
      <c r="M2876" s="243"/>
      <c r="N2876" s="243"/>
      <c r="O2876" s="243"/>
      <c r="P2876" s="243"/>
      <c r="Q2876" s="243"/>
    </row>
    <row r="2877" spans="2:17">
      <c r="B2877" s="466"/>
      <c r="C2877" s="466"/>
      <c r="D2877" s="279"/>
      <c r="E2877" s="243"/>
      <c r="F2877" s="243"/>
      <c r="G2877" s="243"/>
      <c r="H2877" s="243"/>
      <c r="I2877" s="466"/>
      <c r="J2877" s="466"/>
      <c r="K2877" s="466"/>
      <c r="L2877" s="243"/>
      <c r="M2877" s="243"/>
      <c r="N2877" s="243"/>
      <c r="O2877" s="243"/>
      <c r="P2877" s="243"/>
      <c r="Q2877" s="243"/>
    </row>
    <row r="2878" spans="2:17">
      <c r="B2878" s="466"/>
      <c r="C2878" s="466"/>
      <c r="D2878" s="279"/>
      <c r="E2878" s="243"/>
      <c r="F2878" s="243"/>
      <c r="G2878" s="243"/>
      <c r="H2878" s="243"/>
      <c r="I2878" s="466"/>
      <c r="J2878" s="466"/>
      <c r="K2878" s="466"/>
      <c r="L2878" s="243"/>
      <c r="M2878" s="243"/>
      <c r="N2878" s="243"/>
      <c r="O2878" s="243"/>
      <c r="P2878" s="243"/>
      <c r="Q2878" s="243"/>
    </row>
    <row r="2879" spans="2:17">
      <c r="B2879" s="466"/>
      <c r="C2879" s="466"/>
      <c r="D2879" s="279"/>
      <c r="E2879" s="243"/>
      <c r="F2879" s="243"/>
      <c r="G2879" s="243"/>
      <c r="H2879" s="243"/>
      <c r="I2879" s="466"/>
      <c r="J2879" s="466"/>
      <c r="K2879" s="466"/>
      <c r="L2879" s="243"/>
      <c r="M2879" s="243"/>
      <c r="N2879" s="243"/>
      <c r="O2879" s="243"/>
      <c r="P2879" s="243"/>
      <c r="Q2879" s="243"/>
    </row>
    <row r="2880" spans="2:17">
      <c r="B2880" s="466"/>
      <c r="C2880" s="466"/>
      <c r="D2880" s="279"/>
      <c r="E2880" s="243"/>
      <c r="F2880" s="243"/>
      <c r="G2880" s="243"/>
      <c r="H2880" s="243"/>
      <c r="I2880" s="466"/>
      <c r="J2880" s="466"/>
      <c r="K2880" s="466"/>
      <c r="L2880" s="243"/>
      <c r="M2880" s="243"/>
      <c r="N2880" s="243"/>
      <c r="O2880" s="243"/>
      <c r="P2880" s="243"/>
      <c r="Q2880" s="243"/>
    </row>
    <row r="2881" spans="2:17">
      <c r="B2881" s="466"/>
      <c r="C2881" s="466"/>
      <c r="D2881" s="279"/>
      <c r="E2881" s="243"/>
      <c r="F2881" s="243"/>
      <c r="G2881" s="243"/>
      <c r="H2881" s="243"/>
      <c r="I2881" s="466"/>
      <c r="J2881" s="466"/>
      <c r="K2881" s="466"/>
      <c r="L2881" s="243"/>
      <c r="M2881" s="243"/>
      <c r="N2881" s="243"/>
      <c r="O2881" s="243"/>
      <c r="P2881" s="243"/>
      <c r="Q2881" s="243"/>
    </row>
    <row r="2882" spans="2:17">
      <c r="B2882" s="466"/>
      <c r="C2882" s="466"/>
      <c r="D2882" s="279"/>
      <c r="E2882" s="243"/>
      <c r="F2882" s="243"/>
      <c r="G2882" s="243"/>
      <c r="H2882" s="243"/>
      <c r="I2882" s="466"/>
      <c r="J2882" s="466"/>
      <c r="K2882" s="466"/>
      <c r="L2882" s="243"/>
      <c r="M2882" s="243"/>
      <c r="N2882" s="243"/>
      <c r="O2882" s="243"/>
      <c r="P2882" s="243"/>
      <c r="Q2882" s="243"/>
    </row>
    <row r="2883" spans="2:17">
      <c r="B2883" s="466"/>
      <c r="C2883" s="466"/>
      <c r="D2883" s="279"/>
      <c r="E2883" s="243"/>
      <c r="F2883" s="243"/>
      <c r="G2883" s="243"/>
      <c r="H2883" s="243"/>
      <c r="I2883" s="466"/>
      <c r="J2883" s="466"/>
      <c r="K2883" s="466"/>
      <c r="L2883" s="243"/>
      <c r="M2883" s="243"/>
      <c r="N2883" s="243"/>
      <c r="O2883" s="243"/>
      <c r="P2883" s="243"/>
      <c r="Q2883" s="243"/>
    </row>
    <row r="2884" spans="2:17">
      <c r="B2884" s="466"/>
      <c r="C2884" s="466"/>
      <c r="D2884" s="279"/>
      <c r="E2884" s="243"/>
      <c r="F2884" s="243"/>
      <c r="G2884" s="243"/>
      <c r="H2884" s="243"/>
      <c r="I2884" s="466"/>
      <c r="J2884" s="466"/>
      <c r="K2884" s="466"/>
      <c r="L2884" s="243"/>
      <c r="M2884" s="243"/>
      <c r="N2884" s="243"/>
      <c r="O2884" s="243"/>
      <c r="P2884" s="243"/>
      <c r="Q2884" s="243"/>
    </row>
    <row r="2885" spans="2:17">
      <c r="B2885" s="466"/>
      <c r="C2885" s="466"/>
      <c r="D2885" s="279"/>
      <c r="E2885" s="243"/>
      <c r="F2885" s="243"/>
      <c r="G2885" s="243"/>
      <c r="H2885" s="243"/>
      <c r="I2885" s="466"/>
      <c r="J2885" s="466"/>
      <c r="K2885" s="466"/>
      <c r="L2885" s="243"/>
      <c r="M2885" s="243"/>
      <c r="N2885" s="243"/>
      <c r="O2885" s="243"/>
      <c r="P2885" s="243"/>
      <c r="Q2885" s="243"/>
    </row>
    <row r="2886" spans="2:17">
      <c r="B2886" s="466"/>
      <c r="C2886" s="466"/>
      <c r="D2886" s="279"/>
      <c r="E2886" s="243"/>
      <c r="F2886" s="243"/>
      <c r="G2886" s="243"/>
      <c r="H2886" s="243"/>
      <c r="I2886" s="466"/>
      <c r="J2886" s="466"/>
      <c r="K2886" s="466"/>
      <c r="L2886" s="243"/>
      <c r="M2886" s="243"/>
      <c r="N2886" s="243"/>
      <c r="O2886" s="243"/>
      <c r="P2886" s="243"/>
      <c r="Q2886" s="243"/>
    </row>
    <row r="2887" spans="2:17">
      <c r="B2887" s="466"/>
      <c r="C2887" s="466"/>
      <c r="D2887" s="279"/>
      <c r="E2887" s="243"/>
      <c r="F2887" s="243"/>
      <c r="G2887" s="243"/>
      <c r="H2887" s="243"/>
      <c r="I2887" s="466"/>
      <c r="J2887" s="466"/>
      <c r="K2887" s="466"/>
      <c r="L2887" s="243"/>
      <c r="M2887" s="243"/>
      <c r="N2887" s="243"/>
      <c r="O2887" s="243"/>
      <c r="P2887" s="243"/>
      <c r="Q2887" s="243"/>
    </row>
    <row r="2888" spans="2:17">
      <c r="B2888" s="466"/>
      <c r="C2888" s="466"/>
      <c r="D2888" s="279"/>
      <c r="E2888" s="243"/>
      <c r="F2888" s="243"/>
      <c r="G2888" s="243"/>
      <c r="H2888" s="243"/>
      <c r="I2888" s="466"/>
      <c r="J2888" s="466"/>
      <c r="K2888" s="466"/>
      <c r="L2888" s="243"/>
      <c r="M2888" s="243"/>
      <c r="N2888" s="243"/>
      <c r="O2888" s="243"/>
      <c r="P2888" s="243"/>
      <c r="Q2888" s="243"/>
    </row>
    <row r="2889" spans="2:17">
      <c r="B2889" s="466"/>
      <c r="C2889" s="466"/>
      <c r="D2889" s="279"/>
      <c r="E2889" s="243"/>
      <c r="F2889" s="243"/>
      <c r="G2889" s="243"/>
      <c r="H2889" s="243"/>
      <c r="I2889" s="466"/>
      <c r="J2889" s="466"/>
      <c r="K2889" s="466"/>
      <c r="L2889" s="243"/>
      <c r="M2889" s="243"/>
      <c r="N2889" s="243"/>
      <c r="O2889" s="243"/>
      <c r="P2889" s="243"/>
      <c r="Q2889" s="243"/>
    </row>
    <row r="2890" spans="2:17">
      <c r="B2890" s="466"/>
      <c r="C2890" s="466"/>
      <c r="D2890" s="279"/>
      <c r="E2890" s="243"/>
      <c r="F2890" s="243"/>
      <c r="G2890" s="243"/>
      <c r="H2890" s="243"/>
      <c r="I2890" s="466"/>
      <c r="J2890" s="466"/>
      <c r="K2890" s="466"/>
      <c r="L2890" s="243"/>
      <c r="M2890" s="243"/>
      <c r="N2890" s="243"/>
      <c r="O2890" s="243"/>
      <c r="P2890" s="243"/>
      <c r="Q2890" s="243"/>
    </row>
    <row r="2891" spans="2:17">
      <c r="B2891" s="466"/>
      <c r="C2891" s="466"/>
      <c r="D2891" s="279"/>
      <c r="E2891" s="243"/>
      <c r="F2891" s="243"/>
      <c r="G2891" s="243"/>
      <c r="H2891" s="243"/>
      <c r="I2891" s="466"/>
      <c r="J2891" s="466"/>
      <c r="K2891" s="466"/>
      <c r="L2891" s="243"/>
      <c r="M2891" s="243"/>
      <c r="N2891" s="243"/>
      <c r="O2891" s="243"/>
      <c r="P2891" s="243"/>
      <c r="Q2891" s="243"/>
    </row>
    <row r="2892" spans="2:17">
      <c r="B2892" s="466"/>
      <c r="C2892" s="466"/>
      <c r="D2892" s="279"/>
      <c r="E2892" s="243"/>
      <c r="F2892" s="243"/>
      <c r="G2892" s="243"/>
      <c r="H2892" s="243"/>
      <c r="I2892" s="466"/>
      <c r="J2892" s="466"/>
      <c r="K2892" s="466"/>
      <c r="L2892" s="243"/>
      <c r="M2892" s="243"/>
      <c r="N2892" s="243"/>
      <c r="O2892" s="243"/>
      <c r="P2892" s="243"/>
      <c r="Q2892" s="243"/>
    </row>
    <row r="2893" spans="2:17">
      <c r="B2893" s="466"/>
      <c r="C2893" s="466"/>
      <c r="D2893" s="279"/>
      <c r="E2893" s="243"/>
      <c r="F2893" s="243"/>
      <c r="G2893" s="243"/>
      <c r="H2893" s="243"/>
      <c r="I2893" s="466"/>
      <c r="J2893" s="466"/>
      <c r="K2893" s="466"/>
      <c r="L2893" s="243"/>
      <c r="M2893" s="243"/>
      <c r="N2893" s="243"/>
      <c r="O2893" s="243"/>
      <c r="P2893" s="243"/>
      <c r="Q2893" s="243"/>
    </row>
    <row r="2894" spans="2:17">
      <c r="B2894" s="466"/>
      <c r="C2894" s="466"/>
      <c r="D2894" s="279"/>
      <c r="E2894" s="243"/>
      <c r="F2894" s="243"/>
      <c r="G2894" s="243"/>
      <c r="H2894" s="243"/>
      <c r="I2894" s="466"/>
      <c r="J2894" s="466"/>
      <c r="K2894" s="466"/>
      <c r="L2894" s="243"/>
      <c r="M2894" s="243"/>
      <c r="N2894" s="243"/>
      <c r="O2894" s="243"/>
      <c r="P2894" s="243"/>
      <c r="Q2894" s="243"/>
    </row>
    <row r="2895" spans="2:17">
      <c r="B2895" s="466"/>
      <c r="C2895" s="466"/>
      <c r="D2895" s="279"/>
      <c r="E2895" s="243"/>
      <c r="F2895" s="243"/>
      <c r="G2895" s="243"/>
      <c r="H2895" s="243"/>
      <c r="I2895" s="466"/>
      <c r="J2895" s="466"/>
      <c r="K2895" s="466"/>
      <c r="L2895" s="243"/>
      <c r="M2895" s="243"/>
      <c r="N2895" s="243"/>
      <c r="O2895" s="243"/>
      <c r="P2895" s="243"/>
      <c r="Q2895" s="243"/>
    </row>
    <row r="2896" spans="2:17">
      <c r="B2896" s="466"/>
      <c r="C2896" s="466"/>
      <c r="D2896" s="279"/>
      <c r="E2896" s="243"/>
      <c r="F2896" s="243"/>
      <c r="G2896" s="243"/>
      <c r="H2896" s="243"/>
      <c r="I2896" s="466"/>
      <c r="J2896" s="466"/>
      <c r="K2896" s="466"/>
      <c r="L2896" s="243"/>
      <c r="M2896" s="243"/>
      <c r="N2896" s="243"/>
      <c r="O2896" s="243"/>
      <c r="P2896" s="243"/>
      <c r="Q2896" s="243"/>
    </row>
    <row r="2897" spans="2:17">
      <c r="B2897" s="466"/>
      <c r="C2897" s="466"/>
      <c r="D2897" s="279"/>
      <c r="E2897" s="243"/>
      <c r="F2897" s="243"/>
      <c r="G2897" s="243"/>
      <c r="H2897" s="243"/>
      <c r="I2897" s="466"/>
      <c r="J2897" s="466"/>
      <c r="K2897" s="466"/>
      <c r="L2897" s="243"/>
      <c r="M2897" s="243"/>
      <c r="N2897" s="243"/>
      <c r="O2897" s="243"/>
      <c r="P2897" s="243"/>
      <c r="Q2897" s="243"/>
    </row>
    <row r="2898" spans="2:17">
      <c r="B2898" s="466"/>
      <c r="C2898" s="466"/>
      <c r="D2898" s="279"/>
      <c r="E2898" s="243"/>
      <c r="F2898" s="243"/>
      <c r="G2898" s="243"/>
      <c r="H2898" s="243"/>
      <c r="I2898" s="466"/>
      <c r="J2898" s="466"/>
      <c r="K2898" s="466"/>
      <c r="L2898" s="243"/>
      <c r="M2898" s="243"/>
      <c r="N2898" s="243"/>
      <c r="O2898" s="243"/>
      <c r="P2898" s="243"/>
      <c r="Q2898" s="243"/>
    </row>
    <row r="2899" spans="2:17">
      <c r="B2899" s="466"/>
      <c r="C2899" s="466"/>
      <c r="D2899" s="279"/>
      <c r="E2899" s="243"/>
      <c r="F2899" s="243"/>
      <c r="G2899" s="243"/>
      <c r="H2899" s="243"/>
      <c r="I2899" s="466"/>
      <c r="J2899" s="466"/>
      <c r="K2899" s="466"/>
      <c r="L2899" s="243"/>
      <c r="M2899" s="243"/>
      <c r="N2899" s="243"/>
      <c r="O2899" s="243"/>
      <c r="P2899" s="243"/>
      <c r="Q2899" s="243"/>
    </row>
    <row r="2900" spans="2:17">
      <c r="B2900" s="466"/>
      <c r="C2900" s="466"/>
      <c r="D2900" s="279"/>
      <c r="E2900" s="243"/>
      <c r="F2900" s="243"/>
      <c r="G2900" s="243"/>
      <c r="H2900" s="243"/>
      <c r="I2900" s="466"/>
      <c r="J2900" s="466"/>
      <c r="K2900" s="466"/>
      <c r="L2900" s="243"/>
      <c r="M2900" s="243"/>
      <c r="N2900" s="243"/>
      <c r="O2900" s="243"/>
      <c r="P2900" s="243"/>
      <c r="Q2900" s="243"/>
    </row>
    <row r="2901" spans="2:17">
      <c r="B2901" s="466"/>
      <c r="C2901" s="466"/>
      <c r="D2901" s="279"/>
      <c r="E2901" s="243"/>
      <c r="F2901" s="243"/>
      <c r="G2901" s="243"/>
      <c r="H2901" s="243"/>
      <c r="I2901" s="466"/>
      <c r="J2901" s="466"/>
      <c r="K2901" s="466"/>
      <c r="L2901" s="243"/>
      <c r="M2901" s="243"/>
      <c r="N2901" s="243"/>
      <c r="O2901" s="243"/>
      <c r="P2901" s="243"/>
      <c r="Q2901" s="243"/>
    </row>
    <row r="2902" spans="2:17">
      <c r="B2902" s="466"/>
      <c r="C2902" s="466"/>
      <c r="D2902" s="279"/>
      <c r="E2902" s="243"/>
      <c r="F2902" s="243"/>
      <c r="G2902" s="243"/>
      <c r="H2902" s="243"/>
      <c r="I2902" s="466"/>
      <c r="J2902" s="466"/>
      <c r="K2902" s="466"/>
      <c r="L2902" s="243"/>
      <c r="M2902" s="243"/>
      <c r="N2902" s="243"/>
      <c r="O2902" s="243"/>
      <c r="P2902" s="243"/>
      <c r="Q2902" s="243"/>
    </row>
    <row r="2903" spans="2:17">
      <c r="B2903" s="466"/>
      <c r="C2903" s="466"/>
      <c r="D2903" s="279"/>
      <c r="E2903" s="243"/>
      <c r="F2903" s="243"/>
      <c r="G2903" s="243"/>
      <c r="H2903" s="243"/>
      <c r="I2903" s="466"/>
      <c r="J2903" s="466"/>
      <c r="K2903" s="466"/>
      <c r="L2903" s="243"/>
      <c r="M2903" s="243"/>
      <c r="N2903" s="243"/>
      <c r="O2903" s="243"/>
      <c r="P2903" s="243"/>
      <c r="Q2903" s="243"/>
    </row>
    <row r="2904" spans="2:17">
      <c r="B2904" s="466"/>
      <c r="C2904" s="466"/>
      <c r="D2904" s="279"/>
      <c r="E2904" s="243"/>
      <c r="F2904" s="243"/>
      <c r="G2904" s="243"/>
      <c r="H2904" s="243"/>
      <c r="I2904" s="466"/>
      <c r="J2904" s="466"/>
      <c r="K2904" s="466"/>
      <c r="L2904" s="243"/>
      <c r="M2904" s="243"/>
      <c r="N2904" s="243"/>
      <c r="O2904" s="243"/>
      <c r="P2904" s="243"/>
      <c r="Q2904" s="243"/>
    </row>
    <row r="2905" spans="2:17">
      <c r="B2905" s="466"/>
      <c r="C2905" s="466"/>
      <c r="D2905" s="279"/>
      <c r="E2905" s="243"/>
      <c r="F2905" s="243"/>
      <c r="G2905" s="243"/>
      <c r="H2905" s="243"/>
      <c r="I2905" s="466"/>
      <c r="J2905" s="466"/>
      <c r="K2905" s="466"/>
      <c r="L2905" s="243"/>
      <c r="M2905" s="243"/>
      <c r="N2905" s="243"/>
      <c r="O2905" s="243"/>
      <c r="P2905" s="243"/>
      <c r="Q2905" s="243"/>
    </row>
    <row r="2906" spans="2:17">
      <c r="B2906" s="466"/>
      <c r="C2906" s="466"/>
      <c r="D2906" s="279"/>
      <c r="E2906" s="243"/>
      <c r="F2906" s="243"/>
      <c r="G2906" s="243"/>
      <c r="H2906" s="243"/>
      <c r="I2906" s="466"/>
      <c r="J2906" s="466"/>
      <c r="K2906" s="466"/>
      <c r="L2906" s="243"/>
      <c r="M2906" s="243"/>
      <c r="N2906" s="243"/>
      <c r="O2906" s="243"/>
      <c r="P2906" s="243"/>
      <c r="Q2906" s="243"/>
    </row>
    <row r="2907" spans="2:17">
      <c r="B2907" s="466"/>
      <c r="C2907" s="466"/>
      <c r="D2907" s="279"/>
      <c r="E2907" s="243"/>
      <c r="F2907" s="243"/>
      <c r="G2907" s="243"/>
      <c r="H2907" s="243"/>
      <c r="I2907" s="466"/>
      <c r="J2907" s="466"/>
      <c r="K2907" s="466"/>
      <c r="L2907" s="243"/>
      <c r="M2907" s="243"/>
      <c r="N2907" s="243"/>
      <c r="O2907" s="243"/>
      <c r="P2907" s="243"/>
      <c r="Q2907" s="243"/>
    </row>
    <row r="2908" spans="2:17">
      <c r="B2908" s="466"/>
      <c r="C2908" s="466"/>
      <c r="D2908" s="279"/>
      <c r="E2908" s="243"/>
      <c r="F2908" s="243"/>
      <c r="G2908" s="243"/>
      <c r="H2908" s="243"/>
      <c r="I2908" s="466"/>
      <c r="J2908" s="466"/>
      <c r="K2908" s="466"/>
      <c r="L2908" s="243"/>
      <c r="M2908" s="243"/>
      <c r="N2908" s="243"/>
      <c r="O2908" s="243"/>
      <c r="P2908" s="243"/>
      <c r="Q2908" s="243"/>
    </row>
    <row r="2909" spans="2:17">
      <c r="B2909" s="466"/>
      <c r="C2909" s="466"/>
      <c r="D2909" s="279"/>
      <c r="E2909" s="243"/>
      <c r="F2909" s="243"/>
      <c r="G2909" s="243"/>
      <c r="H2909" s="243"/>
      <c r="I2909" s="466"/>
      <c r="J2909" s="466"/>
      <c r="K2909" s="466"/>
      <c r="L2909" s="243"/>
      <c r="M2909" s="243"/>
      <c r="N2909" s="243"/>
      <c r="O2909" s="243"/>
      <c r="P2909" s="243"/>
      <c r="Q2909" s="243"/>
    </row>
    <row r="2910" spans="2:17">
      <c r="B2910" s="466"/>
      <c r="C2910" s="466"/>
      <c r="D2910" s="279"/>
      <c r="E2910" s="243"/>
      <c r="F2910" s="243"/>
      <c r="G2910" s="243"/>
      <c r="H2910" s="243"/>
      <c r="I2910" s="466"/>
      <c r="J2910" s="466"/>
      <c r="K2910" s="466"/>
      <c r="L2910" s="243"/>
      <c r="M2910" s="243"/>
      <c r="N2910" s="243"/>
      <c r="O2910" s="243"/>
      <c r="P2910" s="243"/>
      <c r="Q2910" s="243"/>
    </row>
    <row r="2911" spans="2:17">
      <c r="B2911" s="466"/>
      <c r="C2911" s="466"/>
      <c r="D2911" s="279"/>
      <c r="E2911" s="243"/>
      <c r="F2911" s="243"/>
      <c r="G2911" s="243"/>
      <c r="H2911" s="243"/>
      <c r="I2911" s="466"/>
      <c r="J2911" s="466"/>
      <c r="K2911" s="466"/>
      <c r="L2911" s="243"/>
      <c r="M2911" s="243"/>
      <c r="N2911" s="243"/>
      <c r="O2911" s="243"/>
      <c r="P2911" s="243"/>
      <c r="Q2911" s="243"/>
    </row>
    <row r="2912" spans="2:17">
      <c r="B2912" s="466"/>
      <c r="C2912" s="466"/>
      <c r="D2912" s="279"/>
      <c r="E2912" s="243"/>
      <c r="F2912" s="243"/>
      <c r="G2912" s="243"/>
      <c r="H2912" s="243"/>
      <c r="I2912" s="466"/>
      <c r="J2912" s="466"/>
      <c r="K2912" s="466"/>
      <c r="L2912" s="243"/>
      <c r="M2912" s="243"/>
      <c r="N2912" s="243"/>
      <c r="O2912" s="243"/>
      <c r="P2912" s="243"/>
      <c r="Q2912" s="243"/>
    </row>
    <row r="2913" spans="2:17">
      <c r="B2913" s="466"/>
      <c r="C2913" s="466"/>
      <c r="D2913" s="279"/>
      <c r="E2913" s="243"/>
      <c r="F2913" s="243"/>
      <c r="G2913" s="243"/>
      <c r="H2913" s="243"/>
      <c r="I2913" s="466"/>
      <c r="J2913" s="466"/>
      <c r="K2913" s="466"/>
      <c r="L2913" s="243"/>
      <c r="M2913" s="243"/>
      <c r="N2913" s="243"/>
      <c r="O2913" s="243"/>
      <c r="P2913" s="243"/>
      <c r="Q2913" s="243"/>
    </row>
    <row r="2914" spans="2:17">
      <c r="B2914" s="466"/>
      <c r="C2914" s="466"/>
      <c r="D2914" s="279"/>
      <c r="E2914" s="243"/>
      <c r="F2914" s="243"/>
      <c r="G2914" s="243"/>
      <c r="H2914" s="243"/>
      <c r="I2914" s="466"/>
      <c r="J2914" s="466"/>
      <c r="K2914" s="466"/>
      <c r="L2914" s="243"/>
      <c r="M2914" s="243"/>
      <c r="N2914" s="243"/>
      <c r="O2914" s="243"/>
      <c r="P2914" s="243"/>
      <c r="Q2914" s="243"/>
    </row>
    <row r="2915" spans="2:17">
      <c r="B2915" s="466"/>
      <c r="C2915" s="466"/>
      <c r="D2915" s="279"/>
      <c r="E2915" s="243"/>
      <c r="F2915" s="243"/>
      <c r="G2915" s="243"/>
      <c r="H2915" s="243"/>
      <c r="I2915" s="466"/>
      <c r="J2915" s="466"/>
      <c r="K2915" s="466"/>
      <c r="L2915" s="243"/>
      <c r="M2915" s="243"/>
      <c r="N2915" s="243"/>
      <c r="O2915" s="243"/>
      <c r="P2915" s="243"/>
      <c r="Q2915" s="243"/>
    </row>
    <row r="2916" spans="2:17">
      <c r="B2916" s="466"/>
      <c r="C2916" s="466"/>
      <c r="D2916" s="279"/>
      <c r="E2916" s="243"/>
      <c r="F2916" s="243"/>
      <c r="G2916" s="243"/>
      <c r="H2916" s="243"/>
      <c r="I2916" s="466"/>
      <c r="J2916" s="466"/>
      <c r="K2916" s="466"/>
      <c r="L2916" s="243"/>
      <c r="M2916" s="243"/>
      <c r="N2916" s="243"/>
      <c r="O2916" s="243"/>
      <c r="P2916" s="243"/>
      <c r="Q2916" s="243"/>
    </row>
    <row r="2917" spans="2:17">
      <c r="B2917" s="466"/>
      <c r="C2917" s="466"/>
      <c r="D2917" s="279"/>
      <c r="E2917" s="243"/>
      <c r="F2917" s="243"/>
      <c r="G2917" s="243"/>
      <c r="H2917" s="243"/>
      <c r="I2917" s="466"/>
      <c r="J2917" s="466"/>
      <c r="K2917" s="466"/>
      <c r="L2917" s="243"/>
      <c r="M2917" s="243"/>
      <c r="N2917" s="243"/>
      <c r="O2917" s="243"/>
      <c r="P2917" s="243"/>
      <c r="Q2917" s="243"/>
    </row>
    <row r="2918" spans="2:17">
      <c r="B2918" s="466"/>
      <c r="C2918" s="466"/>
      <c r="D2918" s="279"/>
      <c r="E2918" s="243"/>
      <c r="F2918" s="243"/>
      <c r="G2918" s="243"/>
      <c r="H2918" s="243"/>
      <c r="I2918" s="466"/>
      <c r="J2918" s="466"/>
      <c r="K2918" s="466"/>
      <c r="L2918" s="243"/>
      <c r="M2918" s="243"/>
      <c r="N2918" s="243"/>
      <c r="O2918" s="243"/>
      <c r="P2918" s="243"/>
      <c r="Q2918" s="243"/>
    </row>
    <row r="2919" spans="2:17">
      <c r="B2919" s="466"/>
      <c r="C2919" s="466"/>
      <c r="D2919" s="279"/>
      <c r="E2919" s="243"/>
      <c r="F2919" s="243"/>
      <c r="G2919" s="243"/>
      <c r="H2919" s="243"/>
      <c r="I2919" s="466"/>
      <c r="J2919" s="466"/>
      <c r="K2919" s="466"/>
      <c r="L2919" s="243"/>
      <c r="M2919" s="243"/>
      <c r="N2919" s="243"/>
      <c r="O2919" s="243"/>
      <c r="P2919" s="243"/>
      <c r="Q2919" s="243"/>
    </row>
    <row r="2920" spans="2:17">
      <c r="B2920" s="466"/>
      <c r="C2920" s="466"/>
      <c r="D2920" s="279"/>
      <c r="E2920" s="243"/>
      <c r="F2920" s="243"/>
      <c r="G2920" s="243"/>
      <c r="H2920" s="243"/>
      <c r="I2920" s="466"/>
      <c r="J2920" s="466"/>
      <c r="K2920" s="466"/>
      <c r="L2920" s="243"/>
      <c r="M2920" s="243"/>
      <c r="N2920" s="243"/>
      <c r="O2920" s="243"/>
      <c r="P2920" s="243"/>
      <c r="Q2920" s="243"/>
    </row>
    <row r="2921" spans="2:17">
      <c r="B2921" s="466"/>
      <c r="C2921" s="466"/>
      <c r="D2921" s="279"/>
      <c r="E2921" s="243"/>
      <c r="F2921" s="243"/>
      <c r="G2921" s="243"/>
      <c r="H2921" s="243"/>
      <c r="I2921" s="466"/>
      <c r="J2921" s="466"/>
      <c r="K2921" s="466"/>
      <c r="L2921" s="243"/>
      <c r="M2921" s="243"/>
      <c r="N2921" s="243"/>
      <c r="O2921" s="243"/>
      <c r="P2921" s="243"/>
      <c r="Q2921" s="243"/>
    </row>
    <row r="2922" spans="2:17">
      <c r="B2922" s="466"/>
      <c r="C2922" s="466"/>
      <c r="D2922" s="279"/>
      <c r="E2922" s="243"/>
      <c r="F2922" s="243"/>
      <c r="G2922" s="243"/>
      <c r="H2922" s="243"/>
      <c r="I2922" s="466"/>
      <c r="J2922" s="466"/>
      <c r="K2922" s="466"/>
      <c r="L2922" s="243"/>
      <c r="M2922" s="243"/>
      <c r="N2922" s="243"/>
      <c r="O2922" s="243"/>
      <c r="P2922" s="243"/>
      <c r="Q2922" s="243"/>
    </row>
    <row r="2923" spans="2:17">
      <c r="B2923" s="466"/>
      <c r="C2923" s="466"/>
      <c r="D2923" s="279"/>
      <c r="E2923" s="243"/>
      <c r="F2923" s="243"/>
      <c r="G2923" s="243"/>
      <c r="H2923" s="243"/>
      <c r="I2923" s="466"/>
      <c r="J2923" s="466"/>
      <c r="K2923" s="466"/>
      <c r="L2923" s="243"/>
      <c r="M2923" s="243"/>
      <c r="N2923" s="243"/>
      <c r="O2923" s="243"/>
      <c r="P2923" s="243"/>
      <c r="Q2923" s="243"/>
    </row>
    <row r="2924" spans="2:17">
      <c r="B2924" s="466"/>
      <c r="C2924" s="466"/>
      <c r="D2924" s="279"/>
      <c r="E2924" s="243"/>
      <c r="F2924" s="243"/>
      <c r="G2924" s="243"/>
      <c r="H2924" s="243"/>
      <c r="I2924" s="466"/>
      <c r="J2924" s="466"/>
      <c r="K2924" s="466"/>
      <c r="L2924" s="243"/>
      <c r="M2924" s="243"/>
      <c r="N2924" s="243"/>
      <c r="O2924" s="243"/>
      <c r="P2924" s="243"/>
      <c r="Q2924" s="243"/>
    </row>
    <row r="2925" spans="2:17">
      <c r="B2925" s="466"/>
      <c r="C2925" s="466"/>
      <c r="D2925" s="279"/>
      <c r="E2925" s="243"/>
      <c r="F2925" s="243"/>
      <c r="G2925" s="243"/>
      <c r="H2925" s="243"/>
      <c r="I2925" s="466"/>
      <c r="J2925" s="466"/>
      <c r="K2925" s="466"/>
      <c r="L2925" s="243"/>
      <c r="M2925" s="243"/>
      <c r="N2925" s="243"/>
      <c r="O2925" s="243"/>
      <c r="P2925" s="243"/>
      <c r="Q2925" s="243"/>
    </row>
    <row r="2926" spans="2:17">
      <c r="B2926" s="466"/>
      <c r="C2926" s="466"/>
      <c r="D2926" s="279"/>
      <c r="E2926" s="243"/>
      <c r="F2926" s="243"/>
      <c r="G2926" s="243"/>
      <c r="H2926" s="243"/>
      <c r="I2926" s="466"/>
      <c r="J2926" s="466"/>
      <c r="K2926" s="466"/>
      <c r="L2926" s="243"/>
      <c r="M2926" s="243"/>
      <c r="N2926" s="243"/>
      <c r="O2926" s="243"/>
      <c r="P2926" s="243"/>
      <c r="Q2926" s="243"/>
    </row>
    <row r="2927" spans="2:17">
      <c r="B2927" s="466"/>
      <c r="C2927" s="466"/>
      <c r="D2927" s="279"/>
      <c r="E2927" s="243"/>
      <c r="F2927" s="243"/>
      <c r="G2927" s="243"/>
      <c r="H2927" s="243"/>
      <c r="I2927" s="466"/>
      <c r="J2927" s="466"/>
      <c r="K2927" s="466"/>
      <c r="L2927" s="243"/>
      <c r="M2927" s="243"/>
      <c r="N2927" s="243"/>
      <c r="O2927" s="243"/>
      <c r="P2927" s="243"/>
      <c r="Q2927" s="243"/>
    </row>
    <row r="2928" spans="2:17">
      <c r="B2928" s="466"/>
      <c r="C2928" s="466"/>
      <c r="D2928" s="279"/>
      <c r="E2928" s="243"/>
      <c r="F2928" s="243"/>
      <c r="G2928" s="243"/>
      <c r="H2928" s="243"/>
      <c r="I2928" s="466"/>
      <c r="J2928" s="466"/>
      <c r="K2928" s="466"/>
      <c r="L2928" s="243"/>
      <c r="M2928" s="243"/>
      <c r="N2928" s="243"/>
      <c r="O2928" s="243"/>
      <c r="P2928" s="243"/>
      <c r="Q2928" s="243"/>
    </row>
    <row r="2929" spans="2:17">
      <c r="B2929" s="466"/>
      <c r="C2929" s="466"/>
      <c r="D2929" s="279"/>
      <c r="E2929" s="243"/>
      <c r="F2929" s="243"/>
      <c r="G2929" s="243"/>
      <c r="H2929" s="243"/>
      <c r="I2929" s="466"/>
      <c r="J2929" s="466"/>
      <c r="K2929" s="466"/>
      <c r="L2929" s="243"/>
      <c r="M2929" s="243"/>
      <c r="N2929" s="243"/>
      <c r="O2929" s="243"/>
      <c r="P2929" s="243"/>
      <c r="Q2929" s="243"/>
    </row>
    <row r="2930" spans="2:17">
      <c r="B2930" s="466"/>
      <c r="C2930" s="466"/>
      <c r="D2930" s="279"/>
      <c r="E2930" s="243"/>
      <c r="F2930" s="243"/>
      <c r="G2930" s="243"/>
      <c r="H2930" s="243"/>
      <c r="I2930" s="466"/>
      <c r="J2930" s="466"/>
      <c r="K2930" s="466"/>
      <c r="L2930" s="243"/>
      <c r="M2930" s="243"/>
      <c r="N2930" s="243"/>
      <c r="O2930" s="243"/>
      <c r="P2930" s="243"/>
      <c r="Q2930" s="243"/>
    </row>
    <row r="2931" spans="2:17">
      <c r="B2931" s="466"/>
      <c r="C2931" s="466"/>
      <c r="D2931" s="279"/>
      <c r="E2931" s="243"/>
      <c r="F2931" s="243"/>
      <c r="G2931" s="243"/>
      <c r="H2931" s="243"/>
      <c r="I2931" s="466"/>
      <c r="J2931" s="466"/>
      <c r="K2931" s="466"/>
      <c r="L2931" s="243"/>
      <c r="M2931" s="243"/>
      <c r="N2931" s="243"/>
      <c r="O2931" s="243"/>
      <c r="P2931" s="243"/>
      <c r="Q2931" s="243"/>
    </row>
    <row r="2932" spans="2:17">
      <c r="B2932" s="466"/>
      <c r="C2932" s="466"/>
      <c r="D2932" s="279"/>
      <c r="E2932" s="243"/>
      <c r="F2932" s="243"/>
      <c r="G2932" s="243"/>
      <c r="H2932" s="243"/>
      <c r="I2932" s="466"/>
      <c r="J2932" s="466"/>
      <c r="K2932" s="466"/>
      <c r="L2932" s="243"/>
      <c r="M2932" s="243"/>
      <c r="N2932" s="243"/>
      <c r="O2932" s="243"/>
      <c r="P2932" s="243"/>
      <c r="Q2932" s="243"/>
    </row>
    <row r="2933" spans="2:17">
      <c r="B2933" s="466"/>
      <c r="C2933" s="466"/>
      <c r="D2933" s="279"/>
      <c r="E2933" s="243"/>
      <c r="F2933" s="243"/>
      <c r="G2933" s="243"/>
      <c r="H2933" s="243"/>
      <c r="I2933" s="466"/>
      <c r="J2933" s="466"/>
      <c r="K2933" s="466"/>
      <c r="L2933" s="243"/>
      <c r="M2933" s="243"/>
      <c r="N2933" s="243"/>
      <c r="O2933" s="243"/>
      <c r="P2933" s="243"/>
      <c r="Q2933" s="243"/>
    </row>
    <row r="2934" spans="2:17">
      <c r="B2934" s="466"/>
      <c r="C2934" s="466"/>
      <c r="D2934" s="279"/>
      <c r="E2934" s="243"/>
      <c r="F2934" s="243"/>
      <c r="G2934" s="243"/>
      <c r="H2934" s="243"/>
      <c r="I2934" s="466"/>
      <c r="J2934" s="466"/>
      <c r="K2934" s="466"/>
      <c r="L2934" s="243"/>
      <c r="M2934" s="243"/>
      <c r="N2934" s="243"/>
      <c r="O2934" s="243"/>
      <c r="P2934" s="243"/>
      <c r="Q2934" s="243"/>
    </row>
    <row r="2935" spans="2:17">
      <c r="B2935" s="466"/>
      <c r="C2935" s="466"/>
      <c r="D2935" s="279"/>
      <c r="E2935" s="243"/>
      <c r="F2935" s="243"/>
      <c r="G2935" s="243"/>
      <c r="H2935" s="243"/>
      <c r="I2935" s="466"/>
      <c r="J2935" s="466"/>
      <c r="K2935" s="466"/>
      <c r="L2935" s="243"/>
      <c r="M2935" s="243"/>
      <c r="N2935" s="243"/>
      <c r="O2935" s="243"/>
      <c r="P2935" s="243"/>
      <c r="Q2935" s="243"/>
    </row>
    <row r="2936" spans="2:17">
      <c r="B2936" s="466"/>
      <c r="C2936" s="466"/>
      <c r="D2936" s="279"/>
      <c r="E2936" s="243"/>
      <c r="F2936" s="243"/>
      <c r="G2936" s="243"/>
      <c r="H2936" s="243"/>
      <c r="I2936" s="466"/>
      <c r="J2936" s="466"/>
      <c r="K2936" s="466"/>
      <c r="L2936" s="243"/>
      <c r="M2936" s="243"/>
      <c r="N2936" s="243"/>
      <c r="O2936" s="243"/>
      <c r="P2936" s="243"/>
      <c r="Q2936" s="243"/>
    </row>
    <row r="2937" spans="2:17">
      <c r="B2937" s="466"/>
      <c r="C2937" s="466"/>
      <c r="D2937" s="279"/>
      <c r="E2937" s="243"/>
      <c r="F2937" s="243"/>
      <c r="G2937" s="243"/>
      <c r="H2937" s="243"/>
      <c r="I2937" s="466"/>
      <c r="J2937" s="466"/>
      <c r="K2937" s="466"/>
      <c r="L2937" s="243"/>
      <c r="M2937" s="243"/>
      <c r="N2937" s="243"/>
      <c r="O2937" s="243"/>
      <c r="P2937" s="243"/>
      <c r="Q2937" s="243"/>
    </row>
    <row r="2938" spans="2:17">
      <c r="B2938" s="466"/>
      <c r="C2938" s="466"/>
      <c r="D2938" s="279"/>
      <c r="E2938" s="243"/>
      <c r="F2938" s="243"/>
      <c r="G2938" s="243"/>
      <c r="H2938" s="243"/>
      <c r="I2938" s="466"/>
      <c r="J2938" s="466"/>
      <c r="K2938" s="466"/>
      <c r="L2938" s="243"/>
      <c r="M2938" s="243"/>
      <c r="N2938" s="243"/>
      <c r="O2938" s="243"/>
      <c r="P2938" s="243"/>
      <c r="Q2938" s="243"/>
    </row>
    <row r="2939" spans="2:17">
      <c r="B2939" s="466"/>
      <c r="C2939" s="466"/>
      <c r="D2939" s="279"/>
      <c r="E2939" s="243"/>
      <c r="F2939" s="243"/>
      <c r="G2939" s="243"/>
      <c r="H2939" s="243"/>
      <c r="I2939" s="466"/>
      <c r="J2939" s="466"/>
      <c r="K2939" s="466"/>
      <c r="L2939" s="243"/>
      <c r="M2939" s="243"/>
      <c r="N2939" s="243"/>
      <c r="O2939" s="243"/>
      <c r="P2939" s="243"/>
      <c r="Q2939" s="243"/>
    </row>
    <row r="2940" spans="2:17">
      <c r="B2940" s="466"/>
      <c r="C2940" s="466"/>
      <c r="D2940" s="279"/>
      <c r="E2940" s="243"/>
      <c r="F2940" s="243"/>
      <c r="G2940" s="243"/>
      <c r="H2940" s="243"/>
      <c r="I2940" s="466"/>
      <c r="J2940" s="466"/>
      <c r="K2940" s="466"/>
      <c r="L2940" s="243"/>
      <c r="M2940" s="243"/>
      <c r="N2940" s="243"/>
      <c r="O2940" s="243"/>
      <c r="P2940" s="243"/>
      <c r="Q2940" s="243"/>
    </row>
    <row r="2941" spans="2:17">
      <c r="B2941" s="466"/>
      <c r="C2941" s="466"/>
      <c r="D2941" s="279"/>
      <c r="E2941" s="243"/>
      <c r="F2941" s="243"/>
      <c r="G2941" s="243"/>
      <c r="H2941" s="243"/>
      <c r="I2941" s="466"/>
      <c r="J2941" s="466"/>
      <c r="K2941" s="466"/>
      <c r="L2941" s="243"/>
      <c r="M2941" s="243"/>
      <c r="N2941" s="243"/>
      <c r="O2941" s="243"/>
      <c r="P2941" s="243"/>
      <c r="Q2941" s="243"/>
    </row>
    <row r="2942" spans="2:17">
      <c r="B2942" s="466"/>
      <c r="C2942" s="466"/>
      <c r="D2942" s="279"/>
      <c r="E2942" s="243"/>
      <c r="F2942" s="243"/>
      <c r="G2942" s="243"/>
      <c r="H2942" s="243"/>
      <c r="I2942" s="466"/>
      <c r="J2942" s="466"/>
      <c r="K2942" s="466"/>
      <c r="L2942" s="243"/>
      <c r="M2942" s="243"/>
      <c r="N2942" s="243"/>
      <c r="O2942" s="243"/>
      <c r="P2942" s="243"/>
      <c r="Q2942" s="243"/>
    </row>
    <row r="2943" spans="2:17">
      <c r="B2943" s="466"/>
      <c r="C2943" s="466"/>
      <c r="D2943" s="279"/>
      <c r="E2943" s="243"/>
      <c r="F2943" s="243"/>
      <c r="G2943" s="243"/>
      <c r="H2943" s="243"/>
      <c r="I2943" s="466"/>
      <c r="J2943" s="466"/>
      <c r="K2943" s="466"/>
      <c r="L2943" s="243"/>
      <c r="M2943" s="243"/>
      <c r="N2943" s="243"/>
      <c r="O2943" s="243"/>
      <c r="P2943" s="243"/>
      <c r="Q2943" s="243"/>
    </row>
    <row r="2944" spans="2:17">
      <c r="B2944" s="466"/>
      <c r="C2944" s="466"/>
      <c r="D2944" s="279"/>
      <c r="E2944" s="243"/>
      <c r="F2944" s="243"/>
      <c r="G2944" s="243"/>
      <c r="H2944" s="243"/>
      <c r="I2944" s="466"/>
      <c r="J2944" s="466"/>
      <c r="K2944" s="466"/>
      <c r="L2944" s="243"/>
      <c r="M2944" s="243"/>
      <c r="N2944" s="243"/>
      <c r="O2944" s="243"/>
      <c r="P2944" s="243"/>
      <c r="Q2944" s="243"/>
    </row>
    <row r="2945" spans="2:17">
      <c r="B2945" s="466"/>
      <c r="C2945" s="466"/>
      <c r="D2945" s="279"/>
      <c r="E2945" s="243"/>
      <c r="F2945" s="243"/>
      <c r="G2945" s="243"/>
      <c r="H2945" s="243"/>
      <c r="I2945" s="466"/>
      <c r="J2945" s="466"/>
      <c r="K2945" s="466"/>
      <c r="L2945" s="243"/>
      <c r="M2945" s="243"/>
      <c r="N2945" s="243"/>
      <c r="O2945" s="243"/>
      <c r="P2945" s="243"/>
      <c r="Q2945" s="243"/>
    </row>
    <row r="2946" spans="2:17">
      <c r="B2946" s="466"/>
      <c r="C2946" s="466"/>
      <c r="D2946" s="279"/>
      <c r="E2946" s="243"/>
      <c r="F2946" s="243"/>
      <c r="G2946" s="243"/>
      <c r="H2946" s="243"/>
      <c r="I2946" s="466"/>
      <c r="J2946" s="466"/>
      <c r="K2946" s="466"/>
      <c r="L2946" s="243"/>
      <c r="M2946" s="243"/>
      <c r="N2946" s="243"/>
      <c r="O2946" s="243"/>
      <c r="P2946" s="243"/>
      <c r="Q2946" s="243"/>
    </row>
    <row r="2947" spans="2:17">
      <c r="B2947" s="466"/>
      <c r="C2947" s="466"/>
      <c r="D2947" s="279"/>
      <c r="E2947" s="243"/>
      <c r="F2947" s="243"/>
      <c r="G2947" s="243"/>
      <c r="H2947" s="243"/>
      <c r="I2947" s="466"/>
      <c r="J2947" s="466"/>
      <c r="K2947" s="466"/>
      <c r="L2947" s="243"/>
      <c r="M2947" s="243"/>
      <c r="N2947" s="243"/>
      <c r="O2947" s="243"/>
      <c r="P2947" s="243"/>
      <c r="Q2947" s="243"/>
    </row>
    <row r="2948" spans="2:17">
      <c r="B2948" s="466"/>
      <c r="C2948" s="466"/>
      <c r="D2948" s="279"/>
      <c r="E2948" s="243"/>
      <c r="F2948" s="243"/>
      <c r="G2948" s="243"/>
      <c r="H2948" s="243"/>
      <c r="I2948" s="466"/>
      <c r="J2948" s="466"/>
      <c r="K2948" s="466"/>
      <c r="L2948" s="243"/>
      <c r="M2948" s="243"/>
      <c r="N2948" s="243"/>
      <c r="O2948" s="243"/>
      <c r="P2948" s="243"/>
      <c r="Q2948" s="243"/>
    </row>
    <row r="2949" spans="2:17">
      <c r="B2949" s="466"/>
      <c r="C2949" s="466"/>
      <c r="D2949" s="279"/>
      <c r="E2949" s="243"/>
      <c r="F2949" s="243"/>
      <c r="G2949" s="243"/>
      <c r="H2949" s="243"/>
      <c r="I2949" s="466"/>
      <c r="J2949" s="466"/>
      <c r="K2949" s="466"/>
      <c r="L2949" s="243"/>
      <c r="M2949" s="243"/>
      <c r="N2949" s="243"/>
      <c r="O2949" s="243"/>
      <c r="P2949" s="243"/>
      <c r="Q2949" s="243"/>
    </row>
    <row r="2950" spans="2:17">
      <c r="B2950" s="466"/>
      <c r="C2950" s="466"/>
      <c r="D2950" s="279"/>
      <c r="E2950" s="243"/>
      <c r="F2950" s="243"/>
      <c r="G2950" s="243"/>
      <c r="H2950" s="243"/>
      <c r="I2950" s="466"/>
      <c r="J2950" s="466"/>
      <c r="K2950" s="466"/>
      <c r="L2950" s="243"/>
      <c r="M2950" s="243"/>
      <c r="N2950" s="243"/>
      <c r="O2950" s="243"/>
      <c r="P2950" s="243"/>
      <c r="Q2950" s="243"/>
    </row>
    <row r="2951" spans="2:17">
      <c r="B2951" s="466"/>
      <c r="C2951" s="466"/>
      <c r="D2951" s="279"/>
      <c r="E2951" s="243"/>
      <c r="F2951" s="243"/>
      <c r="G2951" s="243"/>
      <c r="H2951" s="243"/>
      <c r="I2951" s="466"/>
      <c r="J2951" s="466"/>
      <c r="K2951" s="466"/>
      <c r="L2951" s="243"/>
      <c r="M2951" s="243"/>
      <c r="N2951" s="243"/>
      <c r="O2951" s="243"/>
      <c r="P2951" s="243"/>
      <c r="Q2951" s="243"/>
    </row>
    <row r="2952" spans="2:17">
      <c r="B2952" s="466"/>
      <c r="C2952" s="466"/>
      <c r="D2952" s="279"/>
      <c r="E2952" s="243"/>
      <c r="F2952" s="243"/>
      <c r="G2952" s="243"/>
      <c r="H2952" s="243"/>
      <c r="I2952" s="466"/>
      <c r="J2952" s="466"/>
      <c r="K2952" s="466"/>
      <c r="L2952" s="243"/>
      <c r="M2952" s="243"/>
      <c r="N2952" s="243"/>
      <c r="O2952" s="243"/>
      <c r="P2952" s="243"/>
      <c r="Q2952" s="243"/>
    </row>
    <row r="2953" spans="2:17">
      <c r="B2953" s="466"/>
      <c r="C2953" s="466"/>
      <c r="D2953" s="279"/>
      <c r="E2953" s="243"/>
      <c r="F2953" s="243"/>
      <c r="G2953" s="243"/>
      <c r="H2953" s="243"/>
      <c r="I2953" s="466"/>
      <c r="J2953" s="466"/>
      <c r="K2953" s="466"/>
      <c r="L2953" s="243"/>
      <c r="M2953" s="243"/>
      <c r="N2953" s="243"/>
      <c r="O2953" s="243"/>
      <c r="P2953" s="243"/>
      <c r="Q2953" s="243"/>
    </row>
    <row r="2954" spans="2:17">
      <c r="B2954" s="466"/>
      <c r="C2954" s="466"/>
      <c r="D2954" s="279"/>
      <c r="E2954" s="243"/>
      <c r="F2954" s="243"/>
      <c r="G2954" s="243"/>
      <c r="H2954" s="243"/>
      <c r="I2954" s="466"/>
      <c r="J2954" s="466"/>
      <c r="K2954" s="466"/>
      <c r="L2954" s="243"/>
      <c r="M2954" s="243"/>
      <c r="N2954" s="243"/>
      <c r="O2954" s="243"/>
      <c r="P2954" s="243"/>
      <c r="Q2954" s="243"/>
    </row>
    <row r="2955" spans="2:17">
      <c r="B2955" s="466"/>
      <c r="C2955" s="466"/>
      <c r="D2955" s="279"/>
      <c r="E2955" s="243"/>
      <c r="F2955" s="243"/>
      <c r="G2955" s="243"/>
      <c r="H2955" s="243"/>
      <c r="I2955" s="466"/>
      <c r="J2955" s="466"/>
      <c r="K2955" s="466"/>
      <c r="L2955" s="243"/>
      <c r="M2955" s="243"/>
      <c r="N2955" s="243"/>
      <c r="O2955" s="243"/>
      <c r="P2955" s="243"/>
      <c r="Q2955" s="243"/>
    </row>
    <row r="2956" spans="2:17">
      <c r="B2956" s="466"/>
      <c r="C2956" s="466"/>
      <c r="D2956" s="279"/>
      <c r="E2956" s="243"/>
      <c r="F2956" s="243"/>
      <c r="G2956" s="243"/>
      <c r="H2956" s="243"/>
      <c r="I2956" s="466"/>
      <c r="J2956" s="466"/>
      <c r="K2956" s="466"/>
      <c r="L2956" s="243"/>
      <c r="M2956" s="243"/>
      <c r="N2956" s="243"/>
      <c r="O2956" s="243"/>
      <c r="P2956" s="243"/>
      <c r="Q2956" s="243"/>
    </row>
    <row r="2957" spans="2:17">
      <c r="B2957" s="466"/>
      <c r="C2957" s="466"/>
      <c r="D2957" s="279"/>
      <c r="E2957" s="243"/>
      <c r="F2957" s="243"/>
      <c r="G2957" s="243"/>
      <c r="H2957" s="243"/>
      <c r="I2957" s="466"/>
      <c r="J2957" s="466"/>
      <c r="K2957" s="466"/>
      <c r="L2957" s="243"/>
      <c r="M2957" s="243"/>
      <c r="N2957" s="243"/>
      <c r="O2957" s="243"/>
      <c r="P2957" s="243"/>
      <c r="Q2957" s="243"/>
    </row>
    <row r="2958" spans="2:17">
      <c r="B2958" s="466"/>
      <c r="C2958" s="466"/>
      <c r="D2958" s="279"/>
      <c r="E2958" s="243"/>
      <c r="F2958" s="243"/>
      <c r="G2958" s="243"/>
      <c r="H2958" s="243"/>
      <c r="I2958" s="466"/>
      <c r="J2958" s="466"/>
      <c r="K2958" s="466"/>
      <c r="L2958" s="243"/>
      <c r="M2958" s="243"/>
      <c r="N2958" s="243"/>
      <c r="O2958" s="243"/>
      <c r="P2958" s="243"/>
      <c r="Q2958" s="243"/>
    </row>
    <row r="2959" spans="2:17">
      <c r="B2959" s="466"/>
      <c r="C2959" s="466"/>
      <c r="D2959" s="279"/>
      <c r="E2959" s="243"/>
      <c r="F2959" s="243"/>
      <c r="G2959" s="243"/>
      <c r="H2959" s="243"/>
      <c r="I2959" s="466"/>
      <c r="J2959" s="466"/>
      <c r="K2959" s="466"/>
      <c r="L2959" s="243"/>
      <c r="M2959" s="243"/>
      <c r="N2959" s="243"/>
      <c r="O2959" s="243"/>
      <c r="P2959" s="243"/>
      <c r="Q2959" s="243"/>
    </row>
    <row r="2960" spans="2:17">
      <c r="B2960" s="466"/>
      <c r="C2960" s="466"/>
      <c r="D2960" s="279"/>
      <c r="E2960" s="243"/>
      <c r="F2960" s="243"/>
      <c r="G2960" s="243"/>
      <c r="H2960" s="243"/>
      <c r="I2960" s="466"/>
      <c r="J2960" s="466"/>
      <c r="K2960" s="466"/>
      <c r="L2960" s="243"/>
      <c r="M2960" s="243"/>
      <c r="N2960" s="243"/>
      <c r="O2960" s="243"/>
      <c r="P2960" s="243"/>
      <c r="Q2960" s="243"/>
    </row>
    <row r="2961" spans="2:17">
      <c r="B2961" s="466"/>
      <c r="C2961" s="466"/>
      <c r="D2961" s="279"/>
      <c r="E2961" s="243"/>
      <c r="F2961" s="243"/>
      <c r="G2961" s="243"/>
      <c r="H2961" s="243"/>
      <c r="I2961" s="466"/>
      <c r="J2961" s="466"/>
      <c r="K2961" s="466"/>
      <c r="L2961" s="243"/>
      <c r="M2961" s="243"/>
      <c r="N2961" s="243"/>
      <c r="O2961" s="243"/>
      <c r="P2961" s="243"/>
      <c r="Q2961" s="243"/>
    </row>
    <row r="2962" spans="2:17">
      <c r="B2962" s="466"/>
      <c r="C2962" s="466"/>
      <c r="D2962" s="279"/>
      <c r="E2962" s="243"/>
      <c r="F2962" s="243"/>
      <c r="G2962" s="243"/>
      <c r="H2962" s="243"/>
      <c r="I2962" s="466"/>
      <c r="J2962" s="466"/>
      <c r="K2962" s="466"/>
      <c r="L2962" s="243"/>
      <c r="M2962" s="243"/>
      <c r="N2962" s="243"/>
      <c r="O2962" s="243"/>
      <c r="P2962" s="243"/>
      <c r="Q2962" s="243"/>
    </row>
    <row r="2963" spans="2:17">
      <c r="B2963" s="466"/>
      <c r="C2963" s="466"/>
      <c r="D2963" s="279"/>
      <c r="E2963" s="243"/>
      <c r="F2963" s="243"/>
      <c r="G2963" s="243"/>
      <c r="H2963" s="243"/>
      <c r="I2963" s="466"/>
      <c r="J2963" s="466"/>
      <c r="K2963" s="466"/>
      <c r="L2963" s="243"/>
      <c r="M2963" s="243"/>
      <c r="N2963" s="243"/>
      <c r="O2963" s="243"/>
      <c r="P2963" s="243"/>
      <c r="Q2963" s="243"/>
    </row>
    <row r="2964" spans="2:17">
      <c r="B2964" s="466"/>
      <c r="C2964" s="466"/>
      <c r="D2964" s="279"/>
      <c r="E2964" s="243"/>
      <c r="F2964" s="243"/>
      <c r="G2964" s="243"/>
      <c r="H2964" s="243"/>
      <c r="I2964" s="466"/>
      <c r="J2964" s="466"/>
      <c r="K2964" s="466"/>
      <c r="L2964" s="243"/>
      <c r="M2964" s="243"/>
      <c r="N2964" s="243"/>
      <c r="O2964" s="243"/>
      <c r="P2964" s="243"/>
      <c r="Q2964" s="243"/>
    </row>
    <row r="2965" spans="2:17">
      <c r="B2965" s="466"/>
      <c r="C2965" s="466"/>
      <c r="D2965" s="279"/>
      <c r="E2965" s="243"/>
      <c r="F2965" s="243"/>
      <c r="G2965" s="243"/>
      <c r="H2965" s="243"/>
      <c r="I2965" s="466"/>
      <c r="J2965" s="466"/>
      <c r="K2965" s="466"/>
      <c r="L2965" s="243"/>
      <c r="M2965" s="243"/>
      <c r="N2965" s="243"/>
      <c r="O2965" s="243"/>
      <c r="P2965" s="243"/>
      <c r="Q2965" s="243"/>
    </row>
    <row r="2966" spans="2:17">
      <c r="B2966" s="466"/>
      <c r="C2966" s="466"/>
      <c r="D2966" s="279"/>
      <c r="E2966" s="243"/>
      <c r="F2966" s="243"/>
      <c r="G2966" s="243"/>
      <c r="H2966" s="243"/>
      <c r="I2966" s="466"/>
      <c r="J2966" s="466"/>
      <c r="K2966" s="466"/>
      <c r="L2966" s="243"/>
      <c r="M2966" s="243"/>
      <c r="N2966" s="243"/>
      <c r="O2966" s="243"/>
      <c r="P2966" s="243"/>
      <c r="Q2966" s="243"/>
    </row>
    <row r="2967" spans="2:17">
      <c r="B2967" s="466"/>
      <c r="C2967" s="466"/>
      <c r="D2967" s="279"/>
      <c r="E2967" s="243"/>
      <c r="F2967" s="243"/>
      <c r="G2967" s="243"/>
      <c r="H2967" s="243"/>
      <c r="I2967" s="466"/>
      <c r="J2967" s="466"/>
      <c r="K2967" s="466"/>
      <c r="L2967" s="243"/>
      <c r="M2967" s="243"/>
      <c r="N2967" s="243"/>
      <c r="O2967" s="243"/>
      <c r="P2967" s="243"/>
      <c r="Q2967" s="243"/>
    </row>
    <row r="2968" spans="2:17">
      <c r="B2968" s="466"/>
      <c r="C2968" s="466"/>
      <c r="D2968" s="279"/>
      <c r="E2968" s="243"/>
      <c r="F2968" s="243"/>
      <c r="G2968" s="243"/>
      <c r="H2968" s="243"/>
      <c r="I2968" s="466"/>
      <c r="J2968" s="466"/>
      <c r="K2968" s="466"/>
      <c r="L2968" s="243"/>
      <c r="M2968" s="243"/>
      <c r="N2968" s="243"/>
      <c r="O2968" s="243"/>
      <c r="P2968" s="243"/>
      <c r="Q2968" s="243"/>
    </row>
    <row r="2969" spans="2:17">
      <c r="B2969" s="466"/>
      <c r="C2969" s="466"/>
      <c r="D2969" s="279"/>
      <c r="E2969" s="243"/>
      <c r="F2969" s="243"/>
      <c r="G2969" s="243"/>
      <c r="H2969" s="243"/>
      <c r="I2969" s="466"/>
      <c r="J2969" s="466"/>
      <c r="K2969" s="466"/>
      <c r="L2969" s="243"/>
      <c r="M2969" s="243"/>
      <c r="N2969" s="243"/>
      <c r="O2969" s="243"/>
      <c r="P2969" s="243"/>
      <c r="Q2969" s="243"/>
    </row>
    <row r="2970" spans="2:17">
      <c r="B2970" s="466"/>
      <c r="C2970" s="466"/>
      <c r="D2970" s="279"/>
      <c r="E2970" s="243"/>
      <c r="F2970" s="243"/>
      <c r="G2970" s="243"/>
      <c r="H2970" s="243"/>
      <c r="I2970" s="466"/>
      <c r="J2970" s="466"/>
      <c r="K2970" s="466"/>
      <c r="L2970" s="243"/>
      <c r="M2970" s="243"/>
      <c r="N2970" s="243"/>
      <c r="O2970" s="243"/>
      <c r="P2970" s="243"/>
      <c r="Q2970" s="243"/>
    </row>
    <row r="2971" spans="2:17">
      <c r="B2971" s="466"/>
      <c r="C2971" s="466"/>
      <c r="D2971" s="279"/>
      <c r="E2971" s="243"/>
      <c r="F2971" s="243"/>
      <c r="G2971" s="243"/>
      <c r="H2971" s="243"/>
      <c r="I2971" s="466"/>
      <c r="J2971" s="466"/>
      <c r="K2971" s="466"/>
      <c r="L2971" s="243"/>
      <c r="M2971" s="243"/>
      <c r="N2971" s="243"/>
      <c r="O2971" s="243"/>
      <c r="P2971" s="243"/>
      <c r="Q2971" s="243"/>
    </row>
    <row r="2972" spans="2:17">
      <c r="B2972" s="466"/>
      <c r="C2972" s="466"/>
      <c r="D2972" s="279"/>
      <c r="E2972" s="243"/>
      <c r="F2972" s="243"/>
      <c r="G2972" s="243"/>
      <c r="H2972" s="243"/>
      <c r="I2972" s="466"/>
      <c r="J2972" s="466"/>
      <c r="K2972" s="466"/>
      <c r="L2972" s="243"/>
      <c r="M2972" s="243"/>
      <c r="N2972" s="243"/>
      <c r="O2972" s="243"/>
      <c r="P2972" s="243"/>
      <c r="Q2972" s="243"/>
    </row>
    <row r="2973" spans="2:17">
      <c r="B2973" s="466"/>
      <c r="C2973" s="466"/>
      <c r="D2973" s="279"/>
      <c r="E2973" s="243"/>
      <c r="F2973" s="243"/>
      <c r="G2973" s="243"/>
      <c r="H2973" s="243"/>
      <c r="I2973" s="466"/>
      <c r="J2973" s="466"/>
      <c r="K2973" s="466"/>
      <c r="L2973" s="243"/>
      <c r="M2973" s="243"/>
      <c r="N2973" s="243"/>
      <c r="O2973" s="243"/>
      <c r="P2973" s="243"/>
      <c r="Q2973" s="243"/>
    </row>
    <row r="2974" spans="2:17">
      <c r="B2974" s="466"/>
      <c r="C2974" s="466"/>
      <c r="D2974" s="279"/>
      <c r="E2974" s="243"/>
      <c r="F2974" s="243"/>
      <c r="G2974" s="243"/>
      <c r="H2974" s="243"/>
      <c r="I2974" s="466"/>
      <c r="J2974" s="466"/>
      <c r="K2974" s="466"/>
      <c r="L2974" s="243"/>
      <c r="M2974" s="243"/>
      <c r="N2974" s="243"/>
      <c r="O2974" s="243"/>
      <c r="P2974" s="243"/>
      <c r="Q2974" s="243"/>
    </row>
    <row r="2975" spans="2:17">
      <c r="B2975" s="466"/>
      <c r="C2975" s="466"/>
      <c r="D2975" s="279"/>
      <c r="E2975" s="243"/>
      <c r="F2975" s="243"/>
      <c r="G2975" s="243"/>
      <c r="H2975" s="243"/>
      <c r="I2975" s="466"/>
      <c r="J2975" s="466"/>
      <c r="K2975" s="466"/>
      <c r="L2975" s="243"/>
      <c r="M2975" s="243"/>
      <c r="N2975" s="243"/>
      <c r="O2975" s="243"/>
      <c r="P2975" s="243"/>
      <c r="Q2975" s="243"/>
    </row>
    <row r="2976" spans="2:17">
      <c r="B2976" s="466"/>
      <c r="C2976" s="466"/>
      <c r="D2976" s="279"/>
      <c r="E2976" s="243"/>
      <c r="F2976" s="243"/>
      <c r="G2976" s="243"/>
      <c r="H2976" s="243"/>
      <c r="I2976" s="466"/>
      <c r="J2976" s="466"/>
      <c r="K2976" s="466"/>
      <c r="L2976" s="243"/>
      <c r="M2976" s="243"/>
      <c r="N2976" s="243"/>
      <c r="O2976" s="243"/>
      <c r="P2976" s="243"/>
      <c r="Q2976" s="243"/>
    </row>
    <row r="2977" spans="2:17">
      <c r="B2977" s="466"/>
      <c r="C2977" s="466"/>
      <c r="D2977" s="279"/>
      <c r="E2977" s="243"/>
      <c r="F2977" s="243"/>
      <c r="G2977" s="243"/>
      <c r="H2977" s="243"/>
      <c r="I2977" s="466"/>
      <c r="J2977" s="466"/>
      <c r="K2977" s="466"/>
      <c r="L2977" s="243"/>
      <c r="M2977" s="243"/>
      <c r="N2977" s="243"/>
      <c r="O2977" s="243"/>
      <c r="P2977" s="243"/>
      <c r="Q2977" s="243"/>
    </row>
    <row r="2978" spans="2:17">
      <c r="B2978" s="466"/>
      <c r="C2978" s="466"/>
      <c r="D2978" s="279"/>
      <c r="E2978" s="243"/>
      <c r="F2978" s="243"/>
      <c r="G2978" s="243"/>
      <c r="H2978" s="243"/>
      <c r="I2978" s="466"/>
      <c r="J2978" s="466"/>
      <c r="K2978" s="466"/>
      <c r="L2978" s="243"/>
      <c r="M2978" s="243"/>
      <c r="N2978" s="243"/>
      <c r="O2978" s="243"/>
      <c r="P2978" s="243"/>
      <c r="Q2978" s="243"/>
    </row>
    <row r="2979" spans="2:17">
      <c r="B2979" s="466"/>
      <c r="C2979" s="466"/>
      <c r="D2979" s="279"/>
      <c r="E2979" s="243"/>
      <c r="F2979" s="243"/>
      <c r="G2979" s="243"/>
      <c r="H2979" s="243"/>
      <c r="I2979" s="466"/>
      <c r="J2979" s="466"/>
      <c r="K2979" s="466"/>
      <c r="L2979" s="243"/>
      <c r="M2979" s="243"/>
      <c r="N2979" s="243"/>
      <c r="O2979" s="243"/>
      <c r="P2979" s="243"/>
      <c r="Q2979" s="243"/>
    </row>
    <row r="2980" spans="2:17">
      <c r="B2980" s="466"/>
      <c r="C2980" s="466"/>
      <c r="D2980" s="279"/>
      <c r="E2980" s="243"/>
      <c r="F2980" s="243"/>
      <c r="G2980" s="243"/>
      <c r="H2980" s="243"/>
      <c r="I2980" s="466"/>
      <c r="J2980" s="466"/>
      <c r="K2980" s="466"/>
      <c r="L2980" s="243"/>
      <c r="M2980" s="243"/>
      <c r="N2980" s="243"/>
      <c r="O2980" s="243"/>
      <c r="P2980" s="243"/>
      <c r="Q2980" s="243"/>
    </row>
    <row r="2981" spans="2:17">
      <c r="B2981" s="466"/>
      <c r="C2981" s="466"/>
      <c r="D2981" s="279"/>
      <c r="E2981" s="243"/>
      <c r="F2981" s="243"/>
      <c r="G2981" s="243"/>
      <c r="H2981" s="243"/>
      <c r="I2981" s="466"/>
      <c r="J2981" s="466"/>
      <c r="K2981" s="466"/>
      <c r="L2981" s="243"/>
      <c r="M2981" s="243"/>
      <c r="N2981" s="243"/>
      <c r="O2981" s="243"/>
      <c r="P2981" s="243"/>
      <c r="Q2981" s="243"/>
    </row>
    <row r="2982" spans="2:17">
      <c r="B2982" s="466"/>
      <c r="C2982" s="466"/>
      <c r="D2982" s="279"/>
      <c r="E2982" s="243"/>
      <c r="F2982" s="243"/>
      <c r="G2982" s="243"/>
      <c r="H2982" s="243"/>
      <c r="I2982" s="466"/>
      <c r="J2982" s="466"/>
      <c r="K2982" s="466"/>
      <c r="L2982" s="243"/>
      <c r="M2982" s="243"/>
      <c r="N2982" s="243"/>
      <c r="O2982" s="243"/>
      <c r="P2982" s="243"/>
      <c r="Q2982" s="243"/>
    </row>
    <row r="2983" spans="2:17">
      <c r="B2983" s="466"/>
      <c r="C2983" s="466"/>
      <c r="D2983" s="279"/>
      <c r="E2983" s="243"/>
      <c r="F2983" s="243"/>
      <c r="G2983" s="243"/>
      <c r="H2983" s="243"/>
      <c r="I2983" s="466"/>
      <c r="J2983" s="466"/>
      <c r="K2983" s="466"/>
      <c r="L2983" s="243"/>
      <c r="M2983" s="243"/>
      <c r="N2983" s="243"/>
      <c r="O2983" s="243"/>
      <c r="P2983" s="243"/>
      <c r="Q2983" s="243"/>
    </row>
    <row r="2984" spans="2:17">
      <c r="B2984" s="466"/>
      <c r="C2984" s="466"/>
      <c r="D2984" s="279"/>
      <c r="E2984" s="243"/>
      <c r="F2984" s="243"/>
      <c r="G2984" s="243"/>
      <c r="H2984" s="243"/>
      <c r="I2984" s="466"/>
      <c r="J2984" s="466"/>
      <c r="K2984" s="466"/>
      <c r="L2984" s="243"/>
      <c r="M2984" s="243"/>
      <c r="N2984" s="243"/>
      <c r="O2984" s="243"/>
      <c r="P2984" s="243"/>
      <c r="Q2984" s="243"/>
    </row>
    <row r="2985" spans="2:17">
      <c r="B2985" s="466"/>
      <c r="C2985" s="466"/>
      <c r="D2985" s="279"/>
      <c r="E2985" s="243"/>
      <c r="F2985" s="243"/>
      <c r="G2985" s="243"/>
      <c r="H2985" s="243"/>
      <c r="I2985" s="466"/>
      <c r="J2985" s="466"/>
      <c r="K2985" s="466"/>
      <c r="L2985" s="243"/>
      <c r="M2985" s="243"/>
      <c r="N2985" s="243"/>
      <c r="O2985" s="243"/>
      <c r="P2985" s="243"/>
      <c r="Q2985" s="243"/>
    </row>
    <row r="2986" spans="2:17">
      <c r="B2986" s="466"/>
      <c r="C2986" s="466"/>
      <c r="D2986" s="279"/>
      <c r="E2986" s="243"/>
      <c r="F2986" s="243"/>
      <c r="G2986" s="243"/>
      <c r="H2986" s="243"/>
      <c r="I2986" s="466"/>
      <c r="J2986" s="466"/>
      <c r="K2986" s="466"/>
      <c r="L2986" s="243"/>
      <c r="M2986" s="243"/>
      <c r="N2986" s="243"/>
      <c r="O2986" s="243"/>
      <c r="P2986" s="243"/>
      <c r="Q2986" s="243"/>
    </row>
    <row r="2987" spans="2:17">
      <c r="B2987" s="466"/>
      <c r="C2987" s="466"/>
      <c r="D2987" s="279"/>
      <c r="E2987" s="243"/>
      <c r="F2987" s="243"/>
      <c r="G2987" s="243"/>
      <c r="H2987" s="243"/>
      <c r="I2987" s="466"/>
      <c r="J2987" s="466"/>
      <c r="K2987" s="466"/>
      <c r="L2987" s="243"/>
      <c r="M2987" s="243"/>
      <c r="N2987" s="243"/>
      <c r="O2987" s="243"/>
      <c r="P2987" s="243"/>
      <c r="Q2987" s="243"/>
    </row>
    <row r="2988" spans="2:17">
      <c r="B2988" s="466"/>
      <c r="C2988" s="466"/>
      <c r="D2988" s="279"/>
      <c r="E2988" s="243"/>
      <c r="F2988" s="243"/>
      <c r="G2988" s="243"/>
      <c r="H2988" s="243"/>
      <c r="I2988" s="466"/>
      <c r="J2988" s="466"/>
      <c r="K2988" s="466"/>
      <c r="L2988" s="243"/>
      <c r="M2988" s="243"/>
      <c r="N2988" s="243"/>
      <c r="O2988" s="243"/>
      <c r="P2988" s="243"/>
      <c r="Q2988" s="243"/>
    </row>
    <row r="2989" spans="2:17">
      <c r="B2989" s="466"/>
      <c r="C2989" s="466"/>
      <c r="D2989" s="279"/>
      <c r="E2989" s="243"/>
      <c r="F2989" s="243"/>
      <c r="G2989" s="243"/>
      <c r="H2989" s="243"/>
      <c r="I2989" s="466"/>
      <c r="J2989" s="466"/>
      <c r="K2989" s="466"/>
      <c r="L2989" s="243"/>
      <c r="M2989" s="243"/>
      <c r="N2989" s="243"/>
      <c r="O2989" s="243"/>
      <c r="P2989" s="243"/>
      <c r="Q2989" s="243"/>
    </row>
    <row r="2990" spans="2:17">
      <c r="B2990" s="466"/>
      <c r="C2990" s="466"/>
      <c r="D2990" s="279"/>
      <c r="E2990" s="243"/>
      <c r="F2990" s="243"/>
      <c r="G2990" s="243"/>
      <c r="H2990" s="243"/>
      <c r="I2990" s="466"/>
      <c r="J2990" s="466"/>
      <c r="K2990" s="466"/>
      <c r="L2990" s="243"/>
      <c r="M2990" s="243"/>
      <c r="N2990" s="243"/>
      <c r="O2990" s="243"/>
      <c r="P2990" s="243"/>
      <c r="Q2990" s="243"/>
    </row>
    <row r="2991" spans="2:17">
      <c r="B2991" s="466"/>
      <c r="C2991" s="466"/>
      <c r="D2991" s="279"/>
      <c r="E2991" s="243"/>
      <c r="F2991" s="243"/>
      <c r="G2991" s="243"/>
      <c r="H2991" s="243"/>
      <c r="I2991" s="466"/>
      <c r="J2991" s="466"/>
      <c r="K2991" s="466"/>
      <c r="L2991" s="243"/>
      <c r="M2991" s="243"/>
      <c r="N2991" s="243"/>
      <c r="O2991" s="243"/>
      <c r="P2991" s="243"/>
      <c r="Q2991" s="243"/>
    </row>
    <row r="2992" spans="2:17">
      <c r="B2992" s="466"/>
      <c r="C2992" s="466"/>
      <c r="D2992" s="279"/>
      <c r="E2992" s="243"/>
      <c r="F2992" s="243"/>
      <c r="G2992" s="243"/>
      <c r="H2992" s="243"/>
      <c r="I2992" s="466"/>
      <c r="J2992" s="466"/>
      <c r="K2992" s="466"/>
      <c r="L2992" s="243"/>
      <c r="M2992" s="243"/>
      <c r="N2992" s="243"/>
      <c r="O2992" s="243"/>
      <c r="P2992" s="243"/>
      <c r="Q2992" s="243"/>
    </row>
    <row r="2993" spans="2:17">
      <c r="B2993" s="466"/>
      <c r="C2993" s="466"/>
      <c r="D2993" s="279"/>
      <c r="E2993" s="243"/>
      <c r="F2993" s="243"/>
      <c r="G2993" s="243"/>
      <c r="H2993" s="243"/>
      <c r="I2993" s="466"/>
      <c r="J2993" s="466"/>
      <c r="K2993" s="466"/>
      <c r="L2993" s="243"/>
      <c r="M2993" s="243"/>
      <c r="N2993" s="243"/>
      <c r="O2993" s="243"/>
      <c r="P2993" s="243"/>
      <c r="Q2993" s="243"/>
    </row>
    <row r="2994" spans="2:17">
      <c r="B2994" s="466"/>
      <c r="C2994" s="466"/>
      <c r="D2994" s="279"/>
      <c r="E2994" s="243"/>
      <c r="F2994" s="243"/>
      <c r="G2994" s="243"/>
      <c r="H2994" s="243"/>
      <c r="I2994" s="466"/>
      <c r="J2994" s="466"/>
      <c r="K2994" s="466"/>
      <c r="L2994" s="243"/>
      <c r="M2994" s="243"/>
      <c r="N2994" s="243"/>
      <c r="O2994" s="243"/>
      <c r="P2994" s="243"/>
      <c r="Q2994" s="243"/>
    </row>
    <row r="2995" spans="2:17">
      <c r="B2995" s="466"/>
      <c r="C2995" s="466"/>
      <c r="D2995" s="279"/>
      <c r="E2995" s="243"/>
      <c r="F2995" s="243"/>
      <c r="G2995" s="243"/>
      <c r="H2995" s="243"/>
      <c r="I2995" s="466"/>
      <c r="J2995" s="466"/>
      <c r="K2995" s="466"/>
      <c r="L2995" s="243"/>
      <c r="M2995" s="243"/>
      <c r="N2995" s="243"/>
      <c r="O2995" s="243"/>
      <c r="P2995" s="243"/>
      <c r="Q2995" s="243"/>
    </row>
    <row r="2996" spans="2:17">
      <c r="B2996" s="466"/>
      <c r="C2996" s="466"/>
      <c r="D2996" s="279"/>
      <c r="E2996" s="243"/>
      <c r="F2996" s="243"/>
      <c r="G2996" s="243"/>
      <c r="H2996" s="243"/>
      <c r="I2996" s="466"/>
      <c r="J2996" s="466"/>
      <c r="K2996" s="466"/>
      <c r="L2996" s="243"/>
      <c r="M2996" s="243"/>
      <c r="N2996" s="243"/>
      <c r="O2996" s="243"/>
      <c r="P2996" s="243"/>
      <c r="Q2996" s="243"/>
    </row>
    <row r="2997" spans="2:17">
      <c r="B2997" s="466"/>
      <c r="C2997" s="466"/>
      <c r="D2997" s="279"/>
      <c r="E2997" s="243"/>
      <c r="F2997" s="243"/>
      <c r="G2997" s="243"/>
      <c r="H2997" s="243"/>
      <c r="I2997" s="466"/>
      <c r="J2997" s="466"/>
      <c r="K2997" s="466"/>
      <c r="L2997" s="243"/>
      <c r="M2997" s="243"/>
      <c r="N2997" s="243"/>
      <c r="O2997" s="243"/>
      <c r="P2997" s="243"/>
      <c r="Q2997" s="243"/>
    </row>
    <row r="2998" spans="2:17">
      <c r="B2998" s="466"/>
      <c r="C2998" s="466"/>
      <c r="D2998" s="279"/>
      <c r="E2998" s="243"/>
      <c r="F2998" s="243"/>
      <c r="G2998" s="243"/>
      <c r="H2998" s="243"/>
      <c r="I2998" s="466"/>
      <c r="J2998" s="466"/>
      <c r="K2998" s="466"/>
      <c r="L2998" s="243"/>
      <c r="M2998" s="243"/>
      <c r="N2998" s="243"/>
      <c r="O2998" s="243"/>
      <c r="P2998" s="243"/>
      <c r="Q2998" s="243"/>
    </row>
    <row r="2999" spans="2:17">
      <c r="B2999" s="466"/>
      <c r="C2999" s="466"/>
      <c r="D2999" s="279"/>
      <c r="E2999" s="243"/>
      <c r="F2999" s="243"/>
      <c r="G2999" s="243"/>
      <c r="H2999" s="243"/>
      <c r="I2999" s="466"/>
      <c r="J2999" s="466"/>
      <c r="K2999" s="466"/>
      <c r="L2999" s="243"/>
      <c r="M2999" s="243"/>
      <c r="N2999" s="243"/>
      <c r="O2999" s="243"/>
      <c r="P2999" s="243"/>
      <c r="Q2999" s="243"/>
    </row>
    <row r="3000" spans="2:17">
      <c r="B3000" s="466"/>
      <c r="C3000" s="466"/>
      <c r="D3000" s="279"/>
      <c r="E3000" s="243"/>
      <c r="F3000" s="243"/>
      <c r="G3000" s="243"/>
      <c r="H3000" s="243"/>
      <c r="I3000" s="466"/>
      <c r="J3000" s="466"/>
      <c r="K3000" s="466"/>
      <c r="L3000" s="243"/>
      <c r="M3000" s="243"/>
      <c r="N3000" s="243"/>
      <c r="O3000" s="243"/>
      <c r="P3000" s="243"/>
      <c r="Q3000" s="243"/>
    </row>
    <row r="3001" spans="2:17">
      <c r="B3001" s="466"/>
      <c r="C3001" s="466"/>
      <c r="D3001" s="279"/>
      <c r="E3001" s="243"/>
      <c r="F3001" s="243"/>
      <c r="G3001" s="243"/>
      <c r="H3001" s="243"/>
      <c r="I3001" s="466"/>
      <c r="J3001" s="466"/>
      <c r="K3001" s="466"/>
      <c r="L3001" s="243"/>
      <c r="M3001" s="243"/>
      <c r="N3001" s="243"/>
      <c r="O3001" s="243"/>
      <c r="P3001" s="243"/>
      <c r="Q3001" s="243"/>
    </row>
    <row r="3002" spans="2:17">
      <c r="B3002" s="466"/>
      <c r="C3002" s="466"/>
      <c r="D3002" s="279"/>
      <c r="E3002" s="243"/>
      <c r="F3002" s="243"/>
      <c r="G3002" s="243"/>
      <c r="H3002" s="243"/>
      <c r="I3002" s="466"/>
      <c r="J3002" s="466"/>
      <c r="K3002" s="466"/>
      <c r="L3002" s="243"/>
      <c r="M3002" s="243"/>
      <c r="N3002" s="243"/>
      <c r="O3002" s="243"/>
      <c r="P3002" s="243"/>
      <c r="Q3002" s="243"/>
    </row>
    <row r="3003" spans="2:17">
      <c r="B3003" s="466"/>
      <c r="C3003" s="466"/>
      <c r="D3003" s="279"/>
      <c r="E3003" s="243"/>
      <c r="F3003" s="243"/>
      <c r="G3003" s="243"/>
      <c r="H3003" s="243"/>
      <c r="I3003" s="466"/>
      <c r="J3003" s="466"/>
      <c r="K3003" s="466"/>
      <c r="L3003" s="243"/>
      <c r="M3003" s="243"/>
      <c r="N3003" s="243"/>
      <c r="O3003" s="243"/>
      <c r="P3003" s="243"/>
      <c r="Q3003" s="243"/>
    </row>
    <row r="3004" spans="2:17">
      <c r="B3004" s="466"/>
      <c r="C3004" s="466"/>
      <c r="D3004" s="279"/>
      <c r="E3004" s="243"/>
      <c r="F3004" s="243"/>
      <c r="G3004" s="243"/>
      <c r="H3004" s="243"/>
      <c r="I3004" s="466"/>
      <c r="J3004" s="466"/>
      <c r="K3004" s="466"/>
      <c r="L3004" s="243"/>
      <c r="M3004" s="243"/>
      <c r="N3004" s="243"/>
      <c r="O3004" s="243"/>
      <c r="P3004" s="243"/>
      <c r="Q3004" s="243"/>
    </row>
    <row r="3005" spans="2:17">
      <c r="B3005" s="466"/>
      <c r="C3005" s="466"/>
      <c r="D3005" s="279"/>
      <c r="E3005" s="243"/>
      <c r="F3005" s="243"/>
      <c r="G3005" s="243"/>
      <c r="H3005" s="243"/>
      <c r="I3005" s="466"/>
      <c r="J3005" s="466"/>
      <c r="K3005" s="466"/>
      <c r="L3005" s="243"/>
      <c r="M3005" s="243"/>
      <c r="N3005" s="243"/>
      <c r="O3005" s="243"/>
      <c r="P3005" s="243"/>
      <c r="Q3005" s="243"/>
    </row>
    <row r="3006" spans="2:17">
      <c r="B3006" s="466"/>
      <c r="C3006" s="466"/>
      <c r="D3006" s="279"/>
      <c r="E3006" s="243"/>
      <c r="F3006" s="243"/>
      <c r="G3006" s="243"/>
      <c r="H3006" s="243"/>
      <c r="I3006" s="466"/>
      <c r="J3006" s="466"/>
      <c r="K3006" s="466"/>
      <c r="L3006" s="243"/>
      <c r="M3006" s="243"/>
      <c r="N3006" s="243"/>
      <c r="O3006" s="243"/>
      <c r="P3006" s="243"/>
      <c r="Q3006" s="243"/>
    </row>
    <row r="3007" spans="2:17">
      <c r="B3007" s="466"/>
      <c r="C3007" s="466"/>
      <c r="D3007" s="279"/>
      <c r="E3007" s="243"/>
      <c r="F3007" s="243"/>
      <c r="G3007" s="243"/>
      <c r="H3007" s="243"/>
      <c r="I3007" s="466"/>
      <c r="J3007" s="466"/>
      <c r="K3007" s="466"/>
      <c r="L3007" s="243"/>
      <c r="M3007" s="243"/>
      <c r="N3007" s="243"/>
      <c r="O3007" s="243"/>
      <c r="P3007" s="243"/>
      <c r="Q3007" s="243"/>
    </row>
    <row r="3008" spans="2:17">
      <c r="B3008" s="466"/>
      <c r="C3008" s="466"/>
      <c r="D3008" s="279"/>
      <c r="E3008" s="243"/>
      <c r="F3008" s="243"/>
      <c r="G3008" s="243"/>
      <c r="H3008" s="243"/>
      <c r="I3008" s="466"/>
      <c r="J3008" s="466"/>
      <c r="K3008" s="466"/>
      <c r="L3008" s="243"/>
      <c r="M3008" s="243"/>
      <c r="N3008" s="243"/>
      <c r="O3008" s="243"/>
      <c r="P3008" s="243"/>
      <c r="Q3008" s="243"/>
    </row>
    <row r="3009" spans="2:17">
      <c r="B3009" s="466"/>
      <c r="C3009" s="466"/>
      <c r="D3009" s="279"/>
      <c r="E3009" s="243"/>
      <c r="F3009" s="243"/>
      <c r="G3009" s="243"/>
      <c r="H3009" s="243"/>
      <c r="I3009" s="466"/>
      <c r="J3009" s="466"/>
      <c r="K3009" s="466"/>
      <c r="L3009" s="243"/>
      <c r="M3009" s="243"/>
      <c r="N3009" s="243"/>
      <c r="O3009" s="243"/>
      <c r="P3009" s="243"/>
      <c r="Q3009" s="243"/>
    </row>
    <row r="3010" spans="2:17">
      <c r="B3010" s="466"/>
      <c r="C3010" s="466"/>
      <c r="D3010" s="279"/>
      <c r="E3010" s="243"/>
      <c r="F3010" s="243"/>
      <c r="G3010" s="243"/>
      <c r="H3010" s="243"/>
      <c r="I3010" s="466"/>
      <c r="J3010" s="466"/>
      <c r="K3010" s="466"/>
      <c r="L3010" s="243"/>
      <c r="M3010" s="243"/>
      <c r="N3010" s="243"/>
      <c r="O3010" s="243"/>
      <c r="P3010" s="243"/>
      <c r="Q3010" s="243"/>
    </row>
    <row r="3011" spans="2:17">
      <c r="B3011" s="466"/>
      <c r="C3011" s="466"/>
      <c r="D3011" s="279"/>
      <c r="E3011" s="243"/>
      <c r="F3011" s="243"/>
      <c r="G3011" s="243"/>
      <c r="H3011" s="243"/>
      <c r="I3011" s="466"/>
      <c r="J3011" s="466"/>
      <c r="K3011" s="466"/>
      <c r="L3011" s="243"/>
      <c r="M3011" s="243"/>
      <c r="N3011" s="243"/>
      <c r="O3011" s="243"/>
      <c r="P3011" s="243"/>
      <c r="Q3011" s="243"/>
    </row>
    <row r="3012" spans="2:17">
      <c r="B3012" s="466"/>
      <c r="C3012" s="466"/>
      <c r="D3012" s="279"/>
      <c r="E3012" s="243"/>
      <c r="F3012" s="243"/>
      <c r="G3012" s="243"/>
      <c r="H3012" s="243"/>
      <c r="I3012" s="466"/>
      <c r="J3012" s="466"/>
      <c r="K3012" s="466"/>
      <c r="L3012" s="243"/>
      <c r="M3012" s="243"/>
      <c r="N3012" s="243"/>
      <c r="O3012" s="243"/>
      <c r="P3012" s="243"/>
      <c r="Q3012" s="243"/>
    </row>
    <row r="3013" spans="2:17">
      <c r="B3013" s="466"/>
      <c r="C3013" s="466"/>
      <c r="D3013" s="279"/>
      <c r="E3013" s="243"/>
      <c r="F3013" s="243"/>
      <c r="G3013" s="243"/>
      <c r="H3013" s="243"/>
      <c r="I3013" s="466"/>
      <c r="J3013" s="466"/>
      <c r="K3013" s="466"/>
      <c r="L3013" s="243"/>
      <c r="M3013" s="243"/>
      <c r="N3013" s="243"/>
      <c r="O3013" s="243"/>
      <c r="P3013" s="243"/>
      <c r="Q3013" s="243"/>
    </row>
    <row r="3014" spans="2:17">
      <c r="B3014" s="466"/>
      <c r="C3014" s="466"/>
      <c r="D3014" s="279"/>
      <c r="E3014" s="243"/>
      <c r="F3014" s="243"/>
      <c r="G3014" s="243"/>
      <c r="H3014" s="243"/>
      <c r="I3014" s="466"/>
      <c r="J3014" s="466"/>
      <c r="K3014" s="466"/>
      <c r="L3014" s="243"/>
      <c r="M3014" s="243"/>
      <c r="N3014" s="243"/>
      <c r="O3014" s="243"/>
      <c r="P3014" s="243"/>
      <c r="Q3014" s="243"/>
    </row>
    <row r="3015" spans="2:17">
      <c r="B3015" s="466"/>
      <c r="C3015" s="466"/>
      <c r="D3015" s="279"/>
      <c r="E3015" s="243"/>
      <c r="F3015" s="243"/>
      <c r="G3015" s="243"/>
      <c r="H3015" s="243"/>
      <c r="I3015" s="466"/>
      <c r="J3015" s="466"/>
      <c r="K3015" s="466"/>
      <c r="L3015" s="243"/>
      <c r="M3015" s="243"/>
      <c r="N3015" s="243"/>
      <c r="O3015" s="243"/>
      <c r="P3015" s="243"/>
      <c r="Q3015" s="243"/>
    </row>
    <row r="3016" spans="2:17">
      <c r="B3016" s="466"/>
      <c r="C3016" s="466"/>
      <c r="D3016" s="279"/>
      <c r="E3016" s="243"/>
      <c r="F3016" s="243"/>
      <c r="G3016" s="243"/>
      <c r="H3016" s="243"/>
      <c r="I3016" s="466"/>
      <c r="J3016" s="466"/>
      <c r="K3016" s="466"/>
      <c r="L3016" s="243"/>
      <c r="M3016" s="243"/>
      <c r="N3016" s="243"/>
      <c r="O3016" s="243"/>
      <c r="P3016" s="243"/>
      <c r="Q3016" s="243"/>
    </row>
    <row r="3017" spans="2:17">
      <c r="B3017" s="466"/>
      <c r="C3017" s="466"/>
      <c r="D3017" s="279"/>
      <c r="E3017" s="243"/>
      <c r="F3017" s="243"/>
      <c r="G3017" s="243"/>
      <c r="H3017" s="243"/>
      <c r="I3017" s="466"/>
      <c r="J3017" s="466"/>
      <c r="K3017" s="466"/>
      <c r="L3017" s="243"/>
      <c r="M3017" s="243"/>
      <c r="N3017" s="243"/>
      <c r="O3017" s="243"/>
      <c r="P3017" s="243"/>
      <c r="Q3017" s="243"/>
    </row>
    <row r="3018" spans="2:17">
      <c r="B3018" s="466"/>
      <c r="C3018" s="466"/>
      <c r="D3018" s="279"/>
      <c r="E3018" s="243"/>
      <c r="F3018" s="243"/>
      <c r="G3018" s="243"/>
      <c r="H3018" s="243"/>
      <c r="I3018" s="466"/>
      <c r="J3018" s="466"/>
      <c r="K3018" s="466"/>
      <c r="L3018" s="243"/>
      <c r="M3018" s="243"/>
      <c r="N3018" s="243"/>
      <c r="O3018" s="243"/>
      <c r="P3018" s="243"/>
      <c r="Q3018" s="243"/>
    </row>
    <row r="3019" spans="2:17">
      <c r="B3019" s="466"/>
      <c r="C3019" s="466"/>
      <c r="D3019" s="279"/>
      <c r="E3019" s="243"/>
      <c r="F3019" s="243"/>
      <c r="G3019" s="243"/>
      <c r="H3019" s="243"/>
      <c r="I3019" s="466"/>
      <c r="J3019" s="466"/>
      <c r="K3019" s="466"/>
      <c r="L3019" s="243"/>
      <c r="M3019" s="243"/>
      <c r="N3019" s="243"/>
      <c r="O3019" s="243"/>
      <c r="P3019" s="243"/>
      <c r="Q3019" s="243"/>
    </row>
    <row r="3020" spans="2:17">
      <c r="B3020" s="466"/>
      <c r="C3020" s="466"/>
      <c r="D3020" s="279"/>
      <c r="E3020" s="243"/>
      <c r="F3020" s="243"/>
      <c r="G3020" s="243"/>
      <c r="H3020" s="243"/>
      <c r="I3020" s="466"/>
      <c r="J3020" s="466"/>
      <c r="K3020" s="466"/>
      <c r="L3020" s="243"/>
      <c r="M3020" s="243"/>
      <c r="N3020" s="243"/>
      <c r="O3020" s="243"/>
      <c r="P3020" s="243"/>
      <c r="Q3020" s="243"/>
    </row>
    <row r="3021" spans="2:17">
      <c r="B3021" s="466"/>
      <c r="C3021" s="466"/>
      <c r="D3021" s="279"/>
      <c r="E3021" s="243"/>
      <c r="F3021" s="243"/>
      <c r="G3021" s="243"/>
      <c r="H3021" s="243"/>
      <c r="I3021" s="466"/>
      <c r="J3021" s="466"/>
      <c r="K3021" s="466"/>
      <c r="L3021" s="243"/>
      <c r="M3021" s="243"/>
      <c r="N3021" s="243"/>
      <c r="O3021" s="243"/>
      <c r="P3021" s="243"/>
      <c r="Q3021" s="243"/>
    </row>
    <row r="3022" spans="2:17">
      <c r="B3022" s="466"/>
      <c r="C3022" s="466"/>
      <c r="D3022" s="279"/>
      <c r="E3022" s="243"/>
      <c r="F3022" s="243"/>
      <c r="G3022" s="243"/>
      <c r="H3022" s="243"/>
      <c r="I3022" s="466"/>
      <c r="J3022" s="466"/>
      <c r="K3022" s="466"/>
      <c r="L3022" s="243"/>
      <c r="M3022" s="243"/>
      <c r="N3022" s="243"/>
      <c r="O3022" s="243"/>
      <c r="P3022" s="243"/>
      <c r="Q3022" s="243"/>
    </row>
    <row r="3023" spans="2:17">
      <c r="B3023" s="466"/>
      <c r="C3023" s="466"/>
      <c r="D3023" s="279"/>
      <c r="E3023" s="243"/>
      <c r="F3023" s="243"/>
      <c r="G3023" s="243"/>
      <c r="H3023" s="243"/>
      <c r="I3023" s="466"/>
      <c r="J3023" s="466"/>
      <c r="K3023" s="466"/>
      <c r="L3023" s="243"/>
      <c r="M3023" s="243"/>
      <c r="N3023" s="243"/>
      <c r="O3023" s="243"/>
      <c r="P3023" s="243"/>
      <c r="Q3023" s="243"/>
    </row>
    <row r="3024" spans="2:17">
      <c r="B3024" s="466"/>
      <c r="C3024" s="466"/>
      <c r="D3024" s="279"/>
      <c r="E3024" s="243"/>
      <c r="F3024" s="243"/>
      <c r="G3024" s="243"/>
      <c r="H3024" s="243"/>
      <c r="I3024" s="466"/>
      <c r="J3024" s="466"/>
      <c r="K3024" s="466"/>
      <c r="L3024" s="243"/>
      <c r="M3024" s="243"/>
      <c r="N3024" s="243"/>
      <c r="O3024" s="243"/>
      <c r="P3024" s="243"/>
      <c r="Q3024" s="243"/>
    </row>
    <row r="3025" spans="2:17">
      <c r="B3025" s="466"/>
      <c r="C3025" s="466"/>
      <c r="D3025" s="279"/>
      <c r="E3025" s="243"/>
      <c r="F3025" s="243"/>
      <c r="G3025" s="243"/>
      <c r="H3025" s="243"/>
      <c r="I3025" s="466"/>
      <c r="J3025" s="466"/>
      <c r="K3025" s="466"/>
      <c r="L3025" s="243"/>
      <c r="M3025" s="243"/>
      <c r="N3025" s="243"/>
      <c r="O3025" s="243"/>
      <c r="P3025" s="243"/>
      <c r="Q3025" s="243"/>
    </row>
    <row r="3026" spans="2:17">
      <c r="B3026" s="466"/>
      <c r="C3026" s="466"/>
      <c r="D3026" s="279"/>
      <c r="E3026" s="243"/>
      <c r="F3026" s="243"/>
      <c r="G3026" s="243"/>
      <c r="H3026" s="243"/>
      <c r="I3026" s="466"/>
      <c r="J3026" s="466"/>
      <c r="K3026" s="466"/>
      <c r="L3026" s="243"/>
      <c r="M3026" s="243"/>
      <c r="N3026" s="243"/>
      <c r="O3026" s="243"/>
      <c r="P3026" s="243"/>
      <c r="Q3026" s="243"/>
    </row>
    <row r="3027" spans="2:17">
      <c r="B3027" s="466"/>
      <c r="C3027" s="466"/>
      <c r="D3027" s="279"/>
      <c r="E3027" s="243"/>
      <c r="F3027" s="243"/>
      <c r="G3027" s="243"/>
      <c r="H3027" s="243"/>
      <c r="I3027" s="466"/>
      <c r="J3027" s="466"/>
      <c r="K3027" s="466"/>
      <c r="L3027" s="243"/>
      <c r="M3027" s="243"/>
      <c r="N3027" s="243"/>
      <c r="O3027" s="243"/>
      <c r="P3027" s="243"/>
      <c r="Q3027" s="243"/>
    </row>
    <row r="3028" spans="2:17">
      <c r="B3028" s="466"/>
      <c r="C3028" s="466"/>
      <c r="D3028" s="279"/>
      <c r="E3028" s="243"/>
      <c r="F3028" s="243"/>
      <c r="G3028" s="243"/>
      <c r="H3028" s="243"/>
      <c r="I3028" s="466"/>
      <c r="J3028" s="466"/>
      <c r="K3028" s="466"/>
      <c r="L3028" s="243"/>
      <c r="M3028" s="243"/>
      <c r="N3028" s="243"/>
      <c r="O3028" s="243"/>
      <c r="P3028" s="243"/>
      <c r="Q3028" s="243"/>
    </row>
    <row r="3029" spans="2:17">
      <c r="B3029" s="466"/>
      <c r="C3029" s="466"/>
      <c r="D3029" s="279"/>
      <c r="E3029" s="243"/>
      <c r="F3029" s="243"/>
      <c r="G3029" s="243"/>
      <c r="H3029" s="243"/>
      <c r="I3029" s="466"/>
      <c r="J3029" s="466"/>
      <c r="K3029" s="466"/>
      <c r="L3029" s="243"/>
      <c r="M3029" s="243"/>
      <c r="N3029" s="243"/>
      <c r="O3029" s="243"/>
      <c r="P3029" s="243"/>
      <c r="Q3029" s="243"/>
    </row>
    <row r="3030" spans="2:17">
      <c r="B3030" s="466"/>
      <c r="C3030" s="466"/>
      <c r="D3030" s="279"/>
      <c r="E3030" s="243"/>
      <c r="F3030" s="243"/>
      <c r="G3030" s="243"/>
      <c r="H3030" s="243"/>
      <c r="I3030" s="466"/>
      <c r="J3030" s="466"/>
      <c r="K3030" s="466"/>
      <c r="L3030" s="243"/>
      <c r="M3030" s="243"/>
      <c r="N3030" s="243"/>
      <c r="O3030" s="243"/>
      <c r="P3030" s="243"/>
      <c r="Q3030" s="243"/>
    </row>
    <row r="3031" spans="2:17">
      <c r="B3031" s="466"/>
      <c r="C3031" s="466"/>
      <c r="D3031" s="279"/>
      <c r="E3031" s="243"/>
      <c r="F3031" s="243"/>
      <c r="G3031" s="243"/>
      <c r="H3031" s="243"/>
      <c r="I3031" s="466"/>
      <c r="J3031" s="466"/>
      <c r="K3031" s="466"/>
      <c r="L3031" s="243"/>
      <c r="M3031" s="243"/>
      <c r="N3031" s="243"/>
      <c r="O3031" s="243"/>
      <c r="P3031" s="243"/>
      <c r="Q3031" s="243"/>
    </row>
    <row r="3032" spans="2:17">
      <c r="B3032" s="466"/>
      <c r="C3032" s="466"/>
      <c r="D3032" s="279"/>
      <c r="E3032" s="243"/>
      <c r="F3032" s="243"/>
      <c r="G3032" s="243"/>
      <c r="H3032" s="243"/>
      <c r="I3032" s="466"/>
      <c r="J3032" s="466"/>
      <c r="K3032" s="466"/>
      <c r="L3032" s="243"/>
      <c r="M3032" s="243"/>
      <c r="N3032" s="243"/>
      <c r="O3032" s="243"/>
      <c r="P3032" s="243"/>
      <c r="Q3032" s="243"/>
    </row>
    <row r="3033" spans="2:17">
      <c r="B3033" s="466"/>
      <c r="C3033" s="466"/>
      <c r="D3033" s="279"/>
      <c r="E3033" s="243"/>
      <c r="F3033" s="243"/>
      <c r="G3033" s="243"/>
      <c r="H3033" s="243"/>
      <c r="I3033" s="466"/>
      <c r="J3033" s="466"/>
      <c r="K3033" s="466"/>
      <c r="L3033" s="243"/>
      <c r="M3033" s="243"/>
      <c r="N3033" s="243"/>
      <c r="O3033" s="243"/>
      <c r="P3033" s="243"/>
      <c r="Q3033" s="243"/>
    </row>
    <row r="3034" spans="2:17">
      <c r="B3034" s="466"/>
      <c r="C3034" s="466"/>
      <c r="D3034" s="279"/>
      <c r="E3034" s="243"/>
      <c r="F3034" s="243"/>
      <c r="G3034" s="243"/>
      <c r="H3034" s="243"/>
      <c r="I3034" s="466"/>
      <c r="J3034" s="466"/>
      <c r="K3034" s="466"/>
      <c r="L3034" s="243"/>
      <c r="M3034" s="243"/>
      <c r="N3034" s="243"/>
      <c r="O3034" s="243"/>
      <c r="P3034" s="243"/>
      <c r="Q3034" s="243"/>
    </row>
    <row r="3035" spans="2:17">
      <c r="B3035" s="466"/>
      <c r="C3035" s="466"/>
      <c r="D3035" s="279"/>
      <c r="E3035" s="243"/>
      <c r="F3035" s="243"/>
      <c r="G3035" s="243"/>
      <c r="H3035" s="243"/>
      <c r="I3035" s="466"/>
      <c r="J3035" s="466"/>
      <c r="K3035" s="466"/>
      <c r="L3035" s="243"/>
      <c r="M3035" s="243"/>
      <c r="N3035" s="243"/>
      <c r="O3035" s="243"/>
      <c r="P3035" s="243"/>
      <c r="Q3035" s="243"/>
    </row>
    <row r="3036" spans="2:17">
      <c r="B3036" s="466"/>
      <c r="C3036" s="466"/>
      <c r="D3036" s="279"/>
      <c r="E3036" s="243"/>
      <c r="F3036" s="243"/>
      <c r="G3036" s="243"/>
      <c r="H3036" s="243"/>
      <c r="I3036" s="466"/>
      <c r="J3036" s="466"/>
      <c r="K3036" s="466"/>
      <c r="L3036" s="243"/>
      <c r="M3036" s="243"/>
      <c r="N3036" s="243"/>
      <c r="O3036" s="243"/>
      <c r="P3036" s="243"/>
      <c r="Q3036" s="243"/>
    </row>
    <row r="3037" spans="2:17">
      <c r="B3037" s="466"/>
      <c r="C3037" s="466"/>
      <c r="D3037" s="279"/>
      <c r="E3037" s="243"/>
      <c r="F3037" s="243"/>
      <c r="G3037" s="243"/>
      <c r="H3037" s="243"/>
      <c r="I3037" s="466"/>
      <c r="J3037" s="466"/>
      <c r="K3037" s="466"/>
      <c r="L3037" s="243"/>
      <c r="M3037" s="243"/>
      <c r="N3037" s="243"/>
      <c r="O3037" s="243"/>
      <c r="P3037" s="243"/>
      <c r="Q3037" s="243"/>
    </row>
    <row r="3038" spans="2:17">
      <c r="B3038" s="466"/>
      <c r="C3038" s="466"/>
      <c r="D3038" s="279"/>
      <c r="E3038" s="243"/>
      <c r="F3038" s="243"/>
      <c r="G3038" s="243"/>
      <c r="H3038" s="243"/>
      <c r="I3038" s="466"/>
      <c r="J3038" s="466"/>
      <c r="K3038" s="466"/>
      <c r="L3038" s="243"/>
      <c r="M3038" s="243"/>
      <c r="N3038" s="243"/>
      <c r="O3038" s="243"/>
      <c r="P3038" s="243"/>
      <c r="Q3038" s="243"/>
    </row>
    <row r="3039" spans="2:17">
      <c r="B3039" s="466"/>
      <c r="C3039" s="466"/>
      <c r="D3039" s="279"/>
      <c r="E3039" s="243"/>
      <c r="F3039" s="243"/>
      <c r="G3039" s="243"/>
      <c r="H3039" s="243"/>
      <c r="I3039" s="466"/>
      <c r="J3039" s="466"/>
      <c r="K3039" s="466"/>
      <c r="L3039" s="243"/>
      <c r="M3039" s="243"/>
      <c r="N3039" s="243"/>
      <c r="O3039" s="243"/>
      <c r="P3039" s="243"/>
      <c r="Q3039" s="243"/>
    </row>
    <row r="3040" spans="2:17">
      <c r="B3040" s="466"/>
      <c r="C3040" s="466"/>
      <c r="D3040" s="279"/>
      <c r="E3040" s="243"/>
      <c r="F3040" s="243"/>
      <c r="G3040" s="243"/>
      <c r="H3040" s="243"/>
      <c r="I3040" s="466"/>
      <c r="J3040" s="466"/>
      <c r="K3040" s="466"/>
      <c r="L3040" s="243"/>
      <c r="M3040" s="243"/>
      <c r="N3040" s="243"/>
      <c r="O3040" s="243"/>
      <c r="P3040" s="243"/>
      <c r="Q3040" s="243"/>
    </row>
    <row r="3041" spans="2:17">
      <c r="B3041" s="466"/>
      <c r="C3041" s="466"/>
      <c r="D3041" s="279"/>
      <c r="E3041" s="243"/>
      <c r="F3041" s="243"/>
      <c r="G3041" s="243"/>
      <c r="H3041" s="243"/>
      <c r="I3041" s="466"/>
      <c r="J3041" s="466"/>
      <c r="K3041" s="466"/>
      <c r="L3041" s="243"/>
      <c r="M3041" s="243"/>
      <c r="N3041" s="243"/>
      <c r="O3041" s="243"/>
      <c r="P3041" s="243"/>
      <c r="Q3041" s="243"/>
    </row>
    <row r="3042" spans="2:17">
      <c r="B3042" s="466"/>
      <c r="C3042" s="466"/>
      <c r="D3042" s="279"/>
      <c r="E3042" s="243"/>
      <c r="F3042" s="243"/>
      <c r="G3042" s="243"/>
      <c r="H3042" s="243"/>
      <c r="I3042" s="466"/>
      <c r="J3042" s="466"/>
      <c r="K3042" s="466"/>
      <c r="L3042" s="243"/>
      <c r="M3042" s="243"/>
      <c r="N3042" s="243"/>
      <c r="O3042" s="243"/>
      <c r="P3042" s="243"/>
      <c r="Q3042" s="243"/>
    </row>
    <row r="3043" spans="2:17">
      <c r="B3043" s="466"/>
      <c r="C3043" s="466"/>
      <c r="D3043" s="279"/>
      <c r="E3043" s="243"/>
      <c r="F3043" s="243"/>
      <c r="G3043" s="243"/>
      <c r="H3043" s="243"/>
      <c r="I3043" s="466"/>
      <c r="J3043" s="466"/>
      <c r="K3043" s="466"/>
      <c r="L3043" s="243"/>
      <c r="M3043" s="243"/>
      <c r="N3043" s="243"/>
      <c r="O3043" s="243"/>
      <c r="P3043" s="243"/>
      <c r="Q3043" s="243"/>
    </row>
    <row r="3044" spans="2:17">
      <c r="B3044" s="466"/>
      <c r="C3044" s="466"/>
      <c r="D3044" s="279"/>
      <c r="E3044" s="243"/>
      <c r="F3044" s="243"/>
      <c r="G3044" s="243"/>
      <c r="H3044" s="243"/>
      <c r="I3044" s="466"/>
      <c r="J3044" s="466"/>
      <c r="K3044" s="466"/>
      <c r="L3044" s="243"/>
      <c r="M3044" s="243"/>
      <c r="N3044" s="243"/>
      <c r="O3044" s="243"/>
      <c r="P3044" s="243"/>
      <c r="Q3044" s="243"/>
    </row>
    <row r="3045" spans="2:17">
      <c r="B3045" s="466"/>
      <c r="C3045" s="466"/>
      <c r="D3045" s="279"/>
      <c r="E3045" s="243"/>
      <c r="F3045" s="243"/>
      <c r="G3045" s="243"/>
      <c r="H3045" s="243"/>
      <c r="I3045" s="466"/>
      <c r="J3045" s="466"/>
      <c r="K3045" s="466"/>
      <c r="L3045" s="243"/>
      <c r="M3045" s="243"/>
      <c r="N3045" s="243"/>
      <c r="O3045" s="243"/>
      <c r="P3045" s="243"/>
      <c r="Q3045" s="243"/>
    </row>
    <row r="3046" spans="2:17">
      <c r="B3046" s="466"/>
      <c r="C3046" s="466"/>
      <c r="D3046" s="279"/>
      <c r="E3046" s="243"/>
      <c r="F3046" s="243"/>
      <c r="G3046" s="243"/>
      <c r="H3046" s="243"/>
      <c r="I3046" s="466"/>
      <c r="J3046" s="466"/>
      <c r="K3046" s="466"/>
      <c r="L3046" s="243"/>
      <c r="M3046" s="243"/>
      <c r="N3046" s="243"/>
      <c r="O3046" s="243"/>
      <c r="P3046" s="243"/>
      <c r="Q3046" s="243"/>
    </row>
    <row r="3047" spans="2:17">
      <c r="B3047" s="466"/>
      <c r="C3047" s="466"/>
      <c r="D3047" s="279"/>
      <c r="E3047" s="243"/>
      <c r="F3047" s="243"/>
      <c r="G3047" s="243"/>
      <c r="H3047" s="243"/>
      <c r="I3047" s="466"/>
      <c r="J3047" s="466"/>
      <c r="K3047" s="466"/>
      <c r="L3047" s="243"/>
      <c r="M3047" s="243"/>
      <c r="N3047" s="243"/>
      <c r="O3047" s="243"/>
      <c r="P3047" s="243"/>
      <c r="Q3047" s="243"/>
    </row>
    <row r="3048" spans="2:17">
      <c r="B3048" s="466"/>
      <c r="C3048" s="466"/>
      <c r="D3048" s="279"/>
      <c r="E3048" s="243"/>
      <c r="F3048" s="243"/>
      <c r="G3048" s="243"/>
      <c r="H3048" s="243"/>
      <c r="I3048" s="466"/>
      <c r="J3048" s="466"/>
      <c r="K3048" s="466"/>
      <c r="L3048" s="243"/>
      <c r="M3048" s="243"/>
      <c r="N3048" s="243"/>
      <c r="O3048" s="243"/>
      <c r="P3048" s="243"/>
      <c r="Q3048" s="243"/>
    </row>
    <row r="3049" spans="2:17">
      <c r="B3049" s="466"/>
      <c r="C3049" s="466"/>
      <c r="D3049" s="279"/>
      <c r="E3049" s="243"/>
      <c r="F3049" s="243"/>
      <c r="G3049" s="243"/>
      <c r="H3049" s="243"/>
      <c r="I3049" s="466"/>
      <c r="J3049" s="466"/>
      <c r="K3049" s="466"/>
      <c r="L3049" s="243"/>
      <c r="M3049" s="243"/>
      <c r="N3049" s="243"/>
      <c r="O3049" s="243"/>
      <c r="P3049" s="243"/>
      <c r="Q3049" s="243"/>
    </row>
    <row r="3050" spans="2:17">
      <c r="B3050" s="466"/>
      <c r="C3050" s="466"/>
      <c r="D3050" s="279"/>
      <c r="E3050" s="243"/>
      <c r="F3050" s="243"/>
      <c r="G3050" s="243"/>
      <c r="H3050" s="243"/>
      <c r="I3050" s="466"/>
      <c r="J3050" s="466"/>
      <c r="K3050" s="466"/>
      <c r="L3050" s="243"/>
      <c r="M3050" s="243"/>
      <c r="N3050" s="243"/>
      <c r="O3050" s="243"/>
      <c r="P3050" s="243"/>
      <c r="Q3050" s="243"/>
    </row>
    <row r="3051" spans="2:17">
      <c r="B3051" s="466"/>
      <c r="C3051" s="466"/>
      <c r="D3051" s="279"/>
      <c r="E3051" s="243"/>
      <c r="F3051" s="243"/>
      <c r="G3051" s="243"/>
      <c r="H3051" s="243"/>
      <c r="I3051" s="466"/>
      <c r="J3051" s="466"/>
      <c r="K3051" s="466"/>
      <c r="L3051" s="243"/>
      <c r="M3051" s="243"/>
      <c r="N3051" s="243"/>
      <c r="O3051" s="243"/>
      <c r="P3051" s="243"/>
      <c r="Q3051" s="243"/>
    </row>
    <row r="3052" spans="2:17">
      <c r="B3052" s="466"/>
      <c r="C3052" s="466"/>
      <c r="D3052" s="279"/>
      <c r="E3052" s="243"/>
      <c r="F3052" s="243"/>
      <c r="G3052" s="243"/>
      <c r="H3052" s="243"/>
      <c r="I3052" s="466"/>
      <c r="J3052" s="466"/>
      <c r="K3052" s="466"/>
      <c r="L3052" s="243"/>
      <c r="M3052" s="243"/>
      <c r="N3052" s="243"/>
      <c r="O3052" s="243"/>
      <c r="P3052" s="243"/>
      <c r="Q3052" s="243"/>
    </row>
    <row r="3053" spans="2:17">
      <c r="B3053" s="466"/>
      <c r="C3053" s="466"/>
      <c r="D3053" s="279"/>
      <c r="E3053" s="243"/>
      <c r="F3053" s="243"/>
      <c r="G3053" s="243"/>
      <c r="H3053" s="243"/>
      <c r="I3053" s="466"/>
      <c r="J3053" s="466"/>
      <c r="K3053" s="466"/>
      <c r="L3053" s="243"/>
      <c r="M3053" s="243"/>
      <c r="N3053" s="243"/>
      <c r="O3053" s="243"/>
      <c r="P3053" s="243"/>
      <c r="Q3053" s="243"/>
    </row>
    <row r="3054" spans="2:17">
      <c r="B3054" s="466"/>
      <c r="C3054" s="466"/>
      <c r="D3054" s="279"/>
      <c r="E3054" s="243"/>
      <c r="F3054" s="243"/>
      <c r="G3054" s="243"/>
      <c r="H3054" s="243"/>
      <c r="I3054" s="466"/>
      <c r="J3054" s="466"/>
      <c r="K3054" s="466"/>
      <c r="L3054" s="243"/>
      <c r="M3054" s="243"/>
      <c r="N3054" s="243"/>
      <c r="O3054" s="243"/>
      <c r="P3054" s="243"/>
      <c r="Q3054" s="243"/>
    </row>
    <row r="3055" spans="2:17">
      <c r="B3055" s="466"/>
      <c r="C3055" s="466"/>
      <c r="D3055" s="279"/>
      <c r="E3055" s="243"/>
      <c r="F3055" s="243"/>
      <c r="G3055" s="243"/>
      <c r="H3055" s="243"/>
      <c r="I3055" s="466"/>
      <c r="J3055" s="466"/>
      <c r="K3055" s="466"/>
      <c r="L3055" s="243"/>
      <c r="M3055" s="243"/>
      <c r="N3055" s="243"/>
      <c r="O3055" s="243"/>
      <c r="P3055" s="243"/>
      <c r="Q3055" s="243"/>
    </row>
    <row r="3056" spans="2:17">
      <c r="B3056" s="466"/>
      <c r="C3056" s="466"/>
      <c r="D3056" s="279"/>
      <c r="E3056" s="243"/>
      <c r="F3056" s="243"/>
      <c r="G3056" s="243"/>
      <c r="H3056" s="243"/>
      <c r="I3056" s="466"/>
      <c r="J3056" s="466"/>
      <c r="K3056" s="466"/>
      <c r="L3056" s="243"/>
      <c r="M3056" s="243"/>
      <c r="N3056" s="243"/>
      <c r="O3056" s="243"/>
      <c r="P3056" s="243"/>
      <c r="Q3056" s="243"/>
    </row>
    <row r="3057" spans="2:17">
      <c r="B3057" s="466"/>
      <c r="C3057" s="466"/>
      <c r="D3057" s="279"/>
      <c r="E3057" s="243"/>
      <c r="F3057" s="243"/>
      <c r="G3057" s="243"/>
      <c r="H3057" s="243"/>
      <c r="I3057" s="466"/>
      <c r="J3057" s="466"/>
      <c r="K3057" s="466"/>
      <c r="L3057" s="243"/>
      <c r="M3057" s="243"/>
      <c r="N3057" s="243"/>
      <c r="O3057" s="243"/>
      <c r="P3057" s="243"/>
      <c r="Q3057" s="243"/>
    </row>
    <row r="3058" spans="2:17">
      <c r="B3058" s="466"/>
      <c r="C3058" s="466"/>
      <c r="D3058" s="279"/>
      <c r="E3058" s="243"/>
      <c r="F3058" s="243"/>
      <c r="G3058" s="243"/>
      <c r="H3058" s="243"/>
      <c r="I3058" s="466"/>
      <c r="J3058" s="466"/>
      <c r="K3058" s="466"/>
      <c r="L3058" s="243"/>
      <c r="M3058" s="243"/>
      <c r="N3058" s="243"/>
      <c r="O3058" s="243"/>
      <c r="P3058" s="243"/>
      <c r="Q3058" s="243"/>
    </row>
    <row r="3059" spans="2:17">
      <c r="B3059" s="466"/>
      <c r="C3059" s="466"/>
      <c r="D3059" s="279"/>
      <c r="E3059" s="243"/>
      <c r="F3059" s="243"/>
      <c r="G3059" s="243"/>
      <c r="H3059" s="243"/>
      <c r="I3059" s="466"/>
      <c r="J3059" s="466"/>
      <c r="K3059" s="466"/>
      <c r="L3059" s="243"/>
      <c r="M3059" s="243"/>
      <c r="N3059" s="243"/>
      <c r="O3059" s="243"/>
      <c r="P3059" s="243"/>
      <c r="Q3059" s="243"/>
    </row>
    <row r="3060" spans="2:17">
      <c r="B3060" s="466"/>
      <c r="C3060" s="466"/>
      <c r="D3060" s="279"/>
      <c r="E3060" s="243"/>
      <c r="F3060" s="243"/>
      <c r="G3060" s="243"/>
      <c r="H3060" s="243"/>
      <c r="I3060" s="466"/>
      <c r="J3060" s="466"/>
      <c r="K3060" s="466"/>
      <c r="L3060" s="243"/>
      <c r="M3060" s="243"/>
      <c r="N3060" s="243"/>
      <c r="O3060" s="243"/>
      <c r="P3060" s="243"/>
      <c r="Q3060" s="243"/>
    </row>
    <row r="3061" spans="2:17">
      <c r="B3061" s="466"/>
      <c r="C3061" s="466"/>
      <c r="D3061" s="279"/>
      <c r="E3061" s="243"/>
      <c r="F3061" s="243"/>
      <c r="G3061" s="243"/>
      <c r="H3061" s="243"/>
      <c r="I3061" s="466"/>
      <c r="J3061" s="466"/>
      <c r="K3061" s="466"/>
      <c r="L3061" s="243"/>
      <c r="M3061" s="243"/>
      <c r="N3061" s="243"/>
      <c r="O3061" s="243"/>
      <c r="P3061" s="243"/>
      <c r="Q3061" s="243"/>
    </row>
    <row r="3062" spans="2:17">
      <c r="B3062" s="466"/>
      <c r="C3062" s="466"/>
      <c r="D3062" s="279"/>
      <c r="E3062" s="243"/>
      <c r="F3062" s="243"/>
      <c r="G3062" s="243"/>
      <c r="H3062" s="243"/>
      <c r="I3062" s="466"/>
      <c r="J3062" s="466"/>
      <c r="K3062" s="466"/>
      <c r="L3062" s="243"/>
      <c r="M3062" s="243"/>
      <c r="N3062" s="243"/>
      <c r="O3062" s="243"/>
      <c r="P3062" s="243"/>
      <c r="Q3062" s="243"/>
    </row>
    <row r="3063" spans="2:17">
      <c r="B3063" s="466"/>
      <c r="C3063" s="466"/>
      <c r="D3063" s="279"/>
      <c r="E3063" s="243"/>
      <c r="F3063" s="243"/>
      <c r="G3063" s="243"/>
      <c r="H3063" s="243"/>
      <c r="I3063" s="466"/>
      <c r="J3063" s="466"/>
      <c r="K3063" s="466"/>
      <c r="L3063" s="243"/>
      <c r="M3063" s="243"/>
      <c r="N3063" s="243"/>
      <c r="O3063" s="243"/>
      <c r="P3063" s="243"/>
      <c r="Q3063" s="243"/>
    </row>
    <row r="3064" spans="2:17">
      <c r="B3064" s="466"/>
      <c r="C3064" s="466"/>
      <c r="D3064" s="279"/>
      <c r="E3064" s="243"/>
      <c r="F3064" s="243"/>
      <c r="G3064" s="243"/>
      <c r="H3064" s="243"/>
      <c r="I3064" s="466"/>
      <c r="J3064" s="466"/>
      <c r="K3064" s="466"/>
      <c r="L3064" s="243"/>
      <c r="M3064" s="243"/>
      <c r="N3064" s="243"/>
      <c r="O3064" s="243"/>
      <c r="P3064" s="243"/>
      <c r="Q3064" s="243"/>
    </row>
    <row r="3065" spans="2:17">
      <c r="B3065" s="466"/>
      <c r="C3065" s="466"/>
      <c r="D3065" s="279"/>
      <c r="E3065" s="243"/>
      <c r="F3065" s="243"/>
      <c r="G3065" s="243"/>
      <c r="H3065" s="243"/>
      <c r="I3065" s="466"/>
      <c r="J3065" s="466"/>
      <c r="K3065" s="466"/>
      <c r="L3065" s="243"/>
      <c r="M3065" s="243"/>
      <c r="N3065" s="243"/>
      <c r="O3065" s="243"/>
      <c r="P3065" s="243"/>
      <c r="Q3065" s="243"/>
    </row>
    <row r="3066" spans="2:17">
      <c r="B3066" s="466"/>
      <c r="C3066" s="466"/>
      <c r="D3066" s="279"/>
      <c r="E3066" s="243"/>
      <c r="F3066" s="243"/>
      <c r="G3066" s="243"/>
      <c r="H3066" s="243"/>
      <c r="I3066" s="466"/>
      <c r="J3066" s="466"/>
      <c r="K3066" s="466"/>
      <c r="L3066" s="243"/>
      <c r="M3066" s="243"/>
      <c r="N3066" s="243"/>
      <c r="O3066" s="243"/>
      <c r="P3066" s="243"/>
      <c r="Q3066" s="243"/>
    </row>
    <row r="3067" spans="2:17">
      <c r="B3067" s="466"/>
      <c r="C3067" s="466"/>
      <c r="D3067" s="279"/>
      <c r="E3067" s="243"/>
      <c r="F3067" s="243"/>
      <c r="G3067" s="243"/>
      <c r="H3067" s="243"/>
      <c r="I3067" s="466"/>
      <c r="J3067" s="466"/>
      <c r="K3067" s="466"/>
      <c r="L3067" s="243"/>
      <c r="M3067" s="243"/>
      <c r="N3067" s="243"/>
      <c r="O3067" s="243"/>
      <c r="P3067" s="243"/>
      <c r="Q3067" s="243"/>
    </row>
    <row r="3068" spans="2:17">
      <c r="B3068" s="466"/>
      <c r="C3068" s="466"/>
      <c r="D3068" s="279"/>
      <c r="E3068" s="243"/>
      <c r="F3068" s="243"/>
      <c r="G3068" s="243"/>
      <c r="H3068" s="243"/>
      <c r="I3068" s="466"/>
      <c r="J3068" s="466"/>
      <c r="K3068" s="466"/>
      <c r="L3068" s="243"/>
      <c r="M3068" s="243"/>
      <c r="N3068" s="243"/>
      <c r="O3068" s="243"/>
      <c r="P3068" s="243"/>
      <c r="Q3068" s="243"/>
    </row>
    <row r="3069" spans="2:17">
      <c r="B3069" s="466"/>
      <c r="C3069" s="466"/>
      <c r="D3069" s="279"/>
      <c r="E3069" s="243"/>
      <c r="F3069" s="243"/>
      <c r="G3069" s="243"/>
      <c r="H3069" s="243"/>
      <c r="I3069" s="466"/>
      <c r="J3069" s="466"/>
      <c r="K3069" s="466"/>
      <c r="L3069" s="243"/>
      <c r="M3069" s="243"/>
      <c r="N3069" s="243"/>
      <c r="O3069" s="243"/>
      <c r="P3069" s="243"/>
      <c r="Q3069" s="243"/>
    </row>
    <row r="3070" spans="2:17">
      <c r="B3070" s="466"/>
      <c r="C3070" s="466"/>
      <c r="D3070" s="279"/>
      <c r="E3070" s="243"/>
      <c r="F3070" s="243"/>
      <c r="G3070" s="243"/>
      <c r="H3070" s="243"/>
      <c r="I3070" s="466"/>
      <c r="J3070" s="466"/>
      <c r="K3070" s="466"/>
      <c r="L3070" s="243"/>
      <c r="M3070" s="243"/>
      <c r="N3070" s="243"/>
      <c r="O3070" s="243"/>
      <c r="P3070" s="243"/>
      <c r="Q3070" s="243"/>
    </row>
    <row r="3071" spans="2:17">
      <c r="B3071" s="466"/>
      <c r="C3071" s="466"/>
      <c r="D3071" s="279"/>
      <c r="E3071" s="243"/>
      <c r="F3071" s="243"/>
      <c r="G3071" s="243"/>
      <c r="H3071" s="243"/>
      <c r="I3071" s="466"/>
      <c r="J3071" s="466"/>
      <c r="K3071" s="466"/>
      <c r="L3071" s="243"/>
      <c r="M3071" s="243"/>
      <c r="N3071" s="243"/>
      <c r="O3071" s="243"/>
      <c r="P3071" s="243"/>
      <c r="Q3071" s="243"/>
    </row>
    <row r="3072" spans="2:17">
      <c r="B3072" s="466"/>
      <c r="C3072" s="466"/>
      <c r="D3072" s="279"/>
      <c r="E3072" s="243"/>
      <c r="F3072" s="243"/>
      <c r="G3072" s="243"/>
      <c r="H3072" s="243"/>
      <c r="I3072" s="466"/>
      <c r="J3072" s="466"/>
      <c r="K3072" s="466"/>
      <c r="L3072" s="243"/>
      <c r="M3072" s="243"/>
      <c r="N3072" s="243"/>
      <c r="O3072" s="243"/>
      <c r="P3072" s="243"/>
      <c r="Q3072" s="243"/>
    </row>
    <row r="3073" spans="2:17">
      <c r="B3073" s="466"/>
      <c r="C3073" s="466"/>
      <c r="D3073" s="279"/>
      <c r="E3073" s="243"/>
      <c r="F3073" s="243"/>
      <c r="G3073" s="243"/>
      <c r="H3073" s="243"/>
      <c r="I3073" s="466"/>
      <c r="J3073" s="466"/>
      <c r="K3073" s="466"/>
      <c r="L3073" s="243"/>
      <c r="M3073" s="243"/>
      <c r="N3073" s="243"/>
      <c r="O3073" s="243"/>
      <c r="P3073" s="243"/>
      <c r="Q3073" s="243"/>
    </row>
    <row r="3074" spans="2:17">
      <c r="B3074" s="466"/>
      <c r="C3074" s="466"/>
      <c r="D3074" s="279"/>
      <c r="E3074" s="243"/>
      <c r="F3074" s="243"/>
      <c r="G3074" s="243"/>
      <c r="H3074" s="243"/>
      <c r="I3074" s="466"/>
      <c r="J3074" s="466"/>
      <c r="K3074" s="466"/>
      <c r="L3074" s="243"/>
      <c r="M3074" s="243"/>
      <c r="N3074" s="243"/>
      <c r="O3074" s="243"/>
      <c r="P3074" s="243"/>
      <c r="Q3074" s="243"/>
    </row>
    <row r="3075" spans="2:17">
      <c r="B3075" s="466"/>
      <c r="C3075" s="466"/>
      <c r="D3075" s="279"/>
      <c r="E3075" s="243"/>
      <c r="F3075" s="243"/>
      <c r="G3075" s="243"/>
      <c r="H3075" s="243"/>
      <c r="I3075" s="466"/>
      <c r="J3075" s="466"/>
      <c r="K3075" s="466"/>
      <c r="L3075" s="243"/>
      <c r="M3075" s="243"/>
      <c r="N3075" s="243"/>
      <c r="O3075" s="243"/>
      <c r="P3075" s="243"/>
      <c r="Q3075" s="243"/>
    </row>
    <row r="3076" spans="2:17">
      <c r="B3076" s="466"/>
      <c r="C3076" s="466"/>
      <c r="D3076" s="279"/>
      <c r="E3076" s="243"/>
      <c r="F3076" s="243"/>
      <c r="G3076" s="243"/>
      <c r="H3076" s="243"/>
      <c r="I3076" s="466"/>
      <c r="J3076" s="466"/>
      <c r="K3076" s="466"/>
      <c r="L3076" s="243"/>
      <c r="M3076" s="243"/>
      <c r="N3076" s="243"/>
      <c r="O3076" s="243"/>
      <c r="P3076" s="243"/>
      <c r="Q3076" s="243"/>
    </row>
    <row r="3077" spans="2:17">
      <c r="B3077" s="466"/>
      <c r="C3077" s="466"/>
      <c r="D3077" s="279"/>
      <c r="E3077" s="243"/>
      <c r="F3077" s="243"/>
      <c r="G3077" s="243"/>
      <c r="H3077" s="243"/>
      <c r="I3077" s="466"/>
      <c r="J3077" s="466"/>
      <c r="K3077" s="466"/>
      <c r="L3077" s="243"/>
      <c r="M3077" s="243"/>
      <c r="N3077" s="243"/>
      <c r="O3077" s="243"/>
      <c r="P3077" s="243"/>
      <c r="Q3077" s="243"/>
    </row>
    <row r="3078" spans="2:17">
      <c r="B3078" s="466"/>
      <c r="C3078" s="466"/>
      <c r="D3078" s="279"/>
      <c r="E3078" s="243"/>
      <c r="F3078" s="243"/>
      <c r="G3078" s="243"/>
      <c r="H3078" s="243"/>
      <c r="I3078" s="466"/>
      <c r="J3078" s="466"/>
      <c r="K3078" s="466"/>
      <c r="L3078" s="243"/>
      <c r="M3078" s="243"/>
      <c r="N3078" s="243"/>
      <c r="O3078" s="243"/>
      <c r="P3078" s="243"/>
      <c r="Q3078" s="243"/>
    </row>
    <row r="3079" spans="2:17">
      <c r="B3079" s="466"/>
      <c r="C3079" s="466"/>
      <c r="D3079" s="279"/>
      <c r="E3079" s="243"/>
      <c r="F3079" s="243"/>
      <c r="G3079" s="243"/>
      <c r="H3079" s="243"/>
      <c r="I3079" s="466"/>
      <c r="J3079" s="466"/>
      <c r="K3079" s="466"/>
      <c r="L3079" s="243"/>
      <c r="M3079" s="243"/>
      <c r="N3079" s="243"/>
      <c r="O3079" s="243"/>
      <c r="P3079" s="243"/>
      <c r="Q3079" s="243"/>
    </row>
    <row r="3080" spans="2:17">
      <c r="B3080" s="466"/>
      <c r="C3080" s="466"/>
      <c r="D3080" s="279"/>
      <c r="E3080" s="243"/>
      <c r="F3080" s="243"/>
      <c r="G3080" s="243"/>
      <c r="H3080" s="243"/>
      <c r="I3080" s="466"/>
      <c r="J3080" s="466"/>
      <c r="K3080" s="466"/>
      <c r="L3080" s="243"/>
      <c r="M3080" s="243"/>
      <c r="N3080" s="243"/>
      <c r="O3080" s="243"/>
      <c r="P3080" s="243"/>
      <c r="Q3080" s="243"/>
    </row>
    <row r="3081" spans="2:17">
      <c r="B3081" s="466"/>
      <c r="C3081" s="466"/>
      <c r="D3081" s="279"/>
      <c r="E3081" s="243"/>
      <c r="F3081" s="243"/>
      <c r="G3081" s="243"/>
      <c r="H3081" s="243"/>
      <c r="I3081" s="466"/>
      <c r="J3081" s="466"/>
      <c r="K3081" s="466"/>
      <c r="L3081" s="243"/>
      <c r="M3081" s="243"/>
      <c r="N3081" s="243"/>
      <c r="O3081" s="243"/>
      <c r="P3081" s="243"/>
      <c r="Q3081" s="243"/>
    </row>
    <row r="3082" spans="2:17">
      <c r="B3082" s="466"/>
      <c r="C3082" s="466"/>
      <c r="D3082" s="279"/>
      <c r="E3082" s="243"/>
      <c r="F3082" s="243"/>
      <c r="G3082" s="243"/>
      <c r="H3082" s="243"/>
      <c r="I3082" s="466"/>
      <c r="J3082" s="466"/>
      <c r="K3082" s="466"/>
      <c r="L3082" s="243"/>
      <c r="M3082" s="243"/>
      <c r="N3082" s="243"/>
      <c r="O3082" s="243"/>
      <c r="P3082" s="243"/>
      <c r="Q3082" s="243"/>
    </row>
    <row r="3083" spans="2:17">
      <c r="B3083" s="466"/>
      <c r="C3083" s="466"/>
      <c r="D3083" s="279"/>
      <c r="E3083" s="243"/>
      <c r="F3083" s="243"/>
      <c r="G3083" s="243"/>
      <c r="H3083" s="243"/>
      <c r="I3083" s="466"/>
      <c r="J3083" s="466"/>
      <c r="K3083" s="466"/>
      <c r="L3083" s="243"/>
      <c r="M3083" s="243"/>
      <c r="N3083" s="243"/>
      <c r="O3083" s="243"/>
      <c r="P3083" s="243"/>
      <c r="Q3083" s="243"/>
    </row>
    <row r="3084" spans="2:17">
      <c r="B3084" s="466"/>
      <c r="C3084" s="466"/>
      <c r="D3084" s="279"/>
      <c r="E3084" s="243"/>
      <c r="F3084" s="243"/>
      <c r="G3084" s="243"/>
      <c r="H3084" s="243"/>
      <c r="I3084" s="466"/>
      <c r="J3084" s="466"/>
      <c r="K3084" s="466"/>
      <c r="L3084" s="243"/>
      <c r="M3084" s="243"/>
      <c r="N3084" s="243"/>
      <c r="O3084" s="243"/>
      <c r="P3084" s="243"/>
      <c r="Q3084" s="243"/>
    </row>
    <row r="3085" spans="2:17">
      <c r="B3085" s="466"/>
      <c r="C3085" s="466"/>
      <c r="D3085" s="279"/>
      <c r="E3085" s="243"/>
      <c r="F3085" s="243"/>
      <c r="G3085" s="243"/>
      <c r="H3085" s="243"/>
      <c r="I3085" s="466"/>
      <c r="J3085" s="466"/>
      <c r="K3085" s="466"/>
      <c r="L3085" s="243"/>
      <c r="M3085" s="243"/>
      <c r="N3085" s="243"/>
      <c r="O3085" s="243"/>
      <c r="P3085" s="243"/>
      <c r="Q3085" s="243"/>
    </row>
    <row r="3086" spans="2:17">
      <c r="B3086" s="466"/>
      <c r="C3086" s="466"/>
      <c r="D3086" s="279"/>
      <c r="E3086" s="243"/>
      <c r="F3086" s="243"/>
      <c r="G3086" s="243"/>
      <c r="H3086" s="243"/>
      <c r="I3086" s="466"/>
      <c r="J3086" s="466"/>
      <c r="K3086" s="466"/>
      <c r="L3086" s="243"/>
      <c r="M3086" s="243"/>
      <c r="N3086" s="243"/>
      <c r="O3086" s="243"/>
      <c r="P3086" s="243"/>
      <c r="Q3086" s="243"/>
    </row>
    <row r="3087" spans="2:17">
      <c r="B3087" s="466"/>
      <c r="C3087" s="466"/>
      <c r="D3087" s="279"/>
      <c r="E3087" s="243"/>
      <c r="F3087" s="243"/>
      <c r="G3087" s="243"/>
      <c r="H3087" s="243"/>
      <c r="I3087" s="466"/>
      <c r="J3087" s="466"/>
      <c r="K3087" s="466"/>
      <c r="L3087" s="243"/>
      <c r="M3087" s="243"/>
      <c r="N3087" s="243"/>
      <c r="O3087" s="243"/>
      <c r="P3087" s="243"/>
      <c r="Q3087" s="243"/>
    </row>
    <row r="3088" spans="2:17">
      <c r="B3088" s="466"/>
      <c r="C3088" s="466"/>
      <c r="D3088" s="279"/>
      <c r="E3088" s="243"/>
      <c r="F3088" s="243"/>
      <c r="G3088" s="243"/>
      <c r="H3088" s="243"/>
      <c r="I3088" s="466"/>
      <c r="J3088" s="466"/>
      <c r="K3088" s="466"/>
      <c r="L3088" s="243"/>
      <c r="M3088" s="243"/>
      <c r="N3088" s="243"/>
      <c r="O3088" s="243"/>
      <c r="P3088" s="243"/>
      <c r="Q3088" s="243"/>
    </row>
    <row r="3089" spans="2:17">
      <c r="B3089" s="466"/>
      <c r="C3089" s="466"/>
      <c r="D3089" s="279"/>
      <c r="E3089" s="243"/>
      <c r="F3089" s="243"/>
      <c r="G3089" s="243"/>
      <c r="H3089" s="243"/>
      <c r="I3089" s="466"/>
      <c r="J3089" s="466"/>
      <c r="K3089" s="466"/>
      <c r="L3089" s="243"/>
      <c r="M3089" s="243"/>
      <c r="N3089" s="243"/>
      <c r="O3089" s="243"/>
      <c r="P3089" s="243"/>
      <c r="Q3089" s="243"/>
    </row>
    <row r="3090" spans="2:17">
      <c r="B3090" s="466"/>
      <c r="C3090" s="466"/>
      <c r="D3090" s="279"/>
      <c r="E3090" s="243"/>
      <c r="F3090" s="243"/>
      <c r="G3090" s="243"/>
      <c r="H3090" s="243"/>
      <c r="I3090" s="466"/>
      <c r="J3090" s="466"/>
      <c r="K3090" s="466"/>
      <c r="L3090" s="243"/>
      <c r="M3090" s="243"/>
      <c r="N3090" s="243"/>
      <c r="O3090" s="243"/>
      <c r="P3090" s="243"/>
      <c r="Q3090" s="243"/>
    </row>
    <row r="3091" spans="2:17">
      <c r="B3091" s="466"/>
      <c r="C3091" s="466"/>
      <c r="D3091" s="279"/>
      <c r="E3091" s="243"/>
      <c r="F3091" s="243"/>
      <c r="G3091" s="243"/>
      <c r="H3091" s="243"/>
      <c r="I3091" s="466"/>
      <c r="J3091" s="466"/>
      <c r="K3091" s="466"/>
      <c r="L3091" s="243"/>
      <c r="M3091" s="243"/>
      <c r="N3091" s="243"/>
      <c r="O3091" s="243"/>
      <c r="P3091" s="243"/>
      <c r="Q3091" s="243"/>
    </row>
    <row r="3092" spans="2:17">
      <c r="B3092" s="466"/>
      <c r="C3092" s="466"/>
      <c r="D3092" s="279"/>
      <c r="E3092" s="243"/>
      <c r="F3092" s="243"/>
      <c r="G3092" s="243"/>
      <c r="H3092" s="243"/>
      <c r="I3092" s="466"/>
      <c r="J3092" s="466"/>
      <c r="K3092" s="466"/>
      <c r="L3092" s="243"/>
      <c r="M3092" s="243"/>
      <c r="N3092" s="243"/>
      <c r="O3092" s="243"/>
      <c r="P3092" s="243"/>
      <c r="Q3092" s="243"/>
    </row>
    <row r="3093" spans="2:17">
      <c r="B3093" s="466"/>
      <c r="C3093" s="466"/>
      <c r="D3093" s="279"/>
      <c r="E3093" s="243"/>
      <c r="F3093" s="243"/>
      <c r="G3093" s="243"/>
      <c r="H3093" s="243"/>
      <c r="I3093" s="466"/>
      <c r="J3093" s="466"/>
      <c r="K3093" s="466"/>
      <c r="L3093" s="243"/>
      <c r="M3093" s="243"/>
      <c r="N3093" s="243"/>
      <c r="O3093" s="243"/>
      <c r="P3093" s="243"/>
      <c r="Q3093" s="243"/>
    </row>
    <row r="3094" spans="2:17">
      <c r="B3094" s="466"/>
      <c r="C3094" s="466"/>
      <c r="D3094" s="279"/>
      <c r="E3094" s="243"/>
      <c r="F3094" s="243"/>
      <c r="G3094" s="243"/>
      <c r="H3094" s="243"/>
      <c r="I3094" s="466"/>
      <c r="J3094" s="466"/>
      <c r="K3094" s="466"/>
      <c r="L3094" s="243"/>
      <c r="M3094" s="243"/>
      <c r="N3094" s="243"/>
      <c r="O3094" s="243"/>
      <c r="P3094" s="243"/>
      <c r="Q3094" s="243"/>
    </row>
    <row r="3095" spans="2:17">
      <c r="B3095" s="466"/>
      <c r="C3095" s="466"/>
      <c r="D3095" s="279"/>
      <c r="E3095" s="243"/>
      <c r="F3095" s="243"/>
      <c r="G3095" s="243"/>
      <c r="H3095" s="243"/>
      <c r="I3095" s="466"/>
      <c r="J3095" s="466"/>
      <c r="K3095" s="466"/>
      <c r="L3095" s="243"/>
      <c r="M3095" s="243"/>
      <c r="N3095" s="243"/>
      <c r="O3095" s="243"/>
      <c r="P3095" s="243"/>
      <c r="Q3095" s="243"/>
    </row>
    <row r="3096" spans="2:17">
      <c r="B3096" s="466"/>
      <c r="C3096" s="466"/>
      <c r="D3096" s="279"/>
      <c r="E3096" s="243"/>
      <c r="F3096" s="243"/>
      <c r="G3096" s="243"/>
      <c r="H3096" s="243"/>
      <c r="I3096" s="466"/>
      <c r="J3096" s="466"/>
      <c r="K3096" s="466"/>
      <c r="L3096" s="243"/>
      <c r="M3096" s="243"/>
      <c r="N3096" s="243"/>
      <c r="O3096" s="243"/>
      <c r="P3096" s="243"/>
      <c r="Q3096" s="243"/>
    </row>
    <row r="3097" spans="2:17">
      <c r="B3097" s="466"/>
      <c r="C3097" s="466"/>
      <c r="D3097" s="279"/>
      <c r="E3097" s="243"/>
      <c r="F3097" s="243"/>
      <c r="G3097" s="243"/>
      <c r="H3097" s="243"/>
      <c r="I3097" s="466"/>
      <c r="J3097" s="466"/>
      <c r="K3097" s="466"/>
      <c r="L3097" s="243"/>
      <c r="M3097" s="243"/>
      <c r="N3097" s="243"/>
      <c r="O3097" s="243"/>
      <c r="P3097" s="243"/>
      <c r="Q3097" s="243"/>
    </row>
    <row r="3098" spans="2:17">
      <c r="B3098" s="466"/>
      <c r="C3098" s="466"/>
      <c r="D3098" s="279"/>
      <c r="E3098" s="243"/>
      <c r="F3098" s="243"/>
      <c r="G3098" s="243"/>
      <c r="H3098" s="243"/>
      <c r="I3098" s="466"/>
      <c r="J3098" s="466"/>
      <c r="K3098" s="466"/>
      <c r="L3098" s="243"/>
      <c r="M3098" s="243"/>
      <c r="N3098" s="243"/>
      <c r="O3098" s="243"/>
      <c r="P3098" s="243"/>
      <c r="Q3098" s="243"/>
    </row>
    <row r="3099" spans="2:17">
      <c r="B3099" s="466"/>
      <c r="C3099" s="466"/>
      <c r="D3099" s="279"/>
      <c r="E3099" s="243"/>
      <c r="F3099" s="243"/>
      <c r="G3099" s="243"/>
      <c r="H3099" s="243"/>
      <c r="I3099" s="466"/>
      <c r="J3099" s="466"/>
      <c r="K3099" s="466"/>
      <c r="L3099" s="243"/>
      <c r="M3099" s="243"/>
      <c r="N3099" s="243"/>
      <c r="O3099" s="243"/>
      <c r="P3099" s="243"/>
      <c r="Q3099" s="243"/>
    </row>
    <row r="3100" spans="2:17">
      <c r="B3100" s="466"/>
      <c r="C3100" s="466"/>
      <c r="D3100" s="279"/>
      <c r="E3100" s="243"/>
      <c r="F3100" s="243"/>
      <c r="G3100" s="243"/>
      <c r="H3100" s="243"/>
      <c r="I3100" s="466"/>
      <c r="J3100" s="466"/>
      <c r="K3100" s="466"/>
      <c r="L3100" s="243"/>
      <c r="M3100" s="243"/>
      <c r="N3100" s="243"/>
      <c r="O3100" s="243"/>
      <c r="P3100" s="243"/>
      <c r="Q3100" s="243"/>
    </row>
    <row r="3101" spans="2:17">
      <c r="B3101" s="466"/>
      <c r="C3101" s="466"/>
      <c r="D3101" s="279"/>
      <c r="E3101" s="243"/>
      <c r="F3101" s="243"/>
      <c r="G3101" s="243"/>
      <c r="H3101" s="243"/>
      <c r="I3101" s="466"/>
      <c r="J3101" s="466"/>
      <c r="K3101" s="466"/>
      <c r="L3101" s="243"/>
      <c r="M3101" s="243"/>
      <c r="N3101" s="243"/>
      <c r="O3101" s="243"/>
      <c r="P3101" s="243"/>
      <c r="Q3101" s="243"/>
    </row>
    <row r="3102" spans="2:17">
      <c r="B3102" s="466"/>
      <c r="C3102" s="466"/>
      <c r="D3102" s="279"/>
      <c r="E3102" s="243"/>
      <c r="F3102" s="243"/>
      <c r="G3102" s="243"/>
      <c r="H3102" s="243"/>
      <c r="I3102" s="466"/>
      <c r="J3102" s="466"/>
      <c r="K3102" s="466"/>
      <c r="L3102" s="243"/>
      <c r="M3102" s="243"/>
      <c r="N3102" s="243"/>
      <c r="O3102" s="243"/>
      <c r="P3102" s="243"/>
      <c r="Q3102" s="243"/>
    </row>
    <row r="3103" spans="2:17">
      <c r="B3103" s="466"/>
      <c r="C3103" s="466"/>
      <c r="D3103" s="279"/>
      <c r="E3103" s="243"/>
      <c r="F3103" s="243"/>
      <c r="G3103" s="243"/>
      <c r="H3103" s="243"/>
      <c r="I3103" s="466"/>
      <c r="J3103" s="466"/>
      <c r="K3103" s="466"/>
      <c r="L3103" s="243"/>
      <c r="M3103" s="243"/>
      <c r="N3103" s="243"/>
      <c r="O3103" s="243"/>
      <c r="P3103" s="243"/>
      <c r="Q3103" s="243"/>
    </row>
    <row r="3104" spans="2:17">
      <c r="B3104" s="466"/>
      <c r="C3104" s="466"/>
      <c r="D3104" s="279"/>
      <c r="E3104" s="243"/>
      <c r="F3104" s="243"/>
      <c r="G3104" s="243"/>
      <c r="H3104" s="243"/>
      <c r="I3104" s="466"/>
      <c r="J3104" s="466"/>
      <c r="K3104" s="466"/>
      <c r="L3104" s="243"/>
      <c r="M3104" s="243"/>
      <c r="N3104" s="243"/>
      <c r="O3104" s="243"/>
      <c r="P3104" s="243"/>
      <c r="Q3104" s="243"/>
    </row>
    <row r="3105" spans="2:17">
      <c r="B3105" s="466"/>
      <c r="C3105" s="466"/>
      <c r="D3105" s="279"/>
      <c r="E3105" s="243"/>
      <c r="F3105" s="243"/>
      <c r="G3105" s="243"/>
      <c r="H3105" s="243"/>
      <c r="I3105" s="466"/>
      <c r="J3105" s="466"/>
      <c r="K3105" s="466"/>
      <c r="L3105" s="243"/>
      <c r="M3105" s="243"/>
      <c r="N3105" s="243"/>
      <c r="O3105" s="243"/>
      <c r="P3105" s="243"/>
      <c r="Q3105" s="243"/>
    </row>
    <row r="3106" spans="2:17">
      <c r="B3106" s="466"/>
      <c r="C3106" s="466"/>
      <c r="D3106" s="279"/>
      <c r="E3106" s="243"/>
      <c r="F3106" s="243"/>
      <c r="G3106" s="243"/>
      <c r="H3106" s="243"/>
      <c r="I3106" s="466"/>
      <c r="J3106" s="466"/>
      <c r="K3106" s="466"/>
      <c r="L3106" s="243"/>
      <c r="M3106" s="243"/>
      <c r="N3106" s="243"/>
      <c r="O3106" s="243"/>
      <c r="P3106" s="243"/>
      <c r="Q3106" s="243"/>
    </row>
    <row r="3107" spans="2:17">
      <c r="B3107" s="466"/>
      <c r="C3107" s="466"/>
      <c r="D3107" s="279"/>
      <c r="E3107" s="243"/>
      <c r="F3107" s="243"/>
      <c r="G3107" s="243"/>
      <c r="H3107" s="243"/>
      <c r="I3107" s="466"/>
      <c r="J3107" s="466"/>
      <c r="K3107" s="466"/>
      <c r="L3107" s="243"/>
      <c r="M3107" s="243"/>
      <c r="N3107" s="243"/>
      <c r="O3107" s="243"/>
      <c r="P3107" s="243"/>
      <c r="Q3107" s="243"/>
    </row>
    <row r="3108" spans="2:17">
      <c r="B3108" s="466"/>
      <c r="C3108" s="466"/>
      <c r="D3108" s="279"/>
      <c r="E3108" s="243"/>
      <c r="F3108" s="243"/>
      <c r="G3108" s="243"/>
      <c r="H3108" s="243"/>
      <c r="I3108" s="466"/>
      <c r="J3108" s="466"/>
      <c r="K3108" s="466"/>
      <c r="L3108" s="243"/>
      <c r="M3108" s="243"/>
      <c r="N3108" s="243"/>
      <c r="O3108" s="243"/>
      <c r="P3108" s="243"/>
      <c r="Q3108" s="243"/>
    </row>
    <row r="3109" spans="2:17">
      <c r="B3109" s="466"/>
      <c r="C3109" s="466"/>
      <c r="D3109" s="279"/>
      <c r="E3109" s="243"/>
      <c r="F3109" s="243"/>
      <c r="G3109" s="243"/>
      <c r="H3109" s="243"/>
      <c r="I3109" s="466"/>
      <c r="J3109" s="466"/>
      <c r="K3109" s="466"/>
      <c r="L3109" s="243"/>
      <c r="M3109" s="243"/>
      <c r="N3109" s="243"/>
      <c r="O3109" s="243"/>
      <c r="P3109" s="243"/>
      <c r="Q3109" s="243"/>
    </row>
    <row r="3110" spans="2:17">
      <c r="B3110" s="466"/>
      <c r="C3110" s="466"/>
      <c r="D3110" s="279"/>
      <c r="E3110" s="243"/>
      <c r="F3110" s="243"/>
      <c r="G3110" s="243"/>
      <c r="H3110" s="243"/>
      <c r="I3110" s="466"/>
      <c r="J3110" s="466"/>
      <c r="K3110" s="466"/>
      <c r="L3110" s="243"/>
      <c r="M3110" s="243"/>
      <c r="N3110" s="243"/>
      <c r="O3110" s="243"/>
      <c r="P3110" s="243"/>
      <c r="Q3110" s="243"/>
    </row>
    <row r="3111" spans="2:17">
      <c r="B3111" s="466"/>
      <c r="C3111" s="466"/>
      <c r="D3111" s="279"/>
      <c r="E3111" s="243"/>
      <c r="F3111" s="243"/>
      <c r="G3111" s="243"/>
      <c r="H3111" s="243"/>
      <c r="I3111" s="466"/>
      <c r="J3111" s="466"/>
      <c r="K3111" s="466"/>
      <c r="L3111" s="243"/>
      <c r="M3111" s="243"/>
      <c r="N3111" s="243"/>
      <c r="O3111" s="243"/>
      <c r="P3111" s="243"/>
      <c r="Q3111" s="243"/>
    </row>
    <row r="3112" spans="2:17">
      <c r="B3112" s="466"/>
      <c r="C3112" s="466"/>
      <c r="D3112" s="279"/>
      <c r="E3112" s="243"/>
      <c r="F3112" s="243"/>
      <c r="G3112" s="243"/>
      <c r="H3112" s="243"/>
      <c r="I3112" s="466"/>
      <c r="J3112" s="466"/>
      <c r="K3112" s="466"/>
      <c r="L3112" s="243"/>
      <c r="M3112" s="243"/>
      <c r="N3112" s="243"/>
      <c r="O3112" s="243"/>
      <c r="P3112" s="243"/>
      <c r="Q3112" s="243"/>
    </row>
    <row r="3113" spans="2:17">
      <c r="B3113" s="466"/>
      <c r="C3113" s="466"/>
      <c r="D3113" s="279"/>
      <c r="E3113" s="243"/>
      <c r="F3113" s="243"/>
      <c r="G3113" s="243"/>
      <c r="H3113" s="243"/>
      <c r="I3113" s="466"/>
      <c r="J3113" s="466"/>
      <c r="K3113" s="466"/>
      <c r="L3113" s="243"/>
      <c r="M3113" s="243"/>
      <c r="N3113" s="243"/>
      <c r="O3113" s="243"/>
      <c r="P3113" s="243"/>
      <c r="Q3113" s="243"/>
    </row>
    <row r="3114" spans="2:17">
      <c r="B3114" s="466"/>
      <c r="C3114" s="466"/>
      <c r="D3114" s="279"/>
      <c r="E3114" s="243"/>
      <c r="F3114" s="243"/>
      <c r="G3114" s="243"/>
      <c r="H3114" s="243"/>
      <c r="I3114" s="466"/>
      <c r="J3114" s="466"/>
      <c r="K3114" s="466"/>
      <c r="L3114" s="243"/>
      <c r="M3114" s="243"/>
      <c r="N3114" s="243"/>
      <c r="O3114" s="243"/>
      <c r="P3114" s="243"/>
      <c r="Q3114" s="243"/>
    </row>
    <row r="3115" spans="2:17">
      <c r="B3115" s="466"/>
      <c r="C3115" s="466"/>
      <c r="D3115" s="279"/>
      <c r="E3115" s="243"/>
      <c r="F3115" s="243"/>
      <c r="G3115" s="243"/>
      <c r="H3115" s="243"/>
      <c r="I3115" s="466"/>
      <c r="J3115" s="466"/>
      <c r="K3115" s="466"/>
      <c r="L3115" s="243"/>
      <c r="M3115" s="243"/>
      <c r="N3115" s="243"/>
      <c r="O3115" s="243"/>
      <c r="P3115" s="243"/>
      <c r="Q3115" s="243"/>
    </row>
    <row r="3116" spans="2:17">
      <c r="B3116" s="466"/>
      <c r="C3116" s="466"/>
      <c r="D3116" s="279"/>
      <c r="E3116" s="243"/>
      <c r="F3116" s="243"/>
      <c r="G3116" s="243"/>
      <c r="H3116" s="243"/>
      <c r="I3116" s="466"/>
      <c r="J3116" s="466"/>
      <c r="K3116" s="466"/>
      <c r="L3116" s="243"/>
      <c r="M3116" s="243"/>
      <c r="N3116" s="243"/>
      <c r="O3116" s="243"/>
      <c r="P3116" s="243"/>
      <c r="Q3116" s="243"/>
    </row>
    <row r="3117" spans="2:17">
      <c r="B3117" s="466"/>
      <c r="C3117" s="466"/>
      <c r="D3117" s="279"/>
      <c r="E3117" s="243"/>
      <c r="F3117" s="243"/>
      <c r="G3117" s="243"/>
      <c r="H3117" s="243"/>
      <c r="I3117" s="466"/>
      <c r="J3117" s="466"/>
      <c r="K3117" s="466"/>
      <c r="L3117" s="243"/>
      <c r="M3117" s="243"/>
      <c r="N3117" s="243"/>
      <c r="O3117" s="243"/>
      <c r="P3117" s="243"/>
      <c r="Q3117" s="243"/>
    </row>
    <row r="3118" spans="2:17">
      <c r="B3118" s="466"/>
      <c r="C3118" s="466"/>
      <c r="D3118" s="279"/>
      <c r="E3118" s="243"/>
      <c r="F3118" s="243"/>
      <c r="G3118" s="243"/>
      <c r="H3118" s="243"/>
      <c r="I3118" s="466"/>
      <c r="J3118" s="466"/>
      <c r="K3118" s="466"/>
      <c r="L3118" s="243"/>
      <c r="M3118" s="243"/>
      <c r="N3118" s="243"/>
      <c r="O3118" s="243"/>
      <c r="P3118" s="243"/>
      <c r="Q3118" s="243"/>
    </row>
    <row r="3119" spans="2:17">
      <c r="B3119" s="466"/>
      <c r="C3119" s="466"/>
      <c r="D3119" s="279"/>
      <c r="E3119" s="243"/>
      <c r="F3119" s="243"/>
      <c r="G3119" s="243"/>
      <c r="H3119" s="243"/>
      <c r="I3119" s="466"/>
      <c r="J3119" s="466"/>
      <c r="K3119" s="466"/>
      <c r="L3119" s="243"/>
      <c r="M3119" s="243"/>
      <c r="N3119" s="243"/>
      <c r="O3119" s="243"/>
      <c r="P3119" s="243"/>
      <c r="Q3119" s="243"/>
    </row>
    <row r="3120" spans="2:17">
      <c r="B3120" s="466"/>
      <c r="C3120" s="466"/>
      <c r="D3120" s="279"/>
      <c r="E3120" s="243"/>
      <c r="F3120" s="243"/>
      <c r="G3120" s="243"/>
      <c r="H3120" s="243"/>
      <c r="I3120" s="466"/>
      <c r="J3120" s="466"/>
      <c r="K3120" s="466"/>
      <c r="L3120" s="243"/>
      <c r="M3120" s="243"/>
      <c r="N3120" s="243"/>
      <c r="O3120" s="243"/>
      <c r="P3120" s="243"/>
      <c r="Q3120" s="243"/>
    </row>
    <row r="3121" spans="2:17">
      <c r="B3121" s="466"/>
      <c r="C3121" s="466"/>
      <c r="D3121" s="279"/>
      <c r="E3121" s="243"/>
      <c r="F3121" s="243"/>
      <c r="G3121" s="243"/>
      <c r="H3121" s="243"/>
      <c r="I3121" s="466"/>
      <c r="J3121" s="466"/>
      <c r="K3121" s="466"/>
      <c r="L3121" s="243"/>
      <c r="M3121" s="243"/>
      <c r="N3121" s="243"/>
      <c r="O3121" s="243"/>
      <c r="P3121" s="243"/>
      <c r="Q3121" s="243"/>
    </row>
    <row r="3122" spans="2:17">
      <c r="B3122" s="466"/>
      <c r="C3122" s="466"/>
      <c r="D3122" s="279"/>
      <c r="E3122" s="243"/>
      <c r="F3122" s="243"/>
      <c r="G3122" s="243"/>
      <c r="H3122" s="243"/>
      <c r="I3122" s="466"/>
      <c r="J3122" s="466"/>
      <c r="K3122" s="466"/>
      <c r="L3122" s="243"/>
      <c r="M3122" s="243"/>
      <c r="N3122" s="243"/>
      <c r="O3122" s="243"/>
      <c r="P3122" s="243"/>
      <c r="Q3122" s="243"/>
    </row>
    <row r="3123" spans="2:17">
      <c r="B3123" s="466"/>
      <c r="C3123" s="466"/>
      <c r="D3123" s="279"/>
      <c r="E3123" s="243"/>
      <c r="F3123" s="243"/>
      <c r="G3123" s="243"/>
      <c r="H3123" s="243"/>
      <c r="I3123" s="466"/>
      <c r="J3123" s="466"/>
      <c r="K3123" s="466"/>
      <c r="L3123" s="243"/>
      <c r="M3123" s="243"/>
      <c r="N3123" s="243"/>
      <c r="O3123" s="243"/>
      <c r="P3123" s="243"/>
      <c r="Q3123" s="243"/>
    </row>
    <row r="3124" spans="2:17">
      <c r="B3124" s="466"/>
      <c r="C3124" s="466"/>
      <c r="D3124" s="279"/>
      <c r="E3124" s="243"/>
      <c r="F3124" s="243"/>
      <c r="G3124" s="243"/>
      <c r="H3124" s="243"/>
      <c r="I3124" s="466"/>
      <c r="J3124" s="466"/>
      <c r="K3124" s="466"/>
      <c r="L3124" s="243"/>
      <c r="M3124" s="243"/>
      <c r="N3124" s="243"/>
      <c r="O3124" s="243"/>
      <c r="P3124" s="243"/>
      <c r="Q3124" s="243"/>
    </row>
    <row r="3125" spans="2:17">
      <c r="B3125" s="466"/>
      <c r="C3125" s="466"/>
      <c r="D3125" s="279"/>
      <c r="E3125" s="243"/>
      <c r="F3125" s="243"/>
      <c r="G3125" s="243"/>
      <c r="H3125" s="243"/>
      <c r="I3125" s="466"/>
      <c r="J3125" s="466"/>
      <c r="K3125" s="466"/>
      <c r="L3125" s="243"/>
      <c r="M3125" s="243"/>
      <c r="N3125" s="243"/>
      <c r="O3125" s="243"/>
      <c r="P3125" s="243"/>
      <c r="Q3125" s="243"/>
    </row>
    <row r="3126" spans="2:17">
      <c r="B3126" s="466"/>
      <c r="C3126" s="466"/>
      <c r="D3126" s="279"/>
      <c r="E3126" s="243"/>
      <c r="F3126" s="243"/>
      <c r="G3126" s="243"/>
      <c r="H3126" s="243"/>
      <c r="I3126" s="466"/>
      <c r="J3126" s="466"/>
      <c r="K3126" s="466"/>
      <c r="L3126" s="243"/>
      <c r="M3126" s="243"/>
      <c r="N3126" s="243"/>
      <c r="O3126" s="243"/>
      <c r="P3126" s="243"/>
      <c r="Q3126" s="243"/>
    </row>
    <row r="3127" spans="2:17">
      <c r="B3127" s="466"/>
      <c r="C3127" s="466"/>
      <c r="D3127" s="279"/>
      <c r="E3127" s="243"/>
      <c r="F3127" s="243"/>
      <c r="G3127" s="243"/>
      <c r="H3127" s="243"/>
      <c r="I3127" s="466"/>
      <c r="J3127" s="466"/>
      <c r="K3127" s="466"/>
      <c r="L3127" s="243"/>
      <c r="M3127" s="243"/>
      <c r="N3127" s="243"/>
      <c r="O3127" s="243"/>
      <c r="P3127" s="243"/>
      <c r="Q3127" s="243"/>
    </row>
    <row r="3128" spans="2:17">
      <c r="B3128" s="466"/>
      <c r="C3128" s="466"/>
      <c r="D3128" s="279"/>
      <c r="E3128" s="243"/>
      <c r="F3128" s="243"/>
      <c r="G3128" s="243"/>
      <c r="H3128" s="243"/>
      <c r="I3128" s="466"/>
      <c r="J3128" s="466"/>
      <c r="K3128" s="466"/>
      <c r="L3128" s="243"/>
      <c r="M3128" s="243"/>
      <c r="N3128" s="243"/>
      <c r="O3128" s="243"/>
      <c r="P3128" s="243"/>
      <c r="Q3128" s="243"/>
    </row>
    <row r="3129" spans="2:17">
      <c r="B3129" s="466"/>
      <c r="C3129" s="466"/>
      <c r="D3129" s="279"/>
      <c r="E3129" s="243"/>
      <c r="F3129" s="243"/>
      <c r="G3129" s="243"/>
      <c r="H3129" s="243"/>
      <c r="I3129" s="466"/>
      <c r="J3129" s="466"/>
      <c r="K3129" s="466"/>
      <c r="L3129" s="243"/>
      <c r="M3129" s="243"/>
      <c r="N3129" s="243"/>
      <c r="O3129" s="243"/>
      <c r="P3129" s="243"/>
      <c r="Q3129" s="243"/>
    </row>
    <row r="3130" spans="2:17">
      <c r="B3130" s="466"/>
      <c r="C3130" s="466"/>
      <c r="D3130" s="279"/>
      <c r="E3130" s="243"/>
      <c r="F3130" s="243"/>
      <c r="G3130" s="243"/>
      <c r="H3130" s="243"/>
      <c r="I3130" s="466"/>
      <c r="J3130" s="466"/>
      <c r="K3130" s="466"/>
      <c r="L3130" s="243"/>
      <c r="M3130" s="243"/>
      <c r="N3130" s="243"/>
      <c r="O3130" s="243"/>
      <c r="P3130" s="243"/>
      <c r="Q3130" s="243"/>
    </row>
    <row r="3131" spans="2:17">
      <c r="B3131" s="466"/>
      <c r="C3131" s="466"/>
      <c r="D3131" s="279"/>
      <c r="E3131" s="243"/>
      <c r="F3131" s="243"/>
      <c r="G3131" s="243"/>
      <c r="H3131" s="243"/>
      <c r="I3131" s="466"/>
      <c r="J3131" s="466"/>
      <c r="K3131" s="466"/>
      <c r="L3131" s="243"/>
      <c r="M3131" s="243"/>
      <c r="N3131" s="243"/>
      <c r="O3131" s="243"/>
      <c r="P3131" s="243"/>
      <c r="Q3131" s="243"/>
    </row>
    <row r="3132" spans="2:17">
      <c r="B3132" s="466"/>
      <c r="C3132" s="466"/>
      <c r="D3132" s="279"/>
      <c r="E3132" s="243"/>
      <c r="F3132" s="243"/>
      <c r="G3132" s="243"/>
      <c r="H3132" s="243"/>
      <c r="I3132" s="466"/>
      <c r="J3132" s="466"/>
      <c r="K3132" s="466"/>
      <c r="L3132" s="243"/>
      <c r="M3132" s="243"/>
      <c r="N3132" s="243"/>
      <c r="O3132" s="243"/>
      <c r="P3132" s="243"/>
      <c r="Q3132" s="243"/>
    </row>
    <row r="3133" spans="2:17">
      <c r="B3133" s="466"/>
      <c r="C3133" s="466"/>
      <c r="D3133" s="279"/>
      <c r="E3133" s="243"/>
      <c r="F3133" s="243"/>
      <c r="G3133" s="243"/>
      <c r="H3133" s="243"/>
      <c r="I3133" s="466"/>
      <c r="J3133" s="466"/>
      <c r="K3133" s="466"/>
      <c r="L3133" s="243"/>
      <c r="M3133" s="243"/>
      <c r="N3133" s="243"/>
      <c r="O3133" s="243"/>
      <c r="P3133" s="243"/>
      <c r="Q3133" s="243"/>
    </row>
    <row r="3134" spans="2:17">
      <c r="B3134" s="466"/>
      <c r="C3134" s="466"/>
      <c r="D3134" s="279"/>
      <c r="E3134" s="243"/>
      <c r="F3134" s="243"/>
      <c r="G3134" s="243"/>
      <c r="H3134" s="243"/>
      <c r="I3134" s="466"/>
      <c r="J3134" s="466"/>
      <c r="K3134" s="466"/>
      <c r="L3134" s="243"/>
      <c r="M3134" s="243"/>
      <c r="N3134" s="243"/>
      <c r="O3134" s="243"/>
      <c r="P3134" s="243"/>
      <c r="Q3134" s="243"/>
    </row>
    <row r="3135" spans="2:17">
      <c r="B3135" s="466"/>
      <c r="C3135" s="466"/>
      <c r="D3135" s="279"/>
      <c r="E3135" s="243"/>
      <c r="F3135" s="243"/>
      <c r="G3135" s="243"/>
      <c r="H3135" s="243"/>
      <c r="I3135" s="466"/>
      <c r="J3135" s="466"/>
      <c r="K3135" s="466"/>
      <c r="L3135" s="243"/>
      <c r="M3135" s="243"/>
      <c r="N3135" s="243"/>
      <c r="O3135" s="243"/>
      <c r="P3135" s="243"/>
      <c r="Q3135" s="243"/>
    </row>
    <row r="3136" spans="2:17">
      <c r="B3136" s="466"/>
      <c r="C3136" s="466"/>
      <c r="D3136" s="279"/>
      <c r="E3136" s="243"/>
      <c r="F3136" s="243"/>
      <c r="G3136" s="243"/>
      <c r="H3136" s="243"/>
      <c r="I3136" s="466"/>
      <c r="J3136" s="466"/>
      <c r="K3136" s="466"/>
      <c r="L3136" s="243"/>
      <c r="M3136" s="243"/>
      <c r="N3136" s="243"/>
      <c r="O3136" s="243"/>
      <c r="P3136" s="243"/>
      <c r="Q3136" s="243"/>
    </row>
    <row r="3137" spans="2:17">
      <c r="B3137" s="466"/>
      <c r="C3137" s="466"/>
      <c r="D3137" s="279"/>
      <c r="E3137" s="243"/>
      <c r="F3137" s="243"/>
      <c r="G3137" s="243"/>
      <c r="H3137" s="243"/>
      <c r="I3137" s="466"/>
      <c r="J3137" s="466"/>
      <c r="K3137" s="466"/>
      <c r="L3137" s="243"/>
      <c r="M3137" s="243"/>
      <c r="N3137" s="243"/>
      <c r="O3137" s="243"/>
      <c r="P3137" s="243"/>
      <c r="Q3137" s="243"/>
    </row>
    <row r="3138" spans="2:17">
      <c r="B3138" s="466"/>
      <c r="C3138" s="466"/>
      <c r="D3138" s="279"/>
      <c r="E3138" s="243"/>
      <c r="F3138" s="243"/>
      <c r="G3138" s="243"/>
      <c r="H3138" s="243"/>
      <c r="I3138" s="466"/>
      <c r="J3138" s="466"/>
      <c r="K3138" s="466"/>
      <c r="L3138" s="243"/>
      <c r="M3138" s="243"/>
      <c r="N3138" s="243"/>
      <c r="O3138" s="243"/>
      <c r="P3138" s="243"/>
      <c r="Q3138" s="243"/>
    </row>
    <row r="3139" spans="2:17">
      <c r="B3139" s="466"/>
      <c r="C3139" s="466"/>
      <c r="D3139" s="279"/>
      <c r="E3139" s="243"/>
      <c r="F3139" s="243"/>
      <c r="G3139" s="243"/>
      <c r="H3139" s="243"/>
      <c r="I3139" s="466"/>
      <c r="J3139" s="466"/>
      <c r="K3139" s="466"/>
      <c r="L3139" s="243"/>
      <c r="M3139" s="243"/>
      <c r="N3139" s="243"/>
      <c r="O3139" s="243"/>
      <c r="P3139" s="243"/>
      <c r="Q3139" s="243"/>
    </row>
    <row r="3140" spans="2:17">
      <c r="B3140" s="466"/>
      <c r="C3140" s="466"/>
      <c r="D3140" s="279"/>
      <c r="E3140" s="243"/>
      <c r="F3140" s="243"/>
      <c r="G3140" s="243"/>
      <c r="H3140" s="243"/>
      <c r="I3140" s="466"/>
      <c r="J3140" s="466"/>
      <c r="K3140" s="466"/>
      <c r="L3140" s="243"/>
      <c r="M3140" s="243"/>
      <c r="N3140" s="243"/>
      <c r="O3140" s="243"/>
      <c r="P3140" s="243"/>
      <c r="Q3140" s="243"/>
    </row>
    <row r="3141" spans="2:17">
      <c r="B3141" s="466"/>
      <c r="C3141" s="466"/>
      <c r="D3141" s="279"/>
      <c r="E3141" s="243"/>
      <c r="F3141" s="243"/>
      <c r="G3141" s="243"/>
      <c r="H3141" s="243"/>
      <c r="I3141" s="466"/>
      <c r="J3141" s="466"/>
      <c r="K3141" s="466"/>
      <c r="L3141" s="243"/>
      <c r="M3141" s="243"/>
      <c r="N3141" s="243"/>
      <c r="O3141" s="243"/>
      <c r="P3141" s="243"/>
      <c r="Q3141" s="243"/>
    </row>
    <row r="3142" spans="2:17">
      <c r="B3142" s="466"/>
      <c r="C3142" s="466"/>
      <c r="D3142" s="279"/>
      <c r="E3142" s="243"/>
      <c r="F3142" s="243"/>
      <c r="G3142" s="243"/>
      <c r="H3142" s="243"/>
      <c r="I3142" s="466"/>
      <c r="J3142" s="466"/>
      <c r="K3142" s="466"/>
      <c r="L3142" s="243"/>
      <c r="M3142" s="243"/>
      <c r="N3142" s="243"/>
      <c r="O3142" s="243"/>
      <c r="P3142" s="243"/>
      <c r="Q3142" s="243"/>
    </row>
    <row r="3143" spans="2:17">
      <c r="B3143" s="466"/>
      <c r="C3143" s="466"/>
      <c r="D3143" s="279"/>
      <c r="E3143" s="243"/>
      <c r="F3143" s="243"/>
      <c r="G3143" s="243"/>
      <c r="H3143" s="243"/>
      <c r="I3143" s="466"/>
      <c r="J3143" s="466"/>
      <c r="K3143" s="466"/>
      <c r="L3143" s="243"/>
      <c r="M3143" s="243"/>
      <c r="N3143" s="243"/>
      <c r="O3143" s="243"/>
      <c r="P3143" s="243"/>
      <c r="Q3143" s="243"/>
    </row>
    <row r="3144" spans="2:17">
      <c r="B3144" s="466"/>
      <c r="C3144" s="466"/>
      <c r="D3144" s="279"/>
      <c r="E3144" s="243"/>
      <c r="F3144" s="243"/>
      <c r="G3144" s="243"/>
      <c r="H3144" s="243"/>
      <c r="I3144" s="466"/>
      <c r="J3144" s="466"/>
      <c r="K3144" s="466"/>
      <c r="L3144" s="243"/>
      <c r="M3144" s="243"/>
      <c r="N3144" s="243"/>
      <c r="O3144" s="243"/>
      <c r="P3144" s="243"/>
      <c r="Q3144" s="243"/>
    </row>
    <row r="3145" spans="2:17">
      <c r="B3145" s="466"/>
      <c r="C3145" s="466"/>
      <c r="D3145" s="279"/>
      <c r="E3145" s="243"/>
      <c r="F3145" s="243"/>
      <c r="G3145" s="243"/>
      <c r="H3145" s="243"/>
      <c r="I3145" s="466"/>
      <c r="J3145" s="466"/>
      <c r="K3145" s="466"/>
      <c r="L3145" s="243"/>
      <c r="M3145" s="243"/>
      <c r="N3145" s="243"/>
      <c r="O3145" s="243"/>
      <c r="P3145" s="243"/>
      <c r="Q3145" s="243"/>
    </row>
    <row r="3146" spans="2:17">
      <c r="B3146" s="466"/>
      <c r="C3146" s="466"/>
      <c r="D3146" s="279"/>
      <c r="E3146" s="243"/>
      <c r="F3146" s="243"/>
      <c r="G3146" s="243"/>
      <c r="H3146" s="243"/>
      <c r="I3146" s="466"/>
      <c r="J3146" s="466"/>
      <c r="K3146" s="466"/>
      <c r="L3146" s="243"/>
      <c r="M3146" s="243"/>
      <c r="N3146" s="243"/>
      <c r="O3146" s="243"/>
      <c r="P3146" s="243"/>
      <c r="Q3146" s="243"/>
    </row>
    <row r="3147" spans="2:17">
      <c r="B3147" s="466"/>
      <c r="C3147" s="466"/>
      <c r="D3147" s="279"/>
      <c r="E3147" s="243"/>
      <c r="F3147" s="243"/>
      <c r="G3147" s="243"/>
      <c r="H3147" s="243"/>
      <c r="I3147" s="466"/>
      <c r="J3147" s="466"/>
      <c r="K3147" s="466"/>
      <c r="L3147" s="243"/>
      <c r="M3147" s="243"/>
      <c r="N3147" s="243"/>
      <c r="O3147" s="243"/>
      <c r="P3147" s="243"/>
      <c r="Q3147" s="243"/>
    </row>
    <row r="3148" spans="2:17">
      <c r="B3148" s="466"/>
      <c r="C3148" s="466"/>
      <c r="D3148" s="279"/>
      <c r="E3148" s="243"/>
      <c r="F3148" s="243"/>
      <c r="G3148" s="243"/>
      <c r="H3148" s="243"/>
      <c r="I3148" s="466"/>
      <c r="J3148" s="466"/>
      <c r="K3148" s="466"/>
      <c r="L3148" s="243"/>
      <c r="M3148" s="243"/>
      <c r="N3148" s="243"/>
      <c r="O3148" s="243"/>
      <c r="P3148" s="243"/>
      <c r="Q3148" s="243"/>
    </row>
    <row r="3149" spans="2:17">
      <c r="B3149" s="466"/>
      <c r="C3149" s="466"/>
      <c r="D3149" s="279"/>
      <c r="E3149" s="243"/>
      <c r="F3149" s="243"/>
      <c r="G3149" s="243"/>
      <c r="H3149" s="243"/>
      <c r="I3149" s="466"/>
      <c r="J3149" s="466"/>
      <c r="K3149" s="466"/>
      <c r="L3149" s="243"/>
      <c r="M3149" s="243"/>
      <c r="N3149" s="243"/>
      <c r="O3149" s="243"/>
      <c r="P3149" s="243"/>
      <c r="Q3149" s="243"/>
    </row>
    <row r="3150" spans="2:17">
      <c r="B3150" s="466"/>
      <c r="C3150" s="466"/>
      <c r="D3150" s="279"/>
      <c r="E3150" s="243"/>
      <c r="F3150" s="243"/>
      <c r="G3150" s="243"/>
      <c r="H3150" s="243"/>
      <c r="I3150" s="466"/>
      <c r="J3150" s="466"/>
      <c r="K3150" s="466"/>
      <c r="L3150" s="243"/>
      <c r="M3150" s="243"/>
      <c r="N3150" s="243"/>
      <c r="O3150" s="243"/>
      <c r="P3150" s="243"/>
      <c r="Q3150" s="243"/>
    </row>
    <row r="3151" spans="2:17">
      <c r="B3151" s="466"/>
      <c r="C3151" s="466"/>
      <c r="D3151" s="279"/>
      <c r="E3151" s="243"/>
      <c r="F3151" s="243"/>
      <c r="G3151" s="243"/>
      <c r="H3151" s="243"/>
      <c r="I3151" s="466"/>
      <c r="J3151" s="466"/>
      <c r="K3151" s="466"/>
      <c r="L3151" s="243"/>
      <c r="M3151" s="243"/>
      <c r="N3151" s="243"/>
      <c r="O3151" s="243"/>
      <c r="P3151" s="243"/>
      <c r="Q3151" s="243"/>
    </row>
    <row r="3152" spans="2:17">
      <c r="B3152" s="466"/>
      <c r="C3152" s="466"/>
      <c r="D3152" s="279"/>
      <c r="E3152" s="243"/>
      <c r="F3152" s="243"/>
      <c r="G3152" s="243"/>
      <c r="H3152" s="243"/>
      <c r="I3152" s="466"/>
      <c r="J3152" s="466"/>
      <c r="K3152" s="466"/>
      <c r="L3152" s="243"/>
      <c r="M3152" s="243"/>
      <c r="N3152" s="243"/>
      <c r="O3152" s="243"/>
      <c r="P3152" s="243"/>
      <c r="Q3152" s="243"/>
    </row>
    <row r="3153" spans="2:17">
      <c r="B3153" s="466"/>
      <c r="C3153" s="466"/>
      <c r="D3153" s="279"/>
      <c r="E3153" s="243"/>
      <c r="F3153" s="243"/>
      <c r="G3153" s="243"/>
      <c r="H3153" s="243"/>
      <c r="I3153" s="466"/>
      <c r="J3153" s="466"/>
      <c r="K3153" s="466"/>
      <c r="L3153" s="243"/>
      <c r="M3153" s="243"/>
      <c r="N3153" s="243"/>
      <c r="O3153" s="243"/>
      <c r="P3153" s="243"/>
      <c r="Q3153" s="243"/>
    </row>
    <row r="3154" spans="2:17">
      <c r="B3154" s="466"/>
      <c r="C3154" s="466"/>
      <c r="D3154" s="279"/>
      <c r="E3154" s="243"/>
      <c r="F3154" s="243"/>
      <c r="G3154" s="243"/>
      <c r="H3154" s="243"/>
      <c r="I3154" s="466"/>
      <c r="J3154" s="466"/>
      <c r="K3154" s="466"/>
      <c r="L3154" s="243"/>
      <c r="M3154" s="243"/>
      <c r="N3154" s="243"/>
      <c r="O3154" s="243"/>
      <c r="P3154" s="243"/>
      <c r="Q3154" s="243"/>
    </row>
    <row r="3155" spans="2:17">
      <c r="B3155" s="466"/>
      <c r="C3155" s="466"/>
      <c r="D3155" s="279"/>
      <c r="E3155" s="243"/>
      <c r="F3155" s="243"/>
      <c r="G3155" s="243"/>
      <c r="H3155" s="243"/>
      <c r="I3155" s="466"/>
      <c r="J3155" s="466"/>
      <c r="K3155" s="466"/>
      <c r="L3155" s="243"/>
      <c r="M3155" s="243"/>
      <c r="N3155" s="243"/>
      <c r="O3155" s="243"/>
      <c r="P3155" s="243"/>
      <c r="Q3155" s="243"/>
    </row>
    <row r="3156" spans="2:17">
      <c r="B3156" s="466"/>
      <c r="C3156" s="466"/>
      <c r="D3156" s="279"/>
      <c r="E3156" s="243"/>
      <c r="F3156" s="243"/>
      <c r="G3156" s="243"/>
      <c r="H3156" s="243"/>
      <c r="I3156" s="466"/>
      <c r="J3156" s="466"/>
      <c r="K3156" s="466"/>
      <c r="L3156" s="243"/>
      <c r="M3156" s="243"/>
      <c r="N3156" s="243"/>
      <c r="O3156" s="243"/>
      <c r="P3156" s="243"/>
      <c r="Q3156" s="243"/>
    </row>
    <row r="3157" spans="2:17">
      <c r="B3157" s="466"/>
      <c r="C3157" s="466"/>
      <c r="D3157" s="279"/>
      <c r="E3157" s="243"/>
      <c r="F3157" s="243"/>
      <c r="G3157" s="243"/>
      <c r="H3157" s="243"/>
      <c r="I3157" s="466"/>
      <c r="J3157" s="466"/>
      <c r="K3157" s="466"/>
      <c r="L3157" s="243"/>
      <c r="M3157" s="243"/>
      <c r="N3157" s="243"/>
      <c r="O3157" s="243"/>
      <c r="P3157" s="243"/>
      <c r="Q3157" s="243"/>
    </row>
    <row r="3158" spans="2:17">
      <c r="B3158" s="466"/>
      <c r="C3158" s="466"/>
      <c r="D3158" s="279"/>
      <c r="E3158" s="243"/>
      <c r="F3158" s="243"/>
      <c r="G3158" s="243"/>
      <c r="H3158" s="243"/>
      <c r="I3158" s="466"/>
      <c r="J3158" s="466"/>
      <c r="K3158" s="466"/>
      <c r="L3158" s="243"/>
      <c r="M3158" s="243"/>
      <c r="N3158" s="243"/>
      <c r="O3158" s="243"/>
      <c r="P3158" s="243"/>
      <c r="Q3158" s="243"/>
    </row>
    <row r="3159" spans="2:17">
      <c r="B3159" s="466"/>
      <c r="C3159" s="466"/>
      <c r="D3159" s="279"/>
      <c r="E3159" s="243"/>
      <c r="F3159" s="243"/>
      <c r="G3159" s="243"/>
      <c r="H3159" s="243"/>
      <c r="I3159" s="466"/>
      <c r="J3159" s="466"/>
      <c r="K3159" s="466"/>
      <c r="L3159" s="243"/>
      <c r="M3159" s="243"/>
      <c r="N3159" s="243"/>
      <c r="O3159" s="243"/>
      <c r="P3159" s="243"/>
      <c r="Q3159" s="243"/>
    </row>
    <row r="3160" spans="2:17">
      <c r="B3160" s="466"/>
      <c r="C3160" s="466"/>
      <c r="D3160" s="279"/>
      <c r="E3160" s="243"/>
      <c r="F3160" s="243"/>
      <c r="G3160" s="243"/>
      <c r="H3160" s="243"/>
      <c r="I3160" s="466"/>
      <c r="J3160" s="466"/>
      <c r="K3160" s="466"/>
      <c r="L3160" s="243"/>
      <c r="M3160" s="243"/>
      <c r="N3160" s="243"/>
      <c r="O3160" s="243"/>
      <c r="P3160" s="243"/>
      <c r="Q3160" s="243"/>
    </row>
    <row r="3161" spans="2:17">
      <c r="B3161" s="466"/>
      <c r="C3161" s="466"/>
      <c r="D3161" s="279"/>
      <c r="E3161" s="243"/>
      <c r="F3161" s="243"/>
      <c r="G3161" s="243"/>
      <c r="H3161" s="243"/>
      <c r="I3161" s="466"/>
      <c r="J3161" s="466"/>
      <c r="K3161" s="466"/>
      <c r="L3161" s="243"/>
      <c r="M3161" s="243"/>
      <c r="N3161" s="243"/>
      <c r="O3161" s="243"/>
      <c r="P3161" s="243"/>
      <c r="Q3161" s="243"/>
    </row>
    <row r="3162" spans="2:17">
      <c r="B3162" s="466"/>
      <c r="C3162" s="466"/>
      <c r="D3162" s="279"/>
      <c r="E3162" s="243"/>
      <c r="F3162" s="243"/>
      <c r="G3162" s="243"/>
      <c r="H3162" s="243"/>
      <c r="I3162" s="466"/>
      <c r="J3162" s="466"/>
      <c r="K3162" s="466"/>
      <c r="L3162" s="243"/>
      <c r="M3162" s="243"/>
      <c r="N3162" s="243"/>
      <c r="O3162" s="243"/>
      <c r="P3162" s="243"/>
      <c r="Q3162" s="243"/>
    </row>
    <row r="3163" spans="2:17">
      <c r="B3163" s="466"/>
      <c r="C3163" s="466"/>
      <c r="D3163" s="279"/>
      <c r="E3163" s="243"/>
      <c r="F3163" s="243"/>
      <c r="G3163" s="243"/>
      <c r="H3163" s="243"/>
      <c r="I3163" s="466"/>
      <c r="J3163" s="466"/>
      <c r="K3163" s="466"/>
      <c r="L3163" s="243"/>
      <c r="M3163" s="243"/>
      <c r="N3163" s="243"/>
      <c r="O3163" s="243"/>
      <c r="P3163" s="243"/>
      <c r="Q3163" s="243"/>
    </row>
    <row r="3164" spans="2:17">
      <c r="B3164" s="466"/>
      <c r="C3164" s="466"/>
      <c r="D3164" s="279"/>
      <c r="E3164" s="243"/>
      <c r="F3164" s="243"/>
      <c r="G3164" s="243"/>
      <c r="H3164" s="243"/>
      <c r="I3164" s="466"/>
      <c r="J3164" s="466"/>
      <c r="K3164" s="466"/>
      <c r="L3164" s="243"/>
      <c r="M3164" s="243"/>
      <c r="N3164" s="243"/>
      <c r="O3164" s="243"/>
      <c r="P3164" s="243"/>
      <c r="Q3164" s="243"/>
    </row>
    <row r="3165" spans="2:17">
      <c r="B3165" s="466"/>
      <c r="C3165" s="466"/>
      <c r="D3165" s="279"/>
      <c r="E3165" s="243"/>
      <c r="F3165" s="243"/>
      <c r="G3165" s="243"/>
      <c r="H3165" s="243"/>
      <c r="I3165" s="466"/>
      <c r="J3165" s="466"/>
      <c r="K3165" s="466"/>
      <c r="L3165" s="243"/>
      <c r="M3165" s="243"/>
      <c r="N3165" s="243"/>
      <c r="O3165" s="243"/>
      <c r="P3165" s="243"/>
      <c r="Q3165" s="243"/>
    </row>
    <row r="3166" spans="2:17">
      <c r="B3166" s="466"/>
      <c r="C3166" s="466"/>
      <c r="D3166" s="279"/>
      <c r="E3166" s="243"/>
      <c r="F3166" s="243"/>
      <c r="G3166" s="243"/>
      <c r="H3166" s="243"/>
      <c r="I3166" s="466"/>
      <c r="J3166" s="466"/>
      <c r="K3166" s="466"/>
      <c r="L3166" s="243"/>
      <c r="M3166" s="243"/>
      <c r="N3166" s="243"/>
      <c r="O3166" s="243"/>
      <c r="P3166" s="243"/>
      <c r="Q3166" s="243"/>
    </row>
    <row r="3167" spans="2:17">
      <c r="B3167" s="466"/>
      <c r="C3167" s="466"/>
      <c r="D3167" s="279"/>
      <c r="E3167" s="243"/>
      <c r="F3167" s="243"/>
      <c r="G3167" s="243"/>
      <c r="H3167" s="243"/>
      <c r="I3167" s="466"/>
      <c r="J3167" s="466"/>
      <c r="K3167" s="466"/>
      <c r="L3167" s="243"/>
      <c r="M3167" s="243"/>
      <c r="N3167" s="243"/>
      <c r="O3167" s="243"/>
      <c r="P3167" s="243"/>
      <c r="Q3167" s="243"/>
    </row>
    <row r="3168" spans="2:17">
      <c r="B3168" s="466"/>
      <c r="C3168" s="466"/>
      <c r="D3168" s="279"/>
      <c r="E3168" s="243"/>
      <c r="F3168" s="243"/>
      <c r="G3168" s="243"/>
      <c r="H3168" s="243"/>
      <c r="I3168" s="466"/>
      <c r="J3168" s="466"/>
      <c r="K3168" s="466"/>
      <c r="L3168" s="243"/>
      <c r="M3168" s="243"/>
      <c r="N3168" s="243"/>
      <c r="O3168" s="243"/>
      <c r="P3168" s="243"/>
      <c r="Q3168" s="243"/>
    </row>
    <row r="3169" spans="2:17">
      <c r="B3169" s="466"/>
      <c r="C3169" s="466"/>
      <c r="D3169" s="279"/>
      <c r="E3169" s="243"/>
      <c r="F3169" s="243"/>
      <c r="G3169" s="243"/>
      <c r="H3169" s="243"/>
      <c r="I3169" s="466"/>
      <c r="J3169" s="466"/>
      <c r="K3169" s="466"/>
      <c r="L3169" s="243"/>
      <c r="M3169" s="243"/>
      <c r="N3169" s="243"/>
      <c r="O3169" s="243"/>
      <c r="P3169" s="243"/>
      <c r="Q3169" s="243"/>
    </row>
    <row r="3170" spans="2:17">
      <c r="B3170" s="466"/>
      <c r="C3170" s="466"/>
      <c r="D3170" s="279"/>
      <c r="E3170" s="243"/>
      <c r="F3170" s="243"/>
      <c r="G3170" s="243"/>
      <c r="H3170" s="243"/>
      <c r="I3170" s="466"/>
      <c r="J3170" s="466"/>
      <c r="K3170" s="466"/>
      <c r="L3170" s="243"/>
      <c r="M3170" s="243"/>
      <c r="N3170" s="243"/>
      <c r="O3170" s="243"/>
      <c r="P3170" s="243"/>
      <c r="Q3170" s="243"/>
    </row>
    <row r="3171" spans="2:17">
      <c r="B3171" s="466"/>
      <c r="C3171" s="466"/>
      <c r="D3171" s="279"/>
      <c r="E3171" s="243"/>
      <c r="F3171" s="243"/>
      <c r="G3171" s="243"/>
      <c r="H3171" s="243"/>
      <c r="I3171" s="466"/>
      <c r="J3171" s="466"/>
      <c r="K3171" s="466"/>
      <c r="L3171" s="243"/>
      <c r="M3171" s="243"/>
      <c r="N3171" s="243"/>
      <c r="O3171" s="243"/>
      <c r="P3171" s="243"/>
      <c r="Q3171" s="243"/>
    </row>
    <row r="3172" spans="2:17">
      <c r="B3172" s="466"/>
      <c r="C3172" s="466"/>
      <c r="D3172" s="279"/>
      <c r="E3172" s="243"/>
      <c r="F3172" s="243"/>
      <c r="G3172" s="243"/>
      <c r="H3172" s="243"/>
      <c r="I3172" s="466"/>
      <c r="J3172" s="466"/>
      <c r="K3172" s="466"/>
      <c r="L3172" s="243"/>
      <c r="M3172" s="243"/>
      <c r="N3172" s="243"/>
      <c r="O3172" s="243"/>
      <c r="P3172" s="243"/>
      <c r="Q3172" s="243"/>
    </row>
    <row r="3173" spans="2:17">
      <c r="B3173" s="466"/>
      <c r="C3173" s="466"/>
      <c r="D3173" s="279"/>
      <c r="E3173" s="243"/>
      <c r="F3173" s="243"/>
      <c r="G3173" s="243"/>
      <c r="H3173" s="243"/>
      <c r="I3173" s="466"/>
      <c r="J3173" s="466"/>
      <c r="K3173" s="466"/>
      <c r="L3173" s="243"/>
      <c r="M3173" s="243"/>
      <c r="N3173" s="243"/>
      <c r="O3173" s="243"/>
      <c r="P3173" s="243"/>
      <c r="Q3173" s="243"/>
    </row>
    <row r="3174" spans="2:17">
      <c r="B3174" s="466"/>
      <c r="C3174" s="466"/>
      <c r="D3174" s="279"/>
      <c r="E3174" s="243"/>
      <c r="F3174" s="243"/>
      <c r="G3174" s="243"/>
      <c r="H3174" s="243"/>
      <c r="I3174" s="466"/>
      <c r="J3174" s="466"/>
      <c r="K3174" s="466"/>
      <c r="L3174" s="243"/>
      <c r="M3174" s="243"/>
      <c r="N3174" s="243"/>
      <c r="O3174" s="243"/>
      <c r="P3174" s="243"/>
      <c r="Q3174" s="243"/>
    </row>
    <row r="3175" spans="2:17">
      <c r="B3175" s="466"/>
      <c r="C3175" s="466"/>
      <c r="D3175" s="279"/>
      <c r="E3175" s="243"/>
      <c r="F3175" s="243"/>
      <c r="G3175" s="243"/>
      <c r="H3175" s="243"/>
      <c r="I3175" s="466"/>
      <c r="J3175" s="466"/>
      <c r="K3175" s="466"/>
      <c r="L3175" s="243"/>
      <c r="M3175" s="243"/>
      <c r="N3175" s="243"/>
      <c r="O3175" s="243"/>
      <c r="P3175" s="243"/>
      <c r="Q3175" s="243"/>
    </row>
    <row r="3176" spans="2:17">
      <c r="B3176" s="466"/>
      <c r="C3176" s="466"/>
      <c r="D3176" s="279"/>
      <c r="E3176" s="243"/>
      <c r="F3176" s="243"/>
      <c r="G3176" s="243"/>
      <c r="H3176" s="243"/>
      <c r="I3176" s="466"/>
      <c r="J3176" s="466"/>
      <c r="K3176" s="466"/>
      <c r="L3176" s="243"/>
      <c r="M3176" s="243"/>
      <c r="N3176" s="243"/>
      <c r="O3176" s="243"/>
      <c r="P3176" s="243"/>
      <c r="Q3176" s="243"/>
    </row>
    <row r="3177" spans="2:17">
      <c r="B3177" s="466"/>
      <c r="C3177" s="466"/>
      <c r="D3177" s="279"/>
      <c r="E3177" s="243"/>
      <c r="F3177" s="243"/>
      <c r="G3177" s="243"/>
      <c r="H3177" s="243"/>
      <c r="I3177" s="466"/>
      <c r="J3177" s="466"/>
      <c r="K3177" s="466"/>
      <c r="L3177" s="243"/>
      <c r="M3177" s="243"/>
      <c r="N3177" s="243"/>
      <c r="O3177" s="243"/>
      <c r="P3177" s="243"/>
      <c r="Q3177" s="243"/>
    </row>
    <row r="3178" spans="2:17">
      <c r="B3178" s="466"/>
      <c r="C3178" s="466"/>
      <c r="D3178" s="279"/>
      <c r="E3178" s="243"/>
      <c r="F3178" s="243"/>
      <c r="G3178" s="243"/>
      <c r="H3178" s="243"/>
      <c r="I3178" s="466"/>
      <c r="J3178" s="466"/>
      <c r="K3178" s="466"/>
      <c r="L3178" s="243"/>
      <c r="M3178" s="243"/>
      <c r="N3178" s="243"/>
      <c r="O3178" s="243"/>
      <c r="P3178" s="243"/>
      <c r="Q3178" s="243"/>
    </row>
    <row r="3179" spans="2:17">
      <c r="B3179" s="466"/>
      <c r="C3179" s="466"/>
      <c r="D3179" s="279"/>
      <c r="E3179" s="243"/>
      <c r="F3179" s="243"/>
      <c r="G3179" s="243"/>
      <c r="H3179" s="243"/>
      <c r="I3179" s="466"/>
      <c r="J3179" s="466"/>
      <c r="K3179" s="466"/>
      <c r="L3179" s="243"/>
      <c r="M3179" s="243"/>
      <c r="N3179" s="243"/>
      <c r="O3179" s="243"/>
      <c r="P3179" s="243"/>
      <c r="Q3179" s="243"/>
    </row>
    <row r="3180" spans="2:17">
      <c r="B3180" s="466"/>
      <c r="C3180" s="466"/>
      <c r="D3180" s="279"/>
      <c r="E3180" s="243"/>
      <c r="F3180" s="243"/>
      <c r="G3180" s="243"/>
      <c r="H3180" s="243"/>
      <c r="I3180" s="466"/>
      <c r="J3180" s="466"/>
      <c r="K3180" s="466"/>
      <c r="L3180" s="243"/>
      <c r="M3180" s="243"/>
      <c r="N3180" s="243"/>
      <c r="O3180" s="243"/>
      <c r="P3180" s="243"/>
      <c r="Q3180" s="243"/>
    </row>
    <row r="3181" spans="2:17">
      <c r="B3181" s="466"/>
      <c r="C3181" s="466"/>
      <c r="D3181" s="279"/>
      <c r="E3181" s="243"/>
      <c r="F3181" s="243"/>
      <c r="G3181" s="243"/>
      <c r="H3181" s="243"/>
      <c r="I3181" s="466"/>
      <c r="J3181" s="466"/>
      <c r="K3181" s="466"/>
      <c r="L3181" s="243"/>
      <c r="M3181" s="243"/>
      <c r="N3181" s="243"/>
      <c r="O3181" s="243"/>
      <c r="P3181" s="243"/>
      <c r="Q3181" s="243"/>
    </row>
    <row r="3182" spans="2:17">
      <c r="B3182" s="466"/>
      <c r="C3182" s="466"/>
      <c r="D3182" s="279"/>
      <c r="E3182" s="243"/>
      <c r="F3182" s="243"/>
      <c r="G3182" s="243"/>
      <c r="H3182" s="243"/>
      <c r="I3182" s="466"/>
      <c r="J3182" s="466"/>
      <c r="K3182" s="466"/>
      <c r="L3182" s="243"/>
      <c r="M3182" s="243"/>
      <c r="N3182" s="243"/>
      <c r="O3182" s="243"/>
      <c r="P3182" s="243"/>
      <c r="Q3182" s="243"/>
    </row>
    <row r="3183" spans="2:17">
      <c r="B3183" s="466"/>
      <c r="C3183" s="466"/>
      <c r="D3183" s="279"/>
      <c r="E3183" s="243"/>
      <c r="F3183" s="243"/>
      <c r="G3183" s="243"/>
      <c r="H3183" s="243"/>
      <c r="I3183" s="466"/>
      <c r="J3183" s="466"/>
      <c r="K3183" s="466"/>
      <c r="L3183" s="243"/>
      <c r="M3183" s="243"/>
      <c r="N3183" s="243"/>
      <c r="O3183" s="243"/>
      <c r="P3183" s="243"/>
      <c r="Q3183" s="243"/>
    </row>
    <row r="3184" spans="2:17">
      <c r="B3184" s="466"/>
      <c r="C3184" s="466"/>
      <c r="D3184" s="279"/>
      <c r="E3184" s="243"/>
      <c r="F3184" s="243"/>
      <c r="G3184" s="243"/>
      <c r="H3184" s="243"/>
      <c r="I3184" s="466"/>
      <c r="J3184" s="466"/>
      <c r="K3184" s="466"/>
      <c r="L3184" s="243"/>
      <c r="M3184" s="243"/>
      <c r="N3184" s="243"/>
      <c r="O3184" s="243"/>
      <c r="P3184" s="243"/>
      <c r="Q3184" s="243"/>
    </row>
    <row r="3185" spans="2:17">
      <c r="B3185" s="466"/>
      <c r="C3185" s="466"/>
      <c r="D3185" s="279"/>
      <c r="E3185" s="243"/>
      <c r="F3185" s="243"/>
      <c r="G3185" s="243"/>
      <c r="H3185" s="243"/>
      <c r="I3185" s="466"/>
      <c r="J3185" s="466"/>
      <c r="K3185" s="466"/>
      <c r="L3185" s="243"/>
      <c r="M3185" s="243"/>
      <c r="N3185" s="243"/>
      <c r="O3185" s="243"/>
      <c r="P3185" s="243"/>
      <c r="Q3185" s="243"/>
    </row>
    <row r="3186" spans="2:17">
      <c r="B3186" s="466"/>
      <c r="C3186" s="466"/>
      <c r="D3186" s="279"/>
      <c r="E3186" s="243"/>
      <c r="F3186" s="243"/>
      <c r="G3186" s="243"/>
      <c r="H3186" s="243"/>
      <c r="I3186" s="466"/>
      <c r="J3186" s="466"/>
      <c r="K3186" s="466"/>
      <c r="L3186" s="243"/>
      <c r="M3186" s="243"/>
      <c r="N3186" s="243"/>
      <c r="O3186" s="243"/>
      <c r="P3186" s="243"/>
      <c r="Q3186" s="243"/>
    </row>
    <row r="3187" spans="2:17">
      <c r="B3187" s="466"/>
      <c r="C3187" s="466"/>
      <c r="D3187" s="279"/>
      <c r="E3187" s="243"/>
      <c r="F3187" s="243"/>
      <c r="G3187" s="243"/>
      <c r="H3187" s="243"/>
      <c r="I3187" s="466"/>
      <c r="J3187" s="466"/>
      <c r="K3187" s="466"/>
      <c r="L3187" s="243"/>
      <c r="M3187" s="243"/>
      <c r="N3187" s="243"/>
      <c r="O3187" s="243"/>
      <c r="P3187" s="243"/>
      <c r="Q3187" s="243"/>
    </row>
    <row r="3188" spans="2:17">
      <c r="B3188" s="466"/>
      <c r="C3188" s="466"/>
      <c r="D3188" s="279"/>
      <c r="E3188" s="243"/>
      <c r="F3188" s="243"/>
      <c r="G3188" s="243"/>
      <c r="H3188" s="243"/>
      <c r="I3188" s="466"/>
      <c r="J3188" s="466"/>
      <c r="K3188" s="466"/>
      <c r="L3188" s="243"/>
      <c r="M3188" s="243"/>
      <c r="N3188" s="243"/>
      <c r="O3188" s="243"/>
      <c r="P3188" s="243"/>
      <c r="Q3188" s="243"/>
    </row>
    <row r="3189" spans="2:17">
      <c r="B3189" s="466"/>
      <c r="C3189" s="466"/>
      <c r="D3189" s="279"/>
      <c r="E3189" s="243"/>
      <c r="F3189" s="243"/>
      <c r="G3189" s="243"/>
      <c r="H3189" s="243"/>
      <c r="I3189" s="466"/>
      <c r="J3189" s="466"/>
      <c r="K3189" s="466"/>
      <c r="L3189" s="243"/>
      <c r="M3189" s="243"/>
      <c r="N3189" s="243"/>
      <c r="O3189" s="243"/>
      <c r="P3189" s="243"/>
      <c r="Q3189" s="243"/>
    </row>
    <row r="3190" spans="2:17">
      <c r="B3190" s="466"/>
      <c r="C3190" s="466"/>
      <c r="D3190" s="279"/>
      <c r="E3190" s="243"/>
      <c r="F3190" s="243"/>
      <c r="G3190" s="243"/>
      <c r="H3190" s="243"/>
      <c r="I3190" s="466"/>
      <c r="J3190" s="466"/>
      <c r="K3190" s="466"/>
      <c r="L3190" s="243"/>
      <c r="M3190" s="243"/>
      <c r="N3190" s="243"/>
      <c r="O3190" s="243"/>
      <c r="P3190" s="243"/>
      <c r="Q3190" s="243"/>
    </row>
    <row r="3191" spans="2:17">
      <c r="B3191" s="466"/>
      <c r="C3191" s="466"/>
      <c r="D3191" s="279"/>
      <c r="E3191" s="243"/>
      <c r="F3191" s="243"/>
      <c r="G3191" s="243"/>
      <c r="H3191" s="243"/>
      <c r="I3191" s="466"/>
      <c r="J3191" s="466"/>
      <c r="K3191" s="466"/>
      <c r="L3191" s="243"/>
      <c r="M3191" s="243"/>
      <c r="N3191" s="243"/>
      <c r="O3191" s="243"/>
      <c r="P3191" s="243"/>
      <c r="Q3191" s="243"/>
    </row>
    <row r="3192" spans="2:17">
      <c r="B3192" s="466"/>
      <c r="C3192" s="466"/>
      <c r="D3192" s="279"/>
      <c r="E3192" s="243"/>
      <c r="F3192" s="243"/>
      <c r="G3192" s="243"/>
      <c r="H3192" s="243"/>
      <c r="I3192" s="466"/>
      <c r="J3192" s="466"/>
      <c r="K3192" s="466"/>
      <c r="L3192" s="243"/>
      <c r="M3192" s="243"/>
      <c r="N3192" s="243"/>
      <c r="O3192" s="243"/>
      <c r="P3192" s="243"/>
      <c r="Q3192" s="243"/>
    </row>
    <row r="3193" spans="2:17">
      <c r="B3193" s="466"/>
      <c r="C3193" s="466"/>
      <c r="D3193" s="279"/>
      <c r="E3193" s="243"/>
      <c r="F3193" s="243"/>
      <c r="G3193" s="243"/>
      <c r="H3193" s="243"/>
      <c r="I3193" s="466"/>
      <c r="J3193" s="466"/>
      <c r="K3193" s="466"/>
      <c r="L3193" s="243"/>
      <c r="M3193" s="243"/>
      <c r="N3193" s="243"/>
      <c r="O3193" s="243"/>
      <c r="P3193" s="243"/>
      <c r="Q3193" s="243"/>
    </row>
    <row r="3194" spans="2:17">
      <c r="B3194" s="466"/>
      <c r="C3194" s="466"/>
      <c r="D3194" s="279"/>
      <c r="E3194" s="243"/>
      <c r="F3194" s="243"/>
      <c r="G3194" s="243"/>
      <c r="H3194" s="243"/>
      <c r="I3194" s="466"/>
      <c r="J3194" s="466"/>
      <c r="K3194" s="466"/>
      <c r="L3194" s="243"/>
      <c r="M3194" s="243"/>
      <c r="N3194" s="243"/>
      <c r="O3194" s="243"/>
      <c r="P3194" s="243"/>
      <c r="Q3194" s="243"/>
    </row>
    <row r="3195" spans="2:17">
      <c r="B3195" s="466"/>
      <c r="C3195" s="466"/>
      <c r="D3195" s="279"/>
      <c r="E3195" s="243"/>
      <c r="F3195" s="243"/>
      <c r="G3195" s="243"/>
      <c r="H3195" s="243"/>
      <c r="I3195" s="466"/>
      <c r="J3195" s="466"/>
      <c r="K3195" s="466"/>
      <c r="L3195" s="243"/>
      <c r="M3195" s="243"/>
      <c r="N3195" s="243"/>
      <c r="O3195" s="243"/>
      <c r="P3195" s="243"/>
      <c r="Q3195" s="243"/>
    </row>
    <row r="3196" spans="2:17">
      <c r="B3196" s="466"/>
      <c r="C3196" s="466"/>
      <c r="D3196" s="279"/>
      <c r="E3196" s="243"/>
      <c r="F3196" s="243"/>
      <c r="G3196" s="243"/>
      <c r="H3196" s="243"/>
      <c r="I3196" s="466"/>
      <c r="J3196" s="466"/>
      <c r="K3196" s="466"/>
      <c r="L3196" s="243"/>
      <c r="M3196" s="243"/>
      <c r="N3196" s="243"/>
      <c r="O3196" s="243"/>
      <c r="P3196" s="243"/>
      <c r="Q3196" s="243"/>
    </row>
    <row r="3197" spans="2:17">
      <c r="B3197" s="466"/>
      <c r="C3197" s="466"/>
      <c r="D3197" s="279"/>
      <c r="E3197" s="243"/>
      <c r="F3197" s="243"/>
      <c r="G3197" s="243"/>
      <c r="H3197" s="243"/>
      <c r="I3197" s="466"/>
      <c r="J3197" s="466"/>
      <c r="K3197" s="466"/>
      <c r="L3197" s="243"/>
      <c r="M3197" s="243"/>
      <c r="N3197" s="243"/>
      <c r="O3197" s="243"/>
      <c r="P3197" s="243"/>
      <c r="Q3197" s="243"/>
    </row>
    <row r="3198" spans="2:17">
      <c r="B3198" s="466"/>
      <c r="C3198" s="466"/>
      <c r="D3198" s="279"/>
      <c r="E3198" s="243"/>
      <c r="F3198" s="243"/>
      <c r="G3198" s="243"/>
      <c r="H3198" s="243"/>
      <c r="I3198" s="466"/>
      <c r="J3198" s="466"/>
      <c r="K3198" s="466"/>
      <c r="L3198" s="243"/>
      <c r="M3198" s="243"/>
      <c r="N3198" s="243"/>
      <c r="O3198" s="243"/>
      <c r="P3198" s="243"/>
      <c r="Q3198" s="243"/>
    </row>
    <row r="3199" spans="2:17">
      <c r="B3199" s="466"/>
      <c r="C3199" s="466"/>
      <c r="D3199" s="279"/>
      <c r="E3199" s="243"/>
      <c r="F3199" s="243"/>
      <c r="G3199" s="243"/>
      <c r="H3199" s="243"/>
      <c r="I3199" s="466"/>
      <c r="J3199" s="466"/>
      <c r="K3199" s="466"/>
      <c r="L3199" s="243"/>
      <c r="M3199" s="243"/>
      <c r="N3199" s="243"/>
      <c r="O3199" s="243"/>
      <c r="P3199" s="243"/>
      <c r="Q3199" s="243"/>
    </row>
    <row r="3200" spans="2:17">
      <c r="B3200" s="466"/>
      <c r="C3200" s="466"/>
      <c r="D3200" s="279"/>
      <c r="E3200" s="243"/>
      <c r="F3200" s="243"/>
      <c r="G3200" s="243"/>
      <c r="H3200" s="243"/>
      <c r="I3200" s="466"/>
      <c r="J3200" s="466"/>
      <c r="K3200" s="466"/>
      <c r="L3200" s="243"/>
      <c r="M3200" s="243"/>
      <c r="N3200" s="243"/>
      <c r="O3200" s="243"/>
      <c r="P3200" s="243"/>
      <c r="Q3200" s="243"/>
    </row>
    <row r="3201" spans="2:17">
      <c r="B3201" s="466"/>
      <c r="C3201" s="466"/>
      <c r="D3201" s="279"/>
      <c r="E3201" s="243"/>
      <c r="F3201" s="243"/>
      <c r="G3201" s="243"/>
      <c r="H3201" s="243"/>
      <c r="I3201" s="466"/>
      <c r="J3201" s="466"/>
      <c r="K3201" s="466"/>
      <c r="L3201" s="243"/>
      <c r="M3201" s="243"/>
      <c r="N3201" s="243"/>
      <c r="O3201" s="243"/>
      <c r="P3201" s="243"/>
      <c r="Q3201" s="243"/>
    </row>
    <row r="3202" spans="2:17">
      <c r="B3202" s="466"/>
      <c r="C3202" s="466"/>
      <c r="D3202" s="279"/>
      <c r="E3202" s="243"/>
      <c r="F3202" s="243"/>
      <c r="G3202" s="243"/>
      <c r="H3202" s="243"/>
      <c r="I3202" s="466"/>
      <c r="J3202" s="466"/>
      <c r="K3202" s="466"/>
      <c r="L3202" s="243"/>
      <c r="M3202" s="243"/>
      <c r="N3202" s="243"/>
      <c r="O3202" s="243"/>
      <c r="P3202" s="243"/>
      <c r="Q3202" s="243"/>
    </row>
    <row r="3203" spans="2:17">
      <c r="B3203" s="466"/>
      <c r="C3203" s="466"/>
      <c r="D3203" s="279"/>
      <c r="E3203" s="243"/>
      <c r="F3203" s="243"/>
      <c r="G3203" s="243"/>
      <c r="H3203" s="243"/>
      <c r="I3203" s="466"/>
      <c r="J3203" s="466"/>
      <c r="K3203" s="466"/>
      <c r="L3203" s="243"/>
      <c r="M3203" s="243"/>
      <c r="N3203" s="243"/>
      <c r="O3203" s="243"/>
      <c r="P3203" s="243"/>
      <c r="Q3203" s="243"/>
    </row>
    <row r="3204" spans="2:17">
      <c r="B3204" s="466"/>
      <c r="C3204" s="466"/>
      <c r="D3204" s="279"/>
      <c r="E3204" s="243"/>
      <c r="F3204" s="243"/>
      <c r="G3204" s="243"/>
      <c r="H3204" s="243"/>
      <c r="I3204" s="466"/>
      <c r="J3204" s="466"/>
      <c r="K3204" s="466"/>
      <c r="L3204" s="243"/>
      <c r="M3204" s="243"/>
      <c r="N3204" s="243"/>
      <c r="O3204" s="243"/>
      <c r="P3204" s="243"/>
      <c r="Q3204" s="243"/>
    </row>
    <row r="3205" spans="2:17">
      <c r="B3205" s="466"/>
      <c r="C3205" s="466"/>
      <c r="D3205" s="279"/>
      <c r="E3205" s="243"/>
      <c r="F3205" s="243"/>
      <c r="G3205" s="243"/>
      <c r="H3205" s="243"/>
      <c r="I3205" s="466"/>
      <c r="J3205" s="466"/>
      <c r="K3205" s="466"/>
      <c r="L3205" s="243"/>
      <c r="M3205" s="243"/>
      <c r="N3205" s="243"/>
      <c r="O3205" s="243"/>
      <c r="P3205" s="243"/>
      <c r="Q3205" s="243"/>
    </row>
    <row r="3206" spans="2:17">
      <c r="B3206" s="466"/>
      <c r="C3206" s="466"/>
      <c r="D3206" s="279"/>
      <c r="E3206" s="243"/>
      <c r="F3206" s="243"/>
      <c r="G3206" s="243"/>
      <c r="H3206" s="243"/>
      <c r="I3206" s="466"/>
      <c r="J3206" s="466"/>
      <c r="K3206" s="466"/>
      <c r="L3206" s="243"/>
      <c r="M3206" s="243"/>
      <c r="N3206" s="243"/>
      <c r="O3206" s="243"/>
      <c r="P3206" s="243"/>
      <c r="Q3206" s="243"/>
    </row>
    <row r="3207" spans="2:17">
      <c r="B3207" s="466"/>
      <c r="C3207" s="466"/>
      <c r="D3207" s="279"/>
      <c r="E3207" s="243"/>
      <c r="F3207" s="243"/>
      <c r="G3207" s="243"/>
      <c r="H3207" s="243"/>
      <c r="I3207" s="466"/>
      <c r="J3207" s="466"/>
      <c r="K3207" s="466"/>
      <c r="L3207" s="243"/>
      <c r="M3207" s="243"/>
      <c r="N3207" s="243"/>
      <c r="O3207" s="243"/>
      <c r="P3207" s="243"/>
      <c r="Q3207" s="243"/>
    </row>
    <row r="3208" spans="2:17">
      <c r="B3208" s="466"/>
      <c r="C3208" s="466"/>
      <c r="D3208" s="279"/>
      <c r="E3208" s="243"/>
      <c r="F3208" s="243"/>
      <c r="G3208" s="243"/>
      <c r="H3208" s="243"/>
      <c r="I3208" s="466"/>
      <c r="J3208" s="466"/>
      <c r="K3208" s="466"/>
      <c r="L3208" s="243"/>
      <c r="M3208" s="243"/>
      <c r="N3208" s="243"/>
      <c r="O3208" s="243"/>
      <c r="P3208" s="243"/>
      <c r="Q3208" s="243"/>
    </row>
    <row r="3209" spans="2:17">
      <c r="B3209" s="466"/>
      <c r="C3209" s="466"/>
      <c r="D3209" s="279"/>
      <c r="E3209" s="243"/>
      <c r="F3209" s="243"/>
      <c r="G3209" s="243"/>
      <c r="H3209" s="243"/>
      <c r="I3209" s="466"/>
      <c r="J3209" s="466"/>
      <c r="K3209" s="466"/>
      <c r="L3209" s="243"/>
      <c r="M3209" s="243"/>
      <c r="N3209" s="243"/>
      <c r="O3209" s="243"/>
      <c r="P3209" s="243"/>
      <c r="Q3209" s="243"/>
    </row>
    <row r="3210" spans="2:17">
      <c r="B3210" s="466"/>
      <c r="C3210" s="466"/>
      <c r="D3210" s="279"/>
      <c r="E3210" s="243"/>
      <c r="F3210" s="243"/>
      <c r="G3210" s="243"/>
      <c r="H3210" s="243"/>
      <c r="I3210" s="466"/>
      <c r="J3210" s="466"/>
      <c r="K3210" s="466"/>
      <c r="L3210" s="243"/>
      <c r="M3210" s="243"/>
      <c r="N3210" s="243"/>
      <c r="O3210" s="243"/>
      <c r="P3210" s="243"/>
      <c r="Q3210" s="243"/>
    </row>
    <row r="3211" spans="2:17">
      <c r="B3211" s="466"/>
      <c r="C3211" s="466"/>
      <c r="D3211" s="279"/>
      <c r="E3211" s="243"/>
      <c r="F3211" s="243"/>
      <c r="G3211" s="243"/>
      <c r="H3211" s="243"/>
      <c r="I3211" s="466"/>
      <c r="J3211" s="466"/>
      <c r="K3211" s="466"/>
      <c r="L3211" s="243"/>
      <c r="M3211" s="243"/>
      <c r="N3211" s="243"/>
      <c r="O3211" s="243"/>
      <c r="P3211" s="243"/>
      <c r="Q3211" s="243"/>
    </row>
    <row r="3212" spans="2:17">
      <c r="B3212" s="466"/>
      <c r="C3212" s="466"/>
      <c r="D3212" s="279"/>
      <c r="E3212" s="243"/>
      <c r="F3212" s="243"/>
      <c r="G3212" s="243"/>
      <c r="H3212" s="243"/>
      <c r="I3212" s="466"/>
      <c r="J3212" s="466"/>
      <c r="K3212" s="466"/>
      <c r="L3212" s="243"/>
      <c r="M3212" s="243"/>
      <c r="N3212" s="243"/>
      <c r="O3212" s="243"/>
      <c r="P3212" s="243"/>
      <c r="Q3212" s="243"/>
    </row>
    <row r="3213" spans="2:17">
      <c r="B3213" s="466"/>
      <c r="C3213" s="466"/>
      <c r="D3213" s="279"/>
      <c r="E3213" s="243"/>
      <c r="F3213" s="243"/>
      <c r="G3213" s="243"/>
      <c r="H3213" s="243"/>
      <c r="I3213" s="466"/>
      <c r="J3213" s="466"/>
      <c r="K3213" s="466"/>
      <c r="L3213" s="243"/>
      <c r="M3213" s="243"/>
      <c r="N3213" s="243"/>
      <c r="O3213" s="243"/>
      <c r="P3213" s="243"/>
      <c r="Q3213" s="243"/>
    </row>
    <row r="3214" spans="2:17">
      <c r="B3214" s="466"/>
      <c r="C3214" s="466"/>
      <c r="D3214" s="279"/>
      <c r="E3214" s="243"/>
      <c r="F3214" s="243"/>
      <c r="G3214" s="243"/>
      <c r="H3214" s="243"/>
      <c r="I3214" s="466"/>
      <c r="J3214" s="466"/>
      <c r="K3214" s="466"/>
      <c r="L3214" s="243"/>
      <c r="M3214" s="243"/>
      <c r="N3214" s="243"/>
      <c r="O3214" s="243"/>
      <c r="P3214" s="243"/>
      <c r="Q3214" s="243"/>
    </row>
    <row r="3215" spans="2:17">
      <c r="B3215" s="466"/>
      <c r="C3215" s="466"/>
      <c r="D3215" s="279"/>
      <c r="E3215" s="243"/>
      <c r="F3215" s="243"/>
      <c r="G3215" s="243"/>
      <c r="H3215" s="243"/>
      <c r="I3215" s="466"/>
      <c r="J3215" s="466"/>
      <c r="K3215" s="466"/>
      <c r="L3215" s="243"/>
      <c r="M3215" s="243"/>
      <c r="N3215" s="243"/>
      <c r="O3215" s="243"/>
      <c r="P3215" s="243"/>
      <c r="Q3215" s="243"/>
    </row>
    <row r="3216" spans="2:17">
      <c r="B3216" s="466"/>
      <c r="C3216" s="466"/>
      <c r="D3216" s="279"/>
      <c r="E3216" s="243"/>
      <c r="F3216" s="243"/>
      <c r="G3216" s="243"/>
      <c r="H3216" s="243"/>
      <c r="I3216" s="466"/>
      <c r="J3216" s="466"/>
      <c r="K3216" s="466"/>
      <c r="L3216" s="243"/>
      <c r="M3216" s="243"/>
      <c r="N3216" s="243"/>
      <c r="O3216" s="243"/>
      <c r="P3216" s="243"/>
      <c r="Q3216" s="243"/>
    </row>
    <row r="3217" spans="2:17">
      <c r="B3217" s="466"/>
      <c r="C3217" s="466"/>
      <c r="D3217" s="279"/>
      <c r="E3217" s="243"/>
      <c r="F3217" s="243"/>
      <c r="G3217" s="243"/>
      <c r="H3217" s="243"/>
      <c r="I3217" s="466"/>
      <c r="J3217" s="466"/>
      <c r="K3217" s="466"/>
      <c r="L3217" s="243"/>
      <c r="M3217" s="243"/>
      <c r="N3217" s="243"/>
      <c r="O3217" s="243"/>
      <c r="P3217" s="243"/>
      <c r="Q3217" s="243"/>
    </row>
    <row r="3218" spans="2:17">
      <c r="B3218" s="466"/>
      <c r="C3218" s="466"/>
      <c r="D3218" s="279"/>
      <c r="E3218" s="243"/>
      <c r="F3218" s="243"/>
      <c r="G3218" s="243"/>
      <c r="H3218" s="243"/>
      <c r="I3218" s="466"/>
      <c r="J3218" s="466"/>
      <c r="K3218" s="466"/>
      <c r="L3218" s="243"/>
      <c r="M3218" s="243"/>
      <c r="N3218" s="243"/>
      <c r="O3218" s="243"/>
      <c r="P3218" s="243"/>
      <c r="Q3218" s="243"/>
    </row>
    <row r="3219" spans="2:17">
      <c r="B3219" s="466"/>
      <c r="C3219" s="466"/>
      <c r="D3219" s="279"/>
      <c r="E3219" s="243"/>
      <c r="F3219" s="243"/>
      <c r="G3219" s="243"/>
      <c r="H3219" s="243"/>
      <c r="I3219" s="466"/>
      <c r="J3219" s="466"/>
      <c r="K3219" s="466"/>
      <c r="L3219" s="243"/>
      <c r="M3219" s="243"/>
      <c r="N3219" s="243"/>
      <c r="O3219" s="243"/>
      <c r="P3219" s="243"/>
      <c r="Q3219" s="243"/>
    </row>
    <row r="3220" spans="2:17">
      <c r="B3220" s="466"/>
      <c r="C3220" s="466"/>
      <c r="D3220" s="279"/>
      <c r="E3220" s="243"/>
      <c r="F3220" s="243"/>
      <c r="G3220" s="243"/>
      <c r="H3220" s="243"/>
      <c r="I3220" s="466"/>
      <c r="J3220" s="466"/>
      <c r="K3220" s="466"/>
      <c r="L3220" s="243"/>
      <c r="M3220" s="243"/>
      <c r="N3220" s="243"/>
      <c r="O3220" s="243"/>
      <c r="P3220" s="243"/>
      <c r="Q3220" s="243"/>
    </row>
    <row r="3221" spans="2:17">
      <c r="B3221" s="466"/>
      <c r="C3221" s="466"/>
      <c r="D3221" s="279"/>
      <c r="E3221" s="243"/>
      <c r="F3221" s="243"/>
      <c r="G3221" s="243"/>
      <c r="H3221" s="243"/>
      <c r="I3221" s="466"/>
      <c r="J3221" s="466"/>
      <c r="K3221" s="466"/>
      <c r="L3221" s="243"/>
      <c r="M3221" s="243"/>
      <c r="N3221" s="243"/>
      <c r="O3221" s="243"/>
      <c r="P3221" s="243"/>
      <c r="Q3221" s="243"/>
    </row>
    <row r="3222" spans="2:17">
      <c r="B3222" s="466"/>
      <c r="C3222" s="466"/>
      <c r="D3222" s="279"/>
      <c r="E3222" s="243"/>
      <c r="F3222" s="243"/>
      <c r="G3222" s="243"/>
      <c r="H3222" s="243"/>
      <c r="I3222" s="466"/>
      <c r="J3222" s="466"/>
      <c r="K3222" s="466"/>
      <c r="L3222" s="243"/>
      <c r="M3222" s="243"/>
      <c r="N3222" s="243"/>
      <c r="O3222" s="243"/>
      <c r="P3222" s="243"/>
      <c r="Q3222" s="243"/>
    </row>
    <row r="3223" spans="2:17">
      <c r="B3223" s="466"/>
      <c r="C3223" s="466"/>
      <c r="D3223" s="279"/>
      <c r="E3223" s="243"/>
      <c r="F3223" s="243"/>
      <c r="G3223" s="243"/>
      <c r="H3223" s="243"/>
      <c r="I3223" s="466"/>
      <c r="J3223" s="466"/>
      <c r="K3223" s="466"/>
      <c r="L3223" s="243"/>
      <c r="M3223" s="243"/>
      <c r="N3223" s="243"/>
      <c r="O3223" s="243"/>
      <c r="P3223" s="243"/>
      <c r="Q3223" s="243"/>
    </row>
    <row r="3224" spans="2:17">
      <c r="B3224" s="466"/>
      <c r="C3224" s="466"/>
      <c r="D3224" s="279"/>
      <c r="E3224" s="243"/>
      <c r="F3224" s="243"/>
      <c r="G3224" s="243"/>
      <c r="H3224" s="243"/>
      <c r="I3224" s="466"/>
      <c r="J3224" s="466"/>
      <c r="K3224" s="466"/>
      <c r="L3224" s="243"/>
      <c r="M3224" s="243"/>
      <c r="N3224" s="243"/>
      <c r="O3224" s="243"/>
      <c r="P3224" s="243"/>
      <c r="Q3224" s="243"/>
    </row>
    <row r="3225" spans="2:17">
      <c r="B3225" s="466"/>
      <c r="C3225" s="466"/>
      <c r="D3225" s="279"/>
      <c r="E3225" s="243"/>
      <c r="F3225" s="243"/>
      <c r="G3225" s="243"/>
      <c r="H3225" s="243"/>
      <c r="I3225" s="466"/>
      <c r="J3225" s="466"/>
      <c r="K3225" s="466"/>
      <c r="L3225" s="243"/>
      <c r="M3225" s="243"/>
      <c r="N3225" s="243"/>
      <c r="O3225" s="243"/>
      <c r="P3225" s="243"/>
      <c r="Q3225" s="243"/>
    </row>
    <row r="3226" spans="2:17">
      <c r="B3226" s="466"/>
      <c r="C3226" s="466"/>
      <c r="D3226" s="279"/>
      <c r="E3226" s="243"/>
      <c r="F3226" s="243"/>
      <c r="G3226" s="243"/>
      <c r="H3226" s="243"/>
      <c r="I3226" s="466"/>
      <c r="J3226" s="466"/>
      <c r="K3226" s="466"/>
      <c r="L3226" s="243"/>
      <c r="M3226" s="243"/>
      <c r="N3226" s="243"/>
      <c r="O3226" s="243"/>
      <c r="P3226" s="243"/>
      <c r="Q3226" s="243"/>
    </row>
    <row r="3227" spans="2:17">
      <c r="B3227" s="466"/>
      <c r="C3227" s="466"/>
      <c r="D3227" s="279"/>
      <c r="E3227" s="243"/>
      <c r="F3227" s="243"/>
      <c r="G3227" s="243"/>
      <c r="H3227" s="243"/>
      <c r="I3227" s="466"/>
      <c r="J3227" s="466"/>
      <c r="K3227" s="466"/>
      <c r="L3227" s="243"/>
      <c r="M3227" s="243"/>
      <c r="N3227" s="243"/>
      <c r="O3227" s="243"/>
      <c r="P3227" s="243"/>
      <c r="Q3227" s="243"/>
    </row>
    <row r="3228" spans="2:17">
      <c r="B3228" s="466"/>
      <c r="C3228" s="466"/>
      <c r="D3228" s="279"/>
      <c r="E3228" s="243"/>
      <c r="F3228" s="243"/>
      <c r="G3228" s="243"/>
      <c r="H3228" s="243"/>
      <c r="I3228" s="466"/>
      <c r="J3228" s="466"/>
      <c r="K3228" s="466"/>
      <c r="L3228" s="243"/>
      <c r="M3228" s="243"/>
      <c r="N3228" s="243"/>
      <c r="O3228" s="243"/>
      <c r="P3228" s="243"/>
      <c r="Q3228" s="243"/>
    </row>
    <row r="3229" spans="2:17">
      <c r="B3229" s="466"/>
      <c r="C3229" s="466"/>
      <c r="D3229" s="279"/>
      <c r="E3229" s="243"/>
      <c r="F3229" s="243"/>
      <c r="G3229" s="243"/>
      <c r="H3229" s="243"/>
      <c r="I3229" s="466"/>
      <c r="J3229" s="466"/>
      <c r="K3229" s="466"/>
      <c r="L3229" s="243"/>
      <c r="M3229" s="243"/>
      <c r="N3229" s="243"/>
      <c r="O3229" s="243"/>
      <c r="P3229" s="243"/>
      <c r="Q3229" s="243"/>
    </row>
    <row r="3230" spans="2:17">
      <c r="B3230" s="466"/>
      <c r="C3230" s="466"/>
      <c r="D3230" s="279"/>
      <c r="E3230" s="243"/>
      <c r="F3230" s="243"/>
      <c r="G3230" s="243"/>
      <c r="H3230" s="243"/>
      <c r="I3230" s="466"/>
      <c r="J3230" s="466"/>
      <c r="K3230" s="466"/>
      <c r="L3230" s="243"/>
      <c r="M3230" s="243"/>
      <c r="N3230" s="243"/>
      <c r="O3230" s="243"/>
      <c r="P3230" s="243"/>
      <c r="Q3230" s="243"/>
    </row>
    <row r="3231" spans="2:17">
      <c r="B3231" s="466"/>
      <c r="C3231" s="466"/>
      <c r="D3231" s="279"/>
      <c r="E3231" s="243"/>
      <c r="F3231" s="243"/>
      <c r="G3231" s="243"/>
      <c r="H3231" s="243"/>
      <c r="I3231" s="466"/>
      <c r="J3231" s="466"/>
      <c r="K3231" s="466"/>
      <c r="L3231" s="243"/>
      <c r="M3231" s="243"/>
      <c r="N3231" s="243"/>
      <c r="O3231" s="243"/>
      <c r="P3231" s="243"/>
      <c r="Q3231" s="243"/>
    </row>
    <row r="3232" spans="2:17">
      <c r="B3232" s="466"/>
      <c r="C3232" s="466"/>
      <c r="D3232" s="279"/>
      <c r="E3232" s="243"/>
      <c r="F3232" s="243"/>
      <c r="G3232" s="243"/>
      <c r="H3232" s="243"/>
      <c r="I3232" s="466"/>
      <c r="J3232" s="466"/>
      <c r="K3232" s="466"/>
      <c r="L3232" s="243"/>
      <c r="M3232" s="243"/>
      <c r="N3232" s="243"/>
      <c r="O3232" s="243"/>
      <c r="P3232" s="243"/>
      <c r="Q3232" s="243"/>
    </row>
    <row r="3233" spans="2:17">
      <c r="B3233" s="466"/>
      <c r="C3233" s="466"/>
      <c r="D3233" s="279"/>
      <c r="E3233" s="243"/>
      <c r="F3233" s="243"/>
      <c r="G3233" s="243"/>
      <c r="H3233" s="243"/>
      <c r="I3233" s="466"/>
      <c r="J3233" s="466"/>
      <c r="K3233" s="466"/>
      <c r="L3233" s="243"/>
      <c r="M3233" s="243"/>
      <c r="N3233" s="243"/>
      <c r="O3233" s="243"/>
      <c r="P3233" s="243"/>
      <c r="Q3233" s="243"/>
    </row>
    <row r="3234" spans="2:17">
      <c r="B3234" s="466"/>
      <c r="C3234" s="466"/>
      <c r="D3234" s="279"/>
      <c r="E3234" s="243"/>
      <c r="F3234" s="243"/>
      <c r="G3234" s="243"/>
      <c r="H3234" s="243"/>
      <c r="I3234" s="466"/>
      <c r="J3234" s="466"/>
      <c r="K3234" s="466"/>
      <c r="L3234" s="243"/>
      <c r="M3234" s="243"/>
      <c r="N3234" s="243"/>
      <c r="O3234" s="243"/>
      <c r="P3234" s="243"/>
      <c r="Q3234" s="243"/>
    </row>
    <row r="3235" spans="2:17">
      <c r="B3235" s="466"/>
      <c r="C3235" s="466"/>
      <c r="D3235" s="279"/>
      <c r="E3235" s="243"/>
      <c r="F3235" s="243"/>
      <c r="G3235" s="243"/>
      <c r="H3235" s="243"/>
      <c r="I3235" s="466"/>
      <c r="J3235" s="466"/>
      <c r="K3235" s="466"/>
      <c r="L3235" s="243"/>
      <c r="M3235" s="243"/>
      <c r="N3235" s="243"/>
      <c r="O3235" s="243"/>
      <c r="P3235" s="243"/>
      <c r="Q3235" s="243"/>
    </row>
    <row r="3236" spans="2:17">
      <c r="B3236" s="466"/>
      <c r="C3236" s="466"/>
      <c r="D3236" s="279"/>
      <c r="E3236" s="243"/>
      <c r="F3236" s="243"/>
      <c r="G3236" s="243"/>
      <c r="H3236" s="243"/>
      <c r="I3236" s="466"/>
      <c r="J3236" s="466"/>
      <c r="K3236" s="466"/>
      <c r="L3236" s="243"/>
      <c r="M3236" s="243"/>
      <c r="N3236" s="243"/>
      <c r="O3236" s="243"/>
      <c r="P3236" s="243"/>
      <c r="Q3236" s="243"/>
    </row>
    <row r="3237" spans="2:17">
      <c r="B3237" s="466"/>
      <c r="C3237" s="466"/>
      <c r="D3237" s="279"/>
      <c r="E3237" s="243"/>
      <c r="F3237" s="243"/>
      <c r="G3237" s="243"/>
      <c r="H3237" s="243"/>
      <c r="I3237" s="466"/>
      <c r="J3237" s="466"/>
      <c r="K3237" s="466"/>
      <c r="L3237" s="243"/>
      <c r="M3237" s="243"/>
      <c r="N3237" s="243"/>
      <c r="O3237" s="243"/>
      <c r="P3237" s="243"/>
      <c r="Q3237" s="243"/>
    </row>
    <row r="3238" spans="2:17">
      <c r="B3238" s="466"/>
      <c r="C3238" s="466"/>
      <c r="D3238" s="279"/>
      <c r="E3238" s="243"/>
      <c r="F3238" s="243"/>
      <c r="G3238" s="243"/>
      <c r="H3238" s="243"/>
      <c r="I3238" s="466"/>
      <c r="J3238" s="466"/>
      <c r="K3238" s="466"/>
      <c r="L3238" s="243"/>
      <c r="M3238" s="243"/>
      <c r="N3238" s="243"/>
      <c r="O3238" s="243"/>
      <c r="P3238" s="243"/>
      <c r="Q3238" s="243"/>
    </row>
    <row r="3239" spans="2:17">
      <c r="B3239" s="466"/>
      <c r="C3239" s="466"/>
      <c r="D3239" s="279"/>
      <c r="E3239" s="243"/>
      <c r="F3239" s="243"/>
      <c r="G3239" s="243"/>
      <c r="H3239" s="243"/>
      <c r="I3239" s="466"/>
      <c r="J3239" s="466"/>
      <c r="K3239" s="466"/>
      <c r="L3239" s="243"/>
      <c r="M3239" s="243"/>
      <c r="N3239" s="243"/>
      <c r="O3239" s="243"/>
      <c r="P3239" s="243"/>
      <c r="Q3239" s="243"/>
    </row>
    <row r="3240" spans="2:17">
      <c r="B3240" s="466"/>
      <c r="C3240" s="466"/>
      <c r="D3240" s="279"/>
      <c r="E3240" s="243"/>
      <c r="F3240" s="243"/>
      <c r="G3240" s="243"/>
      <c r="H3240" s="243"/>
      <c r="I3240" s="466"/>
      <c r="J3240" s="466"/>
      <c r="K3240" s="466"/>
      <c r="L3240" s="243"/>
      <c r="M3240" s="243"/>
      <c r="N3240" s="243"/>
      <c r="O3240" s="243"/>
      <c r="P3240" s="243"/>
      <c r="Q3240" s="243"/>
    </row>
    <row r="3241" spans="2:17">
      <c r="B3241" s="466"/>
      <c r="C3241" s="466"/>
      <c r="D3241" s="279"/>
      <c r="E3241" s="243"/>
      <c r="F3241" s="243"/>
      <c r="G3241" s="243"/>
      <c r="H3241" s="243"/>
      <c r="I3241" s="466"/>
      <c r="J3241" s="466"/>
      <c r="K3241" s="466"/>
      <c r="L3241" s="243"/>
      <c r="M3241" s="243"/>
      <c r="N3241" s="243"/>
      <c r="O3241" s="243"/>
      <c r="P3241" s="243"/>
      <c r="Q3241" s="243"/>
    </row>
    <row r="3242" spans="2:17">
      <c r="B3242" s="466"/>
      <c r="C3242" s="466"/>
      <c r="D3242" s="279"/>
      <c r="E3242" s="243"/>
      <c r="F3242" s="243"/>
      <c r="G3242" s="243"/>
      <c r="H3242" s="243"/>
      <c r="I3242" s="466"/>
      <c r="J3242" s="466"/>
      <c r="K3242" s="466"/>
      <c r="L3242" s="243"/>
      <c r="M3242" s="243"/>
      <c r="N3242" s="243"/>
      <c r="O3242" s="243"/>
      <c r="P3242" s="243"/>
      <c r="Q3242" s="243"/>
    </row>
    <row r="3243" spans="2:17">
      <c r="B3243" s="466"/>
      <c r="C3243" s="466"/>
      <c r="D3243" s="279"/>
      <c r="E3243" s="243"/>
      <c r="F3243" s="243"/>
      <c r="G3243" s="243"/>
      <c r="H3243" s="243"/>
      <c r="I3243" s="466"/>
      <c r="J3243" s="466"/>
      <c r="K3243" s="466"/>
      <c r="L3243" s="243"/>
      <c r="M3243" s="243"/>
      <c r="N3243" s="243"/>
      <c r="O3243" s="243"/>
      <c r="P3243" s="243"/>
      <c r="Q3243" s="243"/>
    </row>
    <row r="3244" spans="2:17">
      <c r="B3244" s="466"/>
      <c r="C3244" s="466"/>
      <c r="D3244" s="279"/>
      <c r="E3244" s="243"/>
      <c r="F3244" s="243"/>
      <c r="G3244" s="243"/>
      <c r="H3244" s="243"/>
      <c r="I3244" s="466"/>
      <c r="J3244" s="466"/>
      <c r="K3244" s="466"/>
      <c r="L3244" s="243"/>
      <c r="M3244" s="243"/>
      <c r="N3244" s="243"/>
      <c r="O3244" s="243"/>
      <c r="P3244" s="243"/>
      <c r="Q3244" s="243"/>
    </row>
    <row r="3245" spans="2:17">
      <c r="B3245" s="466"/>
      <c r="C3245" s="466"/>
      <c r="D3245" s="279"/>
      <c r="E3245" s="243"/>
      <c r="F3245" s="243"/>
      <c r="G3245" s="243"/>
      <c r="H3245" s="243"/>
      <c r="I3245" s="466"/>
      <c r="J3245" s="466"/>
      <c r="K3245" s="466"/>
      <c r="L3245" s="243"/>
      <c r="M3245" s="243"/>
      <c r="N3245" s="243"/>
      <c r="O3245" s="243"/>
      <c r="P3245" s="243"/>
      <c r="Q3245" s="243"/>
    </row>
    <row r="3246" spans="2:17">
      <c r="B3246" s="466"/>
      <c r="C3246" s="466"/>
      <c r="D3246" s="279"/>
      <c r="E3246" s="243"/>
      <c r="F3246" s="243"/>
      <c r="G3246" s="243"/>
      <c r="H3246" s="243"/>
      <c r="I3246" s="466"/>
      <c r="J3246" s="466"/>
      <c r="K3246" s="466"/>
      <c r="L3246" s="243"/>
      <c r="M3246" s="243"/>
      <c r="N3246" s="243"/>
      <c r="O3246" s="243"/>
      <c r="P3246" s="243"/>
      <c r="Q3246" s="243"/>
    </row>
    <row r="3247" spans="2:17">
      <c r="B3247" s="466"/>
      <c r="C3247" s="466"/>
      <c r="D3247" s="279"/>
      <c r="E3247" s="243"/>
      <c r="F3247" s="243"/>
      <c r="G3247" s="243"/>
      <c r="H3247" s="243"/>
      <c r="I3247" s="466"/>
      <c r="J3247" s="466"/>
      <c r="K3247" s="466"/>
      <c r="L3247" s="243"/>
      <c r="M3247" s="243"/>
      <c r="N3247" s="243"/>
      <c r="O3247" s="243"/>
      <c r="P3247" s="243"/>
      <c r="Q3247" s="243"/>
    </row>
    <row r="3248" spans="2:17">
      <c r="B3248" s="466"/>
      <c r="C3248" s="466"/>
      <c r="D3248" s="279"/>
      <c r="E3248" s="243"/>
      <c r="F3248" s="243"/>
      <c r="G3248" s="243"/>
      <c r="H3248" s="243"/>
      <c r="I3248" s="466"/>
      <c r="J3248" s="466"/>
      <c r="K3248" s="466"/>
      <c r="L3248" s="243"/>
      <c r="M3248" s="243"/>
      <c r="N3248" s="243"/>
      <c r="O3248" s="243"/>
      <c r="P3248" s="243"/>
      <c r="Q3248" s="243"/>
    </row>
    <row r="3249" spans="2:17">
      <c r="B3249" s="466"/>
      <c r="C3249" s="466"/>
      <c r="D3249" s="279"/>
      <c r="E3249" s="243"/>
      <c r="F3249" s="243"/>
      <c r="G3249" s="243"/>
      <c r="H3249" s="243"/>
      <c r="I3249" s="466"/>
      <c r="J3249" s="466"/>
      <c r="K3249" s="466"/>
      <c r="L3249" s="243"/>
      <c r="M3249" s="243"/>
      <c r="N3249" s="243"/>
      <c r="O3249" s="243"/>
      <c r="P3249" s="243"/>
      <c r="Q3249" s="243"/>
    </row>
    <row r="3250" spans="2:17">
      <c r="B3250" s="466"/>
      <c r="C3250" s="466"/>
      <c r="D3250" s="279"/>
      <c r="E3250" s="243"/>
      <c r="F3250" s="243"/>
      <c r="G3250" s="243"/>
      <c r="H3250" s="243"/>
      <c r="I3250" s="466"/>
      <c r="J3250" s="466"/>
      <c r="K3250" s="466"/>
      <c r="L3250" s="243"/>
      <c r="M3250" s="243"/>
      <c r="N3250" s="243"/>
      <c r="O3250" s="243"/>
      <c r="P3250" s="243"/>
      <c r="Q3250" s="243"/>
    </row>
    <row r="3251" spans="2:17">
      <c r="B3251" s="466"/>
      <c r="C3251" s="466"/>
      <c r="D3251" s="279"/>
      <c r="E3251" s="243"/>
      <c r="F3251" s="243"/>
      <c r="G3251" s="243"/>
      <c r="H3251" s="243"/>
      <c r="I3251" s="466"/>
      <c r="J3251" s="466"/>
      <c r="K3251" s="466"/>
      <c r="L3251" s="243"/>
      <c r="M3251" s="243"/>
      <c r="N3251" s="243"/>
      <c r="O3251" s="243"/>
      <c r="P3251" s="243"/>
      <c r="Q3251" s="243"/>
    </row>
    <row r="3252" spans="2:17">
      <c r="B3252" s="466"/>
      <c r="C3252" s="466"/>
      <c r="D3252" s="279"/>
      <c r="E3252" s="243"/>
      <c r="F3252" s="243"/>
      <c r="G3252" s="243"/>
      <c r="H3252" s="243"/>
      <c r="I3252" s="466"/>
      <c r="J3252" s="466"/>
      <c r="K3252" s="466"/>
      <c r="L3252" s="243"/>
      <c r="M3252" s="243"/>
      <c r="N3252" s="243"/>
      <c r="O3252" s="243"/>
      <c r="P3252" s="243"/>
      <c r="Q3252" s="243"/>
    </row>
    <row r="3253" spans="2:17">
      <c r="B3253" s="466"/>
      <c r="C3253" s="466"/>
      <c r="D3253" s="279"/>
      <c r="E3253" s="243"/>
      <c r="F3253" s="243"/>
      <c r="G3253" s="243"/>
      <c r="H3253" s="243"/>
      <c r="I3253" s="466"/>
      <c r="J3253" s="466"/>
      <c r="K3253" s="466"/>
      <c r="L3253" s="243"/>
      <c r="M3253" s="243"/>
      <c r="N3253" s="243"/>
      <c r="O3253" s="243"/>
      <c r="P3253" s="243"/>
      <c r="Q3253" s="243"/>
    </row>
    <row r="3254" spans="2:17">
      <c r="B3254" s="466"/>
      <c r="C3254" s="466"/>
      <c r="D3254" s="279"/>
      <c r="E3254" s="243"/>
      <c r="F3254" s="243"/>
      <c r="G3254" s="243"/>
      <c r="H3254" s="243"/>
      <c r="I3254" s="466"/>
      <c r="J3254" s="466"/>
      <c r="K3254" s="466"/>
      <c r="L3254" s="243"/>
      <c r="M3254" s="243"/>
      <c r="N3254" s="243"/>
      <c r="O3254" s="243"/>
      <c r="P3254" s="243"/>
      <c r="Q3254" s="243"/>
    </row>
    <row r="3255" spans="2:17">
      <c r="B3255" s="466"/>
      <c r="C3255" s="466"/>
      <c r="D3255" s="279"/>
      <c r="E3255" s="243"/>
      <c r="F3255" s="243"/>
      <c r="G3255" s="243"/>
      <c r="H3255" s="243"/>
      <c r="I3255" s="466"/>
      <c r="J3255" s="466"/>
      <c r="K3255" s="466"/>
      <c r="L3255" s="243"/>
      <c r="M3255" s="243"/>
      <c r="N3255" s="243"/>
      <c r="O3255" s="243"/>
      <c r="P3255" s="243"/>
      <c r="Q3255" s="243"/>
    </row>
    <row r="3256" spans="2:17">
      <c r="B3256" s="466"/>
      <c r="C3256" s="466"/>
      <c r="D3256" s="279"/>
      <c r="E3256" s="243"/>
      <c r="F3256" s="243"/>
      <c r="G3256" s="243"/>
      <c r="H3256" s="243"/>
      <c r="I3256" s="466"/>
      <c r="J3256" s="466"/>
      <c r="K3256" s="466"/>
      <c r="L3256" s="243"/>
      <c r="M3256" s="243"/>
      <c r="N3256" s="243"/>
      <c r="O3256" s="243"/>
      <c r="P3256" s="243"/>
      <c r="Q3256" s="243"/>
    </row>
    <row r="3257" spans="2:17">
      <c r="B3257" s="466"/>
      <c r="C3257" s="466"/>
      <c r="D3257" s="279"/>
      <c r="E3257" s="243"/>
      <c r="F3257" s="243"/>
      <c r="G3257" s="243"/>
      <c r="H3257" s="243"/>
      <c r="I3257" s="466"/>
      <c r="J3257" s="466"/>
      <c r="K3257" s="466"/>
      <c r="L3257" s="243"/>
      <c r="M3257" s="243"/>
      <c r="N3257" s="243"/>
      <c r="O3257" s="243"/>
      <c r="P3257" s="243"/>
      <c r="Q3257" s="243"/>
    </row>
    <row r="3258" spans="2:17">
      <c r="B3258" s="466"/>
      <c r="C3258" s="466"/>
      <c r="D3258" s="279"/>
      <c r="E3258" s="243"/>
      <c r="F3258" s="243"/>
      <c r="G3258" s="243"/>
      <c r="H3258" s="243"/>
      <c r="I3258" s="466"/>
      <c r="J3258" s="466"/>
      <c r="K3258" s="466"/>
      <c r="L3258" s="243"/>
      <c r="M3258" s="243"/>
      <c r="N3258" s="243"/>
      <c r="O3258" s="243"/>
      <c r="P3258" s="243"/>
      <c r="Q3258" s="243"/>
    </row>
    <row r="3259" spans="2:17">
      <c r="B3259" s="466"/>
      <c r="C3259" s="466"/>
      <c r="D3259" s="279"/>
      <c r="E3259" s="243"/>
      <c r="F3259" s="243"/>
      <c r="G3259" s="243"/>
      <c r="H3259" s="243"/>
      <c r="I3259" s="466"/>
      <c r="J3259" s="466"/>
      <c r="K3259" s="466"/>
      <c r="L3259" s="243"/>
      <c r="M3259" s="243"/>
      <c r="N3259" s="243"/>
      <c r="O3259" s="243"/>
      <c r="P3259" s="243"/>
      <c r="Q3259" s="243"/>
    </row>
    <row r="3260" spans="2:17">
      <c r="B3260" s="466"/>
      <c r="C3260" s="466"/>
      <c r="D3260" s="279"/>
      <c r="E3260" s="243"/>
      <c r="F3260" s="243"/>
      <c r="G3260" s="243"/>
      <c r="H3260" s="243"/>
      <c r="I3260" s="466"/>
      <c r="J3260" s="466"/>
      <c r="K3260" s="466"/>
      <c r="L3260" s="243"/>
      <c r="M3260" s="243"/>
      <c r="N3260" s="243"/>
      <c r="O3260" s="243"/>
      <c r="P3260" s="243"/>
      <c r="Q3260" s="243"/>
    </row>
    <row r="3261" spans="2:17">
      <c r="B3261" s="466"/>
      <c r="C3261" s="466"/>
      <c r="D3261" s="279"/>
      <c r="E3261" s="243"/>
      <c r="F3261" s="243"/>
      <c r="G3261" s="243"/>
      <c r="H3261" s="243"/>
      <c r="I3261" s="466"/>
      <c r="J3261" s="466"/>
      <c r="K3261" s="466"/>
      <c r="L3261" s="243"/>
      <c r="M3261" s="243"/>
      <c r="N3261" s="243"/>
      <c r="O3261" s="243"/>
      <c r="P3261" s="243"/>
      <c r="Q3261" s="243"/>
    </row>
    <row r="3262" spans="2:17">
      <c r="B3262" s="466"/>
      <c r="C3262" s="466"/>
      <c r="D3262" s="279"/>
      <c r="E3262" s="243"/>
      <c r="F3262" s="243"/>
      <c r="G3262" s="243"/>
      <c r="H3262" s="243"/>
      <c r="I3262" s="466"/>
      <c r="J3262" s="466"/>
      <c r="K3262" s="466"/>
      <c r="L3262" s="243"/>
      <c r="M3262" s="243"/>
      <c r="N3262" s="243"/>
      <c r="O3262" s="243"/>
      <c r="P3262" s="243"/>
      <c r="Q3262" s="243"/>
    </row>
    <row r="3263" spans="2:17">
      <c r="B3263" s="466"/>
      <c r="C3263" s="466"/>
      <c r="D3263" s="279"/>
      <c r="E3263" s="243"/>
      <c r="F3263" s="243"/>
      <c r="G3263" s="243"/>
      <c r="H3263" s="243"/>
      <c r="I3263" s="466"/>
      <c r="J3263" s="466"/>
      <c r="K3263" s="466"/>
      <c r="L3263" s="243"/>
      <c r="M3263" s="243"/>
      <c r="N3263" s="243"/>
      <c r="O3263" s="243"/>
      <c r="P3263" s="243"/>
      <c r="Q3263" s="243"/>
    </row>
    <row r="3264" spans="2:17">
      <c r="B3264" s="466"/>
      <c r="C3264" s="466"/>
      <c r="D3264" s="279"/>
      <c r="E3264" s="243"/>
      <c r="F3264" s="243"/>
      <c r="G3264" s="243"/>
      <c r="H3264" s="243"/>
      <c r="I3264" s="466"/>
      <c r="J3264" s="466"/>
      <c r="K3264" s="466"/>
      <c r="L3264" s="243"/>
      <c r="M3264" s="243"/>
      <c r="N3264" s="243"/>
      <c r="O3264" s="243"/>
      <c r="P3264" s="243"/>
      <c r="Q3264" s="243"/>
    </row>
    <row r="3265" spans="2:17">
      <c r="B3265" s="466"/>
      <c r="C3265" s="466"/>
      <c r="D3265" s="279"/>
      <c r="E3265" s="243"/>
      <c r="F3265" s="243"/>
      <c r="G3265" s="243"/>
      <c r="H3265" s="243"/>
      <c r="I3265" s="466"/>
      <c r="J3265" s="466"/>
      <c r="K3265" s="466"/>
      <c r="L3265" s="243"/>
      <c r="M3265" s="243"/>
      <c r="N3265" s="243"/>
      <c r="O3265" s="243"/>
      <c r="P3265" s="243"/>
      <c r="Q3265" s="243"/>
    </row>
    <row r="3266" spans="2:17">
      <c r="B3266" s="466"/>
      <c r="C3266" s="466"/>
      <c r="D3266" s="279"/>
      <c r="E3266" s="243"/>
      <c r="F3266" s="243"/>
      <c r="G3266" s="243"/>
      <c r="H3266" s="243"/>
      <c r="I3266" s="466"/>
      <c r="J3266" s="466"/>
      <c r="K3266" s="466"/>
      <c r="L3266" s="243"/>
      <c r="M3266" s="243"/>
      <c r="N3266" s="243"/>
      <c r="O3266" s="243"/>
      <c r="P3266" s="243"/>
      <c r="Q3266" s="243"/>
    </row>
    <row r="3267" spans="2:17">
      <c r="B3267" s="466"/>
      <c r="C3267" s="466"/>
      <c r="D3267" s="279"/>
      <c r="E3267" s="243"/>
      <c r="F3267" s="243"/>
      <c r="G3267" s="243"/>
      <c r="H3267" s="243"/>
      <c r="I3267" s="466"/>
      <c r="J3267" s="466"/>
      <c r="K3267" s="466"/>
      <c r="L3267" s="243"/>
      <c r="M3267" s="243"/>
      <c r="N3267" s="243"/>
      <c r="O3267" s="243"/>
      <c r="P3267" s="243"/>
      <c r="Q3267" s="243"/>
    </row>
    <row r="3268" spans="2:17">
      <c r="B3268" s="466"/>
      <c r="C3268" s="466"/>
      <c r="D3268" s="279"/>
      <c r="E3268" s="243"/>
      <c r="F3268" s="243"/>
      <c r="G3268" s="243"/>
      <c r="H3268" s="243"/>
      <c r="I3268" s="466"/>
      <c r="J3268" s="466"/>
      <c r="K3268" s="466"/>
      <c r="L3268" s="243"/>
      <c r="M3268" s="243"/>
      <c r="N3268" s="243"/>
      <c r="O3268" s="243"/>
      <c r="P3268" s="243"/>
      <c r="Q3268" s="243"/>
    </row>
    <row r="3269" spans="2:17">
      <c r="B3269" s="466"/>
      <c r="C3269" s="466"/>
      <c r="D3269" s="279"/>
      <c r="E3269" s="243"/>
      <c r="F3269" s="243"/>
      <c r="G3269" s="243"/>
      <c r="H3269" s="243"/>
      <c r="I3269" s="466"/>
      <c r="J3269" s="466"/>
      <c r="K3269" s="466"/>
      <c r="L3269" s="243"/>
      <c r="M3269" s="243"/>
      <c r="N3269" s="243"/>
      <c r="O3269" s="243"/>
      <c r="P3269" s="243"/>
      <c r="Q3269" s="243"/>
    </row>
    <row r="3270" spans="2:17">
      <c r="B3270" s="466"/>
      <c r="C3270" s="466"/>
      <c r="D3270" s="279"/>
      <c r="E3270" s="243"/>
      <c r="F3270" s="243"/>
      <c r="G3270" s="243"/>
      <c r="H3270" s="243"/>
      <c r="I3270" s="466"/>
      <c r="J3270" s="466"/>
      <c r="K3270" s="466"/>
      <c r="L3270" s="243"/>
      <c r="M3270" s="243"/>
      <c r="N3270" s="243"/>
      <c r="O3270" s="243"/>
      <c r="P3270" s="243"/>
      <c r="Q3270" s="243"/>
    </row>
    <row r="3271" spans="2:17">
      <c r="B3271" s="466"/>
      <c r="C3271" s="466"/>
      <c r="D3271" s="279"/>
      <c r="E3271" s="243"/>
      <c r="F3271" s="243"/>
      <c r="G3271" s="243"/>
      <c r="H3271" s="243"/>
      <c r="I3271" s="466"/>
      <c r="J3271" s="466"/>
      <c r="K3271" s="466"/>
      <c r="L3271" s="243"/>
      <c r="M3271" s="243"/>
      <c r="N3271" s="243"/>
      <c r="O3271" s="243"/>
      <c r="P3271" s="243"/>
      <c r="Q3271" s="243"/>
    </row>
    <row r="3272" spans="2:17">
      <c r="B3272" s="466"/>
      <c r="C3272" s="466"/>
      <c r="D3272" s="279"/>
      <c r="E3272" s="243"/>
      <c r="F3272" s="243"/>
      <c r="G3272" s="243"/>
      <c r="H3272" s="243"/>
      <c r="I3272" s="466"/>
      <c r="J3272" s="466"/>
      <c r="K3272" s="466"/>
      <c r="L3272" s="243"/>
      <c r="M3272" s="243"/>
      <c r="N3272" s="243"/>
      <c r="O3272" s="243"/>
      <c r="P3272" s="243"/>
      <c r="Q3272" s="243"/>
    </row>
    <row r="3273" spans="2:17">
      <c r="B3273" s="466"/>
      <c r="C3273" s="466"/>
      <c r="D3273" s="279"/>
      <c r="E3273" s="243"/>
      <c r="F3273" s="243"/>
      <c r="G3273" s="243"/>
      <c r="H3273" s="243"/>
      <c r="I3273" s="466"/>
      <c r="J3273" s="466"/>
      <c r="K3273" s="466"/>
      <c r="L3273" s="243"/>
      <c r="M3273" s="243"/>
      <c r="N3273" s="243"/>
      <c r="O3273" s="243"/>
      <c r="P3273" s="243"/>
      <c r="Q3273" s="243"/>
    </row>
    <row r="3274" spans="2:17">
      <c r="B3274" s="466"/>
      <c r="C3274" s="466"/>
      <c r="D3274" s="279"/>
      <c r="E3274" s="243"/>
      <c r="F3274" s="243"/>
      <c r="G3274" s="243"/>
      <c r="H3274" s="243"/>
      <c r="I3274" s="466"/>
      <c r="J3274" s="466"/>
      <c r="K3274" s="466"/>
      <c r="L3274" s="243"/>
      <c r="M3274" s="243"/>
      <c r="N3274" s="243"/>
      <c r="O3274" s="243"/>
      <c r="P3274" s="243"/>
      <c r="Q3274" s="243"/>
    </row>
    <row r="3275" spans="2:17">
      <c r="B3275" s="466"/>
      <c r="C3275" s="466"/>
      <c r="D3275" s="279"/>
      <c r="E3275" s="243"/>
      <c r="F3275" s="243"/>
      <c r="G3275" s="243"/>
      <c r="H3275" s="243"/>
      <c r="I3275" s="466"/>
      <c r="J3275" s="466"/>
      <c r="K3275" s="466"/>
      <c r="L3275" s="243"/>
      <c r="M3275" s="243"/>
      <c r="N3275" s="243"/>
      <c r="O3275" s="243"/>
      <c r="P3275" s="243"/>
      <c r="Q3275" s="243"/>
    </row>
    <row r="3276" spans="2:17">
      <c r="B3276" s="466"/>
      <c r="C3276" s="466"/>
      <c r="D3276" s="279"/>
      <c r="E3276" s="243"/>
      <c r="F3276" s="243"/>
      <c r="G3276" s="243"/>
      <c r="H3276" s="243"/>
      <c r="I3276" s="466"/>
      <c r="J3276" s="466"/>
      <c r="K3276" s="466"/>
      <c r="L3276" s="243"/>
      <c r="M3276" s="243"/>
      <c r="N3276" s="243"/>
      <c r="O3276" s="243"/>
      <c r="P3276" s="243"/>
      <c r="Q3276" s="243"/>
    </row>
    <row r="3277" spans="2:17">
      <c r="B3277" s="466"/>
      <c r="C3277" s="466"/>
      <c r="D3277" s="279"/>
      <c r="E3277" s="243"/>
      <c r="F3277" s="243"/>
      <c r="G3277" s="243"/>
      <c r="H3277" s="243"/>
      <c r="I3277" s="466"/>
      <c r="J3277" s="466"/>
      <c r="K3277" s="466"/>
      <c r="L3277" s="243"/>
      <c r="M3277" s="243"/>
      <c r="N3277" s="243"/>
      <c r="O3277" s="243"/>
      <c r="P3277" s="243"/>
      <c r="Q3277" s="243"/>
    </row>
    <row r="3278" spans="2:17">
      <c r="B3278" s="466"/>
      <c r="C3278" s="466"/>
      <c r="D3278" s="279"/>
      <c r="E3278" s="243"/>
      <c r="F3278" s="243"/>
      <c r="G3278" s="243"/>
      <c r="H3278" s="243"/>
      <c r="I3278" s="466"/>
      <c r="J3278" s="466"/>
      <c r="K3278" s="466"/>
      <c r="L3278" s="243"/>
      <c r="M3278" s="243"/>
      <c r="N3278" s="243"/>
      <c r="O3278" s="243"/>
      <c r="P3278" s="243"/>
      <c r="Q3278" s="243"/>
    </row>
    <row r="3279" spans="2:17">
      <c r="B3279" s="466"/>
      <c r="C3279" s="466"/>
      <c r="D3279" s="279"/>
      <c r="E3279" s="243"/>
      <c r="F3279" s="243"/>
      <c r="G3279" s="243"/>
      <c r="H3279" s="243"/>
      <c r="I3279" s="466"/>
      <c r="J3279" s="466"/>
      <c r="K3279" s="466"/>
      <c r="L3279" s="243"/>
      <c r="M3279" s="243"/>
      <c r="N3279" s="243"/>
      <c r="O3279" s="243"/>
      <c r="P3279" s="243"/>
      <c r="Q3279" s="243"/>
    </row>
    <row r="3280" spans="2:17">
      <c r="B3280" s="466"/>
      <c r="C3280" s="466"/>
      <c r="D3280" s="279"/>
      <c r="E3280" s="243"/>
      <c r="F3280" s="243"/>
      <c r="G3280" s="243"/>
      <c r="H3280" s="243"/>
      <c r="I3280" s="466"/>
      <c r="J3280" s="466"/>
      <c r="K3280" s="466"/>
      <c r="L3280" s="243"/>
      <c r="M3280" s="243"/>
      <c r="N3280" s="243"/>
      <c r="O3280" s="243"/>
      <c r="P3280" s="243"/>
      <c r="Q3280" s="243"/>
    </row>
    <row r="3281" spans="2:17">
      <c r="B3281" s="466"/>
      <c r="C3281" s="466"/>
      <c r="D3281" s="279"/>
      <c r="E3281" s="243"/>
      <c r="F3281" s="243"/>
      <c r="G3281" s="243"/>
      <c r="H3281" s="243"/>
      <c r="I3281" s="466"/>
      <c r="J3281" s="466"/>
      <c r="K3281" s="466"/>
      <c r="L3281" s="243"/>
      <c r="M3281" s="243"/>
      <c r="N3281" s="243"/>
      <c r="O3281" s="243"/>
      <c r="P3281" s="243"/>
      <c r="Q3281" s="243"/>
    </row>
    <row r="3282" spans="2:17">
      <c r="B3282" s="466"/>
      <c r="C3282" s="466"/>
      <c r="D3282" s="279"/>
      <c r="E3282" s="243"/>
      <c r="F3282" s="243"/>
      <c r="G3282" s="243"/>
      <c r="H3282" s="243"/>
      <c r="I3282" s="466"/>
      <c r="J3282" s="466"/>
      <c r="K3282" s="466"/>
      <c r="L3282" s="243"/>
      <c r="M3282" s="243"/>
      <c r="N3282" s="243"/>
      <c r="O3282" s="243"/>
      <c r="P3282" s="243"/>
      <c r="Q3282" s="243"/>
    </row>
    <row r="3283" spans="2:17">
      <c r="B3283" s="466"/>
      <c r="C3283" s="466"/>
      <c r="D3283" s="279"/>
      <c r="E3283" s="243"/>
      <c r="F3283" s="243"/>
      <c r="G3283" s="243"/>
      <c r="H3283" s="243"/>
      <c r="I3283" s="466"/>
      <c r="J3283" s="466"/>
      <c r="K3283" s="466"/>
      <c r="L3283" s="243"/>
      <c r="M3283" s="243"/>
      <c r="N3283" s="243"/>
      <c r="O3283" s="243"/>
      <c r="P3283" s="243"/>
      <c r="Q3283" s="243"/>
    </row>
    <row r="3284" spans="2:17">
      <c r="B3284" s="466"/>
      <c r="C3284" s="466"/>
      <c r="D3284" s="279"/>
      <c r="E3284" s="243"/>
      <c r="F3284" s="243"/>
      <c r="G3284" s="243"/>
      <c r="H3284" s="243"/>
      <c r="I3284" s="466"/>
      <c r="J3284" s="466"/>
      <c r="K3284" s="466"/>
      <c r="L3284" s="243"/>
      <c r="M3284" s="243"/>
      <c r="N3284" s="243"/>
      <c r="O3284" s="243"/>
      <c r="P3284" s="243"/>
      <c r="Q3284" s="243"/>
    </row>
    <row r="3285" spans="2:17">
      <c r="B3285" s="466"/>
      <c r="C3285" s="466"/>
      <c r="D3285" s="279"/>
      <c r="E3285" s="243"/>
      <c r="F3285" s="243"/>
      <c r="G3285" s="243"/>
      <c r="H3285" s="243"/>
      <c r="I3285" s="466"/>
      <c r="J3285" s="466"/>
      <c r="K3285" s="466"/>
      <c r="L3285" s="243"/>
      <c r="M3285" s="243"/>
      <c r="N3285" s="243"/>
      <c r="O3285" s="243"/>
      <c r="P3285" s="243"/>
      <c r="Q3285" s="243"/>
    </row>
    <row r="3286" spans="2:17">
      <c r="B3286" s="466"/>
      <c r="C3286" s="466"/>
      <c r="D3286" s="279"/>
      <c r="E3286" s="243"/>
      <c r="F3286" s="243"/>
      <c r="G3286" s="243"/>
      <c r="H3286" s="243"/>
      <c r="I3286" s="466"/>
      <c r="J3286" s="466"/>
      <c r="K3286" s="466"/>
      <c r="L3286" s="243"/>
      <c r="M3286" s="243"/>
      <c r="N3286" s="243"/>
      <c r="O3286" s="243"/>
      <c r="P3286" s="243"/>
      <c r="Q3286" s="243"/>
    </row>
    <row r="3287" spans="2:17">
      <c r="B3287" s="466"/>
      <c r="C3287" s="466"/>
      <c r="D3287" s="279"/>
      <c r="E3287" s="243"/>
      <c r="F3287" s="243"/>
      <c r="G3287" s="243"/>
      <c r="H3287" s="243"/>
      <c r="I3287" s="466"/>
      <c r="J3287" s="466"/>
      <c r="K3287" s="466"/>
      <c r="L3287" s="243"/>
      <c r="M3287" s="243"/>
      <c r="N3287" s="243"/>
      <c r="O3287" s="243"/>
      <c r="P3287" s="243"/>
      <c r="Q3287" s="243"/>
    </row>
    <row r="3288" spans="2:17">
      <c r="B3288" s="466"/>
      <c r="C3288" s="466"/>
      <c r="D3288" s="279"/>
      <c r="E3288" s="243"/>
      <c r="F3288" s="243"/>
      <c r="G3288" s="243"/>
      <c r="H3288" s="243"/>
      <c r="I3288" s="466"/>
      <c r="J3288" s="466"/>
      <c r="K3288" s="466"/>
      <c r="L3288" s="243"/>
      <c r="M3288" s="243"/>
      <c r="N3288" s="243"/>
      <c r="O3288" s="243"/>
      <c r="P3288" s="243"/>
      <c r="Q3288" s="243"/>
    </row>
    <row r="3289" spans="2:17">
      <c r="B3289" s="466"/>
      <c r="C3289" s="466"/>
      <c r="D3289" s="279"/>
      <c r="E3289" s="243"/>
      <c r="F3289" s="243"/>
      <c r="G3289" s="243"/>
      <c r="H3289" s="243"/>
      <c r="I3289" s="466"/>
      <c r="J3289" s="466"/>
      <c r="K3289" s="466"/>
      <c r="L3289" s="243"/>
      <c r="M3289" s="243"/>
      <c r="N3289" s="243"/>
      <c r="O3289" s="243"/>
      <c r="P3289" s="243"/>
      <c r="Q3289" s="243"/>
    </row>
    <row r="3290" spans="2:17">
      <c r="B3290" s="466"/>
      <c r="C3290" s="466"/>
      <c r="D3290" s="279"/>
      <c r="E3290" s="243"/>
      <c r="F3290" s="243"/>
      <c r="G3290" s="243"/>
      <c r="H3290" s="243"/>
      <c r="I3290" s="466"/>
      <c r="J3290" s="466"/>
      <c r="K3290" s="466"/>
      <c r="L3290" s="243"/>
      <c r="M3290" s="243"/>
      <c r="N3290" s="243"/>
      <c r="O3290" s="243"/>
      <c r="P3290" s="243"/>
      <c r="Q3290" s="243"/>
    </row>
    <row r="3291" spans="2:17">
      <c r="B3291" s="466"/>
      <c r="C3291" s="466"/>
      <c r="D3291" s="279"/>
      <c r="E3291" s="243"/>
      <c r="F3291" s="243"/>
      <c r="G3291" s="243"/>
      <c r="H3291" s="243"/>
      <c r="I3291" s="466"/>
      <c r="J3291" s="466"/>
      <c r="K3291" s="466"/>
      <c r="L3291" s="243"/>
      <c r="M3291" s="243"/>
      <c r="N3291" s="243"/>
      <c r="O3291" s="243"/>
      <c r="P3291" s="243"/>
      <c r="Q3291" s="243"/>
    </row>
    <row r="3292" spans="2:17">
      <c r="B3292" s="466"/>
      <c r="C3292" s="466"/>
      <c r="D3292" s="279"/>
      <c r="E3292" s="243"/>
      <c r="F3292" s="243"/>
      <c r="G3292" s="243"/>
      <c r="H3292" s="243"/>
      <c r="I3292" s="466"/>
      <c r="J3292" s="466"/>
      <c r="K3292" s="466"/>
      <c r="L3292" s="243"/>
      <c r="M3292" s="243"/>
      <c r="N3292" s="243"/>
      <c r="O3292" s="243"/>
      <c r="P3292" s="243"/>
      <c r="Q3292" s="243"/>
    </row>
    <row r="3293" spans="2:17">
      <c r="B3293" s="466"/>
      <c r="C3293" s="466"/>
      <c r="D3293" s="279"/>
      <c r="E3293" s="243"/>
      <c r="F3293" s="243"/>
      <c r="G3293" s="243"/>
      <c r="H3293" s="243"/>
      <c r="I3293" s="466"/>
      <c r="J3293" s="466"/>
      <c r="K3293" s="466"/>
      <c r="L3293" s="243"/>
      <c r="M3293" s="243"/>
      <c r="N3293" s="243"/>
      <c r="O3293" s="243"/>
      <c r="P3293" s="243"/>
      <c r="Q3293" s="243"/>
    </row>
    <row r="3294" spans="2:17">
      <c r="B3294" s="466"/>
      <c r="C3294" s="466"/>
      <c r="D3294" s="279"/>
      <c r="E3294" s="243"/>
      <c r="F3294" s="243"/>
      <c r="G3294" s="243"/>
      <c r="H3294" s="243"/>
      <c r="I3294" s="466"/>
      <c r="J3294" s="466"/>
      <c r="K3294" s="466"/>
      <c r="L3294" s="243"/>
      <c r="M3294" s="243"/>
      <c r="N3294" s="243"/>
      <c r="O3294" s="243"/>
      <c r="P3294" s="243"/>
      <c r="Q3294" s="243"/>
    </row>
    <row r="3295" spans="2:17">
      <c r="B3295" s="466"/>
      <c r="C3295" s="466"/>
      <c r="D3295" s="279"/>
      <c r="E3295" s="243"/>
      <c r="F3295" s="243"/>
      <c r="G3295" s="243"/>
      <c r="H3295" s="243"/>
      <c r="I3295" s="466"/>
      <c r="J3295" s="466"/>
      <c r="K3295" s="466"/>
      <c r="L3295" s="243"/>
      <c r="M3295" s="243"/>
      <c r="N3295" s="243"/>
      <c r="O3295" s="243"/>
      <c r="P3295" s="243"/>
      <c r="Q3295" s="243"/>
    </row>
    <row r="3296" spans="2:17">
      <c r="B3296" s="466"/>
      <c r="C3296" s="466"/>
      <c r="D3296" s="279"/>
      <c r="E3296" s="243"/>
      <c r="F3296" s="243"/>
      <c r="G3296" s="243"/>
      <c r="H3296" s="243"/>
      <c r="I3296" s="466"/>
      <c r="J3296" s="466"/>
      <c r="K3296" s="466"/>
      <c r="L3296" s="243"/>
      <c r="M3296" s="243"/>
      <c r="N3296" s="243"/>
      <c r="O3296" s="243"/>
      <c r="P3296" s="243"/>
      <c r="Q3296" s="243"/>
    </row>
    <row r="3297" spans="2:17">
      <c r="B3297" s="466"/>
      <c r="C3297" s="466"/>
      <c r="D3297" s="279"/>
      <c r="E3297" s="243"/>
      <c r="F3297" s="243"/>
      <c r="G3297" s="243"/>
      <c r="H3297" s="243"/>
      <c r="I3297" s="466"/>
      <c r="J3297" s="466"/>
      <c r="K3297" s="466"/>
      <c r="L3297" s="243"/>
      <c r="M3297" s="243"/>
      <c r="N3297" s="243"/>
      <c r="O3297" s="243"/>
      <c r="P3297" s="243"/>
      <c r="Q3297" s="243"/>
    </row>
    <row r="3298" spans="2:17">
      <c r="B3298" s="466"/>
      <c r="C3298" s="466"/>
      <c r="D3298" s="279"/>
      <c r="E3298" s="243"/>
      <c r="F3298" s="243"/>
      <c r="G3298" s="243"/>
      <c r="H3298" s="243"/>
      <c r="I3298" s="466"/>
      <c r="J3298" s="466"/>
      <c r="K3298" s="466"/>
      <c r="L3298" s="243"/>
      <c r="M3298" s="243"/>
      <c r="N3298" s="243"/>
      <c r="O3298" s="243"/>
      <c r="P3298" s="243"/>
      <c r="Q3298" s="243"/>
    </row>
    <row r="3299" spans="2:17">
      <c r="B3299" s="466"/>
      <c r="C3299" s="466"/>
      <c r="D3299" s="279"/>
      <c r="E3299" s="243"/>
      <c r="F3299" s="243"/>
      <c r="G3299" s="243"/>
      <c r="H3299" s="243"/>
      <c r="I3299" s="466"/>
      <c r="J3299" s="466"/>
      <c r="K3299" s="466"/>
      <c r="L3299" s="243"/>
      <c r="M3299" s="243"/>
      <c r="N3299" s="243"/>
      <c r="O3299" s="243"/>
      <c r="P3299" s="243"/>
      <c r="Q3299" s="243"/>
    </row>
    <row r="3300" spans="2:17">
      <c r="B3300" s="466"/>
      <c r="C3300" s="466"/>
      <c r="D3300" s="279"/>
      <c r="E3300" s="243"/>
      <c r="F3300" s="243"/>
      <c r="G3300" s="243"/>
      <c r="H3300" s="243"/>
      <c r="I3300" s="466"/>
      <c r="J3300" s="466"/>
      <c r="K3300" s="466"/>
      <c r="L3300" s="243"/>
      <c r="M3300" s="243"/>
      <c r="N3300" s="243"/>
      <c r="O3300" s="243"/>
      <c r="P3300" s="243"/>
      <c r="Q3300" s="243"/>
    </row>
    <row r="3301" spans="2:17">
      <c r="B3301" s="466"/>
      <c r="C3301" s="466"/>
      <c r="D3301" s="279"/>
      <c r="E3301" s="243"/>
      <c r="F3301" s="243"/>
      <c r="G3301" s="243"/>
      <c r="H3301" s="243"/>
      <c r="I3301" s="466"/>
      <c r="J3301" s="466"/>
      <c r="K3301" s="466"/>
      <c r="L3301" s="243"/>
      <c r="M3301" s="243"/>
      <c r="N3301" s="243"/>
      <c r="O3301" s="243"/>
      <c r="P3301" s="243"/>
      <c r="Q3301" s="243"/>
    </row>
    <row r="3302" spans="2:17">
      <c r="B3302" s="466"/>
      <c r="C3302" s="466"/>
      <c r="D3302" s="279"/>
      <c r="E3302" s="243"/>
      <c r="F3302" s="243"/>
      <c r="G3302" s="243"/>
      <c r="H3302" s="243"/>
      <c r="I3302" s="466"/>
      <c r="J3302" s="466"/>
      <c r="K3302" s="466"/>
      <c r="L3302" s="243"/>
      <c r="M3302" s="243"/>
      <c r="N3302" s="243"/>
      <c r="O3302" s="243"/>
      <c r="P3302" s="243"/>
      <c r="Q3302" s="243"/>
    </row>
    <row r="3303" spans="2:17">
      <c r="B3303" s="466"/>
      <c r="C3303" s="466"/>
      <c r="D3303" s="279"/>
      <c r="E3303" s="243"/>
      <c r="F3303" s="243"/>
      <c r="G3303" s="243"/>
      <c r="H3303" s="243"/>
      <c r="I3303" s="466"/>
      <c r="J3303" s="466"/>
      <c r="K3303" s="466"/>
      <c r="L3303" s="243"/>
      <c r="M3303" s="243"/>
      <c r="N3303" s="243"/>
      <c r="O3303" s="243"/>
      <c r="P3303" s="243"/>
      <c r="Q3303" s="243"/>
    </row>
    <row r="3304" spans="2:17">
      <c r="B3304" s="466"/>
      <c r="C3304" s="466"/>
      <c r="D3304" s="279"/>
      <c r="E3304" s="243"/>
      <c r="F3304" s="243"/>
      <c r="G3304" s="243"/>
      <c r="H3304" s="243"/>
      <c r="I3304" s="466"/>
      <c r="J3304" s="466"/>
      <c r="K3304" s="466"/>
      <c r="L3304" s="243"/>
      <c r="M3304" s="243"/>
      <c r="N3304" s="243"/>
      <c r="O3304" s="243"/>
      <c r="P3304" s="243"/>
      <c r="Q3304" s="243"/>
    </row>
    <row r="3305" spans="2:17">
      <c r="B3305" s="466"/>
      <c r="C3305" s="466"/>
      <c r="D3305" s="279"/>
      <c r="E3305" s="243"/>
      <c r="F3305" s="243"/>
      <c r="G3305" s="243"/>
      <c r="H3305" s="243"/>
      <c r="I3305" s="466"/>
      <c r="J3305" s="466"/>
      <c r="K3305" s="466"/>
      <c r="L3305" s="243"/>
      <c r="M3305" s="243"/>
      <c r="N3305" s="243"/>
      <c r="O3305" s="243"/>
      <c r="P3305" s="243"/>
      <c r="Q3305" s="243"/>
    </row>
    <row r="3306" spans="2:17">
      <c r="B3306" s="466"/>
      <c r="C3306" s="466"/>
      <c r="D3306" s="279"/>
      <c r="E3306" s="243"/>
      <c r="F3306" s="243"/>
      <c r="G3306" s="243"/>
      <c r="H3306" s="243"/>
      <c r="I3306" s="466"/>
      <c r="J3306" s="466"/>
      <c r="K3306" s="466"/>
      <c r="L3306" s="243"/>
      <c r="M3306" s="243"/>
      <c r="N3306" s="243"/>
      <c r="O3306" s="243"/>
      <c r="P3306" s="243"/>
      <c r="Q3306" s="243"/>
    </row>
    <row r="3307" spans="2:17">
      <c r="B3307" s="466"/>
      <c r="C3307" s="466"/>
      <c r="D3307" s="279"/>
      <c r="E3307" s="243"/>
      <c r="F3307" s="243"/>
      <c r="G3307" s="243"/>
      <c r="H3307" s="243"/>
      <c r="I3307" s="466"/>
      <c r="J3307" s="466"/>
      <c r="K3307" s="466"/>
      <c r="L3307" s="243"/>
      <c r="M3307" s="243"/>
      <c r="N3307" s="243"/>
      <c r="O3307" s="243"/>
      <c r="P3307" s="243"/>
      <c r="Q3307" s="243"/>
    </row>
    <row r="3308" spans="2:17">
      <c r="B3308" s="466"/>
      <c r="C3308" s="466"/>
      <c r="D3308" s="279"/>
      <c r="E3308" s="243"/>
      <c r="F3308" s="243"/>
      <c r="G3308" s="243"/>
      <c r="H3308" s="243"/>
      <c r="I3308" s="466"/>
      <c r="J3308" s="466"/>
      <c r="K3308" s="466"/>
      <c r="L3308" s="243"/>
      <c r="M3308" s="243"/>
      <c r="N3308" s="243"/>
      <c r="O3308" s="243"/>
      <c r="P3308" s="243"/>
      <c r="Q3308" s="243"/>
    </row>
    <row r="3309" spans="2:17">
      <c r="B3309" s="466"/>
      <c r="C3309" s="466"/>
      <c r="D3309" s="279"/>
      <c r="E3309" s="243"/>
      <c r="F3309" s="243"/>
      <c r="G3309" s="243"/>
      <c r="H3309" s="243"/>
      <c r="I3309" s="466"/>
      <c r="J3309" s="466"/>
      <c r="K3309" s="466"/>
      <c r="L3309" s="243"/>
      <c r="M3309" s="243"/>
      <c r="N3309" s="243"/>
      <c r="O3309" s="243"/>
      <c r="P3309" s="243"/>
      <c r="Q3309" s="243"/>
    </row>
    <row r="3310" spans="2:17">
      <c r="B3310" s="466"/>
      <c r="C3310" s="466"/>
      <c r="D3310" s="279"/>
      <c r="E3310" s="243"/>
      <c r="F3310" s="243"/>
      <c r="G3310" s="243"/>
      <c r="H3310" s="243"/>
      <c r="I3310" s="466"/>
      <c r="J3310" s="466"/>
      <c r="K3310" s="466"/>
      <c r="L3310" s="243"/>
      <c r="M3310" s="243"/>
      <c r="N3310" s="243"/>
      <c r="O3310" s="243"/>
      <c r="P3310" s="243"/>
      <c r="Q3310" s="243"/>
    </row>
    <row r="3311" spans="2:17">
      <c r="B3311" s="466"/>
      <c r="C3311" s="466"/>
      <c r="D3311" s="279"/>
      <c r="E3311" s="243"/>
      <c r="F3311" s="243"/>
      <c r="G3311" s="243"/>
      <c r="H3311" s="243"/>
      <c r="I3311" s="466"/>
      <c r="J3311" s="466"/>
      <c r="K3311" s="466"/>
      <c r="L3311" s="243"/>
      <c r="M3311" s="243"/>
      <c r="N3311" s="243"/>
      <c r="O3311" s="243"/>
      <c r="P3311" s="243"/>
      <c r="Q3311" s="243"/>
    </row>
    <row r="3312" spans="2:17">
      <c r="B3312" s="466"/>
      <c r="C3312" s="466"/>
      <c r="D3312" s="279"/>
      <c r="E3312" s="243"/>
      <c r="F3312" s="243"/>
      <c r="G3312" s="243"/>
      <c r="H3312" s="243"/>
      <c r="I3312" s="466"/>
      <c r="J3312" s="466"/>
      <c r="K3312" s="466"/>
      <c r="L3312" s="243"/>
      <c r="M3312" s="243"/>
      <c r="N3312" s="243"/>
      <c r="O3312" s="243"/>
      <c r="P3312" s="243"/>
      <c r="Q3312" s="243"/>
    </row>
    <row r="3313" spans="2:17">
      <c r="B3313" s="466"/>
      <c r="C3313" s="466"/>
      <c r="D3313" s="279"/>
      <c r="E3313" s="243"/>
      <c r="F3313" s="243"/>
      <c r="G3313" s="243"/>
      <c r="H3313" s="243"/>
      <c r="I3313" s="466"/>
      <c r="J3313" s="466"/>
      <c r="K3313" s="466"/>
      <c r="L3313" s="243"/>
      <c r="M3313" s="243"/>
      <c r="N3313" s="243"/>
      <c r="O3313" s="243"/>
      <c r="P3313" s="243"/>
      <c r="Q3313" s="243"/>
    </row>
    <row r="3314" spans="2:17">
      <c r="B3314" s="466"/>
      <c r="C3314" s="466"/>
      <c r="D3314" s="279"/>
      <c r="E3314" s="243"/>
      <c r="F3314" s="243"/>
      <c r="G3314" s="243"/>
      <c r="H3314" s="243"/>
      <c r="I3314" s="466"/>
      <c r="J3314" s="466"/>
      <c r="K3314" s="466"/>
      <c r="L3314" s="243"/>
      <c r="M3314" s="243"/>
      <c r="N3314" s="243"/>
      <c r="O3314" s="243"/>
      <c r="P3314" s="243"/>
      <c r="Q3314" s="243"/>
    </row>
    <row r="3315" spans="2:17">
      <c r="B3315" s="466"/>
      <c r="C3315" s="466"/>
      <c r="D3315" s="279"/>
      <c r="E3315" s="243"/>
      <c r="F3315" s="243"/>
      <c r="G3315" s="243"/>
      <c r="H3315" s="243"/>
      <c r="I3315" s="466"/>
      <c r="J3315" s="466"/>
      <c r="K3315" s="466"/>
      <c r="L3315" s="243"/>
      <c r="M3315" s="243"/>
      <c r="N3315" s="243"/>
      <c r="O3315" s="243"/>
      <c r="P3315" s="243"/>
      <c r="Q3315" s="243"/>
    </row>
    <row r="3316" spans="2:17">
      <c r="B3316" s="466"/>
      <c r="C3316" s="466"/>
      <c r="D3316" s="279"/>
      <c r="E3316" s="243"/>
      <c r="F3316" s="243"/>
      <c r="G3316" s="243"/>
      <c r="H3316" s="243"/>
      <c r="I3316" s="466"/>
      <c r="J3316" s="466"/>
      <c r="K3316" s="466"/>
      <c r="L3316" s="243"/>
      <c r="M3316" s="243"/>
      <c r="N3316" s="243"/>
      <c r="O3316" s="243"/>
      <c r="P3316" s="243"/>
      <c r="Q3316" s="243"/>
    </row>
    <row r="3317" spans="2:17">
      <c r="B3317" s="466"/>
      <c r="C3317" s="466"/>
      <c r="D3317" s="279"/>
      <c r="E3317" s="243"/>
      <c r="F3317" s="243"/>
      <c r="G3317" s="243"/>
      <c r="H3317" s="243"/>
      <c r="I3317" s="466"/>
      <c r="J3317" s="466"/>
      <c r="K3317" s="466"/>
      <c r="L3317" s="243"/>
      <c r="M3317" s="243"/>
      <c r="N3317" s="243"/>
      <c r="O3317" s="243"/>
      <c r="P3317" s="243"/>
      <c r="Q3317" s="243"/>
    </row>
    <row r="3318" spans="2:17">
      <c r="B3318" s="466"/>
      <c r="C3318" s="466"/>
      <c r="D3318" s="279"/>
      <c r="E3318" s="243"/>
      <c r="F3318" s="243"/>
      <c r="G3318" s="243"/>
      <c r="H3318" s="243"/>
      <c r="I3318" s="466"/>
      <c r="J3318" s="466"/>
      <c r="K3318" s="466"/>
      <c r="L3318" s="243"/>
      <c r="M3318" s="243"/>
      <c r="N3318" s="243"/>
      <c r="O3318" s="243"/>
      <c r="P3318" s="243"/>
      <c r="Q3318" s="243"/>
    </row>
    <row r="3319" spans="2:17">
      <c r="B3319" s="466"/>
      <c r="C3319" s="466"/>
      <c r="D3319" s="279"/>
      <c r="E3319" s="243"/>
      <c r="F3319" s="243"/>
      <c r="G3319" s="243"/>
      <c r="H3319" s="243"/>
      <c r="I3319" s="466"/>
      <c r="J3319" s="466"/>
      <c r="K3319" s="466"/>
      <c r="L3319" s="243"/>
      <c r="M3319" s="243"/>
      <c r="N3319" s="243"/>
      <c r="O3319" s="243"/>
      <c r="P3319" s="243"/>
      <c r="Q3319" s="243"/>
    </row>
    <row r="3320" spans="2:17">
      <c r="B3320" s="466"/>
      <c r="C3320" s="466"/>
      <c r="D3320" s="279"/>
      <c r="E3320" s="243"/>
      <c r="F3320" s="243"/>
      <c r="G3320" s="243"/>
      <c r="H3320" s="243"/>
      <c r="I3320" s="466"/>
      <c r="J3320" s="466"/>
      <c r="K3320" s="466"/>
      <c r="L3320" s="243"/>
      <c r="M3320" s="243"/>
      <c r="N3320" s="243"/>
      <c r="O3320" s="243"/>
      <c r="P3320" s="243"/>
      <c r="Q3320" s="243"/>
    </row>
    <row r="3321" spans="2:17">
      <c r="B3321" s="466"/>
      <c r="C3321" s="466"/>
      <c r="D3321" s="279"/>
      <c r="E3321" s="243"/>
      <c r="F3321" s="243"/>
      <c r="G3321" s="243"/>
      <c r="H3321" s="243"/>
      <c r="I3321" s="466"/>
      <c r="J3321" s="466"/>
      <c r="K3321" s="466"/>
      <c r="L3321" s="243"/>
      <c r="M3321" s="243"/>
      <c r="N3321" s="243"/>
      <c r="O3321" s="243"/>
      <c r="P3321" s="243"/>
      <c r="Q3321" s="243"/>
    </row>
    <row r="3322" spans="2:17">
      <c r="B3322" s="466"/>
      <c r="C3322" s="466"/>
      <c r="D3322" s="279"/>
      <c r="E3322" s="243"/>
      <c r="F3322" s="243"/>
      <c r="G3322" s="243"/>
      <c r="H3322" s="243"/>
      <c r="I3322" s="466"/>
      <c r="J3322" s="466"/>
      <c r="K3322" s="466"/>
      <c r="L3322" s="243"/>
      <c r="M3322" s="243"/>
      <c r="N3322" s="243"/>
      <c r="O3322" s="243"/>
      <c r="P3322" s="243"/>
      <c r="Q3322" s="243"/>
    </row>
    <row r="3323" spans="2:17">
      <c r="B3323" s="466"/>
      <c r="C3323" s="466"/>
      <c r="D3323" s="279"/>
      <c r="E3323" s="243"/>
      <c r="F3323" s="243"/>
      <c r="G3323" s="243"/>
      <c r="H3323" s="243"/>
      <c r="I3323" s="466"/>
      <c r="J3323" s="466"/>
      <c r="K3323" s="466"/>
      <c r="L3323" s="243"/>
      <c r="M3323" s="243"/>
      <c r="N3323" s="243"/>
      <c r="O3323" s="243"/>
      <c r="P3323" s="243"/>
      <c r="Q3323" s="243"/>
    </row>
    <row r="3324" spans="2:17">
      <c r="B3324" s="466"/>
      <c r="C3324" s="466"/>
      <c r="D3324" s="279"/>
      <c r="E3324" s="243"/>
      <c r="F3324" s="243"/>
      <c r="G3324" s="243"/>
      <c r="H3324" s="243"/>
      <c r="I3324" s="466"/>
      <c r="J3324" s="466"/>
      <c r="K3324" s="466"/>
      <c r="L3324" s="243"/>
      <c r="M3324" s="243"/>
      <c r="N3324" s="243"/>
      <c r="O3324" s="243"/>
      <c r="P3324" s="243"/>
      <c r="Q3324" s="243"/>
    </row>
    <row r="3325" spans="2:17">
      <c r="B3325" s="466"/>
      <c r="C3325" s="466"/>
      <c r="D3325" s="279"/>
      <c r="E3325" s="243"/>
      <c r="F3325" s="243"/>
      <c r="G3325" s="243"/>
      <c r="H3325" s="243"/>
      <c r="I3325" s="466"/>
      <c r="J3325" s="466"/>
      <c r="K3325" s="466"/>
      <c r="L3325" s="243"/>
      <c r="M3325" s="243"/>
      <c r="N3325" s="243"/>
      <c r="O3325" s="243"/>
      <c r="P3325" s="243"/>
      <c r="Q3325" s="243"/>
    </row>
    <row r="3326" spans="2:17">
      <c r="B3326" s="466"/>
      <c r="C3326" s="466"/>
      <c r="D3326" s="279"/>
      <c r="E3326" s="243"/>
      <c r="F3326" s="243"/>
      <c r="G3326" s="243"/>
      <c r="H3326" s="243"/>
      <c r="I3326" s="466"/>
      <c r="J3326" s="466"/>
      <c r="K3326" s="466"/>
      <c r="L3326" s="243"/>
      <c r="M3326" s="243"/>
      <c r="N3326" s="243"/>
      <c r="O3326" s="243"/>
      <c r="P3326" s="243"/>
      <c r="Q3326" s="243"/>
    </row>
    <row r="3327" spans="2:17">
      <c r="B3327" s="466"/>
      <c r="C3327" s="466"/>
      <c r="D3327" s="279"/>
      <c r="E3327" s="243"/>
      <c r="F3327" s="243"/>
      <c r="G3327" s="243"/>
      <c r="H3327" s="243"/>
      <c r="I3327" s="466"/>
      <c r="J3327" s="466"/>
      <c r="K3327" s="466"/>
      <c r="L3327" s="243"/>
      <c r="M3327" s="243"/>
      <c r="N3327" s="243"/>
      <c r="O3327" s="243"/>
      <c r="P3327" s="243"/>
      <c r="Q3327" s="243"/>
    </row>
    <row r="3328" spans="2:17">
      <c r="B3328" s="466"/>
      <c r="C3328" s="466"/>
      <c r="D3328" s="279"/>
      <c r="E3328" s="243"/>
      <c r="F3328" s="243"/>
      <c r="G3328" s="243"/>
      <c r="H3328" s="243"/>
      <c r="I3328" s="466"/>
      <c r="J3328" s="466"/>
      <c r="K3328" s="466"/>
      <c r="L3328" s="243"/>
      <c r="M3328" s="243"/>
      <c r="N3328" s="243"/>
      <c r="O3328" s="243"/>
      <c r="P3328" s="243"/>
      <c r="Q3328" s="243"/>
    </row>
    <row r="3329" spans="2:17">
      <c r="B3329" s="466"/>
      <c r="C3329" s="466"/>
      <c r="D3329" s="279"/>
      <c r="E3329" s="243"/>
      <c r="F3329" s="243"/>
      <c r="G3329" s="243"/>
      <c r="H3329" s="243"/>
      <c r="I3329" s="466"/>
      <c r="J3329" s="466"/>
      <c r="K3329" s="466"/>
      <c r="L3329" s="243"/>
      <c r="M3329" s="243"/>
      <c r="N3329" s="243"/>
      <c r="O3329" s="243"/>
      <c r="P3329" s="243"/>
      <c r="Q3329" s="243"/>
    </row>
    <row r="3330" spans="2:17">
      <c r="B3330" s="466"/>
      <c r="C3330" s="466"/>
      <c r="D3330" s="279"/>
      <c r="E3330" s="243"/>
      <c r="F3330" s="243"/>
      <c r="G3330" s="243"/>
      <c r="H3330" s="243"/>
      <c r="I3330" s="466"/>
      <c r="J3330" s="466"/>
      <c r="K3330" s="466"/>
      <c r="L3330" s="243"/>
      <c r="M3330" s="243"/>
      <c r="N3330" s="243"/>
      <c r="O3330" s="243"/>
      <c r="P3330" s="243"/>
      <c r="Q3330" s="243"/>
    </row>
    <row r="3331" spans="2:17">
      <c r="B3331" s="466"/>
      <c r="C3331" s="466"/>
      <c r="D3331" s="279"/>
      <c r="E3331" s="243"/>
      <c r="F3331" s="243"/>
      <c r="G3331" s="243"/>
      <c r="H3331" s="243"/>
      <c r="I3331" s="466"/>
      <c r="J3331" s="466"/>
      <c r="K3331" s="466"/>
      <c r="L3331" s="243"/>
      <c r="M3331" s="243"/>
      <c r="N3331" s="243"/>
      <c r="O3331" s="243"/>
      <c r="P3331" s="243"/>
      <c r="Q3331" s="243"/>
    </row>
    <row r="3332" spans="2:17">
      <c r="B3332" s="466"/>
      <c r="C3332" s="466"/>
      <c r="D3332" s="279"/>
      <c r="E3332" s="243"/>
      <c r="F3332" s="243"/>
      <c r="G3332" s="243"/>
      <c r="H3332" s="243"/>
      <c r="I3332" s="466"/>
      <c r="J3332" s="466"/>
      <c r="K3332" s="466"/>
      <c r="L3332" s="243"/>
      <c r="M3332" s="243"/>
      <c r="N3332" s="243"/>
      <c r="O3332" s="243"/>
      <c r="P3332" s="243"/>
      <c r="Q3332" s="243"/>
    </row>
    <row r="3333" spans="2:17">
      <c r="B3333" s="466"/>
      <c r="C3333" s="466"/>
      <c r="D3333" s="279"/>
      <c r="E3333" s="243"/>
      <c r="F3333" s="243"/>
      <c r="G3333" s="243"/>
      <c r="H3333" s="243"/>
      <c r="I3333" s="466"/>
      <c r="J3333" s="466"/>
      <c r="K3333" s="466"/>
      <c r="L3333" s="243"/>
      <c r="M3333" s="243"/>
      <c r="N3333" s="243"/>
      <c r="O3333" s="243"/>
      <c r="P3333" s="243"/>
      <c r="Q3333" s="243"/>
    </row>
    <row r="3334" spans="2:17">
      <c r="B3334" s="466"/>
      <c r="C3334" s="466"/>
      <c r="D3334" s="279"/>
      <c r="E3334" s="243"/>
      <c r="F3334" s="243"/>
      <c r="G3334" s="243"/>
      <c r="H3334" s="243"/>
      <c r="I3334" s="466"/>
      <c r="J3334" s="466"/>
      <c r="K3334" s="466"/>
      <c r="L3334" s="243"/>
      <c r="M3334" s="243"/>
      <c r="N3334" s="243"/>
      <c r="O3334" s="243"/>
      <c r="P3334" s="243"/>
      <c r="Q3334" s="243"/>
    </row>
    <row r="3335" spans="2:17">
      <c r="B3335" s="466"/>
      <c r="C3335" s="466"/>
      <c r="D3335" s="279"/>
      <c r="E3335" s="243"/>
      <c r="F3335" s="243"/>
      <c r="G3335" s="243"/>
      <c r="H3335" s="243"/>
      <c r="I3335" s="466"/>
      <c r="J3335" s="466"/>
      <c r="K3335" s="466"/>
      <c r="L3335" s="243"/>
      <c r="M3335" s="243"/>
      <c r="N3335" s="243"/>
      <c r="O3335" s="243"/>
      <c r="P3335" s="243"/>
      <c r="Q3335" s="243"/>
    </row>
    <row r="3336" spans="2:17">
      <c r="B3336" s="466"/>
      <c r="C3336" s="466"/>
      <c r="D3336" s="279"/>
      <c r="E3336" s="243"/>
      <c r="F3336" s="243"/>
      <c r="G3336" s="243"/>
      <c r="H3336" s="243"/>
      <c r="I3336" s="466"/>
      <c r="J3336" s="466"/>
      <c r="K3336" s="466"/>
      <c r="L3336" s="243"/>
      <c r="M3336" s="243"/>
      <c r="N3336" s="243"/>
      <c r="O3336" s="243"/>
      <c r="P3336" s="243"/>
      <c r="Q3336" s="243"/>
    </row>
    <row r="3337" spans="2:17">
      <c r="B3337" s="466"/>
      <c r="C3337" s="466"/>
      <c r="D3337" s="279"/>
      <c r="E3337" s="243"/>
      <c r="F3337" s="243"/>
      <c r="G3337" s="243"/>
      <c r="H3337" s="243"/>
      <c r="I3337" s="466"/>
      <c r="J3337" s="466"/>
      <c r="K3337" s="466"/>
      <c r="L3337" s="243"/>
      <c r="M3337" s="243"/>
      <c r="N3337" s="243"/>
      <c r="O3337" s="243"/>
      <c r="P3337" s="243"/>
      <c r="Q3337" s="243"/>
    </row>
    <row r="3338" spans="2:17">
      <c r="B3338" s="466"/>
      <c r="C3338" s="466"/>
      <c r="D3338" s="279"/>
      <c r="E3338" s="243"/>
      <c r="F3338" s="243"/>
      <c r="G3338" s="243"/>
      <c r="H3338" s="243"/>
      <c r="I3338" s="466"/>
      <c r="J3338" s="466"/>
      <c r="K3338" s="466"/>
      <c r="L3338" s="243"/>
      <c r="M3338" s="243"/>
      <c r="N3338" s="243"/>
      <c r="O3338" s="243"/>
      <c r="P3338" s="243"/>
      <c r="Q3338" s="243"/>
    </row>
    <row r="3339" spans="2:17">
      <c r="B3339" s="466"/>
      <c r="C3339" s="466"/>
      <c r="D3339" s="279"/>
      <c r="E3339" s="243"/>
      <c r="F3339" s="243"/>
      <c r="G3339" s="243"/>
      <c r="H3339" s="243"/>
      <c r="I3339" s="466"/>
      <c r="J3339" s="466"/>
      <c r="K3339" s="466"/>
      <c r="L3339" s="243"/>
      <c r="M3339" s="243"/>
      <c r="N3339" s="243"/>
      <c r="O3339" s="243"/>
      <c r="P3339" s="243"/>
      <c r="Q3339" s="243"/>
    </row>
    <row r="3340" spans="2:17">
      <c r="B3340" s="466"/>
      <c r="C3340" s="466"/>
      <c r="D3340" s="279"/>
      <c r="E3340" s="243"/>
      <c r="F3340" s="243"/>
      <c r="G3340" s="243"/>
      <c r="H3340" s="243"/>
      <c r="I3340" s="466"/>
      <c r="J3340" s="466"/>
      <c r="K3340" s="466"/>
      <c r="L3340" s="243"/>
      <c r="M3340" s="243"/>
      <c r="N3340" s="243"/>
      <c r="O3340" s="243"/>
      <c r="P3340" s="243"/>
      <c r="Q3340" s="243"/>
    </row>
    <row r="3341" spans="2:17">
      <c r="B3341" s="466"/>
      <c r="C3341" s="466"/>
      <c r="D3341" s="279"/>
      <c r="E3341" s="243"/>
      <c r="F3341" s="243"/>
      <c r="G3341" s="243"/>
      <c r="H3341" s="243"/>
      <c r="I3341" s="466"/>
      <c r="J3341" s="466"/>
      <c r="K3341" s="466"/>
      <c r="L3341" s="243"/>
      <c r="M3341" s="243"/>
      <c r="N3341" s="243"/>
      <c r="O3341" s="243"/>
      <c r="P3341" s="243"/>
      <c r="Q3341" s="243"/>
    </row>
    <row r="3342" spans="2:17">
      <c r="B3342" s="466"/>
      <c r="C3342" s="466"/>
      <c r="D3342" s="279"/>
      <c r="E3342" s="243"/>
      <c r="F3342" s="243"/>
      <c r="G3342" s="243"/>
      <c r="H3342" s="243"/>
      <c r="I3342" s="466"/>
      <c r="J3342" s="466"/>
      <c r="K3342" s="466"/>
      <c r="L3342" s="243"/>
      <c r="M3342" s="243"/>
      <c r="N3342" s="243"/>
      <c r="O3342" s="243"/>
      <c r="P3342" s="243"/>
      <c r="Q3342" s="243"/>
    </row>
    <row r="3343" spans="2:17">
      <c r="B3343" s="466"/>
      <c r="C3343" s="466"/>
      <c r="D3343" s="279"/>
      <c r="E3343" s="243"/>
      <c r="F3343" s="243"/>
      <c r="G3343" s="243"/>
      <c r="H3343" s="243"/>
      <c r="I3343" s="466"/>
      <c r="J3343" s="466"/>
      <c r="K3343" s="466"/>
      <c r="L3343" s="243"/>
      <c r="M3343" s="243"/>
      <c r="N3343" s="243"/>
      <c r="O3343" s="243"/>
      <c r="P3343" s="243"/>
      <c r="Q3343" s="243"/>
    </row>
    <row r="3344" spans="2:17">
      <c r="B3344" s="466"/>
      <c r="C3344" s="466"/>
      <c r="D3344" s="279"/>
      <c r="E3344" s="243"/>
      <c r="F3344" s="243"/>
      <c r="G3344" s="243"/>
      <c r="H3344" s="243"/>
      <c r="I3344" s="466"/>
      <c r="J3344" s="466"/>
      <c r="K3344" s="466"/>
      <c r="L3344" s="243"/>
      <c r="M3344" s="243"/>
      <c r="N3344" s="243"/>
      <c r="O3344" s="243"/>
      <c r="P3344" s="243"/>
      <c r="Q3344" s="243"/>
    </row>
    <row r="3345" spans="2:17">
      <c r="B3345" s="466"/>
      <c r="C3345" s="466"/>
      <c r="D3345" s="279"/>
      <c r="E3345" s="243"/>
      <c r="F3345" s="243"/>
      <c r="G3345" s="243"/>
      <c r="H3345" s="243"/>
      <c r="I3345" s="466"/>
      <c r="J3345" s="466"/>
      <c r="K3345" s="466"/>
      <c r="L3345" s="243"/>
      <c r="M3345" s="243"/>
      <c r="N3345" s="243"/>
      <c r="O3345" s="243"/>
      <c r="P3345" s="243"/>
      <c r="Q3345" s="243"/>
    </row>
    <row r="3346" spans="2:17">
      <c r="B3346" s="466"/>
      <c r="C3346" s="466"/>
      <c r="D3346" s="279"/>
      <c r="E3346" s="243"/>
      <c r="F3346" s="243"/>
      <c r="G3346" s="243"/>
      <c r="H3346" s="243"/>
      <c r="I3346" s="466"/>
      <c r="J3346" s="466"/>
      <c r="K3346" s="466"/>
      <c r="L3346" s="243"/>
      <c r="M3346" s="243"/>
      <c r="N3346" s="243"/>
      <c r="O3346" s="243"/>
      <c r="P3346" s="243"/>
      <c r="Q3346" s="243"/>
    </row>
    <row r="3347" spans="2:17">
      <c r="B3347" s="466"/>
      <c r="C3347" s="466"/>
      <c r="D3347" s="279"/>
      <c r="E3347" s="243"/>
      <c r="F3347" s="243"/>
      <c r="G3347" s="243"/>
      <c r="H3347" s="243"/>
      <c r="I3347" s="466"/>
      <c r="J3347" s="466"/>
      <c r="K3347" s="466"/>
      <c r="L3347" s="243"/>
      <c r="M3347" s="243"/>
      <c r="N3347" s="243"/>
      <c r="O3347" s="243"/>
      <c r="P3347" s="243"/>
      <c r="Q3347" s="243"/>
    </row>
    <row r="3348" spans="2:17">
      <c r="B3348" s="466"/>
      <c r="C3348" s="466"/>
      <c r="D3348" s="279"/>
      <c r="E3348" s="243"/>
      <c r="F3348" s="243"/>
      <c r="G3348" s="243"/>
      <c r="H3348" s="243"/>
      <c r="I3348" s="466"/>
      <c r="J3348" s="466"/>
      <c r="K3348" s="466"/>
      <c r="L3348" s="243"/>
      <c r="M3348" s="243"/>
      <c r="N3348" s="243"/>
      <c r="O3348" s="243"/>
      <c r="P3348" s="243"/>
      <c r="Q3348" s="243"/>
    </row>
    <row r="3349" spans="2:17">
      <c r="B3349" s="466"/>
      <c r="C3349" s="466"/>
      <c r="D3349" s="279"/>
      <c r="E3349" s="243"/>
      <c r="F3349" s="243"/>
      <c r="G3349" s="243"/>
      <c r="H3349" s="243"/>
      <c r="I3349" s="466"/>
      <c r="J3349" s="466"/>
      <c r="K3349" s="466"/>
      <c r="L3349" s="243"/>
      <c r="M3349" s="243"/>
      <c r="N3349" s="243"/>
      <c r="O3349" s="243"/>
      <c r="P3349" s="243"/>
      <c r="Q3349" s="243"/>
    </row>
    <row r="3350" spans="2:17">
      <c r="B3350" s="466"/>
      <c r="C3350" s="466"/>
      <c r="D3350" s="279"/>
      <c r="E3350" s="243"/>
      <c r="F3350" s="243"/>
      <c r="G3350" s="243"/>
      <c r="H3350" s="243"/>
      <c r="I3350" s="466"/>
      <c r="J3350" s="466"/>
      <c r="K3350" s="466"/>
      <c r="L3350" s="243"/>
      <c r="M3350" s="243"/>
      <c r="N3350" s="243"/>
      <c r="O3350" s="243"/>
      <c r="P3350" s="243"/>
      <c r="Q3350" s="243"/>
    </row>
    <row r="3351" spans="2:17">
      <c r="B3351" s="466"/>
      <c r="C3351" s="466"/>
      <c r="D3351" s="279"/>
      <c r="E3351" s="243"/>
      <c r="F3351" s="243"/>
      <c r="G3351" s="243"/>
      <c r="H3351" s="243"/>
      <c r="I3351" s="466"/>
      <c r="J3351" s="466"/>
      <c r="K3351" s="466"/>
      <c r="L3351" s="243"/>
      <c r="M3351" s="243"/>
      <c r="N3351" s="243"/>
      <c r="O3351" s="243"/>
      <c r="P3351" s="243"/>
      <c r="Q3351" s="243"/>
    </row>
    <row r="3352" spans="2:17">
      <c r="B3352" s="466"/>
      <c r="C3352" s="466"/>
      <c r="D3352" s="279"/>
      <c r="E3352" s="243"/>
      <c r="F3352" s="243"/>
      <c r="G3352" s="243"/>
      <c r="H3352" s="243"/>
      <c r="I3352" s="466"/>
      <c r="J3352" s="466"/>
      <c r="K3352" s="466"/>
      <c r="L3352" s="243"/>
      <c r="M3352" s="243"/>
      <c r="N3352" s="243"/>
      <c r="O3352" s="243"/>
      <c r="P3352" s="243"/>
      <c r="Q3352" s="243"/>
    </row>
    <row r="3353" spans="2:17">
      <c r="B3353" s="466"/>
      <c r="C3353" s="466"/>
      <c r="D3353" s="279"/>
      <c r="E3353" s="243"/>
      <c r="F3353" s="243"/>
      <c r="G3353" s="243"/>
      <c r="H3353" s="243"/>
      <c r="I3353" s="466"/>
      <c r="J3353" s="466"/>
      <c r="K3353" s="466"/>
      <c r="L3353" s="243"/>
      <c r="M3353" s="243"/>
      <c r="N3353" s="243"/>
      <c r="O3353" s="243"/>
      <c r="P3353" s="243"/>
      <c r="Q3353" s="243"/>
    </row>
    <row r="3354" spans="2:17">
      <c r="B3354" s="466"/>
      <c r="C3354" s="466"/>
      <c r="D3354" s="279"/>
      <c r="E3354" s="243"/>
      <c r="F3354" s="243"/>
      <c r="G3354" s="243"/>
      <c r="H3354" s="243"/>
      <c r="I3354" s="466"/>
      <c r="J3354" s="466"/>
      <c r="K3354" s="466"/>
      <c r="L3354" s="243"/>
      <c r="M3354" s="243"/>
      <c r="N3354" s="243"/>
      <c r="O3354" s="243"/>
      <c r="P3354" s="243"/>
      <c r="Q3354" s="243"/>
    </row>
    <row r="3355" spans="2:17">
      <c r="B3355" s="466"/>
      <c r="C3355" s="466"/>
      <c r="D3355" s="279"/>
      <c r="E3355" s="243"/>
      <c r="F3355" s="243"/>
      <c r="G3355" s="243"/>
      <c r="H3355" s="243"/>
      <c r="I3355" s="466"/>
      <c r="J3355" s="466"/>
      <c r="K3355" s="466"/>
      <c r="L3355" s="243"/>
      <c r="M3355" s="243"/>
      <c r="N3355" s="243"/>
      <c r="O3355" s="243"/>
      <c r="P3355" s="243"/>
      <c r="Q3355" s="243"/>
    </row>
    <row r="3356" spans="2:17">
      <c r="B3356" s="466"/>
      <c r="C3356" s="466"/>
      <c r="D3356" s="279"/>
      <c r="E3356" s="243"/>
      <c r="F3356" s="243"/>
      <c r="G3356" s="243"/>
      <c r="H3356" s="243"/>
      <c r="I3356" s="466"/>
      <c r="J3356" s="466"/>
      <c r="K3356" s="466"/>
      <c r="L3356" s="243"/>
      <c r="M3356" s="243"/>
      <c r="N3356" s="243"/>
      <c r="O3356" s="243"/>
      <c r="P3356" s="243"/>
      <c r="Q3356" s="243"/>
    </row>
    <row r="3357" spans="2:17">
      <c r="B3357" s="466"/>
      <c r="C3357" s="466"/>
      <c r="D3357" s="279"/>
      <c r="E3357" s="243"/>
      <c r="F3357" s="243"/>
      <c r="G3357" s="243"/>
      <c r="H3357" s="243"/>
      <c r="I3357" s="466"/>
      <c r="J3357" s="466"/>
      <c r="K3357" s="466"/>
      <c r="L3357" s="243"/>
      <c r="M3357" s="243"/>
      <c r="N3357" s="243"/>
      <c r="O3357" s="243"/>
      <c r="P3357" s="243"/>
      <c r="Q3357" s="243"/>
    </row>
    <row r="3358" spans="2:17">
      <c r="B3358" s="466"/>
      <c r="C3358" s="466"/>
      <c r="D3358" s="279"/>
      <c r="E3358" s="243"/>
      <c r="F3358" s="243"/>
      <c r="G3358" s="243"/>
      <c r="H3358" s="243"/>
      <c r="I3358" s="466"/>
      <c r="J3358" s="466"/>
      <c r="K3358" s="466"/>
      <c r="L3358" s="243"/>
      <c r="M3358" s="243"/>
      <c r="N3358" s="243"/>
      <c r="O3358" s="243"/>
      <c r="P3358" s="243"/>
      <c r="Q3358" s="243"/>
    </row>
    <row r="3359" spans="2:17">
      <c r="B3359" s="466"/>
      <c r="C3359" s="466"/>
      <c r="D3359" s="279"/>
      <c r="E3359" s="243"/>
      <c r="F3359" s="243"/>
      <c r="G3359" s="243"/>
      <c r="H3359" s="243"/>
      <c r="I3359" s="466"/>
      <c r="J3359" s="466"/>
      <c r="K3359" s="466"/>
      <c r="L3359" s="243"/>
      <c r="M3359" s="243"/>
      <c r="N3359" s="243"/>
      <c r="O3359" s="243"/>
      <c r="P3359" s="243"/>
      <c r="Q3359" s="243"/>
    </row>
    <row r="3360" spans="2:17">
      <c r="B3360" s="466"/>
      <c r="C3360" s="466"/>
      <c r="D3360" s="279"/>
      <c r="E3360" s="243"/>
      <c r="F3360" s="243"/>
      <c r="G3360" s="243"/>
      <c r="H3360" s="243"/>
      <c r="I3360" s="466"/>
      <c r="J3360" s="466"/>
      <c r="K3360" s="466"/>
      <c r="L3360" s="243"/>
      <c r="M3360" s="243"/>
      <c r="N3360" s="243"/>
      <c r="O3360" s="243"/>
      <c r="P3360" s="243"/>
      <c r="Q3360" s="243"/>
    </row>
    <row r="3361" spans="2:17">
      <c r="B3361" s="466"/>
      <c r="C3361" s="466"/>
      <c r="D3361" s="279"/>
      <c r="E3361" s="243"/>
      <c r="F3361" s="243"/>
      <c r="G3361" s="243"/>
      <c r="H3361" s="243"/>
      <c r="I3361" s="466"/>
      <c r="J3361" s="466"/>
      <c r="K3361" s="466"/>
      <c r="L3361" s="243"/>
      <c r="M3361" s="243"/>
      <c r="N3361" s="243"/>
      <c r="O3361" s="243"/>
      <c r="P3361" s="243"/>
      <c r="Q3361" s="243"/>
    </row>
    <row r="3362" spans="2:17">
      <c r="B3362" s="466"/>
      <c r="C3362" s="466"/>
      <c r="D3362" s="279"/>
      <c r="E3362" s="243"/>
      <c r="F3362" s="243"/>
      <c r="G3362" s="243"/>
      <c r="H3362" s="243"/>
      <c r="I3362" s="466"/>
      <c r="J3362" s="466"/>
      <c r="K3362" s="466"/>
      <c r="L3362" s="243"/>
      <c r="M3362" s="243"/>
      <c r="N3362" s="243"/>
      <c r="O3362" s="243"/>
      <c r="P3362" s="243"/>
      <c r="Q3362" s="243"/>
    </row>
    <row r="3363" spans="2:17">
      <c r="B3363" s="466"/>
      <c r="C3363" s="466"/>
      <c r="D3363" s="279"/>
      <c r="E3363" s="243"/>
      <c r="F3363" s="243"/>
      <c r="G3363" s="243"/>
      <c r="H3363" s="243"/>
      <c r="I3363" s="466"/>
      <c r="J3363" s="466"/>
      <c r="K3363" s="466"/>
      <c r="L3363" s="243"/>
      <c r="M3363" s="243"/>
      <c r="N3363" s="243"/>
      <c r="O3363" s="243"/>
      <c r="P3363" s="243"/>
      <c r="Q3363" s="243"/>
    </row>
    <row r="3364" spans="2:17">
      <c r="B3364" s="466"/>
      <c r="C3364" s="466"/>
      <c r="D3364" s="279"/>
      <c r="E3364" s="243"/>
      <c r="F3364" s="243"/>
      <c r="G3364" s="243"/>
      <c r="H3364" s="243"/>
      <c r="I3364" s="466"/>
      <c r="J3364" s="466"/>
      <c r="K3364" s="466"/>
      <c r="L3364" s="243"/>
      <c r="M3364" s="243"/>
      <c r="N3364" s="243"/>
      <c r="O3364" s="243"/>
      <c r="P3364" s="243"/>
      <c r="Q3364" s="243"/>
    </row>
    <row r="3365" spans="2:17">
      <c r="B3365" s="466"/>
      <c r="C3365" s="466"/>
      <c r="D3365" s="279"/>
      <c r="E3365" s="243"/>
      <c r="F3365" s="243"/>
      <c r="G3365" s="243"/>
      <c r="H3365" s="243"/>
      <c r="I3365" s="466"/>
      <c r="J3365" s="466"/>
      <c r="K3365" s="466"/>
      <c r="L3365" s="243"/>
      <c r="M3365" s="243"/>
      <c r="N3365" s="243"/>
      <c r="O3365" s="243"/>
      <c r="P3365" s="243"/>
      <c r="Q3365" s="243"/>
    </row>
    <row r="3366" spans="2:17">
      <c r="B3366" s="466"/>
      <c r="C3366" s="466"/>
      <c r="D3366" s="279"/>
      <c r="E3366" s="243"/>
      <c r="F3366" s="243"/>
      <c r="G3366" s="243"/>
      <c r="H3366" s="243"/>
      <c r="I3366" s="466"/>
      <c r="J3366" s="466"/>
      <c r="K3366" s="466"/>
      <c r="L3366" s="243"/>
      <c r="M3366" s="243"/>
      <c r="N3366" s="243"/>
      <c r="O3366" s="243"/>
      <c r="P3366" s="243"/>
      <c r="Q3366" s="243"/>
    </row>
    <row r="3367" spans="2:17">
      <c r="B3367" s="466"/>
      <c r="C3367" s="466"/>
      <c r="D3367" s="279"/>
      <c r="E3367" s="243"/>
      <c r="F3367" s="243"/>
      <c r="G3367" s="243"/>
      <c r="H3367" s="243"/>
      <c r="I3367" s="466"/>
      <c r="J3367" s="466"/>
      <c r="K3367" s="466"/>
      <c r="L3367" s="243"/>
      <c r="M3367" s="243"/>
      <c r="N3367" s="243"/>
      <c r="O3367" s="243"/>
      <c r="P3367" s="243"/>
      <c r="Q3367" s="243"/>
    </row>
    <row r="3368" spans="2:17">
      <c r="B3368" s="466"/>
      <c r="C3368" s="466"/>
      <c r="D3368" s="279"/>
      <c r="E3368" s="243"/>
      <c r="F3368" s="243"/>
      <c r="G3368" s="243"/>
      <c r="H3368" s="243"/>
      <c r="I3368" s="466"/>
      <c r="J3368" s="466"/>
      <c r="K3368" s="466"/>
      <c r="L3368" s="243"/>
      <c r="M3368" s="243"/>
      <c r="N3368" s="243"/>
      <c r="O3368" s="243"/>
      <c r="P3368" s="243"/>
      <c r="Q3368" s="243"/>
    </row>
    <row r="3369" spans="2:17">
      <c r="B3369" s="466"/>
      <c r="C3369" s="466"/>
      <c r="D3369" s="279"/>
      <c r="E3369" s="243"/>
      <c r="F3369" s="243"/>
      <c r="G3369" s="243"/>
      <c r="H3369" s="243"/>
      <c r="I3369" s="466"/>
      <c r="J3369" s="466"/>
      <c r="K3369" s="466"/>
      <c r="L3369" s="243"/>
      <c r="M3369" s="243"/>
      <c r="N3369" s="243"/>
      <c r="O3369" s="243"/>
      <c r="P3369" s="243"/>
      <c r="Q3369" s="243"/>
    </row>
    <row r="3370" spans="2:17">
      <c r="B3370" s="466"/>
      <c r="C3370" s="466"/>
      <c r="D3370" s="279"/>
      <c r="E3370" s="243"/>
      <c r="F3370" s="243"/>
      <c r="G3370" s="243"/>
      <c r="H3370" s="243"/>
      <c r="I3370" s="466"/>
      <c r="J3370" s="466"/>
      <c r="K3370" s="466"/>
      <c r="L3370" s="243"/>
      <c r="M3370" s="243"/>
      <c r="N3370" s="243"/>
      <c r="O3370" s="243"/>
      <c r="P3370" s="243"/>
      <c r="Q3370" s="243"/>
    </row>
    <row r="3371" spans="2:17">
      <c r="B3371" s="466"/>
      <c r="C3371" s="466"/>
      <c r="D3371" s="279"/>
      <c r="E3371" s="243"/>
      <c r="F3371" s="243"/>
      <c r="G3371" s="243"/>
      <c r="H3371" s="243"/>
      <c r="I3371" s="466"/>
      <c r="J3371" s="466"/>
      <c r="K3371" s="466"/>
      <c r="L3371" s="243"/>
      <c r="M3371" s="243"/>
      <c r="N3371" s="243"/>
      <c r="O3371" s="243"/>
      <c r="P3371" s="243"/>
      <c r="Q3371" s="243"/>
    </row>
    <row r="3372" spans="2:17">
      <c r="B3372" s="466"/>
      <c r="C3372" s="466"/>
      <c r="D3372" s="279"/>
      <c r="E3372" s="243"/>
      <c r="F3372" s="243"/>
      <c r="G3372" s="243"/>
      <c r="H3372" s="243"/>
      <c r="I3372" s="466"/>
      <c r="J3372" s="466"/>
      <c r="K3372" s="466"/>
      <c r="L3372" s="243"/>
      <c r="M3372" s="243"/>
      <c r="N3372" s="243"/>
      <c r="O3372" s="243"/>
      <c r="P3372" s="243"/>
      <c r="Q3372" s="243"/>
    </row>
    <row r="3373" spans="2:17">
      <c r="B3373" s="466"/>
      <c r="C3373" s="466"/>
      <c r="D3373" s="279"/>
      <c r="E3373" s="243"/>
      <c r="F3373" s="243"/>
      <c r="G3373" s="243"/>
      <c r="H3373" s="243"/>
      <c r="I3373" s="466"/>
      <c r="J3373" s="466"/>
      <c r="K3373" s="466"/>
      <c r="L3373" s="243"/>
      <c r="M3373" s="243"/>
      <c r="N3373" s="243"/>
      <c r="O3373" s="243"/>
      <c r="P3373" s="243"/>
      <c r="Q3373" s="243"/>
    </row>
    <row r="3374" spans="2:17">
      <c r="B3374" s="466"/>
      <c r="C3374" s="466"/>
      <c r="D3374" s="279"/>
      <c r="E3374" s="243"/>
      <c r="F3374" s="243"/>
      <c r="G3374" s="243"/>
      <c r="H3374" s="243"/>
      <c r="I3374" s="466"/>
      <c r="J3374" s="466"/>
      <c r="K3374" s="466"/>
      <c r="L3374" s="243"/>
      <c r="M3374" s="243"/>
      <c r="N3374" s="243"/>
      <c r="O3374" s="243"/>
      <c r="P3374" s="243"/>
      <c r="Q3374" s="243"/>
    </row>
    <row r="3375" spans="2:17">
      <c r="B3375" s="466"/>
      <c r="C3375" s="466"/>
      <c r="D3375" s="279"/>
      <c r="E3375" s="243"/>
      <c r="F3375" s="243"/>
      <c r="G3375" s="243"/>
      <c r="H3375" s="243"/>
      <c r="I3375" s="466"/>
      <c r="J3375" s="466"/>
      <c r="K3375" s="466"/>
      <c r="L3375" s="243"/>
      <c r="M3375" s="243"/>
      <c r="N3375" s="243"/>
      <c r="O3375" s="243"/>
      <c r="P3375" s="243"/>
      <c r="Q3375" s="243"/>
    </row>
    <row r="3376" spans="2:17">
      <c r="B3376" s="466"/>
      <c r="C3376" s="466"/>
      <c r="D3376" s="279"/>
      <c r="E3376" s="243"/>
      <c r="F3376" s="243"/>
      <c r="G3376" s="243"/>
      <c r="H3376" s="243"/>
      <c r="I3376" s="466"/>
      <c r="J3376" s="466"/>
      <c r="K3376" s="466"/>
      <c r="L3376" s="243"/>
      <c r="M3376" s="243"/>
      <c r="N3376" s="243"/>
      <c r="O3376" s="243"/>
      <c r="P3376" s="243"/>
      <c r="Q3376" s="243"/>
    </row>
    <row r="3377" spans="2:17">
      <c r="B3377" s="466"/>
      <c r="C3377" s="466"/>
      <c r="D3377" s="279"/>
      <c r="E3377" s="243"/>
      <c r="F3377" s="243"/>
      <c r="G3377" s="243"/>
      <c r="H3377" s="243"/>
      <c r="I3377" s="466"/>
      <c r="J3377" s="466"/>
      <c r="K3377" s="466"/>
      <c r="L3377" s="243"/>
      <c r="M3377" s="243"/>
      <c r="N3377" s="243"/>
      <c r="O3377" s="243"/>
      <c r="P3377" s="243"/>
      <c r="Q3377" s="243"/>
    </row>
    <row r="3378" spans="2:17">
      <c r="B3378" s="466"/>
      <c r="C3378" s="466"/>
      <c r="D3378" s="279"/>
      <c r="E3378" s="243"/>
      <c r="F3378" s="243"/>
      <c r="G3378" s="243"/>
      <c r="H3378" s="243"/>
      <c r="I3378" s="466"/>
      <c r="J3378" s="466"/>
      <c r="K3378" s="466"/>
      <c r="L3378" s="243"/>
      <c r="M3378" s="243"/>
      <c r="N3378" s="243"/>
      <c r="O3378" s="243"/>
      <c r="P3378" s="243"/>
      <c r="Q3378" s="243"/>
    </row>
    <row r="3379" spans="2:17">
      <c r="B3379" s="466"/>
      <c r="C3379" s="466"/>
      <c r="D3379" s="279"/>
      <c r="E3379" s="243"/>
      <c r="F3379" s="243"/>
      <c r="G3379" s="243"/>
      <c r="H3379" s="243"/>
      <c r="I3379" s="466"/>
      <c r="J3379" s="466"/>
      <c r="K3379" s="466"/>
      <c r="L3379" s="243"/>
      <c r="M3379" s="243"/>
      <c r="N3379" s="243"/>
      <c r="O3379" s="243"/>
      <c r="P3379" s="243"/>
      <c r="Q3379" s="243"/>
    </row>
    <row r="3380" spans="2:17">
      <c r="B3380" s="466"/>
      <c r="C3380" s="466"/>
      <c r="D3380" s="279"/>
      <c r="E3380" s="243"/>
      <c r="F3380" s="243"/>
      <c r="G3380" s="243"/>
      <c r="H3380" s="243"/>
      <c r="I3380" s="466"/>
      <c r="J3380" s="466"/>
      <c r="K3380" s="466"/>
      <c r="L3380" s="243"/>
      <c r="M3380" s="243"/>
      <c r="N3380" s="243"/>
      <c r="O3380" s="243"/>
      <c r="P3380" s="243"/>
      <c r="Q3380" s="243"/>
    </row>
    <row r="3381" spans="2:17">
      <c r="B3381" s="466"/>
      <c r="C3381" s="466"/>
      <c r="D3381" s="279"/>
      <c r="E3381" s="243"/>
      <c r="F3381" s="243"/>
      <c r="G3381" s="243"/>
      <c r="H3381" s="243"/>
      <c r="I3381" s="466"/>
      <c r="J3381" s="466"/>
      <c r="K3381" s="466"/>
      <c r="L3381" s="243"/>
      <c r="M3381" s="243"/>
      <c r="N3381" s="243"/>
      <c r="O3381" s="243"/>
      <c r="P3381" s="243"/>
      <c r="Q3381" s="243"/>
    </row>
    <row r="3382" spans="2:17">
      <c r="B3382" s="466"/>
      <c r="C3382" s="466"/>
      <c r="D3382" s="279"/>
      <c r="E3382" s="243"/>
      <c r="F3382" s="243"/>
      <c r="G3382" s="243"/>
      <c r="H3382" s="243"/>
      <c r="I3382" s="466"/>
      <c r="J3382" s="466"/>
      <c r="K3382" s="466"/>
      <c r="L3382" s="243"/>
      <c r="M3382" s="243"/>
      <c r="N3382" s="243"/>
      <c r="O3382" s="243"/>
      <c r="P3382" s="243"/>
      <c r="Q3382" s="243"/>
    </row>
    <row r="3383" spans="2:17">
      <c r="B3383" s="466"/>
      <c r="C3383" s="466"/>
      <c r="D3383" s="279"/>
      <c r="E3383" s="243"/>
      <c r="F3383" s="243"/>
      <c r="G3383" s="243"/>
      <c r="H3383" s="243"/>
      <c r="I3383" s="466"/>
      <c r="J3383" s="466"/>
      <c r="K3383" s="466"/>
      <c r="L3383" s="243"/>
      <c r="M3383" s="243"/>
      <c r="N3383" s="243"/>
      <c r="O3383" s="243"/>
      <c r="P3383" s="243"/>
      <c r="Q3383" s="243"/>
    </row>
    <row r="3384" spans="2:17">
      <c r="B3384" s="466"/>
      <c r="C3384" s="466"/>
      <c r="D3384" s="279"/>
      <c r="E3384" s="243"/>
      <c r="F3384" s="243"/>
      <c r="G3384" s="243"/>
      <c r="H3384" s="243"/>
      <c r="I3384" s="466"/>
      <c r="J3384" s="466"/>
      <c r="K3384" s="466"/>
      <c r="L3384" s="243"/>
      <c r="M3384" s="243"/>
      <c r="N3384" s="243"/>
      <c r="O3384" s="243"/>
      <c r="P3384" s="243"/>
      <c r="Q3384" s="243"/>
    </row>
    <row r="3385" spans="2:17">
      <c r="B3385" s="466"/>
      <c r="C3385" s="466"/>
      <c r="D3385" s="279"/>
      <c r="E3385" s="243"/>
      <c r="F3385" s="243"/>
      <c r="G3385" s="243"/>
      <c r="H3385" s="243"/>
      <c r="I3385" s="466"/>
      <c r="J3385" s="466"/>
      <c r="K3385" s="466"/>
      <c r="L3385" s="243"/>
      <c r="M3385" s="243"/>
      <c r="N3385" s="243"/>
      <c r="O3385" s="243"/>
      <c r="P3385" s="243"/>
      <c r="Q3385" s="243"/>
    </row>
    <row r="3386" spans="2:17">
      <c r="B3386" s="466"/>
      <c r="C3386" s="466"/>
      <c r="D3386" s="279"/>
      <c r="E3386" s="243"/>
      <c r="F3386" s="243"/>
      <c r="G3386" s="243"/>
      <c r="H3386" s="243"/>
      <c r="I3386" s="466"/>
      <c r="J3386" s="466"/>
      <c r="K3386" s="466"/>
      <c r="L3386" s="243"/>
      <c r="M3386" s="243"/>
      <c r="N3386" s="243"/>
      <c r="O3386" s="243"/>
      <c r="P3386" s="243"/>
      <c r="Q3386" s="243"/>
    </row>
    <row r="3387" spans="2:17">
      <c r="B3387" s="466"/>
      <c r="C3387" s="466"/>
      <c r="D3387" s="279"/>
      <c r="E3387" s="243"/>
      <c r="F3387" s="243"/>
      <c r="G3387" s="243"/>
      <c r="H3387" s="243"/>
      <c r="I3387" s="466"/>
      <c r="J3387" s="466"/>
      <c r="K3387" s="466"/>
      <c r="L3387" s="243"/>
      <c r="M3387" s="243"/>
      <c r="N3387" s="243"/>
      <c r="O3387" s="243"/>
      <c r="P3387" s="243"/>
      <c r="Q3387" s="243"/>
    </row>
    <row r="3388" spans="2:17">
      <c r="B3388" s="466"/>
      <c r="C3388" s="466"/>
      <c r="D3388" s="279"/>
      <c r="E3388" s="243"/>
      <c r="F3388" s="243"/>
      <c r="G3388" s="243"/>
      <c r="H3388" s="243"/>
      <c r="I3388" s="466"/>
      <c r="J3388" s="466"/>
      <c r="K3388" s="466"/>
      <c r="L3388" s="243"/>
      <c r="M3388" s="243"/>
      <c r="N3388" s="243"/>
      <c r="O3388" s="243"/>
      <c r="P3388" s="243"/>
      <c r="Q3388" s="243"/>
    </row>
    <row r="3389" spans="2:17">
      <c r="B3389" s="466"/>
      <c r="C3389" s="466"/>
      <c r="D3389" s="279"/>
      <c r="E3389" s="243"/>
      <c r="F3389" s="243"/>
      <c r="G3389" s="243"/>
      <c r="H3389" s="243"/>
      <c r="I3389" s="466"/>
      <c r="J3389" s="466"/>
      <c r="K3389" s="466"/>
      <c r="L3389" s="243"/>
      <c r="M3389" s="243"/>
      <c r="N3389" s="243"/>
      <c r="O3389" s="243"/>
      <c r="P3389" s="243"/>
      <c r="Q3389" s="243"/>
    </row>
    <row r="3390" spans="2:17">
      <c r="B3390" s="466"/>
      <c r="C3390" s="466"/>
      <c r="D3390" s="279"/>
      <c r="E3390" s="243"/>
      <c r="F3390" s="243"/>
      <c r="G3390" s="243"/>
      <c r="H3390" s="243"/>
      <c r="I3390" s="466"/>
      <c r="J3390" s="466"/>
      <c r="K3390" s="466"/>
      <c r="L3390" s="243"/>
      <c r="M3390" s="243"/>
      <c r="N3390" s="243"/>
      <c r="O3390" s="243"/>
      <c r="P3390" s="243"/>
      <c r="Q3390" s="243"/>
    </row>
    <row r="3391" spans="2:17">
      <c r="B3391" s="466"/>
      <c r="C3391" s="466"/>
      <c r="D3391" s="279"/>
      <c r="E3391" s="243"/>
      <c r="F3391" s="243"/>
      <c r="G3391" s="243"/>
      <c r="H3391" s="243"/>
      <c r="I3391" s="466"/>
      <c r="J3391" s="466"/>
      <c r="K3391" s="466"/>
      <c r="L3391" s="243"/>
      <c r="M3391" s="243"/>
      <c r="N3391" s="243"/>
      <c r="O3391" s="243"/>
      <c r="P3391" s="243"/>
      <c r="Q3391" s="243"/>
    </row>
    <row r="3392" spans="2:17">
      <c r="B3392" s="466"/>
      <c r="C3392" s="466"/>
      <c r="D3392" s="279"/>
      <c r="E3392" s="243"/>
      <c r="F3392" s="243"/>
      <c r="G3392" s="243"/>
      <c r="H3392" s="243"/>
      <c r="I3392" s="466"/>
      <c r="J3392" s="466"/>
      <c r="K3392" s="466"/>
      <c r="L3392" s="243"/>
      <c r="M3392" s="243"/>
      <c r="N3392" s="243"/>
      <c r="O3392" s="243"/>
      <c r="P3392" s="243"/>
      <c r="Q3392" s="243"/>
    </row>
    <row r="3393" spans="2:17">
      <c r="B3393" s="466"/>
      <c r="C3393" s="466"/>
      <c r="D3393" s="279"/>
      <c r="E3393" s="243"/>
      <c r="F3393" s="243"/>
      <c r="G3393" s="243"/>
      <c r="H3393" s="243"/>
      <c r="I3393" s="466"/>
      <c r="J3393" s="466"/>
      <c r="K3393" s="466"/>
      <c r="L3393" s="243"/>
      <c r="M3393" s="243"/>
      <c r="N3393" s="243"/>
      <c r="O3393" s="243"/>
      <c r="P3393" s="243"/>
      <c r="Q3393" s="243"/>
    </row>
    <row r="3394" spans="2:17">
      <c r="B3394" s="466"/>
      <c r="C3394" s="466"/>
      <c r="D3394" s="279"/>
      <c r="E3394" s="243"/>
      <c r="F3394" s="243"/>
      <c r="G3394" s="243"/>
      <c r="H3394" s="243"/>
      <c r="I3394" s="466"/>
      <c r="J3394" s="466"/>
      <c r="K3394" s="466"/>
      <c r="L3394" s="243"/>
      <c r="M3394" s="243"/>
      <c r="N3394" s="243"/>
      <c r="O3394" s="243"/>
      <c r="P3394" s="243"/>
      <c r="Q3394" s="243"/>
    </row>
    <row r="3395" spans="2:17">
      <c r="B3395" s="466"/>
      <c r="C3395" s="466"/>
      <c r="D3395" s="279"/>
      <c r="E3395" s="243"/>
      <c r="F3395" s="243"/>
      <c r="G3395" s="243"/>
      <c r="H3395" s="243"/>
      <c r="I3395" s="466"/>
      <c r="J3395" s="466"/>
      <c r="K3395" s="466"/>
      <c r="L3395" s="243"/>
      <c r="M3395" s="243"/>
      <c r="N3395" s="243"/>
      <c r="O3395" s="243"/>
      <c r="P3395" s="243"/>
      <c r="Q3395" s="243"/>
    </row>
    <row r="3396" spans="2:17">
      <c r="B3396" s="466"/>
      <c r="C3396" s="466"/>
      <c r="D3396" s="279"/>
      <c r="E3396" s="243"/>
      <c r="F3396" s="243"/>
      <c r="G3396" s="243"/>
      <c r="H3396" s="243"/>
      <c r="I3396" s="466"/>
      <c r="J3396" s="466"/>
      <c r="K3396" s="466"/>
      <c r="L3396" s="243"/>
      <c r="M3396" s="243"/>
      <c r="N3396" s="243"/>
      <c r="O3396" s="243"/>
      <c r="P3396" s="243"/>
      <c r="Q3396" s="243"/>
    </row>
    <row r="3397" spans="2:17">
      <c r="B3397" s="466"/>
      <c r="C3397" s="466"/>
      <c r="D3397" s="279"/>
      <c r="E3397" s="243"/>
      <c r="F3397" s="243"/>
      <c r="G3397" s="243"/>
      <c r="H3397" s="243"/>
      <c r="I3397" s="466"/>
      <c r="J3397" s="466"/>
      <c r="K3397" s="466"/>
      <c r="L3397" s="243"/>
      <c r="M3397" s="243"/>
      <c r="N3397" s="243"/>
      <c r="O3397" s="243"/>
      <c r="P3397" s="243"/>
      <c r="Q3397" s="243"/>
    </row>
    <row r="3398" spans="2:17">
      <c r="B3398" s="466"/>
      <c r="C3398" s="466"/>
      <c r="D3398" s="279"/>
      <c r="E3398" s="243"/>
      <c r="F3398" s="243"/>
      <c r="G3398" s="243"/>
      <c r="H3398" s="243"/>
      <c r="I3398" s="466"/>
      <c r="J3398" s="466"/>
      <c r="K3398" s="466"/>
      <c r="L3398" s="243"/>
      <c r="M3398" s="243"/>
      <c r="N3398" s="243"/>
      <c r="O3398" s="243"/>
      <c r="P3398" s="243"/>
      <c r="Q3398" s="243"/>
    </row>
    <row r="3399" spans="2:17">
      <c r="B3399" s="466"/>
      <c r="C3399" s="466"/>
      <c r="D3399" s="279"/>
      <c r="E3399" s="243"/>
      <c r="F3399" s="243"/>
      <c r="G3399" s="243"/>
      <c r="H3399" s="243"/>
      <c r="I3399" s="466"/>
      <c r="J3399" s="466"/>
      <c r="K3399" s="466"/>
      <c r="L3399" s="243"/>
      <c r="M3399" s="243"/>
      <c r="N3399" s="243"/>
      <c r="O3399" s="243"/>
      <c r="P3399" s="243"/>
      <c r="Q3399" s="243"/>
    </row>
    <row r="3400" spans="2:17">
      <c r="B3400" s="466"/>
      <c r="C3400" s="466"/>
      <c r="D3400" s="279"/>
      <c r="E3400" s="243"/>
      <c r="F3400" s="243"/>
      <c r="G3400" s="243"/>
      <c r="H3400" s="243"/>
      <c r="I3400" s="466"/>
      <c r="J3400" s="466"/>
      <c r="K3400" s="466"/>
      <c r="L3400" s="243"/>
      <c r="M3400" s="243"/>
      <c r="N3400" s="243"/>
      <c r="O3400" s="243"/>
      <c r="P3400" s="243"/>
      <c r="Q3400" s="243"/>
    </row>
    <row r="3401" spans="2:17">
      <c r="B3401" s="466"/>
      <c r="C3401" s="466"/>
      <c r="D3401" s="279"/>
      <c r="E3401" s="243"/>
      <c r="F3401" s="243"/>
      <c r="G3401" s="243"/>
      <c r="H3401" s="243"/>
      <c r="I3401" s="466"/>
      <c r="J3401" s="466"/>
      <c r="K3401" s="466"/>
      <c r="L3401" s="243"/>
      <c r="M3401" s="243"/>
      <c r="N3401" s="243"/>
      <c r="O3401" s="243"/>
      <c r="P3401" s="243"/>
      <c r="Q3401" s="243"/>
    </row>
    <row r="3402" spans="2:17">
      <c r="B3402" s="466"/>
      <c r="C3402" s="466"/>
      <c r="D3402" s="279"/>
      <c r="E3402" s="243"/>
      <c r="F3402" s="243"/>
      <c r="G3402" s="243"/>
      <c r="H3402" s="243"/>
      <c r="I3402" s="466"/>
      <c r="J3402" s="466"/>
      <c r="K3402" s="466"/>
      <c r="L3402" s="243"/>
      <c r="M3402" s="243"/>
      <c r="N3402" s="243"/>
      <c r="O3402" s="243"/>
      <c r="P3402" s="243"/>
      <c r="Q3402" s="243"/>
    </row>
    <row r="3403" spans="2:17">
      <c r="B3403" s="466"/>
      <c r="C3403" s="466"/>
      <c r="D3403" s="279"/>
      <c r="E3403" s="243"/>
      <c r="F3403" s="243"/>
      <c r="G3403" s="243"/>
      <c r="H3403" s="243"/>
      <c r="I3403" s="466"/>
      <c r="J3403" s="466"/>
      <c r="K3403" s="466"/>
      <c r="L3403" s="243"/>
      <c r="M3403" s="243"/>
      <c r="N3403" s="243"/>
      <c r="O3403" s="243"/>
      <c r="P3403" s="243"/>
      <c r="Q3403" s="243"/>
    </row>
    <row r="3404" spans="2:17">
      <c r="B3404" s="466"/>
      <c r="C3404" s="466"/>
      <c r="D3404" s="279"/>
      <c r="E3404" s="243"/>
      <c r="F3404" s="243"/>
      <c r="G3404" s="243"/>
      <c r="H3404" s="243"/>
      <c r="I3404" s="466"/>
      <c r="J3404" s="466"/>
      <c r="K3404" s="466"/>
      <c r="L3404" s="243"/>
      <c r="M3404" s="243"/>
      <c r="N3404" s="243"/>
      <c r="O3404" s="243"/>
      <c r="P3404" s="243"/>
      <c r="Q3404" s="243"/>
    </row>
    <row r="3405" spans="2:17">
      <c r="B3405" s="466"/>
      <c r="C3405" s="466"/>
      <c r="D3405" s="279"/>
      <c r="E3405" s="243"/>
      <c r="F3405" s="243"/>
      <c r="G3405" s="243"/>
      <c r="H3405" s="243"/>
      <c r="I3405" s="466"/>
      <c r="J3405" s="466"/>
      <c r="K3405" s="466"/>
      <c r="L3405" s="243"/>
      <c r="M3405" s="243"/>
      <c r="N3405" s="243"/>
      <c r="O3405" s="243"/>
      <c r="P3405" s="243"/>
      <c r="Q3405" s="243"/>
    </row>
    <row r="3406" spans="2:17">
      <c r="B3406" s="466"/>
      <c r="C3406" s="466"/>
      <c r="D3406" s="279"/>
      <c r="E3406" s="243"/>
      <c r="F3406" s="243"/>
      <c r="G3406" s="243"/>
      <c r="H3406" s="243"/>
      <c r="I3406" s="466"/>
      <c r="J3406" s="466"/>
      <c r="K3406" s="466"/>
      <c r="L3406" s="243"/>
      <c r="M3406" s="243"/>
      <c r="N3406" s="243"/>
      <c r="O3406" s="243"/>
      <c r="P3406" s="243"/>
      <c r="Q3406" s="243"/>
    </row>
    <row r="3407" spans="2:17">
      <c r="B3407" s="466"/>
      <c r="C3407" s="466"/>
      <c r="D3407" s="279"/>
      <c r="E3407" s="243"/>
      <c r="F3407" s="243"/>
      <c r="G3407" s="243"/>
      <c r="H3407" s="243"/>
      <c r="I3407" s="466"/>
      <c r="J3407" s="466"/>
      <c r="K3407" s="466"/>
      <c r="L3407" s="243"/>
      <c r="M3407" s="243"/>
      <c r="N3407" s="243"/>
      <c r="O3407" s="243"/>
      <c r="P3407" s="243"/>
      <c r="Q3407" s="243"/>
    </row>
    <row r="3408" spans="2:17">
      <c r="B3408" s="466"/>
      <c r="C3408" s="466"/>
      <c r="D3408" s="279"/>
      <c r="E3408" s="243"/>
      <c r="F3408" s="243"/>
      <c r="G3408" s="243"/>
      <c r="H3408" s="243"/>
      <c r="I3408" s="466"/>
      <c r="J3408" s="466"/>
      <c r="K3408" s="466"/>
      <c r="L3408" s="243"/>
      <c r="M3408" s="243"/>
      <c r="N3408" s="243"/>
      <c r="O3408" s="243"/>
      <c r="P3408" s="243"/>
      <c r="Q3408" s="243"/>
    </row>
    <row r="3409" spans="2:17">
      <c r="B3409" s="466"/>
      <c r="C3409" s="466"/>
      <c r="D3409" s="279"/>
      <c r="E3409" s="243"/>
      <c r="F3409" s="243"/>
      <c r="G3409" s="243"/>
      <c r="H3409" s="243"/>
      <c r="I3409" s="466"/>
      <c r="J3409" s="466"/>
      <c r="K3409" s="466"/>
      <c r="L3409" s="243"/>
      <c r="M3409" s="243"/>
      <c r="N3409" s="243"/>
      <c r="O3409" s="243"/>
      <c r="P3409" s="243"/>
      <c r="Q3409" s="243"/>
    </row>
    <row r="3410" spans="2:17">
      <c r="B3410" s="466"/>
      <c r="C3410" s="466"/>
      <c r="D3410" s="279"/>
      <c r="E3410" s="243"/>
      <c r="F3410" s="243"/>
      <c r="G3410" s="243"/>
      <c r="H3410" s="243"/>
      <c r="I3410" s="466"/>
      <c r="J3410" s="466"/>
      <c r="K3410" s="466"/>
      <c r="L3410" s="243"/>
      <c r="M3410" s="243"/>
      <c r="N3410" s="243"/>
      <c r="O3410" s="243"/>
      <c r="P3410" s="243"/>
      <c r="Q3410" s="243"/>
    </row>
    <row r="3411" spans="2:17">
      <c r="B3411" s="466"/>
      <c r="C3411" s="466"/>
      <c r="D3411" s="279"/>
      <c r="E3411" s="243"/>
      <c r="F3411" s="243"/>
      <c r="G3411" s="243"/>
      <c r="H3411" s="243"/>
      <c r="I3411" s="466"/>
      <c r="J3411" s="466"/>
      <c r="K3411" s="466"/>
      <c r="L3411" s="243"/>
      <c r="M3411" s="243"/>
      <c r="N3411" s="243"/>
      <c r="O3411" s="243"/>
      <c r="P3411" s="243"/>
      <c r="Q3411" s="243"/>
    </row>
    <row r="3412" spans="2:17">
      <c r="B3412" s="466"/>
      <c r="C3412" s="466"/>
      <c r="D3412" s="279"/>
      <c r="E3412" s="243"/>
      <c r="F3412" s="243"/>
      <c r="G3412" s="243"/>
      <c r="H3412" s="243"/>
      <c r="I3412" s="466"/>
      <c r="J3412" s="466"/>
      <c r="K3412" s="466"/>
      <c r="L3412" s="243"/>
      <c r="M3412" s="243"/>
      <c r="N3412" s="243"/>
      <c r="O3412" s="243"/>
      <c r="P3412" s="243"/>
      <c r="Q3412" s="243"/>
    </row>
    <row r="3413" spans="2:17">
      <c r="B3413" s="466"/>
      <c r="C3413" s="466"/>
      <c r="D3413" s="279"/>
      <c r="E3413" s="243"/>
      <c r="F3413" s="243"/>
      <c r="G3413" s="243"/>
      <c r="H3413" s="243"/>
      <c r="I3413" s="466"/>
      <c r="J3413" s="466"/>
      <c r="K3413" s="466"/>
      <c r="L3413" s="243"/>
      <c r="M3413" s="243"/>
      <c r="N3413" s="243"/>
      <c r="O3413" s="243"/>
      <c r="P3413" s="243"/>
      <c r="Q3413" s="243"/>
    </row>
    <row r="3414" spans="2:17">
      <c r="B3414" s="466"/>
      <c r="C3414" s="466"/>
      <c r="D3414" s="279"/>
      <c r="E3414" s="243"/>
      <c r="F3414" s="243"/>
      <c r="G3414" s="243"/>
      <c r="H3414" s="243"/>
      <c r="I3414" s="466"/>
      <c r="J3414" s="466"/>
      <c r="K3414" s="466"/>
      <c r="L3414" s="243"/>
      <c r="M3414" s="243"/>
      <c r="N3414" s="243"/>
      <c r="O3414" s="243"/>
      <c r="P3414" s="243"/>
      <c r="Q3414" s="243"/>
    </row>
    <row r="3415" spans="2:17">
      <c r="B3415" s="466"/>
      <c r="C3415" s="466"/>
      <c r="D3415" s="279"/>
      <c r="E3415" s="243"/>
      <c r="F3415" s="243"/>
      <c r="G3415" s="243"/>
      <c r="H3415" s="243"/>
      <c r="I3415" s="466"/>
      <c r="J3415" s="466"/>
      <c r="K3415" s="466"/>
      <c r="L3415" s="243"/>
      <c r="M3415" s="243"/>
      <c r="N3415" s="243"/>
      <c r="O3415" s="243"/>
      <c r="P3415" s="243"/>
      <c r="Q3415" s="243"/>
    </row>
    <row r="3416" spans="2:17">
      <c r="B3416" s="466"/>
      <c r="C3416" s="466"/>
      <c r="D3416" s="279"/>
      <c r="E3416" s="243"/>
      <c r="F3416" s="243"/>
      <c r="G3416" s="243"/>
      <c r="H3416" s="243"/>
      <c r="I3416" s="466"/>
      <c r="J3416" s="466"/>
      <c r="K3416" s="466"/>
      <c r="L3416" s="243"/>
      <c r="M3416" s="243"/>
      <c r="N3416" s="243"/>
      <c r="O3416" s="243"/>
      <c r="P3416" s="243"/>
      <c r="Q3416" s="243"/>
    </row>
    <row r="3417" spans="2:17">
      <c r="B3417" s="466"/>
      <c r="C3417" s="466"/>
      <c r="D3417" s="279"/>
      <c r="E3417" s="243"/>
      <c r="F3417" s="243"/>
      <c r="G3417" s="243"/>
      <c r="H3417" s="243"/>
      <c r="I3417" s="466"/>
      <c r="J3417" s="466"/>
      <c r="K3417" s="466"/>
      <c r="L3417" s="243"/>
      <c r="M3417" s="243"/>
      <c r="N3417" s="243"/>
      <c r="O3417" s="243"/>
      <c r="P3417" s="243"/>
      <c r="Q3417" s="243"/>
    </row>
    <row r="3418" spans="2:17">
      <c r="B3418" s="466"/>
      <c r="C3418" s="466"/>
      <c r="D3418" s="279"/>
      <c r="E3418" s="243"/>
      <c r="F3418" s="243"/>
      <c r="G3418" s="243"/>
      <c r="H3418" s="243"/>
      <c r="I3418" s="466"/>
      <c r="J3418" s="466"/>
      <c r="K3418" s="466"/>
      <c r="L3418" s="243"/>
      <c r="M3418" s="243"/>
      <c r="N3418" s="243"/>
      <c r="O3418" s="243"/>
      <c r="P3418" s="243"/>
      <c r="Q3418" s="243"/>
    </row>
    <row r="3419" spans="2:17">
      <c r="B3419" s="466"/>
      <c r="C3419" s="466"/>
      <c r="D3419" s="279"/>
      <c r="E3419" s="243"/>
      <c r="F3419" s="243"/>
      <c r="G3419" s="243"/>
      <c r="H3419" s="243"/>
      <c r="I3419" s="466"/>
      <c r="J3419" s="466"/>
      <c r="K3419" s="466"/>
      <c r="L3419" s="243"/>
      <c r="M3419" s="243"/>
      <c r="N3419" s="243"/>
      <c r="O3419" s="243"/>
      <c r="P3419" s="243"/>
      <c r="Q3419" s="243"/>
    </row>
    <row r="3420" spans="2:17">
      <c r="B3420" s="466"/>
      <c r="C3420" s="466"/>
      <c r="D3420" s="279"/>
      <c r="E3420" s="243"/>
      <c r="F3420" s="243"/>
      <c r="G3420" s="243"/>
      <c r="H3420" s="243"/>
      <c r="I3420" s="466"/>
      <c r="J3420" s="466"/>
      <c r="K3420" s="466"/>
      <c r="L3420" s="243"/>
      <c r="M3420" s="243"/>
      <c r="N3420" s="243"/>
      <c r="O3420" s="243"/>
      <c r="P3420" s="243"/>
      <c r="Q3420" s="243"/>
    </row>
    <row r="3421" spans="2:17">
      <c r="B3421" s="466"/>
      <c r="C3421" s="466"/>
      <c r="D3421" s="279"/>
      <c r="E3421" s="243"/>
      <c r="F3421" s="243"/>
      <c r="G3421" s="243"/>
      <c r="H3421" s="243"/>
      <c r="I3421" s="466"/>
      <c r="J3421" s="466"/>
      <c r="K3421" s="466"/>
      <c r="L3421" s="243"/>
      <c r="M3421" s="243"/>
      <c r="N3421" s="243"/>
      <c r="O3421" s="243"/>
      <c r="P3421" s="243"/>
      <c r="Q3421" s="243"/>
    </row>
    <row r="3422" spans="2:17">
      <c r="B3422" s="466"/>
      <c r="C3422" s="466"/>
      <c r="D3422" s="279"/>
      <c r="E3422" s="243"/>
      <c r="F3422" s="243"/>
      <c r="G3422" s="243"/>
      <c r="H3422" s="243"/>
      <c r="I3422" s="466"/>
      <c r="J3422" s="466"/>
      <c r="K3422" s="466"/>
      <c r="L3422" s="243"/>
      <c r="M3422" s="243"/>
      <c r="N3422" s="243"/>
      <c r="O3422" s="243"/>
      <c r="P3422" s="243"/>
      <c r="Q3422" s="243"/>
    </row>
    <row r="3423" spans="2:17">
      <c r="B3423" s="466"/>
      <c r="C3423" s="466"/>
      <c r="D3423" s="279"/>
      <c r="E3423" s="243"/>
      <c r="F3423" s="243"/>
      <c r="G3423" s="243"/>
      <c r="H3423" s="243"/>
      <c r="I3423" s="466"/>
      <c r="J3423" s="466"/>
      <c r="K3423" s="466"/>
      <c r="L3423" s="243"/>
      <c r="M3423" s="243"/>
      <c r="N3423" s="243"/>
      <c r="O3423" s="243"/>
      <c r="P3423" s="243"/>
      <c r="Q3423" s="243"/>
    </row>
    <row r="3424" spans="2:17">
      <c r="B3424" s="466"/>
      <c r="C3424" s="466"/>
      <c r="D3424" s="279"/>
      <c r="E3424" s="243"/>
      <c r="F3424" s="243"/>
      <c r="G3424" s="243"/>
      <c r="H3424" s="243"/>
      <c r="I3424" s="466"/>
      <c r="J3424" s="466"/>
      <c r="K3424" s="466"/>
      <c r="L3424" s="243"/>
      <c r="M3424" s="243"/>
      <c r="N3424" s="243"/>
      <c r="O3424" s="243"/>
      <c r="P3424" s="243"/>
      <c r="Q3424" s="243"/>
    </row>
    <row r="3425" spans="2:17">
      <c r="B3425" s="466"/>
      <c r="C3425" s="466"/>
      <c r="D3425" s="279"/>
      <c r="E3425" s="243"/>
      <c r="F3425" s="243"/>
      <c r="G3425" s="243"/>
      <c r="H3425" s="243"/>
      <c r="I3425" s="466"/>
      <c r="J3425" s="466"/>
      <c r="K3425" s="466"/>
      <c r="L3425" s="243"/>
      <c r="M3425" s="243"/>
      <c r="N3425" s="243"/>
      <c r="O3425" s="243"/>
      <c r="P3425" s="243"/>
      <c r="Q3425" s="243"/>
    </row>
    <row r="3426" spans="2:17">
      <c r="B3426" s="466"/>
      <c r="C3426" s="466"/>
      <c r="D3426" s="279"/>
      <c r="E3426" s="243"/>
      <c r="F3426" s="243"/>
      <c r="G3426" s="243"/>
      <c r="H3426" s="243"/>
      <c r="I3426" s="466"/>
      <c r="J3426" s="466"/>
      <c r="K3426" s="466"/>
      <c r="L3426" s="243"/>
      <c r="M3426" s="243"/>
      <c r="N3426" s="243"/>
      <c r="O3426" s="243"/>
      <c r="P3426" s="243"/>
      <c r="Q3426" s="243"/>
    </row>
    <row r="3427" spans="2:17">
      <c r="B3427" s="466"/>
      <c r="C3427" s="466"/>
      <c r="D3427" s="279"/>
      <c r="E3427" s="243"/>
      <c r="F3427" s="243"/>
      <c r="G3427" s="243"/>
      <c r="H3427" s="243"/>
      <c r="I3427" s="466"/>
      <c r="J3427" s="466"/>
      <c r="K3427" s="466"/>
      <c r="L3427" s="243"/>
      <c r="M3427" s="243"/>
      <c r="N3427" s="243"/>
      <c r="O3427" s="243"/>
      <c r="P3427" s="243"/>
      <c r="Q3427" s="243"/>
    </row>
    <row r="3428" spans="2:17">
      <c r="B3428" s="466"/>
      <c r="C3428" s="466"/>
      <c r="D3428" s="279"/>
      <c r="E3428" s="243"/>
      <c r="F3428" s="243"/>
      <c r="G3428" s="243"/>
      <c r="H3428" s="243"/>
      <c r="I3428" s="466"/>
      <c r="J3428" s="466"/>
      <c r="K3428" s="466"/>
      <c r="L3428" s="243"/>
      <c r="M3428" s="243"/>
      <c r="N3428" s="243"/>
      <c r="O3428" s="243"/>
      <c r="P3428" s="243"/>
      <c r="Q3428" s="243"/>
    </row>
    <row r="3429" spans="2:17">
      <c r="B3429" s="466"/>
      <c r="C3429" s="466"/>
      <c r="D3429" s="279"/>
      <c r="E3429" s="243"/>
      <c r="F3429" s="243"/>
      <c r="G3429" s="243"/>
      <c r="H3429" s="243"/>
      <c r="I3429" s="466"/>
      <c r="J3429" s="466"/>
      <c r="K3429" s="466"/>
      <c r="L3429" s="243"/>
      <c r="M3429" s="243"/>
      <c r="N3429" s="243"/>
      <c r="O3429" s="243"/>
      <c r="P3429" s="243"/>
      <c r="Q3429" s="243"/>
    </row>
    <row r="3430" spans="2:17">
      <c r="B3430" s="466"/>
      <c r="C3430" s="466"/>
      <c r="D3430" s="279"/>
      <c r="E3430" s="243"/>
      <c r="F3430" s="243"/>
      <c r="G3430" s="243"/>
      <c r="H3430" s="243"/>
      <c r="I3430" s="466"/>
      <c r="J3430" s="466"/>
      <c r="K3430" s="466"/>
      <c r="L3430" s="243"/>
      <c r="M3430" s="243"/>
      <c r="N3430" s="243"/>
      <c r="O3430" s="243"/>
      <c r="P3430" s="243"/>
      <c r="Q3430" s="243"/>
    </row>
    <row r="3431" spans="2:17">
      <c r="B3431" s="466"/>
      <c r="C3431" s="466"/>
      <c r="D3431" s="279"/>
      <c r="E3431" s="243"/>
      <c r="F3431" s="243"/>
      <c r="G3431" s="243"/>
      <c r="H3431" s="243"/>
      <c r="I3431" s="466"/>
      <c r="J3431" s="466"/>
      <c r="K3431" s="466"/>
      <c r="L3431" s="243"/>
      <c r="M3431" s="243"/>
      <c r="N3431" s="243"/>
      <c r="O3431" s="243"/>
      <c r="P3431" s="243"/>
      <c r="Q3431" s="243"/>
    </row>
    <row r="3432" spans="2:17">
      <c r="B3432" s="466"/>
      <c r="C3432" s="466"/>
      <c r="D3432" s="279"/>
      <c r="E3432" s="243"/>
      <c r="F3432" s="243"/>
      <c r="G3432" s="243"/>
      <c r="H3432" s="243"/>
      <c r="I3432" s="466"/>
      <c r="J3432" s="466"/>
      <c r="K3432" s="466"/>
      <c r="L3432" s="243"/>
      <c r="M3432" s="243"/>
      <c r="N3432" s="243"/>
      <c r="O3432" s="243"/>
      <c r="P3432" s="243"/>
      <c r="Q3432" s="243"/>
    </row>
    <row r="3433" spans="2:17">
      <c r="B3433" s="466"/>
      <c r="C3433" s="466"/>
      <c r="D3433" s="279"/>
      <c r="E3433" s="243"/>
      <c r="F3433" s="243"/>
      <c r="G3433" s="243"/>
      <c r="H3433" s="243"/>
      <c r="I3433" s="466"/>
      <c r="J3433" s="466"/>
      <c r="K3433" s="466"/>
      <c r="L3433" s="243"/>
      <c r="M3433" s="243"/>
      <c r="N3433" s="243"/>
      <c r="O3433" s="243"/>
      <c r="P3433" s="243"/>
      <c r="Q3433" s="243"/>
    </row>
    <row r="3434" spans="2:17">
      <c r="B3434" s="466"/>
      <c r="C3434" s="466"/>
      <c r="D3434" s="279"/>
      <c r="E3434" s="243"/>
      <c r="F3434" s="243"/>
      <c r="G3434" s="243"/>
      <c r="H3434" s="243"/>
      <c r="I3434" s="466"/>
      <c r="J3434" s="466"/>
      <c r="K3434" s="466"/>
      <c r="L3434" s="243"/>
      <c r="M3434" s="243"/>
      <c r="N3434" s="243"/>
      <c r="O3434" s="243"/>
      <c r="P3434" s="243"/>
      <c r="Q3434" s="243"/>
    </row>
    <row r="3435" spans="2:17">
      <c r="B3435" s="466"/>
      <c r="C3435" s="466"/>
      <c r="D3435" s="279"/>
      <c r="E3435" s="243"/>
      <c r="F3435" s="243"/>
      <c r="G3435" s="243"/>
      <c r="H3435" s="243"/>
      <c r="I3435" s="466"/>
      <c r="J3435" s="466"/>
      <c r="K3435" s="466"/>
      <c r="L3435" s="243"/>
      <c r="M3435" s="243"/>
      <c r="N3435" s="243"/>
      <c r="O3435" s="243"/>
      <c r="P3435" s="243"/>
      <c r="Q3435" s="243"/>
    </row>
    <row r="3436" spans="2:17">
      <c r="B3436" s="466"/>
      <c r="C3436" s="466"/>
      <c r="D3436" s="279"/>
      <c r="E3436" s="243"/>
      <c r="F3436" s="243"/>
      <c r="G3436" s="243"/>
      <c r="H3436" s="243"/>
      <c r="I3436" s="466"/>
      <c r="J3436" s="466"/>
      <c r="K3436" s="466"/>
      <c r="L3436" s="243"/>
      <c r="M3436" s="243"/>
      <c r="N3436" s="243"/>
      <c r="O3436" s="243"/>
      <c r="P3436" s="243"/>
      <c r="Q3436" s="243"/>
    </row>
    <row r="3437" spans="2:17">
      <c r="B3437" s="466"/>
      <c r="C3437" s="466"/>
      <c r="D3437" s="279"/>
      <c r="E3437" s="243"/>
      <c r="F3437" s="243"/>
      <c r="G3437" s="243"/>
      <c r="H3437" s="243"/>
      <c r="I3437" s="466"/>
      <c r="J3437" s="466"/>
      <c r="K3437" s="466"/>
      <c r="L3437" s="243"/>
      <c r="M3437" s="243"/>
      <c r="N3437" s="243"/>
      <c r="O3437" s="243"/>
      <c r="P3437" s="243"/>
      <c r="Q3437" s="243"/>
    </row>
    <row r="3438" spans="2:17">
      <c r="B3438" s="466"/>
      <c r="C3438" s="466"/>
      <c r="D3438" s="279"/>
      <c r="E3438" s="243"/>
      <c r="F3438" s="243"/>
      <c r="G3438" s="243"/>
      <c r="H3438" s="243"/>
      <c r="I3438" s="466"/>
      <c r="J3438" s="466"/>
      <c r="K3438" s="466"/>
      <c r="L3438" s="243"/>
      <c r="M3438" s="243"/>
      <c r="N3438" s="243"/>
      <c r="O3438" s="243"/>
      <c r="P3438" s="243"/>
      <c r="Q3438" s="243"/>
    </row>
    <row r="3439" spans="2:17">
      <c r="B3439" s="466"/>
      <c r="C3439" s="466"/>
      <c r="D3439" s="279"/>
      <c r="E3439" s="243"/>
      <c r="F3439" s="243"/>
      <c r="G3439" s="243"/>
      <c r="H3439" s="243"/>
      <c r="I3439" s="466"/>
      <c r="J3439" s="466"/>
      <c r="K3439" s="466"/>
      <c r="L3439" s="243"/>
      <c r="M3439" s="243"/>
      <c r="N3439" s="243"/>
      <c r="O3439" s="243"/>
      <c r="P3439" s="243"/>
      <c r="Q3439" s="243"/>
    </row>
    <row r="3440" spans="2:17">
      <c r="B3440" s="466"/>
      <c r="C3440" s="466"/>
      <c r="D3440" s="279"/>
      <c r="E3440" s="243"/>
      <c r="F3440" s="243"/>
      <c r="G3440" s="243"/>
      <c r="H3440" s="243"/>
      <c r="I3440" s="466"/>
      <c r="J3440" s="466"/>
      <c r="K3440" s="466"/>
      <c r="L3440" s="243"/>
      <c r="M3440" s="243"/>
      <c r="N3440" s="243"/>
      <c r="O3440" s="243"/>
      <c r="P3440" s="243"/>
      <c r="Q3440" s="243"/>
    </row>
    <row r="3441" spans="2:17">
      <c r="B3441" s="466"/>
      <c r="C3441" s="466"/>
      <c r="D3441" s="279"/>
      <c r="E3441" s="243"/>
      <c r="F3441" s="243"/>
      <c r="G3441" s="243"/>
      <c r="H3441" s="243"/>
      <c r="I3441" s="466"/>
      <c r="J3441" s="466"/>
      <c r="K3441" s="466"/>
      <c r="L3441" s="243"/>
      <c r="M3441" s="243"/>
      <c r="N3441" s="243"/>
      <c r="O3441" s="243"/>
      <c r="P3441" s="243"/>
      <c r="Q3441" s="243"/>
    </row>
    <row r="3442" spans="2:17">
      <c r="B3442" s="466"/>
      <c r="C3442" s="466"/>
      <c r="D3442" s="279"/>
      <c r="E3442" s="243"/>
      <c r="F3442" s="243"/>
      <c r="G3442" s="243"/>
      <c r="H3442" s="243"/>
      <c r="I3442" s="466"/>
      <c r="J3442" s="466"/>
      <c r="K3442" s="466"/>
      <c r="L3442" s="243"/>
      <c r="M3442" s="243"/>
      <c r="N3442" s="243"/>
      <c r="O3442" s="243"/>
      <c r="P3442" s="243"/>
      <c r="Q3442" s="243"/>
    </row>
    <row r="3443" spans="2:17">
      <c r="B3443" s="466"/>
      <c r="C3443" s="466"/>
      <c r="D3443" s="279"/>
      <c r="E3443" s="243"/>
      <c r="F3443" s="243"/>
      <c r="G3443" s="243"/>
      <c r="H3443" s="243"/>
      <c r="I3443" s="466"/>
      <c r="J3443" s="466"/>
      <c r="K3443" s="466"/>
      <c r="L3443" s="243"/>
      <c r="M3443" s="243"/>
      <c r="N3443" s="243"/>
      <c r="O3443" s="243"/>
      <c r="P3443" s="243"/>
      <c r="Q3443" s="243"/>
    </row>
    <row r="3444" spans="2:17">
      <c r="B3444" s="466"/>
      <c r="C3444" s="466"/>
      <c r="D3444" s="279"/>
      <c r="E3444" s="243"/>
      <c r="F3444" s="243"/>
      <c r="G3444" s="243"/>
      <c r="H3444" s="243"/>
      <c r="I3444" s="466"/>
      <c r="J3444" s="466"/>
      <c r="K3444" s="466"/>
      <c r="L3444" s="243"/>
      <c r="M3444" s="243"/>
      <c r="N3444" s="243"/>
      <c r="O3444" s="243"/>
      <c r="P3444" s="243"/>
      <c r="Q3444" s="243"/>
    </row>
    <row r="3445" spans="2:17">
      <c r="B3445" s="466"/>
      <c r="C3445" s="466"/>
      <c r="D3445" s="279"/>
      <c r="E3445" s="243"/>
      <c r="F3445" s="243"/>
      <c r="G3445" s="243"/>
      <c r="H3445" s="243"/>
      <c r="I3445" s="466"/>
      <c r="J3445" s="466"/>
      <c r="K3445" s="466"/>
      <c r="L3445" s="243"/>
      <c r="M3445" s="243"/>
      <c r="N3445" s="243"/>
      <c r="O3445" s="243"/>
      <c r="P3445" s="243"/>
      <c r="Q3445" s="243"/>
    </row>
    <row r="3446" spans="2:17">
      <c r="B3446" s="466"/>
      <c r="C3446" s="466"/>
      <c r="D3446" s="279"/>
      <c r="E3446" s="243"/>
      <c r="F3446" s="243"/>
      <c r="G3446" s="243"/>
      <c r="H3446" s="243"/>
      <c r="I3446" s="466"/>
      <c r="J3446" s="466"/>
      <c r="K3446" s="466"/>
      <c r="L3446" s="243"/>
      <c r="M3446" s="243"/>
      <c r="N3446" s="243"/>
      <c r="O3446" s="243"/>
      <c r="P3446" s="243"/>
      <c r="Q3446" s="243"/>
    </row>
    <row r="3447" spans="2:17">
      <c r="B3447" s="466"/>
      <c r="C3447" s="466"/>
      <c r="D3447" s="279"/>
      <c r="E3447" s="243"/>
      <c r="F3447" s="243"/>
      <c r="G3447" s="243"/>
      <c r="H3447" s="243"/>
      <c r="I3447" s="466"/>
      <c r="J3447" s="466"/>
      <c r="K3447" s="466"/>
      <c r="L3447" s="243"/>
      <c r="M3447" s="243"/>
      <c r="N3447" s="243"/>
      <c r="O3447" s="243"/>
      <c r="P3447" s="243"/>
      <c r="Q3447" s="243"/>
    </row>
    <row r="3448" spans="2:17">
      <c r="B3448" s="466"/>
      <c r="C3448" s="466"/>
      <c r="D3448" s="279"/>
      <c r="E3448" s="243"/>
      <c r="F3448" s="243"/>
      <c r="G3448" s="243"/>
      <c r="H3448" s="243"/>
      <c r="I3448" s="466"/>
      <c r="J3448" s="466"/>
      <c r="K3448" s="466"/>
      <c r="L3448" s="243"/>
      <c r="M3448" s="243"/>
      <c r="N3448" s="243"/>
      <c r="O3448" s="243"/>
      <c r="P3448" s="243"/>
      <c r="Q3448" s="243"/>
    </row>
    <row r="3449" spans="2:17">
      <c r="B3449" s="466"/>
      <c r="C3449" s="466"/>
      <c r="D3449" s="279"/>
      <c r="E3449" s="243"/>
      <c r="F3449" s="243"/>
      <c r="G3449" s="243"/>
      <c r="H3449" s="243"/>
      <c r="I3449" s="466"/>
      <c r="J3449" s="466"/>
      <c r="K3449" s="466"/>
      <c r="L3449" s="243"/>
      <c r="M3449" s="243"/>
      <c r="N3449" s="243"/>
      <c r="O3449" s="243"/>
      <c r="P3449" s="243"/>
      <c r="Q3449" s="243"/>
    </row>
    <row r="3450" spans="2:17">
      <c r="B3450" s="466"/>
      <c r="C3450" s="466"/>
      <c r="D3450" s="279"/>
      <c r="E3450" s="243"/>
      <c r="F3450" s="243"/>
      <c r="G3450" s="243"/>
      <c r="H3450" s="243"/>
      <c r="I3450" s="466"/>
      <c r="J3450" s="466"/>
      <c r="K3450" s="466"/>
      <c r="L3450" s="243"/>
      <c r="M3450" s="243"/>
      <c r="N3450" s="243"/>
      <c r="O3450" s="243"/>
      <c r="P3450" s="243"/>
      <c r="Q3450" s="243"/>
    </row>
    <row r="3451" spans="2:17">
      <c r="B3451" s="466"/>
      <c r="C3451" s="466"/>
      <c r="D3451" s="279"/>
      <c r="E3451" s="243"/>
      <c r="F3451" s="243"/>
      <c r="G3451" s="243"/>
      <c r="H3451" s="243"/>
      <c r="I3451" s="466"/>
      <c r="J3451" s="466"/>
      <c r="K3451" s="466"/>
      <c r="L3451" s="243"/>
      <c r="M3451" s="243"/>
      <c r="N3451" s="243"/>
      <c r="O3451" s="243"/>
      <c r="P3451" s="243"/>
      <c r="Q3451" s="243"/>
    </row>
    <row r="3452" spans="2:17">
      <c r="B3452" s="466"/>
      <c r="C3452" s="466"/>
      <c r="D3452" s="279"/>
      <c r="E3452" s="243"/>
      <c r="F3452" s="243"/>
      <c r="G3452" s="243"/>
      <c r="H3452" s="243"/>
      <c r="I3452" s="466"/>
      <c r="J3452" s="466"/>
      <c r="K3452" s="466"/>
      <c r="L3452" s="243"/>
      <c r="M3452" s="243"/>
      <c r="N3452" s="243"/>
      <c r="O3452" s="243"/>
      <c r="P3452" s="243"/>
      <c r="Q3452" s="243"/>
    </row>
    <row r="3453" spans="2:17">
      <c r="B3453" s="466"/>
      <c r="C3453" s="466"/>
      <c r="D3453" s="279"/>
      <c r="E3453" s="243"/>
      <c r="F3453" s="243"/>
      <c r="G3453" s="243"/>
      <c r="H3453" s="243"/>
      <c r="I3453" s="466"/>
      <c r="J3453" s="466"/>
      <c r="K3453" s="466"/>
      <c r="L3453" s="243"/>
      <c r="M3453" s="243"/>
      <c r="N3453" s="243"/>
      <c r="O3453" s="243"/>
      <c r="P3453" s="243"/>
      <c r="Q3453" s="243"/>
    </row>
    <row r="3454" spans="2:17">
      <c r="B3454" s="466"/>
      <c r="C3454" s="466"/>
      <c r="D3454" s="279"/>
      <c r="E3454" s="243"/>
      <c r="F3454" s="243"/>
      <c r="G3454" s="243"/>
      <c r="H3454" s="243"/>
      <c r="I3454" s="466"/>
      <c r="J3454" s="466"/>
      <c r="K3454" s="466"/>
      <c r="L3454" s="243"/>
      <c r="M3454" s="243"/>
      <c r="N3454" s="243"/>
      <c r="O3454" s="243"/>
      <c r="P3454" s="243"/>
      <c r="Q3454" s="243"/>
    </row>
    <row r="3455" spans="2:17">
      <c r="B3455" s="466"/>
      <c r="C3455" s="466"/>
      <c r="D3455" s="279"/>
      <c r="E3455" s="243"/>
      <c r="F3455" s="243"/>
      <c r="G3455" s="243"/>
      <c r="H3455" s="243"/>
      <c r="I3455" s="466"/>
      <c r="J3455" s="466"/>
      <c r="K3455" s="466"/>
      <c r="L3455" s="243"/>
      <c r="M3455" s="243"/>
      <c r="N3455" s="243"/>
      <c r="O3455" s="243"/>
      <c r="P3455" s="243"/>
      <c r="Q3455" s="243"/>
    </row>
    <row r="3456" spans="2:17">
      <c r="B3456" s="466"/>
      <c r="C3456" s="466"/>
      <c r="D3456" s="279"/>
      <c r="E3456" s="243"/>
      <c r="F3456" s="243"/>
      <c r="G3456" s="243"/>
      <c r="H3456" s="243"/>
      <c r="I3456" s="466"/>
      <c r="J3456" s="466"/>
      <c r="K3456" s="466"/>
      <c r="L3456" s="243"/>
      <c r="M3456" s="243"/>
      <c r="N3456" s="243"/>
      <c r="O3456" s="243"/>
      <c r="P3456" s="243"/>
      <c r="Q3456" s="243"/>
    </row>
    <row r="3457" spans="2:17">
      <c r="B3457" s="466"/>
      <c r="C3457" s="466"/>
      <c r="D3457" s="279"/>
      <c r="E3457" s="243"/>
      <c r="F3457" s="243"/>
      <c r="G3457" s="243"/>
      <c r="H3457" s="243"/>
      <c r="I3457" s="466"/>
      <c r="J3457" s="466"/>
      <c r="K3457" s="466"/>
      <c r="L3457" s="243"/>
      <c r="M3457" s="243"/>
      <c r="N3457" s="243"/>
      <c r="O3457" s="243"/>
      <c r="P3457" s="243"/>
      <c r="Q3457" s="243"/>
    </row>
    <row r="3458" spans="2:17">
      <c r="B3458" s="466"/>
      <c r="C3458" s="466"/>
      <c r="D3458" s="279"/>
      <c r="E3458" s="243"/>
      <c r="F3458" s="243"/>
      <c r="G3458" s="243"/>
      <c r="H3458" s="243"/>
      <c r="I3458" s="466"/>
      <c r="J3458" s="466"/>
      <c r="K3458" s="466"/>
      <c r="L3458" s="243"/>
      <c r="M3458" s="243"/>
      <c r="N3458" s="243"/>
      <c r="O3458" s="243"/>
      <c r="P3458" s="243"/>
      <c r="Q3458" s="243"/>
    </row>
    <row r="3459" spans="2:17">
      <c r="B3459" s="466"/>
      <c r="C3459" s="466"/>
      <c r="D3459" s="279"/>
      <c r="E3459" s="243"/>
      <c r="F3459" s="243"/>
      <c r="G3459" s="243"/>
      <c r="H3459" s="243"/>
      <c r="I3459" s="466"/>
      <c r="J3459" s="466"/>
      <c r="K3459" s="466"/>
      <c r="L3459" s="243"/>
      <c r="M3459" s="243"/>
      <c r="N3459" s="243"/>
      <c r="O3459" s="243"/>
      <c r="P3459" s="243"/>
      <c r="Q3459" s="243"/>
    </row>
    <row r="3460" spans="2:17">
      <c r="B3460" s="466"/>
      <c r="C3460" s="466"/>
      <c r="D3460" s="279"/>
      <c r="E3460" s="243"/>
      <c r="F3460" s="243"/>
      <c r="G3460" s="243"/>
      <c r="H3460" s="243"/>
      <c r="I3460" s="466"/>
      <c r="J3460" s="466"/>
      <c r="K3460" s="466"/>
      <c r="L3460" s="243"/>
      <c r="M3460" s="243"/>
      <c r="N3460" s="243"/>
      <c r="O3460" s="243"/>
      <c r="P3460" s="243"/>
      <c r="Q3460" s="243"/>
    </row>
    <row r="3461" spans="2:17">
      <c r="B3461" s="466"/>
      <c r="C3461" s="466"/>
      <c r="D3461" s="279"/>
      <c r="E3461" s="243"/>
      <c r="F3461" s="243"/>
      <c r="G3461" s="243"/>
      <c r="H3461" s="243"/>
      <c r="I3461" s="466"/>
      <c r="J3461" s="466"/>
      <c r="K3461" s="466"/>
      <c r="L3461" s="243"/>
      <c r="M3461" s="243"/>
      <c r="N3461" s="243"/>
      <c r="O3461" s="243"/>
      <c r="P3461" s="243"/>
      <c r="Q3461" s="243"/>
    </row>
    <row r="3462" spans="2:17">
      <c r="B3462" s="466"/>
      <c r="C3462" s="466"/>
      <c r="D3462" s="279"/>
      <c r="E3462" s="243"/>
      <c r="F3462" s="243"/>
      <c r="G3462" s="243"/>
      <c r="H3462" s="243"/>
      <c r="I3462" s="466"/>
      <c r="J3462" s="466"/>
      <c r="K3462" s="466"/>
      <c r="L3462" s="243"/>
      <c r="M3462" s="243"/>
      <c r="N3462" s="243"/>
      <c r="O3462" s="243"/>
      <c r="P3462" s="243"/>
      <c r="Q3462" s="243"/>
    </row>
    <row r="3463" spans="2:17">
      <c r="B3463" s="466"/>
      <c r="C3463" s="466"/>
      <c r="D3463" s="279"/>
      <c r="E3463" s="243"/>
      <c r="F3463" s="243"/>
      <c r="G3463" s="243"/>
      <c r="H3463" s="243"/>
      <c r="I3463" s="466"/>
      <c r="J3463" s="466"/>
      <c r="K3463" s="466"/>
      <c r="L3463" s="243"/>
      <c r="M3463" s="243"/>
      <c r="N3463" s="243"/>
      <c r="O3463" s="243"/>
      <c r="P3463" s="243"/>
      <c r="Q3463" s="243"/>
    </row>
    <row r="3464" spans="2:17">
      <c r="B3464" s="466"/>
      <c r="C3464" s="466"/>
      <c r="D3464" s="279"/>
      <c r="E3464" s="243"/>
      <c r="F3464" s="243"/>
      <c r="G3464" s="243"/>
      <c r="H3464" s="243"/>
      <c r="I3464" s="466"/>
      <c r="J3464" s="466"/>
      <c r="K3464" s="466"/>
      <c r="L3464" s="243"/>
      <c r="M3464" s="243"/>
      <c r="N3464" s="243"/>
      <c r="O3464" s="243"/>
      <c r="P3464" s="243"/>
      <c r="Q3464" s="243"/>
    </row>
    <row r="3465" spans="2:17">
      <c r="B3465" s="466"/>
      <c r="C3465" s="466"/>
      <c r="D3465" s="279"/>
      <c r="E3465" s="243"/>
      <c r="F3465" s="243"/>
      <c r="G3465" s="243"/>
      <c r="H3465" s="243"/>
      <c r="I3465" s="466"/>
      <c r="J3465" s="466"/>
      <c r="K3465" s="466"/>
      <c r="L3465" s="243"/>
      <c r="M3465" s="243"/>
      <c r="N3465" s="243"/>
      <c r="O3465" s="243"/>
      <c r="P3465" s="243"/>
      <c r="Q3465" s="243"/>
    </row>
    <row r="3466" spans="2:17">
      <c r="B3466" s="466"/>
      <c r="C3466" s="466"/>
      <c r="D3466" s="279"/>
      <c r="E3466" s="243"/>
      <c r="F3466" s="243"/>
      <c r="G3466" s="243"/>
      <c r="H3466" s="243"/>
      <c r="I3466" s="466"/>
      <c r="J3466" s="466"/>
      <c r="K3466" s="466"/>
      <c r="L3466" s="243"/>
      <c r="M3466" s="243"/>
      <c r="N3466" s="243"/>
      <c r="O3466" s="243"/>
      <c r="P3466" s="243"/>
      <c r="Q3466" s="243"/>
    </row>
    <row r="3467" spans="2:17">
      <c r="B3467" s="466"/>
      <c r="C3467" s="466"/>
      <c r="D3467" s="279"/>
      <c r="E3467" s="243"/>
      <c r="F3467" s="243"/>
      <c r="G3467" s="243"/>
      <c r="H3467" s="243"/>
      <c r="I3467" s="466"/>
      <c r="J3467" s="466"/>
      <c r="K3467" s="466"/>
      <c r="L3467" s="243"/>
      <c r="M3467" s="243"/>
      <c r="N3467" s="243"/>
      <c r="O3467" s="243"/>
      <c r="P3467" s="243"/>
      <c r="Q3467" s="243"/>
    </row>
    <row r="3468" spans="2:17">
      <c r="B3468" s="466"/>
      <c r="C3468" s="466"/>
      <c r="D3468" s="279"/>
      <c r="E3468" s="243"/>
      <c r="F3468" s="243"/>
      <c r="G3468" s="243"/>
      <c r="H3468" s="243"/>
      <c r="I3468" s="466"/>
      <c r="J3468" s="466"/>
      <c r="K3468" s="466"/>
      <c r="L3468" s="243"/>
      <c r="M3468" s="243"/>
      <c r="N3468" s="243"/>
      <c r="O3468" s="243"/>
      <c r="P3468" s="243"/>
      <c r="Q3468" s="243"/>
    </row>
    <row r="3469" spans="2:17">
      <c r="B3469" s="466"/>
      <c r="C3469" s="466"/>
      <c r="D3469" s="279"/>
      <c r="E3469" s="243"/>
      <c r="F3469" s="243"/>
      <c r="G3469" s="243"/>
      <c r="H3469" s="243"/>
      <c r="I3469" s="466"/>
      <c r="J3469" s="466"/>
      <c r="K3469" s="466"/>
      <c r="L3469" s="243"/>
      <c r="M3469" s="243"/>
      <c r="N3469" s="243"/>
      <c r="O3469" s="243"/>
      <c r="P3469" s="243"/>
      <c r="Q3469" s="243"/>
    </row>
    <row r="3470" spans="2:17">
      <c r="B3470" s="466"/>
      <c r="C3470" s="466"/>
      <c r="D3470" s="279"/>
      <c r="E3470" s="243"/>
      <c r="F3470" s="243"/>
      <c r="G3470" s="243"/>
      <c r="H3470" s="243"/>
      <c r="I3470" s="466"/>
      <c r="J3470" s="466"/>
      <c r="K3470" s="466"/>
      <c r="L3470" s="243"/>
      <c r="M3470" s="243"/>
      <c r="N3470" s="243"/>
      <c r="O3470" s="243"/>
      <c r="P3470" s="243"/>
      <c r="Q3470" s="243"/>
    </row>
    <row r="3471" spans="2:17">
      <c r="B3471" s="466"/>
      <c r="C3471" s="466"/>
      <c r="D3471" s="279"/>
      <c r="E3471" s="243"/>
      <c r="F3471" s="243"/>
      <c r="G3471" s="243"/>
      <c r="H3471" s="243"/>
      <c r="I3471" s="466"/>
      <c r="J3471" s="466"/>
      <c r="K3471" s="466"/>
      <c r="L3471" s="243"/>
      <c r="M3471" s="243"/>
      <c r="N3471" s="243"/>
      <c r="O3471" s="243"/>
      <c r="P3471" s="243"/>
      <c r="Q3471" s="243"/>
    </row>
    <row r="3472" spans="2:17">
      <c r="B3472" s="466"/>
      <c r="C3472" s="466"/>
      <c r="D3472" s="279"/>
      <c r="E3472" s="243"/>
      <c r="F3472" s="243"/>
      <c r="G3472" s="243"/>
      <c r="H3472" s="243"/>
      <c r="I3472" s="466"/>
      <c r="J3472" s="466"/>
      <c r="K3472" s="466"/>
      <c r="L3472" s="243"/>
      <c r="M3472" s="243"/>
      <c r="N3472" s="243"/>
      <c r="O3472" s="243"/>
      <c r="P3472" s="243"/>
      <c r="Q3472" s="243"/>
    </row>
    <row r="3473" spans="2:17">
      <c r="B3473" s="466"/>
      <c r="C3473" s="466"/>
      <c r="D3473" s="279"/>
      <c r="E3473" s="243"/>
      <c r="F3473" s="243"/>
      <c r="G3473" s="243"/>
      <c r="H3473" s="243"/>
      <c r="I3473" s="466"/>
      <c r="J3473" s="466"/>
      <c r="K3473" s="466"/>
      <c r="L3473" s="243"/>
      <c r="M3473" s="243"/>
      <c r="N3473" s="243"/>
      <c r="O3473" s="243"/>
      <c r="P3473" s="243"/>
      <c r="Q3473" s="243"/>
    </row>
    <row r="3474" spans="2:17">
      <c r="B3474" s="466"/>
      <c r="C3474" s="466"/>
      <c r="D3474" s="279"/>
      <c r="E3474" s="243"/>
      <c r="F3474" s="243"/>
      <c r="G3474" s="243"/>
      <c r="H3474" s="243"/>
      <c r="I3474" s="466"/>
      <c r="J3474" s="466"/>
      <c r="K3474" s="466"/>
      <c r="L3474" s="243"/>
      <c r="M3474" s="243"/>
      <c r="N3474" s="243"/>
      <c r="O3474" s="243"/>
      <c r="P3474" s="243"/>
      <c r="Q3474" s="243"/>
    </row>
    <row r="3475" spans="2:17">
      <c r="B3475" s="466"/>
      <c r="C3475" s="466"/>
      <c r="D3475" s="279"/>
      <c r="E3475" s="243"/>
      <c r="F3475" s="243"/>
      <c r="G3475" s="243"/>
      <c r="H3475" s="243"/>
      <c r="I3475" s="466"/>
      <c r="J3475" s="466"/>
      <c r="K3475" s="466"/>
      <c r="L3475" s="243"/>
      <c r="M3475" s="243"/>
      <c r="N3475" s="243"/>
      <c r="O3475" s="243"/>
      <c r="P3475" s="243"/>
      <c r="Q3475" s="243"/>
    </row>
    <row r="3476" spans="2:17">
      <c r="B3476" s="466"/>
      <c r="C3476" s="466"/>
      <c r="D3476" s="279"/>
      <c r="E3476" s="243"/>
      <c r="F3476" s="243"/>
      <c r="G3476" s="243"/>
      <c r="H3476" s="243"/>
      <c r="I3476" s="466"/>
      <c r="J3476" s="466"/>
      <c r="K3476" s="466"/>
      <c r="L3476" s="243"/>
      <c r="M3476" s="243"/>
      <c r="N3476" s="243"/>
      <c r="O3476" s="243"/>
      <c r="P3476" s="243"/>
      <c r="Q3476" s="243"/>
    </row>
    <row r="3477" spans="2:17">
      <c r="B3477" s="466"/>
      <c r="C3477" s="466"/>
      <c r="D3477" s="279"/>
      <c r="E3477" s="243"/>
      <c r="F3477" s="243"/>
      <c r="G3477" s="243"/>
      <c r="H3477" s="243"/>
      <c r="I3477" s="466"/>
      <c r="J3477" s="466"/>
      <c r="K3477" s="466"/>
      <c r="L3477" s="243"/>
      <c r="M3477" s="243"/>
      <c r="N3477" s="243"/>
      <c r="O3477" s="243"/>
      <c r="P3477" s="243"/>
      <c r="Q3477" s="243"/>
    </row>
    <row r="3478" spans="2:17">
      <c r="B3478" s="466"/>
      <c r="C3478" s="466"/>
      <c r="D3478" s="279"/>
      <c r="E3478" s="243"/>
      <c r="F3478" s="243"/>
      <c r="G3478" s="243"/>
      <c r="H3478" s="243"/>
      <c r="I3478" s="466"/>
      <c r="J3478" s="466"/>
      <c r="K3478" s="466"/>
      <c r="L3478" s="243"/>
      <c r="M3478" s="243"/>
      <c r="N3478" s="243"/>
      <c r="O3478" s="243"/>
      <c r="P3478" s="243"/>
      <c r="Q3478" s="243"/>
    </row>
    <row r="3479" spans="2:17">
      <c r="B3479" s="466"/>
      <c r="C3479" s="466"/>
      <c r="D3479" s="279"/>
      <c r="E3479" s="243"/>
      <c r="F3479" s="243"/>
      <c r="G3479" s="243"/>
      <c r="H3479" s="243"/>
      <c r="I3479" s="466"/>
      <c r="J3479" s="466"/>
      <c r="K3479" s="466"/>
      <c r="L3479" s="243"/>
      <c r="M3479" s="243"/>
      <c r="N3479" s="243"/>
      <c r="O3479" s="243"/>
      <c r="P3479" s="243"/>
      <c r="Q3479" s="243"/>
    </row>
    <row r="3480" spans="2:17">
      <c r="B3480" s="466"/>
      <c r="C3480" s="466"/>
      <c r="D3480" s="279"/>
      <c r="E3480" s="243"/>
      <c r="F3480" s="243"/>
      <c r="G3480" s="243"/>
      <c r="H3480" s="243"/>
      <c r="I3480" s="466"/>
      <c r="J3480" s="466"/>
      <c r="K3480" s="466"/>
      <c r="L3480" s="243"/>
      <c r="M3480" s="243"/>
      <c r="N3480" s="243"/>
      <c r="O3480" s="243"/>
      <c r="P3480" s="243"/>
      <c r="Q3480" s="243"/>
    </row>
    <row r="3481" spans="2:17">
      <c r="B3481" s="466"/>
      <c r="C3481" s="466"/>
      <c r="D3481" s="279"/>
      <c r="E3481" s="243"/>
      <c r="F3481" s="243"/>
      <c r="G3481" s="243"/>
      <c r="H3481" s="243"/>
      <c r="I3481" s="466"/>
      <c r="J3481" s="466"/>
      <c r="K3481" s="466"/>
      <c r="L3481" s="243"/>
      <c r="M3481" s="243"/>
      <c r="N3481" s="243"/>
      <c r="O3481" s="243"/>
      <c r="P3481" s="243"/>
      <c r="Q3481" s="243"/>
    </row>
    <row r="3482" spans="2:17">
      <c r="B3482" s="466"/>
      <c r="C3482" s="466"/>
      <c r="D3482" s="279"/>
      <c r="E3482" s="243"/>
      <c r="F3482" s="243"/>
      <c r="G3482" s="243"/>
      <c r="H3482" s="243"/>
      <c r="I3482" s="466"/>
      <c r="J3482" s="466"/>
      <c r="K3482" s="466"/>
      <c r="L3482" s="243"/>
      <c r="M3482" s="243"/>
      <c r="N3482" s="243"/>
      <c r="O3482" s="243"/>
      <c r="P3482" s="243"/>
      <c r="Q3482" s="243"/>
    </row>
    <row r="3483" spans="2:17">
      <c r="B3483" s="466"/>
      <c r="C3483" s="466"/>
      <c r="D3483" s="279"/>
      <c r="E3483" s="243"/>
      <c r="F3483" s="243"/>
      <c r="G3483" s="243"/>
      <c r="H3483" s="243"/>
      <c r="I3483" s="466"/>
      <c r="J3483" s="466"/>
      <c r="K3483" s="466"/>
      <c r="L3483" s="243"/>
      <c r="M3483" s="243"/>
      <c r="N3483" s="243"/>
      <c r="O3483" s="243"/>
      <c r="P3483" s="243"/>
      <c r="Q3483" s="243"/>
    </row>
    <row r="3484" spans="2:17">
      <c r="B3484" s="466"/>
      <c r="C3484" s="466"/>
      <c r="D3484" s="279"/>
      <c r="E3484" s="243"/>
      <c r="F3484" s="243"/>
      <c r="G3484" s="243"/>
      <c r="H3484" s="243"/>
      <c r="I3484" s="466"/>
      <c r="J3484" s="466"/>
      <c r="K3484" s="466"/>
      <c r="L3484" s="243"/>
      <c r="M3484" s="243"/>
      <c r="N3484" s="243"/>
      <c r="O3484" s="243"/>
      <c r="P3484" s="243"/>
      <c r="Q3484" s="243"/>
    </row>
    <row r="3485" spans="2:17">
      <c r="B3485" s="466"/>
      <c r="C3485" s="466"/>
      <c r="D3485" s="279"/>
      <c r="E3485" s="243"/>
      <c r="F3485" s="243"/>
      <c r="G3485" s="243"/>
      <c r="H3485" s="243"/>
      <c r="I3485" s="466"/>
      <c r="J3485" s="466"/>
      <c r="K3485" s="466"/>
      <c r="L3485" s="243"/>
      <c r="M3485" s="243"/>
      <c r="N3485" s="243"/>
      <c r="O3485" s="243"/>
      <c r="P3485" s="243"/>
      <c r="Q3485" s="243"/>
    </row>
    <row r="3486" spans="2:17">
      <c r="B3486" s="466"/>
      <c r="C3486" s="466"/>
      <c r="D3486" s="279"/>
      <c r="E3486" s="243"/>
      <c r="F3486" s="243"/>
      <c r="G3486" s="243"/>
      <c r="H3486" s="243"/>
      <c r="I3486" s="466"/>
      <c r="J3486" s="466"/>
      <c r="K3486" s="466"/>
      <c r="L3486" s="243"/>
      <c r="M3486" s="243"/>
      <c r="N3486" s="243"/>
      <c r="O3486" s="243"/>
      <c r="P3486" s="243"/>
      <c r="Q3486" s="243"/>
    </row>
    <row r="3487" spans="2:17">
      <c r="B3487" s="466"/>
      <c r="C3487" s="466"/>
      <c r="D3487" s="279"/>
      <c r="E3487" s="243"/>
      <c r="F3487" s="243"/>
      <c r="G3487" s="243"/>
      <c r="H3487" s="243"/>
      <c r="I3487" s="466"/>
      <c r="J3487" s="466"/>
      <c r="K3487" s="466"/>
      <c r="L3487" s="243"/>
      <c r="M3487" s="243"/>
      <c r="N3487" s="243"/>
      <c r="O3487" s="243"/>
      <c r="P3487" s="243"/>
      <c r="Q3487" s="243"/>
    </row>
    <row r="3488" spans="2:17">
      <c r="B3488" s="466"/>
      <c r="C3488" s="466"/>
      <c r="D3488" s="279"/>
      <c r="E3488" s="243"/>
      <c r="F3488" s="243"/>
      <c r="G3488" s="243"/>
      <c r="H3488" s="243"/>
      <c r="I3488" s="466"/>
      <c r="J3488" s="466"/>
      <c r="K3488" s="466"/>
      <c r="L3488" s="243"/>
      <c r="M3488" s="243"/>
      <c r="N3488" s="243"/>
      <c r="O3488" s="243"/>
      <c r="P3488" s="243"/>
      <c r="Q3488" s="243"/>
    </row>
    <row r="3489" spans="2:17">
      <c r="B3489" s="466"/>
      <c r="C3489" s="466"/>
      <c r="D3489" s="279"/>
      <c r="E3489" s="243"/>
      <c r="F3489" s="243"/>
      <c r="G3489" s="243"/>
      <c r="H3489" s="243"/>
      <c r="I3489" s="466"/>
      <c r="J3489" s="466"/>
      <c r="K3489" s="466"/>
      <c r="L3489" s="243"/>
      <c r="M3489" s="243"/>
      <c r="N3489" s="243"/>
      <c r="O3489" s="243"/>
      <c r="P3489" s="243"/>
      <c r="Q3489" s="243"/>
    </row>
    <row r="3490" spans="2:17">
      <c r="B3490" s="466"/>
      <c r="C3490" s="466"/>
      <c r="D3490" s="279"/>
      <c r="E3490" s="243"/>
      <c r="F3490" s="243"/>
      <c r="G3490" s="243"/>
      <c r="H3490" s="243"/>
      <c r="I3490" s="466"/>
      <c r="J3490" s="466"/>
      <c r="K3490" s="466"/>
      <c r="L3490" s="243"/>
      <c r="M3490" s="243"/>
      <c r="N3490" s="243"/>
      <c r="O3490" s="243"/>
      <c r="P3490" s="243"/>
      <c r="Q3490" s="243"/>
    </row>
    <row r="3491" spans="2:17">
      <c r="B3491" s="466"/>
      <c r="C3491" s="466"/>
      <c r="D3491" s="279"/>
      <c r="E3491" s="243"/>
      <c r="F3491" s="243"/>
      <c r="G3491" s="243"/>
      <c r="H3491" s="243"/>
      <c r="I3491" s="466"/>
      <c r="J3491" s="466"/>
      <c r="K3491" s="466"/>
      <c r="L3491" s="243"/>
      <c r="M3491" s="243"/>
      <c r="N3491" s="243"/>
      <c r="O3491" s="243"/>
      <c r="P3491" s="243"/>
      <c r="Q3491" s="243"/>
    </row>
    <row r="3492" spans="2:17">
      <c r="B3492" s="466"/>
      <c r="C3492" s="466"/>
      <c r="D3492" s="279"/>
      <c r="E3492" s="243"/>
      <c r="F3492" s="243"/>
      <c r="G3492" s="243"/>
      <c r="H3492" s="243"/>
      <c r="I3492" s="466"/>
      <c r="J3492" s="466"/>
      <c r="K3492" s="466"/>
      <c r="L3492" s="243"/>
      <c r="M3492" s="243"/>
      <c r="N3492" s="243"/>
      <c r="O3492" s="243"/>
      <c r="P3492" s="243"/>
      <c r="Q3492" s="243"/>
    </row>
    <row r="3493" spans="2:17">
      <c r="B3493" s="466"/>
      <c r="C3493" s="466"/>
      <c r="D3493" s="279"/>
      <c r="E3493" s="243"/>
      <c r="F3493" s="243"/>
      <c r="G3493" s="243"/>
      <c r="H3493" s="243"/>
      <c r="I3493" s="466"/>
      <c r="J3493" s="466"/>
      <c r="K3493" s="466"/>
      <c r="L3493" s="243"/>
      <c r="M3493" s="243"/>
      <c r="N3493" s="243"/>
      <c r="O3493" s="243"/>
      <c r="P3493" s="243"/>
      <c r="Q3493" s="243"/>
    </row>
    <row r="3494" spans="2:17">
      <c r="B3494" s="466"/>
      <c r="C3494" s="466"/>
      <c r="D3494" s="279"/>
      <c r="E3494" s="243"/>
      <c r="F3494" s="243"/>
      <c r="G3494" s="243"/>
      <c r="H3494" s="243"/>
      <c r="I3494" s="466"/>
      <c r="J3494" s="466"/>
      <c r="K3494" s="466"/>
      <c r="L3494" s="243"/>
      <c r="M3494" s="243"/>
      <c r="N3494" s="243"/>
      <c r="O3494" s="243"/>
      <c r="P3494" s="243"/>
      <c r="Q3494" s="243"/>
    </row>
    <row r="3495" spans="2:17">
      <c r="B3495" s="466"/>
      <c r="C3495" s="466"/>
      <c r="D3495" s="279"/>
      <c r="E3495" s="243"/>
      <c r="F3495" s="243"/>
      <c r="G3495" s="243"/>
      <c r="H3495" s="243"/>
      <c r="I3495" s="466"/>
      <c r="J3495" s="466"/>
      <c r="K3495" s="466"/>
      <c r="L3495" s="243"/>
      <c r="M3495" s="243"/>
      <c r="N3495" s="243"/>
      <c r="O3495" s="243"/>
      <c r="P3495" s="243"/>
      <c r="Q3495" s="243"/>
    </row>
    <row r="3496" spans="2:17">
      <c r="B3496" s="466"/>
      <c r="C3496" s="466"/>
      <c r="D3496" s="279"/>
      <c r="E3496" s="243"/>
      <c r="F3496" s="243"/>
      <c r="G3496" s="243"/>
      <c r="H3496" s="243"/>
      <c r="I3496" s="466"/>
      <c r="J3496" s="466"/>
      <c r="K3496" s="466"/>
      <c r="L3496" s="243"/>
      <c r="M3496" s="243"/>
      <c r="N3496" s="243"/>
      <c r="O3496" s="243"/>
      <c r="P3496" s="243"/>
      <c r="Q3496" s="243"/>
    </row>
    <row r="3497" spans="2:17">
      <c r="B3497" s="466"/>
      <c r="C3497" s="466"/>
      <c r="D3497" s="279"/>
      <c r="E3497" s="243"/>
      <c r="F3497" s="243"/>
      <c r="G3497" s="243"/>
      <c r="H3497" s="243"/>
      <c r="I3497" s="466"/>
      <c r="J3497" s="466"/>
      <c r="K3497" s="466"/>
      <c r="L3497" s="243"/>
      <c r="M3497" s="243"/>
      <c r="N3497" s="243"/>
      <c r="O3497" s="243"/>
      <c r="P3497" s="243"/>
      <c r="Q3497" s="243"/>
    </row>
    <row r="3498" spans="2:17">
      <c r="B3498" s="466"/>
      <c r="C3498" s="466"/>
      <c r="D3498" s="279"/>
      <c r="E3498" s="243"/>
      <c r="F3498" s="243"/>
      <c r="G3498" s="243"/>
      <c r="H3498" s="243"/>
      <c r="I3498" s="466"/>
      <c r="J3498" s="466"/>
      <c r="K3498" s="466"/>
      <c r="L3498" s="243"/>
      <c r="M3498" s="243"/>
      <c r="N3498" s="243"/>
      <c r="O3498" s="243"/>
      <c r="P3498" s="243"/>
      <c r="Q3498" s="243"/>
    </row>
    <row r="3499" spans="2:17">
      <c r="B3499" s="466"/>
      <c r="C3499" s="466"/>
      <c r="D3499" s="279"/>
      <c r="E3499" s="243"/>
      <c r="F3499" s="243"/>
      <c r="G3499" s="243"/>
      <c r="H3499" s="243"/>
      <c r="I3499" s="466"/>
      <c r="J3499" s="466"/>
      <c r="K3499" s="466"/>
      <c r="L3499" s="243"/>
      <c r="M3499" s="243"/>
      <c r="N3499" s="243"/>
      <c r="O3499" s="243"/>
      <c r="P3499" s="243"/>
      <c r="Q3499" s="243"/>
    </row>
    <row r="3500" spans="2:17">
      <c r="B3500" s="466"/>
      <c r="C3500" s="466"/>
      <c r="D3500" s="279"/>
      <c r="E3500" s="243"/>
      <c r="F3500" s="243"/>
      <c r="G3500" s="243"/>
      <c r="H3500" s="243"/>
      <c r="I3500" s="466"/>
      <c r="J3500" s="466"/>
      <c r="K3500" s="466"/>
      <c r="L3500" s="243"/>
      <c r="M3500" s="243"/>
      <c r="N3500" s="243"/>
      <c r="O3500" s="243"/>
      <c r="P3500" s="243"/>
      <c r="Q3500" s="243"/>
    </row>
    <row r="3501" spans="2:17">
      <c r="B3501" s="466"/>
      <c r="C3501" s="466"/>
      <c r="D3501" s="279"/>
      <c r="E3501" s="243"/>
      <c r="F3501" s="243"/>
      <c r="G3501" s="243"/>
      <c r="H3501" s="243"/>
      <c r="I3501" s="466"/>
      <c r="J3501" s="466"/>
      <c r="K3501" s="466"/>
      <c r="L3501" s="243"/>
      <c r="M3501" s="243"/>
      <c r="N3501" s="243"/>
      <c r="O3501" s="243"/>
      <c r="P3501" s="243"/>
      <c r="Q3501" s="243"/>
    </row>
    <row r="3502" spans="2:17">
      <c r="B3502" s="466"/>
      <c r="C3502" s="466"/>
      <c r="D3502" s="279"/>
      <c r="E3502" s="243"/>
      <c r="F3502" s="243"/>
      <c r="G3502" s="243"/>
      <c r="H3502" s="243"/>
      <c r="I3502" s="466"/>
      <c r="J3502" s="466"/>
      <c r="K3502" s="466"/>
      <c r="L3502" s="243"/>
      <c r="M3502" s="243"/>
      <c r="N3502" s="243"/>
      <c r="O3502" s="243"/>
      <c r="P3502" s="243"/>
      <c r="Q3502" s="243"/>
    </row>
    <row r="3503" spans="2:17">
      <c r="B3503" s="466"/>
      <c r="C3503" s="466"/>
      <c r="D3503" s="279"/>
      <c r="E3503" s="243"/>
      <c r="F3503" s="243"/>
      <c r="G3503" s="243"/>
      <c r="H3503" s="243"/>
      <c r="I3503" s="466"/>
      <c r="J3503" s="466"/>
      <c r="K3503" s="466"/>
      <c r="L3503" s="243"/>
      <c r="M3503" s="243"/>
      <c r="N3503" s="243"/>
      <c r="O3503" s="243"/>
      <c r="P3503" s="243"/>
      <c r="Q3503" s="243"/>
    </row>
    <row r="3504" spans="2:17">
      <c r="B3504" s="466"/>
      <c r="C3504" s="466"/>
      <c r="D3504" s="279"/>
      <c r="E3504" s="243"/>
      <c r="F3504" s="243"/>
      <c r="G3504" s="243"/>
      <c r="H3504" s="243"/>
      <c r="I3504" s="466"/>
      <c r="J3504" s="466"/>
      <c r="K3504" s="466"/>
      <c r="L3504" s="243"/>
      <c r="M3504" s="243"/>
      <c r="N3504" s="243"/>
      <c r="O3504" s="243"/>
      <c r="P3504" s="243"/>
      <c r="Q3504" s="243"/>
    </row>
    <row r="3505" spans="2:17">
      <c r="B3505" s="466"/>
      <c r="C3505" s="466"/>
      <c r="D3505" s="279"/>
      <c r="E3505" s="243"/>
      <c r="F3505" s="243"/>
      <c r="G3505" s="243"/>
      <c r="H3505" s="243"/>
      <c r="I3505" s="466"/>
      <c r="J3505" s="466"/>
      <c r="K3505" s="466"/>
      <c r="L3505" s="243"/>
      <c r="M3505" s="243"/>
      <c r="N3505" s="243"/>
      <c r="O3505" s="243"/>
      <c r="P3505" s="243"/>
      <c r="Q3505" s="243"/>
    </row>
    <row r="3506" spans="2:17">
      <c r="B3506" s="466"/>
      <c r="C3506" s="466"/>
      <c r="D3506" s="279"/>
      <c r="E3506" s="243"/>
      <c r="F3506" s="243"/>
      <c r="G3506" s="243"/>
      <c r="H3506" s="243"/>
      <c r="I3506" s="466"/>
      <c r="J3506" s="466"/>
      <c r="K3506" s="466"/>
      <c r="L3506" s="243"/>
      <c r="M3506" s="243"/>
      <c r="N3506" s="243"/>
      <c r="O3506" s="243"/>
      <c r="P3506" s="243"/>
      <c r="Q3506" s="243"/>
    </row>
    <row r="3507" spans="2:17">
      <c r="B3507" s="466"/>
      <c r="C3507" s="466"/>
      <c r="D3507" s="279"/>
      <c r="E3507" s="243"/>
      <c r="F3507" s="243"/>
      <c r="G3507" s="243"/>
      <c r="H3507" s="243"/>
      <c r="I3507" s="466"/>
      <c r="J3507" s="466"/>
      <c r="K3507" s="466"/>
      <c r="L3507" s="243"/>
      <c r="M3507" s="243"/>
      <c r="N3507" s="243"/>
      <c r="O3507" s="243"/>
      <c r="P3507" s="243"/>
      <c r="Q3507" s="243"/>
    </row>
    <row r="3508" spans="2:17">
      <c r="B3508" s="466"/>
      <c r="C3508" s="466"/>
      <c r="D3508" s="279"/>
      <c r="E3508" s="243"/>
      <c r="F3508" s="243"/>
      <c r="G3508" s="243"/>
      <c r="H3508" s="243"/>
      <c r="I3508" s="466"/>
      <c r="J3508" s="466"/>
      <c r="K3508" s="466"/>
      <c r="L3508" s="243"/>
      <c r="M3508" s="243"/>
      <c r="N3508" s="243"/>
      <c r="O3508" s="243"/>
      <c r="P3508" s="243"/>
      <c r="Q3508" s="243"/>
    </row>
    <row r="3509" spans="2:17">
      <c r="B3509" s="466"/>
      <c r="C3509" s="466"/>
      <c r="D3509" s="279"/>
      <c r="E3509" s="243"/>
      <c r="F3509" s="243"/>
      <c r="G3509" s="243"/>
      <c r="H3509" s="243"/>
      <c r="I3509" s="466"/>
      <c r="J3509" s="466"/>
      <c r="K3509" s="466"/>
      <c r="L3509" s="243"/>
      <c r="M3509" s="243"/>
      <c r="N3509" s="243"/>
      <c r="O3509" s="243"/>
      <c r="P3509" s="243"/>
      <c r="Q3509" s="243"/>
    </row>
    <row r="3510" spans="2:17">
      <c r="B3510" s="466"/>
      <c r="C3510" s="466"/>
      <c r="D3510" s="279"/>
      <c r="E3510" s="243"/>
      <c r="F3510" s="243"/>
      <c r="G3510" s="243"/>
      <c r="H3510" s="243"/>
      <c r="I3510" s="466"/>
      <c r="J3510" s="466"/>
      <c r="K3510" s="466"/>
      <c r="L3510" s="243"/>
      <c r="M3510" s="243"/>
      <c r="N3510" s="243"/>
      <c r="O3510" s="243"/>
      <c r="P3510" s="243"/>
      <c r="Q3510" s="243"/>
    </row>
    <row r="3511" spans="2:17">
      <c r="B3511" s="466"/>
      <c r="C3511" s="466"/>
      <c r="D3511" s="279"/>
      <c r="E3511" s="243"/>
      <c r="F3511" s="243"/>
      <c r="G3511" s="243"/>
      <c r="H3511" s="243"/>
      <c r="I3511" s="466"/>
      <c r="J3511" s="466"/>
      <c r="K3511" s="466"/>
      <c r="L3511" s="243"/>
      <c r="M3511" s="243"/>
      <c r="N3511" s="243"/>
      <c r="O3511" s="243"/>
      <c r="P3511" s="243"/>
      <c r="Q3511" s="243"/>
    </row>
    <row r="3512" spans="2:17">
      <c r="B3512" s="466"/>
      <c r="C3512" s="466"/>
      <c r="D3512" s="279"/>
      <c r="E3512" s="243"/>
      <c r="F3512" s="243"/>
      <c r="G3512" s="243"/>
      <c r="H3512" s="243"/>
      <c r="I3512" s="466"/>
      <c r="J3512" s="466"/>
      <c r="K3512" s="466"/>
      <c r="L3512" s="243"/>
      <c r="M3512" s="243"/>
      <c r="N3512" s="243"/>
      <c r="O3512" s="243"/>
      <c r="P3512" s="243"/>
      <c r="Q3512" s="243"/>
    </row>
    <row r="3513" spans="2:17">
      <c r="B3513" s="466"/>
      <c r="C3513" s="466"/>
      <c r="D3513" s="279"/>
      <c r="E3513" s="243"/>
      <c r="F3513" s="243"/>
      <c r="G3513" s="243"/>
      <c r="H3513" s="243"/>
      <c r="I3513" s="466"/>
      <c r="J3513" s="466"/>
      <c r="K3513" s="466"/>
      <c r="L3513" s="243"/>
      <c r="M3513" s="243"/>
      <c r="N3513" s="243"/>
      <c r="O3513" s="243"/>
      <c r="P3513" s="243"/>
      <c r="Q3513" s="243"/>
    </row>
    <row r="3514" spans="2:17">
      <c r="B3514" s="466"/>
      <c r="C3514" s="466"/>
      <c r="D3514" s="279"/>
      <c r="E3514" s="243"/>
      <c r="F3514" s="243"/>
      <c r="G3514" s="243"/>
      <c r="H3514" s="243"/>
      <c r="I3514" s="466"/>
      <c r="J3514" s="466"/>
      <c r="K3514" s="466"/>
      <c r="L3514" s="243"/>
      <c r="M3514" s="243"/>
      <c r="N3514" s="243"/>
      <c r="O3514" s="243"/>
      <c r="P3514" s="243"/>
      <c r="Q3514" s="243"/>
    </row>
    <row r="3515" spans="2:17">
      <c r="B3515" s="466"/>
      <c r="C3515" s="466"/>
      <c r="D3515" s="279"/>
      <c r="E3515" s="243"/>
      <c r="F3515" s="243"/>
      <c r="G3515" s="243"/>
      <c r="H3515" s="243"/>
      <c r="I3515" s="466"/>
      <c r="J3515" s="466"/>
      <c r="K3515" s="466"/>
      <c r="L3515" s="243"/>
      <c r="M3515" s="243"/>
      <c r="N3515" s="243"/>
      <c r="O3515" s="243"/>
      <c r="P3515" s="243"/>
      <c r="Q3515" s="243"/>
    </row>
    <row r="3516" spans="2:17">
      <c r="B3516" s="466"/>
      <c r="C3516" s="466"/>
      <c r="D3516" s="279"/>
      <c r="E3516" s="243"/>
      <c r="F3516" s="243"/>
      <c r="G3516" s="243"/>
      <c r="H3516" s="243"/>
      <c r="I3516" s="466"/>
      <c r="J3516" s="466"/>
      <c r="K3516" s="466"/>
      <c r="L3516" s="243"/>
      <c r="M3516" s="243"/>
      <c r="N3516" s="243"/>
      <c r="O3516" s="243"/>
      <c r="P3516" s="243"/>
      <c r="Q3516" s="243"/>
    </row>
    <row r="3517" spans="2:17">
      <c r="B3517" s="466"/>
      <c r="C3517" s="466"/>
      <c r="D3517" s="279"/>
      <c r="E3517" s="243"/>
      <c r="F3517" s="243"/>
      <c r="G3517" s="243"/>
      <c r="H3517" s="243"/>
      <c r="I3517" s="466"/>
      <c r="J3517" s="466"/>
      <c r="K3517" s="466"/>
      <c r="L3517" s="243"/>
      <c r="M3517" s="243"/>
      <c r="N3517" s="243"/>
      <c r="O3517" s="243"/>
      <c r="P3517" s="243"/>
      <c r="Q3517" s="243"/>
    </row>
    <row r="3518" spans="2:17">
      <c r="B3518" s="466"/>
      <c r="C3518" s="466"/>
      <c r="D3518" s="279"/>
      <c r="E3518" s="243"/>
      <c r="F3518" s="243"/>
      <c r="G3518" s="243"/>
      <c r="H3518" s="243"/>
      <c r="I3518" s="466"/>
      <c r="J3518" s="466"/>
      <c r="K3518" s="466"/>
      <c r="L3518" s="243"/>
      <c r="M3518" s="243"/>
      <c r="N3518" s="243"/>
      <c r="O3518" s="243"/>
      <c r="P3518" s="243"/>
      <c r="Q3518" s="243"/>
    </row>
    <row r="3519" spans="2:17">
      <c r="B3519" s="466"/>
      <c r="C3519" s="466"/>
      <c r="D3519" s="279"/>
      <c r="E3519" s="243"/>
      <c r="F3519" s="243"/>
      <c r="G3519" s="243"/>
      <c r="H3519" s="243"/>
      <c r="I3519" s="466"/>
      <c r="J3519" s="466"/>
      <c r="K3519" s="466"/>
      <c r="L3519" s="243"/>
      <c r="M3519" s="243"/>
      <c r="N3519" s="243"/>
      <c r="O3519" s="243"/>
      <c r="P3519" s="243"/>
      <c r="Q3519" s="243"/>
    </row>
    <row r="3520" spans="2:17">
      <c r="B3520" s="466"/>
      <c r="C3520" s="466"/>
      <c r="D3520" s="279"/>
      <c r="E3520" s="243"/>
      <c r="F3520" s="243"/>
      <c r="G3520" s="243"/>
      <c r="H3520" s="243"/>
      <c r="I3520" s="466"/>
      <c r="J3520" s="466"/>
      <c r="K3520" s="466"/>
      <c r="L3520" s="243"/>
      <c r="M3520" s="243"/>
      <c r="N3520" s="243"/>
      <c r="O3520" s="243"/>
      <c r="P3520" s="243"/>
      <c r="Q3520" s="243"/>
    </row>
    <row r="3521" spans="2:17">
      <c r="B3521" s="466"/>
      <c r="C3521" s="466"/>
      <c r="D3521" s="279"/>
      <c r="E3521" s="243"/>
      <c r="F3521" s="243"/>
      <c r="G3521" s="243"/>
      <c r="H3521" s="243"/>
      <c r="I3521" s="466"/>
      <c r="J3521" s="466"/>
      <c r="K3521" s="466"/>
      <c r="L3521" s="243"/>
      <c r="M3521" s="243"/>
      <c r="N3521" s="243"/>
      <c r="O3521" s="243"/>
      <c r="P3521" s="243"/>
      <c r="Q3521" s="243"/>
    </row>
    <row r="3522" spans="2:17">
      <c r="B3522" s="466"/>
      <c r="C3522" s="466"/>
      <c r="D3522" s="279"/>
      <c r="E3522" s="243"/>
      <c r="F3522" s="243"/>
      <c r="G3522" s="243"/>
      <c r="H3522" s="243"/>
      <c r="I3522" s="466"/>
      <c r="J3522" s="466"/>
      <c r="K3522" s="466"/>
      <c r="L3522" s="243"/>
      <c r="M3522" s="243"/>
      <c r="N3522" s="243"/>
      <c r="O3522" s="243"/>
      <c r="P3522" s="243"/>
      <c r="Q3522" s="243"/>
    </row>
    <row r="3523" spans="2:17">
      <c r="B3523" s="466"/>
      <c r="C3523" s="466"/>
      <c r="D3523" s="279"/>
      <c r="E3523" s="243"/>
      <c r="F3523" s="243"/>
      <c r="G3523" s="243"/>
      <c r="H3523" s="243"/>
      <c r="I3523" s="466"/>
      <c r="J3523" s="466"/>
      <c r="K3523" s="466"/>
      <c r="L3523" s="243"/>
      <c r="M3523" s="243"/>
      <c r="N3523" s="243"/>
      <c r="O3523" s="243"/>
      <c r="P3523" s="243"/>
      <c r="Q3523" s="243"/>
    </row>
    <row r="3524" spans="2:17">
      <c r="B3524" s="466"/>
      <c r="C3524" s="466"/>
      <c r="D3524" s="279"/>
      <c r="E3524" s="243"/>
      <c r="F3524" s="243"/>
      <c r="G3524" s="243"/>
      <c r="H3524" s="243"/>
      <c r="I3524" s="466"/>
      <c r="J3524" s="466"/>
      <c r="K3524" s="466"/>
      <c r="L3524" s="243"/>
      <c r="M3524" s="243"/>
      <c r="N3524" s="243"/>
      <c r="O3524" s="243"/>
      <c r="P3524" s="243"/>
      <c r="Q3524" s="243"/>
    </row>
    <row r="3525" spans="2:17">
      <c r="B3525" s="466"/>
      <c r="C3525" s="466"/>
      <c r="D3525" s="279"/>
      <c r="E3525" s="243"/>
      <c r="F3525" s="243"/>
      <c r="G3525" s="243"/>
      <c r="H3525" s="243"/>
      <c r="I3525" s="466"/>
      <c r="J3525" s="466"/>
      <c r="K3525" s="466"/>
      <c r="L3525" s="243"/>
      <c r="M3525" s="243"/>
      <c r="N3525" s="243"/>
      <c r="O3525" s="243"/>
      <c r="P3525" s="243"/>
      <c r="Q3525" s="243"/>
    </row>
    <row r="3526" spans="2:17">
      <c r="B3526" s="466"/>
      <c r="C3526" s="466"/>
      <c r="D3526" s="279"/>
      <c r="E3526" s="243"/>
      <c r="F3526" s="243"/>
      <c r="G3526" s="243"/>
      <c r="H3526" s="243"/>
      <c r="I3526" s="466"/>
      <c r="J3526" s="466"/>
      <c r="K3526" s="466"/>
      <c r="L3526" s="243"/>
      <c r="M3526" s="243"/>
      <c r="N3526" s="243"/>
      <c r="O3526" s="243"/>
      <c r="P3526" s="243"/>
      <c r="Q3526" s="243"/>
    </row>
    <row r="3527" spans="2:17">
      <c r="B3527" s="466"/>
      <c r="C3527" s="466"/>
      <c r="D3527" s="279"/>
      <c r="E3527" s="243"/>
      <c r="F3527" s="243"/>
      <c r="G3527" s="243"/>
      <c r="H3527" s="243"/>
      <c r="I3527" s="466"/>
      <c r="J3527" s="466"/>
      <c r="K3527" s="466"/>
      <c r="L3527" s="243"/>
      <c r="M3527" s="243"/>
      <c r="N3527" s="243"/>
      <c r="O3527" s="243"/>
      <c r="P3527" s="243"/>
      <c r="Q3527" s="243"/>
    </row>
    <row r="3528" spans="2:17">
      <c r="B3528" s="466"/>
      <c r="C3528" s="466"/>
      <c r="D3528" s="279"/>
      <c r="E3528" s="243"/>
      <c r="F3528" s="243"/>
      <c r="G3528" s="243"/>
      <c r="H3528" s="243"/>
      <c r="I3528" s="466"/>
      <c r="J3528" s="466"/>
      <c r="K3528" s="466"/>
      <c r="L3528" s="243"/>
      <c r="M3528" s="243"/>
      <c r="N3528" s="243"/>
      <c r="O3528" s="243"/>
      <c r="P3528" s="243"/>
      <c r="Q3528" s="243"/>
    </row>
    <row r="3529" spans="2:17">
      <c r="B3529" s="466"/>
      <c r="C3529" s="466"/>
      <c r="D3529" s="279"/>
      <c r="E3529" s="243"/>
      <c r="F3529" s="243"/>
      <c r="G3529" s="243"/>
      <c r="H3529" s="243"/>
      <c r="I3529" s="466"/>
      <c r="J3529" s="466"/>
      <c r="K3529" s="466"/>
      <c r="L3529" s="243"/>
      <c r="M3529" s="243"/>
      <c r="N3529" s="243"/>
      <c r="O3529" s="243"/>
      <c r="P3529" s="243"/>
      <c r="Q3529" s="243"/>
    </row>
    <row r="3530" spans="2:17">
      <c r="B3530" s="466"/>
      <c r="C3530" s="466"/>
      <c r="D3530" s="279"/>
      <c r="E3530" s="243"/>
      <c r="F3530" s="243"/>
      <c r="G3530" s="243"/>
      <c r="H3530" s="243"/>
      <c r="I3530" s="466"/>
      <c r="J3530" s="466"/>
      <c r="K3530" s="466"/>
      <c r="L3530" s="243"/>
      <c r="M3530" s="243"/>
      <c r="N3530" s="243"/>
      <c r="O3530" s="243"/>
      <c r="P3530" s="243"/>
      <c r="Q3530" s="243"/>
    </row>
    <row r="3531" spans="2:17">
      <c r="B3531" s="466"/>
      <c r="C3531" s="466"/>
      <c r="D3531" s="279"/>
      <c r="E3531" s="243"/>
      <c r="F3531" s="243"/>
      <c r="G3531" s="243"/>
      <c r="H3531" s="243"/>
      <c r="I3531" s="466"/>
      <c r="J3531" s="466"/>
      <c r="K3531" s="466"/>
      <c r="L3531" s="243"/>
      <c r="M3531" s="243"/>
      <c r="N3531" s="243"/>
      <c r="O3531" s="243"/>
      <c r="P3531" s="243"/>
      <c r="Q3531" s="243"/>
    </row>
    <row r="3532" spans="2:17">
      <c r="B3532" s="466"/>
      <c r="C3532" s="466"/>
      <c r="D3532" s="279"/>
      <c r="E3532" s="243"/>
      <c r="F3532" s="243"/>
      <c r="G3532" s="243"/>
      <c r="H3532" s="243"/>
      <c r="I3532" s="466"/>
      <c r="J3532" s="466"/>
      <c r="K3532" s="466"/>
      <c r="L3532" s="243"/>
      <c r="M3532" s="243"/>
      <c r="N3532" s="243"/>
      <c r="O3532" s="243"/>
      <c r="P3532" s="243"/>
      <c r="Q3532" s="243"/>
    </row>
    <row r="3533" spans="2:17">
      <c r="B3533" s="466"/>
      <c r="C3533" s="466"/>
      <c r="D3533" s="279"/>
      <c r="E3533" s="243"/>
      <c r="F3533" s="243"/>
      <c r="G3533" s="243"/>
      <c r="H3533" s="243"/>
      <c r="I3533" s="466"/>
      <c r="J3533" s="466"/>
      <c r="K3533" s="466"/>
      <c r="L3533" s="243"/>
      <c r="M3533" s="243"/>
      <c r="N3533" s="243"/>
      <c r="O3533" s="243"/>
      <c r="P3533" s="243"/>
      <c r="Q3533" s="243"/>
    </row>
    <row r="3534" spans="2:17">
      <c r="B3534" s="466"/>
      <c r="C3534" s="466"/>
      <c r="D3534" s="279"/>
      <c r="E3534" s="243"/>
      <c r="F3534" s="243"/>
      <c r="G3534" s="243"/>
      <c r="H3534" s="243"/>
      <c r="I3534" s="466"/>
      <c r="J3534" s="466"/>
      <c r="K3534" s="466"/>
      <c r="L3534" s="243"/>
      <c r="M3534" s="243"/>
      <c r="N3534" s="243"/>
      <c r="O3534" s="243"/>
      <c r="P3534" s="243"/>
      <c r="Q3534" s="243"/>
    </row>
    <row r="3535" spans="2:17">
      <c r="B3535" s="466"/>
      <c r="C3535" s="466"/>
      <c r="D3535" s="279"/>
      <c r="E3535" s="243"/>
      <c r="F3535" s="243"/>
      <c r="G3535" s="243"/>
      <c r="H3535" s="243"/>
      <c r="I3535" s="466"/>
      <c r="J3535" s="466"/>
      <c r="K3535" s="466"/>
      <c r="L3535" s="243"/>
      <c r="M3535" s="243"/>
      <c r="N3535" s="243"/>
      <c r="O3535" s="243"/>
      <c r="P3535" s="243"/>
      <c r="Q3535" s="243"/>
    </row>
    <row r="3536" spans="2:17">
      <c r="B3536" s="466"/>
      <c r="C3536" s="466"/>
      <c r="D3536" s="279"/>
      <c r="E3536" s="243"/>
      <c r="F3536" s="243"/>
      <c r="G3536" s="243"/>
      <c r="H3536" s="243"/>
      <c r="I3536" s="466"/>
      <c r="J3536" s="466"/>
      <c r="K3536" s="466"/>
      <c r="L3536" s="243"/>
      <c r="M3536" s="243"/>
      <c r="N3536" s="243"/>
      <c r="O3536" s="243"/>
      <c r="P3536" s="243"/>
      <c r="Q3536" s="243"/>
    </row>
    <row r="3537" spans="2:17">
      <c r="B3537" s="466"/>
      <c r="C3537" s="466"/>
      <c r="D3537" s="279"/>
      <c r="E3537" s="243"/>
      <c r="F3537" s="243"/>
      <c r="G3537" s="243"/>
      <c r="H3537" s="243"/>
      <c r="I3537" s="466"/>
      <c r="J3537" s="466"/>
      <c r="K3537" s="466"/>
      <c r="L3537" s="243"/>
      <c r="M3537" s="243"/>
      <c r="N3537" s="243"/>
      <c r="O3537" s="243"/>
      <c r="P3537" s="243"/>
      <c r="Q3537" s="243"/>
    </row>
    <row r="3538" spans="2:17">
      <c r="B3538" s="466"/>
      <c r="C3538" s="466"/>
      <c r="D3538" s="279"/>
      <c r="E3538" s="243"/>
      <c r="F3538" s="243"/>
      <c r="G3538" s="243"/>
      <c r="H3538" s="243"/>
      <c r="I3538" s="466"/>
      <c r="J3538" s="466"/>
      <c r="K3538" s="466"/>
      <c r="L3538" s="243"/>
      <c r="M3538" s="243"/>
      <c r="N3538" s="243"/>
      <c r="O3538" s="243"/>
      <c r="P3538" s="243"/>
      <c r="Q3538" s="243"/>
    </row>
    <row r="3539" spans="2:17">
      <c r="B3539" s="466"/>
      <c r="C3539" s="466"/>
      <c r="D3539" s="279"/>
      <c r="E3539" s="243"/>
      <c r="F3539" s="243"/>
      <c r="G3539" s="243"/>
      <c r="H3539" s="243"/>
      <c r="I3539" s="466"/>
      <c r="J3539" s="466"/>
      <c r="K3539" s="466"/>
      <c r="L3539" s="243"/>
      <c r="M3539" s="243"/>
      <c r="N3539" s="243"/>
      <c r="O3539" s="243"/>
      <c r="P3539" s="243"/>
      <c r="Q3539" s="243"/>
    </row>
    <row r="3540" spans="2:17">
      <c r="B3540" s="466"/>
      <c r="C3540" s="466"/>
      <c r="D3540" s="279"/>
      <c r="E3540" s="243"/>
      <c r="F3540" s="243"/>
      <c r="G3540" s="243"/>
      <c r="H3540" s="243"/>
      <c r="I3540" s="466"/>
      <c r="J3540" s="466"/>
      <c r="K3540" s="466"/>
      <c r="L3540" s="243"/>
      <c r="M3540" s="243"/>
      <c r="N3540" s="243"/>
      <c r="O3540" s="243"/>
      <c r="P3540" s="243"/>
      <c r="Q3540" s="243"/>
    </row>
    <row r="3541" spans="2:17">
      <c r="B3541" s="466"/>
      <c r="C3541" s="466"/>
      <c r="D3541" s="279"/>
      <c r="E3541" s="243"/>
      <c r="F3541" s="243"/>
      <c r="G3541" s="243"/>
      <c r="H3541" s="243"/>
      <c r="I3541" s="466"/>
      <c r="J3541" s="466"/>
      <c r="K3541" s="466"/>
      <c r="L3541" s="243"/>
      <c r="M3541" s="243"/>
      <c r="N3541" s="243"/>
      <c r="O3541" s="243"/>
      <c r="P3541" s="243"/>
      <c r="Q3541" s="243"/>
    </row>
    <row r="3542" spans="2:17">
      <c r="B3542" s="466"/>
      <c r="C3542" s="466"/>
      <c r="D3542" s="279"/>
      <c r="E3542" s="243"/>
      <c r="F3542" s="243"/>
      <c r="G3542" s="243"/>
      <c r="H3542" s="243"/>
      <c r="I3542" s="466"/>
      <c r="J3542" s="466"/>
      <c r="K3542" s="466"/>
      <c r="L3542" s="243"/>
      <c r="M3542" s="243"/>
      <c r="N3542" s="243"/>
      <c r="O3542" s="243"/>
      <c r="P3542" s="243"/>
      <c r="Q3542" s="243"/>
    </row>
    <row r="3543" spans="2:17">
      <c r="B3543" s="466"/>
      <c r="C3543" s="466"/>
      <c r="D3543" s="279"/>
      <c r="E3543" s="243"/>
      <c r="F3543" s="243"/>
      <c r="G3543" s="243"/>
      <c r="H3543" s="243"/>
      <c r="I3543" s="466"/>
      <c r="J3543" s="466"/>
      <c r="K3543" s="466"/>
      <c r="L3543" s="243"/>
      <c r="M3543" s="243"/>
      <c r="N3543" s="243"/>
      <c r="O3543" s="243"/>
      <c r="P3543" s="243"/>
      <c r="Q3543" s="243"/>
    </row>
    <row r="3544" spans="2:17">
      <c r="B3544" s="466"/>
      <c r="C3544" s="466"/>
      <c r="D3544" s="279"/>
      <c r="E3544" s="243"/>
      <c r="F3544" s="243"/>
      <c r="G3544" s="243"/>
      <c r="H3544" s="243"/>
      <c r="I3544" s="466"/>
      <c r="J3544" s="466"/>
      <c r="K3544" s="466"/>
      <c r="L3544" s="243"/>
      <c r="M3544" s="243"/>
      <c r="N3544" s="243"/>
      <c r="O3544" s="243"/>
      <c r="P3544" s="243"/>
      <c r="Q3544" s="243"/>
    </row>
    <row r="3545" spans="2:17">
      <c r="B3545" s="466"/>
      <c r="C3545" s="466"/>
      <c r="D3545" s="279"/>
      <c r="E3545" s="243"/>
      <c r="F3545" s="243"/>
      <c r="G3545" s="243"/>
      <c r="H3545" s="243"/>
      <c r="I3545" s="466"/>
      <c r="J3545" s="466"/>
      <c r="K3545" s="466"/>
      <c r="L3545" s="243"/>
      <c r="M3545" s="243"/>
      <c r="N3545" s="243"/>
      <c r="O3545" s="243"/>
      <c r="P3545" s="243"/>
      <c r="Q3545" s="243"/>
    </row>
    <row r="3546" spans="2:17">
      <c r="B3546" s="466"/>
      <c r="C3546" s="466"/>
      <c r="D3546" s="279"/>
      <c r="E3546" s="243"/>
      <c r="F3546" s="243"/>
      <c r="G3546" s="243"/>
      <c r="H3546" s="243"/>
      <c r="I3546" s="466"/>
      <c r="J3546" s="466"/>
      <c r="K3546" s="466"/>
      <c r="L3546" s="243"/>
      <c r="M3546" s="243"/>
      <c r="N3546" s="243"/>
      <c r="O3546" s="243"/>
      <c r="P3546" s="243"/>
      <c r="Q3546" s="243"/>
    </row>
    <row r="3547" spans="2:17">
      <c r="B3547" s="466"/>
      <c r="C3547" s="466"/>
      <c r="D3547" s="279"/>
      <c r="E3547" s="243"/>
      <c r="F3547" s="243"/>
      <c r="G3547" s="243"/>
      <c r="H3547" s="243"/>
      <c r="I3547" s="466"/>
      <c r="J3547" s="466"/>
      <c r="K3547" s="466"/>
      <c r="L3547" s="243"/>
      <c r="M3547" s="243"/>
      <c r="N3547" s="243"/>
      <c r="O3547" s="243"/>
      <c r="P3547" s="243"/>
      <c r="Q3547" s="243"/>
    </row>
    <row r="3548" spans="2:17">
      <c r="B3548" s="466"/>
      <c r="C3548" s="466"/>
      <c r="D3548" s="279"/>
      <c r="E3548" s="243"/>
      <c r="F3548" s="243"/>
      <c r="G3548" s="243"/>
      <c r="H3548" s="243"/>
      <c r="I3548" s="466"/>
      <c r="J3548" s="466"/>
      <c r="K3548" s="466"/>
      <c r="L3548" s="243"/>
      <c r="M3548" s="243"/>
      <c r="N3548" s="243"/>
      <c r="O3548" s="243"/>
      <c r="P3548" s="243"/>
      <c r="Q3548" s="243"/>
    </row>
    <row r="3549" spans="2:17">
      <c r="B3549" s="466"/>
      <c r="C3549" s="466"/>
      <c r="D3549" s="279"/>
      <c r="E3549" s="243"/>
      <c r="F3549" s="243"/>
      <c r="G3549" s="243"/>
      <c r="H3549" s="243"/>
      <c r="I3549" s="466"/>
      <c r="J3549" s="466"/>
      <c r="K3549" s="466"/>
      <c r="L3549" s="243"/>
      <c r="M3549" s="243"/>
      <c r="N3549" s="243"/>
      <c r="O3549" s="243"/>
      <c r="P3549" s="243"/>
      <c r="Q3549" s="243"/>
    </row>
    <row r="3550" spans="2:17">
      <c r="B3550" s="466"/>
      <c r="C3550" s="466"/>
      <c r="D3550" s="279"/>
      <c r="E3550" s="243"/>
      <c r="F3550" s="243"/>
      <c r="G3550" s="243"/>
      <c r="H3550" s="243"/>
      <c r="I3550" s="466"/>
      <c r="J3550" s="466"/>
      <c r="K3550" s="466"/>
      <c r="L3550" s="243"/>
      <c r="M3550" s="243"/>
      <c r="N3550" s="243"/>
      <c r="O3550" s="243"/>
      <c r="P3550" s="243"/>
      <c r="Q3550" s="243"/>
    </row>
    <row r="3551" spans="2:17">
      <c r="B3551" s="466"/>
      <c r="C3551" s="466"/>
      <c r="D3551" s="279"/>
      <c r="E3551" s="243"/>
      <c r="F3551" s="243"/>
      <c r="G3551" s="243"/>
      <c r="H3551" s="243"/>
      <c r="I3551" s="466"/>
      <c r="J3551" s="466"/>
      <c r="K3551" s="466"/>
      <c r="L3551" s="243"/>
      <c r="M3551" s="243"/>
      <c r="N3551" s="243"/>
      <c r="O3551" s="243"/>
      <c r="P3551" s="243"/>
      <c r="Q3551" s="243"/>
    </row>
    <row r="3552" spans="2:17">
      <c r="B3552" s="466"/>
      <c r="C3552" s="466"/>
      <c r="D3552" s="279"/>
      <c r="E3552" s="243"/>
      <c r="F3552" s="243"/>
      <c r="G3552" s="243"/>
      <c r="H3552" s="243"/>
      <c r="I3552" s="466"/>
      <c r="J3552" s="466"/>
      <c r="K3552" s="466"/>
      <c r="L3552" s="243"/>
      <c r="M3552" s="243"/>
      <c r="N3552" s="243"/>
      <c r="O3552" s="243"/>
      <c r="P3552" s="243"/>
      <c r="Q3552" s="243"/>
    </row>
    <row r="3553" spans="2:17">
      <c r="B3553" s="466"/>
      <c r="C3553" s="466"/>
      <c r="D3553" s="279"/>
      <c r="E3553" s="243"/>
      <c r="F3553" s="243"/>
      <c r="G3553" s="243"/>
      <c r="H3553" s="243"/>
      <c r="I3553" s="466"/>
      <c r="J3553" s="466"/>
      <c r="K3553" s="466"/>
      <c r="L3553" s="243"/>
      <c r="M3553" s="243"/>
      <c r="N3553" s="243"/>
      <c r="O3553" s="243"/>
      <c r="P3553" s="243"/>
      <c r="Q3553" s="243"/>
    </row>
    <row r="3554" spans="2:17">
      <c r="B3554" s="466"/>
      <c r="C3554" s="466"/>
      <c r="D3554" s="279"/>
      <c r="E3554" s="243"/>
      <c r="F3554" s="243"/>
      <c r="G3554" s="243"/>
      <c r="H3554" s="243"/>
      <c r="I3554" s="466"/>
      <c r="J3554" s="466"/>
      <c r="K3554" s="466"/>
      <c r="L3554" s="243"/>
      <c r="M3554" s="243"/>
      <c r="N3554" s="243"/>
      <c r="O3554" s="243"/>
      <c r="P3554" s="243"/>
      <c r="Q3554" s="243"/>
    </row>
    <row r="3555" spans="2:17">
      <c r="B3555" s="466"/>
      <c r="C3555" s="466"/>
      <c r="D3555" s="279"/>
      <c r="E3555" s="243"/>
      <c r="F3555" s="243"/>
      <c r="G3555" s="243"/>
      <c r="H3555" s="243"/>
      <c r="I3555" s="466"/>
      <c r="J3555" s="466"/>
      <c r="K3555" s="466"/>
      <c r="L3555" s="243"/>
      <c r="M3555" s="243"/>
      <c r="N3555" s="243"/>
      <c r="O3555" s="243"/>
      <c r="P3555" s="243"/>
      <c r="Q3555" s="243"/>
    </row>
    <row r="3556" spans="2:17">
      <c r="B3556" s="466"/>
      <c r="C3556" s="466"/>
      <c r="D3556" s="279"/>
      <c r="E3556" s="243"/>
      <c r="F3556" s="243"/>
      <c r="G3556" s="243"/>
      <c r="H3556" s="243"/>
      <c r="I3556" s="466"/>
      <c r="J3556" s="466"/>
      <c r="K3556" s="466"/>
      <c r="L3556" s="243"/>
      <c r="M3556" s="243"/>
      <c r="N3556" s="243"/>
      <c r="O3556" s="243"/>
      <c r="P3556" s="243"/>
      <c r="Q3556" s="243"/>
    </row>
    <row r="3557" spans="2:17">
      <c r="B3557" s="466"/>
      <c r="C3557" s="466"/>
      <c r="D3557" s="279"/>
      <c r="E3557" s="243"/>
      <c r="F3557" s="243"/>
      <c r="G3557" s="243"/>
      <c r="H3557" s="243"/>
      <c r="I3557" s="466"/>
      <c r="J3557" s="466"/>
      <c r="K3557" s="466"/>
      <c r="L3557" s="243"/>
      <c r="M3557" s="243"/>
      <c r="N3557" s="243"/>
      <c r="O3557" s="243"/>
      <c r="P3557" s="243"/>
      <c r="Q3557" s="243"/>
    </row>
    <row r="3558" spans="2:17">
      <c r="B3558" s="466"/>
      <c r="C3558" s="466"/>
      <c r="D3558" s="279"/>
      <c r="E3558" s="243"/>
      <c r="F3558" s="243"/>
      <c r="G3558" s="243"/>
      <c r="H3558" s="243"/>
      <c r="I3558" s="466"/>
      <c r="J3558" s="466"/>
      <c r="K3558" s="466"/>
      <c r="L3558" s="243"/>
      <c r="M3558" s="243"/>
      <c r="N3558" s="243"/>
      <c r="O3558" s="243"/>
      <c r="P3558" s="243"/>
      <c r="Q3558" s="243"/>
    </row>
    <row r="3559" spans="2:17">
      <c r="B3559" s="466"/>
      <c r="C3559" s="466"/>
      <c r="D3559" s="279"/>
      <c r="E3559" s="243"/>
      <c r="F3559" s="243"/>
      <c r="G3559" s="243"/>
      <c r="H3559" s="243"/>
      <c r="I3559" s="466"/>
      <c r="J3559" s="466"/>
      <c r="K3559" s="466"/>
      <c r="L3559" s="243"/>
      <c r="M3559" s="243"/>
      <c r="N3559" s="243"/>
      <c r="O3559" s="243"/>
      <c r="P3559" s="243"/>
      <c r="Q3559" s="243"/>
    </row>
    <row r="3560" spans="2:17">
      <c r="B3560" s="466"/>
      <c r="C3560" s="466"/>
      <c r="D3560" s="279"/>
      <c r="E3560" s="243"/>
      <c r="F3560" s="243"/>
      <c r="G3560" s="243"/>
      <c r="H3560" s="243"/>
      <c r="I3560" s="466"/>
      <c r="J3560" s="466"/>
      <c r="K3560" s="466"/>
      <c r="L3560" s="243"/>
      <c r="M3560" s="243"/>
      <c r="N3560" s="243"/>
      <c r="O3560" s="243"/>
      <c r="P3560" s="243"/>
      <c r="Q3560" s="243"/>
    </row>
    <row r="3561" spans="2:17">
      <c r="B3561" s="466"/>
      <c r="C3561" s="466"/>
      <c r="D3561" s="279"/>
      <c r="E3561" s="243"/>
      <c r="F3561" s="243"/>
      <c r="G3561" s="243"/>
      <c r="H3561" s="243"/>
      <c r="I3561" s="466"/>
      <c r="J3561" s="466"/>
      <c r="K3561" s="466"/>
      <c r="L3561" s="243"/>
      <c r="M3561" s="243"/>
      <c r="N3561" s="243"/>
      <c r="O3561" s="243"/>
      <c r="P3561" s="243"/>
      <c r="Q3561" s="243"/>
    </row>
    <row r="3562" spans="2:17">
      <c r="B3562" s="466"/>
      <c r="C3562" s="466"/>
      <c r="D3562" s="279"/>
      <c r="E3562" s="243"/>
      <c r="F3562" s="243"/>
      <c r="G3562" s="243"/>
      <c r="H3562" s="243"/>
      <c r="I3562" s="466"/>
      <c r="J3562" s="466"/>
      <c r="K3562" s="466"/>
      <c r="L3562" s="243"/>
      <c r="M3562" s="243"/>
      <c r="N3562" s="243"/>
      <c r="O3562" s="243"/>
      <c r="P3562" s="243"/>
      <c r="Q3562" s="243"/>
    </row>
    <row r="3563" spans="2:17">
      <c r="B3563" s="466"/>
      <c r="C3563" s="466"/>
      <c r="D3563" s="279"/>
      <c r="E3563" s="243"/>
      <c r="F3563" s="243"/>
      <c r="G3563" s="243"/>
      <c r="H3563" s="243"/>
      <c r="I3563" s="466"/>
      <c r="J3563" s="466"/>
      <c r="K3563" s="466"/>
      <c r="L3563" s="243"/>
      <c r="M3563" s="243"/>
      <c r="N3563" s="243"/>
      <c r="O3563" s="243"/>
      <c r="P3563" s="243"/>
      <c r="Q3563" s="243"/>
    </row>
    <row r="3564" spans="2:17">
      <c r="B3564" s="466"/>
      <c r="C3564" s="466"/>
      <c r="D3564" s="279"/>
      <c r="E3564" s="243"/>
      <c r="F3564" s="243"/>
      <c r="G3564" s="243"/>
      <c r="H3564" s="243"/>
      <c r="I3564" s="466"/>
      <c r="J3564" s="466"/>
      <c r="K3564" s="466"/>
      <c r="L3564" s="243"/>
      <c r="M3564" s="243"/>
      <c r="N3564" s="243"/>
      <c r="O3564" s="243"/>
      <c r="P3564" s="243"/>
      <c r="Q3564" s="243"/>
    </row>
    <row r="3565" spans="2:17">
      <c r="B3565" s="466"/>
      <c r="C3565" s="466"/>
      <c r="D3565" s="279"/>
      <c r="E3565" s="243"/>
      <c r="F3565" s="243"/>
      <c r="G3565" s="243"/>
      <c r="H3565" s="243"/>
      <c r="I3565" s="466"/>
      <c r="J3565" s="466"/>
      <c r="K3565" s="466"/>
      <c r="L3565" s="243"/>
      <c r="M3565" s="243"/>
      <c r="N3565" s="243"/>
      <c r="O3565" s="243"/>
      <c r="P3565" s="243"/>
      <c r="Q3565" s="243"/>
    </row>
    <row r="3566" spans="2:17">
      <c r="B3566" s="466"/>
      <c r="C3566" s="466"/>
      <c r="D3566" s="279"/>
      <c r="E3566" s="243"/>
      <c r="F3566" s="243"/>
      <c r="G3566" s="243"/>
      <c r="H3566" s="243"/>
      <c r="I3566" s="466"/>
      <c r="J3566" s="466"/>
      <c r="K3566" s="466"/>
      <c r="L3566" s="243"/>
      <c r="M3566" s="243"/>
      <c r="N3566" s="243"/>
      <c r="O3566" s="243"/>
      <c r="P3566" s="243"/>
      <c r="Q3566" s="243"/>
    </row>
    <row r="3567" spans="2:17">
      <c r="B3567" s="466"/>
      <c r="C3567" s="466"/>
      <c r="D3567" s="279"/>
      <c r="E3567" s="243"/>
      <c r="F3567" s="243"/>
      <c r="G3567" s="243"/>
      <c r="H3567" s="243"/>
      <c r="I3567" s="466"/>
      <c r="J3567" s="466"/>
      <c r="K3567" s="466"/>
      <c r="L3567" s="243"/>
      <c r="M3567" s="243"/>
      <c r="N3567" s="243"/>
      <c r="O3567" s="243"/>
      <c r="P3567" s="243"/>
      <c r="Q3567" s="243"/>
    </row>
    <row r="3568" spans="2:17">
      <c r="B3568" s="466"/>
      <c r="C3568" s="466"/>
      <c r="D3568" s="279"/>
      <c r="E3568" s="243"/>
      <c r="F3568" s="243"/>
      <c r="G3568" s="243"/>
      <c r="H3568" s="243"/>
      <c r="I3568" s="466"/>
      <c r="J3568" s="466"/>
      <c r="K3568" s="466"/>
      <c r="L3568" s="243"/>
      <c r="M3568" s="243"/>
      <c r="N3568" s="243"/>
      <c r="O3568" s="243"/>
      <c r="P3568" s="243"/>
      <c r="Q3568" s="243"/>
    </row>
    <row r="3569" spans="2:17">
      <c r="B3569" s="466"/>
      <c r="C3569" s="466"/>
      <c r="D3569" s="279"/>
      <c r="E3569" s="243"/>
      <c r="F3569" s="243"/>
      <c r="G3569" s="243"/>
      <c r="H3569" s="243"/>
      <c r="I3569" s="466"/>
      <c r="J3569" s="466"/>
      <c r="K3569" s="466"/>
      <c r="L3569" s="243"/>
      <c r="M3569" s="243"/>
      <c r="N3569" s="243"/>
      <c r="O3569" s="243"/>
      <c r="P3569" s="243"/>
      <c r="Q3569" s="243"/>
    </row>
    <row r="3570" spans="2:17">
      <c r="B3570" s="466"/>
      <c r="C3570" s="466"/>
      <c r="D3570" s="279"/>
      <c r="E3570" s="243"/>
      <c r="F3570" s="243"/>
      <c r="G3570" s="243"/>
      <c r="H3570" s="243"/>
      <c r="I3570" s="466"/>
      <c r="J3570" s="466"/>
      <c r="K3570" s="466"/>
      <c r="L3570" s="243"/>
      <c r="M3570" s="243"/>
      <c r="N3570" s="243"/>
      <c r="O3570" s="243"/>
      <c r="P3570" s="243"/>
      <c r="Q3570" s="243"/>
    </row>
    <row r="3571" spans="2:17">
      <c r="B3571" s="466"/>
      <c r="C3571" s="466"/>
      <c r="D3571" s="279"/>
      <c r="E3571" s="243"/>
      <c r="F3571" s="243"/>
      <c r="G3571" s="243"/>
      <c r="H3571" s="243"/>
      <c r="I3571" s="466"/>
      <c r="J3571" s="466"/>
      <c r="K3571" s="466"/>
      <c r="L3571" s="243"/>
      <c r="M3571" s="243"/>
      <c r="N3571" s="243"/>
      <c r="O3571" s="243"/>
      <c r="P3571" s="243"/>
      <c r="Q3571" s="243"/>
    </row>
    <row r="3572" spans="2:17">
      <c r="B3572" s="466"/>
      <c r="C3572" s="466"/>
      <c r="D3572" s="279"/>
      <c r="E3572" s="243"/>
      <c r="F3572" s="243"/>
      <c r="G3572" s="243"/>
      <c r="H3572" s="243"/>
      <c r="I3572" s="466"/>
      <c r="J3572" s="466"/>
      <c r="K3572" s="466"/>
      <c r="L3572" s="243"/>
      <c r="M3572" s="243"/>
      <c r="N3572" s="243"/>
      <c r="O3572" s="243"/>
      <c r="P3572" s="243"/>
      <c r="Q3572" s="243"/>
    </row>
    <row r="3573" spans="2:17">
      <c r="B3573" s="466"/>
      <c r="C3573" s="466"/>
      <c r="D3573" s="279"/>
      <c r="E3573" s="243"/>
      <c r="F3573" s="243"/>
      <c r="G3573" s="243"/>
      <c r="H3573" s="243"/>
      <c r="I3573" s="466"/>
      <c r="J3573" s="466"/>
      <c r="K3573" s="466"/>
      <c r="L3573" s="243"/>
      <c r="M3573" s="243"/>
      <c r="N3573" s="243"/>
      <c r="O3573" s="243"/>
      <c r="P3573" s="243"/>
      <c r="Q3573" s="243"/>
    </row>
    <row r="3574" spans="2:17">
      <c r="B3574" s="466"/>
      <c r="C3574" s="466"/>
      <c r="D3574" s="279"/>
      <c r="E3574" s="243"/>
      <c r="F3574" s="243"/>
      <c r="G3574" s="243"/>
      <c r="H3574" s="243"/>
      <c r="I3574" s="466"/>
      <c r="J3574" s="466"/>
      <c r="K3574" s="466"/>
      <c r="L3574" s="243"/>
      <c r="M3574" s="243"/>
      <c r="N3574" s="243"/>
      <c r="O3574" s="243"/>
      <c r="P3574" s="243"/>
      <c r="Q3574" s="243"/>
    </row>
    <row r="3575" spans="2:17">
      <c r="B3575" s="466"/>
      <c r="C3575" s="466"/>
      <c r="D3575" s="279"/>
      <c r="E3575" s="243"/>
      <c r="F3575" s="243"/>
      <c r="G3575" s="243"/>
      <c r="H3575" s="243"/>
      <c r="I3575" s="466"/>
      <c r="J3575" s="466"/>
      <c r="K3575" s="466"/>
      <c r="L3575" s="243"/>
      <c r="M3575" s="243"/>
      <c r="N3575" s="243"/>
      <c r="O3575" s="243"/>
      <c r="P3575" s="243"/>
      <c r="Q3575" s="243"/>
    </row>
    <row r="3576" spans="2:17">
      <c r="B3576" s="466"/>
      <c r="C3576" s="466"/>
      <c r="D3576" s="279"/>
      <c r="E3576" s="243"/>
      <c r="F3576" s="243"/>
      <c r="G3576" s="243"/>
      <c r="H3576" s="243"/>
      <c r="I3576" s="466"/>
      <c r="J3576" s="466"/>
      <c r="K3576" s="466"/>
      <c r="L3576" s="243"/>
      <c r="M3576" s="243"/>
      <c r="N3576" s="243"/>
      <c r="O3576" s="243"/>
      <c r="P3576" s="243"/>
      <c r="Q3576" s="243"/>
    </row>
    <row r="3577" spans="2:17">
      <c r="B3577" s="466"/>
      <c r="C3577" s="466"/>
      <c r="D3577" s="279"/>
      <c r="E3577" s="243"/>
      <c r="F3577" s="243"/>
      <c r="G3577" s="243"/>
      <c r="H3577" s="243"/>
      <c r="I3577" s="466"/>
      <c r="J3577" s="466"/>
      <c r="K3577" s="466"/>
      <c r="L3577" s="243"/>
      <c r="M3577" s="243"/>
      <c r="N3577" s="243"/>
      <c r="O3577" s="243"/>
      <c r="P3577" s="243"/>
      <c r="Q3577" s="243"/>
    </row>
    <row r="3578" spans="2:17">
      <c r="B3578" s="466"/>
      <c r="C3578" s="466"/>
      <c r="D3578" s="279"/>
      <c r="E3578" s="243"/>
      <c r="F3578" s="243"/>
      <c r="G3578" s="243"/>
      <c r="H3578" s="243"/>
      <c r="I3578" s="466"/>
      <c r="J3578" s="466"/>
      <c r="K3578" s="466"/>
      <c r="L3578" s="243"/>
      <c r="M3578" s="243"/>
      <c r="N3578" s="243"/>
      <c r="O3578" s="243"/>
      <c r="P3578" s="243"/>
      <c r="Q3578" s="243"/>
    </row>
    <row r="3579" spans="2:17">
      <c r="B3579" s="466"/>
      <c r="C3579" s="466"/>
      <c r="D3579" s="279"/>
      <c r="E3579" s="243"/>
      <c r="F3579" s="243"/>
      <c r="G3579" s="243"/>
      <c r="H3579" s="243"/>
      <c r="I3579" s="466"/>
      <c r="J3579" s="466"/>
      <c r="K3579" s="466"/>
      <c r="L3579" s="243"/>
      <c r="M3579" s="243"/>
      <c r="N3579" s="243"/>
      <c r="O3579" s="243"/>
      <c r="P3579" s="243"/>
      <c r="Q3579" s="243"/>
    </row>
    <row r="3580" spans="2:17">
      <c r="B3580" s="466"/>
      <c r="C3580" s="466"/>
      <c r="D3580" s="279"/>
      <c r="E3580" s="243"/>
      <c r="F3580" s="243"/>
      <c r="G3580" s="243"/>
      <c r="H3580" s="243"/>
      <c r="I3580" s="466"/>
      <c r="J3580" s="466"/>
      <c r="K3580" s="466"/>
      <c r="L3580" s="243"/>
      <c r="M3580" s="243"/>
      <c r="N3580" s="243"/>
      <c r="O3580" s="243"/>
      <c r="P3580" s="243"/>
      <c r="Q3580" s="243"/>
    </row>
    <row r="3581" spans="2:17">
      <c r="B3581" s="466"/>
      <c r="C3581" s="466"/>
      <c r="D3581" s="279"/>
      <c r="E3581" s="243"/>
      <c r="F3581" s="243"/>
      <c r="G3581" s="243"/>
      <c r="H3581" s="243"/>
      <c r="I3581" s="466"/>
      <c r="J3581" s="466"/>
      <c r="K3581" s="466"/>
      <c r="L3581" s="243"/>
      <c r="M3581" s="243"/>
      <c r="N3581" s="243"/>
      <c r="O3581" s="243"/>
      <c r="P3581" s="243"/>
      <c r="Q3581" s="243"/>
    </row>
    <row r="3582" spans="2:17">
      <c r="B3582" s="466"/>
      <c r="C3582" s="466"/>
      <c r="D3582" s="279"/>
      <c r="E3582" s="243"/>
      <c r="F3582" s="243"/>
      <c r="G3582" s="243"/>
      <c r="H3582" s="243"/>
      <c r="I3582" s="466"/>
      <c r="J3582" s="466"/>
      <c r="K3582" s="466"/>
      <c r="L3582" s="243"/>
      <c r="M3582" s="243"/>
      <c r="N3582" s="243"/>
      <c r="O3582" s="243"/>
      <c r="P3582" s="243"/>
      <c r="Q3582" s="243"/>
    </row>
    <row r="3583" spans="2:17">
      <c r="B3583" s="466"/>
      <c r="C3583" s="466"/>
      <c r="D3583" s="279"/>
      <c r="E3583" s="243"/>
      <c r="F3583" s="243"/>
      <c r="G3583" s="243"/>
      <c r="H3583" s="243"/>
      <c r="I3583" s="466"/>
      <c r="J3583" s="466"/>
      <c r="K3583" s="466"/>
      <c r="L3583" s="243"/>
      <c r="M3583" s="243"/>
      <c r="N3583" s="243"/>
      <c r="O3583" s="243"/>
      <c r="P3583" s="243"/>
      <c r="Q3583" s="243"/>
    </row>
    <row r="3584" spans="2:17">
      <c r="B3584" s="466"/>
      <c r="C3584" s="466"/>
      <c r="D3584" s="279"/>
      <c r="E3584" s="243"/>
      <c r="F3584" s="243"/>
      <c r="G3584" s="243"/>
      <c r="H3584" s="243"/>
      <c r="I3584" s="466"/>
      <c r="J3584" s="466"/>
      <c r="K3584" s="466"/>
      <c r="L3584" s="243"/>
      <c r="M3584" s="243"/>
      <c r="N3584" s="243"/>
      <c r="O3584" s="243"/>
      <c r="P3584" s="243"/>
      <c r="Q3584" s="243"/>
    </row>
    <row r="3585" spans="2:17">
      <c r="B3585" s="466"/>
      <c r="C3585" s="466"/>
      <c r="D3585" s="279"/>
      <c r="E3585" s="243"/>
      <c r="F3585" s="243"/>
      <c r="G3585" s="243"/>
      <c r="H3585" s="243"/>
      <c r="I3585" s="466"/>
      <c r="J3585" s="466"/>
      <c r="K3585" s="466"/>
      <c r="L3585" s="243"/>
      <c r="M3585" s="243"/>
      <c r="N3585" s="243"/>
      <c r="O3585" s="243"/>
      <c r="P3585" s="243"/>
      <c r="Q3585" s="243"/>
    </row>
    <row r="3586" spans="2:17">
      <c r="B3586" s="466"/>
      <c r="C3586" s="466"/>
      <c r="D3586" s="279"/>
      <c r="E3586" s="243"/>
      <c r="F3586" s="243"/>
      <c r="G3586" s="243"/>
      <c r="H3586" s="243"/>
      <c r="I3586" s="466"/>
      <c r="J3586" s="466"/>
      <c r="K3586" s="466"/>
      <c r="L3586" s="243"/>
      <c r="M3586" s="243"/>
      <c r="N3586" s="243"/>
      <c r="O3586" s="243"/>
      <c r="P3586" s="243"/>
      <c r="Q3586" s="243"/>
    </row>
    <row r="3587" spans="2:17">
      <c r="B3587" s="466"/>
      <c r="C3587" s="466"/>
      <c r="D3587" s="279"/>
      <c r="E3587" s="243"/>
      <c r="F3587" s="243"/>
      <c r="G3587" s="243"/>
      <c r="H3587" s="243"/>
      <c r="I3587" s="466"/>
      <c r="J3587" s="466"/>
      <c r="K3587" s="466"/>
      <c r="L3587" s="243"/>
      <c r="M3587" s="243"/>
      <c r="N3587" s="243"/>
      <c r="O3587" s="243"/>
      <c r="P3587" s="243"/>
      <c r="Q3587" s="243"/>
    </row>
    <row r="3588" spans="2:17">
      <c r="B3588" s="466"/>
      <c r="C3588" s="466"/>
      <c r="D3588" s="279"/>
      <c r="E3588" s="243"/>
      <c r="F3588" s="243"/>
      <c r="G3588" s="243"/>
      <c r="H3588" s="243"/>
      <c r="I3588" s="466"/>
      <c r="J3588" s="466"/>
      <c r="K3588" s="466"/>
      <c r="L3588" s="243"/>
      <c r="M3588" s="243"/>
      <c r="N3588" s="243"/>
      <c r="O3588" s="243"/>
      <c r="P3588" s="243"/>
      <c r="Q3588" s="243"/>
    </row>
    <row r="3589" spans="2:17">
      <c r="B3589" s="466"/>
      <c r="C3589" s="466"/>
      <c r="D3589" s="279"/>
      <c r="E3589" s="243"/>
      <c r="F3589" s="243"/>
      <c r="G3589" s="243"/>
      <c r="H3589" s="243"/>
      <c r="I3589" s="466"/>
      <c r="J3589" s="466"/>
      <c r="K3589" s="466"/>
      <c r="L3589" s="243"/>
      <c r="M3589" s="243"/>
      <c r="N3589" s="243"/>
      <c r="O3589" s="243"/>
      <c r="P3589" s="243"/>
      <c r="Q3589" s="243"/>
    </row>
    <row r="3590" spans="2:17">
      <c r="B3590" s="466"/>
      <c r="C3590" s="466"/>
      <c r="D3590" s="279"/>
      <c r="E3590" s="243"/>
      <c r="F3590" s="243"/>
      <c r="G3590" s="243"/>
      <c r="H3590" s="243"/>
      <c r="I3590" s="466"/>
      <c r="J3590" s="466"/>
      <c r="K3590" s="466"/>
      <c r="L3590" s="243"/>
      <c r="M3590" s="243"/>
      <c r="N3590" s="243"/>
      <c r="O3590" s="243"/>
      <c r="P3590" s="243"/>
      <c r="Q3590" s="243"/>
    </row>
    <row r="3591" spans="2:17">
      <c r="B3591" s="466"/>
      <c r="C3591" s="466"/>
      <c r="D3591" s="279"/>
      <c r="E3591" s="243"/>
      <c r="F3591" s="243"/>
      <c r="G3591" s="243"/>
      <c r="H3591" s="243"/>
      <c r="I3591" s="466"/>
      <c r="J3591" s="466"/>
      <c r="K3591" s="466"/>
      <c r="L3591" s="243"/>
      <c r="M3591" s="243"/>
      <c r="N3591" s="243"/>
      <c r="O3591" s="243"/>
      <c r="P3591" s="243"/>
      <c r="Q3591" s="243"/>
    </row>
    <row r="3592" spans="2:17">
      <c r="B3592" s="466"/>
      <c r="C3592" s="466"/>
      <c r="D3592" s="279"/>
      <c r="E3592" s="243"/>
      <c r="F3592" s="243"/>
      <c r="G3592" s="243"/>
      <c r="H3592" s="243"/>
      <c r="I3592" s="466"/>
      <c r="J3592" s="466"/>
      <c r="K3592" s="466"/>
      <c r="L3592" s="243"/>
      <c r="M3592" s="243"/>
      <c r="N3592" s="243"/>
      <c r="O3592" s="243"/>
      <c r="P3592" s="243"/>
      <c r="Q3592" s="243"/>
    </row>
    <row r="3593" spans="2:17">
      <c r="B3593" s="466"/>
      <c r="C3593" s="466"/>
      <c r="D3593" s="279"/>
      <c r="E3593" s="243"/>
      <c r="F3593" s="243"/>
      <c r="G3593" s="243"/>
      <c r="H3593" s="243"/>
      <c r="I3593" s="466"/>
      <c r="J3593" s="466"/>
      <c r="K3593" s="466"/>
      <c r="L3593" s="243"/>
      <c r="M3593" s="243"/>
      <c r="N3593" s="243"/>
      <c r="O3593" s="243"/>
      <c r="P3593" s="243"/>
      <c r="Q3593" s="243"/>
    </row>
    <row r="3594" spans="2:17">
      <c r="B3594" s="466"/>
      <c r="C3594" s="466"/>
      <c r="D3594" s="279"/>
      <c r="E3594" s="243"/>
      <c r="F3594" s="243"/>
      <c r="G3594" s="243"/>
      <c r="H3594" s="243"/>
      <c r="I3594" s="466"/>
      <c r="J3594" s="466"/>
      <c r="K3594" s="466"/>
      <c r="L3594" s="243"/>
      <c r="M3594" s="243"/>
      <c r="N3594" s="243"/>
      <c r="O3594" s="243"/>
      <c r="P3594" s="243"/>
      <c r="Q3594" s="243"/>
    </row>
    <row r="3595" spans="2:17">
      <c r="B3595" s="466"/>
      <c r="C3595" s="466"/>
      <c r="D3595" s="279"/>
      <c r="E3595" s="243"/>
      <c r="F3595" s="243"/>
      <c r="G3595" s="243"/>
      <c r="H3595" s="243"/>
      <c r="I3595" s="466"/>
      <c r="J3595" s="466"/>
      <c r="K3595" s="466"/>
      <c r="L3595" s="243"/>
      <c r="M3595" s="243"/>
      <c r="N3595" s="243"/>
      <c r="O3595" s="243"/>
      <c r="P3595" s="243"/>
      <c r="Q3595" s="243"/>
    </row>
    <row r="3596" spans="2:17">
      <c r="B3596" s="466"/>
      <c r="C3596" s="466"/>
      <c r="D3596" s="279"/>
      <c r="E3596" s="243"/>
      <c r="F3596" s="243"/>
      <c r="G3596" s="243"/>
      <c r="H3596" s="243"/>
      <c r="I3596" s="466"/>
      <c r="J3596" s="466"/>
      <c r="K3596" s="466"/>
      <c r="L3596" s="243"/>
      <c r="M3596" s="243"/>
      <c r="N3596" s="243"/>
      <c r="O3596" s="243"/>
      <c r="P3596" s="243"/>
      <c r="Q3596" s="243"/>
    </row>
    <row r="3597" spans="2:17">
      <c r="B3597" s="466"/>
      <c r="C3597" s="466"/>
      <c r="D3597" s="279"/>
      <c r="E3597" s="243"/>
      <c r="F3597" s="243"/>
      <c r="G3597" s="243"/>
      <c r="H3597" s="243"/>
      <c r="I3597" s="466"/>
      <c r="J3597" s="466"/>
      <c r="K3597" s="466"/>
      <c r="L3597" s="243"/>
      <c r="M3597" s="243"/>
      <c r="N3597" s="243"/>
      <c r="O3597" s="243"/>
      <c r="P3597" s="243"/>
      <c r="Q3597" s="243"/>
    </row>
    <row r="3598" spans="2:17">
      <c r="B3598" s="466"/>
      <c r="C3598" s="466"/>
      <c r="D3598" s="279"/>
      <c r="E3598" s="243"/>
      <c r="F3598" s="243"/>
      <c r="G3598" s="243"/>
      <c r="H3598" s="243"/>
      <c r="I3598" s="466"/>
      <c r="J3598" s="466"/>
      <c r="K3598" s="466"/>
      <c r="L3598" s="243"/>
      <c r="M3598" s="243"/>
      <c r="N3598" s="243"/>
      <c r="O3598" s="243"/>
      <c r="P3598" s="243"/>
      <c r="Q3598" s="243"/>
    </row>
    <row r="3599" spans="2:17">
      <c r="B3599" s="466"/>
      <c r="C3599" s="466"/>
      <c r="D3599" s="279"/>
      <c r="E3599" s="243"/>
      <c r="F3599" s="243"/>
      <c r="G3599" s="243"/>
      <c r="H3599" s="243"/>
      <c r="I3599" s="466"/>
      <c r="J3599" s="466"/>
      <c r="K3599" s="466"/>
      <c r="L3599" s="243"/>
      <c r="M3599" s="243"/>
      <c r="N3599" s="243"/>
      <c r="O3599" s="243"/>
      <c r="P3599" s="243"/>
      <c r="Q3599" s="243"/>
    </row>
    <row r="3600" spans="2:17">
      <c r="B3600" s="466"/>
      <c r="C3600" s="466"/>
      <c r="D3600" s="279"/>
      <c r="E3600" s="243"/>
      <c r="F3600" s="243"/>
      <c r="G3600" s="243"/>
      <c r="H3600" s="243"/>
      <c r="I3600" s="466"/>
      <c r="J3600" s="466"/>
      <c r="K3600" s="466"/>
      <c r="L3600" s="243"/>
      <c r="M3600" s="243"/>
      <c r="N3600" s="243"/>
      <c r="O3600" s="243"/>
      <c r="P3600" s="243"/>
      <c r="Q3600" s="243"/>
    </row>
    <row r="3601" spans="2:17">
      <c r="B3601" s="466"/>
      <c r="C3601" s="466"/>
      <c r="D3601" s="279"/>
      <c r="E3601" s="243"/>
      <c r="F3601" s="243"/>
      <c r="G3601" s="243"/>
      <c r="H3601" s="243"/>
      <c r="I3601" s="466"/>
      <c r="J3601" s="466"/>
      <c r="K3601" s="466"/>
      <c r="L3601" s="243"/>
      <c r="M3601" s="243"/>
      <c r="N3601" s="243"/>
      <c r="O3601" s="243"/>
      <c r="P3601" s="243"/>
      <c r="Q3601" s="243"/>
    </row>
    <row r="3602" spans="2:17">
      <c r="B3602" s="466"/>
      <c r="C3602" s="466"/>
      <c r="D3602" s="279"/>
      <c r="E3602" s="243"/>
      <c r="F3602" s="243"/>
      <c r="G3602" s="243"/>
      <c r="H3602" s="243"/>
      <c r="I3602" s="466"/>
      <c r="J3602" s="466"/>
      <c r="K3602" s="466"/>
      <c r="L3602" s="243"/>
      <c r="M3602" s="243"/>
      <c r="N3602" s="243"/>
      <c r="O3602" s="243"/>
      <c r="P3602" s="243"/>
      <c r="Q3602" s="243"/>
    </row>
    <row r="3603" spans="2:17">
      <c r="B3603" s="466"/>
      <c r="C3603" s="466"/>
      <c r="D3603" s="279"/>
      <c r="E3603" s="243"/>
      <c r="F3603" s="243"/>
      <c r="G3603" s="243"/>
      <c r="H3603" s="243"/>
      <c r="I3603" s="466"/>
      <c r="J3603" s="466"/>
      <c r="K3603" s="466"/>
      <c r="L3603" s="243"/>
      <c r="M3603" s="243"/>
      <c r="N3603" s="243"/>
      <c r="O3603" s="243"/>
      <c r="P3603" s="243"/>
      <c r="Q3603" s="243"/>
    </row>
    <row r="3604" spans="2:17">
      <c r="B3604" s="466"/>
      <c r="C3604" s="466"/>
      <c r="D3604" s="279"/>
      <c r="E3604" s="243"/>
      <c r="F3604" s="243"/>
      <c r="G3604" s="243"/>
      <c r="H3604" s="243"/>
      <c r="I3604" s="466"/>
      <c r="J3604" s="466"/>
      <c r="K3604" s="466"/>
      <c r="L3604" s="243"/>
      <c r="M3604" s="243"/>
      <c r="N3604" s="243"/>
      <c r="O3604" s="243"/>
      <c r="P3604" s="243"/>
      <c r="Q3604" s="243"/>
    </row>
    <row r="3605" spans="2:17">
      <c r="B3605" s="466"/>
      <c r="C3605" s="466"/>
      <c r="D3605" s="279"/>
      <c r="E3605" s="243"/>
      <c r="F3605" s="243"/>
      <c r="G3605" s="243"/>
      <c r="H3605" s="243"/>
      <c r="I3605" s="466"/>
      <c r="J3605" s="466"/>
      <c r="K3605" s="466"/>
      <c r="L3605" s="243"/>
      <c r="M3605" s="243"/>
      <c r="N3605" s="243"/>
      <c r="O3605" s="243"/>
      <c r="P3605" s="243"/>
      <c r="Q3605" s="243"/>
    </row>
    <row r="3606" spans="2:17">
      <c r="B3606" s="466"/>
      <c r="C3606" s="466"/>
      <c r="D3606" s="279"/>
      <c r="E3606" s="243"/>
      <c r="F3606" s="243"/>
      <c r="G3606" s="243"/>
      <c r="H3606" s="243"/>
      <c r="I3606" s="466"/>
      <c r="J3606" s="466"/>
      <c r="K3606" s="466"/>
      <c r="L3606" s="243"/>
      <c r="M3606" s="243"/>
      <c r="N3606" s="243"/>
      <c r="O3606" s="243"/>
      <c r="P3606" s="243"/>
      <c r="Q3606" s="243"/>
    </row>
    <row r="3607" spans="2:17">
      <c r="B3607" s="466"/>
      <c r="C3607" s="466"/>
      <c r="D3607" s="279"/>
      <c r="E3607" s="243"/>
      <c r="F3607" s="243"/>
      <c r="G3607" s="243"/>
      <c r="H3607" s="243"/>
      <c r="I3607" s="466"/>
      <c r="J3607" s="466"/>
      <c r="K3607" s="466"/>
      <c r="L3607" s="243"/>
      <c r="M3607" s="243"/>
      <c r="N3607" s="243"/>
      <c r="O3607" s="243"/>
      <c r="P3607" s="243"/>
      <c r="Q3607" s="243"/>
    </row>
    <row r="3608" spans="2:17">
      <c r="B3608" s="466"/>
      <c r="C3608" s="466"/>
      <c r="D3608" s="279"/>
      <c r="E3608" s="243"/>
      <c r="F3608" s="243"/>
      <c r="G3608" s="243"/>
      <c r="H3608" s="243"/>
      <c r="I3608" s="466"/>
      <c r="J3608" s="466"/>
      <c r="K3608" s="466"/>
      <c r="L3608" s="243"/>
      <c r="M3608" s="243"/>
      <c r="N3608" s="243"/>
      <c r="O3608" s="243"/>
      <c r="P3608" s="243"/>
      <c r="Q3608" s="243"/>
    </row>
    <row r="3609" spans="2:17">
      <c r="B3609" s="466"/>
      <c r="C3609" s="466"/>
      <c r="D3609" s="279"/>
      <c r="E3609" s="243"/>
      <c r="F3609" s="243"/>
      <c r="G3609" s="243"/>
      <c r="H3609" s="243"/>
      <c r="I3609" s="466"/>
      <c r="J3609" s="466"/>
      <c r="K3609" s="466"/>
      <c r="L3609" s="243"/>
      <c r="M3609" s="243"/>
      <c r="N3609" s="243"/>
      <c r="O3609" s="243"/>
      <c r="P3609" s="243"/>
      <c r="Q3609" s="243"/>
    </row>
    <row r="3610" spans="2:17">
      <c r="B3610" s="466"/>
      <c r="C3610" s="466"/>
      <c r="D3610" s="279"/>
      <c r="E3610" s="243"/>
      <c r="F3610" s="243"/>
      <c r="G3610" s="243"/>
      <c r="H3610" s="243"/>
      <c r="I3610" s="466"/>
      <c r="J3610" s="466"/>
      <c r="K3610" s="466"/>
      <c r="L3610" s="243"/>
      <c r="M3610" s="243"/>
      <c r="N3610" s="243"/>
      <c r="O3610" s="243"/>
      <c r="P3610" s="243"/>
      <c r="Q3610" s="243"/>
    </row>
    <row r="3611" spans="2:17">
      <c r="B3611" s="466"/>
      <c r="C3611" s="466"/>
      <c r="D3611" s="279"/>
      <c r="E3611" s="243"/>
      <c r="F3611" s="243"/>
      <c r="G3611" s="243"/>
      <c r="H3611" s="243"/>
      <c r="I3611" s="466"/>
      <c r="J3611" s="466"/>
      <c r="K3611" s="466"/>
      <c r="L3611" s="243"/>
      <c r="M3611" s="243"/>
      <c r="N3611" s="243"/>
      <c r="O3611" s="243"/>
      <c r="P3611" s="243"/>
      <c r="Q3611" s="243"/>
    </row>
    <row r="3612" spans="2:17">
      <c r="B3612" s="466"/>
      <c r="C3612" s="466"/>
      <c r="D3612" s="279"/>
      <c r="E3612" s="243"/>
      <c r="F3612" s="243"/>
      <c r="G3612" s="243"/>
      <c r="H3612" s="243"/>
      <c r="I3612" s="466"/>
      <c r="J3612" s="466"/>
      <c r="K3612" s="466"/>
      <c r="L3612" s="243"/>
      <c r="M3612" s="243"/>
      <c r="N3612" s="243"/>
      <c r="O3612" s="243"/>
      <c r="P3612" s="243"/>
      <c r="Q3612" s="243"/>
    </row>
    <row r="3613" spans="2:17">
      <c r="B3613" s="466"/>
      <c r="C3613" s="466"/>
      <c r="D3613" s="279"/>
      <c r="E3613" s="243"/>
      <c r="F3613" s="243"/>
      <c r="G3613" s="243"/>
      <c r="H3613" s="243"/>
      <c r="I3613" s="466"/>
      <c r="J3613" s="466"/>
      <c r="K3613" s="466"/>
      <c r="L3613" s="243"/>
      <c r="M3613" s="243"/>
      <c r="N3613" s="243"/>
      <c r="O3613" s="243"/>
      <c r="P3613" s="243"/>
      <c r="Q3613" s="243"/>
    </row>
    <row r="3614" spans="2:17">
      <c r="B3614" s="466"/>
      <c r="C3614" s="466"/>
      <c r="D3614" s="279"/>
      <c r="E3614" s="243"/>
      <c r="F3614" s="243"/>
      <c r="G3614" s="243"/>
      <c r="H3614" s="243"/>
      <c r="I3614" s="466"/>
      <c r="J3614" s="466"/>
      <c r="K3614" s="466"/>
      <c r="L3614" s="243"/>
      <c r="M3614" s="243"/>
      <c r="N3614" s="243"/>
      <c r="O3614" s="243"/>
      <c r="P3614" s="243"/>
      <c r="Q3614" s="243"/>
    </row>
    <row r="3615" spans="2:17">
      <c r="B3615" s="466"/>
      <c r="C3615" s="466"/>
      <c r="D3615" s="279"/>
      <c r="E3615" s="243"/>
      <c r="F3615" s="243"/>
      <c r="G3615" s="243"/>
      <c r="H3615" s="243"/>
      <c r="I3615" s="466"/>
      <c r="J3615" s="466"/>
      <c r="K3615" s="466"/>
      <c r="L3615" s="243"/>
      <c r="M3615" s="243"/>
      <c r="N3615" s="243"/>
      <c r="O3615" s="243"/>
      <c r="P3615" s="243"/>
      <c r="Q3615" s="243"/>
    </row>
    <row r="3616" spans="2:17">
      <c r="B3616" s="466"/>
      <c r="C3616" s="466"/>
      <c r="D3616" s="279"/>
      <c r="E3616" s="243"/>
      <c r="F3616" s="243"/>
      <c r="G3616" s="243"/>
      <c r="H3616" s="243"/>
      <c r="I3616" s="466"/>
      <c r="J3616" s="466"/>
      <c r="K3616" s="466"/>
      <c r="L3616" s="243"/>
      <c r="M3616" s="243"/>
      <c r="N3616" s="243"/>
      <c r="O3616" s="243"/>
      <c r="P3616" s="243"/>
      <c r="Q3616" s="243"/>
    </row>
    <row r="3617" spans="2:17">
      <c r="B3617" s="466"/>
      <c r="C3617" s="466"/>
      <c r="D3617" s="279"/>
      <c r="E3617" s="243"/>
      <c r="F3617" s="243"/>
      <c r="G3617" s="243"/>
      <c r="H3617" s="243"/>
      <c r="I3617" s="466"/>
      <c r="J3617" s="466"/>
      <c r="K3617" s="466"/>
      <c r="L3617" s="243"/>
      <c r="M3617" s="243"/>
      <c r="N3617" s="243"/>
      <c r="O3617" s="243"/>
      <c r="P3617" s="243"/>
      <c r="Q3617" s="243"/>
    </row>
    <row r="3618" spans="2:17">
      <c r="B3618" s="466"/>
      <c r="C3618" s="466"/>
      <c r="D3618" s="279"/>
      <c r="E3618" s="243"/>
      <c r="F3618" s="243"/>
      <c r="G3618" s="243"/>
      <c r="H3618" s="243"/>
      <c r="I3618" s="466"/>
      <c r="J3618" s="466"/>
      <c r="K3618" s="466"/>
      <c r="L3618" s="243"/>
      <c r="M3618" s="243"/>
      <c r="N3618" s="243"/>
      <c r="O3618" s="243"/>
      <c r="P3618" s="243"/>
      <c r="Q3618" s="243"/>
    </row>
    <row r="3619" spans="2:17">
      <c r="B3619" s="466"/>
      <c r="C3619" s="466"/>
      <c r="D3619" s="279"/>
      <c r="E3619" s="243"/>
      <c r="F3619" s="243"/>
      <c r="G3619" s="243"/>
      <c r="H3619" s="243"/>
      <c r="I3619" s="466"/>
      <c r="J3619" s="466"/>
      <c r="K3619" s="466"/>
      <c r="L3619" s="243"/>
      <c r="M3619" s="243"/>
      <c r="N3619" s="243"/>
      <c r="O3619" s="243"/>
      <c r="P3619" s="243"/>
      <c r="Q3619" s="243"/>
    </row>
    <row r="3620" spans="2:17">
      <c r="B3620" s="466"/>
      <c r="C3620" s="466"/>
      <c r="D3620" s="279"/>
      <c r="E3620" s="243"/>
      <c r="F3620" s="243"/>
      <c r="G3620" s="243"/>
      <c r="H3620" s="243"/>
      <c r="I3620" s="466"/>
      <c r="J3620" s="466"/>
      <c r="K3620" s="466"/>
      <c r="L3620" s="243"/>
      <c r="M3620" s="243"/>
      <c r="N3620" s="243"/>
      <c r="O3620" s="243"/>
      <c r="P3620" s="243"/>
      <c r="Q3620" s="243"/>
    </row>
    <row r="3621" spans="2:17">
      <c r="B3621" s="466"/>
      <c r="C3621" s="466"/>
      <c r="D3621" s="279"/>
      <c r="E3621" s="243"/>
      <c r="F3621" s="243"/>
      <c r="G3621" s="243"/>
      <c r="H3621" s="243"/>
      <c r="I3621" s="466"/>
      <c r="J3621" s="466"/>
      <c r="K3621" s="466"/>
      <c r="L3621" s="243"/>
      <c r="M3621" s="243"/>
      <c r="N3621" s="243"/>
      <c r="O3621" s="243"/>
      <c r="P3621" s="243"/>
      <c r="Q3621" s="243"/>
    </row>
    <row r="3622" spans="2:17">
      <c r="B3622" s="466"/>
      <c r="C3622" s="466"/>
      <c r="D3622" s="279"/>
      <c r="E3622" s="243"/>
      <c r="F3622" s="243"/>
      <c r="G3622" s="243"/>
      <c r="H3622" s="243"/>
      <c r="I3622" s="466"/>
      <c r="J3622" s="466"/>
      <c r="K3622" s="466"/>
      <c r="L3622" s="243"/>
      <c r="M3622" s="243"/>
      <c r="N3622" s="243"/>
      <c r="O3622" s="243"/>
      <c r="P3622" s="243"/>
      <c r="Q3622" s="243"/>
    </row>
    <row r="3623" spans="2:17">
      <c r="B3623" s="466"/>
      <c r="C3623" s="466"/>
      <c r="D3623" s="279"/>
      <c r="E3623" s="243"/>
      <c r="F3623" s="243"/>
      <c r="G3623" s="243"/>
      <c r="H3623" s="243"/>
      <c r="I3623" s="466"/>
      <c r="J3623" s="466"/>
      <c r="K3623" s="466"/>
      <c r="L3623" s="243"/>
      <c r="M3623" s="243"/>
      <c r="N3623" s="243"/>
      <c r="O3623" s="243"/>
      <c r="P3623" s="243"/>
      <c r="Q3623" s="243"/>
    </row>
    <row r="3624" spans="2:17">
      <c r="B3624" s="466"/>
      <c r="C3624" s="466"/>
      <c r="D3624" s="279"/>
      <c r="E3624" s="243"/>
      <c r="F3624" s="243"/>
      <c r="G3624" s="243"/>
      <c r="H3624" s="243"/>
      <c r="I3624" s="466"/>
      <c r="J3624" s="466"/>
      <c r="K3624" s="466"/>
      <c r="L3624" s="243"/>
      <c r="M3624" s="243"/>
      <c r="N3624" s="243"/>
      <c r="O3624" s="243"/>
      <c r="P3624" s="243"/>
      <c r="Q3624" s="243"/>
    </row>
    <row r="3625" spans="2:17">
      <c r="B3625" s="466"/>
      <c r="C3625" s="466"/>
      <c r="D3625" s="279"/>
      <c r="E3625" s="243"/>
      <c r="F3625" s="243"/>
      <c r="G3625" s="243"/>
      <c r="H3625" s="243"/>
      <c r="I3625" s="466"/>
      <c r="J3625" s="466"/>
      <c r="K3625" s="466"/>
      <c r="L3625" s="243"/>
      <c r="M3625" s="243"/>
      <c r="N3625" s="243"/>
      <c r="O3625" s="243"/>
      <c r="P3625" s="243"/>
      <c r="Q3625" s="243"/>
    </row>
    <row r="3626" spans="2:17">
      <c r="B3626" s="466"/>
      <c r="C3626" s="466"/>
      <c r="D3626" s="279"/>
      <c r="E3626" s="243"/>
      <c r="F3626" s="243"/>
      <c r="G3626" s="243"/>
      <c r="H3626" s="243"/>
      <c r="I3626" s="466"/>
      <c r="J3626" s="466"/>
      <c r="K3626" s="466"/>
      <c r="L3626" s="243"/>
      <c r="M3626" s="243"/>
      <c r="N3626" s="243"/>
      <c r="O3626" s="243"/>
      <c r="P3626" s="243"/>
      <c r="Q3626" s="243"/>
    </row>
    <row r="3627" spans="2:17">
      <c r="B3627" s="466"/>
      <c r="C3627" s="466"/>
      <c r="D3627" s="279"/>
      <c r="E3627" s="243"/>
      <c r="F3627" s="243"/>
      <c r="G3627" s="243"/>
      <c r="H3627" s="243"/>
      <c r="I3627" s="466"/>
      <c r="J3627" s="466"/>
      <c r="K3627" s="466"/>
      <c r="L3627" s="243"/>
      <c r="M3627" s="243"/>
      <c r="N3627" s="243"/>
      <c r="O3627" s="243"/>
      <c r="P3627" s="243"/>
      <c r="Q3627" s="243"/>
    </row>
    <row r="3628" spans="2:17">
      <c r="B3628" s="466"/>
      <c r="C3628" s="466"/>
      <c r="D3628" s="279"/>
      <c r="E3628" s="243"/>
      <c r="F3628" s="243"/>
      <c r="G3628" s="243"/>
      <c r="H3628" s="243"/>
      <c r="I3628" s="466"/>
      <c r="J3628" s="466"/>
      <c r="K3628" s="466"/>
      <c r="L3628" s="243"/>
      <c r="M3628" s="243"/>
      <c r="N3628" s="243"/>
      <c r="O3628" s="243"/>
      <c r="P3628" s="243"/>
      <c r="Q3628" s="243"/>
    </row>
    <row r="3629" spans="2:17">
      <c r="B3629" s="466"/>
      <c r="C3629" s="466"/>
      <c r="D3629" s="279"/>
      <c r="E3629" s="243"/>
      <c r="F3629" s="243"/>
      <c r="G3629" s="243"/>
      <c r="H3629" s="243"/>
      <c r="I3629" s="466"/>
      <c r="J3629" s="466"/>
      <c r="K3629" s="466"/>
      <c r="L3629" s="243"/>
      <c r="M3629" s="243"/>
      <c r="N3629" s="243"/>
      <c r="O3629" s="243"/>
      <c r="P3629" s="243"/>
      <c r="Q3629" s="243"/>
    </row>
    <row r="3630" spans="2:17">
      <c r="B3630" s="466"/>
      <c r="C3630" s="466"/>
      <c r="D3630" s="279"/>
      <c r="E3630" s="243"/>
      <c r="F3630" s="243"/>
      <c r="G3630" s="243"/>
      <c r="H3630" s="243"/>
      <c r="I3630" s="466"/>
      <c r="J3630" s="466"/>
      <c r="K3630" s="466"/>
      <c r="L3630" s="243"/>
      <c r="M3630" s="243"/>
      <c r="N3630" s="243"/>
      <c r="O3630" s="243"/>
      <c r="P3630" s="243"/>
      <c r="Q3630" s="243"/>
    </row>
    <row r="3631" spans="2:17">
      <c r="B3631" s="466"/>
      <c r="C3631" s="466"/>
      <c r="D3631" s="279"/>
      <c r="E3631" s="243"/>
      <c r="F3631" s="243"/>
      <c r="G3631" s="243"/>
      <c r="H3631" s="243"/>
      <c r="I3631" s="466"/>
      <c r="J3631" s="466"/>
      <c r="K3631" s="466"/>
      <c r="L3631" s="243"/>
      <c r="M3631" s="243"/>
      <c r="N3631" s="243"/>
      <c r="O3631" s="243"/>
      <c r="P3631" s="243"/>
      <c r="Q3631" s="243"/>
    </row>
    <row r="3632" spans="2:17">
      <c r="B3632" s="466"/>
      <c r="C3632" s="466"/>
      <c r="D3632" s="279"/>
      <c r="E3632" s="243"/>
      <c r="F3632" s="243"/>
      <c r="G3632" s="243"/>
      <c r="H3632" s="243"/>
      <c r="I3632" s="466"/>
      <c r="J3632" s="466"/>
      <c r="K3632" s="466"/>
      <c r="L3632" s="243"/>
      <c r="M3632" s="243"/>
      <c r="N3632" s="243"/>
      <c r="O3632" s="243"/>
      <c r="P3632" s="243"/>
      <c r="Q3632" s="243"/>
    </row>
    <row r="3633" spans="2:17">
      <c r="B3633" s="466"/>
      <c r="C3633" s="466"/>
      <c r="D3633" s="279"/>
      <c r="E3633" s="243"/>
      <c r="F3633" s="243"/>
      <c r="G3633" s="243"/>
      <c r="H3633" s="243"/>
      <c r="I3633" s="466"/>
      <c r="J3633" s="466"/>
      <c r="K3633" s="466"/>
      <c r="L3633" s="243"/>
      <c r="M3633" s="243"/>
      <c r="N3633" s="243"/>
      <c r="O3633" s="243"/>
      <c r="P3633" s="243"/>
      <c r="Q3633" s="243"/>
    </row>
    <row r="3634" spans="2:17">
      <c r="B3634" s="466"/>
      <c r="C3634" s="466"/>
      <c r="D3634" s="279"/>
      <c r="E3634" s="243"/>
      <c r="F3634" s="243"/>
      <c r="G3634" s="243"/>
      <c r="H3634" s="243"/>
      <c r="I3634" s="466"/>
      <c r="J3634" s="466"/>
      <c r="K3634" s="466"/>
      <c r="L3634" s="243"/>
      <c r="M3634" s="243"/>
      <c r="N3634" s="243"/>
      <c r="O3634" s="243"/>
      <c r="P3634" s="243"/>
      <c r="Q3634" s="243"/>
    </row>
    <row r="3635" spans="2:17">
      <c r="B3635" s="466"/>
      <c r="C3635" s="466"/>
      <c r="D3635" s="279"/>
      <c r="E3635" s="243"/>
      <c r="F3635" s="243"/>
      <c r="G3635" s="243"/>
      <c r="H3635" s="243"/>
      <c r="I3635" s="466"/>
      <c r="J3635" s="466"/>
      <c r="K3635" s="466"/>
      <c r="L3635" s="243"/>
      <c r="M3635" s="243"/>
      <c r="N3635" s="243"/>
      <c r="O3635" s="243"/>
      <c r="P3635" s="243"/>
      <c r="Q3635" s="243"/>
    </row>
    <row r="3636" spans="2:17">
      <c r="B3636" s="466"/>
      <c r="C3636" s="466"/>
      <c r="D3636" s="279"/>
      <c r="E3636" s="243"/>
      <c r="F3636" s="243"/>
      <c r="G3636" s="243"/>
      <c r="H3636" s="243"/>
      <c r="I3636" s="466"/>
      <c r="J3636" s="466"/>
      <c r="K3636" s="466"/>
      <c r="L3636" s="243"/>
      <c r="M3636" s="243"/>
      <c r="N3636" s="243"/>
      <c r="O3636" s="243"/>
      <c r="P3636" s="243"/>
      <c r="Q3636" s="243"/>
    </row>
    <row r="3637" spans="2:17">
      <c r="B3637" s="466"/>
      <c r="C3637" s="466"/>
      <c r="D3637" s="279"/>
      <c r="E3637" s="243"/>
      <c r="F3637" s="243"/>
      <c r="G3637" s="243"/>
      <c r="H3637" s="243"/>
      <c r="I3637" s="466"/>
      <c r="J3637" s="466"/>
      <c r="K3637" s="466"/>
      <c r="L3637" s="243"/>
      <c r="M3637" s="243"/>
      <c r="N3637" s="243"/>
      <c r="O3637" s="243"/>
      <c r="P3637" s="243"/>
      <c r="Q3637" s="243"/>
    </row>
    <row r="3638" spans="2:17">
      <c r="B3638" s="466"/>
      <c r="C3638" s="466"/>
      <c r="D3638" s="279"/>
      <c r="E3638" s="243"/>
      <c r="F3638" s="243"/>
      <c r="G3638" s="243"/>
      <c r="H3638" s="243"/>
      <c r="I3638" s="466"/>
      <c r="J3638" s="466"/>
      <c r="K3638" s="466"/>
      <c r="L3638" s="243"/>
      <c r="M3638" s="243"/>
      <c r="N3638" s="243"/>
      <c r="O3638" s="243"/>
      <c r="P3638" s="243"/>
      <c r="Q3638" s="243"/>
    </row>
    <row r="3639" spans="2:17">
      <c r="B3639" s="466"/>
      <c r="C3639" s="466"/>
      <c r="D3639" s="279"/>
      <c r="E3639" s="243"/>
      <c r="F3639" s="243"/>
      <c r="G3639" s="243"/>
      <c r="H3639" s="243"/>
      <c r="I3639" s="466"/>
      <c r="J3639" s="466"/>
      <c r="K3639" s="466"/>
      <c r="L3639" s="243"/>
      <c r="M3639" s="243"/>
      <c r="N3639" s="243"/>
      <c r="O3639" s="243"/>
      <c r="P3639" s="243"/>
      <c r="Q3639" s="243"/>
    </row>
    <row r="3640" spans="2:17">
      <c r="B3640" s="466"/>
      <c r="C3640" s="466"/>
      <c r="D3640" s="279"/>
      <c r="E3640" s="243"/>
      <c r="F3640" s="243"/>
      <c r="G3640" s="243"/>
      <c r="H3640" s="243"/>
      <c r="I3640" s="466"/>
      <c r="J3640" s="466"/>
      <c r="K3640" s="466"/>
      <c r="L3640" s="243"/>
      <c r="M3640" s="243"/>
      <c r="N3640" s="243"/>
      <c r="O3640" s="243"/>
      <c r="P3640" s="243"/>
      <c r="Q3640" s="243"/>
    </row>
    <row r="3641" spans="2:17">
      <c r="B3641" s="466"/>
      <c r="C3641" s="466"/>
      <c r="D3641" s="279"/>
      <c r="E3641" s="243"/>
      <c r="F3641" s="243"/>
      <c r="G3641" s="243"/>
      <c r="H3641" s="243"/>
      <c r="I3641" s="466"/>
      <c r="J3641" s="466"/>
      <c r="K3641" s="466"/>
      <c r="L3641" s="243"/>
      <c r="M3641" s="243"/>
      <c r="N3641" s="243"/>
      <c r="O3641" s="243"/>
      <c r="P3641" s="243"/>
      <c r="Q3641" s="243"/>
    </row>
    <row r="3642" spans="2:17">
      <c r="B3642" s="466"/>
      <c r="C3642" s="466"/>
      <c r="D3642" s="279"/>
      <c r="E3642" s="243"/>
      <c r="F3642" s="243"/>
      <c r="G3642" s="243"/>
      <c r="H3642" s="243"/>
      <c r="I3642" s="466"/>
      <c r="J3642" s="466"/>
      <c r="K3642" s="466"/>
      <c r="L3642" s="243"/>
      <c r="M3642" s="243"/>
      <c r="N3642" s="243"/>
      <c r="O3642" s="243"/>
      <c r="P3642" s="243"/>
      <c r="Q3642" s="243"/>
    </row>
    <row r="3643" spans="2:17">
      <c r="B3643" s="466"/>
      <c r="C3643" s="466"/>
      <c r="D3643" s="279"/>
      <c r="E3643" s="243"/>
      <c r="F3643" s="243"/>
      <c r="G3643" s="243"/>
      <c r="H3643" s="243"/>
      <c r="I3643" s="466"/>
      <c r="J3643" s="466"/>
      <c r="K3643" s="466"/>
      <c r="L3643" s="243"/>
      <c r="M3643" s="243"/>
      <c r="N3643" s="243"/>
      <c r="O3643" s="243"/>
      <c r="P3643" s="243"/>
      <c r="Q3643" s="243"/>
    </row>
    <row r="3644" spans="2:17">
      <c r="B3644" s="466"/>
      <c r="C3644" s="466"/>
      <c r="D3644" s="279"/>
      <c r="E3644" s="243"/>
      <c r="F3644" s="243"/>
      <c r="G3644" s="243"/>
      <c r="H3644" s="243"/>
      <c r="I3644" s="466"/>
      <c r="J3644" s="466"/>
      <c r="K3644" s="466"/>
      <c r="L3644" s="243"/>
      <c r="M3644" s="243"/>
      <c r="N3644" s="243"/>
      <c r="O3644" s="243"/>
      <c r="P3644" s="243"/>
      <c r="Q3644" s="243"/>
    </row>
    <row r="3645" spans="2:17">
      <c r="B3645" s="466"/>
      <c r="C3645" s="466"/>
      <c r="D3645" s="279"/>
      <c r="E3645" s="243"/>
      <c r="F3645" s="243"/>
      <c r="G3645" s="243"/>
      <c r="H3645" s="243"/>
      <c r="I3645" s="466"/>
      <c r="J3645" s="466"/>
      <c r="K3645" s="466"/>
      <c r="L3645" s="243"/>
      <c r="M3645" s="243"/>
      <c r="N3645" s="243"/>
      <c r="O3645" s="243"/>
      <c r="P3645" s="243"/>
      <c r="Q3645" s="243"/>
    </row>
    <row r="3646" spans="2:17">
      <c r="B3646" s="466"/>
      <c r="C3646" s="466"/>
      <c r="D3646" s="279"/>
      <c r="E3646" s="243"/>
      <c r="F3646" s="243"/>
      <c r="G3646" s="243"/>
      <c r="H3646" s="243"/>
      <c r="I3646" s="466"/>
      <c r="J3646" s="466"/>
      <c r="K3646" s="466"/>
      <c r="L3646" s="243"/>
      <c r="M3646" s="243"/>
      <c r="N3646" s="243"/>
      <c r="O3646" s="243"/>
      <c r="P3646" s="243"/>
      <c r="Q3646" s="243"/>
    </row>
    <row r="3647" spans="2:17">
      <c r="B3647" s="466"/>
      <c r="C3647" s="466"/>
      <c r="D3647" s="279"/>
      <c r="E3647" s="243"/>
      <c r="F3647" s="243"/>
      <c r="G3647" s="243"/>
      <c r="H3647" s="243"/>
      <c r="I3647" s="466"/>
      <c r="J3647" s="466"/>
      <c r="K3647" s="466"/>
      <c r="L3647" s="243"/>
      <c r="M3647" s="243"/>
      <c r="N3647" s="243"/>
      <c r="O3647" s="243"/>
      <c r="P3647" s="243"/>
      <c r="Q3647" s="243"/>
    </row>
    <row r="3648" spans="2:17">
      <c r="B3648" s="466"/>
      <c r="C3648" s="466"/>
      <c r="D3648" s="279"/>
      <c r="E3648" s="243"/>
      <c r="F3648" s="243"/>
      <c r="G3648" s="243"/>
      <c r="H3648" s="243"/>
      <c r="I3648" s="466"/>
      <c r="J3648" s="466"/>
      <c r="K3648" s="466"/>
      <c r="L3648" s="243"/>
      <c r="M3648" s="243"/>
      <c r="N3648" s="243"/>
      <c r="O3648" s="243"/>
      <c r="P3648" s="243"/>
      <c r="Q3648" s="243"/>
    </row>
    <row r="3649" spans="2:17">
      <c r="B3649" s="466"/>
      <c r="C3649" s="466"/>
      <c r="D3649" s="279"/>
      <c r="E3649" s="243"/>
      <c r="F3649" s="243"/>
      <c r="G3649" s="243"/>
      <c r="H3649" s="243"/>
      <c r="I3649" s="466"/>
      <c r="J3649" s="466"/>
      <c r="K3649" s="466"/>
      <c r="L3649" s="243"/>
      <c r="M3649" s="243"/>
      <c r="N3649" s="243"/>
      <c r="O3649" s="243"/>
      <c r="P3649" s="243"/>
      <c r="Q3649" s="243"/>
    </row>
    <row r="3650" spans="2:17">
      <c r="B3650" s="466"/>
      <c r="C3650" s="466"/>
      <c r="D3650" s="279"/>
      <c r="E3650" s="243"/>
      <c r="F3650" s="243"/>
      <c r="G3650" s="243"/>
      <c r="H3650" s="243"/>
      <c r="I3650" s="466"/>
      <c r="J3650" s="466"/>
      <c r="K3650" s="466"/>
      <c r="L3650" s="243"/>
      <c r="M3650" s="243"/>
      <c r="N3650" s="243"/>
      <c r="O3650" s="243"/>
      <c r="P3650" s="243"/>
      <c r="Q3650" s="243"/>
    </row>
    <row r="3651" spans="2:17">
      <c r="B3651" s="466"/>
      <c r="C3651" s="466"/>
      <c r="D3651" s="279"/>
      <c r="E3651" s="243"/>
      <c r="F3651" s="243"/>
      <c r="G3651" s="243"/>
      <c r="H3651" s="243"/>
      <c r="I3651" s="466"/>
      <c r="J3651" s="466"/>
      <c r="K3651" s="466"/>
      <c r="L3651" s="243"/>
      <c r="M3651" s="243"/>
      <c r="N3651" s="243"/>
      <c r="O3651" s="243"/>
      <c r="P3651" s="243"/>
      <c r="Q3651" s="243"/>
    </row>
    <row r="3652" spans="2:17">
      <c r="B3652" s="466"/>
      <c r="C3652" s="466"/>
      <c r="D3652" s="279"/>
      <c r="E3652" s="243"/>
      <c r="F3652" s="243"/>
      <c r="G3652" s="243"/>
      <c r="H3652" s="243"/>
      <c r="I3652" s="466"/>
      <c r="J3652" s="466"/>
      <c r="K3652" s="466"/>
      <c r="L3652" s="243"/>
      <c r="M3652" s="243"/>
      <c r="N3652" s="243"/>
      <c r="O3652" s="243"/>
      <c r="P3652" s="243"/>
      <c r="Q3652" s="243"/>
    </row>
    <row r="3653" spans="2:17">
      <c r="B3653" s="466"/>
      <c r="C3653" s="466"/>
      <c r="D3653" s="279"/>
      <c r="E3653" s="243"/>
      <c r="F3653" s="243"/>
      <c r="G3653" s="243"/>
      <c r="H3653" s="243"/>
      <c r="I3653" s="466"/>
      <c r="J3653" s="466"/>
      <c r="K3653" s="466"/>
      <c r="L3653" s="243"/>
      <c r="M3653" s="243"/>
      <c r="N3653" s="243"/>
      <c r="O3653" s="243"/>
      <c r="P3653" s="243"/>
      <c r="Q3653" s="243"/>
    </row>
    <row r="3654" spans="2:17">
      <c r="B3654" s="466"/>
      <c r="C3654" s="466"/>
      <c r="D3654" s="279"/>
      <c r="E3654" s="243"/>
      <c r="F3654" s="243"/>
      <c r="G3654" s="243"/>
      <c r="H3654" s="243"/>
      <c r="I3654" s="466"/>
      <c r="J3654" s="466"/>
      <c r="K3654" s="466"/>
      <c r="L3654" s="243"/>
      <c r="M3654" s="243"/>
      <c r="N3654" s="243"/>
      <c r="O3654" s="243"/>
      <c r="P3654" s="243"/>
      <c r="Q3654" s="243"/>
    </row>
    <row r="3655" spans="2:17">
      <c r="B3655" s="466"/>
      <c r="C3655" s="466"/>
      <c r="D3655" s="279"/>
      <c r="E3655" s="243"/>
      <c r="F3655" s="243"/>
      <c r="G3655" s="243"/>
      <c r="H3655" s="243"/>
      <c r="I3655" s="466"/>
      <c r="J3655" s="466"/>
      <c r="K3655" s="466"/>
      <c r="L3655" s="243"/>
      <c r="M3655" s="243"/>
      <c r="N3655" s="243"/>
      <c r="O3655" s="243"/>
      <c r="P3655" s="243"/>
      <c r="Q3655" s="243"/>
    </row>
    <row r="3656" spans="2:17">
      <c r="B3656" s="466"/>
      <c r="C3656" s="466"/>
      <c r="D3656" s="279"/>
      <c r="E3656" s="243"/>
      <c r="F3656" s="243"/>
      <c r="G3656" s="243"/>
      <c r="H3656" s="243"/>
      <c r="I3656" s="466"/>
      <c r="J3656" s="466"/>
      <c r="K3656" s="466"/>
      <c r="L3656" s="243"/>
      <c r="M3656" s="243"/>
      <c r="N3656" s="243"/>
      <c r="O3656" s="243"/>
      <c r="P3656" s="243"/>
      <c r="Q3656" s="243"/>
    </row>
    <row r="3657" spans="2:17">
      <c r="B3657" s="466"/>
      <c r="C3657" s="466"/>
      <c r="D3657" s="279"/>
      <c r="E3657" s="243"/>
      <c r="F3657" s="243"/>
      <c r="G3657" s="243"/>
      <c r="H3657" s="243"/>
      <c r="I3657" s="466"/>
      <c r="J3657" s="466"/>
      <c r="K3657" s="466"/>
      <c r="L3657" s="243"/>
      <c r="M3657" s="243"/>
      <c r="N3657" s="243"/>
      <c r="O3657" s="243"/>
      <c r="P3657" s="243"/>
      <c r="Q3657" s="243"/>
    </row>
    <row r="3658" spans="2:17">
      <c r="B3658" s="466"/>
      <c r="C3658" s="466"/>
      <c r="D3658" s="279"/>
      <c r="E3658" s="243"/>
      <c r="F3658" s="243"/>
      <c r="G3658" s="243"/>
      <c r="H3658" s="243"/>
      <c r="I3658" s="466"/>
      <c r="J3658" s="466"/>
      <c r="K3658" s="466"/>
      <c r="L3658" s="243"/>
      <c r="M3658" s="243"/>
      <c r="N3658" s="243"/>
      <c r="O3658" s="243"/>
      <c r="P3658" s="243"/>
      <c r="Q3658" s="243"/>
    </row>
    <row r="3659" spans="2:17">
      <c r="B3659" s="466"/>
      <c r="C3659" s="466"/>
      <c r="D3659" s="279"/>
      <c r="E3659" s="243"/>
      <c r="F3659" s="243"/>
      <c r="G3659" s="243"/>
      <c r="H3659" s="243"/>
      <c r="I3659" s="466"/>
      <c r="J3659" s="466"/>
      <c r="K3659" s="466"/>
      <c r="L3659" s="243"/>
      <c r="M3659" s="243"/>
      <c r="N3659" s="243"/>
      <c r="O3659" s="243"/>
      <c r="P3659" s="243"/>
      <c r="Q3659" s="243"/>
    </row>
    <row r="3660" spans="2:17">
      <c r="B3660" s="466"/>
      <c r="C3660" s="466"/>
      <c r="D3660" s="279"/>
      <c r="E3660" s="243"/>
      <c r="F3660" s="243"/>
      <c r="G3660" s="243"/>
      <c r="H3660" s="243"/>
      <c r="I3660" s="466"/>
      <c r="J3660" s="466"/>
      <c r="K3660" s="466"/>
      <c r="L3660" s="243"/>
      <c r="M3660" s="243"/>
      <c r="N3660" s="243"/>
      <c r="O3660" s="243"/>
      <c r="P3660" s="243"/>
      <c r="Q3660" s="243"/>
    </row>
    <row r="3661" spans="2:17">
      <c r="B3661" s="466"/>
      <c r="C3661" s="466"/>
      <c r="D3661" s="279"/>
      <c r="E3661" s="243"/>
      <c r="F3661" s="243"/>
      <c r="G3661" s="243"/>
      <c r="H3661" s="243"/>
      <c r="I3661" s="466"/>
      <c r="J3661" s="466"/>
      <c r="K3661" s="466"/>
      <c r="L3661" s="243"/>
      <c r="M3661" s="243"/>
      <c r="N3661" s="243"/>
      <c r="O3661" s="243"/>
      <c r="P3661" s="243"/>
      <c r="Q3661" s="243"/>
    </row>
    <row r="3662" spans="2:17">
      <c r="B3662" s="466"/>
      <c r="C3662" s="466"/>
      <c r="D3662" s="279"/>
      <c r="E3662" s="243"/>
      <c r="F3662" s="243"/>
      <c r="G3662" s="243"/>
      <c r="H3662" s="243"/>
      <c r="I3662" s="466"/>
      <c r="J3662" s="466"/>
      <c r="K3662" s="466"/>
      <c r="L3662" s="243"/>
      <c r="M3662" s="243"/>
      <c r="N3662" s="243"/>
      <c r="O3662" s="243"/>
      <c r="P3662" s="243"/>
      <c r="Q3662" s="243"/>
    </row>
    <row r="3663" spans="2:17">
      <c r="B3663" s="466"/>
      <c r="C3663" s="466"/>
      <c r="D3663" s="279"/>
      <c r="E3663" s="243"/>
      <c r="F3663" s="243"/>
      <c r="G3663" s="243"/>
      <c r="H3663" s="243"/>
      <c r="I3663" s="466"/>
      <c r="J3663" s="466"/>
      <c r="K3663" s="466"/>
      <c r="L3663" s="243"/>
      <c r="M3663" s="243"/>
      <c r="N3663" s="243"/>
      <c r="O3663" s="243"/>
      <c r="P3663" s="243"/>
      <c r="Q3663" s="243"/>
    </row>
    <row r="3664" spans="2:17">
      <c r="B3664" s="466"/>
      <c r="C3664" s="466"/>
      <c r="D3664" s="279"/>
      <c r="E3664" s="243"/>
      <c r="F3664" s="243"/>
      <c r="G3664" s="243"/>
      <c r="H3664" s="243"/>
      <c r="I3664" s="466"/>
      <c r="J3664" s="466"/>
      <c r="K3664" s="466"/>
      <c r="L3664" s="243"/>
      <c r="M3664" s="243"/>
      <c r="N3664" s="243"/>
      <c r="O3664" s="243"/>
      <c r="P3664" s="243"/>
      <c r="Q3664" s="243"/>
    </row>
    <row r="3665" spans="2:17">
      <c r="B3665" s="466"/>
      <c r="C3665" s="466"/>
      <c r="D3665" s="279"/>
      <c r="E3665" s="243"/>
      <c r="F3665" s="243"/>
      <c r="G3665" s="243"/>
      <c r="H3665" s="243"/>
      <c r="I3665" s="466"/>
      <c r="J3665" s="466"/>
      <c r="K3665" s="466"/>
      <c r="L3665" s="243"/>
      <c r="M3665" s="243"/>
      <c r="N3665" s="243"/>
      <c r="O3665" s="243"/>
      <c r="P3665" s="243"/>
      <c r="Q3665" s="243"/>
    </row>
    <row r="3666" spans="2:17">
      <c r="B3666" s="466"/>
      <c r="C3666" s="466"/>
      <c r="D3666" s="279"/>
      <c r="E3666" s="243"/>
      <c r="F3666" s="243"/>
      <c r="G3666" s="243"/>
      <c r="H3666" s="243"/>
      <c r="I3666" s="466"/>
      <c r="J3666" s="466"/>
      <c r="K3666" s="466"/>
      <c r="L3666" s="243"/>
      <c r="M3666" s="243"/>
      <c r="N3666" s="243"/>
      <c r="O3666" s="243"/>
      <c r="P3666" s="243"/>
      <c r="Q3666" s="243"/>
    </row>
    <row r="3667" spans="2:17">
      <c r="B3667" s="466"/>
      <c r="C3667" s="466"/>
      <c r="D3667" s="279"/>
      <c r="E3667" s="243"/>
      <c r="F3667" s="243"/>
      <c r="G3667" s="243"/>
      <c r="H3667" s="243"/>
      <c r="I3667" s="466"/>
      <c r="J3667" s="466"/>
      <c r="K3667" s="466"/>
      <c r="L3667" s="243"/>
      <c r="M3667" s="243"/>
      <c r="N3667" s="243"/>
      <c r="O3667" s="243"/>
      <c r="P3667" s="243"/>
      <c r="Q3667" s="243"/>
    </row>
    <row r="3668" spans="2:17">
      <c r="B3668" s="466"/>
      <c r="C3668" s="466"/>
      <c r="D3668" s="279"/>
      <c r="E3668" s="243"/>
      <c r="F3668" s="243"/>
      <c r="G3668" s="243"/>
      <c r="H3668" s="243"/>
      <c r="I3668" s="466"/>
      <c r="J3668" s="466"/>
      <c r="K3668" s="466"/>
      <c r="L3668" s="243"/>
      <c r="M3668" s="243"/>
      <c r="N3668" s="243"/>
      <c r="O3668" s="243"/>
      <c r="P3668" s="243"/>
      <c r="Q3668" s="243"/>
    </row>
    <row r="3669" spans="2:17">
      <c r="B3669" s="466"/>
      <c r="C3669" s="466"/>
      <c r="D3669" s="279"/>
      <c r="E3669" s="243"/>
      <c r="F3669" s="243"/>
      <c r="G3669" s="243"/>
      <c r="H3669" s="243"/>
      <c r="I3669" s="466"/>
      <c r="J3669" s="466"/>
      <c r="K3669" s="466"/>
      <c r="L3669" s="243"/>
      <c r="M3669" s="243"/>
      <c r="N3669" s="243"/>
      <c r="O3669" s="243"/>
      <c r="P3669" s="243"/>
      <c r="Q3669" s="243"/>
    </row>
    <row r="3670" spans="2:17">
      <c r="B3670" s="466"/>
      <c r="C3670" s="466"/>
      <c r="D3670" s="279"/>
      <c r="E3670" s="243"/>
      <c r="F3670" s="243"/>
      <c r="G3670" s="243"/>
      <c r="H3670" s="243"/>
      <c r="I3670" s="466"/>
      <c r="J3670" s="466"/>
      <c r="K3670" s="466"/>
      <c r="L3670" s="243"/>
      <c r="M3670" s="243"/>
      <c r="N3670" s="243"/>
      <c r="O3670" s="243"/>
      <c r="P3670" s="243"/>
      <c r="Q3670" s="243"/>
    </row>
    <row r="3671" spans="2:17">
      <c r="B3671" s="466"/>
      <c r="C3671" s="466"/>
      <c r="D3671" s="279"/>
      <c r="E3671" s="243"/>
      <c r="F3671" s="243"/>
      <c r="G3671" s="243"/>
      <c r="H3671" s="243"/>
      <c r="I3671" s="466"/>
      <c r="J3671" s="466"/>
      <c r="K3671" s="466"/>
      <c r="L3671" s="243"/>
      <c r="M3671" s="243"/>
      <c r="N3671" s="243"/>
      <c r="O3671" s="243"/>
      <c r="P3671" s="243"/>
      <c r="Q3671" s="243"/>
    </row>
    <row r="3672" spans="2:17">
      <c r="B3672" s="466"/>
      <c r="C3672" s="466"/>
      <c r="D3672" s="279"/>
      <c r="E3672" s="243"/>
      <c r="F3672" s="243"/>
      <c r="G3672" s="243"/>
      <c r="H3672" s="243"/>
      <c r="I3672" s="466"/>
      <c r="J3672" s="466"/>
      <c r="K3672" s="466"/>
      <c r="L3672" s="243"/>
      <c r="M3672" s="243"/>
      <c r="N3672" s="243"/>
      <c r="O3672" s="243"/>
      <c r="P3672" s="243"/>
      <c r="Q3672" s="243"/>
    </row>
    <row r="3673" spans="2:17">
      <c r="B3673" s="466"/>
      <c r="C3673" s="466"/>
      <c r="D3673" s="279"/>
      <c r="E3673" s="243"/>
      <c r="F3673" s="243"/>
      <c r="G3673" s="243"/>
      <c r="H3673" s="243"/>
      <c r="I3673" s="466"/>
      <c r="J3673" s="466"/>
      <c r="K3673" s="466"/>
      <c r="L3673" s="243"/>
      <c r="M3673" s="243"/>
      <c r="N3673" s="243"/>
      <c r="O3673" s="243"/>
      <c r="P3673" s="243"/>
      <c r="Q3673" s="243"/>
    </row>
    <row r="3674" spans="2:17">
      <c r="B3674" s="466"/>
      <c r="C3674" s="466"/>
      <c r="D3674" s="279"/>
      <c r="E3674" s="243"/>
      <c r="F3674" s="243"/>
      <c r="G3674" s="243"/>
      <c r="H3674" s="243"/>
      <c r="I3674" s="466"/>
      <c r="J3674" s="466"/>
      <c r="K3674" s="466"/>
      <c r="L3674" s="243"/>
      <c r="M3674" s="243"/>
      <c r="N3674" s="243"/>
      <c r="O3674" s="243"/>
      <c r="P3674" s="243"/>
      <c r="Q3674" s="243"/>
    </row>
    <row r="3675" spans="2:17">
      <c r="B3675" s="466"/>
      <c r="C3675" s="466"/>
      <c r="D3675" s="279"/>
      <c r="E3675" s="243"/>
      <c r="F3675" s="243"/>
      <c r="G3675" s="243"/>
      <c r="H3675" s="243"/>
      <c r="I3675" s="466"/>
      <c r="J3675" s="466"/>
      <c r="K3675" s="466"/>
      <c r="L3675" s="243"/>
      <c r="M3675" s="243"/>
      <c r="N3675" s="243"/>
      <c r="O3675" s="243"/>
      <c r="P3675" s="243"/>
      <c r="Q3675" s="243"/>
    </row>
    <row r="3676" spans="2:17">
      <c r="B3676" s="466"/>
      <c r="C3676" s="466"/>
      <c r="D3676" s="279"/>
      <c r="E3676" s="243"/>
      <c r="F3676" s="243"/>
      <c r="G3676" s="243"/>
      <c r="H3676" s="243"/>
      <c r="I3676" s="466"/>
      <c r="J3676" s="466"/>
      <c r="K3676" s="466"/>
      <c r="L3676" s="243"/>
      <c r="M3676" s="243"/>
      <c r="N3676" s="243"/>
      <c r="O3676" s="243"/>
      <c r="P3676" s="243"/>
      <c r="Q3676" s="243"/>
    </row>
    <row r="3677" spans="2:17">
      <c r="B3677" s="466"/>
      <c r="C3677" s="466"/>
      <c r="D3677" s="279"/>
      <c r="E3677" s="243"/>
      <c r="F3677" s="243"/>
      <c r="G3677" s="243"/>
      <c r="H3677" s="243"/>
      <c r="I3677" s="466"/>
      <c r="J3677" s="466"/>
      <c r="K3677" s="466"/>
      <c r="L3677" s="243"/>
      <c r="M3677" s="243"/>
      <c r="N3677" s="243"/>
      <c r="O3677" s="243"/>
      <c r="P3677" s="243"/>
      <c r="Q3677" s="243"/>
    </row>
    <row r="3678" spans="2:17">
      <c r="B3678" s="466"/>
      <c r="C3678" s="466"/>
      <c r="D3678" s="279"/>
      <c r="E3678" s="243"/>
      <c r="F3678" s="243"/>
      <c r="G3678" s="243"/>
      <c r="H3678" s="243"/>
      <c r="I3678" s="466"/>
      <c r="J3678" s="466"/>
      <c r="K3678" s="466"/>
      <c r="L3678" s="243"/>
      <c r="M3678" s="243"/>
      <c r="N3678" s="243"/>
      <c r="O3678" s="243"/>
      <c r="P3678" s="243"/>
      <c r="Q3678" s="243"/>
    </row>
    <row r="3679" spans="2:17">
      <c r="B3679" s="466"/>
      <c r="C3679" s="466"/>
      <c r="D3679" s="279"/>
      <c r="E3679" s="243"/>
      <c r="F3679" s="243"/>
      <c r="G3679" s="243"/>
      <c r="H3679" s="243"/>
      <c r="I3679" s="466"/>
      <c r="J3679" s="466"/>
      <c r="K3679" s="466"/>
      <c r="L3679" s="243"/>
      <c r="M3679" s="243"/>
      <c r="N3679" s="243"/>
      <c r="O3679" s="243"/>
      <c r="P3679" s="243"/>
      <c r="Q3679" s="243"/>
    </row>
    <row r="3680" spans="2:17">
      <c r="B3680" s="466"/>
      <c r="C3680" s="466"/>
      <c r="D3680" s="279"/>
      <c r="E3680" s="243"/>
      <c r="F3680" s="243"/>
      <c r="G3680" s="243"/>
      <c r="H3680" s="243"/>
      <c r="I3680" s="466"/>
      <c r="J3680" s="466"/>
      <c r="K3680" s="466"/>
      <c r="L3680" s="243"/>
      <c r="M3680" s="243"/>
      <c r="N3680" s="243"/>
      <c r="O3680" s="243"/>
      <c r="P3680" s="243"/>
      <c r="Q3680" s="243"/>
    </row>
    <row r="3681" spans="2:17">
      <c r="B3681" s="466"/>
      <c r="C3681" s="466"/>
      <c r="D3681" s="279"/>
      <c r="E3681" s="243"/>
      <c r="F3681" s="243"/>
      <c r="G3681" s="243"/>
      <c r="H3681" s="243"/>
      <c r="I3681" s="466"/>
      <c r="J3681" s="466"/>
      <c r="K3681" s="466"/>
      <c r="L3681" s="243"/>
      <c r="M3681" s="243"/>
      <c r="N3681" s="243"/>
      <c r="O3681" s="243"/>
      <c r="P3681" s="243"/>
      <c r="Q3681" s="243"/>
    </row>
    <row r="3682" spans="2:17">
      <c r="B3682" s="466"/>
      <c r="C3682" s="466"/>
      <c r="D3682" s="279"/>
      <c r="E3682" s="243"/>
      <c r="F3682" s="243"/>
      <c r="G3682" s="243"/>
      <c r="H3682" s="243"/>
      <c r="I3682" s="466"/>
      <c r="J3682" s="466"/>
      <c r="K3682" s="466"/>
      <c r="L3682" s="243"/>
      <c r="M3682" s="243"/>
      <c r="N3682" s="243"/>
      <c r="O3682" s="243"/>
      <c r="P3682" s="243"/>
      <c r="Q3682" s="243"/>
    </row>
    <row r="3683" spans="2:17">
      <c r="B3683" s="466"/>
      <c r="C3683" s="466"/>
      <c r="D3683" s="279"/>
      <c r="E3683" s="243"/>
      <c r="F3683" s="243"/>
      <c r="G3683" s="243"/>
      <c r="H3683" s="243"/>
      <c r="I3683" s="466"/>
      <c r="J3683" s="466"/>
      <c r="K3683" s="466"/>
      <c r="L3683" s="243"/>
      <c r="M3683" s="243"/>
      <c r="N3683" s="243"/>
      <c r="O3683" s="243"/>
      <c r="P3683" s="243"/>
      <c r="Q3683" s="243"/>
    </row>
    <row r="3684" spans="2:17">
      <c r="B3684" s="466"/>
      <c r="C3684" s="466"/>
      <c r="D3684" s="279"/>
      <c r="E3684" s="243"/>
      <c r="F3684" s="243"/>
      <c r="G3684" s="243"/>
      <c r="H3684" s="243"/>
      <c r="I3684" s="466"/>
      <c r="J3684" s="466"/>
      <c r="K3684" s="466"/>
      <c r="L3684" s="243"/>
      <c r="M3684" s="243"/>
      <c r="N3684" s="243"/>
      <c r="O3684" s="243"/>
      <c r="P3684" s="243"/>
      <c r="Q3684" s="243"/>
    </row>
    <row r="3685" spans="2:17">
      <c r="B3685" s="466"/>
      <c r="C3685" s="466"/>
      <c r="D3685" s="279"/>
      <c r="E3685" s="243"/>
      <c r="F3685" s="243"/>
      <c r="G3685" s="243"/>
      <c r="H3685" s="243"/>
      <c r="I3685" s="466"/>
      <c r="J3685" s="466"/>
      <c r="K3685" s="466"/>
      <c r="L3685" s="243"/>
      <c r="M3685" s="243"/>
      <c r="N3685" s="243"/>
      <c r="O3685" s="243"/>
      <c r="P3685" s="243"/>
      <c r="Q3685" s="243"/>
    </row>
    <row r="3686" spans="2:17">
      <c r="B3686" s="466"/>
      <c r="C3686" s="466"/>
      <c r="D3686" s="279"/>
      <c r="E3686" s="243"/>
      <c r="F3686" s="243"/>
      <c r="G3686" s="243"/>
      <c r="H3686" s="243"/>
      <c r="I3686" s="466"/>
      <c r="J3686" s="466"/>
      <c r="K3686" s="466"/>
      <c r="L3686" s="243"/>
      <c r="M3686" s="243"/>
      <c r="N3686" s="243"/>
      <c r="O3686" s="243"/>
      <c r="P3686" s="243"/>
      <c r="Q3686" s="243"/>
    </row>
    <row r="3687" spans="2:17">
      <c r="B3687" s="466"/>
      <c r="C3687" s="466"/>
      <c r="D3687" s="279"/>
      <c r="E3687" s="243"/>
      <c r="F3687" s="243"/>
      <c r="G3687" s="243"/>
      <c r="H3687" s="243"/>
      <c r="I3687" s="466"/>
      <c r="J3687" s="466"/>
      <c r="K3687" s="466"/>
      <c r="L3687" s="243"/>
      <c r="M3687" s="243"/>
      <c r="N3687" s="243"/>
      <c r="O3687" s="243"/>
      <c r="P3687" s="243"/>
      <c r="Q3687" s="243"/>
    </row>
    <row r="3688" spans="2:17">
      <c r="B3688" s="466"/>
      <c r="C3688" s="466"/>
      <c r="D3688" s="279"/>
      <c r="E3688" s="243"/>
      <c r="F3688" s="243"/>
      <c r="G3688" s="243"/>
      <c r="H3688" s="243"/>
      <c r="I3688" s="466"/>
      <c r="J3688" s="466"/>
      <c r="K3688" s="466"/>
      <c r="L3688" s="243"/>
      <c r="M3688" s="243"/>
      <c r="N3688" s="243"/>
      <c r="O3688" s="243"/>
      <c r="P3688" s="243"/>
      <c r="Q3688" s="243"/>
    </row>
    <row r="3689" spans="2:17">
      <c r="B3689" s="466"/>
      <c r="C3689" s="466"/>
      <c r="D3689" s="279"/>
      <c r="E3689" s="243"/>
      <c r="F3689" s="243"/>
      <c r="G3689" s="243"/>
      <c r="H3689" s="243"/>
      <c r="I3689" s="466"/>
      <c r="J3689" s="466"/>
      <c r="K3689" s="466"/>
      <c r="L3689" s="243"/>
      <c r="M3689" s="243"/>
      <c r="N3689" s="243"/>
      <c r="O3689" s="243"/>
      <c r="P3689" s="243"/>
      <c r="Q3689" s="243"/>
    </row>
    <row r="3690" spans="2:17">
      <c r="B3690" s="466"/>
      <c r="C3690" s="466"/>
      <c r="D3690" s="279"/>
      <c r="E3690" s="243"/>
      <c r="F3690" s="243"/>
      <c r="G3690" s="243"/>
      <c r="H3690" s="243"/>
      <c r="I3690" s="466"/>
      <c r="J3690" s="466"/>
      <c r="K3690" s="466"/>
      <c r="L3690" s="243"/>
      <c r="M3690" s="243"/>
      <c r="N3690" s="243"/>
      <c r="O3690" s="243"/>
      <c r="P3690" s="243"/>
      <c r="Q3690" s="243"/>
    </row>
    <row r="3691" spans="2:17">
      <c r="B3691" s="466"/>
      <c r="C3691" s="466"/>
      <c r="D3691" s="279"/>
      <c r="E3691" s="243"/>
      <c r="F3691" s="243"/>
      <c r="G3691" s="243"/>
      <c r="H3691" s="243"/>
      <c r="I3691" s="466"/>
      <c r="J3691" s="466"/>
      <c r="K3691" s="466"/>
      <c r="L3691" s="243"/>
      <c r="M3691" s="243"/>
      <c r="N3691" s="243"/>
      <c r="O3691" s="243"/>
      <c r="P3691" s="243"/>
      <c r="Q3691" s="243"/>
    </row>
    <row r="3692" spans="2:17">
      <c r="B3692" s="466"/>
      <c r="C3692" s="466"/>
      <c r="D3692" s="279"/>
      <c r="E3692" s="243"/>
      <c r="F3692" s="243"/>
      <c r="G3692" s="243"/>
      <c r="H3692" s="243"/>
      <c r="I3692" s="466"/>
      <c r="J3692" s="466"/>
      <c r="K3692" s="466"/>
      <c r="L3692" s="243"/>
      <c r="M3692" s="243"/>
      <c r="N3692" s="243"/>
      <c r="O3692" s="243"/>
      <c r="P3692" s="243"/>
      <c r="Q3692" s="243"/>
    </row>
    <row r="3693" spans="2:17">
      <c r="B3693" s="466"/>
      <c r="C3693" s="466"/>
      <c r="D3693" s="279"/>
      <c r="E3693" s="243"/>
      <c r="F3693" s="243"/>
      <c r="G3693" s="243"/>
      <c r="H3693" s="243"/>
      <c r="I3693" s="466"/>
      <c r="J3693" s="466"/>
      <c r="K3693" s="466"/>
      <c r="L3693" s="243"/>
      <c r="M3693" s="243"/>
      <c r="N3693" s="243"/>
      <c r="O3693" s="243"/>
      <c r="P3693" s="243"/>
      <c r="Q3693" s="243"/>
    </row>
    <row r="3694" spans="2:17">
      <c r="B3694" s="466"/>
      <c r="C3694" s="466"/>
      <c r="D3694" s="279"/>
      <c r="E3694" s="243"/>
      <c r="F3694" s="243"/>
      <c r="G3694" s="243"/>
      <c r="H3694" s="243"/>
      <c r="I3694" s="466"/>
      <c r="J3694" s="466"/>
      <c r="K3694" s="466"/>
      <c r="L3694" s="243"/>
      <c r="M3694" s="243"/>
      <c r="N3694" s="243"/>
      <c r="O3694" s="243"/>
      <c r="P3694" s="243"/>
      <c r="Q3694" s="243"/>
    </row>
    <row r="3695" spans="2:17">
      <c r="B3695" s="466"/>
      <c r="C3695" s="466"/>
      <c r="D3695" s="279"/>
      <c r="E3695" s="243"/>
      <c r="F3695" s="243"/>
      <c r="G3695" s="243"/>
      <c r="H3695" s="243"/>
      <c r="I3695" s="466"/>
      <c r="J3695" s="466"/>
      <c r="K3695" s="466"/>
      <c r="L3695" s="243"/>
      <c r="M3695" s="243"/>
      <c r="N3695" s="243"/>
      <c r="O3695" s="243"/>
      <c r="P3695" s="243"/>
      <c r="Q3695" s="243"/>
    </row>
    <row r="3696" spans="2:17">
      <c r="B3696" s="466"/>
      <c r="C3696" s="466"/>
      <c r="D3696" s="279"/>
      <c r="E3696" s="243"/>
      <c r="F3696" s="243"/>
      <c r="G3696" s="243"/>
      <c r="H3696" s="243"/>
      <c r="I3696" s="466"/>
      <c r="J3696" s="466"/>
      <c r="K3696" s="466"/>
      <c r="L3696" s="243"/>
      <c r="M3696" s="243"/>
      <c r="N3696" s="243"/>
      <c r="O3696" s="243"/>
      <c r="P3696" s="243"/>
      <c r="Q3696" s="243"/>
    </row>
    <row r="3697" spans="2:17">
      <c r="B3697" s="466"/>
      <c r="C3697" s="466"/>
      <c r="D3697" s="279"/>
      <c r="E3697" s="243"/>
      <c r="F3697" s="243"/>
      <c r="G3697" s="243"/>
      <c r="H3697" s="243"/>
      <c r="I3697" s="466"/>
      <c r="J3697" s="466"/>
      <c r="K3697" s="466"/>
      <c r="L3697" s="243"/>
      <c r="M3697" s="243"/>
      <c r="N3697" s="243"/>
      <c r="O3697" s="243"/>
      <c r="P3697" s="243"/>
      <c r="Q3697" s="243"/>
    </row>
    <row r="3698" spans="2:17">
      <c r="B3698" s="466"/>
      <c r="C3698" s="466"/>
      <c r="D3698" s="279"/>
      <c r="E3698" s="243"/>
      <c r="F3698" s="243"/>
      <c r="G3698" s="243"/>
      <c r="H3698" s="243"/>
      <c r="I3698" s="466"/>
      <c r="J3698" s="466"/>
      <c r="K3698" s="466"/>
      <c r="L3698" s="243"/>
      <c r="M3698" s="243"/>
      <c r="N3698" s="243"/>
      <c r="O3698" s="243"/>
      <c r="P3698" s="243"/>
      <c r="Q3698" s="243"/>
    </row>
    <row r="3699" spans="2:17">
      <c r="B3699" s="466"/>
      <c r="C3699" s="466"/>
      <c r="D3699" s="279"/>
      <c r="E3699" s="243"/>
      <c r="F3699" s="243"/>
      <c r="G3699" s="243"/>
      <c r="H3699" s="243"/>
      <c r="I3699" s="466"/>
      <c r="J3699" s="466"/>
      <c r="K3699" s="466"/>
      <c r="L3699" s="243"/>
      <c r="M3699" s="243"/>
      <c r="N3699" s="243"/>
      <c r="O3699" s="243"/>
      <c r="P3699" s="243"/>
      <c r="Q3699" s="243"/>
    </row>
    <row r="3700" spans="2:17">
      <c r="B3700" s="466"/>
      <c r="C3700" s="466"/>
      <c r="D3700" s="279"/>
      <c r="E3700" s="243"/>
      <c r="F3700" s="243"/>
      <c r="G3700" s="243"/>
      <c r="H3700" s="243"/>
      <c r="I3700" s="466"/>
      <c r="J3700" s="466"/>
      <c r="K3700" s="466"/>
      <c r="L3700" s="243"/>
      <c r="M3700" s="243"/>
      <c r="N3700" s="243"/>
      <c r="O3700" s="243"/>
      <c r="P3700" s="243"/>
      <c r="Q3700" s="243"/>
    </row>
    <row r="3701" spans="2:17">
      <c r="B3701" s="466"/>
      <c r="C3701" s="466"/>
      <c r="D3701" s="279"/>
      <c r="E3701" s="243"/>
      <c r="F3701" s="243"/>
      <c r="G3701" s="243"/>
      <c r="H3701" s="243"/>
      <c r="I3701" s="466"/>
      <c r="J3701" s="466"/>
      <c r="K3701" s="466"/>
      <c r="L3701" s="243"/>
      <c r="M3701" s="243"/>
      <c r="N3701" s="243"/>
      <c r="O3701" s="243"/>
      <c r="P3701" s="243"/>
      <c r="Q3701" s="243"/>
    </row>
    <row r="3702" spans="2:17">
      <c r="B3702" s="466"/>
      <c r="C3702" s="466"/>
      <c r="D3702" s="279"/>
      <c r="E3702" s="243"/>
      <c r="F3702" s="243"/>
      <c r="G3702" s="243"/>
      <c r="H3702" s="243"/>
      <c r="I3702" s="466"/>
      <c r="J3702" s="466"/>
      <c r="K3702" s="466"/>
      <c r="L3702" s="243"/>
      <c r="M3702" s="243"/>
      <c r="N3702" s="243"/>
      <c r="O3702" s="243"/>
      <c r="P3702" s="243"/>
      <c r="Q3702" s="243"/>
    </row>
    <row r="3703" spans="2:17">
      <c r="B3703" s="466"/>
      <c r="C3703" s="466"/>
      <c r="D3703" s="279"/>
      <c r="E3703" s="243"/>
      <c r="F3703" s="243"/>
      <c r="G3703" s="243"/>
      <c r="H3703" s="243"/>
      <c r="I3703" s="466"/>
      <c r="J3703" s="466"/>
      <c r="K3703" s="466"/>
      <c r="L3703" s="243"/>
      <c r="M3703" s="243"/>
      <c r="N3703" s="243"/>
      <c r="O3703" s="243"/>
      <c r="P3703" s="243"/>
      <c r="Q3703" s="243"/>
    </row>
    <row r="3704" spans="2:17">
      <c r="B3704" s="466"/>
      <c r="C3704" s="466"/>
      <c r="D3704" s="279"/>
      <c r="E3704" s="243"/>
      <c r="F3704" s="243"/>
      <c r="G3704" s="243"/>
      <c r="H3704" s="243"/>
      <c r="I3704" s="466"/>
      <c r="J3704" s="466"/>
      <c r="K3704" s="466"/>
      <c r="L3704" s="243"/>
      <c r="M3704" s="243"/>
      <c r="N3704" s="243"/>
      <c r="O3704" s="243"/>
      <c r="P3704" s="243"/>
      <c r="Q3704" s="243"/>
    </row>
    <row r="3705" spans="2:17">
      <c r="B3705" s="466"/>
      <c r="C3705" s="466"/>
      <c r="D3705" s="279"/>
      <c r="E3705" s="243"/>
      <c r="F3705" s="243"/>
      <c r="G3705" s="243"/>
      <c r="H3705" s="243"/>
      <c r="I3705" s="466"/>
      <c r="J3705" s="466"/>
      <c r="K3705" s="466"/>
      <c r="L3705" s="243"/>
      <c r="M3705" s="243"/>
      <c r="N3705" s="243"/>
      <c r="O3705" s="243"/>
      <c r="P3705" s="243"/>
      <c r="Q3705" s="243"/>
    </row>
    <row r="3706" spans="2:17">
      <c r="B3706" s="466"/>
      <c r="C3706" s="466"/>
      <c r="D3706" s="279"/>
      <c r="E3706" s="243"/>
      <c r="F3706" s="243"/>
      <c r="G3706" s="243"/>
      <c r="H3706" s="243"/>
      <c r="I3706" s="466"/>
      <c r="J3706" s="466"/>
      <c r="K3706" s="466"/>
      <c r="L3706" s="243"/>
      <c r="M3706" s="243"/>
      <c r="N3706" s="243"/>
      <c r="O3706" s="243"/>
      <c r="P3706" s="243"/>
      <c r="Q3706" s="243"/>
    </row>
    <row r="3707" spans="2:17">
      <c r="B3707" s="466"/>
      <c r="C3707" s="466"/>
      <c r="D3707" s="279"/>
      <c r="E3707" s="243"/>
      <c r="F3707" s="243"/>
      <c r="G3707" s="243"/>
      <c r="H3707" s="243"/>
      <c r="I3707" s="466"/>
      <c r="J3707" s="466"/>
      <c r="K3707" s="466"/>
      <c r="L3707" s="243"/>
      <c r="M3707" s="243"/>
      <c r="N3707" s="243"/>
      <c r="O3707" s="243"/>
      <c r="P3707" s="243"/>
      <c r="Q3707" s="243"/>
    </row>
    <row r="3708" spans="2:17">
      <c r="B3708" s="466"/>
      <c r="C3708" s="466"/>
      <c r="D3708" s="279"/>
      <c r="E3708" s="243"/>
      <c r="F3708" s="243"/>
      <c r="G3708" s="243"/>
      <c r="H3708" s="243"/>
      <c r="I3708" s="466"/>
      <c r="J3708" s="466"/>
      <c r="K3708" s="466"/>
      <c r="L3708" s="243"/>
      <c r="M3708" s="243"/>
      <c r="N3708" s="243"/>
      <c r="O3708" s="243"/>
      <c r="P3708" s="243"/>
      <c r="Q3708" s="243"/>
    </row>
    <row r="3709" spans="2:17">
      <c r="B3709" s="466"/>
      <c r="C3709" s="466"/>
      <c r="D3709" s="279"/>
      <c r="E3709" s="243"/>
      <c r="F3709" s="243"/>
      <c r="G3709" s="243"/>
      <c r="H3709" s="243"/>
      <c r="I3709" s="466"/>
      <c r="J3709" s="466"/>
      <c r="K3709" s="466"/>
      <c r="L3709" s="243"/>
      <c r="M3709" s="243"/>
      <c r="N3709" s="243"/>
      <c r="O3709" s="243"/>
      <c r="P3709" s="243"/>
      <c r="Q3709" s="243"/>
    </row>
    <row r="3710" spans="2:17">
      <c r="B3710" s="466"/>
      <c r="C3710" s="466"/>
      <c r="D3710" s="279"/>
      <c r="E3710" s="243"/>
      <c r="F3710" s="243"/>
      <c r="G3710" s="243"/>
      <c r="H3710" s="243"/>
      <c r="I3710" s="466"/>
      <c r="J3710" s="466"/>
      <c r="K3710" s="466"/>
      <c r="L3710" s="243"/>
      <c r="M3710" s="243"/>
      <c r="N3710" s="243"/>
      <c r="O3710" s="243"/>
      <c r="P3710" s="243"/>
      <c r="Q3710" s="243"/>
    </row>
    <row r="3711" spans="2:17">
      <c r="B3711" s="466"/>
      <c r="C3711" s="466"/>
      <c r="D3711" s="279"/>
      <c r="E3711" s="243"/>
      <c r="F3711" s="243"/>
      <c r="G3711" s="243"/>
      <c r="H3711" s="243"/>
      <c r="I3711" s="466"/>
      <c r="J3711" s="466"/>
      <c r="K3711" s="466"/>
      <c r="L3711" s="243"/>
      <c r="M3711" s="243"/>
      <c r="N3711" s="243"/>
      <c r="O3711" s="243"/>
      <c r="P3711" s="243"/>
      <c r="Q3711" s="243"/>
    </row>
    <row r="3712" spans="2:17">
      <c r="B3712" s="466"/>
      <c r="C3712" s="466"/>
      <c r="D3712" s="279"/>
      <c r="E3712" s="243"/>
      <c r="F3712" s="243"/>
      <c r="G3712" s="243"/>
      <c r="H3712" s="243"/>
      <c r="I3712" s="466"/>
      <c r="J3712" s="466"/>
      <c r="K3712" s="466"/>
      <c r="L3712" s="243"/>
      <c r="M3712" s="243"/>
      <c r="N3712" s="243"/>
      <c r="O3712" s="243"/>
      <c r="P3712" s="243"/>
      <c r="Q3712" s="243"/>
    </row>
    <row r="3713" spans="2:17">
      <c r="B3713" s="466"/>
      <c r="C3713" s="466"/>
      <c r="D3713" s="279"/>
      <c r="E3713" s="243"/>
      <c r="F3713" s="243"/>
      <c r="G3713" s="243"/>
      <c r="H3713" s="243"/>
      <c r="I3713" s="466"/>
      <c r="J3713" s="466"/>
      <c r="K3713" s="466"/>
      <c r="L3713" s="243"/>
      <c r="M3713" s="243"/>
      <c r="N3713" s="243"/>
      <c r="O3713" s="243"/>
      <c r="P3713" s="243"/>
      <c r="Q3713" s="243"/>
    </row>
    <row r="3714" spans="2:17">
      <c r="B3714" s="466"/>
      <c r="C3714" s="466"/>
      <c r="D3714" s="279"/>
      <c r="E3714" s="243"/>
      <c r="F3714" s="243"/>
      <c r="G3714" s="243"/>
      <c r="H3714" s="243"/>
      <c r="I3714" s="466"/>
      <c r="J3714" s="466"/>
      <c r="K3714" s="466"/>
      <c r="L3714" s="243"/>
      <c r="M3714" s="243"/>
      <c r="N3714" s="243"/>
      <c r="O3714" s="243"/>
      <c r="P3714" s="243"/>
      <c r="Q3714" s="243"/>
    </row>
    <row r="3715" spans="2:17">
      <c r="B3715" s="466"/>
      <c r="C3715" s="466"/>
      <c r="D3715" s="279"/>
      <c r="E3715" s="243"/>
      <c r="F3715" s="243"/>
      <c r="G3715" s="243"/>
      <c r="H3715" s="243"/>
      <c r="I3715" s="466"/>
      <c r="J3715" s="466"/>
      <c r="K3715" s="466"/>
      <c r="L3715" s="243"/>
      <c r="M3715" s="243"/>
      <c r="N3715" s="243"/>
      <c r="O3715" s="243"/>
      <c r="P3715" s="243"/>
      <c r="Q3715" s="243"/>
    </row>
    <row r="3716" spans="2:17">
      <c r="B3716" s="466"/>
      <c r="C3716" s="466"/>
      <c r="D3716" s="279"/>
      <c r="E3716" s="243"/>
      <c r="F3716" s="243"/>
      <c r="G3716" s="243"/>
      <c r="H3716" s="243"/>
      <c r="I3716" s="466"/>
      <c r="J3716" s="466"/>
      <c r="K3716" s="466"/>
      <c r="L3716" s="243"/>
      <c r="M3716" s="243"/>
      <c r="N3716" s="243"/>
      <c r="O3716" s="243"/>
      <c r="P3716" s="243"/>
      <c r="Q3716" s="243"/>
    </row>
    <row r="3717" spans="2:17">
      <c r="B3717" s="466"/>
      <c r="C3717" s="466"/>
      <c r="D3717" s="279"/>
      <c r="E3717" s="243"/>
      <c r="F3717" s="243"/>
      <c r="G3717" s="243"/>
      <c r="H3717" s="243"/>
      <c r="I3717" s="466"/>
      <c r="J3717" s="466"/>
      <c r="K3717" s="466"/>
      <c r="L3717" s="243"/>
      <c r="M3717" s="243"/>
      <c r="N3717" s="243"/>
      <c r="O3717" s="243"/>
      <c r="P3717" s="243"/>
      <c r="Q3717" s="243"/>
    </row>
    <row r="3718" spans="2:17">
      <c r="B3718" s="466"/>
      <c r="C3718" s="466"/>
      <c r="D3718" s="279"/>
      <c r="E3718" s="243"/>
      <c r="F3718" s="243"/>
      <c r="G3718" s="243"/>
      <c r="H3718" s="243"/>
      <c r="I3718" s="466"/>
      <c r="J3718" s="466"/>
      <c r="K3718" s="466"/>
      <c r="L3718" s="243"/>
      <c r="M3718" s="243"/>
      <c r="N3718" s="243"/>
      <c r="O3718" s="243"/>
      <c r="P3718" s="243"/>
      <c r="Q3718" s="243"/>
    </row>
    <row r="3719" spans="2:17">
      <c r="B3719" s="466"/>
      <c r="C3719" s="466"/>
      <c r="D3719" s="279"/>
      <c r="E3719" s="243"/>
      <c r="F3719" s="243"/>
      <c r="G3719" s="243"/>
      <c r="H3719" s="243"/>
      <c r="I3719" s="466"/>
      <c r="J3719" s="466"/>
      <c r="K3719" s="466"/>
      <c r="L3719" s="243"/>
      <c r="M3719" s="243"/>
      <c r="N3719" s="243"/>
      <c r="O3719" s="243"/>
      <c r="P3719" s="243"/>
      <c r="Q3719" s="243"/>
    </row>
    <row r="3720" spans="2:17">
      <c r="B3720" s="466"/>
      <c r="C3720" s="466"/>
      <c r="D3720" s="279"/>
      <c r="E3720" s="243"/>
      <c r="F3720" s="243"/>
      <c r="G3720" s="243"/>
      <c r="H3720" s="243"/>
      <c r="I3720" s="466"/>
      <c r="J3720" s="466"/>
      <c r="K3720" s="466"/>
      <c r="L3720" s="243"/>
      <c r="M3720" s="243"/>
      <c r="N3720" s="243"/>
      <c r="O3720" s="243"/>
      <c r="P3720" s="243"/>
      <c r="Q3720" s="243"/>
    </row>
    <row r="3721" spans="2:17">
      <c r="B3721" s="466"/>
      <c r="C3721" s="466"/>
      <c r="D3721" s="279"/>
      <c r="E3721" s="243"/>
      <c r="F3721" s="243"/>
      <c r="G3721" s="243"/>
      <c r="H3721" s="243"/>
      <c r="I3721" s="466"/>
      <c r="J3721" s="466"/>
      <c r="K3721" s="466"/>
      <c r="L3721" s="243"/>
      <c r="M3721" s="243"/>
      <c r="N3721" s="243"/>
      <c r="O3721" s="243"/>
      <c r="P3721" s="243"/>
      <c r="Q3721" s="243"/>
    </row>
    <row r="3722" spans="2:17">
      <c r="B3722" s="466"/>
      <c r="C3722" s="466"/>
      <c r="D3722" s="279"/>
      <c r="E3722" s="243"/>
      <c r="F3722" s="243"/>
      <c r="G3722" s="243"/>
      <c r="H3722" s="243"/>
      <c r="I3722" s="466"/>
      <c r="J3722" s="466"/>
      <c r="K3722" s="466"/>
      <c r="L3722" s="243"/>
      <c r="M3722" s="243"/>
      <c r="N3722" s="243"/>
      <c r="O3722" s="243"/>
      <c r="P3722" s="243"/>
      <c r="Q3722" s="243"/>
    </row>
    <row r="3723" spans="2:17">
      <c r="B3723" s="466"/>
      <c r="C3723" s="466"/>
      <c r="D3723" s="279"/>
      <c r="E3723" s="243"/>
      <c r="F3723" s="243"/>
      <c r="G3723" s="243"/>
      <c r="H3723" s="243"/>
      <c r="I3723" s="466"/>
      <c r="J3723" s="466"/>
      <c r="K3723" s="466"/>
      <c r="L3723" s="243"/>
      <c r="M3723" s="243"/>
      <c r="N3723" s="243"/>
      <c r="O3723" s="243"/>
      <c r="P3723" s="243"/>
      <c r="Q3723" s="243"/>
    </row>
    <row r="3724" spans="2:17">
      <c r="B3724" s="466"/>
      <c r="C3724" s="466"/>
      <c r="D3724" s="279"/>
      <c r="E3724" s="243"/>
      <c r="F3724" s="243"/>
      <c r="G3724" s="243"/>
      <c r="H3724" s="243"/>
      <c r="I3724" s="466"/>
      <c r="J3724" s="466"/>
      <c r="K3724" s="466"/>
      <c r="L3724" s="243"/>
      <c r="M3724" s="243"/>
      <c r="N3724" s="243"/>
      <c r="O3724" s="243"/>
      <c r="P3724" s="243"/>
      <c r="Q3724" s="243"/>
    </row>
    <row r="3725" spans="2:17">
      <c r="B3725" s="466"/>
      <c r="C3725" s="466"/>
      <c r="D3725" s="279"/>
      <c r="E3725" s="243"/>
      <c r="F3725" s="243"/>
      <c r="G3725" s="243"/>
      <c r="H3725" s="243"/>
      <c r="I3725" s="466"/>
      <c r="J3725" s="466"/>
      <c r="K3725" s="466"/>
      <c r="L3725" s="243"/>
      <c r="M3725" s="243"/>
      <c r="N3725" s="243"/>
      <c r="O3725" s="243"/>
      <c r="P3725" s="243"/>
      <c r="Q3725" s="243"/>
    </row>
    <row r="3726" spans="2:17">
      <c r="B3726" s="466"/>
      <c r="C3726" s="466"/>
      <c r="D3726" s="279"/>
      <c r="E3726" s="243"/>
      <c r="F3726" s="243"/>
      <c r="G3726" s="243"/>
      <c r="H3726" s="243"/>
      <c r="I3726" s="466"/>
      <c r="J3726" s="466"/>
      <c r="K3726" s="466"/>
      <c r="L3726" s="243"/>
      <c r="M3726" s="243"/>
      <c r="N3726" s="243"/>
      <c r="O3726" s="243"/>
      <c r="P3726" s="243"/>
      <c r="Q3726" s="243"/>
    </row>
    <row r="3727" spans="2:17">
      <c r="B3727" s="466"/>
      <c r="C3727" s="466"/>
      <c r="D3727" s="279"/>
      <c r="E3727" s="243"/>
      <c r="F3727" s="243"/>
      <c r="G3727" s="243"/>
      <c r="H3727" s="243"/>
      <c r="I3727" s="466"/>
      <c r="J3727" s="466"/>
      <c r="K3727" s="466"/>
      <c r="L3727" s="243"/>
      <c r="M3727" s="243"/>
      <c r="N3727" s="243"/>
      <c r="O3727" s="243"/>
      <c r="P3727" s="243"/>
      <c r="Q3727" s="243"/>
    </row>
    <row r="3728" spans="2:17">
      <c r="B3728" s="466"/>
      <c r="C3728" s="466"/>
      <c r="D3728" s="279"/>
      <c r="E3728" s="243"/>
      <c r="F3728" s="243"/>
      <c r="G3728" s="243"/>
      <c r="H3728" s="243"/>
      <c r="I3728" s="466"/>
      <c r="J3728" s="466"/>
      <c r="K3728" s="466"/>
      <c r="L3728" s="243"/>
      <c r="M3728" s="243"/>
      <c r="N3728" s="243"/>
      <c r="O3728" s="243"/>
      <c r="P3728" s="243"/>
      <c r="Q3728" s="243"/>
    </row>
    <row r="3729" spans="2:17">
      <c r="B3729" s="466"/>
      <c r="C3729" s="466"/>
      <c r="D3729" s="279"/>
      <c r="E3729" s="243"/>
      <c r="F3729" s="243"/>
      <c r="G3729" s="243"/>
      <c r="H3729" s="243"/>
      <c r="I3729" s="466"/>
      <c r="J3729" s="466"/>
      <c r="K3729" s="466"/>
      <c r="L3729" s="243"/>
      <c r="M3729" s="243"/>
      <c r="N3729" s="243"/>
      <c r="O3729" s="243"/>
      <c r="P3729" s="243"/>
      <c r="Q3729" s="243"/>
    </row>
    <row r="3730" spans="2:17">
      <c r="B3730" s="466"/>
      <c r="C3730" s="466"/>
      <c r="D3730" s="279"/>
      <c r="E3730" s="243"/>
      <c r="F3730" s="243"/>
      <c r="G3730" s="243"/>
      <c r="H3730" s="243"/>
      <c r="I3730" s="466"/>
      <c r="J3730" s="466"/>
      <c r="K3730" s="466"/>
      <c r="L3730" s="243"/>
      <c r="M3730" s="243"/>
      <c r="N3730" s="243"/>
      <c r="O3730" s="243"/>
      <c r="P3730" s="243"/>
      <c r="Q3730" s="243"/>
    </row>
    <row r="3731" spans="2:17">
      <c r="B3731" s="466"/>
      <c r="C3731" s="466"/>
      <c r="D3731" s="279"/>
      <c r="E3731" s="243"/>
      <c r="F3731" s="243"/>
      <c r="G3731" s="243"/>
      <c r="H3731" s="243"/>
      <c r="I3731" s="466"/>
      <c r="J3731" s="466"/>
      <c r="K3731" s="466"/>
      <c r="L3731" s="243"/>
      <c r="M3731" s="243"/>
      <c r="N3731" s="243"/>
      <c r="O3731" s="243"/>
      <c r="P3731" s="243"/>
      <c r="Q3731" s="243"/>
    </row>
    <row r="3732" spans="2:17">
      <c r="B3732" s="466"/>
      <c r="C3732" s="466"/>
      <c r="D3732" s="279"/>
      <c r="E3732" s="243"/>
      <c r="F3732" s="243"/>
      <c r="G3732" s="243"/>
      <c r="H3732" s="243"/>
      <c r="I3732" s="466"/>
      <c r="J3732" s="466"/>
      <c r="K3732" s="466"/>
      <c r="L3732" s="243"/>
      <c r="M3732" s="243"/>
      <c r="N3732" s="243"/>
      <c r="O3732" s="243"/>
      <c r="P3732" s="243"/>
      <c r="Q3732" s="243"/>
    </row>
    <row r="3733" spans="2:17">
      <c r="B3733" s="466"/>
      <c r="C3733" s="466"/>
      <c r="D3733" s="279"/>
      <c r="E3733" s="243"/>
      <c r="F3733" s="243"/>
      <c r="G3733" s="243"/>
      <c r="H3733" s="243"/>
      <c r="I3733" s="466"/>
      <c r="J3733" s="466"/>
      <c r="K3733" s="466"/>
      <c r="L3733" s="243"/>
      <c r="M3733" s="243"/>
      <c r="N3733" s="243"/>
      <c r="O3733" s="243"/>
      <c r="P3733" s="243"/>
      <c r="Q3733" s="243"/>
    </row>
    <row r="3734" spans="2:17">
      <c r="B3734" s="466"/>
      <c r="C3734" s="466"/>
      <c r="D3734" s="279"/>
      <c r="E3734" s="243"/>
      <c r="F3734" s="243"/>
      <c r="G3734" s="243"/>
      <c r="H3734" s="243"/>
      <c r="I3734" s="466"/>
      <c r="J3734" s="466"/>
      <c r="K3734" s="466"/>
      <c r="L3734" s="243"/>
      <c r="M3734" s="243"/>
      <c r="N3734" s="243"/>
      <c r="O3734" s="243"/>
      <c r="P3734" s="243"/>
      <c r="Q3734" s="243"/>
    </row>
    <row r="3735" spans="2:17">
      <c r="B3735" s="466"/>
      <c r="C3735" s="466"/>
      <c r="D3735" s="279"/>
      <c r="E3735" s="243"/>
      <c r="F3735" s="243"/>
      <c r="G3735" s="243"/>
      <c r="H3735" s="243"/>
      <c r="I3735" s="466"/>
      <c r="J3735" s="466"/>
      <c r="K3735" s="466"/>
      <c r="L3735" s="243"/>
      <c r="M3735" s="243"/>
      <c r="N3735" s="243"/>
      <c r="O3735" s="243"/>
      <c r="P3735" s="243"/>
      <c r="Q3735" s="243"/>
    </row>
    <row r="3736" spans="2:17">
      <c r="B3736" s="466"/>
      <c r="C3736" s="466"/>
      <c r="D3736" s="279"/>
      <c r="E3736" s="243"/>
      <c r="F3736" s="243"/>
      <c r="G3736" s="243"/>
      <c r="H3736" s="243"/>
      <c r="I3736" s="466"/>
      <c r="J3736" s="466"/>
      <c r="K3736" s="466"/>
      <c r="L3736" s="243"/>
      <c r="M3736" s="243"/>
      <c r="N3736" s="243"/>
      <c r="O3736" s="243"/>
      <c r="P3736" s="243"/>
      <c r="Q3736" s="243"/>
    </row>
    <row r="3737" spans="2:17">
      <c r="B3737" s="466"/>
      <c r="C3737" s="466"/>
      <c r="D3737" s="279"/>
      <c r="E3737" s="243"/>
      <c r="F3737" s="243"/>
      <c r="G3737" s="243"/>
      <c r="H3737" s="243"/>
      <c r="I3737" s="466"/>
      <c r="J3737" s="466"/>
      <c r="K3737" s="466"/>
      <c r="L3737" s="243"/>
      <c r="M3737" s="243"/>
      <c r="N3737" s="243"/>
      <c r="O3737" s="243"/>
      <c r="P3737" s="243"/>
      <c r="Q3737" s="243"/>
    </row>
    <row r="3738" spans="2:17">
      <c r="B3738" s="466"/>
      <c r="C3738" s="466"/>
      <c r="D3738" s="279"/>
      <c r="E3738" s="243"/>
      <c r="F3738" s="243"/>
      <c r="G3738" s="243"/>
      <c r="H3738" s="243"/>
      <c r="I3738" s="466"/>
      <c r="J3738" s="466"/>
      <c r="K3738" s="466"/>
      <c r="L3738" s="243"/>
      <c r="M3738" s="243"/>
      <c r="N3738" s="243"/>
      <c r="O3738" s="243"/>
      <c r="P3738" s="243"/>
      <c r="Q3738" s="243"/>
    </row>
    <row r="3739" spans="2:17">
      <c r="B3739" s="466"/>
      <c r="C3739" s="466"/>
      <c r="D3739" s="279"/>
      <c r="E3739" s="243"/>
      <c r="F3739" s="243"/>
      <c r="G3739" s="243"/>
      <c r="H3739" s="243"/>
      <c r="I3739" s="466"/>
      <c r="J3739" s="466"/>
      <c r="K3739" s="466"/>
      <c r="L3739" s="243"/>
      <c r="M3739" s="243"/>
      <c r="N3739" s="243"/>
      <c r="O3739" s="243"/>
      <c r="P3739" s="243"/>
      <c r="Q3739" s="243"/>
    </row>
    <row r="3740" spans="2:17">
      <c r="B3740" s="466"/>
      <c r="C3740" s="466"/>
      <c r="D3740" s="279"/>
      <c r="E3740" s="243"/>
      <c r="F3740" s="243"/>
      <c r="G3740" s="243"/>
      <c r="H3740" s="243"/>
      <c r="I3740" s="466"/>
      <c r="J3740" s="466"/>
      <c r="K3740" s="466"/>
      <c r="L3740" s="243"/>
      <c r="M3740" s="243"/>
      <c r="N3740" s="243"/>
      <c r="O3740" s="243"/>
      <c r="P3740" s="243"/>
      <c r="Q3740" s="243"/>
    </row>
    <row r="3741" spans="2:17">
      <c r="B3741" s="466"/>
      <c r="C3741" s="466"/>
      <c r="D3741" s="279"/>
      <c r="E3741" s="243"/>
      <c r="F3741" s="243"/>
      <c r="G3741" s="243"/>
      <c r="H3741" s="243"/>
      <c r="I3741" s="466"/>
      <c r="J3741" s="466"/>
      <c r="K3741" s="466"/>
      <c r="L3741" s="243"/>
      <c r="M3741" s="243"/>
      <c r="N3741" s="243"/>
      <c r="O3741" s="243"/>
      <c r="P3741" s="243"/>
      <c r="Q3741" s="243"/>
    </row>
    <row r="3742" spans="2:17">
      <c r="B3742" s="466"/>
      <c r="C3742" s="466"/>
      <c r="D3742" s="279"/>
      <c r="E3742" s="243"/>
      <c r="F3742" s="243"/>
      <c r="G3742" s="243"/>
      <c r="H3742" s="243"/>
      <c r="I3742" s="466"/>
      <c r="J3742" s="466"/>
      <c r="K3742" s="466"/>
      <c r="L3742" s="243"/>
      <c r="M3742" s="243"/>
      <c r="N3742" s="243"/>
      <c r="O3742" s="243"/>
      <c r="P3742" s="243"/>
      <c r="Q3742" s="243"/>
    </row>
    <row r="3743" spans="2:17">
      <c r="B3743" s="466"/>
      <c r="C3743" s="466"/>
      <c r="D3743" s="279"/>
      <c r="E3743" s="243"/>
      <c r="F3743" s="243"/>
      <c r="G3743" s="243"/>
      <c r="H3743" s="243"/>
      <c r="I3743" s="466"/>
      <c r="J3743" s="466"/>
      <c r="K3743" s="466"/>
      <c r="L3743" s="243"/>
      <c r="M3743" s="243"/>
      <c r="N3743" s="243"/>
      <c r="O3743" s="243"/>
      <c r="P3743" s="243"/>
      <c r="Q3743" s="243"/>
    </row>
    <row r="3744" spans="2:17">
      <c r="B3744" s="466"/>
      <c r="C3744" s="466"/>
      <c r="D3744" s="279"/>
      <c r="E3744" s="243"/>
      <c r="F3744" s="243"/>
      <c r="G3744" s="243"/>
      <c r="H3744" s="243"/>
      <c r="I3744" s="466"/>
      <c r="J3744" s="466"/>
      <c r="K3744" s="466"/>
      <c r="L3744" s="243"/>
      <c r="M3744" s="243"/>
      <c r="N3744" s="243"/>
      <c r="O3744" s="243"/>
      <c r="P3744" s="243"/>
      <c r="Q3744" s="243"/>
    </row>
    <row r="3745" spans="2:17">
      <c r="B3745" s="466"/>
      <c r="C3745" s="466"/>
      <c r="D3745" s="279"/>
      <c r="E3745" s="243"/>
      <c r="F3745" s="243"/>
      <c r="G3745" s="243"/>
      <c r="H3745" s="243"/>
      <c r="I3745" s="466"/>
      <c r="J3745" s="466"/>
      <c r="K3745" s="466"/>
      <c r="L3745" s="243"/>
      <c r="M3745" s="243"/>
      <c r="N3745" s="243"/>
      <c r="O3745" s="243"/>
      <c r="P3745" s="243"/>
      <c r="Q3745" s="243"/>
    </row>
    <row r="3746" spans="2:17">
      <c r="B3746" s="466"/>
      <c r="C3746" s="466"/>
      <c r="D3746" s="279"/>
      <c r="E3746" s="243"/>
      <c r="F3746" s="243"/>
      <c r="G3746" s="243"/>
      <c r="H3746" s="243"/>
      <c r="I3746" s="466"/>
      <c r="J3746" s="466"/>
      <c r="K3746" s="466"/>
      <c r="L3746" s="243"/>
      <c r="M3746" s="243"/>
      <c r="N3746" s="243"/>
      <c r="O3746" s="243"/>
      <c r="P3746" s="243"/>
      <c r="Q3746" s="243"/>
    </row>
    <row r="3747" spans="2:17">
      <c r="B3747" s="466"/>
      <c r="C3747" s="466"/>
      <c r="D3747" s="279"/>
      <c r="E3747" s="243"/>
      <c r="F3747" s="243"/>
      <c r="G3747" s="243"/>
      <c r="H3747" s="243"/>
      <c r="I3747" s="466"/>
      <c r="J3747" s="466"/>
      <c r="K3747" s="466"/>
      <c r="L3747" s="243"/>
      <c r="M3747" s="243"/>
      <c r="N3747" s="243"/>
      <c r="O3747" s="243"/>
      <c r="P3747" s="243"/>
      <c r="Q3747" s="243"/>
    </row>
    <row r="3748" spans="2:17">
      <c r="B3748" s="466"/>
      <c r="C3748" s="466"/>
      <c r="D3748" s="279"/>
      <c r="E3748" s="243"/>
      <c r="F3748" s="243"/>
      <c r="G3748" s="243"/>
      <c r="H3748" s="243"/>
      <c r="I3748" s="466"/>
      <c r="J3748" s="466"/>
      <c r="K3748" s="466"/>
      <c r="L3748" s="243"/>
      <c r="M3748" s="243"/>
      <c r="N3748" s="243"/>
      <c r="O3748" s="243"/>
      <c r="P3748" s="243"/>
      <c r="Q3748" s="243"/>
    </row>
    <row r="3749" spans="2:17">
      <c r="B3749" s="466"/>
      <c r="C3749" s="466"/>
      <c r="D3749" s="279"/>
      <c r="E3749" s="243"/>
      <c r="F3749" s="243"/>
      <c r="G3749" s="243"/>
      <c r="H3749" s="243"/>
      <c r="I3749" s="466"/>
      <c r="J3749" s="466"/>
      <c r="K3749" s="466"/>
      <c r="L3749" s="243"/>
      <c r="M3749" s="243"/>
      <c r="N3749" s="243"/>
      <c r="O3749" s="243"/>
      <c r="P3749" s="243"/>
      <c r="Q3749" s="243"/>
    </row>
    <row r="3750" spans="2:17">
      <c r="B3750" s="466"/>
      <c r="C3750" s="466"/>
      <c r="D3750" s="279"/>
      <c r="E3750" s="243"/>
      <c r="F3750" s="243"/>
      <c r="G3750" s="243"/>
      <c r="H3750" s="243"/>
      <c r="I3750" s="466"/>
      <c r="J3750" s="466"/>
      <c r="K3750" s="466"/>
      <c r="L3750" s="243"/>
      <c r="M3750" s="243"/>
      <c r="N3750" s="243"/>
      <c r="O3750" s="243"/>
      <c r="P3750" s="243"/>
      <c r="Q3750" s="243"/>
    </row>
    <row r="3751" spans="2:17">
      <c r="B3751" s="466"/>
      <c r="C3751" s="466"/>
      <c r="D3751" s="279"/>
      <c r="E3751" s="243"/>
      <c r="F3751" s="243"/>
      <c r="G3751" s="243"/>
      <c r="H3751" s="243"/>
      <c r="I3751" s="466"/>
      <c r="J3751" s="466"/>
      <c r="K3751" s="466"/>
      <c r="L3751" s="243"/>
      <c r="M3751" s="243"/>
      <c r="N3751" s="243"/>
      <c r="O3751" s="243"/>
      <c r="P3751" s="243"/>
      <c r="Q3751" s="243"/>
    </row>
    <row r="3752" spans="2:17">
      <c r="B3752" s="466"/>
      <c r="C3752" s="466"/>
      <c r="D3752" s="279"/>
      <c r="E3752" s="243"/>
      <c r="F3752" s="243"/>
      <c r="G3752" s="243"/>
      <c r="H3752" s="243"/>
      <c r="I3752" s="466"/>
      <c r="J3752" s="466"/>
      <c r="K3752" s="466"/>
      <c r="L3752" s="243"/>
      <c r="M3752" s="243"/>
      <c r="N3752" s="243"/>
      <c r="O3752" s="243"/>
      <c r="P3752" s="243"/>
      <c r="Q3752" s="243"/>
    </row>
    <row r="3753" spans="2:17">
      <c r="B3753" s="466"/>
      <c r="C3753" s="466"/>
      <c r="D3753" s="279"/>
      <c r="E3753" s="243"/>
      <c r="F3753" s="243"/>
      <c r="G3753" s="243"/>
      <c r="H3753" s="243"/>
      <c r="I3753" s="466"/>
      <c r="J3753" s="466"/>
      <c r="K3753" s="466"/>
      <c r="L3753" s="243"/>
      <c r="M3753" s="243"/>
      <c r="N3753" s="243"/>
      <c r="O3753" s="243"/>
      <c r="P3753" s="243"/>
      <c r="Q3753" s="243"/>
    </row>
    <row r="3754" spans="2:17">
      <c r="B3754" s="466"/>
      <c r="C3754" s="466"/>
      <c r="D3754" s="279"/>
      <c r="E3754" s="243"/>
      <c r="F3754" s="243"/>
      <c r="G3754" s="243"/>
      <c r="H3754" s="243"/>
      <c r="I3754" s="466"/>
      <c r="J3754" s="466"/>
      <c r="K3754" s="466"/>
      <c r="L3754" s="243"/>
      <c r="M3754" s="243"/>
      <c r="N3754" s="243"/>
      <c r="O3754" s="243"/>
      <c r="P3754" s="243"/>
      <c r="Q3754" s="243"/>
    </row>
    <row r="3755" spans="2:17">
      <c r="B3755" s="466"/>
      <c r="C3755" s="466"/>
      <c r="D3755" s="279"/>
      <c r="E3755" s="243"/>
      <c r="F3755" s="243"/>
      <c r="G3755" s="243"/>
      <c r="H3755" s="243"/>
      <c r="I3755" s="466"/>
      <c r="J3755" s="466"/>
      <c r="K3755" s="466"/>
      <c r="L3755" s="243"/>
      <c r="M3755" s="243"/>
      <c r="N3755" s="243"/>
      <c r="O3755" s="243"/>
      <c r="P3755" s="243"/>
      <c r="Q3755" s="243"/>
    </row>
    <row r="3756" spans="2:17">
      <c r="B3756" s="466"/>
      <c r="C3756" s="466"/>
      <c r="D3756" s="279"/>
      <c r="E3756" s="243"/>
      <c r="F3756" s="243"/>
      <c r="G3756" s="243"/>
      <c r="H3756" s="243"/>
      <c r="I3756" s="466"/>
      <c r="J3756" s="466"/>
      <c r="K3756" s="466"/>
      <c r="L3756" s="243"/>
      <c r="M3756" s="243"/>
      <c r="N3756" s="243"/>
      <c r="O3756" s="243"/>
      <c r="P3756" s="243"/>
      <c r="Q3756" s="243"/>
    </row>
    <row r="3757" spans="2:17">
      <c r="B3757" s="466"/>
      <c r="C3757" s="466"/>
      <c r="D3757" s="279"/>
      <c r="E3757" s="243"/>
      <c r="F3757" s="243"/>
      <c r="G3757" s="243"/>
      <c r="H3757" s="243"/>
      <c r="I3757" s="466"/>
      <c r="J3757" s="466"/>
      <c r="K3757" s="466"/>
      <c r="L3757" s="243"/>
      <c r="M3757" s="243"/>
      <c r="N3757" s="243"/>
      <c r="O3757" s="243"/>
      <c r="P3757" s="243"/>
      <c r="Q3757" s="243"/>
    </row>
    <row r="3758" spans="2:17">
      <c r="B3758" s="466"/>
      <c r="C3758" s="466"/>
      <c r="D3758" s="279"/>
      <c r="E3758" s="243"/>
      <c r="F3758" s="243"/>
      <c r="G3758" s="243"/>
      <c r="H3758" s="243"/>
      <c r="I3758" s="466"/>
      <c r="J3758" s="466"/>
      <c r="K3758" s="466"/>
      <c r="L3758" s="243"/>
      <c r="M3758" s="243"/>
      <c r="N3758" s="243"/>
      <c r="O3758" s="243"/>
      <c r="P3758" s="243"/>
      <c r="Q3758" s="243"/>
    </row>
    <row r="3759" spans="2:17">
      <c r="B3759" s="466"/>
      <c r="C3759" s="466"/>
      <c r="D3759" s="279"/>
      <c r="E3759" s="243"/>
      <c r="F3759" s="243"/>
      <c r="G3759" s="243"/>
      <c r="H3759" s="243"/>
      <c r="I3759" s="466"/>
      <c r="J3759" s="466"/>
      <c r="K3759" s="466"/>
      <c r="L3759" s="243"/>
      <c r="M3759" s="243"/>
      <c r="N3759" s="243"/>
      <c r="O3759" s="243"/>
      <c r="P3759" s="243"/>
      <c r="Q3759" s="243"/>
    </row>
    <row r="3760" spans="2:17">
      <c r="B3760" s="466"/>
      <c r="C3760" s="466"/>
      <c r="D3760" s="279"/>
      <c r="E3760" s="243"/>
      <c r="F3760" s="243"/>
      <c r="G3760" s="243"/>
      <c r="H3760" s="243"/>
      <c r="I3760" s="466"/>
      <c r="J3760" s="466"/>
      <c r="K3760" s="466"/>
      <c r="L3760" s="243"/>
      <c r="M3760" s="243"/>
      <c r="N3760" s="243"/>
      <c r="O3760" s="243"/>
      <c r="P3760" s="243"/>
      <c r="Q3760" s="243"/>
    </row>
    <row r="3761" spans="2:17">
      <c r="B3761" s="466"/>
      <c r="C3761" s="466"/>
      <c r="D3761" s="279"/>
      <c r="E3761" s="243"/>
      <c r="F3761" s="243"/>
      <c r="G3761" s="243"/>
      <c r="H3761" s="243"/>
      <c r="I3761" s="466"/>
      <c r="J3761" s="466"/>
      <c r="K3761" s="466"/>
      <c r="L3761" s="243"/>
      <c r="M3761" s="243"/>
      <c r="N3761" s="243"/>
      <c r="O3761" s="243"/>
      <c r="P3761" s="243"/>
      <c r="Q3761" s="243"/>
    </row>
    <row r="3762" spans="2:17">
      <c r="B3762" s="466"/>
      <c r="C3762" s="466"/>
      <c r="D3762" s="279"/>
      <c r="E3762" s="243"/>
      <c r="F3762" s="243"/>
      <c r="G3762" s="243"/>
      <c r="H3762" s="243"/>
      <c r="I3762" s="466"/>
      <c r="J3762" s="466"/>
      <c r="K3762" s="466"/>
      <c r="L3762" s="243"/>
      <c r="M3762" s="243"/>
      <c r="N3762" s="243"/>
      <c r="O3762" s="243"/>
      <c r="P3762" s="243"/>
      <c r="Q3762" s="243"/>
    </row>
    <row r="3763" spans="2:17">
      <c r="B3763" s="466"/>
      <c r="C3763" s="466"/>
      <c r="D3763" s="279"/>
      <c r="E3763" s="243"/>
      <c r="F3763" s="243"/>
      <c r="G3763" s="243"/>
      <c r="H3763" s="243"/>
      <c r="I3763" s="466"/>
      <c r="J3763" s="466"/>
      <c r="K3763" s="466"/>
      <c r="L3763" s="243"/>
      <c r="M3763" s="243"/>
      <c r="N3763" s="243"/>
      <c r="O3763" s="243"/>
      <c r="P3763" s="243"/>
      <c r="Q3763" s="243"/>
    </row>
    <row r="3764" spans="2:17">
      <c r="B3764" s="466"/>
      <c r="C3764" s="466"/>
      <c r="D3764" s="279"/>
      <c r="E3764" s="243"/>
      <c r="F3764" s="243"/>
      <c r="G3764" s="243"/>
      <c r="H3764" s="243"/>
      <c r="I3764" s="466"/>
      <c r="J3764" s="466"/>
      <c r="K3764" s="466"/>
      <c r="L3764" s="243"/>
      <c r="M3764" s="243"/>
      <c r="N3764" s="243"/>
      <c r="O3764" s="243"/>
      <c r="P3764" s="243"/>
      <c r="Q3764" s="243"/>
    </row>
    <row r="3765" spans="2:17">
      <c r="B3765" s="466"/>
      <c r="C3765" s="466"/>
      <c r="D3765" s="279"/>
      <c r="E3765" s="243"/>
      <c r="F3765" s="243"/>
      <c r="G3765" s="243"/>
      <c r="H3765" s="243"/>
      <c r="I3765" s="466"/>
      <c r="J3765" s="466"/>
      <c r="K3765" s="466"/>
      <c r="L3765" s="243"/>
      <c r="M3765" s="243"/>
      <c r="N3765" s="243"/>
      <c r="O3765" s="243"/>
      <c r="P3765" s="243"/>
      <c r="Q3765" s="243"/>
    </row>
    <row r="3766" spans="2:17">
      <c r="B3766" s="466"/>
      <c r="C3766" s="466"/>
      <c r="D3766" s="279"/>
      <c r="E3766" s="243"/>
      <c r="F3766" s="243"/>
      <c r="G3766" s="243"/>
      <c r="H3766" s="243"/>
      <c r="I3766" s="466"/>
      <c r="J3766" s="466"/>
      <c r="K3766" s="466"/>
      <c r="L3766" s="243"/>
      <c r="M3766" s="243"/>
      <c r="N3766" s="243"/>
      <c r="O3766" s="243"/>
      <c r="P3766" s="243"/>
      <c r="Q3766" s="243"/>
    </row>
    <row r="3767" spans="2:17">
      <c r="B3767" s="466"/>
      <c r="C3767" s="466"/>
      <c r="D3767" s="279"/>
      <c r="E3767" s="243"/>
      <c r="F3767" s="243"/>
      <c r="G3767" s="243"/>
      <c r="H3767" s="243"/>
      <c r="I3767" s="466"/>
      <c r="J3767" s="466"/>
      <c r="K3767" s="466"/>
      <c r="L3767" s="243"/>
      <c r="M3767" s="243"/>
      <c r="N3767" s="243"/>
      <c r="O3767" s="243"/>
      <c r="P3767" s="243"/>
      <c r="Q3767" s="243"/>
    </row>
    <row r="3768" spans="2:17">
      <c r="B3768" s="466"/>
      <c r="C3768" s="466"/>
      <c r="D3768" s="279"/>
      <c r="E3768" s="243"/>
      <c r="F3768" s="243"/>
      <c r="G3768" s="243"/>
      <c r="H3768" s="243"/>
      <c r="I3768" s="466"/>
      <c r="J3768" s="466"/>
      <c r="K3768" s="466"/>
      <c r="L3768" s="243"/>
      <c r="M3768" s="243"/>
      <c r="N3768" s="243"/>
      <c r="O3768" s="243"/>
      <c r="P3768" s="243"/>
      <c r="Q3768" s="243"/>
    </row>
    <row r="3769" spans="2:17">
      <c r="B3769" s="466"/>
      <c r="C3769" s="466"/>
      <c r="D3769" s="279"/>
      <c r="E3769" s="243"/>
      <c r="F3769" s="243"/>
      <c r="G3769" s="243"/>
      <c r="H3769" s="243"/>
      <c r="I3769" s="466"/>
      <c r="J3769" s="466"/>
      <c r="K3769" s="466"/>
      <c r="L3769" s="243"/>
      <c r="M3769" s="243"/>
      <c r="N3769" s="243"/>
      <c r="O3769" s="243"/>
      <c r="P3769" s="243"/>
      <c r="Q3769" s="243"/>
    </row>
    <row r="3770" spans="2:17">
      <c r="B3770" s="466"/>
      <c r="C3770" s="466"/>
      <c r="D3770" s="279"/>
      <c r="E3770" s="243"/>
      <c r="F3770" s="243"/>
      <c r="G3770" s="243"/>
      <c r="H3770" s="243"/>
      <c r="I3770" s="466"/>
      <c r="J3770" s="466"/>
      <c r="K3770" s="466"/>
      <c r="L3770" s="243"/>
      <c r="M3770" s="243"/>
      <c r="N3770" s="243"/>
      <c r="O3770" s="243"/>
      <c r="P3770" s="243"/>
      <c r="Q3770" s="243"/>
    </row>
    <row r="3771" spans="2:17">
      <c r="B3771" s="466"/>
      <c r="C3771" s="466"/>
      <c r="D3771" s="279"/>
      <c r="E3771" s="243"/>
      <c r="F3771" s="243"/>
      <c r="G3771" s="243"/>
      <c r="H3771" s="243"/>
      <c r="I3771" s="466"/>
      <c r="J3771" s="466"/>
      <c r="K3771" s="466"/>
      <c r="L3771" s="243"/>
      <c r="M3771" s="243"/>
      <c r="N3771" s="243"/>
      <c r="O3771" s="243"/>
      <c r="P3771" s="243"/>
      <c r="Q3771" s="243"/>
    </row>
    <row r="3772" spans="2:17">
      <c r="B3772" s="466"/>
      <c r="C3772" s="466"/>
      <c r="D3772" s="279"/>
      <c r="E3772" s="243"/>
      <c r="F3772" s="243"/>
      <c r="G3772" s="243"/>
      <c r="H3772" s="243"/>
      <c r="I3772" s="466"/>
      <c r="J3772" s="466"/>
      <c r="K3772" s="466"/>
      <c r="L3772" s="243"/>
      <c r="M3772" s="243"/>
      <c r="N3772" s="243"/>
      <c r="O3772" s="243"/>
      <c r="P3772" s="243"/>
      <c r="Q3772" s="243"/>
    </row>
    <row r="3773" spans="2:17">
      <c r="B3773" s="466"/>
      <c r="C3773" s="466"/>
      <c r="D3773" s="279"/>
      <c r="E3773" s="243"/>
      <c r="F3773" s="243"/>
      <c r="G3773" s="243"/>
      <c r="H3773" s="243"/>
      <c r="I3773" s="466"/>
      <c r="J3773" s="466"/>
      <c r="K3773" s="466"/>
      <c r="L3773" s="243"/>
      <c r="M3773" s="243"/>
      <c r="N3773" s="243"/>
      <c r="O3773" s="243"/>
      <c r="P3773" s="243"/>
      <c r="Q3773" s="243"/>
    </row>
    <row r="3774" spans="2:17">
      <c r="B3774" s="466"/>
      <c r="C3774" s="466"/>
      <c r="D3774" s="279"/>
      <c r="E3774" s="243"/>
      <c r="F3774" s="243"/>
      <c r="G3774" s="243"/>
      <c r="H3774" s="243"/>
      <c r="I3774" s="466"/>
      <c r="J3774" s="466"/>
      <c r="K3774" s="466"/>
      <c r="L3774" s="243"/>
      <c r="M3774" s="243"/>
      <c r="N3774" s="243"/>
      <c r="O3774" s="243"/>
      <c r="P3774" s="243"/>
      <c r="Q3774" s="243"/>
    </row>
    <row r="3775" spans="2:17">
      <c r="B3775" s="466"/>
      <c r="C3775" s="466"/>
      <c r="D3775" s="279"/>
      <c r="E3775" s="243"/>
      <c r="F3775" s="243"/>
      <c r="G3775" s="243"/>
      <c r="H3775" s="243"/>
      <c r="I3775" s="466"/>
      <c r="J3775" s="466"/>
      <c r="K3775" s="466"/>
      <c r="L3775" s="243"/>
      <c r="M3775" s="243"/>
      <c r="N3775" s="243"/>
      <c r="O3775" s="243"/>
      <c r="P3775" s="243"/>
      <c r="Q3775" s="243"/>
    </row>
    <row r="3776" spans="2:17">
      <c r="B3776" s="466"/>
      <c r="C3776" s="466"/>
      <c r="D3776" s="279"/>
      <c r="E3776" s="243"/>
      <c r="F3776" s="243"/>
      <c r="G3776" s="243"/>
      <c r="H3776" s="243"/>
      <c r="I3776" s="466"/>
      <c r="J3776" s="466"/>
      <c r="K3776" s="466"/>
      <c r="L3776" s="243"/>
      <c r="M3776" s="243"/>
      <c r="N3776" s="243"/>
      <c r="O3776" s="243"/>
      <c r="P3776" s="243"/>
      <c r="Q3776" s="243"/>
    </row>
    <row r="3777" spans="2:17">
      <c r="B3777" s="466"/>
      <c r="C3777" s="466"/>
      <c r="D3777" s="279"/>
      <c r="E3777" s="243"/>
      <c r="F3777" s="243"/>
      <c r="G3777" s="243"/>
      <c r="H3777" s="243"/>
      <c r="I3777" s="466"/>
      <c r="J3777" s="466"/>
      <c r="K3777" s="466"/>
      <c r="L3777" s="243"/>
      <c r="M3777" s="243"/>
      <c r="N3777" s="243"/>
      <c r="O3777" s="243"/>
      <c r="P3777" s="243"/>
      <c r="Q3777" s="243"/>
    </row>
    <row r="3778" spans="2:17">
      <c r="B3778" s="466"/>
      <c r="C3778" s="466"/>
      <c r="D3778" s="279"/>
      <c r="E3778" s="243"/>
      <c r="F3778" s="243"/>
      <c r="G3778" s="243"/>
      <c r="H3778" s="243"/>
      <c r="I3778" s="466"/>
      <c r="J3778" s="466"/>
      <c r="K3778" s="466"/>
      <c r="L3778" s="243"/>
      <c r="M3778" s="243"/>
      <c r="N3778" s="243"/>
      <c r="O3778" s="243"/>
      <c r="P3778" s="243"/>
      <c r="Q3778" s="243"/>
    </row>
    <row r="3779" spans="2:17">
      <c r="B3779" s="466"/>
      <c r="C3779" s="466"/>
      <c r="D3779" s="279"/>
      <c r="E3779" s="243"/>
      <c r="F3779" s="243"/>
      <c r="G3779" s="243"/>
      <c r="H3779" s="243"/>
      <c r="I3779" s="466"/>
      <c r="J3779" s="466"/>
      <c r="K3779" s="466"/>
      <c r="L3779" s="243"/>
      <c r="M3779" s="243"/>
      <c r="N3779" s="243"/>
      <c r="O3779" s="243"/>
      <c r="P3779" s="243"/>
      <c r="Q3779" s="243"/>
    </row>
    <row r="3780" spans="2:17">
      <c r="B3780" s="466"/>
      <c r="C3780" s="466"/>
      <c r="D3780" s="279"/>
      <c r="E3780" s="243"/>
      <c r="F3780" s="243"/>
      <c r="G3780" s="243"/>
      <c r="H3780" s="243"/>
      <c r="I3780" s="466"/>
      <c r="J3780" s="466"/>
      <c r="K3780" s="466"/>
      <c r="L3780" s="243"/>
      <c r="M3780" s="243"/>
      <c r="N3780" s="243"/>
      <c r="O3780" s="243"/>
      <c r="P3780" s="243"/>
      <c r="Q3780" s="243"/>
    </row>
    <row r="3781" spans="2:17">
      <c r="B3781" s="466"/>
      <c r="C3781" s="466"/>
      <c r="D3781" s="279"/>
      <c r="E3781" s="243"/>
      <c r="F3781" s="243"/>
      <c r="G3781" s="243"/>
      <c r="H3781" s="243"/>
      <c r="I3781" s="466"/>
      <c r="J3781" s="466"/>
      <c r="K3781" s="466"/>
      <c r="L3781" s="243"/>
      <c r="M3781" s="243"/>
      <c r="N3781" s="243"/>
      <c r="O3781" s="243"/>
      <c r="P3781" s="243"/>
      <c r="Q3781" s="243"/>
    </row>
    <row r="3782" spans="2:17">
      <c r="B3782" s="466"/>
      <c r="C3782" s="466"/>
      <c r="D3782" s="279"/>
      <c r="E3782" s="243"/>
      <c r="F3782" s="243"/>
      <c r="G3782" s="243"/>
      <c r="H3782" s="243"/>
      <c r="I3782" s="466"/>
      <c r="J3782" s="466"/>
      <c r="K3782" s="466"/>
      <c r="L3782" s="243"/>
      <c r="M3782" s="243"/>
      <c r="N3782" s="243"/>
      <c r="O3782" s="243"/>
      <c r="P3782" s="243"/>
      <c r="Q3782" s="243"/>
    </row>
    <row r="3783" spans="2:17">
      <c r="B3783" s="466"/>
      <c r="C3783" s="466"/>
      <c r="D3783" s="279"/>
      <c r="E3783" s="243"/>
      <c r="F3783" s="243"/>
      <c r="G3783" s="243"/>
      <c r="H3783" s="243"/>
      <c r="I3783" s="466"/>
      <c r="J3783" s="466"/>
      <c r="K3783" s="466"/>
      <c r="L3783" s="243"/>
      <c r="M3783" s="243"/>
      <c r="N3783" s="243"/>
      <c r="O3783" s="243"/>
      <c r="P3783" s="243"/>
      <c r="Q3783" s="243"/>
    </row>
    <row r="3784" spans="2:17">
      <c r="B3784" s="466"/>
      <c r="C3784" s="466"/>
      <c r="D3784" s="279"/>
      <c r="E3784" s="243"/>
      <c r="F3784" s="243"/>
      <c r="G3784" s="243"/>
      <c r="H3784" s="243"/>
      <c r="I3784" s="466"/>
      <c r="J3784" s="466"/>
      <c r="K3784" s="466"/>
      <c r="L3784" s="243"/>
      <c r="M3784" s="243"/>
      <c r="N3784" s="243"/>
      <c r="O3784" s="243"/>
      <c r="P3784" s="243"/>
      <c r="Q3784" s="243"/>
    </row>
    <row r="3785" spans="2:17">
      <c r="B3785" s="466"/>
      <c r="C3785" s="466"/>
      <c r="D3785" s="279"/>
      <c r="E3785" s="243"/>
      <c r="F3785" s="243"/>
      <c r="G3785" s="243"/>
      <c r="H3785" s="243"/>
      <c r="I3785" s="466"/>
      <c r="J3785" s="466"/>
      <c r="K3785" s="466"/>
      <c r="L3785" s="243"/>
      <c r="M3785" s="243"/>
      <c r="N3785" s="243"/>
      <c r="O3785" s="243"/>
      <c r="P3785" s="243"/>
      <c r="Q3785" s="243"/>
    </row>
    <row r="3786" spans="2:17">
      <c r="B3786" s="466"/>
      <c r="C3786" s="466"/>
      <c r="D3786" s="279"/>
      <c r="E3786" s="243"/>
      <c r="F3786" s="243"/>
      <c r="G3786" s="243"/>
      <c r="H3786" s="243"/>
      <c r="I3786" s="466"/>
      <c r="J3786" s="466"/>
      <c r="K3786" s="466"/>
      <c r="L3786" s="243"/>
      <c r="M3786" s="243"/>
      <c r="N3786" s="243"/>
      <c r="O3786" s="243"/>
      <c r="P3786" s="243"/>
      <c r="Q3786" s="243"/>
    </row>
    <row r="3787" spans="2:17">
      <c r="B3787" s="466"/>
      <c r="C3787" s="466"/>
      <c r="D3787" s="279"/>
      <c r="E3787" s="243"/>
      <c r="F3787" s="243"/>
      <c r="G3787" s="243"/>
      <c r="H3787" s="243"/>
      <c r="I3787" s="466"/>
      <c r="J3787" s="466"/>
      <c r="K3787" s="466"/>
      <c r="L3787" s="243"/>
      <c r="M3787" s="243"/>
      <c r="N3787" s="243"/>
      <c r="O3787" s="243"/>
      <c r="P3787" s="243"/>
      <c r="Q3787" s="243"/>
    </row>
    <row r="3788" spans="2:17">
      <c r="B3788" s="466"/>
      <c r="C3788" s="466"/>
      <c r="D3788" s="279"/>
      <c r="E3788" s="243"/>
      <c r="F3788" s="243"/>
      <c r="G3788" s="243"/>
      <c r="H3788" s="243"/>
      <c r="I3788" s="466"/>
      <c r="J3788" s="466"/>
      <c r="K3788" s="466"/>
      <c r="L3788" s="243"/>
      <c r="M3788" s="243"/>
      <c r="N3788" s="243"/>
      <c r="O3788" s="243"/>
      <c r="P3788" s="243"/>
      <c r="Q3788" s="243"/>
    </row>
    <row r="3789" spans="2:17">
      <c r="B3789" s="466"/>
      <c r="C3789" s="466"/>
      <c r="D3789" s="279"/>
      <c r="E3789" s="243"/>
      <c r="F3789" s="243"/>
      <c r="G3789" s="243"/>
      <c r="H3789" s="243"/>
      <c r="I3789" s="466"/>
      <c r="J3789" s="466"/>
      <c r="K3789" s="466"/>
      <c r="L3789" s="243"/>
      <c r="M3789" s="243"/>
      <c r="N3789" s="243"/>
      <c r="O3789" s="243"/>
      <c r="P3789" s="243"/>
      <c r="Q3789" s="243"/>
    </row>
    <row r="3790" spans="2:17">
      <c r="B3790" s="466"/>
      <c r="C3790" s="466"/>
      <c r="D3790" s="279"/>
      <c r="E3790" s="243"/>
      <c r="F3790" s="243"/>
      <c r="G3790" s="243"/>
      <c r="H3790" s="243"/>
      <c r="I3790" s="466"/>
      <c r="J3790" s="466"/>
      <c r="K3790" s="466"/>
      <c r="L3790" s="243"/>
      <c r="M3790" s="243"/>
      <c r="N3790" s="243"/>
      <c r="O3790" s="243"/>
      <c r="P3790" s="243"/>
      <c r="Q3790" s="243"/>
    </row>
    <row r="3791" spans="2:17">
      <c r="B3791" s="466"/>
      <c r="C3791" s="466"/>
      <c r="D3791" s="279"/>
      <c r="E3791" s="243"/>
      <c r="F3791" s="243"/>
      <c r="G3791" s="243"/>
      <c r="H3791" s="243"/>
      <c r="I3791" s="466"/>
      <c r="J3791" s="466"/>
      <c r="K3791" s="466"/>
      <c r="L3791" s="243"/>
      <c r="M3791" s="243"/>
      <c r="N3791" s="243"/>
      <c r="O3791" s="243"/>
      <c r="P3791" s="243"/>
      <c r="Q3791" s="243"/>
    </row>
    <row r="3792" spans="2:17">
      <c r="B3792" s="466"/>
      <c r="C3792" s="466"/>
      <c r="D3792" s="279"/>
      <c r="E3792" s="243"/>
      <c r="F3792" s="243"/>
      <c r="G3792" s="243"/>
      <c r="H3792" s="243"/>
      <c r="I3792" s="466"/>
      <c r="J3792" s="466"/>
      <c r="K3792" s="466"/>
      <c r="L3792" s="243"/>
      <c r="M3792" s="243"/>
      <c r="N3792" s="243"/>
      <c r="O3792" s="243"/>
      <c r="P3792" s="243"/>
      <c r="Q3792" s="243"/>
    </row>
    <row r="3793" spans="2:17">
      <c r="B3793" s="466"/>
      <c r="C3793" s="466"/>
      <c r="D3793" s="279"/>
      <c r="E3793" s="243"/>
      <c r="F3793" s="243"/>
      <c r="G3793" s="243"/>
      <c r="H3793" s="243"/>
      <c r="I3793" s="466"/>
      <c r="J3793" s="466"/>
      <c r="K3793" s="466"/>
      <c r="L3793" s="243"/>
      <c r="M3793" s="243"/>
      <c r="N3793" s="243"/>
      <c r="O3793" s="243"/>
      <c r="P3793" s="243"/>
      <c r="Q3793" s="243"/>
    </row>
    <row r="3794" spans="2:17">
      <c r="B3794" s="466"/>
      <c r="C3794" s="466"/>
      <c r="D3794" s="279"/>
      <c r="E3794" s="243"/>
      <c r="F3794" s="243"/>
      <c r="G3794" s="243"/>
      <c r="H3794" s="243"/>
      <c r="I3794" s="466"/>
      <c r="J3794" s="466"/>
      <c r="K3794" s="466"/>
      <c r="L3794" s="243"/>
      <c r="M3794" s="243"/>
      <c r="N3794" s="243"/>
      <c r="O3794" s="243"/>
      <c r="P3794" s="243"/>
      <c r="Q3794" s="243"/>
    </row>
    <row r="3795" spans="2:17">
      <c r="B3795" s="466"/>
      <c r="C3795" s="466"/>
      <c r="D3795" s="279"/>
      <c r="E3795" s="243"/>
      <c r="F3795" s="243"/>
      <c r="G3795" s="243"/>
      <c r="H3795" s="243"/>
      <c r="I3795" s="466"/>
      <c r="J3795" s="466"/>
      <c r="K3795" s="466"/>
      <c r="L3795" s="243"/>
      <c r="M3795" s="243"/>
      <c r="N3795" s="243"/>
      <c r="O3795" s="243"/>
      <c r="P3795" s="243"/>
      <c r="Q3795" s="243"/>
    </row>
    <row r="3796" spans="2:17">
      <c r="B3796" s="466"/>
      <c r="C3796" s="466"/>
      <c r="D3796" s="279"/>
      <c r="E3796" s="243"/>
      <c r="F3796" s="243"/>
      <c r="G3796" s="243"/>
      <c r="H3796" s="243"/>
      <c r="I3796" s="466"/>
      <c r="J3796" s="466"/>
      <c r="K3796" s="466"/>
      <c r="L3796" s="243"/>
      <c r="M3796" s="243"/>
      <c r="N3796" s="243"/>
      <c r="O3796" s="243"/>
      <c r="P3796" s="243"/>
      <c r="Q3796" s="243"/>
    </row>
    <row r="3797" spans="2:17">
      <c r="B3797" s="466"/>
      <c r="C3797" s="466"/>
      <c r="D3797" s="279"/>
      <c r="E3797" s="243"/>
      <c r="F3797" s="243"/>
      <c r="G3797" s="243"/>
      <c r="H3797" s="243"/>
      <c r="I3797" s="466"/>
      <c r="J3797" s="466"/>
      <c r="K3797" s="466"/>
      <c r="L3797" s="243"/>
      <c r="M3797" s="243"/>
      <c r="N3797" s="243"/>
      <c r="O3797" s="243"/>
      <c r="P3797" s="243"/>
      <c r="Q3797" s="243"/>
    </row>
    <row r="3798" spans="2:17">
      <c r="B3798" s="466"/>
      <c r="C3798" s="466"/>
      <c r="D3798" s="279"/>
      <c r="E3798" s="243"/>
      <c r="F3798" s="243"/>
      <c r="G3798" s="243"/>
      <c r="H3798" s="243"/>
      <c r="I3798" s="466"/>
      <c r="J3798" s="466"/>
      <c r="K3798" s="466"/>
      <c r="L3798" s="243"/>
      <c r="M3798" s="243"/>
      <c r="N3798" s="243"/>
      <c r="O3798" s="243"/>
      <c r="P3798" s="243"/>
      <c r="Q3798" s="243"/>
    </row>
    <row r="3799" spans="2:17">
      <c r="B3799" s="466"/>
      <c r="C3799" s="466"/>
      <c r="D3799" s="279"/>
      <c r="E3799" s="243"/>
      <c r="F3799" s="243"/>
      <c r="G3799" s="243"/>
      <c r="H3799" s="243"/>
      <c r="I3799" s="466"/>
      <c r="J3799" s="466"/>
      <c r="K3799" s="466"/>
      <c r="L3799" s="243"/>
      <c r="M3799" s="243"/>
      <c r="N3799" s="243"/>
      <c r="O3799" s="243"/>
      <c r="P3799" s="243"/>
      <c r="Q3799" s="243"/>
    </row>
    <row r="3800" spans="2:17">
      <c r="B3800" s="466"/>
      <c r="C3800" s="466"/>
      <c r="D3800" s="279"/>
      <c r="E3800" s="243"/>
      <c r="F3800" s="243"/>
      <c r="G3800" s="243"/>
      <c r="H3800" s="243"/>
      <c r="I3800" s="466"/>
      <c r="J3800" s="466"/>
      <c r="K3800" s="466"/>
      <c r="L3800" s="243"/>
      <c r="M3800" s="243"/>
      <c r="N3800" s="243"/>
      <c r="O3800" s="243"/>
      <c r="P3800" s="243"/>
      <c r="Q3800" s="243"/>
    </row>
    <row r="3801" spans="2:17">
      <c r="B3801" s="466"/>
      <c r="C3801" s="466"/>
      <c r="D3801" s="279"/>
      <c r="E3801" s="243"/>
      <c r="F3801" s="243"/>
      <c r="G3801" s="243"/>
      <c r="H3801" s="243"/>
      <c r="I3801" s="466"/>
      <c r="J3801" s="466"/>
      <c r="K3801" s="466"/>
      <c r="L3801" s="243"/>
      <c r="M3801" s="243"/>
      <c r="N3801" s="243"/>
      <c r="O3801" s="243"/>
      <c r="P3801" s="243"/>
      <c r="Q3801" s="243"/>
    </row>
    <row r="3802" spans="2:17">
      <c r="B3802" s="466"/>
      <c r="C3802" s="466"/>
      <c r="D3802" s="279"/>
      <c r="E3802" s="243"/>
      <c r="F3802" s="243"/>
      <c r="G3802" s="243"/>
      <c r="H3802" s="243"/>
      <c r="I3802" s="466"/>
      <c r="J3802" s="466"/>
      <c r="K3802" s="466"/>
      <c r="L3802" s="243"/>
      <c r="M3802" s="243"/>
      <c r="N3802" s="243"/>
      <c r="O3802" s="243"/>
      <c r="P3802" s="243"/>
      <c r="Q3802" s="243"/>
    </row>
    <row r="3803" spans="2:17">
      <c r="B3803" s="466"/>
      <c r="C3803" s="466"/>
      <c r="D3803" s="279"/>
      <c r="E3803" s="243"/>
      <c r="F3803" s="243"/>
      <c r="G3803" s="243"/>
      <c r="H3803" s="243"/>
      <c r="I3803" s="466"/>
      <c r="J3803" s="466"/>
      <c r="K3803" s="466"/>
      <c r="L3803" s="243"/>
      <c r="M3803" s="243"/>
      <c r="N3803" s="243"/>
      <c r="O3803" s="243"/>
      <c r="P3803" s="243"/>
      <c r="Q3803" s="243"/>
    </row>
    <row r="3804" spans="2:17">
      <c r="B3804" s="466"/>
      <c r="C3804" s="466"/>
      <c r="D3804" s="279"/>
      <c r="E3804" s="243"/>
      <c r="F3804" s="243"/>
      <c r="G3804" s="243"/>
      <c r="H3804" s="243"/>
      <c r="I3804" s="466"/>
      <c r="J3804" s="466"/>
      <c r="K3804" s="466"/>
      <c r="L3804" s="243"/>
      <c r="M3804" s="243"/>
      <c r="N3804" s="243"/>
      <c r="O3804" s="243"/>
      <c r="P3804" s="243"/>
      <c r="Q3804" s="243"/>
    </row>
    <row r="3805" spans="2:17">
      <c r="B3805" s="466"/>
      <c r="C3805" s="466"/>
      <c r="D3805" s="279"/>
      <c r="E3805" s="243"/>
      <c r="F3805" s="243"/>
      <c r="G3805" s="243"/>
      <c r="H3805" s="243"/>
      <c r="I3805" s="466"/>
      <c r="J3805" s="466"/>
      <c r="K3805" s="466"/>
      <c r="L3805" s="243"/>
      <c r="M3805" s="243"/>
      <c r="N3805" s="243"/>
      <c r="O3805" s="243"/>
      <c r="P3805" s="243"/>
      <c r="Q3805" s="243"/>
    </row>
    <row r="3806" spans="2:17">
      <c r="B3806" s="466"/>
      <c r="C3806" s="466"/>
      <c r="D3806" s="279"/>
      <c r="E3806" s="243"/>
      <c r="F3806" s="243"/>
      <c r="G3806" s="243"/>
      <c r="H3806" s="243"/>
      <c r="I3806" s="466"/>
      <c r="J3806" s="466"/>
      <c r="K3806" s="466"/>
      <c r="L3806" s="243"/>
      <c r="M3806" s="243"/>
      <c r="N3806" s="243"/>
      <c r="O3806" s="243"/>
      <c r="P3806" s="243"/>
      <c r="Q3806" s="243"/>
    </row>
    <row r="3807" spans="2:17">
      <c r="B3807" s="466"/>
      <c r="C3807" s="466"/>
      <c r="D3807" s="279"/>
      <c r="E3807" s="243"/>
      <c r="F3807" s="243"/>
      <c r="G3807" s="243"/>
      <c r="H3807" s="243"/>
      <c r="I3807" s="466"/>
      <c r="J3807" s="466"/>
      <c r="K3807" s="466"/>
      <c r="L3807" s="243"/>
      <c r="M3807" s="243"/>
      <c r="N3807" s="243"/>
      <c r="O3807" s="243"/>
      <c r="P3807" s="243"/>
      <c r="Q3807" s="243"/>
    </row>
    <row r="3808" spans="2:17">
      <c r="B3808" s="466"/>
      <c r="C3808" s="466"/>
      <c r="D3808" s="279"/>
      <c r="E3808" s="243"/>
      <c r="F3808" s="243"/>
      <c r="G3808" s="243"/>
      <c r="H3808" s="243"/>
      <c r="I3808" s="466"/>
      <c r="J3808" s="466"/>
      <c r="K3808" s="466"/>
      <c r="L3808" s="243"/>
      <c r="M3808" s="243"/>
      <c r="N3808" s="243"/>
      <c r="O3808" s="243"/>
      <c r="P3808" s="243"/>
      <c r="Q3808" s="243"/>
    </row>
    <row r="3809" spans="2:17">
      <c r="B3809" s="466"/>
      <c r="C3809" s="466"/>
      <c r="D3809" s="279"/>
      <c r="E3809" s="243"/>
      <c r="F3809" s="243"/>
      <c r="G3809" s="243"/>
      <c r="H3809" s="243"/>
      <c r="I3809" s="466"/>
      <c r="J3809" s="466"/>
      <c r="K3809" s="466"/>
      <c r="L3809" s="243"/>
      <c r="M3809" s="243"/>
      <c r="N3809" s="243"/>
      <c r="O3809" s="243"/>
      <c r="P3809" s="243"/>
      <c r="Q3809" s="243"/>
    </row>
    <row r="3810" spans="2:17">
      <c r="B3810" s="466"/>
      <c r="C3810" s="466"/>
      <c r="D3810" s="279"/>
      <c r="E3810" s="243"/>
      <c r="F3810" s="243"/>
      <c r="G3810" s="243"/>
      <c r="H3810" s="243"/>
      <c r="I3810" s="466"/>
      <c r="J3810" s="466"/>
      <c r="K3810" s="466"/>
      <c r="L3810" s="243"/>
      <c r="M3810" s="243"/>
      <c r="N3810" s="243"/>
      <c r="O3810" s="243"/>
      <c r="P3810" s="243"/>
      <c r="Q3810" s="243"/>
    </row>
    <row r="3811" spans="2:17">
      <c r="B3811" s="466"/>
      <c r="C3811" s="466"/>
      <c r="D3811" s="279"/>
      <c r="E3811" s="243"/>
      <c r="F3811" s="243"/>
      <c r="G3811" s="243"/>
      <c r="H3811" s="243"/>
      <c r="I3811" s="466"/>
      <c r="J3811" s="466"/>
      <c r="K3811" s="466"/>
      <c r="L3811" s="243"/>
      <c r="M3811" s="243"/>
      <c r="N3811" s="243"/>
      <c r="O3811" s="243"/>
      <c r="P3811" s="243"/>
      <c r="Q3811" s="243"/>
    </row>
    <row r="3812" spans="2:17">
      <c r="B3812" s="466"/>
      <c r="C3812" s="466"/>
      <c r="D3812" s="279"/>
      <c r="E3812" s="243"/>
      <c r="F3812" s="243"/>
      <c r="G3812" s="243"/>
      <c r="H3812" s="243"/>
      <c r="I3812" s="466"/>
      <c r="J3812" s="466"/>
      <c r="K3812" s="466"/>
      <c r="L3812" s="243"/>
      <c r="M3812" s="243"/>
      <c r="N3812" s="243"/>
      <c r="O3812" s="243"/>
      <c r="P3812" s="243"/>
      <c r="Q3812" s="243"/>
    </row>
    <row r="3813" spans="2:17">
      <c r="B3813" s="466"/>
      <c r="C3813" s="466"/>
      <c r="D3813" s="279"/>
      <c r="E3813" s="243"/>
      <c r="F3813" s="243"/>
      <c r="G3813" s="243"/>
      <c r="H3813" s="243"/>
      <c r="I3813" s="466"/>
      <c r="J3813" s="466"/>
      <c r="K3813" s="466"/>
      <c r="L3813" s="243"/>
      <c r="M3813" s="243"/>
      <c r="N3813" s="243"/>
      <c r="O3813" s="243"/>
      <c r="P3813" s="243"/>
      <c r="Q3813" s="243"/>
    </row>
    <row r="3814" spans="2:17">
      <c r="B3814" s="466"/>
      <c r="C3814" s="466"/>
      <c r="D3814" s="279"/>
      <c r="E3814" s="243"/>
      <c r="F3814" s="243"/>
      <c r="G3814" s="243"/>
      <c r="H3814" s="243"/>
      <c r="I3814" s="466"/>
      <c r="J3814" s="466"/>
      <c r="K3814" s="466"/>
      <c r="L3814" s="243"/>
      <c r="M3814" s="243"/>
      <c r="N3814" s="243"/>
      <c r="O3814" s="243"/>
      <c r="P3814" s="243"/>
      <c r="Q3814" s="243"/>
    </row>
    <row r="3815" spans="2:17">
      <c r="B3815" s="466"/>
      <c r="C3815" s="466"/>
      <c r="D3815" s="279"/>
      <c r="E3815" s="243"/>
      <c r="F3815" s="243"/>
      <c r="G3815" s="243"/>
      <c r="H3815" s="243"/>
      <c r="I3815" s="466"/>
      <c r="J3815" s="466"/>
      <c r="K3815" s="466"/>
      <c r="L3815" s="243"/>
      <c r="M3815" s="243"/>
      <c r="N3815" s="243"/>
      <c r="O3815" s="243"/>
      <c r="P3815" s="243"/>
      <c r="Q3815" s="243"/>
    </row>
    <row r="3816" spans="2:17">
      <c r="B3816" s="466"/>
      <c r="C3816" s="466"/>
      <c r="D3816" s="279"/>
      <c r="E3816" s="243"/>
      <c r="F3816" s="243"/>
      <c r="G3816" s="243"/>
      <c r="H3816" s="243"/>
      <c r="I3816" s="466"/>
      <c r="J3816" s="466"/>
      <c r="K3816" s="466"/>
      <c r="L3816" s="243"/>
      <c r="M3816" s="243"/>
      <c r="N3816" s="243"/>
      <c r="O3816" s="243"/>
      <c r="P3816" s="243"/>
      <c r="Q3816" s="243"/>
    </row>
    <row r="3817" spans="2:17">
      <c r="B3817" s="466"/>
      <c r="C3817" s="466"/>
      <c r="D3817" s="279"/>
      <c r="E3817" s="243"/>
      <c r="F3817" s="243"/>
      <c r="G3817" s="243"/>
      <c r="H3817" s="243"/>
      <c r="I3817" s="466"/>
      <c r="J3817" s="466"/>
      <c r="K3817" s="466"/>
      <c r="L3817" s="243"/>
      <c r="M3817" s="243"/>
      <c r="N3817" s="243"/>
      <c r="O3817" s="243"/>
      <c r="P3817" s="243"/>
      <c r="Q3817" s="243"/>
    </row>
    <row r="3818" spans="2:17">
      <c r="B3818" s="466"/>
      <c r="C3818" s="466"/>
      <c r="D3818" s="279"/>
      <c r="E3818" s="243"/>
      <c r="F3818" s="243"/>
      <c r="G3818" s="243"/>
      <c r="H3818" s="243"/>
      <c r="I3818" s="466"/>
      <c r="J3818" s="466"/>
      <c r="K3818" s="466"/>
      <c r="L3818" s="243"/>
      <c r="M3818" s="243"/>
      <c r="N3818" s="243"/>
      <c r="O3818" s="243"/>
      <c r="P3818" s="243"/>
      <c r="Q3818" s="243"/>
    </row>
    <row r="3819" spans="2:17">
      <c r="B3819" s="466"/>
      <c r="C3819" s="466"/>
      <c r="D3819" s="279"/>
      <c r="E3819" s="243"/>
      <c r="F3819" s="243"/>
      <c r="G3819" s="243"/>
      <c r="H3819" s="243"/>
      <c r="I3819" s="466"/>
      <c r="J3819" s="466"/>
      <c r="K3819" s="466"/>
      <c r="L3819" s="243"/>
      <c r="M3819" s="243"/>
      <c r="N3819" s="243"/>
      <c r="O3819" s="243"/>
      <c r="P3819" s="243"/>
      <c r="Q3819" s="243"/>
    </row>
    <row r="3820" spans="2:17">
      <c r="B3820" s="466"/>
      <c r="C3820" s="466"/>
      <c r="D3820" s="279"/>
      <c r="E3820" s="243"/>
      <c r="F3820" s="243"/>
      <c r="G3820" s="243"/>
      <c r="H3820" s="243"/>
      <c r="I3820" s="466"/>
      <c r="J3820" s="466"/>
      <c r="K3820" s="466"/>
      <c r="L3820" s="243"/>
      <c r="M3820" s="243"/>
      <c r="N3820" s="243"/>
      <c r="O3820" s="243"/>
      <c r="P3820" s="243"/>
      <c r="Q3820" s="243"/>
    </row>
    <row r="3821" spans="2:17">
      <c r="B3821" s="466"/>
      <c r="C3821" s="466"/>
      <c r="D3821" s="279"/>
      <c r="E3821" s="243"/>
      <c r="F3821" s="243"/>
      <c r="G3821" s="243"/>
      <c r="H3821" s="243"/>
      <c r="I3821" s="466"/>
      <c r="J3821" s="466"/>
      <c r="K3821" s="466"/>
      <c r="L3821" s="243"/>
      <c r="M3821" s="243"/>
      <c r="N3821" s="243"/>
      <c r="O3821" s="243"/>
      <c r="P3821" s="243"/>
      <c r="Q3821" s="243"/>
    </row>
    <row r="3822" spans="2:17">
      <c r="B3822" s="466"/>
      <c r="C3822" s="466"/>
      <c r="D3822" s="279"/>
      <c r="E3822" s="243"/>
      <c r="F3822" s="243"/>
      <c r="G3822" s="243"/>
      <c r="H3822" s="243"/>
      <c r="I3822" s="466"/>
      <c r="J3822" s="466"/>
      <c r="K3822" s="466"/>
      <c r="L3822" s="243"/>
      <c r="M3822" s="243"/>
      <c r="N3822" s="243"/>
      <c r="O3822" s="243"/>
      <c r="P3822" s="243"/>
      <c r="Q3822" s="243"/>
    </row>
    <row r="3823" spans="2:17">
      <c r="B3823" s="466"/>
      <c r="C3823" s="466"/>
      <c r="D3823" s="279"/>
      <c r="E3823" s="243"/>
      <c r="F3823" s="243"/>
      <c r="G3823" s="243"/>
      <c r="H3823" s="243"/>
      <c r="I3823" s="466"/>
      <c r="J3823" s="466"/>
      <c r="K3823" s="466"/>
      <c r="L3823" s="243"/>
      <c r="M3823" s="243"/>
      <c r="N3823" s="243"/>
      <c r="O3823" s="243"/>
      <c r="P3823" s="243"/>
      <c r="Q3823" s="243"/>
    </row>
    <row r="3824" spans="2:17">
      <c r="B3824" s="466"/>
      <c r="C3824" s="466"/>
      <c r="D3824" s="279"/>
      <c r="E3824" s="243"/>
      <c r="F3824" s="243"/>
      <c r="G3824" s="243"/>
      <c r="H3824" s="243"/>
      <c r="I3824" s="466"/>
      <c r="J3824" s="466"/>
      <c r="K3824" s="466"/>
      <c r="L3824" s="243"/>
      <c r="M3824" s="243"/>
      <c r="N3824" s="243"/>
      <c r="O3824" s="243"/>
      <c r="P3824" s="243"/>
      <c r="Q3824" s="243"/>
    </row>
    <row r="3825" spans="2:17">
      <c r="B3825" s="466"/>
      <c r="C3825" s="466"/>
      <c r="D3825" s="279"/>
      <c r="E3825" s="243"/>
      <c r="F3825" s="243"/>
      <c r="G3825" s="243"/>
      <c r="H3825" s="243"/>
      <c r="I3825" s="466"/>
      <c r="J3825" s="466"/>
      <c r="K3825" s="466"/>
      <c r="L3825" s="243"/>
      <c r="M3825" s="243"/>
      <c r="N3825" s="243"/>
      <c r="O3825" s="243"/>
      <c r="P3825" s="243"/>
      <c r="Q3825" s="243"/>
    </row>
    <row r="3826" spans="2:17">
      <c r="B3826" s="466"/>
      <c r="C3826" s="466"/>
      <c r="D3826" s="279"/>
      <c r="E3826" s="243"/>
      <c r="F3826" s="243"/>
      <c r="G3826" s="243"/>
      <c r="H3826" s="243"/>
      <c r="I3826" s="466"/>
      <c r="J3826" s="466"/>
      <c r="K3826" s="466"/>
      <c r="L3826" s="243"/>
      <c r="M3826" s="243"/>
      <c r="N3826" s="243"/>
      <c r="O3826" s="243"/>
      <c r="P3826" s="243"/>
      <c r="Q3826" s="243"/>
    </row>
    <row r="3827" spans="2:17">
      <c r="B3827" s="466"/>
      <c r="C3827" s="466"/>
      <c r="D3827" s="279"/>
      <c r="E3827" s="243"/>
      <c r="F3827" s="243"/>
      <c r="G3827" s="243"/>
      <c r="H3827" s="243"/>
      <c r="I3827" s="466"/>
      <c r="J3827" s="466"/>
      <c r="K3827" s="466"/>
      <c r="L3827" s="243"/>
      <c r="M3827" s="243"/>
      <c r="N3827" s="243"/>
      <c r="O3827" s="243"/>
      <c r="P3827" s="243"/>
      <c r="Q3827" s="243"/>
    </row>
    <row r="3828" spans="2:17">
      <c r="B3828" s="466"/>
      <c r="C3828" s="466"/>
      <c r="D3828" s="279"/>
      <c r="E3828" s="243"/>
      <c r="F3828" s="243"/>
      <c r="G3828" s="243"/>
      <c r="H3828" s="243"/>
      <c r="I3828" s="466"/>
      <c r="J3828" s="466"/>
      <c r="K3828" s="466"/>
      <c r="L3828" s="243"/>
      <c r="M3828" s="243"/>
      <c r="N3828" s="243"/>
      <c r="O3828" s="243"/>
      <c r="P3828" s="243"/>
      <c r="Q3828" s="243"/>
    </row>
    <row r="3829" spans="2:17">
      <c r="B3829" s="466"/>
      <c r="C3829" s="466"/>
      <c r="D3829" s="279"/>
      <c r="E3829" s="243"/>
      <c r="F3829" s="243"/>
      <c r="G3829" s="243"/>
      <c r="H3829" s="243"/>
      <c r="I3829" s="466"/>
      <c r="J3829" s="466"/>
      <c r="K3829" s="466"/>
      <c r="L3829" s="243"/>
      <c r="M3829" s="243"/>
      <c r="N3829" s="243"/>
      <c r="O3829" s="243"/>
      <c r="P3829" s="243"/>
      <c r="Q3829" s="243"/>
    </row>
    <row r="3830" spans="2:17">
      <c r="B3830" s="466"/>
      <c r="C3830" s="466"/>
      <c r="D3830" s="279"/>
      <c r="E3830" s="243"/>
      <c r="F3830" s="243"/>
      <c r="G3830" s="243"/>
      <c r="H3830" s="243"/>
      <c r="I3830" s="466"/>
      <c r="J3830" s="466"/>
      <c r="K3830" s="466"/>
      <c r="L3830" s="243"/>
      <c r="M3830" s="243"/>
      <c r="N3830" s="243"/>
      <c r="O3830" s="243"/>
      <c r="P3830" s="243"/>
      <c r="Q3830" s="243"/>
    </row>
    <row r="3831" spans="2:17">
      <c r="B3831" s="466"/>
      <c r="C3831" s="466"/>
      <c r="D3831" s="279"/>
      <c r="E3831" s="243"/>
      <c r="F3831" s="243"/>
      <c r="G3831" s="243"/>
      <c r="H3831" s="243"/>
      <c r="I3831" s="466"/>
      <c r="J3831" s="466"/>
      <c r="K3831" s="466"/>
      <c r="L3831" s="243"/>
      <c r="M3831" s="243"/>
      <c r="N3831" s="243"/>
      <c r="O3831" s="243"/>
      <c r="P3831" s="243"/>
      <c r="Q3831" s="243"/>
    </row>
    <row r="3832" spans="2:17">
      <c r="B3832" s="466"/>
      <c r="C3832" s="466"/>
      <c r="D3832" s="279"/>
      <c r="E3832" s="243"/>
      <c r="F3832" s="243"/>
      <c r="G3832" s="243"/>
      <c r="H3832" s="243"/>
      <c r="I3832" s="466"/>
      <c r="J3832" s="466"/>
      <c r="K3832" s="466"/>
      <c r="L3832" s="243"/>
      <c r="M3832" s="243"/>
      <c r="N3832" s="243"/>
      <c r="O3832" s="243"/>
      <c r="P3832" s="243"/>
      <c r="Q3832" s="243"/>
    </row>
    <row r="3833" spans="2:17">
      <c r="B3833" s="466"/>
      <c r="C3833" s="466"/>
      <c r="D3833" s="279"/>
      <c r="E3833" s="243"/>
      <c r="F3833" s="243"/>
      <c r="G3833" s="243"/>
      <c r="H3833" s="243"/>
      <c r="I3833" s="466"/>
      <c r="J3833" s="466"/>
      <c r="K3833" s="466"/>
      <c r="L3833" s="243"/>
      <c r="M3833" s="243"/>
      <c r="N3833" s="243"/>
      <c r="O3833" s="243"/>
      <c r="P3833" s="243"/>
      <c r="Q3833" s="243"/>
    </row>
    <row r="3834" spans="2:17">
      <c r="B3834" s="466"/>
      <c r="C3834" s="466"/>
      <c r="D3834" s="279"/>
      <c r="E3834" s="243"/>
      <c r="F3834" s="243"/>
      <c r="G3834" s="243"/>
      <c r="H3834" s="243"/>
      <c r="I3834" s="466"/>
      <c r="J3834" s="466"/>
      <c r="K3834" s="466"/>
      <c r="L3834" s="243"/>
      <c r="M3834" s="243"/>
      <c r="N3834" s="243"/>
      <c r="O3834" s="243"/>
      <c r="P3834" s="243"/>
      <c r="Q3834" s="243"/>
    </row>
    <row r="3835" spans="2:17">
      <c r="B3835" s="466"/>
      <c r="C3835" s="466"/>
      <c r="D3835" s="279"/>
      <c r="E3835" s="243"/>
      <c r="F3835" s="243"/>
      <c r="G3835" s="243"/>
      <c r="H3835" s="243"/>
      <c r="I3835" s="466"/>
      <c r="J3835" s="466"/>
      <c r="K3835" s="466"/>
      <c r="L3835" s="243"/>
      <c r="M3835" s="243"/>
      <c r="N3835" s="243"/>
      <c r="O3835" s="243"/>
      <c r="P3835" s="243"/>
      <c r="Q3835" s="243"/>
    </row>
    <row r="3836" spans="2:17">
      <c r="B3836" s="466"/>
      <c r="C3836" s="466"/>
      <c r="D3836" s="279"/>
      <c r="E3836" s="243"/>
      <c r="F3836" s="243"/>
      <c r="G3836" s="243"/>
      <c r="H3836" s="243"/>
      <c r="I3836" s="466"/>
      <c r="J3836" s="466"/>
      <c r="K3836" s="466"/>
      <c r="L3836" s="243"/>
      <c r="M3836" s="243"/>
      <c r="N3836" s="243"/>
      <c r="O3836" s="243"/>
      <c r="P3836" s="243"/>
      <c r="Q3836" s="243"/>
    </row>
    <row r="3837" spans="2:17">
      <c r="B3837" s="466"/>
      <c r="C3837" s="466"/>
      <c r="D3837" s="279"/>
      <c r="E3837" s="243"/>
      <c r="F3837" s="243"/>
      <c r="G3837" s="243"/>
      <c r="H3837" s="243"/>
      <c r="I3837" s="466"/>
      <c r="J3837" s="466"/>
      <c r="K3837" s="466"/>
      <c r="L3837" s="243"/>
      <c r="M3837" s="243"/>
      <c r="N3837" s="243"/>
      <c r="O3837" s="243"/>
      <c r="P3837" s="243"/>
      <c r="Q3837" s="243"/>
    </row>
    <row r="3838" spans="2:17">
      <c r="B3838" s="466"/>
      <c r="C3838" s="466"/>
      <c r="D3838" s="279"/>
      <c r="E3838" s="243"/>
      <c r="F3838" s="243"/>
      <c r="G3838" s="243"/>
      <c r="H3838" s="243"/>
      <c r="I3838" s="466"/>
      <c r="J3838" s="466"/>
      <c r="K3838" s="466"/>
      <c r="L3838" s="243"/>
      <c r="M3838" s="243"/>
      <c r="N3838" s="243"/>
      <c r="O3838" s="243"/>
      <c r="P3838" s="243"/>
      <c r="Q3838" s="243"/>
    </row>
    <row r="3839" spans="2:17">
      <c r="B3839" s="466"/>
      <c r="C3839" s="466"/>
      <c r="D3839" s="279"/>
      <c r="E3839" s="243"/>
      <c r="F3839" s="243"/>
      <c r="G3839" s="243"/>
      <c r="H3839" s="243"/>
      <c r="I3839" s="466"/>
      <c r="J3839" s="466"/>
      <c r="K3839" s="466"/>
      <c r="L3839" s="243"/>
      <c r="M3839" s="243"/>
      <c r="N3839" s="243"/>
      <c r="O3839" s="243"/>
      <c r="P3839" s="243"/>
      <c r="Q3839" s="243"/>
    </row>
    <row r="3840" spans="2:17">
      <c r="B3840" s="466"/>
      <c r="C3840" s="466"/>
      <c r="D3840" s="279"/>
      <c r="E3840" s="243"/>
      <c r="F3840" s="243"/>
      <c r="G3840" s="243"/>
      <c r="H3840" s="243"/>
      <c r="I3840" s="466"/>
      <c r="J3840" s="466"/>
      <c r="K3840" s="466"/>
      <c r="L3840" s="243"/>
      <c r="M3840" s="243"/>
      <c r="N3840" s="243"/>
      <c r="O3840" s="243"/>
      <c r="P3840" s="243"/>
      <c r="Q3840" s="243"/>
    </row>
    <row r="3841" spans="2:17">
      <c r="B3841" s="466"/>
      <c r="C3841" s="466"/>
      <c r="D3841" s="279"/>
      <c r="E3841" s="243"/>
      <c r="F3841" s="243"/>
      <c r="G3841" s="243"/>
      <c r="H3841" s="243"/>
      <c r="I3841" s="466"/>
      <c r="J3841" s="466"/>
      <c r="K3841" s="466"/>
      <c r="L3841" s="243"/>
      <c r="M3841" s="243"/>
      <c r="N3841" s="243"/>
      <c r="O3841" s="243"/>
      <c r="P3841" s="243"/>
      <c r="Q3841" s="243"/>
    </row>
    <row r="3842" spans="2:17">
      <c r="B3842" s="466"/>
      <c r="C3842" s="466"/>
      <c r="D3842" s="279"/>
      <c r="E3842" s="243"/>
      <c r="F3842" s="243"/>
      <c r="G3842" s="243"/>
      <c r="H3842" s="243"/>
      <c r="I3842" s="466"/>
      <c r="J3842" s="466"/>
      <c r="K3842" s="466"/>
      <c r="L3842" s="243"/>
      <c r="M3842" s="243"/>
      <c r="N3842" s="243"/>
      <c r="O3842" s="243"/>
      <c r="P3842" s="243"/>
      <c r="Q3842" s="243"/>
    </row>
    <row r="3843" spans="2:17">
      <c r="B3843" s="466"/>
      <c r="C3843" s="466"/>
      <c r="D3843" s="279"/>
      <c r="E3843" s="243"/>
      <c r="F3843" s="243"/>
      <c r="G3843" s="243"/>
      <c r="H3843" s="243"/>
      <c r="I3843" s="466"/>
      <c r="J3843" s="466"/>
      <c r="K3843" s="466"/>
      <c r="L3843" s="243"/>
      <c r="M3843" s="243"/>
      <c r="N3843" s="243"/>
      <c r="O3843" s="243"/>
      <c r="P3843" s="243"/>
      <c r="Q3843" s="243"/>
    </row>
    <row r="3844" spans="2:17">
      <c r="B3844" s="466"/>
      <c r="C3844" s="466"/>
      <c r="D3844" s="279"/>
      <c r="E3844" s="243"/>
      <c r="F3844" s="243"/>
      <c r="G3844" s="243"/>
      <c r="H3844" s="243"/>
      <c r="I3844" s="466"/>
      <c r="J3844" s="466"/>
      <c r="K3844" s="466"/>
      <c r="L3844" s="243"/>
      <c r="M3844" s="243"/>
      <c r="N3844" s="243"/>
      <c r="O3844" s="243"/>
      <c r="P3844" s="243"/>
      <c r="Q3844" s="243"/>
    </row>
    <row r="3845" spans="2:17">
      <c r="B3845" s="466"/>
      <c r="C3845" s="466"/>
      <c r="D3845" s="279"/>
      <c r="E3845" s="243"/>
      <c r="F3845" s="243"/>
      <c r="G3845" s="243"/>
      <c r="H3845" s="243"/>
      <c r="I3845" s="466"/>
      <c r="J3845" s="466"/>
      <c r="K3845" s="466"/>
      <c r="L3845" s="243"/>
      <c r="M3845" s="243"/>
      <c r="N3845" s="243"/>
      <c r="O3845" s="243"/>
      <c r="P3845" s="243"/>
      <c r="Q3845" s="243"/>
    </row>
    <row r="3846" spans="2:17">
      <c r="B3846" s="466"/>
      <c r="C3846" s="466"/>
      <c r="D3846" s="279"/>
      <c r="E3846" s="243"/>
      <c r="F3846" s="243"/>
      <c r="G3846" s="243"/>
      <c r="H3846" s="243"/>
      <c r="I3846" s="466"/>
      <c r="J3846" s="466"/>
      <c r="K3846" s="466"/>
      <c r="L3846" s="243"/>
      <c r="M3846" s="243"/>
      <c r="N3846" s="243"/>
      <c r="O3846" s="243"/>
      <c r="P3846" s="243"/>
      <c r="Q3846" s="243"/>
    </row>
    <row r="3847" spans="2:17">
      <c r="B3847" s="466"/>
      <c r="C3847" s="466"/>
      <c r="D3847" s="279"/>
      <c r="E3847" s="243"/>
      <c r="F3847" s="243"/>
      <c r="G3847" s="243"/>
      <c r="H3847" s="243"/>
      <c r="I3847" s="466"/>
      <c r="J3847" s="466"/>
      <c r="K3847" s="466"/>
      <c r="L3847" s="243"/>
      <c r="M3847" s="243"/>
      <c r="N3847" s="243"/>
      <c r="O3847" s="243"/>
      <c r="P3847" s="243"/>
      <c r="Q3847" s="243"/>
    </row>
    <row r="3848" spans="2:17">
      <c r="B3848" s="466"/>
      <c r="C3848" s="466"/>
      <c r="D3848" s="279"/>
      <c r="E3848" s="243"/>
      <c r="F3848" s="243"/>
      <c r="G3848" s="243"/>
      <c r="H3848" s="243"/>
      <c r="I3848" s="466"/>
      <c r="J3848" s="466"/>
      <c r="K3848" s="466"/>
      <c r="L3848" s="243"/>
      <c r="M3848" s="243"/>
      <c r="N3848" s="243"/>
      <c r="O3848" s="243"/>
      <c r="P3848" s="243"/>
      <c r="Q3848" s="243"/>
    </row>
    <row r="3849" spans="2:17">
      <c r="B3849" s="466"/>
      <c r="C3849" s="466"/>
      <c r="D3849" s="279"/>
      <c r="E3849" s="243"/>
      <c r="F3849" s="243"/>
      <c r="G3849" s="243"/>
      <c r="H3849" s="243"/>
      <c r="I3849" s="466"/>
      <c r="J3849" s="466"/>
      <c r="K3849" s="466"/>
      <c r="L3849" s="243"/>
      <c r="M3849" s="243"/>
      <c r="N3849" s="243"/>
      <c r="O3849" s="243"/>
      <c r="P3849" s="243"/>
      <c r="Q3849" s="243"/>
    </row>
    <row r="3850" spans="2:17">
      <c r="B3850" s="466"/>
      <c r="C3850" s="466"/>
      <c r="D3850" s="279"/>
      <c r="E3850" s="243"/>
      <c r="F3850" s="243"/>
      <c r="G3850" s="243"/>
      <c r="H3850" s="243"/>
      <c r="I3850" s="466"/>
      <c r="J3850" s="466"/>
      <c r="K3850" s="466"/>
      <c r="L3850" s="243"/>
      <c r="M3850" s="243"/>
      <c r="N3850" s="243"/>
      <c r="O3850" s="243"/>
      <c r="P3850" s="243"/>
      <c r="Q3850" s="243"/>
    </row>
    <row r="3851" spans="2:17">
      <c r="B3851" s="466"/>
      <c r="C3851" s="466"/>
      <c r="D3851" s="279"/>
      <c r="E3851" s="243"/>
      <c r="F3851" s="243"/>
      <c r="G3851" s="243"/>
      <c r="H3851" s="243"/>
      <c r="I3851" s="466"/>
      <c r="J3851" s="466"/>
      <c r="K3851" s="466"/>
      <c r="L3851" s="243"/>
      <c r="M3851" s="243"/>
      <c r="N3851" s="243"/>
      <c r="O3851" s="243"/>
      <c r="P3851" s="243"/>
      <c r="Q3851" s="243"/>
    </row>
    <row r="3852" spans="2:17">
      <c r="B3852" s="466"/>
      <c r="C3852" s="466"/>
      <c r="D3852" s="279"/>
      <c r="E3852" s="243"/>
      <c r="F3852" s="243"/>
      <c r="G3852" s="243"/>
      <c r="H3852" s="243"/>
      <c r="I3852" s="466"/>
      <c r="J3852" s="466"/>
      <c r="K3852" s="466"/>
      <c r="L3852" s="243"/>
      <c r="M3852" s="243"/>
      <c r="N3852" s="243"/>
      <c r="O3852" s="243"/>
      <c r="P3852" s="243"/>
      <c r="Q3852" s="243"/>
    </row>
    <row r="3853" spans="2:17">
      <c r="B3853" s="466"/>
      <c r="C3853" s="466"/>
      <c r="D3853" s="279"/>
      <c r="E3853" s="243"/>
      <c r="F3853" s="243"/>
      <c r="G3853" s="243"/>
      <c r="H3853" s="243"/>
      <c r="I3853" s="466"/>
      <c r="J3853" s="466"/>
      <c r="K3853" s="466"/>
      <c r="L3853" s="243"/>
      <c r="M3853" s="243"/>
      <c r="N3853" s="243"/>
      <c r="O3853" s="243"/>
      <c r="P3853" s="243"/>
      <c r="Q3853" s="243"/>
    </row>
    <row r="3854" spans="2:17">
      <c r="B3854" s="466"/>
      <c r="C3854" s="466"/>
      <c r="D3854" s="279"/>
      <c r="E3854" s="243"/>
      <c r="F3854" s="243"/>
      <c r="G3854" s="243"/>
      <c r="H3854" s="243"/>
      <c r="I3854" s="466"/>
      <c r="J3854" s="466"/>
      <c r="K3854" s="466"/>
      <c r="L3854" s="243"/>
      <c r="M3854" s="243"/>
      <c r="N3854" s="243"/>
      <c r="O3854" s="243"/>
      <c r="P3854" s="243"/>
      <c r="Q3854" s="243"/>
    </row>
    <row r="3855" spans="2:17">
      <c r="B3855" s="466"/>
      <c r="C3855" s="466"/>
      <c r="D3855" s="279"/>
      <c r="E3855" s="243"/>
      <c r="F3855" s="243"/>
      <c r="G3855" s="243"/>
      <c r="H3855" s="243"/>
      <c r="I3855" s="466"/>
      <c r="J3855" s="466"/>
      <c r="K3855" s="466"/>
      <c r="L3855" s="243"/>
      <c r="M3855" s="243"/>
      <c r="N3855" s="243"/>
      <c r="O3855" s="243"/>
      <c r="P3855" s="243"/>
      <c r="Q3855" s="243"/>
    </row>
    <row r="3856" spans="2:17">
      <c r="B3856" s="466"/>
      <c r="C3856" s="466"/>
      <c r="D3856" s="279"/>
      <c r="E3856" s="243"/>
      <c r="F3856" s="243"/>
      <c r="G3856" s="243"/>
      <c r="H3856" s="243"/>
      <c r="I3856" s="466"/>
      <c r="J3856" s="466"/>
      <c r="K3856" s="466"/>
      <c r="L3856" s="243"/>
      <c r="M3856" s="243"/>
      <c r="N3856" s="243"/>
      <c r="O3856" s="243"/>
      <c r="P3856" s="243"/>
      <c r="Q3856" s="243"/>
    </row>
    <row r="3857" spans="2:17">
      <c r="B3857" s="466"/>
      <c r="C3857" s="466"/>
      <c r="D3857" s="279"/>
      <c r="E3857" s="243"/>
      <c r="F3857" s="243"/>
      <c r="G3857" s="243"/>
      <c r="H3857" s="243"/>
      <c r="I3857" s="466"/>
      <c r="J3857" s="466"/>
      <c r="K3857" s="466"/>
      <c r="L3857" s="243"/>
      <c r="M3857" s="243"/>
      <c r="N3857" s="243"/>
      <c r="O3857" s="243"/>
      <c r="P3857" s="243"/>
      <c r="Q3857" s="243"/>
    </row>
    <row r="3858" spans="2:17">
      <c r="B3858" s="466"/>
      <c r="C3858" s="466"/>
      <c r="D3858" s="279"/>
      <c r="E3858" s="243"/>
      <c r="F3858" s="243"/>
      <c r="G3858" s="243"/>
      <c r="H3858" s="243"/>
      <c r="I3858" s="466"/>
      <c r="J3858" s="466"/>
      <c r="K3858" s="466"/>
      <c r="L3858" s="243"/>
      <c r="M3858" s="243"/>
      <c r="N3858" s="243"/>
      <c r="O3858" s="243"/>
      <c r="P3858" s="243"/>
      <c r="Q3858" s="243"/>
    </row>
    <row r="3859" spans="2:17">
      <c r="B3859" s="466"/>
      <c r="C3859" s="466"/>
      <c r="D3859" s="279"/>
      <c r="E3859" s="243"/>
      <c r="F3859" s="243"/>
      <c r="G3859" s="243"/>
      <c r="H3859" s="243"/>
      <c r="I3859" s="466"/>
      <c r="J3859" s="466"/>
      <c r="K3859" s="466"/>
      <c r="L3859" s="243"/>
      <c r="M3859" s="243"/>
      <c r="N3859" s="243"/>
      <c r="O3859" s="243"/>
      <c r="P3859" s="243"/>
      <c r="Q3859" s="243"/>
    </row>
    <row r="3860" spans="2:17">
      <c r="B3860" s="466"/>
      <c r="C3860" s="466"/>
      <c r="D3860" s="279"/>
      <c r="E3860" s="243"/>
      <c r="F3860" s="243"/>
      <c r="G3860" s="243"/>
      <c r="H3860" s="243"/>
      <c r="I3860" s="466"/>
      <c r="J3860" s="466"/>
      <c r="K3860" s="466"/>
      <c r="L3860" s="243"/>
      <c r="M3860" s="243"/>
      <c r="N3860" s="243"/>
      <c r="O3860" s="243"/>
      <c r="P3860" s="243"/>
      <c r="Q3860" s="243"/>
    </row>
    <row r="3861" spans="2:17">
      <c r="B3861" s="466"/>
      <c r="C3861" s="466"/>
      <c r="D3861" s="279"/>
      <c r="E3861" s="243"/>
      <c r="F3861" s="243"/>
      <c r="G3861" s="243"/>
      <c r="H3861" s="243"/>
      <c r="I3861" s="466"/>
      <c r="J3861" s="466"/>
      <c r="K3861" s="466"/>
      <c r="L3861" s="243"/>
      <c r="M3861" s="243"/>
      <c r="N3861" s="243"/>
      <c r="O3861" s="243"/>
      <c r="P3861" s="243"/>
      <c r="Q3861" s="243"/>
    </row>
    <row r="3862" spans="2:17">
      <c r="B3862" s="466"/>
      <c r="C3862" s="466"/>
      <c r="D3862" s="279"/>
      <c r="E3862" s="243"/>
      <c r="F3862" s="243"/>
      <c r="G3862" s="243"/>
      <c r="H3862" s="243"/>
      <c r="I3862" s="466"/>
      <c r="J3862" s="466"/>
      <c r="K3862" s="466"/>
      <c r="L3862" s="243"/>
      <c r="M3862" s="243"/>
      <c r="N3862" s="243"/>
      <c r="O3862" s="243"/>
      <c r="P3862" s="243"/>
      <c r="Q3862" s="243"/>
    </row>
    <row r="3863" spans="2:17">
      <c r="B3863" s="466"/>
      <c r="C3863" s="466"/>
      <c r="D3863" s="279"/>
      <c r="E3863" s="243"/>
      <c r="F3863" s="243"/>
      <c r="G3863" s="243"/>
      <c r="H3863" s="243"/>
      <c r="I3863" s="466"/>
      <c r="J3863" s="466"/>
      <c r="K3863" s="466"/>
      <c r="L3863" s="243"/>
      <c r="M3863" s="243"/>
      <c r="N3863" s="243"/>
      <c r="O3863" s="243"/>
      <c r="P3863" s="243"/>
      <c r="Q3863" s="243"/>
    </row>
    <row r="3864" spans="2:17">
      <c r="B3864" s="466"/>
      <c r="C3864" s="466"/>
      <c r="D3864" s="279"/>
      <c r="E3864" s="243"/>
      <c r="F3864" s="243"/>
      <c r="G3864" s="243"/>
      <c r="H3864" s="243"/>
      <c r="I3864" s="466"/>
      <c r="J3864" s="466"/>
      <c r="K3864" s="466"/>
      <c r="L3864" s="243"/>
      <c r="M3864" s="243"/>
      <c r="N3864" s="243"/>
      <c r="O3864" s="243"/>
      <c r="P3864" s="243"/>
      <c r="Q3864" s="243"/>
    </row>
    <row r="3865" spans="2:17">
      <c r="B3865" s="466"/>
      <c r="C3865" s="466"/>
      <c r="D3865" s="279"/>
      <c r="E3865" s="243"/>
      <c r="F3865" s="243"/>
      <c r="G3865" s="243"/>
      <c r="H3865" s="243"/>
      <c r="I3865" s="466"/>
      <c r="J3865" s="466"/>
      <c r="K3865" s="466"/>
      <c r="L3865" s="243"/>
      <c r="M3865" s="243"/>
      <c r="N3865" s="243"/>
      <c r="O3865" s="243"/>
      <c r="P3865" s="243"/>
      <c r="Q3865" s="243"/>
    </row>
    <row r="3866" spans="2:17">
      <c r="B3866" s="466"/>
      <c r="C3866" s="466"/>
      <c r="D3866" s="279"/>
      <c r="E3866" s="243"/>
      <c r="F3866" s="243"/>
      <c r="G3866" s="243"/>
      <c r="H3866" s="243"/>
      <c r="I3866" s="466"/>
      <c r="J3866" s="466"/>
      <c r="K3866" s="466"/>
      <c r="L3866" s="243"/>
      <c r="M3866" s="243"/>
      <c r="N3866" s="243"/>
      <c r="O3866" s="243"/>
      <c r="P3866" s="243"/>
      <c r="Q3866" s="243"/>
    </row>
    <row r="3867" spans="2:17">
      <c r="B3867" s="466"/>
      <c r="C3867" s="466"/>
      <c r="D3867" s="279"/>
      <c r="E3867" s="243"/>
      <c r="F3867" s="243"/>
      <c r="G3867" s="243"/>
      <c r="H3867" s="243"/>
      <c r="I3867" s="466"/>
      <c r="J3867" s="466"/>
      <c r="K3867" s="466"/>
      <c r="L3867" s="243"/>
      <c r="M3867" s="243"/>
      <c r="N3867" s="243"/>
      <c r="O3867" s="243"/>
      <c r="P3867" s="243"/>
      <c r="Q3867" s="243"/>
    </row>
    <row r="3868" spans="2:17">
      <c r="B3868" s="466"/>
      <c r="C3868" s="466"/>
      <c r="D3868" s="279"/>
      <c r="E3868" s="243"/>
      <c r="F3868" s="243"/>
      <c r="G3868" s="243"/>
      <c r="H3868" s="243"/>
      <c r="I3868" s="466"/>
      <c r="J3868" s="466"/>
      <c r="K3868" s="466"/>
      <c r="L3868" s="243"/>
      <c r="M3868" s="243"/>
      <c r="N3868" s="243"/>
      <c r="O3868" s="243"/>
      <c r="P3868" s="243"/>
      <c r="Q3868" s="243"/>
    </row>
    <row r="3869" spans="2:17">
      <c r="B3869" s="466"/>
      <c r="C3869" s="466"/>
      <c r="D3869" s="279"/>
      <c r="E3869" s="243"/>
      <c r="F3869" s="243"/>
      <c r="G3869" s="243"/>
      <c r="H3869" s="243"/>
      <c r="I3869" s="466"/>
      <c r="J3869" s="466"/>
      <c r="K3869" s="466"/>
      <c r="L3869" s="243"/>
      <c r="M3869" s="243"/>
      <c r="N3869" s="243"/>
      <c r="O3869" s="243"/>
      <c r="P3869" s="243"/>
      <c r="Q3869" s="243"/>
    </row>
    <row r="3870" spans="2:17">
      <c r="B3870" s="466"/>
      <c r="C3870" s="466"/>
      <c r="D3870" s="279"/>
      <c r="E3870" s="243"/>
      <c r="F3870" s="243"/>
      <c r="G3870" s="243"/>
      <c r="H3870" s="243"/>
      <c r="I3870" s="466"/>
      <c r="J3870" s="466"/>
      <c r="K3870" s="466"/>
      <c r="L3870" s="243"/>
      <c r="M3870" s="243"/>
      <c r="N3870" s="243"/>
      <c r="O3870" s="243"/>
      <c r="P3870" s="243"/>
      <c r="Q3870" s="243"/>
    </row>
    <row r="3871" spans="2:17">
      <c r="B3871" s="466"/>
      <c r="C3871" s="466"/>
      <c r="D3871" s="279"/>
      <c r="E3871" s="243"/>
      <c r="F3871" s="243"/>
      <c r="G3871" s="243"/>
      <c r="H3871" s="243"/>
      <c r="I3871" s="466"/>
      <c r="J3871" s="466"/>
      <c r="K3871" s="466"/>
      <c r="L3871" s="243"/>
      <c r="M3871" s="243"/>
      <c r="N3871" s="243"/>
      <c r="O3871" s="243"/>
      <c r="P3871" s="243"/>
      <c r="Q3871" s="243"/>
    </row>
    <row r="3872" spans="2:17">
      <c r="B3872" s="466"/>
      <c r="C3872" s="466"/>
      <c r="D3872" s="279"/>
      <c r="E3872" s="243"/>
      <c r="F3872" s="243"/>
      <c r="G3872" s="243"/>
      <c r="H3872" s="243"/>
      <c r="I3872" s="466"/>
      <c r="J3872" s="466"/>
      <c r="K3872" s="466"/>
      <c r="L3872" s="243"/>
      <c r="M3872" s="243"/>
      <c r="N3872" s="243"/>
      <c r="O3872" s="243"/>
      <c r="P3872" s="243"/>
      <c r="Q3872" s="243"/>
    </row>
    <row r="3873" spans="2:17">
      <c r="B3873" s="466"/>
      <c r="C3873" s="466"/>
      <c r="D3873" s="279"/>
      <c r="E3873" s="243"/>
      <c r="F3873" s="243"/>
      <c r="G3873" s="243"/>
      <c r="H3873" s="243"/>
      <c r="I3873" s="466"/>
      <c r="J3873" s="466"/>
      <c r="K3873" s="466"/>
      <c r="L3873" s="243"/>
      <c r="M3873" s="243"/>
      <c r="N3873" s="243"/>
      <c r="O3873" s="243"/>
      <c r="P3873" s="243"/>
      <c r="Q3873" s="243"/>
    </row>
    <row r="3874" spans="2:17">
      <c r="B3874" s="466"/>
      <c r="C3874" s="466"/>
      <c r="D3874" s="279"/>
      <c r="E3874" s="243"/>
      <c r="F3874" s="243"/>
      <c r="G3874" s="243"/>
      <c r="H3874" s="243"/>
      <c r="I3874" s="466"/>
      <c r="J3874" s="466"/>
      <c r="K3874" s="466"/>
      <c r="L3874" s="243"/>
      <c r="M3874" s="243"/>
      <c r="N3874" s="243"/>
      <c r="O3874" s="243"/>
      <c r="P3874" s="243"/>
      <c r="Q3874" s="243"/>
    </row>
    <row r="3875" spans="2:17">
      <c r="B3875" s="466"/>
      <c r="C3875" s="466"/>
      <c r="D3875" s="279"/>
      <c r="E3875" s="243"/>
      <c r="F3875" s="243"/>
      <c r="G3875" s="243"/>
      <c r="H3875" s="243"/>
      <c r="I3875" s="466"/>
      <c r="J3875" s="466"/>
      <c r="K3875" s="466"/>
      <c r="L3875" s="243"/>
      <c r="M3875" s="243"/>
      <c r="N3875" s="243"/>
      <c r="O3875" s="243"/>
      <c r="P3875" s="243"/>
      <c r="Q3875" s="243"/>
    </row>
    <row r="3876" spans="2:17">
      <c r="B3876" s="466"/>
      <c r="C3876" s="466"/>
      <c r="D3876" s="279"/>
      <c r="E3876" s="243"/>
      <c r="F3876" s="243"/>
      <c r="G3876" s="243"/>
      <c r="H3876" s="243"/>
      <c r="I3876" s="466"/>
      <c r="J3876" s="466"/>
      <c r="K3876" s="466"/>
      <c r="L3876" s="243"/>
      <c r="M3876" s="243"/>
      <c r="N3876" s="243"/>
      <c r="O3876" s="243"/>
      <c r="P3876" s="243"/>
      <c r="Q3876" s="243"/>
    </row>
    <row r="3877" spans="2:17">
      <c r="B3877" s="466"/>
      <c r="C3877" s="466"/>
      <c r="D3877" s="279"/>
      <c r="E3877" s="243"/>
      <c r="F3877" s="243"/>
      <c r="G3877" s="243"/>
      <c r="H3877" s="243"/>
      <c r="I3877" s="466"/>
      <c r="J3877" s="466"/>
      <c r="K3877" s="466"/>
      <c r="L3877" s="243"/>
      <c r="M3877" s="243"/>
      <c r="N3877" s="243"/>
      <c r="O3877" s="243"/>
      <c r="P3877" s="243"/>
      <c r="Q3877" s="243"/>
    </row>
    <row r="3878" spans="2:17">
      <c r="B3878" s="466"/>
      <c r="C3878" s="466"/>
      <c r="D3878" s="279"/>
      <c r="E3878" s="243"/>
      <c r="F3878" s="243"/>
      <c r="G3878" s="243"/>
      <c r="H3878" s="243"/>
      <c r="I3878" s="466"/>
      <c r="J3878" s="466"/>
      <c r="K3878" s="466"/>
      <c r="L3878" s="243"/>
      <c r="M3878" s="243"/>
      <c r="N3878" s="243"/>
      <c r="O3878" s="243"/>
      <c r="P3878" s="243"/>
      <c r="Q3878" s="243"/>
    </row>
    <row r="3879" spans="2:17">
      <c r="B3879" s="466"/>
      <c r="C3879" s="466"/>
      <c r="D3879" s="279"/>
      <c r="E3879" s="243"/>
      <c r="F3879" s="243"/>
      <c r="G3879" s="243"/>
      <c r="H3879" s="243"/>
      <c r="I3879" s="466"/>
      <c r="J3879" s="466"/>
      <c r="K3879" s="466"/>
      <c r="L3879" s="243"/>
      <c r="M3879" s="243"/>
      <c r="N3879" s="243"/>
      <c r="O3879" s="243"/>
      <c r="P3879" s="243"/>
      <c r="Q3879" s="243"/>
    </row>
    <row r="3880" spans="2:17">
      <c r="B3880" s="466"/>
      <c r="C3880" s="466"/>
      <c r="D3880" s="279"/>
      <c r="E3880" s="243"/>
      <c r="F3880" s="243"/>
      <c r="G3880" s="243"/>
      <c r="H3880" s="243"/>
      <c r="I3880" s="466"/>
      <c r="J3880" s="466"/>
      <c r="K3880" s="466"/>
      <c r="L3880" s="243"/>
      <c r="M3880" s="243"/>
      <c r="N3880" s="243"/>
      <c r="O3880" s="243"/>
      <c r="P3880" s="243"/>
      <c r="Q3880" s="243"/>
    </row>
    <row r="3881" spans="2:17">
      <c r="B3881" s="466"/>
      <c r="C3881" s="466"/>
      <c r="D3881" s="279"/>
      <c r="E3881" s="243"/>
      <c r="F3881" s="243"/>
      <c r="G3881" s="243"/>
      <c r="H3881" s="243"/>
      <c r="I3881" s="466"/>
      <c r="J3881" s="466"/>
      <c r="K3881" s="466"/>
      <c r="L3881" s="243"/>
      <c r="M3881" s="243"/>
      <c r="N3881" s="243"/>
      <c r="O3881" s="243"/>
      <c r="P3881" s="243"/>
      <c r="Q3881" s="243"/>
    </row>
    <row r="3882" spans="2:17">
      <c r="B3882" s="466"/>
      <c r="C3882" s="466"/>
      <c r="D3882" s="279"/>
      <c r="E3882" s="243"/>
      <c r="F3882" s="243"/>
      <c r="G3882" s="243"/>
      <c r="H3882" s="243"/>
      <c r="I3882" s="466"/>
      <c r="J3882" s="466"/>
      <c r="K3882" s="466"/>
      <c r="L3882" s="243"/>
      <c r="M3882" s="243"/>
      <c r="N3882" s="243"/>
      <c r="O3882" s="243"/>
      <c r="P3882" s="243"/>
      <c r="Q3882" s="243"/>
    </row>
    <row r="3883" spans="2:17">
      <c r="B3883" s="466"/>
      <c r="C3883" s="466"/>
      <c r="D3883" s="279"/>
      <c r="E3883" s="243"/>
      <c r="F3883" s="243"/>
      <c r="G3883" s="243"/>
      <c r="H3883" s="243"/>
      <c r="I3883" s="466"/>
      <c r="J3883" s="466"/>
      <c r="K3883" s="466"/>
      <c r="L3883" s="243"/>
      <c r="M3883" s="243"/>
      <c r="N3883" s="243"/>
      <c r="O3883" s="243"/>
      <c r="P3883" s="243"/>
      <c r="Q3883" s="243"/>
    </row>
    <row r="3884" spans="2:17">
      <c r="B3884" s="466"/>
      <c r="C3884" s="466"/>
      <c r="D3884" s="279"/>
      <c r="E3884" s="243"/>
      <c r="F3884" s="243"/>
      <c r="G3884" s="243"/>
      <c r="H3884" s="243"/>
      <c r="I3884" s="466"/>
      <c r="J3884" s="466"/>
      <c r="K3884" s="466"/>
      <c r="L3884" s="243"/>
      <c r="M3884" s="243"/>
      <c r="N3884" s="243"/>
      <c r="O3884" s="243"/>
      <c r="P3884" s="243"/>
      <c r="Q3884" s="243"/>
    </row>
    <row r="3885" spans="2:17">
      <c r="B3885" s="466"/>
      <c r="C3885" s="466"/>
      <c r="D3885" s="279"/>
      <c r="E3885" s="243"/>
      <c r="F3885" s="243"/>
      <c r="G3885" s="243"/>
      <c r="H3885" s="243"/>
      <c r="I3885" s="466"/>
      <c r="J3885" s="466"/>
      <c r="K3885" s="466"/>
      <c r="L3885" s="243"/>
      <c r="M3885" s="243"/>
      <c r="N3885" s="243"/>
      <c r="O3885" s="243"/>
      <c r="P3885" s="243"/>
      <c r="Q3885" s="243"/>
    </row>
    <row r="3886" spans="2:17">
      <c r="B3886" s="466"/>
      <c r="C3886" s="466"/>
      <c r="D3886" s="279"/>
      <c r="E3886" s="243"/>
      <c r="F3886" s="243"/>
      <c r="G3886" s="243"/>
      <c r="H3886" s="243"/>
      <c r="I3886" s="466"/>
      <c r="J3886" s="466"/>
      <c r="K3886" s="466"/>
      <c r="L3886" s="243"/>
      <c r="M3886" s="243"/>
      <c r="N3886" s="243"/>
      <c r="O3886" s="243"/>
      <c r="P3886" s="243"/>
      <c r="Q3886" s="243"/>
    </row>
    <row r="3887" spans="2:17">
      <c r="B3887" s="466"/>
      <c r="C3887" s="466"/>
      <c r="D3887" s="279"/>
      <c r="E3887" s="243"/>
      <c r="F3887" s="243"/>
      <c r="G3887" s="243"/>
      <c r="H3887" s="243"/>
      <c r="I3887" s="466"/>
      <c r="J3887" s="466"/>
      <c r="K3887" s="466"/>
      <c r="L3887" s="243"/>
      <c r="M3887" s="243"/>
      <c r="N3887" s="243"/>
      <c r="O3887" s="243"/>
      <c r="P3887" s="243"/>
      <c r="Q3887" s="243"/>
    </row>
    <row r="3888" spans="2:17">
      <c r="B3888" s="466"/>
      <c r="C3888" s="466"/>
      <c r="D3888" s="279"/>
      <c r="E3888" s="243"/>
      <c r="F3888" s="243"/>
      <c r="G3888" s="243"/>
      <c r="H3888" s="243"/>
      <c r="I3888" s="466"/>
      <c r="J3888" s="466"/>
      <c r="K3888" s="466"/>
      <c r="L3888" s="243"/>
      <c r="M3888" s="243"/>
      <c r="N3888" s="243"/>
      <c r="O3888" s="243"/>
      <c r="P3888" s="243"/>
      <c r="Q3888" s="243"/>
    </row>
    <row r="3889" spans="2:17">
      <c r="B3889" s="466"/>
      <c r="C3889" s="466"/>
      <c r="D3889" s="279"/>
      <c r="E3889" s="243"/>
      <c r="F3889" s="243"/>
      <c r="G3889" s="243"/>
      <c r="H3889" s="243"/>
      <c r="I3889" s="466"/>
      <c r="J3889" s="466"/>
      <c r="K3889" s="466"/>
      <c r="L3889" s="243"/>
      <c r="M3889" s="243"/>
      <c r="N3889" s="243"/>
      <c r="O3889" s="243"/>
      <c r="P3889" s="243"/>
      <c r="Q3889" s="243"/>
    </row>
    <row r="3890" spans="2:17">
      <c r="B3890" s="466"/>
      <c r="C3890" s="466"/>
      <c r="D3890" s="279"/>
      <c r="E3890" s="243"/>
      <c r="F3890" s="243"/>
      <c r="G3890" s="243"/>
      <c r="H3890" s="243"/>
      <c r="I3890" s="466"/>
      <c r="J3890" s="466"/>
      <c r="K3890" s="466"/>
      <c r="L3890" s="243"/>
      <c r="M3890" s="243"/>
      <c r="N3890" s="243"/>
      <c r="O3890" s="243"/>
      <c r="P3890" s="243"/>
      <c r="Q3890" s="243"/>
    </row>
    <row r="3891" spans="2:17">
      <c r="B3891" s="466"/>
      <c r="C3891" s="466"/>
      <c r="D3891" s="279"/>
      <c r="E3891" s="243"/>
      <c r="F3891" s="243"/>
      <c r="G3891" s="243"/>
      <c r="H3891" s="243"/>
      <c r="I3891" s="466"/>
      <c r="J3891" s="466"/>
      <c r="K3891" s="466"/>
      <c r="L3891" s="243"/>
      <c r="M3891" s="243"/>
      <c r="N3891" s="243"/>
      <c r="O3891" s="243"/>
      <c r="P3891" s="243"/>
      <c r="Q3891" s="243"/>
    </row>
    <row r="3892" spans="2:17">
      <c r="B3892" s="466"/>
      <c r="C3892" s="466"/>
      <c r="D3892" s="279"/>
      <c r="E3892" s="243"/>
      <c r="F3892" s="243"/>
      <c r="G3892" s="243"/>
      <c r="H3892" s="243"/>
      <c r="I3892" s="466"/>
      <c r="J3892" s="466"/>
      <c r="K3892" s="466"/>
      <c r="L3892" s="243"/>
      <c r="M3892" s="243"/>
      <c r="N3892" s="243"/>
      <c r="O3892" s="243"/>
      <c r="P3892" s="243"/>
      <c r="Q3892" s="243"/>
    </row>
    <row r="3893" spans="2:17">
      <c r="B3893" s="466"/>
      <c r="C3893" s="466"/>
      <c r="D3893" s="279"/>
      <c r="E3893" s="243"/>
      <c r="F3893" s="243"/>
      <c r="G3893" s="243"/>
      <c r="H3893" s="243"/>
      <c r="I3893" s="466"/>
      <c r="J3893" s="466"/>
      <c r="K3893" s="466"/>
      <c r="L3893" s="243"/>
      <c r="M3893" s="243"/>
      <c r="N3893" s="243"/>
      <c r="O3893" s="243"/>
      <c r="P3893" s="243"/>
      <c r="Q3893" s="243"/>
    </row>
    <row r="3894" spans="2:17">
      <c r="B3894" s="466"/>
      <c r="C3894" s="466"/>
      <c r="D3894" s="279"/>
      <c r="E3894" s="243"/>
      <c r="F3894" s="243"/>
      <c r="G3894" s="243"/>
      <c r="H3894" s="243"/>
      <c r="I3894" s="466"/>
      <c r="J3894" s="466"/>
      <c r="K3894" s="466"/>
      <c r="L3894" s="243"/>
      <c r="M3894" s="243"/>
      <c r="N3894" s="243"/>
      <c r="O3894" s="243"/>
      <c r="P3894" s="243"/>
      <c r="Q3894" s="243"/>
    </row>
    <row r="3895" spans="2:17">
      <c r="B3895" s="466"/>
      <c r="C3895" s="466"/>
      <c r="D3895" s="279"/>
      <c r="E3895" s="243"/>
      <c r="F3895" s="243"/>
      <c r="G3895" s="243"/>
      <c r="H3895" s="243"/>
      <c r="I3895" s="466"/>
      <c r="J3895" s="466"/>
      <c r="K3895" s="466"/>
      <c r="L3895" s="243"/>
      <c r="M3895" s="243"/>
      <c r="N3895" s="243"/>
      <c r="O3895" s="243"/>
      <c r="P3895" s="243"/>
      <c r="Q3895" s="243"/>
    </row>
    <row r="3896" spans="2:17">
      <c r="B3896" s="466"/>
      <c r="C3896" s="466"/>
      <c r="D3896" s="279"/>
      <c r="E3896" s="243"/>
      <c r="F3896" s="243"/>
      <c r="G3896" s="243"/>
      <c r="H3896" s="243"/>
      <c r="I3896" s="466"/>
      <c r="J3896" s="466"/>
      <c r="K3896" s="466"/>
      <c r="L3896" s="243"/>
      <c r="M3896" s="243"/>
      <c r="N3896" s="243"/>
      <c r="O3896" s="243"/>
      <c r="P3896" s="243"/>
      <c r="Q3896" s="243"/>
    </row>
    <row r="3897" spans="2:17">
      <c r="B3897" s="466"/>
      <c r="C3897" s="466"/>
      <c r="D3897" s="279"/>
      <c r="E3897" s="243"/>
      <c r="F3897" s="243"/>
      <c r="G3897" s="243"/>
      <c r="H3897" s="243"/>
      <c r="I3897" s="466"/>
      <c r="J3897" s="466"/>
      <c r="K3897" s="466"/>
      <c r="L3897" s="243"/>
      <c r="M3897" s="243"/>
      <c r="N3897" s="243"/>
      <c r="O3897" s="243"/>
      <c r="P3897" s="243"/>
      <c r="Q3897" s="243"/>
    </row>
    <row r="3898" spans="2:17">
      <c r="B3898" s="466"/>
      <c r="C3898" s="466"/>
      <c r="D3898" s="279"/>
      <c r="E3898" s="243"/>
      <c r="F3898" s="243"/>
      <c r="G3898" s="243"/>
      <c r="H3898" s="243"/>
      <c r="I3898" s="466"/>
      <c r="J3898" s="466"/>
      <c r="K3898" s="466"/>
      <c r="L3898" s="243"/>
      <c r="M3898" s="243"/>
      <c r="N3898" s="243"/>
      <c r="O3898" s="243"/>
      <c r="P3898" s="243"/>
      <c r="Q3898" s="243"/>
    </row>
    <row r="3899" spans="2:17">
      <c r="B3899" s="466"/>
      <c r="C3899" s="466"/>
      <c r="D3899" s="279"/>
      <c r="E3899" s="243"/>
      <c r="F3899" s="243"/>
      <c r="G3899" s="243"/>
      <c r="H3899" s="243"/>
      <c r="I3899" s="466"/>
      <c r="J3899" s="466"/>
      <c r="K3899" s="466"/>
      <c r="L3899" s="243"/>
      <c r="M3899" s="243"/>
      <c r="N3899" s="243"/>
      <c r="O3899" s="243"/>
      <c r="P3899" s="243"/>
      <c r="Q3899" s="243"/>
    </row>
    <row r="3900" spans="2:17">
      <c r="B3900" s="466"/>
      <c r="C3900" s="466"/>
      <c r="D3900" s="279"/>
      <c r="E3900" s="243"/>
      <c r="F3900" s="243"/>
      <c r="G3900" s="243"/>
      <c r="H3900" s="243"/>
      <c r="I3900" s="466"/>
      <c r="J3900" s="466"/>
      <c r="K3900" s="466"/>
      <c r="L3900" s="243"/>
      <c r="M3900" s="243"/>
      <c r="N3900" s="243"/>
      <c r="O3900" s="243"/>
      <c r="P3900" s="243"/>
      <c r="Q3900" s="243"/>
    </row>
    <row r="3901" spans="2:17">
      <c r="B3901" s="466"/>
      <c r="C3901" s="466"/>
      <c r="D3901" s="279"/>
      <c r="E3901" s="243"/>
      <c r="F3901" s="243"/>
      <c r="G3901" s="243"/>
      <c r="H3901" s="243"/>
      <c r="I3901" s="466"/>
      <c r="J3901" s="466"/>
      <c r="K3901" s="466"/>
      <c r="L3901" s="243"/>
      <c r="M3901" s="243"/>
      <c r="N3901" s="243"/>
      <c r="O3901" s="243"/>
      <c r="P3901" s="243"/>
      <c r="Q3901" s="243"/>
    </row>
    <row r="3902" spans="2:17">
      <c r="B3902" s="466"/>
      <c r="C3902" s="466"/>
      <c r="D3902" s="279"/>
      <c r="E3902" s="243"/>
      <c r="F3902" s="243"/>
      <c r="G3902" s="243"/>
      <c r="H3902" s="243"/>
      <c r="I3902" s="466"/>
      <c r="J3902" s="466"/>
      <c r="K3902" s="466"/>
      <c r="L3902" s="243"/>
      <c r="M3902" s="243"/>
      <c r="N3902" s="243"/>
      <c r="O3902" s="243"/>
      <c r="P3902" s="243"/>
      <c r="Q3902" s="243"/>
    </row>
    <row r="3903" spans="2:17">
      <c r="B3903" s="466"/>
      <c r="C3903" s="466"/>
      <c r="D3903" s="279"/>
      <c r="E3903" s="243"/>
      <c r="F3903" s="243"/>
      <c r="G3903" s="243"/>
      <c r="H3903" s="243"/>
      <c r="I3903" s="466"/>
      <c r="J3903" s="466"/>
      <c r="K3903" s="466"/>
      <c r="L3903" s="243"/>
      <c r="M3903" s="243"/>
      <c r="N3903" s="243"/>
      <c r="O3903" s="243"/>
      <c r="P3903" s="243"/>
      <c r="Q3903" s="243"/>
    </row>
    <row r="3904" spans="2:17">
      <c r="B3904" s="466"/>
      <c r="C3904" s="466"/>
      <c r="D3904" s="279"/>
      <c r="E3904" s="243"/>
      <c r="F3904" s="243"/>
      <c r="G3904" s="243"/>
      <c r="H3904" s="243"/>
      <c r="I3904" s="466"/>
      <c r="J3904" s="466"/>
      <c r="K3904" s="466"/>
      <c r="L3904" s="243"/>
      <c r="M3904" s="243"/>
      <c r="N3904" s="243"/>
      <c r="O3904" s="243"/>
      <c r="P3904" s="243"/>
      <c r="Q3904" s="243"/>
    </row>
    <row r="3905" spans="2:17">
      <c r="B3905" s="466"/>
      <c r="C3905" s="466"/>
      <c r="D3905" s="279"/>
      <c r="E3905" s="243"/>
      <c r="F3905" s="243"/>
      <c r="G3905" s="243"/>
      <c r="H3905" s="243"/>
      <c r="I3905" s="466"/>
      <c r="J3905" s="466"/>
      <c r="K3905" s="466"/>
      <c r="L3905" s="243"/>
      <c r="M3905" s="243"/>
      <c r="N3905" s="243"/>
      <c r="O3905" s="243"/>
      <c r="P3905" s="243"/>
      <c r="Q3905" s="243"/>
    </row>
    <row r="3906" spans="2:17">
      <c r="B3906" s="466"/>
      <c r="C3906" s="466"/>
      <c r="D3906" s="279"/>
      <c r="E3906" s="243"/>
      <c r="F3906" s="243"/>
      <c r="G3906" s="243"/>
      <c r="H3906" s="243"/>
      <c r="I3906" s="466"/>
      <c r="J3906" s="466"/>
      <c r="K3906" s="466"/>
      <c r="L3906" s="243"/>
      <c r="M3906" s="243"/>
      <c r="N3906" s="243"/>
      <c r="O3906" s="243"/>
      <c r="P3906" s="243"/>
      <c r="Q3906" s="243"/>
    </row>
    <row r="3907" spans="2:17">
      <c r="B3907" s="466"/>
      <c r="C3907" s="466"/>
      <c r="D3907" s="279"/>
      <c r="E3907" s="243"/>
      <c r="F3907" s="243"/>
      <c r="G3907" s="243"/>
      <c r="H3907" s="243"/>
      <c r="I3907" s="466"/>
      <c r="J3907" s="466"/>
      <c r="K3907" s="466"/>
      <c r="L3907" s="243"/>
      <c r="M3907" s="243"/>
      <c r="N3907" s="243"/>
      <c r="O3907" s="243"/>
      <c r="P3907" s="243"/>
      <c r="Q3907" s="243"/>
    </row>
    <row r="3908" spans="2:17">
      <c r="B3908" s="466"/>
      <c r="C3908" s="466"/>
      <c r="D3908" s="279"/>
      <c r="E3908" s="243"/>
      <c r="F3908" s="243"/>
      <c r="G3908" s="243"/>
      <c r="H3908" s="243"/>
      <c r="I3908" s="466"/>
      <c r="J3908" s="466"/>
      <c r="K3908" s="466"/>
      <c r="L3908" s="243"/>
      <c r="M3908" s="243"/>
      <c r="N3908" s="243"/>
      <c r="O3908" s="243"/>
      <c r="P3908" s="243"/>
      <c r="Q3908" s="243"/>
    </row>
    <row r="3909" spans="2:17">
      <c r="B3909" s="466"/>
      <c r="C3909" s="466"/>
      <c r="D3909" s="279"/>
      <c r="E3909" s="243"/>
      <c r="F3909" s="243"/>
      <c r="G3909" s="243"/>
      <c r="H3909" s="243"/>
      <c r="I3909" s="466"/>
      <c r="J3909" s="466"/>
      <c r="K3909" s="466"/>
      <c r="L3909" s="243"/>
      <c r="M3909" s="243"/>
      <c r="N3909" s="243"/>
      <c r="O3909" s="243"/>
      <c r="P3909" s="243"/>
      <c r="Q3909" s="243"/>
    </row>
    <row r="3910" spans="2:17">
      <c r="B3910" s="466"/>
      <c r="C3910" s="466"/>
      <c r="D3910" s="279"/>
      <c r="E3910" s="243"/>
      <c r="F3910" s="243"/>
      <c r="G3910" s="243"/>
      <c r="H3910" s="243"/>
      <c r="I3910" s="466"/>
      <c r="J3910" s="466"/>
      <c r="K3910" s="466"/>
      <c r="L3910" s="243"/>
      <c r="M3910" s="243"/>
      <c r="N3910" s="243"/>
      <c r="O3910" s="243"/>
      <c r="P3910" s="243"/>
      <c r="Q3910" s="243"/>
    </row>
    <row r="3911" spans="2:17">
      <c r="B3911" s="466"/>
      <c r="C3911" s="466"/>
      <c r="D3911" s="279"/>
      <c r="E3911" s="243"/>
      <c r="F3911" s="243"/>
      <c r="G3911" s="243"/>
      <c r="H3911" s="243"/>
      <c r="I3911" s="466"/>
      <c r="J3911" s="466"/>
      <c r="K3911" s="466"/>
      <c r="L3911" s="243"/>
      <c r="M3911" s="243"/>
      <c r="N3911" s="243"/>
      <c r="O3911" s="243"/>
      <c r="P3911" s="243"/>
      <c r="Q3911" s="243"/>
    </row>
    <row r="3912" spans="2:17">
      <c r="B3912" s="466"/>
      <c r="C3912" s="466"/>
      <c r="D3912" s="279"/>
      <c r="E3912" s="243"/>
      <c r="F3912" s="243"/>
      <c r="G3912" s="243"/>
      <c r="H3912" s="243"/>
      <c r="I3912" s="466"/>
      <c r="J3912" s="466"/>
      <c r="K3912" s="466"/>
      <c r="L3912" s="243"/>
      <c r="M3912" s="243"/>
      <c r="N3912" s="243"/>
      <c r="O3912" s="243"/>
      <c r="P3912" s="243"/>
      <c r="Q3912" s="243"/>
    </row>
    <row r="3913" spans="2:17">
      <c r="B3913" s="466"/>
      <c r="C3913" s="466"/>
      <c r="D3913" s="279"/>
      <c r="E3913" s="243"/>
      <c r="F3913" s="243"/>
      <c r="G3913" s="243"/>
      <c r="H3913" s="243"/>
      <c r="I3913" s="466"/>
      <c r="J3913" s="466"/>
      <c r="K3913" s="466"/>
      <c r="L3913" s="243"/>
      <c r="M3913" s="243"/>
      <c r="N3913" s="243"/>
      <c r="O3913" s="243"/>
      <c r="P3913" s="243"/>
      <c r="Q3913" s="243"/>
    </row>
    <row r="3914" spans="2:17">
      <c r="B3914" s="466"/>
      <c r="C3914" s="466"/>
      <c r="D3914" s="279"/>
      <c r="E3914" s="243"/>
      <c r="F3914" s="243"/>
      <c r="G3914" s="243"/>
      <c r="H3914" s="243"/>
      <c r="I3914" s="466"/>
      <c r="J3914" s="466"/>
      <c r="K3914" s="466"/>
      <c r="L3914" s="243"/>
      <c r="M3914" s="243"/>
      <c r="N3914" s="243"/>
      <c r="O3914" s="243"/>
      <c r="P3914" s="243"/>
      <c r="Q3914" s="243"/>
    </row>
    <row r="3915" spans="2:17">
      <c r="B3915" s="466"/>
      <c r="C3915" s="466"/>
      <c r="D3915" s="279"/>
      <c r="E3915" s="243"/>
      <c r="F3915" s="243"/>
      <c r="G3915" s="243"/>
      <c r="H3915" s="243"/>
      <c r="I3915" s="466"/>
      <c r="J3915" s="466"/>
      <c r="K3915" s="466"/>
      <c r="L3915" s="243"/>
      <c r="M3915" s="243"/>
      <c r="N3915" s="243"/>
      <c r="O3915" s="243"/>
      <c r="P3915" s="243"/>
      <c r="Q3915" s="243"/>
    </row>
    <row r="3916" spans="2:17">
      <c r="B3916" s="466"/>
      <c r="C3916" s="466"/>
      <c r="D3916" s="279"/>
      <c r="E3916" s="243"/>
      <c r="F3916" s="243"/>
      <c r="G3916" s="243"/>
      <c r="H3916" s="243"/>
      <c r="I3916" s="466"/>
      <c r="J3916" s="466"/>
      <c r="K3916" s="466"/>
      <c r="L3916" s="243"/>
      <c r="M3916" s="243"/>
      <c r="N3916" s="243"/>
      <c r="O3916" s="243"/>
      <c r="P3916" s="243"/>
      <c r="Q3916" s="243"/>
    </row>
    <row r="3917" spans="2:17">
      <c r="B3917" s="466"/>
      <c r="C3917" s="466"/>
      <c r="D3917" s="279"/>
      <c r="E3917" s="243"/>
      <c r="F3917" s="243"/>
      <c r="G3917" s="243"/>
      <c r="H3917" s="243"/>
      <c r="I3917" s="466"/>
      <c r="J3917" s="466"/>
      <c r="K3917" s="466"/>
      <c r="L3917" s="243"/>
      <c r="M3917" s="243"/>
      <c r="N3917" s="243"/>
      <c r="O3917" s="243"/>
      <c r="P3917" s="243"/>
      <c r="Q3917" s="243"/>
    </row>
    <row r="3918" spans="2:17">
      <c r="B3918" s="466"/>
      <c r="C3918" s="466"/>
      <c r="D3918" s="279"/>
      <c r="E3918" s="243"/>
      <c r="F3918" s="243"/>
      <c r="G3918" s="243"/>
      <c r="H3918" s="243"/>
      <c r="I3918" s="466"/>
      <c r="J3918" s="466"/>
      <c r="K3918" s="466"/>
      <c r="L3918" s="243"/>
      <c r="M3918" s="243"/>
      <c r="N3918" s="243"/>
      <c r="O3918" s="243"/>
      <c r="P3918" s="243"/>
      <c r="Q3918" s="243"/>
    </row>
    <row r="3919" spans="2:17">
      <c r="B3919" s="466"/>
      <c r="C3919" s="466"/>
      <c r="D3919" s="279"/>
      <c r="E3919" s="243"/>
      <c r="F3919" s="243"/>
      <c r="G3919" s="243"/>
      <c r="H3919" s="243"/>
      <c r="I3919" s="466"/>
      <c r="J3919" s="466"/>
      <c r="K3919" s="466"/>
      <c r="L3919" s="243"/>
      <c r="M3919" s="243"/>
      <c r="N3919" s="243"/>
      <c r="O3919" s="243"/>
      <c r="P3919" s="243"/>
      <c r="Q3919" s="243"/>
    </row>
    <row r="3920" spans="2:17">
      <c r="B3920" s="466"/>
      <c r="C3920" s="466"/>
      <c r="D3920" s="279"/>
      <c r="E3920" s="243"/>
      <c r="F3920" s="243"/>
      <c r="G3920" s="243"/>
      <c r="H3920" s="243"/>
      <c r="I3920" s="466"/>
      <c r="J3920" s="466"/>
      <c r="K3920" s="466"/>
      <c r="L3920" s="243"/>
      <c r="M3920" s="243"/>
      <c r="N3920" s="243"/>
      <c r="O3920" s="243"/>
      <c r="P3920" s="243"/>
      <c r="Q3920" s="243"/>
    </row>
    <row r="3921" spans="2:17">
      <c r="B3921" s="466"/>
      <c r="C3921" s="466"/>
      <c r="D3921" s="279"/>
      <c r="E3921" s="243"/>
      <c r="F3921" s="243"/>
      <c r="G3921" s="243"/>
      <c r="H3921" s="243"/>
      <c r="I3921" s="466"/>
      <c r="J3921" s="466"/>
      <c r="K3921" s="466"/>
      <c r="L3921" s="243"/>
      <c r="M3921" s="243"/>
      <c r="N3921" s="243"/>
      <c r="O3921" s="243"/>
      <c r="P3921" s="243"/>
      <c r="Q3921" s="243"/>
    </row>
    <row r="3922" spans="2:17">
      <c r="B3922" s="466"/>
      <c r="C3922" s="466"/>
      <c r="D3922" s="279"/>
      <c r="E3922" s="243"/>
      <c r="F3922" s="243"/>
      <c r="G3922" s="243"/>
      <c r="H3922" s="243"/>
      <c r="I3922" s="466"/>
      <c r="J3922" s="466"/>
      <c r="K3922" s="466"/>
      <c r="L3922" s="243"/>
      <c r="M3922" s="243"/>
      <c r="N3922" s="243"/>
      <c r="O3922" s="243"/>
      <c r="P3922" s="243"/>
      <c r="Q3922" s="243"/>
    </row>
    <row r="3923" spans="2:17">
      <c r="B3923" s="466"/>
      <c r="C3923" s="466"/>
      <c r="D3923" s="279"/>
      <c r="E3923" s="243"/>
      <c r="F3923" s="243"/>
      <c r="G3923" s="243"/>
      <c r="H3923" s="243"/>
      <c r="I3923" s="466"/>
      <c r="J3923" s="466"/>
      <c r="K3923" s="466"/>
      <c r="L3923" s="243"/>
      <c r="M3923" s="243"/>
      <c r="N3923" s="243"/>
      <c r="O3923" s="243"/>
      <c r="P3923" s="243"/>
      <c r="Q3923" s="243"/>
    </row>
    <row r="3924" spans="2:17">
      <c r="B3924" s="466"/>
      <c r="C3924" s="466"/>
      <c r="D3924" s="279"/>
      <c r="E3924" s="243"/>
      <c r="F3924" s="243"/>
      <c r="G3924" s="243"/>
      <c r="H3924" s="243"/>
      <c r="I3924" s="466"/>
      <c r="J3924" s="466"/>
      <c r="K3924" s="466"/>
      <c r="L3924" s="243"/>
      <c r="M3924" s="243"/>
      <c r="N3924" s="243"/>
      <c r="O3924" s="243"/>
      <c r="P3924" s="243"/>
      <c r="Q3924" s="243"/>
    </row>
    <row r="3925" spans="2:17">
      <c r="B3925" s="466"/>
      <c r="C3925" s="466"/>
      <c r="D3925" s="279"/>
      <c r="E3925" s="243"/>
      <c r="F3925" s="243"/>
      <c r="G3925" s="243"/>
      <c r="H3925" s="243"/>
      <c r="I3925" s="466"/>
      <c r="J3925" s="466"/>
      <c r="K3925" s="466"/>
      <c r="L3925" s="243"/>
      <c r="M3925" s="243"/>
      <c r="N3925" s="243"/>
      <c r="O3925" s="243"/>
      <c r="P3925" s="243"/>
      <c r="Q3925" s="243"/>
    </row>
    <row r="3926" spans="2:17">
      <c r="B3926" s="466"/>
      <c r="C3926" s="466"/>
      <c r="D3926" s="279"/>
      <c r="E3926" s="243"/>
      <c r="F3926" s="243"/>
      <c r="G3926" s="243"/>
      <c r="H3926" s="243"/>
      <c r="I3926" s="466"/>
      <c r="J3926" s="466"/>
      <c r="K3926" s="466"/>
      <c r="L3926" s="243"/>
      <c r="M3926" s="243"/>
      <c r="N3926" s="243"/>
      <c r="O3926" s="243"/>
      <c r="P3926" s="243"/>
      <c r="Q3926" s="243"/>
    </row>
    <row r="3927" spans="2:17">
      <c r="B3927" s="466"/>
      <c r="C3927" s="466"/>
      <c r="D3927" s="279"/>
      <c r="E3927" s="243"/>
      <c r="F3927" s="243"/>
      <c r="G3927" s="243"/>
      <c r="H3927" s="243"/>
      <c r="I3927" s="466"/>
      <c r="J3927" s="466"/>
      <c r="K3927" s="466"/>
      <c r="L3927" s="243"/>
      <c r="M3927" s="243"/>
      <c r="N3927" s="243"/>
      <c r="O3927" s="243"/>
      <c r="P3927" s="243"/>
      <c r="Q3927" s="243"/>
    </row>
    <row r="3928" spans="2:17">
      <c r="B3928" s="466"/>
      <c r="C3928" s="466"/>
      <c r="D3928" s="279"/>
      <c r="E3928" s="243"/>
      <c r="F3928" s="243"/>
      <c r="G3928" s="243"/>
      <c r="H3928" s="243"/>
      <c r="I3928" s="466"/>
      <c r="J3928" s="466"/>
      <c r="K3928" s="466"/>
      <c r="L3928" s="243"/>
      <c r="M3928" s="243"/>
      <c r="N3928" s="243"/>
      <c r="O3928" s="243"/>
      <c r="P3928" s="243"/>
      <c r="Q3928" s="243"/>
    </row>
    <row r="3929" spans="2:17">
      <c r="B3929" s="466"/>
      <c r="C3929" s="466"/>
      <c r="D3929" s="279"/>
      <c r="E3929" s="243"/>
      <c r="F3929" s="243"/>
      <c r="G3929" s="243"/>
      <c r="H3929" s="243"/>
      <c r="I3929" s="466"/>
      <c r="J3929" s="466"/>
      <c r="K3929" s="466"/>
      <c r="L3929" s="243"/>
      <c r="M3929" s="243"/>
      <c r="N3929" s="243"/>
      <c r="O3929" s="243"/>
      <c r="P3929" s="243"/>
      <c r="Q3929" s="243"/>
    </row>
    <row r="3930" spans="2:17">
      <c r="B3930" s="466"/>
      <c r="C3930" s="466"/>
      <c r="D3930" s="279"/>
      <c r="E3930" s="243"/>
      <c r="F3930" s="243"/>
      <c r="G3930" s="243"/>
      <c r="H3930" s="243"/>
      <c r="I3930" s="466"/>
      <c r="J3930" s="466"/>
      <c r="K3930" s="466"/>
      <c r="L3930" s="243"/>
      <c r="M3930" s="243"/>
      <c r="N3930" s="243"/>
      <c r="O3930" s="243"/>
      <c r="P3930" s="243"/>
      <c r="Q3930" s="243"/>
    </row>
    <row r="3931" spans="2:17">
      <c r="B3931" s="466"/>
      <c r="C3931" s="466"/>
      <c r="D3931" s="279"/>
      <c r="E3931" s="243"/>
      <c r="F3931" s="243"/>
      <c r="G3931" s="243"/>
      <c r="H3931" s="243"/>
      <c r="I3931" s="466"/>
      <c r="J3931" s="466"/>
      <c r="K3931" s="466"/>
      <c r="L3931" s="243"/>
      <c r="M3931" s="243"/>
      <c r="N3931" s="243"/>
      <c r="O3931" s="243"/>
      <c r="P3931" s="243"/>
      <c r="Q3931" s="243"/>
    </row>
    <row r="3932" spans="2:17">
      <c r="B3932" s="466"/>
      <c r="C3932" s="466"/>
      <c r="D3932" s="279"/>
      <c r="E3932" s="243"/>
      <c r="F3932" s="243"/>
      <c r="G3932" s="243"/>
      <c r="H3932" s="243"/>
      <c r="I3932" s="466"/>
      <c r="J3932" s="466"/>
      <c r="K3932" s="466"/>
      <c r="L3932" s="243"/>
      <c r="M3932" s="243"/>
      <c r="N3932" s="243"/>
      <c r="O3932" s="243"/>
      <c r="P3932" s="243"/>
      <c r="Q3932" s="243"/>
    </row>
    <row r="3933" spans="2:17">
      <c r="B3933" s="466"/>
      <c r="C3933" s="466"/>
      <c r="D3933" s="279"/>
      <c r="E3933" s="243"/>
      <c r="F3933" s="243"/>
      <c r="G3933" s="243"/>
      <c r="H3933" s="243"/>
      <c r="I3933" s="466"/>
      <c r="J3933" s="466"/>
      <c r="K3933" s="466"/>
      <c r="L3933" s="243"/>
      <c r="M3933" s="243"/>
      <c r="N3933" s="243"/>
      <c r="O3933" s="243"/>
      <c r="P3933" s="243"/>
      <c r="Q3933" s="243"/>
    </row>
    <row r="3934" spans="2:17">
      <c r="B3934" s="466"/>
      <c r="C3934" s="466"/>
      <c r="D3934" s="279"/>
      <c r="E3934" s="243"/>
      <c r="F3934" s="243"/>
      <c r="G3934" s="243"/>
      <c r="H3934" s="243"/>
      <c r="I3934" s="466"/>
      <c r="J3934" s="466"/>
      <c r="K3934" s="466"/>
      <c r="L3934" s="243"/>
      <c r="M3934" s="243"/>
      <c r="N3934" s="243"/>
      <c r="O3934" s="243"/>
      <c r="P3934" s="243"/>
      <c r="Q3934" s="243"/>
    </row>
    <row r="3935" spans="2:17">
      <c r="B3935" s="466"/>
      <c r="C3935" s="466"/>
      <c r="D3935" s="279"/>
      <c r="E3935" s="243"/>
      <c r="F3935" s="243"/>
      <c r="G3935" s="243"/>
      <c r="H3935" s="243"/>
      <c r="I3935" s="466"/>
      <c r="J3935" s="466"/>
      <c r="K3935" s="466"/>
      <c r="L3935" s="243"/>
      <c r="M3935" s="243"/>
      <c r="N3935" s="243"/>
      <c r="O3935" s="243"/>
      <c r="P3935" s="243"/>
      <c r="Q3935" s="243"/>
    </row>
    <row r="3936" spans="2:17">
      <c r="B3936" s="466"/>
      <c r="C3936" s="466"/>
      <c r="D3936" s="279"/>
      <c r="E3936" s="243"/>
      <c r="F3936" s="243"/>
      <c r="G3936" s="243"/>
      <c r="H3936" s="243"/>
      <c r="I3936" s="466"/>
      <c r="J3936" s="466"/>
      <c r="K3936" s="466"/>
      <c r="L3936" s="243"/>
      <c r="M3936" s="243"/>
      <c r="N3936" s="243"/>
      <c r="O3936" s="243"/>
      <c r="P3936" s="243"/>
      <c r="Q3936" s="243"/>
    </row>
    <row r="3937" spans="2:17">
      <c r="B3937" s="466"/>
      <c r="C3937" s="466"/>
      <c r="D3937" s="279"/>
      <c r="E3937" s="243"/>
      <c r="F3937" s="243"/>
      <c r="G3937" s="243"/>
      <c r="H3937" s="243"/>
      <c r="I3937" s="466"/>
      <c r="J3937" s="466"/>
      <c r="K3937" s="466"/>
      <c r="L3937" s="243"/>
      <c r="M3937" s="243"/>
      <c r="N3937" s="243"/>
      <c r="O3937" s="243"/>
      <c r="P3937" s="243"/>
      <c r="Q3937" s="243"/>
    </row>
    <row r="3938" spans="2:17">
      <c r="B3938" s="466"/>
      <c r="C3938" s="466"/>
      <c r="D3938" s="279"/>
      <c r="E3938" s="243"/>
      <c r="F3938" s="243"/>
      <c r="G3938" s="243"/>
      <c r="H3938" s="243"/>
      <c r="I3938" s="466"/>
      <c r="J3938" s="466"/>
      <c r="K3938" s="466"/>
      <c r="L3938" s="243"/>
      <c r="M3938" s="243"/>
      <c r="N3938" s="243"/>
      <c r="O3938" s="243"/>
      <c r="P3938" s="243"/>
      <c r="Q3938" s="243"/>
    </row>
    <row r="3939" spans="2:17">
      <c r="B3939" s="466"/>
      <c r="C3939" s="466"/>
      <c r="D3939" s="279"/>
      <c r="E3939" s="243"/>
      <c r="F3939" s="243"/>
      <c r="G3939" s="243"/>
      <c r="H3939" s="243"/>
      <c r="I3939" s="466"/>
      <c r="J3939" s="466"/>
      <c r="K3939" s="466"/>
      <c r="L3939" s="243"/>
      <c r="M3939" s="243"/>
      <c r="N3939" s="243"/>
      <c r="O3939" s="243"/>
      <c r="P3939" s="243"/>
      <c r="Q3939" s="243"/>
    </row>
    <row r="3940" spans="2:17">
      <c r="B3940" s="466"/>
      <c r="C3940" s="466"/>
      <c r="D3940" s="279"/>
      <c r="E3940" s="243"/>
      <c r="F3940" s="243"/>
      <c r="G3940" s="243"/>
      <c r="H3940" s="243"/>
      <c r="I3940" s="466"/>
      <c r="J3940" s="466"/>
      <c r="K3940" s="466"/>
      <c r="L3940" s="243"/>
      <c r="M3940" s="243"/>
      <c r="N3940" s="243"/>
      <c r="O3940" s="243"/>
      <c r="P3940" s="243"/>
      <c r="Q3940" s="243"/>
    </row>
    <row r="3941" spans="2:17">
      <c r="B3941" s="466"/>
      <c r="C3941" s="466"/>
      <c r="D3941" s="279"/>
      <c r="E3941" s="243"/>
      <c r="F3941" s="243"/>
      <c r="G3941" s="243"/>
      <c r="H3941" s="243"/>
      <c r="I3941" s="466"/>
      <c r="J3941" s="466"/>
      <c r="K3941" s="466"/>
      <c r="L3941" s="243"/>
      <c r="M3941" s="243"/>
      <c r="N3941" s="243"/>
      <c r="O3941" s="243"/>
      <c r="P3941" s="243"/>
      <c r="Q3941" s="243"/>
    </row>
    <row r="3942" spans="2:17">
      <c r="B3942" s="466"/>
      <c r="C3942" s="466"/>
      <c r="D3942" s="279"/>
      <c r="E3942" s="243"/>
      <c r="F3942" s="243"/>
      <c r="G3942" s="243"/>
      <c r="H3942" s="243"/>
      <c r="I3942" s="466"/>
      <c r="J3942" s="466"/>
      <c r="K3942" s="466"/>
      <c r="L3942" s="243"/>
      <c r="M3942" s="243"/>
      <c r="N3942" s="243"/>
      <c r="O3942" s="243"/>
      <c r="P3942" s="243"/>
      <c r="Q3942" s="243"/>
    </row>
    <row r="3943" spans="2:17">
      <c r="B3943" s="466"/>
      <c r="C3943" s="466"/>
      <c r="D3943" s="279"/>
      <c r="E3943" s="243"/>
      <c r="F3943" s="243"/>
      <c r="G3943" s="243"/>
      <c r="H3943" s="243"/>
      <c r="I3943" s="466"/>
      <c r="J3943" s="466"/>
      <c r="K3943" s="466"/>
      <c r="L3943" s="243"/>
      <c r="M3943" s="243"/>
      <c r="N3943" s="243"/>
      <c r="O3943" s="243"/>
      <c r="P3943" s="243"/>
      <c r="Q3943" s="243"/>
    </row>
    <row r="3944" spans="2:17">
      <c r="B3944" s="466"/>
      <c r="C3944" s="466"/>
      <c r="D3944" s="279"/>
      <c r="E3944" s="243"/>
      <c r="F3944" s="243"/>
      <c r="G3944" s="243"/>
      <c r="H3944" s="243"/>
      <c r="I3944" s="466"/>
      <c r="J3944" s="466"/>
      <c r="K3944" s="466"/>
      <c r="L3944" s="243"/>
      <c r="M3944" s="243"/>
      <c r="N3944" s="243"/>
      <c r="O3944" s="243"/>
      <c r="P3944" s="243"/>
      <c r="Q3944" s="243"/>
    </row>
    <row r="3945" spans="2:17">
      <c r="B3945" s="466"/>
      <c r="C3945" s="466"/>
      <c r="D3945" s="279"/>
      <c r="E3945" s="243"/>
      <c r="F3945" s="243"/>
      <c r="G3945" s="243"/>
      <c r="H3945" s="243"/>
      <c r="I3945" s="466"/>
      <c r="J3945" s="466"/>
      <c r="K3945" s="466"/>
      <c r="L3945" s="243"/>
      <c r="M3945" s="243"/>
      <c r="N3945" s="243"/>
      <c r="O3945" s="243"/>
      <c r="P3945" s="243"/>
      <c r="Q3945" s="243"/>
    </row>
    <row r="3946" spans="2:17">
      <c r="B3946" s="466"/>
      <c r="C3946" s="466"/>
      <c r="D3946" s="279"/>
      <c r="E3946" s="243"/>
      <c r="F3946" s="243"/>
      <c r="G3946" s="243"/>
      <c r="H3946" s="243"/>
      <c r="I3946" s="466"/>
      <c r="J3946" s="466"/>
      <c r="K3946" s="466"/>
      <c r="L3946" s="243"/>
      <c r="M3946" s="243"/>
      <c r="N3946" s="243"/>
      <c r="O3946" s="243"/>
      <c r="P3946" s="243"/>
      <c r="Q3946" s="243"/>
    </row>
    <row r="3947" spans="2:17">
      <c r="B3947" s="466"/>
      <c r="C3947" s="466"/>
      <c r="D3947" s="279"/>
      <c r="E3947" s="243"/>
      <c r="F3947" s="243"/>
      <c r="G3947" s="243"/>
      <c r="H3947" s="243"/>
      <c r="I3947" s="466"/>
      <c r="J3947" s="466"/>
      <c r="K3947" s="466"/>
      <c r="L3947" s="243"/>
      <c r="M3947" s="243"/>
      <c r="N3947" s="243"/>
      <c r="O3947" s="243"/>
      <c r="P3947" s="243"/>
      <c r="Q3947" s="243"/>
    </row>
    <row r="3948" spans="2:17">
      <c r="B3948" s="466"/>
      <c r="C3948" s="466"/>
      <c r="D3948" s="279"/>
      <c r="E3948" s="243"/>
      <c r="F3948" s="243"/>
      <c r="G3948" s="243"/>
      <c r="H3948" s="243"/>
      <c r="I3948" s="466"/>
      <c r="J3948" s="466"/>
      <c r="K3948" s="466"/>
      <c r="L3948" s="243"/>
      <c r="M3948" s="243"/>
      <c r="N3948" s="243"/>
      <c r="O3948" s="243"/>
      <c r="P3948" s="243"/>
      <c r="Q3948" s="243"/>
    </row>
    <row r="3949" spans="2:17">
      <c r="B3949" s="466"/>
      <c r="C3949" s="466"/>
      <c r="D3949" s="279"/>
      <c r="E3949" s="243"/>
      <c r="F3949" s="243"/>
      <c r="G3949" s="243"/>
      <c r="H3949" s="243"/>
      <c r="I3949" s="466"/>
      <c r="J3949" s="466"/>
      <c r="K3949" s="466"/>
      <c r="L3949" s="243"/>
      <c r="M3949" s="243"/>
      <c r="N3949" s="243"/>
      <c r="O3949" s="243"/>
      <c r="P3949" s="243"/>
      <c r="Q3949" s="243"/>
    </row>
    <row r="3950" spans="2:17">
      <c r="B3950" s="466"/>
      <c r="C3950" s="466"/>
      <c r="D3950" s="279"/>
      <c r="E3950" s="243"/>
      <c r="F3950" s="243"/>
      <c r="G3950" s="243"/>
      <c r="H3950" s="243"/>
      <c r="I3950" s="466"/>
      <c r="J3950" s="466"/>
      <c r="K3950" s="466"/>
      <c r="L3950" s="243"/>
      <c r="M3950" s="243"/>
      <c r="N3950" s="243"/>
      <c r="O3950" s="243"/>
      <c r="P3950" s="243"/>
      <c r="Q3950" s="243"/>
    </row>
    <row r="3951" spans="2:17">
      <c r="B3951" s="466"/>
      <c r="C3951" s="466"/>
      <c r="D3951" s="279"/>
      <c r="E3951" s="243"/>
      <c r="F3951" s="243"/>
      <c r="G3951" s="243"/>
      <c r="H3951" s="243"/>
      <c r="I3951" s="466"/>
      <c r="J3951" s="466"/>
      <c r="K3951" s="466"/>
      <c r="L3951" s="243"/>
      <c r="M3951" s="243"/>
      <c r="N3951" s="243"/>
      <c r="O3951" s="243"/>
      <c r="P3951" s="243"/>
      <c r="Q3951" s="243"/>
    </row>
    <row r="3952" spans="2:17">
      <c r="B3952" s="466"/>
      <c r="C3952" s="466"/>
      <c r="D3952" s="279"/>
      <c r="E3952" s="243"/>
      <c r="F3952" s="243"/>
      <c r="G3952" s="243"/>
      <c r="H3952" s="243"/>
      <c r="I3952" s="466"/>
      <c r="J3952" s="466"/>
      <c r="K3952" s="466"/>
      <c r="L3952" s="243"/>
      <c r="M3952" s="243"/>
      <c r="N3952" s="243"/>
      <c r="O3952" s="243"/>
      <c r="P3952" s="243"/>
      <c r="Q3952" s="243"/>
    </row>
    <row r="3953" spans="2:17">
      <c r="B3953" s="466"/>
      <c r="C3953" s="466"/>
      <c r="D3953" s="279"/>
      <c r="E3953" s="243"/>
      <c r="F3953" s="243"/>
      <c r="G3953" s="243"/>
      <c r="H3953" s="243"/>
      <c r="I3953" s="466"/>
      <c r="J3953" s="466"/>
      <c r="K3953" s="466"/>
      <c r="L3953" s="243"/>
      <c r="M3953" s="243"/>
      <c r="N3953" s="243"/>
      <c r="O3953" s="243"/>
      <c r="P3953" s="243"/>
      <c r="Q3953" s="243"/>
    </row>
    <row r="3954" spans="2:17">
      <c r="B3954" s="466"/>
      <c r="C3954" s="466"/>
      <c r="D3954" s="279"/>
      <c r="E3954" s="243"/>
      <c r="F3954" s="243"/>
      <c r="G3954" s="243"/>
      <c r="H3954" s="243"/>
      <c r="I3954" s="466"/>
      <c r="J3954" s="466"/>
      <c r="K3954" s="466"/>
      <c r="L3954" s="243"/>
      <c r="M3954" s="243"/>
      <c r="N3954" s="243"/>
      <c r="O3954" s="243"/>
      <c r="P3954" s="243"/>
      <c r="Q3954" s="243"/>
    </row>
    <row r="3955" spans="2:17">
      <c r="B3955" s="466"/>
      <c r="C3955" s="466"/>
      <c r="D3955" s="279"/>
      <c r="E3955" s="243"/>
      <c r="F3955" s="243"/>
      <c r="G3955" s="243"/>
      <c r="H3955" s="243"/>
      <c r="I3955" s="466"/>
      <c r="J3955" s="466"/>
      <c r="K3955" s="466"/>
      <c r="L3955" s="243"/>
      <c r="M3955" s="243"/>
      <c r="N3955" s="243"/>
      <c r="O3955" s="243"/>
      <c r="P3955" s="243"/>
      <c r="Q3955" s="243"/>
    </row>
    <row r="3956" spans="2:17">
      <c r="B3956" s="466"/>
      <c r="C3956" s="466"/>
      <c r="D3956" s="279"/>
      <c r="E3956" s="243"/>
      <c r="F3956" s="243"/>
      <c r="G3956" s="243"/>
      <c r="H3956" s="243"/>
      <c r="I3956" s="466"/>
      <c r="J3956" s="466"/>
      <c r="K3956" s="466"/>
      <c r="L3956" s="243"/>
      <c r="M3956" s="243"/>
      <c r="N3956" s="243"/>
      <c r="O3956" s="243"/>
      <c r="P3956" s="243"/>
      <c r="Q3956" s="243"/>
    </row>
    <row r="3957" spans="2:17">
      <c r="B3957" s="466"/>
      <c r="C3957" s="466"/>
      <c r="D3957" s="279"/>
      <c r="E3957" s="243"/>
      <c r="F3957" s="243"/>
      <c r="G3957" s="243"/>
      <c r="H3957" s="243"/>
      <c r="I3957" s="466"/>
      <c r="J3957" s="466"/>
      <c r="K3957" s="466"/>
      <c r="L3957" s="243"/>
      <c r="M3957" s="243"/>
      <c r="N3957" s="243"/>
      <c r="O3957" s="243"/>
      <c r="P3957" s="243"/>
      <c r="Q3957" s="243"/>
    </row>
    <row r="3958" spans="2:17">
      <c r="B3958" s="466"/>
      <c r="C3958" s="466"/>
      <c r="D3958" s="279"/>
      <c r="E3958" s="243"/>
      <c r="F3958" s="243"/>
      <c r="G3958" s="243"/>
      <c r="H3958" s="243"/>
      <c r="I3958" s="466"/>
      <c r="J3958" s="466"/>
      <c r="K3958" s="466"/>
      <c r="L3958" s="243"/>
      <c r="M3958" s="243"/>
      <c r="N3958" s="243"/>
      <c r="O3958" s="243"/>
      <c r="P3958" s="243"/>
      <c r="Q3958" s="243"/>
    </row>
    <row r="3959" spans="2:17">
      <c r="B3959" s="466"/>
      <c r="C3959" s="466"/>
      <c r="D3959" s="279"/>
      <c r="E3959" s="243"/>
      <c r="F3959" s="243"/>
      <c r="G3959" s="243"/>
      <c r="H3959" s="243"/>
      <c r="I3959" s="466"/>
      <c r="J3959" s="466"/>
      <c r="K3959" s="466"/>
      <c r="L3959" s="243"/>
      <c r="M3959" s="243"/>
      <c r="N3959" s="243"/>
      <c r="O3959" s="243"/>
      <c r="P3959" s="243"/>
      <c r="Q3959" s="243"/>
    </row>
    <row r="3960" spans="2:17">
      <c r="B3960" s="466"/>
      <c r="C3960" s="466"/>
      <c r="D3960" s="279"/>
      <c r="E3960" s="243"/>
      <c r="F3960" s="243"/>
      <c r="G3960" s="243"/>
      <c r="H3960" s="243"/>
      <c r="I3960" s="466"/>
      <c r="J3960" s="466"/>
      <c r="K3960" s="466"/>
      <c r="L3960" s="243"/>
      <c r="M3960" s="243"/>
      <c r="N3960" s="243"/>
      <c r="O3960" s="243"/>
      <c r="P3960" s="243"/>
      <c r="Q3960" s="243"/>
    </row>
    <row r="3961" spans="2:17">
      <c r="B3961" s="466"/>
      <c r="C3961" s="466"/>
      <c r="D3961" s="279"/>
      <c r="E3961" s="243"/>
      <c r="F3961" s="243"/>
      <c r="G3961" s="243"/>
      <c r="H3961" s="243"/>
      <c r="I3961" s="466"/>
      <c r="J3961" s="466"/>
      <c r="K3961" s="466"/>
      <c r="L3961" s="243"/>
      <c r="M3961" s="243"/>
      <c r="N3961" s="243"/>
      <c r="O3961" s="243"/>
      <c r="P3961" s="243"/>
      <c r="Q3961" s="243"/>
    </row>
    <row r="3962" spans="2:17">
      <c r="B3962" s="466"/>
      <c r="C3962" s="466"/>
      <c r="D3962" s="279"/>
      <c r="E3962" s="243"/>
      <c r="F3962" s="243"/>
      <c r="G3962" s="243"/>
      <c r="H3962" s="243"/>
      <c r="I3962" s="466"/>
      <c r="J3962" s="466"/>
      <c r="K3962" s="466"/>
      <c r="L3962" s="243"/>
      <c r="M3962" s="243"/>
      <c r="N3962" s="243"/>
      <c r="O3962" s="243"/>
      <c r="P3962" s="243"/>
      <c r="Q3962" s="243"/>
    </row>
    <row r="3963" spans="2:17">
      <c r="B3963" s="466"/>
      <c r="C3963" s="466"/>
      <c r="D3963" s="279"/>
      <c r="E3963" s="243"/>
      <c r="F3963" s="243"/>
      <c r="G3963" s="243"/>
      <c r="H3963" s="243"/>
      <c r="I3963" s="466"/>
      <c r="J3963" s="466"/>
      <c r="K3963" s="466"/>
      <c r="L3963" s="243"/>
      <c r="M3963" s="243"/>
      <c r="N3963" s="243"/>
      <c r="O3963" s="243"/>
      <c r="P3963" s="243"/>
      <c r="Q3963" s="243"/>
    </row>
    <row r="3964" spans="2:17">
      <c r="B3964" s="466"/>
      <c r="C3964" s="466"/>
      <c r="D3964" s="279"/>
      <c r="E3964" s="243"/>
      <c r="F3964" s="243"/>
      <c r="G3964" s="243"/>
      <c r="H3964" s="243"/>
      <c r="I3964" s="466"/>
      <c r="J3964" s="466"/>
      <c r="K3964" s="466"/>
      <c r="L3964" s="243"/>
      <c r="M3964" s="243"/>
      <c r="N3964" s="243"/>
      <c r="O3964" s="243"/>
      <c r="P3964" s="243"/>
      <c r="Q3964" s="243"/>
    </row>
    <row r="3965" spans="2:17">
      <c r="B3965" s="466"/>
      <c r="C3965" s="466"/>
      <c r="D3965" s="279"/>
      <c r="E3965" s="243"/>
      <c r="F3965" s="243"/>
      <c r="G3965" s="243"/>
      <c r="H3965" s="243"/>
      <c r="I3965" s="466"/>
      <c r="J3965" s="466"/>
      <c r="K3965" s="466"/>
      <c r="L3965" s="243"/>
      <c r="M3965" s="243"/>
      <c r="N3965" s="243"/>
      <c r="O3965" s="243"/>
      <c r="P3965" s="243"/>
      <c r="Q3965" s="243"/>
    </row>
    <row r="3966" spans="2:17">
      <c r="B3966" s="466"/>
      <c r="C3966" s="466"/>
      <c r="D3966" s="279"/>
      <c r="E3966" s="243"/>
      <c r="F3966" s="243"/>
      <c r="G3966" s="243"/>
      <c r="H3966" s="243"/>
      <c r="I3966" s="466"/>
      <c r="J3966" s="466"/>
      <c r="K3966" s="466"/>
      <c r="L3966" s="243"/>
      <c r="M3966" s="243"/>
      <c r="N3966" s="243"/>
      <c r="O3966" s="243"/>
      <c r="P3966" s="243"/>
      <c r="Q3966" s="243"/>
    </row>
    <row r="3967" spans="2:17">
      <c r="B3967" s="466"/>
      <c r="C3967" s="466"/>
      <c r="D3967" s="279"/>
      <c r="E3967" s="243"/>
      <c r="F3967" s="243"/>
      <c r="G3967" s="243"/>
      <c r="H3967" s="243"/>
      <c r="I3967" s="466"/>
      <c r="J3967" s="466"/>
      <c r="K3967" s="466"/>
      <c r="L3967" s="243"/>
      <c r="M3967" s="243"/>
      <c r="N3967" s="243"/>
      <c r="O3967" s="243"/>
      <c r="P3967" s="243"/>
      <c r="Q3967" s="243"/>
    </row>
    <row r="3968" spans="2:17">
      <c r="B3968" s="466"/>
      <c r="C3968" s="466"/>
      <c r="D3968" s="279"/>
      <c r="E3968" s="243"/>
      <c r="F3968" s="243"/>
      <c r="G3968" s="243"/>
      <c r="H3968" s="243"/>
      <c r="I3968" s="466"/>
      <c r="J3968" s="466"/>
      <c r="K3968" s="466"/>
      <c r="L3968" s="243"/>
      <c r="M3968" s="243"/>
      <c r="N3968" s="243"/>
      <c r="O3968" s="243"/>
      <c r="P3968" s="243"/>
      <c r="Q3968" s="243"/>
    </row>
    <row r="3969" spans="2:17">
      <c r="B3969" s="466"/>
      <c r="C3969" s="466"/>
      <c r="D3969" s="279"/>
      <c r="E3969" s="243"/>
      <c r="F3969" s="243"/>
      <c r="G3969" s="243"/>
      <c r="H3969" s="243"/>
      <c r="I3969" s="466"/>
      <c r="J3969" s="466"/>
      <c r="K3969" s="466"/>
      <c r="L3969" s="243"/>
      <c r="M3969" s="243"/>
      <c r="N3969" s="243"/>
      <c r="O3969" s="243"/>
      <c r="P3969" s="243"/>
      <c r="Q3969" s="243"/>
    </row>
    <row r="3970" spans="2:17">
      <c r="B3970" s="466"/>
      <c r="C3970" s="466"/>
      <c r="D3970" s="279"/>
      <c r="E3970" s="243"/>
      <c r="F3970" s="243"/>
      <c r="G3970" s="243"/>
      <c r="H3970" s="243"/>
      <c r="I3970" s="466"/>
      <c r="J3970" s="466"/>
      <c r="K3970" s="466"/>
      <c r="L3970" s="243"/>
      <c r="M3970" s="243"/>
      <c r="N3970" s="243"/>
      <c r="O3970" s="243"/>
      <c r="P3970" s="243"/>
      <c r="Q3970" s="243"/>
    </row>
    <row r="3971" spans="2:17">
      <c r="B3971" s="466"/>
      <c r="C3971" s="466"/>
      <c r="D3971" s="279"/>
      <c r="E3971" s="243"/>
      <c r="F3971" s="243"/>
      <c r="G3971" s="243"/>
      <c r="H3971" s="243"/>
      <c r="I3971" s="466"/>
      <c r="J3971" s="466"/>
      <c r="K3971" s="466"/>
      <c r="L3971" s="243"/>
      <c r="M3971" s="243"/>
      <c r="N3971" s="243"/>
      <c r="O3971" s="243"/>
      <c r="P3971" s="243"/>
      <c r="Q3971" s="243"/>
    </row>
    <row r="3972" spans="2:17">
      <c r="B3972" s="466"/>
      <c r="C3972" s="466"/>
      <c r="D3972" s="279"/>
      <c r="E3972" s="243"/>
      <c r="F3972" s="243"/>
      <c r="G3972" s="243"/>
      <c r="H3972" s="243"/>
      <c r="I3972" s="466"/>
      <c r="J3972" s="466"/>
      <c r="K3972" s="466"/>
      <c r="L3972" s="243"/>
      <c r="M3972" s="243"/>
      <c r="N3972" s="243"/>
      <c r="O3972" s="243"/>
      <c r="P3972" s="243"/>
      <c r="Q3972" s="243"/>
    </row>
    <row r="3973" spans="2:17">
      <c r="B3973" s="466"/>
      <c r="C3973" s="466"/>
      <c r="D3973" s="279"/>
      <c r="E3973" s="243"/>
      <c r="F3973" s="243"/>
      <c r="G3973" s="243"/>
      <c r="H3973" s="243"/>
      <c r="I3973" s="466"/>
      <c r="J3973" s="466"/>
      <c r="K3973" s="466"/>
      <c r="L3973" s="243"/>
      <c r="M3973" s="243"/>
      <c r="N3973" s="243"/>
      <c r="O3973" s="243"/>
      <c r="P3973" s="243"/>
      <c r="Q3973" s="243"/>
    </row>
    <row r="3974" spans="2:17">
      <c r="B3974" s="466"/>
      <c r="C3974" s="466"/>
      <c r="D3974" s="279"/>
      <c r="E3974" s="243"/>
      <c r="F3974" s="243"/>
      <c r="G3974" s="243"/>
      <c r="H3974" s="243"/>
      <c r="I3974" s="466"/>
      <c r="J3974" s="466"/>
      <c r="K3974" s="466"/>
      <c r="L3974" s="243"/>
      <c r="M3974" s="243"/>
      <c r="N3974" s="243"/>
      <c r="O3974" s="243"/>
      <c r="P3974" s="243"/>
      <c r="Q3974" s="243"/>
    </row>
    <row r="3975" spans="2:17">
      <c r="B3975" s="466"/>
      <c r="C3975" s="466"/>
      <c r="D3975" s="279"/>
      <c r="E3975" s="243"/>
      <c r="F3975" s="243"/>
      <c r="G3975" s="243"/>
      <c r="H3975" s="243"/>
      <c r="I3975" s="466"/>
      <c r="J3975" s="466"/>
      <c r="K3975" s="466"/>
      <c r="L3975" s="243"/>
      <c r="M3975" s="243"/>
      <c r="N3975" s="243"/>
      <c r="O3975" s="243"/>
      <c r="P3975" s="243"/>
      <c r="Q3975" s="243"/>
    </row>
    <row r="3976" spans="2:17">
      <c r="B3976" s="466"/>
      <c r="C3976" s="466"/>
      <c r="D3976" s="279"/>
      <c r="E3976" s="243"/>
      <c r="F3976" s="243"/>
      <c r="G3976" s="243"/>
      <c r="H3976" s="243"/>
      <c r="I3976" s="466"/>
      <c r="J3976" s="466"/>
      <c r="K3976" s="466"/>
      <c r="L3976" s="243"/>
      <c r="M3976" s="243"/>
      <c r="N3976" s="243"/>
      <c r="O3976" s="243"/>
      <c r="P3976" s="243"/>
      <c r="Q3976" s="243"/>
    </row>
    <row r="3977" spans="2:17">
      <c r="B3977" s="466"/>
      <c r="C3977" s="466"/>
      <c r="D3977" s="279"/>
      <c r="E3977" s="243"/>
      <c r="F3977" s="243"/>
      <c r="G3977" s="243"/>
      <c r="H3977" s="243"/>
      <c r="I3977" s="466"/>
      <c r="J3977" s="466"/>
      <c r="K3977" s="466"/>
      <c r="L3977" s="243"/>
      <c r="M3977" s="243"/>
      <c r="N3977" s="243"/>
      <c r="O3977" s="243"/>
      <c r="P3977" s="243"/>
      <c r="Q3977" s="243"/>
    </row>
    <row r="3978" spans="2:17">
      <c r="B3978" s="466"/>
      <c r="C3978" s="466"/>
      <c r="D3978" s="279"/>
      <c r="E3978" s="243"/>
      <c r="F3978" s="243"/>
      <c r="G3978" s="243"/>
      <c r="H3978" s="243"/>
      <c r="I3978" s="466"/>
      <c r="J3978" s="466"/>
      <c r="K3978" s="466"/>
      <c r="L3978" s="243"/>
      <c r="M3978" s="243"/>
      <c r="N3978" s="243"/>
      <c r="O3978" s="243"/>
      <c r="P3978" s="243"/>
      <c r="Q3978" s="243"/>
    </row>
    <row r="3979" spans="2:17">
      <c r="B3979" s="466"/>
      <c r="C3979" s="466"/>
      <c r="D3979" s="279"/>
      <c r="E3979" s="243"/>
      <c r="F3979" s="243"/>
      <c r="G3979" s="243"/>
      <c r="H3979" s="243"/>
      <c r="I3979" s="466"/>
      <c r="J3979" s="466"/>
      <c r="K3979" s="466"/>
      <c r="L3979" s="243"/>
      <c r="M3979" s="243"/>
      <c r="N3979" s="243"/>
      <c r="O3979" s="243"/>
      <c r="P3979" s="243"/>
      <c r="Q3979" s="243"/>
    </row>
    <row r="3980" spans="2:17">
      <c r="B3980" s="466"/>
      <c r="C3980" s="466"/>
      <c r="D3980" s="279"/>
      <c r="E3980" s="243"/>
      <c r="F3980" s="243"/>
      <c r="G3980" s="243"/>
      <c r="H3980" s="243"/>
      <c r="I3980" s="466"/>
      <c r="J3980" s="466"/>
      <c r="K3980" s="466"/>
      <c r="L3980" s="243"/>
      <c r="M3980" s="243"/>
      <c r="N3980" s="243"/>
      <c r="O3980" s="243"/>
      <c r="P3980" s="243"/>
      <c r="Q3980" s="243"/>
    </row>
    <row r="3981" spans="2:17">
      <c r="B3981" s="466"/>
      <c r="C3981" s="466"/>
      <c r="D3981" s="279"/>
      <c r="E3981" s="243"/>
      <c r="F3981" s="243"/>
      <c r="G3981" s="243"/>
      <c r="H3981" s="243"/>
      <c r="I3981" s="466"/>
      <c r="J3981" s="466"/>
      <c r="K3981" s="466"/>
      <c r="L3981" s="243"/>
      <c r="M3981" s="243"/>
      <c r="N3981" s="243"/>
      <c r="O3981" s="243"/>
      <c r="P3981" s="243"/>
      <c r="Q3981" s="243"/>
    </row>
    <row r="3982" spans="2:17">
      <c r="B3982" s="466"/>
      <c r="C3982" s="466"/>
      <c r="D3982" s="279"/>
      <c r="E3982" s="243"/>
      <c r="F3982" s="243"/>
      <c r="G3982" s="243"/>
      <c r="H3982" s="243"/>
      <c r="I3982" s="466"/>
      <c r="J3982" s="466"/>
      <c r="K3982" s="466"/>
      <c r="L3982" s="243"/>
      <c r="M3982" s="243"/>
      <c r="N3982" s="243"/>
      <c r="O3982" s="243"/>
      <c r="P3982" s="243"/>
      <c r="Q3982" s="243"/>
    </row>
    <row r="3983" spans="2:17">
      <c r="B3983" s="466"/>
      <c r="C3983" s="466"/>
      <c r="D3983" s="279"/>
      <c r="E3983" s="243"/>
      <c r="F3983" s="243"/>
      <c r="G3983" s="243"/>
      <c r="H3983" s="243"/>
      <c r="I3983" s="466"/>
      <c r="J3983" s="466"/>
      <c r="K3983" s="466"/>
      <c r="L3983" s="243"/>
      <c r="M3983" s="243"/>
      <c r="N3983" s="243"/>
      <c r="O3983" s="243"/>
      <c r="P3983" s="243"/>
      <c r="Q3983" s="243"/>
    </row>
    <row r="3984" spans="2:17">
      <c r="B3984" s="466"/>
      <c r="C3984" s="466"/>
      <c r="D3984" s="279"/>
      <c r="E3984" s="243"/>
      <c r="F3984" s="243"/>
      <c r="G3984" s="243"/>
      <c r="H3984" s="243"/>
      <c r="I3984" s="466"/>
      <c r="J3984" s="466"/>
      <c r="K3984" s="466"/>
      <c r="L3984" s="243"/>
      <c r="M3984" s="243"/>
      <c r="N3984" s="243"/>
      <c r="O3984" s="243"/>
      <c r="P3984" s="243"/>
      <c r="Q3984" s="243"/>
    </row>
    <row r="3985" spans="2:17">
      <c r="B3985" s="466"/>
      <c r="C3985" s="466"/>
      <c r="D3985" s="279"/>
      <c r="E3985" s="243"/>
      <c r="F3985" s="243"/>
      <c r="G3985" s="243"/>
      <c r="H3985" s="243"/>
      <c r="I3985" s="466"/>
      <c r="J3985" s="466"/>
      <c r="K3985" s="466"/>
      <c r="L3985" s="243"/>
      <c r="M3985" s="243"/>
      <c r="N3985" s="243"/>
      <c r="O3985" s="243"/>
      <c r="P3985" s="243"/>
      <c r="Q3985" s="243"/>
    </row>
    <row r="3986" spans="2:17">
      <c r="B3986" s="466"/>
      <c r="C3986" s="466"/>
      <c r="D3986" s="279"/>
      <c r="E3986" s="243"/>
      <c r="F3986" s="243"/>
      <c r="G3986" s="243"/>
      <c r="H3986" s="243"/>
      <c r="I3986" s="466"/>
      <c r="J3986" s="466"/>
      <c r="K3986" s="466"/>
      <c r="L3986" s="243"/>
      <c r="M3986" s="243"/>
      <c r="N3986" s="243"/>
      <c r="O3986" s="243"/>
      <c r="P3986" s="243"/>
      <c r="Q3986" s="243"/>
    </row>
    <row r="3987" spans="2:17">
      <c r="B3987" s="466"/>
      <c r="C3987" s="466"/>
      <c r="D3987" s="279"/>
      <c r="E3987" s="243"/>
      <c r="F3987" s="243"/>
      <c r="G3987" s="243"/>
      <c r="H3987" s="243"/>
      <c r="I3987" s="466"/>
      <c r="J3987" s="466"/>
      <c r="K3987" s="466"/>
      <c r="L3987" s="243"/>
      <c r="M3987" s="243"/>
      <c r="N3987" s="243"/>
      <c r="O3987" s="243"/>
      <c r="P3987" s="243"/>
      <c r="Q3987" s="243"/>
    </row>
    <row r="3988" spans="2:17">
      <c r="B3988" s="466"/>
      <c r="C3988" s="466"/>
      <c r="D3988" s="279"/>
      <c r="E3988" s="243"/>
      <c r="F3988" s="243"/>
      <c r="G3988" s="243"/>
      <c r="H3988" s="243"/>
      <c r="I3988" s="466"/>
      <c r="J3988" s="466"/>
      <c r="K3988" s="466"/>
      <c r="L3988" s="243"/>
      <c r="M3988" s="243"/>
      <c r="N3988" s="243"/>
      <c r="O3988" s="243"/>
      <c r="P3988" s="243"/>
      <c r="Q3988" s="243"/>
    </row>
    <row r="3989" spans="2:17">
      <c r="B3989" s="466"/>
      <c r="C3989" s="466"/>
      <c r="D3989" s="279"/>
      <c r="E3989" s="243"/>
      <c r="F3989" s="243"/>
      <c r="G3989" s="243"/>
      <c r="H3989" s="243"/>
      <c r="I3989" s="466"/>
      <c r="J3989" s="466"/>
      <c r="K3989" s="466"/>
      <c r="L3989" s="243"/>
      <c r="M3989" s="243"/>
      <c r="N3989" s="243"/>
      <c r="O3989" s="243"/>
      <c r="P3989" s="243"/>
      <c r="Q3989" s="243"/>
    </row>
    <row r="3990" spans="2:17">
      <c r="B3990" s="466"/>
      <c r="C3990" s="466"/>
      <c r="D3990" s="279"/>
      <c r="E3990" s="243"/>
      <c r="F3990" s="243"/>
      <c r="G3990" s="243"/>
      <c r="H3990" s="243"/>
      <c r="I3990" s="466"/>
      <c r="J3990" s="466"/>
      <c r="K3990" s="466"/>
      <c r="L3990" s="243"/>
      <c r="M3990" s="243"/>
      <c r="N3990" s="243"/>
      <c r="O3990" s="243"/>
      <c r="P3990" s="243"/>
      <c r="Q3990" s="243"/>
    </row>
    <row r="3991" spans="2:17">
      <c r="B3991" s="466"/>
      <c r="C3991" s="466"/>
      <c r="D3991" s="279"/>
      <c r="E3991" s="243"/>
      <c r="F3991" s="243"/>
      <c r="G3991" s="243"/>
      <c r="H3991" s="243"/>
      <c r="I3991" s="466"/>
      <c r="J3991" s="466"/>
      <c r="K3991" s="466"/>
      <c r="L3991" s="243"/>
      <c r="M3991" s="243"/>
      <c r="N3991" s="243"/>
      <c r="O3991" s="243"/>
      <c r="P3991" s="243"/>
      <c r="Q3991" s="243"/>
    </row>
    <row r="3992" spans="2:17">
      <c r="B3992" s="466"/>
      <c r="C3992" s="466"/>
      <c r="D3992" s="279"/>
      <c r="E3992" s="243"/>
      <c r="F3992" s="243"/>
      <c r="G3992" s="243"/>
      <c r="H3992" s="243"/>
      <c r="I3992" s="466"/>
      <c r="J3992" s="466"/>
      <c r="K3992" s="466"/>
      <c r="L3992" s="243"/>
      <c r="M3992" s="243"/>
      <c r="N3992" s="243"/>
      <c r="O3992" s="243"/>
      <c r="P3992" s="243"/>
      <c r="Q3992" s="243"/>
    </row>
    <row r="3993" spans="2:17">
      <c r="B3993" s="466"/>
      <c r="C3993" s="466"/>
      <c r="D3993" s="279"/>
      <c r="E3993" s="243"/>
      <c r="F3993" s="243"/>
      <c r="G3993" s="243"/>
      <c r="H3993" s="243"/>
      <c r="I3993" s="466"/>
      <c r="J3993" s="466"/>
      <c r="K3993" s="466"/>
      <c r="L3993" s="243"/>
      <c r="M3993" s="243"/>
      <c r="N3993" s="243"/>
      <c r="O3993" s="243"/>
      <c r="P3993" s="243"/>
      <c r="Q3993" s="243"/>
    </row>
    <row r="3994" spans="2:17">
      <c r="B3994" s="466"/>
      <c r="C3994" s="466"/>
      <c r="D3994" s="279"/>
      <c r="E3994" s="243"/>
      <c r="F3994" s="243"/>
      <c r="G3994" s="243"/>
      <c r="H3994" s="243"/>
      <c r="I3994" s="466"/>
      <c r="J3994" s="466"/>
      <c r="K3994" s="466"/>
      <c r="L3994" s="243"/>
      <c r="M3994" s="243"/>
      <c r="N3994" s="243"/>
      <c r="O3994" s="243"/>
      <c r="P3994" s="243"/>
      <c r="Q3994" s="243"/>
    </row>
    <row r="3995" spans="2:17">
      <c r="B3995" s="466"/>
      <c r="C3995" s="466"/>
      <c r="D3995" s="279"/>
      <c r="E3995" s="243"/>
      <c r="F3995" s="243"/>
      <c r="G3995" s="243"/>
      <c r="H3995" s="243"/>
      <c r="I3995" s="466"/>
      <c r="J3995" s="466"/>
      <c r="K3995" s="466"/>
      <c r="L3995" s="243"/>
      <c r="M3995" s="243"/>
      <c r="N3995" s="243"/>
      <c r="O3995" s="243"/>
      <c r="P3995" s="243"/>
      <c r="Q3995" s="243"/>
    </row>
    <row r="3996" spans="2:17">
      <c r="B3996" s="466"/>
      <c r="C3996" s="466"/>
      <c r="D3996" s="279"/>
      <c r="E3996" s="243"/>
      <c r="F3996" s="243"/>
      <c r="G3996" s="243"/>
      <c r="H3996" s="243"/>
      <c r="I3996" s="466"/>
      <c r="J3996" s="466"/>
      <c r="K3996" s="466"/>
      <c r="L3996" s="243"/>
      <c r="M3996" s="243"/>
      <c r="N3996" s="243"/>
      <c r="O3996" s="243"/>
      <c r="P3996" s="243"/>
      <c r="Q3996" s="243"/>
    </row>
    <row r="3997" spans="2:17">
      <c r="B3997" s="466"/>
      <c r="C3997" s="466"/>
      <c r="D3997" s="279"/>
      <c r="E3997" s="243"/>
      <c r="F3997" s="243"/>
      <c r="G3997" s="243"/>
      <c r="H3997" s="243"/>
      <c r="I3997" s="466"/>
      <c r="J3997" s="466"/>
      <c r="K3997" s="466"/>
      <c r="L3997" s="243"/>
      <c r="M3997" s="243"/>
      <c r="N3997" s="243"/>
      <c r="O3997" s="243"/>
      <c r="P3997" s="243"/>
      <c r="Q3997" s="243"/>
    </row>
    <row r="3998" spans="2:17">
      <c r="B3998" s="466"/>
      <c r="C3998" s="466"/>
      <c r="D3998" s="279"/>
      <c r="E3998" s="243"/>
      <c r="F3998" s="243"/>
      <c r="G3998" s="243"/>
      <c r="H3998" s="243"/>
      <c r="I3998" s="466"/>
      <c r="J3998" s="466"/>
      <c r="K3998" s="466"/>
      <c r="L3998" s="243"/>
      <c r="M3998" s="243"/>
      <c r="N3998" s="243"/>
      <c r="O3998" s="243"/>
      <c r="P3998" s="243"/>
      <c r="Q3998" s="243"/>
    </row>
    <row r="3999" spans="2:17">
      <c r="B3999" s="466"/>
      <c r="C3999" s="466"/>
      <c r="D3999" s="279"/>
      <c r="E3999" s="243"/>
      <c r="F3999" s="243"/>
      <c r="G3999" s="243"/>
      <c r="H3999" s="243"/>
      <c r="I3999" s="466"/>
      <c r="J3999" s="466"/>
      <c r="K3999" s="466"/>
      <c r="L3999" s="243"/>
      <c r="M3999" s="243"/>
      <c r="N3999" s="243"/>
      <c r="O3999" s="243"/>
      <c r="P3999" s="243"/>
      <c r="Q3999" s="243"/>
    </row>
    <row r="4000" spans="2:17">
      <c r="B4000" s="466"/>
      <c r="C4000" s="466"/>
      <c r="D4000" s="279"/>
      <c r="E4000" s="243"/>
      <c r="F4000" s="243"/>
      <c r="G4000" s="243"/>
      <c r="H4000" s="243"/>
      <c r="I4000" s="466"/>
      <c r="J4000" s="466"/>
      <c r="K4000" s="466"/>
      <c r="L4000" s="243"/>
      <c r="M4000" s="243"/>
      <c r="N4000" s="243"/>
      <c r="O4000" s="243"/>
      <c r="P4000" s="243"/>
      <c r="Q4000" s="243"/>
    </row>
    <row r="4001" spans="2:17">
      <c r="B4001" s="466"/>
      <c r="C4001" s="466"/>
      <c r="D4001" s="279"/>
      <c r="E4001" s="243"/>
      <c r="F4001" s="243"/>
      <c r="G4001" s="243"/>
      <c r="H4001" s="243"/>
      <c r="I4001" s="466"/>
      <c r="J4001" s="466"/>
      <c r="K4001" s="466"/>
      <c r="L4001" s="243"/>
      <c r="M4001" s="243"/>
      <c r="N4001" s="243"/>
      <c r="O4001" s="243"/>
      <c r="P4001" s="243"/>
      <c r="Q4001" s="243"/>
    </row>
    <row r="4002" spans="2:17">
      <c r="B4002" s="466"/>
      <c r="C4002" s="466"/>
      <c r="D4002" s="279"/>
      <c r="E4002" s="243"/>
      <c r="F4002" s="243"/>
      <c r="G4002" s="243"/>
      <c r="H4002" s="243"/>
      <c r="I4002" s="466"/>
      <c r="J4002" s="466"/>
      <c r="K4002" s="466"/>
      <c r="L4002" s="243"/>
      <c r="M4002" s="243"/>
      <c r="N4002" s="243"/>
      <c r="O4002" s="243"/>
      <c r="P4002" s="243"/>
      <c r="Q4002" s="243"/>
    </row>
    <row r="4003" spans="2:17">
      <c r="B4003" s="466"/>
      <c r="C4003" s="466"/>
      <c r="D4003" s="279"/>
      <c r="E4003" s="243"/>
      <c r="F4003" s="243"/>
      <c r="G4003" s="243"/>
      <c r="H4003" s="243"/>
      <c r="I4003" s="466"/>
      <c r="J4003" s="466"/>
      <c r="K4003" s="466"/>
      <c r="L4003" s="243"/>
      <c r="M4003" s="243"/>
      <c r="N4003" s="243"/>
      <c r="O4003" s="243"/>
      <c r="P4003" s="243"/>
      <c r="Q4003" s="243"/>
    </row>
    <row r="4004" spans="2:17">
      <c r="B4004" s="466"/>
      <c r="C4004" s="466"/>
      <c r="D4004" s="279"/>
      <c r="E4004" s="243"/>
      <c r="F4004" s="243"/>
      <c r="G4004" s="243"/>
      <c r="H4004" s="243"/>
      <c r="I4004" s="466"/>
      <c r="J4004" s="466"/>
      <c r="K4004" s="466"/>
      <c r="L4004" s="243"/>
      <c r="M4004" s="243"/>
      <c r="N4004" s="243"/>
      <c r="O4004" s="243"/>
      <c r="P4004" s="243"/>
      <c r="Q4004" s="243"/>
    </row>
    <row r="4005" spans="2:17">
      <c r="B4005" s="466"/>
      <c r="C4005" s="466"/>
      <c r="D4005" s="279"/>
      <c r="E4005" s="243"/>
      <c r="F4005" s="243"/>
      <c r="G4005" s="243"/>
      <c r="H4005" s="243"/>
      <c r="I4005" s="466"/>
      <c r="J4005" s="466"/>
      <c r="K4005" s="466"/>
      <c r="L4005" s="243"/>
      <c r="M4005" s="243"/>
      <c r="N4005" s="243"/>
      <c r="O4005" s="243"/>
      <c r="P4005" s="243"/>
      <c r="Q4005" s="243"/>
    </row>
    <row r="4006" spans="2:17">
      <c r="B4006" s="466"/>
      <c r="C4006" s="466"/>
      <c r="D4006" s="279"/>
      <c r="E4006" s="243"/>
      <c r="F4006" s="243"/>
      <c r="G4006" s="243"/>
      <c r="H4006" s="243"/>
      <c r="I4006" s="466"/>
      <c r="J4006" s="466"/>
      <c r="K4006" s="466"/>
      <c r="L4006" s="243"/>
      <c r="M4006" s="243"/>
      <c r="N4006" s="243"/>
      <c r="O4006" s="243"/>
      <c r="P4006" s="243"/>
      <c r="Q4006" s="243"/>
    </row>
    <row r="4007" spans="2:17">
      <c r="B4007" s="466"/>
      <c r="C4007" s="466"/>
      <c r="D4007" s="279"/>
      <c r="E4007" s="243"/>
      <c r="F4007" s="243"/>
      <c r="G4007" s="243"/>
      <c r="H4007" s="243"/>
      <c r="I4007" s="466"/>
      <c r="J4007" s="466"/>
      <c r="K4007" s="466"/>
      <c r="L4007" s="243"/>
      <c r="M4007" s="243"/>
      <c r="N4007" s="243"/>
      <c r="O4007" s="243"/>
      <c r="P4007" s="243"/>
      <c r="Q4007" s="243"/>
    </row>
    <row r="4008" spans="2:17">
      <c r="B4008" s="466"/>
      <c r="C4008" s="466"/>
      <c r="D4008" s="279"/>
      <c r="E4008" s="243"/>
      <c r="F4008" s="243"/>
      <c r="G4008" s="243"/>
      <c r="H4008" s="243"/>
      <c r="I4008" s="466"/>
      <c r="J4008" s="466"/>
      <c r="K4008" s="466"/>
      <c r="L4008" s="243"/>
      <c r="M4008" s="243"/>
      <c r="N4008" s="243"/>
      <c r="O4008" s="243"/>
      <c r="P4008" s="243"/>
      <c r="Q4008" s="243"/>
    </row>
    <row r="4009" spans="2:17">
      <c r="B4009" s="466"/>
      <c r="C4009" s="466"/>
      <c r="D4009" s="279"/>
      <c r="E4009" s="243"/>
      <c r="F4009" s="243"/>
      <c r="G4009" s="243"/>
      <c r="H4009" s="243"/>
      <c r="I4009" s="466"/>
      <c r="J4009" s="466"/>
      <c r="K4009" s="466"/>
      <c r="L4009" s="243"/>
      <c r="M4009" s="243"/>
      <c r="N4009" s="243"/>
      <c r="O4009" s="243"/>
      <c r="P4009" s="243"/>
      <c r="Q4009" s="243"/>
    </row>
    <row r="4010" spans="2:17">
      <c r="B4010" s="466"/>
      <c r="C4010" s="466"/>
      <c r="D4010" s="279"/>
      <c r="E4010" s="243"/>
      <c r="F4010" s="243"/>
      <c r="G4010" s="243"/>
      <c r="H4010" s="243"/>
      <c r="I4010" s="466"/>
      <c r="J4010" s="466"/>
      <c r="K4010" s="466"/>
      <c r="L4010" s="243"/>
      <c r="M4010" s="243"/>
      <c r="N4010" s="243"/>
      <c r="O4010" s="243"/>
      <c r="P4010" s="243"/>
      <c r="Q4010" s="243"/>
    </row>
    <row r="4011" spans="2:17">
      <c r="B4011" s="466"/>
      <c r="C4011" s="466"/>
      <c r="D4011" s="279"/>
      <c r="E4011" s="243"/>
      <c r="F4011" s="243"/>
      <c r="G4011" s="243"/>
      <c r="H4011" s="243"/>
      <c r="I4011" s="466"/>
      <c r="J4011" s="466"/>
      <c r="K4011" s="466"/>
      <c r="L4011" s="243"/>
      <c r="M4011" s="243"/>
      <c r="N4011" s="243"/>
      <c r="O4011" s="243"/>
      <c r="P4011" s="243"/>
      <c r="Q4011" s="243"/>
    </row>
    <row r="4012" spans="2:17">
      <c r="B4012" s="466"/>
      <c r="C4012" s="466"/>
      <c r="D4012" s="279"/>
      <c r="E4012" s="243"/>
      <c r="F4012" s="243"/>
      <c r="G4012" s="243"/>
      <c r="H4012" s="243"/>
      <c r="I4012" s="466"/>
      <c r="J4012" s="466"/>
      <c r="K4012" s="466"/>
      <c r="L4012" s="243"/>
      <c r="M4012" s="243"/>
      <c r="N4012" s="243"/>
      <c r="O4012" s="243"/>
      <c r="P4012" s="243"/>
      <c r="Q4012" s="243"/>
    </row>
    <row r="4013" spans="2:17">
      <c r="B4013" s="466"/>
      <c r="C4013" s="466"/>
      <c r="D4013" s="279"/>
      <c r="E4013" s="243"/>
      <c r="F4013" s="243"/>
      <c r="G4013" s="243"/>
      <c r="H4013" s="243"/>
      <c r="I4013" s="466"/>
      <c r="J4013" s="466"/>
      <c r="K4013" s="466"/>
      <c r="L4013" s="243"/>
      <c r="M4013" s="243"/>
      <c r="N4013" s="243"/>
      <c r="O4013" s="243"/>
      <c r="P4013" s="243"/>
      <c r="Q4013" s="243"/>
    </row>
    <row r="4014" spans="2:17">
      <c r="B4014" s="466"/>
      <c r="C4014" s="466"/>
      <c r="D4014" s="279"/>
      <c r="E4014" s="243"/>
      <c r="F4014" s="243"/>
      <c r="G4014" s="243"/>
      <c r="H4014" s="243"/>
      <c r="I4014" s="466"/>
      <c r="J4014" s="466"/>
      <c r="K4014" s="466"/>
      <c r="L4014" s="243"/>
      <c r="M4014" s="243"/>
      <c r="N4014" s="243"/>
      <c r="O4014" s="243"/>
      <c r="P4014" s="243"/>
      <c r="Q4014" s="243"/>
    </row>
    <row r="4015" spans="2:17">
      <c r="B4015" s="466"/>
      <c r="C4015" s="466"/>
      <c r="D4015" s="279"/>
      <c r="E4015" s="243"/>
      <c r="F4015" s="243"/>
      <c r="G4015" s="243"/>
      <c r="H4015" s="243"/>
      <c r="I4015" s="466"/>
      <c r="J4015" s="466"/>
      <c r="K4015" s="466"/>
      <c r="L4015" s="243"/>
      <c r="M4015" s="243"/>
      <c r="N4015" s="243"/>
      <c r="O4015" s="243"/>
      <c r="P4015" s="243"/>
      <c r="Q4015" s="243"/>
    </row>
    <row r="4016" spans="2:17">
      <c r="B4016" s="466"/>
      <c r="C4016" s="466"/>
      <c r="D4016" s="279"/>
      <c r="E4016" s="243"/>
      <c r="F4016" s="243"/>
      <c r="G4016" s="243"/>
      <c r="H4016" s="243"/>
      <c r="I4016" s="466"/>
      <c r="J4016" s="466"/>
      <c r="K4016" s="466"/>
      <c r="L4016" s="243"/>
      <c r="M4016" s="243"/>
      <c r="N4016" s="243"/>
      <c r="O4016" s="243"/>
      <c r="P4016" s="243"/>
      <c r="Q4016" s="243"/>
    </row>
    <row r="4017" spans="2:17">
      <c r="B4017" s="466"/>
      <c r="C4017" s="466"/>
      <c r="D4017" s="279"/>
      <c r="E4017" s="243"/>
      <c r="F4017" s="243"/>
      <c r="G4017" s="243"/>
      <c r="H4017" s="243"/>
      <c r="I4017" s="466"/>
      <c r="J4017" s="466"/>
      <c r="K4017" s="466"/>
      <c r="L4017" s="243"/>
      <c r="M4017" s="243"/>
      <c r="N4017" s="243"/>
      <c r="O4017" s="243"/>
      <c r="P4017" s="243"/>
      <c r="Q4017" s="243"/>
    </row>
    <row r="4018" spans="2:17">
      <c r="B4018" s="466"/>
      <c r="C4018" s="466"/>
      <c r="D4018" s="279"/>
      <c r="E4018" s="243"/>
      <c r="F4018" s="243"/>
      <c r="G4018" s="243"/>
      <c r="H4018" s="243"/>
      <c r="I4018" s="466"/>
      <c r="J4018" s="466"/>
      <c r="K4018" s="466"/>
      <c r="L4018" s="243"/>
      <c r="M4018" s="243"/>
      <c r="N4018" s="243"/>
      <c r="O4018" s="243"/>
      <c r="P4018" s="243"/>
      <c r="Q4018" s="243"/>
    </row>
    <row r="4019" spans="2:17">
      <c r="B4019" s="466"/>
      <c r="C4019" s="466"/>
      <c r="D4019" s="279"/>
      <c r="E4019" s="243"/>
      <c r="F4019" s="243"/>
      <c r="G4019" s="243"/>
      <c r="H4019" s="243"/>
      <c r="I4019" s="466"/>
      <c r="J4019" s="466"/>
      <c r="K4019" s="466"/>
      <c r="L4019" s="243"/>
      <c r="M4019" s="243"/>
      <c r="N4019" s="243"/>
      <c r="O4019" s="243"/>
      <c r="P4019" s="243"/>
      <c r="Q4019" s="243"/>
    </row>
    <row r="4020" spans="2:17">
      <c r="B4020" s="466"/>
      <c r="C4020" s="466"/>
      <c r="D4020" s="279"/>
      <c r="E4020" s="243"/>
      <c r="F4020" s="243"/>
      <c r="G4020" s="243"/>
      <c r="H4020" s="243"/>
      <c r="I4020" s="466"/>
      <c r="J4020" s="466"/>
      <c r="K4020" s="466"/>
      <c r="L4020" s="243"/>
      <c r="M4020" s="243"/>
      <c r="N4020" s="243"/>
      <c r="O4020" s="243"/>
      <c r="P4020" s="243"/>
      <c r="Q4020" s="243"/>
    </row>
    <row r="4021" spans="2:17">
      <c r="B4021" s="466"/>
      <c r="C4021" s="466"/>
      <c r="D4021" s="279"/>
      <c r="E4021" s="243"/>
      <c r="F4021" s="243"/>
      <c r="G4021" s="243"/>
      <c r="H4021" s="243"/>
      <c r="I4021" s="466"/>
      <c r="J4021" s="466"/>
      <c r="K4021" s="466"/>
      <c r="L4021" s="243"/>
      <c r="M4021" s="243"/>
      <c r="N4021" s="243"/>
      <c r="O4021" s="243"/>
      <c r="P4021" s="243"/>
      <c r="Q4021" s="243"/>
    </row>
    <row r="4022" spans="2:17">
      <c r="B4022" s="466"/>
      <c r="C4022" s="466"/>
      <c r="D4022" s="279"/>
      <c r="E4022" s="243"/>
      <c r="F4022" s="243"/>
      <c r="G4022" s="243"/>
      <c r="H4022" s="243"/>
      <c r="I4022" s="466"/>
      <c r="J4022" s="466"/>
      <c r="K4022" s="466"/>
      <c r="L4022" s="243"/>
      <c r="M4022" s="243"/>
      <c r="N4022" s="243"/>
      <c r="O4022" s="243"/>
      <c r="P4022" s="243"/>
      <c r="Q4022" s="243"/>
    </row>
    <row r="4023" spans="2:17">
      <c r="B4023" s="466"/>
      <c r="C4023" s="466"/>
      <c r="D4023" s="279"/>
      <c r="E4023" s="243"/>
      <c r="F4023" s="243"/>
      <c r="G4023" s="243"/>
      <c r="H4023" s="243"/>
      <c r="I4023" s="466"/>
      <c r="J4023" s="466"/>
      <c r="K4023" s="466"/>
      <c r="L4023" s="243"/>
      <c r="M4023" s="243"/>
      <c r="N4023" s="243"/>
      <c r="O4023" s="243"/>
      <c r="P4023" s="243"/>
      <c r="Q4023" s="243"/>
    </row>
    <row r="4024" spans="2:17">
      <c r="B4024" s="466"/>
      <c r="C4024" s="466"/>
      <c r="D4024" s="279"/>
      <c r="E4024" s="243"/>
      <c r="F4024" s="243"/>
      <c r="G4024" s="243"/>
      <c r="H4024" s="243"/>
      <c r="I4024" s="466"/>
      <c r="J4024" s="466"/>
      <c r="K4024" s="466"/>
      <c r="L4024" s="243"/>
      <c r="M4024" s="243"/>
      <c r="N4024" s="243"/>
      <c r="O4024" s="243"/>
      <c r="P4024" s="243"/>
      <c r="Q4024" s="243"/>
    </row>
    <row r="4025" spans="2:17">
      <c r="B4025" s="466"/>
      <c r="C4025" s="466"/>
      <c r="D4025" s="279"/>
      <c r="E4025" s="243"/>
      <c r="F4025" s="243"/>
      <c r="G4025" s="243"/>
      <c r="H4025" s="243"/>
      <c r="I4025" s="466"/>
      <c r="J4025" s="466"/>
      <c r="K4025" s="466"/>
      <c r="L4025" s="243"/>
      <c r="M4025" s="243"/>
      <c r="N4025" s="243"/>
      <c r="O4025" s="243"/>
      <c r="P4025" s="243"/>
      <c r="Q4025" s="243"/>
    </row>
    <row r="4026" spans="2:17">
      <c r="B4026" s="466"/>
      <c r="C4026" s="466"/>
      <c r="D4026" s="279"/>
      <c r="E4026" s="243"/>
      <c r="F4026" s="243"/>
      <c r="G4026" s="243"/>
      <c r="H4026" s="243"/>
      <c r="I4026" s="466"/>
      <c r="J4026" s="466"/>
      <c r="K4026" s="466"/>
      <c r="L4026" s="243"/>
      <c r="M4026" s="243"/>
      <c r="N4026" s="243"/>
      <c r="O4026" s="243"/>
      <c r="P4026" s="243"/>
      <c r="Q4026" s="243"/>
    </row>
    <row r="4027" spans="2:17">
      <c r="B4027" s="466"/>
      <c r="C4027" s="466"/>
      <c r="D4027" s="279"/>
      <c r="E4027" s="243"/>
      <c r="F4027" s="243"/>
      <c r="G4027" s="243"/>
      <c r="H4027" s="243"/>
      <c r="I4027" s="466"/>
      <c r="J4027" s="466"/>
      <c r="K4027" s="466"/>
      <c r="L4027" s="243"/>
      <c r="M4027" s="243"/>
      <c r="N4027" s="243"/>
      <c r="O4027" s="243"/>
      <c r="P4027" s="243"/>
      <c r="Q4027" s="243"/>
    </row>
    <row r="4028" spans="2:17">
      <c r="B4028" s="466"/>
      <c r="C4028" s="466"/>
      <c r="D4028" s="279"/>
      <c r="E4028" s="243"/>
      <c r="F4028" s="243"/>
      <c r="G4028" s="243"/>
      <c r="H4028" s="243"/>
      <c r="I4028" s="466"/>
      <c r="J4028" s="466"/>
      <c r="K4028" s="466"/>
      <c r="L4028" s="243"/>
      <c r="M4028" s="243"/>
      <c r="N4028" s="243"/>
      <c r="O4028" s="243"/>
      <c r="P4028" s="243"/>
      <c r="Q4028" s="243"/>
    </row>
    <row r="4029" spans="2:17">
      <c r="B4029" s="466"/>
      <c r="C4029" s="466"/>
      <c r="D4029" s="279"/>
      <c r="E4029" s="243"/>
      <c r="F4029" s="243"/>
      <c r="G4029" s="243"/>
      <c r="H4029" s="243"/>
      <c r="I4029" s="466"/>
      <c r="J4029" s="466"/>
      <c r="K4029" s="466"/>
      <c r="L4029" s="243"/>
      <c r="M4029" s="243"/>
      <c r="N4029" s="243"/>
      <c r="O4029" s="243"/>
      <c r="P4029" s="243"/>
      <c r="Q4029" s="243"/>
    </row>
    <row r="4030" spans="2:17">
      <c r="B4030" s="466"/>
      <c r="C4030" s="466"/>
      <c r="D4030" s="279"/>
      <c r="E4030" s="243"/>
      <c r="F4030" s="243"/>
      <c r="G4030" s="243"/>
      <c r="H4030" s="243"/>
      <c r="I4030" s="466"/>
      <c r="J4030" s="466"/>
      <c r="K4030" s="466"/>
      <c r="L4030" s="243"/>
      <c r="M4030" s="243"/>
      <c r="N4030" s="243"/>
      <c r="O4030" s="243"/>
      <c r="P4030" s="243"/>
      <c r="Q4030" s="243"/>
    </row>
    <row r="4031" spans="2:17">
      <c r="B4031" s="466"/>
      <c r="C4031" s="466"/>
      <c r="D4031" s="279"/>
      <c r="E4031" s="243"/>
      <c r="F4031" s="243"/>
      <c r="G4031" s="243"/>
      <c r="H4031" s="243"/>
      <c r="I4031" s="466"/>
      <c r="J4031" s="466"/>
      <c r="K4031" s="466"/>
      <c r="L4031" s="243"/>
      <c r="M4031" s="243"/>
      <c r="N4031" s="243"/>
      <c r="O4031" s="243"/>
      <c r="P4031" s="243"/>
      <c r="Q4031" s="243"/>
    </row>
    <row r="4032" spans="2:17">
      <c r="B4032" s="466"/>
      <c r="C4032" s="466"/>
      <c r="D4032" s="279"/>
      <c r="E4032" s="243"/>
      <c r="F4032" s="243"/>
      <c r="G4032" s="243"/>
      <c r="H4032" s="243"/>
      <c r="I4032" s="466"/>
      <c r="J4032" s="466"/>
      <c r="K4032" s="466"/>
      <c r="L4032" s="243"/>
      <c r="M4032" s="243"/>
      <c r="N4032" s="243"/>
      <c r="O4032" s="243"/>
      <c r="P4032" s="243"/>
      <c r="Q4032" s="243"/>
    </row>
    <row r="4033" spans="2:17">
      <c r="B4033" s="466"/>
      <c r="C4033" s="466"/>
      <c r="D4033" s="279"/>
      <c r="E4033" s="243"/>
      <c r="F4033" s="243"/>
      <c r="G4033" s="243"/>
      <c r="H4033" s="243"/>
      <c r="I4033" s="466"/>
      <c r="J4033" s="466"/>
      <c r="K4033" s="466"/>
      <c r="L4033" s="243"/>
      <c r="M4033" s="243"/>
      <c r="N4033" s="243"/>
      <c r="O4033" s="243"/>
      <c r="P4033" s="243"/>
      <c r="Q4033" s="243"/>
    </row>
    <row r="4034" spans="2:17">
      <c r="B4034" s="466"/>
      <c r="C4034" s="466"/>
      <c r="D4034" s="279"/>
      <c r="E4034" s="243"/>
      <c r="F4034" s="243"/>
      <c r="G4034" s="243"/>
      <c r="H4034" s="243"/>
      <c r="I4034" s="466"/>
      <c r="J4034" s="466"/>
      <c r="K4034" s="466"/>
      <c r="L4034" s="243"/>
      <c r="M4034" s="243"/>
      <c r="N4034" s="243"/>
      <c r="O4034" s="243"/>
      <c r="P4034" s="243"/>
      <c r="Q4034" s="243"/>
    </row>
    <row r="4035" spans="2:17">
      <c r="B4035" s="466"/>
      <c r="C4035" s="466"/>
      <c r="D4035" s="279"/>
      <c r="E4035" s="243"/>
      <c r="F4035" s="243"/>
      <c r="G4035" s="243"/>
      <c r="H4035" s="243"/>
      <c r="I4035" s="466"/>
      <c r="J4035" s="466"/>
      <c r="K4035" s="466"/>
      <c r="L4035" s="243"/>
      <c r="M4035" s="243"/>
      <c r="N4035" s="243"/>
      <c r="O4035" s="243"/>
      <c r="P4035" s="243"/>
      <c r="Q4035" s="243"/>
    </row>
    <row r="4036" spans="2:17">
      <c r="B4036" s="466"/>
      <c r="C4036" s="466"/>
      <c r="D4036" s="279"/>
      <c r="E4036" s="243"/>
      <c r="F4036" s="243"/>
      <c r="G4036" s="243"/>
      <c r="H4036" s="243"/>
      <c r="I4036" s="466"/>
      <c r="J4036" s="466"/>
      <c r="K4036" s="466"/>
      <c r="L4036" s="243"/>
      <c r="M4036" s="243"/>
      <c r="N4036" s="243"/>
      <c r="O4036" s="243"/>
      <c r="P4036" s="243"/>
      <c r="Q4036" s="243"/>
    </row>
    <row r="4037" spans="2:17">
      <c r="B4037" s="466"/>
      <c r="C4037" s="466"/>
      <c r="D4037" s="279"/>
      <c r="E4037" s="243"/>
      <c r="F4037" s="243"/>
      <c r="G4037" s="243"/>
      <c r="H4037" s="243"/>
      <c r="I4037" s="466"/>
      <c r="J4037" s="466"/>
      <c r="K4037" s="466"/>
      <c r="L4037" s="243"/>
      <c r="M4037" s="243"/>
      <c r="N4037" s="243"/>
      <c r="O4037" s="243"/>
      <c r="P4037" s="243"/>
      <c r="Q4037" s="243"/>
    </row>
    <row r="4038" spans="2:17">
      <c r="B4038" s="466"/>
      <c r="C4038" s="466"/>
      <c r="D4038" s="279"/>
      <c r="E4038" s="243"/>
      <c r="F4038" s="243"/>
      <c r="G4038" s="243"/>
      <c r="H4038" s="243"/>
      <c r="I4038" s="466"/>
      <c r="J4038" s="466"/>
      <c r="K4038" s="466"/>
      <c r="L4038" s="243"/>
      <c r="M4038" s="243"/>
      <c r="N4038" s="243"/>
      <c r="O4038" s="243"/>
      <c r="P4038" s="243"/>
      <c r="Q4038" s="243"/>
    </row>
    <row r="4039" spans="2:17">
      <c r="B4039" s="466"/>
      <c r="C4039" s="466"/>
      <c r="D4039" s="279"/>
      <c r="E4039" s="243"/>
      <c r="F4039" s="243"/>
      <c r="G4039" s="243"/>
      <c r="H4039" s="243"/>
      <c r="I4039" s="466"/>
      <c r="J4039" s="466"/>
      <c r="K4039" s="466"/>
      <c r="L4039" s="243"/>
      <c r="M4039" s="243"/>
      <c r="N4039" s="243"/>
      <c r="O4039" s="243"/>
      <c r="P4039" s="243"/>
      <c r="Q4039" s="243"/>
    </row>
    <row r="4040" spans="2:17">
      <c r="B4040" s="466"/>
      <c r="C4040" s="466"/>
      <c r="D4040" s="279"/>
      <c r="E4040" s="243"/>
      <c r="F4040" s="243"/>
      <c r="G4040" s="243"/>
      <c r="H4040" s="243"/>
      <c r="I4040" s="466"/>
      <c r="J4040" s="466"/>
      <c r="K4040" s="466"/>
      <c r="L4040" s="243"/>
      <c r="M4040" s="243"/>
      <c r="N4040" s="243"/>
      <c r="O4040" s="243"/>
      <c r="P4040" s="243"/>
      <c r="Q4040" s="243"/>
    </row>
    <row r="4041" spans="2:17">
      <c r="B4041" s="466"/>
      <c r="C4041" s="466"/>
      <c r="D4041" s="279"/>
      <c r="E4041" s="243"/>
      <c r="F4041" s="243"/>
      <c r="G4041" s="243"/>
      <c r="H4041" s="243"/>
      <c r="I4041" s="466"/>
      <c r="J4041" s="466"/>
      <c r="K4041" s="466"/>
      <c r="L4041" s="243"/>
      <c r="M4041" s="243"/>
      <c r="N4041" s="243"/>
      <c r="O4041" s="243"/>
      <c r="P4041" s="243"/>
      <c r="Q4041" s="243"/>
    </row>
    <row r="4042" spans="2:17">
      <c r="B4042" s="466"/>
      <c r="C4042" s="466"/>
      <c r="D4042" s="279"/>
      <c r="E4042" s="243"/>
      <c r="F4042" s="243"/>
      <c r="G4042" s="243"/>
      <c r="H4042" s="243"/>
      <c r="I4042" s="466"/>
      <c r="J4042" s="466"/>
      <c r="K4042" s="466"/>
      <c r="L4042" s="243"/>
      <c r="M4042" s="243"/>
      <c r="N4042" s="243"/>
      <c r="O4042" s="243"/>
      <c r="P4042" s="243"/>
      <c r="Q4042" s="243"/>
    </row>
    <row r="4043" spans="2:17">
      <c r="B4043" s="466"/>
      <c r="C4043" s="466"/>
      <c r="D4043" s="279"/>
      <c r="E4043" s="243"/>
      <c r="F4043" s="243"/>
      <c r="G4043" s="243"/>
      <c r="H4043" s="243"/>
      <c r="I4043" s="466"/>
      <c r="J4043" s="466"/>
      <c r="K4043" s="466"/>
      <c r="L4043" s="243"/>
      <c r="M4043" s="243"/>
      <c r="N4043" s="243"/>
      <c r="O4043" s="243"/>
      <c r="P4043" s="243"/>
      <c r="Q4043" s="243"/>
    </row>
    <row r="4044" spans="2:17">
      <c r="B4044" s="466"/>
      <c r="C4044" s="466"/>
      <c r="D4044" s="279"/>
      <c r="E4044" s="243"/>
      <c r="F4044" s="243"/>
      <c r="G4044" s="243"/>
      <c r="H4044" s="243"/>
      <c r="I4044" s="466"/>
      <c r="J4044" s="466"/>
      <c r="K4044" s="466"/>
      <c r="L4044" s="243"/>
      <c r="M4044" s="243"/>
      <c r="N4044" s="243"/>
      <c r="O4044" s="243"/>
      <c r="P4044" s="243"/>
      <c r="Q4044" s="243"/>
    </row>
    <row r="4045" spans="2:17">
      <c r="B4045" s="466"/>
      <c r="C4045" s="466"/>
      <c r="D4045" s="279"/>
      <c r="E4045" s="243"/>
      <c r="F4045" s="243"/>
      <c r="G4045" s="243"/>
      <c r="H4045" s="243"/>
      <c r="I4045" s="466"/>
      <c r="J4045" s="466"/>
      <c r="K4045" s="466"/>
      <c r="L4045" s="243"/>
      <c r="M4045" s="243"/>
      <c r="N4045" s="243"/>
      <c r="O4045" s="243"/>
      <c r="P4045" s="243"/>
      <c r="Q4045" s="243"/>
    </row>
    <row r="4046" spans="2:17">
      <c r="B4046" s="466"/>
      <c r="C4046" s="466"/>
      <c r="D4046" s="279"/>
      <c r="E4046" s="243"/>
      <c r="F4046" s="243"/>
      <c r="G4046" s="243"/>
      <c r="H4046" s="243"/>
      <c r="I4046" s="466"/>
      <c r="J4046" s="466"/>
      <c r="K4046" s="466"/>
      <c r="L4046" s="243"/>
      <c r="M4046" s="243"/>
      <c r="N4046" s="243"/>
      <c r="O4046" s="243"/>
      <c r="P4046" s="243"/>
      <c r="Q4046" s="243"/>
    </row>
    <row r="4047" spans="2:17">
      <c r="B4047" s="466"/>
      <c r="C4047" s="466"/>
      <c r="D4047" s="279"/>
      <c r="E4047" s="243"/>
      <c r="F4047" s="243"/>
      <c r="G4047" s="243"/>
      <c r="H4047" s="243"/>
      <c r="I4047" s="466"/>
      <c r="J4047" s="466"/>
      <c r="K4047" s="466"/>
      <c r="L4047" s="243"/>
      <c r="M4047" s="243"/>
      <c r="N4047" s="243"/>
      <c r="O4047" s="243"/>
      <c r="P4047" s="243"/>
      <c r="Q4047" s="243"/>
    </row>
    <row r="4048" spans="2:17">
      <c r="B4048" s="466"/>
      <c r="C4048" s="466"/>
      <c r="D4048" s="279"/>
      <c r="E4048" s="243"/>
      <c r="F4048" s="243"/>
      <c r="G4048" s="243"/>
      <c r="H4048" s="243"/>
      <c r="I4048" s="466"/>
      <c r="J4048" s="466"/>
      <c r="K4048" s="466"/>
      <c r="L4048" s="243"/>
      <c r="M4048" s="243"/>
      <c r="N4048" s="243"/>
      <c r="O4048" s="243"/>
      <c r="P4048" s="243"/>
      <c r="Q4048" s="243"/>
    </row>
    <row r="4049" spans="2:17">
      <c r="B4049" s="466"/>
      <c r="C4049" s="466"/>
      <c r="D4049" s="279"/>
      <c r="E4049" s="243"/>
      <c r="F4049" s="243"/>
      <c r="G4049" s="243"/>
      <c r="H4049" s="243"/>
      <c r="I4049" s="466"/>
      <c r="J4049" s="466"/>
      <c r="K4049" s="466"/>
      <c r="L4049" s="243"/>
      <c r="M4049" s="243"/>
      <c r="N4049" s="243"/>
      <c r="O4049" s="243"/>
      <c r="P4049" s="243"/>
      <c r="Q4049" s="243"/>
    </row>
    <row r="4050" spans="2:17">
      <c r="B4050" s="466"/>
      <c r="C4050" s="466"/>
      <c r="D4050" s="279"/>
      <c r="E4050" s="243"/>
      <c r="F4050" s="243"/>
      <c r="G4050" s="243"/>
      <c r="H4050" s="243"/>
      <c r="I4050" s="466"/>
      <c r="J4050" s="466"/>
      <c r="K4050" s="466"/>
      <c r="L4050" s="243"/>
      <c r="M4050" s="243"/>
      <c r="N4050" s="243"/>
      <c r="O4050" s="243"/>
      <c r="P4050" s="243"/>
      <c r="Q4050" s="243"/>
    </row>
    <row r="4051" spans="2:17">
      <c r="B4051" s="466"/>
      <c r="C4051" s="466"/>
      <c r="D4051" s="279"/>
      <c r="E4051" s="243"/>
      <c r="F4051" s="243"/>
      <c r="G4051" s="243"/>
      <c r="H4051" s="243"/>
      <c r="I4051" s="466"/>
      <c r="J4051" s="466"/>
      <c r="K4051" s="466"/>
      <c r="L4051" s="243"/>
      <c r="M4051" s="243"/>
      <c r="N4051" s="243"/>
      <c r="O4051" s="243"/>
      <c r="P4051" s="243"/>
      <c r="Q4051" s="243"/>
    </row>
    <row r="4052" spans="2:17">
      <c r="B4052" s="466"/>
      <c r="C4052" s="466"/>
      <c r="D4052" s="279"/>
      <c r="E4052" s="243"/>
      <c r="F4052" s="243"/>
      <c r="G4052" s="243"/>
      <c r="H4052" s="243"/>
      <c r="I4052" s="466"/>
      <c r="J4052" s="466"/>
      <c r="K4052" s="466"/>
      <c r="L4052" s="243"/>
      <c r="M4052" s="243"/>
      <c r="N4052" s="243"/>
      <c r="O4052" s="243"/>
      <c r="P4052" s="243"/>
      <c r="Q4052" s="243"/>
    </row>
    <row r="4053" spans="2:17">
      <c r="B4053" s="466"/>
      <c r="C4053" s="466"/>
      <c r="D4053" s="279"/>
      <c r="E4053" s="243"/>
      <c r="F4053" s="243"/>
      <c r="G4053" s="243"/>
      <c r="H4053" s="243"/>
      <c r="I4053" s="466"/>
      <c r="J4053" s="466"/>
      <c r="K4053" s="466"/>
      <c r="L4053" s="243"/>
      <c r="M4053" s="243"/>
      <c r="N4053" s="243"/>
      <c r="O4053" s="243"/>
      <c r="P4053" s="243"/>
      <c r="Q4053" s="243"/>
    </row>
    <row r="4054" spans="2:17">
      <c r="B4054" s="466"/>
      <c r="C4054" s="466"/>
      <c r="D4054" s="279"/>
      <c r="E4054" s="243"/>
      <c r="F4054" s="243"/>
      <c r="G4054" s="243"/>
      <c r="H4054" s="243"/>
      <c r="I4054" s="466"/>
      <c r="J4054" s="466"/>
      <c r="K4054" s="466"/>
      <c r="L4054" s="243"/>
      <c r="M4054" s="243"/>
      <c r="N4054" s="243"/>
      <c r="O4054" s="243"/>
      <c r="P4054" s="243"/>
      <c r="Q4054" s="243"/>
    </row>
    <row r="4055" spans="2:17">
      <c r="B4055" s="466"/>
      <c r="C4055" s="466"/>
      <c r="D4055" s="279"/>
      <c r="E4055" s="243"/>
      <c r="F4055" s="243"/>
      <c r="G4055" s="243"/>
      <c r="H4055" s="243"/>
      <c r="I4055" s="466"/>
      <c r="J4055" s="466"/>
      <c r="K4055" s="466"/>
      <c r="L4055" s="243"/>
      <c r="M4055" s="243"/>
      <c r="N4055" s="243"/>
      <c r="O4055" s="243"/>
      <c r="P4055" s="243"/>
      <c r="Q4055" s="243"/>
    </row>
    <row r="4056" spans="2:17">
      <c r="B4056" s="466"/>
      <c r="C4056" s="466"/>
      <c r="D4056" s="279"/>
      <c r="E4056" s="243"/>
      <c r="F4056" s="243"/>
      <c r="G4056" s="243"/>
      <c r="H4056" s="243"/>
      <c r="I4056" s="466"/>
      <c r="J4056" s="466"/>
      <c r="K4056" s="466"/>
      <c r="L4056" s="243"/>
      <c r="M4056" s="243"/>
      <c r="N4056" s="243"/>
      <c r="O4056" s="243"/>
      <c r="P4056" s="243"/>
      <c r="Q4056" s="243"/>
    </row>
    <row r="4057" spans="2:17">
      <c r="B4057" s="466"/>
      <c r="C4057" s="466"/>
      <c r="D4057" s="279"/>
      <c r="E4057" s="243"/>
      <c r="F4057" s="243"/>
      <c r="G4057" s="243"/>
      <c r="H4057" s="243"/>
      <c r="I4057" s="466"/>
      <c r="J4057" s="466"/>
      <c r="K4057" s="466"/>
      <c r="L4057" s="243"/>
      <c r="M4057" s="243"/>
      <c r="N4057" s="243"/>
      <c r="O4057" s="243"/>
      <c r="P4057" s="243"/>
      <c r="Q4057" s="243"/>
    </row>
    <row r="4058" spans="2:17">
      <c r="B4058" s="466"/>
      <c r="C4058" s="466"/>
      <c r="D4058" s="279"/>
      <c r="E4058" s="243"/>
      <c r="F4058" s="243"/>
      <c r="G4058" s="243"/>
      <c r="H4058" s="243"/>
      <c r="I4058" s="466"/>
      <c r="J4058" s="466"/>
      <c r="K4058" s="466"/>
      <c r="L4058" s="243"/>
      <c r="M4058" s="243"/>
      <c r="N4058" s="243"/>
      <c r="O4058" s="243"/>
      <c r="P4058" s="243"/>
      <c r="Q4058" s="243"/>
    </row>
    <row r="4059" spans="2:17">
      <c r="B4059" s="466"/>
      <c r="C4059" s="466"/>
      <c r="D4059" s="279"/>
      <c r="E4059" s="243"/>
      <c r="F4059" s="243"/>
      <c r="G4059" s="243"/>
      <c r="H4059" s="243"/>
      <c r="I4059" s="466"/>
      <c r="J4059" s="466"/>
      <c r="K4059" s="466"/>
      <c r="L4059" s="243"/>
      <c r="M4059" s="243"/>
      <c r="N4059" s="243"/>
      <c r="O4059" s="243"/>
      <c r="P4059" s="243"/>
      <c r="Q4059" s="243"/>
    </row>
    <row r="4060" spans="2:17">
      <c r="B4060" s="466"/>
      <c r="C4060" s="466"/>
      <c r="D4060" s="279"/>
      <c r="E4060" s="243"/>
      <c r="F4060" s="243"/>
      <c r="G4060" s="243"/>
      <c r="H4060" s="243"/>
      <c r="I4060" s="466"/>
      <c r="J4060" s="466"/>
      <c r="K4060" s="466"/>
      <c r="L4060" s="243"/>
      <c r="M4060" s="243"/>
      <c r="N4060" s="243"/>
      <c r="O4060" s="243"/>
      <c r="P4060" s="243"/>
      <c r="Q4060" s="243"/>
    </row>
    <row r="4061" spans="2:17">
      <c r="B4061" s="466"/>
      <c r="C4061" s="466"/>
      <c r="D4061" s="279"/>
      <c r="E4061" s="243"/>
      <c r="F4061" s="243"/>
      <c r="G4061" s="243"/>
      <c r="H4061" s="243"/>
      <c r="I4061" s="466"/>
      <c r="J4061" s="466"/>
      <c r="K4061" s="466"/>
      <c r="L4061" s="243"/>
      <c r="M4061" s="243"/>
      <c r="N4061" s="243"/>
      <c r="O4061" s="243"/>
      <c r="P4061" s="243"/>
      <c r="Q4061" s="243"/>
    </row>
    <row r="4062" spans="2:17">
      <c r="B4062" s="466"/>
      <c r="C4062" s="466"/>
      <c r="D4062" s="279"/>
      <c r="E4062" s="243"/>
      <c r="F4062" s="243"/>
      <c r="G4062" s="243"/>
      <c r="H4062" s="243"/>
      <c r="I4062" s="466"/>
      <c r="J4062" s="466"/>
      <c r="K4062" s="466"/>
      <c r="L4062" s="243"/>
      <c r="M4062" s="243"/>
      <c r="N4062" s="243"/>
      <c r="O4062" s="243"/>
      <c r="P4062" s="243"/>
      <c r="Q4062" s="243"/>
    </row>
    <row r="4063" spans="2:17">
      <c r="B4063" s="466"/>
      <c r="C4063" s="466"/>
      <c r="D4063" s="279"/>
      <c r="E4063" s="243"/>
      <c r="F4063" s="243"/>
      <c r="G4063" s="243"/>
      <c r="H4063" s="243"/>
      <c r="I4063" s="466"/>
      <c r="J4063" s="466"/>
      <c r="K4063" s="466"/>
      <c r="L4063" s="243"/>
      <c r="M4063" s="243"/>
      <c r="N4063" s="243"/>
      <c r="O4063" s="243"/>
      <c r="P4063" s="243"/>
      <c r="Q4063" s="243"/>
    </row>
    <row r="4064" spans="2:17">
      <c r="B4064" s="466"/>
      <c r="C4064" s="466"/>
      <c r="D4064" s="279"/>
      <c r="E4064" s="243"/>
      <c r="F4064" s="243"/>
      <c r="G4064" s="243"/>
      <c r="H4064" s="243"/>
      <c r="I4064" s="466"/>
      <c r="J4064" s="466"/>
      <c r="K4064" s="466"/>
      <c r="L4064" s="243"/>
      <c r="M4064" s="243"/>
      <c r="N4064" s="243"/>
      <c r="O4064" s="243"/>
      <c r="P4064" s="243"/>
      <c r="Q4064" s="243"/>
    </row>
    <row r="4065" spans="2:17">
      <c r="B4065" s="466"/>
      <c r="C4065" s="466"/>
      <c r="D4065" s="279"/>
      <c r="E4065" s="243"/>
      <c r="F4065" s="243"/>
      <c r="G4065" s="243"/>
      <c r="H4065" s="243"/>
      <c r="I4065" s="466"/>
      <c r="J4065" s="466"/>
      <c r="K4065" s="466"/>
      <c r="L4065" s="243"/>
      <c r="M4065" s="243"/>
      <c r="N4065" s="243"/>
      <c r="O4065" s="243"/>
      <c r="P4065" s="243"/>
      <c r="Q4065" s="243"/>
    </row>
    <row r="4066" spans="2:17">
      <c r="B4066" s="466"/>
      <c r="C4066" s="466"/>
      <c r="D4066" s="279"/>
      <c r="E4066" s="243"/>
      <c r="F4066" s="243"/>
      <c r="G4066" s="243"/>
      <c r="H4066" s="243"/>
      <c r="I4066" s="466"/>
      <c r="J4066" s="466"/>
      <c r="K4066" s="466"/>
      <c r="L4066" s="243"/>
      <c r="M4066" s="243"/>
      <c r="N4066" s="243"/>
      <c r="O4066" s="243"/>
      <c r="P4066" s="243"/>
      <c r="Q4066" s="243"/>
    </row>
    <row r="4067" spans="2:17">
      <c r="B4067" s="466"/>
      <c r="C4067" s="466"/>
      <c r="D4067" s="279"/>
      <c r="E4067" s="243"/>
      <c r="F4067" s="243"/>
      <c r="G4067" s="243"/>
      <c r="H4067" s="243"/>
      <c r="I4067" s="466"/>
      <c r="J4067" s="466"/>
      <c r="K4067" s="466"/>
      <c r="L4067" s="243"/>
      <c r="M4067" s="243"/>
      <c r="N4067" s="243"/>
      <c r="O4067" s="243"/>
      <c r="P4067" s="243"/>
      <c r="Q4067" s="243"/>
    </row>
    <row r="4068" spans="2:17">
      <c r="B4068" s="466"/>
      <c r="C4068" s="466"/>
      <c r="D4068" s="279"/>
      <c r="E4068" s="243"/>
      <c r="F4068" s="243"/>
      <c r="G4068" s="243"/>
      <c r="H4068" s="243"/>
      <c r="I4068" s="466"/>
      <c r="J4068" s="466"/>
      <c r="K4068" s="466"/>
      <c r="L4068" s="243"/>
      <c r="M4068" s="243"/>
      <c r="N4068" s="243"/>
      <c r="O4068" s="243"/>
      <c r="P4068" s="243"/>
      <c r="Q4068" s="243"/>
    </row>
    <row r="4069" spans="2:17">
      <c r="B4069" s="466"/>
      <c r="C4069" s="466"/>
      <c r="D4069" s="279"/>
      <c r="E4069" s="243"/>
      <c r="F4069" s="243"/>
      <c r="G4069" s="243"/>
      <c r="H4069" s="243"/>
      <c r="I4069" s="466"/>
      <c r="J4069" s="466"/>
      <c r="K4069" s="466"/>
      <c r="L4069" s="243"/>
      <c r="M4069" s="243"/>
      <c r="N4069" s="243"/>
      <c r="O4069" s="243"/>
      <c r="P4069" s="243"/>
      <c r="Q4069" s="243"/>
    </row>
    <row r="4070" spans="2:17">
      <c r="B4070" s="466"/>
      <c r="C4070" s="466"/>
      <c r="D4070" s="279"/>
      <c r="E4070" s="243"/>
      <c r="F4070" s="243"/>
      <c r="G4070" s="243"/>
      <c r="H4070" s="243"/>
      <c r="I4070" s="466"/>
      <c r="J4070" s="466"/>
      <c r="K4070" s="466"/>
      <c r="L4070" s="243"/>
      <c r="M4070" s="243"/>
      <c r="N4070" s="243"/>
      <c r="O4070" s="243"/>
      <c r="P4070" s="243"/>
      <c r="Q4070" s="243"/>
    </row>
    <row r="4071" spans="2:17">
      <c r="B4071" s="466"/>
      <c r="C4071" s="466"/>
      <c r="D4071" s="279"/>
      <c r="E4071" s="243"/>
      <c r="F4071" s="243"/>
      <c r="G4071" s="243"/>
      <c r="H4071" s="243"/>
      <c r="I4071" s="466"/>
      <c r="J4071" s="466"/>
      <c r="K4071" s="466"/>
      <c r="L4071" s="243"/>
      <c r="M4071" s="243"/>
      <c r="N4071" s="243"/>
      <c r="O4071" s="243"/>
      <c r="P4071" s="243"/>
      <c r="Q4071" s="243"/>
    </row>
    <row r="4072" spans="2:17">
      <c r="B4072" s="466"/>
      <c r="C4072" s="466"/>
      <c r="D4072" s="279"/>
      <c r="E4072" s="243"/>
      <c r="F4072" s="243"/>
      <c r="G4072" s="243"/>
      <c r="H4072" s="243"/>
      <c r="I4072" s="466"/>
      <c r="J4072" s="466"/>
      <c r="K4072" s="466"/>
      <c r="L4072" s="243"/>
      <c r="M4072" s="243"/>
      <c r="N4072" s="243"/>
      <c r="O4072" s="243"/>
      <c r="P4072" s="243"/>
      <c r="Q4072" s="243"/>
    </row>
    <row r="4073" spans="2:17">
      <c r="B4073" s="466"/>
      <c r="C4073" s="466"/>
      <c r="D4073" s="279"/>
      <c r="E4073" s="243"/>
      <c r="F4073" s="243"/>
      <c r="G4073" s="243"/>
      <c r="H4073" s="243"/>
      <c r="I4073" s="466"/>
      <c r="J4073" s="466"/>
      <c r="K4073" s="466"/>
      <c r="L4073" s="243"/>
      <c r="M4073" s="243"/>
      <c r="N4073" s="243"/>
      <c r="O4073" s="243"/>
      <c r="P4073" s="243"/>
      <c r="Q4073" s="243"/>
    </row>
    <row r="4074" spans="2:17">
      <c r="B4074" s="466"/>
      <c r="C4074" s="466"/>
      <c r="D4074" s="279"/>
      <c r="E4074" s="243"/>
      <c r="F4074" s="243"/>
      <c r="G4074" s="243"/>
      <c r="H4074" s="243"/>
      <c r="I4074" s="466"/>
      <c r="J4074" s="466"/>
      <c r="K4074" s="466"/>
      <c r="L4074" s="243"/>
      <c r="M4074" s="243"/>
      <c r="N4074" s="243"/>
      <c r="O4074" s="243"/>
      <c r="P4074" s="243"/>
      <c r="Q4074" s="243"/>
    </row>
    <row r="4075" spans="2:17">
      <c r="B4075" s="466"/>
      <c r="C4075" s="466"/>
      <c r="D4075" s="279"/>
      <c r="E4075" s="243"/>
      <c r="F4075" s="243"/>
      <c r="G4075" s="243"/>
      <c r="H4075" s="243"/>
      <c r="I4075" s="466"/>
      <c r="J4075" s="466"/>
      <c r="K4075" s="466"/>
      <c r="L4075" s="243"/>
      <c r="M4075" s="243"/>
      <c r="N4075" s="243"/>
      <c r="O4075" s="243"/>
      <c r="P4075" s="243"/>
      <c r="Q4075" s="243"/>
    </row>
    <row r="4076" spans="2:17">
      <c r="B4076" s="466"/>
      <c r="C4076" s="466"/>
      <c r="D4076" s="279"/>
      <c r="E4076" s="243"/>
      <c r="F4076" s="243"/>
      <c r="G4076" s="243"/>
      <c r="H4076" s="243"/>
      <c r="I4076" s="466"/>
      <c r="J4076" s="466"/>
      <c r="K4076" s="466"/>
      <c r="L4076" s="243"/>
      <c r="M4076" s="243"/>
      <c r="N4076" s="243"/>
      <c r="O4076" s="243"/>
      <c r="P4076" s="243"/>
      <c r="Q4076" s="243"/>
    </row>
    <row r="4077" spans="2:17">
      <c r="B4077" s="466"/>
      <c r="C4077" s="466"/>
      <c r="D4077" s="279"/>
      <c r="E4077" s="243"/>
      <c r="F4077" s="243"/>
      <c r="G4077" s="243"/>
      <c r="H4077" s="243"/>
      <c r="I4077" s="466"/>
      <c r="J4077" s="466"/>
      <c r="K4077" s="466"/>
      <c r="L4077" s="243"/>
      <c r="M4077" s="243"/>
      <c r="N4077" s="243"/>
      <c r="O4077" s="243"/>
      <c r="P4077" s="243"/>
      <c r="Q4077" s="243"/>
    </row>
    <row r="4078" spans="2:17">
      <c r="B4078" s="466"/>
      <c r="C4078" s="466"/>
      <c r="D4078" s="279"/>
      <c r="E4078" s="243"/>
      <c r="F4078" s="243"/>
      <c r="G4078" s="243"/>
      <c r="H4078" s="243"/>
      <c r="I4078" s="466"/>
      <c r="J4078" s="466"/>
      <c r="K4078" s="466"/>
      <c r="L4078" s="243"/>
      <c r="M4078" s="243"/>
      <c r="N4078" s="243"/>
      <c r="O4078" s="243"/>
      <c r="P4078" s="243"/>
      <c r="Q4078" s="243"/>
    </row>
    <row r="4079" spans="2:17">
      <c r="B4079" s="466"/>
      <c r="C4079" s="466"/>
      <c r="D4079" s="279"/>
      <c r="E4079" s="243"/>
      <c r="F4079" s="243"/>
      <c r="G4079" s="243"/>
      <c r="H4079" s="243"/>
      <c r="I4079" s="466"/>
      <c r="J4079" s="466"/>
      <c r="K4079" s="466"/>
      <c r="L4079" s="243"/>
      <c r="M4079" s="243"/>
      <c r="N4079" s="243"/>
      <c r="O4079" s="243"/>
      <c r="P4079" s="243"/>
      <c r="Q4079" s="243"/>
    </row>
    <row r="4080" spans="2:17">
      <c r="B4080" s="466"/>
      <c r="C4080" s="466"/>
      <c r="D4080" s="279"/>
      <c r="E4080" s="243"/>
      <c r="F4080" s="243"/>
      <c r="G4080" s="243"/>
      <c r="H4080" s="243"/>
      <c r="I4080" s="466"/>
      <c r="J4080" s="466"/>
      <c r="K4080" s="466"/>
      <c r="L4080" s="243"/>
      <c r="M4080" s="243"/>
      <c r="N4080" s="243"/>
      <c r="O4080" s="243"/>
      <c r="P4080" s="243"/>
      <c r="Q4080" s="243"/>
    </row>
    <row r="4081" spans="2:17">
      <c r="B4081" s="466"/>
      <c r="C4081" s="466"/>
      <c r="D4081" s="279"/>
      <c r="E4081" s="243"/>
      <c r="F4081" s="243"/>
      <c r="G4081" s="243"/>
      <c r="H4081" s="243"/>
      <c r="I4081" s="466"/>
      <c r="J4081" s="466"/>
      <c r="K4081" s="466"/>
      <c r="L4081" s="243"/>
      <c r="M4081" s="243"/>
      <c r="N4081" s="243"/>
      <c r="O4081" s="243"/>
      <c r="P4081" s="243"/>
      <c r="Q4081" s="243"/>
    </row>
    <row r="4082" spans="2:17">
      <c r="B4082" s="466"/>
      <c r="C4082" s="466"/>
      <c r="D4082" s="279"/>
      <c r="E4082" s="243"/>
      <c r="F4082" s="243"/>
      <c r="G4082" s="243"/>
      <c r="H4082" s="243"/>
      <c r="I4082" s="466"/>
      <c r="J4082" s="466"/>
      <c r="K4082" s="466"/>
      <c r="L4082" s="243"/>
      <c r="M4082" s="243"/>
      <c r="N4082" s="243"/>
      <c r="O4082" s="243"/>
      <c r="P4082" s="243"/>
      <c r="Q4082" s="243"/>
    </row>
    <row r="4083" spans="2:17">
      <c r="B4083" s="466"/>
      <c r="C4083" s="466"/>
      <c r="D4083" s="279"/>
      <c r="E4083" s="243"/>
      <c r="F4083" s="243"/>
      <c r="G4083" s="243"/>
      <c r="H4083" s="243"/>
      <c r="I4083" s="466"/>
      <c r="J4083" s="466"/>
      <c r="K4083" s="466"/>
      <c r="L4083" s="243"/>
      <c r="M4083" s="243"/>
      <c r="N4083" s="243"/>
      <c r="O4083" s="243"/>
      <c r="P4083" s="243"/>
      <c r="Q4083" s="243"/>
    </row>
    <row r="4084" spans="2:17">
      <c r="B4084" s="466"/>
      <c r="C4084" s="466"/>
      <c r="D4084" s="279"/>
      <c r="E4084" s="243"/>
      <c r="F4084" s="243"/>
      <c r="G4084" s="243"/>
      <c r="H4084" s="243"/>
      <c r="I4084" s="466"/>
      <c r="J4084" s="466"/>
      <c r="K4084" s="466"/>
      <c r="L4084" s="243"/>
      <c r="M4084" s="243"/>
      <c r="N4084" s="243"/>
      <c r="O4084" s="243"/>
      <c r="P4084" s="243"/>
      <c r="Q4084" s="243"/>
    </row>
    <row r="4085" spans="2:17">
      <c r="B4085" s="466"/>
      <c r="C4085" s="466"/>
      <c r="D4085" s="279"/>
      <c r="E4085" s="243"/>
      <c r="F4085" s="243"/>
      <c r="G4085" s="243"/>
      <c r="H4085" s="243"/>
      <c r="I4085" s="466"/>
      <c r="J4085" s="466"/>
      <c r="K4085" s="466"/>
      <c r="L4085" s="243"/>
      <c r="M4085" s="243"/>
      <c r="N4085" s="243"/>
      <c r="O4085" s="243"/>
      <c r="P4085" s="243"/>
      <c r="Q4085" s="243"/>
    </row>
    <row r="4086" spans="2:17">
      <c r="B4086" s="466"/>
      <c r="C4086" s="466"/>
      <c r="D4086" s="279"/>
      <c r="E4086" s="243"/>
      <c r="F4086" s="243"/>
      <c r="G4086" s="243"/>
      <c r="H4086" s="243"/>
      <c r="I4086" s="466"/>
      <c r="J4086" s="466"/>
      <c r="K4086" s="466"/>
      <c r="L4086" s="243"/>
      <c r="M4086" s="243"/>
      <c r="N4086" s="243"/>
      <c r="O4086" s="243"/>
      <c r="P4086" s="243"/>
      <c r="Q4086" s="243"/>
    </row>
    <row r="4087" spans="2:17">
      <c r="B4087" s="466"/>
      <c r="C4087" s="466"/>
      <c r="D4087" s="279"/>
      <c r="E4087" s="243"/>
      <c r="F4087" s="243"/>
      <c r="G4087" s="243"/>
      <c r="H4087" s="243"/>
      <c r="I4087" s="466"/>
      <c r="J4087" s="466"/>
      <c r="K4087" s="466"/>
      <c r="L4087" s="243"/>
      <c r="M4087" s="243"/>
      <c r="N4087" s="243"/>
      <c r="O4087" s="243"/>
      <c r="P4087" s="243"/>
      <c r="Q4087" s="243"/>
    </row>
    <row r="4088" spans="2:17">
      <c r="B4088" s="466"/>
      <c r="C4088" s="466"/>
      <c r="D4088" s="279"/>
      <c r="E4088" s="243"/>
      <c r="F4088" s="243"/>
      <c r="G4088" s="243"/>
      <c r="H4088" s="243"/>
      <c r="I4088" s="466"/>
      <c r="J4088" s="466"/>
      <c r="K4088" s="466"/>
      <c r="L4088" s="243"/>
      <c r="M4088" s="243"/>
      <c r="N4088" s="243"/>
      <c r="O4088" s="243"/>
      <c r="P4088" s="243"/>
      <c r="Q4088" s="243"/>
    </row>
    <row r="4089" spans="2:17">
      <c r="B4089" s="466"/>
      <c r="C4089" s="466"/>
      <c r="D4089" s="279"/>
      <c r="E4089" s="243"/>
      <c r="F4089" s="243"/>
      <c r="G4089" s="243"/>
      <c r="H4089" s="243"/>
      <c r="I4089" s="466"/>
      <c r="J4089" s="466"/>
      <c r="K4089" s="466"/>
      <c r="L4089" s="243"/>
      <c r="M4089" s="243"/>
      <c r="N4089" s="243"/>
      <c r="O4089" s="243"/>
      <c r="P4089" s="243"/>
      <c r="Q4089" s="243"/>
    </row>
    <row r="4090" spans="2:17">
      <c r="B4090" s="466"/>
      <c r="C4090" s="466"/>
      <c r="D4090" s="279"/>
      <c r="E4090" s="243"/>
      <c r="F4090" s="243"/>
      <c r="G4090" s="243"/>
      <c r="H4090" s="243"/>
      <c r="I4090" s="466"/>
      <c r="J4090" s="466"/>
      <c r="K4090" s="466"/>
      <c r="L4090" s="243"/>
      <c r="M4090" s="243"/>
      <c r="N4090" s="243"/>
      <c r="O4090" s="243"/>
      <c r="P4090" s="243"/>
      <c r="Q4090" s="243"/>
    </row>
    <row r="4091" spans="2:17">
      <c r="B4091" s="466"/>
      <c r="C4091" s="466"/>
      <c r="D4091" s="279"/>
      <c r="E4091" s="243"/>
      <c r="F4091" s="243"/>
      <c r="G4091" s="243"/>
      <c r="H4091" s="243"/>
      <c r="I4091" s="466"/>
      <c r="J4091" s="466"/>
      <c r="K4091" s="466"/>
      <c r="L4091" s="243"/>
      <c r="M4091" s="243"/>
      <c r="N4091" s="243"/>
      <c r="O4091" s="243"/>
      <c r="P4091" s="243"/>
      <c r="Q4091" s="243"/>
    </row>
    <row r="4092" spans="2:17">
      <c r="B4092" s="466"/>
      <c r="C4092" s="466"/>
      <c r="D4092" s="279"/>
      <c r="E4092" s="243"/>
      <c r="F4092" s="243"/>
      <c r="G4092" s="243"/>
      <c r="H4092" s="243"/>
      <c r="I4092" s="466"/>
      <c r="J4092" s="466"/>
      <c r="K4092" s="466"/>
      <c r="L4092" s="243"/>
      <c r="M4092" s="243"/>
      <c r="N4092" s="243"/>
      <c r="O4092" s="243"/>
      <c r="P4092" s="243"/>
      <c r="Q4092" s="243"/>
    </row>
    <row r="4093" spans="2:17">
      <c r="B4093" s="466"/>
      <c r="C4093" s="466"/>
      <c r="D4093" s="279"/>
      <c r="E4093" s="243"/>
      <c r="F4093" s="243"/>
      <c r="G4093" s="243"/>
      <c r="H4093" s="243"/>
      <c r="I4093" s="466"/>
      <c r="J4093" s="466"/>
      <c r="K4093" s="466"/>
      <c r="L4093" s="243"/>
      <c r="M4093" s="243"/>
      <c r="N4093" s="243"/>
      <c r="O4093" s="243"/>
      <c r="P4093" s="243"/>
      <c r="Q4093" s="243"/>
    </row>
    <row r="4094" spans="2:17">
      <c r="B4094" s="466"/>
      <c r="C4094" s="466"/>
      <c r="D4094" s="279"/>
      <c r="E4094" s="243"/>
      <c r="F4094" s="243"/>
      <c r="G4094" s="243"/>
      <c r="H4094" s="243"/>
      <c r="I4094" s="466"/>
      <c r="J4094" s="466"/>
      <c r="K4094" s="466"/>
      <c r="L4094" s="243"/>
      <c r="M4094" s="243"/>
      <c r="N4094" s="243"/>
      <c r="O4094" s="243"/>
      <c r="P4094" s="243"/>
      <c r="Q4094" s="243"/>
    </row>
    <row r="4095" spans="2:17">
      <c r="B4095" s="466"/>
      <c r="C4095" s="466"/>
      <c r="D4095" s="279"/>
      <c r="E4095" s="243"/>
      <c r="F4095" s="243"/>
      <c r="G4095" s="243"/>
      <c r="H4095" s="243"/>
      <c r="I4095" s="466"/>
      <c r="J4095" s="466"/>
      <c r="K4095" s="466"/>
      <c r="L4095" s="243"/>
      <c r="M4095" s="243"/>
      <c r="N4095" s="243"/>
      <c r="O4095" s="243"/>
      <c r="P4095" s="243"/>
      <c r="Q4095" s="243"/>
    </row>
    <row r="4096" spans="2:17">
      <c r="B4096" s="466"/>
      <c r="C4096" s="466"/>
      <c r="D4096" s="279"/>
      <c r="E4096" s="243"/>
      <c r="F4096" s="243"/>
      <c r="G4096" s="243"/>
      <c r="H4096" s="243"/>
      <c r="I4096" s="466"/>
      <c r="J4096" s="466"/>
      <c r="K4096" s="466"/>
      <c r="L4096" s="243"/>
      <c r="M4096" s="243"/>
      <c r="N4096" s="243"/>
      <c r="O4096" s="243"/>
      <c r="P4096" s="243"/>
      <c r="Q4096" s="243"/>
    </row>
    <row r="4097" spans="2:17">
      <c r="B4097" s="466"/>
      <c r="C4097" s="466"/>
      <c r="D4097" s="279"/>
      <c r="E4097" s="243"/>
      <c r="F4097" s="243"/>
      <c r="G4097" s="243"/>
      <c r="H4097" s="243"/>
      <c r="I4097" s="466"/>
      <c r="J4097" s="466"/>
      <c r="K4097" s="466"/>
      <c r="L4097" s="243"/>
      <c r="M4097" s="243"/>
      <c r="N4097" s="243"/>
      <c r="O4097" s="243"/>
      <c r="P4097" s="243"/>
      <c r="Q4097" s="243"/>
    </row>
    <row r="4098" spans="2:17">
      <c r="B4098" s="466"/>
      <c r="C4098" s="466"/>
      <c r="D4098" s="279"/>
      <c r="E4098" s="243"/>
      <c r="F4098" s="243"/>
      <c r="G4098" s="243"/>
      <c r="H4098" s="243"/>
      <c r="I4098" s="466"/>
      <c r="J4098" s="466"/>
      <c r="K4098" s="466"/>
      <c r="L4098" s="243"/>
      <c r="M4098" s="243"/>
      <c r="N4098" s="243"/>
      <c r="O4098" s="243"/>
      <c r="P4098" s="243"/>
      <c r="Q4098" s="243"/>
    </row>
    <row r="4099" spans="2:17">
      <c r="B4099" s="466"/>
      <c r="C4099" s="466"/>
      <c r="D4099" s="279"/>
      <c r="E4099" s="243"/>
      <c r="F4099" s="243"/>
      <c r="G4099" s="243"/>
      <c r="H4099" s="243"/>
      <c r="I4099" s="466"/>
      <c r="J4099" s="466"/>
      <c r="K4099" s="466"/>
      <c r="L4099" s="243"/>
      <c r="M4099" s="243"/>
      <c r="N4099" s="243"/>
      <c r="O4099" s="243"/>
      <c r="P4099" s="243"/>
      <c r="Q4099" s="243"/>
    </row>
    <row r="4100" spans="2:17">
      <c r="B4100" s="466"/>
      <c r="C4100" s="466"/>
      <c r="D4100" s="279"/>
      <c r="E4100" s="243"/>
      <c r="F4100" s="243"/>
      <c r="G4100" s="243"/>
      <c r="H4100" s="243"/>
      <c r="I4100" s="466"/>
      <c r="J4100" s="466"/>
      <c r="K4100" s="466"/>
      <c r="L4100" s="243"/>
      <c r="M4100" s="243"/>
      <c r="N4100" s="243"/>
      <c r="O4100" s="243"/>
      <c r="P4100" s="243"/>
      <c r="Q4100" s="243"/>
    </row>
    <row r="4101" spans="2:17">
      <c r="B4101" s="466"/>
      <c r="C4101" s="466"/>
      <c r="D4101" s="279"/>
      <c r="E4101" s="243"/>
      <c r="F4101" s="243"/>
      <c r="G4101" s="243"/>
      <c r="H4101" s="243"/>
      <c r="I4101" s="466"/>
      <c r="J4101" s="466"/>
      <c r="K4101" s="466"/>
      <c r="L4101" s="243"/>
      <c r="M4101" s="243"/>
      <c r="N4101" s="243"/>
      <c r="O4101" s="243"/>
      <c r="P4101" s="243"/>
      <c r="Q4101" s="243"/>
    </row>
    <row r="4102" spans="2:17">
      <c r="B4102" s="466"/>
      <c r="C4102" s="466"/>
      <c r="D4102" s="279"/>
      <c r="E4102" s="243"/>
      <c r="F4102" s="243"/>
      <c r="G4102" s="243"/>
      <c r="H4102" s="243"/>
      <c r="I4102" s="466"/>
      <c r="J4102" s="466"/>
      <c r="K4102" s="466"/>
      <c r="L4102" s="243"/>
      <c r="M4102" s="243"/>
      <c r="N4102" s="243"/>
      <c r="O4102" s="243"/>
      <c r="P4102" s="243"/>
      <c r="Q4102" s="243"/>
    </row>
    <row r="4103" spans="2:17">
      <c r="B4103" s="466"/>
      <c r="C4103" s="466"/>
      <c r="D4103" s="279"/>
      <c r="E4103" s="243"/>
      <c r="F4103" s="243"/>
      <c r="G4103" s="243"/>
      <c r="H4103" s="243"/>
      <c r="I4103" s="466"/>
      <c r="J4103" s="466"/>
      <c r="K4103" s="466"/>
      <c r="L4103" s="243"/>
      <c r="M4103" s="243"/>
      <c r="N4103" s="243"/>
      <c r="O4103" s="243"/>
      <c r="P4103" s="243"/>
      <c r="Q4103" s="243"/>
    </row>
    <row r="4104" spans="2:17">
      <c r="B4104" s="466"/>
      <c r="C4104" s="466"/>
      <c r="D4104" s="279"/>
      <c r="E4104" s="243"/>
      <c r="F4104" s="243"/>
      <c r="G4104" s="243"/>
      <c r="H4104" s="243"/>
      <c r="I4104" s="466"/>
      <c r="J4104" s="466"/>
      <c r="K4104" s="466"/>
      <c r="L4104" s="243"/>
      <c r="M4104" s="243"/>
      <c r="N4104" s="243"/>
      <c r="O4104" s="243"/>
      <c r="P4104" s="243"/>
      <c r="Q4104" s="243"/>
    </row>
    <row r="4105" spans="2:17">
      <c r="B4105" s="466"/>
      <c r="C4105" s="466"/>
      <c r="D4105" s="279"/>
      <c r="E4105" s="243"/>
      <c r="F4105" s="243"/>
      <c r="G4105" s="243"/>
      <c r="H4105" s="243"/>
      <c r="I4105" s="466"/>
      <c r="J4105" s="466"/>
      <c r="K4105" s="466"/>
      <c r="L4105" s="243"/>
      <c r="M4105" s="243"/>
      <c r="N4105" s="243"/>
      <c r="O4105" s="243"/>
      <c r="P4105" s="243"/>
      <c r="Q4105" s="243"/>
    </row>
    <row r="4106" spans="2:17">
      <c r="B4106" s="466"/>
      <c r="C4106" s="466"/>
      <c r="D4106" s="279"/>
      <c r="E4106" s="243"/>
      <c r="F4106" s="243"/>
      <c r="G4106" s="243"/>
      <c r="H4106" s="243"/>
      <c r="I4106" s="466"/>
      <c r="J4106" s="466"/>
      <c r="K4106" s="466"/>
      <c r="L4106" s="243"/>
      <c r="M4106" s="243"/>
      <c r="N4106" s="243"/>
      <c r="O4106" s="243"/>
      <c r="P4106" s="243"/>
      <c r="Q4106" s="243"/>
    </row>
    <row r="4107" spans="2:17">
      <c r="B4107" s="466"/>
      <c r="C4107" s="466"/>
      <c r="D4107" s="279"/>
      <c r="E4107" s="243"/>
      <c r="F4107" s="243"/>
      <c r="G4107" s="243"/>
      <c r="H4107" s="243"/>
      <c r="I4107" s="466"/>
      <c r="J4107" s="466"/>
      <c r="K4107" s="466"/>
      <c r="L4107" s="243"/>
      <c r="M4107" s="243"/>
      <c r="N4107" s="243"/>
      <c r="O4107" s="243"/>
      <c r="P4107" s="243"/>
      <c r="Q4107" s="243"/>
    </row>
    <row r="4108" spans="2:17">
      <c r="B4108" s="466"/>
      <c r="C4108" s="466"/>
      <c r="D4108" s="279"/>
      <c r="E4108" s="243"/>
      <c r="F4108" s="243"/>
      <c r="G4108" s="243"/>
      <c r="H4108" s="243"/>
      <c r="I4108" s="466"/>
      <c r="J4108" s="466"/>
      <c r="K4108" s="466"/>
      <c r="L4108" s="243"/>
      <c r="M4108" s="243"/>
      <c r="N4108" s="243"/>
      <c r="O4108" s="243"/>
      <c r="P4108" s="243"/>
      <c r="Q4108" s="243"/>
    </row>
    <row r="4109" spans="2:17">
      <c r="B4109" s="466"/>
      <c r="C4109" s="466"/>
      <c r="D4109" s="279"/>
      <c r="E4109" s="243"/>
      <c r="F4109" s="243"/>
      <c r="G4109" s="243"/>
      <c r="H4109" s="243"/>
      <c r="I4109" s="466"/>
      <c r="J4109" s="466"/>
      <c r="K4109" s="466"/>
      <c r="L4109" s="243"/>
      <c r="M4109" s="243"/>
      <c r="N4109" s="243"/>
      <c r="O4109" s="243"/>
      <c r="P4109" s="243"/>
      <c r="Q4109" s="243"/>
    </row>
    <row r="4110" spans="2:17">
      <c r="B4110" s="466"/>
      <c r="C4110" s="466"/>
      <c r="D4110" s="279"/>
      <c r="E4110" s="243"/>
      <c r="F4110" s="243"/>
      <c r="G4110" s="243"/>
      <c r="H4110" s="243"/>
      <c r="I4110" s="466"/>
      <c r="J4110" s="466"/>
      <c r="K4110" s="466"/>
      <c r="L4110" s="243"/>
      <c r="M4110" s="243"/>
      <c r="N4110" s="243"/>
      <c r="O4110" s="243"/>
      <c r="P4110" s="243"/>
      <c r="Q4110" s="243"/>
    </row>
    <row r="4111" spans="2:17">
      <c r="B4111" s="466"/>
      <c r="C4111" s="466"/>
      <c r="D4111" s="279"/>
      <c r="E4111" s="243"/>
      <c r="F4111" s="243"/>
      <c r="G4111" s="243"/>
      <c r="H4111" s="243"/>
      <c r="I4111" s="466"/>
      <c r="J4111" s="466"/>
      <c r="K4111" s="466"/>
      <c r="L4111" s="243"/>
      <c r="M4111" s="243"/>
      <c r="N4111" s="243"/>
      <c r="O4111" s="243"/>
      <c r="P4111" s="243"/>
      <c r="Q4111" s="243"/>
    </row>
    <row r="4112" spans="2:17">
      <c r="B4112" s="466"/>
      <c r="C4112" s="466"/>
      <c r="D4112" s="279"/>
      <c r="E4112" s="243"/>
      <c r="F4112" s="243"/>
      <c r="G4112" s="243"/>
      <c r="H4112" s="243"/>
      <c r="I4112" s="466"/>
      <c r="J4112" s="466"/>
      <c r="K4112" s="466"/>
      <c r="L4112" s="243"/>
      <c r="M4112" s="243"/>
      <c r="N4112" s="243"/>
      <c r="O4112" s="243"/>
      <c r="P4112" s="243"/>
      <c r="Q4112" s="243"/>
    </row>
    <row r="4113" spans="2:17">
      <c r="B4113" s="466"/>
      <c r="C4113" s="466"/>
      <c r="D4113" s="279"/>
      <c r="E4113" s="243"/>
      <c r="F4113" s="243"/>
      <c r="G4113" s="243"/>
      <c r="H4113" s="243"/>
      <c r="I4113" s="466"/>
      <c r="J4113" s="466"/>
      <c r="K4113" s="466"/>
      <c r="L4113" s="243"/>
      <c r="M4113" s="243"/>
      <c r="N4113" s="243"/>
      <c r="O4113" s="243"/>
      <c r="P4113" s="243"/>
      <c r="Q4113" s="243"/>
    </row>
    <row r="4114" spans="2:17">
      <c r="B4114" s="466"/>
      <c r="C4114" s="466"/>
      <c r="D4114" s="279"/>
      <c r="E4114" s="243"/>
      <c r="F4114" s="243"/>
      <c r="G4114" s="243"/>
      <c r="H4114" s="243"/>
      <c r="I4114" s="466"/>
      <c r="J4114" s="466"/>
      <c r="K4114" s="466"/>
      <c r="L4114" s="243"/>
      <c r="M4114" s="243"/>
      <c r="N4114" s="243"/>
      <c r="O4114" s="243"/>
      <c r="P4114" s="243"/>
      <c r="Q4114" s="243"/>
    </row>
    <row r="4115" spans="2:17">
      <c r="B4115" s="466"/>
      <c r="C4115" s="466"/>
      <c r="D4115" s="279"/>
      <c r="E4115" s="243"/>
      <c r="F4115" s="243"/>
      <c r="G4115" s="243"/>
      <c r="H4115" s="243"/>
      <c r="I4115" s="466"/>
      <c r="J4115" s="466"/>
      <c r="K4115" s="466"/>
      <c r="L4115" s="243"/>
      <c r="M4115" s="243"/>
      <c r="N4115" s="243"/>
      <c r="O4115" s="243"/>
      <c r="P4115" s="243"/>
      <c r="Q4115" s="243"/>
    </row>
    <row r="4116" spans="2:17">
      <c r="B4116" s="466"/>
      <c r="C4116" s="466"/>
      <c r="D4116" s="279"/>
      <c r="E4116" s="243"/>
      <c r="F4116" s="243"/>
      <c r="G4116" s="243"/>
      <c r="H4116" s="243"/>
      <c r="I4116" s="466"/>
      <c r="J4116" s="466"/>
      <c r="K4116" s="466"/>
      <c r="L4116" s="243"/>
      <c r="M4116" s="243"/>
      <c r="N4116" s="243"/>
      <c r="O4116" s="243"/>
      <c r="P4116" s="243"/>
      <c r="Q4116" s="243"/>
    </row>
    <row r="4117" spans="2:17">
      <c r="B4117" s="466"/>
      <c r="C4117" s="466"/>
      <c r="D4117" s="279"/>
      <c r="E4117" s="243"/>
      <c r="F4117" s="243"/>
      <c r="G4117" s="243"/>
      <c r="H4117" s="243"/>
      <c r="I4117" s="466"/>
      <c r="J4117" s="466"/>
      <c r="K4117" s="466"/>
      <c r="L4117" s="243"/>
      <c r="M4117" s="243"/>
      <c r="N4117" s="243"/>
      <c r="O4117" s="243"/>
      <c r="P4117" s="243"/>
      <c r="Q4117" s="243"/>
    </row>
    <row r="4118" spans="2:17">
      <c r="B4118" s="466"/>
      <c r="C4118" s="466"/>
      <c r="D4118" s="279"/>
      <c r="E4118" s="243"/>
      <c r="F4118" s="243"/>
      <c r="G4118" s="243"/>
      <c r="H4118" s="243"/>
      <c r="I4118" s="466"/>
      <c r="J4118" s="466"/>
      <c r="K4118" s="466"/>
      <c r="L4118" s="243"/>
      <c r="M4118" s="243"/>
      <c r="N4118" s="243"/>
      <c r="O4118" s="243"/>
      <c r="P4118" s="243"/>
      <c r="Q4118" s="243"/>
    </row>
    <row r="4119" spans="2:17">
      <c r="B4119" s="466"/>
      <c r="C4119" s="466"/>
      <c r="D4119" s="279"/>
      <c r="E4119" s="243"/>
      <c r="F4119" s="243"/>
      <c r="G4119" s="243"/>
      <c r="H4119" s="243"/>
      <c r="I4119" s="466"/>
      <c r="J4119" s="466"/>
      <c r="K4119" s="466"/>
      <c r="L4119" s="243"/>
      <c r="M4119" s="243"/>
      <c r="N4119" s="243"/>
      <c r="O4119" s="243"/>
      <c r="P4119" s="243"/>
      <c r="Q4119" s="243"/>
    </row>
    <row r="4120" spans="2:17">
      <c r="B4120" s="466"/>
      <c r="C4120" s="466"/>
      <c r="D4120" s="279"/>
      <c r="E4120" s="243"/>
      <c r="F4120" s="243"/>
      <c r="G4120" s="243"/>
      <c r="H4120" s="243"/>
      <c r="I4120" s="466"/>
      <c r="J4120" s="466"/>
      <c r="K4120" s="466"/>
      <c r="L4120" s="243"/>
      <c r="M4120" s="243"/>
      <c r="N4120" s="243"/>
      <c r="O4120" s="243"/>
      <c r="P4120" s="243"/>
      <c r="Q4120" s="243"/>
    </row>
    <row r="4121" spans="2:17">
      <c r="B4121" s="466"/>
      <c r="C4121" s="466"/>
      <c r="D4121" s="279"/>
      <c r="E4121" s="243"/>
      <c r="F4121" s="243"/>
      <c r="G4121" s="243"/>
      <c r="H4121" s="243"/>
      <c r="I4121" s="466"/>
      <c r="J4121" s="466"/>
      <c r="K4121" s="466"/>
      <c r="L4121" s="243"/>
      <c r="M4121" s="243"/>
      <c r="N4121" s="243"/>
      <c r="O4121" s="243"/>
      <c r="P4121" s="243"/>
      <c r="Q4121" s="243"/>
    </row>
    <row r="4122" spans="2:17">
      <c r="B4122" s="466"/>
      <c r="C4122" s="466"/>
      <c r="D4122" s="279"/>
      <c r="E4122" s="243"/>
      <c r="F4122" s="243"/>
      <c r="G4122" s="243"/>
      <c r="H4122" s="243"/>
      <c r="I4122" s="466"/>
      <c r="J4122" s="466"/>
      <c r="K4122" s="466"/>
      <c r="L4122" s="243"/>
      <c r="M4122" s="243"/>
      <c r="N4122" s="243"/>
      <c r="O4122" s="243"/>
      <c r="P4122" s="243"/>
      <c r="Q4122" s="243"/>
    </row>
    <row r="4123" spans="2:17">
      <c r="B4123" s="466"/>
      <c r="C4123" s="466"/>
      <c r="D4123" s="279"/>
      <c r="E4123" s="243"/>
      <c r="F4123" s="243"/>
      <c r="G4123" s="243"/>
      <c r="H4123" s="243"/>
      <c r="I4123" s="466"/>
      <c r="J4123" s="466"/>
      <c r="K4123" s="466"/>
      <c r="L4123" s="243"/>
      <c r="M4123" s="243"/>
      <c r="N4123" s="243"/>
      <c r="O4123" s="243"/>
      <c r="P4123" s="243"/>
      <c r="Q4123" s="243"/>
    </row>
    <row r="4124" spans="2:17">
      <c r="B4124" s="466"/>
      <c r="C4124" s="466"/>
      <c r="D4124" s="279"/>
      <c r="E4124" s="243"/>
      <c r="F4124" s="243"/>
      <c r="G4124" s="243"/>
      <c r="H4124" s="243"/>
      <c r="I4124" s="466"/>
      <c r="J4124" s="466"/>
      <c r="K4124" s="466"/>
      <c r="L4124" s="243"/>
      <c r="M4124" s="243"/>
      <c r="N4124" s="243"/>
      <c r="O4124" s="243"/>
      <c r="P4124" s="243"/>
      <c r="Q4124" s="243"/>
    </row>
    <row r="4125" spans="2:17">
      <c r="B4125" s="466"/>
      <c r="C4125" s="466"/>
      <c r="D4125" s="279"/>
      <c r="E4125" s="243"/>
      <c r="F4125" s="243"/>
      <c r="G4125" s="243"/>
      <c r="H4125" s="243"/>
      <c r="I4125" s="466"/>
      <c r="J4125" s="466"/>
      <c r="K4125" s="466"/>
      <c r="L4125" s="243"/>
      <c r="M4125" s="243"/>
      <c r="N4125" s="243"/>
      <c r="O4125" s="243"/>
      <c r="P4125" s="243"/>
      <c r="Q4125" s="243"/>
    </row>
    <row r="4126" spans="2:17">
      <c r="B4126" s="466"/>
      <c r="C4126" s="466"/>
      <c r="D4126" s="279"/>
      <c r="E4126" s="243"/>
      <c r="F4126" s="243"/>
      <c r="G4126" s="243"/>
      <c r="H4126" s="243"/>
      <c r="I4126" s="466"/>
      <c r="J4126" s="466"/>
      <c r="K4126" s="466"/>
      <c r="L4126" s="243"/>
      <c r="M4126" s="243"/>
      <c r="N4126" s="243"/>
      <c r="O4126" s="243"/>
      <c r="P4126" s="243"/>
      <c r="Q4126" s="243"/>
    </row>
    <row r="4127" spans="2:17">
      <c r="B4127" s="466"/>
      <c r="C4127" s="466"/>
      <c r="D4127" s="279"/>
      <c r="E4127" s="243"/>
      <c r="F4127" s="243"/>
      <c r="G4127" s="243"/>
      <c r="H4127" s="243"/>
      <c r="I4127" s="466"/>
      <c r="J4127" s="466"/>
      <c r="K4127" s="466"/>
      <c r="L4127" s="243"/>
      <c r="M4127" s="243"/>
      <c r="N4127" s="243"/>
      <c r="O4127" s="243"/>
      <c r="P4127" s="243"/>
      <c r="Q4127" s="243"/>
    </row>
    <row r="4128" spans="2:17">
      <c r="B4128" s="466"/>
      <c r="C4128" s="466"/>
      <c r="D4128" s="279"/>
      <c r="E4128" s="243"/>
      <c r="F4128" s="243"/>
      <c r="G4128" s="243"/>
      <c r="H4128" s="243"/>
      <c r="I4128" s="466"/>
      <c r="J4128" s="466"/>
      <c r="K4128" s="466"/>
      <c r="L4128" s="243"/>
      <c r="M4128" s="243"/>
      <c r="N4128" s="243"/>
      <c r="O4128" s="243"/>
      <c r="P4128" s="243"/>
      <c r="Q4128" s="243"/>
    </row>
    <row r="4129" spans="2:17">
      <c r="B4129" s="466"/>
      <c r="C4129" s="466"/>
      <c r="D4129" s="279"/>
      <c r="E4129" s="243"/>
      <c r="F4129" s="243"/>
      <c r="G4129" s="243"/>
      <c r="H4129" s="243"/>
      <c r="I4129" s="466"/>
      <c r="J4129" s="466"/>
      <c r="K4129" s="466"/>
      <c r="L4129" s="243"/>
      <c r="M4129" s="243"/>
      <c r="N4129" s="243"/>
      <c r="O4129" s="243"/>
      <c r="P4129" s="243"/>
      <c r="Q4129" s="243"/>
    </row>
    <row r="4130" spans="2:17">
      <c r="B4130" s="466"/>
      <c r="C4130" s="466"/>
      <c r="D4130" s="279"/>
      <c r="E4130" s="243"/>
      <c r="F4130" s="243"/>
      <c r="G4130" s="243"/>
      <c r="H4130" s="243"/>
      <c r="I4130" s="466"/>
      <c r="J4130" s="466"/>
      <c r="K4130" s="466"/>
      <c r="L4130" s="243"/>
      <c r="M4130" s="243"/>
      <c r="N4130" s="243"/>
      <c r="O4130" s="243"/>
      <c r="P4130" s="243"/>
      <c r="Q4130" s="243"/>
    </row>
    <row r="4131" spans="2:17">
      <c r="B4131" s="466"/>
      <c r="C4131" s="466"/>
      <c r="D4131" s="279"/>
      <c r="E4131" s="243"/>
      <c r="F4131" s="243"/>
      <c r="G4131" s="243"/>
      <c r="H4131" s="243"/>
      <c r="I4131" s="466"/>
      <c r="J4131" s="466"/>
      <c r="K4131" s="466"/>
      <c r="L4131" s="243"/>
      <c r="M4131" s="243"/>
      <c r="N4131" s="243"/>
      <c r="O4131" s="243"/>
      <c r="P4131" s="243"/>
      <c r="Q4131" s="243"/>
    </row>
    <row r="4132" spans="2:17">
      <c r="B4132" s="466"/>
      <c r="C4132" s="466"/>
      <c r="D4132" s="279"/>
      <c r="E4132" s="243"/>
      <c r="F4132" s="243"/>
      <c r="G4132" s="243"/>
      <c r="H4132" s="243"/>
      <c r="I4132" s="466"/>
      <c r="J4132" s="466"/>
      <c r="K4132" s="466"/>
      <c r="L4132" s="243"/>
      <c r="M4132" s="243"/>
      <c r="N4132" s="243"/>
      <c r="O4132" s="243"/>
      <c r="P4132" s="243"/>
      <c r="Q4132" s="243"/>
    </row>
    <row r="4133" spans="2:17">
      <c r="B4133" s="466"/>
      <c r="C4133" s="466"/>
      <c r="D4133" s="279"/>
      <c r="E4133" s="243"/>
      <c r="F4133" s="243"/>
      <c r="G4133" s="243"/>
      <c r="H4133" s="243"/>
      <c r="I4133" s="466"/>
      <c r="J4133" s="466"/>
      <c r="K4133" s="466"/>
      <c r="L4133" s="243"/>
      <c r="M4133" s="243"/>
      <c r="N4133" s="243"/>
      <c r="O4133" s="243"/>
      <c r="P4133" s="243"/>
      <c r="Q4133" s="243"/>
    </row>
    <row r="4134" spans="2:17">
      <c r="B4134" s="466"/>
      <c r="C4134" s="466"/>
      <c r="D4134" s="279"/>
      <c r="E4134" s="243"/>
      <c r="F4134" s="243"/>
      <c r="G4134" s="243"/>
      <c r="H4134" s="243"/>
      <c r="I4134" s="466"/>
      <c r="J4134" s="466"/>
      <c r="K4134" s="466"/>
      <c r="L4134" s="243"/>
      <c r="M4134" s="243"/>
      <c r="N4134" s="243"/>
      <c r="O4134" s="243"/>
      <c r="P4134" s="243"/>
      <c r="Q4134" s="243"/>
    </row>
    <row r="4135" spans="2:17">
      <c r="B4135" s="466"/>
      <c r="C4135" s="466"/>
      <c r="D4135" s="279"/>
      <c r="E4135" s="243"/>
      <c r="F4135" s="243"/>
      <c r="G4135" s="243"/>
      <c r="H4135" s="243"/>
      <c r="I4135" s="466"/>
      <c r="J4135" s="466"/>
      <c r="K4135" s="466"/>
      <c r="L4135" s="243"/>
      <c r="M4135" s="243"/>
      <c r="N4135" s="243"/>
      <c r="O4135" s="243"/>
      <c r="P4135" s="243"/>
      <c r="Q4135" s="243"/>
    </row>
    <row r="4136" spans="2:17">
      <c r="B4136" s="466"/>
      <c r="C4136" s="466"/>
      <c r="D4136" s="279"/>
      <c r="E4136" s="243"/>
      <c r="F4136" s="243"/>
      <c r="G4136" s="243"/>
      <c r="H4136" s="243"/>
      <c r="I4136" s="466"/>
      <c r="J4136" s="466"/>
      <c r="K4136" s="466"/>
      <c r="L4136" s="243"/>
      <c r="M4136" s="243"/>
      <c r="N4136" s="243"/>
      <c r="O4136" s="243"/>
      <c r="P4136" s="243"/>
      <c r="Q4136" s="243"/>
    </row>
    <row r="4137" spans="2:17">
      <c r="B4137" s="466"/>
      <c r="C4137" s="466"/>
      <c r="D4137" s="279"/>
      <c r="E4137" s="243"/>
      <c r="F4137" s="243"/>
      <c r="G4137" s="243"/>
      <c r="H4137" s="243"/>
      <c r="I4137" s="466"/>
      <c r="J4137" s="466"/>
      <c r="K4137" s="466"/>
      <c r="L4137" s="243"/>
      <c r="M4137" s="243"/>
      <c r="N4137" s="243"/>
      <c r="O4137" s="243"/>
      <c r="P4137" s="243"/>
      <c r="Q4137" s="243"/>
    </row>
    <row r="4138" spans="2:17">
      <c r="B4138" s="466"/>
      <c r="C4138" s="466"/>
      <c r="D4138" s="279"/>
      <c r="E4138" s="243"/>
      <c r="F4138" s="243"/>
      <c r="G4138" s="243"/>
      <c r="H4138" s="243"/>
      <c r="I4138" s="466"/>
      <c r="J4138" s="466"/>
      <c r="K4138" s="466"/>
      <c r="L4138" s="243"/>
      <c r="M4138" s="243"/>
      <c r="N4138" s="243"/>
      <c r="O4138" s="243"/>
      <c r="P4138" s="243"/>
      <c r="Q4138" s="243"/>
    </row>
    <row r="4139" spans="2:17">
      <c r="B4139" s="466"/>
      <c r="C4139" s="466"/>
      <c r="D4139" s="279"/>
      <c r="E4139" s="243"/>
      <c r="F4139" s="243"/>
      <c r="G4139" s="243"/>
      <c r="H4139" s="243"/>
      <c r="I4139" s="466"/>
      <c r="J4139" s="466"/>
      <c r="K4139" s="466"/>
      <c r="L4139" s="243"/>
      <c r="M4139" s="243"/>
      <c r="N4139" s="243"/>
      <c r="O4139" s="243"/>
      <c r="P4139" s="243"/>
      <c r="Q4139" s="243"/>
    </row>
    <row r="4140" spans="2:17">
      <c r="B4140" s="466"/>
      <c r="C4140" s="466"/>
      <c r="D4140" s="279"/>
      <c r="E4140" s="243"/>
      <c r="F4140" s="243"/>
      <c r="G4140" s="243"/>
      <c r="H4140" s="243"/>
      <c r="I4140" s="466"/>
      <c r="J4140" s="466"/>
      <c r="K4140" s="466"/>
      <c r="L4140" s="243"/>
      <c r="M4140" s="243"/>
      <c r="N4140" s="243"/>
      <c r="O4140" s="243"/>
      <c r="P4140" s="243"/>
      <c r="Q4140" s="243"/>
    </row>
    <row r="4141" spans="2:17">
      <c r="B4141" s="466"/>
      <c r="C4141" s="466"/>
      <c r="D4141" s="279"/>
      <c r="E4141" s="243"/>
      <c r="F4141" s="243"/>
      <c r="G4141" s="243"/>
      <c r="H4141" s="243"/>
      <c r="I4141" s="466"/>
      <c r="J4141" s="466"/>
      <c r="K4141" s="466"/>
      <c r="L4141" s="243"/>
      <c r="M4141" s="243"/>
      <c r="N4141" s="243"/>
      <c r="O4141" s="243"/>
      <c r="P4141" s="243"/>
      <c r="Q4141" s="243"/>
    </row>
    <row r="4142" spans="2:17">
      <c r="B4142" s="466"/>
      <c r="C4142" s="466"/>
      <c r="D4142" s="279"/>
      <c r="E4142" s="243"/>
      <c r="F4142" s="243"/>
      <c r="G4142" s="243"/>
      <c r="H4142" s="243"/>
      <c r="I4142" s="466"/>
      <c r="J4142" s="466"/>
      <c r="K4142" s="466"/>
      <c r="L4142" s="243"/>
      <c r="M4142" s="243"/>
      <c r="N4142" s="243"/>
      <c r="O4142" s="243"/>
      <c r="P4142" s="243"/>
      <c r="Q4142" s="243"/>
    </row>
    <row r="4143" spans="2:17">
      <c r="B4143" s="466"/>
      <c r="C4143" s="466"/>
      <c r="D4143" s="279"/>
      <c r="E4143" s="243"/>
      <c r="F4143" s="243"/>
      <c r="G4143" s="243"/>
      <c r="H4143" s="243"/>
      <c r="I4143" s="466"/>
      <c r="J4143" s="466"/>
      <c r="K4143" s="466"/>
      <c r="L4143" s="243"/>
      <c r="M4143" s="243"/>
      <c r="N4143" s="243"/>
      <c r="O4143" s="243"/>
      <c r="P4143" s="243"/>
      <c r="Q4143" s="243"/>
    </row>
    <row r="4144" spans="2:17">
      <c r="B4144" s="466"/>
      <c r="C4144" s="466"/>
      <c r="D4144" s="279"/>
      <c r="E4144" s="243"/>
      <c r="F4144" s="243"/>
      <c r="G4144" s="243"/>
      <c r="H4144" s="243"/>
      <c r="I4144" s="466"/>
      <c r="J4144" s="466"/>
      <c r="K4144" s="466"/>
      <c r="L4144" s="243"/>
      <c r="M4144" s="243"/>
      <c r="N4144" s="243"/>
      <c r="O4144" s="243"/>
      <c r="P4144" s="243"/>
      <c r="Q4144" s="243"/>
    </row>
    <row r="4145" spans="2:17">
      <c r="B4145" s="466"/>
      <c r="C4145" s="466"/>
      <c r="D4145" s="279"/>
      <c r="E4145" s="243"/>
      <c r="F4145" s="243"/>
      <c r="G4145" s="243"/>
      <c r="H4145" s="243"/>
      <c r="I4145" s="466"/>
      <c r="J4145" s="466"/>
      <c r="K4145" s="466"/>
      <c r="L4145" s="243"/>
      <c r="M4145" s="243"/>
      <c r="N4145" s="243"/>
      <c r="O4145" s="243"/>
      <c r="P4145" s="243"/>
      <c r="Q4145" s="243"/>
    </row>
    <row r="4146" spans="2:17">
      <c r="B4146" s="466"/>
      <c r="C4146" s="466"/>
      <c r="D4146" s="279"/>
      <c r="E4146" s="243"/>
      <c r="F4146" s="243"/>
      <c r="G4146" s="243"/>
      <c r="H4146" s="243"/>
      <c r="I4146" s="466"/>
      <c r="J4146" s="466"/>
      <c r="K4146" s="466"/>
      <c r="L4146" s="243"/>
      <c r="M4146" s="243"/>
      <c r="N4146" s="243"/>
      <c r="O4146" s="243"/>
      <c r="P4146" s="243"/>
      <c r="Q4146" s="243"/>
    </row>
    <row r="4147" spans="2:17">
      <c r="B4147" s="466"/>
      <c r="C4147" s="466"/>
      <c r="D4147" s="279"/>
      <c r="E4147" s="243"/>
      <c r="F4147" s="243"/>
      <c r="G4147" s="243"/>
      <c r="H4147" s="243"/>
      <c r="I4147" s="466"/>
      <c r="J4147" s="466"/>
      <c r="K4147" s="466"/>
      <c r="L4147" s="243"/>
      <c r="M4147" s="243"/>
      <c r="N4147" s="243"/>
      <c r="O4147" s="243"/>
      <c r="P4147" s="243"/>
      <c r="Q4147" s="243"/>
    </row>
    <row r="4148" spans="2:17">
      <c r="B4148" s="466"/>
      <c r="C4148" s="466"/>
      <c r="D4148" s="279"/>
      <c r="E4148" s="243"/>
      <c r="F4148" s="243"/>
      <c r="G4148" s="243"/>
      <c r="H4148" s="243"/>
      <c r="I4148" s="466"/>
      <c r="J4148" s="466"/>
      <c r="K4148" s="466"/>
      <c r="L4148" s="243"/>
      <c r="M4148" s="243"/>
      <c r="N4148" s="243"/>
      <c r="O4148" s="243"/>
      <c r="P4148" s="243"/>
      <c r="Q4148" s="243"/>
    </row>
    <row r="4149" spans="2:17">
      <c r="B4149" s="466"/>
      <c r="C4149" s="466"/>
      <c r="D4149" s="279"/>
      <c r="E4149" s="243"/>
      <c r="F4149" s="243"/>
      <c r="G4149" s="243"/>
      <c r="H4149" s="243"/>
      <c r="I4149" s="466"/>
      <c r="J4149" s="466"/>
      <c r="K4149" s="466"/>
      <c r="L4149" s="243"/>
      <c r="M4149" s="243"/>
      <c r="N4149" s="243"/>
      <c r="O4149" s="243"/>
      <c r="P4149" s="243"/>
      <c r="Q4149" s="243"/>
    </row>
    <row r="4150" spans="2:17">
      <c r="B4150" s="466"/>
      <c r="C4150" s="466"/>
      <c r="D4150" s="279"/>
      <c r="E4150" s="243"/>
      <c r="F4150" s="243"/>
      <c r="G4150" s="243"/>
      <c r="H4150" s="243"/>
      <c r="I4150" s="466"/>
      <c r="J4150" s="466"/>
      <c r="K4150" s="466"/>
      <c r="L4150" s="243"/>
      <c r="M4150" s="243"/>
      <c r="N4150" s="243"/>
      <c r="O4150" s="243"/>
      <c r="P4150" s="243"/>
      <c r="Q4150" s="243"/>
    </row>
    <row r="4151" spans="2:17">
      <c r="B4151" s="466"/>
      <c r="C4151" s="466"/>
      <c r="D4151" s="279"/>
      <c r="E4151" s="243"/>
      <c r="F4151" s="243"/>
      <c r="G4151" s="243"/>
      <c r="H4151" s="243"/>
      <c r="I4151" s="466"/>
      <c r="J4151" s="466"/>
      <c r="K4151" s="466"/>
      <c r="L4151" s="243"/>
      <c r="M4151" s="243"/>
      <c r="N4151" s="243"/>
      <c r="O4151" s="243"/>
      <c r="P4151" s="243"/>
      <c r="Q4151" s="243"/>
    </row>
    <row r="4152" spans="2:17">
      <c r="B4152" s="466"/>
      <c r="C4152" s="466"/>
      <c r="D4152" s="279"/>
      <c r="E4152" s="243"/>
      <c r="F4152" s="243"/>
      <c r="G4152" s="243"/>
      <c r="H4152" s="243"/>
      <c r="I4152" s="466"/>
      <c r="J4152" s="466"/>
      <c r="K4152" s="466"/>
      <c r="L4152" s="243"/>
      <c r="M4152" s="243"/>
      <c r="N4152" s="243"/>
      <c r="O4152" s="243"/>
      <c r="P4152" s="243"/>
      <c r="Q4152" s="243"/>
    </row>
    <row r="4153" spans="2:17">
      <c r="B4153" s="466"/>
      <c r="C4153" s="466"/>
      <c r="D4153" s="279"/>
      <c r="E4153" s="243"/>
      <c r="F4153" s="243"/>
      <c r="G4153" s="243"/>
      <c r="H4153" s="243"/>
      <c r="I4153" s="466"/>
      <c r="J4153" s="466"/>
      <c r="K4153" s="466"/>
      <c r="L4153" s="243"/>
      <c r="M4153" s="243"/>
      <c r="N4153" s="243"/>
      <c r="O4153" s="243"/>
      <c r="P4153" s="243"/>
      <c r="Q4153" s="243"/>
    </row>
    <row r="4154" spans="2:17">
      <c r="B4154" s="466"/>
      <c r="C4154" s="466"/>
      <c r="D4154" s="279"/>
      <c r="E4154" s="243"/>
      <c r="F4154" s="243"/>
      <c r="G4154" s="243"/>
      <c r="H4154" s="243"/>
      <c r="I4154" s="466"/>
      <c r="J4154" s="466"/>
      <c r="K4154" s="466"/>
      <c r="L4154" s="243"/>
      <c r="M4154" s="243"/>
      <c r="N4154" s="243"/>
      <c r="O4154" s="243"/>
      <c r="P4154" s="243"/>
      <c r="Q4154" s="243"/>
    </row>
    <row r="4155" spans="2:17">
      <c r="B4155" s="466"/>
      <c r="C4155" s="466"/>
      <c r="D4155" s="279"/>
      <c r="E4155" s="243"/>
      <c r="F4155" s="243"/>
      <c r="G4155" s="243"/>
      <c r="H4155" s="243"/>
      <c r="I4155" s="466"/>
      <c r="J4155" s="466"/>
      <c r="K4155" s="466"/>
      <c r="L4155" s="243"/>
      <c r="M4155" s="243"/>
      <c r="N4155" s="243"/>
      <c r="O4155" s="243"/>
      <c r="P4155" s="243"/>
      <c r="Q4155" s="243"/>
    </row>
    <row r="4156" spans="2:17">
      <c r="B4156" s="466"/>
      <c r="C4156" s="466"/>
      <c r="D4156" s="279"/>
      <c r="E4156" s="243"/>
      <c r="F4156" s="243"/>
      <c r="G4156" s="243"/>
      <c r="H4156" s="243"/>
      <c r="I4156" s="466"/>
      <c r="J4156" s="466"/>
      <c r="K4156" s="466"/>
      <c r="L4156" s="243"/>
      <c r="M4156" s="243"/>
      <c r="N4156" s="243"/>
      <c r="O4156" s="243"/>
      <c r="P4156" s="243"/>
      <c r="Q4156" s="243"/>
    </row>
    <row r="4157" spans="2:17">
      <c r="B4157" s="466"/>
      <c r="C4157" s="466"/>
      <c r="D4157" s="279"/>
      <c r="E4157" s="243"/>
      <c r="F4157" s="243"/>
      <c r="G4157" s="243"/>
      <c r="H4157" s="243"/>
      <c r="I4157" s="466"/>
      <c r="J4157" s="466"/>
      <c r="K4157" s="466"/>
      <c r="L4157" s="243"/>
      <c r="M4157" s="243"/>
      <c r="N4157" s="243"/>
      <c r="O4157" s="243"/>
      <c r="P4157" s="243"/>
      <c r="Q4157" s="243"/>
    </row>
    <row r="4158" spans="2:17">
      <c r="B4158" s="466"/>
      <c r="C4158" s="466"/>
      <c r="D4158" s="279"/>
      <c r="E4158" s="243"/>
      <c r="F4158" s="243"/>
      <c r="G4158" s="243"/>
      <c r="H4158" s="243"/>
      <c r="I4158" s="466"/>
      <c r="J4158" s="466"/>
      <c r="K4158" s="466"/>
      <c r="L4158" s="243"/>
      <c r="M4158" s="243"/>
      <c r="N4158" s="243"/>
      <c r="O4158" s="243"/>
      <c r="P4158" s="243"/>
      <c r="Q4158" s="243"/>
    </row>
    <row r="4159" spans="2:17">
      <c r="B4159" s="466"/>
      <c r="C4159" s="466"/>
      <c r="D4159" s="279"/>
      <c r="E4159" s="243"/>
      <c r="F4159" s="243"/>
      <c r="G4159" s="243"/>
      <c r="H4159" s="243"/>
      <c r="I4159" s="466"/>
      <c r="J4159" s="466"/>
      <c r="K4159" s="466"/>
      <c r="L4159" s="243"/>
      <c r="M4159" s="243"/>
      <c r="N4159" s="243"/>
      <c r="O4159" s="243"/>
      <c r="P4159" s="243"/>
      <c r="Q4159" s="243"/>
    </row>
    <row r="4160" spans="2:17">
      <c r="B4160" s="466"/>
      <c r="C4160" s="466"/>
      <c r="D4160" s="279"/>
      <c r="E4160" s="243"/>
      <c r="F4160" s="243"/>
      <c r="G4160" s="243"/>
      <c r="H4160" s="243"/>
      <c r="I4160" s="466"/>
      <c r="J4160" s="466"/>
      <c r="K4160" s="466"/>
      <c r="L4160" s="243"/>
      <c r="M4160" s="243"/>
      <c r="N4160" s="243"/>
      <c r="O4160" s="243"/>
      <c r="P4160" s="243"/>
      <c r="Q4160" s="243"/>
    </row>
    <row r="4161" spans="2:17">
      <c r="B4161" s="466"/>
      <c r="C4161" s="466"/>
      <c r="D4161" s="279"/>
      <c r="E4161" s="243"/>
      <c r="F4161" s="243"/>
      <c r="G4161" s="243"/>
      <c r="H4161" s="243"/>
      <c r="I4161" s="466"/>
      <c r="J4161" s="466"/>
      <c r="K4161" s="466"/>
      <c r="L4161" s="243"/>
      <c r="M4161" s="243"/>
      <c r="N4161" s="243"/>
      <c r="O4161" s="243"/>
      <c r="P4161" s="243"/>
      <c r="Q4161" s="243"/>
    </row>
    <row r="4162" spans="2:17">
      <c r="B4162" s="466"/>
      <c r="C4162" s="466"/>
      <c r="D4162" s="279"/>
      <c r="E4162" s="243"/>
      <c r="F4162" s="243"/>
      <c r="G4162" s="243"/>
      <c r="H4162" s="243"/>
      <c r="I4162" s="466"/>
      <c r="J4162" s="466"/>
      <c r="K4162" s="466"/>
      <c r="L4162" s="243"/>
      <c r="M4162" s="243"/>
      <c r="N4162" s="243"/>
      <c r="O4162" s="243"/>
      <c r="P4162" s="243"/>
      <c r="Q4162" s="243"/>
    </row>
    <row r="4163" spans="2:17">
      <c r="B4163" s="466"/>
      <c r="C4163" s="466"/>
      <c r="D4163" s="279"/>
      <c r="E4163" s="243"/>
      <c r="F4163" s="243"/>
      <c r="G4163" s="243"/>
      <c r="H4163" s="243"/>
      <c r="I4163" s="466"/>
      <c r="J4163" s="466"/>
      <c r="K4163" s="466"/>
      <c r="L4163" s="243"/>
      <c r="M4163" s="243"/>
      <c r="N4163" s="243"/>
      <c r="O4163" s="243"/>
      <c r="P4163" s="243"/>
      <c r="Q4163" s="243"/>
    </row>
    <row r="4164" spans="2:17">
      <c r="B4164" s="466"/>
      <c r="C4164" s="466"/>
      <c r="D4164" s="279"/>
      <c r="E4164" s="243"/>
      <c r="F4164" s="243"/>
      <c r="G4164" s="243"/>
      <c r="H4164" s="243"/>
      <c r="I4164" s="466"/>
      <c r="J4164" s="466"/>
      <c r="K4164" s="466"/>
      <c r="L4164" s="243"/>
      <c r="M4164" s="243"/>
      <c r="N4164" s="243"/>
      <c r="O4164" s="243"/>
      <c r="P4164" s="243"/>
      <c r="Q4164" s="243"/>
    </row>
    <row r="4165" spans="2:17">
      <c r="B4165" s="466"/>
      <c r="C4165" s="466"/>
      <c r="D4165" s="279"/>
      <c r="E4165" s="243"/>
      <c r="F4165" s="243"/>
      <c r="G4165" s="243"/>
      <c r="H4165" s="243"/>
      <c r="I4165" s="466"/>
      <c r="J4165" s="466"/>
      <c r="K4165" s="466"/>
      <c r="L4165" s="243"/>
      <c r="M4165" s="243"/>
      <c r="N4165" s="243"/>
      <c r="O4165" s="243"/>
      <c r="P4165" s="243"/>
      <c r="Q4165" s="243"/>
    </row>
    <row r="4166" spans="2:17">
      <c r="B4166" s="466"/>
      <c r="C4166" s="466"/>
      <c r="D4166" s="279"/>
      <c r="E4166" s="243"/>
      <c r="F4166" s="243"/>
      <c r="G4166" s="243"/>
      <c r="H4166" s="243"/>
      <c r="I4166" s="466"/>
      <c r="J4166" s="466"/>
      <c r="K4166" s="466"/>
      <c r="L4166" s="243"/>
      <c r="M4166" s="243"/>
      <c r="N4166" s="243"/>
      <c r="O4166" s="243"/>
      <c r="P4166" s="243"/>
      <c r="Q4166" s="243"/>
    </row>
    <row r="4167" spans="2:17">
      <c r="B4167" s="466"/>
      <c r="C4167" s="466"/>
      <c r="D4167" s="279"/>
      <c r="E4167" s="243"/>
      <c r="F4167" s="243"/>
      <c r="G4167" s="243"/>
      <c r="H4167" s="243"/>
      <c r="I4167" s="466"/>
      <c r="J4167" s="466"/>
      <c r="K4167" s="466"/>
      <c r="L4167" s="243"/>
      <c r="M4167" s="243"/>
      <c r="N4167" s="243"/>
      <c r="O4167" s="243"/>
      <c r="P4167" s="243"/>
      <c r="Q4167" s="243"/>
    </row>
    <row r="4168" spans="2:17">
      <c r="B4168" s="466"/>
      <c r="C4168" s="466"/>
      <c r="D4168" s="279"/>
      <c r="E4168" s="243"/>
      <c r="F4168" s="243"/>
      <c r="G4168" s="243"/>
      <c r="H4168" s="243"/>
      <c r="I4168" s="466"/>
      <c r="J4168" s="466"/>
      <c r="K4168" s="466"/>
      <c r="L4168" s="243"/>
      <c r="M4168" s="243"/>
      <c r="N4168" s="243"/>
      <c r="O4168" s="243"/>
      <c r="P4168" s="243"/>
      <c r="Q4168" s="243"/>
    </row>
    <row r="4169" spans="2:17">
      <c r="B4169" s="466"/>
      <c r="C4169" s="466"/>
      <c r="D4169" s="279"/>
      <c r="E4169" s="243"/>
      <c r="F4169" s="243"/>
      <c r="G4169" s="243"/>
      <c r="H4169" s="243"/>
      <c r="I4169" s="466"/>
      <c r="J4169" s="466"/>
      <c r="K4169" s="466"/>
      <c r="L4169" s="243"/>
      <c r="M4169" s="243"/>
      <c r="N4169" s="243"/>
      <c r="O4169" s="243"/>
      <c r="P4169" s="243"/>
      <c r="Q4169" s="243"/>
    </row>
    <row r="4170" spans="2:17">
      <c r="B4170" s="466"/>
      <c r="C4170" s="466"/>
      <c r="D4170" s="279"/>
      <c r="E4170" s="243"/>
      <c r="F4170" s="243"/>
      <c r="G4170" s="243"/>
      <c r="H4170" s="243"/>
      <c r="I4170" s="466"/>
      <c r="J4170" s="466"/>
      <c r="K4170" s="466"/>
      <c r="L4170" s="243"/>
      <c r="M4170" s="243"/>
      <c r="N4170" s="243"/>
      <c r="O4170" s="243"/>
      <c r="P4170" s="243"/>
      <c r="Q4170" s="243"/>
    </row>
    <row r="4171" spans="2:17">
      <c r="B4171" s="466"/>
      <c r="C4171" s="466"/>
      <c r="D4171" s="279"/>
      <c r="E4171" s="243"/>
      <c r="F4171" s="243"/>
      <c r="G4171" s="243"/>
      <c r="H4171" s="243"/>
      <c r="I4171" s="466"/>
      <c r="J4171" s="466"/>
      <c r="K4171" s="466"/>
      <c r="L4171" s="243"/>
      <c r="M4171" s="243"/>
      <c r="N4171" s="243"/>
      <c r="O4171" s="243"/>
      <c r="P4171" s="243"/>
      <c r="Q4171" s="243"/>
    </row>
    <row r="4172" spans="2:17">
      <c r="B4172" s="466"/>
      <c r="C4172" s="466"/>
      <c r="D4172" s="279"/>
      <c r="E4172" s="243"/>
      <c r="F4172" s="243"/>
      <c r="G4172" s="243"/>
      <c r="H4172" s="243"/>
      <c r="I4172" s="466"/>
      <c r="J4172" s="466"/>
      <c r="K4172" s="466"/>
      <c r="L4172" s="243"/>
      <c r="M4172" s="243"/>
      <c r="N4172" s="243"/>
      <c r="O4172" s="243"/>
      <c r="P4172" s="243"/>
      <c r="Q4172" s="243"/>
    </row>
    <row r="4173" spans="2:17">
      <c r="B4173" s="466"/>
      <c r="C4173" s="466"/>
      <c r="D4173" s="279"/>
      <c r="E4173" s="243"/>
      <c r="F4173" s="243"/>
      <c r="G4173" s="243"/>
      <c r="H4173" s="243"/>
      <c r="I4173" s="466"/>
      <c r="J4173" s="466"/>
      <c r="K4173" s="466"/>
      <c r="L4173" s="243"/>
      <c r="M4173" s="243"/>
      <c r="N4173" s="243"/>
      <c r="O4173" s="243"/>
      <c r="P4173" s="243"/>
      <c r="Q4173" s="243"/>
    </row>
    <row r="4174" spans="2:17">
      <c r="B4174" s="466"/>
      <c r="C4174" s="466"/>
      <c r="D4174" s="279"/>
      <c r="E4174" s="243"/>
      <c r="F4174" s="243"/>
      <c r="G4174" s="243"/>
      <c r="H4174" s="243"/>
      <c r="I4174" s="466"/>
      <c r="J4174" s="466"/>
      <c r="K4174" s="466"/>
      <c r="L4174" s="243"/>
      <c r="M4174" s="243"/>
      <c r="N4174" s="243"/>
      <c r="O4174" s="243"/>
      <c r="P4174" s="243"/>
      <c r="Q4174" s="243"/>
    </row>
    <row r="4175" spans="2:17">
      <c r="B4175" s="466"/>
      <c r="C4175" s="466"/>
      <c r="D4175" s="279"/>
      <c r="E4175" s="243"/>
      <c r="F4175" s="243"/>
      <c r="G4175" s="243"/>
      <c r="H4175" s="243"/>
      <c r="I4175" s="466"/>
      <c r="J4175" s="466"/>
      <c r="K4175" s="466"/>
      <c r="L4175" s="243"/>
      <c r="M4175" s="243"/>
      <c r="N4175" s="243"/>
      <c r="O4175" s="243"/>
      <c r="P4175" s="243"/>
      <c r="Q4175" s="243"/>
    </row>
    <row r="4176" spans="2:17">
      <c r="B4176" s="466"/>
      <c r="C4176" s="466"/>
      <c r="D4176" s="279"/>
      <c r="E4176" s="243"/>
      <c r="F4176" s="243"/>
      <c r="G4176" s="243"/>
      <c r="H4176" s="243"/>
      <c r="I4176" s="466"/>
      <c r="J4176" s="466"/>
      <c r="K4176" s="466"/>
      <c r="L4176" s="243"/>
      <c r="M4176" s="243"/>
      <c r="N4176" s="243"/>
      <c r="O4176" s="243"/>
      <c r="P4176" s="243"/>
      <c r="Q4176" s="243"/>
    </row>
    <row r="4177" spans="2:17">
      <c r="B4177" s="466"/>
      <c r="C4177" s="466"/>
      <c r="D4177" s="279"/>
      <c r="E4177" s="243"/>
      <c r="F4177" s="243"/>
      <c r="G4177" s="243"/>
      <c r="H4177" s="243"/>
      <c r="I4177" s="466"/>
      <c r="J4177" s="466"/>
      <c r="K4177" s="466"/>
      <c r="L4177" s="243"/>
      <c r="M4177" s="243"/>
      <c r="N4177" s="243"/>
      <c r="O4177" s="243"/>
      <c r="P4177" s="243"/>
      <c r="Q4177" s="243"/>
    </row>
    <row r="4178" spans="2:17">
      <c r="B4178" s="466"/>
      <c r="C4178" s="466"/>
      <c r="D4178" s="279"/>
      <c r="E4178" s="243"/>
      <c r="F4178" s="243"/>
      <c r="G4178" s="243"/>
      <c r="H4178" s="243"/>
      <c r="I4178" s="466"/>
      <c r="J4178" s="466"/>
      <c r="K4178" s="466"/>
      <c r="L4178" s="243"/>
      <c r="M4178" s="243"/>
      <c r="N4178" s="243"/>
      <c r="O4178" s="243"/>
      <c r="P4178" s="243"/>
      <c r="Q4178" s="243"/>
    </row>
    <row r="4179" spans="2:17">
      <c r="B4179" s="466"/>
      <c r="C4179" s="466"/>
      <c r="D4179" s="279"/>
      <c r="E4179" s="243"/>
      <c r="F4179" s="243"/>
      <c r="G4179" s="243"/>
      <c r="H4179" s="243"/>
      <c r="I4179" s="466"/>
      <c r="J4179" s="466"/>
      <c r="K4179" s="466"/>
      <c r="L4179" s="243"/>
      <c r="M4179" s="243"/>
      <c r="N4179" s="243"/>
      <c r="O4179" s="243"/>
      <c r="P4179" s="243"/>
      <c r="Q4179" s="243"/>
    </row>
    <row r="4180" spans="2:17">
      <c r="B4180" s="466"/>
      <c r="C4180" s="466"/>
      <c r="D4180" s="279"/>
      <c r="E4180" s="243"/>
      <c r="F4180" s="243"/>
      <c r="G4180" s="243"/>
      <c r="H4180" s="243"/>
      <c r="I4180" s="466"/>
      <c r="J4180" s="466"/>
      <c r="K4180" s="466"/>
      <c r="L4180" s="243"/>
      <c r="M4180" s="243"/>
      <c r="N4180" s="243"/>
      <c r="O4180" s="243"/>
      <c r="P4180" s="243"/>
      <c r="Q4180" s="243"/>
    </row>
    <row r="4181" spans="2:17">
      <c r="B4181" s="466"/>
      <c r="C4181" s="466"/>
      <c r="D4181" s="279"/>
      <c r="E4181" s="243"/>
      <c r="F4181" s="243"/>
      <c r="G4181" s="243"/>
      <c r="H4181" s="243"/>
      <c r="I4181" s="466"/>
      <c r="J4181" s="466"/>
      <c r="K4181" s="466"/>
      <c r="L4181" s="243"/>
      <c r="M4181" s="243"/>
      <c r="N4181" s="243"/>
      <c r="O4181" s="243"/>
      <c r="P4181" s="243"/>
      <c r="Q4181" s="243"/>
    </row>
    <row r="4182" spans="2:17">
      <c r="B4182" s="466"/>
      <c r="C4182" s="466"/>
      <c r="D4182" s="279"/>
      <c r="E4182" s="243"/>
      <c r="F4182" s="243"/>
      <c r="G4182" s="243"/>
      <c r="H4182" s="243"/>
      <c r="I4182" s="466"/>
      <c r="J4182" s="466"/>
      <c r="K4182" s="466"/>
      <c r="L4182" s="243"/>
      <c r="M4182" s="243"/>
      <c r="N4182" s="243"/>
      <c r="O4182" s="243"/>
      <c r="P4182" s="243"/>
      <c r="Q4182" s="243"/>
    </row>
    <row r="4183" spans="2:17">
      <c r="B4183" s="466"/>
      <c r="C4183" s="466"/>
      <c r="D4183" s="279"/>
      <c r="E4183" s="243"/>
      <c r="F4183" s="243"/>
      <c r="G4183" s="243"/>
      <c r="H4183" s="243"/>
      <c r="I4183" s="466"/>
      <c r="J4183" s="466"/>
      <c r="K4183" s="466"/>
      <c r="L4183" s="243"/>
      <c r="M4183" s="243"/>
      <c r="N4183" s="243"/>
      <c r="O4183" s="243"/>
      <c r="P4183" s="243"/>
      <c r="Q4183" s="243"/>
    </row>
    <row r="4184" spans="2:17">
      <c r="B4184" s="466"/>
      <c r="C4184" s="466"/>
      <c r="D4184" s="279"/>
      <c r="E4184" s="243"/>
      <c r="F4184" s="243"/>
      <c r="G4184" s="243"/>
      <c r="H4184" s="243"/>
      <c r="I4184" s="466"/>
      <c r="J4184" s="466"/>
      <c r="K4184" s="466"/>
      <c r="L4184" s="243"/>
      <c r="M4184" s="243"/>
      <c r="N4184" s="243"/>
      <c r="O4184" s="243"/>
      <c r="P4184" s="243"/>
      <c r="Q4184" s="243"/>
    </row>
    <row r="4185" spans="2:17">
      <c r="B4185" s="466"/>
      <c r="C4185" s="466"/>
      <c r="D4185" s="279"/>
      <c r="E4185" s="243"/>
      <c r="F4185" s="243"/>
      <c r="G4185" s="243"/>
      <c r="H4185" s="243"/>
      <c r="I4185" s="466"/>
      <c r="J4185" s="466"/>
      <c r="K4185" s="466"/>
      <c r="L4185" s="243"/>
      <c r="M4185" s="243"/>
      <c r="N4185" s="243"/>
      <c r="O4185" s="243"/>
      <c r="P4185" s="243"/>
      <c r="Q4185" s="243"/>
    </row>
    <row r="4186" spans="2:17">
      <c r="B4186" s="466"/>
      <c r="C4186" s="466"/>
      <c r="D4186" s="279"/>
      <c r="E4186" s="243"/>
      <c r="F4186" s="243"/>
      <c r="G4186" s="243"/>
      <c r="H4186" s="243"/>
      <c r="I4186" s="466"/>
      <c r="J4186" s="466"/>
      <c r="K4186" s="466"/>
      <c r="L4186" s="243"/>
      <c r="M4186" s="243"/>
      <c r="N4186" s="243"/>
      <c r="O4186" s="243"/>
      <c r="P4186" s="243"/>
      <c r="Q4186" s="243"/>
    </row>
    <row r="4187" spans="2:17">
      <c r="B4187" s="466"/>
      <c r="C4187" s="466"/>
      <c r="D4187" s="279"/>
      <c r="E4187" s="243"/>
      <c r="F4187" s="243"/>
      <c r="G4187" s="243"/>
      <c r="H4187" s="243"/>
      <c r="I4187" s="466"/>
      <c r="J4187" s="466"/>
      <c r="K4187" s="466"/>
      <c r="L4187" s="243"/>
      <c r="M4187" s="243"/>
      <c r="N4187" s="243"/>
      <c r="O4187" s="243"/>
      <c r="P4187" s="243"/>
      <c r="Q4187" s="243"/>
    </row>
    <row r="4188" spans="2:17">
      <c r="B4188" s="466"/>
      <c r="C4188" s="466"/>
      <c r="D4188" s="279"/>
      <c r="E4188" s="243"/>
      <c r="F4188" s="243"/>
      <c r="G4188" s="243"/>
      <c r="H4188" s="243"/>
      <c r="I4188" s="466"/>
      <c r="J4188" s="466"/>
      <c r="K4188" s="466"/>
      <c r="L4188" s="243"/>
      <c r="M4188" s="243"/>
      <c r="N4188" s="243"/>
      <c r="O4188" s="243"/>
      <c r="P4188" s="243"/>
      <c r="Q4188" s="243"/>
    </row>
    <row r="4189" spans="2:17">
      <c r="B4189" s="466"/>
      <c r="C4189" s="466"/>
      <c r="D4189" s="279"/>
      <c r="E4189" s="243"/>
      <c r="F4189" s="243"/>
      <c r="G4189" s="243"/>
      <c r="H4189" s="243"/>
      <c r="I4189" s="466"/>
      <c r="J4189" s="466"/>
      <c r="K4189" s="466"/>
      <c r="L4189" s="243"/>
      <c r="M4189" s="243"/>
      <c r="N4189" s="243"/>
      <c r="O4189" s="243"/>
      <c r="P4189" s="243"/>
      <c r="Q4189" s="243"/>
    </row>
    <row r="4190" spans="2:17">
      <c r="B4190" s="466"/>
      <c r="C4190" s="466"/>
      <c r="D4190" s="279"/>
      <c r="E4190" s="243"/>
      <c r="F4190" s="243"/>
      <c r="G4190" s="243"/>
      <c r="H4190" s="243"/>
      <c r="I4190" s="466"/>
      <c r="J4190" s="466"/>
      <c r="K4190" s="466"/>
      <c r="L4190" s="243"/>
      <c r="M4190" s="243"/>
      <c r="N4190" s="243"/>
      <c r="O4190" s="243"/>
      <c r="P4190" s="243"/>
      <c r="Q4190" s="243"/>
    </row>
    <row r="4191" spans="2:17">
      <c r="B4191" s="466"/>
      <c r="C4191" s="466"/>
      <c r="D4191" s="279"/>
      <c r="E4191" s="243"/>
      <c r="F4191" s="243"/>
      <c r="G4191" s="243"/>
      <c r="H4191" s="243"/>
      <c r="I4191" s="466"/>
      <c r="J4191" s="466"/>
      <c r="K4191" s="466"/>
      <c r="L4191" s="243"/>
      <c r="M4191" s="243"/>
      <c r="N4191" s="243"/>
      <c r="O4191" s="243"/>
      <c r="P4191" s="243"/>
      <c r="Q4191" s="243"/>
    </row>
    <row r="4192" spans="2:17">
      <c r="B4192" s="466"/>
      <c r="C4192" s="466"/>
      <c r="D4192" s="279"/>
      <c r="E4192" s="243"/>
      <c r="F4192" s="243"/>
      <c r="G4192" s="243"/>
      <c r="H4192" s="243"/>
      <c r="I4192" s="466"/>
      <c r="J4192" s="466"/>
      <c r="K4192" s="466"/>
      <c r="L4192" s="243"/>
      <c r="M4192" s="243"/>
      <c r="N4192" s="243"/>
      <c r="O4192" s="243"/>
      <c r="P4192" s="243"/>
      <c r="Q4192" s="243"/>
    </row>
    <row r="4193" spans="2:17">
      <c r="B4193" s="466"/>
      <c r="C4193" s="466"/>
      <c r="D4193" s="279"/>
      <c r="E4193" s="243"/>
      <c r="F4193" s="243"/>
      <c r="G4193" s="243"/>
      <c r="H4193" s="243"/>
      <c r="I4193" s="466"/>
      <c r="J4193" s="466"/>
      <c r="K4193" s="466"/>
      <c r="L4193" s="243"/>
      <c r="M4193" s="243"/>
      <c r="N4193" s="243"/>
      <c r="O4193" s="243"/>
      <c r="P4193" s="243"/>
      <c r="Q4193" s="243"/>
    </row>
    <row r="4194" spans="2:17">
      <c r="B4194" s="466"/>
      <c r="C4194" s="466"/>
      <c r="D4194" s="279"/>
      <c r="E4194" s="243"/>
      <c r="F4194" s="243"/>
      <c r="G4194" s="243"/>
      <c r="H4194" s="243"/>
      <c r="I4194" s="466"/>
      <c r="J4194" s="466"/>
      <c r="K4194" s="466"/>
      <c r="L4194" s="243"/>
      <c r="M4194" s="243"/>
      <c r="N4194" s="243"/>
      <c r="O4194" s="243"/>
      <c r="P4194" s="243"/>
      <c r="Q4194" s="243"/>
    </row>
    <row r="4195" spans="2:17">
      <c r="B4195" s="466"/>
      <c r="C4195" s="466"/>
      <c r="D4195" s="279"/>
      <c r="E4195" s="243"/>
      <c r="F4195" s="243"/>
      <c r="G4195" s="243"/>
      <c r="H4195" s="243"/>
      <c r="I4195" s="466"/>
      <c r="J4195" s="466"/>
      <c r="K4195" s="466"/>
      <c r="L4195" s="243"/>
      <c r="M4195" s="243"/>
      <c r="N4195" s="243"/>
      <c r="O4195" s="243"/>
      <c r="P4195" s="243"/>
      <c r="Q4195" s="243"/>
    </row>
    <row r="4196" spans="2:17">
      <c r="B4196" s="466"/>
      <c r="C4196" s="466"/>
      <c r="D4196" s="279"/>
      <c r="E4196" s="243"/>
      <c r="F4196" s="243"/>
      <c r="G4196" s="243"/>
      <c r="H4196" s="243"/>
      <c r="I4196" s="466"/>
      <c r="J4196" s="466"/>
      <c r="K4196" s="466"/>
      <c r="L4196" s="243"/>
      <c r="M4196" s="243"/>
      <c r="N4196" s="243"/>
      <c r="O4196" s="243"/>
      <c r="P4196" s="243"/>
      <c r="Q4196" s="243"/>
    </row>
    <row r="4197" spans="2:17">
      <c r="B4197" s="466"/>
      <c r="C4197" s="466"/>
      <c r="D4197" s="279"/>
      <c r="E4197" s="243"/>
      <c r="F4197" s="243"/>
      <c r="G4197" s="243"/>
      <c r="H4197" s="243"/>
      <c r="I4197" s="466"/>
      <c r="J4197" s="466"/>
      <c r="K4197" s="466"/>
      <c r="L4197" s="243"/>
      <c r="M4197" s="243"/>
      <c r="N4197" s="243"/>
      <c r="O4197" s="243"/>
      <c r="P4197" s="243"/>
      <c r="Q4197" s="243"/>
    </row>
    <row r="4198" spans="2:17">
      <c r="B4198" s="466"/>
      <c r="C4198" s="466"/>
      <c r="D4198" s="279"/>
      <c r="E4198" s="243"/>
      <c r="F4198" s="243"/>
      <c r="G4198" s="243"/>
      <c r="H4198" s="243"/>
      <c r="I4198" s="466"/>
      <c r="J4198" s="466"/>
      <c r="K4198" s="466"/>
      <c r="L4198" s="243"/>
      <c r="M4198" s="243"/>
      <c r="N4198" s="243"/>
      <c r="O4198" s="243"/>
      <c r="P4198" s="243"/>
      <c r="Q4198" s="243"/>
    </row>
    <row r="4199" spans="2:17">
      <c r="B4199" s="466"/>
      <c r="C4199" s="466"/>
      <c r="D4199" s="279"/>
      <c r="E4199" s="243"/>
      <c r="F4199" s="243"/>
      <c r="G4199" s="243"/>
      <c r="H4199" s="243"/>
      <c r="I4199" s="466"/>
      <c r="J4199" s="466"/>
      <c r="K4199" s="466"/>
      <c r="L4199" s="243"/>
      <c r="M4199" s="243"/>
      <c r="N4199" s="243"/>
      <c r="O4199" s="243"/>
      <c r="P4199" s="243"/>
      <c r="Q4199" s="243"/>
    </row>
    <row r="4200" spans="2:17">
      <c r="B4200" s="466"/>
      <c r="C4200" s="466"/>
      <c r="D4200" s="279"/>
      <c r="E4200" s="243"/>
      <c r="F4200" s="243"/>
      <c r="G4200" s="243"/>
      <c r="H4200" s="243"/>
      <c r="I4200" s="466"/>
      <c r="J4200" s="466"/>
      <c r="K4200" s="466"/>
      <c r="L4200" s="243"/>
      <c r="M4200" s="243"/>
      <c r="N4200" s="243"/>
      <c r="O4200" s="243"/>
      <c r="P4200" s="243"/>
      <c r="Q4200" s="243"/>
    </row>
    <row r="4201" spans="2:17">
      <c r="B4201" s="466"/>
      <c r="C4201" s="466"/>
      <c r="D4201" s="279"/>
      <c r="E4201" s="243"/>
      <c r="F4201" s="243"/>
      <c r="G4201" s="243"/>
      <c r="H4201" s="243"/>
      <c r="I4201" s="466"/>
      <c r="J4201" s="466"/>
      <c r="K4201" s="466"/>
      <c r="L4201" s="243"/>
      <c r="M4201" s="243"/>
      <c r="N4201" s="243"/>
      <c r="O4201" s="243"/>
      <c r="P4201" s="243"/>
      <c r="Q4201" s="243"/>
    </row>
    <row r="4202" spans="2:17">
      <c r="B4202" s="466"/>
      <c r="C4202" s="466"/>
      <c r="D4202" s="279"/>
      <c r="E4202" s="243"/>
      <c r="F4202" s="243"/>
      <c r="G4202" s="243"/>
      <c r="H4202" s="243"/>
      <c r="I4202" s="466"/>
      <c r="J4202" s="466"/>
      <c r="K4202" s="466"/>
      <c r="L4202" s="243"/>
      <c r="M4202" s="243"/>
      <c r="N4202" s="243"/>
      <c r="O4202" s="243"/>
      <c r="P4202" s="243"/>
      <c r="Q4202" s="243"/>
    </row>
    <row r="4203" spans="2:17">
      <c r="B4203" s="466"/>
      <c r="C4203" s="466"/>
      <c r="D4203" s="279"/>
      <c r="E4203" s="243"/>
      <c r="F4203" s="243"/>
      <c r="G4203" s="243"/>
      <c r="H4203" s="243"/>
      <c r="I4203" s="466"/>
      <c r="J4203" s="466"/>
      <c r="K4203" s="466"/>
      <c r="L4203" s="243"/>
      <c r="M4203" s="243"/>
      <c r="N4203" s="243"/>
      <c r="O4203" s="243"/>
      <c r="P4203" s="243"/>
      <c r="Q4203" s="243"/>
    </row>
    <row r="4204" spans="2:17">
      <c r="B4204" s="466"/>
      <c r="C4204" s="466"/>
      <c r="D4204" s="279"/>
      <c r="E4204" s="243"/>
      <c r="F4204" s="243"/>
      <c r="G4204" s="243"/>
      <c r="H4204" s="243"/>
      <c r="I4204" s="466"/>
      <c r="J4204" s="466"/>
      <c r="K4204" s="466"/>
      <c r="L4204" s="243"/>
      <c r="M4204" s="243"/>
      <c r="N4204" s="243"/>
      <c r="O4204" s="243"/>
      <c r="P4204" s="243"/>
      <c r="Q4204" s="243"/>
    </row>
    <row r="4205" spans="2:17">
      <c r="B4205" s="466"/>
      <c r="C4205" s="466"/>
      <c r="D4205" s="279"/>
      <c r="E4205" s="243"/>
      <c r="F4205" s="243"/>
      <c r="G4205" s="243"/>
      <c r="H4205" s="243"/>
      <c r="I4205" s="466"/>
      <c r="J4205" s="466"/>
      <c r="K4205" s="466"/>
      <c r="L4205" s="243"/>
      <c r="M4205" s="243"/>
      <c r="N4205" s="243"/>
      <c r="O4205" s="243"/>
      <c r="P4205" s="243"/>
      <c r="Q4205" s="243"/>
    </row>
    <row r="4206" spans="2:17">
      <c r="B4206" s="466"/>
      <c r="C4206" s="466"/>
      <c r="D4206" s="279"/>
      <c r="E4206" s="243"/>
      <c r="F4206" s="243"/>
      <c r="G4206" s="243"/>
      <c r="H4206" s="243"/>
      <c r="I4206" s="466"/>
      <c r="J4206" s="466"/>
      <c r="K4206" s="466"/>
      <c r="L4206" s="243"/>
      <c r="M4206" s="243"/>
      <c r="N4206" s="243"/>
      <c r="O4206" s="243"/>
      <c r="P4206" s="243"/>
      <c r="Q4206" s="243"/>
    </row>
    <row r="4207" spans="2:17">
      <c r="B4207" s="466"/>
      <c r="C4207" s="466"/>
      <c r="D4207" s="279"/>
      <c r="E4207" s="243"/>
      <c r="F4207" s="243"/>
      <c r="G4207" s="243"/>
      <c r="H4207" s="243"/>
      <c r="I4207" s="466"/>
      <c r="J4207" s="466"/>
      <c r="K4207" s="466"/>
      <c r="L4207" s="243"/>
      <c r="M4207" s="243"/>
      <c r="N4207" s="243"/>
      <c r="O4207" s="243"/>
      <c r="P4207" s="243"/>
      <c r="Q4207" s="243"/>
    </row>
    <row r="4208" spans="2:17">
      <c r="B4208" s="466"/>
      <c r="C4208" s="466"/>
      <c r="D4208" s="279"/>
      <c r="E4208" s="243"/>
      <c r="F4208" s="243"/>
      <c r="G4208" s="243"/>
      <c r="H4208" s="243"/>
      <c r="I4208" s="466"/>
      <c r="J4208" s="466"/>
      <c r="K4208" s="466"/>
      <c r="L4208" s="243"/>
      <c r="M4208" s="243"/>
      <c r="N4208" s="243"/>
      <c r="O4208" s="243"/>
      <c r="P4208" s="243"/>
      <c r="Q4208" s="243"/>
    </row>
    <row r="4209" spans="2:17">
      <c r="B4209" s="466"/>
      <c r="C4209" s="466"/>
      <c r="D4209" s="279"/>
      <c r="E4209" s="243"/>
      <c r="F4209" s="243"/>
      <c r="G4209" s="243"/>
      <c r="H4209" s="243"/>
      <c r="I4209" s="466"/>
      <c r="J4209" s="466"/>
      <c r="K4209" s="466"/>
      <c r="L4209" s="243"/>
      <c r="M4209" s="243"/>
      <c r="N4209" s="243"/>
      <c r="O4209" s="243"/>
      <c r="P4209" s="243"/>
      <c r="Q4209" s="243"/>
    </row>
    <row r="4210" spans="2:17">
      <c r="B4210" s="466"/>
      <c r="C4210" s="466"/>
      <c r="D4210" s="279"/>
      <c r="E4210" s="243"/>
      <c r="F4210" s="243"/>
      <c r="G4210" s="243"/>
      <c r="H4210" s="243"/>
      <c r="I4210" s="466"/>
      <c r="J4210" s="466"/>
      <c r="K4210" s="466"/>
      <c r="L4210" s="243"/>
      <c r="M4210" s="243"/>
      <c r="N4210" s="243"/>
      <c r="O4210" s="243"/>
      <c r="P4210" s="243"/>
      <c r="Q4210" s="243"/>
    </row>
    <row r="4211" spans="2:17">
      <c r="B4211" s="466"/>
      <c r="C4211" s="466"/>
      <c r="D4211" s="279"/>
      <c r="E4211" s="243"/>
      <c r="F4211" s="243"/>
      <c r="G4211" s="243"/>
      <c r="H4211" s="243"/>
      <c r="I4211" s="466"/>
      <c r="J4211" s="466"/>
      <c r="K4211" s="466"/>
      <c r="L4211" s="243"/>
      <c r="M4211" s="243"/>
      <c r="N4211" s="243"/>
      <c r="O4211" s="243"/>
      <c r="P4211" s="243"/>
      <c r="Q4211" s="243"/>
    </row>
    <row r="4212" spans="2:17">
      <c r="B4212" s="466"/>
      <c r="C4212" s="466"/>
      <c r="D4212" s="279"/>
      <c r="E4212" s="243"/>
      <c r="F4212" s="243"/>
      <c r="G4212" s="243"/>
      <c r="H4212" s="243"/>
      <c r="I4212" s="466"/>
      <c r="J4212" s="466"/>
      <c r="K4212" s="466"/>
      <c r="L4212" s="243"/>
      <c r="M4212" s="243"/>
      <c r="N4212" s="243"/>
      <c r="O4212" s="243"/>
      <c r="P4212" s="243"/>
      <c r="Q4212" s="243"/>
    </row>
    <row r="4213" spans="2:17">
      <c r="B4213" s="466"/>
      <c r="C4213" s="466"/>
      <c r="D4213" s="279"/>
      <c r="E4213" s="243"/>
      <c r="F4213" s="243"/>
      <c r="G4213" s="243"/>
      <c r="H4213" s="243"/>
      <c r="I4213" s="466"/>
      <c r="J4213" s="466"/>
      <c r="K4213" s="466"/>
      <c r="L4213" s="243"/>
      <c r="M4213" s="243"/>
      <c r="N4213" s="243"/>
      <c r="O4213" s="243"/>
      <c r="P4213" s="243"/>
      <c r="Q4213" s="243"/>
    </row>
    <row r="4214" spans="2:17">
      <c r="B4214" s="466"/>
      <c r="C4214" s="466"/>
      <c r="D4214" s="279"/>
      <c r="E4214" s="243"/>
      <c r="F4214" s="243"/>
      <c r="G4214" s="243"/>
      <c r="H4214" s="243"/>
      <c r="I4214" s="466"/>
      <c r="J4214" s="466"/>
      <c r="K4214" s="466"/>
      <c r="L4214" s="243"/>
      <c r="M4214" s="243"/>
      <c r="N4214" s="243"/>
      <c r="O4214" s="243"/>
      <c r="P4214" s="243"/>
      <c r="Q4214" s="243"/>
    </row>
    <row r="4215" spans="2:17">
      <c r="B4215" s="466"/>
      <c r="C4215" s="466"/>
      <c r="D4215" s="279"/>
      <c r="E4215" s="243"/>
      <c r="F4215" s="243"/>
      <c r="G4215" s="243"/>
      <c r="H4215" s="243"/>
      <c r="I4215" s="466"/>
      <c r="J4215" s="466"/>
      <c r="K4215" s="466"/>
      <c r="L4215" s="243"/>
      <c r="M4215" s="243"/>
      <c r="N4215" s="243"/>
      <c r="O4215" s="243"/>
      <c r="P4215" s="243"/>
      <c r="Q4215" s="243"/>
    </row>
    <row r="4216" spans="2:17">
      <c r="B4216" s="466"/>
      <c r="C4216" s="466"/>
      <c r="D4216" s="279"/>
      <c r="E4216" s="243"/>
      <c r="F4216" s="243"/>
      <c r="G4216" s="243"/>
      <c r="H4216" s="243"/>
      <c r="I4216" s="466"/>
      <c r="J4216" s="466"/>
      <c r="K4216" s="466"/>
      <c r="L4216" s="243"/>
      <c r="M4216" s="243"/>
      <c r="N4216" s="243"/>
      <c r="O4216" s="243"/>
      <c r="P4216" s="243"/>
      <c r="Q4216" s="243"/>
    </row>
    <row r="4217" spans="2:17">
      <c r="B4217" s="466"/>
      <c r="C4217" s="466"/>
      <c r="D4217" s="279"/>
      <c r="E4217" s="243"/>
      <c r="F4217" s="243"/>
      <c r="G4217" s="243"/>
      <c r="H4217" s="243"/>
      <c r="I4217" s="466"/>
      <c r="J4217" s="466"/>
      <c r="K4217" s="466"/>
      <c r="L4217" s="243"/>
      <c r="M4217" s="243"/>
      <c r="N4217" s="243"/>
      <c r="O4217" s="243"/>
      <c r="P4217" s="243"/>
      <c r="Q4217" s="243"/>
    </row>
    <row r="4218" spans="2:17">
      <c r="B4218" s="466"/>
      <c r="C4218" s="466"/>
      <c r="D4218" s="279"/>
      <c r="E4218" s="243"/>
      <c r="F4218" s="243"/>
      <c r="G4218" s="243"/>
      <c r="H4218" s="243"/>
      <c r="I4218" s="466"/>
      <c r="J4218" s="466"/>
      <c r="K4218" s="466"/>
      <c r="L4218" s="243"/>
      <c r="M4218" s="243"/>
      <c r="N4218" s="243"/>
      <c r="O4218" s="243"/>
      <c r="P4218" s="243"/>
      <c r="Q4218" s="243"/>
    </row>
    <row r="4219" spans="2:17">
      <c r="B4219" s="466"/>
      <c r="C4219" s="466"/>
      <c r="D4219" s="279"/>
      <c r="E4219" s="243"/>
      <c r="F4219" s="243"/>
      <c r="G4219" s="243"/>
      <c r="H4219" s="243"/>
      <c r="I4219" s="466"/>
      <c r="J4219" s="466"/>
      <c r="K4219" s="466"/>
      <c r="L4219" s="243"/>
      <c r="M4219" s="243"/>
      <c r="N4219" s="243"/>
      <c r="O4219" s="243"/>
      <c r="P4219" s="243"/>
      <c r="Q4219" s="243"/>
    </row>
    <row r="4220" spans="2:17">
      <c r="B4220" s="466"/>
      <c r="C4220" s="466"/>
      <c r="D4220" s="279"/>
      <c r="E4220" s="243"/>
      <c r="F4220" s="243"/>
      <c r="G4220" s="243"/>
      <c r="H4220" s="243"/>
      <c r="I4220" s="466"/>
      <c r="J4220" s="466"/>
      <c r="K4220" s="466"/>
      <c r="L4220" s="243"/>
      <c r="M4220" s="243"/>
      <c r="N4220" s="243"/>
      <c r="O4220" s="243"/>
      <c r="P4220" s="243"/>
      <c r="Q4220" s="243"/>
    </row>
    <row r="4221" spans="2:17">
      <c r="B4221" s="466"/>
      <c r="C4221" s="466"/>
      <c r="D4221" s="279"/>
      <c r="E4221" s="243"/>
      <c r="F4221" s="243"/>
      <c r="G4221" s="243"/>
      <c r="H4221" s="243"/>
      <c r="I4221" s="466"/>
      <c r="J4221" s="466"/>
      <c r="K4221" s="466"/>
      <c r="L4221" s="243"/>
      <c r="M4221" s="243"/>
      <c r="N4221" s="243"/>
      <c r="O4221" s="243"/>
      <c r="P4221" s="243"/>
      <c r="Q4221" s="243"/>
    </row>
    <row r="4222" spans="2:17">
      <c r="B4222" s="466"/>
      <c r="C4222" s="466"/>
      <c r="D4222" s="279"/>
      <c r="E4222" s="243"/>
      <c r="F4222" s="243"/>
      <c r="G4222" s="243"/>
      <c r="H4222" s="243"/>
      <c r="I4222" s="466"/>
      <c r="J4222" s="466"/>
      <c r="K4222" s="466"/>
      <c r="L4222" s="243"/>
      <c r="M4222" s="243"/>
      <c r="N4222" s="243"/>
      <c r="O4222" s="243"/>
      <c r="P4222" s="243"/>
      <c r="Q4222" s="243"/>
    </row>
    <row r="4223" spans="2:17">
      <c r="B4223" s="466"/>
      <c r="C4223" s="466"/>
      <c r="D4223" s="279"/>
      <c r="E4223" s="243"/>
      <c r="F4223" s="243"/>
      <c r="G4223" s="243"/>
      <c r="H4223" s="243"/>
      <c r="I4223" s="466"/>
      <c r="J4223" s="466"/>
      <c r="K4223" s="466"/>
      <c r="L4223" s="243"/>
      <c r="M4223" s="243"/>
      <c r="N4223" s="243"/>
      <c r="O4223" s="243"/>
      <c r="P4223" s="243"/>
      <c r="Q4223" s="243"/>
    </row>
    <row r="4224" spans="2:17">
      <c r="B4224" s="466"/>
      <c r="C4224" s="466"/>
      <c r="D4224" s="279"/>
      <c r="E4224" s="243"/>
      <c r="F4224" s="243"/>
      <c r="G4224" s="243"/>
      <c r="H4224" s="243"/>
      <c r="I4224" s="466"/>
      <c r="J4224" s="466"/>
      <c r="K4224" s="466"/>
      <c r="L4224" s="243"/>
      <c r="M4224" s="243"/>
      <c r="N4224" s="243"/>
      <c r="O4224" s="243"/>
      <c r="P4224" s="243"/>
      <c r="Q4224" s="243"/>
    </row>
    <row r="4225" spans="2:17">
      <c r="B4225" s="466"/>
      <c r="C4225" s="466"/>
      <c r="D4225" s="279"/>
      <c r="E4225" s="243"/>
      <c r="F4225" s="243"/>
      <c r="G4225" s="243"/>
      <c r="H4225" s="243"/>
      <c r="I4225" s="466"/>
      <c r="J4225" s="466"/>
      <c r="K4225" s="466"/>
      <c r="L4225" s="243"/>
      <c r="M4225" s="243"/>
      <c r="N4225" s="243"/>
      <c r="O4225" s="243"/>
      <c r="P4225" s="243"/>
      <c r="Q4225" s="243"/>
    </row>
    <row r="4226" spans="2:17">
      <c r="B4226" s="466"/>
      <c r="C4226" s="466"/>
      <c r="D4226" s="279"/>
      <c r="E4226" s="243"/>
      <c r="F4226" s="243"/>
      <c r="G4226" s="243"/>
      <c r="H4226" s="243"/>
      <c r="I4226" s="466"/>
      <c r="J4226" s="466"/>
      <c r="K4226" s="466"/>
      <c r="L4226" s="243"/>
      <c r="M4226" s="243"/>
      <c r="N4226" s="243"/>
      <c r="O4226" s="243"/>
      <c r="P4226" s="243"/>
      <c r="Q4226" s="243"/>
    </row>
    <row r="4227" spans="2:17">
      <c r="B4227" s="466"/>
      <c r="C4227" s="466"/>
      <c r="D4227" s="279"/>
      <c r="E4227" s="243"/>
      <c r="F4227" s="243"/>
      <c r="G4227" s="243"/>
      <c r="H4227" s="243"/>
      <c r="I4227" s="466"/>
      <c r="J4227" s="466"/>
      <c r="K4227" s="466"/>
      <c r="L4227" s="243"/>
      <c r="M4227" s="243"/>
      <c r="N4227" s="243"/>
      <c r="O4227" s="243"/>
      <c r="P4227" s="243"/>
      <c r="Q4227" s="243"/>
    </row>
    <row r="4228" spans="2:17">
      <c r="B4228" s="466"/>
      <c r="C4228" s="466"/>
      <c r="D4228" s="279"/>
      <c r="E4228" s="243"/>
      <c r="F4228" s="243"/>
      <c r="G4228" s="243"/>
      <c r="H4228" s="243"/>
      <c r="I4228" s="466"/>
      <c r="J4228" s="466"/>
      <c r="K4228" s="466"/>
      <c r="L4228" s="243"/>
      <c r="M4228" s="243"/>
      <c r="N4228" s="243"/>
      <c r="O4228" s="243"/>
      <c r="P4228" s="243"/>
      <c r="Q4228" s="243"/>
    </row>
    <row r="4229" spans="2:17">
      <c r="B4229" s="466"/>
      <c r="C4229" s="466"/>
      <c r="D4229" s="279"/>
      <c r="E4229" s="243"/>
      <c r="F4229" s="243"/>
      <c r="G4229" s="243"/>
      <c r="H4229" s="243"/>
      <c r="I4229" s="466"/>
      <c r="J4229" s="466"/>
      <c r="K4229" s="466"/>
      <c r="L4229" s="243"/>
      <c r="M4229" s="243"/>
      <c r="N4229" s="243"/>
      <c r="O4229" s="243"/>
      <c r="P4229" s="243"/>
      <c r="Q4229" s="243"/>
    </row>
    <row r="4230" spans="2:17">
      <c r="B4230" s="466"/>
      <c r="C4230" s="466"/>
      <c r="D4230" s="279"/>
      <c r="E4230" s="243"/>
      <c r="F4230" s="243"/>
      <c r="G4230" s="243"/>
      <c r="H4230" s="243"/>
      <c r="I4230" s="466"/>
      <c r="J4230" s="466"/>
      <c r="K4230" s="466"/>
      <c r="L4230" s="243"/>
      <c r="M4230" s="243"/>
      <c r="N4230" s="243"/>
      <c r="O4230" s="243"/>
      <c r="P4230" s="243"/>
      <c r="Q4230" s="243"/>
    </row>
    <row r="4231" spans="2:17">
      <c r="B4231" s="466"/>
      <c r="C4231" s="466"/>
      <c r="D4231" s="279"/>
      <c r="E4231" s="243"/>
      <c r="F4231" s="243"/>
      <c r="G4231" s="243"/>
      <c r="H4231" s="243"/>
      <c r="I4231" s="466"/>
      <c r="J4231" s="466"/>
      <c r="K4231" s="466"/>
      <c r="L4231" s="243"/>
      <c r="M4231" s="243"/>
      <c r="N4231" s="243"/>
      <c r="O4231" s="243"/>
      <c r="P4231" s="243"/>
      <c r="Q4231" s="243"/>
    </row>
    <row r="4232" spans="2:17">
      <c r="B4232" s="466"/>
      <c r="C4232" s="466"/>
      <c r="D4232" s="279"/>
      <c r="E4232" s="243"/>
      <c r="F4232" s="243"/>
      <c r="G4232" s="243"/>
      <c r="H4232" s="243"/>
      <c r="I4232" s="466"/>
      <c r="J4232" s="466"/>
      <c r="K4232" s="466"/>
      <c r="L4232" s="243"/>
      <c r="M4232" s="243"/>
      <c r="N4232" s="243"/>
      <c r="O4232" s="243"/>
      <c r="P4232" s="243"/>
      <c r="Q4232" s="243"/>
    </row>
    <row r="4233" spans="2:17">
      <c r="B4233" s="466"/>
      <c r="C4233" s="466"/>
      <c r="D4233" s="279"/>
      <c r="E4233" s="243"/>
      <c r="F4233" s="243"/>
      <c r="G4233" s="243"/>
      <c r="H4233" s="243"/>
      <c r="I4233" s="466"/>
      <c r="J4233" s="466"/>
      <c r="K4233" s="466"/>
      <c r="L4233" s="243"/>
      <c r="M4233" s="243"/>
      <c r="N4233" s="243"/>
      <c r="O4233" s="243"/>
      <c r="P4233" s="243"/>
      <c r="Q4233" s="243"/>
    </row>
    <row r="4234" spans="2:17">
      <c r="B4234" s="466"/>
      <c r="C4234" s="466"/>
      <c r="D4234" s="279"/>
      <c r="E4234" s="243"/>
      <c r="F4234" s="243"/>
      <c r="G4234" s="243"/>
      <c r="H4234" s="243"/>
      <c r="I4234" s="466"/>
      <c r="J4234" s="466"/>
      <c r="K4234" s="466"/>
      <c r="L4234" s="243"/>
      <c r="M4234" s="243"/>
      <c r="N4234" s="243"/>
      <c r="O4234" s="243"/>
      <c r="P4234" s="243"/>
      <c r="Q4234" s="243"/>
    </row>
    <row r="4235" spans="2:17">
      <c r="B4235" s="466"/>
      <c r="C4235" s="466"/>
      <c r="D4235" s="279"/>
      <c r="E4235" s="243"/>
      <c r="F4235" s="243"/>
      <c r="G4235" s="243"/>
      <c r="H4235" s="243"/>
      <c r="I4235" s="466"/>
      <c r="J4235" s="466"/>
      <c r="K4235" s="466"/>
      <c r="L4235" s="243"/>
      <c r="M4235" s="243"/>
      <c r="N4235" s="243"/>
      <c r="O4235" s="243"/>
      <c r="P4235" s="243"/>
      <c r="Q4235" s="243"/>
    </row>
    <row r="4236" spans="2:17">
      <c r="B4236" s="466"/>
      <c r="C4236" s="466"/>
      <c r="D4236" s="279"/>
      <c r="E4236" s="243"/>
      <c r="F4236" s="243"/>
      <c r="G4236" s="243"/>
      <c r="H4236" s="243"/>
      <c r="I4236" s="466"/>
      <c r="J4236" s="466"/>
      <c r="K4236" s="466"/>
      <c r="L4236" s="243"/>
      <c r="M4236" s="243"/>
      <c r="N4236" s="243"/>
      <c r="O4236" s="243"/>
      <c r="P4236" s="243"/>
      <c r="Q4236" s="243"/>
    </row>
    <row r="4237" spans="2:17">
      <c r="B4237" s="466"/>
      <c r="C4237" s="466"/>
      <c r="D4237" s="279"/>
      <c r="E4237" s="243"/>
      <c r="F4237" s="243"/>
      <c r="G4237" s="243"/>
      <c r="H4237" s="243"/>
      <c r="I4237" s="466"/>
      <c r="J4237" s="466"/>
      <c r="K4237" s="466"/>
      <c r="L4237" s="243"/>
      <c r="M4237" s="243"/>
      <c r="N4237" s="243"/>
      <c r="O4237" s="243"/>
      <c r="P4237" s="243"/>
      <c r="Q4237" s="243"/>
    </row>
    <row r="4238" spans="2:17">
      <c r="B4238" s="466"/>
      <c r="C4238" s="466"/>
      <c r="D4238" s="279"/>
      <c r="E4238" s="243"/>
      <c r="F4238" s="243"/>
      <c r="G4238" s="243"/>
      <c r="H4238" s="243"/>
      <c r="I4238" s="466"/>
      <c r="J4238" s="466"/>
      <c r="K4238" s="466"/>
      <c r="L4238" s="243"/>
      <c r="M4238" s="243"/>
      <c r="N4238" s="243"/>
      <c r="O4238" s="243"/>
      <c r="P4238" s="243"/>
      <c r="Q4238" s="243"/>
    </row>
    <row r="4239" spans="2:17">
      <c r="B4239" s="466"/>
      <c r="C4239" s="466"/>
      <c r="D4239" s="279"/>
      <c r="E4239" s="243"/>
      <c r="F4239" s="243"/>
      <c r="G4239" s="243"/>
      <c r="H4239" s="243"/>
      <c r="I4239" s="466"/>
      <c r="J4239" s="466"/>
      <c r="K4239" s="466"/>
      <c r="L4239" s="243"/>
      <c r="M4239" s="243"/>
      <c r="N4239" s="243"/>
      <c r="O4239" s="243"/>
      <c r="P4239" s="243"/>
      <c r="Q4239" s="243"/>
    </row>
    <row r="4240" spans="2:17">
      <c r="B4240" s="466"/>
      <c r="C4240" s="466"/>
      <c r="D4240" s="279"/>
      <c r="E4240" s="243"/>
      <c r="F4240" s="243"/>
      <c r="G4240" s="243"/>
      <c r="H4240" s="243"/>
      <c r="I4240" s="466"/>
      <c r="J4240" s="466"/>
      <c r="K4240" s="466"/>
      <c r="L4240" s="243"/>
      <c r="M4240" s="243"/>
      <c r="N4240" s="243"/>
      <c r="O4240" s="243"/>
      <c r="P4240" s="243"/>
      <c r="Q4240" s="243"/>
    </row>
    <row r="4241" spans="2:17">
      <c r="B4241" s="466"/>
      <c r="C4241" s="466"/>
      <c r="D4241" s="279"/>
      <c r="E4241" s="243"/>
      <c r="F4241" s="243"/>
      <c r="G4241" s="243"/>
      <c r="H4241" s="243"/>
      <c r="I4241" s="466"/>
      <c r="J4241" s="466"/>
      <c r="K4241" s="466"/>
      <c r="L4241" s="243"/>
      <c r="M4241" s="243"/>
      <c r="N4241" s="243"/>
      <c r="O4241" s="243"/>
      <c r="P4241" s="243"/>
      <c r="Q4241" s="243"/>
    </row>
    <row r="4242" spans="2:17">
      <c r="B4242" s="466"/>
      <c r="C4242" s="466"/>
      <c r="D4242" s="279"/>
      <c r="E4242" s="243"/>
      <c r="F4242" s="243"/>
      <c r="G4242" s="243"/>
      <c r="H4242" s="243"/>
      <c r="I4242" s="466"/>
      <c r="J4242" s="466"/>
      <c r="K4242" s="466"/>
      <c r="L4242" s="243"/>
      <c r="M4242" s="243"/>
      <c r="N4242" s="243"/>
      <c r="O4242" s="243"/>
      <c r="P4242" s="243"/>
      <c r="Q4242" s="243"/>
    </row>
    <row r="4243" spans="2:17">
      <c r="B4243" s="466"/>
      <c r="C4243" s="466"/>
      <c r="D4243" s="279"/>
      <c r="E4243" s="243"/>
      <c r="F4243" s="243"/>
      <c r="G4243" s="243"/>
      <c r="H4243" s="243"/>
      <c r="I4243" s="466"/>
      <c r="J4243" s="466"/>
      <c r="K4243" s="466"/>
      <c r="L4243" s="243"/>
      <c r="M4243" s="243"/>
      <c r="N4243" s="243"/>
      <c r="O4243" s="243"/>
      <c r="P4243" s="243"/>
      <c r="Q4243" s="243"/>
    </row>
    <row r="4244" spans="2:17">
      <c r="B4244" s="466"/>
      <c r="C4244" s="466"/>
      <c r="D4244" s="279"/>
      <c r="E4244" s="243"/>
      <c r="F4244" s="243"/>
      <c r="G4244" s="243"/>
      <c r="H4244" s="243"/>
      <c r="I4244" s="466"/>
      <c r="J4244" s="466"/>
      <c r="K4244" s="466"/>
      <c r="L4244" s="243"/>
      <c r="M4244" s="243"/>
      <c r="N4244" s="243"/>
      <c r="O4244" s="243"/>
      <c r="P4244" s="243"/>
      <c r="Q4244" s="243"/>
    </row>
    <row r="4245" spans="2:17">
      <c r="B4245" s="466"/>
      <c r="C4245" s="466"/>
      <c r="D4245" s="279"/>
      <c r="E4245" s="243"/>
      <c r="F4245" s="243"/>
      <c r="G4245" s="243"/>
      <c r="H4245" s="243"/>
      <c r="I4245" s="466"/>
      <c r="J4245" s="466"/>
      <c r="K4245" s="466"/>
      <c r="L4245" s="243"/>
      <c r="M4245" s="243"/>
      <c r="N4245" s="243"/>
      <c r="O4245" s="243"/>
      <c r="P4245" s="243"/>
      <c r="Q4245" s="243"/>
    </row>
    <row r="4246" spans="2:17">
      <c r="B4246" s="466"/>
      <c r="C4246" s="466"/>
      <c r="D4246" s="279"/>
      <c r="E4246" s="243"/>
      <c r="F4246" s="243"/>
      <c r="G4246" s="243"/>
      <c r="H4246" s="243"/>
      <c r="I4246" s="466"/>
      <c r="J4246" s="466"/>
      <c r="K4246" s="466"/>
      <c r="L4246" s="243"/>
      <c r="M4246" s="243"/>
      <c r="N4246" s="243"/>
      <c r="O4246" s="243"/>
      <c r="P4246" s="243"/>
      <c r="Q4246" s="243"/>
    </row>
    <row r="4247" spans="2:17">
      <c r="B4247" s="466"/>
      <c r="C4247" s="466"/>
      <c r="D4247" s="279"/>
      <c r="E4247" s="243"/>
      <c r="F4247" s="243"/>
      <c r="G4247" s="243"/>
      <c r="H4247" s="243"/>
      <c r="I4247" s="466"/>
      <c r="J4247" s="466"/>
      <c r="K4247" s="466"/>
      <c r="L4247" s="243"/>
      <c r="M4247" s="243"/>
      <c r="N4247" s="243"/>
      <c r="O4247" s="243"/>
      <c r="P4247" s="243"/>
      <c r="Q4247" s="243"/>
    </row>
    <row r="4248" spans="2:17">
      <c r="B4248" s="466"/>
      <c r="C4248" s="466"/>
      <c r="D4248" s="279"/>
      <c r="E4248" s="243"/>
      <c r="F4248" s="243"/>
      <c r="G4248" s="243"/>
      <c r="H4248" s="243"/>
      <c r="I4248" s="466"/>
      <c r="J4248" s="466"/>
      <c r="K4248" s="466"/>
      <c r="L4248" s="243"/>
      <c r="M4248" s="243"/>
      <c r="N4248" s="243"/>
      <c r="O4248" s="243"/>
      <c r="P4248" s="243"/>
      <c r="Q4248" s="243"/>
    </row>
    <row r="4249" spans="2:17">
      <c r="B4249" s="466"/>
      <c r="C4249" s="466"/>
      <c r="D4249" s="279"/>
      <c r="E4249" s="243"/>
      <c r="F4249" s="243"/>
      <c r="G4249" s="243"/>
      <c r="H4249" s="243"/>
      <c r="I4249" s="466"/>
      <c r="J4249" s="466"/>
      <c r="K4249" s="466"/>
      <c r="L4249" s="243"/>
      <c r="M4249" s="243"/>
      <c r="N4249" s="243"/>
      <c r="O4249" s="243"/>
      <c r="P4249" s="243"/>
      <c r="Q4249" s="243"/>
    </row>
    <row r="4250" spans="2:17">
      <c r="B4250" s="466"/>
      <c r="C4250" s="466"/>
      <c r="D4250" s="279"/>
      <c r="E4250" s="243"/>
      <c r="F4250" s="243"/>
      <c r="G4250" s="243"/>
      <c r="H4250" s="243"/>
      <c r="I4250" s="466"/>
      <c r="J4250" s="466"/>
      <c r="K4250" s="466"/>
      <c r="L4250" s="243"/>
      <c r="M4250" s="243"/>
      <c r="N4250" s="243"/>
      <c r="O4250" s="243"/>
      <c r="P4250" s="243"/>
      <c r="Q4250" s="243"/>
    </row>
    <row r="4251" spans="2:17">
      <c r="B4251" s="466"/>
      <c r="C4251" s="466"/>
      <c r="D4251" s="279"/>
      <c r="E4251" s="243"/>
      <c r="F4251" s="243"/>
      <c r="G4251" s="243"/>
      <c r="H4251" s="243"/>
      <c r="I4251" s="466"/>
      <c r="J4251" s="466"/>
      <c r="K4251" s="466"/>
      <c r="L4251" s="243"/>
      <c r="M4251" s="243"/>
      <c r="N4251" s="243"/>
      <c r="O4251" s="243"/>
      <c r="P4251" s="243"/>
      <c r="Q4251" s="243"/>
    </row>
    <row r="4252" spans="2:17">
      <c r="B4252" s="466"/>
      <c r="C4252" s="466"/>
      <c r="D4252" s="279"/>
      <c r="E4252" s="243"/>
      <c r="F4252" s="243"/>
      <c r="G4252" s="243"/>
      <c r="H4252" s="243"/>
      <c r="I4252" s="466"/>
      <c r="J4252" s="466"/>
      <c r="K4252" s="466"/>
      <c r="L4252" s="243"/>
      <c r="M4252" s="243"/>
      <c r="N4252" s="243"/>
      <c r="O4252" s="243"/>
      <c r="P4252" s="243"/>
      <c r="Q4252" s="243"/>
    </row>
    <row r="4253" spans="2:17">
      <c r="B4253" s="466"/>
      <c r="C4253" s="466"/>
      <c r="D4253" s="279"/>
      <c r="E4253" s="243"/>
      <c r="F4253" s="243"/>
      <c r="G4253" s="243"/>
      <c r="H4253" s="243"/>
      <c r="I4253" s="466"/>
      <c r="J4253" s="466"/>
      <c r="K4253" s="466"/>
      <c r="L4253" s="243"/>
      <c r="M4253" s="243"/>
      <c r="N4253" s="243"/>
      <c r="O4253" s="243"/>
      <c r="P4253" s="243"/>
      <c r="Q4253" s="243"/>
    </row>
    <row r="4254" spans="2:17">
      <c r="B4254" s="466"/>
      <c r="C4254" s="466"/>
      <c r="D4254" s="279"/>
      <c r="E4254" s="243"/>
      <c r="F4254" s="243"/>
      <c r="G4254" s="243"/>
      <c r="H4254" s="243"/>
      <c r="I4254" s="466"/>
      <c r="J4254" s="466"/>
      <c r="K4254" s="466"/>
      <c r="L4254" s="243"/>
      <c r="M4254" s="243"/>
      <c r="N4254" s="243"/>
      <c r="O4254" s="243"/>
      <c r="P4254" s="243"/>
      <c r="Q4254" s="243"/>
    </row>
    <row r="4255" spans="2:17">
      <c r="B4255" s="466"/>
      <c r="C4255" s="466"/>
      <c r="D4255" s="279"/>
      <c r="E4255" s="243"/>
      <c r="F4255" s="243"/>
      <c r="G4255" s="243"/>
      <c r="H4255" s="243"/>
      <c r="I4255" s="466"/>
      <c r="J4255" s="466"/>
      <c r="K4255" s="466"/>
      <c r="L4255" s="243"/>
      <c r="M4255" s="243"/>
      <c r="N4255" s="243"/>
      <c r="O4255" s="243"/>
      <c r="P4255" s="243"/>
      <c r="Q4255" s="243"/>
    </row>
    <row r="4256" spans="2:17">
      <c r="B4256" s="466"/>
      <c r="C4256" s="466"/>
      <c r="D4256" s="279"/>
      <c r="E4256" s="243"/>
      <c r="F4256" s="243"/>
      <c r="G4256" s="243"/>
      <c r="H4256" s="243"/>
      <c r="I4256" s="466"/>
      <c r="J4256" s="466"/>
      <c r="K4256" s="466"/>
      <c r="L4256" s="243"/>
      <c r="M4256" s="243"/>
      <c r="N4256" s="243"/>
      <c r="O4256" s="243"/>
      <c r="P4256" s="243"/>
      <c r="Q4256" s="243"/>
    </row>
    <row r="4257" spans="2:17">
      <c r="B4257" s="466"/>
      <c r="C4257" s="466"/>
      <c r="D4257" s="279"/>
      <c r="E4257" s="243"/>
      <c r="F4257" s="243"/>
      <c r="G4257" s="243"/>
      <c r="H4257" s="243"/>
      <c r="I4257" s="466"/>
      <c r="J4257" s="466"/>
      <c r="K4257" s="466"/>
      <c r="L4257" s="243"/>
      <c r="M4257" s="243"/>
      <c r="N4257" s="243"/>
      <c r="O4257" s="243"/>
      <c r="P4257" s="243"/>
      <c r="Q4257" s="243"/>
    </row>
    <row r="4258" spans="2:17">
      <c r="B4258" s="466"/>
      <c r="C4258" s="466"/>
      <c r="D4258" s="279"/>
      <c r="E4258" s="243"/>
      <c r="F4258" s="243"/>
      <c r="G4258" s="243"/>
      <c r="H4258" s="243"/>
      <c r="I4258" s="466"/>
      <c r="J4258" s="466"/>
      <c r="K4258" s="466"/>
      <c r="L4258" s="243"/>
      <c r="M4258" s="243"/>
      <c r="N4258" s="243"/>
      <c r="O4258" s="243"/>
      <c r="P4258" s="243"/>
      <c r="Q4258" s="243"/>
    </row>
    <row r="4259" spans="2:17">
      <c r="B4259" s="466"/>
      <c r="C4259" s="466"/>
      <c r="D4259" s="279"/>
      <c r="E4259" s="243"/>
      <c r="F4259" s="243"/>
      <c r="G4259" s="243"/>
      <c r="H4259" s="243"/>
      <c r="I4259" s="466"/>
      <c r="J4259" s="466"/>
      <c r="K4259" s="466"/>
      <c r="L4259" s="243"/>
      <c r="M4259" s="243"/>
      <c r="N4259" s="243"/>
      <c r="O4259" s="243"/>
      <c r="P4259" s="243"/>
      <c r="Q4259" s="243"/>
    </row>
    <row r="4260" spans="2:17">
      <c r="B4260" s="466"/>
      <c r="C4260" s="466"/>
      <c r="D4260" s="279"/>
      <c r="E4260" s="243"/>
      <c r="F4260" s="243"/>
      <c r="G4260" s="243"/>
      <c r="H4260" s="243"/>
      <c r="I4260" s="466"/>
      <c r="J4260" s="466"/>
      <c r="K4260" s="466"/>
      <c r="L4260" s="243"/>
      <c r="M4260" s="243"/>
      <c r="N4260" s="243"/>
      <c r="O4260" s="243"/>
      <c r="P4260" s="243"/>
      <c r="Q4260" s="243"/>
    </row>
    <row r="4261" spans="2:17">
      <c r="B4261" s="466"/>
      <c r="C4261" s="466"/>
      <c r="D4261" s="279"/>
      <c r="E4261" s="243"/>
      <c r="F4261" s="243"/>
      <c r="G4261" s="243"/>
      <c r="H4261" s="243"/>
      <c r="I4261" s="466"/>
      <c r="J4261" s="466"/>
      <c r="K4261" s="466"/>
      <c r="L4261" s="243"/>
      <c r="M4261" s="243"/>
      <c r="N4261" s="243"/>
      <c r="O4261" s="243"/>
      <c r="P4261" s="243"/>
      <c r="Q4261" s="243"/>
    </row>
    <row r="4262" spans="2:17">
      <c r="B4262" s="466"/>
      <c r="C4262" s="466"/>
      <c r="D4262" s="279"/>
      <c r="E4262" s="243"/>
      <c r="F4262" s="243"/>
      <c r="G4262" s="243"/>
      <c r="H4262" s="243"/>
      <c r="I4262" s="466"/>
      <c r="J4262" s="466"/>
      <c r="K4262" s="466"/>
      <c r="L4262" s="243"/>
      <c r="M4262" s="243"/>
      <c r="N4262" s="243"/>
      <c r="O4262" s="243"/>
      <c r="P4262" s="243"/>
      <c r="Q4262" s="243"/>
    </row>
    <row r="4263" spans="2:17">
      <c r="B4263" s="466"/>
      <c r="C4263" s="466"/>
      <c r="D4263" s="279"/>
      <c r="E4263" s="243"/>
      <c r="F4263" s="243"/>
      <c r="G4263" s="243"/>
      <c r="H4263" s="243"/>
      <c r="I4263" s="466"/>
      <c r="J4263" s="466"/>
      <c r="K4263" s="466"/>
      <c r="L4263" s="243"/>
      <c r="M4263" s="243"/>
      <c r="N4263" s="243"/>
      <c r="O4263" s="243"/>
      <c r="P4263" s="243"/>
      <c r="Q4263" s="243"/>
    </row>
    <row r="4264" spans="2:17">
      <c r="B4264" s="466"/>
      <c r="C4264" s="466"/>
      <c r="D4264" s="279"/>
      <c r="E4264" s="243"/>
      <c r="F4264" s="243"/>
      <c r="G4264" s="243"/>
      <c r="H4264" s="243"/>
      <c r="I4264" s="466"/>
      <c r="J4264" s="466"/>
      <c r="K4264" s="466"/>
      <c r="L4264" s="243"/>
      <c r="M4264" s="243"/>
      <c r="N4264" s="243"/>
      <c r="O4264" s="243"/>
      <c r="P4264" s="243"/>
      <c r="Q4264" s="243"/>
    </row>
    <row r="4265" spans="2:17">
      <c r="B4265" s="466"/>
      <c r="C4265" s="466"/>
      <c r="D4265" s="279"/>
      <c r="E4265" s="243"/>
      <c r="F4265" s="243"/>
      <c r="G4265" s="243"/>
      <c r="H4265" s="243"/>
      <c r="I4265" s="466"/>
      <c r="J4265" s="466"/>
      <c r="K4265" s="466"/>
      <c r="L4265" s="243"/>
      <c r="M4265" s="243"/>
      <c r="N4265" s="243"/>
      <c r="O4265" s="243"/>
      <c r="P4265" s="243"/>
      <c r="Q4265" s="243"/>
    </row>
    <row r="4266" spans="2:17">
      <c r="B4266" s="466"/>
      <c r="C4266" s="466"/>
      <c r="D4266" s="279"/>
      <c r="E4266" s="243"/>
      <c r="F4266" s="243"/>
      <c r="G4266" s="243"/>
      <c r="H4266" s="243"/>
      <c r="I4266" s="466"/>
      <c r="J4266" s="466"/>
      <c r="K4266" s="466"/>
      <c r="L4266" s="243"/>
      <c r="M4266" s="243"/>
      <c r="N4266" s="243"/>
      <c r="O4266" s="243"/>
      <c r="P4266" s="243"/>
      <c r="Q4266" s="243"/>
    </row>
    <row r="4267" spans="2:17">
      <c r="B4267" s="466"/>
      <c r="C4267" s="466"/>
      <c r="D4267" s="279"/>
      <c r="E4267" s="243"/>
      <c r="F4267" s="243"/>
      <c r="G4267" s="243"/>
      <c r="H4267" s="243"/>
      <c r="I4267" s="466"/>
      <c r="J4267" s="466"/>
      <c r="K4267" s="466"/>
      <c r="L4267" s="243"/>
      <c r="M4267" s="243"/>
      <c r="N4267" s="243"/>
      <c r="O4267" s="243"/>
      <c r="P4267" s="243"/>
      <c r="Q4267" s="243"/>
    </row>
    <row r="4268" spans="2:17">
      <c r="B4268" s="466"/>
      <c r="C4268" s="466"/>
      <c r="D4268" s="279"/>
      <c r="E4268" s="243"/>
      <c r="F4268" s="243"/>
      <c r="G4268" s="243"/>
      <c r="H4268" s="243"/>
      <c r="I4268" s="466"/>
      <c r="J4268" s="466"/>
      <c r="K4268" s="466"/>
      <c r="L4268" s="243"/>
      <c r="M4268" s="243"/>
      <c r="N4268" s="243"/>
      <c r="O4268" s="243"/>
      <c r="P4268" s="243"/>
      <c r="Q4268" s="243"/>
    </row>
    <row r="4269" spans="2:17">
      <c r="B4269" s="466"/>
      <c r="C4269" s="466"/>
      <c r="D4269" s="279"/>
      <c r="E4269" s="243"/>
      <c r="F4269" s="243"/>
      <c r="G4269" s="243"/>
      <c r="H4269" s="243"/>
      <c r="I4269" s="466"/>
      <c r="J4269" s="466"/>
      <c r="K4269" s="466"/>
      <c r="L4269" s="243"/>
      <c r="M4269" s="243"/>
      <c r="N4269" s="243"/>
      <c r="O4269" s="243"/>
      <c r="P4269" s="243"/>
      <c r="Q4269" s="243"/>
    </row>
    <row r="4270" spans="2:17">
      <c r="B4270" s="466"/>
      <c r="C4270" s="466"/>
      <c r="D4270" s="279"/>
      <c r="E4270" s="243"/>
      <c r="F4270" s="243"/>
      <c r="G4270" s="243"/>
      <c r="H4270" s="243"/>
      <c r="I4270" s="466"/>
      <c r="J4270" s="466"/>
      <c r="K4270" s="466"/>
      <c r="L4270" s="243"/>
      <c r="M4270" s="243"/>
      <c r="N4270" s="243"/>
      <c r="O4270" s="243"/>
      <c r="P4270" s="243"/>
      <c r="Q4270" s="243"/>
    </row>
    <row r="4271" spans="2:17">
      <c r="B4271" s="466"/>
      <c r="C4271" s="466"/>
      <c r="D4271" s="279"/>
      <c r="E4271" s="243"/>
      <c r="F4271" s="243"/>
      <c r="G4271" s="243"/>
      <c r="H4271" s="243"/>
      <c r="I4271" s="466"/>
      <c r="J4271" s="466"/>
      <c r="K4271" s="466"/>
      <c r="L4271" s="243"/>
      <c r="M4271" s="243"/>
      <c r="N4271" s="243"/>
      <c r="O4271" s="243"/>
      <c r="P4271" s="243"/>
      <c r="Q4271" s="243"/>
    </row>
    <row r="4272" spans="2:17">
      <c r="B4272" s="466"/>
      <c r="C4272" s="466"/>
      <c r="D4272" s="279"/>
      <c r="E4272" s="243"/>
      <c r="F4272" s="243"/>
      <c r="G4272" s="243"/>
      <c r="H4272" s="243"/>
      <c r="I4272" s="466"/>
      <c r="J4272" s="466"/>
      <c r="K4272" s="466"/>
      <c r="L4272" s="243"/>
      <c r="M4272" s="243"/>
      <c r="N4272" s="243"/>
      <c r="O4272" s="243"/>
      <c r="P4272" s="243"/>
      <c r="Q4272" s="243"/>
    </row>
    <row r="4273" spans="2:17">
      <c r="B4273" s="466"/>
      <c r="C4273" s="466"/>
      <c r="D4273" s="279"/>
      <c r="E4273" s="243"/>
      <c r="F4273" s="243"/>
      <c r="G4273" s="243"/>
      <c r="H4273" s="243"/>
      <c r="I4273" s="466"/>
      <c r="J4273" s="466"/>
      <c r="K4273" s="466"/>
      <c r="L4273" s="243"/>
      <c r="M4273" s="243"/>
      <c r="N4273" s="243"/>
      <c r="O4273" s="243"/>
      <c r="P4273" s="243"/>
      <c r="Q4273" s="243"/>
    </row>
    <row r="4274" spans="2:17">
      <c r="B4274" s="466"/>
      <c r="C4274" s="466"/>
      <c r="D4274" s="279"/>
      <c r="E4274" s="243"/>
      <c r="F4274" s="243"/>
      <c r="G4274" s="243"/>
      <c r="H4274" s="243"/>
      <c r="I4274" s="466"/>
      <c r="J4274" s="466"/>
      <c r="K4274" s="466"/>
      <c r="L4274" s="243"/>
      <c r="M4274" s="243"/>
      <c r="N4274" s="243"/>
      <c r="O4274" s="243"/>
      <c r="P4274" s="243"/>
      <c r="Q4274" s="243"/>
    </row>
    <row r="4275" spans="2:17">
      <c r="B4275" s="466"/>
      <c r="C4275" s="466"/>
      <c r="D4275" s="279"/>
      <c r="E4275" s="243"/>
      <c r="F4275" s="243"/>
      <c r="G4275" s="243"/>
      <c r="H4275" s="243"/>
      <c r="I4275" s="466"/>
      <c r="J4275" s="466"/>
      <c r="K4275" s="466"/>
      <c r="L4275" s="243"/>
      <c r="M4275" s="243"/>
      <c r="N4275" s="243"/>
      <c r="O4275" s="243"/>
      <c r="P4275" s="243"/>
      <c r="Q4275" s="243"/>
    </row>
    <row r="4276" spans="2:17">
      <c r="B4276" s="466"/>
      <c r="C4276" s="466"/>
      <c r="D4276" s="279"/>
      <c r="E4276" s="243"/>
      <c r="F4276" s="243"/>
      <c r="G4276" s="243"/>
      <c r="H4276" s="243"/>
      <c r="I4276" s="466"/>
      <c r="J4276" s="466"/>
      <c r="K4276" s="466"/>
      <c r="L4276" s="243"/>
      <c r="M4276" s="243"/>
      <c r="N4276" s="243"/>
      <c r="O4276" s="243"/>
      <c r="P4276" s="243"/>
      <c r="Q4276" s="243"/>
    </row>
    <row r="4277" spans="2:17">
      <c r="B4277" s="466"/>
      <c r="C4277" s="466"/>
      <c r="D4277" s="279"/>
      <c r="E4277" s="243"/>
      <c r="F4277" s="243"/>
      <c r="G4277" s="243"/>
      <c r="H4277" s="243"/>
      <c r="I4277" s="466"/>
      <c r="J4277" s="466"/>
      <c r="K4277" s="466"/>
      <c r="L4277" s="243"/>
      <c r="M4277" s="243"/>
      <c r="N4277" s="243"/>
      <c r="O4277" s="243"/>
      <c r="P4277" s="243"/>
      <c r="Q4277" s="243"/>
    </row>
    <row r="4278" spans="2:17">
      <c r="B4278" s="466"/>
      <c r="C4278" s="466"/>
      <c r="D4278" s="279"/>
      <c r="E4278" s="243"/>
      <c r="F4278" s="243"/>
      <c r="G4278" s="243"/>
      <c r="H4278" s="243"/>
      <c r="I4278" s="466"/>
      <c r="J4278" s="466"/>
      <c r="K4278" s="466"/>
      <c r="L4278" s="243"/>
      <c r="M4278" s="243"/>
      <c r="N4278" s="243"/>
      <c r="O4278" s="243"/>
      <c r="P4278" s="243"/>
      <c r="Q4278" s="243"/>
    </row>
    <row r="4279" spans="2:17">
      <c r="B4279" s="466"/>
      <c r="C4279" s="466"/>
      <c r="D4279" s="279"/>
      <c r="E4279" s="243"/>
      <c r="F4279" s="243"/>
      <c r="G4279" s="243"/>
      <c r="H4279" s="243"/>
      <c r="I4279" s="466"/>
      <c r="J4279" s="466"/>
      <c r="K4279" s="466"/>
      <c r="L4279" s="243"/>
      <c r="M4279" s="243"/>
      <c r="N4279" s="243"/>
      <c r="O4279" s="243"/>
      <c r="P4279" s="243"/>
      <c r="Q4279" s="243"/>
    </row>
    <row r="4280" spans="2:17">
      <c r="B4280" s="466"/>
      <c r="C4280" s="466"/>
      <c r="D4280" s="279"/>
      <c r="E4280" s="243"/>
      <c r="F4280" s="243"/>
      <c r="G4280" s="243"/>
      <c r="H4280" s="243"/>
      <c r="I4280" s="466"/>
      <c r="J4280" s="466"/>
      <c r="K4280" s="466"/>
      <c r="L4280" s="243"/>
      <c r="M4280" s="243"/>
      <c r="N4280" s="243"/>
      <c r="O4280" s="243"/>
      <c r="P4280" s="243"/>
      <c r="Q4280" s="243"/>
    </row>
    <row r="4281" spans="2:17">
      <c r="B4281" s="466"/>
      <c r="C4281" s="466"/>
      <c r="D4281" s="279"/>
      <c r="E4281" s="243"/>
      <c r="F4281" s="243"/>
      <c r="G4281" s="243"/>
      <c r="H4281" s="243"/>
      <c r="I4281" s="466"/>
      <c r="J4281" s="466"/>
      <c r="K4281" s="466"/>
      <c r="L4281" s="243"/>
      <c r="M4281" s="243"/>
      <c r="N4281" s="243"/>
      <c r="O4281" s="243"/>
      <c r="P4281" s="243"/>
      <c r="Q4281" s="243"/>
    </row>
    <row r="4282" spans="2:17">
      <c r="B4282" s="466"/>
      <c r="C4282" s="466"/>
      <c r="D4282" s="279"/>
      <c r="E4282" s="243"/>
      <c r="F4282" s="243"/>
      <c r="G4282" s="243"/>
      <c r="H4282" s="243"/>
      <c r="I4282" s="466"/>
      <c r="J4282" s="466"/>
      <c r="K4282" s="466"/>
      <c r="L4282" s="243"/>
      <c r="M4282" s="243"/>
      <c r="N4282" s="243"/>
      <c r="O4282" s="243"/>
      <c r="P4282" s="243"/>
      <c r="Q4282" s="243"/>
    </row>
    <row r="4283" spans="2:17">
      <c r="B4283" s="466"/>
      <c r="C4283" s="466"/>
      <c r="D4283" s="279"/>
      <c r="E4283" s="243"/>
      <c r="F4283" s="243"/>
      <c r="G4283" s="243"/>
      <c r="H4283" s="243"/>
      <c r="I4283" s="466"/>
      <c r="J4283" s="466"/>
      <c r="K4283" s="466"/>
      <c r="L4283" s="243"/>
      <c r="M4283" s="243"/>
      <c r="N4283" s="243"/>
      <c r="O4283" s="243"/>
      <c r="P4283" s="243"/>
      <c r="Q4283" s="243"/>
    </row>
    <row r="4284" spans="2:17">
      <c r="B4284" s="466"/>
      <c r="C4284" s="466"/>
      <c r="D4284" s="279"/>
      <c r="E4284" s="243"/>
      <c r="F4284" s="243"/>
      <c r="G4284" s="243"/>
      <c r="H4284" s="243"/>
      <c r="I4284" s="466"/>
      <c r="J4284" s="466"/>
      <c r="K4284" s="466"/>
      <c r="L4284" s="243"/>
      <c r="M4284" s="243"/>
      <c r="N4284" s="243"/>
      <c r="O4284" s="243"/>
      <c r="P4284" s="243"/>
      <c r="Q4284" s="243"/>
    </row>
    <row r="4285" spans="2:17">
      <c r="B4285" s="466"/>
      <c r="C4285" s="466"/>
      <c r="D4285" s="279"/>
      <c r="E4285" s="243"/>
      <c r="F4285" s="243"/>
      <c r="G4285" s="243"/>
      <c r="H4285" s="243"/>
      <c r="I4285" s="466"/>
      <c r="J4285" s="466"/>
      <c r="K4285" s="466"/>
      <c r="L4285" s="243"/>
      <c r="M4285" s="243"/>
      <c r="N4285" s="243"/>
      <c r="O4285" s="243"/>
      <c r="P4285" s="243"/>
      <c r="Q4285" s="243"/>
    </row>
    <row r="4286" spans="2:17">
      <c r="B4286" s="466"/>
      <c r="C4286" s="466"/>
      <c r="D4286" s="279"/>
      <c r="E4286" s="243"/>
      <c r="F4286" s="243"/>
      <c r="G4286" s="243"/>
      <c r="H4286" s="243"/>
      <c r="I4286" s="466"/>
      <c r="J4286" s="466"/>
      <c r="K4286" s="466"/>
      <c r="L4286" s="243"/>
      <c r="M4286" s="243"/>
      <c r="N4286" s="243"/>
      <c r="O4286" s="243"/>
      <c r="P4286" s="243"/>
      <c r="Q4286" s="243"/>
    </row>
    <row r="4287" spans="2:17">
      <c r="B4287" s="466"/>
      <c r="C4287" s="466"/>
      <c r="D4287" s="279"/>
      <c r="E4287" s="243"/>
      <c r="F4287" s="243"/>
      <c r="G4287" s="243"/>
      <c r="H4287" s="243"/>
      <c r="I4287" s="466"/>
      <c r="J4287" s="466"/>
      <c r="K4287" s="466"/>
      <c r="L4287" s="243"/>
      <c r="M4287" s="243"/>
      <c r="N4287" s="243"/>
      <c r="O4287" s="243"/>
      <c r="P4287" s="243"/>
      <c r="Q4287" s="243"/>
    </row>
    <row r="4288" spans="2:17">
      <c r="B4288" s="466"/>
      <c r="C4288" s="466"/>
      <c r="D4288" s="279"/>
      <c r="E4288" s="243"/>
      <c r="F4288" s="243"/>
      <c r="G4288" s="243"/>
      <c r="H4288" s="243"/>
      <c r="I4288" s="466"/>
      <c r="J4288" s="466"/>
      <c r="K4288" s="466"/>
      <c r="L4288" s="243"/>
      <c r="M4288" s="243"/>
      <c r="N4288" s="243"/>
      <c r="O4288" s="243"/>
      <c r="P4288" s="243"/>
      <c r="Q4288" s="243"/>
    </row>
    <row r="4289" spans="2:17">
      <c r="B4289" s="466"/>
      <c r="C4289" s="466"/>
      <c r="D4289" s="279"/>
      <c r="E4289" s="243"/>
      <c r="F4289" s="243"/>
      <c r="G4289" s="243"/>
      <c r="H4289" s="243"/>
      <c r="I4289" s="466"/>
      <c r="J4289" s="466"/>
      <c r="K4289" s="466"/>
      <c r="L4289" s="243"/>
      <c r="M4289" s="243"/>
      <c r="N4289" s="243"/>
      <c r="O4289" s="243"/>
      <c r="P4289" s="243"/>
      <c r="Q4289" s="243"/>
    </row>
    <row r="4290" spans="2:17">
      <c r="B4290" s="466"/>
      <c r="C4290" s="466"/>
      <c r="D4290" s="279"/>
      <c r="E4290" s="243"/>
      <c r="F4290" s="243"/>
      <c r="G4290" s="243"/>
      <c r="H4290" s="243"/>
      <c r="I4290" s="466"/>
      <c r="J4290" s="466"/>
      <c r="K4290" s="466"/>
      <c r="L4290" s="243"/>
      <c r="M4290" s="243"/>
      <c r="N4290" s="243"/>
      <c r="O4290" s="243"/>
      <c r="P4290" s="243"/>
      <c r="Q4290" s="243"/>
    </row>
    <row r="4291" spans="2:17">
      <c r="B4291" s="466"/>
      <c r="C4291" s="466"/>
      <c r="D4291" s="279"/>
      <c r="E4291" s="243"/>
      <c r="F4291" s="243"/>
      <c r="G4291" s="243"/>
      <c r="H4291" s="243"/>
      <c r="I4291" s="466"/>
      <c r="J4291" s="466"/>
      <c r="K4291" s="466"/>
      <c r="L4291" s="243"/>
      <c r="M4291" s="243"/>
      <c r="N4291" s="243"/>
      <c r="O4291" s="243"/>
      <c r="P4291" s="243"/>
      <c r="Q4291" s="243"/>
    </row>
    <row r="4292" spans="2:17">
      <c r="B4292" s="466"/>
      <c r="C4292" s="466"/>
      <c r="D4292" s="279"/>
      <c r="E4292" s="243"/>
      <c r="F4292" s="243"/>
      <c r="G4292" s="243"/>
      <c r="H4292" s="243"/>
      <c r="I4292" s="466"/>
      <c r="J4292" s="466"/>
      <c r="K4292" s="466"/>
      <c r="L4292" s="243"/>
      <c r="M4292" s="243"/>
      <c r="N4292" s="243"/>
      <c r="O4292" s="243"/>
      <c r="P4292" s="243"/>
      <c r="Q4292" s="243"/>
    </row>
    <row r="4293" spans="2:17">
      <c r="B4293" s="466"/>
      <c r="C4293" s="466"/>
      <c r="D4293" s="279"/>
      <c r="E4293" s="243"/>
      <c r="F4293" s="243"/>
      <c r="G4293" s="243"/>
      <c r="H4293" s="243"/>
      <c r="I4293" s="466"/>
      <c r="J4293" s="466"/>
      <c r="K4293" s="466"/>
      <c r="L4293" s="243"/>
      <c r="M4293" s="243"/>
      <c r="N4293" s="243"/>
      <c r="O4293" s="243"/>
      <c r="P4293" s="243"/>
      <c r="Q4293" s="243"/>
    </row>
    <row r="4294" spans="2:17">
      <c r="B4294" s="466"/>
      <c r="C4294" s="466"/>
      <c r="D4294" s="279"/>
      <c r="E4294" s="243"/>
      <c r="F4294" s="243"/>
      <c r="G4294" s="243"/>
      <c r="H4294" s="243"/>
      <c r="I4294" s="466"/>
      <c r="J4294" s="466"/>
      <c r="K4294" s="466"/>
      <c r="L4294" s="243"/>
      <c r="M4294" s="243"/>
      <c r="N4294" s="243"/>
      <c r="O4294" s="243"/>
      <c r="P4294" s="243"/>
      <c r="Q4294" s="243"/>
    </row>
    <row r="4295" spans="2:17">
      <c r="B4295" s="466"/>
      <c r="C4295" s="466"/>
      <c r="D4295" s="279"/>
      <c r="E4295" s="243"/>
      <c r="F4295" s="243"/>
      <c r="G4295" s="243"/>
      <c r="H4295" s="243"/>
      <c r="I4295" s="466"/>
      <c r="J4295" s="466"/>
      <c r="K4295" s="466"/>
      <c r="L4295" s="243"/>
      <c r="M4295" s="243"/>
      <c r="N4295" s="243"/>
      <c r="O4295" s="243"/>
      <c r="P4295" s="243"/>
      <c r="Q4295" s="243"/>
    </row>
    <row r="4296" spans="2:17">
      <c r="B4296" s="466"/>
      <c r="C4296" s="466"/>
      <c r="D4296" s="279"/>
      <c r="E4296" s="243"/>
      <c r="F4296" s="243"/>
      <c r="G4296" s="243"/>
      <c r="H4296" s="243"/>
      <c r="I4296" s="466"/>
      <c r="J4296" s="466"/>
      <c r="K4296" s="466"/>
      <c r="L4296" s="243"/>
      <c r="M4296" s="243"/>
      <c r="N4296" s="243"/>
      <c r="O4296" s="243"/>
      <c r="P4296" s="243"/>
      <c r="Q4296" s="243"/>
    </row>
    <row r="4297" spans="2:17">
      <c r="B4297" s="466"/>
      <c r="C4297" s="466"/>
      <c r="D4297" s="279"/>
      <c r="E4297" s="243"/>
      <c r="F4297" s="243"/>
      <c r="G4297" s="243"/>
      <c r="H4297" s="243"/>
      <c r="I4297" s="466"/>
      <c r="J4297" s="466"/>
      <c r="K4297" s="466"/>
      <c r="L4297" s="243"/>
      <c r="M4297" s="243"/>
      <c r="N4297" s="243"/>
      <c r="O4297" s="243"/>
      <c r="P4297" s="243"/>
      <c r="Q4297" s="243"/>
    </row>
    <row r="4298" spans="2:17">
      <c r="B4298" s="466"/>
      <c r="C4298" s="466"/>
      <c r="D4298" s="279"/>
      <c r="E4298" s="243"/>
      <c r="F4298" s="243"/>
      <c r="G4298" s="243"/>
      <c r="H4298" s="243"/>
      <c r="I4298" s="466"/>
      <c r="J4298" s="466"/>
      <c r="K4298" s="466"/>
      <c r="L4298" s="243"/>
      <c r="M4298" s="243"/>
      <c r="N4298" s="243"/>
      <c r="O4298" s="243"/>
      <c r="P4298" s="243"/>
      <c r="Q4298" s="243"/>
    </row>
    <row r="4299" spans="2:17">
      <c r="B4299" s="466"/>
      <c r="C4299" s="466"/>
      <c r="D4299" s="279"/>
      <c r="E4299" s="243"/>
      <c r="F4299" s="243"/>
      <c r="G4299" s="243"/>
      <c r="H4299" s="243"/>
      <c r="I4299" s="466"/>
      <c r="J4299" s="466"/>
      <c r="K4299" s="466"/>
      <c r="L4299" s="243"/>
      <c r="M4299" s="243"/>
      <c r="N4299" s="243"/>
      <c r="O4299" s="243"/>
      <c r="P4299" s="243"/>
      <c r="Q4299" s="243"/>
    </row>
    <row r="4300" spans="2:17">
      <c r="B4300" s="466"/>
      <c r="C4300" s="466"/>
      <c r="D4300" s="279"/>
      <c r="E4300" s="243"/>
      <c r="F4300" s="243"/>
      <c r="G4300" s="243"/>
      <c r="H4300" s="243"/>
      <c r="I4300" s="466"/>
      <c r="J4300" s="466"/>
      <c r="K4300" s="466"/>
      <c r="L4300" s="243"/>
      <c r="M4300" s="243"/>
      <c r="N4300" s="243"/>
      <c r="O4300" s="243"/>
      <c r="P4300" s="243"/>
      <c r="Q4300" s="243"/>
    </row>
    <row r="4301" spans="2:17">
      <c r="B4301" s="466"/>
      <c r="C4301" s="466"/>
      <c r="D4301" s="279"/>
      <c r="E4301" s="243"/>
      <c r="F4301" s="243"/>
      <c r="G4301" s="243"/>
      <c r="H4301" s="243"/>
      <c r="I4301" s="466"/>
      <c r="J4301" s="466"/>
      <c r="K4301" s="466"/>
      <c r="L4301" s="243"/>
      <c r="M4301" s="243"/>
      <c r="N4301" s="243"/>
      <c r="O4301" s="243"/>
      <c r="P4301" s="243"/>
      <c r="Q4301" s="243"/>
    </row>
    <row r="4302" spans="2:17">
      <c r="B4302" s="466"/>
      <c r="C4302" s="466"/>
      <c r="D4302" s="279"/>
      <c r="E4302" s="243"/>
      <c r="F4302" s="243"/>
      <c r="G4302" s="243"/>
      <c r="H4302" s="243"/>
      <c r="I4302" s="466"/>
      <c r="J4302" s="466"/>
      <c r="K4302" s="466"/>
      <c r="L4302" s="243"/>
      <c r="M4302" s="243"/>
      <c r="N4302" s="243"/>
      <c r="O4302" s="243"/>
      <c r="P4302" s="243"/>
      <c r="Q4302" s="243"/>
    </row>
    <row r="4303" spans="2:17">
      <c r="B4303" s="466"/>
      <c r="C4303" s="466"/>
      <c r="D4303" s="279"/>
      <c r="E4303" s="243"/>
      <c r="F4303" s="243"/>
      <c r="G4303" s="243"/>
      <c r="H4303" s="243"/>
      <c r="I4303" s="466"/>
      <c r="J4303" s="466"/>
      <c r="K4303" s="466"/>
      <c r="L4303" s="243"/>
      <c r="M4303" s="243"/>
      <c r="N4303" s="243"/>
      <c r="O4303" s="243"/>
      <c r="P4303" s="243"/>
      <c r="Q4303" s="243"/>
    </row>
    <row r="4304" spans="2:17">
      <c r="B4304" s="466"/>
      <c r="C4304" s="466"/>
      <c r="D4304" s="279"/>
      <c r="E4304" s="243"/>
      <c r="F4304" s="243"/>
      <c r="G4304" s="243"/>
      <c r="H4304" s="243"/>
      <c r="I4304" s="466"/>
      <c r="J4304" s="466"/>
      <c r="K4304" s="466"/>
      <c r="L4304" s="243"/>
      <c r="M4304" s="243"/>
      <c r="N4304" s="243"/>
      <c r="O4304" s="243"/>
      <c r="P4304" s="243"/>
      <c r="Q4304" s="243"/>
    </row>
    <row r="4305" spans="2:17">
      <c r="B4305" s="466"/>
      <c r="C4305" s="466"/>
      <c r="D4305" s="279"/>
      <c r="E4305" s="243"/>
      <c r="F4305" s="243"/>
      <c r="G4305" s="243"/>
      <c r="H4305" s="243"/>
      <c r="I4305" s="466"/>
      <c r="J4305" s="466"/>
      <c r="K4305" s="466"/>
      <c r="L4305" s="243"/>
      <c r="M4305" s="243"/>
      <c r="N4305" s="243"/>
      <c r="O4305" s="243"/>
      <c r="P4305" s="243"/>
      <c r="Q4305" s="243"/>
    </row>
    <row r="4306" spans="2:17">
      <c r="B4306" s="466"/>
      <c r="C4306" s="466"/>
      <c r="D4306" s="279"/>
      <c r="E4306" s="243"/>
      <c r="F4306" s="243"/>
      <c r="G4306" s="243"/>
      <c r="H4306" s="243"/>
      <c r="I4306" s="466"/>
      <c r="J4306" s="466"/>
      <c r="K4306" s="466"/>
      <c r="L4306" s="243"/>
      <c r="M4306" s="243"/>
      <c r="N4306" s="243"/>
      <c r="O4306" s="243"/>
      <c r="P4306" s="243"/>
      <c r="Q4306" s="243"/>
    </row>
    <row r="4307" spans="2:17">
      <c r="B4307" s="466"/>
      <c r="C4307" s="466"/>
      <c r="D4307" s="279"/>
      <c r="E4307" s="243"/>
      <c r="F4307" s="243"/>
      <c r="G4307" s="243"/>
      <c r="H4307" s="243"/>
      <c r="I4307" s="466"/>
      <c r="J4307" s="466"/>
      <c r="K4307" s="466"/>
      <c r="L4307" s="243"/>
      <c r="M4307" s="243"/>
      <c r="N4307" s="243"/>
      <c r="O4307" s="243"/>
      <c r="P4307" s="243"/>
      <c r="Q4307" s="243"/>
    </row>
    <row r="4308" spans="2:17">
      <c r="B4308" s="466"/>
      <c r="C4308" s="466"/>
      <c r="D4308" s="279"/>
      <c r="E4308" s="243"/>
      <c r="F4308" s="243"/>
      <c r="G4308" s="243"/>
      <c r="H4308" s="243"/>
      <c r="I4308" s="466"/>
      <c r="J4308" s="466"/>
      <c r="K4308" s="466"/>
      <c r="L4308" s="243"/>
      <c r="M4308" s="243"/>
      <c r="N4308" s="243"/>
      <c r="O4308" s="243"/>
      <c r="P4308" s="243"/>
      <c r="Q4308" s="243"/>
    </row>
    <row r="4309" spans="2:17">
      <c r="B4309" s="466"/>
      <c r="C4309" s="466"/>
      <c r="D4309" s="279"/>
      <c r="E4309" s="243"/>
      <c r="F4309" s="243"/>
      <c r="G4309" s="243"/>
      <c r="H4309" s="243"/>
      <c r="I4309" s="466"/>
      <c r="J4309" s="466"/>
      <c r="K4309" s="466"/>
      <c r="L4309" s="243"/>
      <c r="M4309" s="243"/>
      <c r="N4309" s="243"/>
      <c r="O4309" s="243"/>
      <c r="P4309" s="243"/>
      <c r="Q4309" s="243"/>
    </row>
    <row r="4310" spans="2:17">
      <c r="B4310" s="466"/>
      <c r="C4310" s="466"/>
      <c r="D4310" s="279"/>
      <c r="E4310" s="243"/>
      <c r="F4310" s="243"/>
      <c r="G4310" s="243"/>
      <c r="H4310" s="243"/>
      <c r="I4310" s="466"/>
      <c r="J4310" s="466"/>
      <c r="K4310" s="466"/>
      <c r="L4310" s="243"/>
      <c r="M4310" s="243"/>
      <c r="N4310" s="243"/>
      <c r="O4310" s="243"/>
      <c r="P4310" s="243"/>
      <c r="Q4310" s="243"/>
    </row>
    <row r="4311" spans="2:17">
      <c r="B4311" s="466"/>
      <c r="C4311" s="466"/>
      <c r="D4311" s="279"/>
      <c r="E4311" s="243"/>
      <c r="F4311" s="243"/>
      <c r="G4311" s="243"/>
      <c r="H4311" s="243"/>
      <c r="I4311" s="466"/>
      <c r="J4311" s="466"/>
      <c r="K4311" s="466"/>
      <c r="L4311" s="243"/>
      <c r="M4311" s="243"/>
      <c r="N4311" s="243"/>
      <c r="O4311" s="243"/>
      <c r="P4311" s="243"/>
      <c r="Q4311" s="243"/>
    </row>
    <row r="4312" spans="2:17">
      <c r="B4312" s="466"/>
      <c r="C4312" s="466"/>
      <c r="D4312" s="279"/>
      <c r="E4312" s="243"/>
      <c r="F4312" s="243"/>
      <c r="G4312" s="243"/>
      <c r="H4312" s="243"/>
      <c r="I4312" s="466"/>
      <c r="J4312" s="466"/>
      <c r="K4312" s="466"/>
      <c r="L4312" s="243"/>
      <c r="M4312" s="243"/>
      <c r="N4312" s="243"/>
      <c r="O4312" s="243"/>
      <c r="P4312" s="243"/>
      <c r="Q4312" s="243"/>
    </row>
    <row r="4313" spans="2:17">
      <c r="B4313" s="466"/>
      <c r="C4313" s="466"/>
      <c r="D4313" s="279"/>
      <c r="E4313" s="243"/>
      <c r="F4313" s="243"/>
      <c r="G4313" s="243"/>
      <c r="H4313" s="243"/>
      <c r="I4313" s="466"/>
      <c r="J4313" s="466"/>
      <c r="K4313" s="466"/>
      <c r="L4313" s="243"/>
      <c r="M4313" s="243"/>
      <c r="N4313" s="243"/>
      <c r="O4313" s="243"/>
      <c r="P4313" s="243"/>
      <c r="Q4313" s="243"/>
    </row>
    <row r="4314" spans="2:17">
      <c r="B4314" s="466"/>
      <c r="C4314" s="466"/>
      <c r="D4314" s="279"/>
      <c r="E4314" s="243"/>
      <c r="F4314" s="243"/>
      <c r="G4314" s="243"/>
      <c r="H4314" s="243"/>
      <c r="I4314" s="466"/>
      <c r="J4314" s="466"/>
      <c r="K4314" s="466"/>
      <c r="L4314" s="243"/>
      <c r="M4314" s="243"/>
      <c r="N4314" s="243"/>
      <c r="O4314" s="243"/>
      <c r="P4314" s="243"/>
      <c r="Q4314" s="243"/>
    </row>
    <row r="4315" spans="2:17">
      <c r="B4315" s="466"/>
      <c r="C4315" s="466"/>
      <c r="D4315" s="279"/>
      <c r="E4315" s="243"/>
      <c r="F4315" s="243"/>
      <c r="G4315" s="243"/>
      <c r="H4315" s="243"/>
      <c r="I4315" s="466"/>
      <c r="J4315" s="466"/>
      <c r="K4315" s="466"/>
      <c r="L4315" s="243"/>
      <c r="M4315" s="243"/>
      <c r="N4315" s="243"/>
      <c r="O4315" s="243"/>
      <c r="P4315" s="243"/>
      <c r="Q4315" s="243"/>
    </row>
    <row r="4316" spans="2:17">
      <c r="B4316" s="466"/>
      <c r="C4316" s="466"/>
      <c r="D4316" s="279"/>
      <c r="E4316" s="243"/>
      <c r="F4316" s="243"/>
      <c r="G4316" s="243"/>
      <c r="H4316" s="243"/>
      <c r="I4316" s="466"/>
      <c r="J4316" s="466"/>
      <c r="K4316" s="466"/>
      <c r="L4316" s="243"/>
      <c r="M4316" s="243"/>
      <c r="N4316" s="243"/>
      <c r="O4316" s="243"/>
      <c r="P4316" s="243"/>
      <c r="Q4316" s="243"/>
    </row>
    <row r="4317" spans="2:17">
      <c r="B4317" s="466"/>
      <c r="C4317" s="466"/>
      <c r="D4317" s="279"/>
      <c r="E4317" s="243"/>
      <c r="F4317" s="243"/>
      <c r="G4317" s="243"/>
      <c r="H4317" s="243"/>
      <c r="I4317" s="466"/>
      <c r="J4317" s="466"/>
      <c r="K4317" s="466"/>
      <c r="L4317" s="243"/>
      <c r="M4317" s="243"/>
      <c r="N4317" s="243"/>
      <c r="O4317" s="243"/>
      <c r="P4317" s="243"/>
      <c r="Q4317" s="243"/>
    </row>
    <row r="4318" spans="2:17">
      <c r="B4318" s="466"/>
      <c r="C4318" s="466"/>
      <c r="D4318" s="279"/>
      <c r="E4318" s="243"/>
      <c r="F4318" s="243"/>
      <c r="G4318" s="243"/>
      <c r="H4318" s="243"/>
      <c r="I4318" s="466"/>
      <c r="J4318" s="466"/>
      <c r="K4318" s="466"/>
      <c r="L4318" s="243"/>
      <c r="M4318" s="243"/>
      <c r="N4318" s="243"/>
      <c r="O4318" s="243"/>
      <c r="P4318" s="243"/>
      <c r="Q4318" s="243"/>
    </row>
    <row r="4319" spans="2:17">
      <c r="B4319" s="466"/>
      <c r="C4319" s="466"/>
      <c r="D4319" s="279"/>
      <c r="E4319" s="243"/>
      <c r="F4319" s="243"/>
      <c r="G4319" s="243"/>
      <c r="H4319" s="243"/>
      <c r="I4319" s="466"/>
      <c r="J4319" s="466"/>
      <c r="K4319" s="466"/>
      <c r="L4319" s="243"/>
      <c r="M4319" s="243"/>
      <c r="N4319" s="243"/>
      <c r="O4319" s="243"/>
      <c r="P4319" s="243"/>
      <c r="Q4319" s="243"/>
    </row>
    <row r="4320" spans="2:17">
      <c r="B4320" s="466"/>
      <c r="C4320" s="466"/>
      <c r="D4320" s="279"/>
      <c r="E4320" s="243"/>
      <c r="F4320" s="243"/>
      <c r="G4320" s="243"/>
      <c r="H4320" s="243"/>
      <c r="I4320" s="466"/>
      <c r="J4320" s="466"/>
      <c r="K4320" s="466"/>
      <c r="L4320" s="243"/>
      <c r="M4320" s="243"/>
      <c r="N4320" s="243"/>
      <c r="O4320" s="243"/>
      <c r="P4320" s="243"/>
      <c r="Q4320" s="243"/>
    </row>
    <row r="4321" spans="2:17">
      <c r="B4321" s="466"/>
      <c r="C4321" s="466"/>
      <c r="D4321" s="279"/>
      <c r="E4321" s="243"/>
      <c r="F4321" s="243"/>
      <c r="G4321" s="243"/>
      <c r="H4321" s="243"/>
      <c r="I4321" s="466"/>
      <c r="J4321" s="466"/>
      <c r="K4321" s="466"/>
      <c r="L4321" s="243"/>
      <c r="M4321" s="243"/>
      <c r="N4321" s="243"/>
      <c r="O4321" s="243"/>
      <c r="P4321" s="243"/>
      <c r="Q4321" s="243"/>
    </row>
    <row r="4322" spans="2:17">
      <c r="B4322" s="466"/>
      <c r="C4322" s="466"/>
      <c r="D4322" s="279"/>
      <c r="E4322" s="243"/>
      <c r="F4322" s="243"/>
      <c r="G4322" s="243"/>
      <c r="H4322" s="243"/>
      <c r="I4322" s="466"/>
      <c r="J4322" s="466"/>
      <c r="K4322" s="466"/>
      <c r="L4322" s="243"/>
      <c r="M4322" s="243"/>
      <c r="N4322" s="243"/>
      <c r="O4322" s="243"/>
      <c r="P4322" s="243"/>
      <c r="Q4322" s="243"/>
    </row>
    <row r="4323" spans="2:17">
      <c r="B4323" s="466"/>
      <c r="C4323" s="466"/>
      <c r="D4323" s="279"/>
      <c r="E4323" s="243"/>
      <c r="F4323" s="243"/>
      <c r="G4323" s="243"/>
      <c r="H4323" s="243"/>
      <c r="I4323" s="466"/>
      <c r="J4323" s="466"/>
      <c r="K4323" s="466"/>
      <c r="L4323" s="243"/>
      <c r="M4323" s="243"/>
      <c r="N4323" s="243"/>
      <c r="O4323" s="243"/>
      <c r="P4323" s="243"/>
      <c r="Q4323" s="243"/>
    </row>
    <row r="4324" spans="2:17">
      <c r="B4324" s="466"/>
      <c r="C4324" s="466"/>
      <c r="D4324" s="279"/>
      <c r="E4324" s="243"/>
      <c r="F4324" s="243"/>
      <c r="G4324" s="243"/>
      <c r="H4324" s="243"/>
      <c r="I4324" s="466"/>
      <c r="J4324" s="466"/>
      <c r="K4324" s="466"/>
      <c r="L4324" s="243"/>
      <c r="M4324" s="243"/>
      <c r="N4324" s="243"/>
      <c r="O4324" s="243"/>
      <c r="P4324" s="243"/>
      <c r="Q4324" s="243"/>
    </row>
    <row r="4325" spans="2:17">
      <c r="B4325" s="466"/>
      <c r="C4325" s="466"/>
      <c r="D4325" s="279"/>
      <c r="E4325" s="243"/>
      <c r="F4325" s="243"/>
      <c r="G4325" s="243"/>
      <c r="H4325" s="243"/>
      <c r="I4325" s="466"/>
      <c r="J4325" s="466"/>
      <c r="K4325" s="466"/>
      <c r="L4325" s="243"/>
      <c r="M4325" s="243"/>
      <c r="N4325" s="243"/>
      <c r="O4325" s="243"/>
      <c r="P4325" s="243"/>
      <c r="Q4325" s="243"/>
    </row>
    <row r="4326" spans="2:17">
      <c r="B4326" s="466"/>
      <c r="C4326" s="466"/>
      <c r="D4326" s="279"/>
      <c r="E4326" s="243"/>
      <c r="F4326" s="243"/>
      <c r="G4326" s="243"/>
      <c r="H4326" s="243"/>
      <c r="I4326" s="466"/>
      <c r="J4326" s="466"/>
      <c r="K4326" s="466"/>
      <c r="L4326" s="243"/>
      <c r="M4326" s="243"/>
      <c r="N4326" s="243"/>
      <c r="O4326" s="243"/>
      <c r="P4326" s="243"/>
      <c r="Q4326" s="243"/>
    </row>
    <row r="4327" spans="2:17">
      <c r="B4327" s="466"/>
      <c r="C4327" s="466"/>
      <c r="D4327" s="279"/>
      <c r="E4327" s="243"/>
      <c r="F4327" s="243"/>
      <c r="G4327" s="243"/>
      <c r="H4327" s="243"/>
      <c r="I4327" s="466"/>
      <c r="J4327" s="466"/>
      <c r="K4327" s="466"/>
      <c r="L4327" s="243"/>
      <c r="M4327" s="243"/>
      <c r="N4327" s="243"/>
      <c r="O4327" s="243"/>
      <c r="P4327" s="243"/>
      <c r="Q4327" s="243"/>
    </row>
    <row r="4328" spans="2:17">
      <c r="B4328" s="466"/>
      <c r="C4328" s="466"/>
      <c r="D4328" s="279"/>
      <c r="E4328" s="243"/>
      <c r="F4328" s="243"/>
      <c r="G4328" s="243"/>
      <c r="H4328" s="243"/>
      <c r="I4328" s="466"/>
      <c r="J4328" s="466"/>
      <c r="K4328" s="466"/>
      <c r="L4328" s="243"/>
      <c r="M4328" s="243"/>
      <c r="N4328" s="243"/>
      <c r="O4328" s="243"/>
      <c r="P4328" s="243"/>
      <c r="Q4328" s="243"/>
    </row>
    <row r="4329" spans="2:17">
      <c r="B4329" s="466"/>
      <c r="C4329" s="466"/>
      <c r="D4329" s="279"/>
      <c r="E4329" s="243"/>
      <c r="F4329" s="243"/>
      <c r="G4329" s="243"/>
      <c r="H4329" s="243"/>
      <c r="I4329" s="466"/>
      <c r="J4329" s="466"/>
      <c r="K4329" s="466"/>
      <c r="L4329" s="243"/>
      <c r="M4329" s="243"/>
      <c r="N4329" s="243"/>
      <c r="O4329" s="243"/>
      <c r="P4329" s="243"/>
      <c r="Q4329" s="243"/>
    </row>
    <row r="4330" spans="2:17">
      <c r="B4330" s="466"/>
      <c r="C4330" s="466"/>
      <c r="D4330" s="279"/>
      <c r="E4330" s="243"/>
      <c r="F4330" s="243"/>
      <c r="G4330" s="243"/>
      <c r="H4330" s="243"/>
      <c r="I4330" s="466"/>
      <c r="J4330" s="466"/>
      <c r="K4330" s="466"/>
      <c r="L4330" s="243"/>
      <c r="M4330" s="243"/>
      <c r="N4330" s="243"/>
      <c r="O4330" s="243"/>
      <c r="P4330" s="243"/>
      <c r="Q4330" s="243"/>
    </row>
    <row r="4331" spans="2:17">
      <c r="B4331" s="466"/>
      <c r="C4331" s="466"/>
      <c r="D4331" s="279"/>
      <c r="E4331" s="243"/>
      <c r="F4331" s="243"/>
      <c r="G4331" s="243"/>
      <c r="H4331" s="243"/>
      <c r="I4331" s="466"/>
      <c r="J4331" s="466"/>
      <c r="K4331" s="466"/>
      <c r="L4331" s="243"/>
      <c r="M4331" s="243"/>
      <c r="N4331" s="243"/>
      <c r="O4331" s="243"/>
      <c r="P4331" s="243"/>
      <c r="Q4331" s="243"/>
    </row>
    <row r="4332" spans="2:17">
      <c r="B4332" s="466"/>
      <c r="C4332" s="466"/>
      <c r="D4332" s="279"/>
      <c r="E4332" s="243"/>
      <c r="F4332" s="243"/>
      <c r="G4332" s="243"/>
      <c r="H4332" s="243"/>
      <c r="I4332" s="466"/>
      <c r="J4332" s="466"/>
      <c r="K4332" s="466"/>
      <c r="L4332" s="243"/>
      <c r="M4332" s="243"/>
      <c r="N4332" s="243"/>
      <c r="O4332" s="243"/>
      <c r="P4332" s="243"/>
      <c r="Q4332" s="243"/>
    </row>
    <row r="4333" spans="2:17">
      <c r="B4333" s="466"/>
      <c r="C4333" s="466"/>
      <c r="D4333" s="279"/>
      <c r="E4333" s="243"/>
      <c r="F4333" s="243"/>
      <c r="G4333" s="243"/>
      <c r="H4333" s="243"/>
      <c r="I4333" s="466"/>
      <c r="J4333" s="466"/>
      <c r="K4333" s="466"/>
      <c r="L4333" s="243"/>
      <c r="M4333" s="243"/>
      <c r="N4333" s="243"/>
      <c r="O4333" s="243"/>
      <c r="P4333" s="243"/>
      <c r="Q4333" s="243"/>
    </row>
    <row r="4334" spans="2:17">
      <c r="B4334" s="466"/>
      <c r="C4334" s="466"/>
      <c r="D4334" s="279"/>
      <c r="E4334" s="243"/>
      <c r="F4334" s="243"/>
      <c r="G4334" s="243"/>
      <c r="H4334" s="243"/>
      <c r="I4334" s="466"/>
      <c r="J4334" s="466"/>
      <c r="K4334" s="466"/>
      <c r="L4334" s="243"/>
      <c r="M4334" s="243"/>
      <c r="N4334" s="243"/>
      <c r="O4334" s="243"/>
      <c r="P4334" s="243"/>
      <c r="Q4334" s="243"/>
    </row>
    <row r="4335" spans="2:17">
      <c r="B4335" s="466"/>
      <c r="C4335" s="466"/>
      <c r="D4335" s="279"/>
      <c r="E4335" s="243"/>
      <c r="F4335" s="243"/>
      <c r="G4335" s="243"/>
      <c r="H4335" s="243"/>
      <c r="I4335" s="466"/>
      <c r="J4335" s="466"/>
      <c r="K4335" s="466"/>
      <c r="L4335" s="243"/>
      <c r="M4335" s="243"/>
      <c r="N4335" s="243"/>
      <c r="O4335" s="243"/>
      <c r="P4335" s="243"/>
      <c r="Q4335" s="243"/>
    </row>
    <row r="4336" spans="2:17">
      <c r="B4336" s="466"/>
      <c r="C4336" s="466"/>
      <c r="D4336" s="279"/>
      <c r="E4336" s="243"/>
      <c r="F4336" s="243"/>
      <c r="G4336" s="243"/>
      <c r="H4336" s="243"/>
      <c r="I4336" s="466"/>
      <c r="J4336" s="466"/>
      <c r="K4336" s="466"/>
      <c r="L4336" s="243"/>
      <c r="M4336" s="243"/>
      <c r="N4336" s="243"/>
      <c r="O4336" s="243"/>
      <c r="P4336" s="243"/>
      <c r="Q4336" s="243"/>
    </row>
    <row r="4337" spans="2:17">
      <c r="B4337" s="466"/>
      <c r="C4337" s="466"/>
      <c r="D4337" s="279"/>
      <c r="E4337" s="243"/>
      <c r="F4337" s="243"/>
      <c r="G4337" s="243"/>
      <c r="H4337" s="243"/>
      <c r="I4337" s="466"/>
      <c r="J4337" s="466"/>
      <c r="K4337" s="466"/>
      <c r="L4337" s="243"/>
      <c r="M4337" s="243"/>
      <c r="N4337" s="243"/>
      <c r="O4337" s="243"/>
      <c r="P4337" s="243"/>
      <c r="Q4337" s="243"/>
    </row>
    <row r="4338" spans="2:17">
      <c r="B4338" s="466"/>
      <c r="C4338" s="466"/>
      <c r="D4338" s="279"/>
      <c r="E4338" s="243"/>
      <c r="F4338" s="243"/>
      <c r="G4338" s="243"/>
      <c r="H4338" s="243"/>
      <c r="I4338" s="466"/>
      <c r="J4338" s="466"/>
      <c r="K4338" s="466"/>
      <c r="L4338" s="243"/>
      <c r="M4338" s="243"/>
      <c r="N4338" s="243"/>
      <c r="O4338" s="243"/>
      <c r="P4338" s="243"/>
      <c r="Q4338" s="243"/>
    </row>
    <row r="4339" spans="2:17">
      <c r="B4339" s="466"/>
      <c r="C4339" s="466"/>
      <c r="D4339" s="279"/>
      <c r="E4339" s="243"/>
      <c r="F4339" s="243"/>
      <c r="G4339" s="243"/>
      <c r="H4339" s="243"/>
      <c r="I4339" s="466"/>
      <c r="J4339" s="466"/>
      <c r="K4339" s="466"/>
      <c r="L4339" s="243"/>
      <c r="M4339" s="243"/>
      <c r="N4339" s="243"/>
      <c r="O4339" s="243"/>
      <c r="P4339" s="243"/>
      <c r="Q4339" s="243"/>
    </row>
    <row r="4340" spans="2:17">
      <c r="B4340" s="466"/>
      <c r="C4340" s="466"/>
      <c r="D4340" s="279"/>
      <c r="E4340" s="243"/>
      <c r="F4340" s="243"/>
      <c r="G4340" s="243"/>
      <c r="H4340" s="243"/>
      <c r="I4340" s="466"/>
      <c r="J4340" s="466"/>
      <c r="K4340" s="466"/>
      <c r="L4340" s="243"/>
      <c r="M4340" s="243"/>
      <c r="N4340" s="243"/>
      <c r="O4340" s="243"/>
      <c r="P4340" s="243"/>
      <c r="Q4340" s="243"/>
    </row>
    <row r="4341" spans="2:17">
      <c r="B4341" s="466"/>
      <c r="C4341" s="466"/>
      <c r="D4341" s="279"/>
      <c r="E4341" s="243"/>
      <c r="F4341" s="243"/>
      <c r="G4341" s="243"/>
      <c r="H4341" s="243"/>
      <c r="I4341" s="466"/>
      <c r="J4341" s="466"/>
      <c r="K4341" s="466"/>
      <c r="L4341" s="243"/>
      <c r="M4341" s="243"/>
      <c r="N4341" s="243"/>
      <c r="O4341" s="243"/>
      <c r="P4341" s="243"/>
      <c r="Q4341" s="243"/>
    </row>
    <row r="4342" spans="2:17">
      <c r="B4342" s="466"/>
      <c r="C4342" s="466"/>
      <c r="D4342" s="279"/>
      <c r="E4342" s="243"/>
      <c r="F4342" s="243"/>
      <c r="G4342" s="243"/>
      <c r="H4342" s="243"/>
      <c r="I4342" s="466"/>
      <c r="J4342" s="466"/>
      <c r="K4342" s="466"/>
      <c r="L4342" s="243"/>
      <c r="M4342" s="243"/>
      <c r="N4342" s="243"/>
      <c r="O4342" s="243"/>
      <c r="P4342" s="243"/>
      <c r="Q4342" s="243"/>
    </row>
    <row r="4343" spans="2:17">
      <c r="B4343" s="466"/>
      <c r="C4343" s="466"/>
      <c r="D4343" s="279"/>
      <c r="E4343" s="243"/>
      <c r="F4343" s="243"/>
      <c r="G4343" s="243"/>
      <c r="H4343" s="243"/>
      <c r="I4343" s="466"/>
      <c r="J4343" s="466"/>
      <c r="K4343" s="466"/>
      <c r="L4343" s="243"/>
      <c r="M4343" s="243"/>
      <c r="N4343" s="243"/>
      <c r="O4343" s="243"/>
      <c r="P4343" s="243"/>
      <c r="Q4343" s="243"/>
    </row>
    <row r="4344" spans="2:17">
      <c r="B4344" s="466"/>
      <c r="C4344" s="466"/>
      <c r="D4344" s="279"/>
      <c r="E4344" s="243"/>
      <c r="F4344" s="243"/>
      <c r="G4344" s="243"/>
      <c r="H4344" s="243"/>
      <c r="I4344" s="466"/>
      <c r="J4344" s="466"/>
      <c r="K4344" s="466"/>
      <c r="L4344" s="243"/>
      <c r="M4344" s="243"/>
      <c r="N4344" s="243"/>
      <c r="O4344" s="243"/>
      <c r="P4344" s="243"/>
      <c r="Q4344" s="243"/>
    </row>
    <row r="4345" spans="2:17">
      <c r="B4345" s="466"/>
      <c r="C4345" s="466"/>
      <c r="D4345" s="279"/>
      <c r="E4345" s="243"/>
      <c r="F4345" s="243"/>
      <c r="G4345" s="243"/>
      <c r="H4345" s="243"/>
      <c r="I4345" s="466"/>
      <c r="J4345" s="466"/>
      <c r="K4345" s="466"/>
      <c r="L4345" s="243"/>
      <c r="M4345" s="243"/>
      <c r="N4345" s="243"/>
      <c r="O4345" s="243"/>
      <c r="P4345" s="243"/>
      <c r="Q4345" s="243"/>
    </row>
    <row r="4346" spans="2:17">
      <c r="B4346" s="466"/>
      <c r="C4346" s="466"/>
      <c r="D4346" s="279"/>
      <c r="E4346" s="243"/>
      <c r="F4346" s="243"/>
      <c r="G4346" s="243"/>
      <c r="H4346" s="243"/>
      <c r="I4346" s="466"/>
      <c r="J4346" s="466"/>
      <c r="K4346" s="466"/>
      <c r="L4346" s="243"/>
      <c r="M4346" s="243"/>
      <c r="N4346" s="243"/>
      <c r="O4346" s="243"/>
      <c r="P4346" s="243"/>
      <c r="Q4346" s="243"/>
    </row>
    <row r="4347" spans="2:17">
      <c r="B4347" s="466"/>
      <c r="C4347" s="466"/>
      <c r="D4347" s="279"/>
      <c r="E4347" s="243"/>
      <c r="F4347" s="243"/>
      <c r="G4347" s="243"/>
      <c r="H4347" s="243"/>
      <c r="I4347" s="466"/>
      <c r="J4347" s="466"/>
      <c r="K4347" s="466"/>
      <c r="L4347" s="243"/>
      <c r="M4347" s="243"/>
      <c r="N4347" s="243"/>
      <c r="O4347" s="243"/>
      <c r="P4347" s="243"/>
      <c r="Q4347" s="243"/>
    </row>
    <row r="4348" spans="2:17">
      <c r="B4348" s="466"/>
      <c r="C4348" s="466"/>
      <c r="D4348" s="279"/>
      <c r="E4348" s="243"/>
      <c r="F4348" s="243"/>
      <c r="G4348" s="243"/>
      <c r="H4348" s="243"/>
      <c r="I4348" s="466"/>
      <c r="J4348" s="466"/>
      <c r="K4348" s="466"/>
      <c r="L4348" s="243"/>
      <c r="M4348" s="243"/>
      <c r="N4348" s="243"/>
      <c r="O4348" s="243"/>
      <c r="P4348" s="243"/>
      <c r="Q4348" s="243"/>
    </row>
    <row r="4349" spans="2:17">
      <c r="B4349" s="466"/>
      <c r="C4349" s="466"/>
      <c r="D4349" s="279"/>
      <c r="E4349" s="243"/>
      <c r="F4349" s="243"/>
      <c r="G4349" s="243"/>
      <c r="H4349" s="243"/>
      <c r="I4349" s="466"/>
      <c r="J4349" s="466"/>
      <c r="K4349" s="466"/>
      <c r="L4349" s="243"/>
      <c r="M4349" s="243"/>
      <c r="N4349" s="243"/>
      <c r="O4349" s="243"/>
      <c r="P4349" s="243"/>
      <c r="Q4349" s="243"/>
    </row>
    <row r="4350" spans="2:17">
      <c r="B4350" s="466"/>
      <c r="C4350" s="466"/>
      <c r="D4350" s="279"/>
      <c r="E4350" s="243"/>
      <c r="F4350" s="243"/>
      <c r="G4350" s="243"/>
      <c r="H4350" s="243"/>
      <c r="I4350" s="466"/>
      <c r="J4350" s="466"/>
      <c r="K4350" s="466"/>
      <c r="L4350" s="243"/>
      <c r="M4350" s="243"/>
      <c r="N4350" s="243"/>
      <c r="O4350" s="243"/>
      <c r="P4350" s="243"/>
      <c r="Q4350" s="243"/>
    </row>
    <row r="4351" spans="2:17">
      <c r="B4351" s="466"/>
      <c r="C4351" s="466"/>
      <c r="D4351" s="279"/>
      <c r="E4351" s="243"/>
      <c r="F4351" s="243"/>
      <c r="G4351" s="243"/>
      <c r="H4351" s="243"/>
      <c r="I4351" s="466"/>
      <c r="J4351" s="466"/>
      <c r="K4351" s="466"/>
      <c r="L4351" s="243"/>
      <c r="M4351" s="243"/>
      <c r="N4351" s="243"/>
      <c r="O4351" s="243"/>
      <c r="P4351" s="243"/>
      <c r="Q4351" s="243"/>
    </row>
    <row r="4352" spans="2:17">
      <c r="B4352" s="466"/>
      <c r="C4352" s="466"/>
      <c r="D4352" s="279"/>
      <c r="E4352" s="243"/>
      <c r="F4352" s="243"/>
      <c r="G4352" s="243"/>
      <c r="H4352" s="243"/>
      <c r="I4352" s="466"/>
      <c r="J4352" s="466"/>
      <c r="K4352" s="466"/>
      <c r="L4352" s="243"/>
      <c r="M4352" s="243"/>
      <c r="N4352" s="243"/>
      <c r="O4352" s="243"/>
      <c r="P4352" s="243"/>
      <c r="Q4352" s="243"/>
    </row>
    <row r="4353" spans="2:17">
      <c r="B4353" s="466"/>
      <c r="C4353" s="466"/>
      <c r="D4353" s="279"/>
      <c r="E4353" s="243"/>
      <c r="F4353" s="243"/>
      <c r="G4353" s="243"/>
      <c r="H4353" s="243"/>
      <c r="I4353" s="466"/>
      <c r="J4353" s="466"/>
      <c r="K4353" s="466"/>
      <c r="L4353" s="243"/>
      <c r="M4353" s="243"/>
      <c r="N4353" s="243"/>
      <c r="O4353" s="243"/>
      <c r="P4353" s="243"/>
      <c r="Q4353" s="243"/>
    </row>
    <row r="4354" spans="2:17">
      <c r="B4354" s="466"/>
      <c r="C4354" s="466"/>
      <c r="D4354" s="279"/>
      <c r="E4354" s="243"/>
      <c r="F4354" s="243"/>
      <c r="G4354" s="243"/>
      <c r="H4354" s="243"/>
      <c r="I4354" s="466"/>
      <c r="J4354" s="466"/>
      <c r="K4354" s="466"/>
      <c r="L4354" s="243"/>
      <c r="M4354" s="243"/>
      <c r="N4354" s="243"/>
      <c r="O4354" s="243"/>
      <c r="P4354" s="243"/>
      <c r="Q4354" s="243"/>
    </row>
    <row r="4355" spans="2:17">
      <c r="B4355" s="466"/>
      <c r="C4355" s="466"/>
      <c r="D4355" s="279"/>
      <c r="E4355" s="243"/>
      <c r="F4355" s="243"/>
      <c r="G4355" s="243"/>
      <c r="H4355" s="243"/>
      <c r="I4355" s="466"/>
      <c r="J4355" s="466"/>
      <c r="K4355" s="466"/>
      <c r="L4355" s="243"/>
      <c r="M4355" s="243"/>
      <c r="N4355" s="243"/>
      <c r="O4355" s="243"/>
      <c r="P4355" s="243"/>
      <c r="Q4355" s="243"/>
    </row>
    <row r="4356" spans="2:17">
      <c r="B4356" s="466"/>
      <c r="C4356" s="466"/>
      <c r="D4356" s="279"/>
      <c r="E4356" s="243"/>
      <c r="F4356" s="243"/>
      <c r="G4356" s="243"/>
      <c r="H4356" s="243"/>
      <c r="I4356" s="466"/>
      <c r="J4356" s="466"/>
      <c r="K4356" s="466"/>
      <c r="L4356" s="243"/>
      <c r="M4356" s="243"/>
      <c r="N4356" s="243"/>
      <c r="O4356" s="243"/>
      <c r="P4356" s="243"/>
      <c r="Q4356" s="243"/>
    </row>
    <row r="4357" spans="2:17">
      <c r="B4357" s="466"/>
      <c r="C4357" s="466"/>
      <c r="D4357" s="279"/>
      <c r="E4357" s="243"/>
      <c r="F4357" s="243"/>
      <c r="G4357" s="243"/>
      <c r="H4357" s="243"/>
      <c r="I4357" s="466"/>
      <c r="J4357" s="466"/>
      <c r="K4357" s="466"/>
      <c r="L4357" s="243"/>
      <c r="M4357" s="243"/>
      <c r="N4357" s="243"/>
      <c r="O4357" s="243"/>
      <c r="P4357" s="243"/>
      <c r="Q4357" s="243"/>
    </row>
    <row r="4358" spans="2:17">
      <c r="B4358" s="466"/>
      <c r="C4358" s="466"/>
      <c r="D4358" s="279"/>
      <c r="E4358" s="243"/>
      <c r="F4358" s="243"/>
      <c r="G4358" s="243"/>
      <c r="H4358" s="243"/>
      <c r="I4358" s="466"/>
      <c r="J4358" s="466"/>
      <c r="K4358" s="466"/>
      <c r="L4358" s="243"/>
      <c r="M4358" s="243"/>
      <c r="N4358" s="243"/>
      <c r="O4358" s="243"/>
      <c r="P4358" s="243"/>
      <c r="Q4358" s="243"/>
    </row>
    <row r="4359" spans="2:17">
      <c r="B4359" s="466"/>
      <c r="C4359" s="466"/>
      <c r="D4359" s="279"/>
      <c r="E4359" s="243"/>
      <c r="F4359" s="243"/>
      <c r="G4359" s="243"/>
      <c r="H4359" s="243"/>
      <c r="I4359" s="466"/>
      <c r="J4359" s="466"/>
      <c r="K4359" s="466"/>
      <c r="L4359" s="243"/>
      <c r="M4359" s="243"/>
      <c r="N4359" s="243"/>
      <c r="O4359" s="243"/>
      <c r="P4359" s="243"/>
      <c r="Q4359" s="243"/>
    </row>
    <row r="4360" spans="2:17">
      <c r="B4360" s="466"/>
      <c r="C4360" s="466"/>
      <c r="D4360" s="279"/>
      <c r="E4360" s="243"/>
      <c r="F4360" s="243"/>
      <c r="G4360" s="243"/>
      <c r="H4360" s="243"/>
      <c r="I4360" s="466"/>
      <c r="J4360" s="466"/>
      <c r="K4360" s="466"/>
      <c r="L4360" s="243"/>
      <c r="M4360" s="243"/>
      <c r="N4360" s="243"/>
      <c r="O4360" s="243"/>
      <c r="P4360" s="243"/>
      <c r="Q4360" s="243"/>
    </row>
    <row r="4361" spans="2:17">
      <c r="B4361" s="466"/>
      <c r="C4361" s="466"/>
      <c r="D4361" s="279"/>
      <c r="E4361" s="243"/>
      <c r="F4361" s="243"/>
      <c r="G4361" s="243"/>
      <c r="H4361" s="243"/>
      <c r="I4361" s="466"/>
      <c r="J4361" s="466"/>
      <c r="K4361" s="466"/>
      <c r="L4361" s="243"/>
      <c r="M4361" s="243"/>
      <c r="N4361" s="243"/>
      <c r="O4361" s="243"/>
      <c r="P4361" s="243"/>
      <c r="Q4361" s="243"/>
    </row>
    <row r="4362" spans="2:17">
      <c r="B4362" s="466"/>
      <c r="C4362" s="466"/>
      <c r="D4362" s="279"/>
      <c r="E4362" s="243"/>
      <c r="F4362" s="243"/>
      <c r="G4362" s="243"/>
      <c r="H4362" s="243"/>
      <c r="I4362" s="466"/>
      <c r="J4362" s="466"/>
      <c r="K4362" s="466"/>
      <c r="L4362" s="243"/>
      <c r="M4362" s="243"/>
      <c r="N4362" s="243"/>
      <c r="O4362" s="243"/>
      <c r="P4362" s="243"/>
      <c r="Q4362" s="243"/>
    </row>
    <row r="4363" spans="2:17">
      <c r="B4363" s="466"/>
      <c r="C4363" s="466"/>
      <c r="D4363" s="279"/>
      <c r="E4363" s="243"/>
      <c r="F4363" s="243"/>
      <c r="G4363" s="243"/>
      <c r="H4363" s="243"/>
      <c r="I4363" s="466"/>
      <c r="J4363" s="466"/>
      <c r="K4363" s="466"/>
      <c r="L4363" s="243"/>
      <c r="M4363" s="243"/>
      <c r="N4363" s="243"/>
      <c r="O4363" s="243"/>
      <c r="P4363" s="243"/>
      <c r="Q4363" s="243"/>
    </row>
    <row r="4364" spans="2:17">
      <c r="B4364" s="466"/>
      <c r="C4364" s="466"/>
      <c r="D4364" s="279"/>
      <c r="E4364" s="243"/>
      <c r="F4364" s="243"/>
      <c r="G4364" s="243"/>
      <c r="H4364" s="243"/>
      <c r="I4364" s="466"/>
      <c r="J4364" s="466"/>
      <c r="K4364" s="466"/>
      <c r="L4364" s="243"/>
      <c r="M4364" s="243"/>
      <c r="N4364" s="243"/>
      <c r="O4364" s="243"/>
      <c r="P4364" s="243"/>
      <c r="Q4364" s="243"/>
    </row>
    <row r="4365" spans="2:17">
      <c r="B4365" s="466"/>
      <c r="C4365" s="466"/>
      <c r="D4365" s="279"/>
      <c r="E4365" s="243"/>
      <c r="F4365" s="243"/>
      <c r="G4365" s="243"/>
      <c r="H4365" s="243"/>
      <c r="I4365" s="466"/>
      <c r="J4365" s="466"/>
      <c r="K4365" s="466"/>
      <c r="L4365" s="243"/>
      <c r="M4365" s="243"/>
      <c r="N4365" s="243"/>
      <c r="O4365" s="243"/>
      <c r="P4365" s="243"/>
      <c r="Q4365" s="243"/>
    </row>
    <row r="4366" spans="2:17">
      <c r="B4366" s="466"/>
      <c r="C4366" s="466"/>
      <c r="D4366" s="279"/>
      <c r="E4366" s="243"/>
      <c r="F4366" s="243"/>
      <c r="G4366" s="243"/>
      <c r="H4366" s="243"/>
      <c r="I4366" s="466"/>
      <c r="J4366" s="466"/>
      <c r="K4366" s="466"/>
      <c r="L4366" s="243"/>
      <c r="M4366" s="243"/>
      <c r="N4366" s="243"/>
      <c r="O4366" s="243"/>
      <c r="P4366" s="243"/>
      <c r="Q4366" s="243"/>
    </row>
    <row r="4367" spans="2:17">
      <c r="B4367" s="466"/>
      <c r="C4367" s="466"/>
      <c r="D4367" s="279"/>
      <c r="E4367" s="243"/>
      <c r="F4367" s="243"/>
      <c r="G4367" s="243"/>
      <c r="H4367" s="243"/>
      <c r="I4367" s="466"/>
      <c r="J4367" s="466"/>
      <c r="K4367" s="466"/>
      <c r="L4367" s="243"/>
      <c r="M4367" s="243"/>
      <c r="N4367" s="243"/>
      <c r="O4367" s="243"/>
      <c r="P4367" s="243"/>
      <c r="Q4367" s="243"/>
    </row>
    <row r="4368" spans="2:17">
      <c r="B4368" s="466"/>
      <c r="C4368" s="466"/>
      <c r="D4368" s="279"/>
      <c r="E4368" s="243"/>
      <c r="F4368" s="243"/>
      <c r="G4368" s="243"/>
      <c r="H4368" s="243"/>
      <c r="I4368" s="466"/>
      <c r="J4368" s="466"/>
      <c r="K4368" s="466"/>
      <c r="L4368" s="243"/>
      <c r="M4368" s="243"/>
      <c r="N4368" s="243"/>
      <c r="O4368" s="243"/>
      <c r="P4368" s="243"/>
      <c r="Q4368" s="243"/>
    </row>
    <row r="4369" spans="2:17">
      <c r="B4369" s="466"/>
      <c r="C4369" s="466"/>
      <c r="D4369" s="279"/>
      <c r="E4369" s="243"/>
      <c r="F4369" s="243"/>
      <c r="G4369" s="243"/>
      <c r="H4369" s="243"/>
      <c r="I4369" s="466"/>
      <c r="J4369" s="466"/>
      <c r="K4369" s="466"/>
      <c r="L4369" s="243"/>
      <c r="M4369" s="243"/>
      <c r="N4369" s="243"/>
      <c r="O4369" s="243"/>
      <c r="P4369" s="243"/>
      <c r="Q4369" s="243"/>
    </row>
    <row r="4370" spans="2:17">
      <c r="B4370" s="466"/>
      <c r="C4370" s="466"/>
      <c r="D4370" s="279"/>
      <c r="E4370" s="243"/>
      <c r="F4370" s="243"/>
      <c r="G4370" s="243"/>
      <c r="H4370" s="243"/>
      <c r="I4370" s="466"/>
      <c r="J4370" s="466"/>
      <c r="K4370" s="466"/>
      <c r="L4370" s="243"/>
      <c r="M4370" s="243"/>
      <c r="N4370" s="243"/>
      <c r="O4370" s="243"/>
      <c r="P4370" s="243"/>
      <c r="Q4370" s="243"/>
    </row>
    <row r="4371" spans="2:17">
      <c r="B4371" s="466"/>
      <c r="C4371" s="466"/>
      <c r="D4371" s="279"/>
      <c r="E4371" s="243"/>
      <c r="F4371" s="243"/>
      <c r="G4371" s="243"/>
      <c r="H4371" s="243"/>
      <c r="I4371" s="466"/>
      <c r="J4371" s="466"/>
      <c r="K4371" s="466"/>
      <c r="L4371" s="243"/>
      <c r="M4371" s="243"/>
      <c r="N4371" s="243"/>
      <c r="O4371" s="243"/>
      <c r="P4371" s="243"/>
      <c r="Q4371" s="243"/>
    </row>
    <row r="4372" spans="2:17">
      <c r="B4372" s="466"/>
      <c r="C4372" s="466"/>
      <c r="D4372" s="279"/>
      <c r="E4372" s="243"/>
      <c r="F4372" s="243"/>
      <c r="G4372" s="243"/>
      <c r="H4372" s="243"/>
      <c r="I4372" s="466"/>
      <c r="J4372" s="466"/>
      <c r="K4372" s="466"/>
      <c r="L4372" s="243"/>
      <c r="M4372" s="243"/>
      <c r="N4372" s="243"/>
      <c r="O4372" s="243"/>
      <c r="P4372" s="243"/>
      <c r="Q4372" s="243"/>
    </row>
    <row r="4373" spans="2:17">
      <c r="B4373" s="466"/>
      <c r="C4373" s="466"/>
      <c r="D4373" s="279"/>
      <c r="E4373" s="243"/>
      <c r="F4373" s="243"/>
      <c r="G4373" s="243"/>
      <c r="H4373" s="243"/>
      <c r="I4373" s="466"/>
      <c r="J4373" s="466"/>
      <c r="K4373" s="466"/>
      <c r="L4373" s="243"/>
      <c r="M4373" s="243"/>
      <c r="N4373" s="243"/>
      <c r="O4373" s="243"/>
      <c r="P4373" s="243"/>
      <c r="Q4373" s="243"/>
    </row>
    <row r="4374" spans="2:17">
      <c r="B4374" s="466"/>
      <c r="C4374" s="466"/>
      <c r="D4374" s="279"/>
      <c r="E4374" s="243"/>
      <c r="F4374" s="243"/>
      <c r="G4374" s="243"/>
      <c r="H4374" s="243"/>
      <c r="I4374" s="466"/>
      <c r="J4374" s="466"/>
      <c r="K4374" s="466"/>
      <c r="L4374" s="243"/>
      <c r="M4374" s="243"/>
      <c r="N4374" s="243"/>
      <c r="O4374" s="243"/>
      <c r="P4374" s="243"/>
      <c r="Q4374" s="243"/>
    </row>
    <row r="4375" spans="2:17">
      <c r="B4375" s="466"/>
      <c r="C4375" s="466"/>
      <c r="D4375" s="279"/>
      <c r="E4375" s="243"/>
      <c r="F4375" s="243"/>
      <c r="G4375" s="243"/>
      <c r="H4375" s="243"/>
      <c r="I4375" s="466"/>
      <c r="J4375" s="466"/>
      <c r="K4375" s="466"/>
      <c r="L4375" s="243"/>
      <c r="M4375" s="243"/>
      <c r="N4375" s="243"/>
      <c r="O4375" s="243"/>
      <c r="P4375" s="243"/>
      <c r="Q4375" s="243"/>
    </row>
    <row r="4376" spans="2:17">
      <c r="B4376" s="466"/>
      <c r="C4376" s="466"/>
      <c r="D4376" s="279"/>
      <c r="E4376" s="243"/>
      <c r="F4376" s="243"/>
      <c r="G4376" s="243"/>
      <c r="H4376" s="243"/>
      <c r="I4376" s="466"/>
      <c r="J4376" s="466"/>
      <c r="K4376" s="466"/>
      <c r="L4376" s="243"/>
      <c r="M4376" s="243"/>
      <c r="N4376" s="243"/>
      <c r="O4376" s="243"/>
      <c r="P4376" s="243"/>
      <c r="Q4376" s="243"/>
    </row>
    <row r="4377" spans="2:17">
      <c r="B4377" s="466"/>
      <c r="C4377" s="466"/>
      <c r="D4377" s="279"/>
      <c r="E4377" s="243"/>
      <c r="F4377" s="243"/>
      <c r="G4377" s="243"/>
      <c r="H4377" s="243"/>
      <c r="I4377" s="466"/>
      <c r="J4377" s="466"/>
      <c r="K4377" s="466"/>
      <c r="L4377" s="243"/>
      <c r="M4377" s="243"/>
      <c r="N4377" s="243"/>
      <c r="O4377" s="243"/>
      <c r="P4377" s="243"/>
      <c r="Q4377" s="243"/>
    </row>
    <row r="4378" spans="2:17">
      <c r="B4378" s="466"/>
      <c r="C4378" s="466"/>
      <c r="D4378" s="279"/>
      <c r="E4378" s="243"/>
      <c r="F4378" s="243"/>
      <c r="G4378" s="243"/>
      <c r="H4378" s="243"/>
      <c r="I4378" s="466"/>
      <c r="J4378" s="466"/>
      <c r="K4378" s="466"/>
      <c r="L4378" s="243"/>
      <c r="M4378" s="243"/>
      <c r="N4378" s="243"/>
      <c r="O4378" s="243"/>
      <c r="P4378" s="243"/>
      <c r="Q4378" s="243"/>
    </row>
    <row r="4379" spans="2:17">
      <c r="B4379" s="466"/>
      <c r="C4379" s="466"/>
      <c r="D4379" s="279"/>
      <c r="E4379" s="243"/>
      <c r="F4379" s="243"/>
      <c r="G4379" s="243"/>
      <c r="H4379" s="243"/>
      <c r="I4379" s="466"/>
      <c r="J4379" s="466"/>
      <c r="K4379" s="466"/>
      <c r="L4379" s="243"/>
      <c r="M4379" s="243"/>
      <c r="N4379" s="243"/>
      <c r="O4379" s="243"/>
      <c r="P4379" s="243"/>
      <c r="Q4379" s="243"/>
    </row>
    <row r="4380" spans="2:17">
      <c r="B4380" s="466"/>
      <c r="C4380" s="466"/>
      <c r="D4380" s="279"/>
      <c r="E4380" s="243"/>
      <c r="F4380" s="243"/>
      <c r="G4380" s="243"/>
      <c r="H4380" s="243"/>
      <c r="I4380" s="466"/>
      <c r="J4380" s="466"/>
      <c r="K4380" s="466"/>
      <c r="L4380" s="243"/>
      <c r="M4380" s="243"/>
      <c r="N4380" s="243"/>
      <c r="O4380" s="243"/>
      <c r="P4380" s="243"/>
      <c r="Q4380" s="243"/>
    </row>
    <row r="4381" spans="2:17">
      <c r="B4381" s="466"/>
      <c r="C4381" s="466"/>
      <c r="D4381" s="279"/>
      <c r="E4381" s="243"/>
      <c r="F4381" s="243"/>
      <c r="G4381" s="243"/>
      <c r="H4381" s="243"/>
      <c r="I4381" s="466"/>
      <c r="J4381" s="466"/>
      <c r="K4381" s="466"/>
      <c r="L4381" s="243"/>
      <c r="M4381" s="243"/>
      <c r="N4381" s="243"/>
      <c r="O4381" s="243"/>
      <c r="P4381" s="243"/>
      <c r="Q4381" s="243"/>
    </row>
    <row r="4382" spans="2:17">
      <c r="B4382" s="466"/>
      <c r="C4382" s="466"/>
      <c r="D4382" s="279"/>
      <c r="E4382" s="243"/>
      <c r="F4382" s="243"/>
      <c r="G4382" s="243"/>
      <c r="H4382" s="243"/>
      <c r="I4382" s="466"/>
      <c r="J4382" s="466"/>
      <c r="K4382" s="466"/>
      <c r="L4382" s="243"/>
      <c r="M4382" s="243"/>
      <c r="N4382" s="243"/>
      <c r="O4382" s="243"/>
      <c r="P4382" s="243"/>
      <c r="Q4382" s="243"/>
    </row>
    <row r="4383" spans="2:17">
      <c r="B4383" s="466"/>
      <c r="C4383" s="466"/>
      <c r="D4383" s="279"/>
      <c r="E4383" s="243"/>
      <c r="F4383" s="243"/>
      <c r="G4383" s="243"/>
      <c r="H4383" s="243"/>
      <c r="I4383" s="466"/>
      <c r="J4383" s="466"/>
      <c r="K4383" s="466"/>
      <c r="L4383" s="243"/>
      <c r="M4383" s="243"/>
      <c r="N4383" s="243"/>
      <c r="O4383" s="243"/>
      <c r="P4383" s="243"/>
      <c r="Q4383" s="243"/>
    </row>
    <row r="4384" spans="2:17">
      <c r="B4384" s="466"/>
      <c r="C4384" s="466"/>
      <c r="D4384" s="279"/>
      <c r="E4384" s="243"/>
      <c r="F4384" s="243"/>
      <c r="G4384" s="243"/>
      <c r="H4384" s="243"/>
      <c r="I4384" s="466"/>
      <c r="J4384" s="466"/>
      <c r="K4384" s="466"/>
      <c r="L4384" s="243"/>
      <c r="M4384" s="243"/>
      <c r="N4384" s="243"/>
      <c r="O4384" s="243"/>
      <c r="P4384" s="243"/>
      <c r="Q4384" s="243"/>
    </row>
    <row r="4385" spans="2:17">
      <c r="B4385" s="466"/>
      <c r="C4385" s="466"/>
      <c r="D4385" s="279"/>
      <c r="E4385" s="243"/>
      <c r="F4385" s="243"/>
      <c r="G4385" s="243"/>
      <c r="H4385" s="243"/>
      <c r="I4385" s="466"/>
      <c r="J4385" s="466"/>
      <c r="K4385" s="466"/>
      <c r="L4385" s="243"/>
      <c r="M4385" s="243"/>
      <c r="N4385" s="243"/>
      <c r="O4385" s="243"/>
      <c r="P4385" s="243"/>
      <c r="Q4385" s="243"/>
    </row>
    <row r="4386" spans="2:17">
      <c r="B4386" s="466"/>
      <c r="C4386" s="466"/>
      <c r="D4386" s="279"/>
      <c r="E4386" s="243"/>
      <c r="F4386" s="243"/>
      <c r="G4386" s="243"/>
      <c r="H4386" s="243"/>
      <c r="I4386" s="466"/>
      <c r="J4386" s="466"/>
      <c r="K4386" s="466"/>
      <c r="L4386" s="243"/>
      <c r="M4386" s="243"/>
      <c r="N4386" s="243"/>
      <c r="O4386" s="243"/>
      <c r="P4386" s="243"/>
      <c r="Q4386" s="243"/>
    </row>
    <row r="4387" spans="2:17">
      <c r="B4387" s="466"/>
      <c r="C4387" s="466"/>
      <c r="D4387" s="279"/>
      <c r="E4387" s="243"/>
      <c r="F4387" s="243"/>
      <c r="G4387" s="243"/>
      <c r="H4387" s="243"/>
      <c r="I4387" s="466"/>
      <c r="J4387" s="466"/>
      <c r="K4387" s="466"/>
      <c r="L4387" s="243"/>
      <c r="M4387" s="243"/>
      <c r="N4387" s="243"/>
      <c r="O4387" s="243"/>
      <c r="P4387" s="243"/>
      <c r="Q4387" s="243"/>
    </row>
    <row r="4388" spans="2:17">
      <c r="B4388" s="466"/>
      <c r="C4388" s="466"/>
      <c r="D4388" s="279"/>
      <c r="E4388" s="243"/>
      <c r="F4388" s="243"/>
      <c r="G4388" s="243"/>
      <c r="H4388" s="243"/>
      <c r="I4388" s="466"/>
      <c r="J4388" s="466"/>
      <c r="K4388" s="466"/>
      <c r="L4388" s="243"/>
      <c r="M4388" s="243"/>
      <c r="N4388" s="243"/>
      <c r="O4388" s="243"/>
      <c r="P4388" s="243"/>
      <c r="Q4388" s="243"/>
    </row>
    <row r="4389" spans="2:17">
      <c r="B4389" s="466"/>
      <c r="C4389" s="466"/>
      <c r="D4389" s="279"/>
      <c r="E4389" s="243"/>
      <c r="F4389" s="243"/>
      <c r="G4389" s="243"/>
      <c r="H4389" s="243"/>
      <c r="I4389" s="466"/>
      <c r="J4389" s="466"/>
      <c r="K4389" s="466"/>
      <c r="L4389" s="243"/>
      <c r="M4389" s="243"/>
      <c r="N4389" s="243"/>
      <c r="O4389" s="243"/>
      <c r="P4389" s="243"/>
      <c r="Q4389" s="243"/>
    </row>
    <row r="4390" spans="2:17">
      <c r="B4390" s="466"/>
      <c r="C4390" s="466"/>
      <c r="D4390" s="279"/>
      <c r="E4390" s="243"/>
      <c r="F4390" s="243"/>
      <c r="G4390" s="243"/>
      <c r="H4390" s="243"/>
      <c r="I4390" s="466"/>
      <c r="J4390" s="466"/>
      <c r="K4390" s="466"/>
      <c r="L4390" s="243"/>
      <c r="M4390" s="243"/>
      <c r="N4390" s="243"/>
      <c r="O4390" s="243"/>
      <c r="P4390" s="243"/>
      <c r="Q4390" s="243"/>
    </row>
    <row r="4391" spans="2:17">
      <c r="B4391" s="466"/>
      <c r="C4391" s="466"/>
      <c r="D4391" s="279"/>
      <c r="E4391" s="243"/>
      <c r="F4391" s="243"/>
      <c r="G4391" s="243"/>
      <c r="H4391" s="243"/>
      <c r="I4391" s="466"/>
      <c r="J4391" s="466"/>
      <c r="K4391" s="466"/>
      <c r="L4391" s="243"/>
      <c r="M4391" s="243"/>
      <c r="N4391" s="243"/>
      <c r="O4391" s="243"/>
      <c r="P4391" s="243"/>
      <c r="Q4391" s="243"/>
    </row>
    <row r="4392" spans="2:17">
      <c r="B4392" s="466"/>
      <c r="C4392" s="466"/>
      <c r="D4392" s="279"/>
      <c r="E4392" s="243"/>
      <c r="F4392" s="243"/>
      <c r="G4392" s="243"/>
      <c r="H4392" s="243"/>
      <c r="I4392" s="466"/>
      <c r="J4392" s="466"/>
      <c r="K4392" s="466"/>
      <c r="L4392" s="243"/>
      <c r="M4392" s="243"/>
      <c r="N4392" s="243"/>
      <c r="O4392" s="243"/>
      <c r="P4392" s="243"/>
      <c r="Q4392" s="243"/>
    </row>
    <row r="4393" spans="2:17">
      <c r="B4393" s="466"/>
      <c r="C4393" s="466"/>
      <c r="D4393" s="279"/>
      <c r="E4393" s="243"/>
      <c r="F4393" s="243"/>
      <c r="G4393" s="243"/>
      <c r="H4393" s="243"/>
      <c r="I4393" s="466"/>
      <c r="J4393" s="466"/>
      <c r="K4393" s="466"/>
      <c r="L4393" s="243"/>
      <c r="M4393" s="243"/>
      <c r="N4393" s="243"/>
      <c r="O4393" s="243"/>
      <c r="P4393" s="243"/>
      <c r="Q4393" s="243"/>
    </row>
    <row r="4394" spans="2:17">
      <c r="B4394" s="466"/>
      <c r="C4394" s="466"/>
      <c r="D4394" s="279"/>
      <c r="E4394" s="243"/>
      <c r="F4394" s="243"/>
      <c r="G4394" s="243"/>
      <c r="H4394" s="243"/>
      <c r="I4394" s="466"/>
      <c r="J4394" s="466"/>
      <c r="K4394" s="466"/>
      <c r="L4394" s="243"/>
      <c r="M4394" s="243"/>
      <c r="N4394" s="243"/>
      <c r="O4394" s="243"/>
      <c r="P4394" s="243"/>
      <c r="Q4394" s="243"/>
    </row>
    <row r="4395" spans="2:17">
      <c r="B4395" s="466"/>
      <c r="C4395" s="466"/>
      <c r="D4395" s="279"/>
      <c r="E4395" s="243"/>
      <c r="F4395" s="243"/>
      <c r="G4395" s="243"/>
      <c r="H4395" s="243"/>
      <c r="I4395" s="466"/>
      <c r="J4395" s="466"/>
      <c r="K4395" s="466"/>
      <c r="L4395" s="243"/>
      <c r="M4395" s="243"/>
      <c r="N4395" s="243"/>
      <c r="O4395" s="243"/>
      <c r="P4395" s="243"/>
      <c r="Q4395" s="243"/>
    </row>
    <row r="4396" spans="2:17">
      <c r="B4396" s="466"/>
      <c r="C4396" s="466"/>
      <c r="D4396" s="279"/>
      <c r="E4396" s="243"/>
      <c r="F4396" s="243"/>
      <c r="G4396" s="243"/>
      <c r="H4396" s="243"/>
      <c r="I4396" s="466"/>
      <c r="J4396" s="466"/>
      <c r="K4396" s="466"/>
      <c r="L4396" s="243"/>
      <c r="M4396" s="243"/>
      <c r="N4396" s="243"/>
      <c r="O4396" s="243"/>
      <c r="P4396" s="243"/>
      <c r="Q4396" s="243"/>
    </row>
    <row r="4397" spans="2:17">
      <c r="B4397" s="466"/>
      <c r="C4397" s="466"/>
      <c r="D4397" s="279"/>
      <c r="E4397" s="243"/>
      <c r="F4397" s="243"/>
      <c r="G4397" s="243"/>
      <c r="H4397" s="243"/>
      <c r="I4397" s="466"/>
      <c r="J4397" s="466"/>
      <c r="K4397" s="466"/>
      <c r="L4397" s="243"/>
      <c r="M4397" s="243"/>
      <c r="N4397" s="243"/>
      <c r="O4397" s="243"/>
      <c r="P4397" s="243"/>
      <c r="Q4397" s="243"/>
    </row>
    <row r="4398" spans="2:17">
      <c r="B4398" s="466"/>
      <c r="C4398" s="466"/>
      <c r="D4398" s="279"/>
      <c r="E4398" s="243"/>
      <c r="F4398" s="243"/>
      <c r="G4398" s="243"/>
      <c r="H4398" s="243"/>
      <c r="I4398" s="466"/>
      <c r="J4398" s="466"/>
      <c r="K4398" s="466"/>
      <c r="L4398" s="243"/>
      <c r="M4398" s="243"/>
      <c r="N4398" s="243"/>
      <c r="O4398" s="243"/>
      <c r="P4398" s="243"/>
      <c r="Q4398" s="243"/>
    </row>
    <row r="4399" spans="2:17">
      <c r="B4399" s="466"/>
      <c r="C4399" s="466"/>
      <c r="D4399" s="279"/>
      <c r="E4399" s="243"/>
      <c r="F4399" s="243"/>
      <c r="G4399" s="243"/>
      <c r="H4399" s="243"/>
      <c r="I4399" s="466"/>
      <c r="J4399" s="466"/>
      <c r="K4399" s="466"/>
      <c r="L4399" s="243"/>
      <c r="M4399" s="243"/>
      <c r="N4399" s="243"/>
      <c r="O4399" s="243"/>
      <c r="P4399" s="243"/>
      <c r="Q4399" s="243"/>
    </row>
    <row r="4400" spans="2:17">
      <c r="B4400" s="466"/>
      <c r="C4400" s="466"/>
      <c r="D4400" s="279"/>
      <c r="E4400" s="243"/>
      <c r="F4400" s="243"/>
      <c r="G4400" s="243"/>
      <c r="H4400" s="243"/>
      <c r="I4400" s="466"/>
      <c r="J4400" s="466"/>
      <c r="K4400" s="466"/>
      <c r="L4400" s="243"/>
      <c r="M4400" s="243"/>
      <c r="N4400" s="243"/>
      <c r="O4400" s="243"/>
      <c r="P4400" s="243"/>
      <c r="Q4400" s="243"/>
    </row>
    <row r="4401" spans="2:17">
      <c r="B4401" s="466"/>
      <c r="C4401" s="466"/>
      <c r="D4401" s="279"/>
      <c r="E4401" s="243"/>
      <c r="F4401" s="243"/>
      <c r="G4401" s="243"/>
      <c r="H4401" s="243"/>
      <c r="I4401" s="466"/>
      <c r="J4401" s="466"/>
      <c r="K4401" s="466"/>
      <c r="L4401" s="243"/>
      <c r="M4401" s="243"/>
      <c r="N4401" s="243"/>
      <c r="O4401" s="243"/>
      <c r="P4401" s="243"/>
      <c r="Q4401" s="243"/>
    </row>
    <row r="4402" spans="2:17">
      <c r="B4402" s="466"/>
      <c r="C4402" s="466"/>
      <c r="D4402" s="279"/>
      <c r="E4402" s="243"/>
      <c r="F4402" s="243"/>
      <c r="G4402" s="243"/>
      <c r="H4402" s="243"/>
      <c r="I4402" s="466"/>
      <c r="J4402" s="466"/>
      <c r="K4402" s="466"/>
      <c r="L4402" s="243"/>
      <c r="M4402" s="243"/>
      <c r="N4402" s="243"/>
      <c r="O4402" s="243"/>
      <c r="P4402" s="243"/>
      <c r="Q4402" s="243"/>
    </row>
    <row r="4403" spans="2:17">
      <c r="B4403" s="466"/>
      <c r="C4403" s="466"/>
      <c r="D4403" s="279"/>
      <c r="E4403" s="243"/>
      <c r="F4403" s="243"/>
      <c r="G4403" s="243"/>
      <c r="H4403" s="243"/>
      <c r="I4403" s="466"/>
      <c r="J4403" s="466"/>
      <c r="K4403" s="466"/>
      <c r="L4403" s="243"/>
      <c r="M4403" s="243"/>
      <c r="N4403" s="243"/>
      <c r="O4403" s="243"/>
      <c r="P4403" s="243"/>
      <c r="Q4403" s="243"/>
    </row>
    <row r="4404" spans="2:17">
      <c r="B4404" s="466"/>
      <c r="C4404" s="466"/>
      <c r="D4404" s="279"/>
      <c r="E4404" s="243"/>
      <c r="F4404" s="243"/>
      <c r="G4404" s="243"/>
      <c r="H4404" s="243"/>
      <c r="I4404" s="466"/>
      <c r="J4404" s="466"/>
      <c r="K4404" s="466"/>
      <c r="L4404" s="243"/>
      <c r="M4404" s="243"/>
      <c r="N4404" s="243"/>
      <c r="O4404" s="243"/>
      <c r="P4404" s="243"/>
      <c r="Q4404" s="243"/>
    </row>
    <row r="4405" spans="2:17">
      <c r="B4405" s="466"/>
      <c r="C4405" s="466"/>
      <c r="D4405" s="279"/>
      <c r="E4405" s="243"/>
      <c r="F4405" s="243"/>
      <c r="G4405" s="243"/>
      <c r="H4405" s="243"/>
      <c r="I4405" s="466"/>
      <c r="J4405" s="466"/>
      <c r="K4405" s="466"/>
      <c r="L4405" s="243"/>
      <c r="M4405" s="243"/>
      <c r="N4405" s="243"/>
      <c r="O4405" s="243"/>
      <c r="P4405" s="243"/>
      <c r="Q4405" s="243"/>
    </row>
    <row r="4406" spans="2:17">
      <c r="B4406" s="466"/>
      <c r="C4406" s="466"/>
      <c r="D4406" s="279"/>
      <c r="E4406" s="243"/>
      <c r="F4406" s="243"/>
      <c r="G4406" s="243"/>
      <c r="H4406" s="243"/>
      <c r="I4406" s="466"/>
      <c r="J4406" s="466"/>
      <c r="K4406" s="466"/>
      <c r="L4406" s="243"/>
      <c r="M4406" s="243"/>
      <c r="N4406" s="243"/>
      <c r="O4406" s="243"/>
      <c r="P4406" s="243"/>
      <c r="Q4406" s="243"/>
    </row>
    <row r="4407" spans="2:17">
      <c r="B4407" s="466"/>
      <c r="C4407" s="466"/>
      <c r="D4407" s="279"/>
      <c r="E4407" s="243"/>
      <c r="F4407" s="243"/>
      <c r="G4407" s="243"/>
      <c r="H4407" s="243"/>
      <c r="I4407" s="466"/>
      <c r="J4407" s="466"/>
      <c r="K4407" s="466"/>
      <c r="L4407" s="243"/>
      <c r="M4407" s="243"/>
      <c r="N4407" s="243"/>
      <c r="O4407" s="243"/>
      <c r="P4407" s="243"/>
      <c r="Q4407" s="243"/>
    </row>
    <row r="4408" spans="2:17">
      <c r="B4408" s="466"/>
      <c r="C4408" s="466"/>
      <c r="D4408" s="279"/>
      <c r="E4408" s="243"/>
      <c r="F4408" s="243"/>
      <c r="G4408" s="243"/>
      <c r="H4408" s="243"/>
      <c r="I4408" s="466"/>
      <c r="J4408" s="466"/>
      <c r="K4408" s="466"/>
      <c r="L4408" s="243"/>
      <c r="M4408" s="243"/>
      <c r="N4408" s="243"/>
      <c r="O4408" s="243"/>
      <c r="P4408" s="243"/>
      <c r="Q4408" s="243"/>
    </row>
    <row r="4409" spans="2:17">
      <c r="B4409" s="466"/>
      <c r="C4409" s="466"/>
      <c r="D4409" s="279"/>
      <c r="E4409" s="243"/>
      <c r="F4409" s="243"/>
      <c r="G4409" s="243"/>
      <c r="H4409" s="243"/>
      <c r="I4409" s="466"/>
      <c r="J4409" s="466"/>
      <c r="K4409" s="466"/>
      <c r="L4409" s="243"/>
      <c r="M4409" s="243"/>
      <c r="N4409" s="243"/>
      <c r="O4409" s="243"/>
      <c r="P4409" s="243"/>
      <c r="Q4409" s="243"/>
    </row>
    <row r="4410" spans="2:17">
      <c r="B4410" s="466"/>
      <c r="C4410" s="466"/>
      <c r="D4410" s="279"/>
      <c r="E4410" s="243"/>
      <c r="F4410" s="243"/>
      <c r="G4410" s="243"/>
      <c r="H4410" s="243"/>
      <c r="I4410" s="466"/>
      <c r="J4410" s="466"/>
      <c r="K4410" s="466"/>
      <c r="L4410" s="243"/>
      <c r="M4410" s="243"/>
      <c r="N4410" s="243"/>
      <c r="O4410" s="243"/>
      <c r="P4410" s="243"/>
      <c r="Q4410" s="243"/>
    </row>
    <row r="4411" spans="2:17">
      <c r="B4411" s="466"/>
      <c r="C4411" s="466"/>
      <c r="D4411" s="279"/>
      <c r="E4411" s="243"/>
      <c r="F4411" s="243"/>
      <c r="G4411" s="243"/>
      <c r="H4411" s="243"/>
      <c r="I4411" s="466"/>
      <c r="J4411" s="466"/>
      <c r="K4411" s="466"/>
      <c r="L4411" s="243"/>
      <c r="M4411" s="243"/>
      <c r="N4411" s="243"/>
      <c r="O4411" s="243"/>
      <c r="P4411" s="243"/>
      <c r="Q4411" s="243"/>
    </row>
    <row r="4412" spans="2:17">
      <c r="B4412" s="466"/>
      <c r="C4412" s="466"/>
      <c r="D4412" s="279"/>
      <c r="E4412" s="243"/>
      <c r="F4412" s="243"/>
      <c r="G4412" s="243"/>
      <c r="H4412" s="243"/>
      <c r="I4412" s="466"/>
      <c r="J4412" s="466"/>
      <c r="K4412" s="466"/>
      <c r="L4412" s="243"/>
      <c r="M4412" s="243"/>
      <c r="N4412" s="243"/>
      <c r="O4412" s="243"/>
      <c r="P4412" s="243"/>
      <c r="Q4412" s="243"/>
    </row>
    <row r="4413" spans="2:17">
      <c r="B4413" s="466"/>
      <c r="C4413" s="466"/>
      <c r="D4413" s="279"/>
      <c r="E4413" s="243"/>
      <c r="F4413" s="243"/>
      <c r="G4413" s="243"/>
      <c r="H4413" s="243"/>
      <c r="I4413" s="466"/>
      <c r="J4413" s="466"/>
      <c r="K4413" s="466"/>
      <c r="L4413" s="243"/>
      <c r="M4413" s="243"/>
      <c r="N4413" s="243"/>
      <c r="O4413" s="243"/>
      <c r="P4413" s="243"/>
      <c r="Q4413" s="243"/>
    </row>
    <row r="4414" spans="2:17">
      <c r="B4414" s="466"/>
      <c r="C4414" s="466"/>
      <c r="D4414" s="279"/>
      <c r="E4414" s="243"/>
      <c r="F4414" s="243"/>
      <c r="G4414" s="243"/>
      <c r="H4414" s="243"/>
      <c r="I4414" s="466"/>
      <c r="J4414" s="466"/>
      <c r="K4414" s="466"/>
      <c r="L4414" s="243"/>
      <c r="M4414" s="243"/>
      <c r="N4414" s="243"/>
      <c r="O4414" s="243"/>
      <c r="P4414" s="243"/>
      <c r="Q4414" s="243"/>
    </row>
    <row r="4415" spans="2:17">
      <c r="B4415" s="466"/>
      <c r="C4415" s="466"/>
      <c r="D4415" s="279"/>
      <c r="E4415" s="243"/>
      <c r="F4415" s="243"/>
      <c r="G4415" s="243"/>
      <c r="H4415" s="243"/>
      <c r="I4415" s="466"/>
      <c r="J4415" s="466"/>
      <c r="K4415" s="466"/>
      <c r="L4415" s="243"/>
      <c r="M4415" s="243"/>
      <c r="N4415" s="243"/>
      <c r="O4415" s="243"/>
      <c r="P4415" s="243"/>
      <c r="Q4415" s="243"/>
    </row>
    <row r="4416" spans="2:17">
      <c r="B4416" s="466"/>
      <c r="C4416" s="466"/>
      <c r="D4416" s="279"/>
      <c r="E4416" s="243"/>
      <c r="F4416" s="243"/>
      <c r="G4416" s="243"/>
      <c r="H4416" s="243"/>
      <c r="I4416" s="466"/>
      <c r="J4416" s="466"/>
      <c r="K4416" s="466"/>
      <c r="L4416" s="243"/>
      <c r="M4416" s="243"/>
      <c r="N4416" s="243"/>
      <c r="O4416" s="243"/>
      <c r="P4416" s="243"/>
      <c r="Q4416" s="243"/>
    </row>
    <row r="4417" spans="2:17">
      <c r="B4417" s="466"/>
      <c r="C4417" s="466"/>
      <c r="D4417" s="279"/>
      <c r="E4417" s="243"/>
      <c r="F4417" s="243"/>
      <c r="G4417" s="243"/>
      <c r="H4417" s="243"/>
      <c r="I4417" s="466"/>
      <c r="J4417" s="466"/>
      <c r="K4417" s="466"/>
      <c r="L4417" s="243"/>
      <c r="M4417" s="243"/>
      <c r="N4417" s="243"/>
      <c r="O4417" s="243"/>
      <c r="P4417" s="243"/>
      <c r="Q4417" s="243"/>
    </row>
    <row r="4418" spans="2:17">
      <c r="B4418" s="466"/>
      <c r="C4418" s="466"/>
      <c r="D4418" s="279"/>
      <c r="E4418" s="243"/>
      <c r="F4418" s="243"/>
      <c r="G4418" s="243"/>
      <c r="H4418" s="243"/>
      <c r="I4418" s="466"/>
      <c r="J4418" s="466"/>
      <c r="K4418" s="466"/>
      <c r="L4418" s="243"/>
      <c r="M4418" s="243"/>
      <c r="N4418" s="243"/>
      <c r="O4418" s="243"/>
      <c r="P4418" s="243"/>
      <c r="Q4418" s="243"/>
    </row>
    <row r="4419" spans="2:17">
      <c r="B4419" s="466"/>
      <c r="C4419" s="466"/>
      <c r="D4419" s="279"/>
      <c r="E4419" s="243"/>
      <c r="F4419" s="243"/>
      <c r="G4419" s="243"/>
      <c r="H4419" s="243"/>
      <c r="I4419" s="466"/>
      <c r="J4419" s="466"/>
      <c r="K4419" s="466"/>
      <c r="L4419" s="243"/>
      <c r="M4419" s="243"/>
      <c r="N4419" s="243"/>
      <c r="O4419" s="243"/>
      <c r="P4419" s="243"/>
      <c r="Q4419" s="243"/>
    </row>
    <row r="4420" spans="2:17">
      <c r="B4420" s="466"/>
      <c r="C4420" s="466"/>
      <c r="D4420" s="279"/>
      <c r="E4420" s="243"/>
      <c r="F4420" s="243"/>
      <c r="G4420" s="243"/>
      <c r="H4420" s="243"/>
      <c r="I4420" s="466"/>
      <c r="J4420" s="466"/>
      <c r="K4420" s="466"/>
      <c r="L4420" s="243"/>
      <c r="M4420" s="243"/>
      <c r="N4420" s="243"/>
      <c r="O4420" s="243"/>
      <c r="P4420" s="243"/>
      <c r="Q4420" s="243"/>
    </row>
    <row r="4421" spans="2:17">
      <c r="B4421" s="466"/>
      <c r="C4421" s="466"/>
      <c r="D4421" s="279"/>
      <c r="E4421" s="243"/>
      <c r="F4421" s="243"/>
      <c r="G4421" s="243"/>
      <c r="H4421" s="243"/>
      <c r="I4421" s="466"/>
      <c r="J4421" s="466"/>
      <c r="K4421" s="466"/>
      <c r="L4421" s="243"/>
      <c r="M4421" s="243"/>
      <c r="N4421" s="243"/>
      <c r="O4421" s="243"/>
      <c r="P4421" s="243"/>
      <c r="Q4421" s="243"/>
    </row>
    <row r="4422" spans="2:17">
      <c r="B4422" s="466"/>
      <c r="C4422" s="466"/>
      <c r="D4422" s="279"/>
      <c r="E4422" s="243"/>
      <c r="F4422" s="243"/>
      <c r="G4422" s="243"/>
      <c r="H4422" s="243"/>
      <c r="I4422" s="466"/>
      <c r="J4422" s="466"/>
      <c r="K4422" s="466"/>
      <c r="L4422" s="243"/>
      <c r="M4422" s="243"/>
      <c r="N4422" s="243"/>
      <c r="O4422" s="243"/>
      <c r="P4422" s="243"/>
      <c r="Q4422" s="243"/>
    </row>
    <row r="4423" spans="2:17">
      <c r="B4423" s="466"/>
      <c r="C4423" s="466"/>
      <c r="D4423" s="279"/>
      <c r="E4423" s="243"/>
      <c r="F4423" s="243"/>
      <c r="G4423" s="243"/>
      <c r="H4423" s="243"/>
      <c r="I4423" s="466"/>
      <c r="J4423" s="466"/>
      <c r="K4423" s="466"/>
      <c r="L4423" s="243"/>
      <c r="M4423" s="243"/>
      <c r="N4423" s="243"/>
      <c r="O4423" s="243"/>
      <c r="P4423" s="243"/>
      <c r="Q4423" s="243"/>
    </row>
    <row r="4424" spans="2:17">
      <c r="B4424" s="466"/>
      <c r="C4424" s="466"/>
      <c r="D4424" s="279"/>
      <c r="E4424" s="243"/>
      <c r="F4424" s="243"/>
      <c r="G4424" s="243"/>
      <c r="H4424" s="243"/>
      <c r="I4424" s="466"/>
      <c r="J4424" s="466"/>
      <c r="K4424" s="466"/>
      <c r="L4424" s="243"/>
      <c r="M4424" s="243"/>
      <c r="N4424" s="243"/>
      <c r="O4424" s="243"/>
      <c r="P4424" s="243"/>
      <c r="Q4424" s="243"/>
    </row>
    <row r="4425" spans="2:17">
      <c r="B4425" s="466"/>
      <c r="C4425" s="466"/>
      <c r="D4425" s="279"/>
      <c r="E4425" s="243"/>
      <c r="F4425" s="243"/>
      <c r="G4425" s="243"/>
      <c r="H4425" s="243"/>
      <c r="I4425" s="466"/>
      <c r="J4425" s="466"/>
      <c r="K4425" s="466"/>
      <c r="L4425" s="243"/>
      <c r="M4425" s="243"/>
      <c r="N4425" s="243"/>
      <c r="O4425" s="243"/>
      <c r="P4425" s="243"/>
      <c r="Q4425" s="243"/>
    </row>
    <row r="4426" spans="2:17">
      <c r="B4426" s="466"/>
      <c r="C4426" s="466"/>
      <c r="D4426" s="279"/>
      <c r="E4426" s="243"/>
      <c r="F4426" s="243"/>
      <c r="G4426" s="243"/>
      <c r="H4426" s="243"/>
      <c r="I4426" s="466"/>
      <c r="J4426" s="466"/>
      <c r="K4426" s="466"/>
      <c r="L4426" s="243"/>
      <c r="M4426" s="243"/>
      <c r="N4426" s="243"/>
      <c r="O4426" s="243"/>
      <c r="P4426" s="243"/>
      <c r="Q4426" s="243"/>
    </row>
    <row r="4427" spans="2:17">
      <c r="B4427" s="466"/>
      <c r="C4427" s="466"/>
      <c r="D4427" s="279"/>
      <c r="E4427" s="243"/>
      <c r="F4427" s="243"/>
      <c r="G4427" s="243"/>
      <c r="H4427" s="243"/>
      <c r="I4427" s="466"/>
      <c r="J4427" s="466"/>
      <c r="K4427" s="466"/>
      <c r="L4427" s="243"/>
      <c r="M4427" s="243"/>
      <c r="N4427" s="243"/>
      <c r="O4427" s="243"/>
      <c r="P4427" s="243"/>
      <c r="Q4427" s="243"/>
    </row>
    <row r="4428" spans="2:17">
      <c r="B4428" s="466"/>
      <c r="C4428" s="466"/>
      <c r="D4428" s="279"/>
      <c r="E4428" s="243"/>
      <c r="F4428" s="243"/>
      <c r="G4428" s="243"/>
      <c r="H4428" s="243"/>
      <c r="I4428" s="466"/>
      <c r="J4428" s="466"/>
      <c r="K4428" s="466"/>
      <c r="L4428" s="243"/>
      <c r="M4428" s="243"/>
      <c r="N4428" s="243"/>
      <c r="O4428" s="243"/>
      <c r="P4428" s="243"/>
      <c r="Q4428" s="243"/>
    </row>
    <row r="4429" spans="2:17">
      <c r="B4429" s="466"/>
      <c r="C4429" s="466"/>
      <c r="D4429" s="279"/>
      <c r="E4429" s="243"/>
      <c r="F4429" s="243"/>
      <c r="G4429" s="243"/>
      <c r="H4429" s="243"/>
      <c r="I4429" s="466"/>
      <c r="J4429" s="466"/>
      <c r="K4429" s="466"/>
      <c r="L4429" s="243"/>
      <c r="M4429" s="243"/>
      <c r="N4429" s="243"/>
      <c r="O4429" s="243"/>
      <c r="P4429" s="243"/>
      <c r="Q4429" s="243"/>
    </row>
    <row r="4430" spans="2:17">
      <c r="B4430" s="466"/>
      <c r="C4430" s="466"/>
      <c r="D4430" s="279"/>
      <c r="E4430" s="243"/>
      <c r="F4430" s="243"/>
      <c r="G4430" s="243"/>
      <c r="H4430" s="243"/>
      <c r="I4430" s="466"/>
      <c r="J4430" s="466"/>
      <c r="K4430" s="466"/>
      <c r="L4430" s="243"/>
      <c r="M4430" s="243"/>
      <c r="N4430" s="243"/>
      <c r="O4430" s="243"/>
      <c r="P4430" s="243"/>
      <c r="Q4430" s="243"/>
    </row>
    <row r="4431" spans="2:17">
      <c r="B4431" s="466"/>
      <c r="C4431" s="466"/>
      <c r="D4431" s="279"/>
      <c r="E4431" s="243"/>
      <c r="F4431" s="243"/>
      <c r="G4431" s="243"/>
      <c r="H4431" s="243"/>
      <c r="I4431" s="466"/>
      <c r="J4431" s="466"/>
      <c r="K4431" s="466"/>
      <c r="L4431" s="243"/>
      <c r="M4431" s="243"/>
      <c r="N4431" s="243"/>
      <c r="O4431" s="243"/>
      <c r="P4431" s="243"/>
      <c r="Q4431" s="243"/>
    </row>
    <row r="4432" spans="2:17">
      <c r="B4432" s="466"/>
      <c r="C4432" s="466"/>
      <c r="D4432" s="279"/>
      <c r="E4432" s="243"/>
      <c r="F4432" s="243"/>
      <c r="G4432" s="243"/>
      <c r="H4432" s="243"/>
      <c r="I4432" s="466"/>
      <c r="J4432" s="466"/>
      <c r="K4432" s="466"/>
      <c r="L4432" s="243"/>
      <c r="M4432" s="243"/>
      <c r="N4432" s="243"/>
      <c r="O4432" s="243"/>
      <c r="P4432" s="243"/>
      <c r="Q4432" s="243"/>
    </row>
    <row r="4433" spans="2:17">
      <c r="B4433" s="466"/>
      <c r="C4433" s="466"/>
      <c r="D4433" s="279"/>
      <c r="E4433" s="243"/>
      <c r="F4433" s="243"/>
      <c r="G4433" s="243"/>
      <c r="H4433" s="243"/>
      <c r="I4433" s="466"/>
      <c r="J4433" s="466"/>
      <c r="K4433" s="466"/>
      <c r="L4433" s="243"/>
      <c r="M4433" s="243"/>
      <c r="N4433" s="243"/>
      <c r="O4433" s="243"/>
      <c r="P4433" s="243"/>
      <c r="Q4433" s="243"/>
    </row>
    <row r="4434" spans="2:17">
      <c r="B4434" s="466"/>
      <c r="C4434" s="466"/>
      <c r="D4434" s="279"/>
      <c r="E4434" s="243"/>
      <c r="F4434" s="243"/>
      <c r="G4434" s="243"/>
      <c r="H4434" s="243"/>
      <c r="I4434" s="466"/>
      <c r="J4434" s="466"/>
      <c r="K4434" s="466"/>
      <c r="L4434" s="243"/>
      <c r="M4434" s="243"/>
      <c r="N4434" s="243"/>
      <c r="O4434" s="243"/>
      <c r="P4434" s="243"/>
      <c r="Q4434" s="243"/>
    </row>
    <row r="4435" spans="2:17">
      <c r="B4435" s="466"/>
      <c r="C4435" s="466"/>
      <c r="D4435" s="279"/>
      <c r="E4435" s="243"/>
      <c r="F4435" s="243"/>
      <c r="G4435" s="243"/>
      <c r="H4435" s="243"/>
      <c r="I4435" s="466"/>
      <c r="J4435" s="466"/>
      <c r="K4435" s="466"/>
      <c r="L4435" s="243"/>
      <c r="M4435" s="243"/>
      <c r="N4435" s="243"/>
      <c r="O4435" s="243"/>
      <c r="P4435" s="243"/>
      <c r="Q4435" s="243"/>
    </row>
    <row r="4436" spans="2:17">
      <c r="B4436" s="466"/>
      <c r="C4436" s="466"/>
      <c r="D4436" s="279"/>
      <c r="E4436" s="243"/>
      <c r="F4436" s="243"/>
      <c r="G4436" s="243"/>
      <c r="H4436" s="243"/>
      <c r="I4436" s="466"/>
      <c r="J4436" s="466"/>
      <c r="K4436" s="466"/>
      <c r="L4436" s="243"/>
      <c r="M4436" s="243"/>
      <c r="N4436" s="243"/>
      <c r="O4436" s="243"/>
      <c r="P4436" s="243"/>
      <c r="Q4436" s="243"/>
    </row>
    <row r="4437" spans="2:17">
      <c r="B4437" s="466"/>
      <c r="C4437" s="466"/>
      <c r="D4437" s="279"/>
      <c r="E4437" s="243"/>
      <c r="F4437" s="243"/>
      <c r="G4437" s="243"/>
      <c r="H4437" s="243"/>
      <c r="I4437" s="466"/>
      <c r="J4437" s="466"/>
      <c r="K4437" s="466"/>
      <c r="L4437" s="243"/>
      <c r="M4437" s="243"/>
      <c r="N4437" s="243"/>
      <c r="O4437" s="243"/>
      <c r="P4437" s="243"/>
      <c r="Q4437" s="243"/>
    </row>
    <row r="4438" spans="2:17">
      <c r="B4438" s="466"/>
      <c r="C4438" s="466"/>
      <c r="D4438" s="279"/>
      <c r="E4438" s="243"/>
      <c r="F4438" s="243"/>
      <c r="G4438" s="243"/>
      <c r="H4438" s="243"/>
      <c r="I4438" s="466"/>
      <c r="J4438" s="466"/>
      <c r="K4438" s="466"/>
      <c r="L4438" s="243"/>
      <c r="M4438" s="243"/>
      <c r="N4438" s="243"/>
      <c r="O4438" s="243"/>
      <c r="P4438" s="243"/>
      <c r="Q4438" s="243"/>
    </row>
    <row r="4439" spans="2:17">
      <c r="B4439" s="466"/>
      <c r="C4439" s="466"/>
      <c r="D4439" s="279"/>
      <c r="E4439" s="243"/>
      <c r="F4439" s="243"/>
      <c r="G4439" s="243"/>
      <c r="H4439" s="243"/>
      <c r="I4439" s="466"/>
      <c r="J4439" s="466"/>
      <c r="K4439" s="466"/>
      <c r="L4439" s="243"/>
      <c r="M4439" s="243"/>
      <c r="N4439" s="243"/>
      <c r="O4439" s="243"/>
      <c r="P4439" s="243"/>
      <c r="Q4439" s="243"/>
    </row>
    <row r="4440" spans="2:17">
      <c r="B4440" s="466"/>
      <c r="C4440" s="466"/>
      <c r="D4440" s="279"/>
      <c r="E4440" s="243"/>
      <c r="F4440" s="243"/>
      <c r="G4440" s="243"/>
      <c r="H4440" s="243"/>
      <c r="I4440" s="466"/>
      <c r="J4440" s="466"/>
      <c r="K4440" s="466"/>
      <c r="L4440" s="243"/>
      <c r="M4440" s="243"/>
      <c r="N4440" s="243"/>
      <c r="O4440" s="243"/>
      <c r="P4440" s="243"/>
      <c r="Q4440" s="243"/>
    </row>
    <row r="4441" spans="2:17">
      <c r="B4441" s="466"/>
      <c r="C4441" s="466"/>
      <c r="D4441" s="279"/>
      <c r="E4441" s="243"/>
      <c r="F4441" s="243"/>
      <c r="G4441" s="243"/>
      <c r="H4441" s="243"/>
      <c r="I4441" s="466"/>
      <c r="J4441" s="466"/>
      <c r="K4441" s="466"/>
      <c r="L4441" s="243"/>
      <c r="M4441" s="243"/>
      <c r="N4441" s="243"/>
      <c r="O4441" s="243"/>
      <c r="P4441" s="243"/>
      <c r="Q4441" s="243"/>
    </row>
    <row r="4442" spans="2:17">
      <c r="B4442" s="466"/>
      <c r="C4442" s="466"/>
      <c r="D4442" s="279"/>
      <c r="E4442" s="243"/>
      <c r="F4442" s="243"/>
      <c r="G4442" s="243"/>
      <c r="H4442" s="243"/>
      <c r="I4442" s="466"/>
      <c r="J4442" s="466"/>
      <c r="K4442" s="466"/>
      <c r="L4442" s="243"/>
      <c r="M4442" s="243"/>
      <c r="N4442" s="243"/>
      <c r="O4442" s="243"/>
      <c r="P4442" s="243"/>
      <c r="Q4442" s="243"/>
    </row>
    <row r="4443" spans="2:17">
      <c r="B4443" s="466"/>
      <c r="C4443" s="466"/>
      <c r="D4443" s="279"/>
      <c r="E4443" s="243"/>
      <c r="F4443" s="243"/>
      <c r="G4443" s="243"/>
      <c r="H4443" s="243"/>
      <c r="I4443" s="466"/>
      <c r="J4443" s="466"/>
      <c r="K4443" s="466"/>
      <c r="L4443" s="243"/>
      <c r="M4443" s="243"/>
      <c r="N4443" s="243"/>
      <c r="O4443" s="243"/>
      <c r="P4443" s="243"/>
      <c r="Q4443" s="243"/>
    </row>
    <row r="4444" spans="2:17">
      <c r="B4444" s="466"/>
      <c r="C4444" s="466"/>
      <c r="D4444" s="279"/>
      <c r="E4444" s="243"/>
      <c r="F4444" s="243"/>
      <c r="G4444" s="243"/>
      <c r="H4444" s="243"/>
      <c r="I4444" s="466"/>
      <c r="J4444" s="466"/>
      <c r="K4444" s="466"/>
      <c r="L4444" s="243"/>
      <c r="M4444" s="243"/>
      <c r="N4444" s="243"/>
      <c r="O4444" s="243"/>
      <c r="P4444" s="243"/>
      <c r="Q4444" s="243"/>
    </row>
    <row r="4445" spans="2:17">
      <c r="B4445" s="466"/>
      <c r="C4445" s="466"/>
      <c r="D4445" s="279"/>
      <c r="E4445" s="243"/>
      <c r="F4445" s="243"/>
      <c r="G4445" s="243"/>
      <c r="H4445" s="243"/>
      <c r="I4445" s="466"/>
      <c r="J4445" s="466"/>
      <c r="K4445" s="466"/>
      <c r="L4445" s="243"/>
      <c r="M4445" s="243"/>
      <c r="N4445" s="243"/>
      <c r="O4445" s="243"/>
      <c r="P4445" s="243"/>
      <c r="Q4445" s="243"/>
    </row>
    <row r="4446" spans="2:17">
      <c r="B4446" s="466"/>
      <c r="C4446" s="466"/>
      <c r="D4446" s="279"/>
      <c r="E4446" s="243"/>
      <c r="F4446" s="243"/>
      <c r="G4446" s="243"/>
      <c r="H4446" s="243"/>
      <c r="I4446" s="466"/>
      <c r="J4446" s="466"/>
      <c r="K4446" s="466"/>
      <c r="L4446" s="243"/>
      <c r="M4446" s="243"/>
      <c r="N4446" s="243"/>
      <c r="O4446" s="243"/>
      <c r="P4446" s="243"/>
      <c r="Q4446" s="243"/>
    </row>
    <row r="4447" spans="2:17">
      <c r="B4447" s="466"/>
      <c r="C4447" s="466"/>
      <c r="D4447" s="279"/>
      <c r="E4447" s="243"/>
      <c r="F4447" s="243"/>
      <c r="G4447" s="243"/>
      <c r="H4447" s="243"/>
      <c r="I4447" s="466"/>
      <c r="J4447" s="466"/>
      <c r="K4447" s="466"/>
      <c r="L4447" s="243"/>
      <c r="M4447" s="243"/>
      <c r="N4447" s="243"/>
      <c r="O4447" s="243"/>
      <c r="P4447" s="243"/>
      <c r="Q4447" s="243"/>
    </row>
    <row r="4448" spans="2:17">
      <c r="B4448" s="466"/>
      <c r="C4448" s="466"/>
      <c r="D4448" s="279"/>
      <c r="E4448" s="243"/>
      <c r="F4448" s="243"/>
      <c r="G4448" s="243"/>
      <c r="H4448" s="243"/>
      <c r="I4448" s="466"/>
      <c r="J4448" s="466"/>
      <c r="K4448" s="466"/>
      <c r="L4448" s="243"/>
      <c r="M4448" s="243"/>
      <c r="N4448" s="243"/>
      <c r="O4448" s="243"/>
      <c r="P4448" s="243"/>
      <c r="Q4448" s="243"/>
    </row>
    <row r="4449" spans="2:17">
      <c r="B4449" s="466"/>
      <c r="C4449" s="466"/>
      <c r="D4449" s="279"/>
      <c r="E4449" s="243"/>
      <c r="F4449" s="243"/>
      <c r="G4449" s="243"/>
      <c r="H4449" s="243"/>
      <c r="I4449" s="466"/>
      <c r="J4449" s="466"/>
      <c r="K4449" s="466"/>
      <c r="L4449" s="243"/>
      <c r="M4449" s="243"/>
      <c r="N4449" s="243"/>
      <c r="O4449" s="243"/>
      <c r="P4449" s="243"/>
      <c r="Q4449" s="243"/>
    </row>
    <row r="4450" spans="2:17">
      <c r="B4450" s="466"/>
      <c r="C4450" s="466"/>
      <c r="D4450" s="279"/>
      <c r="E4450" s="243"/>
      <c r="F4450" s="243"/>
      <c r="G4450" s="243"/>
      <c r="H4450" s="243"/>
      <c r="I4450" s="466"/>
      <c r="J4450" s="466"/>
      <c r="K4450" s="466"/>
      <c r="L4450" s="243"/>
      <c r="M4450" s="243"/>
      <c r="N4450" s="243"/>
      <c r="O4450" s="243"/>
      <c r="P4450" s="243"/>
      <c r="Q4450" s="243"/>
    </row>
    <row r="4451" spans="2:17">
      <c r="B4451" s="466"/>
      <c r="C4451" s="466"/>
      <c r="D4451" s="279"/>
      <c r="E4451" s="243"/>
      <c r="F4451" s="243"/>
      <c r="G4451" s="243"/>
      <c r="H4451" s="243"/>
      <c r="I4451" s="466"/>
      <c r="J4451" s="466"/>
      <c r="K4451" s="466"/>
      <c r="L4451" s="243"/>
      <c r="M4451" s="243"/>
      <c r="N4451" s="243"/>
      <c r="O4451" s="243"/>
      <c r="P4451" s="243"/>
      <c r="Q4451" s="243"/>
    </row>
    <row r="4452" spans="2:17">
      <c r="B4452" s="466"/>
      <c r="C4452" s="466"/>
      <c r="D4452" s="279"/>
      <c r="E4452" s="243"/>
      <c r="F4452" s="243"/>
      <c r="G4452" s="243"/>
      <c r="H4452" s="243"/>
      <c r="I4452" s="466"/>
      <c r="J4452" s="466"/>
      <c r="K4452" s="466"/>
      <c r="L4452" s="243"/>
      <c r="M4452" s="243"/>
      <c r="N4452" s="243"/>
      <c r="O4452" s="243"/>
      <c r="P4452" s="243"/>
      <c r="Q4452" s="243"/>
    </row>
    <row r="4453" spans="2:17">
      <c r="B4453" s="466"/>
      <c r="C4453" s="466"/>
      <c r="D4453" s="279"/>
      <c r="E4453" s="243"/>
      <c r="F4453" s="243"/>
      <c r="G4453" s="243"/>
      <c r="H4453" s="243"/>
      <c r="I4453" s="466"/>
      <c r="J4453" s="466"/>
      <c r="K4453" s="466"/>
      <c r="L4453" s="243"/>
      <c r="M4453" s="243"/>
      <c r="N4453" s="243"/>
      <c r="O4453" s="243"/>
      <c r="P4453" s="243"/>
      <c r="Q4453" s="243"/>
    </row>
    <row r="4454" spans="2:17">
      <c r="B4454" s="466"/>
      <c r="C4454" s="466"/>
      <c r="D4454" s="279"/>
      <c r="E4454" s="243"/>
      <c r="F4454" s="243"/>
      <c r="G4454" s="243"/>
      <c r="H4454" s="243"/>
      <c r="I4454" s="466"/>
      <c r="J4454" s="466"/>
      <c r="K4454" s="466"/>
      <c r="L4454" s="243"/>
      <c r="M4454" s="243"/>
      <c r="N4454" s="243"/>
      <c r="O4454" s="243"/>
      <c r="P4454" s="243"/>
      <c r="Q4454" s="243"/>
    </row>
    <row r="4455" spans="2:17">
      <c r="B4455" s="466"/>
      <c r="C4455" s="466"/>
      <c r="D4455" s="279"/>
      <c r="E4455" s="243"/>
      <c r="F4455" s="243"/>
      <c r="G4455" s="243"/>
      <c r="H4455" s="243"/>
      <c r="I4455" s="466"/>
      <c r="J4455" s="466"/>
      <c r="K4455" s="466"/>
      <c r="L4455" s="243"/>
      <c r="M4455" s="243"/>
      <c r="N4455" s="243"/>
      <c r="O4455" s="243"/>
      <c r="P4455" s="243"/>
      <c r="Q4455" s="243"/>
    </row>
    <row r="4456" spans="2:17">
      <c r="B4456" s="466"/>
      <c r="C4456" s="466"/>
      <c r="D4456" s="279"/>
      <c r="E4456" s="243"/>
      <c r="F4456" s="243"/>
      <c r="G4456" s="243"/>
      <c r="H4456" s="243"/>
      <c r="I4456" s="466"/>
      <c r="J4456" s="466"/>
      <c r="K4456" s="466"/>
      <c r="L4456" s="243"/>
      <c r="M4456" s="243"/>
      <c r="N4456" s="243"/>
      <c r="O4456" s="243"/>
      <c r="P4456" s="243"/>
      <c r="Q4456" s="243"/>
    </row>
    <row r="4457" spans="2:17">
      <c r="B4457" s="466"/>
      <c r="C4457" s="466"/>
      <c r="D4457" s="279"/>
      <c r="E4457" s="243"/>
      <c r="F4457" s="243"/>
      <c r="G4457" s="243"/>
      <c r="H4457" s="243"/>
      <c r="I4457" s="466"/>
      <c r="J4457" s="466"/>
      <c r="K4457" s="466"/>
      <c r="L4457" s="243"/>
      <c r="M4457" s="243"/>
      <c r="N4457" s="243"/>
      <c r="O4457" s="243"/>
      <c r="P4457" s="243"/>
      <c r="Q4457" s="243"/>
    </row>
    <row r="4458" spans="2:17">
      <c r="B4458" s="466"/>
      <c r="C4458" s="466"/>
      <c r="D4458" s="279"/>
      <c r="E4458" s="243"/>
      <c r="F4458" s="243"/>
      <c r="G4458" s="243"/>
      <c r="H4458" s="243"/>
      <c r="I4458" s="466"/>
      <c r="J4458" s="466"/>
      <c r="K4458" s="466"/>
      <c r="L4458" s="243"/>
      <c r="M4458" s="243"/>
      <c r="N4458" s="243"/>
      <c r="O4458" s="243"/>
      <c r="P4458" s="243"/>
      <c r="Q4458" s="243"/>
    </row>
    <row r="4459" spans="2:17">
      <c r="B4459" s="466"/>
      <c r="C4459" s="466"/>
      <c r="D4459" s="279"/>
      <c r="E4459" s="243"/>
      <c r="F4459" s="243"/>
      <c r="G4459" s="243"/>
      <c r="H4459" s="243"/>
      <c r="I4459" s="466"/>
      <c r="J4459" s="466"/>
      <c r="K4459" s="466"/>
      <c r="L4459" s="243"/>
      <c r="M4459" s="243"/>
      <c r="N4459" s="243"/>
      <c r="O4459" s="243"/>
      <c r="P4459" s="243"/>
      <c r="Q4459" s="243"/>
    </row>
    <row r="4460" spans="2:17">
      <c r="B4460" s="466"/>
      <c r="C4460" s="466"/>
      <c r="D4460" s="279"/>
      <c r="E4460" s="243"/>
      <c r="F4460" s="243"/>
      <c r="G4460" s="243"/>
      <c r="H4460" s="243"/>
      <c r="I4460" s="466"/>
      <c r="J4460" s="466"/>
      <c r="K4460" s="466"/>
      <c r="L4460" s="243"/>
      <c r="M4460" s="243"/>
      <c r="N4460" s="243"/>
      <c r="O4460" s="243"/>
      <c r="P4460" s="243"/>
      <c r="Q4460" s="243"/>
    </row>
    <row r="4461" spans="2:17">
      <c r="B4461" s="466"/>
      <c r="C4461" s="466"/>
      <c r="D4461" s="279"/>
      <c r="E4461" s="243"/>
      <c r="F4461" s="243"/>
      <c r="G4461" s="243"/>
      <c r="H4461" s="243"/>
      <c r="I4461" s="466"/>
      <c r="J4461" s="466"/>
      <c r="K4461" s="466"/>
      <c r="L4461" s="243"/>
      <c r="M4461" s="243"/>
      <c r="N4461" s="243"/>
      <c r="O4461" s="243"/>
      <c r="P4461" s="243"/>
      <c r="Q4461" s="243"/>
    </row>
    <row r="4462" spans="2:17">
      <c r="B4462" s="466"/>
      <c r="C4462" s="466"/>
      <c r="D4462" s="279"/>
      <c r="E4462" s="243"/>
      <c r="F4462" s="243"/>
      <c r="G4462" s="243"/>
      <c r="H4462" s="243"/>
      <c r="I4462" s="466"/>
      <c r="J4462" s="466"/>
      <c r="K4462" s="466"/>
      <c r="L4462" s="243"/>
      <c r="M4462" s="243"/>
      <c r="N4462" s="243"/>
      <c r="O4462" s="243"/>
      <c r="P4462" s="243"/>
      <c r="Q4462" s="243"/>
    </row>
    <row r="4463" spans="2:17">
      <c r="B4463" s="466"/>
      <c r="C4463" s="466"/>
      <c r="D4463" s="279"/>
      <c r="E4463" s="243"/>
      <c r="F4463" s="243"/>
      <c r="G4463" s="243"/>
      <c r="H4463" s="243"/>
      <c r="I4463" s="466"/>
      <c r="J4463" s="466"/>
      <c r="K4463" s="466"/>
      <c r="L4463" s="243"/>
      <c r="M4463" s="243"/>
      <c r="N4463" s="243"/>
      <c r="O4463" s="243"/>
      <c r="P4463" s="243"/>
      <c r="Q4463" s="243"/>
    </row>
    <row r="4464" spans="2:17">
      <c r="B4464" s="466"/>
      <c r="C4464" s="466"/>
      <c r="D4464" s="279"/>
      <c r="E4464" s="243"/>
      <c r="F4464" s="243"/>
      <c r="G4464" s="243"/>
      <c r="H4464" s="243"/>
      <c r="I4464" s="466"/>
      <c r="J4464" s="466"/>
      <c r="K4464" s="466"/>
      <c r="L4464" s="243"/>
      <c r="M4464" s="243"/>
      <c r="N4464" s="243"/>
      <c r="O4464" s="243"/>
      <c r="P4464" s="243"/>
      <c r="Q4464" s="243"/>
    </row>
    <row r="4465" spans="2:17">
      <c r="B4465" s="466"/>
      <c r="C4465" s="466"/>
      <c r="D4465" s="279"/>
      <c r="E4465" s="243"/>
      <c r="F4465" s="243"/>
      <c r="G4465" s="243"/>
      <c r="H4465" s="243"/>
      <c r="I4465" s="466"/>
      <c r="J4465" s="466"/>
      <c r="K4465" s="466"/>
      <c r="L4465" s="243"/>
      <c r="M4465" s="243"/>
      <c r="N4465" s="243"/>
      <c r="O4465" s="243"/>
      <c r="P4465" s="243"/>
      <c r="Q4465" s="243"/>
    </row>
    <row r="4466" spans="2:17">
      <c r="B4466" s="466"/>
      <c r="C4466" s="466"/>
      <c r="D4466" s="279"/>
      <c r="E4466" s="243"/>
      <c r="F4466" s="243"/>
      <c r="G4466" s="243"/>
      <c r="H4466" s="243"/>
      <c r="I4466" s="466"/>
      <c r="J4466" s="466"/>
      <c r="K4466" s="466"/>
      <c r="L4466" s="243"/>
      <c r="M4466" s="243"/>
      <c r="N4466" s="243"/>
      <c r="O4466" s="243"/>
      <c r="P4466" s="243"/>
      <c r="Q4466" s="243"/>
    </row>
    <row r="4467" spans="2:17">
      <c r="B4467" s="466"/>
      <c r="C4467" s="466"/>
      <c r="D4467" s="279"/>
      <c r="E4467" s="243"/>
      <c r="F4467" s="243"/>
      <c r="G4467" s="243"/>
      <c r="H4467" s="243"/>
      <c r="I4467" s="466"/>
      <c r="J4467" s="466"/>
      <c r="K4467" s="466"/>
      <c r="L4467" s="243"/>
      <c r="M4467" s="243"/>
      <c r="N4467" s="243"/>
      <c r="O4467" s="243"/>
      <c r="P4467" s="243"/>
      <c r="Q4467" s="243"/>
    </row>
    <row r="4468" spans="2:17">
      <c r="B4468" s="466"/>
      <c r="C4468" s="466"/>
      <c r="D4468" s="279"/>
      <c r="E4468" s="243"/>
      <c r="F4468" s="243"/>
      <c r="G4468" s="243"/>
      <c r="H4468" s="243"/>
      <c r="I4468" s="466"/>
      <c r="J4468" s="466"/>
      <c r="K4468" s="466"/>
      <c r="L4468" s="243"/>
      <c r="M4468" s="243"/>
      <c r="N4468" s="243"/>
      <c r="O4468" s="243"/>
      <c r="P4468" s="243"/>
      <c r="Q4468" s="243"/>
    </row>
    <row r="4469" spans="2:17">
      <c r="B4469" s="466"/>
      <c r="C4469" s="466"/>
      <c r="D4469" s="279"/>
      <c r="E4469" s="243"/>
      <c r="F4469" s="243"/>
      <c r="G4469" s="243"/>
      <c r="H4469" s="243"/>
      <c r="I4469" s="466"/>
      <c r="J4469" s="466"/>
      <c r="K4469" s="466"/>
      <c r="L4469" s="243"/>
      <c r="M4469" s="243"/>
      <c r="N4469" s="243"/>
      <c r="O4469" s="243"/>
      <c r="P4469" s="243"/>
      <c r="Q4469" s="243"/>
    </row>
    <row r="4470" spans="2:17">
      <c r="B4470" s="466"/>
      <c r="C4470" s="466"/>
      <c r="D4470" s="279"/>
      <c r="E4470" s="243"/>
      <c r="F4470" s="243"/>
      <c r="G4470" s="243"/>
      <c r="H4470" s="243"/>
      <c r="I4470" s="466"/>
      <c r="J4470" s="466"/>
      <c r="K4470" s="466"/>
      <c r="L4470" s="243"/>
      <c r="M4470" s="243"/>
      <c r="N4470" s="243"/>
      <c r="O4470" s="243"/>
      <c r="P4470" s="243"/>
      <c r="Q4470" s="243"/>
    </row>
    <row r="4471" spans="2:17">
      <c r="B4471" s="466"/>
      <c r="C4471" s="466"/>
      <c r="D4471" s="279"/>
      <c r="E4471" s="243"/>
      <c r="F4471" s="243"/>
      <c r="G4471" s="243"/>
      <c r="H4471" s="243"/>
      <c r="I4471" s="466"/>
      <c r="J4471" s="466"/>
      <c r="K4471" s="466"/>
      <c r="L4471" s="243"/>
      <c r="M4471" s="243"/>
      <c r="N4471" s="243"/>
      <c r="O4471" s="243"/>
      <c r="P4471" s="243"/>
      <c r="Q4471" s="243"/>
    </row>
    <row r="4472" spans="2:17">
      <c r="B4472" s="466"/>
      <c r="C4472" s="466"/>
      <c r="D4472" s="279"/>
      <c r="E4472" s="243"/>
      <c r="F4472" s="243"/>
      <c r="G4472" s="243"/>
      <c r="H4472" s="243"/>
      <c r="I4472" s="466"/>
      <c r="J4472" s="466"/>
      <c r="K4472" s="466"/>
      <c r="L4472" s="243"/>
      <c r="M4472" s="243"/>
      <c r="N4472" s="243"/>
      <c r="O4472" s="243"/>
      <c r="P4472" s="243"/>
      <c r="Q4472" s="243"/>
    </row>
    <row r="4473" spans="2:17">
      <c r="B4473" s="466"/>
      <c r="C4473" s="466"/>
      <c r="D4473" s="279"/>
      <c r="E4473" s="243"/>
      <c r="F4473" s="243"/>
      <c r="G4473" s="243"/>
      <c r="H4473" s="243"/>
      <c r="I4473" s="466"/>
      <c r="J4473" s="466"/>
      <c r="K4473" s="466"/>
      <c r="L4473" s="243"/>
      <c r="M4473" s="243"/>
      <c r="N4473" s="243"/>
      <c r="O4473" s="243"/>
      <c r="P4473" s="243"/>
      <c r="Q4473" s="243"/>
    </row>
    <row r="4474" spans="2:17">
      <c r="B4474" s="466"/>
      <c r="C4474" s="466"/>
      <c r="D4474" s="279"/>
      <c r="E4474" s="243"/>
      <c r="F4474" s="243"/>
      <c r="G4474" s="243"/>
      <c r="H4474" s="243"/>
      <c r="I4474" s="466"/>
      <c r="J4474" s="466"/>
      <c r="K4474" s="466"/>
      <c r="L4474" s="243"/>
      <c r="M4474" s="243"/>
      <c r="N4474" s="243"/>
      <c r="O4474" s="243"/>
      <c r="P4474" s="243"/>
      <c r="Q4474" s="243"/>
    </row>
    <row r="4475" spans="2:17">
      <c r="B4475" s="466"/>
      <c r="C4475" s="466"/>
      <c r="D4475" s="279"/>
      <c r="E4475" s="243"/>
      <c r="F4475" s="243"/>
      <c r="G4475" s="243"/>
      <c r="H4475" s="243"/>
      <c r="I4475" s="466"/>
      <c r="J4475" s="466"/>
      <c r="K4475" s="466"/>
      <c r="L4475" s="243"/>
      <c r="M4475" s="243"/>
      <c r="N4475" s="243"/>
      <c r="O4475" s="243"/>
      <c r="P4475" s="243"/>
      <c r="Q4475" s="243"/>
    </row>
    <row r="4476" spans="2:17">
      <c r="B4476" s="466"/>
      <c r="C4476" s="466"/>
      <c r="D4476" s="279"/>
      <c r="E4476" s="243"/>
      <c r="F4476" s="243"/>
      <c r="G4476" s="243"/>
      <c r="H4476" s="243"/>
      <c r="I4476" s="466"/>
      <c r="J4476" s="466"/>
      <c r="K4476" s="466"/>
      <c r="L4476" s="243"/>
      <c r="M4476" s="243"/>
      <c r="N4476" s="243"/>
      <c r="O4476" s="243"/>
      <c r="P4476" s="243"/>
      <c r="Q4476" s="243"/>
    </row>
    <row r="4477" spans="2:17">
      <c r="B4477" s="466"/>
      <c r="C4477" s="466"/>
      <c r="D4477" s="279"/>
      <c r="E4477" s="243"/>
      <c r="F4477" s="243"/>
      <c r="G4477" s="243"/>
      <c r="H4477" s="243"/>
      <c r="I4477" s="466"/>
      <c r="J4477" s="466"/>
      <c r="K4477" s="466"/>
      <c r="L4477" s="243"/>
      <c r="M4477" s="243"/>
      <c r="N4477" s="243"/>
      <c r="O4477" s="243"/>
      <c r="P4477" s="243"/>
      <c r="Q4477" s="243"/>
    </row>
    <row r="4478" spans="2:17">
      <c r="B4478" s="466"/>
      <c r="C4478" s="466"/>
      <c r="D4478" s="279"/>
      <c r="E4478" s="243"/>
      <c r="F4478" s="243"/>
      <c r="G4478" s="243"/>
      <c r="H4478" s="243"/>
      <c r="I4478" s="466"/>
      <c r="J4478" s="466"/>
      <c r="K4478" s="466"/>
      <c r="L4478" s="243"/>
      <c r="M4478" s="243"/>
      <c r="N4478" s="243"/>
      <c r="O4478" s="243"/>
      <c r="P4478" s="243"/>
      <c r="Q4478" s="243"/>
    </row>
    <row r="4479" spans="2:17">
      <c r="B4479" s="466"/>
      <c r="C4479" s="466"/>
      <c r="D4479" s="279"/>
      <c r="E4479" s="243"/>
      <c r="F4479" s="243"/>
      <c r="G4479" s="243"/>
      <c r="H4479" s="243"/>
      <c r="I4479" s="466"/>
      <c r="J4479" s="466"/>
      <c r="K4479" s="466"/>
      <c r="L4479" s="243"/>
      <c r="M4479" s="243"/>
      <c r="N4479" s="243"/>
      <c r="O4479" s="243"/>
      <c r="P4479" s="243"/>
      <c r="Q4479" s="243"/>
    </row>
    <row r="4480" spans="2:17">
      <c r="B4480" s="466"/>
      <c r="C4480" s="466"/>
      <c r="D4480" s="279"/>
      <c r="E4480" s="243"/>
      <c r="F4480" s="243"/>
      <c r="G4480" s="243"/>
      <c r="H4480" s="243"/>
      <c r="I4480" s="466"/>
      <c r="J4480" s="466"/>
      <c r="K4480" s="466"/>
      <c r="L4480" s="243"/>
      <c r="M4480" s="243"/>
      <c r="N4480" s="243"/>
      <c r="O4480" s="243"/>
      <c r="P4480" s="243"/>
      <c r="Q4480" s="243"/>
    </row>
    <row r="4481" spans="2:17">
      <c r="B4481" s="466"/>
      <c r="C4481" s="466"/>
      <c r="D4481" s="279"/>
      <c r="E4481" s="243"/>
      <c r="F4481" s="243"/>
      <c r="G4481" s="243"/>
      <c r="H4481" s="243"/>
      <c r="I4481" s="466"/>
      <c r="J4481" s="466"/>
      <c r="K4481" s="466"/>
      <c r="L4481" s="243"/>
      <c r="M4481" s="243"/>
      <c r="N4481" s="243"/>
      <c r="O4481" s="243"/>
      <c r="P4481" s="243"/>
      <c r="Q4481" s="243"/>
    </row>
    <row r="4482" spans="2:17">
      <c r="B4482" s="466"/>
      <c r="C4482" s="466"/>
      <c r="D4482" s="279"/>
      <c r="E4482" s="243"/>
      <c r="F4482" s="243"/>
      <c r="G4482" s="243"/>
      <c r="H4482" s="243"/>
      <c r="I4482" s="466"/>
      <c r="J4482" s="466"/>
      <c r="K4482" s="466"/>
      <c r="L4482" s="243"/>
      <c r="M4482" s="243"/>
      <c r="N4482" s="243"/>
      <c r="O4482" s="243"/>
      <c r="P4482" s="243"/>
      <c r="Q4482" s="243"/>
    </row>
    <row r="4483" spans="2:17">
      <c r="B4483" s="466"/>
      <c r="C4483" s="466"/>
      <c r="D4483" s="279"/>
      <c r="E4483" s="243"/>
      <c r="F4483" s="243"/>
      <c r="G4483" s="243"/>
      <c r="H4483" s="243"/>
      <c r="I4483" s="466"/>
      <c r="J4483" s="466"/>
      <c r="K4483" s="466"/>
      <c r="L4483" s="243"/>
      <c r="M4483" s="243"/>
      <c r="N4483" s="243"/>
      <c r="O4483" s="243"/>
      <c r="P4483" s="243"/>
      <c r="Q4483" s="243"/>
    </row>
    <row r="4484" spans="2:17">
      <c r="B4484" s="466"/>
      <c r="C4484" s="466"/>
      <c r="D4484" s="279"/>
      <c r="E4484" s="243"/>
      <c r="F4484" s="243"/>
      <c r="G4484" s="243"/>
      <c r="H4484" s="243"/>
      <c r="I4484" s="466"/>
      <c r="J4484" s="466"/>
      <c r="K4484" s="466"/>
      <c r="L4484" s="243"/>
      <c r="M4484" s="243"/>
      <c r="N4484" s="243"/>
      <c r="O4484" s="243"/>
      <c r="P4484" s="243"/>
      <c r="Q4484" s="243"/>
    </row>
    <row r="4485" spans="2:17">
      <c r="B4485" s="466"/>
      <c r="C4485" s="466"/>
      <c r="D4485" s="279"/>
      <c r="E4485" s="243"/>
      <c r="F4485" s="243"/>
      <c r="G4485" s="243"/>
      <c r="H4485" s="243"/>
      <c r="I4485" s="466"/>
      <c r="J4485" s="466"/>
      <c r="K4485" s="466"/>
      <c r="L4485" s="243"/>
      <c r="M4485" s="243"/>
      <c r="N4485" s="243"/>
      <c r="O4485" s="243"/>
      <c r="P4485" s="243"/>
      <c r="Q4485" s="243"/>
    </row>
    <row r="4486" spans="2:17">
      <c r="B4486" s="466"/>
      <c r="C4486" s="466"/>
      <c r="D4486" s="279"/>
      <c r="E4486" s="243"/>
      <c r="F4486" s="243"/>
      <c r="G4486" s="243"/>
      <c r="H4486" s="243"/>
      <c r="I4486" s="466"/>
      <c r="J4486" s="466"/>
      <c r="K4486" s="466"/>
      <c r="L4486" s="243"/>
      <c r="M4486" s="243"/>
      <c r="N4486" s="243"/>
      <c r="O4486" s="243"/>
      <c r="P4486" s="243"/>
      <c r="Q4486" s="243"/>
    </row>
    <row r="4487" spans="2:17">
      <c r="B4487" s="466"/>
      <c r="C4487" s="466"/>
      <c r="D4487" s="279"/>
      <c r="E4487" s="243"/>
      <c r="F4487" s="243"/>
      <c r="G4487" s="243"/>
      <c r="H4487" s="243"/>
      <c r="I4487" s="466"/>
      <c r="J4487" s="466"/>
      <c r="K4487" s="466"/>
      <c r="L4487" s="243"/>
      <c r="M4487" s="243"/>
      <c r="N4487" s="243"/>
      <c r="O4487" s="243"/>
      <c r="P4487" s="243"/>
      <c r="Q4487" s="243"/>
    </row>
    <row r="4488" spans="2:17">
      <c r="B4488" s="466"/>
      <c r="C4488" s="466"/>
      <c r="D4488" s="279"/>
      <c r="E4488" s="243"/>
      <c r="F4488" s="243"/>
      <c r="G4488" s="243"/>
      <c r="H4488" s="243"/>
      <c r="I4488" s="466"/>
      <c r="J4488" s="466"/>
      <c r="K4488" s="466"/>
      <c r="L4488" s="243"/>
      <c r="M4488" s="243"/>
      <c r="N4488" s="243"/>
      <c r="O4488" s="243"/>
      <c r="P4488" s="243"/>
      <c r="Q4488" s="243"/>
    </row>
    <row r="4489" spans="2:17">
      <c r="B4489" s="466"/>
      <c r="C4489" s="466"/>
      <c r="D4489" s="279"/>
      <c r="E4489" s="243"/>
      <c r="F4489" s="243"/>
      <c r="G4489" s="243"/>
      <c r="H4489" s="243"/>
      <c r="I4489" s="466"/>
      <c r="J4489" s="466"/>
      <c r="K4489" s="466"/>
      <c r="L4489" s="243"/>
      <c r="M4489" s="243"/>
      <c r="N4489" s="243"/>
      <c r="O4489" s="243"/>
      <c r="P4489" s="243"/>
      <c r="Q4489" s="243"/>
    </row>
    <row r="4490" spans="2:17">
      <c r="B4490" s="466"/>
      <c r="C4490" s="466"/>
      <c r="D4490" s="279"/>
      <c r="E4490" s="243"/>
      <c r="F4490" s="243"/>
      <c r="G4490" s="243"/>
      <c r="H4490" s="243"/>
      <c r="I4490" s="466"/>
      <c r="J4490" s="466"/>
      <c r="K4490" s="466"/>
      <c r="L4490" s="243"/>
      <c r="M4490" s="243"/>
      <c r="N4490" s="243"/>
      <c r="O4490" s="243"/>
      <c r="P4490" s="243"/>
      <c r="Q4490" s="243"/>
    </row>
    <row r="4491" spans="2:17">
      <c r="B4491" s="466"/>
      <c r="C4491" s="466"/>
      <c r="D4491" s="279"/>
      <c r="E4491" s="243"/>
      <c r="F4491" s="243"/>
      <c r="G4491" s="243"/>
      <c r="H4491" s="243"/>
      <c r="I4491" s="466"/>
      <c r="J4491" s="466"/>
      <c r="K4491" s="466"/>
      <c r="L4491" s="243"/>
      <c r="M4491" s="243"/>
      <c r="N4491" s="243"/>
      <c r="O4491" s="243"/>
      <c r="P4491" s="243"/>
      <c r="Q4491" s="243"/>
    </row>
    <row r="4492" spans="2:17">
      <c r="B4492" s="466"/>
      <c r="C4492" s="466"/>
      <c r="D4492" s="279"/>
      <c r="E4492" s="243"/>
      <c r="F4492" s="243"/>
      <c r="G4492" s="243"/>
      <c r="H4492" s="243"/>
      <c r="I4492" s="466"/>
      <c r="J4492" s="466"/>
      <c r="K4492" s="466"/>
      <c r="L4492" s="243"/>
      <c r="M4492" s="243"/>
      <c r="N4492" s="243"/>
      <c r="O4492" s="243"/>
      <c r="P4492" s="243"/>
      <c r="Q4492" s="243"/>
    </row>
    <row r="4493" spans="2:17">
      <c r="B4493" s="466"/>
      <c r="C4493" s="466"/>
      <c r="D4493" s="279"/>
      <c r="E4493" s="243"/>
      <c r="F4493" s="243"/>
      <c r="G4493" s="243"/>
      <c r="H4493" s="243"/>
      <c r="I4493" s="466"/>
      <c r="J4493" s="466"/>
      <c r="K4493" s="466"/>
      <c r="L4493" s="243"/>
      <c r="M4493" s="243"/>
      <c r="N4493" s="243"/>
      <c r="O4493" s="243"/>
      <c r="P4493" s="243"/>
      <c r="Q4493" s="243"/>
    </row>
    <row r="4494" spans="2:17">
      <c r="B4494" s="466"/>
      <c r="C4494" s="466"/>
      <c r="D4494" s="279"/>
      <c r="E4494" s="243"/>
      <c r="F4494" s="243"/>
      <c r="G4494" s="243"/>
      <c r="H4494" s="243"/>
      <c r="I4494" s="466"/>
      <c r="J4494" s="466"/>
      <c r="K4494" s="466"/>
      <c r="L4494" s="243"/>
      <c r="M4494" s="243"/>
      <c r="N4494" s="243"/>
      <c r="O4494" s="243"/>
      <c r="P4494" s="243"/>
      <c r="Q4494" s="243"/>
    </row>
    <row r="4495" spans="2:17">
      <c r="B4495" s="466"/>
      <c r="C4495" s="466"/>
      <c r="D4495" s="279"/>
      <c r="E4495" s="243"/>
      <c r="F4495" s="243"/>
      <c r="G4495" s="243"/>
      <c r="H4495" s="243"/>
      <c r="I4495" s="466"/>
      <c r="J4495" s="466"/>
      <c r="K4495" s="466"/>
      <c r="L4495" s="243"/>
      <c r="M4495" s="243"/>
      <c r="N4495" s="243"/>
      <c r="O4495" s="243"/>
      <c r="P4495" s="243"/>
      <c r="Q4495" s="243"/>
    </row>
    <row r="4496" spans="2:17">
      <c r="B4496" s="466"/>
      <c r="C4496" s="466"/>
      <c r="D4496" s="279"/>
      <c r="E4496" s="243"/>
      <c r="F4496" s="243"/>
      <c r="G4496" s="243"/>
      <c r="H4496" s="243"/>
      <c r="I4496" s="466"/>
      <c r="J4496" s="466"/>
      <c r="K4496" s="466"/>
      <c r="L4496" s="243"/>
      <c r="M4496" s="243"/>
      <c r="N4496" s="243"/>
      <c r="O4496" s="243"/>
      <c r="P4496" s="243"/>
      <c r="Q4496" s="243"/>
    </row>
    <row r="4497" spans="2:17">
      <c r="B4497" s="466"/>
      <c r="C4497" s="466"/>
      <c r="D4497" s="279"/>
      <c r="E4497" s="243"/>
      <c r="F4497" s="243"/>
      <c r="G4497" s="243"/>
      <c r="H4497" s="243"/>
      <c r="I4497" s="466"/>
      <c r="J4497" s="466"/>
      <c r="K4497" s="466"/>
      <c r="L4497" s="243"/>
      <c r="M4497" s="243"/>
      <c r="N4497" s="243"/>
      <c r="O4497" s="243"/>
      <c r="P4497" s="243"/>
      <c r="Q4497" s="243"/>
    </row>
    <row r="4498" spans="2:17">
      <c r="B4498" s="466"/>
      <c r="C4498" s="466"/>
      <c r="D4498" s="279"/>
      <c r="E4498" s="243"/>
      <c r="F4498" s="243"/>
      <c r="G4498" s="243"/>
      <c r="H4498" s="243"/>
      <c r="I4498" s="466"/>
      <c r="J4498" s="466"/>
      <c r="K4498" s="466"/>
      <c r="L4498" s="243"/>
      <c r="M4498" s="243"/>
      <c r="N4498" s="243"/>
      <c r="O4498" s="243"/>
      <c r="P4498" s="243"/>
      <c r="Q4498" s="243"/>
    </row>
    <row r="4499" spans="2:17">
      <c r="B4499" s="466"/>
      <c r="C4499" s="466"/>
      <c r="D4499" s="279"/>
      <c r="E4499" s="243"/>
      <c r="F4499" s="243"/>
      <c r="G4499" s="243"/>
      <c r="H4499" s="243"/>
      <c r="I4499" s="466"/>
      <c r="J4499" s="466"/>
      <c r="K4499" s="466"/>
      <c r="L4499" s="243"/>
      <c r="M4499" s="243"/>
      <c r="N4499" s="243"/>
      <c r="O4499" s="243"/>
      <c r="P4499" s="243"/>
      <c r="Q4499" s="243"/>
    </row>
    <row r="4500" spans="2:17">
      <c r="B4500" s="466"/>
      <c r="C4500" s="466"/>
      <c r="D4500" s="279"/>
      <c r="E4500" s="243"/>
      <c r="F4500" s="243"/>
      <c r="G4500" s="243"/>
      <c r="H4500" s="243"/>
      <c r="I4500" s="466"/>
      <c r="J4500" s="466"/>
      <c r="K4500" s="466"/>
      <c r="L4500" s="243"/>
      <c r="M4500" s="243"/>
      <c r="N4500" s="243"/>
      <c r="O4500" s="243"/>
      <c r="P4500" s="243"/>
      <c r="Q4500" s="243"/>
    </row>
    <row r="4501" spans="2:17">
      <c r="B4501" s="466"/>
      <c r="C4501" s="466"/>
      <c r="D4501" s="279"/>
      <c r="E4501" s="243"/>
      <c r="F4501" s="243"/>
      <c r="G4501" s="243"/>
      <c r="H4501" s="243"/>
      <c r="I4501" s="466"/>
      <c r="J4501" s="466"/>
      <c r="K4501" s="466"/>
      <c r="L4501" s="243"/>
      <c r="M4501" s="243"/>
      <c r="N4501" s="243"/>
      <c r="O4501" s="243"/>
      <c r="P4501" s="243"/>
      <c r="Q4501" s="243"/>
    </row>
    <row r="4502" spans="2:17">
      <c r="B4502" s="466"/>
      <c r="C4502" s="466"/>
      <c r="D4502" s="279"/>
      <c r="E4502" s="243"/>
      <c r="F4502" s="243"/>
      <c r="G4502" s="243"/>
      <c r="H4502" s="243"/>
      <c r="I4502" s="466"/>
      <c r="J4502" s="466"/>
      <c r="K4502" s="466"/>
      <c r="L4502" s="243"/>
      <c r="M4502" s="243"/>
      <c r="N4502" s="243"/>
      <c r="O4502" s="243"/>
      <c r="P4502" s="243"/>
      <c r="Q4502" s="243"/>
    </row>
    <row r="4503" spans="2:17">
      <c r="B4503" s="466"/>
      <c r="C4503" s="466"/>
      <c r="D4503" s="279"/>
      <c r="E4503" s="243"/>
      <c r="F4503" s="243"/>
      <c r="G4503" s="243"/>
      <c r="H4503" s="243"/>
      <c r="I4503" s="466"/>
      <c r="J4503" s="466"/>
      <c r="K4503" s="466"/>
      <c r="L4503" s="243"/>
      <c r="M4503" s="243"/>
      <c r="N4503" s="243"/>
      <c r="O4503" s="243"/>
      <c r="P4503" s="243"/>
      <c r="Q4503" s="243"/>
    </row>
    <row r="4504" spans="2:17">
      <c r="B4504" s="466"/>
      <c r="C4504" s="466"/>
      <c r="D4504" s="279"/>
      <c r="E4504" s="243"/>
      <c r="F4504" s="243"/>
      <c r="G4504" s="243"/>
      <c r="H4504" s="243"/>
      <c r="I4504" s="466"/>
      <c r="J4504" s="466"/>
      <c r="K4504" s="466"/>
      <c r="L4504" s="243"/>
      <c r="M4504" s="243"/>
      <c r="N4504" s="243"/>
      <c r="O4504" s="243"/>
      <c r="P4504" s="243"/>
      <c r="Q4504" s="243"/>
    </row>
    <row r="4505" spans="2:17">
      <c r="B4505" s="466"/>
      <c r="C4505" s="466"/>
      <c r="D4505" s="279"/>
      <c r="E4505" s="243"/>
      <c r="F4505" s="243"/>
      <c r="G4505" s="243"/>
      <c r="H4505" s="243"/>
      <c r="I4505" s="466"/>
      <c r="J4505" s="466"/>
      <c r="K4505" s="466"/>
      <c r="L4505" s="243"/>
      <c r="M4505" s="243"/>
      <c r="N4505" s="243"/>
      <c r="O4505" s="243"/>
      <c r="P4505" s="243"/>
      <c r="Q4505" s="243"/>
    </row>
    <row r="4506" spans="2:17">
      <c r="B4506" s="466"/>
      <c r="C4506" s="466"/>
      <c r="D4506" s="279"/>
      <c r="E4506" s="243"/>
      <c r="F4506" s="243"/>
      <c r="G4506" s="243"/>
      <c r="H4506" s="243"/>
      <c r="I4506" s="466"/>
      <c r="J4506" s="466"/>
      <c r="K4506" s="466"/>
      <c r="L4506" s="243"/>
      <c r="M4506" s="243"/>
      <c r="N4506" s="243"/>
      <c r="O4506" s="243"/>
      <c r="P4506" s="243"/>
      <c r="Q4506" s="243"/>
    </row>
    <row r="4507" spans="2:17">
      <c r="B4507" s="466"/>
      <c r="C4507" s="466"/>
      <c r="D4507" s="279"/>
      <c r="E4507" s="243"/>
      <c r="F4507" s="243"/>
      <c r="G4507" s="243"/>
      <c r="H4507" s="243"/>
      <c r="I4507" s="466"/>
      <c r="J4507" s="466"/>
      <c r="K4507" s="466"/>
      <c r="L4507" s="243"/>
      <c r="M4507" s="243"/>
      <c r="N4507" s="243"/>
      <c r="O4507" s="243"/>
      <c r="P4507" s="243"/>
      <c r="Q4507" s="243"/>
    </row>
    <row r="4508" spans="2:17">
      <c r="B4508" s="466"/>
      <c r="C4508" s="466"/>
      <c r="D4508" s="279"/>
      <c r="E4508" s="243"/>
      <c r="F4508" s="243"/>
      <c r="G4508" s="243"/>
      <c r="H4508" s="243"/>
      <c r="I4508" s="466"/>
      <c r="J4508" s="466"/>
      <c r="K4508" s="466"/>
      <c r="L4508" s="243"/>
      <c r="M4508" s="243"/>
      <c r="N4508" s="243"/>
      <c r="O4508" s="243"/>
      <c r="P4508" s="243"/>
      <c r="Q4508" s="243"/>
    </row>
    <row r="4509" spans="2:17">
      <c r="B4509" s="466"/>
      <c r="C4509" s="466"/>
      <c r="D4509" s="279"/>
      <c r="E4509" s="243"/>
      <c r="F4509" s="243"/>
      <c r="G4509" s="243"/>
      <c r="H4509" s="243"/>
      <c r="I4509" s="466"/>
      <c r="J4509" s="466"/>
      <c r="K4509" s="466"/>
      <c r="L4509" s="243"/>
      <c r="M4509" s="243"/>
      <c r="N4509" s="243"/>
      <c r="O4509" s="243"/>
      <c r="P4509" s="243"/>
      <c r="Q4509" s="243"/>
    </row>
    <row r="4510" spans="2:17">
      <c r="B4510" s="466"/>
      <c r="C4510" s="466"/>
      <c r="D4510" s="279"/>
      <c r="E4510" s="243"/>
      <c r="F4510" s="243"/>
      <c r="G4510" s="243"/>
      <c r="H4510" s="243"/>
      <c r="I4510" s="466"/>
      <c r="J4510" s="466"/>
      <c r="K4510" s="466"/>
      <c r="L4510" s="243"/>
      <c r="M4510" s="243"/>
      <c r="N4510" s="243"/>
      <c r="O4510" s="243"/>
      <c r="P4510" s="243"/>
      <c r="Q4510" s="243"/>
    </row>
    <row r="4511" spans="2:17">
      <c r="B4511" s="466"/>
      <c r="C4511" s="466"/>
      <c r="D4511" s="279"/>
      <c r="E4511" s="243"/>
      <c r="F4511" s="243"/>
      <c r="G4511" s="243"/>
      <c r="H4511" s="243"/>
      <c r="I4511" s="466"/>
      <c r="J4511" s="466"/>
      <c r="K4511" s="466"/>
      <c r="L4511" s="243"/>
      <c r="M4511" s="243"/>
      <c r="N4511" s="243"/>
      <c r="O4511" s="243"/>
      <c r="P4511" s="243"/>
      <c r="Q4511" s="243"/>
    </row>
    <row r="4512" spans="2:17">
      <c r="B4512" s="466"/>
      <c r="C4512" s="466"/>
      <c r="D4512" s="279"/>
      <c r="E4512" s="243"/>
      <c r="F4512" s="243"/>
      <c r="G4512" s="243"/>
      <c r="H4512" s="243"/>
      <c r="I4512" s="466"/>
      <c r="J4512" s="466"/>
      <c r="K4512" s="466"/>
      <c r="L4512" s="243"/>
      <c r="M4512" s="243"/>
      <c r="N4512" s="243"/>
      <c r="O4512" s="243"/>
      <c r="P4512" s="243"/>
      <c r="Q4512" s="243"/>
    </row>
    <row r="4513" spans="2:17">
      <c r="B4513" s="466"/>
      <c r="C4513" s="466"/>
      <c r="D4513" s="279"/>
      <c r="E4513" s="243"/>
      <c r="F4513" s="243"/>
      <c r="G4513" s="243"/>
      <c r="H4513" s="243"/>
      <c r="I4513" s="466"/>
      <c r="J4513" s="466"/>
      <c r="K4513" s="466"/>
      <c r="L4513" s="243"/>
      <c r="M4513" s="243"/>
      <c r="N4513" s="243"/>
      <c r="O4513" s="243"/>
      <c r="P4513" s="243"/>
      <c r="Q4513" s="243"/>
    </row>
    <row r="4514" spans="2:17">
      <c r="B4514" s="466"/>
      <c r="C4514" s="466"/>
      <c r="D4514" s="279"/>
      <c r="E4514" s="243"/>
      <c r="F4514" s="243"/>
      <c r="G4514" s="243"/>
      <c r="H4514" s="243"/>
      <c r="I4514" s="466"/>
      <c r="J4514" s="466"/>
      <c r="K4514" s="466"/>
      <c r="L4514" s="243"/>
      <c r="M4514" s="243"/>
      <c r="N4514" s="243"/>
      <c r="O4514" s="243"/>
      <c r="P4514" s="243"/>
      <c r="Q4514" s="243"/>
    </row>
    <row r="4515" spans="2:17">
      <c r="B4515" s="466"/>
      <c r="C4515" s="466"/>
      <c r="D4515" s="279"/>
      <c r="E4515" s="243"/>
      <c r="F4515" s="243"/>
      <c r="G4515" s="243"/>
      <c r="H4515" s="243"/>
      <c r="I4515" s="466"/>
      <c r="J4515" s="466"/>
      <c r="K4515" s="466"/>
      <c r="L4515" s="243"/>
      <c r="M4515" s="243"/>
      <c r="N4515" s="243"/>
      <c r="O4515" s="243"/>
      <c r="P4515" s="243"/>
      <c r="Q4515" s="243"/>
    </row>
    <row r="4516" spans="2:17">
      <c r="B4516" s="466"/>
      <c r="C4516" s="466"/>
      <c r="D4516" s="279"/>
      <c r="E4516" s="243"/>
      <c r="F4516" s="243"/>
      <c r="G4516" s="243"/>
      <c r="H4516" s="243"/>
      <c r="I4516" s="466"/>
      <c r="J4516" s="466"/>
      <c r="K4516" s="466"/>
      <c r="L4516" s="243"/>
      <c r="M4516" s="243"/>
      <c r="N4516" s="243"/>
      <c r="O4516" s="243"/>
      <c r="P4516" s="243"/>
      <c r="Q4516" s="243"/>
    </row>
    <row r="4517" spans="2:17">
      <c r="B4517" s="466"/>
      <c r="C4517" s="466"/>
      <c r="D4517" s="279"/>
      <c r="E4517" s="243"/>
      <c r="F4517" s="243"/>
      <c r="G4517" s="243"/>
      <c r="H4517" s="243"/>
      <c r="I4517" s="466"/>
      <c r="J4517" s="466"/>
      <c r="K4517" s="466"/>
      <c r="L4517" s="243"/>
      <c r="M4517" s="243"/>
      <c r="N4517" s="243"/>
      <c r="O4517" s="243"/>
      <c r="P4517" s="243"/>
      <c r="Q4517" s="243"/>
    </row>
    <row r="4518" spans="2:17">
      <c r="B4518" s="466"/>
      <c r="C4518" s="466"/>
      <c r="D4518" s="279"/>
      <c r="E4518" s="243"/>
      <c r="F4518" s="243"/>
      <c r="G4518" s="243"/>
      <c r="H4518" s="243"/>
      <c r="I4518" s="466"/>
      <c r="J4518" s="466"/>
      <c r="K4518" s="466"/>
      <c r="L4518" s="243"/>
      <c r="M4518" s="243"/>
      <c r="N4518" s="243"/>
      <c r="O4518" s="243"/>
      <c r="P4518" s="243"/>
      <c r="Q4518" s="243"/>
    </row>
    <row r="4519" spans="2:17">
      <c r="B4519" s="466"/>
      <c r="C4519" s="466"/>
      <c r="D4519" s="279"/>
      <c r="E4519" s="243"/>
      <c r="F4519" s="243"/>
      <c r="G4519" s="243"/>
      <c r="H4519" s="243"/>
      <c r="I4519" s="466"/>
      <c r="J4519" s="466"/>
      <c r="K4519" s="466"/>
      <c r="L4519" s="243"/>
      <c r="M4519" s="243"/>
      <c r="N4519" s="243"/>
      <c r="O4519" s="243"/>
      <c r="P4519" s="243"/>
      <c r="Q4519" s="243"/>
    </row>
    <row r="4520" spans="2:17">
      <c r="B4520" s="466"/>
      <c r="C4520" s="466"/>
      <c r="D4520" s="279"/>
      <c r="E4520" s="243"/>
      <c r="F4520" s="243"/>
      <c r="G4520" s="243"/>
      <c r="H4520" s="243"/>
      <c r="I4520" s="466"/>
      <c r="J4520" s="466"/>
      <c r="K4520" s="466"/>
      <c r="L4520" s="243"/>
      <c r="M4520" s="243"/>
      <c r="N4520" s="243"/>
      <c r="O4520" s="243"/>
      <c r="P4520" s="243"/>
      <c r="Q4520" s="243"/>
    </row>
    <row r="4521" spans="2:17">
      <c r="B4521" s="466"/>
      <c r="C4521" s="466"/>
      <c r="D4521" s="279"/>
      <c r="E4521" s="243"/>
      <c r="F4521" s="243"/>
      <c r="G4521" s="243"/>
      <c r="H4521" s="243"/>
      <c r="I4521" s="466"/>
      <c r="J4521" s="466"/>
      <c r="K4521" s="466"/>
      <c r="L4521" s="243"/>
      <c r="M4521" s="243"/>
      <c r="N4521" s="243"/>
      <c r="O4521" s="243"/>
      <c r="P4521" s="243"/>
      <c r="Q4521" s="243"/>
    </row>
    <row r="4522" spans="2:17">
      <c r="B4522" s="466"/>
      <c r="C4522" s="466"/>
      <c r="D4522" s="279"/>
      <c r="E4522" s="243"/>
      <c r="F4522" s="243"/>
      <c r="G4522" s="243"/>
      <c r="H4522" s="243"/>
      <c r="I4522" s="466"/>
      <c r="J4522" s="466"/>
      <c r="K4522" s="466"/>
      <c r="L4522" s="243"/>
      <c r="M4522" s="243"/>
      <c r="N4522" s="243"/>
      <c r="O4522" s="243"/>
      <c r="P4522" s="243"/>
      <c r="Q4522" s="243"/>
    </row>
    <row r="4523" spans="2:17">
      <c r="B4523" s="466"/>
      <c r="C4523" s="466"/>
      <c r="D4523" s="279"/>
      <c r="E4523" s="243"/>
      <c r="F4523" s="243"/>
      <c r="G4523" s="243"/>
      <c r="H4523" s="243"/>
      <c r="I4523" s="466"/>
      <c r="J4523" s="466"/>
      <c r="K4523" s="466"/>
      <c r="L4523" s="243"/>
      <c r="M4523" s="243"/>
      <c r="N4523" s="243"/>
      <c r="O4523" s="243"/>
      <c r="P4523" s="243"/>
      <c r="Q4523" s="243"/>
    </row>
    <row r="4524" spans="2:17">
      <c r="B4524" s="466"/>
      <c r="C4524" s="466"/>
      <c r="D4524" s="279"/>
      <c r="E4524" s="243"/>
      <c r="F4524" s="243"/>
      <c r="G4524" s="243"/>
      <c r="H4524" s="243"/>
      <c r="I4524" s="466"/>
      <c r="J4524" s="466"/>
      <c r="K4524" s="466"/>
      <c r="L4524" s="243"/>
      <c r="M4524" s="243"/>
      <c r="N4524" s="243"/>
      <c r="O4524" s="243"/>
      <c r="P4524" s="243"/>
      <c r="Q4524" s="243"/>
    </row>
    <row r="4525" spans="2:17">
      <c r="B4525" s="466"/>
      <c r="C4525" s="466"/>
      <c r="D4525" s="279"/>
      <c r="E4525" s="243"/>
      <c r="F4525" s="243"/>
      <c r="G4525" s="243"/>
      <c r="H4525" s="243"/>
      <c r="I4525" s="466"/>
      <c r="J4525" s="466"/>
      <c r="K4525" s="466"/>
      <c r="L4525" s="243"/>
      <c r="M4525" s="243"/>
      <c r="N4525" s="243"/>
      <c r="O4525" s="243"/>
      <c r="P4525" s="243"/>
      <c r="Q4525" s="243"/>
    </row>
    <row r="4526" spans="2:17">
      <c r="B4526" s="466"/>
      <c r="C4526" s="466"/>
      <c r="D4526" s="279"/>
      <c r="E4526" s="243"/>
      <c r="F4526" s="243"/>
      <c r="G4526" s="243"/>
      <c r="H4526" s="243"/>
      <c r="I4526" s="466"/>
      <c r="J4526" s="466"/>
      <c r="K4526" s="466"/>
      <c r="L4526" s="243"/>
      <c r="M4526" s="243"/>
      <c r="N4526" s="243"/>
      <c r="O4526" s="243"/>
      <c r="P4526" s="243"/>
      <c r="Q4526" s="243"/>
    </row>
    <row r="4527" spans="2:17">
      <c r="B4527" s="466"/>
      <c r="C4527" s="466"/>
      <c r="D4527" s="279"/>
      <c r="E4527" s="243"/>
      <c r="F4527" s="243"/>
      <c r="G4527" s="243"/>
      <c r="H4527" s="243"/>
      <c r="I4527" s="466"/>
      <c r="J4527" s="466"/>
      <c r="K4527" s="466"/>
      <c r="L4527" s="243"/>
      <c r="M4527" s="243"/>
      <c r="N4527" s="243"/>
      <c r="O4527" s="243"/>
      <c r="P4527" s="243"/>
      <c r="Q4527" s="243"/>
    </row>
    <row r="4528" spans="2:17">
      <c r="B4528" s="466"/>
      <c r="C4528" s="466"/>
      <c r="D4528" s="279"/>
      <c r="E4528" s="243"/>
      <c r="F4528" s="243"/>
      <c r="G4528" s="243"/>
      <c r="H4528" s="243"/>
      <c r="I4528" s="466"/>
      <c r="J4528" s="466"/>
      <c r="K4528" s="466"/>
      <c r="L4528" s="243"/>
      <c r="M4528" s="243"/>
      <c r="N4528" s="243"/>
      <c r="O4528" s="243"/>
      <c r="P4528" s="243"/>
      <c r="Q4528" s="243"/>
    </row>
    <row r="4529" spans="2:17">
      <c r="B4529" s="466"/>
      <c r="C4529" s="466"/>
      <c r="D4529" s="279"/>
      <c r="E4529" s="243"/>
      <c r="F4529" s="243"/>
      <c r="G4529" s="243"/>
      <c r="H4529" s="243"/>
      <c r="I4529" s="466"/>
      <c r="J4529" s="466"/>
      <c r="K4529" s="466"/>
      <c r="L4529" s="243"/>
      <c r="M4529" s="243"/>
      <c r="N4529" s="243"/>
      <c r="O4529" s="243"/>
      <c r="P4529" s="243"/>
      <c r="Q4529" s="243"/>
    </row>
    <row r="4530" spans="2:17">
      <c r="B4530" s="466"/>
      <c r="C4530" s="466"/>
      <c r="D4530" s="279"/>
      <c r="E4530" s="243"/>
      <c r="F4530" s="243"/>
      <c r="G4530" s="243"/>
      <c r="H4530" s="243"/>
      <c r="I4530" s="466"/>
      <c r="J4530" s="466"/>
      <c r="K4530" s="466"/>
      <c r="L4530" s="243"/>
      <c r="M4530" s="243"/>
      <c r="N4530" s="243"/>
      <c r="O4530" s="243"/>
      <c r="P4530" s="243"/>
      <c r="Q4530" s="243"/>
    </row>
    <row r="4531" spans="2:17">
      <c r="B4531" s="466"/>
      <c r="C4531" s="466"/>
      <c r="D4531" s="279"/>
      <c r="E4531" s="243"/>
      <c r="F4531" s="243"/>
      <c r="G4531" s="243"/>
      <c r="H4531" s="243"/>
      <c r="I4531" s="466"/>
      <c r="J4531" s="466"/>
      <c r="K4531" s="466"/>
      <c r="L4531" s="243"/>
      <c r="M4531" s="243"/>
      <c r="N4531" s="243"/>
      <c r="O4531" s="243"/>
      <c r="P4531" s="243"/>
      <c r="Q4531" s="243"/>
    </row>
    <row r="4532" spans="2:17">
      <c r="B4532" s="466"/>
      <c r="C4532" s="466"/>
      <c r="D4532" s="279"/>
      <c r="E4532" s="243"/>
      <c r="F4532" s="243"/>
      <c r="G4532" s="243"/>
      <c r="H4532" s="243"/>
      <c r="I4532" s="466"/>
      <c r="J4532" s="466"/>
      <c r="K4532" s="466"/>
      <c r="L4532" s="243"/>
      <c r="M4532" s="243"/>
      <c r="N4532" s="243"/>
      <c r="O4532" s="243"/>
      <c r="P4532" s="243"/>
      <c r="Q4532" s="243"/>
    </row>
    <row r="4533" spans="2:17">
      <c r="B4533" s="466"/>
      <c r="C4533" s="466"/>
      <c r="D4533" s="279"/>
      <c r="E4533" s="243"/>
      <c r="F4533" s="243"/>
      <c r="G4533" s="243"/>
      <c r="H4533" s="243"/>
      <c r="I4533" s="466"/>
      <c r="J4533" s="466"/>
      <c r="K4533" s="466"/>
      <c r="L4533" s="243"/>
      <c r="M4533" s="243"/>
      <c r="N4533" s="243"/>
      <c r="O4533" s="243"/>
      <c r="P4533" s="243"/>
      <c r="Q4533" s="243"/>
    </row>
    <row r="4534" spans="2:17">
      <c r="B4534" s="466"/>
      <c r="C4534" s="466"/>
      <c r="D4534" s="279"/>
      <c r="E4534" s="243"/>
      <c r="F4534" s="243"/>
      <c r="G4534" s="243"/>
      <c r="H4534" s="243"/>
      <c r="I4534" s="466"/>
      <c r="J4534" s="466"/>
      <c r="K4534" s="466"/>
      <c r="L4534" s="243"/>
      <c r="M4534" s="243"/>
      <c r="N4534" s="243"/>
      <c r="O4534" s="243"/>
      <c r="P4534" s="243"/>
      <c r="Q4534" s="243"/>
    </row>
    <row r="4535" spans="2:17">
      <c r="B4535" s="466"/>
      <c r="C4535" s="466"/>
      <c r="D4535" s="279"/>
      <c r="E4535" s="243"/>
      <c r="F4535" s="243"/>
      <c r="G4535" s="243"/>
      <c r="H4535" s="243"/>
      <c r="I4535" s="466"/>
      <c r="J4535" s="466"/>
      <c r="K4535" s="466"/>
      <c r="L4535" s="243"/>
      <c r="M4535" s="243"/>
      <c r="N4535" s="243"/>
      <c r="O4535" s="243"/>
      <c r="P4535" s="243"/>
      <c r="Q4535" s="243"/>
    </row>
    <row r="4536" spans="2:17">
      <c r="B4536" s="466"/>
      <c r="C4536" s="466"/>
      <c r="D4536" s="279"/>
      <c r="E4536" s="243"/>
      <c r="F4536" s="243"/>
      <c r="G4536" s="243"/>
      <c r="H4536" s="243"/>
      <c r="I4536" s="466"/>
      <c r="J4536" s="466"/>
      <c r="K4536" s="466"/>
      <c r="L4536" s="243"/>
      <c r="M4536" s="243"/>
      <c r="N4536" s="243"/>
      <c r="O4536" s="243"/>
      <c r="P4536" s="243"/>
      <c r="Q4536" s="243"/>
    </row>
    <row r="4537" spans="2:17">
      <c r="B4537" s="466"/>
      <c r="C4537" s="466"/>
      <c r="D4537" s="279"/>
      <c r="E4537" s="243"/>
      <c r="F4537" s="243"/>
      <c r="G4537" s="243"/>
      <c r="H4537" s="243"/>
      <c r="I4537" s="466"/>
      <c r="J4537" s="466"/>
      <c r="K4537" s="466"/>
      <c r="L4537" s="243"/>
      <c r="M4537" s="243"/>
      <c r="N4537" s="243"/>
      <c r="O4537" s="243"/>
      <c r="P4537" s="243"/>
      <c r="Q4537" s="243"/>
    </row>
    <row r="4538" spans="2:17">
      <c r="B4538" s="466"/>
      <c r="C4538" s="466"/>
      <c r="D4538" s="279"/>
      <c r="E4538" s="243"/>
      <c r="F4538" s="243"/>
      <c r="G4538" s="243"/>
      <c r="H4538" s="243"/>
      <c r="I4538" s="466"/>
      <c r="J4538" s="466"/>
      <c r="K4538" s="466"/>
      <c r="L4538" s="243"/>
      <c r="M4538" s="243"/>
      <c r="N4538" s="243"/>
      <c r="O4538" s="243"/>
      <c r="P4538" s="243"/>
      <c r="Q4538" s="243"/>
    </row>
    <row r="4539" spans="2:17">
      <c r="B4539" s="466"/>
      <c r="C4539" s="466"/>
      <c r="D4539" s="279"/>
      <c r="E4539" s="243"/>
      <c r="F4539" s="243"/>
      <c r="G4539" s="243"/>
      <c r="H4539" s="243"/>
      <c r="I4539" s="466"/>
      <c r="J4539" s="466"/>
      <c r="K4539" s="466"/>
      <c r="L4539" s="243"/>
      <c r="M4539" s="243"/>
      <c r="N4539" s="243"/>
      <c r="O4539" s="243"/>
      <c r="P4539" s="243"/>
      <c r="Q4539" s="243"/>
    </row>
    <row r="4540" spans="2:17">
      <c r="B4540" s="466"/>
      <c r="C4540" s="466"/>
      <c r="D4540" s="279"/>
      <c r="E4540" s="243"/>
      <c r="F4540" s="243"/>
      <c r="G4540" s="243"/>
      <c r="H4540" s="243"/>
      <c r="I4540" s="466"/>
      <c r="J4540" s="466"/>
      <c r="K4540" s="466"/>
      <c r="L4540" s="243"/>
      <c r="M4540" s="243"/>
      <c r="N4540" s="243"/>
      <c r="O4540" s="243"/>
      <c r="P4540" s="243"/>
      <c r="Q4540" s="243"/>
    </row>
    <row r="4541" spans="2:17">
      <c r="B4541" s="466"/>
      <c r="C4541" s="466"/>
      <c r="D4541" s="279"/>
      <c r="E4541" s="243"/>
      <c r="F4541" s="243"/>
      <c r="G4541" s="243"/>
      <c r="H4541" s="243"/>
      <c r="I4541" s="466"/>
      <c r="J4541" s="466"/>
      <c r="K4541" s="466"/>
      <c r="L4541" s="243"/>
      <c r="M4541" s="243"/>
      <c r="N4541" s="243"/>
      <c r="O4541" s="243"/>
      <c r="P4541" s="243"/>
      <c r="Q4541" s="243"/>
    </row>
    <row r="4542" spans="2:17">
      <c r="B4542" s="466"/>
      <c r="C4542" s="466"/>
      <c r="D4542" s="279"/>
      <c r="E4542" s="243"/>
      <c r="F4542" s="243"/>
      <c r="G4542" s="243"/>
      <c r="H4542" s="243"/>
      <c r="I4542" s="466"/>
      <c r="J4542" s="466"/>
      <c r="K4542" s="466"/>
      <c r="L4542" s="243"/>
      <c r="M4542" s="243"/>
      <c r="N4542" s="243"/>
      <c r="O4542" s="243"/>
      <c r="P4542" s="243"/>
      <c r="Q4542" s="243"/>
    </row>
    <row r="4543" spans="2:17">
      <c r="B4543" s="466"/>
      <c r="C4543" s="466"/>
      <c r="D4543" s="279"/>
      <c r="E4543" s="243"/>
      <c r="F4543" s="243"/>
      <c r="G4543" s="243"/>
      <c r="H4543" s="243"/>
      <c r="I4543" s="466"/>
      <c r="J4543" s="466"/>
      <c r="K4543" s="466"/>
      <c r="L4543" s="243"/>
      <c r="M4543" s="243"/>
      <c r="N4543" s="243"/>
      <c r="O4543" s="243"/>
      <c r="P4543" s="243"/>
      <c r="Q4543" s="243"/>
    </row>
    <row r="4544" spans="2:17">
      <c r="B4544" s="466"/>
      <c r="C4544" s="466"/>
      <c r="D4544" s="279"/>
      <c r="E4544" s="243"/>
      <c r="F4544" s="243"/>
      <c r="G4544" s="243"/>
      <c r="H4544" s="243"/>
      <c r="I4544" s="466"/>
      <c r="J4544" s="466"/>
      <c r="K4544" s="466"/>
      <c r="L4544" s="243"/>
      <c r="M4544" s="243"/>
      <c r="N4544" s="243"/>
      <c r="O4544" s="243"/>
      <c r="P4544" s="243"/>
      <c r="Q4544" s="243"/>
    </row>
    <row r="4545" spans="2:17">
      <c r="B4545" s="466"/>
      <c r="C4545" s="466"/>
      <c r="D4545" s="279"/>
      <c r="E4545" s="243"/>
      <c r="F4545" s="243"/>
      <c r="G4545" s="243"/>
      <c r="H4545" s="243"/>
      <c r="I4545" s="466"/>
      <c r="J4545" s="466"/>
      <c r="K4545" s="466"/>
      <c r="L4545" s="243"/>
      <c r="M4545" s="243"/>
      <c r="N4545" s="243"/>
      <c r="O4545" s="243"/>
      <c r="P4545" s="243"/>
      <c r="Q4545" s="243"/>
    </row>
    <row r="4546" spans="2:17">
      <c r="B4546" s="466"/>
      <c r="C4546" s="466"/>
      <c r="D4546" s="279"/>
      <c r="E4546" s="243"/>
      <c r="F4546" s="243"/>
      <c r="G4546" s="243"/>
      <c r="H4546" s="243"/>
      <c r="I4546" s="466"/>
      <c r="J4546" s="466"/>
      <c r="K4546" s="466"/>
      <c r="L4546" s="243"/>
      <c r="M4546" s="243"/>
      <c r="N4546" s="243"/>
      <c r="O4546" s="243"/>
      <c r="P4546" s="243"/>
      <c r="Q4546" s="243"/>
    </row>
    <row r="4547" spans="2:17">
      <c r="B4547" s="466"/>
      <c r="C4547" s="466"/>
      <c r="D4547" s="279"/>
      <c r="E4547" s="243"/>
      <c r="F4547" s="243"/>
      <c r="G4547" s="243"/>
      <c r="H4547" s="243"/>
      <c r="I4547" s="466"/>
      <c r="J4547" s="466"/>
      <c r="K4547" s="466"/>
      <c r="L4547" s="243"/>
      <c r="M4547" s="243"/>
      <c r="N4547" s="243"/>
      <c r="O4547" s="243"/>
      <c r="P4547" s="243"/>
      <c r="Q4547" s="243"/>
    </row>
    <row r="4548" spans="2:17">
      <c r="B4548" s="466"/>
      <c r="C4548" s="466"/>
      <c r="D4548" s="279"/>
      <c r="E4548" s="243"/>
      <c r="F4548" s="243"/>
      <c r="G4548" s="243"/>
      <c r="H4548" s="243"/>
      <c r="I4548" s="466"/>
      <c r="J4548" s="466"/>
      <c r="K4548" s="466"/>
      <c r="L4548" s="243"/>
      <c r="M4548" s="243"/>
      <c r="N4548" s="243"/>
      <c r="O4548" s="243"/>
      <c r="P4548" s="243"/>
      <c r="Q4548" s="243"/>
    </row>
    <row r="4549" spans="2:17">
      <c r="B4549" s="466"/>
      <c r="C4549" s="466"/>
      <c r="D4549" s="279"/>
      <c r="E4549" s="243"/>
      <c r="F4549" s="243"/>
      <c r="G4549" s="243"/>
      <c r="H4549" s="243"/>
      <c r="I4549" s="466"/>
      <c r="J4549" s="466"/>
      <c r="K4549" s="466"/>
      <c r="L4549" s="243"/>
      <c r="M4549" s="243"/>
      <c r="N4549" s="243"/>
      <c r="O4549" s="243"/>
      <c r="P4549" s="243"/>
      <c r="Q4549" s="243"/>
    </row>
    <row r="4550" spans="2:17">
      <c r="B4550" s="466"/>
      <c r="C4550" s="466"/>
      <c r="D4550" s="279"/>
      <c r="E4550" s="243"/>
      <c r="F4550" s="243"/>
      <c r="G4550" s="243"/>
      <c r="H4550" s="243"/>
      <c r="I4550" s="466"/>
      <c r="J4550" s="466"/>
      <c r="K4550" s="466"/>
      <c r="L4550" s="243"/>
      <c r="M4550" s="243"/>
      <c r="N4550" s="243"/>
      <c r="O4550" s="243"/>
      <c r="P4550" s="243"/>
      <c r="Q4550" s="243"/>
    </row>
    <row r="4551" spans="2:17">
      <c r="B4551" s="466"/>
      <c r="C4551" s="466"/>
      <c r="D4551" s="279"/>
      <c r="E4551" s="243"/>
      <c r="F4551" s="243"/>
      <c r="G4551" s="243"/>
      <c r="H4551" s="243"/>
      <c r="I4551" s="466"/>
      <c r="J4551" s="466"/>
      <c r="K4551" s="466"/>
      <c r="L4551" s="243"/>
      <c r="M4551" s="243"/>
      <c r="N4551" s="243"/>
      <c r="O4551" s="243"/>
      <c r="P4551" s="243"/>
      <c r="Q4551" s="243"/>
    </row>
    <row r="4552" spans="2:17">
      <c r="B4552" s="466"/>
      <c r="C4552" s="466"/>
      <c r="D4552" s="279"/>
      <c r="E4552" s="243"/>
      <c r="F4552" s="243"/>
      <c r="G4552" s="243"/>
      <c r="H4552" s="243"/>
      <c r="I4552" s="466"/>
      <c r="J4552" s="466"/>
      <c r="K4552" s="466"/>
      <c r="L4552" s="243"/>
      <c r="M4552" s="243"/>
      <c r="N4552" s="243"/>
      <c r="O4552" s="243"/>
      <c r="P4552" s="243"/>
      <c r="Q4552" s="243"/>
    </row>
    <row r="4553" spans="2:17">
      <c r="B4553" s="466"/>
      <c r="C4553" s="466"/>
      <c r="D4553" s="279"/>
      <c r="E4553" s="243"/>
      <c r="F4553" s="243"/>
      <c r="G4553" s="243"/>
      <c r="H4553" s="243"/>
      <c r="I4553" s="466"/>
      <c r="J4553" s="466"/>
      <c r="K4553" s="466"/>
      <c r="L4553" s="243"/>
      <c r="M4553" s="243"/>
      <c r="N4553" s="243"/>
      <c r="O4553" s="243"/>
      <c r="P4553" s="243"/>
      <c r="Q4553" s="243"/>
    </row>
    <row r="4554" spans="2:17">
      <c r="B4554" s="466"/>
      <c r="C4554" s="466"/>
      <c r="D4554" s="279"/>
      <c r="E4554" s="243"/>
      <c r="F4554" s="243"/>
      <c r="G4554" s="243"/>
      <c r="H4554" s="243"/>
      <c r="I4554" s="466"/>
      <c r="J4554" s="466"/>
      <c r="K4554" s="466"/>
      <c r="L4554" s="243"/>
      <c r="M4554" s="243"/>
      <c r="N4554" s="243"/>
      <c r="O4554" s="243"/>
      <c r="P4554" s="243"/>
      <c r="Q4554" s="243"/>
    </row>
    <row r="4555" spans="2:17">
      <c r="B4555" s="466"/>
      <c r="C4555" s="466"/>
      <c r="D4555" s="279"/>
      <c r="E4555" s="243"/>
      <c r="F4555" s="243"/>
      <c r="G4555" s="243"/>
      <c r="H4555" s="243"/>
      <c r="I4555" s="466"/>
      <c r="J4555" s="466"/>
      <c r="K4555" s="466"/>
      <c r="L4555" s="243"/>
      <c r="M4555" s="243"/>
      <c r="N4555" s="243"/>
      <c r="O4555" s="243"/>
      <c r="P4555" s="243"/>
      <c r="Q4555" s="243"/>
    </row>
    <row r="4556" spans="2:17">
      <c r="B4556" s="466"/>
      <c r="C4556" s="466"/>
      <c r="D4556" s="279"/>
      <c r="E4556" s="243"/>
      <c r="F4556" s="243"/>
      <c r="G4556" s="243"/>
      <c r="H4556" s="243"/>
      <c r="I4556" s="466"/>
      <c r="J4556" s="466"/>
      <c r="K4556" s="466"/>
      <c r="L4556" s="243"/>
      <c r="M4556" s="243"/>
      <c r="N4556" s="243"/>
      <c r="O4556" s="243"/>
      <c r="P4556" s="243"/>
      <c r="Q4556" s="243"/>
    </row>
    <row r="4557" spans="2:17">
      <c r="B4557" s="466"/>
      <c r="C4557" s="466"/>
      <c r="D4557" s="279"/>
      <c r="E4557" s="243"/>
      <c r="F4557" s="243"/>
      <c r="G4557" s="243"/>
      <c r="H4557" s="243"/>
      <c r="I4557" s="466"/>
      <c r="J4557" s="466"/>
      <c r="K4557" s="466"/>
      <c r="L4557" s="243"/>
      <c r="M4557" s="243"/>
      <c r="N4557" s="243"/>
      <c r="O4557" s="243"/>
      <c r="P4557" s="243"/>
      <c r="Q4557" s="243"/>
    </row>
    <row r="4558" spans="2:17">
      <c r="B4558" s="466"/>
      <c r="C4558" s="466"/>
      <c r="D4558" s="279"/>
      <c r="E4558" s="243"/>
      <c r="F4558" s="243"/>
      <c r="G4558" s="243"/>
      <c r="H4558" s="243"/>
      <c r="I4558" s="466"/>
      <c r="J4558" s="466"/>
      <c r="K4558" s="466"/>
      <c r="L4558" s="243"/>
      <c r="M4558" s="243"/>
      <c r="N4558" s="243"/>
      <c r="O4558" s="243"/>
      <c r="P4558" s="243"/>
      <c r="Q4558" s="243"/>
    </row>
    <row r="4559" spans="2:17">
      <c r="B4559" s="466"/>
      <c r="C4559" s="466"/>
      <c r="D4559" s="279"/>
      <c r="E4559" s="243"/>
      <c r="F4559" s="243"/>
      <c r="G4559" s="243"/>
      <c r="H4559" s="243"/>
      <c r="I4559" s="466"/>
      <c r="J4559" s="466"/>
      <c r="K4559" s="466"/>
      <c r="L4559" s="243"/>
      <c r="M4559" s="243"/>
      <c r="N4559" s="243"/>
      <c r="O4559" s="243"/>
      <c r="P4559" s="243"/>
      <c r="Q4559" s="243"/>
    </row>
    <row r="4560" spans="2:17">
      <c r="B4560" s="466"/>
      <c r="C4560" s="466"/>
      <c r="D4560" s="279"/>
      <c r="E4560" s="243"/>
      <c r="F4560" s="243"/>
      <c r="G4560" s="243"/>
      <c r="H4560" s="243"/>
      <c r="I4560" s="466"/>
      <c r="J4560" s="466"/>
      <c r="K4560" s="466"/>
      <c r="L4560" s="243"/>
      <c r="M4560" s="243"/>
      <c r="N4560" s="243"/>
      <c r="O4560" s="243"/>
      <c r="P4560" s="243"/>
      <c r="Q4560" s="243"/>
    </row>
    <row r="4561" spans="2:17">
      <c r="B4561" s="466"/>
      <c r="C4561" s="466"/>
      <c r="D4561" s="279"/>
      <c r="E4561" s="243"/>
      <c r="F4561" s="243"/>
      <c r="G4561" s="243"/>
      <c r="H4561" s="243"/>
      <c r="I4561" s="466"/>
      <c r="J4561" s="466"/>
      <c r="K4561" s="466"/>
      <c r="L4561" s="243"/>
      <c r="M4561" s="243"/>
      <c r="N4561" s="243"/>
      <c r="O4561" s="243"/>
      <c r="P4561" s="243"/>
      <c r="Q4561" s="243"/>
    </row>
    <row r="4562" spans="2:17">
      <c r="B4562" s="466"/>
      <c r="C4562" s="466"/>
      <c r="D4562" s="279"/>
      <c r="E4562" s="243"/>
      <c r="F4562" s="243"/>
      <c r="G4562" s="243"/>
      <c r="H4562" s="243"/>
      <c r="I4562" s="466"/>
      <c r="J4562" s="466"/>
      <c r="K4562" s="466"/>
      <c r="L4562" s="243"/>
      <c r="M4562" s="243"/>
      <c r="N4562" s="243"/>
      <c r="O4562" s="243"/>
      <c r="P4562" s="243"/>
      <c r="Q4562" s="243"/>
    </row>
    <row r="4563" spans="2:17">
      <c r="B4563" s="466"/>
      <c r="C4563" s="466"/>
      <c r="D4563" s="279"/>
      <c r="E4563" s="243"/>
      <c r="F4563" s="243"/>
      <c r="G4563" s="243"/>
      <c r="H4563" s="243"/>
      <c r="I4563" s="466"/>
      <c r="J4563" s="466"/>
      <c r="K4563" s="466"/>
      <c r="L4563" s="243"/>
      <c r="M4563" s="243"/>
      <c r="N4563" s="243"/>
      <c r="O4563" s="243"/>
      <c r="P4563" s="243"/>
      <c r="Q4563" s="243"/>
    </row>
    <row r="4564" spans="2:17">
      <c r="B4564" s="466"/>
      <c r="C4564" s="466"/>
      <c r="D4564" s="279"/>
      <c r="E4564" s="243"/>
      <c r="F4564" s="243"/>
      <c r="G4564" s="243"/>
      <c r="H4564" s="243"/>
      <c r="I4564" s="466"/>
      <c r="J4564" s="466"/>
      <c r="K4564" s="466"/>
      <c r="L4564" s="243"/>
      <c r="M4564" s="243"/>
      <c r="N4564" s="243"/>
      <c r="O4564" s="243"/>
      <c r="P4564" s="243"/>
      <c r="Q4564" s="243"/>
    </row>
    <row r="4565" spans="2:17">
      <c r="B4565" s="466"/>
      <c r="C4565" s="466"/>
      <c r="D4565" s="279"/>
      <c r="E4565" s="243"/>
      <c r="F4565" s="243"/>
      <c r="G4565" s="243"/>
      <c r="H4565" s="243"/>
      <c r="I4565" s="466"/>
      <c r="J4565" s="466"/>
      <c r="K4565" s="466"/>
      <c r="L4565" s="243"/>
      <c r="M4565" s="243"/>
      <c r="N4565" s="243"/>
      <c r="O4565" s="243"/>
      <c r="P4565" s="243"/>
      <c r="Q4565" s="243"/>
    </row>
    <row r="4566" spans="2:17">
      <c r="B4566" s="466"/>
      <c r="C4566" s="466"/>
      <c r="D4566" s="279"/>
      <c r="E4566" s="243"/>
      <c r="F4566" s="243"/>
      <c r="G4566" s="243"/>
      <c r="H4566" s="243"/>
      <c r="I4566" s="466"/>
      <c r="J4566" s="466"/>
      <c r="K4566" s="466"/>
      <c r="L4566" s="243"/>
      <c r="M4566" s="243"/>
      <c r="N4566" s="243"/>
      <c r="O4566" s="243"/>
      <c r="P4566" s="243"/>
      <c r="Q4566" s="243"/>
    </row>
    <row r="4567" spans="2:17">
      <c r="B4567" s="466"/>
      <c r="C4567" s="466"/>
      <c r="D4567" s="279"/>
      <c r="E4567" s="243"/>
      <c r="F4567" s="243"/>
      <c r="G4567" s="243"/>
      <c r="H4567" s="243"/>
      <c r="I4567" s="466"/>
      <c r="J4567" s="466"/>
      <c r="K4567" s="466"/>
      <c r="L4567" s="243"/>
      <c r="M4567" s="243"/>
      <c r="N4567" s="243"/>
      <c r="O4567" s="243"/>
      <c r="P4567" s="243"/>
      <c r="Q4567" s="243"/>
    </row>
    <row r="4568" spans="2:17">
      <c r="B4568" s="466"/>
      <c r="C4568" s="466"/>
      <c r="D4568" s="279"/>
      <c r="E4568" s="243"/>
      <c r="F4568" s="243"/>
      <c r="G4568" s="243"/>
      <c r="H4568" s="243"/>
      <c r="I4568" s="466"/>
      <c r="J4568" s="466"/>
      <c r="K4568" s="466"/>
      <c r="L4568" s="243"/>
      <c r="M4568" s="243"/>
      <c r="N4568" s="243"/>
      <c r="O4568" s="243"/>
      <c r="P4568" s="243"/>
      <c r="Q4568" s="243"/>
    </row>
    <row r="4569" spans="2:17">
      <c r="B4569" s="466"/>
      <c r="C4569" s="466"/>
      <c r="D4569" s="279"/>
      <c r="E4569" s="243"/>
      <c r="F4569" s="243"/>
      <c r="G4569" s="243"/>
      <c r="H4569" s="243"/>
      <c r="I4569" s="466"/>
      <c r="J4569" s="466"/>
      <c r="K4569" s="466"/>
      <c r="L4569" s="243"/>
      <c r="M4569" s="243"/>
      <c r="N4569" s="243"/>
      <c r="O4569" s="243"/>
      <c r="P4569" s="243"/>
      <c r="Q4569" s="243"/>
    </row>
    <row r="4570" spans="2:17">
      <c r="B4570" s="466"/>
      <c r="C4570" s="466"/>
      <c r="D4570" s="279"/>
      <c r="E4570" s="243"/>
      <c r="F4570" s="243"/>
      <c r="G4570" s="243"/>
      <c r="H4570" s="243"/>
      <c r="I4570" s="466"/>
      <c r="J4570" s="466"/>
      <c r="K4570" s="466"/>
      <c r="L4570" s="243"/>
      <c r="M4570" s="243"/>
      <c r="N4570" s="243"/>
      <c r="O4570" s="243"/>
      <c r="P4570" s="243"/>
      <c r="Q4570" s="243"/>
    </row>
    <row r="4571" spans="2:17">
      <c r="B4571" s="466"/>
      <c r="C4571" s="466"/>
      <c r="D4571" s="279"/>
      <c r="E4571" s="243"/>
      <c r="F4571" s="243"/>
      <c r="G4571" s="243"/>
      <c r="H4571" s="243"/>
      <c r="I4571" s="466"/>
      <c r="J4571" s="466"/>
      <c r="K4571" s="466"/>
      <c r="L4571" s="243"/>
      <c r="M4571" s="243"/>
      <c r="N4571" s="243"/>
      <c r="O4571" s="243"/>
      <c r="P4571" s="243"/>
      <c r="Q4571" s="243"/>
    </row>
    <row r="4572" spans="2:17">
      <c r="B4572" s="466"/>
      <c r="C4572" s="466"/>
      <c r="D4572" s="279"/>
      <c r="E4572" s="243"/>
      <c r="F4572" s="243"/>
      <c r="G4572" s="243"/>
      <c r="H4572" s="243"/>
      <c r="I4572" s="466"/>
      <c r="J4572" s="466"/>
      <c r="K4572" s="466"/>
      <c r="L4572" s="243"/>
      <c r="M4572" s="243"/>
      <c r="N4572" s="243"/>
      <c r="O4572" s="243"/>
      <c r="P4572" s="243"/>
      <c r="Q4572" s="243"/>
    </row>
    <row r="4573" spans="2:17">
      <c r="B4573" s="466"/>
      <c r="C4573" s="466"/>
      <c r="D4573" s="279"/>
      <c r="E4573" s="243"/>
      <c r="F4573" s="243"/>
      <c r="G4573" s="243"/>
      <c r="H4573" s="243"/>
      <c r="I4573" s="466"/>
      <c r="J4573" s="466"/>
      <c r="K4573" s="466"/>
      <c r="L4573" s="243"/>
      <c r="M4573" s="243"/>
      <c r="N4573" s="243"/>
      <c r="O4573" s="243"/>
      <c r="P4573" s="243"/>
      <c r="Q4573" s="243"/>
    </row>
    <row r="4574" spans="2:17">
      <c r="B4574" s="466"/>
      <c r="C4574" s="466"/>
      <c r="D4574" s="279"/>
      <c r="E4574" s="243"/>
      <c r="F4574" s="243"/>
      <c r="G4574" s="243"/>
      <c r="H4574" s="243"/>
      <c r="I4574" s="466"/>
      <c r="J4574" s="466"/>
      <c r="K4574" s="466"/>
      <c r="L4574" s="243"/>
      <c r="M4574" s="243"/>
      <c r="N4574" s="243"/>
      <c r="O4574" s="243"/>
      <c r="P4574" s="243"/>
      <c r="Q4574" s="243"/>
    </row>
    <row r="4575" spans="2:17">
      <c r="B4575" s="466"/>
      <c r="C4575" s="466"/>
      <c r="D4575" s="279"/>
      <c r="E4575" s="243"/>
      <c r="F4575" s="243"/>
      <c r="G4575" s="243"/>
      <c r="H4575" s="243"/>
      <c r="I4575" s="466"/>
      <c r="J4575" s="466"/>
      <c r="K4575" s="466"/>
      <c r="L4575" s="243"/>
      <c r="M4575" s="243"/>
      <c r="N4575" s="243"/>
      <c r="O4575" s="243"/>
      <c r="P4575" s="243"/>
      <c r="Q4575" s="243"/>
    </row>
    <row r="4576" spans="2:17">
      <c r="B4576" s="466"/>
      <c r="C4576" s="466"/>
      <c r="D4576" s="279"/>
      <c r="E4576" s="243"/>
      <c r="F4576" s="243"/>
      <c r="G4576" s="243"/>
      <c r="H4576" s="243"/>
      <c r="I4576" s="466"/>
      <c r="J4576" s="466"/>
      <c r="K4576" s="466"/>
      <c r="L4576" s="243"/>
      <c r="M4576" s="243"/>
      <c r="N4576" s="243"/>
      <c r="O4576" s="243"/>
      <c r="P4576" s="243"/>
      <c r="Q4576" s="243"/>
    </row>
    <row r="4577" spans="2:17">
      <c r="B4577" s="466"/>
      <c r="C4577" s="466"/>
      <c r="D4577" s="279"/>
      <c r="E4577" s="243"/>
      <c r="F4577" s="243"/>
      <c r="G4577" s="243"/>
      <c r="H4577" s="243"/>
      <c r="I4577" s="466"/>
      <c r="J4577" s="466"/>
      <c r="K4577" s="466"/>
      <c r="L4577" s="243"/>
      <c r="M4577" s="243"/>
      <c r="N4577" s="243"/>
      <c r="O4577" s="243"/>
      <c r="P4577" s="243"/>
      <c r="Q4577" s="243"/>
    </row>
    <row r="4578" spans="2:17">
      <c r="B4578" s="466"/>
      <c r="C4578" s="466"/>
      <c r="D4578" s="279"/>
      <c r="E4578" s="243"/>
      <c r="F4578" s="243"/>
      <c r="G4578" s="243"/>
      <c r="H4578" s="243"/>
      <c r="I4578" s="466"/>
      <c r="J4578" s="466"/>
      <c r="K4578" s="466"/>
      <c r="L4578" s="243"/>
      <c r="M4578" s="243"/>
      <c r="N4578" s="243"/>
      <c r="O4578" s="243"/>
      <c r="P4578" s="243"/>
      <c r="Q4578" s="243"/>
    </row>
    <row r="4579" spans="2:17">
      <c r="B4579" s="466"/>
      <c r="C4579" s="466"/>
      <c r="D4579" s="279"/>
      <c r="E4579" s="243"/>
      <c r="F4579" s="243"/>
      <c r="G4579" s="243"/>
      <c r="H4579" s="243"/>
      <c r="I4579" s="466"/>
      <c r="J4579" s="466"/>
      <c r="K4579" s="466"/>
      <c r="L4579" s="243"/>
      <c r="M4579" s="243"/>
      <c r="N4579" s="243"/>
      <c r="O4579" s="243"/>
      <c r="P4579" s="243"/>
      <c r="Q4579" s="243"/>
    </row>
    <row r="4580" spans="2:17">
      <c r="B4580" s="466"/>
      <c r="C4580" s="466"/>
      <c r="D4580" s="279"/>
      <c r="E4580" s="243"/>
      <c r="F4580" s="243"/>
      <c r="G4580" s="243"/>
      <c r="H4580" s="243"/>
      <c r="I4580" s="466"/>
      <c r="J4580" s="466"/>
      <c r="K4580" s="466"/>
      <c r="L4580" s="243"/>
      <c r="M4580" s="243"/>
      <c r="N4580" s="243"/>
      <c r="O4580" s="243"/>
      <c r="P4580" s="243"/>
      <c r="Q4580" s="243"/>
    </row>
    <row r="4581" spans="2:17">
      <c r="B4581" s="466"/>
      <c r="C4581" s="466"/>
      <c r="D4581" s="279"/>
      <c r="E4581" s="243"/>
      <c r="F4581" s="243"/>
      <c r="G4581" s="243"/>
      <c r="H4581" s="243"/>
      <c r="I4581" s="466"/>
      <c r="J4581" s="466"/>
      <c r="K4581" s="466"/>
      <c r="L4581" s="243"/>
      <c r="M4581" s="243"/>
      <c r="N4581" s="243"/>
      <c r="O4581" s="243"/>
      <c r="P4581" s="243"/>
      <c r="Q4581" s="243"/>
    </row>
    <row r="4582" spans="2:17">
      <c r="B4582" s="466"/>
      <c r="C4582" s="466"/>
      <c r="D4582" s="279"/>
      <c r="E4582" s="243"/>
      <c r="F4582" s="243"/>
      <c r="G4582" s="243"/>
      <c r="H4582" s="243"/>
      <c r="I4582" s="466"/>
      <c r="J4582" s="466"/>
      <c r="K4582" s="466"/>
      <c r="L4582" s="243"/>
      <c r="M4582" s="243"/>
      <c r="N4582" s="243"/>
      <c r="O4582" s="243"/>
      <c r="P4582" s="243"/>
      <c r="Q4582" s="243"/>
    </row>
    <row r="4583" spans="2:17">
      <c r="B4583" s="466"/>
      <c r="C4583" s="466"/>
      <c r="D4583" s="279"/>
      <c r="E4583" s="243"/>
      <c r="F4583" s="243"/>
      <c r="G4583" s="243"/>
      <c r="H4583" s="243"/>
      <c r="I4583" s="466"/>
      <c r="J4583" s="466"/>
      <c r="K4583" s="466"/>
      <c r="L4583" s="243"/>
      <c r="M4583" s="243"/>
      <c r="N4583" s="243"/>
      <c r="O4583" s="243"/>
      <c r="P4583" s="243"/>
      <c r="Q4583" s="243"/>
    </row>
    <row r="4584" spans="2:17">
      <c r="B4584" s="466"/>
      <c r="C4584" s="466"/>
      <c r="D4584" s="279"/>
      <c r="E4584" s="243"/>
      <c r="F4584" s="243"/>
      <c r="G4584" s="243"/>
      <c r="H4584" s="243"/>
      <c r="I4584" s="466"/>
      <c r="J4584" s="466"/>
      <c r="K4584" s="466"/>
      <c r="L4584" s="243"/>
      <c r="M4584" s="243"/>
      <c r="N4584" s="243"/>
      <c r="O4584" s="243"/>
      <c r="P4584" s="243"/>
      <c r="Q4584" s="243"/>
    </row>
    <row r="4585" spans="2:17">
      <c r="B4585" s="466"/>
      <c r="C4585" s="466"/>
      <c r="D4585" s="279"/>
      <c r="E4585" s="243"/>
      <c r="F4585" s="243"/>
      <c r="G4585" s="243"/>
      <c r="H4585" s="243"/>
      <c r="I4585" s="466"/>
      <c r="J4585" s="466"/>
      <c r="K4585" s="466"/>
      <c r="L4585" s="243"/>
      <c r="M4585" s="243"/>
      <c r="N4585" s="243"/>
      <c r="O4585" s="243"/>
      <c r="P4585" s="243"/>
      <c r="Q4585" s="243"/>
    </row>
    <row r="4586" spans="2:17">
      <c r="B4586" s="466"/>
      <c r="C4586" s="466"/>
      <c r="D4586" s="279"/>
      <c r="E4586" s="243"/>
      <c r="F4586" s="243"/>
      <c r="G4586" s="243"/>
      <c r="H4586" s="243"/>
      <c r="I4586" s="466"/>
      <c r="J4586" s="466"/>
      <c r="K4586" s="466"/>
      <c r="L4586" s="243"/>
      <c r="M4586" s="243"/>
      <c r="N4586" s="243"/>
      <c r="O4586" s="243"/>
      <c r="P4586" s="243"/>
      <c r="Q4586" s="243"/>
    </row>
    <row r="4587" spans="2:17">
      <c r="B4587" s="466"/>
      <c r="C4587" s="466"/>
      <c r="D4587" s="279"/>
      <c r="E4587" s="243"/>
      <c r="F4587" s="243"/>
      <c r="G4587" s="243"/>
      <c r="H4587" s="243"/>
      <c r="I4587" s="466"/>
      <c r="J4587" s="466"/>
      <c r="K4587" s="466"/>
      <c r="L4587" s="243"/>
      <c r="M4587" s="243"/>
      <c r="N4587" s="243"/>
      <c r="O4587" s="243"/>
      <c r="P4587" s="243"/>
      <c r="Q4587" s="243"/>
    </row>
    <row r="4588" spans="2:17">
      <c r="B4588" s="466"/>
      <c r="C4588" s="466"/>
      <c r="D4588" s="279"/>
      <c r="E4588" s="243"/>
      <c r="F4588" s="243"/>
      <c r="G4588" s="243"/>
      <c r="H4588" s="243"/>
      <c r="I4588" s="466"/>
      <c r="J4588" s="466"/>
      <c r="K4588" s="466"/>
      <c r="L4588" s="243"/>
      <c r="M4588" s="243"/>
      <c r="N4588" s="243"/>
      <c r="O4588" s="243"/>
      <c r="P4588" s="243"/>
      <c r="Q4588" s="243"/>
    </row>
    <row r="4589" spans="2:17">
      <c r="B4589" s="466"/>
      <c r="C4589" s="466"/>
      <c r="D4589" s="279"/>
      <c r="E4589" s="243"/>
      <c r="F4589" s="243"/>
      <c r="G4589" s="243"/>
      <c r="H4589" s="243"/>
      <c r="I4589" s="466"/>
      <c r="J4589" s="466"/>
      <c r="K4589" s="466"/>
      <c r="L4589" s="243"/>
      <c r="M4589" s="243"/>
      <c r="N4589" s="243"/>
      <c r="O4589" s="243"/>
      <c r="P4589" s="243"/>
      <c r="Q4589" s="243"/>
    </row>
    <row r="4590" spans="2:17">
      <c r="B4590" s="466"/>
      <c r="C4590" s="466"/>
      <c r="D4590" s="279"/>
      <c r="E4590" s="243"/>
      <c r="F4590" s="243"/>
      <c r="G4590" s="243"/>
      <c r="H4590" s="243"/>
      <c r="I4590" s="466"/>
      <c r="J4590" s="466"/>
      <c r="K4590" s="466"/>
      <c r="L4590" s="243"/>
      <c r="M4590" s="243"/>
      <c r="N4590" s="243"/>
      <c r="O4590" s="243"/>
      <c r="P4590" s="243"/>
      <c r="Q4590" s="243"/>
    </row>
    <row r="4591" spans="2:17">
      <c r="B4591" s="466"/>
      <c r="C4591" s="466"/>
      <c r="D4591" s="279"/>
      <c r="E4591" s="243"/>
      <c r="F4591" s="243"/>
      <c r="G4591" s="243"/>
      <c r="H4591" s="243"/>
      <c r="I4591" s="466"/>
      <c r="J4591" s="466"/>
      <c r="K4591" s="466"/>
      <c r="L4591" s="243"/>
      <c r="M4591" s="243"/>
      <c r="N4591" s="243"/>
      <c r="O4591" s="243"/>
      <c r="P4591" s="243"/>
      <c r="Q4591" s="243"/>
    </row>
    <row r="4592" spans="2:17">
      <c r="B4592" s="466"/>
      <c r="C4592" s="466"/>
      <c r="D4592" s="279"/>
      <c r="E4592" s="243"/>
      <c r="F4592" s="243"/>
      <c r="G4592" s="243"/>
      <c r="H4592" s="243"/>
      <c r="I4592" s="466"/>
      <c r="J4592" s="466"/>
      <c r="K4592" s="466"/>
      <c r="L4592" s="243"/>
      <c r="M4592" s="243"/>
      <c r="N4592" s="243"/>
      <c r="O4592" s="243"/>
      <c r="P4592" s="243"/>
      <c r="Q4592" s="243"/>
    </row>
    <row r="4593" spans="2:17">
      <c r="B4593" s="466"/>
      <c r="C4593" s="466"/>
      <c r="D4593" s="279"/>
      <c r="E4593" s="243"/>
      <c r="F4593" s="243"/>
      <c r="G4593" s="243"/>
      <c r="H4593" s="243"/>
      <c r="I4593" s="466"/>
      <c r="J4593" s="466"/>
      <c r="K4593" s="466"/>
      <c r="L4593" s="243"/>
      <c r="M4593" s="243"/>
      <c r="N4593" s="243"/>
      <c r="O4593" s="243"/>
      <c r="P4593" s="243"/>
      <c r="Q4593" s="243"/>
    </row>
    <row r="4594" spans="2:17">
      <c r="B4594" s="466"/>
      <c r="C4594" s="466"/>
      <c r="D4594" s="279"/>
      <c r="E4594" s="243"/>
      <c r="F4594" s="243"/>
      <c r="G4594" s="243"/>
      <c r="H4594" s="243"/>
      <c r="I4594" s="466"/>
      <c r="J4594" s="466"/>
      <c r="K4594" s="466"/>
      <c r="L4594" s="243"/>
      <c r="M4594" s="243"/>
      <c r="N4594" s="243"/>
      <c r="O4594" s="243"/>
      <c r="P4594" s="243"/>
      <c r="Q4594" s="243"/>
    </row>
    <row r="4595" spans="2:17">
      <c r="B4595" s="466"/>
      <c r="C4595" s="466"/>
      <c r="D4595" s="279"/>
      <c r="E4595" s="243"/>
      <c r="F4595" s="243"/>
      <c r="G4595" s="243"/>
      <c r="H4595" s="243"/>
      <c r="I4595" s="466"/>
      <c r="J4595" s="466"/>
      <c r="K4595" s="466"/>
      <c r="L4595" s="243"/>
      <c r="M4595" s="243"/>
      <c r="N4595" s="243"/>
      <c r="O4595" s="243"/>
      <c r="P4595" s="243"/>
      <c r="Q4595" s="243"/>
    </row>
    <row r="4596" spans="2:17">
      <c r="B4596" s="466"/>
      <c r="C4596" s="466"/>
      <c r="D4596" s="279"/>
      <c r="E4596" s="243"/>
      <c r="F4596" s="243"/>
      <c r="G4596" s="243"/>
      <c r="H4596" s="243"/>
      <c r="I4596" s="466"/>
      <c r="J4596" s="466"/>
      <c r="K4596" s="466"/>
      <c r="L4596" s="243"/>
      <c r="M4596" s="243"/>
      <c r="N4596" s="243"/>
      <c r="O4596" s="243"/>
      <c r="P4596" s="243"/>
      <c r="Q4596" s="243"/>
    </row>
    <row r="4597" spans="2:17">
      <c r="B4597" s="466"/>
      <c r="C4597" s="466"/>
      <c r="D4597" s="279"/>
      <c r="E4597" s="243"/>
      <c r="F4597" s="243"/>
      <c r="G4597" s="243"/>
      <c r="H4597" s="243"/>
      <c r="I4597" s="466"/>
      <c r="J4597" s="466"/>
      <c r="K4597" s="466"/>
      <c r="L4597" s="243"/>
      <c r="M4597" s="243"/>
      <c r="N4597" s="243"/>
      <c r="O4597" s="243"/>
      <c r="P4597" s="243"/>
      <c r="Q4597" s="243"/>
    </row>
    <row r="4598" spans="2:17">
      <c r="B4598" s="466"/>
      <c r="C4598" s="466"/>
      <c r="D4598" s="279"/>
      <c r="E4598" s="243"/>
      <c r="F4598" s="243"/>
      <c r="G4598" s="243"/>
      <c r="H4598" s="243"/>
      <c r="I4598" s="466"/>
      <c r="J4598" s="466"/>
      <c r="K4598" s="466"/>
      <c r="L4598" s="243"/>
      <c r="M4598" s="243"/>
      <c r="N4598" s="243"/>
      <c r="O4598" s="243"/>
      <c r="P4598" s="243"/>
      <c r="Q4598" s="243"/>
    </row>
    <row r="4599" spans="2:17">
      <c r="B4599" s="466"/>
      <c r="C4599" s="466"/>
      <c r="D4599" s="279"/>
      <c r="E4599" s="243"/>
      <c r="F4599" s="243"/>
      <c r="G4599" s="243"/>
      <c r="H4599" s="243"/>
      <c r="I4599" s="466"/>
      <c r="J4599" s="466"/>
      <c r="K4599" s="466"/>
      <c r="L4599" s="243"/>
      <c r="M4599" s="243"/>
      <c r="N4599" s="243"/>
      <c r="O4599" s="243"/>
      <c r="P4599" s="243"/>
      <c r="Q4599" s="243"/>
    </row>
    <row r="4600" spans="2:17">
      <c r="B4600" s="466"/>
      <c r="C4600" s="466"/>
      <c r="D4600" s="279"/>
      <c r="E4600" s="243"/>
      <c r="F4600" s="243"/>
      <c r="G4600" s="243"/>
      <c r="H4600" s="243"/>
      <c r="I4600" s="466"/>
      <c r="J4600" s="466"/>
      <c r="K4600" s="466"/>
      <c r="L4600" s="243"/>
      <c r="M4600" s="243"/>
      <c r="N4600" s="243"/>
      <c r="O4600" s="243"/>
      <c r="P4600" s="243"/>
      <c r="Q4600" s="243"/>
    </row>
    <row r="4601" spans="2:17">
      <c r="B4601" s="466"/>
      <c r="C4601" s="466"/>
      <c r="D4601" s="279"/>
      <c r="E4601" s="243"/>
      <c r="F4601" s="243"/>
      <c r="G4601" s="243"/>
      <c r="H4601" s="243"/>
      <c r="I4601" s="466"/>
      <c r="J4601" s="466"/>
      <c r="K4601" s="466"/>
      <c r="L4601" s="243"/>
      <c r="M4601" s="243"/>
      <c r="N4601" s="243"/>
      <c r="O4601" s="243"/>
      <c r="P4601" s="243"/>
      <c r="Q4601" s="243"/>
    </row>
    <row r="4602" spans="2:17">
      <c r="B4602" s="466"/>
      <c r="C4602" s="466"/>
      <c r="D4602" s="279"/>
      <c r="E4602" s="243"/>
      <c r="F4602" s="243"/>
      <c r="G4602" s="243"/>
      <c r="H4602" s="243"/>
      <c r="I4602" s="466"/>
      <c r="J4602" s="466"/>
      <c r="K4602" s="466"/>
      <c r="L4602" s="243"/>
      <c r="M4602" s="243"/>
      <c r="N4602" s="243"/>
      <c r="O4602" s="243"/>
      <c r="P4602" s="243"/>
      <c r="Q4602" s="243"/>
    </row>
    <row r="4603" spans="2:17">
      <c r="B4603" s="466"/>
      <c r="C4603" s="466"/>
      <c r="D4603" s="279"/>
      <c r="E4603" s="243"/>
      <c r="F4603" s="243"/>
      <c r="G4603" s="243"/>
      <c r="H4603" s="243"/>
      <c r="I4603" s="466"/>
      <c r="J4603" s="466"/>
      <c r="K4603" s="466"/>
      <c r="L4603" s="243"/>
      <c r="M4603" s="243"/>
      <c r="N4603" s="243"/>
      <c r="O4603" s="243"/>
      <c r="P4603" s="243"/>
      <c r="Q4603" s="243"/>
    </row>
    <row r="4604" spans="2:17">
      <c r="B4604" s="466"/>
      <c r="C4604" s="466"/>
      <c r="D4604" s="279"/>
      <c r="E4604" s="243"/>
      <c r="F4604" s="243"/>
      <c r="G4604" s="243"/>
      <c r="H4604" s="243"/>
      <c r="I4604" s="466"/>
      <c r="J4604" s="466"/>
      <c r="K4604" s="466"/>
      <c r="L4604" s="243"/>
      <c r="M4604" s="243"/>
      <c r="N4604" s="243"/>
      <c r="O4604" s="243"/>
      <c r="P4604" s="243"/>
      <c r="Q4604" s="243"/>
    </row>
    <row r="4605" spans="2:17">
      <c r="B4605" s="466"/>
      <c r="C4605" s="466"/>
      <c r="D4605" s="279"/>
      <c r="E4605" s="243"/>
      <c r="F4605" s="243"/>
      <c r="G4605" s="243"/>
      <c r="H4605" s="243"/>
      <c r="I4605" s="466"/>
      <c r="J4605" s="466"/>
      <c r="K4605" s="466"/>
      <c r="L4605" s="243"/>
      <c r="M4605" s="243"/>
      <c r="N4605" s="243"/>
      <c r="O4605" s="243"/>
      <c r="P4605" s="243"/>
      <c r="Q4605" s="243"/>
    </row>
    <row r="4606" spans="2:17">
      <c r="B4606" s="466"/>
      <c r="C4606" s="466"/>
      <c r="D4606" s="279"/>
      <c r="E4606" s="243"/>
      <c r="F4606" s="243"/>
      <c r="G4606" s="243"/>
      <c r="H4606" s="243"/>
      <c r="I4606" s="466"/>
      <c r="J4606" s="466"/>
      <c r="K4606" s="466"/>
      <c r="L4606" s="243"/>
      <c r="M4606" s="243"/>
      <c r="N4606" s="243"/>
      <c r="O4606" s="243"/>
      <c r="P4606" s="243"/>
      <c r="Q4606" s="243"/>
    </row>
    <row r="4607" spans="2:17">
      <c r="B4607" s="466"/>
      <c r="C4607" s="466"/>
      <c r="D4607" s="279"/>
      <c r="E4607" s="243"/>
      <c r="F4607" s="243"/>
      <c r="G4607" s="243"/>
      <c r="H4607" s="243"/>
      <c r="I4607" s="466"/>
      <c r="J4607" s="466"/>
      <c r="K4607" s="466"/>
      <c r="L4607" s="243"/>
      <c r="M4607" s="243"/>
      <c r="N4607" s="243"/>
      <c r="O4607" s="243"/>
      <c r="P4607" s="243"/>
      <c r="Q4607" s="243"/>
    </row>
    <row r="4608" spans="2:17">
      <c r="B4608" s="466"/>
      <c r="C4608" s="466"/>
      <c r="D4608" s="279"/>
      <c r="E4608" s="243"/>
      <c r="F4608" s="243"/>
      <c r="G4608" s="243"/>
      <c r="H4608" s="243"/>
      <c r="I4608" s="466"/>
      <c r="J4608" s="466"/>
      <c r="K4608" s="466"/>
      <c r="L4608" s="243"/>
      <c r="M4608" s="243"/>
      <c r="N4608" s="243"/>
      <c r="O4608" s="243"/>
      <c r="P4608" s="243"/>
      <c r="Q4608" s="243"/>
    </row>
    <row r="4609" spans="2:17">
      <c r="B4609" s="466"/>
      <c r="C4609" s="466"/>
      <c r="D4609" s="279"/>
      <c r="E4609" s="243"/>
      <c r="F4609" s="243"/>
      <c r="G4609" s="243"/>
      <c r="H4609" s="243"/>
      <c r="I4609" s="466"/>
      <c r="J4609" s="466"/>
      <c r="K4609" s="466"/>
      <c r="L4609" s="243"/>
      <c r="M4609" s="243"/>
      <c r="N4609" s="243"/>
      <c r="O4609" s="243"/>
      <c r="P4609" s="243"/>
      <c r="Q4609" s="243"/>
    </row>
    <row r="4610" spans="2:17">
      <c r="B4610" s="466"/>
      <c r="C4610" s="466"/>
      <c r="D4610" s="279"/>
      <c r="E4610" s="243"/>
      <c r="F4610" s="243"/>
      <c r="G4610" s="243"/>
      <c r="H4610" s="243"/>
      <c r="I4610" s="466"/>
      <c r="J4610" s="466"/>
      <c r="K4610" s="466"/>
      <c r="L4610" s="243"/>
      <c r="M4610" s="243"/>
      <c r="N4610" s="243"/>
      <c r="O4610" s="243"/>
      <c r="P4610" s="243"/>
      <c r="Q4610" s="243"/>
    </row>
    <row r="4611" spans="2:17">
      <c r="B4611" s="466"/>
      <c r="C4611" s="466"/>
      <c r="D4611" s="279"/>
      <c r="E4611" s="243"/>
      <c r="F4611" s="243"/>
      <c r="G4611" s="243"/>
      <c r="H4611" s="243"/>
      <c r="I4611" s="466"/>
      <c r="J4611" s="466"/>
      <c r="K4611" s="466"/>
      <c r="L4611" s="243"/>
      <c r="M4611" s="243"/>
      <c r="N4611" s="243"/>
      <c r="O4611" s="243"/>
      <c r="P4611" s="243"/>
      <c r="Q4611" s="243"/>
    </row>
    <row r="4612" spans="2:17">
      <c r="B4612" s="466"/>
      <c r="C4612" s="466"/>
      <c r="D4612" s="279"/>
      <c r="E4612" s="243"/>
      <c r="F4612" s="243"/>
      <c r="G4612" s="243"/>
      <c r="H4612" s="243"/>
      <c r="I4612" s="466"/>
      <c r="J4612" s="466"/>
      <c r="K4612" s="466"/>
      <c r="L4612" s="243"/>
      <c r="M4612" s="243"/>
      <c r="N4612" s="243"/>
      <c r="O4612" s="243"/>
      <c r="P4612" s="243"/>
      <c r="Q4612" s="243"/>
    </row>
    <row r="4613" spans="2:17">
      <c r="B4613" s="466"/>
      <c r="C4613" s="466"/>
      <c r="D4613" s="279"/>
      <c r="E4613" s="243"/>
      <c r="F4613" s="243"/>
      <c r="G4613" s="243"/>
      <c r="H4613" s="243"/>
      <c r="I4613" s="466"/>
      <c r="J4613" s="466"/>
      <c r="K4613" s="466"/>
      <c r="L4613" s="243"/>
      <c r="M4613" s="243"/>
      <c r="N4613" s="243"/>
      <c r="O4613" s="243"/>
      <c r="P4613" s="243"/>
      <c r="Q4613" s="243"/>
    </row>
    <row r="4614" spans="2:17">
      <c r="B4614" s="466"/>
      <c r="C4614" s="466"/>
      <c r="D4614" s="279"/>
      <c r="E4614" s="243"/>
      <c r="F4614" s="243"/>
      <c r="G4614" s="243"/>
      <c r="H4614" s="243"/>
      <c r="I4614" s="466"/>
      <c r="J4614" s="466"/>
      <c r="K4614" s="466"/>
      <c r="L4614" s="243"/>
      <c r="M4614" s="243"/>
      <c r="N4614" s="243"/>
      <c r="O4614" s="243"/>
      <c r="P4614" s="243"/>
      <c r="Q4614" s="243"/>
    </row>
    <row r="4615" spans="2:17">
      <c r="B4615" s="466"/>
      <c r="C4615" s="466"/>
      <c r="D4615" s="279"/>
      <c r="E4615" s="243"/>
      <c r="F4615" s="243"/>
      <c r="G4615" s="243"/>
      <c r="H4615" s="243"/>
      <c r="I4615" s="466"/>
      <c r="J4615" s="466"/>
      <c r="K4615" s="466"/>
      <c r="L4615" s="243"/>
      <c r="M4615" s="243"/>
      <c r="N4615" s="243"/>
      <c r="O4615" s="243"/>
      <c r="P4615" s="243"/>
      <c r="Q4615" s="243"/>
    </row>
    <row r="4616" spans="2:17">
      <c r="B4616" s="466"/>
      <c r="C4616" s="466"/>
      <c r="D4616" s="279"/>
      <c r="E4616" s="243"/>
      <c r="F4616" s="243"/>
      <c r="G4616" s="243"/>
      <c r="H4616" s="243"/>
      <c r="I4616" s="466"/>
      <c r="J4616" s="466"/>
      <c r="K4616" s="466"/>
      <c r="L4616" s="243"/>
      <c r="M4616" s="243"/>
      <c r="N4616" s="243"/>
      <c r="O4616" s="243"/>
      <c r="P4616" s="243"/>
      <c r="Q4616" s="243"/>
    </row>
    <row r="4617" spans="2:17">
      <c r="B4617" s="466"/>
      <c r="C4617" s="466"/>
      <c r="D4617" s="279"/>
      <c r="E4617" s="243"/>
      <c r="F4617" s="243"/>
      <c r="G4617" s="243"/>
      <c r="H4617" s="243"/>
      <c r="I4617" s="466"/>
      <c r="J4617" s="466"/>
      <c r="K4617" s="466"/>
      <c r="L4617" s="243"/>
      <c r="M4617" s="243"/>
      <c r="N4617" s="243"/>
      <c r="O4617" s="243"/>
      <c r="P4617" s="243"/>
      <c r="Q4617" s="243"/>
    </row>
    <row r="4618" spans="2:17">
      <c r="B4618" s="466"/>
      <c r="C4618" s="466"/>
      <c r="D4618" s="279"/>
      <c r="E4618" s="243"/>
      <c r="F4618" s="243"/>
      <c r="G4618" s="243"/>
      <c r="H4618" s="243"/>
      <c r="I4618" s="466"/>
      <c r="J4618" s="466"/>
      <c r="K4618" s="466"/>
      <c r="L4618" s="243"/>
      <c r="M4618" s="243"/>
      <c r="N4618" s="243"/>
      <c r="O4618" s="243"/>
      <c r="P4618" s="243"/>
      <c r="Q4618" s="243"/>
    </row>
    <row r="4619" spans="2:17">
      <c r="B4619" s="466"/>
      <c r="C4619" s="466"/>
      <c r="D4619" s="279"/>
      <c r="E4619" s="243"/>
      <c r="F4619" s="243"/>
      <c r="G4619" s="243"/>
      <c r="H4619" s="243"/>
      <c r="I4619" s="466"/>
      <c r="J4619" s="466"/>
      <c r="K4619" s="466"/>
      <c r="L4619" s="243"/>
      <c r="M4619" s="243"/>
      <c r="N4619" s="243"/>
      <c r="O4619" s="243"/>
      <c r="P4619" s="243"/>
      <c r="Q4619" s="243"/>
    </row>
    <row r="4620" spans="2:17">
      <c r="B4620" s="466"/>
      <c r="C4620" s="466"/>
      <c r="D4620" s="279"/>
      <c r="E4620" s="243"/>
      <c r="F4620" s="243"/>
      <c r="G4620" s="243"/>
      <c r="H4620" s="243"/>
      <c r="I4620" s="466"/>
      <c r="J4620" s="466"/>
      <c r="K4620" s="466"/>
      <c r="L4620" s="243"/>
      <c r="M4620" s="243"/>
      <c r="N4620" s="243"/>
      <c r="O4620" s="243"/>
      <c r="P4620" s="243"/>
      <c r="Q4620" s="243"/>
    </row>
    <row r="4621" spans="2:17">
      <c r="B4621" s="466"/>
      <c r="C4621" s="466"/>
      <c r="D4621" s="279"/>
      <c r="E4621" s="243"/>
      <c r="F4621" s="243"/>
      <c r="G4621" s="243"/>
      <c r="H4621" s="243"/>
      <c r="I4621" s="466"/>
      <c r="J4621" s="466"/>
      <c r="K4621" s="466"/>
      <c r="L4621" s="243"/>
      <c r="M4621" s="243"/>
      <c r="N4621" s="243"/>
      <c r="O4621" s="243"/>
      <c r="P4621" s="243"/>
      <c r="Q4621" s="243"/>
    </row>
    <row r="4622" spans="2:17">
      <c r="B4622" s="466"/>
      <c r="C4622" s="466"/>
      <c r="D4622" s="279"/>
      <c r="E4622" s="243"/>
      <c r="F4622" s="243"/>
      <c r="G4622" s="243"/>
      <c r="H4622" s="243"/>
      <c r="I4622" s="466"/>
      <c r="J4622" s="466"/>
      <c r="K4622" s="466"/>
      <c r="L4622" s="243"/>
      <c r="M4622" s="243"/>
      <c r="N4622" s="243"/>
      <c r="O4622" s="243"/>
      <c r="P4622" s="243"/>
      <c r="Q4622" s="243"/>
    </row>
    <row r="4623" spans="2:17">
      <c r="B4623" s="466"/>
      <c r="C4623" s="466"/>
      <c r="D4623" s="279"/>
      <c r="E4623" s="243"/>
      <c r="F4623" s="243"/>
      <c r="G4623" s="243"/>
      <c r="H4623" s="243"/>
      <c r="I4623" s="466"/>
      <c r="J4623" s="466"/>
      <c r="K4623" s="466"/>
      <c r="L4623" s="243"/>
      <c r="M4623" s="243"/>
      <c r="N4623" s="243"/>
      <c r="O4623" s="243"/>
      <c r="P4623" s="243"/>
      <c r="Q4623" s="243"/>
    </row>
    <row r="4624" spans="2:17">
      <c r="B4624" s="466"/>
      <c r="C4624" s="466"/>
      <c r="D4624" s="279"/>
      <c r="E4624" s="243"/>
      <c r="F4624" s="243"/>
      <c r="G4624" s="243"/>
      <c r="H4624" s="243"/>
      <c r="I4624" s="466"/>
      <c r="J4624" s="466"/>
      <c r="K4624" s="466"/>
      <c r="L4624" s="243"/>
      <c r="M4624" s="243"/>
      <c r="N4624" s="243"/>
      <c r="O4624" s="243"/>
      <c r="P4624" s="243"/>
      <c r="Q4624" s="243"/>
    </row>
    <row r="4625" spans="2:17">
      <c r="B4625" s="466"/>
      <c r="C4625" s="466"/>
      <c r="D4625" s="279"/>
      <c r="E4625" s="243"/>
      <c r="F4625" s="243"/>
      <c r="G4625" s="243"/>
      <c r="H4625" s="243"/>
      <c r="I4625" s="466"/>
      <c r="J4625" s="466"/>
      <c r="K4625" s="466"/>
      <c r="L4625" s="243"/>
      <c r="M4625" s="243"/>
      <c r="N4625" s="243"/>
      <c r="O4625" s="243"/>
      <c r="P4625" s="243"/>
      <c r="Q4625" s="243"/>
    </row>
    <row r="4626" spans="2:17">
      <c r="B4626" s="466"/>
      <c r="C4626" s="466"/>
      <c r="D4626" s="279"/>
      <c r="E4626" s="243"/>
      <c r="F4626" s="243"/>
      <c r="G4626" s="243"/>
      <c r="H4626" s="243"/>
      <c r="I4626" s="466"/>
      <c r="J4626" s="466"/>
      <c r="K4626" s="466"/>
      <c r="L4626" s="243"/>
      <c r="M4626" s="243"/>
      <c r="N4626" s="243"/>
      <c r="O4626" s="243"/>
      <c r="P4626" s="243"/>
      <c r="Q4626" s="243"/>
    </row>
    <row r="4627" spans="2:17">
      <c r="B4627" s="466"/>
      <c r="C4627" s="466"/>
      <c r="D4627" s="279"/>
      <c r="E4627" s="243"/>
      <c r="F4627" s="243"/>
      <c r="G4627" s="243"/>
      <c r="H4627" s="243"/>
      <c r="I4627" s="466"/>
      <c r="J4627" s="466"/>
      <c r="K4627" s="466"/>
      <c r="L4627" s="243"/>
      <c r="M4627" s="243"/>
      <c r="N4627" s="243"/>
      <c r="O4627" s="243"/>
      <c r="P4627" s="243"/>
      <c r="Q4627" s="243"/>
    </row>
    <row r="4628" spans="2:17">
      <c r="B4628" s="466"/>
      <c r="C4628" s="466"/>
      <c r="D4628" s="279"/>
      <c r="E4628" s="243"/>
      <c r="F4628" s="243"/>
      <c r="G4628" s="243"/>
      <c r="H4628" s="243"/>
      <c r="I4628" s="466"/>
      <c r="J4628" s="466"/>
      <c r="K4628" s="466"/>
      <c r="L4628" s="243"/>
      <c r="M4628" s="243"/>
      <c r="N4628" s="243"/>
      <c r="O4628" s="243"/>
      <c r="P4628" s="243"/>
      <c r="Q4628" s="243"/>
    </row>
    <row r="4629" spans="2:17">
      <c r="B4629" s="466"/>
      <c r="C4629" s="466"/>
      <c r="D4629" s="279"/>
      <c r="E4629" s="243"/>
      <c r="F4629" s="243"/>
      <c r="G4629" s="243"/>
      <c r="H4629" s="243"/>
      <c r="I4629" s="466"/>
      <c r="J4629" s="466"/>
      <c r="K4629" s="466"/>
      <c r="L4629" s="243"/>
      <c r="M4629" s="243"/>
      <c r="N4629" s="243"/>
      <c r="O4629" s="243"/>
      <c r="P4629" s="243"/>
      <c r="Q4629" s="243"/>
    </row>
    <row r="4630" spans="2:17">
      <c r="B4630" s="466"/>
      <c r="C4630" s="466"/>
      <c r="D4630" s="279"/>
      <c r="E4630" s="243"/>
      <c r="F4630" s="243"/>
      <c r="G4630" s="243"/>
      <c r="H4630" s="243"/>
      <c r="I4630" s="466"/>
      <c r="J4630" s="466"/>
      <c r="K4630" s="466"/>
      <c r="L4630" s="243"/>
      <c r="M4630" s="243"/>
      <c r="N4630" s="243"/>
      <c r="O4630" s="243"/>
      <c r="P4630" s="243"/>
      <c r="Q4630" s="243"/>
    </row>
    <row r="4631" spans="2:17">
      <c r="B4631" s="466"/>
      <c r="C4631" s="466"/>
      <c r="D4631" s="279"/>
      <c r="E4631" s="243"/>
      <c r="F4631" s="243"/>
      <c r="G4631" s="243"/>
      <c r="H4631" s="243"/>
      <c r="I4631" s="466"/>
      <c r="J4631" s="466"/>
      <c r="K4631" s="466"/>
      <c r="L4631" s="243"/>
      <c r="M4631" s="243"/>
      <c r="N4631" s="243"/>
      <c r="O4631" s="243"/>
      <c r="P4631" s="243"/>
      <c r="Q4631" s="243"/>
    </row>
    <row r="4632" spans="2:17">
      <c r="B4632" s="466"/>
      <c r="C4632" s="466"/>
      <c r="D4632" s="279"/>
      <c r="E4632" s="243"/>
      <c r="F4632" s="243"/>
      <c r="G4632" s="243"/>
      <c r="H4632" s="243"/>
      <c r="I4632" s="466"/>
      <c r="J4632" s="466"/>
      <c r="K4632" s="466"/>
      <c r="L4632" s="243"/>
      <c r="M4632" s="243"/>
      <c r="N4632" s="243"/>
      <c r="O4632" s="243"/>
      <c r="P4632" s="243"/>
      <c r="Q4632" s="243"/>
    </row>
    <row r="4633" spans="2:17">
      <c r="B4633" s="466"/>
      <c r="C4633" s="466"/>
      <c r="D4633" s="279"/>
      <c r="E4633" s="243"/>
      <c r="F4633" s="243"/>
      <c r="G4633" s="243"/>
      <c r="H4633" s="243"/>
      <c r="I4633" s="466"/>
      <c r="J4633" s="466"/>
      <c r="K4633" s="466"/>
      <c r="L4633" s="243"/>
      <c r="M4633" s="243"/>
      <c r="N4633" s="243"/>
      <c r="O4633" s="243"/>
      <c r="P4633" s="243"/>
      <c r="Q4633" s="243"/>
    </row>
    <row r="4634" spans="2:17">
      <c r="B4634" s="466"/>
      <c r="C4634" s="466"/>
      <c r="D4634" s="279"/>
      <c r="E4634" s="243"/>
      <c r="F4634" s="243"/>
      <c r="G4634" s="243"/>
      <c r="H4634" s="243"/>
      <c r="I4634" s="466"/>
      <c r="J4634" s="466"/>
      <c r="K4634" s="466"/>
      <c r="L4634" s="243"/>
      <c r="M4634" s="243"/>
      <c r="N4634" s="243"/>
      <c r="O4634" s="243"/>
      <c r="P4634" s="243"/>
      <c r="Q4634" s="243"/>
    </row>
    <row r="4635" spans="2:17">
      <c r="B4635" s="466"/>
      <c r="C4635" s="466"/>
      <c r="D4635" s="279"/>
      <c r="E4635" s="243"/>
      <c r="F4635" s="243"/>
      <c r="G4635" s="243"/>
      <c r="H4635" s="243"/>
      <c r="I4635" s="466"/>
      <c r="J4635" s="466"/>
      <c r="K4635" s="466"/>
      <c r="L4635" s="243"/>
      <c r="M4635" s="243"/>
      <c r="N4635" s="243"/>
      <c r="O4635" s="243"/>
      <c r="P4635" s="243"/>
      <c r="Q4635" s="243"/>
    </row>
    <row r="4636" spans="2:17">
      <c r="B4636" s="466"/>
      <c r="C4636" s="466"/>
      <c r="D4636" s="279"/>
      <c r="E4636" s="243"/>
      <c r="F4636" s="243"/>
      <c r="G4636" s="243"/>
      <c r="H4636" s="243"/>
      <c r="I4636" s="466"/>
      <c r="J4636" s="466"/>
      <c r="K4636" s="466"/>
      <c r="L4636" s="243"/>
      <c r="M4636" s="243"/>
      <c r="N4636" s="243"/>
      <c r="O4636" s="243"/>
      <c r="P4636" s="243"/>
      <c r="Q4636" s="243"/>
    </row>
    <row r="4637" spans="2:17">
      <c r="B4637" s="466"/>
      <c r="C4637" s="466"/>
      <c r="D4637" s="279"/>
      <c r="E4637" s="243"/>
      <c r="F4637" s="243"/>
      <c r="G4637" s="243"/>
      <c r="H4637" s="243"/>
      <c r="I4637" s="466"/>
      <c r="J4637" s="466"/>
      <c r="K4637" s="466"/>
      <c r="L4637" s="243"/>
      <c r="M4637" s="243"/>
      <c r="N4637" s="243"/>
      <c r="O4637" s="243"/>
      <c r="P4637" s="243"/>
      <c r="Q4637" s="243"/>
    </row>
    <row r="4638" spans="2:17">
      <c r="B4638" s="466"/>
      <c r="C4638" s="466"/>
      <c r="D4638" s="279"/>
      <c r="E4638" s="243"/>
      <c r="F4638" s="243"/>
      <c r="G4638" s="243"/>
      <c r="H4638" s="243"/>
      <c r="I4638" s="466"/>
      <c r="J4638" s="466"/>
      <c r="K4638" s="466"/>
      <c r="L4638" s="243"/>
      <c r="M4638" s="243"/>
      <c r="N4638" s="243"/>
      <c r="O4638" s="243"/>
      <c r="P4638" s="243"/>
      <c r="Q4638" s="243"/>
    </row>
    <row r="4639" spans="2:17">
      <c r="B4639" s="466"/>
      <c r="C4639" s="466"/>
      <c r="D4639" s="279"/>
      <c r="E4639" s="243"/>
      <c r="F4639" s="243"/>
      <c r="G4639" s="243"/>
      <c r="H4639" s="243"/>
      <c r="I4639" s="466"/>
      <c r="J4639" s="466"/>
      <c r="K4639" s="466"/>
      <c r="L4639" s="243"/>
      <c r="M4639" s="243"/>
      <c r="N4639" s="243"/>
      <c r="O4639" s="243"/>
      <c r="P4639" s="243"/>
      <c r="Q4639" s="243"/>
    </row>
    <row r="4640" spans="2:17">
      <c r="B4640" s="466"/>
      <c r="C4640" s="466"/>
      <c r="D4640" s="279"/>
      <c r="E4640" s="243"/>
      <c r="F4640" s="243"/>
      <c r="G4640" s="243"/>
      <c r="H4640" s="243"/>
      <c r="I4640" s="466"/>
      <c r="J4640" s="466"/>
      <c r="K4640" s="466"/>
      <c r="L4640" s="243"/>
      <c r="M4640" s="243"/>
      <c r="N4640" s="243"/>
      <c r="O4640" s="243"/>
      <c r="P4640" s="243"/>
      <c r="Q4640" s="243"/>
    </row>
    <row r="4641" spans="2:17">
      <c r="B4641" s="466"/>
      <c r="C4641" s="466"/>
      <c r="D4641" s="279"/>
      <c r="E4641" s="243"/>
      <c r="F4641" s="243"/>
      <c r="G4641" s="243"/>
      <c r="H4641" s="243"/>
      <c r="I4641" s="466"/>
      <c r="J4641" s="466"/>
      <c r="K4641" s="466"/>
      <c r="L4641" s="243"/>
      <c r="M4641" s="243"/>
      <c r="N4641" s="243"/>
      <c r="O4641" s="243"/>
      <c r="P4641" s="243"/>
      <c r="Q4641" s="243"/>
    </row>
    <row r="4642" spans="2:17">
      <c r="B4642" s="466"/>
      <c r="C4642" s="466"/>
      <c r="D4642" s="279"/>
      <c r="E4642" s="243"/>
      <c r="F4642" s="243"/>
      <c r="G4642" s="243"/>
      <c r="H4642" s="243"/>
      <c r="I4642" s="466"/>
      <c r="J4642" s="466"/>
      <c r="K4642" s="466"/>
      <c r="L4642" s="243"/>
      <c r="M4642" s="243"/>
      <c r="N4642" s="243"/>
      <c r="O4642" s="243"/>
      <c r="P4642" s="243"/>
      <c r="Q4642" s="243"/>
    </row>
    <row r="4643" spans="2:17">
      <c r="B4643" s="466"/>
      <c r="C4643" s="466"/>
      <c r="D4643" s="279"/>
      <c r="E4643" s="243"/>
      <c r="F4643" s="243"/>
      <c r="G4643" s="243"/>
      <c r="H4643" s="243"/>
      <c r="I4643" s="466"/>
      <c r="J4643" s="466"/>
      <c r="K4643" s="466"/>
      <c r="L4643" s="243"/>
      <c r="M4643" s="243"/>
      <c r="N4643" s="243"/>
      <c r="O4643" s="243"/>
      <c r="P4643" s="243"/>
      <c r="Q4643" s="243"/>
    </row>
    <row r="4644" spans="2:17">
      <c r="B4644" s="466"/>
      <c r="C4644" s="466"/>
      <c r="D4644" s="279"/>
      <c r="E4644" s="243"/>
      <c r="F4644" s="243"/>
      <c r="G4644" s="243"/>
      <c r="H4644" s="243"/>
      <c r="I4644" s="466"/>
      <c r="J4644" s="466"/>
      <c r="K4644" s="466"/>
      <c r="L4644" s="243"/>
      <c r="M4644" s="243"/>
      <c r="N4644" s="243"/>
      <c r="O4644" s="243"/>
      <c r="P4644" s="243"/>
      <c r="Q4644" s="243"/>
    </row>
    <row r="4645" spans="2:17">
      <c r="B4645" s="466"/>
      <c r="C4645" s="466"/>
      <c r="D4645" s="279"/>
      <c r="E4645" s="243"/>
      <c r="F4645" s="243"/>
      <c r="G4645" s="243"/>
      <c r="H4645" s="243"/>
      <c r="I4645" s="466"/>
      <c r="J4645" s="466"/>
      <c r="K4645" s="466"/>
      <c r="L4645" s="243"/>
      <c r="M4645" s="243"/>
      <c r="N4645" s="243"/>
      <c r="O4645" s="243"/>
      <c r="P4645" s="243"/>
      <c r="Q4645" s="243"/>
    </row>
    <row r="4646" spans="2:17">
      <c r="B4646" s="466"/>
      <c r="C4646" s="466"/>
      <c r="D4646" s="279"/>
      <c r="E4646" s="243"/>
      <c r="F4646" s="243"/>
      <c r="G4646" s="243"/>
      <c r="H4646" s="243"/>
      <c r="I4646" s="466"/>
      <c r="J4646" s="466"/>
      <c r="K4646" s="466"/>
      <c r="L4646" s="243"/>
      <c r="M4646" s="243"/>
      <c r="N4646" s="243"/>
      <c r="O4646" s="243"/>
      <c r="P4646" s="243"/>
      <c r="Q4646" s="243"/>
    </row>
    <row r="4647" spans="2:17">
      <c r="B4647" s="466"/>
      <c r="C4647" s="466"/>
      <c r="D4647" s="279"/>
      <c r="E4647" s="243"/>
      <c r="F4647" s="243"/>
      <c r="G4647" s="243"/>
      <c r="H4647" s="243"/>
      <c r="I4647" s="466"/>
      <c r="J4647" s="466"/>
      <c r="K4647" s="466"/>
      <c r="L4647" s="243"/>
      <c r="M4647" s="243"/>
      <c r="N4647" s="243"/>
      <c r="O4647" s="243"/>
      <c r="P4647" s="243"/>
      <c r="Q4647" s="243"/>
    </row>
    <row r="4648" spans="2:17">
      <c r="B4648" s="466"/>
      <c r="C4648" s="466"/>
      <c r="D4648" s="279"/>
      <c r="E4648" s="243"/>
      <c r="F4648" s="243"/>
      <c r="G4648" s="243"/>
      <c r="H4648" s="243"/>
      <c r="I4648" s="466"/>
      <c r="J4648" s="466"/>
      <c r="K4648" s="466"/>
      <c r="L4648" s="243"/>
      <c r="M4648" s="243"/>
      <c r="N4648" s="243"/>
      <c r="O4648" s="243"/>
      <c r="P4648" s="243"/>
      <c r="Q4648" s="243"/>
    </row>
    <row r="4649" spans="2:17">
      <c r="B4649" s="466"/>
      <c r="C4649" s="466"/>
      <c r="D4649" s="279"/>
      <c r="E4649" s="243"/>
      <c r="F4649" s="243"/>
      <c r="G4649" s="243"/>
      <c r="H4649" s="243"/>
      <c r="I4649" s="466"/>
      <c r="J4649" s="466"/>
      <c r="K4649" s="466"/>
      <c r="L4649" s="243"/>
      <c r="M4649" s="243"/>
      <c r="N4649" s="243"/>
      <c r="O4649" s="243"/>
      <c r="P4649" s="243"/>
      <c r="Q4649" s="243"/>
    </row>
    <row r="4650" spans="2:17">
      <c r="B4650" s="466"/>
      <c r="C4650" s="466"/>
      <c r="D4650" s="279"/>
      <c r="E4650" s="243"/>
      <c r="F4650" s="243"/>
      <c r="G4650" s="243"/>
      <c r="H4650" s="243"/>
      <c r="I4650" s="466"/>
      <c r="J4650" s="466"/>
      <c r="K4650" s="466"/>
      <c r="L4650" s="243"/>
      <c r="M4650" s="243"/>
      <c r="N4650" s="243"/>
      <c r="O4650" s="243"/>
      <c r="P4650" s="243"/>
      <c r="Q4650" s="243"/>
    </row>
    <row r="4651" spans="2:17">
      <c r="B4651" s="466"/>
      <c r="C4651" s="466"/>
      <c r="D4651" s="279"/>
      <c r="E4651" s="243"/>
      <c r="F4651" s="243"/>
      <c r="G4651" s="243"/>
      <c r="H4651" s="243"/>
      <c r="I4651" s="466"/>
      <c r="J4651" s="466"/>
      <c r="K4651" s="466"/>
      <c r="L4651" s="243"/>
      <c r="M4651" s="243"/>
      <c r="N4651" s="243"/>
      <c r="O4651" s="243"/>
      <c r="P4651" s="243"/>
      <c r="Q4651" s="243"/>
    </row>
    <row r="4652" spans="2:17">
      <c r="B4652" s="466"/>
      <c r="C4652" s="466"/>
      <c r="D4652" s="279"/>
      <c r="E4652" s="243"/>
      <c r="F4652" s="243"/>
      <c r="G4652" s="243"/>
      <c r="H4652" s="243"/>
      <c r="I4652" s="466"/>
      <c r="J4652" s="466"/>
      <c r="K4652" s="466"/>
      <c r="L4652" s="243"/>
      <c r="M4652" s="243"/>
      <c r="N4652" s="243"/>
      <c r="O4652" s="243"/>
      <c r="P4652" s="243"/>
      <c r="Q4652" s="243"/>
    </row>
    <row r="4653" spans="2:17">
      <c r="B4653" s="466"/>
      <c r="C4653" s="466"/>
      <c r="D4653" s="279"/>
      <c r="E4653" s="243"/>
      <c r="F4653" s="243"/>
      <c r="G4653" s="243"/>
      <c r="H4653" s="243"/>
      <c r="I4653" s="466"/>
      <c r="J4653" s="466"/>
      <c r="K4653" s="466"/>
      <c r="L4653" s="243"/>
      <c r="M4653" s="243"/>
      <c r="N4653" s="243"/>
      <c r="O4653" s="243"/>
      <c r="P4653" s="243"/>
      <c r="Q4653" s="243"/>
    </row>
    <row r="4654" spans="2:17">
      <c r="B4654" s="466"/>
      <c r="C4654" s="466"/>
      <c r="D4654" s="279"/>
      <c r="E4654" s="243"/>
      <c r="F4654" s="243"/>
      <c r="G4654" s="243"/>
      <c r="H4654" s="243"/>
      <c r="I4654" s="466"/>
      <c r="J4654" s="466"/>
      <c r="K4654" s="466"/>
      <c r="L4654" s="243"/>
      <c r="M4654" s="243"/>
      <c r="N4654" s="243"/>
      <c r="O4654" s="243"/>
      <c r="P4654" s="243"/>
      <c r="Q4654" s="243"/>
    </row>
    <row r="4655" spans="2:17">
      <c r="B4655" s="466"/>
      <c r="C4655" s="466"/>
      <c r="D4655" s="279"/>
      <c r="E4655" s="243"/>
      <c r="F4655" s="243"/>
      <c r="G4655" s="243"/>
      <c r="H4655" s="243"/>
      <c r="I4655" s="466"/>
      <c r="J4655" s="466"/>
      <c r="K4655" s="466"/>
      <c r="L4655" s="243"/>
      <c r="M4655" s="243"/>
      <c r="N4655" s="243"/>
      <c r="O4655" s="243"/>
      <c r="P4655" s="243"/>
      <c r="Q4655" s="243"/>
    </row>
    <row r="4656" spans="2:17">
      <c r="B4656" s="466"/>
      <c r="C4656" s="466"/>
      <c r="D4656" s="279"/>
      <c r="E4656" s="243"/>
      <c r="F4656" s="243"/>
      <c r="G4656" s="243"/>
      <c r="H4656" s="243"/>
      <c r="I4656" s="466"/>
      <c r="J4656" s="466"/>
      <c r="K4656" s="466"/>
      <c r="L4656" s="243"/>
      <c r="M4656" s="243"/>
      <c r="N4656" s="243"/>
      <c r="O4656" s="243"/>
      <c r="P4656" s="243"/>
      <c r="Q4656" s="243"/>
    </row>
    <row r="4657" spans="2:17">
      <c r="B4657" s="466"/>
      <c r="C4657" s="466"/>
      <c r="D4657" s="279"/>
      <c r="E4657" s="243"/>
      <c r="F4657" s="243"/>
      <c r="G4657" s="243"/>
      <c r="H4657" s="243"/>
      <c r="I4657" s="466"/>
      <c r="J4657" s="466"/>
      <c r="K4657" s="466"/>
      <c r="L4657" s="243"/>
      <c r="M4657" s="243"/>
      <c r="N4657" s="243"/>
      <c r="O4657" s="243"/>
      <c r="P4657" s="243"/>
      <c r="Q4657" s="243"/>
    </row>
    <row r="4658" spans="2:17">
      <c r="B4658" s="466"/>
      <c r="C4658" s="466"/>
      <c r="D4658" s="279"/>
      <c r="E4658" s="243"/>
      <c r="F4658" s="243"/>
      <c r="G4658" s="243"/>
      <c r="H4658" s="243"/>
      <c r="I4658" s="466"/>
      <c r="J4658" s="466"/>
      <c r="K4658" s="466"/>
      <c r="L4658" s="243"/>
      <c r="M4658" s="243"/>
      <c r="N4658" s="243"/>
      <c r="O4658" s="243"/>
      <c r="P4658" s="243"/>
      <c r="Q4658" s="243"/>
    </row>
    <row r="4659" spans="2:17">
      <c r="B4659" s="466"/>
      <c r="C4659" s="466"/>
      <c r="D4659" s="279"/>
      <c r="E4659" s="243"/>
      <c r="F4659" s="243"/>
      <c r="G4659" s="243"/>
      <c r="H4659" s="243"/>
      <c r="I4659" s="466"/>
      <c r="J4659" s="466"/>
      <c r="K4659" s="466"/>
      <c r="L4659" s="243"/>
      <c r="M4659" s="243"/>
      <c r="N4659" s="243"/>
      <c r="O4659" s="243"/>
      <c r="P4659" s="243"/>
      <c r="Q4659" s="243"/>
    </row>
    <row r="4660" spans="2:17">
      <c r="B4660" s="466"/>
      <c r="C4660" s="466"/>
      <c r="D4660" s="279"/>
      <c r="E4660" s="243"/>
      <c r="F4660" s="243"/>
      <c r="G4660" s="243"/>
      <c r="H4660" s="243"/>
      <c r="I4660" s="466"/>
      <c r="J4660" s="466"/>
      <c r="K4660" s="466"/>
      <c r="L4660" s="243"/>
      <c r="M4660" s="243"/>
      <c r="N4660" s="243"/>
      <c r="O4660" s="243"/>
      <c r="P4660" s="243"/>
      <c r="Q4660" s="243"/>
    </row>
    <row r="4661" spans="2:17">
      <c r="B4661" s="466"/>
      <c r="C4661" s="466"/>
      <c r="D4661" s="279"/>
      <c r="E4661" s="243"/>
      <c r="F4661" s="243"/>
      <c r="G4661" s="243"/>
      <c r="H4661" s="243"/>
      <c r="I4661" s="466"/>
      <c r="J4661" s="466"/>
      <c r="K4661" s="466"/>
      <c r="L4661" s="243"/>
      <c r="M4661" s="243"/>
      <c r="N4661" s="243"/>
      <c r="O4661" s="243"/>
      <c r="P4661" s="243"/>
      <c r="Q4661" s="243"/>
    </row>
    <row r="4662" spans="2:17">
      <c r="B4662" s="466"/>
      <c r="C4662" s="466"/>
      <c r="D4662" s="279"/>
      <c r="E4662" s="243"/>
      <c r="F4662" s="243"/>
      <c r="G4662" s="243"/>
      <c r="H4662" s="243"/>
      <c r="I4662" s="466"/>
      <c r="J4662" s="466"/>
      <c r="K4662" s="466"/>
      <c r="L4662" s="243"/>
      <c r="M4662" s="243"/>
      <c r="N4662" s="243"/>
      <c r="O4662" s="243"/>
      <c r="P4662" s="243"/>
      <c r="Q4662" s="243"/>
    </row>
    <row r="4663" spans="2:17">
      <c r="B4663" s="466"/>
      <c r="C4663" s="466"/>
      <c r="D4663" s="279"/>
      <c r="E4663" s="243"/>
      <c r="F4663" s="243"/>
      <c r="G4663" s="243"/>
      <c r="H4663" s="243"/>
      <c r="I4663" s="466"/>
      <c r="J4663" s="466"/>
      <c r="K4663" s="466"/>
      <c r="L4663" s="243"/>
      <c r="M4663" s="243"/>
      <c r="N4663" s="243"/>
      <c r="O4663" s="243"/>
      <c r="P4663" s="243"/>
      <c r="Q4663" s="243"/>
    </row>
    <row r="4664" spans="2:17">
      <c r="B4664" s="466"/>
      <c r="C4664" s="466"/>
      <c r="D4664" s="279"/>
      <c r="E4664" s="243"/>
      <c r="F4664" s="243"/>
      <c r="G4664" s="243"/>
      <c r="H4664" s="243"/>
      <c r="I4664" s="466"/>
      <c r="J4664" s="466"/>
      <c r="K4664" s="466"/>
      <c r="L4664" s="243"/>
      <c r="M4664" s="243"/>
      <c r="N4664" s="243"/>
      <c r="O4664" s="243"/>
      <c r="P4664" s="243"/>
      <c r="Q4664" s="243"/>
    </row>
    <row r="4665" spans="2:17">
      <c r="B4665" s="466"/>
      <c r="C4665" s="466"/>
      <c r="D4665" s="279"/>
      <c r="E4665" s="243"/>
      <c r="F4665" s="243"/>
      <c r="G4665" s="243"/>
      <c r="H4665" s="243"/>
      <c r="I4665" s="466"/>
      <c r="J4665" s="466"/>
      <c r="K4665" s="466"/>
      <c r="L4665" s="243"/>
      <c r="M4665" s="243"/>
      <c r="N4665" s="243"/>
      <c r="O4665" s="243"/>
      <c r="P4665" s="243"/>
      <c r="Q4665" s="243"/>
    </row>
    <row r="4666" spans="2:17">
      <c r="B4666" s="466"/>
      <c r="C4666" s="466"/>
      <c r="D4666" s="279"/>
      <c r="E4666" s="243"/>
      <c r="F4666" s="243"/>
      <c r="G4666" s="243"/>
      <c r="H4666" s="243"/>
      <c r="I4666" s="466"/>
      <c r="J4666" s="466"/>
      <c r="K4666" s="466"/>
      <c r="L4666" s="243"/>
      <c r="M4666" s="243"/>
      <c r="N4666" s="243"/>
      <c r="O4666" s="243"/>
      <c r="P4666" s="243"/>
      <c r="Q4666" s="243"/>
    </row>
    <row r="4667" spans="2:17">
      <c r="B4667" s="466"/>
      <c r="C4667" s="466"/>
      <c r="D4667" s="279"/>
      <c r="E4667" s="243"/>
      <c r="F4667" s="243"/>
      <c r="G4667" s="243"/>
      <c r="H4667" s="243"/>
      <c r="I4667" s="466"/>
      <c r="J4667" s="466"/>
      <c r="K4667" s="466"/>
      <c r="L4667" s="243"/>
      <c r="M4667" s="243"/>
      <c r="N4667" s="243"/>
      <c r="O4667" s="243"/>
      <c r="P4667" s="243"/>
      <c r="Q4667" s="243"/>
    </row>
    <row r="4668" spans="2:17">
      <c r="B4668" s="466"/>
      <c r="C4668" s="466"/>
      <c r="D4668" s="279"/>
      <c r="E4668" s="243"/>
      <c r="F4668" s="243"/>
      <c r="G4668" s="243"/>
      <c r="H4668" s="243"/>
      <c r="I4668" s="466"/>
      <c r="J4668" s="466"/>
      <c r="K4668" s="466"/>
      <c r="L4668" s="243"/>
      <c r="M4668" s="243"/>
      <c r="N4668" s="243"/>
      <c r="O4668" s="243"/>
      <c r="P4668" s="243"/>
      <c r="Q4668" s="243"/>
    </row>
    <row r="4669" spans="2:17">
      <c r="B4669" s="466"/>
      <c r="C4669" s="466"/>
      <c r="D4669" s="279"/>
      <c r="E4669" s="243"/>
      <c r="F4669" s="243"/>
      <c r="G4669" s="243"/>
      <c r="H4669" s="243"/>
      <c r="I4669" s="466"/>
      <c r="J4669" s="466"/>
      <c r="K4669" s="466"/>
      <c r="L4669" s="243"/>
      <c r="M4669" s="243"/>
      <c r="N4669" s="243"/>
      <c r="O4669" s="243"/>
      <c r="P4669" s="243"/>
      <c r="Q4669" s="243"/>
    </row>
    <row r="4670" spans="2:17">
      <c r="B4670" s="466"/>
      <c r="C4670" s="466"/>
      <c r="D4670" s="279"/>
      <c r="E4670" s="243"/>
      <c r="F4670" s="243"/>
      <c r="G4670" s="243"/>
      <c r="H4670" s="243"/>
      <c r="I4670" s="466"/>
      <c r="J4670" s="466"/>
      <c r="K4670" s="466"/>
      <c r="L4670" s="243"/>
      <c r="M4670" s="243"/>
      <c r="N4670" s="243"/>
      <c r="O4670" s="243"/>
      <c r="P4670" s="243"/>
      <c r="Q4670" s="243"/>
    </row>
    <row r="4671" spans="2:17">
      <c r="B4671" s="466"/>
      <c r="C4671" s="466"/>
      <c r="D4671" s="279"/>
      <c r="E4671" s="243"/>
      <c r="F4671" s="243"/>
      <c r="G4671" s="243"/>
      <c r="H4671" s="243"/>
      <c r="I4671" s="466"/>
      <c r="J4671" s="466"/>
      <c r="K4671" s="466"/>
      <c r="L4671" s="243"/>
      <c r="M4671" s="243"/>
      <c r="N4671" s="243"/>
      <c r="O4671" s="243"/>
      <c r="P4671" s="243"/>
      <c r="Q4671" s="243"/>
    </row>
    <row r="4672" spans="2:17">
      <c r="B4672" s="466"/>
      <c r="C4672" s="466"/>
      <c r="D4672" s="279"/>
      <c r="E4672" s="243"/>
      <c r="F4672" s="243"/>
      <c r="G4672" s="243"/>
      <c r="H4672" s="243"/>
      <c r="I4672" s="466"/>
      <c r="J4672" s="466"/>
      <c r="K4672" s="466"/>
      <c r="L4672" s="243"/>
      <c r="M4672" s="243"/>
      <c r="N4672" s="243"/>
      <c r="O4672" s="243"/>
      <c r="P4672" s="243"/>
      <c r="Q4672" s="243"/>
    </row>
    <row r="4673" spans="2:17">
      <c r="B4673" s="466"/>
      <c r="C4673" s="466"/>
      <c r="D4673" s="279"/>
      <c r="E4673" s="243"/>
      <c r="F4673" s="243"/>
      <c r="G4673" s="243"/>
      <c r="H4673" s="243"/>
      <c r="I4673" s="466"/>
      <c r="J4673" s="466"/>
      <c r="K4673" s="466"/>
      <c r="L4673" s="243"/>
      <c r="M4673" s="243"/>
      <c r="N4673" s="243"/>
      <c r="O4673" s="243"/>
      <c r="P4673" s="243"/>
      <c r="Q4673" s="243"/>
    </row>
    <row r="4674" spans="2:17">
      <c r="B4674" s="466"/>
      <c r="C4674" s="466"/>
      <c r="D4674" s="279"/>
      <c r="E4674" s="243"/>
      <c r="F4674" s="243"/>
      <c r="G4674" s="243"/>
      <c r="H4674" s="243"/>
      <c r="I4674" s="466"/>
      <c r="J4674" s="466"/>
      <c r="K4674" s="466"/>
      <c r="L4674" s="243"/>
      <c r="M4674" s="243"/>
      <c r="N4674" s="243"/>
      <c r="O4674" s="243"/>
      <c r="P4674" s="243"/>
      <c r="Q4674" s="243"/>
    </row>
    <row r="4675" spans="2:17">
      <c r="B4675" s="466"/>
      <c r="C4675" s="466"/>
      <c r="D4675" s="279"/>
      <c r="E4675" s="243"/>
      <c r="F4675" s="243"/>
      <c r="G4675" s="243"/>
      <c r="H4675" s="243"/>
      <c r="I4675" s="466"/>
      <c r="J4675" s="466"/>
      <c r="K4675" s="466"/>
      <c r="L4675" s="243"/>
      <c r="M4675" s="243"/>
      <c r="N4675" s="243"/>
      <c r="O4675" s="243"/>
      <c r="P4675" s="243"/>
      <c r="Q4675" s="243"/>
    </row>
    <row r="4676" spans="2:17">
      <c r="B4676" s="466"/>
      <c r="C4676" s="466"/>
      <c r="D4676" s="279"/>
      <c r="E4676" s="243"/>
      <c r="F4676" s="243"/>
      <c r="G4676" s="243"/>
      <c r="H4676" s="243"/>
      <c r="I4676" s="466"/>
      <c r="J4676" s="466"/>
      <c r="K4676" s="466"/>
      <c r="L4676" s="243"/>
      <c r="M4676" s="243"/>
      <c r="N4676" s="243"/>
      <c r="O4676" s="243"/>
      <c r="P4676" s="243"/>
      <c r="Q4676" s="243"/>
    </row>
    <row r="4677" spans="2:17">
      <c r="B4677" s="466"/>
      <c r="C4677" s="466"/>
      <c r="D4677" s="279"/>
      <c r="E4677" s="243"/>
      <c r="F4677" s="243"/>
      <c r="G4677" s="243"/>
      <c r="H4677" s="243"/>
      <c r="I4677" s="466"/>
      <c r="J4677" s="466"/>
      <c r="K4677" s="466"/>
      <c r="L4677" s="243"/>
      <c r="M4677" s="243"/>
      <c r="N4677" s="243"/>
      <c r="O4677" s="243"/>
      <c r="P4677" s="243"/>
      <c r="Q4677" s="243"/>
    </row>
    <row r="4678" spans="2:17">
      <c r="B4678" s="466"/>
      <c r="C4678" s="466"/>
      <c r="D4678" s="279"/>
      <c r="E4678" s="243"/>
      <c r="F4678" s="243"/>
      <c r="G4678" s="243"/>
      <c r="H4678" s="243"/>
      <c r="I4678" s="466"/>
      <c r="J4678" s="466"/>
      <c r="K4678" s="466"/>
      <c r="L4678" s="243"/>
      <c r="M4678" s="243"/>
      <c r="N4678" s="243"/>
      <c r="O4678" s="243"/>
      <c r="P4678" s="243"/>
      <c r="Q4678" s="243"/>
    </row>
    <row r="4679" spans="2:17">
      <c r="B4679" s="466"/>
      <c r="C4679" s="466"/>
      <c r="D4679" s="279"/>
      <c r="E4679" s="243"/>
      <c r="F4679" s="243"/>
      <c r="G4679" s="243"/>
      <c r="H4679" s="243"/>
      <c r="I4679" s="466"/>
      <c r="J4679" s="466"/>
      <c r="K4679" s="466"/>
      <c r="L4679" s="243"/>
      <c r="M4679" s="243"/>
      <c r="N4679" s="243"/>
      <c r="O4679" s="243"/>
      <c r="P4679" s="243"/>
      <c r="Q4679" s="243"/>
    </row>
    <row r="4680" spans="2:17">
      <c r="B4680" s="466"/>
      <c r="C4680" s="466"/>
      <c r="D4680" s="279"/>
      <c r="E4680" s="243"/>
      <c r="F4680" s="243"/>
      <c r="G4680" s="243"/>
      <c r="H4680" s="243"/>
      <c r="I4680" s="466"/>
      <c r="J4680" s="466"/>
      <c r="K4680" s="466"/>
      <c r="L4680" s="243"/>
      <c r="M4680" s="243"/>
      <c r="N4680" s="243"/>
      <c r="O4680" s="243"/>
      <c r="P4680" s="243"/>
      <c r="Q4680" s="243"/>
    </row>
    <row r="4681" spans="2:17">
      <c r="B4681" s="466"/>
      <c r="C4681" s="466"/>
      <c r="D4681" s="279"/>
      <c r="E4681" s="243"/>
      <c r="F4681" s="243"/>
      <c r="G4681" s="243"/>
      <c r="H4681" s="243"/>
      <c r="I4681" s="466"/>
      <c r="J4681" s="466"/>
      <c r="K4681" s="466"/>
      <c r="L4681" s="243"/>
      <c r="M4681" s="243"/>
      <c r="N4681" s="243"/>
      <c r="O4681" s="243"/>
      <c r="P4681" s="243"/>
      <c r="Q4681" s="243"/>
    </row>
    <row r="4682" spans="2:17">
      <c r="B4682" s="466"/>
      <c r="C4682" s="466"/>
      <c r="D4682" s="279"/>
      <c r="E4682" s="243"/>
      <c r="F4682" s="243"/>
      <c r="G4682" s="243"/>
      <c r="H4682" s="243"/>
      <c r="I4682" s="466"/>
      <c r="J4682" s="466"/>
      <c r="K4682" s="466"/>
      <c r="L4682" s="243"/>
      <c r="M4682" s="243"/>
      <c r="N4682" s="243"/>
      <c r="O4682" s="243"/>
      <c r="P4682" s="243"/>
      <c r="Q4682" s="243"/>
    </row>
    <row r="4683" spans="2:17">
      <c r="B4683" s="466"/>
      <c r="C4683" s="466"/>
      <c r="D4683" s="279"/>
      <c r="E4683" s="243"/>
      <c r="F4683" s="243"/>
      <c r="G4683" s="243"/>
      <c r="H4683" s="243"/>
      <c r="I4683" s="466"/>
      <c r="J4683" s="466"/>
      <c r="K4683" s="466"/>
      <c r="L4683" s="243"/>
      <c r="M4683" s="243"/>
      <c r="N4683" s="243"/>
      <c r="O4683" s="243"/>
      <c r="P4683" s="243"/>
      <c r="Q4683" s="243"/>
    </row>
    <row r="4684" spans="2:17">
      <c r="B4684" s="466"/>
      <c r="C4684" s="466"/>
      <c r="D4684" s="279"/>
      <c r="E4684" s="243"/>
      <c r="F4684" s="243"/>
      <c r="G4684" s="243"/>
      <c r="H4684" s="243"/>
      <c r="I4684" s="466"/>
      <c r="J4684" s="466"/>
      <c r="K4684" s="466"/>
      <c r="L4684" s="243"/>
      <c r="M4684" s="243"/>
      <c r="N4684" s="243"/>
      <c r="O4684" s="243"/>
      <c r="P4684" s="243"/>
      <c r="Q4684" s="243"/>
    </row>
    <row r="4685" spans="2:17">
      <c r="B4685" s="466"/>
      <c r="C4685" s="466"/>
      <c r="D4685" s="279"/>
      <c r="E4685" s="243"/>
      <c r="F4685" s="243"/>
      <c r="G4685" s="243"/>
      <c r="H4685" s="243"/>
      <c r="I4685" s="466"/>
      <c r="J4685" s="466"/>
      <c r="K4685" s="466"/>
      <c r="L4685" s="243"/>
      <c r="M4685" s="243"/>
      <c r="N4685" s="243"/>
      <c r="O4685" s="243"/>
      <c r="P4685" s="243"/>
      <c r="Q4685" s="243"/>
    </row>
    <row r="4686" spans="2:17">
      <c r="B4686" s="466"/>
      <c r="C4686" s="466"/>
      <c r="D4686" s="279"/>
      <c r="E4686" s="243"/>
      <c r="F4686" s="243"/>
      <c r="G4686" s="243"/>
      <c r="H4686" s="243"/>
      <c r="I4686" s="466"/>
      <c r="J4686" s="466"/>
      <c r="K4686" s="466"/>
      <c r="L4686" s="243"/>
      <c r="M4686" s="243"/>
      <c r="N4686" s="243"/>
      <c r="O4686" s="243"/>
      <c r="P4686" s="243"/>
      <c r="Q4686" s="243"/>
    </row>
    <row r="4687" spans="2:17">
      <c r="B4687" s="466"/>
      <c r="C4687" s="466"/>
      <c r="D4687" s="279"/>
      <c r="E4687" s="243"/>
      <c r="F4687" s="243"/>
      <c r="G4687" s="243"/>
      <c r="H4687" s="243"/>
      <c r="I4687" s="466"/>
      <c r="J4687" s="466"/>
      <c r="K4687" s="466"/>
      <c r="L4687" s="243"/>
      <c r="M4687" s="243"/>
      <c r="N4687" s="243"/>
      <c r="O4687" s="243"/>
      <c r="P4687" s="243"/>
      <c r="Q4687" s="243"/>
    </row>
    <row r="4688" spans="2:17">
      <c r="B4688" s="466"/>
      <c r="C4688" s="466"/>
      <c r="D4688" s="279"/>
      <c r="E4688" s="243"/>
      <c r="F4688" s="243"/>
      <c r="G4688" s="243"/>
      <c r="H4688" s="243"/>
      <c r="I4688" s="466"/>
      <c r="J4688" s="466"/>
      <c r="K4688" s="466"/>
      <c r="L4688" s="243"/>
      <c r="M4688" s="243"/>
      <c r="N4688" s="243"/>
      <c r="O4688" s="243"/>
      <c r="P4688" s="243"/>
      <c r="Q4688" s="243"/>
    </row>
    <row r="4689" spans="2:17">
      <c r="B4689" s="466"/>
      <c r="C4689" s="466"/>
      <c r="D4689" s="279"/>
      <c r="E4689" s="243"/>
      <c r="F4689" s="243"/>
      <c r="G4689" s="243"/>
      <c r="H4689" s="243"/>
      <c r="I4689" s="466"/>
      <c r="J4689" s="466"/>
      <c r="K4689" s="466"/>
      <c r="L4689" s="243"/>
      <c r="M4689" s="243"/>
      <c r="N4689" s="243"/>
      <c r="O4689" s="243"/>
      <c r="P4689" s="243"/>
      <c r="Q4689" s="243"/>
    </row>
    <row r="4690" spans="2:17">
      <c r="B4690" s="466"/>
      <c r="C4690" s="466"/>
      <c r="D4690" s="279"/>
      <c r="E4690" s="243"/>
      <c r="F4690" s="243"/>
      <c r="G4690" s="243"/>
      <c r="H4690" s="243"/>
      <c r="I4690" s="466"/>
      <c r="J4690" s="466"/>
      <c r="K4690" s="466"/>
      <c r="L4690" s="243"/>
      <c r="M4690" s="243"/>
      <c r="N4690" s="243"/>
      <c r="O4690" s="243"/>
      <c r="P4690" s="243"/>
      <c r="Q4690" s="243"/>
    </row>
    <row r="4691" spans="2:17">
      <c r="B4691" s="466"/>
      <c r="C4691" s="466"/>
      <c r="D4691" s="279"/>
      <c r="E4691" s="243"/>
      <c r="F4691" s="243"/>
      <c r="G4691" s="243"/>
      <c r="H4691" s="243"/>
      <c r="I4691" s="466"/>
      <c r="J4691" s="466"/>
      <c r="K4691" s="466"/>
      <c r="L4691" s="243"/>
      <c r="M4691" s="243"/>
      <c r="N4691" s="243"/>
      <c r="O4691" s="243"/>
      <c r="P4691" s="243"/>
      <c r="Q4691" s="243"/>
    </row>
    <row r="4692" spans="2:17">
      <c r="B4692" s="466"/>
      <c r="C4692" s="466"/>
      <c r="D4692" s="279"/>
      <c r="E4692" s="243"/>
      <c r="F4692" s="243"/>
      <c r="G4692" s="243"/>
      <c r="H4692" s="243"/>
      <c r="I4692" s="466"/>
      <c r="J4692" s="466"/>
      <c r="K4692" s="466"/>
      <c r="L4692" s="243"/>
      <c r="M4692" s="243"/>
      <c r="N4692" s="243"/>
      <c r="O4692" s="243"/>
      <c r="P4692" s="243"/>
      <c r="Q4692" s="243"/>
    </row>
    <row r="4693" spans="2:17">
      <c r="B4693" s="466"/>
      <c r="C4693" s="466"/>
      <c r="D4693" s="279"/>
      <c r="E4693" s="243"/>
      <c r="F4693" s="243"/>
      <c r="G4693" s="243"/>
      <c r="H4693" s="243"/>
      <c r="I4693" s="466"/>
      <c r="J4693" s="466"/>
      <c r="K4693" s="466"/>
      <c r="L4693" s="243"/>
      <c r="M4693" s="243"/>
      <c r="N4693" s="243"/>
      <c r="O4693" s="243"/>
      <c r="P4693" s="243"/>
      <c r="Q4693" s="243"/>
    </row>
    <row r="4694" spans="2:17">
      <c r="B4694" s="466"/>
      <c r="C4694" s="466"/>
      <c r="D4694" s="279"/>
      <c r="E4694" s="243"/>
      <c r="F4694" s="243"/>
      <c r="G4694" s="243"/>
      <c r="H4694" s="243"/>
      <c r="I4694" s="466"/>
      <c r="J4694" s="466"/>
      <c r="K4694" s="466"/>
      <c r="L4694" s="243"/>
      <c r="M4694" s="243"/>
      <c r="N4694" s="243"/>
      <c r="O4694" s="243"/>
      <c r="P4694" s="243"/>
      <c r="Q4694" s="243"/>
    </row>
    <row r="4695" spans="2:17">
      <c r="B4695" s="466"/>
      <c r="C4695" s="466"/>
      <c r="D4695" s="279"/>
      <c r="E4695" s="243"/>
      <c r="F4695" s="243"/>
      <c r="G4695" s="243"/>
      <c r="H4695" s="243"/>
      <c r="I4695" s="466"/>
      <c r="J4695" s="466"/>
      <c r="K4695" s="466"/>
      <c r="L4695" s="243"/>
      <c r="M4695" s="243"/>
      <c r="N4695" s="243"/>
      <c r="O4695" s="243"/>
      <c r="P4695" s="243"/>
      <c r="Q4695" s="243"/>
    </row>
    <row r="4696" spans="2:17">
      <c r="B4696" s="466"/>
      <c r="C4696" s="466"/>
      <c r="D4696" s="279"/>
      <c r="E4696" s="243"/>
      <c r="F4696" s="243"/>
      <c r="G4696" s="243"/>
      <c r="H4696" s="243"/>
      <c r="I4696" s="466"/>
      <c r="J4696" s="466"/>
      <c r="K4696" s="466"/>
      <c r="L4696" s="243"/>
      <c r="M4696" s="243"/>
      <c r="N4696" s="243"/>
      <c r="O4696" s="243"/>
      <c r="P4696" s="243"/>
      <c r="Q4696" s="243"/>
    </row>
    <row r="4697" spans="2:17">
      <c r="B4697" s="466"/>
      <c r="C4697" s="466"/>
      <c r="D4697" s="279"/>
      <c r="E4697" s="243"/>
      <c r="F4697" s="243"/>
      <c r="G4697" s="243"/>
      <c r="H4697" s="243"/>
      <c r="I4697" s="466"/>
      <c r="J4697" s="466"/>
      <c r="K4697" s="466"/>
      <c r="L4697" s="243"/>
      <c r="M4697" s="243"/>
      <c r="N4697" s="243"/>
      <c r="O4697" s="243"/>
      <c r="P4697" s="243"/>
      <c r="Q4697" s="243"/>
    </row>
    <row r="4698" spans="2:17">
      <c r="B4698" s="466"/>
      <c r="C4698" s="466"/>
      <c r="D4698" s="279"/>
      <c r="E4698" s="243"/>
      <c r="F4698" s="243"/>
      <c r="G4698" s="243"/>
      <c r="H4698" s="243"/>
      <c r="I4698" s="466"/>
      <c r="J4698" s="466"/>
      <c r="K4698" s="466"/>
      <c r="L4698" s="243"/>
      <c r="M4698" s="243"/>
      <c r="N4698" s="243"/>
      <c r="O4698" s="243"/>
      <c r="P4698" s="243"/>
      <c r="Q4698" s="243"/>
    </row>
    <row r="4699" spans="2:17">
      <c r="B4699" s="466"/>
      <c r="C4699" s="466"/>
      <c r="D4699" s="279"/>
      <c r="E4699" s="243"/>
      <c r="F4699" s="243"/>
      <c r="G4699" s="243"/>
      <c r="H4699" s="243"/>
      <c r="I4699" s="466"/>
      <c r="J4699" s="466"/>
      <c r="K4699" s="466"/>
      <c r="L4699" s="243"/>
      <c r="M4699" s="243"/>
      <c r="N4699" s="243"/>
      <c r="O4699" s="243"/>
      <c r="P4699" s="243"/>
      <c r="Q4699" s="243"/>
    </row>
    <row r="4700" spans="2:17">
      <c r="B4700" s="466"/>
      <c r="C4700" s="466"/>
      <c r="D4700" s="279"/>
      <c r="E4700" s="243"/>
      <c r="F4700" s="243"/>
      <c r="G4700" s="243"/>
      <c r="H4700" s="243"/>
      <c r="I4700" s="466"/>
      <c r="J4700" s="466"/>
      <c r="K4700" s="466"/>
      <c r="L4700" s="243"/>
      <c r="M4700" s="243"/>
      <c r="N4700" s="243"/>
      <c r="O4700" s="243"/>
      <c r="P4700" s="243"/>
      <c r="Q4700" s="243"/>
    </row>
    <row r="4701" spans="2:17">
      <c r="B4701" s="466"/>
      <c r="C4701" s="466"/>
      <c r="D4701" s="279"/>
      <c r="E4701" s="243"/>
      <c r="F4701" s="243"/>
      <c r="G4701" s="243"/>
      <c r="H4701" s="243"/>
      <c r="I4701" s="466"/>
      <c r="J4701" s="466"/>
      <c r="K4701" s="466"/>
      <c r="L4701" s="243"/>
      <c r="M4701" s="243"/>
      <c r="N4701" s="243"/>
      <c r="O4701" s="243"/>
      <c r="P4701" s="243"/>
      <c r="Q4701" s="243"/>
    </row>
    <row r="4702" spans="2:17">
      <c r="B4702" s="466"/>
      <c r="C4702" s="466"/>
      <c r="D4702" s="279"/>
      <c r="E4702" s="243"/>
      <c r="F4702" s="243"/>
      <c r="G4702" s="243"/>
      <c r="H4702" s="243"/>
      <c r="I4702" s="466"/>
      <c r="J4702" s="466"/>
      <c r="K4702" s="466"/>
      <c r="L4702" s="243"/>
      <c r="M4702" s="243"/>
      <c r="N4702" s="243"/>
      <c r="O4702" s="243"/>
      <c r="P4702" s="243"/>
      <c r="Q4702" s="243"/>
    </row>
    <row r="4703" spans="2:17">
      <c r="B4703" s="466"/>
      <c r="C4703" s="466"/>
      <c r="D4703" s="279"/>
      <c r="E4703" s="243"/>
      <c r="F4703" s="243"/>
      <c r="G4703" s="243"/>
      <c r="H4703" s="243"/>
      <c r="I4703" s="466"/>
      <c r="J4703" s="466"/>
      <c r="K4703" s="466"/>
      <c r="L4703" s="243"/>
      <c r="M4703" s="243"/>
      <c r="N4703" s="243"/>
      <c r="O4703" s="243"/>
      <c r="P4703" s="243"/>
      <c r="Q4703" s="243"/>
    </row>
    <row r="4704" spans="2:17">
      <c r="B4704" s="466"/>
      <c r="C4704" s="466"/>
      <c r="D4704" s="279"/>
      <c r="E4704" s="243"/>
      <c r="F4704" s="243"/>
      <c r="G4704" s="243"/>
      <c r="H4704" s="243"/>
      <c r="I4704" s="466"/>
      <c r="J4704" s="466"/>
      <c r="K4704" s="466"/>
      <c r="L4704" s="243"/>
      <c r="M4704" s="243"/>
      <c r="N4704" s="243"/>
      <c r="O4704" s="243"/>
      <c r="P4704" s="243"/>
      <c r="Q4704" s="243"/>
    </row>
    <row r="4705" spans="2:17">
      <c r="B4705" s="466"/>
      <c r="C4705" s="466"/>
      <c r="D4705" s="279"/>
      <c r="E4705" s="243"/>
      <c r="F4705" s="243"/>
      <c r="G4705" s="243"/>
      <c r="H4705" s="243"/>
      <c r="I4705" s="466"/>
      <c r="J4705" s="466"/>
      <c r="K4705" s="466"/>
      <c r="L4705" s="243"/>
      <c r="M4705" s="243"/>
      <c r="N4705" s="243"/>
      <c r="O4705" s="243"/>
      <c r="P4705" s="243"/>
      <c r="Q4705" s="243"/>
    </row>
    <row r="4706" spans="2:17">
      <c r="B4706" s="466"/>
      <c r="C4706" s="466"/>
      <c r="D4706" s="279"/>
      <c r="E4706" s="243"/>
      <c r="F4706" s="243"/>
      <c r="G4706" s="243"/>
      <c r="H4706" s="243"/>
      <c r="I4706" s="466"/>
      <c r="J4706" s="466"/>
      <c r="K4706" s="466"/>
      <c r="L4706" s="243"/>
      <c r="M4706" s="243"/>
      <c r="N4706" s="243"/>
      <c r="O4706" s="243"/>
      <c r="P4706" s="243"/>
      <c r="Q4706" s="243"/>
    </row>
    <row r="4707" spans="2:17">
      <c r="B4707" s="466"/>
      <c r="C4707" s="466"/>
      <c r="D4707" s="279"/>
      <c r="E4707" s="243"/>
      <c r="F4707" s="243"/>
      <c r="G4707" s="243"/>
      <c r="H4707" s="243"/>
      <c r="I4707" s="466"/>
      <c r="J4707" s="466"/>
      <c r="K4707" s="466"/>
      <c r="L4707" s="243"/>
      <c r="M4707" s="243"/>
      <c r="N4707" s="243"/>
      <c r="O4707" s="243"/>
      <c r="P4707" s="243"/>
      <c r="Q4707" s="243"/>
    </row>
    <row r="4708" spans="2:17">
      <c r="B4708" s="466"/>
      <c r="C4708" s="466"/>
      <c r="D4708" s="279"/>
      <c r="E4708" s="243"/>
      <c r="F4708" s="243"/>
      <c r="G4708" s="243"/>
      <c r="H4708" s="243"/>
      <c r="I4708" s="466"/>
      <c r="J4708" s="466"/>
      <c r="K4708" s="466"/>
      <c r="L4708" s="243"/>
      <c r="M4708" s="243"/>
      <c r="N4708" s="243"/>
      <c r="O4708" s="243"/>
      <c r="P4708" s="243"/>
      <c r="Q4708" s="243"/>
    </row>
    <row r="4709" spans="2:17">
      <c r="B4709" s="466"/>
      <c r="C4709" s="466"/>
      <c r="D4709" s="279"/>
      <c r="E4709" s="243"/>
      <c r="F4709" s="243"/>
      <c r="G4709" s="243"/>
      <c r="H4709" s="243"/>
      <c r="I4709" s="466"/>
      <c r="J4709" s="466"/>
      <c r="K4709" s="466"/>
      <c r="L4709" s="243"/>
      <c r="M4709" s="243"/>
      <c r="N4709" s="243"/>
      <c r="O4709" s="243"/>
      <c r="P4709" s="243"/>
      <c r="Q4709" s="243"/>
    </row>
    <row r="4710" spans="2:17">
      <c r="B4710" s="466"/>
      <c r="C4710" s="466"/>
      <c r="D4710" s="279"/>
      <c r="E4710" s="243"/>
      <c r="F4710" s="243"/>
      <c r="G4710" s="243"/>
      <c r="H4710" s="243"/>
      <c r="I4710" s="466"/>
      <c r="J4710" s="466"/>
      <c r="K4710" s="466"/>
      <c r="L4710" s="243"/>
      <c r="M4710" s="243"/>
      <c r="N4710" s="243"/>
      <c r="O4710" s="243"/>
      <c r="P4710" s="243"/>
      <c r="Q4710" s="243"/>
    </row>
    <row r="4711" spans="2:17">
      <c r="B4711" s="466"/>
      <c r="C4711" s="466"/>
      <c r="D4711" s="279"/>
      <c r="E4711" s="243"/>
      <c r="F4711" s="243"/>
      <c r="G4711" s="243"/>
      <c r="H4711" s="243"/>
      <c r="I4711" s="466"/>
      <c r="J4711" s="466"/>
      <c r="K4711" s="466"/>
      <c r="L4711" s="243"/>
      <c r="M4711" s="243"/>
      <c r="N4711" s="243"/>
      <c r="O4711" s="243"/>
      <c r="P4711" s="243"/>
      <c r="Q4711" s="243"/>
    </row>
    <row r="4712" spans="2:17">
      <c r="B4712" s="466"/>
      <c r="C4712" s="466"/>
      <c r="D4712" s="279"/>
      <c r="E4712" s="243"/>
      <c r="F4712" s="243"/>
      <c r="G4712" s="243"/>
      <c r="H4712" s="243"/>
      <c r="I4712" s="466"/>
      <c r="J4712" s="466"/>
      <c r="K4712" s="466"/>
      <c r="L4712" s="243"/>
      <c r="M4712" s="243"/>
      <c r="N4712" s="243"/>
      <c r="O4712" s="243"/>
      <c r="P4712" s="243"/>
      <c r="Q4712" s="243"/>
    </row>
    <row r="4713" spans="2:17">
      <c r="B4713" s="466"/>
      <c r="C4713" s="466"/>
      <c r="D4713" s="279"/>
      <c r="E4713" s="243"/>
      <c r="F4713" s="243"/>
      <c r="G4713" s="243"/>
      <c r="H4713" s="243"/>
      <c r="I4713" s="466"/>
      <c r="J4713" s="466"/>
      <c r="K4713" s="466"/>
      <c r="L4713" s="243"/>
      <c r="M4713" s="243"/>
      <c r="N4713" s="243"/>
      <c r="O4713" s="243"/>
      <c r="P4713" s="243"/>
      <c r="Q4713" s="243"/>
    </row>
    <row r="4714" spans="2:17">
      <c r="B4714" s="466"/>
      <c r="C4714" s="466"/>
      <c r="D4714" s="279"/>
      <c r="E4714" s="243"/>
      <c r="F4714" s="243"/>
      <c r="G4714" s="243"/>
      <c r="H4714" s="243"/>
      <c r="I4714" s="466"/>
      <c r="J4714" s="466"/>
      <c r="K4714" s="466"/>
      <c r="L4714" s="243"/>
      <c r="M4714" s="243"/>
      <c r="N4714" s="243"/>
      <c r="O4714" s="243"/>
      <c r="P4714" s="243"/>
      <c r="Q4714" s="243"/>
    </row>
    <row r="4715" spans="2:17">
      <c r="B4715" s="466"/>
      <c r="C4715" s="466"/>
      <c r="D4715" s="279"/>
      <c r="E4715" s="243"/>
      <c r="F4715" s="243"/>
      <c r="G4715" s="243"/>
      <c r="H4715" s="243"/>
      <c r="I4715" s="466"/>
      <c r="J4715" s="466"/>
      <c r="K4715" s="466"/>
      <c r="L4715" s="243"/>
      <c r="M4715" s="243"/>
      <c r="N4715" s="243"/>
      <c r="O4715" s="243"/>
      <c r="P4715" s="243"/>
      <c r="Q4715" s="243"/>
    </row>
    <row r="4716" spans="2:17">
      <c r="B4716" s="466"/>
      <c r="C4716" s="466"/>
      <c r="D4716" s="279"/>
      <c r="E4716" s="243"/>
      <c r="F4716" s="243"/>
      <c r="G4716" s="243"/>
      <c r="H4716" s="243"/>
      <c r="I4716" s="466"/>
      <c r="J4716" s="466"/>
      <c r="K4716" s="466"/>
      <c r="L4716" s="243"/>
      <c r="M4716" s="243"/>
      <c r="N4716" s="243"/>
      <c r="O4716" s="243"/>
      <c r="P4716" s="243"/>
      <c r="Q4716" s="243"/>
    </row>
    <row r="4717" spans="2:17">
      <c r="B4717" s="466"/>
      <c r="C4717" s="466"/>
      <c r="D4717" s="279"/>
      <c r="E4717" s="243"/>
      <c r="F4717" s="243"/>
      <c r="G4717" s="243"/>
      <c r="H4717" s="243"/>
      <c r="I4717" s="466"/>
      <c r="J4717" s="466"/>
      <c r="K4717" s="466"/>
      <c r="L4717" s="243"/>
      <c r="M4717" s="243"/>
      <c r="N4717" s="243"/>
      <c r="O4717" s="243"/>
      <c r="P4717" s="243"/>
      <c r="Q4717" s="243"/>
    </row>
    <row r="4718" spans="2:17">
      <c r="B4718" s="466"/>
      <c r="C4718" s="466"/>
      <c r="D4718" s="279"/>
      <c r="E4718" s="243"/>
      <c r="F4718" s="243"/>
      <c r="G4718" s="243"/>
      <c r="H4718" s="243"/>
      <c r="I4718" s="466"/>
      <c r="J4718" s="466"/>
      <c r="K4718" s="466"/>
      <c r="L4718" s="243"/>
      <c r="M4718" s="243"/>
      <c r="N4718" s="243"/>
      <c r="O4718" s="243"/>
      <c r="P4718" s="243"/>
      <c r="Q4718" s="243"/>
    </row>
    <row r="4719" spans="2:17">
      <c r="B4719" s="466"/>
      <c r="C4719" s="466"/>
      <c r="D4719" s="279"/>
      <c r="E4719" s="243"/>
      <c r="F4719" s="243"/>
      <c r="G4719" s="243"/>
      <c r="H4719" s="243"/>
      <c r="I4719" s="466"/>
      <c r="J4719" s="466"/>
      <c r="K4719" s="466"/>
      <c r="L4719" s="243"/>
      <c r="M4719" s="243"/>
      <c r="N4719" s="243"/>
      <c r="O4719" s="243"/>
      <c r="P4719" s="243"/>
      <c r="Q4719" s="243"/>
    </row>
    <row r="4720" spans="2:17">
      <c r="B4720" s="466"/>
      <c r="C4720" s="466"/>
      <c r="D4720" s="279"/>
      <c r="E4720" s="243"/>
      <c r="F4720" s="243"/>
      <c r="G4720" s="243"/>
      <c r="H4720" s="243"/>
      <c r="I4720" s="466"/>
      <c r="J4720" s="466"/>
      <c r="K4720" s="466"/>
      <c r="L4720" s="243"/>
      <c r="M4720" s="243"/>
      <c r="N4720" s="243"/>
      <c r="O4720" s="243"/>
      <c r="P4720" s="243"/>
      <c r="Q4720" s="243"/>
    </row>
    <row r="4721" spans="2:17">
      <c r="B4721" s="466"/>
      <c r="C4721" s="466"/>
      <c r="D4721" s="279"/>
      <c r="E4721" s="243"/>
      <c r="F4721" s="243"/>
      <c r="G4721" s="243"/>
      <c r="H4721" s="243"/>
      <c r="I4721" s="466"/>
      <c r="J4721" s="466"/>
      <c r="K4721" s="466"/>
      <c r="L4721" s="243"/>
      <c r="M4721" s="243"/>
      <c r="N4721" s="243"/>
      <c r="O4721" s="243"/>
      <c r="P4721" s="243"/>
      <c r="Q4721" s="243"/>
    </row>
    <row r="4722" spans="2:17">
      <c r="B4722" s="466"/>
      <c r="C4722" s="466"/>
      <c r="D4722" s="279"/>
      <c r="E4722" s="243"/>
      <c r="F4722" s="243"/>
      <c r="G4722" s="243"/>
      <c r="H4722" s="243"/>
      <c r="I4722" s="466"/>
      <c r="J4722" s="466"/>
      <c r="K4722" s="466"/>
      <c r="L4722" s="243"/>
      <c r="M4722" s="243"/>
      <c r="N4722" s="243"/>
      <c r="O4722" s="243"/>
      <c r="P4722" s="243"/>
      <c r="Q4722" s="243"/>
    </row>
    <row r="4723" spans="2:17">
      <c r="B4723" s="466"/>
      <c r="C4723" s="466"/>
      <c r="D4723" s="279"/>
      <c r="E4723" s="243"/>
      <c r="F4723" s="243"/>
      <c r="G4723" s="243"/>
      <c r="H4723" s="243"/>
      <c r="I4723" s="466"/>
      <c r="J4723" s="466"/>
      <c r="K4723" s="466"/>
      <c r="L4723" s="243"/>
      <c r="M4723" s="243"/>
      <c r="N4723" s="243"/>
      <c r="O4723" s="243"/>
      <c r="P4723" s="243"/>
      <c r="Q4723" s="243"/>
    </row>
    <row r="4724" spans="2:17">
      <c r="B4724" s="466"/>
      <c r="C4724" s="466"/>
      <c r="D4724" s="279"/>
      <c r="E4724" s="243"/>
      <c r="F4724" s="243"/>
      <c r="G4724" s="243"/>
      <c r="H4724" s="243"/>
      <c r="I4724" s="466"/>
      <c r="J4724" s="466"/>
      <c r="K4724" s="466"/>
      <c r="L4724" s="243"/>
      <c r="M4724" s="243"/>
      <c r="N4724" s="243"/>
      <c r="O4724" s="243"/>
      <c r="P4724" s="243"/>
      <c r="Q4724" s="243"/>
    </row>
    <row r="4725" spans="2:17">
      <c r="B4725" s="466"/>
      <c r="C4725" s="466"/>
      <c r="D4725" s="279"/>
      <c r="E4725" s="243"/>
      <c r="F4725" s="243"/>
      <c r="G4725" s="243"/>
      <c r="H4725" s="243"/>
      <c r="I4725" s="466"/>
      <c r="J4725" s="466"/>
      <c r="K4725" s="466"/>
      <c r="L4725" s="243"/>
      <c r="M4725" s="243"/>
      <c r="N4725" s="243"/>
      <c r="O4725" s="243"/>
      <c r="P4725" s="243"/>
      <c r="Q4725" s="243"/>
    </row>
    <row r="4726" spans="2:17">
      <c r="B4726" s="466"/>
      <c r="C4726" s="466"/>
      <c r="D4726" s="279"/>
      <c r="E4726" s="243"/>
      <c r="F4726" s="243"/>
      <c r="G4726" s="243"/>
      <c r="H4726" s="243"/>
      <c r="I4726" s="466"/>
      <c r="J4726" s="466"/>
      <c r="K4726" s="466"/>
      <c r="L4726" s="243"/>
      <c r="M4726" s="243"/>
      <c r="N4726" s="243"/>
      <c r="O4726" s="243"/>
      <c r="P4726" s="243"/>
      <c r="Q4726" s="243"/>
    </row>
    <row r="4727" spans="2:17">
      <c r="B4727" s="466"/>
      <c r="C4727" s="466"/>
      <c r="D4727" s="279"/>
      <c r="E4727" s="243"/>
      <c r="F4727" s="243"/>
      <c r="G4727" s="243"/>
      <c r="H4727" s="243"/>
      <c r="I4727" s="466"/>
      <c r="J4727" s="466"/>
      <c r="K4727" s="466"/>
      <c r="L4727" s="243"/>
      <c r="M4727" s="243"/>
      <c r="N4727" s="243"/>
      <c r="O4727" s="243"/>
      <c r="P4727" s="243"/>
      <c r="Q4727" s="243"/>
    </row>
    <row r="4728" spans="2:17">
      <c r="B4728" s="466"/>
      <c r="C4728" s="466"/>
      <c r="D4728" s="279"/>
      <c r="E4728" s="243"/>
      <c r="F4728" s="243"/>
      <c r="G4728" s="243"/>
      <c r="H4728" s="243"/>
      <c r="I4728" s="466"/>
      <c r="J4728" s="466"/>
      <c r="K4728" s="466"/>
      <c r="L4728" s="243"/>
      <c r="M4728" s="243"/>
      <c r="N4728" s="243"/>
      <c r="O4728" s="243"/>
      <c r="P4728" s="243"/>
      <c r="Q4728" s="243"/>
    </row>
    <row r="4729" spans="2:17">
      <c r="B4729" s="466"/>
      <c r="C4729" s="466"/>
      <c r="D4729" s="279"/>
      <c r="E4729" s="243"/>
      <c r="F4729" s="243"/>
      <c r="G4729" s="243"/>
      <c r="H4729" s="243"/>
      <c r="I4729" s="466"/>
      <c r="J4729" s="466"/>
      <c r="K4729" s="466"/>
      <c r="L4729" s="243"/>
      <c r="M4729" s="243"/>
      <c r="N4729" s="243"/>
      <c r="O4729" s="243"/>
      <c r="P4729" s="243"/>
      <c r="Q4729" s="243"/>
    </row>
    <row r="4730" spans="2:17">
      <c r="B4730" s="466"/>
      <c r="C4730" s="466"/>
      <c r="D4730" s="279"/>
      <c r="E4730" s="243"/>
      <c r="F4730" s="243"/>
      <c r="G4730" s="243"/>
      <c r="H4730" s="243"/>
      <c r="I4730" s="466"/>
      <c r="J4730" s="466"/>
      <c r="K4730" s="466"/>
      <c r="L4730" s="243"/>
      <c r="M4730" s="243"/>
      <c r="N4730" s="243"/>
      <c r="O4730" s="243"/>
      <c r="P4730" s="243"/>
      <c r="Q4730" s="243"/>
    </row>
    <row r="4731" spans="2:17">
      <c r="B4731" s="466"/>
      <c r="C4731" s="466"/>
      <c r="D4731" s="279"/>
      <c r="E4731" s="243"/>
      <c r="F4731" s="243"/>
      <c r="G4731" s="243"/>
      <c r="H4731" s="243"/>
      <c r="I4731" s="466"/>
      <c r="J4731" s="466"/>
      <c r="K4731" s="466"/>
      <c r="L4731" s="243"/>
      <c r="M4731" s="243"/>
      <c r="N4731" s="243"/>
      <c r="O4731" s="243"/>
      <c r="P4731" s="243"/>
      <c r="Q4731" s="243"/>
    </row>
    <row r="4732" spans="2:17">
      <c r="B4732" s="466"/>
      <c r="C4732" s="466"/>
      <c r="D4732" s="279"/>
      <c r="E4732" s="243"/>
      <c r="F4732" s="243"/>
      <c r="G4732" s="243"/>
      <c r="H4732" s="243"/>
      <c r="I4732" s="466"/>
      <c r="J4732" s="466"/>
      <c r="K4732" s="466"/>
      <c r="L4732" s="243"/>
      <c r="M4732" s="243"/>
      <c r="N4732" s="243"/>
      <c r="O4732" s="243"/>
      <c r="P4732" s="243"/>
      <c r="Q4732" s="243"/>
    </row>
    <row r="4733" spans="2:17">
      <c r="B4733" s="466"/>
      <c r="C4733" s="466"/>
      <c r="D4733" s="279"/>
      <c r="E4733" s="243"/>
      <c r="F4733" s="243"/>
      <c r="G4733" s="243"/>
      <c r="H4733" s="243"/>
      <c r="I4733" s="466"/>
      <c r="J4733" s="466"/>
      <c r="K4733" s="466"/>
      <c r="L4733" s="243"/>
      <c r="M4733" s="243"/>
      <c r="N4733" s="243"/>
      <c r="O4733" s="243"/>
      <c r="P4733" s="243"/>
      <c r="Q4733" s="243"/>
    </row>
    <row r="4734" spans="2:17">
      <c r="B4734" s="466"/>
      <c r="C4734" s="466"/>
      <c r="D4734" s="279"/>
      <c r="E4734" s="243"/>
      <c r="F4734" s="243"/>
      <c r="G4734" s="243"/>
      <c r="H4734" s="243"/>
      <c r="I4734" s="466"/>
      <c r="J4734" s="466"/>
      <c r="K4734" s="466"/>
      <c r="L4734" s="243"/>
      <c r="M4734" s="243"/>
      <c r="N4734" s="243"/>
      <c r="O4734" s="243"/>
      <c r="P4734" s="243"/>
      <c r="Q4734" s="243"/>
    </row>
    <row r="4735" spans="2:17">
      <c r="B4735" s="466"/>
      <c r="C4735" s="466"/>
      <c r="D4735" s="279"/>
      <c r="E4735" s="243"/>
      <c r="F4735" s="243"/>
      <c r="G4735" s="243"/>
      <c r="H4735" s="243"/>
      <c r="I4735" s="466"/>
      <c r="J4735" s="466"/>
      <c r="K4735" s="466"/>
      <c r="L4735" s="243"/>
      <c r="M4735" s="243"/>
      <c r="N4735" s="243"/>
      <c r="O4735" s="243"/>
      <c r="P4735" s="243"/>
      <c r="Q4735" s="243"/>
    </row>
    <row r="4736" spans="2:17">
      <c r="B4736" s="466"/>
      <c r="C4736" s="466"/>
      <c r="D4736" s="279"/>
      <c r="E4736" s="243"/>
      <c r="F4736" s="243"/>
      <c r="G4736" s="243"/>
      <c r="H4736" s="243"/>
      <c r="I4736" s="466"/>
      <c r="J4736" s="466"/>
      <c r="K4736" s="466"/>
      <c r="L4736" s="243"/>
      <c r="M4736" s="243"/>
      <c r="N4736" s="243"/>
      <c r="O4736" s="243"/>
      <c r="P4736" s="243"/>
      <c r="Q4736" s="243"/>
    </row>
    <row r="4737" spans="2:17">
      <c r="B4737" s="466"/>
      <c r="C4737" s="466"/>
      <c r="D4737" s="279"/>
      <c r="E4737" s="243"/>
      <c r="F4737" s="243"/>
      <c r="G4737" s="243"/>
      <c r="H4737" s="243"/>
      <c r="I4737" s="466"/>
      <c r="J4737" s="466"/>
      <c r="K4737" s="466"/>
      <c r="L4737" s="243"/>
      <c r="M4737" s="243"/>
      <c r="N4737" s="243"/>
      <c r="O4737" s="243"/>
      <c r="P4737" s="243"/>
      <c r="Q4737" s="243"/>
    </row>
    <row r="4738" spans="2:17">
      <c r="B4738" s="466"/>
      <c r="C4738" s="466"/>
      <c r="D4738" s="279"/>
      <c r="E4738" s="243"/>
      <c r="F4738" s="243"/>
      <c r="G4738" s="243"/>
      <c r="H4738" s="243"/>
      <c r="I4738" s="466"/>
      <c r="J4738" s="466"/>
      <c r="K4738" s="466"/>
      <c r="L4738" s="243"/>
      <c r="M4738" s="243"/>
      <c r="N4738" s="243"/>
      <c r="O4738" s="243"/>
      <c r="P4738" s="243"/>
      <c r="Q4738" s="243"/>
    </row>
    <row r="4739" spans="2:17">
      <c r="B4739" s="466"/>
      <c r="C4739" s="466"/>
      <c r="D4739" s="279"/>
      <c r="E4739" s="243"/>
      <c r="F4739" s="243"/>
      <c r="G4739" s="243"/>
      <c r="H4739" s="243"/>
      <c r="I4739" s="466"/>
      <c r="J4739" s="466"/>
      <c r="K4739" s="466"/>
      <c r="L4739" s="243"/>
      <c r="M4739" s="243"/>
      <c r="N4739" s="243"/>
      <c r="O4739" s="243"/>
      <c r="P4739" s="243"/>
      <c r="Q4739" s="243"/>
    </row>
    <row r="4740" spans="2:17">
      <c r="B4740" s="466"/>
      <c r="C4740" s="466"/>
      <c r="D4740" s="279"/>
      <c r="E4740" s="243"/>
      <c r="F4740" s="243"/>
      <c r="G4740" s="243"/>
      <c r="H4740" s="243"/>
      <c r="I4740" s="466"/>
      <c r="J4740" s="466"/>
      <c r="K4740" s="466"/>
      <c r="L4740" s="243"/>
      <c r="M4740" s="243"/>
      <c r="N4740" s="243"/>
      <c r="O4740" s="243"/>
      <c r="P4740" s="243"/>
      <c r="Q4740" s="243"/>
    </row>
    <row r="4741" spans="2:17">
      <c r="B4741" s="466"/>
      <c r="C4741" s="466"/>
      <c r="D4741" s="279"/>
      <c r="E4741" s="243"/>
      <c r="F4741" s="243"/>
      <c r="G4741" s="243"/>
      <c r="H4741" s="243"/>
      <c r="I4741" s="466"/>
      <c r="J4741" s="466"/>
      <c r="K4741" s="466"/>
      <c r="L4741" s="243"/>
      <c r="M4741" s="243"/>
      <c r="N4741" s="243"/>
      <c r="O4741" s="243"/>
      <c r="P4741" s="243"/>
      <c r="Q4741" s="243"/>
    </row>
    <row r="4742" spans="2:17">
      <c r="B4742" s="466"/>
      <c r="C4742" s="466"/>
      <c r="D4742" s="279"/>
      <c r="E4742" s="243"/>
      <c r="F4742" s="243"/>
      <c r="G4742" s="243"/>
      <c r="H4742" s="243"/>
      <c r="I4742" s="466"/>
      <c r="J4742" s="466"/>
      <c r="K4742" s="466"/>
      <c r="L4742" s="243"/>
      <c r="M4742" s="243"/>
      <c r="N4742" s="243"/>
      <c r="O4742" s="243"/>
      <c r="P4742" s="243"/>
      <c r="Q4742" s="243"/>
    </row>
    <row r="4743" spans="2:17">
      <c r="B4743" s="466"/>
      <c r="C4743" s="466"/>
      <c r="D4743" s="279"/>
      <c r="E4743" s="243"/>
      <c r="F4743" s="243"/>
      <c r="G4743" s="243"/>
      <c r="H4743" s="243"/>
      <c r="I4743" s="466"/>
      <c r="J4743" s="466"/>
      <c r="K4743" s="466"/>
      <c r="L4743" s="243"/>
      <c r="M4743" s="243"/>
      <c r="N4743" s="243"/>
      <c r="O4743" s="243"/>
      <c r="P4743" s="243"/>
      <c r="Q4743" s="243"/>
    </row>
    <row r="4744" spans="2:17">
      <c r="B4744" s="466"/>
      <c r="C4744" s="466"/>
      <c r="D4744" s="279"/>
      <c r="E4744" s="243"/>
      <c r="F4744" s="243"/>
      <c r="G4744" s="243"/>
      <c r="H4744" s="243"/>
      <c r="I4744" s="466"/>
      <c r="J4744" s="466"/>
      <c r="K4744" s="466"/>
      <c r="L4744" s="243"/>
      <c r="M4744" s="243"/>
      <c r="N4744" s="243"/>
      <c r="O4744" s="243"/>
      <c r="P4744" s="243"/>
      <c r="Q4744" s="243"/>
    </row>
    <row r="4745" spans="2:17">
      <c r="B4745" s="466"/>
      <c r="C4745" s="466"/>
      <c r="D4745" s="279"/>
      <c r="E4745" s="243"/>
      <c r="F4745" s="243"/>
      <c r="G4745" s="243"/>
      <c r="H4745" s="243"/>
      <c r="I4745" s="466"/>
      <c r="J4745" s="466"/>
      <c r="K4745" s="466"/>
      <c r="L4745" s="243"/>
      <c r="M4745" s="243"/>
      <c r="N4745" s="243"/>
      <c r="O4745" s="243"/>
      <c r="P4745" s="243"/>
      <c r="Q4745" s="243"/>
    </row>
    <row r="4746" spans="2:17">
      <c r="B4746" s="466"/>
      <c r="C4746" s="466"/>
      <c r="D4746" s="279"/>
      <c r="E4746" s="243"/>
      <c r="F4746" s="243"/>
      <c r="G4746" s="243"/>
      <c r="H4746" s="243"/>
      <c r="I4746" s="466"/>
      <c r="J4746" s="466"/>
      <c r="K4746" s="466"/>
      <c r="L4746" s="243"/>
      <c r="M4746" s="243"/>
      <c r="N4746" s="243"/>
      <c r="O4746" s="243"/>
      <c r="P4746" s="243"/>
      <c r="Q4746" s="243"/>
    </row>
    <row r="4747" spans="2:17">
      <c r="B4747" s="466"/>
      <c r="C4747" s="466"/>
      <c r="D4747" s="279"/>
      <c r="E4747" s="243"/>
      <c r="F4747" s="243"/>
      <c r="G4747" s="243"/>
      <c r="H4747" s="243"/>
      <c r="I4747" s="466"/>
      <c r="J4747" s="466"/>
      <c r="K4747" s="466"/>
      <c r="L4747" s="243"/>
      <c r="M4747" s="243"/>
      <c r="N4747" s="243"/>
      <c r="O4747" s="243"/>
      <c r="P4747" s="243"/>
      <c r="Q4747" s="243"/>
    </row>
    <row r="4748" spans="2:17">
      <c r="B4748" s="466"/>
      <c r="C4748" s="466"/>
      <c r="D4748" s="279"/>
      <c r="E4748" s="243"/>
      <c r="F4748" s="243"/>
      <c r="G4748" s="243"/>
      <c r="H4748" s="243"/>
      <c r="I4748" s="466"/>
      <c r="J4748" s="466"/>
      <c r="K4748" s="466"/>
      <c r="L4748" s="243"/>
      <c r="M4748" s="243"/>
      <c r="N4748" s="243"/>
      <c r="O4748" s="243"/>
      <c r="P4748" s="243"/>
      <c r="Q4748" s="243"/>
    </row>
    <row r="4749" spans="2:17">
      <c r="B4749" s="466"/>
      <c r="C4749" s="466"/>
      <c r="D4749" s="279"/>
      <c r="E4749" s="243"/>
      <c r="F4749" s="243"/>
      <c r="G4749" s="243"/>
      <c r="H4749" s="243"/>
      <c r="I4749" s="466"/>
      <c r="J4749" s="466"/>
      <c r="K4749" s="466"/>
      <c r="L4749" s="243"/>
      <c r="M4749" s="243"/>
      <c r="N4749" s="243"/>
      <c r="O4749" s="243"/>
      <c r="P4749" s="243"/>
      <c r="Q4749" s="243"/>
    </row>
    <row r="4750" spans="2:17">
      <c r="B4750" s="466"/>
      <c r="C4750" s="466"/>
      <c r="D4750" s="279"/>
      <c r="E4750" s="243"/>
      <c r="F4750" s="243"/>
      <c r="G4750" s="243"/>
      <c r="H4750" s="243"/>
      <c r="I4750" s="466"/>
      <c r="J4750" s="466"/>
      <c r="K4750" s="466"/>
      <c r="L4750" s="243"/>
      <c r="M4750" s="243"/>
      <c r="N4750" s="243"/>
      <c r="O4750" s="243"/>
      <c r="P4750" s="243"/>
      <c r="Q4750" s="243"/>
    </row>
    <row r="4751" spans="2:17">
      <c r="B4751" s="466"/>
      <c r="C4751" s="466"/>
      <c r="D4751" s="279"/>
      <c r="E4751" s="243"/>
      <c r="F4751" s="243"/>
      <c r="G4751" s="243"/>
      <c r="H4751" s="243"/>
      <c r="I4751" s="466"/>
      <c r="J4751" s="466"/>
      <c r="K4751" s="466"/>
      <c r="L4751" s="243"/>
      <c r="M4751" s="243"/>
      <c r="N4751" s="243"/>
      <c r="O4751" s="243"/>
      <c r="P4751" s="243"/>
      <c r="Q4751" s="243"/>
    </row>
    <row r="4752" spans="2:17">
      <c r="B4752" s="466"/>
      <c r="C4752" s="466"/>
      <c r="D4752" s="279"/>
      <c r="E4752" s="243"/>
      <c r="F4752" s="243"/>
      <c r="G4752" s="243"/>
      <c r="H4752" s="243"/>
      <c r="I4752" s="466"/>
      <c r="J4752" s="466"/>
      <c r="K4752" s="466"/>
      <c r="L4752" s="243"/>
      <c r="M4752" s="243"/>
      <c r="N4752" s="243"/>
      <c r="O4752" s="243"/>
      <c r="P4752" s="243"/>
      <c r="Q4752" s="243"/>
    </row>
    <row r="4753" spans="2:17">
      <c r="B4753" s="466"/>
      <c r="C4753" s="466"/>
      <c r="D4753" s="279"/>
      <c r="E4753" s="243"/>
      <c r="F4753" s="243"/>
      <c r="G4753" s="243"/>
      <c r="H4753" s="243"/>
      <c r="I4753" s="466"/>
      <c r="J4753" s="466"/>
      <c r="K4753" s="466"/>
      <c r="L4753" s="243"/>
      <c r="M4753" s="243"/>
      <c r="N4753" s="243"/>
      <c r="O4753" s="243"/>
      <c r="P4753" s="243"/>
      <c r="Q4753" s="243"/>
    </row>
    <row r="4754" spans="2:17">
      <c r="B4754" s="466"/>
      <c r="C4754" s="466"/>
      <c r="D4754" s="279"/>
      <c r="E4754" s="243"/>
      <c r="F4754" s="243"/>
      <c r="G4754" s="243"/>
      <c r="H4754" s="243"/>
      <c r="I4754" s="466"/>
      <c r="J4754" s="466"/>
      <c r="K4754" s="466"/>
      <c r="L4754" s="243"/>
      <c r="M4754" s="243"/>
      <c r="N4754" s="243"/>
      <c r="O4754" s="243"/>
      <c r="P4754" s="243"/>
      <c r="Q4754" s="243"/>
    </row>
    <row r="4755" spans="2:17">
      <c r="B4755" s="466"/>
      <c r="C4755" s="466"/>
      <c r="D4755" s="279"/>
      <c r="E4755" s="243"/>
      <c r="F4755" s="243"/>
      <c r="G4755" s="243"/>
      <c r="H4755" s="243"/>
      <c r="I4755" s="466"/>
      <c r="J4755" s="466"/>
      <c r="K4755" s="466"/>
      <c r="L4755" s="243"/>
      <c r="M4755" s="243"/>
      <c r="N4755" s="243"/>
      <c r="O4755" s="243"/>
      <c r="P4755" s="243"/>
      <c r="Q4755" s="243"/>
    </row>
    <row r="4756" spans="2:17">
      <c r="B4756" s="466"/>
      <c r="C4756" s="466"/>
      <c r="D4756" s="279"/>
      <c r="E4756" s="243"/>
      <c r="F4756" s="243"/>
      <c r="G4756" s="243"/>
      <c r="H4756" s="243"/>
      <c r="I4756" s="466"/>
      <c r="J4756" s="466"/>
      <c r="K4756" s="466"/>
      <c r="L4756" s="243"/>
      <c r="M4756" s="243"/>
      <c r="N4756" s="243"/>
      <c r="O4756" s="243"/>
      <c r="P4756" s="243"/>
      <c r="Q4756" s="243"/>
    </row>
    <row r="4757" spans="2:17">
      <c r="B4757" s="466"/>
      <c r="C4757" s="466"/>
      <c r="D4757" s="279"/>
      <c r="E4757" s="243"/>
      <c r="F4757" s="243"/>
      <c r="G4757" s="243"/>
      <c r="H4757" s="243"/>
      <c r="I4757" s="466"/>
      <c r="J4757" s="466"/>
      <c r="K4757" s="466"/>
      <c r="L4757" s="243"/>
      <c r="M4757" s="243"/>
      <c r="N4757" s="243"/>
      <c r="O4757" s="243"/>
      <c r="P4757" s="243"/>
      <c r="Q4757" s="243"/>
    </row>
    <row r="4758" spans="2:17">
      <c r="B4758" s="466"/>
      <c r="C4758" s="466"/>
      <c r="D4758" s="279"/>
      <c r="E4758" s="243"/>
      <c r="F4758" s="243"/>
      <c r="G4758" s="243"/>
      <c r="H4758" s="243"/>
      <c r="I4758" s="466"/>
      <c r="J4758" s="466"/>
      <c r="K4758" s="466"/>
      <c r="L4758" s="243"/>
      <c r="M4758" s="243"/>
      <c r="N4758" s="243"/>
      <c r="O4758" s="243"/>
      <c r="P4758" s="243"/>
      <c r="Q4758" s="243"/>
    </row>
    <row r="4759" spans="2:17">
      <c r="B4759" s="466"/>
      <c r="C4759" s="466"/>
      <c r="D4759" s="279"/>
      <c r="E4759" s="243"/>
      <c r="F4759" s="243"/>
      <c r="G4759" s="243"/>
      <c r="H4759" s="243"/>
      <c r="I4759" s="466"/>
      <c r="J4759" s="466"/>
      <c r="K4759" s="466"/>
      <c r="L4759" s="243"/>
      <c r="M4759" s="243"/>
      <c r="N4759" s="243"/>
      <c r="O4759" s="243"/>
      <c r="P4759" s="243"/>
      <c r="Q4759" s="243"/>
    </row>
    <row r="4760" spans="2:17">
      <c r="B4760" s="466"/>
      <c r="C4760" s="466"/>
      <c r="D4760" s="279"/>
      <c r="E4760" s="243"/>
      <c r="F4760" s="243"/>
      <c r="G4760" s="243"/>
      <c r="H4760" s="243"/>
      <c r="I4760" s="466"/>
      <c r="J4760" s="466"/>
      <c r="K4760" s="466"/>
      <c r="L4760" s="243"/>
      <c r="M4760" s="243"/>
      <c r="N4760" s="243"/>
      <c r="O4760" s="243"/>
      <c r="P4760" s="243"/>
      <c r="Q4760" s="243"/>
    </row>
    <row r="4761" spans="2:17">
      <c r="B4761" s="466"/>
      <c r="C4761" s="466"/>
      <c r="D4761" s="279"/>
      <c r="E4761" s="243"/>
      <c r="F4761" s="243"/>
      <c r="G4761" s="243"/>
      <c r="H4761" s="243"/>
      <c r="I4761" s="466"/>
      <c r="J4761" s="466"/>
      <c r="K4761" s="466"/>
      <c r="L4761" s="243"/>
      <c r="M4761" s="243"/>
      <c r="N4761" s="243"/>
      <c r="O4761" s="243"/>
      <c r="P4761" s="243"/>
      <c r="Q4761" s="243"/>
    </row>
    <row r="4762" spans="2:17">
      <c r="B4762" s="466"/>
      <c r="C4762" s="466"/>
      <c r="D4762" s="279"/>
      <c r="E4762" s="243"/>
      <c r="F4762" s="243"/>
      <c r="G4762" s="243"/>
      <c r="H4762" s="243"/>
      <c r="I4762" s="466"/>
      <c r="J4762" s="466"/>
      <c r="K4762" s="466"/>
      <c r="L4762" s="243"/>
      <c r="M4762" s="243"/>
      <c r="N4762" s="243"/>
      <c r="O4762" s="243"/>
      <c r="P4762" s="243"/>
      <c r="Q4762" s="243"/>
    </row>
    <row r="4763" spans="2:17">
      <c r="B4763" s="466"/>
      <c r="C4763" s="466"/>
      <c r="D4763" s="279"/>
      <c r="E4763" s="243"/>
      <c r="F4763" s="243"/>
      <c r="G4763" s="243"/>
      <c r="H4763" s="243"/>
      <c r="I4763" s="466"/>
      <c r="J4763" s="466"/>
      <c r="K4763" s="466"/>
      <c r="L4763" s="243"/>
      <c r="M4763" s="243"/>
      <c r="N4763" s="243"/>
      <c r="O4763" s="243"/>
      <c r="P4763" s="243"/>
      <c r="Q4763" s="243"/>
    </row>
    <row r="4764" spans="2:17">
      <c r="B4764" s="466"/>
      <c r="C4764" s="466"/>
      <c r="D4764" s="279"/>
      <c r="E4764" s="243"/>
      <c r="F4764" s="243"/>
      <c r="G4764" s="243"/>
      <c r="H4764" s="243"/>
      <c r="I4764" s="466"/>
      <c r="J4764" s="466"/>
      <c r="K4764" s="466"/>
      <c r="L4764" s="243"/>
      <c r="M4764" s="243"/>
      <c r="N4764" s="243"/>
      <c r="O4764" s="243"/>
      <c r="P4764" s="243"/>
      <c r="Q4764" s="243"/>
    </row>
    <row r="4765" spans="2:17">
      <c r="B4765" s="466"/>
      <c r="C4765" s="466"/>
      <c r="D4765" s="279"/>
      <c r="E4765" s="243"/>
      <c r="F4765" s="243"/>
      <c r="G4765" s="243"/>
      <c r="H4765" s="243"/>
      <c r="I4765" s="466"/>
      <c r="J4765" s="466"/>
      <c r="K4765" s="466"/>
      <c r="L4765" s="243"/>
      <c r="M4765" s="243"/>
      <c r="N4765" s="243"/>
      <c r="O4765" s="243"/>
      <c r="P4765" s="243"/>
      <c r="Q4765" s="243"/>
    </row>
    <row r="4766" spans="2:17">
      <c r="B4766" s="466"/>
      <c r="C4766" s="466"/>
      <c r="D4766" s="279"/>
      <c r="E4766" s="243"/>
      <c r="F4766" s="243"/>
      <c r="G4766" s="243"/>
      <c r="H4766" s="243"/>
      <c r="I4766" s="466"/>
      <c r="J4766" s="466"/>
      <c r="K4766" s="466"/>
      <c r="L4766" s="243"/>
      <c r="M4766" s="243"/>
      <c r="N4766" s="243"/>
      <c r="O4766" s="243"/>
      <c r="P4766" s="243"/>
      <c r="Q4766" s="243"/>
    </row>
    <row r="4767" spans="2:17">
      <c r="B4767" s="466"/>
      <c r="C4767" s="466"/>
      <c r="D4767" s="279"/>
      <c r="E4767" s="243"/>
      <c r="F4767" s="243"/>
      <c r="G4767" s="243"/>
      <c r="H4767" s="243"/>
      <c r="I4767" s="466"/>
      <c r="J4767" s="466"/>
      <c r="K4767" s="466"/>
      <c r="L4767" s="243"/>
      <c r="M4767" s="243"/>
      <c r="N4767" s="243"/>
      <c r="O4767" s="243"/>
      <c r="P4767" s="243"/>
      <c r="Q4767" s="243"/>
    </row>
    <row r="4768" spans="2:17">
      <c r="B4768" s="466"/>
      <c r="C4768" s="466"/>
      <c r="D4768" s="279"/>
      <c r="E4768" s="243"/>
      <c r="F4768" s="243"/>
      <c r="G4768" s="243"/>
      <c r="H4768" s="243"/>
      <c r="I4768" s="466"/>
      <c r="J4768" s="466"/>
      <c r="K4768" s="466"/>
      <c r="L4768" s="243"/>
      <c r="M4768" s="243"/>
      <c r="N4768" s="243"/>
      <c r="O4768" s="243"/>
      <c r="P4768" s="243"/>
      <c r="Q4768" s="243"/>
    </row>
    <row r="4769" spans="2:17">
      <c r="B4769" s="466"/>
      <c r="C4769" s="466"/>
      <c r="D4769" s="279"/>
      <c r="E4769" s="243"/>
      <c r="F4769" s="243"/>
      <c r="G4769" s="243"/>
      <c r="H4769" s="243"/>
      <c r="I4769" s="466"/>
      <c r="J4769" s="466"/>
      <c r="K4769" s="466"/>
      <c r="L4769" s="243"/>
      <c r="M4769" s="243"/>
      <c r="N4769" s="243"/>
      <c r="O4769" s="243"/>
      <c r="P4769" s="243"/>
      <c r="Q4769" s="243"/>
    </row>
    <row r="4770" spans="2:17">
      <c r="B4770" s="466"/>
      <c r="C4770" s="466"/>
      <c r="D4770" s="279"/>
      <c r="E4770" s="243"/>
      <c r="F4770" s="243"/>
      <c r="G4770" s="243"/>
      <c r="H4770" s="243"/>
      <c r="I4770" s="466"/>
      <c r="J4770" s="466"/>
      <c r="K4770" s="466"/>
      <c r="L4770" s="243"/>
      <c r="M4770" s="243"/>
      <c r="N4770" s="243"/>
      <c r="O4770" s="243"/>
      <c r="P4770" s="243"/>
      <c r="Q4770" s="243"/>
    </row>
    <row r="4771" spans="2:17">
      <c r="B4771" s="466"/>
      <c r="C4771" s="466"/>
      <c r="D4771" s="279"/>
      <c r="E4771" s="243"/>
      <c r="F4771" s="243"/>
      <c r="G4771" s="243"/>
      <c r="H4771" s="243"/>
      <c r="I4771" s="466"/>
      <c r="J4771" s="466"/>
      <c r="K4771" s="466"/>
      <c r="L4771" s="243"/>
      <c r="M4771" s="243"/>
      <c r="N4771" s="243"/>
      <c r="O4771" s="243"/>
      <c r="P4771" s="243"/>
      <c r="Q4771" s="243"/>
    </row>
    <row r="4772" spans="2:17">
      <c r="B4772" s="466"/>
      <c r="C4772" s="466"/>
      <c r="D4772" s="279"/>
      <c r="E4772" s="243"/>
      <c r="F4772" s="243"/>
      <c r="G4772" s="243"/>
      <c r="H4772" s="243"/>
      <c r="I4772" s="466"/>
      <c r="J4772" s="466"/>
      <c r="K4772" s="466"/>
      <c r="L4772" s="243"/>
      <c r="M4772" s="243"/>
      <c r="N4772" s="243"/>
      <c r="O4772" s="243"/>
      <c r="P4772" s="243"/>
      <c r="Q4772" s="243"/>
    </row>
    <row r="4773" spans="2:17">
      <c r="B4773" s="466"/>
      <c r="C4773" s="466"/>
      <c r="D4773" s="279"/>
      <c r="E4773" s="243"/>
      <c r="F4773" s="243"/>
      <c r="G4773" s="243"/>
      <c r="H4773" s="243"/>
      <c r="I4773" s="466"/>
      <c r="J4773" s="466"/>
      <c r="K4773" s="466"/>
      <c r="L4773" s="243"/>
      <c r="M4773" s="243"/>
      <c r="N4773" s="243"/>
      <c r="O4773" s="243"/>
      <c r="P4773" s="243"/>
      <c r="Q4773" s="243"/>
    </row>
    <row r="4774" spans="2:17">
      <c r="B4774" s="466"/>
      <c r="C4774" s="466"/>
      <c r="D4774" s="279"/>
      <c r="E4774" s="243"/>
      <c r="F4774" s="243"/>
      <c r="G4774" s="243"/>
      <c r="H4774" s="243"/>
      <c r="I4774" s="466"/>
      <c r="J4774" s="466"/>
      <c r="K4774" s="466"/>
      <c r="L4774" s="243"/>
      <c r="M4774" s="243"/>
      <c r="N4774" s="243"/>
      <c r="O4774" s="243"/>
      <c r="P4774" s="243"/>
      <c r="Q4774" s="243"/>
    </row>
    <row r="4775" spans="2:17">
      <c r="B4775" s="466"/>
      <c r="C4775" s="466"/>
      <c r="D4775" s="279"/>
      <c r="E4775" s="243"/>
      <c r="F4775" s="243"/>
      <c r="G4775" s="243"/>
      <c r="H4775" s="243"/>
      <c r="I4775" s="466"/>
      <c r="J4775" s="466"/>
      <c r="K4775" s="466"/>
      <c r="L4775" s="243"/>
      <c r="M4775" s="243"/>
      <c r="N4775" s="243"/>
      <c r="O4775" s="243"/>
      <c r="P4775" s="243"/>
      <c r="Q4775" s="243"/>
    </row>
    <row r="4776" spans="2:17">
      <c r="B4776" s="466"/>
      <c r="C4776" s="466"/>
      <c r="D4776" s="279"/>
      <c r="E4776" s="243"/>
      <c r="F4776" s="243"/>
      <c r="G4776" s="243"/>
      <c r="H4776" s="243"/>
      <c r="I4776" s="466"/>
      <c r="J4776" s="466"/>
      <c r="K4776" s="466"/>
      <c r="L4776" s="243"/>
      <c r="M4776" s="243"/>
      <c r="N4776" s="243"/>
      <c r="O4776" s="243"/>
      <c r="P4776" s="243"/>
      <c r="Q4776" s="243"/>
    </row>
    <row r="4777" spans="2:17">
      <c r="B4777" s="466"/>
      <c r="C4777" s="466"/>
      <c r="D4777" s="279"/>
      <c r="E4777" s="243"/>
      <c r="F4777" s="243"/>
      <c r="G4777" s="243"/>
      <c r="H4777" s="243"/>
      <c r="I4777" s="466"/>
      <c r="J4777" s="466"/>
      <c r="K4777" s="466"/>
      <c r="L4777" s="243"/>
      <c r="M4777" s="243"/>
      <c r="N4777" s="243"/>
      <c r="O4777" s="243"/>
      <c r="P4777" s="243"/>
      <c r="Q4777" s="243"/>
    </row>
    <row r="4778" spans="2:17">
      <c r="B4778" s="466"/>
      <c r="C4778" s="466"/>
      <c r="D4778" s="279"/>
      <c r="E4778" s="243"/>
      <c r="F4778" s="243"/>
      <c r="G4778" s="243"/>
      <c r="H4778" s="243"/>
      <c r="I4778" s="466"/>
      <c r="J4778" s="466"/>
      <c r="K4778" s="466"/>
      <c r="L4778" s="243"/>
      <c r="M4778" s="243"/>
      <c r="N4778" s="243"/>
      <c r="O4778" s="243"/>
      <c r="P4778" s="243"/>
      <c r="Q4778" s="243"/>
    </row>
    <row r="4779" spans="2:17">
      <c r="B4779" s="466"/>
      <c r="C4779" s="466"/>
      <c r="D4779" s="279"/>
      <c r="E4779" s="243"/>
      <c r="F4779" s="243"/>
      <c r="G4779" s="243"/>
      <c r="H4779" s="243"/>
      <c r="I4779" s="466"/>
      <c r="J4779" s="466"/>
      <c r="K4779" s="466"/>
      <c r="L4779" s="243"/>
      <c r="M4779" s="243"/>
      <c r="N4779" s="243"/>
      <c r="O4779" s="243"/>
      <c r="P4779" s="243"/>
      <c r="Q4779" s="243"/>
    </row>
    <row r="4780" spans="2:17">
      <c r="B4780" s="466"/>
      <c r="C4780" s="466"/>
      <c r="D4780" s="279"/>
      <c r="E4780" s="243"/>
      <c r="F4780" s="243"/>
      <c r="G4780" s="243"/>
      <c r="H4780" s="243"/>
      <c r="I4780" s="466"/>
      <c r="J4780" s="466"/>
      <c r="K4780" s="466"/>
      <c r="L4780" s="243"/>
      <c r="M4780" s="243"/>
      <c r="N4780" s="243"/>
      <c r="O4780" s="243"/>
      <c r="P4780" s="243"/>
      <c r="Q4780" s="243"/>
    </row>
    <row r="4781" spans="2:17">
      <c r="B4781" s="466"/>
      <c r="C4781" s="466"/>
      <c r="D4781" s="279"/>
      <c r="E4781" s="243"/>
      <c r="F4781" s="243"/>
      <c r="G4781" s="243"/>
      <c r="H4781" s="243"/>
      <c r="I4781" s="466"/>
      <c r="J4781" s="466"/>
      <c r="K4781" s="466"/>
      <c r="L4781" s="243"/>
      <c r="M4781" s="243"/>
      <c r="N4781" s="243"/>
      <c r="O4781" s="243"/>
      <c r="P4781" s="243"/>
      <c r="Q4781" s="243"/>
    </row>
    <row r="4782" spans="2:17">
      <c r="B4782" s="466"/>
      <c r="C4782" s="466"/>
      <c r="D4782" s="279"/>
      <c r="E4782" s="243"/>
      <c r="F4782" s="243"/>
      <c r="G4782" s="243"/>
      <c r="H4782" s="243"/>
      <c r="I4782" s="466"/>
      <c r="J4782" s="466"/>
      <c r="K4782" s="466"/>
      <c r="L4782" s="243"/>
      <c r="M4782" s="243"/>
      <c r="N4782" s="243"/>
      <c r="O4782" s="243"/>
      <c r="P4782" s="243"/>
      <c r="Q4782" s="243"/>
    </row>
    <row r="4783" spans="2:17">
      <c r="B4783" s="466"/>
      <c r="C4783" s="466"/>
      <c r="D4783" s="279"/>
      <c r="E4783" s="243"/>
      <c r="F4783" s="243"/>
      <c r="G4783" s="243"/>
      <c r="H4783" s="243"/>
      <c r="I4783" s="466"/>
      <c r="J4783" s="466"/>
      <c r="K4783" s="466"/>
      <c r="L4783" s="243"/>
      <c r="M4783" s="243"/>
      <c r="N4783" s="243"/>
      <c r="O4783" s="243"/>
      <c r="P4783" s="243"/>
      <c r="Q4783" s="243"/>
    </row>
    <row r="4784" spans="2:17">
      <c r="B4784" s="466"/>
      <c r="C4784" s="466"/>
      <c r="D4784" s="279"/>
      <c r="E4784" s="243"/>
      <c r="F4784" s="243"/>
      <c r="G4784" s="243"/>
      <c r="H4784" s="243"/>
      <c r="I4784" s="466"/>
      <c r="J4784" s="466"/>
      <c r="K4784" s="466"/>
      <c r="L4784" s="243"/>
      <c r="M4784" s="243"/>
      <c r="N4784" s="243"/>
      <c r="O4784" s="243"/>
      <c r="P4784" s="243"/>
      <c r="Q4784" s="243"/>
    </row>
    <row r="4785" spans="2:17">
      <c r="B4785" s="466"/>
      <c r="C4785" s="466"/>
      <c r="D4785" s="279"/>
      <c r="E4785" s="243"/>
      <c r="F4785" s="243"/>
      <c r="G4785" s="243"/>
      <c r="H4785" s="243"/>
      <c r="I4785" s="466"/>
      <c r="J4785" s="466"/>
      <c r="K4785" s="466"/>
      <c r="L4785" s="243"/>
      <c r="M4785" s="243"/>
      <c r="N4785" s="243"/>
      <c r="O4785" s="243"/>
      <c r="P4785" s="243"/>
      <c r="Q4785" s="243"/>
    </row>
    <row r="4786" spans="2:17">
      <c r="B4786" s="466"/>
      <c r="C4786" s="466"/>
      <c r="D4786" s="279"/>
      <c r="E4786" s="243"/>
      <c r="F4786" s="243"/>
      <c r="G4786" s="243"/>
      <c r="H4786" s="243"/>
      <c r="I4786" s="466"/>
      <c r="J4786" s="466"/>
      <c r="K4786" s="466"/>
      <c r="L4786" s="243"/>
      <c r="M4786" s="243"/>
      <c r="N4786" s="243"/>
      <c r="O4786" s="243"/>
      <c r="P4786" s="243"/>
      <c r="Q4786" s="243"/>
    </row>
    <row r="4787" spans="2:17">
      <c r="B4787" s="466"/>
      <c r="C4787" s="466"/>
      <c r="D4787" s="279"/>
      <c r="E4787" s="243"/>
      <c r="F4787" s="243"/>
      <c r="G4787" s="243"/>
      <c r="H4787" s="243"/>
      <c r="I4787" s="466"/>
      <c r="J4787" s="466"/>
      <c r="K4787" s="466"/>
      <c r="L4787" s="243"/>
      <c r="M4787" s="243"/>
      <c r="N4787" s="243"/>
      <c r="O4787" s="243"/>
      <c r="P4787" s="243"/>
      <c r="Q4787" s="243"/>
    </row>
    <row r="4788" spans="2:17">
      <c r="B4788" s="466"/>
      <c r="C4788" s="466"/>
      <c r="D4788" s="279"/>
      <c r="E4788" s="243"/>
      <c r="F4788" s="243"/>
      <c r="G4788" s="243"/>
      <c r="H4788" s="243"/>
      <c r="I4788" s="466"/>
      <c r="J4788" s="466"/>
      <c r="K4788" s="466"/>
      <c r="L4788" s="243"/>
      <c r="M4788" s="243"/>
      <c r="N4788" s="243"/>
      <c r="O4788" s="243"/>
      <c r="P4788" s="243"/>
      <c r="Q4788" s="243"/>
    </row>
    <row r="4789" spans="2:17">
      <c r="B4789" s="466"/>
      <c r="C4789" s="466"/>
      <c r="D4789" s="279"/>
      <c r="E4789" s="243"/>
      <c r="F4789" s="243"/>
      <c r="G4789" s="243"/>
      <c r="H4789" s="243"/>
      <c r="I4789" s="466"/>
      <c r="J4789" s="466"/>
      <c r="K4789" s="466"/>
      <c r="L4789" s="243"/>
      <c r="M4789" s="243"/>
      <c r="N4789" s="243"/>
      <c r="O4789" s="243"/>
      <c r="P4789" s="243"/>
      <c r="Q4789" s="243"/>
    </row>
    <row r="4790" spans="2:17">
      <c r="B4790" s="466"/>
      <c r="C4790" s="466"/>
      <c r="D4790" s="279"/>
      <c r="E4790" s="243"/>
      <c r="F4790" s="243"/>
      <c r="G4790" s="243"/>
      <c r="H4790" s="243"/>
      <c r="I4790" s="466"/>
      <c r="J4790" s="466"/>
      <c r="K4790" s="466"/>
      <c r="L4790" s="243"/>
      <c r="M4790" s="243"/>
      <c r="N4790" s="243"/>
      <c r="O4790" s="243"/>
      <c r="P4790" s="243"/>
      <c r="Q4790" s="243"/>
    </row>
    <row r="4791" spans="2:17">
      <c r="B4791" s="466"/>
      <c r="C4791" s="466"/>
      <c r="D4791" s="279"/>
      <c r="E4791" s="243"/>
      <c r="F4791" s="243"/>
      <c r="G4791" s="243"/>
      <c r="H4791" s="243"/>
      <c r="I4791" s="466"/>
      <c r="J4791" s="466"/>
      <c r="K4791" s="466"/>
      <c r="L4791" s="243"/>
      <c r="M4791" s="243"/>
      <c r="N4791" s="243"/>
      <c r="O4791" s="243"/>
      <c r="P4791" s="243"/>
      <c r="Q4791" s="243"/>
    </row>
    <row r="4792" spans="2:17">
      <c r="B4792" s="466"/>
      <c r="C4792" s="466"/>
      <c r="D4792" s="279"/>
      <c r="E4792" s="243"/>
      <c r="F4792" s="243"/>
      <c r="G4792" s="243"/>
      <c r="H4792" s="243"/>
      <c r="I4792" s="466"/>
      <c r="J4792" s="466"/>
      <c r="K4792" s="466"/>
      <c r="L4792" s="243"/>
      <c r="M4792" s="243"/>
      <c r="N4792" s="243"/>
      <c r="O4792" s="243"/>
      <c r="P4792" s="243"/>
      <c r="Q4792" s="243"/>
    </row>
    <row r="4793" spans="2:17">
      <c r="B4793" s="466"/>
      <c r="C4793" s="466"/>
      <c r="D4793" s="279"/>
      <c r="E4793" s="243"/>
      <c r="F4793" s="243"/>
      <c r="G4793" s="243"/>
      <c r="H4793" s="243"/>
      <c r="I4793" s="466"/>
      <c r="J4793" s="466"/>
      <c r="K4793" s="466"/>
      <c r="L4793" s="243"/>
      <c r="M4793" s="243"/>
      <c r="N4793" s="243"/>
      <c r="O4793" s="243"/>
      <c r="P4793" s="243"/>
      <c r="Q4793" s="243"/>
    </row>
    <row r="4794" spans="2:17">
      <c r="B4794" s="466"/>
      <c r="C4794" s="466"/>
      <c r="D4794" s="279"/>
      <c r="E4794" s="243"/>
      <c r="F4794" s="243"/>
      <c r="G4794" s="243"/>
      <c r="H4794" s="243"/>
      <c r="I4794" s="466"/>
      <c r="J4794" s="466"/>
      <c r="K4794" s="466"/>
      <c r="L4794" s="243"/>
      <c r="M4794" s="243"/>
      <c r="N4794" s="243"/>
      <c r="O4794" s="243"/>
      <c r="P4794" s="243"/>
      <c r="Q4794" s="243"/>
    </row>
    <row r="4795" spans="2:17">
      <c r="B4795" s="466"/>
      <c r="C4795" s="466"/>
      <c r="D4795" s="279"/>
      <c r="E4795" s="243"/>
      <c r="F4795" s="243"/>
      <c r="G4795" s="243"/>
      <c r="H4795" s="243"/>
      <c r="I4795" s="466"/>
      <c r="J4795" s="466"/>
      <c r="K4795" s="466"/>
      <c r="L4795" s="243"/>
      <c r="M4795" s="243"/>
      <c r="N4795" s="243"/>
      <c r="O4795" s="243"/>
      <c r="P4795" s="243"/>
      <c r="Q4795" s="243"/>
    </row>
    <row r="4796" spans="2:17">
      <c r="B4796" s="466"/>
      <c r="C4796" s="466"/>
      <c r="D4796" s="279"/>
      <c r="E4796" s="243"/>
      <c r="F4796" s="243"/>
      <c r="G4796" s="243"/>
      <c r="H4796" s="243"/>
      <c r="I4796" s="466"/>
      <c r="J4796" s="466"/>
      <c r="K4796" s="466"/>
      <c r="L4796" s="243"/>
      <c r="M4796" s="243"/>
      <c r="N4796" s="243"/>
      <c r="O4796" s="243"/>
      <c r="P4796" s="243"/>
      <c r="Q4796" s="243"/>
    </row>
    <row r="4797" spans="2:17">
      <c r="B4797" s="466"/>
      <c r="C4797" s="466"/>
      <c r="D4797" s="279"/>
      <c r="E4797" s="243"/>
      <c r="F4797" s="243"/>
      <c r="G4797" s="243"/>
      <c r="H4797" s="243"/>
      <c r="I4797" s="466"/>
      <c r="J4797" s="466"/>
      <c r="K4797" s="466"/>
      <c r="L4797" s="243"/>
      <c r="M4797" s="243"/>
      <c r="N4797" s="243"/>
      <c r="O4797" s="243"/>
      <c r="P4797" s="243"/>
      <c r="Q4797" s="243"/>
    </row>
    <row r="4798" spans="2:17">
      <c r="B4798" s="466"/>
      <c r="C4798" s="466"/>
      <c r="D4798" s="279"/>
      <c r="E4798" s="243"/>
      <c r="F4798" s="243"/>
      <c r="G4798" s="243"/>
      <c r="H4798" s="243"/>
      <c r="I4798" s="466"/>
      <c r="J4798" s="466"/>
      <c r="K4798" s="466"/>
      <c r="L4798" s="243"/>
      <c r="M4798" s="243"/>
      <c r="N4798" s="243"/>
      <c r="O4798" s="243"/>
      <c r="P4798" s="243"/>
      <c r="Q4798" s="243"/>
    </row>
    <row r="4799" spans="2:17">
      <c r="B4799" s="466"/>
      <c r="C4799" s="466"/>
      <c r="D4799" s="279"/>
      <c r="E4799" s="243"/>
      <c r="F4799" s="243"/>
      <c r="G4799" s="243"/>
      <c r="H4799" s="243"/>
      <c r="I4799" s="466"/>
      <c r="J4799" s="466"/>
      <c r="K4799" s="466"/>
      <c r="L4799" s="243"/>
      <c r="M4799" s="243"/>
      <c r="N4799" s="243"/>
      <c r="O4799" s="243"/>
      <c r="P4799" s="243"/>
      <c r="Q4799" s="243"/>
    </row>
    <row r="4800" spans="2:17">
      <c r="B4800" s="466"/>
      <c r="C4800" s="466"/>
      <c r="D4800" s="279"/>
      <c r="E4800" s="243"/>
      <c r="F4800" s="243"/>
      <c r="G4800" s="243"/>
      <c r="H4800" s="243"/>
      <c r="I4800" s="466"/>
      <c r="J4800" s="466"/>
      <c r="K4800" s="466"/>
      <c r="L4800" s="243"/>
      <c r="M4800" s="243"/>
      <c r="N4800" s="243"/>
      <c r="O4800" s="243"/>
      <c r="P4800" s="243"/>
      <c r="Q4800" s="243"/>
    </row>
    <row r="4801" spans="2:17">
      <c r="B4801" s="466"/>
      <c r="C4801" s="466"/>
      <c r="D4801" s="279"/>
      <c r="E4801" s="243"/>
      <c r="F4801" s="243"/>
      <c r="G4801" s="243"/>
      <c r="H4801" s="243"/>
      <c r="I4801" s="466"/>
      <c r="J4801" s="466"/>
      <c r="K4801" s="466"/>
      <c r="L4801" s="243"/>
      <c r="M4801" s="243"/>
      <c r="N4801" s="243"/>
      <c r="O4801" s="243"/>
      <c r="P4801" s="243"/>
      <c r="Q4801" s="243"/>
    </row>
    <row r="4802" spans="2:17">
      <c r="B4802" s="466"/>
      <c r="C4802" s="466"/>
      <c r="D4802" s="279"/>
      <c r="E4802" s="243"/>
      <c r="F4802" s="243"/>
      <c r="G4802" s="243"/>
      <c r="H4802" s="243"/>
      <c r="I4802" s="466"/>
      <c r="J4802" s="466"/>
      <c r="K4802" s="466"/>
      <c r="L4802" s="243"/>
      <c r="M4802" s="243"/>
      <c r="N4802" s="243"/>
      <c r="O4802" s="243"/>
      <c r="P4802" s="243"/>
      <c r="Q4802" s="243"/>
    </row>
    <row r="4803" spans="2:17">
      <c r="B4803" s="466"/>
      <c r="C4803" s="466"/>
      <c r="D4803" s="279"/>
      <c r="E4803" s="243"/>
      <c r="F4803" s="243"/>
      <c r="G4803" s="243"/>
      <c r="H4803" s="243"/>
      <c r="I4803" s="466"/>
      <c r="J4803" s="466"/>
      <c r="K4803" s="466"/>
      <c r="L4803" s="243"/>
      <c r="M4803" s="243"/>
      <c r="N4803" s="243"/>
      <c r="O4803" s="243"/>
      <c r="P4803" s="243"/>
      <c r="Q4803" s="243"/>
    </row>
    <row r="4804" spans="2:17">
      <c r="B4804" s="466"/>
      <c r="C4804" s="466"/>
      <c r="D4804" s="279"/>
      <c r="E4804" s="243"/>
      <c r="F4804" s="243"/>
      <c r="G4804" s="243"/>
      <c r="H4804" s="243"/>
      <c r="I4804" s="466"/>
      <c r="J4804" s="466"/>
      <c r="K4804" s="466"/>
      <c r="L4804" s="243"/>
      <c r="M4804" s="243"/>
      <c r="N4804" s="243"/>
      <c r="O4804" s="243"/>
      <c r="P4804" s="243"/>
      <c r="Q4804" s="243"/>
    </row>
    <row r="4805" spans="2:17">
      <c r="B4805" s="466"/>
      <c r="C4805" s="466"/>
      <c r="D4805" s="279"/>
      <c r="E4805" s="243"/>
      <c r="F4805" s="243"/>
      <c r="G4805" s="243"/>
      <c r="H4805" s="243"/>
      <c r="I4805" s="466"/>
      <c r="J4805" s="466"/>
      <c r="K4805" s="466"/>
      <c r="L4805" s="243"/>
      <c r="M4805" s="243"/>
      <c r="N4805" s="243"/>
      <c r="O4805" s="243"/>
      <c r="P4805" s="243"/>
      <c r="Q4805" s="243"/>
    </row>
    <row r="4806" spans="2:17">
      <c r="B4806" s="466"/>
      <c r="C4806" s="466"/>
      <c r="D4806" s="279"/>
      <c r="E4806" s="243"/>
      <c r="F4806" s="243"/>
      <c r="G4806" s="243"/>
      <c r="H4806" s="243"/>
      <c r="I4806" s="466"/>
      <c r="J4806" s="466"/>
      <c r="K4806" s="466"/>
      <c r="L4806" s="243"/>
      <c r="M4806" s="243"/>
      <c r="N4806" s="243"/>
      <c r="O4806" s="243"/>
      <c r="P4806" s="243"/>
      <c r="Q4806" s="243"/>
    </row>
    <row r="4807" spans="2:17">
      <c r="B4807" s="466"/>
      <c r="C4807" s="466"/>
      <c r="D4807" s="279"/>
      <c r="E4807" s="243"/>
      <c r="F4807" s="243"/>
      <c r="G4807" s="243"/>
      <c r="H4807" s="243"/>
      <c r="I4807" s="466"/>
      <c r="J4807" s="466"/>
      <c r="K4807" s="466"/>
      <c r="L4807" s="243"/>
      <c r="M4807" s="243"/>
      <c r="N4807" s="243"/>
      <c r="O4807" s="243"/>
      <c r="P4807" s="243"/>
      <c r="Q4807" s="243"/>
    </row>
    <row r="4808" spans="2:17">
      <c r="B4808" s="466"/>
      <c r="C4808" s="466"/>
      <c r="D4808" s="279"/>
      <c r="E4808" s="243"/>
      <c r="F4808" s="243"/>
      <c r="G4808" s="243"/>
      <c r="H4808" s="243"/>
      <c r="I4808" s="466"/>
      <c r="J4808" s="466"/>
      <c r="K4808" s="466"/>
      <c r="L4808" s="243"/>
      <c r="M4808" s="243"/>
      <c r="N4808" s="243"/>
      <c r="O4808" s="243"/>
      <c r="P4808" s="243"/>
      <c r="Q4808" s="243"/>
    </row>
    <row r="4809" spans="2:17">
      <c r="B4809" s="466"/>
      <c r="C4809" s="466"/>
      <c r="D4809" s="279"/>
      <c r="E4809" s="243"/>
      <c r="F4809" s="243"/>
      <c r="G4809" s="243"/>
      <c r="H4809" s="243"/>
      <c r="I4809" s="466"/>
      <c r="J4809" s="466"/>
      <c r="K4809" s="466"/>
      <c r="L4809" s="243"/>
      <c r="M4809" s="243"/>
      <c r="N4809" s="243"/>
      <c r="O4809" s="243"/>
      <c r="P4809" s="243"/>
      <c r="Q4809" s="243"/>
    </row>
    <row r="4810" spans="2:17">
      <c r="B4810" s="466"/>
      <c r="C4810" s="466"/>
      <c r="D4810" s="279"/>
      <c r="E4810" s="243"/>
      <c r="F4810" s="243"/>
      <c r="G4810" s="243"/>
      <c r="H4810" s="243"/>
      <c r="I4810" s="466"/>
      <c r="J4810" s="466"/>
      <c r="K4810" s="466"/>
      <c r="L4810" s="243"/>
      <c r="M4810" s="243"/>
      <c r="N4810" s="243"/>
      <c r="O4810" s="243"/>
      <c r="P4810" s="243"/>
      <c r="Q4810" s="243"/>
    </row>
    <row r="4811" spans="2:17">
      <c r="B4811" s="466"/>
      <c r="C4811" s="466"/>
      <c r="D4811" s="279"/>
      <c r="E4811" s="243"/>
      <c r="F4811" s="243"/>
      <c r="G4811" s="243"/>
      <c r="H4811" s="243"/>
      <c r="I4811" s="466"/>
      <c r="J4811" s="466"/>
      <c r="K4811" s="466"/>
      <c r="L4811" s="243"/>
      <c r="M4811" s="243"/>
      <c r="N4811" s="243"/>
      <c r="O4811" s="243"/>
      <c r="P4811" s="243"/>
      <c r="Q4811" s="243"/>
    </row>
    <row r="4812" spans="2:17">
      <c r="B4812" s="466"/>
      <c r="C4812" s="466"/>
      <c r="D4812" s="279"/>
      <c r="E4812" s="243"/>
      <c r="F4812" s="243"/>
      <c r="G4812" s="243"/>
      <c r="H4812" s="243"/>
      <c r="I4812" s="466"/>
      <c r="J4812" s="466"/>
      <c r="K4812" s="466"/>
      <c r="L4812" s="243"/>
      <c r="M4812" s="243"/>
      <c r="N4812" s="243"/>
      <c r="O4812" s="243"/>
      <c r="P4812" s="243"/>
      <c r="Q4812" s="243"/>
    </row>
    <row r="4813" spans="2:17">
      <c r="B4813" s="466"/>
      <c r="C4813" s="466"/>
      <c r="D4813" s="279"/>
      <c r="E4813" s="243"/>
      <c r="F4813" s="243"/>
      <c r="G4813" s="243"/>
      <c r="H4813" s="243"/>
      <c r="I4813" s="466"/>
      <c r="J4813" s="466"/>
      <c r="K4813" s="466"/>
      <c r="L4813" s="243"/>
      <c r="M4813" s="243"/>
      <c r="N4813" s="243"/>
      <c r="O4813" s="243"/>
      <c r="P4813" s="243"/>
      <c r="Q4813" s="243"/>
    </row>
    <row r="4814" spans="2:17">
      <c r="B4814" s="466"/>
      <c r="C4814" s="466"/>
      <c r="D4814" s="279"/>
      <c r="E4814" s="243"/>
      <c r="F4814" s="243"/>
      <c r="G4814" s="243"/>
      <c r="H4814" s="243"/>
      <c r="I4814" s="466"/>
      <c r="J4814" s="466"/>
      <c r="K4814" s="466"/>
      <c r="L4814" s="243"/>
      <c r="M4814" s="243"/>
      <c r="N4814" s="243"/>
      <c r="O4814" s="243"/>
      <c r="P4814" s="243"/>
      <c r="Q4814" s="243"/>
    </row>
    <row r="4815" spans="2:17">
      <c r="B4815" s="466"/>
      <c r="C4815" s="466"/>
      <c r="D4815" s="279"/>
      <c r="E4815" s="243"/>
      <c r="F4815" s="243"/>
      <c r="G4815" s="243"/>
      <c r="H4815" s="243"/>
      <c r="I4815" s="466"/>
      <c r="J4815" s="466"/>
      <c r="K4815" s="466"/>
      <c r="L4815" s="243"/>
      <c r="M4815" s="243"/>
      <c r="N4815" s="243"/>
      <c r="O4815" s="243"/>
      <c r="P4815" s="243"/>
      <c r="Q4815" s="243"/>
    </row>
    <row r="4816" spans="2:17">
      <c r="B4816" s="466"/>
      <c r="C4816" s="466"/>
      <c r="D4816" s="279"/>
      <c r="E4816" s="243"/>
      <c r="F4816" s="243"/>
      <c r="G4816" s="243"/>
      <c r="H4816" s="243"/>
      <c r="I4816" s="466"/>
      <c r="J4816" s="466"/>
      <c r="K4816" s="466"/>
      <c r="L4816" s="243"/>
      <c r="M4816" s="243"/>
      <c r="N4816" s="243"/>
      <c r="O4816" s="243"/>
      <c r="P4816" s="243"/>
      <c r="Q4816" s="243"/>
    </row>
    <row r="4817" spans="2:17">
      <c r="B4817" s="466"/>
      <c r="C4817" s="466"/>
      <c r="D4817" s="279"/>
      <c r="E4817" s="243"/>
      <c r="F4817" s="243"/>
      <c r="G4817" s="243"/>
      <c r="H4817" s="243"/>
      <c r="I4817" s="466"/>
      <c r="J4817" s="466"/>
      <c r="K4817" s="466"/>
      <c r="L4817" s="243"/>
      <c r="M4817" s="243"/>
      <c r="N4817" s="243"/>
      <c r="O4817" s="243"/>
      <c r="P4817" s="243"/>
      <c r="Q4817" s="243"/>
    </row>
    <row r="4818" spans="2:17">
      <c r="B4818" s="466"/>
      <c r="C4818" s="466"/>
      <c r="D4818" s="279"/>
      <c r="E4818" s="243"/>
      <c r="F4818" s="243"/>
      <c r="G4818" s="243"/>
      <c r="H4818" s="243"/>
      <c r="I4818" s="466"/>
      <c r="J4818" s="466"/>
      <c r="K4818" s="466"/>
      <c r="L4818" s="243"/>
      <c r="M4818" s="243"/>
      <c r="N4818" s="243"/>
      <c r="O4818" s="243"/>
      <c r="P4818" s="243"/>
      <c r="Q4818" s="243"/>
    </row>
    <row r="4819" spans="2:17">
      <c r="B4819" s="466"/>
      <c r="C4819" s="466"/>
      <c r="D4819" s="279"/>
      <c r="E4819" s="243"/>
      <c r="F4819" s="243"/>
      <c r="G4819" s="243"/>
      <c r="H4819" s="243"/>
      <c r="I4819" s="466"/>
      <c r="J4819" s="466"/>
      <c r="K4819" s="466"/>
      <c r="L4819" s="243"/>
      <c r="M4819" s="243"/>
      <c r="N4819" s="243"/>
      <c r="O4819" s="243"/>
      <c r="P4819" s="243"/>
      <c r="Q4819" s="243"/>
    </row>
    <row r="4820" spans="2:17">
      <c r="B4820" s="466"/>
      <c r="C4820" s="466"/>
      <c r="D4820" s="279"/>
      <c r="E4820" s="243"/>
      <c r="F4820" s="243"/>
      <c r="G4820" s="243"/>
      <c r="H4820" s="243"/>
      <c r="I4820" s="466"/>
      <c r="J4820" s="466"/>
      <c r="K4820" s="466"/>
      <c r="L4820" s="243"/>
      <c r="M4820" s="243"/>
      <c r="N4820" s="243"/>
      <c r="O4820" s="243"/>
      <c r="P4820" s="243"/>
      <c r="Q4820" s="243"/>
    </row>
    <row r="4821" spans="2:17">
      <c r="B4821" s="466"/>
      <c r="C4821" s="466"/>
      <c r="D4821" s="279"/>
      <c r="E4821" s="243"/>
      <c r="F4821" s="243"/>
      <c r="G4821" s="243"/>
      <c r="H4821" s="243"/>
      <c r="I4821" s="466"/>
      <c r="J4821" s="466"/>
      <c r="K4821" s="466"/>
      <c r="L4821" s="243"/>
      <c r="M4821" s="243"/>
      <c r="N4821" s="243"/>
      <c r="O4821" s="243"/>
      <c r="P4821" s="243"/>
      <c r="Q4821" s="243"/>
    </row>
    <row r="4822" spans="2:17">
      <c r="B4822" s="466"/>
      <c r="C4822" s="466"/>
      <c r="D4822" s="279"/>
      <c r="E4822" s="243"/>
      <c r="F4822" s="243"/>
      <c r="G4822" s="243"/>
      <c r="H4822" s="243"/>
      <c r="I4822" s="466"/>
      <c r="J4822" s="466"/>
      <c r="K4822" s="466"/>
      <c r="L4822" s="243"/>
      <c r="M4822" s="243"/>
      <c r="N4822" s="243"/>
      <c r="O4822" s="243"/>
      <c r="P4822" s="243"/>
      <c r="Q4822" s="243"/>
    </row>
    <row r="4823" spans="2:17">
      <c r="B4823" s="466"/>
      <c r="C4823" s="466"/>
      <c r="D4823" s="279"/>
      <c r="E4823" s="243"/>
      <c r="F4823" s="243"/>
      <c r="G4823" s="243"/>
      <c r="H4823" s="243"/>
      <c r="I4823" s="466"/>
      <c r="J4823" s="466"/>
      <c r="K4823" s="466"/>
      <c r="L4823" s="243"/>
      <c r="M4823" s="243"/>
      <c r="N4823" s="243"/>
      <c r="O4823" s="243"/>
      <c r="P4823" s="243"/>
      <c r="Q4823" s="243"/>
    </row>
    <row r="4824" spans="2:17">
      <c r="B4824" s="466"/>
      <c r="C4824" s="466"/>
      <c r="D4824" s="279"/>
      <c r="E4824" s="243"/>
      <c r="F4824" s="243"/>
      <c r="G4824" s="243"/>
      <c r="H4824" s="243"/>
      <c r="I4824" s="466"/>
      <c r="J4824" s="466"/>
      <c r="K4824" s="466"/>
      <c r="L4824" s="243"/>
      <c r="M4824" s="243"/>
      <c r="N4824" s="243"/>
      <c r="O4824" s="243"/>
      <c r="P4824" s="243"/>
      <c r="Q4824" s="243"/>
    </row>
    <row r="4825" spans="2:17">
      <c r="B4825" s="466"/>
      <c r="C4825" s="466"/>
      <c r="D4825" s="279"/>
      <c r="E4825" s="243"/>
      <c r="F4825" s="243"/>
      <c r="G4825" s="243"/>
      <c r="H4825" s="243"/>
      <c r="I4825" s="466"/>
      <c r="J4825" s="466"/>
      <c r="K4825" s="466"/>
      <c r="L4825" s="243"/>
      <c r="M4825" s="243"/>
      <c r="N4825" s="243"/>
      <c r="O4825" s="243"/>
      <c r="P4825" s="243"/>
      <c r="Q4825" s="243"/>
    </row>
    <row r="4826" spans="2:17">
      <c r="B4826" s="466"/>
      <c r="C4826" s="466"/>
      <c r="D4826" s="279"/>
      <c r="E4826" s="243"/>
      <c r="F4826" s="243"/>
      <c r="G4826" s="243"/>
      <c r="H4826" s="243"/>
      <c r="I4826" s="466"/>
      <c r="J4826" s="466"/>
      <c r="K4826" s="466"/>
      <c r="L4826" s="243"/>
      <c r="M4826" s="243"/>
      <c r="N4826" s="243"/>
      <c r="O4826" s="243"/>
      <c r="P4826" s="243"/>
      <c r="Q4826" s="243"/>
    </row>
    <row r="4827" spans="2:17">
      <c r="B4827" s="466"/>
      <c r="C4827" s="466"/>
      <c r="D4827" s="279"/>
      <c r="E4827" s="243"/>
      <c r="F4827" s="243"/>
      <c r="G4827" s="243"/>
      <c r="H4827" s="243"/>
      <c r="I4827" s="466"/>
      <c r="J4827" s="466"/>
      <c r="K4827" s="466"/>
      <c r="L4827" s="243"/>
      <c r="M4827" s="243"/>
      <c r="N4827" s="243"/>
      <c r="O4827" s="243"/>
      <c r="P4827" s="243"/>
      <c r="Q4827" s="243"/>
    </row>
    <row r="4828" spans="2:17">
      <c r="B4828" s="466"/>
      <c r="C4828" s="466"/>
      <c r="D4828" s="279"/>
      <c r="E4828" s="243"/>
      <c r="F4828" s="243"/>
      <c r="G4828" s="243"/>
      <c r="H4828" s="243"/>
      <c r="I4828" s="466"/>
      <c r="J4828" s="466"/>
      <c r="K4828" s="466"/>
      <c r="L4828" s="243"/>
      <c r="M4828" s="243"/>
      <c r="N4828" s="243"/>
      <c r="O4828" s="243"/>
      <c r="P4828" s="243"/>
      <c r="Q4828" s="243"/>
    </row>
    <row r="4829" spans="2:17">
      <c r="B4829" s="466"/>
      <c r="C4829" s="466"/>
      <c r="D4829" s="279"/>
      <c r="E4829" s="243"/>
      <c r="F4829" s="243"/>
      <c r="G4829" s="243"/>
      <c r="H4829" s="243"/>
      <c r="I4829" s="466"/>
      <c r="J4829" s="466"/>
      <c r="K4829" s="466"/>
      <c r="L4829" s="243"/>
      <c r="M4829" s="243"/>
      <c r="N4829" s="243"/>
      <c r="O4829" s="243"/>
      <c r="P4829" s="243"/>
      <c r="Q4829" s="243"/>
    </row>
    <row r="4830" spans="2:17">
      <c r="B4830" s="466"/>
      <c r="C4830" s="466"/>
      <c r="D4830" s="279"/>
      <c r="E4830" s="243"/>
      <c r="F4830" s="243"/>
      <c r="G4830" s="243"/>
      <c r="H4830" s="243"/>
      <c r="I4830" s="466"/>
      <c r="J4830" s="466"/>
      <c r="K4830" s="466"/>
      <c r="L4830" s="243"/>
      <c r="M4830" s="243"/>
      <c r="N4830" s="243"/>
      <c r="O4830" s="243"/>
      <c r="P4830" s="243"/>
      <c r="Q4830" s="243"/>
    </row>
    <row r="4831" spans="2:17">
      <c r="B4831" s="466"/>
      <c r="C4831" s="466"/>
      <c r="D4831" s="279"/>
      <c r="E4831" s="243"/>
      <c r="F4831" s="243"/>
      <c r="G4831" s="243"/>
      <c r="H4831" s="243"/>
      <c r="I4831" s="466"/>
      <c r="J4831" s="466"/>
      <c r="K4831" s="466"/>
      <c r="L4831" s="243"/>
      <c r="M4831" s="243"/>
      <c r="N4831" s="243"/>
      <c r="O4831" s="243"/>
      <c r="P4831" s="243"/>
      <c r="Q4831" s="243"/>
    </row>
    <row r="4832" spans="2:17">
      <c r="B4832" s="466"/>
      <c r="C4832" s="466"/>
      <c r="D4832" s="279"/>
      <c r="E4832" s="243"/>
      <c r="F4832" s="243"/>
      <c r="G4832" s="243"/>
      <c r="H4832" s="243"/>
      <c r="I4832" s="466"/>
      <c r="J4832" s="466"/>
      <c r="K4832" s="466"/>
      <c r="L4832" s="243"/>
      <c r="M4832" s="243"/>
      <c r="N4832" s="243"/>
      <c r="O4832" s="243"/>
      <c r="P4832" s="243"/>
      <c r="Q4832" s="243"/>
    </row>
    <row r="4833" spans="2:17">
      <c r="B4833" s="466"/>
      <c r="C4833" s="466"/>
      <c r="D4833" s="279"/>
      <c r="E4833" s="243"/>
      <c r="F4833" s="243"/>
      <c r="G4833" s="243"/>
      <c r="H4833" s="243"/>
      <c r="I4833" s="466"/>
      <c r="J4833" s="466"/>
      <c r="K4833" s="466"/>
      <c r="L4833" s="243"/>
      <c r="M4833" s="243"/>
      <c r="N4833" s="243"/>
      <c r="O4833" s="243"/>
      <c r="P4833" s="243"/>
      <c r="Q4833" s="243"/>
    </row>
    <row r="4834" spans="2:17">
      <c r="B4834" s="466"/>
      <c r="C4834" s="466"/>
      <c r="D4834" s="279"/>
      <c r="E4834" s="243"/>
      <c r="F4834" s="243"/>
      <c r="G4834" s="243"/>
      <c r="H4834" s="243"/>
      <c r="I4834" s="466"/>
      <c r="J4834" s="466"/>
      <c r="K4834" s="466"/>
      <c r="L4834" s="243"/>
      <c r="M4834" s="243"/>
      <c r="N4834" s="243"/>
      <c r="O4834" s="243"/>
      <c r="P4834" s="243"/>
      <c r="Q4834" s="243"/>
    </row>
    <row r="4835" spans="2:17">
      <c r="B4835" s="466"/>
      <c r="C4835" s="466"/>
      <c r="D4835" s="279"/>
      <c r="E4835" s="243"/>
      <c r="F4835" s="243"/>
      <c r="G4835" s="243"/>
      <c r="H4835" s="243"/>
      <c r="I4835" s="466"/>
      <c r="J4835" s="466"/>
      <c r="K4835" s="466"/>
      <c r="L4835" s="243"/>
      <c r="M4835" s="243"/>
      <c r="N4835" s="243"/>
      <c r="O4835" s="243"/>
      <c r="P4835" s="243"/>
      <c r="Q4835" s="243"/>
    </row>
    <row r="4836" spans="2:17">
      <c r="B4836" s="466"/>
      <c r="C4836" s="466"/>
      <c r="D4836" s="279"/>
      <c r="E4836" s="243"/>
      <c r="F4836" s="243"/>
      <c r="G4836" s="243"/>
      <c r="H4836" s="243"/>
      <c r="I4836" s="466"/>
      <c r="J4836" s="466"/>
      <c r="K4836" s="466"/>
      <c r="L4836" s="243"/>
      <c r="M4836" s="243"/>
      <c r="N4836" s="243"/>
      <c r="O4836" s="243"/>
      <c r="P4836" s="243"/>
      <c r="Q4836" s="243"/>
    </row>
    <row r="4837" spans="2:17">
      <c r="B4837" s="466"/>
      <c r="C4837" s="466"/>
      <c r="D4837" s="279"/>
      <c r="E4837" s="243"/>
      <c r="F4837" s="243"/>
      <c r="G4837" s="243"/>
      <c r="H4837" s="243"/>
      <c r="I4837" s="466"/>
      <c r="J4837" s="466"/>
      <c r="K4837" s="466"/>
      <c r="L4837" s="243"/>
      <c r="M4837" s="243"/>
      <c r="N4837" s="243"/>
      <c r="O4837" s="243"/>
      <c r="P4837" s="243"/>
      <c r="Q4837" s="243"/>
    </row>
    <row r="4838" spans="2:17">
      <c r="B4838" s="466"/>
      <c r="C4838" s="466"/>
      <c r="D4838" s="279"/>
      <c r="E4838" s="243"/>
      <c r="F4838" s="243"/>
      <c r="G4838" s="243"/>
      <c r="H4838" s="243"/>
      <c r="I4838" s="466"/>
      <c r="J4838" s="466"/>
      <c r="K4838" s="466"/>
      <c r="L4838" s="243"/>
      <c r="M4838" s="243"/>
      <c r="N4838" s="243"/>
      <c r="O4838" s="243"/>
      <c r="P4838" s="243"/>
      <c r="Q4838" s="243"/>
    </row>
    <row r="4839" spans="2:17">
      <c r="B4839" s="466"/>
      <c r="C4839" s="466"/>
      <c r="D4839" s="279"/>
      <c r="E4839" s="243"/>
      <c r="F4839" s="243"/>
      <c r="G4839" s="243"/>
      <c r="H4839" s="243"/>
      <c r="I4839" s="466"/>
      <c r="J4839" s="466"/>
      <c r="K4839" s="466"/>
      <c r="L4839" s="243"/>
      <c r="M4839" s="243"/>
      <c r="N4839" s="243"/>
      <c r="O4839" s="243"/>
      <c r="P4839" s="243"/>
      <c r="Q4839" s="243"/>
    </row>
    <row r="4840" spans="2:17">
      <c r="B4840" s="466"/>
      <c r="C4840" s="466"/>
      <c r="D4840" s="279"/>
      <c r="E4840" s="243"/>
      <c r="F4840" s="243"/>
      <c r="G4840" s="243"/>
      <c r="H4840" s="243"/>
      <c r="I4840" s="466"/>
      <c r="J4840" s="466"/>
      <c r="K4840" s="466"/>
      <c r="L4840" s="243"/>
      <c r="M4840" s="243"/>
      <c r="N4840" s="243"/>
      <c r="O4840" s="243"/>
      <c r="P4840" s="243"/>
      <c r="Q4840" s="243"/>
    </row>
    <row r="4841" spans="2:17">
      <c r="B4841" s="466"/>
      <c r="C4841" s="466"/>
      <c r="D4841" s="279"/>
      <c r="E4841" s="243"/>
      <c r="F4841" s="243"/>
      <c r="G4841" s="243"/>
      <c r="H4841" s="243"/>
      <c r="I4841" s="466"/>
      <c r="J4841" s="466"/>
      <c r="K4841" s="466"/>
      <c r="L4841" s="243"/>
      <c r="M4841" s="243"/>
      <c r="N4841" s="243"/>
      <c r="O4841" s="243"/>
      <c r="P4841" s="243"/>
      <c r="Q4841" s="243"/>
    </row>
    <row r="4842" spans="2:17">
      <c r="B4842" s="466"/>
      <c r="C4842" s="466"/>
      <c r="D4842" s="279"/>
      <c r="E4842" s="243"/>
      <c r="F4842" s="243"/>
      <c r="G4842" s="243"/>
      <c r="H4842" s="243"/>
      <c r="I4842" s="466"/>
      <c r="J4842" s="466"/>
      <c r="K4842" s="466"/>
      <c r="L4842" s="243"/>
      <c r="M4842" s="243"/>
      <c r="N4842" s="243"/>
      <c r="O4842" s="243"/>
      <c r="P4842" s="243"/>
      <c r="Q4842" s="243"/>
    </row>
    <row r="4843" spans="2:17">
      <c r="B4843" s="466"/>
      <c r="C4843" s="466"/>
      <c r="D4843" s="279"/>
      <c r="E4843" s="243"/>
      <c r="F4843" s="243"/>
      <c r="G4843" s="243"/>
      <c r="H4843" s="243"/>
      <c r="I4843" s="466"/>
      <c r="J4843" s="466"/>
      <c r="K4843" s="466"/>
      <c r="L4843" s="243"/>
      <c r="M4843" s="243"/>
      <c r="N4843" s="243"/>
      <c r="O4843" s="243"/>
      <c r="P4843" s="243"/>
      <c r="Q4843" s="243"/>
    </row>
    <row r="4844" spans="2:17">
      <c r="B4844" s="466"/>
      <c r="C4844" s="466"/>
      <c r="D4844" s="279"/>
      <c r="E4844" s="243"/>
      <c r="F4844" s="243"/>
      <c r="G4844" s="243"/>
      <c r="H4844" s="243"/>
      <c r="I4844" s="466"/>
      <c r="J4844" s="466"/>
      <c r="K4844" s="466"/>
      <c r="L4844" s="243"/>
      <c r="M4844" s="243"/>
      <c r="N4844" s="243"/>
      <c r="O4844" s="243"/>
      <c r="P4844" s="243"/>
      <c r="Q4844" s="243"/>
    </row>
    <row r="4845" spans="2:17">
      <c r="B4845" s="466"/>
      <c r="C4845" s="466"/>
      <c r="D4845" s="279"/>
      <c r="E4845" s="243"/>
      <c r="F4845" s="243"/>
      <c r="G4845" s="243"/>
      <c r="H4845" s="243"/>
      <c r="I4845" s="466"/>
      <c r="J4845" s="466"/>
      <c r="K4845" s="466"/>
      <c r="L4845" s="243"/>
      <c r="M4845" s="243"/>
      <c r="N4845" s="243"/>
      <c r="O4845" s="243"/>
      <c r="P4845" s="243"/>
      <c r="Q4845" s="243"/>
    </row>
    <row r="4846" spans="2:17">
      <c r="B4846" s="466"/>
      <c r="C4846" s="466"/>
      <c r="D4846" s="279"/>
      <c r="E4846" s="243"/>
      <c r="F4846" s="243"/>
      <c r="G4846" s="243"/>
      <c r="H4846" s="243"/>
      <c r="I4846" s="466"/>
      <c r="J4846" s="466"/>
      <c r="K4846" s="466"/>
      <c r="L4846" s="243"/>
      <c r="M4846" s="243"/>
      <c r="N4846" s="243"/>
      <c r="O4846" s="243"/>
      <c r="P4846" s="243"/>
      <c r="Q4846" s="243"/>
    </row>
    <row r="4847" spans="2:17">
      <c r="B4847" s="466"/>
      <c r="C4847" s="466"/>
      <c r="D4847" s="279"/>
      <c r="E4847" s="243"/>
      <c r="F4847" s="243"/>
      <c r="G4847" s="243"/>
      <c r="H4847" s="243"/>
      <c r="I4847" s="466"/>
      <c r="J4847" s="466"/>
      <c r="K4847" s="466"/>
      <c r="L4847" s="243"/>
      <c r="M4847" s="243"/>
      <c r="N4847" s="243"/>
      <c r="O4847" s="243"/>
      <c r="P4847" s="243"/>
      <c r="Q4847" s="243"/>
    </row>
    <row r="4848" spans="2:17">
      <c r="B4848" s="466"/>
      <c r="C4848" s="466"/>
      <c r="D4848" s="279"/>
      <c r="E4848" s="243"/>
      <c r="F4848" s="243"/>
      <c r="G4848" s="243"/>
      <c r="H4848" s="243"/>
      <c r="I4848" s="466"/>
      <c r="J4848" s="466"/>
      <c r="K4848" s="466"/>
      <c r="L4848" s="243"/>
      <c r="M4848" s="243"/>
      <c r="N4848" s="243"/>
      <c r="O4848" s="243"/>
      <c r="P4848" s="243"/>
      <c r="Q4848" s="243"/>
    </row>
    <row r="4849" spans="2:17">
      <c r="B4849" s="466"/>
      <c r="C4849" s="466"/>
      <c r="D4849" s="279"/>
      <c r="E4849" s="243"/>
      <c r="F4849" s="243"/>
      <c r="G4849" s="243"/>
      <c r="H4849" s="243"/>
      <c r="I4849" s="466"/>
      <c r="J4849" s="466"/>
      <c r="K4849" s="466"/>
      <c r="L4849" s="243"/>
      <c r="M4849" s="243"/>
      <c r="N4849" s="243"/>
      <c r="O4849" s="243"/>
      <c r="P4849" s="243"/>
      <c r="Q4849" s="243"/>
    </row>
    <row r="4850" spans="2:17">
      <c r="B4850" s="466"/>
      <c r="C4850" s="466"/>
      <c r="D4850" s="279"/>
      <c r="E4850" s="243"/>
      <c r="F4850" s="243"/>
      <c r="G4850" s="243"/>
      <c r="H4850" s="243"/>
      <c r="I4850" s="466"/>
      <c r="J4850" s="466"/>
      <c r="K4850" s="466"/>
      <c r="L4850" s="243"/>
      <c r="M4850" s="243"/>
      <c r="N4850" s="243"/>
      <c r="O4850" s="243"/>
      <c r="P4850" s="243"/>
      <c r="Q4850" s="243"/>
    </row>
    <row r="4851" spans="2:17">
      <c r="B4851" s="466"/>
      <c r="C4851" s="466"/>
      <c r="D4851" s="279"/>
      <c r="E4851" s="243"/>
      <c r="F4851" s="243"/>
      <c r="G4851" s="243"/>
      <c r="H4851" s="243"/>
      <c r="I4851" s="466"/>
      <c r="J4851" s="466"/>
      <c r="K4851" s="466"/>
      <c r="L4851" s="243"/>
      <c r="M4851" s="243"/>
      <c r="N4851" s="243"/>
      <c r="O4851" s="243"/>
      <c r="P4851" s="243"/>
      <c r="Q4851" s="243"/>
    </row>
    <row r="4852" spans="2:17">
      <c r="B4852" s="466"/>
      <c r="C4852" s="466"/>
      <c r="D4852" s="279"/>
      <c r="E4852" s="243"/>
      <c r="F4852" s="243"/>
      <c r="G4852" s="243"/>
      <c r="H4852" s="243"/>
      <c r="I4852" s="466"/>
      <c r="J4852" s="466"/>
      <c r="K4852" s="466"/>
      <c r="L4852" s="243"/>
      <c r="M4852" s="243"/>
      <c r="N4852" s="243"/>
      <c r="O4852" s="243"/>
      <c r="P4852" s="243"/>
      <c r="Q4852" s="243"/>
    </row>
    <row r="4853" spans="2:17">
      <c r="B4853" s="466"/>
      <c r="C4853" s="466"/>
      <c r="D4853" s="279"/>
      <c r="E4853" s="243"/>
      <c r="F4853" s="243"/>
      <c r="G4853" s="243"/>
      <c r="H4853" s="243"/>
      <c r="I4853" s="466"/>
      <c r="J4853" s="466"/>
      <c r="K4853" s="466"/>
      <c r="L4853" s="243"/>
      <c r="M4853" s="243"/>
      <c r="N4853" s="243"/>
      <c r="O4853" s="243"/>
      <c r="P4853" s="243"/>
      <c r="Q4853" s="243"/>
    </row>
    <row r="4854" spans="2:17">
      <c r="B4854" s="466"/>
      <c r="C4854" s="466"/>
      <c r="D4854" s="279"/>
      <c r="E4854" s="243"/>
      <c r="F4854" s="243"/>
      <c r="G4854" s="243"/>
      <c r="H4854" s="243"/>
      <c r="I4854" s="466"/>
      <c r="J4854" s="466"/>
      <c r="K4854" s="466"/>
      <c r="L4854" s="243"/>
      <c r="M4854" s="243"/>
      <c r="N4854" s="243"/>
      <c r="O4854" s="243"/>
      <c r="P4854" s="243"/>
      <c r="Q4854" s="243"/>
    </row>
    <row r="4855" spans="2:17">
      <c r="B4855" s="466"/>
      <c r="C4855" s="466"/>
      <c r="D4855" s="279"/>
      <c r="E4855" s="243"/>
      <c r="F4855" s="243"/>
      <c r="G4855" s="243"/>
      <c r="H4855" s="243"/>
      <c r="I4855" s="466"/>
      <c r="J4855" s="466"/>
      <c r="K4855" s="466"/>
      <c r="L4855" s="243"/>
      <c r="M4855" s="243"/>
      <c r="N4855" s="243"/>
      <c r="O4855" s="243"/>
      <c r="P4855" s="243"/>
      <c r="Q4855" s="243"/>
    </row>
    <row r="4856" spans="2:17">
      <c r="B4856" s="466"/>
      <c r="C4856" s="466"/>
      <c r="D4856" s="279"/>
      <c r="E4856" s="243"/>
      <c r="F4856" s="243"/>
      <c r="G4856" s="243"/>
      <c r="H4856" s="243"/>
      <c r="I4856" s="466"/>
      <c r="J4856" s="466"/>
      <c r="K4856" s="466"/>
      <c r="L4856" s="243"/>
      <c r="M4856" s="243"/>
      <c r="N4856" s="243"/>
      <c r="O4856" s="243"/>
      <c r="P4856" s="243"/>
      <c r="Q4856" s="243"/>
    </row>
    <row r="4857" spans="2:17">
      <c r="B4857" s="466"/>
      <c r="C4857" s="466"/>
      <c r="D4857" s="279"/>
      <c r="E4857" s="243"/>
      <c r="F4857" s="243"/>
      <c r="G4857" s="243"/>
      <c r="H4857" s="243"/>
      <c r="I4857" s="466"/>
      <c r="J4857" s="466"/>
      <c r="K4857" s="466"/>
      <c r="L4857" s="243"/>
      <c r="M4857" s="243"/>
      <c r="N4857" s="243"/>
      <c r="O4857" s="243"/>
      <c r="P4857" s="243"/>
      <c r="Q4857" s="243"/>
    </row>
    <row r="4858" spans="2:17">
      <c r="B4858" s="466"/>
      <c r="C4858" s="466"/>
      <c r="D4858" s="279"/>
      <c r="E4858" s="243"/>
      <c r="F4858" s="243"/>
      <c r="G4858" s="243"/>
      <c r="H4858" s="243"/>
      <c r="I4858" s="466"/>
      <c r="J4858" s="466"/>
      <c r="K4858" s="466"/>
      <c r="L4858" s="243"/>
      <c r="M4858" s="243"/>
      <c r="N4858" s="243"/>
      <c r="O4858" s="243"/>
      <c r="P4858" s="243"/>
      <c r="Q4858" s="243"/>
    </row>
    <row r="4859" spans="2:17">
      <c r="B4859" s="466"/>
      <c r="C4859" s="466"/>
      <c r="D4859" s="279"/>
      <c r="E4859" s="243"/>
      <c r="F4859" s="243"/>
      <c r="G4859" s="243"/>
      <c r="H4859" s="243"/>
      <c r="I4859" s="466"/>
      <c r="J4859" s="466"/>
      <c r="K4859" s="466"/>
      <c r="L4859" s="243"/>
      <c r="M4859" s="243"/>
      <c r="N4859" s="243"/>
      <c r="O4859" s="243"/>
      <c r="P4859" s="243"/>
      <c r="Q4859" s="243"/>
    </row>
    <row r="4860" spans="2:17">
      <c r="B4860" s="466"/>
      <c r="C4860" s="466"/>
      <c r="D4860" s="279"/>
      <c r="E4860" s="243"/>
      <c r="F4860" s="243"/>
      <c r="G4860" s="243"/>
      <c r="H4860" s="243"/>
      <c r="I4860" s="466"/>
      <c r="J4860" s="466"/>
      <c r="K4860" s="466"/>
      <c r="L4860" s="243"/>
      <c r="M4860" s="243"/>
      <c r="N4860" s="243"/>
      <c r="O4860" s="243"/>
      <c r="P4860" s="243"/>
      <c r="Q4860" s="243"/>
    </row>
    <row r="4861" spans="2:17">
      <c r="B4861" s="466"/>
      <c r="C4861" s="466"/>
      <c r="D4861" s="279"/>
      <c r="E4861" s="243"/>
      <c r="F4861" s="243"/>
      <c r="G4861" s="243"/>
      <c r="H4861" s="243"/>
      <c r="I4861" s="466"/>
      <c r="J4861" s="466"/>
      <c r="K4861" s="466"/>
      <c r="L4861" s="243"/>
      <c r="M4861" s="243"/>
      <c r="N4861" s="243"/>
      <c r="O4861" s="243"/>
      <c r="P4861" s="243"/>
      <c r="Q4861" s="243"/>
    </row>
    <row r="4862" spans="2:17">
      <c r="B4862" s="466"/>
      <c r="C4862" s="466"/>
      <c r="D4862" s="279"/>
      <c r="E4862" s="243"/>
      <c r="F4862" s="243"/>
      <c r="G4862" s="243"/>
      <c r="H4862" s="243"/>
      <c r="I4862" s="466"/>
      <c r="J4862" s="466"/>
      <c r="K4862" s="466"/>
      <c r="L4862" s="243"/>
      <c r="M4862" s="243"/>
      <c r="N4862" s="243"/>
      <c r="O4862" s="243"/>
      <c r="P4862" s="243"/>
      <c r="Q4862" s="243"/>
    </row>
    <row r="4863" spans="2:17">
      <c r="B4863" s="466"/>
      <c r="C4863" s="466"/>
      <c r="D4863" s="279"/>
      <c r="E4863" s="243"/>
      <c r="F4863" s="243"/>
      <c r="G4863" s="243"/>
      <c r="H4863" s="243"/>
      <c r="I4863" s="466"/>
      <c r="J4863" s="466"/>
      <c r="K4863" s="466"/>
      <c r="L4863" s="243"/>
      <c r="M4863" s="243"/>
      <c r="N4863" s="243"/>
      <c r="O4863" s="243"/>
      <c r="P4863" s="243"/>
      <c r="Q4863" s="243"/>
    </row>
    <row r="4864" spans="2:17">
      <c r="B4864" s="466"/>
      <c r="C4864" s="466"/>
      <c r="D4864" s="279"/>
      <c r="E4864" s="243"/>
      <c r="F4864" s="243"/>
      <c r="G4864" s="243"/>
      <c r="H4864" s="243"/>
      <c r="I4864" s="466"/>
      <c r="J4864" s="466"/>
      <c r="K4864" s="466"/>
      <c r="L4864" s="243"/>
      <c r="M4864" s="243"/>
      <c r="N4864" s="243"/>
      <c r="O4864" s="243"/>
      <c r="P4864" s="243"/>
      <c r="Q4864" s="243"/>
    </row>
    <row r="4865" spans="2:17">
      <c r="B4865" s="466"/>
      <c r="C4865" s="466"/>
      <c r="D4865" s="279"/>
      <c r="E4865" s="243"/>
      <c r="F4865" s="243"/>
      <c r="G4865" s="243"/>
      <c r="H4865" s="243"/>
      <c r="I4865" s="466"/>
      <c r="J4865" s="466"/>
      <c r="K4865" s="466"/>
      <c r="L4865" s="243"/>
      <c r="M4865" s="243"/>
      <c r="N4865" s="243"/>
      <c r="O4865" s="243"/>
      <c r="P4865" s="243"/>
      <c r="Q4865" s="243"/>
    </row>
    <row r="4866" spans="2:17">
      <c r="B4866" s="466"/>
      <c r="C4866" s="466"/>
      <c r="D4866" s="279"/>
      <c r="E4866" s="243"/>
      <c r="F4866" s="243"/>
      <c r="G4866" s="243"/>
      <c r="H4866" s="243"/>
      <c r="I4866" s="466"/>
      <c r="J4866" s="466"/>
      <c r="K4866" s="466"/>
      <c r="L4866" s="243"/>
      <c r="M4866" s="243"/>
      <c r="N4866" s="243"/>
      <c r="O4866" s="243"/>
      <c r="P4866" s="243"/>
      <c r="Q4866" s="243"/>
    </row>
    <row r="4867" spans="2:17">
      <c r="B4867" s="466"/>
      <c r="C4867" s="466"/>
      <c r="D4867" s="279"/>
      <c r="E4867" s="243"/>
      <c r="F4867" s="243"/>
      <c r="G4867" s="243"/>
      <c r="H4867" s="243"/>
      <c r="I4867" s="466"/>
      <c r="J4867" s="466"/>
      <c r="K4867" s="466"/>
      <c r="L4867" s="243"/>
      <c r="M4867" s="243"/>
      <c r="N4867" s="243"/>
      <c r="O4867" s="243"/>
      <c r="P4867" s="243"/>
      <c r="Q4867" s="243"/>
    </row>
    <row r="4868" spans="2:17">
      <c r="B4868" s="466"/>
      <c r="C4868" s="466"/>
      <c r="D4868" s="279"/>
      <c r="E4868" s="243"/>
      <c r="F4868" s="243"/>
      <c r="G4868" s="243"/>
      <c r="H4868" s="243"/>
      <c r="I4868" s="466"/>
      <c r="J4868" s="466"/>
      <c r="K4868" s="466"/>
      <c r="L4868" s="243"/>
      <c r="M4868" s="243"/>
      <c r="N4868" s="243"/>
      <c r="O4868" s="243"/>
      <c r="P4868" s="243"/>
      <c r="Q4868" s="243"/>
    </row>
    <row r="4869" spans="2:17">
      <c r="B4869" s="466"/>
      <c r="C4869" s="466"/>
      <c r="D4869" s="279"/>
      <c r="E4869" s="243"/>
      <c r="F4869" s="243"/>
      <c r="G4869" s="243"/>
      <c r="H4869" s="243"/>
      <c r="I4869" s="466"/>
      <c r="J4869" s="466"/>
      <c r="K4869" s="466"/>
      <c r="L4869" s="243"/>
      <c r="M4869" s="243"/>
      <c r="N4869" s="243"/>
      <c r="O4869" s="243"/>
      <c r="P4869" s="243"/>
      <c r="Q4869" s="243"/>
    </row>
    <row r="4870" spans="2:17">
      <c r="B4870" s="466"/>
      <c r="C4870" s="466"/>
      <c r="D4870" s="279"/>
      <c r="E4870" s="243"/>
      <c r="F4870" s="243"/>
      <c r="G4870" s="243"/>
      <c r="H4870" s="243"/>
      <c r="I4870" s="466"/>
      <c r="J4870" s="466"/>
      <c r="K4870" s="466"/>
      <c r="L4870" s="243"/>
      <c r="M4870" s="243"/>
      <c r="N4870" s="243"/>
      <c r="O4870" s="243"/>
      <c r="P4870" s="243"/>
      <c r="Q4870" s="243"/>
    </row>
    <row r="4871" spans="2:17">
      <c r="B4871" s="466"/>
      <c r="C4871" s="466"/>
      <c r="D4871" s="279"/>
      <c r="E4871" s="243"/>
      <c r="F4871" s="243"/>
      <c r="G4871" s="243"/>
      <c r="H4871" s="243"/>
      <c r="I4871" s="466"/>
      <c r="J4871" s="466"/>
      <c r="K4871" s="466"/>
      <c r="L4871" s="243"/>
      <c r="M4871" s="243"/>
      <c r="N4871" s="243"/>
      <c r="O4871" s="243"/>
      <c r="P4871" s="243"/>
      <c r="Q4871" s="243"/>
    </row>
    <row r="4872" spans="2:17">
      <c r="B4872" s="466"/>
      <c r="C4872" s="466"/>
      <c r="D4872" s="279"/>
      <c r="E4872" s="243"/>
      <c r="F4872" s="243"/>
      <c r="G4872" s="243"/>
      <c r="H4872" s="243"/>
      <c r="I4872" s="466"/>
      <c r="J4872" s="466"/>
      <c r="K4872" s="466"/>
      <c r="L4872" s="243"/>
      <c r="M4872" s="243"/>
      <c r="N4872" s="243"/>
      <c r="O4872" s="243"/>
      <c r="P4872" s="243"/>
      <c r="Q4872" s="243"/>
    </row>
    <row r="4873" spans="2:17">
      <c r="B4873" s="466"/>
      <c r="C4873" s="466"/>
      <c r="D4873" s="279"/>
      <c r="E4873" s="243"/>
      <c r="F4873" s="243"/>
      <c r="G4873" s="243"/>
      <c r="H4873" s="243"/>
      <c r="I4873" s="466"/>
      <c r="J4873" s="466"/>
      <c r="K4873" s="466"/>
      <c r="L4873" s="243"/>
      <c r="M4873" s="243"/>
      <c r="N4873" s="243"/>
      <c r="O4873" s="243"/>
      <c r="P4873" s="243"/>
      <c r="Q4873" s="243"/>
    </row>
    <row r="4874" spans="2:17">
      <c r="B4874" s="466"/>
      <c r="C4874" s="466"/>
      <c r="D4874" s="279"/>
      <c r="E4874" s="243"/>
      <c r="F4874" s="243"/>
      <c r="G4874" s="243"/>
      <c r="H4874" s="243"/>
      <c r="I4874" s="466"/>
      <c r="J4874" s="466"/>
      <c r="K4874" s="466"/>
      <c r="L4874" s="243"/>
      <c r="M4874" s="243"/>
      <c r="N4874" s="243"/>
      <c r="O4874" s="243"/>
      <c r="P4874" s="243"/>
      <c r="Q4874" s="243"/>
    </row>
    <row r="4875" spans="2:17">
      <c r="B4875" s="466"/>
      <c r="C4875" s="466"/>
      <c r="D4875" s="279"/>
      <c r="E4875" s="243"/>
      <c r="F4875" s="243"/>
      <c r="G4875" s="243"/>
      <c r="H4875" s="243"/>
      <c r="I4875" s="466"/>
      <c r="J4875" s="466"/>
      <c r="K4875" s="466"/>
      <c r="L4875" s="243"/>
      <c r="M4875" s="243"/>
      <c r="N4875" s="243"/>
      <c r="O4875" s="243"/>
      <c r="P4875" s="243"/>
      <c r="Q4875" s="243"/>
    </row>
    <row r="4876" spans="2:17">
      <c r="B4876" s="466"/>
      <c r="C4876" s="466"/>
      <c r="D4876" s="279"/>
      <c r="E4876" s="243"/>
      <c r="F4876" s="243"/>
      <c r="G4876" s="243"/>
      <c r="H4876" s="243"/>
      <c r="I4876" s="466"/>
      <c r="J4876" s="466"/>
      <c r="K4876" s="466"/>
      <c r="L4876" s="243"/>
      <c r="M4876" s="243"/>
      <c r="N4876" s="243"/>
      <c r="O4876" s="243"/>
      <c r="P4876" s="243"/>
      <c r="Q4876" s="243"/>
    </row>
    <row r="4877" spans="2:17">
      <c r="B4877" s="466"/>
      <c r="C4877" s="466"/>
      <c r="D4877" s="279"/>
      <c r="E4877" s="243"/>
      <c r="F4877" s="243"/>
      <c r="G4877" s="243"/>
      <c r="H4877" s="243"/>
      <c r="I4877" s="466"/>
      <c r="J4877" s="466"/>
      <c r="K4877" s="466"/>
      <c r="L4877" s="243"/>
      <c r="M4877" s="243"/>
      <c r="N4877" s="243"/>
      <c r="O4877" s="243"/>
      <c r="P4877" s="243"/>
      <c r="Q4877" s="243"/>
    </row>
    <row r="4878" spans="2:17">
      <c r="B4878" s="466"/>
      <c r="C4878" s="466"/>
      <c r="D4878" s="279"/>
      <c r="E4878" s="243"/>
      <c r="F4878" s="243"/>
      <c r="G4878" s="243"/>
      <c r="H4878" s="243"/>
      <c r="I4878" s="466"/>
      <c r="J4878" s="466"/>
      <c r="K4878" s="466"/>
      <c r="L4878" s="243"/>
      <c r="M4878" s="243"/>
      <c r="N4878" s="243"/>
      <c r="O4878" s="243"/>
      <c r="P4878" s="243"/>
      <c r="Q4878" s="243"/>
    </row>
    <row r="4879" spans="2:17">
      <c r="B4879" s="466"/>
      <c r="C4879" s="466"/>
      <c r="D4879" s="279"/>
      <c r="E4879" s="243"/>
      <c r="F4879" s="243"/>
      <c r="G4879" s="243"/>
      <c r="H4879" s="243"/>
      <c r="I4879" s="466"/>
      <c r="J4879" s="466"/>
      <c r="K4879" s="466"/>
      <c r="L4879" s="243"/>
      <c r="M4879" s="243"/>
      <c r="N4879" s="243"/>
      <c r="O4879" s="243"/>
      <c r="P4879" s="243"/>
      <c r="Q4879" s="243"/>
    </row>
    <row r="4880" spans="2:17">
      <c r="B4880" s="466"/>
      <c r="C4880" s="466"/>
      <c r="D4880" s="279"/>
      <c r="E4880" s="243"/>
      <c r="F4880" s="243"/>
      <c r="G4880" s="243"/>
      <c r="H4880" s="243"/>
      <c r="I4880" s="466"/>
      <c r="J4880" s="466"/>
      <c r="K4880" s="466"/>
      <c r="L4880" s="243"/>
      <c r="M4880" s="243"/>
      <c r="N4880" s="243"/>
      <c r="O4880" s="243"/>
      <c r="P4880" s="243"/>
      <c r="Q4880" s="243"/>
    </row>
    <row r="4881" spans="2:17">
      <c r="B4881" s="466"/>
      <c r="C4881" s="466"/>
      <c r="D4881" s="279"/>
      <c r="E4881" s="243"/>
      <c r="F4881" s="243"/>
      <c r="G4881" s="243"/>
      <c r="H4881" s="243"/>
      <c r="I4881" s="466"/>
      <c r="J4881" s="466"/>
      <c r="K4881" s="466"/>
      <c r="L4881" s="243"/>
      <c r="M4881" s="243"/>
      <c r="N4881" s="243"/>
      <c r="O4881" s="243"/>
      <c r="P4881" s="243"/>
      <c r="Q4881" s="243"/>
    </row>
    <row r="4882" spans="2:17">
      <c r="B4882" s="466"/>
      <c r="C4882" s="466"/>
      <c r="D4882" s="279"/>
      <c r="E4882" s="243"/>
      <c r="F4882" s="243"/>
      <c r="G4882" s="243"/>
      <c r="H4882" s="243"/>
      <c r="I4882" s="466"/>
      <c r="J4882" s="466"/>
      <c r="K4882" s="466"/>
      <c r="L4882" s="243"/>
      <c r="M4882" s="243"/>
      <c r="N4882" s="243"/>
      <c r="O4882" s="243"/>
      <c r="P4882" s="243"/>
      <c r="Q4882" s="243"/>
    </row>
    <row r="4883" spans="2:17">
      <c r="B4883" s="466"/>
      <c r="C4883" s="466"/>
      <c r="D4883" s="279"/>
      <c r="E4883" s="243"/>
      <c r="F4883" s="243"/>
      <c r="G4883" s="243"/>
      <c r="H4883" s="243"/>
      <c r="I4883" s="466"/>
      <c r="J4883" s="466"/>
      <c r="K4883" s="466"/>
      <c r="L4883" s="243"/>
      <c r="M4883" s="243"/>
      <c r="N4883" s="243"/>
      <c r="O4883" s="243"/>
      <c r="P4883" s="243"/>
      <c r="Q4883" s="243"/>
    </row>
    <row r="4884" spans="2:17">
      <c r="B4884" s="466"/>
      <c r="C4884" s="466"/>
      <c r="D4884" s="279"/>
      <c r="E4884" s="243"/>
      <c r="F4884" s="243"/>
      <c r="G4884" s="243"/>
      <c r="H4884" s="243"/>
      <c r="I4884" s="466"/>
      <c r="J4884" s="466"/>
      <c r="K4884" s="466"/>
      <c r="L4884" s="243"/>
      <c r="M4884" s="243"/>
      <c r="N4884" s="243"/>
      <c r="O4884" s="243"/>
      <c r="P4884" s="243"/>
      <c r="Q4884" s="243"/>
    </row>
    <row r="4885" spans="2:17">
      <c r="B4885" s="466"/>
      <c r="C4885" s="466"/>
      <c r="D4885" s="279"/>
      <c r="E4885" s="243"/>
      <c r="F4885" s="243"/>
      <c r="G4885" s="243"/>
      <c r="H4885" s="243"/>
      <c r="I4885" s="466"/>
      <c r="J4885" s="466"/>
      <c r="K4885" s="466"/>
      <c r="L4885" s="243"/>
      <c r="M4885" s="243"/>
      <c r="N4885" s="243"/>
      <c r="O4885" s="243"/>
      <c r="P4885" s="243"/>
      <c r="Q4885" s="243"/>
    </row>
    <row r="4886" spans="2:17">
      <c r="B4886" s="466"/>
      <c r="C4886" s="466"/>
      <c r="D4886" s="279"/>
      <c r="E4886" s="243"/>
      <c r="F4886" s="243"/>
      <c r="G4886" s="243"/>
      <c r="H4886" s="243"/>
      <c r="I4886" s="466"/>
      <c r="J4886" s="466"/>
      <c r="K4886" s="466"/>
      <c r="L4886" s="243"/>
      <c r="M4886" s="243"/>
      <c r="N4886" s="243"/>
      <c r="O4886" s="243"/>
      <c r="P4886" s="243"/>
      <c r="Q4886" s="243"/>
    </row>
    <row r="4887" spans="2:17">
      <c r="B4887" s="466"/>
      <c r="C4887" s="466"/>
      <c r="D4887" s="279"/>
      <c r="E4887" s="243"/>
      <c r="F4887" s="243"/>
      <c r="G4887" s="243"/>
      <c r="H4887" s="243"/>
      <c r="I4887" s="466"/>
      <c r="J4887" s="466"/>
      <c r="K4887" s="466"/>
      <c r="L4887" s="243"/>
      <c r="M4887" s="243"/>
      <c r="N4887" s="243"/>
      <c r="O4887" s="243"/>
      <c r="P4887" s="243"/>
      <c r="Q4887" s="243"/>
    </row>
    <row r="4888" spans="2:17">
      <c r="B4888" s="466"/>
      <c r="C4888" s="466"/>
      <c r="D4888" s="279"/>
      <c r="E4888" s="243"/>
      <c r="F4888" s="243"/>
      <c r="G4888" s="243"/>
      <c r="H4888" s="243"/>
      <c r="I4888" s="466"/>
      <c r="J4888" s="466"/>
      <c r="K4888" s="466"/>
      <c r="L4888" s="243"/>
      <c r="M4888" s="243"/>
      <c r="N4888" s="243"/>
      <c r="O4888" s="243"/>
      <c r="P4888" s="243"/>
      <c r="Q4888" s="243"/>
    </row>
    <row r="4889" spans="2:17">
      <c r="B4889" s="466"/>
      <c r="C4889" s="466"/>
      <c r="D4889" s="279"/>
      <c r="E4889" s="243"/>
      <c r="F4889" s="243"/>
      <c r="G4889" s="243"/>
      <c r="H4889" s="243"/>
      <c r="I4889" s="466"/>
      <c r="J4889" s="466"/>
      <c r="K4889" s="466"/>
      <c r="L4889" s="243"/>
      <c r="M4889" s="243"/>
      <c r="N4889" s="243"/>
      <c r="O4889" s="243"/>
      <c r="P4889" s="243"/>
      <c r="Q4889" s="243"/>
    </row>
    <row r="4890" spans="2:17">
      <c r="B4890" s="466"/>
      <c r="C4890" s="466"/>
      <c r="D4890" s="279"/>
      <c r="E4890" s="243"/>
      <c r="F4890" s="243"/>
      <c r="G4890" s="243"/>
      <c r="H4890" s="243"/>
      <c r="I4890" s="466"/>
      <c r="J4890" s="466"/>
      <c r="K4890" s="466"/>
      <c r="L4890" s="243"/>
      <c r="M4890" s="243"/>
      <c r="N4890" s="243"/>
      <c r="O4890" s="243"/>
      <c r="P4890" s="243"/>
      <c r="Q4890" s="243"/>
    </row>
    <row r="4891" spans="2:17">
      <c r="B4891" s="466"/>
      <c r="C4891" s="466"/>
      <c r="D4891" s="279"/>
      <c r="E4891" s="243"/>
      <c r="F4891" s="243"/>
      <c r="G4891" s="243"/>
      <c r="H4891" s="243"/>
      <c r="I4891" s="466"/>
      <c r="J4891" s="466"/>
      <c r="K4891" s="466"/>
      <c r="L4891" s="243"/>
      <c r="M4891" s="243"/>
      <c r="N4891" s="243"/>
      <c r="O4891" s="243"/>
      <c r="P4891" s="243"/>
      <c r="Q4891" s="243"/>
    </row>
    <row r="4892" spans="2:17">
      <c r="B4892" s="466"/>
      <c r="C4892" s="466"/>
      <c r="D4892" s="279"/>
      <c r="E4892" s="243"/>
      <c r="F4892" s="243"/>
      <c r="G4892" s="243"/>
      <c r="H4892" s="243"/>
      <c r="I4892" s="466"/>
      <c r="J4892" s="466"/>
      <c r="K4892" s="466"/>
      <c r="L4892" s="243"/>
      <c r="M4892" s="243"/>
      <c r="N4892" s="243"/>
      <c r="O4892" s="243"/>
      <c r="P4892" s="243"/>
      <c r="Q4892" s="243"/>
    </row>
    <row r="4893" spans="2:17">
      <c r="B4893" s="466"/>
      <c r="C4893" s="466"/>
      <c r="D4893" s="279"/>
      <c r="E4893" s="243"/>
      <c r="F4893" s="243"/>
      <c r="G4893" s="243"/>
      <c r="H4893" s="243"/>
      <c r="I4893" s="466"/>
      <c r="J4893" s="466"/>
      <c r="K4893" s="466"/>
      <c r="L4893" s="243"/>
      <c r="M4893" s="243"/>
      <c r="N4893" s="243"/>
      <c r="O4893" s="243"/>
      <c r="P4893" s="243"/>
      <c r="Q4893" s="243"/>
    </row>
    <row r="4894" spans="2:17">
      <c r="B4894" s="466"/>
      <c r="C4894" s="466"/>
      <c r="D4894" s="279"/>
      <c r="E4894" s="243"/>
      <c r="F4894" s="243"/>
      <c r="G4894" s="243"/>
      <c r="H4894" s="243"/>
      <c r="I4894" s="466"/>
      <c r="J4894" s="466"/>
      <c r="K4894" s="466"/>
      <c r="L4894" s="243"/>
      <c r="M4894" s="243"/>
      <c r="N4894" s="243"/>
      <c r="O4894" s="243"/>
      <c r="P4894" s="243"/>
      <c r="Q4894" s="243"/>
    </row>
    <row r="4895" spans="2:17">
      <c r="B4895" s="466"/>
      <c r="C4895" s="466"/>
      <c r="D4895" s="279"/>
      <c r="E4895" s="243"/>
      <c r="F4895" s="243"/>
      <c r="G4895" s="243"/>
      <c r="H4895" s="243"/>
      <c r="I4895" s="466"/>
      <c r="J4895" s="466"/>
      <c r="K4895" s="466"/>
      <c r="L4895" s="243"/>
      <c r="M4895" s="243"/>
      <c r="N4895" s="243"/>
      <c r="O4895" s="243"/>
      <c r="P4895" s="243"/>
      <c r="Q4895" s="243"/>
    </row>
    <row r="4896" spans="2:17">
      <c r="B4896" s="466"/>
      <c r="C4896" s="466"/>
      <c r="D4896" s="279"/>
      <c r="E4896" s="243"/>
      <c r="F4896" s="243"/>
      <c r="G4896" s="243"/>
      <c r="H4896" s="243"/>
      <c r="I4896" s="466"/>
      <c r="J4896" s="466"/>
      <c r="K4896" s="466"/>
      <c r="L4896" s="243"/>
      <c r="M4896" s="243"/>
      <c r="N4896" s="243"/>
      <c r="O4896" s="243"/>
      <c r="P4896" s="243"/>
      <c r="Q4896" s="243"/>
    </row>
    <row r="4897" spans="2:17">
      <c r="B4897" s="466"/>
      <c r="C4897" s="466"/>
      <c r="D4897" s="279"/>
      <c r="E4897" s="243"/>
      <c r="F4897" s="243"/>
      <c r="G4897" s="243"/>
      <c r="H4897" s="243"/>
      <c r="I4897" s="466"/>
      <c r="J4897" s="466"/>
      <c r="K4897" s="466"/>
      <c r="L4897" s="243"/>
      <c r="M4897" s="243"/>
      <c r="N4897" s="243"/>
      <c r="O4897" s="243"/>
      <c r="P4897" s="243"/>
      <c r="Q4897" s="243"/>
    </row>
    <row r="4898" spans="2:17">
      <c r="B4898" s="466"/>
      <c r="C4898" s="466"/>
      <c r="D4898" s="279"/>
      <c r="E4898" s="243"/>
      <c r="F4898" s="243"/>
      <c r="G4898" s="243"/>
      <c r="H4898" s="243"/>
      <c r="I4898" s="466"/>
      <c r="J4898" s="466"/>
      <c r="K4898" s="466"/>
      <c r="L4898" s="243"/>
      <c r="M4898" s="243"/>
      <c r="N4898" s="243"/>
      <c r="O4898" s="243"/>
      <c r="P4898" s="243"/>
      <c r="Q4898" s="243"/>
    </row>
    <row r="4899" spans="2:17">
      <c r="B4899" s="466"/>
      <c r="C4899" s="466"/>
      <c r="D4899" s="279"/>
      <c r="E4899" s="243"/>
      <c r="F4899" s="243"/>
      <c r="G4899" s="243"/>
      <c r="H4899" s="243"/>
      <c r="I4899" s="466"/>
      <c r="J4899" s="466"/>
      <c r="K4899" s="466"/>
      <c r="L4899" s="243"/>
      <c r="M4899" s="243"/>
      <c r="N4899" s="243"/>
      <c r="O4899" s="243"/>
      <c r="P4899" s="243"/>
      <c r="Q4899" s="243"/>
    </row>
    <row r="4900" spans="2:17">
      <c r="B4900" s="466"/>
      <c r="C4900" s="466"/>
      <c r="D4900" s="279"/>
      <c r="E4900" s="243"/>
      <c r="F4900" s="243"/>
      <c r="G4900" s="243"/>
      <c r="H4900" s="243"/>
      <c r="I4900" s="466"/>
      <c r="J4900" s="466"/>
      <c r="K4900" s="466"/>
      <c r="L4900" s="243"/>
      <c r="M4900" s="243"/>
      <c r="N4900" s="243"/>
      <c r="O4900" s="243"/>
      <c r="P4900" s="243"/>
      <c r="Q4900" s="243"/>
    </row>
    <row r="4901" spans="2:17">
      <c r="B4901" s="466"/>
      <c r="C4901" s="466"/>
      <c r="D4901" s="279"/>
      <c r="E4901" s="243"/>
      <c r="F4901" s="243"/>
      <c r="G4901" s="243"/>
      <c r="H4901" s="243"/>
      <c r="I4901" s="466"/>
      <c r="J4901" s="466"/>
      <c r="K4901" s="466"/>
      <c r="L4901" s="243"/>
      <c r="M4901" s="243"/>
      <c r="N4901" s="243"/>
      <c r="O4901" s="243"/>
      <c r="P4901" s="243"/>
      <c r="Q4901" s="243"/>
    </row>
    <row r="4902" spans="2:17">
      <c r="B4902" s="466"/>
      <c r="C4902" s="466"/>
      <c r="D4902" s="279"/>
      <c r="E4902" s="243"/>
      <c r="F4902" s="243"/>
      <c r="G4902" s="243"/>
      <c r="H4902" s="243"/>
      <c r="I4902" s="466"/>
      <c r="J4902" s="466"/>
      <c r="K4902" s="466"/>
      <c r="L4902" s="243"/>
      <c r="M4902" s="243"/>
      <c r="N4902" s="243"/>
      <c r="O4902" s="243"/>
      <c r="P4902" s="243"/>
      <c r="Q4902" s="243"/>
    </row>
    <row r="4903" spans="2:17">
      <c r="B4903" s="466"/>
      <c r="C4903" s="466"/>
      <c r="D4903" s="279"/>
      <c r="E4903" s="243"/>
      <c r="F4903" s="243"/>
      <c r="G4903" s="243"/>
      <c r="H4903" s="243"/>
      <c r="I4903" s="466"/>
      <c r="J4903" s="466"/>
      <c r="K4903" s="466"/>
      <c r="L4903" s="243"/>
      <c r="M4903" s="243"/>
      <c r="N4903" s="243"/>
      <c r="O4903" s="243"/>
      <c r="P4903" s="243"/>
      <c r="Q4903" s="243"/>
    </row>
    <row r="4904" spans="2:17">
      <c r="B4904" s="466"/>
      <c r="C4904" s="466"/>
      <c r="D4904" s="279"/>
      <c r="E4904" s="243"/>
      <c r="F4904" s="243"/>
      <c r="G4904" s="243"/>
      <c r="H4904" s="243"/>
      <c r="I4904" s="466"/>
      <c r="J4904" s="466"/>
      <c r="K4904" s="466"/>
      <c r="L4904" s="243"/>
      <c r="M4904" s="243"/>
      <c r="N4904" s="243"/>
      <c r="O4904" s="243"/>
      <c r="P4904" s="243"/>
      <c r="Q4904" s="243"/>
    </row>
    <row r="4905" spans="2:17">
      <c r="B4905" s="466"/>
      <c r="C4905" s="466"/>
      <c r="D4905" s="279"/>
      <c r="E4905" s="243"/>
      <c r="F4905" s="243"/>
      <c r="G4905" s="243"/>
      <c r="H4905" s="243"/>
      <c r="I4905" s="466"/>
      <c r="J4905" s="466"/>
      <c r="K4905" s="466"/>
      <c r="L4905" s="243"/>
      <c r="M4905" s="243"/>
      <c r="N4905" s="243"/>
      <c r="O4905" s="243"/>
      <c r="P4905" s="243"/>
      <c r="Q4905" s="243"/>
    </row>
    <row r="4906" spans="2:17">
      <c r="B4906" s="466"/>
      <c r="C4906" s="466"/>
      <c r="D4906" s="279"/>
      <c r="E4906" s="243"/>
      <c r="F4906" s="243"/>
      <c r="G4906" s="243"/>
      <c r="H4906" s="243"/>
      <c r="I4906" s="466"/>
      <c r="J4906" s="466"/>
      <c r="K4906" s="466"/>
      <c r="L4906" s="243"/>
      <c r="M4906" s="243"/>
      <c r="N4906" s="243"/>
      <c r="O4906" s="243"/>
      <c r="P4906" s="243"/>
      <c r="Q4906" s="243"/>
    </row>
    <row r="4907" spans="2:17">
      <c r="B4907" s="466"/>
      <c r="C4907" s="466"/>
      <c r="D4907" s="279"/>
      <c r="E4907" s="243"/>
      <c r="F4907" s="243"/>
      <c r="G4907" s="243"/>
      <c r="H4907" s="243"/>
      <c r="I4907" s="466"/>
      <c r="J4907" s="466"/>
      <c r="K4907" s="466"/>
      <c r="L4907" s="243"/>
      <c r="M4907" s="243"/>
      <c r="N4907" s="243"/>
      <c r="O4907" s="243"/>
      <c r="P4907" s="243"/>
      <c r="Q4907" s="243"/>
    </row>
    <row r="4908" spans="2:17">
      <c r="B4908" s="466"/>
      <c r="C4908" s="466"/>
      <c r="D4908" s="279"/>
      <c r="E4908" s="243"/>
      <c r="F4908" s="243"/>
      <c r="G4908" s="243"/>
      <c r="H4908" s="243"/>
      <c r="I4908" s="466"/>
      <c r="J4908" s="466"/>
      <c r="K4908" s="466"/>
      <c r="L4908" s="243"/>
      <c r="M4908" s="243"/>
      <c r="N4908" s="243"/>
      <c r="O4908" s="243"/>
      <c r="P4908" s="243"/>
      <c r="Q4908" s="243"/>
    </row>
    <row r="4909" spans="2:17">
      <c r="B4909" s="466"/>
      <c r="C4909" s="466"/>
      <c r="D4909" s="279"/>
      <c r="E4909" s="243"/>
      <c r="F4909" s="243"/>
      <c r="G4909" s="243"/>
      <c r="H4909" s="243"/>
      <c r="I4909" s="466"/>
      <c r="J4909" s="466"/>
      <c r="K4909" s="466"/>
      <c r="L4909" s="243"/>
      <c r="M4909" s="243"/>
      <c r="N4909" s="243"/>
      <c r="O4909" s="243"/>
      <c r="P4909" s="243"/>
      <c r="Q4909" s="243"/>
    </row>
    <row r="4910" spans="2:17">
      <c r="B4910" s="466"/>
      <c r="C4910" s="466"/>
      <c r="D4910" s="279"/>
      <c r="E4910" s="243"/>
      <c r="F4910" s="243"/>
      <c r="G4910" s="243"/>
      <c r="H4910" s="243"/>
      <c r="I4910" s="466"/>
      <c r="J4910" s="466"/>
      <c r="K4910" s="466"/>
      <c r="L4910" s="243"/>
      <c r="M4910" s="243"/>
      <c r="N4910" s="243"/>
      <c r="O4910" s="243"/>
      <c r="P4910" s="243"/>
      <c r="Q4910" s="243"/>
    </row>
    <row r="4911" spans="2:17">
      <c r="B4911" s="466"/>
      <c r="C4911" s="466"/>
      <c r="D4911" s="279"/>
      <c r="E4911" s="243"/>
      <c r="F4911" s="243"/>
      <c r="G4911" s="243"/>
      <c r="H4911" s="243"/>
      <c r="I4911" s="466"/>
      <c r="J4911" s="466"/>
      <c r="K4911" s="466"/>
      <c r="L4911" s="243"/>
      <c r="M4911" s="243"/>
      <c r="N4911" s="243"/>
      <c r="O4911" s="243"/>
      <c r="P4911" s="243"/>
      <c r="Q4911" s="243"/>
    </row>
    <row r="4912" spans="2:17">
      <c r="B4912" s="466"/>
      <c r="C4912" s="466"/>
      <c r="D4912" s="279"/>
      <c r="E4912" s="243"/>
      <c r="F4912" s="243"/>
      <c r="G4912" s="243"/>
      <c r="H4912" s="243"/>
      <c r="I4912" s="466"/>
      <c r="J4912" s="466"/>
      <c r="K4912" s="466"/>
      <c r="L4912" s="243"/>
      <c r="M4912" s="243"/>
      <c r="N4912" s="243"/>
      <c r="O4912" s="243"/>
      <c r="P4912" s="243"/>
      <c r="Q4912" s="243"/>
    </row>
    <row r="4913" spans="2:17">
      <c r="B4913" s="466"/>
      <c r="C4913" s="466"/>
      <c r="D4913" s="279"/>
      <c r="E4913" s="243"/>
      <c r="F4913" s="243"/>
      <c r="G4913" s="243"/>
      <c r="H4913" s="243"/>
      <c r="I4913" s="466"/>
      <c r="J4913" s="466"/>
      <c r="K4913" s="466"/>
      <c r="L4913" s="243"/>
      <c r="M4913" s="243"/>
      <c r="N4913" s="243"/>
      <c r="O4913" s="243"/>
      <c r="P4913" s="243"/>
      <c r="Q4913" s="243"/>
    </row>
    <row r="4914" spans="2:17">
      <c r="B4914" s="466"/>
      <c r="C4914" s="466"/>
      <c r="D4914" s="279"/>
      <c r="E4914" s="243"/>
      <c r="F4914" s="243"/>
      <c r="G4914" s="243"/>
      <c r="H4914" s="243"/>
      <c r="I4914" s="466"/>
      <c r="J4914" s="466"/>
      <c r="K4914" s="466"/>
      <c r="L4914" s="243"/>
      <c r="M4914" s="243"/>
      <c r="N4914" s="243"/>
      <c r="O4914" s="243"/>
      <c r="P4914" s="243"/>
      <c r="Q4914" s="243"/>
    </row>
    <row r="4915" spans="2:17">
      <c r="B4915" s="466"/>
      <c r="C4915" s="466"/>
      <c r="D4915" s="279"/>
      <c r="E4915" s="243"/>
      <c r="F4915" s="243"/>
      <c r="G4915" s="243"/>
      <c r="H4915" s="243"/>
      <c r="I4915" s="466"/>
      <c r="J4915" s="466"/>
      <c r="K4915" s="466"/>
      <c r="L4915" s="243"/>
      <c r="M4915" s="243"/>
      <c r="N4915" s="243"/>
      <c r="O4915" s="243"/>
      <c r="P4915" s="243"/>
      <c r="Q4915" s="243"/>
    </row>
    <row r="4916" spans="2:17">
      <c r="B4916" s="466"/>
      <c r="C4916" s="466"/>
      <c r="D4916" s="279"/>
      <c r="E4916" s="243"/>
      <c r="F4916" s="243"/>
      <c r="G4916" s="243"/>
      <c r="H4916" s="243"/>
      <c r="I4916" s="466"/>
      <c r="J4916" s="466"/>
      <c r="K4916" s="466"/>
      <c r="L4916" s="243"/>
      <c r="M4916" s="243"/>
      <c r="N4916" s="243"/>
      <c r="O4916" s="243"/>
      <c r="P4916" s="243"/>
      <c r="Q4916" s="243"/>
    </row>
    <row r="4917" spans="2:17">
      <c r="B4917" s="466"/>
      <c r="C4917" s="466"/>
      <c r="D4917" s="279"/>
      <c r="E4917" s="243"/>
      <c r="F4917" s="243"/>
      <c r="G4917" s="243"/>
      <c r="H4917" s="243"/>
      <c r="I4917" s="466"/>
      <c r="J4917" s="466"/>
      <c r="K4917" s="466"/>
      <c r="L4917" s="243"/>
      <c r="M4917" s="243"/>
      <c r="N4917" s="243"/>
      <c r="O4917" s="243"/>
      <c r="P4917" s="243"/>
      <c r="Q4917" s="243"/>
    </row>
    <row r="4918" spans="2:17">
      <c r="B4918" s="466"/>
      <c r="C4918" s="466"/>
      <c r="D4918" s="279"/>
      <c r="E4918" s="243"/>
      <c r="F4918" s="243"/>
      <c r="G4918" s="243"/>
      <c r="H4918" s="243"/>
      <c r="I4918" s="466"/>
      <c r="J4918" s="466"/>
      <c r="K4918" s="466"/>
      <c r="L4918" s="243"/>
      <c r="M4918" s="243"/>
      <c r="N4918" s="243"/>
      <c r="O4918" s="243"/>
      <c r="P4918" s="243"/>
      <c r="Q4918" s="243"/>
    </row>
    <row r="4919" spans="2:17">
      <c r="B4919" s="466"/>
      <c r="C4919" s="466"/>
      <c r="D4919" s="279"/>
      <c r="E4919" s="243"/>
      <c r="F4919" s="243"/>
      <c r="G4919" s="243"/>
      <c r="H4919" s="243"/>
      <c r="I4919" s="466"/>
      <c r="J4919" s="466"/>
      <c r="K4919" s="466"/>
      <c r="L4919" s="243"/>
      <c r="M4919" s="243"/>
      <c r="N4919" s="243"/>
      <c r="O4919" s="243"/>
      <c r="P4919" s="243"/>
      <c r="Q4919" s="243"/>
    </row>
    <row r="4920" spans="2:17">
      <c r="B4920" s="466"/>
      <c r="C4920" s="466"/>
      <c r="D4920" s="279"/>
      <c r="E4920" s="243"/>
      <c r="F4920" s="243"/>
      <c r="G4920" s="243"/>
      <c r="H4920" s="243"/>
      <c r="I4920" s="466"/>
      <c r="J4920" s="466"/>
      <c r="K4920" s="466"/>
      <c r="L4920" s="243"/>
      <c r="M4920" s="243"/>
      <c r="N4920" s="243"/>
      <c r="O4920" s="243"/>
      <c r="P4920" s="243"/>
      <c r="Q4920" s="243"/>
    </row>
    <row r="4921" spans="2:17">
      <c r="B4921" s="466"/>
      <c r="C4921" s="466"/>
      <c r="D4921" s="279"/>
      <c r="E4921" s="243"/>
      <c r="F4921" s="243"/>
      <c r="G4921" s="243"/>
      <c r="H4921" s="243"/>
      <c r="I4921" s="466"/>
      <c r="J4921" s="466"/>
      <c r="K4921" s="466"/>
      <c r="L4921" s="243"/>
      <c r="M4921" s="243"/>
      <c r="N4921" s="243"/>
      <c r="O4921" s="243"/>
      <c r="P4921" s="243"/>
      <c r="Q4921" s="243"/>
    </row>
    <row r="4922" spans="2:17">
      <c r="B4922" s="466"/>
      <c r="C4922" s="466"/>
      <c r="D4922" s="279"/>
      <c r="E4922" s="243"/>
      <c r="F4922" s="243"/>
      <c r="G4922" s="243"/>
      <c r="H4922" s="243"/>
      <c r="I4922" s="466"/>
      <c r="J4922" s="466"/>
      <c r="K4922" s="466"/>
      <c r="L4922" s="243"/>
      <c r="M4922" s="243"/>
      <c r="N4922" s="243"/>
      <c r="O4922" s="243"/>
      <c r="P4922" s="243"/>
      <c r="Q4922" s="243"/>
    </row>
    <row r="4923" spans="2:17">
      <c r="B4923" s="466"/>
      <c r="C4923" s="466"/>
      <c r="D4923" s="279"/>
      <c r="E4923" s="243"/>
      <c r="F4923" s="243"/>
      <c r="G4923" s="243"/>
      <c r="H4923" s="243"/>
      <c r="I4923" s="466"/>
      <c r="J4923" s="466"/>
      <c r="K4923" s="466"/>
      <c r="L4923" s="243"/>
      <c r="M4923" s="243"/>
      <c r="N4923" s="243"/>
      <c r="O4923" s="243"/>
      <c r="P4923" s="243"/>
      <c r="Q4923" s="243"/>
    </row>
    <row r="4924" spans="2:17">
      <c r="B4924" s="466"/>
      <c r="C4924" s="466"/>
      <c r="D4924" s="279"/>
      <c r="E4924" s="243"/>
      <c r="F4924" s="243"/>
      <c r="G4924" s="243"/>
      <c r="H4924" s="243"/>
      <c r="I4924" s="466"/>
      <c r="J4924" s="466"/>
      <c r="K4924" s="466"/>
      <c r="L4924" s="243"/>
      <c r="M4924" s="243"/>
      <c r="N4924" s="243"/>
      <c r="O4924" s="243"/>
      <c r="P4924" s="243"/>
      <c r="Q4924" s="243"/>
    </row>
    <row r="4925" spans="2:17">
      <c r="B4925" s="466"/>
      <c r="C4925" s="466"/>
      <c r="D4925" s="279"/>
      <c r="E4925" s="243"/>
      <c r="F4925" s="243"/>
      <c r="G4925" s="243"/>
      <c r="H4925" s="243"/>
      <c r="I4925" s="466"/>
      <c r="J4925" s="466"/>
      <c r="K4925" s="466"/>
      <c r="L4925" s="243"/>
      <c r="M4925" s="243"/>
      <c r="N4925" s="243"/>
      <c r="O4925" s="243"/>
      <c r="P4925" s="243"/>
      <c r="Q4925" s="243"/>
    </row>
    <row r="4926" spans="2:17">
      <c r="B4926" s="466"/>
      <c r="C4926" s="466"/>
      <c r="D4926" s="279"/>
      <c r="E4926" s="243"/>
      <c r="F4926" s="243"/>
      <c r="G4926" s="243"/>
      <c r="H4926" s="243"/>
      <c r="I4926" s="466"/>
      <c r="J4926" s="466"/>
      <c r="K4926" s="466"/>
      <c r="L4926" s="243"/>
      <c r="M4926" s="243"/>
      <c r="N4926" s="243"/>
      <c r="O4926" s="243"/>
      <c r="P4926" s="243"/>
      <c r="Q4926" s="243"/>
    </row>
    <row r="4927" spans="2:17">
      <c r="B4927" s="466"/>
      <c r="C4927" s="466"/>
      <c r="D4927" s="279"/>
      <c r="E4927" s="243"/>
      <c r="F4927" s="243"/>
      <c r="G4927" s="243"/>
      <c r="H4927" s="243"/>
      <c r="I4927" s="466"/>
      <c r="J4927" s="466"/>
      <c r="K4927" s="466"/>
      <c r="L4927" s="243"/>
      <c r="M4927" s="243"/>
      <c r="N4927" s="243"/>
      <c r="O4927" s="243"/>
      <c r="P4927" s="243"/>
      <c r="Q4927" s="243"/>
    </row>
    <row r="4928" spans="2:17">
      <c r="B4928" s="466"/>
      <c r="C4928" s="466"/>
      <c r="D4928" s="279"/>
      <c r="E4928" s="243"/>
      <c r="F4928" s="243"/>
      <c r="G4928" s="243"/>
      <c r="H4928" s="243"/>
      <c r="I4928" s="466"/>
      <c r="J4928" s="466"/>
      <c r="K4928" s="466"/>
      <c r="L4928" s="243"/>
      <c r="M4928" s="243"/>
      <c r="N4928" s="243"/>
      <c r="O4928" s="243"/>
      <c r="P4928" s="243"/>
      <c r="Q4928" s="243"/>
    </row>
    <row r="4929" spans="2:17">
      <c r="B4929" s="466"/>
      <c r="C4929" s="466"/>
      <c r="D4929" s="279"/>
      <c r="E4929" s="243"/>
      <c r="F4929" s="243"/>
      <c r="G4929" s="243"/>
      <c r="H4929" s="243"/>
      <c r="I4929" s="466"/>
      <c r="J4929" s="466"/>
      <c r="K4929" s="466"/>
      <c r="L4929" s="243"/>
      <c r="M4929" s="243"/>
      <c r="N4929" s="243"/>
      <c r="O4929" s="243"/>
      <c r="P4929" s="243"/>
      <c r="Q4929" s="243"/>
    </row>
    <row r="4930" spans="2:17">
      <c r="B4930" s="466"/>
      <c r="C4930" s="466"/>
      <c r="D4930" s="279"/>
      <c r="E4930" s="243"/>
      <c r="F4930" s="243"/>
      <c r="G4930" s="243"/>
      <c r="H4930" s="243"/>
      <c r="I4930" s="466"/>
      <c r="J4930" s="466"/>
      <c r="K4930" s="466"/>
      <c r="L4930" s="243"/>
      <c r="M4930" s="243"/>
      <c r="N4930" s="243"/>
      <c r="O4930" s="243"/>
      <c r="P4930" s="243"/>
      <c r="Q4930" s="243"/>
    </row>
    <row r="4931" spans="2:17">
      <c r="B4931" s="466"/>
      <c r="C4931" s="466"/>
      <c r="D4931" s="279"/>
      <c r="E4931" s="243"/>
      <c r="F4931" s="243"/>
      <c r="G4931" s="243"/>
      <c r="H4931" s="243"/>
      <c r="I4931" s="466"/>
      <c r="J4931" s="466"/>
      <c r="K4931" s="466"/>
      <c r="L4931" s="243"/>
      <c r="M4931" s="243"/>
      <c r="N4931" s="243"/>
      <c r="O4931" s="243"/>
      <c r="P4931" s="243"/>
      <c r="Q4931" s="243"/>
    </row>
    <row r="4932" spans="2:17">
      <c r="B4932" s="466"/>
      <c r="C4932" s="466"/>
      <c r="D4932" s="279"/>
      <c r="E4932" s="243"/>
      <c r="F4932" s="243"/>
      <c r="G4932" s="243"/>
      <c r="H4932" s="243"/>
      <c r="I4932" s="466"/>
      <c r="J4932" s="466"/>
      <c r="K4932" s="466"/>
      <c r="L4932" s="243"/>
      <c r="M4932" s="243"/>
      <c r="N4932" s="243"/>
      <c r="O4932" s="243"/>
      <c r="P4932" s="243"/>
      <c r="Q4932" s="243"/>
    </row>
    <row r="4933" spans="2:17">
      <c r="B4933" s="466"/>
      <c r="C4933" s="466"/>
      <c r="D4933" s="279"/>
      <c r="E4933" s="243"/>
      <c r="F4933" s="243"/>
      <c r="G4933" s="243"/>
      <c r="H4933" s="243"/>
      <c r="I4933" s="466"/>
      <c r="J4933" s="466"/>
      <c r="K4933" s="466"/>
      <c r="L4933" s="243"/>
      <c r="M4933" s="243"/>
      <c r="N4933" s="243"/>
      <c r="O4933" s="243"/>
      <c r="P4933" s="243"/>
      <c r="Q4933" s="243"/>
    </row>
    <row r="4934" spans="2:17">
      <c r="B4934" s="466"/>
      <c r="C4934" s="466"/>
      <c r="D4934" s="279"/>
      <c r="E4934" s="243"/>
      <c r="F4934" s="243"/>
      <c r="G4934" s="243"/>
      <c r="H4934" s="243"/>
      <c r="I4934" s="466"/>
      <c r="J4934" s="466"/>
      <c r="K4934" s="466"/>
      <c r="L4934" s="243"/>
      <c r="M4934" s="243"/>
      <c r="N4934" s="243"/>
      <c r="O4934" s="243"/>
      <c r="P4934" s="243"/>
      <c r="Q4934" s="243"/>
    </row>
    <row r="4935" spans="2:17">
      <c r="B4935" s="466"/>
      <c r="C4935" s="466"/>
      <c r="D4935" s="279"/>
      <c r="E4935" s="243"/>
      <c r="F4935" s="243"/>
      <c r="G4935" s="243"/>
      <c r="H4935" s="243"/>
      <c r="I4935" s="466"/>
      <c r="J4935" s="466"/>
      <c r="K4935" s="466"/>
      <c r="L4935" s="243"/>
      <c r="M4935" s="243"/>
      <c r="N4935" s="243"/>
      <c r="O4935" s="243"/>
      <c r="P4935" s="243"/>
      <c r="Q4935" s="243"/>
    </row>
    <row r="4936" spans="2:17">
      <c r="B4936" s="466"/>
      <c r="C4936" s="466"/>
      <c r="D4936" s="279"/>
      <c r="E4936" s="243"/>
      <c r="F4936" s="243"/>
      <c r="G4936" s="243"/>
      <c r="H4936" s="243"/>
      <c r="I4936" s="466"/>
      <c r="J4936" s="466"/>
      <c r="K4936" s="466"/>
      <c r="L4936" s="243"/>
      <c r="M4936" s="243"/>
      <c r="N4936" s="243"/>
      <c r="O4936" s="243"/>
      <c r="P4936" s="243"/>
      <c r="Q4936" s="243"/>
    </row>
    <row r="4937" spans="2:17">
      <c r="B4937" s="466"/>
      <c r="C4937" s="466"/>
      <c r="D4937" s="279"/>
      <c r="E4937" s="243"/>
      <c r="F4937" s="243"/>
      <c r="G4937" s="243"/>
      <c r="H4937" s="243"/>
      <c r="I4937" s="466"/>
      <c r="J4937" s="466"/>
      <c r="K4937" s="466"/>
      <c r="L4937" s="243"/>
      <c r="M4937" s="243"/>
      <c r="N4937" s="243"/>
      <c r="O4937" s="243"/>
      <c r="P4937" s="243"/>
      <c r="Q4937" s="243"/>
    </row>
    <row r="4938" spans="2:17">
      <c r="B4938" s="466"/>
      <c r="C4938" s="466"/>
      <c r="D4938" s="279"/>
      <c r="E4938" s="243"/>
      <c r="F4938" s="243"/>
      <c r="G4938" s="243"/>
      <c r="H4938" s="243"/>
      <c r="I4938" s="466"/>
      <c r="J4938" s="466"/>
      <c r="K4938" s="466"/>
      <c r="L4938" s="243"/>
      <c r="M4938" s="243"/>
      <c r="N4938" s="243"/>
      <c r="O4938" s="243"/>
      <c r="P4938" s="243"/>
      <c r="Q4938" s="243"/>
    </row>
    <row r="4939" spans="2:17">
      <c r="B4939" s="466"/>
      <c r="C4939" s="466"/>
      <c r="D4939" s="279"/>
      <c r="E4939" s="243"/>
      <c r="F4939" s="243"/>
      <c r="G4939" s="243"/>
      <c r="H4939" s="243"/>
      <c r="I4939" s="466"/>
      <c r="J4939" s="466"/>
      <c r="K4939" s="466"/>
      <c r="L4939" s="243"/>
      <c r="M4939" s="243"/>
      <c r="N4939" s="243"/>
      <c r="O4939" s="243"/>
      <c r="P4939" s="243"/>
      <c r="Q4939" s="243"/>
    </row>
    <row r="4940" spans="2:17">
      <c r="B4940" s="466"/>
      <c r="C4940" s="466"/>
      <c r="D4940" s="279"/>
      <c r="E4940" s="243"/>
      <c r="F4940" s="243"/>
      <c r="G4940" s="243"/>
      <c r="H4940" s="243"/>
      <c r="I4940" s="466"/>
      <c r="J4940" s="466"/>
      <c r="K4940" s="466"/>
      <c r="L4940" s="243"/>
      <c r="M4940" s="243"/>
      <c r="N4940" s="243"/>
      <c r="O4940" s="243"/>
      <c r="P4940" s="243"/>
      <c r="Q4940" s="243"/>
    </row>
    <row r="4941" spans="2:17">
      <c r="B4941" s="466"/>
      <c r="C4941" s="466"/>
      <c r="D4941" s="279"/>
      <c r="E4941" s="243"/>
      <c r="F4941" s="243"/>
      <c r="G4941" s="243"/>
      <c r="H4941" s="243"/>
      <c r="I4941" s="466"/>
      <c r="J4941" s="466"/>
      <c r="K4941" s="466"/>
      <c r="L4941" s="243"/>
      <c r="M4941" s="243"/>
      <c r="N4941" s="243"/>
      <c r="O4941" s="243"/>
      <c r="P4941" s="243"/>
      <c r="Q4941" s="243"/>
    </row>
    <row r="4942" spans="2:17">
      <c r="B4942" s="466"/>
      <c r="C4942" s="466"/>
      <c r="D4942" s="279"/>
      <c r="E4942" s="243"/>
      <c r="F4942" s="243"/>
      <c r="G4942" s="243"/>
      <c r="H4942" s="243"/>
      <c r="I4942" s="466"/>
      <c r="J4942" s="466"/>
      <c r="K4942" s="466"/>
      <c r="L4942" s="243"/>
      <c r="M4942" s="243"/>
      <c r="N4942" s="243"/>
      <c r="O4942" s="243"/>
      <c r="P4942" s="243"/>
      <c r="Q4942" s="243"/>
    </row>
    <row r="4943" spans="2:17">
      <c r="B4943" s="466"/>
      <c r="C4943" s="466"/>
      <c r="D4943" s="279"/>
      <c r="E4943" s="243"/>
      <c r="F4943" s="243"/>
      <c r="G4943" s="243"/>
      <c r="H4943" s="243"/>
      <c r="I4943" s="466"/>
      <c r="J4943" s="466"/>
      <c r="K4943" s="466"/>
      <c r="L4943" s="243"/>
      <c r="M4943" s="243"/>
      <c r="N4943" s="243"/>
      <c r="O4943" s="243"/>
      <c r="P4943" s="243"/>
      <c r="Q4943" s="243"/>
    </row>
    <row r="4944" spans="2:17">
      <c r="B4944" s="466"/>
      <c r="C4944" s="466"/>
      <c r="D4944" s="279"/>
      <c r="E4944" s="243"/>
      <c r="F4944" s="243"/>
      <c r="G4944" s="243"/>
      <c r="H4944" s="243"/>
      <c r="I4944" s="466"/>
      <c r="J4944" s="466"/>
      <c r="K4944" s="466"/>
      <c r="L4944" s="243"/>
      <c r="M4944" s="243"/>
      <c r="N4944" s="243"/>
      <c r="O4944" s="243"/>
      <c r="P4944" s="243"/>
      <c r="Q4944" s="243"/>
    </row>
    <row r="4945" spans="2:17">
      <c r="B4945" s="466"/>
      <c r="C4945" s="466"/>
      <c r="D4945" s="279"/>
      <c r="E4945" s="243"/>
      <c r="F4945" s="243"/>
      <c r="G4945" s="243"/>
      <c r="H4945" s="243"/>
      <c r="I4945" s="466"/>
      <c r="J4945" s="466"/>
      <c r="K4945" s="466"/>
      <c r="L4945" s="243"/>
      <c r="M4945" s="243"/>
      <c r="N4945" s="243"/>
      <c r="O4945" s="243"/>
      <c r="P4945" s="243"/>
      <c r="Q4945" s="243"/>
    </row>
    <row r="4946" spans="2:17">
      <c r="B4946" s="466"/>
      <c r="C4946" s="466"/>
      <c r="D4946" s="279"/>
      <c r="E4946" s="243"/>
      <c r="F4946" s="243"/>
      <c r="G4946" s="243"/>
      <c r="H4946" s="243"/>
      <c r="I4946" s="466"/>
      <c r="J4946" s="466"/>
      <c r="K4946" s="466"/>
      <c r="L4946" s="243"/>
      <c r="M4946" s="243"/>
      <c r="N4946" s="243"/>
      <c r="O4946" s="243"/>
      <c r="P4946" s="243"/>
      <c r="Q4946" s="243"/>
    </row>
    <row r="4947" spans="2:17">
      <c r="B4947" s="466"/>
      <c r="C4947" s="466"/>
      <c r="D4947" s="279"/>
      <c r="E4947" s="243"/>
      <c r="F4947" s="243"/>
      <c r="G4947" s="243"/>
      <c r="H4947" s="243"/>
      <c r="I4947" s="466"/>
      <c r="J4947" s="466"/>
      <c r="K4947" s="466"/>
      <c r="L4947" s="243"/>
      <c r="M4947" s="243"/>
      <c r="N4947" s="243"/>
      <c r="O4947" s="243"/>
      <c r="P4947" s="243"/>
      <c r="Q4947" s="243"/>
    </row>
    <row r="4948" spans="2:17">
      <c r="B4948" s="466"/>
      <c r="C4948" s="466"/>
      <c r="D4948" s="279"/>
      <c r="E4948" s="243"/>
      <c r="F4948" s="243"/>
      <c r="G4948" s="243"/>
      <c r="H4948" s="243"/>
      <c r="I4948" s="466"/>
      <c r="J4948" s="466"/>
      <c r="K4948" s="466"/>
      <c r="L4948" s="243"/>
      <c r="M4948" s="243"/>
      <c r="N4948" s="243"/>
      <c r="O4948" s="243"/>
      <c r="P4948" s="243"/>
      <c r="Q4948" s="243"/>
    </row>
    <row r="4949" spans="2:17">
      <c r="B4949" s="466"/>
      <c r="C4949" s="466"/>
      <c r="D4949" s="279"/>
      <c r="E4949" s="243"/>
      <c r="F4949" s="243"/>
      <c r="G4949" s="243"/>
      <c r="H4949" s="243"/>
      <c r="I4949" s="466"/>
      <c r="J4949" s="466"/>
      <c r="K4949" s="466"/>
      <c r="L4949" s="243"/>
      <c r="M4949" s="243"/>
      <c r="N4949" s="243"/>
      <c r="O4949" s="243"/>
      <c r="P4949" s="243"/>
      <c r="Q4949" s="243"/>
    </row>
    <row r="4950" spans="2:17">
      <c r="B4950" s="466"/>
      <c r="C4950" s="466"/>
      <c r="D4950" s="279"/>
      <c r="E4950" s="243"/>
      <c r="F4950" s="243"/>
      <c r="G4950" s="243"/>
      <c r="H4950" s="243"/>
      <c r="I4950" s="466"/>
      <c r="J4950" s="466"/>
      <c r="K4950" s="466"/>
      <c r="L4950" s="243"/>
      <c r="M4950" s="243"/>
      <c r="N4950" s="243"/>
      <c r="O4950" s="243"/>
      <c r="P4950" s="243"/>
      <c r="Q4950" s="243"/>
    </row>
    <row r="4951" spans="2:17">
      <c r="B4951" s="466"/>
      <c r="C4951" s="466"/>
      <c r="D4951" s="279"/>
      <c r="E4951" s="243"/>
      <c r="F4951" s="243"/>
      <c r="G4951" s="243"/>
      <c r="H4951" s="243"/>
      <c r="I4951" s="466"/>
      <c r="J4951" s="466"/>
      <c r="K4951" s="466"/>
      <c r="L4951" s="243"/>
      <c r="M4951" s="243"/>
      <c r="N4951" s="243"/>
      <c r="O4951" s="243"/>
      <c r="P4951" s="243"/>
      <c r="Q4951" s="243"/>
    </row>
    <row r="4952" spans="2:17">
      <c r="B4952" s="466"/>
      <c r="C4952" s="466"/>
      <c r="D4952" s="279"/>
      <c r="E4952" s="243"/>
      <c r="F4952" s="243"/>
      <c r="G4952" s="243"/>
      <c r="H4952" s="243"/>
      <c r="I4952" s="466"/>
      <c r="J4952" s="466"/>
      <c r="K4952" s="466"/>
      <c r="L4952" s="243"/>
      <c r="M4952" s="243"/>
      <c r="N4952" s="243"/>
      <c r="O4952" s="243"/>
      <c r="P4952" s="243"/>
      <c r="Q4952" s="243"/>
    </row>
    <row r="4953" spans="2:17">
      <c r="B4953" s="466"/>
      <c r="C4953" s="466"/>
      <c r="D4953" s="279"/>
      <c r="E4953" s="243"/>
      <c r="F4953" s="243"/>
      <c r="G4953" s="243"/>
      <c r="H4953" s="243"/>
      <c r="I4953" s="466"/>
      <c r="J4953" s="466"/>
      <c r="K4953" s="466"/>
      <c r="L4953" s="243"/>
      <c r="M4953" s="243"/>
      <c r="N4953" s="243"/>
      <c r="O4953" s="243"/>
      <c r="P4953" s="243"/>
      <c r="Q4953" s="243"/>
    </row>
    <row r="4954" spans="2:17">
      <c r="B4954" s="466"/>
      <c r="C4954" s="466"/>
      <c r="D4954" s="279"/>
      <c r="E4954" s="243"/>
      <c r="F4954" s="243"/>
      <c r="G4954" s="243"/>
      <c r="H4954" s="243"/>
      <c r="I4954" s="466"/>
      <c r="J4954" s="466"/>
      <c r="K4954" s="466"/>
      <c r="L4954" s="243"/>
      <c r="M4954" s="243"/>
      <c r="N4954" s="243"/>
      <c r="O4954" s="243"/>
      <c r="P4954" s="243"/>
      <c r="Q4954" s="243"/>
    </row>
    <row r="4955" spans="2:17">
      <c r="B4955" s="466"/>
      <c r="C4955" s="466"/>
      <c r="D4955" s="279"/>
      <c r="E4955" s="243"/>
      <c r="F4955" s="243"/>
      <c r="G4955" s="243"/>
      <c r="H4955" s="243"/>
      <c r="I4955" s="466"/>
      <c r="J4955" s="466"/>
      <c r="K4955" s="466"/>
      <c r="L4955" s="243"/>
      <c r="M4955" s="243"/>
      <c r="N4955" s="243"/>
      <c r="O4955" s="243"/>
      <c r="P4955" s="243"/>
      <c r="Q4955" s="243"/>
    </row>
    <row r="4956" spans="2:17">
      <c r="B4956" s="466"/>
      <c r="C4956" s="466"/>
      <c r="D4956" s="279"/>
      <c r="E4956" s="243"/>
      <c r="F4956" s="243"/>
      <c r="G4956" s="243"/>
      <c r="H4956" s="243"/>
      <c r="I4956" s="466"/>
      <c r="J4956" s="466"/>
      <c r="K4956" s="466"/>
      <c r="L4956" s="243"/>
      <c r="M4956" s="243"/>
      <c r="N4956" s="243"/>
      <c r="O4956" s="243"/>
      <c r="P4956" s="243"/>
      <c r="Q4956" s="243"/>
    </row>
    <row r="4957" spans="2:17">
      <c r="B4957" s="466"/>
      <c r="C4957" s="466"/>
      <c r="D4957" s="279"/>
      <c r="E4957" s="243"/>
      <c r="F4957" s="243"/>
      <c r="G4957" s="243"/>
      <c r="H4957" s="243"/>
      <c r="I4957" s="466"/>
      <c r="J4957" s="466"/>
      <c r="K4957" s="466"/>
      <c r="L4957" s="243"/>
      <c r="M4957" s="243"/>
      <c r="N4957" s="243"/>
      <c r="O4957" s="243"/>
      <c r="P4957" s="243"/>
      <c r="Q4957" s="243"/>
    </row>
    <row r="4958" spans="2:17">
      <c r="B4958" s="466"/>
      <c r="C4958" s="466"/>
      <c r="D4958" s="279"/>
      <c r="E4958" s="243"/>
      <c r="F4958" s="243"/>
      <c r="G4958" s="243"/>
      <c r="H4958" s="243"/>
      <c r="I4958" s="466"/>
      <c r="J4958" s="466"/>
      <c r="K4958" s="466"/>
      <c r="L4958" s="243"/>
      <c r="M4958" s="243"/>
      <c r="N4958" s="243"/>
      <c r="O4958" s="243"/>
      <c r="P4958" s="243"/>
      <c r="Q4958" s="243"/>
    </row>
    <row r="4959" spans="2:17">
      <c r="B4959" s="466"/>
      <c r="C4959" s="466"/>
      <c r="D4959" s="279"/>
      <c r="E4959" s="243"/>
      <c r="F4959" s="243"/>
      <c r="G4959" s="243"/>
      <c r="H4959" s="243"/>
      <c r="I4959" s="466"/>
      <c r="J4959" s="466"/>
      <c r="K4959" s="466"/>
      <c r="L4959" s="243"/>
      <c r="M4959" s="243"/>
      <c r="N4959" s="243"/>
      <c r="O4959" s="243"/>
      <c r="P4959" s="243"/>
      <c r="Q4959" s="243"/>
    </row>
    <row r="4960" spans="2:17">
      <c r="B4960" s="466"/>
      <c r="C4960" s="466"/>
      <c r="D4960" s="279"/>
      <c r="E4960" s="243"/>
      <c r="F4960" s="243"/>
      <c r="G4960" s="243"/>
      <c r="H4960" s="243"/>
      <c r="I4960" s="466"/>
      <c r="J4960" s="466"/>
      <c r="K4960" s="466"/>
      <c r="L4960" s="243"/>
      <c r="M4960" s="243"/>
      <c r="N4960" s="243"/>
      <c r="O4960" s="243"/>
      <c r="P4960" s="243"/>
      <c r="Q4960" s="243"/>
    </row>
    <row r="4961" spans="2:17">
      <c r="B4961" s="466"/>
      <c r="C4961" s="466"/>
      <c r="D4961" s="279"/>
      <c r="E4961" s="243"/>
      <c r="F4961" s="243"/>
      <c r="G4961" s="243"/>
      <c r="H4961" s="243"/>
      <c r="I4961" s="466"/>
      <c r="J4961" s="466"/>
      <c r="K4961" s="466"/>
      <c r="L4961" s="243"/>
      <c r="M4961" s="243"/>
      <c r="N4961" s="243"/>
      <c r="O4961" s="243"/>
      <c r="P4961" s="243"/>
      <c r="Q4961" s="243"/>
    </row>
    <row r="4962" spans="2:17">
      <c r="B4962" s="466"/>
      <c r="C4962" s="466"/>
      <c r="D4962" s="279"/>
      <c r="E4962" s="243"/>
      <c r="F4962" s="243"/>
      <c r="G4962" s="243"/>
      <c r="H4962" s="243"/>
      <c r="I4962" s="466"/>
      <c r="J4962" s="466"/>
      <c r="K4962" s="466"/>
      <c r="L4962" s="243"/>
      <c r="M4962" s="243"/>
      <c r="N4962" s="243"/>
      <c r="O4962" s="243"/>
      <c r="P4962" s="243"/>
      <c r="Q4962" s="243"/>
    </row>
    <row r="4963" spans="2:17">
      <c r="B4963" s="466"/>
      <c r="C4963" s="466"/>
      <c r="D4963" s="279"/>
      <c r="E4963" s="243"/>
      <c r="F4963" s="243"/>
      <c r="G4963" s="243"/>
      <c r="H4963" s="243"/>
      <c r="I4963" s="466"/>
      <c r="J4963" s="466"/>
      <c r="K4963" s="466"/>
      <c r="L4963" s="243"/>
      <c r="M4963" s="243"/>
      <c r="N4963" s="243"/>
      <c r="O4963" s="243"/>
      <c r="P4963" s="243"/>
      <c r="Q4963" s="243"/>
    </row>
    <row r="4964" spans="2:17">
      <c r="B4964" s="466"/>
      <c r="C4964" s="466"/>
      <c r="D4964" s="279"/>
      <c r="E4964" s="243"/>
      <c r="F4964" s="243"/>
      <c r="G4964" s="243"/>
      <c r="H4964" s="243"/>
      <c r="I4964" s="466"/>
      <c r="J4964" s="466"/>
      <c r="K4964" s="466"/>
      <c r="L4964" s="243"/>
      <c r="M4964" s="243"/>
      <c r="N4964" s="243"/>
      <c r="O4964" s="243"/>
      <c r="P4964" s="243"/>
      <c r="Q4964" s="243"/>
    </row>
    <row r="4965" spans="2:17">
      <c r="B4965" s="466"/>
      <c r="C4965" s="466"/>
      <c r="D4965" s="279"/>
      <c r="E4965" s="243"/>
      <c r="F4965" s="243"/>
      <c r="G4965" s="243"/>
      <c r="H4965" s="243"/>
      <c r="I4965" s="466"/>
      <c r="J4965" s="466"/>
      <c r="K4965" s="466"/>
      <c r="L4965" s="243"/>
      <c r="M4965" s="243"/>
      <c r="N4965" s="243"/>
      <c r="O4965" s="243"/>
      <c r="P4965" s="243"/>
      <c r="Q4965" s="243"/>
    </row>
    <row r="4966" spans="2:17">
      <c r="B4966" s="466"/>
      <c r="C4966" s="466"/>
      <c r="D4966" s="279"/>
      <c r="E4966" s="243"/>
      <c r="F4966" s="243"/>
      <c r="G4966" s="243"/>
      <c r="H4966" s="243"/>
      <c r="I4966" s="466"/>
      <c r="J4966" s="466"/>
      <c r="K4966" s="466"/>
      <c r="L4966" s="243"/>
      <c r="M4966" s="243"/>
      <c r="N4966" s="243"/>
      <c r="O4966" s="243"/>
      <c r="P4966" s="243"/>
      <c r="Q4966" s="243"/>
    </row>
    <row r="4967" spans="2:17">
      <c r="B4967" s="466"/>
      <c r="C4967" s="466"/>
      <c r="D4967" s="279"/>
      <c r="E4967" s="243"/>
      <c r="F4967" s="243"/>
      <c r="G4967" s="243"/>
      <c r="H4967" s="243"/>
      <c r="I4967" s="466"/>
      <c r="J4967" s="466"/>
      <c r="K4967" s="466"/>
      <c r="L4967" s="243"/>
      <c r="M4967" s="243"/>
      <c r="N4967" s="243"/>
      <c r="O4967" s="243"/>
      <c r="P4967" s="243"/>
      <c r="Q4967" s="243"/>
    </row>
    <row r="4968" spans="2:17">
      <c r="B4968" s="466"/>
      <c r="C4968" s="466"/>
      <c r="D4968" s="279"/>
      <c r="E4968" s="243"/>
      <c r="F4968" s="243"/>
      <c r="G4968" s="243"/>
      <c r="H4968" s="243"/>
      <c r="I4968" s="466"/>
      <c r="J4968" s="466"/>
      <c r="K4968" s="466"/>
      <c r="L4968" s="243"/>
      <c r="M4968" s="243"/>
      <c r="N4968" s="243"/>
      <c r="O4968" s="243"/>
      <c r="P4968" s="243"/>
      <c r="Q4968" s="243"/>
    </row>
    <row r="4969" spans="2:17">
      <c r="B4969" s="466"/>
      <c r="C4969" s="466"/>
      <c r="D4969" s="279"/>
      <c r="E4969" s="243"/>
      <c r="F4969" s="243"/>
      <c r="G4969" s="243"/>
      <c r="H4969" s="243"/>
      <c r="I4969" s="466"/>
      <c r="J4969" s="466"/>
      <c r="K4969" s="466"/>
      <c r="L4969" s="243"/>
      <c r="M4969" s="243"/>
      <c r="N4969" s="243"/>
      <c r="O4969" s="243"/>
      <c r="P4969" s="243"/>
      <c r="Q4969" s="243"/>
    </row>
    <row r="4970" spans="2:17">
      <c r="B4970" s="466"/>
      <c r="C4970" s="466"/>
      <c r="D4970" s="279"/>
      <c r="E4970" s="243"/>
      <c r="F4970" s="243"/>
      <c r="G4970" s="243"/>
      <c r="H4970" s="243"/>
      <c r="I4970" s="466"/>
      <c r="J4970" s="466"/>
      <c r="K4970" s="466"/>
      <c r="L4970" s="243"/>
      <c r="M4970" s="243"/>
      <c r="N4970" s="243"/>
      <c r="O4970" s="243"/>
      <c r="P4970" s="243"/>
      <c r="Q4970" s="243"/>
    </row>
    <row r="4971" spans="2:17">
      <c r="B4971" s="466"/>
      <c r="C4971" s="466"/>
      <c r="D4971" s="279"/>
      <c r="E4971" s="243"/>
      <c r="F4971" s="243"/>
      <c r="G4971" s="243"/>
      <c r="H4971" s="243"/>
      <c r="I4971" s="466"/>
      <c r="J4971" s="466"/>
      <c r="K4971" s="466"/>
      <c r="L4971" s="243"/>
      <c r="M4971" s="243"/>
      <c r="N4971" s="243"/>
      <c r="O4971" s="243"/>
      <c r="P4971" s="243"/>
      <c r="Q4971" s="243"/>
    </row>
    <row r="4972" spans="2:17">
      <c r="B4972" s="466"/>
      <c r="C4972" s="466"/>
      <c r="D4972" s="279"/>
      <c r="E4972" s="243"/>
      <c r="F4972" s="243"/>
      <c r="G4972" s="243"/>
      <c r="H4972" s="243"/>
      <c r="I4972" s="466"/>
      <c r="J4972" s="466"/>
      <c r="K4972" s="466"/>
      <c r="L4972" s="243"/>
      <c r="M4972" s="243"/>
      <c r="N4972" s="243"/>
      <c r="O4972" s="243"/>
      <c r="P4972" s="243"/>
      <c r="Q4972" s="243"/>
    </row>
    <row r="4973" spans="2:17">
      <c r="B4973" s="466"/>
      <c r="C4973" s="466"/>
      <c r="D4973" s="279"/>
      <c r="E4973" s="243"/>
      <c r="F4973" s="243"/>
      <c r="G4973" s="243"/>
      <c r="H4973" s="243"/>
      <c r="I4973" s="466"/>
      <c r="J4973" s="466"/>
      <c r="K4973" s="466"/>
      <c r="L4973" s="243"/>
      <c r="M4973" s="243"/>
      <c r="N4973" s="243"/>
      <c r="O4973" s="243"/>
      <c r="P4973" s="243"/>
      <c r="Q4973" s="243"/>
    </row>
    <row r="4974" spans="2:17">
      <c r="B4974" s="466"/>
      <c r="C4974" s="466"/>
      <c r="D4974" s="279"/>
      <c r="E4974" s="243"/>
      <c r="F4974" s="243"/>
      <c r="G4974" s="243"/>
      <c r="H4974" s="243"/>
      <c r="I4974" s="466"/>
      <c r="J4974" s="466"/>
      <c r="K4974" s="466"/>
      <c r="L4974" s="243"/>
      <c r="M4974" s="243"/>
      <c r="N4974" s="243"/>
      <c r="O4974" s="243"/>
      <c r="P4974" s="243"/>
      <c r="Q4974" s="243"/>
    </row>
    <row r="4975" spans="2:17">
      <c r="B4975" s="466"/>
      <c r="C4975" s="466"/>
      <c r="D4975" s="279"/>
      <c r="E4975" s="243"/>
      <c r="F4975" s="243"/>
      <c r="G4975" s="243"/>
      <c r="H4975" s="243"/>
      <c r="I4975" s="466"/>
      <c r="J4975" s="466"/>
      <c r="K4975" s="466"/>
      <c r="L4975" s="243"/>
      <c r="M4975" s="243"/>
      <c r="N4975" s="243"/>
      <c r="O4975" s="243"/>
      <c r="P4975" s="243"/>
      <c r="Q4975" s="243"/>
    </row>
    <row r="4976" spans="2:17">
      <c r="B4976" s="466"/>
      <c r="C4976" s="466"/>
      <c r="D4976" s="279"/>
      <c r="E4976" s="243"/>
      <c r="F4976" s="243"/>
      <c r="G4976" s="243"/>
      <c r="H4976" s="243"/>
      <c r="I4976" s="466"/>
      <c r="J4976" s="466"/>
      <c r="K4976" s="466"/>
      <c r="L4976" s="243"/>
      <c r="M4976" s="243"/>
      <c r="N4976" s="243"/>
      <c r="O4976" s="243"/>
      <c r="P4976" s="243"/>
      <c r="Q4976" s="243"/>
    </row>
    <row r="4977" spans="2:17">
      <c r="B4977" s="466"/>
      <c r="C4977" s="466"/>
      <c r="D4977" s="279"/>
      <c r="E4977" s="243"/>
      <c r="F4977" s="243"/>
      <c r="G4977" s="243"/>
      <c r="H4977" s="243"/>
      <c r="I4977" s="466"/>
      <c r="J4977" s="466"/>
      <c r="K4977" s="466"/>
      <c r="L4977" s="243"/>
      <c r="M4977" s="243"/>
      <c r="N4977" s="243"/>
      <c r="O4977" s="243"/>
      <c r="P4977" s="243"/>
      <c r="Q4977" s="243"/>
    </row>
    <row r="4978" spans="2:17">
      <c r="B4978" s="466"/>
      <c r="C4978" s="466"/>
      <c r="D4978" s="279"/>
      <c r="E4978" s="243"/>
      <c r="F4978" s="243"/>
      <c r="G4978" s="243"/>
      <c r="H4978" s="243"/>
      <c r="I4978" s="466"/>
      <c r="J4978" s="466"/>
      <c r="K4978" s="466"/>
      <c r="L4978" s="243"/>
      <c r="M4978" s="243"/>
      <c r="N4978" s="243"/>
      <c r="O4978" s="243"/>
      <c r="P4978" s="243"/>
      <c r="Q4978" s="243"/>
    </row>
    <row r="4979" spans="2:17">
      <c r="B4979" s="466"/>
      <c r="C4979" s="466"/>
      <c r="D4979" s="279"/>
      <c r="E4979" s="243"/>
      <c r="F4979" s="243"/>
      <c r="G4979" s="243"/>
      <c r="H4979" s="243"/>
      <c r="I4979" s="466"/>
      <c r="J4979" s="466"/>
      <c r="K4979" s="466"/>
      <c r="L4979" s="243"/>
      <c r="M4979" s="243"/>
      <c r="N4979" s="243"/>
      <c r="O4979" s="243"/>
      <c r="P4979" s="243"/>
      <c r="Q4979" s="243"/>
    </row>
    <row r="4980" spans="2:17">
      <c r="B4980" s="466"/>
      <c r="C4980" s="466"/>
      <c r="D4980" s="279"/>
      <c r="E4980" s="243"/>
      <c r="F4980" s="243"/>
      <c r="G4980" s="243"/>
      <c r="H4980" s="243"/>
      <c r="I4980" s="466"/>
      <c r="J4980" s="466"/>
      <c r="K4980" s="466"/>
      <c r="L4980" s="243"/>
      <c r="M4980" s="243"/>
      <c r="N4980" s="243"/>
      <c r="O4980" s="243"/>
      <c r="P4980" s="243"/>
      <c r="Q4980" s="243"/>
    </row>
    <row r="4981" spans="2:17">
      <c r="B4981" s="466"/>
      <c r="C4981" s="466"/>
      <c r="D4981" s="279"/>
      <c r="E4981" s="243"/>
      <c r="F4981" s="243"/>
      <c r="G4981" s="243"/>
      <c r="H4981" s="243"/>
      <c r="I4981" s="466"/>
      <c r="J4981" s="466"/>
      <c r="K4981" s="466"/>
      <c r="L4981" s="243"/>
      <c r="M4981" s="243"/>
      <c r="N4981" s="243"/>
      <c r="O4981" s="243"/>
      <c r="P4981" s="243"/>
      <c r="Q4981" s="243"/>
    </row>
    <row r="4982" spans="2:17">
      <c r="B4982" s="466"/>
      <c r="C4982" s="466"/>
      <c r="D4982" s="279"/>
      <c r="E4982" s="243"/>
      <c r="F4982" s="243"/>
      <c r="G4982" s="243"/>
      <c r="H4982" s="243"/>
      <c r="I4982" s="466"/>
      <c r="J4982" s="466"/>
      <c r="K4982" s="466"/>
      <c r="L4982" s="243"/>
      <c r="M4982" s="243"/>
      <c r="N4982" s="243"/>
      <c r="O4982" s="243"/>
      <c r="P4982" s="243"/>
      <c r="Q4982" s="243"/>
    </row>
    <row r="4983" spans="2:17">
      <c r="B4983" s="466"/>
      <c r="C4983" s="466"/>
      <c r="D4983" s="279"/>
      <c r="E4983" s="243"/>
      <c r="F4983" s="243"/>
      <c r="G4983" s="243"/>
      <c r="H4983" s="243"/>
      <c r="I4983" s="466"/>
      <c r="J4983" s="466"/>
      <c r="K4983" s="466"/>
      <c r="L4983" s="243"/>
      <c r="M4983" s="243"/>
      <c r="N4983" s="243"/>
      <c r="O4983" s="243"/>
      <c r="P4983" s="243"/>
      <c r="Q4983" s="243"/>
    </row>
    <row r="4984" spans="2:17">
      <c r="B4984" s="466"/>
      <c r="C4984" s="466"/>
      <c r="D4984" s="279"/>
      <c r="E4984" s="243"/>
      <c r="F4984" s="243"/>
      <c r="G4984" s="243"/>
      <c r="H4984" s="243"/>
      <c r="I4984" s="466"/>
      <c r="J4984" s="466"/>
      <c r="K4984" s="466"/>
      <c r="L4984" s="243"/>
      <c r="M4984" s="243"/>
      <c r="N4984" s="243"/>
      <c r="O4984" s="243"/>
      <c r="P4984" s="243"/>
      <c r="Q4984" s="243"/>
    </row>
    <row r="4985" spans="2:17">
      <c r="B4985" s="466"/>
      <c r="C4985" s="466"/>
      <c r="D4985" s="279"/>
      <c r="E4985" s="243"/>
      <c r="F4985" s="243"/>
      <c r="G4985" s="243"/>
      <c r="H4985" s="243"/>
      <c r="I4985" s="466"/>
      <c r="J4985" s="466"/>
      <c r="K4985" s="466"/>
      <c r="L4985" s="243"/>
      <c r="M4985" s="243"/>
      <c r="N4985" s="243"/>
      <c r="O4985" s="243"/>
      <c r="P4985" s="243"/>
      <c r="Q4985" s="243"/>
    </row>
    <row r="4986" spans="2:17">
      <c r="B4986" s="466"/>
      <c r="C4986" s="466"/>
      <c r="D4986" s="279"/>
      <c r="E4986" s="243"/>
      <c r="F4986" s="243"/>
      <c r="G4986" s="243"/>
      <c r="H4986" s="243"/>
      <c r="I4986" s="466"/>
      <c r="J4986" s="466"/>
      <c r="K4986" s="466"/>
      <c r="L4986" s="243"/>
      <c r="M4986" s="243"/>
      <c r="N4986" s="243"/>
      <c r="O4986" s="243"/>
      <c r="P4986" s="243"/>
      <c r="Q4986" s="243"/>
    </row>
    <row r="4987" spans="2:17">
      <c r="B4987" s="466"/>
      <c r="C4987" s="466"/>
      <c r="D4987" s="279"/>
      <c r="E4987" s="243"/>
      <c r="F4987" s="243"/>
      <c r="G4987" s="243"/>
      <c r="H4987" s="243"/>
      <c r="I4987" s="466"/>
      <c r="J4987" s="466"/>
      <c r="K4987" s="466"/>
      <c r="L4987" s="243"/>
      <c r="M4987" s="243"/>
      <c r="N4987" s="243"/>
      <c r="O4987" s="243"/>
      <c r="P4987" s="243"/>
      <c r="Q4987" s="243"/>
    </row>
    <row r="4988" spans="2:17">
      <c r="B4988" s="466"/>
      <c r="C4988" s="466"/>
      <c r="D4988" s="279"/>
      <c r="E4988" s="243"/>
      <c r="F4988" s="243"/>
      <c r="G4988" s="243"/>
      <c r="H4988" s="243"/>
      <c r="I4988" s="466"/>
      <c r="J4988" s="466"/>
      <c r="K4988" s="466"/>
      <c r="L4988" s="243"/>
      <c r="M4988" s="243"/>
      <c r="N4988" s="243"/>
      <c r="O4988" s="243"/>
      <c r="P4988" s="243"/>
      <c r="Q4988" s="243"/>
    </row>
    <row r="4989" spans="2:17">
      <c r="B4989" s="466"/>
      <c r="C4989" s="466"/>
      <c r="D4989" s="279"/>
      <c r="E4989" s="243"/>
      <c r="F4989" s="243"/>
      <c r="G4989" s="243"/>
      <c r="H4989" s="243"/>
      <c r="I4989" s="466"/>
      <c r="J4989" s="466"/>
      <c r="K4989" s="466"/>
      <c r="L4989" s="243"/>
      <c r="M4989" s="243"/>
      <c r="N4989" s="243"/>
      <c r="O4989" s="243"/>
      <c r="P4989" s="243"/>
      <c r="Q4989" s="243"/>
    </row>
    <row r="4990" spans="2:17">
      <c r="B4990" s="466"/>
      <c r="C4990" s="466"/>
      <c r="D4990" s="279"/>
      <c r="E4990" s="243"/>
      <c r="F4990" s="243"/>
      <c r="G4990" s="243"/>
      <c r="H4990" s="243"/>
      <c r="I4990" s="466"/>
      <c r="J4990" s="466"/>
      <c r="K4990" s="466"/>
      <c r="L4990" s="243"/>
      <c r="M4990" s="243"/>
      <c r="N4990" s="243"/>
      <c r="O4990" s="243"/>
      <c r="P4990" s="243"/>
      <c r="Q4990" s="243"/>
    </row>
    <row r="4991" spans="2:17">
      <c r="B4991" s="466"/>
      <c r="C4991" s="466"/>
      <c r="D4991" s="279"/>
      <c r="E4991" s="243"/>
      <c r="F4991" s="243"/>
      <c r="G4991" s="243"/>
      <c r="H4991" s="243"/>
      <c r="I4991" s="466"/>
      <c r="J4991" s="466"/>
      <c r="K4991" s="466"/>
      <c r="L4991" s="243"/>
      <c r="M4991" s="243"/>
      <c r="N4991" s="243"/>
      <c r="O4991" s="243"/>
      <c r="P4991" s="243"/>
      <c r="Q4991" s="243"/>
    </row>
    <row r="4992" spans="2:17">
      <c r="B4992" s="466"/>
      <c r="C4992" s="466"/>
      <c r="D4992" s="279"/>
      <c r="E4992" s="243"/>
      <c r="F4992" s="243"/>
      <c r="G4992" s="243"/>
      <c r="H4992" s="243"/>
      <c r="I4992" s="466"/>
      <c r="J4992" s="466"/>
      <c r="K4992" s="466"/>
      <c r="L4992" s="243"/>
      <c r="M4992" s="243"/>
      <c r="N4992" s="243"/>
      <c r="O4992" s="243"/>
      <c r="P4992" s="243"/>
      <c r="Q4992" s="243"/>
    </row>
    <row r="4993" spans="2:17">
      <c r="B4993" s="466"/>
      <c r="C4993" s="466"/>
      <c r="D4993" s="279"/>
      <c r="E4993" s="243"/>
      <c r="F4993" s="243"/>
      <c r="G4993" s="243"/>
      <c r="H4993" s="243"/>
      <c r="I4993" s="466"/>
      <c r="J4993" s="466"/>
      <c r="K4993" s="466"/>
      <c r="L4993" s="243"/>
      <c r="M4993" s="243"/>
      <c r="N4993" s="243"/>
      <c r="O4993" s="243"/>
      <c r="P4993" s="243"/>
      <c r="Q4993" s="243"/>
    </row>
    <row r="4994" spans="2:17">
      <c r="B4994" s="466"/>
      <c r="C4994" s="466"/>
      <c r="D4994" s="279"/>
      <c r="E4994" s="243"/>
      <c r="F4994" s="243"/>
      <c r="G4994" s="243"/>
      <c r="H4994" s="243"/>
      <c r="I4994" s="466"/>
      <c r="J4994" s="466"/>
      <c r="K4994" s="466"/>
      <c r="L4994" s="243"/>
      <c r="M4994" s="243"/>
      <c r="N4994" s="243"/>
      <c r="O4994" s="243"/>
      <c r="P4994" s="243"/>
      <c r="Q4994" s="243"/>
    </row>
    <row r="4995" spans="2:17">
      <c r="B4995" s="466"/>
      <c r="C4995" s="466"/>
      <c r="D4995" s="279"/>
      <c r="E4995" s="243"/>
      <c r="F4995" s="243"/>
      <c r="G4995" s="243"/>
      <c r="H4995" s="243"/>
      <c r="I4995" s="466"/>
      <c r="J4995" s="466"/>
      <c r="K4995" s="466"/>
      <c r="L4995" s="243"/>
      <c r="M4995" s="243"/>
      <c r="N4995" s="243"/>
      <c r="O4995" s="243"/>
      <c r="P4995" s="243"/>
      <c r="Q4995" s="243"/>
    </row>
    <row r="4996" spans="2:17">
      <c r="B4996" s="466"/>
      <c r="C4996" s="466"/>
      <c r="D4996" s="279"/>
      <c r="E4996" s="243"/>
      <c r="F4996" s="243"/>
      <c r="G4996" s="243"/>
      <c r="H4996" s="243"/>
      <c r="I4996" s="466"/>
      <c r="J4996" s="466"/>
      <c r="K4996" s="466"/>
      <c r="L4996" s="243"/>
      <c r="M4996" s="243"/>
      <c r="N4996" s="243"/>
      <c r="O4996" s="243"/>
      <c r="P4996" s="243"/>
      <c r="Q4996" s="243"/>
    </row>
    <row r="4997" spans="2:17">
      <c r="B4997" s="466"/>
      <c r="C4997" s="466"/>
      <c r="D4997" s="279"/>
      <c r="E4997" s="243"/>
      <c r="F4997" s="243"/>
      <c r="G4997" s="243"/>
      <c r="H4997" s="243"/>
      <c r="I4997" s="466"/>
      <c r="J4997" s="466"/>
      <c r="K4997" s="466"/>
      <c r="L4997" s="243"/>
      <c r="M4997" s="243"/>
      <c r="N4997" s="243"/>
      <c r="O4997" s="243"/>
      <c r="P4997" s="243"/>
      <c r="Q4997" s="243"/>
    </row>
    <row r="4998" spans="2:17">
      <c r="B4998" s="466"/>
      <c r="C4998" s="466"/>
      <c r="D4998" s="279"/>
      <c r="E4998" s="243"/>
      <c r="F4998" s="243"/>
      <c r="G4998" s="243"/>
      <c r="H4998" s="243"/>
      <c r="I4998" s="466"/>
      <c r="J4998" s="466"/>
      <c r="K4998" s="466"/>
      <c r="L4998" s="243"/>
      <c r="M4998" s="243"/>
      <c r="N4998" s="243"/>
      <c r="O4998" s="243"/>
      <c r="P4998" s="243"/>
      <c r="Q4998" s="243"/>
    </row>
    <row r="4999" spans="2:17">
      <c r="B4999" s="466"/>
      <c r="C4999" s="466"/>
      <c r="D4999" s="279"/>
      <c r="E4999" s="243"/>
      <c r="F4999" s="243"/>
      <c r="G4999" s="243"/>
      <c r="H4999" s="243"/>
      <c r="I4999" s="466"/>
      <c r="J4999" s="466"/>
      <c r="K4999" s="466"/>
      <c r="L4999" s="243"/>
      <c r="M4999" s="243"/>
      <c r="N4999" s="243"/>
      <c r="O4999" s="243"/>
      <c r="P4999" s="243"/>
      <c r="Q4999" s="243"/>
    </row>
    <row r="5000" spans="2:17">
      <c r="B5000" s="466"/>
      <c r="C5000" s="466"/>
      <c r="D5000" s="279"/>
      <c r="E5000" s="243"/>
      <c r="F5000" s="243"/>
      <c r="G5000" s="243"/>
      <c r="H5000" s="243"/>
      <c r="I5000" s="466"/>
      <c r="J5000" s="466"/>
      <c r="K5000" s="466"/>
      <c r="L5000" s="243"/>
      <c r="M5000" s="243"/>
      <c r="N5000" s="243"/>
      <c r="O5000" s="243"/>
      <c r="P5000" s="243"/>
      <c r="Q5000" s="243"/>
    </row>
  </sheetData>
  <sheetProtection password="F884" sheet="1" objects="1" scenarios="1"/>
  <mergeCells count="3">
    <mergeCell ref="D5:H5"/>
    <mergeCell ref="D13:E13"/>
    <mergeCell ref="D6:G6"/>
  </mergeCells>
  <dataValidations count="3">
    <dataValidation type="decimal" operator="greaterThanOrEqual" allowBlank="1" showInputMessage="1" showErrorMessage="1" sqref="F13:H13 H9 H11">
      <formula1>0</formula1>
    </dataValidation>
    <dataValidation operator="greaterThan" allowBlank="1" showInputMessage="1" showErrorMessage="1" sqref="E9 E11"/>
    <dataValidation type="whole" operator="greaterThanOrEqual" allowBlank="1" showInputMessage="1" showErrorMessage="1" sqref="F9:G9 F11:G11">
      <formula1>0</formula1>
    </dataValidation>
  </dataValidation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sheetPr codeName="Sheet10"/>
  <dimension ref="A1:Q5000"/>
  <sheetViews>
    <sheetView showGridLines="0" tabSelected="1" topLeftCell="A3" zoomScale="90" zoomScaleNormal="90" workbookViewId="0">
      <selection activeCell="F13" sqref="F13"/>
    </sheetView>
  </sheetViews>
  <sheetFormatPr defaultColWidth="0" defaultRowHeight="15"/>
  <cols>
    <col min="1" max="2" width="2.85546875" style="5" customWidth="1"/>
    <col min="3" max="3" width="3.28515625" style="5" hidden="1" customWidth="1"/>
    <col min="4" max="4" width="6.85546875" style="3" customWidth="1"/>
    <col min="5" max="5" width="38" style="5" customWidth="1"/>
    <col min="6" max="6" width="32.7109375" style="5" customWidth="1"/>
    <col min="7" max="7" width="20.5703125" style="5" customWidth="1"/>
    <col min="8" max="8" width="28.28515625" style="5" customWidth="1"/>
    <col min="9" max="9" width="3" style="5" customWidth="1"/>
    <col min="10" max="10" width="2.42578125" style="5" customWidth="1"/>
    <col min="11" max="11" width="3.42578125" style="5" customWidth="1"/>
    <col min="12" max="16384" width="0" style="5" hidden="1"/>
  </cols>
  <sheetData>
    <row r="1" spans="1:17" ht="18" hidden="1" customHeight="1">
      <c r="G1" s="5">
        <v>1</v>
      </c>
    </row>
    <row r="2" spans="1:17" ht="9" hidden="1" customHeight="1"/>
    <row r="3" spans="1:17" ht="42.75" customHeight="1">
      <c r="A3" s="3"/>
      <c r="B3" s="3"/>
      <c r="C3" s="3"/>
      <c r="G3" s="43"/>
    </row>
    <row r="4" spans="1:17" ht="15" hidden="1" customHeight="1"/>
    <row r="5" spans="1:17" ht="36" customHeight="1">
      <c r="D5" s="699" t="s">
        <v>2040</v>
      </c>
      <c r="E5" s="700"/>
      <c r="F5" s="700"/>
      <c r="G5" s="700"/>
      <c r="H5" s="701"/>
    </row>
    <row r="6" spans="1:17" ht="44.25" customHeight="1">
      <c r="D6" s="702" t="s">
        <v>1517</v>
      </c>
      <c r="E6" s="703"/>
      <c r="F6" s="703"/>
      <c r="G6" s="704"/>
      <c r="H6" s="128"/>
    </row>
    <row r="7" spans="1:17" ht="75.75" customHeight="1">
      <c r="D7" s="7" t="s">
        <v>56</v>
      </c>
      <c r="E7" s="50" t="s">
        <v>1805</v>
      </c>
      <c r="F7" s="50" t="s">
        <v>275</v>
      </c>
      <c r="G7" s="50" t="s">
        <v>1404</v>
      </c>
      <c r="H7" s="50" t="s">
        <v>7301</v>
      </c>
    </row>
    <row r="8" spans="1:17" ht="15.75" customHeight="1">
      <c r="D8" s="13" t="s">
        <v>80</v>
      </c>
      <c r="E8" s="8" t="s">
        <v>100</v>
      </c>
      <c r="F8" s="30" t="s">
        <v>83</v>
      </c>
      <c r="G8" s="4" t="s">
        <v>83</v>
      </c>
      <c r="H8" s="4" t="s">
        <v>84</v>
      </c>
    </row>
    <row r="9" spans="1:17" s="25" customFormat="1" ht="28.5" hidden="1" customHeight="1">
      <c r="D9" s="8"/>
      <c r="E9" s="185"/>
      <c r="F9" s="185"/>
      <c r="G9" s="185"/>
      <c r="H9" s="66"/>
    </row>
    <row r="10" spans="1:17" ht="24.75" customHeight="1">
      <c r="D10" s="45"/>
      <c r="E10" s="46"/>
      <c r="F10" s="46"/>
      <c r="G10" s="46"/>
      <c r="H10" s="47"/>
    </row>
    <row r="11" spans="1:17" s="482" customFormat="1" ht="24.75" customHeight="1">
      <c r="D11" s="519">
        <v>1</v>
      </c>
      <c r="E11" s="524" t="s">
        <v>14319</v>
      </c>
      <c r="F11" s="524">
        <v>0</v>
      </c>
      <c r="G11" s="524">
        <v>0</v>
      </c>
      <c r="H11" s="525">
        <v>0</v>
      </c>
    </row>
    <row r="12" spans="1:17" hidden="1">
      <c r="B12" s="243"/>
      <c r="C12" s="243"/>
      <c r="D12" s="278">
        <v>1</v>
      </c>
      <c r="E12" s="26" t="s">
        <v>1532</v>
      </c>
      <c r="F12" s="26" t="s">
        <v>7284</v>
      </c>
      <c r="G12" s="26"/>
      <c r="H12" s="26"/>
      <c r="I12" s="243"/>
      <c r="J12" s="243"/>
      <c r="K12" s="243"/>
      <c r="L12" s="243"/>
      <c r="M12" s="243"/>
      <c r="N12" s="243"/>
      <c r="O12" s="243"/>
      <c r="P12" s="243"/>
      <c r="Q12" s="243"/>
    </row>
    <row r="13" spans="1:17" ht="24.95" customHeight="1">
      <c r="B13" s="248"/>
      <c r="C13" s="248"/>
      <c r="D13" s="695" t="s">
        <v>10</v>
      </c>
      <c r="E13" s="696"/>
      <c r="F13" s="41"/>
      <c r="G13" s="189">
        <f>+IF(COUNT(G10:G12),ROUND(SUM(G10:G12),0),"")</f>
        <v>0</v>
      </c>
      <c r="H13" s="41">
        <f>+IFERROR(IF(COUNT(G13,'Table (I)(a)'!H137),ROUND((G13/'Table (I)(a)'!H137*100),2),""),"")</f>
        <v>0</v>
      </c>
      <c r="I13" s="248"/>
      <c r="J13" s="248"/>
      <c r="K13" s="248"/>
      <c r="L13" s="248"/>
      <c r="M13" s="243"/>
      <c r="N13" s="243"/>
      <c r="O13" s="243"/>
      <c r="P13" s="243"/>
      <c r="Q13" s="243"/>
    </row>
    <row r="14" spans="1:17">
      <c r="B14" s="243"/>
      <c r="C14" s="243"/>
      <c r="D14" s="279"/>
      <c r="E14" s="243"/>
      <c r="F14" s="243"/>
      <c r="G14" s="243"/>
      <c r="H14" s="243"/>
      <c r="I14" s="243"/>
      <c r="J14" s="243"/>
      <c r="K14" s="243"/>
      <c r="L14" s="243"/>
      <c r="M14" s="243"/>
      <c r="N14" s="243"/>
      <c r="O14" s="243"/>
      <c r="P14" s="243"/>
      <c r="Q14" s="243"/>
    </row>
    <row r="15" spans="1:17">
      <c r="B15" s="243"/>
      <c r="C15" s="243"/>
      <c r="D15" s="279"/>
      <c r="E15" s="243"/>
      <c r="F15" s="243"/>
      <c r="G15" s="243"/>
      <c r="H15" s="243"/>
      <c r="I15" s="243"/>
      <c r="J15" s="243"/>
      <c r="K15" s="243"/>
      <c r="L15" s="243"/>
      <c r="M15" s="243"/>
      <c r="N15" s="243"/>
      <c r="O15" s="243"/>
      <c r="P15" s="243"/>
      <c r="Q15" s="243"/>
    </row>
    <row r="16" spans="1:17">
      <c r="B16" s="243"/>
      <c r="C16" s="243"/>
      <c r="D16" s="279"/>
      <c r="E16" s="243"/>
      <c r="F16" s="243"/>
      <c r="G16" s="243"/>
      <c r="H16" s="243"/>
      <c r="I16" s="243"/>
      <c r="J16" s="243"/>
      <c r="K16" s="243"/>
      <c r="L16" s="243"/>
      <c r="M16" s="243"/>
      <c r="N16" s="243"/>
      <c r="O16" s="243"/>
      <c r="P16" s="243"/>
      <c r="Q16" s="243"/>
    </row>
    <row r="17" spans="2:17">
      <c r="B17" s="243"/>
      <c r="C17" s="243"/>
      <c r="D17" s="279"/>
      <c r="E17" s="243"/>
      <c r="F17" s="243"/>
      <c r="G17" s="243"/>
      <c r="H17" s="243"/>
      <c r="I17" s="243"/>
      <c r="J17" s="243"/>
      <c r="K17" s="243"/>
      <c r="L17" s="243"/>
      <c r="M17" s="243"/>
      <c r="N17" s="243"/>
      <c r="O17" s="243"/>
      <c r="P17" s="243"/>
      <c r="Q17" s="243"/>
    </row>
    <row r="18" spans="2:17">
      <c r="B18" s="243"/>
      <c r="C18" s="243"/>
      <c r="D18" s="279"/>
      <c r="E18" s="243"/>
      <c r="F18" s="243"/>
      <c r="G18" s="243"/>
      <c r="H18" s="243"/>
      <c r="I18" s="243"/>
      <c r="J18" s="243"/>
      <c r="K18" s="243"/>
      <c r="L18" s="243"/>
      <c r="M18" s="243"/>
      <c r="N18" s="243"/>
      <c r="O18" s="243"/>
      <c r="P18" s="243"/>
      <c r="Q18" s="243"/>
    </row>
    <row r="19" spans="2:17">
      <c r="B19" s="243"/>
      <c r="C19" s="243"/>
      <c r="D19" s="279"/>
      <c r="E19" s="243"/>
      <c r="F19" s="243"/>
      <c r="G19" s="243"/>
      <c r="H19" s="243"/>
      <c r="I19" s="243"/>
      <c r="J19" s="243"/>
      <c r="K19" s="243"/>
      <c r="L19" s="243"/>
      <c r="M19" s="243"/>
      <c r="N19" s="243"/>
      <c r="O19" s="243"/>
      <c r="P19" s="243"/>
      <c r="Q19" s="243"/>
    </row>
    <row r="20" spans="2:17">
      <c r="B20" s="243"/>
      <c r="C20" s="243"/>
      <c r="D20" s="279"/>
      <c r="E20" s="243"/>
      <c r="F20" s="243"/>
      <c r="G20" s="243"/>
      <c r="H20" s="243"/>
      <c r="I20" s="243"/>
      <c r="J20" s="243"/>
      <c r="K20" s="243"/>
      <c r="L20" s="243"/>
      <c r="M20" s="243"/>
      <c r="N20" s="243"/>
      <c r="O20" s="243"/>
      <c r="P20" s="243"/>
      <c r="Q20" s="243"/>
    </row>
    <row r="21" spans="2:17">
      <c r="B21" s="243"/>
      <c r="C21" s="243"/>
      <c r="D21" s="279"/>
      <c r="E21" s="243"/>
      <c r="F21" s="243"/>
      <c r="G21" s="243"/>
      <c r="H21" s="243"/>
      <c r="I21" s="243"/>
      <c r="J21" s="243"/>
      <c r="K21" s="243"/>
      <c r="L21" s="243"/>
      <c r="M21" s="243"/>
      <c r="N21" s="243"/>
      <c r="O21" s="243"/>
      <c r="P21" s="243"/>
      <c r="Q21" s="243"/>
    </row>
    <row r="22" spans="2:17">
      <c r="B22" s="243"/>
      <c r="C22" s="243"/>
      <c r="D22" s="279"/>
      <c r="E22" s="243"/>
      <c r="F22" s="243"/>
      <c r="G22" s="243"/>
      <c r="H22" s="243"/>
      <c r="I22" s="243"/>
      <c r="J22" s="243"/>
      <c r="K22" s="243"/>
      <c r="L22" s="243"/>
      <c r="M22" s="243"/>
      <c r="N22" s="243"/>
      <c r="O22" s="243"/>
      <c r="P22" s="243"/>
      <c r="Q22" s="243"/>
    </row>
    <row r="23" spans="2:17">
      <c r="B23" s="243"/>
      <c r="C23" s="243"/>
      <c r="D23" s="279"/>
      <c r="E23" s="243"/>
      <c r="F23" s="243"/>
      <c r="G23" s="243"/>
      <c r="H23" s="243"/>
      <c r="I23" s="243"/>
      <c r="J23" s="243"/>
      <c r="K23" s="243"/>
      <c r="L23" s="243"/>
      <c r="M23" s="243"/>
      <c r="N23" s="243"/>
      <c r="O23" s="243"/>
      <c r="P23" s="243"/>
      <c r="Q23" s="243"/>
    </row>
    <row r="24" spans="2:17">
      <c r="B24" s="243"/>
      <c r="C24" s="243"/>
      <c r="D24" s="279"/>
      <c r="E24" s="243"/>
      <c r="F24" s="243"/>
      <c r="G24" s="243"/>
      <c r="H24" s="243"/>
      <c r="I24" s="243"/>
      <c r="J24" s="243"/>
      <c r="K24" s="243"/>
      <c r="L24" s="243"/>
      <c r="M24" s="243"/>
      <c r="N24" s="243"/>
      <c r="O24" s="243"/>
      <c r="P24" s="243"/>
      <c r="Q24" s="243"/>
    </row>
    <row r="25" spans="2:17">
      <c r="B25" s="243"/>
      <c r="C25" s="243"/>
      <c r="D25" s="279"/>
      <c r="E25" s="243"/>
      <c r="F25" s="243"/>
      <c r="G25" s="243"/>
      <c r="H25" s="243"/>
      <c r="I25" s="243"/>
      <c r="J25" s="243"/>
      <c r="K25" s="243"/>
      <c r="L25" s="243"/>
      <c r="M25" s="243"/>
      <c r="N25" s="243"/>
      <c r="O25" s="243"/>
      <c r="P25" s="243"/>
      <c r="Q25" s="243"/>
    </row>
    <row r="26" spans="2:17">
      <c r="B26" s="243"/>
      <c r="C26" s="243"/>
      <c r="D26" s="279"/>
      <c r="E26" s="243"/>
      <c r="F26" s="243"/>
      <c r="G26" s="243"/>
      <c r="H26" s="243"/>
      <c r="I26" s="243"/>
      <c r="J26" s="243"/>
      <c r="K26" s="243"/>
      <c r="L26" s="243"/>
      <c r="M26" s="243"/>
      <c r="N26" s="243"/>
      <c r="O26" s="243"/>
      <c r="P26" s="243"/>
      <c r="Q26" s="243"/>
    </row>
    <row r="27" spans="2:17">
      <c r="B27" s="243"/>
      <c r="C27" s="243"/>
      <c r="D27" s="279"/>
      <c r="E27" s="243"/>
      <c r="F27" s="243"/>
      <c r="G27" s="243"/>
      <c r="H27" s="243"/>
      <c r="I27" s="243"/>
      <c r="J27" s="243"/>
      <c r="K27" s="243"/>
      <c r="L27" s="243"/>
      <c r="M27" s="243"/>
      <c r="N27" s="243"/>
      <c r="O27" s="243"/>
      <c r="P27" s="243"/>
      <c r="Q27" s="243"/>
    </row>
    <row r="28" spans="2:17">
      <c r="B28" s="243"/>
      <c r="C28" s="243"/>
      <c r="D28" s="279"/>
      <c r="E28" s="243"/>
      <c r="F28" s="243"/>
      <c r="G28" s="243"/>
      <c r="H28" s="243"/>
      <c r="I28" s="243"/>
      <c r="J28" s="243"/>
      <c r="K28" s="243"/>
      <c r="L28" s="243"/>
      <c r="M28" s="243"/>
      <c r="N28" s="243"/>
      <c r="O28" s="243"/>
      <c r="P28" s="243"/>
      <c r="Q28" s="243"/>
    </row>
    <row r="29" spans="2:17">
      <c r="B29" s="243"/>
      <c r="C29" s="243"/>
      <c r="D29" s="279"/>
      <c r="E29" s="243"/>
      <c r="F29" s="243"/>
      <c r="G29" s="243"/>
      <c r="H29" s="243"/>
      <c r="I29" s="243"/>
      <c r="J29" s="243"/>
      <c r="K29" s="243"/>
      <c r="L29" s="243"/>
      <c r="M29" s="243"/>
      <c r="N29" s="243"/>
      <c r="O29" s="243"/>
      <c r="P29" s="243"/>
      <c r="Q29" s="243"/>
    </row>
    <row r="30" spans="2:17">
      <c r="B30" s="243"/>
      <c r="C30" s="243"/>
      <c r="D30" s="279"/>
      <c r="E30" s="243"/>
      <c r="F30" s="243"/>
      <c r="G30" s="243"/>
      <c r="H30" s="243"/>
      <c r="I30" s="243"/>
      <c r="J30" s="243"/>
      <c r="K30" s="243"/>
      <c r="L30" s="243"/>
      <c r="M30" s="243"/>
      <c r="N30" s="243"/>
      <c r="O30" s="243"/>
      <c r="P30" s="243"/>
      <c r="Q30" s="243"/>
    </row>
    <row r="31" spans="2:17">
      <c r="B31" s="243"/>
      <c r="C31" s="243"/>
      <c r="D31" s="279"/>
      <c r="E31" s="243"/>
      <c r="F31" s="243"/>
      <c r="G31" s="243"/>
      <c r="H31" s="243"/>
      <c r="I31" s="243"/>
      <c r="J31" s="243"/>
      <c r="K31" s="243"/>
      <c r="L31" s="243"/>
      <c r="M31" s="243"/>
      <c r="N31" s="243"/>
      <c r="O31" s="243"/>
      <c r="P31" s="243"/>
      <c r="Q31" s="243"/>
    </row>
    <row r="32" spans="2:17">
      <c r="B32" s="243"/>
      <c r="C32" s="243"/>
      <c r="D32" s="279"/>
      <c r="E32" s="243"/>
      <c r="F32" s="243"/>
      <c r="G32" s="243"/>
      <c r="H32" s="243"/>
      <c r="I32" s="243"/>
      <c r="J32" s="243"/>
      <c r="K32" s="243"/>
      <c r="L32" s="243"/>
      <c r="M32" s="243"/>
      <c r="N32" s="243"/>
      <c r="O32" s="243"/>
      <c r="P32" s="243"/>
      <c r="Q32" s="243"/>
    </row>
    <row r="33" spans="2:17">
      <c r="B33" s="243"/>
      <c r="C33" s="243"/>
      <c r="D33" s="279"/>
      <c r="E33" s="243"/>
      <c r="F33" s="243"/>
      <c r="G33" s="243"/>
      <c r="H33" s="243"/>
      <c r="I33" s="243"/>
      <c r="J33" s="243"/>
      <c r="K33" s="243"/>
      <c r="L33" s="243"/>
      <c r="M33" s="243"/>
      <c r="N33" s="243"/>
      <c r="O33" s="243"/>
      <c r="P33" s="243"/>
      <c r="Q33" s="243"/>
    </row>
    <row r="34" spans="2:17">
      <c r="B34" s="243"/>
      <c r="C34" s="243"/>
      <c r="D34" s="279"/>
      <c r="E34" s="243"/>
      <c r="F34" s="243"/>
      <c r="G34" s="243"/>
      <c r="H34" s="243"/>
      <c r="I34" s="243"/>
      <c r="J34" s="243"/>
      <c r="K34" s="243"/>
      <c r="L34" s="243"/>
      <c r="M34" s="243"/>
      <c r="N34" s="243"/>
      <c r="O34" s="243"/>
      <c r="P34" s="243"/>
      <c r="Q34" s="243"/>
    </row>
    <row r="35" spans="2:17">
      <c r="B35" s="243"/>
      <c r="C35" s="243"/>
      <c r="D35" s="279"/>
      <c r="E35" s="243"/>
      <c r="F35" s="243"/>
      <c r="G35" s="243"/>
      <c r="H35" s="243"/>
      <c r="I35" s="243"/>
      <c r="J35" s="243"/>
      <c r="K35" s="243"/>
      <c r="L35" s="243"/>
      <c r="M35" s="243"/>
      <c r="N35" s="243"/>
      <c r="O35" s="243"/>
      <c r="P35" s="243"/>
      <c r="Q35" s="243"/>
    </row>
    <row r="36" spans="2:17">
      <c r="B36" s="243"/>
      <c r="C36" s="243"/>
      <c r="D36" s="279"/>
      <c r="E36" s="243"/>
      <c r="F36" s="243"/>
      <c r="G36" s="243"/>
      <c r="H36" s="243"/>
      <c r="I36" s="243"/>
      <c r="J36" s="243"/>
      <c r="K36" s="243"/>
      <c r="L36" s="243"/>
      <c r="M36" s="243"/>
      <c r="N36" s="243"/>
      <c r="O36" s="243"/>
      <c r="P36" s="243"/>
      <c r="Q36" s="243"/>
    </row>
    <row r="37" spans="2:17">
      <c r="B37" s="243"/>
      <c r="C37" s="243"/>
      <c r="D37" s="279"/>
      <c r="E37" s="243"/>
      <c r="F37" s="243"/>
      <c r="G37" s="243"/>
      <c r="H37" s="243"/>
      <c r="I37" s="243"/>
      <c r="J37" s="243"/>
      <c r="K37" s="243"/>
      <c r="L37" s="243"/>
      <c r="M37" s="243"/>
      <c r="N37" s="243"/>
      <c r="O37" s="243"/>
      <c r="P37" s="243"/>
      <c r="Q37" s="243"/>
    </row>
    <row r="38" spans="2:17">
      <c r="B38" s="243"/>
      <c r="C38" s="243"/>
      <c r="D38" s="279"/>
      <c r="E38" s="243"/>
      <c r="F38" s="243"/>
      <c r="G38" s="243"/>
      <c r="H38" s="243"/>
      <c r="I38" s="243"/>
      <c r="J38" s="243"/>
      <c r="K38" s="243"/>
      <c r="L38" s="243"/>
      <c r="M38" s="243"/>
      <c r="N38" s="243"/>
      <c r="O38" s="243"/>
      <c r="P38" s="243"/>
      <c r="Q38" s="243"/>
    </row>
    <row r="39" spans="2:17">
      <c r="B39" s="243"/>
      <c r="C39" s="243"/>
      <c r="D39" s="279"/>
      <c r="E39" s="243"/>
      <c r="F39" s="243"/>
      <c r="G39" s="243"/>
      <c r="H39" s="243"/>
      <c r="I39" s="243"/>
      <c r="J39" s="243"/>
      <c r="K39" s="243"/>
      <c r="L39" s="243"/>
      <c r="M39" s="243"/>
      <c r="N39" s="243"/>
      <c r="O39" s="243"/>
      <c r="P39" s="243"/>
      <c r="Q39" s="243"/>
    </row>
    <row r="40" spans="2:17">
      <c r="B40" s="243"/>
      <c r="C40" s="243"/>
      <c r="D40" s="279"/>
      <c r="E40" s="243"/>
      <c r="F40" s="243"/>
      <c r="G40" s="243"/>
      <c r="H40" s="243"/>
      <c r="I40" s="243"/>
      <c r="J40" s="243"/>
      <c r="K40" s="243"/>
      <c r="L40" s="243"/>
      <c r="M40" s="243"/>
      <c r="N40" s="243"/>
      <c r="O40" s="243"/>
      <c r="P40" s="243"/>
      <c r="Q40" s="243"/>
    </row>
    <row r="41" spans="2:17">
      <c r="B41" s="243"/>
      <c r="C41" s="243"/>
      <c r="D41" s="279"/>
      <c r="E41" s="243"/>
      <c r="F41" s="243"/>
      <c r="G41" s="243"/>
      <c r="H41" s="243"/>
      <c r="I41" s="243"/>
      <c r="J41" s="243"/>
      <c r="K41" s="243"/>
      <c r="L41" s="243"/>
      <c r="M41" s="243"/>
      <c r="N41" s="243"/>
      <c r="O41" s="243"/>
      <c r="P41" s="243"/>
      <c r="Q41" s="243"/>
    </row>
    <row r="42" spans="2:17">
      <c r="B42" s="243"/>
      <c r="C42" s="243"/>
      <c r="D42" s="279"/>
      <c r="E42" s="243"/>
      <c r="F42" s="243"/>
      <c r="G42" s="243"/>
      <c r="H42" s="243"/>
      <c r="I42" s="243"/>
      <c r="J42" s="243"/>
      <c r="K42" s="243"/>
      <c r="L42" s="243"/>
      <c r="M42" s="243"/>
      <c r="N42" s="243"/>
      <c r="O42" s="243"/>
      <c r="P42" s="243"/>
      <c r="Q42" s="243"/>
    </row>
    <row r="43" spans="2:17">
      <c r="B43" s="243"/>
      <c r="C43" s="243"/>
      <c r="D43" s="279"/>
      <c r="E43" s="243"/>
      <c r="F43" s="243"/>
      <c r="G43" s="243"/>
      <c r="H43" s="243"/>
      <c r="I43" s="243"/>
      <c r="J43" s="243"/>
      <c r="K43" s="243"/>
      <c r="L43" s="243"/>
      <c r="M43" s="243"/>
      <c r="N43" s="243"/>
      <c r="O43" s="243"/>
      <c r="P43" s="243"/>
      <c r="Q43" s="243"/>
    </row>
    <row r="44" spans="2:17">
      <c r="B44" s="243"/>
      <c r="C44" s="243"/>
      <c r="D44" s="279"/>
      <c r="E44" s="243"/>
      <c r="F44" s="243"/>
      <c r="G44" s="243"/>
      <c r="H44" s="243"/>
      <c r="I44" s="243"/>
      <c r="J44" s="243"/>
      <c r="K44" s="243"/>
      <c r="L44" s="243"/>
      <c r="M44" s="243"/>
      <c r="N44" s="243"/>
      <c r="O44" s="243"/>
      <c r="P44" s="243"/>
      <c r="Q44" s="243"/>
    </row>
    <row r="45" spans="2:17">
      <c r="B45" s="243"/>
      <c r="C45" s="243"/>
      <c r="D45" s="279"/>
      <c r="E45" s="243"/>
      <c r="F45" s="243"/>
      <c r="G45" s="243"/>
      <c r="H45" s="243"/>
      <c r="I45" s="243"/>
      <c r="J45" s="243"/>
      <c r="K45" s="243"/>
      <c r="L45" s="243"/>
      <c r="M45" s="243"/>
      <c r="N45" s="243"/>
      <c r="O45" s="243"/>
      <c r="P45" s="243"/>
      <c r="Q45" s="243"/>
    </row>
    <row r="46" spans="2:17">
      <c r="B46" s="243"/>
      <c r="C46" s="243"/>
      <c r="D46" s="279"/>
      <c r="E46" s="243"/>
      <c r="F46" s="243"/>
      <c r="G46" s="243"/>
      <c r="H46" s="243"/>
      <c r="I46" s="243"/>
      <c r="J46" s="243"/>
      <c r="K46" s="243"/>
      <c r="L46" s="243"/>
      <c r="M46" s="243"/>
      <c r="N46" s="243"/>
      <c r="O46" s="243"/>
      <c r="P46" s="243"/>
      <c r="Q46" s="243"/>
    </row>
    <row r="47" spans="2:17">
      <c r="B47" s="243"/>
      <c r="C47" s="243"/>
      <c r="D47" s="279"/>
      <c r="E47" s="243"/>
      <c r="F47" s="243"/>
      <c r="G47" s="243"/>
      <c r="H47" s="243"/>
      <c r="I47" s="243"/>
      <c r="J47" s="243"/>
      <c r="K47" s="243"/>
      <c r="L47" s="243"/>
      <c r="M47" s="243"/>
      <c r="N47" s="243"/>
      <c r="O47" s="243"/>
      <c r="P47" s="243"/>
      <c r="Q47" s="243"/>
    </row>
    <row r="48" spans="2:17">
      <c r="B48" s="243"/>
      <c r="C48" s="243"/>
      <c r="D48" s="279"/>
      <c r="E48" s="243"/>
      <c r="F48" s="243"/>
      <c r="G48" s="243"/>
      <c r="H48" s="243"/>
      <c r="I48" s="243"/>
      <c r="J48" s="243"/>
      <c r="K48" s="243"/>
      <c r="L48" s="243"/>
      <c r="M48" s="243"/>
      <c r="N48" s="243"/>
      <c r="O48" s="243"/>
      <c r="P48" s="243"/>
      <c r="Q48" s="243"/>
    </row>
    <row r="49" spans="2:17">
      <c r="B49" s="243"/>
      <c r="C49" s="243"/>
      <c r="D49" s="279"/>
      <c r="E49" s="243"/>
      <c r="F49" s="243"/>
      <c r="G49" s="243"/>
      <c r="H49" s="243"/>
      <c r="I49" s="243"/>
      <c r="J49" s="243"/>
      <c r="K49" s="243"/>
      <c r="L49" s="243"/>
      <c r="M49" s="243"/>
      <c r="N49" s="243"/>
      <c r="O49" s="243"/>
      <c r="P49" s="243"/>
      <c r="Q49" s="243"/>
    </row>
    <row r="50" spans="2:17">
      <c r="B50" s="243"/>
      <c r="C50" s="243"/>
      <c r="D50" s="279"/>
      <c r="E50" s="243"/>
      <c r="F50" s="243"/>
      <c r="G50" s="243"/>
      <c r="H50" s="243"/>
      <c r="I50" s="243"/>
      <c r="J50" s="243"/>
      <c r="K50" s="243"/>
      <c r="L50" s="243"/>
      <c r="M50" s="243"/>
      <c r="N50" s="243"/>
      <c r="O50" s="243"/>
      <c r="P50" s="243"/>
      <c r="Q50" s="243"/>
    </row>
    <row r="51" spans="2:17">
      <c r="B51" s="243"/>
      <c r="C51" s="243"/>
      <c r="D51" s="279"/>
      <c r="E51" s="243"/>
      <c r="F51" s="243"/>
      <c r="G51" s="243"/>
      <c r="H51" s="243"/>
      <c r="I51" s="243"/>
      <c r="J51" s="243"/>
      <c r="K51" s="243"/>
      <c r="L51" s="243"/>
      <c r="M51" s="243"/>
      <c r="N51" s="243"/>
      <c r="O51" s="243"/>
      <c r="P51" s="243"/>
      <c r="Q51" s="243"/>
    </row>
    <row r="52" spans="2:17">
      <c r="B52" s="243"/>
      <c r="C52" s="243"/>
      <c r="D52" s="279"/>
      <c r="E52" s="243"/>
      <c r="F52" s="243"/>
      <c r="G52" s="243"/>
      <c r="H52" s="243"/>
      <c r="I52" s="243"/>
      <c r="J52" s="243"/>
      <c r="K52" s="243"/>
      <c r="L52" s="243"/>
      <c r="M52" s="243"/>
      <c r="N52" s="243"/>
      <c r="O52" s="243"/>
      <c r="P52" s="243"/>
      <c r="Q52" s="243"/>
    </row>
    <row r="53" spans="2:17">
      <c r="B53" s="243"/>
      <c r="C53" s="243"/>
      <c r="D53" s="279"/>
      <c r="E53" s="243"/>
      <c r="F53" s="243"/>
      <c r="G53" s="243"/>
      <c r="H53" s="243"/>
      <c r="I53" s="243"/>
      <c r="J53" s="243"/>
      <c r="K53" s="243"/>
      <c r="L53" s="243"/>
      <c r="M53" s="243"/>
      <c r="N53" s="243"/>
      <c r="O53" s="243"/>
      <c r="P53" s="243"/>
      <c r="Q53" s="243"/>
    </row>
    <row r="54" spans="2:17">
      <c r="B54" s="243"/>
      <c r="C54" s="243"/>
      <c r="D54" s="279"/>
      <c r="E54" s="243"/>
      <c r="F54" s="243"/>
      <c r="G54" s="243"/>
      <c r="H54" s="243"/>
      <c r="I54" s="243"/>
      <c r="J54" s="243"/>
      <c r="K54" s="243"/>
      <c r="L54" s="243"/>
      <c r="M54" s="243"/>
      <c r="N54" s="243"/>
      <c r="O54" s="243"/>
      <c r="P54" s="243"/>
      <c r="Q54" s="243"/>
    </row>
    <row r="55" spans="2:17">
      <c r="B55" s="243"/>
      <c r="C55" s="243"/>
      <c r="D55" s="279"/>
      <c r="E55" s="243"/>
      <c r="F55" s="243"/>
      <c r="G55" s="243"/>
      <c r="H55" s="243"/>
      <c r="I55" s="243"/>
      <c r="J55" s="243"/>
      <c r="K55" s="243"/>
      <c r="L55" s="243"/>
      <c r="M55" s="243"/>
      <c r="N55" s="243"/>
      <c r="O55" s="243"/>
      <c r="P55" s="243"/>
      <c r="Q55" s="243"/>
    </row>
    <row r="56" spans="2:17">
      <c r="B56" s="243"/>
      <c r="C56" s="243"/>
      <c r="D56" s="279"/>
      <c r="E56" s="243"/>
      <c r="F56" s="243"/>
      <c r="G56" s="243"/>
      <c r="H56" s="243"/>
      <c r="I56" s="243"/>
      <c r="J56" s="243"/>
      <c r="K56" s="243"/>
      <c r="L56" s="243"/>
      <c r="M56" s="243"/>
      <c r="N56" s="243"/>
      <c r="O56" s="243"/>
      <c r="P56" s="243"/>
      <c r="Q56" s="243"/>
    </row>
    <row r="57" spans="2:17">
      <c r="B57" s="243"/>
      <c r="C57" s="243"/>
      <c r="D57" s="279"/>
      <c r="E57" s="243"/>
      <c r="F57" s="243"/>
      <c r="G57" s="243"/>
      <c r="H57" s="243"/>
      <c r="I57" s="243"/>
      <c r="J57" s="243"/>
      <c r="K57" s="243"/>
      <c r="L57" s="243"/>
      <c r="M57" s="243"/>
      <c r="N57" s="243"/>
      <c r="O57" s="243"/>
      <c r="P57" s="243"/>
      <c r="Q57" s="243"/>
    </row>
    <row r="58" spans="2:17">
      <c r="B58" s="243"/>
      <c r="C58" s="243"/>
      <c r="D58" s="279"/>
      <c r="E58" s="243"/>
      <c r="F58" s="243"/>
      <c r="G58" s="243"/>
      <c r="H58" s="243"/>
      <c r="I58" s="243"/>
      <c r="J58" s="243"/>
      <c r="K58" s="243"/>
      <c r="L58" s="243"/>
      <c r="M58" s="243"/>
      <c r="N58" s="243"/>
      <c r="O58" s="243"/>
      <c r="P58" s="243"/>
      <c r="Q58" s="243"/>
    </row>
    <row r="59" spans="2:17">
      <c r="B59" s="243"/>
      <c r="C59" s="243"/>
      <c r="D59" s="279"/>
      <c r="E59" s="243"/>
      <c r="F59" s="243"/>
      <c r="G59" s="243"/>
      <c r="H59" s="243"/>
      <c r="I59" s="243"/>
      <c r="J59" s="243"/>
      <c r="K59" s="243"/>
      <c r="L59" s="243"/>
      <c r="M59" s="243"/>
      <c r="N59" s="243"/>
      <c r="O59" s="243"/>
      <c r="P59" s="243"/>
      <c r="Q59" s="243"/>
    </row>
    <row r="60" spans="2:17">
      <c r="B60" s="243"/>
      <c r="C60" s="243"/>
      <c r="D60" s="279"/>
      <c r="E60" s="243"/>
      <c r="F60" s="243"/>
      <c r="G60" s="243"/>
      <c r="H60" s="243"/>
      <c r="I60" s="243"/>
      <c r="J60" s="243"/>
      <c r="K60" s="243"/>
      <c r="L60" s="243"/>
      <c r="M60" s="243"/>
      <c r="N60" s="243"/>
      <c r="O60" s="243"/>
      <c r="P60" s="243"/>
      <c r="Q60" s="243"/>
    </row>
    <row r="61" spans="2:17">
      <c r="B61" s="243"/>
      <c r="C61" s="243"/>
      <c r="D61" s="279"/>
      <c r="E61" s="243"/>
      <c r="F61" s="243"/>
      <c r="G61" s="243"/>
      <c r="H61" s="243"/>
      <c r="I61" s="243"/>
      <c r="J61" s="243"/>
      <c r="K61" s="243"/>
      <c r="L61" s="243"/>
      <c r="M61" s="243"/>
      <c r="N61" s="243"/>
      <c r="O61" s="243"/>
      <c r="P61" s="243"/>
      <c r="Q61" s="243"/>
    </row>
    <row r="62" spans="2:17">
      <c r="B62" s="243"/>
      <c r="C62" s="243"/>
      <c r="D62" s="279"/>
      <c r="E62" s="243"/>
      <c r="F62" s="243"/>
      <c r="G62" s="243"/>
      <c r="H62" s="243"/>
      <c r="I62" s="243"/>
      <c r="J62" s="243"/>
      <c r="K62" s="243"/>
      <c r="L62" s="243"/>
      <c r="M62" s="243"/>
      <c r="N62" s="243"/>
      <c r="O62" s="243"/>
      <c r="P62" s="243"/>
      <c r="Q62" s="243"/>
    </row>
    <row r="63" spans="2:17">
      <c r="B63" s="243"/>
      <c r="C63" s="243"/>
      <c r="D63" s="279"/>
      <c r="E63" s="243"/>
      <c r="F63" s="243"/>
      <c r="G63" s="243"/>
      <c r="H63" s="243"/>
      <c r="I63" s="243"/>
      <c r="J63" s="243"/>
      <c r="K63" s="243"/>
      <c r="L63" s="243"/>
      <c r="M63" s="243"/>
      <c r="N63" s="243"/>
      <c r="O63" s="243"/>
      <c r="P63" s="243"/>
      <c r="Q63" s="243"/>
    </row>
    <row r="64" spans="2:17">
      <c r="B64" s="243"/>
      <c r="C64" s="243"/>
      <c r="D64" s="279"/>
      <c r="E64" s="243"/>
      <c r="F64" s="243"/>
      <c r="G64" s="243"/>
      <c r="H64" s="243"/>
      <c r="I64" s="243"/>
      <c r="J64" s="243"/>
      <c r="K64" s="243"/>
      <c r="L64" s="243"/>
      <c r="M64" s="243"/>
      <c r="N64" s="243"/>
      <c r="O64" s="243"/>
      <c r="P64" s="243"/>
      <c r="Q64" s="243"/>
    </row>
    <row r="65" spans="2:17">
      <c r="B65" s="243"/>
      <c r="C65" s="243"/>
      <c r="D65" s="279"/>
      <c r="E65" s="243"/>
      <c r="F65" s="243"/>
      <c r="G65" s="243"/>
      <c r="H65" s="243"/>
      <c r="I65" s="243"/>
      <c r="J65" s="243"/>
      <c r="K65" s="243"/>
      <c r="L65" s="243"/>
      <c r="M65" s="243"/>
      <c r="N65" s="243"/>
      <c r="O65" s="243"/>
      <c r="P65" s="243"/>
      <c r="Q65" s="243"/>
    </row>
    <row r="66" spans="2:17">
      <c r="B66" s="243"/>
      <c r="C66" s="243"/>
      <c r="D66" s="279"/>
      <c r="E66" s="243"/>
      <c r="F66" s="243"/>
      <c r="G66" s="243"/>
      <c r="H66" s="243"/>
      <c r="I66" s="243"/>
      <c r="J66" s="243"/>
      <c r="K66" s="243"/>
      <c r="L66" s="243"/>
      <c r="M66" s="243"/>
      <c r="N66" s="243"/>
      <c r="O66" s="243"/>
      <c r="P66" s="243"/>
      <c r="Q66" s="243"/>
    </row>
    <row r="67" spans="2:17">
      <c r="B67" s="243"/>
      <c r="C67" s="243"/>
      <c r="D67" s="279"/>
      <c r="E67" s="243"/>
      <c r="F67" s="243"/>
      <c r="G67" s="243"/>
      <c r="H67" s="243"/>
      <c r="I67" s="243"/>
      <c r="J67" s="243"/>
      <c r="K67" s="243"/>
      <c r="L67" s="243"/>
      <c r="M67" s="243"/>
      <c r="N67" s="243"/>
      <c r="O67" s="243"/>
      <c r="P67" s="243"/>
      <c r="Q67" s="243"/>
    </row>
    <row r="68" spans="2:17">
      <c r="B68" s="243"/>
      <c r="C68" s="243"/>
      <c r="D68" s="279"/>
      <c r="E68" s="243"/>
      <c r="F68" s="243"/>
      <c r="G68" s="243"/>
      <c r="H68" s="243"/>
      <c r="I68" s="243"/>
      <c r="J68" s="243"/>
      <c r="K68" s="243"/>
      <c r="L68" s="243"/>
      <c r="M68" s="243"/>
      <c r="N68" s="243"/>
      <c r="O68" s="243"/>
      <c r="P68" s="243"/>
      <c r="Q68" s="243"/>
    </row>
    <row r="69" spans="2:17">
      <c r="B69" s="243"/>
      <c r="C69" s="243"/>
      <c r="D69" s="279"/>
      <c r="E69" s="243"/>
      <c r="F69" s="243"/>
      <c r="G69" s="243"/>
      <c r="H69" s="243"/>
      <c r="I69" s="243"/>
      <c r="J69" s="243"/>
      <c r="K69" s="243"/>
      <c r="L69" s="243"/>
      <c r="M69" s="243"/>
      <c r="N69" s="243"/>
      <c r="O69" s="243"/>
      <c r="P69" s="243"/>
      <c r="Q69" s="243"/>
    </row>
    <row r="70" spans="2:17">
      <c r="B70" s="243"/>
      <c r="C70" s="243"/>
      <c r="D70" s="279"/>
      <c r="E70" s="243"/>
      <c r="F70" s="243"/>
      <c r="G70" s="243"/>
      <c r="H70" s="243"/>
      <c r="I70" s="243"/>
      <c r="J70" s="243"/>
      <c r="K70" s="243"/>
      <c r="L70" s="243"/>
      <c r="M70" s="243"/>
      <c r="N70" s="243"/>
      <c r="O70" s="243"/>
      <c r="P70" s="243"/>
      <c r="Q70" s="243"/>
    </row>
    <row r="71" spans="2:17">
      <c r="B71" s="243"/>
      <c r="C71" s="243"/>
      <c r="D71" s="279"/>
      <c r="E71" s="243"/>
      <c r="F71" s="243"/>
      <c r="G71" s="243"/>
      <c r="H71" s="243"/>
      <c r="I71" s="243"/>
      <c r="J71" s="243"/>
      <c r="K71" s="243"/>
      <c r="L71" s="243"/>
      <c r="M71" s="243"/>
      <c r="N71" s="243"/>
      <c r="O71" s="243"/>
      <c r="P71" s="243"/>
      <c r="Q71" s="243"/>
    </row>
    <row r="72" spans="2:17">
      <c r="B72" s="243"/>
      <c r="C72" s="243"/>
      <c r="D72" s="279"/>
      <c r="E72" s="243"/>
      <c r="F72" s="243"/>
      <c r="G72" s="243"/>
      <c r="H72" s="243"/>
      <c r="I72" s="243"/>
      <c r="J72" s="243"/>
      <c r="K72" s="243"/>
      <c r="L72" s="243"/>
      <c r="M72" s="243"/>
      <c r="N72" s="243"/>
      <c r="O72" s="243"/>
      <c r="P72" s="243"/>
      <c r="Q72" s="243"/>
    </row>
    <row r="73" spans="2:17">
      <c r="B73" s="243"/>
      <c r="C73" s="243"/>
      <c r="D73" s="279"/>
      <c r="E73" s="243"/>
      <c r="F73" s="243"/>
      <c r="G73" s="243"/>
      <c r="H73" s="243"/>
      <c r="I73" s="243"/>
      <c r="J73" s="243"/>
      <c r="K73" s="243"/>
      <c r="L73" s="243"/>
      <c r="M73" s="243"/>
      <c r="N73" s="243"/>
      <c r="O73" s="243"/>
      <c r="P73" s="243"/>
      <c r="Q73" s="243"/>
    </row>
    <row r="74" spans="2:17">
      <c r="B74" s="243"/>
      <c r="C74" s="243"/>
      <c r="D74" s="279"/>
      <c r="E74" s="243"/>
      <c r="F74" s="243"/>
      <c r="G74" s="243"/>
      <c r="H74" s="243"/>
      <c r="I74" s="243"/>
      <c r="J74" s="243"/>
      <c r="K74" s="243"/>
      <c r="L74" s="243"/>
      <c r="M74" s="243"/>
      <c r="N74" s="243"/>
      <c r="O74" s="243"/>
      <c r="P74" s="243"/>
      <c r="Q74" s="243"/>
    </row>
    <row r="75" spans="2:17">
      <c r="B75" s="243"/>
      <c r="C75" s="243"/>
      <c r="D75" s="279"/>
      <c r="E75" s="243"/>
      <c r="F75" s="243"/>
      <c r="G75" s="243"/>
      <c r="H75" s="243"/>
      <c r="I75" s="243"/>
      <c r="J75" s="243"/>
      <c r="K75" s="243"/>
      <c r="L75" s="243"/>
      <c r="M75" s="243"/>
      <c r="N75" s="243"/>
      <c r="O75" s="243"/>
      <c r="P75" s="243"/>
      <c r="Q75" s="243"/>
    </row>
    <row r="76" spans="2:17">
      <c r="B76" s="243"/>
      <c r="C76" s="243"/>
      <c r="D76" s="279"/>
      <c r="E76" s="243"/>
      <c r="F76" s="243"/>
      <c r="G76" s="243"/>
      <c r="H76" s="243"/>
      <c r="I76" s="243"/>
      <c r="J76" s="243"/>
      <c r="K76" s="243"/>
      <c r="L76" s="243"/>
      <c r="M76" s="243"/>
      <c r="N76" s="243"/>
      <c r="O76" s="243"/>
      <c r="P76" s="243"/>
      <c r="Q76" s="243"/>
    </row>
    <row r="77" spans="2:17">
      <c r="B77" s="243"/>
      <c r="C77" s="243"/>
      <c r="D77" s="279"/>
      <c r="E77" s="243"/>
      <c r="F77" s="243"/>
      <c r="G77" s="243"/>
      <c r="H77" s="243"/>
      <c r="I77" s="243"/>
      <c r="J77" s="243"/>
      <c r="K77" s="243"/>
      <c r="L77" s="243"/>
      <c r="M77" s="243"/>
      <c r="N77" s="243"/>
      <c r="O77" s="243"/>
      <c r="P77" s="243"/>
      <c r="Q77" s="243"/>
    </row>
    <row r="78" spans="2:17">
      <c r="B78" s="243"/>
      <c r="C78" s="243"/>
      <c r="D78" s="279"/>
      <c r="E78" s="243"/>
      <c r="F78" s="243"/>
      <c r="G78" s="243"/>
      <c r="H78" s="243"/>
      <c r="I78" s="243"/>
      <c r="J78" s="243"/>
      <c r="K78" s="243"/>
      <c r="L78" s="243"/>
      <c r="M78" s="243"/>
      <c r="N78" s="243"/>
      <c r="O78" s="243"/>
      <c r="P78" s="243"/>
      <c r="Q78" s="243"/>
    </row>
    <row r="79" spans="2:17">
      <c r="B79" s="243"/>
      <c r="C79" s="243"/>
      <c r="D79" s="279"/>
      <c r="E79" s="243"/>
      <c r="F79" s="243"/>
      <c r="G79" s="243"/>
      <c r="H79" s="243"/>
      <c r="I79" s="243"/>
      <c r="J79" s="243"/>
      <c r="K79" s="243"/>
      <c r="L79" s="243"/>
      <c r="M79" s="243"/>
      <c r="N79" s="243"/>
      <c r="O79" s="243"/>
      <c r="P79" s="243"/>
      <c r="Q79" s="243"/>
    </row>
    <row r="80" spans="2:17">
      <c r="B80" s="243"/>
      <c r="C80" s="243"/>
      <c r="D80" s="279"/>
      <c r="E80" s="243"/>
      <c r="F80" s="243"/>
      <c r="G80" s="243"/>
      <c r="H80" s="243"/>
      <c r="I80" s="243"/>
      <c r="J80" s="243"/>
      <c r="K80" s="243"/>
      <c r="L80" s="243"/>
      <c r="M80" s="243"/>
      <c r="N80" s="243"/>
      <c r="O80" s="243"/>
      <c r="P80" s="243"/>
      <c r="Q80" s="243"/>
    </row>
    <row r="81" spans="2:17">
      <c r="B81" s="243"/>
      <c r="C81" s="243"/>
      <c r="D81" s="279"/>
      <c r="E81" s="243"/>
      <c r="F81" s="243"/>
      <c r="G81" s="243"/>
      <c r="H81" s="243"/>
      <c r="I81" s="243"/>
      <c r="J81" s="243"/>
      <c r="K81" s="243"/>
      <c r="L81" s="243"/>
      <c r="M81" s="243"/>
      <c r="N81" s="243"/>
      <c r="O81" s="243"/>
      <c r="P81" s="243"/>
      <c r="Q81" s="243"/>
    </row>
    <row r="82" spans="2:17">
      <c r="B82" s="243"/>
      <c r="C82" s="243"/>
      <c r="D82" s="279"/>
      <c r="E82" s="243"/>
      <c r="F82" s="243"/>
      <c r="G82" s="243"/>
      <c r="H82" s="243"/>
      <c r="I82" s="243"/>
      <c r="J82" s="243"/>
      <c r="K82" s="243"/>
      <c r="L82" s="243"/>
      <c r="M82" s="243"/>
      <c r="N82" s="243"/>
      <c r="O82" s="243"/>
      <c r="P82" s="243"/>
      <c r="Q82" s="243"/>
    </row>
    <row r="83" spans="2:17">
      <c r="B83" s="243"/>
      <c r="C83" s="243"/>
      <c r="D83" s="279"/>
      <c r="E83" s="243"/>
      <c r="F83" s="243"/>
      <c r="G83" s="243"/>
      <c r="H83" s="243"/>
      <c r="I83" s="243"/>
      <c r="J83" s="243"/>
      <c r="K83" s="243"/>
      <c r="L83" s="243"/>
      <c r="M83" s="243"/>
      <c r="N83" s="243"/>
      <c r="O83" s="243"/>
      <c r="P83" s="243"/>
      <c r="Q83" s="243"/>
    </row>
    <row r="84" spans="2:17">
      <c r="B84" s="243"/>
      <c r="C84" s="243"/>
      <c r="D84" s="279"/>
      <c r="E84" s="243"/>
      <c r="F84" s="243"/>
      <c r="G84" s="243"/>
      <c r="H84" s="243"/>
      <c r="I84" s="243"/>
      <c r="J84" s="243"/>
      <c r="K84" s="243"/>
      <c r="L84" s="243"/>
      <c r="M84" s="243"/>
      <c r="N84" s="243"/>
      <c r="O84" s="243"/>
      <c r="P84" s="243"/>
      <c r="Q84" s="243"/>
    </row>
    <row r="85" spans="2:17">
      <c r="B85" s="243"/>
      <c r="C85" s="243"/>
      <c r="D85" s="279"/>
      <c r="E85" s="243"/>
      <c r="F85" s="243"/>
      <c r="G85" s="243"/>
      <c r="H85" s="243"/>
      <c r="I85" s="243"/>
      <c r="J85" s="243"/>
      <c r="K85" s="243"/>
      <c r="L85" s="243"/>
      <c r="M85" s="243"/>
      <c r="N85" s="243"/>
      <c r="O85" s="243"/>
      <c r="P85" s="243"/>
      <c r="Q85" s="243"/>
    </row>
    <row r="86" spans="2:17">
      <c r="B86" s="243"/>
      <c r="C86" s="243"/>
      <c r="D86" s="279"/>
      <c r="E86" s="243"/>
      <c r="F86" s="243"/>
      <c r="G86" s="243"/>
      <c r="H86" s="243"/>
      <c r="I86" s="243"/>
      <c r="J86" s="243"/>
      <c r="K86" s="243"/>
      <c r="L86" s="243"/>
      <c r="M86" s="243"/>
      <c r="N86" s="243"/>
      <c r="O86" s="243"/>
      <c r="P86" s="243"/>
      <c r="Q86" s="243"/>
    </row>
    <row r="87" spans="2:17">
      <c r="B87" s="243"/>
      <c r="C87" s="243"/>
      <c r="D87" s="279"/>
      <c r="E87" s="243"/>
      <c r="F87" s="243"/>
      <c r="G87" s="243"/>
      <c r="H87" s="243"/>
      <c r="I87" s="243"/>
      <c r="J87" s="243"/>
      <c r="K87" s="243"/>
      <c r="L87" s="243"/>
      <c r="M87" s="243"/>
      <c r="N87" s="243"/>
      <c r="O87" s="243"/>
      <c r="P87" s="243"/>
      <c r="Q87" s="243"/>
    </row>
    <row r="88" spans="2:17">
      <c r="B88" s="243"/>
      <c r="C88" s="243"/>
      <c r="D88" s="279"/>
      <c r="E88" s="243"/>
      <c r="F88" s="243"/>
      <c r="G88" s="243"/>
      <c r="H88" s="243"/>
      <c r="I88" s="243"/>
      <c r="J88" s="243"/>
      <c r="K88" s="243"/>
      <c r="L88" s="243"/>
      <c r="M88" s="243"/>
      <c r="N88" s="243"/>
      <c r="O88" s="243"/>
      <c r="P88" s="243"/>
      <c r="Q88" s="243"/>
    </row>
    <row r="89" spans="2:17">
      <c r="B89" s="243"/>
      <c r="C89" s="243"/>
      <c r="D89" s="279"/>
      <c r="E89" s="243"/>
      <c r="F89" s="243"/>
      <c r="G89" s="243"/>
      <c r="H89" s="243"/>
      <c r="I89" s="243"/>
      <c r="J89" s="243"/>
      <c r="K89" s="243"/>
      <c r="L89" s="243"/>
      <c r="M89" s="243"/>
      <c r="N89" s="243"/>
      <c r="O89" s="243"/>
      <c r="P89" s="243"/>
      <c r="Q89" s="243"/>
    </row>
    <row r="90" spans="2:17">
      <c r="B90" s="243"/>
      <c r="C90" s="243"/>
      <c r="D90" s="279"/>
      <c r="E90" s="243"/>
      <c r="F90" s="243"/>
      <c r="G90" s="243"/>
      <c r="H90" s="243"/>
      <c r="I90" s="243"/>
      <c r="J90" s="243"/>
      <c r="K90" s="243"/>
      <c r="L90" s="243"/>
      <c r="M90" s="243"/>
      <c r="N90" s="243"/>
      <c r="O90" s="243"/>
      <c r="P90" s="243"/>
      <c r="Q90" s="243"/>
    </row>
    <row r="91" spans="2:17">
      <c r="B91" s="243"/>
      <c r="C91" s="243"/>
      <c r="D91" s="279"/>
      <c r="E91" s="243"/>
      <c r="F91" s="243"/>
      <c r="G91" s="243"/>
      <c r="H91" s="243"/>
      <c r="I91" s="243"/>
      <c r="J91" s="243"/>
      <c r="K91" s="243"/>
      <c r="L91" s="243"/>
      <c r="M91" s="243"/>
      <c r="N91" s="243"/>
      <c r="O91" s="243"/>
      <c r="P91" s="243"/>
      <c r="Q91" s="243"/>
    </row>
    <row r="92" spans="2:17">
      <c r="B92" s="243"/>
      <c r="C92" s="243"/>
      <c r="D92" s="279"/>
      <c r="E92" s="243"/>
      <c r="F92" s="243"/>
      <c r="G92" s="243"/>
      <c r="H92" s="243"/>
      <c r="I92" s="243"/>
      <c r="J92" s="243"/>
      <c r="K92" s="243"/>
      <c r="L92" s="243"/>
      <c r="M92" s="243"/>
      <c r="N92" s="243"/>
      <c r="O92" s="243"/>
      <c r="P92" s="243"/>
      <c r="Q92" s="243"/>
    </row>
    <row r="93" spans="2:17">
      <c r="B93" s="243"/>
      <c r="C93" s="243"/>
      <c r="D93" s="279"/>
      <c r="E93" s="243"/>
      <c r="F93" s="243"/>
      <c r="G93" s="243"/>
      <c r="H93" s="243"/>
      <c r="I93" s="243"/>
      <c r="J93" s="243"/>
      <c r="K93" s="243"/>
      <c r="L93" s="243"/>
      <c r="M93" s="243"/>
      <c r="N93" s="243"/>
      <c r="O93" s="243"/>
      <c r="P93" s="243"/>
      <c r="Q93" s="243"/>
    </row>
    <row r="94" spans="2:17">
      <c r="B94" s="243"/>
      <c r="C94" s="243"/>
      <c r="D94" s="279"/>
      <c r="E94" s="243"/>
      <c r="F94" s="243"/>
      <c r="G94" s="243"/>
      <c r="H94" s="243"/>
      <c r="I94" s="243"/>
      <c r="J94" s="243"/>
      <c r="K94" s="243"/>
      <c r="L94" s="243"/>
      <c r="M94" s="243"/>
      <c r="N94" s="243"/>
      <c r="O94" s="243"/>
      <c r="P94" s="243"/>
      <c r="Q94" s="243"/>
    </row>
    <row r="95" spans="2:17">
      <c r="B95" s="243"/>
      <c r="C95" s="243"/>
      <c r="D95" s="279"/>
      <c r="E95" s="243"/>
      <c r="F95" s="243"/>
      <c r="G95" s="243"/>
      <c r="H95" s="243"/>
      <c r="I95" s="243"/>
      <c r="J95" s="243"/>
      <c r="K95" s="243"/>
      <c r="L95" s="243"/>
      <c r="M95" s="243"/>
      <c r="N95" s="243"/>
      <c r="O95" s="243"/>
      <c r="P95" s="243"/>
      <c r="Q95" s="243"/>
    </row>
    <row r="96" spans="2:17">
      <c r="B96" s="243"/>
      <c r="C96" s="243"/>
      <c r="D96" s="279"/>
      <c r="E96" s="243"/>
      <c r="F96" s="243"/>
      <c r="G96" s="243"/>
      <c r="H96" s="243"/>
      <c r="I96" s="243"/>
      <c r="J96" s="243"/>
      <c r="K96" s="243"/>
      <c r="L96" s="243"/>
      <c r="M96" s="243"/>
      <c r="N96" s="243"/>
      <c r="O96" s="243"/>
      <c r="P96" s="243"/>
      <c r="Q96" s="243"/>
    </row>
    <row r="97" spans="2:17">
      <c r="B97" s="243"/>
      <c r="C97" s="243"/>
      <c r="D97" s="279"/>
      <c r="E97" s="243"/>
      <c r="F97" s="243"/>
      <c r="G97" s="243"/>
      <c r="H97" s="243"/>
      <c r="I97" s="243"/>
      <c r="J97" s="243"/>
      <c r="K97" s="243"/>
      <c r="L97" s="243"/>
      <c r="M97" s="243"/>
      <c r="N97" s="243"/>
      <c r="O97" s="243"/>
      <c r="P97" s="243"/>
      <c r="Q97" s="243"/>
    </row>
    <row r="98" spans="2:17">
      <c r="B98" s="243"/>
      <c r="C98" s="243"/>
      <c r="D98" s="279"/>
      <c r="E98" s="243"/>
      <c r="F98" s="243"/>
      <c r="G98" s="243"/>
      <c r="H98" s="243"/>
      <c r="I98" s="243"/>
      <c r="J98" s="243"/>
      <c r="K98" s="243"/>
      <c r="L98" s="243"/>
      <c r="M98" s="243"/>
      <c r="N98" s="243"/>
      <c r="O98" s="243"/>
      <c r="P98" s="243"/>
      <c r="Q98" s="243"/>
    </row>
    <row r="99" spans="2:17">
      <c r="B99" s="243"/>
      <c r="C99" s="243"/>
      <c r="D99" s="279"/>
      <c r="E99" s="243"/>
      <c r="F99" s="243"/>
      <c r="G99" s="243"/>
      <c r="H99" s="243"/>
      <c r="I99" s="243"/>
      <c r="J99" s="243"/>
      <c r="K99" s="243"/>
      <c r="L99" s="243"/>
      <c r="M99" s="243"/>
      <c r="N99" s="243"/>
      <c r="O99" s="243"/>
      <c r="P99" s="243"/>
      <c r="Q99" s="243"/>
    </row>
    <row r="100" spans="2:17">
      <c r="B100" s="243"/>
      <c r="C100" s="243"/>
      <c r="D100" s="279"/>
      <c r="E100" s="243"/>
      <c r="F100" s="243"/>
      <c r="G100" s="243"/>
      <c r="H100" s="243"/>
      <c r="I100" s="243"/>
      <c r="J100" s="243"/>
      <c r="K100" s="243"/>
      <c r="L100" s="243"/>
      <c r="M100" s="243"/>
      <c r="N100" s="243"/>
      <c r="O100" s="243"/>
      <c r="P100" s="243"/>
      <c r="Q100" s="243"/>
    </row>
    <row r="101" spans="2:17">
      <c r="B101" s="243"/>
      <c r="C101" s="243"/>
      <c r="D101" s="279"/>
      <c r="E101" s="243"/>
      <c r="F101" s="243"/>
      <c r="G101" s="243"/>
      <c r="H101" s="243"/>
      <c r="I101" s="243"/>
      <c r="J101" s="243"/>
      <c r="K101" s="243"/>
      <c r="L101" s="243"/>
      <c r="M101" s="243"/>
      <c r="N101" s="243"/>
      <c r="O101" s="243"/>
      <c r="P101" s="243"/>
      <c r="Q101" s="243"/>
    </row>
    <row r="102" spans="2:17">
      <c r="B102" s="243"/>
      <c r="C102" s="243"/>
      <c r="D102" s="279"/>
      <c r="E102" s="243"/>
      <c r="F102" s="243"/>
      <c r="G102" s="243"/>
      <c r="H102" s="243"/>
      <c r="I102" s="243"/>
      <c r="J102" s="243"/>
      <c r="K102" s="243"/>
      <c r="L102" s="243"/>
      <c r="M102" s="243"/>
      <c r="N102" s="243"/>
      <c r="O102" s="243"/>
      <c r="P102" s="243"/>
      <c r="Q102" s="243"/>
    </row>
    <row r="103" spans="2:17">
      <c r="B103" s="243"/>
      <c r="C103" s="243"/>
      <c r="D103" s="279"/>
      <c r="E103" s="243"/>
      <c r="F103" s="243"/>
      <c r="G103" s="243"/>
      <c r="H103" s="243"/>
      <c r="I103" s="243"/>
      <c r="J103" s="243"/>
      <c r="K103" s="243"/>
      <c r="L103" s="243"/>
      <c r="M103" s="243"/>
      <c r="N103" s="243"/>
      <c r="O103" s="243"/>
      <c r="P103" s="243"/>
      <c r="Q103" s="243"/>
    </row>
    <row r="104" spans="2:17">
      <c r="B104" s="243"/>
      <c r="C104" s="243"/>
      <c r="D104" s="279"/>
      <c r="E104" s="243"/>
      <c r="F104" s="243"/>
      <c r="G104" s="243"/>
      <c r="H104" s="243"/>
      <c r="I104" s="243"/>
      <c r="J104" s="243"/>
      <c r="K104" s="243"/>
      <c r="L104" s="243"/>
      <c r="M104" s="243"/>
      <c r="N104" s="243"/>
      <c r="O104" s="243"/>
      <c r="P104" s="243"/>
      <c r="Q104" s="243"/>
    </row>
    <row r="105" spans="2:17">
      <c r="B105" s="243"/>
      <c r="C105" s="243"/>
      <c r="D105" s="279"/>
      <c r="E105" s="243"/>
      <c r="F105" s="243"/>
      <c r="G105" s="243"/>
      <c r="H105" s="243"/>
      <c r="I105" s="243"/>
      <c r="J105" s="243"/>
      <c r="K105" s="243"/>
      <c r="L105" s="243"/>
      <c r="M105" s="243"/>
      <c r="N105" s="243"/>
      <c r="O105" s="243"/>
      <c r="P105" s="243"/>
      <c r="Q105" s="243"/>
    </row>
    <row r="106" spans="2:17">
      <c r="B106" s="243"/>
      <c r="C106" s="243"/>
      <c r="D106" s="279"/>
      <c r="E106" s="243"/>
      <c r="F106" s="243"/>
      <c r="G106" s="243"/>
      <c r="H106" s="243"/>
      <c r="I106" s="243"/>
      <c r="J106" s="243"/>
      <c r="K106" s="243"/>
      <c r="L106" s="243"/>
      <c r="M106" s="243"/>
      <c r="N106" s="243"/>
      <c r="O106" s="243"/>
      <c r="P106" s="243"/>
      <c r="Q106" s="243"/>
    </row>
    <row r="107" spans="2:17">
      <c r="B107" s="243"/>
      <c r="C107" s="243"/>
      <c r="D107" s="279"/>
      <c r="E107" s="243"/>
      <c r="F107" s="243"/>
      <c r="G107" s="243"/>
      <c r="H107" s="243"/>
      <c r="I107" s="243"/>
      <c r="J107" s="243"/>
      <c r="K107" s="243"/>
      <c r="L107" s="243"/>
      <c r="M107" s="243"/>
      <c r="N107" s="243"/>
      <c r="O107" s="243"/>
      <c r="P107" s="243"/>
      <c r="Q107" s="243"/>
    </row>
    <row r="108" spans="2:17">
      <c r="B108" s="243"/>
      <c r="C108" s="243"/>
      <c r="D108" s="279"/>
      <c r="E108" s="243"/>
      <c r="F108" s="243"/>
      <c r="G108" s="243"/>
      <c r="H108" s="243"/>
      <c r="I108" s="243"/>
      <c r="J108" s="243"/>
      <c r="K108" s="243"/>
      <c r="L108" s="243"/>
      <c r="M108" s="243"/>
      <c r="N108" s="243"/>
      <c r="O108" s="243"/>
      <c r="P108" s="243"/>
      <c r="Q108" s="243"/>
    </row>
    <row r="109" spans="2:17">
      <c r="B109" s="243"/>
      <c r="C109" s="243"/>
      <c r="D109" s="279"/>
      <c r="E109" s="243"/>
      <c r="F109" s="243"/>
      <c r="G109" s="243"/>
      <c r="H109" s="243"/>
      <c r="I109" s="243"/>
      <c r="J109" s="243"/>
      <c r="K109" s="243"/>
      <c r="L109" s="243"/>
      <c r="M109" s="243"/>
      <c r="N109" s="243"/>
      <c r="O109" s="243"/>
      <c r="P109" s="243"/>
      <c r="Q109" s="243"/>
    </row>
    <row r="110" spans="2:17">
      <c r="B110" s="243"/>
      <c r="C110" s="243"/>
      <c r="D110" s="279"/>
      <c r="E110" s="243"/>
      <c r="F110" s="243"/>
      <c r="G110" s="243"/>
      <c r="H110" s="243"/>
      <c r="I110" s="243"/>
      <c r="J110" s="243"/>
      <c r="K110" s="243"/>
      <c r="L110" s="243"/>
      <c r="M110" s="243"/>
      <c r="N110" s="243"/>
      <c r="O110" s="243"/>
      <c r="P110" s="243"/>
      <c r="Q110" s="243"/>
    </row>
    <row r="111" spans="2:17">
      <c r="B111" s="243"/>
      <c r="C111" s="243"/>
      <c r="D111" s="279"/>
      <c r="E111" s="243"/>
      <c r="F111" s="243"/>
      <c r="G111" s="243"/>
      <c r="H111" s="243"/>
      <c r="I111" s="243"/>
      <c r="J111" s="243"/>
      <c r="K111" s="243"/>
      <c r="L111" s="243"/>
      <c r="M111" s="243"/>
      <c r="N111" s="243"/>
      <c r="O111" s="243"/>
      <c r="P111" s="243"/>
      <c r="Q111" s="243"/>
    </row>
    <row r="112" spans="2:17">
      <c r="B112" s="243"/>
      <c r="C112" s="243"/>
      <c r="D112" s="279"/>
      <c r="E112" s="243"/>
      <c r="F112" s="243"/>
      <c r="G112" s="243"/>
      <c r="H112" s="243"/>
      <c r="I112" s="243"/>
      <c r="J112" s="243"/>
      <c r="K112" s="243"/>
      <c r="L112" s="243"/>
      <c r="M112" s="243"/>
      <c r="N112" s="243"/>
      <c r="O112" s="243"/>
      <c r="P112" s="243"/>
      <c r="Q112" s="243"/>
    </row>
    <row r="113" spans="2:17">
      <c r="B113" s="243"/>
      <c r="C113" s="243"/>
      <c r="D113" s="279"/>
      <c r="E113" s="243"/>
      <c r="F113" s="243"/>
      <c r="G113" s="243"/>
      <c r="H113" s="243"/>
      <c r="I113" s="243"/>
      <c r="J113" s="243"/>
      <c r="K113" s="243"/>
      <c r="L113" s="243"/>
      <c r="M113" s="243"/>
      <c r="N113" s="243"/>
      <c r="O113" s="243"/>
      <c r="P113" s="243"/>
      <c r="Q113" s="243"/>
    </row>
    <row r="114" spans="2:17">
      <c r="B114" s="243"/>
      <c r="C114" s="243"/>
      <c r="D114" s="279"/>
      <c r="E114" s="243"/>
      <c r="F114" s="243"/>
      <c r="G114" s="243"/>
      <c r="H114" s="243"/>
      <c r="I114" s="243"/>
      <c r="J114" s="243"/>
      <c r="K114" s="243"/>
      <c r="L114" s="243"/>
      <c r="M114" s="243"/>
      <c r="N114" s="243"/>
      <c r="O114" s="243"/>
      <c r="P114" s="243"/>
      <c r="Q114" s="243"/>
    </row>
    <row r="115" spans="2:17">
      <c r="B115" s="243"/>
      <c r="C115" s="243"/>
      <c r="D115" s="279"/>
      <c r="E115" s="243"/>
      <c r="F115" s="243"/>
      <c r="G115" s="243"/>
      <c r="H115" s="243"/>
      <c r="I115" s="243"/>
      <c r="J115" s="243"/>
      <c r="K115" s="243"/>
      <c r="L115" s="243"/>
      <c r="M115" s="243"/>
      <c r="N115" s="243"/>
      <c r="O115" s="243"/>
      <c r="P115" s="243"/>
      <c r="Q115" s="243"/>
    </row>
    <row r="116" spans="2:17">
      <c r="B116" s="243"/>
      <c r="C116" s="243"/>
      <c r="D116" s="279"/>
      <c r="E116" s="243"/>
      <c r="F116" s="243"/>
      <c r="G116" s="243"/>
      <c r="H116" s="243"/>
      <c r="I116" s="243"/>
      <c r="J116" s="243"/>
      <c r="K116" s="243"/>
      <c r="L116" s="243"/>
      <c r="M116" s="243"/>
      <c r="N116" s="243"/>
      <c r="O116" s="243"/>
      <c r="P116" s="243"/>
      <c r="Q116" s="243"/>
    </row>
    <row r="117" spans="2:17">
      <c r="B117" s="243"/>
      <c r="C117" s="243"/>
      <c r="D117" s="279"/>
      <c r="E117" s="243"/>
      <c r="F117" s="243"/>
      <c r="G117" s="243"/>
      <c r="H117" s="243"/>
      <c r="I117" s="243"/>
      <c r="J117" s="243"/>
      <c r="K117" s="243"/>
      <c r="L117" s="243"/>
      <c r="M117" s="243"/>
      <c r="N117" s="243"/>
      <c r="O117" s="243"/>
      <c r="P117" s="243"/>
      <c r="Q117" s="243"/>
    </row>
    <row r="118" spans="2:17">
      <c r="B118" s="243"/>
      <c r="C118" s="243"/>
      <c r="D118" s="279"/>
      <c r="E118" s="243"/>
      <c r="F118" s="243"/>
      <c r="G118" s="243"/>
      <c r="H118" s="243"/>
      <c r="I118" s="243"/>
      <c r="J118" s="243"/>
      <c r="K118" s="243"/>
      <c r="L118" s="243"/>
      <c r="M118" s="243"/>
      <c r="N118" s="243"/>
      <c r="O118" s="243"/>
      <c r="P118" s="243"/>
      <c r="Q118" s="243"/>
    </row>
    <row r="119" spans="2:17">
      <c r="B119" s="243"/>
      <c r="C119" s="243"/>
      <c r="D119" s="279"/>
      <c r="E119" s="243"/>
      <c r="F119" s="243"/>
      <c r="G119" s="243"/>
      <c r="H119" s="243"/>
      <c r="I119" s="243"/>
      <c r="J119" s="243"/>
      <c r="K119" s="243"/>
      <c r="L119" s="243"/>
      <c r="M119" s="243"/>
      <c r="N119" s="243"/>
      <c r="O119" s="243"/>
      <c r="P119" s="243"/>
      <c r="Q119" s="243"/>
    </row>
    <row r="120" spans="2:17">
      <c r="B120" s="243"/>
      <c r="C120" s="243"/>
      <c r="D120" s="279"/>
      <c r="E120" s="243"/>
      <c r="F120" s="243"/>
      <c r="G120" s="243"/>
      <c r="H120" s="243"/>
      <c r="I120" s="243"/>
      <c r="J120" s="243"/>
      <c r="K120" s="243"/>
      <c r="L120" s="243"/>
      <c r="M120" s="243"/>
      <c r="N120" s="243"/>
      <c r="O120" s="243"/>
      <c r="P120" s="243"/>
      <c r="Q120" s="243"/>
    </row>
    <row r="121" spans="2:17">
      <c r="B121" s="243"/>
      <c r="C121" s="243"/>
      <c r="D121" s="279"/>
      <c r="E121" s="243"/>
      <c r="F121" s="243"/>
      <c r="G121" s="243"/>
      <c r="H121" s="243"/>
      <c r="I121" s="243"/>
      <c r="J121" s="243"/>
      <c r="K121" s="243"/>
      <c r="L121" s="243"/>
      <c r="M121" s="243"/>
      <c r="N121" s="243"/>
      <c r="O121" s="243"/>
      <c r="P121" s="243"/>
      <c r="Q121" s="243"/>
    </row>
    <row r="122" spans="2:17">
      <c r="B122" s="243"/>
      <c r="C122" s="243"/>
      <c r="D122" s="279"/>
      <c r="E122" s="243"/>
      <c r="F122" s="243"/>
      <c r="G122" s="243"/>
      <c r="H122" s="243"/>
      <c r="I122" s="243"/>
      <c r="J122" s="243"/>
      <c r="K122" s="243"/>
      <c r="L122" s="243"/>
      <c r="M122" s="243"/>
      <c r="N122" s="243"/>
      <c r="O122" s="243"/>
      <c r="P122" s="243"/>
      <c r="Q122" s="243"/>
    </row>
    <row r="123" spans="2:17">
      <c r="B123" s="243"/>
      <c r="C123" s="243"/>
      <c r="D123" s="279"/>
      <c r="E123" s="243"/>
      <c r="F123" s="243"/>
      <c r="G123" s="243"/>
      <c r="H123" s="243"/>
      <c r="I123" s="243"/>
      <c r="J123" s="243"/>
      <c r="K123" s="243"/>
      <c r="L123" s="243"/>
      <c r="M123" s="243"/>
      <c r="N123" s="243"/>
      <c r="O123" s="243"/>
      <c r="P123" s="243"/>
      <c r="Q123" s="243"/>
    </row>
    <row r="124" spans="2:17">
      <c r="B124" s="243"/>
      <c r="C124" s="243"/>
      <c r="D124" s="279"/>
      <c r="E124" s="243"/>
      <c r="F124" s="243"/>
      <c r="G124" s="243"/>
      <c r="H124" s="243"/>
      <c r="I124" s="243"/>
      <c r="J124" s="243"/>
      <c r="K124" s="243"/>
      <c r="L124" s="243"/>
      <c r="M124" s="243"/>
      <c r="N124" s="243"/>
      <c r="O124" s="243"/>
      <c r="P124" s="243"/>
      <c r="Q124" s="243"/>
    </row>
    <row r="125" spans="2:17">
      <c r="B125" s="243"/>
      <c r="C125" s="243"/>
      <c r="D125" s="279"/>
      <c r="E125" s="243"/>
      <c r="F125" s="243"/>
      <c r="G125" s="243"/>
      <c r="H125" s="243"/>
      <c r="I125" s="243"/>
      <c r="J125" s="243"/>
      <c r="K125" s="243"/>
      <c r="L125" s="243"/>
      <c r="M125" s="243"/>
      <c r="N125" s="243"/>
      <c r="O125" s="243"/>
      <c r="P125" s="243"/>
      <c r="Q125" s="243"/>
    </row>
    <row r="126" spans="2:17">
      <c r="B126" s="243"/>
      <c r="C126" s="243"/>
      <c r="D126" s="279"/>
      <c r="E126" s="243"/>
      <c r="F126" s="243"/>
      <c r="G126" s="243"/>
      <c r="H126" s="243"/>
      <c r="I126" s="243"/>
      <c r="J126" s="243"/>
      <c r="K126" s="243"/>
      <c r="L126" s="243"/>
      <c r="M126" s="243"/>
      <c r="N126" s="243"/>
      <c r="O126" s="243"/>
      <c r="P126" s="243"/>
      <c r="Q126" s="243"/>
    </row>
    <row r="127" spans="2:17">
      <c r="B127" s="243"/>
      <c r="C127" s="243"/>
      <c r="D127" s="279"/>
      <c r="E127" s="243"/>
      <c r="F127" s="243"/>
      <c r="G127" s="243"/>
      <c r="H127" s="243"/>
      <c r="I127" s="243"/>
      <c r="J127" s="243"/>
      <c r="K127" s="243"/>
      <c r="L127" s="243"/>
      <c r="M127" s="243"/>
      <c r="N127" s="243"/>
      <c r="O127" s="243"/>
      <c r="P127" s="243"/>
      <c r="Q127" s="243"/>
    </row>
    <row r="128" spans="2:17">
      <c r="B128" s="243"/>
      <c r="C128" s="243"/>
      <c r="D128" s="279"/>
      <c r="E128" s="243"/>
      <c r="F128" s="243"/>
      <c r="G128" s="243"/>
      <c r="H128" s="243"/>
      <c r="I128" s="243"/>
      <c r="J128" s="243"/>
      <c r="K128" s="243"/>
      <c r="L128" s="243"/>
      <c r="M128" s="243"/>
      <c r="N128" s="243"/>
      <c r="O128" s="243"/>
      <c r="P128" s="243"/>
      <c r="Q128" s="243"/>
    </row>
    <row r="129" spans="2:17">
      <c r="B129" s="243"/>
      <c r="C129" s="243"/>
      <c r="D129" s="279"/>
      <c r="E129" s="243"/>
      <c r="F129" s="243"/>
      <c r="G129" s="243"/>
      <c r="H129" s="243"/>
      <c r="I129" s="243"/>
      <c r="J129" s="243"/>
      <c r="K129" s="243"/>
      <c r="L129" s="243"/>
      <c r="M129" s="243"/>
      <c r="N129" s="243"/>
      <c r="O129" s="243"/>
      <c r="P129" s="243"/>
      <c r="Q129" s="243"/>
    </row>
    <row r="130" spans="2:17">
      <c r="B130" s="243"/>
      <c r="C130" s="243"/>
      <c r="D130" s="279"/>
      <c r="E130" s="243"/>
      <c r="F130" s="243"/>
      <c r="G130" s="243"/>
      <c r="H130" s="243"/>
      <c r="I130" s="243"/>
      <c r="J130" s="243"/>
      <c r="K130" s="243"/>
      <c r="L130" s="243"/>
      <c r="M130" s="243"/>
      <c r="N130" s="243"/>
      <c r="O130" s="243"/>
      <c r="P130" s="243"/>
      <c r="Q130" s="243"/>
    </row>
    <row r="131" spans="2:17">
      <c r="B131" s="243"/>
      <c r="C131" s="243"/>
      <c r="D131" s="279"/>
      <c r="E131" s="243"/>
      <c r="F131" s="243"/>
      <c r="G131" s="243"/>
      <c r="H131" s="243"/>
      <c r="I131" s="243"/>
      <c r="J131" s="243"/>
      <c r="K131" s="243"/>
      <c r="L131" s="243"/>
      <c r="M131" s="243"/>
      <c r="N131" s="243"/>
      <c r="O131" s="243"/>
      <c r="P131" s="243"/>
      <c r="Q131" s="243"/>
    </row>
    <row r="132" spans="2:17">
      <c r="B132" s="243"/>
      <c r="C132" s="243"/>
      <c r="D132" s="279"/>
      <c r="E132" s="243"/>
      <c r="F132" s="243"/>
      <c r="G132" s="243"/>
      <c r="H132" s="243"/>
      <c r="I132" s="243"/>
      <c r="J132" s="243"/>
      <c r="K132" s="243"/>
      <c r="L132" s="243"/>
      <c r="M132" s="243"/>
      <c r="N132" s="243"/>
      <c r="O132" s="243"/>
      <c r="P132" s="243"/>
      <c r="Q132" s="243"/>
    </row>
    <row r="133" spans="2:17">
      <c r="B133" s="243"/>
      <c r="C133" s="243"/>
      <c r="D133" s="279"/>
      <c r="E133" s="243"/>
      <c r="F133" s="243"/>
      <c r="G133" s="243"/>
      <c r="H133" s="243"/>
      <c r="I133" s="243"/>
      <c r="J133" s="243"/>
      <c r="K133" s="243"/>
      <c r="L133" s="243"/>
      <c r="M133" s="243"/>
      <c r="N133" s="243"/>
      <c r="O133" s="243"/>
      <c r="P133" s="243"/>
      <c r="Q133" s="243"/>
    </row>
    <row r="134" spans="2:17">
      <c r="B134" s="243"/>
      <c r="C134" s="243"/>
      <c r="D134" s="279"/>
      <c r="E134" s="243"/>
      <c r="F134" s="243"/>
      <c r="G134" s="243"/>
      <c r="H134" s="243"/>
      <c r="I134" s="243"/>
      <c r="J134" s="243"/>
      <c r="K134" s="243"/>
      <c r="L134" s="243"/>
      <c r="M134" s="243"/>
      <c r="N134" s="243"/>
      <c r="O134" s="243"/>
      <c r="P134" s="243"/>
      <c r="Q134" s="243"/>
    </row>
    <row r="135" spans="2:17">
      <c r="B135" s="243"/>
      <c r="C135" s="243"/>
      <c r="D135" s="279"/>
      <c r="E135" s="243"/>
      <c r="F135" s="243"/>
      <c r="G135" s="243"/>
      <c r="H135" s="243"/>
      <c r="I135" s="243"/>
      <c r="J135" s="243"/>
      <c r="K135" s="243"/>
      <c r="L135" s="243"/>
      <c r="M135" s="243"/>
      <c r="N135" s="243"/>
      <c r="O135" s="243"/>
      <c r="P135" s="243"/>
      <c r="Q135" s="243"/>
    </row>
    <row r="136" spans="2:17">
      <c r="B136" s="243"/>
      <c r="C136" s="243"/>
      <c r="D136" s="279"/>
      <c r="E136" s="243"/>
      <c r="F136" s="243"/>
      <c r="G136" s="243"/>
      <c r="H136" s="243"/>
      <c r="I136" s="243"/>
      <c r="J136" s="243"/>
      <c r="K136" s="243"/>
      <c r="L136" s="243"/>
      <c r="M136" s="243"/>
      <c r="N136" s="243"/>
      <c r="O136" s="243"/>
      <c r="P136" s="243"/>
      <c r="Q136" s="243"/>
    </row>
    <row r="137" spans="2:17">
      <c r="B137" s="243"/>
      <c r="C137" s="243"/>
      <c r="D137" s="279"/>
      <c r="E137" s="243"/>
      <c r="F137" s="243"/>
      <c r="G137" s="243"/>
      <c r="H137" s="243"/>
      <c r="I137" s="243"/>
      <c r="J137" s="243"/>
      <c r="K137" s="243"/>
      <c r="L137" s="243"/>
      <c r="M137" s="243"/>
      <c r="N137" s="243"/>
      <c r="O137" s="243"/>
      <c r="P137" s="243"/>
      <c r="Q137" s="243"/>
    </row>
    <row r="138" spans="2:17">
      <c r="B138" s="243"/>
      <c r="C138" s="243"/>
      <c r="D138" s="279"/>
      <c r="E138" s="243"/>
      <c r="F138" s="243"/>
      <c r="G138" s="243"/>
      <c r="H138" s="243"/>
      <c r="I138" s="243"/>
      <c r="J138" s="243"/>
      <c r="K138" s="243"/>
      <c r="L138" s="243"/>
      <c r="M138" s="243"/>
      <c r="N138" s="243"/>
      <c r="O138" s="243"/>
      <c r="P138" s="243"/>
      <c r="Q138" s="243"/>
    </row>
    <row r="139" spans="2:17">
      <c r="B139" s="243"/>
      <c r="C139" s="243"/>
      <c r="D139" s="279"/>
      <c r="E139" s="243"/>
      <c r="F139" s="243"/>
      <c r="G139" s="243"/>
      <c r="H139" s="243"/>
      <c r="I139" s="243"/>
      <c r="J139" s="243"/>
      <c r="K139" s="243"/>
      <c r="L139" s="243"/>
      <c r="M139" s="243"/>
      <c r="N139" s="243"/>
      <c r="O139" s="243"/>
      <c r="P139" s="243"/>
      <c r="Q139" s="243"/>
    </row>
    <row r="140" spans="2:17">
      <c r="B140" s="243"/>
      <c r="C140" s="243"/>
      <c r="D140" s="279"/>
      <c r="E140" s="243"/>
      <c r="F140" s="243"/>
      <c r="G140" s="243"/>
      <c r="H140" s="243"/>
      <c r="I140" s="243"/>
      <c r="J140" s="243"/>
      <c r="K140" s="243"/>
      <c r="L140" s="243"/>
      <c r="M140" s="243"/>
      <c r="N140" s="243"/>
      <c r="O140" s="243"/>
      <c r="P140" s="243"/>
      <c r="Q140" s="243"/>
    </row>
    <row r="141" spans="2:17">
      <c r="B141" s="243"/>
      <c r="C141" s="243"/>
      <c r="D141" s="279"/>
      <c r="E141" s="243"/>
      <c r="F141" s="243"/>
      <c r="G141" s="243"/>
      <c r="H141" s="243"/>
      <c r="I141" s="243"/>
      <c r="J141" s="243"/>
      <c r="K141" s="243"/>
      <c r="L141" s="243"/>
      <c r="M141" s="243"/>
      <c r="N141" s="243"/>
      <c r="O141" s="243"/>
      <c r="P141" s="243"/>
      <c r="Q141" s="243"/>
    </row>
    <row r="142" spans="2:17">
      <c r="B142" s="243"/>
      <c r="C142" s="243"/>
      <c r="D142" s="279"/>
      <c r="E142" s="243"/>
      <c r="F142" s="243"/>
      <c r="G142" s="243"/>
      <c r="H142" s="243"/>
      <c r="I142" s="243"/>
      <c r="J142" s="243"/>
      <c r="K142" s="243"/>
      <c r="L142" s="243"/>
      <c r="M142" s="243"/>
      <c r="N142" s="243"/>
      <c r="O142" s="243"/>
      <c r="P142" s="243"/>
      <c r="Q142" s="243"/>
    </row>
    <row r="143" spans="2:17">
      <c r="B143" s="243"/>
      <c r="C143" s="243"/>
      <c r="D143" s="279"/>
      <c r="E143" s="243"/>
      <c r="F143" s="243"/>
      <c r="G143" s="243"/>
      <c r="H143" s="243"/>
      <c r="I143" s="243"/>
      <c r="J143" s="243"/>
      <c r="K143" s="243"/>
      <c r="L143" s="243"/>
      <c r="M143" s="243"/>
      <c r="N143" s="243"/>
      <c r="O143" s="243"/>
      <c r="P143" s="243"/>
      <c r="Q143" s="243"/>
    </row>
    <row r="144" spans="2:17">
      <c r="B144" s="243"/>
      <c r="C144" s="243"/>
      <c r="D144" s="279"/>
      <c r="E144" s="243"/>
      <c r="F144" s="243"/>
      <c r="G144" s="243"/>
      <c r="H144" s="243"/>
      <c r="I144" s="243"/>
      <c r="J144" s="243"/>
      <c r="K144" s="243"/>
      <c r="L144" s="243"/>
      <c r="M144" s="243"/>
      <c r="N144" s="243"/>
      <c r="O144" s="243"/>
      <c r="P144" s="243"/>
      <c r="Q144" s="243"/>
    </row>
    <row r="145" spans="2:17">
      <c r="B145" s="243"/>
      <c r="C145" s="243"/>
      <c r="D145" s="279"/>
      <c r="E145" s="243"/>
      <c r="F145" s="243"/>
      <c r="G145" s="243"/>
      <c r="H145" s="243"/>
      <c r="I145" s="243"/>
      <c r="J145" s="243"/>
      <c r="K145" s="243"/>
      <c r="L145" s="243"/>
      <c r="M145" s="243"/>
      <c r="N145" s="243"/>
      <c r="O145" s="243"/>
      <c r="P145" s="243"/>
      <c r="Q145" s="243"/>
    </row>
    <row r="146" spans="2:17">
      <c r="B146" s="243"/>
      <c r="C146" s="243"/>
      <c r="D146" s="279"/>
      <c r="E146" s="243"/>
      <c r="F146" s="243"/>
      <c r="G146" s="243"/>
      <c r="H146" s="243"/>
      <c r="I146" s="243"/>
      <c r="J146" s="243"/>
      <c r="K146" s="243"/>
      <c r="L146" s="243"/>
      <c r="M146" s="243"/>
      <c r="N146" s="243"/>
      <c r="O146" s="243"/>
      <c r="P146" s="243"/>
      <c r="Q146" s="243"/>
    </row>
    <row r="147" spans="2:17">
      <c r="B147" s="243"/>
      <c r="C147" s="243"/>
      <c r="D147" s="279"/>
      <c r="E147" s="243"/>
      <c r="F147" s="243"/>
      <c r="G147" s="243"/>
      <c r="H147" s="243"/>
      <c r="I147" s="243"/>
      <c r="J147" s="243"/>
      <c r="K147" s="243"/>
      <c r="L147" s="243"/>
      <c r="M147" s="243"/>
      <c r="N147" s="243"/>
      <c r="O147" s="243"/>
      <c r="P147" s="243"/>
      <c r="Q147" s="243"/>
    </row>
    <row r="148" spans="2:17">
      <c r="B148" s="243"/>
      <c r="C148" s="243"/>
      <c r="D148" s="279"/>
      <c r="E148" s="243"/>
      <c r="F148" s="243"/>
      <c r="G148" s="243"/>
      <c r="H148" s="243"/>
      <c r="I148" s="243"/>
      <c r="J148" s="243"/>
      <c r="K148" s="243"/>
      <c r="L148" s="243"/>
      <c r="M148" s="243"/>
      <c r="N148" s="243"/>
      <c r="O148" s="243"/>
      <c r="P148" s="243"/>
      <c r="Q148" s="243"/>
    </row>
    <row r="149" spans="2:17">
      <c r="B149" s="243"/>
      <c r="C149" s="243"/>
      <c r="D149" s="279"/>
      <c r="E149" s="243"/>
      <c r="F149" s="243"/>
      <c r="G149" s="243"/>
      <c r="H149" s="243"/>
      <c r="I149" s="243"/>
      <c r="J149" s="243"/>
      <c r="K149" s="243"/>
      <c r="L149" s="243"/>
      <c r="M149" s="243"/>
      <c r="N149" s="243"/>
      <c r="O149" s="243"/>
      <c r="P149" s="243"/>
      <c r="Q149" s="243"/>
    </row>
    <row r="150" spans="2:17">
      <c r="B150" s="243"/>
      <c r="C150" s="243"/>
      <c r="D150" s="279"/>
      <c r="E150" s="243"/>
      <c r="F150" s="243"/>
      <c r="G150" s="243"/>
      <c r="H150" s="243"/>
      <c r="I150" s="243"/>
      <c r="J150" s="243"/>
      <c r="K150" s="243"/>
      <c r="L150" s="243"/>
      <c r="M150" s="243"/>
      <c r="N150" s="243"/>
      <c r="O150" s="243"/>
      <c r="P150" s="243"/>
      <c r="Q150" s="243"/>
    </row>
    <row r="151" spans="2:17">
      <c r="B151" s="243"/>
      <c r="C151" s="243"/>
      <c r="D151" s="279"/>
      <c r="E151" s="243"/>
      <c r="F151" s="243"/>
      <c r="G151" s="243"/>
      <c r="H151" s="243"/>
      <c r="I151" s="243"/>
      <c r="J151" s="243"/>
      <c r="K151" s="243"/>
      <c r="L151" s="243"/>
      <c r="M151" s="243"/>
      <c r="N151" s="243"/>
      <c r="O151" s="243"/>
      <c r="P151" s="243"/>
      <c r="Q151" s="243"/>
    </row>
    <row r="152" spans="2:17">
      <c r="B152" s="243"/>
      <c r="C152" s="243"/>
      <c r="D152" s="279"/>
      <c r="E152" s="243"/>
      <c r="F152" s="243"/>
      <c r="G152" s="243"/>
      <c r="H152" s="243"/>
      <c r="I152" s="243"/>
      <c r="J152" s="243"/>
      <c r="K152" s="243"/>
      <c r="L152" s="243"/>
      <c r="M152" s="243"/>
      <c r="N152" s="243"/>
      <c r="O152" s="243"/>
      <c r="P152" s="243"/>
      <c r="Q152" s="243"/>
    </row>
    <row r="153" spans="2:17">
      <c r="B153" s="243"/>
      <c r="C153" s="243"/>
      <c r="D153" s="279"/>
      <c r="E153" s="243"/>
      <c r="F153" s="243"/>
      <c r="G153" s="243"/>
      <c r="H153" s="243"/>
      <c r="I153" s="243"/>
      <c r="J153" s="243"/>
      <c r="K153" s="243"/>
      <c r="L153" s="243"/>
      <c r="M153" s="243"/>
      <c r="N153" s="243"/>
      <c r="O153" s="243"/>
      <c r="P153" s="243"/>
      <c r="Q153" s="243"/>
    </row>
    <row r="154" spans="2:17">
      <c r="B154" s="243"/>
      <c r="C154" s="243"/>
      <c r="D154" s="279"/>
      <c r="E154" s="243"/>
      <c r="F154" s="243"/>
      <c r="G154" s="243"/>
      <c r="H154" s="243"/>
      <c r="I154" s="243"/>
      <c r="J154" s="243"/>
      <c r="K154" s="243"/>
      <c r="L154" s="243"/>
      <c r="M154" s="243"/>
      <c r="N154" s="243"/>
      <c r="O154" s="243"/>
      <c r="P154" s="243"/>
      <c r="Q154" s="243"/>
    </row>
    <row r="155" spans="2:17">
      <c r="B155" s="243"/>
      <c r="C155" s="243"/>
      <c r="D155" s="279"/>
      <c r="E155" s="243"/>
      <c r="F155" s="243"/>
      <c r="G155" s="243"/>
      <c r="H155" s="243"/>
      <c r="I155" s="243"/>
      <c r="J155" s="243"/>
      <c r="K155" s="243"/>
      <c r="L155" s="243"/>
      <c r="M155" s="243"/>
      <c r="N155" s="243"/>
      <c r="O155" s="243"/>
      <c r="P155" s="243"/>
      <c r="Q155" s="243"/>
    </row>
    <row r="156" spans="2:17">
      <c r="B156" s="243"/>
      <c r="C156" s="243"/>
      <c r="D156" s="279"/>
      <c r="E156" s="243"/>
      <c r="F156" s="243"/>
      <c r="G156" s="243"/>
      <c r="H156" s="243"/>
      <c r="I156" s="243"/>
      <c r="J156" s="243"/>
      <c r="K156" s="243"/>
      <c r="L156" s="243"/>
      <c r="M156" s="243"/>
      <c r="N156" s="243"/>
      <c r="O156" s="243"/>
      <c r="P156" s="243"/>
      <c r="Q156" s="243"/>
    </row>
    <row r="157" spans="2:17">
      <c r="B157" s="243"/>
      <c r="C157" s="243"/>
      <c r="D157" s="279"/>
      <c r="E157" s="243"/>
      <c r="F157" s="243"/>
      <c r="G157" s="243"/>
      <c r="H157" s="243"/>
      <c r="I157" s="243"/>
      <c r="J157" s="243"/>
      <c r="K157" s="243"/>
      <c r="L157" s="243"/>
      <c r="M157" s="243"/>
      <c r="N157" s="243"/>
      <c r="O157" s="243"/>
      <c r="P157" s="243"/>
      <c r="Q157" s="243"/>
    </row>
    <row r="158" spans="2:17">
      <c r="B158" s="243"/>
      <c r="C158" s="243"/>
      <c r="D158" s="279"/>
      <c r="E158" s="243"/>
      <c r="F158" s="243"/>
      <c r="G158" s="243"/>
      <c r="H158" s="243"/>
      <c r="I158" s="243"/>
      <c r="J158" s="243"/>
      <c r="K158" s="243"/>
      <c r="L158" s="243"/>
      <c r="M158" s="243"/>
      <c r="N158" s="243"/>
      <c r="O158" s="243"/>
      <c r="P158" s="243"/>
      <c r="Q158" s="243"/>
    </row>
    <row r="159" spans="2:17">
      <c r="B159" s="243"/>
      <c r="C159" s="243"/>
      <c r="D159" s="279"/>
      <c r="E159" s="243"/>
      <c r="F159" s="243"/>
      <c r="G159" s="243"/>
      <c r="H159" s="243"/>
      <c r="I159" s="243"/>
      <c r="J159" s="243"/>
      <c r="K159" s="243"/>
      <c r="L159" s="243"/>
      <c r="M159" s="243"/>
      <c r="N159" s="243"/>
      <c r="O159" s="243"/>
      <c r="P159" s="243"/>
      <c r="Q159" s="243"/>
    </row>
    <row r="160" spans="2:17">
      <c r="B160" s="243"/>
      <c r="C160" s="243"/>
      <c r="D160" s="279"/>
      <c r="E160" s="243"/>
      <c r="F160" s="243"/>
      <c r="G160" s="243"/>
      <c r="H160" s="243"/>
      <c r="I160" s="243"/>
      <c r="J160" s="243"/>
      <c r="K160" s="243"/>
      <c r="L160" s="243"/>
      <c r="M160" s="243"/>
      <c r="N160" s="243"/>
      <c r="O160" s="243"/>
      <c r="P160" s="243"/>
      <c r="Q160" s="243"/>
    </row>
    <row r="161" spans="2:17">
      <c r="B161" s="243"/>
      <c r="C161" s="243"/>
      <c r="D161" s="279"/>
      <c r="E161" s="243"/>
      <c r="F161" s="243"/>
      <c r="G161" s="243"/>
      <c r="H161" s="243"/>
      <c r="I161" s="243"/>
      <c r="J161" s="243"/>
      <c r="K161" s="243"/>
      <c r="L161" s="243"/>
      <c r="M161" s="243"/>
      <c r="N161" s="243"/>
      <c r="O161" s="243"/>
      <c r="P161" s="243"/>
      <c r="Q161" s="243"/>
    </row>
    <row r="162" spans="2:17">
      <c r="B162" s="243"/>
      <c r="C162" s="243"/>
      <c r="D162" s="279"/>
      <c r="E162" s="243"/>
      <c r="F162" s="243"/>
      <c r="G162" s="243"/>
      <c r="H162" s="243"/>
      <c r="I162" s="243"/>
      <c r="J162" s="243"/>
      <c r="K162" s="243"/>
      <c r="L162" s="243"/>
      <c r="M162" s="243"/>
      <c r="N162" s="243"/>
      <c r="O162" s="243"/>
      <c r="P162" s="243"/>
      <c r="Q162" s="243"/>
    </row>
    <row r="163" spans="2:17">
      <c r="B163" s="243"/>
      <c r="C163" s="243"/>
      <c r="D163" s="279"/>
      <c r="E163" s="243"/>
      <c r="F163" s="243"/>
      <c r="G163" s="243"/>
      <c r="H163" s="243"/>
      <c r="I163" s="243"/>
      <c r="J163" s="243"/>
      <c r="K163" s="243"/>
      <c r="L163" s="243"/>
      <c r="M163" s="243"/>
      <c r="N163" s="243"/>
      <c r="O163" s="243"/>
      <c r="P163" s="243"/>
      <c r="Q163" s="243"/>
    </row>
    <row r="164" spans="2:17">
      <c r="B164" s="243"/>
      <c r="C164" s="243"/>
      <c r="D164" s="279"/>
      <c r="E164" s="243"/>
      <c r="F164" s="243"/>
      <c r="G164" s="243"/>
      <c r="H164" s="243"/>
      <c r="I164" s="243"/>
      <c r="J164" s="243"/>
      <c r="K164" s="243"/>
      <c r="L164" s="243"/>
      <c r="M164" s="243"/>
      <c r="N164" s="243"/>
      <c r="O164" s="243"/>
      <c r="P164" s="243"/>
      <c r="Q164" s="243"/>
    </row>
    <row r="165" spans="2:17">
      <c r="B165" s="243"/>
      <c r="C165" s="243"/>
      <c r="D165" s="279"/>
      <c r="E165" s="243"/>
      <c r="F165" s="243"/>
      <c r="G165" s="243"/>
      <c r="H165" s="243"/>
      <c r="I165" s="243"/>
      <c r="J165" s="243"/>
      <c r="K165" s="243"/>
      <c r="L165" s="243"/>
      <c r="M165" s="243"/>
      <c r="N165" s="243"/>
      <c r="O165" s="243"/>
      <c r="P165" s="243"/>
      <c r="Q165" s="243"/>
    </row>
    <row r="166" spans="2:17">
      <c r="B166" s="243"/>
      <c r="C166" s="243"/>
      <c r="D166" s="279"/>
      <c r="E166" s="243"/>
      <c r="F166" s="243"/>
      <c r="G166" s="243"/>
      <c r="H166" s="243"/>
      <c r="I166" s="243"/>
      <c r="J166" s="243"/>
      <c r="K166" s="243"/>
      <c r="L166" s="243"/>
      <c r="M166" s="243"/>
      <c r="N166" s="243"/>
      <c r="O166" s="243"/>
      <c r="P166" s="243"/>
      <c r="Q166" s="243"/>
    </row>
    <row r="167" spans="2:17">
      <c r="B167" s="243"/>
      <c r="C167" s="243"/>
      <c r="D167" s="279"/>
      <c r="E167" s="243"/>
      <c r="F167" s="243"/>
      <c r="G167" s="243"/>
      <c r="H167" s="243"/>
      <c r="I167" s="243"/>
      <c r="J167" s="243"/>
      <c r="K167" s="243"/>
      <c r="L167" s="243"/>
      <c r="M167" s="243"/>
      <c r="N167" s="243"/>
      <c r="O167" s="243"/>
      <c r="P167" s="243"/>
      <c r="Q167" s="243"/>
    </row>
    <row r="168" spans="2:17">
      <c r="B168" s="243"/>
      <c r="C168" s="243"/>
      <c r="D168" s="279"/>
      <c r="E168" s="243"/>
      <c r="F168" s="243"/>
      <c r="G168" s="243"/>
      <c r="H168" s="243"/>
      <c r="I168" s="243"/>
      <c r="J168" s="243"/>
      <c r="K168" s="243"/>
      <c r="L168" s="243"/>
      <c r="M168" s="243"/>
      <c r="N168" s="243"/>
      <c r="O168" s="243"/>
      <c r="P168" s="243"/>
      <c r="Q168" s="243"/>
    </row>
    <row r="169" spans="2:17">
      <c r="B169" s="243"/>
      <c r="C169" s="243"/>
      <c r="D169" s="279"/>
      <c r="E169" s="243"/>
      <c r="F169" s="243"/>
      <c r="G169" s="243"/>
      <c r="H169" s="243"/>
      <c r="I169" s="243"/>
      <c r="J169" s="243"/>
      <c r="K169" s="243"/>
      <c r="L169" s="243"/>
      <c r="M169" s="243"/>
      <c r="N169" s="243"/>
      <c r="O169" s="243"/>
      <c r="P169" s="243"/>
      <c r="Q169" s="243"/>
    </row>
    <row r="170" spans="2:17">
      <c r="B170" s="243"/>
      <c r="C170" s="243"/>
      <c r="D170" s="279"/>
      <c r="E170" s="243"/>
      <c r="F170" s="243"/>
      <c r="G170" s="243"/>
      <c r="H170" s="243"/>
      <c r="I170" s="243"/>
      <c r="J170" s="243"/>
      <c r="K170" s="243"/>
      <c r="L170" s="243"/>
      <c r="M170" s="243"/>
      <c r="N170" s="243"/>
      <c r="O170" s="243"/>
      <c r="P170" s="243"/>
      <c r="Q170" s="243"/>
    </row>
    <row r="171" spans="2:17">
      <c r="B171" s="243"/>
      <c r="C171" s="243"/>
      <c r="D171" s="279"/>
      <c r="E171" s="243"/>
      <c r="F171" s="243"/>
      <c r="G171" s="243"/>
      <c r="H171" s="243"/>
      <c r="I171" s="243"/>
      <c r="J171" s="243"/>
      <c r="K171" s="243"/>
      <c r="L171" s="243"/>
      <c r="M171" s="243"/>
      <c r="N171" s="243"/>
      <c r="O171" s="243"/>
      <c r="P171" s="243"/>
      <c r="Q171" s="243"/>
    </row>
    <row r="172" spans="2:17">
      <c r="B172" s="243"/>
      <c r="C172" s="243"/>
      <c r="D172" s="279"/>
      <c r="E172" s="243"/>
      <c r="F172" s="243"/>
      <c r="G172" s="243"/>
      <c r="H172" s="243"/>
      <c r="I172" s="243"/>
      <c r="J172" s="243"/>
      <c r="K172" s="243"/>
      <c r="L172" s="243"/>
      <c r="M172" s="243"/>
      <c r="N172" s="243"/>
      <c r="O172" s="243"/>
      <c r="P172" s="243"/>
      <c r="Q172" s="243"/>
    </row>
    <row r="173" spans="2:17">
      <c r="B173" s="243"/>
      <c r="C173" s="243"/>
      <c r="D173" s="279"/>
      <c r="E173" s="243"/>
      <c r="F173" s="243"/>
      <c r="G173" s="243"/>
      <c r="H173" s="243"/>
      <c r="I173" s="243"/>
      <c r="J173" s="243"/>
      <c r="K173" s="243"/>
      <c r="L173" s="243"/>
      <c r="M173" s="243"/>
      <c r="N173" s="243"/>
      <c r="O173" s="243"/>
      <c r="P173" s="243"/>
      <c r="Q173" s="243"/>
    </row>
    <row r="174" spans="2:17">
      <c r="B174" s="243"/>
      <c r="C174" s="243"/>
      <c r="D174" s="279"/>
      <c r="E174" s="243"/>
      <c r="F174" s="243"/>
      <c r="G174" s="243"/>
      <c r="H174" s="243"/>
      <c r="I174" s="243"/>
      <c r="J174" s="243"/>
      <c r="K174" s="243"/>
      <c r="L174" s="243"/>
      <c r="M174" s="243"/>
      <c r="N174" s="243"/>
      <c r="O174" s="243"/>
      <c r="P174" s="243"/>
      <c r="Q174" s="243"/>
    </row>
    <row r="175" spans="2:17">
      <c r="B175" s="243"/>
      <c r="C175" s="243"/>
      <c r="D175" s="279"/>
      <c r="E175" s="243"/>
      <c r="F175" s="243"/>
      <c r="G175" s="243"/>
      <c r="H175" s="243"/>
      <c r="I175" s="243"/>
      <c r="J175" s="243"/>
      <c r="K175" s="243"/>
      <c r="L175" s="243"/>
      <c r="M175" s="243"/>
      <c r="N175" s="243"/>
      <c r="O175" s="243"/>
      <c r="P175" s="243"/>
      <c r="Q175" s="243"/>
    </row>
    <row r="176" spans="2:17">
      <c r="B176" s="243"/>
      <c r="C176" s="243"/>
      <c r="D176" s="279"/>
      <c r="E176" s="243"/>
      <c r="F176" s="243"/>
      <c r="G176" s="243"/>
      <c r="H176" s="243"/>
      <c r="I176" s="243"/>
      <c r="J176" s="243"/>
      <c r="K176" s="243"/>
      <c r="L176" s="243"/>
      <c r="M176" s="243"/>
      <c r="N176" s="243"/>
      <c r="O176" s="243"/>
      <c r="P176" s="243"/>
      <c r="Q176" s="243"/>
    </row>
    <row r="177" spans="2:17">
      <c r="B177" s="243"/>
      <c r="C177" s="243"/>
      <c r="D177" s="279"/>
      <c r="E177" s="243"/>
      <c r="F177" s="243"/>
      <c r="G177" s="243"/>
      <c r="H177" s="243"/>
      <c r="I177" s="243"/>
      <c r="J177" s="243"/>
      <c r="K177" s="243"/>
      <c r="L177" s="243"/>
      <c r="M177" s="243"/>
      <c r="N177" s="243"/>
      <c r="O177" s="243"/>
      <c r="P177" s="243"/>
      <c r="Q177" s="243"/>
    </row>
    <row r="178" spans="2:17">
      <c r="B178" s="243"/>
      <c r="C178" s="243"/>
      <c r="D178" s="279"/>
      <c r="E178" s="243"/>
      <c r="F178" s="243"/>
      <c r="G178" s="243"/>
      <c r="H178" s="243"/>
      <c r="I178" s="243"/>
      <c r="J178" s="243"/>
      <c r="K178" s="243"/>
      <c r="L178" s="243"/>
      <c r="M178" s="243"/>
      <c r="N178" s="243"/>
      <c r="O178" s="243"/>
      <c r="P178" s="243"/>
      <c r="Q178" s="243"/>
    </row>
    <row r="179" spans="2:17">
      <c r="B179" s="243"/>
      <c r="C179" s="243"/>
      <c r="D179" s="279"/>
      <c r="E179" s="243"/>
      <c r="F179" s="243"/>
      <c r="G179" s="243"/>
      <c r="H179" s="243"/>
      <c r="I179" s="243"/>
      <c r="J179" s="243"/>
      <c r="K179" s="243"/>
      <c r="L179" s="243"/>
      <c r="M179" s="243"/>
      <c r="N179" s="243"/>
      <c r="O179" s="243"/>
      <c r="P179" s="243"/>
      <c r="Q179" s="243"/>
    </row>
    <row r="180" spans="2:17">
      <c r="B180" s="243"/>
      <c r="C180" s="243"/>
      <c r="D180" s="279"/>
      <c r="E180" s="243"/>
      <c r="F180" s="243"/>
      <c r="G180" s="243"/>
      <c r="H180" s="243"/>
      <c r="I180" s="243"/>
      <c r="J180" s="243"/>
      <c r="K180" s="243"/>
      <c r="L180" s="243"/>
      <c r="M180" s="243"/>
      <c r="N180" s="243"/>
      <c r="O180" s="243"/>
      <c r="P180" s="243"/>
      <c r="Q180" s="243"/>
    </row>
    <row r="181" spans="2:17">
      <c r="B181" s="243"/>
      <c r="C181" s="243"/>
      <c r="D181" s="279"/>
      <c r="E181" s="243"/>
      <c r="F181" s="243"/>
      <c r="G181" s="243"/>
      <c r="H181" s="243"/>
      <c r="I181" s="243"/>
      <c r="J181" s="243"/>
      <c r="K181" s="243"/>
      <c r="L181" s="243"/>
      <c r="M181" s="243"/>
      <c r="N181" s="243"/>
      <c r="O181" s="243"/>
      <c r="P181" s="243"/>
      <c r="Q181" s="243"/>
    </row>
    <row r="182" spans="2:17">
      <c r="B182" s="243"/>
      <c r="C182" s="243"/>
      <c r="D182" s="279"/>
      <c r="E182" s="243"/>
      <c r="F182" s="243"/>
      <c r="G182" s="243"/>
      <c r="H182" s="243"/>
      <c r="I182" s="243"/>
      <c r="J182" s="243"/>
      <c r="K182" s="243"/>
      <c r="L182" s="243"/>
      <c r="M182" s="243"/>
      <c r="N182" s="243"/>
      <c r="O182" s="243"/>
      <c r="P182" s="243"/>
      <c r="Q182" s="243"/>
    </row>
    <row r="183" spans="2:17">
      <c r="B183" s="243"/>
      <c r="C183" s="243"/>
      <c r="D183" s="279"/>
      <c r="E183" s="243"/>
      <c r="F183" s="243"/>
      <c r="G183" s="243"/>
      <c r="H183" s="243"/>
      <c r="I183" s="243"/>
      <c r="J183" s="243"/>
      <c r="K183" s="243"/>
      <c r="L183" s="243"/>
      <c r="M183" s="243"/>
      <c r="N183" s="243"/>
      <c r="O183" s="243"/>
      <c r="P183" s="243"/>
      <c r="Q183" s="243"/>
    </row>
    <row r="184" spans="2:17">
      <c r="B184" s="243"/>
      <c r="C184" s="243"/>
      <c r="D184" s="279"/>
      <c r="E184" s="243"/>
      <c r="F184" s="243"/>
      <c r="G184" s="243"/>
      <c r="H184" s="243"/>
      <c r="I184" s="243"/>
      <c r="J184" s="243"/>
      <c r="K184" s="243"/>
      <c r="L184" s="243"/>
      <c r="M184" s="243"/>
      <c r="N184" s="243"/>
      <c r="O184" s="243"/>
      <c r="P184" s="243"/>
      <c r="Q184" s="243"/>
    </row>
    <row r="185" spans="2:17">
      <c r="B185" s="243"/>
      <c r="C185" s="243"/>
      <c r="D185" s="279"/>
      <c r="E185" s="243"/>
      <c r="F185" s="243"/>
      <c r="G185" s="243"/>
      <c r="H185" s="243"/>
      <c r="I185" s="243"/>
      <c r="J185" s="243"/>
      <c r="K185" s="243"/>
      <c r="L185" s="243"/>
      <c r="M185" s="243"/>
      <c r="N185" s="243"/>
      <c r="O185" s="243"/>
      <c r="P185" s="243"/>
      <c r="Q185" s="243"/>
    </row>
    <row r="186" spans="2:17">
      <c r="B186" s="243"/>
      <c r="C186" s="243"/>
      <c r="D186" s="279"/>
      <c r="E186" s="243"/>
      <c r="F186" s="243"/>
      <c r="G186" s="243"/>
      <c r="H186" s="243"/>
      <c r="I186" s="243"/>
      <c r="J186" s="243"/>
      <c r="K186" s="243"/>
      <c r="L186" s="243"/>
      <c r="M186" s="243"/>
      <c r="N186" s="243"/>
      <c r="O186" s="243"/>
      <c r="P186" s="243"/>
      <c r="Q186" s="243"/>
    </row>
    <row r="187" spans="2:17">
      <c r="B187" s="243"/>
      <c r="C187" s="243"/>
      <c r="D187" s="279"/>
      <c r="E187" s="243"/>
      <c r="F187" s="243"/>
      <c r="G187" s="243"/>
      <c r="H187" s="243"/>
      <c r="I187" s="243"/>
      <c r="J187" s="243"/>
      <c r="K187" s="243"/>
      <c r="L187" s="243"/>
      <c r="M187" s="243"/>
      <c r="N187" s="243"/>
      <c r="O187" s="243"/>
      <c r="P187" s="243"/>
      <c r="Q187" s="243"/>
    </row>
    <row r="188" spans="2:17">
      <c r="B188" s="243"/>
      <c r="C188" s="243"/>
      <c r="D188" s="279"/>
      <c r="E188" s="243"/>
      <c r="F188" s="243"/>
      <c r="G188" s="243"/>
      <c r="H188" s="243"/>
      <c r="I188" s="243"/>
      <c r="J188" s="243"/>
      <c r="K188" s="243"/>
      <c r="L188" s="243"/>
      <c r="M188" s="243"/>
      <c r="N188" s="243"/>
      <c r="O188" s="243"/>
      <c r="P188" s="243"/>
      <c r="Q188" s="243"/>
    </row>
    <row r="189" spans="2:17">
      <c r="B189" s="243"/>
      <c r="C189" s="243"/>
      <c r="D189" s="279"/>
      <c r="E189" s="243"/>
      <c r="F189" s="243"/>
      <c r="G189" s="243"/>
      <c r="H189" s="243"/>
      <c r="I189" s="243"/>
      <c r="J189" s="243"/>
      <c r="K189" s="243"/>
      <c r="L189" s="243"/>
      <c r="M189" s="243"/>
      <c r="N189" s="243"/>
      <c r="O189" s="243"/>
      <c r="P189" s="243"/>
      <c r="Q189" s="243"/>
    </row>
    <row r="190" spans="2:17">
      <c r="B190" s="243"/>
      <c r="C190" s="243"/>
      <c r="D190" s="279"/>
      <c r="E190" s="243"/>
      <c r="F190" s="243"/>
      <c r="G190" s="243"/>
      <c r="H190" s="243"/>
      <c r="I190" s="243"/>
      <c r="J190" s="243"/>
      <c r="K190" s="243"/>
      <c r="L190" s="243"/>
      <c r="M190" s="243"/>
      <c r="N190" s="243"/>
      <c r="O190" s="243"/>
      <c r="P190" s="243"/>
      <c r="Q190" s="243"/>
    </row>
    <row r="191" spans="2:17">
      <c r="B191" s="243"/>
      <c r="C191" s="243"/>
      <c r="D191" s="279"/>
      <c r="E191" s="243"/>
      <c r="F191" s="243"/>
      <c r="G191" s="243"/>
      <c r="H191" s="243"/>
      <c r="I191" s="243"/>
      <c r="J191" s="243"/>
      <c r="K191" s="243"/>
      <c r="L191" s="243"/>
      <c r="M191" s="243"/>
      <c r="N191" s="243"/>
      <c r="O191" s="243"/>
      <c r="P191" s="243"/>
      <c r="Q191" s="243"/>
    </row>
    <row r="192" spans="2:17">
      <c r="B192" s="243"/>
      <c r="C192" s="243"/>
      <c r="D192" s="279"/>
      <c r="E192" s="243"/>
      <c r="F192" s="243"/>
      <c r="G192" s="243"/>
      <c r="H192" s="243"/>
      <c r="I192" s="243"/>
      <c r="J192" s="243"/>
      <c r="K192" s="243"/>
      <c r="L192" s="243"/>
      <c r="M192" s="243"/>
      <c r="N192" s="243"/>
      <c r="O192" s="243"/>
      <c r="P192" s="243"/>
      <c r="Q192" s="243"/>
    </row>
    <row r="193" spans="2:17">
      <c r="B193" s="243"/>
      <c r="C193" s="243"/>
      <c r="D193" s="279"/>
      <c r="E193" s="243"/>
      <c r="F193" s="243"/>
      <c r="G193" s="243"/>
      <c r="H193" s="243"/>
      <c r="I193" s="243"/>
      <c r="J193" s="243"/>
      <c r="K193" s="243"/>
      <c r="L193" s="243"/>
      <c r="M193" s="243"/>
      <c r="N193" s="243"/>
      <c r="O193" s="243"/>
      <c r="P193" s="243"/>
      <c r="Q193" s="243"/>
    </row>
    <row r="194" spans="2:17">
      <c r="B194" s="243"/>
      <c r="C194" s="243"/>
      <c r="D194" s="279"/>
      <c r="E194" s="243"/>
      <c r="F194" s="243"/>
      <c r="G194" s="243"/>
      <c r="H194" s="243"/>
      <c r="I194" s="243"/>
      <c r="J194" s="243"/>
      <c r="K194" s="243"/>
      <c r="L194" s="243"/>
      <c r="M194" s="243"/>
      <c r="N194" s="243"/>
      <c r="O194" s="243"/>
      <c r="P194" s="243"/>
      <c r="Q194" s="243"/>
    </row>
    <row r="195" spans="2:17">
      <c r="B195" s="243"/>
      <c r="C195" s="243"/>
      <c r="D195" s="279"/>
      <c r="E195" s="243"/>
      <c r="F195" s="243"/>
      <c r="G195" s="243"/>
      <c r="H195" s="243"/>
      <c r="I195" s="243"/>
      <c r="J195" s="243"/>
      <c r="K195" s="243"/>
      <c r="L195" s="243"/>
      <c r="M195" s="243"/>
      <c r="N195" s="243"/>
      <c r="O195" s="243"/>
      <c r="P195" s="243"/>
      <c r="Q195" s="243"/>
    </row>
    <row r="196" spans="2:17">
      <c r="B196" s="243"/>
      <c r="C196" s="243"/>
      <c r="D196" s="279"/>
      <c r="E196" s="243"/>
      <c r="F196" s="243"/>
      <c r="G196" s="243"/>
      <c r="H196" s="243"/>
      <c r="I196" s="243"/>
      <c r="J196" s="243"/>
      <c r="K196" s="243"/>
      <c r="L196" s="243"/>
      <c r="M196" s="243"/>
      <c r="N196" s="243"/>
      <c r="O196" s="243"/>
      <c r="P196" s="243"/>
      <c r="Q196" s="243"/>
    </row>
    <row r="197" spans="2:17">
      <c r="B197" s="243"/>
      <c r="C197" s="243"/>
      <c r="D197" s="279"/>
      <c r="E197" s="243"/>
      <c r="F197" s="243"/>
      <c r="G197" s="243"/>
      <c r="H197" s="243"/>
      <c r="I197" s="243"/>
      <c r="J197" s="243"/>
      <c r="K197" s="243"/>
      <c r="L197" s="243"/>
      <c r="M197" s="243"/>
      <c r="N197" s="243"/>
      <c r="O197" s="243"/>
      <c r="P197" s="243"/>
      <c r="Q197" s="243"/>
    </row>
    <row r="198" spans="2:17">
      <c r="B198" s="243"/>
      <c r="C198" s="243"/>
      <c r="D198" s="279"/>
      <c r="E198" s="243"/>
      <c r="F198" s="243"/>
      <c r="G198" s="243"/>
      <c r="H198" s="243"/>
      <c r="I198" s="243"/>
      <c r="J198" s="243"/>
      <c r="K198" s="243"/>
      <c r="L198" s="243"/>
      <c r="M198" s="243"/>
      <c r="N198" s="243"/>
      <c r="O198" s="243"/>
      <c r="P198" s="243"/>
      <c r="Q198" s="243"/>
    </row>
    <row r="199" spans="2:17">
      <c r="B199" s="243"/>
      <c r="C199" s="243"/>
      <c r="D199" s="279"/>
      <c r="E199" s="243"/>
      <c r="F199" s="243"/>
      <c r="G199" s="243"/>
      <c r="H199" s="243"/>
      <c r="I199" s="243"/>
      <c r="J199" s="243"/>
      <c r="K199" s="243"/>
      <c r="L199" s="243"/>
      <c r="M199" s="243"/>
      <c r="N199" s="243"/>
      <c r="O199" s="243"/>
      <c r="P199" s="243"/>
      <c r="Q199" s="243"/>
    </row>
    <row r="200" spans="2:17">
      <c r="B200" s="243"/>
      <c r="C200" s="243"/>
      <c r="D200" s="279"/>
      <c r="E200" s="243"/>
      <c r="F200" s="243"/>
      <c r="G200" s="243"/>
      <c r="H200" s="243"/>
      <c r="I200" s="243"/>
      <c r="J200" s="243"/>
      <c r="K200" s="243"/>
      <c r="L200" s="243"/>
      <c r="M200" s="243"/>
      <c r="N200" s="243"/>
      <c r="O200" s="243"/>
      <c r="P200" s="243"/>
      <c r="Q200" s="243"/>
    </row>
    <row r="201" spans="2:17">
      <c r="B201" s="243"/>
      <c r="C201" s="243"/>
      <c r="D201" s="279"/>
      <c r="E201" s="243"/>
      <c r="F201" s="243"/>
      <c r="G201" s="243"/>
      <c r="H201" s="243"/>
      <c r="I201" s="243"/>
      <c r="J201" s="243"/>
      <c r="K201" s="243"/>
      <c r="L201" s="243"/>
      <c r="M201" s="243"/>
      <c r="N201" s="243"/>
      <c r="O201" s="243"/>
      <c r="P201" s="243"/>
      <c r="Q201" s="243"/>
    </row>
    <row r="202" spans="2:17">
      <c r="B202" s="243"/>
      <c r="C202" s="243"/>
      <c r="D202" s="279"/>
      <c r="E202" s="243"/>
      <c r="F202" s="243"/>
      <c r="G202" s="243"/>
      <c r="H202" s="243"/>
      <c r="I202" s="243"/>
      <c r="J202" s="243"/>
      <c r="K202" s="243"/>
      <c r="L202" s="243"/>
      <c r="M202" s="243"/>
      <c r="N202" s="243"/>
      <c r="O202" s="243"/>
      <c r="P202" s="243"/>
      <c r="Q202" s="243"/>
    </row>
    <row r="203" spans="2:17">
      <c r="B203" s="243"/>
      <c r="C203" s="243"/>
      <c r="D203" s="279"/>
      <c r="E203" s="243"/>
      <c r="F203" s="243"/>
      <c r="G203" s="243"/>
      <c r="H203" s="243"/>
      <c r="I203" s="243"/>
      <c r="J203" s="243"/>
      <c r="K203" s="243"/>
      <c r="L203" s="243"/>
      <c r="M203" s="243"/>
      <c r="N203" s="243"/>
      <c r="O203" s="243"/>
      <c r="P203" s="243"/>
      <c r="Q203" s="243"/>
    </row>
    <row r="204" spans="2:17">
      <c r="B204" s="243"/>
      <c r="C204" s="243"/>
      <c r="D204" s="279"/>
      <c r="E204" s="243"/>
      <c r="F204" s="243"/>
      <c r="G204" s="243"/>
      <c r="H204" s="243"/>
      <c r="I204" s="243"/>
      <c r="J204" s="243"/>
      <c r="K204" s="243"/>
      <c r="L204" s="243"/>
      <c r="M204" s="243"/>
      <c r="N204" s="243"/>
      <c r="O204" s="243"/>
      <c r="P204" s="243"/>
      <c r="Q204" s="243"/>
    </row>
    <row r="205" spans="2:17">
      <c r="B205" s="243"/>
      <c r="C205" s="243"/>
      <c r="D205" s="279"/>
      <c r="E205" s="243"/>
      <c r="F205" s="243"/>
      <c r="G205" s="243"/>
      <c r="H205" s="243"/>
      <c r="I205" s="243"/>
      <c r="J205" s="243"/>
      <c r="K205" s="243"/>
      <c r="L205" s="243"/>
      <c r="M205" s="243"/>
      <c r="N205" s="243"/>
      <c r="O205" s="243"/>
      <c r="P205" s="243"/>
      <c r="Q205" s="243"/>
    </row>
    <row r="206" spans="2:17">
      <c r="B206" s="243"/>
      <c r="C206" s="243"/>
      <c r="D206" s="279"/>
      <c r="E206" s="243"/>
      <c r="F206" s="243"/>
      <c r="G206" s="243"/>
      <c r="H206" s="243"/>
      <c r="I206" s="243"/>
      <c r="J206" s="243"/>
      <c r="K206" s="243"/>
      <c r="L206" s="243"/>
      <c r="M206" s="243"/>
      <c r="N206" s="243"/>
      <c r="O206" s="243"/>
      <c r="P206" s="243"/>
      <c r="Q206" s="243"/>
    </row>
    <row r="207" spans="2:17">
      <c r="B207" s="243"/>
      <c r="C207" s="243"/>
      <c r="D207" s="279"/>
      <c r="E207" s="243"/>
      <c r="F207" s="243"/>
      <c r="G207" s="243"/>
      <c r="H207" s="243"/>
      <c r="I207" s="243"/>
      <c r="J207" s="243"/>
      <c r="K207" s="243"/>
      <c r="L207" s="243"/>
      <c r="M207" s="243"/>
      <c r="N207" s="243"/>
      <c r="O207" s="243"/>
      <c r="P207" s="243"/>
      <c r="Q207" s="243"/>
    </row>
    <row r="208" spans="2:17">
      <c r="B208" s="243"/>
      <c r="C208" s="243"/>
      <c r="D208" s="279"/>
      <c r="E208" s="243"/>
      <c r="F208" s="243"/>
      <c r="G208" s="243"/>
      <c r="H208" s="243"/>
      <c r="I208" s="243"/>
      <c r="J208" s="243"/>
      <c r="K208" s="243"/>
      <c r="L208" s="243"/>
      <c r="M208" s="243"/>
      <c r="N208" s="243"/>
      <c r="O208" s="243"/>
      <c r="P208" s="243"/>
      <c r="Q208" s="243"/>
    </row>
    <row r="209" spans="2:17">
      <c r="B209" s="243"/>
      <c r="C209" s="243"/>
      <c r="D209" s="279"/>
      <c r="E209" s="243"/>
      <c r="F209" s="243"/>
      <c r="G209" s="243"/>
      <c r="H209" s="243"/>
      <c r="I209" s="243"/>
      <c r="J209" s="243"/>
      <c r="K209" s="243"/>
      <c r="L209" s="243"/>
      <c r="M209" s="243"/>
      <c r="N209" s="243"/>
      <c r="O209" s="243"/>
      <c r="P209" s="243"/>
      <c r="Q209" s="243"/>
    </row>
    <row r="210" spans="2:17">
      <c r="B210" s="243"/>
      <c r="C210" s="243"/>
      <c r="D210" s="279"/>
      <c r="E210" s="243"/>
      <c r="F210" s="243"/>
      <c r="G210" s="243"/>
      <c r="H210" s="243"/>
      <c r="I210" s="243"/>
      <c r="J210" s="243"/>
      <c r="K210" s="243"/>
      <c r="L210" s="243"/>
      <c r="M210" s="243"/>
      <c r="N210" s="243"/>
      <c r="O210" s="243"/>
      <c r="P210" s="243"/>
      <c r="Q210" s="243"/>
    </row>
    <row r="211" spans="2:17">
      <c r="B211" s="243"/>
      <c r="C211" s="243"/>
      <c r="D211" s="279"/>
      <c r="E211" s="243"/>
      <c r="F211" s="243"/>
      <c r="G211" s="243"/>
      <c r="H211" s="243"/>
      <c r="I211" s="243"/>
      <c r="J211" s="243"/>
      <c r="K211" s="243"/>
      <c r="L211" s="243"/>
      <c r="M211" s="243"/>
      <c r="N211" s="243"/>
      <c r="O211" s="243"/>
      <c r="P211" s="243"/>
      <c r="Q211" s="243"/>
    </row>
    <row r="212" spans="2:17">
      <c r="B212" s="243"/>
      <c r="C212" s="243"/>
      <c r="D212" s="279"/>
      <c r="E212" s="243"/>
      <c r="F212" s="243"/>
      <c r="G212" s="243"/>
      <c r="H212" s="243"/>
      <c r="I212" s="243"/>
      <c r="J212" s="243"/>
      <c r="K212" s="243"/>
      <c r="L212" s="243"/>
      <c r="M212" s="243"/>
      <c r="N212" s="243"/>
      <c r="O212" s="243"/>
      <c r="P212" s="243"/>
      <c r="Q212" s="243"/>
    </row>
    <row r="213" spans="2:17">
      <c r="B213" s="243"/>
      <c r="C213" s="243"/>
      <c r="D213" s="279"/>
      <c r="E213" s="243"/>
      <c r="F213" s="243"/>
      <c r="G213" s="243"/>
      <c r="H213" s="243"/>
      <c r="I213" s="243"/>
      <c r="J213" s="243"/>
      <c r="K213" s="243"/>
      <c r="L213" s="243"/>
      <c r="M213" s="243"/>
      <c r="N213" s="243"/>
      <c r="O213" s="243"/>
      <c r="P213" s="243"/>
      <c r="Q213" s="243"/>
    </row>
    <row r="214" spans="2:17">
      <c r="B214" s="243"/>
      <c r="C214" s="243"/>
      <c r="D214" s="279"/>
      <c r="E214" s="243"/>
      <c r="F214" s="243"/>
      <c r="G214" s="243"/>
      <c r="H214" s="243"/>
      <c r="I214" s="243"/>
      <c r="J214" s="243"/>
      <c r="K214" s="243"/>
      <c r="L214" s="243"/>
      <c r="M214" s="243"/>
      <c r="N214" s="243"/>
      <c r="O214" s="243"/>
      <c r="P214" s="243"/>
      <c r="Q214" s="243"/>
    </row>
    <row r="215" spans="2:17">
      <c r="B215" s="243"/>
      <c r="C215" s="243"/>
      <c r="D215" s="279"/>
      <c r="E215" s="243"/>
      <c r="F215" s="243"/>
      <c r="G215" s="243"/>
      <c r="H215" s="243"/>
      <c r="I215" s="243"/>
      <c r="J215" s="243"/>
      <c r="K215" s="243"/>
      <c r="L215" s="243"/>
      <c r="M215" s="243"/>
      <c r="N215" s="243"/>
      <c r="O215" s="243"/>
      <c r="P215" s="243"/>
      <c r="Q215" s="243"/>
    </row>
    <row r="216" spans="2:17">
      <c r="B216" s="243"/>
      <c r="C216" s="243"/>
      <c r="D216" s="279"/>
      <c r="E216" s="243"/>
      <c r="F216" s="243"/>
      <c r="G216" s="243"/>
      <c r="H216" s="243"/>
      <c r="I216" s="243"/>
      <c r="J216" s="243"/>
      <c r="K216" s="243"/>
      <c r="L216" s="243"/>
      <c r="M216" s="243"/>
      <c r="N216" s="243"/>
      <c r="O216" s="243"/>
      <c r="P216" s="243"/>
      <c r="Q216" s="243"/>
    </row>
    <row r="217" spans="2:17">
      <c r="B217" s="243"/>
      <c r="C217" s="243"/>
      <c r="D217" s="279"/>
      <c r="E217" s="243"/>
      <c r="F217" s="243"/>
      <c r="G217" s="243"/>
      <c r="H217" s="243"/>
      <c r="I217" s="243"/>
      <c r="J217" s="243"/>
      <c r="K217" s="243"/>
      <c r="L217" s="243"/>
      <c r="M217" s="243"/>
      <c r="N217" s="243"/>
      <c r="O217" s="243"/>
      <c r="P217" s="243"/>
      <c r="Q217" s="243"/>
    </row>
    <row r="218" spans="2:17">
      <c r="B218" s="243"/>
      <c r="C218" s="243"/>
      <c r="D218" s="279"/>
      <c r="E218" s="243"/>
      <c r="F218" s="243"/>
      <c r="G218" s="243"/>
      <c r="H218" s="243"/>
      <c r="I218" s="243"/>
      <c r="J218" s="243"/>
      <c r="K218" s="243"/>
      <c r="L218" s="243"/>
      <c r="M218" s="243"/>
      <c r="N218" s="243"/>
      <c r="O218" s="243"/>
      <c r="P218" s="243"/>
      <c r="Q218" s="243"/>
    </row>
    <row r="219" spans="2:17">
      <c r="B219" s="243"/>
      <c r="C219" s="243"/>
      <c r="D219" s="279"/>
      <c r="E219" s="243"/>
      <c r="F219" s="243"/>
      <c r="G219" s="243"/>
      <c r="H219" s="243"/>
      <c r="I219" s="243"/>
      <c r="J219" s="243"/>
      <c r="K219" s="243"/>
      <c r="L219" s="243"/>
      <c r="M219" s="243"/>
      <c r="N219" s="243"/>
      <c r="O219" s="243"/>
      <c r="P219" s="243"/>
      <c r="Q219" s="243"/>
    </row>
    <row r="220" spans="2:17">
      <c r="B220" s="243"/>
      <c r="C220" s="243"/>
      <c r="D220" s="279"/>
      <c r="E220" s="243"/>
      <c r="F220" s="243"/>
      <c r="G220" s="243"/>
      <c r="H220" s="243"/>
      <c r="I220" s="243"/>
      <c r="J220" s="243"/>
      <c r="K220" s="243"/>
      <c r="L220" s="243"/>
      <c r="M220" s="243"/>
      <c r="N220" s="243"/>
      <c r="O220" s="243"/>
      <c r="P220" s="243"/>
      <c r="Q220" s="243"/>
    </row>
    <row r="221" spans="2:17">
      <c r="B221" s="243"/>
      <c r="C221" s="243"/>
      <c r="D221" s="279"/>
      <c r="E221" s="243"/>
      <c r="F221" s="243"/>
      <c r="G221" s="243"/>
      <c r="H221" s="243"/>
      <c r="I221" s="243"/>
      <c r="J221" s="243"/>
      <c r="K221" s="243"/>
      <c r="L221" s="243"/>
      <c r="M221" s="243"/>
      <c r="N221" s="243"/>
      <c r="O221" s="243"/>
      <c r="P221" s="243"/>
      <c r="Q221" s="243"/>
    </row>
    <row r="222" spans="2:17">
      <c r="B222" s="243"/>
      <c r="C222" s="243"/>
      <c r="D222" s="279"/>
      <c r="E222" s="243"/>
      <c r="F222" s="243"/>
      <c r="G222" s="243"/>
      <c r="H222" s="243"/>
      <c r="I222" s="243"/>
      <c r="J222" s="243"/>
      <c r="K222" s="243"/>
      <c r="L222" s="243"/>
      <c r="M222" s="243"/>
      <c r="N222" s="243"/>
      <c r="O222" s="243"/>
      <c r="P222" s="243"/>
      <c r="Q222" s="243"/>
    </row>
    <row r="223" spans="2:17">
      <c r="B223" s="243"/>
      <c r="C223" s="243"/>
      <c r="D223" s="279"/>
      <c r="E223" s="243"/>
      <c r="F223" s="243"/>
      <c r="G223" s="243"/>
      <c r="H223" s="243"/>
      <c r="I223" s="243"/>
      <c r="J223" s="243"/>
      <c r="K223" s="243"/>
      <c r="L223" s="243"/>
      <c r="M223" s="243"/>
      <c r="N223" s="243"/>
      <c r="O223" s="243"/>
      <c r="P223" s="243"/>
      <c r="Q223" s="243"/>
    </row>
    <row r="224" spans="2:17">
      <c r="B224" s="243"/>
      <c r="C224" s="243"/>
      <c r="D224" s="279"/>
      <c r="E224" s="243"/>
      <c r="F224" s="243"/>
      <c r="G224" s="243"/>
      <c r="H224" s="243"/>
      <c r="I224" s="243"/>
      <c r="J224" s="243"/>
      <c r="K224" s="243"/>
      <c r="L224" s="243"/>
      <c r="M224" s="243"/>
      <c r="N224" s="243"/>
      <c r="O224" s="243"/>
      <c r="P224" s="243"/>
      <c r="Q224" s="243"/>
    </row>
    <row r="225" spans="2:17">
      <c r="B225" s="243"/>
      <c r="C225" s="243"/>
      <c r="D225" s="279"/>
      <c r="E225" s="243"/>
      <c r="F225" s="243"/>
      <c r="G225" s="243"/>
      <c r="H225" s="243"/>
      <c r="I225" s="243"/>
      <c r="J225" s="243"/>
      <c r="K225" s="243"/>
      <c r="L225" s="243"/>
      <c r="M225" s="243"/>
      <c r="N225" s="243"/>
      <c r="O225" s="243"/>
      <c r="P225" s="243"/>
      <c r="Q225" s="243"/>
    </row>
    <row r="226" spans="2:17">
      <c r="B226" s="243"/>
      <c r="C226" s="243"/>
      <c r="D226" s="279"/>
      <c r="E226" s="243"/>
      <c r="F226" s="243"/>
      <c r="G226" s="243"/>
      <c r="H226" s="243"/>
      <c r="I226" s="243"/>
      <c r="J226" s="243"/>
      <c r="K226" s="243"/>
      <c r="L226" s="243"/>
      <c r="M226" s="243"/>
      <c r="N226" s="243"/>
      <c r="O226" s="243"/>
      <c r="P226" s="243"/>
      <c r="Q226" s="243"/>
    </row>
    <row r="227" spans="2:17">
      <c r="B227" s="243"/>
      <c r="C227" s="243"/>
      <c r="D227" s="279"/>
      <c r="E227" s="243"/>
      <c r="F227" s="243"/>
      <c r="G227" s="243"/>
      <c r="H227" s="243"/>
      <c r="I227" s="243"/>
      <c r="J227" s="243"/>
      <c r="K227" s="243"/>
      <c r="L227" s="243"/>
      <c r="M227" s="243"/>
      <c r="N227" s="243"/>
      <c r="O227" s="243"/>
      <c r="P227" s="243"/>
      <c r="Q227" s="243"/>
    </row>
    <row r="228" spans="2:17">
      <c r="B228" s="243"/>
      <c r="C228" s="243"/>
      <c r="D228" s="279"/>
      <c r="E228" s="243"/>
      <c r="F228" s="243"/>
      <c r="G228" s="243"/>
      <c r="H228" s="243"/>
      <c r="I228" s="243"/>
      <c r="J228" s="243"/>
      <c r="K228" s="243"/>
      <c r="L228" s="243"/>
      <c r="M228" s="243"/>
      <c r="N228" s="243"/>
      <c r="O228" s="243"/>
      <c r="P228" s="243"/>
      <c r="Q228" s="243"/>
    </row>
    <row r="229" spans="2:17">
      <c r="B229" s="243"/>
      <c r="C229" s="243"/>
      <c r="D229" s="279"/>
      <c r="E229" s="243"/>
      <c r="F229" s="243"/>
      <c r="G229" s="243"/>
      <c r="H229" s="243"/>
      <c r="I229" s="243"/>
      <c r="J229" s="243"/>
      <c r="K229" s="243"/>
      <c r="L229" s="243"/>
      <c r="M229" s="243"/>
      <c r="N229" s="243"/>
      <c r="O229" s="243"/>
      <c r="P229" s="243"/>
      <c r="Q229" s="243"/>
    </row>
    <row r="230" spans="2:17">
      <c r="B230" s="243"/>
      <c r="C230" s="243"/>
      <c r="D230" s="279"/>
      <c r="E230" s="243"/>
      <c r="F230" s="243"/>
      <c r="G230" s="243"/>
      <c r="H230" s="243"/>
      <c r="I230" s="243"/>
      <c r="J230" s="243"/>
      <c r="K230" s="243"/>
      <c r="L230" s="243"/>
      <c r="M230" s="243"/>
      <c r="N230" s="243"/>
      <c r="O230" s="243"/>
      <c r="P230" s="243"/>
      <c r="Q230" s="243"/>
    </row>
    <row r="231" spans="2:17">
      <c r="B231" s="243"/>
      <c r="C231" s="243"/>
      <c r="D231" s="279"/>
      <c r="E231" s="243"/>
      <c r="F231" s="243"/>
      <c r="G231" s="243"/>
      <c r="H231" s="243"/>
      <c r="I231" s="243"/>
      <c r="J231" s="243"/>
      <c r="K231" s="243"/>
      <c r="L231" s="243"/>
      <c r="M231" s="243"/>
      <c r="N231" s="243"/>
      <c r="O231" s="243"/>
      <c r="P231" s="243"/>
      <c r="Q231" s="243"/>
    </row>
    <row r="232" spans="2:17">
      <c r="B232" s="243"/>
      <c r="C232" s="243"/>
      <c r="D232" s="279"/>
      <c r="E232" s="243"/>
      <c r="F232" s="243"/>
      <c r="G232" s="243"/>
      <c r="H232" s="243"/>
      <c r="I232" s="243"/>
      <c r="J232" s="243"/>
      <c r="K232" s="243"/>
      <c r="L232" s="243"/>
      <c r="M232" s="243"/>
      <c r="N232" s="243"/>
      <c r="O232" s="243"/>
      <c r="P232" s="243"/>
      <c r="Q232" s="243"/>
    </row>
    <row r="233" spans="2:17">
      <c r="B233" s="243"/>
      <c r="C233" s="243"/>
      <c r="D233" s="279"/>
      <c r="E233" s="243"/>
      <c r="F233" s="243"/>
      <c r="G233" s="243"/>
      <c r="H233" s="243"/>
      <c r="I233" s="243"/>
      <c r="J233" s="243"/>
      <c r="K233" s="243"/>
      <c r="L233" s="243"/>
      <c r="M233" s="243"/>
      <c r="N233" s="243"/>
      <c r="O233" s="243"/>
      <c r="P233" s="243"/>
      <c r="Q233" s="243"/>
    </row>
    <row r="234" spans="2:17">
      <c r="B234" s="243"/>
      <c r="C234" s="243"/>
      <c r="D234" s="279"/>
      <c r="E234" s="243"/>
      <c r="F234" s="243"/>
      <c r="G234" s="243"/>
      <c r="H234" s="243"/>
      <c r="I234" s="243"/>
      <c r="J234" s="243"/>
      <c r="K234" s="243"/>
      <c r="L234" s="243"/>
      <c r="M234" s="243"/>
      <c r="N234" s="243"/>
      <c r="O234" s="243"/>
      <c r="P234" s="243"/>
      <c r="Q234" s="243"/>
    </row>
    <row r="235" spans="2:17">
      <c r="B235" s="243"/>
      <c r="C235" s="243"/>
      <c r="D235" s="279"/>
      <c r="E235" s="243"/>
      <c r="F235" s="243"/>
      <c r="G235" s="243"/>
      <c r="H235" s="243"/>
      <c r="I235" s="243"/>
      <c r="J235" s="243"/>
      <c r="K235" s="243"/>
      <c r="L235" s="243"/>
      <c r="M235" s="243"/>
      <c r="N235" s="243"/>
      <c r="O235" s="243"/>
      <c r="P235" s="243"/>
      <c r="Q235" s="243"/>
    </row>
    <row r="236" spans="2:17">
      <c r="B236" s="243"/>
      <c r="C236" s="243"/>
      <c r="D236" s="279"/>
      <c r="E236" s="243"/>
      <c r="F236" s="243"/>
      <c r="G236" s="243"/>
      <c r="H236" s="243"/>
      <c r="I236" s="243"/>
      <c r="J236" s="243"/>
      <c r="K236" s="243"/>
      <c r="L236" s="243"/>
      <c r="M236" s="243"/>
      <c r="N236" s="243"/>
      <c r="O236" s="243"/>
      <c r="P236" s="243"/>
      <c r="Q236" s="243"/>
    </row>
    <row r="237" spans="2:17">
      <c r="B237" s="243"/>
      <c r="C237" s="243"/>
      <c r="D237" s="279"/>
      <c r="E237" s="243"/>
      <c r="F237" s="243"/>
      <c r="G237" s="243"/>
      <c r="H237" s="243"/>
      <c r="I237" s="243"/>
      <c r="J237" s="243"/>
      <c r="K237" s="243"/>
      <c r="L237" s="243"/>
      <c r="M237" s="243"/>
      <c r="N237" s="243"/>
      <c r="O237" s="243"/>
      <c r="P237" s="243"/>
      <c r="Q237" s="243"/>
    </row>
    <row r="238" spans="2:17">
      <c r="B238" s="243"/>
      <c r="C238" s="243"/>
      <c r="D238" s="279"/>
      <c r="E238" s="243"/>
      <c r="F238" s="243"/>
      <c r="G238" s="243"/>
      <c r="H238" s="243"/>
      <c r="I238" s="243"/>
      <c r="J238" s="243"/>
      <c r="K238" s="243"/>
      <c r="L238" s="243"/>
      <c r="M238" s="243"/>
      <c r="N238" s="243"/>
      <c r="O238" s="243"/>
      <c r="P238" s="243"/>
      <c r="Q238" s="243"/>
    </row>
    <row r="239" spans="2:17">
      <c r="B239" s="243"/>
      <c r="C239" s="243"/>
      <c r="D239" s="279"/>
      <c r="E239" s="243"/>
      <c r="F239" s="243"/>
      <c r="G239" s="243"/>
      <c r="H239" s="243"/>
      <c r="I239" s="243"/>
      <c r="J239" s="243"/>
      <c r="K239" s="243"/>
      <c r="L239" s="243"/>
      <c r="M239" s="243"/>
      <c r="N239" s="243"/>
      <c r="O239" s="243"/>
      <c r="P239" s="243"/>
      <c r="Q239" s="243"/>
    </row>
    <row r="240" spans="2:17">
      <c r="B240" s="243"/>
      <c r="C240" s="243"/>
      <c r="D240" s="279"/>
      <c r="E240" s="243"/>
      <c r="F240" s="243"/>
      <c r="G240" s="243"/>
      <c r="H240" s="243"/>
      <c r="I240" s="243"/>
      <c r="J240" s="243"/>
      <c r="K240" s="243"/>
      <c r="L240" s="243"/>
      <c r="M240" s="243"/>
      <c r="N240" s="243"/>
      <c r="O240" s="243"/>
      <c r="P240" s="243"/>
      <c r="Q240" s="243"/>
    </row>
    <row r="241" spans="2:17">
      <c r="B241" s="243"/>
      <c r="C241" s="243"/>
      <c r="D241" s="279"/>
      <c r="E241" s="243"/>
      <c r="F241" s="243"/>
      <c r="G241" s="243"/>
      <c r="H241" s="243"/>
      <c r="I241" s="243"/>
      <c r="J241" s="243"/>
      <c r="K241" s="243"/>
      <c r="L241" s="243"/>
      <c r="M241" s="243"/>
      <c r="N241" s="243"/>
      <c r="O241" s="243"/>
      <c r="P241" s="243"/>
      <c r="Q241" s="243"/>
    </row>
    <row r="242" spans="2:17">
      <c r="B242" s="243"/>
      <c r="C242" s="243"/>
      <c r="D242" s="279"/>
      <c r="E242" s="243"/>
      <c r="F242" s="243"/>
      <c r="G242" s="243"/>
      <c r="H242" s="243"/>
      <c r="I242" s="243"/>
      <c r="J242" s="243"/>
      <c r="K242" s="243"/>
      <c r="L242" s="243"/>
      <c r="M242" s="243"/>
      <c r="N242" s="243"/>
      <c r="O242" s="243"/>
      <c r="P242" s="243"/>
      <c r="Q242" s="243"/>
    </row>
    <row r="243" spans="2:17">
      <c r="B243" s="243"/>
      <c r="C243" s="243"/>
      <c r="D243" s="279"/>
      <c r="E243" s="243"/>
      <c r="F243" s="243"/>
      <c r="G243" s="243"/>
      <c r="H243" s="243"/>
      <c r="I243" s="243"/>
      <c r="J243" s="243"/>
      <c r="K243" s="243"/>
      <c r="L243" s="243"/>
      <c r="M243" s="243"/>
      <c r="N243" s="243"/>
      <c r="O243" s="243"/>
      <c r="P243" s="243"/>
      <c r="Q243" s="243"/>
    </row>
    <row r="244" spans="2:17">
      <c r="B244" s="243"/>
      <c r="C244" s="243"/>
      <c r="D244" s="279"/>
      <c r="E244" s="243"/>
      <c r="F244" s="243"/>
      <c r="G244" s="243"/>
      <c r="H244" s="243"/>
      <c r="I244" s="243"/>
      <c r="J244" s="243"/>
      <c r="K244" s="243"/>
      <c r="L244" s="243"/>
      <c r="M244" s="243"/>
      <c r="N244" s="243"/>
      <c r="O244" s="243"/>
      <c r="P244" s="243"/>
      <c r="Q244" s="243"/>
    </row>
    <row r="245" spans="2:17">
      <c r="B245" s="243"/>
      <c r="C245" s="243"/>
      <c r="D245" s="279"/>
      <c r="E245" s="243"/>
      <c r="F245" s="243"/>
      <c r="G245" s="243"/>
      <c r="H245" s="243"/>
      <c r="I245" s="243"/>
      <c r="J245" s="243"/>
      <c r="K245" s="243"/>
      <c r="L245" s="243"/>
      <c r="M245" s="243"/>
      <c r="N245" s="243"/>
      <c r="O245" s="243"/>
      <c r="P245" s="243"/>
      <c r="Q245" s="243"/>
    </row>
    <row r="246" spans="2:17">
      <c r="B246" s="243"/>
      <c r="C246" s="243"/>
      <c r="D246" s="279"/>
      <c r="E246" s="243"/>
      <c r="F246" s="243"/>
      <c r="G246" s="243"/>
      <c r="H246" s="243"/>
      <c r="I246" s="243"/>
      <c r="J246" s="243"/>
      <c r="K246" s="243"/>
      <c r="L246" s="243"/>
      <c r="M246" s="243"/>
      <c r="N246" s="243"/>
      <c r="O246" s="243"/>
      <c r="P246" s="243"/>
      <c r="Q246" s="243"/>
    </row>
    <row r="247" spans="2:17">
      <c r="B247" s="243"/>
      <c r="C247" s="243"/>
      <c r="D247" s="279"/>
      <c r="E247" s="243"/>
      <c r="F247" s="243"/>
      <c r="G247" s="243"/>
      <c r="H247" s="243"/>
      <c r="I247" s="243"/>
      <c r="J247" s="243"/>
      <c r="K247" s="243"/>
      <c r="L247" s="243"/>
      <c r="M247" s="243"/>
      <c r="N247" s="243"/>
      <c r="O247" s="243"/>
      <c r="P247" s="243"/>
      <c r="Q247" s="243"/>
    </row>
    <row r="248" spans="2:17">
      <c r="B248" s="243"/>
      <c r="C248" s="243"/>
      <c r="D248" s="279"/>
      <c r="E248" s="243"/>
      <c r="F248" s="243"/>
      <c r="G248" s="243"/>
      <c r="H248" s="243"/>
      <c r="I248" s="243"/>
      <c r="J248" s="243"/>
      <c r="K248" s="243"/>
      <c r="L248" s="243"/>
      <c r="M248" s="243"/>
      <c r="N248" s="243"/>
      <c r="O248" s="243"/>
      <c r="P248" s="243"/>
      <c r="Q248" s="243"/>
    </row>
    <row r="249" spans="2:17">
      <c r="B249" s="243"/>
      <c r="C249" s="243"/>
      <c r="D249" s="279"/>
      <c r="E249" s="243"/>
      <c r="F249" s="243"/>
      <c r="G249" s="243"/>
      <c r="H249" s="243"/>
      <c r="I249" s="243"/>
      <c r="J249" s="243"/>
      <c r="K249" s="243"/>
      <c r="L249" s="243"/>
      <c r="M249" s="243"/>
      <c r="N249" s="243"/>
      <c r="O249" s="243"/>
      <c r="P249" s="243"/>
      <c r="Q249" s="243"/>
    </row>
    <row r="250" spans="2:17">
      <c r="B250" s="243"/>
      <c r="C250" s="243"/>
      <c r="D250" s="279"/>
      <c r="E250" s="243"/>
      <c r="F250" s="243"/>
      <c r="G250" s="243"/>
      <c r="H250" s="243"/>
      <c r="I250" s="243"/>
      <c r="J250" s="243"/>
      <c r="K250" s="243"/>
      <c r="L250" s="243"/>
      <c r="M250" s="243"/>
      <c r="N250" s="243"/>
      <c r="O250" s="243"/>
      <c r="P250" s="243"/>
      <c r="Q250" s="243"/>
    </row>
    <row r="251" spans="2:17">
      <c r="B251" s="243"/>
      <c r="C251" s="243"/>
      <c r="D251" s="279"/>
      <c r="E251" s="243"/>
      <c r="F251" s="243"/>
      <c r="G251" s="243"/>
      <c r="H251" s="243"/>
      <c r="I251" s="243"/>
      <c r="J251" s="243"/>
      <c r="K251" s="243"/>
      <c r="L251" s="243"/>
      <c r="M251" s="243"/>
      <c r="N251" s="243"/>
      <c r="O251" s="243"/>
      <c r="P251" s="243"/>
      <c r="Q251" s="243"/>
    </row>
    <row r="252" spans="2:17">
      <c r="B252" s="243"/>
      <c r="C252" s="243"/>
      <c r="D252" s="279"/>
      <c r="E252" s="243"/>
      <c r="F252" s="243"/>
      <c r="G252" s="243"/>
      <c r="H252" s="243"/>
      <c r="I252" s="243"/>
      <c r="J252" s="243"/>
      <c r="K252" s="243"/>
      <c r="L252" s="243"/>
      <c r="M252" s="243"/>
      <c r="N252" s="243"/>
      <c r="O252" s="243"/>
      <c r="P252" s="243"/>
      <c r="Q252" s="243"/>
    </row>
    <row r="253" spans="2:17">
      <c r="B253" s="243"/>
      <c r="C253" s="243"/>
      <c r="D253" s="279"/>
      <c r="E253" s="243"/>
      <c r="F253" s="243"/>
      <c r="G253" s="243"/>
      <c r="H253" s="243"/>
      <c r="I253" s="243"/>
      <c r="J253" s="243"/>
      <c r="K253" s="243"/>
      <c r="L253" s="243"/>
      <c r="M253" s="243"/>
      <c r="N253" s="243"/>
      <c r="O253" s="243"/>
      <c r="P253" s="243"/>
      <c r="Q253" s="243"/>
    </row>
    <row r="254" spans="2:17">
      <c r="B254" s="243"/>
      <c r="C254" s="243"/>
      <c r="D254" s="279"/>
      <c r="E254" s="243"/>
      <c r="F254" s="243"/>
      <c r="G254" s="243"/>
      <c r="H254" s="243"/>
      <c r="I254" s="243"/>
      <c r="J254" s="243"/>
      <c r="K254" s="243"/>
      <c r="L254" s="243"/>
      <c r="M254" s="243"/>
      <c r="N254" s="243"/>
      <c r="O254" s="243"/>
      <c r="P254" s="243"/>
      <c r="Q254" s="243"/>
    </row>
    <row r="255" spans="2:17">
      <c r="B255" s="243"/>
      <c r="C255" s="243"/>
      <c r="D255" s="279"/>
      <c r="E255" s="243"/>
      <c r="F255" s="243"/>
      <c r="G255" s="243"/>
      <c r="H255" s="243"/>
      <c r="I255" s="243"/>
      <c r="J255" s="243"/>
      <c r="K255" s="243"/>
      <c r="L255" s="243"/>
      <c r="M255" s="243"/>
      <c r="N255" s="243"/>
      <c r="O255" s="243"/>
      <c r="P255" s="243"/>
      <c r="Q255" s="243"/>
    </row>
    <row r="256" spans="2:17">
      <c r="B256" s="243"/>
      <c r="C256" s="243"/>
      <c r="D256" s="279"/>
      <c r="E256" s="243"/>
      <c r="F256" s="243"/>
      <c r="G256" s="243"/>
      <c r="H256" s="243"/>
      <c r="I256" s="243"/>
      <c r="J256" s="243"/>
      <c r="K256" s="243"/>
      <c r="L256" s="243"/>
      <c r="M256" s="243"/>
      <c r="N256" s="243"/>
      <c r="O256" s="243"/>
      <c r="P256" s="243"/>
      <c r="Q256" s="243"/>
    </row>
    <row r="257" spans="2:17">
      <c r="B257" s="243"/>
      <c r="C257" s="243"/>
      <c r="D257" s="279"/>
      <c r="E257" s="243"/>
      <c r="F257" s="243"/>
      <c r="G257" s="243"/>
      <c r="H257" s="243"/>
      <c r="I257" s="243"/>
      <c r="J257" s="243"/>
      <c r="K257" s="243"/>
      <c r="L257" s="243"/>
      <c r="M257" s="243"/>
      <c r="N257" s="243"/>
      <c r="O257" s="243"/>
      <c r="P257" s="243"/>
      <c r="Q257" s="243"/>
    </row>
    <row r="258" spans="2:17">
      <c r="B258" s="243"/>
      <c r="C258" s="243"/>
      <c r="D258" s="279"/>
      <c r="E258" s="243"/>
      <c r="F258" s="243"/>
      <c r="G258" s="243"/>
      <c r="H258" s="243"/>
      <c r="I258" s="243"/>
      <c r="J258" s="243"/>
      <c r="K258" s="243"/>
      <c r="L258" s="243"/>
      <c r="M258" s="243"/>
      <c r="N258" s="243"/>
      <c r="O258" s="243"/>
      <c r="P258" s="243"/>
      <c r="Q258" s="243"/>
    </row>
    <row r="259" spans="2:17">
      <c r="B259" s="243"/>
      <c r="C259" s="243"/>
      <c r="D259" s="279"/>
      <c r="E259" s="243"/>
      <c r="F259" s="243"/>
      <c r="G259" s="243"/>
      <c r="H259" s="243"/>
      <c r="I259" s="243"/>
      <c r="J259" s="243"/>
      <c r="K259" s="243"/>
      <c r="L259" s="243"/>
      <c r="M259" s="243"/>
      <c r="N259" s="243"/>
      <c r="O259" s="243"/>
      <c r="P259" s="243"/>
      <c r="Q259" s="243"/>
    </row>
    <row r="260" spans="2:17">
      <c r="B260" s="243"/>
      <c r="C260" s="243"/>
      <c r="D260" s="279"/>
      <c r="E260" s="243"/>
      <c r="F260" s="243"/>
      <c r="G260" s="243"/>
      <c r="H260" s="243"/>
      <c r="I260" s="243"/>
      <c r="J260" s="243"/>
      <c r="K260" s="243"/>
      <c r="L260" s="243"/>
      <c r="M260" s="243"/>
      <c r="N260" s="243"/>
      <c r="O260" s="243"/>
      <c r="P260" s="243"/>
      <c r="Q260" s="243"/>
    </row>
    <row r="261" spans="2:17">
      <c r="B261" s="243"/>
      <c r="C261" s="243"/>
      <c r="D261" s="279"/>
      <c r="E261" s="243"/>
      <c r="F261" s="243"/>
      <c r="G261" s="243"/>
      <c r="H261" s="243"/>
      <c r="I261" s="243"/>
      <c r="J261" s="243"/>
      <c r="K261" s="243"/>
      <c r="L261" s="243"/>
      <c r="M261" s="243"/>
      <c r="N261" s="243"/>
      <c r="O261" s="243"/>
      <c r="P261" s="243"/>
      <c r="Q261" s="243"/>
    </row>
    <row r="262" spans="2:17">
      <c r="B262" s="243"/>
      <c r="C262" s="243"/>
      <c r="D262" s="279"/>
      <c r="E262" s="243"/>
      <c r="F262" s="243"/>
      <c r="G262" s="243"/>
      <c r="H262" s="243"/>
      <c r="I262" s="243"/>
      <c r="J262" s="243"/>
      <c r="K262" s="243"/>
      <c r="L262" s="243"/>
      <c r="M262" s="243"/>
      <c r="N262" s="243"/>
      <c r="O262" s="243"/>
      <c r="P262" s="243"/>
      <c r="Q262" s="243"/>
    </row>
    <row r="263" spans="2:17">
      <c r="B263" s="243"/>
      <c r="C263" s="243"/>
      <c r="D263" s="279"/>
      <c r="E263" s="243"/>
      <c r="F263" s="243"/>
      <c r="G263" s="243"/>
      <c r="H263" s="243"/>
      <c r="I263" s="243"/>
      <c r="J263" s="243"/>
      <c r="K263" s="243"/>
      <c r="L263" s="243"/>
      <c r="M263" s="243"/>
      <c r="N263" s="243"/>
      <c r="O263" s="243"/>
      <c r="P263" s="243"/>
      <c r="Q263" s="243"/>
    </row>
    <row r="264" spans="2:17">
      <c r="B264" s="243"/>
      <c r="C264" s="243"/>
      <c r="D264" s="279"/>
      <c r="E264" s="243"/>
      <c r="F264" s="243"/>
      <c r="G264" s="243"/>
      <c r="H264" s="243"/>
      <c r="I264" s="243"/>
      <c r="J264" s="243"/>
      <c r="K264" s="243"/>
      <c r="L264" s="243"/>
      <c r="M264" s="243"/>
      <c r="N264" s="243"/>
      <c r="O264" s="243"/>
      <c r="P264" s="243"/>
      <c r="Q264" s="243"/>
    </row>
    <row r="265" spans="2:17">
      <c r="B265" s="243"/>
      <c r="C265" s="243"/>
      <c r="D265" s="279"/>
      <c r="E265" s="243"/>
      <c r="F265" s="243"/>
      <c r="G265" s="243"/>
      <c r="H265" s="243"/>
      <c r="I265" s="243"/>
      <c r="J265" s="243"/>
      <c r="K265" s="243"/>
      <c r="L265" s="243"/>
      <c r="M265" s="243"/>
      <c r="N265" s="243"/>
      <c r="O265" s="243"/>
      <c r="P265" s="243"/>
      <c r="Q265" s="243"/>
    </row>
    <row r="266" spans="2:17">
      <c r="B266" s="243"/>
      <c r="C266" s="243"/>
      <c r="D266" s="279"/>
      <c r="E266" s="243"/>
      <c r="F266" s="243"/>
      <c r="G266" s="243"/>
      <c r="H266" s="243"/>
      <c r="I266" s="243"/>
      <c r="J266" s="243"/>
      <c r="K266" s="243"/>
      <c r="L266" s="243"/>
      <c r="M266" s="243"/>
      <c r="N266" s="243"/>
      <c r="O266" s="243"/>
      <c r="P266" s="243"/>
      <c r="Q266" s="243"/>
    </row>
    <row r="267" spans="2:17">
      <c r="B267" s="243"/>
      <c r="C267" s="243"/>
      <c r="D267" s="279"/>
      <c r="E267" s="243"/>
      <c r="F267" s="243"/>
      <c r="G267" s="243"/>
      <c r="H267" s="243"/>
      <c r="I267" s="243"/>
      <c r="J267" s="243"/>
      <c r="K267" s="243"/>
      <c r="L267" s="243"/>
      <c r="M267" s="243"/>
      <c r="N267" s="243"/>
      <c r="O267" s="243"/>
      <c r="P267" s="243"/>
      <c r="Q267" s="243"/>
    </row>
    <row r="268" spans="2:17">
      <c r="B268" s="243"/>
      <c r="C268" s="243"/>
      <c r="D268" s="279"/>
      <c r="E268" s="243"/>
      <c r="F268" s="243"/>
      <c r="G268" s="243"/>
      <c r="H268" s="243"/>
      <c r="I268" s="243"/>
      <c r="J268" s="243"/>
      <c r="K268" s="243"/>
      <c r="L268" s="243"/>
      <c r="M268" s="243"/>
      <c r="N268" s="243"/>
      <c r="O268" s="243"/>
      <c r="P268" s="243"/>
      <c r="Q268" s="243"/>
    </row>
    <row r="269" spans="2:17">
      <c r="B269" s="243"/>
      <c r="C269" s="243"/>
      <c r="D269" s="279"/>
      <c r="E269" s="243"/>
      <c r="F269" s="243"/>
      <c r="G269" s="243"/>
      <c r="H269" s="243"/>
      <c r="I269" s="243"/>
      <c r="J269" s="243"/>
      <c r="K269" s="243"/>
      <c r="L269" s="243"/>
      <c r="M269" s="243"/>
      <c r="N269" s="243"/>
      <c r="O269" s="243"/>
      <c r="P269" s="243"/>
      <c r="Q269" s="243"/>
    </row>
    <row r="270" spans="2:17">
      <c r="B270" s="243"/>
      <c r="C270" s="243"/>
      <c r="D270" s="279"/>
      <c r="E270" s="243"/>
      <c r="F270" s="243"/>
      <c r="G270" s="243"/>
      <c r="H270" s="243"/>
      <c r="I270" s="243"/>
      <c r="J270" s="243"/>
      <c r="K270" s="243"/>
      <c r="L270" s="243"/>
      <c r="M270" s="243"/>
      <c r="N270" s="243"/>
      <c r="O270" s="243"/>
      <c r="P270" s="243"/>
      <c r="Q270" s="243"/>
    </row>
    <row r="271" spans="2:17">
      <c r="B271" s="243"/>
      <c r="C271" s="243"/>
      <c r="D271" s="279"/>
      <c r="E271" s="243"/>
      <c r="F271" s="243"/>
      <c r="G271" s="243"/>
      <c r="H271" s="243"/>
      <c r="I271" s="243"/>
      <c r="J271" s="243"/>
      <c r="K271" s="243"/>
      <c r="L271" s="243"/>
      <c r="M271" s="243"/>
      <c r="N271" s="243"/>
      <c r="O271" s="243"/>
      <c r="P271" s="243"/>
      <c r="Q271" s="243"/>
    </row>
    <row r="272" spans="2:17">
      <c r="B272" s="243"/>
      <c r="C272" s="243"/>
      <c r="D272" s="279"/>
      <c r="E272" s="243"/>
      <c r="F272" s="243"/>
      <c r="G272" s="243"/>
      <c r="H272" s="243"/>
      <c r="I272" s="243"/>
      <c r="J272" s="243"/>
      <c r="K272" s="243"/>
      <c r="L272" s="243"/>
      <c r="M272" s="243"/>
      <c r="N272" s="243"/>
      <c r="O272" s="243"/>
      <c r="P272" s="243"/>
      <c r="Q272" s="243"/>
    </row>
    <row r="273" spans="2:17">
      <c r="B273" s="243"/>
      <c r="C273" s="243"/>
      <c r="D273" s="279"/>
      <c r="E273" s="243"/>
      <c r="F273" s="243"/>
      <c r="G273" s="243"/>
      <c r="H273" s="243"/>
      <c r="I273" s="243"/>
      <c r="J273" s="243"/>
      <c r="K273" s="243"/>
      <c r="L273" s="243"/>
      <c r="M273" s="243"/>
      <c r="N273" s="243"/>
      <c r="O273" s="243"/>
      <c r="P273" s="243"/>
      <c r="Q273" s="243"/>
    </row>
    <row r="274" spans="2:17">
      <c r="B274" s="243"/>
      <c r="C274" s="243"/>
      <c r="D274" s="279"/>
      <c r="E274" s="243"/>
      <c r="F274" s="243"/>
      <c r="G274" s="243"/>
      <c r="H274" s="243"/>
      <c r="I274" s="243"/>
      <c r="J274" s="243"/>
      <c r="K274" s="243"/>
      <c r="L274" s="243"/>
      <c r="M274" s="243"/>
      <c r="N274" s="243"/>
      <c r="O274" s="243"/>
      <c r="P274" s="243"/>
      <c r="Q274" s="243"/>
    </row>
    <row r="275" spans="2:17">
      <c r="B275" s="243"/>
      <c r="C275" s="243"/>
      <c r="D275" s="279"/>
      <c r="E275" s="243"/>
      <c r="F275" s="243"/>
      <c r="G275" s="243"/>
      <c r="H275" s="243"/>
      <c r="I275" s="243"/>
      <c r="J275" s="243"/>
      <c r="K275" s="243"/>
      <c r="L275" s="243"/>
      <c r="M275" s="243"/>
      <c r="N275" s="243"/>
      <c r="O275" s="243"/>
      <c r="P275" s="243"/>
      <c r="Q275" s="243"/>
    </row>
    <row r="276" spans="2:17">
      <c r="B276" s="243"/>
      <c r="C276" s="243"/>
      <c r="D276" s="279"/>
      <c r="E276" s="243"/>
      <c r="F276" s="243"/>
      <c r="G276" s="243"/>
      <c r="H276" s="243"/>
      <c r="I276" s="243"/>
      <c r="J276" s="243"/>
      <c r="K276" s="243"/>
      <c r="L276" s="243"/>
      <c r="M276" s="243"/>
      <c r="N276" s="243"/>
      <c r="O276" s="243"/>
      <c r="P276" s="243"/>
      <c r="Q276" s="243"/>
    </row>
    <row r="277" spans="2:17">
      <c r="B277" s="243"/>
      <c r="C277" s="243"/>
      <c r="D277" s="279"/>
      <c r="E277" s="243"/>
      <c r="F277" s="243"/>
      <c r="G277" s="243"/>
      <c r="H277" s="243"/>
      <c r="I277" s="243"/>
      <c r="J277" s="243"/>
      <c r="K277" s="243"/>
      <c r="L277" s="243"/>
      <c r="M277" s="243"/>
      <c r="N277" s="243"/>
      <c r="O277" s="243"/>
      <c r="P277" s="243"/>
      <c r="Q277" s="243"/>
    </row>
    <row r="278" spans="2:17">
      <c r="B278" s="243"/>
      <c r="C278" s="243"/>
      <c r="D278" s="279"/>
      <c r="E278" s="243"/>
      <c r="F278" s="243"/>
      <c r="G278" s="243"/>
      <c r="H278" s="243"/>
      <c r="I278" s="243"/>
      <c r="J278" s="243"/>
      <c r="K278" s="243"/>
      <c r="L278" s="243"/>
      <c r="M278" s="243"/>
      <c r="N278" s="243"/>
      <c r="O278" s="243"/>
      <c r="P278" s="243"/>
      <c r="Q278" s="243"/>
    </row>
    <row r="279" spans="2:17">
      <c r="B279" s="243"/>
      <c r="C279" s="243"/>
      <c r="D279" s="279"/>
      <c r="E279" s="243"/>
      <c r="F279" s="243"/>
      <c r="G279" s="243"/>
      <c r="H279" s="243"/>
      <c r="I279" s="243"/>
      <c r="J279" s="243"/>
      <c r="K279" s="243"/>
      <c r="L279" s="243"/>
      <c r="M279" s="243"/>
      <c r="N279" s="243"/>
      <c r="O279" s="243"/>
      <c r="P279" s="243"/>
      <c r="Q279" s="243"/>
    </row>
    <row r="280" spans="2:17">
      <c r="B280" s="243"/>
      <c r="C280" s="243"/>
      <c r="D280" s="279"/>
      <c r="E280" s="243"/>
      <c r="F280" s="243"/>
      <c r="G280" s="243"/>
      <c r="H280" s="243"/>
      <c r="I280" s="243"/>
      <c r="J280" s="243"/>
      <c r="K280" s="243"/>
      <c r="L280" s="243"/>
      <c r="M280" s="243"/>
      <c r="N280" s="243"/>
      <c r="O280" s="243"/>
      <c r="P280" s="243"/>
      <c r="Q280" s="243"/>
    </row>
    <row r="281" spans="2:17">
      <c r="B281" s="243"/>
      <c r="C281" s="243"/>
      <c r="D281" s="279"/>
      <c r="E281" s="243"/>
      <c r="F281" s="243"/>
      <c r="G281" s="243"/>
      <c r="H281" s="243"/>
      <c r="I281" s="243"/>
      <c r="J281" s="243"/>
      <c r="K281" s="243"/>
      <c r="L281" s="243"/>
      <c r="M281" s="243"/>
      <c r="N281" s="243"/>
      <c r="O281" s="243"/>
      <c r="P281" s="243"/>
      <c r="Q281" s="243"/>
    </row>
    <row r="282" spans="2:17">
      <c r="B282" s="243"/>
      <c r="C282" s="243"/>
      <c r="D282" s="279"/>
      <c r="E282" s="243"/>
      <c r="F282" s="243"/>
      <c r="G282" s="243"/>
      <c r="H282" s="243"/>
      <c r="I282" s="243"/>
      <c r="J282" s="243"/>
      <c r="K282" s="243"/>
      <c r="L282" s="243"/>
      <c r="M282" s="243"/>
      <c r="N282" s="243"/>
      <c r="O282" s="243"/>
      <c r="P282" s="243"/>
      <c r="Q282" s="243"/>
    </row>
    <row r="283" spans="2:17">
      <c r="B283" s="243"/>
      <c r="C283" s="243"/>
      <c r="D283" s="279"/>
      <c r="E283" s="243"/>
      <c r="F283" s="243"/>
      <c r="G283" s="243"/>
      <c r="H283" s="243"/>
      <c r="I283" s="243"/>
      <c r="J283" s="243"/>
      <c r="K283" s="243"/>
      <c r="L283" s="243"/>
      <c r="M283" s="243"/>
      <c r="N283" s="243"/>
      <c r="O283" s="243"/>
      <c r="P283" s="243"/>
      <c r="Q283" s="243"/>
    </row>
    <row r="284" spans="2:17">
      <c r="B284" s="243"/>
      <c r="C284" s="243"/>
      <c r="D284" s="279"/>
      <c r="E284" s="243"/>
      <c r="F284" s="243"/>
      <c r="G284" s="243"/>
      <c r="H284" s="243"/>
      <c r="I284" s="243"/>
      <c r="J284" s="243"/>
      <c r="K284" s="243"/>
      <c r="L284" s="243"/>
      <c r="M284" s="243"/>
      <c r="N284" s="243"/>
      <c r="O284" s="243"/>
      <c r="P284" s="243"/>
      <c r="Q284" s="243"/>
    </row>
    <row r="285" spans="2:17">
      <c r="B285" s="243"/>
      <c r="C285" s="243"/>
      <c r="D285" s="279"/>
      <c r="E285" s="243"/>
      <c r="F285" s="243"/>
      <c r="G285" s="243"/>
      <c r="H285" s="243"/>
      <c r="I285" s="243"/>
      <c r="J285" s="243"/>
      <c r="K285" s="243"/>
      <c r="L285" s="243"/>
      <c r="M285" s="243"/>
      <c r="N285" s="243"/>
      <c r="O285" s="243"/>
      <c r="P285" s="243"/>
      <c r="Q285" s="243"/>
    </row>
    <row r="286" spans="2:17">
      <c r="B286" s="243"/>
      <c r="C286" s="243"/>
      <c r="D286" s="279"/>
      <c r="E286" s="243"/>
      <c r="F286" s="243"/>
      <c r="G286" s="243"/>
      <c r="H286" s="243"/>
      <c r="I286" s="243"/>
      <c r="J286" s="243"/>
      <c r="K286" s="243"/>
      <c r="L286" s="243"/>
      <c r="M286" s="243"/>
      <c r="N286" s="243"/>
      <c r="O286" s="243"/>
      <c r="P286" s="243"/>
      <c r="Q286" s="243"/>
    </row>
    <row r="287" spans="2:17">
      <c r="B287" s="243"/>
      <c r="C287" s="243"/>
      <c r="D287" s="279"/>
      <c r="E287" s="243"/>
      <c r="F287" s="243"/>
      <c r="G287" s="243"/>
      <c r="H287" s="243"/>
      <c r="I287" s="243"/>
      <c r="J287" s="243"/>
      <c r="K287" s="243"/>
      <c r="L287" s="243"/>
      <c r="M287" s="243"/>
      <c r="N287" s="243"/>
      <c r="O287" s="243"/>
      <c r="P287" s="243"/>
      <c r="Q287" s="243"/>
    </row>
    <row r="288" spans="2:17">
      <c r="B288" s="243"/>
      <c r="C288" s="243"/>
      <c r="D288" s="279"/>
      <c r="E288" s="243"/>
      <c r="F288" s="243"/>
      <c r="G288" s="243"/>
      <c r="H288" s="243"/>
      <c r="I288" s="243"/>
      <c r="J288" s="243"/>
      <c r="K288" s="243"/>
      <c r="L288" s="243"/>
      <c r="M288" s="243"/>
      <c r="N288" s="243"/>
      <c r="O288" s="243"/>
      <c r="P288" s="243"/>
      <c r="Q288" s="243"/>
    </row>
    <row r="289" spans="2:17">
      <c r="B289" s="243"/>
      <c r="C289" s="243"/>
      <c r="D289" s="279"/>
      <c r="E289" s="243"/>
      <c r="F289" s="243"/>
      <c r="G289" s="243"/>
      <c r="H289" s="243"/>
      <c r="I289" s="243"/>
      <c r="J289" s="243"/>
      <c r="K289" s="243"/>
      <c r="L289" s="243"/>
      <c r="M289" s="243"/>
      <c r="N289" s="243"/>
      <c r="O289" s="243"/>
      <c r="P289" s="243"/>
      <c r="Q289" s="243"/>
    </row>
    <row r="290" spans="2:17">
      <c r="B290" s="243"/>
      <c r="C290" s="243"/>
      <c r="D290" s="279"/>
      <c r="E290" s="243"/>
      <c r="F290" s="243"/>
      <c r="G290" s="243"/>
      <c r="H290" s="243"/>
      <c r="I290" s="243"/>
      <c r="J290" s="243"/>
      <c r="K290" s="243"/>
      <c r="L290" s="243"/>
      <c r="M290" s="243"/>
      <c r="N290" s="243"/>
      <c r="O290" s="243"/>
      <c r="P290" s="243"/>
      <c r="Q290" s="243"/>
    </row>
    <row r="291" spans="2:17">
      <c r="B291" s="243"/>
      <c r="C291" s="243"/>
      <c r="D291" s="279"/>
      <c r="E291" s="243"/>
      <c r="F291" s="243"/>
      <c r="G291" s="243"/>
      <c r="H291" s="243"/>
      <c r="I291" s="243"/>
      <c r="J291" s="243"/>
      <c r="K291" s="243"/>
      <c r="L291" s="243"/>
      <c r="M291" s="243"/>
      <c r="N291" s="243"/>
      <c r="O291" s="243"/>
      <c r="P291" s="243"/>
      <c r="Q291" s="243"/>
    </row>
    <row r="292" spans="2:17">
      <c r="B292" s="243"/>
      <c r="C292" s="243"/>
      <c r="D292" s="279"/>
      <c r="E292" s="243"/>
      <c r="F292" s="243"/>
      <c r="G292" s="243"/>
      <c r="H292" s="243"/>
      <c r="I292" s="243"/>
      <c r="J292" s="243"/>
      <c r="K292" s="243"/>
      <c r="L292" s="243"/>
      <c r="M292" s="243"/>
      <c r="N292" s="243"/>
      <c r="O292" s="243"/>
      <c r="P292" s="243"/>
      <c r="Q292" s="243"/>
    </row>
    <row r="293" spans="2:17">
      <c r="B293" s="243"/>
      <c r="C293" s="243"/>
      <c r="D293" s="279"/>
      <c r="E293" s="243"/>
      <c r="F293" s="243"/>
      <c r="G293" s="243"/>
      <c r="H293" s="243"/>
      <c r="I293" s="243"/>
      <c r="J293" s="243"/>
      <c r="K293" s="243"/>
      <c r="L293" s="243"/>
      <c r="M293" s="243"/>
      <c r="N293" s="243"/>
      <c r="O293" s="243"/>
      <c r="P293" s="243"/>
      <c r="Q293" s="243"/>
    </row>
    <row r="294" spans="2:17">
      <c r="B294" s="243"/>
      <c r="C294" s="243"/>
      <c r="D294" s="279"/>
      <c r="E294" s="243"/>
      <c r="F294" s="243"/>
      <c r="G294" s="243"/>
      <c r="H294" s="243"/>
      <c r="I294" s="243"/>
      <c r="J294" s="243"/>
      <c r="K294" s="243"/>
      <c r="L294" s="243"/>
      <c r="M294" s="243"/>
      <c r="N294" s="243"/>
      <c r="O294" s="243"/>
      <c r="P294" s="243"/>
      <c r="Q294" s="243"/>
    </row>
    <row r="295" spans="2:17">
      <c r="B295" s="243"/>
      <c r="C295" s="243"/>
      <c r="D295" s="279"/>
      <c r="E295" s="243"/>
      <c r="F295" s="243"/>
      <c r="G295" s="243"/>
      <c r="H295" s="243"/>
      <c r="I295" s="243"/>
      <c r="J295" s="243"/>
      <c r="K295" s="243"/>
      <c r="L295" s="243"/>
      <c r="M295" s="243"/>
      <c r="N295" s="243"/>
      <c r="O295" s="243"/>
      <c r="P295" s="243"/>
      <c r="Q295" s="243"/>
    </row>
    <row r="296" spans="2:17">
      <c r="B296" s="243"/>
      <c r="C296" s="243"/>
      <c r="D296" s="279"/>
      <c r="E296" s="243"/>
      <c r="F296" s="243"/>
      <c r="G296" s="243"/>
      <c r="H296" s="243"/>
      <c r="I296" s="243"/>
      <c r="J296" s="243"/>
      <c r="K296" s="243"/>
      <c r="L296" s="243"/>
      <c r="M296" s="243"/>
      <c r="N296" s="243"/>
      <c r="O296" s="243"/>
      <c r="P296" s="243"/>
      <c r="Q296" s="243"/>
    </row>
    <row r="297" spans="2:17">
      <c r="B297" s="243"/>
      <c r="C297" s="243"/>
      <c r="D297" s="279"/>
      <c r="E297" s="243"/>
      <c r="F297" s="243"/>
      <c r="G297" s="243"/>
      <c r="H297" s="243"/>
      <c r="I297" s="243"/>
      <c r="J297" s="243"/>
      <c r="K297" s="243"/>
      <c r="L297" s="243"/>
      <c r="M297" s="243"/>
      <c r="N297" s="243"/>
      <c r="O297" s="243"/>
      <c r="P297" s="243"/>
      <c r="Q297" s="243"/>
    </row>
    <row r="298" spans="2:17">
      <c r="B298" s="243"/>
      <c r="C298" s="243"/>
      <c r="D298" s="279"/>
      <c r="E298" s="243"/>
      <c r="F298" s="243"/>
      <c r="G298" s="243"/>
      <c r="H298" s="243"/>
      <c r="I298" s="243"/>
      <c r="J298" s="243"/>
      <c r="K298" s="243"/>
      <c r="L298" s="243"/>
      <c r="M298" s="243"/>
      <c r="N298" s="243"/>
      <c r="O298" s="243"/>
      <c r="P298" s="243"/>
      <c r="Q298" s="243"/>
    </row>
    <row r="299" spans="2:17">
      <c r="B299" s="243"/>
      <c r="C299" s="243"/>
      <c r="D299" s="279"/>
      <c r="E299" s="243"/>
      <c r="F299" s="243"/>
      <c r="G299" s="243"/>
      <c r="H299" s="243"/>
      <c r="I299" s="243"/>
      <c r="J299" s="243"/>
      <c r="K299" s="243"/>
      <c r="L299" s="243"/>
      <c r="M299" s="243"/>
      <c r="N299" s="243"/>
      <c r="O299" s="243"/>
      <c r="P299" s="243"/>
      <c r="Q299" s="243"/>
    </row>
    <row r="300" spans="2:17">
      <c r="B300" s="243"/>
      <c r="C300" s="243"/>
      <c r="D300" s="279"/>
      <c r="E300" s="243"/>
      <c r="F300" s="243"/>
      <c r="G300" s="243"/>
      <c r="H300" s="243"/>
      <c r="I300" s="243"/>
      <c r="J300" s="243"/>
      <c r="K300" s="243"/>
      <c r="L300" s="243"/>
      <c r="M300" s="243"/>
      <c r="N300" s="243"/>
      <c r="O300" s="243"/>
      <c r="P300" s="243"/>
      <c r="Q300" s="243"/>
    </row>
    <row r="301" spans="2:17">
      <c r="B301" s="243"/>
      <c r="C301" s="243"/>
      <c r="D301" s="279"/>
      <c r="E301" s="243"/>
      <c r="F301" s="243"/>
      <c r="G301" s="243"/>
      <c r="H301" s="243"/>
      <c r="I301" s="243"/>
      <c r="J301" s="243"/>
      <c r="K301" s="243"/>
      <c r="L301" s="243"/>
      <c r="M301" s="243"/>
      <c r="N301" s="243"/>
      <c r="O301" s="243"/>
      <c r="P301" s="243"/>
      <c r="Q301" s="243"/>
    </row>
    <row r="302" spans="2:17">
      <c r="B302" s="243"/>
      <c r="C302" s="243"/>
      <c r="D302" s="279"/>
      <c r="E302" s="243"/>
      <c r="F302" s="243"/>
      <c r="G302" s="243"/>
      <c r="H302" s="243"/>
      <c r="I302" s="243"/>
      <c r="J302" s="243"/>
      <c r="K302" s="243"/>
      <c r="L302" s="243"/>
      <c r="M302" s="243"/>
      <c r="N302" s="243"/>
      <c r="O302" s="243"/>
      <c r="P302" s="243"/>
      <c r="Q302" s="243"/>
    </row>
    <row r="303" spans="2:17">
      <c r="B303" s="243"/>
      <c r="C303" s="243"/>
      <c r="D303" s="279"/>
      <c r="E303" s="243"/>
      <c r="F303" s="243"/>
      <c r="G303" s="243"/>
      <c r="H303" s="243"/>
      <c r="I303" s="243"/>
      <c r="J303" s="243"/>
      <c r="K303" s="243"/>
      <c r="L303" s="243"/>
      <c r="M303" s="243"/>
      <c r="N303" s="243"/>
      <c r="O303" s="243"/>
      <c r="P303" s="243"/>
      <c r="Q303" s="243"/>
    </row>
    <row r="304" spans="2:17">
      <c r="B304" s="243"/>
      <c r="C304" s="243"/>
      <c r="D304" s="279"/>
      <c r="E304" s="243"/>
      <c r="F304" s="243"/>
      <c r="G304" s="243"/>
      <c r="H304" s="243"/>
      <c r="I304" s="243"/>
      <c r="J304" s="243"/>
      <c r="K304" s="243"/>
      <c r="L304" s="243"/>
      <c r="M304" s="243"/>
      <c r="N304" s="243"/>
      <c r="O304" s="243"/>
      <c r="P304" s="243"/>
      <c r="Q304" s="243"/>
    </row>
    <row r="305" spans="2:17">
      <c r="B305" s="243"/>
      <c r="C305" s="243"/>
      <c r="D305" s="279"/>
      <c r="E305" s="243"/>
      <c r="F305" s="243"/>
      <c r="G305" s="243"/>
      <c r="H305" s="243"/>
      <c r="I305" s="243"/>
      <c r="J305" s="243"/>
      <c r="K305" s="243"/>
      <c r="L305" s="243"/>
      <c r="M305" s="243"/>
      <c r="N305" s="243"/>
      <c r="O305" s="243"/>
      <c r="P305" s="243"/>
      <c r="Q305" s="243"/>
    </row>
    <row r="306" spans="2:17">
      <c r="B306" s="243"/>
      <c r="C306" s="243"/>
      <c r="D306" s="279"/>
      <c r="E306" s="243"/>
      <c r="F306" s="243"/>
      <c r="G306" s="243"/>
      <c r="H306" s="243"/>
      <c r="I306" s="243"/>
      <c r="J306" s="243"/>
      <c r="K306" s="243"/>
      <c r="L306" s="243"/>
      <c r="M306" s="243"/>
      <c r="N306" s="243"/>
      <c r="O306" s="243"/>
      <c r="P306" s="243"/>
      <c r="Q306" s="243"/>
    </row>
    <row r="307" spans="2:17">
      <c r="B307" s="243"/>
      <c r="C307" s="243"/>
      <c r="D307" s="279"/>
      <c r="E307" s="243"/>
      <c r="F307" s="243"/>
      <c r="G307" s="243"/>
      <c r="H307" s="243"/>
      <c r="I307" s="243"/>
      <c r="J307" s="243"/>
      <c r="K307" s="243"/>
      <c r="L307" s="243"/>
      <c r="M307" s="243"/>
      <c r="N307" s="243"/>
      <c r="O307" s="243"/>
      <c r="P307" s="243"/>
      <c r="Q307" s="243"/>
    </row>
    <row r="308" spans="2:17">
      <c r="B308" s="243"/>
      <c r="C308" s="243"/>
      <c r="D308" s="279"/>
      <c r="E308" s="243"/>
      <c r="F308" s="243"/>
      <c r="G308" s="243"/>
      <c r="H308" s="243"/>
      <c r="I308" s="243"/>
      <c r="J308" s="243"/>
      <c r="K308" s="243"/>
      <c r="L308" s="243"/>
      <c r="M308" s="243"/>
      <c r="N308" s="243"/>
      <c r="O308" s="243"/>
      <c r="P308" s="243"/>
      <c r="Q308" s="243"/>
    </row>
    <row r="309" spans="2:17">
      <c r="B309" s="243"/>
      <c r="C309" s="243"/>
      <c r="D309" s="279"/>
      <c r="E309" s="243"/>
      <c r="F309" s="243"/>
      <c r="G309" s="243"/>
      <c r="H309" s="243"/>
      <c r="I309" s="243"/>
      <c r="J309" s="243"/>
      <c r="K309" s="243"/>
      <c r="L309" s="243"/>
      <c r="M309" s="243"/>
      <c r="N309" s="243"/>
      <c r="O309" s="243"/>
      <c r="P309" s="243"/>
      <c r="Q309" s="243"/>
    </row>
    <row r="310" spans="2:17">
      <c r="B310" s="243"/>
      <c r="C310" s="243"/>
      <c r="D310" s="279"/>
      <c r="E310" s="243"/>
      <c r="F310" s="243"/>
      <c r="G310" s="243"/>
      <c r="H310" s="243"/>
      <c r="I310" s="243"/>
      <c r="J310" s="243"/>
      <c r="K310" s="243"/>
      <c r="L310" s="243"/>
      <c r="M310" s="243"/>
      <c r="N310" s="243"/>
      <c r="O310" s="243"/>
      <c r="P310" s="243"/>
      <c r="Q310" s="243"/>
    </row>
    <row r="311" spans="2:17">
      <c r="B311" s="243"/>
      <c r="C311" s="243"/>
      <c r="D311" s="279"/>
      <c r="E311" s="243"/>
      <c r="F311" s="243"/>
      <c r="G311" s="243"/>
      <c r="H311" s="243"/>
      <c r="I311" s="243"/>
      <c r="J311" s="243"/>
      <c r="K311" s="243"/>
      <c r="L311" s="243"/>
      <c r="M311" s="243"/>
      <c r="N311" s="243"/>
      <c r="O311" s="243"/>
      <c r="P311" s="243"/>
      <c r="Q311" s="243"/>
    </row>
    <row r="312" spans="2:17">
      <c r="B312" s="243"/>
      <c r="C312" s="243"/>
      <c r="D312" s="279"/>
      <c r="E312" s="243"/>
      <c r="F312" s="243"/>
      <c r="G312" s="243"/>
      <c r="H312" s="243"/>
      <c r="I312" s="243"/>
      <c r="J312" s="243"/>
      <c r="K312" s="243"/>
      <c r="L312" s="243"/>
      <c r="M312" s="243"/>
      <c r="N312" s="243"/>
      <c r="O312" s="243"/>
      <c r="P312" s="243"/>
      <c r="Q312" s="243"/>
    </row>
    <row r="313" spans="2:17">
      <c r="B313" s="243"/>
      <c r="C313" s="243"/>
      <c r="D313" s="279"/>
      <c r="E313" s="243"/>
      <c r="F313" s="243"/>
      <c r="G313" s="243"/>
      <c r="H313" s="243"/>
      <c r="I313" s="243"/>
      <c r="J313" s="243"/>
      <c r="K313" s="243"/>
      <c r="L313" s="243"/>
      <c r="M313" s="243"/>
      <c r="N313" s="243"/>
      <c r="O313" s="243"/>
      <c r="P313" s="243"/>
      <c r="Q313" s="243"/>
    </row>
    <row r="314" spans="2:17">
      <c r="B314" s="243"/>
      <c r="C314" s="243"/>
      <c r="D314" s="279"/>
      <c r="E314" s="243"/>
      <c r="F314" s="243"/>
      <c r="G314" s="243"/>
      <c r="H314" s="243"/>
      <c r="I314" s="243"/>
      <c r="J314" s="243"/>
      <c r="K314" s="243"/>
      <c r="L314" s="243"/>
      <c r="M314" s="243"/>
      <c r="N314" s="243"/>
      <c r="O314" s="243"/>
      <c r="P314" s="243"/>
      <c r="Q314" s="243"/>
    </row>
    <row r="315" spans="2:17">
      <c r="B315" s="243"/>
      <c r="C315" s="243"/>
      <c r="D315" s="279"/>
      <c r="E315" s="243"/>
      <c r="F315" s="243"/>
      <c r="G315" s="243"/>
      <c r="H315" s="243"/>
      <c r="I315" s="243"/>
      <c r="J315" s="243"/>
      <c r="K315" s="243"/>
      <c r="L315" s="243"/>
      <c r="M315" s="243"/>
      <c r="N315" s="243"/>
      <c r="O315" s="243"/>
      <c r="P315" s="243"/>
      <c r="Q315" s="243"/>
    </row>
    <row r="316" spans="2:17">
      <c r="B316" s="243"/>
      <c r="C316" s="243"/>
      <c r="D316" s="279"/>
      <c r="E316" s="243"/>
      <c r="F316" s="243"/>
      <c r="G316" s="243"/>
      <c r="H316" s="243"/>
      <c r="I316" s="243"/>
      <c r="J316" s="243"/>
      <c r="K316" s="243"/>
      <c r="L316" s="243"/>
      <c r="M316" s="243"/>
      <c r="N316" s="243"/>
      <c r="O316" s="243"/>
      <c r="P316" s="243"/>
      <c r="Q316" s="243"/>
    </row>
    <row r="317" spans="2:17">
      <c r="B317" s="243"/>
      <c r="C317" s="243"/>
      <c r="D317" s="279"/>
      <c r="E317" s="243"/>
      <c r="F317" s="243"/>
      <c r="G317" s="243"/>
      <c r="H317" s="243"/>
      <c r="I317" s="243"/>
      <c r="J317" s="243"/>
      <c r="K317" s="243"/>
      <c r="L317" s="243"/>
      <c r="M317" s="243"/>
      <c r="N317" s="243"/>
      <c r="O317" s="243"/>
      <c r="P317" s="243"/>
      <c r="Q317" s="243"/>
    </row>
    <row r="318" spans="2:17">
      <c r="B318" s="243"/>
      <c r="C318" s="243"/>
      <c r="D318" s="279"/>
      <c r="E318" s="243"/>
      <c r="F318" s="243"/>
      <c r="G318" s="243"/>
      <c r="H318" s="243"/>
      <c r="I318" s="243"/>
      <c r="J318" s="243"/>
      <c r="K318" s="243"/>
      <c r="L318" s="243"/>
      <c r="M318" s="243"/>
      <c r="N318" s="243"/>
      <c r="O318" s="243"/>
      <c r="P318" s="243"/>
      <c r="Q318" s="243"/>
    </row>
    <row r="319" spans="2:17">
      <c r="B319" s="243"/>
      <c r="C319" s="243"/>
      <c r="D319" s="279"/>
      <c r="E319" s="243"/>
      <c r="F319" s="243"/>
      <c r="G319" s="243"/>
      <c r="H319" s="243"/>
      <c r="I319" s="243"/>
      <c r="J319" s="243"/>
      <c r="K319" s="243"/>
      <c r="L319" s="243"/>
      <c r="M319" s="243"/>
      <c r="N319" s="243"/>
      <c r="O319" s="243"/>
      <c r="P319" s="243"/>
      <c r="Q319" s="243"/>
    </row>
    <row r="320" spans="2:17">
      <c r="B320" s="243"/>
      <c r="C320" s="243"/>
      <c r="D320" s="279"/>
      <c r="E320" s="243"/>
      <c r="F320" s="243"/>
      <c r="G320" s="243"/>
      <c r="H320" s="243"/>
      <c r="I320" s="243"/>
      <c r="J320" s="243"/>
      <c r="K320" s="243"/>
      <c r="L320" s="243"/>
      <c r="M320" s="243"/>
      <c r="N320" s="243"/>
      <c r="O320" s="243"/>
      <c r="P320" s="243"/>
      <c r="Q320" s="243"/>
    </row>
    <row r="321" spans="2:17">
      <c r="B321" s="243"/>
      <c r="C321" s="243"/>
      <c r="D321" s="279"/>
      <c r="E321" s="243"/>
      <c r="F321" s="243"/>
      <c r="G321" s="243"/>
      <c r="H321" s="243"/>
      <c r="I321" s="243"/>
      <c r="J321" s="243"/>
      <c r="K321" s="243"/>
      <c r="L321" s="243"/>
      <c r="M321" s="243"/>
      <c r="N321" s="243"/>
      <c r="O321" s="243"/>
      <c r="P321" s="243"/>
      <c r="Q321" s="243"/>
    </row>
    <row r="322" spans="2:17">
      <c r="B322" s="243"/>
      <c r="C322" s="243"/>
      <c r="D322" s="279"/>
      <c r="E322" s="243"/>
      <c r="F322" s="243"/>
      <c r="G322" s="243"/>
      <c r="H322" s="243"/>
      <c r="I322" s="243"/>
      <c r="J322" s="243"/>
      <c r="K322" s="243"/>
      <c r="L322" s="243"/>
      <c r="M322" s="243"/>
      <c r="N322" s="243"/>
      <c r="O322" s="243"/>
      <c r="P322" s="243"/>
      <c r="Q322" s="243"/>
    </row>
    <row r="323" spans="2:17">
      <c r="B323" s="243"/>
      <c r="C323" s="243"/>
      <c r="D323" s="279"/>
      <c r="E323" s="243"/>
      <c r="F323" s="243"/>
      <c r="G323" s="243"/>
      <c r="H323" s="243"/>
      <c r="I323" s="243"/>
      <c r="J323" s="243"/>
      <c r="K323" s="243"/>
      <c r="L323" s="243"/>
      <c r="M323" s="243"/>
      <c r="N323" s="243"/>
      <c r="O323" s="243"/>
      <c r="P323" s="243"/>
      <c r="Q323" s="243"/>
    </row>
    <row r="324" spans="2:17">
      <c r="B324" s="243"/>
      <c r="C324" s="243"/>
      <c r="D324" s="279"/>
      <c r="E324" s="243"/>
      <c r="F324" s="243"/>
      <c r="G324" s="243"/>
      <c r="H324" s="243"/>
      <c r="I324" s="243"/>
      <c r="J324" s="243"/>
      <c r="K324" s="243"/>
      <c r="L324" s="243"/>
      <c r="M324" s="243"/>
      <c r="N324" s="243"/>
      <c r="O324" s="243"/>
      <c r="P324" s="243"/>
      <c r="Q324" s="243"/>
    </row>
    <row r="325" spans="2:17">
      <c r="B325" s="243"/>
      <c r="C325" s="243"/>
      <c r="D325" s="279"/>
      <c r="E325" s="243"/>
      <c r="F325" s="243"/>
      <c r="G325" s="243"/>
      <c r="H325" s="243"/>
      <c r="I325" s="243"/>
      <c r="J325" s="243"/>
      <c r="K325" s="243"/>
      <c r="L325" s="243"/>
      <c r="M325" s="243"/>
      <c r="N325" s="243"/>
      <c r="O325" s="243"/>
      <c r="P325" s="243"/>
      <c r="Q325" s="243"/>
    </row>
    <row r="326" spans="2:17">
      <c r="B326" s="243"/>
      <c r="C326" s="243"/>
      <c r="D326" s="279"/>
      <c r="E326" s="243"/>
      <c r="F326" s="243"/>
      <c r="G326" s="243"/>
      <c r="H326" s="243"/>
      <c r="I326" s="243"/>
      <c r="J326" s="243"/>
      <c r="K326" s="243"/>
      <c r="L326" s="243"/>
      <c r="M326" s="243"/>
      <c r="N326" s="243"/>
      <c r="O326" s="243"/>
      <c r="P326" s="243"/>
      <c r="Q326" s="243"/>
    </row>
    <row r="327" spans="2:17">
      <c r="B327" s="243"/>
      <c r="C327" s="243"/>
      <c r="D327" s="279"/>
      <c r="E327" s="243"/>
      <c r="F327" s="243"/>
      <c r="G327" s="243"/>
      <c r="H327" s="243"/>
      <c r="I327" s="243"/>
      <c r="J327" s="243"/>
      <c r="K327" s="243"/>
      <c r="L327" s="243"/>
      <c r="M327" s="243"/>
      <c r="N327" s="243"/>
      <c r="O327" s="243"/>
      <c r="P327" s="243"/>
      <c r="Q327" s="243"/>
    </row>
    <row r="328" spans="2:17">
      <c r="B328" s="243"/>
      <c r="C328" s="243"/>
      <c r="D328" s="279"/>
      <c r="E328" s="243"/>
      <c r="F328" s="243"/>
      <c r="G328" s="243"/>
      <c r="H328" s="243"/>
      <c r="I328" s="243"/>
      <c r="J328" s="243"/>
      <c r="K328" s="243"/>
      <c r="L328" s="243"/>
      <c r="M328" s="243"/>
      <c r="N328" s="243"/>
      <c r="O328" s="243"/>
      <c r="P328" s="243"/>
      <c r="Q328" s="243"/>
    </row>
    <row r="329" spans="2:17">
      <c r="B329" s="243"/>
      <c r="C329" s="243"/>
      <c r="D329" s="279"/>
      <c r="E329" s="243"/>
      <c r="F329" s="243"/>
      <c r="G329" s="243"/>
      <c r="H329" s="243"/>
      <c r="I329" s="243"/>
      <c r="J329" s="243"/>
      <c r="K329" s="243"/>
      <c r="L329" s="243"/>
      <c r="M329" s="243"/>
      <c r="N329" s="243"/>
      <c r="O329" s="243"/>
      <c r="P329" s="243"/>
      <c r="Q329" s="243"/>
    </row>
    <row r="330" spans="2:17">
      <c r="B330" s="243"/>
      <c r="C330" s="243"/>
      <c r="D330" s="279"/>
      <c r="E330" s="243"/>
      <c r="F330" s="243"/>
      <c r="G330" s="243"/>
      <c r="H330" s="243"/>
      <c r="I330" s="243"/>
      <c r="J330" s="243"/>
      <c r="K330" s="243"/>
      <c r="L330" s="243"/>
      <c r="M330" s="243"/>
      <c r="N330" s="243"/>
      <c r="O330" s="243"/>
      <c r="P330" s="243"/>
      <c r="Q330" s="243"/>
    </row>
    <row r="331" spans="2:17">
      <c r="B331" s="243"/>
      <c r="C331" s="243"/>
      <c r="D331" s="279"/>
      <c r="E331" s="243"/>
      <c r="F331" s="243"/>
      <c r="G331" s="243"/>
      <c r="H331" s="243"/>
      <c r="I331" s="243"/>
      <c r="J331" s="243"/>
      <c r="K331" s="243"/>
      <c r="L331" s="243"/>
      <c r="M331" s="243"/>
      <c r="N331" s="243"/>
      <c r="O331" s="243"/>
      <c r="P331" s="243"/>
      <c r="Q331" s="243"/>
    </row>
    <row r="332" spans="2:17">
      <c r="B332" s="243"/>
      <c r="C332" s="243"/>
      <c r="D332" s="279"/>
      <c r="E332" s="243"/>
      <c r="F332" s="243"/>
      <c r="G332" s="243"/>
      <c r="H332" s="243"/>
      <c r="I332" s="243"/>
      <c r="J332" s="243"/>
      <c r="K332" s="243"/>
      <c r="L332" s="243"/>
      <c r="M332" s="243"/>
      <c r="N332" s="243"/>
      <c r="O332" s="243"/>
      <c r="P332" s="243"/>
      <c r="Q332" s="243"/>
    </row>
    <row r="333" spans="2:17">
      <c r="B333" s="243"/>
      <c r="C333" s="243"/>
      <c r="D333" s="279"/>
      <c r="E333" s="243"/>
      <c r="F333" s="243"/>
      <c r="G333" s="243"/>
      <c r="H333" s="243"/>
      <c r="I333" s="243"/>
      <c r="J333" s="243"/>
      <c r="K333" s="243"/>
      <c r="L333" s="243"/>
      <c r="M333" s="243"/>
      <c r="N333" s="243"/>
      <c r="O333" s="243"/>
      <c r="P333" s="243"/>
      <c r="Q333" s="243"/>
    </row>
    <row r="334" spans="2:17">
      <c r="B334" s="243"/>
      <c r="C334" s="243"/>
      <c r="D334" s="279"/>
      <c r="E334" s="243"/>
      <c r="F334" s="243"/>
      <c r="G334" s="243"/>
      <c r="H334" s="243"/>
      <c r="I334" s="243"/>
      <c r="J334" s="243"/>
      <c r="K334" s="243"/>
      <c r="L334" s="243"/>
      <c r="M334" s="243"/>
      <c r="N334" s="243"/>
      <c r="O334" s="243"/>
      <c r="P334" s="243"/>
      <c r="Q334" s="243"/>
    </row>
    <row r="335" spans="2:17">
      <c r="B335" s="243"/>
      <c r="C335" s="243"/>
      <c r="D335" s="279"/>
      <c r="E335" s="243"/>
      <c r="F335" s="243"/>
      <c r="G335" s="243"/>
      <c r="H335" s="243"/>
      <c r="I335" s="243"/>
      <c r="J335" s="243"/>
      <c r="K335" s="243"/>
      <c r="L335" s="243"/>
      <c r="M335" s="243"/>
      <c r="N335" s="243"/>
      <c r="O335" s="243"/>
      <c r="P335" s="243"/>
      <c r="Q335" s="243"/>
    </row>
    <row r="336" spans="2:17">
      <c r="B336" s="243"/>
      <c r="C336" s="243"/>
      <c r="D336" s="279"/>
      <c r="E336" s="243"/>
      <c r="F336" s="243"/>
      <c r="G336" s="243"/>
      <c r="H336" s="243"/>
      <c r="I336" s="243"/>
      <c r="J336" s="243"/>
      <c r="K336" s="243"/>
      <c r="L336" s="243"/>
      <c r="M336" s="243"/>
      <c r="N336" s="243"/>
      <c r="O336" s="243"/>
      <c r="P336" s="243"/>
      <c r="Q336" s="243"/>
    </row>
    <row r="337" spans="2:17">
      <c r="B337" s="243"/>
      <c r="C337" s="243"/>
      <c r="D337" s="279"/>
      <c r="E337" s="243"/>
      <c r="F337" s="243"/>
      <c r="G337" s="243"/>
      <c r="H337" s="243"/>
      <c r="I337" s="243"/>
      <c r="J337" s="243"/>
      <c r="K337" s="243"/>
      <c r="L337" s="243"/>
      <c r="M337" s="243"/>
      <c r="N337" s="243"/>
      <c r="O337" s="243"/>
      <c r="P337" s="243"/>
      <c r="Q337" s="243"/>
    </row>
    <row r="338" spans="2:17">
      <c r="B338" s="243"/>
      <c r="C338" s="243"/>
      <c r="D338" s="279"/>
      <c r="E338" s="243"/>
      <c r="F338" s="243"/>
      <c r="G338" s="243"/>
      <c r="H338" s="243"/>
      <c r="I338" s="243"/>
      <c r="J338" s="243"/>
      <c r="K338" s="243"/>
      <c r="L338" s="243"/>
      <c r="M338" s="243"/>
      <c r="N338" s="243"/>
      <c r="O338" s="243"/>
      <c r="P338" s="243"/>
      <c r="Q338" s="243"/>
    </row>
    <row r="339" spans="2:17">
      <c r="B339" s="243"/>
      <c r="C339" s="243"/>
      <c r="D339" s="279"/>
      <c r="E339" s="243"/>
      <c r="F339" s="243"/>
      <c r="G339" s="243"/>
      <c r="H339" s="243"/>
      <c r="I339" s="243"/>
      <c r="J339" s="243"/>
      <c r="K339" s="243"/>
      <c r="L339" s="243"/>
      <c r="M339" s="243"/>
      <c r="N339" s="243"/>
      <c r="O339" s="243"/>
      <c r="P339" s="243"/>
      <c r="Q339" s="243"/>
    </row>
    <row r="340" spans="2:17">
      <c r="B340" s="243"/>
      <c r="C340" s="243"/>
      <c r="D340" s="279"/>
      <c r="E340" s="243"/>
      <c r="F340" s="243"/>
      <c r="G340" s="243"/>
      <c r="H340" s="243"/>
      <c r="I340" s="243"/>
      <c r="J340" s="243"/>
      <c r="K340" s="243"/>
      <c r="L340" s="243"/>
      <c r="M340" s="243"/>
      <c r="N340" s="243"/>
      <c r="O340" s="243"/>
      <c r="P340" s="243"/>
      <c r="Q340" s="243"/>
    </row>
    <row r="341" spans="2:17">
      <c r="B341" s="243"/>
      <c r="C341" s="243"/>
      <c r="D341" s="279"/>
      <c r="E341" s="243"/>
      <c r="F341" s="243"/>
      <c r="G341" s="243"/>
      <c r="H341" s="243"/>
      <c r="I341" s="243"/>
      <c r="J341" s="243"/>
      <c r="K341" s="243"/>
      <c r="L341" s="243"/>
      <c r="M341" s="243"/>
      <c r="N341" s="243"/>
      <c r="O341" s="243"/>
      <c r="P341" s="243"/>
      <c r="Q341" s="243"/>
    </row>
    <row r="342" spans="2:17">
      <c r="B342" s="243"/>
      <c r="C342" s="243"/>
      <c r="D342" s="279"/>
      <c r="E342" s="243"/>
      <c r="F342" s="243"/>
      <c r="G342" s="243"/>
      <c r="H342" s="243"/>
      <c r="I342" s="243"/>
      <c r="J342" s="243"/>
      <c r="K342" s="243"/>
      <c r="L342" s="243"/>
      <c r="M342" s="243"/>
      <c r="N342" s="243"/>
      <c r="O342" s="243"/>
      <c r="P342" s="243"/>
      <c r="Q342" s="243"/>
    </row>
    <row r="343" spans="2:17">
      <c r="B343" s="243"/>
      <c r="C343" s="243"/>
      <c r="D343" s="279"/>
      <c r="E343" s="243"/>
      <c r="F343" s="243"/>
      <c r="G343" s="243"/>
      <c r="H343" s="243"/>
      <c r="I343" s="243"/>
      <c r="J343" s="243"/>
      <c r="K343" s="243"/>
      <c r="L343" s="243"/>
      <c r="M343" s="243"/>
      <c r="N343" s="243"/>
      <c r="O343" s="243"/>
      <c r="P343" s="243"/>
      <c r="Q343" s="243"/>
    </row>
    <row r="344" spans="2:17">
      <c r="B344" s="243"/>
      <c r="C344" s="243"/>
      <c r="D344" s="279"/>
      <c r="E344" s="243"/>
      <c r="F344" s="243"/>
      <c r="G344" s="243"/>
      <c r="H344" s="243"/>
      <c r="I344" s="243"/>
      <c r="J344" s="243"/>
      <c r="K344" s="243"/>
      <c r="L344" s="243"/>
      <c r="M344" s="243"/>
      <c r="N344" s="243"/>
      <c r="O344" s="243"/>
      <c r="P344" s="243"/>
      <c r="Q344" s="243"/>
    </row>
    <row r="345" spans="2:17">
      <c r="B345" s="243"/>
      <c r="C345" s="243"/>
      <c r="D345" s="279"/>
      <c r="E345" s="243"/>
      <c r="F345" s="243"/>
      <c r="G345" s="243"/>
      <c r="H345" s="243"/>
      <c r="I345" s="243"/>
      <c r="J345" s="243"/>
      <c r="K345" s="243"/>
      <c r="L345" s="243"/>
      <c r="M345" s="243"/>
      <c r="N345" s="243"/>
      <c r="O345" s="243"/>
      <c r="P345" s="243"/>
      <c r="Q345" s="243"/>
    </row>
    <row r="346" spans="2:17">
      <c r="B346" s="243"/>
      <c r="C346" s="243"/>
      <c r="D346" s="279"/>
      <c r="E346" s="243"/>
      <c r="F346" s="243"/>
      <c r="G346" s="243"/>
      <c r="H346" s="243"/>
      <c r="I346" s="243"/>
      <c r="J346" s="243"/>
      <c r="K346" s="243"/>
      <c r="L346" s="243"/>
      <c r="M346" s="243"/>
      <c r="N346" s="243"/>
      <c r="O346" s="243"/>
      <c r="P346" s="243"/>
      <c r="Q346" s="243"/>
    </row>
    <row r="347" spans="2:17">
      <c r="B347" s="243"/>
      <c r="C347" s="243"/>
      <c r="D347" s="279"/>
      <c r="E347" s="243"/>
      <c r="F347" s="243"/>
      <c r="G347" s="243"/>
      <c r="H347" s="243"/>
      <c r="I347" s="243"/>
      <c r="J347" s="243"/>
      <c r="K347" s="243"/>
      <c r="L347" s="243"/>
      <c r="M347" s="243"/>
      <c r="N347" s="243"/>
      <c r="O347" s="243"/>
      <c r="P347" s="243"/>
      <c r="Q347" s="243"/>
    </row>
    <row r="348" spans="2:17">
      <c r="B348" s="243"/>
      <c r="C348" s="243"/>
      <c r="D348" s="279"/>
      <c r="E348" s="243"/>
      <c r="F348" s="243"/>
      <c r="G348" s="243"/>
      <c r="H348" s="243"/>
      <c r="I348" s="243"/>
      <c r="J348" s="243"/>
      <c r="K348" s="243"/>
      <c r="L348" s="243"/>
      <c r="M348" s="243"/>
      <c r="N348" s="243"/>
      <c r="O348" s="243"/>
      <c r="P348" s="243"/>
      <c r="Q348" s="243"/>
    </row>
    <row r="349" spans="2:17">
      <c r="B349" s="243"/>
      <c r="C349" s="243"/>
      <c r="D349" s="279"/>
      <c r="E349" s="243"/>
      <c r="F349" s="243"/>
      <c r="G349" s="243"/>
      <c r="H349" s="243"/>
      <c r="I349" s="243"/>
      <c r="J349" s="243"/>
      <c r="K349" s="243"/>
      <c r="L349" s="243"/>
      <c r="M349" s="243"/>
      <c r="N349" s="243"/>
      <c r="O349" s="243"/>
      <c r="P349" s="243"/>
      <c r="Q349" s="243"/>
    </row>
    <row r="350" spans="2:17">
      <c r="B350" s="243"/>
      <c r="C350" s="243"/>
      <c r="D350" s="279"/>
      <c r="E350" s="243"/>
      <c r="F350" s="243"/>
      <c r="G350" s="243"/>
      <c r="H350" s="243"/>
      <c r="I350" s="243"/>
      <c r="J350" s="243"/>
      <c r="K350" s="243"/>
      <c r="L350" s="243"/>
      <c r="M350" s="243"/>
      <c r="N350" s="243"/>
      <c r="O350" s="243"/>
      <c r="P350" s="243"/>
      <c r="Q350" s="243"/>
    </row>
    <row r="351" spans="2:17">
      <c r="B351" s="243"/>
      <c r="C351" s="243"/>
      <c r="D351" s="279"/>
      <c r="E351" s="243"/>
      <c r="F351" s="243"/>
      <c r="G351" s="243"/>
      <c r="H351" s="243"/>
      <c r="I351" s="243"/>
      <c r="J351" s="243"/>
      <c r="K351" s="243"/>
      <c r="L351" s="243"/>
      <c r="M351" s="243"/>
      <c r="N351" s="243"/>
      <c r="O351" s="243"/>
      <c r="P351" s="243"/>
      <c r="Q351" s="243"/>
    </row>
    <row r="352" spans="2:17">
      <c r="B352" s="243"/>
      <c r="C352" s="243"/>
      <c r="D352" s="279"/>
      <c r="E352" s="243"/>
      <c r="F352" s="243"/>
      <c r="G352" s="243"/>
      <c r="H352" s="243"/>
      <c r="I352" s="243"/>
      <c r="J352" s="243"/>
      <c r="K352" s="243"/>
      <c r="L352" s="243"/>
      <c r="M352" s="243"/>
      <c r="N352" s="243"/>
      <c r="O352" s="243"/>
      <c r="P352" s="243"/>
      <c r="Q352" s="243"/>
    </row>
    <row r="353" spans="2:17">
      <c r="B353" s="243"/>
      <c r="C353" s="243"/>
      <c r="D353" s="279"/>
      <c r="E353" s="243"/>
      <c r="F353" s="243"/>
      <c r="G353" s="243"/>
      <c r="H353" s="243"/>
      <c r="I353" s="243"/>
      <c r="J353" s="243"/>
      <c r="K353" s="243"/>
      <c r="L353" s="243"/>
      <c r="M353" s="243"/>
      <c r="N353" s="243"/>
      <c r="O353" s="243"/>
      <c r="P353" s="243"/>
      <c r="Q353" s="243"/>
    </row>
    <row r="354" spans="2:17">
      <c r="B354" s="243"/>
      <c r="C354" s="243"/>
      <c r="D354" s="279"/>
      <c r="E354" s="243"/>
      <c r="F354" s="243"/>
      <c r="G354" s="243"/>
      <c r="H354" s="243"/>
      <c r="I354" s="243"/>
      <c r="J354" s="243"/>
      <c r="K354" s="243"/>
      <c r="L354" s="243"/>
      <c r="M354" s="243"/>
      <c r="N354" s="243"/>
      <c r="O354" s="243"/>
      <c r="P354" s="243"/>
      <c r="Q354" s="243"/>
    </row>
    <row r="355" spans="2:17">
      <c r="B355" s="243"/>
      <c r="C355" s="243"/>
      <c r="D355" s="279"/>
      <c r="E355" s="243"/>
      <c r="F355" s="243"/>
      <c r="G355" s="243"/>
      <c r="H355" s="243"/>
      <c r="I355" s="243"/>
      <c r="J355" s="243"/>
      <c r="K355" s="243"/>
      <c r="L355" s="243"/>
      <c r="M355" s="243"/>
      <c r="N355" s="243"/>
      <c r="O355" s="243"/>
      <c r="P355" s="243"/>
      <c r="Q355" s="243"/>
    </row>
    <row r="356" spans="2:17">
      <c r="B356" s="243"/>
      <c r="C356" s="243"/>
      <c r="D356" s="279"/>
      <c r="E356" s="243"/>
      <c r="F356" s="243"/>
      <c r="G356" s="243"/>
      <c r="H356" s="243"/>
      <c r="I356" s="243"/>
      <c r="J356" s="243"/>
      <c r="K356" s="243"/>
      <c r="L356" s="243"/>
      <c r="M356" s="243"/>
      <c r="N356" s="243"/>
      <c r="O356" s="243"/>
      <c r="P356" s="243"/>
      <c r="Q356" s="243"/>
    </row>
    <row r="357" spans="2:17">
      <c r="B357" s="243"/>
      <c r="C357" s="243"/>
      <c r="D357" s="279"/>
      <c r="E357" s="243"/>
      <c r="F357" s="243"/>
      <c r="G357" s="243"/>
      <c r="H357" s="243"/>
      <c r="I357" s="243"/>
      <c r="J357" s="243"/>
      <c r="K357" s="243"/>
      <c r="L357" s="243"/>
      <c r="M357" s="243"/>
      <c r="N357" s="243"/>
      <c r="O357" s="243"/>
      <c r="P357" s="243"/>
      <c r="Q357" s="243"/>
    </row>
    <row r="358" spans="2:17">
      <c r="B358" s="243"/>
      <c r="C358" s="243"/>
      <c r="D358" s="279"/>
      <c r="E358" s="243"/>
      <c r="F358" s="243"/>
      <c r="G358" s="243"/>
      <c r="H358" s="243"/>
      <c r="I358" s="243"/>
      <c r="J358" s="243"/>
      <c r="K358" s="243"/>
      <c r="L358" s="243"/>
      <c r="M358" s="243"/>
      <c r="N358" s="243"/>
      <c r="O358" s="243"/>
      <c r="P358" s="243"/>
      <c r="Q358" s="243"/>
    </row>
    <row r="359" spans="2:17">
      <c r="B359" s="243"/>
      <c r="C359" s="243"/>
      <c r="D359" s="279"/>
      <c r="E359" s="243"/>
      <c r="F359" s="243"/>
      <c r="G359" s="243"/>
      <c r="H359" s="243"/>
      <c r="I359" s="243"/>
      <c r="J359" s="243"/>
      <c r="K359" s="243"/>
      <c r="L359" s="243"/>
      <c r="M359" s="243"/>
      <c r="N359" s="243"/>
      <c r="O359" s="243"/>
      <c r="P359" s="243"/>
      <c r="Q359" s="243"/>
    </row>
    <row r="360" spans="2:17">
      <c r="B360" s="243"/>
      <c r="C360" s="243"/>
      <c r="D360" s="279"/>
      <c r="E360" s="243"/>
      <c r="F360" s="243"/>
      <c r="G360" s="243"/>
      <c r="H360" s="243"/>
      <c r="I360" s="243"/>
      <c r="J360" s="243"/>
      <c r="K360" s="243"/>
      <c r="L360" s="243"/>
      <c r="M360" s="243"/>
      <c r="N360" s="243"/>
      <c r="O360" s="243"/>
      <c r="P360" s="243"/>
      <c r="Q360" s="243"/>
    </row>
    <row r="361" spans="2:17">
      <c r="B361" s="243"/>
      <c r="C361" s="243"/>
      <c r="D361" s="279"/>
      <c r="E361" s="243"/>
      <c r="F361" s="243"/>
      <c r="G361" s="243"/>
      <c r="H361" s="243"/>
      <c r="I361" s="243"/>
      <c r="J361" s="243"/>
      <c r="K361" s="243"/>
      <c r="L361" s="243"/>
      <c r="M361" s="243"/>
      <c r="N361" s="243"/>
      <c r="O361" s="243"/>
      <c r="P361" s="243"/>
      <c r="Q361" s="243"/>
    </row>
    <row r="362" spans="2:17">
      <c r="B362" s="243"/>
      <c r="C362" s="243"/>
      <c r="D362" s="279"/>
      <c r="E362" s="243"/>
      <c r="F362" s="243"/>
      <c r="G362" s="243"/>
      <c r="H362" s="243"/>
      <c r="I362" s="243"/>
      <c r="J362" s="243"/>
      <c r="K362" s="243"/>
      <c r="L362" s="243"/>
      <c r="M362" s="243"/>
      <c r="N362" s="243"/>
      <c r="O362" s="243"/>
      <c r="P362" s="243"/>
      <c r="Q362" s="243"/>
    </row>
    <row r="363" spans="2:17">
      <c r="B363" s="243"/>
      <c r="C363" s="243"/>
      <c r="D363" s="279"/>
      <c r="E363" s="243"/>
      <c r="F363" s="243"/>
      <c r="G363" s="243"/>
      <c r="H363" s="243"/>
      <c r="I363" s="243"/>
      <c r="J363" s="243"/>
      <c r="K363" s="243"/>
      <c r="L363" s="243"/>
      <c r="M363" s="243"/>
      <c r="N363" s="243"/>
      <c r="O363" s="243"/>
      <c r="P363" s="243"/>
      <c r="Q363" s="243"/>
    </row>
    <row r="364" spans="2:17">
      <c r="B364" s="243"/>
      <c r="C364" s="243"/>
      <c r="D364" s="279"/>
      <c r="E364" s="243"/>
      <c r="F364" s="243"/>
      <c r="G364" s="243"/>
      <c r="H364" s="243"/>
      <c r="I364" s="243"/>
      <c r="J364" s="243"/>
      <c r="K364" s="243"/>
      <c r="L364" s="243"/>
      <c r="M364" s="243"/>
      <c r="N364" s="243"/>
      <c r="O364" s="243"/>
      <c r="P364" s="243"/>
      <c r="Q364" s="243"/>
    </row>
    <row r="365" spans="2:17">
      <c r="B365" s="243"/>
      <c r="C365" s="243"/>
      <c r="D365" s="279"/>
      <c r="E365" s="243"/>
      <c r="F365" s="243"/>
      <c r="G365" s="243"/>
      <c r="H365" s="243"/>
      <c r="I365" s="243"/>
      <c r="J365" s="243"/>
      <c r="K365" s="243"/>
      <c r="L365" s="243"/>
      <c r="M365" s="243"/>
      <c r="N365" s="243"/>
      <c r="O365" s="243"/>
      <c r="P365" s="243"/>
      <c r="Q365" s="243"/>
    </row>
    <row r="366" spans="2:17">
      <c r="B366" s="243"/>
      <c r="C366" s="243"/>
      <c r="D366" s="279"/>
      <c r="E366" s="243"/>
      <c r="F366" s="243"/>
      <c r="G366" s="243"/>
      <c r="H366" s="243"/>
      <c r="I366" s="243"/>
      <c r="J366" s="243"/>
      <c r="K366" s="243"/>
      <c r="L366" s="243"/>
      <c r="M366" s="243"/>
      <c r="N366" s="243"/>
      <c r="O366" s="243"/>
      <c r="P366" s="243"/>
      <c r="Q366" s="243"/>
    </row>
    <row r="367" spans="2:17">
      <c r="B367" s="243"/>
      <c r="C367" s="243"/>
      <c r="D367" s="279"/>
      <c r="E367" s="243"/>
      <c r="F367" s="243"/>
      <c r="G367" s="243"/>
      <c r="H367" s="243"/>
      <c r="I367" s="243"/>
      <c r="J367" s="243"/>
      <c r="K367" s="243"/>
      <c r="L367" s="243"/>
      <c r="M367" s="243"/>
      <c r="N367" s="243"/>
      <c r="O367" s="243"/>
      <c r="P367" s="243"/>
      <c r="Q367" s="243"/>
    </row>
    <row r="368" spans="2:17">
      <c r="B368" s="243"/>
      <c r="C368" s="243"/>
      <c r="D368" s="279"/>
      <c r="E368" s="243"/>
      <c r="F368" s="243"/>
      <c r="G368" s="243"/>
      <c r="H368" s="243"/>
      <c r="I368" s="243"/>
      <c r="J368" s="243"/>
      <c r="K368" s="243"/>
      <c r="L368" s="243"/>
      <c r="M368" s="243"/>
      <c r="N368" s="243"/>
      <c r="O368" s="243"/>
      <c r="P368" s="243"/>
      <c r="Q368" s="243"/>
    </row>
    <row r="369" spans="2:17">
      <c r="B369" s="243"/>
      <c r="C369" s="243"/>
      <c r="D369" s="279"/>
      <c r="E369" s="243"/>
      <c r="F369" s="243"/>
      <c r="G369" s="243"/>
      <c r="H369" s="243"/>
      <c r="I369" s="243"/>
      <c r="J369" s="243"/>
      <c r="K369" s="243"/>
      <c r="L369" s="243"/>
      <c r="M369" s="243"/>
      <c r="N369" s="243"/>
      <c r="O369" s="243"/>
      <c r="P369" s="243"/>
      <c r="Q369" s="243"/>
    </row>
    <row r="370" spans="2:17">
      <c r="B370" s="243"/>
      <c r="C370" s="243"/>
      <c r="D370" s="279"/>
      <c r="E370" s="243"/>
      <c r="F370" s="243"/>
      <c r="G370" s="243"/>
      <c r="H370" s="243"/>
      <c r="I370" s="243"/>
      <c r="J370" s="243"/>
      <c r="K370" s="243"/>
      <c r="L370" s="243"/>
      <c r="M370" s="243"/>
      <c r="N370" s="243"/>
      <c r="O370" s="243"/>
      <c r="P370" s="243"/>
      <c r="Q370" s="243"/>
    </row>
    <row r="371" spans="2:17">
      <c r="B371" s="243"/>
      <c r="C371" s="243"/>
      <c r="D371" s="279"/>
      <c r="E371" s="243"/>
      <c r="F371" s="243"/>
      <c r="G371" s="243"/>
      <c r="H371" s="243"/>
      <c r="I371" s="243"/>
      <c r="J371" s="243"/>
      <c r="K371" s="243"/>
      <c r="L371" s="243"/>
      <c r="M371" s="243"/>
      <c r="N371" s="243"/>
      <c r="O371" s="243"/>
      <c r="P371" s="243"/>
      <c r="Q371" s="243"/>
    </row>
    <row r="372" spans="2:17">
      <c r="B372" s="243"/>
      <c r="C372" s="243"/>
      <c r="D372" s="279"/>
      <c r="E372" s="243"/>
      <c r="F372" s="243"/>
      <c r="G372" s="243"/>
      <c r="H372" s="243"/>
      <c r="I372" s="243"/>
      <c r="J372" s="243"/>
      <c r="K372" s="243"/>
      <c r="L372" s="243"/>
      <c r="M372" s="243"/>
      <c r="N372" s="243"/>
      <c r="O372" s="243"/>
      <c r="P372" s="243"/>
      <c r="Q372" s="243"/>
    </row>
    <row r="373" spans="2:17">
      <c r="B373" s="243"/>
      <c r="C373" s="243"/>
      <c r="D373" s="279"/>
      <c r="E373" s="243"/>
      <c r="F373" s="243"/>
      <c r="G373" s="243"/>
      <c r="H373" s="243"/>
      <c r="I373" s="243"/>
      <c r="J373" s="243"/>
      <c r="K373" s="243"/>
      <c r="L373" s="243"/>
      <c r="M373" s="243"/>
      <c r="N373" s="243"/>
      <c r="O373" s="243"/>
      <c r="P373" s="243"/>
      <c r="Q373" s="243"/>
    </row>
    <row r="374" spans="2:17">
      <c r="B374" s="243"/>
      <c r="C374" s="243"/>
      <c r="D374" s="279"/>
      <c r="E374" s="243"/>
      <c r="F374" s="243"/>
      <c r="G374" s="243"/>
      <c r="H374" s="243"/>
      <c r="I374" s="243"/>
      <c r="J374" s="243"/>
      <c r="K374" s="243"/>
      <c r="L374" s="243"/>
      <c r="M374" s="243"/>
      <c r="N374" s="243"/>
      <c r="O374" s="243"/>
      <c r="P374" s="243"/>
      <c r="Q374" s="243"/>
    </row>
    <row r="375" spans="2:17">
      <c r="B375" s="243"/>
      <c r="C375" s="243"/>
      <c r="D375" s="279"/>
      <c r="E375" s="243"/>
      <c r="F375" s="243"/>
      <c r="G375" s="243"/>
      <c r="H375" s="243"/>
      <c r="I375" s="243"/>
      <c r="J375" s="243"/>
      <c r="K375" s="243"/>
      <c r="L375" s="243"/>
      <c r="M375" s="243"/>
      <c r="N375" s="243"/>
      <c r="O375" s="243"/>
      <c r="P375" s="243"/>
      <c r="Q375" s="243"/>
    </row>
    <row r="376" spans="2:17">
      <c r="B376" s="243"/>
      <c r="C376" s="243"/>
      <c r="D376" s="279"/>
      <c r="E376" s="243"/>
      <c r="F376" s="243"/>
      <c r="G376" s="243"/>
      <c r="H376" s="243"/>
      <c r="I376" s="243"/>
      <c r="J376" s="243"/>
      <c r="K376" s="243"/>
      <c r="L376" s="243"/>
      <c r="M376" s="243"/>
      <c r="N376" s="243"/>
      <c r="O376" s="243"/>
      <c r="P376" s="243"/>
      <c r="Q376" s="243"/>
    </row>
    <row r="377" spans="2:17">
      <c r="B377" s="243"/>
      <c r="C377" s="243"/>
      <c r="D377" s="279"/>
      <c r="E377" s="243"/>
      <c r="F377" s="243"/>
      <c r="G377" s="243"/>
      <c r="H377" s="243"/>
      <c r="I377" s="243"/>
      <c r="J377" s="243"/>
      <c r="K377" s="243"/>
      <c r="L377" s="243"/>
      <c r="M377" s="243"/>
      <c r="N377" s="243"/>
      <c r="O377" s="243"/>
      <c r="P377" s="243"/>
      <c r="Q377" s="243"/>
    </row>
    <row r="378" spans="2:17">
      <c r="B378" s="243"/>
      <c r="C378" s="243"/>
      <c r="D378" s="279"/>
      <c r="E378" s="243"/>
      <c r="F378" s="243"/>
      <c r="G378" s="243"/>
      <c r="H378" s="243"/>
      <c r="I378" s="243"/>
      <c r="J378" s="243"/>
      <c r="K378" s="243"/>
      <c r="L378" s="243"/>
      <c r="M378" s="243"/>
      <c r="N378" s="243"/>
      <c r="O378" s="243"/>
      <c r="P378" s="243"/>
      <c r="Q378" s="243"/>
    </row>
    <row r="379" spans="2:17">
      <c r="B379" s="243"/>
      <c r="C379" s="243"/>
      <c r="D379" s="279"/>
      <c r="E379" s="243"/>
      <c r="F379" s="243"/>
      <c r="G379" s="243"/>
      <c r="H379" s="243"/>
      <c r="I379" s="243"/>
      <c r="J379" s="243"/>
      <c r="K379" s="243"/>
      <c r="L379" s="243"/>
      <c r="M379" s="243"/>
      <c r="N379" s="243"/>
      <c r="O379" s="243"/>
      <c r="P379" s="243"/>
      <c r="Q379" s="243"/>
    </row>
    <row r="380" spans="2:17">
      <c r="B380" s="243"/>
      <c r="C380" s="243"/>
      <c r="D380" s="279"/>
      <c r="E380" s="243"/>
      <c r="F380" s="243"/>
      <c r="G380" s="243"/>
      <c r="H380" s="243"/>
      <c r="I380" s="243"/>
      <c r="J380" s="243"/>
      <c r="K380" s="243"/>
      <c r="L380" s="243"/>
      <c r="M380" s="243"/>
      <c r="N380" s="243"/>
      <c r="O380" s="243"/>
      <c r="P380" s="243"/>
      <c r="Q380" s="243"/>
    </row>
    <row r="381" spans="2:17">
      <c r="B381" s="243"/>
      <c r="C381" s="243"/>
      <c r="D381" s="279"/>
      <c r="E381" s="243"/>
      <c r="F381" s="243"/>
      <c r="G381" s="243"/>
      <c r="H381" s="243"/>
      <c r="I381" s="243"/>
      <c r="J381" s="243"/>
      <c r="K381" s="243"/>
      <c r="L381" s="243"/>
      <c r="M381" s="243"/>
      <c r="N381" s="243"/>
      <c r="O381" s="243"/>
      <c r="P381" s="243"/>
      <c r="Q381" s="243"/>
    </row>
    <row r="382" spans="2:17">
      <c r="B382" s="243"/>
      <c r="C382" s="243"/>
      <c r="D382" s="279"/>
      <c r="E382" s="243"/>
      <c r="F382" s="243"/>
      <c r="G382" s="243"/>
      <c r="H382" s="243"/>
      <c r="I382" s="243"/>
      <c r="J382" s="243"/>
      <c r="K382" s="243"/>
      <c r="L382" s="243"/>
      <c r="M382" s="243"/>
      <c r="N382" s="243"/>
      <c r="O382" s="243"/>
      <c r="P382" s="243"/>
      <c r="Q382" s="243"/>
    </row>
    <row r="383" spans="2:17">
      <c r="B383" s="243"/>
      <c r="C383" s="243"/>
      <c r="D383" s="279"/>
      <c r="E383" s="243"/>
      <c r="F383" s="243"/>
      <c r="G383" s="243"/>
      <c r="H383" s="243"/>
      <c r="I383" s="243"/>
      <c r="J383" s="243"/>
      <c r="K383" s="243"/>
      <c r="L383" s="243"/>
      <c r="M383" s="243"/>
      <c r="N383" s="243"/>
      <c r="O383" s="243"/>
      <c r="P383" s="243"/>
      <c r="Q383" s="243"/>
    </row>
    <row r="384" spans="2:17">
      <c r="B384" s="243"/>
      <c r="C384" s="243"/>
      <c r="D384" s="279"/>
      <c r="E384" s="243"/>
      <c r="F384" s="243"/>
      <c r="G384" s="243"/>
      <c r="H384" s="243"/>
      <c r="I384" s="243"/>
      <c r="J384" s="243"/>
      <c r="K384" s="243"/>
      <c r="L384" s="243"/>
      <c r="M384" s="243"/>
      <c r="N384" s="243"/>
      <c r="O384" s="243"/>
      <c r="P384" s="243"/>
      <c r="Q384" s="243"/>
    </row>
    <row r="385" spans="2:17">
      <c r="B385" s="243"/>
      <c r="C385" s="243"/>
      <c r="D385" s="279"/>
      <c r="E385" s="243"/>
      <c r="F385" s="243"/>
      <c r="G385" s="243"/>
      <c r="H385" s="243"/>
      <c r="I385" s="243"/>
      <c r="J385" s="243"/>
      <c r="K385" s="243"/>
      <c r="L385" s="243"/>
      <c r="M385" s="243"/>
      <c r="N385" s="243"/>
      <c r="O385" s="243"/>
      <c r="P385" s="243"/>
      <c r="Q385" s="243"/>
    </row>
    <row r="386" spans="2:17">
      <c r="B386" s="243"/>
      <c r="C386" s="243"/>
      <c r="D386" s="279"/>
      <c r="E386" s="243"/>
      <c r="F386" s="243"/>
      <c r="G386" s="243"/>
      <c r="H386" s="243"/>
      <c r="I386" s="243"/>
      <c r="J386" s="243"/>
      <c r="K386" s="243"/>
      <c r="L386" s="243"/>
      <c r="M386" s="243"/>
      <c r="N386" s="243"/>
      <c r="O386" s="243"/>
      <c r="P386" s="243"/>
      <c r="Q386" s="243"/>
    </row>
    <row r="387" spans="2:17">
      <c r="B387" s="243"/>
      <c r="C387" s="243"/>
      <c r="D387" s="279"/>
      <c r="E387" s="243"/>
      <c r="F387" s="243"/>
      <c r="G387" s="243"/>
      <c r="H387" s="243"/>
      <c r="I387" s="243"/>
      <c r="J387" s="243"/>
      <c r="K387" s="243"/>
      <c r="L387" s="243"/>
      <c r="M387" s="243"/>
      <c r="N387" s="243"/>
      <c r="O387" s="243"/>
      <c r="P387" s="243"/>
      <c r="Q387" s="243"/>
    </row>
    <row r="388" spans="2:17">
      <c r="B388" s="243"/>
      <c r="C388" s="243"/>
      <c r="D388" s="279"/>
      <c r="E388" s="243"/>
      <c r="F388" s="243"/>
      <c r="G388" s="243"/>
      <c r="H388" s="243"/>
      <c r="I388" s="243"/>
      <c r="J388" s="243"/>
      <c r="K388" s="243"/>
      <c r="L388" s="243"/>
      <c r="M388" s="243"/>
      <c r="N388" s="243"/>
      <c r="O388" s="243"/>
      <c r="P388" s="243"/>
      <c r="Q388" s="243"/>
    </row>
    <row r="389" spans="2:17">
      <c r="B389" s="243"/>
      <c r="C389" s="243"/>
      <c r="D389" s="279"/>
      <c r="E389" s="243"/>
      <c r="F389" s="243"/>
      <c r="G389" s="243"/>
      <c r="H389" s="243"/>
      <c r="I389" s="243"/>
      <c r="J389" s="243"/>
      <c r="K389" s="243"/>
      <c r="L389" s="243"/>
      <c r="M389" s="243"/>
      <c r="N389" s="243"/>
      <c r="O389" s="243"/>
      <c r="P389" s="243"/>
      <c r="Q389" s="243"/>
    </row>
    <row r="390" spans="2:17">
      <c r="B390" s="243"/>
      <c r="C390" s="243"/>
      <c r="D390" s="279"/>
      <c r="E390" s="243"/>
      <c r="F390" s="243"/>
      <c r="G390" s="243"/>
      <c r="H390" s="243"/>
      <c r="I390" s="243"/>
      <c r="J390" s="243"/>
      <c r="K390" s="243"/>
      <c r="L390" s="243"/>
      <c r="M390" s="243"/>
      <c r="N390" s="243"/>
      <c r="O390" s="243"/>
      <c r="P390" s="243"/>
      <c r="Q390" s="243"/>
    </row>
    <row r="391" spans="2:17">
      <c r="B391" s="243"/>
      <c r="C391" s="243"/>
      <c r="D391" s="279"/>
      <c r="E391" s="243"/>
      <c r="F391" s="243"/>
      <c r="G391" s="243"/>
      <c r="H391" s="243"/>
      <c r="I391" s="243"/>
      <c r="J391" s="243"/>
      <c r="K391" s="243"/>
      <c r="L391" s="243"/>
      <c r="M391" s="243"/>
      <c r="N391" s="243"/>
      <c r="O391" s="243"/>
      <c r="P391" s="243"/>
      <c r="Q391" s="243"/>
    </row>
    <row r="392" spans="2:17">
      <c r="B392" s="243"/>
      <c r="C392" s="243"/>
      <c r="D392" s="279"/>
      <c r="E392" s="243"/>
      <c r="F392" s="243"/>
      <c r="G392" s="243"/>
      <c r="H392" s="243"/>
      <c r="I392" s="243"/>
      <c r="J392" s="243"/>
      <c r="K392" s="243"/>
      <c r="L392" s="243"/>
      <c r="M392" s="243"/>
      <c r="N392" s="243"/>
      <c r="O392" s="243"/>
      <c r="P392" s="243"/>
      <c r="Q392" s="243"/>
    </row>
    <row r="393" spans="2:17">
      <c r="B393" s="243"/>
      <c r="C393" s="243"/>
      <c r="D393" s="279"/>
      <c r="E393" s="243"/>
      <c r="F393" s="243"/>
      <c r="G393" s="243"/>
      <c r="H393" s="243"/>
      <c r="I393" s="243"/>
      <c r="J393" s="243"/>
      <c r="K393" s="243"/>
      <c r="L393" s="243"/>
      <c r="M393" s="243"/>
      <c r="N393" s="243"/>
      <c r="O393" s="243"/>
      <c r="P393" s="243"/>
      <c r="Q393" s="243"/>
    </row>
    <row r="394" spans="2:17">
      <c r="B394" s="243"/>
      <c r="C394" s="243"/>
      <c r="D394" s="279"/>
      <c r="E394" s="243"/>
      <c r="F394" s="243"/>
      <c r="G394" s="243"/>
      <c r="H394" s="243"/>
      <c r="I394" s="243"/>
      <c r="J394" s="243"/>
      <c r="K394" s="243"/>
      <c r="L394" s="243"/>
      <c r="M394" s="243"/>
      <c r="N394" s="243"/>
      <c r="O394" s="243"/>
      <c r="P394" s="243"/>
      <c r="Q394" s="243"/>
    </row>
    <row r="395" spans="2:17">
      <c r="B395" s="243"/>
      <c r="C395" s="243"/>
      <c r="D395" s="279"/>
      <c r="E395" s="243"/>
      <c r="F395" s="243"/>
      <c r="G395" s="243"/>
      <c r="H395" s="243"/>
      <c r="I395" s="243"/>
      <c r="J395" s="243"/>
      <c r="K395" s="243"/>
      <c r="L395" s="243"/>
      <c r="M395" s="243"/>
      <c r="N395" s="243"/>
      <c r="O395" s="243"/>
      <c r="P395" s="243"/>
      <c r="Q395" s="243"/>
    </row>
    <row r="396" spans="2:17">
      <c r="B396" s="243"/>
      <c r="C396" s="243"/>
      <c r="D396" s="279"/>
      <c r="E396" s="243"/>
      <c r="F396" s="243"/>
      <c r="G396" s="243"/>
      <c r="H396" s="243"/>
      <c r="I396" s="243"/>
      <c r="J396" s="243"/>
      <c r="K396" s="243"/>
      <c r="L396" s="243"/>
      <c r="M396" s="243"/>
      <c r="N396" s="243"/>
      <c r="O396" s="243"/>
      <c r="P396" s="243"/>
      <c r="Q396" s="243"/>
    </row>
    <row r="397" spans="2:17">
      <c r="B397" s="243"/>
      <c r="C397" s="243"/>
      <c r="D397" s="279"/>
      <c r="E397" s="243"/>
      <c r="F397" s="243"/>
      <c r="G397" s="243"/>
      <c r="H397" s="243"/>
      <c r="I397" s="243"/>
      <c r="J397" s="243"/>
      <c r="K397" s="243"/>
      <c r="L397" s="243"/>
      <c r="M397" s="243"/>
      <c r="N397" s="243"/>
      <c r="O397" s="243"/>
      <c r="P397" s="243"/>
      <c r="Q397" s="243"/>
    </row>
    <row r="398" spans="2:17">
      <c r="B398" s="243"/>
      <c r="C398" s="243"/>
      <c r="D398" s="279"/>
      <c r="E398" s="243"/>
      <c r="F398" s="243"/>
      <c r="G398" s="243"/>
      <c r="H398" s="243"/>
      <c r="I398" s="243"/>
      <c r="J398" s="243"/>
      <c r="K398" s="243"/>
      <c r="L398" s="243"/>
      <c r="M398" s="243"/>
      <c r="N398" s="243"/>
      <c r="O398" s="243"/>
      <c r="P398" s="243"/>
      <c r="Q398" s="243"/>
    </row>
    <row r="399" spans="2:17">
      <c r="B399" s="243"/>
      <c r="C399" s="243"/>
      <c r="D399" s="279"/>
      <c r="E399" s="243"/>
      <c r="F399" s="243"/>
      <c r="G399" s="243"/>
      <c r="H399" s="243"/>
      <c r="I399" s="243"/>
      <c r="J399" s="243"/>
      <c r="K399" s="243"/>
      <c r="L399" s="243"/>
      <c r="M399" s="243"/>
      <c r="N399" s="243"/>
      <c r="O399" s="243"/>
      <c r="P399" s="243"/>
      <c r="Q399" s="243"/>
    </row>
    <row r="400" spans="2:17">
      <c r="B400" s="243"/>
      <c r="C400" s="243"/>
      <c r="D400" s="279"/>
      <c r="E400" s="243"/>
      <c r="F400" s="243"/>
      <c r="G400" s="243"/>
      <c r="H400" s="243"/>
      <c r="I400" s="243"/>
      <c r="J400" s="243"/>
      <c r="K400" s="243"/>
      <c r="L400" s="243"/>
      <c r="M400" s="243"/>
      <c r="N400" s="243"/>
      <c r="O400" s="243"/>
      <c r="P400" s="243"/>
      <c r="Q400" s="243"/>
    </row>
    <row r="401" spans="2:17">
      <c r="B401" s="243"/>
      <c r="C401" s="243"/>
      <c r="D401" s="279"/>
      <c r="E401" s="243"/>
      <c r="F401" s="243"/>
      <c r="G401" s="243"/>
      <c r="H401" s="243"/>
      <c r="I401" s="243"/>
      <c r="J401" s="243"/>
      <c r="K401" s="243"/>
      <c r="L401" s="243"/>
      <c r="M401" s="243"/>
      <c r="N401" s="243"/>
      <c r="O401" s="243"/>
      <c r="P401" s="243"/>
      <c r="Q401" s="243"/>
    </row>
    <row r="402" spans="2:17">
      <c r="B402" s="243"/>
      <c r="C402" s="243"/>
      <c r="D402" s="279"/>
      <c r="E402" s="243"/>
      <c r="F402" s="243"/>
      <c r="G402" s="243"/>
      <c r="H402" s="243"/>
      <c r="I402" s="243"/>
      <c r="J402" s="243"/>
      <c r="K402" s="243"/>
      <c r="L402" s="243"/>
      <c r="M402" s="243"/>
      <c r="N402" s="243"/>
      <c r="O402" s="243"/>
      <c r="P402" s="243"/>
      <c r="Q402" s="243"/>
    </row>
    <row r="403" spans="2:17">
      <c r="B403" s="243"/>
      <c r="C403" s="243"/>
      <c r="D403" s="279"/>
      <c r="E403" s="243"/>
      <c r="F403" s="243"/>
      <c r="G403" s="243"/>
      <c r="H403" s="243"/>
      <c r="I403" s="243"/>
      <c r="J403" s="243"/>
      <c r="K403" s="243"/>
      <c r="L403" s="243"/>
      <c r="M403" s="243"/>
      <c r="N403" s="243"/>
      <c r="O403" s="243"/>
      <c r="P403" s="243"/>
      <c r="Q403" s="243"/>
    </row>
    <row r="404" spans="2:17">
      <c r="B404" s="243"/>
      <c r="C404" s="243"/>
      <c r="D404" s="279"/>
      <c r="E404" s="243"/>
      <c r="F404" s="243"/>
      <c r="G404" s="243"/>
      <c r="H404" s="243"/>
      <c r="I404" s="243"/>
      <c r="J404" s="243"/>
      <c r="K404" s="243"/>
      <c r="L404" s="243"/>
      <c r="M404" s="243"/>
      <c r="N404" s="243"/>
      <c r="O404" s="243"/>
      <c r="P404" s="243"/>
      <c r="Q404" s="243"/>
    </row>
    <row r="405" spans="2:17">
      <c r="B405" s="243"/>
      <c r="C405" s="243"/>
      <c r="D405" s="279"/>
      <c r="E405" s="243"/>
      <c r="F405" s="243"/>
      <c r="G405" s="243"/>
      <c r="H405" s="243"/>
      <c r="I405" s="243"/>
      <c r="J405" s="243"/>
      <c r="K405" s="243"/>
      <c r="L405" s="243"/>
      <c r="M405" s="243"/>
      <c r="N405" s="243"/>
      <c r="O405" s="243"/>
      <c r="P405" s="243"/>
      <c r="Q405" s="243"/>
    </row>
    <row r="406" spans="2:17">
      <c r="B406" s="243"/>
      <c r="C406" s="243"/>
      <c r="D406" s="279"/>
      <c r="E406" s="243"/>
      <c r="F406" s="243"/>
      <c r="G406" s="243"/>
      <c r="H406" s="243"/>
      <c r="I406" s="243"/>
      <c r="J406" s="243"/>
      <c r="K406" s="243"/>
      <c r="L406" s="243"/>
      <c r="M406" s="243"/>
      <c r="N406" s="243"/>
      <c r="O406" s="243"/>
      <c r="P406" s="243"/>
      <c r="Q406" s="243"/>
    </row>
    <row r="407" spans="2:17">
      <c r="B407" s="243"/>
      <c r="C407" s="243"/>
      <c r="D407" s="279"/>
      <c r="E407" s="243"/>
      <c r="F407" s="243"/>
      <c r="G407" s="243"/>
      <c r="H407" s="243"/>
      <c r="I407" s="243"/>
      <c r="J407" s="243"/>
      <c r="K407" s="243"/>
      <c r="L407" s="243"/>
      <c r="M407" s="243"/>
      <c r="N407" s="243"/>
      <c r="O407" s="243"/>
      <c r="P407" s="243"/>
      <c r="Q407" s="243"/>
    </row>
    <row r="408" spans="2:17">
      <c r="B408" s="243"/>
      <c r="C408" s="243"/>
      <c r="D408" s="279"/>
      <c r="E408" s="243"/>
      <c r="F408" s="243"/>
      <c r="G408" s="243"/>
      <c r="H408" s="243"/>
      <c r="I408" s="243"/>
      <c r="J408" s="243"/>
      <c r="K408" s="243"/>
      <c r="L408" s="243"/>
      <c r="M408" s="243"/>
      <c r="N408" s="243"/>
      <c r="O408" s="243"/>
      <c r="P408" s="243"/>
      <c r="Q408" s="243"/>
    </row>
    <row r="409" spans="2:17">
      <c r="B409" s="243"/>
      <c r="C409" s="243"/>
      <c r="D409" s="279"/>
      <c r="E409" s="243"/>
      <c r="F409" s="243"/>
      <c r="G409" s="243"/>
      <c r="H409" s="243"/>
      <c r="I409" s="243"/>
      <c r="J409" s="243"/>
      <c r="K409" s="243"/>
      <c r="L409" s="243"/>
      <c r="M409" s="243"/>
      <c r="N409" s="243"/>
      <c r="O409" s="243"/>
      <c r="P409" s="243"/>
      <c r="Q409" s="243"/>
    </row>
    <row r="410" spans="2:17">
      <c r="B410" s="243"/>
      <c r="C410" s="243"/>
      <c r="D410" s="279"/>
      <c r="E410" s="243"/>
      <c r="F410" s="243"/>
      <c r="G410" s="243"/>
      <c r="H410" s="243"/>
      <c r="I410" s="243"/>
      <c r="J410" s="243"/>
      <c r="K410" s="243"/>
      <c r="L410" s="243"/>
      <c r="M410" s="243"/>
      <c r="N410" s="243"/>
      <c r="O410" s="243"/>
      <c r="P410" s="243"/>
      <c r="Q410" s="243"/>
    </row>
    <row r="411" spans="2:17">
      <c r="B411" s="243"/>
      <c r="C411" s="243"/>
      <c r="D411" s="279"/>
      <c r="E411" s="243"/>
      <c r="F411" s="243"/>
      <c r="G411" s="243"/>
      <c r="H411" s="243"/>
      <c r="I411" s="243"/>
      <c r="J411" s="243"/>
      <c r="K411" s="243"/>
      <c r="L411" s="243"/>
      <c r="M411" s="243"/>
      <c r="N411" s="243"/>
      <c r="O411" s="243"/>
      <c r="P411" s="243"/>
      <c r="Q411" s="243"/>
    </row>
    <row r="412" spans="2:17">
      <c r="B412" s="243"/>
      <c r="C412" s="243"/>
      <c r="D412" s="279"/>
      <c r="E412" s="243"/>
      <c r="F412" s="243"/>
      <c r="G412" s="243"/>
      <c r="H412" s="243"/>
      <c r="I412" s="243"/>
      <c r="J412" s="243"/>
      <c r="K412" s="243"/>
      <c r="L412" s="243"/>
      <c r="M412" s="243"/>
      <c r="N412" s="243"/>
      <c r="O412" s="243"/>
      <c r="P412" s="243"/>
      <c r="Q412" s="243"/>
    </row>
    <row r="413" spans="2:17">
      <c r="B413" s="243"/>
      <c r="C413" s="243"/>
      <c r="D413" s="279"/>
      <c r="E413" s="243"/>
      <c r="F413" s="243"/>
      <c r="G413" s="243"/>
      <c r="H413" s="243"/>
      <c r="I413" s="243"/>
      <c r="J413" s="243"/>
      <c r="K413" s="243"/>
      <c r="L413" s="243"/>
      <c r="M413" s="243"/>
      <c r="N413" s="243"/>
      <c r="O413" s="243"/>
      <c r="P413" s="243"/>
      <c r="Q413" s="243"/>
    </row>
    <row r="414" spans="2:17">
      <c r="B414" s="243"/>
      <c r="C414" s="243"/>
      <c r="D414" s="279"/>
      <c r="E414" s="243"/>
      <c r="F414" s="243"/>
      <c r="G414" s="243"/>
      <c r="H414" s="243"/>
      <c r="I414" s="243"/>
      <c r="J414" s="243"/>
      <c r="K414" s="243"/>
      <c r="L414" s="243"/>
      <c r="M414" s="243"/>
      <c r="N414" s="243"/>
      <c r="O414" s="243"/>
      <c r="P414" s="243"/>
      <c r="Q414" s="243"/>
    </row>
    <row r="415" spans="2:17">
      <c r="B415" s="243"/>
      <c r="C415" s="243"/>
      <c r="D415" s="279"/>
      <c r="E415" s="243"/>
      <c r="F415" s="243"/>
      <c r="G415" s="243"/>
      <c r="H415" s="243"/>
      <c r="I415" s="243"/>
      <c r="J415" s="243"/>
      <c r="K415" s="243"/>
      <c r="L415" s="243"/>
      <c r="M415" s="243"/>
      <c r="N415" s="243"/>
      <c r="O415" s="243"/>
      <c r="P415" s="243"/>
      <c r="Q415" s="243"/>
    </row>
    <row r="416" spans="2:17">
      <c r="B416" s="243"/>
      <c r="C416" s="243"/>
      <c r="D416" s="279"/>
      <c r="E416" s="243"/>
      <c r="F416" s="243"/>
      <c r="G416" s="243"/>
      <c r="H416" s="243"/>
      <c r="I416" s="243"/>
      <c r="J416" s="243"/>
      <c r="K416" s="243"/>
      <c r="L416" s="243"/>
      <c r="M416" s="243"/>
      <c r="N416" s="243"/>
      <c r="O416" s="243"/>
      <c r="P416" s="243"/>
      <c r="Q416" s="243"/>
    </row>
    <row r="417" spans="2:17">
      <c r="B417" s="243"/>
      <c r="C417" s="243"/>
      <c r="D417" s="279"/>
      <c r="E417" s="243"/>
      <c r="F417" s="243"/>
      <c r="G417" s="243"/>
      <c r="H417" s="243"/>
      <c r="I417" s="243"/>
      <c r="J417" s="243"/>
      <c r="K417" s="243"/>
      <c r="L417" s="243"/>
      <c r="M417" s="243"/>
      <c r="N417" s="243"/>
      <c r="O417" s="243"/>
      <c r="P417" s="243"/>
      <c r="Q417" s="243"/>
    </row>
    <row r="418" spans="2:17">
      <c r="B418" s="243"/>
      <c r="C418" s="243"/>
      <c r="D418" s="279"/>
      <c r="E418" s="243"/>
      <c r="F418" s="243"/>
      <c r="G418" s="243"/>
      <c r="H418" s="243"/>
      <c r="I418" s="243"/>
      <c r="J418" s="243"/>
      <c r="K418" s="243"/>
      <c r="L418" s="243"/>
      <c r="M418" s="243"/>
      <c r="N418" s="243"/>
      <c r="O418" s="243"/>
      <c r="P418" s="243"/>
      <c r="Q418" s="243"/>
    </row>
    <row r="419" spans="2:17">
      <c r="B419" s="243"/>
      <c r="C419" s="243"/>
      <c r="D419" s="279"/>
      <c r="E419" s="243"/>
      <c r="F419" s="243"/>
      <c r="G419" s="243"/>
      <c r="H419" s="243"/>
      <c r="I419" s="243"/>
      <c r="J419" s="243"/>
      <c r="K419" s="243"/>
      <c r="L419" s="243"/>
      <c r="M419" s="243"/>
      <c r="N419" s="243"/>
      <c r="O419" s="243"/>
      <c r="P419" s="243"/>
      <c r="Q419" s="243"/>
    </row>
    <row r="420" spans="2:17">
      <c r="B420" s="243"/>
      <c r="C420" s="243"/>
      <c r="D420" s="279"/>
      <c r="E420" s="243"/>
      <c r="F420" s="243"/>
      <c r="G420" s="243"/>
      <c r="H420" s="243"/>
      <c r="I420" s="243"/>
      <c r="J420" s="243"/>
      <c r="K420" s="243"/>
      <c r="L420" s="243"/>
      <c r="M420" s="243"/>
      <c r="N420" s="243"/>
      <c r="O420" s="243"/>
      <c r="P420" s="243"/>
      <c r="Q420" s="243"/>
    </row>
    <row r="421" spans="2:17">
      <c r="B421" s="243"/>
      <c r="C421" s="243"/>
      <c r="D421" s="279"/>
      <c r="E421" s="243"/>
      <c r="F421" s="243"/>
      <c r="G421" s="243"/>
      <c r="H421" s="243"/>
      <c r="I421" s="243"/>
      <c r="J421" s="243"/>
      <c r="K421" s="243"/>
      <c r="L421" s="243"/>
      <c r="M421" s="243"/>
      <c r="N421" s="243"/>
      <c r="O421" s="243"/>
      <c r="P421" s="243"/>
      <c r="Q421" s="243"/>
    </row>
    <row r="422" spans="2:17">
      <c r="B422" s="243"/>
      <c r="C422" s="243"/>
      <c r="D422" s="279"/>
      <c r="E422" s="243"/>
      <c r="F422" s="243"/>
      <c r="G422" s="243"/>
      <c r="H422" s="243"/>
      <c r="I422" s="243"/>
      <c r="J422" s="243"/>
      <c r="K422" s="243"/>
      <c r="L422" s="243"/>
      <c r="M422" s="243"/>
      <c r="N422" s="243"/>
      <c r="O422" s="243"/>
      <c r="P422" s="243"/>
      <c r="Q422" s="243"/>
    </row>
    <row r="423" spans="2:17">
      <c r="B423" s="243"/>
      <c r="C423" s="243"/>
      <c r="D423" s="279"/>
      <c r="E423" s="243"/>
      <c r="F423" s="243"/>
      <c r="G423" s="243"/>
      <c r="H423" s="243"/>
      <c r="I423" s="243"/>
      <c r="J423" s="243"/>
      <c r="K423" s="243"/>
      <c r="L423" s="243"/>
      <c r="M423" s="243"/>
      <c r="N423" s="243"/>
      <c r="O423" s="243"/>
      <c r="P423" s="243"/>
      <c r="Q423" s="243"/>
    </row>
    <row r="424" spans="2:17">
      <c r="B424" s="243"/>
      <c r="C424" s="243"/>
      <c r="D424" s="279"/>
      <c r="E424" s="243"/>
      <c r="F424" s="243"/>
      <c r="G424" s="243"/>
      <c r="H424" s="243"/>
      <c r="I424" s="243"/>
      <c r="J424" s="243"/>
      <c r="K424" s="243"/>
      <c r="L424" s="243"/>
      <c r="M424" s="243"/>
      <c r="N424" s="243"/>
      <c r="O424" s="243"/>
      <c r="P424" s="243"/>
      <c r="Q424" s="243"/>
    </row>
    <row r="425" spans="2:17">
      <c r="B425" s="243"/>
      <c r="C425" s="243"/>
      <c r="D425" s="279"/>
      <c r="E425" s="243"/>
      <c r="F425" s="243"/>
      <c r="G425" s="243"/>
      <c r="H425" s="243"/>
      <c r="I425" s="243"/>
      <c r="J425" s="243"/>
      <c r="K425" s="243"/>
      <c r="L425" s="243"/>
      <c r="M425" s="243"/>
      <c r="N425" s="243"/>
      <c r="O425" s="243"/>
      <c r="P425" s="243"/>
      <c r="Q425" s="243"/>
    </row>
    <row r="426" spans="2:17">
      <c r="B426" s="243"/>
      <c r="C426" s="243"/>
      <c r="D426" s="279"/>
      <c r="E426" s="243"/>
      <c r="F426" s="243"/>
      <c r="G426" s="243"/>
      <c r="H426" s="243"/>
      <c r="I426" s="243"/>
      <c r="J426" s="243"/>
      <c r="K426" s="243"/>
      <c r="L426" s="243"/>
      <c r="M426" s="243"/>
      <c r="N426" s="243"/>
      <c r="O426" s="243"/>
      <c r="P426" s="243"/>
      <c r="Q426" s="243"/>
    </row>
    <row r="427" spans="2:17">
      <c r="B427" s="243"/>
      <c r="C427" s="243"/>
      <c r="D427" s="279"/>
      <c r="E427" s="243"/>
      <c r="F427" s="243"/>
      <c r="G427" s="243"/>
      <c r="H427" s="243"/>
      <c r="I427" s="243"/>
      <c r="J427" s="243"/>
      <c r="K427" s="243"/>
      <c r="L427" s="243"/>
      <c r="M427" s="243"/>
      <c r="N427" s="243"/>
      <c r="O427" s="243"/>
      <c r="P427" s="243"/>
      <c r="Q427" s="243"/>
    </row>
    <row r="428" spans="2:17">
      <c r="B428" s="243"/>
      <c r="C428" s="243"/>
      <c r="D428" s="279"/>
      <c r="E428" s="243"/>
      <c r="F428" s="243"/>
      <c r="G428" s="243"/>
      <c r="H428" s="243"/>
      <c r="I428" s="243"/>
      <c r="J428" s="243"/>
      <c r="K428" s="243"/>
      <c r="L428" s="243"/>
      <c r="M428" s="243"/>
      <c r="N428" s="243"/>
      <c r="O428" s="243"/>
      <c r="P428" s="243"/>
      <c r="Q428" s="243"/>
    </row>
    <row r="429" spans="2:17">
      <c r="B429" s="243"/>
      <c r="C429" s="243"/>
      <c r="D429" s="279"/>
      <c r="E429" s="243"/>
      <c r="F429" s="243"/>
      <c r="G429" s="243"/>
      <c r="H429" s="243"/>
      <c r="I429" s="243"/>
      <c r="J429" s="243"/>
      <c r="K429" s="243"/>
      <c r="L429" s="243"/>
      <c r="M429" s="243"/>
      <c r="N429" s="243"/>
      <c r="O429" s="243"/>
      <c r="P429" s="243"/>
      <c r="Q429" s="243"/>
    </row>
    <row r="430" spans="2:17">
      <c r="B430" s="243"/>
      <c r="C430" s="243"/>
      <c r="D430" s="279"/>
      <c r="E430" s="243"/>
      <c r="F430" s="243"/>
      <c r="G430" s="243"/>
      <c r="H430" s="243"/>
      <c r="I430" s="243"/>
      <c r="J430" s="243"/>
      <c r="K430" s="243"/>
      <c r="L430" s="243"/>
      <c r="M430" s="243"/>
      <c r="N430" s="243"/>
      <c r="O430" s="243"/>
      <c r="P430" s="243"/>
      <c r="Q430" s="243"/>
    </row>
    <row r="431" spans="2:17">
      <c r="B431" s="243"/>
      <c r="C431" s="243"/>
      <c r="D431" s="279"/>
      <c r="E431" s="243"/>
      <c r="F431" s="243"/>
      <c r="G431" s="243"/>
      <c r="H431" s="243"/>
      <c r="I431" s="243"/>
      <c r="J431" s="243"/>
      <c r="K431" s="243"/>
      <c r="L431" s="243"/>
      <c r="M431" s="243"/>
      <c r="N431" s="243"/>
      <c r="O431" s="243"/>
      <c r="P431" s="243"/>
      <c r="Q431" s="243"/>
    </row>
    <row r="432" spans="2:17">
      <c r="B432" s="243"/>
      <c r="C432" s="243"/>
      <c r="D432" s="279"/>
      <c r="E432" s="243"/>
      <c r="F432" s="243"/>
      <c r="G432" s="243"/>
      <c r="H432" s="243"/>
      <c r="I432" s="243"/>
      <c r="J432" s="243"/>
      <c r="K432" s="243"/>
      <c r="L432" s="243"/>
      <c r="M432" s="243"/>
      <c r="N432" s="243"/>
      <c r="O432" s="243"/>
      <c r="P432" s="243"/>
      <c r="Q432" s="243"/>
    </row>
    <row r="433" spans="2:17">
      <c r="B433" s="243"/>
      <c r="C433" s="243"/>
      <c r="D433" s="279"/>
      <c r="E433" s="243"/>
      <c r="F433" s="243"/>
      <c r="G433" s="243"/>
      <c r="H433" s="243"/>
      <c r="I433" s="243"/>
      <c r="J433" s="243"/>
      <c r="K433" s="243"/>
      <c r="L433" s="243"/>
      <c r="M433" s="243"/>
      <c r="N433" s="243"/>
      <c r="O433" s="243"/>
      <c r="P433" s="243"/>
      <c r="Q433" s="243"/>
    </row>
    <row r="434" spans="2:17">
      <c r="B434" s="243"/>
      <c r="C434" s="243"/>
      <c r="D434" s="279"/>
      <c r="E434" s="243"/>
      <c r="F434" s="243"/>
      <c r="G434" s="243"/>
      <c r="H434" s="243"/>
      <c r="I434" s="243"/>
      <c r="J434" s="243"/>
      <c r="K434" s="243"/>
      <c r="L434" s="243"/>
      <c r="M434" s="243"/>
      <c r="N434" s="243"/>
      <c r="O434" s="243"/>
      <c r="P434" s="243"/>
      <c r="Q434" s="243"/>
    </row>
    <row r="435" spans="2:17">
      <c r="B435" s="243"/>
      <c r="C435" s="243"/>
      <c r="D435" s="279"/>
      <c r="E435" s="243"/>
      <c r="F435" s="243"/>
      <c r="G435" s="243"/>
      <c r="H435" s="243"/>
      <c r="I435" s="243"/>
      <c r="J435" s="243"/>
      <c r="K435" s="243"/>
      <c r="L435" s="243"/>
      <c r="M435" s="243"/>
      <c r="N435" s="243"/>
      <c r="O435" s="243"/>
      <c r="P435" s="243"/>
      <c r="Q435" s="243"/>
    </row>
    <row r="436" spans="2:17">
      <c r="B436" s="243"/>
      <c r="C436" s="243"/>
      <c r="D436" s="279"/>
      <c r="E436" s="243"/>
      <c r="F436" s="243"/>
      <c r="G436" s="243"/>
      <c r="H436" s="243"/>
      <c r="I436" s="243"/>
      <c r="J436" s="243"/>
      <c r="K436" s="243"/>
      <c r="L436" s="243"/>
      <c r="M436" s="243"/>
      <c r="N436" s="243"/>
      <c r="O436" s="243"/>
      <c r="P436" s="243"/>
      <c r="Q436" s="243"/>
    </row>
    <row r="437" spans="2:17">
      <c r="B437" s="243"/>
      <c r="C437" s="243"/>
      <c r="D437" s="279"/>
      <c r="E437" s="243"/>
      <c r="F437" s="243"/>
      <c r="G437" s="243"/>
      <c r="H437" s="243"/>
      <c r="I437" s="243"/>
      <c r="J437" s="243"/>
      <c r="K437" s="243"/>
      <c r="L437" s="243"/>
      <c r="M437" s="243"/>
      <c r="N437" s="243"/>
      <c r="O437" s="243"/>
      <c r="P437" s="243"/>
      <c r="Q437" s="243"/>
    </row>
    <row r="438" spans="2:17">
      <c r="B438" s="243"/>
      <c r="C438" s="243"/>
      <c r="D438" s="279"/>
      <c r="E438" s="243"/>
      <c r="F438" s="243"/>
      <c r="G438" s="243"/>
      <c r="H438" s="243"/>
      <c r="I438" s="243"/>
      <c r="J438" s="243"/>
      <c r="K438" s="243"/>
      <c r="L438" s="243"/>
      <c r="M438" s="243"/>
      <c r="N438" s="243"/>
      <c r="O438" s="243"/>
      <c r="P438" s="243"/>
      <c r="Q438" s="243"/>
    </row>
    <row r="439" spans="2:17">
      <c r="B439" s="243"/>
      <c r="C439" s="243"/>
      <c r="D439" s="279"/>
      <c r="E439" s="243"/>
      <c r="F439" s="243"/>
      <c r="G439" s="243"/>
      <c r="H439" s="243"/>
      <c r="I439" s="243"/>
      <c r="J439" s="243"/>
      <c r="K439" s="243"/>
      <c r="L439" s="243"/>
      <c r="M439" s="243"/>
      <c r="N439" s="243"/>
      <c r="O439" s="243"/>
      <c r="P439" s="243"/>
      <c r="Q439" s="243"/>
    </row>
    <row r="440" spans="2:17">
      <c r="B440" s="243"/>
      <c r="C440" s="243"/>
      <c r="D440" s="279"/>
      <c r="E440" s="243"/>
      <c r="F440" s="243"/>
      <c r="G440" s="243"/>
      <c r="H440" s="243"/>
      <c r="I440" s="243"/>
      <c r="J440" s="243"/>
      <c r="K440" s="243"/>
      <c r="L440" s="243"/>
      <c r="M440" s="243"/>
      <c r="N440" s="243"/>
      <c r="O440" s="243"/>
      <c r="P440" s="243"/>
      <c r="Q440" s="243"/>
    </row>
    <row r="441" spans="2:17">
      <c r="B441" s="243"/>
      <c r="C441" s="243"/>
      <c r="D441" s="279"/>
      <c r="E441" s="243"/>
      <c r="F441" s="243"/>
      <c r="G441" s="243"/>
      <c r="H441" s="243"/>
      <c r="I441" s="243"/>
      <c r="J441" s="243"/>
      <c r="K441" s="243"/>
      <c r="L441" s="243"/>
      <c r="M441" s="243"/>
      <c r="N441" s="243"/>
      <c r="O441" s="243"/>
      <c r="P441" s="243"/>
      <c r="Q441" s="243"/>
    </row>
    <row r="442" spans="2:17">
      <c r="B442" s="243"/>
      <c r="C442" s="243"/>
      <c r="D442" s="279"/>
      <c r="E442" s="243"/>
      <c r="F442" s="243"/>
      <c r="G442" s="243"/>
      <c r="H442" s="243"/>
      <c r="I442" s="243"/>
      <c r="J442" s="243"/>
      <c r="K442" s="243"/>
      <c r="L442" s="243"/>
      <c r="M442" s="243"/>
      <c r="N442" s="243"/>
      <c r="O442" s="243"/>
      <c r="P442" s="243"/>
      <c r="Q442" s="243"/>
    </row>
    <row r="443" spans="2:17">
      <c r="B443" s="243"/>
      <c r="C443" s="243"/>
      <c r="D443" s="279"/>
      <c r="E443" s="243"/>
      <c r="F443" s="243"/>
      <c r="G443" s="243"/>
      <c r="H443" s="243"/>
      <c r="I443" s="243"/>
      <c r="J443" s="243"/>
      <c r="K443" s="243"/>
      <c r="L443" s="243"/>
      <c r="M443" s="243"/>
      <c r="N443" s="243"/>
      <c r="O443" s="243"/>
      <c r="P443" s="243"/>
      <c r="Q443" s="243"/>
    </row>
    <row r="444" spans="2:17">
      <c r="B444" s="243"/>
      <c r="C444" s="243"/>
      <c r="D444" s="279"/>
      <c r="E444" s="243"/>
      <c r="F444" s="243"/>
      <c r="G444" s="243"/>
      <c r="H444" s="243"/>
      <c r="I444" s="243"/>
      <c r="J444" s="243"/>
      <c r="K444" s="243"/>
      <c r="L444" s="243"/>
      <c r="M444" s="243"/>
      <c r="N444" s="243"/>
      <c r="O444" s="243"/>
      <c r="P444" s="243"/>
      <c r="Q444" s="243"/>
    </row>
    <row r="445" spans="2:17">
      <c r="B445" s="243"/>
      <c r="C445" s="243"/>
      <c r="D445" s="279"/>
      <c r="E445" s="243"/>
      <c r="F445" s="243"/>
      <c r="G445" s="243"/>
      <c r="H445" s="243"/>
      <c r="I445" s="243"/>
      <c r="J445" s="243"/>
      <c r="K445" s="243"/>
      <c r="L445" s="243"/>
      <c r="M445" s="243"/>
      <c r="N445" s="243"/>
      <c r="O445" s="243"/>
      <c r="P445" s="243"/>
      <c r="Q445" s="243"/>
    </row>
    <row r="446" spans="2:17">
      <c r="B446" s="243"/>
      <c r="C446" s="243"/>
      <c r="D446" s="279"/>
      <c r="E446" s="243"/>
      <c r="F446" s="243"/>
      <c r="G446" s="243"/>
      <c r="H446" s="243"/>
      <c r="I446" s="243"/>
      <c r="J446" s="243"/>
      <c r="K446" s="243"/>
      <c r="L446" s="243"/>
      <c r="M446" s="243"/>
      <c r="N446" s="243"/>
      <c r="O446" s="243"/>
      <c r="P446" s="243"/>
      <c r="Q446" s="243"/>
    </row>
    <row r="447" spans="2:17">
      <c r="B447" s="243"/>
      <c r="C447" s="243"/>
      <c r="D447" s="279"/>
      <c r="E447" s="243"/>
      <c r="F447" s="243"/>
      <c r="G447" s="243"/>
      <c r="H447" s="243"/>
      <c r="I447" s="243"/>
      <c r="J447" s="243"/>
      <c r="K447" s="243"/>
      <c r="L447" s="243"/>
      <c r="M447" s="243"/>
      <c r="N447" s="243"/>
      <c r="O447" s="243"/>
      <c r="P447" s="243"/>
      <c r="Q447" s="243"/>
    </row>
    <row r="448" spans="2:17">
      <c r="B448" s="243"/>
      <c r="C448" s="243"/>
      <c r="D448" s="279"/>
      <c r="E448" s="243"/>
      <c r="F448" s="243"/>
      <c r="G448" s="243"/>
      <c r="H448" s="243"/>
      <c r="I448" s="243"/>
      <c r="J448" s="243"/>
      <c r="K448" s="243"/>
      <c r="L448" s="243"/>
      <c r="M448" s="243"/>
      <c r="N448" s="243"/>
      <c r="O448" s="243"/>
      <c r="P448" s="243"/>
      <c r="Q448" s="243"/>
    </row>
    <row r="449" spans="2:17">
      <c r="B449" s="243"/>
      <c r="C449" s="243"/>
      <c r="D449" s="279"/>
      <c r="E449" s="243"/>
      <c r="F449" s="243"/>
      <c r="G449" s="243"/>
      <c r="H449" s="243"/>
      <c r="I449" s="243"/>
      <c r="J449" s="243"/>
      <c r="K449" s="243"/>
      <c r="L449" s="243"/>
      <c r="M449" s="243"/>
      <c r="N449" s="243"/>
      <c r="O449" s="243"/>
      <c r="P449" s="243"/>
      <c r="Q449" s="243"/>
    </row>
    <row r="450" spans="2:17">
      <c r="B450" s="243"/>
      <c r="C450" s="243"/>
      <c r="D450" s="279"/>
      <c r="E450" s="243"/>
      <c r="F450" s="243"/>
      <c r="G450" s="243"/>
      <c r="H450" s="243"/>
      <c r="I450" s="243"/>
      <c r="J450" s="243"/>
      <c r="K450" s="243"/>
      <c r="L450" s="243"/>
      <c r="M450" s="243"/>
      <c r="N450" s="243"/>
      <c r="O450" s="243"/>
      <c r="P450" s="243"/>
      <c r="Q450" s="243"/>
    </row>
    <row r="451" spans="2:17">
      <c r="B451" s="243"/>
      <c r="C451" s="243"/>
      <c r="D451" s="279"/>
      <c r="E451" s="243"/>
      <c r="F451" s="243"/>
      <c r="G451" s="243"/>
      <c r="H451" s="243"/>
      <c r="I451" s="243"/>
      <c r="J451" s="243"/>
      <c r="K451" s="243"/>
      <c r="L451" s="243"/>
      <c r="M451" s="243"/>
      <c r="N451" s="243"/>
      <c r="O451" s="243"/>
      <c r="P451" s="243"/>
      <c r="Q451" s="243"/>
    </row>
    <row r="452" spans="2:17">
      <c r="B452" s="243"/>
      <c r="C452" s="243"/>
      <c r="D452" s="279"/>
      <c r="E452" s="243"/>
      <c r="F452" s="243"/>
      <c r="G452" s="243"/>
      <c r="H452" s="243"/>
      <c r="I452" s="243"/>
      <c r="J452" s="243"/>
      <c r="K452" s="243"/>
      <c r="L452" s="243"/>
      <c r="M452" s="243"/>
      <c r="N452" s="243"/>
      <c r="O452" s="243"/>
      <c r="P452" s="243"/>
      <c r="Q452" s="243"/>
    </row>
    <row r="453" spans="2:17">
      <c r="B453" s="243"/>
      <c r="C453" s="243"/>
      <c r="D453" s="279"/>
      <c r="E453" s="243"/>
      <c r="F453" s="243"/>
      <c r="G453" s="243"/>
      <c r="H453" s="243"/>
      <c r="I453" s="243"/>
      <c r="J453" s="243"/>
      <c r="K453" s="243"/>
      <c r="L453" s="243"/>
      <c r="M453" s="243"/>
      <c r="N453" s="243"/>
      <c r="O453" s="243"/>
      <c r="P453" s="243"/>
      <c r="Q453" s="243"/>
    </row>
    <row r="454" spans="2:17">
      <c r="B454" s="243"/>
      <c r="C454" s="243"/>
      <c r="D454" s="279"/>
      <c r="E454" s="243"/>
      <c r="F454" s="243"/>
      <c r="G454" s="243"/>
      <c r="H454" s="243"/>
      <c r="I454" s="243"/>
      <c r="J454" s="243"/>
      <c r="K454" s="243"/>
      <c r="L454" s="243"/>
      <c r="M454" s="243"/>
      <c r="N454" s="243"/>
      <c r="O454" s="243"/>
      <c r="P454" s="243"/>
      <c r="Q454" s="243"/>
    </row>
    <row r="455" spans="2:17">
      <c r="B455" s="243"/>
      <c r="C455" s="243"/>
      <c r="D455" s="279"/>
      <c r="E455" s="243"/>
      <c r="F455" s="243"/>
      <c r="G455" s="243"/>
      <c r="H455" s="243"/>
      <c r="I455" s="243"/>
      <c r="J455" s="243"/>
      <c r="K455" s="243"/>
      <c r="L455" s="243"/>
      <c r="M455" s="243"/>
      <c r="N455" s="243"/>
      <c r="O455" s="243"/>
      <c r="P455" s="243"/>
      <c r="Q455" s="243"/>
    </row>
    <row r="456" spans="2:17">
      <c r="B456" s="243"/>
      <c r="C456" s="243"/>
      <c r="D456" s="279"/>
      <c r="E456" s="243"/>
      <c r="F456" s="243"/>
      <c r="G456" s="243"/>
      <c r="H456" s="243"/>
      <c r="I456" s="243"/>
      <c r="J456" s="243"/>
      <c r="K456" s="243"/>
      <c r="L456" s="243"/>
      <c r="M456" s="243"/>
      <c r="N456" s="243"/>
      <c r="O456" s="243"/>
      <c r="P456" s="243"/>
      <c r="Q456" s="243"/>
    </row>
    <row r="457" spans="2:17">
      <c r="B457" s="243"/>
      <c r="C457" s="243"/>
      <c r="D457" s="279"/>
      <c r="E457" s="243"/>
      <c r="F457" s="243"/>
      <c r="G457" s="243"/>
      <c r="H457" s="243"/>
      <c r="I457" s="243"/>
      <c r="J457" s="243"/>
      <c r="K457" s="243"/>
      <c r="L457" s="243"/>
      <c r="M457" s="243"/>
      <c r="N457" s="243"/>
      <c r="O457" s="243"/>
      <c r="P457" s="243"/>
      <c r="Q457" s="243"/>
    </row>
    <row r="458" spans="2:17">
      <c r="B458" s="243"/>
      <c r="C458" s="243"/>
      <c r="D458" s="279"/>
      <c r="E458" s="243"/>
      <c r="F458" s="243"/>
      <c r="G458" s="243"/>
      <c r="H458" s="243"/>
      <c r="I458" s="243"/>
      <c r="J458" s="243"/>
      <c r="K458" s="243"/>
      <c r="L458" s="243"/>
      <c r="M458" s="243"/>
      <c r="N458" s="243"/>
      <c r="O458" s="243"/>
      <c r="P458" s="243"/>
      <c r="Q458" s="243"/>
    </row>
    <row r="459" spans="2:17">
      <c r="B459" s="243"/>
      <c r="C459" s="243"/>
      <c r="D459" s="279"/>
      <c r="E459" s="243"/>
      <c r="F459" s="243"/>
      <c r="G459" s="243"/>
      <c r="H459" s="243"/>
      <c r="I459" s="243"/>
      <c r="J459" s="243"/>
      <c r="K459" s="243"/>
      <c r="L459" s="243"/>
      <c r="M459" s="243"/>
      <c r="N459" s="243"/>
      <c r="O459" s="243"/>
      <c r="P459" s="243"/>
      <c r="Q459" s="243"/>
    </row>
    <row r="460" spans="2:17">
      <c r="B460" s="243"/>
      <c r="C460" s="243"/>
      <c r="D460" s="279"/>
      <c r="E460" s="243"/>
      <c r="F460" s="243"/>
      <c r="G460" s="243"/>
      <c r="H460" s="243"/>
      <c r="I460" s="243"/>
      <c r="J460" s="243"/>
      <c r="K460" s="243"/>
      <c r="L460" s="243"/>
      <c r="M460" s="243"/>
      <c r="N460" s="243"/>
      <c r="O460" s="243"/>
      <c r="P460" s="243"/>
      <c r="Q460" s="243"/>
    </row>
    <row r="461" spans="2:17">
      <c r="B461" s="243"/>
      <c r="C461" s="243"/>
      <c r="D461" s="279"/>
      <c r="E461" s="243"/>
      <c r="F461" s="243"/>
      <c r="G461" s="243"/>
      <c r="H461" s="243"/>
      <c r="I461" s="243"/>
      <c r="J461" s="243"/>
      <c r="K461" s="243"/>
      <c r="L461" s="243"/>
      <c r="M461" s="243"/>
      <c r="N461" s="243"/>
      <c r="O461" s="243"/>
      <c r="P461" s="243"/>
      <c r="Q461" s="243"/>
    </row>
    <row r="462" spans="2:17">
      <c r="B462" s="243"/>
      <c r="C462" s="243"/>
      <c r="D462" s="279"/>
      <c r="E462" s="243"/>
      <c r="F462" s="243"/>
      <c r="G462" s="243"/>
      <c r="H462" s="243"/>
      <c r="I462" s="243"/>
      <c r="J462" s="243"/>
      <c r="K462" s="243"/>
      <c r="L462" s="243"/>
      <c r="M462" s="243"/>
      <c r="N462" s="243"/>
      <c r="O462" s="243"/>
      <c r="P462" s="243"/>
      <c r="Q462" s="243"/>
    </row>
    <row r="463" spans="2:17">
      <c r="B463" s="243"/>
      <c r="C463" s="243"/>
      <c r="D463" s="279"/>
      <c r="E463" s="243"/>
      <c r="F463" s="243"/>
      <c r="G463" s="243"/>
      <c r="H463" s="243"/>
      <c r="I463" s="243"/>
      <c r="J463" s="243"/>
      <c r="K463" s="243"/>
      <c r="L463" s="243"/>
      <c r="M463" s="243"/>
      <c r="N463" s="243"/>
      <c r="O463" s="243"/>
      <c r="P463" s="243"/>
      <c r="Q463" s="243"/>
    </row>
    <row r="464" spans="2:17">
      <c r="B464" s="243"/>
      <c r="C464" s="243"/>
      <c r="D464" s="279"/>
      <c r="E464" s="243"/>
      <c r="F464" s="243"/>
      <c r="G464" s="243"/>
      <c r="H464" s="243"/>
      <c r="I464" s="243"/>
      <c r="J464" s="243"/>
      <c r="K464" s="243"/>
      <c r="L464" s="243"/>
      <c r="M464" s="243"/>
      <c r="N464" s="243"/>
      <c r="O464" s="243"/>
      <c r="P464" s="243"/>
      <c r="Q464" s="243"/>
    </row>
    <row r="465" spans="2:17">
      <c r="B465" s="243"/>
      <c r="C465" s="243"/>
      <c r="D465" s="279"/>
      <c r="E465" s="243"/>
      <c r="F465" s="243"/>
      <c r="G465" s="243"/>
      <c r="H465" s="243"/>
      <c r="I465" s="243"/>
      <c r="J465" s="243"/>
      <c r="K465" s="243"/>
      <c r="L465" s="243"/>
      <c r="M465" s="243"/>
      <c r="N465" s="243"/>
      <c r="O465" s="243"/>
      <c r="P465" s="243"/>
      <c r="Q465" s="243"/>
    </row>
    <row r="466" spans="2:17">
      <c r="B466" s="243"/>
      <c r="C466" s="243"/>
      <c r="D466" s="279"/>
      <c r="E466" s="243"/>
      <c r="F466" s="243"/>
      <c r="G466" s="243"/>
      <c r="H466" s="243"/>
      <c r="I466" s="243"/>
      <c r="J466" s="243"/>
      <c r="K466" s="243"/>
      <c r="L466" s="243"/>
      <c r="M466" s="243"/>
      <c r="N466" s="243"/>
      <c r="O466" s="243"/>
      <c r="P466" s="243"/>
      <c r="Q466" s="243"/>
    </row>
    <row r="467" spans="2:17">
      <c r="B467" s="243"/>
      <c r="C467" s="243"/>
      <c r="D467" s="279"/>
      <c r="E467" s="243"/>
      <c r="F467" s="243"/>
      <c r="G467" s="243"/>
      <c r="H467" s="243"/>
      <c r="I467" s="243"/>
      <c r="J467" s="243"/>
      <c r="K467" s="243"/>
      <c r="L467" s="243"/>
      <c r="M467" s="243"/>
      <c r="N467" s="243"/>
      <c r="O467" s="243"/>
      <c r="P467" s="243"/>
      <c r="Q467" s="243"/>
    </row>
    <row r="468" spans="2:17">
      <c r="B468" s="243"/>
      <c r="C468" s="243"/>
      <c r="D468" s="279"/>
      <c r="E468" s="243"/>
      <c r="F468" s="243"/>
      <c r="G468" s="243"/>
      <c r="H468" s="243"/>
      <c r="I468" s="243"/>
      <c r="J468" s="243"/>
      <c r="K468" s="243"/>
      <c r="L468" s="243"/>
      <c r="M468" s="243"/>
      <c r="N468" s="243"/>
      <c r="O468" s="243"/>
      <c r="P468" s="243"/>
      <c r="Q468" s="243"/>
    </row>
    <row r="469" spans="2:17">
      <c r="B469" s="243"/>
      <c r="C469" s="243"/>
      <c r="D469" s="279"/>
      <c r="E469" s="243"/>
      <c r="F469" s="243"/>
      <c r="G469" s="243"/>
      <c r="H469" s="243"/>
      <c r="I469" s="243"/>
      <c r="J469" s="243"/>
      <c r="K469" s="243"/>
      <c r="L469" s="243"/>
      <c r="M469" s="243"/>
      <c r="N469" s="243"/>
      <c r="O469" s="243"/>
      <c r="P469" s="243"/>
      <c r="Q469" s="243"/>
    </row>
    <row r="470" spans="2:17">
      <c r="B470" s="243"/>
      <c r="C470" s="243"/>
      <c r="D470" s="279"/>
      <c r="E470" s="243"/>
      <c r="F470" s="243"/>
      <c r="G470" s="243"/>
      <c r="H470" s="243"/>
      <c r="I470" s="243"/>
      <c r="J470" s="243"/>
      <c r="K470" s="243"/>
      <c r="L470" s="243"/>
      <c r="M470" s="243"/>
      <c r="N470" s="243"/>
      <c r="O470" s="243"/>
      <c r="P470" s="243"/>
      <c r="Q470" s="243"/>
    </row>
    <row r="471" spans="2:17">
      <c r="B471" s="243"/>
      <c r="C471" s="243"/>
      <c r="D471" s="279"/>
      <c r="E471" s="243"/>
      <c r="F471" s="243"/>
      <c r="G471" s="243"/>
      <c r="H471" s="243"/>
      <c r="I471" s="243"/>
      <c r="J471" s="243"/>
      <c r="K471" s="243"/>
      <c r="L471" s="243"/>
      <c r="M471" s="243"/>
      <c r="N471" s="243"/>
      <c r="O471" s="243"/>
      <c r="P471" s="243"/>
      <c r="Q471" s="243"/>
    </row>
    <row r="472" spans="2:17">
      <c r="B472" s="243"/>
      <c r="C472" s="243"/>
      <c r="D472" s="279"/>
      <c r="E472" s="243"/>
      <c r="F472" s="243"/>
      <c r="G472" s="243"/>
      <c r="H472" s="243"/>
      <c r="I472" s="243"/>
      <c r="J472" s="243"/>
      <c r="K472" s="243"/>
      <c r="L472" s="243"/>
      <c r="M472" s="243"/>
      <c r="N472" s="243"/>
      <c r="O472" s="243"/>
      <c r="P472" s="243"/>
      <c r="Q472" s="243"/>
    </row>
    <row r="473" spans="2:17">
      <c r="B473" s="243"/>
      <c r="C473" s="243"/>
      <c r="D473" s="279"/>
      <c r="E473" s="243"/>
      <c r="F473" s="243"/>
      <c r="G473" s="243"/>
      <c r="H473" s="243"/>
      <c r="I473" s="243"/>
      <c r="J473" s="243"/>
      <c r="K473" s="243"/>
      <c r="L473" s="243"/>
      <c r="M473" s="243"/>
      <c r="N473" s="243"/>
      <c r="O473" s="243"/>
      <c r="P473" s="243"/>
      <c r="Q473" s="243"/>
    </row>
    <row r="474" spans="2:17">
      <c r="B474" s="243"/>
      <c r="C474" s="243"/>
      <c r="D474" s="279"/>
      <c r="E474" s="243"/>
      <c r="F474" s="243"/>
      <c r="G474" s="243"/>
      <c r="H474" s="243"/>
      <c r="I474" s="243"/>
      <c r="J474" s="243"/>
      <c r="K474" s="243"/>
      <c r="L474" s="243"/>
      <c r="M474" s="243"/>
      <c r="N474" s="243"/>
      <c r="O474" s="243"/>
      <c r="P474" s="243"/>
      <c r="Q474" s="243"/>
    </row>
    <row r="475" spans="2:17">
      <c r="B475" s="243"/>
      <c r="C475" s="243"/>
      <c r="D475" s="279"/>
      <c r="E475" s="243"/>
      <c r="F475" s="243"/>
      <c r="G475" s="243"/>
      <c r="H475" s="243"/>
      <c r="I475" s="243"/>
      <c r="J475" s="243"/>
      <c r="K475" s="243"/>
      <c r="L475" s="243"/>
      <c r="M475" s="243"/>
      <c r="N475" s="243"/>
      <c r="O475" s="243"/>
      <c r="P475" s="243"/>
      <c r="Q475" s="243"/>
    </row>
    <row r="476" spans="2:17">
      <c r="B476" s="243"/>
      <c r="C476" s="243"/>
      <c r="D476" s="279"/>
      <c r="E476" s="243"/>
      <c r="F476" s="243"/>
      <c r="G476" s="243"/>
      <c r="H476" s="243"/>
      <c r="I476" s="243"/>
      <c r="J476" s="243"/>
      <c r="K476" s="243"/>
      <c r="L476" s="243"/>
      <c r="M476" s="243"/>
      <c r="N476" s="243"/>
      <c r="O476" s="243"/>
      <c r="P476" s="243"/>
      <c r="Q476" s="243"/>
    </row>
    <row r="477" spans="2:17">
      <c r="B477" s="243"/>
      <c r="C477" s="243"/>
      <c r="D477" s="279"/>
      <c r="E477" s="243"/>
      <c r="F477" s="243"/>
      <c r="G477" s="243"/>
      <c r="H477" s="243"/>
      <c r="I477" s="243"/>
      <c r="J477" s="243"/>
      <c r="K477" s="243"/>
      <c r="L477" s="243"/>
      <c r="M477" s="243"/>
      <c r="N477" s="243"/>
      <c r="O477" s="243"/>
      <c r="P477" s="243"/>
      <c r="Q477" s="243"/>
    </row>
    <row r="478" spans="2:17">
      <c r="B478" s="243"/>
      <c r="C478" s="243"/>
      <c r="D478" s="279"/>
      <c r="E478" s="243"/>
      <c r="F478" s="243"/>
      <c r="G478" s="243"/>
      <c r="H478" s="243"/>
      <c r="I478" s="243"/>
      <c r="J478" s="243"/>
      <c r="K478" s="243"/>
      <c r="L478" s="243"/>
      <c r="M478" s="243"/>
      <c r="N478" s="243"/>
      <c r="O478" s="243"/>
      <c r="P478" s="243"/>
      <c r="Q478" s="243"/>
    </row>
    <row r="479" spans="2:17">
      <c r="B479" s="243"/>
      <c r="C479" s="243"/>
      <c r="D479" s="279"/>
      <c r="E479" s="243"/>
      <c r="F479" s="243"/>
      <c r="G479" s="243"/>
      <c r="H479" s="243"/>
      <c r="I479" s="243"/>
      <c r="J479" s="243"/>
      <c r="K479" s="243"/>
      <c r="L479" s="243"/>
      <c r="M479" s="243"/>
      <c r="N479" s="243"/>
      <c r="O479" s="243"/>
      <c r="P479" s="243"/>
      <c r="Q479" s="243"/>
    </row>
    <row r="480" spans="2:17">
      <c r="B480" s="243"/>
      <c r="C480" s="243"/>
      <c r="D480" s="279"/>
      <c r="E480" s="243"/>
      <c r="F480" s="243"/>
      <c r="G480" s="243"/>
      <c r="H480" s="243"/>
      <c r="I480" s="243"/>
      <c r="J480" s="243"/>
      <c r="K480" s="243"/>
      <c r="L480" s="243"/>
      <c r="M480" s="243"/>
      <c r="N480" s="243"/>
      <c r="O480" s="243"/>
      <c r="P480" s="243"/>
      <c r="Q480" s="243"/>
    </row>
    <row r="481" spans="2:17">
      <c r="B481" s="243"/>
      <c r="C481" s="243"/>
      <c r="D481" s="279"/>
      <c r="E481" s="243"/>
      <c r="F481" s="243"/>
      <c r="G481" s="243"/>
      <c r="H481" s="243"/>
      <c r="I481" s="243"/>
      <c r="J481" s="243"/>
      <c r="K481" s="243"/>
      <c r="L481" s="243"/>
      <c r="M481" s="243"/>
      <c r="N481" s="243"/>
      <c r="O481" s="243"/>
      <c r="P481" s="243"/>
      <c r="Q481" s="243"/>
    </row>
    <row r="482" spans="2:17">
      <c r="B482" s="243"/>
      <c r="C482" s="243"/>
      <c r="D482" s="279"/>
      <c r="E482" s="243"/>
      <c r="F482" s="243"/>
      <c r="G482" s="243"/>
      <c r="H482" s="243"/>
      <c r="I482" s="243"/>
      <c r="J482" s="243"/>
      <c r="K482" s="243"/>
      <c r="L482" s="243"/>
      <c r="M482" s="243"/>
      <c r="N482" s="243"/>
      <c r="O482" s="243"/>
      <c r="P482" s="243"/>
      <c r="Q482" s="243"/>
    </row>
    <row r="483" spans="2:17">
      <c r="B483" s="243"/>
      <c r="C483" s="243"/>
      <c r="D483" s="279"/>
      <c r="E483" s="243"/>
      <c r="F483" s="243"/>
      <c r="G483" s="243"/>
      <c r="H483" s="243"/>
      <c r="I483" s="243"/>
      <c r="J483" s="243"/>
      <c r="K483" s="243"/>
      <c r="L483" s="243"/>
      <c r="M483" s="243"/>
      <c r="N483" s="243"/>
      <c r="O483" s="243"/>
      <c r="P483" s="243"/>
      <c r="Q483" s="243"/>
    </row>
    <row r="484" spans="2:17">
      <c r="B484" s="243"/>
      <c r="C484" s="243"/>
      <c r="D484" s="279"/>
      <c r="E484" s="243"/>
      <c r="F484" s="243"/>
      <c r="G484" s="243"/>
      <c r="H484" s="243"/>
      <c r="I484" s="243"/>
      <c r="J484" s="243"/>
      <c r="K484" s="243"/>
      <c r="L484" s="243"/>
      <c r="M484" s="243"/>
      <c r="N484" s="243"/>
      <c r="O484" s="243"/>
      <c r="P484" s="243"/>
      <c r="Q484" s="243"/>
    </row>
    <row r="485" spans="2:17">
      <c r="B485" s="243"/>
      <c r="C485" s="243"/>
      <c r="D485" s="279"/>
      <c r="E485" s="243"/>
      <c r="F485" s="243"/>
      <c r="G485" s="243"/>
      <c r="H485" s="243"/>
      <c r="I485" s="243"/>
      <c r="J485" s="243"/>
      <c r="K485" s="243"/>
      <c r="L485" s="243"/>
      <c r="M485" s="243"/>
      <c r="N485" s="243"/>
      <c r="O485" s="243"/>
      <c r="P485" s="243"/>
      <c r="Q485" s="243"/>
    </row>
    <row r="486" spans="2:17">
      <c r="B486" s="243"/>
      <c r="C486" s="243"/>
      <c r="D486" s="279"/>
      <c r="E486" s="243"/>
      <c r="F486" s="243"/>
      <c r="G486" s="243"/>
      <c r="H486" s="243"/>
      <c r="I486" s="243"/>
      <c r="J486" s="243"/>
      <c r="K486" s="243"/>
      <c r="L486" s="243"/>
      <c r="M486" s="243"/>
      <c r="N486" s="243"/>
      <c r="O486" s="243"/>
      <c r="P486" s="243"/>
      <c r="Q486" s="243"/>
    </row>
    <row r="487" spans="2:17">
      <c r="B487" s="243"/>
      <c r="C487" s="243"/>
      <c r="D487" s="279"/>
      <c r="E487" s="243"/>
      <c r="F487" s="243"/>
      <c r="G487" s="243"/>
      <c r="H487" s="243"/>
      <c r="I487" s="243"/>
      <c r="J487" s="243"/>
      <c r="K487" s="243"/>
      <c r="L487" s="243"/>
      <c r="M487" s="243"/>
      <c r="N487" s="243"/>
      <c r="O487" s="243"/>
      <c r="P487" s="243"/>
      <c r="Q487" s="243"/>
    </row>
    <row r="488" spans="2:17">
      <c r="B488" s="243"/>
      <c r="C488" s="243"/>
      <c r="D488" s="279"/>
      <c r="E488" s="243"/>
      <c r="F488" s="243"/>
      <c r="G488" s="243"/>
      <c r="H488" s="243"/>
      <c r="I488" s="243"/>
      <c r="J488" s="243"/>
      <c r="K488" s="243"/>
      <c r="L488" s="243"/>
      <c r="M488" s="243"/>
      <c r="N488" s="243"/>
      <c r="O488" s="243"/>
      <c r="P488" s="243"/>
      <c r="Q488" s="243"/>
    </row>
    <row r="489" spans="2:17">
      <c r="B489" s="243"/>
      <c r="C489" s="243"/>
      <c r="D489" s="279"/>
      <c r="E489" s="243"/>
      <c r="F489" s="243"/>
      <c r="G489" s="243"/>
      <c r="H489" s="243"/>
      <c r="I489" s="243"/>
      <c r="J489" s="243"/>
      <c r="K489" s="243"/>
      <c r="L489" s="243"/>
      <c r="M489" s="243"/>
      <c r="N489" s="243"/>
      <c r="O489" s="243"/>
      <c r="P489" s="243"/>
      <c r="Q489" s="243"/>
    </row>
    <row r="490" spans="2:17">
      <c r="B490" s="243"/>
      <c r="C490" s="243"/>
      <c r="D490" s="279"/>
      <c r="E490" s="243"/>
      <c r="F490" s="243"/>
      <c r="G490" s="243"/>
      <c r="H490" s="243"/>
      <c r="I490" s="243"/>
      <c r="J490" s="243"/>
      <c r="K490" s="243"/>
      <c r="L490" s="243"/>
      <c r="M490" s="243"/>
      <c r="N490" s="243"/>
      <c r="O490" s="243"/>
      <c r="P490" s="243"/>
      <c r="Q490" s="243"/>
    </row>
    <row r="491" spans="2:17">
      <c r="B491" s="243"/>
      <c r="C491" s="243"/>
      <c r="D491" s="279"/>
      <c r="E491" s="243"/>
      <c r="F491" s="243"/>
      <c r="G491" s="243"/>
      <c r="H491" s="243"/>
      <c r="I491" s="243"/>
      <c r="J491" s="243"/>
      <c r="K491" s="243"/>
      <c r="L491" s="243"/>
      <c r="M491" s="243"/>
      <c r="N491" s="243"/>
      <c r="O491" s="243"/>
      <c r="P491" s="243"/>
      <c r="Q491" s="243"/>
    </row>
    <row r="492" spans="2:17">
      <c r="B492" s="243"/>
      <c r="C492" s="243"/>
      <c r="D492" s="279"/>
      <c r="E492" s="243"/>
      <c r="F492" s="243"/>
      <c r="G492" s="243"/>
      <c r="H492" s="243"/>
      <c r="I492" s="243"/>
      <c r="J492" s="243"/>
      <c r="K492" s="243"/>
      <c r="L492" s="243"/>
      <c r="M492" s="243"/>
      <c r="N492" s="243"/>
      <c r="O492" s="243"/>
      <c r="P492" s="243"/>
      <c r="Q492" s="243"/>
    </row>
    <row r="493" spans="2:17">
      <c r="B493" s="243"/>
      <c r="C493" s="243"/>
      <c r="D493" s="279"/>
      <c r="E493" s="243"/>
      <c r="F493" s="243"/>
      <c r="G493" s="243"/>
      <c r="H493" s="243"/>
      <c r="I493" s="243"/>
      <c r="J493" s="243"/>
      <c r="K493" s="243"/>
      <c r="L493" s="243"/>
      <c r="M493" s="243"/>
      <c r="N493" s="243"/>
      <c r="O493" s="243"/>
      <c r="P493" s="243"/>
      <c r="Q493" s="243"/>
    </row>
    <row r="494" spans="2:17">
      <c r="B494" s="243"/>
      <c r="C494" s="243"/>
      <c r="D494" s="279"/>
      <c r="E494" s="243"/>
      <c r="F494" s="243"/>
      <c r="G494" s="243"/>
      <c r="H494" s="243"/>
      <c r="I494" s="243"/>
      <c r="J494" s="243"/>
      <c r="K494" s="243"/>
      <c r="L494" s="243"/>
      <c r="M494" s="243"/>
      <c r="N494" s="243"/>
      <c r="O494" s="243"/>
      <c r="P494" s="243"/>
      <c r="Q494" s="243"/>
    </row>
    <row r="495" spans="2:17">
      <c r="B495" s="243"/>
      <c r="C495" s="243"/>
      <c r="D495" s="279"/>
      <c r="E495" s="243"/>
      <c r="F495" s="243"/>
      <c r="G495" s="243"/>
      <c r="H495" s="243"/>
      <c r="I495" s="243"/>
      <c r="J495" s="243"/>
      <c r="K495" s="243"/>
      <c r="L495" s="243"/>
      <c r="M495" s="243"/>
      <c r="N495" s="243"/>
      <c r="O495" s="243"/>
      <c r="P495" s="243"/>
      <c r="Q495" s="243"/>
    </row>
    <row r="496" spans="2:17">
      <c r="B496" s="243"/>
      <c r="C496" s="243"/>
      <c r="D496" s="279"/>
      <c r="E496" s="243"/>
      <c r="F496" s="243"/>
      <c r="G496" s="243"/>
      <c r="H496" s="243"/>
      <c r="I496" s="243"/>
      <c r="J496" s="243"/>
      <c r="K496" s="243"/>
      <c r="L496" s="243"/>
      <c r="M496" s="243"/>
      <c r="N496" s="243"/>
      <c r="O496" s="243"/>
      <c r="P496" s="243"/>
      <c r="Q496" s="243"/>
    </row>
    <row r="497" spans="2:17">
      <c r="B497" s="243"/>
      <c r="C497" s="243"/>
      <c r="D497" s="279"/>
      <c r="E497" s="243"/>
      <c r="F497" s="243"/>
      <c r="G497" s="243"/>
      <c r="H497" s="243"/>
      <c r="I497" s="243"/>
      <c r="J497" s="243"/>
      <c r="K497" s="243"/>
      <c r="L497" s="243"/>
      <c r="M497" s="243"/>
      <c r="N497" s="243"/>
      <c r="O497" s="243"/>
      <c r="P497" s="243"/>
      <c r="Q497" s="243"/>
    </row>
    <row r="498" spans="2:17">
      <c r="B498" s="243"/>
      <c r="C498" s="243"/>
      <c r="D498" s="279"/>
      <c r="E498" s="243"/>
      <c r="F498" s="243"/>
      <c r="G498" s="243"/>
      <c r="H498" s="243"/>
      <c r="I498" s="243"/>
      <c r="J498" s="243"/>
      <c r="K498" s="243"/>
      <c r="L498" s="243"/>
      <c r="M498" s="243"/>
      <c r="N498" s="243"/>
      <c r="O498" s="243"/>
      <c r="P498" s="243"/>
      <c r="Q498" s="243"/>
    </row>
    <row r="499" spans="2:17">
      <c r="B499" s="243"/>
      <c r="C499" s="243"/>
      <c r="D499" s="279"/>
      <c r="E499" s="243"/>
      <c r="F499" s="243"/>
      <c r="G499" s="243"/>
      <c r="H499" s="243"/>
      <c r="I499" s="243"/>
      <c r="J499" s="243"/>
      <c r="K499" s="243"/>
      <c r="L499" s="243"/>
      <c r="M499" s="243"/>
      <c r="N499" s="243"/>
      <c r="O499" s="243"/>
      <c r="P499" s="243"/>
      <c r="Q499" s="243"/>
    </row>
    <row r="500" spans="2:17">
      <c r="B500" s="243"/>
      <c r="C500" s="243"/>
      <c r="D500" s="279"/>
      <c r="E500" s="243"/>
      <c r="F500" s="243"/>
      <c r="G500" s="243"/>
      <c r="H500" s="243"/>
      <c r="I500" s="243"/>
      <c r="J500" s="243"/>
      <c r="K500" s="243"/>
      <c r="L500" s="243"/>
      <c r="M500" s="243"/>
      <c r="N500" s="243"/>
      <c r="O500" s="243"/>
      <c r="P500" s="243"/>
      <c r="Q500" s="243"/>
    </row>
    <row r="501" spans="2:17">
      <c r="B501" s="243"/>
      <c r="C501" s="243"/>
      <c r="D501" s="279"/>
      <c r="E501" s="243"/>
      <c r="F501" s="243"/>
      <c r="G501" s="243"/>
      <c r="H501" s="243"/>
      <c r="I501" s="243"/>
      <c r="J501" s="243"/>
      <c r="K501" s="243"/>
      <c r="L501" s="243"/>
      <c r="M501" s="243"/>
      <c r="N501" s="243"/>
      <c r="O501" s="243"/>
      <c r="P501" s="243"/>
      <c r="Q501" s="243"/>
    </row>
    <row r="502" spans="2:17">
      <c r="B502" s="243"/>
      <c r="C502" s="243"/>
      <c r="D502" s="279"/>
      <c r="E502" s="243"/>
      <c r="F502" s="243"/>
      <c r="G502" s="243"/>
      <c r="H502" s="243"/>
      <c r="I502" s="243"/>
      <c r="J502" s="243"/>
      <c r="K502" s="243"/>
      <c r="L502" s="243"/>
      <c r="M502" s="243"/>
      <c r="N502" s="243"/>
      <c r="O502" s="243"/>
      <c r="P502" s="243"/>
      <c r="Q502" s="243"/>
    </row>
    <row r="503" spans="2:17">
      <c r="B503" s="243"/>
      <c r="C503" s="243"/>
      <c r="D503" s="279"/>
      <c r="E503" s="243"/>
      <c r="F503" s="243"/>
      <c r="G503" s="243"/>
      <c r="H503" s="243"/>
      <c r="I503" s="243"/>
      <c r="J503" s="243"/>
      <c r="K503" s="243"/>
      <c r="L503" s="243"/>
      <c r="M503" s="243"/>
      <c r="N503" s="243"/>
      <c r="O503" s="243"/>
      <c r="P503" s="243"/>
      <c r="Q503" s="243"/>
    </row>
    <row r="504" spans="2:17">
      <c r="B504" s="243"/>
      <c r="C504" s="243"/>
      <c r="D504" s="279"/>
      <c r="E504" s="243"/>
      <c r="F504" s="243"/>
      <c r="G504" s="243"/>
      <c r="H504" s="243"/>
      <c r="I504" s="243"/>
      <c r="J504" s="243"/>
      <c r="K504" s="243"/>
      <c r="L504" s="243"/>
      <c r="M504" s="243"/>
      <c r="N504" s="243"/>
      <c r="O504" s="243"/>
      <c r="P504" s="243"/>
      <c r="Q504" s="243"/>
    </row>
    <row r="505" spans="2:17">
      <c r="B505" s="243"/>
      <c r="C505" s="243"/>
      <c r="D505" s="279"/>
      <c r="E505" s="243"/>
      <c r="F505" s="243"/>
      <c r="G505" s="243"/>
      <c r="H505" s="243"/>
      <c r="I505" s="243"/>
      <c r="J505" s="243"/>
      <c r="K505" s="243"/>
      <c r="L505" s="243"/>
      <c r="M505" s="243"/>
      <c r="N505" s="243"/>
      <c r="O505" s="243"/>
      <c r="P505" s="243"/>
      <c r="Q505" s="243"/>
    </row>
    <row r="506" spans="2:17">
      <c r="B506" s="243"/>
      <c r="C506" s="243"/>
      <c r="D506" s="279"/>
      <c r="E506" s="243"/>
      <c r="F506" s="243"/>
      <c r="G506" s="243"/>
      <c r="H506" s="243"/>
      <c r="I506" s="243"/>
      <c r="J506" s="243"/>
      <c r="K506" s="243"/>
      <c r="L506" s="243"/>
      <c r="M506" s="243"/>
      <c r="N506" s="243"/>
      <c r="O506" s="243"/>
      <c r="P506" s="243"/>
      <c r="Q506" s="243"/>
    </row>
    <row r="507" spans="2:17">
      <c r="B507" s="243"/>
      <c r="C507" s="243"/>
      <c r="D507" s="279"/>
      <c r="E507" s="243"/>
      <c r="F507" s="243"/>
      <c r="G507" s="243"/>
      <c r="H507" s="243"/>
      <c r="I507" s="243"/>
      <c r="J507" s="243"/>
      <c r="K507" s="243"/>
      <c r="L507" s="243"/>
      <c r="M507" s="243"/>
      <c r="N507" s="243"/>
      <c r="O507" s="243"/>
      <c r="P507" s="243"/>
      <c r="Q507" s="243"/>
    </row>
    <row r="508" spans="2:17">
      <c r="B508" s="243"/>
      <c r="C508" s="243"/>
      <c r="D508" s="279"/>
      <c r="E508" s="243"/>
      <c r="F508" s="243"/>
      <c r="G508" s="243"/>
      <c r="H508" s="243"/>
      <c r="I508" s="243"/>
      <c r="J508" s="243"/>
      <c r="K508" s="243"/>
      <c r="L508" s="243"/>
      <c r="M508" s="243"/>
      <c r="N508" s="243"/>
      <c r="O508" s="243"/>
      <c r="P508" s="243"/>
      <c r="Q508" s="243"/>
    </row>
    <row r="509" spans="2:17">
      <c r="B509" s="243"/>
      <c r="C509" s="243"/>
      <c r="D509" s="279"/>
      <c r="E509" s="243"/>
      <c r="F509" s="243"/>
      <c r="G509" s="243"/>
      <c r="H509" s="243"/>
      <c r="I509" s="243"/>
      <c r="J509" s="243"/>
      <c r="K509" s="243"/>
      <c r="L509" s="243"/>
      <c r="M509" s="243"/>
      <c r="N509" s="243"/>
      <c r="O509" s="243"/>
      <c r="P509" s="243"/>
      <c r="Q509" s="243"/>
    </row>
    <row r="510" spans="2:17">
      <c r="B510" s="243"/>
      <c r="C510" s="243"/>
      <c r="D510" s="279"/>
      <c r="E510" s="243"/>
      <c r="F510" s="243"/>
      <c r="G510" s="243"/>
      <c r="H510" s="243"/>
      <c r="I510" s="243"/>
      <c r="J510" s="243"/>
      <c r="K510" s="243"/>
      <c r="L510" s="243"/>
      <c r="M510" s="243"/>
      <c r="N510" s="243"/>
      <c r="O510" s="243"/>
      <c r="P510" s="243"/>
      <c r="Q510" s="243"/>
    </row>
    <row r="511" spans="2:17">
      <c r="B511" s="243"/>
      <c r="C511" s="243"/>
      <c r="D511" s="279"/>
      <c r="E511" s="243"/>
      <c r="F511" s="243"/>
      <c r="G511" s="243"/>
      <c r="H511" s="243"/>
      <c r="I511" s="243"/>
      <c r="J511" s="243"/>
      <c r="K511" s="243"/>
      <c r="L511" s="243"/>
      <c r="M511" s="243"/>
      <c r="N511" s="243"/>
      <c r="O511" s="243"/>
      <c r="P511" s="243"/>
      <c r="Q511" s="243"/>
    </row>
    <row r="512" spans="2:17">
      <c r="B512" s="243"/>
      <c r="C512" s="243"/>
      <c r="D512" s="279"/>
      <c r="E512" s="243"/>
      <c r="F512" s="243"/>
      <c r="G512" s="243"/>
      <c r="H512" s="243"/>
      <c r="I512" s="243"/>
      <c r="J512" s="243"/>
      <c r="K512" s="243"/>
      <c r="L512" s="243"/>
      <c r="M512" s="243"/>
      <c r="N512" s="243"/>
      <c r="O512" s="243"/>
      <c r="P512" s="243"/>
      <c r="Q512" s="243"/>
    </row>
    <row r="513" spans="2:17">
      <c r="B513" s="243"/>
      <c r="C513" s="243"/>
      <c r="D513" s="279"/>
      <c r="E513" s="243"/>
      <c r="F513" s="243"/>
      <c r="G513" s="243"/>
      <c r="H513" s="243"/>
      <c r="I513" s="243"/>
      <c r="J513" s="243"/>
      <c r="K513" s="243"/>
      <c r="L513" s="243"/>
      <c r="M513" s="243"/>
      <c r="N513" s="243"/>
      <c r="O513" s="243"/>
      <c r="P513" s="243"/>
      <c r="Q513" s="243"/>
    </row>
    <row r="514" spans="2:17">
      <c r="B514" s="243"/>
      <c r="C514" s="243"/>
      <c r="D514" s="279"/>
      <c r="E514" s="243"/>
      <c r="F514" s="243"/>
      <c r="G514" s="243"/>
      <c r="H514" s="243"/>
      <c r="I514" s="243"/>
      <c r="J514" s="243"/>
      <c r="K514" s="243"/>
      <c r="L514" s="243"/>
      <c r="M514" s="243"/>
      <c r="N514" s="243"/>
      <c r="O514" s="243"/>
      <c r="P514" s="243"/>
      <c r="Q514" s="243"/>
    </row>
    <row r="515" spans="2:17">
      <c r="B515" s="243"/>
      <c r="C515" s="243"/>
      <c r="D515" s="279"/>
      <c r="E515" s="243"/>
      <c r="F515" s="243"/>
      <c r="G515" s="243"/>
      <c r="H515" s="243"/>
      <c r="I515" s="243"/>
      <c r="J515" s="243"/>
      <c r="K515" s="243"/>
      <c r="L515" s="243"/>
      <c r="M515" s="243"/>
      <c r="N515" s="243"/>
      <c r="O515" s="243"/>
      <c r="P515" s="243"/>
      <c r="Q515" s="243"/>
    </row>
    <row r="516" spans="2:17">
      <c r="B516" s="243"/>
      <c r="C516" s="243"/>
      <c r="D516" s="279"/>
      <c r="E516" s="243"/>
      <c r="F516" s="243"/>
      <c r="G516" s="243"/>
      <c r="H516" s="243"/>
      <c r="I516" s="243"/>
      <c r="J516" s="243"/>
      <c r="K516" s="243"/>
      <c r="L516" s="243"/>
      <c r="M516" s="243"/>
      <c r="N516" s="243"/>
      <c r="O516" s="243"/>
      <c r="P516" s="243"/>
      <c r="Q516" s="243"/>
    </row>
    <row r="517" spans="2:17">
      <c r="B517" s="243"/>
      <c r="C517" s="243"/>
      <c r="D517" s="279"/>
      <c r="E517" s="243"/>
      <c r="F517" s="243"/>
      <c r="G517" s="243"/>
      <c r="H517" s="243"/>
      <c r="I517" s="243"/>
      <c r="J517" s="243"/>
      <c r="K517" s="243"/>
      <c r="L517" s="243"/>
      <c r="M517" s="243"/>
      <c r="N517" s="243"/>
      <c r="O517" s="243"/>
      <c r="P517" s="243"/>
      <c r="Q517" s="243"/>
    </row>
    <row r="518" spans="2:17">
      <c r="B518" s="243"/>
      <c r="C518" s="243"/>
      <c r="D518" s="279"/>
      <c r="E518" s="243"/>
      <c r="F518" s="243"/>
      <c r="G518" s="243"/>
      <c r="H518" s="243"/>
      <c r="I518" s="243"/>
      <c r="J518" s="243"/>
      <c r="K518" s="243"/>
      <c r="L518" s="243"/>
      <c r="M518" s="243"/>
      <c r="N518" s="243"/>
      <c r="O518" s="243"/>
      <c r="P518" s="243"/>
      <c r="Q518" s="243"/>
    </row>
    <row r="519" spans="2:17">
      <c r="B519" s="243"/>
      <c r="C519" s="243"/>
      <c r="D519" s="279"/>
      <c r="E519" s="243"/>
      <c r="F519" s="243"/>
      <c r="G519" s="243"/>
      <c r="H519" s="243"/>
      <c r="I519" s="243"/>
      <c r="J519" s="243"/>
      <c r="K519" s="243"/>
      <c r="L519" s="243"/>
      <c r="M519" s="243"/>
      <c r="N519" s="243"/>
      <c r="O519" s="243"/>
      <c r="P519" s="243"/>
      <c r="Q519" s="243"/>
    </row>
    <row r="520" spans="2:17">
      <c r="B520" s="243"/>
      <c r="C520" s="243"/>
      <c r="D520" s="279"/>
      <c r="E520" s="243"/>
      <c r="F520" s="243"/>
      <c r="G520" s="243"/>
      <c r="H520" s="243"/>
      <c r="I520" s="243"/>
      <c r="J520" s="243"/>
      <c r="K520" s="243"/>
      <c r="L520" s="243"/>
      <c r="M520" s="243"/>
      <c r="N520" s="243"/>
      <c r="O520" s="243"/>
      <c r="P520" s="243"/>
      <c r="Q520" s="243"/>
    </row>
    <row r="521" spans="2:17">
      <c r="B521" s="243"/>
      <c r="C521" s="243"/>
      <c r="D521" s="279"/>
      <c r="E521" s="243"/>
      <c r="F521" s="243"/>
      <c r="G521" s="243"/>
      <c r="H521" s="243"/>
      <c r="I521" s="243"/>
      <c r="J521" s="243"/>
      <c r="K521" s="243"/>
      <c r="L521" s="243"/>
      <c r="M521" s="243"/>
      <c r="N521" s="243"/>
      <c r="O521" s="243"/>
      <c r="P521" s="243"/>
      <c r="Q521" s="243"/>
    </row>
    <row r="522" spans="2:17">
      <c r="B522" s="243"/>
      <c r="C522" s="243"/>
      <c r="D522" s="279"/>
      <c r="E522" s="243"/>
      <c r="F522" s="243"/>
      <c r="G522" s="243"/>
      <c r="H522" s="243"/>
      <c r="I522" s="243"/>
      <c r="J522" s="243"/>
      <c r="K522" s="243"/>
      <c r="L522" s="243"/>
      <c r="M522" s="243"/>
      <c r="N522" s="243"/>
      <c r="O522" s="243"/>
      <c r="P522" s="243"/>
      <c r="Q522" s="243"/>
    </row>
    <row r="523" spans="2:17">
      <c r="B523" s="243"/>
      <c r="C523" s="243"/>
      <c r="D523" s="279"/>
      <c r="E523" s="243"/>
      <c r="F523" s="243"/>
      <c r="G523" s="243"/>
      <c r="H523" s="243"/>
      <c r="I523" s="243"/>
      <c r="J523" s="243"/>
      <c r="K523" s="243"/>
      <c r="L523" s="243"/>
      <c r="M523" s="243"/>
      <c r="N523" s="243"/>
      <c r="O523" s="243"/>
      <c r="P523" s="243"/>
      <c r="Q523" s="243"/>
    </row>
    <row r="524" spans="2:17">
      <c r="B524" s="243"/>
      <c r="C524" s="243"/>
      <c r="D524" s="279"/>
      <c r="E524" s="243"/>
      <c r="F524" s="243"/>
      <c r="G524" s="243"/>
      <c r="H524" s="243"/>
      <c r="I524" s="243"/>
      <c r="J524" s="243"/>
      <c r="K524" s="243"/>
      <c r="L524" s="243"/>
      <c r="M524" s="243"/>
      <c r="N524" s="243"/>
      <c r="O524" s="243"/>
      <c r="P524" s="243"/>
      <c r="Q524" s="243"/>
    </row>
    <row r="525" spans="2:17">
      <c r="B525" s="243"/>
      <c r="C525" s="243"/>
      <c r="D525" s="279"/>
      <c r="E525" s="243"/>
      <c r="F525" s="243"/>
      <c r="G525" s="243"/>
      <c r="H525" s="243"/>
      <c r="I525" s="243"/>
      <c r="J525" s="243"/>
      <c r="K525" s="243"/>
      <c r="L525" s="243"/>
      <c r="M525" s="243"/>
      <c r="N525" s="243"/>
      <c r="O525" s="243"/>
      <c r="P525" s="243"/>
      <c r="Q525" s="243"/>
    </row>
    <row r="526" spans="2:17">
      <c r="B526" s="243"/>
      <c r="C526" s="243"/>
      <c r="D526" s="279"/>
      <c r="E526" s="243"/>
      <c r="F526" s="243"/>
      <c r="G526" s="243"/>
      <c r="H526" s="243"/>
      <c r="I526" s="243"/>
      <c r="J526" s="243"/>
      <c r="K526" s="243"/>
      <c r="L526" s="243"/>
      <c r="M526" s="243"/>
      <c r="N526" s="243"/>
      <c r="O526" s="243"/>
      <c r="P526" s="243"/>
      <c r="Q526" s="243"/>
    </row>
    <row r="527" spans="2:17">
      <c r="B527" s="243"/>
      <c r="C527" s="243"/>
      <c r="D527" s="279"/>
      <c r="E527" s="243"/>
      <c r="F527" s="243"/>
      <c r="G527" s="243"/>
      <c r="H527" s="243"/>
      <c r="I527" s="243"/>
      <c r="J527" s="243"/>
      <c r="K527" s="243"/>
      <c r="L527" s="243"/>
      <c r="M527" s="243"/>
      <c r="N527" s="243"/>
      <c r="O527" s="243"/>
      <c r="P527" s="243"/>
      <c r="Q527" s="243"/>
    </row>
    <row r="528" spans="2:17">
      <c r="B528" s="243"/>
      <c r="C528" s="243"/>
      <c r="D528" s="279"/>
      <c r="E528" s="243"/>
      <c r="F528" s="243"/>
      <c r="G528" s="243"/>
      <c r="H528" s="243"/>
      <c r="I528" s="243"/>
      <c r="J528" s="243"/>
      <c r="K528" s="243"/>
      <c r="L528" s="243"/>
      <c r="M528" s="243"/>
      <c r="N528" s="243"/>
      <c r="O528" s="243"/>
      <c r="P528" s="243"/>
      <c r="Q528" s="243"/>
    </row>
    <row r="529" spans="2:17">
      <c r="B529" s="243"/>
      <c r="C529" s="243"/>
      <c r="D529" s="279"/>
      <c r="E529" s="243"/>
      <c r="F529" s="243"/>
      <c r="G529" s="243"/>
      <c r="H529" s="243"/>
      <c r="I529" s="243"/>
      <c r="J529" s="243"/>
      <c r="K529" s="243"/>
      <c r="L529" s="243"/>
      <c r="M529" s="243"/>
      <c r="N529" s="243"/>
      <c r="O529" s="243"/>
      <c r="P529" s="243"/>
      <c r="Q529" s="243"/>
    </row>
    <row r="530" spans="2:17">
      <c r="B530" s="243"/>
      <c r="C530" s="243"/>
      <c r="D530" s="279"/>
      <c r="E530" s="243"/>
      <c r="F530" s="243"/>
      <c r="G530" s="243"/>
      <c r="H530" s="243"/>
      <c r="I530" s="243"/>
      <c r="J530" s="243"/>
      <c r="K530" s="243"/>
      <c r="L530" s="243"/>
      <c r="M530" s="243"/>
      <c r="N530" s="243"/>
      <c r="O530" s="243"/>
      <c r="P530" s="243"/>
      <c r="Q530" s="243"/>
    </row>
    <row r="531" spans="2:17">
      <c r="B531" s="243"/>
      <c r="C531" s="243"/>
      <c r="D531" s="279"/>
      <c r="E531" s="243"/>
      <c r="F531" s="243"/>
      <c r="G531" s="243"/>
      <c r="H531" s="243"/>
      <c r="I531" s="243"/>
      <c r="J531" s="243"/>
      <c r="K531" s="243"/>
      <c r="L531" s="243"/>
      <c r="M531" s="243"/>
      <c r="N531" s="243"/>
      <c r="O531" s="243"/>
      <c r="P531" s="243"/>
      <c r="Q531" s="243"/>
    </row>
    <row r="532" spans="2:17">
      <c r="B532" s="243"/>
      <c r="C532" s="243"/>
      <c r="D532" s="279"/>
      <c r="E532" s="243"/>
      <c r="F532" s="243"/>
      <c r="G532" s="243"/>
      <c r="H532" s="243"/>
      <c r="I532" s="243"/>
      <c r="J532" s="243"/>
      <c r="K532" s="243"/>
      <c r="L532" s="243"/>
      <c r="M532" s="243"/>
      <c r="N532" s="243"/>
      <c r="O532" s="243"/>
      <c r="P532" s="243"/>
      <c r="Q532" s="243"/>
    </row>
    <row r="533" spans="2:17">
      <c r="B533" s="243"/>
      <c r="C533" s="243"/>
      <c r="D533" s="279"/>
      <c r="E533" s="243"/>
      <c r="F533" s="243"/>
      <c r="G533" s="243"/>
      <c r="H533" s="243"/>
      <c r="I533" s="243"/>
      <c r="J533" s="243"/>
      <c r="K533" s="243"/>
      <c r="L533" s="243"/>
      <c r="M533" s="243"/>
      <c r="N533" s="243"/>
      <c r="O533" s="243"/>
      <c r="P533" s="243"/>
      <c r="Q533" s="243"/>
    </row>
    <row r="534" spans="2:17">
      <c r="B534" s="243"/>
      <c r="C534" s="243"/>
      <c r="D534" s="279"/>
      <c r="E534" s="243"/>
      <c r="F534" s="243"/>
      <c r="G534" s="243"/>
      <c r="H534" s="243"/>
      <c r="I534" s="243"/>
      <c r="J534" s="243"/>
      <c r="K534" s="243"/>
      <c r="L534" s="243"/>
      <c r="M534" s="243"/>
      <c r="N534" s="243"/>
      <c r="O534" s="243"/>
      <c r="P534" s="243"/>
      <c r="Q534" s="243"/>
    </row>
    <row r="535" spans="2:17">
      <c r="B535" s="243"/>
      <c r="C535" s="243"/>
      <c r="D535" s="279"/>
      <c r="E535" s="243"/>
      <c r="F535" s="243"/>
      <c r="G535" s="243"/>
      <c r="H535" s="243"/>
      <c r="I535" s="243"/>
      <c r="J535" s="243"/>
      <c r="K535" s="243"/>
      <c r="L535" s="243"/>
      <c r="M535" s="243"/>
      <c r="N535" s="243"/>
      <c r="O535" s="243"/>
      <c r="P535" s="243"/>
      <c r="Q535" s="243"/>
    </row>
    <row r="536" spans="2:17">
      <c r="B536" s="243"/>
      <c r="C536" s="243"/>
      <c r="D536" s="279"/>
      <c r="E536" s="243"/>
      <c r="F536" s="243"/>
      <c r="G536" s="243"/>
      <c r="H536" s="243"/>
      <c r="I536" s="243"/>
      <c r="J536" s="243"/>
      <c r="K536" s="243"/>
      <c r="L536" s="243"/>
      <c r="M536" s="243"/>
      <c r="N536" s="243"/>
      <c r="O536" s="243"/>
      <c r="P536" s="243"/>
      <c r="Q536" s="243"/>
    </row>
    <row r="537" spans="2:17">
      <c r="B537" s="243"/>
      <c r="C537" s="243"/>
      <c r="D537" s="279"/>
      <c r="E537" s="243"/>
      <c r="F537" s="243"/>
      <c r="G537" s="243"/>
      <c r="H537" s="243"/>
      <c r="I537" s="243"/>
      <c r="J537" s="243"/>
      <c r="K537" s="243"/>
      <c r="L537" s="243"/>
      <c r="M537" s="243"/>
      <c r="N537" s="243"/>
      <c r="O537" s="243"/>
      <c r="P537" s="243"/>
      <c r="Q537" s="243"/>
    </row>
    <row r="538" spans="2:17">
      <c r="B538" s="243"/>
      <c r="C538" s="243"/>
      <c r="D538" s="279"/>
      <c r="E538" s="243"/>
      <c r="F538" s="243"/>
      <c r="G538" s="243"/>
      <c r="H538" s="243"/>
      <c r="I538" s="243"/>
      <c r="J538" s="243"/>
      <c r="K538" s="243"/>
      <c r="L538" s="243"/>
      <c r="M538" s="243"/>
      <c r="N538" s="243"/>
      <c r="O538" s="243"/>
      <c r="P538" s="243"/>
      <c r="Q538" s="243"/>
    </row>
    <row r="539" spans="2:17">
      <c r="B539" s="243"/>
      <c r="C539" s="243"/>
      <c r="D539" s="279"/>
      <c r="E539" s="243"/>
      <c r="F539" s="243"/>
      <c r="G539" s="243"/>
      <c r="H539" s="243"/>
      <c r="I539" s="243"/>
      <c r="J539" s="243"/>
      <c r="K539" s="243"/>
      <c r="L539" s="243"/>
      <c r="M539" s="243"/>
      <c r="N539" s="243"/>
      <c r="O539" s="243"/>
      <c r="P539" s="243"/>
      <c r="Q539" s="243"/>
    </row>
    <row r="540" spans="2:17">
      <c r="B540" s="243"/>
      <c r="C540" s="243"/>
      <c r="D540" s="279"/>
      <c r="E540" s="243"/>
      <c r="F540" s="243"/>
      <c r="G540" s="243"/>
      <c r="H540" s="243"/>
      <c r="I540" s="243"/>
      <c r="J540" s="243"/>
      <c r="K540" s="243"/>
      <c r="L540" s="243"/>
      <c r="M540" s="243"/>
      <c r="N540" s="243"/>
      <c r="O540" s="243"/>
      <c r="P540" s="243"/>
      <c r="Q540" s="243"/>
    </row>
    <row r="541" spans="2:17">
      <c r="B541" s="243"/>
      <c r="C541" s="243"/>
      <c r="D541" s="279"/>
      <c r="E541" s="243"/>
      <c r="F541" s="243"/>
      <c r="G541" s="243"/>
      <c r="H541" s="243"/>
      <c r="I541" s="243"/>
      <c r="J541" s="243"/>
      <c r="K541" s="243"/>
      <c r="L541" s="243"/>
      <c r="M541" s="243"/>
      <c r="N541" s="243"/>
      <c r="O541" s="243"/>
      <c r="P541" s="243"/>
      <c r="Q541" s="243"/>
    </row>
    <row r="542" spans="2:17">
      <c r="B542" s="243"/>
      <c r="C542" s="243"/>
      <c r="D542" s="279"/>
      <c r="E542" s="243"/>
      <c r="F542" s="243"/>
      <c r="G542" s="243"/>
      <c r="H542" s="243"/>
      <c r="I542" s="243"/>
      <c r="J542" s="243"/>
      <c r="K542" s="243"/>
      <c r="L542" s="243"/>
      <c r="M542" s="243"/>
      <c r="N542" s="243"/>
      <c r="O542" s="243"/>
      <c r="P542" s="243"/>
      <c r="Q542" s="243"/>
    </row>
    <row r="543" spans="2:17">
      <c r="B543" s="243"/>
      <c r="C543" s="243"/>
      <c r="D543" s="279"/>
      <c r="E543" s="243"/>
      <c r="F543" s="243"/>
      <c r="G543" s="243"/>
      <c r="H543" s="243"/>
      <c r="I543" s="243"/>
      <c r="J543" s="243"/>
      <c r="K543" s="243"/>
      <c r="L543" s="243"/>
      <c r="M543" s="243"/>
      <c r="N543" s="243"/>
      <c r="O543" s="243"/>
      <c r="P543" s="243"/>
      <c r="Q543" s="243"/>
    </row>
    <row r="544" spans="2:17">
      <c r="B544" s="243"/>
      <c r="C544" s="243"/>
      <c r="D544" s="279"/>
      <c r="E544" s="243"/>
      <c r="F544" s="243"/>
      <c r="G544" s="243"/>
      <c r="H544" s="243"/>
      <c r="I544" s="243"/>
      <c r="J544" s="243"/>
      <c r="K544" s="243"/>
      <c r="L544" s="243"/>
      <c r="M544" s="243"/>
      <c r="N544" s="243"/>
      <c r="O544" s="243"/>
      <c r="P544" s="243"/>
      <c r="Q544" s="243"/>
    </row>
    <row r="545" spans="2:17">
      <c r="B545" s="243"/>
      <c r="C545" s="243"/>
      <c r="D545" s="279"/>
      <c r="E545" s="243"/>
      <c r="F545" s="243"/>
      <c r="G545" s="243"/>
      <c r="H545" s="243"/>
      <c r="I545" s="243"/>
      <c r="J545" s="243"/>
      <c r="K545" s="243"/>
      <c r="L545" s="243"/>
      <c r="M545" s="243"/>
      <c r="N545" s="243"/>
      <c r="O545" s="243"/>
      <c r="P545" s="243"/>
      <c r="Q545" s="243"/>
    </row>
    <row r="546" spans="2:17">
      <c r="B546" s="243"/>
      <c r="C546" s="243"/>
      <c r="D546" s="279"/>
      <c r="E546" s="243"/>
      <c r="F546" s="243"/>
      <c r="G546" s="243"/>
      <c r="H546" s="243"/>
      <c r="I546" s="243"/>
      <c r="J546" s="243"/>
      <c r="K546" s="243"/>
      <c r="L546" s="243"/>
      <c r="M546" s="243"/>
      <c r="N546" s="243"/>
      <c r="O546" s="243"/>
      <c r="P546" s="243"/>
      <c r="Q546" s="243"/>
    </row>
    <row r="547" spans="2:17">
      <c r="B547" s="243"/>
      <c r="C547" s="243"/>
      <c r="D547" s="279"/>
      <c r="E547" s="243"/>
      <c r="F547" s="243"/>
      <c r="G547" s="243"/>
      <c r="H547" s="243"/>
      <c r="I547" s="243"/>
      <c r="J547" s="243"/>
      <c r="K547" s="243"/>
      <c r="L547" s="243"/>
      <c r="M547" s="243"/>
      <c r="N547" s="243"/>
      <c r="O547" s="243"/>
      <c r="P547" s="243"/>
      <c r="Q547" s="243"/>
    </row>
    <row r="548" spans="2:17">
      <c r="B548" s="243"/>
      <c r="C548" s="243"/>
      <c r="D548" s="279"/>
      <c r="E548" s="243"/>
      <c r="F548" s="243"/>
      <c r="G548" s="243"/>
      <c r="H548" s="243"/>
      <c r="I548" s="243"/>
      <c r="J548" s="243"/>
      <c r="K548" s="243"/>
      <c r="L548" s="243"/>
      <c r="M548" s="243"/>
      <c r="N548" s="243"/>
      <c r="O548" s="243"/>
      <c r="P548" s="243"/>
      <c r="Q548" s="243"/>
    </row>
    <row r="549" spans="2:17">
      <c r="B549" s="243"/>
      <c r="C549" s="243"/>
      <c r="D549" s="279"/>
      <c r="E549" s="243"/>
      <c r="F549" s="243"/>
      <c r="G549" s="243"/>
      <c r="H549" s="243"/>
      <c r="I549" s="243"/>
      <c r="J549" s="243"/>
      <c r="K549" s="243"/>
      <c r="L549" s="243"/>
      <c r="M549" s="243"/>
      <c r="N549" s="243"/>
      <c r="O549" s="243"/>
      <c r="P549" s="243"/>
      <c r="Q549" s="243"/>
    </row>
    <row r="550" spans="2:17">
      <c r="B550" s="243"/>
      <c r="C550" s="243"/>
      <c r="D550" s="279"/>
      <c r="E550" s="243"/>
      <c r="F550" s="243"/>
      <c r="G550" s="243"/>
      <c r="H550" s="243"/>
      <c r="I550" s="243"/>
      <c r="J550" s="243"/>
      <c r="K550" s="243"/>
      <c r="L550" s="243"/>
      <c r="M550" s="243"/>
      <c r="N550" s="243"/>
      <c r="O550" s="243"/>
      <c r="P550" s="243"/>
      <c r="Q550" s="243"/>
    </row>
    <row r="551" spans="2:17">
      <c r="B551" s="243"/>
      <c r="C551" s="243"/>
      <c r="D551" s="279"/>
      <c r="E551" s="243"/>
      <c r="F551" s="243"/>
      <c r="G551" s="243"/>
      <c r="H551" s="243"/>
      <c r="I551" s="243"/>
      <c r="J551" s="243"/>
      <c r="K551" s="243"/>
      <c r="L551" s="243"/>
      <c r="M551" s="243"/>
      <c r="N551" s="243"/>
      <c r="O551" s="243"/>
      <c r="P551" s="243"/>
      <c r="Q551" s="243"/>
    </row>
    <row r="552" spans="2:17">
      <c r="B552" s="243"/>
      <c r="C552" s="243"/>
      <c r="D552" s="279"/>
      <c r="E552" s="243"/>
      <c r="F552" s="243"/>
      <c r="G552" s="243"/>
      <c r="H552" s="243"/>
      <c r="I552" s="243"/>
      <c r="J552" s="243"/>
      <c r="K552" s="243"/>
      <c r="L552" s="243"/>
      <c r="M552" s="243"/>
      <c r="N552" s="243"/>
      <c r="O552" s="243"/>
      <c r="P552" s="243"/>
      <c r="Q552" s="243"/>
    </row>
    <row r="553" spans="2:17">
      <c r="B553" s="243"/>
      <c r="C553" s="243"/>
      <c r="D553" s="279"/>
      <c r="E553" s="243"/>
      <c r="F553" s="243"/>
      <c r="G553" s="243"/>
      <c r="H553" s="243"/>
      <c r="I553" s="243"/>
      <c r="J553" s="243"/>
      <c r="K553" s="243"/>
      <c r="L553" s="243"/>
      <c r="M553" s="243"/>
      <c r="N553" s="243"/>
      <c r="O553" s="243"/>
      <c r="P553" s="243"/>
      <c r="Q553" s="243"/>
    </row>
    <row r="554" spans="2:17">
      <c r="B554" s="243"/>
      <c r="C554" s="243"/>
      <c r="D554" s="279"/>
      <c r="E554" s="243"/>
      <c r="F554" s="243"/>
      <c r="G554" s="243"/>
      <c r="H554" s="243"/>
      <c r="I554" s="243"/>
      <c r="J554" s="243"/>
      <c r="K554" s="243"/>
      <c r="L554" s="243"/>
      <c r="M554" s="243"/>
      <c r="N554" s="243"/>
      <c r="O554" s="243"/>
      <c r="P554" s="243"/>
      <c r="Q554" s="243"/>
    </row>
    <row r="555" spans="2:17">
      <c r="B555" s="243"/>
      <c r="C555" s="243"/>
      <c r="D555" s="279"/>
      <c r="E555" s="243"/>
      <c r="F555" s="243"/>
      <c r="G555" s="243"/>
      <c r="H555" s="243"/>
      <c r="I555" s="243"/>
      <c r="J555" s="243"/>
      <c r="K555" s="243"/>
      <c r="L555" s="243"/>
      <c r="M555" s="243"/>
      <c r="N555" s="243"/>
      <c r="O555" s="243"/>
      <c r="P555" s="243"/>
      <c r="Q555" s="243"/>
    </row>
    <row r="556" spans="2:17">
      <c r="B556" s="243"/>
      <c r="C556" s="243"/>
      <c r="D556" s="279"/>
      <c r="E556" s="243"/>
      <c r="F556" s="243"/>
      <c r="G556" s="243"/>
      <c r="H556" s="243"/>
      <c r="I556" s="243"/>
      <c r="J556" s="243"/>
      <c r="K556" s="243"/>
      <c r="L556" s="243"/>
      <c r="M556" s="243"/>
      <c r="N556" s="243"/>
      <c r="O556" s="243"/>
      <c r="P556" s="243"/>
      <c r="Q556" s="243"/>
    </row>
    <row r="557" spans="2:17">
      <c r="B557" s="243"/>
      <c r="C557" s="243"/>
      <c r="D557" s="279"/>
      <c r="E557" s="243"/>
      <c r="F557" s="243"/>
      <c r="G557" s="243"/>
      <c r="H557" s="243"/>
      <c r="I557" s="243"/>
      <c r="J557" s="243"/>
      <c r="K557" s="243"/>
      <c r="L557" s="243"/>
      <c r="M557" s="243"/>
      <c r="N557" s="243"/>
      <c r="O557" s="243"/>
      <c r="P557" s="243"/>
      <c r="Q557" s="243"/>
    </row>
    <row r="558" spans="2:17">
      <c r="B558" s="243"/>
      <c r="C558" s="243"/>
      <c r="D558" s="279"/>
      <c r="E558" s="243"/>
      <c r="F558" s="243"/>
      <c r="G558" s="243"/>
      <c r="H558" s="243"/>
      <c r="I558" s="243"/>
      <c r="J558" s="243"/>
      <c r="K558" s="243"/>
      <c r="L558" s="243"/>
      <c r="M558" s="243"/>
      <c r="N558" s="243"/>
      <c r="O558" s="243"/>
      <c r="P558" s="243"/>
      <c r="Q558" s="243"/>
    </row>
    <row r="559" spans="2:17">
      <c r="B559" s="243"/>
      <c r="C559" s="243"/>
      <c r="D559" s="279"/>
      <c r="E559" s="243"/>
      <c r="F559" s="243"/>
      <c r="G559" s="243"/>
      <c r="H559" s="243"/>
      <c r="I559" s="243"/>
      <c r="J559" s="243"/>
      <c r="K559" s="243"/>
      <c r="L559" s="243"/>
      <c r="M559" s="243"/>
      <c r="N559" s="243"/>
      <c r="O559" s="243"/>
      <c r="P559" s="243"/>
      <c r="Q559" s="243"/>
    </row>
    <row r="560" spans="2:17">
      <c r="B560" s="243"/>
      <c r="C560" s="243"/>
      <c r="D560" s="279"/>
      <c r="E560" s="243"/>
      <c r="F560" s="243"/>
      <c r="G560" s="243"/>
      <c r="H560" s="243"/>
      <c r="I560" s="243"/>
      <c r="J560" s="243"/>
      <c r="K560" s="243"/>
      <c r="L560" s="243"/>
      <c r="M560" s="243"/>
      <c r="N560" s="243"/>
      <c r="O560" s="243"/>
      <c r="P560" s="243"/>
      <c r="Q560" s="243"/>
    </row>
    <row r="561" spans="2:17">
      <c r="B561" s="243"/>
      <c r="C561" s="243"/>
      <c r="D561" s="279"/>
      <c r="E561" s="243"/>
      <c r="F561" s="243"/>
      <c r="G561" s="243"/>
      <c r="H561" s="243"/>
      <c r="I561" s="243"/>
      <c r="J561" s="243"/>
      <c r="K561" s="243"/>
      <c r="L561" s="243"/>
      <c r="M561" s="243"/>
      <c r="N561" s="243"/>
      <c r="O561" s="243"/>
      <c r="P561" s="243"/>
      <c r="Q561" s="243"/>
    </row>
    <row r="562" spans="2:17">
      <c r="B562" s="243"/>
      <c r="C562" s="243"/>
      <c r="D562" s="279"/>
      <c r="E562" s="243"/>
      <c r="F562" s="243"/>
      <c r="G562" s="243"/>
      <c r="H562" s="243"/>
      <c r="I562" s="243"/>
      <c r="J562" s="243"/>
      <c r="K562" s="243"/>
      <c r="L562" s="243"/>
      <c r="M562" s="243"/>
      <c r="N562" s="243"/>
      <c r="O562" s="243"/>
      <c r="P562" s="243"/>
      <c r="Q562" s="243"/>
    </row>
    <row r="563" spans="2:17">
      <c r="B563" s="243"/>
      <c r="C563" s="243"/>
      <c r="D563" s="279"/>
      <c r="E563" s="243"/>
      <c r="F563" s="243"/>
      <c r="G563" s="243"/>
      <c r="H563" s="243"/>
      <c r="I563" s="243"/>
      <c r="J563" s="243"/>
      <c r="K563" s="243"/>
      <c r="L563" s="243"/>
      <c r="M563" s="243"/>
      <c r="N563" s="243"/>
      <c r="O563" s="243"/>
      <c r="P563" s="243"/>
      <c r="Q563" s="243"/>
    </row>
    <row r="564" spans="2:17">
      <c r="B564" s="243"/>
      <c r="C564" s="243"/>
      <c r="D564" s="279"/>
      <c r="E564" s="243"/>
      <c r="F564" s="243"/>
      <c r="G564" s="243"/>
      <c r="H564" s="243"/>
      <c r="I564" s="243"/>
      <c r="J564" s="243"/>
      <c r="K564" s="243"/>
      <c r="L564" s="243"/>
      <c r="M564" s="243"/>
      <c r="N564" s="243"/>
      <c r="O564" s="243"/>
      <c r="P564" s="243"/>
      <c r="Q564" s="243"/>
    </row>
    <row r="565" spans="2:17">
      <c r="B565" s="243"/>
      <c r="C565" s="243"/>
      <c r="D565" s="279"/>
      <c r="E565" s="243"/>
      <c r="F565" s="243"/>
      <c r="G565" s="243"/>
      <c r="H565" s="243"/>
      <c r="I565" s="243"/>
      <c r="J565" s="243"/>
      <c r="K565" s="243"/>
      <c r="L565" s="243"/>
      <c r="M565" s="243"/>
      <c r="N565" s="243"/>
      <c r="O565" s="243"/>
      <c r="P565" s="243"/>
      <c r="Q565" s="243"/>
    </row>
    <row r="566" spans="2:17">
      <c r="B566" s="243"/>
      <c r="C566" s="243"/>
      <c r="D566" s="279"/>
      <c r="E566" s="243"/>
      <c r="F566" s="243"/>
      <c r="G566" s="243"/>
      <c r="H566" s="243"/>
      <c r="I566" s="243"/>
      <c r="J566" s="243"/>
      <c r="K566" s="243"/>
      <c r="L566" s="243"/>
      <c r="M566" s="243"/>
      <c r="N566" s="243"/>
      <c r="O566" s="243"/>
      <c r="P566" s="243"/>
      <c r="Q566" s="243"/>
    </row>
    <row r="567" spans="2:17">
      <c r="B567" s="243"/>
      <c r="C567" s="243"/>
      <c r="D567" s="279"/>
      <c r="E567" s="243"/>
      <c r="F567" s="243"/>
      <c r="G567" s="243"/>
      <c r="H567" s="243"/>
      <c r="I567" s="243"/>
      <c r="J567" s="243"/>
      <c r="K567" s="243"/>
      <c r="L567" s="243"/>
      <c r="M567" s="243"/>
      <c r="N567" s="243"/>
      <c r="O567" s="243"/>
      <c r="P567" s="243"/>
      <c r="Q567" s="243"/>
    </row>
    <row r="568" spans="2:17">
      <c r="B568" s="243"/>
      <c r="C568" s="243"/>
      <c r="D568" s="279"/>
      <c r="E568" s="243"/>
      <c r="F568" s="243"/>
      <c r="G568" s="243"/>
      <c r="H568" s="243"/>
      <c r="I568" s="243"/>
      <c r="J568" s="243"/>
      <c r="K568" s="243"/>
      <c r="L568" s="243"/>
      <c r="M568" s="243"/>
      <c r="N568" s="243"/>
      <c r="O568" s="243"/>
      <c r="P568" s="243"/>
      <c r="Q568" s="243"/>
    </row>
    <row r="569" spans="2:17">
      <c r="B569" s="243"/>
      <c r="C569" s="243"/>
      <c r="D569" s="279"/>
      <c r="E569" s="243"/>
      <c r="F569" s="243"/>
      <c r="G569" s="243"/>
      <c r="H569" s="243"/>
      <c r="I569" s="243"/>
      <c r="J569" s="243"/>
      <c r="K569" s="243"/>
      <c r="L569" s="243"/>
      <c r="M569" s="243"/>
      <c r="N569" s="243"/>
      <c r="O569" s="243"/>
      <c r="P569" s="243"/>
      <c r="Q569" s="243"/>
    </row>
    <row r="570" spans="2:17">
      <c r="B570" s="243"/>
      <c r="C570" s="243"/>
      <c r="D570" s="279"/>
      <c r="E570" s="243"/>
      <c r="F570" s="243"/>
      <c r="G570" s="243"/>
      <c r="H570" s="243"/>
      <c r="I570" s="243"/>
      <c r="J570" s="243"/>
      <c r="K570" s="243"/>
      <c r="L570" s="243"/>
      <c r="M570" s="243"/>
      <c r="N570" s="243"/>
      <c r="O570" s="243"/>
      <c r="P570" s="243"/>
      <c r="Q570" s="243"/>
    </row>
    <row r="571" spans="2:17">
      <c r="B571" s="243"/>
      <c r="C571" s="243"/>
      <c r="D571" s="279"/>
      <c r="E571" s="243"/>
      <c r="F571" s="243"/>
      <c r="G571" s="243"/>
      <c r="H571" s="243"/>
      <c r="I571" s="243"/>
      <c r="J571" s="243"/>
      <c r="K571" s="243"/>
      <c r="L571" s="243"/>
      <c r="M571" s="243"/>
      <c r="N571" s="243"/>
      <c r="O571" s="243"/>
      <c r="P571" s="243"/>
      <c r="Q571" s="243"/>
    </row>
    <row r="572" spans="2:17">
      <c r="B572" s="243"/>
      <c r="C572" s="243"/>
      <c r="D572" s="279"/>
      <c r="E572" s="243"/>
      <c r="F572" s="243"/>
      <c r="G572" s="243"/>
      <c r="H572" s="243"/>
      <c r="I572" s="243"/>
      <c r="J572" s="243"/>
      <c r="K572" s="243"/>
      <c r="L572" s="243"/>
      <c r="M572" s="243"/>
      <c r="N572" s="243"/>
      <c r="O572" s="243"/>
      <c r="P572" s="243"/>
      <c r="Q572" s="243"/>
    </row>
    <row r="573" spans="2:17">
      <c r="B573" s="243"/>
      <c r="C573" s="243"/>
      <c r="D573" s="279"/>
      <c r="E573" s="243"/>
      <c r="F573" s="243"/>
      <c r="G573" s="243"/>
      <c r="H573" s="243"/>
      <c r="I573" s="243"/>
      <c r="J573" s="243"/>
      <c r="K573" s="243"/>
      <c r="L573" s="243"/>
      <c r="M573" s="243"/>
      <c r="N573" s="243"/>
      <c r="O573" s="243"/>
      <c r="P573" s="243"/>
      <c r="Q573" s="243"/>
    </row>
    <row r="574" spans="2:17">
      <c r="B574" s="243"/>
      <c r="C574" s="243"/>
      <c r="D574" s="279"/>
      <c r="E574" s="243"/>
      <c r="F574" s="243"/>
      <c r="G574" s="243"/>
      <c r="H574" s="243"/>
      <c r="I574" s="243"/>
      <c r="J574" s="243"/>
      <c r="K574" s="243"/>
      <c r="L574" s="243"/>
      <c r="M574" s="243"/>
      <c r="N574" s="243"/>
      <c r="O574" s="243"/>
      <c r="P574" s="243"/>
      <c r="Q574" s="243"/>
    </row>
    <row r="575" spans="2:17">
      <c r="B575" s="243"/>
      <c r="C575" s="243"/>
      <c r="D575" s="279"/>
      <c r="E575" s="243"/>
      <c r="F575" s="243"/>
      <c r="G575" s="243"/>
      <c r="H575" s="243"/>
      <c r="I575" s="243"/>
      <c r="J575" s="243"/>
      <c r="K575" s="243"/>
      <c r="L575" s="243"/>
      <c r="M575" s="243"/>
      <c r="N575" s="243"/>
      <c r="O575" s="243"/>
      <c r="P575" s="243"/>
      <c r="Q575" s="243"/>
    </row>
    <row r="576" spans="2:17">
      <c r="B576" s="243"/>
      <c r="C576" s="243"/>
      <c r="D576" s="279"/>
      <c r="E576" s="243"/>
      <c r="F576" s="243"/>
      <c r="G576" s="243"/>
      <c r="H576" s="243"/>
      <c r="I576" s="243"/>
      <c r="J576" s="243"/>
      <c r="K576" s="243"/>
      <c r="L576" s="243"/>
      <c r="M576" s="243"/>
      <c r="N576" s="243"/>
      <c r="O576" s="243"/>
      <c r="P576" s="243"/>
      <c r="Q576" s="243"/>
    </row>
    <row r="577" spans="2:17">
      <c r="B577" s="243"/>
      <c r="C577" s="243"/>
      <c r="D577" s="279"/>
      <c r="E577" s="243"/>
      <c r="F577" s="243"/>
      <c r="G577" s="243"/>
      <c r="H577" s="243"/>
      <c r="I577" s="243"/>
      <c r="J577" s="243"/>
      <c r="K577" s="243"/>
      <c r="L577" s="243"/>
      <c r="M577" s="243"/>
      <c r="N577" s="243"/>
      <c r="O577" s="243"/>
      <c r="P577" s="243"/>
      <c r="Q577" s="243"/>
    </row>
    <row r="578" spans="2:17">
      <c r="B578" s="243"/>
      <c r="C578" s="243"/>
      <c r="D578" s="279"/>
      <c r="E578" s="243"/>
      <c r="F578" s="243"/>
      <c r="G578" s="243"/>
      <c r="H578" s="243"/>
      <c r="I578" s="243"/>
      <c r="J578" s="243"/>
      <c r="K578" s="243"/>
      <c r="L578" s="243"/>
      <c r="M578" s="243"/>
      <c r="N578" s="243"/>
      <c r="O578" s="243"/>
      <c r="P578" s="243"/>
      <c r="Q578" s="243"/>
    </row>
    <row r="579" spans="2:17">
      <c r="B579" s="243"/>
      <c r="C579" s="243"/>
      <c r="D579" s="279"/>
      <c r="E579" s="243"/>
      <c r="F579" s="243"/>
      <c r="G579" s="243"/>
      <c r="H579" s="243"/>
      <c r="I579" s="243"/>
      <c r="J579" s="243"/>
      <c r="K579" s="243"/>
      <c r="L579" s="243"/>
      <c r="M579" s="243"/>
      <c r="N579" s="243"/>
      <c r="O579" s="243"/>
      <c r="P579" s="243"/>
      <c r="Q579" s="243"/>
    </row>
    <row r="580" spans="2:17">
      <c r="B580" s="243"/>
      <c r="C580" s="243"/>
      <c r="D580" s="279"/>
      <c r="E580" s="243"/>
      <c r="F580" s="243"/>
      <c r="G580" s="243"/>
      <c r="H580" s="243"/>
      <c r="I580" s="243"/>
      <c r="J580" s="243"/>
      <c r="K580" s="243"/>
      <c r="L580" s="243"/>
      <c r="M580" s="243"/>
      <c r="N580" s="243"/>
      <c r="O580" s="243"/>
      <c r="P580" s="243"/>
      <c r="Q580" s="243"/>
    </row>
    <row r="581" spans="2:17">
      <c r="B581" s="243"/>
      <c r="C581" s="243"/>
      <c r="D581" s="279"/>
      <c r="E581" s="243"/>
      <c r="F581" s="243"/>
      <c r="G581" s="243"/>
      <c r="H581" s="243"/>
      <c r="I581" s="243"/>
      <c r="J581" s="243"/>
      <c r="K581" s="243"/>
      <c r="L581" s="243"/>
      <c r="M581" s="243"/>
      <c r="N581" s="243"/>
      <c r="O581" s="243"/>
      <c r="P581" s="243"/>
      <c r="Q581" s="243"/>
    </row>
    <row r="582" spans="2:17">
      <c r="B582" s="243"/>
      <c r="C582" s="243"/>
      <c r="D582" s="279"/>
      <c r="E582" s="243"/>
      <c r="F582" s="243"/>
      <c r="G582" s="243"/>
      <c r="H582" s="243"/>
      <c r="I582" s="243"/>
      <c r="J582" s="243"/>
      <c r="K582" s="243"/>
      <c r="L582" s="243"/>
      <c r="M582" s="243"/>
      <c r="N582" s="243"/>
      <c r="O582" s="243"/>
      <c r="P582" s="243"/>
      <c r="Q582" s="243"/>
    </row>
    <row r="583" spans="2:17">
      <c r="B583" s="243"/>
      <c r="C583" s="243"/>
      <c r="D583" s="279"/>
      <c r="E583" s="243"/>
      <c r="F583" s="243"/>
      <c r="G583" s="243"/>
      <c r="H583" s="243"/>
      <c r="I583" s="243"/>
      <c r="J583" s="243"/>
      <c r="K583" s="243"/>
      <c r="L583" s="243"/>
      <c r="M583" s="243"/>
      <c r="N583" s="243"/>
      <c r="O583" s="243"/>
      <c r="P583" s="243"/>
      <c r="Q583" s="243"/>
    </row>
    <row r="584" spans="2:17">
      <c r="B584" s="243"/>
      <c r="C584" s="243"/>
      <c r="D584" s="279"/>
      <c r="E584" s="243"/>
      <c r="F584" s="243"/>
      <c r="G584" s="243"/>
      <c r="H584" s="243"/>
      <c r="I584" s="243"/>
      <c r="J584" s="243"/>
      <c r="K584" s="243"/>
      <c r="L584" s="243"/>
      <c r="M584" s="243"/>
      <c r="N584" s="243"/>
      <c r="O584" s="243"/>
      <c r="P584" s="243"/>
      <c r="Q584" s="243"/>
    </row>
    <row r="585" spans="2:17">
      <c r="B585" s="243"/>
      <c r="C585" s="243"/>
      <c r="D585" s="279"/>
      <c r="E585" s="243"/>
      <c r="F585" s="243"/>
      <c r="G585" s="243"/>
      <c r="H585" s="243"/>
      <c r="I585" s="243"/>
      <c r="J585" s="243"/>
      <c r="K585" s="243"/>
      <c r="L585" s="243"/>
      <c r="M585" s="243"/>
      <c r="N585" s="243"/>
      <c r="O585" s="243"/>
      <c r="P585" s="243"/>
      <c r="Q585" s="243"/>
    </row>
    <row r="586" spans="2:17">
      <c r="B586" s="243"/>
      <c r="C586" s="243"/>
      <c r="D586" s="279"/>
      <c r="E586" s="243"/>
      <c r="F586" s="243"/>
      <c r="G586" s="243"/>
      <c r="H586" s="243"/>
      <c r="I586" s="243"/>
      <c r="J586" s="243"/>
      <c r="K586" s="243"/>
      <c r="L586" s="243"/>
      <c r="M586" s="243"/>
      <c r="N586" s="243"/>
      <c r="O586" s="243"/>
      <c r="P586" s="243"/>
      <c r="Q586" s="243"/>
    </row>
    <row r="587" spans="2:17">
      <c r="B587" s="243"/>
      <c r="C587" s="243"/>
      <c r="D587" s="279"/>
      <c r="E587" s="243"/>
      <c r="F587" s="243"/>
      <c r="G587" s="243"/>
      <c r="H587" s="243"/>
      <c r="I587" s="243"/>
      <c r="J587" s="243"/>
      <c r="K587" s="243"/>
      <c r="L587" s="243"/>
      <c r="M587" s="243"/>
      <c r="N587" s="243"/>
      <c r="O587" s="243"/>
      <c r="P587" s="243"/>
      <c r="Q587" s="243"/>
    </row>
    <row r="588" spans="2:17">
      <c r="B588" s="243"/>
      <c r="C588" s="243"/>
      <c r="D588" s="279"/>
      <c r="E588" s="243"/>
      <c r="F588" s="243"/>
      <c r="G588" s="243"/>
      <c r="H588" s="243"/>
      <c r="I588" s="243"/>
      <c r="J588" s="243"/>
      <c r="K588" s="243"/>
      <c r="L588" s="243"/>
      <c r="M588" s="243"/>
      <c r="N588" s="243"/>
      <c r="O588" s="243"/>
      <c r="P588" s="243"/>
      <c r="Q588" s="243"/>
    </row>
    <row r="589" spans="2:17">
      <c r="B589" s="243"/>
      <c r="C589" s="243"/>
      <c r="D589" s="279"/>
      <c r="E589" s="243"/>
      <c r="F589" s="243"/>
      <c r="G589" s="243"/>
      <c r="H589" s="243"/>
      <c r="I589" s="243"/>
      <c r="J589" s="243"/>
      <c r="K589" s="243"/>
      <c r="L589" s="243"/>
      <c r="M589" s="243"/>
      <c r="N589" s="243"/>
      <c r="O589" s="243"/>
      <c r="P589" s="243"/>
      <c r="Q589" s="243"/>
    </row>
    <row r="590" spans="2:17">
      <c r="B590" s="243"/>
      <c r="C590" s="243"/>
      <c r="D590" s="279"/>
      <c r="E590" s="243"/>
      <c r="F590" s="243"/>
      <c r="G590" s="243"/>
      <c r="H590" s="243"/>
      <c r="I590" s="243"/>
      <c r="J590" s="243"/>
      <c r="K590" s="243"/>
      <c r="L590" s="243"/>
      <c r="M590" s="243"/>
      <c r="N590" s="243"/>
      <c r="O590" s="243"/>
      <c r="P590" s="243"/>
      <c r="Q590" s="243"/>
    </row>
    <row r="591" spans="2:17">
      <c r="B591" s="243"/>
      <c r="C591" s="243"/>
      <c r="D591" s="279"/>
      <c r="E591" s="243"/>
      <c r="F591" s="243"/>
      <c r="G591" s="243"/>
      <c r="H591" s="243"/>
      <c r="I591" s="243"/>
      <c r="J591" s="243"/>
      <c r="K591" s="243"/>
      <c r="L591" s="243"/>
      <c r="M591" s="243"/>
      <c r="N591" s="243"/>
      <c r="O591" s="243"/>
      <c r="P591" s="243"/>
      <c r="Q591" s="243"/>
    </row>
    <row r="592" spans="2:17">
      <c r="B592" s="243"/>
      <c r="C592" s="243"/>
      <c r="D592" s="279"/>
      <c r="E592" s="243"/>
      <c r="F592" s="243"/>
      <c r="G592" s="243"/>
      <c r="H592" s="243"/>
      <c r="I592" s="243"/>
      <c r="J592" s="243"/>
      <c r="K592" s="243"/>
      <c r="L592" s="243"/>
      <c r="M592" s="243"/>
      <c r="N592" s="243"/>
      <c r="O592" s="243"/>
      <c r="P592" s="243"/>
      <c r="Q592" s="243"/>
    </row>
    <row r="593" spans="2:17">
      <c r="B593" s="243"/>
      <c r="C593" s="243"/>
      <c r="D593" s="279"/>
      <c r="E593" s="243"/>
      <c r="F593" s="243"/>
      <c r="G593" s="243"/>
      <c r="H593" s="243"/>
      <c r="I593" s="243"/>
      <c r="J593" s="243"/>
      <c r="K593" s="243"/>
      <c r="L593" s="243"/>
      <c r="M593" s="243"/>
      <c r="N593" s="243"/>
      <c r="O593" s="243"/>
      <c r="P593" s="243"/>
      <c r="Q593" s="243"/>
    </row>
    <row r="594" spans="2:17">
      <c r="B594" s="243"/>
      <c r="C594" s="243"/>
      <c r="D594" s="279"/>
      <c r="E594" s="243"/>
      <c r="F594" s="243"/>
      <c r="G594" s="243"/>
      <c r="H594" s="243"/>
      <c r="I594" s="243"/>
      <c r="J594" s="243"/>
      <c r="K594" s="243"/>
      <c r="L594" s="243"/>
      <c r="M594" s="243"/>
      <c r="N594" s="243"/>
      <c r="O594" s="243"/>
      <c r="P594" s="243"/>
      <c r="Q594" s="243"/>
    </row>
    <row r="595" spans="2:17">
      <c r="B595" s="243"/>
      <c r="C595" s="243"/>
      <c r="D595" s="279"/>
      <c r="E595" s="243"/>
      <c r="F595" s="243"/>
      <c r="G595" s="243"/>
      <c r="H595" s="243"/>
      <c r="I595" s="243"/>
      <c r="J595" s="243"/>
      <c r="K595" s="243"/>
      <c r="L595" s="243"/>
      <c r="M595" s="243"/>
      <c r="N595" s="243"/>
      <c r="O595" s="243"/>
      <c r="P595" s="243"/>
      <c r="Q595" s="243"/>
    </row>
    <row r="596" spans="2:17">
      <c r="B596" s="243"/>
      <c r="C596" s="243"/>
      <c r="D596" s="279"/>
      <c r="E596" s="243"/>
      <c r="F596" s="243"/>
      <c r="G596" s="243"/>
      <c r="H596" s="243"/>
      <c r="I596" s="243"/>
      <c r="J596" s="243"/>
      <c r="K596" s="243"/>
      <c r="L596" s="243"/>
      <c r="M596" s="243"/>
      <c r="N596" s="243"/>
      <c r="O596" s="243"/>
      <c r="P596" s="243"/>
      <c r="Q596" s="243"/>
    </row>
    <row r="597" spans="2:17">
      <c r="B597" s="243"/>
      <c r="C597" s="243"/>
      <c r="D597" s="279"/>
      <c r="E597" s="243"/>
      <c r="F597" s="243"/>
      <c r="G597" s="243"/>
      <c r="H597" s="243"/>
      <c r="I597" s="243"/>
      <c r="J597" s="243"/>
      <c r="K597" s="243"/>
      <c r="L597" s="243"/>
      <c r="M597" s="243"/>
      <c r="N597" s="243"/>
      <c r="O597" s="243"/>
      <c r="P597" s="243"/>
      <c r="Q597" s="243"/>
    </row>
    <row r="598" spans="2:17">
      <c r="B598" s="243"/>
      <c r="C598" s="243"/>
      <c r="D598" s="279"/>
      <c r="E598" s="243"/>
      <c r="F598" s="243"/>
      <c r="G598" s="243"/>
      <c r="H598" s="243"/>
      <c r="I598" s="243"/>
      <c r="J598" s="243"/>
      <c r="K598" s="243"/>
      <c r="L598" s="243"/>
      <c r="M598" s="243"/>
      <c r="N598" s="243"/>
      <c r="O598" s="243"/>
      <c r="P598" s="243"/>
      <c r="Q598" s="243"/>
    </row>
    <row r="599" spans="2:17">
      <c r="B599" s="243"/>
      <c r="C599" s="243"/>
      <c r="D599" s="279"/>
      <c r="E599" s="243"/>
      <c r="F599" s="243"/>
      <c r="G599" s="243"/>
      <c r="H599" s="243"/>
      <c r="I599" s="243"/>
      <c r="J599" s="243"/>
      <c r="K599" s="243"/>
      <c r="L599" s="243"/>
      <c r="M599" s="243"/>
      <c r="N599" s="243"/>
      <c r="O599" s="243"/>
      <c r="P599" s="243"/>
      <c r="Q599" s="243"/>
    </row>
    <row r="600" spans="2:17">
      <c r="B600" s="243"/>
      <c r="C600" s="243"/>
      <c r="D600" s="279"/>
      <c r="E600" s="243"/>
      <c r="F600" s="243"/>
      <c r="G600" s="243"/>
      <c r="H600" s="243"/>
      <c r="I600" s="243"/>
      <c r="J600" s="243"/>
      <c r="K600" s="243"/>
      <c r="L600" s="243"/>
      <c r="M600" s="243"/>
      <c r="N600" s="243"/>
      <c r="O600" s="243"/>
      <c r="P600" s="243"/>
      <c r="Q600" s="243"/>
    </row>
    <row r="601" spans="2:17">
      <c r="B601" s="243"/>
      <c r="C601" s="243"/>
      <c r="D601" s="279"/>
      <c r="E601" s="243"/>
      <c r="F601" s="243"/>
      <c r="G601" s="243"/>
      <c r="H601" s="243"/>
      <c r="I601" s="243"/>
      <c r="J601" s="243"/>
      <c r="K601" s="243"/>
      <c r="L601" s="243"/>
      <c r="M601" s="243"/>
      <c r="N601" s="243"/>
      <c r="O601" s="243"/>
      <c r="P601" s="243"/>
      <c r="Q601" s="243"/>
    </row>
    <row r="602" spans="2:17">
      <c r="B602" s="243"/>
      <c r="C602" s="243"/>
      <c r="D602" s="279"/>
      <c r="E602" s="243"/>
      <c r="F602" s="243"/>
      <c r="G602" s="243"/>
      <c r="H602" s="243"/>
      <c r="I602" s="243"/>
      <c r="J602" s="243"/>
      <c r="K602" s="243"/>
      <c r="L602" s="243"/>
      <c r="M602" s="243"/>
      <c r="N602" s="243"/>
      <c r="O602" s="243"/>
      <c r="P602" s="243"/>
      <c r="Q602" s="243"/>
    </row>
    <row r="603" spans="2:17">
      <c r="B603" s="243"/>
      <c r="C603" s="243"/>
      <c r="D603" s="279"/>
      <c r="E603" s="243"/>
      <c r="F603" s="243"/>
      <c r="G603" s="243"/>
      <c r="H603" s="243"/>
      <c r="I603" s="243"/>
      <c r="J603" s="243"/>
      <c r="K603" s="243"/>
      <c r="L603" s="243"/>
      <c r="M603" s="243"/>
      <c r="N603" s="243"/>
      <c r="O603" s="243"/>
      <c r="P603" s="243"/>
      <c r="Q603" s="243"/>
    </row>
    <row r="604" spans="2:17">
      <c r="B604" s="243"/>
      <c r="C604" s="243"/>
      <c r="D604" s="279"/>
      <c r="E604" s="243"/>
      <c r="F604" s="243"/>
      <c r="G604" s="243"/>
      <c r="H604" s="243"/>
      <c r="I604" s="243"/>
      <c r="J604" s="243"/>
      <c r="K604" s="243"/>
      <c r="L604" s="243"/>
      <c r="M604" s="243"/>
      <c r="N604" s="243"/>
      <c r="O604" s="243"/>
      <c r="P604" s="243"/>
      <c r="Q604" s="243"/>
    </row>
    <row r="605" spans="2:17">
      <c r="B605" s="243"/>
      <c r="C605" s="243"/>
      <c r="D605" s="279"/>
      <c r="E605" s="243"/>
      <c r="F605" s="243"/>
      <c r="G605" s="243"/>
      <c r="H605" s="243"/>
      <c r="I605" s="243"/>
      <c r="J605" s="243"/>
      <c r="K605" s="243"/>
      <c r="L605" s="243"/>
      <c r="M605" s="243"/>
      <c r="N605" s="243"/>
      <c r="O605" s="243"/>
      <c r="P605" s="243"/>
      <c r="Q605" s="243"/>
    </row>
    <row r="606" spans="2:17">
      <c r="B606" s="243"/>
      <c r="C606" s="243"/>
      <c r="D606" s="279"/>
      <c r="E606" s="243"/>
      <c r="F606" s="243"/>
      <c r="G606" s="243"/>
      <c r="H606" s="243"/>
      <c r="I606" s="243"/>
      <c r="J606" s="243"/>
      <c r="K606" s="243"/>
      <c r="L606" s="243"/>
      <c r="M606" s="243"/>
      <c r="N606" s="243"/>
      <c r="O606" s="243"/>
      <c r="P606" s="243"/>
      <c r="Q606" s="243"/>
    </row>
    <row r="607" spans="2:17">
      <c r="B607" s="243"/>
      <c r="C607" s="243"/>
      <c r="D607" s="279"/>
      <c r="E607" s="243"/>
      <c r="F607" s="243"/>
      <c r="G607" s="243"/>
      <c r="H607" s="243"/>
      <c r="I607" s="243"/>
      <c r="J607" s="243"/>
      <c r="K607" s="243"/>
      <c r="L607" s="243"/>
      <c r="M607" s="243"/>
      <c r="N607" s="243"/>
      <c r="O607" s="243"/>
      <c r="P607" s="243"/>
      <c r="Q607" s="243"/>
    </row>
    <row r="608" spans="2:17">
      <c r="B608" s="243"/>
      <c r="C608" s="243"/>
      <c r="D608" s="279"/>
      <c r="E608" s="243"/>
      <c r="F608" s="243"/>
      <c r="G608" s="243"/>
      <c r="H608" s="243"/>
      <c r="I608" s="243"/>
      <c r="J608" s="243"/>
      <c r="K608" s="243"/>
      <c r="L608" s="243"/>
      <c r="M608" s="243"/>
      <c r="N608" s="243"/>
      <c r="O608" s="243"/>
      <c r="P608" s="243"/>
      <c r="Q608" s="243"/>
    </row>
    <row r="609" spans="2:17">
      <c r="B609" s="243"/>
      <c r="C609" s="243"/>
      <c r="D609" s="279"/>
      <c r="E609" s="243"/>
      <c r="F609" s="243"/>
      <c r="G609" s="243"/>
      <c r="H609" s="243"/>
      <c r="I609" s="243"/>
      <c r="J609" s="243"/>
      <c r="K609" s="243"/>
      <c r="L609" s="243"/>
      <c r="M609" s="243"/>
      <c r="N609" s="243"/>
      <c r="O609" s="243"/>
      <c r="P609" s="243"/>
      <c r="Q609" s="243"/>
    </row>
    <row r="610" spans="2:17">
      <c r="B610" s="243"/>
      <c r="C610" s="243"/>
      <c r="D610" s="279"/>
      <c r="E610" s="243"/>
      <c r="F610" s="243"/>
      <c r="G610" s="243"/>
      <c r="H610" s="243"/>
      <c r="I610" s="243"/>
      <c r="J610" s="243"/>
      <c r="K610" s="243"/>
      <c r="L610" s="243"/>
      <c r="M610" s="243"/>
      <c r="N610" s="243"/>
      <c r="O610" s="243"/>
      <c r="P610" s="243"/>
      <c r="Q610" s="243"/>
    </row>
    <row r="611" spans="2:17">
      <c r="B611" s="243"/>
      <c r="C611" s="243"/>
      <c r="D611" s="279"/>
      <c r="E611" s="243"/>
      <c r="F611" s="243"/>
      <c r="G611" s="243"/>
      <c r="H611" s="243"/>
      <c r="I611" s="243"/>
      <c r="J611" s="243"/>
      <c r="K611" s="243"/>
      <c r="L611" s="243"/>
      <c r="M611" s="243"/>
      <c r="N611" s="243"/>
      <c r="O611" s="243"/>
      <c r="P611" s="243"/>
      <c r="Q611" s="243"/>
    </row>
    <row r="612" spans="2:17">
      <c r="B612" s="243"/>
      <c r="C612" s="243"/>
      <c r="D612" s="279"/>
      <c r="E612" s="243"/>
      <c r="F612" s="243"/>
      <c r="G612" s="243"/>
      <c r="H612" s="243"/>
      <c r="I612" s="243"/>
      <c r="J612" s="243"/>
      <c r="K612" s="243"/>
      <c r="L612" s="243"/>
      <c r="M612" s="243"/>
      <c r="N612" s="243"/>
      <c r="O612" s="243"/>
      <c r="P612" s="243"/>
      <c r="Q612" s="243"/>
    </row>
    <row r="613" spans="2:17">
      <c r="B613" s="243"/>
      <c r="C613" s="243"/>
      <c r="D613" s="279"/>
      <c r="E613" s="243"/>
      <c r="F613" s="243"/>
      <c r="G613" s="243"/>
      <c r="H613" s="243"/>
      <c r="I613" s="243"/>
      <c r="J613" s="243"/>
      <c r="K613" s="243"/>
      <c r="L613" s="243"/>
      <c r="M613" s="243"/>
      <c r="N613" s="243"/>
      <c r="O613" s="243"/>
      <c r="P613" s="243"/>
      <c r="Q613" s="243"/>
    </row>
    <row r="614" spans="2:17">
      <c r="B614" s="243"/>
      <c r="C614" s="243"/>
      <c r="D614" s="279"/>
      <c r="E614" s="243"/>
      <c r="F614" s="243"/>
      <c r="G614" s="243"/>
      <c r="H614" s="243"/>
      <c r="I614" s="243"/>
      <c r="J614" s="243"/>
      <c r="K614" s="243"/>
      <c r="L614" s="243"/>
      <c r="M614" s="243"/>
      <c r="N614" s="243"/>
      <c r="O614" s="243"/>
      <c r="P614" s="243"/>
      <c r="Q614" s="243"/>
    </row>
    <row r="615" spans="2:17">
      <c r="B615" s="243"/>
      <c r="C615" s="243"/>
      <c r="D615" s="279"/>
      <c r="E615" s="243"/>
      <c r="F615" s="243"/>
      <c r="G615" s="243"/>
      <c r="H615" s="243"/>
      <c r="I615" s="243"/>
      <c r="J615" s="243"/>
      <c r="K615" s="243"/>
      <c r="L615" s="243"/>
      <c r="M615" s="243"/>
      <c r="N615" s="243"/>
      <c r="O615" s="243"/>
      <c r="P615" s="243"/>
      <c r="Q615" s="243"/>
    </row>
    <row r="616" spans="2:17">
      <c r="B616" s="243"/>
      <c r="C616" s="243"/>
      <c r="D616" s="279"/>
      <c r="E616" s="243"/>
      <c r="F616" s="243"/>
      <c r="G616" s="243"/>
      <c r="H616" s="243"/>
      <c r="I616" s="243"/>
      <c r="J616" s="243"/>
      <c r="K616" s="243"/>
      <c r="L616" s="243"/>
      <c r="M616" s="243"/>
      <c r="N616" s="243"/>
      <c r="O616" s="243"/>
      <c r="P616" s="243"/>
      <c r="Q616" s="243"/>
    </row>
    <row r="617" spans="2:17">
      <c r="B617" s="243"/>
      <c r="C617" s="243"/>
      <c r="D617" s="279"/>
      <c r="E617" s="243"/>
      <c r="F617" s="243"/>
      <c r="G617" s="243"/>
      <c r="H617" s="243"/>
      <c r="I617" s="243"/>
      <c r="J617" s="243"/>
      <c r="K617" s="243"/>
      <c r="L617" s="243"/>
      <c r="M617" s="243"/>
      <c r="N617" s="243"/>
      <c r="O617" s="243"/>
      <c r="P617" s="243"/>
      <c r="Q617" s="243"/>
    </row>
    <row r="618" spans="2:17">
      <c r="B618" s="243"/>
      <c r="C618" s="243"/>
      <c r="D618" s="279"/>
      <c r="E618" s="243"/>
      <c r="F618" s="243"/>
      <c r="G618" s="243"/>
      <c r="H618" s="243"/>
      <c r="I618" s="243"/>
      <c r="J618" s="243"/>
      <c r="K618" s="243"/>
      <c r="L618" s="243"/>
      <c r="M618" s="243"/>
      <c r="N618" s="243"/>
      <c r="O618" s="243"/>
      <c r="P618" s="243"/>
      <c r="Q618" s="243"/>
    </row>
    <row r="619" spans="2:17">
      <c r="B619" s="243"/>
      <c r="C619" s="243"/>
      <c r="D619" s="279"/>
      <c r="E619" s="243"/>
      <c r="F619" s="243"/>
      <c r="G619" s="243"/>
      <c r="H619" s="243"/>
      <c r="I619" s="243"/>
      <c r="J619" s="243"/>
      <c r="K619" s="243"/>
      <c r="L619" s="243"/>
      <c r="M619" s="243"/>
      <c r="N619" s="243"/>
      <c r="O619" s="243"/>
      <c r="P619" s="243"/>
      <c r="Q619" s="243"/>
    </row>
    <row r="620" spans="2:17">
      <c r="B620" s="243"/>
      <c r="C620" s="243"/>
      <c r="D620" s="279"/>
      <c r="E620" s="243"/>
      <c r="F620" s="243"/>
      <c r="G620" s="243"/>
      <c r="H620" s="243"/>
      <c r="I620" s="243"/>
      <c r="J620" s="243"/>
      <c r="K620" s="243"/>
      <c r="L620" s="243"/>
      <c r="M620" s="243"/>
      <c r="N620" s="243"/>
      <c r="O620" s="243"/>
      <c r="P620" s="243"/>
      <c r="Q620" s="243"/>
    </row>
    <row r="621" spans="2:17">
      <c r="B621" s="243"/>
      <c r="C621" s="243"/>
      <c r="D621" s="279"/>
      <c r="E621" s="243"/>
      <c r="F621" s="243"/>
      <c r="G621" s="243"/>
      <c r="H621" s="243"/>
      <c r="I621" s="243"/>
      <c r="J621" s="243"/>
      <c r="K621" s="243"/>
      <c r="L621" s="243"/>
      <c r="M621" s="243"/>
      <c r="N621" s="243"/>
      <c r="O621" s="243"/>
      <c r="P621" s="243"/>
      <c r="Q621" s="243"/>
    </row>
    <row r="622" spans="2:17">
      <c r="B622" s="243"/>
      <c r="C622" s="243"/>
      <c r="D622" s="279"/>
      <c r="E622" s="243"/>
      <c r="F622" s="243"/>
      <c r="G622" s="243"/>
      <c r="H622" s="243"/>
      <c r="I622" s="243"/>
      <c r="J622" s="243"/>
      <c r="K622" s="243"/>
      <c r="L622" s="243"/>
      <c r="M622" s="243"/>
      <c r="N622" s="243"/>
      <c r="O622" s="243"/>
      <c r="P622" s="243"/>
      <c r="Q622" s="243"/>
    </row>
    <row r="623" spans="2:17">
      <c r="B623" s="243"/>
      <c r="C623" s="243"/>
      <c r="D623" s="279"/>
      <c r="E623" s="243"/>
      <c r="F623" s="243"/>
      <c r="G623" s="243"/>
      <c r="H623" s="243"/>
      <c r="I623" s="243"/>
      <c r="J623" s="243"/>
      <c r="K623" s="243"/>
      <c r="L623" s="243"/>
      <c r="M623" s="243"/>
      <c r="N623" s="243"/>
      <c r="O623" s="243"/>
      <c r="P623" s="243"/>
      <c r="Q623" s="243"/>
    </row>
    <row r="624" spans="2:17">
      <c r="B624" s="243"/>
      <c r="C624" s="243"/>
      <c r="D624" s="279"/>
      <c r="E624" s="243"/>
      <c r="F624" s="243"/>
      <c r="G624" s="243"/>
      <c r="H624" s="243"/>
      <c r="I624" s="243"/>
      <c r="J624" s="243"/>
      <c r="K624" s="243"/>
      <c r="L624" s="243"/>
      <c r="M624" s="243"/>
      <c r="N624" s="243"/>
      <c r="O624" s="243"/>
      <c r="P624" s="243"/>
      <c r="Q624" s="243"/>
    </row>
    <row r="625" spans="2:17">
      <c r="B625" s="243"/>
      <c r="C625" s="243"/>
      <c r="D625" s="279"/>
      <c r="E625" s="243"/>
      <c r="F625" s="243"/>
      <c r="G625" s="243"/>
      <c r="H625" s="243"/>
      <c r="I625" s="243"/>
      <c r="J625" s="243"/>
      <c r="K625" s="243"/>
      <c r="L625" s="243"/>
      <c r="M625" s="243"/>
      <c r="N625" s="243"/>
      <c r="O625" s="243"/>
      <c r="P625" s="243"/>
      <c r="Q625" s="243"/>
    </row>
    <row r="626" spans="2:17">
      <c r="B626" s="243"/>
      <c r="C626" s="243"/>
      <c r="D626" s="279"/>
      <c r="E626" s="243"/>
      <c r="F626" s="243"/>
      <c r="G626" s="243"/>
      <c r="H626" s="243"/>
      <c r="I626" s="243"/>
      <c r="J626" s="243"/>
      <c r="K626" s="243"/>
      <c r="L626" s="243"/>
      <c r="M626" s="243"/>
      <c r="N626" s="243"/>
      <c r="O626" s="243"/>
      <c r="P626" s="243"/>
      <c r="Q626" s="243"/>
    </row>
    <row r="627" spans="2:17">
      <c r="B627" s="243"/>
      <c r="C627" s="243"/>
      <c r="D627" s="279"/>
      <c r="E627" s="243"/>
      <c r="F627" s="243"/>
      <c r="G627" s="243"/>
      <c r="H627" s="243"/>
      <c r="I627" s="243"/>
      <c r="J627" s="243"/>
      <c r="K627" s="243"/>
      <c r="L627" s="243"/>
      <c r="M627" s="243"/>
      <c r="N627" s="243"/>
      <c r="O627" s="243"/>
      <c r="P627" s="243"/>
      <c r="Q627" s="243"/>
    </row>
    <row r="628" spans="2:17">
      <c r="B628" s="243"/>
      <c r="C628" s="243"/>
      <c r="D628" s="279"/>
      <c r="E628" s="243"/>
      <c r="F628" s="243"/>
      <c r="G628" s="243"/>
      <c r="H628" s="243"/>
      <c r="I628" s="243"/>
      <c r="J628" s="243"/>
      <c r="K628" s="243"/>
      <c r="L628" s="243"/>
      <c r="M628" s="243"/>
      <c r="N628" s="243"/>
      <c r="O628" s="243"/>
      <c r="P628" s="243"/>
      <c r="Q628" s="243"/>
    </row>
    <row r="629" spans="2:17">
      <c r="B629" s="243"/>
      <c r="C629" s="243"/>
      <c r="D629" s="279"/>
      <c r="E629" s="243"/>
      <c r="F629" s="243"/>
      <c r="G629" s="243"/>
      <c r="H629" s="243"/>
      <c r="I629" s="243"/>
      <c r="J629" s="243"/>
      <c r="K629" s="243"/>
      <c r="L629" s="243"/>
      <c r="M629" s="243"/>
      <c r="N629" s="243"/>
      <c r="O629" s="243"/>
      <c r="P629" s="243"/>
      <c r="Q629" s="243"/>
    </row>
    <row r="630" spans="2:17">
      <c r="B630" s="243"/>
      <c r="C630" s="243"/>
      <c r="D630" s="279"/>
      <c r="E630" s="243"/>
      <c r="F630" s="243"/>
      <c r="G630" s="243"/>
      <c r="H630" s="243"/>
      <c r="I630" s="243"/>
      <c r="J630" s="243"/>
      <c r="K630" s="243"/>
      <c r="L630" s="243"/>
      <c r="M630" s="243"/>
      <c r="N630" s="243"/>
      <c r="O630" s="243"/>
      <c r="P630" s="243"/>
      <c r="Q630" s="243"/>
    </row>
    <row r="631" spans="2:17">
      <c r="B631" s="243"/>
      <c r="C631" s="243"/>
      <c r="D631" s="279"/>
      <c r="E631" s="243"/>
      <c r="F631" s="243"/>
      <c r="G631" s="243"/>
      <c r="H631" s="243"/>
      <c r="I631" s="243"/>
      <c r="J631" s="243"/>
      <c r="K631" s="243"/>
      <c r="L631" s="243"/>
      <c r="M631" s="243"/>
      <c r="N631" s="243"/>
      <c r="O631" s="243"/>
      <c r="P631" s="243"/>
      <c r="Q631" s="243"/>
    </row>
    <row r="632" spans="2:17">
      <c r="B632" s="243"/>
      <c r="C632" s="243"/>
      <c r="D632" s="279"/>
      <c r="E632" s="243"/>
      <c r="F632" s="243"/>
      <c r="G632" s="243"/>
      <c r="H632" s="243"/>
      <c r="I632" s="243"/>
      <c r="J632" s="243"/>
      <c r="K632" s="243"/>
      <c r="L632" s="243"/>
      <c r="M632" s="243"/>
      <c r="N632" s="243"/>
      <c r="O632" s="243"/>
      <c r="P632" s="243"/>
      <c r="Q632" s="243"/>
    </row>
    <row r="633" spans="2:17">
      <c r="B633" s="243"/>
      <c r="C633" s="243"/>
      <c r="D633" s="279"/>
      <c r="E633" s="243"/>
      <c r="F633" s="243"/>
      <c r="G633" s="243"/>
      <c r="H633" s="243"/>
      <c r="I633" s="243"/>
      <c r="J633" s="243"/>
      <c r="K633" s="243"/>
      <c r="L633" s="243"/>
      <c r="M633" s="243"/>
      <c r="N633" s="243"/>
      <c r="O633" s="243"/>
      <c r="P633" s="243"/>
      <c r="Q633" s="243"/>
    </row>
    <row r="634" spans="2:17">
      <c r="B634" s="243"/>
      <c r="C634" s="243"/>
      <c r="D634" s="279"/>
      <c r="E634" s="243"/>
      <c r="F634" s="243"/>
      <c r="G634" s="243"/>
      <c r="H634" s="243"/>
      <c r="I634" s="243"/>
      <c r="J634" s="243"/>
      <c r="K634" s="243"/>
      <c r="L634" s="243"/>
      <c r="M634" s="243"/>
      <c r="N634" s="243"/>
      <c r="O634" s="243"/>
      <c r="P634" s="243"/>
      <c r="Q634" s="243"/>
    </row>
    <row r="635" spans="2:17">
      <c r="B635" s="243"/>
      <c r="C635" s="243"/>
      <c r="D635" s="279"/>
      <c r="E635" s="243"/>
      <c r="F635" s="243"/>
      <c r="G635" s="243"/>
      <c r="H635" s="243"/>
      <c r="I635" s="243"/>
      <c r="J635" s="243"/>
      <c r="K635" s="243"/>
      <c r="L635" s="243"/>
      <c r="M635" s="243"/>
      <c r="N635" s="243"/>
      <c r="O635" s="243"/>
      <c r="P635" s="243"/>
      <c r="Q635" s="243"/>
    </row>
    <row r="636" spans="2:17">
      <c r="B636" s="243"/>
      <c r="C636" s="243"/>
      <c r="D636" s="279"/>
      <c r="E636" s="243"/>
      <c r="F636" s="243"/>
      <c r="G636" s="243"/>
      <c r="H636" s="243"/>
      <c r="I636" s="243"/>
      <c r="J636" s="243"/>
      <c r="K636" s="243"/>
      <c r="L636" s="243"/>
      <c r="M636" s="243"/>
      <c r="N636" s="243"/>
      <c r="O636" s="243"/>
      <c r="P636" s="243"/>
      <c r="Q636" s="243"/>
    </row>
    <row r="637" spans="2:17">
      <c r="B637" s="243"/>
      <c r="C637" s="243"/>
      <c r="D637" s="279"/>
      <c r="E637" s="243"/>
      <c r="F637" s="243"/>
      <c r="G637" s="243"/>
      <c r="H637" s="243"/>
      <c r="I637" s="243"/>
      <c r="J637" s="243"/>
      <c r="K637" s="243"/>
      <c r="L637" s="243"/>
      <c r="M637" s="243"/>
      <c r="N637" s="243"/>
      <c r="O637" s="243"/>
      <c r="P637" s="243"/>
      <c r="Q637" s="243"/>
    </row>
    <row r="638" spans="2:17">
      <c r="B638" s="243"/>
      <c r="C638" s="243"/>
      <c r="D638" s="279"/>
      <c r="E638" s="243"/>
      <c r="F638" s="243"/>
      <c r="G638" s="243"/>
      <c r="H638" s="243"/>
      <c r="I638" s="243"/>
      <c r="J638" s="243"/>
      <c r="K638" s="243"/>
      <c r="L638" s="243"/>
      <c r="M638" s="243"/>
      <c r="N638" s="243"/>
      <c r="O638" s="243"/>
      <c r="P638" s="243"/>
      <c r="Q638" s="243"/>
    </row>
    <row r="639" spans="2:17">
      <c r="B639" s="243"/>
      <c r="C639" s="243"/>
      <c r="D639" s="279"/>
      <c r="E639" s="243"/>
      <c r="F639" s="243"/>
      <c r="G639" s="243"/>
      <c r="H639" s="243"/>
      <c r="I639" s="243"/>
      <c r="J639" s="243"/>
      <c r="K639" s="243"/>
      <c r="L639" s="243"/>
      <c r="M639" s="243"/>
      <c r="N639" s="243"/>
      <c r="O639" s="243"/>
      <c r="P639" s="243"/>
      <c r="Q639" s="243"/>
    </row>
    <row r="640" spans="2:17">
      <c r="B640" s="243"/>
      <c r="C640" s="243"/>
      <c r="D640" s="279"/>
      <c r="E640" s="243"/>
      <c r="F640" s="243"/>
      <c r="G640" s="243"/>
      <c r="H640" s="243"/>
      <c r="I640" s="243"/>
      <c r="J640" s="243"/>
      <c r="K640" s="243"/>
      <c r="L640" s="243"/>
      <c r="M640" s="243"/>
      <c r="N640" s="243"/>
      <c r="O640" s="243"/>
      <c r="P640" s="243"/>
      <c r="Q640" s="243"/>
    </row>
    <row r="641" spans="2:17">
      <c r="B641" s="243"/>
      <c r="C641" s="243"/>
      <c r="D641" s="279"/>
      <c r="E641" s="243"/>
      <c r="F641" s="243"/>
      <c r="G641" s="243"/>
      <c r="H641" s="243"/>
      <c r="I641" s="243"/>
      <c r="J641" s="243"/>
      <c r="K641" s="243"/>
      <c r="L641" s="243"/>
      <c r="M641" s="243"/>
      <c r="N641" s="243"/>
      <c r="O641" s="243"/>
      <c r="P641" s="243"/>
      <c r="Q641" s="243"/>
    </row>
    <row r="642" spans="2:17">
      <c r="B642" s="243"/>
      <c r="C642" s="243"/>
      <c r="D642" s="279"/>
      <c r="E642" s="243"/>
      <c r="F642" s="243"/>
      <c r="G642" s="243"/>
      <c r="H642" s="243"/>
      <c r="I642" s="243"/>
      <c r="J642" s="243"/>
      <c r="K642" s="243"/>
      <c r="L642" s="243"/>
      <c r="M642" s="243"/>
      <c r="N642" s="243"/>
      <c r="O642" s="243"/>
      <c r="P642" s="243"/>
      <c r="Q642" s="243"/>
    </row>
    <row r="643" spans="2:17">
      <c r="B643" s="243"/>
      <c r="C643" s="243"/>
      <c r="D643" s="279"/>
      <c r="E643" s="243"/>
      <c r="F643" s="243"/>
      <c r="G643" s="243"/>
      <c r="H643" s="243"/>
      <c r="I643" s="243"/>
      <c r="J643" s="243"/>
      <c r="K643" s="243"/>
      <c r="L643" s="243"/>
      <c r="M643" s="243"/>
      <c r="N643" s="243"/>
      <c r="O643" s="243"/>
      <c r="P643" s="243"/>
      <c r="Q643" s="243"/>
    </row>
    <row r="644" spans="2:17">
      <c r="B644" s="243"/>
      <c r="C644" s="243"/>
      <c r="D644" s="279"/>
      <c r="E644" s="243"/>
      <c r="F644" s="243"/>
      <c r="G644" s="243"/>
      <c r="H644" s="243"/>
      <c r="I644" s="243"/>
      <c r="J644" s="243"/>
      <c r="K644" s="243"/>
      <c r="L644" s="243"/>
      <c r="M644" s="243"/>
      <c r="N644" s="243"/>
      <c r="O644" s="243"/>
      <c r="P644" s="243"/>
      <c r="Q644" s="243"/>
    </row>
    <row r="645" spans="2:17">
      <c r="B645" s="243"/>
      <c r="C645" s="243"/>
      <c r="D645" s="279"/>
      <c r="E645" s="243"/>
      <c r="F645" s="243"/>
      <c r="G645" s="243"/>
      <c r="H645" s="243"/>
      <c r="I645" s="243"/>
      <c r="J645" s="243"/>
      <c r="K645" s="243"/>
      <c r="L645" s="243"/>
      <c r="M645" s="243"/>
      <c r="N645" s="243"/>
      <c r="O645" s="243"/>
      <c r="P645" s="243"/>
      <c r="Q645" s="243"/>
    </row>
    <row r="646" spans="2:17">
      <c r="B646" s="243"/>
      <c r="C646" s="243"/>
      <c r="D646" s="279"/>
      <c r="E646" s="243"/>
      <c r="F646" s="243"/>
      <c r="G646" s="243"/>
      <c r="H646" s="243"/>
      <c r="I646" s="243"/>
      <c r="J646" s="243"/>
      <c r="K646" s="243"/>
      <c r="L646" s="243"/>
      <c r="M646" s="243"/>
      <c r="N646" s="243"/>
      <c r="O646" s="243"/>
      <c r="P646" s="243"/>
      <c r="Q646" s="243"/>
    </row>
    <row r="647" spans="2:17">
      <c r="B647" s="243"/>
      <c r="C647" s="243"/>
      <c r="D647" s="279"/>
      <c r="E647" s="243"/>
      <c r="F647" s="243"/>
      <c r="G647" s="243"/>
      <c r="H647" s="243"/>
      <c r="I647" s="243"/>
      <c r="J647" s="243"/>
      <c r="K647" s="243"/>
      <c r="L647" s="243"/>
      <c r="M647" s="243"/>
      <c r="N647" s="243"/>
      <c r="O647" s="243"/>
      <c r="P647" s="243"/>
      <c r="Q647" s="243"/>
    </row>
    <row r="648" spans="2:17">
      <c r="B648" s="243"/>
      <c r="C648" s="243"/>
      <c r="D648" s="279"/>
      <c r="E648" s="243"/>
      <c r="F648" s="243"/>
      <c r="G648" s="243"/>
      <c r="H648" s="243"/>
      <c r="I648" s="243"/>
      <c r="J648" s="243"/>
      <c r="K648" s="243"/>
      <c r="L648" s="243"/>
      <c r="M648" s="243"/>
      <c r="N648" s="243"/>
      <c r="O648" s="243"/>
      <c r="P648" s="243"/>
      <c r="Q648" s="243"/>
    </row>
    <row r="649" spans="2:17">
      <c r="B649" s="243"/>
      <c r="C649" s="243"/>
      <c r="D649" s="279"/>
      <c r="E649" s="243"/>
      <c r="F649" s="243"/>
      <c r="G649" s="243"/>
      <c r="H649" s="243"/>
      <c r="I649" s="243"/>
      <c r="J649" s="243"/>
      <c r="K649" s="243"/>
      <c r="L649" s="243"/>
      <c r="M649" s="243"/>
      <c r="N649" s="243"/>
      <c r="O649" s="243"/>
      <c r="P649" s="243"/>
      <c r="Q649" s="243"/>
    </row>
    <row r="650" spans="2:17">
      <c r="B650" s="243"/>
      <c r="C650" s="243"/>
      <c r="D650" s="279"/>
      <c r="E650" s="243"/>
      <c r="F650" s="243"/>
      <c r="G650" s="243"/>
      <c r="H650" s="243"/>
      <c r="I650" s="243"/>
      <c r="J650" s="243"/>
      <c r="K650" s="243"/>
      <c r="L650" s="243"/>
      <c r="M650" s="243"/>
      <c r="N650" s="243"/>
      <c r="O650" s="243"/>
      <c r="P650" s="243"/>
      <c r="Q650" s="243"/>
    </row>
    <row r="651" spans="2:17">
      <c r="B651" s="243"/>
      <c r="C651" s="243"/>
      <c r="D651" s="279"/>
      <c r="E651" s="243"/>
      <c r="F651" s="243"/>
      <c r="G651" s="243"/>
      <c r="H651" s="243"/>
      <c r="I651" s="243"/>
      <c r="J651" s="243"/>
      <c r="K651" s="243"/>
      <c r="L651" s="243"/>
      <c r="M651" s="243"/>
      <c r="N651" s="243"/>
      <c r="O651" s="243"/>
      <c r="P651" s="243"/>
      <c r="Q651" s="243"/>
    </row>
    <row r="652" spans="2:17">
      <c r="B652" s="243"/>
      <c r="C652" s="243"/>
      <c r="D652" s="279"/>
      <c r="E652" s="243"/>
      <c r="F652" s="243"/>
      <c r="G652" s="243"/>
      <c r="H652" s="243"/>
      <c r="I652" s="243"/>
      <c r="J652" s="243"/>
      <c r="K652" s="243"/>
      <c r="L652" s="243"/>
      <c r="M652" s="243"/>
      <c r="N652" s="243"/>
      <c r="O652" s="243"/>
      <c r="P652" s="243"/>
      <c r="Q652" s="243"/>
    </row>
    <row r="653" spans="2:17">
      <c r="B653" s="243"/>
      <c r="C653" s="243"/>
      <c r="D653" s="279"/>
      <c r="E653" s="243"/>
      <c r="F653" s="243"/>
      <c r="G653" s="243"/>
      <c r="H653" s="243"/>
      <c r="I653" s="243"/>
      <c r="J653" s="243"/>
      <c r="K653" s="243"/>
      <c r="L653" s="243"/>
      <c r="M653" s="243"/>
      <c r="N653" s="243"/>
      <c r="O653" s="243"/>
      <c r="P653" s="243"/>
      <c r="Q653" s="243"/>
    </row>
    <row r="654" spans="2:17">
      <c r="B654" s="243"/>
      <c r="C654" s="243"/>
      <c r="D654" s="279"/>
      <c r="E654" s="243"/>
      <c r="F654" s="243"/>
      <c r="G654" s="243"/>
      <c r="H654" s="243"/>
      <c r="I654" s="243"/>
      <c r="J654" s="243"/>
      <c r="K654" s="243"/>
      <c r="L654" s="243"/>
      <c r="M654" s="243"/>
      <c r="N654" s="243"/>
      <c r="O654" s="243"/>
      <c r="P654" s="243"/>
      <c r="Q654" s="243"/>
    </row>
    <row r="655" spans="2:17">
      <c r="B655" s="243"/>
      <c r="C655" s="243"/>
      <c r="D655" s="279"/>
      <c r="E655" s="243"/>
      <c r="F655" s="243"/>
      <c r="G655" s="243"/>
      <c r="H655" s="243"/>
      <c r="I655" s="243"/>
      <c r="J655" s="243"/>
      <c r="K655" s="243"/>
      <c r="L655" s="243"/>
      <c r="M655" s="243"/>
      <c r="N655" s="243"/>
      <c r="O655" s="243"/>
      <c r="P655" s="243"/>
      <c r="Q655" s="243"/>
    </row>
    <row r="656" spans="2:17">
      <c r="B656" s="243"/>
      <c r="C656" s="243"/>
      <c r="D656" s="279"/>
      <c r="E656" s="243"/>
      <c r="F656" s="243"/>
      <c r="G656" s="243"/>
      <c r="H656" s="243"/>
      <c r="I656" s="243"/>
      <c r="J656" s="243"/>
      <c r="K656" s="243"/>
      <c r="L656" s="243"/>
      <c r="M656" s="243"/>
      <c r="N656" s="243"/>
      <c r="O656" s="243"/>
      <c r="P656" s="243"/>
      <c r="Q656" s="243"/>
    </row>
    <row r="657" spans="2:17">
      <c r="B657" s="243"/>
      <c r="C657" s="243"/>
      <c r="D657" s="279"/>
      <c r="E657" s="243"/>
      <c r="F657" s="243"/>
      <c r="G657" s="243"/>
      <c r="H657" s="243"/>
      <c r="I657" s="243"/>
      <c r="J657" s="243"/>
      <c r="K657" s="243"/>
      <c r="L657" s="243"/>
      <c r="M657" s="243"/>
      <c r="N657" s="243"/>
      <c r="O657" s="243"/>
      <c r="P657" s="243"/>
      <c r="Q657" s="243"/>
    </row>
    <row r="658" spans="2:17">
      <c r="B658" s="243"/>
      <c r="C658" s="243"/>
      <c r="D658" s="279"/>
      <c r="E658" s="243"/>
      <c r="F658" s="243"/>
      <c r="G658" s="243"/>
      <c r="H658" s="243"/>
      <c r="I658" s="243"/>
      <c r="J658" s="243"/>
      <c r="K658" s="243"/>
      <c r="L658" s="243"/>
      <c r="M658" s="243"/>
      <c r="N658" s="243"/>
      <c r="O658" s="243"/>
      <c r="P658" s="243"/>
      <c r="Q658" s="243"/>
    </row>
    <row r="659" spans="2:17">
      <c r="B659" s="243"/>
      <c r="C659" s="243"/>
      <c r="D659" s="279"/>
      <c r="E659" s="243"/>
      <c r="F659" s="243"/>
      <c r="G659" s="243"/>
      <c r="H659" s="243"/>
      <c r="I659" s="243"/>
      <c r="J659" s="243"/>
      <c r="K659" s="243"/>
      <c r="L659" s="243"/>
      <c r="M659" s="243"/>
      <c r="N659" s="243"/>
      <c r="O659" s="243"/>
      <c r="P659" s="243"/>
      <c r="Q659" s="243"/>
    </row>
    <row r="660" spans="2:17">
      <c r="B660" s="243"/>
      <c r="C660" s="243"/>
      <c r="D660" s="279"/>
      <c r="E660" s="243"/>
      <c r="F660" s="243"/>
      <c r="G660" s="243"/>
      <c r="H660" s="243"/>
      <c r="I660" s="243"/>
      <c r="J660" s="243"/>
      <c r="K660" s="243"/>
      <c r="L660" s="243"/>
      <c r="M660" s="243"/>
      <c r="N660" s="243"/>
      <c r="O660" s="243"/>
      <c r="P660" s="243"/>
      <c r="Q660" s="243"/>
    </row>
    <row r="661" spans="2:17">
      <c r="B661" s="243"/>
      <c r="C661" s="243"/>
      <c r="D661" s="279"/>
      <c r="E661" s="243"/>
      <c r="F661" s="243"/>
      <c r="G661" s="243"/>
      <c r="H661" s="243"/>
      <c r="I661" s="243"/>
      <c r="J661" s="243"/>
      <c r="K661" s="243"/>
      <c r="L661" s="243"/>
      <c r="M661" s="243"/>
      <c r="N661" s="243"/>
      <c r="O661" s="243"/>
      <c r="P661" s="243"/>
      <c r="Q661" s="243"/>
    </row>
    <row r="662" spans="2:17">
      <c r="B662" s="243"/>
      <c r="C662" s="243"/>
      <c r="D662" s="279"/>
      <c r="E662" s="243"/>
      <c r="F662" s="243"/>
      <c r="G662" s="243"/>
      <c r="H662" s="243"/>
      <c r="I662" s="243"/>
      <c r="J662" s="243"/>
      <c r="K662" s="243"/>
      <c r="L662" s="243"/>
      <c r="M662" s="243"/>
      <c r="N662" s="243"/>
      <c r="O662" s="243"/>
      <c r="P662" s="243"/>
      <c r="Q662" s="243"/>
    </row>
    <row r="663" spans="2:17">
      <c r="B663" s="243"/>
      <c r="C663" s="243"/>
      <c r="D663" s="279"/>
      <c r="E663" s="243"/>
      <c r="F663" s="243"/>
      <c r="G663" s="243"/>
      <c r="H663" s="243"/>
      <c r="I663" s="243"/>
      <c r="J663" s="243"/>
      <c r="K663" s="243"/>
      <c r="L663" s="243"/>
      <c r="M663" s="243"/>
      <c r="N663" s="243"/>
      <c r="O663" s="243"/>
      <c r="P663" s="243"/>
      <c r="Q663" s="243"/>
    </row>
    <row r="664" spans="2:17">
      <c r="B664" s="243"/>
      <c r="C664" s="243"/>
      <c r="D664" s="279"/>
      <c r="E664" s="243"/>
      <c r="F664" s="243"/>
      <c r="G664" s="243"/>
      <c r="H664" s="243"/>
      <c r="I664" s="243"/>
      <c r="J664" s="243"/>
      <c r="K664" s="243"/>
      <c r="L664" s="243"/>
      <c r="M664" s="243"/>
      <c r="N664" s="243"/>
      <c r="O664" s="243"/>
      <c r="P664" s="243"/>
      <c r="Q664" s="243"/>
    </row>
    <row r="665" spans="2:17">
      <c r="B665" s="243"/>
      <c r="C665" s="243"/>
      <c r="D665" s="279"/>
      <c r="E665" s="243"/>
      <c r="F665" s="243"/>
      <c r="G665" s="243"/>
      <c r="H665" s="243"/>
      <c r="I665" s="243"/>
      <c r="J665" s="243"/>
      <c r="K665" s="243"/>
      <c r="L665" s="243"/>
      <c r="M665" s="243"/>
      <c r="N665" s="243"/>
      <c r="O665" s="243"/>
      <c r="P665" s="243"/>
      <c r="Q665" s="243"/>
    </row>
    <row r="666" spans="2:17">
      <c r="B666" s="243"/>
      <c r="C666" s="243"/>
      <c r="D666" s="279"/>
      <c r="E666" s="243"/>
      <c r="F666" s="243"/>
      <c r="G666" s="243"/>
      <c r="H666" s="243"/>
      <c r="I666" s="243"/>
      <c r="J666" s="243"/>
      <c r="K666" s="243"/>
      <c r="L666" s="243"/>
      <c r="M666" s="243"/>
      <c r="N666" s="243"/>
      <c r="O666" s="243"/>
      <c r="P666" s="243"/>
      <c r="Q666" s="243"/>
    </row>
    <row r="667" spans="2:17">
      <c r="B667" s="243"/>
      <c r="C667" s="243"/>
      <c r="D667" s="279"/>
      <c r="E667" s="243"/>
      <c r="F667" s="243"/>
      <c r="G667" s="243"/>
      <c r="H667" s="243"/>
      <c r="I667" s="243"/>
      <c r="J667" s="243"/>
      <c r="K667" s="243"/>
      <c r="L667" s="243"/>
      <c r="M667" s="243"/>
      <c r="N667" s="243"/>
      <c r="O667" s="243"/>
      <c r="P667" s="243"/>
      <c r="Q667" s="243"/>
    </row>
    <row r="668" spans="2:17">
      <c r="B668" s="243"/>
      <c r="C668" s="243"/>
      <c r="D668" s="279"/>
      <c r="E668" s="243"/>
      <c r="F668" s="243"/>
      <c r="G668" s="243"/>
      <c r="H668" s="243"/>
      <c r="I668" s="243"/>
      <c r="J668" s="243"/>
      <c r="K668" s="243"/>
      <c r="L668" s="243"/>
      <c r="M668" s="243"/>
      <c r="N668" s="243"/>
      <c r="O668" s="243"/>
      <c r="P668" s="243"/>
      <c r="Q668" s="243"/>
    </row>
    <row r="669" spans="2:17">
      <c r="B669" s="243"/>
      <c r="C669" s="243"/>
      <c r="D669" s="279"/>
      <c r="E669" s="243"/>
      <c r="F669" s="243"/>
      <c r="G669" s="243"/>
      <c r="H669" s="243"/>
      <c r="I669" s="243"/>
      <c r="J669" s="243"/>
      <c r="K669" s="243"/>
      <c r="L669" s="243"/>
      <c r="M669" s="243"/>
      <c r="N669" s="243"/>
      <c r="O669" s="243"/>
      <c r="P669" s="243"/>
      <c r="Q669" s="243"/>
    </row>
    <row r="670" spans="2:17">
      <c r="B670" s="243"/>
      <c r="C670" s="243"/>
      <c r="D670" s="279"/>
      <c r="E670" s="243"/>
      <c r="F670" s="243"/>
      <c r="G670" s="243"/>
      <c r="H670" s="243"/>
      <c r="I670" s="243"/>
      <c r="J670" s="243"/>
      <c r="K670" s="243"/>
      <c r="L670" s="243"/>
      <c r="M670" s="243"/>
      <c r="N670" s="243"/>
      <c r="O670" s="243"/>
      <c r="P670" s="243"/>
      <c r="Q670" s="243"/>
    </row>
    <row r="671" spans="2:17">
      <c r="B671" s="243"/>
      <c r="C671" s="243"/>
      <c r="D671" s="279"/>
      <c r="E671" s="243"/>
      <c r="F671" s="243"/>
      <c r="G671" s="243"/>
      <c r="H671" s="243"/>
      <c r="I671" s="243"/>
      <c r="J671" s="243"/>
      <c r="K671" s="243"/>
      <c r="L671" s="243"/>
      <c r="M671" s="243"/>
      <c r="N671" s="243"/>
      <c r="O671" s="243"/>
      <c r="P671" s="243"/>
      <c r="Q671" s="243"/>
    </row>
    <row r="672" spans="2:17">
      <c r="B672" s="243"/>
      <c r="C672" s="243"/>
      <c r="D672" s="279"/>
      <c r="E672" s="243"/>
      <c r="F672" s="243"/>
      <c r="G672" s="243"/>
      <c r="H672" s="243"/>
      <c r="I672" s="243"/>
      <c r="J672" s="243"/>
      <c r="K672" s="243"/>
      <c r="L672" s="243"/>
      <c r="M672" s="243"/>
      <c r="N672" s="243"/>
      <c r="O672" s="243"/>
      <c r="P672" s="243"/>
      <c r="Q672" s="243"/>
    </row>
    <row r="673" spans="2:17">
      <c r="B673" s="243"/>
      <c r="C673" s="243"/>
      <c r="D673" s="279"/>
      <c r="E673" s="243"/>
      <c r="F673" s="243"/>
      <c r="G673" s="243"/>
      <c r="H673" s="243"/>
      <c r="I673" s="243"/>
      <c r="J673" s="243"/>
      <c r="K673" s="243"/>
      <c r="L673" s="243"/>
      <c r="M673" s="243"/>
      <c r="N673" s="243"/>
      <c r="O673" s="243"/>
      <c r="P673" s="243"/>
      <c r="Q673" s="243"/>
    </row>
    <row r="674" spans="2:17">
      <c r="B674" s="243"/>
      <c r="C674" s="243"/>
      <c r="D674" s="279"/>
      <c r="E674" s="243"/>
      <c r="F674" s="243"/>
      <c r="G674" s="243"/>
      <c r="H674" s="243"/>
      <c r="I674" s="243"/>
      <c r="J674" s="243"/>
      <c r="K674" s="243"/>
      <c r="L674" s="243"/>
      <c r="M674" s="243"/>
      <c r="N674" s="243"/>
      <c r="O674" s="243"/>
      <c r="P674" s="243"/>
      <c r="Q674" s="243"/>
    </row>
    <row r="675" spans="2:17">
      <c r="B675" s="243"/>
      <c r="C675" s="243"/>
      <c r="D675" s="279"/>
      <c r="E675" s="243"/>
      <c r="F675" s="243"/>
      <c r="G675" s="243"/>
      <c r="H675" s="243"/>
      <c r="I675" s="243"/>
      <c r="J675" s="243"/>
      <c r="K675" s="243"/>
      <c r="L675" s="243"/>
      <c r="M675" s="243"/>
      <c r="N675" s="243"/>
      <c r="O675" s="243"/>
      <c r="P675" s="243"/>
      <c r="Q675" s="243"/>
    </row>
    <row r="676" spans="2:17">
      <c r="B676" s="243"/>
      <c r="C676" s="243"/>
      <c r="D676" s="279"/>
      <c r="E676" s="243"/>
      <c r="F676" s="243"/>
      <c r="G676" s="243"/>
      <c r="H676" s="243"/>
      <c r="I676" s="243"/>
      <c r="J676" s="243"/>
      <c r="K676" s="243"/>
      <c r="L676" s="243"/>
      <c r="M676" s="243"/>
      <c r="N676" s="243"/>
      <c r="O676" s="243"/>
      <c r="P676" s="243"/>
      <c r="Q676" s="243"/>
    </row>
    <row r="677" spans="2:17">
      <c r="B677" s="243"/>
      <c r="C677" s="243"/>
      <c r="D677" s="279"/>
      <c r="E677" s="243"/>
      <c r="F677" s="243"/>
      <c r="G677" s="243"/>
      <c r="H677" s="243"/>
      <c r="I677" s="243"/>
      <c r="J677" s="243"/>
      <c r="K677" s="243"/>
      <c r="L677" s="243"/>
      <c r="M677" s="243"/>
      <c r="N677" s="243"/>
      <c r="O677" s="243"/>
      <c r="P677" s="243"/>
      <c r="Q677" s="243"/>
    </row>
    <row r="678" spans="2:17">
      <c r="B678" s="243"/>
      <c r="C678" s="243"/>
      <c r="D678" s="279"/>
      <c r="E678" s="243"/>
      <c r="F678" s="243"/>
      <c r="G678" s="243"/>
      <c r="H678" s="243"/>
      <c r="I678" s="243"/>
      <c r="J678" s="243"/>
      <c r="K678" s="243"/>
      <c r="L678" s="243"/>
      <c r="M678" s="243"/>
      <c r="N678" s="243"/>
      <c r="O678" s="243"/>
      <c r="P678" s="243"/>
      <c r="Q678" s="243"/>
    </row>
    <row r="679" spans="2:17">
      <c r="B679" s="243"/>
      <c r="C679" s="243"/>
      <c r="D679" s="279"/>
      <c r="E679" s="243"/>
      <c r="F679" s="243"/>
      <c r="G679" s="243"/>
      <c r="H679" s="243"/>
      <c r="I679" s="243"/>
      <c r="J679" s="243"/>
      <c r="K679" s="243"/>
      <c r="L679" s="243"/>
      <c r="M679" s="243"/>
      <c r="N679" s="243"/>
      <c r="O679" s="243"/>
      <c r="P679" s="243"/>
      <c r="Q679" s="243"/>
    </row>
    <row r="680" spans="2:17">
      <c r="B680" s="243"/>
      <c r="C680" s="243"/>
      <c r="D680" s="279"/>
      <c r="E680" s="243"/>
      <c r="F680" s="243"/>
      <c r="G680" s="243"/>
      <c r="H680" s="243"/>
      <c r="I680" s="243"/>
      <c r="J680" s="243"/>
      <c r="K680" s="243"/>
      <c r="L680" s="243"/>
      <c r="M680" s="243"/>
      <c r="N680" s="243"/>
      <c r="O680" s="243"/>
      <c r="P680" s="243"/>
      <c r="Q680" s="243"/>
    </row>
    <row r="681" spans="2:17">
      <c r="B681" s="243"/>
      <c r="C681" s="243"/>
      <c r="D681" s="279"/>
      <c r="E681" s="243"/>
      <c r="F681" s="243"/>
      <c r="G681" s="243"/>
      <c r="H681" s="243"/>
      <c r="I681" s="243"/>
      <c r="J681" s="243"/>
      <c r="K681" s="243"/>
      <c r="L681" s="243"/>
      <c r="M681" s="243"/>
      <c r="N681" s="243"/>
      <c r="O681" s="243"/>
      <c r="P681" s="243"/>
      <c r="Q681" s="243"/>
    </row>
    <row r="682" spans="2:17">
      <c r="B682" s="243"/>
      <c r="C682" s="243"/>
      <c r="D682" s="279"/>
      <c r="E682" s="243"/>
      <c r="F682" s="243"/>
      <c r="G682" s="243"/>
      <c r="H682" s="243"/>
      <c r="I682" s="243"/>
      <c r="J682" s="243"/>
      <c r="K682" s="243"/>
      <c r="L682" s="243"/>
      <c r="M682" s="243"/>
      <c r="N682" s="243"/>
      <c r="O682" s="243"/>
      <c r="P682" s="243"/>
      <c r="Q682" s="243"/>
    </row>
    <row r="683" spans="2:17">
      <c r="B683" s="243"/>
      <c r="C683" s="243"/>
      <c r="D683" s="279"/>
      <c r="E683" s="243"/>
      <c r="F683" s="243"/>
      <c r="G683" s="243"/>
      <c r="H683" s="243"/>
      <c r="I683" s="243"/>
      <c r="J683" s="243"/>
      <c r="K683" s="243"/>
      <c r="L683" s="243"/>
      <c r="M683" s="243"/>
      <c r="N683" s="243"/>
      <c r="O683" s="243"/>
      <c r="P683" s="243"/>
      <c r="Q683" s="243"/>
    </row>
    <row r="684" spans="2:17">
      <c r="B684" s="243"/>
      <c r="C684" s="243"/>
      <c r="D684" s="279"/>
      <c r="E684" s="243"/>
      <c r="F684" s="243"/>
      <c r="G684" s="243"/>
      <c r="H684" s="243"/>
      <c r="I684" s="243"/>
      <c r="J684" s="243"/>
      <c r="K684" s="243"/>
      <c r="L684" s="243"/>
      <c r="M684" s="243"/>
      <c r="N684" s="243"/>
      <c r="O684" s="243"/>
      <c r="P684" s="243"/>
      <c r="Q684" s="243"/>
    </row>
    <row r="685" spans="2:17">
      <c r="B685" s="243"/>
      <c r="C685" s="243"/>
      <c r="D685" s="279"/>
      <c r="E685" s="243"/>
      <c r="F685" s="243"/>
      <c r="G685" s="243"/>
      <c r="H685" s="243"/>
      <c r="I685" s="243"/>
      <c r="J685" s="243"/>
      <c r="K685" s="243"/>
      <c r="L685" s="243"/>
      <c r="M685" s="243"/>
      <c r="N685" s="243"/>
      <c r="O685" s="243"/>
      <c r="P685" s="243"/>
      <c r="Q685" s="243"/>
    </row>
    <row r="686" spans="2:17">
      <c r="B686" s="243"/>
      <c r="C686" s="243"/>
      <c r="D686" s="279"/>
      <c r="E686" s="243"/>
      <c r="F686" s="243"/>
      <c r="G686" s="243"/>
      <c r="H686" s="243"/>
      <c r="I686" s="243"/>
      <c r="J686" s="243"/>
      <c r="K686" s="243"/>
      <c r="L686" s="243"/>
      <c r="M686" s="243"/>
      <c r="N686" s="243"/>
      <c r="O686" s="243"/>
      <c r="P686" s="243"/>
      <c r="Q686" s="243"/>
    </row>
    <row r="687" spans="2:17">
      <c r="B687" s="243"/>
      <c r="C687" s="243"/>
      <c r="D687" s="279"/>
      <c r="E687" s="243"/>
      <c r="F687" s="243"/>
      <c r="G687" s="243"/>
      <c r="H687" s="243"/>
      <c r="I687" s="243"/>
      <c r="J687" s="243"/>
      <c r="K687" s="243"/>
      <c r="L687" s="243"/>
      <c r="M687" s="243"/>
      <c r="N687" s="243"/>
      <c r="O687" s="243"/>
      <c r="P687" s="243"/>
      <c r="Q687" s="243"/>
    </row>
    <row r="688" spans="2:17">
      <c r="B688" s="243"/>
      <c r="C688" s="243"/>
      <c r="D688" s="279"/>
      <c r="E688" s="243"/>
      <c r="F688" s="243"/>
      <c r="G688" s="243"/>
      <c r="H688" s="243"/>
      <c r="I688" s="243"/>
      <c r="J688" s="243"/>
      <c r="K688" s="243"/>
      <c r="L688" s="243"/>
      <c r="M688" s="243"/>
      <c r="N688" s="243"/>
      <c r="O688" s="243"/>
      <c r="P688" s="243"/>
      <c r="Q688" s="243"/>
    </row>
    <row r="689" spans="2:17">
      <c r="B689" s="243"/>
      <c r="C689" s="243"/>
      <c r="D689" s="279"/>
      <c r="E689" s="243"/>
      <c r="F689" s="243"/>
      <c r="G689" s="243"/>
      <c r="H689" s="243"/>
      <c r="I689" s="243"/>
      <c r="J689" s="243"/>
      <c r="K689" s="243"/>
      <c r="L689" s="243"/>
      <c r="M689" s="243"/>
      <c r="N689" s="243"/>
      <c r="O689" s="243"/>
      <c r="P689" s="243"/>
      <c r="Q689" s="243"/>
    </row>
    <row r="690" spans="2:17">
      <c r="B690" s="243"/>
      <c r="C690" s="243"/>
      <c r="D690" s="279"/>
      <c r="E690" s="243"/>
      <c r="F690" s="243"/>
      <c r="G690" s="243"/>
      <c r="H690" s="243"/>
      <c r="I690" s="243"/>
      <c r="J690" s="243"/>
      <c r="K690" s="243"/>
      <c r="L690" s="243"/>
      <c r="M690" s="243"/>
      <c r="N690" s="243"/>
      <c r="O690" s="243"/>
      <c r="P690" s="243"/>
      <c r="Q690" s="243"/>
    </row>
    <row r="691" spans="2:17">
      <c r="B691" s="243"/>
      <c r="C691" s="243"/>
      <c r="D691" s="279"/>
      <c r="E691" s="243"/>
      <c r="F691" s="243"/>
      <c r="G691" s="243"/>
      <c r="H691" s="243"/>
      <c r="I691" s="243"/>
      <c r="J691" s="243"/>
      <c r="K691" s="243"/>
      <c r="L691" s="243"/>
      <c r="M691" s="243"/>
      <c r="N691" s="243"/>
      <c r="O691" s="243"/>
      <c r="P691" s="243"/>
      <c r="Q691" s="243"/>
    </row>
    <row r="692" spans="2:17">
      <c r="B692" s="243"/>
      <c r="C692" s="243"/>
      <c r="D692" s="279"/>
      <c r="E692" s="243"/>
      <c r="F692" s="243"/>
      <c r="G692" s="243"/>
      <c r="H692" s="243"/>
      <c r="I692" s="243"/>
      <c r="J692" s="243"/>
      <c r="K692" s="243"/>
      <c r="L692" s="243"/>
      <c r="M692" s="243"/>
      <c r="N692" s="243"/>
      <c r="O692" s="243"/>
      <c r="P692" s="243"/>
      <c r="Q692" s="243"/>
    </row>
    <row r="693" spans="2:17">
      <c r="B693" s="243"/>
      <c r="C693" s="243"/>
      <c r="D693" s="279"/>
      <c r="E693" s="243"/>
      <c r="F693" s="243"/>
      <c r="G693" s="243"/>
      <c r="H693" s="243"/>
      <c r="I693" s="243"/>
      <c r="J693" s="243"/>
      <c r="K693" s="243"/>
      <c r="L693" s="243"/>
      <c r="M693" s="243"/>
      <c r="N693" s="243"/>
      <c r="O693" s="243"/>
      <c r="P693" s="243"/>
      <c r="Q693" s="243"/>
    </row>
    <row r="694" spans="2:17">
      <c r="B694" s="243"/>
      <c r="C694" s="243"/>
      <c r="D694" s="279"/>
      <c r="E694" s="243"/>
      <c r="F694" s="243"/>
      <c r="G694" s="243"/>
      <c r="H694" s="243"/>
      <c r="I694" s="243"/>
      <c r="J694" s="243"/>
      <c r="K694" s="243"/>
      <c r="L694" s="243"/>
      <c r="M694" s="243"/>
      <c r="N694" s="243"/>
      <c r="O694" s="243"/>
      <c r="P694" s="243"/>
      <c r="Q694" s="243"/>
    </row>
    <row r="695" spans="2:17">
      <c r="B695" s="243"/>
      <c r="C695" s="243"/>
      <c r="D695" s="279"/>
      <c r="E695" s="243"/>
      <c r="F695" s="243"/>
      <c r="G695" s="243"/>
      <c r="H695" s="243"/>
      <c r="I695" s="243"/>
      <c r="J695" s="243"/>
      <c r="K695" s="243"/>
      <c r="L695" s="243"/>
      <c r="M695" s="243"/>
      <c r="N695" s="243"/>
      <c r="O695" s="243"/>
      <c r="P695" s="243"/>
      <c r="Q695" s="243"/>
    </row>
    <row r="696" spans="2:17">
      <c r="B696" s="243"/>
      <c r="C696" s="243"/>
      <c r="D696" s="279"/>
      <c r="E696" s="243"/>
      <c r="F696" s="243"/>
      <c r="G696" s="243"/>
      <c r="H696" s="243"/>
      <c r="I696" s="243"/>
      <c r="J696" s="243"/>
      <c r="K696" s="243"/>
      <c r="L696" s="243"/>
      <c r="M696" s="243"/>
      <c r="N696" s="243"/>
      <c r="O696" s="243"/>
      <c r="P696" s="243"/>
      <c r="Q696" s="243"/>
    </row>
    <row r="697" spans="2:17">
      <c r="B697" s="243"/>
      <c r="C697" s="243"/>
      <c r="D697" s="279"/>
      <c r="E697" s="243"/>
      <c r="F697" s="243"/>
      <c r="G697" s="243"/>
      <c r="H697" s="243"/>
      <c r="I697" s="243"/>
      <c r="J697" s="243"/>
      <c r="K697" s="243"/>
      <c r="L697" s="243"/>
      <c r="M697" s="243"/>
      <c r="N697" s="243"/>
      <c r="O697" s="243"/>
      <c r="P697" s="243"/>
      <c r="Q697" s="243"/>
    </row>
    <row r="698" spans="2:17">
      <c r="B698" s="243"/>
      <c r="C698" s="243"/>
      <c r="D698" s="279"/>
      <c r="E698" s="243"/>
      <c r="F698" s="243"/>
      <c r="G698" s="243"/>
      <c r="H698" s="243"/>
      <c r="I698" s="243"/>
      <c r="J698" s="243"/>
      <c r="K698" s="243"/>
      <c r="L698" s="243"/>
      <c r="M698" s="243"/>
      <c r="N698" s="243"/>
      <c r="O698" s="243"/>
      <c r="P698" s="243"/>
      <c r="Q698" s="243"/>
    </row>
    <row r="699" spans="2:17">
      <c r="B699" s="243"/>
      <c r="C699" s="243"/>
      <c r="D699" s="279"/>
      <c r="E699" s="243"/>
      <c r="F699" s="243"/>
      <c r="G699" s="243"/>
      <c r="H699" s="243"/>
      <c r="I699" s="243"/>
      <c r="J699" s="243"/>
      <c r="K699" s="243"/>
      <c r="L699" s="243"/>
      <c r="M699" s="243"/>
      <c r="N699" s="243"/>
      <c r="O699" s="243"/>
      <c r="P699" s="243"/>
      <c r="Q699" s="243"/>
    </row>
    <row r="700" spans="2:17">
      <c r="B700" s="243"/>
      <c r="C700" s="243"/>
      <c r="D700" s="279"/>
      <c r="E700" s="243"/>
      <c r="F700" s="243"/>
      <c r="G700" s="243"/>
      <c r="H700" s="243"/>
      <c r="I700" s="243"/>
      <c r="J700" s="243"/>
      <c r="K700" s="243"/>
      <c r="L700" s="243"/>
      <c r="M700" s="243"/>
      <c r="N700" s="243"/>
      <c r="O700" s="243"/>
      <c r="P700" s="243"/>
      <c r="Q700" s="243"/>
    </row>
    <row r="701" spans="2:17">
      <c r="B701" s="243"/>
      <c r="C701" s="243"/>
      <c r="D701" s="279"/>
      <c r="E701" s="243"/>
      <c r="F701" s="243"/>
      <c r="G701" s="243"/>
      <c r="H701" s="243"/>
      <c r="I701" s="243"/>
      <c r="J701" s="243"/>
      <c r="K701" s="243"/>
      <c r="L701" s="243"/>
      <c r="M701" s="243"/>
      <c r="N701" s="243"/>
      <c r="O701" s="243"/>
      <c r="P701" s="243"/>
      <c r="Q701" s="243"/>
    </row>
    <row r="702" spans="2:17">
      <c r="B702" s="243"/>
      <c r="C702" s="243"/>
      <c r="D702" s="279"/>
      <c r="E702" s="243"/>
      <c r="F702" s="243"/>
      <c r="G702" s="243"/>
      <c r="H702" s="243"/>
      <c r="I702" s="243"/>
      <c r="J702" s="243"/>
      <c r="K702" s="243"/>
      <c r="L702" s="243"/>
      <c r="M702" s="243"/>
      <c r="N702" s="243"/>
      <c r="O702" s="243"/>
      <c r="P702" s="243"/>
      <c r="Q702" s="243"/>
    </row>
    <row r="703" spans="2:17">
      <c r="B703" s="243"/>
      <c r="C703" s="243"/>
      <c r="D703" s="279"/>
      <c r="E703" s="243"/>
      <c r="F703" s="243"/>
      <c r="G703" s="243"/>
      <c r="H703" s="243"/>
      <c r="I703" s="243"/>
      <c r="J703" s="243"/>
      <c r="K703" s="243"/>
      <c r="L703" s="243"/>
      <c r="M703" s="243"/>
      <c r="N703" s="243"/>
      <c r="O703" s="243"/>
      <c r="P703" s="243"/>
      <c r="Q703" s="243"/>
    </row>
    <row r="704" spans="2:17">
      <c r="B704" s="243"/>
      <c r="C704" s="243"/>
      <c r="D704" s="279"/>
      <c r="E704" s="243"/>
      <c r="F704" s="243"/>
      <c r="G704" s="243"/>
      <c r="H704" s="243"/>
      <c r="I704" s="243"/>
      <c r="J704" s="243"/>
      <c r="K704" s="243"/>
      <c r="L704" s="243"/>
      <c r="M704" s="243"/>
      <c r="N704" s="243"/>
      <c r="O704" s="243"/>
      <c r="P704" s="243"/>
      <c r="Q704" s="243"/>
    </row>
    <row r="705" spans="2:17">
      <c r="B705" s="243"/>
      <c r="C705" s="243"/>
      <c r="D705" s="279"/>
      <c r="E705" s="243"/>
      <c r="F705" s="243"/>
      <c r="G705" s="243"/>
      <c r="H705" s="243"/>
      <c r="I705" s="243"/>
      <c r="J705" s="243"/>
      <c r="K705" s="243"/>
      <c r="L705" s="243"/>
      <c r="M705" s="243"/>
      <c r="N705" s="243"/>
      <c r="O705" s="243"/>
      <c r="P705" s="243"/>
      <c r="Q705" s="243"/>
    </row>
    <row r="706" spans="2:17">
      <c r="B706" s="243"/>
      <c r="C706" s="243"/>
      <c r="D706" s="279"/>
      <c r="E706" s="243"/>
      <c r="F706" s="243"/>
      <c r="G706" s="243"/>
      <c r="H706" s="243"/>
      <c r="I706" s="243"/>
      <c r="J706" s="243"/>
      <c r="K706" s="243"/>
      <c r="L706" s="243"/>
      <c r="M706" s="243"/>
      <c r="N706" s="243"/>
      <c r="O706" s="243"/>
      <c r="P706" s="243"/>
      <c r="Q706" s="243"/>
    </row>
    <row r="707" spans="2:17">
      <c r="B707" s="243"/>
      <c r="C707" s="243"/>
      <c r="D707" s="279"/>
      <c r="E707" s="243"/>
      <c r="F707" s="243"/>
      <c r="G707" s="243"/>
      <c r="H707" s="243"/>
      <c r="I707" s="243"/>
      <c r="J707" s="243"/>
      <c r="K707" s="243"/>
      <c r="L707" s="243"/>
      <c r="M707" s="243"/>
      <c r="N707" s="243"/>
      <c r="O707" s="243"/>
      <c r="P707" s="243"/>
      <c r="Q707" s="243"/>
    </row>
    <row r="708" spans="2:17">
      <c r="B708" s="243"/>
      <c r="C708" s="243"/>
      <c r="D708" s="279"/>
      <c r="E708" s="243"/>
      <c r="F708" s="243"/>
      <c r="G708" s="243"/>
      <c r="H708" s="243"/>
      <c r="I708" s="243"/>
      <c r="J708" s="243"/>
      <c r="K708" s="243"/>
      <c r="L708" s="243"/>
      <c r="M708" s="243"/>
      <c r="N708" s="243"/>
      <c r="O708" s="243"/>
      <c r="P708" s="243"/>
      <c r="Q708" s="243"/>
    </row>
    <row r="709" spans="2:17">
      <c r="B709" s="243"/>
      <c r="C709" s="243"/>
      <c r="D709" s="279"/>
      <c r="E709" s="243"/>
      <c r="F709" s="243"/>
      <c r="G709" s="243"/>
      <c r="H709" s="243"/>
      <c r="I709" s="243"/>
      <c r="J709" s="243"/>
      <c r="K709" s="243"/>
      <c r="L709" s="243"/>
      <c r="M709" s="243"/>
      <c r="N709" s="243"/>
      <c r="O709" s="243"/>
      <c r="P709" s="243"/>
      <c r="Q709" s="243"/>
    </row>
    <row r="710" spans="2:17">
      <c r="B710" s="243"/>
      <c r="C710" s="243"/>
      <c r="D710" s="279"/>
      <c r="E710" s="243"/>
      <c r="F710" s="243"/>
      <c r="G710" s="243"/>
      <c r="H710" s="243"/>
      <c r="I710" s="243"/>
      <c r="J710" s="243"/>
      <c r="K710" s="243"/>
      <c r="L710" s="243"/>
      <c r="M710" s="243"/>
      <c r="N710" s="243"/>
      <c r="O710" s="243"/>
      <c r="P710" s="243"/>
      <c r="Q710" s="243"/>
    </row>
    <row r="711" spans="2:17">
      <c r="B711" s="243"/>
      <c r="C711" s="243"/>
      <c r="D711" s="279"/>
      <c r="E711" s="243"/>
      <c r="F711" s="243"/>
      <c r="G711" s="243"/>
      <c r="H711" s="243"/>
      <c r="I711" s="243"/>
      <c r="J711" s="243"/>
      <c r="K711" s="243"/>
      <c r="L711" s="243"/>
      <c r="M711" s="243"/>
      <c r="N711" s="243"/>
      <c r="O711" s="243"/>
      <c r="P711" s="243"/>
      <c r="Q711" s="243"/>
    </row>
    <row r="712" spans="2:17">
      <c r="B712" s="243"/>
      <c r="C712" s="243"/>
      <c r="D712" s="279"/>
      <c r="E712" s="243"/>
      <c r="F712" s="243"/>
      <c r="G712" s="243"/>
      <c r="H712" s="243"/>
      <c r="I712" s="243"/>
      <c r="J712" s="243"/>
      <c r="K712" s="243"/>
      <c r="L712" s="243"/>
      <c r="M712" s="243"/>
      <c r="N712" s="243"/>
      <c r="O712" s="243"/>
      <c r="P712" s="243"/>
      <c r="Q712" s="243"/>
    </row>
    <row r="713" spans="2:17">
      <c r="B713" s="243"/>
      <c r="C713" s="243"/>
      <c r="D713" s="279"/>
      <c r="E713" s="243"/>
      <c r="F713" s="243"/>
      <c r="G713" s="243"/>
      <c r="H713" s="243"/>
      <c r="I713" s="243"/>
      <c r="J713" s="243"/>
      <c r="K713" s="243"/>
      <c r="L713" s="243"/>
      <c r="M713" s="243"/>
      <c r="N713" s="243"/>
      <c r="O713" s="243"/>
      <c r="P713" s="243"/>
      <c r="Q713" s="243"/>
    </row>
    <row r="714" spans="2:17">
      <c r="B714" s="243"/>
      <c r="C714" s="243"/>
      <c r="D714" s="279"/>
      <c r="E714" s="243"/>
      <c r="F714" s="243"/>
      <c r="G714" s="243"/>
      <c r="H714" s="243"/>
      <c r="I714" s="243"/>
      <c r="J714" s="243"/>
      <c r="K714" s="243"/>
      <c r="L714" s="243"/>
      <c r="M714" s="243"/>
      <c r="N714" s="243"/>
      <c r="O714" s="243"/>
      <c r="P714" s="243"/>
      <c r="Q714" s="243"/>
    </row>
    <row r="715" spans="2:17">
      <c r="B715" s="243"/>
      <c r="C715" s="243"/>
      <c r="D715" s="279"/>
      <c r="E715" s="243"/>
      <c r="F715" s="243"/>
      <c r="G715" s="243"/>
      <c r="H715" s="243"/>
      <c r="I715" s="243"/>
      <c r="J715" s="243"/>
      <c r="K715" s="243"/>
      <c r="L715" s="243"/>
      <c r="M715" s="243"/>
      <c r="N715" s="243"/>
      <c r="O715" s="243"/>
      <c r="P715" s="243"/>
      <c r="Q715" s="243"/>
    </row>
    <row r="716" spans="2:17">
      <c r="B716" s="243"/>
      <c r="C716" s="243"/>
      <c r="D716" s="279"/>
      <c r="E716" s="243"/>
      <c r="F716" s="243"/>
      <c r="G716" s="243"/>
      <c r="H716" s="243"/>
      <c r="I716" s="243"/>
      <c r="J716" s="243"/>
      <c r="K716" s="243"/>
      <c r="L716" s="243"/>
      <c r="M716" s="243"/>
      <c r="N716" s="243"/>
      <c r="O716" s="243"/>
      <c r="P716" s="243"/>
      <c r="Q716" s="243"/>
    </row>
    <row r="717" spans="2:17">
      <c r="B717" s="243"/>
      <c r="C717" s="243"/>
      <c r="D717" s="279"/>
      <c r="E717" s="243"/>
      <c r="F717" s="243"/>
      <c r="G717" s="243"/>
      <c r="H717" s="243"/>
      <c r="I717" s="243"/>
      <c r="J717" s="243"/>
      <c r="K717" s="243"/>
      <c r="L717" s="243"/>
      <c r="M717" s="243"/>
      <c r="N717" s="243"/>
      <c r="O717" s="243"/>
      <c r="P717" s="243"/>
      <c r="Q717" s="243"/>
    </row>
    <row r="718" spans="2:17">
      <c r="B718" s="243"/>
      <c r="C718" s="243"/>
      <c r="D718" s="279"/>
      <c r="E718" s="243"/>
      <c r="F718" s="243"/>
      <c r="G718" s="243"/>
      <c r="H718" s="243"/>
      <c r="I718" s="243"/>
      <c r="J718" s="243"/>
      <c r="K718" s="243"/>
      <c r="L718" s="243"/>
      <c r="M718" s="243"/>
      <c r="N718" s="243"/>
      <c r="O718" s="243"/>
      <c r="P718" s="243"/>
      <c r="Q718" s="243"/>
    </row>
    <row r="719" spans="2:17">
      <c r="B719" s="243"/>
      <c r="C719" s="243"/>
      <c r="D719" s="279"/>
      <c r="E719" s="243"/>
      <c r="F719" s="243"/>
      <c r="G719" s="243"/>
      <c r="H719" s="243"/>
      <c r="I719" s="243"/>
      <c r="J719" s="243"/>
      <c r="K719" s="243"/>
      <c r="L719" s="243"/>
      <c r="M719" s="243"/>
      <c r="N719" s="243"/>
      <c r="O719" s="243"/>
      <c r="P719" s="243"/>
      <c r="Q719" s="243"/>
    </row>
    <row r="720" spans="2:17">
      <c r="B720" s="243"/>
      <c r="C720" s="243"/>
      <c r="D720" s="279"/>
      <c r="E720" s="243"/>
      <c r="F720" s="243"/>
      <c r="G720" s="243"/>
      <c r="H720" s="243"/>
      <c r="I720" s="243"/>
      <c r="J720" s="243"/>
      <c r="K720" s="243"/>
      <c r="L720" s="243"/>
      <c r="M720" s="243"/>
      <c r="N720" s="243"/>
      <c r="O720" s="243"/>
      <c r="P720" s="243"/>
      <c r="Q720" s="243"/>
    </row>
    <row r="721" spans="2:17">
      <c r="B721" s="243"/>
      <c r="C721" s="243"/>
      <c r="D721" s="279"/>
      <c r="E721" s="243"/>
      <c r="F721" s="243"/>
      <c r="G721" s="243"/>
      <c r="H721" s="243"/>
      <c r="I721" s="243"/>
      <c r="J721" s="243"/>
      <c r="K721" s="243"/>
      <c r="L721" s="243"/>
      <c r="M721" s="243"/>
      <c r="N721" s="243"/>
      <c r="O721" s="243"/>
      <c r="P721" s="243"/>
      <c r="Q721" s="243"/>
    </row>
    <row r="722" spans="2:17">
      <c r="B722" s="243"/>
      <c r="C722" s="243"/>
      <c r="D722" s="279"/>
      <c r="E722" s="243"/>
      <c r="F722" s="243"/>
      <c r="G722" s="243"/>
      <c r="H722" s="243"/>
      <c r="I722" s="243"/>
      <c r="J722" s="243"/>
      <c r="K722" s="243"/>
      <c r="L722" s="243"/>
      <c r="M722" s="243"/>
      <c r="N722" s="243"/>
      <c r="O722" s="243"/>
      <c r="P722" s="243"/>
      <c r="Q722" s="243"/>
    </row>
    <row r="723" spans="2:17">
      <c r="B723" s="243"/>
      <c r="C723" s="243"/>
      <c r="D723" s="279"/>
      <c r="E723" s="243"/>
      <c r="F723" s="243"/>
      <c r="G723" s="243"/>
      <c r="H723" s="243"/>
      <c r="I723" s="243"/>
      <c r="J723" s="243"/>
      <c r="K723" s="243"/>
      <c r="L723" s="243"/>
      <c r="M723" s="243"/>
      <c r="N723" s="243"/>
      <c r="O723" s="243"/>
      <c r="P723" s="243"/>
      <c r="Q723" s="243"/>
    </row>
    <row r="724" spans="2:17">
      <c r="B724" s="243"/>
      <c r="C724" s="243"/>
      <c r="D724" s="279"/>
      <c r="E724" s="243"/>
      <c r="F724" s="243"/>
      <c r="G724" s="243"/>
      <c r="H724" s="243"/>
      <c r="I724" s="243"/>
      <c r="J724" s="243"/>
      <c r="K724" s="243"/>
      <c r="L724" s="243"/>
      <c r="M724" s="243"/>
      <c r="N724" s="243"/>
      <c r="O724" s="243"/>
      <c r="P724" s="243"/>
      <c r="Q724" s="243"/>
    </row>
    <row r="725" spans="2:17">
      <c r="B725" s="243"/>
      <c r="C725" s="243"/>
      <c r="D725" s="279"/>
      <c r="E725" s="243"/>
      <c r="F725" s="243"/>
      <c r="G725" s="243"/>
      <c r="H725" s="243"/>
      <c r="I725" s="243"/>
      <c r="J725" s="243"/>
      <c r="K725" s="243"/>
      <c r="L725" s="243"/>
      <c r="M725" s="243"/>
      <c r="N725" s="243"/>
      <c r="O725" s="243"/>
      <c r="P725" s="243"/>
      <c r="Q725" s="243"/>
    </row>
    <row r="726" spans="2:17">
      <c r="B726" s="243"/>
      <c r="C726" s="243"/>
      <c r="D726" s="279"/>
      <c r="E726" s="243"/>
      <c r="F726" s="243"/>
      <c r="G726" s="243"/>
      <c r="H726" s="243"/>
      <c r="I726" s="243"/>
      <c r="J726" s="243"/>
      <c r="K726" s="243"/>
      <c r="L726" s="243"/>
      <c r="M726" s="243"/>
      <c r="N726" s="243"/>
      <c r="O726" s="243"/>
      <c r="P726" s="243"/>
      <c r="Q726" s="243"/>
    </row>
    <row r="727" spans="2:17">
      <c r="B727" s="243"/>
      <c r="C727" s="243"/>
      <c r="D727" s="279"/>
      <c r="E727" s="243"/>
      <c r="F727" s="243"/>
      <c r="G727" s="243"/>
      <c r="H727" s="243"/>
      <c r="I727" s="243"/>
      <c r="J727" s="243"/>
      <c r="K727" s="243"/>
      <c r="L727" s="243"/>
      <c r="M727" s="243"/>
      <c r="N727" s="243"/>
      <c r="O727" s="243"/>
      <c r="P727" s="243"/>
      <c r="Q727" s="243"/>
    </row>
    <row r="728" spans="2:17">
      <c r="B728" s="243"/>
      <c r="C728" s="243"/>
      <c r="D728" s="279"/>
      <c r="E728" s="243"/>
      <c r="F728" s="243"/>
      <c r="G728" s="243"/>
      <c r="H728" s="243"/>
      <c r="I728" s="243"/>
      <c r="J728" s="243"/>
      <c r="K728" s="243"/>
      <c r="L728" s="243"/>
      <c r="M728" s="243"/>
      <c r="N728" s="243"/>
      <c r="O728" s="243"/>
      <c r="P728" s="243"/>
      <c r="Q728" s="243"/>
    </row>
    <row r="729" spans="2:17">
      <c r="B729" s="243"/>
      <c r="C729" s="243"/>
      <c r="D729" s="279"/>
      <c r="E729" s="243"/>
      <c r="F729" s="243"/>
      <c r="G729" s="243"/>
      <c r="H729" s="243"/>
      <c r="I729" s="243"/>
      <c r="J729" s="243"/>
      <c r="K729" s="243"/>
      <c r="L729" s="243"/>
      <c r="M729" s="243"/>
      <c r="N729" s="243"/>
      <c r="O729" s="243"/>
      <c r="P729" s="243"/>
      <c r="Q729" s="243"/>
    </row>
    <row r="730" spans="2:17">
      <c r="B730" s="243"/>
      <c r="C730" s="243"/>
      <c r="D730" s="279"/>
      <c r="E730" s="243"/>
      <c r="F730" s="243"/>
      <c r="G730" s="243"/>
      <c r="H730" s="243"/>
      <c r="I730" s="243"/>
      <c r="J730" s="243"/>
      <c r="K730" s="243"/>
      <c r="L730" s="243"/>
      <c r="M730" s="243"/>
      <c r="N730" s="243"/>
      <c r="O730" s="243"/>
      <c r="P730" s="243"/>
      <c r="Q730" s="243"/>
    </row>
    <row r="731" spans="2:17">
      <c r="B731" s="243"/>
      <c r="C731" s="243"/>
      <c r="D731" s="279"/>
      <c r="E731" s="243"/>
      <c r="F731" s="243"/>
      <c r="G731" s="243"/>
      <c r="H731" s="243"/>
      <c r="I731" s="243"/>
      <c r="J731" s="243"/>
      <c r="K731" s="243"/>
      <c r="L731" s="243"/>
      <c r="M731" s="243"/>
      <c r="N731" s="243"/>
      <c r="O731" s="243"/>
      <c r="P731" s="243"/>
      <c r="Q731" s="243"/>
    </row>
    <row r="732" spans="2:17">
      <c r="B732" s="243"/>
      <c r="C732" s="243"/>
      <c r="D732" s="279"/>
      <c r="E732" s="243"/>
      <c r="F732" s="243"/>
      <c r="G732" s="243"/>
      <c r="H732" s="243"/>
      <c r="I732" s="243"/>
      <c r="J732" s="243"/>
      <c r="K732" s="243"/>
      <c r="L732" s="243"/>
      <c r="M732" s="243"/>
      <c r="N732" s="243"/>
      <c r="O732" s="243"/>
      <c r="P732" s="243"/>
      <c r="Q732" s="243"/>
    </row>
    <row r="733" spans="2:17">
      <c r="B733" s="243"/>
      <c r="C733" s="243"/>
      <c r="D733" s="279"/>
      <c r="E733" s="243"/>
      <c r="F733" s="243"/>
      <c r="G733" s="243"/>
      <c r="H733" s="243"/>
      <c r="I733" s="243"/>
      <c r="J733" s="243"/>
      <c r="K733" s="243"/>
      <c r="L733" s="243"/>
      <c r="M733" s="243"/>
      <c r="N733" s="243"/>
      <c r="O733" s="243"/>
      <c r="P733" s="243"/>
      <c r="Q733" s="243"/>
    </row>
    <row r="734" spans="2:17">
      <c r="B734" s="243"/>
      <c r="C734" s="243"/>
      <c r="D734" s="279"/>
      <c r="E734" s="243"/>
      <c r="F734" s="243"/>
      <c r="G734" s="243"/>
      <c r="H734" s="243"/>
      <c r="I734" s="243"/>
      <c r="J734" s="243"/>
      <c r="K734" s="243"/>
      <c r="L734" s="243"/>
      <c r="M734" s="243"/>
      <c r="N734" s="243"/>
      <c r="O734" s="243"/>
      <c r="P734" s="243"/>
      <c r="Q734" s="243"/>
    </row>
    <row r="735" spans="2:17">
      <c r="B735" s="243"/>
      <c r="C735" s="243"/>
      <c r="D735" s="279"/>
      <c r="E735" s="243"/>
      <c r="F735" s="243"/>
      <c r="G735" s="243"/>
      <c r="H735" s="243"/>
      <c r="I735" s="243"/>
      <c r="J735" s="243"/>
      <c r="K735" s="243"/>
      <c r="L735" s="243"/>
      <c r="M735" s="243"/>
      <c r="N735" s="243"/>
      <c r="O735" s="243"/>
      <c r="P735" s="243"/>
      <c r="Q735" s="243"/>
    </row>
    <row r="736" spans="2:17">
      <c r="B736" s="243"/>
      <c r="C736" s="243"/>
      <c r="D736" s="279"/>
      <c r="E736" s="243"/>
      <c r="F736" s="243"/>
      <c r="G736" s="243"/>
      <c r="H736" s="243"/>
      <c r="I736" s="243"/>
      <c r="J736" s="243"/>
      <c r="K736" s="243"/>
      <c r="L736" s="243"/>
      <c r="M736" s="243"/>
      <c r="N736" s="243"/>
      <c r="O736" s="243"/>
      <c r="P736" s="243"/>
      <c r="Q736" s="243"/>
    </row>
    <row r="737" spans="2:17">
      <c r="B737" s="243"/>
      <c r="C737" s="243"/>
      <c r="D737" s="279"/>
      <c r="E737" s="243"/>
      <c r="F737" s="243"/>
      <c r="G737" s="243"/>
      <c r="H737" s="243"/>
      <c r="I737" s="243"/>
      <c r="J737" s="243"/>
      <c r="K737" s="243"/>
      <c r="L737" s="243"/>
      <c r="M737" s="243"/>
      <c r="N737" s="243"/>
      <c r="O737" s="243"/>
      <c r="P737" s="243"/>
      <c r="Q737" s="243"/>
    </row>
    <row r="738" spans="2:17">
      <c r="B738" s="243"/>
      <c r="C738" s="243"/>
      <c r="D738" s="279"/>
      <c r="E738" s="243"/>
      <c r="F738" s="243"/>
      <c r="G738" s="243"/>
      <c r="H738" s="243"/>
      <c r="I738" s="243"/>
      <c r="J738" s="243"/>
      <c r="K738" s="243"/>
      <c r="L738" s="243"/>
      <c r="M738" s="243"/>
      <c r="N738" s="243"/>
      <c r="O738" s="243"/>
      <c r="P738" s="243"/>
      <c r="Q738" s="243"/>
    </row>
    <row r="739" spans="2:17">
      <c r="B739" s="243"/>
      <c r="C739" s="243"/>
      <c r="D739" s="279"/>
      <c r="E739" s="243"/>
      <c r="F739" s="243"/>
      <c r="G739" s="243"/>
      <c r="H739" s="243"/>
      <c r="I739" s="243"/>
      <c r="J739" s="243"/>
      <c r="K739" s="243"/>
      <c r="L739" s="243"/>
      <c r="M739" s="243"/>
      <c r="N739" s="243"/>
      <c r="O739" s="243"/>
      <c r="P739" s="243"/>
      <c r="Q739" s="243"/>
    </row>
    <row r="740" spans="2:17">
      <c r="B740" s="243"/>
      <c r="C740" s="243"/>
      <c r="D740" s="279"/>
      <c r="E740" s="243"/>
      <c r="F740" s="243"/>
      <c r="G740" s="243"/>
      <c r="H740" s="243"/>
      <c r="I740" s="243"/>
      <c r="J740" s="243"/>
      <c r="K740" s="243"/>
      <c r="L740" s="243"/>
      <c r="M740" s="243"/>
      <c r="N740" s="243"/>
      <c r="O740" s="243"/>
      <c r="P740" s="243"/>
      <c r="Q740" s="243"/>
    </row>
    <row r="741" spans="2:17">
      <c r="B741" s="243"/>
      <c r="C741" s="243"/>
      <c r="D741" s="279"/>
      <c r="E741" s="243"/>
      <c r="F741" s="243"/>
      <c r="G741" s="243"/>
      <c r="H741" s="243"/>
      <c r="I741" s="243"/>
      <c r="J741" s="243"/>
      <c r="K741" s="243"/>
      <c r="L741" s="243"/>
      <c r="M741" s="243"/>
      <c r="N741" s="243"/>
      <c r="O741" s="243"/>
      <c r="P741" s="243"/>
      <c r="Q741" s="243"/>
    </row>
    <row r="742" spans="2:17">
      <c r="B742" s="243"/>
      <c r="C742" s="243"/>
      <c r="D742" s="279"/>
      <c r="E742" s="243"/>
      <c r="F742" s="243"/>
      <c r="G742" s="243"/>
      <c r="H742" s="243"/>
      <c r="I742" s="243"/>
      <c r="J742" s="243"/>
      <c r="K742" s="243"/>
      <c r="L742" s="243"/>
      <c r="M742" s="243"/>
      <c r="N742" s="243"/>
      <c r="O742" s="243"/>
      <c r="P742" s="243"/>
      <c r="Q742" s="243"/>
    </row>
    <row r="743" spans="2:17">
      <c r="B743" s="243"/>
      <c r="C743" s="243"/>
      <c r="D743" s="279"/>
      <c r="E743" s="243"/>
      <c r="F743" s="243"/>
      <c r="G743" s="243"/>
      <c r="H743" s="243"/>
      <c r="I743" s="243"/>
      <c r="J743" s="243"/>
      <c r="K743" s="243"/>
      <c r="L743" s="243"/>
      <c r="M743" s="243"/>
      <c r="N743" s="243"/>
      <c r="O743" s="243"/>
      <c r="P743" s="243"/>
      <c r="Q743" s="243"/>
    </row>
    <row r="744" spans="2:17">
      <c r="B744" s="243"/>
      <c r="C744" s="243"/>
      <c r="D744" s="279"/>
      <c r="E744" s="243"/>
      <c r="F744" s="243"/>
      <c r="G744" s="243"/>
      <c r="H744" s="243"/>
      <c r="I744" s="243"/>
      <c r="J744" s="243"/>
      <c r="K744" s="243"/>
      <c r="L744" s="243"/>
      <c r="M744" s="243"/>
      <c r="N744" s="243"/>
      <c r="O744" s="243"/>
      <c r="P744" s="243"/>
      <c r="Q744" s="243"/>
    </row>
    <row r="745" spans="2:17">
      <c r="B745" s="243"/>
      <c r="C745" s="243"/>
      <c r="D745" s="279"/>
      <c r="E745" s="243"/>
      <c r="F745" s="243"/>
      <c r="G745" s="243"/>
      <c r="H745" s="243"/>
      <c r="I745" s="243"/>
      <c r="J745" s="243"/>
      <c r="K745" s="243"/>
      <c r="L745" s="243"/>
      <c r="M745" s="243"/>
      <c r="N745" s="243"/>
      <c r="O745" s="243"/>
      <c r="P745" s="243"/>
      <c r="Q745" s="243"/>
    </row>
    <row r="746" spans="2:17">
      <c r="B746" s="243"/>
      <c r="C746" s="243"/>
      <c r="D746" s="279"/>
      <c r="E746" s="243"/>
      <c r="F746" s="243"/>
      <c r="G746" s="243"/>
      <c r="H746" s="243"/>
      <c r="I746" s="243"/>
      <c r="J746" s="243"/>
      <c r="K746" s="243"/>
      <c r="L746" s="243"/>
      <c r="M746" s="243"/>
      <c r="N746" s="243"/>
      <c r="O746" s="243"/>
      <c r="P746" s="243"/>
      <c r="Q746" s="243"/>
    </row>
    <row r="747" spans="2:17">
      <c r="B747" s="243"/>
      <c r="C747" s="243"/>
      <c r="D747" s="279"/>
      <c r="E747" s="243"/>
      <c r="F747" s="243"/>
      <c r="G747" s="243"/>
      <c r="H747" s="243"/>
      <c r="I747" s="243"/>
      <c r="J747" s="243"/>
      <c r="K747" s="243"/>
      <c r="L747" s="243"/>
      <c r="M747" s="243"/>
      <c r="N747" s="243"/>
      <c r="O747" s="243"/>
      <c r="P747" s="243"/>
      <c r="Q747" s="243"/>
    </row>
    <row r="748" spans="2:17">
      <c r="B748" s="243"/>
      <c r="C748" s="243"/>
      <c r="D748" s="279"/>
      <c r="E748" s="243"/>
      <c r="F748" s="243"/>
      <c r="G748" s="243"/>
      <c r="H748" s="243"/>
      <c r="I748" s="243"/>
      <c r="J748" s="243"/>
      <c r="K748" s="243"/>
      <c r="L748" s="243"/>
      <c r="M748" s="243"/>
      <c r="N748" s="243"/>
      <c r="O748" s="243"/>
      <c r="P748" s="243"/>
      <c r="Q748" s="243"/>
    </row>
    <row r="749" spans="2:17">
      <c r="B749" s="243"/>
      <c r="C749" s="243"/>
      <c r="D749" s="279"/>
      <c r="E749" s="243"/>
      <c r="F749" s="243"/>
      <c r="G749" s="243"/>
      <c r="H749" s="243"/>
      <c r="I749" s="243"/>
      <c r="J749" s="243"/>
      <c r="K749" s="243"/>
      <c r="L749" s="243"/>
      <c r="M749" s="243"/>
      <c r="N749" s="243"/>
      <c r="O749" s="243"/>
      <c r="P749" s="243"/>
      <c r="Q749" s="243"/>
    </row>
    <row r="750" spans="2:17">
      <c r="B750" s="243"/>
      <c r="C750" s="243"/>
      <c r="D750" s="279"/>
      <c r="E750" s="243"/>
      <c r="F750" s="243"/>
      <c r="G750" s="243"/>
      <c r="H750" s="243"/>
      <c r="I750" s="243"/>
      <c r="J750" s="243"/>
      <c r="K750" s="243"/>
      <c r="L750" s="243"/>
      <c r="M750" s="243"/>
      <c r="N750" s="243"/>
      <c r="O750" s="243"/>
      <c r="P750" s="243"/>
      <c r="Q750" s="243"/>
    </row>
    <row r="751" spans="2:17">
      <c r="B751" s="243"/>
      <c r="C751" s="243"/>
      <c r="D751" s="279"/>
      <c r="E751" s="243"/>
      <c r="F751" s="243"/>
      <c r="G751" s="243"/>
      <c r="H751" s="243"/>
      <c r="I751" s="243"/>
      <c r="J751" s="243"/>
      <c r="K751" s="243"/>
      <c r="L751" s="243"/>
      <c r="M751" s="243"/>
      <c r="N751" s="243"/>
      <c r="O751" s="243"/>
      <c r="P751" s="243"/>
      <c r="Q751" s="243"/>
    </row>
    <row r="752" spans="2:17">
      <c r="B752" s="243"/>
      <c r="C752" s="243"/>
      <c r="D752" s="279"/>
      <c r="E752" s="243"/>
      <c r="F752" s="243"/>
      <c r="G752" s="243"/>
      <c r="H752" s="243"/>
      <c r="I752" s="243"/>
      <c r="J752" s="243"/>
      <c r="K752" s="243"/>
      <c r="L752" s="243"/>
      <c r="M752" s="243"/>
      <c r="N752" s="243"/>
      <c r="O752" s="243"/>
      <c r="P752" s="243"/>
      <c r="Q752" s="243"/>
    </row>
    <row r="753" spans="2:17">
      <c r="B753" s="243"/>
      <c r="C753" s="243"/>
      <c r="D753" s="279"/>
      <c r="E753" s="243"/>
      <c r="F753" s="243"/>
      <c r="G753" s="243"/>
      <c r="H753" s="243"/>
      <c r="I753" s="243"/>
      <c r="J753" s="243"/>
      <c r="K753" s="243"/>
      <c r="L753" s="243"/>
      <c r="M753" s="243"/>
      <c r="N753" s="243"/>
      <c r="O753" s="243"/>
      <c r="P753" s="243"/>
      <c r="Q753" s="243"/>
    </row>
    <row r="754" spans="2:17">
      <c r="B754" s="243"/>
      <c r="C754" s="243"/>
      <c r="D754" s="279"/>
      <c r="E754" s="243"/>
      <c r="F754" s="243"/>
      <c r="G754" s="243"/>
      <c r="H754" s="243"/>
      <c r="I754" s="243"/>
      <c r="J754" s="243"/>
      <c r="K754" s="243"/>
      <c r="L754" s="243"/>
      <c r="M754" s="243"/>
      <c r="N754" s="243"/>
      <c r="O754" s="243"/>
      <c r="P754" s="243"/>
      <c r="Q754" s="243"/>
    </row>
    <row r="755" spans="2:17">
      <c r="B755" s="243"/>
      <c r="C755" s="243"/>
      <c r="D755" s="279"/>
      <c r="E755" s="243"/>
      <c r="F755" s="243"/>
      <c r="G755" s="243"/>
      <c r="H755" s="243"/>
      <c r="I755" s="243"/>
      <c r="J755" s="243"/>
      <c r="K755" s="243"/>
      <c r="L755" s="243"/>
      <c r="M755" s="243"/>
      <c r="N755" s="243"/>
      <c r="O755" s="243"/>
      <c r="P755" s="243"/>
      <c r="Q755" s="243"/>
    </row>
    <row r="756" spans="2:17">
      <c r="B756" s="243"/>
      <c r="C756" s="243"/>
      <c r="D756" s="279"/>
      <c r="E756" s="243"/>
      <c r="F756" s="243"/>
      <c r="G756" s="243"/>
      <c r="H756" s="243"/>
      <c r="I756" s="243"/>
      <c r="J756" s="243"/>
      <c r="K756" s="243"/>
      <c r="L756" s="243"/>
      <c r="M756" s="243"/>
      <c r="N756" s="243"/>
      <c r="O756" s="243"/>
      <c r="P756" s="243"/>
      <c r="Q756" s="243"/>
    </row>
    <row r="757" spans="2:17">
      <c r="B757" s="243"/>
      <c r="C757" s="243"/>
      <c r="D757" s="279"/>
      <c r="E757" s="243"/>
      <c r="F757" s="243"/>
      <c r="G757" s="243"/>
      <c r="H757" s="243"/>
      <c r="I757" s="243"/>
      <c r="J757" s="243"/>
      <c r="K757" s="243"/>
      <c r="L757" s="243"/>
      <c r="M757" s="243"/>
      <c r="N757" s="243"/>
      <c r="O757" s="243"/>
      <c r="P757" s="243"/>
      <c r="Q757" s="243"/>
    </row>
    <row r="758" spans="2:17">
      <c r="B758" s="243"/>
      <c r="C758" s="243"/>
      <c r="D758" s="279"/>
      <c r="E758" s="243"/>
      <c r="F758" s="243"/>
      <c r="G758" s="243"/>
      <c r="H758" s="243"/>
      <c r="I758" s="243"/>
      <c r="J758" s="243"/>
      <c r="K758" s="243"/>
      <c r="L758" s="243"/>
      <c r="M758" s="243"/>
      <c r="N758" s="243"/>
      <c r="O758" s="243"/>
      <c r="P758" s="243"/>
      <c r="Q758" s="243"/>
    </row>
    <row r="759" spans="2:17">
      <c r="B759" s="243"/>
      <c r="C759" s="243"/>
      <c r="D759" s="279"/>
      <c r="E759" s="243"/>
      <c r="F759" s="243"/>
      <c r="G759" s="243"/>
      <c r="H759" s="243"/>
      <c r="I759" s="243"/>
      <c r="J759" s="243"/>
      <c r="K759" s="243"/>
      <c r="L759" s="243"/>
      <c r="M759" s="243"/>
      <c r="N759" s="243"/>
      <c r="O759" s="243"/>
      <c r="P759" s="243"/>
      <c r="Q759" s="243"/>
    </row>
    <row r="760" spans="2:17">
      <c r="B760" s="243"/>
      <c r="C760" s="243"/>
      <c r="D760" s="279"/>
      <c r="E760" s="243"/>
      <c r="F760" s="243"/>
      <c r="G760" s="243"/>
      <c r="H760" s="243"/>
      <c r="I760" s="243"/>
      <c r="J760" s="243"/>
      <c r="K760" s="243"/>
      <c r="L760" s="243"/>
      <c r="M760" s="243"/>
      <c r="N760" s="243"/>
      <c r="O760" s="243"/>
      <c r="P760" s="243"/>
      <c r="Q760" s="243"/>
    </row>
    <row r="761" spans="2:17">
      <c r="B761" s="243"/>
      <c r="C761" s="243"/>
      <c r="D761" s="279"/>
      <c r="E761" s="243"/>
      <c r="F761" s="243"/>
      <c r="G761" s="243"/>
      <c r="H761" s="243"/>
      <c r="I761" s="243"/>
      <c r="J761" s="243"/>
      <c r="K761" s="243"/>
      <c r="L761" s="243"/>
      <c r="M761" s="243"/>
      <c r="N761" s="243"/>
      <c r="O761" s="243"/>
      <c r="P761" s="243"/>
      <c r="Q761" s="243"/>
    </row>
    <row r="762" spans="2:17">
      <c r="B762" s="243"/>
      <c r="C762" s="243"/>
      <c r="D762" s="279"/>
      <c r="E762" s="243"/>
      <c r="F762" s="243"/>
      <c r="G762" s="243"/>
      <c r="H762" s="243"/>
      <c r="I762" s="243"/>
      <c r="J762" s="243"/>
      <c r="K762" s="243"/>
      <c r="L762" s="243"/>
      <c r="M762" s="243"/>
      <c r="N762" s="243"/>
      <c r="O762" s="243"/>
      <c r="P762" s="243"/>
      <c r="Q762" s="243"/>
    </row>
    <row r="763" spans="2:17">
      <c r="B763" s="243"/>
      <c r="C763" s="243"/>
      <c r="D763" s="279"/>
      <c r="E763" s="243"/>
      <c r="F763" s="243"/>
      <c r="G763" s="243"/>
      <c r="H763" s="243"/>
      <c r="I763" s="243"/>
      <c r="J763" s="243"/>
      <c r="K763" s="243"/>
      <c r="L763" s="243"/>
      <c r="M763" s="243"/>
      <c r="N763" s="243"/>
      <c r="O763" s="243"/>
      <c r="P763" s="243"/>
      <c r="Q763" s="243"/>
    </row>
    <row r="764" spans="2:17">
      <c r="B764" s="243"/>
      <c r="C764" s="243"/>
      <c r="D764" s="279"/>
      <c r="E764" s="243"/>
      <c r="F764" s="243"/>
      <c r="G764" s="243"/>
      <c r="H764" s="243"/>
      <c r="I764" s="243"/>
      <c r="J764" s="243"/>
      <c r="K764" s="243"/>
      <c r="L764" s="243"/>
      <c r="M764" s="243"/>
      <c r="N764" s="243"/>
      <c r="O764" s="243"/>
      <c r="P764" s="243"/>
      <c r="Q764" s="243"/>
    </row>
    <row r="765" spans="2:17">
      <c r="B765" s="243"/>
      <c r="C765" s="243"/>
      <c r="D765" s="279"/>
      <c r="E765" s="243"/>
      <c r="F765" s="243"/>
      <c r="G765" s="243"/>
      <c r="H765" s="243"/>
      <c r="I765" s="243"/>
      <c r="J765" s="243"/>
      <c r="K765" s="243"/>
      <c r="L765" s="243"/>
      <c r="M765" s="243"/>
      <c r="N765" s="243"/>
      <c r="O765" s="243"/>
      <c r="P765" s="243"/>
      <c r="Q765" s="243"/>
    </row>
    <row r="766" spans="2:17">
      <c r="B766" s="243"/>
      <c r="C766" s="243"/>
      <c r="D766" s="279"/>
      <c r="E766" s="243"/>
      <c r="F766" s="243"/>
      <c r="G766" s="243"/>
      <c r="H766" s="243"/>
      <c r="I766" s="243"/>
      <c r="J766" s="243"/>
      <c r="K766" s="243"/>
      <c r="L766" s="243"/>
      <c r="M766" s="243"/>
      <c r="N766" s="243"/>
      <c r="O766" s="243"/>
      <c r="P766" s="243"/>
      <c r="Q766" s="243"/>
    </row>
    <row r="767" spans="2:17">
      <c r="B767" s="243"/>
      <c r="C767" s="243"/>
      <c r="D767" s="279"/>
      <c r="E767" s="243"/>
      <c r="F767" s="243"/>
      <c r="G767" s="243"/>
      <c r="H767" s="243"/>
      <c r="I767" s="243"/>
      <c r="J767" s="243"/>
      <c r="K767" s="243"/>
      <c r="L767" s="243"/>
      <c r="M767" s="243"/>
      <c r="N767" s="243"/>
      <c r="O767" s="243"/>
      <c r="P767" s="243"/>
      <c r="Q767" s="243"/>
    </row>
    <row r="768" spans="2:17">
      <c r="B768" s="243"/>
      <c r="C768" s="243"/>
      <c r="D768" s="279"/>
      <c r="E768" s="243"/>
      <c r="F768" s="243"/>
      <c r="G768" s="243"/>
      <c r="H768" s="243"/>
      <c r="I768" s="243"/>
      <c r="J768" s="243"/>
      <c r="K768" s="243"/>
      <c r="L768" s="243"/>
      <c r="M768" s="243"/>
      <c r="N768" s="243"/>
      <c r="O768" s="243"/>
      <c r="P768" s="243"/>
      <c r="Q768" s="243"/>
    </row>
    <row r="769" spans="2:17">
      <c r="B769" s="243"/>
      <c r="C769" s="243"/>
      <c r="D769" s="279"/>
      <c r="E769" s="243"/>
      <c r="F769" s="243"/>
      <c r="G769" s="243"/>
      <c r="H769" s="243"/>
      <c r="I769" s="243"/>
      <c r="J769" s="243"/>
      <c r="K769" s="243"/>
      <c r="L769" s="243"/>
      <c r="M769" s="243"/>
      <c r="N769" s="243"/>
      <c r="O769" s="243"/>
      <c r="P769" s="243"/>
      <c r="Q769" s="243"/>
    </row>
    <row r="770" spans="2:17">
      <c r="B770" s="243"/>
      <c r="C770" s="243"/>
      <c r="D770" s="279"/>
      <c r="E770" s="243"/>
      <c r="F770" s="243"/>
      <c r="G770" s="243"/>
      <c r="H770" s="243"/>
      <c r="I770" s="243"/>
      <c r="J770" s="243"/>
      <c r="K770" s="243"/>
      <c r="L770" s="243"/>
      <c r="M770" s="243"/>
      <c r="N770" s="243"/>
      <c r="O770" s="243"/>
      <c r="P770" s="243"/>
      <c r="Q770" s="243"/>
    </row>
    <row r="771" spans="2:17">
      <c r="B771" s="243"/>
      <c r="C771" s="243"/>
      <c r="D771" s="279"/>
      <c r="E771" s="243"/>
      <c r="F771" s="243"/>
      <c r="G771" s="243"/>
      <c r="H771" s="243"/>
      <c r="I771" s="243"/>
      <c r="J771" s="243"/>
      <c r="K771" s="243"/>
      <c r="L771" s="243"/>
      <c r="M771" s="243"/>
      <c r="N771" s="243"/>
      <c r="O771" s="243"/>
      <c r="P771" s="243"/>
      <c r="Q771" s="243"/>
    </row>
    <row r="772" spans="2:17">
      <c r="B772" s="243"/>
      <c r="C772" s="243"/>
      <c r="D772" s="279"/>
      <c r="E772" s="243"/>
      <c r="F772" s="243"/>
      <c r="G772" s="243"/>
      <c r="H772" s="243"/>
      <c r="I772" s="243"/>
      <c r="J772" s="243"/>
      <c r="K772" s="243"/>
      <c r="L772" s="243"/>
      <c r="M772" s="243"/>
      <c r="N772" s="243"/>
      <c r="O772" s="243"/>
      <c r="P772" s="243"/>
      <c r="Q772" s="243"/>
    </row>
    <row r="773" spans="2:17">
      <c r="B773" s="243"/>
      <c r="C773" s="243"/>
      <c r="D773" s="279"/>
      <c r="E773" s="243"/>
      <c r="F773" s="243"/>
      <c r="G773" s="243"/>
      <c r="H773" s="243"/>
      <c r="I773" s="243"/>
      <c r="J773" s="243"/>
      <c r="K773" s="243"/>
      <c r="L773" s="243"/>
      <c r="M773" s="243"/>
      <c r="N773" s="243"/>
      <c r="O773" s="243"/>
      <c r="P773" s="243"/>
      <c r="Q773" s="243"/>
    </row>
    <row r="774" spans="2:17">
      <c r="B774" s="243"/>
      <c r="C774" s="243"/>
      <c r="D774" s="279"/>
      <c r="E774" s="243"/>
      <c r="F774" s="243"/>
      <c r="G774" s="243"/>
      <c r="H774" s="243"/>
      <c r="I774" s="243"/>
      <c r="J774" s="243"/>
      <c r="K774" s="243"/>
      <c r="L774" s="243"/>
      <c r="M774" s="243"/>
      <c r="N774" s="243"/>
      <c r="O774" s="243"/>
      <c r="P774" s="243"/>
      <c r="Q774" s="243"/>
    </row>
    <row r="775" spans="2:17">
      <c r="B775" s="243"/>
      <c r="C775" s="243"/>
      <c r="D775" s="279"/>
      <c r="E775" s="243"/>
      <c r="F775" s="243"/>
      <c r="G775" s="243"/>
      <c r="H775" s="243"/>
      <c r="I775" s="243"/>
      <c r="J775" s="243"/>
      <c r="K775" s="243"/>
      <c r="L775" s="243"/>
      <c r="M775" s="243"/>
      <c r="N775" s="243"/>
      <c r="O775" s="243"/>
      <c r="P775" s="243"/>
      <c r="Q775" s="243"/>
    </row>
    <row r="776" spans="2:17">
      <c r="B776" s="243"/>
      <c r="C776" s="243"/>
      <c r="D776" s="279"/>
      <c r="E776" s="243"/>
      <c r="F776" s="243"/>
      <c r="G776" s="243"/>
      <c r="H776" s="243"/>
      <c r="I776" s="243"/>
      <c r="J776" s="243"/>
      <c r="K776" s="243"/>
      <c r="L776" s="243"/>
      <c r="M776" s="243"/>
      <c r="N776" s="243"/>
      <c r="O776" s="243"/>
      <c r="P776" s="243"/>
      <c r="Q776" s="243"/>
    </row>
    <row r="777" spans="2:17">
      <c r="B777" s="243"/>
      <c r="C777" s="243"/>
      <c r="D777" s="279"/>
      <c r="E777" s="243"/>
      <c r="F777" s="243"/>
      <c r="G777" s="243"/>
      <c r="H777" s="243"/>
      <c r="I777" s="243"/>
      <c r="J777" s="243"/>
      <c r="K777" s="243"/>
      <c r="L777" s="243"/>
      <c r="M777" s="243"/>
      <c r="N777" s="243"/>
      <c r="O777" s="243"/>
      <c r="P777" s="243"/>
      <c r="Q777" s="243"/>
    </row>
    <row r="778" spans="2:17">
      <c r="B778" s="243"/>
      <c r="C778" s="243"/>
      <c r="D778" s="279"/>
      <c r="E778" s="243"/>
      <c r="F778" s="243"/>
      <c r="G778" s="243"/>
      <c r="H778" s="243"/>
      <c r="I778" s="243"/>
      <c r="J778" s="243"/>
      <c r="K778" s="243"/>
      <c r="L778" s="243"/>
      <c r="M778" s="243"/>
      <c r="N778" s="243"/>
      <c r="O778" s="243"/>
      <c r="P778" s="243"/>
      <c r="Q778" s="243"/>
    </row>
    <row r="779" spans="2:17">
      <c r="B779" s="243"/>
      <c r="C779" s="243"/>
      <c r="D779" s="279"/>
      <c r="E779" s="243"/>
      <c r="F779" s="243"/>
      <c r="G779" s="243"/>
      <c r="H779" s="243"/>
      <c r="I779" s="243"/>
      <c r="J779" s="243"/>
      <c r="K779" s="243"/>
      <c r="L779" s="243"/>
      <c r="M779" s="243"/>
      <c r="N779" s="243"/>
      <c r="O779" s="243"/>
      <c r="P779" s="243"/>
      <c r="Q779" s="243"/>
    </row>
    <row r="780" spans="2:17">
      <c r="B780" s="243"/>
      <c r="C780" s="243"/>
      <c r="D780" s="279"/>
      <c r="E780" s="243"/>
      <c r="F780" s="243"/>
      <c r="G780" s="243"/>
      <c r="H780" s="243"/>
      <c r="I780" s="243"/>
      <c r="J780" s="243"/>
      <c r="K780" s="243"/>
      <c r="L780" s="243"/>
      <c r="M780" s="243"/>
      <c r="N780" s="243"/>
      <c r="O780" s="243"/>
      <c r="P780" s="243"/>
      <c r="Q780" s="243"/>
    </row>
    <row r="781" spans="2:17">
      <c r="B781" s="243"/>
      <c r="C781" s="243"/>
      <c r="D781" s="279"/>
      <c r="E781" s="243"/>
      <c r="F781" s="243"/>
      <c r="G781" s="243"/>
      <c r="H781" s="243"/>
      <c r="I781" s="243"/>
      <c r="J781" s="243"/>
      <c r="K781" s="243"/>
      <c r="L781" s="243"/>
      <c r="M781" s="243"/>
      <c r="N781" s="243"/>
      <c r="O781" s="243"/>
      <c r="P781" s="243"/>
      <c r="Q781" s="243"/>
    </row>
    <row r="782" spans="2:17">
      <c r="B782" s="243"/>
      <c r="C782" s="243"/>
      <c r="D782" s="279"/>
      <c r="E782" s="243"/>
      <c r="F782" s="243"/>
      <c r="G782" s="243"/>
      <c r="H782" s="243"/>
      <c r="I782" s="243"/>
      <c r="J782" s="243"/>
      <c r="K782" s="243"/>
      <c r="L782" s="243"/>
      <c r="M782" s="243"/>
      <c r="N782" s="243"/>
      <c r="O782" s="243"/>
      <c r="P782" s="243"/>
      <c r="Q782" s="243"/>
    </row>
    <row r="783" spans="2:17">
      <c r="B783" s="243"/>
      <c r="C783" s="243"/>
      <c r="D783" s="279"/>
      <c r="E783" s="243"/>
      <c r="F783" s="243"/>
      <c r="G783" s="243"/>
      <c r="H783" s="243"/>
      <c r="I783" s="243"/>
      <c r="J783" s="243"/>
      <c r="K783" s="243"/>
      <c r="L783" s="243"/>
      <c r="M783" s="243"/>
      <c r="N783" s="243"/>
      <c r="O783" s="243"/>
      <c r="P783" s="243"/>
      <c r="Q783" s="243"/>
    </row>
    <row r="784" spans="2:17">
      <c r="B784" s="243"/>
      <c r="C784" s="243"/>
      <c r="D784" s="279"/>
      <c r="E784" s="243"/>
      <c r="F784" s="243"/>
      <c r="G784" s="243"/>
      <c r="H784" s="243"/>
      <c r="I784" s="243"/>
      <c r="J784" s="243"/>
      <c r="K784" s="243"/>
      <c r="L784" s="243"/>
      <c r="M784" s="243"/>
      <c r="N784" s="243"/>
      <c r="O784" s="243"/>
      <c r="P784" s="243"/>
      <c r="Q784" s="243"/>
    </row>
    <row r="785" spans="2:17">
      <c r="B785" s="243"/>
      <c r="C785" s="243"/>
      <c r="D785" s="279"/>
      <c r="E785" s="243"/>
      <c r="F785" s="243"/>
      <c r="G785" s="243"/>
      <c r="H785" s="243"/>
      <c r="I785" s="243"/>
      <c r="J785" s="243"/>
      <c r="K785" s="243"/>
      <c r="L785" s="243"/>
      <c r="M785" s="243"/>
      <c r="N785" s="243"/>
      <c r="O785" s="243"/>
      <c r="P785" s="243"/>
      <c r="Q785" s="243"/>
    </row>
    <row r="786" spans="2:17">
      <c r="B786" s="243"/>
      <c r="C786" s="243"/>
      <c r="D786" s="279"/>
      <c r="E786" s="243"/>
      <c r="F786" s="243"/>
      <c r="G786" s="243"/>
      <c r="H786" s="243"/>
      <c r="I786" s="243"/>
      <c r="J786" s="243"/>
      <c r="K786" s="243"/>
      <c r="L786" s="243"/>
      <c r="M786" s="243"/>
      <c r="N786" s="243"/>
      <c r="O786" s="243"/>
      <c r="P786" s="243"/>
      <c r="Q786" s="243"/>
    </row>
    <row r="787" spans="2:17">
      <c r="B787" s="243"/>
      <c r="C787" s="243"/>
      <c r="D787" s="279"/>
      <c r="E787" s="243"/>
      <c r="F787" s="243"/>
      <c r="G787" s="243"/>
      <c r="H787" s="243"/>
      <c r="I787" s="243"/>
      <c r="J787" s="243"/>
      <c r="K787" s="243"/>
      <c r="L787" s="243"/>
      <c r="M787" s="243"/>
      <c r="N787" s="243"/>
      <c r="O787" s="243"/>
      <c r="P787" s="243"/>
      <c r="Q787" s="243"/>
    </row>
    <row r="788" spans="2:17">
      <c r="B788" s="243"/>
      <c r="C788" s="243"/>
      <c r="D788" s="279"/>
      <c r="E788" s="243"/>
      <c r="F788" s="243"/>
      <c r="G788" s="243"/>
      <c r="H788" s="243"/>
      <c r="I788" s="243"/>
      <c r="J788" s="243"/>
      <c r="K788" s="243"/>
      <c r="L788" s="243"/>
      <c r="M788" s="243"/>
      <c r="N788" s="243"/>
      <c r="O788" s="243"/>
      <c r="P788" s="243"/>
      <c r="Q788" s="243"/>
    </row>
    <row r="789" spans="2:17">
      <c r="B789" s="243"/>
      <c r="C789" s="243"/>
      <c r="D789" s="279"/>
      <c r="E789" s="243"/>
      <c r="F789" s="243"/>
      <c r="G789" s="243"/>
      <c r="H789" s="243"/>
      <c r="I789" s="243"/>
      <c r="J789" s="243"/>
      <c r="K789" s="243"/>
      <c r="L789" s="243"/>
      <c r="M789" s="243"/>
      <c r="N789" s="243"/>
      <c r="O789" s="243"/>
      <c r="P789" s="243"/>
      <c r="Q789" s="243"/>
    </row>
    <row r="790" spans="2:17">
      <c r="B790" s="243"/>
      <c r="C790" s="243"/>
      <c r="D790" s="279"/>
      <c r="E790" s="243"/>
      <c r="F790" s="243"/>
      <c r="G790" s="243"/>
      <c r="H790" s="243"/>
      <c r="I790" s="243"/>
      <c r="J790" s="243"/>
      <c r="K790" s="243"/>
      <c r="L790" s="243"/>
      <c r="M790" s="243"/>
      <c r="N790" s="243"/>
      <c r="O790" s="243"/>
      <c r="P790" s="243"/>
      <c r="Q790" s="243"/>
    </row>
    <row r="791" spans="2:17">
      <c r="B791" s="243"/>
      <c r="C791" s="243"/>
      <c r="D791" s="279"/>
      <c r="E791" s="243"/>
      <c r="F791" s="243"/>
      <c r="G791" s="243"/>
      <c r="H791" s="243"/>
      <c r="I791" s="243"/>
      <c r="J791" s="243"/>
      <c r="K791" s="243"/>
      <c r="L791" s="243"/>
      <c r="M791" s="243"/>
      <c r="N791" s="243"/>
      <c r="O791" s="243"/>
      <c r="P791" s="243"/>
      <c r="Q791" s="243"/>
    </row>
    <row r="792" spans="2:17">
      <c r="B792" s="243"/>
      <c r="C792" s="243"/>
      <c r="D792" s="279"/>
      <c r="E792" s="243"/>
      <c r="F792" s="243"/>
      <c r="G792" s="243"/>
      <c r="H792" s="243"/>
      <c r="I792" s="243"/>
      <c r="J792" s="243"/>
      <c r="K792" s="243"/>
      <c r="L792" s="243"/>
      <c r="M792" s="243"/>
      <c r="N792" s="243"/>
      <c r="O792" s="243"/>
      <c r="P792" s="243"/>
      <c r="Q792" s="243"/>
    </row>
    <row r="793" spans="2:17">
      <c r="B793" s="243"/>
      <c r="C793" s="243"/>
      <c r="D793" s="279"/>
      <c r="E793" s="243"/>
      <c r="F793" s="243"/>
      <c r="G793" s="243"/>
      <c r="H793" s="243"/>
      <c r="I793" s="243"/>
      <c r="J793" s="243"/>
      <c r="K793" s="243"/>
      <c r="L793" s="243"/>
      <c r="M793" s="243"/>
      <c r="N793" s="243"/>
      <c r="O793" s="243"/>
      <c r="P793" s="243"/>
      <c r="Q793" s="243"/>
    </row>
    <row r="794" spans="2:17">
      <c r="B794" s="243"/>
      <c r="C794" s="243"/>
      <c r="D794" s="279"/>
      <c r="E794" s="243"/>
      <c r="F794" s="243"/>
      <c r="G794" s="243"/>
      <c r="H794" s="243"/>
      <c r="I794" s="243"/>
      <c r="J794" s="243"/>
      <c r="K794" s="243"/>
      <c r="L794" s="243"/>
      <c r="M794" s="243"/>
      <c r="N794" s="243"/>
      <c r="O794" s="243"/>
      <c r="P794" s="243"/>
      <c r="Q794" s="243"/>
    </row>
    <row r="795" spans="2:17">
      <c r="B795" s="243"/>
      <c r="C795" s="243"/>
      <c r="D795" s="279"/>
      <c r="E795" s="243"/>
      <c r="F795" s="243"/>
      <c r="G795" s="243"/>
      <c r="H795" s="243"/>
      <c r="I795" s="243"/>
      <c r="J795" s="243"/>
      <c r="K795" s="243"/>
      <c r="L795" s="243"/>
      <c r="M795" s="243"/>
      <c r="N795" s="243"/>
      <c r="O795" s="243"/>
      <c r="P795" s="243"/>
      <c r="Q795" s="243"/>
    </row>
    <row r="796" spans="2:17">
      <c r="B796" s="243"/>
      <c r="C796" s="243"/>
      <c r="D796" s="279"/>
      <c r="E796" s="243"/>
      <c r="F796" s="243"/>
      <c r="G796" s="243"/>
      <c r="H796" s="243"/>
      <c r="I796" s="243"/>
      <c r="J796" s="243"/>
      <c r="K796" s="243"/>
      <c r="L796" s="243"/>
      <c r="M796" s="243"/>
      <c r="N796" s="243"/>
      <c r="O796" s="243"/>
      <c r="P796" s="243"/>
      <c r="Q796" s="243"/>
    </row>
    <row r="797" spans="2:17">
      <c r="B797" s="243"/>
      <c r="C797" s="243"/>
      <c r="D797" s="279"/>
      <c r="E797" s="243"/>
      <c r="F797" s="243"/>
      <c r="G797" s="243"/>
      <c r="H797" s="243"/>
      <c r="I797" s="243"/>
      <c r="J797" s="243"/>
      <c r="K797" s="243"/>
      <c r="L797" s="243"/>
      <c r="M797" s="243"/>
      <c r="N797" s="243"/>
      <c r="O797" s="243"/>
      <c r="P797" s="243"/>
      <c r="Q797" s="243"/>
    </row>
    <row r="798" spans="2:17">
      <c r="B798" s="243"/>
      <c r="C798" s="243"/>
      <c r="D798" s="279"/>
      <c r="E798" s="243"/>
      <c r="F798" s="243"/>
      <c r="G798" s="243"/>
      <c r="H798" s="243"/>
      <c r="I798" s="243"/>
      <c r="J798" s="243"/>
      <c r="K798" s="243"/>
      <c r="L798" s="243"/>
      <c r="M798" s="243"/>
      <c r="N798" s="243"/>
      <c r="O798" s="243"/>
      <c r="P798" s="243"/>
      <c r="Q798" s="243"/>
    </row>
    <row r="799" spans="2:17">
      <c r="B799" s="243"/>
      <c r="C799" s="243"/>
      <c r="D799" s="279"/>
      <c r="E799" s="243"/>
      <c r="F799" s="243"/>
      <c r="G799" s="243"/>
      <c r="H799" s="243"/>
      <c r="I799" s="243"/>
      <c r="J799" s="243"/>
      <c r="K799" s="243"/>
      <c r="L799" s="243"/>
      <c r="M799" s="243"/>
      <c r="N799" s="243"/>
      <c r="O799" s="243"/>
      <c r="P799" s="243"/>
      <c r="Q799" s="243"/>
    </row>
    <row r="800" spans="2:17">
      <c r="B800" s="243"/>
      <c r="C800" s="243"/>
      <c r="D800" s="279"/>
      <c r="E800" s="243"/>
      <c r="F800" s="243"/>
      <c r="G800" s="243"/>
      <c r="H800" s="243"/>
      <c r="I800" s="243"/>
      <c r="J800" s="243"/>
      <c r="K800" s="243"/>
      <c r="L800" s="243"/>
      <c r="M800" s="243"/>
      <c r="N800" s="243"/>
      <c r="O800" s="243"/>
      <c r="P800" s="243"/>
      <c r="Q800" s="243"/>
    </row>
    <row r="801" spans="2:17">
      <c r="B801" s="243"/>
      <c r="C801" s="243"/>
      <c r="D801" s="279"/>
      <c r="E801" s="243"/>
      <c r="F801" s="243"/>
      <c r="G801" s="243"/>
      <c r="H801" s="243"/>
      <c r="I801" s="243"/>
      <c r="J801" s="243"/>
      <c r="K801" s="243"/>
      <c r="L801" s="243"/>
      <c r="M801" s="243"/>
      <c r="N801" s="243"/>
      <c r="O801" s="243"/>
      <c r="P801" s="243"/>
      <c r="Q801" s="243"/>
    </row>
    <row r="802" spans="2:17">
      <c r="B802" s="243"/>
      <c r="C802" s="243"/>
      <c r="D802" s="279"/>
      <c r="E802" s="243"/>
      <c r="F802" s="243"/>
      <c r="G802" s="243"/>
      <c r="H802" s="243"/>
      <c r="I802" s="243"/>
      <c r="J802" s="243"/>
      <c r="K802" s="243"/>
      <c r="L802" s="243"/>
      <c r="M802" s="243"/>
      <c r="N802" s="243"/>
      <c r="O802" s="243"/>
      <c r="P802" s="243"/>
      <c r="Q802" s="243"/>
    </row>
    <row r="803" spans="2:17">
      <c r="B803" s="243"/>
      <c r="C803" s="243"/>
      <c r="D803" s="279"/>
      <c r="E803" s="243"/>
      <c r="F803" s="243"/>
      <c r="G803" s="243"/>
      <c r="H803" s="243"/>
      <c r="I803" s="243"/>
      <c r="J803" s="243"/>
      <c r="K803" s="243"/>
      <c r="L803" s="243"/>
      <c r="M803" s="243"/>
      <c r="N803" s="243"/>
      <c r="O803" s="243"/>
      <c r="P803" s="243"/>
      <c r="Q803" s="243"/>
    </row>
    <row r="804" spans="2:17">
      <c r="B804" s="243"/>
      <c r="C804" s="243"/>
      <c r="D804" s="279"/>
      <c r="E804" s="243"/>
      <c r="F804" s="243"/>
      <c r="G804" s="243"/>
      <c r="H804" s="243"/>
      <c r="I804" s="243"/>
      <c r="J804" s="243"/>
      <c r="K804" s="243"/>
      <c r="L804" s="243"/>
      <c r="M804" s="243"/>
      <c r="N804" s="243"/>
      <c r="O804" s="243"/>
      <c r="P804" s="243"/>
      <c r="Q804" s="243"/>
    </row>
    <row r="805" spans="2:17">
      <c r="B805" s="243"/>
      <c r="C805" s="243"/>
      <c r="D805" s="279"/>
      <c r="E805" s="243"/>
      <c r="F805" s="243"/>
      <c r="G805" s="243"/>
      <c r="H805" s="243"/>
      <c r="I805" s="243"/>
      <c r="J805" s="243"/>
      <c r="K805" s="243"/>
      <c r="L805" s="243"/>
      <c r="M805" s="243"/>
      <c r="N805" s="243"/>
      <c r="O805" s="243"/>
      <c r="P805" s="243"/>
      <c r="Q805" s="243"/>
    </row>
    <row r="806" spans="2:17">
      <c r="B806" s="243"/>
      <c r="C806" s="243"/>
      <c r="D806" s="279"/>
      <c r="E806" s="243"/>
      <c r="F806" s="243"/>
      <c r="G806" s="243"/>
      <c r="H806" s="243"/>
      <c r="I806" s="243"/>
      <c r="J806" s="243"/>
      <c r="K806" s="243"/>
      <c r="L806" s="243"/>
      <c r="M806" s="243"/>
      <c r="N806" s="243"/>
      <c r="O806" s="243"/>
      <c r="P806" s="243"/>
      <c r="Q806" s="243"/>
    </row>
    <row r="807" spans="2:17">
      <c r="B807" s="243"/>
      <c r="C807" s="243"/>
      <c r="D807" s="279"/>
      <c r="E807" s="243"/>
      <c r="F807" s="243"/>
      <c r="G807" s="243"/>
      <c r="H807" s="243"/>
      <c r="I807" s="243"/>
      <c r="J807" s="243"/>
      <c r="K807" s="243"/>
      <c r="L807" s="243"/>
      <c r="M807" s="243"/>
      <c r="N807" s="243"/>
      <c r="O807" s="243"/>
      <c r="P807" s="243"/>
      <c r="Q807" s="243"/>
    </row>
    <row r="808" spans="2:17">
      <c r="B808" s="243"/>
      <c r="C808" s="243"/>
      <c r="D808" s="279"/>
      <c r="E808" s="243"/>
      <c r="F808" s="243"/>
      <c r="G808" s="243"/>
      <c r="H808" s="243"/>
      <c r="I808" s="243"/>
      <c r="J808" s="243"/>
      <c r="K808" s="243"/>
      <c r="L808" s="243"/>
      <c r="M808" s="243"/>
      <c r="N808" s="243"/>
      <c r="O808" s="243"/>
      <c r="P808" s="243"/>
      <c r="Q808" s="243"/>
    </row>
    <row r="809" spans="2:17">
      <c r="B809" s="243"/>
      <c r="C809" s="243"/>
      <c r="D809" s="279"/>
      <c r="E809" s="243"/>
      <c r="F809" s="243"/>
      <c r="G809" s="243"/>
      <c r="H809" s="243"/>
      <c r="I809" s="243"/>
      <c r="J809" s="243"/>
      <c r="K809" s="243"/>
      <c r="L809" s="243"/>
      <c r="M809" s="243"/>
      <c r="N809" s="243"/>
      <c r="O809" s="243"/>
      <c r="P809" s="243"/>
      <c r="Q809" s="243"/>
    </row>
    <row r="810" spans="2:17">
      <c r="B810" s="243"/>
      <c r="C810" s="243"/>
      <c r="D810" s="279"/>
      <c r="E810" s="243"/>
      <c r="F810" s="243"/>
      <c r="G810" s="243"/>
      <c r="H810" s="243"/>
      <c r="I810" s="243"/>
      <c r="J810" s="243"/>
      <c r="K810" s="243"/>
      <c r="L810" s="243"/>
      <c r="M810" s="243"/>
      <c r="N810" s="243"/>
      <c r="O810" s="243"/>
      <c r="P810" s="243"/>
      <c r="Q810" s="243"/>
    </row>
    <row r="811" spans="2:17">
      <c r="B811" s="243"/>
      <c r="C811" s="243"/>
      <c r="D811" s="279"/>
      <c r="E811" s="243"/>
      <c r="F811" s="243"/>
      <c r="G811" s="243"/>
      <c r="H811" s="243"/>
      <c r="I811" s="243"/>
      <c r="J811" s="243"/>
      <c r="K811" s="243"/>
      <c r="L811" s="243"/>
      <c r="M811" s="243"/>
      <c r="N811" s="243"/>
      <c r="O811" s="243"/>
      <c r="P811" s="243"/>
      <c r="Q811" s="243"/>
    </row>
    <row r="812" spans="2:17">
      <c r="B812" s="243"/>
      <c r="C812" s="243"/>
      <c r="D812" s="279"/>
      <c r="E812" s="243"/>
      <c r="F812" s="243"/>
      <c r="G812" s="243"/>
      <c r="H812" s="243"/>
      <c r="I812" s="243"/>
      <c r="J812" s="243"/>
      <c r="K812" s="243"/>
      <c r="L812" s="243"/>
      <c r="M812" s="243"/>
      <c r="N812" s="243"/>
      <c r="O812" s="243"/>
      <c r="P812" s="243"/>
      <c r="Q812" s="243"/>
    </row>
    <row r="813" spans="2:17">
      <c r="B813" s="243"/>
      <c r="C813" s="243"/>
      <c r="D813" s="279"/>
      <c r="E813" s="243"/>
      <c r="F813" s="243"/>
      <c r="G813" s="243"/>
      <c r="H813" s="243"/>
      <c r="I813" s="243"/>
      <c r="J813" s="243"/>
      <c r="K813" s="243"/>
      <c r="L813" s="243"/>
      <c r="M813" s="243"/>
      <c r="N813" s="243"/>
      <c r="O813" s="243"/>
      <c r="P813" s="243"/>
      <c r="Q813" s="243"/>
    </row>
    <row r="814" spans="2:17">
      <c r="B814" s="243"/>
      <c r="C814" s="243"/>
      <c r="D814" s="279"/>
      <c r="E814" s="243"/>
      <c r="F814" s="243"/>
      <c r="G814" s="243"/>
      <c r="H814" s="243"/>
      <c r="I814" s="243"/>
      <c r="J814" s="243"/>
      <c r="K814" s="243"/>
      <c r="L814" s="243"/>
      <c r="M814" s="243"/>
      <c r="N814" s="243"/>
      <c r="O814" s="243"/>
      <c r="P814" s="243"/>
      <c r="Q814" s="243"/>
    </row>
    <row r="815" spans="2:17">
      <c r="B815" s="243"/>
      <c r="C815" s="243"/>
      <c r="D815" s="279"/>
      <c r="E815" s="243"/>
      <c r="F815" s="243"/>
      <c r="G815" s="243"/>
      <c r="H815" s="243"/>
      <c r="I815" s="243"/>
      <c r="J815" s="243"/>
      <c r="K815" s="243"/>
      <c r="L815" s="243"/>
      <c r="M815" s="243"/>
      <c r="N815" s="243"/>
      <c r="O815" s="243"/>
      <c r="P815" s="243"/>
      <c r="Q815" s="243"/>
    </row>
    <row r="816" spans="2:17">
      <c r="B816" s="243"/>
      <c r="C816" s="243"/>
      <c r="D816" s="279"/>
      <c r="E816" s="243"/>
      <c r="F816" s="243"/>
      <c r="G816" s="243"/>
      <c r="H816" s="243"/>
      <c r="I816" s="243"/>
      <c r="J816" s="243"/>
      <c r="K816" s="243"/>
      <c r="L816" s="243"/>
      <c r="M816" s="243"/>
      <c r="N816" s="243"/>
      <c r="O816" s="243"/>
      <c r="P816" s="243"/>
      <c r="Q816" s="243"/>
    </row>
    <row r="817" spans="2:17">
      <c r="B817" s="243"/>
      <c r="C817" s="243"/>
      <c r="D817" s="279"/>
      <c r="E817" s="243"/>
      <c r="F817" s="243"/>
      <c r="G817" s="243"/>
      <c r="H817" s="243"/>
      <c r="I817" s="243"/>
      <c r="J817" s="243"/>
      <c r="K817" s="243"/>
      <c r="L817" s="243"/>
      <c r="M817" s="243"/>
      <c r="N817" s="243"/>
      <c r="O817" s="243"/>
      <c r="P817" s="243"/>
      <c r="Q817" s="243"/>
    </row>
    <row r="818" spans="2:17">
      <c r="B818" s="243"/>
      <c r="C818" s="243"/>
      <c r="D818" s="279"/>
      <c r="E818" s="243"/>
      <c r="F818" s="243"/>
      <c r="G818" s="243"/>
      <c r="H818" s="243"/>
      <c r="I818" s="243"/>
      <c r="J818" s="243"/>
      <c r="K818" s="243"/>
      <c r="L818" s="243"/>
      <c r="M818" s="243"/>
      <c r="N818" s="243"/>
      <c r="O818" s="243"/>
      <c r="P818" s="243"/>
      <c r="Q818" s="243"/>
    </row>
    <row r="819" spans="2:17">
      <c r="B819" s="243"/>
      <c r="C819" s="243"/>
      <c r="D819" s="279"/>
      <c r="E819" s="243"/>
      <c r="F819" s="243"/>
      <c r="G819" s="243"/>
      <c r="H819" s="243"/>
      <c r="I819" s="243"/>
      <c r="J819" s="243"/>
      <c r="K819" s="243"/>
      <c r="L819" s="243"/>
      <c r="M819" s="243"/>
      <c r="N819" s="243"/>
      <c r="O819" s="243"/>
      <c r="P819" s="243"/>
      <c r="Q819" s="243"/>
    </row>
    <row r="820" spans="2:17">
      <c r="B820" s="243"/>
      <c r="C820" s="243"/>
      <c r="D820" s="279"/>
      <c r="E820" s="243"/>
      <c r="F820" s="243"/>
      <c r="G820" s="243"/>
      <c r="H820" s="243"/>
      <c r="I820" s="243"/>
      <c r="J820" s="243"/>
      <c r="K820" s="243"/>
      <c r="L820" s="243"/>
      <c r="M820" s="243"/>
      <c r="N820" s="243"/>
      <c r="O820" s="243"/>
      <c r="P820" s="243"/>
      <c r="Q820" s="243"/>
    </row>
    <row r="821" spans="2:17">
      <c r="B821" s="243"/>
      <c r="C821" s="243"/>
      <c r="D821" s="279"/>
      <c r="E821" s="243"/>
      <c r="F821" s="243"/>
      <c r="G821" s="243"/>
      <c r="H821" s="243"/>
      <c r="I821" s="243"/>
      <c r="J821" s="243"/>
      <c r="K821" s="243"/>
      <c r="L821" s="243"/>
      <c r="M821" s="243"/>
      <c r="N821" s="243"/>
      <c r="O821" s="243"/>
      <c r="P821" s="243"/>
      <c r="Q821" s="243"/>
    </row>
    <row r="822" spans="2:17">
      <c r="B822" s="243"/>
      <c r="C822" s="243"/>
      <c r="D822" s="279"/>
      <c r="E822" s="243"/>
      <c r="F822" s="243"/>
      <c r="G822" s="243"/>
      <c r="H822" s="243"/>
      <c r="I822" s="243"/>
      <c r="J822" s="243"/>
      <c r="K822" s="243"/>
      <c r="L822" s="243"/>
      <c r="M822" s="243"/>
      <c r="N822" s="243"/>
      <c r="O822" s="243"/>
      <c r="P822" s="243"/>
      <c r="Q822" s="243"/>
    </row>
    <row r="823" spans="2:17">
      <c r="B823" s="243"/>
      <c r="C823" s="243"/>
      <c r="D823" s="279"/>
      <c r="E823" s="243"/>
      <c r="F823" s="243"/>
      <c r="G823" s="243"/>
      <c r="H823" s="243"/>
      <c r="I823" s="243"/>
      <c r="J823" s="243"/>
      <c r="K823" s="243"/>
      <c r="L823" s="243"/>
      <c r="M823" s="243"/>
      <c r="N823" s="243"/>
      <c r="O823" s="243"/>
      <c r="P823" s="243"/>
      <c r="Q823" s="243"/>
    </row>
    <row r="824" spans="2:17">
      <c r="B824" s="243"/>
      <c r="C824" s="243"/>
      <c r="D824" s="279"/>
      <c r="E824" s="243"/>
      <c r="F824" s="243"/>
      <c r="G824" s="243"/>
      <c r="H824" s="243"/>
      <c r="I824" s="243"/>
      <c r="J824" s="243"/>
      <c r="K824" s="243"/>
      <c r="L824" s="243"/>
      <c r="M824" s="243"/>
      <c r="N824" s="243"/>
      <c r="O824" s="243"/>
      <c r="P824" s="243"/>
      <c r="Q824" s="243"/>
    </row>
    <row r="825" spans="2:17">
      <c r="B825" s="243"/>
      <c r="C825" s="243"/>
      <c r="D825" s="279"/>
      <c r="E825" s="243"/>
      <c r="F825" s="243"/>
      <c r="G825" s="243"/>
      <c r="H825" s="243"/>
      <c r="I825" s="243"/>
      <c r="J825" s="243"/>
      <c r="K825" s="243"/>
      <c r="L825" s="243"/>
      <c r="M825" s="243"/>
      <c r="N825" s="243"/>
      <c r="O825" s="243"/>
      <c r="P825" s="243"/>
      <c r="Q825" s="243"/>
    </row>
    <row r="826" spans="2:17">
      <c r="B826" s="243"/>
      <c r="C826" s="243"/>
      <c r="D826" s="279"/>
      <c r="E826" s="243"/>
      <c r="F826" s="243"/>
      <c r="G826" s="243"/>
      <c r="H826" s="243"/>
      <c r="I826" s="243"/>
      <c r="J826" s="243"/>
      <c r="K826" s="243"/>
      <c r="L826" s="243"/>
      <c r="M826" s="243"/>
      <c r="N826" s="243"/>
      <c r="O826" s="243"/>
      <c r="P826" s="243"/>
      <c r="Q826" s="243"/>
    </row>
    <row r="827" spans="2:17">
      <c r="B827" s="243"/>
      <c r="C827" s="243"/>
      <c r="D827" s="279"/>
      <c r="E827" s="243"/>
      <c r="F827" s="243"/>
      <c r="G827" s="243"/>
      <c r="H827" s="243"/>
      <c r="I827" s="243"/>
      <c r="J827" s="243"/>
      <c r="K827" s="243"/>
      <c r="L827" s="243"/>
      <c r="M827" s="243"/>
      <c r="N827" s="243"/>
      <c r="O827" s="243"/>
      <c r="P827" s="243"/>
      <c r="Q827" s="243"/>
    </row>
    <row r="828" spans="2:17">
      <c r="B828" s="243"/>
      <c r="C828" s="243"/>
      <c r="D828" s="279"/>
      <c r="E828" s="243"/>
      <c r="F828" s="243"/>
      <c r="G828" s="243"/>
      <c r="H828" s="243"/>
      <c r="I828" s="243"/>
      <c r="J828" s="243"/>
      <c r="K828" s="243"/>
      <c r="L828" s="243"/>
      <c r="M828" s="243"/>
      <c r="N828" s="243"/>
      <c r="O828" s="243"/>
      <c r="P828" s="243"/>
      <c r="Q828" s="243"/>
    </row>
    <row r="829" spans="2:17">
      <c r="B829" s="243"/>
      <c r="C829" s="243"/>
      <c r="D829" s="279"/>
      <c r="E829" s="243"/>
      <c r="F829" s="243"/>
      <c r="G829" s="243"/>
      <c r="H829" s="243"/>
      <c r="I829" s="243"/>
      <c r="J829" s="243"/>
      <c r="K829" s="243"/>
      <c r="L829" s="243"/>
      <c r="M829" s="243"/>
      <c r="N829" s="243"/>
      <c r="O829" s="243"/>
      <c r="P829" s="243"/>
      <c r="Q829" s="243"/>
    </row>
    <row r="830" spans="2:17">
      <c r="B830" s="243"/>
      <c r="C830" s="243"/>
      <c r="D830" s="279"/>
      <c r="E830" s="243"/>
      <c r="F830" s="243"/>
      <c r="G830" s="243"/>
      <c r="H830" s="243"/>
      <c r="I830" s="243"/>
      <c r="J830" s="243"/>
      <c r="K830" s="243"/>
      <c r="L830" s="243"/>
      <c r="M830" s="243"/>
      <c r="N830" s="243"/>
      <c r="O830" s="243"/>
      <c r="P830" s="243"/>
      <c r="Q830" s="243"/>
    </row>
    <row r="831" spans="2:17">
      <c r="B831" s="243"/>
      <c r="C831" s="243"/>
      <c r="D831" s="279"/>
      <c r="E831" s="243"/>
      <c r="F831" s="243"/>
      <c r="G831" s="243"/>
      <c r="H831" s="243"/>
      <c r="I831" s="243"/>
      <c r="J831" s="243"/>
      <c r="K831" s="243"/>
      <c r="L831" s="243"/>
      <c r="M831" s="243"/>
      <c r="N831" s="243"/>
      <c r="O831" s="243"/>
      <c r="P831" s="243"/>
      <c r="Q831" s="243"/>
    </row>
    <row r="832" spans="2:17">
      <c r="B832" s="243"/>
      <c r="C832" s="243"/>
      <c r="D832" s="279"/>
      <c r="E832" s="243"/>
      <c r="F832" s="243"/>
      <c r="G832" s="243"/>
      <c r="H832" s="243"/>
      <c r="I832" s="243"/>
      <c r="J832" s="243"/>
      <c r="K832" s="243"/>
      <c r="L832" s="243"/>
      <c r="M832" s="243"/>
      <c r="N832" s="243"/>
      <c r="O832" s="243"/>
      <c r="P832" s="243"/>
      <c r="Q832" s="243"/>
    </row>
    <row r="833" spans="2:17">
      <c r="B833" s="243"/>
      <c r="C833" s="243"/>
      <c r="D833" s="279"/>
      <c r="E833" s="243"/>
      <c r="F833" s="243"/>
      <c r="G833" s="243"/>
      <c r="H833" s="243"/>
      <c r="I833" s="243"/>
      <c r="J833" s="243"/>
      <c r="K833" s="243"/>
      <c r="L833" s="243"/>
      <c r="M833" s="243"/>
      <c r="N833" s="243"/>
      <c r="O833" s="243"/>
      <c r="P833" s="243"/>
      <c r="Q833" s="243"/>
    </row>
    <row r="834" spans="2:17">
      <c r="B834" s="243"/>
      <c r="C834" s="243"/>
      <c r="D834" s="279"/>
      <c r="E834" s="243"/>
      <c r="F834" s="243"/>
      <c r="G834" s="243"/>
      <c r="H834" s="243"/>
      <c r="I834" s="243"/>
      <c r="J834" s="243"/>
      <c r="K834" s="243"/>
      <c r="L834" s="243"/>
      <c r="M834" s="243"/>
      <c r="N834" s="243"/>
      <c r="O834" s="243"/>
      <c r="P834" s="243"/>
      <c r="Q834" s="243"/>
    </row>
    <row r="835" spans="2:17">
      <c r="B835" s="243"/>
      <c r="C835" s="243"/>
      <c r="D835" s="279"/>
      <c r="E835" s="243"/>
      <c r="F835" s="243"/>
      <c r="G835" s="243"/>
      <c r="H835" s="243"/>
      <c r="I835" s="243"/>
      <c r="J835" s="243"/>
      <c r="K835" s="243"/>
      <c r="L835" s="243"/>
      <c r="M835" s="243"/>
      <c r="N835" s="243"/>
      <c r="O835" s="243"/>
      <c r="P835" s="243"/>
      <c r="Q835" s="243"/>
    </row>
    <row r="836" spans="2:17">
      <c r="B836" s="243"/>
      <c r="C836" s="243"/>
      <c r="D836" s="279"/>
      <c r="E836" s="243"/>
      <c r="F836" s="243"/>
      <c r="G836" s="243"/>
      <c r="H836" s="243"/>
      <c r="I836" s="243"/>
      <c r="J836" s="243"/>
      <c r="K836" s="243"/>
      <c r="L836" s="243"/>
      <c r="M836" s="243"/>
      <c r="N836" s="243"/>
      <c r="O836" s="243"/>
      <c r="P836" s="243"/>
      <c r="Q836" s="243"/>
    </row>
    <row r="837" spans="2:17">
      <c r="B837" s="243"/>
      <c r="C837" s="243"/>
      <c r="D837" s="279"/>
      <c r="E837" s="243"/>
      <c r="F837" s="243"/>
      <c r="G837" s="243"/>
      <c r="H837" s="243"/>
      <c r="I837" s="243"/>
      <c r="J837" s="243"/>
      <c r="K837" s="243"/>
      <c r="L837" s="243"/>
      <c r="M837" s="243"/>
      <c r="N837" s="243"/>
      <c r="O837" s="243"/>
      <c r="P837" s="243"/>
      <c r="Q837" s="243"/>
    </row>
    <row r="838" spans="2:17">
      <c r="B838" s="243"/>
      <c r="C838" s="243"/>
      <c r="D838" s="279"/>
      <c r="E838" s="243"/>
      <c r="F838" s="243"/>
      <c r="G838" s="243"/>
      <c r="H838" s="243"/>
      <c r="I838" s="243"/>
      <c r="J838" s="243"/>
      <c r="K838" s="243"/>
      <c r="L838" s="243"/>
      <c r="M838" s="243"/>
      <c r="N838" s="243"/>
      <c r="O838" s="243"/>
      <c r="P838" s="243"/>
      <c r="Q838" s="243"/>
    </row>
    <row r="839" spans="2:17">
      <c r="B839" s="243"/>
      <c r="C839" s="243"/>
      <c r="D839" s="279"/>
      <c r="E839" s="243"/>
      <c r="F839" s="243"/>
      <c r="G839" s="243"/>
      <c r="H839" s="243"/>
      <c r="I839" s="243"/>
      <c r="J839" s="243"/>
      <c r="K839" s="243"/>
      <c r="L839" s="243"/>
      <c r="M839" s="243"/>
      <c r="N839" s="243"/>
      <c r="O839" s="243"/>
      <c r="P839" s="243"/>
      <c r="Q839" s="243"/>
    </row>
    <row r="840" spans="2:17">
      <c r="B840" s="243"/>
      <c r="C840" s="243"/>
      <c r="D840" s="279"/>
      <c r="E840" s="243"/>
      <c r="F840" s="243"/>
      <c r="G840" s="243"/>
      <c r="H840" s="243"/>
      <c r="I840" s="243"/>
      <c r="J840" s="243"/>
      <c r="K840" s="243"/>
      <c r="L840" s="243"/>
      <c r="M840" s="243"/>
      <c r="N840" s="243"/>
      <c r="O840" s="243"/>
      <c r="P840" s="243"/>
      <c r="Q840" s="243"/>
    </row>
    <row r="841" spans="2:17">
      <c r="B841" s="243"/>
      <c r="C841" s="243"/>
      <c r="D841" s="279"/>
      <c r="E841" s="243"/>
      <c r="F841" s="243"/>
      <c r="G841" s="243"/>
      <c r="H841" s="243"/>
      <c r="I841" s="243"/>
      <c r="J841" s="243"/>
      <c r="K841" s="243"/>
      <c r="L841" s="243"/>
      <c r="M841" s="243"/>
      <c r="N841" s="243"/>
      <c r="O841" s="243"/>
      <c r="P841" s="243"/>
      <c r="Q841" s="243"/>
    </row>
    <row r="842" spans="2:17">
      <c r="B842" s="243"/>
      <c r="C842" s="243"/>
      <c r="D842" s="279"/>
      <c r="E842" s="243"/>
      <c r="F842" s="243"/>
      <c r="G842" s="243"/>
      <c r="H842" s="243"/>
      <c r="I842" s="243"/>
      <c r="J842" s="243"/>
      <c r="K842" s="243"/>
      <c r="L842" s="243"/>
      <c r="M842" s="243"/>
      <c r="N842" s="243"/>
      <c r="O842" s="243"/>
      <c r="P842" s="243"/>
      <c r="Q842" s="243"/>
    </row>
    <row r="843" spans="2:17">
      <c r="B843" s="243"/>
      <c r="C843" s="243"/>
      <c r="D843" s="279"/>
      <c r="E843" s="243"/>
      <c r="F843" s="243"/>
      <c r="G843" s="243"/>
      <c r="H843" s="243"/>
      <c r="I843" s="243"/>
      <c r="J843" s="243"/>
      <c r="K843" s="243"/>
      <c r="L843" s="243"/>
      <c r="M843" s="243"/>
      <c r="N843" s="243"/>
      <c r="O843" s="243"/>
      <c r="P843" s="243"/>
      <c r="Q843" s="243"/>
    </row>
    <row r="844" spans="2:17">
      <c r="B844" s="243"/>
      <c r="C844" s="243"/>
      <c r="D844" s="279"/>
      <c r="E844" s="243"/>
      <c r="F844" s="243"/>
      <c r="G844" s="243"/>
      <c r="H844" s="243"/>
      <c r="I844" s="243"/>
      <c r="J844" s="243"/>
      <c r="K844" s="243"/>
      <c r="L844" s="243"/>
      <c r="M844" s="243"/>
      <c r="N844" s="243"/>
      <c r="O844" s="243"/>
      <c r="P844" s="243"/>
      <c r="Q844" s="243"/>
    </row>
    <row r="845" spans="2:17">
      <c r="B845" s="243"/>
      <c r="C845" s="243"/>
      <c r="D845" s="279"/>
      <c r="E845" s="243"/>
      <c r="F845" s="243"/>
      <c r="G845" s="243"/>
      <c r="H845" s="243"/>
      <c r="I845" s="243"/>
      <c r="J845" s="243"/>
      <c r="K845" s="243"/>
      <c r="L845" s="243"/>
      <c r="M845" s="243"/>
      <c r="N845" s="243"/>
      <c r="O845" s="243"/>
      <c r="P845" s="243"/>
      <c r="Q845" s="243"/>
    </row>
    <row r="846" spans="2:17">
      <c r="B846" s="243"/>
      <c r="C846" s="243"/>
      <c r="D846" s="279"/>
      <c r="E846" s="243"/>
      <c r="F846" s="243"/>
      <c r="G846" s="243"/>
      <c r="H846" s="243"/>
      <c r="I846" s="243"/>
      <c r="J846" s="243"/>
      <c r="K846" s="243"/>
      <c r="L846" s="243"/>
      <c r="M846" s="243"/>
      <c r="N846" s="243"/>
      <c r="O846" s="243"/>
      <c r="P846" s="243"/>
      <c r="Q846" s="243"/>
    </row>
    <row r="847" spans="2:17">
      <c r="B847" s="243"/>
      <c r="C847" s="243"/>
      <c r="D847" s="279"/>
      <c r="E847" s="243"/>
      <c r="F847" s="243"/>
      <c r="G847" s="243"/>
      <c r="H847" s="243"/>
      <c r="I847" s="243"/>
      <c r="J847" s="243"/>
      <c r="K847" s="243"/>
      <c r="L847" s="243"/>
      <c r="M847" s="243"/>
      <c r="N847" s="243"/>
      <c r="O847" s="243"/>
      <c r="P847" s="243"/>
      <c r="Q847" s="243"/>
    </row>
    <row r="848" spans="2:17">
      <c r="B848" s="243"/>
      <c r="C848" s="243"/>
      <c r="D848" s="279"/>
      <c r="E848" s="243"/>
      <c r="F848" s="243"/>
      <c r="G848" s="243"/>
      <c r="H848" s="243"/>
      <c r="I848" s="243"/>
      <c r="J848" s="243"/>
      <c r="K848" s="243"/>
      <c r="L848" s="243"/>
      <c r="M848" s="243"/>
      <c r="N848" s="243"/>
      <c r="O848" s="243"/>
      <c r="P848" s="243"/>
      <c r="Q848" s="243"/>
    </row>
    <row r="849" spans="2:17">
      <c r="B849" s="243"/>
      <c r="C849" s="243"/>
      <c r="D849" s="279"/>
      <c r="E849" s="243"/>
      <c r="F849" s="243"/>
      <c r="G849" s="243"/>
      <c r="H849" s="243"/>
      <c r="I849" s="243"/>
      <c r="J849" s="243"/>
      <c r="K849" s="243"/>
      <c r="L849" s="243"/>
      <c r="M849" s="243"/>
      <c r="N849" s="243"/>
      <c r="O849" s="243"/>
      <c r="P849" s="243"/>
      <c r="Q849" s="243"/>
    </row>
    <row r="850" spans="2:17">
      <c r="B850" s="243"/>
      <c r="C850" s="243"/>
      <c r="D850" s="279"/>
      <c r="E850" s="243"/>
      <c r="F850" s="243"/>
      <c r="G850" s="243"/>
      <c r="H850" s="243"/>
      <c r="I850" s="243"/>
      <c r="J850" s="243"/>
      <c r="K850" s="243"/>
      <c r="L850" s="243"/>
      <c r="M850" s="243"/>
      <c r="N850" s="243"/>
      <c r="O850" s="243"/>
      <c r="P850" s="243"/>
      <c r="Q850" s="243"/>
    </row>
    <row r="851" spans="2:17">
      <c r="B851" s="243"/>
      <c r="C851" s="243"/>
      <c r="D851" s="279"/>
      <c r="E851" s="243"/>
      <c r="F851" s="243"/>
      <c r="G851" s="243"/>
      <c r="H851" s="243"/>
      <c r="I851" s="243"/>
      <c r="J851" s="243"/>
      <c r="K851" s="243"/>
      <c r="L851" s="243"/>
      <c r="M851" s="243"/>
      <c r="N851" s="243"/>
      <c r="O851" s="243"/>
      <c r="P851" s="243"/>
      <c r="Q851" s="243"/>
    </row>
    <row r="852" spans="2:17">
      <c r="B852" s="243"/>
      <c r="C852" s="243"/>
      <c r="D852" s="279"/>
      <c r="E852" s="243"/>
      <c r="F852" s="243"/>
      <c r="G852" s="243"/>
      <c r="H852" s="243"/>
      <c r="I852" s="243"/>
      <c r="J852" s="243"/>
      <c r="K852" s="243"/>
      <c r="L852" s="243"/>
      <c r="M852" s="243"/>
      <c r="N852" s="243"/>
      <c r="O852" s="243"/>
      <c r="P852" s="243"/>
      <c r="Q852" s="243"/>
    </row>
    <row r="853" spans="2:17">
      <c r="B853" s="243"/>
      <c r="C853" s="243"/>
      <c r="D853" s="279"/>
      <c r="E853" s="243"/>
      <c r="F853" s="243"/>
      <c r="G853" s="243"/>
      <c r="H853" s="243"/>
      <c r="I853" s="243"/>
      <c r="J853" s="243"/>
      <c r="K853" s="243"/>
      <c r="L853" s="243"/>
      <c r="M853" s="243"/>
      <c r="N853" s="243"/>
      <c r="O853" s="243"/>
      <c r="P853" s="243"/>
      <c r="Q853" s="243"/>
    </row>
    <row r="854" spans="2:17">
      <c r="B854" s="243"/>
      <c r="C854" s="243"/>
      <c r="D854" s="279"/>
      <c r="E854" s="243"/>
      <c r="F854" s="243"/>
      <c r="G854" s="243"/>
      <c r="H854" s="243"/>
      <c r="I854" s="243"/>
      <c r="J854" s="243"/>
      <c r="K854" s="243"/>
      <c r="L854" s="243"/>
      <c r="M854" s="243"/>
      <c r="N854" s="243"/>
      <c r="O854" s="243"/>
      <c r="P854" s="243"/>
      <c r="Q854" s="243"/>
    </row>
    <row r="855" spans="2:17">
      <c r="B855" s="243"/>
      <c r="C855" s="243"/>
      <c r="D855" s="279"/>
      <c r="E855" s="243"/>
      <c r="F855" s="243"/>
      <c r="G855" s="243"/>
      <c r="H855" s="243"/>
      <c r="I855" s="243"/>
      <c r="J855" s="243"/>
      <c r="K855" s="243"/>
      <c r="L855" s="243"/>
      <c r="M855" s="243"/>
      <c r="N855" s="243"/>
      <c r="O855" s="243"/>
      <c r="P855" s="243"/>
      <c r="Q855" s="243"/>
    </row>
    <row r="856" spans="2:17">
      <c r="B856" s="243"/>
      <c r="C856" s="243"/>
      <c r="D856" s="279"/>
      <c r="E856" s="243"/>
      <c r="F856" s="243"/>
      <c r="G856" s="243"/>
      <c r="H856" s="243"/>
      <c r="I856" s="243"/>
      <c r="J856" s="243"/>
      <c r="K856" s="243"/>
      <c r="L856" s="243"/>
      <c r="M856" s="243"/>
      <c r="N856" s="243"/>
      <c r="O856" s="243"/>
      <c r="P856" s="243"/>
      <c r="Q856" s="243"/>
    </row>
    <row r="857" spans="2:17">
      <c r="B857" s="243"/>
      <c r="C857" s="243"/>
      <c r="D857" s="279"/>
      <c r="E857" s="243"/>
      <c r="F857" s="243"/>
      <c r="G857" s="243"/>
      <c r="H857" s="243"/>
      <c r="I857" s="243"/>
      <c r="J857" s="243"/>
      <c r="K857" s="243"/>
      <c r="L857" s="243"/>
      <c r="M857" s="243"/>
      <c r="N857" s="243"/>
      <c r="O857" s="243"/>
      <c r="P857" s="243"/>
      <c r="Q857" s="243"/>
    </row>
    <row r="858" spans="2:17">
      <c r="B858" s="243"/>
      <c r="C858" s="243"/>
      <c r="D858" s="279"/>
      <c r="E858" s="243"/>
      <c r="F858" s="243"/>
      <c r="G858" s="243"/>
      <c r="H858" s="243"/>
      <c r="I858" s="243"/>
      <c r="J858" s="243"/>
      <c r="K858" s="243"/>
      <c r="L858" s="243"/>
      <c r="M858" s="243"/>
      <c r="N858" s="243"/>
      <c r="O858" s="243"/>
      <c r="P858" s="243"/>
      <c r="Q858" s="243"/>
    </row>
    <row r="859" spans="2:17">
      <c r="B859" s="243"/>
      <c r="C859" s="243"/>
      <c r="D859" s="279"/>
      <c r="E859" s="243"/>
      <c r="F859" s="243"/>
      <c r="G859" s="243"/>
      <c r="H859" s="243"/>
      <c r="I859" s="243"/>
      <c r="J859" s="243"/>
      <c r="K859" s="243"/>
      <c r="L859" s="243"/>
      <c r="M859" s="243"/>
      <c r="N859" s="243"/>
      <c r="O859" s="243"/>
      <c r="P859" s="243"/>
      <c r="Q859" s="243"/>
    </row>
    <row r="860" spans="2:17">
      <c r="B860" s="243"/>
      <c r="C860" s="243"/>
      <c r="D860" s="279"/>
      <c r="E860" s="243"/>
      <c r="F860" s="243"/>
      <c r="G860" s="243"/>
      <c r="H860" s="243"/>
      <c r="I860" s="243"/>
      <c r="J860" s="243"/>
      <c r="K860" s="243"/>
      <c r="L860" s="243"/>
      <c r="M860" s="243"/>
      <c r="N860" s="243"/>
      <c r="O860" s="243"/>
      <c r="P860" s="243"/>
      <c r="Q860" s="243"/>
    </row>
    <row r="861" spans="2:17">
      <c r="B861" s="243"/>
      <c r="C861" s="243"/>
      <c r="D861" s="279"/>
      <c r="E861" s="243"/>
      <c r="F861" s="243"/>
      <c r="G861" s="243"/>
      <c r="H861" s="243"/>
      <c r="I861" s="243"/>
      <c r="J861" s="243"/>
      <c r="K861" s="243"/>
      <c r="L861" s="243"/>
      <c r="M861" s="243"/>
      <c r="N861" s="243"/>
      <c r="O861" s="243"/>
      <c r="P861" s="243"/>
      <c r="Q861" s="243"/>
    </row>
    <row r="862" spans="2:17">
      <c r="B862" s="243"/>
      <c r="C862" s="243"/>
      <c r="D862" s="279"/>
      <c r="E862" s="243"/>
      <c r="F862" s="243"/>
      <c r="G862" s="243"/>
      <c r="H862" s="243"/>
      <c r="I862" s="243"/>
      <c r="J862" s="243"/>
      <c r="K862" s="243"/>
      <c r="L862" s="243"/>
      <c r="M862" s="243"/>
      <c r="N862" s="243"/>
      <c r="O862" s="243"/>
      <c r="P862" s="243"/>
      <c r="Q862" s="243"/>
    </row>
    <row r="863" spans="2:17">
      <c r="B863" s="243"/>
      <c r="C863" s="243"/>
      <c r="D863" s="279"/>
      <c r="E863" s="243"/>
      <c r="F863" s="243"/>
      <c r="G863" s="243"/>
      <c r="H863" s="243"/>
      <c r="I863" s="243"/>
      <c r="J863" s="243"/>
      <c r="K863" s="243"/>
      <c r="L863" s="243"/>
      <c r="M863" s="243"/>
      <c r="N863" s="243"/>
      <c r="O863" s="243"/>
      <c r="P863" s="243"/>
      <c r="Q863" s="243"/>
    </row>
    <row r="864" spans="2:17">
      <c r="B864" s="243"/>
      <c r="C864" s="243"/>
      <c r="D864" s="279"/>
      <c r="E864" s="243"/>
      <c r="F864" s="243"/>
      <c r="G864" s="243"/>
      <c r="H864" s="243"/>
      <c r="I864" s="243"/>
      <c r="J864" s="243"/>
      <c r="K864" s="243"/>
      <c r="L864" s="243"/>
      <c r="M864" s="243"/>
      <c r="N864" s="243"/>
      <c r="O864" s="243"/>
      <c r="P864" s="243"/>
      <c r="Q864" s="243"/>
    </row>
    <row r="865" spans="2:17">
      <c r="B865" s="243"/>
      <c r="C865" s="243"/>
      <c r="D865" s="279"/>
      <c r="E865" s="243"/>
      <c r="F865" s="243"/>
      <c r="G865" s="243"/>
      <c r="H865" s="243"/>
      <c r="I865" s="243"/>
      <c r="J865" s="243"/>
      <c r="K865" s="243"/>
      <c r="L865" s="243"/>
      <c r="M865" s="243"/>
      <c r="N865" s="243"/>
      <c r="O865" s="243"/>
      <c r="P865" s="243"/>
      <c r="Q865" s="243"/>
    </row>
    <row r="866" spans="2:17">
      <c r="B866" s="243"/>
      <c r="C866" s="243"/>
      <c r="D866" s="279"/>
      <c r="E866" s="243"/>
      <c r="F866" s="243"/>
      <c r="G866" s="243"/>
      <c r="H866" s="243"/>
      <c r="I866" s="243"/>
      <c r="J866" s="243"/>
      <c r="K866" s="243"/>
      <c r="L866" s="243"/>
      <c r="M866" s="243"/>
      <c r="N866" s="243"/>
      <c r="O866" s="243"/>
      <c r="P866" s="243"/>
      <c r="Q866" s="243"/>
    </row>
    <row r="867" spans="2:17">
      <c r="B867" s="243"/>
      <c r="C867" s="243"/>
      <c r="D867" s="279"/>
      <c r="E867" s="243"/>
      <c r="F867" s="243"/>
      <c r="G867" s="243"/>
      <c r="H867" s="243"/>
      <c r="I867" s="243"/>
      <c r="J867" s="243"/>
      <c r="K867" s="243"/>
      <c r="L867" s="243"/>
      <c r="M867" s="243"/>
      <c r="N867" s="243"/>
      <c r="O867" s="243"/>
      <c r="P867" s="243"/>
      <c r="Q867" s="243"/>
    </row>
    <row r="868" spans="2:17">
      <c r="B868" s="243"/>
      <c r="C868" s="243"/>
      <c r="D868" s="279"/>
      <c r="E868" s="243"/>
      <c r="F868" s="243"/>
      <c r="G868" s="243"/>
      <c r="H868" s="243"/>
      <c r="I868" s="243"/>
      <c r="J868" s="243"/>
      <c r="K868" s="243"/>
      <c r="L868" s="243"/>
      <c r="M868" s="243"/>
      <c r="N868" s="243"/>
      <c r="O868" s="243"/>
      <c r="P868" s="243"/>
      <c r="Q868" s="243"/>
    </row>
    <row r="869" spans="2:17">
      <c r="B869" s="243"/>
      <c r="C869" s="243"/>
      <c r="D869" s="279"/>
      <c r="E869" s="243"/>
      <c r="F869" s="243"/>
      <c r="G869" s="243"/>
      <c r="H869" s="243"/>
      <c r="I869" s="243"/>
      <c r="J869" s="243"/>
      <c r="K869" s="243"/>
      <c r="L869" s="243"/>
      <c r="M869" s="243"/>
      <c r="N869" s="243"/>
      <c r="O869" s="243"/>
      <c r="P869" s="243"/>
      <c r="Q869" s="243"/>
    </row>
    <row r="870" spans="2:17">
      <c r="B870" s="243"/>
      <c r="C870" s="243"/>
      <c r="D870" s="279"/>
      <c r="E870" s="243"/>
      <c r="F870" s="243"/>
      <c r="G870" s="243"/>
      <c r="H870" s="243"/>
      <c r="I870" s="243"/>
      <c r="J870" s="243"/>
      <c r="K870" s="243"/>
      <c r="L870" s="243"/>
      <c r="M870" s="243"/>
      <c r="N870" s="243"/>
      <c r="O870" s="243"/>
      <c r="P870" s="243"/>
      <c r="Q870" s="243"/>
    </row>
    <row r="871" spans="2:17">
      <c r="B871" s="243"/>
      <c r="C871" s="243"/>
      <c r="D871" s="279"/>
      <c r="E871" s="243"/>
      <c r="F871" s="243"/>
      <c r="G871" s="243"/>
      <c r="H871" s="243"/>
      <c r="I871" s="243"/>
      <c r="J871" s="243"/>
      <c r="K871" s="243"/>
      <c r="L871" s="243"/>
      <c r="M871" s="243"/>
      <c r="N871" s="243"/>
      <c r="O871" s="243"/>
      <c r="P871" s="243"/>
      <c r="Q871" s="243"/>
    </row>
    <row r="872" spans="2:17">
      <c r="B872" s="243"/>
      <c r="C872" s="243"/>
      <c r="D872" s="279"/>
      <c r="E872" s="243"/>
      <c r="F872" s="243"/>
      <c r="G872" s="243"/>
      <c r="H872" s="243"/>
      <c r="I872" s="243"/>
      <c r="J872" s="243"/>
      <c r="K872" s="243"/>
      <c r="L872" s="243"/>
      <c r="M872" s="243"/>
      <c r="N872" s="243"/>
      <c r="O872" s="243"/>
      <c r="P872" s="243"/>
      <c r="Q872" s="243"/>
    </row>
    <row r="873" spans="2:17">
      <c r="B873" s="243"/>
      <c r="C873" s="243"/>
      <c r="D873" s="279"/>
      <c r="E873" s="243"/>
      <c r="F873" s="243"/>
      <c r="G873" s="243"/>
      <c r="H873" s="243"/>
      <c r="I873" s="243"/>
      <c r="J873" s="243"/>
      <c r="K873" s="243"/>
      <c r="L873" s="243"/>
      <c r="M873" s="243"/>
      <c r="N873" s="243"/>
      <c r="O873" s="243"/>
      <c r="P873" s="243"/>
      <c r="Q873" s="243"/>
    </row>
    <row r="874" spans="2:17">
      <c r="B874" s="243"/>
      <c r="C874" s="243"/>
      <c r="D874" s="279"/>
      <c r="E874" s="243"/>
      <c r="F874" s="243"/>
      <c r="G874" s="243"/>
      <c r="H874" s="243"/>
      <c r="I874" s="243"/>
      <c r="J874" s="243"/>
      <c r="K874" s="243"/>
      <c r="L874" s="243"/>
      <c r="M874" s="243"/>
      <c r="N874" s="243"/>
      <c r="O874" s="243"/>
      <c r="P874" s="243"/>
      <c r="Q874" s="243"/>
    </row>
    <row r="875" spans="2:17">
      <c r="B875" s="243"/>
      <c r="C875" s="243"/>
      <c r="D875" s="279"/>
      <c r="E875" s="243"/>
      <c r="F875" s="243"/>
      <c r="G875" s="243"/>
      <c r="H875" s="243"/>
      <c r="I875" s="243"/>
      <c r="J875" s="243"/>
      <c r="K875" s="243"/>
      <c r="L875" s="243"/>
      <c r="M875" s="243"/>
      <c r="N875" s="243"/>
      <c r="O875" s="243"/>
      <c r="P875" s="243"/>
      <c r="Q875" s="243"/>
    </row>
    <row r="876" spans="2:17">
      <c r="B876" s="243"/>
      <c r="C876" s="243"/>
      <c r="D876" s="279"/>
      <c r="E876" s="243"/>
      <c r="F876" s="243"/>
      <c r="G876" s="243"/>
      <c r="H876" s="243"/>
      <c r="I876" s="243"/>
      <c r="J876" s="243"/>
      <c r="K876" s="243"/>
      <c r="L876" s="243"/>
      <c r="M876" s="243"/>
      <c r="N876" s="243"/>
      <c r="O876" s="243"/>
      <c r="P876" s="243"/>
      <c r="Q876" s="243"/>
    </row>
    <row r="877" spans="2:17">
      <c r="B877" s="243"/>
      <c r="C877" s="243"/>
      <c r="D877" s="279"/>
      <c r="E877" s="243"/>
      <c r="F877" s="243"/>
      <c r="G877" s="243"/>
      <c r="H877" s="243"/>
      <c r="I877" s="243"/>
      <c r="J877" s="243"/>
      <c r="K877" s="243"/>
      <c r="L877" s="243"/>
      <c r="M877" s="243"/>
      <c r="N877" s="243"/>
      <c r="O877" s="243"/>
      <c r="P877" s="243"/>
      <c r="Q877" s="243"/>
    </row>
    <row r="878" spans="2:17">
      <c r="B878" s="243"/>
      <c r="C878" s="243"/>
      <c r="D878" s="279"/>
      <c r="E878" s="243"/>
      <c r="F878" s="243"/>
      <c r="G878" s="243"/>
      <c r="H878" s="243"/>
      <c r="I878" s="243"/>
      <c r="J878" s="243"/>
      <c r="K878" s="243"/>
      <c r="L878" s="243"/>
      <c r="M878" s="243"/>
      <c r="N878" s="243"/>
      <c r="O878" s="243"/>
      <c r="P878" s="243"/>
      <c r="Q878" s="243"/>
    </row>
    <row r="879" spans="2:17">
      <c r="B879" s="243"/>
      <c r="C879" s="243"/>
      <c r="D879" s="279"/>
      <c r="E879" s="243"/>
      <c r="F879" s="243"/>
      <c r="G879" s="243"/>
      <c r="H879" s="243"/>
      <c r="I879" s="243"/>
      <c r="J879" s="243"/>
      <c r="K879" s="243"/>
      <c r="L879" s="243"/>
      <c r="M879" s="243"/>
      <c r="N879" s="243"/>
      <c r="O879" s="243"/>
      <c r="P879" s="243"/>
      <c r="Q879" s="243"/>
    </row>
    <row r="880" spans="2:17">
      <c r="B880" s="243"/>
      <c r="C880" s="243"/>
      <c r="D880" s="279"/>
      <c r="E880" s="243"/>
      <c r="F880" s="243"/>
      <c r="G880" s="243"/>
      <c r="H880" s="243"/>
      <c r="I880" s="243"/>
      <c r="J880" s="243"/>
      <c r="K880" s="243"/>
      <c r="L880" s="243"/>
      <c r="M880" s="243"/>
      <c r="N880" s="243"/>
      <c r="O880" s="243"/>
      <c r="P880" s="243"/>
      <c r="Q880" s="243"/>
    </row>
    <row r="881" spans="2:17">
      <c r="B881" s="243"/>
      <c r="C881" s="243"/>
      <c r="D881" s="279"/>
      <c r="E881" s="243"/>
      <c r="F881" s="243"/>
      <c r="G881" s="243"/>
      <c r="H881" s="243"/>
      <c r="I881" s="243"/>
      <c r="J881" s="243"/>
      <c r="K881" s="243"/>
      <c r="L881" s="243"/>
      <c r="M881" s="243"/>
      <c r="N881" s="243"/>
      <c r="O881" s="243"/>
      <c r="P881" s="243"/>
      <c r="Q881" s="243"/>
    </row>
    <row r="882" spans="2:17">
      <c r="B882" s="243"/>
      <c r="C882" s="243"/>
      <c r="D882" s="279"/>
      <c r="E882" s="243"/>
      <c r="F882" s="243"/>
      <c r="G882" s="243"/>
      <c r="H882" s="243"/>
      <c r="I882" s="243"/>
      <c r="J882" s="243"/>
      <c r="K882" s="243"/>
      <c r="L882" s="243"/>
      <c r="M882" s="243"/>
      <c r="N882" s="243"/>
      <c r="O882" s="243"/>
      <c r="P882" s="243"/>
      <c r="Q882" s="243"/>
    </row>
    <row r="883" spans="2:17">
      <c r="B883" s="243"/>
      <c r="C883" s="243"/>
      <c r="D883" s="279"/>
      <c r="E883" s="243"/>
      <c r="F883" s="243"/>
      <c r="G883" s="243"/>
      <c r="H883" s="243"/>
      <c r="I883" s="243"/>
      <c r="J883" s="243"/>
      <c r="K883" s="243"/>
      <c r="L883" s="243"/>
      <c r="M883" s="243"/>
      <c r="N883" s="243"/>
      <c r="O883" s="243"/>
      <c r="P883" s="243"/>
      <c r="Q883" s="243"/>
    </row>
    <row r="884" spans="2:17">
      <c r="B884" s="243"/>
      <c r="C884" s="243"/>
      <c r="D884" s="279"/>
      <c r="E884" s="243"/>
      <c r="F884" s="243"/>
      <c r="G884" s="243"/>
      <c r="H884" s="243"/>
      <c r="I884" s="243"/>
      <c r="J884" s="243"/>
      <c r="K884" s="243"/>
      <c r="L884" s="243"/>
      <c r="M884" s="243"/>
      <c r="N884" s="243"/>
      <c r="O884" s="243"/>
      <c r="P884" s="243"/>
      <c r="Q884" s="243"/>
    </row>
    <row r="885" spans="2:17">
      <c r="B885" s="243"/>
      <c r="C885" s="243"/>
      <c r="D885" s="279"/>
      <c r="E885" s="243"/>
      <c r="F885" s="243"/>
      <c r="G885" s="243"/>
      <c r="H885" s="243"/>
      <c r="I885" s="243"/>
      <c r="J885" s="243"/>
      <c r="K885" s="243"/>
      <c r="L885" s="243"/>
      <c r="M885" s="243"/>
      <c r="N885" s="243"/>
      <c r="O885" s="243"/>
      <c r="P885" s="243"/>
      <c r="Q885" s="243"/>
    </row>
    <row r="886" spans="2:17">
      <c r="B886" s="243"/>
      <c r="C886" s="243"/>
      <c r="D886" s="279"/>
      <c r="E886" s="243"/>
      <c r="F886" s="243"/>
      <c r="G886" s="243"/>
      <c r="H886" s="243"/>
      <c r="I886" s="243"/>
      <c r="J886" s="243"/>
      <c r="K886" s="243"/>
      <c r="L886" s="243"/>
      <c r="M886" s="243"/>
      <c r="N886" s="243"/>
      <c r="O886" s="243"/>
      <c r="P886" s="243"/>
      <c r="Q886" s="243"/>
    </row>
    <row r="887" spans="2:17">
      <c r="B887" s="243"/>
      <c r="C887" s="243"/>
      <c r="D887" s="279"/>
      <c r="E887" s="243"/>
      <c r="F887" s="243"/>
      <c r="G887" s="243"/>
      <c r="H887" s="243"/>
      <c r="I887" s="243"/>
      <c r="J887" s="243"/>
      <c r="K887" s="243"/>
      <c r="L887" s="243"/>
      <c r="M887" s="243"/>
      <c r="N887" s="243"/>
      <c r="O887" s="243"/>
      <c r="P887" s="243"/>
      <c r="Q887" s="243"/>
    </row>
    <row r="888" spans="2:17">
      <c r="B888" s="243"/>
      <c r="C888" s="243"/>
      <c r="D888" s="279"/>
      <c r="E888" s="243"/>
      <c r="F888" s="243"/>
      <c r="G888" s="243"/>
      <c r="H888" s="243"/>
      <c r="I888" s="243"/>
      <c r="J888" s="243"/>
      <c r="K888" s="243"/>
      <c r="L888" s="243"/>
      <c r="M888" s="243"/>
      <c r="N888" s="243"/>
      <c r="O888" s="243"/>
      <c r="P888" s="243"/>
      <c r="Q888" s="243"/>
    </row>
    <row r="889" spans="2:17">
      <c r="B889" s="243"/>
      <c r="C889" s="243"/>
      <c r="D889" s="279"/>
      <c r="E889" s="243"/>
      <c r="F889" s="243"/>
      <c r="G889" s="243"/>
      <c r="H889" s="243"/>
      <c r="I889" s="243"/>
      <c r="J889" s="243"/>
      <c r="K889" s="243"/>
      <c r="L889" s="243"/>
      <c r="M889" s="243"/>
      <c r="N889" s="243"/>
      <c r="O889" s="243"/>
      <c r="P889" s="243"/>
      <c r="Q889" s="243"/>
    </row>
    <row r="890" spans="2:17">
      <c r="B890" s="243"/>
      <c r="C890" s="243"/>
      <c r="D890" s="279"/>
      <c r="E890" s="243"/>
      <c r="F890" s="243"/>
      <c r="G890" s="243"/>
      <c r="H890" s="243"/>
      <c r="I890" s="243"/>
      <c r="J890" s="243"/>
      <c r="K890" s="243"/>
      <c r="L890" s="243"/>
      <c r="M890" s="243"/>
      <c r="N890" s="243"/>
      <c r="O890" s="243"/>
      <c r="P890" s="243"/>
      <c r="Q890" s="243"/>
    </row>
    <row r="891" spans="2:17">
      <c r="B891" s="243"/>
      <c r="C891" s="243"/>
      <c r="D891" s="279"/>
      <c r="E891" s="243"/>
      <c r="F891" s="243"/>
      <c r="G891" s="243"/>
      <c r="H891" s="243"/>
      <c r="I891" s="243"/>
      <c r="J891" s="243"/>
      <c r="K891" s="243"/>
      <c r="L891" s="243"/>
      <c r="M891" s="243"/>
      <c r="N891" s="243"/>
      <c r="O891" s="243"/>
      <c r="P891" s="243"/>
      <c r="Q891" s="243"/>
    </row>
    <row r="892" spans="2:17">
      <c r="B892" s="243"/>
      <c r="C892" s="243"/>
      <c r="D892" s="279"/>
      <c r="E892" s="243"/>
      <c r="F892" s="243"/>
      <c r="G892" s="243"/>
      <c r="H892" s="243"/>
      <c r="I892" s="243"/>
      <c r="J892" s="243"/>
      <c r="K892" s="243"/>
      <c r="L892" s="243"/>
      <c r="M892" s="243"/>
      <c r="N892" s="243"/>
      <c r="O892" s="243"/>
      <c r="P892" s="243"/>
      <c r="Q892" s="243"/>
    </row>
    <row r="893" spans="2:17">
      <c r="B893" s="243"/>
      <c r="C893" s="243"/>
      <c r="D893" s="279"/>
      <c r="E893" s="243"/>
      <c r="F893" s="243"/>
      <c r="G893" s="243"/>
      <c r="H893" s="243"/>
      <c r="I893" s="243"/>
      <c r="J893" s="243"/>
      <c r="K893" s="243"/>
      <c r="L893" s="243"/>
      <c r="M893" s="243"/>
      <c r="N893" s="243"/>
      <c r="O893" s="243"/>
      <c r="P893" s="243"/>
      <c r="Q893" s="243"/>
    </row>
    <row r="894" spans="2:17">
      <c r="B894" s="243"/>
      <c r="C894" s="243"/>
      <c r="D894" s="279"/>
      <c r="E894" s="243"/>
      <c r="F894" s="243"/>
      <c r="G894" s="243"/>
      <c r="H894" s="243"/>
      <c r="I894" s="243"/>
      <c r="J894" s="243"/>
      <c r="K894" s="243"/>
      <c r="L894" s="243"/>
      <c r="M894" s="243"/>
      <c r="N894" s="243"/>
      <c r="O894" s="243"/>
      <c r="P894" s="243"/>
      <c r="Q894" s="243"/>
    </row>
    <row r="895" spans="2:17">
      <c r="B895" s="243"/>
      <c r="C895" s="243"/>
      <c r="D895" s="279"/>
      <c r="E895" s="243"/>
      <c r="F895" s="243"/>
      <c r="G895" s="243"/>
      <c r="H895" s="243"/>
      <c r="I895" s="243"/>
      <c r="J895" s="243"/>
      <c r="K895" s="243"/>
      <c r="L895" s="243"/>
      <c r="M895" s="243"/>
      <c r="N895" s="243"/>
      <c r="O895" s="243"/>
      <c r="P895" s="243"/>
      <c r="Q895" s="243"/>
    </row>
    <row r="896" spans="2:17">
      <c r="B896" s="243"/>
      <c r="C896" s="243"/>
      <c r="D896" s="279"/>
      <c r="E896" s="243"/>
      <c r="F896" s="243"/>
      <c r="G896" s="243"/>
      <c r="H896" s="243"/>
      <c r="I896" s="243"/>
      <c r="J896" s="243"/>
      <c r="K896" s="243"/>
      <c r="L896" s="243"/>
      <c r="M896" s="243"/>
      <c r="N896" s="243"/>
      <c r="O896" s="243"/>
      <c r="P896" s="243"/>
      <c r="Q896" s="243"/>
    </row>
    <row r="897" spans="2:17">
      <c r="B897" s="243"/>
      <c r="C897" s="243"/>
      <c r="D897" s="279"/>
      <c r="E897" s="243"/>
      <c r="F897" s="243"/>
      <c r="G897" s="243"/>
      <c r="H897" s="243"/>
      <c r="I897" s="243"/>
      <c r="J897" s="243"/>
      <c r="K897" s="243"/>
      <c r="L897" s="243"/>
      <c r="M897" s="243"/>
      <c r="N897" s="243"/>
      <c r="O897" s="243"/>
      <c r="P897" s="243"/>
      <c r="Q897" s="243"/>
    </row>
    <row r="898" spans="2:17">
      <c r="B898" s="243"/>
      <c r="C898" s="243"/>
      <c r="D898" s="279"/>
      <c r="E898" s="243"/>
      <c r="F898" s="243"/>
      <c r="G898" s="243"/>
      <c r="H898" s="243"/>
      <c r="I898" s="243"/>
      <c r="J898" s="243"/>
      <c r="K898" s="243"/>
      <c r="L898" s="243"/>
      <c r="M898" s="243"/>
      <c r="N898" s="243"/>
      <c r="O898" s="243"/>
      <c r="P898" s="243"/>
      <c r="Q898" s="243"/>
    </row>
    <row r="899" spans="2:17">
      <c r="B899" s="243"/>
      <c r="C899" s="243"/>
      <c r="D899" s="279"/>
      <c r="E899" s="243"/>
      <c r="F899" s="243"/>
      <c r="G899" s="243"/>
      <c r="H899" s="243"/>
      <c r="I899" s="243"/>
      <c r="J899" s="243"/>
      <c r="K899" s="243"/>
      <c r="L899" s="243"/>
      <c r="M899" s="243"/>
      <c r="N899" s="243"/>
      <c r="O899" s="243"/>
      <c r="P899" s="243"/>
      <c r="Q899" s="243"/>
    </row>
    <row r="900" spans="2:17">
      <c r="B900" s="243"/>
      <c r="C900" s="243"/>
      <c r="D900" s="279"/>
      <c r="E900" s="243"/>
      <c r="F900" s="243"/>
      <c r="G900" s="243"/>
      <c r="H900" s="243"/>
      <c r="I900" s="243"/>
      <c r="J900" s="243"/>
      <c r="K900" s="243"/>
      <c r="L900" s="243"/>
      <c r="M900" s="243"/>
      <c r="N900" s="243"/>
      <c r="O900" s="243"/>
      <c r="P900" s="243"/>
      <c r="Q900" s="243"/>
    </row>
    <row r="901" spans="2:17">
      <c r="B901" s="243"/>
      <c r="C901" s="243"/>
      <c r="D901" s="279"/>
      <c r="E901" s="243"/>
      <c r="F901" s="243"/>
      <c r="G901" s="243"/>
      <c r="H901" s="243"/>
      <c r="I901" s="243"/>
      <c r="J901" s="243"/>
      <c r="K901" s="243"/>
      <c r="L901" s="243"/>
      <c r="M901" s="243"/>
      <c r="N901" s="243"/>
      <c r="O901" s="243"/>
      <c r="P901" s="243"/>
      <c r="Q901" s="243"/>
    </row>
    <row r="902" spans="2:17">
      <c r="B902" s="243"/>
      <c r="C902" s="243"/>
      <c r="D902" s="279"/>
      <c r="E902" s="243"/>
      <c r="F902" s="243"/>
      <c r="G902" s="243"/>
      <c r="H902" s="243"/>
      <c r="I902" s="243"/>
      <c r="J902" s="243"/>
      <c r="K902" s="243"/>
      <c r="L902" s="243"/>
      <c r="M902" s="243"/>
      <c r="N902" s="243"/>
      <c r="O902" s="243"/>
      <c r="P902" s="243"/>
      <c r="Q902" s="243"/>
    </row>
    <row r="903" spans="2:17">
      <c r="B903" s="243"/>
      <c r="C903" s="243"/>
      <c r="D903" s="279"/>
      <c r="E903" s="243"/>
      <c r="F903" s="243"/>
      <c r="G903" s="243"/>
      <c r="H903" s="243"/>
      <c r="I903" s="243"/>
      <c r="J903" s="243"/>
      <c r="K903" s="243"/>
      <c r="L903" s="243"/>
      <c r="M903" s="243"/>
      <c r="N903" s="243"/>
      <c r="O903" s="243"/>
      <c r="P903" s="243"/>
      <c r="Q903" s="243"/>
    </row>
    <row r="904" spans="2:17">
      <c r="B904" s="243"/>
      <c r="C904" s="243"/>
      <c r="D904" s="279"/>
      <c r="E904" s="243"/>
      <c r="F904" s="243"/>
      <c r="G904" s="243"/>
      <c r="H904" s="243"/>
      <c r="I904" s="243"/>
      <c r="J904" s="243"/>
      <c r="K904" s="243"/>
      <c r="L904" s="243"/>
      <c r="M904" s="243"/>
      <c r="N904" s="243"/>
      <c r="O904" s="243"/>
      <c r="P904" s="243"/>
      <c r="Q904" s="243"/>
    </row>
    <row r="905" spans="2:17">
      <c r="B905" s="243"/>
      <c r="C905" s="243"/>
      <c r="D905" s="279"/>
      <c r="E905" s="243"/>
      <c r="F905" s="243"/>
      <c r="G905" s="243"/>
      <c r="H905" s="243"/>
      <c r="I905" s="243"/>
      <c r="J905" s="243"/>
      <c r="K905" s="243"/>
      <c r="L905" s="243"/>
      <c r="M905" s="243"/>
      <c r="N905" s="243"/>
      <c r="O905" s="243"/>
      <c r="P905" s="243"/>
      <c r="Q905" s="243"/>
    </row>
    <row r="906" spans="2:17">
      <c r="B906" s="243"/>
      <c r="C906" s="243"/>
      <c r="D906" s="279"/>
      <c r="E906" s="243"/>
      <c r="F906" s="243"/>
      <c r="G906" s="243"/>
      <c r="H906" s="243"/>
      <c r="I906" s="243"/>
      <c r="J906" s="243"/>
      <c r="K906" s="243"/>
      <c r="L906" s="243"/>
      <c r="M906" s="243"/>
      <c r="N906" s="243"/>
      <c r="O906" s="243"/>
      <c r="P906" s="243"/>
      <c r="Q906" s="243"/>
    </row>
    <row r="907" spans="2:17">
      <c r="B907" s="243"/>
      <c r="C907" s="243"/>
      <c r="D907" s="279"/>
      <c r="E907" s="243"/>
      <c r="F907" s="243"/>
      <c r="G907" s="243"/>
      <c r="H907" s="243"/>
      <c r="I907" s="243"/>
      <c r="J907" s="243"/>
      <c r="K907" s="243"/>
      <c r="L907" s="243"/>
      <c r="M907" s="243"/>
      <c r="N907" s="243"/>
      <c r="O907" s="243"/>
      <c r="P907" s="243"/>
      <c r="Q907" s="243"/>
    </row>
    <row r="908" spans="2:17">
      <c r="B908" s="243"/>
      <c r="C908" s="243"/>
      <c r="D908" s="279"/>
      <c r="E908" s="243"/>
      <c r="F908" s="243"/>
      <c r="G908" s="243"/>
      <c r="H908" s="243"/>
      <c r="I908" s="243"/>
      <c r="J908" s="243"/>
      <c r="K908" s="243"/>
      <c r="L908" s="243"/>
      <c r="M908" s="243"/>
      <c r="N908" s="243"/>
      <c r="O908" s="243"/>
      <c r="P908" s="243"/>
      <c r="Q908" s="243"/>
    </row>
    <row r="909" spans="2:17">
      <c r="B909" s="243"/>
      <c r="C909" s="243"/>
      <c r="D909" s="279"/>
      <c r="E909" s="243"/>
      <c r="F909" s="243"/>
      <c r="G909" s="243"/>
      <c r="H909" s="243"/>
      <c r="I909" s="243"/>
      <c r="J909" s="243"/>
      <c r="K909" s="243"/>
      <c r="L909" s="243"/>
      <c r="M909" s="243"/>
      <c r="N909" s="243"/>
      <c r="O909" s="243"/>
      <c r="P909" s="243"/>
      <c r="Q909" s="243"/>
    </row>
    <row r="910" spans="2:17">
      <c r="B910" s="243"/>
      <c r="C910" s="243"/>
      <c r="D910" s="279"/>
      <c r="E910" s="243"/>
      <c r="F910" s="243"/>
      <c r="G910" s="243"/>
      <c r="H910" s="243"/>
      <c r="I910" s="243"/>
      <c r="J910" s="243"/>
      <c r="K910" s="243"/>
      <c r="L910" s="243"/>
      <c r="M910" s="243"/>
      <c r="N910" s="243"/>
      <c r="O910" s="243"/>
      <c r="P910" s="243"/>
      <c r="Q910" s="243"/>
    </row>
    <row r="911" spans="2:17">
      <c r="B911" s="243"/>
      <c r="C911" s="243"/>
      <c r="D911" s="279"/>
      <c r="E911" s="243"/>
      <c r="F911" s="243"/>
      <c r="G911" s="243"/>
      <c r="H911" s="243"/>
      <c r="I911" s="243"/>
      <c r="J911" s="243"/>
      <c r="K911" s="243"/>
      <c r="L911" s="243"/>
      <c r="M911" s="243"/>
      <c r="N911" s="243"/>
      <c r="O911" s="243"/>
      <c r="P911" s="243"/>
      <c r="Q911" s="243"/>
    </row>
    <row r="912" spans="2:17">
      <c r="B912" s="243"/>
      <c r="C912" s="243"/>
      <c r="D912" s="279"/>
      <c r="E912" s="243"/>
      <c r="F912" s="243"/>
      <c r="G912" s="243"/>
      <c r="H912" s="243"/>
      <c r="I912" s="243"/>
      <c r="J912" s="243"/>
      <c r="K912" s="243"/>
      <c r="L912" s="243"/>
      <c r="M912" s="243"/>
      <c r="N912" s="243"/>
      <c r="O912" s="243"/>
      <c r="P912" s="243"/>
      <c r="Q912" s="243"/>
    </row>
    <row r="913" spans="2:17">
      <c r="B913" s="243"/>
      <c r="C913" s="243"/>
      <c r="D913" s="279"/>
      <c r="E913" s="243"/>
      <c r="F913" s="243"/>
      <c r="G913" s="243"/>
      <c r="H913" s="243"/>
      <c r="I913" s="243"/>
      <c r="J913" s="243"/>
      <c r="K913" s="243"/>
      <c r="L913" s="243"/>
      <c r="M913" s="243"/>
      <c r="N913" s="243"/>
      <c r="O913" s="243"/>
      <c r="P913" s="243"/>
      <c r="Q913" s="243"/>
    </row>
    <row r="914" spans="2:17">
      <c r="B914" s="243"/>
      <c r="C914" s="243"/>
      <c r="D914" s="279"/>
      <c r="E914" s="243"/>
      <c r="F914" s="243"/>
      <c r="G914" s="243"/>
      <c r="H914" s="243"/>
      <c r="I914" s="243"/>
      <c r="J914" s="243"/>
      <c r="K914" s="243"/>
      <c r="L914" s="243"/>
      <c r="M914" s="243"/>
      <c r="N914" s="243"/>
      <c r="O914" s="243"/>
      <c r="P914" s="243"/>
      <c r="Q914" s="243"/>
    </row>
    <row r="915" spans="2:17">
      <c r="B915" s="243"/>
      <c r="C915" s="243"/>
      <c r="D915" s="279"/>
      <c r="E915" s="243"/>
      <c r="F915" s="243"/>
      <c r="G915" s="243"/>
      <c r="H915" s="243"/>
      <c r="I915" s="243"/>
      <c r="J915" s="243"/>
      <c r="K915" s="243"/>
      <c r="L915" s="243"/>
      <c r="M915" s="243"/>
      <c r="N915" s="243"/>
      <c r="O915" s="243"/>
      <c r="P915" s="243"/>
      <c r="Q915" s="243"/>
    </row>
    <row r="916" spans="2:17">
      <c r="B916" s="243"/>
      <c r="C916" s="243"/>
      <c r="D916" s="279"/>
      <c r="E916" s="243"/>
      <c r="F916" s="243"/>
      <c r="G916" s="243"/>
      <c r="H916" s="243"/>
      <c r="I916" s="243"/>
      <c r="J916" s="243"/>
      <c r="K916" s="243"/>
      <c r="L916" s="243"/>
      <c r="M916" s="243"/>
      <c r="N916" s="243"/>
      <c r="O916" s="243"/>
      <c r="P916" s="243"/>
      <c r="Q916" s="243"/>
    </row>
    <row r="917" spans="2:17">
      <c r="B917" s="243"/>
      <c r="C917" s="243"/>
      <c r="D917" s="279"/>
      <c r="E917" s="243"/>
      <c r="F917" s="243"/>
      <c r="G917" s="243"/>
      <c r="H917" s="243"/>
      <c r="I917" s="243"/>
      <c r="J917" s="243"/>
      <c r="K917" s="243"/>
      <c r="L917" s="243"/>
      <c r="M917" s="243"/>
      <c r="N917" s="243"/>
      <c r="O917" s="243"/>
      <c r="P917" s="243"/>
      <c r="Q917" s="243"/>
    </row>
    <row r="918" spans="2:17">
      <c r="B918" s="243"/>
      <c r="C918" s="243"/>
      <c r="D918" s="279"/>
      <c r="E918" s="243"/>
      <c r="F918" s="243"/>
      <c r="G918" s="243"/>
      <c r="H918" s="243"/>
      <c r="I918" s="243"/>
      <c r="J918" s="243"/>
      <c r="K918" s="243"/>
      <c r="L918" s="243"/>
      <c r="M918" s="243"/>
      <c r="N918" s="243"/>
      <c r="O918" s="243"/>
      <c r="P918" s="243"/>
      <c r="Q918" s="243"/>
    </row>
    <row r="919" spans="2:17">
      <c r="B919" s="243"/>
      <c r="C919" s="243"/>
      <c r="D919" s="279"/>
      <c r="E919" s="243"/>
      <c r="F919" s="243"/>
      <c r="G919" s="243"/>
      <c r="H919" s="243"/>
      <c r="I919" s="243"/>
      <c r="J919" s="243"/>
      <c r="K919" s="243"/>
      <c r="L919" s="243"/>
      <c r="M919" s="243"/>
      <c r="N919" s="243"/>
      <c r="O919" s="243"/>
      <c r="P919" s="243"/>
      <c r="Q919" s="243"/>
    </row>
    <row r="920" spans="2:17">
      <c r="B920" s="243"/>
      <c r="C920" s="243"/>
      <c r="D920" s="279"/>
      <c r="E920" s="243"/>
      <c r="F920" s="243"/>
      <c r="G920" s="243"/>
      <c r="H920" s="243"/>
      <c r="I920" s="243"/>
      <c r="J920" s="243"/>
      <c r="K920" s="243"/>
      <c r="L920" s="243"/>
      <c r="M920" s="243"/>
      <c r="N920" s="243"/>
      <c r="O920" s="243"/>
      <c r="P920" s="243"/>
      <c r="Q920" s="243"/>
    </row>
    <row r="921" spans="2:17">
      <c r="B921" s="243"/>
      <c r="C921" s="243"/>
      <c r="D921" s="279"/>
      <c r="E921" s="243"/>
      <c r="F921" s="243"/>
      <c r="G921" s="243"/>
      <c r="H921" s="243"/>
      <c r="I921" s="243"/>
      <c r="J921" s="243"/>
      <c r="K921" s="243"/>
      <c r="L921" s="243"/>
      <c r="M921" s="243"/>
      <c r="N921" s="243"/>
      <c r="O921" s="243"/>
      <c r="P921" s="243"/>
      <c r="Q921" s="243"/>
    </row>
    <row r="922" spans="2:17">
      <c r="B922" s="243"/>
      <c r="C922" s="243"/>
      <c r="D922" s="279"/>
      <c r="E922" s="243"/>
      <c r="F922" s="243"/>
      <c r="G922" s="243"/>
      <c r="H922" s="243"/>
      <c r="I922" s="243"/>
      <c r="J922" s="243"/>
      <c r="K922" s="243"/>
      <c r="L922" s="243"/>
      <c r="M922" s="243"/>
      <c r="N922" s="243"/>
      <c r="O922" s="243"/>
      <c r="P922" s="243"/>
      <c r="Q922" s="243"/>
    </row>
    <row r="923" spans="2:17">
      <c r="B923" s="243"/>
      <c r="C923" s="243"/>
      <c r="D923" s="279"/>
      <c r="E923" s="243"/>
      <c r="F923" s="243"/>
      <c r="G923" s="243"/>
      <c r="H923" s="243"/>
      <c r="I923" s="243"/>
      <c r="J923" s="243"/>
      <c r="K923" s="243"/>
      <c r="L923" s="243"/>
      <c r="M923" s="243"/>
      <c r="N923" s="243"/>
      <c r="O923" s="243"/>
      <c r="P923" s="243"/>
      <c r="Q923" s="243"/>
    </row>
    <row r="924" spans="2:17">
      <c r="B924" s="243"/>
      <c r="C924" s="243"/>
      <c r="D924" s="279"/>
      <c r="E924" s="243"/>
      <c r="F924" s="243"/>
      <c r="G924" s="243"/>
      <c r="H924" s="243"/>
      <c r="I924" s="243"/>
      <c r="J924" s="243"/>
      <c r="K924" s="243"/>
      <c r="L924" s="243"/>
      <c r="M924" s="243"/>
      <c r="N924" s="243"/>
      <c r="O924" s="243"/>
      <c r="P924" s="243"/>
      <c r="Q924" s="243"/>
    </row>
    <row r="925" spans="2:17">
      <c r="B925" s="243"/>
      <c r="C925" s="243"/>
      <c r="D925" s="279"/>
      <c r="E925" s="243"/>
      <c r="F925" s="243"/>
      <c r="G925" s="243"/>
      <c r="H925" s="243"/>
      <c r="I925" s="243"/>
      <c r="J925" s="243"/>
      <c r="K925" s="243"/>
      <c r="L925" s="243"/>
      <c r="M925" s="243"/>
      <c r="N925" s="243"/>
      <c r="O925" s="243"/>
      <c r="P925" s="243"/>
      <c r="Q925" s="243"/>
    </row>
    <row r="926" spans="2:17">
      <c r="B926" s="243"/>
      <c r="C926" s="243"/>
      <c r="D926" s="279"/>
      <c r="E926" s="243"/>
      <c r="F926" s="243"/>
      <c r="G926" s="243"/>
      <c r="H926" s="243"/>
      <c r="I926" s="243"/>
      <c r="J926" s="243"/>
      <c r="K926" s="243"/>
      <c r="L926" s="243"/>
      <c r="M926" s="243"/>
      <c r="N926" s="243"/>
      <c r="O926" s="243"/>
      <c r="P926" s="243"/>
      <c r="Q926" s="243"/>
    </row>
    <row r="927" spans="2:17">
      <c r="B927" s="243"/>
      <c r="C927" s="243"/>
      <c r="D927" s="279"/>
      <c r="E927" s="243"/>
      <c r="F927" s="243"/>
      <c r="G927" s="243"/>
      <c r="H927" s="243"/>
      <c r="I927" s="243"/>
      <c r="J927" s="243"/>
      <c r="K927" s="243"/>
      <c r="L927" s="243"/>
      <c r="M927" s="243"/>
      <c r="N927" s="243"/>
      <c r="O927" s="243"/>
      <c r="P927" s="243"/>
      <c r="Q927" s="243"/>
    </row>
    <row r="928" spans="2:17">
      <c r="B928" s="243"/>
      <c r="C928" s="243"/>
      <c r="D928" s="279"/>
      <c r="E928" s="243"/>
      <c r="F928" s="243"/>
      <c r="G928" s="243"/>
      <c r="H928" s="243"/>
      <c r="I928" s="243"/>
      <c r="J928" s="243"/>
      <c r="K928" s="243"/>
      <c r="L928" s="243"/>
      <c r="M928" s="243"/>
      <c r="N928" s="243"/>
      <c r="O928" s="243"/>
      <c r="P928" s="243"/>
      <c r="Q928" s="243"/>
    </row>
    <row r="929" spans="2:17">
      <c r="B929" s="243"/>
      <c r="C929" s="243"/>
      <c r="D929" s="279"/>
      <c r="E929" s="243"/>
      <c r="F929" s="243"/>
      <c r="G929" s="243"/>
      <c r="H929" s="243"/>
      <c r="I929" s="243"/>
      <c r="J929" s="243"/>
      <c r="K929" s="243"/>
      <c r="L929" s="243"/>
      <c r="M929" s="243"/>
      <c r="N929" s="243"/>
      <c r="O929" s="243"/>
      <c r="P929" s="243"/>
      <c r="Q929" s="243"/>
    </row>
    <row r="930" spans="2:17">
      <c r="B930" s="243"/>
      <c r="C930" s="243"/>
      <c r="D930" s="279"/>
      <c r="E930" s="243"/>
      <c r="F930" s="243"/>
      <c r="G930" s="243"/>
      <c r="H930" s="243"/>
      <c r="I930" s="243"/>
      <c r="J930" s="243"/>
      <c r="K930" s="243"/>
      <c r="L930" s="243"/>
      <c r="M930" s="243"/>
      <c r="N930" s="243"/>
      <c r="O930" s="243"/>
      <c r="P930" s="243"/>
      <c r="Q930" s="243"/>
    </row>
    <row r="931" spans="2:17">
      <c r="B931" s="243"/>
      <c r="C931" s="243"/>
      <c r="D931" s="279"/>
      <c r="E931" s="243"/>
      <c r="F931" s="243"/>
      <c r="G931" s="243"/>
      <c r="H931" s="243"/>
      <c r="I931" s="243"/>
      <c r="J931" s="243"/>
      <c r="K931" s="243"/>
      <c r="L931" s="243"/>
      <c r="M931" s="243"/>
      <c r="N931" s="243"/>
      <c r="O931" s="243"/>
      <c r="P931" s="243"/>
      <c r="Q931" s="243"/>
    </row>
    <row r="932" spans="2:17">
      <c r="B932" s="243"/>
      <c r="C932" s="243"/>
      <c r="D932" s="279"/>
      <c r="E932" s="243"/>
      <c r="F932" s="243"/>
      <c r="G932" s="243"/>
      <c r="H932" s="243"/>
      <c r="I932" s="243"/>
      <c r="J932" s="243"/>
      <c r="K932" s="243"/>
      <c r="L932" s="243"/>
      <c r="M932" s="243"/>
      <c r="N932" s="243"/>
      <c r="O932" s="243"/>
      <c r="P932" s="243"/>
      <c r="Q932" s="243"/>
    </row>
    <row r="933" spans="2:17">
      <c r="B933" s="243"/>
      <c r="C933" s="243"/>
      <c r="D933" s="279"/>
      <c r="E933" s="243"/>
      <c r="F933" s="243"/>
      <c r="G933" s="243"/>
      <c r="H933" s="243"/>
      <c r="I933" s="243"/>
      <c r="J933" s="243"/>
      <c r="K933" s="243"/>
      <c r="L933" s="243"/>
      <c r="M933" s="243"/>
      <c r="N933" s="243"/>
      <c r="O933" s="243"/>
      <c r="P933" s="243"/>
      <c r="Q933" s="243"/>
    </row>
    <row r="934" spans="2:17">
      <c r="B934" s="243"/>
      <c r="C934" s="243"/>
      <c r="D934" s="279"/>
      <c r="E934" s="243"/>
      <c r="F934" s="243"/>
      <c r="G934" s="243"/>
      <c r="H934" s="243"/>
      <c r="I934" s="243"/>
      <c r="J934" s="243"/>
      <c r="K934" s="243"/>
      <c r="L934" s="243"/>
      <c r="M934" s="243"/>
      <c r="N934" s="243"/>
      <c r="O934" s="243"/>
      <c r="P934" s="243"/>
      <c r="Q934" s="243"/>
    </row>
    <row r="935" spans="2:17">
      <c r="B935" s="243"/>
      <c r="C935" s="243"/>
      <c r="D935" s="279"/>
      <c r="E935" s="243"/>
      <c r="F935" s="243"/>
      <c r="G935" s="243"/>
      <c r="H935" s="243"/>
      <c r="I935" s="243"/>
      <c r="J935" s="243"/>
      <c r="K935" s="243"/>
      <c r="L935" s="243"/>
      <c r="M935" s="243"/>
      <c r="N935" s="243"/>
      <c r="O935" s="243"/>
      <c r="P935" s="243"/>
      <c r="Q935" s="243"/>
    </row>
    <row r="936" spans="2:17">
      <c r="B936" s="243"/>
      <c r="C936" s="243"/>
      <c r="D936" s="279"/>
      <c r="E936" s="243"/>
      <c r="F936" s="243"/>
      <c r="G936" s="243"/>
      <c r="H936" s="243"/>
      <c r="I936" s="243"/>
      <c r="J936" s="243"/>
      <c r="K936" s="243"/>
      <c r="L936" s="243"/>
      <c r="M936" s="243"/>
      <c r="N936" s="243"/>
      <c r="O936" s="243"/>
      <c r="P936" s="243"/>
      <c r="Q936" s="243"/>
    </row>
    <row r="937" spans="2:17">
      <c r="B937" s="243"/>
      <c r="C937" s="243"/>
      <c r="D937" s="279"/>
      <c r="E937" s="243"/>
      <c r="F937" s="243"/>
      <c r="G937" s="243"/>
      <c r="H937" s="243"/>
      <c r="I937" s="243"/>
      <c r="J937" s="243"/>
      <c r="K937" s="243"/>
      <c r="L937" s="243"/>
      <c r="M937" s="243"/>
      <c r="N937" s="243"/>
      <c r="O937" s="243"/>
      <c r="P937" s="243"/>
      <c r="Q937" s="243"/>
    </row>
    <row r="938" spans="2:17">
      <c r="B938" s="243"/>
      <c r="C938" s="243"/>
      <c r="D938" s="279"/>
      <c r="E938" s="243"/>
      <c r="F938" s="243"/>
      <c r="G938" s="243"/>
      <c r="H938" s="243"/>
      <c r="I938" s="243"/>
      <c r="J938" s="243"/>
      <c r="K938" s="243"/>
      <c r="L938" s="243"/>
      <c r="M938" s="243"/>
      <c r="N938" s="243"/>
      <c r="O938" s="243"/>
      <c r="P938" s="243"/>
      <c r="Q938" s="243"/>
    </row>
    <row r="939" spans="2:17">
      <c r="B939" s="243"/>
      <c r="C939" s="243"/>
      <c r="D939" s="279"/>
      <c r="E939" s="243"/>
      <c r="F939" s="243"/>
      <c r="G939" s="243"/>
      <c r="H939" s="243"/>
      <c r="I939" s="243"/>
      <c r="J939" s="243"/>
      <c r="K939" s="243"/>
      <c r="L939" s="243"/>
      <c r="M939" s="243"/>
      <c r="N939" s="243"/>
      <c r="O939" s="243"/>
      <c r="P939" s="243"/>
      <c r="Q939" s="243"/>
    </row>
    <row r="940" spans="2:17">
      <c r="B940" s="243"/>
      <c r="C940" s="243"/>
      <c r="D940" s="279"/>
      <c r="E940" s="243"/>
      <c r="F940" s="243"/>
      <c r="G940" s="243"/>
      <c r="H940" s="243"/>
      <c r="I940" s="243"/>
      <c r="J940" s="243"/>
      <c r="K940" s="243"/>
      <c r="L940" s="243"/>
      <c r="M940" s="243"/>
      <c r="N940" s="243"/>
      <c r="O940" s="243"/>
      <c r="P940" s="243"/>
      <c r="Q940" s="243"/>
    </row>
    <row r="941" spans="2:17">
      <c r="B941" s="243"/>
      <c r="C941" s="243"/>
      <c r="D941" s="279"/>
      <c r="E941" s="243"/>
      <c r="F941" s="243"/>
      <c r="G941" s="243"/>
      <c r="H941" s="243"/>
      <c r="I941" s="243"/>
      <c r="J941" s="243"/>
      <c r="K941" s="243"/>
      <c r="L941" s="243"/>
      <c r="M941" s="243"/>
      <c r="N941" s="243"/>
      <c r="O941" s="243"/>
      <c r="P941" s="243"/>
      <c r="Q941" s="243"/>
    </row>
    <row r="942" spans="2:17">
      <c r="B942" s="243"/>
      <c r="C942" s="243"/>
      <c r="D942" s="279"/>
      <c r="E942" s="243"/>
      <c r="F942" s="243"/>
      <c r="G942" s="243"/>
      <c r="H942" s="243"/>
      <c r="I942" s="243"/>
      <c r="J942" s="243"/>
      <c r="K942" s="243"/>
      <c r="L942" s="243"/>
      <c r="M942" s="243"/>
      <c r="N942" s="243"/>
      <c r="O942" s="243"/>
      <c r="P942" s="243"/>
      <c r="Q942" s="243"/>
    </row>
    <row r="943" spans="2:17">
      <c r="B943" s="243"/>
      <c r="C943" s="243"/>
      <c r="D943" s="279"/>
      <c r="E943" s="243"/>
      <c r="F943" s="243"/>
      <c r="G943" s="243"/>
      <c r="H943" s="243"/>
      <c r="I943" s="243"/>
      <c r="J943" s="243"/>
      <c r="K943" s="243"/>
      <c r="L943" s="243"/>
      <c r="M943" s="243"/>
      <c r="N943" s="243"/>
      <c r="O943" s="243"/>
      <c r="P943" s="243"/>
      <c r="Q943" s="243"/>
    </row>
    <row r="944" spans="2:17">
      <c r="B944" s="243"/>
      <c r="C944" s="243"/>
      <c r="D944" s="279"/>
      <c r="E944" s="243"/>
      <c r="F944" s="243"/>
      <c r="G944" s="243"/>
      <c r="H944" s="243"/>
      <c r="I944" s="243"/>
      <c r="J944" s="243"/>
      <c r="K944" s="243"/>
      <c r="L944" s="243"/>
      <c r="M944" s="243"/>
      <c r="N944" s="243"/>
      <c r="O944" s="243"/>
      <c r="P944" s="243"/>
      <c r="Q944" s="243"/>
    </row>
    <row r="945" spans="2:17">
      <c r="B945" s="243"/>
      <c r="C945" s="243"/>
      <c r="D945" s="279"/>
      <c r="E945" s="243"/>
      <c r="F945" s="243"/>
      <c r="G945" s="243"/>
      <c r="H945" s="243"/>
      <c r="I945" s="243"/>
      <c r="J945" s="243"/>
      <c r="K945" s="243"/>
      <c r="L945" s="243"/>
      <c r="M945" s="243"/>
      <c r="N945" s="243"/>
      <c r="O945" s="243"/>
      <c r="P945" s="243"/>
      <c r="Q945" s="243"/>
    </row>
    <row r="946" spans="2:17">
      <c r="B946" s="243"/>
      <c r="C946" s="243"/>
      <c r="D946" s="279"/>
      <c r="E946" s="243"/>
      <c r="F946" s="243"/>
      <c r="G946" s="243"/>
      <c r="H946" s="243"/>
      <c r="I946" s="243"/>
      <c r="J946" s="243"/>
      <c r="K946" s="243"/>
      <c r="L946" s="243"/>
      <c r="M946" s="243"/>
      <c r="N946" s="243"/>
      <c r="O946" s="243"/>
      <c r="P946" s="243"/>
      <c r="Q946" s="243"/>
    </row>
    <row r="947" spans="2:17">
      <c r="B947" s="243"/>
      <c r="C947" s="243"/>
      <c r="D947" s="279"/>
      <c r="E947" s="243"/>
      <c r="F947" s="243"/>
      <c r="G947" s="243"/>
      <c r="H947" s="243"/>
      <c r="I947" s="243"/>
      <c r="J947" s="243"/>
      <c r="K947" s="243"/>
      <c r="L947" s="243"/>
      <c r="M947" s="243"/>
      <c r="N947" s="243"/>
      <c r="O947" s="243"/>
      <c r="P947" s="243"/>
      <c r="Q947" s="243"/>
    </row>
    <row r="948" spans="2:17">
      <c r="B948" s="243"/>
      <c r="C948" s="243"/>
      <c r="D948" s="279"/>
      <c r="E948" s="243"/>
      <c r="F948" s="243"/>
      <c r="G948" s="243"/>
      <c r="H948" s="243"/>
      <c r="I948" s="243"/>
      <c r="J948" s="243"/>
      <c r="K948" s="243"/>
      <c r="L948" s="243"/>
      <c r="M948" s="243"/>
      <c r="N948" s="243"/>
      <c r="O948" s="243"/>
      <c r="P948" s="243"/>
      <c r="Q948" s="243"/>
    </row>
    <row r="949" spans="2:17">
      <c r="B949" s="243"/>
      <c r="C949" s="243"/>
      <c r="D949" s="279"/>
      <c r="E949" s="243"/>
      <c r="F949" s="243"/>
      <c r="G949" s="243"/>
      <c r="H949" s="243"/>
      <c r="I949" s="243"/>
      <c r="J949" s="243"/>
      <c r="K949" s="243"/>
      <c r="L949" s="243"/>
      <c r="M949" s="243"/>
      <c r="N949" s="243"/>
      <c r="O949" s="243"/>
      <c r="P949" s="243"/>
      <c r="Q949" s="243"/>
    </row>
    <row r="950" spans="2:17">
      <c r="B950" s="243"/>
      <c r="C950" s="243"/>
      <c r="D950" s="279"/>
      <c r="E950" s="243"/>
      <c r="F950" s="243"/>
      <c r="G950" s="243"/>
      <c r="H950" s="243"/>
      <c r="I950" s="243"/>
      <c r="J950" s="243"/>
      <c r="K950" s="243"/>
      <c r="L950" s="243"/>
      <c r="M950" s="243"/>
      <c r="N950" s="243"/>
      <c r="O950" s="243"/>
      <c r="P950" s="243"/>
      <c r="Q950" s="243"/>
    </row>
    <row r="951" spans="2:17">
      <c r="B951" s="243"/>
      <c r="C951" s="243"/>
      <c r="D951" s="279"/>
      <c r="E951" s="243"/>
      <c r="F951" s="243"/>
      <c r="G951" s="243"/>
      <c r="H951" s="243"/>
      <c r="I951" s="243"/>
      <c r="J951" s="243"/>
      <c r="K951" s="243"/>
      <c r="L951" s="243"/>
      <c r="M951" s="243"/>
      <c r="N951" s="243"/>
      <c r="O951" s="243"/>
      <c r="P951" s="243"/>
      <c r="Q951" s="243"/>
    </row>
    <row r="952" spans="2:17">
      <c r="B952" s="243"/>
      <c r="C952" s="243"/>
      <c r="D952" s="279"/>
      <c r="E952" s="243"/>
      <c r="F952" s="243"/>
      <c r="G952" s="243"/>
      <c r="H952" s="243"/>
      <c r="I952" s="243"/>
      <c r="J952" s="243"/>
      <c r="K952" s="243"/>
      <c r="L952" s="243"/>
      <c r="M952" s="243"/>
      <c r="N952" s="243"/>
      <c r="O952" s="243"/>
      <c r="P952" s="243"/>
      <c r="Q952" s="243"/>
    </row>
    <row r="953" spans="2:17">
      <c r="B953" s="243"/>
      <c r="C953" s="243"/>
      <c r="D953" s="279"/>
      <c r="E953" s="243"/>
      <c r="F953" s="243"/>
      <c r="G953" s="243"/>
      <c r="H953" s="243"/>
      <c r="I953" s="243"/>
      <c r="J953" s="243"/>
      <c r="K953" s="243"/>
      <c r="L953" s="243"/>
      <c r="M953" s="243"/>
      <c r="N953" s="243"/>
      <c r="O953" s="243"/>
      <c r="P953" s="243"/>
      <c r="Q953" s="243"/>
    </row>
    <row r="954" spans="2:17">
      <c r="B954" s="243"/>
      <c r="C954" s="243"/>
      <c r="D954" s="279"/>
      <c r="E954" s="243"/>
      <c r="F954" s="243"/>
      <c r="G954" s="243"/>
      <c r="H954" s="243"/>
      <c r="I954" s="243"/>
      <c r="J954" s="243"/>
      <c r="K954" s="243"/>
      <c r="L954" s="243"/>
      <c r="M954" s="243"/>
      <c r="N954" s="243"/>
      <c r="O954" s="243"/>
      <c r="P954" s="243"/>
      <c r="Q954" s="243"/>
    </row>
    <row r="955" spans="2:17">
      <c r="B955" s="243"/>
      <c r="C955" s="243"/>
      <c r="D955" s="279"/>
      <c r="E955" s="243"/>
      <c r="F955" s="243"/>
      <c r="G955" s="243"/>
      <c r="H955" s="243"/>
      <c r="I955" s="243"/>
      <c r="J955" s="243"/>
      <c r="K955" s="243"/>
      <c r="L955" s="243"/>
      <c r="M955" s="243"/>
      <c r="N955" s="243"/>
      <c r="O955" s="243"/>
      <c r="P955" s="243"/>
      <c r="Q955" s="243"/>
    </row>
    <row r="956" spans="2:17">
      <c r="B956" s="243"/>
      <c r="C956" s="243"/>
      <c r="D956" s="279"/>
      <c r="E956" s="243"/>
      <c r="F956" s="243"/>
      <c r="G956" s="243"/>
      <c r="H956" s="243"/>
      <c r="I956" s="243"/>
      <c r="J956" s="243"/>
      <c r="K956" s="243"/>
      <c r="L956" s="243"/>
      <c r="M956" s="243"/>
      <c r="N956" s="243"/>
      <c r="O956" s="243"/>
      <c r="P956" s="243"/>
      <c r="Q956" s="243"/>
    </row>
    <row r="957" spans="2:17">
      <c r="B957" s="243"/>
      <c r="C957" s="243"/>
      <c r="D957" s="279"/>
      <c r="E957" s="243"/>
      <c r="F957" s="243"/>
      <c r="G957" s="243"/>
      <c r="H957" s="243"/>
      <c r="I957" s="243"/>
      <c r="J957" s="243"/>
      <c r="K957" s="243"/>
      <c r="L957" s="243"/>
      <c r="M957" s="243"/>
      <c r="N957" s="243"/>
      <c r="O957" s="243"/>
      <c r="P957" s="243"/>
      <c r="Q957" s="243"/>
    </row>
    <row r="958" spans="2:17">
      <c r="B958" s="243"/>
      <c r="C958" s="243"/>
      <c r="D958" s="279"/>
      <c r="E958" s="243"/>
      <c r="F958" s="243"/>
      <c r="G958" s="243"/>
      <c r="H958" s="243"/>
      <c r="I958" s="243"/>
      <c r="J958" s="243"/>
      <c r="K958" s="243"/>
      <c r="L958" s="243"/>
      <c r="M958" s="243"/>
      <c r="N958" s="243"/>
      <c r="O958" s="243"/>
      <c r="P958" s="243"/>
      <c r="Q958" s="243"/>
    </row>
    <row r="959" spans="2:17">
      <c r="B959" s="243"/>
      <c r="C959" s="243"/>
      <c r="D959" s="279"/>
      <c r="E959" s="243"/>
      <c r="F959" s="243"/>
      <c r="G959" s="243"/>
      <c r="H959" s="243"/>
      <c r="I959" s="243"/>
      <c r="J959" s="243"/>
      <c r="K959" s="243"/>
      <c r="L959" s="243"/>
      <c r="M959" s="243"/>
      <c r="N959" s="243"/>
      <c r="O959" s="243"/>
      <c r="P959" s="243"/>
      <c r="Q959" s="243"/>
    </row>
    <row r="960" spans="2:17">
      <c r="B960" s="243"/>
      <c r="C960" s="243"/>
      <c r="D960" s="279"/>
      <c r="E960" s="243"/>
      <c r="F960" s="243"/>
      <c r="G960" s="243"/>
      <c r="H960" s="243"/>
      <c r="I960" s="243"/>
      <c r="J960" s="243"/>
      <c r="K960" s="243"/>
      <c r="L960" s="243"/>
      <c r="M960" s="243"/>
      <c r="N960" s="243"/>
      <c r="O960" s="243"/>
      <c r="P960" s="243"/>
      <c r="Q960" s="243"/>
    </row>
    <row r="961" spans="2:17">
      <c r="B961" s="243"/>
      <c r="C961" s="243"/>
      <c r="D961" s="279"/>
      <c r="E961" s="243"/>
      <c r="F961" s="243"/>
      <c r="G961" s="243"/>
      <c r="H961" s="243"/>
      <c r="I961" s="243"/>
      <c r="J961" s="243"/>
      <c r="K961" s="243"/>
      <c r="L961" s="243"/>
      <c r="M961" s="243"/>
      <c r="N961" s="243"/>
      <c r="O961" s="243"/>
      <c r="P961" s="243"/>
      <c r="Q961" s="243"/>
    </row>
    <row r="962" spans="2:17">
      <c r="B962" s="243"/>
      <c r="C962" s="243"/>
      <c r="D962" s="279"/>
      <c r="E962" s="243"/>
      <c r="F962" s="243"/>
      <c r="G962" s="243"/>
      <c r="H962" s="243"/>
      <c r="I962" s="243"/>
      <c r="J962" s="243"/>
      <c r="K962" s="243"/>
      <c r="L962" s="243"/>
      <c r="M962" s="243"/>
      <c r="N962" s="243"/>
      <c r="O962" s="243"/>
      <c r="P962" s="243"/>
      <c r="Q962" s="243"/>
    </row>
    <row r="963" spans="2:17">
      <c r="B963" s="243"/>
      <c r="C963" s="243"/>
      <c r="D963" s="279"/>
      <c r="E963" s="243"/>
      <c r="F963" s="243"/>
      <c r="G963" s="243"/>
      <c r="H963" s="243"/>
      <c r="I963" s="243"/>
      <c r="J963" s="243"/>
      <c r="K963" s="243"/>
      <c r="L963" s="243"/>
      <c r="M963" s="243"/>
      <c r="N963" s="243"/>
      <c r="O963" s="243"/>
      <c r="P963" s="243"/>
      <c r="Q963" s="243"/>
    </row>
    <row r="964" spans="2:17">
      <c r="B964" s="243"/>
      <c r="C964" s="243"/>
      <c r="D964" s="279"/>
      <c r="E964" s="243"/>
      <c r="F964" s="243"/>
      <c r="G964" s="243"/>
      <c r="H964" s="243"/>
      <c r="I964" s="243"/>
      <c r="J964" s="243"/>
      <c r="K964" s="243"/>
      <c r="L964" s="243"/>
      <c r="M964" s="243"/>
      <c r="N964" s="243"/>
      <c r="O964" s="243"/>
      <c r="P964" s="243"/>
      <c r="Q964" s="243"/>
    </row>
    <row r="965" spans="2:17">
      <c r="B965" s="243"/>
      <c r="C965" s="243"/>
      <c r="D965" s="279"/>
      <c r="E965" s="243"/>
      <c r="F965" s="243"/>
      <c r="G965" s="243"/>
      <c r="H965" s="243"/>
      <c r="I965" s="243"/>
      <c r="J965" s="243"/>
      <c r="K965" s="243"/>
      <c r="L965" s="243"/>
      <c r="M965" s="243"/>
      <c r="N965" s="243"/>
      <c r="O965" s="243"/>
      <c r="P965" s="243"/>
      <c r="Q965" s="243"/>
    </row>
    <row r="966" spans="2:17">
      <c r="B966" s="243"/>
      <c r="C966" s="243"/>
      <c r="D966" s="279"/>
      <c r="E966" s="243"/>
      <c r="F966" s="243"/>
      <c r="G966" s="243"/>
      <c r="H966" s="243"/>
      <c r="I966" s="243"/>
      <c r="J966" s="243"/>
      <c r="K966" s="243"/>
      <c r="L966" s="243"/>
      <c r="M966" s="243"/>
      <c r="N966" s="243"/>
      <c r="O966" s="243"/>
      <c r="P966" s="243"/>
      <c r="Q966" s="243"/>
    </row>
    <row r="967" spans="2:17">
      <c r="B967" s="243"/>
      <c r="C967" s="243"/>
      <c r="D967" s="279"/>
      <c r="E967" s="243"/>
      <c r="F967" s="243"/>
      <c r="G967" s="243"/>
      <c r="H967" s="243"/>
      <c r="I967" s="243"/>
      <c r="J967" s="243"/>
      <c r="K967" s="243"/>
      <c r="L967" s="243"/>
      <c r="M967" s="243"/>
      <c r="N967" s="243"/>
      <c r="O967" s="243"/>
      <c r="P967" s="243"/>
      <c r="Q967" s="243"/>
    </row>
    <row r="968" spans="2:17">
      <c r="B968" s="243"/>
      <c r="C968" s="243"/>
      <c r="D968" s="279"/>
      <c r="E968" s="243"/>
      <c r="F968" s="243"/>
      <c r="G968" s="243"/>
      <c r="H968" s="243"/>
      <c r="I968" s="243"/>
      <c r="J968" s="243"/>
      <c r="K968" s="243"/>
      <c r="L968" s="243"/>
      <c r="M968" s="243"/>
      <c r="N968" s="243"/>
      <c r="O968" s="243"/>
      <c r="P968" s="243"/>
      <c r="Q968" s="243"/>
    </row>
    <row r="969" spans="2:17">
      <c r="B969" s="243"/>
      <c r="C969" s="243"/>
      <c r="D969" s="279"/>
      <c r="E969" s="243"/>
      <c r="F969" s="243"/>
      <c r="G969" s="243"/>
      <c r="H969" s="243"/>
      <c r="I969" s="243"/>
      <c r="J969" s="243"/>
      <c r="K969" s="243"/>
      <c r="L969" s="243"/>
      <c r="M969" s="243"/>
      <c r="N969" s="243"/>
      <c r="O969" s="243"/>
      <c r="P969" s="243"/>
      <c r="Q969" s="243"/>
    </row>
    <row r="970" spans="2:17">
      <c r="B970" s="243"/>
      <c r="C970" s="243"/>
      <c r="D970" s="279"/>
      <c r="E970" s="243"/>
      <c r="F970" s="243"/>
      <c r="G970" s="243"/>
      <c r="H970" s="243"/>
      <c r="I970" s="243"/>
      <c r="J970" s="243"/>
      <c r="K970" s="243"/>
      <c r="L970" s="243"/>
      <c r="M970" s="243"/>
      <c r="N970" s="243"/>
      <c r="O970" s="243"/>
      <c r="P970" s="243"/>
      <c r="Q970" s="243"/>
    </row>
    <row r="971" spans="2:17">
      <c r="B971" s="243"/>
      <c r="C971" s="243"/>
      <c r="D971" s="279"/>
      <c r="E971" s="243"/>
      <c r="F971" s="243"/>
      <c r="G971" s="243"/>
      <c r="H971" s="243"/>
      <c r="I971" s="243"/>
      <c r="J971" s="243"/>
      <c r="K971" s="243"/>
      <c r="L971" s="243"/>
      <c r="M971" s="243"/>
      <c r="N971" s="243"/>
      <c r="O971" s="243"/>
      <c r="P971" s="243"/>
      <c r="Q971" s="243"/>
    </row>
    <row r="972" spans="2:17">
      <c r="B972" s="243"/>
      <c r="C972" s="243"/>
      <c r="D972" s="279"/>
      <c r="E972" s="243"/>
      <c r="F972" s="243"/>
      <c r="G972" s="243"/>
      <c r="H972" s="243"/>
      <c r="I972" s="243"/>
      <c r="J972" s="243"/>
      <c r="K972" s="243"/>
      <c r="L972" s="243"/>
      <c r="M972" s="243"/>
      <c r="N972" s="243"/>
      <c r="O972" s="243"/>
      <c r="P972" s="243"/>
      <c r="Q972" s="243"/>
    </row>
    <row r="973" spans="2:17">
      <c r="B973" s="243"/>
      <c r="C973" s="243"/>
      <c r="D973" s="279"/>
      <c r="E973" s="243"/>
      <c r="F973" s="243"/>
      <c r="G973" s="243"/>
      <c r="H973" s="243"/>
      <c r="I973" s="243"/>
      <c r="J973" s="243"/>
      <c r="K973" s="243"/>
      <c r="L973" s="243"/>
      <c r="M973" s="243"/>
      <c r="N973" s="243"/>
      <c r="O973" s="243"/>
      <c r="P973" s="243"/>
      <c r="Q973" s="243"/>
    </row>
    <row r="974" spans="2:17">
      <c r="B974" s="243"/>
      <c r="C974" s="243"/>
      <c r="D974" s="279"/>
      <c r="E974" s="243"/>
      <c r="F974" s="243"/>
      <c r="G974" s="243"/>
      <c r="H974" s="243"/>
      <c r="I974" s="243"/>
      <c r="J974" s="243"/>
      <c r="K974" s="243"/>
      <c r="L974" s="243"/>
      <c r="M974" s="243"/>
      <c r="N974" s="243"/>
      <c r="O974" s="243"/>
      <c r="P974" s="243"/>
      <c r="Q974" s="243"/>
    </row>
    <row r="975" spans="2:17">
      <c r="B975" s="243"/>
      <c r="C975" s="243"/>
      <c r="D975" s="279"/>
      <c r="E975" s="243"/>
      <c r="F975" s="243"/>
      <c r="G975" s="243"/>
      <c r="H975" s="243"/>
      <c r="I975" s="243"/>
      <c r="J975" s="243"/>
      <c r="K975" s="243"/>
      <c r="L975" s="243"/>
      <c r="M975" s="243"/>
      <c r="N975" s="243"/>
      <c r="O975" s="243"/>
      <c r="P975" s="243"/>
      <c r="Q975" s="243"/>
    </row>
    <row r="976" spans="2:17">
      <c r="B976" s="243"/>
      <c r="C976" s="243"/>
      <c r="D976" s="279"/>
      <c r="E976" s="243"/>
      <c r="F976" s="243"/>
      <c r="G976" s="243"/>
      <c r="H976" s="243"/>
      <c r="I976" s="243"/>
      <c r="J976" s="243"/>
      <c r="K976" s="243"/>
      <c r="L976" s="243"/>
      <c r="M976" s="243"/>
      <c r="N976" s="243"/>
      <c r="O976" s="243"/>
      <c r="P976" s="243"/>
      <c r="Q976" s="243"/>
    </row>
    <row r="977" spans="2:17">
      <c r="B977" s="243"/>
      <c r="C977" s="243"/>
      <c r="D977" s="279"/>
      <c r="E977" s="243"/>
      <c r="F977" s="243"/>
      <c r="G977" s="243"/>
      <c r="H977" s="243"/>
      <c r="I977" s="243"/>
      <c r="J977" s="243"/>
      <c r="K977" s="243"/>
      <c r="L977" s="243"/>
      <c r="M977" s="243"/>
      <c r="N977" s="243"/>
      <c r="O977" s="243"/>
      <c r="P977" s="243"/>
      <c r="Q977" s="243"/>
    </row>
    <row r="978" spans="2:17">
      <c r="B978" s="243"/>
      <c r="C978" s="243"/>
      <c r="D978" s="279"/>
      <c r="E978" s="243"/>
      <c r="F978" s="243"/>
      <c r="G978" s="243"/>
      <c r="H978" s="243"/>
      <c r="I978" s="243"/>
      <c r="J978" s="243"/>
      <c r="K978" s="243"/>
      <c r="L978" s="243"/>
      <c r="M978" s="243"/>
      <c r="N978" s="243"/>
      <c r="O978" s="243"/>
      <c r="P978" s="243"/>
      <c r="Q978" s="243"/>
    </row>
    <row r="979" spans="2:17">
      <c r="B979" s="243"/>
      <c r="C979" s="243"/>
      <c r="D979" s="279"/>
      <c r="E979" s="243"/>
      <c r="F979" s="243"/>
      <c r="G979" s="243"/>
      <c r="H979" s="243"/>
      <c r="I979" s="243"/>
      <c r="J979" s="243"/>
      <c r="K979" s="243"/>
      <c r="L979" s="243"/>
      <c r="M979" s="243"/>
      <c r="N979" s="243"/>
      <c r="O979" s="243"/>
      <c r="P979" s="243"/>
      <c r="Q979" s="243"/>
    </row>
    <row r="980" spans="2:17">
      <c r="B980" s="243"/>
      <c r="C980" s="243"/>
      <c r="D980" s="279"/>
      <c r="E980" s="243"/>
      <c r="F980" s="243"/>
      <c r="G980" s="243"/>
      <c r="H980" s="243"/>
      <c r="I980" s="243"/>
      <c r="J980" s="243"/>
      <c r="K980" s="243"/>
      <c r="L980" s="243"/>
      <c r="M980" s="243"/>
      <c r="N980" s="243"/>
      <c r="O980" s="243"/>
      <c r="P980" s="243"/>
      <c r="Q980" s="243"/>
    </row>
    <row r="981" spans="2:17">
      <c r="B981" s="243"/>
      <c r="C981" s="243"/>
      <c r="D981" s="279"/>
      <c r="E981" s="243"/>
      <c r="F981" s="243"/>
      <c r="G981" s="243"/>
      <c r="H981" s="243"/>
      <c r="I981" s="243"/>
      <c r="J981" s="243"/>
      <c r="K981" s="243"/>
      <c r="L981" s="243"/>
      <c r="M981" s="243"/>
      <c r="N981" s="243"/>
      <c r="O981" s="243"/>
      <c r="P981" s="243"/>
      <c r="Q981" s="243"/>
    </row>
    <row r="982" spans="2:17">
      <c r="B982" s="243"/>
      <c r="C982" s="243"/>
      <c r="D982" s="279"/>
      <c r="E982" s="243"/>
      <c r="F982" s="243"/>
      <c r="G982" s="243"/>
      <c r="H982" s="243"/>
      <c r="I982" s="243"/>
      <c r="J982" s="243"/>
      <c r="K982" s="243"/>
      <c r="L982" s="243"/>
      <c r="M982" s="243"/>
      <c r="N982" s="243"/>
      <c r="O982" s="243"/>
      <c r="P982" s="243"/>
      <c r="Q982" s="243"/>
    </row>
    <row r="983" spans="2:17">
      <c r="B983" s="243"/>
      <c r="C983" s="243"/>
      <c r="D983" s="279"/>
      <c r="E983" s="243"/>
      <c r="F983" s="243"/>
      <c r="G983" s="243"/>
      <c r="H983" s="243"/>
      <c r="I983" s="243"/>
      <c r="J983" s="243"/>
      <c r="K983" s="243"/>
      <c r="L983" s="243"/>
      <c r="M983" s="243"/>
      <c r="N983" s="243"/>
      <c r="O983" s="243"/>
      <c r="P983" s="243"/>
      <c r="Q983" s="243"/>
    </row>
    <row r="984" spans="2:17">
      <c r="B984" s="243"/>
      <c r="C984" s="243"/>
      <c r="D984" s="279"/>
      <c r="E984" s="243"/>
      <c r="F984" s="243"/>
      <c r="G984" s="243"/>
      <c r="H984" s="243"/>
      <c r="I984" s="243"/>
      <c r="J984" s="243"/>
      <c r="K984" s="243"/>
      <c r="L984" s="243"/>
      <c r="M984" s="243"/>
      <c r="N984" s="243"/>
      <c r="O984" s="243"/>
      <c r="P984" s="243"/>
      <c r="Q984" s="243"/>
    </row>
    <row r="985" spans="2:17">
      <c r="B985" s="243"/>
      <c r="C985" s="243"/>
      <c r="D985" s="279"/>
      <c r="E985" s="243"/>
      <c r="F985" s="243"/>
      <c r="G985" s="243"/>
      <c r="H985" s="243"/>
      <c r="I985" s="243"/>
      <c r="J985" s="243"/>
      <c r="K985" s="243"/>
      <c r="L985" s="243"/>
      <c r="M985" s="243"/>
      <c r="N985" s="243"/>
      <c r="O985" s="243"/>
      <c r="P985" s="243"/>
      <c r="Q985" s="243"/>
    </row>
    <row r="986" spans="2:17">
      <c r="B986" s="243"/>
      <c r="C986" s="243"/>
      <c r="D986" s="279"/>
      <c r="E986" s="243"/>
      <c r="F986" s="243"/>
      <c r="G986" s="243"/>
      <c r="H986" s="243"/>
      <c r="I986" s="243"/>
      <c r="J986" s="243"/>
      <c r="K986" s="243"/>
      <c r="L986" s="243"/>
      <c r="M986" s="243"/>
      <c r="N986" s="243"/>
      <c r="O986" s="243"/>
      <c r="P986" s="243"/>
      <c r="Q986" s="243"/>
    </row>
    <row r="987" spans="2:17">
      <c r="B987" s="243"/>
      <c r="C987" s="243"/>
      <c r="D987" s="279"/>
      <c r="E987" s="243"/>
      <c r="F987" s="243"/>
      <c r="G987" s="243"/>
      <c r="H987" s="243"/>
      <c r="I987" s="243"/>
      <c r="J987" s="243"/>
      <c r="K987" s="243"/>
      <c r="L987" s="243"/>
      <c r="M987" s="243"/>
      <c r="N987" s="243"/>
      <c r="O987" s="243"/>
      <c r="P987" s="243"/>
      <c r="Q987" s="243"/>
    </row>
    <row r="988" spans="2:17">
      <c r="B988" s="243"/>
      <c r="C988" s="243"/>
      <c r="D988" s="279"/>
      <c r="E988" s="243"/>
      <c r="F988" s="243"/>
      <c r="G988" s="243"/>
      <c r="H988" s="243"/>
      <c r="I988" s="243"/>
      <c r="J988" s="243"/>
      <c r="K988" s="243"/>
      <c r="L988" s="243"/>
      <c r="M988" s="243"/>
      <c r="N988" s="243"/>
      <c r="O988" s="243"/>
      <c r="P988" s="243"/>
      <c r="Q988" s="243"/>
    </row>
    <row r="989" spans="2:17">
      <c r="B989" s="243"/>
      <c r="C989" s="243"/>
      <c r="D989" s="279"/>
      <c r="E989" s="243"/>
      <c r="F989" s="243"/>
      <c r="G989" s="243"/>
      <c r="H989" s="243"/>
      <c r="I989" s="243"/>
      <c r="J989" s="243"/>
      <c r="K989" s="243"/>
      <c r="L989" s="243"/>
      <c r="M989" s="243"/>
      <c r="N989" s="243"/>
      <c r="O989" s="243"/>
      <c r="P989" s="243"/>
      <c r="Q989" s="243"/>
    </row>
    <row r="990" spans="2:17">
      <c r="B990" s="243"/>
      <c r="C990" s="243"/>
      <c r="D990" s="279"/>
      <c r="E990" s="243"/>
      <c r="F990" s="243"/>
      <c r="G990" s="243"/>
      <c r="H990" s="243"/>
      <c r="I990" s="243"/>
      <c r="J990" s="243"/>
      <c r="K990" s="243"/>
      <c r="L990" s="243"/>
      <c r="M990" s="243"/>
      <c r="N990" s="243"/>
      <c r="O990" s="243"/>
      <c r="P990" s="243"/>
      <c r="Q990" s="243"/>
    </row>
    <row r="991" spans="2:17">
      <c r="B991" s="243"/>
      <c r="C991" s="243"/>
      <c r="D991" s="279"/>
      <c r="E991" s="243"/>
      <c r="F991" s="243"/>
      <c r="G991" s="243"/>
      <c r="H991" s="243"/>
      <c r="I991" s="243"/>
      <c r="J991" s="243"/>
      <c r="K991" s="243"/>
      <c r="L991" s="243"/>
      <c r="M991" s="243"/>
      <c r="N991" s="243"/>
      <c r="O991" s="243"/>
      <c r="P991" s="243"/>
      <c r="Q991" s="243"/>
    </row>
    <row r="992" spans="2:17">
      <c r="B992" s="243"/>
      <c r="C992" s="243"/>
      <c r="D992" s="279"/>
      <c r="E992" s="243"/>
      <c r="F992" s="243"/>
      <c r="G992" s="243"/>
      <c r="H992" s="243"/>
      <c r="I992" s="243"/>
      <c r="J992" s="243"/>
      <c r="K992" s="243"/>
      <c r="L992" s="243"/>
      <c r="M992" s="243"/>
      <c r="N992" s="243"/>
      <c r="O992" s="243"/>
      <c r="P992" s="243"/>
      <c r="Q992" s="243"/>
    </row>
    <row r="993" spans="2:17">
      <c r="B993" s="243"/>
      <c r="C993" s="243"/>
      <c r="D993" s="279"/>
      <c r="E993" s="243"/>
      <c r="F993" s="243"/>
      <c r="G993" s="243"/>
      <c r="H993" s="243"/>
      <c r="I993" s="243"/>
      <c r="J993" s="243"/>
      <c r="K993" s="243"/>
      <c r="L993" s="243"/>
      <c r="M993" s="243"/>
      <c r="N993" s="243"/>
      <c r="O993" s="243"/>
      <c r="P993" s="243"/>
      <c r="Q993" s="243"/>
    </row>
    <row r="994" spans="2:17">
      <c r="B994" s="243"/>
      <c r="C994" s="243"/>
      <c r="D994" s="279"/>
      <c r="E994" s="243"/>
      <c r="F994" s="243"/>
      <c r="G994" s="243"/>
      <c r="H994" s="243"/>
      <c r="I994" s="243"/>
      <c r="J994" s="243"/>
      <c r="K994" s="243"/>
      <c r="L994" s="243"/>
      <c r="M994" s="243"/>
      <c r="N994" s="243"/>
      <c r="O994" s="243"/>
      <c r="P994" s="243"/>
      <c r="Q994" s="243"/>
    </row>
    <row r="995" spans="2:17">
      <c r="B995" s="243"/>
      <c r="C995" s="243"/>
      <c r="D995" s="279"/>
      <c r="E995" s="243"/>
      <c r="F995" s="243"/>
      <c r="G995" s="243"/>
      <c r="H995" s="243"/>
      <c r="I995" s="243"/>
      <c r="J995" s="243"/>
      <c r="K995" s="243"/>
      <c r="L995" s="243"/>
      <c r="M995" s="243"/>
      <c r="N995" s="243"/>
      <c r="O995" s="243"/>
      <c r="P995" s="243"/>
      <c r="Q995" s="243"/>
    </row>
    <row r="996" spans="2:17">
      <c r="B996" s="243"/>
      <c r="C996" s="243"/>
      <c r="D996" s="279"/>
      <c r="E996" s="243"/>
      <c r="F996" s="243"/>
      <c r="G996" s="243"/>
      <c r="H996" s="243"/>
      <c r="I996" s="243"/>
      <c r="J996" s="243"/>
      <c r="K996" s="243"/>
      <c r="L996" s="243"/>
      <c r="M996" s="243"/>
      <c r="N996" s="243"/>
      <c r="O996" s="243"/>
      <c r="P996" s="243"/>
      <c r="Q996" s="243"/>
    </row>
    <row r="997" spans="2:17">
      <c r="B997" s="243"/>
      <c r="C997" s="243"/>
      <c r="D997" s="279"/>
      <c r="E997" s="243"/>
      <c r="F997" s="243"/>
      <c r="G997" s="243"/>
      <c r="H997" s="243"/>
      <c r="I997" s="243"/>
      <c r="J997" s="243"/>
      <c r="K997" s="243"/>
      <c r="L997" s="243"/>
      <c r="M997" s="243"/>
      <c r="N997" s="243"/>
      <c r="O997" s="243"/>
      <c r="P997" s="243"/>
      <c r="Q997" s="243"/>
    </row>
    <row r="998" spans="2:17">
      <c r="B998" s="243"/>
      <c r="C998" s="243"/>
      <c r="D998" s="279"/>
      <c r="E998" s="243"/>
      <c r="F998" s="243"/>
      <c r="G998" s="243"/>
      <c r="H998" s="243"/>
      <c r="I998" s="243"/>
      <c r="J998" s="243"/>
      <c r="K998" s="243"/>
      <c r="L998" s="243"/>
      <c r="M998" s="243"/>
      <c r="N998" s="243"/>
      <c r="O998" s="243"/>
      <c r="P998" s="243"/>
      <c r="Q998" s="243"/>
    </row>
    <row r="999" spans="2:17">
      <c r="B999" s="243"/>
      <c r="C999" s="243"/>
      <c r="D999" s="279"/>
      <c r="E999" s="243"/>
      <c r="F999" s="243"/>
      <c r="G999" s="243"/>
      <c r="H999" s="243"/>
      <c r="I999" s="243"/>
      <c r="J999" s="243"/>
      <c r="K999" s="243"/>
      <c r="L999" s="243"/>
      <c r="M999" s="243"/>
      <c r="N999" s="243"/>
      <c r="O999" s="243"/>
      <c r="P999" s="243"/>
      <c r="Q999" s="243"/>
    </row>
    <row r="1000" spans="2:17">
      <c r="B1000" s="243"/>
      <c r="C1000" s="243"/>
      <c r="D1000" s="279"/>
      <c r="E1000" s="243"/>
      <c r="F1000" s="243"/>
      <c r="G1000" s="243"/>
      <c r="H1000" s="243"/>
      <c r="I1000" s="243"/>
      <c r="J1000" s="243"/>
      <c r="K1000" s="243"/>
      <c r="L1000" s="243"/>
      <c r="M1000" s="243"/>
      <c r="N1000" s="243"/>
      <c r="O1000" s="243"/>
      <c r="P1000" s="243"/>
      <c r="Q1000" s="243"/>
    </row>
    <row r="1001" spans="2:17">
      <c r="B1001" s="243"/>
      <c r="C1001" s="243"/>
      <c r="D1001" s="279"/>
      <c r="E1001" s="243"/>
      <c r="F1001" s="243"/>
      <c r="G1001" s="243"/>
      <c r="H1001" s="243"/>
      <c r="I1001" s="243"/>
      <c r="J1001" s="243"/>
      <c r="K1001" s="243"/>
      <c r="L1001" s="243"/>
      <c r="M1001" s="243"/>
      <c r="N1001" s="243"/>
      <c r="O1001" s="243"/>
      <c r="P1001" s="243"/>
      <c r="Q1001" s="243"/>
    </row>
    <row r="1002" spans="2:17">
      <c r="B1002" s="243"/>
      <c r="C1002" s="243"/>
      <c r="D1002" s="279"/>
      <c r="E1002" s="243"/>
      <c r="F1002" s="243"/>
      <c r="G1002" s="243"/>
      <c r="H1002" s="243"/>
      <c r="I1002" s="243"/>
      <c r="J1002" s="243"/>
      <c r="K1002" s="243"/>
      <c r="L1002" s="243"/>
      <c r="M1002" s="243"/>
      <c r="N1002" s="243"/>
      <c r="O1002" s="243"/>
      <c r="P1002" s="243"/>
      <c r="Q1002" s="243"/>
    </row>
    <row r="1003" spans="2:17">
      <c r="B1003" s="243"/>
      <c r="C1003" s="243"/>
      <c r="D1003" s="279"/>
      <c r="E1003" s="243"/>
      <c r="F1003" s="243"/>
      <c r="G1003" s="243"/>
      <c r="H1003" s="243"/>
      <c r="I1003" s="243"/>
      <c r="J1003" s="243"/>
      <c r="K1003" s="243"/>
      <c r="L1003" s="243"/>
      <c r="M1003" s="243"/>
      <c r="N1003" s="243"/>
      <c r="O1003" s="243"/>
      <c r="P1003" s="243"/>
      <c r="Q1003" s="243"/>
    </row>
    <row r="1004" spans="2:17">
      <c r="B1004" s="243"/>
      <c r="C1004" s="243"/>
      <c r="D1004" s="279"/>
      <c r="E1004" s="243"/>
      <c r="F1004" s="243"/>
      <c r="G1004" s="243"/>
      <c r="H1004" s="243"/>
      <c r="I1004" s="243"/>
      <c r="J1004" s="243"/>
      <c r="K1004" s="243"/>
      <c r="L1004" s="243"/>
      <c r="M1004" s="243"/>
      <c r="N1004" s="243"/>
      <c r="O1004" s="243"/>
      <c r="P1004" s="243"/>
      <c r="Q1004" s="243"/>
    </row>
    <row r="1005" spans="2:17">
      <c r="B1005" s="243"/>
      <c r="C1005" s="243"/>
      <c r="D1005" s="279"/>
      <c r="E1005" s="243"/>
      <c r="F1005" s="243"/>
      <c r="G1005" s="243"/>
      <c r="H1005" s="243"/>
      <c r="I1005" s="243"/>
      <c r="J1005" s="243"/>
      <c r="K1005" s="243"/>
      <c r="L1005" s="243"/>
      <c r="M1005" s="243"/>
      <c r="N1005" s="243"/>
      <c r="O1005" s="243"/>
      <c r="P1005" s="243"/>
      <c r="Q1005" s="243"/>
    </row>
    <row r="1006" spans="2:17">
      <c r="B1006" s="243"/>
      <c r="C1006" s="243"/>
      <c r="D1006" s="279"/>
      <c r="E1006" s="243"/>
      <c r="F1006" s="243"/>
      <c r="G1006" s="243"/>
      <c r="H1006" s="243"/>
      <c r="I1006" s="243"/>
      <c r="J1006" s="243"/>
      <c r="K1006" s="243"/>
      <c r="L1006" s="243"/>
      <c r="M1006" s="243"/>
      <c r="N1006" s="243"/>
      <c r="O1006" s="243"/>
      <c r="P1006" s="243"/>
      <c r="Q1006" s="243"/>
    </row>
    <row r="1007" spans="2:17">
      <c r="B1007" s="243"/>
      <c r="C1007" s="243"/>
      <c r="D1007" s="279"/>
      <c r="E1007" s="243"/>
      <c r="F1007" s="243"/>
      <c r="G1007" s="243"/>
      <c r="H1007" s="243"/>
      <c r="I1007" s="243"/>
      <c r="J1007" s="243"/>
      <c r="K1007" s="243"/>
      <c r="L1007" s="243"/>
      <c r="M1007" s="243"/>
      <c r="N1007" s="243"/>
      <c r="O1007" s="243"/>
      <c r="P1007" s="243"/>
      <c r="Q1007" s="243"/>
    </row>
    <row r="1008" spans="2:17">
      <c r="B1008" s="243"/>
      <c r="C1008" s="243"/>
      <c r="D1008" s="279"/>
      <c r="E1008" s="243"/>
      <c r="F1008" s="243"/>
      <c r="G1008" s="243"/>
      <c r="H1008" s="243"/>
      <c r="I1008" s="243"/>
      <c r="J1008" s="243"/>
      <c r="K1008" s="243"/>
      <c r="L1008" s="243"/>
      <c r="M1008" s="243"/>
      <c r="N1008" s="243"/>
      <c r="O1008" s="243"/>
      <c r="P1008" s="243"/>
      <c r="Q1008" s="243"/>
    </row>
    <row r="1009" spans="2:17">
      <c r="B1009" s="243"/>
      <c r="C1009" s="243"/>
      <c r="D1009" s="279"/>
      <c r="E1009" s="243"/>
      <c r="F1009" s="243"/>
      <c r="G1009" s="243"/>
      <c r="H1009" s="243"/>
      <c r="I1009" s="243"/>
      <c r="J1009" s="243"/>
      <c r="K1009" s="243"/>
      <c r="L1009" s="243"/>
      <c r="M1009" s="243"/>
      <c r="N1009" s="243"/>
      <c r="O1009" s="243"/>
      <c r="P1009" s="243"/>
      <c r="Q1009" s="243"/>
    </row>
    <row r="1010" spans="2:17">
      <c r="B1010" s="243"/>
      <c r="C1010" s="243"/>
      <c r="D1010" s="279"/>
      <c r="E1010" s="243"/>
      <c r="F1010" s="243"/>
      <c r="G1010" s="243"/>
      <c r="H1010" s="243"/>
      <c r="I1010" s="243"/>
      <c r="J1010" s="243"/>
      <c r="K1010" s="243"/>
      <c r="L1010" s="243"/>
      <c r="M1010" s="243"/>
      <c r="N1010" s="243"/>
      <c r="O1010" s="243"/>
      <c r="P1010" s="243"/>
      <c r="Q1010" s="243"/>
    </row>
    <row r="1011" spans="2:17">
      <c r="B1011" s="243"/>
      <c r="C1011" s="243"/>
      <c r="D1011" s="279"/>
      <c r="E1011" s="243"/>
      <c r="F1011" s="243"/>
      <c r="G1011" s="243"/>
      <c r="H1011" s="243"/>
      <c r="I1011" s="243"/>
      <c r="J1011" s="243"/>
      <c r="K1011" s="243"/>
      <c r="L1011" s="243"/>
      <c r="M1011" s="243"/>
      <c r="N1011" s="243"/>
      <c r="O1011" s="243"/>
      <c r="P1011" s="243"/>
      <c r="Q1011" s="243"/>
    </row>
    <row r="1012" spans="2:17">
      <c r="B1012" s="243"/>
      <c r="C1012" s="243"/>
      <c r="D1012" s="279"/>
      <c r="E1012" s="243"/>
      <c r="F1012" s="243"/>
      <c r="G1012" s="243"/>
      <c r="H1012" s="243"/>
      <c r="I1012" s="243"/>
      <c r="J1012" s="243"/>
      <c r="K1012" s="243"/>
      <c r="L1012" s="243"/>
      <c r="M1012" s="243"/>
      <c r="N1012" s="243"/>
      <c r="O1012" s="243"/>
      <c r="P1012" s="243"/>
      <c r="Q1012" s="243"/>
    </row>
    <row r="1013" spans="2:17">
      <c r="B1013" s="243"/>
      <c r="C1013" s="243"/>
      <c r="D1013" s="279"/>
      <c r="E1013" s="243"/>
      <c r="F1013" s="243"/>
      <c r="G1013" s="243"/>
      <c r="H1013" s="243"/>
      <c r="I1013" s="243"/>
      <c r="J1013" s="243"/>
      <c r="K1013" s="243"/>
      <c r="L1013" s="243"/>
      <c r="M1013" s="243"/>
      <c r="N1013" s="243"/>
      <c r="O1013" s="243"/>
      <c r="P1013" s="243"/>
      <c r="Q1013" s="243"/>
    </row>
    <row r="1014" spans="2:17">
      <c r="B1014" s="243"/>
      <c r="C1014" s="243"/>
      <c r="D1014" s="279"/>
      <c r="E1014" s="243"/>
      <c r="F1014" s="243"/>
      <c r="G1014" s="243"/>
      <c r="H1014" s="243"/>
      <c r="I1014" s="243"/>
      <c r="J1014" s="243"/>
      <c r="K1014" s="243"/>
      <c r="L1014" s="243"/>
      <c r="M1014" s="243"/>
      <c r="N1014" s="243"/>
      <c r="O1014" s="243"/>
      <c r="P1014" s="243"/>
      <c r="Q1014" s="243"/>
    </row>
    <row r="1015" spans="2:17">
      <c r="B1015" s="243"/>
      <c r="C1015" s="243"/>
      <c r="D1015" s="279"/>
      <c r="E1015" s="243"/>
      <c r="F1015" s="243"/>
      <c r="G1015" s="243"/>
      <c r="H1015" s="243"/>
      <c r="I1015" s="243"/>
      <c r="J1015" s="243"/>
      <c r="K1015" s="243"/>
      <c r="L1015" s="243"/>
      <c r="M1015" s="243"/>
      <c r="N1015" s="243"/>
      <c r="O1015" s="243"/>
      <c r="P1015" s="243"/>
      <c r="Q1015" s="243"/>
    </row>
    <row r="1016" spans="2:17">
      <c r="B1016" s="243"/>
      <c r="C1016" s="243"/>
      <c r="D1016" s="279"/>
      <c r="E1016" s="243"/>
      <c r="F1016" s="243"/>
      <c r="G1016" s="243"/>
      <c r="H1016" s="243"/>
      <c r="I1016" s="243"/>
      <c r="J1016" s="243"/>
      <c r="K1016" s="243"/>
      <c r="L1016" s="243"/>
      <c r="M1016" s="243"/>
      <c r="N1016" s="243"/>
      <c r="O1016" s="243"/>
      <c r="P1016" s="243"/>
      <c r="Q1016" s="243"/>
    </row>
    <row r="1017" spans="2:17">
      <c r="B1017" s="243"/>
      <c r="C1017" s="243"/>
      <c r="D1017" s="279"/>
      <c r="E1017" s="243"/>
      <c r="F1017" s="243"/>
      <c r="G1017" s="243"/>
      <c r="H1017" s="243"/>
      <c r="I1017" s="243"/>
      <c r="J1017" s="243"/>
      <c r="K1017" s="243"/>
      <c r="L1017" s="243"/>
      <c r="M1017" s="243"/>
      <c r="N1017" s="243"/>
      <c r="O1017" s="243"/>
      <c r="P1017" s="243"/>
      <c r="Q1017" s="243"/>
    </row>
    <row r="1018" spans="2:17">
      <c r="B1018" s="243"/>
      <c r="C1018" s="243"/>
      <c r="D1018" s="279"/>
      <c r="E1018" s="243"/>
      <c r="F1018" s="243"/>
      <c r="G1018" s="243"/>
      <c r="H1018" s="243"/>
      <c r="I1018" s="243"/>
      <c r="J1018" s="243"/>
      <c r="K1018" s="243"/>
      <c r="L1018" s="243"/>
      <c r="M1018" s="243"/>
      <c r="N1018" s="243"/>
      <c r="O1018" s="243"/>
      <c r="P1018" s="243"/>
      <c r="Q1018" s="243"/>
    </row>
    <row r="1019" spans="2:17">
      <c r="B1019" s="243"/>
      <c r="C1019" s="243"/>
      <c r="D1019" s="279"/>
      <c r="E1019" s="243"/>
      <c r="F1019" s="243"/>
      <c r="G1019" s="243"/>
      <c r="H1019" s="243"/>
      <c r="I1019" s="243"/>
      <c r="J1019" s="243"/>
      <c r="K1019" s="243"/>
      <c r="L1019" s="243"/>
      <c r="M1019" s="243"/>
      <c r="N1019" s="243"/>
      <c r="O1019" s="243"/>
      <c r="P1019" s="243"/>
      <c r="Q1019" s="243"/>
    </row>
    <row r="1020" spans="2:17">
      <c r="B1020" s="243"/>
      <c r="C1020" s="243"/>
      <c r="D1020" s="279"/>
      <c r="E1020" s="243"/>
      <c r="F1020" s="243"/>
      <c r="G1020" s="243"/>
      <c r="H1020" s="243"/>
      <c r="I1020" s="243"/>
      <c r="J1020" s="243"/>
      <c r="K1020" s="243"/>
      <c r="L1020" s="243"/>
      <c r="M1020" s="243"/>
      <c r="N1020" s="243"/>
      <c r="O1020" s="243"/>
      <c r="P1020" s="243"/>
      <c r="Q1020" s="243"/>
    </row>
    <row r="1021" spans="2:17">
      <c r="B1021" s="243"/>
      <c r="C1021" s="243"/>
      <c r="D1021" s="279"/>
      <c r="E1021" s="243"/>
      <c r="F1021" s="243"/>
      <c r="G1021" s="243"/>
      <c r="H1021" s="243"/>
      <c r="I1021" s="243"/>
      <c r="J1021" s="243"/>
      <c r="K1021" s="243"/>
      <c r="L1021" s="243"/>
      <c r="M1021" s="243"/>
      <c r="N1021" s="243"/>
      <c r="O1021" s="243"/>
      <c r="P1021" s="243"/>
      <c r="Q1021" s="243"/>
    </row>
    <row r="1022" spans="2:17">
      <c r="B1022" s="243"/>
      <c r="C1022" s="243"/>
      <c r="D1022" s="279"/>
      <c r="E1022" s="243"/>
      <c r="F1022" s="243"/>
      <c r="G1022" s="243"/>
      <c r="H1022" s="243"/>
      <c r="I1022" s="243"/>
      <c r="J1022" s="243"/>
      <c r="K1022" s="243"/>
      <c r="L1022" s="243"/>
      <c r="M1022" s="243"/>
      <c r="N1022" s="243"/>
      <c r="O1022" s="243"/>
      <c r="P1022" s="243"/>
      <c r="Q1022" s="243"/>
    </row>
    <row r="1023" spans="2:17">
      <c r="B1023" s="243"/>
      <c r="C1023" s="243"/>
      <c r="D1023" s="279"/>
      <c r="E1023" s="243"/>
      <c r="F1023" s="243"/>
      <c r="G1023" s="243"/>
      <c r="H1023" s="243"/>
      <c r="I1023" s="243"/>
      <c r="J1023" s="243"/>
      <c r="K1023" s="243"/>
      <c r="L1023" s="243"/>
      <c r="M1023" s="243"/>
      <c r="N1023" s="243"/>
      <c r="O1023" s="243"/>
      <c r="P1023" s="243"/>
      <c r="Q1023" s="243"/>
    </row>
    <row r="1024" spans="2:17">
      <c r="B1024" s="243"/>
      <c r="C1024" s="243"/>
      <c r="D1024" s="279"/>
      <c r="E1024" s="243"/>
      <c r="F1024" s="243"/>
      <c r="G1024" s="243"/>
      <c r="H1024" s="243"/>
      <c r="I1024" s="243"/>
      <c r="J1024" s="243"/>
      <c r="K1024" s="243"/>
      <c r="L1024" s="243"/>
      <c r="M1024" s="243"/>
      <c r="N1024" s="243"/>
      <c r="O1024" s="243"/>
      <c r="P1024" s="243"/>
      <c r="Q1024" s="243"/>
    </row>
    <row r="1025" spans="2:17">
      <c r="B1025" s="243"/>
      <c r="C1025" s="243"/>
      <c r="D1025" s="279"/>
      <c r="E1025" s="243"/>
      <c r="F1025" s="243"/>
      <c r="G1025" s="243"/>
      <c r="H1025" s="243"/>
      <c r="I1025" s="243"/>
      <c r="J1025" s="243"/>
      <c r="K1025" s="243"/>
      <c r="L1025" s="243"/>
      <c r="M1025" s="243"/>
      <c r="N1025" s="243"/>
      <c r="O1025" s="243"/>
      <c r="P1025" s="243"/>
      <c r="Q1025" s="243"/>
    </row>
    <row r="1026" spans="2:17">
      <c r="B1026" s="243"/>
      <c r="C1026" s="243"/>
      <c r="D1026" s="279"/>
      <c r="E1026" s="243"/>
      <c r="F1026" s="243"/>
      <c r="G1026" s="243"/>
      <c r="H1026" s="243"/>
      <c r="I1026" s="243"/>
      <c r="J1026" s="243"/>
      <c r="K1026" s="243"/>
      <c r="L1026" s="243"/>
      <c r="M1026" s="243"/>
      <c r="N1026" s="243"/>
      <c r="O1026" s="243"/>
      <c r="P1026" s="243"/>
      <c r="Q1026" s="243"/>
    </row>
    <row r="1027" spans="2:17">
      <c r="B1027" s="243"/>
      <c r="C1027" s="243"/>
      <c r="D1027" s="279"/>
      <c r="E1027" s="243"/>
      <c r="F1027" s="243"/>
      <c r="G1027" s="243"/>
      <c r="H1027" s="243"/>
      <c r="I1027" s="243"/>
      <c r="J1027" s="243"/>
      <c r="K1027" s="243"/>
      <c r="L1027" s="243"/>
      <c r="M1027" s="243"/>
      <c r="N1027" s="243"/>
      <c r="O1027" s="243"/>
      <c r="P1027" s="243"/>
      <c r="Q1027" s="243"/>
    </row>
    <row r="1028" spans="2:17">
      <c r="B1028" s="243"/>
      <c r="C1028" s="243"/>
      <c r="D1028" s="279"/>
      <c r="E1028" s="243"/>
      <c r="F1028" s="243"/>
      <c r="G1028" s="243"/>
      <c r="H1028" s="243"/>
      <c r="I1028" s="243"/>
      <c r="J1028" s="243"/>
      <c r="K1028" s="243"/>
      <c r="L1028" s="243"/>
      <c r="M1028" s="243"/>
      <c r="N1028" s="243"/>
      <c r="O1028" s="243"/>
      <c r="P1028" s="243"/>
      <c r="Q1028" s="243"/>
    </row>
    <row r="1029" spans="2:17">
      <c r="B1029" s="243"/>
      <c r="C1029" s="243"/>
      <c r="D1029" s="279"/>
      <c r="E1029" s="243"/>
      <c r="F1029" s="243"/>
      <c r="G1029" s="243"/>
      <c r="H1029" s="243"/>
      <c r="I1029" s="243"/>
      <c r="J1029" s="243"/>
      <c r="K1029" s="243"/>
      <c r="L1029" s="243"/>
      <c r="M1029" s="243"/>
      <c r="N1029" s="243"/>
      <c r="O1029" s="243"/>
      <c r="P1029" s="243"/>
      <c r="Q1029" s="243"/>
    </row>
    <row r="1030" spans="2:17">
      <c r="B1030" s="243"/>
      <c r="C1030" s="243"/>
      <c r="D1030" s="279"/>
      <c r="E1030" s="243"/>
      <c r="F1030" s="243"/>
      <c r="G1030" s="243"/>
      <c r="H1030" s="243"/>
      <c r="I1030" s="243"/>
      <c r="J1030" s="243"/>
      <c r="K1030" s="243"/>
      <c r="L1030" s="243"/>
      <c r="M1030" s="243"/>
      <c r="N1030" s="243"/>
      <c r="O1030" s="243"/>
      <c r="P1030" s="243"/>
      <c r="Q1030" s="243"/>
    </row>
    <row r="1031" spans="2:17">
      <c r="B1031" s="243"/>
      <c r="C1031" s="243"/>
      <c r="D1031" s="279"/>
      <c r="E1031" s="243"/>
      <c r="F1031" s="243"/>
      <c r="G1031" s="243"/>
      <c r="H1031" s="243"/>
      <c r="I1031" s="243"/>
      <c r="J1031" s="243"/>
      <c r="K1031" s="243"/>
      <c r="L1031" s="243"/>
      <c r="M1031" s="243"/>
      <c r="N1031" s="243"/>
      <c r="O1031" s="243"/>
      <c r="P1031" s="243"/>
      <c r="Q1031" s="243"/>
    </row>
    <row r="1032" spans="2:17">
      <c r="B1032" s="243"/>
      <c r="C1032" s="243"/>
      <c r="D1032" s="279"/>
      <c r="E1032" s="243"/>
      <c r="F1032" s="243"/>
      <c r="G1032" s="243"/>
      <c r="H1032" s="243"/>
      <c r="I1032" s="243"/>
      <c r="J1032" s="243"/>
      <c r="K1032" s="243"/>
      <c r="L1032" s="243"/>
      <c r="M1032" s="243"/>
      <c r="N1032" s="243"/>
      <c r="O1032" s="243"/>
      <c r="P1032" s="243"/>
      <c r="Q1032" s="243"/>
    </row>
    <row r="1033" spans="2:17">
      <c r="B1033" s="243"/>
      <c r="C1033" s="243"/>
      <c r="D1033" s="279"/>
      <c r="E1033" s="243"/>
      <c r="F1033" s="243"/>
      <c r="G1033" s="243"/>
      <c r="H1033" s="243"/>
      <c r="I1033" s="243"/>
      <c r="J1033" s="243"/>
      <c r="K1033" s="243"/>
      <c r="L1033" s="243"/>
      <c r="M1033" s="243"/>
      <c r="N1033" s="243"/>
      <c r="O1033" s="243"/>
      <c r="P1033" s="243"/>
      <c r="Q1033" s="243"/>
    </row>
    <row r="1034" spans="2:17">
      <c r="B1034" s="243"/>
      <c r="C1034" s="243"/>
      <c r="D1034" s="279"/>
      <c r="E1034" s="243"/>
      <c r="F1034" s="243"/>
      <c r="G1034" s="243"/>
      <c r="H1034" s="243"/>
      <c r="I1034" s="243"/>
      <c r="J1034" s="243"/>
      <c r="K1034" s="243"/>
      <c r="L1034" s="243"/>
      <c r="M1034" s="243"/>
      <c r="N1034" s="243"/>
      <c r="O1034" s="243"/>
      <c r="P1034" s="243"/>
      <c r="Q1034" s="243"/>
    </row>
    <row r="1035" spans="2:17">
      <c r="B1035" s="243"/>
      <c r="C1035" s="243"/>
      <c r="D1035" s="279"/>
      <c r="E1035" s="243"/>
      <c r="F1035" s="243"/>
      <c r="G1035" s="243"/>
      <c r="H1035" s="243"/>
      <c r="I1035" s="243"/>
      <c r="J1035" s="243"/>
      <c r="K1035" s="243"/>
      <c r="L1035" s="243"/>
      <c r="M1035" s="243"/>
      <c r="N1035" s="243"/>
      <c r="O1035" s="243"/>
      <c r="P1035" s="243"/>
      <c r="Q1035" s="243"/>
    </row>
    <row r="1036" spans="2:17">
      <c r="B1036" s="243"/>
      <c r="C1036" s="243"/>
      <c r="D1036" s="279"/>
      <c r="E1036" s="243"/>
      <c r="F1036" s="243"/>
      <c r="G1036" s="243"/>
      <c r="H1036" s="243"/>
      <c r="I1036" s="243"/>
      <c r="J1036" s="243"/>
      <c r="K1036" s="243"/>
      <c r="L1036" s="243"/>
      <c r="M1036" s="243"/>
      <c r="N1036" s="243"/>
      <c r="O1036" s="243"/>
      <c r="P1036" s="243"/>
      <c r="Q1036" s="243"/>
    </row>
    <row r="1037" spans="2:17">
      <c r="B1037" s="243"/>
      <c r="C1037" s="243"/>
      <c r="D1037" s="279"/>
      <c r="E1037" s="243"/>
      <c r="F1037" s="243"/>
      <c r="G1037" s="243"/>
      <c r="H1037" s="243"/>
      <c r="I1037" s="243"/>
      <c r="J1037" s="243"/>
      <c r="K1037" s="243"/>
      <c r="L1037" s="243"/>
      <c r="M1037" s="243"/>
      <c r="N1037" s="243"/>
      <c r="O1037" s="243"/>
      <c r="P1037" s="243"/>
      <c r="Q1037" s="243"/>
    </row>
    <row r="1038" spans="2:17">
      <c r="B1038" s="243"/>
      <c r="C1038" s="243"/>
      <c r="D1038" s="279"/>
      <c r="E1038" s="243"/>
      <c r="F1038" s="243"/>
      <c r="G1038" s="243"/>
      <c r="H1038" s="243"/>
      <c r="I1038" s="243"/>
      <c r="J1038" s="243"/>
      <c r="K1038" s="243"/>
      <c r="L1038" s="243"/>
      <c r="M1038" s="243"/>
      <c r="N1038" s="243"/>
      <c r="O1038" s="243"/>
      <c r="P1038" s="243"/>
      <c r="Q1038" s="243"/>
    </row>
    <row r="1039" spans="2:17">
      <c r="B1039" s="243"/>
      <c r="C1039" s="243"/>
      <c r="D1039" s="279"/>
      <c r="E1039" s="243"/>
      <c r="F1039" s="243"/>
      <c r="G1039" s="243"/>
      <c r="H1039" s="243"/>
      <c r="I1039" s="243"/>
      <c r="J1039" s="243"/>
      <c r="K1039" s="243"/>
      <c r="L1039" s="243"/>
      <c r="M1039" s="243"/>
      <c r="N1039" s="243"/>
      <c r="O1039" s="243"/>
      <c r="P1039" s="243"/>
      <c r="Q1039" s="243"/>
    </row>
    <row r="1040" spans="2:17">
      <c r="B1040" s="243"/>
      <c r="C1040" s="243"/>
      <c r="D1040" s="279"/>
      <c r="E1040" s="243"/>
      <c r="F1040" s="243"/>
      <c r="G1040" s="243"/>
      <c r="H1040" s="243"/>
      <c r="I1040" s="243"/>
      <c r="J1040" s="243"/>
      <c r="K1040" s="243"/>
      <c r="L1040" s="243"/>
      <c r="M1040" s="243"/>
      <c r="N1040" s="243"/>
      <c r="O1040" s="243"/>
      <c r="P1040" s="243"/>
      <c r="Q1040" s="243"/>
    </row>
    <row r="1041" spans="2:17">
      <c r="B1041" s="243"/>
      <c r="C1041" s="243"/>
      <c r="D1041" s="279"/>
      <c r="E1041" s="243"/>
      <c r="F1041" s="243"/>
      <c r="G1041" s="243"/>
      <c r="H1041" s="243"/>
      <c r="I1041" s="243"/>
      <c r="J1041" s="243"/>
      <c r="K1041" s="243"/>
      <c r="L1041" s="243"/>
      <c r="M1041" s="243"/>
      <c r="N1041" s="243"/>
      <c r="O1041" s="243"/>
      <c r="P1041" s="243"/>
      <c r="Q1041" s="243"/>
    </row>
    <row r="1042" spans="2:17">
      <c r="B1042" s="243"/>
      <c r="C1042" s="243"/>
      <c r="D1042" s="279"/>
      <c r="E1042" s="243"/>
      <c r="F1042" s="243"/>
      <c r="G1042" s="243"/>
      <c r="H1042" s="243"/>
      <c r="I1042" s="243"/>
      <c r="J1042" s="243"/>
      <c r="K1042" s="243"/>
      <c r="L1042" s="243"/>
      <c r="M1042" s="243"/>
      <c r="N1042" s="243"/>
      <c r="O1042" s="243"/>
      <c r="P1042" s="243"/>
      <c r="Q1042" s="243"/>
    </row>
    <row r="1043" spans="2:17">
      <c r="B1043" s="243"/>
      <c r="C1043" s="243"/>
      <c r="D1043" s="279"/>
      <c r="E1043" s="243"/>
      <c r="F1043" s="243"/>
      <c r="G1043" s="243"/>
      <c r="H1043" s="243"/>
      <c r="I1043" s="243"/>
      <c r="J1043" s="243"/>
      <c r="K1043" s="243"/>
      <c r="L1043" s="243"/>
      <c r="M1043" s="243"/>
      <c r="N1043" s="243"/>
      <c r="O1043" s="243"/>
      <c r="P1043" s="243"/>
      <c r="Q1043" s="243"/>
    </row>
    <row r="1044" spans="2:17">
      <c r="B1044" s="243"/>
      <c r="C1044" s="243"/>
      <c r="D1044" s="279"/>
      <c r="E1044" s="243"/>
      <c r="F1044" s="243"/>
      <c r="G1044" s="243"/>
      <c r="H1044" s="243"/>
      <c r="I1044" s="243"/>
      <c r="J1044" s="243"/>
      <c r="K1044" s="243"/>
      <c r="L1044" s="243"/>
      <c r="M1044" s="243"/>
      <c r="N1044" s="243"/>
      <c r="O1044" s="243"/>
      <c r="P1044" s="243"/>
      <c r="Q1044" s="243"/>
    </row>
    <row r="1045" spans="2:17">
      <c r="B1045" s="243"/>
      <c r="C1045" s="243"/>
      <c r="D1045" s="279"/>
      <c r="E1045" s="243"/>
      <c r="F1045" s="243"/>
      <c r="G1045" s="243"/>
      <c r="H1045" s="243"/>
      <c r="I1045" s="243"/>
      <c r="J1045" s="243"/>
      <c r="K1045" s="243"/>
      <c r="L1045" s="243"/>
      <c r="M1045" s="243"/>
      <c r="N1045" s="243"/>
      <c r="O1045" s="243"/>
      <c r="P1045" s="243"/>
      <c r="Q1045" s="243"/>
    </row>
    <row r="1046" spans="2:17">
      <c r="B1046" s="243"/>
      <c r="C1046" s="243"/>
      <c r="D1046" s="279"/>
      <c r="E1046" s="243"/>
      <c r="F1046" s="243"/>
      <c r="G1046" s="243"/>
      <c r="H1046" s="243"/>
      <c r="I1046" s="243"/>
      <c r="J1046" s="243"/>
      <c r="K1046" s="243"/>
      <c r="L1046" s="243"/>
      <c r="M1046" s="243"/>
      <c r="N1046" s="243"/>
      <c r="O1046" s="243"/>
      <c r="P1046" s="243"/>
      <c r="Q1046" s="243"/>
    </row>
    <row r="1047" spans="2:17">
      <c r="B1047" s="243"/>
      <c r="C1047" s="243"/>
      <c r="D1047" s="279"/>
      <c r="E1047" s="243"/>
      <c r="F1047" s="243"/>
      <c r="G1047" s="243"/>
      <c r="H1047" s="243"/>
      <c r="I1047" s="243"/>
      <c r="J1047" s="243"/>
      <c r="K1047" s="243"/>
      <c r="L1047" s="243"/>
      <c r="M1047" s="243"/>
      <c r="N1047" s="243"/>
      <c r="O1047" s="243"/>
      <c r="P1047" s="243"/>
      <c r="Q1047" s="243"/>
    </row>
    <row r="1048" spans="2:17">
      <c r="B1048" s="243"/>
      <c r="C1048" s="243"/>
      <c r="D1048" s="279"/>
      <c r="E1048" s="243"/>
      <c r="F1048" s="243"/>
      <c r="G1048" s="243"/>
      <c r="H1048" s="243"/>
      <c r="I1048" s="243"/>
      <c r="J1048" s="243"/>
      <c r="K1048" s="243"/>
      <c r="L1048" s="243"/>
      <c r="M1048" s="243"/>
      <c r="N1048" s="243"/>
      <c r="O1048" s="243"/>
      <c r="P1048" s="243"/>
      <c r="Q1048" s="243"/>
    </row>
    <row r="1049" spans="2:17">
      <c r="B1049" s="243"/>
      <c r="C1049" s="243"/>
      <c r="D1049" s="279"/>
      <c r="E1049" s="243"/>
      <c r="F1049" s="243"/>
      <c r="G1049" s="243"/>
      <c r="H1049" s="243"/>
      <c r="I1049" s="243"/>
      <c r="J1049" s="243"/>
      <c r="K1049" s="243"/>
      <c r="L1049" s="243"/>
      <c r="M1049" s="243"/>
      <c r="N1049" s="243"/>
      <c r="O1049" s="243"/>
      <c r="P1049" s="243"/>
      <c r="Q1049" s="243"/>
    </row>
    <row r="1050" spans="2:17">
      <c r="B1050" s="243"/>
      <c r="C1050" s="243"/>
      <c r="D1050" s="279"/>
      <c r="E1050" s="243"/>
      <c r="F1050" s="243"/>
      <c r="G1050" s="243"/>
      <c r="H1050" s="243"/>
      <c r="I1050" s="243"/>
      <c r="J1050" s="243"/>
      <c r="K1050" s="243"/>
      <c r="L1050" s="243"/>
      <c r="M1050" s="243"/>
      <c r="N1050" s="243"/>
      <c r="O1050" s="243"/>
      <c r="P1050" s="243"/>
      <c r="Q1050" s="243"/>
    </row>
    <row r="1051" spans="2:17">
      <c r="B1051" s="243"/>
      <c r="C1051" s="243"/>
      <c r="D1051" s="279"/>
      <c r="E1051" s="243"/>
      <c r="F1051" s="243"/>
      <c r="G1051" s="243"/>
      <c r="H1051" s="243"/>
      <c r="I1051" s="243"/>
      <c r="J1051" s="243"/>
      <c r="K1051" s="243"/>
      <c r="L1051" s="243"/>
      <c r="M1051" s="243"/>
      <c r="N1051" s="243"/>
      <c r="O1051" s="243"/>
      <c r="P1051" s="243"/>
      <c r="Q1051" s="243"/>
    </row>
    <row r="1052" spans="2:17">
      <c r="B1052" s="243"/>
      <c r="C1052" s="243"/>
      <c r="D1052" s="279"/>
      <c r="E1052" s="243"/>
      <c r="F1052" s="243"/>
      <c r="G1052" s="243"/>
      <c r="H1052" s="243"/>
      <c r="I1052" s="243"/>
      <c r="J1052" s="243"/>
      <c r="K1052" s="243"/>
      <c r="L1052" s="243"/>
      <c r="M1052" s="243"/>
      <c r="N1052" s="243"/>
      <c r="O1052" s="243"/>
      <c r="P1052" s="243"/>
      <c r="Q1052" s="243"/>
    </row>
    <row r="1053" spans="2:17">
      <c r="B1053" s="243"/>
      <c r="C1053" s="243"/>
      <c r="D1053" s="279"/>
      <c r="E1053" s="243"/>
      <c r="F1053" s="243"/>
      <c r="G1053" s="243"/>
      <c r="H1053" s="243"/>
      <c r="I1053" s="243"/>
      <c r="J1053" s="243"/>
      <c r="K1053" s="243"/>
      <c r="L1053" s="243"/>
      <c r="M1053" s="243"/>
      <c r="N1053" s="243"/>
      <c r="O1053" s="243"/>
      <c r="P1053" s="243"/>
      <c r="Q1053" s="243"/>
    </row>
    <row r="1054" spans="2:17">
      <c r="B1054" s="243"/>
      <c r="C1054" s="243"/>
      <c r="D1054" s="279"/>
      <c r="E1054" s="243"/>
      <c r="F1054" s="243"/>
      <c r="G1054" s="243"/>
      <c r="H1054" s="243"/>
      <c r="I1054" s="243"/>
      <c r="J1054" s="243"/>
      <c r="K1054" s="243"/>
      <c r="L1054" s="243"/>
      <c r="M1054" s="243"/>
      <c r="N1054" s="243"/>
      <c r="O1054" s="243"/>
      <c r="P1054" s="243"/>
      <c r="Q1054" s="243"/>
    </row>
    <row r="1055" spans="2:17">
      <c r="B1055" s="243"/>
      <c r="C1055" s="243"/>
      <c r="D1055" s="279"/>
      <c r="E1055" s="243"/>
      <c r="F1055" s="243"/>
      <c r="G1055" s="243"/>
      <c r="H1055" s="243"/>
      <c r="I1055" s="243"/>
      <c r="J1055" s="243"/>
      <c r="K1055" s="243"/>
      <c r="L1055" s="243"/>
      <c r="M1055" s="243"/>
      <c r="N1055" s="243"/>
      <c r="O1055" s="243"/>
      <c r="P1055" s="243"/>
      <c r="Q1055" s="243"/>
    </row>
    <row r="1056" spans="2:17">
      <c r="B1056" s="243"/>
      <c r="C1056" s="243"/>
      <c r="D1056" s="279"/>
      <c r="E1056" s="243"/>
      <c r="F1056" s="243"/>
      <c r="G1056" s="243"/>
      <c r="H1056" s="243"/>
      <c r="I1056" s="243"/>
      <c r="J1056" s="243"/>
      <c r="K1056" s="243"/>
      <c r="L1056" s="243"/>
      <c r="M1056" s="243"/>
      <c r="N1056" s="243"/>
      <c r="O1056" s="243"/>
      <c r="P1056" s="243"/>
      <c r="Q1056" s="243"/>
    </row>
    <row r="1057" spans="2:17">
      <c r="B1057" s="243"/>
      <c r="C1057" s="243"/>
      <c r="D1057" s="279"/>
      <c r="E1057" s="243"/>
      <c r="F1057" s="243"/>
      <c r="G1057" s="243"/>
      <c r="H1057" s="243"/>
      <c r="I1057" s="243"/>
      <c r="J1057" s="243"/>
      <c r="K1057" s="243"/>
      <c r="L1057" s="243"/>
      <c r="M1057" s="243"/>
      <c r="N1057" s="243"/>
      <c r="O1057" s="243"/>
      <c r="P1057" s="243"/>
      <c r="Q1057" s="243"/>
    </row>
    <row r="1058" spans="2:17">
      <c r="B1058" s="243"/>
      <c r="C1058" s="243"/>
      <c r="D1058" s="279"/>
      <c r="E1058" s="243"/>
      <c r="F1058" s="243"/>
      <c r="G1058" s="243"/>
      <c r="H1058" s="243"/>
      <c r="I1058" s="243"/>
      <c r="J1058" s="243"/>
      <c r="K1058" s="243"/>
      <c r="L1058" s="243"/>
      <c r="M1058" s="243"/>
      <c r="N1058" s="243"/>
      <c r="O1058" s="243"/>
      <c r="P1058" s="243"/>
      <c r="Q1058" s="243"/>
    </row>
    <row r="1059" spans="2:17">
      <c r="B1059" s="243"/>
      <c r="C1059" s="243"/>
      <c r="D1059" s="279"/>
      <c r="E1059" s="243"/>
      <c r="F1059" s="243"/>
      <c r="G1059" s="243"/>
      <c r="H1059" s="243"/>
      <c r="I1059" s="243"/>
      <c r="J1059" s="243"/>
      <c r="K1059" s="243"/>
      <c r="L1059" s="243"/>
      <c r="M1059" s="243"/>
      <c r="N1059" s="243"/>
      <c r="O1059" s="243"/>
      <c r="P1059" s="243"/>
      <c r="Q1059" s="243"/>
    </row>
    <row r="1060" spans="2:17">
      <c r="B1060" s="243"/>
      <c r="C1060" s="243"/>
      <c r="D1060" s="279"/>
      <c r="E1060" s="243"/>
      <c r="F1060" s="243"/>
      <c r="G1060" s="243"/>
      <c r="H1060" s="243"/>
      <c r="I1060" s="243"/>
      <c r="J1060" s="243"/>
      <c r="K1060" s="243"/>
      <c r="L1060" s="243"/>
      <c r="M1060" s="243"/>
      <c r="N1060" s="243"/>
      <c r="O1060" s="243"/>
      <c r="P1060" s="243"/>
      <c r="Q1060" s="243"/>
    </row>
    <row r="1061" spans="2:17">
      <c r="B1061" s="243"/>
      <c r="C1061" s="243"/>
      <c r="D1061" s="279"/>
      <c r="E1061" s="243"/>
      <c r="F1061" s="243"/>
      <c r="G1061" s="243"/>
      <c r="H1061" s="243"/>
      <c r="I1061" s="243"/>
      <c r="J1061" s="243"/>
      <c r="K1061" s="243"/>
      <c r="L1061" s="243"/>
      <c r="M1061" s="243"/>
      <c r="N1061" s="243"/>
      <c r="O1061" s="243"/>
      <c r="P1061" s="243"/>
      <c r="Q1061" s="243"/>
    </row>
    <row r="1062" spans="2:17">
      <c r="B1062" s="243"/>
      <c r="C1062" s="243"/>
      <c r="D1062" s="279"/>
      <c r="E1062" s="243"/>
      <c r="F1062" s="243"/>
      <c r="G1062" s="243"/>
      <c r="H1062" s="243"/>
      <c r="I1062" s="243"/>
      <c r="J1062" s="243"/>
      <c r="K1062" s="243"/>
      <c r="L1062" s="243"/>
      <c r="M1062" s="243"/>
      <c r="N1062" s="243"/>
      <c r="O1062" s="243"/>
      <c r="P1062" s="243"/>
      <c r="Q1062" s="243"/>
    </row>
    <row r="1063" spans="2:17">
      <c r="B1063" s="243"/>
      <c r="C1063" s="243"/>
      <c r="D1063" s="279"/>
      <c r="E1063" s="243"/>
      <c r="F1063" s="243"/>
      <c r="G1063" s="243"/>
      <c r="H1063" s="243"/>
      <c r="I1063" s="243"/>
      <c r="J1063" s="243"/>
      <c r="K1063" s="243"/>
      <c r="L1063" s="243"/>
      <c r="M1063" s="243"/>
      <c r="N1063" s="243"/>
      <c r="O1063" s="243"/>
      <c r="P1063" s="243"/>
      <c r="Q1063" s="243"/>
    </row>
    <row r="1064" spans="2:17">
      <c r="B1064" s="243"/>
      <c r="C1064" s="243"/>
      <c r="D1064" s="279"/>
      <c r="E1064" s="243"/>
      <c r="F1064" s="243"/>
      <c r="G1064" s="243"/>
      <c r="H1064" s="243"/>
      <c r="I1064" s="243"/>
      <c r="J1064" s="243"/>
      <c r="K1064" s="243"/>
      <c r="L1064" s="243"/>
      <c r="M1064" s="243"/>
      <c r="N1064" s="243"/>
      <c r="O1064" s="243"/>
      <c r="P1064" s="243"/>
      <c r="Q1064" s="243"/>
    </row>
    <row r="1065" spans="2:17">
      <c r="B1065" s="243"/>
      <c r="C1065" s="243"/>
      <c r="D1065" s="279"/>
      <c r="E1065" s="243"/>
      <c r="F1065" s="243"/>
      <c r="G1065" s="243"/>
      <c r="H1065" s="243"/>
      <c r="I1065" s="243"/>
      <c r="J1065" s="243"/>
      <c r="K1065" s="243"/>
      <c r="L1065" s="243"/>
      <c r="M1065" s="243"/>
      <c r="N1065" s="243"/>
      <c r="O1065" s="243"/>
      <c r="P1065" s="243"/>
      <c r="Q1065" s="243"/>
    </row>
    <row r="1066" spans="2:17">
      <c r="B1066" s="243"/>
      <c r="C1066" s="243"/>
      <c r="D1066" s="279"/>
      <c r="E1066" s="243"/>
      <c r="F1066" s="243"/>
      <c r="G1066" s="243"/>
      <c r="H1066" s="243"/>
      <c r="I1066" s="243"/>
      <c r="J1066" s="243"/>
      <c r="K1066" s="243"/>
      <c r="L1066" s="243"/>
      <c r="M1066" s="243"/>
      <c r="N1066" s="243"/>
      <c r="O1066" s="243"/>
      <c r="P1066" s="243"/>
      <c r="Q1066" s="243"/>
    </row>
    <row r="1067" spans="2:17">
      <c r="B1067" s="243"/>
      <c r="C1067" s="243"/>
      <c r="D1067" s="279"/>
      <c r="E1067" s="243"/>
      <c r="F1067" s="243"/>
      <c r="G1067" s="243"/>
      <c r="H1067" s="243"/>
      <c r="I1067" s="243"/>
      <c r="J1067" s="243"/>
      <c r="K1067" s="243"/>
      <c r="L1067" s="243"/>
      <c r="M1067" s="243"/>
      <c r="N1067" s="243"/>
      <c r="O1067" s="243"/>
      <c r="P1067" s="243"/>
      <c r="Q1067" s="243"/>
    </row>
    <row r="1068" spans="2:17">
      <c r="B1068" s="243"/>
      <c r="C1068" s="243"/>
      <c r="D1068" s="279"/>
      <c r="E1068" s="243"/>
      <c r="F1068" s="243"/>
      <c r="G1068" s="243"/>
      <c r="H1068" s="243"/>
      <c r="I1068" s="243"/>
      <c r="J1068" s="243"/>
      <c r="K1068" s="243"/>
      <c r="L1068" s="243"/>
      <c r="M1068" s="243"/>
      <c r="N1068" s="243"/>
      <c r="O1068" s="243"/>
      <c r="P1068" s="243"/>
      <c r="Q1068" s="243"/>
    </row>
    <row r="1069" spans="2:17">
      <c r="B1069" s="243"/>
      <c r="C1069" s="243"/>
      <c r="D1069" s="279"/>
      <c r="E1069" s="243"/>
      <c r="F1069" s="243"/>
      <c r="G1069" s="243"/>
      <c r="H1069" s="243"/>
      <c r="I1069" s="243"/>
      <c r="J1069" s="243"/>
      <c r="K1069" s="243"/>
      <c r="L1069" s="243"/>
      <c r="M1069" s="243"/>
      <c r="N1069" s="243"/>
      <c r="O1069" s="243"/>
      <c r="P1069" s="243"/>
      <c r="Q1069" s="243"/>
    </row>
    <row r="1070" spans="2:17">
      <c r="B1070" s="243"/>
      <c r="C1070" s="243"/>
      <c r="D1070" s="279"/>
      <c r="E1070" s="243"/>
      <c r="F1070" s="243"/>
      <c r="G1070" s="243"/>
      <c r="H1070" s="243"/>
      <c r="I1070" s="243"/>
      <c r="J1070" s="243"/>
      <c r="K1070" s="243"/>
      <c r="L1070" s="243"/>
      <c r="M1070" s="243"/>
      <c r="N1070" s="243"/>
      <c r="O1070" s="243"/>
      <c r="P1070" s="243"/>
      <c r="Q1070" s="243"/>
    </row>
    <row r="1071" spans="2:17">
      <c r="B1071" s="243"/>
      <c r="C1071" s="243"/>
      <c r="D1071" s="279"/>
      <c r="E1071" s="243"/>
      <c r="F1071" s="243"/>
      <c r="G1071" s="243"/>
      <c r="H1071" s="243"/>
      <c r="I1071" s="243"/>
      <c r="J1071" s="243"/>
      <c r="K1071" s="243"/>
      <c r="L1071" s="243"/>
      <c r="M1071" s="243"/>
      <c r="N1071" s="243"/>
      <c r="O1071" s="243"/>
      <c r="P1071" s="243"/>
      <c r="Q1071" s="243"/>
    </row>
    <row r="1072" spans="2:17">
      <c r="B1072" s="243"/>
      <c r="C1072" s="243"/>
      <c r="D1072" s="279"/>
      <c r="E1072" s="243"/>
      <c r="F1072" s="243"/>
      <c r="G1072" s="243"/>
      <c r="H1072" s="243"/>
      <c r="I1072" s="243"/>
      <c r="J1072" s="243"/>
      <c r="K1072" s="243"/>
      <c r="L1072" s="243"/>
      <c r="M1072" s="243"/>
      <c r="N1072" s="243"/>
      <c r="O1072" s="243"/>
      <c r="P1072" s="243"/>
      <c r="Q1072" s="243"/>
    </row>
    <row r="1073" spans="2:17">
      <c r="B1073" s="243"/>
      <c r="C1073" s="243"/>
      <c r="D1073" s="279"/>
      <c r="E1073" s="243"/>
      <c r="F1073" s="243"/>
      <c r="G1073" s="243"/>
      <c r="H1073" s="243"/>
      <c r="I1073" s="243"/>
      <c r="J1073" s="243"/>
      <c r="K1073" s="243"/>
      <c r="L1073" s="243"/>
      <c r="M1073" s="243"/>
      <c r="N1073" s="243"/>
      <c r="O1073" s="243"/>
      <c r="P1073" s="243"/>
      <c r="Q1073" s="243"/>
    </row>
    <row r="1074" spans="2:17">
      <c r="B1074" s="243"/>
      <c r="C1074" s="243"/>
      <c r="D1074" s="279"/>
      <c r="E1074" s="243"/>
      <c r="F1074" s="243"/>
      <c r="G1074" s="243"/>
      <c r="H1074" s="243"/>
      <c r="I1074" s="243"/>
      <c r="J1074" s="243"/>
      <c r="K1074" s="243"/>
      <c r="L1074" s="243"/>
      <c r="M1074" s="243"/>
      <c r="N1074" s="243"/>
      <c r="O1074" s="243"/>
      <c r="P1074" s="243"/>
      <c r="Q1074" s="243"/>
    </row>
    <row r="1075" spans="2:17">
      <c r="B1075" s="243"/>
      <c r="C1075" s="243"/>
      <c r="D1075" s="279"/>
      <c r="E1075" s="243"/>
      <c r="F1075" s="243"/>
      <c r="G1075" s="243"/>
      <c r="H1075" s="243"/>
      <c r="I1075" s="243"/>
      <c r="J1075" s="243"/>
      <c r="K1075" s="243"/>
      <c r="L1075" s="243"/>
      <c r="M1075" s="243"/>
      <c r="N1075" s="243"/>
      <c r="O1075" s="243"/>
      <c r="P1075" s="243"/>
      <c r="Q1075" s="243"/>
    </row>
    <row r="1076" spans="2:17">
      <c r="B1076" s="243"/>
      <c r="C1076" s="243"/>
      <c r="D1076" s="279"/>
      <c r="E1076" s="243"/>
      <c r="F1076" s="243"/>
      <c r="G1076" s="243"/>
      <c r="H1076" s="243"/>
      <c r="I1076" s="243"/>
      <c r="J1076" s="243"/>
      <c r="K1076" s="243"/>
      <c r="L1076" s="243"/>
      <c r="M1076" s="243"/>
      <c r="N1076" s="243"/>
      <c r="O1076" s="243"/>
      <c r="P1076" s="243"/>
      <c r="Q1076" s="243"/>
    </row>
    <row r="1077" spans="2:17">
      <c r="B1077" s="243"/>
      <c r="C1077" s="243"/>
      <c r="D1077" s="279"/>
      <c r="E1077" s="243"/>
      <c r="F1077" s="243"/>
      <c r="G1077" s="243"/>
      <c r="H1077" s="243"/>
      <c r="I1077" s="243"/>
      <c r="J1077" s="243"/>
      <c r="K1077" s="243"/>
      <c r="L1077" s="243"/>
      <c r="M1077" s="243"/>
      <c r="N1077" s="243"/>
      <c r="O1077" s="243"/>
      <c r="P1077" s="243"/>
      <c r="Q1077" s="243"/>
    </row>
    <row r="1078" spans="2:17">
      <c r="B1078" s="243"/>
      <c r="C1078" s="243"/>
      <c r="D1078" s="279"/>
      <c r="E1078" s="243"/>
      <c r="F1078" s="243"/>
      <c r="G1078" s="243"/>
      <c r="H1078" s="243"/>
      <c r="I1078" s="243"/>
      <c r="J1078" s="243"/>
      <c r="K1078" s="243"/>
      <c r="L1078" s="243"/>
      <c r="M1078" s="243"/>
      <c r="N1078" s="243"/>
      <c r="O1078" s="243"/>
      <c r="P1078" s="243"/>
      <c r="Q1078" s="243"/>
    </row>
    <row r="1079" spans="2:17">
      <c r="B1079" s="243"/>
      <c r="C1079" s="243"/>
      <c r="D1079" s="279"/>
      <c r="E1079" s="243"/>
      <c r="F1079" s="243"/>
      <c r="G1079" s="243"/>
      <c r="H1079" s="243"/>
      <c r="I1079" s="243"/>
      <c r="J1079" s="243"/>
      <c r="K1079" s="243"/>
      <c r="L1079" s="243"/>
      <c r="M1079" s="243"/>
      <c r="N1079" s="243"/>
      <c r="O1079" s="243"/>
      <c r="P1079" s="243"/>
      <c r="Q1079" s="243"/>
    </row>
    <row r="1080" spans="2:17">
      <c r="B1080" s="243"/>
      <c r="C1080" s="243"/>
      <c r="D1080" s="279"/>
      <c r="E1080" s="243"/>
      <c r="F1080" s="243"/>
      <c r="G1080" s="243"/>
      <c r="H1080" s="243"/>
      <c r="I1080" s="243"/>
      <c r="J1080" s="243"/>
      <c r="K1080" s="243"/>
      <c r="L1080" s="243"/>
      <c r="M1080" s="243"/>
      <c r="N1080" s="243"/>
      <c r="O1080" s="243"/>
      <c r="P1080" s="243"/>
      <c r="Q1080" s="243"/>
    </row>
    <row r="1081" spans="2:17">
      <c r="B1081" s="243"/>
      <c r="C1081" s="243"/>
      <c r="D1081" s="279"/>
      <c r="E1081" s="243"/>
      <c r="F1081" s="243"/>
      <c r="G1081" s="243"/>
      <c r="H1081" s="243"/>
      <c r="I1081" s="243"/>
      <c r="J1081" s="243"/>
      <c r="K1081" s="243"/>
      <c r="L1081" s="243"/>
      <c r="M1081" s="243"/>
      <c r="N1081" s="243"/>
      <c r="O1081" s="243"/>
      <c r="P1081" s="243"/>
      <c r="Q1081" s="243"/>
    </row>
    <row r="1082" spans="2:17">
      <c r="B1082" s="243"/>
      <c r="C1082" s="243"/>
      <c r="D1082" s="279"/>
      <c r="E1082" s="243"/>
      <c r="F1082" s="243"/>
      <c r="G1082" s="243"/>
      <c r="H1082" s="243"/>
      <c r="I1082" s="243"/>
      <c r="J1082" s="243"/>
      <c r="K1082" s="243"/>
      <c r="L1082" s="243"/>
      <c r="M1082" s="243"/>
      <c r="N1082" s="243"/>
      <c r="O1082" s="243"/>
      <c r="P1082" s="243"/>
      <c r="Q1082" s="243"/>
    </row>
    <row r="1083" spans="2:17">
      <c r="B1083" s="243"/>
      <c r="C1083" s="243"/>
      <c r="D1083" s="279"/>
      <c r="E1083" s="243"/>
      <c r="F1083" s="243"/>
      <c r="G1083" s="243"/>
      <c r="H1083" s="243"/>
      <c r="I1083" s="243"/>
      <c r="J1083" s="243"/>
      <c r="K1083" s="243"/>
      <c r="L1083" s="243"/>
      <c r="M1083" s="243"/>
      <c r="N1083" s="243"/>
      <c r="O1083" s="243"/>
      <c r="P1083" s="243"/>
      <c r="Q1083" s="243"/>
    </row>
    <row r="1084" spans="2:17">
      <c r="B1084" s="243"/>
      <c r="C1084" s="243"/>
      <c r="D1084" s="279"/>
      <c r="E1084" s="243"/>
      <c r="F1084" s="243"/>
      <c r="G1084" s="243"/>
      <c r="H1084" s="243"/>
      <c r="I1084" s="243"/>
      <c r="J1084" s="243"/>
      <c r="K1084" s="243"/>
      <c r="L1084" s="243"/>
      <c r="M1084" s="243"/>
      <c r="N1084" s="243"/>
      <c r="O1084" s="243"/>
      <c r="P1084" s="243"/>
      <c r="Q1084" s="243"/>
    </row>
    <row r="1085" spans="2:17">
      <c r="B1085" s="243"/>
      <c r="C1085" s="243"/>
      <c r="D1085" s="279"/>
      <c r="E1085" s="243"/>
      <c r="F1085" s="243"/>
      <c r="G1085" s="243"/>
      <c r="H1085" s="243"/>
      <c r="I1085" s="243"/>
      <c r="J1085" s="243"/>
      <c r="K1085" s="243"/>
      <c r="L1085" s="243"/>
      <c r="M1085" s="243"/>
      <c r="N1085" s="243"/>
      <c r="O1085" s="243"/>
      <c r="P1085" s="243"/>
      <c r="Q1085" s="243"/>
    </row>
    <row r="1086" spans="2:17">
      <c r="B1086" s="243"/>
      <c r="C1086" s="243"/>
      <c r="D1086" s="279"/>
      <c r="E1086" s="243"/>
      <c r="F1086" s="243"/>
      <c r="G1086" s="243"/>
      <c r="H1086" s="243"/>
      <c r="I1086" s="243"/>
      <c r="J1086" s="243"/>
      <c r="K1086" s="243"/>
      <c r="L1086" s="243"/>
      <c r="M1086" s="243"/>
      <c r="N1086" s="243"/>
      <c r="O1086" s="243"/>
      <c r="P1086" s="243"/>
      <c r="Q1086" s="243"/>
    </row>
    <row r="1087" spans="2:17">
      <c r="B1087" s="243"/>
      <c r="C1087" s="243"/>
      <c r="D1087" s="279"/>
      <c r="E1087" s="243"/>
      <c r="F1087" s="243"/>
      <c r="G1087" s="243"/>
      <c r="H1087" s="243"/>
      <c r="I1087" s="243"/>
      <c r="J1087" s="243"/>
      <c r="K1087" s="243"/>
      <c r="L1087" s="243"/>
      <c r="M1087" s="243"/>
      <c r="N1087" s="243"/>
      <c r="O1087" s="243"/>
      <c r="P1087" s="243"/>
      <c r="Q1087" s="243"/>
    </row>
    <row r="1088" spans="2:17">
      <c r="B1088" s="243"/>
      <c r="C1088" s="243"/>
      <c r="D1088" s="279"/>
      <c r="E1088" s="243"/>
      <c r="F1088" s="243"/>
      <c r="G1088" s="243"/>
      <c r="H1088" s="243"/>
      <c r="I1088" s="243"/>
      <c r="J1088" s="243"/>
      <c r="K1088" s="243"/>
      <c r="L1088" s="243"/>
      <c r="M1088" s="243"/>
      <c r="N1088" s="243"/>
      <c r="O1088" s="243"/>
      <c r="P1088" s="243"/>
      <c r="Q1088" s="243"/>
    </row>
    <row r="1089" spans="2:17">
      <c r="B1089" s="243"/>
      <c r="C1089" s="243"/>
      <c r="D1089" s="279"/>
      <c r="E1089" s="243"/>
      <c r="F1089" s="243"/>
      <c r="G1089" s="243"/>
      <c r="H1089" s="243"/>
      <c r="I1089" s="243"/>
      <c r="J1089" s="243"/>
      <c r="K1089" s="243"/>
      <c r="L1089" s="243"/>
      <c r="M1089" s="243"/>
      <c r="N1089" s="243"/>
      <c r="O1089" s="243"/>
      <c r="P1089" s="243"/>
      <c r="Q1089" s="243"/>
    </row>
    <row r="1090" spans="2:17">
      <c r="B1090" s="243"/>
      <c r="C1090" s="243"/>
      <c r="D1090" s="279"/>
      <c r="E1090" s="243"/>
      <c r="F1090" s="243"/>
      <c r="G1090" s="243"/>
      <c r="H1090" s="243"/>
      <c r="I1090" s="243"/>
      <c r="J1090" s="243"/>
      <c r="K1090" s="243"/>
      <c r="L1090" s="243"/>
      <c r="M1090" s="243"/>
      <c r="N1090" s="243"/>
      <c r="O1090" s="243"/>
      <c r="P1090" s="243"/>
      <c r="Q1090" s="243"/>
    </row>
    <row r="1091" spans="2:17">
      <c r="B1091" s="243"/>
      <c r="C1091" s="243"/>
      <c r="D1091" s="279"/>
      <c r="E1091" s="243"/>
      <c r="F1091" s="243"/>
      <c r="G1091" s="243"/>
      <c r="H1091" s="243"/>
      <c r="I1091" s="243"/>
      <c r="J1091" s="243"/>
      <c r="K1091" s="243"/>
      <c r="L1091" s="243"/>
      <c r="M1091" s="243"/>
      <c r="N1091" s="243"/>
      <c r="O1091" s="243"/>
      <c r="P1091" s="243"/>
      <c r="Q1091" s="243"/>
    </row>
    <row r="1092" spans="2:17">
      <c r="B1092" s="243"/>
      <c r="C1092" s="243"/>
      <c r="D1092" s="279"/>
      <c r="E1092" s="243"/>
      <c r="F1092" s="243"/>
      <c r="G1092" s="243"/>
      <c r="H1092" s="243"/>
      <c r="I1092" s="243"/>
      <c r="J1092" s="243"/>
      <c r="K1092" s="243"/>
      <c r="L1092" s="243"/>
      <c r="M1092" s="243"/>
      <c r="N1092" s="243"/>
      <c r="O1092" s="243"/>
      <c r="P1092" s="243"/>
      <c r="Q1092" s="243"/>
    </row>
    <row r="1093" spans="2:17">
      <c r="B1093" s="243"/>
      <c r="C1093" s="243"/>
      <c r="D1093" s="279"/>
      <c r="E1093" s="243"/>
      <c r="F1093" s="243"/>
      <c r="G1093" s="243"/>
      <c r="H1093" s="243"/>
      <c r="I1093" s="243"/>
      <c r="J1093" s="243"/>
      <c r="K1093" s="243"/>
      <c r="L1093" s="243"/>
      <c r="M1093" s="243"/>
      <c r="N1093" s="243"/>
      <c r="O1093" s="243"/>
      <c r="P1093" s="243"/>
      <c r="Q1093" s="243"/>
    </row>
    <row r="1094" spans="2:17">
      <c r="B1094" s="243"/>
      <c r="C1094" s="243"/>
      <c r="D1094" s="279"/>
      <c r="E1094" s="243"/>
      <c r="F1094" s="243"/>
      <c r="G1094" s="243"/>
      <c r="H1094" s="243"/>
      <c r="I1094" s="243"/>
      <c r="J1094" s="243"/>
      <c r="K1094" s="243"/>
      <c r="L1094" s="243"/>
      <c r="M1094" s="243"/>
      <c r="N1094" s="243"/>
      <c r="O1094" s="243"/>
      <c r="P1094" s="243"/>
      <c r="Q1094" s="243"/>
    </row>
    <row r="1095" spans="2:17">
      <c r="B1095" s="243"/>
      <c r="C1095" s="243"/>
      <c r="D1095" s="279"/>
      <c r="E1095" s="243"/>
      <c r="F1095" s="243"/>
      <c r="G1095" s="243"/>
      <c r="H1095" s="243"/>
      <c r="I1095" s="243"/>
      <c r="J1095" s="243"/>
      <c r="K1095" s="243"/>
      <c r="L1095" s="243"/>
      <c r="M1095" s="243"/>
      <c r="N1095" s="243"/>
      <c r="O1095" s="243"/>
      <c r="P1095" s="243"/>
      <c r="Q1095" s="243"/>
    </row>
    <row r="1096" spans="2:17">
      <c r="B1096" s="243"/>
      <c r="C1096" s="243"/>
      <c r="D1096" s="279"/>
      <c r="E1096" s="243"/>
      <c r="F1096" s="243"/>
      <c r="G1096" s="243"/>
      <c r="H1096" s="243"/>
      <c r="I1096" s="243"/>
      <c r="J1096" s="243"/>
      <c r="K1096" s="243"/>
      <c r="L1096" s="243"/>
      <c r="M1096" s="243"/>
      <c r="N1096" s="243"/>
      <c r="O1096" s="243"/>
      <c r="P1096" s="243"/>
      <c r="Q1096" s="243"/>
    </row>
    <row r="1097" spans="2:17">
      <c r="B1097" s="243"/>
      <c r="C1097" s="243"/>
      <c r="D1097" s="279"/>
      <c r="E1097" s="243"/>
      <c r="F1097" s="243"/>
      <c r="G1097" s="243"/>
      <c r="H1097" s="243"/>
      <c r="I1097" s="243"/>
      <c r="J1097" s="243"/>
      <c r="K1097" s="243"/>
      <c r="L1097" s="243"/>
      <c r="M1097" s="243"/>
      <c r="N1097" s="243"/>
      <c r="O1097" s="243"/>
      <c r="P1097" s="243"/>
      <c r="Q1097" s="243"/>
    </row>
    <row r="1098" spans="2:17">
      <c r="B1098" s="243"/>
      <c r="C1098" s="243"/>
      <c r="D1098" s="279"/>
      <c r="E1098" s="243"/>
      <c r="F1098" s="243"/>
      <c r="G1098" s="243"/>
      <c r="H1098" s="243"/>
      <c r="I1098" s="243"/>
      <c r="J1098" s="243"/>
      <c r="K1098" s="243"/>
      <c r="L1098" s="243"/>
      <c r="M1098" s="243"/>
      <c r="N1098" s="243"/>
      <c r="O1098" s="243"/>
      <c r="P1098" s="243"/>
      <c r="Q1098" s="243"/>
    </row>
    <row r="1099" spans="2:17">
      <c r="B1099" s="243"/>
      <c r="C1099" s="243"/>
      <c r="D1099" s="279"/>
      <c r="E1099" s="243"/>
      <c r="F1099" s="243"/>
      <c r="G1099" s="243"/>
      <c r="H1099" s="243"/>
      <c r="I1099" s="243"/>
      <c r="J1099" s="243"/>
      <c r="K1099" s="243"/>
      <c r="L1099" s="243"/>
      <c r="M1099" s="243"/>
      <c r="N1099" s="243"/>
      <c r="O1099" s="243"/>
      <c r="P1099" s="243"/>
      <c r="Q1099" s="243"/>
    </row>
    <row r="1100" spans="2:17">
      <c r="B1100" s="243"/>
      <c r="C1100" s="243"/>
      <c r="D1100" s="279"/>
      <c r="E1100" s="243"/>
      <c r="F1100" s="243"/>
      <c r="G1100" s="243"/>
      <c r="H1100" s="243"/>
      <c r="I1100" s="243"/>
      <c r="J1100" s="243"/>
      <c r="K1100" s="243"/>
      <c r="L1100" s="243"/>
      <c r="M1100" s="243"/>
      <c r="N1100" s="243"/>
      <c r="O1100" s="243"/>
      <c r="P1100" s="243"/>
      <c r="Q1100" s="243"/>
    </row>
    <row r="1101" spans="2:17">
      <c r="B1101" s="243"/>
      <c r="C1101" s="243"/>
      <c r="D1101" s="279"/>
      <c r="E1101" s="243"/>
      <c r="F1101" s="243"/>
      <c r="G1101" s="243"/>
      <c r="H1101" s="243"/>
      <c r="I1101" s="243"/>
      <c r="J1101" s="243"/>
      <c r="K1101" s="243"/>
      <c r="L1101" s="243"/>
      <c r="M1101" s="243"/>
      <c r="N1101" s="243"/>
      <c r="O1101" s="243"/>
      <c r="P1101" s="243"/>
      <c r="Q1101" s="243"/>
    </row>
    <row r="1102" spans="2:17">
      <c r="B1102" s="243"/>
      <c r="C1102" s="243"/>
      <c r="D1102" s="279"/>
      <c r="E1102" s="243"/>
      <c r="F1102" s="243"/>
      <c r="G1102" s="243"/>
      <c r="H1102" s="243"/>
      <c r="I1102" s="243"/>
      <c r="J1102" s="243"/>
      <c r="K1102" s="243"/>
      <c r="L1102" s="243"/>
      <c r="M1102" s="243"/>
      <c r="N1102" s="243"/>
      <c r="O1102" s="243"/>
      <c r="P1102" s="243"/>
      <c r="Q1102" s="243"/>
    </row>
    <row r="1103" spans="2:17">
      <c r="B1103" s="243"/>
      <c r="C1103" s="243"/>
      <c r="D1103" s="279"/>
      <c r="E1103" s="243"/>
      <c r="F1103" s="243"/>
      <c r="G1103" s="243"/>
      <c r="H1103" s="243"/>
      <c r="I1103" s="243"/>
      <c r="J1103" s="243"/>
      <c r="K1103" s="243"/>
      <c r="L1103" s="243"/>
      <c r="M1103" s="243"/>
      <c r="N1103" s="243"/>
      <c r="O1103" s="243"/>
      <c r="P1103" s="243"/>
      <c r="Q1103" s="243"/>
    </row>
    <row r="1104" spans="2:17">
      <c r="B1104" s="243"/>
      <c r="C1104" s="243"/>
      <c r="D1104" s="279"/>
      <c r="E1104" s="243"/>
      <c r="F1104" s="243"/>
      <c r="G1104" s="243"/>
      <c r="H1104" s="243"/>
      <c r="I1104" s="243"/>
      <c r="J1104" s="243"/>
      <c r="K1104" s="243"/>
      <c r="L1104" s="243"/>
      <c r="M1104" s="243"/>
      <c r="N1104" s="243"/>
      <c r="O1104" s="243"/>
      <c r="P1104" s="243"/>
      <c r="Q1104" s="243"/>
    </row>
    <row r="1105" spans="2:17">
      <c r="B1105" s="243"/>
      <c r="C1105" s="243"/>
      <c r="D1105" s="279"/>
      <c r="E1105" s="243"/>
      <c r="F1105" s="243"/>
      <c r="G1105" s="243"/>
      <c r="H1105" s="243"/>
      <c r="I1105" s="243"/>
      <c r="J1105" s="243"/>
      <c r="K1105" s="243"/>
      <c r="L1105" s="243"/>
      <c r="M1105" s="243"/>
      <c r="N1105" s="243"/>
      <c r="O1105" s="243"/>
      <c r="P1105" s="243"/>
      <c r="Q1105" s="243"/>
    </row>
    <row r="1106" spans="2:17">
      <c r="B1106" s="243"/>
      <c r="C1106" s="243"/>
      <c r="D1106" s="279"/>
      <c r="E1106" s="243"/>
      <c r="F1106" s="243"/>
      <c r="G1106" s="243"/>
      <c r="H1106" s="243"/>
      <c r="I1106" s="243"/>
      <c r="J1106" s="243"/>
      <c r="K1106" s="243"/>
      <c r="L1106" s="243"/>
      <c r="M1106" s="243"/>
      <c r="N1106" s="243"/>
      <c r="O1106" s="243"/>
      <c r="P1106" s="243"/>
      <c r="Q1106" s="243"/>
    </row>
    <row r="1107" spans="2:17">
      <c r="B1107" s="243"/>
      <c r="C1107" s="243"/>
      <c r="D1107" s="279"/>
      <c r="E1107" s="243"/>
      <c r="F1107" s="243"/>
      <c r="G1107" s="243"/>
      <c r="H1107" s="243"/>
      <c r="I1107" s="243"/>
      <c r="J1107" s="243"/>
      <c r="K1107" s="243"/>
      <c r="L1107" s="243"/>
      <c r="M1107" s="243"/>
      <c r="N1107" s="243"/>
      <c r="O1107" s="243"/>
      <c r="P1107" s="243"/>
      <c r="Q1107" s="243"/>
    </row>
    <row r="1108" spans="2:17">
      <c r="B1108" s="243"/>
      <c r="C1108" s="243"/>
      <c r="D1108" s="279"/>
      <c r="E1108" s="243"/>
      <c r="F1108" s="243"/>
      <c r="G1108" s="243"/>
      <c r="H1108" s="243"/>
      <c r="I1108" s="243"/>
      <c r="J1108" s="243"/>
      <c r="K1108" s="243"/>
      <c r="L1108" s="243"/>
      <c r="M1108" s="243"/>
      <c r="N1108" s="243"/>
      <c r="O1108" s="243"/>
      <c r="P1108" s="243"/>
      <c r="Q1108" s="243"/>
    </row>
    <row r="1109" spans="2:17">
      <c r="B1109" s="243"/>
      <c r="C1109" s="243"/>
      <c r="D1109" s="279"/>
      <c r="E1109" s="243"/>
      <c r="F1109" s="243"/>
      <c r="G1109" s="243"/>
      <c r="H1109" s="243"/>
      <c r="I1109" s="243"/>
      <c r="J1109" s="243"/>
      <c r="K1109" s="243"/>
      <c r="L1109" s="243"/>
      <c r="M1109" s="243"/>
      <c r="N1109" s="243"/>
      <c r="O1109" s="243"/>
      <c r="P1109" s="243"/>
      <c r="Q1109" s="243"/>
    </row>
    <row r="1110" spans="2:17">
      <c r="B1110" s="243"/>
      <c r="C1110" s="243"/>
      <c r="D1110" s="279"/>
      <c r="E1110" s="243"/>
      <c r="F1110" s="243"/>
      <c r="G1110" s="243"/>
      <c r="H1110" s="243"/>
      <c r="I1110" s="243"/>
      <c r="J1110" s="243"/>
      <c r="K1110" s="243"/>
      <c r="L1110" s="243"/>
      <c r="M1110" s="243"/>
      <c r="N1110" s="243"/>
      <c r="O1110" s="243"/>
      <c r="P1110" s="243"/>
      <c r="Q1110" s="243"/>
    </row>
    <row r="1111" spans="2:17">
      <c r="B1111" s="243"/>
      <c r="C1111" s="243"/>
      <c r="D1111" s="279"/>
      <c r="E1111" s="243"/>
      <c r="F1111" s="243"/>
      <c r="G1111" s="243"/>
      <c r="H1111" s="243"/>
      <c r="I1111" s="243"/>
      <c r="J1111" s="243"/>
      <c r="K1111" s="243"/>
      <c r="L1111" s="243"/>
      <c r="M1111" s="243"/>
      <c r="N1111" s="243"/>
      <c r="O1111" s="243"/>
      <c r="P1111" s="243"/>
      <c r="Q1111" s="243"/>
    </row>
    <row r="1112" spans="2:17">
      <c r="B1112" s="243"/>
      <c r="C1112" s="243"/>
      <c r="D1112" s="279"/>
      <c r="E1112" s="243"/>
      <c r="F1112" s="243"/>
      <c r="G1112" s="243"/>
      <c r="H1112" s="243"/>
      <c r="I1112" s="243"/>
      <c r="J1112" s="243"/>
      <c r="K1112" s="243"/>
      <c r="L1112" s="243"/>
      <c r="M1112" s="243"/>
      <c r="N1112" s="243"/>
      <c r="O1112" s="243"/>
      <c r="P1112" s="243"/>
      <c r="Q1112" s="243"/>
    </row>
    <row r="1113" spans="2:17">
      <c r="B1113" s="243"/>
      <c r="C1113" s="243"/>
      <c r="D1113" s="279"/>
      <c r="E1113" s="243"/>
      <c r="F1113" s="243"/>
      <c r="G1113" s="243"/>
      <c r="H1113" s="243"/>
      <c r="I1113" s="243"/>
      <c r="J1113" s="243"/>
      <c r="K1113" s="243"/>
      <c r="L1113" s="243"/>
      <c r="M1113" s="243"/>
      <c r="N1113" s="243"/>
      <c r="O1113" s="243"/>
      <c r="P1113" s="243"/>
      <c r="Q1113" s="243"/>
    </row>
    <row r="1114" spans="2:17">
      <c r="B1114" s="243"/>
      <c r="C1114" s="243"/>
      <c r="D1114" s="279"/>
      <c r="E1114" s="243"/>
      <c r="F1114" s="243"/>
      <c r="G1114" s="243"/>
      <c r="H1114" s="243"/>
      <c r="I1114" s="243"/>
      <c r="J1114" s="243"/>
      <c r="K1114" s="243"/>
      <c r="L1114" s="243"/>
      <c r="M1114" s="243"/>
      <c r="N1114" s="243"/>
      <c r="O1114" s="243"/>
      <c r="P1114" s="243"/>
      <c r="Q1114" s="243"/>
    </row>
    <row r="1115" spans="2:17">
      <c r="B1115" s="243"/>
      <c r="C1115" s="243"/>
      <c r="D1115" s="279"/>
      <c r="E1115" s="243"/>
      <c r="F1115" s="243"/>
      <c r="G1115" s="243"/>
      <c r="H1115" s="243"/>
      <c r="I1115" s="243"/>
      <c r="J1115" s="243"/>
      <c r="K1115" s="243"/>
      <c r="L1115" s="243"/>
      <c r="M1115" s="243"/>
      <c r="N1115" s="243"/>
      <c r="O1115" s="243"/>
      <c r="P1115" s="243"/>
      <c r="Q1115" s="243"/>
    </row>
    <row r="1116" spans="2:17">
      <c r="B1116" s="243"/>
      <c r="C1116" s="243"/>
      <c r="D1116" s="279"/>
      <c r="E1116" s="243"/>
      <c r="F1116" s="243"/>
      <c r="G1116" s="243"/>
      <c r="H1116" s="243"/>
      <c r="I1116" s="243"/>
      <c r="J1116" s="243"/>
      <c r="K1116" s="243"/>
      <c r="L1116" s="243"/>
      <c r="M1116" s="243"/>
      <c r="N1116" s="243"/>
      <c r="O1116" s="243"/>
      <c r="P1116" s="243"/>
      <c r="Q1116" s="243"/>
    </row>
    <row r="1117" spans="2:17">
      <c r="B1117" s="243"/>
      <c r="C1117" s="243"/>
      <c r="D1117" s="279"/>
      <c r="E1117" s="243"/>
      <c r="F1117" s="243"/>
      <c r="G1117" s="243"/>
      <c r="H1117" s="243"/>
      <c r="I1117" s="243"/>
      <c r="J1117" s="243"/>
      <c r="K1117" s="243"/>
      <c r="L1117" s="243"/>
      <c r="M1117" s="243"/>
      <c r="N1117" s="243"/>
      <c r="O1117" s="243"/>
      <c r="P1117" s="243"/>
      <c r="Q1117" s="243"/>
    </row>
    <row r="1118" spans="2:17">
      <c r="B1118" s="243"/>
      <c r="C1118" s="243"/>
      <c r="D1118" s="279"/>
      <c r="E1118" s="243"/>
      <c r="F1118" s="243"/>
      <c r="G1118" s="243"/>
      <c r="H1118" s="243"/>
      <c r="I1118" s="243"/>
      <c r="J1118" s="243"/>
      <c r="K1118" s="243"/>
      <c r="L1118" s="243"/>
      <c r="M1118" s="243"/>
      <c r="N1118" s="243"/>
      <c r="O1118" s="243"/>
      <c r="P1118" s="243"/>
      <c r="Q1118" s="243"/>
    </row>
    <row r="1119" spans="2:17">
      <c r="B1119" s="243"/>
      <c r="C1119" s="243"/>
      <c r="D1119" s="279"/>
      <c r="E1119" s="243"/>
      <c r="F1119" s="243"/>
      <c r="G1119" s="243"/>
      <c r="H1119" s="243"/>
      <c r="I1119" s="243"/>
      <c r="J1119" s="243"/>
      <c r="K1119" s="243"/>
      <c r="L1119" s="243"/>
      <c r="M1119" s="243"/>
      <c r="N1119" s="243"/>
      <c r="O1119" s="243"/>
      <c r="P1119" s="243"/>
      <c r="Q1119" s="243"/>
    </row>
    <row r="1120" spans="2:17">
      <c r="B1120" s="243"/>
      <c r="C1120" s="243"/>
      <c r="D1120" s="279"/>
      <c r="E1120" s="243"/>
      <c r="F1120" s="243"/>
      <c r="G1120" s="243"/>
      <c r="H1120" s="243"/>
      <c r="I1120" s="243"/>
      <c r="J1120" s="243"/>
      <c r="K1120" s="243"/>
      <c r="L1120" s="243"/>
      <c r="M1120" s="243"/>
      <c r="N1120" s="243"/>
      <c r="O1120" s="243"/>
      <c r="P1120" s="243"/>
      <c r="Q1120" s="243"/>
    </row>
    <row r="1121" spans="2:17">
      <c r="B1121" s="243"/>
      <c r="C1121" s="243"/>
      <c r="D1121" s="279"/>
      <c r="E1121" s="243"/>
      <c r="F1121" s="243"/>
      <c r="G1121" s="243"/>
      <c r="H1121" s="243"/>
      <c r="I1121" s="243"/>
      <c r="J1121" s="243"/>
      <c r="K1121" s="243"/>
      <c r="L1121" s="243"/>
      <c r="M1121" s="243"/>
      <c r="N1121" s="243"/>
      <c r="O1121" s="243"/>
      <c r="P1121" s="243"/>
      <c r="Q1121" s="243"/>
    </row>
    <row r="1122" spans="2:17">
      <c r="B1122" s="243"/>
      <c r="C1122" s="243"/>
      <c r="D1122" s="279"/>
      <c r="E1122" s="243"/>
      <c r="F1122" s="243"/>
      <c r="G1122" s="243"/>
      <c r="H1122" s="243"/>
      <c r="I1122" s="243"/>
      <c r="J1122" s="243"/>
      <c r="K1122" s="243"/>
      <c r="L1122" s="243"/>
      <c r="M1122" s="243"/>
      <c r="N1122" s="243"/>
      <c r="O1122" s="243"/>
      <c r="P1122" s="243"/>
      <c r="Q1122" s="243"/>
    </row>
    <row r="1123" spans="2:17">
      <c r="B1123" s="243"/>
      <c r="C1123" s="243"/>
      <c r="D1123" s="279"/>
      <c r="E1123" s="243"/>
      <c r="F1123" s="243"/>
      <c r="G1123" s="243"/>
      <c r="H1123" s="243"/>
      <c r="I1123" s="243"/>
      <c r="J1123" s="243"/>
      <c r="K1123" s="243"/>
      <c r="L1123" s="243"/>
      <c r="M1123" s="243"/>
      <c r="N1123" s="243"/>
      <c r="O1123" s="243"/>
      <c r="P1123" s="243"/>
      <c r="Q1123" s="243"/>
    </row>
    <row r="1124" spans="2:17">
      <c r="B1124" s="243"/>
      <c r="C1124" s="243"/>
      <c r="D1124" s="279"/>
      <c r="E1124" s="243"/>
      <c r="F1124" s="243"/>
      <c r="G1124" s="243"/>
      <c r="H1124" s="243"/>
      <c r="I1124" s="243"/>
      <c r="J1124" s="243"/>
      <c r="K1124" s="243"/>
      <c r="L1124" s="243"/>
      <c r="M1124" s="243"/>
      <c r="N1124" s="243"/>
      <c r="O1124" s="243"/>
      <c r="P1124" s="243"/>
      <c r="Q1124" s="243"/>
    </row>
    <row r="1125" spans="2:17">
      <c r="B1125" s="243"/>
      <c r="C1125" s="243"/>
      <c r="D1125" s="279"/>
      <c r="E1125" s="243"/>
      <c r="F1125" s="243"/>
      <c r="G1125" s="243"/>
      <c r="H1125" s="243"/>
      <c r="I1125" s="243"/>
      <c r="J1125" s="243"/>
      <c r="K1125" s="243"/>
      <c r="L1125" s="243"/>
      <c r="M1125" s="243"/>
      <c r="N1125" s="243"/>
      <c r="O1125" s="243"/>
      <c r="P1125" s="243"/>
      <c r="Q1125" s="243"/>
    </row>
    <row r="1126" spans="2:17">
      <c r="B1126" s="243"/>
      <c r="C1126" s="243"/>
      <c r="D1126" s="279"/>
      <c r="E1126" s="243"/>
      <c r="F1126" s="243"/>
      <c r="G1126" s="243"/>
      <c r="H1126" s="243"/>
      <c r="I1126" s="243"/>
      <c r="J1126" s="243"/>
      <c r="K1126" s="243"/>
      <c r="L1126" s="243"/>
      <c r="M1126" s="243"/>
      <c r="N1126" s="243"/>
      <c r="O1126" s="243"/>
      <c r="P1126" s="243"/>
      <c r="Q1126" s="243"/>
    </row>
    <row r="1127" spans="2:17">
      <c r="B1127" s="243"/>
      <c r="C1127" s="243"/>
      <c r="D1127" s="279"/>
      <c r="E1127" s="243"/>
      <c r="F1127" s="243"/>
      <c r="G1127" s="243"/>
      <c r="H1127" s="243"/>
      <c r="I1127" s="243"/>
      <c r="J1127" s="243"/>
      <c r="K1127" s="243"/>
      <c r="L1127" s="243"/>
      <c r="M1127" s="243"/>
      <c r="N1127" s="243"/>
      <c r="O1127" s="243"/>
      <c r="P1127" s="243"/>
      <c r="Q1127" s="243"/>
    </row>
    <row r="1128" spans="2:17">
      <c r="B1128" s="243"/>
      <c r="C1128" s="243"/>
      <c r="D1128" s="279"/>
      <c r="E1128" s="243"/>
      <c r="F1128" s="243"/>
      <c r="G1128" s="243"/>
      <c r="H1128" s="243"/>
      <c r="I1128" s="243"/>
      <c r="J1128" s="243"/>
      <c r="K1128" s="243"/>
      <c r="L1128" s="243"/>
      <c r="M1128" s="243"/>
      <c r="N1128" s="243"/>
      <c r="O1128" s="243"/>
      <c r="P1128" s="243"/>
      <c r="Q1128" s="243"/>
    </row>
    <row r="1129" spans="2:17">
      <c r="B1129" s="243"/>
      <c r="C1129" s="243"/>
      <c r="D1129" s="279"/>
      <c r="E1129" s="243"/>
      <c r="F1129" s="243"/>
      <c r="G1129" s="243"/>
      <c r="H1129" s="243"/>
      <c r="I1129" s="243"/>
      <c r="J1129" s="243"/>
      <c r="K1129" s="243"/>
      <c r="L1129" s="243"/>
      <c r="M1129" s="243"/>
      <c r="N1129" s="243"/>
      <c r="O1129" s="243"/>
      <c r="P1129" s="243"/>
      <c r="Q1129" s="243"/>
    </row>
    <row r="1130" spans="2:17">
      <c r="B1130" s="243"/>
      <c r="C1130" s="243"/>
      <c r="D1130" s="279"/>
      <c r="E1130" s="243"/>
      <c r="F1130" s="243"/>
      <c r="G1130" s="243"/>
      <c r="H1130" s="243"/>
      <c r="I1130" s="243"/>
      <c r="J1130" s="243"/>
      <c r="K1130" s="243"/>
      <c r="L1130" s="243"/>
      <c r="M1130" s="243"/>
      <c r="N1130" s="243"/>
      <c r="O1130" s="243"/>
      <c r="P1130" s="243"/>
      <c r="Q1130" s="243"/>
    </row>
    <row r="1131" spans="2:17">
      <c r="B1131" s="243"/>
      <c r="C1131" s="243"/>
      <c r="D1131" s="279"/>
      <c r="E1131" s="243"/>
      <c r="F1131" s="243"/>
      <c r="G1131" s="243"/>
      <c r="H1131" s="243"/>
      <c r="I1131" s="243"/>
      <c r="J1131" s="243"/>
      <c r="K1131" s="243"/>
      <c r="L1131" s="243"/>
      <c r="M1131" s="243"/>
      <c r="N1131" s="243"/>
      <c r="O1131" s="243"/>
      <c r="P1131" s="243"/>
      <c r="Q1131" s="243"/>
    </row>
    <row r="1132" spans="2:17">
      <c r="B1132" s="243"/>
      <c r="C1132" s="243"/>
      <c r="D1132" s="279"/>
      <c r="E1132" s="243"/>
      <c r="F1132" s="243"/>
      <c r="G1132" s="243"/>
      <c r="H1132" s="243"/>
      <c r="I1132" s="243"/>
      <c r="J1132" s="243"/>
      <c r="K1132" s="243"/>
      <c r="L1132" s="243"/>
      <c r="M1132" s="243"/>
      <c r="N1132" s="243"/>
      <c r="O1132" s="243"/>
      <c r="P1132" s="243"/>
      <c r="Q1132" s="243"/>
    </row>
    <row r="1133" spans="2:17">
      <c r="B1133" s="243"/>
      <c r="C1133" s="243"/>
      <c r="D1133" s="279"/>
      <c r="E1133" s="243"/>
      <c r="F1133" s="243"/>
      <c r="G1133" s="243"/>
      <c r="H1133" s="243"/>
      <c r="I1133" s="243"/>
      <c r="J1133" s="243"/>
      <c r="K1133" s="243"/>
      <c r="L1133" s="243"/>
      <c r="M1133" s="243"/>
      <c r="N1133" s="243"/>
      <c r="O1133" s="243"/>
      <c r="P1133" s="243"/>
      <c r="Q1133" s="243"/>
    </row>
    <row r="1134" spans="2:17">
      <c r="B1134" s="243"/>
      <c r="C1134" s="243"/>
      <c r="D1134" s="279"/>
      <c r="E1134" s="243"/>
      <c r="F1134" s="243"/>
      <c r="G1134" s="243"/>
      <c r="H1134" s="243"/>
      <c r="I1134" s="243"/>
      <c r="J1134" s="243"/>
      <c r="K1134" s="243"/>
      <c r="L1134" s="243"/>
      <c r="M1134" s="243"/>
      <c r="N1134" s="243"/>
      <c r="O1134" s="243"/>
      <c r="P1134" s="243"/>
      <c r="Q1134" s="243"/>
    </row>
    <row r="1135" spans="2:17">
      <c r="B1135" s="243"/>
      <c r="C1135" s="243"/>
      <c r="D1135" s="279"/>
      <c r="E1135" s="243"/>
      <c r="F1135" s="243"/>
      <c r="G1135" s="243"/>
      <c r="H1135" s="243"/>
      <c r="I1135" s="243"/>
      <c r="J1135" s="243"/>
      <c r="K1135" s="243"/>
      <c r="L1135" s="243"/>
      <c r="M1135" s="243"/>
      <c r="N1135" s="243"/>
      <c r="O1135" s="243"/>
      <c r="P1135" s="243"/>
      <c r="Q1135" s="243"/>
    </row>
    <row r="1136" spans="2:17">
      <c r="B1136" s="243"/>
      <c r="C1136" s="243"/>
      <c r="D1136" s="279"/>
      <c r="E1136" s="243"/>
      <c r="F1136" s="243"/>
      <c r="G1136" s="243"/>
      <c r="H1136" s="243"/>
      <c r="I1136" s="243"/>
      <c r="J1136" s="243"/>
      <c r="K1136" s="243"/>
      <c r="L1136" s="243"/>
      <c r="M1136" s="243"/>
      <c r="N1136" s="243"/>
      <c r="O1136" s="243"/>
      <c r="P1136" s="243"/>
      <c r="Q1136" s="243"/>
    </row>
    <row r="1137" spans="2:17">
      <c r="B1137" s="243"/>
      <c r="C1137" s="243"/>
      <c r="D1137" s="279"/>
      <c r="E1137" s="243"/>
      <c r="F1137" s="243"/>
      <c r="G1137" s="243"/>
      <c r="H1137" s="243"/>
      <c r="I1137" s="243"/>
      <c r="J1137" s="243"/>
      <c r="K1137" s="243"/>
      <c r="L1137" s="243"/>
      <c r="M1137" s="243"/>
      <c r="N1137" s="243"/>
      <c r="O1137" s="243"/>
      <c r="P1137" s="243"/>
      <c r="Q1137" s="243"/>
    </row>
    <row r="1138" spans="2:17">
      <c r="B1138" s="243"/>
      <c r="C1138" s="243"/>
      <c r="D1138" s="279"/>
      <c r="E1138" s="243"/>
      <c r="F1138" s="243"/>
      <c r="G1138" s="243"/>
      <c r="H1138" s="243"/>
      <c r="I1138" s="243"/>
      <c r="J1138" s="243"/>
      <c r="K1138" s="243"/>
      <c r="L1138" s="243"/>
      <c r="M1138" s="243"/>
      <c r="N1138" s="243"/>
      <c r="O1138" s="243"/>
      <c r="P1138" s="243"/>
      <c r="Q1138" s="243"/>
    </row>
    <row r="1139" spans="2:17">
      <c r="B1139" s="243"/>
      <c r="C1139" s="243"/>
      <c r="D1139" s="279"/>
      <c r="E1139" s="243"/>
      <c r="F1139" s="243"/>
      <c r="G1139" s="243"/>
      <c r="H1139" s="243"/>
      <c r="I1139" s="243"/>
      <c r="J1139" s="243"/>
      <c r="K1139" s="243"/>
      <c r="L1139" s="243"/>
      <c r="M1139" s="243"/>
      <c r="N1139" s="243"/>
      <c r="O1139" s="243"/>
      <c r="P1139" s="243"/>
      <c r="Q1139" s="243"/>
    </row>
    <row r="1140" spans="2:17">
      <c r="B1140" s="243"/>
      <c r="C1140" s="243"/>
      <c r="D1140" s="279"/>
      <c r="E1140" s="243"/>
      <c r="F1140" s="243"/>
      <c r="G1140" s="243"/>
      <c r="H1140" s="243"/>
      <c r="I1140" s="243"/>
      <c r="J1140" s="243"/>
      <c r="K1140" s="243"/>
      <c r="L1140" s="243"/>
      <c r="M1140" s="243"/>
      <c r="N1140" s="243"/>
      <c r="O1140" s="243"/>
      <c r="P1140" s="243"/>
      <c r="Q1140" s="243"/>
    </row>
    <row r="1141" spans="2:17">
      <c r="B1141" s="243"/>
      <c r="C1141" s="243"/>
      <c r="D1141" s="279"/>
      <c r="E1141" s="243"/>
      <c r="F1141" s="243"/>
      <c r="G1141" s="243"/>
      <c r="H1141" s="243"/>
      <c r="I1141" s="243"/>
      <c r="J1141" s="243"/>
      <c r="K1141" s="243"/>
      <c r="L1141" s="243"/>
      <c r="M1141" s="243"/>
      <c r="N1141" s="243"/>
      <c r="O1141" s="243"/>
      <c r="P1141" s="243"/>
      <c r="Q1141" s="243"/>
    </row>
    <row r="1142" spans="2:17">
      <c r="B1142" s="243"/>
      <c r="C1142" s="243"/>
      <c r="D1142" s="279"/>
      <c r="E1142" s="243"/>
      <c r="F1142" s="243"/>
      <c r="G1142" s="243"/>
      <c r="H1142" s="243"/>
      <c r="I1142" s="243"/>
      <c r="J1142" s="243"/>
      <c r="K1142" s="243"/>
      <c r="L1142" s="243"/>
      <c r="M1142" s="243"/>
      <c r="N1142" s="243"/>
      <c r="O1142" s="243"/>
      <c r="P1142" s="243"/>
      <c r="Q1142" s="243"/>
    </row>
    <row r="1143" spans="2:17">
      <c r="B1143" s="243"/>
      <c r="C1143" s="243"/>
      <c r="D1143" s="279"/>
      <c r="E1143" s="243"/>
      <c r="F1143" s="243"/>
      <c r="G1143" s="243"/>
      <c r="H1143" s="243"/>
      <c r="I1143" s="243"/>
      <c r="J1143" s="243"/>
      <c r="K1143" s="243"/>
      <c r="L1143" s="243"/>
      <c r="M1143" s="243"/>
      <c r="N1143" s="243"/>
      <c r="O1143" s="243"/>
      <c r="P1143" s="243"/>
      <c r="Q1143" s="243"/>
    </row>
    <row r="1144" spans="2:17">
      <c r="B1144" s="243"/>
      <c r="C1144" s="243"/>
      <c r="D1144" s="279"/>
      <c r="E1144" s="243"/>
      <c r="F1144" s="243"/>
      <c r="G1144" s="243"/>
      <c r="H1144" s="243"/>
      <c r="I1144" s="243"/>
      <c r="J1144" s="243"/>
      <c r="K1144" s="243"/>
      <c r="L1144" s="243"/>
      <c r="M1144" s="243"/>
      <c r="N1144" s="243"/>
      <c r="O1144" s="243"/>
      <c r="P1144" s="243"/>
      <c r="Q1144" s="243"/>
    </row>
    <row r="1145" spans="2:17">
      <c r="B1145" s="243"/>
      <c r="C1145" s="243"/>
      <c r="D1145" s="279"/>
      <c r="E1145" s="243"/>
      <c r="F1145" s="243"/>
      <c r="G1145" s="243"/>
      <c r="H1145" s="243"/>
      <c r="I1145" s="243"/>
      <c r="J1145" s="243"/>
      <c r="K1145" s="243"/>
      <c r="L1145" s="243"/>
      <c r="M1145" s="243"/>
      <c r="N1145" s="243"/>
      <c r="O1145" s="243"/>
      <c r="P1145" s="243"/>
      <c r="Q1145" s="243"/>
    </row>
    <row r="1146" spans="2:17">
      <c r="B1146" s="243"/>
      <c r="C1146" s="243"/>
      <c r="D1146" s="279"/>
      <c r="E1146" s="243"/>
      <c r="F1146" s="243"/>
      <c r="G1146" s="243"/>
      <c r="H1146" s="243"/>
      <c r="I1146" s="243"/>
      <c r="J1146" s="243"/>
      <c r="K1146" s="243"/>
      <c r="L1146" s="243"/>
      <c r="M1146" s="243"/>
      <c r="N1146" s="243"/>
      <c r="O1146" s="243"/>
      <c r="P1146" s="243"/>
      <c r="Q1146" s="243"/>
    </row>
    <row r="1147" spans="2:17">
      <c r="B1147" s="243"/>
      <c r="C1147" s="243"/>
      <c r="D1147" s="279"/>
      <c r="E1147" s="243"/>
      <c r="F1147" s="243"/>
      <c r="G1147" s="243"/>
      <c r="H1147" s="243"/>
      <c r="I1147" s="243"/>
      <c r="J1147" s="243"/>
      <c r="K1147" s="243"/>
      <c r="L1147" s="243"/>
      <c r="M1147" s="243"/>
      <c r="N1147" s="243"/>
      <c r="O1147" s="243"/>
      <c r="P1147" s="243"/>
      <c r="Q1147" s="243"/>
    </row>
    <row r="1148" spans="2:17">
      <c r="B1148" s="243"/>
      <c r="C1148" s="243"/>
      <c r="D1148" s="279"/>
      <c r="E1148" s="243"/>
      <c r="F1148" s="243"/>
      <c r="G1148" s="243"/>
      <c r="H1148" s="243"/>
      <c r="I1148" s="243"/>
      <c r="J1148" s="243"/>
      <c r="K1148" s="243"/>
      <c r="L1148" s="243"/>
      <c r="M1148" s="243"/>
      <c r="N1148" s="243"/>
      <c r="O1148" s="243"/>
      <c r="P1148" s="243"/>
      <c r="Q1148" s="243"/>
    </row>
    <row r="1149" spans="2:17">
      <c r="B1149" s="243"/>
      <c r="C1149" s="243"/>
      <c r="D1149" s="279"/>
      <c r="E1149" s="243"/>
      <c r="F1149" s="243"/>
      <c r="G1149" s="243"/>
      <c r="H1149" s="243"/>
      <c r="I1149" s="243"/>
      <c r="J1149" s="243"/>
      <c r="K1149" s="243"/>
      <c r="L1149" s="243"/>
      <c r="M1149" s="243"/>
      <c r="N1149" s="243"/>
      <c r="O1149" s="243"/>
      <c r="P1149" s="243"/>
      <c r="Q1149" s="243"/>
    </row>
    <row r="1150" spans="2:17">
      <c r="B1150" s="243"/>
      <c r="C1150" s="243"/>
      <c r="D1150" s="279"/>
      <c r="E1150" s="243"/>
      <c r="F1150" s="243"/>
      <c r="G1150" s="243"/>
      <c r="H1150" s="243"/>
      <c r="I1150" s="243"/>
      <c r="J1150" s="243"/>
      <c r="K1150" s="243"/>
      <c r="L1150" s="243"/>
      <c r="M1150" s="243"/>
      <c r="N1150" s="243"/>
      <c r="O1150" s="243"/>
      <c r="P1150" s="243"/>
      <c r="Q1150" s="243"/>
    </row>
    <row r="1151" spans="2:17">
      <c r="B1151" s="243"/>
      <c r="C1151" s="243"/>
      <c r="D1151" s="279"/>
      <c r="E1151" s="243"/>
      <c r="F1151" s="243"/>
      <c r="G1151" s="243"/>
      <c r="H1151" s="243"/>
      <c r="I1151" s="243"/>
      <c r="J1151" s="243"/>
      <c r="K1151" s="243"/>
      <c r="L1151" s="243"/>
      <c r="M1151" s="243"/>
      <c r="N1151" s="243"/>
      <c r="O1151" s="243"/>
      <c r="P1151" s="243"/>
      <c r="Q1151" s="243"/>
    </row>
    <row r="1152" spans="2:17">
      <c r="B1152" s="243"/>
      <c r="C1152" s="243"/>
      <c r="D1152" s="279"/>
      <c r="E1152" s="243"/>
      <c r="F1152" s="243"/>
      <c r="G1152" s="243"/>
      <c r="H1152" s="243"/>
      <c r="I1152" s="243"/>
      <c r="J1152" s="243"/>
      <c r="K1152" s="243"/>
      <c r="L1152" s="243"/>
      <c r="M1152" s="243"/>
      <c r="N1152" s="243"/>
      <c r="O1152" s="243"/>
      <c r="P1152" s="243"/>
      <c r="Q1152" s="243"/>
    </row>
    <row r="1153" spans="2:17">
      <c r="B1153" s="243"/>
      <c r="C1153" s="243"/>
      <c r="D1153" s="279"/>
      <c r="E1153" s="243"/>
      <c r="F1153" s="243"/>
      <c r="G1153" s="243"/>
      <c r="H1153" s="243"/>
      <c r="I1153" s="243"/>
      <c r="J1153" s="243"/>
      <c r="K1153" s="243"/>
      <c r="L1153" s="243"/>
      <c r="M1153" s="243"/>
      <c r="N1153" s="243"/>
      <c r="O1153" s="243"/>
      <c r="P1153" s="243"/>
      <c r="Q1153" s="243"/>
    </row>
    <row r="1154" spans="2:17">
      <c r="B1154" s="243"/>
      <c r="C1154" s="243"/>
      <c r="D1154" s="279"/>
      <c r="E1154" s="243"/>
      <c r="F1154" s="243"/>
      <c r="G1154" s="243"/>
      <c r="H1154" s="243"/>
      <c r="I1154" s="243"/>
      <c r="J1154" s="243"/>
      <c r="K1154" s="243"/>
      <c r="L1154" s="243"/>
      <c r="M1154" s="243"/>
      <c r="N1154" s="243"/>
      <c r="O1154" s="243"/>
      <c r="P1154" s="243"/>
      <c r="Q1154" s="243"/>
    </row>
    <row r="1155" spans="2:17">
      <c r="B1155" s="243"/>
      <c r="C1155" s="243"/>
      <c r="D1155" s="279"/>
      <c r="E1155" s="243"/>
      <c r="F1155" s="243"/>
      <c r="G1155" s="243"/>
      <c r="H1155" s="243"/>
      <c r="I1155" s="243"/>
      <c r="J1155" s="243"/>
      <c r="K1155" s="243"/>
      <c r="L1155" s="243"/>
      <c r="M1155" s="243"/>
      <c r="N1155" s="243"/>
      <c r="O1155" s="243"/>
      <c r="P1155" s="243"/>
      <c r="Q1155" s="243"/>
    </row>
    <row r="1156" spans="2:17">
      <c r="B1156" s="243"/>
      <c r="C1156" s="243"/>
      <c r="D1156" s="279"/>
      <c r="E1156" s="243"/>
      <c r="F1156" s="243"/>
      <c r="G1156" s="243"/>
      <c r="H1156" s="243"/>
      <c r="I1156" s="243"/>
      <c r="J1156" s="243"/>
      <c r="K1156" s="243"/>
      <c r="L1156" s="243"/>
      <c r="M1156" s="243"/>
      <c r="N1156" s="243"/>
      <c r="O1156" s="243"/>
      <c r="P1156" s="243"/>
      <c r="Q1156" s="243"/>
    </row>
    <row r="1157" spans="2:17">
      <c r="B1157" s="243"/>
      <c r="C1157" s="243"/>
      <c r="D1157" s="279"/>
      <c r="E1157" s="243"/>
      <c r="F1157" s="243"/>
      <c r="G1157" s="243"/>
      <c r="H1157" s="243"/>
      <c r="I1157" s="243"/>
      <c r="J1157" s="243"/>
      <c r="K1157" s="243"/>
      <c r="L1157" s="243"/>
      <c r="M1157" s="243"/>
      <c r="N1157" s="243"/>
      <c r="O1157" s="243"/>
      <c r="P1157" s="243"/>
      <c r="Q1157" s="243"/>
    </row>
    <row r="1158" spans="2:17">
      <c r="B1158" s="243"/>
      <c r="C1158" s="243"/>
      <c r="D1158" s="279"/>
      <c r="E1158" s="243"/>
      <c r="F1158" s="243"/>
      <c r="G1158" s="243"/>
      <c r="H1158" s="243"/>
      <c r="I1158" s="243"/>
      <c r="J1158" s="243"/>
      <c r="K1158" s="243"/>
      <c r="L1158" s="243"/>
      <c r="M1158" s="243"/>
      <c r="N1158" s="243"/>
      <c r="O1158" s="243"/>
      <c r="P1158" s="243"/>
      <c r="Q1158" s="243"/>
    </row>
    <row r="1159" spans="2:17">
      <c r="B1159" s="243"/>
      <c r="C1159" s="243"/>
      <c r="D1159" s="279"/>
      <c r="E1159" s="243"/>
      <c r="F1159" s="243"/>
      <c r="G1159" s="243"/>
      <c r="H1159" s="243"/>
      <c r="I1159" s="243"/>
      <c r="J1159" s="243"/>
      <c r="K1159" s="243"/>
      <c r="L1159" s="243"/>
      <c r="M1159" s="243"/>
      <c r="N1159" s="243"/>
      <c r="O1159" s="243"/>
      <c r="P1159" s="243"/>
      <c r="Q1159" s="243"/>
    </row>
    <row r="1160" spans="2:17">
      <c r="B1160" s="243"/>
      <c r="C1160" s="243"/>
      <c r="D1160" s="279"/>
      <c r="E1160" s="243"/>
      <c r="F1160" s="243"/>
      <c r="G1160" s="243"/>
      <c r="H1160" s="243"/>
      <c r="I1160" s="243"/>
      <c r="J1160" s="243"/>
      <c r="K1160" s="243"/>
      <c r="L1160" s="243"/>
      <c r="M1160" s="243"/>
      <c r="N1160" s="243"/>
      <c r="O1160" s="243"/>
      <c r="P1160" s="243"/>
      <c r="Q1160" s="243"/>
    </row>
    <row r="1161" spans="2:17">
      <c r="B1161" s="243"/>
      <c r="C1161" s="243"/>
      <c r="D1161" s="279"/>
      <c r="E1161" s="243"/>
      <c r="F1161" s="243"/>
      <c r="G1161" s="243"/>
      <c r="H1161" s="243"/>
      <c r="I1161" s="243"/>
      <c r="J1161" s="243"/>
      <c r="K1161" s="243"/>
      <c r="L1161" s="243"/>
      <c r="M1161" s="243"/>
      <c r="N1161" s="243"/>
      <c r="O1161" s="243"/>
      <c r="P1161" s="243"/>
      <c r="Q1161" s="243"/>
    </row>
    <row r="1162" spans="2:17">
      <c r="B1162" s="243"/>
      <c r="C1162" s="243"/>
      <c r="D1162" s="279"/>
      <c r="E1162" s="243"/>
      <c r="F1162" s="243"/>
      <c r="G1162" s="243"/>
      <c r="H1162" s="243"/>
      <c r="I1162" s="243"/>
      <c r="J1162" s="243"/>
      <c r="K1162" s="243"/>
      <c r="L1162" s="243"/>
      <c r="M1162" s="243"/>
      <c r="N1162" s="243"/>
      <c r="O1162" s="243"/>
      <c r="P1162" s="243"/>
      <c r="Q1162" s="243"/>
    </row>
    <row r="1163" spans="2:17">
      <c r="B1163" s="243"/>
      <c r="C1163" s="243"/>
      <c r="D1163" s="279"/>
      <c r="E1163" s="243"/>
      <c r="F1163" s="243"/>
      <c r="G1163" s="243"/>
      <c r="H1163" s="243"/>
      <c r="I1163" s="243"/>
      <c r="J1163" s="243"/>
      <c r="K1163" s="243"/>
      <c r="L1163" s="243"/>
      <c r="M1163" s="243"/>
      <c r="N1163" s="243"/>
      <c r="O1163" s="243"/>
      <c r="P1163" s="243"/>
      <c r="Q1163" s="243"/>
    </row>
    <row r="1164" spans="2:17">
      <c r="B1164" s="243"/>
      <c r="C1164" s="243"/>
      <c r="D1164" s="279"/>
      <c r="E1164" s="243"/>
      <c r="F1164" s="243"/>
      <c r="G1164" s="243"/>
      <c r="H1164" s="243"/>
      <c r="I1164" s="243"/>
      <c r="J1164" s="243"/>
      <c r="K1164" s="243"/>
      <c r="L1164" s="243"/>
      <c r="M1164" s="243"/>
      <c r="N1164" s="243"/>
      <c r="O1164" s="243"/>
      <c r="P1164" s="243"/>
      <c r="Q1164" s="243"/>
    </row>
    <row r="1165" spans="2:17">
      <c r="B1165" s="243"/>
      <c r="C1165" s="243"/>
      <c r="D1165" s="279"/>
      <c r="E1165" s="243"/>
      <c r="F1165" s="243"/>
      <c r="G1165" s="243"/>
      <c r="H1165" s="243"/>
      <c r="I1165" s="243"/>
      <c r="J1165" s="243"/>
      <c r="K1165" s="243"/>
      <c r="L1165" s="243"/>
      <c r="M1165" s="243"/>
      <c r="N1165" s="243"/>
      <c r="O1165" s="243"/>
      <c r="P1165" s="243"/>
      <c r="Q1165" s="243"/>
    </row>
    <row r="1166" spans="2:17">
      <c r="B1166" s="243"/>
      <c r="C1166" s="243"/>
      <c r="D1166" s="279"/>
      <c r="E1166" s="243"/>
      <c r="F1166" s="243"/>
      <c r="G1166" s="243"/>
      <c r="H1166" s="243"/>
      <c r="I1166" s="243"/>
      <c r="J1166" s="243"/>
      <c r="K1166" s="243"/>
      <c r="L1166" s="243"/>
      <c r="M1166" s="243"/>
      <c r="N1166" s="243"/>
      <c r="O1166" s="243"/>
      <c r="P1166" s="243"/>
      <c r="Q1166" s="243"/>
    </row>
    <row r="1167" spans="2:17">
      <c r="B1167" s="243"/>
      <c r="C1167" s="243"/>
      <c r="D1167" s="279"/>
      <c r="E1167" s="243"/>
      <c r="F1167" s="243"/>
      <c r="G1167" s="243"/>
      <c r="H1167" s="243"/>
      <c r="I1167" s="243"/>
      <c r="J1167" s="243"/>
      <c r="K1167" s="243"/>
      <c r="L1167" s="243"/>
      <c r="M1167" s="243"/>
      <c r="N1167" s="243"/>
      <c r="O1167" s="243"/>
      <c r="P1167" s="243"/>
      <c r="Q1167" s="243"/>
    </row>
    <row r="1168" spans="2:17">
      <c r="B1168" s="243"/>
      <c r="C1168" s="243"/>
      <c r="D1168" s="279"/>
      <c r="E1168" s="243"/>
      <c r="F1168" s="243"/>
      <c r="G1168" s="243"/>
      <c r="H1168" s="243"/>
      <c r="I1168" s="243"/>
      <c r="J1168" s="243"/>
      <c r="K1168" s="243"/>
      <c r="L1168" s="243"/>
      <c r="M1168" s="243"/>
      <c r="N1168" s="243"/>
      <c r="O1168" s="243"/>
      <c r="P1168" s="243"/>
      <c r="Q1168" s="243"/>
    </row>
    <row r="1169" spans="2:17">
      <c r="B1169" s="243"/>
      <c r="C1169" s="243"/>
      <c r="D1169" s="279"/>
      <c r="E1169" s="243"/>
      <c r="F1169" s="243"/>
      <c r="G1169" s="243"/>
      <c r="H1169" s="243"/>
      <c r="I1169" s="243"/>
      <c r="J1169" s="243"/>
      <c r="K1169" s="243"/>
      <c r="L1169" s="243"/>
      <c r="M1169" s="243"/>
      <c r="N1169" s="243"/>
      <c r="O1169" s="243"/>
      <c r="P1169" s="243"/>
      <c r="Q1169" s="243"/>
    </row>
    <row r="1170" spans="2:17">
      <c r="B1170" s="243"/>
      <c r="C1170" s="243"/>
      <c r="D1170" s="279"/>
      <c r="E1170" s="243"/>
      <c r="F1170" s="243"/>
      <c r="G1170" s="243"/>
      <c r="H1170" s="243"/>
      <c r="I1170" s="243"/>
      <c r="J1170" s="243"/>
      <c r="K1170" s="243"/>
      <c r="L1170" s="243"/>
      <c r="M1170" s="243"/>
      <c r="N1170" s="243"/>
      <c r="O1170" s="243"/>
      <c r="P1170" s="243"/>
      <c r="Q1170" s="243"/>
    </row>
    <row r="1171" spans="2:17">
      <c r="B1171" s="243"/>
      <c r="C1171" s="243"/>
      <c r="D1171" s="279"/>
      <c r="E1171" s="243"/>
      <c r="F1171" s="243"/>
      <c r="G1171" s="243"/>
      <c r="H1171" s="243"/>
      <c r="I1171" s="243"/>
      <c r="J1171" s="243"/>
      <c r="K1171" s="243"/>
      <c r="L1171" s="243"/>
      <c r="M1171" s="243"/>
      <c r="N1171" s="243"/>
      <c r="O1171" s="243"/>
      <c r="P1171" s="243"/>
      <c r="Q1171" s="243"/>
    </row>
    <row r="1172" spans="2:17">
      <c r="B1172" s="243"/>
      <c r="C1172" s="243"/>
      <c r="D1172" s="279"/>
      <c r="E1172" s="243"/>
      <c r="F1172" s="243"/>
      <c r="G1172" s="243"/>
      <c r="H1172" s="243"/>
      <c r="I1172" s="243"/>
      <c r="J1172" s="243"/>
      <c r="K1172" s="243"/>
      <c r="L1172" s="243"/>
      <c r="M1172" s="243"/>
      <c r="N1172" s="243"/>
      <c r="O1172" s="243"/>
      <c r="P1172" s="243"/>
      <c r="Q1172" s="243"/>
    </row>
    <row r="1173" spans="2:17">
      <c r="B1173" s="243"/>
      <c r="C1173" s="243"/>
      <c r="D1173" s="279"/>
      <c r="E1173" s="243"/>
      <c r="F1173" s="243"/>
      <c r="G1173" s="243"/>
      <c r="H1173" s="243"/>
      <c r="I1173" s="243"/>
      <c r="J1173" s="243"/>
      <c r="K1173" s="243"/>
      <c r="L1173" s="243"/>
      <c r="M1173" s="243"/>
      <c r="N1173" s="243"/>
      <c r="O1173" s="243"/>
      <c r="P1173" s="243"/>
      <c r="Q1173" s="243"/>
    </row>
    <row r="1174" spans="2:17">
      <c r="B1174" s="243"/>
      <c r="C1174" s="243"/>
      <c r="D1174" s="279"/>
      <c r="E1174" s="243"/>
      <c r="F1174" s="243"/>
      <c r="G1174" s="243"/>
      <c r="H1174" s="243"/>
      <c r="I1174" s="243"/>
      <c r="J1174" s="243"/>
      <c r="K1174" s="243"/>
      <c r="L1174" s="243"/>
      <c r="M1174" s="243"/>
      <c r="N1174" s="243"/>
      <c r="O1174" s="243"/>
      <c r="P1174" s="243"/>
      <c r="Q1174" s="243"/>
    </row>
    <row r="1175" spans="2:17">
      <c r="B1175" s="243"/>
      <c r="C1175" s="243"/>
      <c r="D1175" s="279"/>
      <c r="E1175" s="243"/>
      <c r="F1175" s="243"/>
      <c r="G1175" s="243"/>
      <c r="H1175" s="243"/>
      <c r="I1175" s="243"/>
      <c r="J1175" s="243"/>
      <c r="K1175" s="243"/>
      <c r="L1175" s="243"/>
      <c r="M1175" s="243"/>
      <c r="N1175" s="243"/>
      <c r="O1175" s="243"/>
      <c r="P1175" s="243"/>
      <c r="Q1175" s="243"/>
    </row>
    <row r="1176" spans="2:17">
      <c r="B1176" s="243"/>
      <c r="C1176" s="243"/>
      <c r="D1176" s="279"/>
      <c r="E1176" s="243"/>
      <c r="F1176" s="243"/>
      <c r="G1176" s="243"/>
      <c r="H1176" s="243"/>
      <c r="I1176" s="243"/>
      <c r="J1176" s="243"/>
      <c r="K1176" s="243"/>
      <c r="L1176" s="243"/>
      <c r="M1176" s="243"/>
      <c r="N1176" s="243"/>
      <c r="O1176" s="243"/>
      <c r="P1176" s="243"/>
      <c r="Q1176" s="243"/>
    </row>
    <row r="1177" spans="2:17">
      <c r="B1177" s="243"/>
      <c r="C1177" s="243"/>
      <c r="D1177" s="279"/>
      <c r="E1177" s="243"/>
      <c r="F1177" s="243"/>
      <c r="G1177" s="243"/>
      <c r="H1177" s="243"/>
      <c r="I1177" s="243"/>
      <c r="J1177" s="243"/>
      <c r="K1177" s="243"/>
      <c r="L1177" s="243"/>
      <c r="M1177" s="243"/>
      <c r="N1177" s="243"/>
      <c r="O1177" s="243"/>
      <c r="P1177" s="243"/>
      <c r="Q1177" s="243"/>
    </row>
    <row r="1178" spans="2:17">
      <c r="B1178" s="243"/>
      <c r="C1178" s="243"/>
      <c r="D1178" s="279"/>
      <c r="E1178" s="243"/>
      <c r="F1178" s="243"/>
      <c r="G1178" s="243"/>
      <c r="H1178" s="243"/>
      <c r="I1178" s="243"/>
      <c r="J1178" s="243"/>
      <c r="K1178" s="243"/>
      <c r="L1178" s="243"/>
      <c r="M1178" s="243"/>
      <c r="N1178" s="243"/>
      <c r="O1178" s="243"/>
      <c r="P1178" s="243"/>
      <c r="Q1178" s="243"/>
    </row>
    <row r="1179" spans="2:17">
      <c r="B1179" s="243"/>
      <c r="C1179" s="243"/>
      <c r="D1179" s="279"/>
      <c r="E1179" s="243"/>
      <c r="F1179" s="243"/>
      <c r="G1179" s="243"/>
      <c r="H1179" s="243"/>
      <c r="I1179" s="243"/>
      <c r="J1179" s="243"/>
      <c r="K1179" s="243"/>
      <c r="L1179" s="243"/>
      <c r="M1179" s="243"/>
      <c r="N1179" s="243"/>
      <c r="O1179" s="243"/>
      <c r="P1179" s="243"/>
      <c r="Q1179" s="243"/>
    </row>
    <row r="1180" spans="2:17">
      <c r="B1180" s="243"/>
      <c r="C1180" s="243"/>
      <c r="D1180" s="279"/>
      <c r="E1180" s="243"/>
      <c r="F1180" s="243"/>
      <c r="G1180" s="243"/>
      <c r="H1180" s="243"/>
      <c r="I1180" s="243"/>
      <c r="J1180" s="243"/>
      <c r="K1180" s="243"/>
      <c r="L1180" s="243"/>
      <c r="M1180" s="243"/>
      <c r="N1180" s="243"/>
      <c r="O1180" s="243"/>
      <c r="P1180" s="243"/>
      <c r="Q1180" s="243"/>
    </row>
    <row r="1181" spans="2:17">
      <c r="B1181" s="243"/>
      <c r="C1181" s="243"/>
      <c r="D1181" s="279"/>
      <c r="E1181" s="243"/>
      <c r="F1181" s="243"/>
      <c r="G1181" s="243"/>
      <c r="H1181" s="243"/>
      <c r="I1181" s="243"/>
      <c r="J1181" s="243"/>
      <c r="K1181" s="243"/>
      <c r="L1181" s="243"/>
      <c r="M1181" s="243"/>
      <c r="N1181" s="243"/>
      <c r="O1181" s="243"/>
      <c r="P1181" s="243"/>
      <c r="Q1181" s="243"/>
    </row>
    <row r="1182" spans="2:17">
      <c r="B1182" s="243"/>
      <c r="C1182" s="243"/>
      <c r="D1182" s="279"/>
      <c r="E1182" s="243"/>
      <c r="F1182" s="243"/>
      <c r="G1182" s="243"/>
      <c r="H1182" s="243"/>
      <c r="I1182" s="243"/>
      <c r="J1182" s="243"/>
      <c r="K1182" s="243"/>
      <c r="L1182" s="243"/>
      <c r="M1182" s="243"/>
      <c r="N1182" s="243"/>
      <c r="O1182" s="243"/>
      <c r="P1182" s="243"/>
      <c r="Q1182" s="243"/>
    </row>
    <row r="1183" spans="2:17">
      <c r="B1183" s="243"/>
      <c r="C1183" s="243"/>
      <c r="D1183" s="279"/>
      <c r="E1183" s="243"/>
      <c r="F1183" s="243"/>
      <c r="G1183" s="243"/>
      <c r="H1183" s="243"/>
      <c r="I1183" s="243"/>
      <c r="J1183" s="243"/>
      <c r="K1183" s="243"/>
      <c r="L1183" s="243"/>
      <c r="M1183" s="243"/>
      <c r="N1183" s="243"/>
      <c r="O1183" s="243"/>
      <c r="P1183" s="243"/>
      <c r="Q1183" s="243"/>
    </row>
    <row r="1184" spans="2:17">
      <c r="B1184" s="243"/>
      <c r="C1184" s="243"/>
      <c r="D1184" s="279"/>
      <c r="E1184" s="243"/>
      <c r="F1184" s="243"/>
      <c r="G1184" s="243"/>
      <c r="H1184" s="243"/>
      <c r="I1184" s="243"/>
      <c r="J1184" s="243"/>
      <c r="K1184" s="243"/>
      <c r="L1184" s="243"/>
      <c r="M1184" s="243"/>
      <c r="N1184" s="243"/>
      <c r="O1184" s="243"/>
      <c r="P1184" s="243"/>
      <c r="Q1184" s="243"/>
    </row>
    <row r="1185" spans="2:17">
      <c r="B1185" s="243"/>
      <c r="C1185" s="243"/>
      <c r="D1185" s="279"/>
      <c r="E1185" s="243"/>
      <c r="F1185" s="243"/>
      <c r="G1185" s="243"/>
      <c r="H1185" s="243"/>
      <c r="I1185" s="243"/>
      <c r="J1185" s="243"/>
      <c r="K1185" s="243"/>
      <c r="L1185" s="243"/>
      <c r="M1185" s="243"/>
      <c r="N1185" s="243"/>
      <c r="O1185" s="243"/>
      <c r="P1185" s="243"/>
      <c r="Q1185" s="243"/>
    </row>
    <row r="1186" spans="2:17">
      <c r="B1186" s="243"/>
      <c r="C1186" s="243"/>
      <c r="D1186" s="279"/>
      <c r="E1186" s="243"/>
      <c r="F1186" s="243"/>
      <c r="G1186" s="243"/>
      <c r="H1186" s="243"/>
      <c r="I1186" s="243"/>
      <c r="J1186" s="243"/>
      <c r="K1186" s="243"/>
      <c r="L1186" s="243"/>
      <c r="M1186" s="243"/>
      <c r="N1186" s="243"/>
      <c r="O1186" s="243"/>
      <c r="P1186" s="243"/>
      <c r="Q1186" s="243"/>
    </row>
    <row r="1187" spans="2:17">
      <c r="B1187" s="243"/>
      <c r="C1187" s="243"/>
      <c r="D1187" s="279"/>
      <c r="E1187" s="243"/>
      <c r="F1187" s="243"/>
      <c r="G1187" s="243"/>
      <c r="H1187" s="243"/>
      <c r="I1187" s="243"/>
      <c r="J1187" s="243"/>
      <c r="K1187" s="243"/>
      <c r="L1187" s="243"/>
      <c r="M1187" s="243"/>
      <c r="N1187" s="243"/>
      <c r="O1187" s="243"/>
      <c r="P1187" s="243"/>
      <c r="Q1187" s="243"/>
    </row>
    <row r="1188" spans="2:17">
      <c r="B1188" s="243"/>
      <c r="C1188" s="243"/>
      <c r="D1188" s="279"/>
      <c r="E1188" s="243"/>
      <c r="F1188" s="243"/>
      <c r="G1188" s="243"/>
      <c r="H1188" s="243"/>
      <c r="I1188" s="243"/>
      <c r="J1188" s="243"/>
      <c r="K1188" s="243"/>
      <c r="L1188" s="243"/>
      <c r="M1188" s="243"/>
      <c r="N1188" s="243"/>
      <c r="O1188" s="243"/>
      <c r="P1188" s="243"/>
      <c r="Q1188" s="243"/>
    </row>
    <row r="1189" spans="2:17">
      <c r="B1189" s="243"/>
      <c r="C1189" s="243"/>
      <c r="D1189" s="279"/>
      <c r="E1189" s="243"/>
      <c r="F1189" s="243"/>
      <c r="G1189" s="243"/>
      <c r="H1189" s="243"/>
      <c r="I1189" s="243"/>
      <c r="J1189" s="243"/>
      <c r="K1189" s="243"/>
      <c r="L1189" s="243"/>
      <c r="M1189" s="243"/>
      <c r="N1189" s="243"/>
      <c r="O1189" s="243"/>
      <c r="P1189" s="243"/>
      <c r="Q1189" s="243"/>
    </row>
    <row r="1190" spans="2:17">
      <c r="B1190" s="243"/>
      <c r="C1190" s="243"/>
      <c r="D1190" s="279"/>
      <c r="E1190" s="243"/>
      <c r="F1190" s="243"/>
      <c r="G1190" s="243"/>
      <c r="H1190" s="243"/>
      <c r="I1190" s="243"/>
      <c r="J1190" s="243"/>
      <c r="K1190" s="243"/>
      <c r="L1190" s="243"/>
      <c r="M1190" s="243"/>
      <c r="N1190" s="243"/>
      <c r="O1190" s="243"/>
      <c r="P1190" s="243"/>
      <c r="Q1190" s="243"/>
    </row>
    <row r="1191" spans="2:17">
      <c r="B1191" s="243"/>
      <c r="C1191" s="243"/>
      <c r="D1191" s="279"/>
      <c r="E1191" s="243"/>
      <c r="F1191" s="243"/>
      <c r="G1191" s="243"/>
      <c r="H1191" s="243"/>
      <c r="I1191" s="243"/>
      <c r="J1191" s="243"/>
      <c r="K1191" s="243"/>
      <c r="L1191" s="243"/>
      <c r="M1191" s="243"/>
      <c r="N1191" s="243"/>
      <c r="O1191" s="243"/>
      <c r="P1191" s="243"/>
      <c r="Q1191" s="243"/>
    </row>
    <row r="1192" spans="2:17">
      <c r="B1192" s="243"/>
      <c r="C1192" s="243"/>
      <c r="D1192" s="279"/>
      <c r="E1192" s="243"/>
      <c r="F1192" s="243"/>
      <c r="G1192" s="243"/>
      <c r="H1192" s="243"/>
      <c r="I1192" s="243"/>
      <c r="J1192" s="243"/>
      <c r="K1192" s="243"/>
      <c r="L1192" s="243"/>
      <c r="M1192" s="243"/>
      <c r="N1192" s="243"/>
      <c r="O1192" s="243"/>
      <c r="P1192" s="243"/>
      <c r="Q1192" s="243"/>
    </row>
    <row r="1193" spans="2:17">
      <c r="B1193" s="243"/>
      <c r="C1193" s="243"/>
      <c r="D1193" s="279"/>
      <c r="E1193" s="243"/>
      <c r="F1193" s="243"/>
      <c r="G1193" s="243"/>
      <c r="H1193" s="243"/>
      <c r="I1193" s="243"/>
      <c r="J1193" s="243"/>
      <c r="K1193" s="243"/>
      <c r="L1193" s="243"/>
      <c r="M1193" s="243"/>
      <c r="N1193" s="243"/>
      <c r="O1193" s="243"/>
      <c r="P1193" s="243"/>
      <c r="Q1193" s="243"/>
    </row>
    <row r="1194" spans="2:17">
      <c r="B1194" s="243"/>
      <c r="C1194" s="243"/>
      <c r="D1194" s="279"/>
      <c r="E1194" s="243"/>
      <c r="F1194" s="243"/>
      <c r="G1194" s="243"/>
      <c r="H1194" s="243"/>
      <c r="I1194" s="243"/>
      <c r="J1194" s="243"/>
      <c r="K1194" s="243"/>
      <c r="L1194" s="243"/>
      <c r="M1194" s="243"/>
      <c r="N1194" s="243"/>
      <c r="O1194" s="243"/>
      <c r="P1194" s="243"/>
      <c r="Q1194" s="243"/>
    </row>
    <row r="1195" spans="2:17">
      <c r="B1195" s="243"/>
      <c r="C1195" s="243"/>
      <c r="D1195" s="279"/>
      <c r="E1195" s="243"/>
      <c r="F1195" s="243"/>
      <c r="G1195" s="243"/>
      <c r="H1195" s="243"/>
      <c r="I1195" s="243"/>
      <c r="J1195" s="243"/>
      <c r="K1195" s="243"/>
      <c r="L1195" s="243"/>
      <c r="M1195" s="243"/>
      <c r="N1195" s="243"/>
      <c r="O1195" s="243"/>
      <c r="P1195" s="243"/>
      <c r="Q1195" s="243"/>
    </row>
    <row r="1196" spans="2:17">
      <c r="B1196" s="243"/>
      <c r="C1196" s="243"/>
      <c r="D1196" s="279"/>
      <c r="E1196" s="243"/>
      <c r="F1196" s="243"/>
      <c r="G1196" s="243"/>
      <c r="H1196" s="243"/>
      <c r="I1196" s="243"/>
      <c r="J1196" s="243"/>
      <c r="K1196" s="243"/>
      <c r="L1196" s="243"/>
      <c r="M1196" s="243"/>
      <c r="N1196" s="243"/>
      <c r="O1196" s="243"/>
      <c r="P1196" s="243"/>
      <c r="Q1196" s="243"/>
    </row>
    <row r="1197" spans="2:17">
      <c r="B1197" s="243"/>
      <c r="C1197" s="243"/>
      <c r="D1197" s="279"/>
      <c r="E1197" s="243"/>
      <c r="F1197" s="243"/>
      <c r="G1197" s="243"/>
      <c r="H1197" s="243"/>
      <c r="I1197" s="243"/>
      <c r="J1197" s="243"/>
      <c r="K1197" s="243"/>
      <c r="L1197" s="243"/>
      <c r="M1197" s="243"/>
      <c r="N1197" s="243"/>
      <c r="O1197" s="243"/>
      <c r="P1197" s="243"/>
      <c r="Q1197" s="243"/>
    </row>
    <row r="1198" spans="2:17">
      <c r="B1198" s="243"/>
      <c r="C1198" s="243"/>
      <c r="D1198" s="279"/>
      <c r="E1198" s="243"/>
      <c r="F1198" s="243"/>
      <c r="G1198" s="243"/>
      <c r="H1198" s="243"/>
      <c r="I1198" s="243"/>
      <c r="J1198" s="243"/>
      <c r="K1198" s="243"/>
      <c r="L1198" s="243"/>
      <c r="M1198" s="243"/>
      <c r="N1198" s="243"/>
      <c r="O1198" s="243"/>
      <c r="P1198" s="243"/>
      <c r="Q1198" s="243"/>
    </row>
    <row r="1199" spans="2:17">
      <c r="B1199" s="243"/>
      <c r="C1199" s="243"/>
      <c r="D1199" s="279"/>
      <c r="E1199" s="243"/>
      <c r="F1199" s="243"/>
      <c r="G1199" s="243"/>
      <c r="H1199" s="243"/>
      <c r="I1199" s="243"/>
      <c r="J1199" s="243"/>
      <c r="K1199" s="243"/>
      <c r="L1199" s="243"/>
      <c r="M1199" s="243"/>
      <c r="N1199" s="243"/>
      <c r="O1199" s="243"/>
      <c r="P1199" s="243"/>
      <c r="Q1199" s="243"/>
    </row>
    <row r="1200" spans="2:17">
      <c r="B1200" s="243"/>
      <c r="C1200" s="243"/>
      <c r="D1200" s="279"/>
      <c r="E1200" s="243"/>
      <c r="F1200" s="243"/>
      <c r="G1200" s="243"/>
      <c r="H1200" s="243"/>
      <c r="I1200" s="243"/>
      <c r="J1200" s="243"/>
      <c r="K1200" s="243"/>
      <c r="L1200" s="243"/>
      <c r="M1200" s="243"/>
      <c r="N1200" s="243"/>
      <c r="O1200" s="243"/>
      <c r="P1200" s="243"/>
      <c r="Q1200" s="243"/>
    </row>
    <row r="1201" spans="2:17">
      <c r="B1201" s="243"/>
      <c r="C1201" s="243"/>
      <c r="D1201" s="279"/>
      <c r="E1201" s="243"/>
      <c r="F1201" s="243"/>
      <c r="G1201" s="243"/>
      <c r="H1201" s="243"/>
      <c r="I1201" s="243"/>
      <c r="J1201" s="243"/>
      <c r="K1201" s="243"/>
      <c r="L1201" s="243"/>
      <c r="M1201" s="243"/>
      <c r="N1201" s="243"/>
      <c r="O1201" s="243"/>
      <c r="P1201" s="243"/>
      <c r="Q1201" s="243"/>
    </row>
    <row r="1202" spans="2:17">
      <c r="B1202" s="243"/>
      <c r="C1202" s="243"/>
      <c r="D1202" s="279"/>
      <c r="E1202" s="243"/>
      <c r="F1202" s="243"/>
      <c r="G1202" s="243"/>
      <c r="H1202" s="243"/>
      <c r="I1202" s="243"/>
      <c r="J1202" s="243"/>
      <c r="K1202" s="243"/>
      <c r="L1202" s="243"/>
      <c r="M1202" s="243"/>
      <c r="N1202" s="243"/>
      <c r="O1202" s="243"/>
      <c r="P1202" s="243"/>
      <c r="Q1202" s="243"/>
    </row>
    <row r="1203" spans="2:17">
      <c r="B1203" s="243"/>
      <c r="C1203" s="243"/>
      <c r="D1203" s="279"/>
      <c r="E1203" s="243"/>
      <c r="F1203" s="243"/>
      <c r="G1203" s="243"/>
      <c r="H1203" s="243"/>
      <c r="I1203" s="243"/>
      <c r="J1203" s="243"/>
      <c r="K1203" s="243"/>
      <c r="L1203" s="243"/>
      <c r="M1203" s="243"/>
      <c r="N1203" s="243"/>
      <c r="O1203" s="243"/>
      <c r="P1203" s="243"/>
      <c r="Q1203" s="243"/>
    </row>
    <row r="1204" spans="2:17">
      <c r="B1204" s="243"/>
      <c r="C1204" s="243"/>
      <c r="D1204" s="279"/>
      <c r="E1204" s="243"/>
      <c r="F1204" s="243"/>
      <c r="G1204" s="243"/>
      <c r="H1204" s="243"/>
      <c r="I1204" s="243"/>
      <c r="J1204" s="243"/>
      <c r="K1204" s="243"/>
      <c r="L1204" s="243"/>
      <c r="M1204" s="243"/>
      <c r="N1204" s="243"/>
      <c r="O1204" s="243"/>
      <c r="P1204" s="243"/>
      <c r="Q1204" s="243"/>
    </row>
    <row r="1205" spans="2:17">
      <c r="B1205" s="243"/>
      <c r="C1205" s="243"/>
      <c r="D1205" s="279"/>
      <c r="E1205" s="243"/>
      <c r="F1205" s="243"/>
      <c r="G1205" s="243"/>
      <c r="H1205" s="243"/>
      <c r="I1205" s="243"/>
      <c r="J1205" s="243"/>
      <c r="K1205" s="243"/>
      <c r="L1205" s="243"/>
      <c r="M1205" s="243"/>
      <c r="N1205" s="243"/>
      <c r="O1205" s="243"/>
      <c r="P1205" s="243"/>
      <c r="Q1205" s="243"/>
    </row>
    <row r="1206" spans="2:17">
      <c r="B1206" s="243"/>
      <c r="C1206" s="243"/>
      <c r="D1206" s="279"/>
      <c r="E1206" s="243"/>
      <c r="F1206" s="243"/>
      <c r="G1206" s="243"/>
      <c r="H1206" s="243"/>
      <c r="I1206" s="243"/>
      <c r="J1206" s="243"/>
      <c r="K1206" s="243"/>
      <c r="L1206" s="243"/>
      <c r="M1206" s="243"/>
      <c r="N1206" s="243"/>
      <c r="O1206" s="243"/>
      <c r="P1206" s="243"/>
      <c r="Q1206" s="243"/>
    </row>
    <row r="1207" spans="2:17">
      <c r="B1207" s="243"/>
      <c r="C1207" s="243"/>
      <c r="D1207" s="279"/>
      <c r="E1207" s="243"/>
      <c r="F1207" s="243"/>
      <c r="G1207" s="243"/>
      <c r="H1207" s="243"/>
      <c r="I1207" s="243"/>
      <c r="J1207" s="243"/>
      <c r="K1207" s="243"/>
      <c r="L1207" s="243"/>
      <c r="M1207" s="243"/>
      <c r="N1207" s="243"/>
      <c r="O1207" s="243"/>
      <c r="P1207" s="243"/>
      <c r="Q1207" s="243"/>
    </row>
    <row r="1208" spans="2:17">
      <c r="B1208" s="243"/>
      <c r="C1208" s="243"/>
      <c r="D1208" s="279"/>
      <c r="E1208" s="243"/>
      <c r="F1208" s="243"/>
      <c r="G1208" s="243"/>
      <c r="H1208" s="243"/>
      <c r="I1208" s="243"/>
      <c r="J1208" s="243"/>
      <c r="K1208" s="243"/>
      <c r="L1208" s="243"/>
      <c r="M1208" s="243"/>
      <c r="N1208" s="243"/>
      <c r="O1208" s="243"/>
      <c r="P1208" s="243"/>
      <c r="Q1208" s="243"/>
    </row>
    <row r="1209" spans="2:17">
      <c r="B1209" s="243"/>
      <c r="C1209" s="243"/>
      <c r="D1209" s="279"/>
      <c r="E1209" s="243"/>
      <c r="F1209" s="243"/>
      <c r="G1209" s="243"/>
      <c r="H1209" s="243"/>
      <c r="I1209" s="243"/>
      <c r="J1209" s="243"/>
      <c r="K1209" s="243"/>
      <c r="L1209" s="243"/>
      <c r="M1209" s="243"/>
      <c r="N1209" s="243"/>
      <c r="O1209" s="243"/>
      <c r="P1209" s="243"/>
      <c r="Q1209" s="243"/>
    </row>
    <row r="1210" spans="2:17">
      <c r="B1210" s="243"/>
      <c r="C1210" s="243"/>
      <c r="D1210" s="279"/>
      <c r="E1210" s="243"/>
      <c r="F1210" s="243"/>
      <c r="G1210" s="243"/>
      <c r="H1210" s="243"/>
      <c r="I1210" s="243"/>
      <c r="J1210" s="243"/>
      <c r="K1210" s="243"/>
      <c r="L1210" s="243"/>
      <c r="M1210" s="243"/>
      <c r="N1210" s="243"/>
      <c r="O1210" s="243"/>
      <c r="P1210" s="243"/>
      <c r="Q1210" s="243"/>
    </row>
    <row r="1211" spans="2:17">
      <c r="B1211" s="243"/>
      <c r="C1211" s="243"/>
      <c r="D1211" s="279"/>
      <c r="E1211" s="243"/>
      <c r="F1211" s="243"/>
      <c r="G1211" s="243"/>
      <c r="H1211" s="243"/>
      <c r="I1211" s="243"/>
      <c r="J1211" s="243"/>
      <c r="K1211" s="243"/>
      <c r="L1211" s="243"/>
      <c r="M1211" s="243"/>
      <c r="N1211" s="243"/>
      <c r="O1211" s="243"/>
      <c r="P1211" s="243"/>
      <c r="Q1211" s="243"/>
    </row>
    <row r="1212" spans="2:17">
      <c r="B1212" s="243"/>
      <c r="C1212" s="243"/>
      <c r="D1212" s="279"/>
      <c r="E1212" s="243"/>
      <c r="F1212" s="243"/>
      <c r="G1212" s="243"/>
      <c r="H1212" s="243"/>
      <c r="I1212" s="243"/>
      <c r="J1212" s="243"/>
      <c r="K1212" s="243"/>
      <c r="L1212" s="243"/>
      <c r="M1212" s="243"/>
      <c r="N1212" s="243"/>
      <c r="O1212" s="243"/>
      <c r="P1212" s="243"/>
      <c r="Q1212" s="243"/>
    </row>
    <row r="1213" spans="2:17">
      <c r="B1213" s="243"/>
      <c r="C1213" s="243"/>
      <c r="D1213" s="279"/>
      <c r="E1213" s="243"/>
      <c r="F1213" s="243"/>
      <c r="G1213" s="243"/>
      <c r="H1213" s="243"/>
      <c r="I1213" s="243"/>
      <c r="J1213" s="243"/>
      <c r="K1213" s="243"/>
      <c r="L1213" s="243"/>
      <c r="M1213" s="243"/>
      <c r="N1213" s="243"/>
      <c r="O1213" s="243"/>
      <c r="P1213" s="243"/>
      <c r="Q1213" s="243"/>
    </row>
    <row r="1214" spans="2:17">
      <c r="B1214" s="243"/>
      <c r="C1214" s="243"/>
      <c r="D1214" s="279"/>
      <c r="E1214" s="243"/>
      <c r="F1214" s="243"/>
      <c r="G1214" s="243"/>
      <c r="H1214" s="243"/>
      <c r="I1214" s="243"/>
      <c r="J1214" s="243"/>
      <c r="K1214" s="243"/>
      <c r="L1214" s="243"/>
      <c r="M1214" s="243"/>
      <c r="N1214" s="243"/>
      <c r="O1214" s="243"/>
      <c r="P1214" s="243"/>
      <c r="Q1214" s="243"/>
    </row>
    <row r="1215" spans="2:17">
      <c r="B1215" s="243"/>
      <c r="C1215" s="243"/>
      <c r="D1215" s="279"/>
      <c r="E1215" s="243"/>
      <c r="F1215" s="243"/>
      <c r="G1215" s="243"/>
      <c r="H1215" s="243"/>
      <c r="I1215" s="243"/>
      <c r="J1215" s="243"/>
      <c r="K1215" s="243"/>
      <c r="L1215" s="243"/>
      <c r="M1215" s="243"/>
      <c r="N1215" s="243"/>
      <c r="O1215" s="243"/>
      <c r="P1215" s="243"/>
      <c r="Q1215" s="243"/>
    </row>
    <row r="1216" spans="2:17">
      <c r="B1216" s="243"/>
      <c r="C1216" s="243"/>
      <c r="D1216" s="279"/>
      <c r="E1216" s="243"/>
      <c r="F1216" s="243"/>
      <c r="G1216" s="243"/>
      <c r="H1216" s="243"/>
      <c r="I1216" s="243"/>
      <c r="J1216" s="243"/>
      <c r="K1216" s="243"/>
      <c r="L1216" s="243"/>
      <c r="M1216" s="243"/>
      <c r="N1216" s="243"/>
      <c r="O1216" s="243"/>
      <c r="P1216" s="243"/>
      <c r="Q1216" s="243"/>
    </row>
    <row r="1217" spans="2:17">
      <c r="B1217" s="243"/>
      <c r="C1217" s="243"/>
      <c r="D1217" s="279"/>
      <c r="E1217" s="243"/>
      <c r="F1217" s="243"/>
      <c r="G1217" s="243"/>
      <c r="H1217" s="243"/>
      <c r="I1217" s="243"/>
      <c r="J1217" s="243"/>
      <c r="K1217" s="243"/>
      <c r="L1217" s="243"/>
      <c r="M1217" s="243"/>
      <c r="N1217" s="243"/>
      <c r="O1217" s="243"/>
      <c r="P1217" s="243"/>
      <c r="Q1217" s="243"/>
    </row>
    <row r="1218" spans="2:17">
      <c r="B1218" s="243"/>
      <c r="C1218" s="243"/>
      <c r="D1218" s="279"/>
      <c r="E1218" s="243"/>
      <c r="F1218" s="243"/>
      <c r="G1218" s="243"/>
      <c r="H1218" s="243"/>
      <c r="I1218" s="243"/>
      <c r="J1218" s="243"/>
      <c r="K1218" s="243"/>
      <c r="L1218" s="243"/>
      <c r="M1218" s="243"/>
      <c r="N1218" s="243"/>
      <c r="O1218" s="243"/>
      <c r="P1218" s="243"/>
      <c r="Q1218" s="243"/>
    </row>
    <row r="1219" spans="2:17">
      <c r="B1219" s="243"/>
      <c r="C1219" s="243"/>
      <c r="D1219" s="279"/>
      <c r="E1219" s="243"/>
      <c r="F1219" s="243"/>
      <c r="G1219" s="243"/>
      <c r="H1219" s="243"/>
      <c r="I1219" s="243"/>
      <c r="J1219" s="243"/>
      <c r="K1219" s="243"/>
      <c r="L1219" s="243"/>
      <c r="M1219" s="243"/>
      <c r="N1219" s="243"/>
      <c r="O1219" s="243"/>
      <c r="P1219" s="243"/>
      <c r="Q1219" s="243"/>
    </row>
    <row r="1220" spans="2:17">
      <c r="B1220" s="243"/>
      <c r="C1220" s="243"/>
      <c r="D1220" s="279"/>
      <c r="E1220" s="243"/>
      <c r="F1220" s="243"/>
      <c r="G1220" s="243"/>
      <c r="H1220" s="243"/>
      <c r="I1220" s="243"/>
      <c r="J1220" s="243"/>
      <c r="K1220" s="243"/>
      <c r="L1220" s="243"/>
      <c r="M1220" s="243"/>
      <c r="N1220" s="243"/>
      <c r="O1220" s="243"/>
      <c r="P1220" s="243"/>
      <c r="Q1220" s="243"/>
    </row>
    <row r="1221" spans="2:17">
      <c r="B1221" s="243"/>
      <c r="C1221" s="243"/>
      <c r="D1221" s="279"/>
      <c r="E1221" s="243"/>
      <c r="F1221" s="243"/>
      <c r="G1221" s="243"/>
      <c r="H1221" s="243"/>
      <c r="I1221" s="243"/>
      <c r="J1221" s="243"/>
      <c r="K1221" s="243"/>
      <c r="L1221" s="243"/>
      <c r="M1221" s="243"/>
      <c r="N1221" s="243"/>
      <c r="O1221" s="243"/>
      <c r="P1221" s="243"/>
      <c r="Q1221" s="243"/>
    </row>
    <row r="1222" spans="2:17">
      <c r="B1222" s="243"/>
      <c r="C1222" s="243"/>
      <c r="D1222" s="279"/>
      <c r="E1222" s="243"/>
      <c r="F1222" s="243"/>
      <c r="G1222" s="243"/>
      <c r="H1222" s="243"/>
      <c r="I1222" s="243"/>
      <c r="J1222" s="243"/>
      <c r="K1222" s="243"/>
      <c r="L1222" s="243"/>
      <c r="M1222" s="243"/>
      <c r="N1222" s="243"/>
      <c r="O1222" s="243"/>
      <c r="P1222" s="243"/>
      <c r="Q1222" s="243"/>
    </row>
    <row r="1223" spans="2:17">
      <c r="B1223" s="243"/>
      <c r="C1223" s="243"/>
      <c r="D1223" s="279"/>
      <c r="E1223" s="243"/>
      <c r="F1223" s="243"/>
      <c r="G1223" s="243"/>
      <c r="H1223" s="243"/>
      <c r="I1223" s="243"/>
      <c r="J1223" s="243"/>
      <c r="K1223" s="243"/>
      <c r="L1223" s="243"/>
      <c r="M1223" s="243"/>
      <c r="N1223" s="243"/>
      <c r="O1223" s="243"/>
      <c r="P1223" s="243"/>
      <c r="Q1223" s="243"/>
    </row>
    <row r="1224" spans="2:17">
      <c r="B1224" s="243"/>
      <c r="C1224" s="243"/>
      <c r="D1224" s="279"/>
      <c r="E1224" s="243"/>
      <c r="F1224" s="243"/>
      <c r="G1224" s="243"/>
      <c r="H1224" s="243"/>
      <c r="I1224" s="243"/>
      <c r="J1224" s="243"/>
      <c r="K1224" s="243"/>
      <c r="L1224" s="243"/>
      <c r="M1224" s="243"/>
      <c r="N1224" s="243"/>
      <c r="O1224" s="243"/>
      <c r="P1224" s="243"/>
      <c r="Q1224" s="243"/>
    </row>
    <row r="1225" spans="2:17">
      <c r="B1225" s="243"/>
      <c r="C1225" s="243"/>
      <c r="D1225" s="279"/>
      <c r="E1225" s="243"/>
      <c r="F1225" s="243"/>
      <c r="G1225" s="243"/>
      <c r="H1225" s="243"/>
      <c r="I1225" s="243"/>
      <c r="J1225" s="243"/>
      <c r="K1225" s="243"/>
      <c r="L1225" s="243"/>
      <c r="M1225" s="243"/>
      <c r="N1225" s="243"/>
      <c r="O1225" s="243"/>
      <c r="P1225" s="243"/>
      <c r="Q1225" s="243"/>
    </row>
    <row r="1226" spans="2:17">
      <c r="B1226" s="243"/>
      <c r="C1226" s="243"/>
      <c r="D1226" s="279"/>
      <c r="E1226" s="243"/>
      <c r="F1226" s="243"/>
      <c r="G1226" s="243"/>
      <c r="H1226" s="243"/>
      <c r="I1226" s="243"/>
      <c r="J1226" s="243"/>
      <c r="K1226" s="243"/>
      <c r="L1226" s="243"/>
      <c r="M1226" s="243"/>
      <c r="N1226" s="243"/>
      <c r="O1226" s="243"/>
      <c r="P1226" s="243"/>
      <c r="Q1226" s="243"/>
    </row>
    <row r="1227" spans="2:17">
      <c r="B1227" s="243"/>
      <c r="C1227" s="243"/>
      <c r="D1227" s="279"/>
      <c r="E1227" s="243"/>
      <c r="F1227" s="243"/>
      <c r="G1227" s="243"/>
      <c r="H1227" s="243"/>
      <c r="I1227" s="243"/>
      <c r="J1227" s="243"/>
      <c r="K1227" s="243"/>
      <c r="L1227" s="243"/>
      <c r="M1227" s="243"/>
      <c r="N1227" s="243"/>
      <c r="O1227" s="243"/>
      <c r="P1227" s="243"/>
      <c r="Q1227" s="243"/>
    </row>
    <row r="1228" spans="2:17">
      <c r="B1228" s="243"/>
      <c r="C1228" s="243"/>
      <c r="D1228" s="279"/>
      <c r="E1228" s="243"/>
      <c r="F1228" s="243"/>
      <c r="G1228" s="243"/>
      <c r="H1228" s="243"/>
      <c r="I1228" s="243"/>
      <c r="J1228" s="243"/>
      <c r="K1228" s="243"/>
      <c r="L1228" s="243"/>
      <c r="M1228" s="243"/>
      <c r="N1228" s="243"/>
      <c r="O1228" s="243"/>
      <c r="P1228" s="243"/>
      <c r="Q1228" s="243"/>
    </row>
    <row r="1229" spans="2:17">
      <c r="B1229" s="243"/>
      <c r="C1229" s="243"/>
      <c r="D1229" s="279"/>
      <c r="E1229" s="243"/>
      <c r="F1229" s="243"/>
      <c r="G1229" s="243"/>
      <c r="H1229" s="243"/>
      <c r="I1229" s="243"/>
      <c r="J1229" s="243"/>
      <c r="K1229" s="243"/>
      <c r="L1229" s="243"/>
      <c r="M1229" s="243"/>
      <c r="N1229" s="243"/>
      <c r="O1229" s="243"/>
      <c r="P1229" s="243"/>
      <c r="Q1229" s="243"/>
    </row>
    <row r="1230" spans="2:17">
      <c r="B1230" s="243"/>
      <c r="C1230" s="243"/>
      <c r="D1230" s="279"/>
      <c r="E1230" s="243"/>
      <c r="F1230" s="243"/>
      <c r="G1230" s="243"/>
      <c r="H1230" s="243"/>
      <c r="I1230" s="243"/>
      <c r="J1230" s="243"/>
      <c r="K1230" s="243"/>
      <c r="L1230" s="243"/>
      <c r="M1230" s="243"/>
      <c r="N1230" s="243"/>
      <c r="O1230" s="243"/>
      <c r="P1230" s="243"/>
      <c r="Q1230" s="243"/>
    </row>
    <row r="1231" spans="2:17">
      <c r="B1231" s="243"/>
      <c r="C1231" s="243"/>
      <c r="D1231" s="279"/>
      <c r="E1231" s="243"/>
      <c r="F1231" s="243"/>
      <c r="G1231" s="243"/>
      <c r="H1231" s="243"/>
      <c r="I1231" s="243"/>
      <c r="J1231" s="243"/>
      <c r="K1231" s="243"/>
      <c r="L1231" s="243"/>
      <c r="M1231" s="243"/>
      <c r="N1231" s="243"/>
      <c r="O1231" s="243"/>
      <c r="P1231" s="243"/>
      <c r="Q1231" s="243"/>
    </row>
    <row r="1232" spans="2:17">
      <c r="B1232" s="243"/>
      <c r="C1232" s="243"/>
      <c r="D1232" s="279"/>
      <c r="E1232" s="243"/>
      <c r="F1232" s="243"/>
      <c r="G1232" s="243"/>
      <c r="H1232" s="243"/>
      <c r="I1232" s="243"/>
      <c r="J1232" s="243"/>
      <c r="K1232" s="243"/>
      <c r="L1232" s="243"/>
      <c r="M1232" s="243"/>
      <c r="N1232" s="243"/>
      <c r="O1232" s="243"/>
      <c r="P1232" s="243"/>
      <c r="Q1232" s="243"/>
    </row>
    <row r="1233" spans="2:17">
      <c r="B1233" s="243"/>
      <c r="C1233" s="243"/>
      <c r="D1233" s="279"/>
      <c r="E1233" s="243"/>
      <c r="F1233" s="243"/>
      <c r="G1233" s="243"/>
      <c r="H1233" s="243"/>
      <c r="I1233" s="243"/>
      <c r="J1233" s="243"/>
      <c r="K1233" s="243"/>
      <c r="L1233" s="243"/>
      <c r="M1233" s="243"/>
      <c r="N1233" s="243"/>
      <c r="O1233" s="243"/>
      <c r="P1233" s="243"/>
      <c r="Q1233" s="243"/>
    </row>
    <row r="1234" spans="2:17">
      <c r="B1234" s="243"/>
      <c r="C1234" s="243"/>
      <c r="D1234" s="279"/>
      <c r="E1234" s="243"/>
      <c r="F1234" s="243"/>
      <c r="G1234" s="243"/>
      <c r="H1234" s="243"/>
      <c r="I1234" s="243"/>
      <c r="J1234" s="243"/>
      <c r="K1234" s="243"/>
      <c r="L1234" s="243"/>
      <c r="M1234" s="243"/>
      <c r="N1234" s="243"/>
      <c r="O1234" s="243"/>
      <c r="P1234" s="243"/>
      <c r="Q1234" s="243"/>
    </row>
    <row r="1235" spans="2:17">
      <c r="B1235" s="243"/>
      <c r="C1235" s="243"/>
      <c r="D1235" s="279"/>
      <c r="E1235" s="243"/>
      <c r="F1235" s="243"/>
      <c r="G1235" s="243"/>
      <c r="H1235" s="243"/>
      <c r="I1235" s="243"/>
      <c r="J1235" s="243"/>
      <c r="K1235" s="243"/>
      <c r="L1235" s="243"/>
      <c r="M1235" s="243"/>
      <c r="N1235" s="243"/>
      <c r="O1235" s="243"/>
      <c r="P1235" s="243"/>
      <c r="Q1235" s="243"/>
    </row>
    <row r="1236" spans="2:17">
      <c r="B1236" s="243"/>
      <c r="C1236" s="243"/>
      <c r="D1236" s="279"/>
      <c r="E1236" s="243"/>
      <c r="F1236" s="243"/>
      <c r="G1236" s="243"/>
      <c r="H1236" s="243"/>
      <c r="I1236" s="243"/>
      <c r="J1236" s="243"/>
      <c r="K1236" s="243"/>
      <c r="L1236" s="243"/>
      <c r="M1236" s="243"/>
      <c r="N1236" s="243"/>
      <c r="O1236" s="243"/>
      <c r="P1236" s="243"/>
      <c r="Q1236" s="243"/>
    </row>
    <row r="1237" spans="2:17">
      <c r="B1237" s="243"/>
      <c r="C1237" s="243"/>
      <c r="D1237" s="279"/>
      <c r="E1237" s="243"/>
      <c r="F1237" s="243"/>
      <c r="G1237" s="243"/>
      <c r="H1237" s="243"/>
      <c r="I1237" s="243"/>
      <c r="J1237" s="243"/>
      <c r="K1237" s="243"/>
      <c r="L1237" s="243"/>
      <c r="M1237" s="243"/>
      <c r="N1237" s="243"/>
      <c r="O1237" s="243"/>
      <c r="P1237" s="243"/>
      <c r="Q1237" s="243"/>
    </row>
    <row r="1238" spans="2:17">
      <c r="B1238" s="243"/>
      <c r="C1238" s="243"/>
      <c r="D1238" s="279"/>
      <c r="E1238" s="243"/>
      <c r="F1238" s="243"/>
      <c r="G1238" s="243"/>
      <c r="H1238" s="243"/>
      <c r="I1238" s="243"/>
      <c r="J1238" s="243"/>
      <c r="K1238" s="243"/>
      <c r="L1238" s="243"/>
      <c r="M1238" s="243"/>
      <c r="N1238" s="243"/>
      <c r="O1238" s="243"/>
      <c r="P1238" s="243"/>
      <c r="Q1238" s="243"/>
    </row>
    <row r="1239" spans="2:17">
      <c r="B1239" s="243"/>
      <c r="C1239" s="243"/>
      <c r="D1239" s="279"/>
      <c r="E1239" s="243"/>
      <c r="F1239" s="243"/>
      <c r="G1239" s="243"/>
      <c r="H1239" s="243"/>
      <c r="I1239" s="243"/>
      <c r="J1239" s="243"/>
      <c r="K1239" s="243"/>
      <c r="L1239" s="243"/>
      <c r="M1239" s="243"/>
      <c r="N1239" s="243"/>
      <c r="O1239" s="243"/>
      <c r="P1239" s="243"/>
      <c r="Q1239" s="243"/>
    </row>
    <row r="1240" spans="2:17">
      <c r="B1240" s="243"/>
      <c r="C1240" s="243"/>
      <c r="D1240" s="279"/>
      <c r="E1240" s="243"/>
      <c r="F1240" s="243"/>
      <c r="G1240" s="243"/>
      <c r="H1240" s="243"/>
      <c r="I1240" s="243"/>
      <c r="J1240" s="243"/>
      <c r="K1240" s="243"/>
      <c r="L1240" s="243"/>
      <c r="M1240" s="243"/>
      <c r="N1240" s="243"/>
      <c r="O1240" s="243"/>
      <c r="P1240" s="243"/>
      <c r="Q1240" s="243"/>
    </row>
    <row r="1241" spans="2:17">
      <c r="B1241" s="243"/>
      <c r="C1241" s="243"/>
      <c r="D1241" s="279"/>
      <c r="E1241" s="243"/>
      <c r="F1241" s="243"/>
      <c r="G1241" s="243"/>
      <c r="H1241" s="243"/>
      <c r="I1241" s="243"/>
      <c r="J1241" s="243"/>
      <c r="K1241" s="243"/>
      <c r="L1241" s="243"/>
      <c r="M1241" s="243"/>
      <c r="N1241" s="243"/>
      <c r="O1241" s="243"/>
      <c r="P1241" s="243"/>
      <c r="Q1241" s="243"/>
    </row>
    <row r="1242" spans="2:17">
      <c r="B1242" s="243"/>
      <c r="C1242" s="243"/>
      <c r="D1242" s="279"/>
      <c r="E1242" s="243"/>
      <c r="F1242" s="243"/>
      <c r="G1242" s="243"/>
      <c r="H1242" s="243"/>
      <c r="I1242" s="243"/>
      <c r="J1242" s="243"/>
      <c r="K1242" s="243"/>
      <c r="L1242" s="243"/>
      <c r="M1242" s="243"/>
      <c r="N1242" s="243"/>
      <c r="O1242" s="243"/>
      <c r="P1242" s="243"/>
      <c r="Q1242" s="243"/>
    </row>
    <row r="1243" spans="2:17">
      <c r="B1243" s="243"/>
      <c r="C1243" s="243"/>
      <c r="D1243" s="279"/>
      <c r="E1243" s="243"/>
      <c r="F1243" s="243"/>
      <c r="G1243" s="243"/>
      <c r="H1243" s="243"/>
      <c r="I1243" s="243"/>
      <c r="J1243" s="243"/>
      <c r="K1243" s="243"/>
      <c r="L1243" s="243"/>
      <c r="M1243" s="243"/>
      <c r="N1243" s="243"/>
      <c r="O1243" s="243"/>
      <c r="P1243" s="243"/>
      <c r="Q1243" s="243"/>
    </row>
    <row r="1244" spans="2:17">
      <c r="B1244" s="243"/>
      <c r="C1244" s="243"/>
      <c r="D1244" s="279"/>
      <c r="E1244" s="243"/>
      <c r="F1244" s="243"/>
      <c r="G1244" s="243"/>
      <c r="H1244" s="243"/>
      <c r="I1244" s="243"/>
      <c r="J1244" s="243"/>
      <c r="K1244" s="243"/>
      <c r="L1244" s="243"/>
      <c r="M1244" s="243"/>
      <c r="N1244" s="243"/>
      <c r="O1244" s="243"/>
      <c r="P1244" s="243"/>
      <c r="Q1244" s="243"/>
    </row>
    <row r="1245" spans="2:17">
      <c r="B1245" s="243"/>
      <c r="C1245" s="243"/>
      <c r="D1245" s="279"/>
      <c r="E1245" s="243"/>
      <c r="F1245" s="243"/>
      <c r="G1245" s="243"/>
      <c r="H1245" s="243"/>
      <c r="I1245" s="243"/>
      <c r="J1245" s="243"/>
      <c r="K1245" s="243"/>
      <c r="L1245" s="243"/>
      <c r="M1245" s="243"/>
      <c r="N1245" s="243"/>
      <c r="O1245" s="243"/>
      <c r="P1245" s="243"/>
      <c r="Q1245" s="243"/>
    </row>
    <row r="1246" spans="2:17">
      <c r="B1246" s="243"/>
      <c r="C1246" s="243"/>
      <c r="D1246" s="279"/>
      <c r="E1246" s="243"/>
      <c r="F1246" s="243"/>
      <c r="G1246" s="243"/>
      <c r="H1246" s="243"/>
      <c r="I1246" s="243"/>
      <c r="J1246" s="243"/>
      <c r="K1246" s="243"/>
      <c r="L1246" s="243"/>
      <c r="M1246" s="243"/>
      <c r="N1246" s="243"/>
      <c r="O1246" s="243"/>
      <c r="P1246" s="243"/>
      <c r="Q1246" s="243"/>
    </row>
    <row r="1247" spans="2:17">
      <c r="B1247" s="243"/>
      <c r="C1247" s="243"/>
      <c r="D1247" s="279"/>
      <c r="E1247" s="243"/>
      <c r="F1247" s="243"/>
      <c r="G1247" s="243"/>
      <c r="H1247" s="243"/>
      <c r="I1247" s="243"/>
      <c r="J1247" s="243"/>
      <c r="K1247" s="243"/>
      <c r="L1247" s="243"/>
      <c r="M1247" s="243"/>
      <c r="N1247" s="243"/>
      <c r="O1247" s="243"/>
      <c r="P1247" s="243"/>
      <c r="Q1247" s="243"/>
    </row>
    <row r="1248" spans="2:17">
      <c r="B1248" s="243"/>
      <c r="C1248" s="243"/>
      <c r="D1248" s="279"/>
      <c r="E1248" s="243"/>
      <c r="F1248" s="243"/>
      <c r="G1248" s="243"/>
      <c r="H1248" s="243"/>
      <c r="I1248" s="243"/>
      <c r="J1248" s="243"/>
      <c r="K1248" s="243"/>
      <c r="L1248" s="243"/>
      <c r="M1248" s="243"/>
      <c r="N1248" s="243"/>
      <c r="O1248" s="243"/>
      <c r="P1248" s="243"/>
      <c r="Q1248" s="243"/>
    </row>
    <row r="1249" spans="2:17">
      <c r="B1249" s="243"/>
      <c r="C1249" s="243"/>
      <c r="D1249" s="279"/>
      <c r="E1249" s="243"/>
      <c r="F1249" s="243"/>
      <c r="G1249" s="243"/>
      <c r="H1249" s="243"/>
      <c r="I1249" s="243"/>
      <c r="J1249" s="243"/>
      <c r="K1249" s="243"/>
      <c r="L1249" s="243"/>
      <c r="M1249" s="243"/>
      <c r="N1249" s="243"/>
      <c r="O1249" s="243"/>
      <c r="P1249" s="243"/>
      <c r="Q1249" s="243"/>
    </row>
    <row r="1250" spans="2:17">
      <c r="B1250" s="243"/>
      <c r="C1250" s="243"/>
      <c r="D1250" s="279"/>
      <c r="E1250" s="243"/>
      <c r="F1250" s="243"/>
      <c r="G1250" s="243"/>
      <c r="H1250" s="243"/>
      <c r="I1250" s="243"/>
      <c r="J1250" s="243"/>
      <c r="K1250" s="243"/>
      <c r="L1250" s="243"/>
      <c r="M1250" s="243"/>
      <c r="N1250" s="243"/>
      <c r="O1250" s="243"/>
      <c r="P1250" s="243"/>
      <c r="Q1250" s="243"/>
    </row>
    <row r="1251" spans="2:17">
      <c r="B1251" s="243"/>
      <c r="C1251" s="243"/>
      <c r="D1251" s="279"/>
      <c r="E1251" s="243"/>
      <c r="F1251" s="243"/>
      <c r="G1251" s="243"/>
      <c r="H1251" s="243"/>
      <c r="I1251" s="243"/>
      <c r="J1251" s="243"/>
      <c r="K1251" s="243"/>
      <c r="L1251" s="243"/>
      <c r="M1251" s="243"/>
      <c r="N1251" s="243"/>
      <c r="O1251" s="243"/>
      <c r="P1251" s="243"/>
      <c r="Q1251" s="243"/>
    </row>
    <row r="1252" spans="2:17">
      <c r="B1252" s="243"/>
      <c r="C1252" s="243"/>
      <c r="D1252" s="279"/>
      <c r="E1252" s="243"/>
      <c r="F1252" s="243"/>
      <c r="G1252" s="243"/>
      <c r="H1252" s="243"/>
      <c r="I1252" s="243"/>
      <c r="J1252" s="243"/>
      <c r="K1252" s="243"/>
      <c r="L1252" s="243"/>
      <c r="M1252" s="243"/>
      <c r="N1252" s="243"/>
      <c r="O1252" s="243"/>
      <c r="P1252" s="243"/>
      <c r="Q1252" s="243"/>
    </row>
    <row r="1253" spans="2:17">
      <c r="B1253" s="243"/>
      <c r="C1253" s="243"/>
      <c r="D1253" s="279"/>
      <c r="E1253" s="243"/>
      <c r="F1253" s="243"/>
      <c r="G1253" s="243"/>
      <c r="H1253" s="243"/>
      <c r="I1253" s="243"/>
      <c r="J1253" s="243"/>
      <c r="K1253" s="243"/>
      <c r="L1253" s="243"/>
      <c r="M1253" s="243"/>
      <c r="N1253" s="243"/>
      <c r="O1253" s="243"/>
      <c r="P1253" s="243"/>
      <c r="Q1253" s="243"/>
    </row>
    <row r="1254" spans="2:17">
      <c r="B1254" s="243"/>
      <c r="C1254" s="243"/>
      <c r="D1254" s="279"/>
      <c r="E1254" s="243"/>
      <c r="F1254" s="243"/>
      <c r="G1254" s="243"/>
      <c r="H1254" s="243"/>
      <c r="I1254" s="243"/>
      <c r="J1254" s="243"/>
      <c r="K1254" s="243"/>
      <c r="L1254" s="243"/>
      <c r="M1254" s="243"/>
      <c r="N1254" s="243"/>
      <c r="O1254" s="243"/>
      <c r="P1254" s="243"/>
      <c r="Q1254" s="243"/>
    </row>
    <row r="1255" spans="2:17">
      <c r="B1255" s="243"/>
      <c r="C1255" s="243"/>
      <c r="D1255" s="279"/>
      <c r="E1255" s="243"/>
      <c r="F1255" s="243"/>
      <c r="G1255" s="243"/>
      <c r="H1255" s="243"/>
      <c r="I1255" s="243"/>
      <c r="J1255" s="243"/>
      <c r="K1255" s="243"/>
      <c r="L1255" s="243"/>
      <c r="M1255" s="243"/>
      <c r="N1255" s="243"/>
      <c r="O1255" s="243"/>
      <c r="P1255" s="243"/>
      <c r="Q1255" s="243"/>
    </row>
    <row r="1256" spans="2:17">
      <c r="B1256" s="243"/>
      <c r="C1256" s="243"/>
      <c r="D1256" s="279"/>
      <c r="E1256" s="243"/>
      <c r="F1256" s="243"/>
      <c r="G1256" s="243"/>
      <c r="H1256" s="243"/>
      <c r="I1256" s="243"/>
      <c r="J1256" s="243"/>
      <c r="K1256" s="243"/>
      <c r="L1256" s="243"/>
      <c r="M1256" s="243"/>
      <c r="N1256" s="243"/>
      <c r="O1256" s="243"/>
      <c r="P1256" s="243"/>
      <c r="Q1256" s="243"/>
    </row>
    <row r="1257" spans="2:17">
      <c r="B1257" s="243"/>
      <c r="C1257" s="243"/>
      <c r="D1257" s="279"/>
      <c r="E1257" s="243"/>
      <c r="F1257" s="243"/>
      <c r="G1257" s="243"/>
      <c r="H1257" s="243"/>
      <c r="I1257" s="243"/>
      <c r="J1257" s="243"/>
      <c r="K1257" s="243"/>
      <c r="L1257" s="243"/>
      <c r="M1257" s="243"/>
      <c r="N1257" s="243"/>
      <c r="O1257" s="243"/>
      <c r="P1257" s="243"/>
      <c r="Q1257" s="243"/>
    </row>
    <row r="1258" spans="2:17">
      <c r="B1258" s="243"/>
      <c r="C1258" s="243"/>
      <c r="D1258" s="279"/>
      <c r="E1258" s="243"/>
      <c r="F1258" s="243"/>
      <c r="G1258" s="243"/>
      <c r="H1258" s="243"/>
      <c r="I1258" s="243"/>
      <c r="J1258" s="243"/>
      <c r="K1258" s="243"/>
      <c r="L1258" s="243"/>
      <c r="M1258" s="243"/>
      <c r="N1258" s="243"/>
      <c r="O1258" s="243"/>
      <c r="P1258" s="243"/>
      <c r="Q1258" s="243"/>
    </row>
    <row r="1259" spans="2:17">
      <c r="B1259" s="243"/>
      <c r="C1259" s="243"/>
      <c r="D1259" s="279"/>
      <c r="E1259" s="243"/>
      <c r="F1259" s="243"/>
      <c r="G1259" s="243"/>
      <c r="H1259" s="243"/>
      <c r="I1259" s="243"/>
      <c r="J1259" s="243"/>
      <c r="K1259" s="243"/>
      <c r="L1259" s="243"/>
      <c r="M1259" s="243"/>
      <c r="N1259" s="243"/>
      <c r="O1259" s="243"/>
      <c r="P1259" s="243"/>
      <c r="Q1259" s="243"/>
    </row>
    <row r="1260" spans="2:17">
      <c r="B1260" s="243"/>
      <c r="C1260" s="243"/>
      <c r="D1260" s="279"/>
      <c r="E1260" s="243"/>
      <c r="F1260" s="243"/>
      <c r="G1260" s="243"/>
      <c r="H1260" s="243"/>
      <c r="I1260" s="243"/>
      <c r="J1260" s="243"/>
      <c r="K1260" s="243"/>
      <c r="L1260" s="243"/>
      <c r="M1260" s="243"/>
      <c r="N1260" s="243"/>
      <c r="O1260" s="243"/>
      <c r="P1260" s="243"/>
      <c r="Q1260" s="243"/>
    </row>
    <row r="1261" spans="2:17">
      <c r="B1261" s="243"/>
      <c r="C1261" s="243"/>
      <c r="D1261" s="279"/>
      <c r="E1261" s="243"/>
      <c r="F1261" s="243"/>
      <c r="G1261" s="243"/>
      <c r="H1261" s="243"/>
      <c r="I1261" s="243"/>
      <c r="J1261" s="243"/>
      <c r="K1261" s="243"/>
      <c r="L1261" s="243"/>
      <c r="M1261" s="243"/>
      <c r="N1261" s="243"/>
      <c r="O1261" s="243"/>
      <c r="P1261" s="243"/>
      <c r="Q1261" s="243"/>
    </row>
    <row r="1262" spans="2:17">
      <c r="B1262" s="243"/>
      <c r="C1262" s="243"/>
      <c r="D1262" s="279"/>
      <c r="E1262" s="243"/>
      <c r="F1262" s="243"/>
      <c r="G1262" s="243"/>
      <c r="H1262" s="243"/>
      <c r="I1262" s="243"/>
      <c r="J1262" s="243"/>
      <c r="K1262" s="243"/>
      <c r="L1262" s="243"/>
      <c r="M1262" s="243"/>
      <c r="N1262" s="243"/>
      <c r="O1262" s="243"/>
      <c r="P1262" s="243"/>
      <c r="Q1262" s="243"/>
    </row>
    <row r="1263" spans="2:17">
      <c r="B1263" s="243"/>
      <c r="C1263" s="243"/>
      <c r="D1263" s="279"/>
      <c r="E1263" s="243"/>
      <c r="F1263" s="243"/>
      <c r="G1263" s="243"/>
      <c r="H1263" s="243"/>
      <c r="I1263" s="243"/>
      <c r="J1263" s="243"/>
      <c r="K1263" s="243"/>
      <c r="L1263" s="243"/>
      <c r="M1263" s="243"/>
      <c r="N1263" s="243"/>
      <c r="O1263" s="243"/>
      <c r="P1263" s="243"/>
      <c r="Q1263" s="243"/>
    </row>
    <row r="1264" spans="2:17">
      <c r="B1264" s="243"/>
      <c r="C1264" s="243"/>
      <c r="D1264" s="279"/>
      <c r="E1264" s="243"/>
      <c r="F1264" s="243"/>
      <c r="G1264" s="243"/>
      <c r="H1264" s="243"/>
      <c r="I1264" s="243"/>
      <c r="J1264" s="243"/>
      <c r="K1264" s="243"/>
      <c r="L1264" s="243"/>
      <c r="M1264" s="243"/>
      <c r="N1264" s="243"/>
      <c r="O1264" s="243"/>
      <c r="P1264" s="243"/>
      <c r="Q1264" s="243"/>
    </row>
    <row r="1265" spans="2:17">
      <c r="B1265" s="243"/>
      <c r="C1265" s="243"/>
      <c r="D1265" s="279"/>
      <c r="E1265" s="243"/>
      <c r="F1265" s="243"/>
      <c r="G1265" s="243"/>
      <c r="H1265" s="243"/>
      <c r="I1265" s="243"/>
      <c r="J1265" s="243"/>
      <c r="K1265" s="243"/>
      <c r="L1265" s="243"/>
      <c r="M1265" s="243"/>
      <c r="N1265" s="243"/>
      <c r="O1265" s="243"/>
      <c r="P1265" s="243"/>
      <c r="Q1265" s="243"/>
    </row>
    <row r="1266" spans="2:17">
      <c r="B1266" s="243"/>
      <c r="C1266" s="243"/>
      <c r="D1266" s="279"/>
      <c r="E1266" s="243"/>
      <c r="F1266" s="243"/>
      <c r="G1266" s="243"/>
      <c r="H1266" s="243"/>
      <c r="I1266" s="243"/>
      <c r="J1266" s="243"/>
      <c r="K1266" s="243"/>
      <c r="L1266" s="243"/>
      <c r="M1266" s="243"/>
      <c r="N1266" s="243"/>
      <c r="O1266" s="243"/>
      <c r="P1266" s="243"/>
      <c r="Q1266" s="243"/>
    </row>
    <row r="1267" spans="2:17">
      <c r="B1267" s="243"/>
      <c r="C1267" s="243"/>
      <c r="D1267" s="279"/>
      <c r="E1267" s="243"/>
      <c r="F1267" s="243"/>
      <c r="G1267" s="243"/>
      <c r="H1267" s="243"/>
      <c r="I1267" s="243"/>
      <c r="J1267" s="243"/>
      <c r="K1267" s="243"/>
      <c r="L1267" s="243"/>
      <c r="M1267" s="243"/>
      <c r="N1267" s="243"/>
      <c r="O1267" s="243"/>
      <c r="P1267" s="243"/>
      <c r="Q1267" s="243"/>
    </row>
    <row r="1268" spans="2:17">
      <c r="B1268" s="243"/>
      <c r="C1268" s="243"/>
      <c r="D1268" s="279"/>
      <c r="E1268" s="243"/>
      <c r="F1268" s="243"/>
      <c r="G1268" s="243"/>
      <c r="H1268" s="243"/>
      <c r="I1268" s="243"/>
      <c r="J1268" s="243"/>
      <c r="K1268" s="243"/>
      <c r="L1268" s="243"/>
      <c r="M1268" s="243"/>
      <c r="N1268" s="243"/>
      <c r="O1268" s="243"/>
      <c r="P1268" s="243"/>
      <c r="Q1268" s="243"/>
    </row>
    <row r="1269" spans="2:17">
      <c r="B1269" s="243"/>
      <c r="C1269" s="243"/>
      <c r="D1269" s="279"/>
      <c r="E1269" s="243"/>
      <c r="F1269" s="243"/>
      <c r="G1269" s="243"/>
      <c r="H1269" s="243"/>
      <c r="I1269" s="243"/>
      <c r="J1269" s="243"/>
      <c r="K1269" s="243"/>
      <c r="L1269" s="243"/>
      <c r="M1269" s="243"/>
      <c r="N1269" s="243"/>
      <c r="O1269" s="243"/>
      <c r="P1269" s="243"/>
      <c r="Q1269" s="243"/>
    </row>
    <row r="1270" spans="2:17">
      <c r="B1270" s="243"/>
      <c r="C1270" s="243"/>
      <c r="D1270" s="279"/>
      <c r="E1270" s="243"/>
      <c r="F1270" s="243"/>
      <c r="G1270" s="243"/>
      <c r="H1270" s="243"/>
      <c r="I1270" s="243"/>
      <c r="J1270" s="243"/>
      <c r="K1270" s="243"/>
      <c r="L1270" s="243"/>
      <c r="M1270" s="243"/>
      <c r="N1270" s="243"/>
      <c r="O1270" s="243"/>
      <c r="P1270" s="243"/>
      <c r="Q1270" s="243"/>
    </row>
    <row r="1271" spans="2:17">
      <c r="B1271" s="243"/>
      <c r="C1271" s="243"/>
      <c r="D1271" s="279"/>
      <c r="E1271" s="243"/>
      <c r="F1271" s="243"/>
      <c r="G1271" s="243"/>
      <c r="H1271" s="243"/>
      <c r="I1271" s="243"/>
      <c r="J1271" s="243"/>
      <c r="K1271" s="243"/>
      <c r="L1271" s="243"/>
      <c r="M1271" s="243"/>
      <c r="N1271" s="243"/>
      <c r="O1271" s="243"/>
      <c r="P1271" s="243"/>
      <c r="Q1271" s="243"/>
    </row>
    <row r="1272" spans="2:17">
      <c r="B1272" s="243"/>
      <c r="C1272" s="243"/>
      <c r="D1272" s="279"/>
      <c r="E1272" s="243"/>
      <c r="F1272" s="243"/>
      <c r="G1272" s="243"/>
      <c r="H1272" s="243"/>
      <c r="I1272" s="243"/>
      <c r="J1272" s="243"/>
      <c r="K1272" s="243"/>
      <c r="L1272" s="243"/>
      <c r="M1272" s="243"/>
      <c r="N1272" s="243"/>
      <c r="O1272" s="243"/>
      <c r="P1272" s="243"/>
      <c r="Q1272" s="243"/>
    </row>
    <row r="1273" spans="2:17">
      <c r="B1273" s="243"/>
      <c r="C1273" s="243"/>
      <c r="D1273" s="279"/>
      <c r="E1273" s="243"/>
      <c r="F1273" s="243"/>
      <c r="G1273" s="243"/>
      <c r="H1273" s="243"/>
      <c r="I1273" s="243"/>
      <c r="J1273" s="243"/>
      <c r="K1273" s="243"/>
      <c r="L1273" s="243"/>
      <c r="M1273" s="243"/>
      <c r="N1273" s="243"/>
      <c r="O1273" s="243"/>
      <c r="P1273" s="243"/>
      <c r="Q1273" s="243"/>
    </row>
    <row r="1274" spans="2:17">
      <c r="B1274" s="243"/>
      <c r="C1274" s="243"/>
      <c r="D1274" s="279"/>
      <c r="E1274" s="243"/>
      <c r="F1274" s="243"/>
      <c r="G1274" s="243"/>
      <c r="H1274" s="243"/>
      <c r="I1274" s="243"/>
      <c r="J1274" s="243"/>
      <c r="K1274" s="243"/>
      <c r="L1274" s="243"/>
      <c r="M1274" s="243"/>
      <c r="N1274" s="243"/>
      <c r="O1274" s="243"/>
      <c r="P1274" s="243"/>
      <c r="Q1274" s="243"/>
    </row>
    <row r="1275" spans="2:17">
      <c r="B1275" s="243"/>
      <c r="C1275" s="243"/>
      <c r="D1275" s="279"/>
      <c r="E1275" s="243"/>
      <c r="F1275" s="243"/>
      <c r="G1275" s="243"/>
      <c r="H1275" s="243"/>
      <c r="I1275" s="243"/>
      <c r="J1275" s="243"/>
      <c r="K1275" s="243"/>
      <c r="L1275" s="243"/>
      <c r="M1275" s="243"/>
      <c r="N1275" s="243"/>
      <c r="O1275" s="243"/>
      <c r="P1275" s="243"/>
      <c r="Q1275" s="243"/>
    </row>
    <row r="1276" spans="2:17">
      <c r="B1276" s="243"/>
      <c r="C1276" s="243"/>
      <c r="D1276" s="279"/>
      <c r="E1276" s="243"/>
      <c r="F1276" s="243"/>
      <c r="G1276" s="243"/>
      <c r="H1276" s="243"/>
      <c r="I1276" s="243"/>
      <c r="J1276" s="243"/>
      <c r="K1276" s="243"/>
      <c r="L1276" s="243"/>
      <c r="M1276" s="243"/>
      <c r="N1276" s="243"/>
      <c r="O1276" s="243"/>
      <c r="P1276" s="243"/>
      <c r="Q1276" s="243"/>
    </row>
    <row r="1277" spans="2:17">
      <c r="B1277" s="243"/>
      <c r="C1277" s="243"/>
      <c r="D1277" s="279"/>
      <c r="E1277" s="243"/>
      <c r="F1277" s="243"/>
      <c r="G1277" s="243"/>
      <c r="H1277" s="243"/>
      <c r="I1277" s="243"/>
      <c r="J1277" s="243"/>
      <c r="K1277" s="243"/>
      <c r="L1277" s="243"/>
      <c r="M1277" s="243"/>
      <c r="N1277" s="243"/>
      <c r="O1277" s="243"/>
      <c r="P1277" s="243"/>
      <c r="Q1277" s="243"/>
    </row>
    <row r="1278" spans="2:17">
      <c r="B1278" s="243"/>
      <c r="C1278" s="243"/>
      <c r="D1278" s="279"/>
      <c r="E1278" s="243"/>
      <c r="F1278" s="243"/>
      <c r="G1278" s="243"/>
      <c r="H1278" s="243"/>
      <c r="I1278" s="243"/>
      <c r="J1278" s="243"/>
      <c r="K1278" s="243"/>
      <c r="L1278" s="243"/>
      <c r="M1278" s="243"/>
      <c r="N1278" s="243"/>
      <c r="O1278" s="243"/>
      <c r="P1278" s="243"/>
      <c r="Q1278" s="243"/>
    </row>
    <row r="1279" spans="2:17">
      <c r="B1279" s="243"/>
      <c r="C1279" s="243"/>
      <c r="D1279" s="279"/>
      <c r="E1279" s="243"/>
      <c r="F1279" s="243"/>
      <c r="G1279" s="243"/>
      <c r="H1279" s="243"/>
      <c r="I1279" s="243"/>
      <c r="J1279" s="243"/>
      <c r="K1279" s="243"/>
      <c r="L1279" s="243"/>
      <c r="M1279" s="243"/>
      <c r="N1279" s="243"/>
      <c r="O1279" s="243"/>
      <c r="P1279" s="243"/>
      <c r="Q1279" s="243"/>
    </row>
    <row r="1280" spans="2:17">
      <c r="B1280" s="243"/>
      <c r="C1280" s="243"/>
      <c r="D1280" s="279"/>
      <c r="E1280" s="243"/>
      <c r="F1280" s="243"/>
      <c r="G1280" s="243"/>
      <c r="H1280" s="243"/>
      <c r="I1280" s="243"/>
      <c r="J1280" s="243"/>
      <c r="K1280" s="243"/>
      <c r="L1280" s="243"/>
      <c r="M1280" s="243"/>
      <c r="N1280" s="243"/>
      <c r="O1280" s="243"/>
      <c r="P1280" s="243"/>
      <c r="Q1280" s="243"/>
    </row>
    <row r="1281" spans="2:17">
      <c r="B1281" s="243"/>
      <c r="C1281" s="243"/>
      <c r="D1281" s="279"/>
      <c r="E1281" s="243"/>
      <c r="F1281" s="243"/>
      <c r="G1281" s="243"/>
      <c r="H1281" s="243"/>
      <c r="I1281" s="243"/>
      <c r="J1281" s="243"/>
      <c r="K1281" s="243"/>
      <c r="L1281" s="243"/>
      <c r="M1281" s="243"/>
      <c r="N1281" s="243"/>
      <c r="O1281" s="243"/>
      <c r="P1281" s="243"/>
      <c r="Q1281" s="243"/>
    </row>
    <row r="1282" spans="2:17">
      <c r="B1282" s="243"/>
      <c r="C1282" s="243"/>
      <c r="D1282" s="279"/>
      <c r="E1282" s="243"/>
      <c r="F1282" s="243"/>
      <c r="G1282" s="243"/>
      <c r="H1282" s="243"/>
      <c r="I1282" s="243"/>
      <c r="J1282" s="243"/>
      <c r="K1282" s="243"/>
      <c r="L1282" s="243"/>
      <c r="M1282" s="243"/>
      <c r="N1282" s="243"/>
      <c r="O1282" s="243"/>
      <c r="P1282" s="243"/>
      <c r="Q1282" s="243"/>
    </row>
    <row r="1283" spans="2:17">
      <c r="B1283" s="243"/>
      <c r="C1283" s="243"/>
      <c r="D1283" s="279"/>
      <c r="E1283" s="243"/>
      <c r="F1283" s="243"/>
      <c r="G1283" s="243"/>
      <c r="H1283" s="243"/>
      <c r="I1283" s="243"/>
      <c r="J1283" s="243"/>
      <c r="K1283" s="243"/>
      <c r="L1283" s="243"/>
      <c r="M1283" s="243"/>
      <c r="N1283" s="243"/>
      <c r="O1283" s="243"/>
      <c r="P1283" s="243"/>
      <c r="Q1283" s="243"/>
    </row>
    <row r="1284" spans="2:17">
      <c r="B1284" s="243"/>
      <c r="C1284" s="243"/>
      <c r="D1284" s="279"/>
      <c r="E1284" s="243"/>
      <c r="F1284" s="243"/>
      <c r="G1284" s="243"/>
      <c r="H1284" s="243"/>
      <c r="I1284" s="243"/>
      <c r="J1284" s="243"/>
      <c r="K1284" s="243"/>
      <c r="L1284" s="243"/>
      <c r="M1284" s="243"/>
      <c r="N1284" s="243"/>
      <c r="O1284" s="243"/>
      <c r="P1284" s="243"/>
      <c r="Q1284" s="243"/>
    </row>
    <row r="1285" spans="2:17">
      <c r="B1285" s="243"/>
      <c r="C1285" s="243"/>
      <c r="D1285" s="279"/>
      <c r="E1285" s="243"/>
      <c r="F1285" s="243"/>
      <c r="G1285" s="243"/>
      <c r="H1285" s="243"/>
      <c r="I1285" s="243"/>
      <c r="J1285" s="243"/>
      <c r="K1285" s="243"/>
      <c r="L1285" s="243"/>
      <c r="M1285" s="243"/>
      <c r="N1285" s="243"/>
      <c r="O1285" s="243"/>
      <c r="P1285" s="243"/>
      <c r="Q1285" s="243"/>
    </row>
    <row r="1286" spans="2:17">
      <c r="B1286" s="243"/>
      <c r="C1286" s="243"/>
      <c r="D1286" s="279"/>
      <c r="E1286" s="243"/>
      <c r="F1286" s="243"/>
      <c r="G1286" s="243"/>
      <c r="H1286" s="243"/>
      <c r="I1286" s="243"/>
      <c r="J1286" s="243"/>
      <c r="K1286" s="243"/>
      <c r="L1286" s="243"/>
      <c r="M1286" s="243"/>
      <c r="N1286" s="243"/>
      <c r="O1286" s="243"/>
      <c r="P1286" s="243"/>
      <c r="Q1286" s="243"/>
    </row>
    <row r="1287" spans="2:17">
      <c r="B1287" s="243"/>
      <c r="C1287" s="243"/>
      <c r="D1287" s="279"/>
      <c r="E1287" s="243"/>
      <c r="F1287" s="243"/>
      <c r="G1287" s="243"/>
      <c r="H1287" s="243"/>
      <c r="I1287" s="243"/>
      <c r="J1287" s="243"/>
      <c r="K1287" s="243"/>
      <c r="L1287" s="243"/>
      <c r="M1287" s="243"/>
      <c r="N1287" s="243"/>
      <c r="O1287" s="243"/>
      <c r="P1287" s="243"/>
      <c r="Q1287" s="243"/>
    </row>
    <row r="1288" spans="2:17">
      <c r="B1288" s="243"/>
      <c r="C1288" s="243"/>
      <c r="D1288" s="279"/>
      <c r="E1288" s="243"/>
      <c r="F1288" s="243"/>
      <c r="G1288" s="243"/>
      <c r="H1288" s="243"/>
      <c r="I1288" s="243"/>
      <c r="J1288" s="243"/>
      <c r="K1288" s="243"/>
      <c r="L1288" s="243"/>
      <c r="M1288" s="243"/>
      <c r="N1288" s="243"/>
      <c r="O1288" s="243"/>
      <c r="P1288" s="243"/>
      <c r="Q1288" s="243"/>
    </row>
    <row r="1289" spans="2:17">
      <c r="B1289" s="243"/>
      <c r="C1289" s="243"/>
      <c r="D1289" s="279"/>
      <c r="E1289" s="243"/>
      <c r="F1289" s="243"/>
      <c r="G1289" s="243"/>
      <c r="H1289" s="243"/>
      <c r="I1289" s="243"/>
      <c r="J1289" s="243"/>
      <c r="K1289" s="243"/>
      <c r="L1289" s="243"/>
      <c r="M1289" s="243"/>
      <c r="N1289" s="243"/>
      <c r="O1289" s="243"/>
      <c r="P1289" s="243"/>
      <c r="Q1289" s="243"/>
    </row>
    <row r="1290" spans="2:17">
      <c r="B1290" s="243"/>
      <c r="C1290" s="243"/>
      <c r="D1290" s="279"/>
      <c r="E1290" s="243"/>
      <c r="F1290" s="243"/>
      <c r="G1290" s="243"/>
      <c r="H1290" s="243"/>
      <c r="I1290" s="243"/>
      <c r="J1290" s="243"/>
      <c r="K1290" s="243"/>
      <c r="L1290" s="243"/>
      <c r="M1290" s="243"/>
      <c r="N1290" s="243"/>
      <c r="O1290" s="243"/>
      <c r="P1290" s="243"/>
      <c r="Q1290" s="243"/>
    </row>
    <row r="1291" spans="2:17">
      <c r="B1291" s="243"/>
      <c r="C1291" s="243"/>
      <c r="D1291" s="279"/>
      <c r="E1291" s="243"/>
      <c r="F1291" s="243"/>
      <c r="G1291" s="243"/>
      <c r="H1291" s="243"/>
      <c r="I1291" s="243"/>
      <c r="J1291" s="243"/>
      <c r="K1291" s="243"/>
      <c r="L1291" s="243"/>
      <c r="M1291" s="243"/>
      <c r="N1291" s="243"/>
      <c r="O1291" s="243"/>
      <c r="P1291" s="243"/>
      <c r="Q1291" s="243"/>
    </row>
    <row r="1292" spans="2:17">
      <c r="B1292" s="243"/>
      <c r="C1292" s="243"/>
      <c r="D1292" s="279"/>
      <c r="E1292" s="243"/>
      <c r="F1292" s="243"/>
      <c r="G1292" s="243"/>
      <c r="H1292" s="243"/>
      <c r="I1292" s="243"/>
      <c r="J1292" s="243"/>
      <c r="K1292" s="243"/>
      <c r="L1292" s="243"/>
      <c r="M1292" s="243"/>
      <c r="N1292" s="243"/>
      <c r="O1292" s="243"/>
      <c r="P1292" s="243"/>
      <c r="Q1292" s="243"/>
    </row>
    <row r="1293" spans="2:17">
      <c r="B1293" s="243"/>
      <c r="C1293" s="243"/>
      <c r="D1293" s="279"/>
      <c r="E1293" s="243"/>
      <c r="F1293" s="243"/>
      <c r="G1293" s="243"/>
      <c r="H1293" s="243"/>
      <c r="I1293" s="243"/>
      <c r="J1293" s="243"/>
      <c r="K1293" s="243"/>
      <c r="L1293" s="243"/>
      <c r="M1293" s="243"/>
      <c r="N1293" s="243"/>
      <c r="O1293" s="243"/>
      <c r="P1293" s="243"/>
      <c r="Q1293" s="243"/>
    </row>
    <row r="1294" spans="2:17">
      <c r="B1294" s="243"/>
      <c r="C1294" s="243"/>
      <c r="D1294" s="279"/>
      <c r="E1294" s="243"/>
      <c r="F1294" s="243"/>
      <c r="G1294" s="243"/>
      <c r="H1294" s="243"/>
      <c r="I1294" s="243"/>
      <c r="J1294" s="243"/>
      <c r="K1294" s="243"/>
      <c r="L1294" s="243"/>
      <c r="M1294" s="243"/>
      <c r="N1294" s="243"/>
      <c r="O1294" s="243"/>
      <c r="P1294" s="243"/>
      <c r="Q1294" s="243"/>
    </row>
    <row r="1295" spans="2:17">
      <c r="B1295" s="243"/>
      <c r="C1295" s="243"/>
      <c r="D1295" s="279"/>
      <c r="E1295" s="243"/>
      <c r="F1295" s="243"/>
      <c r="G1295" s="243"/>
      <c r="H1295" s="243"/>
      <c r="I1295" s="243"/>
      <c r="J1295" s="243"/>
      <c r="K1295" s="243"/>
      <c r="L1295" s="243"/>
      <c r="M1295" s="243"/>
      <c r="N1295" s="243"/>
      <c r="O1295" s="243"/>
      <c r="P1295" s="243"/>
      <c r="Q1295" s="243"/>
    </row>
    <row r="1296" spans="2:17">
      <c r="B1296" s="243"/>
      <c r="C1296" s="243"/>
      <c r="D1296" s="279"/>
      <c r="E1296" s="243"/>
      <c r="F1296" s="243"/>
      <c r="G1296" s="243"/>
      <c r="H1296" s="243"/>
      <c r="I1296" s="243"/>
      <c r="J1296" s="243"/>
      <c r="K1296" s="243"/>
      <c r="L1296" s="243"/>
      <c r="M1296" s="243"/>
      <c r="N1296" s="243"/>
      <c r="O1296" s="243"/>
      <c r="P1296" s="243"/>
      <c r="Q1296" s="243"/>
    </row>
    <row r="1297" spans="2:17">
      <c r="B1297" s="243"/>
      <c r="C1297" s="243"/>
      <c r="D1297" s="279"/>
      <c r="E1297" s="243"/>
      <c r="F1297" s="243"/>
      <c r="G1297" s="243"/>
      <c r="H1297" s="243"/>
      <c r="I1297" s="243"/>
      <c r="J1297" s="243"/>
      <c r="K1297" s="243"/>
      <c r="L1297" s="243"/>
      <c r="M1297" s="243"/>
      <c r="N1297" s="243"/>
      <c r="O1297" s="243"/>
      <c r="P1297" s="243"/>
      <c r="Q1297" s="243"/>
    </row>
    <row r="1298" spans="2:17">
      <c r="B1298" s="243"/>
      <c r="C1298" s="243"/>
      <c r="D1298" s="279"/>
      <c r="E1298" s="243"/>
      <c r="F1298" s="243"/>
      <c r="G1298" s="243"/>
      <c r="H1298" s="243"/>
      <c r="I1298" s="243"/>
      <c r="J1298" s="243"/>
      <c r="K1298" s="243"/>
      <c r="L1298" s="243"/>
      <c r="M1298" s="243"/>
      <c r="N1298" s="243"/>
      <c r="O1298" s="243"/>
      <c r="P1298" s="243"/>
      <c r="Q1298" s="243"/>
    </row>
    <row r="1299" spans="2:17">
      <c r="B1299" s="243"/>
      <c r="C1299" s="243"/>
      <c r="D1299" s="279"/>
      <c r="E1299" s="243"/>
      <c r="F1299" s="243"/>
      <c r="G1299" s="243"/>
      <c r="H1299" s="243"/>
      <c r="I1299" s="243"/>
      <c r="J1299" s="243"/>
      <c r="K1299" s="243"/>
      <c r="L1299" s="243"/>
      <c r="M1299" s="243"/>
      <c r="N1299" s="243"/>
      <c r="O1299" s="243"/>
      <c r="P1299" s="243"/>
      <c r="Q1299" s="243"/>
    </row>
    <row r="1300" spans="2:17">
      <c r="B1300" s="243"/>
      <c r="C1300" s="243"/>
      <c r="D1300" s="279"/>
      <c r="E1300" s="243"/>
      <c r="F1300" s="243"/>
      <c r="G1300" s="243"/>
      <c r="H1300" s="243"/>
      <c r="I1300" s="243"/>
      <c r="J1300" s="243"/>
      <c r="K1300" s="243"/>
      <c r="L1300" s="243"/>
      <c r="M1300" s="243"/>
      <c r="N1300" s="243"/>
      <c r="O1300" s="243"/>
      <c r="P1300" s="243"/>
      <c r="Q1300" s="243"/>
    </row>
    <row r="1301" spans="2:17">
      <c r="B1301" s="243"/>
      <c r="C1301" s="243"/>
      <c r="D1301" s="279"/>
      <c r="E1301" s="243"/>
      <c r="F1301" s="243"/>
      <c r="G1301" s="243"/>
      <c r="H1301" s="243"/>
      <c r="I1301" s="243"/>
      <c r="J1301" s="243"/>
      <c r="K1301" s="243"/>
      <c r="L1301" s="243"/>
      <c r="M1301" s="243"/>
      <c r="N1301" s="243"/>
      <c r="O1301" s="243"/>
      <c r="P1301" s="243"/>
      <c r="Q1301" s="243"/>
    </row>
    <row r="1302" spans="2:17">
      <c r="B1302" s="243"/>
      <c r="C1302" s="243"/>
      <c r="D1302" s="279"/>
      <c r="E1302" s="243"/>
      <c r="F1302" s="243"/>
      <c r="G1302" s="243"/>
      <c r="H1302" s="243"/>
      <c r="I1302" s="243"/>
      <c r="J1302" s="243"/>
      <c r="K1302" s="243"/>
      <c r="L1302" s="243"/>
      <c r="M1302" s="243"/>
      <c r="N1302" s="243"/>
      <c r="O1302" s="243"/>
      <c r="P1302" s="243"/>
      <c r="Q1302" s="243"/>
    </row>
    <row r="1303" spans="2:17">
      <c r="B1303" s="243"/>
      <c r="C1303" s="243"/>
      <c r="D1303" s="279"/>
      <c r="E1303" s="243"/>
      <c r="F1303" s="243"/>
      <c r="G1303" s="243"/>
      <c r="H1303" s="243"/>
      <c r="I1303" s="243"/>
      <c r="J1303" s="243"/>
      <c r="K1303" s="243"/>
      <c r="L1303" s="243"/>
      <c r="M1303" s="243"/>
      <c r="N1303" s="243"/>
      <c r="O1303" s="243"/>
      <c r="P1303" s="243"/>
      <c r="Q1303" s="243"/>
    </row>
    <row r="1304" spans="2:17">
      <c r="B1304" s="243"/>
      <c r="C1304" s="243"/>
      <c r="D1304" s="279"/>
      <c r="E1304" s="243"/>
      <c r="F1304" s="243"/>
      <c r="G1304" s="243"/>
      <c r="H1304" s="243"/>
      <c r="I1304" s="243"/>
      <c r="J1304" s="243"/>
      <c r="K1304" s="243"/>
      <c r="L1304" s="243"/>
      <c r="M1304" s="243"/>
      <c r="N1304" s="243"/>
      <c r="O1304" s="243"/>
      <c r="P1304" s="243"/>
      <c r="Q1304" s="243"/>
    </row>
    <row r="1305" spans="2:17">
      <c r="B1305" s="243"/>
      <c r="C1305" s="243"/>
      <c r="D1305" s="279"/>
      <c r="E1305" s="243"/>
      <c r="F1305" s="243"/>
      <c r="G1305" s="243"/>
      <c r="H1305" s="243"/>
      <c r="I1305" s="243"/>
      <c r="J1305" s="243"/>
      <c r="K1305" s="243"/>
      <c r="L1305" s="243"/>
      <c r="M1305" s="243"/>
      <c r="N1305" s="243"/>
      <c r="O1305" s="243"/>
      <c r="P1305" s="243"/>
      <c r="Q1305" s="243"/>
    </row>
    <row r="1306" spans="2:17">
      <c r="B1306" s="243"/>
      <c r="C1306" s="243"/>
      <c r="D1306" s="279"/>
      <c r="E1306" s="243"/>
      <c r="F1306" s="243"/>
      <c r="G1306" s="243"/>
      <c r="H1306" s="243"/>
      <c r="I1306" s="243"/>
      <c r="J1306" s="243"/>
      <c r="K1306" s="243"/>
      <c r="L1306" s="243"/>
      <c r="M1306" s="243"/>
      <c r="N1306" s="243"/>
      <c r="O1306" s="243"/>
      <c r="P1306" s="243"/>
      <c r="Q1306" s="243"/>
    </row>
    <row r="1307" spans="2:17">
      <c r="B1307" s="243"/>
      <c r="C1307" s="243"/>
      <c r="D1307" s="279"/>
      <c r="E1307" s="243"/>
      <c r="F1307" s="243"/>
      <c r="G1307" s="243"/>
      <c r="H1307" s="243"/>
      <c r="I1307" s="243"/>
      <c r="J1307" s="243"/>
      <c r="K1307" s="243"/>
      <c r="L1307" s="243"/>
      <c r="M1307" s="243"/>
      <c r="N1307" s="243"/>
      <c r="O1307" s="243"/>
      <c r="P1307" s="243"/>
      <c r="Q1307" s="243"/>
    </row>
    <row r="1308" spans="2:17">
      <c r="B1308" s="243"/>
      <c r="C1308" s="243"/>
      <c r="D1308" s="279"/>
      <c r="E1308" s="243"/>
      <c r="F1308" s="243"/>
      <c r="G1308" s="243"/>
      <c r="H1308" s="243"/>
      <c r="I1308" s="243"/>
      <c r="J1308" s="243"/>
      <c r="K1308" s="243"/>
      <c r="L1308" s="243"/>
      <c r="M1308" s="243"/>
      <c r="N1308" s="243"/>
      <c r="O1308" s="243"/>
      <c r="P1308" s="243"/>
      <c r="Q1308" s="243"/>
    </row>
    <row r="1309" spans="2:17">
      <c r="B1309" s="243"/>
      <c r="C1309" s="243"/>
      <c r="D1309" s="279"/>
      <c r="E1309" s="243"/>
      <c r="F1309" s="243"/>
      <c r="G1309" s="243"/>
      <c r="H1309" s="243"/>
      <c r="I1309" s="243"/>
      <c r="J1309" s="243"/>
      <c r="K1309" s="243"/>
      <c r="L1309" s="243"/>
      <c r="M1309" s="243"/>
      <c r="N1309" s="243"/>
      <c r="O1309" s="243"/>
      <c r="P1309" s="243"/>
      <c r="Q1309" s="243"/>
    </row>
    <row r="1310" spans="2:17">
      <c r="B1310" s="243"/>
      <c r="C1310" s="243"/>
      <c r="D1310" s="279"/>
      <c r="E1310" s="243"/>
      <c r="F1310" s="243"/>
      <c r="G1310" s="243"/>
      <c r="H1310" s="243"/>
      <c r="I1310" s="243"/>
      <c r="J1310" s="243"/>
      <c r="K1310" s="243"/>
      <c r="L1310" s="243"/>
      <c r="M1310" s="243"/>
      <c r="N1310" s="243"/>
      <c r="O1310" s="243"/>
      <c r="P1310" s="243"/>
      <c r="Q1310" s="243"/>
    </row>
    <row r="1311" spans="2:17">
      <c r="B1311" s="243"/>
      <c r="C1311" s="243"/>
      <c r="D1311" s="279"/>
      <c r="E1311" s="243"/>
      <c r="F1311" s="243"/>
      <c r="G1311" s="243"/>
      <c r="H1311" s="243"/>
      <c r="I1311" s="243"/>
      <c r="J1311" s="243"/>
      <c r="K1311" s="243"/>
      <c r="L1311" s="243"/>
      <c r="M1311" s="243"/>
      <c r="N1311" s="243"/>
      <c r="O1311" s="243"/>
      <c r="P1311" s="243"/>
      <c r="Q1311" s="243"/>
    </row>
    <row r="1312" spans="2:17">
      <c r="B1312" s="243"/>
      <c r="C1312" s="243"/>
      <c r="D1312" s="279"/>
      <c r="E1312" s="243"/>
      <c r="F1312" s="243"/>
      <c r="G1312" s="243"/>
      <c r="H1312" s="243"/>
      <c r="I1312" s="243"/>
      <c r="J1312" s="243"/>
      <c r="K1312" s="243"/>
      <c r="L1312" s="243"/>
      <c r="M1312" s="243"/>
      <c r="N1312" s="243"/>
      <c r="O1312" s="243"/>
      <c r="P1312" s="243"/>
      <c r="Q1312" s="243"/>
    </row>
    <row r="1313" spans="2:17">
      <c r="B1313" s="243"/>
      <c r="C1313" s="243"/>
      <c r="D1313" s="279"/>
      <c r="E1313" s="243"/>
      <c r="F1313" s="243"/>
      <c r="G1313" s="243"/>
      <c r="H1313" s="243"/>
      <c r="I1313" s="243"/>
      <c r="J1313" s="243"/>
      <c r="K1313" s="243"/>
      <c r="L1313" s="243"/>
      <c r="M1313" s="243"/>
      <c r="N1313" s="243"/>
      <c r="O1313" s="243"/>
      <c r="P1313" s="243"/>
      <c r="Q1313" s="243"/>
    </row>
    <row r="1314" spans="2:17">
      <c r="B1314" s="243"/>
      <c r="C1314" s="243"/>
      <c r="D1314" s="279"/>
      <c r="E1314" s="243"/>
      <c r="F1314" s="243"/>
      <c r="G1314" s="243"/>
      <c r="H1314" s="243"/>
      <c r="I1314" s="243"/>
      <c r="J1314" s="243"/>
      <c r="K1314" s="243"/>
      <c r="L1314" s="243"/>
      <c r="M1314" s="243"/>
      <c r="N1314" s="243"/>
      <c r="O1314" s="243"/>
      <c r="P1314" s="243"/>
      <c r="Q1314" s="243"/>
    </row>
    <row r="1315" spans="2:17">
      <c r="B1315" s="243"/>
      <c r="C1315" s="243"/>
      <c r="D1315" s="279"/>
      <c r="E1315" s="243"/>
      <c r="F1315" s="243"/>
      <c r="G1315" s="243"/>
      <c r="H1315" s="243"/>
      <c r="I1315" s="243"/>
      <c r="J1315" s="243"/>
      <c r="K1315" s="243"/>
      <c r="L1315" s="243"/>
      <c r="M1315" s="243"/>
      <c r="N1315" s="243"/>
      <c r="O1315" s="243"/>
      <c r="P1315" s="243"/>
      <c r="Q1315" s="243"/>
    </row>
    <row r="1316" spans="2:17">
      <c r="B1316" s="243"/>
      <c r="C1316" s="243"/>
      <c r="D1316" s="279"/>
      <c r="E1316" s="243"/>
      <c r="F1316" s="243"/>
      <c r="G1316" s="243"/>
      <c r="H1316" s="243"/>
      <c r="I1316" s="243"/>
      <c r="J1316" s="243"/>
      <c r="K1316" s="243"/>
      <c r="L1316" s="243"/>
      <c r="M1316" s="243"/>
      <c r="N1316" s="243"/>
      <c r="O1316" s="243"/>
      <c r="P1316" s="243"/>
      <c r="Q1316" s="243"/>
    </row>
    <row r="1317" spans="2:17">
      <c r="B1317" s="243"/>
      <c r="C1317" s="243"/>
      <c r="D1317" s="279"/>
      <c r="E1317" s="243"/>
      <c r="F1317" s="243"/>
      <c r="G1317" s="243"/>
      <c r="H1317" s="243"/>
      <c r="I1317" s="243"/>
      <c r="J1317" s="243"/>
      <c r="K1317" s="243"/>
      <c r="L1317" s="243"/>
      <c r="M1317" s="243"/>
      <c r="N1317" s="243"/>
      <c r="O1317" s="243"/>
      <c r="P1317" s="243"/>
      <c r="Q1317" s="243"/>
    </row>
    <row r="1318" spans="2:17">
      <c r="B1318" s="243"/>
      <c r="C1318" s="243"/>
      <c r="D1318" s="279"/>
      <c r="E1318" s="243"/>
      <c r="F1318" s="243"/>
      <c r="G1318" s="243"/>
      <c r="H1318" s="243"/>
      <c r="I1318" s="243"/>
      <c r="J1318" s="243"/>
      <c r="K1318" s="243"/>
      <c r="L1318" s="243"/>
      <c r="M1318" s="243"/>
      <c r="N1318" s="243"/>
      <c r="O1318" s="243"/>
      <c r="P1318" s="243"/>
      <c r="Q1318" s="243"/>
    </row>
    <row r="1319" spans="2:17">
      <c r="B1319" s="243"/>
      <c r="C1319" s="243"/>
      <c r="D1319" s="279"/>
      <c r="E1319" s="243"/>
      <c r="F1319" s="243"/>
      <c r="G1319" s="243"/>
      <c r="H1319" s="243"/>
      <c r="I1319" s="243"/>
      <c r="J1319" s="243"/>
      <c r="K1319" s="243"/>
      <c r="L1319" s="243"/>
      <c r="M1319" s="243"/>
      <c r="N1319" s="243"/>
      <c r="O1319" s="243"/>
      <c r="P1319" s="243"/>
      <c r="Q1319" s="243"/>
    </row>
    <row r="1320" spans="2:17">
      <c r="B1320" s="243"/>
      <c r="C1320" s="243"/>
      <c r="D1320" s="279"/>
      <c r="E1320" s="243"/>
      <c r="F1320" s="243"/>
      <c r="G1320" s="243"/>
      <c r="H1320" s="243"/>
      <c r="I1320" s="243"/>
      <c r="J1320" s="243"/>
      <c r="K1320" s="243"/>
      <c r="L1320" s="243"/>
      <c r="M1320" s="243"/>
      <c r="N1320" s="243"/>
      <c r="O1320" s="243"/>
      <c r="P1320" s="243"/>
      <c r="Q1320" s="243"/>
    </row>
    <row r="1321" spans="2:17">
      <c r="B1321" s="243"/>
      <c r="C1321" s="243"/>
      <c r="D1321" s="279"/>
      <c r="E1321" s="243"/>
      <c r="F1321" s="243"/>
      <c r="G1321" s="243"/>
      <c r="H1321" s="243"/>
      <c r="I1321" s="243"/>
      <c r="J1321" s="243"/>
      <c r="K1321" s="243"/>
      <c r="L1321" s="243"/>
      <c r="M1321" s="243"/>
      <c r="N1321" s="243"/>
      <c r="O1321" s="243"/>
      <c r="P1321" s="243"/>
      <c r="Q1321" s="243"/>
    </row>
    <row r="1322" spans="2:17">
      <c r="B1322" s="243"/>
      <c r="C1322" s="243"/>
      <c r="D1322" s="279"/>
      <c r="E1322" s="243"/>
      <c r="F1322" s="243"/>
      <c r="G1322" s="243"/>
      <c r="H1322" s="243"/>
      <c r="I1322" s="243"/>
      <c r="J1322" s="243"/>
      <c r="K1322" s="243"/>
      <c r="L1322" s="243"/>
      <c r="M1322" s="243"/>
      <c r="N1322" s="243"/>
      <c r="O1322" s="243"/>
      <c r="P1322" s="243"/>
      <c r="Q1322" s="243"/>
    </row>
    <row r="1323" spans="2:17">
      <c r="B1323" s="243"/>
      <c r="C1323" s="243"/>
      <c r="D1323" s="279"/>
      <c r="E1323" s="243"/>
      <c r="F1323" s="243"/>
      <c r="G1323" s="243"/>
      <c r="H1323" s="243"/>
      <c r="I1323" s="243"/>
      <c r="J1323" s="243"/>
      <c r="K1323" s="243"/>
      <c r="L1323" s="243"/>
      <c r="M1323" s="243"/>
      <c r="N1323" s="243"/>
      <c r="O1323" s="243"/>
      <c r="P1323" s="243"/>
      <c r="Q1323" s="243"/>
    </row>
    <row r="1324" spans="2:17">
      <c r="B1324" s="243"/>
      <c r="C1324" s="243"/>
      <c r="D1324" s="279"/>
      <c r="E1324" s="243"/>
      <c r="F1324" s="243"/>
      <c r="G1324" s="243"/>
      <c r="H1324" s="243"/>
      <c r="I1324" s="243"/>
      <c r="J1324" s="243"/>
      <c r="K1324" s="243"/>
      <c r="L1324" s="243"/>
      <c r="M1324" s="243"/>
      <c r="N1324" s="243"/>
      <c r="O1324" s="243"/>
      <c r="P1324" s="243"/>
      <c r="Q1324" s="243"/>
    </row>
    <row r="1325" spans="2:17">
      <c r="B1325" s="243"/>
      <c r="C1325" s="243"/>
      <c r="D1325" s="279"/>
      <c r="E1325" s="243"/>
      <c r="F1325" s="243"/>
      <c r="G1325" s="243"/>
      <c r="H1325" s="243"/>
      <c r="I1325" s="243"/>
      <c r="J1325" s="243"/>
      <c r="K1325" s="243"/>
      <c r="L1325" s="243"/>
      <c r="M1325" s="243"/>
      <c r="N1325" s="243"/>
      <c r="O1325" s="243"/>
      <c r="P1325" s="243"/>
      <c r="Q1325" s="243"/>
    </row>
    <row r="1326" spans="2:17">
      <c r="B1326" s="243"/>
      <c r="C1326" s="243"/>
      <c r="D1326" s="279"/>
      <c r="E1326" s="243"/>
      <c r="F1326" s="243"/>
      <c r="G1326" s="243"/>
      <c r="H1326" s="243"/>
      <c r="I1326" s="243"/>
      <c r="J1326" s="243"/>
      <c r="K1326" s="243"/>
      <c r="L1326" s="243"/>
      <c r="M1326" s="243"/>
      <c r="N1326" s="243"/>
      <c r="O1326" s="243"/>
      <c r="P1326" s="243"/>
      <c r="Q1326" s="243"/>
    </row>
    <row r="1327" spans="2:17">
      <c r="B1327" s="243"/>
      <c r="C1327" s="243"/>
      <c r="D1327" s="279"/>
      <c r="E1327" s="243"/>
      <c r="F1327" s="243"/>
      <c r="G1327" s="243"/>
      <c r="H1327" s="243"/>
      <c r="I1327" s="243"/>
      <c r="J1327" s="243"/>
      <c r="K1327" s="243"/>
      <c r="L1327" s="243"/>
      <c r="M1327" s="243"/>
      <c r="N1327" s="243"/>
      <c r="O1327" s="243"/>
      <c r="P1327" s="243"/>
      <c r="Q1327" s="243"/>
    </row>
    <row r="1328" spans="2:17">
      <c r="B1328" s="243"/>
      <c r="C1328" s="243"/>
      <c r="D1328" s="279"/>
      <c r="E1328" s="243"/>
      <c r="F1328" s="243"/>
      <c r="G1328" s="243"/>
      <c r="H1328" s="243"/>
      <c r="I1328" s="243"/>
      <c r="J1328" s="243"/>
      <c r="K1328" s="243"/>
      <c r="L1328" s="243"/>
      <c r="M1328" s="243"/>
      <c r="N1328" s="243"/>
      <c r="O1328" s="243"/>
      <c r="P1328" s="243"/>
      <c r="Q1328" s="243"/>
    </row>
    <row r="1329" spans="2:17">
      <c r="B1329" s="243"/>
      <c r="C1329" s="243"/>
      <c r="D1329" s="279"/>
      <c r="E1329" s="243"/>
      <c r="F1329" s="243"/>
      <c r="G1329" s="243"/>
      <c r="H1329" s="243"/>
      <c r="I1329" s="243"/>
      <c r="J1329" s="243"/>
      <c r="K1329" s="243"/>
      <c r="L1329" s="243"/>
      <c r="M1329" s="243"/>
      <c r="N1329" s="243"/>
      <c r="O1329" s="243"/>
      <c r="P1329" s="243"/>
      <c r="Q1329" s="243"/>
    </row>
    <row r="1330" spans="2:17">
      <c r="B1330" s="243"/>
      <c r="C1330" s="243"/>
      <c r="D1330" s="279"/>
      <c r="E1330" s="243"/>
      <c r="F1330" s="243"/>
      <c r="G1330" s="243"/>
      <c r="H1330" s="243"/>
      <c r="I1330" s="243"/>
      <c r="J1330" s="243"/>
      <c r="K1330" s="243"/>
      <c r="L1330" s="243"/>
      <c r="M1330" s="243"/>
      <c r="N1330" s="243"/>
      <c r="O1330" s="243"/>
      <c r="P1330" s="243"/>
      <c r="Q1330" s="243"/>
    </row>
    <row r="1331" spans="2:17">
      <c r="B1331" s="243"/>
      <c r="C1331" s="243"/>
      <c r="D1331" s="279"/>
      <c r="E1331" s="243"/>
      <c r="F1331" s="243"/>
      <c r="G1331" s="243"/>
      <c r="H1331" s="243"/>
      <c r="I1331" s="243"/>
      <c r="J1331" s="243"/>
      <c r="K1331" s="243"/>
      <c r="L1331" s="243"/>
      <c r="M1331" s="243"/>
      <c r="N1331" s="243"/>
      <c r="O1331" s="243"/>
      <c r="P1331" s="243"/>
      <c r="Q1331" s="243"/>
    </row>
    <row r="1332" spans="2:17">
      <c r="B1332" s="243"/>
      <c r="C1332" s="243"/>
      <c r="D1332" s="279"/>
      <c r="E1332" s="243"/>
      <c r="F1332" s="243"/>
      <c r="G1332" s="243"/>
      <c r="H1332" s="243"/>
      <c r="I1332" s="243"/>
      <c r="J1332" s="243"/>
      <c r="K1332" s="243"/>
      <c r="L1332" s="243"/>
      <c r="M1332" s="243"/>
      <c r="N1332" s="243"/>
      <c r="O1332" s="243"/>
      <c r="P1332" s="243"/>
      <c r="Q1332" s="243"/>
    </row>
    <row r="1333" spans="2:17">
      <c r="B1333" s="243"/>
      <c r="C1333" s="243"/>
      <c r="D1333" s="279"/>
      <c r="E1333" s="243"/>
      <c r="F1333" s="243"/>
      <c r="G1333" s="243"/>
      <c r="H1333" s="243"/>
      <c r="I1333" s="243"/>
      <c r="J1333" s="243"/>
      <c r="K1333" s="243"/>
      <c r="L1333" s="243"/>
      <c r="M1333" s="243"/>
      <c r="N1333" s="243"/>
      <c r="O1333" s="243"/>
      <c r="P1333" s="243"/>
      <c r="Q1333" s="243"/>
    </row>
    <row r="1334" spans="2:17">
      <c r="B1334" s="243"/>
      <c r="C1334" s="243"/>
      <c r="D1334" s="279"/>
      <c r="E1334" s="243"/>
      <c r="F1334" s="243"/>
      <c r="G1334" s="243"/>
      <c r="H1334" s="243"/>
      <c r="I1334" s="243"/>
      <c r="J1334" s="243"/>
      <c r="K1334" s="243"/>
      <c r="L1334" s="243"/>
      <c r="M1334" s="243"/>
      <c r="N1334" s="243"/>
      <c r="O1334" s="243"/>
      <c r="P1334" s="243"/>
      <c r="Q1334" s="243"/>
    </row>
    <row r="1335" spans="2:17">
      <c r="B1335" s="243"/>
      <c r="C1335" s="243"/>
      <c r="D1335" s="279"/>
      <c r="E1335" s="243"/>
      <c r="F1335" s="243"/>
      <c r="G1335" s="243"/>
      <c r="H1335" s="243"/>
      <c r="I1335" s="243"/>
      <c r="J1335" s="243"/>
      <c r="K1335" s="243"/>
      <c r="L1335" s="243"/>
      <c r="M1335" s="243"/>
      <c r="N1335" s="243"/>
      <c r="O1335" s="243"/>
      <c r="P1335" s="243"/>
      <c r="Q1335" s="243"/>
    </row>
    <row r="1336" spans="2:17">
      <c r="B1336" s="243"/>
      <c r="C1336" s="243"/>
      <c r="D1336" s="279"/>
      <c r="E1336" s="243"/>
      <c r="F1336" s="243"/>
      <c r="G1336" s="243"/>
      <c r="H1336" s="243"/>
      <c r="I1336" s="243"/>
      <c r="J1336" s="243"/>
      <c r="K1336" s="243"/>
      <c r="L1336" s="243"/>
      <c r="M1336" s="243"/>
      <c r="N1336" s="243"/>
      <c r="O1336" s="243"/>
      <c r="P1336" s="243"/>
      <c r="Q1336" s="243"/>
    </row>
    <row r="1337" spans="2:17">
      <c r="B1337" s="243"/>
      <c r="C1337" s="243"/>
      <c r="D1337" s="279"/>
      <c r="E1337" s="243"/>
      <c r="F1337" s="243"/>
      <c r="G1337" s="243"/>
      <c r="H1337" s="243"/>
      <c r="I1337" s="243"/>
      <c r="J1337" s="243"/>
      <c r="K1337" s="243"/>
      <c r="L1337" s="243"/>
      <c r="M1337" s="243"/>
      <c r="N1337" s="243"/>
      <c r="O1337" s="243"/>
      <c r="P1337" s="243"/>
      <c r="Q1337" s="243"/>
    </row>
    <row r="1338" spans="2:17">
      <c r="B1338" s="243"/>
      <c r="C1338" s="243"/>
      <c r="D1338" s="279"/>
      <c r="E1338" s="243"/>
      <c r="F1338" s="243"/>
      <c r="G1338" s="243"/>
      <c r="H1338" s="243"/>
      <c r="I1338" s="243"/>
      <c r="J1338" s="243"/>
      <c r="K1338" s="243"/>
      <c r="L1338" s="243"/>
      <c r="M1338" s="243"/>
      <c r="N1338" s="243"/>
      <c r="O1338" s="243"/>
      <c r="P1338" s="243"/>
      <c r="Q1338" s="243"/>
    </row>
    <row r="1339" spans="2:17">
      <c r="B1339" s="243"/>
      <c r="C1339" s="243"/>
      <c r="D1339" s="279"/>
      <c r="E1339" s="243"/>
      <c r="F1339" s="243"/>
      <c r="G1339" s="243"/>
      <c r="H1339" s="243"/>
      <c r="I1339" s="243"/>
      <c r="J1339" s="243"/>
      <c r="K1339" s="243"/>
      <c r="L1339" s="243"/>
      <c r="M1339" s="243"/>
      <c r="N1339" s="243"/>
      <c r="O1339" s="243"/>
      <c r="P1339" s="243"/>
      <c r="Q1339" s="243"/>
    </row>
    <row r="1340" spans="2:17">
      <c r="B1340" s="243"/>
      <c r="C1340" s="243"/>
      <c r="D1340" s="279"/>
      <c r="E1340" s="243"/>
      <c r="F1340" s="243"/>
      <c r="G1340" s="243"/>
      <c r="H1340" s="243"/>
      <c r="I1340" s="243"/>
      <c r="J1340" s="243"/>
      <c r="K1340" s="243"/>
      <c r="L1340" s="243"/>
      <c r="M1340" s="243"/>
      <c r="N1340" s="243"/>
      <c r="O1340" s="243"/>
      <c r="P1340" s="243"/>
      <c r="Q1340" s="243"/>
    </row>
    <row r="1341" spans="2:17">
      <c r="B1341" s="243"/>
      <c r="C1341" s="243"/>
      <c r="D1341" s="279"/>
      <c r="E1341" s="243"/>
      <c r="F1341" s="243"/>
      <c r="G1341" s="243"/>
      <c r="H1341" s="243"/>
      <c r="I1341" s="243"/>
      <c r="J1341" s="243"/>
      <c r="K1341" s="243"/>
      <c r="L1341" s="243"/>
      <c r="M1341" s="243"/>
      <c r="N1341" s="243"/>
      <c r="O1341" s="243"/>
      <c r="P1341" s="243"/>
      <c r="Q1341" s="243"/>
    </row>
    <row r="1342" spans="2:17">
      <c r="B1342" s="243"/>
      <c r="C1342" s="243"/>
      <c r="D1342" s="279"/>
      <c r="E1342" s="243"/>
      <c r="F1342" s="243"/>
      <c r="G1342" s="243"/>
      <c r="H1342" s="243"/>
      <c r="I1342" s="243"/>
      <c r="J1342" s="243"/>
      <c r="K1342" s="243"/>
      <c r="L1342" s="243"/>
      <c r="M1342" s="243"/>
      <c r="N1342" s="243"/>
      <c r="O1342" s="243"/>
      <c r="P1342" s="243"/>
      <c r="Q1342" s="243"/>
    </row>
    <row r="1343" spans="2:17">
      <c r="B1343" s="243"/>
      <c r="C1343" s="243"/>
      <c r="D1343" s="279"/>
      <c r="E1343" s="243"/>
      <c r="F1343" s="243"/>
      <c r="G1343" s="243"/>
      <c r="H1343" s="243"/>
      <c r="I1343" s="243"/>
      <c r="J1343" s="243"/>
      <c r="K1343" s="243"/>
      <c r="L1343" s="243"/>
      <c r="M1343" s="243"/>
      <c r="N1343" s="243"/>
      <c r="O1343" s="243"/>
      <c r="P1343" s="243"/>
      <c r="Q1343" s="243"/>
    </row>
    <row r="1344" spans="2:17">
      <c r="B1344" s="243"/>
      <c r="C1344" s="243"/>
      <c r="D1344" s="279"/>
      <c r="E1344" s="243"/>
      <c r="F1344" s="243"/>
      <c r="G1344" s="243"/>
      <c r="H1344" s="243"/>
      <c r="I1344" s="243"/>
      <c r="J1344" s="243"/>
      <c r="K1344" s="243"/>
      <c r="L1344" s="243"/>
      <c r="M1344" s="243"/>
      <c r="N1344" s="243"/>
      <c r="O1344" s="243"/>
      <c r="P1344" s="243"/>
      <c r="Q1344" s="243"/>
    </row>
    <row r="1345" spans="2:17">
      <c r="B1345" s="243"/>
      <c r="C1345" s="243"/>
      <c r="D1345" s="279"/>
      <c r="E1345" s="243"/>
      <c r="F1345" s="243"/>
      <c r="G1345" s="243"/>
      <c r="H1345" s="243"/>
      <c r="I1345" s="243"/>
      <c r="J1345" s="243"/>
      <c r="K1345" s="243"/>
      <c r="L1345" s="243"/>
      <c r="M1345" s="243"/>
      <c r="N1345" s="243"/>
      <c r="O1345" s="243"/>
      <c r="P1345" s="243"/>
      <c r="Q1345" s="243"/>
    </row>
    <row r="1346" spans="2:17">
      <c r="B1346" s="243"/>
      <c r="C1346" s="243"/>
      <c r="D1346" s="279"/>
      <c r="E1346" s="243"/>
      <c r="F1346" s="243"/>
      <c r="G1346" s="243"/>
      <c r="H1346" s="243"/>
      <c r="I1346" s="243"/>
      <c r="J1346" s="243"/>
      <c r="K1346" s="243"/>
      <c r="L1346" s="243"/>
      <c r="M1346" s="243"/>
      <c r="N1346" s="243"/>
      <c r="O1346" s="243"/>
      <c r="P1346" s="243"/>
      <c r="Q1346" s="243"/>
    </row>
    <row r="1347" spans="2:17">
      <c r="B1347" s="243"/>
      <c r="C1347" s="243"/>
      <c r="D1347" s="279"/>
      <c r="E1347" s="243"/>
      <c r="F1347" s="243"/>
      <c r="G1347" s="243"/>
      <c r="H1347" s="243"/>
      <c r="I1347" s="243"/>
      <c r="J1347" s="243"/>
      <c r="K1347" s="243"/>
      <c r="L1347" s="243"/>
      <c r="M1347" s="243"/>
      <c r="N1347" s="243"/>
      <c r="O1347" s="243"/>
      <c r="P1347" s="243"/>
      <c r="Q1347" s="243"/>
    </row>
    <row r="1348" spans="2:17">
      <c r="B1348" s="243"/>
      <c r="C1348" s="243"/>
      <c r="D1348" s="279"/>
      <c r="E1348" s="243"/>
      <c r="F1348" s="243"/>
      <c r="G1348" s="243"/>
      <c r="H1348" s="243"/>
      <c r="I1348" s="243"/>
      <c r="J1348" s="243"/>
      <c r="K1348" s="243"/>
      <c r="L1348" s="243"/>
      <c r="M1348" s="243"/>
      <c r="N1348" s="243"/>
      <c r="O1348" s="243"/>
      <c r="P1348" s="243"/>
      <c r="Q1348" s="243"/>
    </row>
    <row r="1349" spans="2:17">
      <c r="B1349" s="243"/>
      <c r="C1349" s="243"/>
      <c r="D1349" s="279"/>
      <c r="E1349" s="243"/>
      <c r="F1349" s="243"/>
      <c r="G1349" s="243"/>
      <c r="H1349" s="243"/>
      <c r="I1349" s="243"/>
      <c r="J1349" s="243"/>
      <c r="K1349" s="243"/>
      <c r="L1349" s="243"/>
      <c r="M1349" s="243"/>
      <c r="N1349" s="243"/>
      <c r="O1349" s="243"/>
      <c r="P1349" s="243"/>
      <c r="Q1349" s="243"/>
    </row>
    <row r="1350" spans="2:17">
      <c r="B1350" s="243"/>
      <c r="C1350" s="243"/>
      <c r="D1350" s="279"/>
      <c r="E1350" s="243"/>
      <c r="F1350" s="243"/>
      <c r="G1350" s="243"/>
      <c r="H1350" s="243"/>
      <c r="I1350" s="243"/>
      <c r="J1350" s="243"/>
      <c r="K1350" s="243"/>
      <c r="L1350" s="243"/>
      <c r="M1350" s="243"/>
      <c r="N1350" s="243"/>
      <c r="O1350" s="243"/>
      <c r="P1350" s="243"/>
      <c r="Q1350" s="243"/>
    </row>
    <row r="1351" spans="2:17">
      <c r="B1351" s="243"/>
      <c r="C1351" s="243"/>
      <c r="D1351" s="279"/>
      <c r="E1351" s="243"/>
      <c r="F1351" s="243"/>
      <c r="G1351" s="243"/>
      <c r="H1351" s="243"/>
      <c r="I1351" s="243"/>
      <c r="J1351" s="243"/>
      <c r="K1351" s="243"/>
      <c r="L1351" s="243"/>
      <c r="M1351" s="243"/>
      <c r="N1351" s="243"/>
      <c r="O1351" s="243"/>
      <c r="P1351" s="243"/>
      <c r="Q1351" s="243"/>
    </row>
    <row r="1352" spans="2:17">
      <c r="B1352" s="243"/>
      <c r="C1352" s="243"/>
      <c r="D1352" s="279"/>
      <c r="E1352" s="243"/>
      <c r="F1352" s="243"/>
      <c r="G1352" s="243"/>
      <c r="H1352" s="243"/>
      <c r="I1352" s="243"/>
      <c r="J1352" s="243"/>
      <c r="K1352" s="243"/>
      <c r="L1352" s="243"/>
      <c r="M1352" s="243"/>
      <c r="N1352" s="243"/>
      <c r="O1352" s="243"/>
      <c r="P1352" s="243"/>
      <c r="Q1352" s="243"/>
    </row>
    <row r="1353" spans="2:17">
      <c r="B1353" s="243"/>
      <c r="C1353" s="243"/>
      <c r="D1353" s="279"/>
      <c r="E1353" s="243"/>
      <c r="F1353" s="243"/>
      <c r="G1353" s="243"/>
      <c r="H1353" s="243"/>
      <c r="I1353" s="243"/>
      <c r="J1353" s="243"/>
      <c r="K1353" s="243"/>
      <c r="L1353" s="243"/>
      <c r="M1353" s="243"/>
      <c r="N1353" s="243"/>
      <c r="O1353" s="243"/>
      <c r="P1353" s="243"/>
      <c r="Q1353" s="243"/>
    </row>
    <row r="1354" spans="2:17">
      <c r="B1354" s="243"/>
      <c r="C1354" s="243"/>
      <c r="D1354" s="279"/>
      <c r="E1354" s="243"/>
      <c r="F1354" s="243"/>
      <c r="G1354" s="243"/>
      <c r="H1354" s="243"/>
      <c r="I1354" s="243"/>
      <c r="J1354" s="243"/>
      <c r="K1354" s="243"/>
      <c r="L1354" s="243"/>
      <c r="M1354" s="243"/>
      <c r="N1354" s="243"/>
      <c r="O1354" s="243"/>
      <c r="P1354" s="243"/>
      <c r="Q1354" s="243"/>
    </row>
    <row r="1355" spans="2:17">
      <c r="B1355" s="243"/>
      <c r="C1355" s="243"/>
      <c r="D1355" s="279"/>
      <c r="E1355" s="243"/>
      <c r="F1355" s="243"/>
      <c r="G1355" s="243"/>
      <c r="H1355" s="243"/>
      <c r="I1355" s="243"/>
      <c r="J1355" s="243"/>
      <c r="K1355" s="243"/>
      <c r="L1355" s="243"/>
      <c r="M1355" s="243"/>
      <c r="N1355" s="243"/>
      <c r="O1355" s="243"/>
      <c r="P1355" s="243"/>
      <c r="Q1355" s="243"/>
    </row>
    <row r="1356" spans="2:17">
      <c r="B1356" s="243"/>
      <c r="C1356" s="243"/>
      <c r="D1356" s="279"/>
      <c r="E1356" s="243"/>
      <c r="F1356" s="243"/>
      <c r="G1356" s="243"/>
      <c r="H1356" s="243"/>
      <c r="I1356" s="243"/>
      <c r="J1356" s="243"/>
      <c r="K1356" s="243"/>
      <c r="L1356" s="243"/>
      <c r="M1356" s="243"/>
      <c r="N1356" s="243"/>
      <c r="O1356" s="243"/>
      <c r="P1356" s="243"/>
      <c r="Q1356" s="243"/>
    </row>
    <row r="1357" spans="2:17">
      <c r="B1357" s="243"/>
      <c r="C1357" s="243"/>
      <c r="D1357" s="279"/>
      <c r="E1357" s="243"/>
      <c r="F1357" s="243"/>
      <c r="G1357" s="243"/>
      <c r="H1357" s="243"/>
      <c r="I1357" s="243"/>
      <c r="J1357" s="243"/>
      <c r="K1357" s="243"/>
      <c r="L1357" s="243"/>
      <c r="M1357" s="243"/>
      <c r="N1357" s="243"/>
      <c r="O1357" s="243"/>
      <c r="P1357" s="243"/>
      <c r="Q1357" s="243"/>
    </row>
    <row r="1358" spans="2:17">
      <c r="B1358" s="243"/>
      <c r="C1358" s="243"/>
      <c r="D1358" s="279"/>
      <c r="E1358" s="243"/>
      <c r="F1358" s="243"/>
      <c r="G1358" s="243"/>
      <c r="H1358" s="243"/>
      <c r="I1358" s="243"/>
      <c r="J1358" s="243"/>
      <c r="K1358" s="243"/>
      <c r="L1358" s="243"/>
      <c r="M1358" s="243"/>
      <c r="N1358" s="243"/>
      <c r="O1358" s="243"/>
      <c r="P1358" s="243"/>
      <c r="Q1358" s="243"/>
    </row>
    <row r="1359" spans="2:17">
      <c r="B1359" s="243"/>
      <c r="C1359" s="243"/>
      <c r="D1359" s="279"/>
      <c r="E1359" s="243"/>
      <c r="F1359" s="243"/>
      <c r="G1359" s="243"/>
      <c r="H1359" s="243"/>
      <c r="I1359" s="243"/>
      <c r="J1359" s="243"/>
      <c r="K1359" s="243"/>
      <c r="L1359" s="243"/>
      <c r="M1359" s="243"/>
      <c r="N1359" s="243"/>
      <c r="O1359" s="243"/>
      <c r="P1359" s="243"/>
      <c r="Q1359" s="243"/>
    </row>
    <row r="1360" spans="2:17">
      <c r="B1360" s="243"/>
      <c r="C1360" s="243"/>
      <c r="D1360" s="279"/>
      <c r="E1360" s="243"/>
      <c r="F1360" s="243"/>
      <c r="G1360" s="243"/>
      <c r="H1360" s="243"/>
      <c r="I1360" s="243"/>
      <c r="J1360" s="243"/>
      <c r="K1360" s="243"/>
      <c r="L1360" s="243"/>
      <c r="M1360" s="243"/>
      <c r="N1360" s="243"/>
      <c r="O1360" s="243"/>
      <c r="P1360" s="243"/>
      <c r="Q1360" s="243"/>
    </row>
    <row r="1361" spans="2:17">
      <c r="B1361" s="243"/>
      <c r="C1361" s="243"/>
      <c r="D1361" s="279"/>
      <c r="E1361" s="243"/>
      <c r="F1361" s="243"/>
      <c r="G1361" s="243"/>
      <c r="H1361" s="243"/>
      <c r="I1361" s="243"/>
      <c r="J1361" s="243"/>
      <c r="K1361" s="243"/>
      <c r="L1361" s="243"/>
      <c r="M1361" s="243"/>
      <c r="N1361" s="243"/>
      <c r="O1361" s="243"/>
      <c r="P1361" s="243"/>
      <c r="Q1361" s="243"/>
    </row>
    <row r="1362" spans="2:17">
      <c r="B1362" s="243"/>
      <c r="C1362" s="243"/>
      <c r="D1362" s="279"/>
      <c r="E1362" s="243"/>
      <c r="F1362" s="243"/>
      <c r="G1362" s="243"/>
      <c r="H1362" s="243"/>
      <c r="I1362" s="243"/>
      <c r="J1362" s="243"/>
      <c r="K1362" s="243"/>
      <c r="L1362" s="243"/>
      <c r="M1362" s="243"/>
      <c r="N1362" s="243"/>
      <c r="O1362" s="243"/>
      <c r="P1362" s="243"/>
      <c r="Q1362" s="243"/>
    </row>
    <row r="1363" spans="2:17">
      <c r="B1363" s="243"/>
      <c r="C1363" s="243"/>
      <c r="D1363" s="279"/>
      <c r="E1363" s="243"/>
      <c r="F1363" s="243"/>
      <c r="G1363" s="243"/>
      <c r="H1363" s="243"/>
      <c r="I1363" s="243"/>
      <c r="J1363" s="243"/>
      <c r="K1363" s="243"/>
      <c r="L1363" s="243"/>
      <c r="M1363" s="243"/>
      <c r="N1363" s="243"/>
      <c r="O1363" s="243"/>
      <c r="P1363" s="243"/>
      <c r="Q1363" s="243"/>
    </row>
    <row r="1364" spans="2:17">
      <c r="B1364" s="243"/>
      <c r="C1364" s="243"/>
      <c r="D1364" s="279"/>
      <c r="E1364" s="243"/>
      <c r="F1364" s="243"/>
      <c r="G1364" s="243"/>
      <c r="H1364" s="243"/>
      <c r="I1364" s="243"/>
      <c r="J1364" s="243"/>
      <c r="K1364" s="243"/>
      <c r="L1364" s="243"/>
      <c r="M1364" s="243"/>
      <c r="N1364" s="243"/>
      <c r="O1364" s="243"/>
      <c r="P1364" s="243"/>
      <c r="Q1364" s="243"/>
    </row>
    <row r="1365" spans="2:17">
      <c r="B1365" s="243"/>
      <c r="C1365" s="243"/>
      <c r="D1365" s="279"/>
      <c r="E1365" s="243"/>
      <c r="F1365" s="243"/>
      <c r="G1365" s="243"/>
      <c r="H1365" s="243"/>
      <c r="I1365" s="243"/>
      <c r="J1365" s="243"/>
      <c r="K1365" s="243"/>
      <c r="L1365" s="243"/>
      <c r="M1365" s="243"/>
      <c r="N1365" s="243"/>
      <c r="O1365" s="243"/>
      <c r="P1365" s="243"/>
      <c r="Q1365" s="243"/>
    </row>
    <row r="1366" spans="2:17">
      <c r="B1366" s="243"/>
      <c r="C1366" s="243"/>
      <c r="D1366" s="279"/>
      <c r="E1366" s="243"/>
      <c r="F1366" s="243"/>
      <c r="G1366" s="243"/>
      <c r="H1366" s="243"/>
      <c r="I1366" s="243"/>
      <c r="J1366" s="243"/>
      <c r="K1366" s="243"/>
      <c r="L1366" s="243"/>
      <c r="M1366" s="243"/>
      <c r="N1366" s="243"/>
      <c r="O1366" s="243"/>
      <c r="P1366" s="243"/>
      <c r="Q1366" s="243"/>
    </row>
    <row r="1367" spans="2:17">
      <c r="B1367" s="243"/>
      <c r="C1367" s="243"/>
      <c r="D1367" s="279"/>
      <c r="E1367" s="243"/>
      <c r="F1367" s="243"/>
      <c r="G1367" s="243"/>
      <c r="H1367" s="243"/>
      <c r="I1367" s="243"/>
      <c r="J1367" s="243"/>
      <c r="K1367" s="243"/>
      <c r="L1367" s="243"/>
      <c r="M1367" s="243"/>
      <c r="N1367" s="243"/>
      <c r="O1367" s="243"/>
      <c r="P1367" s="243"/>
      <c r="Q1367" s="243"/>
    </row>
    <row r="1368" spans="2:17">
      <c r="B1368" s="243"/>
      <c r="C1368" s="243"/>
      <c r="D1368" s="279"/>
      <c r="E1368" s="243"/>
      <c r="F1368" s="243"/>
      <c r="G1368" s="243"/>
      <c r="H1368" s="243"/>
      <c r="I1368" s="243"/>
      <c r="J1368" s="243"/>
      <c r="K1368" s="243"/>
      <c r="L1368" s="243"/>
      <c r="M1368" s="243"/>
      <c r="N1368" s="243"/>
      <c r="O1368" s="243"/>
      <c r="P1368" s="243"/>
      <c r="Q1368" s="243"/>
    </row>
    <row r="1369" spans="2:17">
      <c r="B1369" s="243"/>
      <c r="C1369" s="243"/>
      <c r="D1369" s="279"/>
      <c r="E1369" s="243"/>
      <c r="F1369" s="243"/>
      <c r="G1369" s="243"/>
      <c r="H1369" s="243"/>
      <c r="I1369" s="243"/>
      <c r="J1369" s="243"/>
      <c r="K1369" s="243"/>
      <c r="L1369" s="243"/>
      <c r="M1369" s="243"/>
      <c r="N1369" s="243"/>
      <c r="O1369" s="243"/>
      <c r="P1369" s="243"/>
      <c r="Q1369" s="243"/>
    </row>
    <row r="1370" spans="2:17">
      <c r="B1370" s="243"/>
      <c r="C1370" s="243"/>
      <c r="D1370" s="279"/>
      <c r="E1370" s="243"/>
      <c r="F1370" s="243"/>
      <c r="G1370" s="243"/>
      <c r="H1370" s="243"/>
      <c r="I1370" s="243"/>
      <c r="J1370" s="243"/>
      <c r="K1370" s="243"/>
      <c r="L1370" s="243"/>
      <c r="M1370" s="243"/>
      <c r="N1370" s="243"/>
      <c r="O1370" s="243"/>
      <c r="P1370" s="243"/>
      <c r="Q1370" s="243"/>
    </row>
    <row r="1371" spans="2:17">
      <c r="B1371" s="243"/>
      <c r="C1371" s="243"/>
      <c r="D1371" s="279"/>
      <c r="E1371" s="243"/>
      <c r="F1371" s="243"/>
      <c r="G1371" s="243"/>
      <c r="H1371" s="243"/>
      <c r="I1371" s="243"/>
      <c r="J1371" s="243"/>
      <c r="K1371" s="243"/>
      <c r="L1371" s="243"/>
      <c r="M1371" s="243"/>
      <c r="N1371" s="243"/>
      <c r="O1371" s="243"/>
      <c r="P1371" s="243"/>
      <c r="Q1371" s="243"/>
    </row>
    <row r="1372" spans="2:17">
      <c r="B1372" s="243"/>
      <c r="C1372" s="243"/>
      <c r="D1372" s="279"/>
      <c r="E1372" s="243"/>
      <c r="F1372" s="243"/>
      <c r="G1372" s="243"/>
      <c r="H1372" s="243"/>
      <c r="I1372" s="243"/>
      <c r="J1372" s="243"/>
      <c r="K1372" s="243"/>
      <c r="L1372" s="243"/>
      <c r="M1372" s="243"/>
      <c r="N1372" s="243"/>
      <c r="O1372" s="243"/>
      <c r="P1372" s="243"/>
      <c r="Q1372" s="243"/>
    </row>
    <row r="1373" spans="2:17">
      <c r="B1373" s="243"/>
      <c r="C1373" s="243"/>
      <c r="D1373" s="279"/>
      <c r="E1373" s="243"/>
      <c r="F1373" s="243"/>
      <c r="G1373" s="243"/>
      <c r="H1373" s="243"/>
      <c r="I1373" s="243"/>
      <c r="J1373" s="243"/>
      <c r="K1373" s="243"/>
      <c r="L1373" s="243"/>
      <c r="M1373" s="243"/>
      <c r="N1373" s="243"/>
      <c r="O1373" s="243"/>
      <c r="P1373" s="243"/>
      <c r="Q1373" s="243"/>
    </row>
    <row r="1374" spans="2:17">
      <c r="B1374" s="243"/>
      <c r="C1374" s="243"/>
      <c r="D1374" s="279"/>
      <c r="E1374" s="243"/>
      <c r="F1374" s="243"/>
      <c r="G1374" s="243"/>
      <c r="H1374" s="243"/>
      <c r="I1374" s="243"/>
      <c r="J1374" s="243"/>
      <c r="K1374" s="243"/>
      <c r="L1374" s="243"/>
      <c r="M1374" s="243"/>
      <c r="N1374" s="243"/>
      <c r="O1374" s="243"/>
      <c r="P1374" s="243"/>
      <c r="Q1374" s="243"/>
    </row>
    <row r="1375" spans="2:17">
      <c r="B1375" s="243"/>
      <c r="C1375" s="243"/>
      <c r="D1375" s="279"/>
      <c r="E1375" s="243"/>
      <c r="F1375" s="243"/>
      <c r="G1375" s="243"/>
      <c r="H1375" s="243"/>
      <c r="I1375" s="243"/>
      <c r="J1375" s="243"/>
      <c r="K1375" s="243"/>
      <c r="L1375" s="243"/>
      <c r="M1375" s="243"/>
      <c r="N1375" s="243"/>
      <c r="O1375" s="243"/>
      <c r="P1375" s="243"/>
      <c r="Q1375" s="243"/>
    </row>
    <row r="1376" spans="2:17">
      <c r="B1376" s="243"/>
      <c r="C1376" s="243"/>
      <c r="D1376" s="279"/>
      <c r="E1376" s="243"/>
      <c r="F1376" s="243"/>
      <c r="G1376" s="243"/>
      <c r="H1376" s="243"/>
      <c r="I1376" s="243"/>
      <c r="J1376" s="243"/>
      <c r="K1376" s="243"/>
      <c r="L1376" s="243"/>
      <c r="M1376" s="243"/>
      <c r="N1376" s="243"/>
      <c r="O1376" s="243"/>
      <c r="P1376" s="243"/>
      <c r="Q1376" s="243"/>
    </row>
    <row r="1377" spans="2:17">
      <c r="B1377" s="243"/>
      <c r="C1377" s="243"/>
      <c r="D1377" s="279"/>
      <c r="E1377" s="243"/>
      <c r="F1377" s="243"/>
      <c r="G1377" s="243"/>
      <c r="H1377" s="243"/>
      <c r="I1377" s="243"/>
      <c r="J1377" s="243"/>
      <c r="K1377" s="243"/>
      <c r="L1377" s="243"/>
      <c r="M1377" s="243"/>
      <c r="N1377" s="243"/>
      <c r="O1377" s="243"/>
      <c r="P1377" s="243"/>
      <c r="Q1377" s="243"/>
    </row>
    <row r="1378" spans="2:17">
      <c r="B1378" s="243"/>
      <c r="C1378" s="243"/>
      <c r="D1378" s="279"/>
      <c r="E1378" s="243"/>
      <c r="F1378" s="243"/>
      <c r="G1378" s="243"/>
      <c r="H1378" s="243"/>
      <c r="I1378" s="243"/>
      <c r="J1378" s="243"/>
      <c r="K1378" s="243"/>
      <c r="L1378" s="243"/>
      <c r="M1378" s="243"/>
      <c r="N1378" s="243"/>
      <c r="O1378" s="243"/>
      <c r="P1378" s="243"/>
      <c r="Q1378" s="243"/>
    </row>
    <row r="1379" spans="2:17">
      <c r="B1379" s="243"/>
      <c r="C1379" s="243"/>
      <c r="D1379" s="279"/>
      <c r="E1379" s="243"/>
      <c r="F1379" s="243"/>
      <c r="G1379" s="243"/>
      <c r="H1379" s="243"/>
      <c r="I1379" s="243"/>
      <c r="J1379" s="243"/>
      <c r="K1379" s="243"/>
      <c r="L1379" s="243"/>
      <c r="M1379" s="243"/>
      <c r="N1379" s="243"/>
      <c r="O1379" s="243"/>
      <c r="P1379" s="243"/>
      <c r="Q1379" s="243"/>
    </row>
    <row r="1380" spans="2:17">
      <c r="B1380" s="243"/>
      <c r="C1380" s="243"/>
      <c r="D1380" s="279"/>
      <c r="E1380" s="243"/>
      <c r="F1380" s="243"/>
      <c r="G1380" s="243"/>
      <c r="H1380" s="243"/>
      <c r="I1380" s="243"/>
      <c r="J1380" s="243"/>
      <c r="K1380" s="243"/>
      <c r="L1380" s="243"/>
      <c r="M1380" s="243"/>
      <c r="N1380" s="243"/>
      <c r="O1380" s="243"/>
      <c r="P1380" s="243"/>
      <c r="Q1380" s="243"/>
    </row>
    <row r="1381" spans="2:17">
      <c r="B1381" s="243"/>
      <c r="C1381" s="243"/>
      <c r="D1381" s="279"/>
      <c r="E1381" s="243"/>
      <c r="F1381" s="243"/>
      <c r="G1381" s="243"/>
      <c r="H1381" s="243"/>
      <c r="I1381" s="243"/>
      <c r="J1381" s="243"/>
      <c r="K1381" s="243"/>
      <c r="L1381" s="243"/>
      <c r="M1381" s="243"/>
      <c r="N1381" s="243"/>
      <c r="O1381" s="243"/>
      <c r="P1381" s="243"/>
      <c r="Q1381" s="243"/>
    </row>
    <row r="1382" spans="2:17">
      <c r="B1382" s="243"/>
      <c r="C1382" s="243"/>
      <c r="D1382" s="279"/>
      <c r="E1382" s="243"/>
      <c r="F1382" s="243"/>
      <c r="G1382" s="243"/>
      <c r="H1382" s="243"/>
      <c r="I1382" s="243"/>
      <c r="J1382" s="243"/>
      <c r="K1382" s="243"/>
      <c r="L1382" s="243"/>
      <c r="M1382" s="243"/>
      <c r="N1382" s="243"/>
      <c r="O1382" s="243"/>
      <c r="P1382" s="243"/>
      <c r="Q1382" s="243"/>
    </row>
    <row r="1383" spans="2:17">
      <c r="B1383" s="243"/>
      <c r="C1383" s="243"/>
      <c r="D1383" s="279"/>
      <c r="E1383" s="243"/>
      <c r="F1383" s="243"/>
      <c r="G1383" s="243"/>
      <c r="H1383" s="243"/>
      <c r="I1383" s="243"/>
      <c r="J1383" s="243"/>
      <c r="K1383" s="243"/>
      <c r="L1383" s="243"/>
      <c r="M1383" s="243"/>
      <c r="N1383" s="243"/>
      <c r="O1383" s="243"/>
      <c r="P1383" s="243"/>
      <c r="Q1383" s="243"/>
    </row>
    <row r="1384" spans="2:17">
      <c r="B1384" s="243"/>
      <c r="C1384" s="243"/>
      <c r="D1384" s="279"/>
      <c r="E1384" s="243"/>
      <c r="F1384" s="243"/>
      <c r="G1384" s="243"/>
      <c r="H1384" s="243"/>
      <c r="I1384" s="243"/>
      <c r="J1384" s="243"/>
      <c r="K1384" s="243"/>
      <c r="L1384" s="243"/>
      <c r="M1384" s="243"/>
      <c r="N1384" s="243"/>
      <c r="O1384" s="243"/>
      <c r="P1384" s="243"/>
      <c r="Q1384" s="243"/>
    </row>
    <row r="1385" spans="2:17">
      <c r="B1385" s="243"/>
      <c r="C1385" s="243"/>
      <c r="D1385" s="279"/>
      <c r="E1385" s="243"/>
      <c r="F1385" s="243"/>
      <c r="G1385" s="243"/>
      <c r="H1385" s="243"/>
      <c r="I1385" s="243"/>
      <c r="J1385" s="243"/>
      <c r="K1385" s="243"/>
      <c r="L1385" s="243"/>
      <c r="M1385" s="243"/>
      <c r="N1385" s="243"/>
      <c r="O1385" s="243"/>
      <c r="P1385" s="243"/>
      <c r="Q1385" s="243"/>
    </row>
    <row r="1386" spans="2:17">
      <c r="B1386" s="243"/>
      <c r="C1386" s="243"/>
      <c r="D1386" s="279"/>
      <c r="E1386" s="243"/>
      <c r="F1386" s="243"/>
      <c r="G1386" s="243"/>
      <c r="H1386" s="243"/>
      <c r="I1386" s="243"/>
      <c r="J1386" s="243"/>
      <c r="K1386" s="243"/>
      <c r="L1386" s="243"/>
      <c r="M1386" s="243"/>
      <c r="N1386" s="243"/>
      <c r="O1386" s="243"/>
      <c r="P1386" s="243"/>
      <c r="Q1386" s="243"/>
    </row>
    <row r="1387" spans="2:17">
      <c r="B1387" s="243"/>
      <c r="C1387" s="243"/>
      <c r="D1387" s="279"/>
      <c r="E1387" s="243"/>
      <c r="F1387" s="243"/>
      <c r="G1387" s="243"/>
      <c r="H1387" s="243"/>
      <c r="I1387" s="243"/>
      <c r="J1387" s="243"/>
      <c r="K1387" s="243"/>
      <c r="L1387" s="243"/>
      <c r="M1387" s="243"/>
      <c r="N1387" s="243"/>
      <c r="O1387" s="243"/>
      <c r="P1387" s="243"/>
      <c r="Q1387" s="243"/>
    </row>
    <row r="1388" spans="2:17">
      <c r="B1388" s="243"/>
      <c r="C1388" s="243"/>
      <c r="D1388" s="279"/>
      <c r="E1388" s="243"/>
      <c r="F1388" s="243"/>
      <c r="G1388" s="243"/>
      <c r="H1388" s="243"/>
      <c r="I1388" s="243"/>
      <c r="J1388" s="243"/>
      <c r="K1388" s="243"/>
      <c r="L1388" s="243"/>
      <c r="M1388" s="243"/>
      <c r="N1388" s="243"/>
      <c r="O1388" s="243"/>
      <c r="P1388" s="243"/>
      <c r="Q1388" s="243"/>
    </row>
    <row r="1389" spans="2:17">
      <c r="B1389" s="243"/>
      <c r="C1389" s="243"/>
      <c r="D1389" s="279"/>
      <c r="E1389" s="243"/>
      <c r="F1389" s="243"/>
      <c r="G1389" s="243"/>
      <c r="H1389" s="243"/>
      <c r="I1389" s="243"/>
      <c r="J1389" s="243"/>
      <c r="K1389" s="243"/>
      <c r="L1389" s="243"/>
      <c r="M1389" s="243"/>
      <c r="N1389" s="243"/>
      <c r="O1389" s="243"/>
      <c r="P1389" s="243"/>
      <c r="Q1389" s="243"/>
    </row>
    <row r="1390" spans="2:17">
      <c r="B1390" s="243"/>
      <c r="C1390" s="243"/>
      <c r="D1390" s="279"/>
      <c r="E1390" s="243"/>
      <c r="F1390" s="243"/>
      <c r="G1390" s="243"/>
      <c r="H1390" s="243"/>
      <c r="I1390" s="243"/>
      <c r="J1390" s="243"/>
      <c r="K1390" s="243"/>
      <c r="L1390" s="243"/>
      <c r="M1390" s="243"/>
      <c r="N1390" s="243"/>
      <c r="O1390" s="243"/>
      <c r="P1390" s="243"/>
      <c r="Q1390" s="243"/>
    </row>
    <row r="1391" spans="2:17">
      <c r="B1391" s="243"/>
      <c r="C1391" s="243"/>
      <c r="D1391" s="279"/>
      <c r="E1391" s="243"/>
      <c r="F1391" s="243"/>
      <c r="G1391" s="243"/>
      <c r="H1391" s="243"/>
      <c r="I1391" s="243"/>
      <c r="J1391" s="243"/>
      <c r="K1391" s="243"/>
      <c r="L1391" s="243"/>
      <c r="M1391" s="243"/>
      <c r="N1391" s="243"/>
      <c r="O1391" s="243"/>
      <c r="P1391" s="243"/>
      <c r="Q1391" s="243"/>
    </row>
    <row r="1392" spans="2:17">
      <c r="B1392" s="243"/>
      <c r="C1392" s="243"/>
      <c r="D1392" s="279"/>
      <c r="E1392" s="243"/>
      <c r="F1392" s="243"/>
      <c r="G1392" s="243"/>
      <c r="H1392" s="243"/>
      <c r="I1392" s="243"/>
      <c r="J1392" s="243"/>
      <c r="K1392" s="243"/>
      <c r="L1392" s="243"/>
      <c r="M1392" s="243"/>
      <c r="N1392" s="243"/>
      <c r="O1392" s="243"/>
      <c r="P1392" s="243"/>
      <c r="Q1392" s="243"/>
    </row>
    <row r="1393" spans="2:17">
      <c r="B1393" s="243"/>
      <c r="C1393" s="243"/>
      <c r="D1393" s="279"/>
      <c r="E1393" s="243"/>
      <c r="F1393" s="243"/>
      <c r="G1393" s="243"/>
      <c r="H1393" s="243"/>
      <c r="I1393" s="243"/>
      <c r="J1393" s="243"/>
      <c r="K1393" s="243"/>
      <c r="L1393" s="243"/>
      <c r="M1393" s="243"/>
      <c r="N1393" s="243"/>
      <c r="O1393" s="243"/>
      <c r="P1393" s="243"/>
      <c r="Q1393" s="243"/>
    </row>
    <row r="1394" spans="2:17">
      <c r="B1394" s="243"/>
      <c r="C1394" s="243"/>
      <c r="D1394" s="279"/>
      <c r="E1394" s="243"/>
      <c r="F1394" s="243"/>
      <c r="G1394" s="243"/>
      <c r="H1394" s="243"/>
      <c r="I1394" s="243"/>
      <c r="J1394" s="243"/>
      <c r="K1394" s="243"/>
      <c r="L1394" s="243"/>
      <c r="M1394" s="243"/>
      <c r="N1394" s="243"/>
      <c r="O1394" s="243"/>
      <c r="P1394" s="243"/>
      <c r="Q1394" s="243"/>
    </row>
    <row r="1395" spans="2:17">
      <c r="B1395" s="243"/>
      <c r="C1395" s="243"/>
      <c r="D1395" s="279"/>
      <c r="E1395" s="243"/>
      <c r="F1395" s="243"/>
      <c r="G1395" s="243"/>
      <c r="H1395" s="243"/>
      <c r="I1395" s="243"/>
      <c r="J1395" s="243"/>
      <c r="K1395" s="243"/>
      <c r="L1395" s="243"/>
      <c r="M1395" s="243"/>
      <c r="N1395" s="243"/>
      <c r="O1395" s="243"/>
      <c r="P1395" s="243"/>
      <c r="Q1395" s="243"/>
    </row>
    <row r="1396" spans="2:17">
      <c r="B1396" s="243"/>
      <c r="C1396" s="243"/>
      <c r="D1396" s="279"/>
      <c r="E1396" s="243"/>
      <c r="F1396" s="243"/>
      <c r="G1396" s="243"/>
      <c r="H1396" s="243"/>
      <c r="I1396" s="243"/>
      <c r="J1396" s="243"/>
      <c r="K1396" s="243"/>
      <c r="L1396" s="243"/>
      <c r="M1396" s="243"/>
      <c r="N1396" s="243"/>
      <c r="O1396" s="243"/>
      <c r="P1396" s="243"/>
      <c r="Q1396" s="243"/>
    </row>
    <row r="1397" spans="2:17">
      <c r="B1397" s="243"/>
      <c r="C1397" s="243"/>
      <c r="D1397" s="279"/>
      <c r="E1397" s="243"/>
      <c r="F1397" s="243"/>
      <c r="G1397" s="243"/>
      <c r="H1397" s="243"/>
      <c r="I1397" s="243"/>
      <c r="J1397" s="243"/>
      <c r="K1397" s="243"/>
      <c r="L1397" s="243"/>
      <c r="M1397" s="243"/>
      <c r="N1397" s="243"/>
      <c r="O1397" s="243"/>
      <c r="P1397" s="243"/>
      <c r="Q1397" s="243"/>
    </row>
    <row r="1398" spans="2:17">
      <c r="B1398" s="243"/>
      <c r="C1398" s="243"/>
      <c r="D1398" s="279"/>
      <c r="E1398" s="243"/>
      <c r="F1398" s="243"/>
      <c r="G1398" s="243"/>
      <c r="H1398" s="243"/>
      <c r="I1398" s="243"/>
      <c r="J1398" s="243"/>
      <c r="K1398" s="243"/>
      <c r="L1398" s="243"/>
      <c r="M1398" s="243"/>
      <c r="N1398" s="243"/>
      <c r="O1398" s="243"/>
      <c r="P1398" s="243"/>
      <c r="Q1398" s="243"/>
    </row>
    <row r="1399" spans="2:17">
      <c r="B1399" s="243"/>
      <c r="C1399" s="243"/>
      <c r="D1399" s="279"/>
      <c r="E1399" s="243"/>
      <c r="F1399" s="243"/>
      <c r="G1399" s="243"/>
      <c r="H1399" s="243"/>
      <c r="I1399" s="243"/>
      <c r="J1399" s="243"/>
      <c r="K1399" s="243"/>
      <c r="L1399" s="243"/>
      <c r="M1399" s="243"/>
      <c r="N1399" s="243"/>
      <c r="O1399" s="243"/>
      <c r="P1399" s="243"/>
      <c r="Q1399" s="243"/>
    </row>
    <row r="1400" spans="2:17">
      <c r="B1400" s="243"/>
      <c r="C1400" s="243"/>
      <c r="D1400" s="279"/>
      <c r="E1400" s="243"/>
      <c r="F1400" s="243"/>
      <c r="G1400" s="243"/>
      <c r="H1400" s="243"/>
      <c r="I1400" s="243"/>
      <c r="J1400" s="243"/>
      <c r="K1400" s="243"/>
      <c r="L1400" s="243"/>
      <c r="M1400" s="243"/>
      <c r="N1400" s="243"/>
      <c r="O1400" s="243"/>
      <c r="P1400" s="243"/>
      <c r="Q1400" s="243"/>
    </row>
    <row r="1401" spans="2:17">
      <c r="B1401" s="243"/>
      <c r="C1401" s="243"/>
      <c r="D1401" s="279"/>
      <c r="E1401" s="243"/>
      <c r="F1401" s="243"/>
      <c r="G1401" s="243"/>
      <c r="H1401" s="243"/>
      <c r="I1401" s="243"/>
      <c r="J1401" s="243"/>
      <c r="K1401" s="243"/>
      <c r="L1401" s="243"/>
      <c r="M1401" s="243"/>
      <c r="N1401" s="243"/>
      <c r="O1401" s="243"/>
      <c r="P1401" s="243"/>
      <c r="Q1401" s="243"/>
    </row>
    <row r="1402" spans="2:17">
      <c r="B1402" s="243"/>
      <c r="C1402" s="243"/>
      <c r="D1402" s="279"/>
      <c r="E1402" s="243"/>
      <c r="F1402" s="243"/>
      <c r="G1402" s="243"/>
      <c r="H1402" s="243"/>
      <c r="I1402" s="243"/>
      <c r="J1402" s="243"/>
      <c r="K1402" s="243"/>
      <c r="L1402" s="243"/>
      <c r="M1402" s="243"/>
      <c r="N1402" s="243"/>
      <c r="O1402" s="243"/>
      <c r="P1402" s="243"/>
      <c r="Q1402" s="243"/>
    </row>
    <row r="1403" spans="2:17">
      <c r="B1403" s="243"/>
      <c r="C1403" s="243"/>
      <c r="D1403" s="279"/>
      <c r="E1403" s="243"/>
      <c r="F1403" s="243"/>
      <c r="G1403" s="243"/>
      <c r="H1403" s="243"/>
      <c r="I1403" s="243"/>
      <c r="J1403" s="243"/>
      <c r="K1403" s="243"/>
      <c r="L1403" s="243"/>
      <c r="M1403" s="243"/>
      <c r="N1403" s="243"/>
      <c r="O1403" s="243"/>
      <c r="P1403" s="243"/>
      <c r="Q1403" s="243"/>
    </row>
    <row r="1404" spans="2:17">
      <c r="B1404" s="243"/>
      <c r="C1404" s="243"/>
      <c r="D1404" s="279"/>
      <c r="E1404" s="243"/>
      <c r="F1404" s="243"/>
      <c r="G1404" s="243"/>
      <c r="H1404" s="243"/>
      <c r="I1404" s="243"/>
      <c r="J1404" s="243"/>
      <c r="K1404" s="243"/>
      <c r="L1404" s="243"/>
      <c r="M1404" s="243"/>
      <c r="N1404" s="243"/>
      <c r="O1404" s="243"/>
      <c r="P1404" s="243"/>
      <c r="Q1404" s="243"/>
    </row>
    <row r="1405" spans="2:17">
      <c r="B1405" s="243"/>
      <c r="C1405" s="243"/>
      <c r="D1405" s="279"/>
      <c r="E1405" s="243"/>
      <c r="F1405" s="243"/>
      <c r="G1405" s="243"/>
      <c r="H1405" s="243"/>
      <c r="I1405" s="243"/>
      <c r="J1405" s="243"/>
      <c r="K1405" s="243"/>
      <c r="L1405" s="243"/>
      <c r="M1405" s="243"/>
      <c r="N1405" s="243"/>
      <c r="O1405" s="243"/>
      <c r="P1405" s="243"/>
      <c r="Q1405" s="243"/>
    </row>
    <row r="1406" spans="2:17">
      <c r="B1406" s="243"/>
      <c r="C1406" s="243"/>
      <c r="D1406" s="279"/>
      <c r="E1406" s="243"/>
      <c r="F1406" s="243"/>
      <c r="G1406" s="243"/>
      <c r="H1406" s="243"/>
      <c r="I1406" s="243"/>
      <c r="J1406" s="243"/>
      <c r="K1406" s="243"/>
      <c r="L1406" s="243"/>
      <c r="M1406" s="243"/>
      <c r="N1406" s="243"/>
      <c r="O1406" s="243"/>
      <c r="P1406" s="243"/>
      <c r="Q1406" s="243"/>
    </row>
    <row r="1407" spans="2:17">
      <c r="B1407" s="243"/>
      <c r="C1407" s="243"/>
      <c r="D1407" s="279"/>
      <c r="E1407" s="243"/>
      <c r="F1407" s="243"/>
      <c r="G1407" s="243"/>
      <c r="H1407" s="243"/>
      <c r="I1407" s="243"/>
      <c r="J1407" s="243"/>
      <c r="K1407" s="243"/>
      <c r="L1407" s="243"/>
      <c r="M1407" s="243"/>
      <c r="N1407" s="243"/>
      <c r="O1407" s="243"/>
      <c r="P1407" s="243"/>
      <c r="Q1407" s="243"/>
    </row>
    <row r="1408" spans="2:17">
      <c r="B1408" s="243"/>
      <c r="C1408" s="243"/>
      <c r="D1408" s="279"/>
      <c r="E1408" s="243"/>
      <c r="F1408" s="243"/>
      <c r="G1408" s="243"/>
      <c r="H1408" s="243"/>
      <c r="I1408" s="243"/>
      <c r="J1408" s="243"/>
      <c r="K1408" s="243"/>
      <c r="L1408" s="243"/>
      <c r="M1408" s="243"/>
      <c r="N1408" s="243"/>
      <c r="O1408" s="243"/>
      <c r="P1408" s="243"/>
      <c r="Q1408" s="243"/>
    </row>
    <row r="1409" spans="2:17">
      <c r="B1409" s="243"/>
      <c r="C1409" s="243"/>
      <c r="D1409" s="279"/>
      <c r="E1409" s="243"/>
      <c r="F1409" s="243"/>
      <c r="G1409" s="243"/>
      <c r="H1409" s="243"/>
      <c r="I1409" s="243"/>
      <c r="J1409" s="243"/>
      <c r="K1409" s="243"/>
      <c r="L1409" s="243"/>
      <c r="M1409" s="243"/>
      <c r="N1409" s="243"/>
      <c r="O1409" s="243"/>
      <c r="P1409" s="243"/>
      <c r="Q1409" s="243"/>
    </row>
    <row r="1410" spans="2:17">
      <c r="B1410" s="243"/>
      <c r="C1410" s="243"/>
      <c r="D1410" s="279"/>
      <c r="E1410" s="243"/>
      <c r="F1410" s="243"/>
      <c r="G1410" s="243"/>
      <c r="H1410" s="243"/>
      <c r="I1410" s="243"/>
      <c r="J1410" s="243"/>
      <c r="K1410" s="243"/>
      <c r="L1410" s="243"/>
      <c r="M1410" s="243"/>
      <c r="N1410" s="243"/>
      <c r="O1410" s="243"/>
      <c r="P1410" s="243"/>
      <c r="Q1410" s="243"/>
    </row>
    <row r="1411" spans="2:17">
      <c r="B1411" s="243"/>
      <c r="C1411" s="243"/>
      <c r="D1411" s="279"/>
      <c r="E1411" s="243"/>
      <c r="F1411" s="243"/>
      <c r="G1411" s="243"/>
      <c r="H1411" s="243"/>
      <c r="I1411" s="243"/>
      <c r="J1411" s="243"/>
      <c r="K1411" s="243"/>
      <c r="L1411" s="243"/>
      <c r="M1411" s="243"/>
      <c r="N1411" s="243"/>
      <c r="O1411" s="243"/>
      <c r="P1411" s="243"/>
      <c r="Q1411" s="243"/>
    </row>
    <row r="1412" spans="2:17">
      <c r="B1412" s="243"/>
      <c r="C1412" s="243"/>
      <c r="D1412" s="279"/>
      <c r="E1412" s="243"/>
      <c r="F1412" s="243"/>
      <c r="G1412" s="243"/>
      <c r="H1412" s="243"/>
      <c r="I1412" s="243"/>
      <c r="J1412" s="243"/>
      <c r="K1412" s="243"/>
      <c r="L1412" s="243"/>
      <c r="M1412" s="243"/>
      <c r="N1412" s="243"/>
      <c r="O1412" s="243"/>
      <c r="P1412" s="243"/>
      <c r="Q1412" s="243"/>
    </row>
    <row r="1413" spans="2:17">
      <c r="B1413" s="243"/>
      <c r="C1413" s="243"/>
      <c r="D1413" s="279"/>
      <c r="E1413" s="243"/>
      <c r="F1413" s="243"/>
      <c r="G1413" s="243"/>
      <c r="H1413" s="243"/>
      <c r="I1413" s="243"/>
      <c r="J1413" s="243"/>
      <c r="K1413" s="243"/>
      <c r="L1413" s="243"/>
      <c r="M1413" s="243"/>
      <c r="N1413" s="243"/>
      <c r="O1413" s="243"/>
      <c r="P1413" s="243"/>
      <c r="Q1413" s="243"/>
    </row>
    <row r="1414" spans="2:17">
      <c r="B1414" s="243"/>
      <c r="C1414" s="243"/>
      <c r="D1414" s="279"/>
      <c r="E1414" s="243"/>
      <c r="F1414" s="243"/>
      <c r="G1414" s="243"/>
      <c r="H1414" s="243"/>
      <c r="I1414" s="243"/>
      <c r="J1414" s="243"/>
      <c r="K1414" s="243"/>
      <c r="L1414" s="243"/>
      <c r="M1414" s="243"/>
      <c r="N1414" s="243"/>
      <c r="O1414" s="243"/>
      <c r="P1414" s="243"/>
      <c r="Q1414" s="243"/>
    </row>
    <row r="1415" spans="2:17">
      <c r="B1415" s="243"/>
      <c r="C1415" s="243"/>
      <c r="D1415" s="279"/>
      <c r="E1415" s="243"/>
      <c r="F1415" s="243"/>
      <c r="G1415" s="243"/>
      <c r="H1415" s="243"/>
      <c r="I1415" s="243"/>
      <c r="J1415" s="243"/>
      <c r="K1415" s="243"/>
      <c r="L1415" s="243"/>
      <c r="M1415" s="243"/>
      <c r="N1415" s="243"/>
      <c r="O1415" s="243"/>
      <c r="P1415" s="243"/>
      <c r="Q1415" s="243"/>
    </row>
    <row r="1416" spans="2:17">
      <c r="B1416" s="243"/>
      <c r="C1416" s="243"/>
      <c r="D1416" s="279"/>
      <c r="E1416" s="243"/>
      <c r="F1416" s="243"/>
      <c r="G1416" s="243"/>
      <c r="H1416" s="243"/>
      <c r="I1416" s="243"/>
      <c r="J1416" s="243"/>
      <c r="K1416" s="243"/>
      <c r="L1416" s="243"/>
      <c r="M1416" s="243"/>
      <c r="N1416" s="243"/>
      <c r="O1416" s="243"/>
      <c r="P1416" s="243"/>
      <c r="Q1416" s="243"/>
    </row>
    <row r="1417" spans="2:17">
      <c r="B1417" s="243"/>
      <c r="C1417" s="243"/>
      <c r="D1417" s="279"/>
      <c r="E1417" s="243"/>
      <c r="F1417" s="243"/>
      <c r="G1417" s="243"/>
      <c r="H1417" s="243"/>
      <c r="I1417" s="243"/>
      <c r="J1417" s="243"/>
      <c r="K1417" s="243"/>
      <c r="L1417" s="243"/>
      <c r="M1417" s="243"/>
      <c r="N1417" s="243"/>
      <c r="O1417" s="243"/>
      <c r="P1417" s="243"/>
      <c r="Q1417" s="243"/>
    </row>
    <row r="1418" spans="2:17">
      <c r="B1418" s="243"/>
      <c r="C1418" s="243"/>
      <c r="D1418" s="279"/>
      <c r="E1418" s="243"/>
      <c r="F1418" s="243"/>
      <c r="G1418" s="243"/>
      <c r="H1418" s="243"/>
      <c r="I1418" s="243"/>
      <c r="J1418" s="243"/>
      <c r="K1418" s="243"/>
      <c r="L1418" s="243"/>
      <c r="M1418" s="243"/>
      <c r="N1418" s="243"/>
      <c r="O1418" s="243"/>
      <c r="P1418" s="243"/>
      <c r="Q1418" s="243"/>
    </row>
    <row r="1419" spans="2:17">
      <c r="B1419" s="243"/>
      <c r="C1419" s="243"/>
      <c r="D1419" s="279"/>
      <c r="E1419" s="243"/>
      <c r="F1419" s="243"/>
      <c r="G1419" s="243"/>
      <c r="H1419" s="243"/>
      <c r="I1419" s="243"/>
      <c r="J1419" s="243"/>
      <c r="K1419" s="243"/>
      <c r="L1419" s="243"/>
      <c r="M1419" s="243"/>
      <c r="N1419" s="243"/>
      <c r="O1419" s="243"/>
      <c r="P1419" s="243"/>
      <c r="Q1419" s="243"/>
    </row>
    <row r="1420" spans="2:17">
      <c r="B1420" s="243"/>
      <c r="C1420" s="243"/>
      <c r="D1420" s="279"/>
      <c r="E1420" s="243"/>
      <c r="F1420" s="243"/>
      <c r="G1420" s="243"/>
      <c r="H1420" s="243"/>
      <c r="I1420" s="243"/>
      <c r="J1420" s="243"/>
      <c r="K1420" s="243"/>
      <c r="L1420" s="243"/>
      <c r="M1420" s="243"/>
      <c r="N1420" s="243"/>
      <c r="O1420" s="243"/>
      <c r="P1420" s="243"/>
      <c r="Q1420" s="243"/>
    </row>
    <row r="1421" spans="2:17">
      <c r="B1421" s="243"/>
      <c r="C1421" s="243"/>
      <c r="D1421" s="279"/>
      <c r="E1421" s="243"/>
      <c r="F1421" s="243"/>
      <c r="G1421" s="243"/>
      <c r="H1421" s="243"/>
      <c r="I1421" s="243"/>
      <c r="J1421" s="243"/>
      <c r="K1421" s="243"/>
      <c r="L1421" s="243"/>
      <c r="M1421" s="243"/>
      <c r="N1421" s="243"/>
      <c r="O1421" s="243"/>
      <c r="P1421" s="243"/>
      <c r="Q1421" s="243"/>
    </row>
    <row r="1422" spans="2:17">
      <c r="B1422" s="243"/>
      <c r="C1422" s="243"/>
      <c r="D1422" s="279"/>
      <c r="E1422" s="243"/>
      <c r="F1422" s="243"/>
      <c r="G1422" s="243"/>
      <c r="H1422" s="243"/>
      <c r="I1422" s="243"/>
      <c r="J1422" s="243"/>
      <c r="K1422" s="243"/>
      <c r="L1422" s="243"/>
      <c r="M1422" s="243"/>
      <c r="N1422" s="243"/>
      <c r="O1422" s="243"/>
      <c r="P1422" s="243"/>
      <c r="Q1422" s="243"/>
    </row>
    <row r="1423" spans="2:17">
      <c r="B1423" s="243"/>
      <c r="C1423" s="243"/>
      <c r="D1423" s="279"/>
      <c r="E1423" s="243"/>
      <c r="F1423" s="243"/>
      <c r="G1423" s="243"/>
      <c r="H1423" s="243"/>
      <c r="I1423" s="243"/>
      <c r="J1423" s="243"/>
      <c r="K1423" s="243"/>
      <c r="L1423" s="243"/>
      <c r="M1423" s="243"/>
      <c r="N1423" s="243"/>
      <c r="O1423" s="243"/>
      <c r="P1423" s="243"/>
      <c r="Q1423" s="243"/>
    </row>
    <row r="1424" spans="2:17">
      <c r="B1424" s="243"/>
      <c r="C1424" s="243"/>
      <c r="D1424" s="279"/>
      <c r="E1424" s="243"/>
      <c r="F1424" s="243"/>
      <c r="G1424" s="243"/>
      <c r="H1424" s="243"/>
      <c r="I1424" s="243"/>
      <c r="J1424" s="243"/>
      <c r="K1424" s="243"/>
      <c r="L1424" s="243"/>
      <c r="M1424" s="243"/>
      <c r="N1424" s="243"/>
      <c r="O1424" s="243"/>
      <c r="P1424" s="243"/>
      <c r="Q1424" s="243"/>
    </row>
    <row r="1425" spans="2:17">
      <c r="B1425" s="243"/>
      <c r="C1425" s="243"/>
      <c r="D1425" s="279"/>
      <c r="E1425" s="243"/>
      <c r="F1425" s="243"/>
      <c r="G1425" s="243"/>
      <c r="H1425" s="243"/>
      <c r="I1425" s="243"/>
      <c r="J1425" s="243"/>
      <c r="K1425" s="243"/>
      <c r="L1425" s="243"/>
      <c r="M1425" s="243"/>
      <c r="N1425" s="243"/>
      <c r="O1425" s="243"/>
      <c r="P1425" s="243"/>
      <c r="Q1425" s="243"/>
    </row>
    <row r="1426" spans="2:17">
      <c r="B1426" s="243"/>
      <c r="C1426" s="243"/>
      <c r="D1426" s="279"/>
      <c r="E1426" s="243"/>
      <c r="F1426" s="243"/>
      <c r="G1426" s="243"/>
      <c r="H1426" s="243"/>
      <c r="I1426" s="243"/>
      <c r="J1426" s="243"/>
      <c r="K1426" s="243"/>
      <c r="L1426" s="243"/>
      <c r="M1426" s="243"/>
      <c r="N1426" s="243"/>
      <c r="O1426" s="243"/>
      <c r="P1426" s="243"/>
      <c r="Q1426" s="243"/>
    </row>
    <row r="1427" spans="2:17">
      <c r="B1427" s="243"/>
      <c r="C1427" s="243"/>
      <c r="D1427" s="279"/>
      <c r="E1427" s="243"/>
      <c r="F1427" s="243"/>
      <c r="G1427" s="243"/>
      <c r="H1427" s="243"/>
      <c r="I1427" s="243"/>
      <c r="J1427" s="243"/>
      <c r="K1427" s="243"/>
      <c r="L1427" s="243"/>
      <c r="M1427" s="243"/>
      <c r="N1427" s="243"/>
      <c r="O1427" s="243"/>
      <c r="P1427" s="243"/>
      <c r="Q1427" s="243"/>
    </row>
    <row r="1428" spans="2:17">
      <c r="B1428" s="243"/>
      <c r="C1428" s="243"/>
      <c r="D1428" s="279"/>
      <c r="E1428" s="243"/>
      <c r="F1428" s="243"/>
      <c r="G1428" s="243"/>
      <c r="H1428" s="243"/>
      <c r="I1428" s="243"/>
      <c r="J1428" s="243"/>
      <c r="K1428" s="243"/>
      <c r="L1428" s="243"/>
      <c r="M1428" s="243"/>
      <c r="N1428" s="243"/>
      <c r="O1428" s="243"/>
      <c r="P1428" s="243"/>
      <c r="Q1428" s="243"/>
    </row>
    <row r="1429" spans="2:17">
      <c r="B1429" s="243"/>
      <c r="C1429" s="243"/>
      <c r="D1429" s="279"/>
      <c r="E1429" s="243"/>
      <c r="F1429" s="243"/>
      <c r="G1429" s="243"/>
      <c r="H1429" s="243"/>
      <c r="I1429" s="243"/>
      <c r="J1429" s="243"/>
      <c r="K1429" s="243"/>
      <c r="L1429" s="243"/>
      <c r="M1429" s="243"/>
      <c r="N1429" s="243"/>
      <c r="O1429" s="243"/>
      <c r="P1429" s="243"/>
      <c r="Q1429" s="243"/>
    </row>
    <row r="1430" spans="2:17">
      <c r="B1430" s="243"/>
      <c r="C1430" s="243"/>
      <c r="D1430" s="279"/>
      <c r="E1430" s="243"/>
      <c r="F1430" s="243"/>
      <c r="G1430" s="243"/>
      <c r="H1430" s="243"/>
      <c r="I1430" s="243"/>
      <c r="J1430" s="243"/>
      <c r="K1430" s="243"/>
      <c r="L1430" s="243"/>
      <c r="M1430" s="243"/>
      <c r="N1430" s="243"/>
      <c r="O1430" s="243"/>
      <c r="P1430" s="243"/>
      <c r="Q1430" s="243"/>
    </row>
    <row r="1431" spans="2:17">
      <c r="B1431" s="243"/>
      <c r="C1431" s="243"/>
      <c r="D1431" s="279"/>
      <c r="E1431" s="243"/>
      <c r="F1431" s="243"/>
      <c r="G1431" s="243"/>
      <c r="H1431" s="243"/>
      <c r="I1431" s="243"/>
      <c r="J1431" s="243"/>
      <c r="K1431" s="243"/>
      <c r="L1431" s="243"/>
      <c r="M1431" s="243"/>
      <c r="N1431" s="243"/>
      <c r="O1431" s="243"/>
      <c r="P1431" s="243"/>
      <c r="Q1431" s="243"/>
    </row>
    <row r="1432" spans="2:17">
      <c r="B1432" s="243"/>
      <c r="C1432" s="243"/>
      <c r="D1432" s="279"/>
      <c r="E1432" s="243"/>
      <c r="F1432" s="243"/>
      <c r="G1432" s="243"/>
      <c r="H1432" s="243"/>
      <c r="I1432" s="243"/>
      <c r="J1432" s="243"/>
      <c r="K1432" s="243"/>
      <c r="L1432" s="243"/>
      <c r="M1432" s="243"/>
      <c r="N1432" s="243"/>
      <c r="O1432" s="243"/>
      <c r="P1432" s="243"/>
      <c r="Q1432" s="243"/>
    </row>
    <row r="1433" spans="2:17">
      <c r="B1433" s="243"/>
      <c r="C1433" s="243"/>
      <c r="D1433" s="279"/>
      <c r="E1433" s="243"/>
      <c r="F1433" s="243"/>
      <c r="G1433" s="243"/>
      <c r="H1433" s="243"/>
      <c r="I1433" s="243"/>
      <c r="J1433" s="243"/>
      <c r="K1433" s="243"/>
      <c r="L1433" s="243"/>
      <c r="M1433" s="243"/>
      <c r="N1433" s="243"/>
      <c r="O1433" s="243"/>
      <c r="P1433" s="243"/>
      <c r="Q1433" s="243"/>
    </row>
    <row r="1434" spans="2:17">
      <c r="B1434" s="243"/>
      <c r="C1434" s="243"/>
      <c r="D1434" s="279"/>
      <c r="E1434" s="243"/>
      <c r="F1434" s="243"/>
      <c r="G1434" s="243"/>
      <c r="H1434" s="243"/>
      <c r="I1434" s="243"/>
      <c r="J1434" s="243"/>
      <c r="K1434" s="243"/>
      <c r="L1434" s="243"/>
      <c r="M1434" s="243"/>
      <c r="N1434" s="243"/>
      <c r="O1434" s="243"/>
      <c r="P1434" s="243"/>
      <c r="Q1434" s="243"/>
    </row>
    <row r="1435" spans="2:17">
      <c r="B1435" s="243"/>
      <c r="C1435" s="243"/>
      <c r="D1435" s="279"/>
      <c r="E1435" s="243"/>
      <c r="F1435" s="243"/>
      <c r="G1435" s="243"/>
      <c r="H1435" s="243"/>
      <c r="I1435" s="243"/>
      <c r="J1435" s="243"/>
      <c r="K1435" s="243"/>
      <c r="L1435" s="243"/>
      <c r="M1435" s="243"/>
      <c r="N1435" s="243"/>
      <c r="O1435" s="243"/>
      <c r="P1435" s="243"/>
      <c r="Q1435" s="243"/>
    </row>
    <row r="1436" spans="2:17">
      <c r="B1436" s="243"/>
      <c r="C1436" s="243"/>
      <c r="D1436" s="279"/>
      <c r="E1436" s="243"/>
      <c r="F1436" s="243"/>
      <c r="G1436" s="243"/>
      <c r="H1436" s="243"/>
      <c r="I1436" s="243"/>
      <c r="J1436" s="243"/>
      <c r="K1436" s="243"/>
      <c r="L1436" s="243"/>
      <c r="M1436" s="243"/>
      <c r="N1436" s="243"/>
      <c r="O1436" s="243"/>
      <c r="P1436" s="243"/>
      <c r="Q1436" s="243"/>
    </row>
    <row r="1437" spans="2:17">
      <c r="B1437" s="243"/>
      <c r="C1437" s="243"/>
      <c r="D1437" s="279"/>
      <c r="E1437" s="243"/>
      <c r="F1437" s="243"/>
      <c r="G1437" s="243"/>
      <c r="H1437" s="243"/>
      <c r="I1437" s="243"/>
      <c r="J1437" s="243"/>
      <c r="K1437" s="243"/>
      <c r="L1437" s="243"/>
      <c r="M1437" s="243"/>
      <c r="N1437" s="243"/>
      <c r="O1437" s="243"/>
      <c r="P1437" s="243"/>
      <c r="Q1437" s="243"/>
    </row>
    <row r="1438" spans="2:17">
      <c r="B1438" s="243"/>
      <c r="C1438" s="243"/>
      <c r="D1438" s="279"/>
      <c r="E1438" s="243"/>
      <c r="F1438" s="243"/>
      <c r="G1438" s="243"/>
      <c r="H1438" s="243"/>
      <c r="I1438" s="243"/>
      <c r="J1438" s="243"/>
      <c r="K1438" s="243"/>
      <c r="L1438" s="243"/>
      <c r="M1438" s="243"/>
      <c r="N1438" s="243"/>
      <c r="O1438" s="243"/>
      <c r="P1438" s="243"/>
      <c r="Q1438" s="243"/>
    </row>
    <row r="1439" spans="2:17">
      <c r="B1439" s="243"/>
      <c r="C1439" s="243"/>
      <c r="D1439" s="279"/>
      <c r="E1439" s="243"/>
      <c r="F1439" s="243"/>
      <c r="G1439" s="243"/>
      <c r="H1439" s="243"/>
      <c r="I1439" s="243"/>
      <c r="J1439" s="243"/>
      <c r="K1439" s="243"/>
      <c r="L1439" s="243"/>
      <c r="M1439" s="243"/>
      <c r="N1439" s="243"/>
      <c r="O1439" s="243"/>
      <c r="P1439" s="243"/>
      <c r="Q1439" s="243"/>
    </row>
    <row r="1440" spans="2:17">
      <c r="B1440" s="243"/>
      <c r="C1440" s="243"/>
      <c r="D1440" s="279"/>
      <c r="E1440" s="243"/>
      <c r="F1440" s="243"/>
      <c r="G1440" s="243"/>
      <c r="H1440" s="243"/>
      <c r="I1440" s="243"/>
      <c r="J1440" s="243"/>
      <c r="K1440" s="243"/>
      <c r="L1440" s="243"/>
      <c r="M1440" s="243"/>
      <c r="N1440" s="243"/>
      <c r="O1440" s="243"/>
      <c r="P1440" s="243"/>
      <c r="Q1440" s="243"/>
    </row>
    <row r="1441" spans="2:17">
      <c r="B1441" s="243"/>
      <c r="C1441" s="243"/>
      <c r="D1441" s="279"/>
      <c r="E1441" s="243"/>
      <c r="F1441" s="243"/>
      <c r="G1441" s="243"/>
      <c r="H1441" s="243"/>
      <c r="I1441" s="243"/>
      <c r="J1441" s="243"/>
      <c r="K1441" s="243"/>
      <c r="L1441" s="243"/>
      <c r="M1441" s="243"/>
      <c r="N1441" s="243"/>
      <c r="O1441" s="243"/>
      <c r="P1441" s="243"/>
      <c r="Q1441" s="243"/>
    </row>
    <row r="1442" spans="2:17">
      <c r="B1442" s="243"/>
      <c r="C1442" s="243"/>
      <c r="D1442" s="279"/>
      <c r="E1442" s="243"/>
      <c r="F1442" s="243"/>
      <c r="G1442" s="243"/>
      <c r="H1442" s="243"/>
      <c r="I1442" s="243"/>
      <c r="J1442" s="243"/>
      <c r="K1442" s="243"/>
      <c r="L1442" s="243"/>
      <c r="M1442" s="243"/>
      <c r="N1442" s="243"/>
      <c r="O1442" s="243"/>
      <c r="P1442" s="243"/>
      <c r="Q1442" s="243"/>
    </row>
    <row r="1443" spans="2:17">
      <c r="B1443" s="243"/>
      <c r="C1443" s="243"/>
      <c r="D1443" s="279"/>
      <c r="E1443" s="243"/>
      <c r="F1443" s="243"/>
      <c r="G1443" s="243"/>
      <c r="H1443" s="243"/>
      <c r="I1443" s="243"/>
      <c r="J1443" s="243"/>
      <c r="K1443" s="243"/>
      <c r="L1443" s="243"/>
      <c r="M1443" s="243"/>
      <c r="N1443" s="243"/>
      <c r="O1443" s="243"/>
      <c r="P1443" s="243"/>
      <c r="Q1443" s="243"/>
    </row>
    <row r="1444" spans="2:17">
      <c r="B1444" s="243"/>
      <c r="C1444" s="243"/>
      <c r="D1444" s="279"/>
      <c r="E1444" s="243"/>
      <c r="F1444" s="243"/>
      <c r="G1444" s="243"/>
      <c r="H1444" s="243"/>
      <c r="I1444" s="243"/>
      <c r="J1444" s="243"/>
      <c r="K1444" s="243"/>
      <c r="L1444" s="243"/>
      <c r="M1444" s="243"/>
      <c r="N1444" s="243"/>
      <c r="O1444" s="243"/>
      <c r="P1444" s="243"/>
      <c r="Q1444" s="243"/>
    </row>
    <row r="1445" spans="2:17">
      <c r="B1445" s="243"/>
      <c r="C1445" s="243"/>
      <c r="D1445" s="279"/>
      <c r="E1445" s="243"/>
      <c r="F1445" s="243"/>
      <c r="G1445" s="243"/>
      <c r="H1445" s="243"/>
      <c r="I1445" s="243"/>
      <c r="J1445" s="243"/>
      <c r="K1445" s="243"/>
      <c r="L1445" s="243"/>
      <c r="M1445" s="243"/>
      <c r="N1445" s="243"/>
      <c r="O1445" s="243"/>
      <c r="P1445" s="243"/>
      <c r="Q1445" s="243"/>
    </row>
    <row r="1446" spans="2:17">
      <c r="B1446" s="243"/>
      <c r="C1446" s="243"/>
      <c r="D1446" s="279"/>
      <c r="E1446" s="243"/>
      <c r="F1446" s="243"/>
      <c r="G1446" s="243"/>
      <c r="H1446" s="243"/>
      <c r="I1446" s="243"/>
      <c r="J1446" s="243"/>
      <c r="K1446" s="243"/>
      <c r="L1446" s="243"/>
      <c r="M1446" s="243"/>
      <c r="N1446" s="243"/>
      <c r="O1446" s="243"/>
      <c r="P1446" s="243"/>
      <c r="Q1446" s="243"/>
    </row>
    <row r="1447" spans="2:17">
      <c r="B1447" s="243"/>
      <c r="C1447" s="243"/>
      <c r="D1447" s="279"/>
      <c r="E1447" s="243"/>
      <c r="F1447" s="243"/>
      <c r="G1447" s="243"/>
      <c r="H1447" s="243"/>
      <c r="I1447" s="243"/>
      <c r="J1447" s="243"/>
      <c r="K1447" s="243"/>
      <c r="L1447" s="243"/>
      <c r="M1447" s="243"/>
      <c r="N1447" s="243"/>
      <c r="O1447" s="243"/>
      <c r="P1447" s="243"/>
      <c r="Q1447" s="243"/>
    </row>
    <row r="1448" spans="2:17">
      <c r="B1448" s="243"/>
      <c r="C1448" s="243"/>
      <c r="D1448" s="279"/>
      <c r="E1448" s="243"/>
      <c r="F1448" s="243"/>
      <c r="G1448" s="243"/>
      <c r="H1448" s="243"/>
      <c r="I1448" s="243"/>
      <c r="J1448" s="243"/>
      <c r="K1448" s="243"/>
      <c r="L1448" s="243"/>
      <c r="M1448" s="243"/>
      <c r="N1448" s="243"/>
      <c r="O1448" s="243"/>
      <c r="P1448" s="243"/>
      <c r="Q1448" s="243"/>
    </row>
    <row r="1449" spans="2:17">
      <c r="B1449" s="243"/>
      <c r="C1449" s="243"/>
      <c r="D1449" s="279"/>
      <c r="E1449" s="243"/>
      <c r="F1449" s="243"/>
      <c r="G1449" s="243"/>
      <c r="H1449" s="243"/>
      <c r="I1449" s="243"/>
      <c r="J1449" s="243"/>
      <c r="K1449" s="243"/>
      <c r="L1449" s="243"/>
      <c r="M1449" s="243"/>
      <c r="N1449" s="243"/>
      <c r="O1449" s="243"/>
      <c r="P1449" s="243"/>
      <c r="Q1449" s="243"/>
    </row>
    <row r="1450" spans="2:17">
      <c r="B1450" s="243"/>
      <c r="C1450" s="243"/>
      <c r="D1450" s="279"/>
      <c r="E1450" s="243"/>
      <c r="F1450" s="243"/>
      <c r="G1450" s="243"/>
      <c r="H1450" s="243"/>
      <c r="I1450" s="243"/>
      <c r="J1450" s="243"/>
      <c r="K1450" s="243"/>
      <c r="L1450" s="243"/>
      <c r="M1450" s="243"/>
      <c r="N1450" s="243"/>
      <c r="O1450" s="243"/>
      <c r="P1450" s="243"/>
      <c r="Q1450" s="243"/>
    </row>
    <row r="1451" spans="2:17">
      <c r="B1451" s="243"/>
      <c r="C1451" s="243"/>
      <c r="D1451" s="279"/>
      <c r="E1451" s="243"/>
      <c r="F1451" s="243"/>
      <c r="G1451" s="243"/>
      <c r="H1451" s="243"/>
      <c r="I1451" s="243"/>
      <c r="J1451" s="243"/>
      <c r="K1451" s="243"/>
      <c r="L1451" s="243"/>
      <c r="M1451" s="243"/>
      <c r="N1451" s="243"/>
      <c r="O1451" s="243"/>
      <c r="P1451" s="243"/>
      <c r="Q1451" s="243"/>
    </row>
    <row r="1452" spans="2:17">
      <c r="B1452" s="243"/>
      <c r="C1452" s="243"/>
      <c r="D1452" s="279"/>
      <c r="E1452" s="243"/>
      <c r="F1452" s="243"/>
      <c r="G1452" s="243"/>
      <c r="H1452" s="243"/>
      <c r="I1452" s="243"/>
      <c r="J1452" s="243"/>
      <c r="K1452" s="243"/>
      <c r="L1452" s="243"/>
      <c r="M1452" s="243"/>
      <c r="N1452" s="243"/>
      <c r="O1452" s="243"/>
      <c r="P1452" s="243"/>
      <c r="Q1452" s="243"/>
    </row>
    <row r="1453" spans="2:17">
      <c r="B1453" s="243"/>
      <c r="C1453" s="243"/>
      <c r="D1453" s="279"/>
      <c r="E1453" s="243"/>
      <c r="F1453" s="243"/>
      <c r="G1453" s="243"/>
      <c r="H1453" s="243"/>
      <c r="I1453" s="243"/>
      <c r="J1453" s="243"/>
      <c r="K1453" s="243"/>
      <c r="L1453" s="243"/>
      <c r="M1453" s="243"/>
      <c r="N1453" s="243"/>
      <c r="O1453" s="243"/>
      <c r="P1453" s="243"/>
      <c r="Q1453" s="243"/>
    </row>
    <row r="1454" spans="2:17">
      <c r="B1454" s="243"/>
      <c r="C1454" s="243"/>
      <c r="D1454" s="279"/>
      <c r="E1454" s="243"/>
      <c r="F1454" s="243"/>
      <c r="G1454" s="243"/>
      <c r="H1454" s="243"/>
      <c r="I1454" s="243"/>
      <c r="J1454" s="243"/>
      <c r="K1454" s="243"/>
      <c r="L1454" s="243"/>
      <c r="M1454" s="243"/>
      <c r="N1454" s="243"/>
      <c r="O1454" s="243"/>
      <c r="P1454" s="243"/>
      <c r="Q1454" s="243"/>
    </row>
    <row r="1455" spans="2:17">
      <c r="B1455" s="243"/>
      <c r="C1455" s="243"/>
      <c r="D1455" s="279"/>
      <c r="E1455" s="243"/>
      <c r="F1455" s="243"/>
      <c r="G1455" s="243"/>
      <c r="H1455" s="243"/>
      <c r="I1455" s="243"/>
      <c r="J1455" s="243"/>
      <c r="K1455" s="243"/>
      <c r="L1455" s="243"/>
      <c r="M1455" s="243"/>
      <c r="N1455" s="243"/>
      <c r="O1455" s="243"/>
      <c r="P1455" s="243"/>
      <c r="Q1455" s="243"/>
    </row>
    <row r="1456" spans="2:17">
      <c r="B1456" s="243"/>
      <c r="C1456" s="243"/>
      <c r="D1456" s="279"/>
      <c r="E1456" s="243"/>
      <c r="F1456" s="243"/>
      <c r="G1456" s="243"/>
      <c r="H1456" s="243"/>
      <c r="I1456" s="243"/>
      <c r="J1456" s="243"/>
      <c r="K1456" s="243"/>
      <c r="L1456" s="243"/>
      <c r="M1456" s="243"/>
      <c r="N1456" s="243"/>
      <c r="O1456" s="243"/>
      <c r="P1456" s="243"/>
      <c r="Q1456" s="243"/>
    </row>
    <row r="1457" spans="2:17">
      <c r="B1457" s="243"/>
      <c r="C1457" s="243"/>
      <c r="D1457" s="279"/>
      <c r="E1457" s="243"/>
      <c r="F1457" s="243"/>
      <c r="G1457" s="243"/>
      <c r="H1457" s="243"/>
      <c r="I1457" s="243"/>
      <c r="J1457" s="243"/>
      <c r="K1457" s="243"/>
      <c r="L1457" s="243"/>
      <c r="M1457" s="243"/>
      <c r="N1457" s="243"/>
      <c r="O1457" s="243"/>
      <c r="P1457" s="243"/>
      <c r="Q1457" s="243"/>
    </row>
    <row r="1458" spans="2:17">
      <c r="B1458" s="243"/>
      <c r="C1458" s="243"/>
      <c r="D1458" s="279"/>
      <c r="E1458" s="243"/>
      <c r="F1458" s="243"/>
      <c r="G1458" s="243"/>
      <c r="H1458" s="243"/>
      <c r="I1458" s="243"/>
      <c r="J1458" s="243"/>
      <c r="K1458" s="243"/>
      <c r="L1458" s="243"/>
      <c r="M1458" s="243"/>
      <c r="N1458" s="243"/>
      <c r="O1458" s="243"/>
      <c r="P1458" s="243"/>
      <c r="Q1458" s="243"/>
    </row>
    <row r="1459" spans="2:17">
      <c r="B1459" s="243"/>
      <c r="C1459" s="243"/>
      <c r="D1459" s="279"/>
      <c r="E1459" s="243"/>
      <c r="F1459" s="243"/>
      <c r="G1459" s="243"/>
      <c r="H1459" s="243"/>
      <c r="I1459" s="243"/>
      <c r="J1459" s="243"/>
      <c r="K1459" s="243"/>
      <c r="L1459" s="243"/>
      <c r="M1459" s="243"/>
      <c r="N1459" s="243"/>
      <c r="O1459" s="243"/>
      <c r="P1459" s="243"/>
      <c r="Q1459" s="243"/>
    </row>
    <row r="1460" spans="2:17">
      <c r="B1460" s="243"/>
      <c r="C1460" s="243"/>
      <c r="D1460" s="279"/>
      <c r="E1460" s="243"/>
      <c r="F1460" s="243"/>
      <c r="G1460" s="243"/>
      <c r="H1460" s="243"/>
      <c r="I1460" s="243"/>
      <c r="J1460" s="243"/>
      <c r="K1460" s="243"/>
      <c r="L1460" s="243"/>
      <c r="M1460" s="243"/>
      <c r="N1460" s="243"/>
      <c r="O1460" s="243"/>
      <c r="P1460" s="243"/>
      <c r="Q1460" s="243"/>
    </row>
    <row r="1461" spans="2:17">
      <c r="B1461" s="243"/>
      <c r="C1461" s="243"/>
      <c r="D1461" s="279"/>
      <c r="E1461" s="243"/>
      <c r="F1461" s="243"/>
      <c r="G1461" s="243"/>
      <c r="H1461" s="243"/>
      <c r="I1461" s="243"/>
      <c r="J1461" s="243"/>
      <c r="K1461" s="243"/>
      <c r="L1461" s="243"/>
      <c r="M1461" s="243"/>
      <c r="N1461" s="243"/>
      <c r="O1461" s="243"/>
      <c r="P1461" s="243"/>
      <c r="Q1461" s="243"/>
    </row>
    <row r="1462" spans="2:17">
      <c r="B1462" s="243"/>
      <c r="C1462" s="243"/>
      <c r="D1462" s="279"/>
      <c r="E1462" s="243"/>
      <c r="F1462" s="243"/>
      <c r="G1462" s="243"/>
      <c r="H1462" s="243"/>
      <c r="I1462" s="243"/>
      <c r="J1462" s="243"/>
      <c r="K1462" s="243"/>
      <c r="L1462" s="243"/>
      <c r="M1462" s="243"/>
      <c r="N1462" s="243"/>
      <c r="O1462" s="243"/>
      <c r="P1462" s="243"/>
      <c r="Q1462" s="243"/>
    </row>
    <row r="1463" spans="2:17">
      <c r="B1463" s="243"/>
      <c r="C1463" s="243"/>
      <c r="D1463" s="279"/>
      <c r="E1463" s="243"/>
      <c r="F1463" s="243"/>
      <c r="G1463" s="243"/>
      <c r="H1463" s="243"/>
      <c r="I1463" s="243"/>
      <c r="J1463" s="243"/>
      <c r="K1463" s="243"/>
      <c r="L1463" s="243"/>
      <c r="M1463" s="243"/>
      <c r="N1463" s="243"/>
      <c r="O1463" s="243"/>
      <c r="P1463" s="243"/>
      <c r="Q1463" s="243"/>
    </row>
    <row r="1464" spans="2:17">
      <c r="B1464" s="243"/>
      <c r="C1464" s="243"/>
      <c r="D1464" s="279"/>
      <c r="E1464" s="243"/>
      <c r="F1464" s="243"/>
      <c r="G1464" s="243"/>
      <c r="H1464" s="243"/>
      <c r="I1464" s="243"/>
      <c r="J1464" s="243"/>
      <c r="K1464" s="243"/>
      <c r="L1464" s="243"/>
      <c r="M1464" s="243"/>
      <c r="N1464" s="243"/>
      <c r="O1464" s="243"/>
      <c r="P1464" s="243"/>
      <c r="Q1464" s="243"/>
    </row>
    <row r="1465" spans="2:17">
      <c r="B1465" s="243"/>
      <c r="C1465" s="243"/>
      <c r="D1465" s="279"/>
      <c r="E1465" s="243"/>
      <c r="F1465" s="243"/>
      <c r="G1465" s="243"/>
      <c r="H1465" s="243"/>
      <c r="I1465" s="243"/>
      <c r="J1465" s="243"/>
      <c r="K1465" s="243"/>
      <c r="L1465" s="243"/>
      <c r="M1465" s="243"/>
      <c r="N1465" s="243"/>
      <c r="O1465" s="243"/>
      <c r="P1465" s="243"/>
      <c r="Q1465" s="243"/>
    </row>
    <row r="1466" spans="2:17">
      <c r="B1466" s="243"/>
      <c r="C1466" s="243"/>
      <c r="D1466" s="279"/>
      <c r="E1466" s="243"/>
      <c r="F1466" s="243"/>
      <c r="G1466" s="243"/>
      <c r="H1466" s="243"/>
      <c r="I1466" s="243"/>
      <c r="J1466" s="243"/>
      <c r="K1466" s="243"/>
      <c r="L1466" s="243"/>
      <c r="M1466" s="243"/>
      <c r="N1466" s="243"/>
      <c r="O1466" s="243"/>
      <c r="P1466" s="243"/>
      <c r="Q1466" s="243"/>
    </row>
    <row r="1467" spans="2:17">
      <c r="B1467" s="243"/>
      <c r="C1467" s="243"/>
      <c r="D1467" s="279"/>
      <c r="E1467" s="243"/>
      <c r="F1467" s="243"/>
      <c r="G1467" s="243"/>
      <c r="H1467" s="243"/>
      <c r="I1467" s="243"/>
      <c r="J1467" s="243"/>
      <c r="K1467" s="243"/>
      <c r="L1467" s="243"/>
      <c r="M1467" s="243"/>
      <c r="N1467" s="243"/>
      <c r="O1467" s="243"/>
      <c r="P1467" s="243"/>
      <c r="Q1467" s="243"/>
    </row>
    <row r="1468" spans="2:17">
      <c r="B1468" s="243"/>
      <c r="C1468" s="243"/>
      <c r="D1468" s="279"/>
      <c r="E1468" s="243"/>
      <c r="F1468" s="243"/>
      <c r="G1468" s="243"/>
      <c r="H1468" s="243"/>
      <c r="I1468" s="243"/>
      <c r="J1468" s="243"/>
      <c r="K1468" s="243"/>
      <c r="L1468" s="243"/>
      <c r="M1468" s="243"/>
      <c r="N1468" s="243"/>
      <c r="O1468" s="243"/>
      <c r="P1468" s="243"/>
      <c r="Q1468" s="243"/>
    </row>
    <row r="1469" spans="2:17">
      <c r="B1469" s="243"/>
      <c r="C1469" s="243"/>
      <c r="D1469" s="279"/>
      <c r="E1469" s="243"/>
      <c r="F1469" s="243"/>
      <c r="G1469" s="243"/>
      <c r="H1469" s="243"/>
      <c r="I1469" s="243"/>
      <c r="J1469" s="243"/>
      <c r="K1469" s="243"/>
      <c r="L1469" s="243"/>
      <c r="M1469" s="243"/>
      <c r="N1469" s="243"/>
      <c r="O1469" s="243"/>
      <c r="P1469" s="243"/>
      <c r="Q1469" s="243"/>
    </row>
    <row r="1470" spans="2:17">
      <c r="B1470" s="243"/>
      <c r="C1470" s="243"/>
      <c r="D1470" s="279"/>
      <c r="E1470" s="243"/>
      <c r="F1470" s="243"/>
      <c r="G1470" s="243"/>
      <c r="H1470" s="243"/>
      <c r="I1470" s="243"/>
      <c r="J1470" s="243"/>
      <c r="K1470" s="243"/>
      <c r="L1470" s="243"/>
      <c r="M1470" s="243"/>
      <c r="N1470" s="243"/>
      <c r="O1470" s="243"/>
      <c r="P1470" s="243"/>
      <c r="Q1470" s="243"/>
    </row>
    <row r="1471" spans="2:17">
      <c r="B1471" s="243"/>
      <c r="C1471" s="243"/>
      <c r="D1471" s="279"/>
      <c r="E1471" s="243"/>
      <c r="F1471" s="243"/>
      <c r="G1471" s="243"/>
      <c r="H1471" s="243"/>
      <c r="I1471" s="243"/>
      <c r="J1471" s="243"/>
      <c r="K1471" s="243"/>
      <c r="L1471" s="243"/>
      <c r="M1471" s="243"/>
      <c r="N1471" s="243"/>
      <c r="O1471" s="243"/>
      <c r="P1471" s="243"/>
      <c r="Q1471" s="243"/>
    </row>
    <row r="1472" spans="2:17">
      <c r="B1472" s="243"/>
      <c r="C1472" s="243"/>
      <c r="D1472" s="279"/>
      <c r="E1472" s="243"/>
      <c r="F1472" s="243"/>
      <c r="G1472" s="243"/>
      <c r="H1472" s="243"/>
      <c r="I1472" s="243"/>
      <c r="J1472" s="243"/>
      <c r="K1472" s="243"/>
      <c r="L1472" s="243"/>
      <c r="M1472" s="243"/>
      <c r="N1472" s="243"/>
      <c r="O1472" s="243"/>
      <c r="P1472" s="243"/>
      <c r="Q1472" s="243"/>
    </row>
    <row r="1473" spans="2:17">
      <c r="B1473" s="243"/>
      <c r="C1473" s="243"/>
      <c r="D1473" s="279"/>
      <c r="E1473" s="243"/>
      <c r="F1473" s="243"/>
      <c r="G1473" s="243"/>
      <c r="H1473" s="243"/>
      <c r="I1473" s="243"/>
      <c r="J1473" s="243"/>
      <c r="K1473" s="243"/>
      <c r="L1473" s="243"/>
      <c r="M1473" s="243"/>
      <c r="N1473" s="243"/>
      <c r="O1473" s="243"/>
      <c r="P1473" s="243"/>
      <c r="Q1473" s="243"/>
    </row>
    <row r="1474" spans="2:17">
      <c r="B1474" s="243"/>
      <c r="C1474" s="243"/>
      <c r="D1474" s="279"/>
      <c r="E1474" s="243"/>
      <c r="F1474" s="243"/>
      <c r="G1474" s="243"/>
      <c r="H1474" s="243"/>
      <c r="I1474" s="243"/>
      <c r="J1474" s="243"/>
      <c r="K1474" s="243"/>
      <c r="L1474" s="243"/>
      <c r="M1474" s="243"/>
      <c r="N1474" s="243"/>
      <c r="O1474" s="243"/>
      <c r="P1474" s="243"/>
      <c r="Q1474" s="243"/>
    </row>
    <row r="1475" spans="2:17">
      <c r="B1475" s="243"/>
      <c r="C1475" s="243"/>
      <c r="D1475" s="279"/>
      <c r="E1475" s="243"/>
      <c r="F1475" s="243"/>
      <c r="G1475" s="243"/>
      <c r="H1475" s="243"/>
      <c r="I1475" s="243"/>
      <c r="J1475" s="243"/>
      <c r="K1475" s="243"/>
      <c r="L1475" s="243"/>
      <c r="M1475" s="243"/>
      <c r="N1475" s="243"/>
      <c r="O1475" s="243"/>
      <c r="P1475" s="243"/>
      <c r="Q1475" s="243"/>
    </row>
    <row r="1476" spans="2:17">
      <c r="B1476" s="243"/>
      <c r="C1476" s="243"/>
      <c r="D1476" s="279"/>
      <c r="E1476" s="243"/>
      <c r="F1476" s="243"/>
      <c r="G1476" s="243"/>
      <c r="H1476" s="243"/>
      <c r="I1476" s="243"/>
      <c r="J1476" s="243"/>
      <c r="K1476" s="243"/>
      <c r="L1476" s="243"/>
      <c r="M1476" s="243"/>
      <c r="N1476" s="243"/>
      <c r="O1476" s="243"/>
      <c r="P1476" s="243"/>
      <c r="Q1476" s="243"/>
    </row>
    <row r="1477" spans="2:17">
      <c r="B1477" s="243"/>
      <c r="C1477" s="243"/>
      <c r="D1477" s="279"/>
      <c r="E1477" s="243"/>
      <c r="F1477" s="243"/>
      <c r="G1477" s="243"/>
      <c r="H1477" s="243"/>
      <c r="I1477" s="243"/>
      <c r="J1477" s="243"/>
      <c r="K1477" s="243"/>
      <c r="L1477" s="243"/>
      <c r="M1477" s="243"/>
      <c r="N1477" s="243"/>
      <c r="O1477" s="243"/>
      <c r="P1477" s="243"/>
      <c r="Q1477" s="243"/>
    </row>
    <row r="1478" spans="2:17">
      <c r="B1478" s="243"/>
      <c r="C1478" s="243"/>
      <c r="D1478" s="279"/>
      <c r="E1478" s="243"/>
      <c r="F1478" s="243"/>
      <c r="G1478" s="243"/>
      <c r="H1478" s="243"/>
      <c r="I1478" s="243"/>
      <c r="J1478" s="243"/>
      <c r="K1478" s="243"/>
      <c r="L1478" s="243"/>
      <c r="M1478" s="243"/>
      <c r="N1478" s="243"/>
      <c r="O1478" s="243"/>
      <c r="P1478" s="243"/>
      <c r="Q1478" s="243"/>
    </row>
    <row r="1479" spans="2:17">
      <c r="B1479" s="243"/>
      <c r="C1479" s="243"/>
      <c r="D1479" s="279"/>
      <c r="E1479" s="243"/>
      <c r="F1479" s="243"/>
      <c r="G1479" s="243"/>
      <c r="H1479" s="243"/>
      <c r="I1479" s="243"/>
      <c r="J1479" s="243"/>
      <c r="K1479" s="243"/>
      <c r="L1479" s="243"/>
      <c r="M1479" s="243"/>
      <c r="N1479" s="243"/>
      <c r="O1479" s="243"/>
      <c r="P1479" s="243"/>
      <c r="Q1479" s="243"/>
    </row>
    <row r="1480" spans="2:17">
      <c r="B1480" s="243"/>
      <c r="C1480" s="243"/>
      <c r="D1480" s="279"/>
      <c r="E1480" s="243"/>
      <c r="F1480" s="243"/>
      <c r="G1480" s="243"/>
      <c r="H1480" s="243"/>
      <c r="I1480" s="243"/>
      <c r="J1480" s="243"/>
      <c r="K1480" s="243"/>
      <c r="L1480" s="243"/>
      <c r="M1480" s="243"/>
      <c r="N1480" s="243"/>
      <c r="O1480" s="243"/>
      <c r="P1480" s="243"/>
      <c r="Q1480" s="243"/>
    </row>
    <row r="1481" spans="2:17">
      <c r="B1481" s="243"/>
      <c r="C1481" s="243"/>
      <c r="D1481" s="279"/>
      <c r="E1481" s="243"/>
      <c r="F1481" s="243"/>
      <c r="G1481" s="243"/>
      <c r="H1481" s="243"/>
      <c r="I1481" s="243"/>
      <c r="J1481" s="243"/>
      <c r="K1481" s="243"/>
      <c r="L1481" s="243"/>
      <c r="M1481" s="243"/>
      <c r="N1481" s="243"/>
      <c r="O1481" s="243"/>
      <c r="P1481" s="243"/>
      <c r="Q1481" s="243"/>
    </row>
    <row r="1482" spans="2:17">
      <c r="B1482" s="243"/>
      <c r="C1482" s="243"/>
      <c r="D1482" s="279"/>
      <c r="E1482" s="243"/>
      <c r="F1482" s="243"/>
      <c r="G1482" s="243"/>
      <c r="H1482" s="243"/>
      <c r="I1482" s="243"/>
      <c r="J1482" s="243"/>
      <c r="K1482" s="243"/>
      <c r="L1482" s="243"/>
      <c r="M1482" s="243"/>
      <c r="N1482" s="243"/>
      <c r="O1482" s="243"/>
      <c r="P1482" s="243"/>
      <c r="Q1482" s="243"/>
    </row>
    <row r="1483" spans="2:17">
      <c r="B1483" s="243"/>
      <c r="C1483" s="243"/>
      <c r="D1483" s="279"/>
      <c r="E1483" s="243"/>
      <c r="F1483" s="243"/>
      <c r="G1483" s="243"/>
      <c r="H1483" s="243"/>
      <c r="I1483" s="243"/>
      <c r="J1483" s="243"/>
      <c r="K1483" s="243"/>
      <c r="L1483" s="243"/>
      <c r="M1483" s="243"/>
      <c r="N1483" s="243"/>
      <c r="O1483" s="243"/>
      <c r="P1483" s="243"/>
      <c r="Q1483" s="243"/>
    </row>
    <row r="1484" spans="2:17">
      <c r="B1484" s="243"/>
      <c r="C1484" s="243"/>
      <c r="D1484" s="279"/>
      <c r="E1484" s="243"/>
      <c r="F1484" s="243"/>
      <c r="G1484" s="243"/>
      <c r="H1484" s="243"/>
      <c r="I1484" s="243"/>
      <c r="J1484" s="243"/>
      <c r="K1484" s="243"/>
      <c r="L1484" s="243"/>
      <c r="M1484" s="243"/>
      <c r="N1484" s="243"/>
      <c r="O1484" s="243"/>
      <c r="P1484" s="243"/>
      <c r="Q1484" s="243"/>
    </row>
    <row r="1485" spans="2:17">
      <c r="B1485" s="243"/>
      <c r="C1485" s="243"/>
      <c r="D1485" s="279"/>
      <c r="E1485" s="243"/>
      <c r="F1485" s="243"/>
      <c r="G1485" s="243"/>
      <c r="H1485" s="243"/>
      <c r="I1485" s="243"/>
      <c r="J1485" s="243"/>
      <c r="K1485" s="243"/>
      <c r="L1485" s="243"/>
      <c r="M1485" s="243"/>
      <c r="N1485" s="243"/>
      <c r="O1485" s="243"/>
      <c r="P1485" s="243"/>
      <c r="Q1485" s="243"/>
    </row>
    <row r="1486" spans="2:17">
      <c r="B1486" s="243"/>
      <c r="C1486" s="243"/>
      <c r="D1486" s="279"/>
      <c r="E1486" s="243"/>
      <c r="F1486" s="243"/>
      <c r="G1486" s="243"/>
      <c r="H1486" s="243"/>
      <c r="I1486" s="243"/>
      <c r="J1486" s="243"/>
      <c r="K1486" s="243"/>
      <c r="L1486" s="243"/>
      <c r="M1486" s="243"/>
      <c r="N1486" s="243"/>
      <c r="O1486" s="243"/>
      <c r="P1486" s="243"/>
      <c r="Q1486" s="243"/>
    </row>
    <row r="1487" spans="2:17">
      <c r="B1487" s="243"/>
      <c r="C1487" s="243"/>
      <c r="D1487" s="279"/>
      <c r="E1487" s="243"/>
      <c r="F1487" s="243"/>
      <c r="G1487" s="243"/>
      <c r="H1487" s="243"/>
      <c r="I1487" s="243"/>
      <c r="J1487" s="243"/>
      <c r="K1487" s="243"/>
      <c r="L1487" s="243"/>
      <c r="M1487" s="243"/>
      <c r="N1487" s="243"/>
      <c r="O1487" s="243"/>
      <c r="P1487" s="243"/>
      <c r="Q1487" s="243"/>
    </row>
    <row r="1488" spans="2:17">
      <c r="B1488" s="243"/>
      <c r="C1488" s="243"/>
      <c r="D1488" s="279"/>
      <c r="E1488" s="243"/>
      <c r="F1488" s="243"/>
      <c r="G1488" s="243"/>
      <c r="H1488" s="243"/>
      <c r="I1488" s="243"/>
      <c r="J1488" s="243"/>
      <c r="K1488" s="243"/>
      <c r="L1488" s="243"/>
      <c r="M1488" s="243"/>
      <c r="N1488" s="243"/>
      <c r="O1488" s="243"/>
      <c r="P1488" s="243"/>
      <c r="Q1488" s="243"/>
    </row>
    <row r="1489" spans="2:17">
      <c r="B1489" s="243"/>
      <c r="C1489" s="243"/>
      <c r="D1489" s="279"/>
      <c r="E1489" s="243"/>
      <c r="F1489" s="243"/>
      <c r="G1489" s="243"/>
      <c r="H1489" s="243"/>
      <c r="I1489" s="243"/>
      <c r="J1489" s="243"/>
      <c r="K1489" s="243"/>
      <c r="L1489" s="243"/>
      <c r="M1489" s="243"/>
      <c r="N1489" s="243"/>
      <c r="O1489" s="243"/>
      <c r="P1489" s="243"/>
      <c r="Q1489" s="243"/>
    </row>
    <row r="1490" spans="2:17">
      <c r="B1490" s="243"/>
      <c r="C1490" s="243"/>
      <c r="D1490" s="279"/>
      <c r="E1490" s="243"/>
      <c r="F1490" s="243"/>
      <c r="G1490" s="243"/>
      <c r="H1490" s="243"/>
      <c r="I1490" s="243"/>
      <c r="J1490" s="243"/>
      <c r="K1490" s="243"/>
      <c r="L1490" s="243"/>
      <c r="M1490" s="243"/>
      <c r="N1490" s="243"/>
      <c r="O1490" s="243"/>
      <c r="P1490" s="243"/>
      <c r="Q1490" s="243"/>
    </row>
    <row r="1491" spans="2:17">
      <c r="B1491" s="243"/>
      <c r="C1491" s="243"/>
      <c r="D1491" s="279"/>
      <c r="E1491" s="243"/>
      <c r="F1491" s="243"/>
      <c r="G1491" s="243"/>
      <c r="H1491" s="243"/>
      <c r="I1491" s="243"/>
      <c r="J1491" s="243"/>
      <c r="K1491" s="243"/>
      <c r="L1491" s="243"/>
      <c r="M1491" s="243"/>
      <c r="N1491" s="243"/>
      <c r="O1491" s="243"/>
      <c r="P1491" s="243"/>
      <c r="Q1491" s="243"/>
    </row>
    <row r="1492" spans="2:17">
      <c r="B1492" s="243"/>
      <c r="C1492" s="243"/>
      <c r="D1492" s="279"/>
      <c r="E1492" s="243"/>
      <c r="F1492" s="243"/>
      <c r="G1492" s="243"/>
      <c r="H1492" s="243"/>
      <c r="I1492" s="243"/>
      <c r="J1492" s="243"/>
      <c r="K1492" s="243"/>
      <c r="L1492" s="243"/>
      <c r="M1492" s="243"/>
      <c r="N1492" s="243"/>
      <c r="O1492" s="243"/>
      <c r="P1492" s="243"/>
      <c r="Q1492" s="243"/>
    </row>
    <row r="1493" spans="2:17">
      <c r="B1493" s="243"/>
      <c r="C1493" s="243"/>
      <c r="D1493" s="279"/>
      <c r="E1493" s="243"/>
      <c r="F1493" s="243"/>
      <c r="G1493" s="243"/>
      <c r="H1493" s="243"/>
      <c r="I1493" s="243"/>
      <c r="J1493" s="243"/>
      <c r="K1493" s="243"/>
      <c r="L1493" s="243"/>
      <c r="M1493" s="243"/>
      <c r="N1493" s="243"/>
      <c r="O1493" s="243"/>
      <c r="P1493" s="243"/>
      <c r="Q1493" s="243"/>
    </row>
    <row r="1494" spans="2:17">
      <c r="B1494" s="243"/>
      <c r="C1494" s="243"/>
      <c r="D1494" s="279"/>
      <c r="E1494" s="243"/>
      <c r="F1494" s="243"/>
      <c r="G1494" s="243"/>
      <c r="H1494" s="243"/>
      <c r="I1494" s="243"/>
      <c r="J1494" s="243"/>
      <c r="K1494" s="243"/>
      <c r="L1494" s="243"/>
      <c r="M1494" s="243"/>
      <c r="N1494" s="243"/>
      <c r="O1494" s="243"/>
      <c r="P1494" s="243"/>
      <c r="Q1494" s="243"/>
    </row>
    <row r="1495" spans="2:17">
      <c r="B1495" s="243"/>
      <c r="C1495" s="243"/>
      <c r="D1495" s="279"/>
      <c r="E1495" s="243"/>
      <c r="F1495" s="243"/>
      <c r="G1495" s="243"/>
      <c r="H1495" s="243"/>
      <c r="I1495" s="243"/>
      <c r="J1495" s="243"/>
      <c r="K1495" s="243"/>
      <c r="L1495" s="243"/>
      <c r="M1495" s="243"/>
      <c r="N1495" s="243"/>
      <c r="O1495" s="243"/>
      <c r="P1495" s="243"/>
      <c r="Q1495" s="243"/>
    </row>
    <row r="1496" spans="2:17">
      <c r="B1496" s="243"/>
      <c r="C1496" s="243"/>
      <c r="D1496" s="279"/>
      <c r="E1496" s="243"/>
      <c r="F1496" s="243"/>
      <c r="G1496" s="243"/>
      <c r="H1496" s="243"/>
      <c r="I1496" s="243"/>
      <c r="J1496" s="243"/>
      <c r="K1496" s="243"/>
      <c r="L1496" s="243"/>
      <c r="M1496" s="243"/>
      <c r="N1496" s="243"/>
      <c r="O1496" s="243"/>
      <c r="P1496" s="243"/>
      <c r="Q1496" s="243"/>
    </row>
    <row r="1497" spans="2:17">
      <c r="B1497" s="243"/>
      <c r="C1497" s="243"/>
      <c r="D1497" s="279"/>
      <c r="E1497" s="243"/>
      <c r="F1497" s="243"/>
      <c r="G1497" s="243"/>
      <c r="H1497" s="243"/>
      <c r="I1497" s="243"/>
      <c r="J1497" s="243"/>
      <c r="K1497" s="243"/>
      <c r="L1497" s="243"/>
      <c r="M1497" s="243"/>
      <c r="N1497" s="243"/>
      <c r="O1497" s="243"/>
      <c r="P1497" s="243"/>
      <c r="Q1497" s="243"/>
    </row>
    <row r="1498" spans="2:17">
      <c r="B1498" s="243"/>
      <c r="C1498" s="243"/>
      <c r="D1498" s="279"/>
      <c r="E1498" s="243"/>
      <c r="F1498" s="243"/>
      <c r="G1498" s="243"/>
      <c r="H1498" s="243"/>
      <c r="I1498" s="243"/>
      <c r="J1498" s="243"/>
      <c r="K1498" s="243"/>
      <c r="L1498" s="243"/>
      <c r="M1498" s="243"/>
      <c r="N1498" s="243"/>
      <c r="O1498" s="243"/>
      <c r="P1498" s="243"/>
      <c r="Q1498" s="243"/>
    </row>
    <row r="1499" spans="2:17">
      <c r="B1499" s="243"/>
      <c r="C1499" s="243"/>
      <c r="D1499" s="279"/>
      <c r="E1499" s="243"/>
      <c r="F1499" s="243"/>
      <c r="G1499" s="243"/>
      <c r="H1499" s="243"/>
      <c r="I1499" s="243"/>
      <c r="J1499" s="243"/>
      <c r="K1499" s="243"/>
      <c r="L1499" s="243"/>
      <c r="M1499" s="243"/>
      <c r="N1499" s="243"/>
      <c r="O1499" s="243"/>
      <c r="P1499" s="243"/>
      <c r="Q1499" s="243"/>
    </row>
    <row r="1500" spans="2:17">
      <c r="B1500" s="243"/>
      <c r="C1500" s="243"/>
      <c r="D1500" s="279"/>
      <c r="E1500" s="243"/>
      <c r="F1500" s="243"/>
      <c r="G1500" s="243"/>
      <c r="H1500" s="243"/>
      <c r="I1500" s="243"/>
      <c r="J1500" s="243"/>
      <c r="K1500" s="243"/>
      <c r="L1500" s="243"/>
      <c r="M1500" s="243"/>
      <c r="N1500" s="243"/>
      <c r="O1500" s="243"/>
      <c r="P1500" s="243"/>
      <c r="Q1500" s="243"/>
    </row>
    <row r="1501" spans="2:17">
      <c r="B1501" s="243"/>
      <c r="C1501" s="243"/>
      <c r="D1501" s="279"/>
      <c r="E1501" s="243"/>
      <c r="F1501" s="243"/>
      <c r="G1501" s="243"/>
      <c r="H1501" s="243"/>
      <c r="I1501" s="243"/>
      <c r="J1501" s="243"/>
      <c r="K1501" s="243"/>
      <c r="L1501" s="243"/>
      <c r="M1501" s="243"/>
      <c r="N1501" s="243"/>
      <c r="O1501" s="243"/>
      <c r="P1501" s="243"/>
      <c r="Q1501" s="243"/>
    </row>
    <row r="1502" spans="2:17">
      <c r="B1502" s="243"/>
      <c r="C1502" s="243"/>
      <c r="D1502" s="279"/>
      <c r="E1502" s="243"/>
      <c r="F1502" s="243"/>
      <c r="G1502" s="243"/>
      <c r="H1502" s="243"/>
      <c r="I1502" s="243"/>
      <c r="J1502" s="243"/>
      <c r="K1502" s="243"/>
      <c r="L1502" s="243"/>
      <c r="M1502" s="243"/>
      <c r="N1502" s="243"/>
      <c r="O1502" s="243"/>
      <c r="P1502" s="243"/>
      <c r="Q1502" s="243"/>
    </row>
    <row r="1503" spans="2:17">
      <c r="B1503" s="243"/>
      <c r="C1503" s="243"/>
      <c r="D1503" s="279"/>
      <c r="E1503" s="243"/>
      <c r="F1503" s="243"/>
      <c r="G1503" s="243"/>
      <c r="H1503" s="243"/>
      <c r="I1503" s="243"/>
      <c r="J1503" s="243"/>
      <c r="K1503" s="243"/>
      <c r="L1503" s="243"/>
      <c r="M1503" s="243"/>
      <c r="N1503" s="243"/>
      <c r="O1503" s="243"/>
      <c r="P1503" s="243"/>
      <c r="Q1503" s="243"/>
    </row>
    <row r="1504" spans="2:17">
      <c r="B1504" s="243"/>
      <c r="C1504" s="243"/>
      <c r="D1504" s="279"/>
      <c r="E1504" s="243"/>
      <c r="F1504" s="243"/>
      <c r="G1504" s="243"/>
      <c r="H1504" s="243"/>
      <c r="I1504" s="243"/>
      <c r="J1504" s="243"/>
      <c r="K1504" s="243"/>
      <c r="L1504" s="243"/>
      <c r="M1504" s="243"/>
      <c r="N1504" s="243"/>
      <c r="O1504" s="243"/>
      <c r="P1504" s="243"/>
      <c r="Q1504" s="243"/>
    </row>
    <row r="1505" spans="2:17">
      <c r="B1505" s="243"/>
      <c r="C1505" s="243"/>
      <c r="D1505" s="279"/>
      <c r="E1505" s="243"/>
      <c r="F1505" s="243"/>
      <c r="G1505" s="243"/>
      <c r="H1505" s="243"/>
      <c r="I1505" s="243"/>
      <c r="J1505" s="243"/>
      <c r="K1505" s="243"/>
      <c r="L1505" s="243"/>
      <c r="M1505" s="243"/>
      <c r="N1505" s="243"/>
      <c r="O1505" s="243"/>
      <c r="P1505" s="243"/>
      <c r="Q1505" s="243"/>
    </row>
    <row r="1506" spans="2:17">
      <c r="B1506" s="243"/>
      <c r="C1506" s="243"/>
      <c r="D1506" s="279"/>
      <c r="E1506" s="243"/>
      <c r="F1506" s="243"/>
      <c r="G1506" s="243"/>
      <c r="H1506" s="243"/>
      <c r="I1506" s="243"/>
      <c r="J1506" s="243"/>
      <c r="K1506" s="243"/>
      <c r="L1506" s="243"/>
      <c r="M1506" s="243"/>
      <c r="N1506" s="243"/>
      <c r="O1506" s="243"/>
      <c r="P1506" s="243"/>
      <c r="Q1506" s="243"/>
    </row>
    <row r="1507" spans="2:17">
      <c r="B1507" s="243"/>
      <c r="C1507" s="243"/>
      <c r="D1507" s="279"/>
      <c r="E1507" s="243"/>
      <c r="F1507" s="243"/>
      <c r="G1507" s="243"/>
      <c r="H1507" s="243"/>
      <c r="I1507" s="243"/>
      <c r="J1507" s="243"/>
      <c r="K1507" s="243"/>
      <c r="L1507" s="243"/>
      <c r="M1507" s="243"/>
      <c r="N1507" s="243"/>
      <c r="O1507" s="243"/>
      <c r="P1507" s="243"/>
      <c r="Q1507" s="243"/>
    </row>
    <row r="1508" spans="2:17">
      <c r="B1508" s="243"/>
      <c r="C1508" s="243"/>
      <c r="D1508" s="279"/>
      <c r="E1508" s="243"/>
      <c r="F1508" s="243"/>
      <c r="G1508" s="243"/>
      <c r="H1508" s="243"/>
      <c r="I1508" s="243"/>
      <c r="J1508" s="243"/>
      <c r="K1508" s="243"/>
      <c r="L1508" s="243"/>
      <c r="M1508" s="243"/>
      <c r="N1508" s="243"/>
      <c r="O1508" s="243"/>
      <c r="P1508" s="243"/>
      <c r="Q1508" s="243"/>
    </row>
    <row r="1509" spans="2:17">
      <c r="B1509" s="243"/>
      <c r="C1509" s="243"/>
      <c r="D1509" s="279"/>
      <c r="E1509" s="243"/>
      <c r="F1509" s="243"/>
      <c r="G1509" s="243"/>
      <c r="H1509" s="243"/>
      <c r="I1509" s="243"/>
      <c r="J1509" s="243"/>
      <c r="K1509" s="243"/>
      <c r="L1509" s="243"/>
      <c r="M1509" s="243"/>
      <c r="N1509" s="243"/>
      <c r="O1509" s="243"/>
      <c r="P1509" s="243"/>
      <c r="Q1509" s="243"/>
    </row>
    <row r="1510" spans="2:17">
      <c r="B1510" s="243"/>
      <c r="C1510" s="243"/>
      <c r="D1510" s="279"/>
      <c r="E1510" s="243"/>
      <c r="F1510" s="243"/>
      <c r="G1510" s="243"/>
      <c r="H1510" s="243"/>
      <c r="I1510" s="243"/>
      <c r="J1510" s="243"/>
      <c r="K1510" s="243"/>
      <c r="L1510" s="243"/>
      <c r="M1510" s="243"/>
      <c r="N1510" s="243"/>
      <c r="O1510" s="243"/>
      <c r="P1510" s="243"/>
      <c r="Q1510" s="243"/>
    </row>
    <row r="1511" spans="2:17">
      <c r="B1511" s="243"/>
      <c r="C1511" s="243"/>
      <c r="D1511" s="279"/>
      <c r="E1511" s="243"/>
      <c r="F1511" s="243"/>
      <c r="G1511" s="243"/>
      <c r="H1511" s="243"/>
      <c r="I1511" s="243"/>
      <c r="J1511" s="243"/>
      <c r="K1511" s="243"/>
      <c r="L1511" s="243"/>
      <c r="M1511" s="243"/>
      <c r="N1511" s="243"/>
      <c r="O1511" s="243"/>
      <c r="P1511" s="243"/>
      <c r="Q1511" s="243"/>
    </row>
    <row r="1512" spans="2:17">
      <c r="B1512" s="243"/>
      <c r="C1512" s="243"/>
      <c r="D1512" s="279"/>
      <c r="E1512" s="243"/>
      <c r="F1512" s="243"/>
      <c r="G1512" s="243"/>
      <c r="H1512" s="243"/>
      <c r="I1512" s="243"/>
      <c r="J1512" s="243"/>
      <c r="K1512" s="243"/>
      <c r="L1512" s="243"/>
      <c r="M1512" s="243"/>
      <c r="N1512" s="243"/>
      <c r="O1512" s="243"/>
      <c r="P1512" s="243"/>
      <c r="Q1512" s="243"/>
    </row>
    <row r="1513" spans="2:17">
      <c r="B1513" s="243"/>
      <c r="C1513" s="243"/>
      <c r="D1513" s="279"/>
      <c r="E1513" s="243"/>
      <c r="F1513" s="243"/>
      <c r="G1513" s="243"/>
      <c r="H1513" s="243"/>
      <c r="I1513" s="243"/>
      <c r="J1513" s="243"/>
      <c r="K1513" s="243"/>
      <c r="L1513" s="243"/>
      <c r="M1513" s="243"/>
      <c r="N1513" s="243"/>
      <c r="O1513" s="243"/>
      <c r="P1513" s="243"/>
      <c r="Q1513" s="243"/>
    </row>
    <row r="1514" spans="2:17">
      <c r="B1514" s="243"/>
      <c r="C1514" s="243"/>
      <c r="D1514" s="279"/>
      <c r="E1514" s="243"/>
      <c r="F1514" s="243"/>
      <c r="G1514" s="243"/>
      <c r="H1514" s="243"/>
      <c r="I1514" s="243"/>
      <c r="J1514" s="243"/>
      <c r="K1514" s="243"/>
      <c r="L1514" s="243"/>
      <c r="M1514" s="243"/>
      <c r="N1514" s="243"/>
      <c r="O1514" s="243"/>
      <c r="P1514" s="243"/>
      <c r="Q1514" s="243"/>
    </row>
    <row r="1515" spans="2:17">
      <c r="B1515" s="243"/>
      <c r="C1515" s="243"/>
      <c r="D1515" s="279"/>
      <c r="E1515" s="243"/>
      <c r="F1515" s="243"/>
      <c r="G1515" s="243"/>
      <c r="H1515" s="243"/>
      <c r="I1515" s="243"/>
      <c r="J1515" s="243"/>
      <c r="K1515" s="243"/>
      <c r="L1515" s="243"/>
      <c r="M1515" s="243"/>
      <c r="N1515" s="243"/>
      <c r="O1515" s="243"/>
      <c r="P1515" s="243"/>
      <c r="Q1515" s="243"/>
    </row>
    <row r="1516" spans="2:17">
      <c r="B1516" s="243"/>
      <c r="C1516" s="243"/>
      <c r="D1516" s="279"/>
      <c r="E1516" s="243"/>
      <c r="F1516" s="243"/>
      <c r="G1516" s="243"/>
      <c r="H1516" s="243"/>
      <c r="I1516" s="243"/>
      <c r="J1516" s="243"/>
      <c r="K1516" s="243"/>
      <c r="L1516" s="243"/>
      <c r="M1516" s="243"/>
      <c r="N1516" s="243"/>
      <c r="O1516" s="243"/>
      <c r="P1516" s="243"/>
      <c r="Q1516" s="243"/>
    </row>
    <row r="1517" spans="2:17">
      <c r="B1517" s="243"/>
      <c r="C1517" s="243"/>
      <c r="D1517" s="279"/>
      <c r="E1517" s="243"/>
      <c r="F1517" s="243"/>
      <c r="G1517" s="243"/>
      <c r="H1517" s="243"/>
      <c r="I1517" s="243"/>
      <c r="J1517" s="243"/>
      <c r="K1517" s="243"/>
      <c r="L1517" s="243"/>
      <c r="M1517" s="243"/>
      <c r="N1517" s="243"/>
      <c r="O1517" s="243"/>
      <c r="P1517" s="243"/>
      <c r="Q1517" s="243"/>
    </row>
    <row r="1518" spans="2:17">
      <c r="B1518" s="243"/>
      <c r="C1518" s="243"/>
      <c r="D1518" s="279"/>
      <c r="E1518" s="243"/>
      <c r="F1518" s="243"/>
      <c r="G1518" s="243"/>
      <c r="H1518" s="243"/>
      <c r="I1518" s="243"/>
      <c r="J1518" s="243"/>
      <c r="K1518" s="243"/>
      <c r="L1518" s="243"/>
      <c r="M1518" s="243"/>
      <c r="N1518" s="243"/>
      <c r="O1518" s="243"/>
      <c r="P1518" s="243"/>
      <c r="Q1518" s="243"/>
    </row>
    <row r="1519" spans="2:17">
      <c r="B1519" s="243"/>
      <c r="C1519" s="243"/>
      <c r="D1519" s="279"/>
      <c r="E1519" s="243"/>
      <c r="F1519" s="243"/>
      <c r="G1519" s="243"/>
      <c r="H1519" s="243"/>
      <c r="I1519" s="243"/>
      <c r="J1519" s="243"/>
      <c r="K1519" s="243"/>
      <c r="L1519" s="243"/>
      <c r="M1519" s="243"/>
      <c r="N1519" s="243"/>
      <c r="O1519" s="243"/>
      <c r="P1519" s="243"/>
      <c r="Q1519" s="243"/>
    </row>
    <row r="1520" spans="2:17">
      <c r="B1520" s="243"/>
      <c r="C1520" s="243"/>
      <c r="D1520" s="279"/>
      <c r="E1520" s="243"/>
      <c r="F1520" s="243"/>
      <c r="G1520" s="243"/>
      <c r="H1520" s="243"/>
      <c r="I1520" s="243"/>
      <c r="J1520" s="243"/>
      <c r="K1520" s="243"/>
      <c r="L1520" s="243"/>
      <c r="M1520" s="243"/>
      <c r="N1520" s="243"/>
      <c r="O1520" s="243"/>
      <c r="P1520" s="243"/>
      <c r="Q1520" s="243"/>
    </row>
    <row r="1521" spans="2:17">
      <c r="B1521" s="243"/>
      <c r="C1521" s="243"/>
      <c r="D1521" s="279"/>
      <c r="E1521" s="243"/>
      <c r="F1521" s="243"/>
      <c r="G1521" s="243"/>
      <c r="H1521" s="243"/>
      <c r="I1521" s="243"/>
      <c r="J1521" s="243"/>
      <c r="K1521" s="243"/>
      <c r="L1521" s="243"/>
      <c r="M1521" s="243"/>
      <c r="N1521" s="243"/>
      <c r="O1521" s="243"/>
      <c r="P1521" s="243"/>
      <c r="Q1521" s="243"/>
    </row>
    <row r="1522" spans="2:17">
      <c r="B1522" s="243"/>
      <c r="C1522" s="243"/>
      <c r="D1522" s="279"/>
      <c r="E1522" s="243"/>
      <c r="F1522" s="243"/>
      <c r="G1522" s="243"/>
      <c r="H1522" s="243"/>
      <c r="I1522" s="243"/>
      <c r="J1522" s="243"/>
      <c r="K1522" s="243"/>
      <c r="L1522" s="243"/>
      <c r="M1522" s="243"/>
      <c r="N1522" s="243"/>
      <c r="O1522" s="243"/>
      <c r="P1522" s="243"/>
      <c r="Q1522" s="243"/>
    </row>
    <row r="1523" spans="2:17">
      <c r="B1523" s="243"/>
      <c r="C1523" s="243"/>
      <c r="D1523" s="279"/>
      <c r="E1523" s="243"/>
      <c r="F1523" s="243"/>
      <c r="G1523" s="243"/>
      <c r="H1523" s="243"/>
      <c r="I1523" s="243"/>
      <c r="J1523" s="243"/>
      <c r="K1523" s="243"/>
      <c r="L1523" s="243"/>
      <c r="M1523" s="243"/>
      <c r="N1523" s="243"/>
      <c r="O1523" s="243"/>
      <c r="P1523" s="243"/>
      <c r="Q1523" s="243"/>
    </row>
    <row r="1524" spans="2:17">
      <c r="B1524" s="243"/>
      <c r="C1524" s="243"/>
      <c r="D1524" s="279"/>
      <c r="E1524" s="243"/>
      <c r="F1524" s="243"/>
      <c r="G1524" s="243"/>
      <c r="H1524" s="243"/>
      <c r="I1524" s="243"/>
      <c r="J1524" s="243"/>
      <c r="K1524" s="243"/>
      <c r="L1524" s="243"/>
      <c r="M1524" s="243"/>
      <c r="N1524" s="243"/>
      <c r="O1524" s="243"/>
      <c r="P1524" s="243"/>
      <c r="Q1524" s="243"/>
    </row>
    <row r="1525" spans="2:17">
      <c r="B1525" s="243"/>
      <c r="C1525" s="243"/>
      <c r="D1525" s="279"/>
      <c r="E1525" s="243"/>
      <c r="F1525" s="243"/>
      <c r="G1525" s="243"/>
      <c r="H1525" s="243"/>
      <c r="I1525" s="243"/>
      <c r="J1525" s="243"/>
      <c r="K1525" s="243"/>
      <c r="L1525" s="243"/>
      <c r="M1525" s="243"/>
      <c r="N1525" s="243"/>
      <c r="O1525" s="243"/>
      <c r="P1525" s="243"/>
      <c r="Q1525" s="243"/>
    </row>
    <row r="1526" spans="2:17">
      <c r="B1526" s="243"/>
      <c r="C1526" s="243"/>
      <c r="D1526" s="279"/>
      <c r="E1526" s="243"/>
      <c r="F1526" s="243"/>
      <c r="G1526" s="243"/>
      <c r="H1526" s="243"/>
      <c r="I1526" s="243"/>
      <c r="J1526" s="243"/>
      <c r="K1526" s="243"/>
      <c r="L1526" s="243"/>
      <c r="M1526" s="243"/>
      <c r="N1526" s="243"/>
      <c r="O1526" s="243"/>
      <c r="P1526" s="243"/>
      <c r="Q1526" s="243"/>
    </row>
    <row r="1527" spans="2:17">
      <c r="B1527" s="243"/>
      <c r="C1527" s="243"/>
      <c r="D1527" s="279"/>
      <c r="E1527" s="243"/>
      <c r="F1527" s="243"/>
      <c r="G1527" s="243"/>
      <c r="H1527" s="243"/>
      <c r="I1527" s="243"/>
      <c r="J1527" s="243"/>
      <c r="K1527" s="243"/>
      <c r="L1527" s="243"/>
      <c r="M1527" s="243"/>
      <c r="N1527" s="243"/>
      <c r="O1527" s="243"/>
      <c r="P1527" s="243"/>
      <c r="Q1527" s="243"/>
    </row>
    <row r="1528" spans="2:17">
      <c r="B1528" s="243"/>
      <c r="C1528" s="243"/>
      <c r="D1528" s="279"/>
      <c r="E1528" s="243"/>
      <c r="F1528" s="243"/>
      <c r="G1528" s="243"/>
      <c r="H1528" s="243"/>
      <c r="I1528" s="243"/>
      <c r="J1528" s="243"/>
      <c r="K1528" s="243"/>
      <c r="L1528" s="243"/>
      <c r="M1528" s="243"/>
      <c r="N1528" s="243"/>
      <c r="O1528" s="243"/>
      <c r="P1528" s="243"/>
      <c r="Q1528" s="243"/>
    </row>
    <row r="1529" spans="2:17">
      <c r="B1529" s="243"/>
      <c r="C1529" s="243"/>
      <c r="D1529" s="279"/>
      <c r="E1529" s="243"/>
      <c r="F1529" s="243"/>
      <c r="G1529" s="243"/>
      <c r="H1529" s="243"/>
      <c r="I1529" s="243"/>
      <c r="J1529" s="243"/>
      <c r="K1529" s="243"/>
      <c r="L1529" s="243"/>
      <c r="M1529" s="243"/>
      <c r="N1529" s="243"/>
      <c r="O1529" s="243"/>
      <c r="P1529" s="243"/>
      <c r="Q1529" s="243"/>
    </row>
    <row r="1530" spans="2:17">
      <c r="B1530" s="243"/>
      <c r="C1530" s="243"/>
      <c r="D1530" s="279"/>
      <c r="E1530" s="243"/>
      <c r="F1530" s="243"/>
      <c r="G1530" s="243"/>
      <c r="H1530" s="243"/>
      <c r="I1530" s="243"/>
      <c r="J1530" s="243"/>
      <c r="K1530" s="243"/>
      <c r="L1530" s="243"/>
      <c r="M1530" s="243"/>
      <c r="N1530" s="243"/>
      <c r="O1530" s="243"/>
      <c r="P1530" s="243"/>
      <c r="Q1530" s="243"/>
    </row>
    <row r="1531" spans="2:17">
      <c r="B1531" s="243"/>
      <c r="C1531" s="243"/>
      <c r="D1531" s="279"/>
      <c r="E1531" s="243"/>
      <c r="F1531" s="243"/>
      <c r="G1531" s="243"/>
      <c r="H1531" s="243"/>
      <c r="I1531" s="243"/>
      <c r="J1531" s="243"/>
      <c r="K1531" s="243"/>
      <c r="L1531" s="243"/>
      <c r="M1531" s="243"/>
      <c r="N1531" s="243"/>
      <c r="O1531" s="243"/>
      <c r="P1531" s="243"/>
      <c r="Q1531" s="243"/>
    </row>
    <row r="1532" spans="2:17">
      <c r="B1532" s="243"/>
      <c r="C1532" s="243"/>
      <c r="D1532" s="279"/>
      <c r="E1532" s="243"/>
      <c r="F1532" s="243"/>
      <c r="G1532" s="243"/>
      <c r="H1532" s="243"/>
      <c r="I1532" s="243"/>
      <c r="J1532" s="243"/>
      <c r="K1532" s="243"/>
      <c r="L1532" s="243"/>
      <c r="M1532" s="243"/>
      <c r="N1532" s="243"/>
      <c r="O1532" s="243"/>
      <c r="P1532" s="243"/>
      <c r="Q1532" s="243"/>
    </row>
    <row r="1533" spans="2:17">
      <c r="B1533" s="243"/>
      <c r="C1533" s="243"/>
      <c r="D1533" s="279"/>
      <c r="E1533" s="243"/>
      <c r="F1533" s="243"/>
      <c r="G1533" s="243"/>
      <c r="H1533" s="243"/>
      <c r="I1533" s="243"/>
      <c r="J1533" s="243"/>
      <c r="K1533" s="243"/>
      <c r="L1533" s="243"/>
      <c r="M1533" s="243"/>
      <c r="N1533" s="243"/>
      <c r="O1533" s="243"/>
      <c r="P1533" s="243"/>
      <c r="Q1533" s="243"/>
    </row>
    <row r="1534" spans="2:17">
      <c r="B1534" s="243"/>
      <c r="C1534" s="243"/>
      <c r="D1534" s="279"/>
      <c r="E1534" s="243"/>
      <c r="F1534" s="243"/>
      <c r="G1534" s="243"/>
      <c r="H1534" s="243"/>
      <c r="I1534" s="243"/>
      <c r="J1534" s="243"/>
      <c r="K1534" s="243"/>
      <c r="L1534" s="243"/>
      <c r="M1534" s="243"/>
      <c r="N1534" s="243"/>
      <c r="O1534" s="243"/>
      <c r="P1534" s="243"/>
      <c r="Q1534" s="243"/>
    </row>
    <row r="1535" spans="2:17">
      <c r="B1535" s="243"/>
      <c r="C1535" s="243"/>
      <c r="D1535" s="279"/>
      <c r="E1535" s="243"/>
      <c r="F1535" s="243"/>
      <c r="G1535" s="243"/>
      <c r="H1535" s="243"/>
      <c r="I1535" s="243"/>
      <c r="J1535" s="243"/>
      <c r="K1535" s="243"/>
      <c r="L1535" s="243"/>
      <c r="M1535" s="243"/>
      <c r="N1535" s="243"/>
      <c r="O1535" s="243"/>
      <c r="P1535" s="243"/>
      <c r="Q1535" s="243"/>
    </row>
    <row r="1536" spans="2:17">
      <c r="B1536" s="243"/>
      <c r="C1536" s="243"/>
      <c r="D1536" s="279"/>
      <c r="E1536" s="243"/>
      <c r="F1536" s="243"/>
      <c r="G1536" s="243"/>
      <c r="H1536" s="243"/>
      <c r="I1536" s="243"/>
      <c r="J1536" s="243"/>
      <c r="K1536" s="243"/>
      <c r="L1536" s="243"/>
      <c r="M1536" s="243"/>
      <c r="N1536" s="243"/>
      <c r="O1536" s="243"/>
      <c r="P1536" s="243"/>
      <c r="Q1536" s="243"/>
    </row>
    <row r="1537" spans="2:17">
      <c r="B1537" s="243"/>
      <c r="C1537" s="243"/>
      <c r="D1537" s="279"/>
      <c r="E1537" s="243"/>
      <c r="F1537" s="243"/>
      <c r="G1537" s="243"/>
      <c r="H1537" s="243"/>
      <c r="I1537" s="243"/>
      <c r="J1537" s="243"/>
      <c r="K1537" s="243"/>
      <c r="L1537" s="243"/>
      <c r="M1537" s="243"/>
      <c r="N1537" s="243"/>
      <c r="O1537" s="243"/>
      <c r="P1537" s="243"/>
      <c r="Q1537" s="243"/>
    </row>
    <row r="1538" spans="2:17">
      <c r="B1538" s="243"/>
      <c r="C1538" s="243"/>
      <c r="D1538" s="279"/>
      <c r="E1538" s="243"/>
      <c r="F1538" s="243"/>
      <c r="G1538" s="243"/>
      <c r="H1538" s="243"/>
      <c r="I1538" s="243"/>
      <c r="J1538" s="243"/>
      <c r="K1538" s="243"/>
      <c r="L1538" s="243"/>
      <c r="M1538" s="243"/>
      <c r="N1538" s="243"/>
      <c r="O1538" s="243"/>
      <c r="P1538" s="243"/>
      <c r="Q1538" s="243"/>
    </row>
    <row r="1539" spans="2:17">
      <c r="B1539" s="243"/>
      <c r="C1539" s="243"/>
      <c r="D1539" s="279"/>
      <c r="E1539" s="243"/>
      <c r="F1539" s="243"/>
      <c r="G1539" s="243"/>
      <c r="H1539" s="243"/>
      <c r="I1539" s="243"/>
      <c r="J1539" s="243"/>
      <c r="K1539" s="243"/>
      <c r="L1539" s="243"/>
      <c r="M1539" s="243"/>
      <c r="N1539" s="243"/>
      <c r="O1539" s="243"/>
      <c r="P1539" s="243"/>
      <c r="Q1539" s="243"/>
    </row>
    <row r="1540" spans="2:17">
      <c r="B1540" s="243"/>
      <c r="C1540" s="243"/>
      <c r="D1540" s="279"/>
      <c r="E1540" s="243"/>
      <c r="F1540" s="243"/>
      <c r="G1540" s="243"/>
      <c r="H1540" s="243"/>
      <c r="I1540" s="243"/>
      <c r="J1540" s="243"/>
      <c r="K1540" s="243"/>
      <c r="L1540" s="243"/>
      <c r="M1540" s="243"/>
      <c r="N1540" s="243"/>
      <c r="O1540" s="243"/>
      <c r="P1540" s="243"/>
      <c r="Q1540" s="243"/>
    </row>
    <row r="1541" spans="2:17">
      <c r="B1541" s="243"/>
      <c r="C1541" s="243"/>
      <c r="D1541" s="279"/>
      <c r="E1541" s="243"/>
      <c r="F1541" s="243"/>
      <c r="G1541" s="243"/>
      <c r="H1541" s="243"/>
      <c r="I1541" s="243"/>
      <c r="J1541" s="243"/>
      <c r="K1541" s="243"/>
      <c r="L1541" s="243"/>
      <c r="M1541" s="243"/>
      <c r="N1541" s="243"/>
      <c r="O1541" s="243"/>
      <c r="P1541" s="243"/>
      <c r="Q1541" s="243"/>
    </row>
    <row r="1542" spans="2:17">
      <c r="B1542" s="243"/>
      <c r="C1542" s="243"/>
      <c r="D1542" s="279"/>
      <c r="E1542" s="243"/>
      <c r="F1542" s="243"/>
      <c r="G1542" s="243"/>
      <c r="H1542" s="243"/>
      <c r="I1542" s="243"/>
      <c r="J1542" s="243"/>
      <c r="K1542" s="243"/>
      <c r="L1542" s="243"/>
      <c r="M1542" s="243"/>
      <c r="N1542" s="243"/>
      <c r="O1542" s="243"/>
      <c r="P1542" s="243"/>
      <c r="Q1542" s="243"/>
    </row>
    <row r="1543" spans="2:17">
      <c r="B1543" s="243"/>
      <c r="C1543" s="243"/>
      <c r="D1543" s="279"/>
      <c r="E1543" s="243"/>
      <c r="F1543" s="243"/>
      <c r="G1543" s="243"/>
      <c r="H1543" s="243"/>
      <c r="I1543" s="243"/>
      <c r="J1543" s="243"/>
      <c r="K1543" s="243"/>
      <c r="L1543" s="243"/>
      <c r="M1543" s="243"/>
      <c r="N1543" s="243"/>
      <c r="O1543" s="243"/>
      <c r="P1543" s="243"/>
      <c r="Q1543" s="243"/>
    </row>
    <row r="1544" spans="2:17">
      <c r="B1544" s="243"/>
      <c r="C1544" s="243"/>
      <c r="D1544" s="279"/>
      <c r="E1544" s="243"/>
      <c r="F1544" s="243"/>
      <c r="G1544" s="243"/>
      <c r="H1544" s="243"/>
      <c r="I1544" s="243"/>
      <c r="J1544" s="243"/>
      <c r="K1544" s="243"/>
      <c r="L1544" s="243"/>
      <c r="M1544" s="243"/>
      <c r="N1544" s="243"/>
      <c r="O1544" s="243"/>
      <c r="P1544" s="243"/>
      <c r="Q1544" s="243"/>
    </row>
    <row r="1545" spans="2:17">
      <c r="B1545" s="243"/>
      <c r="C1545" s="243"/>
      <c r="D1545" s="279"/>
      <c r="E1545" s="243"/>
      <c r="F1545" s="243"/>
      <c r="G1545" s="243"/>
      <c r="H1545" s="243"/>
      <c r="I1545" s="243"/>
      <c r="J1545" s="243"/>
      <c r="K1545" s="243"/>
      <c r="L1545" s="243"/>
      <c r="M1545" s="243"/>
      <c r="N1545" s="243"/>
      <c r="O1545" s="243"/>
      <c r="P1545" s="243"/>
      <c r="Q1545" s="243"/>
    </row>
    <row r="1546" spans="2:17">
      <c r="B1546" s="243"/>
      <c r="C1546" s="243"/>
      <c r="D1546" s="279"/>
      <c r="E1546" s="243"/>
      <c r="F1546" s="243"/>
      <c r="G1546" s="243"/>
      <c r="H1546" s="243"/>
      <c r="I1546" s="243"/>
      <c r="J1546" s="243"/>
      <c r="K1546" s="243"/>
      <c r="L1546" s="243"/>
      <c r="M1546" s="243"/>
      <c r="N1546" s="243"/>
      <c r="O1546" s="243"/>
      <c r="P1546" s="243"/>
      <c r="Q1546" s="243"/>
    </row>
    <row r="1547" spans="2:17">
      <c r="B1547" s="243"/>
      <c r="C1547" s="243"/>
      <c r="D1547" s="279"/>
      <c r="E1547" s="243"/>
      <c r="F1547" s="243"/>
      <c r="G1547" s="243"/>
      <c r="H1547" s="243"/>
      <c r="I1547" s="243"/>
      <c r="J1547" s="243"/>
      <c r="K1547" s="243"/>
      <c r="L1547" s="243"/>
      <c r="M1547" s="243"/>
      <c r="N1547" s="243"/>
      <c r="O1547" s="243"/>
      <c r="P1547" s="243"/>
      <c r="Q1547" s="243"/>
    </row>
    <row r="1548" spans="2:17">
      <c r="B1548" s="243"/>
      <c r="C1548" s="243"/>
      <c r="D1548" s="279"/>
      <c r="E1548" s="243"/>
      <c r="F1548" s="243"/>
      <c r="G1548" s="243"/>
      <c r="H1548" s="243"/>
      <c r="I1548" s="243"/>
      <c r="J1548" s="243"/>
      <c r="K1548" s="243"/>
      <c r="L1548" s="243"/>
      <c r="M1548" s="243"/>
      <c r="N1548" s="243"/>
      <c r="O1548" s="243"/>
      <c r="P1548" s="243"/>
      <c r="Q1548" s="243"/>
    </row>
    <row r="1549" spans="2:17">
      <c r="B1549" s="243"/>
      <c r="C1549" s="243"/>
      <c r="D1549" s="279"/>
      <c r="E1549" s="243"/>
      <c r="F1549" s="243"/>
      <c r="G1549" s="243"/>
      <c r="H1549" s="243"/>
      <c r="I1549" s="243"/>
      <c r="J1549" s="243"/>
      <c r="K1549" s="243"/>
      <c r="L1549" s="243"/>
      <c r="M1549" s="243"/>
      <c r="N1549" s="243"/>
      <c r="O1549" s="243"/>
      <c r="P1549" s="243"/>
      <c r="Q1549" s="243"/>
    </row>
    <row r="1550" spans="2:17">
      <c r="B1550" s="243"/>
      <c r="C1550" s="243"/>
      <c r="D1550" s="279"/>
      <c r="E1550" s="243"/>
      <c r="F1550" s="243"/>
      <c r="G1550" s="243"/>
      <c r="H1550" s="243"/>
      <c r="I1550" s="243"/>
      <c r="J1550" s="243"/>
      <c r="K1550" s="243"/>
      <c r="L1550" s="243"/>
      <c r="M1550" s="243"/>
      <c r="N1550" s="243"/>
      <c r="O1550" s="243"/>
      <c r="P1550" s="243"/>
      <c r="Q1550" s="243"/>
    </row>
    <row r="1551" spans="2:17">
      <c r="B1551" s="243"/>
      <c r="C1551" s="243"/>
      <c r="D1551" s="279"/>
      <c r="E1551" s="243"/>
      <c r="F1551" s="243"/>
      <c r="G1551" s="243"/>
      <c r="H1551" s="243"/>
      <c r="I1551" s="243"/>
      <c r="J1551" s="243"/>
      <c r="K1551" s="243"/>
      <c r="L1551" s="243"/>
      <c r="M1551" s="243"/>
      <c r="N1551" s="243"/>
      <c r="O1551" s="243"/>
      <c r="P1551" s="243"/>
      <c r="Q1551" s="243"/>
    </row>
    <row r="1552" spans="2:17">
      <c r="B1552" s="243"/>
      <c r="C1552" s="243"/>
      <c r="D1552" s="279"/>
      <c r="E1552" s="243"/>
      <c r="F1552" s="243"/>
      <c r="G1552" s="243"/>
      <c r="H1552" s="243"/>
      <c r="I1552" s="243"/>
      <c r="J1552" s="243"/>
      <c r="K1552" s="243"/>
      <c r="L1552" s="243"/>
      <c r="M1552" s="243"/>
      <c r="N1552" s="243"/>
      <c r="O1552" s="243"/>
      <c r="P1552" s="243"/>
      <c r="Q1552" s="243"/>
    </row>
    <row r="1553" spans="2:17">
      <c r="B1553" s="243"/>
      <c r="C1553" s="243"/>
      <c r="D1553" s="279"/>
      <c r="E1553" s="243"/>
      <c r="F1553" s="243"/>
      <c r="G1553" s="243"/>
      <c r="H1553" s="243"/>
      <c r="I1553" s="243"/>
      <c r="J1553" s="243"/>
      <c r="K1553" s="243"/>
      <c r="L1553" s="243"/>
      <c r="M1553" s="243"/>
      <c r="N1553" s="243"/>
      <c r="O1553" s="243"/>
      <c r="P1553" s="243"/>
      <c r="Q1553" s="243"/>
    </row>
    <row r="1554" spans="2:17">
      <c r="B1554" s="243"/>
      <c r="C1554" s="243"/>
      <c r="D1554" s="279"/>
      <c r="E1554" s="243"/>
      <c r="F1554" s="243"/>
      <c r="G1554" s="243"/>
      <c r="H1554" s="243"/>
      <c r="I1554" s="243"/>
      <c r="J1554" s="243"/>
      <c r="K1554" s="243"/>
      <c r="L1554" s="243"/>
      <c r="M1554" s="243"/>
      <c r="N1554" s="243"/>
      <c r="O1554" s="243"/>
      <c r="P1554" s="243"/>
      <c r="Q1554" s="243"/>
    </row>
    <row r="1555" spans="2:17">
      <c r="B1555" s="243"/>
      <c r="C1555" s="243"/>
      <c r="D1555" s="279"/>
      <c r="E1555" s="243"/>
      <c r="F1555" s="243"/>
      <c r="G1555" s="243"/>
      <c r="H1555" s="243"/>
      <c r="I1555" s="243"/>
      <c r="J1555" s="243"/>
      <c r="K1555" s="243"/>
      <c r="L1555" s="243"/>
      <c r="M1555" s="243"/>
      <c r="N1555" s="243"/>
      <c r="O1555" s="243"/>
      <c r="P1555" s="243"/>
      <c r="Q1555" s="243"/>
    </row>
    <row r="1556" spans="2:17">
      <c r="B1556" s="243"/>
      <c r="C1556" s="243"/>
      <c r="D1556" s="279"/>
      <c r="E1556" s="243"/>
      <c r="F1556" s="243"/>
      <c r="G1556" s="243"/>
      <c r="H1556" s="243"/>
      <c r="I1556" s="243"/>
      <c r="J1556" s="243"/>
      <c r="K1556" s="243"/>
      <c r="L1556" s="243"/>
      <c r="M1556" s="243"/>
      <c r="N1556" s="243"/>
      <c r="O1556" s="243"/>
      <c r="P1556" s="243"/>
      <c r="Q1556" s="243"/>
    </row>
    <row r="1557" spans="2:17">
      <c r="B1557" s="243"/>
      <c r="C1557" s="243"/>
      <c r="D1557" s="279"/>
      <c r="E1557" s="243"/>
      <c r="F1557" s="243"/>
      <c r="G1557" s="243"/>
      <c r="H1557" s="243"/>
      <c r="I1557" s="243"/>
      <c r="J1557" s="243"/>
      <c r="K1557" s="243"/>
      <c r="L1557" s="243"/>
      <c r="M1557" s="243"/>
      <c r="N1557" s="243"/>
      <c r="O1557" s="243"/>
      <c r="P1557" s="243"/>
      <c r="Q1557" s="243"/>
    </row>
    <row r="1558" spans="2:17">
      <c r="B1558" s="243"/>
      <c r="C1558" s="243"/>
      <c r="D1558" s="279"/>
      <c r="E1558" s="243"/>
      <c r="F1558" s="243"/>
      <c r="G1558" s="243"/>
      <c r="H1558" s="243"/>
      <c r="I1558" s="243"/>
      <c r="J1558" s="243"/>
      <c r="K1558" s="243"/>
      <c r="L1558" s="243"/>
      <c r="M1558" s="243"/>
      <c r="N1558" s="243"/>
      <c r="O1558" s="243"/>
      <c r="P1558" s="243"/>
      <c r="Q1558" s="243"/>
    </row>
    <row r="1559" spans="2:17">
      <c r="B1559" s="243"/>
      <c r="C1559" s="243"/>
      <c r="D1559" s="279"/>
      <c r="E1559" s="243"/>
      <c r="F1559" s="243"/>
      <c r="G1559" s="243"/>
      <c r="H1559" s="243"/>
      <c r="I1559" s="243"/>
      <c r="J1559" s="243"/>
      <c r="K1559" s="243"/>
      <c r="L1559" s="243"/>
      <c r="M1559" s="243"/>
      <c r="N1559" s="243"/>
      <c r="O1559" s="243"/>
      <c r="P1559" s="243"/>
      <c r="Q1559" s="243"/>
    </row>
    <row r="1560" spans="2:17">
      <c r="B1560" s="243"/>
      <c r="C1560" s="243"/>
      <c r="D1560" s="279"/>
      <c r="E1560" s="243"/>
      <c r="F1560" s="243"/>
      <c r="G1560" s="243"/>
      <c r="H1560" s="243"/>
      <c r="I1560" s="243"/>
      <c r="J1560" s="243"/>
      <c r="K1560" s="243"/>
      <c r="L1560" s="243"/>
      <c r="M1560" s="243"/>
      <c r="N1560" s="243"/>
      <c r="O1560" s="243"/>
      <c r="P1560" s="243"/>
      <c r="Q1560" s="243"/>
    </row>
    <row r="1561" spans="2:17">
      <c r="B1561" s="243"/>
      <c r="C1561" s="243"/>
      <c r="D1561" s="279"/>
      <c r="E1561" s="243"/>
      <c r="F1561" s="243"/>
      <c r="G1561" s="243"/>
      <c r="H1561" s="243"/>
      <c r="I1561" s="243"/>
      <c r="J1561" s="243"/>
      <c r="K1561" s="243"/>
      <c r="L1561" s="243"/>
      <c r="M1561" s="243"/>
      <c r="N1561" s="243"/>
      <c r="O1561" s="243"/>
      <c r="P1561" s="243"/>
      <c r="Q1561" s="243"/>
    </row>
    <row r="1562" spans="2:17">
      <c r="B1562" s="243"/>
      <c r="C1562" s="243"/>
      <c r="D1562" s="279"/>
      <c r="E1562" s="243"/>
      <c r="F1562" s="243"/>
      <c r="G1562" s="243"/>
      <c r="H1562" s="243"/>
      <c r="I1562" s="243"/>
      <c r="J1562" s="243"/>
      <c r="K1562" s="243"/>
      <c r="L1562" s="243"/>
      <c r="M1562" s="243"/>
      <c r="N1562" s="243"/>
      <c r="O1562" s="243"/>
      <c r="P1562" s="243"/>
      <c r="Q1562" s="243"/>
    </row>
    <row r="1563" spans="2:17">
      <c r="B1563" s="243"/>
      <c r="C1563" s="243"/>
      <c r="D1563" s="279"/>
      <c r="E1563" s="243"/>
      <c r="F1563" s="243"/>
      <c r="G1563" s="243"/>
      <c r="H1563" s="243"/>
      <c r="I1563" s="243"/>
      <c r="J1563" s="243"/>
      <c r="K1563" s="243"/>
      <c r="L1563" s="243"/>
      <c r="M1563" s="243"/>
      <c r="N1563" s="243"/>
      <c r="O1563" s="243"/>
      <c r="P1563" s="243"/>
      <c r="Q1563" s="243"/>
    </row>
    <row r="1564" spans="2:17">
      <c r="B1564" s="243"/>
      <c r="C1564" s="243"/>
      <c r="D1564" s="279"/>
      <c r="E1564" s="243"/>
      <c r="F1564" s="243"/>
      <c r="G1564" s="243"/>
      <c r="H1564" s="243"/>
      <c r="I1564" s="243"/>
      <c r="J1564" s="243"/>
      <c r="K1564" s="243"/>
      <c r="L1564" s="243"/>
      <c r="M1564" s="243"/>
      <c r="N1564" s="243"/>
      <c r="O1564" s="243"/>
      <c r="P1564" s="243"/>
      <c r="Q1564" s="243"/>
    </row>
    <row r="1565" spans="2:17">
      <c r="B1565" s="243"/>
      <c r="C1565" s="243"/>
      <c r="D1565" s="279"/>
      <c r="E1565" s="243"/>
      <c r="F1565" s="243"/>
      <c r="G1565" s="243"/>
      <c r="H1565" s="243"/>
      <c r="I1565" s="243"/>
      <c r="J1565" s="243"/>
      <c r="K1565" s="243"/>
      <c r="L1565" s="243"/>
      <c r="M1565" s="243"/>
      <c r="N1565" s="243"/>
      <c r="O1565" s="243"/>
      <c r="P1565" s="243"/>
      <c r="Q1565" s="243"/>
    </row>
    <row r="1566" spans="2:17">
      <c r="B1566" s="243"/>
      <c r="C1566" s="243"/>
      <c r="D1566" s="279"/>
      <c r="E1566" s="243"/>
      <c r="F1566" s="243"/>
      <c r="G1566" s="243"/>
      <c r="H1566" s="243"/>
      <c r="I1566" s="243"/>
      <c r="J1566" s="243"/>
      <c r="K1566" s="243"/>
      <c r="L1566" s="243"/>
      <c r="M1566" s="243"/>
      <c r="N1566" s="243"/>
      <c r="O1566" s="243"/>
      <c r="P1566" s="243"/>
      <c r="Q1566" s="243"/>
    </row>
    <row r="1567" spans="2:17">
      <c r="B1567" s="243"/>
      <c r="C1567" s="243"/>
      <c r="D1567" s="279"/>
      <c r="E1567" s="243"/>
      <c r="F1567" s="243"/>
      <c r="G1567" s="243"/>
      <c r="H1567" s="243"/>
      <c r="I1567" s="243"/>
      <c r="J1567" s="243"/>
      <c r="K1567" s="243"/>
      <c r="L1567" s="243"/>
      <c r="M1567" s="243"/>
      <c r="N1567" s="243"/>
      <c r="O1567" s="243"/>
      <c r="P1567" s="243"/>
      <c r="Q1567" s="243"/>
    </row>
    <row r="1568" spans="2:17">
      <c r="B1568" s="243"/>
      <c r="C1568" s="243"/>
      <c r="D1568" s="279"/>
      <c r="E1568" s="243"/>
      <c r="F1568" s="243"/>
      <c r="G1568" s="243"/>
      <c r="H1568" s="243"/>
      <c r="I1568" s="243"/>
      <c r="J1568" s="243"/>
      <c r="K1568" s="243"/>
      <c r="L1568" s="243"/>
      <c r="M1568" s="243"/>
      <c r="N1568" s="243"/>
      <c r="O1568" s="243"/>
      <c r="P1568" s="243"/>
      <c r="Q1568" s="243"/>
    </row>
    <row r="1569" spans="2:17">
      <c r="B1569" s="243"/>
      <c r="C1569" s="243"/>
      <c r="D1569" s="279"/>
      <c r="E1569" s="243"/>
      <c r="F1569" s="243"/>
      <c r="G1569" s="243"/>
      <c r="H1569" s="243"/>
      <c r="I1569" s="243"/>
      <c r="J1569" s="243"/>
      <c r="K1569" s="243"/>
      <c r="L1569" s="243"/>
      <c r="M1569" s="243"/>
      <c r="N1569" s="243"/>
      <c r="O1569" s="243"/>
      <c r="P1569" s="243"/>
      <c r="Q1569" s="243"/>
    </row>
    <row r="1570" spans="2:17">
      <c r="B1570" s="243"/>
      <c r="C1570" s="243"/>
      <c r="D1570" s="279"/>
      <c r="E1570" s="243"/>
      <c r="F1570" s="243"/>
      <c r="G1570" s="243"/>
      <c r="H1570" s="243"/>
      <c r="I1570" s="243"/>
      <c r="J1570" s="243"/>
      <c r="K1570" s="243"/>
      <c r="L1570" s="243"/>
      <c r="M1570" s="243"/>
      <c r="N1570" s="243"/>
      <c r="O1570" s="243"/>
      <c r="P1570" s="243"/>
      <c r="Q1570" s="243"/>
    </row>
    <row r="1571" spans="2:17">
      <c r="B1571" s="243"/>
      <c r="C1571" s="243"/>
      <c r="D1571" s="279"/>
      <c r="E1571" s="243"/>
      <c r="F1571" s="243"/>
      <c r="G1571" s="243"/>
      <c r="H1571" s="243"/>
      <c r="I1571" s="243"/>
      <c r="J1571" s="243"/>
      <c r="K1571" s="243"/>
      <c r="L1571" s="243"/>
      <c r="M1571" s="243"/>
      <c r="N1571" s="243"/>
      <c r="O1571" s="243"/>
      <c r="P1571" s="243"/>
      <c r="Q1571" s="243"/>
    </row>
    <row r="1572" spans="2:17">
      <c r="B1572" s="243"/>
      <c r="C1572" s="243"/>
      <c r="D1572" s="279"/>
      <c r="E1572" s="243"/>
      <c r="F1572" s="243"/>
      <c r="G1572" s="243"/>
      <c r="H1572" s="243"/>
      <c r="I1572" s="243"/>
      <c r="J1572" s="243"/>
      <c r="K1572" s="243"/>
      <c r="L1572" s="243"/>
      <c r="M1572" s="243"/>
      <c r="N1572" s="243"/>
      <c r="O1572" s="243"/>
      <c r="P1572" s="243"/>
      <c r="Q1572" s="243"/>
    </row>
    <row r="1573" spans="2:17">
      <c r="B1573" s="243"/>
      <c r="C1573" s="243"/>
      <c r="D1573" s="279"/>
      <c r="E1573" s="243"/>
      <c r="F1573" s="243"/>
      <c r="G1573" s="243"/>
      <c r="H1573" s="243"/>
      <c r="I1573" s="243"/>
      <c r="J1573" s="243"/>
      <c r="K1573" s="243"/>
      <c r="L1573" s="243"/>
      <c r="M1573" s="243"/>
      <c r="N1573" s="243"/>
      <c r="O1573" s="243"/>
      <c r="P1573" s="243"/>
      <c r="Q1573" s="243"/>
    </row>
    <row r="1574" spans="2:17">
      <c r="B1574" s="243"/>
      <c r="C1574" s="243"/>
      <c r="D1574" s="279"/>
      <c r="E1574" s="243"/>
      <c r="F1574" s="243"/>
      <c r="G1574" s="243"/>
      <c r="H1574" s="243"/>
      <c r="I1574" s="243"/>
      <c r="J1574" s="243"/>
      <c r="K1574" s="243"/>
      <c r="L1574" s="243"/>
      <c r="M1574" s="243"/>
      <c r="N1574" s="243"/>
      <c r="O1574" s="243"/>
      <c r="P1574" s="243"/>
      <c r="Q1574" s="243"/>
    </row>
    <row r="1575" spans="2:17">
      <c r="B1575" s="243"/>
      <c r="C1575" s="243"/>
      <c r="D1575" s="279"/>
      <c r="E1575" s="243"/>
      <c r="F1575" s="243"/>
      <c r="G1575" s="243"/>
      <c r="H1575" s="243"/>
      <c r="I1575" s="243"/>
      <c r="J1575" s="243"/>
      <c r="K1575" s="243"/>
      <c r="L1575" s="243"/>
      <c r="M1575" s="243"/>
      <c r="N1575" s="243"/>
      <c r="O1575" s="243"/>
      <c r="P1575" s="243"/>
      <c r="Q1575" s="243"/>
    </row>
    <row r="1576" spans="2:17">
      <c r="B1576" s="243"/>
      <c r="C1576" s="243"/>
      <c r="D1576" s="279"/>
      <c r="E1576" s="243"/>
      <c r="F1576" s="243"/>
      <c r="G1576" s="243"/>
      <c r="H1576" s="243"/>
      <c r="I1576" s="243"/>
      <c r="J1576" s="243"/>
      <c r="K1576" s="243"/>
      <c r="L1576" s="243"/>
      <c r="M1576" s="243"/>
      <c r="N1576" s="243"/>
      <c r="O1576" s="243"/>
      <c r="P1576" s="243"/>
      <c r="Q1576" s="243"/>
    </row>
    <row r="1577" spans="2:17">
      <c r="B1577" s="243"/>
      <c r="C1577" s="243"/>
      <c r="D1577" s="279"/>
      <c r="E1577" s="243"/>
      <c r="F1577" s="243"/>
      <c r="G1577" s="243"/>
      <c r="H1577" s="243"/>
      <c r="I1577" s="243"/>
      <c r="J1577" s="243"/>
      <c r="K1577" s="243"/>
      <c r="L1577" s="243"/>
      <c r="M1577" s="243"/>
      <c r="N1577" s="243"/>
      <c r="O1577" s="243"/>
      <c r="P1577" s="243"/>
      <c r="Q1577" s="243"/>
    </row>
    <row r="1578" spans="2:17">
      <c r="B1578" s="243"/>
      <c r="C1578" s="243"/>
      <c r="D1578" s="279"/>
      <c r="E1578" s="243"/>
      <c r="F1578" s="243"/>
      <c r="G1578" s="243"/>
      <c r="H1578" s="243"/>
      <c r="I1578" s="243"/>
      <c r="J1578" s="243"/>
      <c r="K1578" s="243"/>
      <c r="L1578" s="243"/>
      <c r="M1578" s="243"/>
      <c r="N1578" s="243"/>
      <c r="O1578" s="243"/>
      <c r="P1578" s="243"/>
      <c r="Q1578" s="243"/>
    </row>
    <row r="1579" spans="2:17">
      <c r="B1579" s="243"/>
      <c r="C1579" s="243"/>
      <c r="D1579" s="279"/>
      <c r="E1579" s="243"/>
      <c r="F1579" s="243"/>
      <c r="G1579" s="243"/>
      <c r="H1579" s="243"/>
      <c r="I1579" s="243"/>
      <c r="J1579" s="243"/>
      <c r="K1579" s="243"/>
      <c r="L1579" s="243"/>
      <c r="M1579" s="243"/>
      <c r="N1579" s="243"/>
      <c r="O1579" s="243"/>
      <c r="P1579" s="243"/>
      <c r="Q1579" s="243"/>
    </row>
    <row r="1580" spans="2:17">
      <c r="B1580" s="243"/>
      <c r="C1580" s="243"/>
      <c r="D1580" s="279"/>
      <c r="E1580" s="243"/>
      <c r="F1580" s="243"/>
      <c r="G1580" s="243"/>
      <c r="H1580" s="243"/>
      <c r="I1580" s="243"/>
      <c r="J1580" s="243"/>
      <c r="K1580" s="243"/>
      <c r="L1580" s="243"/>
      <c r="M1580" s="243"/>
      <c r="N1580" s="243"/>
      <c r="O1580" s="243"/>
      <c r="P1580" s="243"/>
      <c r="Q1580" s="243"/>
    </row>
    <row r="1581" spans="2:17">
      <c r="B1581" s="243"/>
      <c r="C1581" s="243"/>
      <c r="D1581" s="279"/>
      <c r="E1581" s="243"/>
      <c r="F1581" s="243"/>
      <c r="G1581" s="243"/>
      <c r="H1581" s="243"/>
      <c r="I1581" s="243"/>
      <c r="J1581" s="243"/>
      <c r="K1581" s="243"/>
      <c r="L1581" s="243"/>
      <c r="M1581" s="243"/>
      <c r="N1581" s="243"/>
      <c r="O1581" s="243"/>
      <c r="P1581" s="243"/>
      <c r="Q1581" s="243"/>
    </row>
    <row r="1582" spans="2:17">
      <c r="B1582" s="243"/>
      <c r="C1582" s="243"/>
      <c r="D1582" s="279"/>
      <c r="E1582" s="243"/>
      <c r="F1582" s="243"/>
      <c r="G1582" s="243"/>
      <c r="H1582" s="243"/>
      <c r="I1582" s="243"/>
      <c r="J1582" s="243"/>
      <c r="K1582" s="243"/>
      <c r="L1582" s="243"/>
      <c r="M1582" s="243"/>
      <c r="N1582" s="243"/>
      <c r="O1582" s="243"/>
      <c r="P1582" s="243"/>
      <c r="Q1582" s="243"/>
    </row>
    <row r="1583" spans="2:17">
      <c r="B1583" s="243"/>
      <c r="C1583" s="243"/>
      <c r="D1583" s="279"/>
      <c r="E1583" s="243"/>
      <c r="F1583" s="243"/>
      <c r="G1583" s="243"/>
      <c r="H1583" s="243"/>
      <c r="I1583" s="243"/>
      <c r="J1583" s="243"/>
      <c r="K1583" s="243"/>
      <c r="L1583" s="243"/>
      <c r="M1583" s="243"/>
      <c r="N1583" s="243"/>
      <c r="O1583" s="243"/>
      <c r="P1583" s="243"/>
      <c r="Q1583" s="243"/>
    </row>
    <row r="1584" spans="2:17">
      <c r="B1584" s="243"/>
      <c r="C1584" s="243"/>
      <c r="D1584" s="279"/>
      <c r="E1584" s="243"/>
      <c r="F1584" s="243"/>
      <c r="G1584" s="243"/>
      <c r="H1584" s="243"/>
      <c r="I1584" s="243"/>
      <c r="J1584" s="243"/>
      <c r="K1584" s="243"/>
      <c r="L1584" s="243"/>
      <c r="M1584" s="243"/>
      <c r="N1584" s="243"/>
      <c r="O1584" s="243"/>
      <c r="P1584" s="243"/>
      <c r="Q1584" s="243"/>
    </row>
    <row r="1585" spans="2:17">
      <c r="B1585" s="243"/>
      <c r="C1585" s="243"/>
      <c r="D1585" s="279"/>
      <c r="E1585" s="243"/>
      <c r="F1585" s="243"/>
      <c r="G1585" s="243"/>
      <c r="H1585" s="243"/>
      <c r="I1585" s="243"/>
      <c r="J1585" s="243"/>
      <c r="K1585" s="243"/>
      <c r="L1585" s="243"/>
      <c r="M1585" s="243"/>
      <c r="N1585" s="243"/>
      <c r="O1585" s="243"/>
      <c r="P1585" s="243"/>
      <c r="Q1585" s="243"/>
    </row>
    <row r="1586" spans="2:17">
      <c r="B1586" s="243"/>
      <c r="C1586" s="243"/>
      <c r="D1586" s="279"/>
      <c r="E1586" s="243"/>
      <c r="F1586" s="243"/>
      <c r="G1586" s="243"/>
      <c r="H1586" s="243"/>
      <c r="I1586" s="243"/>
      <c r="J1586" s="243"/>
      <c r="K1586" s="243"/>
      <c r="L1586" s="243"/>
      <c r="M1586" s="243"/>
      <c r="N1586" s="243"/>
      <c r="O1586" s="243"/>
      <c r="P1586" s="243"/>
      <c r="Q1586" s="243"/>
    </row>
    <row r="1587" spans="2:17">
      <c r="B1587" s="243"/>
      <c r="C1587" s="243"/>
      <c r="D1587" s="279"/>
      <c r="E1587" s="243"/>
      <c r="F1587" s="243"/>
      <c r="G1587" s="243"/>
      <c r="H1587" s="243"/>
      <c r="I1587" s="243"/>
      <c r="J1587" s="243"/>
      <c r="K1587" s="243"/>
      <c r="L1587" s="243"/>
      <c r="M1587" s="243"/>
      <c r="N1587" s="243"/>
      <c r="O1587" s="243"/>
      <c r="P1587" s="243"/>
      <c r="Q1587" s="243"/>
    </row>
    <row r="1588" spans="2:17">
      <c r="B1588" s="243"/>
      <c r="C1588" s="243"/>
      <c r="D1588" s="279"/>
      <c r="E1588" s="243"/>
      <c r="F1588" s="243"/>
      <c r="G1588" s="243"/>
      <c r="H1588" s="243"/>
      <c r="I1588" s="243"/>
      <c r="J1588" s="243"/>
      <c r="K1588" s="243"/>
      <c r="L1588" s="243"/>
      <c r="M1588" s="243"/>
      <c r="N1588" s="243"/>
      <c r="O1588" s="243"/>
      <c r="P1588" s="243"/>
      <c r="Q1588" s="243"/>
    </row>
    <row r="1589" spans="2:17">
      <c r="B1589" s="243"/>
      <c r="C1589" s="243"/>
      <c r="D1589" s="279"/>
      <c r="E1589" s="243"/>
      <c r="F1589" s="243"/>
      <c r="G1589" s="243"/>
      <c r="H1589" s="243"/>
      <c r="I1589" s="243"/>
      <c r="J1589" s="243"/>
      <c r="K1589" s="243"/>
      <c r="L1589" s="243"/>
      <c r="M1589" s="243"/>
      <c r="N1589" s="243"/>
      <c r="O1589" s="243"/>
      <c r="P1589" s="243"/>
      <c r="Q1589" s="243"/>
    </row>
    <row r="1590" spans="2:17">
      <c r="B1590" s="243"/>
      <c r="C1590" s="243"/>
      <c r="D1590" s="279"/>
      <c r="E1590" s="243"/>
      <c r="F1590" s="243"/>
      <c r="G1590" s="243"/>
      <c r="H1590" s="243"/>
      <c r="I1590" s="243"/>
      <c r="J1590" s="243"/>
      <c r="K1590" s="243"/>
      <c r="L1590" s="243"/>
      <c r="M1590" s="243"/>
      <c r="N1590" s="243"/>
      <c r="O1590" s="243"/>
      <c r="P1590" s="243"/>
      <c r="Q1590" s="243"/>
    </row>
    <row r="1591" spans="2:17">
      <c r="B1591" s="243"/>
      <c r="C1591" s="243"/>
      <c r="D1591" s="279"/>
      <c r="E1591" s="243"/>
      <c r="F1591" s="243"/>
      <c r="G1591" s="243"/>
      <c r="H1591" s="243"/>
      <c r="I1591" s="243"/>
      <c r="J1591" s="243"/>
      <c r="K1591" s="243"/>
      <c r="L1591" s="243"/>
      <c r="M1591" s="243"/>
      <c r="N1591" s="243"/>
      <c r="O1591" s="243"/>
      <c r="P1591" s="243"/>
      <c r="Q1591" s="243"/>
    </row>
    <row r="1592" spans="2:17">
      <c r="B1592" s="243"/>
      <c r="C1592" s="243"/>
      <c r="D1592" s="279"/>
      <c r="E1592" s="243"/>
      <c r="F1592" s="243"/>
      <c r="G1592" s="243"/>
      <c r="H1592" s="243"/>
      <c r="I1592" s="243"/>
      <c r="J1592" s="243"/>
      <c r="K1592" s="243"/>
      <c r="L1592" s="243"/>
      <c r="M1592" s="243"/>
      <c r="N1592" s="243"/>
      <c r="O1592" s="243"/>
      <c r="P1592" s="243"/>
      <c r="Q1592" s="243"/>
    </row>
    <row r="1593" spans="2:17">
      <c r="B1593" s="243"/>
      <c r="C1593" s="243"/>
      <c r="D1593" s="279"/>
      <c r="E1593" s="243"/>
      <c r="F1593" s="243"/>
      <c r="G1593" s="243"/>
      <c r="H1593" s="243"/>
      <c r="I1593" s="243"/>
      <c r="J1593" s="243"/>
      <c r="K1593" s="243"/>
      <c r="L1593" s="243"/>
      <c r="M1593" s="243"/>
      <c r="N1593" s="243"/>
      <c r="O1593" s="243"/>
      <c r="P1593" s="243"/>
      <c r="Q1593" s="243"/>
    </row>
    <row r="1594" spans="2:17">
      <c r="B1594" s="243"/>
      <c r="C1594" s="243"/>
      <c r="D1594" s="279"/>
      <c r="E1594" s="243"/>
      <c r="F1594" s="243"/>
      <c r="G1594" s="243"/>
      <c r="H1594" s="243"/>
      <c r="I1594" s="243"/>
      <c r="J1594" s="243"/>
      <c r="K1594" s="243"/>
      <c r="L1594" s="243"/>
      <c r="M1594" s="243"/>
      <c r="N1594" s="243"/>
      <c r="O1594" s="243"/>
      <c r="P1594" s="243"/>
      <c r="Q1594" s="243"/>
    </row>
    <row r="1595" spans="2:17">
      <c r="B1595" s="243"/>
      <c r="C1595" s="243"/>
      <c r="D1595" s="279"/>
      <c r="E1595" s="243"/>
      <c r="F1595" s="243"/>
      <c r="G1595" s="243"/>
      <c r="H1595" s="243"/>
      <c r="I1595" s="243"/>
      <c r="J1595" s="243"/>
      <c r="K1595" s="243"/>
      <c r="L1595" s="243"/>
      <c r="M1595" s="243"/>
      <c r="N1595" s="243"/>
      <c r="O1595" s="243"/>
      <c r="P1595" s="243"/>
      <c r="Q1595" s="243"/>
    </row>
    <row r="1596" spans="2:17">
      <c r="B1596" s="243"/>
      <c r="C1596" s="243"/>
      <c r="D1596" s="279"/>
      <c r="E1596" s="243"/>
      <c r="F1596" s="243"/>
      <c r="G1596" s="243"/>
      <c r="H1596" s="243"/>
      <c r="I1596" s="243"/>
      <c r="J1596" s="243"/>
      <c r="K1596" s="243"/>
      <c r="L1596" s="243"/>
      <c r="M1596" s="243"/>
      <c r="N1596" s="243"/>
      <c r="O1596" s="243"/>
      <c r="P1596" s="243"/>
      <c r="Q1596" s="243"/>
    </row>
    <row r="1597" spans="2:17">
      <c r="B1597" s="243"/>
      <c r="C1597" s="243"/>
      <c r="D1597" s="279"/>
      <c r="E1597" s="243"/>
      <c r="F1597" s="243"/>
      <c r="G1597" s="243"/>
      <c r="H1597" s="243"/>
      <c r="I1597" s="243"/>
      <c r="J1597" s="243"/>
      <c r="K1597" s="243"/>
      <c r="L1597" s="243"/>
      <c r="M1597" s="243"/>
      <c r="N1597" s="243"/>
      <c r="O1597" s="243"/>
      <c r="P1597" s="243"/>
      <c r="Q1597" s="243"/>
    </row>
    <row r="1598" spans="2:17">
      <c r="B1598" s="243"/>
      <c r="C1598" s="243"/>
      <c r="D1598" s="279"/>
      <c r="E1598" s="243"/>
      <c r="F1598" s="243"/>
      <c r="G1598" s="243"/>
      <c r="H1598" s="243"/>
      <c r="I1598" s="243"/>
      <c r="J1598" s="243"/>
      <c r="K1598" s="243"/>
      <c r="L1598" s="243"/>
      <c r="M1598" s="243"/>
      <c r="N1598" s="243"/>
      <c r="O1598" s="243"/>
      <c r="P1598" s="243"/>
      <c r="Q1598" s="243"/>
    </row>
    <row r="1599" spans="2:17">
      <c r="B1599" s="243"/>
      <c r="C1599" s="243"/>
      <c r="D1599" s="279"/>
      <c r="E1599" s="243"/>
      <c r="F1599" s="243"/>
      <c r="G1599" s="243"/>
      <c r="H1599" s="243"/>
      <c r="I1599" s="243"/>
      <c r="J1599" s="243"/>
      <c r="K1599" s="243"/>
      <c r="L1599" s="243"/>
      <c r="M1599" s="243"/>
      <c r="N1599" s="243"/>
      <c r="O1599" s="243"/>
      <c r="P1599" s="243"/>
      <c r="Q1599" s="243"/>
    </row>
    <row r="1600" spans="2:17">
      <c r="B1600" s="243"/>
      <c r="C1600" s="243"/>
      <c r="D1600" s="279"/>
      <c r="E1600" s="243"/>
      <c r="F1600" s="243"/>
      <c r="G1600" s="243"/>
      <c r="H1600" s="243"/>
      <c r="I1600" s="243"/>
      <c r="J1600" s="243"/>
      <c r="K1600" s="243"/>
      <c r="L1600" s="243"/>
      <c r="M1600" s="243"/>
      <c r="N1600" s="243"/>
      <c r="O1600" s="243"/>
      <c r="P1600" s="243"/>
      <c r="Q1600" s="243"/>
    </row>
    <row r="1601" spans="2:17">
      <c r="B1601" s="243"/>
      <c r="C1601" s="243"/>
      <c r="D1601" s="279"/>
      <c r="E1601" s="243"/>
      <c r="F1601" s="243"/>
      <c r="G1601" s="243"/>
      <c r="H1601" s="243"/>
      <c r="I1601" s="243"/>
      <c r="J1601" s="243"/>
      <c r="K1601" s="243"/>
      <c r="L1601" s="243"/>
      <c r="M1601" s="243"/>
      <c r="N1601" s="243"/>
      <c r="O1601" s="243"/>
      <c r="P1601" s="243"/>
      <c r="Q1601" s="243"/>
    </row>
    <row r="1602" spans="2:17">
      <c r="B1602" s="243"/>
      <c r="C1602" s="243"/>
      <c r="D1602" s="279"/>
      <c r="E1602" s="243"/>
      <c r="F1602" s="243"/>
      <c r="G1602" s="243"/>
      <c r="H1602" s="243"/>
      <c r="I1602" s="243"/>
      <c r="J1602" s="243"/>
      <c r="K1602" s="243"/>
      <c r="L1602" s="243"/>
      <c r="M1602" s="243"/>
      <c r="N1602" s="243"/>
      <c r="O1602" s="243"/>
      <c r="P1602" s="243"/>
      <c r="Q1602" s="243"/>
    </row>
    <row r="1603" spans="2:17">
      <c r="B1603" s="243"/>
      <c r="C1603" s="243"/>
      <c r="D1603" s="279"/>
      <c r="E1603" s="243"/>
      <c r="F1603" s="243"/>
      <c r="G1603" s="243"/>
      <c r="H1603" s="243"/>
      <c r="I1603" s="243"/>
      <c r="J1603" s="243"/>
      <c r="K1603" s="243"/>
      <c r="L1603" s="243"/>
      <c r="M1603" s="243"/>
      <c r="N1603" s="243"/>
      <c r="O1603" s="243"/>
      <c r="P1603" s="243"/>
      <c r="Q1603" s="243"/>
    </row>
    <row r="1604" spans="2:17">
      <c r="B1604" s="243"/>
      <c r="C1604" s="243"/>
      <c r="D1604" s="279"/>
      <c r="E1604" s="243"/>
      <c r="F1604" s="243"/>
      <c r="G1604" s="243"/>
      <c r="H1604" s="243"/>
      <c r="I1604" s="243"/>
      <c r="J1604" s="243"/>
      <c r="K1604" s="243"/>
      <c r="L1604" s="243"/>
      <c r="M1604" s="243"/>
      <c r="N1604" s="243"/>
      <c r="O1604" s="243"/>
      <c r="P1604" s="243"/>
      <c r="Q1604" s="243"/>
    </row>
    <row r="1605" spans="2:17">
      <c r="B1605" s="243"/>
      <c r="C1605" s="243"/>
      <c r="D1605" s="279"/>
      <c r="E1605" s="243"/>
      <c r="F1605" s="243"/>
      <c r="G1605" s="243"/>
      <c r="H1605" s="243"/>
      <c r="I1605" s="243"/>
      <c r="J1605" s="243"/>
      <c r="K1605" s="243"/>
      <c r="L1605" s="243"/>
      <c r="M1605" s="243"/>
      <c r="N1605" s="243"/>
      <c r="O1605" s="243"/>
      <c r="P1605" s="243"/>
      <c r="Q1605" s="243"/>
    </row>
    <row r="1606" spans="2:17">
      <c r="B1606" s="243"/>
      <c r="C1606" s="243"/>
      <c r="D1606" s="279"/>
      <c r="E1606" s="243"/>
      <c r="F1606" s="243"/>
      <c r="G1606" s="243"/>
      <c r="H1606" s="243"/>
      <c r="I1606" s="243"/>
      <c r="J1606" s="243"/>
      <c r="K1606" s="243"/>
      <c r="L1606" s="243"/>
      <c r="M1606" s="243"/>
      <c r="N1606" s="243"/>
      <c r="O1606" s="243"/>
      <c r="P1606" s="243"/>
      <c r="Q1606" s="243"/>
    </row>
    <row r="1607" spans="2:17">
      <c r="B1607" s="243"/>
      <c r="C1607" s="243"/>
      <c r="D1607" s="279"/>
      <c r="E1607" s="243"/>
      <c r="F1607" s="243"/>
      <c r="G1607" s="243"/>
      <c r="H1607" s="243"/>
      <c r="I1607" s="243"/>
      <c r="J1607" s="243"/>
      <c r="K1607" s="243"/>
      <c r="L1607" s="243"/>
      <c r="M1607" s="243"/>
      <c r="N1607" s="243"/>
      <c r="O1607" s="243"/>
      <c r="P1607" s="243"/>
      <c r="Q1607" s="243"/>
    </row>
    <row r="1608" spans="2:17">
      <c r="B1608" s="243"/>
      <c r="C1608" s="243"/>
      <c r="D1608" s="279"/>
      <c r="E1608" s="243"/>
      <c r="F1608" s="243"/>
      <c r="G1608" s="243"/>
      <c r="H1608" s="243"/>
      <c r="I1608" s="243"/>
      <c r="J1608" s="243"/>
      <c r="K1608" s="243"/>
      <c r="L1608" s="243"/>
      <c r="M1608" s="243"/>
      <c r="N1608" s="243"/>
      <c r="O1608" s="243"/>
      <c r="P1608" s="243"/>
      <c r="Q1608" s="243"/>
    </row>
    <row r="1609" spans="2:17">
      <c r="B1609" s="243"/>
      <c r="C1609" s="243"/>
      <c r="D1609" s="279"/>
      <c r="E1609" s="243"/>
      <c r="F1609" s="243"/>
      <c r="G1609" s="243"/>
      <c r="H1609" s="243"/>
      <c r="I1609" s="243"/>
      <c r="J1609" s="243"/>
      <c r="K1609" s="243"/>
      <c r="L1609" s="243"/>
      <c r="M1609" s="243"/>
      <c r="N1609" s="243"/>
      <c r="O1609" s="243"/>
      <c r="P1609" s="243"/>
      <c r="Q1609" s="243"/>
    </row>
    <row r="1610" spans="2:17">
      <c r="B1610" s="243"/>
      <c r="C1610" s="243"/>
      <c r="D1610" s="279"/>
      <c r="E1610" s="243"/>
      <c r="F1610" s="243"/>
      <c r="G1610" s="243"/>
      <c r="H1610" s="243"/>
      <c r="I1610" s="243"/>
      <c r="J1610" s="243"/>
      <c r="K1610" s="243"/>
      <c r="L1610" s="243"/>
      <c r="M1610" s="243"/>
      <c r="N1610" s="243"/>
      <c r="O1610" s="243"/>
      <c r="P1610" s="243"/>
      <c r="Q1610" s="243"/>
    </row>
    <row r="1611" spans="2:17">
      <c r="B1611" s="243"/>
      <c r="C1611" s="243"/>
      <c r="D1611" s="279"/>
      <c r="E1611" s="243"/>
      <c r="F1611" s="243"/>
      <c r="G1611" s="243"/>
      <c r="H1611" s="243"/>
      <c r="I1611" s="243"/>
      <c r="J1611" s="243"/>
      <c r="K1611" s="243"/>
      <c r="L1611" s="243"/>
      <c r="M1611" s="243"/>
      <c r="N1611" s="243"/>
      <c r="O1611" s="243"/>
      <c r="P1611" s="243"/>
      <c r="Q1611" s="243"/>
    </row>
    <row r="1612" spans="2:17">
      <c r="B1612" s="243"/>
      <c r="C1612" s="243"/>
      <c r="D1612" s="279"/>
      <c r="E1612" s="243"/>
      <c r="F1612" s="243"/>
      <c r="G1612" s="243"/>
      <c r="H1612" s="243"/>
      <c r="I1612" s="243"/>
      <c r="J1612" s="243"/>
      <c r="K1612" s="243"/>
      <c r="L1612" s="243"/>
      <c r="M1612" s="243"/>
      <c r="N1612" s="243"/>
      <c r="O1612" s="243"/>
      <c r="P1612" s="243"/>
      <c r="Q1612" s="243"/>
    </row>
    <row r="1613" spans="2:17">
      <c r="B1613" s="243"/>
      <c r="C1613" s="243"/>
      <c r="D1613" s="279"/>
      <c r="E1613" s="243"/>
      <c r="F1613" s="243"/>
      <c r="G1613" s="243"/>
      <c r="H1613" s="243"/>
      <c r="I1613" s="243"/>
      <c r="J1613" s="243"/>
      <c r="K1613" s="243"/>
      <c r="L1613" s="243"/>
      <c r="M1613" s="243"/>
      <c r="N1613" s="243"/>
      <c r="O1613" s="243"/>
      <c r="P1613" s="243"/>
      <c r="Q1613" s="243"/>
    </row>
    <row r="1614" spans="2:17">
      <c r="B1614" s="243"/>
      <c r="C1614" s="243"/>
      <c r="D1614" s="279"/>
      <c r="E1614" s="243"/>
      <c r="F1614" s="243"/>
      <c r="G1614" s="243"/>
      <c r="H1614" s="243"/>
      <c r="I1614" s="243"/>
      <c r="J1614" s="243"/>
      <c r="K1614" s="243"/>
      <c r="L1614" s="243"/>
      <c r="M1614" s="243"/>
      <c r="N1614" s="243"/>
      <c r="O1614" s="243"/>
      <c r="P1614" s="243"/>
      <c r="Q1614" s="243"/>
    </row>
    <row r="1615" spans="2:17">
      <c r="B1615" s="243"/>
      <c r="C1615" s="243"/>
      <c r="D1615" s="279"/>
      <c r="E1615" s="243"/>
      <c r="F1615" s="243"/>
      <c r="G1615" s="243"/>
      <c r="H1615" s="243"/>
      <c r="I1615" s="243"/>
      <c r="J1615" s="243"/>
      <c r="K1615" s="243"/>
      <c r="L1615" s="243"/>
      <c r="M1615" s="243"/>
      <c r="N1615" s="243"/>
      <c r="O1615" s="243"/>
      <c r="P1615" s="243"/>
      <c r="Q1615" s="243"/>
    </row>
    <row r="1616" spans="2:17">
      <c r="B1616" s="243"/>
      <c r="C1616" s="243"/>
      <c r="D1616" s="279"/>
      <c r="E1616" s="243"/>
      <c r="F1616" s="243"/>
      <c r="G1616" s="243"/>
      <c r="H1616" s="243"/>
      <c r="I1616" s="243"/>
      <c r="J1616" s="243"/>
      <c r="K1616" s="243"/>
      <c r="L1616" s="243"/>
      <c r="M1616" s="243"/>
      <c r="N1616" s="243"/>
      <c r="O1616" s="243"/>
      <c r="P1616" s="243"/>
      <c r="Q1616" s="243"/>
    </row>
    <row r="1617" spans="2:17">
      <c r="B1617" s="243"/>
      <c r="C1617" s="243"/>
      <c r="D1617" s="279"/>
      <c r="E1617" s="243"/>
      <c r="F1617" s="243"/>
      <c r="G1617" s="243"/>
      <c r="H1617" s="243"/>
      <c r="I1617" s="243"/>
      <c r="J1617" s="243"/>
      <c r="K1617" s="243"/>
      <c r="L1617" s="243"/>
      <c r="M1617" s="243"/>
      <c r="N1617" s="243"/>
      <c r="O1617" s="243"/>
      <c r="P1617" s="243"/>
      <c r="Q1617" s="243"/>
    </row>
    <row r="1618" spans="2:17">
      <c r="B1618" s="243"/>
      <c r="C1618" s="243"/>
      <c r="D1618" s="279"/>
      <c r="E1618" s="243"/>
      <c r="F1618" s="243"/>
      <c r="G1618" s="243"/>
      <c r="H1618" s="243"/>
      <c r="I1618" s="243"/>
      <c r="J1618" s="243"/>
      <c r="K1618" s="243"/>
      <c r="L1618" s="243"/>
      <c r="M1618" s="243"/>
      <c r="N1618" s="243"/>
      <c r="O1618" s="243"/>
      <c r="P1618" s="243"/>
      <c r="Q1618" s="243"/>
    </row>
    <row r="1619" spans="2:17">
      <c r="B1619" s="243"/>
      <c r="C1619" s="243"/>
      <c r="D1619" s="279"/>
      <c r="E1619" s="243"/>
      <c r="F1619" s="243"/>
      <c r="G1619" s="243"/>
      <c r="H1619" s="243"/>
      <c r="I1619" s="243"/>
      <c r="J1619" s="243"/>
      <c r="K1619" s="243"/>
      <c r="L1619" s="243"/>
      <c r="M1619" s="243"/>
      <c r="N1619" s="243"/>
      <c r="O1619" s="243"/>
      <c r="P1619" s="243"/>
      <c r="Q1619" s="243"/>
    </row>
    <row r="1620" spans="2:17">
      <c r="B1620" s="243"/>
      <c r="C1620" s="243"/>
      <c r="D1620" s="279"/>
      <c r="E1620" s="243"/>
      <c r="F1620" s="243"/>
      <c r="G1620" s="243"/>
      <c r="H1620" s="243"/>
      <c r="I1620" s="243"/>
      <c r="J1620" s="243"/>
      <c r="K1620" s="243"/>
      <c r="L1620" s="243"/>
      <c r="M1620" s="243"/>
      <c r="N1620" s="243"/>
      <c r="O1620" s="243"/>
      <c r="P1620" s="243"/>
      <c r="Q1620" s="243"/>
    </row>
    <row r="1621" spans="2:17">
      <c r="B1621" s="243"/>
      <c r="C1621" s="243"/>
      <c r="D1621" s="279"/>
      <c r="E1621" s="243"/>
      <c r="F1621" s="243"/>
      <c r="G1621" s="243"/>
      <c r="H1621" s="243"/>
      <c r="I1621" s="243"/>
      <c r="J1621" s="243"/>
      <c r="K1621" s="243"/>
      <c r="L1621" s="243"/>
      <c r="M1621" s="243"/>
      <c r="N1621" s="243"/>
      <c r="O1621" s="243"/>
      <c r="P1621" s="243"/>
      <c r="Q1621" s="243"/>
    </row>
    <row r="1622" spans="2:17">
      <c r="B1622" s="243"/>
      <c r="C1622" s="243"/>
      <c r="D1622" s="279"/>
      <c r="E1622" s="243"/>
      <c r="F1622" s="243"/>
      <c r="G1622" s="243"/>
      <c r="H1622" s="243"/>
      <c r="I1622" s="243"/>
      <c r="J1622" s="243"/>
      <c r="K1622" s="243"/>
      <c r="L1622" s="243"/>
      <c r="M1622" s="243"/>
      <c r="N1622" s="243"/>
      <c r="O1622" s="243"/>
      <c r="P1622" s="243"/>
      <c r="Q1622" s="243"/>
    </row>
    <row r="1623" spans="2:17">
      <c r="B1623" s="243"/>
      <c r="C1623" s="243"/>
      <c r="D1623" s="279"/>
      <c r="E1623" s="243"/>
      <c r="F1623" s="243"/>
      <c r="G1623" s="243"/>
      <c r="H1623" s="243"/>
      <c r="I1623" s="243"/>
      <c r="J1623" s="243"/>
      <c r="K1623" s="243"/>
      <c r="L1623" s="243"/>
      <c r="M1623" s="243"/>
      <c r="N1623" s="243"/>
      <c r="O1623" s="243"/>
      <c r="P1623" s="243"/>
      <c r="Q1623" s="243"/>
    </row>
    <row r="1624" spans="2:17">
      <c r="B1624" s="243"/>
      <c r="C1624" s="243"/>
      <c r="D1624" s="279"/>
      <c r="E1624" s="243"/>
      <c r="F1624" s="243"/>
      <c r="G1624" s="243"/>
      <c r="H1624" s="243"/>
      <c r="I1624" s="243"/>
      <c r="J1624" s="243"/>
      <c r="K1624" s="243"/>
      <c r="L1624" s="243"/>
      <c r="M1624" s="243"/>
      <c r="N1624" s="243"/>
      <c r="O1624" s="243"/>
      <c r="P1624" s="243"/>
      <c r="Q1624" s="243"/>
    </row>
    <row r="1625" spans="2:17">
      <c r="B1625" s="243"/>
      <c r="C1625" s="243"/>
      <c r="D1625" s="279"/>
      <c r="E1625" s="243"/>
      <c r="F1625" s="243"/>
      <c r="G1625" s="243"/>
      <c r="H1625" s="243"/>
      <c r="I1625" s="243"/>
      <c r="J1625" s="243"/>
      <c r="K1625" s="243"/>
      <c r="L1625" s="243"/>
      <c r="M1625" s="243"/>
      <c r="N1625" s="243"/>
      <c r="O1625" s="243"/>
      <c r="P1625" s="243"/>
      <c r="Q1625" s="243"/>
    </row>
    <row r="1626" spans="2:17">
      <c r="B1626" s="243"/>
      <c r="C1626" s="243"/>
      <c r="D1626" s="279"/>
      <c r="E1626" s="243"/>
      <c r="F1626" s="243"/>
      <c r="G1626" s="243"/>
      <c r="H1626" s="243"/>
      <c r="I1626" s="243"/>
      <c r="J1626" s="243"/>
      <c r="K1626" s="243"/>
      <c r="L1626" s="243"/>
      <c r="M1626" s="243"/>
      <c r="N1626" s="243"/>
      <c r="O1626" s="243"/>
      <c r="P1626" s="243"/>
      <c r="Q1626" s="243"/>
    </row>
    <row r="1627" spans="2:17">
      <c r="B1627" s="243"/>
      <c r="C1627" s="243"/>
      <c r="D1627" s="279"/>
      <c r="E1627" s="243"/>
      <c r="F1627" s="243"/>
      <c r="G1627" s="243"/>
      <c r="H1627" s="243"/>
      <c r="I1627" s="243"/>
      <c r="J1627" s="243"/>
      <c r="K1627" s="243"/>
      <c r="L1627" s="243"/>
      <c r="M1627" s="243"/>
      <c r="N1627" s="243"/>
      <c r="O1627" s="243"/>
      <c r="P1627" s="243"/>
      <c r="Q1627" s="243"/>
    </row>
    <row r="1628" spans="2:17">
      <c r="B1628" s="243"/>
      <c r="C1628" s="243"/>
      <c r="D1628" s="279"/>
      <c r="E1628" s="243"/>
      <c r="F1628" s="243"/>
      <c r="G1628" s="243"/>
      <c r="H1628" s="243"/>
      <c r="I1628" s="243"/>
      <c r="J1628" s="243"/>
      <c r="K1628" s="243"/>
      <c r="L1628" s="243"/>
      <c r="M1628" s="243"/>
      <c r="N1628" s="243"/>
      <c r="O1628" s="243"/>
      <c r="P1628" s="243"/>
      <c r="Q1628" s="243"/>
    </row>
    <row r="1629" spans="2:17">
      <c r="B1629" s="243"/>
      <c r="C1629" s="243"/>
      <c r="D1629" s="279"/>
      <c r="E1629" s="243"/>
      <c r="F1629" s="243"/>
      <c r="G1629" s="243"/>
      <c r="H1629" s="243"/>
      <c r="I1629" s="243"/>
      <c r="J1629" s="243"/>
      <c r="K1629" s="243"/>
      <c r="L1629" s="243"/>
      <c r="M1629" s="243"/>
      <c r="N1629" s="243"/>
      <c r="O1629" s="243"/>
      <c r="P1629" s="243"/>
      <c r="Q1629" s="243"/>
    </row>
    <row r="1630" spans="2:17">
      <c r="B1630" s="243"/>
      <c r="C1630" s="243"/>
      <c r="D1630" s="279"/>
      <c r="E1630" s="243"/>
      <c r="F1630" s="243"/>
      <c r="G1630" s="243"/>
      <c r="H1630" s="243"/>
      <c r="I1630" s="243"/>
      <c r="J1630" s="243"/>
      <c r="K1630" s="243"/>
      <c r="L1630" s="243"/>
      <c r="M1630" s="243"/>
      <c r="N1630" s="243"/>
      <c r="O1630" s="243"/>
      <c r="P1630" s="243"/>
      <c r="Q1630" s="243"/>
    </row>
    <row r="1631" spans="2:17">
      <c r="B1631" s="243"/>
      <c r="C1631" s="243"/>
      <c r="D1631" s="279"/>
      <c r="E1631" s="243"/>
      <c r="F1631" s="243"/>
      <c r="G1631" s="243"/>
      <c r="H1631" s="243"/>
      <c r="I1631" s="243"/>
      <c r="J1631" s="243"/>
      <c r="K1631" s="243"/>
      <c r="L1631" s="243"/>
      <c r="M1631" s="243"/>
      <c r="N1631" s="243"/>
      <c r="O1631" s="243"/>
      <c r="P1631" s="243"/>
      <c r="Q1631" s="243"/>
    </row>
    <row r="1632" spans="2:17">
      <c r="B1632" s="243"/>
      <c r="C1632" s="243"/>
      <c r="D1632" s="279"/>
      <c r="E1632" s="243"/>
      <c r="F1632" s="243"/>
      <c r="G1632" s="243"/>
      <c r="H1632" s="243"/>
      <c r="I1632" s="243"/>
      <c r="J1632" s="243"/>
      <c r="K1632" s="243"/>
      <c r="L1632" s="243"/>
      <c r="M1632" s="243"/>
      <c r="N1632" s="243"/>
      <c r="O1632" s="243"/>
      <c r="P1632" s="243"/>
      <c r="Q1632" s="243"/>
    </row>
    <row r="1633" spans="2:17">
      <c r="B1633" s="243"/>
      <c r="C1633" s="243"/>
      <c r="D1633" s="279"/>
      <c r="E1633" s="243"/>
      <c r="F1633" s="243"/>
      <c r="G1633" s="243"/>
      <c r="H1633" s="243"/>
      <c r="I1633" s="243"/>
      <c r="J1633" s="243"/>
      <c r="K1633" s="243"/>
      <c r="L1633" s="243"/>
      <c r="M1633" s="243"/>
      <c r="N1633" s="243"/>
      <c r="O1633" s="243"/>
      <c r="P1633" s="243"/>
      <c r="Q1633" s="243"/>
    </row>
    <row r="1634" spans="2:17">
      <c r="B1634" s="243"/>
      <c r="C1634" s="243"/>
      <c r="D1634" s="279"/>
      <c r="E1634" s="243"/>
      <c r="F1634" s="243"/>
      <c r="G1634" s="243"/>
      <c r="H1634" s="243"/>
      <c r="I1634" s="243"/>
      <c r="J1634" s="243"/>
      <c r="K1634" s="243"/>
      <c r="L1634" s="243"/>
      <c r="M1634" s="243"/>
      <c r="N1634" s="243"/>
      <c r="O1634" s="243"/>
      <c r="P1634" s="243"/>
      <c r="Q1634" s="243"/>
    </row>
    <row r="1635" spans="2:17">
      <c r="B1635" s="243"/>
      <c r="C1635" s="243"/>
      <c r="D1635" s="279"/>
      <c r="E1635" s="243"/>
      <c r="F1635" s="243"/>
      <c r="G1635" s="243"/>
      <c r="H1635" s="243"/>
      <c r="I1635" s="243"/>
      <c r="J1635" s="243"/>
      <c r="K1635" s="243"/>
      <c r="L1635" s="243"/>
      <c r="M1635" s="243"/>
      <c r="N1635" s="243"/>
      <c r="O1635" s="243"/>
      <c r="P1635" s="243"/>
      <c r="Q1635" s="243"/>
    </row>
    <row r="1636" spans="2:17">
      <c r="B1636" s="243"/>
      <c r="C1636" s="243"/>
      <c r="D1636" s="279"/>
      <c r="E1636" s="243"/>
      <c r="F1636" s="243"/>
      <c r="G1636" s="243"/>
      <c r="H1636" s="243"/>
      <c r="I1636" s="243"/>
      <c r="J1636" s="243"/>
      <c r="K1636" s="243"/>
      <c r="L1636" s="243"/>
      <c r="M1636" s="243"/>
      <c r="N1636" s="243"/>
      <c r="O1636" s="243"/>
      <c r="P1636" s="243"/>
      <c r="Q1636" s="243"/>
    </row>
    <row r="1637" spans="2:17">
      <c r="B1637" s="243"/>
      <c r="C1637" s="243"/>
      <c r="D1637" s="279"/>
      <c r="E1637" s="243"/>
      <c r="F1637" s="243"/>
      <c r="G1637" s="243"/>
      <c r="H1637" s="243"/>
      <c r="I1637" s="243"/>
      <c r="J1637" s="243"/>
      <c r="K1637" s="243"/>
      <c r="L1637" s="243"/>
      <c r="M1637" s="243"/>
      <c r="N1637" s="243"/>
      <c r="O1637" s="243"/>
      <c r="P1637" s="243"/>
      <c r="Q1637" s="243"/>
    </row>
    <row r="1638" spans="2:17">
      <c r="B1638" s="243"/>
      <c r="C1638" s="243"/>
      <c r="D1638" s="279"/>
      <c r="E1638" s="243"/>
      <c r="F1638" s="243"/>
      <c r="G1638" s="243"/>
      <c r="H1638" s="243"/>
      <c r="I1638" s="243"/>
      <c r="J1638" s="243"/>
      <c r="K1638" s="243"/>
      <c r="L1638" s="243"/>
      <c r="M1638" s="243"/>
      <c r="N1638" s="243"/>
      <c r="O1638" s="243"/>
      <c r="P1638" s="243"/>
      <c r="Q1638" s="243"/>
    </row>
    <row r="1639" spans="2:17">
      <c r="B1639" s="243"/>
      <c r="C1639" s="243"/>
      <c r="D1639" s="279"/>
      <c r="E1639" s="243"/>
      <c r="F1639" s="243"/>
      <c r="G1639" s="243"/>
      <c r="H1639" s="243"/>
      <c r="I1639" s="243"/>
      <c r="J1639" s="243"/>
      <c r="K1639" s="243"/>
      <c r="L1639" s="243"/>
      <c r="M1639" s="243"/>
      <c r="N1639" s="243"/>
      <c r="O1639" s="243"/>
      <c r="P1639" s="243"/>
      <c r="Q1639" s="243"/>
    </row>
    <row r="1640" spans="2:17">
      <c r="B1640" s="243"/>
      <c r="C1640" s="243"/>
      <c r="D1640" s="279"/>
      <c r="E1640" s="243"/>
      <c r="F1640" s="243"/>
      <c r="G1640" s="243"/>
      <c r="H1640" s="243"/>
      <c r="I1640" s="243"/>
      <c r="J1640" s="243"/>
      <c r="K1640" s="243"/>
      <c r="L1640" s="243"/>
      <c r="M1640" s="243"/>
      <c r="N1640" s="243"/>
      <c r="O1640" s="243"/>
      <c r="P1640" s="243"/>
      <c r="Q1640" s="243"/>
    </row>
    <row r="1641" spans="2:17">
      <c r="B1641" s="243"/>
      <c r="C1641" s="243"/>
      <c r="D1641" s="279"/>
      <c r="E1641" s="243"/>
      <c r="F1641" s="243"/>
      <c r="G1641" s="243"/>
      <c r="H1641" s="243"/>
      <c r="I1641" s="243"/>
      <c r="J1641" s="243"/>
      <c r="K1641" s="243"/>
      <c r="L1641" s="243"/>
      <c r="M1641" s="243"/>
      <c r="N1641" s="243"/>
      <c r="O1641" s="243"/>
      <c r="P1641" s="243"/>
      <c r="Q1641" s="243"/>
    </row>
    <row r="1642" spans="2:17">
      <c r="B1642" s="243"/>
      <c r="C1642" s="243"/>
      <c r="D1642" s="279"/>
      <c r="E1642" s="243"/>
      <c r="F1642" s="243"/>
      <c r="G1642" s="243"/>
      <c r="H1642" s="243"/>
      <c r="I1642" s="243"/>
      <c r="J1642" s="243"/>
      <c r="K1642" s="243"/>
      <c r="L1642" s="243"/>
      <c r="M1642" s="243"/>
      <c r="N1642" s="243"/>
      <c r="O1642" s="243"/>
      <c r="P1642" s="243"/>
      <c r="Q1642" s="243"/>
    </row>
    <row r="1643" spans="2:17">
      <c r="B1643" s="243"/>
      <c r="C1643" s="243"/>
      <c r="D1643" s="279"/>
      <c r="E1643" s="243"/>
      <c r="F1643" s="243"/>
      <c r="G1643" s="243"/>
      <c r="H1643" s="243"/>
      <c r="I1643" s="243"/>
      <c r="J1643" s="243"/>
      <c r="K1643" s="243"/>
      <c r="L1643" s="243"/>
      <c r="M1643" s="243"/>
      <c r="N1643" s="243"/>
      <c r="O1643" s="243"/>
      <c r="P1643" s="243"/>
      <c r="Q1643" s="243"/>
    </row>
    <row r="1644" spans="2:17">
      <c r="B1644" s="243"/>
      <c r="C1644" s="243"/>
      <c r="D1644" s="279"/>
      <c r="E1644" s="243"/>
      <c r="F1644" s="243"/>
      <c r="G1644" s="243"/>
      <c r="H1644" s="243"/>
      <c r="I1644" s="243"/>
      <c r="J1644" s="243"/>
      <c r="K1644" s="243"/>
      <c r="L1644" s="243"/>
      <c r="M1644" s="243"/>
      <c r="N1644" s="243"/>
      <c r="O1644" s="243"/>
      <c r="P1644" s="243"/>
      <c r="Q1644" s="243"/>
    </row>
    <row r="1645" spans="2:17">
      <c r="B1645" s="243"/>
      <c r="C1645" s="243"/>
      <c r="D1645" s="279"/>
      <c r="E1645" s="243"/>
      <c r="F1645" s="243"/>
      <c r="G1645" s="243"/>
      <c r="H1645" s="243"/>
      <c r="I1645" s="243"/>
      <c r="J1645" s="243"/>
      <c r="K1645" s="243"/>
      <c r="L1645" s="243"/>
      <c r="M1645" s="243"/>
      <c r="N1645" s="243"/>
      <c r="O1645" s="243"/>
      <c r="P1645" s="243"/>
      <c r="Q1645" s="243"/>
    </row>
    <row r="1646" spans="2:17">
      <c r="B1646" s="243"/>
      <c r="C1646" s="243"/>
      <c r="D1646" s="279"/>
      <c r="E1646" s="243"/>
      <c r="F1646" s="243"/>
      <c r="G1646" s="243"/>
      <c r="H1646" s="243"/>
      <c r="I1646" s="243"/>
      <c r="J1646" s="243"/>
      <c r="K1646" s="243"/>
      <c r="L1646" s="243"/>
      <c r="M1646" s="243"/>
      <c r="N1646" s="243"/>
      <c r="O1646" s="243"/>
      <c r="P1646" s="243"/>
      <c r="Q1646" s="243"/>
    </row>
    <row r="1647" spans="2:17">
      <c r="B1647" s="243"/>
      <c r="C1647" s="243"/>
      <c r="D1647" s="279"/>
      <c r="E1647" s="243"/>
      <c r="F1647" s="243"/>
      <c r="G1647" s="243"/>
      <c r="H1647" s="243"/>
      <c r="I1647" s="243"/>
      <c r="J1647" s="243"/>
      <c r="K1647" s="243"/>
      <c r="L1647" s="243"/>
      <c r="M1647" s="243"/>
      <c r="N1647" s="243"/>
      <c r="O1647" s="243"/>
      <c r="P1647" s="243"/>
      <c r="Q1647" s="243"/>
    </row>
    <row r="1648" spans="2:17">
      <c r="B1648" s="243"/>
      <c r="C1648" s="243"/>
      <c r="D1648" s="279"/>
      <c r="E1648" s="243"/>
      <c r="F1648" s="243"/>
      <c r="G1648" s="243"/>
      <c r="H1648" s="243"/>
      <c r="I1648" s="243"/>
      <c r="J1648" s="243"/>
      <c r="K1648" s="243"/>
      <c r="L1648" s="243"/>
      <c r="M1648" s="243"/>
      <c r="N1648" s="243"/>
      <c r="O1648" s="243"/>
      <c r="P1648" s="243"/>
      <c r="Q1648" s="243"/>
    </row>
    <row r="1649" spans="2:17">
      <c r="B1649" s="243"/>
      <c r="C1649" s="243"/>
      <c r="D1649" s="279"/>
      <c r="E1649" s="243"/>
      <c r="F1649" s="243"/>
      <c r="G1649" s="243"/>
      <c r="H1649" s="243"/>
      <c r="I1649" s="243"/>
      <c r="J1649" s="243"/>
      <c r="K1649" s="243"/>
      <c r="L1649" s="243"/>
      <c r="M1649" s="243"/>
      <c r="N1649" s="243"/>
      <c r="O1649" s="243"/>
      <c r="P1649" s="243"/>
      <c r="Q1649" s="243"/>
    </row>
    <row r="1650" spans="2:17">
      <c r="B1650" s="243"/>
      <c r="C1650" s="243"/>
      <c r="D1650" s="279"/>
      <c r="E1650" s="243"/>
      <c r="F1650" s="243"/>
      <c r="G1650" s="243"/>
      <c r="H1650" s="243"/>
      <c r="I1650" s="243"/>
      <c r="J1650" s="243"/>
      <c r="K1650" s="243"/>
      <c r="L1650" s="243"/>
      <c r="M1650" s="243"/>
      <c r="N1650" s="243"/>
      <c r="O1650" s="243"/>
      <c r="P1650" s="243"/>
      <c r="Q1650" s="243"/>
    </row>
    <row r="1651" spans="2:17">
      <c r="B1651" s="243"/>
      <c r="C1651" s="243"/>
      <c r="D1651" s="279"/>
      <c r="E1651" s="243"/>
      <c r="F1651" s="243"/>
      <c r="G1651" s="243"/>
      <c r="H1651" s="243"/>
      <c r="I1651" s="243"/>
      <c r="J1651" s="243"/>
      <c r="K1651" s="243"/>
      <c r="L1651" s="243"/>
      <c r="M1651" s="243"/>
      <c r="N1651" s="243"/>
      <c r="O1651" s="243"/>
      <c r="P1651" s="243"/>
      <c r="Q1651" s="243"/>
    </row>
    <row r="1652" spans="2:17">
      <c r="B1652" s="243"/>
      <c r="C1652" s="243"/>
      <c r="D1652" s="279"/>
      <c r="E1652" s="243"/>
      <c r="F1652" s="243"/>
      <c r="G1652" s="243"/>
      <c r="H1652" s="243"/>
      <c r="I1652" s="243"/>
      <c r="J1652" s="243"/>
      <c r="K1652" s="243"/>
      <c r="L1652" s="243"/>
      <c r="M1652" s="243"/>
      <c r="N1652" s="243"/>
      <c r="O1652" s="243"/>
      <c r="P1652" s="243"/>
      <c r="Q1652" s="243"/>
    </row>
    <row r="1653" spans="2:17">
      <c r="B1653" s="243"/>
      <c r="C1653" s="243"/>
      <c r="D1653" s="279"/>
      <c r="E1653" s="243"/>
      <c r="F1653" s="243"/>
      <c r="G1653" s="243"/>
      <c r="H1653" s="243"/>
      <c r="I1653" s="243"/>
      <c r="J1653" s="243"/>
      <c r="K1653" s="243"/>
      <c r="L1653" s="243"/>
      <c r="M1653" s="243"/>
      <c r="N1653" s="243"/>
      <c r="O1653" s="243"/>
      <c r="P1653" s="243"/>
      <c r="Q1653" s="243"/>
    </row>
    <row r="1654" spans="2:17">
      <c r="B1654" s="243"/>
      <c r="C1654" s="243"/>
      <c r="D1654" s="279"/>
      <c r="E1654" s="243"/>
      <c r="F1654" s="243"/>
      <c r="G1654" s="243"/>
      <c r="H1654" s="243"/>
      <c r="I1654" s="243"/>
      <c r="J1654" s="243"/>
      <c r="K1654" s="243"/>
      <c r="L1654" s="243"/>
      <c r="M1654" s="243"/>
      <c r="N1654" s="243"/>
      <c r="O1654" s="243"/>
      <c r="P1654" s="243"/>
      <c r="Q1654" s="243"/>
    </row>
    <row r="1655" spans="2:17">
      <c r="B1655" s="243"/>
      <c r="C1655" s="243"/>
      <c r="D1655" s="279"/>
      <c r="E1655" s="243"/>
      <c r="F1655" s="243"/>
      <c r="G1655" s="243"/>
      <c r="H1655" s="243"/>
      <c r="I1655" s="243"/>
      <c r="J1655" s="243"/>
      <c r="K1655" s="243"/>
      <c r="L1655" s="243"/>
      <c r="M1655" s="243"/>
      <c r="N1655" s="243"/>
      <c r="O1655" s="243"/>
      <c r="P1655" s="243"/>
      <c r="Q1655" s="243"/>
    </row>
    <row r="1656" spans="2:17">
      <c r="B1656" s="243"/>
      <c r="C1656" s="243"/>
      <c r="D1656" s="279"/>
      <c r="E1656" s="243"/>
      <c r="F1656" s="243"/>
      <c r="G1656" s="243"/>
      <c r="H1656" s="243"/>
      <c r="I1656" s="243"/>
      <c r="J1656" s="243"/>
      <c r="K1656" s="243"/>
      <c r="L1656" s="243"/>
      <c r="M1656" s="243"/>
      <c r="N1656" s="243"/>
      <c r="O1656" s="243"/>
      <c r="P1656" s="243"/>
      <c r="Q1656" s="243"/>
    </row>
    <row r="1657" spans="2:17">
      <c r="B1657" s="243"/>
      <c r="C1657" s="243"/>
      <c r="D1657" s="279"/>
      <c r="E1657" s="243"/>
      <c r="F1657" s="243"/>
      <c r="G1657" s="243"/>
      <c r="H1657" s="243"/>
      <c r="I1657" s="243"/>
      <c r="J1657" s="243"/>
      <c r="K1657" s="243"/>
      <c r="L1657" s="243"/>
      <c r="M1657" s="243"/>
      <c r="N1657" s="243"/>
      <c r="O1657" s="243"/>
      <c r="P1657" s="243"/>
      <c r="Q1657" s="243"/>
    </row>
    <row r="1658" spans="2:17">
      <c r="B1658" s="243"/>
      <c r="C1658" s="243"/>
      <c r="D1658" s="279"/>
      <c r="E1658" s="243"/>
      <c r="F1658" s="243"/>
      <c r="G1658" s="243"/>
      <c r="H1658" s="243"/>
      <c r="I1658" s="243"/>
      <c r="J1658" s="243"/>
      <c r="K1658" s="243"/>
      <c r="L1658" s="243"/>
      <c r="M1658" s="243"/>
      <c r="N1658" s="243"/>
      <c r="O1658" s="243"/>
      <c r="P1658" s="243"/>
      <c r="Q1658" s="243"/>
    </row>
    <row r="1659" spans="2:17">
      <c r="B1659" s="243"/>
      <c r="C1659" s="243"/>
      <c r="D1659" s="279"/>
      <c r="E1659" s="243"/>
      <c r="F1659" s="243"/>
      <c r="G1659" s="243"/>
      <c r="H1659" s="243"/>
      <c r="I1659" s="243"/>
      <c r="J1659" s="243"/>
      <c r="K1659" s="243"/>
      <c r="L1659" s="243"/>
      <c r="M1659" s="243"/>
      <c r="N1659" s="243"/>
      <c r="O1659" s="243"/>
      <c r="P1659" s="243"/>
      <c r="Q1659" s="243"/>
    </row>
    <row r="1660" spans="2:17">
      <c r="B1660" s="243"/>
      <c r="C1660" s="243"/>
      <c r="D1660" s="279"/>
      <c r="E1660" s="243"/>
      <c r="F1660" s="243"/>
      <c r="G1660" s="243"/>
      <c r="H1660" s="243"/>
      <c r="I1660" s="243"/>
      <c r="J1660" s="243"/>
      <c r="K1660" s="243"/>
      <c r="L1660" s="243"/>
      <c r="M1660" s="243"/>
      <c r="N1660" s="243"/>
      <c r="O1660" s="243"/>
      <c r="P1660" s="243"/>
      <c r="Q1660" s="243"/>
    </row>
    <row r="1661" spans="2:17">
      <c r="B1661" s="243"/>
      <c r="C1661" s="243"/>
      <c r="D1661" s="279"/>
      <c r="E1661" s="243"/>
      <c r="F1661" s="243"/>
      <c r="G1661" s="243"/>
      <c r="H1661" s="243"/>
      <c r="I1661" s="243"/>
      <c r="J1661" s="243"/>
      <c r="K1661" s="243"/>
      <c r="L1661" s="243"/>
      <c r="M1661" s="243"/>
      <c r="N1661" s="243"/>
      <c r="O1661" s="243"/>
      <c r="P1661" s="243"/>
      <c r="Q1661" s="243"/>
    </row>
    <row r="1662" spans="2:17">
      <c r="B1662" s="243"/>
      <c r="C1662" s="243"/>
      <c r="D1662" s="279"/>
      <c r="E1662" s="243"/>
      <c r="F1662" s="243"/>
      <c r="G1662" s="243"/>
      <c r="H1662" s="243"/>
      <c r="I1662" s="243"/>
      <c r="J1662" s="243"/>
      <c r="K1662" s="243"/>
      <c r="L1662" s="243"/>
      <c r="M1662" s="243"/>
      <c r="N1662" s="243"/>
      <c r="O1662" s="243"/>
      <c r="P1662" s="243"/>
      <c r="Q1662" s="243"/>
    </row>
    <row r="1663" spans="2:17">
      <c r="B1663" s="243"/>
      <c r="C1663" s="243"/>
      <c r="D1663" s="279"/>
      <c r="E1663" s="243"/>
      <c r="F1663" s="243"/>
      <c r="G1663" s="243"/>
      <c r="H1663" s="243"/>
      <c r="I1663" s="243"/>
      <c r="J1663" s="243"/>
      <c r="K1663" s="243"/>
      <c r="L1663" s="243"/>
      <c r="M1663" s="243"/>
      <c r="N1663" s="243"/>
      <c r="O1663" s="243"/>
      <c r="P1663" s="243"/>
      <c r="Q1663" s="243"/>
    </row>
    <row r="1664" spans="2:17">
      <c r="B1664" s="243"/>
      <c r="C1664" s="243"/>
      <c r="D1664" s="279"/>
      <c r="E1664" s="243"/>
      <c r="F1664" s="243"/>
      <c r="G1664" s="243"/>
      <c r="H1664" s="243"/>
      <c r="I1664" s="243"/>
      <c r="J1664" s="243"/>
      <c r="K1664" s="243"/>
      <c r="L1664" s="243"/>
      <c r="M1664" s="243"/>
      <c r="N1664" s="243"/>
      <c r="O1664" s="243"/>
      <c r="P1664" s="243"/>
      <c r="Q1664" s="243"/>
    </row>
    <row r="1665" spans="2:17">
      <c r="B1665" s="243"/>
      <c r="C1665" s="243"/>
      <c r="D1665" s="279"/>
      <c r="E1665" s="243"/>
      <c r="F1665" s="243"/>
      <c r="G1665" s="243"/>
      <c r="H1665" s="243"/>
      <c r="I1665" s="243"/>
      <c r="J1665" s="243"/>
      <c r="K1665" s="243"/>
      <c r="L1665" s="243"/>
      <c r="M1665" s="243"/>
      <c r="N1665" s="243"/>
      <c r="O1665" s="243"/>
      <c r="P1665" s="243"/>
      <c r="Q1665" s="243"/>
    </row>
    <row r="1666" spans="2:17">
      <c r="B1666" s="243"/>
      <c r="C1666" s="243"/>
      <c r="D1666" s="279"/>
      <c r="E1666" s="243"/>
      <c r="F1666" s="243"/>
      <c r="G1666" s="243"/>
      <c r="H1666" s="243"/>
      <c r="I1666" s="243"/>
      <c r="J1666" s="243"/>
      <c r="K1666" s="243"/>
      <c r="L1666" s="243"/>
      <c r="M1666" s="243"/>
      <c r="N1666" s="243"/>
      <c r="O1666" s="243"/>
      <c r="P1666" s="243"/>
      <c r="Q1666" s="243"/>
    </row>
    <row r="1667" spans="2:17">
      <c r="B1667" s="243"/>
      <c r="C1667" s="243"/>
      <c r="D1667" s="279"/>
      <c r="E1667" s="243"/>
      <c r="F1667" s="243"/>
      <c r="G1667" s="243"/>
      <c r="H1667" s="243"/>
      <c r="I1667" s="243"/>
      <c r="J1667" s="243"/>
      <c r="K1667" s="243"/>
      <c r="L1667" s="243"/>
      <c r="M1667" s="243"/>
      <c r="N1667" s="243"/>
      <c r="O1667" s="243"/>
      <c r="P1667" s="243"/>
      <c r="Q1667" s="243"/>
    </row>
    <row r="1668" spans="2:17">
      <c r="B1668" s="243"/>
      <c r="C1668" s="243"/>
      <c r="D1668" s="279"/>
      <c r="E1668" s="243"/>
      <c r="F1668" s="243"/>
      <c r="G1668" s="243"/>
      <c r="H1668" s="243"/>
      <c r="I1668" s="243"/>
      <c r="J1668" s="243"/>
      <c r="K1668" s="243"/>
      <c r="L1668" s="243"/>
      <c r="M1668" s="243"/>
      <c r="N1668" s="243"/>
      <c r="O1668" s="243"/>
      <c r="P1668" s="243"/>
      <c r="Q1668" s="243"/>
    </row>
    <row r="1669" spans="2:17">
      <c r="B1669" s="243"/>
      <c r="C1669" s="243"/>
      <c r="D1669" s="279"/>
      <c r="E1669" s="243"/>
      <c r="F1669" s="243"/>
      <c r="G1669" s="243"/>
      <c r="H1669" s="243"/>
      <c r="I1669" s="243"/>
      <c r="J1669" s="243"/>
      <c r="K1669" s="243"/>
      <c r="L1669" s="243"/>
      <c r="M1669" s="243"/>
      <c r="N1669" s="243"/>
      <c r="O1669" s="243"/>
      <c r="P1669" s="243"/>
      <c r="Q1669" s="243"/>
    </row>
    <row r="1670" spans="2:17">
      <c r="B1670" s="243"/>
      <c r="C1670" s="243"/>
      <c r="D1670" s="279"/>
      <c r="E1670" s="243"/>
      <c r="F1670" s="243"/>
      <c r="G1670" s="243"/>
      <c r="H1670" s="243"/>
      <c r="I1670" s="243"/>
      <c r="J1670" s="243"/>
      <c r="K1670" s="243"/>
      <c r="L1670" s="243"/>
      <c r="M1670" s="243"/>
      <c r="N1670" s="243"/>
      <c r="O1670" s="243"/>
      <c r="P1670" s="243"/>
      <c r="Q1670" s="243"/>
    </row>
    <row r="1671" spans="2:17">
      <c r="B1671" s="243"/>
      <c r="C1671" s="243"/>
      <c r="D1671" s="279"/>
      <c r="E1671" s="243"/>
      <c r="F1671" s="243"/>
      <c r="G1671" s="243"/>
      <c r="H1671" s="243"/>
      <c r="I1671" s="243"/>
      <c r="J1671" s="243"/>
      <c r="K1671" s="243"/>
      <c r="L1671" s="243"/>
      <c r="M1671" s="243"/>
      <c r="N1671" s="243"/>
      <c r="O1671" s="243"/>
      <c r="P1671" s="243"/>
      <c r="Q1671" s="243"/>
    </row>
    <row r="1672" spans="2:17">
      <c r="B1672" s="243"/>
      <c r="C1672" s="243"/>
      <c r="D1672" s="279"/>
      <c r="E1672" s="243"/>
      <c r="F1672" s="243"/>
      <c r="G1672" s="243"/>
      <c r="H1672" s="243"/>
      <c r="I1672" s="243"/>
      <c r="J1672" s="243"/>
      <c r="K1672" s="243"/>
      <c r="L1672" s="243"/>
      <c r="M1672" s="243"/>
      <c r="N1672" s="243"/>
      <c r="O1672" s="243"/>
      <c r="P1672" s="243"/>
      <c r="Q1672" s="243"/>
    </row>
    <row r="1673" spans="2:17">
      <c r="B1673" s="243"/>
      <c r="C1673" s="243"/>
      <c r="D1673" s="279"/>
      <c r="E1673" s="243"/>
      <c r="F1673" s="243"/>
      <c r="G1673" s="243"/>
      <c r="H1673" s="243"/>
      <c r="I1673" s="243"/>
      <c r="J1673" s="243"/>
      <c r="K1673" s="243"/>
      <c r="L1673" s="243"/>
      <c r="M1673" s="243"/>
      <c r="N1673" s="243"/>
      <c r="O1673" s="243"/>
      <c r="P1673" s="243"/>
      <c r="Q1673" s="243"/>
    </row>
    <row r="1674" spans="2:17">
      <c r="B1674" s="243"/>
      <c r="C1674" s="243"/>
      <c r="D1674" s="279"/>
      <c r="E1674" s="243"/>
      <c r="F1674" s="243"/>
      <c r="G1674" s="243"/>
      <c r="H1674" s="243"/>
      <c r="I1674" s="243"/>
      <c r="J1674" s="243"/>
      <c r="K1674" s="243"/>
      <c r="L1674" s="243"/>
      <c r="M1674" s="243"/>
      <c r="N1674" s="243"/>
      <c r="O1674" s="243"/>
      <c r="P1674" s="243"/>
      <c r="Q1674" s="243"/>
    </row>
    <row r="1675" spans="2:17">
      <c r="B1675" s="243"/>
      <c r="C1675" s="243"/>
      <c r="D1675" s="279"/>
      <c r="E1675" s="243"/>
      <c r="F1675" s="243"/>
      <c r="G1675" s="243"/>
      <c r="H1675" s="243"/>
      <c r="I1675" s="243"/>
      <c r="J1675" s="243"/>
      <c r="K1675" s="243"/>
      <c r="L1675" s="243"/>
      <c r="M1675" s="243"/>
      <c r="N1675" s="243"/>
      <c r="O1675" s="243"/>
      <c r="P1675" s="243"/>
      <c r="Q1675" s="243"/>
    </row>
    <row r="1676" spans="2:17">
      <c r="B1676" s="243"/>
      <c r="C1676" s="243"/>
      <c r="D1676" s="279"/>
      <c r="E1676" s="243"/>
      <c r="F1676" s="243"/>
      <c r="G1676" s="243"/>
      <c r="H1676" s="243"/>
      <c r="I1676" s="243"/>
      <c r="J1676" s="243"/>
      <c r="K1676" s="243"/>
      <c r="L1676" s="243"/>
      <c r="M1676" s="243"/>
      <c r="N1676" s="243"/>
      <c r="O1676" s="243"/>
      <c r="P1676" s="243"/>
      <c r="Q1676" s="243"/>
    </row>
    <row r="1677" spans="2:17">
      <c r="B1677" s="243"/>
      <c r="C1677" s="243"/>
      <c r="D1677" s="279"/>
      <c r="E1677" s="243"/>
      <c r="F1677" s="243"/>
      <c r="G1677" s="243"/>
      <c r="H1677" s="243"/>
      <c r="I1677" s="243"/>
      <c r="J1677" s="243"/>
      <c r="K1677" s="243"/>
      <c r="L1677" s="243"/>
      <c r="M1677" s="243"/>
      <c r="N1677" s="243"/>
      <c r="O1677" s="243"/>
      <c r="P1677" s="243"/>
      <c r="Q1677" s="243"/>
    </row>
    <row r="1678" spans="2:17">
      <c r="B1678" s="243"/>
      <c r="C1678" s="243"/>
      <c r="D1678" s="279"/>
      <c r="E1678" s="243"/>
      <c r="F1678" s="243"/>
      <c r="G1678" s="243"/>
      <c r="H1678" s="243"/>
      <c r="I1678" s="243"/>
      <c r="J1678" s="243"/>
      <c r="K1678" s="243"/>
      <c r="L1678" s="243"/>
      <c r="M1678" s="243"/>
      <c r="N1678" s="243"/>
      <c r="O1678" s="243"/>
      <c r="P1678" s="243"/>
      <c r="Q1678" s="243"/>
    </row>
    <row r="1679" spans="2:17">
      <c r="B1679" s="243"/>
      <c r="C1679" s="243"/>
      <c r="D1679" s="279"/>
      <c r="E1679" s="243"/>
      <c r="F1679" s="243"/>
      <c r="G1679" s="243"/>
      <c r="H1679" s="243"/>
      <c r="I1679" s="243"/>
      <c r="J1679" s="243"/>
      <c r="K1679" s="243"/>
      <c r="L1679" s="243"/>
      <c r="M1679" s="243"/>
      <c r="N1679" s="243"/>
      <c r="O1679" s="243"/>
      <c r="P1679" s="243"/>
      <c r="Q1679" s="243"/>
    </row>
    <row r="1680" spans="2:17">
      <c r="B1680" s="243"/>
      <c r="C1680" s="243"/>
      <c r="D1680" s="279"/>
      <c r="E1680" s="243"/>
      <c r="F1680" s="243"/>
      <c r="G1680" s="243"/>
      <c r="H1680" s="243"/>
      <c r="I1680" s="243"/>
      <c r="J1680" s="243"/>
      <c r="K1680" s="243"/>
      <c r="L1680" s="243"/>
      <c r="M1680" s="243"/>
      <c r="N1680" s="243"/>
      <c r="O1680" s="243"/>
      <c r="P1680" s="243"/>
      <c r="Q1680" s="243"/>
    </row>
    <row r="1681" spans="2:17">
      <c r="B1681" s="243"/>
      <c r="C1681" s="243"/>
      <c r="D1681" s="279"/>
      <c r="E1681" s="243"/>
      <c r="F1681" s="243"/>
      <c r="G1681" s="243"/>
      <c r="H1681" s="243"/>
      <c r="I1681" s="243"/>
      <c r="J1681" s="243"/>
      <c r="K1681" s="243"/>
      <c r="L1681" s="243"/>
      <c r="M1681" s="243"/>
      <c r="N1681" s="243"/>
      <c r="O1681" s="243"/>
      <c r="P1681" s="243"/>
      <c r="Q1681" s="243"/>
    </row>
    <row r="1682" spans="2:17">
      <c r="B1682" s="243"/>
      <c r="C1682" s="243"/>
      <c r="D1682" s="279"/>
      <c r="E1682" s="243"/>
      <c r="F1682" s="243"/>
      <c r="G1682" s="243"/>
      <c r="H1682" s="243"/>
      <c r="I1682" s="243"/>
      <c r="J1682" s="243"/>
      <c r="K1682" s="243"/>
      <c r="L1682" s="243"/>
      <c r="M1682" s="243"/>
      <c r="N1682" s="243"/>
      <c r="O1682" s="243"/>
      <c r="P1682" s="243"/>
      <c r="Q1682" s="243"/>
    </row>
    <row r="1683" spans="2:17">
      <c r="B1683" s="243"/>
      <c r="C1683" s="243"/>
      <c r="D1683" s="279"/>
      <c r="E1683" s="243"/>
      <c r="F1683" s="243"/>
      <c r="G1683" s="243"/>
      <c r="H1683" s="243"/>
      <c r="I1683" s="243"/>
      <c r="J1683" s="243"/>
      <c r="K1683" s="243"/>
      <c r="L1683" s="243"/>
      <c r="M1683" s="243"/>
      <c r="N1683" s="243"/>
      <c r="O1683" s="243"/>
      <c r="P1683" s="243"/>
      <c r="Q1683" s="243"/>
    </row>
    <row r="1684" spans="2:17">
      <c r="B1684" s="243"/>
      <c r="C1684" s="243"/>
      <c r="D1684" s="279"/>
      <c r="E1684" s="243"/>
      <c r="F1684" s="243"/>
      <c r="G1684" s="243"/>
      <c r="H1684" s="243"/>
      <c r="I1684" s="243"/>
      <c r="J1684" s="243"/>
      <c r="K1684" s="243"/>
      <c r="L1684" s="243"/>
      <c r="M1684" s="243"/>
      <c r="N1684" s="243"/>
      <c r="O1684" s="243"/>
      <c r="P1684" s="243"/>
      <c r="Q1684" s="243"/>
    </row>
    <row r="1685" spans="2:17">
      <c r="B1685" s="243"/>
      <c r="C1685" s="243"/>
      <c r="D1685" s="279"/>
      <c r="E1685" s="243"/>
      <c r="F1685" s="243"/>
      <c r="G1685" s="243"/>
      <c r="H1685" s="243"/>
      <c r="I1685" s="243"/>
      <c r="J1685" s="243"/>
      <c r="K1685" s="243"/>
      <c r="L1685" s="243"/>
      <c r="M1685" s="243"/>
      <c r="N1685" s="243"/>
      <c r="O1685" s="243"/>
      <c r="P1685" s="243"/>
      <c r="Q1685" s="243"/>
    </row>
    <row r="1686" spans="2:17">
      <c r="B1686" s="243"/>
      <c r="C1686" s="243"/>
      <c r="D1686" s="279"/>
      <c r="E1686" s="243"/>
      <c r="F1686" s="243"/>
      <c r="G1686" s="243"/>
      <c r="H1686" s="243"/>
      <c r="I1686" s="243"/>
      <c r="J1686" s="243"/>
      <c r="K1686" s="243"/>
      <c r="L1686" s="243"/>
      <c r="M1686" s="243"/>
      <c r="N1686" s="243"/>
      <c r="O1686" s="243"/>
      <c r="P1686" s="243"/>
      <c r="Q1686" s="243"/>
    </row>
    <row r="1687" spans="2:17">
      <c r="B1687" s="243"/>
      <c r="C1687" s="243"/>
      <c r="D1687" s="279"/>
      <c r="E1687" s="243"/>
      <c r="F1687" s="243"/>
      <c r="G1687" s="243"/>
      <c r="H1687" s="243"/>
      <c r="I1687" s="243"/>
      <c r="J1687" s="243"/>
      <c r="K1687" s="243"/>
      <c r="L1687" s="243"/>
      <c r="M1687" s="243"/>
      <c r="N1687" s="243"/>
      <c r="O1687" s="243"/>
      <c r="P1687" s="243"/>
      <c r="Q1687" s="243"/>
    </row>
    <row r="1688" spans="2:17">
      <c r="B1688" s="243"/>
      <c r="C1688" s="243"/>
      <c r="D1688" s="279"/>
      <c r="E1688" s="243"/>
      <c r="F1688" s="243"/>
      <c r="G1688" s="243"/>
      <c r="H1688" s="243"/>
      <c r="I1688" s="243"/>
      <c r="J1688" s="243"/>
      <c r="K1688" s="243"/>
      <c r="L1688" s="243"/>
      <c r="M1688" s="243"/>
      <c r="N1688" s="243"/>
      <c r="O1688" s="243"/>
      <c r="P1688" s="243"/>
      <c r="Q1688" s="243"/>
    </row>
    <row r="1689" spans="2:17">
      <c r="B1689" s="243"/>
      <c r="C1689" s="243"/>
      <c r="D1689" s="279"/>
      <c r="E1689" s="243"/>
      <c r="F1689" s="243"/>
      <c r="G1689" s="243"/>
      <c r="H1689" s="243"/>
      <c r="I1689" s="243"/>
      <c r="J1689" s="243"/>
      <c r="K1689" s="243"/>
      <c r="L1689" s="243"/>
      <c r="M1689" s="243"/>
      <c r="N1689" s="243"/>
      <c r="O1689" s="243"/>
      <c r="P1689" s="243"/>
      <c r="Q1689" s="243"/>
    </row>
    <row r="1690" spans="2:17">
      <c r="B1690" s="243"/>
      <c r="C1690" s="243"/>
      <c r="D1690" s="279"/>
      <c r="E1690" s="243"/>
      <c r="F1690" s="243"/>
      <c r="G1690" s="243"/>
      <c r="H1690" s="243"/>
      <c r="I1690" s="243"/>
      <c r="J1690" s="243"/>
      <c r="K1690" s="243"/>
      <c r="L1690" s="243"/>
      <c r="M1690" s="243"/>
      <c r="N1690" s="243"/>
      <c r="O1690" s="243"/>
      <c r="P1690" s="243"/>
      <c r="Q1690" s="243"/>
    </row>
    <row r="1691" spans="2:17">
      <c r="B1691" s="243"/>
      <c r="C1691" s="243"/>
      <c r="D1691" s="279"/>
      <c r="E1691" s="243"/>
      <c r="F1691" s="243"/>
      <c r="G1691" s="243"/>
      <c r="H1691" s="243"/>
      <c r="I1691" s="243"/>
      <c r="J1691" s="243"/>
      <c r="K1691" s="243"/>
      <c r="L1691" s="243"/>
      <c r="M1691" s="243"/>
      <c r="N1691" s="243"/>
      <c r="O1691" s="243"/>
      <c r="P1691" s="243"/>
      <c r="Q1691" s="243"/>
    </row>
    <row r="1692" spans="2:17">
      <c r="B1692" s="243"/>
      <c r="C1692" s="243"/>
      <c r="D1692" s="279"/>
      <c r="E1692" s="243"/>
      <c r="F1692" s="243"/>
      <c r="G1692" s="243"/>
      <c r="H1692" s="243"/>
      <c r="I1692" s="243"/>
      <c r="J1692" s="243"/>
      <c r="K1692" s="243"/>
      <c r="L1692" s="243"/>
      <c r="M1692" s="243"/>
      <c r="N1692" s="243"/>
      <c r="O1692" s="243"/>
      <c r="P1692" s="243"/>
      <c r="Q1692" s="243"/>
    </row>
    <row r="1693" spans="2:17">
      <c r="B1693" s="243"/>
      <c r="C1693" s="243"/>
      <c r="D1693" s="279"/>
      <c r="E1693" s="243"/>
      <c r="F1693" s="243"/>
      <c r="G1693" s="243"/>
      <c r="H1693" s="243"/>
      <c r="I1693" s="243"/>
      <c r="J1693" s="243"/>
      <c r="K1693" s="243"/>
      <c r="L1693" s="243"/>
      <c r="M1693" s="243"/>
      <c r="N1693" s="243"/>
      <c r="O1693" s="243"/>
      <c r="P1693" s="243"/>
      <c r="Q1693" s="243"/>
    </row>
    <row r="1694" spans="2:17">
      <c r="B1694" s="243"/>
      <c r="C1694" s="243"/>
      <c r="D1694" s="279"/>
      <c r="E1694" s="243"/>
      <c r="F1694" s="243"/>
      <c r="G1694" s="243"/>
      <c r="H1694" s="243"/>
      <c r="I1694" s="243"/>
      <c r="J1694" s="243"/>
      <c r="K1694" s="243"/>
      <c r="L1694" s="243"/>
      <c r="M1694" s="243"/>
      <c r="N1694" s="243"/>
      <c r="O1694" s="243"/>
      <c r="P1694" s="243"/>
      <c r="Q1694" s="243"/>
    </row>
    <row r="1695" spans="2:17">
      <c r="B1695" s="243"/>
      <c r="C1695" s="243"/>
      <c r="D1695" s="279"/>
      <c r="E1695" s="243"/>
      <c r="F1695" s="243"/>
      <c r="G1695" s="243"/>
      <c r="H1695" s="243"/>
      <c r="I1695" s="243"/>
      <c r="J1695" s="243"/>
      <c r="K1695" s="243"/>
      <c r="L1695" s="243"/>
      <c r="M1695" s="243"/>
      <c r="N1695" s="243"/>
      <c r="O1695" s="243"/>
      <c r="P1695" s="243"/>
      <c r="Q1695" s="243"/>
    </row>
    <row r="1696" spans="2:17">
      <c r="B1696" s="243"/>
      <c r="C1696" s="243"/>
      <c r="D1696" s="279"/>
      <c r="E1696" s="243"/>
      <c r="F1696" s="243"/>
      <c r="G1696" s="243"/>
      <c r="H1696" s="243"/>
      <c r="I1696" s="243"/>
      <c r="J1696" s="243"/>
      <c r="K1696" s="243"/>
      <c r="L1696" s="243"/>
      <c r="M1696" s="243"/>
      <c r="N1696" s="243"/>
      <c r="O1696" s="243"/>
      <c r="P1696" s="243"/>
      <c r="Q1696" s="243"/>
    </row>
    <row r="1697" spans="2:17">
      <c r="B1697" s="243"/>
      <c r="C1697" s="243"/>
      <c r="D1697" s="279"/>
      <c r="E1697" s="243"/>
      <c r="F1697" s="243"/>
      <c r="G1697" s="243"/>
      <c r="H1697" s="243"/>
      <c r="I1697" s="243"/>
      <c r="J1697" s="243"/>
      <c r="K1697" s="243"/>
      <c r="L1697" s="243"/>
      <c r="M1697" s="243"/>
      <c r="N1697" s="243"/>
      <c r="O1697" s="243"/>
      <c r="P1697" s="243"/>
      <c r="Q1697" s="243"/>
    </row>
    <row r="1698" spans="2:17">
      <c r="B1698" s="243"/>
      <c r="C1698" s="243"/>
      <c r="D1698" s="279"/>
      <c r="E1698" s="243"/>
      <c r="F1698" s="243"/>
      <c r="G1698" s="243"/>
      <c r="H1698" s="243"/>
      <c r="I1698" s="243"/>
      <c r="J1698" s="243"/>
      <c r="K1698" s="243"/>
      <c r="L1698" s="243"/>
      <c r="M1698" s="243"/>
      <c r="N1698" s="243"/>
      <c r="O1698" s="243"/>
      <c r="P1698" s="243"/>
      <c r="Q1698" s="243"/>
    </row>
    <row r="1699" spans="2:17">
      <c r="B1699" s="243"/>
      <c r="C1699" s="243"/>
      <c r="D1699" s="279"/>
      <c r="E1699" s="243"/>
      <c r="F1699" s="243"/>
      <c r="G1699" s="243"/>
      <c r="H1699" s="243"/>
      <c r="I1699" s="243"/>
      <c r="J1699" s="243"/>
      <c r="K1699" s="243"/>
      <c r="L1699" s="243"/>
      <c r="M1699" s="243"/>
      <c r="N1699" s="243"/>
      <c r="O1699" s="243"/>
      <c r="P1699" s="243"/>
      <c r="Q1699" s="243"/>
    </row>
    <row r="1700" spans="2:17">
      <c r="B1700" s="243"/>
      <c r="C1700" s="243"/>
      <c r="D1700" s="279"/>
      <c r="E1700" s="243"/>
      <c r="F1700" s="243"/>
      <c r="G1700" s="243"/>
      <c r="H1700" s="243"/>
      <c r="I1700" s="243"/>
      <c r="J1700" s="243"/>
      <c r="K1700" s="243"/>
      <c r="L1700" s="243"/>
      <c r="M1700" s="243"/>
      <c r="N1700" s="243"/>
      <c r="O1700" s="243"/>
      <c r="P1700" s="243"/>
      <c r="Q1700" s="243"/>
    </row>
    <row r="1701" spans="2:17">
      <c r="B1701" s="243"/>
      <c r="C1701" s="243"/>
      <c r="D1701" s="279"/>
      <c r="E1701" s="243"/>
      <c r="F1701" s="243"/>
      <c r="G1701" s="243"/>
      <c r="H1701" s="243"/>
      <c r="I1701" s="243"/>
      <c r="J1701" s="243"/>
      <c r="K1701" s="243"/>
      <c r="L1701" s="243"/>
      <c r="M1701" s="243"/>
      <c r="N1701" s="243"/>
      <c r="O1701" s="243"/>
      <c r="P1701" s="243"/>
      <c r="Q1701" s="243"/>
    </row>
    <row r="1702" spans="2:17">
      <c r="B1702" s="243"/>
      <c r="C1702" s="243"/>
      <c r="D1702" s="279"/>
      <c r="E1702" s="243"/>
      <c r="F1702" s="243"/>
      <c r="G1702" s="243"/>
      <c r="H1702" s="243"/>
      <c r="I1702" s="243"/>
      <c r="J1702" s="243"/>
      <c r="K1702" s="243"/>
      <c r="L1702" s="243"/>
      <c r="M1702" s="243"/>
      <c r="N1702" s="243"/>
      <c r="O1702" s="243"/>
      <c r="P1702" s="243"/>
      <c r="Q1702" s="243"/>
    </row>
    <row r="1703" spans="2:17">
      <c r="B1703" s="243"/>
      <c r="C1703" s="243"/>
      <c r="D1703" s="279"/>
      <c r="E1703" s="243"/>
      <c r="F1703" s="243"/>
      <c r="G1703" s="243"/>
      <c r="H1703" s="243"/>
      <c r="I1703" s="243"/>
      <c r="J1703" s="243"/>
      <c r="K1703" s="243"/>
      <c r="L1703" s="243"/>
      <c r="M1703" s="243"/>
      <c r="N1703" s="243"/>
      <c r="O1703" s="243"/>
      <c r="P1703" s="243"/>
      <c r="Q1703" s="243"/>
    </row>
    <row r="1704" spans="2:17">
      <c r="B1704" s="243"/>
      <c r="C1704" s="243"/>
      <c r="D1704" s="279"/>
      <c r="E1704" s="243"/>
      <c r="F1704" s="243"/>
      <c r="G1704" s="243"/>
      <c r="H1704" s="243"/>
      <c r="I1704" s="243"/>
      <c r="J1704" s="243"/>
      <c r="K1704" s="243"/>
      <c r="L1704" s="243"/>
      <c r="M1704" s="243"/>
      <c r="N1704" s="243"/>
      <c r="O1704" s="243"/>
      <c r="P1704" s="243"/>
      <c r="Q1704" s="243"/>
    </row>
    <row r="1705" spans="2:17">
      <c r="B1705" s="243"/>
      <c r="C1705" s="243"/>
      <c r="D1705" s="279"/>
      <c r="E1705" s="243"/>
      <c r="F1705" s="243"/>
      <c r="G1705" s="243"/>
      <c r="H1705" s="243"/>
      <c r="I1705" s="243"/>
      <c r="J1705" s="243"/>
      <c r="K1705" s="243"/>
      <c r="L1705" s="243"/>
      <c r="M1705" s="243"/>
      <c r="N1705" s="243"/>
      <c r="O1705" s="243"/>
      <c r="P1705" s="243"/>
      <c r="Q1705" s="243"/>
    </row>
    <row r="1706" spans="2:17">
      <c r="B1706" s="243"/>
      <c r="C1706" s="243"/>
      <c r="D1706" s="279"/>
      <c r="E1706" s="243"/>
      <c r="F1706" s="243"/>
      <c r="G1706" s="243"/>
      <c r="H1706" s="243"/>
      <c r="I1706" s="243"/>
      <c r="J1706" s="243"/>
      <c r="K1706" s="243"/>
      <c r="L1706" s="243"/>
      <c r="M1706" s="243"/>
      <c r="N1706" s="243"/>
      <c r="O1706" s="243"/>
      <c r="P1706" s="243"/>
      <c r="Q1706" s="243"/>
    </row>
    <row r="1707" spans="2:17">
      <c r="B1707" s="243"/>
      <c r="C1707" s="243"/>
      <c r="D1707" s="279"/>
      <c r="E1707" s="243"/>
      <c r="F1707" s="243"/>
      <c r="G1707" s="243"/>
      <c r="H1707" s="243"/>
      <c r="I1707" s="243"/>
      <c r="J1707" s="243"/>
      <c r="K1707" s="243"/>
      <c r="L1707" s="243"/>
      <c r="M1707" s="243"/>
      <c r="N1707" s="243"/>
      <c r="O1707" s="243"/>
      <c r="P1707" s="243"/>
      <c r="Q1707" s="243"/>
    </row>
    <row r="1708" spans="2:17">
      <c r="B1708" s="243"/>
      <c r="C1708" s="243"/>
      <c r="D1708" s="279"/>
      <c r="E1708" s="243"/>
      <c r="F1708" s="243"/>
      <c r="G1708" s="243"/>
      <c r="H1708" s="243"/>
      <c r="I1708" s="243"/>
      <c r="J1708" s="243"/>
      <c r="K1708" s="243"/>
      <c r="L1708" s="243"/>
      <c r="M1708" s="243"/>
      <c r="N1708" s="243"/>
      <c r="O1708" s="243"/>
      <c r="P1708" s="243"/>
      <c r="Q1708" s="243"/>
    </row>
    <row r="1709" spans="2:17">
      <c r="B1709" s="243"/>
      <c r="C1709" s="243"/>
      <c r="D1709" s="279"/>
      <c r="E1709" s="243"/>
      <c r="F1709" s="243"/>
      <c r="G1709" s="243"/>
      <c r="H1709" s="243"/>
      <c r="I1709" s="243"/>
      <c r="J1709" s="243"/>
      <c r="K1709" s="243"/>
      <c r="L1709" s="243"/>
      <c r="M1709" s="243"/>
      <c r="N1709" s="243"/>
      <c r="O1709" s="243"/>
      <c r="P1709" s="243"/>
      <c r="Q1709" s="243"/>
    </row>
    <row r="1710" spans="2:17">
      <c r="B1710" s="243"/>
      <c r="C1710" s="243"/>
      <c r="D1710" s="279"/>
      <c r="E1710" s="243"/>
      <c r="F1710" s="243"/>
      <c r="G1710" s="243"/>
      <c r="H1710" s="243"/>
      <c r="I1710" s="243"/>
      <c r="J1710" s="243"/>
      <c r="K1710" s="243"/>
      <c r="L1710" s="243"/>
      <c r="M1710" s="243"/>
      <c r="N1710" s="243"/>
      <c r="O1710" s="243"/>
      <c r="P1710" s="243"/>
      <c r="Q1710" s="243"/>
    </row>
    <row r="1711" spans="2:17">
      <c r="B1711" s="243"/>
      <c r="C1711" s="243"/>
      <c r="D1711" s="279"/>
      <c r="E1711" s="243"/>
      <c r="F1711" s="243"/>
      <c r="G1711" s="243"/>
      <c r="H1711" s="243"/>
      <c r="I1711" s="243"/>
      <c r="J1711" s="243"/>
      <c r="K1711" s="243"/>
      <c r="L1711" s="243"/>
      <c r="M1711" s="243"/>
      <c r="N1711" s="243"/>
      <c r="O1711" s="243"/>
      <c r="P1711" s="243"/>
      <c r="Q1711" s="243"/>
    </row>
    <row r="1712" spans="2:17">
      <c r="B1712" s="243"/>
      <c r="C1712" s="243"/>
      <c r="D1712" s="279"/>
      <c r="E1712" s="243"/>
      <c r="F1712" s="243"/>
      <c r="G1712" s="243"/>
      <c r="H1712" s="243"/>
      <c r="I1712" s="243"/>
      <c r="J1712" s="243"/>
      <c r="K1712" s="243"/>
      <c r="L1712" s="243"/>
      <c r="M1712" s="243"/>
      <c r="N1712" s="243"/>
      <c r="O1712" s="243"/>
      <c r="P1712" s="243"/>
      <c r="Q1712" s="243"/>
    </row>
    <row r="1713" spans="2:17">
      <c r="B1713" s="243"/>
      <c r="C1713" s="243"/>
      <c r="D1713" s="279"/>
      <c r="E1713" s="243"/>
      <c r="F1713" s="243"/>
      <c r="G1713" s="243"/>
      <c r="H1713" s="243"/>
      <c r="I1713" s="243"/>
      <c r="J1713" s="243"/>
      <c r="K1713" s="243"/>
      <c r="L1713" s="243"/>
      <c r="M1713" s="243"/>
      <c r="N1713" s="243"/>
      <c r="O1713" s="243"/>
      <c r="P1713" s="243"/>
      <c r="Q1713" s="243"/>
    </row>
    <row r="1714" spans="2:17">
      <c r="B1714" s="243"/>
      <c r="C1714" s="243"/>
      <c r="D1714" s="279"/>
      <c r="E1714" s="243"/>
      <c r="F1714" s="243"/>
      <c r="G1714" s="243"/>
      <c r="H1714" s="243"/>
      <c r="I1714" s="243"/>
      <c r="J1714" s="243"/>
      <c r="K1714" s="243"/>
      <c r="L1714" s="243"/>
      <c r="M1714" s="243"/>
      <c r="N1714" s="243"/>
      <c r="O1714" s="243"/>
      <c r="P1714" s="243"/>
      <c r="Q1714" s="243"/>
    </row>
    <row r="1715" spans="2:17">
      <c r="B1715" s="243"/>
      <c r="C1715" s="243"/>
      <c r="D1715" s="279"/>
      <c r="E1715" s="243"/>
      <c r="F1715" s="243"/>
      <c r="G1715" s="243"/>
      <c r="H1715" s="243"/>
      <c r="I1715" s="243"/>
      <c r="J1715" s="243"/>
      <c r="K1715" s="243"/>
      <c r="L1715" s="243"/>
      <c r="M1715" s="243"/>
      <c r="N1715" s="243"/>
      <c r="O1715" s="243"/>
      <c r="P1715" s="243"/>
      <c r="Q1715" s="243"/>
    </row>
    <row r="1716" spans="2:17">
      <c r="B1716" s="243"/>
      <c r="C1716" s="243"/>
      <c r="D1716" s="279"/>
      <c r="E1716" s="243"/>
      <c r="F1716" s="243"/>
      <c r="G1716" s="243"/>
      <c r="H1716" s="243"/>
      <c r="I1716" s="243"/>
      <c r="J1716" s="243"/>
      <c r="K1716" s="243"/>
      <c r="L1716" s="243"/>
      <c r="M1716" s="243"/>
      <c r="N1716" s="243"/>
      <c r="O1716" s="243"/>
      <c r="P1716" s="243"/>
      <c r="Q1716" s="243"/>
    </row>
    <row r="1717" spans="2:17">
      <c r="B1717" s="243"/>
      <c r="C1717" s="243"/>
      <c r="D1717" s="279"/>
      <c r="E1717" s="243"/>
      <c r="F1717" s="243"/>
      <c r="G1717" s="243"/>
      <c r="H1717" s="243"/>
      <c r="I1717" s="243"/>
      <c r="J1717" s="243"/>
      <c r="K1717" s="243"/>
      <c r="L1717" s="243"/>
      <c r="M1717" s="243"/>
      <c r="N1717" s="243"/>
      <c r="O1717" s="243"/>
      <c r="P1717" s="243"/>
      <c r="Q1717" s="243"/>
    </row>
    <row r="1718" spans="2:17">
      <c r="B1718" s="243"/>
      <c r="C1718" s="243"/>
      <c r="D1718" s="279"/>
      <c r="E1718" s="243"/>
      <c r="F1718" s="243"/>
      <c r="G1718" s="243"/>
      <c r="H1718" s="243"/>
      <c r="I1718" s="243"/>
      <c r="J1718" s="243"/>
      <c r="K1718" s="243"/>
      <c r="L1718" s="243"/>
      <c r="M1718" s="243"/>
      <c r="N1718" s="243"/>
      <c r="O1718" s="243"/>
      <c r="P1718" s="243"/>
      <c r="Q1718" s="243"/>
    </row>
    <row r="1719" spans="2:17">
      <c r="B1719" s="243"/>
      <c r="C1719" s="243"/>
      <c r="D1719" s="279"/>
      <c r="E1719" s="243"/>
      <c r="F1719" s="243"/>
      <c r="G1719" s="243"/>
      <c r="H1719" s="243"/>
      <c r="I1719" s="243"/>
      <c r="J1719" s="243"/>
      <c r="K1719" s="243"/>
      <c r="L1719" s="243"/>
      <c r="M1719" s="243"/>
      <c r="N1719" s="243"/>
      <c r="O1719" s="243"/>
      <c r="P1719" s="243"/>
      <c r="Q1719" s="243"/>
    </row>
    <row r="1720" spans="2:17">
      <c r="B1720" s="243"/>
      <c r="C1720" s="243"/>
      <c r="D1720" s="279"/>
      <c r="E1720" s="243"/>
      <c r="F1720" s="243"/>
      <c r="G1720" s="243"/>
      <c r="H1720" s="243"/>
      <c r="I1720" s="243"/>
      <c r="J1720" s="243"/>
      <c r="K1720" s="243"/>
      <c r="L1720" s="243"/>
      <c r="M1720" s="243"/>
      <c r="N1720" s="243"/>
      <c r="O1720" s="243"/>
      <c r="P1720" s="243"/>
      <c r="Q1720" s="243"/>
    </row>
    <row r="1721" spans="2:17">
      <c r="B1721" s="243"/>
      <c r="C1721" s="243"/>
      <c r="D1721" s="279"/>
      <c r="E1721" s="243"/>
      <c r="F1721" s="243"/>
      <c r="G1721" s="243"/>
      <c r="H1721" s="243"/>
      <c r="I1721" s="243"/>
      <c r="J1721" s="243"/>
      <c r="K1721" s="243"/>
      <c r="L1721" s="243"/>
      <c r="M1721" s="243"/>
      <c r="N1721" s="243"/>
      <c r="O1721" s="243"/>
      <c r="P1721" s="243"/>
      <c r="Q1721" s="243"/>
    </row>
    <row r="1722" spans="2:17">
      <c r="B1722" s="243"/>
      <c r="C1722" s="243"/>
      <c r="D1722" s="279"/>
      <c r="E1722" s="243"/>
      <c r="F1722" s="243"/>
      <c r="G1722" s="243"/>
      <c r="H1722" s="243"/>
      <c r="I1722" s="243"/>
      <c r="J1722" s="243"/>
      <c r="K1722" s="243"/>
      <c r="L1722" s="243"/>
      <c r="M1722" s="243"/>
      <c r="N1722" s="243"/>
      <c r="O1722" s="243"/>
      <c r="P1722" s="243"/>
      <c r="Q1722" s="243"/>
    </row>
    <row r="1723" spans="2:17">
      <c r="B1723" s="243"/>
      <c r="C1723" s="243"/>
      <c r="D1723" s="279"/>
      <c r="E1723" s="243"/>
      <c r="F1723" s="243"/>
      <c r="G1723" s="243"/>
      <c r="H1723" s="243"/>
      <c r="I1723" s="243"/>
      <c r="J1723" s="243"/>
      <c r="K1723" s="243"/>
      <c r="L1723" s="243"/>
      <c r="M1723" s="243"/>
      <c r="N1723" s="243"/>
      <c r="O1723" s="243"/>
      <c r="P1723" s="243"/>
      <c r="Q1723" s="243"/>
    </row>
    <row r="1724" spans="2:17">
      <c r="B1724" s="243"/>
      <c r="C1724" s="243"/>
      <c r="D1724" s="279"/>
      <c r="E1724" s="243"/>
      <c r="F1724" s="243"/>
      <c r="G1724" s="243"/>
      <c r="H1724" s="243"/>
      <c r="I1724" s="243"/>
      <c r="J1724" s="243"/>
      <c r="K1724" s="243"/>
      <c r="L1724" s="243"/>
      <c r="M1724" s="243"/>
      <c r="N1724" s="243"/>
      <c r="O1724" s="243"/>
      <c r="P1724" s="243"/>
      <c r="Q1724" s="243"/>
    </row>
    <row r="1725" spans="2:17">
      <c r="B1725" s="243"/>
      <c r="C1725" s="243"/>
      <c r="D1725" s="279"/>
      <c r="E1725" s="243"/>
      <c r="F1725" s="243"/>
      <c r="G1725" s="243"/>
      <c r="H1725" s="243"/>
      <c r="I1725" s="243"/>
      <c r="J1725" s="243"/>
      <c r="K1725" s="243"/>
      <c r="L1725" s="243"/>
      <c r="M1725" s="243"/>
      <c r="N1725" s="243"/>
      <c r="O1725" s="243"/>
      <c r="P1725" s="243"/>
      <c r="Q1725" s="243"/>
    </row>
    <row r="1726" spans="2:17">
      <c r="B1726" s="243"/>
      <c r="C1726" s="243"/>
      <c r="D1726" s="279"/>
      <c r="E1726" s="243"/>
      <c r="F1726" s="243"/>
      <c r="G1726" s="243"/>
      <c r="H1726" s="243"/>
      <c r="I1726" s="243"/>
      <c r="J1726" s="243"/>
      <c r="K1726" s="243"/>
      <c r="L1726" s="243"/>
      <c r="M1726" s="243"/>
      <c r="N1726" s="243"/>
      <c r="O1726" s="243"/>
      <c r="P1726" s="243"/>
      <c r="Q1726" s="243"/>
    </row>
    <row r="1727" spans="2:17">
      <c r="B1727" s="243"/>
      <c r="C1727" s="243"/>
      <c r="D1727" s="279"/>
      <c r="E1727" s="243"/>
      <c r="F1727" s="243"/>
      <c r="G1727" s="243"/>
      <c r="H1727" s="243"/>
      <c r="I1727" s="243"/>
      <c r="J1727" s="243"/>
      <c r="K1727" s="243"/>
      <c r="L1727" s="243"/>
      <c r="M1727" s="243"/>
      <c r="N1727" s="243"/>
      <c r="O1727" s="243"/>
      <c r="P1727" s="243"/>
      <c r="Q1727" s="243"/>
    </row>
    <row r="1728" spans="2:17">
      <c r="B1728" s="243"/>
      <c r="C1728" s="243"/>
      <c r="D1728" s="279"/>
      <c r="E1728" s="243"/>
      <c r="F1728" s="243"/>
      <c r="G1728" s="243"/>
      <c r="H1728" s="243"/>
      <c r="I1728" s="243"/>
      <c r="J1728" s="243"/>
      <c r="K1728" s="243"/>
      <c r="L1728" s="243"/>
      <c r="M1728" s="243"/>
      <c r="N1728" s="243"/>
      <c r="O1728" s="243"/>
      <c r="P1728" s="243"/>
      <c r="Q1728" s="243"/>
    </row>
    <row r="1729" spans="2:17">
      <c r="B1729" s="243"/>
      <c r="C1729" s="243"/>
      <c r="D1729" s="279"/>
      <c r="E1729" s="243"/>
      <c r="F1729" s="243"/>
      <c r="G1729" s="243"/>
      <c r="H1729" s="243"/>
      <c r="I1729" s="243"/>
      <c r="J1729" s="243"/>
      <c r="K1729" s="243"/>
      <c r="L1729" s="243"/>
      <c r="M1729" s="243"/>
      <c r="N1729" s="243"/>
      <c r="O1729" s="243"/>
      <c r="P1729" s="243"/>
      <c r="Q1729" s="243"/>
    </row>
    <row r="1730" spans="2:17">
      <c r="B1730" s="243"/>
      <c r="C1730" s="243"/>
      <c r="D1730" s="279"/>
      <c r="E1730" s="243"/>
      <c r="F1730" s="243"/>
      <c r="G1730" s="243"/>
      <c r="H1730" s="243"/>
      <c r="I1730" s="243"/>
      <c r="J1730" s="243"/>
      <c r="K1730" s="243"/>
      <c r="L1730" s="243"/>
      <c r="M1730" s="243"/>
      <c r="N1730" s="243"/>
      <c r="O1730" s="243"/>
      <c r="P1730" s="243"/>
      <c r="Q1730" s="243"/>
    </row>
    <row r="1731" spans="2:17">
      <c r="B1731" s="243"/>
      <c r="C1731" s="243"/>
      <c r="D1731" s="279"/>
      <c r="E1731" s="243"/>
      <c r="F1731" s="243"/>
      <c r="G1731" s="243"/>
      <c r="H1731" s="243"/>
      <c r="I1731" s="243"/>
      <c r="J1731" s="243"/>
      <c r="K1731" s="243"/>
      <c r="L1731" s="243"/>
      <c r="M1731" s="243"/>
      <c r="N1731" s="243"/>
      <c r="O1731" s="243"/>
      <c r="P1731" s="243"/>
      <c r="Q1731" s="243"/>
    </row>
    <row r="1732" spans="2:17">
      <c r="B1732" s="243"/>
      <c r="C1732" s="243"/>
      <c r="D1732" s="279"/>
      <c r="E1732" s="243"/>
      <c r="F1732" s="243"/>
      <c r="G1732" s="243"/>
      <c r="H1732" s="243"/>
      <c r="I1732" s="243"/>
      <c r="J1732" s="243"/>
      <c r="K1732" s="243"/>
      <c r="L1732" s="243"/>
      <c r="M1732" s="243"/>
      <c r="N1732" s="243"/>
      <c r="O1732" s="243"/>
      <c r="P1732" s="243"/>
      <c r="Q1732" s="243"/>
    </row>
    <row r="1733" spans="2:17">
      <c r="B1733" s="243"/>
      <c r="C1733" s="243"/>
      <c r="D1733" s="279"/>
      <c r="E1733" s="243"/>
      <c r="F1733" s="243"/>
      <c r="G1733" s="243"/>
      <c r="H1733" s="243"/>
      <c r="I1733" s="243"/>
      <c r="J1733" s="243"/>
      <c r="K1733" s="243"/>
      <c r="L1733" s="243"/>
      <c r="M1733" s="243"/>
      <c r="N1733" s="243"/>
      <c r="O1733" s="243"/>
      <c r="P1733" s="243"/>
      <c r="Q1733" s="243"/>
    </row>
    <row r="1734" spans="2:17">
      <c r="B1734" s="243"/>
      <c r="C1734" s="243"/>
      <c r="D1734" s="279"/>
      <c r="E1734" s="243"/>
      <c r="F1734" s="243"/>
      <c r="G1734" s="243"/>
      <c r="H1734" s="243"/>
      <c r="I1734" s="243"/>
      <c r="J1734" s="243"/>
      <c r="K1734" s="243"/>
      <c r="L1734" s="243"/>
      <c r="M1734" s="243"/>
      <c r="N1734" s="243"/>
      <c r="O1734" s="243"/>
      <c r="P1734" s="243"/>
      <c r="Q1734" s="243"/>
    </row>
    <row r="1735" spans="2:17">
      <c r="B1735" s="243"/>
      <c r="C1735" s="243"/>
      <c r="D1735" s="279"/>
      <c r="E1735" s="243"/>
      <c r="F1735" s="243"/>
      <c r="G1735" s="243"/>
      <c r="H1735" s="243"/>
      <c r="I1735" s="243"/>
      <c r="J1735" s="243"/>
      <c r="K1735" s="243"/>
      <c r="L1735" s="243"/>
      <c r="M1735" s="243"/>
      <c r="N1735" s="243"/>
      <c r="O1735" s="243"/>
      <c r="P1735" s="243"/>
      <c r="Q1735" s="243"/>
    </row>
    <row r="1736" spans="2:17">
      <c r="B1736" s="243"/>
      <c r="C1736" s="243"/>
      <c r="D1736" s="279"/>
      <c r="E1736" s="243"/>
      <c r="F1736" s="243"/>
      <c r="G1736" s="243"/>
      <c r="H1736" s="243"/>
      <c r="I1736" s="243"/>
      <c r="J1736" s="243"/>
      <c r="K1736" s="243"/>
      <c r="L1736" s="243"/>
      <c r="M1736" s="243"/>
      <c r="N1736" s="243"/>
      <c r="O1736" s="243"/>
      <c r="P1736" s="243"/>
      <c r="Q1736" s="243"/>
    </row>
    <row r="1737" spans="2:17">
      <c r="B1737" s="243"/>
      <c r="C1737" s="243"/>
      <c r="D1737" s="279"/>
      <c r="E1737" s="243"/>
      <c r="F1737" s="243"/>
      <c r="G1737" s="243"/>
      <c r="H1737" s="243"/>
      <c r="I1737" s="243"/>
      <c r="J1737" s="243"/>
      <c r="K1737" s="243"/>
      <c r="L1737" s="243"/>
      <c r="M1737" s="243"/>
      <c r="N1737" s="243"/>
      <c r="O1737" s="243"/>
      <c r="P1737" s="243"/>
      <c r="Q1737" s="243"/>
    </row>
    <row r="1738" spans="2:17">
      <c r="B1738" s="243"/>
      <c r="C1738" s="243"/>
      <c r="D1738" s="279"/>
      <c r="E1738" s="243"/>
      <c r="F1738" s="243"/>
      <c r="G1738" s="243"/>
      <c r="H1738" s="243"/>
      <c r="I1738" s="243"/>
      <c r="J1738" s="243"/>
      <c r="K1738" s="243"/>
      <c r="L1738" s="243"/>
      <c r="M1738" s="243"/>
      <c r="N1738" s="243"/>
      <c r="O1738" s="243"/>
      <c r="P1738" s="243"/>
      <c r="Q1738" s="243"/>
    </row>
    <row r="1739" spans="2:17">
      <c r="B1739" s="243"/>
      <c r="C1739" s="243"/>
      <c r="D1739" s="279"/>
      <c r="E1739" s="243"/>
      <c r="F1739" s="243"/>
      <c r="G1739" s="243"/>
      <c r="H1739" s="243"/>
      <c r="I1739" s="243"/>
      <c r="J1739" s="243"/>
      <c r="K1739" s="243"/>
      <c r="L1739" s="243"/>
      <c r="M1739" s="243"/>
      <c r="N1739" s="243"/>
      <c r="O1739" s="243"/>
      <c r="P1739" s="243"/>
      <c r="Q1739" s="243"/>
    </row>
    <row r="1740" spans="2:17">
      <c r="B1740" s="243"/>
      <c r="C1740" s="243"/>
      <c r="D1740" s="279"/>
      <c r="E1740" s="243"/>
      <c r="F1740" s="243"/>
      <c r="G1740" s="243"/>
      <c r="H1740" s="243"/>
      <c r="I1740" s="243"/>
      <c r="J1740" s="243"/>
      <c r="K1740" s="243"/>
      <c r="L1740" s="243"/>
      <c r="M1740" s="243"/>
      <c r="N1740" s="243"/>
      <c r="O1740" s="243"/>
      <c r="P1740" s="243"/>
      <c r="Q1740" s="243"/>
    </row>
    <row r="1741" spans="2:17">
      <c r="B1741" s="243"/>
      <c r="C1741" s="243"/>
      <c r="D1741" s="279"/>
      <c r="E1741" s="243"/>
      <c r="F1741" s="243"/>
      <c r="G1741" s="243"/>
      <c r="H1741" s="243"/>
      <c r="I1741" s="243"/>
      <c r="J1741" s="243"/>
      <c r="K1741" s="243"/>
      <c r="L1741" s="243"/>
      <c r="M1741" s="243"/>
      <c r="N1741" s="243"/>
      <c r="O1741" s="243"/>
      <c r="P1741" s="243"/>
      <c r="Q1741" s="243"/>
    </row>
    <row r="1742" spans="2:17">
      <c r="B1742" s="243"/>
      <c r="C1742" s="243"/>
      <c r="D1742" s="279"/>
      <c r="E1742" s="243"/>
      <c r="F1742" s="243"/>
      <c r="G1742" s="243"/>
      <c r="H1742" s="243"/>
      <c r="I1742" s="243"/>
      <c r="J1742" s="243"/>
      <c r="K1742" s="243"/>
      <c r="L1742" s="243"/>
      <c r="M1742" s="243"/>
      <c r="N1742" s="243"/>
      <c r="O1742" s="243"/>
      <c r="P1742" s="243"/>
      <c r="Q1742" s="243"/>
    </row>
    <row r="1743" spans="2:17">
      <c r="B1743" s="243"/>
      <c r="C1743" s="243"/>
      <c r="D1743" s="279"/>
      <c r="E1743" s="243"/>
      <c r="F1743" s="243"/>
      <c r="G1743" s="243"/>
      <c r="H1743" s="243"/>
      <c r="I1743" s="243"/>
      <c r="J1743" s="243"/>
      <c r="K1743" s="243"/>
      <c r="L1743" s="243"/>
      <c r="M1743" s="243"/>
      <c r="N1743" s="243"/>
      <c r="O1743" s="243"/>
      <c r="P1743" s="243"/>
      <c r="Q1743" s="243"/>
    </row>
    <row r="1744" spans="2:17">
      <c r="B1744" s="243"/>
      <c r="C1744" s="243"/>
      <c r="D1744" s="279"/>
      <c r="E1744" s="243"/>
      <c r="F1744" s="243"/>
      <c r="G1744" s="243"/>
      <c r="H1744" s="243"/>
      <c r="I1744" s="243"/>
      <c r="J1744" s="243"/>
      <c r="K1744" s="243"/>
      <c r="L1744" s="243"/>
      <c r="M1744" s="243"/>
      <c r="N1744" s="243"/>
      <c r="O1744" s="243"/>
      <c r="P1744" s="243"/>
      <c r="Q1744" s="243"/>
    </row>
    <row r="1745" spans="2:17">
      <c r="B1745" s="243"/>
      <c r="C1745" s="243"/>
      <c r="D1745" s="279"/>
      <c r="E1745" s="243"/>
      <c r="F1745" s="243"/>
      <c r="G1745" s="243"/>
      <c r="H1745" s="243"/>
      <c r="I1745" s="243"/>
      <c r="J1745" s="243"/>
      <c r="K1745" s="243"/>
      <c r="L1745" s="243"/>
      <c r="M1745" s="243"/>
      <c r="N1745" s="243"/>
      <c r="O1745" s="243"/>
      <c r="P1745" s="243"/>
      <c r="Q1745" s="243"/>
    </row>
    <row r="1746" spans="2:17">
      <c r="B1746" s="243"/>
      <c r="C1746" s="243"/>
      <c r="D1746" s="279"/>
      <c r="E1746" s="243"/>
      <c r="F1746" s="243"/>
      <c r="G1746" s="243"/>
      <c r="H1746" s="243"/>
      <c r="I1746" s="243"/>
      <c r="J1746" s="243"/>
      <c r="K1746" s="243"/>
      <c r="L1746" s="243"/>
      <c r="M1746" s="243"/>
      <c r="N1746" s="243"/>
      <c r="O1746" s="243"/>
      <c r="P1746" s="243"/>
      <c r="Q1746" s="243"/>
    </row>
    <row r="1747" spans="2:17">
      <c r="B1747" s="243"/>
      <c r="C1747" s="243"/>
      <c r="D1747" s="279"/>
      <c r="E1747" s="243"/>
      <c r="F1747" s="243"/>
      <c r="G1747" s="243"/>
      <c r="H1747" s="243"/>
      <c r="I1747" s="243"/>
      <c r="J1747" s="243"/>
      <c r="K1747" s="243"/>
      <c r="L1747" s="243"/>
      <c r="M1747" s="243"/>
      <c r="N1747" s="243"/>
      <c r="O1747" s="243"/>
      <c r="P1747" s="243"/>
      <c r="Q1747" s="243"/>
    </row>
    <row r="1748" spans="2:17">
      <c r="B1748" s="243"/>
      <c r="C1748" s="243"/>
      <c r="D1748" s="279"/>
      <c r="E1748" s="243"/>
      <c r="F1748" s="243"/>
      <c r="G1748" s="243"/>
      <c r="H1748" s="243"/>
      <c r="I1748" s="243"/>
      <c r="J1748" s="243"/>
      <c r="K1748" s="243"/>
      <c r="L1748" s="243"/>
      <c r="M1748" s="243"/>
      <c r="N1748" s="243"/>
      <c r="O1748" s="243"/>
      <c r="P1748" s="243"/>
      <c r="Q1748" s="243"/>
    </row>
    <row r="1749" spans="2:17">
      <c r="B1749" s="243"/>
      <c r="C1749" s="243"/>
      <c r="D1749" s="279"/>
      <c r="E1749" s="243"/>
      <c r="F1749" s="243"/>
      <c r="G1749" s="243"/>
      <c r="H1749" s="243"/>
      <c r="I1749" s="243"/>
      <c r="J1749" s="243"/>
      <c r="K1749" s="243"/>
      <c r="L1749" s="243"/>
      <c r="M1749" s="243"/>
      <c r="N1749" s="243"/>
      <c r="O1749" s="243"/>
      <c r="P1749" s="243"/>
      <c r="Q1749" s="243"/>
    </row>
    <row r="1750" spans="2:17">
      <c r="B1750" s="243"/>
      <c r="C1750" s="243"/>
      <c r="D1750" s="279"/>
      <c r="E1750" s="243"/>
      <c r="F1750" s="243"/>
      <c r="G1750" s="243"/>
      <c r="H1750" s="243"/>
      <c r="I1750" s="243"/>
      <c r="J1750" s="243"/>
      <c r="K1750" s="243"/>
      <c r="L1750" s="243"/>
      <c r="M1750" s="243"/>
      <c r="N1750" s="243"/>
      <c r="O1750" s="243"/>
      <c r="P1750" s="243"/>
      <c r="Q1750" s="243"/>
    </row>
    <row r="1751" spans="2:17">
      <c r="B1751" s="243"/>
      <c r="C1751" s="243"/>
      <c r="D1751" s="279"/>
      <c r="E1751" s="243"/>
      <c r="F1751" s="243"/>
      <c r="G1751" s="243"/>
      <c r="H1751" s="243"/>
      <c r="I1751" s="243"/>
      <c r="J1751" s="243"/>
      <c r="K1751" s="243"/>
      <c r="L1751" s="243"/>
      <c r="M1751" s="243"/>
      <c r="N1751" s="243"/>
      <c r="O1751" s="243"/>
      <c r="P1751" s="243"/>
      <c r="Q1751" s="243"/>
    </row>
    <row r="1752" spans="2:17">
      <c r="B1752" s="243"/>
      <c r="C1752" s="243"/>
      <c r="D1752" s="279"/>
      <c r="E1752" s="243"/>
      <c r="F1752" s="243"/>
      <c r="G1752" s="243"/>
      <c r="H1752" s="243"/>
      <c r="I1752" s="243"/>
      <c r="J1752" s="243"/>
      <c r="K1752" s="243"/>
      <c r="L1752" s="243"/>
      <c r="M1752" s="243"/>
      <c r="N1752" s="243"/>
      <c r="O1752" s="243"/>
      <c r="P1752" s="243"/>
      <c r="Q1752" s="243"/>
    </row>
    <row r="1753" spans="2:17">
      <c r="B1753" s="243"/>
      <c r="C1753" s="243"/>
      <c r="D1753" s="279"/>
      <c r="E1753" s="243"/>
      <c r="F1753" s="243"/>
      <c r="G1753" s="243"/>
      <c r="H1753" s="243"/>
      <c r="I1753" s="243"/>
      <c r="J1753" s="243"/>
      <c r="K1753" s="243"/>
      <c r="L1753" s="243"/>
      <c r="M1753" s="243"/>
      <c r="N1753" s="243"/>
      <c r="O1753" s="243"/>
      <c r="P1753" s="243"/>
      <c r="Q1753" s="243"/>
    </row>
    <row r="1754" spans="2:17">
      <c r="B1754" s="243"/>
      <c r="C1754" s="243"/>
      <c r="D1754" s="279"/>
      <c r="E1754" s="243"/>
      <c r="F1754" s="243"/>
      <c r="G1754" s="243"/>
      <c r="H1754" s="243"/>
      <c r="I1754" s="243"/>
      <c r="J1754" s="243"/>
      <c r="K1754" s="243"/>
      <c r="L1754" s="243"/>
      <c r="M1754" s="243"/>
      <c r="N1754" s="243"/>
      <c r="O1754" s="243"/>
      <c r="P1754" s="243"/>
      <c r="Q1754" s="243"/>
    </row>
    <row r="1755" spans="2:17">
      <c r="B1755" s="243"/>
      <c r="C1755" s="243"/>
      <c r="D1755" s="279"/>
      <c r="E1755" s="243"/>
      <c r="F1755" s="243"/>
      <c r="G1755" s="243"/>
      <c r="H1755" s="243"/>
      <c r="I1755" s="243"/>
      <c r="J1755" s="243"/>
      <c r="K1755" s="243"/>
      <c r="L1755" s="243"/>
      <c r="M1755" s="243"/>
      <c r="N1755" s="243"/>
      <c r="O1755" s="243"/>
      <c r="P1755" s="243"/>
      <c r="Q1755" s="243"/>
    </row>
    <row r="1756" spans="2:17">
      <c r="B1756" s="243"/>
      <c r="C1756" s="243"/>
      <c r="D1756" s="279"/>
      <c r="E1756" s="243"/>
      <c r="F1756" s="243"/>
      <c r="G1756" s="243"/>
      <c r="H1756" s="243"/>
      <c r="I1756" s="243"/>
      <c r="J1756" s="243"/>
      <c r="K1756" s="243"/>
      <c r="L1756" s="243"/>
      <c r="M1756" s="243"/>
      <c r="N1756" s="243"/>
      <c r="O1756" s="243"/>
      <c r="P1756" s="243"/>
      <c r="Q1756" s="243"/>
    </row>
    <row r="1757" spans="2:17">
      <c r="B1757" s="243"/>
      <c r="C1757" s="243"/>
      <c r="D1757" s="279"/>
      <c r="E1757" s="243"/>
      <c r="F1757" s="243"/>
      <c r="G1757" s="243"/>
      <c r="H1757" s="243"/>
      <c r="I1757" s="243"/>
      <c r="J1757" s="243"/>
      <c r="K1757" s="243"/>
      <c r="L1757" s="243"/>
      <c r="M1757" s="243"/>
      <c r="N1757" s="243"/>
      <c r="O1757" s="243"/>
      <c r="P1757" s="243"/>
      <c r="Q1757" s="243"/>
    </row>
    <row r="1758" spans="2:17">
      <c r="B1758" s="243"/>
      <c r="C1758" s="243"/>
      <c r="D1758" s="279"/>
      <c r="E1758" s="243"/>
      <c r="F1758" s="243"/>
      <c r="G1758" s="243"/>
      <c r="H1758" s="243"/>
      <c r="I1758" s="243"/>
      <c r="J1758" s="243"/>
      <c r="K1758" s="243"/>
      <c r="L1758" s="243"/>
      <c r="M1758" s="243"/>
      <c r="N1758" s="243"/>
      <c r="O1758" s="243"/>
      <c r="P1758" s="243"/>
      <c r="Q1758" s="243"/>
    </row>
    <row r="1759" spans="2:17">
      <c r="B1759" s="243"/>
      <c r="C1759" s="243"/>
      <c r="D1759" s="279"/>
      <c r="E1759" s="243"/>
      <c r="F1759" s="243"/>
      <c r="G1759" s="243"/>
      <c r="H1759" s="243"/>
      <c r="I1759" s="243"/>
      <c r="J1759" s="243"/>
      <c r="K1759" s="243"/>
      <c r="L1759" s="243"/>
      <c r="M1759" s="243"/>
      <c r="N1759" s="243"/>
      <c r="O1759" s="243"/>
      <c r="P1759" s="243"/>
      <c r="Q1759" s="243"/>
    </row>
    <row r="1760" spans="2:17">
      <c r="B1760" s="243"/>
      <c r="C1760" s="243"/>
      <c r="D1760" s="279"/>
      <c r="E1760" s="243"/>
      <c r="F1760" s="243"/>
      <c r="G1760" s="243"/>
      <c r="H1760" s="243"/>
      <c r="I1760" s="243"/>
      <c r="J1760" s="243"/>
      <c r="K1760" s="243"/>
      <c r="L1760" s="243"/>
      <c r="M1760" s="243"/>
      <c r="N1760" s="243"/>
      <c r="O1760" s="243"/>
      <c r="P1760" s="243"/>
      <c r="Q1760" s="243"/>
    </row>
    <row r="1761" spans="2:17">
      <c r="B1761" s="243"/>
      <c r="C1761" s="243"/>
      <c r="D1761" s="279"/>
      <c r="E1761" s="243"/>
      <c r="F1761" s="243"/>
      <c r="G1761" s="243"/>
      <c r="H1761" s="243"/>
      <c r="I1761" s="243"/>
      <c r="J1761" s="243"/>
      <c r="K1761" s="243"/>
      <c r="L1761" s="243"/>
      <c r="M1761" s="243"/>
      <c r="N1761" s="243"/>
      <c r="O1761" s="243"/>
      <c r="P1761" s="243"/>
      <c r="Q1761" s="243"/>
    </row>
    <row r="1762" spans="2:17">
      <c r="B1762" s="243"/>
      <c r="C1762" s="243"/>
      <c r="D1762" s="279"/>
      <c r="E1762" s="243"/>
      <c r="F1762" s="243"/>
      <c r="G1762" s="243"/>
      <c r="H1762" s="243"/>
      <c r="I1762" s="243"/>
      <c r="J1762" s="243"/>
      <c r="K1762" s="243"/>
      <c r="L1762" s="243"/>
      <c r="M1762" s="243"/>
      <c r="N1762" s="243"/>
      <c r="O1762" s="243"/>
      <c r="P1762" s="243"/>
      <c r="Q1762" s="243"/>
    </row>
    <row r="1763" spans="2:17">
      <c r="B1763" s="243"/>
      <c r="C1763" s="243"/>
      <c r="D1763" s="279"/>
      <c r="E1763" s="243"/>
      <c r="F1763" s="243"/>
      <c r="G1763" s="243"/>
      <c r="H1763" s="243"/>
      <c r="I1763" s="243"/>
      <c r="J1763" s="243"/>
      <c r="K1763" s="243"/>
      <c r="L1763" s="243"/>
      <c r="M1763" s="243"/>
      <c r="N1763" s="243"/>
      <c r="O1763" s="243"/>
      <c r="P1763" s="243"/>
      <c r="Q1763" s="243"/>
    </row>
    <row r="1764" spans="2:17">
      <c r="B1764" s="243"/>
      <c r="C1764" s="243"/>
      <c r="D1764" s="279"/>
      <c r="E1764" s="243"/>
      <c r="F1764" s="243"/>
      <c r="G1764" s="243"/>
      <c r="H1764" s="243"/>
      <c r="I1764" s="243"/>
      <c r="J1764" s="243"/>
      <c r="K1764" s="243"/>
      <c r="L1764" s="243"/>
      <c r="M1764" s="243"/>
      <c r="N1764" s="243"/>
      <c r="O1764" s="243"/>
      <c r="P1764" s="243"/>
      <c r="Q1764" s="243"/>
    </row>
    <row r="1765" spans="2:17">
      <c r="B1765" s="243"/>
      <c r="C1765" s="243"/>
      <c r="D1765" s="279"/>
      <c r="E1765" s="243"/>
      <c r="F1765" s="243"/>
      <c r="G1765" s="243"/>
      <c r="H1765" s="243"/>
      <c r="I1765" s="243"/>
      <c r="J1765" s="243"/>
      <c r="K1765" s="243"/>
      <c r="L1765" s="243"/>
      <c r="M1765" s="243"/>
      <c r="N1765" s="243"/>
      <c r="O1765" s="243"/>
      <c r="P1765" s="243"/>
      <c r="Q1765" s="243"/>
    </row>
    <row r="1766" spans="2:17">
      <c r="B1766" s="243"/>
      <c r="C1766" s="243"/>
      <c r="D1766" s="279"/>
      <c r="E1766" s="243"/>
      <c r="F1766" s="243"/>
      <c r="G1766" s="243"/>
      <c r="H1766" s="243"/>
      <c r="I1766" s="243"/>
      <c r="J1766" s="243"/>
      <c r="K1766" s="243"/>
      <c r="L1766" s="243"/>
      <c r="M1766" s="243"/>
      <c r="N1766" s="243"/>
      <c r="O1766" s="243"/>
      <c r="P1766" s="243"/>
      <c r="Q1766" s="243"/>
    </row>
    <row r="1767" spans="2:17">
      <c r="B1767" s="243"/>
      <c r="C1767" s="243"/>
      <c r="D1767" s="279"/>
      <c r="E1767" s="243"/>
      <c r="F1767" s="243"/>
      <c r="G1767" s="243"/>
      <c r="H1767" s="243"/>
      <c r="I1767" s="243"/>
      <c r="J1767" s="243"/>
      <c r="K1767" s="243"/>
      <c r="L1767" s="243"/>
      <c r="M1767" s="243"/>
      <c r="N1767" s="243"/>
      <c r="O1767" s="243"/>
      <c r="P1767" s="243"/>
      <c r="Q1767" s="243"/>
    </row>
    <row r="1768" spans="2:17">
      <c r="B1768" s="243"/>
      <c r="C1768" s="243"/>
      <c r="D1768" s="279"/>
      <c r="E1768" s="243"/>
      <c r="F1768" s="243"/>
      <c r="G1768" s="243"/>
      <c r="H1768" s="243"/>
      <c r="I1768" s="243"/>
      <c r="J1768" s="243"/>
      <c r="K1768" s="243"/>
      <c r="L1768" s="243"/>
      <c r="M1768" s="243"/>
      <c r="N1768" s="243"/>
      <c r="O1768" s="243"/>
      <c r="P1768" s="243"/>
      <c r="Q1768" s="243"/>
    </row>
    <row r="1769" spans="2:17">
      <c r="B1769" s="243"/>
      <c r="C1769" s="243"/>
      <c r="D1769" s="279"/>
      <c r="E1769" s="243"/>
      <c r="F1769" s="243"/>
      <c r="G1769" s="243"/>
      <c r="H1769" s="243"/>
      <c r="I1769" s="243"/>
      <c r="J1769" s="243"/>
      <c r="K1769" s="243"/>
      <c r="L1769" s="243"/>
      <c r="M1769" s="243"/>
      <c r="N1769" s="243"/>
      <c r="O1769" s="243"/>
      <c r="P1769" s="243"/>
      <c r="Q1769" s="243"/>
    </row>
    <row r="1770" spans="2:17">
      <c r="B1770" s="243"/>
      <c r="C1770" s="243"/>
      <c r="D1770" s="279"/>
      <c r="E1770" s="243"/>
      <c r="F1770" s="243"/>
      <c r="G1770" s="243"/>
      <c r="H1770" s="243"/>
      <c r="I1770" s="243"/>
      <c r="J1770" s="243"/>
      <c r="K1770" s="243"/>
      <c r="L1770" s="243"/>
      <c r="M1770" s="243"/>
      <c r="N1770" s="243"/>
      <c r="O1770" s="243"/>
      <c r="P1770" s="243"/>
      <c r="Q1770" s="243"/>
    </row>
    <row r="1771" spans="2:17">
      <c r="B1771" s="243"/>
      <c r="C1771" s="243"/>
      <c r="D1771" s="279"/>
      <c r="E1771" s="243"/>
      <c r="F1771" s="243"/>
      <c r="G1771" s="243"/>
      <c r="H1771" s="243"/>
      <c r="I1771" s="243"/>
      <c r="J1771" s="243"/>
      <c r="K1771" s="243"/>
      <c r="L1771" s="243"/>
      <c r="M1771" s="243"/>
      <c r="N1771" s="243"/>
      <c r="O1771" s="243"/>
      <c r="P1771" s="243"/>
      <c r="Q1771" s="243"/>
    </row>
    <row r="1772" spans="2:17">
      <c r="B1772" s="243"/>
      <c r="C1772" s="243"/>
      <c r="D1772" s="279"/>
      <c r="E1772" s="243"/>
      <c r="F1772" s="243"/>
      <c r="G1772" s="243"/>
      <c r="H1772" s="243"/>
      <c r="I1772" s="243"/>
      <c r="J1772" s="243"/>
      <c r="K1772" s="243"/>
      <c r="L1772" s="243"/>
      <c r="M1772" s="243"/>
      <c r="N1772" s="243"/>
      <c r="O1772" s="243"/>
      <c r="P1772" s="243"/>
      <c r="Q1772" s="243"/>
    </row>
    <row r="1773" spans="2:17">
      <c r="B1773" s="243"/>
      <c r="C1773" s="243"/>
      <c r="D1773" s="279"/>
      <c r="E1773" s="243"/>
      <c r="F1773" s="243"/>
      <c r="G1773" s="243"/>
      <c r="H1773" s="243"/>
      <c r="I1773" s="243"/>
      <c r="J1773" s="243"/>
      <c r="K1773" s="243"/>
      <c r="L1773" s="243"/>
      <c r="M1773" s="243"/>
      <c r="N1773" s="243"/>
      <c r="O1773" s="243"/>
      <c r="P1773" s="243"/>
      <c r="Q1773" s="243"/>
    </row>
    <row r="1774" spans="2:17">
      <c r="B1774" s="243"/>
      <c r="C1774" s="243"/>
      <c r="D1774" s="279"/>
      <c r="E1774" s="243"/>
      <c r="F1774" s="243"/>
      <c r="G1774" s="243"/>
      <c r="H1774" s="243"/>
      <c r="I1774" s="243"/>
      <c r="J1774" s="243"/>
      <c r="K1774" s="243"/>
      <c r="L1774" s="243"/>
      <c r="M1774" s="243"/>
      <c r="N1774" s="243"/>
      <c r="O1774" s="243"/>
      <c r="P1774" s="243"/>
      <c r="Q1774" s="243"/>
    </row>
    <row r="1775" spans="2:17">
      <c r="B1775" s="243"/>
      <c r="C1775" s="243"/>
      <c r="D1775" s="279"/>
      <c r="E1775" s="243"/>
      <c r="F1775" s="243"/>
      <c r="G1775" s="243"/>
      <c r="H1775" s="243"/>
      <c r="I1775" s="243"/>
      <c r="J1775" s="243"/>
      <c r="K1775" s="243"/>
      <c r="L1775" s="243"/>
      <c r="M1775" s="243"/>
      <c r="N1775" s="243"/>
      <c r="O1775" s="243"/>
      <c r="P1775" s="243"/>
      <c r="Q1775" s="243"/>
    </row>
    <row r="1776" spans="2:17">
      <c r="B1776" s="243"/>
      <c r="C1776" s="243"/>
      <c r="D1776" s="279"/>
      <c r="E1776" s="243"/>
      <c r="F1776" s="243"/>
      <c r="G1776" s="243"/>
      <c r="H1776" s="243"/>
      <c r="I1776" s="243"/>
      <c r="J1776" s="243"/>
      <c r="K1776" s="243"/>
      <c r="L1776" s="243"/>
      <c r="M1776" s="243"/>
      <c r="N1776" s="243"/>
      <c r="O1776" s="243"/>
      <c r="P1776" s="243"/>
      <c r="Q1776" s="243"/>
    </row>
    <row r="1777" spans="2:17">
      <c r="B1777" s="243"/>
      <c r="C1777" s="243"/>
      <c r="D1777" s="279"/>
      <c r="E1777" s="243"/>
      <c r="F1777" s="243"/>
      <c r="G1777" s="243"/>
      <c r="H1777" s="243"/>
      <c r="I1777" s="243"/>
      <c r="J1777" s="243"/>
      <c r="K1777" s="243"/>
      <c r="L1777" s="243"/>
      <c r="M1777" s="243"/>
      <c r="N1777" s="243"/>
      <c r="O1777" s="243"/>
      <c r="P1777" s="243"/>
      <c r="Q1777" s="243"/>
    </row>
    <row r="1778" spans="2:17">
      <c r="B1778" s="243"/>
      <c r="C1778" s="243"/>
      <c r="D1778" s="279"/>
      <c r="E1778" s="243"/>
      <c r="F1778" s="243"/>
      <c r="G1778" s="243"/>
      <c r="H1778" s="243"/>
      <c r="I1778" s="243"/>
      <c r="J1778" s="243"/>
      <c r="K1778" s="243"/>
      <c r="L1778" s="243"/>
      <c r="M1778" s="243"/>
      <c r="N1778" s="243"/>
      <c r="O1778" s="243"/>
      <c r="P1778" s="243"/>
      <c r="Q1778" s="243"/>
    </row>
    <row r="1779" spans="2:17">
      <c r="B1779" s="243"/>
      <c r="C1779" s="243"/>
      <c r="D1779" s="279"/>
      <c r="E1779" s="243"/>
      <c r="F1779" s="243"/>
      <c r="G1779" s="243"/>
      <c r="H1779" s="243"/>
      <c r="I1779" s="243"/>
      <c r="J1779" s="243"/>
      <c r="K1779" s="243"/>
      <c r="L1779" s="243"/>
      <c r="M1779" s="243"/>
      <c r="N1779" s="243"/>
      <c r="O1779" s="243"/>
      <c r="P1779" s="243"/>
      <c r="Q1779" s="243"/>
    </row>
    <row r="1780" spans="2:17">
      <c r="B1780" s="243"/>
      <c r="C1780" s="243"/>
      <c r="D1780" s="279"/>
      <c r="E1780" s="243"/>
      <c r="F1780" s="243"/>
      <c r="G1780" s="243"/>
      <c r="H1780" s="243"/>
      <c r="I1780" s="243"/>
      <c r="J1780" s="243"/>
      <c r="K1780" s="243"/>
      <c r="L1780" s="243"/>
      <c r="M1780" s="243"/>
      <c r="N1780" s="243"/>
      <c r="O1780" s="243"/>
      <c r="P1780" s="243"/>
      <c r="Q1780" s="243"/>
    </row>
    <row r="1781" spans="2:17">
      <c r="B1781" s="243"/>
      <c r="C1781" s="243"/>
      <c r="D1781" s="279"/>
      <c r="E1781" s="243"/>
      <c r="F1781" s="243"/>
      <c r="G1781" s="243"/>
      <c r="H1781" s="243"/>
      <c r="I1781" s="243"/>
      <c r="J1781" s="243"/>
      <c r="K1781" s="243"/>
      <c r="L1781" s="243"/>
      <c r="M1781" s="243"/>
      <c r="N1781" s="243"/>
      <c r="O1781" s="243"/>
      <c r="P1781" s="243"/>
      <c r="Q1781" s="243"/>
    </row>
    <row r="1782" spans="2:17">
      <c r="B1782" s="243"/>
      <c r="C1782" s="243"/>
      <c r="D1782" s="279"/>
      <c r="E1782" s="243"/>
      <c r="F1782" s="243"/>
      <c r="G1782" s="243"/>
      <c r="H1782" s="243"/>
      <c r="I1782" s="243"/>
      <c r="J1782" s="243"/>
      <c r="K1782" s="243"/>
      <c r="L1782" s="243"/>
      <c r="M1782" s="243"/>
      <c r="N1782" s="243"/>
      <c r="O1782" s="243"/>
      <c r="P1782" s="243"/>
      <c r="Q1782" s="243"/>
    </row>
    <row r="1783" spans="2:17">
      <c r="B1783" s="243"/>
      <c r="C1783" s="243"/>
      <c r="D1783" s="279"/>
      <c r="E1783" s="243"/>
      <c r="F1783" s="243"/>
      <c r="G1783" s="243"/>
      <c r="H1783" s="243"/>
      <c r="I1783" s="243"/>
      <c r="J1783" s="243"/>
      <c r="K1783" s="243"/>
      <c r="L1783" s="243"/>
      <c r="M1783" s="243"/>
      <c r="N1783" s="243"/>
      <c r="O1783" s="243"/>
      <c r="P1783" s="243"/>
      <c r="Q1783" s="243"/>
    </row>
    <row r="1784" spans="2:17">
      <c r="B1784" s="243"/>
      <c r="C1784" s="243"/>
      <c r="D1784" s="279"/>
      <c r="E1784" s="243"/>
      <c r="F1784" s="243"/>
      <c r="G1784" s="243"/>
      <c r="H1784" s="243"/>
      <c r="I1784" s="243"/>
      <c r="J1784" s="243"/>
      <c r="K1784" s="243"/>
      <c r="L1784" s="243"/>
      <c r="M1784" s="243"/>
      <c r="N1784" s="243"/>
      <c r="O1784" s="243"/>
      <c r="P1784" s="243"/>
      <c r="Q1784" s="243"/>
    </row>
    <row r="1785" spans="2:17">
      <c r="B1785" s="243"/>
      <c r="C1785" s="243"/>
      <c r="D1785" s="279"/>
      <c r="E1785" s="243"/>
      <c r="F1785" s="243"/>
      <c r="G1785" s="243"/>
      <c r="H1785" s="243"/>
      <c r="I1785" s="243"/>
      <c r="J1785" s="243"/>
      <c r="K1785" s="243"/>
      <c r="L1785" s="243"/>
      <c r="M1785" s="243"/>
      <c r="N1785" s="243"/>
      <c r="O1785" s="243"/>
      <c r="P1785" s="243"/>
      <c r="Q1785" s="243"/>
    </row>
    <row r="1786" spans="2:17">
      <c r="B1786" s="243"/>
      <c r="C1786" s="243"/>
      <c r="D1786" s="279"/>
      <c r="E1786" s="243"/>
      <c r="F1786" s="243"/>
      <c r="G1786" s="243"/>
      <c r="H1786" s="243"/>
      <c r="I1786" s="243"/>
      <c r="J1786" s="243"/>
      <c r="K1786" s="243"/>
      <c r="L1786" s="243"/>
      <c r="M1786" s="243"/>
      <c r="N1786" s="243"/>
      <c r="O1786" s="243"/>
      <c r="P1786" s="243"/>
      <c r="Q1786" s="243"/>
    </row>
    <row r="1787" spans="2:17">
      <c r="B1787" s="243"/>
      <c r="C1787" s="243"/>
      <c r="D1787" s="279"/>
      <c r="E1787" s="243"/>
      <c r="F1787" s="243"/>
      <c r="G1787" s="243"/>
      <c r="H1787" s="243"/>
      <c r="I1787" s="243"/>
      <c r="J1787" s="243"/>
      <c r="K1787" s="243"/>
      <c r="L1787" s="243"/>
      <c r="M1787" s="243"/>
      <c r="N1787" s="243"/>
      <c r="O1787" s="243"/>
      <c r="P1787" s="243"/>
      <c r="Q1787" s="243"/>
    </row>
    <row r="1788" spans="2:17">
      <c r="B1788" s="243"/>
      <c r="C1788" s="243"/>
      <c r="D1788" s="279"/>
      <c r="E1788" s="243"/>
      <c r="F1788" s="243"/>
      <c r="G1788" s="243"/>
      <c r="H1788" s="243"/>
      <c r="I1788" s="243"/>
      <c r="J1788" s="243"/>
      <c r="K1788" s="243"/>
      <c r="L1788" s="243"/>
      <c r="M1788" s="243"/>
      <c r="N1788" s="243"/>
      <c r="O1788" s="243"/>
      <c r="P1788" s="243"/>
      <c r="Q1788" s="243"/>
    </row>
    <row r="1789" spans="2:17">
      <c r="B1789" s="243"/>
      <c r="C1789" s="243"/>
      <c r="D1789" s="279"/>
      <c r="E1789" s="243"/>
      <c r="F1789" s="243"/>
      <c r="G1789" s="243"/>
      <c r="H1789" s="243"/>
      <c r="I1789" s="243"/>
      <c r="J1789" s="243"/>
      <c r="K1789" s="243"/>
      <c r="L1789" s="243"/>
      <c r="M1789" s="243"/>
      <c r="N1789" s="243"/>
      <c r="O1789" s="243"/>
      <c r="P1789" s="243"/>
      <c r="Q1789" s="243"/>
    </row>
    <row r="1790" spans="2:17">
      <c r="B1790" s="243"/>
      <c r="C1790" s="243"/>
      <c r="D1790" s="279"/>
      <c r="E1790" s="243"/>
      <c r="F1790" s="243"/>
      <c r="G1790" s="243"/>
      <c r="H1790" s="243"/>
      <c r="I1790" s="243"/>
      <c r="J1790" s="243"/>
      <c r="K1790" s="243"/>
      <c r="L1790" s="243"/>
      <c r="M1790" s="243"/>
      <c r="N1790" s="243"/>
      <c r="O1790" s="243"/>
      <c r="P1790" s="243"/>
      <c r="Q1790" s="243"/>
    </row>
    <row r="1791" spans="2:17">
      <c r="B1791" s="243"/>
      <c r="C1791" s="243"/>
      <c r="D1791" s="279"/>
      <c r="E1791" s="243"/>
      <c r="F1791" s="243"/>
      <c r="G1791" s="243"/>
      <c r="H1791" s="243"/>
      <c r="I1791" s="243"/>
      <c r="J1791" s="243"/>
      <c r="K1791" s="243"/>
      <c r="L1791" s="243"/>
      <c r="M1791" s="243"/>
      <c r="N1791" s="243"/>
      <c r="O1791" s="243"/>
      <c r="P1791" s="243"/>
      <c r="Q1791" s="243"/>
    </row>
    <row r="1792" spans="2:17">
      <c r="B1792" s="243"/>
      <c r="C1792" s="243"/>
      <c r="D1792" s="279"/>
      <c r="E1792" s="243"/>
      <c r="F1792" s="243"/>
      <c r="G1792" s="243"/>
      <c r="H1792" s="243"/>
      <c r="I1792" s="243"/>
      <c r="J1792" s="243"/>
      <c r="K1792" s="243"/>
      <c r="L1792" s="243"/>
      <c r="M1792" s="243"/>
      <c r="N1792" s="243"/>
      <c r="O1792" s="243"/>
      <c r="P1792" s="243"/>
      <c r="Q1792" s="243"/>
    </row>
    <row r="1793" spans="2:17">
      <c r="B1793" s="243"/>
      <c r="C1793" s="243"/>
      <c r="D1793" s="279"/>
      <c r="E1793" s="243"/>
      <c r="F1793" s="243"/>
      <c r="G1793" s="243"/>
      <c r="H1793" s="243"/>
      <c r="I1793" s="243"/>
      <c r="J1793" s="243"/>
      <c r="K1793" s="243"/>
      <c r="L1793" s="243"/>
      <c r="M1793" s="243"/>
      <c r="N1793" s="243"/>
      <c r="O1793" s="243"/>
      <c r="P1793" s="243"/>
      <c r="Q1793" s="243"/>
    </row>
    <row r="1794" spans="2:17">
      <c r="B1794" s="243"/>
      <c r="C1794" s="243"/>
      <c r="D1794" s="279"/>
      <c r="E1794" s="243"/>
      <c r="F1794" s="243"/>
      <c r="G1794" s="243"/>
      <c r="H1794" s="243"/>
      <c r="I1794" s="243"/>
      <c r="J1794" s="243"/>
      <c r="K1794" s="243"/>
      <c r="L1794" s="243"/>
      <c r="M1794" s="243"/>
      <c r="N1794" s="243"/>
      <c r="O1794" s="243"/>
      <c r="P1794" s="243"/>
      <c r="Q1794" s="243"/>
    </row>
    <row r="1795" spans="2:17">
      <c r="B1795" s="243"/>
      <c r="C1795" s="243"/>
      <c r="D1795" s="279"/>
      <c r="E1795" s="243"/>
      <c r="F1795" s="243"/>
      <c r="G1795" s="243"/>
      <c r="H1795" s="243"/>
      <c r="I1795" s="243"/>
      <c r="J1795" s="243"/>
      <c r="K1795" s="243"/>
      <c r="L1795" s="243"/>
      <c r="M1795" s="243"/>
      <c r="N1795" s="243"/>
      <c r="O1795" s="243"/>
      <c r="P1795" s="243"/>
      <c r="Q1795" s="243"/>
    </row>
    <row r="1796" spans="2:17">
      <c r="B1796" s="243"/>
      <c r="C1796" s="243"/>
      <c r="D1796" s="279"/>
      <c r="E1796" s="243"/>
      <c r="F1796" s="243"/>
      <c r="G1796" s="243"/>
      <c r="H1796" s="243"/>
      <c r="I1796" s="243"/>
      <c r="J1796" s="243"/>
      <c r="K1796" s="243"/>
      <c r="L1796" s="243"/>
      <c r="M1796" s="243"/>
      <c r="N1796" s="243"/>
      <c r="O1796" s="243"/>
      <c r="P1796" s="243"/>
      <c r="Q1796" s="243"/>
    </row>
    <row r="1797" spans="2:17">
      <c r="B1797" s="243"/>
      <c r="C1797" s="243"/>
      <c r="D1797" s="279"/>
      <c r="E1797" s="243"/>
      <c r="F1797" s="243"/>
      <c r="G1797" s="243"/>
      <c r="H1797" s="243"/>
      <c r="I1797" s="243"/>
      <c r="J1797" s="243"/>
      <c r="K1797" s="243"/>
      <c r="L1797" s="243"/>
      <c r="M1797" s="243"/>
      <c r="N1797" s="243"/>
      <c r="O1797" s="243"/>
      <c r="P1797" s="243"/>
      <c r="Q1797" s="243"/>
    </row>
    <row r="1798" spans="2:17">
      <c r="B1798" s="243"/>
      <c r="C1798" s="243"/>
      <c r="D1798" s="279"/>
      <c r="E1798" s="243"/>
      <c r="F1798" s="243"/>
      <c r="G1798" s="243"/>
      <c r="H1798" s="243"/>
      <c r="I1798" s="243"/>
      <c r="J1798" s="243"/>
      <c r="K1798" s="243"/>
      <c r="L1798" s="243"/>
      <c r="M1798" s="243"/>
      <c r="N1798" s="243"/>
      <c r="O1798" s="243"/>
      <c r="P1798" s="243"/>
      <c r="Q1798" s="243"/>
    </row>
    <row r="1799" spans="2:17">
      <c r="B1799" s="243"/>
      <c r="C1799" s="243"/>
      <c r="D1799" s="279"/>
      <c r="E1799" s="243"/>
      <c r="F1799" s="243"/>
      <c r="G1799" s="243"/>
      <c r="H1799" s="243"/>
      <c r="I1799" s="243"/>
      <c r="J1799" s="243"/>
      <c r="K1799" s="243"/>
      <c r="L1799" s="243"/>
      <c r="M1799" s="243"/>
      <c r="N1799" s="243"/>
      <c r="O1799" s="243"/>
      <c r="P1799" s="243"/>
      <c r="Q1799" s="243"/>
    </row>
    <row r="1800" spans="2:17">
      <c r="B1800" s="243"/>
      <c r="C1800" s="243"/>
      <c r="D1800" s="279"/>
      <c r="E1800" s="243"/>
      <c r="F1800" s="243"/>
      <c r="G1800" s="243"/>
      <c r="H1800" s="243"/>
      <c r="I1800" s="243"/>
      <c r="J1800" s="243"/>
      <c r="K1800" s="243"/>
      <c r="L1800" s="243"/>
      <c r="M1800" s="243"/>
      <c r="N1800" s="243"/>
      <c r="O1800" s="243"/>
      <c r="P1800" s="243"/>
      <c r="Q1800" s="243"/>
    </row>
    <row r="1801" spans="2:17">
      <c r="B1801" s="243"/>
      <c r="C1801" s="243"/>
      <c r="D1801" s="279"/>
      <c r="E1801" s="243"/>
      <c r="F1801" s="243"/>
      <c r="G1801" s="243"/>
      <c r="H1801" s="243"/>
      <c r="I1801" s="243"/>
      <c r="J1801" s="243"/>
      <c r="K1801" s="243"/>
      <c r="L1801" s="243"/>
      <c r="M1801" s="243"/>
      <c r="N1801" s="243"/>
      <c r="O1801" s="243"/>
      <c r="P1801" s="243"/>
      <c r="Q1801" s="243"/>
    </row>
    <row r="1802" spans="2:17">
      <c r="B1802" s="243"/>
      <c r="C1802" s="243"/>
      <c r="D1802" s="279"/>
      <c r="E1802" s="243"/>
      <c r="F1802" s="243"/>
      <c r="G1802" s="243"/>
      <c r="H1802" s="243"/>
      <c r="I1802" s="243"/>
      <c r="J1802" s="243"/>
      <c r="K1802" s="243"/>
      <c r="L1802" s="243"/>
      <c r="M1802" s="243"/>
      <c r="N1802" s="243"/>
      <c r="O1802" s="243"/>
      <c r="P1802" s="243"/>
      <c r="Q1802" s="243"/>
    </row>
    <row r="1803" spans="2:17">
      <c r="B1803" s="243"/>
      <c r="C1803" s="243"/>
      <c r="D1803" s="279"/>
      <c r="E1803" s="243"/>
      <c r="F1803" s="243"/>
      <c r="G1803" s="243"/>
      <c r="H1803" s="243"/>
      <c r="I1803" s="243"/>
      <c r="J1803" s="243"/>
      <c r="K1803" s="243"/>
      <c r="L1803" s="243"/>
      <c r="M1803" s="243"/>
      <c r="N1803" s="243"/>
      <c r="O1803" s="243"/>
      <c r="P1803" s="243"/>
      <c r="Q1803" s="243"/>
    </row>
    <row r="1804" spans="2:17">
      <c r="B1804" s="243"/>
      <c r="C1804" s="243"/>
      <c r="D1804" s="279"/>
      <c r="E1804" s="243"/>
      <c r="F1804" s="243"/>
      <c r="G1804" s="243"/>
      <c r="H1804" s="243"/>
      <c r="I1804" s="243"/>
      <c r="J1804" s="243"/>
      <c r="K1804" s="243"/>
      <c r="L1804" s="243"/>
      <c r="M1804" s="243"/>
      <c r="N1804" s="243"/>
      <c r="O1804" s="243"/>
      <c r="P1804" s="243"/>
      <c r="Q1804" s="243"/>
    </row>
    <row r="1805" spans="2:17">
      <c r="B1805" s="243"/>
      <c r="C1805" s="243"/>
      <c r="D1805" s="279"/>
      <c r="E1805" s="243"/>
      <c r="F1805" s="243"/>
      <c r="G1805" s="243"/>
      <c r="H1805" s="243"/>
      <c r="I1805" s="243"/>
      <c r="J1805" s="243"/>
      <c r="K1805" s="243"/>
      <c r="L1805" s="243"/>
      <c r="M1805" s="243"/>
      <c r="N1805" s="243"/>
      <c r="O1805" s="243"/>
      <c r="P1805" s="243"/>
      <c r="Q1805" s="243"/>
    </row>
    <row r="1806" spans="2:17">
      <c r="B1806" s="243"/>
      <c r="C1806" s="243"/>
      <c r="D1806" s="279"/>
      <c r="E1806" s="243"/>
      <c r="F1806" s="243"/>
      <c r="G1806" s="243"/>
      <c r="H1806" s="243"/>
      <c r="I1806" s="243"/>
      <c r="J1806" s="243"/>
      <c r="K1806" s="243"/>
      <c r="L1806" s="243"/>
      <c r="M1806" s="243"/>
      <c r="N1806" s="243"/>
      <c r="O1806" s="243"/>
      <c r="P1806" s="243"/>
      <c r="Q1806" s="243"/>
    </row>
    <row r="1807" spans="2:17">
      <c r="B1807" s="243"/>
      <c r="C1807" s="243"/>
      <c r="D1807" s="279"/>
      <c r="E1807" s="243"/>
      <c r="F1807" s="243"/>
      <c r="G1807" s="243"/>
      <c r="H1807" s="243"/>
      <c r="I1807" s="243"/>
      <c r="J1807" s="243"/>
      <c r="K1807" s="243"/>
      <c r="L1807" s="243"/>
      <c r="M1807" s="243"/>
      <c r="N1807" s="243"/>
      <c r="O1807" s="243"/>
      <c r="P1807" s="243"/>
      <c r="Q1807" s="243"/>
    </row>
    <row r="1808" spans="2:17">
      <c r="B1808" s="243"/>
      <c r="C1808" s="243"/>
      <c r="D1808" s="279"/>
      <c r="E1808" s="243"/>
      <c r="F1808" s="243"/>
      <c r="G1808" s="243"/>
      <c r="H1808" s="243"/>
      <c r="I1808" s="243"/>
      <c r="J1808" s="243"/>
      <c r="K1808" s="243"/>
      <c r="L1808" s="243"/>
      <c r="M1808" s="243"/>
      <c r="N1808" s="243"/>
      <c r="O1808" s="243"/>
      <c r="P1808" s="243"/>
      <c r="Q1808" s="243"/>
    </row>
    <row r="1809" spans="2:17">
      <c r="B1809" s="243"/>
      <c r="C1809" s="243"/>
      <c r="D1809" s="279"/>
      <c r="E1809" s="243"/>
      <c r="F1809" s="243"/>
      <c r="G1809" s="243"/>
      <c r="H1809" s="243"/>
      <c r="I1809" s="243"/>
      <c r="J1809" s="243"/>
      <c r="K1809" s="243"/>
      <c r="L1809" s="243"/>
      <c r="M1809" s="243"/>
      <c r="N1809" s="243"/>
      <c r="O1809" s="243"/>
      <c r="P1809" s="243"/>
      <c r="Q1809" s="243"/>
    </row>
    <row r="1810" spans="2:17">
      <c r="B1810" s="243"/>
      <c r="C1810" s="243"/>
      <c r="D1810" s="279"/>
      <c r="E1810" s="243"/>
      <c r="F1810" s="243"/>
      <c r="G1810" s="243"/>
      <c r="H1810" s="243"/>
      <c r="I1810" s="243"/>
      <c r="J1810" s="243"/>
      <c r="K1810" s="243"/>
      <c r="L1810" s="243"/>
      <c r="M1810" s="243"/>
      <c r="N1810" s="243"/>
      <c r="O1810" s="243"/>
      <c r="P1810" s="243"/>
      <c r="Q1810" s="243"/>
    </row>
    <row r="1811" spans="2:17">
      <c r="B1811" s="243"/>
      <c r="C1811" s="243"/>
      <c r="D1811" s="279"/>
      <c r="E1811" s="243"/>
      <c r="F1811" s="243"/>
      <c r="G1811" s="243"/>
      <c r="H1811" s="243"/>
      <c r="I1811" s="243"/>
      <c r="J1811" s="243"/>
      <c r="K1811" s="243"/>
      <c r="L1811" s="243"/>
      <c r="M1811" s="243"/>
      <c r="N1811" s="243"/>
      <c r="O1811" s="243"/>
      <c r="P1811" s="243"/>
      <c r="Q1811" s="243"/>
    </row>
    <row r="1812" spans="2:17">
      <c r="B1812" s="243"/>
      <c r="C1812" s="243"/>
      <c r="D1812" s="279"/>
      <c r="E1812" s="243"/>
      <c r="F1812" s="243"/>
      <c r="G1812" s="243"/>
      <c r="H1812" s="243"/>
      <c r="I1812" s="243"/>
      <c r="J1812" s="243"/>
      <c r="K1812" s="243"/>
      <c r="L1812" s="243"/>
      <c r="M1812" s="243"/>
      <c r="N1812" s="243"/>
      <c r="O1812" s="243"/>
      <c r="P1812" s="243"/>
      <c r="Q1812" s="243"/>
    </row>
    <row r="1813" spans="2:17">
      <c r="B1813" s="243"/>
      <c r="C1813" s="243"/>
      <c r="D1813" s="279"/>
      <c r="E1813" s="243"/>
      <c r="F1813" s="243"/>
      <c r="G1813" s="243"/>
      <c r="H1813" s="243"/>
      <c r="I1813" s="243"/>
      <c r="J1813" s="243"/>
      <c r="K1813" s="243"/>
      <c r="L1813" s="243"/>
      <c r="M1813" s="243"/>
      <c r="N1813" s="243"/>
      <c r="O1813" s="243"/>
      <c r="P1813" s="243"/>
      <c r="Q1813" s="243"/>
    </row>
    <row r="1814" spans="2:17">
      <c r="B1814" s="243"/>
      <c r="C1814" s="243"/>
      <c r="D1814" s="279"/>
      <c r="E1814" s="243"/>
      <c r="F1814" s="243"/>
      <c r="G1814" s="243"/>
      <c r="H1814" s="243"/>
      <c r="I1814" s="243"/>
      <c r="J1814" s="243"/>
      <c r="K1814" s="243"/>
      <c r="L1814" s="243"/>
      <c r="M1814" s="243"/>
      <c r="N1814" s="243"/>
      <c r="O1814" s="243"/>
      <c r="P1814" s="243"/>
      <c r="Q1814" s="243"/>
    </row>
    <row r="1815" spans="2:17">
      <c r="B1815" s="243"/>
      <c r="C1815" s="243"/>
      <c r="D1815" s="279"/>
      <c r="E1815" s="243"/>
      <c r="F1815" s="243"/>
      <c r="G1815" s="243"/>
      <c r="H1815" s="243"/>
      <c r="I1815" s="243"/>
      <c r="J1815" s="243"/>
      <c r="K1815" s="243"/>
      <c r="L1815" s="243"/>
      <c r="M1815" s="243"/>
      <c r="N1815" s="243"/>
      <c r="O1815" s="243"/>
      <c r="P1815" s="243"/>
      <c r="Q1815" s="243"/>
    </row>
    <row r="1816" spans="2:17">
      <c r="B1816" s="243"/>
      <c r="C1816" s="243"/>
      <c r="D1816" s="279"/>
      <c r="E1816" s="243"/>
      <c r="F1816" s="243"/>
      <c r="G1816" s="243"/>
      <c r="H1816" s="243"/>
      <c r="I1816" s="243"/>
      <c r="J1816" s="243"/>
      <c r="K1816" s="243"/>
      <c r="L1816" s="243"/>
      <c r="M1816" s="243"/>
      <c r="N1816" s="243"/>
      <c r="O1816" s="243"/>
      <c r="P1816" s="243"/>
      <c r="Q1816" s="243"/>
    </row>
    <row r="1817" spans="2:17">
      <c r="B1817" s="243"/>
      <c r="C1817" s="243"/>
      <c r="D1817" s="279"/>
      <c r="E1817" s="243"/>
      <c r="F1817" s="243"/>
      <c r="G1817" s="243"/>
      <c r="H1817" s="243"/>
      <c r="I1817" s="243"/>
      <c r="J1817" s="243"/>
      <c r="K1817" s="243"/>
      <c r="L1817" s="243"/>
      <c r="M1817" s="243"/>
      <c r="N1817" s="243"/>
      <c r="O1817" s="243"/>
      <c r="P1817" s="243"/>
      <c r="Q1817" s="243"/>
    </row>
    <row r="1818" spans="2:17">
      <c r="B1818" s="243"/>
      <c r="C1818" s="243"/>
      <c r="D1818" s="279"/>
      <c r="E1818" s="243"/>
      <c r="F1818" s="243"/>
      <c r="G1818" s="243"/>
      <c r="H1818" s="243"/>
      <c r="I1818" s="243"/>
      <c r="J1818" s="243"/>
      <c r="K1818" s="243"/>
      <c r="L1818" s="243"/>
      <c r="M1818" s="243"/>
      <c r="N1818" s="243"/>
      <c r="O1818" s="243"/>
      <c r="P1818" s="243"/>
      <c r="Q1818" s="243"/>
    </row>
    <row r="1819" spans="2:17">
      <c r="B1819" s="243"/>
      <c r="C1819" s="243"/>
      <c r="D1819" s="279"/>
      <c r="E1819" s="243"/>
      <c r="F1819" s="243"/>
      <c r="G1819" s="243"/>
      <c r="H1819" s="243"/>
      <c r="I1819" s="243"/>
      <c r="J1819" s="243"/>
      <c r="K1819" s="243"/>
      <c r="L1819" s="243"/>
      <c r="M1819" s="243"/>
      <c r="N1819" s="243"/>
      <c r="O1819" s="243"/>
      <c r="P1819" s="243"/>
      <c r="Q1819" s="243"/>
    </row>
    <row r="1820" spans="2:17">
      <c r="B1820" s="243"/>
      <c r="C1820" s="243"/>
      <c r="D1820" s="279"/>
      <c r="E1820" s="243"/>
      <c r="F1820" s="243"/>
      <c r="G1820" s="243"/>
      <c r="H1820" s="243"/>
      <c r="I1820" s="243"/>
      <c r="J1820" s="243"/>
      <c r="K1820" s="243"/>
      <c r="L1820" s="243"/>
      <c r="M1820" s="243"/>
      <c r="N1820" s="243"/>
      <c r="O1820" s="243"/>
      <c r="P1820" s="243"/>
      <c r="Q1820" s="243"/>
    </row>
    <row r="1821" spans="2:17">
      <c r="B1821" s="243"/>
      <c r="C1821" s="243"/>
      <c r="D1821" s="279"/>
      <c r="E1821" s="243"/>
      <c r="F1821" s="243"/>
      <c r="G1821" s="243"/>
      <c r="H1821" s="243"/>
      <c r="I1821" s="243"/>
      <c r="J1821" s="243"/>
      <c r="K1821" s="243"/>
      <c r="L1821" s="243"/>
      <c r="M1821" s="243"/>
      <c r="N1821" s="243"/>
      <c r="O1821" s="243"/>
      <c r="P1821" s="243"/>
      <c r="Q1821" s="243"/>
    </row>
    <row r="1822" spans="2:17">
      <c r="B1822" s="243"/>
      <c r="C1822" s="243"/>
      <c r="D1822" s="279"/>
      <c r="E1822" s="243"/>
      <c r="F1822" s="243"/>
      <c r="G1822" s="243"/>
      <c r="H1822" s="243"/>
      <c r="I1822" s="243"/>
      <c r="J1822" s="243"/>
      <c r="K1822" s="243"/>
      <c r="L1822" s="243"/>
      <c r="M1822" s="243"/>
      <c r="N1822" s="243"/>
      <c r="O1822" s="243"/>
      <c r="P1822" s="243"/>
      <c r="Q1822" s="243"/>
    </row>
    <row r="1823" spans="2:17">
      <c r="B1823" s="243"/>
      <c r="C1823" s="243"/>
      <c r="D1823" s="279"/>
      <c r="E1823" s="243"/>
      <c r="F1823" s="243"/>
      <c r="G1823" s="243"/>
      <c r="H1823" s="243"/>
      <c r="I1823" s="243"/>
      <c r="J1823" s="243"/>
      <c r="K1823" s="243"/>
      <c r="L1823" s="243"/>
      <c r="M1823" s="243"/>
      <c r="N1823" s="243"/>
      <c r="O1823" s="243"/>
      <c r="P1823" s="243"/>
      <c r="Q1823" s="243"/>
    </row>
    <row r="1824" spans="2:17">
      <c r="B1824" s="243"/>
      <c r="C1824" s="243"/>
      <c r="D1824" s="279"/>
      <c r="E1824" s="243"/>
      <c r="F1824" s="243"/>
      <c r="G1824" s="243"/>
      <c r="H1824" s="243"/>
      <c r="I1824" s="243"/>
      <c r="J1824" s="243"/>
      <c r="K1824" s="243"/>
      <c r="L1824" s="243"/>
      <c r="M1824" s="243"/>
      <c r="N1824" s="243"/>
      <c r="O1824" s="243"/>
      <c r="P1824" s="243"/>
      <c r="Q1824" s="243"/>
    </row>
    <row r="1825" spans="2:17">
      <c r="B1825" s="243"/>
      <c r="C1825" s="243"/>
      <c r="D1825" s="279"/>
      <c r="E1825" s="243"/>
      <c r="F1825" s="243"/>
      <c r="G1825" s="243"/>
      <c r="H1825" s="243"/>
      <c r="I1825" s="243"/>
      <c r="J1825" s="243"/>
      <c r="K1825" s="243"/>
      <c r="L1825" s="243"/>
      <c r="M1825" s="243"/>
      <c r="N1825" s="243"/>
      <c r="O1825" s="243"/>
      <c r="P1825" s="243"/>
      <c r="Q1825" s="243"/>
    </row>
    <row r="1826" spans="2:17">
      <c r="B1826" s="243"/>
      <c r="C1826" s="243"/>
      <c r="D1826" s="279"/>
      <c r="E1826" s="243"/>
      <c r="F1826" s="243"/>
      <c r="G1826" s="243"/>
      <c r="H1826" s="243"/>
      <c r="I1826" s="243"/>
      <c r="J1826" s="243"/>
      <c r="K1826" s="243"/>
      <c r="L1826" s="243"/>
      <c r="M1826" s="243"/>
      <c r="N1826" s="243"/>
      <c r="O1826" s="243"/>
      <c r="P1826" s="243"/>
      <c r="Q1826" s="243"/>
    </row>
    <row r="1827" spans="2:17">
      <c r="B1827" s="243"/>
      <c r="C1827" s="243"/>
      <c r="D1827" s="279"/>
      <c r="E1827" s="243"/>
      <c r="F1827" s="243"/>
      <c r="G1827" s="243"/>
      <c r="H1827" s="243"/>
      <c r="I1827" s="243"/>
      <c r="J1827" s="243"/>
      <c r="K1827" s="243"/>
      <c r="L1827" s="243"/>
      <c r="M1827" s="243"/>
      <c r="N1827" s="243"/>
      <c r="O1827" s="243"/>
      <c r="P1827" s="243"/>
      <c r="Q1827" s="243"/>
    </row>
    <row r="1828" spans="2:17">
      <c r="B1828" s="243"/>
      <c r="C1828" s="243"/>
      <c r="D1828" s="279"/>
      <c r="E1828" s="243"/>
      <c r="F1828" s="243"/>
      <c r="G1828" s="243"/>
      <c r="H1828" s="243"/>
      <c r="I1828" s="243"/>
      <c r="J1828" s="243"/>
      <c r="K1828" s="243"/>
      <c r="L1828" s="243"/>
      <c r="M1828" s="243"/>
      <c r="N1828" s="243"/>
      <c r="O1828" s="243"/>
      <c r="P1828" s="243"/>
      <c r="Q1828" s="243"/>
    </row>
    <row r="1829" spans="2:17">
      <c r="B1829" s="243"/>
      <c r="C1829" s="243"/>
      <c r="D1829" s="279"/>
      <c r="E1829" s="243"/>
      <c r="F1829" s="243"/>
      <c r="G1829" s="243"/>
      <c r="H1829" s="243"/>
      <c r="I1829" s="243"/>
      <c r="J1829" s="243"/>
      <c r="K1829" s="243"/>
      <c r="L1829" s="243"/>
      <c r="M1829" s="243"/>
      <c r="N1829" s="243"/>
      <c r="O1829" s="243"/>
      <c r="P1829" s="243"/>
      <c r="Q1829" s="243"/>
    </row>
    <row r="1830" spans="2:17">
      <c r="B1830" s="243"/>
      <c r="C1830" s="243"/>
      <c r="D1830" s="279"/>
      <c r="E1830" s="243"/>
      <c r="F1830" s="243"/>
      <c r="G1830" s="243"/>
      <c r="H1830" s="243"/>
      <c r="I1830" s="243"/>
      <c r="J1830" s="243"/>
      <c r="K1830" s="243"/>
      <c r="L1830" s="243"/>
      <c r="M1830" s="243"/>
      <c r="N1830" s="243"/>
      <c r="O1830" s="243"/>
      <c r="P1830" s="243"/>
      <c r="Q1830" s="243"/>
    </row>
    <row r="1831" spans="2:17">
      <c r="B1831" s="243"/>
      <c r="C1831" s="243"/>
      <c r="D1831" s="279"/>
      <c r="E1831" s="243"/>
      <c r="F1831" s="243"/>
      <c r="G1831" s="243"/>
      <c r="H1831" s="243"/>
      <c r="I1831" s="243"/>
      <c r="J1831" s="243"/>
      <c r="K1831" s="243"/>
      <c r="L1831" s="243"/>
      <c r="M1831" s="243"/>
      <c r="N1831" s="243"/>
      <c r="O1831" s="243"/>
      <c r="P1831" s="243"/>
      <c r="Q1831" s="243"/>
    </row>
    <row r="1832" spans="2:17">
      <c r="B1832" s="243"/>
      <c r="C1832" s="243"/>
      <c r="D1832" s="279"/>
      <c r="E1832" s="243"/>
      <c r="F1832" s="243"/>
      <c r="G1832" s="243"/>
      <c r="H1832" s="243"/>
      <c r="I1832" s="243"/>
      <c r="J1832" s="243"/>
      <c r="K1832" s="243"/>
      <c r="L1832" s="243"/>
      <c r="M1832" s="243"/>
      <c r="N1832" s="243"/>
      <c r="O1832" s="243"/>
      <c r="P1832" s="243"/>
      <c r="Q1832" s="243"/>
    </row>
    <row r="1833" spans="2:17">
      <c r="B1833" s="243"/>
      <c r="C1833" s="243"/>
      <c r="D1833" s="279"/>
      <c r="E1833" s="243"/>
      <c r="F1833" s="243"/>
      <c r="G1833" s="243"/>
      <c r="H1833" s="243"/>
      <c r="I1833" s="243"/>
      <c r="J1833" s="243"/>
      <c r="K1833" s="243"/>
      <c r="L1833" s="243"/>
      <c r="M1833" s="243"/>
      <c r="N1833" s="243"/>
      <c r="O1833" s="243"/>
      <c r="P1833" s="243"/>
      <c r="Q1833" s="243"/>
    </row>
    <row r="1834" spans="2:17">
      <c r="B1834" s="243"/>
      <c r="C1834" s="243"/>
      <c r="D1834" s="279"/>
      <c r="E1834" s="243"/>
      <c r="F1834" s="243"/>
      <c r="G1834" s="243"/>
      <c r="H1834" s="243"/>
      <c r="I1834" s="243"/>
      <c r="J1834" s="243"/>
      <c r="K1834" s="243"/>
      <c r="L1834" s="243"/>
      <c r="M1834" s="243"/>
      <c r="N1834" s="243"/>
      <c r="O1834" s="243"/>
      <c r="P1834" s="243"/>
      <c r="Q1834" s="243"/>
    </row>
    <row r="1835" spans="2:17">
      <c r="B1835" s="243"/>
      <c r="C1835" s="243"/>
      <c r="D1835" s="279"/>
      <c r="E1835" s="243"/>
      <c r="F1835" s="243"/>
      <c r="G1835" s="243"/>
      <c r="H1835" s="243"/>
      <c r="I1835" s="243"/>
      <c r="J1835" s="243"/>
      <c r="K1835" s="243"/>
      <c r="L1835" s="243"/>
      <c r="M1835" s="243"/>
      <c r="N1835" s="243"/>
      <c r="O1835" s="243"/>
      <c r="P1835" s="243"/>
      <c r="Q1835" s="243"/>
    </row>
    <row r="1836" spans="2:17">
      <c r="B1836" s="243"/>
      <c r="C1836" s="243"/>
      <c r="D1836" s="279"/>
      <c r="E1836" s="243"/>
      <c r="F1836" s="243"/>
      <c r="G1836" s="243"/>
      <c r="H1836" s="243"/>
      <c r="I1836" s="243"/>
      <c r="J1836" s="243"/>
      <c r="K1836" s="243"/>
      <c r="L1836" s="243"/>
      <c r="M1836" s="243"/>
      <c r="N1836" s="243"/>
      <c r="O1836" s="243"/>
      <c r="P1836" s="243"/>
      <c r="Q1836" s="243"/>
    </row>
    <row r="1837" spans="2:17">
      <c r="B1837" s="243"/>
      <c r="C1837" s="243"/>
      <c r="D1837" s="279"/>
      <c r="E1837" s="243"/>
      <c r="F1837" s="243"/>
      <c r="G1837" s="243"/>
      <c r="H1837" s="243"/>
      <c r="I1837" s="243"/>
      <c r="J1837" s="243"/>
      <c r="K1837" s="243"/>
      <c r="L1837" s="243"/>
      <c r="M1837" s="243"/>
      <c r="N1837" s="243"/>
      <c r="O1837" s="243"/>
      <c r="P1837" s="243"/>
      <c r="Q1837" s="243"/>
    </row>
    <row r="1838" spans="2:17">
      <c r="B1838" s="243"/>
      <c r="C1838" s="243"/>
      <c r="D1838" s="279"/>
      <c r="E1838" s="243"/>
      <c r="F1838" s="243"/>
      <c r="G1838" s="243"/>
      <c r="H1838" s="243"/>
      <c r="I1838" s="243"/>
      <c r="J1838" s="243"/>
      <c r="K1838" s="243"/>
      <c r="L1838" s="243"/>
      <c r="M1838" s="243"/>
      <c r="N1838" s="243"/>
      <c r="O1838" s="243"/>
      <c r="P1838" s="243"/>
      <c r="Q1838" s="243"/>
    </row>
    <row r="1839" spans="2:17">
      <c r="B1839" s="243"/>
      <c r="C1839" s="243"/>
      <c r="D1839" s="279"/>
      <c r="E1839" s="243"/>
      <c r="F1839" s="243"/>
      <c r="G1839" s="243"/>
      <c r="H1839" s="243"/>
      <c r="I1839" s="243"/>
      <c r="J1839" s="243"/>
      <c r="K1839" s="243"/>
      <c r="L1839" s="243"/>
      <c r="M1839" s="243"/>
      <c r="N1839" s="243"/>
      <c r="O1839" s="243"/>
      <c r="P1839" s="243"/>
      <c r="Q1839" s="243"/>
    </row>
    <row r="1840" spans="2:17">
      <c r="B1840" s="243"/>
      <c r="C1840" s="243"/>
      <c r="D1840" s="279"/>
      <c r="E1840" s="243"/>
      <c r="F1840" s="243"/>
      <c r="G1840" s="243"/>
      <c r="H1840" s="243"/>
      <c r="I1840" s="243"/>
      <c r="J1840" s="243"/>
      <c r="K1840" s="243"/>
      <c r="L1840" s="243"/>
      <c r="M1840" s="243"/>
      <c r="N1840" s="243"/>
      <c r="O1840" s="243"/>
      <c r="P1840" s="243"/>
      <c r="Q1840" s="243"/>
    </row>
    <row r="1841" spans="2:17">
      <c r="B1841" s="243"/>
      <c r="C1841" s="243"/>
      <c r="D1841" s="279"/>
      <c r="E1841" s="243"/>
      <c r="F1841" s="243"/>
      <c r="G1841" s="243"/>
      <c r="H1841" s="243"/>
      <c r="I1841" s="243"/>
      <c r="J1841" s="243"/>
      <c r="K1841" s="243"/>
      <c r="L1841" s="243"/>
      <c r="M1841" s="243"/>
      <c r="N1841" s="243"/>
      <c r="O1841" s="243"/>
      <c r="P1841" s="243"/>
      <c r="Q1841" s="243"/>
    </row>
    <row r="1842" spans="2:17">
      <c r="B1842" s="243"/>
      <c r="C1842" s="243"/>
      <c r="D1842" s="279"/>
      <c r="E1842" s="243"/>
      <c r="F1842" s="243"/>
      <c r="G1842" s="243"/>
      <c r="H1842" s="243"/>
      <c r="I1842" s="243"/>
      <c r="J1842" s="243"/>
      <c r="K1842" s="243"/>
      <c r="L1842" s="243"/>
      <c r="M1842" s="243"/>
      <c r="N1842" s="243"/>
      <c r="O1842" s="243"/>
      <c r="P1842" s="243"/>
      <c r="Q1842" s="243"/>
    </row>
    <row r="1843" spans="2:17">
      <c r="B1843" s="243"/>
      <c r="C1843" s="243"/>
      <c r="D1843" s="279"/>
      <c r="E1843" s="243"/>
      <c r="F1843" s="243"/>
      <c r="G1843" s="243"/>
      <c r="H1843" s="243"/>
      <c r="I1843" s="243"/>
      <c r="J1843" s="243"/>
      <c r="K1843" s="243"/>
      <c r="L1843" s="243"/>
      <c r="M1843" s="243"/>
      <c r="N1843" s="243"/>
      <c r="O1843" s="243"/>
      <c r="P1843" s="243"/>
      <c r="Q1843" s="243"/>
    </row>
    <row r="1844" spans="2:17">
      <c r="B1844" s="243"/>
      <c r="C1844" s="243"/>
      <c r="D1844" s="279"/>
      <c r="E1844" s="243"/>
      <c r="F1844" s="243"/>
      <c r="G1844" s="243"/>
      <c r="H1844" s="243"/>
      <c r="I1844" s="243"/>
      <c r="J1844" s="243"/>
      <c r="K1844" s="243"/>
      <c r="L1844" s="243"/>
      <c r="M1844" s="243"/>
      <c r="N1844" s="243"/>
      <c r="O1844" s="243"/>
      <c r="P1844" s="243"/>
      <c r="Q1844" s="243"/>
    </row>
    <row r="1845" spans="2:17">
      <c r="B1845" s="243"/>
      <c r="C1845" s="243"/>
      <c r="D1845" s="279"/>
      <c r="E1845" s="243"/>
      <c r="F1845" s="243"/>
      <c r="G1845" s="243"/>
      <c r="H1845" s="243"/>
      <c r="I1845" s="243"/>
      <c r="J1845" s="243"/>
      <c r="K1845" s="243"/>
      <c r="L1845" s="243"/>
      <c r="M1845" s="243"/>
      <c r="N1845" s="243"/>
      <c r="O1845" s="243"/>
      <c r="P1845" s="243"/>
      <c r="Q1845" s="243"/>
    </row>
    <row r="1846" spans="2:17">
      <c r="B1846" s="243"/>
      <c r="C1846" s="243"/>
      <c r="D1846" s="279"/>
      <c r="E1846" s="243"/>
      <c r="F1846" s="243"/>
      <c r="G1846" s="243"/>
      <c r="H1846" s="243"/>
      <c r="I1846" s="243"/>
      <c r="J1846" s="243"/>
      <c r="K1846" s="243"/>
      <c r="L1846" s="243"/>
      <c r="M1846" s="243"/>
      <c r="N1846" s="243"/>
      <c r="O1846" s="243"/>
      <c r="P1846" s="243"/>
      <c r="Q1846" s="243"/>
    </row>
    <row r="1847" spans="2:17">
      <c r="B1847" s="243"/>
      <c r="C1847" s="243"/>
      <c r="D1847" s="279"/>
      <c r="E1847" s="243"/>
      <c r="F1847" s="243"/>
      <c r="G1847" s="243"/>
      <c r="H1847" s="243"/>
      <c r="I1847" s="243"/>
      <c r="J1847" s="243"/>
      <c r="K1847" s="243"/>
      <c r="L1847" s="243"/>
      <c r="M1847" s="243"/>
      <c r="N1847" s="243"/>
      <c r="O1847" s="243"/>
      <c r="P1847" s="243"/>
      <c r="Q1847" s="243"/>
    </row>
    <row r="1848" spans="2:17">
      <c r="B1848" s="243"/>
      <c r="C1848" s="243"/>
      <c r="D1848" s="279"/>
      <c r="E1848" s="243"/>
      <c r="F1848" s="243"/>
      <c r="G1848" s="243"/>
      <c r="H1848" s="243"/>
      <c r="I1848" s="243"/>
      <c r="J1848" s="243"/>
      <c r="K1848" s="243"/>
      <c r="L1848" s="243"/>
      <c r="M1848" s="243"/>
      <c r="N1848" s="243"/>
      <c r="O1848" s="243"/>
      <c r="P1848" s="243"/>
      <c r="Q1848" s="243"/>
    </row>
    <row r="1849" spans="2:17">
      <c r="B1849" s="243"/>
      <c r="C1849" s="243"/>
      <c r="D1849" s="279"/>
      <c r="E1849" s="243"/>
      <c r="F1849" s="243"/>
      <c r="G1849" s="243"/>
      <c r="H1849" s="243"/>
      <c r="I1849" s="243"/>
      <c r="J1849" s="243"/>
      <c r="K1849" s="243"/>
      <c r="L1849" s="243"/>
      <c r="M1849" s="243"/>
      <c r="N1849" s="243"/>
      <c r="O1849" s="243"/>
      <c r="P1849" s="243"/>
      <c r="Q1849" s="243"/>
    </row>
    <row r="1850" spans="2:17">
      <c r="B1850" s="243"/>
      <c r="C1850" s="243"/>
      <c r="D1850" s="279"/>
      <c r="E1850" s="243"/>
      <c r="F1850" s="243"/>
      <c r="G1850" s="243"/>
      <c r="H1850" s="243"/>
      <c r="I1850" s="243"/>
      <c r="J1850" s="243"/>
      <c r="K1850" s="243"/>
      <c r="L1850" s="243"/>
      <c r="M1850" s="243"/>
      <c r="N1850" s="243"/>
      <c r="O1850" s="243"/>
      <c r="P1850" s="243"/>
      <c r="Q1850" s="243"/>
    </row>
    <row r="1851" spans="2:17">
      <c r="B1851" s="243"/>
      <c r="C1851" s="243"/>
      <c r="D1851" s="279"/>
      <c r="E1851" s="243"/>
      <c r="F1851" s="243"/>
      <c r="G1851" s="243"/>
      <c r="H1851" s="243"/>
      <c r="I1851" s="243"/>
      <c r="J1851" s="243"/>
      <c r="K1851" s="243"/>
      <c r="L1851" s="243"/>
      <c r="M1851" s="243"/>
      <c r="N1851" s="243"/>
      <c r="O1851" s="243"/>
      <c r="P1851" s="243"/>
      <c r="Q1851" s="243"/>
    </row>
    <row r="1852" spans="2:17">
      <c r="B1852" s="243"/>
      <c r="C1852" s="243"/>
      <c r="D1852" s="279"/>
      <c r="E1852" s="243"/>
      <c r="F1852" s="243"/>
      <c r="G1852" s="243"/>
      <c r="H1852" s="243"/>
      <c r="I1852" s="243"/>
      <c r="J1852" s="243"/>
      <c r="K1852" s="243"/>
      <c r="L1852" s="243"/>
      <c r="M1852" s="243"/>
      <c r="N1852" s="243"/>
      <c r="O1852" s="243"/>
      <c r="P1852" s="243"/>
      <c r="Q1852" s="243"/>
    </row>
    <row r="1853" spans="2:17">
      <c r="B1853" s="243"/>
      <c r="C1853" s="243"/>
      <c r="D1853" s="279"/>
      <c r="E1853" s="243"/>
      <c r="F1853" s="243"/>
      <c r="G1853" s="243"/>
      <c r="H1853" s="243"/>
      <c r="I1853" s="243"/>
      <c r="J1853" s="243"/>
      <c r="K1853" s="243"/>
      <c r="L1853" s="243"/>
      <c r="M1853" s="243"/>
      <c r="N1853" s="243"/>
      <c r="O1853" s="243"/>
      <c r="P1853" s="243"/>
      <c r="Q1853" s="243"/>
    </row>
    <row r="1854" spans="2:17">
      <c r="B1854" s="243"/>
      <c r="C1854" s="243"/>
      <c r="D1854" s="279"/>
      <c r="E1854" s="243"/>
      <c r="F1854" s="243"/>
      <c r="G1854" s="243"/>
      <c r="H1854" s="243"/>
      <c r="I1854" s="243"/>
      <c r="J1854" s="243"/>
      <c r="K1854" s="243"/>
      <c r="L1854" s="243"/>
      <c r="M1854" s="243"/>
      <c r="N1854" s="243"/>
      <c r="O1854" s="243"/>
      <c r="P1854" s="243"/>
      <c r="Q1854" s="243"/>
    </row>
    <row r="1855" spans="2:17">
      <c r="B1855" s="243"/>
      <c r="C1855" s="243"/>
      <c r="D1855" s="279"/>
      <c r="E1855" s="243"/>
      <c r="F1855" s="243"/>
      <c r="G1855" s="243"/>
      <c r="H1855" s="243"/>
      <c r="I1855" s="243"/>
      <c r="J1855" s="243"/>
      <c r="K1855" s="243"/>
      <c r="L1855" s="243"/>
      <c r="M1855" s="243"/>
      <c r="N1855" s="243"/>
      <c r="O1855" s="243"/>
      <c r="P1855" s="243"/>
      <c r="Q1855" s="243"/>
    </row>
    <row r="1856" spans="2:17">
      <c r="B1856" s="243"/>
      <c r="C1856" s="243"/>
      <c r="D1856" s="279"/>
      <c r="E1856" s="243"/>
      <c r="F1856" s="243"/>
      <c r="G1856" s="243"/>
      <c r="H1856" s="243"/>
      <c r="I1856" s="243"/>
      <c r="J1856" s="243"/>
      <c r="K1856" s="243"/>
      <c r="L1856" s="243"/>
      <c r="M1856" s="243"/>
      <c r="N1856" s="243"/>
      <c r="O1856" s="243"/>
      <c r="P1856" s="243"/>
      <c r="Q1856" s="243"/>
    </row>
    <row r="1857" spans="2:17">
      <c r="B1857" s="243"/>
      <c r="C1857" s="243"/>
      <c r="D1857" s="279"/>
      <c r="E1857" s="243"/>
      <c r="F1857" s="243"/>
      <c r="G1857" s="243"/>
      <c r="H1857" s="243"/>
      <c r="I1857" s="243"/>
      <c r="J1857" s="243"/>
      <c r="K1857" s="243"/>
      <c r="L1857" s="243"/>
      <c r="M1857" s="243"/>
      <c r="N1857" s="243"/>
      <c r="O1857" s="243"/>
      <c r="P1857" s="243"/>
      <c r="Q1857" s="243"/>
    </row>
    <row r="1858" spans="2:17">
      <c r="B1858" s="243"/>
      <c r="C1858" s="243"/>
      <c r="D1858" s="279"/>
      <c r="E1858" s="243"/>
      <c r="F1858" s="243"/>
      <c r="G1858" s="243"/>
      <c r="H1858" s="243"/>
      <c r="I1858" s="243"/>
      <c r="J1858" s="243"/>
      <c r="K1858" s="243"/>
      <c r="L1858" s="243"/>
      <c r="M1858" s="243"/>
      <c r="N1858" s="243"/>
      <c r="O1858" s="243"/>
      <c r="P1858" s="243"/>
      <c r="Q1858" s="243"/>
    </row>
    <row r="1859" spans="2:17">
      <c r="B1859" s="243"/>
      <c r="C1859" s="243"/>
      <c r="D1859" s="279"/>
      <c r="E1859" s="243"/>
      <c r="F1859" s="243"/>
      <c r="G1859" s="243"/>
      <c r="H1859" s="243"/>
      <c r="I1859" s="243"/>
      <c r="J1859" s="243"/>
      <c r="K1859" s="243"/>
      <c r="L1859" s="243"/>
      <c r="M1859" s="243"/>
      <c r="N1859" s="243"/>
      <c r="O1859" s="243"/>
      <c r="P1859" s="243"/>
      <c r="Q1859" s="243"/>
    </row>
    <row r="1860" spans="2:17">
      <c r="B1860" s="243"/>
      <c r="C1860" s="243"/>
      <c r="D1860" s="279"/>
      <c r="E1860" s="243"/>
      <c r="F1860" s="243"/>
      <c r="G1860" s="243"/>
      <c r="H1860" s="243"/>
      <c r="I1860" s="243"/>
      <c r="J1860" s="243"/>
      <c r="K1860" s="243"/>
      <c r="L1860" s="243"/>
      <c r="M1860" s="243"/>
      <c r="N1860" s="243"/>
      <c r="O1860" s="243"/>
      <c r="P1860" s="243"/>
      <c r="Q1860" s="243"/>
    </row>
    <row r="1861" spans="2:17">
      <c r="B1861" s="243"/>
      <c r="C1861" s="243"/>
      <c r="D1861" s="279"/>
      <c r="E1861" s="243"/>
      <c r="F1861" s="243"/>
      <c r="G1861" s="243"/>
      <c r="H1861" s="243"/>
      <c r="I1861" s="243"/>
      <c r="J1861" s="243"/>
      <c r="K1861" s="243"/>
      <c r="L1861" s="243"/>
      <c r="M1861" s="243"/>
      <c r="N1861" s="243"/>
      <c r="O1861" s="243"/>
      <c r="P1861" s="243"/>
      <c r="Q1861" s="243"/>
    </row>
    <row r="1862" spans="2:17">
      <c r="B1862" s="243"/>
      <c r="C1862" s="243"/>
      <c r="D1862" s="279"/>
      <c r="E1862" s="243"/>
      <c r="F1862" s="243"/>
      <c r="G1862" s="243"/>
      <c r="H1862" s="243"/>
      <c r="I1862" s="243"/>
      <c r="J1862" s="243"/>
      <c r="K1862" s="243"/>
      <c r="L1862" s="243"/>
      <c r="M1862" s="243"/>
      <c r="N1862" s="243"/>
      <c r="O1862" s="243"/>
      <c r="P1862" s="243"/>
      <c r="Q1862" s="243"/>
    </row>
    <row r="1863" spans="2:17">
      <c r="B1863" s="243"/>
      <c r="C1863" s="243"/>
      <c r="D1863" s="279"/>
      <c r="E1863" s="243"/>
      <c r="F1863" s="243"/>
      <c r="G1863" s="243"/>
      <c r="H1863" s="243"/>
      <c r="I1863" s="243"/>
      <c r="J1863" s="243"/>
      <c r="K1863" s="243"/>
      <c r="L1863" s="243"/>
      <c r="M1863" s="243"/>
      <c r="N1863" s="243"/>
      <c r="O1863" s="243"/>
      <c r="P1863" s="243"/>
      <c r="Q1863" s="243"/>
    </row>
    <row r="1864" spans="2:17">
      <c r="B1864" s="243"/>
      <c r="C1864" s="243"/>
      <c r="D1864" s="279"/>
      <c r="E1864" s="243"/>
      <c r="F1864" s="243"/>
      <c r="G1864" s="243"/>
      <c r="H1864" s="243"/>
      <c r="I1864" s="243"/>
      <c r="J1864" s="243"/>
      <c r="K1864" s="243"/>
      <c r="L1864" s="243"/>
      <c r="M1864" s="243"/>
      <c r="N1864" s="243"/>
      <c r="O1864" s="243"/>
      <c r="P1864" s="243"/>
      <c r="Q1864" s="243"/>
    </row>
    <row r="1865" spans="2:17">
      <c r="B1865" s="243"/>
      <c r="C1865" s="243"/>
      <c r="D1865" s="279"/>
      <c r="E1865" s="243"/>
      <c r="F1865" s="243"/>
      <c r="G1865" s="243"/>
      <c r="H1865" s="243"/>
      <c r="I1865" s="243"/>
      <c r="J1865" s="243"/>
      <c r="K1865" s="243"/>
      <c r="L1865" s="243"/>
      <c r="M1865" s="243"/>
      <c r="N1865" s="243"/>
      <c r="O1865" s="243"/>
      <c r="P1865" s="243"/>
      <c r="Q1865" s="243"/>
    </row>
    <row r="1866" spans="2:17">
      <c r="B1866" s="243"/>
      <c r="C1866" s="243"/>
      <c r="D1866" s="279"/>
      <c r="E1866" s="243"/>
      <c r="F1866" s="243"/>
      <c r="G1866" s="243"/>
      <c r="H1866" s="243"/>
      <c r="I1866" s="243"/>
      <c r="J1866" s="243"/>
      <c r="K1866" s="243"/>
      <c r="L1866" s="243"/>
      <c r="M1866" s="243"/>
      <c r="N1866" s="243"/>
      <c r="O1866" s="243"/>
      <c r="P1866" s="243"/>
      <c r="Q1866" s="243"/>
    </row>
    <row r="1867" spans="2:17">
      <c r="B1867" s="243"/>
      <c r="C1867" s="243"/>
      <c r="D1867" s="279"/>
      <c r="E1867" s="243"/>
      <c r="F1867" s="243"/>
      <c r="G1867" s="243"/>
      <c r="H1867" s="243"/>
      <c r="I1867" s="243"/>
      <c r="J1867" s="243"/>
      <c r="K1867" s="243"/>
      <c r="L1867" s="243"/>
      <c r="M1867" s="243"/>
      <c r="N1867" s="243"/>
      <c r="O1867" s="243"/>
      <c r="P1867" s="243"/>
      <c r="Q1867" s="243"/>
    </row>
    <row r="1868" spans="2:17">
      <c r="B1868" s="243"/>
      <c r="C1868" s="243"/>
      <c r="D1868" s="279"/>
      <c r="E1868" s="243"/>
      <c r="F1868" s="243"/>
      <c r="G1868" s="243"/>
      <c r="H1868" s="243"/>
      <c r="I1868" s="243"/>
      <c r="J1868" s="243"/>
      <c r="K1868" s="243"/>
      <c r="L1868" s="243"/>
      <c r="M1868" s="243"/>
      <c r="N1868" s="243"/>
      <c r="O1868" s="243"/>
      <c r="P1868" s="243"/>
      <c r="Q1868" s="243"/>
    </row>
    <row r="1869" spans="2:17">
      <c r="B1869" s="243"/>
      <c r="C1869" s="243"/>
      <c r="D1869" s="279"/>
      <c r="E1869" s="243"/>
      <c r="F1869" s="243"/>
      <c r="G1869" s="243"/>
      <c r="H1869" s="243"/>
      <c r="I1869" s="243"/>
      <c r="J1869" s="243"/>
      <c r="K1869" s="243"/>
      <c r="L1869" s="243"/>
      <c r="M1869" s="243"/>
      <c r="N1869" s="243"/>
      <c r="O1869" s="243"/>
      <c r="P1869" s="243"/>
      <c r="Q1869" s="243"/>
    </row>
    <row r="1870" spans="2:17">
      <c r="B1870" s="243"/>
      <c r="C1870" s="243"/>
      <c r="D1870" s="279"/>
      <c r="E1870" s="243"/>
      <c r="F1870" s="243"/>
      <c r="G1870" s="243"/>
      <c r="H1870" s="243"/>
      <c r="I1870" s="243"/>
      <c r="J1870" s="243"/>
      <c r="K1870" s="243"/>
      <c r="L1870" s="243"/>
      <c r="M1870" s="243"/>
      <c r="N1870" s="243"/>
      <c r="O1870" s="243"/>
      <c r="P1870" s="243"/>
      <c r="Q1870" s="243"/>
    </row>
    <row r="1871" spans="2:17">
      <c r="B1871" s="243"/>
      <c r="C1871" s="243"/>
      <c r="D1871" s="279"/>
      <c r="E1871" s="243"/>
      <c r="F1871" s="243"/>
      <c r="G1871" s="243"/>
      <c r="H1871" s="243"/>
      <c r="I1871" s="243"/>
      <c r="J1871" s="243"/>
      <c r="K1871" s="243"/>
      <c r="L1871" s="243"/>
      <c r="M1871" s="243"/>
      <c r="N1871" s="243"/>
      <c r="O1871" s="243"/>
      <c r="P1871" s="243"/>
      <c r="Q1871" s="243"/>
    </row>
    <row r="1872" spans="2:17">
      <c r="B1872" s="243"/>
      <c r="C1872" s="243"/>
      <c r="D1872" s="279"/>
      <c r="E1872" s="243"/>
      <c r="F1872" s="243"/>
      <c r="G1872" s="243"/>
      <c r="H1872" s="243"/>
      <c r="I1872" s="243"/>
      <c r="J1872" s="243"/>
      <c r="K1872" s="243"/>
      <c r="L1872" s="243"/>
      <c r="M1872" s="243"/>
      <c r="N1872" s="243"/>
      <c r="O1872" s="243"/>
      <c r="P1872" s="243"/>
      <c r="Q1872" s="243"/>
    </row>
    <row r="1873" spans="2:17">
      <c r="B1873" s="243"/>
      <c r="C1873" s="243"/>
      <c r="D1873" s="279"/>
      <c r="E1873" s="243"/>
      <c r="F1873" s="243"/>
      <c r="G1873" s="243"/>
      <c r="H1873" s="243"/>
      <c r="I1873" s="243"/>
      <c r="J1873" s="243"/>
      <c r="K1873" s="243"/>
      <c r="L1873" s="243"/>
      <c r="M1873" s="243"/>
      <c r="N1873" s="243"/>
      <c r="O1873" s="243"/>
      <c r="P1873" s="243"/>
      <c r="Q1873" s="243"/>
    </row>
    <row r="1874" spans="2:17">
      <c r="B1874" s="243"/>
      <c r="C1874" s="243"/>
      <c r="D1874" s="279"/>
      <c r="E1874" s="243"/>
      <c r="F1874" s="243"/>
      <c r="G1874" s="243"/>
      <c r="H1874" s="243"/>
      <c r="I1874" s="243"/>
      <c r="J1874" s="243"/>
      <c r="K1874" s="243"/>
      <c r="L1874" s="243"/>
      <c r="M1874" s="243"/>
      <c r="N1874" s="243"/>
      <c r="O1874" s="243"/>
      <c r="P1874" s="243"/>
      <c r="Q1874" s="243"/>
    </row>
    <row r="1875" spans="2:17">
      <c r="B1875" s="243"/>
      <c r="C1875" s="243"/>
      <c r="D1875" s="279"/>
      <c r="E1875" s="243"/>
      <c r="F1875" s="243"/>
      <c r="G1875" s="243"/>
      <c r="H1875" s="243"/>
      <c r="I1875" s="243"/>
      <c r="J1875" s="243"/>
      <c r="K1875" s="243"/>
      <c r="L1875" s="243"/>
      <c r="M1875" s="243"/>
      <c r="N1875" s="243"/>
      <c r="O1875" s="243"/>
      <c r="P1875" s="243"/>
      <c r="Q1875" s="243"/>
    </row>
    <row r="1876" spans="2:17">
      <c r="B1876" s="243"/>
      <c r="C1876" s="243"/>
      <c r="D1876" s="279"/>
      <c r="E1876" s="243"/>
      <c r="F1876" s="243"/>
      <c r="G1876" s="243"/>
      <c r="H1876" s="243"/>
      <c r="I1876" s="243"/>
      <c r="J1876" s="243"/>
      <c r="K1876" s="243"/>
      <c r="L1876" s="243"/>
      <c r="M1876" s="243"/>
      <c r="N1876" s="243"/>
      <c r="O1876" s="243"/>
      <c r="P1876" s="243"/>
      <c r="Q1876" s="243"/>
    </row>
    <row r="1877" spans="2:17">
      <c r="B1877" s="243"/>
      <c r="C1877" s="243"/>
      <c r="D1877" s="279"/>
      <c r="E1877" s="243"/>
      <c r="F1877" s="243"/>
      <c r="G1877" s="243"/>
      <c r="H1877" s="243"/>
      <c r="I1877" s="243"/>
      <c r="J1877" s="243"/>
      <c r="K1877" s="243"/>
      <c r="L1877" s="243"/>
      <c r="M1877" s="243"/>
      <c r="N1877" s="243"/>
      <c r="O1877" s="243"/>
      <c r="P1877" s="243"/>
      <c r="Q1877" s="243"/>
    </row>
    <row r="1878" spans="2:17">
      <c r="B1878" s="243"/>
      <c r="C1878" s="243"/>
      <c r="D1878" s="279"/>
      <c r="E1878" s="243"/>
      <c r="F1878" s="243"/>
      <c r="G1878" s="243"/>
      <c r="H1878" s="243"/>
      <c r="I1878" s="243"/>
      <c r="J1878" s="243"/>
      <c r="K1878" s="243"/>
      <c r="L1878" s="243"/>
      <c r="M1878" s="243"/>
      <c r="N1878" s="243"/>
      <c r="O1878" s="243"/>
      <c r="P1878" s="243"/>
      <c r="Q1878" s="243"/>
    </row>
    <row r="1879" spans="2:17">
      <c r="B1879" s="243"/>
      <c r="C1879" s="243"/>
      <c r="D1879" s="279"/>
      <c r="E1879" s="243"/>
      <c r="F1879" s="243"/>
      <c r="G1879" s="243"/>
      <c r="H1879" s="243"/>
      <c r="I1879" s="243"/>
      <c r="J1879" s="243"/>
      <c r="K1879" s="243"/>
      <c r="L1879" s="243"/>
      <c r="M1879" s="243"/>
      <c r="N1879" s="243"/>
      <c r="O1879" s="243"/>
      <c r="P1879" s="243"/>
      <c r="Q1879" s="243"/>
    </row>
    <row r="1880" spans="2:17">
      <c r="B1880" s="243"/>
      <c r="C1880" s="243"/>
      <c r="D1880" s="279"/>
      <c r="E1880" s="243"/>
      <c r="F1880" s="243"/>
      <c r="G1880" s="243"/>
      <c r="H1880" s="243"/>
      <c r="I1880" s="243"/>
      <c r="J1880" s="243"/>
      <c r="K1880" s="243"/>
      <c r="L1880" s="243"/>
      <c r="M1880" s="243"/>
      <c r="N1880" s="243"/>
      <c r="O1880" s="243"/>
      <c r="P1880" s="243"/>
      <c r="Q1880" s="243"/>
    </row>
    <row r="1881" spans="2:17">
      <c r="B1881" s="243"/>
      <c r="C1881" s="243"/>
      <c r="D1881" s="279"/>
      <c r="E1881" s="243"/>
      <c r="F1881" s="243"/>
      <c r="G1881" s="243"/>
      <c r="H1881" s="243"/>
      <c r="I1881" s="243"/>
      <c r="J1881" s="243"/>
      <c r="K1881" s="243"/>
      <c r="L1881" s="243"/>
      <c r="M1881" s="243"/>
      <c r="N1881" s="243"/>
      <c r="O1881" s="243"/>
      <c r="P1881" s="243"/>
      <c r="Q1881" s="243"/>
    </row>
    <row r="1882" spans="2:17">
      <c r="B1882" s="243"/>
      <c r="C1882" s="243"/>
      <c r="D1882" s="279"/>
      <c r="E1882" s="243"/>
      <c r="F1882" s="243"/>
      <c r="G1882" s="243"/>
      <c r="H1882" s="243"/>
      <c r="I1882" s="243"/>
      <c r="J1882" s="243"/>
      <c r="K1882" s="243"/>
      <c r="L1882" s="243"/>
      <c r="M1882" s="243"/>
      <c r="N1882" s="243"/>
      <c r="O1882" s="243"/>
      <c r="P1882" s="243"/>
      <c r="Q1882" s="243"/>
    </row>
    <row r="1883" spans="2:17">
      <c r="B1883" s="243"/>
      <c r="C1883" s="243"/>
      <c r="D1883" s="279"/>
      <c r="E1883" s="243"/>
      <c r="F1883" s="243"/>
      <c r="G1883" s="243"/>
      <c r="H1883" s="243"/>
      <c r="I1883" s="243"/>
      <c r="J1883" s="243"/>
      <c r="K1883" s="243"/>
      <c r="L1883" s="243"/>
      <c r="M1883" s="243"/>
      <c r="N1883" s="243"/>
      <c r="O1883" s="243"/>
      <c r="P1883" s="243"/>
      <c r="Q1883" s="243"/>
    </row>
    <row r="1884" spans="2:17">
      <c r="B1884" s="243"/>
      <c r="C1884" s="243"/>
      <c r="D1884" s="279"/>
      <c r="E1884" s="243"/>
      <c r="F1884" s="243"/>
      <c r="G1884" s="243"/>
      <c r="H1884" s="243"/>
      <c r="I1884" s="243"/>
      <c r="J1884" s="243"/>
      <c r="K1884" s="243"/>
      <c r="L1884" s="243"/>
      <c r="M1884" s="243"/>
      <c r="N1884" s="243"/>
      <c r="O1884" s="243"/>
      <c r="P1884" s="243"/>
      <c r="Q1884" s="243"/>
    </row>
    <row r="1885" spans="2:17">
      <c r="B1885" s="243"/>
      <c r="C1885" s="243"/>
      <c r="D1885" s="279"/>
      <c r="E1885" s="243"/>
      <c r="F1885" s="243"/>
      <c r="G1885" s="243"/>
      <c r="H1885" s="243"/>
      <c r="I1885" s="243"/>
      <c r="J1885" s="243"/>
      <c r="K1885" s="243"/>
      <c r="L1885" s="243"/>
      <c r="M1885" s="243"/>
      <c r="N1885" s="243"/>
      <c r="O1885" s="243"/>
      <c r="P1885" s="243"/>
      <c r="Q1885" s="243"/>
    </row>
    <row r="1886" spans="2:17">
      <c r="B1886" s="243"/>
      <c r="C1886" s="243"/>
      <c r="D1886" s="279"/>
      <c r="E1886" s="243"/>
      <c r="F1886" s="243"/>
      <c r="G1886" s="243"/>
      <c r="H1886" s="243"/>
      <c r="I1886" s="243"/>
      <c r="J1886" s="243"/>
      <c r="K1886" s="243"/>
      <c r="L1886" s="243"/>
      <c r="M1886" s="243"/>
      <c r="N1886" s="243"/>
      <c r="O1886" s="243"/>
      <c r="P1886" s="243"/>
      <c r="Q1886" s="243"/>
    </row>
    <row r="1887" spans="2:17">
      <c r="B1887" s="243"/>
      <c r="C1887" s="243"/>
      <c r="D1887" s="279"/>
      <c r="E1887" s="243"/>
      <c r="F1887" s="243"/>
      <c r="G1887" s="243"/>
      <c r="H1887" s="243"/>
      <c r="I1887" s="243"/>
      <c r="J1887" s="243"/>
      <c r="K1887" s="243"/>
      <c r="L1887" s="243"/>
      <c r="M1887" s="243"/>
      <c r="N1887" s="243"/>
      <c r="O1887" s="243"/>
      <c r="P1887" s="243"/>
      <c r="Q1887" s="243"/>
    </row>
    <row r="1888" spans="2:17">
      <c r="B1888" s="243"/>
      <c r="C1888" s="243"/>
      <c r="D1888" s="279"/>
      <c r="E1888" s="243"/>
      <c r="F1888" s="243"/>
      <c r="G1888" s="243"/>
      <c r="H1888" s="243"/>
      <c r="I1888" s="243"/>
      <c r="J1888" s="243"/>
      <c r="K1888" s="243"/>
      <c r="L1888" s="243"/>
      <c r="M1888" s="243"/>
      <c r="N1888" s="243"/>
      <c r="O1888" s="243"/>
      <c r="P1888" s="243"/>
      <c r="Q1888" s="243"/>
    </row>
    <row r="1889" spans="2:17">
      <c r="B1889" s="243"/>
      <c r="C1889" s="243"/>
      <c r="D1889" s="279"/>
      <c r="E1889" s="243"/>
      <c r="F1889" s="243"/>
      <c r="G1889" s="243"/>
      <c r="H1889" s="243"/>
      <c r="I1889" s="243"/>
      <c r="J1889" s="243"/>
      <c r="K1889" s="243"/>
      <c r="L1889" s="243"/>
      <c r="M1889" s="243"/>
      <c r="N1889" s="243"/>
      <c r="O1889" s="243"/>
      <c r="P1889" s="243"/>
      <c r="Q1889" s="243"/>
    </row>
    <row r="1890" spans="2:17">
      <c r="B1890" s="243"/>
      <c r="C1890" s="243"/>
      <c r="D1890" s="279"/>
      <c r="E1890" s="243"/>
      <c r="F1890" s="243"/>
      <c r="G1890" s="243"/>
      <c r="H1890" s="243"/>
      <c r="I1890" s="243"/>
      <c r="J1890" s="243"/>
      <c r="K1890" s="243"/>
      <c r="L1890" s="243"/>
      <c r="M1890" s="243"/>
      <c r="N1890" s="243"/>
      <c r="O1890" s="243"/>
      <c r="P1890" s="243"/>
      <c r="Q1890" s="243"/>
    </row>
    <row r="1891" spans="2:17">
      <c r="B1891" s="243"/>
      <c r="C1891" s="243"/>
      <c r="D1891" s="279"/>
      <c r="E1891" s="243"/>
      <c r="F1891" s="243"/>
      <c r="G1891" s="243"/>
      <c r="H1891" s="243"/>
      <c r="I1891" s="243"/>
      <c r="J1891" s="243"/>
      <c r="K1891" s="243"/>
      <c r="L1891" s="243"/>
      <c r="M1891" s="243"/>
      <c r="N1891" s="243"/>
      <c r="O1891" s="243"/>
      <c r="P1891" s="243"/>
      <c r="Q1891" s="243"/>
    </row>
    <row r="1892" spans="2:17">
      <c r="B1892" s="243"/>
      <c r="C1892" s="243"/>
      <c r="D1892" s="279"/>
      <c r="E1892" s="243"/>
      <c r="F1892" s="243"/>
      <c r="G1892" s="243"/>
      <c r="H1892" s="243"/>
      <c r="I1892" s="243"/>
      <c r="J1892" s="243"/>
      <c r="K1892" s="243"/>
      <c r="L1892" s="243"/>
      <c r="M1892" s="243"/>
      <c r="N1892" s="243"/>
      <c r="O1892" s="243"/>
      <c r="P1892" s="243"/>
      <c r="Q1892" s="243"/>
    </row>
    <row r="1893" spans="2:17">
      <c r="B1893" s="243"/>
      <c r="C1893" s="243"/>
      <c r="D1893" s="279"/>
      <c r="E1893" s="243"/>
      <c r="F1893" s="243"/>
      <c r="G1893" s="243"/>
      <c r="H1893" s="243"/>
      <c r="I1893" s="243"/>
      <c r="J1893" s="243"/>
      <c r="K1893" s="243"/>
      <c r="L1893" s="243"/>
      <c r="M1893" s="243"/>
      <c r="N1893" s="243"/>
      <c r="O1893" s="243"/>
      <c r="P1893" s="243"/>
      <c r="Q1893" s="243"/>
    </row>
    <row r="1894" spans="2:17">
      <c r="B1894" s="243"/>
      <c r="C1894" s="243"/>
      <c r="D1894" s="279"/>
      <c r="E1894" s="243"/>
      <c r="F1894" s="243"/>
      <c r="G1894" s="243"/>
      <c r="H1894" s="243"/>
      <c r="I1894" s="243"/>
      <c r="J1894" s="243"/>
      <c r="K1894" s="243"/>
      <c r="L1894" s="243"/>
      <c r="M1894" s="243"/>
      <c r="N1894" s="243"/>
      <c r="O1894" s="243"/>
      <c r="P1894" s="243"/>
      <c r="Q1894" s="243"/>
    </row>
    <row r="1895" spans="2:17">
      <c r="B1895" s="243"/>
      <c r="C1895" s="243"/>
      <c r="D1895" s="279"/>
      <c r="E1895" s="243"/>
      <c r="F1895" s="243"/>
      <c r="G1895" s="243"/>
      <c r="H1895" s="243"/>
      <c r="I1895" s="243"/>
      <c r="J1895" s="243"/>
      <c r="K1895" s="243"/>
      <c r="L1895" s="243"/>
      <c r="M1895" s="243"/>
      <c r="N1895" s="243"/>
      <c r="O1895" s="243"/>
      <c r="P1895" s="243"/>
      <c r="Q1895" s="243"/>
    </row>
    <row r="1896" spans="2:17">
      <c r="B1896" s="243"/>
      <c r="C1896" s="243"/>
      <c r="D1896" s="279"/>
      <c r="E1896" s="243"/>
      <c r="F1896" s="243"/>
      <c r="G1896" s="243"/>
      <c r="H1896" s="243"/>
      <c r="I1896" s="243"/>
      <c r="J1896" s="243"/>
      <c r="K1896" s="243"/>
      <c r="L1896" s="243"/>
      <c r="M1896" s="243"/>
      <c r="N1896" s="243"/>
      <c r="O1896" s="243"/>
      <c r="P1896" s="243"/>
      <c r="Q1896" s="243"/>
    </row>
    <row r="1897" spans="2:17">
      <c r="B1897" s="243"/>
      <c r="C1897" s="243"/>
      <c r="D1897" s="279"/>
      <c r="E1897" s="243"/>
      <c r="F1897" s="243"/>
      <c r="G1897" s="243"/>
      <c r="H1897" s="243"/>
      <c r="I1897" s="243"/>
      <c r="J1897" s="243"/>
      <c r="K1897" s="243"/>
      <c r="L1897" s="243"/>
      <c r="M1897" s="243"/>
      <c r="N1897" s="243"/>
      <c r="O1897" s="243"/>
      <c r="P1897" s="243"/>
      <c r="Q1897" s="243"/>
    </row>
    <row r="1898" spans="2:17">
      <c r="B1898" s="243"/>
      <c r="C1898" s="243"/>
      <c r="D1898" s="279"/>
      <c r="E1898" s="243"/>
      <c r="F1898" s="243"/>
      <c r="G1898" s="243"/>
      <c r="H1898" s="243"/>
      <c r="I1898" s="243"/>
      <c r="J1898" s="243"/>
      <c r="K1898" s="243"/>
      <c r="L1898" s="243"/>
      <c r="M1898" s="243"/>
      <c r="N1898" s="243"/>
      <c r="O1898" s="243"/>
      <c r="P1898" s="243"/>
      <c r="Q1898" s="243"/>
    </row>
    <row r="1899" spans="2:17">
      <c r="B1899" s="243"/>
      <c r="C1899" s="243"/>
      <c r="D1899" s="279"/>
      <c r="E1899" s="243"/>
      <c r="F1899" s="243"/>
      <c r="G1899" s="243"/>
      <c r="H1899" s="243"/>
      <c r="I1899" s="243"/>
      <c r="J1899" s="243"/>
      <c r="K1899" s="243"/>
      <c r="L1899" s="243"/>
      <c r="M1899" s="243"/>
      <c r="N1899" s="243"/>
      <c r="O1899" s="243"/>
      <c r="P1899" s="243"/>
      <c r="Q1899" s="243"/>
    </row>
    <row r="1900" spans="2:17">
      <c r="B1900" s="243"/>
      <c r="C1900" s="243"/>
      <c r="D1900" s="279"/>
      <c r="E1900" s="243"/>
      <c r="F1900" s="243"/>
      <c r="G1900" s="243"/>
      <c r="H1900" s="243"/>
      <c r="I1900" s="243"/>
      <c r="J1900" s="243"/>
      <c r="K1900" s="243"/>
      <c r="L1900" s="243"/>
      <c r="M1900" s="243"/>
      <c r="N1900" s="243"/>
      <c r="O1900" s="243"/>
      <c r="P1900" s="243"/>
      <c r="Q1900" s="243"/>
    </row>
    <row r="1901" spans="2:17">
      <c r="B1901" s="243"/>
      <c r="C1901" s="243"/>
      <c r="D1901" s="279"/>
      <c r="E1901" s="243"/>
      <c r="F1901" s="243"/>
      <c r="G1901" s="243"/>
      <c r="H1901" s="243"/>
      <c r="I1901" s="243"/>
      <c r="J1901" s="243"/>
      <c r="K1901" s="243"/>
      <c r="L1901" s="243"/>
      <c r="M1901" s="243"/>
      <c r="N1901" s="243"/>
      <c r="O1901" s="243"/>
      <c r="P1901" s="243"/>
      <c r="Q1901" s="243"/>
    </row>
    <row r="1902" spans="2:17">
      <c r="B1902" s="243"/>
      <c r="C1902" s="243"/>
      <c r="D1902" s="279"/>
      <c r="E1902" s="243"/>
      <c r="F1902" s="243"/>
      <c r="G1902" s="243"/>
      <c r="H1902" s="243"/>
      <c r="I1902" s="243"/>
      <c r="J1902" s="243"/>
      <c r="K1902" s="243"/>
      <c r="L1902" s="243"/>
      <c r="M1902" s="243"/>
      <c r="N1902" s="243"/>
      <c r="O1902" s="243"/>
      <c r="P1902" s="243"/>
      <c r="Q1902" s="243"/>
    </row>
    <row r="1903" spans="2:17">
      <c r="B1903" s="243"/>
      <c r="C1903" s="243"/>
      <c r="D1903" s="279"/>
      <c r="E1903" s="243"/>
      <c r="F1903" s="243"/>
      <c r="G1903" s="243"/>
      <c r="H1903" s="243"/>
      <c r="I1903" s="243"/>
      <c r="J1903" s="243"/>
      <c r="K1903" s="243"/>
      <c r="L1903" s="243"/>
      <c r="M1903" s="243"/>
      <c r="N1903" s="243"/>
      <c r="O1903" s="243"/>
      <c r="P1903" s="243"/>
      <c r="Q1903" s="243"/>
    </row>
    <row r="1904" spans="2:17">
      <c r="B1904" s="243"/>
      <c r="C1904" s="243"/>
      <c r="D1904" s="279"/>
      <c r="E1904" s="243"/>
      <c r="F1904" s="243"/>
      <c r="G1904" s="243"/>
      <c r="H1904" s="243"/>
      <c r="I1904" s="243"/>
      <c r="J1904" s="243"/>
      <c r="K1904" s="243"/>
      <c r="L1904" s="243"/>
      <c r="M1904" s="243"/>
      <c r="N1904" s="243"/>
      <c r="O1904" s="243"/>
      <c r="P1904" s="243"/>
      <c r="Q1904" s="243"/>
    </row>
    <row r="1905" spans="2:17">
      <c r="B1905" s="243"/>
      <c r="C1905" s="243"/>
      <c r="D1905" s="279"/>
      <c r="E1905" s="243"/>
      <c r="F1905" s="243"/>
      <c r="G1905" s="243"/>
      <c r="H1905" s="243"/>
      <c r="I1905" s="243"/>
      <c r="J1905" s="243"/>
      <c r="K1905" s="243"/>
      <c r="L1905" s="243"/>
      <c r="M1905" s="243"/>
      <c r="N1905" s="243"/>
      <c r="O1905" s="243"/>
      <c r="P1905" s="243"/>
      <c r="Q1905" s="243"/>
    </row>
    <row r="1906" spans="2:17">
      <c r="B1906" s="243"/>
      <c r="C1906" s="243"/>
      <c r="D1906" s="279"/>
      <c r="E1906" s="243"/>
      <c r="F1906" s="243"/>
      <c r="G1906" s="243"/>
      <c r="H1906" s="243"/>
      <c r="I1906" s="243"/>
      <c r="J1906" s="243"/>
      <c r="K1906" s="243"/>
      <c r="L1906" s="243"/>
      <c r="M1906" s="243"/>
      <c r="N1906" s="243"/>
      <c r="O1906" s="243"/>
      <c r="P1906" s="243"/>
      <c r="Q1906" s="243"/>
    </row>
    <row r="1907" spans="2:17">
      <c r="B1907" s="243"/>
      <c r="C1907" s="243"/>
      <c r="D1907" s="279"/>
      <c r="E1907" s="243"/>
      <c r="F1907" s="243"/>
      <c r="G1907" s="243"/>
      <c r="H1907" s="243"/>
      <c r="I1907" s="243"/>
      <c r="J1907" s="243"/>
      <c r="K1907" s="243"/>
      <c r="L1907" s="243"/>
      <c r="M1907" s="243"/>
      <c r="N1907" s="243"/>
      <c r="O1907" s="243"/>
      <c r="P1907" s="243"/>
      <c r="Q1907" s="243"/>
    </row>
    <row r="1908" spans="2:17">
      <c r="B1908" s="243"/>
      <c r="C1908" s="243"/>
      <c r="D1908" s="279"/>
      <c r="E1908" s="243"/>
      <c r="F1908" s="243"/>
      <c r="G1908" s="243"/>
      <c r="H1908" s="243"/>
      <c r="I1908" s="243"/>
      <c r="J1908" s="243"/>
      <c r="K1908" s="243"/>
      <c r="L1908" s="243"/>
      <c r="M1908" s="243"/>
      <c r="N1908" s="243"/>
      <c r="O1908" s="243"/>
      <c r="P1908" s="243"/>
      <c r="Q1908" s="243"/>
    </row>
    <row r="1909" spans="2:17">
      <c r="B1909" s="243"/>
      <c r="C1909" s="243"/>
      <c r="D1909" s="279"/>
      <c r="E1909" s="243"/>
      <c r="F1909" s="243"/>
      <c r="G1909" s="243"/>
      <c r="H1909" s="243"/>
      <c r="I1909" s="243"/>
      <c r="J1909" s="243"/>
      <c r="K1909" s="243"/>
      <c r="L1909" s="243"/>
      <c r="M1909" s="243"/>
      <c r="N1909" s="243"/>
      <c r="O1909" s="243"/>
      <c r="P1909" s="243"/>
      <c r="Q1909" s="243"/>
    </row>
    <row r="1910" spans="2:17">
      <c r="B1910" s="243"/>
      <c r="C1910" s="243"/>
      <c r="D1910" s="279"/>
      <c r="E1910" s="243"/>
      <c r="F1910" s="243"/>
      <c r="G1910" s="243"/>
      <c r="H1910" s="243"/>
      <c r="I1910" s="243"/>
      <c r="J1910" s="243"/>
      <c r="K1910" s="243"/>
      <c r="L1910" s="243"/>
      <c r="M1910" s="243"/>
      <c r="N1910" s="243"/>
      <c r="O1910" s="243"/>
      <c r="P1910" s="243"/>
      <c r="Q1910" s="243"/>
    </row>
    <row r="1911" spans="2:17">
      <c r="B1911" s="243"/>
      <c r="C1911" s="243"/>
      <c r="D1911" s="279"/>
      <c r="E1911" s="243"/>
      <c r="F1911" s="243"/>
      <c r="G1911" s="243"/>
      <c r="H1911" s="243"/>
      <c r="I1911" s="243"/>
      <c r="J1911" s="243"/>
      <c r="K1911" s="243"/>
      <c r="L1911" s="243"/>
      <c r="M1911" s="243"/>
      <c r="N1911" s="243"/>
      <c r="O1911" s="243"/>
      <c r="P1911" s="243"/>
      <c r="Q1911" s="243"/>
    </row>
    <row r="1912" spans="2:17">
      <c r="B1912" s="243"/>
      <c r="C1912" s="243"/>
      <c r="D1912" s="279"/>
      <c r="E1912" s="243"/>
      <c r="F1912" s="243"/>
      <c r="G1912" s="243"/>
      <c r="H1912" s="243"/>
      <c r="I1912" s="243"/>
      <c r="J1912" s="243"/>
      <c r="K1912" s="243"/>
      <c r="L1912" s="243"/>
      <c r="M1912" s="243"/>
      <c r="N1912" s="243"/>
      <c r="O1912" s="243"/>
      <c r="P1912" s="243"/>
      <c r="Q1912" s="243"/>
    </row>
    <row r="1913" spans="2:17">
      <c r="B1913" s="243"/>
      <c r="C1913" s="243"/>
      <c r="D1913" s="279"/>
      <c r="E1913" s="243"/>
      <c r="F1913" s="243"/>
      <c r="G1913" s="243"/>
      <c r="H1913" s="243"/>
      <c r="I1913" s="243"/>
      <c r="J1913" s="243"/>
      <c r="K1913" s="243"/>
      <c r="L1913" s="243"/>
      <c r="M1913" s="243"/>
      <c r="N1913" s="243"/>
      <c r="O1913" s="243"/>
      <c r="P1913" s="243"/>
      <c r="Q1913" s="243"/>
    </row>
    <row r="1914" spans="2:17">
      <c r="B1914" s="243"/>
      <c r="C1914" s="243"/>
      <c r="D1914" s="279"/>
      <c r="E1914" s="243"/>
      <c r="F1914" s="243"/>
      <c r="G1914" s="243"/>
      <c r="H1914" s="243"/>
      <c r="I1914" s="243"/>
      <c r="J1914" s="243"/>
      <c r="K1914" s="243"/>
      <c r="L1914" s="243"/>
      <c r="M1914" s="243"/>
      <c r="N1914" s="243"/>
      <c r="O1914" s="243"/>
      <c r="P1914" s="243"/>
      <c r="Q1914" s="243"/>
    </row>
    <row r="1915" spans="2:17">
      <c r="B1915" s="243"/>
      <c r="C1915" s="243"/>
      <c r="D1915" s="279"/>
      <c r="E1915" s="243"/>
      <c r="F1915" s="243"/>
      <c r="G1915" s="243"/>
      <c r="H1915" s="243"/>
      <c r="I1915" s="243"/>
      <c r="J1915" s="243"/>
      <c r="K1915" s="243"/>
      <c r="L1915" s="243"/>
      <c r="M1915" s="243"/>
      <c r="N1915" s="243"/>
      <c r="O1915" s="243"/>
      <c r="P1915" s="243"/>
      <c r="Q1915" s="243"/>
    </row>
    <row r="1916" spans="2:17">
      <c r="B1916" s="243"/>
      <c r="C1916" s="243"/>
      <c r="D1916" s="279"/>
      <c r="E1916" s="243"/>
      <c r="F1916" s="243"/>
      <c r="G1916" s="243"/>
      <c r="H1916" s="243"/>
      <c r="I1916" s="243"/>
      <c r="J1916" s="243"/>
      <c r="K1916" s="243"/>
      <c r="L1916" s="243"/>
      <c r="M1916" s="243"/>
      <c r="N1916" s="243"/>
      <c r="O1916" s="243"/>
      <c r="P1916" s="243"/>
      <c r="Q1916" s="243"/>
    </row>
    <row r="1917" spans="2:17">
      <c r="B1917" s="243"/>
      <c r="C1917" s="243"/>
      <c r="D1917" s="279"/>
      <c r="E1917" s="243"/>
      <c r="F1917" s="243"/>
      <c r="G1917" s="243"/>
      <c r="H1917" s="243"/>
      <c r="I1917" s="243"/>
      <c r="J1917" s="243"/>
      <c r="K1917" s="243"/>
      <c r="L1917" s="243"/>
      <c r="M1917" s="243"/>
      <c r="N1917" s="243"/>
      <c r="O1917" s="243"/>
      <c r="P1917" s="243"/>
      <c r="Q1917" s="243"/>
    </row>
    <row r="1918" spans="2:17">
      <c r="B1918" s="243"/>
      <c r="C1918" s="243"/>
      <c r="D1918" s="279"/>
      <c r="E1918" s="243"/>
      <c r="F1918" s="243"/>
      <c r="G1918" s="243"/>
      <c r="H1918" s="243"/>
      <c r="I1918" s="243"/>
      <c r="J1918" s="243"/>
      <c r="K1918" s="243"/>
      <c r="L1918" s="243"/>
      <c r="M1918" s="243"/>
      <c r="N1918" s="243"/>
      <c r="O1918" s="243"/>
      <c r="P1918" s="243"/>
      <c r="Q1918" s="243"/>
    </row>
    <row r="1919" spans="2:17">
      <c r="B1919" s="243"/>
      <c r="C1919" s="243"/>
      <c r="D1919" s="279"/>
      <c r="E1919" s="243"/>
      <c r="F1919" s="243"/>
      <c r="G1919" s="243"/>
      <c r="H1919" s="243"/>
      <c r="I1919" s="243"/>
      <c r="J1919" s="243"/>
      <c r="K1919" s="243"/>
      <c r="L1919" s="243"/>
      <c r="M1919" s="243"/>
      <c r="N1919" s="243"/>
      <c r="O1919" s="243"/>
      <c r="P1919" s="243"/>
      <c r="Q1919" s="243"/>
    </row>
    <row r="1920" spans="2:17">
      <c r="B1920" s="243"/>
      <c r="C1920" s="243"/>
      <c r="D1920" s="279"/>
      <c r="E1920" s="243"/>
      <c r="F1920" s="243"/>
      <c r="G1920" s="243"/>
      <c r="H1920" s="243"/>
      <c r="I1920" s="243"/>
      <c r="J1920" s="243"/>
      <c r="K1920" s="243"/>
      <c r="L1920" s="243"/>
      <c r="M1920" s="243"/>
      <c r="N1920" s="243"/>
      <c r="O1920" s="243"/>
      <c r="P1920" s="243"/>
      <c r="Q1920" s="243"/>
    </row>
    <row r="1921" spans="2:17">
      <c r="B1921" s="243"/>
      <c r="C1921" s="243"/>
      <c r="D1921" s="279"/>
      <c r="E1921" s="243"/>
      <c r="F1921" s="243"/>
      <c r="G1921" s="243"/>
      <c r="H1921" s="243"/>
      <c r="I1921" s="243"/>
      <c r="J1921" s="243"/>
      <c r="K1921" s="243"/>
      <c r="L1921" s="243"/>
      <c r="M1921" s="243"/>
      <c r="N1921" s="243"/>
      <c r="O1921" s="243"/>
      <c r="P1921" s="243"/>
      <c r="Q1921" s="243"/>
    </row>
    <row r="1922" spans="2:17">
      <c r="B1922" s="243"/>
      <c r="C1922" s="243"/>
      <c r="D1922" s="279"/>
      <c r="E1922" s="243"/>
      <c r="F1922" s="243"/>
      <c r="G1922" s="243"/>
      <c r="H1922" s="243"/>
      <c r="I1922" s="243"/>
      <c r="J1922" s="243"/>
      <c r="K1922" s="243"/>
      <c r="L1922" s="243"/>
      <c r="M1922" s="243"/>
      <c r="N1922" s="243"/>
      <c r="O1922" s="243"/>
      <c r="P1922" s="243"/>
      <c r="Q1922" s="243"/>
    </row>
    <row r="1923" spans="2:17">
      <c r="B1923" s="243"/>
      <c r="C1923" s="243"/>
      <c r="D1923" s="279"/>
      <c r="E1923" s="243"/>
      <c r="F1923" s="243"/>
      <c r="G1923" s="243"/>
      <c r="H1923" s="243"/>
      <c r="I1923" s="243"/>
      <c r="J1923" s="243"/>
      <c r="K1923" s="243"/>
      <c r="L1923" s="243"/>
      <c r="M1923" s="243"/>
      <c r="N1923" s="243"/>
      <c r="O1923" s="243"/>
      <c r="P1923" s="243"/>
      <c r="Q1923" s="243"/>
    </row>
    <row r="1924" spans="2:17">
      <c r="B1924" s="243"/>
      <c r="C1924" s="243"/>
      <c r="D1924" s="279"/>
      <c r="E1924" s="243"/>
      <c r="F1924" s="243"/>
      <c r="G1924" s="243"/>
      <c r="H1924" s="243"/>
      <c r="I1924" s="243"/>
      <c r="J1924" s="243"/>
      <c r="K1924" s="243"/>
      <c r="L1924" s="243"/>
      <c r="M1924" s="243"/>
      <c r="N1924" s="243"/>
      <c r="O1924" s="243"/>
      <c r="P1924" s="243"/>
      <c r="Q1924" s="243"/>
    </row>
    <row r="1925" spans="2:17">
      <c r="B1925" s="243"/>
      <c r="C1925" s="243"/>
      <c r="D1925" s="279"/>
      <c r="E1925" s="243"/>
      <c r="F1925" s="243"/>
      <c r="G1925" s="243"/>
      <c r="H1925" s="243"/>
      <c r="I1925" s="243"/>
      <c r="J1925" s="243"/>
      <c r="K1925" s="243"/>
      <c r="L1925" s="243"/>
      <c r="M1925" s="243"/>
      <c r="N1925" s="243"/>
      <c r="O1925" s="243"/>
      <c r="P1925" s="243"/>
      <c r="Q1925" s="243"/>
    </row>
    <row r="1926" spans="2:17">
      <c r="B1926" s="243"/>
      <c r="C1926" s="243"/>
      <c r="D1926" s="279"/>
      <c r="E1926" s="243"/>
      <c r="F1926" s="243"/>
      <c r="G1926" s="243"/>
      <c r="H1926" s="243"/>
      <c r="I1926" s="243"/>
      <c r="J1926" s="243"/>
      <c r="K1926" s="243"/>
      <c r="L1926" s="243"/>
      <c r="M1926" s="243"/>
      <c r="N1926" s="243"/>
      <c r="O1926" s="243"/>
      <c r="P1926" s="243"/>
      <c r="Q1926" s="243"/>
    </row>
    <row r="1927" spans="2:17">
      <c r="B1927" s="243"/>
      <c r="C1927" s="243"/>
      <c r="D1927" s="279"/>
      <c r="E1927" s="243"/>
      <c r="F1927" s="243"/>
      <c r="G1927" s="243"/>
      <c r="H1927" s="243"/>
      <c r="I1927" s="243"/>
      <c r="J1927" s="243"/>
      <c r="K1927" s="243"/>
      <c r="L1927" s="243"/>
      <c r="M1927" s="243"/>
      <c r="N1927" s="243"/>
      <c r="O1927" s="243"/>
      <c r="P1927" s="243"/>
      <c r="Q1927" s="243"/>
    </row>
    <row r="1928" spans="2:17">
      <c r="B1928" s="243"/>
      <c r="C1928" s="243"/>
      <c r="D1928" s="279"/>
      <c r="E1928" s="243"/>
      <c r="F1928" s="243"/>
      <c r="G1928" s="243"/>
      <c r="H1928" s="243"/>
      <c r="I1928" s="243"/>
      <c r="J1928" s="243"/>
      <c r="K1928" s="243"/>
      <c r="L1928" s="243"/>
      <c r="M1928" s="243"/>
      <c r="N1928" s="243"/>
      <c r="O1928" s="243"/>
      <c r="P1928" s="243"/>
      <c r="Q1928" s="243"/>
    </row>
    <row r="1929" spans="2:17">
      <c r="B1929" s="243"/>
      <c r="C1929" s="243"/>
      <c r="D1929" s="279"/>
      <c r="E1929" s="243"/>
      <c r="F1929" s="243"/>
      <c r="G1929" s="243"/>
      <c r="H1929" s="243"/>
      <c r="I1929" s="243"/>
      <c r="J1929" s="243"/>
      <c r="K1929" s="243"/>
      <c r="L1929" s="243"/>
      <c r="M1929" s="243"/>
      <c r="N1929" s="243"/>
      <c r="O1929" s="243"/>
      <c r="P1929" s="243"/>
      <c r="Q1929" s="243"/>
    </row>
    <row r="1930" spans="2:17">
      <c r="B1930" s="243"/>
      <c r="C1930" s="243"/>
      <c r="D1930" s="279"/>
      <c r="E1930" s="243"/>
      <c r="F1930" s="243"/>
      <c r="G1930" s="243"/>
      <c r="H1930" s="243"/>
      <c r="I1930" s="243"/>
      <c r="J1930" s="243"/>
      <c r="K1930" s="243"/>
      <c r="L1930" s="243"/>
      <c r="M1930" s="243"/>
      <c r="N1930" s="243"/>
      <c r="O1930" s="243"/>
      <c r="P1930" s="243"/>
      <c r="Q1930" s="243"/>
    </row>
    <row r="1931" spans="2:17">
      <c r="B1931" s="243"/>
      <c r="C1931" s="243"/>
      <c r="D1931" s="279"/>
      <c r="E1931" s="243"/>
      <c r="F1931" s="243"/>
      <c r="G1931" s="243"/>
      <c r="H1931" s="243"/>
      <c r="I1931" s="243"/>
      <c r="J1931" s="243"/>
      <c r="K1931" s="243"/>
      <c r="L1931" s="243"/>
      <c r="M1931" s="243"/>
      <c r="N1931" s="243"/>
      <c r="O1931" s="243"/>
      <c r="P1931" s="243"/>
      <c r="Q1931" s="243"/>
    </row>
    <row r="1932" spans="2:17">
      <c r="B1932" s="243"/>
      <c r="C1932" s="243"/>
      <c r="D1932" s="279"/>
      <c r="E1932" s="243"/>
      <c r="F1932" s="243"/>
      <c r="G1932" s="243"/>
      <c r="H1932" s="243"/>
      <c r="I1932" s="243"/>
      <c r="J1932" s="243"/>
      <c r="K1932" s="243"/>
      <c r="L1932" s="243"/>
      <c r="M1932" s="243"/>
      <c r="N1932" s="243"/>
      <c r="O1932" s="243"/>
      <c r="P1932" s="243"/>
      <c r="Q1932" s="243"/>
    </row>
    <row r="1933" spans="2:17">
      <c r="B1933" s="243"/>
      <c r="C1933" s="243"/>
      <c r="D1933" s="279"/>
      <c r="E1933" s="243"/>
      <c r="F1933" s="243"/>
      <c r="G1933" s="243"/>
      <c r="H1933" s="243"/>
      <c r="I1933" s="243"/>
      <c r="J1933" s="243"/>
      <c r="K1933" s="243"/>
      <c r="L1933" s="243"/>
      <c r="M1933" s="243"/>
      <c r="N1933" s="243"/>
      <c r="O1933" s="243"/>
      <c r="P1933" s="243"/>
      <c r="Q1933" s="243"/>
    </row>
    <row r="1934" spans="2:17">
      <c r="B1934" s="243"/>
      <c r="C1934" s="243"/>
      <c r="D1934" s="279"/>
      <c r="E1934" s="243"/>
      <c r="F1934" s="243"/>
      <c r="G1934" s="243"/>
      <c r="H1934" s="243"/>
      <c r="I1934" s="243"/>
      <c r="J1934" s="243"/>
      <c r="K1934" s="243"/>
      <c r="L1934" s="243"/>
      <c r="M1934" s="243"/>
      <c r="N1934" s="243"/>
      <c r="O1934" s="243"/>
      <c r="P1934" s="243"/>
      <c r="Q1934" s="243"/>
    </row>
    <row r="1935" spans="2:17">
      <c r="B1935" s="243"/>
      <c r="C1935" s="243"/>
      <c r="D1935" s="279"/>
      <c r="E1935" s="243"/>
      <c r="F1935" s="243"/>
      <c r="G1935" s="243"/>
      <c r="H1935" s="243"/>
      <c r="I1935" s="243"/>
      <c r="J1935" s="243"/>
      <c r="K1935" s="243"/>
      <c r="L1935" s="243"/>
      <c r="M1935" s="243"/>
      <c r="N1935" s="243"/>
      <c r="O1935" s="243"/>
      <c r="P1935" s="243"/>
      <c r="Q1935" s="243"/>
    </row>
    <row r="1936" spans="2:17">
      <c r="B1936" s="243"/>
      <c r="C1936" s="243"/>
      <c r="D1936" s="279"/>
      <c r="E1936" s="243"/>
      <c r="F1936" s="243"/>
      <c r="G1936" s="243"/>
      <c r="H1936" s="243"/>
      <c r="I1936" s="243"/>
      <c r="J1936" s="243"/>
      <c r="K1936" s="243"/>
      <c r="L1936" s="243"/>
      <c r="M1936" s="243"/>
      <c r="N1936" s="243"/>
      <c r="O1936" s="243"/>
      <c r="P1936" s="243"/>
      <c r="Q1936" s="243"/>
    </row>
    <row r="1937" spans="2:17">
      <c r="B1937" s="243"/>
      <c r="C1937" s="243"/>
      <c r="D1937" s="279"/>
      <c r="E1937" s="243"/>
      <c r="F1937" s="243"/>
      <c r="G1937" s="243"/>
      <c r="H1937" s="243"/>
      <c r="I1937" s="243"/>
      <c r="J1937" s="243"/>
      <c r="K1937" s="243"/>
      <c r="L1937" s="243"/>
      <c r="M1937" s="243"/>
      <c r="N1937" s="243"/>
      <c r="O1937" s="243"/>
      <c r="P1937" s="243"/>
      <c r="Q1937" s="243"/>
    </row>
    <row r="1938" spans="2:17">
      <c r="B1938" s="243"/>
      <c r="C1938" s="243"/>
      <c r="D1938" s="279"/>
      <c r="E1938" s="243"/>
      <c r="F1938" s="243"/>
      <c r="G1938" s="243"/>
      <c r="H1938" s="243"/>
      <c r="I1938" s="243"/>
      <c r="J1938" s="243"/>
      <c r="K1938" s="243"/>
      <c r="L1938" s="243"/>
      <c r="M1938" s="243"/>
      <c r="N1938" s="243"/>
      <c r="O1938" s="243"/>
      <c r="P1938" s="243"/>
      <c r="Q1938" s="243"/>
    </row>
    <row r="1939" spans="2:17">
      <c r="B1939" s="243"/>
      <c r="C1939" s="243"/>
      <c r="D1939" s="279"/>
      <c r="E1939" s="243"/>
      <c r="F1939" s="243"/>
      <c r="G1939" s="243"/>
      <c r="H1939" s="243"/>
      <c r="I1939" s="243"/>
      <c r="J1939" s="243"/>
      <c r="K1939" s="243"/>
      <c r="L1939" s="243"/>
      <c r="M1939" s="243"/>
      <c r="N1939" s="243"/>
      <c r="O1939" s="243"/>
      <c r="P1939" s="243"/>
      <c r="Q1939" s="243"/>
    </row>
    <row r="1940" spans="2:17">
      <c r="B1940" s="243"/>
      <c r="C1940" s="243"/>
      <c r="D1940" s="279"/>
      <c r="E1940" s="243"/>
      <c r="F1940" s="243"/>
      <c r="G1940" s="243"/>
      <c r="H1940" s="243"/>
      <c r="I1940" s="243"/>
      <c r="J1940" s="243"/>
      <c r="K1940" s="243"/>
      <c r="L1940" s="243"/>
      <c r="M1940" s="243"/>
      <c r="N1940" s="243"/>
      <c r="O1940" s="243"/>
      <c r="P1940" s="243"/>
      <c r="Q1940" s="243"/>
    </row>
    <row r="1941" spans="2:17">
      <c r="B1941" s="243"/>
      <c r="C1941" s="243"/>
      <c r="D1941" s="279"/>
      <c r="E1941" s="243"/>
      <c r="F1941" s="243"/>
      <c r="G1941" s="243"/>
      <c r="H1941" s="243"/>
      <c r="I1941" s="243"/>
      <c r="J1941" s="243"/>
      <c r="K1941" s="243"/>
      <c r="L1941" s="243"/>
      <c r="M1941" s="243"/>
      <c r="N1941" s="243"/>
      <c r="O1941" s="243"/>
      <c r="P1941" s="243"/>
      <c r="Q1941" s="243"/>
    </row>
    <row r="1942" spans="2:17">
      <c r="B1942" s="243"/>
      <c r="C1942" s="243"/>
      <c r="D1942" s="279"/>
      <c r="E1942" s="243"/>
      <c r="F1942" s="243"/>
      <c r="G1942" s="243"/>
      <c r="H1942" s="243"/>
      <c r="I1942" s="243"/>
      <c r="J1942" s="243"/>
      <c r="K1942" s="243"/>
      <c r="L1942" s="243"/>
      <c r="M1942" s="243"/>
      <c r="N1942" s="243"/>
      <c r="O1942" s="243"/>
      <c r="P1942" s="243"/>
      <c r="Q1942" s="243"/>
    </row>
    <row r="1943" spans="2:17">
      <c r="B1943" s="243"/>
      <c r="C1943" s="243"/>
      <c r="D1943" s="279"/>
      <c r="E1943" s="243"/>
      <c r="F1943" s="243"/>
      <c r="G1943" s="243"/>
      <c r="H1943" s="243"/>
      <c r="I1943" s="243"/>
      <c r="J1943" s="243"/>
      <c r="K1943" s="243"/>
      <c r="L1943" s="243"/>
      <c r="M1943" s="243"/>
      <c r="N1943" s="243"/>
      <c r="O1943" s="243"/>
      <c r="P1943" s="243"/>
      <c r="Q1943" s="243"/>
    </row>
    <row r="1944" spans="2:17">
      <c r="B1944" s="243"/>
      <c r="C1944" s="243"/>
      <c r="D1944" s="279"/>
      <c r="E1944" s="243"/>
      <c r="F1944" s="243"/>
      <c r="G1944" s="243"/>
      <c r="H1944" s="243"/>
      <c r="I1944" s="243"/>
      <c r="J1944" s="243"/>
      <c r="K1944" s="243"/>
      <c r="L1944" s="243"/>
      <c r="M1944" s="243"/>
      <c r="N1944" s="243"/>
      <c r="O1944" s="243"/>
      <c r="P1944" s="243"/>
      <c r="Q1944" s="243"/>
    </row>
    <row r="1945" spans="2:17">
      <c r="B1945" s="243"/>
      <c r="C1945" s="243"/>
      <c r="D1945" s="279"/>
      <c r="E1945" s="243"/>
      <c r="F1945" s="243"/>
      <c r="G1945" s="243"/>
      <c r="H1945" s="243"/>
      <c r="I1945" s="243"/>
      <c r="J1945" s="243"/>
      <c r="K1945" s="243"/>
      <c r="L1945" s="243"/>
      <c r="M1945" s="243"/>
      <c r="N1945" s="243"/>
      <c r="O1945" s="243"/>
      <c r="P1945" s="243"/>
      <c r="Q1945" s="243"/>
    </row>
    <row r="1946" spans="2:17">
      <c r="B1946" s="243"/>
      <c r="C1946" s="243"/>
      <c r="D1946" s="279"/>
      <c r="E1946" s="243"/>
      <c r="F1946" s="243"/>
      <c r="G1946" s="243"/>
      <c r="H1946" s="243"/>
      <c r="I1946" s="243"/>
      <c r="J1946" s="243"/>
      <c r="K1946" s="243"/>
      <c r="L1946" s="243"/>
      <c r="M1946" s="243"/>
      <c r="N1946" s="243"/>
      <c r="O1946" s="243"/>
      <c r="P1946" s="243"/>
      <c r="Q1946" s="243"/>
    </row>
    <row r="1947" spans="2:17">
      <c r="B1947" s="243"/>
      <c r="C1947" s="243"/>
      <c r="D1947" s="279"/>
      <c r="E1947" s="243"/>
      <c r="F1947" s="243"/>
      <c r="G1947" s="243"/>
      <c r="H1947" s="243"/>
      <c r="I1947" s="243"/>
      <c r="J1947" s="243"/>
      <c r="K1947" s="243"/>
      <c r="L1947" s="243"/>
      <c r="M1947" s="243"/>
      <c r="N1947" s="243"/>
      <c r="O1947" s="243"/>
      <c r="P1947" s="243"/>
      <c r="Q1947" s="243"/>
    </row>
    <row r="1948" spans="2:17">
      <c r="B1948" s="243"/>
      <c r="C1948" s="243"/>
      <c r="D1948" s="279"/>
      <c r="E1948" s="243"/>
      <c r="F1948" s="243"/>
      <c r="G1948" s="243"/>
      <c r="H1948" s="243"/>
      <c r="I1948" s="243"/>
      <c r="J1948" s="243"/>
      <c r="K1948" s="243"/>
      <c r="L1948" s="243"/>
      <c r="M1948" s="243"/>
      <c r="N1948" s="243"/>
      <c r="O1948" s="243"/>
      <c r="P1948" s="243"/>
      <c r="Q1948" s="243"/>
    </row>
    <row r="1949" spans="2:17">
      <c r="B1949" s="243"/>
      <c r="C1949" s="243"/>
      <c r="D1949" s="279"/>
      <c r="E1949" s="243"/>
      <c r="F1949" s="243"/>
      <c r="G1949" s="243"/>
      <c r="H1949" s="243"/>
      <c r="I1949" s="243"/>
      <c r="J1949" s="243"/>
      <c r="K1949" s="243"/>
      <c r="L1949" s="243"/>
      <c r="M1949" s="243"/>
      <c r="N1949" s="243"/>
      <c r="O1949" s="243"/>
      <c r="P1949" s="243"/>
      <c r="Q1949" s="243"/>
    </row>
    <row r="1950" spans="2:17">
      <c r="B1950" s="243"/>
      <c r="C1950" s="243"/>
      <c r="D1950" s="279"/>
      <c r="E1950" s="243"/>
      <c r="F1950" s="243"/>
      <c r="G1950" s="243"/>
      <c r="H1950" s="243"/>
      <c r="I1950" s="243"/>
      <c r="J1950" s="243"/>
      <c r="K1950" s="243"/>
      <c r="L1950" s="243"/>
      <c r="M1950" s="243"/>
      <c r="N1950" s="243"/>
      <c r="O1950" s="243"/>
      <c r="P1950" s="243"/>
      <c r="Q1950" s="243"/>
    </row>
    <row r="1951" spans="2:17">
      <c r="B1951" s="243"/>
      <c r="C1951" s="243"/>
      <c r="D1951" s="279"/>
      <c r="E1951" s="243"/>
      <c r="F1951" s="243"/>
      <c r="G1951" s="243"/>
      <c r="H1951" s="243"/>
      <c r="I1951" s="243"/>
      <c r="J1951" s="243"/>
      <c r="K1951" s="243"/>
      <c r="L1951" s="243"/>
      <c r="M1951" s="243"/>
      <c r="N1951" s="243"/>
      <c r="O1951" s="243"/>
      <c r="P1951" s="243"/>
      <c r="Q1951" s="243"/>
    </row>
    <row r="1952" spans="2:17">
      <c r="B1952" s="243"/>
      <c r="C1952" s="243"/>
      <c r="D1952" s="279"/>
      <c r="E1952" s="243"/>
      <c r="F1952" s="243"/>
      <c r="G1952" s="243"/>
      <c r="H1952" s="243"/>
      <c r="I1952" s="243"/>
      <c r="J1952" s="243"/>
      <c r="K1952" s="243"/>
      <c r="L1952" s="243"/>
      <c r="M1952" s="243"/>
      <c r="N1952" s="243"/>
      <c r="O1952" s="243"/>
      <c r="P1952" s="243"/>
      <c r="Q1952" s="243"/>
    </row>
    <row r="1953" spans="2:17">
      <c r="B1953" s="243"/>
      <c r="C1953" s="243"/>
      <c r="D1953" s="279"/>
      <c r="E1953" s="243"/>
      <c r="F1953" s="243"/>
      <c r="G1953" s="243"/>
      <c r="H1953" s="243"/>
      <c r="I1953" s="243"/>
      <c r="J1953" s="243"/>
      <c r="K1953" s="243"/>
      <c r="L1953" s="243"/>
      <c r="M1953" s="243"/>
      <c r="N1953" s="243"/>
      <c r="O1953" s="243"/>
      <c r="P1953" s="243"/>
      <c r="Q1953" s="243"/>
    </row>
    <row r="1954" spans="2:17">
      <c r="B1954" s="243"/>
      <c r="C1954" s="243"/>
      <c r="D1954" s="279"/>
      <c r="E1954" s="243"/>
      <c r="F1954" s="243"/>
      <c r="G1954" s="243"/>
      <c r="H1954" s="243"/>
      <c r="I1954" s="243"/>
      <c r="J1954" s="243"/>
      <c r="K1954" s="243"/>
      <c r="L1954" s="243"/>
      <c r="M1954" s="243"/>
      <c r="N1954" s="243"/>
      <c r="O1954" s="243"/>
      <c r="P1954" s="243"/>
      <c r="Q1954" s="243"/>
    </row>
    <row r="1955" spans="2:17">
      <c r="B1955" s="243"/>
      <c r="C1955" s="243"/>
      <c r="D1955" s="279"/>
      <c r="E1955" s="243"/>
      <c r="F1955" s="243"/>
      <c r="G1955" s="243"/>
      <c r="H1955" s="243"/>
      <c r="I1955" s="243"/>
      <c r="J1955" s="243"/>
      <c r="K1955" s="243"/>
      <c r="L1955" s="243"/>
      <c r="M1955" s="243"/>
      <c r="N1955" s="243"/>
      <c r="O1955" s="243"/>
      <c r="P1955" s="243"/>
      <c r="Q1955" s="243"/>
    </row>
    <row r="1956" spans="2:17">
      <c r="B1956" s="243"/>
      <c r="C1956" s="243"/>
      <c r="D1956" s="279"/>
      <c r="E1956" s="243"/>
      <c r="F1956" s="243"/>
      <c r="G1956" s="243"/>
      <c r="H1956" s="243"/>
      <c r="I1956" s="243"/>
      <c r="J1956" s="243"/>
      <c r="K1956" s="243"/>
      <c r="L1956" s="243"/>
      <c r="M1956" s="243"/>
      <c r="N1956" s="243"/>
      <c r="O1956" s="243"/>
      <c r="P1956" s="243"/>
      <c r="Q1956" s="243"/>
    </row>
    <row r="1957" spans="2:17">
      <c r="B1957" s="243"/>
      <c r="C1957" s="243"/>
      <c r="D1957" s="279"/>
      <c r="E1957" s="243"/>
      <c r="F1957" s="243"/>
      <c r="G1957" s="243"/>
      <c r="H1957" s="243"/>
      <c r="I1957" s="243"/>
      <c r="J1957" s="243"/>
      <c r="K1957" s="243"/>
      <c r="L1957" s="243"/>
      <c r="M1957" s="243"/>
      <c r="N1957" s="243"/>
      <c r="O1957" s="243"/>
      <c r="P1957" s="243"/>
      <c r="Q1957" s="243"/>
    </row>
    <row r="1958" spans="2:17">
      <c r="B1958" s="243"/>
      <c r="C1958" s="243"/>
      <c r="D1958" s="279"/>
      <c r="E1958" s="243"/>
      <c r="F1958" s="243"/>
      <c r="G1958" s="243"/>
      <c r="H1958" s="243"/>
      <c r="I1958" s="243"/>
      <c r="J1958" s="243"/>
      <c r="K1958" s="243"/>
      <c r="L1958" s="243"/>
      <c r="M1958" s="243"/>
      <c r="N1958" s="243"/>
      <c r="O1958" s="243"/>
      <c r="P1958" s="243"/>
      <c r="Q1958" s="243"/>
    </row>
    <row r="1959" spans="2:17">
      <c r="B1959" s="243"/>
      <c r="C1959" s="243"/>
      <c r="D1959" s="279"/>
      <c r="E1959" s="243"/>
      <c r="F1959" s="243"/>
      <c r="G1959" s="243"/>
      <c r="H1959" s="243"/>
      <c r="I1959" s="243"/>
      <c r="J1959" s="243"/>
      <c r="K1959" s="243"/>
      <c r="L1959" s="243"/>
      <c r="M1959" s="243"/>
      <c r="N1959" s="243"/>
      <c r="O1959" s="243"/>
      <c r="P1959" s="243"/>
      <c r="Q1959" s="243"/>
    </row>
    <row r="1960" spans="2:17">
      <c r="B1960" s="243"/>
      <c r="C1960" s="243"/>
      <c r="D1960" s="279"/>
      <c r="E1960" s="243"/>
      <c r="F1960" s="243"/>
      <c r="G1960" s="243"/>
      <c r="H1960" s="243"/>
      <c r="I1960" s="243"/>
      <c r="J1960" s="243"/>
      <c r="K1960" s="243"/>
      <c r="L1960" s="243"/>
      <c r="M1960" s="243"/>
      <c r="N1960" s="243"/>
      <c r="O1960" s="243"/>
      <c r="P1960" s="243"/>
      <c r="Q1960" s="243"/>
    </row>
    <row r="1961" spans="2:17">
      <c r="B1961" s="243"/>
      <c r="C1961" s="243"/>
      <c r="D1961" s="279"/>
      <c r="E1961" s="243"/>
      <c r="F1961" s="243"/>
      <c r="G1961" s="243"/>
      <c r="H1961" s="243"/>
      <c r="I1961" s="243"/>
      <c r="J1961" s="243"/>
      <c r="K1961" s="243"/>
      <c r="L1961" s="243"/>
      <c r="M1961" s="243"/>
      <c r="N1961" s="243"/>
      <c r="O1961" s="243"/>
      <c r="P1961" s="243"/>
      <c r="Q1961" s="243"/>
    </row>
    <row r="1962" spans="2:17">
      <c r="B1962" s="243"/>
      <c r="C1962" s="243"/>
      <c r="D1962" s="279"/>
      <c r="E1962" s="243"/>
      <c r="F1962" s="243"/>
      <c r="G1962" s="243"/>
      <c r="H1962" s="243"/>
      <c r="I1962" s="243"/>
      <c r="J1962" s="243"/>
      <c r="K1962" s="243"/>
      <c r="L1962" s="243"/>
      <c r="M1962" s="243"/>
      <c r="N1962" s="243"/>
      <c r="O1962" s="243"/>
      <c r="P1962" s="243"/>
      <c r="Q1962" s="243"/>
    </row>
    <row r="1963" spans="2:17">
      <c r="B1963" s="243"/>
      <c r="C1963" s="243"/>
      <c r="D1963" s="279"/>
      <c r="E1963" s="243"/>
      <c r="F1963" s="243"/>
      <c r="G1963" s="243"/>
      <c r="H1963" s="243"/>
      <c r="I1963" s="243"/>
      <c r="J1963" s="243"/>
      <c r="K1963" s="243"/>
      <c r="L1963" s="243"/>
      <c r="M1963" s="243"/>
      <c r="N1963" s="243"/>
      <c r="O1963" s="243"/>
      <c r="P1963" s="243"/>
      <c r="Q1963" s="243"/>
    </row>
    <row r="1964" spans="2:17">
      <c r="B1964" s="243"/>
      <c r="C1964" s="243"/>
      <c r="D1964" s="279"/>
      <c r="E1964" s="243"/>
      <c r="F1964" s="243"/>
      <c r="G1964" s="243"/>
      <c r="H1964" s="243"/>
      <c r="I1964" s="243"/>
      <c r="J1964" s="243"/>
      <c r="K1964" s="243"/>
      <c r="L1964" s="243"/>
      <c r="M1964" s="243"/>
      <c r="N1964" s="243"/>
      <c r="O1964" s="243"/>
      <c r="P1964" s="243"/>
      <c r="Q1964" s="243"/>
    </row>
    <row r="1965" spans="2:17">
      <c r="B1965" s="243"/>
      <c r="C1965" s="243"/>
      <c r="D1965" s="279"/>
      <c r="E1965" s="243"/>
      <c r="F1965" s="243"/>
      <c r="G1965" s="243"/>
      <c r="H1965" s="243"/>
      <c r="I1965" s="243"/>
      <c r="J1965" s="243"/>
      <c r="K1965" s="243"/>
      <c r="L1965" s="243"/>
      <c r="M1965" s="243"/>
      <c r="N1965" s="243"/>
      <c r="O1965" s="243"/>
      <c r="P1965" s="243"/>
      <c r="Q1965" s="243"/>
    </row>
    <row r="1966" spans="2:17">
      <c r="B1966" s="243"/>
      <c r="C1966" s="243"/>
      <c r="D1966" s="279"/>
      <c r="E1966" s="243"/>
      <c r="F1966" s="243"/>
      <c r="G1966" s="243"/>
      <c r="H1966" s="243"/>
      <c r="I1966" s="243"/>
      <c r="J1966" s="243"/>
      <c r="K1966" s="243"/>
      <c r="L1966" s="243"/>
      <c r="M1966" s="243"/>
      <c r="N1966" s="243"/>
      <c r="O1966" s="243"/>
      <c r="P1966" s="243"/>
      <c r="Q1966" s="243"/>
    </row>
    <row r="1967" spans="2:17">
      <c r="B1967" s="243"/>
      <c r="C1967" s="243"/>
      <c r="D1967" s="279"/>
      <c r="E1967" s="243"/>
      <c r="F1967" s="243"/>
      <c r="G1967" s="243"/>
      <c r="H1967" s="243"/>
      <c r="I1967" s="243"/>
      <c r="J1967" s="243"/>
      <c r="K1967" s="243"/>
      <c r="L1967" s="243"/>
      <c r="M1967" s="243"/>
      <c r="N1967" s="243"/>
      <c r="O1967" s="243"/>
      <c r="P1967" s="243"/>
      <c r="Q1967" s="243"/>
    </row>
    <row r="1968" spans="2:17">
      <c r="B1968" s="243"/>
      <c r="C1968" s="243"/>
      <c r="D1968" s="279"/>
      <c r="E1968" s="243"/>
      <c r="F1968" s="243"/>
      <c r="G1968" s="243"/>
      <c r="H1968" s="243"/>
      <c r="I1968" s="243"/>
      <c r="J1968" s="243"/>
      <c r="K1968" s="243"/>
      <c r="L1968" s="243"/>
      <c r="M1968" s="243"/>
      <c r="N1968" s="243"/>
      <c r="O1968" s="243"/>
      <c r="P1968" s="243"/>
      <c r="Q1968" s="243"/>
    </row>
    <row r="1969" spans="2:17">
      <c r="B1969" s="243"/>
      <c r="C1969" s="243"/>
      <c r="D1969" s="279"/>
      <c r="E1969" s="243"/>
      <c r="F1969" s="243"/>
      <c r="G1969" s="243"/>
      <c r="H1969" s="243"/>
      <c r="I1969" s="243"/>
      <c r="J1969" s="243"/>
      <c r="K1969" s="243"/>
      <c r="L1969" s="243"/>
      <c r="M1969" s="243"/>
      <c r="N1969" s="243"/>
      <c r="O1969" s="243"/>
      <c r="P1969" s="243"/>
      <c r="Q1969" s="243"/>
    </row>
    <row r="1970" spans="2:17">
      <c r="B1970" s="243"/>
      <c r="C1970" s="243"/>
      <c r="D1970" s="279"/>
      <c r="E1970" s="243"/>
      <c r="F1970" s="243"/>
      <c r="G1970" s="243"/>
      <c r="H1970" s="243"/>
      <c r="I1970" s="243"/>
      <c r="J1970" s="243"/>
      <c r="K1970" s="243"/>
      <c r="L1970" s="243"/>
      <c r="M1970" s="243"/>
      <c r="N1970" s="243"/>
      <c r="O1970" s="243"/>
      <c r="P1970" s="243"/>
      <c r="Q1970" s="243"/>
    </row>
    <row r="1971" spans="2:17">
      <c r="B1971" s="243"/>
      <c r="C1971" s="243"/>
      <c r="D1971" s="279"/>
      <c r="E1971" s="243"/>
      <c r="F1971" s="243"/>
      <c r="G1971" s="243"/>
      <c r="H1971" s="243"/>
      <c r="I1971" s="243"/>
      <c r="J1971" s="243"/>
      <c r="K1971" s="243"/>
      <c r="L1971" s="243"/>
      <c r="M1971" s="243"/>
      <c r="N1971" s="243"/>
      <c r="O1971" s="243"/>
      <c r="P1971" s="243"/>
      <c r="Q1971" s="243"/>
    </row>
    <row r="1972" spans="2:17">
      <c r="B1972" s="243"/>
      <c r="C1972" s="243"/>
      <c r="D1972" s="279"/>
      <c r="E1972" s="243"/>
      <c r="F1972" s="243"/>
      <c r="G1972" s="243"/>
      <c r="H1972" s="243"/>
      <c r="I1972" s="243"/>
      <c r="J1972" s="243"/>
      <c r="K1972" s="243"/>
      <c r="L1972" s="243"/>
      <c r="M1972" s="243"/>
      <c r="N1972" s="243"/>
      <c r="O1972" s="243"/>
      <c r="P1972" s="243"/>
      <c r="Q1972" s="243"/>
    </row>
    <row r="1973" spans="2:17">
      <c r="B1973" s="243"/>
      <c r="C1973" s="243"/>
      <c r="D1973" s="279"/>
      <c r="E1973" s="243"/>
      <c r="F1973" s="243"/>
      <c r="G1973" s="243"/>
      <c r="H1973" s="243"/>
      <c r="I1973" s="243"/>
      <c r="J1973" s="243"/>
      <c r="K1973" s="243"/>
      <c r="L1973" s="243"/>
      <c r="M1973" s="243"/>
      <c r="N1973" s="243"/>
      <c r="O1973" s="243"/>
      <c r="P1973" s="243"/>
      <c r="Q1973" s="243"/>
    </row>
    <row r="1974" spans="2:17">
      <c r="B1974" s="243"/>
      <c r="C1974" s="243"/>
      <c r="D1974" s="279"/>
      <c r="E1974" s="243"/>
      <c r="F1974" s="243"/>
      <c r="G1974" s="243"/>
      <c r="H1974" s="243"/>
      <c r="I1974" s="243"/>
      <c r="J1974" s="243"/>
      <c r="K1974" s="243"/>
      <c r="L1974" s="243"/>
      <c r="M1974" s="243"/>
      <c r="N1974" s="243"/>
      <c r="O1974" s="243"/>
      <c r="P1974" s="243"/>
      <c r="Q1974" s="243"/>
    </row>
    <row r="1975" spans="2:17">
      <c r="B1975" s="243"/>
      <c r="C1975" s="243"/>
      <c r="D1975" s="279"/>
      <c r="E1975" s="243"/>
      <c r="F1975" s="243"/>
      <c r="G1975" s="243"/>
      <c r="H1975" s="243"/>
      <c r="I1975" s="243"/>
      <c r="J1975" s="243"/>
      <c r="K1975" s="243"/>
      <c r="L1975" s="243"/>
      <c r="M1975" s="243"/>
      <c r="N1975" s="243"/>
      <c r="O1975" s="243"/>
      <c r="P1975" s="243"/>
      <c r="Q1975" s="243"/>
    </row>
    <row r="1976" spans="2:17">
      <c r="B1976" s="243"/>
      <c r="C1976" s="243"/>
      <c r="D1976" s="279"/>
      <c r="E1976" s="243"/>
      <c r="F1976" s="243"/>
      <c r="G1976" s="243"/>
      <c r="H1976" s="243"/>
      <c r="I1976" s="243"/>
      <c r="J1976" s="243"/>
      <c r="K1976" s="243"/>
      <c r="L1976" s="243"/>
      <c r="M1976" s="243"/>
      <c r="N1976" s="243"/>
      <c r="O1976" s="243"/>
      <c r="P1976" s="243"/>
      <c r="Q1976" s="243"/>
    </row>
    <row r="1977" spans="2:17">
      <c r="B1977" s="243"/>
      <c r="C1977" s="243"/>
      <c r="D1977" s="279"/>
      <c r="E1977" s="243"/>
      <c r="F1977" s="243"/>
      <c r="G1977" s="243"/>
      <c r="H1977" s="243"/>
      <c r="I1977" s="243"/>
      <c r="J1977" s="243"/>
      <c r="K1977" s="243"/>
      <c r="L1977" s="243"/>
      <c r="M1977" s="243"/>
      <c r="N1977" s="243"/>
      <c r="O1977" s="243"/>
      <c r="P1977" s="243"/>
      <c r="Q1977" s="243"/>
    </row>
    <row r="1978" spans="2:17">
      <c r="B1978" s="243"/>
      <c r="C1978" s="243"/>
      <c r="D1978" s="279"/>
      <c r="E1978" s="243"/>
      <c r="F1978" s="243"/>
      <c r="G1978" s="243"/>
      <c r="H1978" s="243"/>
      <c r="I1978" s="243"/>
      <c r="J1978" s="243"/>
      <c r="K1978" s="243"/>
      <c r="L1978" s="243"/>
      <c r="M1978" s="243"/>
      <c r="N1978" s="243"/>
      <c r="O1978" s="243"/>
      <c r="P1978" s="243"/>
      <c r="Q1978" s="243"/>
    </row>
    <row r="1979" spans="2:17">
      <c r="B1979" s="243"/>
      <c r="C1979" s="243"/>
      <c r="D1979" s="279"/>
      <c r="E1979" s="243"/>
      <c r="F1979" s="243"/>
      <c r="G1979" s="243"/>
      <c r="H1979" s="243"/>
      <c r="I1979" s="243"/>
      <c r="J1979" s="243"/>
      <c r="K1979" s="243"/>
      <c r="L1979" s="243"/>
      <c r="M1979" s="243"/>
      <c r="N1979" s="243"/>
      <c r="O1979" s="243"/>
      <c r="P1979" s="243"/>
      <c r="Q1979" s="243"/>
    </row>
    <row r="1980" spans="2:17">
      <c r="B1980" s="243"/>
      <c r="C1980" s="243"/>
      <c r="D1980" s="279"/>
      <c r="E1980" s="243"/>
      <c r="F1980" s="243"/>
      <c r="G1980" s="243"/>
      <c r="H1980" s="243"/>
      <c r="I1980" s="243"/>
      <c r="J1980" s="243"/>
      <c r="K1980" s="243"/>
      <c r="L1980" s="243"/>
      <c r="M1980" s="243"/>
      <c r="N1980" s="243"/>
      <c r="O1980" s="243"/>
      <c r="P1980" s="243"/>
      <c r="Q1980" s="243"/>
    </row>
    <row r="1981" spans="2:17">
      <c r="B1981" s="243"/>
      <c r="C1981" s="243"/>
      <c r="D1981" s="279"/>
      <c r="E1981" s="243"/>
      <c r="F1981" s="243"/>
      <c r="G1981" s="243"/>
      <c r="H1981" s="243"/>
      <c r="I1981" s="243"/>
      <c r="J1981" s="243"/>
      <c r="K1981" s="243"/>
      <c r="L1981" s="243"/>
      <c r="M1981" s="243"/>
      <c r="N1981" s="243"/>
      <c r="O1981" s="243"/>
      <c r="P1981" s="243"/>
      <c r="Q1981" s="243"/>
    </row>
    <row r="1982" spans="2:17">
      <c r="B1982" s="243"/>
      <c r="C1982" s="243"/>
      <c r="D1982" s="279"/>
      <c r="E1982" s="243"/>
      <c r="F1982" s="243"/>
      <c r="G1982" s="243"/>
      <c r="H1982" s="243"/>
      <c r="I1982" s="243"/>
      <c r="J1982" s="243"/>
      <c r="K1982" s="243"/>
      <c r="L1982" s="243"/>
      <c r="M1982" s="243"/>
      <c r="N1982" s="243"/>
      <c r="O1982" s="243"/>
      <c r="P1982" s="243"/>
      <c r="Q1982" s="243"/>
    </row>
    <row r="1983" spans="2:17">
      <c r="B1983" s="243"/>
      <c r="C1983" s="243"/>
      <c r="D1983" s="279"/>
      <c r="E1983" s="243"/>
      <c r="F1983" s="243"/>
      <c r="G1983" s="243"/>
      <c r="H1983" s="243"/>
      <c r="I1983" s="243"/>
      <c r="J1983" s="243"/>
      <c r="K1983" s="243"/>
      <c r="L1983" s="243"/>
      <c r="M1983" s="243"/>
      <c r="N1983" s="243"/>
      <c r="O1983" s="243"/>
      <c r="P1983" s="243"/>
      <c r="Q1983" s="243"/>
    </row>
    <row r="1984" spans="2:17">
      <c r="B1984" s="243"/>
      <c r="C1984" s="243"/>
      <c r="D1984" s="279"/>
      <c r="E1984" s="243"/>
      <c r="F1984" s="243"/>
      <c r="G1984" s="243"/>
      <c r="H1984" s="243"/>
      <c r="I1984" s="243"/>
      <c r="J1984" s="243"/>
      <c r="K1984" s="243"/>
      <c r="L1984" s="243"/>
      <c r="M1984" s="243"/>
      <c r="N1984" s="243"/>
      <c r="O1984" s="243"/>
      <c r="P1984" s="243"/>
      <c r="Q1984" s="243"/>
    </row>
    <row r="1985" spans="2:17">
      <c r="B1985" s="243"/>
      <c r="C1985" s="243"/>
      <c r="D1985" s="279"/>
      <c r="E1985" s="243"/>
      <c r="F1985" s="243"/>
      <c r="G1985" s="243"/>
      <c r="H1985" s="243"/>
      <c r="I1985" s="243"/>
      <c r="J1985" s="243"/>
      <c r="K1985" s="243"/>
      <c r="L1985" s="243"/>
      <c r="M1985" s="243"/>
      <c r="N1985" s="243"/>
      <c r="O1985" s="243"/>
      <c r="P1985" s="243"/>
      <c r="Q1985" s="243"/>
    </row>
    <row r="1986" spans="2:17">
      <c r="B1986" s="243"/>
      <c r="C1986" s="243"/>
      <c r="D1986" s="279"/>
      <c r="E1986" s="243"/>
      <c r="F1986" s="243"/>
      <c r="G1986" s="243"/>
      <c r="H1986" s="243"/>
      <c r="I1986" s="243"/>
      <c r="J1986" s="243"/>
      <c r="K1986" s="243"/>
      <c r="L1986" s="243"/>
      <c r="M1986" s="243"/>
      <c r="N1986" s="243"/>
      <c r="O1986" s="243"/>
      <c r="P1986" s="243"/>
      <c r="Q1986" s="243"/>
    </row>
    <row r="1987" spans="2:17">
      <c r="B1987" s="243"/>
      <c r="C1987" s="243"/>
      <c r="D1987" s="279"/>
      <c r="E1987" s="243"/>
      <c r="F1987" s="243"/>
      <c r="G1987" s="243"/>
      <c r="H1987" s="243"/>
      <c r="I1987" s="243"/>
      <c r="J1987" s="243"/>
      <c r="K1987" s="243"/>
      <c r="L1987" s="243"/>
      <c r="M1987" s="243"/>
      <c r="N1987" s="243"/>
      <c r="O1987" s="243"/>
      <c r="P1987" s="243"/>
      <c r="Q1987" s="243"/>
    </row>
    <row r="1988" spans="2:17">
      <c r="B1988" s="243"/>
      <c r="C1988" s="243"/>
      <c r="D1988" s="279"/>
      <c r="E1988" s="243"/>
      <c r="F1988" s="243"/>
      <c r="G1988" s="243"/>
      <c r="H1988" s="243"/>
      <c r="I1988" s="243"/>
      <c r="J1988" s="243"/>
      <c r="K1988" s="243"/>
      <c r="L1988" s="243"/>
      <c r="M1988" s="243"/>
      <c r="N1988" s="243"/>
      <c r="O1988" s="243"/>
      <c r="P1988" s="243"/>
      <c r="Q1988" s="243"/>
    </row>
    <row r="1989" spans="2:17">
      <c r="B1989" s="243"/>
      <c r="C1989" s="243"/>
      <c r="D1989" s="279"/>
      <c r="E1989" s="243"/>
      <c r="F1989" s="243"/>
      <c r="G1989" s="243"/>
      <c r="H1989" s="243"/>
      <c r="I1989" s="243"/>
      <c r="J1989" s="243"/>
      <c r="K1989" s="243"/>
      <c r="L1989" s="243"/>
      <c r="M1989" s="243"/>
      <c r="N1989" s="243"/>
      <c r="O1989" s="243"/>
      <c r="P1989" s="243"/>
      <c r="Q1989" s="243"/>
    </row>
    <row r="1990" spans="2:17">
      <c r="B1990" s="243"/>
      <c r="C1990" s="243"/>
      <c r="D1990" s="279"/>
      <c r="E1990" s="243"/>
      <c r="F1990" s="243"/>
      <c r="G1990" s="243"/>
      <c r="H1990" s="243"/>
      <c r="I1990" s="243"/>
      <c r="J1990" s="243"/>
      <c r="K1990" s="243"/>
      <c r="L1990" s="243"/>
      <c r="M1990" s="243"/>
      <c r="N1990" s="243"/>
      <c r="O1990" s="243"/>
      <c r="P1990" s="243"/>
      <c r="Q1990" s="243"/>
    </row>
    <row r="1991" spans="2:17">
      <c r="B1991" s="243"/>
      <c r="C1991" s="243"/>
      <c r="D1991" s="279"/>
      <c r="E1991" s="243"/>
      <c r="F1991" s="243"/>
      <c r="G1991" s="243"/>
      <c r="H1991" s="243"/>
      <c r="I1991" s="243"/>
      <c r="J1991" s="243"/>
      <c r="K1991" s="243"/>
      <c r="L1991" s="243"/>
      <c r="M1991" s="243"/>
      <c r="N1991" s="243"/>
      <c r="O1991" s="243"/>
      <c r="P1991" s="243"/>
      <c r="Q1991" s="243"/>
    </row>
    <row r="1992" spans="2:17">
      <c r="B1992" s="243"/>
      <c r="C1992" s="243"/>
      <c r="D1992" s="279"/>
      <c r="E1992" s="243"/>
      <c r="F1992" s="243"/>
      <c r="G1992" s="243"/>
      <c r="H1992" s="243"/>
      <c r="I1992" s="243"/>
      <c r="J1992" s="243"/>
      <c r="K1992" s="243"/>
      <c r="L1992" s="243"/>
      <c r="M1992" s="243"/>
      <c r="N1992" s="243"/>
      <c r="O1992" s="243"/>
      <c r="P1992" s="243"/>
      <c r="Q1992" s="243"/>
    </row>
    <row r="1993" spans="2:17">
      <c r="B1993" s="243"/>
      <c r="C1993" s="243"/>
      <c r="D1993" s="279"/>
      <c r="E1993" s="243"/>
      <c r="F1993" s="243"/>
      <c r="G1993" s="243"/>
      <c r="H1993" s="243"/>
      <c r="I1993" s="243"/>
      <c r="J1993" s="243"/>
      <c r="K1993" s="243"/>
      <c r="L1993" s="243"/>
      <c r="M1993" s="243"/>
      <c r="N1993" s="243"/>
      <c r="O1993" s="243"/>
      <c r="P1993" s="243"/>
      <c r="Q1993" s="243"/>
    </row>
    <row r="1994" spans="2:17">
      <c r="B1994" s="243"/>
      <c r="C1994" s="243"/>
      <c r="D1994" s="279"/>
      <c r="E1994" s="243"/>
      <c r="F1994" s="243"/>
      <c r="G1994" s="243"/>
      <c r="H1994" s="243"/>
      <c r="I1994" s="243"/>
      <c r="J1994" s="243"/>
      <c r="K1994" s="243"/>
      <c r="L1994" s="243"/>
      <c r="M1994" s="243"/>
      <c r="N1994" s="243"/>
      <c r="O1994" s="243"/>
      <c r="P1994" s="243"/>
      <c r="Q1994" s="243"/>
    </row>
    <row r="1995" spans="2:17">
      <c r="B1995" s="243"/>
      <c r="C1995" s="243"/>
      <c r="D1995" s="279"/>
      <c r="E1995" s="243"/>
      <c r="F1995" s="243"/>
      <c r="G1995" s="243"/>
      <c r="H1995" s="243"/>
      <c r="I1995" s="243"/>
      <c r="J1995" s="243"/>
      <c r="K1995" s="243"/>
      <c r="L1995" s="243"/>
      <c r="M1995" s="243"/>
      <c r="N1995" s="243"/>
      <c r="O1995" s="243"/>
      <c r="P1995" s="243"/>
      <c r="Q1995" s="243"/>
    </row>
    <row r="1996" spans="2:17">
      <c r="B1996" s="243"/>
      <c r="C1996" s="243"/>
      <c r="D1996" s="279"/>
      <c r="E1996" s="243"/>
      <c r="F1996" s="243"/>
      <c r="G1996" s="243"/>
      <c r="H1996" s="243"/>
      <c r="I1996" s="243"/>
      <c r="J1996" s="243"/>
      <c r="K1996" s="243"/>
      <c r="L1996" s="243"/>
      <c r="M1996" s="243"/>
      <c r="N1996" s="243"/>
      <c r="O1996" s="243"/>
      <c r="P1996" s="243"/>
      <c r="Q1996" s="243"/>
    </row>
    <row r="1997" spans="2:17">
      <c r="B1997" s="243"/>
      <c r="C1997" s="243"/>
      <c r="D1997" s="279"/>
      <c r="E1997" s="243"/>
      <c r="F1997" s="243"/>
      <c r="G1997" s="243"/>
      <c r="H1997" s="243"/>
      <c r="I1997" s="243"/>
      <c r="J1997" s="243"/>
      <c r="K1997" s="243"/>
      <c r="L1997" s="243"/>
      <c r="M1997" s="243"/>
      <c r="N1997" s="243"/>
      <c r="O1997" s="243"/>
      <c r="P1997" s="243"/>
      <c r="Q1997" s="243"/>
    </row>
    <row r="1998" spans="2:17">
      <c r="B1998" s="243"/>
      <c r="C1998" s="243"/>
      <c r="D1998" s="279"/>
      <c r="E1998" s="243"/>
      <c r="F1998" s="243"/>
      <c r="G1998" s="243"/>
      <c r="H1998" s="243"/>
      <c r="I1998" s="243"/>
      <c r="J1998" s="243"/>
      <c r="K1998" s="243"/>
      <c r="L1998" s="243"/>
      <c r="M1998" s="243"/>
      <c r="N1998" s="243"/>
      <c r="O1998" s="243"/>
      <c r="P1998" s="243"/>
      <c r="Q1998" s="243"/>
    </row>
    <row r="1999" spans="2:17">
      <c r="B1999" s="243"/>
      <c r="C1999" s="243"/>
      <c r="D1999" s="279"/>
      <c r="E1999" s="243"/>
      <c r="F1999" s="243"/>
      <c r="G1999" s="243"/>
      <c r="H1999" s="243"/>
      <c r="I1999" s="243"/>
      <c r="J1999" s="243"/>
      <c r="K1999" s="243"/>
      <c r="L1999" s="243"/>
      <c r="M1999" s="243"/>
      <c r="N1999" s="243"/>
      <c r="O1999" s="243"/>
      <c r="P1999" s="243"/>
      <c r="Q1999" s="243"/>
    </row>
    <row r="2000" spans="2:17">
      <c r="B2000" s="243"/>
      <c r="C2000" s="243"/>
      <c r="D2000" s="279"/>
      <c r="E2000" s="243"/>
      <c r="F2000" s="243"/>
      <c r="G2000" s="243"/>
      <c r="H2000" s="243"/>
      <c r="I2000" s="243"/>
      <c r="J2000" s="243"/>
      <c r="K2000" s="243"/>
      <c r="L2000" s="243"/>
      <c r="M2000" s="243"/>
      <c r="N2000" s="243"/>
      <c r="O2000" s="243"/>
      <c r="P2000" s="243"/>
      <c r="Q2000" s="243"/>
    </row>
    <row r="2001" spans="2:17">
      <c r="B2001" s="243"/>
      <c r="C2001" s="243"/>
      <c r="D2001" s="279"/>
      <c r="E2001" s="243"/>
      <c r="F2001" s="243"/>
      <c r="G2001" s="243"/>
      <c r="H2001" s="243"/>
      <c r="I2001" s="243"/>
      <c r="J2001" s="243"/>
      <c r="K2001" s="243"/>
      <c r="L2001" s="243"/>
      <c r="M2001" s="243"/>
      <c r="N2001" s="243"/>
      <c r="O2001" s="243"/>
      <c r="P2001" s="243"/>
      <c r="Q2001" s="243"/>
    </row>
    <row r="2002" spans="2:17">
      <c r="B2002" s="243"/>
      <c r="C2002" s="243"/>
      <c r="D2002" s="279"/>
      <c r="E2002" s="243"/>
      <c r="F2002" s="243"/>
      <c r="G2002" s="243"/>
      <c r="H2002" s="243"/>
      <c r="I2002" s="243"/>
      <c r="J2002" s="243"/>
      <c r="K2002" s="243"/>
      <c r="L2002" s="243"/>
      <c r="M2002" s="243"/>
      <c r="N2002" s="243"/>
      <c r="O2002" s="243"/>
      <c r="P2002" s="243"/>
      <c r="Q2002" s="243"/>
    </row>
    <row r="2003" spans="2:17">
      <c r="B2003" s="243"/>
      <c r="C2003" s="243"/>
      <c r="D2003" s="279"/>
      <c r="E2003" s="243"/>
      <c r="F2003" s="243"/>
      <c r="G2003" s="243"/>
      <c r="H2003" s="243"/>
      <c r="I2003" s="243"/>
      <c r="J2003" s="243"/>
      <c r="K2003" s="243"/>
      <c r="L2003" s="243"/>
      <c r="M2003" s="243"/>
      <c r="N2003" s="243"/>
      <c r="O2003" s="243"/>
      <c r="P2003" s="243"/>
      <c r="Q2003" s="243"/>
    </row>
    <row r="2004" spans="2:17">
      <c r="B2004" s="243"/>
      <c r="C2004" s="243"/>
      <c r="D2004" s="279"/>
      <c r="E2004" s="243"/>
      <c r="F2004" s="243"/>
      <c r="G2004" s="243"/>
      <c r="H2004" s="243"/>
      <c r="I2004" s="243"/>
      <c r="J2004" s="243"/>
      <c r="K2004" s="243"/>
      <c r="L2004" s="243"/>
      <c r="M2004" s="243"/>
      <c r="N2004" s="243"/>
      <c r="O2004" s="243"/>
      <c r="P2004" s="243"/>
      <c r="Q2004" s="243"/>
    </row>
    <row r="2005" spans="2:17">
      <c r="B2005" s="243"/>
      <c r="C2005" s="243"/>
      <c r="D2005" s="279"/>
      <c r="E2005" s="243"/>
      <c r="F2005" s="243"/>
      <c r="G2005" s="243"/>
      <c r="H2005" s="243"/>
      <c r="I2005" s="243"/>
      <c r="J2005" s="243"/>
      <c r="K2005" s="243"/>
      <c r="L2005" s="243"/>
      <c r="M2005" s="243"/>
      <c r="N2005" s="243"/>
      <c r="O2005" s="243"/>
      <c r="P2005" s="243"/>
      <c r="Q2005" s="243"/>
    </row>
    <row r="2006" spans="2:17">
      <c r="B2006" s="243"/>
      <c r="C2006" s="243"/>
      <c r="D2006" s="279"/>
      <c r="E2006" s="243"/>
      <c r="F2006" s="243"/>
      <c r="G2006" s="243"/>
      <c r="H2006" s="243"/>
      <c r="I2006" s="243"/>
      <c r="J2006" s="243"/>
      <c r="K2006" s="243"/>
      <c r="L2006" s="243"/>
      <c r="M2006" s="243"/>
      <c r="N2006" s="243"/>
      <c r="O2006" s="243"/>
      <c r="P2006" s="243"/>
      <c r="Q2006" s="243"/>
    </row>
    <row r="2007" spans="2:17">
      <c r="B2007" s="243"/>
      <c r="C2007" s="243"/>
      <c r="D2007" s="279"/>
      <c r="E2007" s="243"/>
      <c r="F2007" s="243"/>
      <c r="G2007" s="243"/>
      <c r="H2007" s="243"/>
      <c r="I2007" s="243"/>
      <c r="J2007" s="243"/>
      <c r="K2007" s="243"/>
      <c r="L2007" s="243"/>
      <c r="M2007" s="243"/>
      <c r="N2007" s="243"/>
      <c r="O2007" s="243"/>
      <c r="P2007" s="243"/>
      <c r="Q2007" s="243"/>
    </row>
    <row r="2008" spans="2:17">
      <c r="B2008" s="243"/>
      <c r="C2008" s="243"/>
      <c r="D2008" s="279"/>
      <c r="E2008" s="243"/>
      <c r="F2008" s="243"/>
      <c r="G2008" s="243"/>
      <c r="H2008" s="243"/>
      <c r="I2008" s="243"/>
      <c r="J2008" s="243"/>
      <c r="K2008" s="243"/>
      <c r="L2008" s="243"/>
      <c r="M2008" s="243"/>
      <c r="N2008" s="243"/>
      <c r="O2008" s="243"/>
      <c r="P2008" s="243"/>
      <c r="Q2008" s="243"/>
    </row>
    <row r="2009" spans="2:17">
      <c r="B2009" s="243"/>
      <c r="C2009" s="243"/>
      <c r="D2009" s="279"/>
      <c r="E2009" s="243"/>
      <c r="F2009" s="243"/>
      <c r="G2009" s="243"/>
      <c r="H2009" s="243"/>
      <c r="I2009" s="243"/>
      <c r="J2009" s="243"/>
      <c r="K2009" s="243"/>
      <c r="L2009" s="243"/>
      <c r="M2009" s="243"/>
      <c r="N2009" s="243"/>
      <c r="O2009" s="243"/>
      <c r="P2009" s="243"/>
      <c r="Q2009" s="243"/>
    </row>
    <row r="2010" spans="2:17">
      <c r="B2010" s="243"/>
      <c r="C2010" s="243"/>
      <c r="D2010" s="279"/>
      <c r="E2010" s="243"/>
      <c r="F2010" s="243"/>
      <c r="G2010" s="243"/>
      <c r="H2010" s="243"/>
      <c r="I2010" s="243"/>
      <c r="J2010" s="243"/>
      <c r="K2010" s="243"/>
      <c r="L2010" s="243"/>
      <c r="M2010" s="243"/>
      <c r="N2010" s="243"/>
      <c r="O2010" s="243"/>
      <c r="P2010" s="243"/>
      <c r="Q2010" s="243"/>
    </row>
    <row r="2011" spans="2:17">
      <c r="B2011" s="243"/>
      <c r="C2011" s="243"/>
      <c r="D2011" s="279"/>
      <c r="E2011" s="243"/>
      <c r="F2011" s="243"/>
      <c r="G2011" s="243"/>
      <c r="H2011" s="243"/>
      <c r="I2011" s="243"/>
      <c r="J2011" s="243"/>
      <c r="K2011" s="243"/>
      <c r="L2011" s="243"/>
      <c r="M2011" s="243"/>
      <c r="N2011" s="243"/>
      <c r="O2011" s="243"/>
      <c r="P2011" s="243"/>
      <c r="Q2011" s="243"/>
    </row>
    <row r="2012" spans="2:17">
      <c r="B2012" s="243"/>
      <c r="C2012" s="243"/>
      <c r="D2012" s="279"/>
      <c r="E2012" s="243"/>
      <c r="F2012" s="243"/>
      <c r="G2012" s="243"/>
      <c r="H2012" s="243"/>
      <c r="I2012" s="243"/>
      <c r="J2012" s="243"/>
      <c r="K2012" s="243"/>
      <c r="L2012" s="243"/>
      <c r="M2012" s="243"/>
      <c r="N2012" s="243"/>
      <c r="O2012" s="243"/>
      <c r="P2012" s="243"/>
      <c r="Q2012" s="243"/>
    </row>
    <row r="2013" spans="2:17">
      <c r="B2013" s="243"/>
      <c r="C2013" s="243"/>
      <c r="D2013" s="279"/>
      <c r="E2013" s="243"/>
      <c r="F2013" s="243"/>
      <c r="G2013" s="243"/>
      <c r="H2013" s="243"/>
      <c r="I2013" s="243"/>
      <c r="J2013" s="243"/>
      <c r="K2013" s="243"/>
      <c r="L2013" s="243"/>
      <c r="M2013" s="243"/>
      <c r="N2013" s="243"/>
      <c r="O2013" s="243"/>
      <c r="P2013" s="243"/>
      <c r="Q2013" s="243"/>
    </row>
    <row r="2014" spans="2:17">
      <c r="B2014" s="243"/>
      <c r="C2014" s="243"/>
      <c r="D2014" s="279"/>
      <c r="E2014" s="243"/>
      <c r="F2014" s="243"/>
      <c r="G2014" s="243"/>
      <c r="H2014" s="243"/>
      <c r="I2014" s="243"/>
      <c r="J2014" s="243"/>
      <c r="K2014" s="243"/>
      <c r="L2014" s="243"/>
      <c r="M2014" s="243"/>
      <c r="N2014" s="243"/>
      <c r="O2014" s="243"/>
      <c r="P2014" s="243"/>
      <c r="Q2014" s="243"/>
    </row>
    <row r="2015" spans="2:17">
      <c r="B2015" s="243"/>
      <c r="C2015" s="243"/>
      <c r="D2015" s="279"/>
      <c r="E2015" s="243"/>
      <c r="F2015" s="243"/>
      <c r="G2015" s="243"/>
      <c r="H2015" s="243"/>
      <c r="I2015" s="243"/>
      <c r="J2015" s="243"/>
      <c r="K2015" s="243"/>
      <c r="L2015" s="243"/>
      <c r="M2015" s="243"/>
      <c r="N2015" s="243"/>
      <c r="O2015" s="243"/>
      <c r="P2015" s="243"/>
      <c r="Q2015" s="243"/>
    </row>
    <row r="2016" spans="2:17">
      <c r="B2016" s="243"/>
      <c r="C2016" s="243"/>
      <c r="D2016" s="279"/>
      <c r="E2016" s="243"/>
      <c r="F2016" s="243"/>
      <c r="G2016" s="243"/>
      <c r="H2016" s="243"/>
      <c r="I2016" s="243"/>
      <c r="J2016" s="243"/>
      <c r="K2016" s="243"/>
      <c r="L2016" s="243"/>
      <c r="M2016" s="243"/>
      <c r="N2016" s="243"/>
      <c r="O2016" s="243"/>
      <c r="P2016" s="243"/>
      <c r="Q2016" s="243"/>
    </row>
    <row r="2017" spans="2:17">
      <c r="B2017" s="243"/>
      <c r="C2017" s="243"/>
      <c r="D2017" s="279"/>
      <c r="E2017" s="243"/>
      <c r="F2017" s="243"/>
      <c r="G2017" s="243"/>
      <c r="H2017" s="243"/>
      <c r="I2017" s="243"/>
      <c r="J2017" s="243"/>
      <c r="K2017" s="243"/>
      <c r="L2017" s="243"/>
      <c r="M2017" s="243"/>
      <c r="N2017" s="243"/>
      <c r="O2017" s="243"/>
      <c r="P2017" s="243"/>
      <c r="Q2017" s="243"/>
    </row>
    <row r="2018" spans="2:17">
      <c r="B2018" s="243"/>
      <c r="C2018" s="243"/>
      <c r="D2018" s="279"/>
      <c r="E2018" s="243"/>
      <c r="F2018" s="243"/>
      <c r="G2018" s="243"/>
      <c r="H2018" s="243"/>
      <c r="I2018" s="243"/>
      <c r="J2018" s="243"/>
      <c r="K2018" s="243"/>
      <c r="L2018" s="243"/>
      <c r="M2018" s="243"/>
      <c r="N2018" s="243"/>
      <c r="O2018" s="243"/>
      <c r="P2018" s="243"/>
      <c r="Q2018" s="243"/>
    </row>
    <row r="2019" spans="2:17">
      <c r="B2019" s="243"/>
      <c r="C2019" s="243"/>
      <c r="D2019" s="279"/>
      <c r="E2019" s="243"/>
      <c r="F2019" s="243"/>
      <c r="G2019" s="243"/>
      <c r="H2019" s="243"/>
      <c r="I2019" s="243"/>
      <c r="J2019" s="243"/>
      <c r="K2019" s="243"/>
      <c r="L2019" s="243"/>
      <c r="M2019" s="243"/>
      <c r="N2019" s="243"/>
      <c r="O2019" s="243"/>
      <c r="P2019" s="243"/>
      <c r="Q2019" s="243"/>
    </row>
    <row r="2020" spans="2:17">
      <c r="B2020" s="243"/>
      <c r="C2020" s="243"/>
      <c r="D2020" s="279"/>
      <c r="E2020" s="243"/>
      <c r="F2020" s="243"/>
      <c r="G2020" s="243"/>
      <c r="H2020" s="243"/>
      <c r="I2020" s="243"/>
      <c r="J2020" s="243"/>
      <c r="K2020" s="243"/>
      <c r="L2020" s="243"/>
      <c r="M2020" s="243"/>
      <c r="N2020" s="243"/>
      <c r="O2020" s="243"/>
      <c r="P2020" s="243"/>
      <c r="Q2020" s="243"/>
    </row>
    <row r="2021" spans="2:17">
      <c r="B2021" s="243"/>
      <c r="C2021" s="243"/>
      <c r="D2021" s="279"/>
      <c r="E2021" s="243"/>
      <c r="F2021" s="243"/>
      <c r="G2021" s="243"/>
      <c r="H2021" s="243"/>
      <c r="I2021" s="243"/>
      <c r="J2021" s="243"/>
      <c r="K2021" s="243"/>
      <c r="L2021" s="243"/>
      <c r="M2021" s="243"/>
      <c r="N2021" s="243"/>
      <c r="O2021" s="243"/>
      <c r="P2021" s="243"/>
      <c r="Q2021" s="243"/>
    </row>
    <row r="2022" spans="2:17">
      <c r="B2022" s="243"/>
      <c r="C2022" s="243"/>
      <c r="D2022" s="279"/>
      <c r="E2022" s="243"/>
      <c r="F2022" s="243"/>
      <c r="G2022" s="243"/>
      <c r="H2022" s="243"/>
      <c r="I2022" s="243"/>
      <c r="J2022" s="243"/>
      <c r="K2022" s="243"/>
      <c r="L2022" s="243"/>
      <c r="M2022" s="243"/>
      <c r="N2022" s="243"/>
      <c r="O2022" s="243"/>
      <c r="P2022" s="243"/>
      <c r="Q2022" s="243"/>
    </row>
    <row r="2023" spans="2:17">
      <c r="B2023" s="243"/>
      <c r="C2023" s="243"/>
      <c r="D2023" s="279"/>
      <c r="E2023" s="243"/>
      <c r="F2023" s="243"/>
      <c r="G2023" s="243"/>
      <c r="H2023" s="243"/>
      <c r="I2023" s="243"/>
      <c r="J2023" s="243"/>
      <c r="K2023" s="243"/>
      <c r="L2023" s="243"/>
      <c r="M2023" s="243"/>
      <c r="N2023" s="243"/>
      <c r="O2023" s="243"/>
      <c r="P2023" s="243"/>
      <c r="Q2023" s="243"/>
    </row>
    <row r="2024" spans="2:17">
      <c r="B2024" s="243"/>
      <c r="C2024" s="243"/>
      <c r="D2024" s="279"/>
      <c r="E2024" s="243"/>
      <c r="F2024" s="243"/>
      <c r="G2024" s="243"/>
      <c r="H2024" s="243"/>
      <c r="I2024" s="243"/>
      <c r="J2024" s="243"/>
      <c r="K2024" s="243"/>
      <c r="L2024" s="243"/>
      <c r="M2024" s="243"/>
      <c r="N2024" s="243"/>
      <c r="O2024" s="243"/>
      <c r="P2024" s="243"/>
      <c r="Q2024" s="243"/>
    </row>
    <row r="2025" spans="2:17">
      <c r="B2025" s="243"/>
      <c r="C2025" s="243"/>
      <c r="D2025" s="279"/>
      <c r="E2025" s="243"/>
      <c r="F2025" s="243"/>
      <c r="G2025" s="243"/>
      <c r="H2025" s="243"/>
      <c r="I2025" s="243"/>
      <c r="J2025" s="243"/>
      <c r="K2025" s="243"/>
      <c r="L2025" s="243"/>
      <c r="M2025" s="243"/>
      <c r="N2025" s="243"/>
      <c r="O2025" s="243"/>
      <c r="P2025" s="243"/>
      <c r="Q2025" s="243"/>
    </row>
    <row r="2026" spans="2:17">
      <c r="B2026" s="243"/>
      <c r="C2026" s="243"/>
      <c r="D2026" s="279"/>
      <c r="E2026" s="243"/>
      <c r="F2026" s="243"/>
      <c r="G2026" s="243"/>
      <c r="H2026" s="243"/>
      <c r="I2026" s="243"/>
      <c r="J2026" s="243"/>
      <c r="K2026" s="243"/>
      <c r="L2026" s="243"/>
      <c r="M2026" s="243"/>
      <c r="N2026" s="243"/>
      <c r="O2026" s="243"/>
      <c r="P2026" s="243"/>
      <c r="Q2026" s="243"/>
    </row>
    <row r="2027" spans="2:17">
      <c r="B2027" s="243"/>
      <c r="C2027" s="243"/>
      <c r="D2027" s="279"/>
      <c r="E2027" s="243"/>
      <c r="F2027" s="243"/>
      <c r="G2027" s="243"/>
      <c r="H2027" s="243"/>
      <c r="I2027" s="243"/>
      <c r="J2027" s="243"/>
      <c r="K2027" s="243"/>
      <c r="L2027" s="243"/>
      <c r="M2027" s="243"/>
      <c r="N2027" s="243"/>
      <c r="O2027" s="243"/>
      <c r="P2027" s="243"/>
      <c r="Q2027" s="243"/>
    </row>
    <row r="2028" spans="2:17">
      <c r="B2028" s="243"/>
      <c r="C2028" s="243"/>
      <c r="D2028" s="279"/>
      <c r="E2028" s="243"/>
      <c r="F2028" s="243"/>
      <c r="G2028" s="243"/>
      <c r="H2028" s="243"/>
      <c r="I2028" s="243"/>
      <c r="J2028" s="243"/>
      <c r="K2028" s="243"/>
      <c r="L2028" s="243"/>
      <c r="M2028" s="243"/>
      <c r="N2028" s="243"/>
      <c r="O2028" s="243"/>
      <c r="P2028" s="243"/>
      <c r="Q2028" s="243"/>
    </row>
    <row r="2029" spans="2:17">
      <c r="B2029" s="243"/>
      <c r="C2029" s="243"/>
      <c r="D2029" s="279"/>
      <c r="E2029" s="243"/>
      <c r="F2029" s="243"/>
      <c r="G2029" s="243"/>
      <c r="H2029" s="243"/>
      <c r="I2029" s="243"/>
      <c r="J2029" s="243"/>
      <c r="K2029" s="243"/>
      <c r="L2029" s="243"/>
      <c r="M2029" s="243"/>
      <c r="N2029" s="243"/>
      <c r="O2029" s="243"/>
      <c r="P2029" s="243"/>
      <c r="Q2029" s="243"/>
    </row>
    <row r="2030" spans="2:17">
      <c r="B2030" s="243"/>
      <c r="C2030" s="243"/>
      <c r="D2030" s="279"/>
      <c r="E2030" s="243"/>
      <c r="F2030" s="243"/>
      <c r="G2030" s="243"/>
      <c r="H2030" s="243"/>
      <c r="I2030" s="243"/>
      <c r="J2030" s="243"/>
      <c r="K2030" s="243"/>
      <c r="L2030" s="243"/>
      <c r="M2030" s="243"/>
      <c r="N2030" s="243"/>
      <c r="O2030" s="243"/>
      <c r="P2030" s="243"/>
      <c r="Q2030" s="243"/>
    </row>
    <row r="2031" spans="2:17">
      <c r="B2031" s="243"/>
      <c r="C2031" s="243"/>
      <c r="D2031" s="279"/>
      <c r="E2031" s="243"/>
      <c r="F2031" s="243"/>
      <c r="G2031" s="243"/>
      <c r="H2031" s="243"/>
      <c r="I2031" s="243"/>
      <c r="J2031" s="243"/>
      <c r="K2031" s="243"/>
      <c r="L2031" s="243"/>
      <c r="M2031" s="243"/>
      <c r="N2031" s="243"/>
      <c r="O2031" s="243"/>
      <c r="P2031" s="243"/>
      <c r="Q2031" s="243"/>
    </row>
    <row r="2032" spans="2:17">
      <c r="B2032" s="243"/>
      <c r="C2032" s="243"/>
      <c r="D2032" s="279"/>
      <c r="E2032" s="243"/>
      <c r="F2032" s="243"/>
      <c r="G2032" s="243"/>
      <c r="H2032" s="243"/>
      <c r="I2032" s="243"/>
      <c r="J2032" s="243"/>
      <c r="K2032" s="243"/>
      <c r="L2032" s="243"/>
      <c r="M2032" s="243"/>
      <c r="N2032" s="243"/>
      <c r="O2032" s="243"/>
      <c r="P2032" s="243"/>
      <c r="Q2032" s="243"/>
    </row>
    <row r="2033" spans="2:17">
      <c r="B2033" s="243"/>
      <c r="C2033" s="243"/>
      <c r="D2033" s="279"/>
      <c r="E2033" s="243"/>
      <c r="F2033" s="243"/>
      <c r="G2033" s="243"/>
      <c r="H2033" s="243"/>
      <c r="I2033" s="243"/>
      <c r="J2033" s="243"/>
      <c r="K2033" s="243"/>
      <c r="L2033" s="243"/>
      <c r="M2033" s="243"/>
      <c r="N2033" s="243"/>
      <c r="O2033" s="243"/>
      <c r="P2033" s="243"/>
      <c r="Q2033" s="243"/>
    </row>
    <row r="2034" spans="2:17">
      <c r="B2034" s="243"/>
      <c r="C2034" s="243"/>
      <c r="D2034" s="279"/>
      <c r="E2034" s="243"/>
      <c r="F2034" s="243"/>
      <c r="G2034" s="243"/>
      <c r="H2034" s="243"/>
      <c r="I2034" s="243"/>
      <c r="J2034" s="243"/>
      <c r="K2034" s="243"/>
      <c r="L2034" s="243"/>
      <c r="M2034" s="243"/>
      <c r="N2034" s="243"/>
      <c r="O2034" s="243"/>
      <c r="P2034" s="243"/>
      <c r="Q2034" s="243"/>
    </row>
    <row r="2035" spans="2:17">
      <c r="B2035" s="243"/>
      <c r="C2035" s="243"/>
      <c r="D2035" s="279"/>
      <c r="E2035" s="243"/>
      <c r="F2035" s="243"/>
      <c r="G2035" s="243"/>
      <c r="H2035" s="243"/>
      <c r="I2035" s="243"/>
      <c r="J2035" s="243"/>
      <c r="K2035" s="243"/>
      <c r="L2035" s="243"/>
      <c r="M2035" s="243"/>
      <c r="N2035" s="243"/>
      <c r="O2035" s="243"/>
      <c r="P2035" s="243"/>
      <c r="Q2035" s="243"/>
    </row>
    <row r="2036" spans="2:17">
      <c r="B2036" s="243"/>
      <c r="C2036" s="243"/>
      <c r="D2036" s="279"/>
      <c r="E2036" s="243"/>
      <c r="F2036" s="243"/>
      <c r="G2036" s="243"/>
      <c r="H2036" s="243"/>
      <c r="I2036" s="243"/>
      <c r="J2036" s="243"/>
      <c r="K2036" s="243"/>
      <c r="L2036" s="243"/>
      <c r="M2036" s="243"/>
      <c r="N2036" s="243"/>
      <c r="O2036" s="243"/>
      <c r="P2036" s="243"/>
      <c r="Q2036" s="243"/>
    </row>
    <row r="2037" spans="2:17">
      <c r="B2037" s="243"/>
      <c r="C2037" s="243"/>
      <c r="D2037" s="279"/>
      <c r="E2037" s="243"/>
      <c r="F2037" s="243"/>
      <c r="G2037" s="243"/>
      <c r="H2037" s="243"/>
      <c r="I2037" s="243"/>
      <c r="J2037" s="243"/>
      <c r="K2037" s="243"/>
      <c r="L2037" s="243"/>
      <c r="M2037" s="243"/>
      <c r="N2037" s="243"/>
      <c r="O2037" s="243"/>
      <c r="P2037" s="243"/>
      <c r="Q2037" s="243"/>
    </row>
    <row r="2038" spans="2:17">
      <c r="B2038" s="243"/>
      <c r="C2038" s="243"/>
      <c r="D2038" s="279"/>
      <c r="E2038" s="243"/>
      <c r="F2038" s="243"/>
      <c r="G2038" s="243"/>
      <c r="H2038" s="243"/>
      <c r="I2038" s="243"/>
      <c r="J2038" s="243"/>
      <c r="K2038" s="243"/>
      <c r="L2038" s="243"/>
      <c r="M2038" s="243"/>
      <c r="N2038" s="243"/>
      <c r="O2038" s="243"/>
      <c r="P2038" s="243"/>
      <c r="Q2038" s="243"/>
    </row>
    <row r="2039" spans="2:17">
      <c r="B2039" s="243"/>
      <c r="C2039" s="243"/>
      <c r="D2039" s="279"/>
      <c r="E2039" s="243"/>
      <c r="F2039" s="243"/>
      <c r="G2039" s="243"/>
      <c r="H2039" s="243"/>
      <c r="I2039" s="243"/>
      <c r="J2039" s="243"/>
      <c r="K2039" s="243"/>
      <c r="L2039" s="243"/>
      <c r="M2039" s="243"/>
      <c r="N2039" s="243"/>
      <c r="O2039" s="243"/>
      <c r="P2039" s="243"/>
      <c r="Q2039" s="243"/>
    </row>
    <row r="2040" spans="2:17">
      <c r="B2040" s="243"/>
      <c r="C2040" s="243"/>
      <c r="D2040" s="279"/>
      <c r="E2040" s="243"/>
      <c r="F2040" s="243"/>
      <c r="G2040" s="243"/>
      <c r="H2040" s="243"/>
      <c r="I2040" s="243"/>
      <c r="J2040" s="243"/>
      <c r="K2040" s="243"/>
      <c r="L2040" s="243"/>
      <c r="M2040" s="243"/>
      <c r="N2040" s="243"/>
      <c r="O2040" s="243"/>
      <c r="P2040" s="243"/>
      <c r="Q2040" s="243"/>
    </row>
    <row r="2041" spans="2:17">
      <c r="B2041" s="243"/>
      <c r="C2041" s="243"/>
      <c r="D2041" s="279"/>
      <c r="E2041" s="243"/>
      <c r="F2041" s="243"/>
      <c r="G2041" s="243"/>
      <c r="H2041" s="243"/>
      <c r="I2041" s="243"/>
      <c r="J2041" s="243"/>
      <c r="K2041" s="243"/>
      <c r="L2041" s="243"/>
      <c r="M2041" s="243"/>
      <c r="N2041" s="243"/>
      <c r="O2041" s="243"/>
      <c r="P2041" s="243"/>
      <c r="Q2041" s="243"/>
    </row>
    <row r="2042" spans="2:17">
      <c r="B2042" s="243"/>
      <c r="C2042" s="243"/>
      <c r="D2042" s="279"/>
      <c r="E2042" s="243"/>
      <c r="F2042" s="243"/>
      <c r="G2042" s="243"/>
      <c r="H2042" s="243"/>
      <c r="I2042" s="243"/>
      <c r="J2042" s="243"/>
      <c r="K2042" s="243"/>
      <c r="L2042" s="243"/>
      <c r="M2042" s="243"/>
      <c r="N2042" s="243"/>
      <c r="O2042" s="243"/>
      <c r="P2042" s="243"/>
      <c r="Q2042" s="243"/>
    </row>
    <row r="2043" spans="2:17">
      <c r="B2043" s="243"/>
      <c r="C2043" s="243"/>
      <c r="D2043" s="279"/>
      <c r="E2043" s="243"/>
      <c r="F2043" s="243"/>
      <c r="G2043" s="243"/>
      <c r="H2043" s="243"/>
      <c r="I2043" s="243"/>
      <c r="J2043" s="243"/>
      <c r="K2043" s="243"/>
      <c r="L2043" s="243"/>
      <c r="M2043" s="243"/>
      <c r="N2043" s="243"/>
      <c r="O2043" s="243"/>
      <c r="P2043" s="243"/>
      <c r="Q2043" s="243"/>
    </row>
    <row r="2044" spans="2:17">
      <c r="B2044" s="243"/>
      <c r="C2044" s="243"/>
      <c r="D2044" s="279"/>
      <c r="E2044" s="243"/>
      <c r="F2044" s="243"/>
      <c r="G2044" s="243"/>
      <c r="H2044" s="243"/>
      <c r="I2044" s="243"/>
      <c r="J2044" s="243"/>
      <c r="K2044" s="243"/>
      <c r="L2044" s="243"/>
      <c r="M2044" s="243"/>
      <c r="N2044" s="243"/>
      <c r="O2044" s="243"/>
      <c r="P2044" s="243"/>
      <c r="Q2044" s="243"/>
    </row>
    <row r="2045" spans="2:17">
      <c r="B2045" s="243"/>
      <c r="C2045" s="243"/>
      <c r="D2045" s="279"/>
      <c r="E2045" s="243"/>
      <c r="F2045" s="243"/>
      <c r="G2045" s="243"/>
      <c r="H2045" s="243"/>
      <c r="I2045" s="243"/>
      <c r="J2045" s="243"/>
      <c r="K2045" s="243"/>
      <c r="L2045" s="243"/>
      <c r="M2045" s="243"/>
      <c r="N2045" s="243"/>
      <c r="O2045" s="243"/>
      <c r="P2045" s="243"/>
      <c r="Q2045" s="243"/>
    </row>
    <row r="2046" spans="2:17">
      <c r="B2046" s="243"/>
      <c r="C2046" s="243"/>
      <c r="D2046" s="279"/>
      <c r="E2046" s="243"/>
      <c r="F2046" s="243"/>
      <c r="G2046" s="243"/>
      <c r="H2046" s="243"/>
      <c r="I2046" s="243"/>
      <c r="J2046" s="243"/>
      <c r="K2046" s="243"/>
      <c r="L2046" s="243"/>
      <c r="M2046" s="243"/>
      <c r="N2046" s="243"/>
      <c r="O2046" s="243"/>
      <c r="P2046" s="243"/>
      <c r="Q2046" s="243"/>
    </row>
    <row r="2047" spans="2:17">
      <c r="B2047" s="243"/>
      <c r="C2047" s="243"/>
      <c r="D2047" s="279"/>
      <c r="E2047" s="243"/>
      <c r="F2047" s="243"/>
      <c r="G2047" s="243"/>
      <c r="H2047" s="243"/>
      <c r="I2047" s="243"/>
      <c r="J2047" s="243"/>
      <c r="K2047" s="243"/>
      <c r="L2047" s="243"/>
      <c r="M2047" s="243"/>
      <c r="N2047" s="243"/>
      <c r="O2047" s="243"/>
      <c r="P2047" s="243"/>
      <c r="Q2047" s="243"/>
    </row>
    <row r="2048" spans="2:17">
      <c r="B2048" s="243"/>
      <c r="C2048" s="243"/>
      <c r="D2048" s="279"/>
      <c r="E2048" s="243"/>
      <c r="F2048" s="243"/>
      <c r="G2048" s="243"/>
      <c r="H2048" s="243"/>
      <c r="I2048" s="243"/>
      <c r="J2048" s="243"/>
      <c r="K2048" s="243"/>
      <c r="L2048" s="243"/>
      <c r="M2048" s="243"/>
      <c r="N2048" s="243"/>
      <c r="O2048" s="243"/>
      <c r="P2048" s="243"/>
      <c r="Q2048" s="243"/>
    </row>
    <row r="2049" spans="2:17">
      <c r="B2049" s="243"/>
      <c r="C2049" s="243"/>
      <c r="D2049" s="279"/>
      <c r="E2049" s="243"/>
      <c r="F2049" s="243"/>
      <c r="G2049" s="243"/>
      <c r="H2049" s="243"/>
      <c r="I2049" s="243"/>
      <c r="J2049" s="243"/>
      <c r="K2049" s="243"/>
      <c r="L2049" s="243"/>
      <c r="M2049" s="243"/>
      <c r="N2049" s="243"/>
      <c r="O2049" s="243"/>
      <c r="P2049" s="243"/>
      <c r="Q2049" s="243"/>
    </row>
    <row r="2050" spans="2:17">
      <c r="B2050" s="243"/>
      <c r="C2050" s="243"/>
      <c r="D2050" s="279"/>
      <c r="E2050" s="243"/>
      <c r="F2050" s="243"/>
      <c r="G2050" s="243"/>
      <c r="H2050" s="243"/>
      <c r="I2050" s="243"/>
      <c r="J2050" s="243"/>
      <c r="K2050" s="243"/>
      <c r="L2050" s="243"/>
      <c r="M2050" s="243"/>
      <c r="N2050" s="243"/>
      <c r="O2050" s="243"/>
      <c r="P2050" s="243"/>
      <c r="Q2050" s="243"/>
    </row>
    <row r="2051" spans="2:17">
      <c r="B2051" s="243"/>
      <c r="C2051" s="243"/>
      <c r="D2051" s="279"/>
      <c r="E2051" s="243"/>
      <c r="F2051" s="243"/>
      <c r="G2051" s="243"/>
      <c r="H2051" s="243"/>
      <c r="I2051" s="243"/>
      <c r="J2051" s="243"/>
      <c r="K2051" s="243"/>
      <c r="L2051" s="243"/>
      <c r="M2051" s="243"/>
      <c r="N2051" s="243"/>
      <c r="O2051" s="243"/>
      <c r="P2051" s="243"/>
      <c r="Q2051" s="243"/>
    </row>
    <row r="2052" spans="2:17">
      <c r="B2052" s="243"/>
      <c r="C2052" s="243"/>
      <c r="D2052" s="279"/>
      <c r="E2052" s="243"/>
      <c r="F2052" s="243"/>
      <c r="G2052" s="243"/>
      <c r="H2052" s="243"/>
      <c r="I2052" s="243"/>
      <c r="J2052" s="243"/>
      <c r="K2052" s="243"/>
      <c r="L2052" s="243"/>
      <c r="M2052" s="243"/>
      <c r="N2052" s="243"/>
      <c r="O2052" s="243"/>
      <c r="P2052" s="243"/>
      <c r="Q2052" s="243"/>
    </row>
    <row r="2053" spans="2:17">
      <c r="B2053" s="243"/>
      <c r="C2053" s="243"/>
      <c r="D2053" s="279"/>
      <c r="E2053" s="243"/>
      <c r="F2053" s="243"/>
      <c r="G2053" s="243"/>
      <c r="H2053" s="243"/>
      <c r="I2053" s="243"/>
      <c r="J2053" s="243"/>
      <c r="K2053" s="243"/>
      <c r="L2053" s="243"/>
      <c r="M2053" s="243"/>
      <c r="N2053" s="243"/>
      <c r="O2053" s="243"/>
      <c r="P2053" s="243"/>
      <c r="Q2053" s="243"/>
    </row>
    <row r="2054" spans="2:17">
      <c r="B2054" s="243"/>
      <c r="C2054" s="243"/>
      <c r="D2054" s="279"/>
      <c r="E2054" s="243"/>
      <c r="F2054" s="243"/>
      <c r="G2054" s="243"/>
      <c r="H2054" s="243"/>
      <c r="I2054" s="243"/>
      <c r="J2054" s="243"/>
      <c r="K2054" s="243"/>
      <c r="L2054" s="243"/>
      <c r="M2054" s="243"/>
      <c r="N2054" s="243"/>
      <c r="O2054" s="243"/>
      <c r="P2054" s="243"/>
      <c r="Q2054" s="243"/>
    </row>
    <row r="2055" spans="2:17">
      <c r="B2055" s="243"/>
      <c r="C2055" s="243"/>
      <c r="D2055" s="279"/>
      <c r="E2055" s="243"/>
      <c r="F2055" s="243"/>
      <c r="G2055" s="243"/>
      <c r="H2055" s="243"/>
      <c r="I2055" s="243"/>
      <c r="J2055" s="243"/>
      <c r="K2055" s="243"/>
      <c r="L2055" s="243"/>
      <c r="M2055" s="243"/>
      <c r="N2055" s="243"/>
      <c r="O2055" s="243"/>
      <c r="P2055" s="243"/>
      <c r="Q2055" s="243"/>
    </row>
    <row r="2056" spans="2:17">
      <c r="B2056" s="243"/>
      <c r="C2056" s="243"/>
      <c r="D2056" s="279"/>
      <c r="E2056" s="243"/>
      <c r="F2056" s="243"/>
      <c r="G2056" s="243"/>
      <c r="H2056" s="243"/>
      <c r="I2056" s="243"/>
      <c r="J2056" s="243"/>
      <c r="K2056" s="243"/>
      <c r="L2056" s="243"/>
      <c r="M2056" s="243"/>
      <c r="N2056" s="243"/>
      <c r="O2056" s="243"/>
      <c r="P2056" s="243"/>
      <c r="Q2056" s="243"/>
    </row>
    <row r="2057" spans="2:17">
      <c r="B2057" s="243"/>
      <c r="C2057" s="243"/>
      <c r="D2057" s="279"/>
      <c r="E2057" s="243"/>
      <c r="F2057" s="243"/>
      <c r="G2057" s="243"/>
      <c r="H2057" s="243"/>
      <c r="I2057" s="243"/>
      <c r="J2057" s="243"/>
      <c r="K2057" s="243"/>
      <c r="L2057" s="243"/>
      <c r="M2057" s="243"/>
      <c r="N2057" s="243"/>
      <c r="O2057" s="243"/>
      <c r="P2057" s="243"/>
      <c r="Q2057" s="243"/>
    </row>
    <row r="2058" spans="2:17">
      <c r="B2058" s="243"/>
      <c r="C2058" s="243"/>
      <c r="D2058" s="279"/>
      <c r="E2058" s="243"/>
      <c r="F2058" s="243"/>
      <c r="G2058" s="243"/>
      <c r="H2058" s="243"/>
      <c r="I2058" s="243"/>
      <c r="J2058" s="243"/>
      <c r="K2058" s="243"/>
      <c r="L2058" s="243"/>
      <c r="M2058" s="243"/>
      <c r="N2058" s="243"/>
      <c r="O2058" s="243"/>
      <c r="P2058" s="243"/>
      <c r="Q2058" s="243"/>
    </row>
    <row r="2059" spans="2:17">
      <c r="B2059" s="243"/>
      <c r="C2059" s="243"/>
      <c r="D2059" s="279"/>
      <c r="E2059" s="243"/>
      <c r="F2059" s="243"/>
      <c r="G2059" s="243"/>
      <c r="H2059" s="243"/>
      <c r="I2059" s="243"/>
      <c r="J2059" s="243"/>
      <c r="K2059" s="243"/>
      <c r="L2059" s="243"/>
      <c r="M2059" s="243"/>
      <c r="N2059" s="243"/>
      <c r="O2059" s="243"/>
      <c r="P2059" s="243"/>
      <c r="Q2059" s="243"/>
    </row>
    <row r="2060" spans="2:17">
      <c r="B2060" s="243"/>
      <c r="C2060" s="243"/>
      <c r="D2060" s="279"/>
      <c r="E2060" s="243"/>
      <c r="F2060" s="243"/>
      <c r="G2060" s="243"/>
      <c r="H2060" s="243"/>
      <c r="I2060" s="243"/>
      <c r="J2060" s="243"/>
      <c r="K2060" s="243"/>
      <c r="L2060" s="243"/>
      <c r="M2060" s="243"/>
      <c r="N2060" s="243"/>
      <c r="O2060" s="243"/>
      <c r="P2060" s="243"/>
      <c r="Q2060" s="243"/>
    </row>
    <row r="2061" spans="2:17">
      <c r="B2061" s="243"/>
      <c r="C2061" s="243"/>
      <c r="D2061" s="279"/>
      <c r="E2061" s="243"/>
      <c r="F2061" s="243"/>
      <c r="G2061" s="243"/>
      <c r="H2061" s="243"/>
      <c r="I2061" s="243"/>
      <c r="J2061" s="243"/>
      <c r="K2061" s="243"/>
      <c r="L2061" s="243"/>
      <c r="M2061" s="243"/>
      <c r="N2061" s="243"/>
      <c r="O2061" s="243"/>
      <c r="P2061" s="243"/>
      <c r="Q2061" s="243"/>
    </row>
    <row r="2062" spans="2:17">
      <c r="B2062" s="243"/>
      <c r="C2062" s="243"/>
      <c r="D2062" s="279"/>
      <c r="E2062" s="243"/>
      <c r="F2062" s="243"/>
      <c r="G2062" s="243"/>
      <c r="H2062" s="243"/>
      <c r="I2062" s="243"/>
      <c r="J2062" s="243"/>
      <c r="K2062" s="243"/>
      <c r="L2062" s="243"/>
      <c r="M2062" s="243"/>
      <c r="N2062" s="243"/>
      <c r="O2062" s="243"/>
      <c r="P2062" s="243"/>
      <c r="Q2062" s="243"/>
    </row>
    <row r="2063" spans="2:17">
      <c r="B2063" s="243"/>
      <c r="C2063" s="243"/>
      <c r="D2063" s="279"/>
      <c r="E2063" s="243"/>
      <c r="F2063" s="243"/>
      <c r="G2063" s="243"/>
      <c r="H2063" s="243"/>
      <c r="I2063" s="243"/>
      <c r="J2063" s="243"/>
      <c r="K2063" s="243"/>
      <c r="L2063" s="243"/>
      <c r="M2063" s="243"/>
      <c r="N2063" s="243"/>
      <c r="O2063" s="243"/>
      <c r="P2063" s="243"/>
      <c r="Q2063" s="243"/>
    </row>
    <row r="2064" spans="2:17">
      <c r="B2064" s="243"/>
      <c r="C2064" s="243"/>
      <c r="D2064" s="279"/>
      <c r="E2064" s="243"/>
      <c r="F2064" s="243"/>
      <c r="G2064" s="243"/>
      <c r="H2064" s="243"/>
      <c r="I2064" s="243"/>
      <c r="J2064" s="243"/>
      <c r="K2064" s="243"/>
      <c r="L2064" s="243"/>
      <c r="M2064" s="243"/>
      <c r="N2064" s="243"/>
      <c r="O2064" s="243"/>
      <c r="P2064" s="243"/>
      <c r="Q2064" s="243"/>
    </row>
    <row r="2065" spans="2:17">
      <c r="B2065" s="243"/>
      <c r="C2065" s="243"/>
      <c r="D2065" s="279"/>
      <c r="E2065" s="243"/>
      <c r="F2065" s="243"/>
      <c r="G2065" s="243"/>
      <c r="H2065" s="243"/>
      <c r="I2065" s="243"/>
      <c r="J2065" s="243"/>
      <c r="K2065" s="243"/>
      <c r="L2065" s="243"/>
      <c r="M2065" s="243"/>
      <c r="N2065" s="243"/>
      <c r="O2065" s="243"/>
      <c r="P2065" s="243"/>
      <c r="Q2065" s="243"/>
    </row>
    <row r="2066" spans="2:17">
      <c r="B2066" s="243"/>
      <c r="C2066" s="243"/>
      <c r="D2066" s="279"/>
      <c r="E2066" s="243"/>
      <c r="F2066" s="243"/>
      <c r="G2066" s="243"/>
      <c r="H2066" s="243"/>
      <c r="I2066" s="243"/>
      <c r="J2066" s="243"/>
      <c r="K2066" s="243"/>
      <c r="L2066" s="243"/>
      <c r="M2066" s="243"/>
      <c r="N2066" s="243"/>
      <c r="O2066" s="243"/>
      <c r="P2066" s="243"/>
      <c r="Q2066" s="243"/>
    </row>
    <row r="2067" spans="2:17">
      <c r="B2067" s="243"/>
      <c r="C2067" s="243"/>
      <c r="D2067" s="279"/>
      <c r="E2067" s="243"/>
      <c r="F2067" s="243"/>
      <c r="G2067" s="243"/>
      <c r="H2067" s="243"/>
      <c r="I2067" s="243"/>
      <c r="J2067" s="243"/>
      <c r="K2067" s="243"/>
      <c r="L2067" s="243"/>
      <c r="M2067" s="243"/>
      <c r="N2067" s="243"/>
      <c r="O2067" s="243"/>
      <c r="P2067" s="243"/>
      <c r="Q2067" s="243"/>
    </row>
    <row r="2068" spans="2:17">
      <c r="B2068" s="243"/>
      <c r="C2068" s="243"/>
      <c r="D2068" s="279"/>
      <c r="E2068" s="243"/>
      <c r="F2068" s="243"/>
      <c r="G2068" s="243"/>
      <c r="H2068" s="243"/>
      <c r="I2068" s="243"/>
      <c r="J2068" s="243"/>
      <c r="K2068" s="243"/>
      <c r="L2068" s="243"/>
      <c r="M2068" s="243"/>
      <c r="N2068" s="243"/>
      <c r="O2068" s="243"/>
      <c r="P2068" s="243"/>
      <c r="Q2068" s="243"/>
    </row>
    <row r="2069" spans="2:17">
      <c r="B2069" s="243"/>
      <c r="C2069" s="243"/>
      <c r="D2069" s="279"/>
      <c r="E2069" s="243"/>
      <c r="F2069" s="243"/>
      <c r="G2069" s="243"/>
      <c r="H2069" s="243"/>
      <c r="I2069" s="243"/>
      <c r="J2069" s="243"/>
      <c r="K2069" s="243"/>
      <c r="L2069" s="243"/>
      <c r="M2069" s="243"/>
      <c r="N2069" s="243"/>
      <c r="O2069" s="243"/>
      <c r="P2069" s="243"/>
      <c r="Q2069" s="243"/>
    </row>
    <row r="2070" spans="2:17">
      <c r="B2070" s="243"/>
      <c r="C2070" s="243"/>
      <c r="D2070" s="279"/>
      <c r="E2070" s="243"/>
      <c r="F2070" s="243"/>
      <c r="G2070" s="243"/>
      <c r="H2070" s="243"/>
      <c r="I2070" s="243"/>
      <c r="J2070" s="243"/>
      <c r="K2070" s="243"/>
      <c r="L2070" s="243"/>
      <c r="M2070" s="243"/>
      <c r="N2070" s="243"/>
      <c r="O2070" s="243"/>
      <c r="P2070" s="243"/>
      <c r="Q2070" s="243"/>
    </row>
    <row r="2071" spans="2:17">
      <c r="B2071" s="243"/>
      <c r="C2071" s="243"/>
      <c r="D2071" s="279"/>
      <c r="E2071" s="243"/>
      <c r="F2071" s="243"/>
      <c r="G2071" s="243"/>
      <c r="H2071" s="243"/>
      <c r="I2071" s="243"/>
      <c r="J2071" s="243"/>
      <c r="K2071" s="243"/>
      <c r="L2071" s="243"/>
      <c r="M2071" s="243"/>
      <c r="N2071" s="243"/>
      <c r="O2071" s="243"/>
      <c r="P2071" s="243"/>
      <c r="Q2071" s="243"/>
    </row>
    <row r="2072" spans="2:17">
      <c r="B2072" s="243"/>
      <c r="C2072" s="243"/>
      <c r="D2072" s="279"/>
      <c r="E2072" s="243"/>
      <c r="F2072" s="243"/>
      <c r="G2072" s="243"/>
      <c r="H2072" s="243"/>
      <c r="I2072" s="243"/>
      <c r="J2072" s="243"/>
      <c r="K2072" s="243"/>
      <c r="L2072" s="243"/>
      <c r="M2072" s="243"/>
      <c r="N2072" s="243"/>
      <c r="O2072" s="243"/>
      <c r="P2072" s="243"/>
      <c r="Q2072" s="243"/>
    </row>
    <row r="2073" spans="2:17">
      <c r="B2073" s="243"/>
      <c r="C2073" s="243"/>
      <c r="D2073" s="279"/>
      <c r="E2073" s="243"/>
      <c r="F2073" s="243"/>
      <c r="G2073" s="243"/>
      <c r="H2073" s="243"/>
      <c r="I2073" s="243"/>
      <c r="J2073" s="243"/>
      <c r="K2073" s="243"/>
      <c r="L2073" s="243"/>
      <c r="M2073" s="243"/>
      <c r="N2073" s="243"/>
      <c r="O2073" s="243"/>
      <c r="P2073" s="243"/>
      <c r="Q2073" s="243"/>
    </row>
    <row r="2074" spans="2:17">
      <c r="B2074" s="243"/>
      <c r="C2074" s="243"/>
      <c r="D2074" s="279"/>
      <c r="E2074" s="243"/>
      <c r="F2074" s="243"/>
      <c r="G2074" s="243"/>
      <c r="H2074" s="243"/>
      <c r="I2074" s="243"/>
      <c r="J2074" s="243"/>
      <c r="K2074" s="243"/>
      <c r="L2074" s="243"/>
      <c r="M2074" s="243"/>
      <c r="N2074" s="243"/>
      <c r="O2074" s="243"/>
      <c r="P2074" s="243"/>
      <c r="Q2074" s="243"/>
    </row>
    <row r="2075" spans="2:17">
      <c r="B2075" s="243"/>
      <c r="C2075" s="243"/>
      <c r="D2075" s="279"/>
      <c r="E2075" s="243"/>
      <c r="F2075" s="243"/>
      <c r="G2075" s="243"/>
      <c r="H2075" s="243"/>
      <c r="I2075" s="243"/>
      <c r="J2075" s="243"/>
      <c r="K2075" s="243"/>
      <c r="L2075" s="243"/>
      <c r="M2075" s="243"/>
      <c r="N2075" s="243"/>
      <c r="O2075" s="243"/>
      <c r="P2075" s="243"/>
      <c r="Q2075" s="243"/>
    </row>
    <row r="2076" spans="2:17">
      <c r="B2076" s="243"/>
      <c r="C2076" s="243"/>
      <c r="D2076" s="279"/>
      <c r="E2076" s="243"/>
      <c r="F2076" s="243"/>
      <c r="G2076" s="243"/>
      <c r="H2076" s="243"/>
      <c r="I2076" s="243"/>
      <c r="J2076" s="243"/>
      <c r="K2076" s="243"/>
      <c r="L2076" s="243"/>
      <c r="M2076" s="243"/>
      <c r="N2076" s="243"/>
      <c r="O2076" s="243"/>
      <c r="P2076" s="243"/>
      <c r="Q2076" s="243"/>
    </row>
    <row r="2077" spans="2:17">
      <c r="B2077" s="243"/>
      <c r="C2077" s="243"/>
      <c r="D2077" s="279"/>
      <c r="E2077" s="243"/>
      <c r="F2077" s="243"/>
      <c r="G2077" s="243"/>
      <c r="H2077" s="243"/>
      <c r="I2077" s="243"/>
      <c r="J2077" s="243"/>
      <c r="K2077" s="243"/>
      <c r="L2077" s="243"/>
      <c r="M2077" s="243"/>
      <c r="N2077" s="243"/>
      <c r="O2077" s="243"/>
      <c r="P2077" s="243"/>
      <c r="Q2077" s="243"/>
    </row>
    <row r="2078" spans="2:17">
      <c r="B2078" s="243"/>
      <c r="C2078" s="243"/>
      <c r="D2078" s="279"/>
      <c r="E2078" s="243"/>
      <c r="F2078" s="243"/>
      <c r="G2078" s="243"/>
      <c r="H2078" s="243"/>
      <c r="I2078" s="243"/>
      <c r="J2078" s="243"/>
      <c r="K2078" s="243"/>
      <c r="L2078" s="243"/>
      <c r="M2078" s="243"/>
      <c r="N2078" s="243"/>
      <c r="O2078" s="243"/>
      <c r="P2078" s="243"/>
      <c r="Q2078" s="243"/>
    </row>
    <row r="2079" spans="2:17">
      <c r="B2079" s="243"/>
      <c r="C2079" s="243"/>
      <c r="D2079" s="279"/>
      <c r="E2079" s="243"/>
      <c r="F2079" s="243"/>
      <c r="G2079" s="243"/>
      <c r="H2079" s="243"/>
      <c r="I2079" s="243"/>
      <c r="J2079" s="243"/>
      <c r="K2079" s="243"/>
      <c r="L2079" s="243"/>
      <c r="M2079" s="243"/>
      <c r="N2079" s="243"/>
      <c r="O2079" s="243"/>
      <c r="P2079" s="243"/>
      <c r="Q2079" s="243"/>
    </row>
    <row r="2080" spans="2:17">
      <c r="B2080" s="243"/>
      <c r="C2080" s="243"/>
      <c r="D2080" s="279"/>
      <c r="E2080" s="243"/>
      <c r="F2080" s="243"/>
      <c r="G2080" s="243"/>
      <c r="H2080" s="243"/>
      <c r="I2080" s="243"/>
      <c r="J2080" s="243"/>
      <c r="K2080" s="243"/>
      <c r="L2080" s="243"/>
      <c r="M2080" s="243"/>
      <c r="N2080" s="243"/>
      <c r="O2080" s="243"/>
      <c r="P2080" s="243"/>
      <c r="Q2080" s="243"/>
    </row>
    <row r="2081" spans="2:17">
      <c r="B2081" s="243"/>
      <c r="C2081" s="243"/>
      <c r="D2081" s="279"/>
      <c r="E2081" s="243"/>
      <c r="F2081" s="243"/>
      <c r="G2081" s="243"/>
      <c r="H2081" s="243"/>
      <c r="I2081" s="243"/>
      <c r="J2081" s="243"/>
      <c r="K2081" s="243"/>
      <c r="L2081" s="243"/>
      <c r="M2081" s="243"/>
      <c r="N2081" s="243"/>
      <c r="O2081" s="243"/>
      <c r="P2081" s="243"/>
      <c r="Q2081" s="243"/>
    </row>
    <row r="2082" spans="2:17">
      <c r="B2082" s="243"/>
      <c r="C2082" s="243"/>
      <c r="D2082" s="279"/>
      <c r="E2082" s="243"/>
      <c r="F2082" s="243"/>
      <c r="G2082" s="243"/>
      <c r="H2082" s="243"/>
      <c r="I2082" s="243"/>
      <c r="J2082" s="243"/>
      <c r="K2082" s="243"/>
      <c r="L2082" s="243"/>
      <c r="M2082" s="243"/>
      <c r="N2082" s="243"/>
      <c r="O2082" s="243"/>
      <c r="P2082" s="243"/>
      <c r="Q2082" s="243"/>
    </row>
    <row r="2083" spans="2:17">
      <c r="B2083" s="243"/>
      <c r="C2083" s="243"/>
      <c r="D2083" s="279"/>
      <c r="E2083" s="243"/>
      <c r="F2083" s="243"/>
      <c r="G2083" s="243"/>
      <c r="H2083" s="243"/>
      <c r="I2083" s="243"/>
      <c r="J2083" s="243"/>
      <c r="K2083" s="243"/>
      <c r="L2083" s="243"/>
      <c r="M2083" s="243"/>
      <c r="N2083" s="243"/>
      <c r="O2083" s="243"/>
      <c r="P2083" s="243"/>
      <c r="Q2083" s="243"/>
    </row>
    <row r="2084" spans="2:17">
      <c r="B2084" s="243"/>
      <c r="C2084" s="243"/>
      <c r="D2084" s="279"/>
      <c r="E2084" s="243"/>
      <c r="F2084" s="243"/>
      <c r="G2084" s="243"/>
      <c r="H2084" s="243"/>
      <c r="I2084" s="243"/>
      <c r="J2084" s="243"/>
      <c r="K2084" s="243"/>
      <c r="L2084" s="243"/>
      <c r="M2084" s="243"/>
      <c r="N2084" s="243"/>
      <c r="O2084" s="243"/>
      <c r="P2084" s="243"/>
      <c r="Q2084" s="243"/>
    </row>
    <row r="2085" spans="2:17">
      <c r="B2085" s="243"/>
      <c r="C2085" s="243"/>
      <c r="D2085" s="279"/>
      <c r="E2085" s="243"/>
      <c r="F2085" s="243"/>
      <c r="G2085" s="243"/>
      <c r="H2085" s="243"/>
      <c r="I2085" s="243"/>
      <c r="J2085" s="243"/>
      <c r="K2085" s="243"/>
      <c r="L2085" s="243"/>
      <c r="M2085" s="243"/>
      <c r="N2085" s="243"/>
      <c r="O2085" s="243"/>
      <c r="P2085" s="243"/>
      <c r="Q2085" s="243"/>
    </row>
    <row r="2086" spans="2:17">
      <c r="B2086" s="243"/>
      <c r="C2086" s="243"/>
      <c r="D2086" s="279"/>
      <c r="E2086" s="243"/>
      <c r="F2086" s="243"/>
      <c r="G2086" s="243"/>
      <c r="H2086" s="243"/>
      <c r="I2086" s="243"/>
      <c r="J2086" s="243"/>
      <c r="K2086" s="243"/>
      <c r="L2086" s="243"/>
      <c r="M2086" s="243"/>
      <c r="N2086" s="243"/>
      <c r="O2086" s="243"/>
      <c r="P2086" s="243"/>
      <c r="Q2086" s="243"/>
    </row>
    <row r="2087" spans="2:17">
      <c r="B2087" s="243"/>
      <c r="C2087" s="243"/>
      <c r="D2087" s="279"/>
      <c r="E2087" s="243"/>
      <c r="F2087" s="243"/>
      <c r="G2087" s="243"/>
      <c r="H2087" s="243"/>
      <c r="I2087" s="243"/>
      <c r="J2087" s="243"/>
      <c r="K2087" s="243"/>
      <c r="L2087" s="243"/>
      <c r="M2087" s="243"/>
      <c r="N2087" s="243"/>
      <c r="O2087" s="243"/>
      <c r="P2087" s="243"/>
      <c r="Q2087" s="243"/>
    </row>
    <row r="2088" spans="2:17">
      <c r="B2088" s="243"/>
      <c r="C2088" s="243"/>
      <c r="D2088" s="279"/>
      <c r="E2088" s="243"/>
      <c r="F2088" s="243"/>
      <c r="G2088" s="243"/>
      <c r="H2088" s="243"/>
      <c r="I2088" s="243"/>
      <c r="J2088" s="243"/>
      <c r="K2088" s="243"/>
      <c r="L2088" s="243"/>
      <c r="M2088" s="243"/>
      <c r="N2088" s="243"/>
      <c r="O2088" s="243"/>
      <c r="P2088" s="243"/>
      <c r="Q2088" s="243"/>
    </row>
    <row r="2089" spans="2:17">
      <c r="B2089" s="243"/>
      <c r="C2089" s="243"/>
      <c r="D2089" s="279"/>
      <c r="E2089" s="243"/>
      <c r="F2089" s="243"/>
      <c r="G2089" s="243"/>
      <c r="H2089" s="243"/>
      <c r="I2089" s="243"/>
      <c r="J2089" s="243"/>
      <c r="K2089" s="243"/>
      <c r="L2089" s="243"/>
      <c r="M2089" s="243"/>
      <c r="N2089" s="243"/>
      <c r="O2089" s="243"/>
      <c r="P2089" s="243"/>
      <c r="Q2089" s="243"/>
    </row>
    <row r="2090" spans="2:17">
      <c r="B2090" s="243"/>
      <c r="C2090" s="243"/>
      <c r="D2090" s="279"/>
      <c r="E2090" s="243"/>
      <c r="F2090" s="243"/>
      <c r="G2090" s="243"/>
      <c r="H2090" s="243"/>
      <c r="I2090" s="243"/>
      <c r="J2090" s="243"/>
      <c r="K2090" s="243"/>
      <c r="L2090" s="243"/>
      <c r="M2090" s="243"/>
      <c r="N2090" s="243"/>
      <c r="O2090" s="243"/>
      <c r="P2090" s="243"/>
      <c r="Q2090" s="243"/>
    </row>
    <row r="2091" spans="2:17">
      <c r="B2091" s="243"/>
      <c r="C2091" s="243"/>
      <c r="D2091" s="279"/>
      <c r="E2091" s="243"/>
      <c r="F2091" s="243"/>
      <c r="G2091" s="243"/>
      <c r="H2091" s="243"/>
      <c r="I2091" s="243"/>
      <c r="J2091" s="243"/>
      <c r="K2091" s="243"/>
      <c r="L2091" s="243"/>
      <c r="M2091" s="243"/>
      <c r="N2091" s="243"/>
      <c r="O2091" s="243"/>
      <c r="P2091" s="243"/>
      <c r="Q2091" s="243"/>
    </row>
    <row r="2092" spans="2:17">
      <c r="B2092" s="243"/>
      <c r="C2092" s="243"/>
      <c r="D2092" s="279"/>
      <c r="E2092" s="243"/>
      <c r="F2092" s="243"/>
      <c r="G2092" s="243"/>
      <c r="H2092" s="243"/>
      <c r="I2092" s="243"/>
      <c r="J2092" s="243"/>
      <c r="K2092" s="243"/>
      <c r="L2092" s="243"/>
      <c r="M2092" s="243"/>
      <c r="N2092" s="243"/>
      <c r="O2092" s="243"/>
      <c r="P2092" s="243"/>
      <c r="Q2092" s="243"/>
    </row>
    <row r="2093" spans="2:17">
      <c r="B2093" s="243"/>
      <c r="C2093" s="243"/>
      <c r="D2093" s="279"/>
      <c r="E2093" s="243"/>
      <c r="F2093" s="243"/>
      <c r="G2093" s="243"/>
      <c r="H2093" s="243"/>
      <c r="I2093" s="243"/>
      <c r="J2093" s="243"/>
      <c r="K2093" s="243"/>
      <c r="L2093" s="243"/>
      <c r="M2093" s="243"/>
      <c r="N2093" s="243"/>
      <c r="O2093" s="243"/>
      <c r="P2093" s="243"/>
      <c r="Q2093" s="243"/>
    </row>
    <row r="2094" spans="2:17">
      <c r="B2094" s="243"/>
      <c r="C2094" s="243"/>
      <c r="D2094" s="279"/>
      <c r="E2094" s="243"/>
      <c r="F2094" s="243"/>
      <c r="G2094" s="243"/>
      <c r="H2094" s="243"/>
      <c r="I2094" s="243"/>
      <c r="J2094" s="243"/>
      <c r="K2094" s="243"/>
      <c r="L2094" s="243"/>
      <c r="M2094" s="243"/>
      <c r="N2094" s="243"/>
      <c r="O2094" s="243"/>
      <c r="P2094" s="243"/>
      <c r="Q2094" s="243"/>
    </row>
    <row r="2095" spans="2:17">
      <c r="B2095" s="243"/>
      <c r="C2095" s="243"/>
      <c r="D2095" s="279"/>
      <c r="E2095" s="243"/>
      <c r="F2095" s="243"/>
      <c r="G2095" s="243"/>
      <c r="H2095" s="243"/>
      <c r="I2095" s="243"/>
      <c r="J2095" s="243"/>
      <c r="K2095" s="243"/>
      <c r="L2095" s="243"/>
      <c r="M2095" s="243"/>
      <c r="N2095" s="243"/>
      <c r="O2095" s="243"/>
      <c r="P2095" s="243"/>
      <c r="Q2095" s="243"/>
    </row>
    <row r="2096" spans="2:17">
      <c r="B2096" s="243"/>
      <c r="C2096" s="243"/>
      <c r="D2096" s="279"/>
      <c r="E2096" s="243"/>
      <c r="F2096" s="243"/>
      <c r="G2096" s="243"/>
      <c r="H2096" s="243"/>
      <c r="I2096" s="243"/>
      <c r="J2096" s="243"/>
      <c r="K2096" s="243"/>
      <c r="L2096" s="243"/>
      <c r="M2096" s="243"/>
      <c r="N2096" s="243"/>
      <c r="O2096" s="243"/>
      <c r="P2096" s="243"/>
      <c r="Q2096" s="243"/>
    </row>
    <row r="2097" spans="2:17">
      <c r="B2097" s="243"/>
      <c r="C2097" s="243"/>
      <c r="D2097" s="279"/>
      <c r="E2097" s="243"/>
      <c r="F2097" s="243"/>
      <c r="G2097" s="243"/>
      <c r="H2097" s="243"/>
      <c r="I2097" s="243"/>
      <c r="J2097" s="243"/>
      <c r="K2097" s="243"/>
      <c r="L2097" s="243"/>
      <c r="M2097" s="243"/>
      <c r="N2097" s="243"/>
      <c r="O2097" s="243"/>
      <c r="P2097" s="243"/>
      <c r="Q2097" s="243"/>
    </row>
    <row r="2098" spans="2:17">
      <c r="B2098" s="243"/>
      <c r="C2098" s="243"/>
      <c r="D2098" s="279"/>
      <c r="E2098" s="243"/>
      <c r="F2098" s="243"/>
      <c r="G2098" s="243"/>
      <c r="H2098" s="243"/>
      <c r="I2098" s="243"/>
      <c r="J2098" s="243"/>
      <c r="K2098" s="243"/>
      <c r="L2098" s="243"/>
      <c r="M2098" s="243"/>
      <c r="N2098" s="243"/>
      <c r="O2098" s="243"/>
      <c r="P2098" s="243"/>
      <c r="Q2098" s="243"/>
    </row>
    <row r="2099" spans="2:17">
      <c r="B2099" s="243"/>
      <c r="C2099" s="243"/>
      <c r="D2099" s="279"/>
      <c r="E2099" s="243"/>
      <c r="F2099" s="243"/>
      <c r="G2099" s="243"/>
      <c r="H2099" s="243"/>
      <c r="I2099" s="243"/>
      <c r="J2099" s="243"/>
      <c r="K2099" s="243"/>
      <c r="L2099" s="243"/>
      <c r="M2099" s="243"/>
      <c r="N2099" s="243"/>
      <c r="O2099" s="243"/>
      <c r="P2099" s="243"/>
      <c r="Q2099" s="243"/>
    </row>
    <row r="2100" spans="2:17">
      <c r="B2100" s="243"/>
      <c r="C2100" s="243"/>
      <c r="D2100" s="279"/>
      <c r="E2100" s="243"/>
      <c r="F2100" s="243"/>
      <c r="G2100" s="243"/>
      <c r="H2100" s="243"/>
      <c r="I2100" s="243"/>
      <c r="J2100" s="243"/>
      <c r="K2100" s="243"/>
      <c r="L2100" s="243"/>
      <c r="M2100" s="243"/>
      <c r="N2100" s="243"/>
      <c r="O2100" s="243"/>
      <c r="P2100" s="243"/>
      <c r="Q2100" s="243"/>
    </row>
    <row r="2101" spans="2:17">
      <c r="B2101" s="243"/>
      <c r="C2101" s="243"/>
      <c r="D2101" s="279"/>
      <c r="E2101" s="243"/>
      <c r="F2101" s="243"/>
      <c r="G2101" s="243"/>
      <c r="H2101" s="243"/>
      <c r="I2101" s="243"/>
      <c r="J2101" s="243"/>
      <c r="K2101" s="243"/>
      <c r="L2101" s="243"/>
      <c r="M2101" s="243"/>
      <c r="N2101" s="243"/>
      <c r="O2101" s="243"/>
      <c r="P2101" s="243"/>
      <c r="Q2101" s="243"/>
    </row>
    <row r="2102" spans="2:17">
      <c r="B2102" s="243"/>
      <c r="C2102" s="243"/>
      <c r="D2102" s="279"/>
      <c r="E2102" s="243"/>
      <c r="F2102" s="243"/>
      <c r="G2102" s="243"/>
      <c r="H2102" s="243"/>
      <c r="I2102" s="243"/>
      <c r="J2102" s="243"/>
      <c r="K2102" s="243"/>
      <c r="L2102" s="243"/>
      <c r="M2102" s="243"/>
      <c r="N2102" s="243"/>
      <c r="O2102" s="243"/>
      <c r="P2102" s="243"/>
      <c r="Q2102" s="243"/>
    </row>
    <row r="2103" spans="2:17">
      <c r="B2103" s="243"/>
      <c r="C2103" s="243"/>
      <c r="D2103" s="279"/>
      <c r="E2103" s="243"/>
      <c r="F2103" s="243"/>
      <c r="G2103" s="243"/>
      <c r="H2103" s="243"/>
      <c r="I2103" s="243"/>
      <c r="J2103" s="243"/>
      <c r="K2103" s="243"/>
      <c r="L2103" s="243"/>
      <c r="M2103" s="243"/>
      <c r="N2103" s="243"/>
      <c r="O2103" s="243"/>
      <c r="P2103" s="243"/>
      <c r="Q2103" s="243"/>
    </row>
    <row r="2104" spans="2:17">
      <c r="B2104" s="243"/>
      <c r="C2104" s="243"/>
      <c r="D2104" s="279"/>
      <c r="E2104" s="243"/>
      <c r="F2104" s="243"/>
      <c r="G2104" s="243"/>
      <c r="H2104" s="243"/>
      <c r="I2104" s="243"/>
      <c r="J2104" s="243"/>
      <c r="K2104" s="243"/>
      <c r="L2104" s="243"/>
      <c r="M2104" s="243"/>
      <c r="N2104" s="243"/>
      <c r="O2104" s="243"/>
      <c r="P2104" s="243"/>
      <c r="Q2104" s="243"/>
    </row>
    <row r="2105" spans="2:17">
      <c r="B2105" s="243"/>
      <c r="C2105" s="243"/>
      <c r="D2105" s="279"/>
      <c r="E2105" s="243"/>
      <c r="F2105" s="243"/>
      <c r="G2105" s="243"/>
      <c r="H2105" s="243"/>
      <c r="I2105" s="243"/>
      <c r="J2105" s="243"/>
      <c r="K2105" s="243"/>
      <c r="L2105" s="243"/>
      <c r="M2105" s="243"/>
      <c r="N2105" s="243"/>
      <c r="O2105" s="243"/>
      <c r="P2105" s="243"/>
      <c r="Q2105" s="243"/>
    </row>
    <row r="2106" spans="2:17">
      <c r="B2106" s="243"/>
      <c r="C2106" s="243"/>
      <c r="D2106" s="279"/>
      <c r="E2106" s="243"/>
      <c r="F2106" s="243"/>
      <c r="G2106" s="243"/>
      <c r="H2106" s="243"/>
      <c r="I2106" s="243"/>
      <c r="J2106" s="243"/>
      <c r="K2106" s="243"/>
      <c r="L2106" s="243"/>
      <c r="M2106" s="243"/>
      <c r="N2106" s="243"/>
      <c r="O2106" s="243"/>
      <c r="P2106" s="243"/>
      <c r="Q2106" s="243"/>
    </row>
    <row r="2107" spans="2:17">
      <c r="B2107" s="243"/>
      <c r="C2107" s="243"/>
      <c r="D2107" s="279"/>
      <c r="E2107" s="243"/>
      <c r="F2107" s="243"/>
      <c r="G2107" s="243"/>
      <c r="H2107" s="243"/>
      <c r="I2107" s="243"/>
      <c r="J2107" s="243"/>
      <c r="K2107" s="243"/>
      <c r="L2107" s="243"/>
      <c r="M2107" s="243"/>
      <c r="N2107" s="243"/>
      <c r="O2107" s="243"/>
      <c r="P2107" s="243"/>
      <c r="Q2107" s="243"/>
    </row>
    <row r="2108" spans="2:17">
      <c r="B2108" s="243"/>
      <c r="C2108" s="243"/>
      <c r="D2108" s="279"/>
      <c r="E2108" s="243"/>
      <c r="F2108" s="243"/>
      <c r="G2108" s="243"/>
      <c r="H2108" s="243"/>
      <c r="I2108" s="243"/>
      <c r="J2108" s="243"/>
      <c r="K2108" s="243"/>
      <c r="L2108" s="243"/>
      <c r="M2108" s="243"/>
      <c r="N2108" s="243"/>
      <c r="O2108" s="243"/>
      <c r="P2108" s="243"/>
      <c r="Q2108" s="243"/>
    </row>
    <row r="2109" spans="2:17">
      <c r="B2109" s="243"/>
      <c r="C2109" s="243"/>
      <c r="D2109" s="279"/>
      <c r="E2109" s="243"/>
      <c r="F2109" s="243"/>
      <c r="G2109" s="243"/>
      <c r="H2109" s="243"/>
      <c r="I2109" s="243"/>
      <c r="J2109" s="243"/>
      <c r="K2109" s="243"/>
      <c r="L2109" s="243"/>
      <c r="M2109" s="243"/>
      <c r="N2109" s="243"/>
      <c r="O2109" s="243"/>
      <c r="P2109" s="243"/>
      <c r="Q2109" s="243"/>
    </row>
    <row r="2110" spans="2:17">
      <c r="B2110" s="243"/>
      <c r="C2110" s="243"/>
      <c r="D2110" s="279"/>
      <c r="E2110" s="243"/>
      <c r="F2110" s="243"/>
      <c r="G2110" s="243"/>
      <c r="H2110" s="243"/>
      <c r="I2110" s="243"/>
      <c r="J2110" s="243"/>
      <c r="K2110" s="243"/>
      <c r="L2110" s="243"/>
      <c r="M2110" s="243"/>
      <c r="N2110" s="243"/>
      <c r="O2110" s="243"/>
      <c r="P2110" s="243"/>
      <c r="Q2110" s="243"/>
    </row>
    <row r="2111" spans="2:17">
      <c r="B2111" s="243"/>
      <c r="C2111" s="243"/>
      <c r="D2111" s="279"/>
      <c r="E2111" s="243"/>
      <c r="F2111" s="243"/>
      <c r="G2111" s="243"/>
      <c r="H2111" s="243"/>
      <c r="I2111" s="243"/>
      <c r="J2111" s="243"/>
      <c r="K2111" s="243"/>
      <c r="L2111" s="243"/>
      <c r="M2111" s="243"/>
      <c r="N2111" s="243"/>
      <c r="O2111" s="243"/>
      <c r="P2111" s="243"/>
      <c r="Q2111" s="243"/>
    </row>
    <row r="2112" spans="2:17">
      <c r="B2112" s="243"/>
      <c r="C2112" s="243"/>
      <c r="D2112" s="279"/>
      <c r="E2112" s="243"/>
      <c r="F2112" s="243"/>
      <c r="G2112" s="243"/>
      <c r="H2112" s="243"/>
      <c r="I2112" s="243"/>
      <c r="J2112" s="243"/>
      <c r="K2112" s="243"/>
      <c r="L2112" s="243"/>
      <c r="M2112" s="243"/>
      <c r="N2112" s="243"/>
      <c r="O2112" s="243"/>
      <c r="P2112" s="243"/>
      <c r="Q2112" s="243"/>
    </row>
    <row r="2113" spans="2:17">
      <c r="B2113" s="243"/>
      <c r="C2113" s="243"/>
      <c r="D2113" s="279"/>
      <c r="E2113" s="243"/>
      <c r="F2113" s="243"/>
      <c r="G2113" s="243"/>
      <c r="H2113" s="243"/>
      <c r="I2113" s="243"/>
      <c r="J2113" s="243"/>
      <c r="K2113" s="243"/>
      <c r="L2113" s="243"/>
      <c r="M2113" s="243"/>
      <c r="N2113" s="243"/>
      <c r="O2113" s="243"/>
      <c r="P2113" s="243"/>
      <c r="Q2113" s="243"/>
    </row>
    <row r="2114" spans="2:17">
      <c r="B2114" s="243"/>
      <c r="C2114" s="243"/>
      <c r="D2114" s="279"/>
      <c r="E2114" s="243"/>
      <c r="F2114" s="243"/>
      <c r="G2114" s="243"/>
      <c r="H2114" s="243"/>
      <c r="I2114" s="243"/>
      <c r="J2114" s="243"/>
      <c r="K2114" s="243"/>
      <c r="L2114" s="243"/>
      <c r="M2114" s="243"/>
      <c r="N2114" s="243"/>
      <c r="O2114" s="243"/>
      <c r="P2114" s="243"/>
      <c r="Q2114" s="243"/>
    </row>
    <row r="2115" spans="2:17">
      <c r="B2115" s="243"/>
      <c r="C2115" s="243"/>
      <c r="D2115" s="279"/>
      <c r="E2115" s="243"/>
      <c r="F2115" s="243"/>
      <c r="G2115" s="243"/>
      <c r="H2115" s="243"/>
      <c r="I2115" s="243"/>
      <c r="J2115" s="243"/>
      <c r="K2115" s="243"/>
      <c r="L2115" s="243"/>
      <c r="M2115" s="243"/>
      <c r="N2115" s="243"/>
      <c r="O2115" s="243"/>
      <c r="P2115" s="243"/>
      <c r="Q2115" s="243"/>
    </row>
    <row r="2116" spans="2:17">
      <c r="B2116" s="243"/>
      <c r="C2116" s="243"/>
      <c r="D2116" s="279"/>
      <c r="E2116" s="243"/>
      <c r="F2116" s="243"/>
      <c r="G2116" s="243"/>
      <c r="H2116" s="243"/>
      <c r="I2116" s="243"/>
      <c r="J2116" s="243"/>
      <c r="K2116" s="243"/>
      <c r="L2116" s="243"/>
      <c r="M2116" s="243"/>
      <c r="N2116" s="243"/>
      <c r="O2116" s="243"/>
      <c r="P2116" s="243"/>
      <c r="Q2116" s="243"/>
    </row>
    <row r="2117" spans="2:17">
      <c r="B2117" s="243"/>
      <c r="C2117" s="243"/>
      <c r="D2117" s="279"/>
      <c r="E2117" s="243"/>
      <c r="F2117" s="243"/>
      <c r="G2117" s="243"/>
      <c r="H2117" s="243"/>
      <c r="I2117" s="243"/>
      <c r="J2117" s="243"/>
      <c r="K2117" s="243"/>
      <c r="L2117" s="243"/>
      <c r="M2117" s="243"/>
      <c r="N2117" s="243"/>
      <c r="O2117" s="243"/>
      <c r="P2117" s="243"/>
      <c r="Q2117" s="243"/>
    </row>
    <row r="2118" spans="2:17">
      <c r="B2118" s="243"/>
      <c r="C2118" s="243"/>
      <c r="D2118" s="279"/>
      <c r="E2118" s="243"/>
      <c r="F2118" s="243"/>
      <c r="G2118" s="243"/>
      <c r="H2118" s="243"/>
      <c r="I2118" s="243"/>
      <c r="J2118" s="243"/>
      <c r="K2118" s="243"/>
      <c r="L2118" s="243"/>
      <c r="M2118" s="243"/>
      <c r="N2118" s="243"/>
      <c r="O2118" s="243"/>
      <c r="P2118" s="243"/>
      <c r="Q2118" s="243"/>
    </row>
    <row r="2119" spans="2:17">
      <c r="B2119" s="243"/>
      <c r="C2119" s="243"/>
      <c r="D2119" s="279"/>
      <c r="E2119" s="243"/>
      <c r="F2119" s="243"/>
      <c r="G2119" s="243"/>
      <c r="H2119" s="243"/>
      <c r="I2119" s="243"/>
      <c r="J2119" s="243"/>
      <c r="K2119" s="243"/>
      <c r="L2119" s="243"/>
      <c r="M2119" s="243"/>
      <c r="N2119" s="243"/>
      <c r="O2119" s="243"/>
      <c r="P2119" s="243"/>
      <c r="Q2119" s="243"/>
    </row>
    <row r="2120" spans="2:17">
      <c r="B2120" s="243"/>
      <c r="C2120" s="243"/>
      <c r="D2120" s="279"/>
      <c r="E2120" s="243"/>
      <c r="F2120" s="243"/>
      <c r="G2120" s="243"/>
      <c r="H2120" s="243"/>
      <c r="I2120" s="243"/>
      <c r="J2120" s="243"/>
      <c r="K2120" s="243"/>
      <c r="L2120" s="243"/>
      <c r="M2120" s="243"/>
      <c r="N2120" s="243"/>
      <c r="O2120" s="243"/>
      <c r="P2120" s="243"/>
      <c r="Q2120" s="243"/>
    </row>
    <row r="2121" spans="2:17">
      <c r="B2121" s="243"/>
      <c r="C2121" s="243"/>
      <c r="D2121" s="279"/>
      <c r="E2121" s="243"/>
      <c r="F2121" s="243"/>
      <c r="G2121" s="243"/>
      <c r="H2121" s="243"/>
      <c r="I2121" s="243"/>
      <c r="J2121" s="243"/>
      <c r="K2121" s="243"/>
      <c r="L2121" s="243"/>
      <c r="M2121" s="243"/>
      <c r="N2121" s="243"/>
      <c r="O2121" s="243"/>
      <c r="P2121" s="243"/>
      <c r="Q2121" s="243"/>
    </row>
    <row r="2122" spans="2:17">
      <c r="B2122" s="243"/>
      <c r="C2122" s="243"/>
      <c r="D2122" s="279"/>
      <c r="E2122" s="243"/>
      <c r="F2122" s="243"/>
      <c r="G2122" s="243"/>
      <c r="H2122" s="243"/>
      <c r="I2122" s="243"/>
      <c r="J2122" s="243"/>
      <c r="K2122" s="243"/>
      <c r="L2122" s="243"/>
      <c r="M2122" s="243"/>
      <c r="N2122" s="243"/>
      <c r="O2122" s="243"/>
      <c r="P2122" s="243"/>
      <c r="Q2122" s="243"/>
    </row>
    <row r="2123" spans="2:17">
      <c r="B2123" s="243"/>
      <c r="C2123" s="243"/>
      <c r="D2123" s="279"/>
      <c r="E2123" s="243"/>
      <c r="F2123" s="243"/>
      <c r="G2123" s="243"/>
      <c r="H2123" s="243"/>
      <c r="I2123" s="243"/>
      <c r="J2123" s="243"/>
      <c r="K2123" s="243"/>
      <c r="L2123" s="243"/>
      <c r="M2123" s="243"/>
      <c r="N2123" s="243"/>
      <c r="O2123" s="243"/>
      <c r="P2123" s="243"/>
      <c r="Q2123" s="243"/>
    </row>
    <row r="2124" spans="2:17">
      <c r="B2124" s="243"/>
      <c r="C2124" s="243"/>
      <c r="D2124" s="279"/>
      <c r="E2124" s="243"/>
      <c r="F2124" s="243"/>
      <c r="G2124" s="243"/>
      <c r="H2124" s="243"/>
      <c r="I2124" s="243"/>
      <c r="J2124" s="243"/>
      <c r="K2124" s="243"/>
      <c r="L2124" s="243"/>
      <c r="M2124" s="243"/>
      <c r="N2124" s="243"/>
      <c r="O2124" s="243"/>
      <c r="P2124" s="243"/>
      <c r="Q2124" s="243"/>
    </row>
    <row r="2125" spans="2:17">
      <c r="B2125" s="243"/>
      <c r="C2125" s="243"/>
      <c r="D2125" s="279"/>
      <c r="E2125" s="243"/>
      <c r="F2125" s="243"/>
      <c r="G2125" s="243"/>
      <c r="H2125" s="243"/>
      <c r="I2125" s="243"/>
      <c r="J2125" s="243"/>
      <c r="K2125" s="243"/>
      <c r="L2125" s="243"/>
      <c r="M2125" s="243"/>
      <c r="N2125" s="243"/>
      <c r="O2125" s="243"/>
      <c r="P2125" s="243"/>
      <c r="Q2125" s="243"/>
    </row>
    <row r="2126" spans="2:17">
      <c r="B2126" s="243"/>
      <c r="C2126" s="243"/>
      <c r="D2126" s="279"/>
      <c r="E2126" s="243"/>
      <c r="F2126" s="243"/>
      <c r="G2126" s="243"/>
      <c r="H2126" s="243"/>
      <c r="I2126" s="243"/>
      <c r="J2126" s="243"/>
      <c r="K2126" s="243"/>
      <c r="L2126" s="243"/>
      <c r="M2126" s="243"/>
      <c r="N2126" s="243"/>
      <c r="O2126" s="243"/>
      <c r="P2126" s="243"/>
      <c r="Q2126" s="243"/>
    </row>
    <row r="2127" spans="2:17">
      <c r="B2127" s="243"/>
      <c r="C2127" s="243"/>
      <c r="D2127" s="279"/>
      <c r="E2127" s="243"/>
      <c r="F2127" s="243"/>
      <c r="G2127" s="243"/>
      <c r="H2127" s="243"/>
      <c r="I2127" s="243"/>
      <c r="J2127" s="243"/>
      <c r="K2127" s="243"/>
      <c r="L2127" s="243"/>
      <c r="M2127" s="243"/>
      <c r="N2127" s="243"/>
      <c r="O2127" s="243"/>
      <c r="P2127" s="243"/>
      <c r="Q2127" s="243"/>
    </row>
    <row r="2128" spans="2:17">
      <c r="B2128" s="243"/>
      <c r="C2128" s="243"/>
      <c r="D2128" s="279"/>
      <c r="E2128" s="243"/>
      <c r="F2128" s="243"/>
      <c r="G2128" s="243"/>
      <c r="H2128" s="243"/>
      <c r="I2128" s="243"/>
      <c r="J2128" s="243"/>
      <c r="K2128" s="243"/>
      <c r="L2128" s="243"/>
      <c r="M2128" s="243"/>
      <c r="N2128" s="243"/>
      <c r="O2128" s="243"/>
      <c r="P2128" s="243"/>
      <c r="Q2128" s="243"/>
    </row>
    <row r="2129" spans="2:17">
      <c r="B2129" s="243"/>
      <c r="C2129" s="243"/>
      <c r="D2129" s="279"/>
      <c r="E2129" s="243"/>
      <c r="F2129" s="243"/>
      <c r="G2129" s="243"/>
      <c r="H2129" s="243"/>
      <c r="I2129" s="243"/>
      <c r="J2129" s="243"/>
      <c r="K2129" s="243"/>
      <c r="L2129" s="243"/>
      <c r="M2129" s="243"/>
      <c r="N2129" s="243"/>
      <c r="O2129" s="243"/>
      <c r="P2129" s="243"/>
      <c r="Q2129" s="243"/>
    </row>
    <row r="2130" spans="2:17">
      <c r="B2130" s="243"/>
      <c r="C2130" s="243"/>
      <c r="D2130" s="279"/>
      <c r="E2130" s="243"/>
      <c r="F2130" s="243"/>
      <c r="G2130" s="243"/>
      <c r="H2130" s="243"/>
      <c r="I2130" s="243"/>
      <c r="J2130" s="243"/>
      <c r="K2130" s="243"/>
      <c r="L2130" s="243"/>
      <c r="M2130" s="243"/>
      <c r="N2130" s="243"/>
      <c r="O2130" s="243"/>
      <c r="P2130" s="243"/>
      <c r="Q2130" s="243"/>
    </row>
    <row r="2131" spans="2:17">
      <c r="B2131" s="243"/>
      <c r="C2131" s="243"/>
      <c r="D2131" s="279"/>
      <c r="E2131" s="243"/>
      <c r="F2131" s="243"/>
      <c r="G2131" s="243"/>
      <c r="H2131" s="243"/>
      <c r="I2131" s="243"/>
      <c r="J2131" s="243"/>
      <c r="K2131" s="243"/>
      <c r="L2131" s="243"/>
      <c r="M2131" s="243"/>
      <c r="N2131" s="243"/>
      <c r="O2131" s="243"/>
      <c r="P2131" s="243"/>
      <c r="Q2131" s="243"/>
    </row>
    <row r="2132" spans="2:17">
      <c r="B2132" s="243"/>
      <c r="C2132" s="243"/>
      <c r="D2132" s="279"/>
      <c r="E2132" s="243"/>
      <c r="F2132" s="243"/>
      <c r="G2132" s="243"/>
      <c r="H2132" s="243"/>
      <c r="I2132" s="243"/>
      <c r="J2132" s="243"/>
      <c r="K2132" s="243"/>
      <c r="L2132" s="243"/>
      <c r="M2132" s="243"/>
      <c r="N2132" s="243"/>
      <c r="O2132" s="243"/>
      <c r="P2132" s="243"/>
      <c r="Q2132" s="243"/>
    </row>
    <row r="2133" spans="2:17">
      <c r="B2133" s="243"/>
      <c r="C2133" s="243"/>
      <c r="D2133" s="279"/>
      <c r="E2133" s="243"/>
      <c r="F2133" s="243"/>
      <c r="G2133" s="243"/>
      <c r="H2133" s="243"/>
      <c r="I2133" s="243"/>
      <c r="J2133" s="243"/>
      <c r="K2133" s="243"/>
      <c r="L2133" s="243"/>
      <c r="M2133" s="243"/>
      <c r="N2133" s="243"/>
      <c r="O2133" s="243"/>
      <c r="P2133" s="243"/>
      <c r="Q2133" s="243"/>
    </row>
    <row r="2134" spans="2:17">
      <c r="B2134" s="243"/>
      <c r="C2134" s="243"/>
      <c r="D2134" s="279"/>
      <c r="E2134" s="243"/>
      <c r="F2134" s="243"/>
      <c r="G2134" s="243"/>
      <c r="H2134" s="243"/>
      <c r="I2134" s="243"/>
      <c r="J2134" s="243"/>
      <c r="K2134" s="243"/>
      <c r="L2134" s="243"/>
      <c r="M2134" s="243"/>
      <c r="N2134" s="243"/>
      <c r="O2134" s="243"/>
      <c r="P2134" s="243"/>
      <c r="Q2134" s="243"/>
    </row>
    <row r="2135" spans="2:17">
      <c r="B2135" s="243"/>
      <c r="C2135" s="243"/>
      <c r="D2135" s="279"/>
      <c r="E2135" s="243"/>
      <c r="F2135" s="243"/>
      <c r="G2135" s="243"/>
      <c r="H2135" s="243"/>
      <c r="I2135" s="243"/>
      <c r="J2135" s="243"/>
      <c r="K2135" s="243"/>
      <c r="L2135" s="243"/>
      <c r="M2135" s="243"/>
      <c r="N2135" s="243"/>
      <c r="O2135" s="243"/>
      <c r="P2135" s="243"/>
      <c r="Q2135" s="243"/>
    </row>
    <row r="2136" spans="2:17">
      <c r="B2136" s="243"/>
      <c r="C2136" s="243"/>
      <c r="D2136" s="279"/>
      <c r="E2136" s="243"/>
      <c r="F2136" s="243"/>
      <c r="G2136" s="243"/>
      <c r="H2136" s="243"/>
      <c r="I2136" s="243"/>
      <c r="J2136" s="243"/>
      <c r="K2136" s="243"/>
      <c r="L2136" s="243"/>
      <c r="M2136" s="243"/>
      <c r="N2136" s="243"/>
      <c r="O2136" s="243"/>
      <c r="P2136" s="243"/>
      <c r="Q2136" s="243"/>
    </row>
    <row r="2137" spans="2:17">
      <c r="B2137" s="243"/>
      <c r="C2137" s="243"/>
      <c r="D2137" s="279"/>
      <c r="E2137" s="243"/>
      <c r="F2137" s="243"/>
      <c r="G2137" s="243"/>
      <c r="H2137" s="243"/>
      <c r="I2137" s="243"/>
      <c r="J2137" s="243"/>
      <c r="K2137" s="243"/>
      <c r="L2137" s="243"/>
      <c r="M2137" s="243"/>
      <c r="N2137" s="243"/>
      <c r="O2137" s="243"/>
      <c r="P2137" s="243"/>
      <c r="Q2137" s="243"/>
    </row>
    <row r="2138" spans="2:17">
      <c r="B2138" s="243"/>
      <c r="C2138" s="243"/>
      <c r="D2138" s="279"/>
      <c r="E2138" s="243"/>
      <c r="F2138" s="243"/>
      <c r="G2138" s="243"/>
      <c r="H2138" s="243"/>
      <c r="I2138" s="243"/>
      <c r="J2138" s="243"/>
      <c r="K2138" s="243"/>
      <c r="L2138" s="243"/>
      <c r="M2138" s="243"/>
      <c r="N2138" s="243"/>
      <c r="O2138" s="243"/>
      <c r="P2138" s="243"/>
      <c r="Q2138" s="243"/>
    </row>
    <row r="2139" spans="2:17">
      <c r="B2139" s="243"/>
      <c r="C2139" s="243"/>
      <c r="D2139" s="279"/>
      <c r="E2139" s="243"/>
      <c r="F2139" s="243"/>
      <c r="G2139" s="243"/>
      <c r="H2139" s="243"/>
      <c r="I2139" s="243"/>
      <c r="J2139" s="243"/>
      <c r="K2139" s="243"/>
      <c r="L2139" s="243"/>
      <c r="M2139" s="243"/>
      <c r="N2139" s="243"/>
      <c r="O2139" s="243"/>
      <c r="P2139" s="243"/>
      <c r="Q2139" s="243"/>
    </row>
    <row r="2140" spans="2:17">
      <c r="B2140" s="243"/>
      <c r="C2140" s="243"/>
      <c r="D2140" s="279"/>
      <c r="E2140" s="243"/>
      <c r="F2140" s="243"/>
      <c r="G2140" s="243"/>
      <c r="H2140" s="243"/>
      <c r="I2140" s="243"/>
      <c r="J2140" s="243"/>
      <c r="K2140" s="243"/>
      <c r="L2140" s="243"/>
      <c r="M2140" s="243"/>
      <c r="N2140" s="243"/>
      <c r="O2140" s="243"/>
      <c r="P2140" s="243"/>
      <c r="Q2140" s="243"/>
    </row>
    <row r="2141" spans="2:17">
      <c r="B2141" s="243"/>
      <c r="C2141" s="243"/>
      <c r="D2141" s="279"/>
      <c r="E2141" s="243"/>
      <c r="F2141" s="243"/>
      <c r="G2141" s="243"/>
      <c r="H2141" s="243"/>
      <c r="I2141" s="243"/>
      <c r="J2141" s="243"/>
      <c r="K2141" s="243"/>
      <c r="L2141" s="243"/>
      <c r="M2141" s="243"/>
      <c r="N2141" s="243"/>
      <c r="O2141" s="243"/>
      <c r="P2141" s="243"/>
      <c r="Q2141" s="243"/>
    </row>
    <row r="2142" spans="2:17">
      <c r="B2142" s="243"/>
      <c r="C2142" s="243"/>
      <c r="D2142" s="279"/>
      <c r="E2142" s="243"/>
      <c r="F2142" s="243"/>
      <c r="G2142" s="243"/>
      <c r="H2142" s="243"/>
      <c r="I2142" s="243"/>
      <c r="J2142" s="243"/>
      <c r="K2142" s="243"/>
      <c r="L2142" s="243"/>
      <c r="M2142" s="243"/>
      <c r="N2142" s="243"/>
      <c r="O2142" s="243"/>
      <c r="P2142" s="243"/>
      <c r="Q2142" s="243"/>
    </row>
    <row r="2143" spans="2:17">
      <c r="B2143" s="243"/>
      <c r="C2143" s="243"/>
      <c r="D2143" s="279"/>
      <c r="E2143" s="243"/>
      <c r="F2143" s="243"/>
      <c r="G2143" s="243"/>
      <c r="H2143" s="243"/>
      <c r="I2143" s="243"/>
      <c r="J2143" s="243"/>
      <c r="K2143" s="243"/>
      <c r="L2143" s="243"/>
      <c r="M2143" s="243"/>
      <c r="N2143" s="243"/>
      <c r="O2143" s="243"/>
      <c r="P2143" s="243"/>
      <c r="Q2143" s="243"/>
    </row>
    <row r="2144" spans="2:17">
      <c r="B2144" s="243"/>
      <c r="C2144" s="243"/>
      <c r="D2144" s="279"/>
      <c r="E2144" s="243"/>
      <c r="F2144" s="243"/>
      <c r="G2144" s="243"/>
      <c r="H2144" s="243"/>
      <c r="I2144" s="243"/>
      <c r="J2144" s="243"/>
      <c r="K2144" s="243"/>
      <c r="L2144" s="243"/>
      <c r="M2144" s="243"/>
      <c r="N2144" s="243"/>
      <c r="O2144" s="243"/>
      <c r="P2144" s="243"/>
      <c r="Q2144" s="243"/>
    </row>
    <row r="2145" spans="2:17">
      <c r="B2145" s="243"/>
      <c r="C2145" s="243"/>
      <c r="D2145" s="279"/>
      <c r="E2145" s="243"/>
      <c r="F2145" s="243"/>
      <c r="G2145" s="243"/>
      <c r="H2145" s="243"/>
      <c r="I2145" s="243"/>
      <c r="J2145" s="243"/>
      <c r="K2145" s="243"/>
      <c r="L2145" s="243"/>
      <c r="M2145" s="243"/>
      <c r="N2145" s="243"/>
      <c r="O2145" s="243"/>
      <c r="P2145" s="243"/>
      <c r="Q2145" s="243"/>
    </row>
    <row r="2146" spans="2:17">
      <c r="B2146" s="243"/>
      <c r="C2146" s="243"/>
      <c r="D2146" s="279"/>
      <c r="E2146" s="243"/>
      <c r="F2146" s="243"/>
      <c r="G2146" s="243"/>
      <c r="H2146" s="243"/>
      <c r="I2146" s="243"/>
      <c r="J2146" s="243"/>
      <c r="K2146" s="243"/>
      <c r="L2146" s="243"/>
      <c r="M2146" s="243"/>
      <c r="N2146" s="243"/>
      <c r="O2146" s="243"/>
      <c r="P2146" s="243"/>
      <c r="Q2146" s="243"/>
    </row>
    <row r="2147" spans="2:17">
      <c r="B2147" s="243"/>
      <c r="C2147" s="243"/>
      <c r="D2147" s="279"/>
      <c r="E2147" s="243"/>
      <c r="F2147" s="243"/>
      <c r="G2147" s="243"/>
      <c r="H2147" s="243"/>
      <c r="I2147" s="243"/>
      <c r="J2147" s="243"/>
      <c r="K2147" s="243"/>
      <c r="L2147" s="243"/>
      <c r="M2147" s="243"/>
      <c r="N2147" s="243"/>
      <c r="O2147" s="243"/>
      <c r="P2147" s="243"/>
      <c r="Q2147" s="243"/>
    </row>
    <row r="2148" spans="2:17">
      <c r="B2148" s="243"/>
      <c r="C2148" s="243"/>
      <c r="D2148" s="279"/>
      <c r="E2148" s="243"/>
      <c r="F2148" s="243"/>
      <c r="G2148" s="243"/>
      <c r="H2148" s="243"/>
      <c r="I2148" s="243"/>
      <c r="J2148" s="243"/>
      <c r="K2148" s="243"/>
      <c r="L2148" s="243"/>
      <c r="M2148" s="243"/>
      <c r="N2148" s="243"/>
      <c r="O2148" s="243"/>
      <c r="P2148" s="243"/>
      <c r="Q2148" s="243"/>
    </row>
    <row r="2149" spans="2:17">
      <c r="B2149" s="243"/>
      <c r="C2149" s="243"/>
      <c r="D2149" s="279"/>
      <c r="E2149" s="243"/>
      <c r="F2149" s="243"/>
      <c r="G2149" s="243"/>
      <c r="H2149" s="243"/>
      <c r="I2149" s="243"/>
      <c r="J2149" s="243"/>
      <c r="K2149" s="243"/>
      <c r="L2149" s="243"/>
      <c r="M2149" s="243"/>
      <c r="N2149" s="243"/>
      <c r="O2149" s="243"/>
      <c r="P2149" s="243"/>
      <c r="Q2149" s="243"/>
    </row>
    <row r="2150" spans="2:17">
      <c r="B2150" s="243"/>
      <c r="C2150" s="243"/>
      <c r="D2150" s="279"/>
      <c r="E2150" s="243"/>
      <c r="F2150" s="243"/>
      <c r="G2150" s="243"/>
      <c r="H2150" s="243"/>
      <c r="I2150" s="243"/>
      <c r="J2150" s="243"/>
      <c r="K2150" s="243"/>
      <c r="L2150" s="243"/>
      <c r="M2150" s="243"/>
      <c r="N2150" s="243"/>
      <c r="O2150" s="243"/>
      <c r="P2150" s="243"/>
      <c r="Q2150" s="243"/>
    </row>
    <row r="2151" spans="2:17">
      <c r="B2151" s="243"/>
      <c r="C2151" s="243"/>
      <c r="D2151" s="279"/>
      <c r="E2151" s="243"/>
      <c r="F2151" s="243"/>
      <c r="G2151" s="243"/>
      <c r="H2151" s="243"/>
      <c r="I2151" s="243"/>
      <c r="J2151" s="243"/>
      <c r="K2151" s="243"/>
      <c r="L2151" s="243"/>
      <c r="M2151" s="243"/>
      <c r="N2151" s="243"/>
      <c r="O2151" s="243"/>
      <c r="P2151" s="243"/>
      <c r="Q2151" s="243"/>
    </row>
    <row r="2152" spans="2:17">
      <c r="B2152" s="243"/>
      <c r="C2152" s="243"/>
      <c r="D2152" s="279"/>
      <c r="E2152" s="243"/>
      <c r="F2152" s="243"/>
      <c r="G2152" s="243"/>
      <c r="H2152" s="243"/>
      <c r="I2152" s="243"/>
      <c r="J2152" s="243"/>
      <c r="K2152" s="243"/>
      <c r="L2152" s="243"/>
      <c r="M2152" s="243"/>
      <c r="N2152" s="243"/>
      <c r="O2152" s="243"/>
      <c r="P2152" s="243"/>
      <c r="Q2152" s="243"/>
    </row>
    <row r="2153" spans="2:17">
      <c r="B2153" s="243"/>
      <c r="C2153" s="243"/>
      <c r="D2153" s="279"/>
      <c r="E2153" s="243"/>
      <c r="F2153" s="243"/>
      <c r="G2153" s="243"/>
      <c r="H2153" s="243"/>
      <c r="I2153" s="243"/>
      <c r="J2153" s="243"/>
      <c r="K2153" s="243"/>
      <c r="L2153" s="243"/>
      <c r="M2153" s="243"/>
      <c r="N2153" s="243"/>
      <c r="O2153" s="243"/>
      <c r="P2153" s="243"/>
      <c r="Q2153" s="243"/>
    </row>
    <row r="2154" spans="2:17">
      <c r="B2154" s="243"/>
      <c r="C2154" s="243"/>
      <c r="D2154" s="279"/>
      <c r="E2154" s="243"/>
      <c r="F2154" s="243"/>
      <c r="G2154" s="243"/>
      <c r="H2154" s="243"/>
      <c r="I2154" s="243"/>
      <c r="J2154" s="243"/>
      <c r="K2154" s="243"/>
      <c r="L2154" s="243"/>
      <c r="M2154" s="243"/>
      <c r="N2154" s="243"/>
      <c r="O2154" s="243"/>
      <c r="P2154" s="243"/>
      <c r="Q2154" s="243"/>
    </row>
    <row r="2155" spans="2:17">
      <c r="B2155" s="243"/>
      <c r="C2155" s="243"/>
      <c r="D2155" s="279"/>
      <c r="E2155" s="243"/>
      <c r="F2155" s="243"/>
      <c r="G2155" s="243"/>
      <c r="H2155" s="243"/>
      <c r="I2155" s="243"/>
      <c r="J2155" s="243"/>
      <c r="K2155" s="243"/>
      <c r="L2155" s="243"/>
      <c r="M2155" s="243"/>
      <c r="N2155" s="243"/>
      <c r="O2155" s="243"/>
      <c r="P2155" s="243"/>
      <c r="Q2155" s="243"/>
    </row>
    <row r="2156" spans="2:17">
      <c r="B2156" s="243"/>
      <c r="C2156" s="243"/>
      <c r="D2156" s="279"/>
      <c r="E2156" s="243"/>
      <c r="F2156" s="243"/>
      <c r="G2156" s="243"/>
      <c r="H2156" s="243"/>
      <c r="I2156" s="243"/>
      <c r="J2156" s="243"/>
      <c r="K2156" s="243"/>
      <c r="L2156" s="243"/>
      <c r="M2156" s="243"/>
      <c r="N2156" s="243"/>
      <c r="O2156" s="243"/>
      <c r="P2156" s="243"/>
      <c r="Q2156" s="243"/>
    </row>
    <row r="2157" spans="2:17">
      <c r="B2157" s="243"/>
      <c r="C2157" s="243"/>
      <c r="D2157" s="279"/>
      <c r="E2157" s="243"/>
      <c r="F2157" s="243"/>
      <c r="G2157" s="243"/>
      <c r="H2157" s="243"/>
      <c r="I2157" s="243"/>
      <c r="J2157" s="243"/>
      <c r="K2157" s="243"/>
      <c r="L2157" s="243"/>
      <c r="M2157" s="243"/>
      <c r="N2157" s="243"/>
      <c r="O2157" s="243"/>
      <c r="P2157" s="243"/>
      <c r="Q2157" s="243"/>
    </row>
    <row r="2158" spans="2:17">
      <c r="B2158" s="243"/>
      <c r="C2158" s="243"/>
      <c r="D2158" s="279"/>
      <c r="E2158" s="243"/>
      <c r="F2158" s="243"/>
      <c r="G2158" s="243"/>
      <c r="H2158" s="243"/>
      <c r="I2158" s="243"/>
      <c r="J2158" s="243"/>
      <c r="K2158" s="243"/>
      <c r="L2158" s="243"/>
      <c r="M2158" s="243"/>
      <c r="N2158" s="243"/>
      <c r="O2158" s="243"/>
      <c r="P2158" s="243"/>
      <c r="Q2158" s="243"/>
    </row>
    <row r="2159" spans="2:17">
      <c r="B2159" s="243"/>
      <c r="C2159" s="243"/>
      <c r="D2159" s="279"/>
      <c r="E2159" s="243"/>
      <c r="F2159" s="243"/>
      <c r="G2159" s="243"/>
      <c r="H2159" s="243"/>
      <c r="I2159" s="243"/>
      <c r="J2159" s="243"/>
      <c r="K2159" s="243"/>
      <c r="L2159" s="243"/>
      <c r="M2159" s="243"/>
      <c r="N2159" s="243"/>
      <c r="O2159" s="243"/>
      <c r="P2159" s="243"/>
      <c r="Q2159" s="243"/>
    </row>
    <row r="2160" spans="2:17">
      <c r="B2160" s="243"/>
      <c r="C2160" s="243"/>
      <c r="D2160" s="279"/>
      <c r="E2160" s="243"/>
      <c r="F2160" s="243"/>
      <c r="G2160" s="243"/>
      <c r="H2160" s="243"/>
      <c r="I2160" s="243"/>
      <c r="J2160" s="243"/>
      <c r="K2160" s="243"/>
      <c r="L2160" s="243"/>
      <c r="M2160" s="243"/>
      <c r="N2160" s="243"/>
      <c r="O2160" s="243"/>
      <c r="P2160" s="243"/>
      <c r="Q2160" s="243"/>
    </row>
    <row r="2161" spans="2:17">
      <c r="B2161" s="243"/>
      <c r="C2161" s="243"/>
      <c r="D2161" s="279"/>
      <c r="E2161" s="243"/>
      <c r="F2161" s="243"/>
      <c r="G2161" s="243"/>
      <c r="H2161" s="243"/>
      <c r="I2161" s="243"/>
      <c r="J2161" s="243"/>
      <c r="K2161" s="243"/>
      <c r="L2161" s="243"/>
      <c r="M2161" s="243"/>
      <c r="N2161" s="243"/>
      <c r="O2161" s="243"/>
      <c r="P2161" s="243"/>
      <c r="Q2161" s="243"/>
    </row>
    <row r="2162" spans="2:17">
      <c r="B2162" s="243"/>
      <c r="C2162" s="243"/>
      <c r="D2162" s="279"/>
      <c r="E2162" s="243"/>
      <c r="F2162" s="243"/>
      <c r="G2162" s="243"/>
      <c r="H2162" s="243"/>
      <c r="I2162" s="243"/>
      <c r="J2162" s="243"/>
      <c r="K2162" s="243"/>
      <c r="L2162" s="243"/>
      <c r="M2162" s="243"/>
      <c r="N2162" s="243"/>
      <c r="O2162" s="243"/>
      <c r="P2162" s="243"/>
      <c r="Q2162" s="243"/>
    </row>
    <row r="2163" spans="2:17">
      <c r="B2163" s="243"/>
      <c r="C2163" s="243"/>
      <c r="D2163" s="279"/>
      <c r="E2163" s="243"/>
      <c r="F2163" s="243"/>
      <c r="G2163" s="243"/>
      <c r="H2163" s="243"/>
      <c r="I2163" s="243"/>
      <c r="J2163" s="243"/>
      <c r="K2163" s="243"/>
      <c r="L2163" s="243"/>
      <c r="M2163" s="243"/>
      <c r="N2163" s="243"/>
      <c r="O2163" s="243"/>
      <c r="P2163" s="243"/>
      <c r="Q2163" s="243"/>
    </row>
    <row r="2164" spans="2:17">
      <c r="B2164" s="243"/>
      <c r="C2164" s="243"/>
      <c r="D2164" s="279"/>
      <c r="E2164" s="243"/>
      <c r="F2164" s="243"/>
      <c r="G2164" s="243"/>
      <c r="H2164" s="243"/>
      <c r="I2164" s="243"/>
      <c r="J2164" s="243"/>
      <c r="K2164" s="243"/>
      <c r="L2164" s="243"/>
      <c r="M2164" s="243"/>
      <c r="N2164" s="243"/>
      <c r="O2164" s="243"/>
      <c r="P2164" s="243"/>
      <c r="Q2164" s="243"/>
    </row>
    <row r="2165" spans="2:17">
      <c r="B2165" s="243"/>
      <c r="C2165" s="243"/>
      <c r="D2165" s="279"/>
      <c r="E2165" s="243"/>
      <c r="F2165" s="243"/>
      <c r="G2165" s="243"/>
      <c r="H2165" s="243"/>
      <c r="I2165" s="243"/>
      <c r="J2165" s="243"/>
      <c r="K2165" s="243"/>
      <c r="L2165" s="243"/>
      <c r="M2165" s="243"/>
      <c r="N2165" s="243"/>
      <c r="O2165" s="243"/>
      <c r="P2165" s="243"/>
      <c r="Q2165" s="243"/>
    </row>
    <row r="2166" spans="2:17">
      <c r="B2166" s="243"/>
      <c r="C2166" s="243"/>
      <c r="D2166" s="279"/>
      <c r="E2166" s="243"/>
      <c r="F2166" s="243"/>
      <c r="G2166" s="243"/>
      <c r="H2166" s="243"/>
      <c r="I2166" s="243"/>
      <c r="J2166" s="243"/>
      <c r="K2166" s="243"/>
      <c r="L2166" s="243"/>
      <c r="M2166" s="243"/>
      <c r="N2166" s="243"/>
      <c r="O2166" s="243"/>
      <c r="P2166" s="243"/>
      <c r="Q2166" s="243"/>
    </row>
    <row r="2167" spans="2:17">
      <c r="B2167" s="243"/>
      <c r="C2167" s="243"/>
      <c r="D2167" s="279"/>
      <c r="E2167" s="243"/>
      <c r="F2167" s="243"/>
      <c r="G2167" s="243"/>
      <c r="H2167" s="243"/>
      <c r="I2167" s="243"/>
      <c r="J2167" s="243"/>
      <c r="K2167" s="243"/>
      <c r="L2167" s="243"/>
      <c r="M2167" s="243"/>
      <c r="N2167" s="243"/>
      <c r="O2167" s="243"/>
      <c r="P2167" s="243"/>
      <c r="Q2167" s="243"/>
    </row>
    <row r="2168" spans="2:17">
      <c r="B2168" s="243"/>
      <c r="C2168" s="243"/>
      <c r="D2168" s="279"/>
      <c r="E2168" s="243"/>
      <c r="F2168" s="243"/>
      <c r="G2168" s="243"/>
      <c r="H2168" s="243"/>
      <c r="I2168" s="243"/>
      <c r="J2168" s="243"/>
      <c r="K2168" s="243"/>
      <c r="L2168" s="243"/>
      <c r="M2168" s="243"/>
      <c r="N2168" s="243"/>
      <c r="O2168" s="243"/>
      <c r="P2168" s="243"/>
      <c r="Q2168" s="243"/>
    </row>
    <row r="2169" spans="2:17">
      <c r="B2169" s="243"/>
      <c r="C2169" s="243"/>
      <c r="D2169" s="279"/>
      <c r="E2169" s="243"/>
      <c r="F2169" s="243"/>
      <c r="G2169" s="243"/>
      <c r="H2169" s="243"/>
      <c r="I2169" s="243"/>
      <c r="J2169" s="243"/>
      <c r="K2169" s="243"/>
      <c r="L2169" s="243"/>
      <c r="M2169" s="243"/>
      <c r="N2169" s="243"/>
      <c r="O2169" s="243"/>
      <c r="P2169" s="243"/>
      <c r="Q2169" s="243"/>
    </row>
    <row r="2170" spans="2:17">
      <c r="B2170" s="243"/>
      <c r="C2170" s="243"/>
      <c r="D2170" s="279"/>
      <c r="E2170" s="243"/>
      <c r="F2170" s="243"/>
      <c r="G2170" s="243"/>
      <c r="H2170" s="243"/>
      <c r="I2170" s="243"/>
      <c r="J2170" s="243"/>
      <c r="K2170" s="243"/>
      <c r="L2170" s="243"/>
      <c r="M2170" s="243"/>
      <c r="N2170" s="243"/>
      <c r="O2170" s="243"/>
      <c r="P2170" s="243"/>
      <c r="Q2170" s="243"/>
    </row>
    <row r="2171" spans="2:17">
      <c r="B2171" s="243"/>
      <c r="C2171" s="243"/>
      <c r="D2171" s="279"/>
      <c r="E2171" s="243"/>
      <c r="F2171" s="243"/>
      <c r="G2171" s="243"/>
      <c r="H2171" s="243"/>
      <c r="I2171" s="243"/>
      <c r="J2171" s="243"/>
      <c r="K2171" s="243"/>
      <c r="L2171" s="243"/>
      <c r="M2171" s="243"/>
      <c r="N2171" s="243"/>
      <c r="O2171" s="243"/>
      <c r="P2171" s="243"/>
      <c r="Q2171" s="243"/>
    </row>
    <row r="2172" spans="2:17">
      <c r="B2172" s="243"/>
      <c r="C2172" s="243"/>
      <c r="D2172" s="279"/>
      <c r="E2172" s="243"/>
      <c r="F2172" s="243"/>
      <c r="G2172" s="243"/>
      <c r="H2172" s="243"/>
      <c r="I2172" s="243"/>
      <c r="J2172" s="243"/>
      <c r="K2172" s="243"/>
      <c r="L2172" s="243"/>
      <c r="M2172" s="243"/>
      <c r="N2172" s="243"/>
      <c r="O2172" s="243"/>
      <c r="P2172" s="243"/>
      <c r="Q2172" s="243"/>
    </row>
    <row r="2173" spans="2:17">
      <c r="B2173" s="243"/>
      <c r="C2173" s="243"/>
      <c r="D2173" s="279"/>
      <c r="E2173" s="243"/>
      <c r="F2173" s="243"/>
      <c r="G2173" s="243"/>
      <c r="H2173" s="243"/>
      <c r="I2173" s="243"/>
      <c r="J2173" s="243"/>
      <c r="K2173" s="243"/>
      <c r="L2173" s="243"/>
      <c r="M2173" s="243"/>
      <c r="N2173" s="243"/>
      <c r="O2173" s="243"/>
      <c r="P2173" s="243"/>
      <c r="Q2173" s="243"/>
    </row>
    <row r="2174" spans="2:17">
      <c r="B2174" s="243"/>
      <c r="C2174" s="243"/>
      <c r="D2174" s="279"/>
      <c r="E2174" s="243"/>
      <c r="F2174" s="243"/>
      <c r="G2174" s="243"/>
      <c r="H2174" s="243"/>
      <c r="I2174" s="243"/>
      <c r="J2174" s="243"/>
      <c r="K2174" s="243"/>
      <c r="L2174" s="243"/>
      <c r="M2174" s="243"/>
      <c r="N2174" s="243"/>
      <c r="O2174" s="243"/>
      <c r="P2174" s="243"/>
      <c r="Q2174" s="243"/>
    </row>
    <row r="2175" spans="2:17">
      <c r="B2175" s="243"/>
      <c r="C2175" s="243"/>
      <c r="D2175" s="279"/>
      <c r="E2175" s="243"/>
      <c r="F2175" s="243"/>
      <c r="G2175" s="243"/>
      <c r="H2175" s="243"/>
      <c r="I2175" s="243"/>
      <c r="J2175" s="243"/>
      <c r="K2175" s="243"/>
      <c r="L2175" s="243"/>
      <c r="M2175" s="243"/>
      <c r="N2175" s="243"/>
      <c r="O2175" s="243"/>
      <c r="P2175" s="243"/>
      <c r="Q2175" s="243"/>
    </row>
    <row r="2176" spans="2:17">
      <c r="B2176" s="243"/>
      <c r="C2176" s="243"/>
      <c r="D2176" s="279"/>
      <c r="E2176" s="243"/>
      <c r="F2176" s="243"/>
      <c r="G2176" s="243"/>
      <c r="H2176" s="243"/>
      <c r="I2176" s="243"/>
      <c r="J2176" s="243"/>
      <c r="K2176" s="243"/>
      <c r="L2176" s="243"/>
      <c r="M2176" s="243"/>
      <c r="N2176" s="243"/>
      <c r="O2176" s="243"/>
      <c r="P2176" s="243"/>
      <c r="Q2176" s="243"/>
    </row>
    <row r="2177" spans="2:17">
      <c r="B2177" s="243"/>
      <c r="C2177" s="243"/>
      <c r="D2177" s="279"/>
      <c r="E2177" s="243"/>
      <c r="F2177" s="243"/>
      <c r="G2177" s="243"/>
      <c r="H2177" s="243"/>
      <c r="I2177" s="243"/>
      <c r="J2177" s="243"/>
      <c r="K2177" s="243"/>
      <c r="L2177" s="243"/>
      <c r="M2177" s="243"/>
      <c r="N2177" s="243"/>
      <c r="O2177" s="243"/>
      <c r="P2177" s="243"/>
      <c r="Q2177" s="243"/>
    </row>
    <row r="2178" spans="2:17">
      <c r="B2178" s="243"/>
      <c r="C2178" s="243"/>
      <c r="D2178" s="279"/>
      <c r="E2178" s="243"/>
      <c r="F2178" s="243"/>
      <c r="G2178" s="243"/>
      <c r="H2178" s="243"/>
      <c r="I2178" s="243"/>
      <c r="J2178" s="243"/>
      <c r="K2178" s="243"/>
      <c r="L2178" s="243"/>
      <c r="M2178" s="243"/>
      <c r="N2178" s="243"/>
      <c r="O2178" s="243"/>
      <c r="P2178" s="243"/>
      <c r="Q2178" s="243"/>
    </row>
    <row r="2179" spans="2:17">
      <c r="B2179" s="243"/>
      <c r="C2179" s="243"/>
      <c r="D2179" s="279"/>
      <c r="E2179" s="243"/>
      <c r="F2179" s="243"/>
      <c r="G2179" s="243"/>
      <c r="H2179" s="243"/>
      <c r="I2179" s="243"/>
      <c r="J2179" s="243"/>
      <c r="K2179" s="243"/>
      <c r="L2179" s="243"/>
      <c r="M2179" s="243"/>
      <c r="N2179" s="243"/>
      <c r="O2179" s="243"/>
      <c r="P2179" s="243"/>
      <c r="Q2179" s="243"/>
    </row>
    <row r="2180" spans="2:17">
      <c r="B2180" s="243"/>
      <c r="C2180" s="243"/>
      <c r="D2180" s="279"/>
      <c r="E2180" s="243"/>
      <c r="F2180" s="243"/>
      <c r="G2180" s="243"/>
      <c r="H2180" s="243"/>
      <c r="I2180" s="243"/>
      <c r="J2180" s="243"/>
      <c r="K2180" s="243"/>
      <c r="L2180" s="243"/>
      <c r="M2180" s="243"/>
      <c r="N2180" s="243"/>
      <c r="O2180" s="243"/>
      <c r="P2180" s="243"/>
      <c r="Q2180" s="243"/>
    </row>
    <row r="2181" spans="2:17">
      <c r="B2181" s="243"/>
      <c r="C2181" s="243"/>
      <c r="D2181" s="279"/>
      <c r="E2181" s="243"/>
      <c r="F2181" s="243"/>
      <c r="G2181" s="243"/>
      <c r="H2181" s="243"/>
      <c r="I2181" s="243"/>
      <c r="J2181" s="243"/>
      <c r="K2181" s="243"/>
      <c r="L2181" s="243"/>
      <c r="M2181" s="243"/>
      <c r="N2181" s="243"/>
      <c r="O2181" s="243"/>
      <c r="P2181" s="243"/>
      <c r="Q2181" s="243"/>
    </row>
    <row r="2182" spans="2:17">
      <c r="B2182" s="243"/>
      <c r="C2182" s="243"/>
      <c r="D2182" s="279"/>
      <c r="E2182" s="243"/>
      <c r="F2182" s="243"/>
      <c r="G2182" s="243"/>
      <c r="H2182" s="243"/>
      <c r="I2182" s="243"/>
      <c r="J2182" s="243"/>
      <c r="K2182" s="243"/>
      <c r="L2182" s="243"/>
      <c r="M2182" s="243"/>
      <c r="N2182" s="243"/>
      <c r="O2182" s="243"/>
      <c r="P2182" s="243"/>
      <c r="Q2182" s="243"/>
    </row>
    <row r="2183" spans="2:17">
      <c r="B2183" s="243"/>
      <c r="C2183" s="243"/>
      <c r="D2183" s="279"/>
      <c r="E2183" s="243"/>
      <c r="F2183" s="243"/>
      <c r="G2183" s="243"/>
      <c r="H2183" s="243"/>
      <c r="I2183" s="243"/>
      <c r="J2183" s="243"/>
      <c r="K2183" s="243"/>
      <c r="L2183" s="243"/>
      <c r="M2183" s="243"/>
      <c r="N2183" s="243"/>
      <c r="O2183" s="243"/>
      <c r="P2183" s="243"/>
      <c r="Q2183" s="243"/>
    </row>
    <row r="2184" spans="2:17">
      <c r="B2184" s="243"/>
      <c r="C2184" s="243"/>
      <c r="D2184" s="279"/>
      <c r="E2184" s="243"/>
      <c r="F2184" s="243"/>
      <c r="G2184" s="243"/>
      <c r="H2184" s="243"/>
      <c r="I2184" s="243"/>
      <c r="J2184" s="243"/>
      <c r="K2184" s="243"/>
      <c r="L2184" s="243"/>
      <c r="M2184" s="243"/>
      <c r="N2184" s="243"/>
      <c r="O2184" s="243"/>
      <c r="P2184" s="243"/>
      <c r="Q2184" s="243"/>
    </row>
    <row r="2185" spans="2:17">
      <c r="B2185" s="243"/>
      <c r="C2185" s="243"/>
      <c r="D2185" s="279"/>
      <c r="E2185" s="243"/>
      <c r="F2185" s="243"/>
      <c r="G2185" s="243"/>
      <c r="H2185" s="243"/>
      <c r="I2185" s="243"/>
      <c r="J2185" s="243"/>
      <c r="K2185" s="243"/>
      <c r="L2185" s="243"/>
      <c r="M2185" s="243"/>
      <c r="N2185" s="243"/>
      <c r="O2185" s="243"/>
      <c r="P2185" s="243"/>
      <c r="Q2185" s="243"/>
    </row>
    <row r="2186" spans="2:17">
      <c r="B2186" s="243"/>
      <c r="C2186" s="243"/>
      <c r="D2186" s="279"/>
      <c r="E2186" s="243"/>
      <c r="F2186" s="243"/>
      <c r="G2186" s="243"/>
      <c r="H2186" s="243"/>
      <c r="I2186" s="243"/>
      <c r="J2186" s="243"/>
      <c r="K2186" s="243"/>
      <c r="L2186" s="243"/>
      <c r="M2186" s="243"/>
      <c r="N2186" s="243"/>
      <c r="O2186" s="243"/>
      <c r="P2186" s="243"/>
      <c r="Q2186" s="243"/>
    </row>
    <row r="2187" spans="2:17">
      <c r="B2187" s="243"/>
      <c r="C2187" s="243"/>
      <c r="D2187" s="279"/>
      <c r="E2187" s="243"/>
      <c r="F2187" s="243"/>
      <c r="G2187" s="243"/>
      <c r="H2187" s="243"/>
      <c r="I2187" s="243"/>
      <c r="J2187" s="243"/>
      <c r="K2187" s="243"/>
      <c r="L2187" s="243"/>
      <c r="M2187" s="243"/>
      <c r="N2187" s="243"/>
      <c r="O2187" s="243"/>
      <c r="P2187" s="243"/>
      <c r="Q2187" s="243"/>
    </row>
    <row r="2188" spans="2:17">
      <c r="B2188" s="243"/>
      <c r="C2188" s="243"/>
      <c r="D2188" s="279"/>
      <c r="E2188" s="243"/>
      <c r="F2188" s="243"/>
      <c r="G2188" s="243"/>
      <c r="H2188" s="243"/>
      <c r="I2188" s="243"/>
      <c r="J2188" s="243"/>
      <c r="K2188" s="243"/>
      <c r="L2188" s="243"/>
      <c r="M2188" s="243"/>
      <c r="N2188" s="243"/>
      <c r="O2188" s="243"/>
      <c r="P2188" s="243"/>
      <c r="Q2188" s="243"/>
    </row>
    <row r="2189" spans="2:17">
      <c r="B2189" s="243"/>
      <c r="C2189" s="243"/>
      <c r="D2189" s="279"/>
      <c r="E2189" s="243"/>
      <c r="F2189" s="243"/>
      <c r="G2189" s="243"/>
      <c r="H2189" s="243"/>
      <c r="I2189" s="243"/>
      <c r="J2189" s="243"/>
      <c r="K2189" s="243"/>
      <c r="L2189" s="243"/>
      <c r="M2189" s="243"/>
      <c r="N2189" s="243"/>
      <c r="O2189" s="243"/>
      <c r="P2189" s="243"/>
      <c r="Q2189" s="243"/>
    </row>
    <row r="2190" spans="2:17">
      <c r="B2190" s="243"/>
      <c r="C2190" s="243"/>
      <c r="D2190" s="279"/>
      <c r="E2190" s="243"/>
      <c r="F2190" s="243"/>
      <c r="G2190" s="243"/>
      <c r="H2190" s="243"/>
      <c r="I2190" s="243"/>
      <c r="J2190" s="243"/>
      <c r="K2190" s="243"/>
      <c r="L2190" s="243"/>
      <c r="M2190" s="243"/>
      <c r="N2190" s="243"/>
      <c r="O2190" s="243"/>
      <c r="P2190" s="243"/>
      <c r="Q2190" s="243"/>
    </row>
    <row r="2191" spans="2:17">
      <c r="B2191" s="243"/>
      <c r="C2191" s="243"/>
      <c r="D2191" s="279"/>
      <c r="E2191" s="243"/>
      <c r="F2191" s="243"/>
      <c r="G2191" s="243"/>
      <c r="H2191" s="243"/>
      <c r="I2191" s="243"/>
      <c r="J2191" s="243"/>
      <c r="K2191" s="243"/>
      <c r="L2191" s="243"/>
      <c r="M2191" s="243"/>
      <c r="N2191" s="243"/>
      <c r="O2191" s="243"/>
      <c r="P2191" s="243"/>
      <c r="Q2191" s="243"/>
    </row>
    <row r="2192" spans="2:17">
      <c r="B2192" s="243"/>
      <c r="C2192" s="243"/>
      <c r="D2192" s="279"/>
      <c r="E2192" s="243"/>
      <c r="F2192" s="243"/>
      <c r="G2192" s="243"/>
      <c r="H2192" s="243"/>
      <c r="I2192" s="243"/>
      <c r="J2192" s="243"/>
      <c r="K2192" s="243"/>
      <c r="L2192" s="243"/>
      <c r="M2192" s="243"/>
      <c r="N2192" s="243"/>
      <c r="O2192" s="243"/>
      <c r="P2192" s="243"/>
      <c r="Q2192" s="243"/>
    </row>
    <row r="2193" spans="2:17">
      <c r="B2193" s="243"/>
      <c r="C2193" s="243"/>
      <c r="D2193" s="279"/>
      <c r="E2193" s="243"/>
      <c r="F2193" s="243"/>
      <c r="G2193" s="243"/>
      <c r="H2193" s="243"/>
      <c r="I2193" s="243"/>
      <c r="J2193" s="243"/>
      <c r="K2193" s="243"/>
      <c r="L2193" s="243"/>
      <c r="M2193" s="243"/>
      <c r="N2193" s="243"/>
      <c r="O2193" s="243"/>
      <c r="P2193" s="243"/>
      <c r="Q2193" s="243"/>
    </row>
    <row r="2194" spans="2:17">
      <c r="B2194" s="243"/>
      <c r="C2194" s="243"/>
      <c r="D2194" s="279"/>
      <c r="E2194" s="243"/>
      <c r="F2194" s="243"/>
      <c r="G2194" s="243"/>
      <c r="H2194" s="243"/>
      <c r="I2194" s="243"/>
      <c r="J2194" s="243"/>
      <c r="K2194" s="243"/>
      <c r="L2194" s="243"/>
      <c r="M2194" s="243"/>
      <c r="N2194" s="243"/>
      <c r="O2194" s="243"/>
      <c r="P2194" s="243"/>
      <c r="Q2194" s="243"/>
    </row>
    <row r="2195" spans="2:17">
      <c r="B2195" s="243"/>
      <c r="C2195" s="243"/>
      <c r="D2195" s="279"/>
      <c r="E2195" s="243"/>
      <c r="F2195" s="243"/>
      <c r="G2195" s="243"/>
      <c r="H2195" s="243"/>
      <c r="I2195" s="243"/>
      <c r="J2195" s="243"/>
      <c r="K2195" s="243"/>
      <c r="L2195" s="243"/>
      <c r="M2195" s="243"/>
      <c r="N2195" s="243"/>
      <c r="O2195" s="243"/>
      <c r="P2195" s="243"/>
      <c r="Q2195" s="243"/>
    </row>
    <row r="2196" spans="2:17">
      <c r="B2196" s="243"/>
      <c r="C2196" s="243"/>
      <c r="D2196" s="279"/>
      <c r="E2196" s="243"/>
      <c r="F2196" s="243"/>
      <c r="G2196" s="243"/>
      <c r="H2196" s="243"/>
      <c r="I2196" s="243"/>
      <c r="J2196" s="243"/>
      <c r="K2196" s="243"/>
      <c r="L2196" s="243"/>
      <c r="M2196" s="243"/>
      <c r="N2196" s="243"/>
      <c r="O2196" s="243"/>
      <c r="P2196" s="243"/>
      <c r="Q2196" s="243"/>
    </row>
    <row r="2197" spans="2:17">
      <c r="B2197" s="243"/>
      <c r="C2197" s="243"/>
      <c r="D2197" s="279"/>
      <c r="E2197" s="243"/>
      <c r="F2197" s="243"/>
      <c r="G2197" s="243"/>
      <c r="H2197" s="243"/>
      <c r="I2197" s="243"/>
      <c r="J2197" s="243"/>
      <c r="K2197" s="243"/>
      <c r="L2197" s="243"/>
      <c r="M2197" s="243"/>
      <c r="N2197" s="243"/>
      <c r="O2197" s="243"/>
      <c r="P2197" s="243"/>
      <c r="Q2197" s="243"/>
    </row>
    <row r="2198" spans="2:17">
      <c r="B2198" s="243"/>
      <c r="C2198" s="243"/>
      <c r="D2198" s="279"/>
      <c r="E2198" s="243"/>
      <c r="F2198" s="243"/>
      <c r="G2198" s="243"/>
      <c r="H2198" s="243"/>
      <c r="I2198" s="243"/>
      <c r="J2198" s="243"/>
      <c r="K2198" s="243"/>
      <c r="L2198" s="243"/>
      <c r="M2198" s="243"/>
      <c r="N2198" s="243"/>
      <c r="O2198" s="243"/>
      <c r="P2198" s="243"/>
      <c r="Q2198" s="243"/>
    </row>
    <row r="2199" spans="2:17">
      <c r="B2199" s="243"/>
      <c r="C2199" s="243"/>
      <c r="D2199" s="279"/>
      <c r="E2199" s="243"/>
      <c r="F2199" s="243"/>
      <c r="G2199" s="243"/>
      <c r="H2199" s="243"/>
      <c r="I2199" s="243"/>
      <c r="J2199" s="243"/>
      <c r="K2199" s="243"/>
      <c r="L2199" s="243"/>
      <c r="M2199" s="243"/>
      <c r="N2199" s="243"/>
      <c r="O2199" s="243"/>
      <c r="P2199" s="243"/>
      <c r="Q2199" s="243"/>
    </row>
    <row r="2200" spans="2:17">
      <c r="B2200" s="243"/>
      <c r="C2200" s="243"/>
      <c r="D2200" s="279"/>
      <c r="E2200" s="243"/>
      <c r="F2200" s="243"/>
      <c r="G2200" s="243"/>
      <c r="H2200" s="243"/>
      <c r="I2200" s="243"/>
      <c r="J2200" s="243"/>
      <c r="K2200" s="243"/>
      <c r="L2200" s="243"/>
      <c r="M2200" s="243"/>
      <c r="N2200" s="243"/>
      <c r="O2200" s="243"/>
      <c r="P2200" s="243"/>
      <c r="Q2200" s="243"/>
    </row>
    <row r="2201" spans="2:17">
      <c r="B2201" s="243"/>
      <c r="C2201" s="243"/>
      <c r="D2201" s="279"/>
      <c r="E2201" s="243"/>
      <c r="F2201" s="243"/>
      <c r="G2201" s="243"/>
      <c r="H2201" s="243"/>
      <c r="I2201" s="243"/>
      <c r="J2201" s="243"/>
      <c r="K2201" s="243"/>
      <c r="L2201" s="243"/>
      <c r="M2201" s="243"/>
      <c r="N2201" s="243"/>
      <c r="O2201" s="243"/>
      <c r="P2201" s="243"/>
      <c r="Q2201" s="243"/>
    </row>
    <row r="2202" spans="2:17">
      <c r="B2202" s="243"/>
      <c r="C2202" s="243"/>
      <c r="D2202" s="279"/>
      <c r="E2202" s="243"/>
      <c r="F2202" s="243"/>
      <c r="G2202" s="243"/>
      <c r="H2202" s="243"/>
      <c r="I2202" s="243"/>
      <c r="J2202" s="243"/>
      <c r="K2202" s="243"/>
      <c r="L2202" s="243"/>
      <c r="M2202" s="243"/>
      <c r="N2202" s="243"/>
      <c r="O2202" s="243"/>
      <c r="P2202" s="243"/>
      <c r="Q2202" s="243"/>
    </row>
    <row r="2203" spans="2:17">
      <c r="B2203" s="243"/>
      <c r="C2203" s="243"/>
      <c r="D2203" s="279"/>
      <c r="E2203" s="243"/>
      <c r="F2203" s="243"/>
      <c r="G2203" s="243"/>
      <c r="H2203" s="243"/>
      <c r="I2203" s="243"/>
      <c r="J2203" s="243"/>
      <c r="K2203" s="243"/>
      <c r="L2203" s="243"/>
      <c r="M2203" s="243"/>
      <c r="N2203" s="243"/>
      <c r="O2203" s="243"/>
      <c r="P2203" s="243"/>
      <c r="Q2203" s="243"/>
    </row>
    <row r="2204" spans="2:17">
      <c r="B2204" s="243"/>
      <c r="C2204" s="243"/>
      <c r="D2204" s="279"/>
      <c r="E2204" s="243"/>
      <c r="F2204" s="243"/>
      <c r="G2204" s="243"/>
      <c r="H2204" s="243"/>
      <c r="I2204" s="243"/>
      <c r="J2204" s="243"/>
      <c r="K2204" s="243"/>
      <c r="L2204" s="243"/>
      <c r="M2204" s="243"/>
      <c r="N2204" s="243"/>
      <c r="O2204" s="243"/>
      <c r="P2204" s="243"/>
      <c r="Q2204" s="243"/>
    </row>
    <row r="2205" spans="2:17">
      <c r="B2205" s="243"/>
      <c r="C2205" s="243"/>
      <c r="D2205" s="279"/>
      <c r="E2205" s="243"/>
      <c r="F2205" s="243"/>
      <c r="G2205" s="243"/>
      <c r="H2205" s="243"/>
      <c r="I2205" s="243"/>
      <c r="J2205" s="243"/>
      <c r="K2205" s="243"/>
      <c r="L2205" s="243"/>
      <c r="M2205" s="243"/>
      <c r="N2205" s="243"/>
      <c r="O2205" s="243"/>
      <c r="P2205" s="243"/>
      <c r="Q2205" s="243"/>
    </row>
    <row r="2206" spans="2:17">
      <c r="B2206" s="243"/>
      <c r="C2206" s="243"/>
      <c r="D2206" s="279"/>
      <c r="E2206" s="243"/>
      <c r="F2206" s="243"/>
      <c r="G2206" s="243"/>
      <c r="H2206" s="243"/>
      <c r="I2206" s="243"/>
      <c r="J2206" s="243"/>
      <c r="K2206" s="243"/>
      <c r="L2206" s="243"/>
      <c r="M2206" s="243"/>
      <c r="N2206" s="243"/>
      <c r="O2206" s="243"/>
      <c r="P2206" s="243"/>
      <c r="Q2206" s="243"/>
    </row>
    <row r="2207" spans="2:17">
      <c r="B2207" s="243"/>
      <c r="C2207" s="243"/>
      <c r="D2207" s="279"/>
      <c r="E2207" s="243"/>
      <c r="F2207" s="243"/>
      <c r="G2207" s="243"/>
      <c r="H2207" s="243"/>
      <c r="I2207" s="243"/>
      <c r="J2207" s="243"/>
      <c r="K2207" s="243"/>
      <c r="L2207" s="243"/>
      <c r="M2207" s="243"/>
      <c r="N2207" s="243"/>
      <c r="O2207" s="243"/>
      <c r="P2207" s="243"/>
      <c r="Q2207" s="243"/>
    </row>
    <row r="2208" spans="2:17">
      <c r="B2208" s="243"/>
      <c r="C2208" s="243"/>
      <c r="D2208" s="279"/>
      <c r="E2208" s="243"/>
      <c r="F2208" s="243"/>
      <c r="G2208" s="243"/>
      <c r="H2208" s="243"/>
      <c r="I2208" s="243"/>
      <c r="J2208" s="243"/>
      <c r="K2208" s="243"/>
      <c r="L2208" s="243"/>
      <c r="M2208" s="243"/>
      <c r="N2208" s="243"/>
      <c r="O2208" s="243"/>
      <c r="P2208" s="243"/>
      <c r="Q2208" s="243"/>
    </row>
    <row r="2209" spans="2:17">
      <c r="B2209" s="243"/>
      <c r="C2209" s="243"/>
      <c r="D2209" s="279"/>
      <c r="E2209" s="243"/>
      <c r="F2209" s="243"/>
      <c r="G2209" s="243"/>
      <c r="H2209" s="243"/>
      <c r="I2209" s="243"/>
      <c r="J2209" s="243"/>
      <c r="K2209" s="243"/>
      <c r="L2209" s="243"/>
      <c r="M2209" s="243"/>
      <c r="N2209" s="243"/>
      <c r="O2209" s="243"/>
      <c r="P2209" s="243"/>
      <c r="Q2209" s="243"/>
    </row>
    <row r="2210" spans="2:17">
      <c r="B2210" s="243"/>
      <c r="C2210" s="243"/>
      <c r="D2210" s="279"/>
      <c r="E2210" s="243"/>
      <c r="F2210" s="243"/>
      <c r="G2210" s="243"/>
      <c r="H2210" s="243"/>
      <c r="I2210" s="243"/>
      <c r="J2210" s="243"/>
      <c r="K2210" s="243"/>
      <c r="L2210" s="243"/>
      <c r="M2210" s="243"/>
      <c r="N2210" s="243"/>
      <c r="O2210" s="243"/>
      <c r="P2210" s="243"/>
      <c r="Q2210" s="243"/>
    </row>
    <row r="2211" spans="2:17">
      <c r="B2211" s="243"/>
      <c r="C2211" s="243"/>
      <c r="D2211" s="279"/>
      <c r="E2211" s="243"/>
      <c r="F2211" s="243"/>
      <c r="G2211" s="243"/>
      <c r="H2211" s="243"/>
      <c r="I2211" s="243"/>
      <c r="J2211" s="243"/>
      <c r="K2211" s="243"/>
      <c r="L2211" s="243"/>
      <c r="M2211" s="243"/>
      <c r="N2211" s="243"/>
      <c r="O2211" s="243"/>
      <c r="P2211" s="243"/>
      <c r="Q2211" s="243"/>
    </row>
    <row r="2212" spans="2:17">
      <c r="B2212" s="243"/>
      <c r="C2212" s="243"/>
      <c r="D2212" s="279"/>
      <c r="E2212" s="243"/>
      <c r="F2212" s="243"/>
      <c r="G2212" s="243"/>
      <c r="H2212" s="243"/>
      <c r="I2212" s="243"/>
      <c r="J2212" s="243"/>
      <c r="K2212" s="243"/>
      <c r="L2212" s="243"/>
      <c r="M2212" s="243"/>
      <c r="N2212" s="243"/>
      <c r="O2212" s="243"/>
      <c r="P2212" s="243"/>
      <c r="Q2212" s="243"/>
    </row>
    <row r="2213" spans="2:17">
      <c r="B2213" s="243"/>
      <c r="C2213" s="243"/>
      <c r="D2213" s="279"/>
      <c r="E2213" s="243"/>
      <c r="F2213" s="243"/>
      <c r="G2213" s="243"/>
      <c r="H2213" s="243"/>
      <c r="I2213" s="243"/>
      <c r="J2213" s="243"/>
      <c r="K2213" s="243"/>
      <c r="L2213" s="243"/>
      <c r="M2213" s="243"/>
      <c r="N2213" s="243"/>
      <c r="O2213" s="243"/>
      <c r="P2213" s="243"/>
      <c r="Q2213" s="243"/>
    </row>
    <row r="2214" spans="2:17">
      <c r="B2214" s="243"/>
      <c r="C2214" s="243"/>
      <c r="D2214" s="279"/>
      <c r="E2214" s="243"/>
      <c r="F2214" s="243"/>
      <c r="G2214" s="243"/>
      <c r="H2214" s="243"/>
      <c r="I2214" s="243"/>
      <c r="J2214" s="243"/>
      <c r="K2214" s="243"/>
      <c r="L2214" s="243"/>
      <c r="M2214" s="243"/>
      <c r="N2214" s="243"/>
      <c r="O2214" s="243"/>
      <c r="P2214" s="243"/>
      <c r="Q2214" s="243"/>
    </row>
    <row r="2215" spans="2:17">
      <c r="B2215" s="243"/>
      <c r="C2215" s="243"/>
      <c r="D2215" s="279"/>
      <c r="E2215" s="243"/>
      <c r="F2215" s="243"/>
      <c r="G2215" s="243"/>
      <c r="H2215" s="243"/>
      <c r="I2215" s="243"/>
      <c r="J2215" s="243"/>
      <c r="K2215" s="243"/>
      <c r="L2215" s="243"/>
      <c r="M2215" s="243"/>
      <c r="N2215" s="243"/>
      <c r="O2215" s="243"/>
      <c r="P2215" s="243"/>
      <c r="Q2215" s="243"/>
    </row>
    <row r="2216" spans="2:17">
      <c r="B2216" s="243"/>
      <c r="C2216" s="243"/>
      <c r="D2216" s="279"/>
      <c r="E2216" s="243"/>
      <c r="F2216" s="243"/>
      <c r="G2216" s="243"/>
      <c r="H2216" s="243"/>
      <c r="I2216" s="243"/>
      <c r="J2216" s="243"/>
      <c r="K2216" s="243"/>
      <c r="L2216" s="243"/>
      <c r="M2216" s="243"/>
      <c r="N2216" s="243"/>
      <c r="O2216" s="243"/>
      <c r="P2216" s="243"/>
      <c r="Q2216" s="243"/>
    </row>
    <row r="2217" spans="2:17">
      <c r="B2217" s="243"/>
      <c r="C2217" s="243"/>
      <c r="D2217" s="279"/>
      <c r="E2217" s="243"/>
      <c r="F2217" s="243"/>
      <c r="G2217" s="243"/>
      <c r="H2217" s="243"/>
      <c r="I2217" s="243"/>
      <c r="J2217" s="243"/>
      <c r="K2217" s="243"/>
      <c r="L2217" s="243"/>
      <c r="M2217" s="243"/>
      <c r="N2217" s="243"/>
      <c r="O2217" s="243"/>
      <c r="P2217" s="243"/>
      <c r="Q2217" s="243"/>
    </row>
    <row r="2218" spans="2:17">
      <c r="B2218" s="243"/>
      <c r="C2218" s="243"/>
      <c r="D2218" s="279"/>
      <c r="E2218" s="243"/>
      <c r="F2218" s="243"/>
      <c r="G2218" s="243"/>
      <c r="H2218" s="243"/>
      <c r="I2218" s="243"/>
      <c r="J2218" s="243"/>
      <c r="K2218" s="243"/>
      <c r="L2218" s="243"/>
      <c r="M2218" s="243"/>
      <c r="N2218" s="243"/>
      <c r="O2218" s="243"/>
      <c r="P2218" s="243"/>
      <c r="Q2218" s="243"/>
    </row>
    <row r="2219" spans="2:17">
      <c r="B2219" s="243"/>
      <c r="C2219" s="243"/>
      <c r="D2219" s="279"/>
      <c r="E2219" s="243"/>
      <c r="F2219" s="243"/>
      <c r="G2219" s="243"/>
      <c r="H2219" s="243"/>
      <c r="I2219" s="243"/>
      <c r="J2219" s="243"/>
      <c r="K2219" s="243"/>
      <c r="L2219" s="243"/>
      <c r="M2219" s="243"/>
      <c r="N2219" s="243"/>
      <c r="O2219" s="243"/>
      <c r="P2219" s="243"/>
      <c r="Q2219" s="243"/>
    </row>
    <row r="2220" spans="2:17">
      <c r="B2220" s="243"/>
      <c r="C2220" s="243"/>
      <c r="D2220" s="279"/>
      <c r="E2220" s="243"/>
      <c r="F2220" s="243"/>
      <c r="G2220" s="243"/>
      <c r="H2220" s="243"/>
      <c r="I2220" s="243"/>
      <c r="J2220" s="243"/>
      <c r="K2220" s="243"/>
      <c r="L2220" s="243"/>
      <c r="M2220" s="243"/>
      <c r="N2220" s="243"/>
      <c r="O2220" s="243"/>
      <c r="P2220" s="243"/>
      <c r="Q2220" s="243"/>
    </row>
    <row r="2221" spans="2:17">
      <c r="B2221" s="243"/>
      <c r="C2221" s="243"/>
      <c r="D2221" s="279"/>
      <c r="E2221" s="243"/>
      <c r="F2221" s="243"/>
      <c r="G2221" s="243"/>
      <c r="H2221" s="243"/>
      <c r="I2221" s="243"/>
      <c r="J2221" s="243"/>
      <c r="K2221" s="243"/>
      <c r="L2221" s="243"/>
      <c r="M2221" s="243"/>
      <c r="N2221" s="243"/>
      <c r="O2221" s="243"/>
      <c r="P2221" s="243"/>
      <c r="Q2221" s="243"/>
    </row>
    <row r="2222" spans="2:17">
      <c r="B2222" s="243"/>
      <c r="C2222" s="243"/>
      <c r="D2222" s="279"/>
      <c r="E2222" s="243"/>
      <c r="F2222" s="243"/>
      <c r="G2222" s="243"/>
      <c r="H2222" s="243"/>
      <c r="I2222" s="243"/>
      <c r="J2222" s="243"/>
      <c r="K2222" s="243"/>
      <c r="L2222" s="243"/>
      <c r="M2222" s="243"/>
      <c r="N2222" s="243"/>
      <c r="O2222" s="243"/>
      <c r="P2222" s="243"/>
      <c r="Q2222" s="243"/>
    </row>
    <row r="2223" spans="2:17">
      <c r="B2223" s="243"/>
      <c r="C2223" s="243"/>
      <c r="D2223" s="279"/>
      <c r="E2223" s="243"/>
      <c r="F2223" s="243"/>
      <c r="G2223" s="243"/>
      <c r="H2223" s="243"/>
      <c r="I2223" s="243"/>
      <c r="J2223" s="243"/>
      <c r="K2223" s="243"/>
      <c r="L2223" s="243"/>
      <c r="M2223" s="243"/>
      <c r="N2223" s="243"/>
      <c r="O2223" s="243"/>
      <c r="P2223" s="243"/>
      <c r="Q2223" s="243"/>
    </row>
    <row r="2224" spans="2:17">
      <c r="B2224" s="243"/>
      <c r="C2224" s="243"/>
      <c r="D2224" s="279"/>
      <c r="E2224" s="243"/>
      <c r="F2224" s="243"/>
      <c r="G2224" s="243"/>
      <c r="H2224" s="243"/>
      <c r="I2224" s="243"/>
      <c r="J2224" s="243"/>
      <c r="K2224" s="243"/>
      <c r="L2224" s="243"/>
      <c r="M2224" s="243"/>
      <c r="N2224" s="243"/>
      <c r="O2224" s="243"/>
      <c r="P2224" s="243"/>
      <c r="Q2224" s="243"/>
    </row>
    <row r="2225" spans="2:17">
      <c r="B2225" s="243"/>
      <c r="C2225" s="243"/>
      <c r="D2225" s="279"/>
      <c r="E2225" s="243"/>
      <c r="F2225" s="243"/>
      <c r="G2225" s="243"/>
      <c r="H2225" s="243"/>
      <c r="I2225" s="243"/>
      <c r="J2225" s="243"/>
      <c r="K2225" s="243"/>
      <c r="L2225" s="243"/>
      <c r="M2225" s="243"/>
      <c r="N2225" s="243"/>
      <c r="O2225" s="243"/>
      <c r="P2225" s="243"/>
      <c r="Q2225" s="243"/>
    </row>
    <row r="2226" spans="2:17">
      <c r="B2226" s="243"/>
      <c r="C2226" s="243"/>
      <c r="D2226" s="279"/>
      <c r="E2226" s="243"/>
      <c r="F2226" s="243"/>
      <c r="G2226" s="243"/>
      <c r="H2226" s="243"/>
      <c r="I2226" s="243"/>
      <c r="J2226" s="243"/>
      <c r="K2226" s="243"/>
      <c r="L2226" s="243"/>
      <c r="M2226" s="243"/>
      <c r="N2226" s="243"/>
      <c r="O2226" s="243"/>
      <c r="P2226" s="243"/>
      <c r="Q2226" s="243"/>
    </row>
    <row r="2227" spans="2:17">
      <c r="B2227" s="243"/>
      <c r="C2227" s="243"/>
      <c r="D2227" s="279"/>
      <c r="E2227" s="243"/>
      <c r="F2227" s="243"/>
      <c r="G2227" s="243"/>
      <c r="H2227" s="243"/>
      <c r="I2227" s="243"/>
      <c r="J2227" s="243"/>
      <c r="K2227" s="243"/>
      <c r="L2227" s="243"/>
      <c r="M2227" s="243"/>
      <c r="N2227" s="243"/>
      <c r="O2227" s="243"/>
      <c r="P2227" s="243"/>
      <c r="Q2227" s="243"/>
    </row>
    <row r="2228" spans="2:17">
      <c r="B2228" s="243"/>
      <c r="C2228" s="243"/>
      <c r="D2228" s="279"/>
      <c r="E2228" s="243"/>
      <c r="F2228" s="243"/>
      <c r="G2228" s="243"/>
      <c r="H2228" s="243"/>
      <c r="I2228" s="243"/>
      <c r="J2228" s="243"/>
      <c r="K2228" s="243"/>
      <c r="L2228" s="243"/>
      <c r="M2228" s="243"/>
      <c r="N2228" s="243"/>
      <c r="O2228" s="243"/>
      <c r="P2228" s="243"/>
      <c r="Q2228" s="243"/>
    </row>
    <row r="2229" spans="2:17">
      <c r="B2229" s="243"/>
      <c r="C2229" s="243"/>
      <c r="D2229" s="279"/>
      <c r="E2229" s="243"/>
      <c r="F2229" s="243"/>
      <c r="G2229" s="243"/>
      <c r="H2229" s="243"/>
      <c r="I2229" s="243"/>
      <c r="J2229" s="243"/>
      <c r="K2229" s="243"/>
      <c r="L2229" s="243"/>
      <c r="M2229" s="243"/>
      <c r="N2229" s="243"/>
      <c r="O2229" s="243"/>
      <c r="P2229" s="243"/>
      <c r="Q2229" s="243"/>
    </row>
    <row r="2230" spans="2:17">
      <c r="B2230" s="243"/>
      <c r="C2230" s="243"/>
      <c r="D2230" s="279"/>
      <c r="E2230" s="243"/>
      <c r="F2230" s="243"/>
      <c r="G2230" s="243"/>
      <c r="H2230" s="243"/>
      <c r="I2230" s="243"/>
      <c r="J2230" s="243"/>
      <c r="K2230" s="243"/>
      <c r="L2230" s="243"/>
      <c r="M2230" s="243"/>
      <c r="N2230" s="243"/>
      <c r="O2230" s="243"/>
      <c r="P2230" s="243"/>
      <c r="Q2230" s="243"/>
    </row>
    <row r="2231" spans="2:17">
      <c r="B2231" s="243"/>
      <c r="C2231" s="243"/>
      <c r="D2231" s="279"/>
      <c r="E2231" s="243"/>
      <c r="F2231" s="243"/>
      <c r="G2231" s="243"/>
      <c r="H2231" s="243"/>
      <c r="I2231" s="243"/>
      <c r="J2231" s="243"/>
      <c r="K2231" s="243"/>
      <c r="L2231" s="243"/>
      <c r="M2231" s="243"/>
      <c r="N2231" s="243"/>
      <c r="O2231" s="243"/>
      <c r="P2231" s="243"/>
      <c r="Q2231" s="243"/>
    </row>
    <row r="2232" spans="2:17">
      <c r="B2232" s="243"/>
      <c r="C2232" s="243"/>
      <c r="D2232" s="279"/>
      <c r="E2232" s="243"/>
      <c r="F2232" s="243"/>
      <c r="G2232" s="243"/>
      <c r="H2232" s="243"/>
      <c r="I2232" s="243"/>
      <c r="J2232" s="243"/>
      <c r="K2232" s="243"/>
      <c r="L2232" s="243"/>
      <c r="M2232" s="243"/>
      <c r="N2232" s="243"/>
      <c r="O2232" s="243"/>
      <c r="P2232" s="243"/>
      <c r="Q2232" s="243"/>
    </row>
    <row r="2233" spans="2:17">
      <c r="B2233" s="243"/>
      <c r="C2233" s="243"/>
      <c r="D2233" s="279"/>
      <c r="E2233" s="243"/>
      <c r="F2233" s="243"/>
      <c r="G2233" s="243"/>
      <c r="H2233" s="243"/>
      <c r="I2233" s="243"/>
      <c r="J2233" s="243"/>
      <c r="K2233" s="243"/>
      <c r="L2233" s="243"/>
      <c r="M2233" s="243"/>
      <c r="N2233" s="243"/>
      <c r="O2233" s="243"/>
      <c r="P2233" s="243"/>
      <c r="Q2233" s="243"/>
    </row>
    <row r="2234" spans="2:17">
      <c r="B2234" s="243"/>
      <c r="C2234" s="243"/>
      <c r="D2234" s="279"/>
      <c r="E2234" s="243"/>
      <c r="F2234" s="243"/>
      <c r="G2234" s="243"/>
      <c r="H2234" s="243"/>
      <c r="I2234" s="243"/>
      <c r="J2234" s="243"/>
      <c r="K2234" s="243"/>
      <c r="L2234" s="243"/>
      <c r="M2234" s="243"/>
      <c r="N2234" s="243"/>
      <c r="O2234" s="243"/>
      <c r="P2234" s="243"/>
      <c r="Q2234" s="243"/>
    </row>
    <row r="2235" spans="2:17">
      <c r="B2235" s="243"/>
      <c r="C2235" s="243"/>
      <c r="D2235" s="279"/>
      <c r="E2235" s="243"/>
      <c r="F2235" s="243"/>
      <c r="G2235" s="243"/>
      <c r="H2235" s="243"/>
      <c r="I2235" s="243"/>
      <c r="J2235" s="243"/>
      <c r="K2235" s="243"/>
      <c r="L2235" s="243"/>
      <c r="M2235" s="243"/>
      <c r="N2235" s="243"/>
      <c r="O2235" s="243"/>
      <c r="P2235" s="243"/>
      <c r="Q2235" s="243"/>
    </row>
    <row r="2236" spans="2:17">
      <c r="B2236" s="243"/>
      <c r="C2236" s="243"/>
      <c r="D2236" s="279"/>
      <c r="E2236" s="243"/>
      <c r="F2236" s="243"/>
      <c r="G2236" s="243"/>
      <c r="H2236" s="243"/>
      <c r="I2236" s="243"/>
      <c r="J2236" s="243"/>
      <c r="K2236" s="243"/>
      <c r="L2236" s="243"/>
      <c r="M2236" s="243"/>
      <c r="N2236" s="243"/>
      <c r="O2236" s="243"/>
      <c r="P2236" s="243"/>
      <c r="Q2236" s="243"/>
    </row>
    <row r="2237" spans="2:17">
      <c r="B2237" s="243"/>
      <c r="C2237" s="243"/>
      <c r="D2237" s="279"/>
      <c r="E2237" s="243"/>
      <c r="F2237" s="243"/>
      <c r="G2237" s="243"/>
      <c r="H2237" s="243"/>
      <c r="I2237" s="243"/>
      <c r="J2237" s="243"/>
      <c r="K2237" s="243"/>
      <c r="L2237" s="243"/>
      <c r="M2237" s="243"/>
      <c r="N2237" s="243"/>
      <c r="O2237" s="243"/>
      <c r="P2237" s="243"/>
      <c r="Q2237" s="243"/>
    </row>
    <row r="2238" spans="2:17">
      <c r="B2238" s="243"/>
      <c r="C2238" s="243"/>
      <c r="D2238" s="279"/>
      <c r="E2238" s="243"/>
      <c r="F2238" s="243"/>
      <c r="G2238" s="243"/>
      <c r="H2238" s="243"/>
      <c r="I2238" s="243"/>
      <c r="J2238" s="243"/>
      <c r="K2238" s="243"/>
      <c r="L2238" s="243"/>
      <c r="M2238" s="243"/>
      <c r="N2238" s="243"/>
      <c r="O2238" s="243"/>
      <c r="P2238" s="243"/>
      <c r="Q2238" s="243"/>
    </row>
    <row r="2239" spans="2:17">
      <c r="B2239" s="243"/>
      <c r="C2239" s="243"/>
      <c r="D2239" s="279"/>
      <c r="E2239" s="243"/>
      <c r="F2239" s="243"/>
      <c r="G2239" s="243"/>
      <c r="H2239" s="243"/>
      <c r="I2239" s="243"/>
      <c r="J2239" s="243"/>
      <c r="K2239" s="243"/>
      <c r="L2239" s="243"/>
      <c r="M2239" s="243"/>
      <c r="N2239" s="243"/>
      <c r="O2239" s="243"/>
      <c r="P2239" s="243"/>
      <c r="Q2239" s="243"/>
    </row>
    <row r="2240" spans="2:17">
      <c r="B2240" s="243"/>
      <c r="C2240" s="243"/>
      <c r="D2240" s="279"/>
      <c r="E2240" s="243"/>
      <c r="F2240" s="243"/>
      <c r="G2240" s="243"/>
      <c r="H2240" s="243"/>
      <c r="I2240" s="243"/>
      <c r="J2240" s="243"/>
      <c r="K2240" s="243"/>
      <c r="L2240" s="243"/>
      <c r="M2240" s="243"/>
      <c r="N2240" s="243"/>
      <c r="O2240" s="243"/>
      <c r="P2240" s="243"/>
      <c r="Q2240" s="243"/>
    </row>
    <row r="2241" spans="2:17">
      <c r="B2241" s="243"/>
      <c r="C2241" s="243"/>
      <c r="D2241" s="279"/>
      <c r="E2241" s="243"/>
      <c r="F2241" s="243"/>
      <c r="G2241" s="243"/>
      <c r="H2241" s="243"/>
      <c r="I2241" s="243"/>
      <c r="J2241" s="243"/>
      <c r="K2241" s="243"/>
      <c r="L2241" s="243"/>
      <c r="M2241" s="243"/>
      <c r="N2241" s="243"/>
      <c r="O2241" s="243"/>
      <c r="P2241" s="243"/>
      <c r="Q2241" s="243"/>
    </row>
    <row r="2242" spans="2:17">
      <c r="B2242" s="243"/>
      <c r="C2242" s="243"/>
      <c r="D2242" s="279"/>
      <c r="E2242" s="243"/>
      <c r="F2242" s="243"/>
      <c r="G2242" s="243"/>
      <c r="H2242" s="243"/>
      <c r="I2242" s="243"/>
      <c r="J2242" s="243"/>
      <c r="K2242" s="243"/>
      <c r="L2242" s="243"/>
      <c r="M2242" s="243"/>
      <c r="N2242" s="243"/>
      <c r="O2242" s="243"/>
      <c r="P2242" s="243"/>
      <c r="Q2242" s="243"/>
    </row>
    <row r="2243" spans="2:17">
      <c r="B2243" s="243"/>
      <c r="C2243" s="243"/>
      <c r="D2243" s="279"/>
      <c r="E2243" s="243"/>
      <c r="F2243" s="243"/>
      <c r="G2243" s="243"/>
      <c r="H2243" s="243"/>
      <c r="I2243" s="243"/>
      <c r="J2243" s="243"/>
      <c r="K2243" s="243"/>
      <c r="L2243" s="243"/>
      <c r="M2243" s="243"/>
      <c r="N2243" s="243"/>
      <c r="O2243" s="243"/>
      <c r="P2243" s="243"/>
      <c r="Q2243" s="243"/>
    </row>
    <row r="2244" spans="2:17">
      <c r="B2244" s="243"/>
      <c r="C2244" s="243"/>
      <c r="D2244" s="279"/>
      <c r="E2244" s="243"/>
      <c r="F2244" s="243"/>
      <c r="G2244" s="243"/>
      <c r="H2244" s="243"/>
      <c r="I2244" s="243"/>
      <c r="J2244" s="243"/>
      <c r="K2244" s="243"/>
      <c r="L2244" s="243"/>
      <c r="M2244" s="243"/>
      <c r="N2244" s="243"/>
      <c r="O2244" s="243"/>
      <c r="P2244" s="243"/>
      <c r="Q2244" s="243"/>
    </row>
    <row r="2245" spans="2:17">
      <c r="B2245" s="243"/>
      <c r="C2245" s="243"/>
      <c r="D2245" s="279"/>
      <c r="E2245" s="243"/>
      <c r="F2245" s="243"/>
      <c r="G2245" s="243"/>
      <c r="H2245" s="243"/>
      <c r="I2245" s="243"/>
      <c r="J2245" s="243"/>
      <c r="K2245" s="243"/>
      <c r="L2245" s="243"/>
      <c r="M2245" s="243"/>
      <c r="N2245" s="243"/>
      <c r="O2245" s="243"/>
      <c r="P2245" s="243"/>
      <c r="Q2245" s="243"/>
    </row>
    <row r="2246" spans="2:17">
      <c r="B2246" s="243"/>
      <c r="C2246" s="243"/>
      <c r="D2246" s="279"/>
      <c r="E2246" s="243"/>
      <c r="F2246" s="243"/>
      <c r="G2246" s="243"/>
      <c r="H2246" s="243"/>
      <c r="I2246" s="243"/>
      <c r="J2246" s="243"/>
      <c r="K2246" s="243"/>
      <c r="L2246" s="243"/>
      <c r="M2246" s="243"/>
      <c r="N2246" s="243"/>
      <c r="O2246" s="243"/>
      <c r="P2246" s="243"/>
      <c r="Q2246" s="243"/>
    </row>
    <row r="2247" spans="2:17">
      <c r="B2247" s="243"/>
      <c r="C2247" s="243"/>
      <c r="D2247" s="279"/>
      <c r="E2247" s="243"/>
      <c r="F2247" s="243"/>
      <c r="G2247" s="243"/>
      <c r="H2247" s="243"/>
      <c r="I2247" s="243"/>
      <c r="J2247" s="243"/>
      <c r="K2247" s="243"/>
      <c r="L2247" s="243"/>
      <c r="M2247" s="243"/>
      <c r="N2247" s="243"/>
      <c r="O2247" s="243"/>
      <c r="P2247" s="243"/>
      <c r="Q2247" s="243"/>
    </row>
    <row r="2248" spans="2:17">
      <c r="B2248" s="243"/>
      <c r="C2248" s="243"/>
      <c r="D2248" s="279"/>
      <c r="E2248" s="243"/>
      <c r="F2248" s="243"/>
      <c r="G2248" s="243"/>
      <c r="H2248" s="243"/>
      <c r="I2248" s="243"/>
      <c r="J2248" s="243"/>
      <c r="K2248" s="243"/>
      <c r="L2248" s="243"/>
      <c r="M2248" s="243"/>
      <c r="N2248" s="243"/>
      <c r="O2248" s="243"/>
      <c r="P2248" s="243"/>
      <c r="Q2248" s="243"/>
    </row>
    <row r="2249" spans="2:17">
      <c r="B2249" s="243"/>
      <c r="C2249" s="243"/>
      <c r="D2249" s="279"/>
      <c r="E2249" s="243"/>
      <c r="F2249" s="243"/>
      <c r="G2249" s="243"/>
      <c r="H2249" s="243"/>
      <c r="I2249" s="243"/>
      <c r="J2249" s="243"/>
      <c r="K2249" s="243"/>
      <c r="L2249" s="243"/>
      <c r="M2249" s="243"/>
      <c r="N2249" s="243"/>
      <c r="O2249" s="243"/>
      <c r="P2249" s="243"/>
      <c r="Q2249" s="243"/>
    </row>
    <row r="2250" spans="2:17">
      <c r="B2250" s="243"/>
      <c r="C2250" s="243"/>
      <c r="D2250" s="279"/>
      <c r="E2250" s="243"/>
      <c r="F2250" s="243"/>
      <c r="G2250" s="243"/>
      <c r="H2250" s="243"/>
      <c r="I2250" s="243"/>
      <c r="J2250" s="243"/>
      <c r="K2250" s="243"/>
      <c r="L2250" s="243"/>
      <c r="M2250" s="243"/>
      <c r="N2250" s="243"/>
      <c r="O2250" s="243"/>
      <c r="P2250" s="243"/>
      <c r="Q2250" s="243"/>
    </row>
    <row r="2251" spans="2:17">
      <c r="B2251" s="243"/>
      <c r="C2251" s="243"/>
      <c r="D2251" s="279"/>
      <c r="E2251" s="243"/>
      <c r="F2251" s="243"/>
      <c r="G2251" s="243"/>
      <c r="H2251" s="243"/>
      <c r="I2251" s="243"/>
      <c r="J2251" s="243"/>
      <c r="K2251" s="243"/>
      <c r="L2251" s="243"/>
      <c r="M2251" s="243"/>
      <c r="N2251" s="243"/>
      <c r="O2251" s="243"/>
      <c r="P2251" s="243"/>
      <c r="Q2251" s="243"/>
    </row>
    <row r="2252" spans="2:17">
      <c r="B2252" s="243"/>
      <c r="C2252" s="243"/>
      <c r="D2252" s="279"/>
      <c r="E2252" s="243"/>
      <c r="F2252" s="243"/>
      <c r="G2252" s="243"/>
      <c r="H2252" s="243"/>
      <c r="I2252" s="243"/>
      <c r="J2252" s="243"/>
      <c r="K2252" s="243"/>
      <c r="L2252" s="243"/>
      <c r="M2252" s="243"/>
      <c r="N2252" s="243"/>
      <c r="O2252" s="243"/>
      <c r="P2252" s="243"/>
      <c r="Q2252" s="243"/>
    </row>
    <row r="2253" spans="2:17">
      <c r="B2253" s="243"/>
      <c r="C2253" s="243"/>
      <c r="D2253" s="279"/>
      <c r="E2253" s="243"/>
      <c r="F2253" s="243"/>
      <c r="G2253" s="243"/>
      <c r="H2253" s="243"/>
      <c r="I2253" s="243"/>
      <c r="J2253" s="243"/>
      <c r="K2253" s="243"/>
      <c r="L2253" s="243"/>
      <c r="M2253" s="243"/>
      <c r="N2253" s="243"/>
      <c r="O2253" s="243"/>
      <c r="P2253" s="243"/>
      <c r="Q2253" s="243"/>
    </row>
    <row r="2254" spans="2:17">
      <c r="B2254" s="243"/>
      <c r="C2254" s="243"/>
      <c r="D2254" s="279"/>
      <c r="E2254" s="243"/>
      <c r="F2254" s="243"/>
      <c r="G2254" s="243"/>
      <c r="H2254" s="243"/>
      <c r="I2254" s="243"/>
      <c r="J2254" s="243"/>
      <c r="K2254" s="243"/>
      <c r="L2254" s="243"/>
      <c r="M2254" s="243"/>
      <c r="N2254" s="243"/>
      <c r="O2254" s="243"/>
      <c r="P2254" s="243"/>
      <c r="Q2254" s="243"/>
    </row>
    <row r="2255" spans="2:17">
      <c r="B2255" s="243"/>
      <c r="C2255" s="243"/>
      <c r="D2255" s="279"/>
      <c r="E2255" s="243"/>
      <c r="F2255" s="243"/>
      <c r="G2255" s="243"/>
      <c r="H2255" s="243"/>
      <c r="I2255" s="243"/>
      <c r="J2255" s="243"/>
      <c r="K2255" s="243"/>
      <c r="L2255" s="243"/>
      <c r="M2255" s="243"/>
      <c r="N2255" s="243"/>
      <c r="O2255" s="243"/>
      <c r="P2255" s="243"/>
      <c r="Q2255" s="243"/>
    </row>
    <row r="2256" spans="2:17">
      <c r="B2256" s="243"/>
      <c r="C2256" s="243"/>
      <c r="D2256" s="279"/>
      <c r="E2256" s="243"/>
      <c r="F2256" s="243"/>
      <c r="G2256" s="243"/>
      <c r="H2256" s="243"/>
      <c r="I2256" s="243"/>
      <c r="J2256" s="243"/>
      <c r="K2256" s="243"/>
      <c r="L2256" s="243"/>
      <c r="M2256" s="243"/>
      <c r="N2256" s="243"/>
      <c r="O2256" s="243"/>
      <c r="P2256" s="243"/>
      <c r="Q2256" s="243"/>
    </row>
    <row r="2257" spans="2:17">
      <c r="B2257" s="243"/>
      <c r="C2257" s="243"/>
      <c r="D2257" s="279"/>
      <c r="E2257" s="243"/>
      <c r="F2257" s="243"/>
      <c r="G2257" s="243"/>
      <c r="H2257" s="243"/>
      <c r="I2257" s="243"/>
      <c r="J2257" s="243"/>
      <c r="K2257" s="243"/>
      <c r="L2257" s="243"/>
      <c r="M2257" s="243"/>
      <c r="N2257" s="243"/>
      <c r="O2257" s="243"/>
      <c r="P2257" s="243"/>
      <c r="Q2257" s="243"/>
    </row>
    <row r="2258" spans="2:17">
      <c r="B2258" s="243"/>
      <c r="C2258" s="243"/>
      <c r="D2258" s="279"/>
      <c r="E2258" s="243"/>
      <c r="F2258" s="243"/>
      <c r="G2258" s="243"/>
      <c r="H2258" s="243"/>
      <c r="I2258" s="243"/>
      <c r="J2258" s="243"/>
      <c r="K2258" s="243"/>
      <c r="L2258" s="243"/>
      <c r="M2258" s="243"/>
      <c r="N2258" s="243"/>
      <c r="O2258" s="243"/>
      <c r="P2258" s="243"/>
      <c r="Q2258" s="243"/>
    </row>
    <row r="2259" spans="2:17">
      <c r="B2259" s="243"/>
      <c r="C2259" s="243"/>
      <c r="D2259" s="279"/>
      <c r="E2259" s="243"/>
      <c r="F2259" s="243"/>
      <c r="G2259" s="243"/>
      <c r="H2259" s="243"/>
      <c r="I2259" s="243"/>
      <c r="J2259" s="243"/>
      <c r="K2259" s="243"/>
      <c r="L2259" s="243"/>
      <c r="M2259" s="243"/>
      <c r="N2259" s="243"/>
      <c r="O2259" s="243"/>
      <c r="P2259" s="243"/>
      <c r="Q2259" s="243"/>
    </row>
    <row r="2260" spans="2:17">
      <c r="B2260" s="243"/>
      <c r="C2260" s="243"/>
      <c r="D2260" s="279"/>
      <c r="E2260" s="243"/>
      <c r="F2260" s="243"/>
      <c r="G2260" s="243"/>
      <c r="H2260" s="243"/>
      <c r="I2260" s="243"/>
      <c r="J2260" s="243"/>
      <c r="K2260" s="243"/>
      <c r="L2260" s="243"/>
      <c r="M2260" s="243"/>
      <c r="N2260" s="243"/>
      <c r="O2260" s="243"/>
      <c r="P2260" s="243"/>
      <c r="Q2260" s="243"/>
    </row>
    <row r="2261" spans="2:17">
      <c r="B2261" s="243"/>
      <c r="C2261" s="243"/>
      <c r="D2261" s="279"/>
      <c r="E2261" s="243"/>
      <c r="F2261" s="243"/>
      <c r="G2261" s="243"/>
      <c r="H2261" s="243"/>
      <c r="I2261" s="243"/>
      <c r="J2261" s="243"/>
      <c r="K2261" s="243"/>
      <c r="L2261" s="243"/>
      <c r="M2261" s="243"/>
      <c r="N2261" s="243"/>
      <c r="O2261" s="243"/>
      <c r="P2261" s="243"/>
      <c r="Q2261" s="243"/>
    </row>
    <row r="2262" spans="2:17">
      <c r="B2262" s="243"/>
      <c r="C2262" s="243"/>
      <c r="D2262" s="279"/>
      <c r="E2262" s="243"/>
      <c r="F2262" s="243"/>
      <c r="G2262" s="243"/>
      <c r="H2262" s="243"/>
      <c r="I2262" s="243"/>
      <c r="J2262" s="243"/>
      <c r="K2262" s="243"/>
      <c r="L2262" s="243"/>
      <c r="M2262" s="243"/>
      <c r="N2262" s="243"/>
      <c r="O2262" s="243"/>
      <c r="P2262" s="243"/>
      <c r="Q2262" s="243"/>
    </row>
    <row r="2263" spans="2:17">
      <c r="B2263" s="243"/>
      <c r="C2263" s="243"/>
      <c r="D2263" s="279"/>
      <c r="E2263" s="243"/>
      <c r="F2263" s="243"/>
      <c r="G2263" s="243"/>
      <c r="H2263" s="243"/>
      <c r="I2263" s="243"/>
      <c r="J2263" s="243"/>
      <c r="K2263" s="243"/>
      <c r="L2263" s="243"/>
      <c r="M2263" s="243"/>
      <c r="N2263" s="243"/>
      <c r="O2263" s="243"/>
      <c r="P2263" s="243"/>
      <c r="Q2263" s="243"/>
    </row>
    <row r="2264" spans="2:17">
      <c r="B2264" s="243"/>
      <c r="C2264" s="243"/>
      <c r="D2264" s="279"/>
      <c r="E2264" s="243"/>
      <c r="F2264" s="243"/>
      <c r="G2264" s="243"/>
      <c r="H2264" s="243"/>
      <c r="I2264" s="243"/>
      <c r="J2264" s="243"/>
      <c r="K2264" s="243"/>
      <c r="L2264" s="243"/>
      <c r="M2264" s="243"/>
      <c r="N2264" s="243"/>
      <c r="O2264" s="243"/>
      <c r="P2264" s="243"/>
      <c r="Q2264" s="243"/>
    </row>
    <row r="2265" spans="2:17">
      <c r="B2265" s="243"/>
      <c r="C2265" s="243"/>
      <c r="D2265" s="279"/>
      <c r="E2265" s="243"/>
      <c r="F2265" s="243"/>
      <c r="G2265" s="243"/>
      <c r="H2265" s="243"/>
      <c r="I2265" s="243"/>
      <c r="J2265" s="243"/>
      <c r="K2265" s="243"/>
      <c r="L2265" s="243"/>
      <c r="M2265" s="243"/>
      <c r="N2265" s="243"/>
      <c r="O2265" s="243"/>
      <c r="P2265" s="243"/>
      <c r="Q2265" s="243"/>
    </row>
    <row r="2266" spans="2:17">
      <c r="B2266" s="243"/>
      <c r="C2266" s="243"/>
      <c r="D2266" s="279"/>
      <c r="E2266" s="243"/>
      <c r="F2266" s="243"/>
      <c r="G2266" s="243"/>
      <c r="H2266" s="243"/>
      <c r="I2266" s="243"/>
      <c r="J2266" s="243"/>
      <c r="K2266" s="243"/>
      <c r="L2266" s="243"/>
      <c r="M2266" s="243"/>
      <c r="N2266" s="243"/>
      <c r="O2266" s="243"/>
      <c r="P2266" s="243"/>
      <c r="Q2266" s="243"/>
    </row>
    <row r="2267" spans="2:17">
      <c r="B2267" s="243"/>
      <c r="C2267" s="243"/>
      <c r="D2267" s="279"/>
      <c r="E2267" s="243"/>
      <c r="F2267" s="243"/>
      <c r="G2267" s="243"/>
      <c r="H2267" s="243"/>
      <c r="I2267" s="243"/>
      <c r="J2267" s="243"/>
      <c r="K2267" s="243"/>
      <c r="L2267" s="243"/>
      <c r="M2267" s="243"/>
      <c r="N2267" s="243"/>
      <c r="O2267" s="243"/>
      <c r="P2267" s="243"/>
      <c r="Q2267" s="243"/>
    </row>
    <row r="2268" spans="2:17">
      <c r="B2268" s="243"/>
      <c r="C2268" s="243"/>
      <c r="D2268" s="279"/>
      <c r="E2268" s="243"/>
      <c r="F2268" s="243"/>
      <c r="G2268" s="243"/>
      <c r="H2268" s="243"/>
      <c r="I2268" s="243"/>
      <c r="J2268" s="243"/>
      <c r="K2268" s="243"/>
      <c r="L2268" s="243"/>
      <c r="M2268" s="243"/>
      <c r="N2268" s="243"/>
      <c r="O2268" s="243"/>
      <c r="P2268" s="243"/>
      <c r="Q2268" s="243"/>
    </row>
    <row r="2269" spans="2:17">
      <c r="B2269" s="243"/>
      <c r="C2269" s="243"/>
      <c r="D2269" s="279"/>
      <c r="E2269" s="243"/>
      <c r="F2269" s="243"/>
      <c r="G2269" s="243"/>
      <c r="H2269" s="243"/>
      <c r="I2269" s="243"/>
      <c r="J2269" s="243"/>
      <c r="K2269" s="243"/>
      <c r="L2269" s="243"/>
      <c r="M2269" s="243"/>
      <c r="N2269" s="243"/>
      <c r="O2269" s="243"/>
      <c r="P2269" s="243"/>
      <c r="Q2269" s="243"/>
    </row>
    <row r="2270" spans="2:17">
      <c r="B2270" s="243"/>
      <c r="C2270" s="243"/>
      <c r="D2270" s="279"/>
      <c r="E2270" s="243"/>
      <c r="F2270" s="243"/>
      <c r="G2270" s="243"/>
      <c r="H2270" s="243"/>
      <c r="I2270" s="243"/>
      <c r="J2270" s="243"/>
      <c r="K2270" s="243"/>
      <c r="L2270" s="243"/>
      <c r="M2270" s="243"/>
      <c r="N2270" s="243"/>
      <c r="O2270" s="243"/>
      <c r="P2270" s="243"/>
      <c r="Q2270" s="243"/>
    </row>
    <row r="2271" spans="2:17">
      <c r="B2271" s="243"/>
      <c r="C2271" s="243"/>
      <c r="D2271" s="279"/>
      <c r="E2271" s="243"/>
      <c r="F2271" s="243"/>
      <c r="G2271" s="243"/>
      <c r="H2271" s="243"/>
      <c r="I2271" s="243"/>
      <c r="J2271" s="243"/>
      <c r="K2271" s="243"/>
      <c r="L2271" s="243"/>
      <c r="M2271" s="243"/>
      <c r="N2271" s="243"/>
      <c r="O2271" s="243"/>
      <c r="P2271" s="243"/>
      <c r="Q2271" s="243"/>
    </row>
    <row r="2272" spans="2:17">
      <c r="B2272" s="243"/>
      <c r="C2272" s="243"/>
      <c r="D2272" s="279"/>
      <c r="E2272" s="243"/>
      <c r="F2272" s="243"/>
      <c r="G2272" s="243"/>
      <c r="H2272" s="243"/>
      <c r="I2272" s="243"/>
      <c r="J2272" s="243"/>
      <c r="K2272" s="243"/>
      <c r="L2272" s="243"/>
      <c r="M2272" s="243"/>
      <c r="N2272" s="243"/>
      <c r="O2272" s="243"/>
      <c r="P2272" s="243"/>
      <c r="Q2272" s="243"/>
    </row>
    <row r="2273" spans="2:17">
      <c r="B2273" s="243"/>
      <c r="C2273" s="243"/>
      <c r="D2273" s="279"/>
      <c r="E2273" s="243"/>
      <c r="F2273" s="243"/>
      <c r="G2273" s="243"/>
      <c r="H2273" s="243"/>
      <c r="I2273" s="243"/>
      <c r="J2273" s="243"/>
      <c r="K2273" s="243"/>
      <c r="L2273" s="243"/>
      <c r="M2273" s="243"/>
      <c r="N2273" s="243"/>
      <c r="O2273" s="243"/>
      <c r="P2273" s="243"/>
      <c r="Q2273" s="243"/>
    </row>
    <row r="2274" spans="2:17">
      <c r="B2274" s="243"/>
      <c r="C2274" s="243"/>
      <c r="D2274" s="279"/>
      <c r="E2274" s="243"/>
      <c r="F2274" s="243"/>
      <c r="G2274" s="243"/>
      <c r="H2274" s="243"/>
      <c r="I2274" s="243"/>
      <c r="J2274" s="243"/>
      <c r="K2274" s="243"/>
      <c r="L2274" s="243"/>
      <c r="M2274" s="243"/>
      <c r="N2274" s="243"/>
      <c r="O2274" s="243"/>
      <c r="P2274" s="243"/>
      <c r="Q2274" s="243"/>
    </row>
    <row r="2275" spans="2:17">
      <c r="B2275" s="243"/>
      <c r="C2275" s="243"/>
      <c r="D2275" s="279"/>
      <c r="E2275" s="243"/>
      <c r="F2275" s="243"/>
      <c r="G2275" s="243"/>
      <c r="H2275" s="243"/>
      <c r="I2275" s="243"/>
      <c r="J2275" s="243"/>
      <c r="K2275" s="243"/>
      <c r="L2275" s="243"/>
      <c r="M2275" s="243"/>
      <c r="N2275" s="243"/>
      <c r="O2275" s="243"/>
      <c r="P2275" s="243"/>
      <c r="Q2275" s="243"/>
    </row>
    <row r="2276" spans="2:17">
      <c r="B2276" s="243"/>
      <c r="C2276" s="243"/>
      <c r="D2276" s="279"/>
      <c r="E2276" s="243"/>
      <c r="F2276" s="243"/>
      <c r="G2276" s="243"/>
      <c r="H2276" s="243"/>
      <c r="I2276" s="243"/>
      <c r="J2276" s="243"/>
      <c r="K2276" s="243"/>
      <c r="L2276" s="243"/>
      <c r="M2276" s="243"/>
      <c r="N2276" s="243"/>
      <c r="O2276" s="243"/>
      <c r="P2276" s="243"/>
      <c r="Q2276" s="243"/>
    </row>
    <row r="2277" spans="2:17">
      <c r="B2277" s="243"/>
      <c r="C2277" s="243"/>
      <c r="D2277" s="279"/>
      <c r="E2277" s="243"/>
      <c r="F2277" s="243"/>
      <c r="G2277" s="243"/>
      <c r="H2277" s="243"/>
      <c r="I2277" s="243"/>
      <c r="J2277" s="243"/>
      <c r="K2277" s="243"/>
      <c r="L2277" s="243"/>
      <c r="M2277" s="243"/>
      <c r="N2277" s="243"/>
      <c r="O2277" s="243"/>
      <c r="P2277" s="243"/>
      <c r="Q2277" s="243"/>
    </row>
    <row r="2278" spans="2:17">
      <c r="B2278" s="243"/>
      <c r="C2278" s="243"/>
      <c r="D2278" s="279"/>
      <c r="E2278" s="243"/>
      <c r="F2278" s="243"/>
      <c r="G2278" s="243"/>
      <c r="H2278" s="243"/>
      <c r="I2278" s="243"/>
      <c r="J2278" s="243"/>
      <c r="K2278" s="243"/>
      <c r="L2278" s="243"/>
      <c r="M2278" s="243"/>
      <c r="N2278" s="243"/>
      <c r="O2278" s="243"/>
      <c r="P2278" s="243"/>
      <c r="Q2278" s="243"/>
    </row>
    <row r="2279" spans="2:17">
      <c r="B2279" s="243"/>
      <c r="C2279" s="243"/>
      <c r="D2279" s="279"/>
      <c r="E2279" s="243"/>
      <c r="F2279" s="243"/>
      <c r="G2279" s="243"/>
      <c r="H2279" s="243"/>
      <c r="I2279" s="243"/>
      <c r="J2279" s="243"/>
      <c r="K2279" s="243"/>
      <c r="L2279" s="243"/>
      <c r="M2279" s="243"/>
      <c r="N2279" s="243"/>
      <c r="O2279" s="243"/>
      <c r="P2279" s="243"/>
      <c r="Q2279" s="243"/>
    </row>
    <row r="2280" spans="2:17">
      <c r="B2280" s="243"/>
      <c r="C2280" s="243"/>
      <c r="D2280" s="279"/>
      <c r="E2280" s="243"/>
      <c r="F2280" s="243"/>
      <c r="G2280" s="243"/>
      <c r="H2280" s="243"/>
      <c r="I2280" s="243"/>
      <c r="J2280" s="243"/>
      <c r="K2280" s="243"/>
      <c r="L2280" s="243"/>
      <c r="M2280" s="243"/>
      <c r="N2280" s="243"/>
      <c r="O2280" s="243"/>
      <c r="P2280" s="243"/>
      <c r="Q2280" s="243"/>
    </row>
    <row r="2281" spans="2:17">
      <c r="B2281" s="243"/>
      <c r="C2281" s="243"/>
      <c r="D2281" s="279"/>
      <c r="E2281" s="243"/>
      <c r="F2281" s="243"/>
      <c r="G2281" s="243"/>
      <c r="H2281" s="243"/>
      <c r="I2281" s="243"/>
      <c r="J2281" s="243"/>
      <c r="K2281" s="243"/>
      <c r="L2281" s="243"/>
      <c r="M2281" s="243"/>
      <c r="N2281" s="243"/>
      <c r="O2281" s="243"/>
      <c r="P2281" s="243"/>
      <c r="Q2281" s="243"/>
    </row>
    <row r="2282" spans="2:17">
      <c r="B2282" s="243"/>
      <c r="C2282" s="243"/>
      <c r="D2282" s="279"/>
      <c r="E2282" s="243"/>
      <c r="F2282" s="243"/>
      <c r="G2282" s="243"/>
      <c r="H2282" s="243"/>
      <c r="I2282" s="243"/>
      <c r="J2282" s="243"/>
      <c r="K2282" s="243"/>
      <c r="L2282" s="243"/>
      <c r="M2282" s="243"/>
      <c r="N2282" s="243"/>
      <c r="O2282" s="243"/>
      <c r="P2282" s="243"/>
      <c r="Q2282" s="243"/>
    </row>
    <row r="2283" spans="2:17">
      <c r="B2283" s="243"/>
      <c r="C2283" s="243"/>
      <c r="D2283" s="279"/>
      <c r="E2283" s="243"/>
      <c r="F2283" s="243"/>
      <c r="G2283" s="243"/>
      <c r="H2283" s="243"/>
      <c r="I2283" s="243"/>
      <c r="J2283" s="243"/>
      <c r="K2283" s="243"/>
      <c r="L2283" s="243"/>
      <c r="M2283" s="243"/>
      <c r="N2283" s="243"/>
      <c r="O2283" s="243"/>
      <c r="P2283" s="243"/>
      <c r="Q2283" s="243"/>
    </row>
    <row r="2284" spans="2:17">
      <c r="B2284" s="243"/>
      <c r="C2284" s="243"/>
      <c r="D2284" s="279"/>
      <c r="E2284" s="243"/>
      <c r="F2284" s="243"/>
      <c r="G2284" s="243"/>
      <c r="H2284" s="243"/>
      <c r="I2284" s="243"/>
      <c r="J2284" s="243"/>
      <c r="K2284" s="243"/>
      <c r="L2284" s="243"/>
      <c r="M2284" s="243"/>
      <c r="N2284" s="243"/>
      <c r="O2284" s="243"/>
      <c r="P2284" s="243"/>
      <c r="Q2284" s="243"/>
    </row>
    <row r="2285" spans="2:17">
      <c r="B2285" s="243"/>
      <c r="C2285" s="243"/>
      <c r="D2285" s="279"/>
      <c r="E2285" s="243"/>
      <c r="F2285" s="243"/>
      <c r="G2285" s="243"/>
      <c r="H2285" s="243"/>
      <c r="I2285" s="243"/>
      <c r="J2285" s="243"/>
      <c r="K2285" s="243"/>
      <c r="L2285" s="243"/>
      <c r="M2285" s="243"/>
      <c r="N2285" s="243"/>
      <c r="O2285" s="243"/>
      <c r="P2285" s="243"/>
      <c r="Q2285" s="243"/>
    </row>
    <row r="2286" spans="2:17">
      <c r="B2286" s="243"/>
      <c r="C2286" s="243"/>
      <c r="D2286" s="279"/>
      <c r="E2286" s="243"/>
      <c r="F2286" s="243"/>
      <c r="G2286" s="243"/>
      <c r="H2286" s="243"/>
      <c r="I2286" s="243"/>
      <c r="J2286" s="243"/>
      <c r="K2286" s="243"/>
      <c r="L2286" s="243"/>
      <c r="M2286" s="243"/>
      <c r="N2286" s="243"/>
      <c r="O2286" s="243"/>
      <c r="P2286" s="243"/>
      <c r="Q2286" s="243"/>
    </row>
    <row r="2287" spans="2:17">
      <c r="B2287" s="243"/>
      <c r="C2287" s="243"/>
      <c r="D2287" s="279"/>
      <c r="E2287" s="243"/>
      <c r="F2287" s="243"/>
      <c r="G2287" s="243"/>
      <c r="H2287" s="243"/>
      <c r="I2287" s="243"/>
      <c r="J2287" s="243"/>
      <c r="K2287" s="243"/>
      <c r="L2287" s="243"/>
      <c r="M2287" s="243"/>
      <c r="N2287" s="243"/>
      <c r="O2287" s="243"/>
      <c r="P2287" s="243"/>
      <c r="Q2287" s="243"/>
    </row>
    <row r="2288" spans="2:17">
      <c r="B2288" s="243"/>
      <c r="C2288" s="243"/>
      <c r="D2288" s="279"/>
      <c r="E2288" s="243"/>
      <c r="F2288" s="243"/>
      <c r="G2288" s="243"/>
      <c r="H2288" s="243"/>
      <c r="I2288" s="243"/>
      <c r="J2288" s="243"/>
      <c r="K2288" s="243"/>
      <c r="L2288" s="243"/>
      <c r="M2288" s="243"/>
      <c r="N2288" s="243"/>
      <c r="O2288" s="243"/>
      <c r="P2288" s="243"/>
      <c r="Q2288" s="243"/>
    </row>
    <row r="2289" spans="2:17">
      <c r="B2289" s="243"/>
      <c r="C2289" s="243"/>
      <c r="D2289" s="279"/>
      <c r="E2289" s="243"/>
      <c r="F2289" s="243"/>
      <c r="G2289" s="243"/>
      <c r="H2289" s="243"/>
      <c r="I2289" s="243"/>
      <c r="J2289" s="243"/>
      <c r="K2289" s="243"/>
      <c r="L2289" s="243"/>
      <c r="M2289" s="243"/>
      <c r="N2289" s="243"/>
      <c r="O2289" s="243"/>
      <c r="P2289" s="243"/>
      <c r="Q2289" s="243"/>
    </row>
    <row r="2290" spans="2:17">
      <c r="B2290" s="243"/>
      <c r="C2290" s="243"/>
      <c r="D2290" s="279"/>
      <c r="E2290" s="243"/>
      <c r="F2290" s="243"/>
      <c r="G2290" s="243"/>
      <c r="H2290" s="243"/>
      <c r="I2290" s="243"/>
      <c r="J2290" s="243"/>
      <c r="K2290" s="243"/>
      <c r="L2290" s="243"/>
      <c r="M2290" s="243"/>
      <c r="N2290" s="243"/>
      <c r="O2290" s="243"/>
      <c r="P2290" s="243"/>
      <c r="Q2290" s="243"/>
    </row>
    <row r="2291" spans="2:17">
      <c r="B2291" s="243"/>
      <c r="C2291" s="243"/>
      <c r="D2291" s="279"/>
      <c r="E2291" s="243"/>
      <c r="F2291" s="243"/>
      <c r="G2291" s="243"/>
      <c r="H2291" s="243"/>
      <c r="I2291" s="243"/>
      <c r="J2291" s="243"/>
      <c r="K2291" s="243"/>
      <c r="L2291" s="243"/>
      <c r="M2291" s="243"/>
      <c r="N2291" s="243"/>
      <c r="O2291" s="243"/>
      <c r="P2291" s="243"/>
      <c r="Q2291" s="243"/>
    </row>
    <row r="2292" spans="2:17">
      <c r="B2292" s="243"/>
      <c r="C2292" s="243"/>
      <c r="D2292" s="279"/>
      <c r="E2292" s="243"/>
      <c r="F2292" s="243"/>
      <c r="G2292" s="243"/>
      <c r="H2292" s="243"/>
      <c r="I2292" s="243"/>
      <c r="J2292" s="243"/>
      <c r="K2292" s="243"/>
      <c r="L2292" s="243"/>
      <c r="M2292" s="243"/>
      <c r="N2292" s="243"/>
      <c r="O2292" s="243"/>
      <c r="P2292" s="243"/>
      <c r="Q2292" s="243"/>
    </row>
    <row r="2293" spans="2:17">
      <c r="B2293" s="243"/>
      <c r="C2293" s="243"/>
      <c r="D2293" s="279"/>
      <c r="E2293" s="243"/>
      <c r="F2293" s="243"/>
      <c r="G2293" s="243"/>
      <c r="H2293" s="243"/>
      <c r="I2293" s="243"/>
      <c r="J2293" s="243"/>
      <c r="K2293" s="243"/>
      <c r="L2293" s="243"/>
      <c r="M2293" s="243"/>
      <c r="N2293" s="243"/>
      <c r="O2293" s="243"/>
      <c r="P2293" s="243"/>
      <c r="Q2293" s="243"/>
    </row>
    <row r="2294" spans="2:17">
      <c r="B2294" s="243"/>
      <c r="C2294" s="243"/>
      <c r="D2294" s="279"/>
      <c r="E2294" s="243"/>
      <c r="F2294" s="243"/>
      <c r="G2294" s="243"/>
      <c r="H2294" s="243"/>
      <c r="I2294" s="243"/>
      <c r="J2294" s="243"/>
      <c r="K2294" s="243"/>
      <c r="L2294" s="243"/>
      <c r="M2294" s="243"/>
      <c r="N2294" s="243"/>
      <c r="O2294" s="243"/>
      <c r="P2294" s="243"/>
      <c r="Q2294" s="243"/>
    </row>
    <row r="2295" spans="2:17">
      <c r="B2295" s="243"/>
      <c r="C2295" s="243"/>
      <c r="D2295" s="279"/>
      <c r="E2295" s="243"/>
      <c r="F2295" s="243"/>
      <c r="G2295" s="243"/>
      <c r="H2295" s="243"/>
      <c r="I2295" s="243"/>
      <c r="J2295" s="243"/>
      <c r="K2295" s="243"/>
      <c r="L2295" s="243"/>
      <c r="M2295" s="243"/>
      <c r="N2295" s="243"/>
      <c r="O2295" s="243"/>
      <c r="P2295" s="243"/>
      <c r="Q2295" s="243"/>
    </row>
    <row r="2296" spans="2:17">
      <c r="B2296" s="243"/>
      <c r="C2296" s="243"/>
      <c r="D2296" s="279"/>
      <c r="E2296" s="243"/>
      <c r="F2296" s="243"/>
      <c r="G2296" s="243"/>
      <c r="H2296" s="243"/>
      <c r="I2296" s="243"/>
      <c r="J2296" s="243"/>
      <c r="K2296" s="243"/>
      <c r="L2296" s="243"/>
      <c r="M2296" s="243"/>
      <c r="N2296" s="243"/>
      <c r="O2296" s="243"/>
      <c r="P2296" s="243"/>
      <c r="Q2296" s="243"/>
    </row>
    <row r="2297" spans="2:17">
      <c r="B2297" s="243"/>
      <c r="C2297" s="243"/>
      <c r="D2297" s="279"/>
      <c r="E2297" s="243"/>
      <c r="F2297" s="243"/>
      <c r="G2297" s="243"/>
      <c r="H2297" s="243"/>
      <c r="I2297" s="243"/>
      <c r="J2297" s="243"/>
      <c r="K2297" s="243"/>
      <c r="L2297" s="243"/>
      <c r="M2297" s="243"/>
      <c r="N2297" s="243"/>
      <c r="O2297" s="243"/>
      <c r="P2297" s="243"/>
      <c r="Q2297" s="243"/>
    </row>
    <row r="2298" spans="2:17">
      <c r="B2298" s="243"/>
      <c r="C2298" s="243"/>
      <c r="D2298" s="279"/>
      <c r="E2298" s="243"/>
      <c r="F2298" s="243"/>
      <c r="G2298" s="243"/>
      <c r="H2298" s="243"/>
      <c r="I2298" s="243"/>
      <c r="J2298" s="243"/>
      <c r="K2298" s="243"/>
      <c r="L2298" s="243"/>
      <c r="M2298" s="243"/>
      <c r="N2298" s="243"/>
      <c r="O2298" s="243"/>
      <c r="P2298" s="243"/>
      <c r="Q2298" s="243"/>
    </row>
    <row r="2299" spans="2:17">
      <c r="B2299" s="243"/>
      <c r="C2299" s="243"/>
      <c r="D2299" s="279"/>
      <c r="E2299" s="243"/>
      <c r="F2299" s="243"/>
      <c r="G2299" s="243"/>
      <c r="H2299" s="243"/>
      <c r="I2299" s="243"/>
      <c r="J2299" s="243"/>
      <c r="K2299" s="243"/>
      <c r="L2299" s="243"/>
      <c r="M2299" s="243"/>
      <c r="N2299" s="243"/>
      <c r="O2299" s="243"/>
      <c r="P2299" s="243"/>
      <c r="Q2299" s="243"/>
    </row>
    <row r="2300" spans="2:17">
      <c r="B2300" s="243"/>
      <c r="C2300" s="243"/>
      <c r="D2300" s="279"/>
      <c r="E2300" s="243"/>
      <c r="F2300" s="243"/>
      <c r="G2300" s="243"/>
      <c r="H2300" s="243"/>
      <c r="I2300" s="243"/>
      <c r="J2300" s="243"/>
      <c r="K2300" s="243"/>
      <c r="L2300" s="243"/>
      <c r="M2300" s="243"/>
      <c r="N2300" s="243"/>
      <c r="O2300" s="243"/>
      <c r="P2300" s="243"/>
      <c r="Q2300" s="243"/>
    </row>
    <row r="2301" spans="2:17">
      <c r="B2301" s="243"/>
      <c r="C2301" s="243"/>
      <c r="D2301" s="279"/>
      <c r="E2301" s="243"/>
      <c r="F2301" s="243"/>
      <c r="G2301" s="243"/>
      <c r="H2301" s="243"/>
      <c r="I2301" s="243"/>
      <c r="J2301" s="243"/>
      <c r="K2301" s="243"/>
      <c r="L2301" s="243"/>
      <c r="M2301" s="243"/>
      <c r="N2301" s="243"/>
      <c r="O2301" s="243"/>
      <c r="P2301" s="243"/>
      <c r="Q2301" s="243"/>
    </row>
    <row r="2302" spans="2:17">
      <c r="B2302" s="243"/>
      <c r="C2302" s="243"/>
      <c r="D2302" s="279"/>
      <c r="E2302" s="243"/>
      <c r="F2302" s="243"/>
      <c r="G2302" s="243"/>
      <c r="H2302" s="243"/>
      <c r="I2302" s="243"/>
      <c r="J2302" s="243"/>
      <c r="K2302" s="243"/>
      <c r="L2302" s="243"/>
      <c r="M2302" s="243"/>
      <c r="N2302" s="243"/>
      <c r="O2302" s="243"/>
      <c r="P2302" s="243"/>
      <c r="Q2302" s="243"/>
    </row>
    <row r="2303" spans="2:17">
      <c r="B2303" s="243"/>
      <c r="C2303" s="243"/>
      <c r="D2303" s="279"/>
      <c r="E2303" s="243"/>
      <c r="F2303" s="243"/>
      <c r="G2303" s="243"/>
      <c r="H2303" s="243"/>
      <c r="I2303" s="243"/>
      <c r="J2303" s="243"/>
      <c r="K2303" s="243"/>
      <c r="L2303" s="243"/>
      <c r="M2303" s="243"/>
      <c r="N2303" s="243"/>
      <c r="O2303" s="243"/>
      <c r="P2303" s="243"/>
      <c r="Q2303" s="243"/>
    </row>
    <row r="2304" spans="2:17">
      <c r="B2304" s="243"/>
      <c r="C2304" s="243"/>
      <c r="D2304" s="279"/>
      <c r="E2304" s="243"/>
      <c r="F2304" s="243"/>
      <c r="G2304" s="243"/>
      <c r="H2304" s="243"/>
      <c r="I2304" s="243"/>
      <c r="J2304" s="243"/>
      <c r="K2304" s="243"/>
      <c r="L2304" s="243"/>
      <c r="M2304" s="243"/>
      <c r="N2304" s="243"/>
      <c r="O2304" s="243"/>
      <c r="P2304" s="243"/>
      <c r="Q2304" s="243"/>
    </row>
    <row r="2305" spans="2:17">
      <c r="B2305" s="243"/>
      <c r="C2305" s="243"/>
      <c r="D2305" s="279"/>
      <c r="E2305" s="243"/>
      <c r="F2305" s="243"/>
      <c r="G2305" s="243"/>
      <c r="H2305" s="243"/>
      <c r="I2305" s="243"/>
      <c r="J2305" s="243"/>
      <c r="K2305" s="243"/>
      <c r="L2305" s="243"/>
      <c r="M2305" s="243"/>
      <c r="N2305" s="243"/>
      <c r="O2305" s="243"/>
      <c r="P2305" s="243"/>
      <c r="Q2305" s="243"/>
    </row>
    <row r="2306" spans="2:17">
      <c r="B2306" s="243"/>
      <c r="C2306" s="243"/>
      <c r="D2306" s="279"/>
      <c r="E2306" s="243"/>
      <c r="F2306" s="243"/>
      <c r="G2306" s="243"/>
      <c r="H2306" s="243"/>
      <c r="I2306" s="243"/>
      <c r="J2306" s="243"/>
      <c r="K2306" s="243"/>
      <c r="L2306" s="243"/>
      <c r="M2306" s="243"/>
      <c r="N2306" s="243"/>
      <c r="O2306" s="243"/>
      <c r="P2306" s="243"/>
      <c r="Q2306" s="243"/>
    </row>
    <row r="2307" spans="2:17">
      <c r="B2307" s="243"/>
      <c r="C2307" s="243"/>
      <c r="D2307" s="279"/>
      <c r="E2307" s="243"/>
      <c r="F2307" s="243"/>
      <c r="G2307" s="243"/>
      <c r="H2307" s="243"/>
      <c r="I2307" s="243"/>
      <c r="J2307" s="243"/>
      <c r="K2307" s="243"/>
      <c r="L2307" s="243"/>
      <c r="M2307" s="243"/>
      <c r="N2307" s="243"/>
      <c r="O2307" s="243"/>
      <c r="P2307" s="243"/>
      <c r="Q2307" s="243"/>
    </row>
    <row r="2308" spans="2:17">
      <c r="B2308" s="243"/>
      <c r="C2308" s="243"/>
      <c r="D2308" s="279"/>
      <c r="E2308" s="243"/>
      <c r="F2308" s="243"/>
      <c r="G2308" s="243"/>
      <c r="H2308" s="243"/>
      <c r="I2308" s="243"/>
      <c r="J2308" s="243"/>
      <c r="K2308" s="243"/>
      <c r="L2308" s="243"/>
      <c r="M2308" s="243"/>
      <c r="N2308" s="243"/>
      <c r="O2308" s="243"/>
      <c r="P2308" s="243"/>
      <c r="Q2308" s="243"/>
    </row>
    <row r="2309" spans="2:17">
      <c r="B2309" s="243"/>
      <c r="C2309" s="243"/>
      <c r="D2309" s="279"/>
      <c r="E2309" s="243"/>
      <c r="F2309" s="243"/>
      <c r="G2309" s="243"/>
      <c r="H2309" s="243"/>
      <c r="I2309" s="243"/>
      <c r="J2309" s="243"/>
      <c r="K2309" s="243"/>
      <c r="L2309" s="243"/>
      <c r="M2309" s="243"/>
      <c r="N2309" s="243"/>
      <c r="O2309" s="243"/>
      <c r="P2309" s="243"/>
      <c r="Q2309" s="243"/>
    </row>
    <row r="2310" spans="2:17">
      <c r="B2310" s="243"/>
      <c r="C2310" s="243"/>
      <c r="D2310" s="279"/>
      <c r="E2310" s="243"/>
      <c r="F2310" s="243"/>
      <c r="G2310" s="243"/>
      <c r="H2310" s="243"/>
      <c r="I2310" s="243"/>
      <c r="J2310" s="243"/>
      <c r="K2310" s="243"/>
      <c r="L2310" s="243"/>
      <c r="M2310" s="243"/>
      <c r="N2310" s="243"/>
      <c r="O2310" s="243"/>
      <c r="P2310" s="243"/>
      <c r="Q2310" s="243"/>
    </row>
    <row r="2311" spans="2:17">
      <c r="B2311" s="243"/>
      <c r="C2311" s="243"/>
      <c r="D2311" s="279"/>
      <c r="E2311" s="243"/>
      <c r="F2311" s="243"/>
      <c r="G2311" s="243"/>
      <c r="H2311" s="243"/>
      <c r="I2311" s="243"/>
      <c r="J2311" s="243"/>
      <c r="K2311" s="243"/>
      <c r="L2311" s="243"/>
      <c r="M2311" s="243"/>
      <c r="N2311" s="243"/>
      <c r="O2311" s="243"/>
      <c r="P2311" s="243"/>
      <c r="Q2311" s="243"/>
    </row>
    <row r="2312" spans="2:17">
      <c r="B2312" s="243"/>
      <c r="C2312" s="243"/>
      <c r="D2312" s="279"/>
      <c r="E2312" s="243"/>
      <c r="F2312" s="243"/>
      <c r="G2312" s="243"/>
      <c r="H2312" s="243"/>
      <c r="I2312" s="243"/>
      <c r="J2312" s="243"/>
      <c r="K2312" s="243"/>
      <c r="L2312" s="243"/>
      <c r="M2312" s="243"/>
      <c r="N2312" s="243"/>
      <c r="O2312" s="243"/>
      <c r="P2312" s="243"/>
      <c r="Q2312" s="243"/>
    </row>
    <row r="2313" spans="2:17">
      <c r="B2313" s="243"/>
      <c r="C2313" s="243"/>
      <c r="D2313" s="279"/>
      <c r="E2313" s="243"/>
      <c r="F2313" s="243"/>
      <c r="G2313" s="243"/>
      <c r="H2313" s="243"/>
      <c r="I2313" s="243"/>
      <c r="J2313" s="243"/>
      <c r="K2313" s="243"/>
      <c r="L2313" s="243"/>
      <c r="M2313" s="243"/>
      <c r="N2313" s="243"/>
      <c r="O2313" s="243"/>
      <c r="P2313" s="243"/>
      <c r="Q2313" s="243"/>
    </row>
    <row r="2314" spans="2:17">
      <c r="B2314" s="243"/>
      <c r="C2314" s="243"/>
      <c r="D2314" s="279"/>
      <c r="E2314" s="243"/>
      <c r="F2314" s="243"/>
      <c r="G2314" s="243"/>
      <c r="H2314" s="243"/>
      <c r="I2314" s="243"/>
      <c r="J2314" s="243"/>
      <c r="K2314" s="243"/>
      <c r="L2314" s="243"/>
      <c r="M2314" s="243"/>
      <c r="N2314" s="243"/>
      <c r="O2314" s="243"/>
      <c r="P2314" s="243"/>
      <c r="Q2314" s="243"/>
    </row>
    <row r="2315" spans="2:17">
      <c r="B2315" s="243"/>
      <c r="C2315" s="243"/>
      <c r="D2315" s="279"/>
      <c r="E2315" s="243"/>
      <c r="F2315" s="243"/>
      <c r="G2315" s="243"/>
      <c r="H2315" s="243"/>
      <c r="I2315" s="243"/>
      <c r="J2315" s="243"/>
      <c r="K2315" s="243"/>
      <c r="L2315" s="243"/>
      <c r="M2315" s="243"/>
      <c r="N2315" s="243"/>
      <c r="O2315" s="243"/>
      <c r="P2315" s="243"/>
      <c r="Q2315" s="243"/>
    </row>
    <row r="2316" spans="2:17">
      <c r="B2316" s="243"/>
      <c r="C2316" s="243"/>
      <c r="D2316" s="279"/>
      <c r="E2316" s="243"/>
      <c r="F2316" s="243"/>
      <c r="G2316" s="243"/>
      <c r="H2316" s="243"/>
      <c r="I2316" s="243"/>
      <c r="J2316" s="243"/>
      <c r="K2316" s="243"/>
      <c r="L2316" s="243"/>
      <c r="M2316" s="243"/>
      <c r="N2316" s="243"/>
      <c r="O2316" s="243"/>
      <c r="P2316" s="243"/>
      <c r="Q2316" s="243"/>
    </row>
    <row r="2317" spans="2:17">
      <c r="B2317" s="243"/>
      <c r="C2317" s="243"/>
      <c r="D2317" s="279"/>
      <c r="E2317" s="243"/>
      <c r="F2317" s="243"/>
      <c r="G2317" s="243"/>
      <c r="H2317" s="243"/>
      <c r="I2317" s="243"/>
      <c r="J2317" s="243"/>
      <c r="K2317" s="243"/>
      <c r="L2317" s="243"/>
      <c r="M2317" s="243"/>
      <c r="N2317" s="243"/>
      <c r="O2317" s="243"/>
      <c r="P2317" s="243"/>
      <c r="Q2317" s="243"/>
    </row>
    <row r="2318" spans="2:17">
      <c r="B2318" s="243"/>
      <c r="C2318" s="243"/>
      <c r="D2318" s="279"/>
      <c r="E2318" s="243"/>
      <c r="F2318" s="243"/>
      <c r="G2318" s="243"/>
      <c r="H2318" s="243"/>
      <c r="I2318" s="243"/>
      <c r="J2318" s="243"/>
      <c r="K2318" s="243"/>
      <c r="L2318" s="243"/>
      <c r="M2318" s="243"/>
      <c r="N2318" s="243"/>
      <c r="O2318" s="243"/>
      <c r="P2318" s="243"/>
      <c r="Q2318" s="243"/>
    </row>
    <row r="2319" spans="2:17">
      <c r="B2319" s="243"/>
      <c r="C2319" s="243"/>
      <c r="D2319" s="279"/>
      <c r="E2319" s="243"/>
      <c r="F2319" s="243"/>
      <c r="G2319" s="243"/>
      <c r="H2319" s="243"/>
      <c r="I2319" s="243"/>
      <c r="J2319" s="243"/>
      <c r="K2319" s="243"/>
      <c r="L2319" s="243"/>
      <c r="M2319" s="243"/>
      <c r="N2319" s="243"/>
      <c r="O2319" s="243"/>
      <c r="P2319" s="243"/>
      <c r="Q2319" s="243"/>
    </row>
    <row r="2320" spans="2:17">
      <c r="B2320" s="243"/>
      <c r="C2320" s="243"/>
      <c r="D2320" s="279"/>
      <c r="E2320" s="243"/>
      <c r="F2320" s="243"/>
      <c r="G2320" s="243"/>
      <c r="H2320" s="243"/>
      <c r="I2320" s="243"/>
      <c r="J2320" s="243"/>
      <c r="K2320" s="243"/>
      <c r="L2320" s="243"/>
      <c r="M2320" s="243"/>
      <c r="N2320" s="243"/>
      <c r="O2320" s="243"/>
      <c r="P2320" s="243"/>
      <c r="Q2320" s="243"/>
    </row>
    <row r="2321" spans="2:17">
      <c r="B2321" s="243"/>
      <c r="C2321" s="243"/>
      <c r="D2321" s="279"/>
      <c r="E2321" s="243"/>
      <c r="F2321" s="243"/>
      <c r="G2321" s="243"/>
      <c r="H2321" s="243"/>
      <c r="I2321" s="243"/>
      <c r="J2321" s="243"/>
      <c r="K2321" s="243"/>
      <c r="L2321" s="243"/>
      <c r="M2321" s="243"/>
      <c r="N2321" s="243"/>
      <c r="O2321" s="243"/>
      <c r="P2321" s="243"/>
      <c r="Q2321" s="243"/>
    </row>
    <row r="2322" spans="2:17">
      <c r="B2322" s="243"/>
      <c r="C2322" s="243"/>
      <c r="D2322" s="279"/>
      <c r="E2322" s="243"/>
      <c r="F2322" s="243"/>
      <c r="G2322" s="243"/>
      <c r="H2322" s="243"/>
      <c r="I2322" s="243"/>
      <c r="J2322" s="243"/>
      <c r="K2322" s="243"/>
      <c r="L2322" s="243"/>
      <c r="M2322" s="243"/>
      <c r="N2322" s="243"/>
      <c r="O2322" s="243"/>
      <c r="P2322" s="243"/>
      <c r="Q2322" s="243"/>
    </row>
    <row r="2323" spans="2:17">
      <c r="B2323" s="243"/>
      <c r="C2323" s="243"/>
      <c r="D2323" s="279"/>
      <c r="E2323" s="243"/>
      <c r="F2323" s="243"/>
      <c r="G2323" s="243"/>
      <c r="H2323" s="243"/>
      <c r="I2323" s="243"/>
      <c r="J2323" s="243"/>
      <c r="K2323" s="243"/>
      <c r="L2323" s="243"/>
      <c r="M2323" s="243"/>
      <c r="N2323" s="243"/>
      <c r="O2323" s="243"/>
      <c r="P2323" s="243"/>
      <c r="Q2323" s="243"/>
    </row>
    <row r="2324" spans="2:17">
      <c r="B2324" s="243"/>
      <c r="C2324" s="243"/>
      <c r="D2324" s="279"/>
      <c r="E2324" s="243"/>
      <c r="F2324" s="243"/>
      <c r="G2324" s="243"/>
      <c r="H2324" s="243"/>
      <c r="I2324" s="243"/>
      <c r="J2324" s="243"/>
      <c r="K2324" s="243"/>
      <c r="L2324" s="243"/>
      <c r="M2324" s="243"/>
      <c r="N2324" s="243"/>
      <c r="O2324" s="243"/>
      <c r="P2324" s="243"/>
      <c r="Q2324" s="243"/>
    </row>
    <row r="2325" spans="2:17">
      <c r="B2325" s="243"/>
      <c r="C2325" s="243"/>
      <c r="D2325" s="279"/>
      <c r="E2325" s="243"/>
      <c r="F2325" s="243"/>
      <c r="G2325" s="243"/>
      <c r="H2325" s="243"/>
      <c r="I2325" s="243"/>
      <c r="J2325" s="243"/>
      <c r="K2325" s="243"/>
      <c r="L2325" s="243"/>
      <c r="M2325" s="243"/>
      <c r="N2325" s="243"/>
      <c r="O2325" s="243"/>
      <c r="P2325" s="243"/>
      <c r="Q2325" s="243"/>
    </row>
    <row r="2326" spans="2:17">
      <c r="B2326" s="243"/>
      <c r="C2326" s="243"/>
      <c r="D2326" s="279"/>
      <c r="E2326" s="243"/>
      <c r="F2326" s="243"/>
      <c r="G2326" s="243"/>
      <c r="H2326" s="243"/>
      <c r="I2326" s="243"/>
      <c r="J2326" s="243"/>
      <c r="K2326" s="243"/>
      <c r="L2326" s="243"/>
      <c r="M2326" s="243"/>
      <c r="N2326" s="243"/>
      <c r="O2326" s="243"/>
      <c r="P2326" s="243"/>
      <c r="Q2326" s="243"/>
    </row>
    <row r="2327" spans="2:17">
      <c r="B2327" s="243"/>
      <c r="C2327" s="243"/>
      <c r="D2327" s="279"/>
      <c r="E2327" s="243"/>
      <c r="F2327" s="243"/>
      <c r="G2327" s="243"/>
      <c r="H2327" s="243"/>
      <c r="I2327" s="243"/>
      <c r="J2327" s="243"/>
      <c r="K2327" s="243"/>
      <c r="L2327" s="243"/>
      <c r="M2327" s="243"/>
      <c r="N2327" s="243"/>
      <c r="O2327" s="243"/>
      <c r="P2327" s="243"/>
      <c r="Q2327" s="243"/>
    </row>
    <row r="2328" spans="2:17">
      <c r="B2328" s="243"/>
      <c r="C2328" s="243"/>
      <c r="D2328" s="279"/>
      <c r="E2328" s="243"/>
      <c r="F2328" s="243"/>
      <c r="G2328" s="243"/>
      <c r="H2328" s="243"/>
      <c r="I2328" s="243"/>
      <c r="J2328" s="243"/>
      <c r="K2328" s="243"/>
      <c r="L2328" s="243"/>
      <c r="M2328" s="243"/>
      <c r="N2328" s="243"/>
      <c r="O2328" s="243"/>
      <c r="P2328" s="243"/>
      <c r="Q2328" s="243"/>
    </row>
    <row r="2329" spans="2:17">
      <c r="B2329" s="243"/>
      <c r="C2329" s="243"/>
      <c r="D2329" s="279"/>
      <c r="E2329" s="243"/>
      <c r="F2329" s="243"/>
      <c r="G2329" s="243"/>
      <c r="H2329" s="243"/>
      <c r="I2329" s="243"/>
      <c r="J2329" s="243"/>
      <c r="K2329" s="243"/>
      <c r="L2329" s="243"/>
      <c r="M2329" s="243"/>
      <c r="N2329" s="243"/>
      <c r="O2329" s="243"/>
      <c r="P2329" s="243"/>
      <c r="Q2329" s="243"/>
    </row>
    <row r="2330" spans="2:17">
      <c r="B2330" s="243"/>
      <c r="C2330" s="243"/>
      <c r="D2330" s="279"/>
      <c r="E2330" s="243"/>
      <c r="F2330" s="243"/>
      <c r="G2330" s="243"/>
      <c r="H2330" s="243"/>
      <c r="I2330" s="243"/>
      <c r="J2330" s="243"/>
      <c r="K2330" s="243"/>
      <c r="L2330" s="243"/>
      <c r="M2330" s="243"/>
      <c r="N2330" s="243"/>
      <c r="O2330" s="243"/>
      <c r="P2330" s="243"/>
      <c r="Q2330" s="243"/>
    </row>
    <row r="2331" spans="2:17">
      <c r="B2331" s="243"/>
      <c r="C2331" s="243"/>
      <c r="D2331" s="279"/>
      <c r="E2331" s="243"/>
      <c r="F2331" s="243"/>
      <c r="G2331" s="243"/>
      <c r="H2331" s="243"/>
      <c r="I2331" s="243"/>
      <c r="J2331" s="243"/>
      <c r="K2331" s="243"/>
      <c r="L2331" s="243"/>
      <c r="M2331" s="243"/>
      <c r="N2331" s="243"/>
      <c r="O2331" s="243"/>
      <c r="P2331" s="243"/>
      <c r="Q2331" s="243"/>
    </row>
    <row r="2332" spans="2:17">
      <c r="B2332" s="243"/>
      <c r="C2332" s="243"/>
      <c r="D2332" s="279"/>
      <c r="E2332" s="243"/>
      <c r="F2332" s="243"/>
      <c r="G2332" s="243"/>
      <c r="H2332" s="243"/>
      <c r="I2332" s="243"/>
      <c r="J2332" s="243"/>
      <c r="K2332" s="243"/>
      <c r="L2332" s="243"/>
      <c r="M2332" s="243"/>
      <c r="N2332" s="243"/>
      <c r="O2332" s="243"/>
      <c r="P2332" s="243"/>
      <c r="Q2332" s="243"/>
    </row>
    <row r="2333" spans="2:17">
      <c r="B2333" s="243"/>
      <c r="C2333" s="243"/>
      <c r="D2333" s="279"/>
      <c r="E2333" s="243"/>
      <c r="F2333" s="243"/>
      <c r="G2333" s="243"/>
      <c r="H2333" s="243"/>
      <c r="I2333" s="243"/>
      <c r="J2333" s="243"/>
      <c r="K2333" s="243"/>
      <c r="L2333" s="243"/>
      <c r="M2333" s="243"/>
      <c r="N2333" s="243"/>
      <c r="O2333" s="243"/>
      <c r="P2333" s="243"/>
      <c r="Q2333" s="243"/>
    </row>
    <row r="2334" spans="2:17">
      <c r="B2334" s="243"/>
      <c r="C2334" s="243"/>
      <c r="D2334" s="279"/>
      <c r="E2334" s="243"/>
      <c r="F2334" s="243"/>
      <c r="G2334" s="243"/>
      <c r="H2334" s="243"/>
      <c r="I2334" s="243"/>
      <c r="J2334" s="243"/>
      <c r="K2334" s="243"/>
      <c r="L2334" s="243"/>
      <c r="M2334" s="243"/>
      <c r="N2334" s="243"/>
      <c r="O2334" s="243"/>
      <c r="P2334" s="243"/>
      <c r="Q2334" s="243"/>
    </row>
    <row r="2335" spans="2:17">
      <c r="B2335" s="243"/>
      <c r="C2335" s="243"/>
      <c r="D2335" s="279"/>
      <c r="E2335" s="243"/>
      <c r="F2335" s="243"/>
      <c r="G2335" s="243"/>
      <c r="H2335" s="243"/>
      <c r="I2335" s="243"/>
      <c r="J2335" s="243"/>
      <c r="K2335" s="243"/>
      <c r="L2335" s="243"/>
      <c r="M2335" s="243"/>
      <c r="N2335" s="243"/>
      <c r="O2335" s="243"/>
      <c r="P2335" s="243"/>
      <c r="Q2335" s="243"/>
    </row>
    <row r="2336" spans="2:17">
      <c r="B2336" s="243"/>
      <c r="C2336" s="243"/>
      <c r="D2336" s="279"/>
      <c r="E2336" s="243"/>
      <c r="F2336" s="243"/>
      <c r="G2336" s="243"/>
      <c r="H2336" s="243"/>
      <c r="I2336" s="243"/>
      <c r="J2336" s="243"/>
      <c r="K2336" s="243"/>
      <c r="L2336" s="243"/>
      <c r="M2336" s="243"/>
      <c r="N2336" s="243"/>
      <c r="O2336" s="243"/>
      <c r="P2336" s="243"/>
      <c r="Q2336" s="243"/>
    </row>
    <row r="2337" spans="2:17">
      <c r="B2337" s="243"/>
      <c r="C2337" s="243"/>
      <c r="D2337" s="279"/>
      <c r="E2337" s="243"/>
      <c r="F2337" s="243"/>
      <c r="G2337" s="243"/>
      <c r="H2337" s="243"/>
      <c r="I2337" s="243"/>
      <c r="J2337" s="243"/>
      <c r="K2337" s="243"/>
      <c r="L2337" s="243"/>
      <c r="M2337" s="243"/>
      <c r="N2337" s="243"/>
      <c r="O2337" s="243"/>
      <c r="P2337" s="243"/>
      <c r="Q2337" s="243"/>
    </row>
    <row r="2338" spans="2:17">
      <c r="B2338" s="243"/>
      <c r="C2338" s="243"/>
      <c r="D2338" s="279"/>
      <c r="E2338" s="243"/>
      <c r="F2338" s="243"/>
      <c r="G2338" s="243"/>
      <c r="H2338" s="243"/>
      <c r="I2338" s="243"/>
      <c r="J2338" s="243"/>
      <c r="K2338" s="243"/>
      <c r="L2338" s="243"/>
      <c r="M2338" s="243"/>
      <c r="N2338" s="243"/>
      <c r="O2338" s="243"/>
      <c r="P2338" s="243"/>
      <c r="Q2338" s="243"/>
    </row>
    <row r="2339" spans="2:17">
      <c r="B2339" s="243"/>
      <c r="C2339" s="243"/>
      <c r="D2339" s="279"/>
      <c r="E2339" s="243"/>
      <c r="F2339" s="243"/>
      <c r="G2339" s="243"/>
      <c r="H2339" s="243"/>
      <c r="I2339" s="243"/>
      <c r="J2339" s="243"/>
      <c r="K2339" s="243"/>
      <c r="L2339" s="243"/>
      <c r="M2339" s="243"/>
      <c r="N2339" s="243"/>
      <c r="O2339" s="243"/>
      <c r="P2339" s="243"/>
      <c r="Q2339" s="243"/>
    </row>
    <row r="2340" spans="2:17">
      <c r="B2340" s="243"/>
      <c r="C2340" s="243"/>
      <c r="D2340" s="279"/>
      <c r="E2340" s="243"/>
      <c r="F2340" s="243"/>
      <c r="G2340" s="243"/>
      <c r="H2340" s="243"/>
      <c r="I2340" s="243"/>
      <c r="J2340" s="243"/>
      <c r="K2340" s="243"/>
      <c r="L2340" s="243"/>
      <c r="M2340" s="243"/>
      <c r="N2340" s="243"/>
      <c r="O2340" s="243"/>
      <c r="P2340" s="243"/>
      <c r="Q2340" s="243"/>
    </row>
    <row r="2341" spans="2:17">
      <c r="B2341" s="243"/>
      <c r="C2341" s="243"/>
      <c r="D2341" s="279"/>
      <c r="E2341" s="243"/>
      <c r="F2341" s="243"/>
      <c r="G2341" s="243"/>
      <c r="H2341" s="243"/>
      <c r="I2341" s="243"/>
      <c r="J2341" s="243"/>
      <c r="K2341" s="243"/>
      <c r="L2341" s="243"/>
      <c r="M2341" s="243"/>
      <c r="N2341" s="243"/>
      <c r="O2341" s="243"/>
      <c r="P2341" s="243"/>
      <c r="Q2341" s="243"/>
    </row>
    <row r="2342" spans="2:17">
      <c r="B2342" s="243"/>
      <c r="C2342" s="243"/>
      <c r="D2342" s="279"/>
      <c r="E2342" s="243"/>
      <c r="F2342" s="243"/>
      <c r="G2342" s="243"/>
      <c r="H2342" s="243"/>
      <c r="I2342" s="243"/>
      <c r="J2342" s="243"/>
      <c r="K2342" s="243"/>
      <c r="L2342" s="243"/>
      <c r="M2342" s="243"/>
      <c r="N2342" s="243"/>
      <c r="O2342" s="243"/>
      <c r="P2342" s="243"/>
      <c r="Q2342" s="243"/>
    </row>
    <row r="2343" spans="2:17">
      <c r="B2343" s="243"/>
      <c r="C2343" s="243"/>
      <c r="D2343" s="279"/>
      <c r="E2343" s="243"/>
      <c r="F2343" s="243"/>
      <c r="G2343" s="243"/>
      <c r="H2343" s="243"/>
      <c r="I2343" s="243"/>
      <c r="J2343" s="243"/>
      <c r="K2343" s="243"/>
      <c r="L2343" s="243"/>
      <c r="M2343" s="243"/>
      <c r="N2343" s="243"/>
      <c r="O2343" s="243"/>
      <c r="P2343" s="243"/>
      <c r="Q2343" s="243"/>
    </row>
    <row r="2344" spans="2:17">
      <c r="B2344" s="243"/>
      <c r="C2344" s="243"/>
      <c r="D2344" s="279"/>
      <c r="E2344" s="243"/>
      <c r="F2344" s="243"/>
      <c r="G2344" s="243"/>
      <c r="H2344" s="243"/>
      <c r="I2344" s="243"/>
      <c r="J2344" s="243"/>
      <c r="K2344" s="243"/>
      <c r="L2344" s="243"/>
      <c r="M2344" s="243"/>
      <c r="N2344" s="243"/>
      <c r="O2344" s="243"/>
      <c r="P2344" s="243"/>
      <c r="Q2344" s="243"/>
    </row>
    <row r="2345" spans="2:17">
      <c r="B2345" s="243"/>
      <c r="C2345" s="243"/>
      <c r="D2345" s="279"/>
      <c r="E2345" s="243"/>
      <c r="F2345" s="243"/>
      <c r="G2345" s="243"/>
      <c r="H2345" s="243"/>
      <c r="I2345" s="243"/>
      <c r="J2345" s="243"/>
      <c r="K2345" s="243"/>
      <c r="L2345" s="243"/>
      <c r="M2345" s="243"/>
      <c r="N2345" s="243"/>
      <c r="O2345" s="243"/>
      <c r="P2345" s="243"/>
      <c r="Q2345" s="243"/>
    </row>
    <row r="2346" spans="2:17">
      <c r="B2346" s="243"/>
      <c r="C2346" s="243"/>
      <c r="D2346" s="279"/>
      <c r="E2346" s="243"/>
      <c r="F2346" s="243"/>
      <c r="G2346" s="243"/>
      <c r="H2346" s="243"/>
      <c r="I2346" s="243"/>
      <c r="J2346" s="243"/>
      <c r="K2346" s="243"/>
      <c r="L2346" s="243"/>
      <c r="M2346" s="243"/>
      <c r="N2346" s="243"/>
      <c r="O2346" s="243"/>
      <c r="P2346" s="243"/>
      <c r="Q2346" s="243"/>
    </row>
    <row r="2347" spans="2:17">
      <c r="B2347" s="243"/>
      <c r="C2347" s="243"/>
      <c r="D2347" s="279"/>
      <c r="E2347" s="243"/>
      <c r="F2347" s="243"/>
      <c r="G2347" s="243"/>
      <c r="H2347" s="243"/>
      <c r="I2347" s="243"/>
      <c r="J2347" s="243"/>
      <c r="K2347" s="243"/>
      <c r="L2347" s="243"/>
      <c r="M2347" s="243"/>
      <c r="N2347" s="243"/>
      <c r="O2347" s="243"/>
      <c r="P2347" s="243"/>
      <c r="Q2347" s="243"/>
    </row>
    <row r="2348" spans="2:17">
      <c r="B2348" s="243"/>
      <c r="C2348" s="243"/>
      <c r="D2348" s="279"/>
      <c r="E2348" s="243"/>
      <c r="F2348" s="243"/>
      <c r="G2348" s="243"/>
      <c r="H2348" s="243"/>
      <c r="I2348" s="243"/>
      <c r="J2348" s="243"/>
      <c r="K2348" s="243"/>
      <c r="L2348" s="243"/>
      <c r="M2348" s="243"/>
      <c r="N2348" s="243"/>
      <c r="O2348" s="243"/>
      <c r="P2348" s="243"/>
      <c r="Q2348" s="243"/>
    </row>
    <row r="2349" spans="2:17">
      <c r="B2349" s="243"/>
      <c r="C2349" s="243"/>
      <c r="D2349" s="279"/>
      <c r="E2349" s="243"/>
      <c r="F2349" s="243"/>
      <c r="G2349" s="243"/>
      <c r="H2349" s="243"/>
      <c r="I2349" s="243"/>
      <c r="J2349" s="243"/>
      <c r="K2349" s="243"/>
      <c r="L2349" s="243"/>
      <c r="M2349" s="243"/>
      <c r="N2349" s="243"/>
      <c r="O2349" s="243"/>
      <c r="P2349" s="243"/>
      <c r="Q2349" s="243"/>
    </row>
    <row r="2350" spans="2:17">
      <c r="B2350" s="243"/>
      <c r="C2350" s="243"/>
      <c r="D2350" s="279"/>
      <c r="E2350" s="243"/>
      <c r="F2350" s="243"/>
      <c r="G2350" s="243"/>
      <c r="H2350" s="243"/>
      <c r="I2350" s="243"/>
      <c r="J2350" s="243"/>
      <c r="K2350" s="243"/>
      <c r="L2350" s="243"/>
      <c r="M2350" s="243"/>
      <c r="N2350" s="243"/>
      <c r="O2350" s="243"/>
      <c r="P2350" s="243"/>
      <c r="Q2350" s="243"/>
    </row>
    <row r="2351" spans="2:17">
      <c r="B2351" s="243"/>
      <c r="C2351" s="243"/>
      <c r="D2351" s="279"/>
      <c r="E2351" s="243"/>
      <c r="F2351" s="243"/>
      <c r="G2351" s="243"/>
      <c r="H2351" s="243"/>
      <c r="I2351" s="243"/>
      <c r="J2351" s="243"/>
      <c r="K2351" s="243"/>
      <c r="L2351" s="243"/>
      <c r="M2351" s="243"/>
      <c r="N2351" s="243"/>
      <c r="O2351" s="243"/>
      <c r="P2351" s="243"/>
      <c r="Q2351" s="243"/>
    </row>
    <row r="2352" spans="2:17">
      <c r="B2352" s="243"/>
      <c r="C2352" s="243"/>
      <c r="D2352" s="279"/>
      <c r="E2352" s="243"/>
      <c r="F2352" s="243"/>
      <c r="G2352" s="243"/>
      <c r="H2352" s="243"/>
      <c r="I2352" s="243"/>
      <c r="J2352" s="243"/>
      <c r="K2352" s="243"/>
      <c r="L2352" s="243"/>
      <c r="M2352" s="243"/>
      <c r="N2352" s="243"/>
      <c r="O2352" s="243"/>
      <c r="P2352" s="243"/>
      <c r="Q2352" s="243"/>
    </row>
    <row r="2353" spans="2:17">
      <c r="B2353" s="243"/>
      <c r="C2353" s="243"/>
      <c r="D2353" s="279"/>
      <c r="E2353" s="243"/>
      <c r="F2353" s="243"/>
      <c r="G2353" s="243"/>
      <c r="H2353" s="243"/>
      <c r="I2353" s="243"/>
      <c r="J2353" s="243"/>
      <c r="K2353" s="243"/>
      <c r="L2353" s="243"/>
      <c r="M2353" s="243"/>
      <c r="N2353" s="243"/>
      <c r="O2353" s="243"/>
      <c r="P2353" s="243"/>
      <c r="Q2353" s="243"/>
    </row>
    <row r="2354" spans="2:17">
      <c r="B2354" s="243"/>
      <c r="C2354" s="243"/>
      <c r="D2354" s="279"/>
      <c r="E2354" s="243"/>
      <c r="F2354" s="243"/>
      <c r="G2354" s="243"/>
      <c r="H2354" s="243"/>
      <c r="I2354" s="243"/>
      <c r="J2354" s="243"/>
      <c r="K2354" s="243"/>
      <c r="L2354" s="243"/>
      <c r="M2354" s="243"/>
      <c r="N2354" s="243"/>
      <c r="O2354" s="243"/>
      <c r="P2354" s="243"/>
      <c r="Q2354" s="243"/>
    </row>
    <row r="2355" spans="2:17">
      <c r="B2355" s="243"/>
      <c r="C2355" s="243"/>
      <c r="D2355" s="279"/>
      <c r="E2355" s="243"/>
      <c r="F2355" s="243"/>
      <c r="G2355" s="243"/>
      <c r="H2355" s="243"/>
      <c r="I2355" s="243"/>
      <c r="J2355" s="243"/>
      <c r="K2355" s="243"/>
      <c r="L2355" s="243"/>
      <c r="M2355" s="243"/>
      <c r="N2355" s="243"/>
      <c r="O2355" s="243"/>
      <c r="P2355" s="243"/>
      <c r="Q2355" s="243"/>
    </row>
    <row r="2356" spans="2:17">
      <c r="B2356" s="243"/>
      <c r="C2356" s="243"/>
      <c r="D2356" s="279"/>
      <c r="E2356" s="243"/>
      <c r="F2356" s="243"/>
      <c r="G2356" s="243"/>
      <c r="H2356" s="243"/>
      <c r="I2356" s="243"/>
      <c r="J2356" s="243"/>
      <c r="K2356" s="243"/>
      <c r="L2356" s="243"/>
      <c r="M2356" s="243"/>
      <c r="N2356" s="243"/>
      <c r="O2356" s="243"/>
      <c r="P2356" s="243"/>
      <c r="Q2356" s="243"/>
    </row>
    <row r="2357" spans="2:17">
      <c r="B2357" s="243"/>
      <c r="C2357" s="243"/>
      <c r="D2357" s="279"/>
      <c r="E2357" s="243"/>
      <c r="F2357" s="243"/>
      <c r="G2357" s="243"/>
      <c r="H2357" s="243"/>
      <c r="I2357" s="243"/>
      <c r="J2357" s="243"/>
      <c r="K2357" s="243"/>
      <c r="L2357" s="243"/>
      <c r="M2357" s="243"/>
      <c r="N2357" s="243"/>
      <c r="O2357" s="243"/>
      <c r="P2357" s="243"/>
      <c r="Q2357" s="243"/>
    </row>
    <row r="2358" spans="2:17">
      <c r="B2358" s="243"/>
      <c r="C2358" s="243"/>
      <c r="D2358" s="279"/>
      <c r="E2358" s="243"/>
      <c r="F2358" s="243"/>
      <c r="G2358" s="243"/>
      <c r="H2358" s="243"/>
      <c r="I2358" s="243"/>
      <c r="J2358" s="243"/>
      <c r="K2358" s="243"/>
      <c r="L2358" s="243"/>
      <c r="M2358" s="243"/>
      <c r="N2358" s="243"/>
      <c r="O2358" s="243"/>
      <c r="P2358" s="243"/>
      <c r="Q2358" s="243"/>
    </row>
    <row r="2359" spans="2:17">
      <c r="B2359" s="243"/>
      <c r="C2359" s="243"/>
      <c r="D2359" s="279"/>
      <c r="E2359" s="243"/>
      <c r="F2359" s="243"/>
      <c r="G2359" s="243"/>
      <c r="H2359" s="243"/>
      <c r="I2359" s="243"/>
      <c r="J2359" s="243"/>
      <c r="K2359" s="243"/>
      <c r="L2359" s="243"/>
      <c r="M2359" s="243"/>
      <c r="N2359" s="243"/>
      <c r="O2359" s="243"/>
      <c r="P2359" s="243"/>
      <c r="Q2359" s="243"/>
    </row>
    <row r="2360" spans="2:17">
      <c r="B2360" s="243"/>
      <c r="C2360" s="243"/>
      <c r="D2360" s="279"/>
      <c r="E2360" s="243"/>
      <c r="F2360" s="243"/>
      <c r="G2360" s="243"/>
      <c r="H2360" s="243"/>
      <c r="I2360" s="243"/>
      <c r="J2360" s="243"/>
      <c r="K2360" s="243"/>
      <c r="L2360" s="243"/>
      <c r="M2360" s="243"/>
      <c r="N2360" s="243"/>
      <c r="O2360" s="243"/>
      <c r="P2360" s="243"/>
      <c r="Q2360" s="243"/>
    </row>
    <row r="2361" spans="2:17">
      <c r="B2361" s="243"/>
      <c r="C2361" s="243"/>
      <c r="D2361" s="279"/>
      <c r="E2361" s="243"/>
      <c r="F2361" s="243"/>
      <c r="G2361" s="243"/>
      <c r="H2361" s="243"/>
      <c r="I2361" s="243"/>
      <c r="J2361" s="243"/>
      <c r="K2361" s="243"/>
      <c r="L2361" s="243"/>
      <c r="M2361" s="243"/>
      <c r="N2361" s="243"/>
      <c r="O2361" s="243"/>
      <c r="P2361" s="243"/>
      <c r="Q2361" s="243"/>
    </row>
    <row r="2362" spans="2:17">
      <c r="B2362" s="243"/>
      <c r="C2362" s="243"/>
      <c r="D2362" s="279"/>
      <c r="E2362" s="243"/>
      <c r="F2362" s="243"/>
      <c r="G2362" s="243"/>
      <c r="H2362" s="243"/>
      <c r="I2362" s="243"/>
      <c r="J2362" s="243"/>
      <c r="K2362" s="243"/>
      <c r="L2362" s="243"/>
      <c r="M2362" s="243"/>
      <c r="N2362" s="243"/>
      <c r="O2362" s="243"/>
      <c r="P2362" s="243"/>
      <c r="Q2362" s="243"/>
    </row>
    <row r="2363" spans="2:17">
      <c r="B2363" s="243"/>
      <c r="C2363" s="243"/>
      <c r="D2363" s="279"/>
      <c r="E2363" s="243"/>
      <c r="F2363" s="243"/>
      <c r="G2363" s="243"/>
      <c r="H2363" s="243"/>
      <c r="I2363" s="243"/>
      <c r="J2363" s="243"/>
      <c r="K2363" s="243"/>
      <c r="L2363" s="243"/>
      <c r="M2363" s="243"/>
      <c r="N2363" s="243"/>
      <c r="O2363" s="243"/>
      <c r="P2363" s="243"/>
      <c r="Q2363" s="243"/>
    </row>
    <row r="2364" spans="2:17">
      <c r="B2364" s="243"/>
      <c r="C2364" s="243"/>
      <c r="D2364" s="279"/>
      <c r="E2364" s="243"/>
      <c r="F2364" s="243"/>
      <c r="G2364" s="243"/>
      <c r="H2364" s="243"/>
      <c r="I2364" s="243"/>
      <c r="J2364" s="243"/>
      <c r="K2364" s="243"/>
      <c r="L2364" s="243"/>
      <c r="M2364" s="243"/>
      <c r="N2364" s="243"/>
      <c r="O2364" s="243"/>
      <c r="P2364" s="243"/>
      <c r="Q2364" s="243"/>
    </row>
    <row r="2365" spans="2:17">
      <c r="B2365" s="243"/>
      <c r="C2365" s="243"/>
      <c r="D2365" s="279"/>
      <c r="E2365" s="243"/>
      <c r="F2365" s="243"/>
      <c r="G2365" s="243"/>
      <c r="H2365" s="243"/>
      <c r="I2365" s="243"/>
      <c r="J2365" s="243"/>
      <c r="K2365" s="243"/>
      <c r="L2365" s="243"/>
      <c r="M2365" s="243"/>
      <c r="N2365" s="243"/>
      <c r="O2365" s="243"/>
      <c r="P2365" s="243"/>
      <c r="Q2365" s="243"/>
    </row>
    <row r="2366" spans="2:17">
      <c r="B2366" s="243"/>
      <c r="C2366" s="243"/>
      <c r="D2366" s="279"/>
      <c r="E2366" s="243"/>
      <c r="F2366" s="243"/>
      <c r="G2366" s="243"/>
      <c r="H2366" s="243"/>
      <c r="I2366" s="243"/>
      <c r="J2366" s="243"/>
      <c r="K2366" s="243"/>
      <c r="L2366" s="243"/>
      <c r="M2366" s="243"/>
      <c r="N2366" s="243"/>
      <c r="O2366" s="243"/>
      <c r="P2366" s="243"/>
      <c r="Q2366" s="243"/>
    </row>
    <row r="2367" spans="2:17">
      <c r="B2367" s="243"/>
      <c r="C2367" s="243"/>
      <c r="D2367" s="279"/>
      <c r="E2367" s="243"/>
      <c r="F2367" s="243"/>
      <c r="G2367" s="243"/>
      <c r="H2367" s="243"/>
      <c r="I2367" s="243"/>
      <c r="J2367" s="243"/>
      <c r="K2367" s="243"/>
      <c r="L2367" s="243"/>
      <c r="M2367" s="243"/>
      <c r="N2367" s="243"/>
      <c r="O2367" s="243"/>
      <c r="P2367" s="243"/>
      <c r="Q2367" s="243"/>
    </row>
    <row r="2368" spans="2:17">
      <c r="B2368" s="243"/>
      <c r="C2368" s="243"/>
      <c r="D2368" s="279"/>
      <c r="E2368" s="243"/>
      <c r="F2368" s="243"/>
      <c r="G2368" s="243"/>
      <c r="H2368" s="243"/>
      <c r="I2368" s="243"/>
      <c r="J2368" s="243"/>
      <c r="K2368" s="243"/>
      <c r="L2368" s="243"/>
      <c r="M2368" s="243"/>
      <c r="N2368" s="243"/>
      <c r="O2368" s="243"/>
      <c r="P2368" s="243"/>
      <c r="Q2368" s="243"/>
    </row>
    <row r="2369" spans="2:17">
      <c r="B2369" s="243"/>
      <c r="C2369" s="243"/>
      <c r="D2369" s="279"/>
      <c r="E2369" s="243"/>
      <c r="F2369" s="243"/>
      <c r="G2369" s="243"/>
      <c r="H2369" s="243"/>
      <c r="I2369" s="243"/>
      <c r="J2369" s="243"/>
      <c r="K2369" s="243"/>
      <c r="L2369" s="243"/>
      <c r="M2369" s="243"/>
      <c r="N2369" s="243"/>
      <c r="O2369" s="243"/>
      <c r="P2369" s="243"/>
      <c r="Q2369" s="243"/>
    </row>
    <row r="2370" spans="2:17">
      <c r="B2370" s="243"/>
      <c r="C2370" s="243"/>
      <c r="D2370" s="279"/>
      <c r="E2370" s="243"/>
      <c r="F2370" s="243"/>
      <c r="G2370" s="243"/>
      <c r="H2370" s="243"/>
      <c r="I2370" s="243"/>
      <c r="J2370" s="243"/>
      <c r="K2370" s="243"/>
      <c r="L2370" s="243"/>
      <c r="M2370" s="243"/>
      <c r="N2370" s="243"/>
      <c r="O2370" s="243"/>
      <c r="P2370" s="243"/>
      <c r="Q2370" s="243"/>
    </row>
    <row r="2371" spans="2:17">
      <c r="B2371" s="243"/>
      <c r="C2371" s="243"/>
      <c r="D2371" s="279"/>
      <c r="E2371" s="243"/>
      <c r="F2371" s="243"/>
      <c r="G2371" s="243"/>
      <c r="H2371" s="243"/>
      <c r="I2371" s="243"/>
      <c r="J2371" s="243"/>
      <c r="K2371" s="243"/>
      <c r="L2371" s="243"/>
      <c r="M2371" s="243"/>
      <c r="N2371" s="243"/>
      <c r="O2371" s="243"/>
      <c r="P2371" s="243"/>
      <c r="Q2371" s="243"/>
    </row>
    <row r="2372" spans="2:17">
      <c r="B2372" s="243"/>
      <c r="C2372" s="243"/>
      <c r="D2372" s="279"/>
      <c r="E2372" s="243"/>
      <c r="F2372" s="243"/>
      <c r="G2372" s="243"/>
      <c r="H2372" s="243"/>
      <c r="I2372" s="243"/>
      <c r="J2372" s="243"/>
      <c r="K2372" s="243"/>
      <c r="L2372" s="243"/>
      <c r="M2372" s="243"/>
      <c r="N2372" s="243"/>
      <c r="O2372" s="243"/>
      <c r="P2372" s="243"/>
      <c r="Q2372" s="243"/>
    </row>
    <row r="2373" spans="2:17">
      <c r="B2373" s="243"/>
      <c r="C2373" s="243"/>
      <c r="D2373" s="279"/>
      <c r="E2373" s="243"/>
      <c r="F2373" s="243"/>
      <c r="G2373" s="243"/>
      <c r="H2373" s="243"/>
      <c r="I2373" s="243"/>
      <c r="J2373" s="243"/>
      <c r="K2373" s="243"/>
      <c r="L2373" s="243"/>
      <c r="M2373" s="243"/>
      <c r="N2373" s="243"/>
      <c r="O2373" s="243"/>
      <c r="P2373" s="243"/>
      <c r="Q2373" s="243"/>
    </row>
    <row r="2374" spans="2:17">
      <c r="B2374" s="243"/>
      <c r="C2374" s="243"/>
      <c r="D2374" s="279"/>
      <c r="E2374" s="243"/>
      <c r="F2374" s="243"/>
      <c r="G2374" s="243"/>
      <c r="H2374" s="243"/>
      <c r="I2374" s="243"/>
      <c r="J2374" s="243"/>
      <c r="K2374" s="243"/>
      <c r="L2374" s="243"/>
      <c r="M2374" s="243"/>
      <c r="N2374" s="243"/>
      <c r="O2374" s="243"/>
      <c r="P2374" s="243"/>
      <c r="Q2374" s="243"/>
    </row>
    <row r="2375" spans="2:17">
      <c r="B2375" s="243"/>
      <c r="C2375" s="243"/>
      <c r="D2375" s="279"/>
      <c r="E2375" s="243"/>
      <c r="F2375" s="243"/>
      <c r="G2375" s="243"/>
      <c r="H2375" s="243"/>
      <c r="I2375" s="243"/>
      <c r="J2375" s="243"/>
      <c r="K2375" s="243"/>
      <c r="L2375" s="243"/>
      <c r="M2375" s="243"/>
      <c r="N2375" s="243"/>
      <c r="O2375" s="243"/>
      <c r="P2375" s="243"/>
      <c r="Q2375" s="243"/>
    </row>
    <row r="2376" spans="2:17">
      <c r="B2376" s="243"/>
      <c r="C2376" s="243"/>
      <c r="D2376" s="279"/>
      <c r="E2376" s="243"/>
      <c r="F2376" s="243"/>
      <c r="G2376" s="243"/>
      <c r="H2376" s="243"/>
      <c r="I2376" s="243"/>
      <c r="J2376" s="243"/>
      <c r="K2376" s="243"/>
      <c r="L2376" s="243"/>
      <c r="M2376" s="243"/>
      <c r="N2376" s="243"/>
      <c r="O2376" s="243"/>
      <c r="P2376" s="243"/>
      <c r="Q2376" s="243"/>
    </row>
    <row r="2377" spans="2:17">
      <c r="B2377" s="243"/>
      <c r="C2377" s="243"/>
      <c r="D2377" s="279"/>
      <c r="E2377" s="243"/>
      <c r="F2377" s="243"/>
      <c r="G2377" s="243"/>
      <c r="H2377" s="243"/>
      <c r="I2377" s="243"/>
      <c r="J2377" s="243"/>
      <c r="K2377" s="243"/>
      <c r="L2377" s="243"/>
      <c r="M2377" s="243"/>
      <c r="N2377" s="243"/>
      <c r="O2377" s="243"/>
      <c r="P2377" s="243"/>
      <c r="Q2377" s="243"/>
    </row>
    <row r="2378" spans="2:17">
      <c r="B2378" s="243"/>
      <c r="C2378" s="243"/>
      <c r="D2378" s="279"/>
      <c r="E2378" s="243"/>
      <c r="F2378" s="243"/>
      <c r="G2378" s="243"/>
      <c r="H2378" s="243"/>
      <c r="I2378" s="243"/>
      <c r="J2378" s="243"/>
      <c r="K2378" s="243"/>
      <c r="L2378" s="243"/>
      <c r="M2378" s="243"/>
      <c r="N2378" s="243"/>
      <c r="O2378" s="243"/>
      <c r="P2378" s="243"/>
      <c r="Q2378" s="243"/>
    </row>
    <row r="2379" spans="2:17">
      <c r="B2379" s="243"/>
      <c r="C2379" s="243"/>
      <c r="D2379" s="279"/>
      <c r="E2379" s="243"/>
      <c r="F2379" s="243"/>
      <c r="G2379" s="243"/>
      <c r="H2379" s="243"/>
      <c r="I2379" s="243"/>
      <c r="J2379" s="243"/>
      <c r="K2379" s="243"/>
      <c r="L2379" s="243"/>
      <c r="M2379" s="243"/>
      <c r="N2379" s="243"/>
      <c r="O2379" s="243"/>
      <c r="P2379" s="243"/>
      <c r="Q2379" s="243"/>
    </row>
    <row r="2380" spans="2:17">
      <c r="B2380" s="243"/>
      <c r="C2380" s="243"/>
      <c r="D2380" s="279"/>
      <c r="E2380" s="243"/>
      <c r="F2380" s="243"/>
      <c r="G2380" s="243"/>
      <c r="H2380" s="243"/>
      <c r="I2380" s="243"/>
      <c r="J2380" s="243"/>
      <c r="K2380" s="243"/>
      <c r="L2380" s="243"/>
      <c r="M2380" s="243"/>
      <c r="N2380" s="243"/>
      <c r="O2380" s="243"/>
      <c r="P2380" s="243"/>
      <c r="Q2380" s="243"/>
    </row>
    <row r="2381" spans="2:17">
      <c r="B2381" s="243"/>
      <c r="C2381" s="243"/>
      <c r="D2381" s="279"/>
      <c r="E2381" s="243"/>
      <c r="F2381" s="243"/>
      <c r="G2381" s="243"/>
      <c r="H2381" s="243"/>
      <c r="I2381" s="243"/>
      <c r="J2381" s="243"/>
      <c r="K2381" s="243"/>
      <c r="L2381" s="243"/>
      <c r="M2381" s="243"/>
      <c r="N2381" s="243"/>
      <c r="O2381" s="243"/>
      <c r="P2381" s="243"/>
      <c r="Q2381" s="243"/>
    </row>
    <row r="2382" spans="2:17">
      <c r="B2382" s="243"/>
      <c r="C2382" s="243"/>
      <c r="D2382" s="279"/>
      <c r="E2382" s="243"/>
      <c r="F2382" s="243"/>
      <c r="G2382" s="243"/>
      <c r="H2382" s="243"/>
      <c r="I2382" s="243"/>
      <c r="J2382" s="243"/>
      <c r="K2382" s="243"/>
      <c r="L2382" s="243"/>
      <c r="M2382" s="243"/>
      <c r="N2382" s="243"/>
      <c r="O2382" s="243"/>
      <c r="P2382" s="243"/>
      <c r="Q2382" s="243"/>
    </row>
    <row r="2383" spans="2:17">
      <c r="B2383" s="243"/>
      <c r="C2383" s="243"/>
      <c r="D2383" s="279"/>
      <c r="E2383" s="243"/>
      <c r="F2383" s="243"/>
      <c r="G2383" s="243"/>
      <c r="H2383" s="243"/>
      <c r="I2383" s="243"/>
      <c r="J2383" s="243"/>
      <c r="K2383" s="243"/>
      <c r="L2383" s="243"/>
      <c r="M2383" s="243"/>
      <c r="N2383" s="243"/>
      <c r="O2383" s="243"/>
      <c r="P2383" s="243"/>
      <c r="Q2383" s="243"/>
    </row>
    <row r="2384" spans="2:17">
      <c r="B2384" s="243"/>
      <c r="C2384" s="243"/>
      <c r="D2384" s="279"/>
      <c r="E2384" s="243"/>
      <c r="F2384" s="243"/>
      <c r="G2384" s="243"/>
      <c r="H2384" s="243"/>
      <c r="I2384" s="243"/>
      <c r="J2384" s="243"/>
      <c r="K2384" s="243"/>
      <c r="L2384" s="243"/>
      <c r="M2384" s="243"/>
      <c r="N2384" s="243"/>
      <c r="O2384" s="243"/>
      <c r="P2384" s="243"/>
      <c r="Q2384" s="243"/>
    </row>
    <row r="2385" spans="2:17">
      <c r="B2385" s="243"/>
      <c r="C2385" s="243"/>
      <c r="D2385" s="279"/>
      <c r="E2385" s="243"/>
      <c r="F2385" s="243"/>
      <c r="G2385" s="243"/>
      <c r="H2385" s="243"/>
      <c r="I2385" s="243"/>
      <c r="J2385" s="243"/>
      <c r="K2385" s="243"/>
      <c r="L2385" s="243"/>
      <c r="M2385" s="243"/>
      <c r="N2385" s="243"/>
      <c r="O2385" s="243"/>
      <c r="P2385" s="243"/>
      <c r="Q2385" s="243"/>
    </row>
    <row r="2386" spans="2:17">
      <c r="B2386" s="243"/>
      <c r="C2386" s="243"/>
      <c r="D2386" s="279"/>
      <c r="E2386" s="243"/>
      <c r="F2386" s="243"/>
      <c r="G2386" s="243"/>
      <c r="H2386" s="243"/>
      <c r="I2386" s="243"/>
      <c r="J2386" s="243"/>
      <c r="K2386" s="243"/>
      <c r="L2386" s="243"/>
      <c r="M2386" s="243"/>
      <c r="N2386" s="243"/>
      <c r="O2386" s="243"/>
      <c r="P2386" s="243"/>
      <c r="Q2386" s="243"/>
    </row>
    <row r="2387" spans="2:17">
      <c r="B2387" s="243"/>
      <c r="C2387" s="243"/>
      <c r="D2387" s="279"/>
      <c r="E2387" s="243"/>
      <c r="F2387" s="243"/>
      <c r="G2387" s="243"/>
      <c r="H2387" s="243"/>
      <c r="I2387" s="243"/>
      <c r="J2387" s="243"/>
      <c r="K2387" s="243"/>
      <c r="L2387" s="243"/>
      <c r="M2387" s="243"/>
      <c r="N2387" s="243"/>
      <c r="O2387" s="243"/>
      <c r="P2387" s="243"/>
      <c r="Q2387" s="243"/>
    </row>
    <row r="2388" spans="2:17">
      <c r="B2388" s="243"/>
      <c r="C2388" s="243"/>
      <c r="D2388" s="279"/>
      <c r="E2388" s="243"/>
      <c r="F2388" s="243"/>
      <c r="G2388" s="243"/>
      <c r="H2388" s="243"/>
      <c r="I2388" s="243"/>
      <c r="J2388" s="243"/>
      <c r="K2388" s="243"/>
      <c r="L2388" s="243"/>
      <c r="M2388" s="243"/>
      <c r="N2388" s="243"/>
      <c r="O2388" s="243"/>
      <c r="P2388" s="243"/>
      <c r="Q2388" s="243"/>
    </row>
    <row r="2389" spans="2:17">
      <c r="B2389" s="243"/>
      <c r="C2389" s="243"/>
      <c r="D2389" s="279"/>
      <c r="E2389" s="243"/>
      <c r="F2389" s="243"/>
      <c r="G2389" s="243"/>
      <c r="H2389" s="243"/>
      <c r="I2389" s="243"/>
      <c r="J2389" s="243"/>
      <c r="K2389" s="243"/>
      <c r="L2389" s="243"/>
      <c r="M2389" s="243"/>
      <c r="N2389" s="243"/>
      <c r="O2389" s="243"/>
      <c r="P2389" s="243"/>
      <c r="Q2389" s="243"/>
    </row>
    <row r="2390" spans="2:17">
      <c r="B2390" s="243"/>
      <c r="C2390" s="243"/>
      <c r="D2390" s="279"/>
      <c r="E2390" s="243"/>
      <c r="F2390" s="243"/>
      <c r="G2390" s="243"/>
      <c r="H2390" s="243"/>
      <c r="I2390" s="243"/>
      <c r="J2390" s="243"/>
      <c r="K2390" s="243"/>
      <c r="L2390" s="243"/>
      <c r="M2390" s="243"/>
      <c r="N2390" s="243"/>
      <c r="O2390" s="243"/>
      <c r="P2390" s="243"/>
      <c r="Q2390" s="243"/>
    </row>
    <row r="2391" spans="2:17">
      <c r="B2391" s="243"/>
      <c r="C2391" s="243"/>
      <c r="D2391" s="279"/>
      <c r="E2391" s="243"/>
      <c r="F2391" s="243"/>
      <c r="G2391" s="243"/>
      <c r="H2391" s="243"/>
      <c r="I2391" s="243"/>
      <c r="J2391" s="243"/>
      <c r="K2391" s="243"/>
      <c r="L2391" s="243"/>
      <c r="M2391" s="243"/>
      <c r="N2391" s="243"/>
      <c r="O2391" s="243"/>
      <c r="P2391" s="243"/>
      <c r="Q2391" s="243"/>
    </row>
    <row r="2392" spans="2:17">
      <c r="B2392" s="243"/>
      <c r="C2392" s="243"/>
      <c r="D2392" s="279"/>
      <c r="E2392" s="243"/>
      <c r="F2392" s="243"/>
      <c r="G2392" s="243"/>
      <c r="H2392" s="243"/>
      <c r="I2392" s="243"/>
      <c r="J2392" s="243"/>
      <c r="K2392" s="243"/>
      <c r="L2392" s="243"/>
      <c r="M2392" s="243"/>
      <c r="N2392" s="243"/>
      <c r="O2392" s="243"/>
      <c r="P2392" s="243"/>
      <c r="Q2392" s="243"/>
    </row>
    <row r="2393" spans="2:17">
      <c r="B2393" s="243"/>
      <c r="C2393" s="243"/>
      <c r="D2393" s="279"/>
      <c r="E2393" s="243"/>
      <c r="F2393" s="243"/>
      <c r="G2393" s="243"/>
      <c r="H2393" s="243"/>
      <c r="I2393" s="243"/>
      <c r="J2393" s="243"/>
      <c r="K2393" s="243"/>
      <c r="L2393" s="243"/>
      <c r="M2393" s="243"/>
      <c r="N2393" s="243"/>
      <c r="O2393" s="243"/>
      <c r="P2393" s="243"/>
      <c r="Q2393" s="243"/>
    </row>
    <row r="2394" spans="2:17">
      <c r="B2394" s="243"/>
      <c r="C2394" s="243"/>
      <c r="D2394" s="279"/>
      <c r="E2394" s="243"/>
      <c r="F2394" s="243"/>
      <c r="G2394" s="243"/>
      <c r="H2394" s="243"/>
      <c r="I2394" s="243"/>
      <c r="J2394" s="243"/>
      <c r="K2394" s="243"/>
      <c r="L2394" s="243"/>
      <c r="M2394" s="243"/>
      <c r="N2394" s="243"/>
      <c r="O2394" s="243"/>
      <c r="P2394" s="243"/>
      <c r="Q2394" s="243"/>
    </row>
    <row r="2395" spans="2:17">
      <c r="B2395" s="243"/>
      <c r="C2395" s="243"/>
      <c r="D2395" s="279"/>
      <c r="E2395" s="243"/>
      <c r="F2395" s="243"/>
      <c r="G2395" s="243"/>
      <c r="H2395" s="243"/>
      <c r="I2395" s="243"/>
      <c r="J2395" s="243"/>
      <c r="K2395" s="243"/>
      <c r="L2395" s="243"/>
      <c r="M2395" s="243"/>
      <c r="N2395" s="243"/>
      <c r="O2395" s="243"/>
      <c r="P2395" s="243"/>
      <c r="Q2395" s="243"/>
    </row>
    <row r="2396" spans="2:17">
      <c r="B2396" s="243"/>
      <c r="C2396" s="243"/>
      <c r="D2396" s="279"/>
      <c r="E2396" s="243"/>
      <c r="F2396" s="243"/>
      <c r="G2396" s="243"/>
      <c r="H2396" s="243"/>
      <c r="I2396" s="243"/>
      <c r="J2396" s="243"/>
      <c r="K2396" s="243"/>
      <c r="L2396" s="243"/>
      <c r="M2396" s="243"/>
      <c r="N2396" s="243"/>
      <c r="O2396" s="243"/>
      <c r="P2396" s="243"/>
      <c r="Q2396" s="243"/>
    </row>
    <row r="2397" spans="2:17">
      <c r="B2397" s="243"/>
      <c r="C2397" s="243"/>
      <c r="D2397" s="279"/>
      <c r="E2397" s="243"/>
      <c r="F2397" s="243"/>
      <c r="G2397" s="243"/>
      <c r="H2397" s="243"/>
      <c r="I2397" s="243"/>
      <c r="J2397" s="243"/>
      <c r="K2397" s="243"/>
      <c r="L2397" s="243"/>
      <c r="M2397" s="243"/>
      <c r="N2397" s="243"/>
      <c r="O2397" s="243"/>
      <c r="P2397" s="243"/>
      <c r="Q2397" s="243"/>
    </row>
    <row r="2398" spans="2:17">
      <c r="B2398" s="243"/>
      <c r="C2398" s="243"/>
      <c r="D2398" s="279"/>
      <c r="E2398" s="243"/>
      <c r="F2398" s="243"/>
      <c r="G2398" s="243"/>
      <c r="H2398" s="243"/>
      <c r="I2398" s="243"/>
      <c r="J2398" s="243"/>
      <c r="K2398" s="243"/>
      <c r="L2398" s="243"/>
      <c r="M2398" s="243"/>
      <c r="N2398" s="243"/>
      <c r="O2398" s="243"/>
      <c r="P2398" s="243"/>
      <c r="Q2398" s="243"/>
    </row>
    <row r="2399" spans="2:17">
      <c r="B2399" s="243"/>
      <c r="C2399" s="243"/>
      <c r="D2399" s="279"/>
      <c r="E2399" s="243"/>
      <c r="F2399" s="243"/>
      <c r="G2399" s="243"/>
      <c r="H2399" s="243"/>
      <c r="I2399" s="243"/>
      <c r="J2399" s="243"/>
      <c r="K2399" s="243"/>
      <c r="L2399" s="243"/>
      <c r="M2399" s="243"/>
      <c r="N2399" s="243"/>
      <c r="O2399" s="243"/>
      <c r="P2399" s="243"/>
      <c r="Q2399" s="243"/>
    </row>
    <row r="2400" spans="2:17">
      <c r="B2400" s="243"/>
      <c r="C2400" s="243"/>
      <c r="D2400" s="279"/>
      <c r="E2400" s="243"/>
      <c r="F2400" s="243"/>
      <c r="G2400" s="243"/>
      <c r="H2400" s="243"/>
      <c r="I2400" s="243"/>
      <c r="J2400" s="243"/>
      <c r="K2400" s="243"/>
      <c r="L2400" s="243"/>
      <c r="M2400" s="243"/>
      <c r="N2400" s="243"/>
      <c r="O2400" s="243"/>
      <c r="P2400" s="243"/>
      <c r="Q2400" s="243"/>
    </row>
    <row r="2401" spans="2:17">
      <c r="B2401" s="243"/>
      <c r="C2401" s="243"/>
      <c r="D2401" s="279"/>
      <c r="E2401" s="243"/>
      <c r="F2401" s="243"/>
      <c r="G2401" s="243"/>
      <c r="H2401" s="243"/>
      <c r="I2401" s="243"/>
      <c r="J2401" s="243"/>
      <c r="K2401" s="243"/>
      <c r="L2401" s="243"/>
      <c r="M2401" s="243"/>
      <c r="N2401" s="243"/>
      <c r="O2401" s="243"/>
      <c r="P2401" s="243"/>
      <c r="Q2401" s="243"/>
    </row>
    <row r="2402" spans="2:17">
      <c r="B2402" s="243"/>
      <c r="C2402" s="243"/>
      <c r="D2402" s="279"/>
      <c r="E2402" s="243"/>
      <c r="F2402" s="243"/>
      <c r="G2402" s="243"/>
      <c r="H2402" s="243"/>
      <c r="I2402" s="243"/>
      <c r="J2402" s="243"/>
      <c r="K2402" s="243"/>
      <c r="L2402" s="243"/>
      <c r="M2402" s="243"/>
      <c r="N2402" s="243"/>
      <c r="O2402" s="243"/>
      <c r="P2402" s="243"/>
      <c r="Q2402" s="243"/>
    </row>
    <row r="2403" spans="2:17">
      <c r="B2403" s="243"/>
      <c r="C2403" s="243"/>
      <c r="D2403" s="279"/>
      <c r="E2403" s="243"/>
      <c r="F2403" s="243"/>
      <c r="G2403" s="243"/>
      <c r="H2403" s="243"/>
      <c r="I2403" s="243"/>
      <c r="J2403" s="243"/>
      <c r="K2403" s="243"/>
      <c r="L2403" s="243"/>
      <c r="M2403" s="243"/>
      <c r="N2403" s="243"/>
      <c r="O2403" s="243"/>
      <c r="P2403" s="243"/>
      <c r="Q2403" s="243"/>
    </row>
    <row r="2404" spans="2:17">
      <c r="B2404" s="243"/>
      <c r="C2404" s="243"/>
      <c r="D2404" s="279"/>
      <c r="E2404" s="243"/>
      <c r="F2404" s="243"/>
      <c r="G2404" s="243"/>
      <c r="H2404" s="243"/>
      <c r="I2404" s="243"/>
      <c r="J2404" s="243"/>
      <c r="K2404" s="243"/>
      <c r="L2404" s="243"/>
      <c r="M2404" s="243"/>
      <c r="N2404" s="243"/>
      <c r="O2404" s="243"/>
      <c r="P2404" s="243"/>
      <c r="Q2404" s="243"/>
    </row>
    <row r="2405" spans="2:17">
      <c r="B2405" s="243"/>
      <c r="C2405" s="243"/>
      <c r="D2405" s="279"/>
      <c r="E2405" s="243"/>
      <c r="F2405" s="243"/>
      <c r="G2405" s="243"/>
      <c r="H2405" s="243"/>
      <c r="I2405" s="243"/>
      <c r="J2405" s="243"/>
      <c r="K2405" s="243"/>
      <c r="L2405" s="243"/>
      <c r="M2405" s="243"/>
      <c r="N2405" s="243"/>
      <c r="O2405" s="243"/>
      <c r="P2405" s="243"/>
      <c r="Q2405" s="243"/>
    </row>
    <row r="2406" spans="2:17">
      <c r="B2406" s="243"/>
      <c r="C2406" s="243"/>
      <c r="D2406" s="279"/>
      <c r="E2406" s="243"/>
      <c r="F2406" s="243"/>
      <c r="G2406" s="243"/>
      <c r="H2406" s="243"/>
      <c r="I2406" s="243"/>
      <c r="J2406" s="243"/>
      <c r="K2406" s="243"/>
      <c r="L2406" s="243"/>
      <c r="M2406" s="243"/>
      <c r="N2406" s="243"/>
      <c r="O2406" s="243"/>
      <c r="P2406" s="243"/>
      <c r="Q2406" s="243"/>
    </row>
    <row r="2407" spans="2:17">
      <c r="B2407" s="243"/>
      <c r="C2407" s="243"/>
      <c r="D2407" s="279"/>
      <c r="E2407" s="243"/>
      <c r="F2407" s="243"/>
      <c r="G2407" s="243"/>
      <c r="H2407" s="243"/>
      <c r="I2407" s="243"/>
      <c r="J2407" s="243"/>
      <c r="K2407" s="243"/>
      <c r="L2407" s="243"/>
      <c r="M2407" s="243"/>
      <c r="N2407" s="243"/>
      <c r="O2407" s="243"/>
      <c r="P2407" s="243"/>
      <c r="Q2407" s="243"/>
    </row>
    <row r="2408" spans="2:17">
      <c r="B2408" s="243"/>
      <c r="C2408" s="243"/>
      <c r="D2408" s="279"/>
      <c r="E2408" s="243"/>
      <c r="F2408" s="243"/>
      <c r="G2408" s="243"/>
      <c r="H2408" s="243"/>
      <c r="I2408" s="243"/>
      <c r="J2408" s="243"/>
      <c r="K2408" s="243"/>
      <c r="L2408" s="243"/>
      <c r="M2408" s="243"/>
      <c r="N2408" s="243"/>
      <c r="O2408" s="243"/>
      <c r="P2408" s="243"/>
      <c r="Q2408" s="243"/>
    </row>
    <row r="2409" spans="2:17">
      <c r="B2409" s="243"/>
      <c r="C2409" s="243"/>
      <c r="D2409" s="279"/>
      <c r="E2409" s="243"/>
      <c r="F2409" s="243"/>
      <c r="G2409" s="243"/>
      <c r="H2409" s="243"/>
      <c r="I2409" s="243"/>
      <c r="J2409" s="243"/>
      <c r="K2409" s="243"/>
      <c r="L2409" s="243"/>
      <c r="M2409" s="243"/>
      <c r="N2409" s="243"/>
      <c r="O2409" s="243"/>
      <c r="P2409" s="243"/>
      <c r="Q2409" s="243"/>
    </row>
    <row r="2410" spans="2:17">
      <c r="B2410" s="243"/>
      <c r="C2410" s="243"/>
      <c r="D2410" s="279"/>
      <c r="E2410" s="243"/>
      <c r="F2410" s="243"/>
      <c r="G2410" s="243"/>
      <c r="H2410" s="243"/>
      <c r="I2410" s="243"/>
      <c r="J2410" s="243"/>
      <c r="K2410" s="243"/>
      <c r="L2410" s="243"/>
      <c r="M2410" s="243"/>
      <c r="N2410" s="243"/>
      <c r="O2410" s="243"/>
      <c r="P2410" s="243"/>
      <c r="Q2410" s="243"/>
    </row>
    <row r="2411" spans="2:17">
      <c r="B2411" s="243"/>
      <c r="C2411" s="243"/>
      <c r="D2411" s="279"/>
      <c r="E2411" s="243"/>
      <c r="F2411" s="243"/>
      <c r="G2411" s="243"/>
      <c r="H2411" s="243"/>
      <c r="I2411" s="243"/>
      <c r="J2411" s="243"/>
      <c r="K2411" s="243"/>
      <c r="L2411" s="243"/>
      <c r="M2411" s="243"/>
      <c r="N2411" s="243"/>
      <c r="O2411" s="243"/>
      <c r="P2411" s="243"/>
      <c r="Q2411" s="243"/>
    </row>
    <row r="2412" spans="2:17">
      <c r="B2412" s="243"/>
      <c r="C2412" s="243"/>
      <c r="D2412" s="279"/>
      <c r="E2412" s="243"/>
      <c r="F2412" s="243"/>
      <c r="G2412" s="243"/>
      <c r="H2412" s="243"/>
      <c r="I2412" s="243"/>
      <c r="J2412" s="243"/>
      <c r="K2412" s="243"/>
      <c r="L2412" s="243"/>
      <c r="M2412" s="243"/>
      <c r="N2412" s="243"/>
      <c r="O2412" s="243"/>
      <c r="P2412" s="243"/>
      <c r="Q2412" s="243"/>
    </row>
    <row r="2413" spans="2:17">
      <c r="B2413" s="243"/>
      <c r="C2413" s="243"/>
      <c r="D2413" s="279"/>
      <c r="E2413" s="243"/>
      <c r="F2413" s="243"/>
      <c r="G2413" s="243"/>
      <c r="H2413" s="243"/>
      <c r="I2413" s="243"/>
      <c r="J2413" s="243"/>
      <c r="K2413" s="243"/>
      <c r="L2413" s="243"/>
      <c r="M2413" s="243"/>
      <c r="N2413" s="243"/>
      <c r="O2413" s="243"/>
      <c r="P2413" s="243"/>
      <c r="Q2413" s="243"/>
    </row>
    <row r="2414" spans="2:17">
      <c r="B2414" s="243"/>
      <c r="C2414" s="243"/>
      <c r="D2414" s="279"/>
      <c r="E2414" s="243"/>
      <c r="F2414" s="243"/>
      <c r="G2414" s="243"/>
      <c r="H2414" s="243"/>
      <c r="I2414" s="243"/>
      <c r="J2414" s="243"/>
      <c r="K2414" s="243"/>
      <c r="L2414" s="243"/>
      <c r="M2414" s="243"/>
      <c r="N2414" s="243"/>
      <c r="O2414" s="243"/>
      <c r="P2414" s="243"/>
      <c r="Q2414" s="243"/>
    </row>
    <row r="2415" spans="2:17">
      <c r="B2415" s="243"/>
      <c r="C2415" s="243"/>
      <c r="D2415" s="279"/>
      <c r="E2415" s="243"/>
      <c r="F2415" s="243"/>
      <c r="G2415" s="243"/>
      <c r="H2415" s="243"/>
      <c r="I2415" s="243"/>
      <c r="J2415" s="243"/>
      <c r="K2415" s="243"/>
      <c r="L2415" s="243"/>
      <c r="M2415" s="243"/>
      <c r="N2415" s="243"/>
      <c r="O2415" s="243"/>
      <c r="P2415" s="243"/>
      <c r="Q2415" s="243"/>
    </row>
    <row r="2416" spans="2:17">
      <c r="B2416" s="243"/>
      <c r="C2416" s="243"/>
      <c r="D2416" s="279"/>
      <c r="E2416" s="243"/>
      <c r="F2416" s="243"/>
      <c r="G2416" s="243"/>
      <c r="H2416" s="243"/>
      <c r="I2416" s="243"/>
      <c r="J2416" s="243"/>
      <c r="K2416" s="243"/>
      <c r="L2416" s="243"/>
      <c r="M2416" s="243"/>
      <c r="N2416" s="243"/>
      <c r="O2416" s="243"/>
      <c r="P2416" s="243"/>
      <c r="Q2416" s="243"/>
    </row>
    <row r="2417" spans="2:17">
      <c r="B2417" s="243"/>
      <c r="C2417" s="243"/>
      <c r="D2417" s="279"/>
      <c r="E2417" s="243"/>
      <c r="F2417" s="243"/>
      <c r="G2417" s="243"/>
      <c r="H2417" s="243"/>
      <c r="I2417" s="243"/>
      <c r="J2417" s="243"/>
      <c r="K2417" s="243"/>
      <c r="L2417" s="243"/>
      <c r="M2417" s="243"/>
      <c r="N2417" s="243"/>
      <c r="O2417" s="243"/>
      <c r="P2417" s="243"/>
      <c r="Q2417" s="243"/>
    </row>
    <row r="2418" spans="2:17">
      <c r="B2418" s="243"/>
      <c r="C2418" s="243"/>
      <c r="D2418" s="279"/>
      <c r="E2418" s="243"/>
      <c r="F2418" s="243"/>
      <c r="G2418" s="243"/>
      <c r="H2418" s="243"/>
      <c r="I2418" s="243"/>
      <c r="J2418" s="243"/>
      <c r="K2418" s="243"/>
      <c r="L2418" s="243"/>
      <c r="M2418" s="243"/>
      <c r="N2418" s="243"/>
      <c r="O2418" s="243"/>
      <c r="P2418" s="243"/>
      <c r="Q2418" s="243"/>
    </row>
    <row r="2419" spans="2:17">
      <c r="B2419" s="243"/>
      <c r="C2419" s="243"/>
      <c r="D2419" s="279"/>
      <c r="E2419" s="243"/>
      <c r="F2419" s="243"/>
      <c r="G2419" s="243"/>
      <c r="H2419" s="243"/>
      <c r="I2419" s="243"/>
      <c r="J2419" s="243"/>
      <c r="K2419" s="243"/>
      <c r="L2419" s="243"/>
      <c r="M2419" s="243"/>
      <c r="N2419" s="243"/>
      <c r="O2419" s="243"/>
      <c r="P2419" s="243"/>
      <c r="Q2419" s="243"/>
    </row>
    <row r="2420" spans="2:17">
      <c r="B2420" s="243"/>
      <c r="C2420" s="243"/>
      <c r="D2420" s="279"/>
      <c r="E2420" s="243"/>
      <c r="F2420" s="243"/>
      <c r="G2420" s="243"/>
      <c r="H2420" s="243"/>
      <c r="I2420" s="243"/>
      <c r="J2420" s="243"/>
      <c r="K2420" s="243"/>
      <c r="L2420" s="243"/>
      <c r="M2420" s="243"/>
      <c r="N2420" s="243"/>
      <c r="O2420" s="243"/>
      <c r="P2420" s="243"/>
      <c r="Q2420" s="243"/>
    </row>
    <row r="2421" spans="2:17">
      <c r="B2421" s="243"/>
      <c r="C2421" s="243"/>
      <c r="D2421" s="279"/>
      <c r="E2421" s="243"/>
      <c r="F2421" s="243"/>
      <c r="G2421" s="243"/>
      <c r="H2421" s="243"/>
      <c r="I2421" s="243"/>
      <c r="J2421" s="243"/>
      <c r="K2421" s="243"/>
      <c r="L2421" s="243"/>
      <c r="M2421" s="243"/>
      <c r="N2421" s="243"/>
      <c r="O2421" s="243"/>
      <c r="P2421" s="243"/>
      <c r="Q2421" s="243"/>
    </row>
    <row r="2422" spans="2:17">
      <c r="B2422" s="243"/>
      <c r="C2422" s="243"/>
      <c r="D2422" s="279"/>
      <c r="E2422" s="243"/>
      <c r="F2422" s="243"/>
      <c r="G2422" s="243"/>
      <c r="H2422" s="243"/>
      <c r="I2422" s="243"/>
      <c r="J2422" s="243"/>
      <c r="K2422" s="243"/>
      <c r="L2422" s="243"/>
      <c r="M2422" s="243"/>
      <c r="N2422" s="243"/>
      <c r="O2422" s="243"/>
      <c r="P2422" s="243"/>
      <c r="Q2422" s="243"/>
    </row>
    <row r="2423" spans="2:17">
      <c r="B2423" s="243"/>
      <c r="C2423" s="243"/>
      <c r="D2423" s="279"/>
      <c r="E2423" s="243"/>
      <c r="F2423" s="243"/>
      <c r="G2423" s="243"/>
      <c r="H2423" s="243"/>
      <c r="I2423" s="243"/>
      <c r="J2423" s="243"/>
      <c r="K2423" s="243"/>
      <c r="L2423" s="243"/>
      <c r="M2423" s="243"/>
      <c r="N2423" s="243"/>
      <c r="O2423" s="243"/>
      <c r="P2423" s="243"/>
      <c r="Q2423" s="243"/>
    </row>
    <row r="2424" spans="2:17">
      <c r="B2424" s="243"/>
      <c r="C2424" s="243"/>
      <c r="D2424" s="279"/>
      <c r="E2424" s="243"/>
      <c r="F2424" s="243"/>
      <c r="G2424" s="243"/>
      <c r="H2424" s="243"/>
      <c r="I2424" s="243"/>
      <c r="J2424" s="243"/>
      <c r="K2424" s="243"/>
      <c r="L2424" s="243"/>
      <c r="M2424" s="243"/>
      <c r="N2424" s="243"/>
      <c r="O2424" s="243"/>
      <c r="P2424" s="243"/>
      <c r="Q2424" s="243"/>
    </row>
    <row r="2425" spans="2:17">
      <c r="B2425" s="243"/>
      <c r="C2425" s="243"/>
      <c r="D2425" s="279"/>
      <c r="E2425" s="243"/>
      <c r="F2425" s="243"/>
      <c r="G2425" s="243"/>
      <c r="H2425" s="243"/>
      <c r="I2425" s="243"/>
      <c r="J2425" s="243"/>
      <c r="K2425" s="243"/>
      <c r="L2425" s="243"/>
      <c r="M2425" s="243"/>
      <c r="N2425" s="243"/>
      <c r="O2425" s="243"/>
      <c r="P2425" s="243"/>
      <c r="Q2425" s="243"/>
    </row>
    <row r="2426" spans="2:17">
      <c r="B2426" s="243"/>
      <c r="C2426" s="243"/>
      <c r="D2426" s="279"/>
      <c r="E2426" s="243"/>
      <c r="F2426" s="243"/>
      <c r="G2426" s="243"/>
      <c r="H2426" s="243"/>
      <c r="I2426" s="243"/>
      <c r="J2426" s="243"/>
      <c r="K2426" s="243"/>
      <c r="L2426" s="243"/>
      <c r="M2426" s="243"/>
      <c r="N2426" s="243"/>
      <c r="O2426" s="243"/>
      <c r="P2426" s="243"/>
      <c r="Q2426" s="243"/>
    </row>
    <row r="2427" spans="2:17">
      <c r="B2427" s="243"/>
      <c r="C2427" s="243"/>
      <c r="D2427" s="279"/>
      <c r="E2427" s="243"/>
      <c r="F2427" s="243"/>
      <c r="G2427" s="243"/>
      <c r="H2427" s="243"/>
      <c r="I2427" s="243"/>
      <c r="J2427" s="243"/>
      <c r="K2427" s="243"/>
      <c r="L2427" s="243"/>
      <c r="M2427" s="243"/>
      <c r="N2427" s="243"/>
      <c r="O2427" s="243"/>
      <c r="P2427" s="243"/>
      <c r="Q2427" s="243"/>
    </row>
    <row r="2428" spans="2:17">
      <c r="B2428" s="243"/>
      <c r="C2428" s="243"/>
      <c r="D2428" s="279"/>
      <c r="E2428" s="243"/>
      <c r="F2428" s="243"/>
      <c r="G2428" s="243"/>
      <c r="H2428" s="243"/>
      <c r="I2428" s="243"/>
      <c r="J2428" s="243"/>
      <c r="K2428" s="243"/>
      <c r="L2428" s="243"/>
      <c r="M2428" s="243"/>
      <c r="N2428" s="243"/>
      <c r="O2428" s="243"/>
      <c r="P2428" s="243"/>
      <c r="Q2428" s="243"/>
    </row>
    <row r="2429" spans="2:17">
      <c r="B2429" s="243"/>
      <c r="C2429" s="243"/>
      <c r="D2429" s="279"/>
      <c r="E2429" s="243"/>
      <c r="F2429" s="243"/>
      <c r="G2429" s="243"/>
      <c r="H2429" s="243"/>
      <c r="I2429" s="243"/>
      <c r="J2429" s="243"/>
      <c r="K2429" s="243"/>
      <c r="L2429" s="243"/>
      <c r="M2429" s="243"/>
      <c r="N2429" s="243"/>
      <c r="O2429" s="243"/>
      <c r="P2429" s="243"/>
      <c r="Q2429" s="243"/>
    </row>
    <row r="2430" spans="2:17">
      <c r="B2430" s="243"/>
      <c r="C2430" s="243"/>
      <c r="D2430" s="279"/>
      <c r="E2430" s="243"/>
      <c r="F2430" s="243"/>
      <c r="G2430" s="243"/>
      <c r="H2430" s="243"/>
      <c r="I2430" s="243"/>
      <c r="J2430" s="243"/>
      <c r="K2430" s="243"/>
      <c r="L2430" s="243"/>
      <c r="M2430" s="243"/>
      <c r="N2430" s="243"/>
      <c r="O2430" s="243"/>
      <c r="P2430" s="243"/>
      <c r="Q2430" s="243"/>
    </row>
    <row r="2431" spans="2:17">
      <c r="B2431" s="243"/>
      <c r="C2431" s="243"/>
      <c r="D2431" s="279"/>
      <c r="E2431" s="243"/>
      <c r="F2431" s="243"/>
      <c r="G2431" s="243"/>
      <c r="H2431" s="243"/>
      <c r="I2431" s="243"/>
      <c r="J2431" s="243"/>
      <c r="K2431" s="243"/>
      <c r="L2431" s="243"/>
      <c r="M2431" s="243"/>
      <c r="N2431" s="243"/>
      <c r="O2431" s="243"/>
      <c r="P2431" s="243"/>
      <c r="Q2431" s="243"/>
    </row>
    <row r="2432" spans="2:17">
      <c r="B2432" s="243"/>
      <c r="C2432" s="243"/>
      <c r="D2432" s="279"/>
      <c r="E2432" s="243"/>
      <c r="F2432" s="243"/>
      <c r="G2432" s="243"/>
      <c r="H2432" s="243"/>
      <c r="I2432" s="243"/>
      <c r="J2432" s="243"/>
      <c r="K2432" s="243"/>
      <c r="L2432" s="243"/>
      <c r="M2432" s="243"/>
      <c r="N2432" s="243"/>
      <c r="O2432" s="243"/>
      <c r="P2432" s="243"/>
      <c r="Q2432" s="243"/>
    </row>
    <row r="2433" spans="2:17">
      <c r="B2433" s="243"/>
      <c r="C2433" s="243"/>
      <c r="D2433" s="279"/>
      <c r="E2433" s="243"/>
      <c r="F2433" s="243"/>
      <c r="G2433" s="243"/>
      <c r="H2433" s="243"/>
      <c r="I2433" s="243"/>
      <c r="J2433" s="243"/>
      <c r="K2433" s="243"/>
      <c r="L2433" s="243"/>
      <c r="M2433" s="243"/>
      <c r="N2433" s="243"/>
      <c r="O2433" s="243"/>
      <c r="P2433" s="243"/>
      <c r="Q2433" s="243"/>
    </row>
    <row r="2434" spans="2:17">
      <c r="B2434" s="243"/>
      <c r="C2434" s="243"/>
      <c r="D2434" s="279"/>
      <c r="E2434" s="243"/>
      <c r="F2434" s="243"/>
      <c r="G2434" s="243"/>
      <c r="H2434" s="243"/>
      <c r="I2434" s="243"/>
      <c r="J2434" s="243"/>
      <c r="K2434" s="243"/>
      <c r="L2434" s="243"/>
      <c r="M2434" s="243"/>
      <c r="N2434" s="243"/>
      <c r="O2434" s="243"/>
      <c r="P2434" s="243"/>
      <c r="Q2434" s="243"/>
    </row>
    <row r="2435" spans="2:17">
      <c r="B2435" s="243"/>
      <c r="C2435" s="243"/>
      <c r="D2435" s="279"/>
      <c r="E2435" s="243"/>
      <c r="F2435" s="243"/>
      <c r="G2435" s="243"/>
      <c r="H2435" s="243"/>
      <c r="I2435" s="243"/>
      <c r="J2435" s="243"/>
      <c r="K2435" s="243"/>
      <c r="L2435" s="243"/>
      <c r="M2435" s="243"/>
      <c r="N2435" s="243"/>
      <c r="O2435" s="243"/>
      <c r="P2435" s="243"/>
      <c r="Q2435" s="243"/>
    </row>
    <row r="2436" spans="2:17">
      <c r="B2436" s="243"/>
      <c r="C2436" s="243"/>
      <c r="D2436" s="279"/>
      <c r="E2436" s="243"/>
      <c r="F2436" s="243"/>
      <c r="G2436" s="243"/>
      <c r="H2436" s="243"/>
      <c r="I2436" s="243"/>
      <c r="J2436" s="243"/>
      <c r="K2436" s="243"/>
      <c r="L2436" s="243"/>
      <c r="M2436" s="243"/>
      <c r="N2436" s="243"/>
      <c r="O2436" s="243"/>
      <c r="P2436" s="243"/>
      <c r="Q2436" s="243"/>
    </row>
    <row r="2437" spans="2:17">
      <c r="B2437" s="243"/>
      <c r="C2437" s="243"/>
      <c r="D2437" s="279"/>
      <c r="E2437" s="243"/>
      <c r="F2437" s="243"/>
      <c r="G2437" s="243"/>
      <c r="H2437" s="243"/>
      <c r="I2437" s="243"/>
      <c r="J2437" s="243"/>
      <c r="K2437" s="243"/>
      <c r="L2437" s="243"/>
      <c r="M2437" s="243"/>
      <c r="N2437" s="243"/>
      <c r="O2437" s="243"/>
      <c r="P2437" s="243"/>
      <c r="Q2437" s="243"/>
    </row>
    <row r="2438" spans="2:17">
      <c r="B2438" s="243"/>
      <c r="C2438" s="243"/>
      <c r="D2438" s="279"/>
      <c r="E2438" s="243"/>
      <c r="F2438" s="243"/>
      <c r="G2438" s="243"/>
      <c r="H2438" s="243"/>
      <c r="I2438" s="243"/>
      <c r="J2438" s="243"/>
      <c r="K2438" s="243"/>
      <c r="L2438" s="243"/>
      <c r="M2438" s="243"/>
      <c r="N2438" s="243"/>
      <c r="O2438" s="243"/>
      <c r="P2438" s="243"/>
      <c r="Q2438" s="243"/>
    </row>
    <row r="2439" spans="2:17">
      <c r="B2439" s="243"/>
      <c r="C2439" s="243"/>
      <c r="D2439" s="279"/>
      <c r="E2439" s="243"/>
      <c r="F2439" s="243"/>
      <c r="G2439" s="243"/>
      <c r="H2439" s="243"/>
      <c r="I2439" s="243"/>
      <c r="J2439" s="243"/>
      <c r="K2439" s="243"/>
      <c r="L2439" s="243"/>
      <c r="M2439" s="243"/>
      <c r="N2439" s="243"/>
      <c r="O2439" s="243"/>
      <c r="P2439" s="243"/>
      <c r="Q2439" s="243"/>
    </row>
    <row r="2440" spans="2:17">
      <c r="B2440" s="243"/>
      <c r="C2440" s="243"/>
      <c r="D2440" s="279"/>
      <c r="E2440" s="243"/>
      <c r="F2440" s="243"/>
      <c r="G2440" s="243"/>
      <c r="H2440" s="243"/>
      <c r="I2440" s="243"/>
      <c r="J2440" s="243"/>
      <c r="K2440" s="243"/>
      <c r="L2440" s="243"/>
      <c r="M2440" s="243"/>
      <c r="N2440" s="243"/>
      <c r="O2440" s="243"/>
      <c r="P2440" s="243"/>
      <c r="Q2440" s="243"/>
    </row>
    <row r="2441" spans="2:17">
      <c r="B2441" s="243"/>
      <c r="C2441" s="243"/>
      <c r="D2441" s="279"/>
      <c r="E2441" s="243"/>
      <c r="F2441" s="243"/>
      <c r="G2441" s="243"/>
      <c r="H2441" s="243"/>
      <c r="I2441" s="243"/>
      <c r="J2441" s="243"/>
      <c r="K2441" s="243"/>
      <c r="L2441" s="243"/>
      <c r="M2441" s="243"/>
      <c r="N2441" s="243"/>
      <c r="O2441" s="243"/>
      <c r="P2441" s="243"/>
      <c r="Q2441" s="243"/>
    </row>
    <row r="2442" spans="2:17">
      <c r="B2442" s="243"/>
      <c r="C2442" s="243"/>
      <c r="D2442" s="279"/>
      <c r="E2442" s="243"/>
      <c r="F2442" s="243"/>
      <c r="G2442" s="243"/>
      <c r="H2442" s="243"/>
      <c r="I2442" s="243"/>
      <c r="J2442" s="243"/>
      <c r="K2442" s="243"/>
      <c r="L2442" s="243"/>
      <c r="M2442" s="243"/>
      <c r="N2442" s="243"/>
      <c r="O2442" s="243"/>
      <c r="P2442" s="243"/>
      <c r="Q2442" s="243"/>
    </row>
    <row r="2443" spans="2:17">
      <c r="B2443" s="243"/>
      <c r="C2443" s="243"/>
      <c r="D2443" s="279"/>
      <c r="E2443" s="243"/>
      <c r="F2443" s="243"/>
      <c r="G2443" s="243"/>
      <c r="H2443" s="243"/>
      <c r="I2443" s="243"/>
      <c r="J2443" s="243"/>
      <c r="K2443" s="243"/>
      <c r="L2443" s="243"/>
      <c r="M2443" s="243"/>
      <c r="N2443" s="243"/>
      <c r="O2443" s="243"/>
      <c r="P2443" s="243"/>
      <c r="Q2443" s="243"/>
    </row>
    <row r="2444" spans="2:17">
      <c r="B2444" s="243"/>
      <c r="C2444" s="243"/>
      <c r="D2444" s="279"/>
      <c r="E2444" s="243"/>
      <c r="F2444" s="243"/>
      <c r="G2444" s="243"/>
      <c r="H2444" s="243"/>
      <c r="I2444" s="243"/>
      <c r="J2444" s="243"/>
      <c r="K2444" s="243"/>
      <c r="L2444" s="243"/>
      <c r="M2444" s="243"/>
      <c r="N2444" s="243"/>
      <c r="O2444" s="243"/>
      <c r="P2444" s="243"/>
      <c r="Q2444" s="243"/>
    </row>
    <row r="2445" spans="2:17">
      <c r="B2445" s="243"/>
      <c r="C2445" s="243"/>
      <c r="D2445" s="279"/>
      <c r="E2445" s="243"/>
      <c r="F2445" s="243"/>
      <c r="G2445" s="243"/>
      <c r="H2445" s="243"/>
      <c r="I2445" s="243"/>
      <c r="J2445" s="243"/>
      <c r="K2445" s="243"/>
      <c r="L2445" s="243"/>
      <c r="M2445" s="243"/>
      <c r="N2445" s="243"/>
      <c r="O2445" s="243"/>
      <c r="P2445" s="243"/>
      <c r="Q2445" s="243"/>
    </row>
    <row r="2446" spans="2:17">
      <c r="B2446" s="243"/>
      <c r="C2446" s="243"/>
      <c r="D2446" s="279"/>
      <c r="E2446" s="243"/>
      <c r="F2446" s="243"/>
      <c r="G2446" s="243"/>
      <c r="H2446" s="243"/>
      <c r="I2446" s="243"/>
      <c r="J2446" s="243"/>
      <c r="K2446" s="243"/>
      <c r="L2446" s="243"/>
      <c r="M2446" s="243"/>
      <c r="N2446" s="243"/>
      <c r="O2446" s="243"/>
      <c r="P2446" s="243"/>
      <c r="Q2446" s="243"/>
    </row>
    <row r="2447" spans="2:17">
      <c r="B2447" s="243"/>
      <c r="C2447" s="243"/>
      <c r="D2447" s="279"/>
      <c r="E2447" s="243"/>
      <c r="F2447" s="243"/>
      <c r="G2447" s="243"/>
      <c r="H2447" s="243"/>
      <c r="I2447" s="243"/>
      <c r="J2447" s="243"/>
      <c r="K2447" s="243"/>
      <c r="L2447" s="243"/>
      <c r="M2447" s="243"/>
      <c r="N2447" s="243"/>
      <c r="O2447" s="243"/>
      <c r="P2447" s="243"/>
      <c r="Q2447" s="243"/>
    </row>
    <row r="2448" spans="2:17">
      <c r="B2448" s="243"/>
      <c r="C2448" s="243"/>
      <c r="D2448" s="279"/>
      <c r="E2448" s="243"/>
      <c r="F2448" s="243"/>
      <c r="G2448" s="243"/>
      <c r="H2448" s="243"/>
      <c r="I2448" s="243"/>
      <c r="J2448" s="243"/>
      <c r="K2448" s="243"/>
      <c r="L2448" s="243"/>
      <c r="M2448" s="243"/>
      <c r="N2448" s="243"/>
      <c r="O2448" s="243"/>
      <c r="P2448" s="243"/>
      <c r="Q2448" s="243"/>
    </row>
    <row r="2449" spans="2:17">
      <c r="B2449" s="243"/>
      <c r="C2449" s="243"/>
      <c r="D2449" s="279"/>
      <c r="E2449" s="243"/>
      <c r="F2449" s="243"/>
      <c r="G2449" s="243"/>
      <c r="H2449" s="243"/>
      <c r="I2449" s="243"/>
      <c r="J2449" s="243"/>
      <c r="K2449" s="243"/>
      <c r="L2449" s="243"/>
      <c r="M2449" s="243"/>
      <c r="N2449" s="243"/>
      <c r="O2449" s="243"/>
      <c r="P2449" s="243"/>
      <c r="Q2449" s="243"/>
    </row>
    <row r="2450" spans="2:17">
      <c r="B2450" s="243"/>
      <c r="C2450" s="243"/>
      <c r="D2450" s="279"/>
      <c r="E2450" s="243"/>
      <c r="F2450" s="243"/>
      <c r="G2450" s="243"/>
      <c r="H2450" s="243"/>
      <c r="I2450" s="243"/>
      <c r="J2450" s="243"/>
      <c r="K2450" s="243"/>
      <c r="L2450" s="243"/>
      <c r="M2450" s="243"/>
      <c r="N2450" s="243"/>
      <c r="O2450" s="243"/>
      <c r="P2450" s="243"/>
      <c r="Q2450" s="243"/>
    </row>
    <row r="2451" spans="2:17">
      <c r="B2451" s="243"/>
      <c r="C2451" s="243"/>
      <c r="D2451" s="279"/>
      <c r="E2451" s="243"/>
      <c r="F2451" s="243"/>
      <c r="G2451" s="243"/>
      <c r="H2451" s="243"/>
      <c r="I2451" s="243"/>
      <c r="J2451" s="243"/>
      <c r="K2451" s="243"/>
      <c r="L2451" s="243"/>
      <c r="M2451" s="243"/>
      <c r="N2451" s="243"/>
      <c r="O2451" s="243"/>
      <c r="P2451" s="243"/>
      <c r="Q2451" s="243"/>
    </row>
    <row r="2452" spans="2:17">
      <c r="B2452" s="243"/>
      <c r="C2452" s="243"/>
      <c r="D2452" s="279"/>
      <c r="E2452" s="243"/>
      <c r="F2452" s="243"/>
      <c r="G2452" s="243"/>
      <c r="H2452" s="243"/>
      <c r="I2452" s="243"/>
      <c r="J2452" s="243"/>
      <c r="K2452" s="243"/>
      <c r="L2452" s="243"/>
      <c r="M2452" s="243"/>
      <c r="N2452" s="243"/>
      <c r="O2452" s="243"/>
      <c r="P2452" s="243"/>
      <c r="Q2452" s="243"/>
    </row>
    <row r="2453" spans="2:17">
      <c r="B2453" s="243"/>
      <c r="C2453" s="243"/>
      <c r="D2453" s="279"/>
      <c r="E2453" s="243"/>
      <c r="F2453" s="243"/>
      <c r="G2453" s="243"/>
      <c r="H2453" s="243"/>
      <c r="I2453" s="243"/>
      <c r="J2453" s="243"/>
      <c r="K2453" s="243"/>
      <c r="L2453" s="243"/>
      <c r="M2453" s="243"/>
      <c r="N2453" s="243"/>
      <c r="O2453" s="243"/>
      <c r="P2453" s="243"/>
      <c r="Q2453" s="243"/>
    </row>
    <row r="2454" spans="2:17">
      <c r="B2454" s="243"/>
      <c r="C2454" s="243"/>
      <c r="D2454" s="279"/>
      <c r="E2454" s="243"/>
      <c r="F2454" s="243"/>
      <c r="G2454" s="243"/>
      <c r="H2454" s="243"/>
      <c r="I2454" s="243"/>
      <c r="J2454" s="243"/>
      <c r="K2454" s="243"/>
      <c r="L2454" s="243"/>
      <c r="M2454" s="243"/>
      <c r="N2454" s="243"/>
      <c r="O2454" s="243"/>
      <c r="P2454" s="243"/>
      <c r="Q2454" s="243"/>
    </row>
    <row r="2455" spans="2:17">
      <c r="B2455" s="243"/>
      <c r="C2455" s="243"/>
      <c r="D2455" s="279"/>
      <c r="E2455" s="243"/>
      <c r="F2455" s="243"/>
      <c r="G2455" s="243"/>
      <c r="H2455" s="243"/>
      <c r="I2455" s="243"/>
      <c r="J2455" s="243"/>
      <c r="K2455" s="243"/>
      <c r="L2455" s="243"/>
      <c r="M2455" s="243"/>
      <c r="N2455" s="243"/>
      <c r="O2455" s="243"/>
      <c r="P2455" s="243"/>
      <c r="Q2455" s="243"/>
    </row>
    <row r="2456" spans="2:17">
      <c r="B2456" s="243"/>
      <c r="C2456" s="243"/>
      <c r="D2456" s="279"/>
      <c r="E2456" s="243"/>
      <c r="F2456" s="243"/>
      <c r="G2456" s="243"/>
      <c r="H2456" s="243"/>
      <c r="I2456" s="243"/>
      <c r="J2456" s="243"/>
      <c r="K2456" s="243"/>
      <c r="L2456" s="243"/>
      <c r="M2456" s="243"/>
      <c r="N2456" s="243"/>
      <c r="O2456" s="243"/>
      <c r="P2456" s="243"/>
      <c r="Q2456" s="243"/>
    </row>
    <row r="2457" spans="2:17">
      <c r="B2457" s="243"/>
      <c r="C2457" s="243"/>
      <c r="D2457" s="279"/>
      <c r="E2457" s="243"/>
      <c r="F2457" s="243"/>
      <c r="G2457" s="243"/>
      <c r="H2457" s="243"/>
      <c r="I2457" s="243"/>
      <c r="J2457" s="243"/>
      <c r="K2457" s="243"/>
      <c r="L2457" s="243"/>
      <c r="M2457" s="243"/>
      <c r="N2457" s="243"/>
      <c r="O2457" s="243"/>
      <c r="P2457" s="243"/>
      <c r="Q2457" s="243"/>
    </row>
    <row r="2458" spans="2:17">
      <c r="B2458" s="243"/>
      <c r="C2458" s="243"/>
      <c r="D2458" s="279"/>
      <c r="E2458" s="243"/>
      <c r="F2458" s="243"/>
      <c r="G2458" s="243"/>
      <c r="H2458" s="243"/>
      <c r="I2458" s="243"/>
      <c r="J2458" s="243"/>
      <c r="K2458" s="243"/>
      <c r="L2458" s="243"/>
      <c r="M2458" s="243"/>
      <c r="N2458" s="243"/>
      <c r="O2458" s="243"/>
      <c r="P2458" s="243"/>
      <c r="Q2458" s="243"/>
    </row>
    <row r="2459" spans="2:17">
      <c r="B2459" s="243"/>
      <c r="C2459" s="243"/>
      <c r="D2459" s="279"/>
      <c r="E2459" s="243"/>
      <c r="F2459" s="243"/>
      <c r="G2459" s="243"/>
      <c r="H2459" s="243"/>
      <c r="I2459" s="243"/>
      <c r="J2459" s="243"/>
      <c r="K2459" s="243"/>
      <c r="L2459" s="243"/>
      <c r="M2459" s="243"/>
      <c r="N2459" s="243"/>
      <c r="O2459" s="243"/>
      <c r="P2459" s="243"/>
      <c r="Q2459" s="243"/>
    </row>
    <row r="2460" spans="2:17">
      <c r="B2460" s="243"/>
      <c r="C2460" s="243"/>
      <c r="D2460" s="279"/>
      <c r="E2460" s="243"/>
      <c r="F2460" s="243"/>
      <c r="G2460" s="243"/>
      <c r="H2460" s="243"/>
      <c r="I2460" s="243"/>
      <c r="J2460" s="243"/>
      <c r="K2460" s="243"/>
      <c r="L2460" s="243"/>
      <c r="M2460" s="243"/>
      <c r="N2460" s="243"/>
      <c r="O2460" s="243"/>
      <c r="P2460" s="243"/>
      <c r="Q2460" s="243"/>
    </row>
    <row r="2461" spans="2:17">
      <c r="B2461" s="243"/>
      <c r="C2461" s="243"/>
      <c r="D2461" s="279"/>
      <c r="E2461" s="243"/>
      <c r="F2461" s="243"/>
      <c r="G2461" s="243"/>
      <c r="H2461" s="243"/>
      <c r="I2461" s="243"/>
      <c r="J2461" s="243"/>
      <c r="K2461" s="243"/>
      <c r="L2461" s="243"/>
      <c r="M2461" s="243"/>
      <c r="N2461" s="243"/>
      <c r="O2461" s="243"/>
      <c r="P2461" s="243"/>
      <c r="Q2461" s="243"/>
    </row>
    <row r="2462" spans="2:17">
      <c r="B2462" s="243"/>
      <c r="C2462" s="243"/>
      <c r="D2462" s="279"/>
      <c r="E2462" s="243"/>
      <c r="F2462" s="243"/>
      <c r="G2462" s="243"/>
      <c r="H2462" s="243"/>
      <c r="I2462" s="243"/>
      <c r="J2462" s="243"/>
      <c r="K2462" s="243"/>
      <c r="L2462" s="243"/>
      <c r="M2462" s="243"/>
      <c r="N2462" s="243"/>
      <c r="O2462" s="243"/>
      <c r="P2462" s="243"/>
      <c r="Q2462" s="243"/>
    </row>
    <row r="2463" spans="2:17">
      <c r="B2463" s="243"/>
      <c r="C2463" s="243"/>
      <c r="D2463" s="279"/>
      <c r="E2463" s="243"/>
      <c r="F2463" s="243"/>
      <c r="G2463" s="243"/>
      <c r="H2463" s="243"/>
      <c r="I2463" s="243"/>
      <c r="J2463" s="243"/>
      <c r="K2463" s="243"/>
      <c r="L2463" s="243"/>
      <c r="M2463" s="243"/>
      <c r="N2463" s="243"/>
      <c r="O2463" s="243"/>
      <c r="P2463" s="243"/>
      <c r="Q2463" s="243"/>
    </row>
    <row r="2464" spans="2:17">
      <c r="B2464" s="243"/>
      <c r="C2464" s="243"/>
      <c r="D2464" s="279"/>
      <c r="E2464" s="243"/>
      <c r="F2464" s="243"/>
      <c r="G2464" s="243"/>
      <c r="H2464" s="243"/>
      <c r="I2464" s="243"/>
      <c r="J2464" s="243"/>
      <c r="K2464" s="243"/>
      <c r="L2464" s="243"/>
      <c r="M2464" s="243"/>
      <c r="N2464" s="243"/>
      <c r="O2464" s="243"/>
      <c r="P2464" s="243"/>
      <c r="Q2464" s="243"/>
    </row>
    <row r="2465" spans="2:17">
      <c r="B2465" s="243"/>
      <c r="C2465" s="243"/>
      <c r="D2465" s="279"/>
      <c r="E2465" s="243"/>
      <c r="F2465" s="243"/>
      <c r="G2465" s="243"/>
      <c r="H2465" s="243"/>
      <c r="I2465" s="243"/>
      <c r="J2465" s="243"/>
      <c r="K2465" s="243"/>
      <c r="L2465" s="243"/>
      <c r="M2465" s="243"/>
      <c r="N2465" s="243"/>
      <c r="O2465" s="243"/>
      <c r="P2465" s="243"/>
      <c r="Q2465" s="243"/>
    </row>
    <row r="2466" spans="2:17">
      <c r="B2466" s="243"/>
      <c r="C2466" s="243"/>
      <c r="D2466" s="279"/>
      <c r="E2466" s="243"/>
      <c r="F2466" s="243"/>
      <c r="G2466" s="243"/>
      <c r="H2466" s="243"/>
      <c r="I2466" s="243"/>
      <c r="J2466" s="243"/>
      <c r="K2466" s="243"/>
      <c r="L2466" s="243"/>
      <c r="M2466" s="243"/>
      <c r="N2466" s="243"/>
      <c r="O2466" s="243"/>
      <c r="P2466" s="243"/>
      <c r="Q2466" s="243"/>
    </row>
    <row r="2467" spans="2:17">
      <c r="B2467" s="243"/>
      <c r="C2467" s="243"/>
      <c r="D2467" s="279"/>
      <c r="E2467" s="243"/>
      <c r="F2467" s="243"/>
      <c r="G2467" s="243"/>
      <c r="H2467" s="243"/>
      <c r="I2467" s="243"/>
      <c r="J2467" s="243"/>
      <c r="K2467" s="243"/>
      <c r="L2467" s="243"/>
      <c r="M2467" s="243"/>
      <c r="N2467" s="243"/>
      <c r="O2467" s="243"/>
      <c r="P2467" s="243"/>
      <c r="Q2467" s="243"/>
    </row>
    <row r="2468" spans="2:17">
      <c r="B2468" s="243"/>
      <c r="C2468" s="243"/>
      <c r="D2468" s="279"/>
      <c r="E2468" s="243"/>
      <c r="F2468" s="243"/>
      <c r="G2468" s="243"/>
      <c r="H2468" s="243"/>
      <c r="I2468" s="243"/>
      <c r="J2468" s="243"/>
      <c r="K2468" s="243"/>
      <c r="L2468" s="243"/>
      <c r="M2468" s="243"/>
      <c r="N2468" s="243"/>
      <c r="O2468" s="243"/>
      <c r="P2468" s="243"/>
      <c r="Q2468" s="243"/>
    </row>
    <row r="2469" spans="2:17">
      <c r="B2469" s="243"/>
      <c r="C2469" s="243"/>
      <c r="D2469" s="279"/>
      <c r="E2469" s="243"/>
      <c r="F2469" s="243"/>
      <c r="G2469" s="243"/>
      <c r="H2469" s="243"/>
      <c r="I2469" s="243"/>
      <c r="J2469" s="243"/>
      <c r="K2469" s="243"/>
      <c r="L2469" s="243"/>
      <c r="M2469" s="243"/>
      <c r="N2469" s="243"/>
      <c r="O2469" s="243"/>
      <c r="P2469" s="243"/>
      <c r="Q2469" s="243"/>
    </row>
    <row r="2470" spans="2:17">
      <c r="B2470" s="243"/>
      <c r="C2470" s="243"/>
      <c r="D2470" s="279"/>
      <c r="E2470" s="243"/>
      <c r="F2470" s="243"/>
      <c r="G2470" s="243"/>
      <c r="H2470" s="243"/>
      <c r="I2470" s="243"/>
      <c r="J2470" s="243"/>
      <c r="K2470" s="243"/>
      <c r="L2470" s="243"/>
      <c r="M2470" s="243"/>
      <c r="N2470" s="243"/>
      <c r="O2470" s="243"/>
      <c r="P2470" s="243"/>
      <c r="Q2470" s="243"/>
    </row>
    <row r="2471" spans="2:17">
      <c r="B2471" s="243"/>
      <c r="C2471" s="243"/>
      <c r="D2471" s="279"/>
      <c r="E2471" s="243"/>
      <c r="F2471" s="243"/>
      <c r="G2471" s="243"/>
      <c r="H2471" s="243"/>
      <c r="I2471" s="243"/>
      <c r="J2471" s="243"/>
      <c r="K2471" s="243"/>
      <c r="L2471" s="243"/>
      <c r="M2471" s="243"/>
      <c r="N2471" s="243"/>
      <c r="O2471" s="243"/>
      <c r="P2471" s="243"/>
      <c r="Q2471" s="243"/>
    </row>
    <row r="2472" spans="2:17">
      <c r="B2472" s="243"/>
      <c r="C2472" s="243"/>
      <c r="D2472" s="279"/>
      <c r="E2472" s="243"/>
      <c r="F2472" s="243"/>
      <c r="G2472" s="243"/>
      <c r="H2472" s="243"/>
      <c r="I2472" s="243"/>
      <c r="J2472" s="243"/>
      <c r="K2472" s="243"/>
      <c r="L2472" s="243"/>
      <c r="M2472" s="243"/>
      <c r="N2472" s="243"/>
      <c r="O2472" s="243"/>
      <c r="P2472" s="243"/>
      <c r="Q2472" s="243"/>
    </row>
    <row r="2473" spans="2:17">
      <c r="B2473" s="243"/>
      <c r="C2473" s="243"/>
      <c r="D2473" s="279"/>
      <c r="E2473" s="243"/>
      <c r="F2473" s="243"/>
      <c r="G2473" s="243"/>
      <c r="H2473" s="243"/>
      <c r="I2473" s="243"/>
      <c r="J2473" s="243"/>
      <c r="K2473" s="243"/>
      <c r="L2473" s="243"/>
      <c r="M2473" s="243"/>
      <c r="N2473" s="243"/>
      <c r="O2473" s="243"/>
      <c r="P2473" s="243"/>
      <c r="Q2473" s="243"/>
    </row>
    <row r="2474" spans="2:17">
      <c r="B2474" s="243"/>
      <c r="C2474" s="243"/>
      <c r="D2474" s="279"/>
      <c r="E2474" s="243"/>
      <c r="F2474" s="243"/>
      <c r="G2474" s="243"/>
      <c r="H2474" s="243"/>
      <c r="I2474" s="243"/>
      <c r="J2474" s="243"/>
      <c r="K2474" s="243"/>
      <c r="L2474" s="243"/>
      <c r="M2474" s="243"/>
      <c r="N2474" s="243"/>
      <c r="O2474" s="243"/>
      <c r="P2474" s="243"/>
      <c r="Q2474" s="243"/>
    </row>
    <row r="2475" spans="2:17">
      <c r="B2475" s="243"/>
      <c r="C2475" s="243"/>
      <c r="D2475" s="279"/>
      <c r="E2475" s="243"/>
      <c r="F2475" s="243"/>
      <c r="G2475" s="243"/>
      <c r="H2475" s="243"/>
      <c r="I2475" s="243"/>
      <c r="J2475" s="243"/>
      <c r="K2475" s="243"/>
      <c r="L2475" s="243"/>
      <c r="M2475" s="243"/>
      <c r="N2475" s="243"/>
      <c r="O2475" s="243"/>
      <c r="P2475" s="243"/>
      <c r="Q2475" s="243"/>
    </row>
    <row r="2476" spans="2:17">
      <c r="B2476" s="243"/>
      <c r="C2476" s="243"/>
      <c r="D2476" s="279"/>
      <c r="E2476" s="243"/>
      <c r="F2476" s="243"/>
      <c r="G2476" s="243"/>
      <c r="H2476" s="243"/>
      <c r="I2476" s="243"/>
      <c r="J2476" s="243"/>
      <c r="K2476" s="243"/>
      <c r="L2476" s="243"/>
      <c r="M2476" s="243"/>
      <c r="N2476" s="243"/>
      <c r="O2476" s="243"/>
      <c r="P2476" s="243"/>
      <c r="Q2476" s="243"/>
    </row>
    <row r="2477" spans="2:17">
      <c r="B2477" s="243"/>
      <c r="C2477" s="243"/>
      <c r="D2477" s="279"/>
      <c r="E2477" s="243"/>
      <c r="F2477" s="243"/>
      <c r="G2477" s="243"/>
      <c r="H2477" s="243"/>
      <c r="I2477" s="243"/>
      <c r="J2477" s="243"/>
      <c r="K2477" s="243"/>
      <c r="L2477" s="243"/>
      <c r="M2477" s="243"/>
      <c r="N2477" s="243"/>
      <c r="O2477" s="243"/>
      <c r="P2477" s="243"/>
      <c r="Q2477" s="243"/>
    </row>
    <row r="2478" spans="2:17">
      <c r="B2478" s="243"/>
      <c r="C2478" s="243"/>
      <c r="D2478" s="279"/>
      <c r="E2478" s="243"/>
      <c r="F2478" s="243"/>
      <c r="G2478" s="243"/>
      <c r="H2478" s="243"/>
      <c r="I2478" s="243"/>
      <c r="J2478" s="243"/>
      <c r="K2478" s="243"/>
      <c r="L2478" s="243"/>
      <c r="M2478" s="243"/>
      <c r="N2478" s="243"/>
      <c r="O2478" s="243"/>
      <c r="P2478" s="243"/>
      <c r="Q2478" s="243"/>
    </row>
    <row r="2479" spans="2:17">
      <c r="B2479" s="243"/>
      <c r="C2479" s="243"/>
      <c r="D2479" s="279"/>
      <c r="E2479" s="243"/>
      <c r="F2479" s="243"/>
      <c r="G2479" s="243"/>
      <c r="H2479" s="243"/>
      <c r="I2479" s="243"/>
      <c r="J2479" s="243"/>
      <c r="K2479" s="243"/>
      <c r="L2479" s="243"/>
      <c r="M2479" s="243"/>
      <c r="N2479" s="243"/>
      <c r="O2479" s="243"/>
      <c r="P2479" s="243"/>
      <c r="Q2479" s="243"/>
    </row>
    <row r="2480" spans="2:17">
      <c r="B2480" s="243"/>
      <c r="C2480" s="243"/>
      <c r="D2480" s="279"/>
      <c r="E2480" s="243"/>
      <c r="F2480" s="243"/>
      <c r="G2480" s="243"/>
      <c r="H2480" s="243"/>
      <c r="I2480" s="243"/>
      <c r="J2480" s="243"/>
      <c r="K2480" s="243"/>
      <c r="L2480" s="243"/>
      <c r="M2480" s="243"/>
      <c r="N2480" s="243"/>
      <c r="O2480" s="243"/>
      <c r="P2480" s="243"/>
      <c r="Q2480" s="243"/>
    </row>
    <row r="2481" spans="2:17">
      <c r="B2481" s="243"/>
      <c r="C2481" s="243"/>
      <c r="D2481" s="279"/>
      <c r="E2481" s="243"/>
      <c r="F2481" s="243"/>
      <c r="G2481" s="243"/>
      <c r="H2481" s="243"/>
      <c r="I2481" s="243"/>
      <c r="J2481" s="243"/>
      <c r="K2481" s="243"/>
      <c r="L2481" s="243"/>
      <c r="M2481" s="243"/>
      <c r="N2481" s="243"/>
      <c r="O2481" s="243"/>
      <c r="P2481" s="243"/>
      <c r="Q2481" s="243"/>
    </row>
    <row r="2482" spans="2:17">
      <c r="B2482" s="243"/>
      <c r="C2482" s="243"/>
      <c r="D2482" s="279"/>
      <c r="E2482" s="243"/>
      <c r="F2482" s="243"/>
      <c r="G2482" s="243"/>
      <c r="H2482" s="243"/>
      <c r="I2482" s="243"/>
      <c r="J2482" s="243"/>
      <c r="K2482" s="243"/>
      <c r="L2482" s="243"/>
      <c r="M2482" s="243"/>
      <c r="N2482" s="243"/>
      <c r="O2482" s="243"/>
      <c r="P2482" s="243"/>
      <c r="Q2482" s="243"/>
    </row>
    <row r="2483" spans="2:17">
      <c r="B2483" s="243"/>
      <c r="C2483" s="243"/>
      <c r="D2483" s="279"/>
      <c r="E2483" s="243"/>
      <c r="F2483" s="243"/>
      <c r="G2483" s="243"/>
      <c r="H2483" s="243"/>
      <c r="I2483" s="243"/>
      <c r="J2483" s="243"/>
      <c r="K2483" s="243"/>
      <c r="L2483" s="243"/>
      <c r="M2483" s="243"/>
      <c r="N2483" s="243"/>
      <c r="O2483" s="243"/>
      <c r="P2483" s="243"/>
      <c r="Q2483" s="243"/>
    </row>
    <row r="2484" spans="2:17">
      <c r="B2484" s="243"/>
      <c r="C2484" s="243"/>
      <c r="D2484" s="279"/>
      <c r="E2484" s="243"/>
      <c r="F2484" s="243"/>
      <c r="G2484" s="243"/>
      <c r="H2484" s="243"/>
      <c r="I2484" s="243"/>
      <c r="J2484" s="243"/>
      <c r="K2484" s="243"/>
      <c r="L2484" s="243"/>
      <c r="M2484" s="243"/>
      <c r="N2484" s="243"/>
      <c r="O2484" s="243"/>
      <c r="P2484" s="243"/>
      <c r="Q2484" s="243"/>
    </row>
    <row r="2485" spans="2:17">
      <c r="B2485" s="243"/>
      <c r="C2485" s="243"/>
      <c r="D2485" s="279"/>
      <c r="E2485" s="243"/>
      <c r="F2485" s="243"/>
      <c r="G2485" s="243"/>
      <c r="H2485" s="243"/>
      <c r="I2485" s="243"/>
      <c r="J2485" s="243"/>
      <c r="K2485" s="243"/>
      <c r="L2485" s="243"/>
      <c r="M2485" s="243"/>
      <c r="N2485" s="243"/>
      <c r="O2485" s="243"/>
      <c r="P2485" s="243"/>
      <c r="Q2485" s="243"/>
    </row>
    <row r="2486" spans="2:17">
      <c r="B2486" s="243"/>
      <c r="C2486" s="243"/>
      <c r="D2486" s="279"/>
      <c r="E2486" s="243"/>
      <c r="F2486" s="243"/>
      <c r="G2486" s="243"/>
      <c r="H2486" s="243"/>
      <c r="I2486" s="243"/>
      <c r="J2486" s="243"/>
      <c r="K2486" s="243"/>
      <c r="L2486" s="243"/>
      <c r="M2486" s="243"/>
      <c r="N2486" s="243"/>
      <c r="O2486" s="243"/>
      <c r="P2486" s="243"/>
      <c r="Q2486" s="243"/>
    </row>
    <row r="2487" spans="2:17">
      <c r="B2487" s="243"/>
      <c r="C2487" s="243"/>
      <c r="D2487" s="279"/>
      <c r="E2487" s="243"/>
      <c r="F2487" s="243"/>
      <c r="G2487" s="243"/>
      <c r="H2487" s="243"/>
      <c r="I2487" s="243"/>
      <c r="J2487" s="243"/>
      <c r="K2487" s="243"/>
      <c r="L2487" s="243"/>
      <c r="M2487" s="243"/>
      <c r="N2487" s="243"/>
      <c r="O2487" s="243"/>
      <c r="P2487" s="243"/>
      <c r="Q2487" s="243"/>
    </row>
    <row r="2488" spans="2:17">
      <c r="B2488" s="243"/>
      <c r="C2488" s="243"/>
      <c r="D2488" s="279"/>
      <c r="E2488" s="243"/>
      <c r="F2488" s="243"/>
      <c r="G2488" s="243"/>
      <c r="H2488" s="243"/>
      <c r="I2488" s="243"/>
      <c r="J2488" s="243"/>
      <c r="K2488" s="243"/>
      <c r="L2488" s="243"/>
      <c r="M2488" s="243"/>
      <c r="N2488" s="243"/>
      <c r="O2488" s="243"/>
      <c r="P2488" s="243"/>
      <c r="Q2488" s="243"/>
    </row>
    <row r="2489" spans="2:17">
      <c r="B2489" s="243"/>
      <c r="C2489" s="243"/>
      <c r="D2489" s="279"/>
      <c r="E2489" s="243"/>
      <c r="F2489" s="243"/>
      <c r="G2489" s="243"/>
      <c r="H2489" s="243"/>
      <c r="I2489" s="243"/>
      <c r="J2489" s="243"/>
      <c r="K2489" s="243"/>
      <c r="L2489" s="243"/>
      <c r="M2489" s="243"/>
      <c r="N2489" s="243"/>
      <c r="O2489" s="243"/>
      <c r="P2489" s="243"/>
      <c r="Q2489" s="243"/>
    </row>
    <row r="2490" spans="2:17">
      <c r="B2490" s="243"/>
      <c r="C2490" s="243"/>
      <c r="D2490" s="279"/>
      <c r="E2490" s="243"/>
      <c r="F2490" s="243"/>
      <c r="G2490" s="243"/>
      <c r="H2490" s="243"/>
      <c r="I2490" s="243"/>
      <c r="J2490" s="243"/>
      <c r="K2490" s="243"/>
      <c r="L2490" s="243"/>
      <c r="M2490" s="243"/>
      <c r="N2490" s="243"/>
      <c r="O2490" s="243"/>
      <c r="P2490" s="243"/>
      <c r="Q2490" s="243"/>
    </row>
    <row r="2491" spans="2:17">
      <c r="B2491" s="243"/>
      <c r="C2491" s="243"/>
      <c r="D2491" s="279"/>
      <c r="E2491" s="243"/>
      <c r="F2491" s="243"/>
      <c r="G2491" s="243"/>
      <c r="H2491" s="243"/>
      <c r="I2491" s="243"/>
      <c r="J2491" s="243"/>
      <c r="K2491" s="243"/>
      <c r="L2491" s="243"/>
      <c r="M2491" s="243"/>
      <c r="N2491" s="243"/>
      <c r="O2491" s="243"/>
      <c r="P2491" s="243"/>
      <c r="Q2491" s="243"/>
    </row>
    <row r="2492" spans="2:17">
      <c r="B2492" s="243"/>
      <c r="C2492" s="243"/>
      <c r="D2492" s="279"/>
      <c r="E2492" s="243"/>
      <c r="F2492" s="243"/>
      <c r="G2492" s="243"/>
      <c r="H2492" s="243"/>
      <c r="I2492" s="243"/>
      <c r="J2492" s="243"/>
      <c r="K2492" s="243"/>
      <c r="L2492" s="243"/>
      <c r="M2492" s="243"/>
      <c r="N2492" s="243"/>
      <c r="O2492" s="243"/>
      <c r="P2492" s="243"/>
      <c r="Q2492" s="243"/>
    </row>
    <row r="2493" spans="2:17">
      <c r="B2493" s="243"/>
      <c r="C2493" s="243"/>
      <c r="D2493" s="279"/>
      <c r="E2493" s="243"/>
      <c r="F2493" s="243"/>
      <c r="G2493" s="243"/>
      <c r="H2493" s="243"/>
      <c r="I2493" s="243"/>
      <c r="J2493" s="243"/>
      <c r="K2493" s="243"/>
      <c r="L2493" s="243"/>
      <c r="M2493" s="243"/>
      <c r="N2493" s="243"/>
      <c r="O2493" s="243"/>
      <c r="P2493" s="243"/>
      <c r="Q2493" s="243"/>
    </row>
    <row r="2494" spans="2:17">
      <c r="B2494" s="243"/>
      <c r="C2494" s="243"/>
      <c r="D2494" s="279"/>
      <c r="E2494" s="243"/>
      <c r="F2494" s="243"/>
      <c r="G2494" s="243"/>
      <c r="H2494" s="243"/>
      <c r="I2494" s="243"/>
      <c r="J2494" s="243"/>
      <c r="K2494" s="243"/>
      <c r="L2494" s="243"/>
      <c r="M2494" s="243"/>
      <c r="N2494" s="243"/>
      <c r="O2494" s="243"/>
      <c r="P2494" s="243"/>
      <c r="Q2494" s="243"/>
    </row>
    <row r="2495" spans="2:17">
      <c r="B2495" s="243"/>
      <c r="C2495" s="243"/>
      <c r="D2495" s="279"/>
      <c r="E2495" s="243"/>
      <c r="F2495" s="243"/>
      <c r="G2495" s="243"/>
      <c r="H2495" s="243"/>
      <c r="I2495" s="243"/>
      <c r="J2495" s="243"/>
      <c r="K2495" s="243"/>
      <c r="L2495" s="243"/>
      <c r="M2495" s="243"/>
      <c r="N2495" s="243"/>
      <c r="O2495" s="243"/>
      <c r="P2495" s="243"/>
      <c r="Q2495" s="243"/>
    </row>
    <row r="2496" spans="2:17">
      <c r="B2496" s="243"/>
      <c r="C2496" s="243"/>
      <c r="D2496" s="279"/>
      <c r="E2496" s="243"/>
      <c r="F2496" s="243"/>
      <c r="G2496" s="243"/>
      <c r="H2496" s="243"/>
      <c r="I2496" s="243"/>
      <c r="J2496" s="243"/>
      <c r="K2496" s="243"/>
      <c r="L2496" s="243"/>
      <c r="M2496" s="243"/>
      <c r="N2496" s="243"/>
      <c r="O2496" s="243"/>
      <c r="P2496" s="243"/>
      <c r="Q2496" s="243"/>
    </row>
    <row r="2497" spans="2:17">
      <c r="B2497" s="243"/>
      <c r="C2497" s="243"/>
      <c r="D2497" s="279"/>
      <c r="E2497" s="243"/>
      <c r="F2497" s="243"/>
      <c r="G2497" s="243"/>
      <c r="H2497" s="243"/>
      <c r="I2497" s="243"/>
      <c r="J2497" s="243"/>
      <c r="K2497" s="243"/>
      <c r="L2497" s="243"/>
      <c r="M2497" s="243"/>
      <c r="N2497" s="243"/>
      <c r="O2497" s="243"/>
      <c r="P2497" s="243"/>
      <c r="Q2497" s="243"/>
    </row>
    <row r="2498" spans="2:17">
      <c r="B2498" s="243"/>
      <c r="C2498" s="243"/>
      <c r="D2498" s="279"/>
      <c r="E2498" s="243"/>
      <c r="F2498" s="243"/>
      <c r="G2498" s="243"/>
      <c r="H2498" s="243"/>
      <c r="I2498" s="243"/>
      <c r="J2498" s="243"/>
      <c r="K2498" s="243"/>
      <c r="L2498" s="243"/>
      <c r="M2498" s="243"/>
      <c r="N2498" s="243"/>
      <c r="O2498" s="243"/>
      <c r="P2498" s="243"/>
      <c r="Q2498" s="243"/>
    </row>
    <row r="2499" spans="2:17">
      <c r="B2499" s="243"/>
      <c r="C2499" s="243"/>
      <c r="D2499" s="279"/>
      <c r="E2499" s="243"/>
      <c r="F2499" s="243"/>
      <c r="G2499" s="243"/>
      <c r="H2499" s="243"/>
      <c r="I2499" s="243"/>
      <c r="J2499" s="243"/>
      <c r="K2499" s="243"/>
      <c r="L2499" s="243"/>
      <c r="M2499" s="243"/>
      <c r="N2499" s="243"/>
      <c r="O2499" s="243"/>
      <c r="P2499" s="243"/>
      <c r="Q2499" s="243"/>
    </row>
    <row r="2500" spans="2:17">
      <c r="B2500" s="243"/>
      <c r="C2500" s="243"/>
      <c r="D2500" s="279"/>
      <c r="E2500" s="243"/>
      <c r="F2500" s="243"/>
      <c r="G2500" s="243"/>
      <c r="H2500" s="243"/>
      <c r="I2500" s="243"/>
      <c r="J2500" s="243"/>
      <c r="K2500" s="243"/>
      <c r="L2500" s="243"/>
      <c r="M2500" s="243"/>
      <c r="N2500" s="243"/>
      <c r="O2500" s="243"/>
      <c r="P2500" s="243"/>
      <c r="Q2500" s="243"/>
    </row>
    <row r="2501" spans="2:17">
      <c r="B2501" s="243"/>
      <c r="C2501" s="243"/>
      <c r="D2501" s="279"/>
      <c r="E2501" s="243"/>
      <c r="F2501" s="243"/>
      <c r="G2501" s="243"/>
      <c r="H2501" s="243"/>
      <c r="I2501" s="243"/>
      <c r="J2501" s="243"/>
      <c r="K2501" s="243"/>
      <c r="L2501" s="243"/>
      <c r="M2501" s="243"/>
      <c r="N2501" s="243"/>
      <c r="O2501" s="243"/>
      <c r="P2501" s="243"/>
      <c r="Q2501" s="243"/>
    </row>
    <row r="2502" spans="2:17">
      <c r="B2502" s="243"/>
      <c r="C2502" s="243"/>
      <c r="D2502" s="279"/>
      <c r="E2502" s="243"/>
      <c r="F2502" s="243"/>
      <c r="G2502" s="243"/>
      <c r="H2502" s="243"/>
      <c r="I2502" s="243"/>
      <c r="J2502" s="243"/>
      <c r="K2502" s="243"/>
      <c r="L2502" s="243"/>
      <c r="M2502" s="243"/>
      <c r="N2502" s="243"/>
      <c r="O2502" s="243"/>
      <c r="P2502" s="243"/>
      <c r="Q2502" s="243"/>
    </row>
    <row r="2503" spans="2:17">
      <c r="B2503" s="243"/>
      <c r="C2503" s="243"/>
      <c r="D2503" s="279"/>
      <c r="E2503" s="243"/>
      <c r="F2503" s="243"/>
      <c r="G2503" s="243"/>
      <c r="H2503" s="243"/>
      <c r="I2503" s="243"/>
      <c r="J2503" s="243"/>
      <c r="K2503" s="243"/>
      <c r="L2503" s="243"/>
      <c r="M2503" s="243"/>
      <c r="N2503" s="243"/>
      <c r="O2503" s="243"/>
      <c r="P2503" s="243"/>
      <c r="Q2503" s="243"/>
    </row>
    <row r="2504" spans="2:17">
      <c r="B2504" s="243"/>
      <c r="C2504" s="243"/>
      <c r="D2504" s="279"/>
      <c r="E2504" s="243"/>
      <c r="F2504" s="243"/>
      <c r="G2504" s="243"/>
      <c r="H2504" s="243"/>
      <c r="I2504" s="243"/>
      <c r="J2504" s="243"/>
      <c r="K2504" s="243"/>
      <c r="L2504" s="243"/>
      <c r="M2504" s="243"/>
      <c r="N2504" s="243"/>
      <c r="O2504" s="243"/>
      <c r="P2504" s="243"/>
      <c r="Q2504" s="243"/>
    </row>
    <row r="2505" spans="2:17">
      <c r="B2505" s="243"/>
      <c r="C2505" s="243"/>
      <c r="D2505" s="279"/>
      <c r="E2505" s="243"/>
      <c r="F2505" s="243"/>
      <c r="G2505" s="243"/>
      <c r="H2505" s="243"/>
      <c r="I2505" s="243"/>
      <c r="J2505" s="243"/>
      <c r="K2505" s="243"/>
      <c r="L2505" s="243"/>
      <c r="M2505" s="243"/>
      <c r="N2505" s="243"/>
      <c r="O2505" s="243"/>
      <c r="P2505" s="243"/>
      <c r="Q2505" s="243"/>
    </row>
    <row r="2506" spans="2:17">
      <c r="B2506" s="243"/>
      <c r="C2506" s="243"/>
      <c r="D2506" s="279"/>
      <c r="E2506" s="243"/>
      <c r="F2506" s="243"/>
      <c r="G2506" s="243"/>
      <c r="H2506" s="243"/>
      <c r="I2506" s="243"/>
      <c r="J2506" s="243"/>
      <c r="K2506" s="243"/>
      <c r="L2506" s="243"/>
      <c r="M2506" s="243"/>
      <c r="N2506" s="243"/>
      <c r="O2506" s="243"/>
      <c r="P2506" s="243"/>
      <c r="Q2506" s="243"/>
    </row>
    <row r="2507" spans="2:17">
      <c r="B2507" s="243"/>
      <c r="C2507" s="243"/>
      <c r="D2507" s="279"/>
      <c r="E2507" s="243"/>
      <c r="F2507" s="243"/>
      <c r="G2507" s="243"/>
      <c r="H2507" s="243"/>
      <c r="I2507" s="243"/>
      <c r="J2507" s="243"/>
      <c r="K2507" s="243"/>
      <c r="L2507" s="243"/>
      <c r="M2507" s="243"/>
      <c r="N2507" s="243"/>
      <c r="O2507" s="243"/>
      <c r="P2507" s="243"/>
      <c r="Q2507" s="243"/>
    </row>
    <row r="2508" spans="2:17">
      <c r="B2508" s="243"/>
      <c r="C2508" s="243"/>
      <c r="D2508" s="279"/>
      <c r="E2508" s="243"/>
      <c r="F2508" s="243"/>
      <c r="G2508" s="243"/>
      <c r="H2508" s="243"/>
      <c r="I2508" s="243"/>
      <c r="J2508" s="243"/>
      <c r="K2508" s="243"/>
      <c r="L2508" s="243"/>
      <c r="M2508" s="243"/>
      <c r="N2508" s="243"/>
      <c r="O2508" s="243"/>
      <c r="P2508" s="243"/>
      <c r="Q2508" s="243"/>
    </row>
    <row r="2509" spans="2:17">
      <c r="B2509" s="243"/>
      <c r="C2509" s="243"/>
      <c r="D2509" s="279"/>
      <c r="E2509" s="243"/>
      <c r="F2509" s="243"/>
      <c r="G2509" s="243"/>
      <c r="H2509" s="243"/>
      <c r="I2509" s="243"/>
      <c r="J2509" s="243"/>
      <c r="K2509" s="243"/>
      <c r="L2509" s="243"/>
      <c r="M2509" s="243"/>
      <c r="N2509" s="243"/>
      <c r="O2509" s="243"/>
      <c r="P2509" s="243"/>
      <c r="Q2509" s="243"/>
    </row>
    <row r="2510" spans="2:17">
      <c r="B2510" s="243"/>
      <c r="C2510" s="243"/>
      <c r="D2510" s="279"/>
      <c r="E2510" s="243"/>
      <c r="F2510" s="243"/>
      <c r="G2510" s="243"/>
      <c r="H2510" s="243"/>
      <c r="I2510" s="243"/>
      <c r="J2510" s="243"/>
      <c r="K2510" s="243"/>
      <c r="L2510" s="243"/>
      <c r="M2510" s="243"/>
      <c r="N2510" s="243"/>
      <c r="O2510" s="243"/>
      <c r="P2510" s="243"/>
      <c r="Q2510" s="243"/>
    </row>
    <row r="2511" spans="2:17">
      <c r="B2511" s="243"/>
      <c r="C2511" s="243"/>
      <c r="D2511" s="279"/>
      <c r="E2511" s="243"/>
      <c r="F2511" s="243"/>
      <c r="G2511" s="243"/>
      <c r="H2511" s="243"/>
      <c r="I2511" s="243"/>
      <c r="J2511" s="243"/>
      <c r="K2511" s="243"/>
      <c r="L2511" s="243"/>
      <c r="M2511" s="243"/>
      <c r="N2511" s="243"/>
      <c r="O2511" s="243"/>
      <c r="P2511" s="243"/>
      <c r="Q2511" s="243"/>
    </row>
    <row r="2512" spans="2:17">
      <c r="B2512" s="243"/>
      <c r="C2512" s="243"/>
      <c r="D2512" s="279"/>
      <c r="E2512" s="243"/>
      <c r="F2512" s="243"/>
      <c r="G2512" s="243"/>
      <c r="H2512" s="243"/>
      <c r="I2512" s="243"/>
      <c r="J2512" s="243"/>
      <c r="K2512" s="243"/>
      <c r="L2512" s="243"/>
      <c r="M2512" s="243"/>
      <c r="N2512" s="243"/>
      <c r="O2512" s="243"/>
      <c r="P2512" s="243"/>
      <c r="Q2512" s="243"/>
    </row>
    <row r="2513" spans="2:17">
      <c r="B2513" s="243"/>
      <c r="C2513" s="243"/>
      <c r="D2513" s="279"/>
      <c r="E2513" s="243"/>
      <c r="F2513" s="243"/>
      <c r="G2513" s="243"/>
      <c r="H2513" s="243"/>
      <c r="I2513" s="243"/>
      <c r="J2513" s="243"/>
      <c r="K2513" s="243"/>
      <c r="L2513" s="243"/>
      <c r="M2513" s="243"/>
      <c r="N2513" s="243"/>
      <c r="O2513" s="243"/>
      <c r="P2513" s="243"/>
      <c r="Q2513" s="243"/>
    </row>
    <row r="2514" spans="2:17">
      <c r="B2514" s="243"/>
      <c r="C2514" s="243"/>
      <c r="D2514" s="279"/>
      <c r="E2514" s="243"/>
      <c r="F2514" s="243"/>
      <c r="G2514" s="243"/>
      <c r="H2514" s="243"/>
      <c r="I2514" s="243"/>
      <c r="J2514" s="243"/>
      <c r="K2514" s="243"/>
      <c r="L2514" s="243"/>
      <c r="M2514" s="243"/>
      <c r="N2514" s="243"/>
      <c r="O2514" s="243"/>
      <c r="P2514" s="243"/>
      <c r="Q2514" s="243"/>
    </row>
    <row r="2515" spans="2:17">
      <c r="B2515" s="243"/>
      <c r="C2515" s="243"/>
      <c r="D2515" s="279"/>
      <c r="E2515" s="243"/>
      <c r="F2515" s="243"/>
      <c r="G2515" s="243"/>
      <c r="H2515" s="243"/>
      <c r="I2515" s="243"/>
      <c r="J2515" s="243"/>
      <c r="K2515" s="243"/>
      <c r="L2515" s="243"/>
      <c r="M2515" s="243"/>
      <c r="N2515" s="243"/>
      <c r="O2515" s="243"/>
      <c r="P2515" s="243"/>
      <c r="Q2515" s="243"/>
    </row>
    <row r="2516" spans="2:17">
      <c r="B2516" s="243"/>
      <c r="C2516" s="243"/>
      <c r="D2516" s="279"/>
      <c r="E2516" s="243"/>
      <c r="F2516" s="243"/>
      <c r="G2516" s="243"/>
      <c r="H2516" s="243"/>
      <c r="I2516" s="243"/>
      <c r="J2516" s="243"/>
      <c r="K2516" s="243"/>
      <c r="L2516" s="243"/>
      <c r="M2516" s="243"/>
      <c r="N2516" s="243"/>
      <c r="O2516" s="243"/>
      <c r="P2516" s="243"/>
      <c r="Q2516" s="243"/>
    </row>
    <row r="2517" spans="2:17">
      <c r="B2517" s="243"/>
      <c r="C2517" s="243"/>
      <c r="D2517" s="279"/>
      <c r="E2517" s="243"/>
      <c r="F2517" s="243"/>
      <c r="G2517" s="243"/>
      <c r="H2517" s="243"/>
      <c r="I2517" s="243"/>
      <c r="J2517" s="243"/>
      <c r="K2517" s="243"/>
      <c r="L2517" s="243"/>
      <c r="M2517" s="243"/>
      <c r="N2517" s="243"/>
      <c r="O2517" s="243"/>
      <c r="P2517" s="243"/>
      <c r="Q2517" s="243"/>
    </row>
    <row r="2518" spans="2:17">
      <c r="B2518" s="243"/>
      <c r="C2518" s="243"/>
      <c r="D2518" s="279"/>
      <c r="E2518" s="243"/>
      <c r="F2518" s="243"/>
      <c r="G2518" s="243"/>
      <c r="H2518" s="243"/>
      <c r="I2518" s="243"/>
      <c r="J2518" s="243"/>
      <c r="K2518" s="243"/>
      <c r="L2518" s="243"/>
      <c r="M2518" s="243"/>
      <c r="N2518" s="243"/>
      <c r="O2518" s="243"/>
      <c r="P2518" s="243"/>
      <c r="Q2518" s="243"/>
    </row>
    <row r="2519" spans="2:17">
      <c r="B2519" s="243"/>
      <c r="C2519" s="243"/>
      <c r="D2519" s="279"/>
      <c r="E2519" s="243"/>
      <c r="F2519" s="243"/>
      <c r="G2519" s="243"/>
      <c r="H2519" s="243"/>
      <c r="I2519" s="243"/>
      <c r="J2519" s="243"/>
      <c r="K2519" s="243"/>
      <c r="L2519" s="243"/>
      <c r="M2519" s="243"/>
      <c r="N2519" s="243"/>
      <c r="O2519" s="243"/>
      <c r="P2519" s="243"/>
      <c r="Q2519" s="243"/>
    </row>
    <row r="2520" spans="2:17">
      <c r="B2520" s="243"/>
      <c r="C2520" s="243"/>
      <c r="D2520" s="279"/>
      <c r="E2520" s="243"/>
      <c r="F2520" s="243"/>
      <c r="G2520" s="243"/>
      <c r="H2520" s="243"/>
      <c r="I2520" s="243"/>
      <c r="J2520" s="243"/>
      <c r="K2520" s="243"/>
      <c r="L2520" s="243"/>
      <c r="M2520" s="243"/>
      <c r="N2520" s="243"/>
      <c r="O2520" s="243"/>
      <c r="P2520" s="243"/>
      <c r="Q2520" s="243"/>
    </row>
    <row r="2521" spans="2:17">
      <c r="B2521" s="243"/>
      <c r="C2521" s="243"/>
      <c r="D2521" s="279"/>
      <c r="E2521" s="243"/>
      <c r="F2521" s="243"/>
      <c r="G2521" s="243"/>
      <c r="H2521" s="243"/>
      <c r="I2521" s="243"/>
      <c r="J2521" s="243"/>
      <c r="K2521" s="243"/>
      <c r="L2521" s="243"/>
      <c r="M2521" s="243"/>
      <c r="N2521" s="243"/>
      <c r="O2521" s="243"/>
      <c r="P2521" s="243"/>
      <c r="Q2521" s="243"/>
    </row>
    <row r="2522" spans="2:17">
      <c r="B2522" s="243"/>
      <c r="C2522" s="243"/>
      <c r="D2522" s="279"/>
      <c r="E2522" s="243"/>
      <c r="F2522" s="243"/>
      <c r="G2522" s="243"/>
      <c r="H2522" s="243"/>
      <c r="I2522" s="243"/>
      <c r="J2522" s="243"/>
      <c r="K2522" s="243"/>
      <c r="L2522" s="243"/>
      <c r="M2522" s="243"/>
      <c r="N2522" s="243"/>
      <c r="O2522" s="243"/>
      <c r="P2522" s="243"/>
      <c r="Q2522" s="243"/>
    </row>
    <row r="2523" spans="2:17">
      <c r="B2523" s="243"/>
      <c r="C2523" s="243"/>
      <c r="D2523" s="279"/>
      <c r="E2523" s="243"/>
      <c r="F2523" s="243"/>
      <c r="G2523" s="243"/>
      <c r="H2523" s="243"/>
      <c r="I2523" s="243"/>
      <c r="J2523" s="243"/>
      <c r="K2523" s="243"/>
      <c r="L2523" s="243"/>
      <c r="M2523" s="243"/>
      <c r="N2523" s="243"/>
      <c r="O2523" s="243"/>
      <c r="P2523" s="243"/>
      <c r="Q2523" s="243"/>
    </row>
    <row r="2524" spans="2:17">
      <c r="B2524" s="243"/>
      <c r="C2524" s="243"/>
      <c r="D2524" s="279"/>
      <c r="E2524" s="243"/>
      <c r="F2524" s="243"/>
      <c r="G2524" s="243"/>
      <c r="H2524" s="243"/>
      <c r="I2524" s="243"/>
      <c r="J2524" s="243"/>
      <c r="K2524" s="243"/>
      <c r="L2524" s="243"/>
      <c r="M2524" s="243"/>
      <c r="N2524" s="243"/>
      <c r="O2524" s="243"/>
      <c r="P2524" s="243"/>
      <c r="Q2524" s="243"/>
    </row>
    <row r="2525" spans="2:17">
      <c r="B2525" s="243"/>
      <c r="C2525" s="243"/>
      <c r="D2525" s="279"/>
      <c r="E2525" s="243"/>
      <c r="F2525" s="243"/>
      <c r="G2525" s="243"/>
      <c r="H2525" s="243"/>
      <c r="I2525" s="243"/>
      <c r="J2525" s="243"/>
      <c r="K2525" s="243"/>
      <c r="L2525" s="243"/>
      <c r="M2525" s="243"/>
      <c r="N2525" s="243"/>
      <c r="O2525" s="243"/>
      <c r="P2525" s="243"/>
      <c r="Q2525" s="243"/>
    </row>
    <row r="2526" spans="2:17">
      <c r="B2526" s="243"/>
      <c r="C2526" s="243"/>
      <c r="D2526" s="279"/>
      <c r="E2526" s="243"/>
      <c r="F2526" s="243"/>
      <c r="G2526" s="243"/>
      <c r="H2526" s="243"/>
      <c r="I2526" s="243"/>
      <c r="J2526" s="243"/>
      <c r="K2526" s="243"/>
      <c r="L2526" s="243"/>
      <c r="M2526" s="243"/>
      <c r="N2526" s="243"/>
      <c r="O2526" s="243"/>
      <c r="P2526" s="243"/>
      <c r="Q2526" s="243"/>
    </row>
    <row r="2527" spans="2:17">
      <c r="B2527" s="243"/>
      <c r="C2527" s="243"/>
      <c r="D2527" s="279"/>
      <c r="E2527" s="243"/>
      <c r="F2527" s="243"/>
      <c r="G2527" s="243"/>
      <c r="H2527" s="243"/>
      <c r="I2527" s="243"/>
      <c r="J2527" s="243"/>
      <c r="K2527" s="243"/>
      <c r="L2527" s="243"/>
      <c r="M2527" s="243"/>
      <c r="N2527" s="243"/>
      <c r="O2527" s="243"/>
      <c r="P2527" s="243"/>
      <c r="Q2527" s="243"/>
    </row>
    <row r="2528" spans="2:17">
      <c r="B2528" s="243"/>
      <c r="C2528" s="243"/>
      <c r="D2528" s="279"/>
      <c r="E2528" s="243"/>
      <c r="F2528" s="243"/>
      <c r="G2528" s="243"/>
      <c r="H2528" s="243"/>
      <c r="I2528" s="243"/>
      <c r="J2528" s="243"/>
      <c r="K2528" s="243"/>
      <c r="L2528" s="243"/>
      <c r="M2528" s="243"/>
      <c r="N2528" s="243"/>
      <c r="O2528" s="243"/>
      <c r="P2528" s="243"/>
      <c r="Q2528" s="243"/>
    </row>
    <row r="2529" spans="2:17">
      <c r="B2529" s="243"/>
      <c r="C2529" s="243"/>
      <c r="D2529" s="279"/>
      <c r="E2529" s="243"/>
      <c r="F2529" s="243"/>
      <c r="G2529" s="243"/>
      <c r="H2529" s="243"/>
      <c r="I2529" s="243"/>
      <c r="J2529" s="243"/>
      <c r="K2529" s="243"/>
      <c r="L2529" s="243"/>
      <c r="M2529" s="243"/>
      <c r="N2529" s="243"/>
      <c r="O2529" s="243"/>
      <c r="P2529" s="243"/>
      <c r="Q2529" s="243"/>
    </row>
    <row r="2530" spans="2:17">
      <c r="B2530" s="243"/>
      <c r="C2530" s="243"/>
      <c r="D2530" s="279"/>
      <c r="E2530" s="243"/>
      <c r="F2530" s="243"/>
      <c r="G2530" s="243"/>
      <c r="H2530" s="243"/>
      <c r="I2530" s="243"/>
      <c r="J2530" s="243"/>
      <c r="K2530" s="243"/>
      <c r="L2530" s="243"/>
      <c r="M2530" s="243"/>
      <c r="N2530" s="243"/>
      <c r="O2530" s="243"/>
      <c r="P2530" s="243"/>
      <c r="Q2530" s="243"/>
    </row>
    <row r="2531" spans="2:17">
      <c r="B2531" s="243"/>
      <c r="C2531" s="243"/>
      <c r="D2531" s="279"/>
      <c r="E2531" s="243"/>
      <c r="F2531" s="243"/>
      <c r="G2531" s="243"/>
      <c r="H2531" s="243"/>
      <c r="I2531" s="243"/>
      <c r="J2531" s="243"/>
      <c r="K2531" s="243"/>
      <c r="L2531" s="243"/>
      <c r="M2531" s="243"/>
      <c r="N2531" s="243"/>
      <c r="O2531" s="243"/>
      <c r="P2531" s="243"/>
      <c r="Q2531" s="243"/>
    </row>
    <row r="2532" spans="2:17">
      <c r="B2532" s="243"/>
      <c r="C2532" s="243"/>
      <c r="D2532" s="279"/>
      <c r="E2532" s="243"/>
      <c r="F2532" s="243"/>
      <c r="G2532" s="243"/>
      <c r="H2532" s="243"/>
      <c r="I2532" s="243"/>
      <c r="J2532" s="243"/>
      <c r="K2532" s="243"/>
      <c r="L2532" s="243"/>
      <c r="M2532" s="243"/>
      <c r="N2532" s="243"/>
      <c r="O2532" s="243"/>
      <c r="P2532" s="243"/>
      <c r="Q2532" s="243"/>
    </row>
    <row r="2533" spans="2:17">
      <c r="B2533" s="243"/>
      <c r="C2533" s="243"/>
      <c r="D2533" s="279"/>
      <c r="E2533" s="243"/>
      <c r="F2533" s="243"/>
      <c r="G2533" s="243"/>
      <c r="H2533" s="243"/>
      <c r="I2533" s="243"/>
      <c r="J2533" s="243"/>
      <c r="K2533" s="243"/>
      <c r="L2533" s="243"/>
      <c r="M2533" s="243"/>
      <c r="N2533" s="243"/>
      <c r="O2533" s="243"/>
      <c r="P2533" s="243"/>
      <c r="Q2533" s="243"/>
    </row>
    <row r="2534" spans="2:17">
      <c r="B2534" s="243"/>
      <c r="C2534" s="243"/>
      <c r="D2534" s="279"/>
      <c r="E2534" s="243"/>
      <c r="F2534" s="243"/>
      <c r="G2534" s="243"/>
      <c r="H2534" s="243"/>
      <c r="I2534" s="243"/>
      <c r="J2534" s="243"/>
      <c r="K2534" s="243"/>
      <c r="L2534" s="243"/>
      <c r="M2534" s="243"/>
      <c r="N2534" s="243"/>
      <c r="O2534" s="243"/>
      <c r="P2534" s="243"/>
      <c r="Q2534" s="243"/>
    </row>
    <row r="2535" spans="2:17">
      <c r="B2535" s="243"/>
      <c r="C2535" s="243"/>
      <c r="D2535" s="279"/>
      <c r="E2535" s="243"/>
      <c r="F2535" s="243"/>
      <c r="G2535" s="243"/>
      <c r="H2535" s="243"/>
      <c r="I2535" s="243"/>
      <c r="J2535" s="243"/>
      <c r="K2535" s="243"/>
      <c r="L2535" s="243"/>
      <c r="M2535" s="243"/>
      <c r="N2535" s="243"/>
      <c r="O2535" s="243"/>
      <c r="P2535" s="243"/>
      <c r="Q2535" s="243"/>
    </row>
    <row r="2536" spans="2:17">
      <c r="B2536" s="243"/>
      <c r="C2536" s="243"/>
      <c r="D2536" s="279"/>
      <c r="E2536" s="243"/>
      <c r="F2536" s="243"/>
      <c r="G2536" s="243"/>
      <c r="H2536" s="243"/>
      <c r="I2536" s="243"/>
      <c r="J2536" s="243"/>
      <c r="K2536" s="243"/>
      <c r="L2536" s="243"/>
      <c r="M2536" s="243"/>
      <c r="N2536" s="243"/>
      <c r="O2536" s="243"/>
      <c r="P2536" s="243"/>
      <c r="Q2536" s="243"/>
    </row>
    <row r="2537" spans="2:17">
      <c r="B2537" s="243"/>
      <c r="C2537" s="243"/>
      <c r="D2537" s="279"/>
      <c r="E2537" s="243"/>
      <c r="F2537" s="243"/>
      <c r="G2537" s="243"/>
      <c r="H2537" s="243"/>
      <c r="I2537" s="243"/>
      <c r="J2537" s="243"/>
      <c r="K2537" s="243"/>
      <c r="L2537" s="243"/>
      <c r="M2537" s="243"/>
      <c r="N2537" s="243"/>
      <c r="O2537" s="243"/>
      <c r="P2537" s="243"/>
      <c r="Q2537" s="243"/>
    </row>
    <row r="2538" spans="2:17">
      <c r="B2538" s="243"/>
      <c r="C2538" s="243"/>
      <c r="D2538" s="279"/>
      <c r="E2538" s="243"/>
      <c r="F2538" s="243"/>
      <c r="G2538" s="243"/>
      <c r="H2538" s="243"/>
      <c r="I2538" s="243"/>
      <c r="J2538" s="243"/>
      <c r="K2538" s="243"/>
      <c r="L2538" s="243"/>
      <c r="M2538" s="243"/>
      <c r="N2538" s="243"/>
      <c r="O2538" s="243"/>
      <c r="P2538" s="243"/>
      <c r="Q2538" s="243"/>
    </row>
    <row r="2539" spans="2:17">
      <c r="B2539" s="243"/>
      <c r="C2539" s="243"/>
      <c r="D2539" s="279"/>
      <c r="E2539" s="243"/>
      <c r="F2539" s="243"/>
      <c r="G2539" s="243"/>
      <c r="H2539" s="243"/>
      <c r="I2539" s="243"/>
      <c r="J2539" s="243"/>
      <c r="K2539" s="243"/>
      <c r="L2539" s="243"/>
      <c r="M2539" s="243"/>
      <c r="N2539" s="243"/>
      <c r="O2539" s="243"/>
      <c r="P2539" s="243"/>
      <c r="Q2539" s="243"/>
    </row>
    <row r="2540" spans="2:17">
      <c r="B2540" s="243"/>
      <c r="C2540" s="243"/>
      <c r="D2540" s="279"/>
      <c r="E2540" s="243"/>
      <c r="F2540" s="243"/>
      <c r="G2540" s="243"/>
      <c r="H2540" s="243"/>
      <c r="I2540" s="243"/>
      <c r="J2540" s="243"/>
      <c r="K2540" s="243"/>
      <c r="L2540" s="243"/>
      <c r="M2540" s="243"/>
      <c r="N2540" s="243"/>
      <c r="O2540" s="243"/>
      <c r="P2540" s="243"/>
      <c r="Q2540" s="243"/>
    </row>
    <row r="2541" spans="2:17">
      <c r="B2541" s="243"/>
      <c r="C2541" s="243"/>
      <c r="D2541" s="279"/>
      <c r="E2541" s="243"/>
      <c r="F2541" s="243"/>
      <c r="G2541" s="243"/>
      <c r="H2541" s="243"/>
      <c r="I2541" s="243"/>
      <c r="J2541" s="243"/>
      <c r="K2541" s="243"/>
      <c r="L2541" s="243"/>
      <c r="M2541" s="243"/>
      <c r="N2541" s="243"/>
      <c r="O2541" s="243"/>
      <c r="P2541" s="243"/>
      <c r="Q2541" s="243"/>
    </row>
    <row r="2542" spans="2:17">
      <c r="B2542" s="243"/>
      <c r="C2542" s="243"/>
      <c r="D2542" s="279"/>
      <c r="E2542" s="243"/>
      <c r="F2542" s="243"/>
      <c r="G2542" s="243"/>
      <c r="H2542" s="243"/>
      <c r="I2542" s="243"/>
      <c r="J2542" s="243"/>
      <c r="K2542" s="243"/>
      <c r="L2542" s="243"/>
      <c r="M2542" s="243"/>
      <c r="N2542" s="243"/>
      <c r="O2542" s="243"/>
      <c r="P2542" s="243"/>
      <c r="Q2542" s="243"/>
    </row>
    <row r="2543" spans="2:17">
      <c r="B2543" s="243"/>
      <c r="C2543" s="243"/>
      <c r="D2543" s="279"/>
      <c r="E2543" s="243"/>
      <c r="F2543" s="243"/>
      <c r="G2543" s="243"/>
      <c r="H2543" s="243"/>
      <c r="I2543" s="243"/>
      <c r="J2543" s="243"/>
      <c r="K2543" s="243"/>
      <c r="L2543" s="243"/>
      <c r="M2543" s="243"/>
      <c r="N2543" s="243"/>
      <c r="O2543" s="243"/>
      <c r="P2543" s="243"/>
      <c r="Q2543" s="243"/>
    </row>
    <row r="2544" spans="2:17">
      <c r="B2544" s="243"/>
      <c r="C2544" s="243"/>
      <c r="D2544" s="279"/>
      <c r="E2544" s="243"/>
      <c r="F2544" s="243"/>
      <c r="G2544" s="243"/>
      <c r="H2544" s="243"/>
      <c r="I2544" s="243"/>
      <c r="J2544" s="243"/>
      <c r="K2544" s="243"/>
      <c r="L2544" s="243"/>
      <c r="M2544" s="243"/>
      <c r="N2544" s="243"/>
      <c r="O2544" s="243"/>
      <c r="P2544" s="243"/>
      <c r="Q2544" s="243"/>
    </row>
    <row r="2545" spans="2:17">
      <c r="B2545" s="243"/>
      <c r="C2545" s="243"/>
      <c r="D2545" s="279"/>
      <c r="E2545" s="243"/>
      <c r="F2545" s="243"/>
      <c r="G2545" s="243"/>
      <c r="H2545" s="243"/>
      <c r="I2545" s="243"/>
      <c r="J2545" s="243"/>
      <c r="K2545" s="243"/>
      <c r="L2545" s="243"/>
      <c r="M2545" s="243"/>
      <c r="N2545" s="243"/>
      <c r="O2545" s="243"/>
      <c r="P2545" s="243"/>
      <c r="Q2545" s="243"/>
    </row>
    <row r="2546" spans="2:17">
      <c r="B2546" s="243"/>
      <c r="C2546" s="243"/>
      <c r="D2546" s="279"/>
      <c r="E2546" s="243"/>
      <c r="F2546" s="243"/>
      <c r="G2546" s="243"/>
      <c r="H2546" s="243"/>
      <c r="I2546" s="243"/>
      <c r="J2546" s="243"/>
      <c r="K2546" s="243"/>
      <c r="L2546" s="243"/>
      <c r="M2546" s="243"/>
      <c r="N2546" s="243"/>
      <c r="O2546" s="243"/>
      <c r="P2546" s="243"/>
      <c r="Q2546" s="243"/>
    </row>
    <row r="2547" spans="2:17">
      <c r="B2547" s="243"/>
      <c r="C2547" s="243"/>
      <c r="D2547" s="279"/>
      <c r="E2547" s="243"/>
      <c r="F2547" s="243"/>
      <c r="G2547" s="243"/>
      <c r="H2547" s="243"/>
      <c r="I2547" s="243"/>
      <c r="J2547" s="243"/>
      <c r="K2547" s="243"/>
      <c r="L2547" s="243"/>
      <c r="M2547" s="243"/>
      <c r="N2547" s="243"/>
      <c r="O2547" s="243"/>
      <c r="P2547" s="243"/>
      <c r="Q2547" s="243"/>
    </row>
    <row r="2548" spans="2:17">
      <c r="B2548" s="243"/>
      <c r="C2548" s="243"/>
      <c r="D2548" s="279"/>
      <c r="E2548" s="243"/>
      <c r="F2548" s="243"/>
      <c r="G2548" s="243"/>
      <c r="H2548" s="243"/>
      <c r="I2548" s="243"/>
      <c r="J2548" s="243"/>
      <c r="K2548" s="243"/>
      <c r="L2548" s="243"/>
      <c r="M2548" s="243"/>
      <c r="N2548" s="243"/>
      <c r="O2548" s="243"/>
      <c r="P2548" s="243"/>
      <c r="Q2548" s="243"/>
    </row>
    <row r="2549" spans="2:17">
      <c r="B2549" s="243"/>
      <c r="C2549" s="243"/>
      <c r="D2549" s="279"/>
      <c r="E2549" s="243"/>
      <c r="F2549" s="243"/>
      <c r="G2549" s="243"/>
      <c r="H2549" s="243"/>
      <c r="I2549" s="243"/>
      <c r="J2549" s="243"/>
      <c r="K2549" s="243"/>
      <c r="L2549" s="243"/>
      <c r="M2549" s="243"/>
      <c r="N2549" s="243"/>
      <c r="O2549" s="243"/>
      <c r="P2549" s="243"/>
      <c r="Q2549" s="243"/>
    </row>
    <row r="2550" spans="2:17">
      <c r="B2550" s="243"/>
      <c r="C2550" s="243"/>
      <c r="D2550" s="279"/>
      <c r="E2550" s="243"/>
      <c r="F2550" s="243"/>
      <c r="G2550" s="243"/>
      <c r="H2550" s="243"/>
      <c r="I2550" s="243"/>
      <c r="J2550" s="243"/>
      <c r="K2550" s="243"/>
      <c r="L2550" s="243"/>
      <c r="M2550" s="243"/>
      <c r="N2550" s="243"/>
      <c r="O2550" s="243"/>
      <c r="P2550" s="243"/>
      <c r="Q2550" s="243"/>
    </row>
    <row r="2551" spans="2:17">
      <c r="B2551" s="243"/>
      <c r="C2551" s="243"/>
      <c r="D2551" s="279"/>
      <c r="E2551" s="243"/>
      <c r="F2551" s="243"/>
      <c r="G2551" s="243"/>
      <c r="H2551" s="243"/>
      <c r="I2551" s="243"/>
      <c r="J2551" s="243"/>
      <c r="K2551" s="243"/>
      <c r="L2551" s="243"/>
      <c r="M2551" s="243"/>
      <c r="N2551" s="243"/>
      <c r="O2551" s="243"/>
      <c r="P2551" s="243"/>
      <c r="Q2551" s="243"/>
    </row>
    <row r="2552" spans="2:17">
      <c r="B2552" s="243"/>
      <c r="C2552" s="243"/>
      <c r="D2552" s="279"/>
      <c r="E2552" s="243"/>
      <c r="F2552" s="243"/>
      <c r="G2552" s="243"/>
      <c r="H2552" s="243"/>
      <c r="I2552" s="243"/>
      <c r="J2552" s="243"/>
      <c r="K2552" s="243"/>
      <c r="L2552" s="243"/>
      <c r="M2552" s="243"/>
      <c r="N2552" s="243"/>
      <c r="O2552" s="243"/>
      <c r="P2552" s="243"/>
      <c r="Q2552" s="243"/>
    </row>
    <row r="2553" spans="2:17">
      <c r="B2553" s="243"/>
      <c r="C2553" s="243"/>
      <c r="D2553" s="279"/>
      <c r="E2553" s="243"/>
      <c r="F2553" s="243"/>
      <c r="G2553" s="243"/>
      <c r="H2553" s="243"/>
      <c r="I2553" s="243"/>
      <c r="J2553" s="243"/>
      <c r="K2553" s="243"/>
      <c r="L2553" s="243"/>
      <c r="M2553" s="243"/>
      <c r="N2553" s="243"/>
      <c r="O2553" s="243"/>
      <c r="P2553" s="243"/>
      <c r="Q2553" s="243"/>
    </row>
    <row r="2554" spans="2:17">
      <c r="B2554" s="243"/>
      <c r="C2554" s="243"/>
      <c r="D2554" s="279"/>
      <c r="E2554" s="243"/>
      <c r="F2554" s="243"/>
      <c r="G2554" s="243"/>
      <c r="H2554" s="243"/>
      <c r="I2554" s="243"/>
      <c r="J2554" s="243"/>
      <c r="K2554" s="243"/>
      <c r="L2554" s="243"/>
      <c r="M2554" s="243"/>
      <c r="N2554" s="243"/>
      <c r="O2554" s="243"/>
      <c r="P2554" s="243"/>
      <c r="Q2554" s="243"/>
    </row>
    <row r="2555" spans="2:17">
      <c r="B2555" s="243"/>
      <c r="C2555" s="243"/>
      <c r="D2555" s="279"/>
      <c r="E2555" s="243"/>
      <c r="F2555" s="243"/>
      <c r="G2555" s="243"/>
      <c r="H2555" s="243"/>
      <c r="I2555" s="243"/>
      <c r="J2555" s="243"/>
      <c r="K2555" s="243"/>
      <c r="L2555" s="243"/>
      <c r="M2555" s="243"/>
      <c r="N2555" s="243"/>
      <c r="O2555" s="243"/>
      <c r="P2555" s="243"/>
      <c r="Q2555" s="243"/>
    </row>
    <row r="2556" spans="2:17">
      <c r="B2556" s="243"/>
      <c r="C2556" s="243"/>
      <c r="D2556" s="279"/>
      <c r="E2556" s="243"/>
      <c r="F2556" s="243"/>
      <c r="G2556" s="243"/>
      <c r="H2556" s="243"/>
      <c r="I2556" s="243"/>
      <c r="J2556" s="243"/>
      <c r="K2556" s="243"/>
      <c r="L2556" s="243"/>
      <c r="M2556" s="243"/>
      <c r="N2556" s="243"/>
      <c r="O2556" s="243"/>
      <c r="P2556" s="243"/>
      <c r="Q2556" s="243"/>
    </row>
    <row r="2557" spans="2:17">
      <c r="B2557" s="243"/>
      <c r="C2557" s="243"/>
      <c r="D2557" s="279"/>
      <c r="E2557" s="243"/>
      <c r="F2557" s="243"/>
      <c r="G2557" s="243"/>
      <c r="H2557" s="243"/>
      <c r="I2557" s="243"/>
      <c r="J2557" s="243"/>
      <c r="K2557" s="243"/>
      <c r="L2557" s="243"/>
      <c r="M2557" s="243"/>
      <c r="N2557" s="243"/>
      <c r="O2557" s="243"/>
      <c r="P2557" s="243"/>
      <c r="Q2557" s="243"/>
    </row>
    <row r="2558" spans="2:17">
      <c r="B2558" s="243"/>
      <c r="C2558" s="243"/>
      <c r="D2558" s="279"/>
      <c r="E2558" s="243"/>
      <c r="F2558" s="243"/>
      <c r="G2558" s="243"/>
      <c r="H2558" s="243"/>
      <c r="I2558" s="243"/>
      <c r="J2558" s="243"/>
      <c r="K2558" s="243"/>
      <c r="L2558" s="243"/>
      <c r="M2558" s="243"/>
      <c r="N2558" s="243"/>
      <c r="O2558" s="243"/>
      <c r="P2558" s="243"/>
      <c r="Q2558" s="243"/>
    </row>
    <row r="2559" spans="2:17">
      <c r="B2559" s="243"/>
      <c r="C2559" s="243"/>
      <c r="D2559" s="279"/>
      <c r="E2559" s="243"/>
      <c r="F2559" s="243"/>
      <c r="G2559" s="243"/>
      <c r="H2559" s="243"/>
      <c r="I2559" s="243"/>
      <c r="J2559" s="243"/>
      <c r="K2559" s="243"/>
      <c r="L2559" s="243"/>
      <c r="M2559" s="243"/>
      <c r="N2559" s="243"/>
      <c r="O2559" s="243"/>
      <c r="P2559" s="243"/>
      <c r="Q2559" s="243"/>
    </row>
    <row r="2560" spans="2:17">
      <c r="B2560" s="243"/>
      <c r="C2560" s="243"/>
      <c r="D2560" s="279"/>
      <c r="E2560" s="243"/>
      <c r="F2560" s="243"/>
      <c r="G2560" s="243"/>
      <c r="H2560" s="243"/>
      <c r="I2560" s="243"/>
      <c r="J2560" s="243"/>
      <c r="K2560" s="243"/>
      <c r="L2560" s="243"/>
      <c r="M2560" s="243"/>
      <c r="N2560" s="243"/>
      <c r="O2560" s="243"/>
      <c r="P2560" s="243"/>
      <c r="Q2560" s="243"/>
    </row>
    <row r="2561" spans="2:17">
      <c r="B2561" s="243"/>
      <c r="C2561" s="243"/>
      <c r="D2561" s="279"/>
      <c r="E2561" s="243"/>
      <c r="F2561" s="243"/>
      <c r="G2561" s="243"/>
      <c r="H2561" s="243"/>
      <c r="I2561" s="243"/>
      <c r="J2561" s="243"/>
      <c r="K2561" s="243"/>
      <c r="L2561" s="243"/>
      <c r="M2561" s="243"/>
      <c r="N2561" s="243"/>
      <c r="O2561" s="243"/>
      <c r="P2561" s="243"/>
      <c r="Q2561" s="243"/>
    </row>
    <row r="2562" spans="2:17">
      <c r="B2562" s="243"/>
      <c r="C2562" s="243"/>
      <c r="D2562" s="279"/>
      <c r="E2562" s="243"/>
      <c r="F2562" s="243"/>
      <c r="G2562" s="243"/>
      <c r="H2562" s="243"/>
      <c r="I2562" s="243"/>
      <c r="J2562" s="243"/>
      <c r="K2562" s="243"/>
      <c r="L2562" s="243"/>
      <c r="M2562" s="243"/>
      <c r="N2562" s="243"/>
      <c r="O2562" s="243"/>
      <c r="P2562" s="243"/>
      <c r="Q2562" s="243"/>
    </row>
    <row r="2563" spans="2:17">
      <c r="B2563" s="243"/>
      <c r="C2563" s="243"/>
      <c r="D2563" s="279"/>
      <c r="E2563" s="243"/>
      <c r="F2563" s="243"/>
      <c r="G2563" s="243"/>
      <c r="H2563" s="243"/>
      <c r="I2563" s="243"/>
      <c r="J2563" s="243"/>
      <c r="K2563" s="243"/>
      <c r="L2563" s="243"/>
      <c r="M2563" s="243"/>
      <c r="N2563" s="243"/>
      <c r="O2563" s="243"/>
      <c r="P2563" s="243"/>
      <c r="Q2563" s="243"/>
    </row>
    <row r="2564" spans="2:17">
      <c r="B2564" s="243"/>
      <c r="C2564" s="243"/>
      <c r="D2564" s="279"/>
      <c r="E2564" s="243"/>
      <c r="F2564" s="243"/>
      <c r="G2564" s="243"/>
      <c r="H2564" s="243"/>
      <c r="I2564" s="243"/>
      <c r="J2564" s="243"/>
      <c r="K2564" s="243"/>
      <c r="L2564" s="243"/>
      <c r="M2564" s="243"/>
      <c r="N2564" s="243"/>
      <c r="O2564" s="243"/>
      <c r="P2564" s="243"/>
      <c r="Q2564" s="243"/>
    </row>
    <row r="2565" spans="2:17">
      <c r="B2565" s="243"/>
      <c r="C2565" s="243"/>
      <c r="D2565" s="279"/>
      <c r="E2565" s="243"/>
      <c r="F2565" s="243"/>
      <c r="G2565" s="243"/>
      <c r="H2565" s="243"/>
      <c r="I2565" s="243"/>
      <c r="J2565" s="243"/>
      <c r="K2565" s="243"/>
      <c r="L2565" s="243"/>
      <c r="M2565" s="243"/>
      <c r="N2565" s="243"/>
      <c r="O2565" s="243"/>
      <c r="P2565" s="243"/>
      <c r="Q2565" s="243"/>
    </row>
    <row r="2566" spans="2:17">
      <c r="B2566" s="243"/>
      <c r="C2566" s="243"/>
      <c r="D2566" s="279"/>
      <c r="E2566" s="243"/>
      <c r="F2566" s="243"/>
      <c r="G2566" s="243"/>
      <c r="H2566" s="243"/>
      <c r="I2566" s="243"/>
      <c r="J2566" s="243"/>
      <c r="K2566" s="243"/>
      <c r="L2566" s="243"/>
      <c r="M2566" s="243"/>
      <c r="N2566" s="243"/>
      <c r="O2566" s="243"/>
      <c r="P2566" s="243"/>
      <c r="Q2566" s="243"/>
    </row>
    <row r="2567" spans="2:17">
      <c r="B2567" s="243"/>
      <c r="C2567" s="243"/>
      <c r="D2567" s="279"/>
      <c r="E2567" s="243"/>
      <c r="F2567" s="243"/>
      <c r="G2567" s="243"/>
      <c r="H2567" s="243"/>
      <c r="I2567" s="243"/>
      <c r="J2567" s="243"/>
      <c r="K2567" s="243"/>
      <c r="L2567" s="243"/>
      <c r="M2567" s="243"/>
      <c r="N2567" s="243"/>
      <c r="O2567" s="243"/>
      <c r="P2567" s="243"/>
      <c r="Q2567" s="243"/>
    </row>
    <row r="2568" spans="2:17">
      <c r="B2568" s="243"/>
      <c r="C2568" s="243"/>
      <c r="D2568" s="279"/>
      <c r="E2568" s="243"/>
      <c r="F2568" s="243"/>
      <c r="G2568" s="243"/>
      <c r="H2568" s="243"/>
      <c r="I2568" s="243"/>
      <c r="J2568" s="243"/>
      <c r="K2568" s="243"/>
      <c r="L2568" s="243"/>
      <c r="M2568" s="243"/>
      <c r="N2568" s="243"/>
      <c r="O2568" s="243"/>
      <c r="P2568" s="243"/>
      <c r="Q2568" s="243"/>
    </row>
    <row r="2569" spans="2:17">
      <c r="B2569" s="243"/>
      <c r="C2569" s="243"/>
      <c r="D2569" s="279"/>
      <c r="E2569" s="243"/>
      <c r="F2569" s="243"/>
      <c r="G2569" s="243"/>
      <c r="H2569" s="243"/>
      <c r="I2569" s="243"/>
      <c r="J2569" s="243"/>
      <c r="K2569" s="243"/>
      <c r="L2569" s="243"/>
      <c r="M2569" s="243"/>
      <c r="N2569" s="243"/>
      <c r="O2569" s="243"/>
      <c r="P2569" s="243"/>
      <c r="Q2569" s="243"/>
    </row>
    <row r="2570" spans="2:17">
      <c r="B2570" s="243"/>
      <c r="C2570" s="243"/>
      <c r="D2570" s="279"/>
      <c r="E2570" s="243"/>
      <c r="F2570" s="243"/>
      <c r="G2570" s="243"/>
      <c r="H2570" s="243"/>
      <c r="I2570" s="243"/>
      <c r="J2570" s="243"/>
      <c r="K2570" s="243"/>
      <c r="L2570" s="243"/>
      <c r="M2570" s="243"/>
      <c r="N2570" s="243"/>
      <c r="O2570" s="243"/>
      <c r="P2570" s="243"/>
      <c r="Q2570" s="243"/>
    </row>
    <row r="2571" spans="2:17">
      <c r="B2571" s="243"/>
      <c r="C2571" s="243"/>
      <c r="D2571" s="279"/>
      <c r="E2571" s="243"/>
      <c r="F2571" s="243"/>
      <c r="G2571" s="243"/>
      <c r="H2571" s="243"/>
      <c r="I2571" s="243"/>
      <c r="J2571" s="243"/>
      <c r="K2571" s="243"/>
      <c r="L2571" s="243"/>
      <c r="M2571" s="243"/>
      <c r="N2571" s="243"/>
      <c r="O2571" s="243"/>
      <c r="P2571" s="243"/>
      <c r="Q2571" s="243"/>
    </row>
    <row r="2572" spans="2:17">
      <c r="B2572" s="243"/>
      <c r="C2572" s="243"/>
      <c r="D2572" s="279"/>
      <c r="E2572" s="243"/>
      <c r="F2572" s="243"/>
      <c r="G2572" s="243"/>
      <c r="H2572" s="243"/>
      <c r="I2572" s="243"/>
      <c r="J2572" s="243"/>
      <c r="K2572" s="243"/>
      <c r="L2572" s="243"/>
      <c r="M2572" s="243"/>
      <c r="N2572" s="243"/>
      <c r="O2572" s="243"/>
      <c r="P2572" s="243"/>
      <c r="Q2572" s="243"/>
    </row>
    <row r="2573" spans="2:17">
      <c r="B2573" s="243"/>
      <c r="C2573" s="243"/>
      <c r="D2573" s="279"/>
      <c r="E2573" s="243"/>
      <c r="F2573" s="243"/>
      <c r="G2573" s="243"/>
      <c r="H2573" s="243"/>
      <c r="I2573" s="243"/>
      <c r="J2573" s="243"/>
      <c r="K2573" s="243"/>
      <c r="L2573" s="243"/>
      <c r="M2573" s="243"/>
      <c r="N2573" s="243"/>
      <c r="O2573" s="243"/>
      <c r="P2573" s="243"/>
      <c r="Q2573" s="243"/>
    </row>
    <row r="2574" spans="2:17">
      <c r="B2574" s="243"/>
      <c r="C2574" s="243"/>
      <c r="D2574" s="279"/>
      <c r="E2574" s="243"/>
      <c r="F2574" s="243"/>
      <c r="G2574" s="243"/>
      <c r="H2574" s="243"/>
      <c r="I2574" s="243"/>
      <c r="J2574" s="243"/>
      <c r="K2574" s="243"/>
      <c r="L2574" s="243"/>
      <c r="M2574" s="243"/>
      <c r="N2574" s="243"/>
      <c r="O2574" s="243"/>
      <c r="P2574" s="243"/>
      <c r="Q2574" s="243"/>
    </row>
    <row r="2575" spans="2:17">
      <c r="B2575" s="243"/>
      <c r="C2575" s="243"/>
      <c r="D2575" s="279"/>
      <c r="E2575" s="243"/>
      <c r="F2575" s="243"/>
      <c r="G2575" s="243"/>
      <c r="H2575" s="243"/>
      <c r="I2575" s="243"/>
      <c r="J2575" s="243"/>
      <c r="K2575" s="243"/>
      <c r="L2575" s="243"/>
      <c r="M2575" s="243"/>
      <c r="N2575" s="243"/>
      <c r="O2575" s="243"/>
      <c r="P2575" s="243"/>
      <c r="Q2575" s="243"/>
    </row>
    <row r="2576" spans="2:17">
      <c r="B2576" s="243"/>
      <c r="C2576" s="243"/>
      <c r="D2576" s="279"/>
      <c r="E2576" s="243"/>
      <c r="F2576" s="243"/>
      <c r="G2576" s="243"/>
      <c r="H2576" s="243"/>
      <c r="I2576" s="243"/>
      <c r="J2576" s="243"/>
      <c r="K2576" s="243"/>
      <c r="L2576" s="243"/>
      <c r="M2576" s="243"/>
      <c r="N2576" s="243"/>
      <c r="O2576" s="243"/>
      <c r="P2576" s="243"/>
      <c r="Q2576" s="243"/>
    </row>
    <row r="2577" spans="2:17">
      <c r="B2577" s="243"/>
      <c r="C2577" s="243"/>
      <c r="D2577" s="279"/>
      <c r="E2577" s="243"/>
      <c r="F2577" s="243"/>
      <c r="G2577" s="243"/>
      <c r="H2577" s="243"/>
      <c r="I2577" s="243"/>
      <c r="J2577" s="243"/>
      <c r="K2577" s="243"/>
      <c r="L2577" s="243"/>
      <c r="M2577" s="243"/>
      <c r="N2577" s="243"/>
      <c r="O2577" s="243"/>
      <c r="P2577" s="243"/>
      <c r="Q2577" s="243"/>
    </row>
    <row r="2578" spans="2:17">
      <c r="B2578" s="243"/>
      <c r="C2578" s="243"/>
      <c r="D2578" s="279"/>
      <c r="E2578" s="243"/>
      <c r="F2578" s="243"/>
      <c r="G2578" s="243"/>
      <c r="H2578" s="243"/>
      <c r="I2578" s="243"/>
      <c r="J2578" s="243"/>
      <c r="K2578" s="243"/>
      <c r="L2578" s="243"/>
      <c r="M2578" s="243"/>
      <c r="N2578" s="243"/>
      <c r="O2578" s="243"/>
      <c r="P2578" s="243"/>
      <c r="Q2578" s="243"/>
    </row>
    <row r="2579" spans="2:17">
      <c r="B2579" s="243"/>
      <c r="C2579" s="243"/>
      <c r="D2579" s="279"/>
      <c r="E2579" s="243"/>
      <c r="F2579" s="243"/>
      <c r="G2579" s="243"/>
      <c r="H2579" s="243"/>
      <c r="I2579" s="243"/>
      <c r="J2579" s="243"/>
      <c r="K2579" s="243"/>
      <c r="L2579" s="243"/>
      <c r="M2579" s="243"/>
      <c r="N2579" s="243"/>
      <c r="O2579" s="243"/>
      <c r="P2579" s="243"/>
      <c r="Q2579" s="243"/>
    </row>
    <row r="2580" spans="2:17">
      <c r="B2580" s="243"/>
      <c r="C2580" s="243"/>
      <c r="D2580" s="279"/>
      <c r="E2580" s="243"/>
      <c r="F2580" s="243"/>
      <c r="G2580" s="243"/>
      <c r="H2580" s="243"/>
      <c r="I2580" s="243"/>
      <c r="J2580" s="243"/>
      <c r="K2580" s="243"/>
      <c r="L2580" s="243"/>
      <c r="M2580" s="243"/>
      <c r="N2580" s="243"/>
      <c r="O2580" s="243"/>
      <c r="P2580" s="243"/>
      <c r="Q2580" s="243"/>
    </row>
    <row r="2581" spans="2:17">
      <c r="B2581" s="243"/>
      <c r="C2581" s="243"/>
      <c r="D2581" s="279"/>
      <c r="E2581" s="243"/>
      <c r="F2581" s="243"/>
      <c r="G2581" s="243"/>
      <c r="H2581" s="243"/>
      <c r="I2581" s="243"/>
      <c r="J2581" s="243"/>
      <c r="K2581" s="243"/>
      <c r="L2581" s="243"/>
      <c r="M2581" s="243"/>
      <c r="N2581" s="243"/>
      <c r="O2581" s="243"/>
      <c r="P2581" s="243"/>
      <c r="Q2581" s="243"/>
    </row>
    <row r="2582" spans="2:17">
      <c r="B2582" s="243"/>
      <c r="C2582" s="243"/>
      <c r="D2582" s="279"/>
      <c r="E2582" s="243"/>
      <c r="F2582" s="243"/>
      <c r="G2582" s="243"/>
      <c r="H2582" s="243"/>
      <c r="I2582" s="243"/>
      <c r="J2582" s="243"/>
      <c r="K2582" s="243"/>
      <c r="L2582" s="243"/>
      <c r="M2582" s="243"/>
      <c r="N2582" s="243"/>
      <c r="O2582" s="243"/>
      <c r="P2582" s="243"/>
      <c r="Q2582" s="243"/>
    </row>
    <row r="2583" spans="2:17">
      <c r="B2583" s="243"/>
      <c r="C2583" s="243"/>
      <c r="D2583" s="279"/>
      <c r="E2583" s="243"/>
      <c r="F2583" s="243"/>
      <c r="G2583" s="243"/>
      <c r="H2583" s="243"/>
      <c r="I2583" s="243"/>
      <c r="J2583" s="243"/>
      <c r="K2583" s="243"/>
      <c r="L2583" s="243"/>
      <c r="M2583" s="243"/>
      <c r="N2583" s="243"/>
      <c r="O2583" s="243"/>
      <c r="P2583" s="243"/>
      <c r="Q2583" s="243"/>
    </row>
    <row r="2584" spans="2:17">
      <c r="B2584" s="243"/>
      <c r="C2584" s="243"/>
      <c r="D2584" s="279"/>
      <c r="E2584" s="243"/>
      <c r="F2584" s="243"/>
      <c r="G2584" s="243"/>
      <c r="H2584" s="243"/>
      <c r="I2584" s="243"/>
      <c r="J2584" s="243"/>
      <c r="K2584" s="243"/>
      <c r="L2584" s="243"/>
      <c r="M2584" s="243"/>
      <c r="N2584" s="243"/>
      <c r="O2584" s="243"/>
      <c r="P2584" s="243"/>
      <c r="Q2584" s="243"/>
    </row>
    <row r="2585" spans="2:17">
      <c r="B2585" s="243"/>
      <c r="C2585" s="243"/>
      <c r="D2585" s="279"/>
      <c r="E2585" s="243"/>
      <c r="F2585" s="243"/>
      <c r="G2585" s="243"/>
      <c r="H2585" s="243"/>
      <c r="I2585" s="243"/>
      <c r="J2585" s="243"/>
      <c r="K2585" s="243"/>
      <c r="L2585" s="243"/>
      <c r="M2585" s="243"/>
      <c r="N2585" s="243"/>
      <c r="O2585" s="243"/>
      <c r="P2585" s="243"/>
      <c r="Q2585" s="243"/>
    </row>
    <row r="2586" spans="2:17">
      <c r="B2586" s="243"/>
      <c r="C2586" s="243"/>
      <c r="D2586" s="279"/>
      <c r="E2586" s="243"/>
      <c r="F2586" s="243"/>
      <c r="G2586" s="243"/>
      <c r="H2586" s="243"/>
      <c r="I2586" s="243"/>
      <c r="J2586" s="243"/>
      <c r="K2586" s="243"/>
      <c r="L2586" s="243"/>
      <c r="M2586" s="243"/>
      <c r="N2586" s="243"/>
      <c r="O2586" s="243"/>
      <c r="P2586" s="243"/>
      <c r="Q2586" s="243"/>
    </row>
    <row r="2587" spans="2:17">
      <c r="B2587" s="243"/>
      <c r="C2587" s="243"/>
      <c r="D2587" s="279"/>
      <c r="E2587" s="243"/>
      <c r="F2587" s="243"/>
      <c r="G2587" s="243"/>
      <c r="H2587" s="243"/>
      <c r="I2587" s="243"/>
      <c r="J2587" s="243"/>
      <c r="K2587" s="243"/>
      <c r="L2587" s="243"/>
      <c r="M2587" s="243"/>
      <c r="N2587" s="243"/>
      <c r="O2587" s="243"/>
      <c r="P2587" s="243"/>
      <c r="Q2587" s="243"/>
    </row>
    <row r="2588" spans="2:17">
      <c r="B2588" s="243"/>
      <c r="C2588" s="243"/>
      <c r="D2588" s="279"/>
      <c r="E2588" s="243"/>
      <c r="F2588" s="243"/>
      <c r="G2588" s="243"/>
      <c r="H2588" s="243"/>
      <c r="I2588" s="243"/>
      <c r="J2588" s="243"/>
      <c r="K2588" s="243"/>
      <c r="L2588" s="243"/>
      <c r="M2588" s="243"/>
      <c r="N2588" s="243"/>
      <c r="O2588" s="243"/>
      <c r="P2588" s="243"/>
      <c r="Q2588" s="243"/>
    </row>
    <row r="2589" spans="2:17">
      <c r="B2589" s="243"/>
      <c r="C2589" s="243"/>
      <c r="D2589" s="279"/>
      <c r="E2589" s="243"/>
      <c r="F2589" s="243"/>
      <c r="G2589" s="243"/>
      <c r="H2589" s="243"/>
      <c r="I2589" s="243"/>
      <c r="J2589" s="243"/>
      <c r="K2589" s="243"/>
      <c r="L2589" s="243"/>
      <c r="M2589" s="243"/>
      <c r="N2589" s="243"/>
      <c r="O2589" s="243"/>
      <c r="P2589" s="243"/>
      <c r="Q2589" s="243"/>
    </row>
    <row r="2590" spans="2:17">
      <c r="B2590" s="243"/>
      <c r="C2590" s="243"/>
      <c r="D2590" s="279"/>
      <c r="E2590" s="243"/>
      <c r="F2590" s="243"/>
      <c r="G2590" s="243"/>
      <c r="H2590" s="243"/>
      <c r="I2590" s="243"/>
      <c r="J2590" s="243"/>
      <c r="K2590" s="243"/>
      <c r="L2590" s="243"/>
      <c r="M2590" s="243"/>
      <c r="N2590" s="243"/>
      <c r="O2590" s="243"/>
      <c r="P2590" s="243"/>
      <c r="Q2590" s="243"/>
    </row>
    <row r="2591" spans="2:17">
      <c r="B2591" s="243"/>
      <c r="C2591" s="243"/>
      <c r="D2591" s="279"/>
      <c r="E2591" s="243"/>
      <c r="F2591" s="243"/>
      <c r="G2591" s="243"/>
      <c r="H2591" s="243"/>
      <c r="I2591" s="243"/>
      <c r="J2591" s="243"/>
      <c r="K2591" s="243"/>
      <c r="L2591" s="243"/>
      <c r="M2591" s="243"/>
      <c r="N2591" s="243"/>
      <c r="O2591" s="243"/>
      <c r="P2591" s="243"/>
      <c r="Q2591" s="243"/>
    </row>
    <row r="2592" spans="2:17">
      <c r="B2592" s="243"/>
      <c r="C2592" s="243"/>
      <c r="D2592" s="279"/>
      <c r="E2592" s="243"/>
      <c r="F2592" s="243"/>
      <c r="G2592" s="243"/>
      <c r="H2592" s="243"/>
      <c r="I2592" s="243"/>
      <c r="J2592" s="243"/>
      <c r="K2592" s="243"/>
      <c r="L2592" s="243"/>
      <c r="M2592" s="243"/>
      <c r="N2592" s="243"/>
      <c r="O2592" s="243"/>
      <c r="P2592" s="243"/>
      <c r="Q2592" s="243"/>
    </row>
    <row r="2593" spans="2:17">
      <c r="B2593" s="243"/>
      <c r="C2593" s="243"/>
      <c r="D2593" s="279"/>
      <c r="E2593" s="243"/>
      <c r="F2593" s="243"/>
      <c r="G2593" s="243"/>
      <c r="H2593" s="243"/>
      <c r="I2593" s="243"/>
      <c r="J2593" s="243"/>
      <c r="K2593" s="243"/>
      <c r="L2593" s="243"/>
      <c r="M2593" s="243"/>
      <c r="N2593" s="243"/>
      <c r="O2593" s="243"/>
      <c r="P2593" s="243"/>
      <c r="Q2593" s="243"/>
    </row>
    <row r="2594" spans="2:17">
      <c r="B2594" s="243"/>
      <c r="C2594" s="243"/>
      <c r="D2594" s="279"/>
      <c r="E2594" s="243"/>
      <c r="F2594" s="243"/>
      <c r="G2594" s="243"/>
      <c r="H2594" s="243"/>
      <c r="I2594" s="243"/>
      <c r="J2594" s="243"/>
      <c r="K2594" s="243"/>
      <c r="L2594" s="243"/>
      <c r="M2594" s="243"/>
      <c r="N2594" s="243"/>
      <c r="O2594" s="243"/>
      <c r="P2594" s="243"/>
      <c r="Q2594" s="243"/>
    </row>
    <row r="2595" spans="2:17">
      <c r="B2595" s="243"/>
      <c r="C2595" s="243"/>
      <c r="D2595" s="279"/>
      <c r="E2595" s="243"/>
      <c r="F2595" s="243"/>
      <c r="G2595" s="243"/>
      <c r="H2595" s="243"/>
      <c r="I2595" s="243"/>
      <c r="J2595" s="243"/>
      <c r="K2595" s="243"/>
      <c r="L2595" s="243"/>
      <c r="M2595" s="243"/>
      <c r="N2595" s="243"/>
      <c r="O2595" s="243"/>
      <c r="P2595" s="243"/>
      <c r="Q2595" s="243"/>
    </row>
    <row r="2596" spans="2:17">
      <c r="B2596" s="243"/>
      <c r="C2596" s="243"/>
      <c r="D2596" s="279"/>
      <c r="E2596" s="243"/>
      <c r="F2596" s="243"/>
      <c r="G2596" s="243"/>
      <c r="H2596" s="243"/>
      <c r="I2596" s="243"/>
      <c r="J2596" s="243"/>
      <c r="K2596" s="243"/>
      <c r="L2596" s="243"/>
      <c r="M2596" s="243"/>
      <c r="N2596" s="243"/>
      <c r="O2596" s="243"/>
      <c r="P2596" s="243"/>
      <c r="Q2596" s="243"/>
    </row>
    <row r="2597" spans="2:17">
      <c r="B2597" s="243"/>
      <c r="C2597" s="243"/>
      <c r="D2597" s="279"/>
      <c r="E2597" s="243"/>
      <c r="F2597" s="243"/>
      <c r="G2597" s="243"/>
      <c r="H2597" s="243"/>
      <c r="I2597" s="243"/>
      <c r="J2597" s="243"/>
      <c r="K2597" s="243"/>
      <c r="L2597" s="243"/>
      <c r="M2597" s="243"/>
      <c r="N2597" s="243"/>
      <c r="O2597" s="243"/>
      <c r="P2597" s="243"/>
      <c r="Q2597" s="243"/>
    </row>
    <row r="2598" spans="2:17">
      <c r="B2598" s="243"/>
      <c r="C2598" s="243"/>
      <c r="D2598" s="279"/>
      <c r="E2598" s="243"/>
      <c r="F2598" s="243"/>
      <c r="G2598" s="243"/>
      <c r="H2598" s="243"/>
      <c r="I2598" s="243"/>
      <c r="J2598" s="243"/>
      <c r="K2598" s="243"/>
      <c r="L2598" s="243"/>
      <c r="M2598" s="243"/>
      <c r="N2598" s="243"/>
      <c r="O2598" s="243"/>
      <c r="P2598" s="243"/>
      <c r="Q2598" s="243"/>
    </row>
    <row r="2599" spans="2:17">
      <c r="B2599" s="243"/>
      <c r="C2599" s="243"/>
      <c r="D2599" s="279"/>
      <c r="E2599" s="243"/>
      <c r="F2599" s="243"/>
      <c r="G2599" s="243"/>
      <c r="H2599" s="243"/>
      <c r="I2599" s="243"/>
      <c r="J2599" s="243"/>
      <c r="K2599" s="243"/>
      <c r="L2599" s="243"/>
      <c r="M2599" s="243"/>
      <c r="N2599" s="243"/>
      <c r="O2599" s="243"/>
      <c r="P2599" s="243"/>
      <c r="Q2599" s="243"/>
    </row>
    <row r="2600" spans="2:17">
      <c r="B2600" s="243"/>
      <c r="C2600" s="243"/>
      <c r="D2600" s="279"/>
      <c r="E2600" s="243"/>
      <c r="F2600" s="243"/>
      <c r="G2600" s="243"/>
      <c r="H2600" s="243"/>
      <c r="I2600" s="243"/>
      <c r="J2600" s="243"/>
      <c r="K2600" s="243"/>
      <c r="L2600" s="243"/>
      <c r="M2600" s="243"/>
      <c r="N2600" s="243"/>
      <c r="O2600" s="243"/>
      <c r="P2600" s="243"/>
      <c r="Q2600" s="243"/>
    </row>
    <row r="2601" spans="2:17">
      <c r="B2601" s="243"/>
      <c r="C2601" s="243"/>
      <c r="D2601" s="279"/>
      <c r="E2601" s="243"/>
      <c r="F2601" s="243"/>
      <c r="G2601" s="243"/>
      <c r="H2601" s="243"/>
      <c r="I2601" s="243"/>
      <c r="J2601" s="243"/>
      <c r="K2601" s="243"/>
      <c r="L2601" s="243"/>
      <c r="M2601" s="243"/>
      <c r="N2601" s="243"/>
      <c r="O2601" s="243"/>
      <c r="P2601" s="243"/>
      <c r="Q2601" s="243"/>
    </row>
    <row r="2602" spans="2:17">
      <c r="B2602" s="243"/>
      <c r="C2602" s="243"/>
      <c r="D2602" s="279"/>
      <c r="E2602" s="243"/>
      <c r="F2602" s="243"/>
      <c r="G2602" s="243"/>
      <c r="H2602" s="243"/>
      <c r="I2602" s="243"/>
      <c r="J2602" s="243"/>
      <c r="K2602" s="243"/>
      <c r="L2602" s="243"/>
      <c r="M2602" s="243"/>
      <c r="N2602" s="243"/>
      <c r="O2602" s="243"/>
      <c r="P2602" s="243"/>
      <c r="Q2602" s="243"/>
    </row>
    <row r="2603" spans="2:17">
      <c r="B2603" s="243"/>
      <c r="C2603" s="243"/>
      <c r="D2603" s="279"/>
      <c r="E2603" s="243"/>
      <c r="F2603" s="243"/>
      <c r="G2603" s="243"/>
      <c r="H2603" s="243"/>
      <c r="I2603" s="243"/>
      <c r="J2603" s="243"/>
      <c r="K2603" s="243"/>
      <c r="L2603" s="243"/>
      <c r="M2603" s="243"/>
      <c r="N2603" s="243"/>
      <c r="O2603" s="243"/>
      <c r="P2603" s="243"/>
      <c r="Q2603" s="243"/>
    </row>
    <row r="2604" spans="2:17">
      <c r="B2604" s="243"/>
      <c r="C2604" s="243"/>
      <c r="D2604" s="279"/>
      <c r="E2604" s="243"/>
      <c r="F2604" s="243"/>
      <c r="G2604" s="243"/>
      <c r="H2604" s="243"/>
      <c r="I2604" s="243"/>
      <c r="J2604" s="243"/>
      <c r="K2604" s="243"/>
      <c r="L2604" s="243"/>
      <c r="M2604" s="243"/>
      <c r="N2604" s="243"/>
      <c r="O2604" s="243"/>
      <c r="P2604" s="243"/>
      <c r="Q2604" s="243"/>
    </row>
    <row r="2605" spans="2:17">
      <c r="B2605" s="243"/>
      <c r="C2605" s="243"/>
      <c r="D2605" s="279"/>
      <c r="E2605" s="243"/>
      <c r="F2605" s="243"/>
      <c r="G2605" s="243"/>
      <c r="H2605" s="243"/>
      <c r="I2605" s="243"/>
      <c r="J2605" s="243"/>
      <c r="K2605" s="243"/>
      <c r="L2605" s="243"/>
      <c r="M2605" s="243"/>
      <c r="N2605" s="243"/>
      <c r="O2605" s="243"/>
      <c r="P2605" s="243"/>
      <c r="Q2605" s="243"/>
    </row>
    <row r="2606" spans="2:17">
      <c r="B2606" s="243"/>
      <c r="C2606" s="243"/>
      <c r="D2606" s="279"/>
      <c r="E2606" s="243"/>
      <c r="F2606" s="243"/>
      <c r="G2606" s="243"/>
      <c r="H2606" s="243"/>
      <c r="I2606" s="243"/>
      <c r="J2606" s="243"/>
      <c r="K2606" s="243"/>
      <c r="L2606" s="243"/>
      <c r="M2606" s="243"/>
      <c r="N2606" s="243"/>
      <c r="O2606" s="243"/>
      <c r="P2606" s="243"/>
      <c r="Q2606" s="243"/>
    </row>
    <row r="2607" spans="2:17">
      <c r="B2607" s="243"/>
      <c r="C2607" s="243"/>
      <c r="D2607" s="279"/>
      <c r="E2607" s="243"/>
      <c r="F2607" s="243"/>
      <c r="G2607" s="243"/>
      <c r="H2607" s="243"/>
      <c r="I2607" s="243"/>
      <c r="J2607" s="243"/>
      <c r="K2607" s="243"/>
      <c r="L2607" s="243"/>
      <c r="M2607" s="243"/>
      <c r="N2607" s="243"/>
      <c r="O2607" s="243"/>
      <c r="P2607" s="243"/>
      <c r="Q2607" s="243"/>
    </row>
    <row r="2608" spans="2:17">
      <c r="B2608" s="243"/>
      <c r="C2608" s="243"/>
      <c r="D2608" s="279"/>
      <c r="E2608" s="243"/>
      <c r="F2608" s="243"/>
      <c r="G2608" s="243"/>
      <c r="H2608" s="243"/>
      <c r="I2608" s="243"/>
      <c r="J2608" s="243"/>
      <c r="K2608" s="243"/>
      <c r="L2608" s="243"/>
      <c r="M2608" s="243"/>
      <c r="N2608" s="243"/>
      <c r="O2608" s="243"/>
      <c r="P2608" s="243"/>
      <c r="Q2608" s="243"/>
    </row>
    <row r="2609" spans="2:17">
      <c r="B2609" s="243"/>
      <c r="C2609" s="243"/>
      <c r="D2609" s="279"/>
      <c r="E2609" s="243"/>
      <c r="F2609" s="243"/>
      <c r="G2609" s="243"/>
      <c r="H2609" s="243"/>
      <c r="I2609" s="243"/>
      <c r="J2609" s="243"/>
      <c r="K2609" s="243"/>
      <c r="L2609" s="243"/>
      <c r="M2609" s="243"/>
      <c r="N2609" s="243"/>
      <c r="O2609" s="243"/>
      <c r="P2609" s="243"/>
      <c r="Q2609" s="243"/>
    </row>
    <row r="2610" spans="2:17">
      <c r="B2610" s="243"/>
      <c r="C2610" s="243"/>
      <c r="D2610" s="279"/>
      <c r="E2610" s="243"/>
      <c r="F2610" s="243"/>
      <c r="G2610" s="243"/>
      <c r="H2610" s="243"/>
      <c r="I2610" s="243"/>
      <c r="J2610" s="243"/>
      <c r="K2610" s="243"/>
      <c r="L2610" s="243"/>
      <c r="M2610" s="243"/>
      <c r="N2610" s="243"/>
      <c r="O2610" s="243"/>
      <c r="P2610" s="243"/>
      <c r="Q2610" s="243"/>
    </row>
    <row r="2611" spans="2:17">
      <c r="B2611" s="243"/>
      <c r="C2611" s="243"/>
      <c r="D2611" s="279"/>
      <c r="E2611" s="243"/>
      <c r="F2611" s="243"/>
      <c r="G2611" s="243"/>
      <c r="H2611" s="243"/>
      <c r="I2611" s="243"/>
      <c r="J2611" s="243"/>
      <c r="K2611" s="243"/>
      <c r="L2611" s="243"/>
      <c r="M2611" s="243"/>
      <c r="N2611" s="243"/>
      <c r="O2611" s="243"/>
      <c r="P2611" s="243"/>
      <c r="Q2611" s="243"/>
    </row>
    <row r="2612" spans="2:17">
      <c r="B2612" s="243"/>
      <c r="C2612" s="243"/>
      <c r="D2612" s="279"/>
      <c r="E2612" s="243"/>
      <c r="F2612" s="243"/>
      <c r="G2612" s="243"/>
      <c r="H2612" s="243"/>
      <c r="I2612" s="243"/>
      <c r="J2612" s="243"/>
      <c r="K2612" s="243"/>
      <c r="L2612" s="243"/>
      <c r="M2612" s="243"/>
      <c r="N2612" s="243"/>
      <c r="O2612" s="243"/>
      <c r="P2612" s="243"/>
      <c r="Q2612" s="243"/>
    </row>
    <row r="2613" spans="2:17">
      <c r="B2613" s="243"/>
      <c r="C2613" s="243"/>
      <c r="D2613" s="279"/>
      <c r="E2613" s="243"/>
      <c r="F2613" s="243"/>
      <c r="G2613" s="243"/>
      <c r="H2613" s="243"/>
      <c r="I2613" s="243"/>
      <c r="J2613" s="243"/>
      <c r="K2613" s="243"/>
      <c r="L2613" s="243"/>
      <c r="M2613" s="243"/>
      <c r="N2613" s="243"/>
      <c r="O2613" s="243"/>
      <c r="P2613" s="243"/>
      <c r="Q2613" s="243"/>
    </row>
    <row r="2614" spans="2:17">
      <c r="B2614" s="243"/>
      <c r="C2614" s="243"/>
      <c r="D2614" s="279"/>
      <c r="E2614" s="243"/>
      <c r="F2614" s="243"/>
      <c r="G2614" s="243"/>
      <c r="H2614" s="243"/>
      <c r="I2614" s="243"/>
      <c r="J2614" s="243"/>
      <c r="K2614" s="243"/>
      <c r="L2614" s="243"/>
      <c r="M2614" s="243"/>
      <c r="N2614" s="243"/>
      <c r="O2614" s="243"/>
      <c r="P2614" s="243"/>
      <c r="Q2614" s="243"/>
    </row>
    <row r="2615" spans="2:17">
      <c r="B2615" s="243"/>
      <c r="C2615" s="243"/>
      <c r="D2615" s="279"/>
      <c r="E2615" s="243"/>
      <c r="F2615" s="243"/>
      <c r="G2615" s="243"/>
      <c r="H2615" s="243"/>
      <c r="I2615" s="243"/>
      <c r="J2615" s="243"/>
      <c r="K2615" s="243"/>
      <c r="L2615" s="243"/>
      <c r="M2615" s="243"/>
      <c r="N2615" s="243"/>
      <c r="O2615" s="243"/>
      <c r="P2615" s="243"/>
      <c r="Q2615" s="243"/>
    </row>
    <row r="2616" spans="2:17">
      <c r="B2616" s="243"/>
      <c r="C2616" s="243"/>
      <c r="D2616" s="279"/>
      <c r="E2616" s="243"/>
      <c r="F2616" s="243"/>
      <c r="G2616" s="243"/>
      <c r="H2616" s="243"/>
      <c r="I2616" s="243"/>
      <c r="J2616" s="243"/>
      <c r="K2616" s="243"/>
      <c r="L2616" s="243"/>
      <c r="M2616" s="243"/>
      <c r="N2616" s="243"/>
      <c r="O2616" s="243"/>
      <c r="P2616" s="243"/>
      <c r="Q2616" s="243"/>
    </row>
    <row r="2617" spans="2:17">
      <c r="B2617" s="243"/>
      <c r="C2617" s="243"/>
      <c r="D2617" s="279"/>
      <c r="E2617" s="243"/>
      <c r="F2617" s="243"/>
      <c r="G2617" s="243"/>
      <c r="H2617" s="243"/>
      <c r="I2617" s="243"/>
      <c r="J2617" s="243"/>
      <c r="K2617" s="243"/>
      <c r="L2617" s="243"/>
      <c r="M2617" s="243"/>
      <c r="N2617" s="243"/>
      <c r="O2617" s="243"/>
      <c r="P2617" s="243"/>
      <c r="Q2617" s="243"/>
    </row>
    <row r="2618" spans="2:17">
      <c r="B2618" s="243"/>
      <c r="C2618" s="243"/>
      <c r="D2618" s="279"/>
      <c r="E2618" s="243"/>
      <c r="F2618" s="243"/>
      <c r="G2618" s="243"/>
      <c r="H2618" s="243"/>
      <c r="I2618" s="243"/>
      <c r="J2618" s="243"/>
      <c r="K2618" s="243"/>
      <c r="L2618" s="243"/>
      <c r="M2618" s="243"/>
      <c r="N2618" s="243"/>
      <c r="O2618" s="243"/>
      <c r="P2618" s="243"/>
      <c r="Q2618" s="243"/>
    </row>
    <row r="2619" spans="2:17">
      <c r="B2619" s="243"/>
      <c r="C2619" s="243"/>
      <c r="D2619" s="279"/>
      <c r="E2619" s="243"/>
      <c r="F2619" s="243"/>
      <c r="G2619" s="243"/>
      <c r="H2619" s="243"/>
      <c r="I2619" s="243"/>
      <c r="J2619" s="243"/>
      <c r="K2619" s="243"/>
      <c r="L2619" s="243"/>
      <c r="M2619" s="243"/>
      <c r="N2619" s="243"/>
      <c r="O2619" s="243"/>
      <c r="P2619" s="243"/>
      <c r="Q2619" s="243"/>
    </row>
    <row r="2620" spans="2:17">
      <c r="B2620" s="243"/>
      <c r="C2620" s="243"/>
      <c r="D2620" s="279"/>
      <c r="E2620" s="243"/>
      <c r="F2620" s="243"/>
      <c r="G2620" s="243"/>
      <c r="H2620" s="243"/>
      <c r="I2620" s="243"/>
      <c r="J2620" s="243"/>
      <c r="K2620" s="243"/>
      <c r="L2620" s="243"/>
      <c r="M2620" s="243"/>
      <c r="N2620" s="243"/>
      <c r="O2620" s="243"/>
      <c r="P2620" s="243"/>
      <c r="Q2620" s="243"/>
    </row>
    <row r="2621" spans="2:17">
      <c r="B2621" s="243"/>
      <c r="C2621" s="243"/>
      <c r="D2621" s="279"/>
      <c r="E2621" s="243"/>
      <c r="F2621" s="243"/>
      <c r="G2621" s="243"/>
      <c r="H2621" s="243"/>
      <c r="I2621" s="243"/>
      <c r="J2621" s="243"/>
      <c r="K2621" s="243"/>
      <c r="L2621" s="243"/>
      <c r="M2621" s="243"/>
      <c r="N2621" s="243"/>
      <c r="O2621" s="243"/>
      <c r="P2621" s="243"/>
      <c r="Q2621" s="243"/>
    </row>
    <row r="2622" spans="2:17">
      <c r="B2622" s="243"/>
      <c r="C2622" s="243"/>
      <c r="D2622" s="279"/>
      <c r="E2622" s="243"/>
      <c r="F2622" s="243"/>
      <c r="G2622" s="243"/>
      <c r="H2622" s="243"/>
      <c r="I2622" s="243"/>
      <c r="J2622" s="243"/>
      <c r="K2622" s="243"/>
      <c r="L2622" s="243"/>
      <c r="M2622" s="243"/>
      <c r="N2622" s="243"/>
      <c r="O2622" s="243"/>
      <c r="P2622" s="243"/>
      <c r="Q2622" s="243"/>
    </row>
    <row r="2623" spans="2:17">
      <c r="B2623" s="243"/>
      <c r="C2623" s="243"/>
      <c r="D2623" s="279"/>
      <c r="E2623" s="243"/>
      <c r="F2623" s="243"/>
      <c r="G2623" s="243"/>
      <c r="H2623" s="243"/>
      <c r="I2623" s="243"/>
      <c r="J2623" s="243"/>
      <c r="K2623" s="243"/>
      <c r="L2623" s="243"/>
      <c r="M2623" s="243"/>
      <c r="N2623" s="243"/>
      <c r="O2623" s="243"/>
      <c r="P2623" s="243"/>
      <c r="Q2623" s="243"/>
    </row>
    <row r="2624" spans="2:17">
      <c r="B2624" s="243"/>
      <c r="C2624" s="243"/>
      <c r="D2624" s="279"/>
      <c r="E2624" s="243"/>
      <c r="F2624" s="243"/>
      <c r="G2624" s="243"/>
      <c r="H2624" s="243"/>
      <c r="I2624" s="243"/>
      <c r="J2624" s="243"/>
      <c r="K2624" s="243"/>
      <c r="L2624" s="243"/>
      <c r="M2624" s="243"/>
      <c r="N2624" s="243"/>
      <c r="O2624" s="243"/>
      <c r="P2624" s="243"/>
      <c r="Q2624" s="243"/>
    </row>
    <row r="2625" spans="2:17">
      <c r="B2625" s="243"/>
      <c r="C2625" s="243"/>
      <c r="D2625" s="279"/>
      <c r="E2625" s="243"/>
      <c r="F2625" s="243"/>
      <c r="G2625" s="243"/>
      <c r="H2625" s="243"/>
      <c r="I2625" s="243"/>
      <c r="J2625" s="243"/>
      <c r="K2625" s="243"/>
      <c r="L2625" s="243"/>
      <c r="M2625" s="243"/>
      <c r="N2625" s="243"/>
      <c r="O2625" s="243"/>
      <c r="P2625" s="243"/>
      <c r="Q2625" s="243"/>
    </row>
    <row r="2626" spans="2:17">
      <c r="B2626" s="243"/>
      <c r="C2626" s="243"/>
      <c r="D2626" s="279"/>
      <c r="E2626" s="243"/>
      <c r="F2626" s="243"/>
      <c r="G2626" s="243"/>
      <c r="H2626" s="243"/>
      <c r="I2626" s="243"/>
      <c r="J2626" s="243"/>
      <c r="K2626" s="243"/>
      <c r="L2626" s="243"/>
      <c r="M2626" s="243"/>
      <c r="N2626" s="243"/>
      <c r="O2626" s="243"/>
      <c r="P2626" s="243"/>
      <c r="Q2626" s="243"/>
    </row>
    <row r="2627" spans="2:17">
      <c r="B2627" s="243"/>
      <c r="C2627" s="243"/>
      <c r="D2627" s="279"/>
      <c r="E2627" s="243"/>
      <c r="F2627" s="243"/>
      <c r="G2627" s="243"/>
      <c r="H2627" s="243"/>
      <c r="I2627" s="243"/>
      <c r="J2627" s="243"/>
      <c r="K2627" s="243"/>
      <c r="L2627" s="243"/>
      <c r="M2627" s="243"/>
      <c r="N2627" s="243"/>
      <c r="O2627" s="243"/>
      <c r="P2627" s="243"/>
      <c r="Q2627" s="243"/>
    </row>
    <row r="2628" spans="2:17">
      <c r="B2628" s="243"/>
      <c r="C2628" s="243"/>
      <c r="D2628" s="279"/>
      <c r="E2628" s="243"/>
      <c r="F2628" s="243"/>
      <c r="G2628" s="243"/>
      <c r="H2628" s="243"/>
      <c r="I2628" s="243"/>
      <c r="J2628" s="243"/>
      <c r="K2628" s="243"/>
      <c r="L2628" s="243"/>
      <c r="M2628" s="243"/>
      <c r="N2628" s="243"/>
      <c r="O2628" s="243"/>
      <c r="P2628" s="243"/>
      <c r="Q2628" s="243"/>
    </row>
    <row r="2629" spans="2:17">
      <c r="B2629" s="243"/>
      <c r="C2629" s="243"/>
      <c r="D2629" s="279"/>
      <c r="E2629" s="243"/>
      <c r="F2629" s="243"/>
      <c r="G2629" s="243"/>
      <c r="H2629" s="243"/>
      <c r="I2629" s="243"/>
      <c r="J2629" s="243"/>
      <c r="K2629" s="243"/>
      <c r="L2629" s="243"/>
      <c r="M2629" s="243"/>
      <c r="N2629" s="243"/>
      <c r="O2629" s="243"/>
      <c r="P2629" s="243"/>
      <c r="Q2629" s="243"/>
    </row>
    <row r="2630" spans="2:17">
      <c r="B2630" s="243"/>
      <c r="C2630" s="243"/>
      <c r="D2630" s="279"/>
      <c r="E2630" s="243"/>
      <c r="F2630" s="243"/>
      <c r="G2630" s="243"/>
      <c r="H2630" s="243"/>
      <c r="I2630" s="243"/>
      <c r="J2630" s="243"/>
      <c r="K2630" s="243"/>
      <c r="L2630" s="243"/>
      <c r="M2630" s="243"/>
      <c r="N2630" s="243"/>
      <c r="O2630" s="243"/>
      <c r="P2630" s="243"/>
      <c r="Q2630" s="243"/>
    </row>
    <row r="2631" spans="2:17">
      <c r="B2631" s="243"/>
      <c r="C2631" s="243"/>
      <c r="D2631" s="279"/>
      <c r="E2631" s="243"/>
      <c r="F2631" s="243"/>
      <c r="G2631" s="243"/>
      <c r="H2631" s="243"/>
      <c r="I2631" s="243"/>
      <c r="J2631" s="243"/>
      <c r="K2631" s="243"/>
      <c r="L2631" s="243"/>
      <c r="M2631" s="243"/>
      <c r="N2631" s="243"/>
      <c r="O2631" s="243"/>
      <c r="P2631" s="243"/>
      <c r="Q2631" s="243"/>
    </row>
    <row r="2632" spans="2:17">
      <c r="B2632" s="243"/>
      <c r="C2632" s="243"/>
      <c r="D2632" s="279"/>
      <c r="E2632" s="243"/>
      <c r="F2632" s="243"/>
      <c r="G2632" s="243"/>
      <c r="H2632" s="243"/>
      <c r="I2632" s="243"/>
      <c r="J2632" s="243"/>
      <c r="K2632" s="243"/>
      <c r="L2632" s="243"/>
      <c r="M2632" s="243"/>
      <c r="N2632" s="243"/>
      <c r="O2632" s="243"/>
      <c r="P2632" s="243"/>
      <c r="Q2632" s="243"/>
    </row>
    <row r="2633" spans="2:17">
      <c r="B2633" s="243"/>
      <c r="C2633" s="243"/>
      <c r="D2633" s="279"/>
      <c r="E2633" s="243"/>
      <c r="F2633" s="243"/>
      <c r="G2633" s="243"/>
      <c r="H2633" s="243"/>
      <c r="I2633" s="243"/>
      <c r="J2633" s="243"/>
      <c r="K2633" s="243"/>
      <c r="L2633" s="243"/>
      <c r="M2633" s="243"/>
      <c r="N2633" s="243"/>
      <c r="O2633" s="243"/>
      <c r="P2633" s="243"/>
      <c r="Q2633" s="243"/>
    </row>
    <row r="2634" spans="2:17">
      <c r="B2634" s="243"/>
      <c r="C2634" s="243"/>
      <c r="D2634" s="279"/>
      <c r="E2634" s="243"/>
      <c r="F2634" s="243"/>
      <c r="G2634" s="243"/>
      <c r="H2634" s="243"/>
      <c r="I2634" s="243"/>
      <c r="J2634" s="243"/>
      <c r="K2634" s="243"/>
      <c r="L2634" s="243"/>
      <c r="M2634" s="243"/>
      <c r="N2634" s="243"/>
      <c r="O2634" s="243"/>
      <c r="P2634" s="243"/>
      <c r="Q2634" s="243"/>
    </row>
    <row r="2635" spans="2:17">
      <c r="B2635" s="243"/>
      <c r="C2635" s="243"/>
      <c r="D2635" s="279"/>
      <c r="E2635" s="243"/>
      <c r="F2635" s="243"/>
      <c r="G2635" s="243"/>
      <c r="H2635" s="243"/>
      <c r="I2635" s="243"/>
      <c r="J2635" s="243"/>
      <c r="K2635" s="243"/>
      <c r="L2635" s="243"/>
      <c r="M2635" s="243"/>
      <c r="N2635" s="243"/>
      <c r="O2635" s="243"/>
      <c r="P2635" s="243"/>
      <c r="Q2635" s="243"/>
    </row>
    <row r="2636" spans="2:17">
      <c r="B2636" s="243"/>
      <c r="C2636" s="243"/>
      <c r="D2636" s="279"/>
      <c r="E2636" s="243"/>
      <c r="F2636" s="243"/>
      <c r="G2636" s="243"/>
      <c r="H2636" s="243"/>
      <c r="I2636" s="243"/>
      <c r="J2636" s="243"/>
      <c r="K2636" s="243"/>
      <c r="L2636" s="243"/>
      <c r="M2636" s="243"/>
      <c r="N2636" s="243"/>
      <c r="O2636" s="243"/>
      <c r="P2636" s="243"/>
      <c r="Q2636" s="243"/>
    </row>
    <row r="2637" spans="2:17">
      <c r="B2637" s="243"/>
      <c r="C2637" s="243"/>
      <c r="D2637" s="279"/>
      <c r="E2637" s="243"/>
      <c r="F2637" s="243"/>
      <c r="G2637" s="243"/>
      <c r="H2637" s="243"/>
      <c r="I2637" s="243"/>
      <c r="J2637" s="243"/>
      <c r="K2637" s="243"/>
      <c r="L2637" s="243"/>
      <c r="M2637" s="243"/>
      <c r="N2637" s="243"/>
      <c r="O2637" s="243"/>
      <c r="P2637" s="243"/>
      <c r="Q2637" s="243"/>
    </row>
    <row r="2638" spans="2:17">
      <c r="B2638" s="243"/>
      <c r="C2638" s="243"/>
      <c r="D2638" s="279"/>
      <c r="E2638" s="243"/>
      <c r="F2638" s="243"/>
      <c r="G2638" s="243"/>
      <c r="H2638" s="243"/>
      <c r="I2638" s="243"/>
      <c r="J2638" s="243"/>
      <c r="K2638" s="243"/>
      <c r="L2638" s="243"/>
      <c r="M2638" s="243"/>
      <c r="N2638" s="243"/>
      <c r="O2638" s="243"/>
      <c r="P2638" s="243"/>
      <c r="Q2638" s="243"/>
    </row>
    <row r="2639" spans="2:17">
      <c r="B2639" s="243"/>
      <c r="C2639" s="243"/>
      <c r="D2639" s="279"/>
      <c r="E2639" s="243"/>
      <c r="F2639" s="243"/>
      <c r="G2639" s="243"/>
      <c r="H2639" s="243"/>
      <c r="I2639" s="243"/>
      <c r="J2639" s="243"/>
      <c r="K2639" s="243"/>
      <c r="L2639" s="243"/>
      <c r="M2639" s="243"/>
      <c r="N2639" s="243"/>
      <c r="O2639" s="243"/>
      <c r="P2639" s="243"/>
      <c r="Q2639" s="243"/>
    </row>
    <row r="2640" spans="2:17">
      <c r="B2640" s="243"/>
      <c r="C2640" s="243"/>
      <c r="D2640" s="279"/>
      <c r="E2640" s="243"/>
      <c r="F2640" s="243"/>
      <c r="G2640" s="243"/>
      <c r="H2640" s="243"/>
      <c r="I2640" s="243"/>
      <c r="J2640" s="243"/>
      <c r="K2640" s="243"/>
      <c r="L2640" s="243"/>
      <c r="M2640" s="243"/>
      <c r="N2640" s="243"/>
      <c r="O2640" s="243"/>
      <c r="P2640" s="243"/>
      <c r="Q2640" s="243"/>
    </row>
    <row r="2641" spans="2:17">
      <c r="B2641" s="243"/>
      <c r="C2641" s="243"/>
      <c r="D2641" s="279"/>
      <c r="E2641" s="243"/>
      <c r="F2641" s="243"/>
      <c r="G2641" s="243"/>
      <c r="H2641" s="243"/>
      <c r="I2641" s="243"/>
      <c r="J2641" s="243"/>
      <c r="K2641" s="243"/>
      <c r="L2641" s="243"/>
      <c r="M2641" s="243"/>
      <c r="N2641" s="243"/>
      <c r="O2641" s="243"/>
      <c r="P2641" s="243"/>
      <c r="Q2641" s="243"/>
    </row>
    <row r="2642" spans="2:17">
      <c r="B2642" s="243"/>
      <c r="C2642" s="243"/>
      <c r="D2642" s="279"/>
      <c r="E2642" s="243"/>
      <c r="F2642" s="243"/>
      <c r="G2642" s="243"/>
      <c r="H2642" s="243"/>
      <c r="I2642" s="243"/>
      <c r="J2642" s="243"/>
      <c r="K2642" s="243"/>
      <c r="L2642" s="243"/>
      <c r="M2642" s="243"/>
      <c r="N2642" s="243"/>
      <c r="O2642" s="243"/>
      <c r="P2642" s="243"/>
      <c r="Q2642" s="243"/>
    </row>
    <row r="2643" spans="2:17">
      <c r="B2643" s="243"/>
      <c r="C2643" s="243"/>
      <c r="D2643" s="279"/>
      <c r="E2643" s="243"/>
      <c r="F2643" s="243"/>
      <c r="G2643" s="243"/>
      <c r="H2643" s="243"/>
      <c r="I2643" s="243"/>
      <c r="J2643" s="243"/>
      <c r="K2643" s="243"/>
      <c r="L2643" s="243"/>
      <c r="M2643" s="243"/>
      <c r="N2643" s="243"/>
      <c r="O2643" s="243"/>
      <c r="P2643" s="243"/>
      <c r="Q2643" s="243"/>
    </row>
    <row r="2644" spans="2:17">
      <c r="B2644" s="243"/>
      <c r="C2644" s="243"/>
      <c r="D2644" s="279"/>
      <c r="E2644" s="243"/>
      <c r="F2644" s="243"/>
      <c r="G2644" s="243"/>
      <c r="H2644" s="243"/>
      <c r="I2644" s="243"/>
      <c r="J2644" s="243"/>
      <c r="K2644" s="243"/>
      <c r="L2644" s="243"/>
      <c r="M2644" s="243"/>
      <c r="N2644" s="243"/>
      <c r="O2644" s="243"/>
      <c r="P2644" s="243"/>
      <c r="Q2644" s="243"/>
    </row>
    <row r="2645" spans="2:17">
      <c r="B2645" s="243"/>
      <c r="C2645" s="243"/>
      <c r="D2645" s="279"/>
      <c r="E2645" s="243"/>
      <c r="F2645" s="243"/>
      <c r="G2645" s="243"/>
      <c r="H2645" s="243"/>
      <c r="I2645" s="243"/>
      <c r="J2645" s="243"/>
      <c r="K2645" s="243"/>
      <c r="L2645" s="243"/>
      <c r="M2645" s="243"/>
      <c r="N2645" s="243"/>
      <c r="O2645" s="243"/>
      <c r="P2645" s="243"/>
      <c r="Q2645" s="243"/>
    </row>
    <row r="2646" spans="2:17">
      <c r="B2646" s="243"/>
      <c r="C2646" s="243"/>
      <c r="D2646" s="279"/>
      <c r="E2646" s="243"/>
      <c r="F2646" s="243"/>
      <c r="G2646" s="243"/>
      <c r="H2646" s="243"/>
      <c r="I2646" s="243"/>
      <c r="J2646" s="243"/>
      <c r="K2646" s="243"/>
      <c r="L2646" s="243"/>
      <c r="M2646" s="243"/>
      <c r="N2646" s="243"/>
      <c r="O2646" s="243"/>
      <c r="P2646" s="243"/>
      <c r="Q2646" s="243"/>
    </row>
    <row r="2647" spans="2:17">
      <c r="B2647" s="243"/>
      <c r="C2647" s="243"/>
      <c r="D2647" s="279"/>
      <c r="E2647" s="243"/>
      <c r="F2647" s="243"/>
      <c r="G2647" s="243"/>
      <c r="H2647" s="243"/>
      <c r="I2647" s="243"/>
      <c r="J2647" s="243"/>
      <c r="K2647" s="243"/>
      <c r="L2647" s="243"/>
      <c r="M2647" s="243"/>
      <c r="N2647" s="243"/>
      <c r="O2647" s="243"/>
      <c r="P2647" s="243"/>
      <c r="Q2647" s="243"/>
    </row>
    <row r="2648" spans="2:17">
      <c r="B2648" s="243"/>
      <c r="C2648" s="243"/>
      <c r="D2648" s="279"/>
      <c r="E2648" s="243"/>
      <c r="F2648" s="243"/>
      <c r="G2648" s="243"/>
      <c r="H2648" s="243"/>
      <c r="I2648" s="243"/>
      <c r="J2648" s="243"/>
      <c r="K2648" s="243"/>
      <c r="L2648" s="243"/>
      <c r="M2648" s="243"/>
      <c r="N2648" s="243"/>
      <c r="O2648" s="243"/>
      <c r="P2648" s="243"/>
      <c r="Q2648" s="243"/>
    </row>
    <row r="2649" spans="2:17">
      <c r="B2649" s="243"/>
      <c r="C2649" s="243"/>
      <c r="D2649" s="279"/>
      <c r="E2649" s="243"/>
      <c r="F2649" s="243"/>
      <c r="G2649" s="243"/>
      <c r="H2649" s="243"/>
      <c r="I2649" s="243"/>
      <c r="J2649" s="243"/>
      <c r="K2649" s="243"/>
      <c r="L2649" s="243"/>
      <c r="M2649" s="243"/>
      <c r="N2649" s="243"/>
      <c r="O2649" s="243"/>
      <c r="P2649" s="243"/>
      <c r="Q2649" s="243"/>
    </row>
    <row r="2650" spans="2:17">
      <c r="B2650" s="243"/>
      <c r="C2650" s="243"/>
      <c r="D2650" s="279"/>
      <c r="E2650" s="243"/>
      <c r="F2650" s="243"/>
      <c r="G2650" s="243"/>
      <c r="H2650" s="243"/>
      <c r="I2650" s="243"/>
      <c r="J2650" s="243"/>
      <c r="K2650" s="243"/>
      <c r="L2650" s="243"/>
      <c r="M2650" s="243"/>
      <c r="N2650" s="243"/>
      <c r="O2650" s="243"/>
      <c r="P2650" s="243"/>
      <c r="Q2650" s="243"/>
    </row>
    <row r="2651" spans="2:17">
      <c r="B2651" s="243"/>
      <c r="C2651" s="243"/>
      <c r="D2651" s="279"/>
      <c r="E2651" s="243"/>
      <c r="F2651" s="243"/>
      <c r="G2651" s="243"/>
      <c r="H2651" s="243"/>
      <c r="I2651" s="243"/>
      <c r="J2651" s="243"/>
      <c r="K2651" s="243"/>
      <c r="L2651" s="243"/>
      <c r="M2651" s="243"/>
      <c r="N2651" s="243"/>
      <c r="O2651" s="243"/>
      <c r="P2651" s="243"/>
      <c r="Q2651" s="243"/>
    </row>
    <row r="2652" spans="2:17">
      <c r="B2652" s="243"/>
      <c r="C2652" s="243"/>
      <c r="D2652" s="279"/>
      <c r="E2652" s="243"/>
      <c r="F2652" s="243"/>
      <c r="G2652" s="243"/>
      <c r="H2652" s="243"/>
      <c r="I2652" s="243"/>
      <c r="J2652" s="243"/>
      <c r="K2652" s="243"/>
      <c r="L2652" s="243"/>
      <c r="M2652" s="243"/>
      <c r="N2652" s="243"/>
      <c r="O2652" s="243"/>
      <c r="P2652" s="243"/>
      <c r="Q2652" s="243"/>
    </row>
    <row r="2653" spans="2:17">
      <c r="B2653" s="243"/>
      <c r="C2653" s="243"/>
      <c r="D2653" s="279"/>
      <c r="E2653" s="243"/>
      <c r="F2653" s="243"/>
      <c r="G2653" s="243"/>
      <c r="H2653" s="243"/>
      <c r="I2653" s="243"/>
      <c r="J2653" s="243"/>
      <c r="K2653" s="243"/>
      <c r="L2653" s="243"/>
      <c r="M2653" s="243"/>
      <c r="N2653" s="243"/>
      <c r="O2653" s="243"/>
      <c r="P2653" s="243"/>
      <c r="Q2653" s="243"/>
    </row>
    <row r="2654" spans="2:17">
      <c r="B2654" s="243"/>
      <c r="C2654" s="243"/>
      <c r="D2654" s="279"/>
      <c r="E2654" s="243"/>
      <c r="F2654" s="243"/>
      <c r="G2654" s="243"/>
      <c r="H2654" s="243"/>
      <c r="I2654" s="243"/>
      <c r="J2654" s="243"/>
      <c r="K2654" s="243"/>
      <c r="L2654" s="243"/>
      <c r="M2654" s="243"/>
      <c r="N2654" s="243"/>
      <c r="O2654" s="243"/>
      <c r="P2654" s="243"/>
      <c r="Q2654" s="243"/>
    </row>
    <row r="2655" spans="2:17">
      <c r="B2655" s="243"/>
      <c r="C2655" s="243"/>
      <c r="D2655" s="279"/>
      <c r="E2655" s="243"/>
      <c r="F2655" s="243"/>
      <c r="G2655" s="243"/>
      <c r="H2655" s="243"/>
      <c r="I2655" s="243"/>
      <c r="J2655" s="243"/>
      <c r="K2655" s="243"/>
      <c r="L2655" s="243"/>
      <c r="M2655" s="243"/>
      <c r="N2655" s="243"/>
      <c r="O2655" s="243"/>
      <c r="P2655" s="243"/>
      <c r="Q2655" s="243"/>
    </row>
    <row r="2656" spans="2:17">
      <c r="B2656" s="243"/>
      <c r="C2656" s="243"/>
      <c r="D2656" s="279"/>
      <c r="E2656" s="243"/>
      <c r="F2656" s="243"/>
      <c r="G2656" s="243"/>
      <c r="H2656" s="243"/>
      <c r="I2656" s="243"/>
      <c r="J2656" s="243"/>
      <c r="K2656" s="243"/>
      <c r="L2656" s="243"/>
      <c r="M2656" s="243"/>
      <c r="N2656" s="243"/>
      <c r="O2656" s="243"/>
      <c r="P2656" s="243"/>
      <c r="Q2656" s="243"/>
    </row>
    <row r="2657" spans="2:17">
      <c r="B2657" s="243"/>
      <c r="C2657" s="243"/>
      <c r="D2657" s="279"/>
      <c r="E2657" s="243"/>
      <c r="F2657" s="243"/>
      <c r="G2657" s="243"/>
      <c r="H2657" s="243"/>
      <c r="I2657" s="243"/>
      <c r="J2657" s="243"/>
      <c r="K2657" s="243"/>
      <c r="L2657" s="243"/>
      <c r="M2657" s="243"/>
      <c r="N2657" s="243"/>
      <c r="O2657" s="243"/>
      <c r="P2657" s="243"/>
      <c r="Q2657" s="243"/>
    </row>
    <row r="2658" spans="2:17">
      <c r="B2658" s="243"/>
      <c r="C2658" s="243"/>
      <c r="D2658" s="279"/>
      <c r="E2658" s="243"/>
      <c r="F2658" s="243"/>
      <c r="G2658" s="243"/>
      <c r="H2658" s="243"/>
      <c r="I2658" s="243"/>
      <c r="J2658" s="243"/>
      <c r="K2658" s="243"/>
      <c r="L2658" s="243"/>
      <c r="M2658" s="243"/>
      <c r="N2658" s="243"/>
      <c r="O2658" s="243"/>
      <c r="P2658" s="243"/>
      <c r="Q2658" s="243"/>
    </row>
    <row r="2659" spans="2:17">
      <c r="B2659" s="243"/>
      <c r="C2659" s="243"/>
      <c r="D2659" s="279"/>
      <c r="E2659" s="243"/>
      <c r="F2659" s="243"/>
      <c r="G2659" s="243"/>
      <c r="H2659" s="243"/>
      <c r="I2659" s="243"/>
      <c r="J2659" s="243"/>
      <c r="K2659" s="243"/>
      <c r="L2659" s="243"/>
      <c r="M2659" s="243"/>
      <c r="N2659" s="243"/>
      <c r="O2659" s="243"/>
      <c r="P2659" s="243"/>
      <c r="Q2659" s="243"/>
    </row>
    <row r="2660" spans="2:17">
      <c r="B2660" s="243"/>
      <c r="C2660" s="243"/>
      <c r="D2660" s="279"/>
      <c r="E2660" s="243"/>
      <c r="F2660" s="243"/>
      <c r="G2660" s="243"/>
      <c r="H2660" s="243"/>
      <c r="I2660" s="243"/>
      <c r="J2660" s="243"/>
      <c r="K2660" s="243"/>
      <c r="L2660" s="243"/>
      <c r="M2660" s="243"/>
      <c r="N2660" s="243"/>
      <c r="O2660" s="243"/>
      <c r="P2660" s="243"/>
      <c r="Q2660" s="243"/>
    </row>
    <row r="2661" spans="2:17">
      <c r="B2661" s="243"/>
      <c r="C2661" s="243"/>
      <c r="D2661" s="279"/>
      <c r="E2661" s="243"/>
      <c r="F2661" s="243"/>
      <c r="G2661" s="243"/>
      <c r="H2661" s="243"/>
      <c r="I2661" s="243"/>
      <c r="J2661" s="243"/>
      <c r="K2661" s="243"/>
      <c r="L2661" s="243"/>
      <c r="M2661" s="243"/>
      <c r="N2661" s="243"/>
      <c r="O2661" s="243"/>
      <c r="P2661" s="243"/>
      <c r="Q2661" s="243"/>
    </row>
    <row r="2662" spans="2:17">
      <c r="B2662" s="243"/>
      <c r="C2662" s="243"/>
      <c r="D2662" s="279"/>
      <c r="E2662" s="243"/>
      <c r="F2662" s="243"/>
      <c r="G2662" s="243"/>
      <c r="H2662" s="243"/>
      <c r="I2662" s="243"/>
      <c r="J2662" s="243"/>
      <c r="K2662" s="243"/>
      <c r="L2662" s="243"/>
      <c r="M2662" s="243"/>
      <c r="N2662" s="243"/>
      <c r="O2662" s="243"/>
      <c r="P2662" s="243"/>
      <c r="Q2662" s="243"/>
    </row>
    <row r="2663" spans="2:17">
      <c r="B2663" s="243"/>
      <c r="C2663" s="243"/>
      <c r="D2663" s="279"/>
      <c r="E2663" s="243"/>
      <c r="F2663" s="243"/>
      <c r="G2663" s="243"/>
      <c r="H2663" s="243"/>
      <c r="I2663" s="243"/>
      <c r="J2663" s="243"/>
      <c r="K2663" s="243"/>
      <c r="L2663" s="243"/>
      <c r="M2663" s="243"/>
      <c r="N2663" s="243"/>
      <c r="O2663" s="243"/>
      <c r="P2663" s="243"/>
      <c r="Q2663" s="243"/>
    </row>
    <row r="2664" spans="2:17">
      <c r="B2664" s="243"/>
      <c r="C2664" s="243"/>
      <c r="D2664" s="279"/>
      <c r="E2664" s="243"/>
      <c r="F2664" s="243"/>
      <c r="G2664" s="243"/>
      <c r="H2664" s="243"/>
      <c r="I2664" s="243"/>
      <c r="J2664" s="243"/>
      <c r="K2664" s="243"/>
      <c r="L2664" s="243"/>
      <c r="M2664" s="243"/>
      <c r="N2664" s="243"/>
      <c r="O2664" s="243"/>
      <c r="P2664" s="243"/>
      <c r="Q2664" s="243"/>
    </row>
    <row r="2665" spans="2:17">
      <c r="B2665" s="243"/>
      <c r="C2665" s="243"/>
      <c r="D2665" s="279"/>
      <c r="E2665" s="243"/>
      <c r="F2665" s="243"/>
      <c r="G2665" s="243"/>
      <c r="H2665" s="243"/>
      <c r="I2665" s="243"/>
      <c r="J2665" s="243"/>
      <c r="K2665" s="243"/>
      <c r="L2665" s="243"/>
      <c r="M2665" s="243"/>
      <c r="N2665" s="243"/>
      <c r="O2665" s="243"/>
      <c r="P2665" s="243"/>
      <c r="Q2665" s="243"/>
    </row>
    <row r="2666" spans="2:17">
      <c r="B2666" s="243"/>
      <c r="C2666" s="243"/>
      <c r="D2666" s="279"/>
      <c r="E2666" s="243"/>
      <c r="F2666" s="243"/>
      <c r="G2666" s="243"/>
      <c r="H2666" s="243"/>
      <c r="I2666" s="243"/>
      <c r="J2666" s="243"/>
      <c r="K2666" s="243"/>
      <c r="L2666" s="243"/>
      <c r="M2666" s="243"/>
      <c r="N2666" s="243"/>
      <c r="O2666" s="243"/>
      <c r="P2666" s="243"/>
      <c r="Q2666" s="243"/>
    </row>
    <row r="2667" spans="2:17">
      <c r="B2667" s="243"/>
      <c r="C2667" s="243"/>
      <c r="D2667" s="279"/>
      <c r="E2667" s="243"/>
      <c r="F2667" s="243"/>
      <c r="G2667" s="243"/>
      <c r="H2667" s="243"/>
      <c r="I2667" s="243"/>
      <c r="J2667" s="243"/>
      <c r="K2667" s="243"/>
      <c r="L2667" s="243"/>
      <c r="M2667" s="243"/>
      <c r="N2667" s="243"/>
      <c r="O2667" s="243"/>
      <c r="P2667" s="243"/>
      <c r="Q2667" s="243"/>
    </row>
    <row r="2668" spans="2:17">
      <c r="B2668" s="243"/>
      <c r="C2668" s="243"/>
      <c r="D2668" s="279"/>
      <c r="E2668" s="243"/>
      <c r="F2668" s="243"/>
      <c r="G2668" s="243"/>
      <c r="H2668" s="243"/>
      <c r="I2668" s="243"/>
      <c r="J2668" s="243"/>
      <c r="K2668" s="243"/>
      <c r="L2668" s="243"/>
      <c r="M2668" s="243"/>
      <c r="N2668" s="243"/>
      <c r="O2668" s="243"/>
      <c r="P2668" s="243"/>
      <c r="Q2668" s="243"/>
    </row>
    <row r="2669" spans="2:17">
      <c r="B2669" s="243"/>
      <c r="C2669" s="243"/>
      <c r="D2669" s="279"/>
      <c r="E2669" s="243"/>
      <c r="F2669" s="243"/>
      <c r="G2669" s="243"/>
      <c r="H2669" s="243"/>
      <c r="I2669" s="243"/>
      <c r="J2669" s="243"/>
      <c r="K2669" s="243"/>
      <c r="L2669" s="243"/>
      <c r="M2669" s="243"/>
      <c r="N2669" s="243"/>
      <c r="O2669" s="243"/>
      <c r="P2669" s="243"/>
      <c r="Q2669" s="243"/>
    </row>
    <row r="2670" spans="2:17">
      <c r="B2670" s="243"/>
      <c r="C2670" s="243"/>
      <c r="D2670" s="279"/>
      <c r="E2670" s="243"/>
      <c r="F2670" s="243"/>
      <c r="G2670" s="243"/>
      <c r="H2670" s="243"/>
      <c r="I2670" s="243"/>
      <c r="J2670" s="243"/>
      <c r="K2670" s="243"/>
      <c r="L2670" s="243"/>
      <c r="M2670" s="243"/>
      <c r="N2670" s="243"/>
      <c r="O2670" s="243"/>
      <c r="P2670" s="243"/>
      <c r="Q2670" s="243"/>
    </row>
    <row r="2671" spans="2:17">
      <c r="B2671" s="243"/>
      <c r="C2671" s="243"/>
      <c r="D2671" s="279"/>
      <c r="E2671" s="243"/>
      <c r="F2671" s="243"/>
      <c r="G2671" s="243"/>
      <c r="H2671" s="243"/>
      <c r="I2671" s="243"/>
      <c r="J2671" s="243"/>
      <c r="K2671" s="243"/>
      <c r="L2671" s="243"/>
      <c r="M2671" s="243"/>
      <c r="N2671" s="243"/>
      <c r="O2671" s="243"/>
      <c r="P2671" s="243"/>
      <c r="Q2671" s="243"/>
    </row>
    <row r="2672" spans="2:17">
      <c r="B2672" s="243"/>
      <c r="C2672" s="243"/>
      <c r="D2672" s="279"/>
      <c r="E2672" s="243"/>
      <c r="F2672" s="243"/>
      <c r="G2672" s="243"/>
      <c r="H2672" s="243"/>
      <c r="I2672" s="243"/>
      <c r="J2672" s="243"/>
      <c r="K2672" s="243"/>
      <c r="L2672" s="243"/>
      <c r="M2672" s="243"/>
      <c r="N2672" s="243"/>
      <c r="O2672" s="243"/>
      <c r="P2672" s="243"/>
      <c r="Q2672" s="243"/>
    </row>
    <row r="2673" spans="2:17">
      <c r="B2673" s="243"/>
      <c r="C2673" s="243"/>
      <c r="D2673" s="279"/>
      <c r="E2673" s="243"/>
      <c r="F2673" s="243"/>
      <c r="G2673" s="243"/>
      <c r="H2673" s="243"/>
      <c r="I2673" s="243"/>
      <c r="J2673" s="243"/>
      <c r="K2673" s="243"/>
      <c r="L2673" s="243"/>
      <c r="M2673" s="243"/>
      <c r="N2673" s="243"/>
      <c r="O2673" s="243"/>
      <c r="P2673" s="243"/>
      <c r="Q2673" s="243"/>
    </row>
    <row r="2674" spans="2:17">
      <c r="B2674" s="243"/>
      <c r="C2674" s="243"/>
      <c r="D2674" s="279"/>
      <c r="E2674" s="243"/>
      <c r="F2674" s="243"/>
      <c r="G2674" s="243"/>
      <c r="H2674" s="243"/>
      <c r="I2674" s="243"/>
      <c r="J2674" s="243"/>
      <c r="K2674" s="243"/>
      <c r="L2674" s="243"/>
      <c r="M2674" s="243"/>
      <c r="N2674" s="243"/>
      <c r="O2674" s="243"/>
      <c r="P2674" s="243"/>
      <c r="Q2674" s="243"/>
    </row>
    <row r="2675" spans="2:17">
      <c r="B2675" s="243"/>
      <c r="C2675" s="243"/>
      <c r="D2675" s="279"/>
      <c r="E2675" s="243"/>
      <c r="F2675" s="243"/>
      <c r="G2675" s="243"/>
      <c r="H2675" s="243"/>
      <c r="I2675" s="243"/>
      <c r="J2675" s="243"/>
      <c r="K2675" s="243"/>
      <c r="L2675" s="243"/>
      <c r="M2675" s="243"/>
      <c r="N2675" s="243"/>
      <c r="O2675" s="243"/>
      <c r="P2675" s="243"/>
      <c r="Q2675" s="243"/>
    </row>
    <row r="2676" spans="2:17">
      <c r="B2676" s="243"/>
      <c r="C2676" s="243"/>
      <c r="D2676" s="279"/>
      <c r="E2676" s="243"/>
      <c r="F2676" s="243"/>
      <c r="G2676" s="243"/>
      <c r="H2676" s="243"/>
      <c r="I2676" s="243"/>
      <c r="J2676" s="243"/>
      <c r="K2676" s="243"/>
      <c r="L2676" s="243"/>
      <c r="M2676" s="243"/>
      <c r="N2676" s="243"/>
      <c r="O2676" s="243"/>
      <c r="P2676" s="243"/>
      <c r="Q2676" s="243"/>
    </row>
    <row r="2677" spans="2:17">
      <c r="B2677" s="243"/>
      <c r="C2677" s="243"/>
      <c r="D2677" s="279"/>
      <c r="E2677" s="243"/>
      <c r="F2677" s="243"/>
      <c r="G2677" s="243"/>
      <c r="H2677" s="243"/>
      <c r="I2677" s="243"/>
      <c r="J2677" s="243"/>
      <c r="K2677" s="243"/>
      <c r="L2677" s="243"/>
      <c r="M2677" s="243"/>
      <c r="N2677" s="243"/>
      <c r="O2677" s="243"/>
      <c r="P2677" s="243"/>
      <c r="Q2677" s="243"/>
    </row>
    <row r="2678" spans="2:17">
      <c r="B2678" s="243"/>
      <c r="C2678" s="243"/>
      <c r="D2678" s="279"/>
      <c r="E2678" s="243"/>
      <c r="F2678" s="243"/>
      <c r="G2678" s="243"/>
      <c r="H2678" s="243"/>
      <c r="I2678" s="243"/>
      <c r="J2678" s="243"/>
      <c r="K2678" s="243"/>
      <c r="L2678" s="243"/>
      <c r="M2678" s="243"/>
      <c r="N2678" s="243"/>
      <c r="O2678" s="243"/>
      <c r="P2678" s="243"/>
      <c r="Q2678" s="243"/>
    </row>
    <row r="2679" spans="2:17">
      <c r="B2679" s="243"/>
      <c r="C2679" s="243"/>
      <c r="D2679" s="279"/>
      <c r="E2679" s="243"/>
      <c r="F2679" s="243"/>
      <c r="G2679" s="243"/>
      <c r="H2679" s="243"/>
      <c r="I2679" s="243"/>
      <c r="J2679" s="243"/>
      <c r="K2679" s="243"/>
      <c r="L2679" s="243"/>
      <c r="M2679" s="243"/>
      <c r="N2679" s="243"/>
      <c r="O2679" s="243"/>
      <c r="P2679" s="243"/>
      <c r="Q2679" s="243"/>
    </row>
    <row r="2680" spans="2:17">
      <c r="B2680" s="243"/>
      <c r="C2680" s="243"/>
      <c r="D2680" s="279"/>
      <c r="E2680" s="243"/>
      <c r="F2680" s="243"/>
      <c r="G2680" s="243"/>
      <c r="H2680" s="243"/>
      <c r="I2680" s="243"/>
      <c r="J2680" s="243"/>
      <c r="K2680" s="243"/>
      <c r="L2680" s="243"/>
      <c r="M2680" s="243"/>
      <c r="N2680" s="243"/>
      <c r="O2680" s="243"/>
      <c r="P2680" s="243"/>
      <c r="Q2680" s="243"/>
    </row>
    <row r="2681" spans="2:17">
      <c r="B2681" s="243"/>
      <c r="C2681" s="243"/>
      <c r="D2681" s="279"/>
      <c r="E2681" s="243"/>
      <c r="F2681" s="243"/>
      <c r="G2681" s="243"/>
      <c r="H2681" s="243"/>
      <c r="I2681" s="243"/>
      <c r="J2681" s="243"/>
      <c r="K2681" s="243"/>
      <c r="L2681" s="243"/>
      <c r="M2681" s="243"/>
      <c r="N2681" s="243"/>
      <c r="O2681" s="243"/>
      <c r="P2681" s="243"/>
      <c r="Q2681" s="243"/>
    </row>
    <row r="2682" spans="2:17">
      <c r="B2682" s="243"/>
      <c r="C2682" s="243"/>
      <c r="D2682" s="279"/>
      <c r="E2682" s="243"/>
      <c r="F2682" s="243"/>
      <c r="G2682" s="243"/>
      <c r="H2682" s="243"/>
      <c r="I2682" s="243"/>
      <c r="J2682" s="243"/>
      <c r="K2682" s="243"/>
      <c r="L2682" s="243"/>
      <c r="M2682" s="243"/>
      <c r="N2682" s="243"/>
      <c r="O2682" s="243"/>
      <c r="P2682" s="243"/>
      <c r="Q2682" s="243"/>
    </row>
    <row r="2683" spans="2:17">
      <c r="B2683" s="243"/>
      <c r="C2683" s="243"/>
      <c r="D2683" s="279"/>
      <c r="E2683" s="243"/>
      <c r="F2683" s="243"/>
      <c r="G2683" s="243"/>
      <c r="H2683" s="243"/>
      <c r="I2683" s="243"/>
      <c r="J2683" s="243"/>
      <c r="K2683" s="243"/>
      <c r="L2683" s="243"/>
      <c r="M2683" s="243"/>
      <c r="N2683" s="243"/>
      <c r="O2683" s="243"/>
      <c r="P2683" s="243"/>
      <c r="Q2683" s="243"/>
    </row>
    <row r="2684" spans="2:17">
      <c r="B2684" s="243"/>
      <c r="C2684" s="243"/>
      <c r="D2684" s="279"/>
      <c r="E2684" s="243"/>
      <c r="F2684" s="243"/>
      <c r="G2684" s="243"/>
      <c r="H2684" s="243"/>
      <c r="I2684" s="243"/>
      <c r="J2684" s="243"/>
      <c r="K2684" s="243"/>
      <c r="L2684" s="243"/>
      <c r="M2684" s="243"/>
      <c r="N2684" s="243"/>
      <c r="O2684" s="243"/>
      <c r="P2684" s="243"/>
      <c r="Q2684" s="243"/>
    </row>
    <row r="2685" spans="2:17">
      <c r="B2685" s="243"/>
      <c r="C2685" s="243"/>
      <c r="D2685" s="279"/>
      <c r="E2685" s="243"/>
      <c r="F2685" s="243"/>
      <c r="G2685" s="243"/>
      <c r="H2685" s="243"/>
      <c r="I2685" s="243"/>
      <c r="J2685" s="243"/>
      <c r="K2685" s="243"/>
      <c r="L2685" s="243"/>
      <c r="M2685" s="243"/>
      <c r="N2685" s="243"/>
      <c r="O2685" s="243"/>
      <c r="P2685" s="243"/>
      <c r="Q2685" s="243"/>
    </row>
    <row r="2686" spans="2:17">
      <c r="B2686" s="243"/>
      <c r="C2686" s="243"/>
      <c r="D2686" s="279"/>
      <c r="E2686" s="243"/>
      <c r="F2686" s="243"/>
      <c r="G2686" s="243"/>
      <c r="H2686" s="243"/>
      <c r="I2686" s="243"/>
      <c r="J2686" s="243"/>
      <c r="K2686" s="243"/>
      <c r="L2686" s="243"/>
      <c r="M2686" s="243"/>
      <c r="N2686" s="243"/>
      <c r="O2686" s="243"/>
      <c r="P2686" s="243"/>
      <c r="Q2686" s="243"/>
    </row>
    <row r="2687" spans="2:17">
      <c r="B2687" s="243"/>
      <c r="C2687" s="243"/>
      <c r="D2687" s="279"/>
      <c r="E2687" s="243"/>
      <c r="F2687" s="243"/>
      <c r="G2687" s="243"/>
      <c r="H2687" s="243"/>
      <c r="I2687" s="243"/>
      <c r="J2687" s="243"/>
      <c r="K2687" s="243"/>
      <c r="L2687" s="243"/>
      <c r="M2687" s="243"/>
      <c r="N2687" s="243"/>
      <c r="O2687" s="243"/>
      <c r="P2687" s="243"/>
      <c r="Q2687" s="243"/>
    </row>
    <row r="2688" spans="2:17">
      <c r="B2688" s="243"/>
      <c r="C2688" s="243"/>
      <c r="D2688" s="279"/>
      <c r="E2688" s="243"/>
      <c r="F2688" s="243"/>
      <c r="G2688" s="243"/>
      <c r="H2688" s="243"/>
      <c r="I2688" s="243"/>
      <c r="J2688" s="243"/>
      <c r="K2688" s="243"/>
      <c r="L2688" s="243"/>
      <c r="M2688" s="243"/>
      <c r="N2688" s="243"/>
      <c r="O2688" s="243"/>
      <c r="P2688" s="243"/>
      <c r="Q2688" s="243"/>
    </row>
    <row r="2689" spans="2:17">
      <c r="B2689" s="243"/>
      <c r="C2689" s="243"/>
      <c r="D2689" s="279"/>
      <c r="E2689" s="243"/>
      <c r="F2689" s="243"/>
      <c r="G2689" s="243"/>
      <c r="H2689" s="243"/>
      <c r="I2689" s="243"/>
      <c r="J2689" s="243"/>
      <c r="K2689" s="243"/>
      <c r="L2689" s="243"/>
      <c r="M2689" s="243"/>
      <c r="N2689" s="243"/>
      <c r="O2689" s="243"/>
      <c r="P2689" s="243"/>
      <c r="Q2689" s="243"/>
    </row>
    <row r="2690" spans="2:17">
      <c r="B2690" s="243"/>
      <c r="C2690" s="243"/>
      <c r="D2690" s="279"/>
      <c r="E2690" s="243"/>
      <c r="F2690" s="243"/>
      <c r="G2690" s="243"/>
      <c r="H2690" s="243"/>
      <c r="I2690" s="243"/>
      <c r="J2690" s="243"/>
      <c r="K2690" s="243"/>
      <c r="L2690" s="243"/>
      <c r="M2690" s="243"/>
      <c r="N2690" s="243"/>
      <c r="O2690" s="243"/>
      <c r="P2690" s="243"/>
      <c r="Q2690" s="243"/>
    </row>
    <row r="2691" spans="2:17">
      <c r="B2691" s="243"/>
      <c r="C2691" s="243"/>
      <c r="D2691" s="279"/>
      <c r="E2691" s="243"/>
      <c r="F2691" s="243"/>
      <c r="G2691" s="243"/>
      <c r="H2691" s="243"/>
      <c r="I2691" s="243"/>
      <c r="J2691" s="243"/>
      <c r="K2691" s="243"/>
      <c r="L2691" s="243"/>
      <c r="M2691" s="243"/>
      <c r="N2691" s="243"/>
      <c r="O2691" s="243"/>
      <c r="P2691" s="243"/>
      <c r="Q2691" s="243"/>
    </row>
    <row r="2692" spans="2:17">
      <c r="B2692" s="243"/>
      <c r="C2692" s="243"/>
      <c r="D2692" s="279"/>
      <c r="E2692" s="243"/>
      <c r="F2692" s="243"/>
      <c r="G2692" s="243"/>
      <c r="H2692" s="243"/>
      <c r="I2692" s="243"/>
      <c r="J2692" s="243"/>
      <c r="K2692" s="243"/>
      <c r="L2692" s="243"/>
      <c r="M2692" s="243"/>
      <c r="N2692" s="243"/>
      <c r="O2692" s="243"/>
      <c r="P2692" s="243"/>
      <c r="Q2692" s="243"/>
    </row>
    <row r="2693" spans="2:17">
      <c r="B2693" s="243"/>
      <c r="C2693" s="243"/>
      <c r="D2693" s="279"/>
      <c r="E2693" s="243"/>
      <c r="F2693" s="243"/>
      <c r="G2693" s="243"/>
      <c r="H2693" s="243"/>
      <c r="I2693" s="243"/>
      <c r="J2693" s="243"/>
      <c r="K2693" s="243"/>
      <c r="L2693" s="243"/>
      <c r="M2693" s="243"/>
      <c r="N2693" s="243"/>
      <c r="O2693" s="243"/>
      <c r="P2693" s="243"/>
      <c r="Q2693" s="243"/>
    </row>
    <row r="2694" spans="2:17">
      <c r="B2694" s="243"/>
      <c r="C2694" s="243"/>
      <c r="D2694" s="279"/>
      <c r="E2694" s="243"/>
      <c r="F2694" s="243"/>
      <c r="G2694" s="243"/>
      <c r="H2694" s="243"/>
      <c r="I2694" s="243"/>
      <c r="J2694" s="243"/>
      <c r="K2694" s="243"/>
      <c r="L2694" s="243"/>
      <c r="M2694" s="243"/>
      <c r="N2694" s="243"/>
      <c r="O2694" s="243"/>
      <c r="P2694" s="243"/>
      <c r="Q2694" s="243"/>
    </row>
    <row r="2695" spans="2:17">
      <c r="B2695" s="243"/>
      <c r="C2695" s="243"/>
      <c r="D2695" s="279"/>
      <c r="E2695" s="243"/>
      <c r="F2695" s="243"/>
      <c r="G2695" s="243"/>
      <c r="H2695" s="243"/>
      <c r="I2695" s="243"/>
      <c r="J2695" s="243"/>
      <c r="K2695" s="243"/>
      <c r="L2695" s="243"/>
      <c r="M2695" s="243"/>
      <c r="N2695" s="243"/>
      <c r="O2695" s="243"/>
      <c r="P2695" s="243"/>
      <c r="Q2695" s="243"/>
    </row>
    <row r="2696" spans="2:17">
      <c r="B2696" s="243"/>
      <c r="C2696" s="243"/>
      <c r="D2696" s="279"/>
      <c r="E2696" s="243"/>
      <c r="F2696" s="243"/>
      <c r="G2696" s="243"/>
      <c r="H2696" s="243"/>
      <c r="I2696" s="243"/>
      <c r="J2696" s="243"/>
      <c r="K2696" s="243"/>
      <c r="L2696" s="243"/>
      <c r="M2696" s="243"/>
      <c r="N2696" s="243"/>
      <c r="O2696" s="243"/>
      <c r="P2696" s="243"/>
      <c r="Q2696" s="243"/>
    </row>
    <row r="2697" spans="2:17">
      <c r="B2697" s="243"/>
      <c r="C2697" s="243"/>
      <c r="D2697" s="279"/>
      <c r="E2697" s="243"/>
      <c r="F2697" s="243"/>
      <c r="G2697" s="243"/>
      <c r="H2697" s="243"/>
      <c r="I2697" s="243"/>
      <c r="J2697" s="243"/>
      <c r="K2697" s="243"/>
      <c r="L2697" s="243"/>
      <c r="M2697" s="243"/>
      <c r="N2697" s="243"/>
      <c r="O2697" s="243"/>
      <c r="P2697" s="243"/>
      <c r="Q2697" s="243"/>
    </row>
    <row r="2698" spans="2:17">
      <c r="B2698" s="243"/>
      <c r="C2698" s="243"/>
      <c r="D2698" s="279"/>
      <c r="E2698" s="243"/>
      <c r="F2698" s="243"/>
      <c r="G2698" s="243"/>
      <c r="H2698" s="243"/>
      <c r="I2698" s="243"/>
      <c r="J2698" s="243"/>
      <c r="K2698" s="243"/>
      <c r="L2698" s="243"/>
      <c r="M2698" s="243"/>
      <c r="N2698" s="243"/>
      <c r="O2698" s="243"/>
      <c r="P2698" s="243"/>
      <c r="Q2698" s="243"/>
    </row>
    <row r="2699" spans="2:17">
      <c r="B2699" s="243"/>
      <c r="C2699" s="243"/>
      <c r="D2699" s="279"/>
      <c r="E2699" s="243"/>
      <c r="F2699" s="243"/>
      <c r="G2699" s="243"/>
      <c r="H2699" s="243"/>
      <c r="I2699" s="243"/>
      <c r="J2699" s="243"/>
      <c r="K2699" s="243"/>
      <c r="L2699" s="243"/>
      <c r="M2699" s="243"/>
      <c r="N2699" s="243"/>
      <c r="O2699" s="243"/>
      <c r="P2699" s="243"/>
      <c r="Q2699" s="243"/>
    </row>
    <row r="2700" spans="2:17">
      <c r="B2700" s="243"/>
      <c r="C2700" s="243"/>
      <c r="D2700" s="279"/>
      <c r="E2700" s="243"/>
      <c r="F2700" s="243"/>
      <c r="G2700" s="243"/>
      <c r="H2700" s="243"/>
      <c r="I2700" s="243"/>
      <c r="J2700" s="243"/>
      <c r="K2700" s="243"/>
      <c r="L2700" s="243"/>
      <c r="M2700" s="243"/>
      <c r="N2700" s="243"/>
      <c r="O2700" s="243"/>
      <c r="P2700" s="243"/>
      <c r="Q2700" s="243"/>
    </row>
    <row r="2701" spans="2:17">
      <c r="B2701" s="243"/>
      <c r="C2701" s="243"/>
      <c r="D2701" s="279"/>
      <c r="E2701" s="243"/>
      <c r="F2701" s="243"/>
      <c r="G2701" s="243"/>
      <c r="H2701" s="243"/>
      <c r="I2701" s="243"/>
      <c r="J2701" s="243"/>
      <c r="K2701" s="243"/>
      <c r="L2701" s="243"/>
      <c r="M2701" s="243"/>
      <c r="N2701" s="243"/>
      <c r="O2701" s="243"/>
      <c r="P2701" s="243"/>
      <c r="Q2701" s="243"/>
    </row>
    <row r="2702" spans="2:17">
      <c r="B2702" s="243"/>
      <c r="C2702" s="243"/>
      <c r="D2702" s="279"/>
      <c r="E2702" s="243"/>
      <c r="F2702" s="243"/>
      <c r="G2702" s="243"/>
      <c r="H2702" s="243"/>
      <c r="I2702" s="243"/>
      <c r="J2702" s="243"/>
      <c r="K2702" s="243"/>
      <c r="L2702" s="243"/>
      <c r="M2702" s="243"/>
      <c r="N2702" s="243"/>
      <c r="O2702" s="243"/>
      <c r="P2702" s="243"/>
      <c r="Q2702" s="243"/>
    </row>
    <row r="2703" spans="2:17">
      <c r="B2703" s="243"/>
      <c r="C2703" s="243"/>
      <c r="D2703" s="279"/>
      <c r="E2703" s="243"/>
      <c r="F2703" s="243"/>
      <c r="G2703" s="243"/>
      <c r="H2703" s="243"/>
      <c r="I2703" s="243"/>
      <c r="J2703" s="243"/>
      <c r="K2703" s="243"/>
      <c r="L2703" s="243"/>
      <c r="M2703" s="243"/>
      <c r="N2703" s="243"/>
      <c r="O2703" s="243"/>
      <c r="P2703" s="243"/>
      <c r="Q2703" s="243"/>
    </row>
    <row r="2704" spans="2:17">
      <c r="B2704" s="243"/>
      <c r="C2704" s="243"/>
      <c r="D2704" s="279"/>
      <c r="E2704" s="243"/>
      <c r="F2704" s="243"/>
      <c r="G2704" s="243"/>
      <c r="H2704" s="243"/>
      <c r="I2704" s="243"/>
      <c r="J2704" s="243"/>
      <c r="K2704" s="243"/>
      <c r="L2704" s="243"/>
      <c r="M2704" s="243"/>
      <c r="N2704" s="243"/>
      <c r="O2704" s="243"/>
      <c r="P2704" s="243"/>
      <c r="Q2704" s="243"/>
    </row>
    <row r="2705" spans="2:17">
      <c r="B2705" s="243"/>
      <c r="C2705" s="243"/>
      <c r="D2705" s="279"/>
      <c r="E2705" s="243"/>
      <c r="F2705" s="243"/>
      <c r="G2705" s="243"/>
      <c r="H2705" s="243"/>
      <c r="I2705" s="243"/>
      <c r="J2705" s="243"/>
      <c r="K2705" s="243"/>
      <c r="L2705" s="243"/>
      <c r="M2705" s="243"/>
      <c r="N2705" s="243"/>
      <c r="O2705" s="243"/>
      <c r="P2705" s="243"/>
      <c r="Q2705" s="243"/>
    </row>
    <row r="2706" spans="2:17">
      <c r="B2706" s="243"/>
      <c r="C2706" s="243"/>
      <c r="D2706" s="279"/>
      <c r="E2706" s="243"/>
      <c r="F2706" s="243"/>
      <c r="G2706" s="243"/>
      <c r="H2706" s="243"/>
      <c r="I2706" s="243"/>
      <c r="J2706" s="243"/>
      <c r="K2706" s="243"/>
      <c r="L2706" s="243"/>
      <c r="M2706" s="243"/>
      <c r="N2706" s="243"/>
      <c r="O2706" s="243"/>
      <c r="P2706" s="243"/>
      <c r="Q2706" s="243"/>
    </row>
    <row r="2707" spans="2:17">
      <c r="B2707" s="243"/>
      <c r="C2707" s="243"/>
      <c r="D2707" s="279"/>
      <c r="E2707" s="243"/>
      <c r="F2707" s="243"/>
      <c r="G2707" s="243"/>
      <c r="H2707" s="243"/>
      <c r="I2707" s="243"/>
      <c r="J2707" s="243"/>
      <c r="K2707" s="243"/>
      <c r="L2707" s="243"/>
      <c r="M2707" s="243"/>
      <c r="N2707" s="243"/>
      <c r="O2707" s="243"/>
      <c r="P2707" s="243"/>
      <c r="Q2707" s="243"/>
    </row>
    <row r="2708" spans="2:17">
      <c r="B2708" s="243"/>
      <c r="C2708" s="243"/>
      <c r="D2708" s="279"/>
      <c r="E2708" s="243"/>
      <c r="F2708" s="243"/>
      <c r="G2708" s="243"/>
      <c r="H2708" s="243"/>
      <c r="I2708" s="243"/>
      <c r="J2708" s="243"/>
      <c r="K2708" s="243"/>
      <c r="L2708" s="243"/>
      <c r="M2708" s="243"/>
      <c r="N2708" s="243"/>
      <c r="O2708" s="243"/>
      <c r="P2708" s="243"/>
      <c r="Q2708" s="243"/>
    </row>
    <row r="2709" spans="2:17">
      <c r="B2709" s="243"/>
      <c r="C2709" s="243"/>
      <c r="D2709" s="279"/>
      <c r="E2709" s="243"/>
      <c r="F2709" s="243"/>
      <c r="G2709" s="243"/>
      <c r="H2709" s="243"/>
      <c r="I2709" s="243"/>
      <c r="J2709" s="243"/>
      <c r="K2709" s="243"/>
      <c r="L2709" s="243"/>
      <c r="M2709" s="243"/>
      <c r="N2709" s="243"/>
      <c r="O2709" s="243"/>
      <c r="P2709" s="243"/>
      <c r="Q2709" s="243"/>
    </row>
    <row r="2710" spans="2:17">
      <c r="B2710" s="243"/>
      <c r="C2710" s="243"/>
      <c r="D2710" s="279"/>
      <c r="E2710" s="243"/>
      <c r="F2710" s="243"/>
      <c r="G2710" s="243"/>
      <c r="H2710" s="243"/>
      <c r="I2710" s="243"/>
      <c r="J2710" s="243"/>
      <c r="K2710" s="243"/>
      <c r="L2710" s="243"/>
      <c r="M2710" s="243"/>
      <c r="N2710" s="243"/>
      <c r="O2710" s="243"/>
      <c r="P2710" s="243"/>
      <c r="Q2710" s="243"/>
    </row>
    <row r="2711" spans="2:17">
      <c r="B2711" s="243"/>
      <c r="C2711" s="243"/>
      <c r="D2711" s="279"/>
      <c r="E2711" s="243"/>
      <c r="F2711" s="243"/>
      <c r="G2711" s="243"/>
      <c r="H2711" s="243"/>
      <c r="I2711" s="243"/>
      <c r="J2711" s="243"/>
      <c r="K2711" s="243"/>
      <c r="L2711" s="243"/>
      <c r="M2711" s="243"/>
      <c r="N2711" s="243"/>
      <c r="O2711" s="243"/>
      <c r="P2711" s="243"/>
      <c r="Q2711" s="243"/>
    </row>
    <row r="2712" spans="2:17">
      <c r="B2712" s="243"/>
      <c r="C2712" s="243"/>
      <c r="D2712" s="279"/>
      <c r="E2712" s="243"/>
      <c r="F2712" s="243"/>
      <c r="G2712" s="243"/>
      <c r="H2712" s="243"/>
      <c r="I2712" s="243"/>
      <c r="J2712" s="243"/>
      <c r="K2712" s="243"/>
      <c r="L2712" s="243"/>
      <c r="M2712" s="243"/>
      <c r="N2712" s="243"/>
      <c r="O2712" s="243"/>
      <c r="P2712" s="243"/>
      <c r="Q2712" s="243"/>
    </row>
    <row r="2713" spans="2:17">
      <c r="B2713" s="243"/>
      <c r="C2713" s="243"/>
      <c r="D2713" s="279"/>
      <c r="E2713" s="243"/>
      <c r="F2713" s="243"/>
      <c r="G2713" s="243"/>
      <c r="H2713" s="243"/>
      <c r="I2713" s="243"/>
      <c r="J2713" s="243"/>
      <c r="K2713" s="243"/>
      <c r="L2713" s="243"/>
      <c r="M2713" s="243"/>
      <c r="N2713" s="243"/>
      <c r="O2713" s="243"/>
      <c r="P2713" s="243"/>
      <c r="Q2713" s="243"/>
    </row>
    <row r="2714" spans="2:17">
      <c r="B2714" s="243"/>
      <c r="C2714" s="243"/>
      <c r="D2714" s="279"/>
      <c r="E2714" s="243"/>
      <c r="F2714" s="243"/>
      <c r="G2714" s="243"/>
      <c r="H2714" s="243"/>
      <c r="I2714" s="243"/>
      <c r="J2714" s="243"/>
      <c r="K2714" s="243"/>
      <c r="L2714" s="243"/>
      <c r="M2714" s="243"/>
      <c r="N2714" s="243"/>
      <c r="O2714" s="243"/>
      <c r="P2714" s="243"/>
      <c r="Q2714" s="243"/>
    </row>
    <row r="2715" spans="2:17">
      <c r="B2715" s="243"/>
      <c r="C2715" s="243"/>
      <c r="D2715" s="279"/>
      <c r="E2715" s="243"/>
      <c r="F2715" s="243"/>
      <c r="G2715" s="243"/>
      <c r="H2715" s="243"/>
      <c r="I2715" s="243"/>
      <c r="J2715" s="243"/>
      <c r="K2715" s="243"/>
      <c r="L2715" s="243"/>
      <c r="M2715" s="243"/>
      <c r="N2715" s="243"/>
      <c r="O2715" s="243"/>
      <c r="P2715" s="243"/>
      <c r="Q2715" s="243"/>
    </row>
    <row r="2716" spans="2:17">
      <c r="B2716" s="243"/>
      <c r="C2716" s="243"/>
      <c r="D2716" s="279"/>
      <c r="E2716" s="243"/>
      <c r="F2716" s="243"/>
      <c r="G2716" s="243"/>
      <c r="H2716" s="243"/>
      <c r="I2716" s="243"/>
      <c r="J2716" s="243"/>
      <c r="K2716" s="243"/>
      <c r="L2716" s="243"/>
      <c r="M2716" s="243"/>
      <c r="N2716" s="243"/>
      <c r="O2716" s="243"/>
      <c r="P2716" s="243"/>
      <c r="Q2716" s="243"/>
    </row>
    <row r="2717" spans="2:17">
      <c r="B2717" s="243"/>
      <c r="C2717" s="243"/>
      <c r="D2717" s="279"/>
      <c r="E2717" s="243"/>
      <c r="F2717" s="243"/>
      <c r="G2717" s="243"/>
      <c r="H2717" s="243"/>
      <c r="I2717" s="243"/>
      <c r="J2717" s="243"/>
      <c r="K2717" s="243"/>
      <c r="L2717" s="243"/>
      <c r="M2717" s="243"/>
      <c r="N2717" s="243"/>
      <c r="O2717" s="243"/>
      <c r="P2717" s="243"/>
      <c r="Q2717" s="243"/>
    </row>
    <row r="2718" spans="2:17">
      <c r="B2718" s="243"/>
      <c r="C2718" s="243"/>
      <c r="D2718" s="279"/>
      <c r="E2718" s="243"/>
      <c r="F2718" s="243"/>
      <c r="G2718" s="243"/>
      <c r="H2718" s="243"/>
      <c r="I2718" s="243"/>
      <c r="J2718" s="243"/>
      <c r="K2718" s="243"/>
      <c r="L2718" s="243"/>
      <c r="M2718" s="243"/>
      <c r="N2718" s="243"/>
      <c r="O2718" s="243"/>
      <c r="P2718" s="243"/>
      <c r="Q2718" s="243"/>
    </row>
    <row r="2719" spans="2:17">
      <c r="B2719" s="243"/>
      <c r="C2719" s="243"/>
      <c r="D2719" s="279"/>
      <c r="E2719" s="243"/>
      <c r="F2719" s="243"/>
      <c r="G2719" s="243"/>
      <c r="H2719" s="243"/>
      <c r="I2719" s="243"/>
      <c r="J2719" s="243"/>
      <c r="K2719" s="243"/>
      <c r="L2719" s="243"/>
      <c r="M2719" s="243"/>
      <c r="N2719" s="243"/>
      <c r="O2719" s="243"/>
      <c r="P2719" s="243"/>
      <c r="Q2719" s="243"/>
    </row>
    <row r="2720" spans="2:17">
      <c r="B2720" s="243"/>
      <c r="C2720" s="243"/>
      <c r="D2720" s="279"/>
      <c r="E2720" s="243"/>
      <c r="F2720" s="243"/>
      <c r="G2720" s="243"/>
      <c r="H2720" s="243"/>
      <c r="I2720" s="243"/>
      <c r="J2720" s="243"/>
      <c r="K2720" s="243"/>
      <c r="L2720" s="243"/>
      <c r="M2720" s="243"/>
      <c r="N2720" s="243"/>
      <c r="O2720" s="243"/>
      <c r="P2720" s="243"/>
      <c r="Q2720" s="243"/>
    </row>
    <row r="2721" spans="2:17">
      <c r="B2721" s="243"/>
      <c r="C2721" s="243"/>
      <c r="D2721" s="279"/>
      <c r="E2721" s="243"/>
      <c r="F2721" s="243"/>
      <c r="G2721" s="243"/>
      <c r="H2721" s="243"/>
      <c r="I2721" s="243"/>
      <c r="J2721" s="243"/>
      <c r="K2721" s="243"/>
      <c r="L2721" s="243"/>
      <c r="M2721" s="243"/>
      <c r="N2721" s="243"/>
      <c r="O2721" s="243"/>
      <c r="P2721" s="243"/>
      <c r="Q2721" s="243"/>
    </row>
    <row r="2722" spans="2:17">
      <c r="B2722" s="243"/>
      <c r="C2722" s="243"/>
      <c r="D2722" s="279"/>
      <c r="E2722" s="243"/>
      <c r="F2722" s="243"/>
      <c r="G2722" s="243"/>
      <c r="H2722" s="243"/>
      <c r="I2722" s="243"/>
      <c r="J2722" s="243"/>
      <c r="K2722" s="243"/>
      <c r="L2722" s="243"/>
      <c r="M2722" s="243"/>
      <c r="N2722" s="243"/>
      <c r="O2722" s="243"/>
      <c r="P2722" s="243"/>
      <c r="Q2722" s="243"/>
    </row>
    <row r="2723" spans="2:17">
      <c r="B2723" s="243"/>
      <c r="C2723" s="243"/>
      <c r="D2723" s="279"/>
      <c r="E2723" s="243"/>
      <c r="F2723" s="243"/>
      <c r="G2723" s="243"/>
      <c r="H2723" s="243"/>
      <c r="I2723" s="243"/>
      <c r="J2723" s="243"/>
      <c r="K2723" s="243"/>
      <c r="L2723" s="243"/>
      <c r="M2723" s="243"/>
      <c r="N2723" s="243"/>
      <c r="O2723" s="243"/>
      <c r="P2723" s="243"/>
      <c r="Q2723" s="243"/>
    </row>
    <row r="2724" spans="2:17">
      <c r="B2724" s="243"/>
      <c r="C2724" s="243"/>
      <c r="D2724" s="279"/>
      <c r="E2724" s="243"/>
      <c r="F2724" s="243"/>
      <c r="G2724" s="243"/>
      <c r="H2724" s="243"/>
      <c r="I2724" s="243"/>
      <c r="J2724" s="243"/>
      <c r="K2724" s="243"/>
      <c r="L2724" s="243"/>
      <c r="M2724" s="243"/>
      <c r="N2724" s="243"/>
      <c r="O2724" s="243"/>
      <c r="P2724" s="243"/>
      <c r="Q2724" s="243"/>
    </row>
    <row r="2725" spans="2:17">
      <c r="B2725" s="243"/>
      <c r="C2725" s="243"/>
      <c r="D2725" s="279"/>
      <c r="E2725" s="243"/>
      <c r="F2725" s="243"/>
      <c r="G2725" s="243"/>
      <c r="H2725" s="243"/>
      <c r="I2725" s="243"/>
      <c r="J2725" s="243"/>
      <c r="K2725" s="243"/>
      <c r="L2725" s="243"/>
      <c r="M2725" s="243"/>
      <c r="N2725" s="243"/>
      <c r="O2725" s="243"/>
      <c r="P2725" s="243"/>
      <c r="Q2725" s="243"/>
    </row>
    <row r="2726" spans="2:17">
      <c r="B2726" s="243"/>
      <c r="C2726" s="243"/>
      <c r="D2726" s="279"/>
      <c r="E2726" s="243"/>
      <c r="F2726" s="243"/>
      <c r="G2726" s="243"/>
      <c r="H2726" s="243"/>
      <c r="I2726" s="243"/>
      <c r="J2726" s="243"/>
      <c r="K2726" s="243"/>
      <c r="L2726" s="243"/>
      <c r="M2726" s="243"/>
      <c r="N2726" s="243"/>
      <c r="O2726" s="243"/>
      <c r="P2726" s="243"/>
      <c r="Q2726" s="243"/>
    </row>
    <row r="2727" spans="2:17">
      <c r="B2727" s="243"/>
      <c r="C2727" s="243"/>
      <c r="D2727" s="279"/>
      <c r="E2727" s="243"/>
      <c r="F2727" s="243"/>
      <c r="G2727" s="243"/>
      <c r="H2727" s="243"/>
      <c r="I2727" s="243"/>
      <c r="J2727" s="243"/>
      <c r="K2727" s="243"/>
      <c r="L2727" s="243"/>
      <c r="M2727" s="243"/>
      <c r="N2727" s="243"/>
      <c r="O2727" s="243"/>
      <c r="P2727" s="243"/>
      <c r="Q2727" s="243"/>
    </row>
    <row r="2728" spans="2:17">
      <c r="B2728" s="243"/>
      <c r="C2728" s="243"/>
      <c r="D2728" s="279"/>
      <c r="E2728" s="243"/>
      <c r="F2728" s="243"/>
      <c r="G2728" s="243"/>
      <c r="H2728" s="243"/>
      <c r="I2728" s="243"/>
      <c r="J2728" s="243"/>
      <c r="K2728" s="243"/>
      <c r="L2728" s="243"/>
      <c r="M2728" s="243"/>
      <c r="N2728" s="243"/>
      <c r="O2728" s="243"/>
      <c r="P2728" s="243"/>
      <c r="Q2728" s="243"/>
    </row>
    <row r="2729" spans="2:17">
      <c r="B2729" s="243"/>
      <c r="C2729" s="243"/>
      <c r="D2729" s="279"/>
      <c r="E2729" s="243"/>
      <c r="F2729" s="243"/>
      <c r="G2729" s="243"/>
      <c r="H2729" s="243"/>
      <c r="I2729" s="243"/>
      <c r="J2729" s="243"/>
      <c r="K2729" s="243"/>
      <c r="L2729" s="243"/>
      <c r="M2729" s="243"/>
      <c r="N2729" s="243"/>
      <c r="O2729" s="243"/>
      <c r="P2729" s="243"/>
      <c r="Q2729" s="243"/>
    </row>
    <row r="2730" spans="2:17">
      <c r="B2730" s="243"/>
      <c r="C2730" s="243"/>
      <c r="D2730" s="279"/>
      <c r="E2730" s="243"/>
      <c r="F2730" s="243"/>
      <c r="G2730" s="243"/>
      <c r="H2730" s="243"/>
      <c r="I2730" s="243"/>
      <c r="J2730" s="243"/>
      <c r="K2730" s="243"/>
      <c r="L2730" s="243"/>
      <c r="M2730" s="243"/>
      <c r="N2730" s="243"/>
      <c r="O2730" s="243"/>
      <c r="P2730" s="243"/>
      <c r="Q2730" s="243"/>
    </row>
    <row r="2731" spans="2:17">
      <c r="B2731" s="243"/>
      <c r="C2731" s="243"/>
      <c r="D2731" s="279"/>
      <c r="E2731" s="243"/>
      <c r="F2731" s="243"/>
      <c r="G2731" s="243"/>
      <c r="H2731" s="243"/>
      <c r="I2731" s="243"/>
      <c r="J2731" s="243"/>
      <c r="K2731" s="243"/>
      <c r="L2731" s="243"/>
      <c r="M2731" s="243"/>
      <c r="N2731" s="243"/>
      <c r="O2731" s="243"/>
      <c r="P2731" s="243"/>
      <c r="Q2731" s="243"/>
    </row>
    <row r="2732" spans="2:17">
      <c r="B2732" s="243"/>
      <c r="C2732" s="243"/>
      <c r="D2732" s="279"/>
      <c r="E2732" s="243"/>
      <c r="F2732" s="243"/>
      <c r="G2732" s="243"/>
      <c r="H2732" s="243"/>
      <c r="I2732" s="243"/>
      <c r="J2732" s="243"/>
      <c r="K2732" s="243"/>
      <c r="L2732" s="243"/>
      <c r="M2732" s="243"/>
      <c r="N2732" s="243"/>
      <c r="O2732" s="243"/>
      <c r="P2732" s="243"/>
      <c r="Q2732" s="243"/>
    </row>
    <row r="2733" spans="2:17">
      <c r="B2733" s="243"/>
      <c r="C2733" s="243"/>
      <c r="D2733" s="279"/>
      <c r="E2733" s="243"/>
      <c r="F2733" s="243"/>
      <c r="G2733" s="243"/>
      <c r="H2733" s="243"/>
      <c r="I2733" s="243"/>
      <c r="J2733" s="243"/>
      <c r="K2733" s="243"/>
      <c r="L2733" s="243"/>
      <c r="M2733" s="243"/>
      <c r="N2733" s="243"/>
      <c r="O2733" s="243"/>
      <c r="P2733" s="243"/>
      <c r="Q2733" s="243"/>
    </row>
    <row r="2734" spans="2:17">
      <c r="B2734" s="243"/>
      <c r="C2734" s="243"/>
      <c r="D2734" s="279"/>
      <c r="E2734" s="243"/>
      <c r="F2734" s="243"/>
      <c r="G2734" s="243"/>
      <c r="H2734" s="243"/>
      <c r="I2734" s="243"/>
      <c r="J2734" s="243"/>
      <c r="K2734" s="243"/>
      <c r="L2734" s="243"/>
      <c r="M2734" s="243"/>
      <c r="N2734" s="243"/>
      <c r="O2734" s="243"/>
      <c r="P2734" s="243"/>
      <c r="Q2734" s="243"/>
    </row>
    <row r="2735" spans="2:17">
      <c r="B2735" s="243"/>
      <c r="C2735" s="243"/>
      <c r="D2735" s="279"/>
      <c r="E2735" s="243"/>
      <c r="F2735" s="243"/>
      <c r="G2735" s="243"/>
      <c r="H2735" s="243"/>
      <c r="I2735" s="243"/>
      <c r="J2735" s="243"/>
      <c r="K2735" s="243"/>
      <c r="L2735" s="243"/>
      <c r="M2735" s="243"/>
      <c r="N2735" s="243"/>
      <c r="O2735" s="243"/>
      <c r="P2735" s="243"/>
      <c r="Q2735" s="243"/>
    </row>
    <row r="2736" spans="2:17">
      <c r="B2736" s="243"/>
      <c r="C2736" s="243"/>
      <c r="D2736" s="279"/>
      <c r="E2736" s="243"/>
      <c r="F2736" s="243"/>
      <c r="G2736" s="243"/>
      <c r="H2736" s="243"/>
      <c r="I2736" s="243"/>
      <c r="J2736" s="243"/>
      <c r="K2736" s="243"/>
      <c r="L2736" s="243"/>
      <c r="M2736" s="243"/>
      <c r="N2736" s="243"/>
      <c r="O2736" s="243"/>
      <c r="P2736" s="243"/>
      <c r="Q2736" s="243"/>
    </row>
    <row r="2737" spans="2:17">
      <c r="B2737" s="243"/>
      <c r="C2737" s="243"/>
      <c r="D2737" s="279"/>
      <c r="E2737" s="243"/>
      <c r="F2737" s="243"/>
      <c r="G2737" s="243"/>
      <c r="H2737" s="243"/>
      <c r="I2737" s="243"/>
      <c r="J2737" s="243"/>
      <c r="K2737" s="243"/>
      <c r="L2737" s="243"/>
      <c r="M2737" s="243"/>
      <c r="N2737" s="243"/>
      <c r="O2737" s="243"/>
      <c r="P2737" s="243"/>
      <c r="Q2737" s="243"/>
    </row>
    <row r="2738" spans="2:17">
      <c r="B2738" s="243"/>
      <c r="C2738" s="243"/>
      <c r="D2738" s="279"/>
      <c r="E2738" s="243"/>
      <c r="F2738" s="243"/>
      <c r="G2738" s="243"/>
      <c r="H2738" s="243"/>
      <c r="I2738" s="243"/>
      <c r="J2738" s="243"/>
      <c r="K2738" s="243"/>
      <c r="L2738" s="243"/>
      <c r="M2738" s="243"/>
      <c r="N2738" s="243"/>
      <c r="O2738" s="243"/>
      <c r="P2738" s="243"/>
      <c r="Q2738" s="243"/>
    </row>
    <row r="2739" spans="2:17">
      <c r="B2739" s="243"/>
      <c r="C2739" s="243"/>
      <c r="D2739" s="279"/>
      <c r="E2739" s="243"/>
      <c r="F2739" s="243"/>
      <c r="G2739" s="243"/>
      <c r="H2739" s="243"/>
      <c r="I2739" s="243"/>
      <c r="J2739" s="243"/>
      <c r="K2739" s="243"/>
      <c r="L2739" s="243"/>
      <c r="M2739" s="243"/>
      <c r="N2739" s="243"/>
      <c r="O2739" s="243"/>
      <c r="P2739" s="243"/>
      <c r="Q2739" s="243"/>
    </row>
    <row r="2740" spans="2:17">
      <c r="B2740" s="243"/>
      <c r="C2740" s="243"/>
      <c r="D2740" s="279"/>
      <c r="E2740" s="243"/>
      <c r="F2740" s="243"/>
      <c r="G2740" s="243"/>
      <c r="H2740" s="243"/>
      <c r="I2740" s="243"/>
      <c r="J2740" s="243"/>
      <c r="K2740" s="243"/>
      <c r="L2740" s="243"/>
      <c r="M2740" s="243"/>
      <c r="N2740" s="243"/>
      <c r="O2740" s="243"/>
      <c r="P2740" s="243"/>
      <c r="Q2740" s="243"/>
    </row>
    <row r="2741" spans="2:17">
      <c r="B2741" s="243"/>
      <c r="C2741" s="243"/>
      <c r="D2741" s="279"/>
      <c r="E2741" s="243"/>
      <c r="F2741" s="243"/>
      <c r="G2741" s="243"/>
      <c r="H2741" s="243"/>
      <c r="I2741" s="243"/>
      <c r="J2741" s="243"/>
      <c r="K2741" s="243"/>
      <c r="L2741" s="243"/>
      <c r="M2741" s="243"/>
      <c r="N2741" s="243"/>
      <c r="O2741" s="243"/>
      <c r="P2741" s="243"/>
      <c r="Q2741" s="243"/>
    </row>
    <row r="2742" spans="2:17">
      <c r="B2742" s="243"/>
      <c r="C2742" s="243"/>
      <c r="D2742" s="279"/>
      <c r="E2742" s="243"/>
      <c r="F2742" s="243"/>
      <c r="G2742" s="243"/>
      <c r="H2742" s="243"/>
      <c r="I2742" s="243"/>
      <c r="J2742" s="243"/>
      <c r="K2742" s="243"/>
      <c r="L2742" s="243"/>
      <c r="M2742" s="243"/>
      <c r="N2742" s="243"/>
      <c r="O2742" s="243"/>
      <c r="P2742" s="243"/>
      <c r="Q2742" s="243"/>
    </row>
    <row r="2743" spans="2:17">
      <c r="B2743" s="243"/>
      <c r="C2743" s="243"/>
      <c r="D2743" s="279"/>
      <c r="E2743" s="243"/>
      <c r="F2743" s="243"/>
      <c r="G2743" s="243"/>
      <c r="H2743" s="243"/>
      <c r="I2743" s="243"/>
      <c r="J2743" s="243"/>
      <c r="K2743" s="243"/>
      <c r="L2743" s="243"/>
      <c r="M2743" s="243"/>
      <c r="N2743" s="243"/>
      <c r="O2743" s="243"/>
      <c r="P2743" s="243"/>
      <c r="Q2743" s="243"/>
    </row>
    <row r="2744" spans="2:17">
      <c r="B2744" s="243"/>
      <c r="C2744" s="243"/>
      <c r="D2744" s="279"/>
      <c r="E2744" s="243"/>
      <c r="F2744" s="243"/>
      <c r="G2744" s="243"/>
      <c r="H2744" s="243"/>
      <c r="I2744" s="243"/>
      <c r="J2744" s="243"/>
      <c r="K2744" s="243"/>
      <c r="L2744" s="243"/>
      <c r="M2744" s="243"/>
      <c r="N2744" s="243"/>
      <c r="O2744" s="243"/>
      <c r="P2744" s="243"/>
      <c r="Q2744" s="243"/>
    </row>
    <row r="2745" spans="2:17">
      <c r="B2745" s="243"/>
      <c r="C2745" s="243"/>
      <c r="D2745" s="279"/>
      <c r="E2745" s="243"/>
      <c r="F2745" s="243"/>
      <c r="G2745" s="243"/>
      <c r="H2745" s="243"/>
      <c r="I2745" s="243"/>
      <c r="J2745" s="243"/>
      <c r="K2745" s="243"/>
      <c r="L2745" s="243"/>
      <c r="M2745" s="243"/>
      <c r="N2745" s="243"/>
      <c r="O2745" s="243"/>
      <c r="P2745" s="243"/>
      <c r="Q2745" s="243"/>
    </row>
    <row r="2746" spans="2:17">
      <c r="B2746" s="243"/>
      <c r="C2746" s="243"/>
      <c r="D2746" s="279"/>
      <c r="E2746" s="243"/>
      <c r="F2746" s="243"/>
      <c r="G2746" s="243"/>
      <c r="H2746" s="243"/>
      <c r="I2746" s="243"/>
      <c r="J2746" s="243"/>
      <c r="K2746" s="243"/>
      <c r="L2746" s="243"/>
      <c r="M2746" s="243"/>
      <c r="N2746" s="243"/>
      <c r="O2746" s="243"/>
      <c r="P2746" s="243"/>
      <c r="Q2746" s="243"/>
    </row>
    <row r="2747" spans="2:17">
      <c r="B2747" s="243"/>
      <c r="C2747" s="243"/>
      <c r="D2747" s="279"/>
      <c r="E2747" s="243"/>
      <c r="F2747" s="243"/>
      <c r="G2747" s="243"/>
      <c r="H2747" s="243"/>
      <c r="I2747" s="243"/>
      <c r="J2747" s="243"/>
      <c r="K2747" s="243"/>
      <c r="L2747" s="243"/>
      <c r="M2747" s="243"/>
      <c r="N2747" s="243"/>
      <c r="O2747" s="243"/>
      <c r="P2747" s="243"/>
      <c r="Q2747" s="243"/>
    </row>
    <row r="2748" spans="2:17">
      <c r="B2748" s="243"/>
      <c r="C2748" s="243"/>
      <c r="D2748" s="279"/>
      <c r="E2748" s="243"/>
      <c r="F2748" s="243"/>
      <c r="G2748" s="243"/>
      <c r="H2748" s="243"/>
      <c r="I2748" s="243"/>
      <c r="J2748" s="243"/>
      <c r="K2748" s="243"/>
      <c r="L2748" s="243"/>
      <c r="M2748" s="243"/>
      <c r="N2748" s="243"/>
      <c r="O2748" s="243"/>
      <c r="P2748" s="243"/>
      <c r="Q2748" s="243"/>
    </row>
    <row r="2749" spans="2:17">
      <c r="B2749" s="243"/>
      <c r="C2749" s="243"/>
      <c r="D2749" s="279"/>
      <c r="E2749" s="243"/>
      <c r="F2749" s="243"/>
      <c r="G2749" s="243"/>
      <c r="H2749" s="243"/>
      <c r="I2749" s="243"/>
      <c r="J2749" s="243"/>
      <c r="K2749" s="243"/>
      <c r="L2749" s="243"/>
      <c r="M2749" s="243"/>
      <c r="N2749" s="243"/>
      <c r="O2749" s="243"/>
      <c r="P2749" s="243"/>
      <c r="Q2749" s="243"/>
    </row>
    <row r="2750" spans="2:17">
      <c r="B2750" s="243"/>
      <c r="C2750" s="243"/>
      <c r="D2750" s="279"/>
      <c r="E2750" s="243"/>
      <c r="F2750" s="243"/>
      <c r="G2750" s="243"/>
      <c r="H2750" s="243"/>
      <c r="I2750" s="243"/>
      <c r="J2750" s="243"/>
      <c r="K2750" s="243"/>
      <c r="L2750" s="243"/>
      <c r="M2750" s="243"/>
      <c r="N2750" s="243"/>
      <c r="O2750" s="243"/>
      <c r="P2750" s="243"/>
      <c r="Q2750" s="243"/>
    </row>
    <row r="2751" spans="2:17">
      <c r="B2751" s="243"/>
      <c r="C2751" s="243"/>
      <c r="D2751" s="279"/>
      <c r="E2751" s="243"/>
      <c r="F2751" s="243"/>
      <c r="G2751" s="243"/>
      <c r="H2751" s="243"/>
      <c r="I2751" s="243"/>
      <c r="J2751" s="243"/>
      <c r="K2751" s="243"/>
      <c r="L2751" s="243"/>
      <c r="M2751" s="243"/>
      <c r="N2751" s="243"/>
      <c r="O2751" s="243"/>
      <c r="P2751" s="243"/>
      <c r="Q2751" s="243"/>
    </row>
    <row r="2752" spans="2:17">
      <c r="B2752" s="243"/>
      <c r="C2752" s="243"/>
      <c r="D2752" s="279"/>
      <c r="E2752" s="243"/>
      <c r="F2752" s="243"/>
      <c r="G2752" s="243"/>
      <c r="H2752" s="243"/>
      <c r="I2752" s="243"/>
      <c r="J2752" s="243"/>
      <c r="K2752" s="243"/>
      <c r="L2752" s="243"/>
      <c r="M2752" s="243"/>
      <c r="N2752" s="243"/>
      <c r="O2752" s="243"/>
      <c r="P2752" s="243"/>
      <c r="Q2752" s="243"/>
    </row>
    <row r="2753" spans="2:17">
      <c r="B2753" s="243"/>
      <c r="C2753" s="243"/>
      <c r="D2753" s="279"/>
      <c r="E2753" s="243"/>
      <c r="F2753" s="243"/>
      <c r="G2753" s="243"/>
      <c r="H2753" s="243"/>
      <c r="I2753" s="243"/>
      <c r="J2753" s="243"/>
      <c r="K2753" s="243"/>
      <c r="L2753" s="243"/>
      <c r="M2753" s="243"/>
      <c r="N2753" s="243"/>
      <c r="O2753" s="243"/>
      <c r="P2753" s="243"/>
      <c r="Q2753" s="243"/>
    </row>
    <row r="2754" spans="2:17">
      <c r="B2754" s="243"/>
      <c r="C2754" s="243"/>
      <c r="D2754" s="279"/>
      <c r="E2754" s="243"/>
      <c r="F2754" s="243"/>
      <c r="G2754" s="243"/>
      <c r="H2754" s="243"/>
      <c r="I2754" s="243"/>
      <c r="J2754" s="243"/>
      <c r="K2754" s="243"/>
      <c r="L2754" s="243"/>
      <c r="M2754" s="243"/>
      <c r="N2754" s="243"/>
      <c r="O2754" s="243"/>
      <c r="P2754" s="243"/>
      <c r="Q2754" s="243"/>
    </row>
    <row r="2755" spans="2:17">
      <c r="B2755" s="243"/>
      <c r="C2755" s="243"/>
      <c r="D2755" s="279"/>
      <c r="E2755" s="243"/>
      <c r="F2755" s="243"/>
      <c r="G2755" s="243"/>
      <c r="H2755" s="243"/>
      <c r="I2755" s="243"/>
      <c r="J2755" s="243"/>
      <c r="K2755" s="243"/>
      <c r="L2755" s="243"/>
      <c r="M2755" s="243"/>
      <c r="N2755" s="243"/>
      <c r="O2755" s="243"/>
      <c r="P2755" s="243"/>
      <c r="Q2755" s="243"/>
    </row>
    <row r="2756" spans="2:17">
      <c r="B2756" s="243"/>
      <c r="C2756" s="243"/>
      <c r="D2756" s="279"/>
      <c r="E2756" s="243"/>
      <c r="F2756" s="243"/>
      <c r="G2756" s="243"/>
      <c r="H2756" s="243"/>
      <c r="I2756" s="243"/>
      <c r="J2756" s="243"/>
      <c r="K2756" s="243"/>
      <c r="L2756" s="243"/>
      <c r="M2756" s="243"/>
      <c r="N2756" s="243"/>
      <c r="O2756" s="243"/>
      <c r="P2756" s="243"/>
      <c r="Q2756" s="243"/>
    </row>
    <row r="2757" spans="2:17">
      <c r="B2757" s="243"/>
      <c r="C2757" s="243"/>
      <c r="D2757" s="279"/>
      <c r="E2757" s="243"/>
      <c r="F2757" s="243"/>
      <c r="G2757" s="243"/>
      <c r="H2757" s="243"/>
      <c r="I2757" s="243"/>
      <c r="J2757" s="243"/>
      <c r="K2757" s="243"/>
      <c r="L2757" s="243"/>
      <c r="M2757" s="243"/>
      <c r="N2757" s="243"/>
      <c r="O2757" s="243"/>
      <c r="P2757" s="243"/>
      <c r="Q2757" s="243"/>
    </row>
    <row r="2758" spans="2:17">
      <c r="B2758" s="243"/>
      <c r="C2758" s="243"/>
      <c r="D2758" s="279"/>
      <c r="E2758" s="243"/>
      <c r="F2758" s="243"/>
      <c r="G2758" s="243"/>
      <c r="H2758" s="243"/>
      <c r="I2758" s="243"/>
      <c r="J2758" s="243"/>
      <c r="K2758" s="243"/>
      <c r="L2758" s="243"/>
      <c r="M2758" s="243"/>
      <c r="N2758" s="243"/>
      <c r="O2758" s="243"/>
      <c r="P2758" s="243"/>
      <c r="Q2758" s="243"/>
    </row>
    <row r="2759" spans="2:17">
      <c r="B2759" s="243"/>
      <c r="C2759" s="243"/>
      <c r="D2759" s="279"/>
      <c r="E2759" s="243"/>
      <c r="F2759" s="243"/>
      <c r="G2759" s="243"/>
      <c r="H2759" s="243"/>
      <c r="I2759" s="243"/>
      <c r="J2759" s="243"/>
      <c r="K2759" s="243"/>
      <c r="L2759" s="243"/>
      <c r="M2759" s="243"/>
      <c r="N2759" s="243"/>
      <c r="O2759" s="243"/>
      <c r="P2759" s="243"/>
      <c r="Q2759" s="243"/>
    </row>
    <row r="2760" spans="2:17">
      <c r="B2760" s="243"/>
      <c r="C2760" s="243"/>
      <c r="D2760" s="279"/>
      <c r="E2760" s="243"/>
      <c r="F2760" s="243"/>
      <c r="G2760" s="243"/>
      <c r="H2760" s="243"/>
      <c r="I2760" s="243"/>
      <c r="J2760" s="243"/>
      <c r="K2760" s="243"/>
      <c r="L2760" s="243"/>
      <c r="M2760" s="243"/>
      <c r="N2760" s="243"/>
      <c r="O2760" s="243"/>
      <c r="P2760" s="243"/>
      <c r="Q2760" s="243"/>
    </row>
    <row r="2761" spans="2:17">
      <c r="B2761" s="243"/>
      <c r="C2761" s="243"/>
      <c r="D2761" s="279"/>
      <c r="E2761" s="243"/>
      <c r="F2761" s="243"/>
      <c r="G2761" s="243"/>
      <c r="H2761" s="243"/>
      <c r="I2761" s="243"/>
      <c r="J2761" s="243"/>
      <c r="K2761" s="243"/>
      <c r="L2761" s="243"/>
      <c r="M2761" s="243"/>
      <c r="N2761" s="243"/>
      <c r="O2761" s="243"/>
      <c r="P2761" s="243"/>
      <c r="Q2761" s="243"/>
    </row>
    <row r="2762" spans="2:17">
      <c r="B2762" s="243"/>
      <c r="C2762" s="243"/>
      <c r="D2762" s="279"/>
      <c r="E2762" s="243"/>
      <c r="F2762" s="243"/>
      <c r="G2762" s="243"/>
      <c r="H2762" s="243"/>
      <c r="I2762" s="243"/>
      <c r="J2762" s="243"/>
      <c r="K2762" s="243"/>
      <c r="L2762" s="243"/>
      <c r="M2762" s="243"/>
      <c r="N2762" s="243"/>
      <c r="O2762" s="243"/>
      <c r="P2762" s="243"/>
      <c r="Q2762" s="243"/>
    </row>
    <row r="2763" spans="2:17">
      <c r="B2763" s="243"/>
      <c r="C2763" s="243"/>
      <c r="D2763" s="279"/>
      <c r="E2763" s="243"/>
      <c r="F2763" s="243"/>
      <c r="G2763" s="243"/>
      <c r="H2763" s="243"/>
      <c r="I2763" s="243"/>
      <c r="J2763" s="243"/>
      <c r="K2763" s="243"/>
      <c r="L2763" s="243"/>
      <c r="M2763" s="243"/>
      <c r="N2763" s="243"/>
      <c r="O2763" s="243"/>
      <c r="P2763" s="243"/>
      <c r="Q2763" s="243"/>
    </row>
    <row r="2764" spans="2:17">
      <c r="B2764" s="243"/>
      <c r="C2764" s="243"/>
      <c r="D2764" s="279"/>
      <c r="E2764" s="243"/>
      <c r="F2764" s="243"/>
      <c r="G2764" s="243"/>
      <c r="H2764" s="243"/>
      <c r="I2764" s="243"/>
      <c r="J2764" s="243"/>
      <c r="K2764" s="243"/>
      <c r="L2764" s="243"/>
      <c r="M2764" s="243"/>
      <c r="N2764" s="243"/>
      <c r="O2764" s="243"/>
      <c r="P2764" s="243"/>
      <c r="Q2764" s="243"/>
    </row>
    <row r="2765" spans="2:17">
      <c r="B2765" s="243"/>
      <c r="C2765" s="243"/>
      <c r="D2765" s="279"/>
      <c r="E2765" s="243"/>
      <c r="F2765" s="243"/>
      <c r="G2765" s="243"/>
      <c r="H2765" s="243"/>
      <c r="I2765" s="243"/>
      <c r="J2765" s="243"/>
      <c r="K2765" s="243"/>
      <c r="L2765" s="243"/>
      <c r="M2765" s="243"/>
      <c r="N2765" s="243"/>
      <c r="O2765" s="243"/>
      <c r="P2765" s="243"/>
      <c r="Q2765" s="243"/>
    </row>
    <row r="2766" spans="2:17">
      <c r="B2766" s="243"/>
      <c r="C2766" s="243"/>
      <c r="D2766" s="279"/>
      <c r="E2766" s="243"/>
      <c r="F2766" s="243"/>
      <c r="G2766" s="243"/>
      <c r="H2766" s="243"/>
      <c r="I2766" s="243"/>
      <c r="J2766" s="243"/>
      <c r="K2766" s="243"/>
      <c r="L2766" s="243"/>
      <c r="M2766" s="243"/>
      <c r="N2766" s="243"/>
      <c r="O2766" s="243"/>
      <c r="P2766" s="243"/>
      <c r="Q2766" s="243"/>
    </row>
    <row r="2767" spans="2:17">
      <c r="B2767" s="243"/>
      <c r="C2767" s="243"/>
      <c r="D2767" s="279"/>
      <c r="E2767" s="243"/>
      <c r="F2767" s="243"/>
      <c r="G2767" s="243"/>
      <c r="H2767" s="243"/>
      <c r="I2767" s="243"/>
      <c r="J2767" s="243"/>
      <c r="K2767" s="243"/>
      <c r="L2767" s="243"/>
      <c r="M2767" s="243"/>
      <c r="N2767" s="243"/>
      <c r="O2767" s="243"/>
      <c r="P2767" s="243"/>
      <c r="Q2767" s="243"/>
    </row>
    <row r="2768" spans="2:17">
      <c r="B2768" s="243"/>
      <c r="C2768" s="243"/>
      <c r="D2768" s="279"/>
      <c r="E2768" s="243"/>
      <c r="F2768" s="243"/>
      <c r="G2768" s="243"/>
      <c r="H2768" s="243"/>
      <c r="I2768" s="243"/>
      <c r="J2768" s="243"/>
      <c r="K2768" s="243"/>
      <c r="L2768" s="243"/>
      <c r="M2768" s="243"/>
      <c r="N2768" s="243"/>
      <c r="O2768" s="243"/>
      <c r="P2768" s="243"/>
      <c r="Q2768" s="243"/>
    </row>
    <row r="2769" spans="2:17">
      <c r="B2769" s="243"/>
      <c r="C2769" s="243"/>
      <c r="D2769" s="279"/>
      <c r="E2769" s="243"/>
      <c r="F2769" s="243"/>
      <c r="G2769" s="243"/>
      <c r="H2769" s="243"/>
      <c r="I2769" s="243"/>
      <c r="J2769" s="243"/>
      <c r="K2769" s="243"/>
      <c r="L2769" s="243"/>
      <c r="M2769" s="243"/>
      <c r="N2769" s="243"/>
      <c r="O2769" s="243"/>
      <c r="P2769" s="243"/>
      <c r="Q2769" s="243"/>
    </row>
    <row r="2770" spans="2:17">
      <c r="B2770" s="243"/>
      <c r="C2770" s="243"/>
      <c r="D2770" s="279"/>
      <c r="E2770" s="243"/>
      <c r="F2770" s="243"/>
      <c r="G2770" s="243"/>
      <c r="H2770" s="243"/>
      <c r="I2770" s="243"/>
      <c r="J2770" s="243"/>
      <c r="K2770" s="243"/>
      <c r="L2770" s="243"/>
      <c r="M2770" s="243"/>
      <c r="N2770" s="243"/>
      <c r="O2770" s="243"/>
      <c r="P2770" s="243"/>
      <c r="Q2770" s="243"/>
    </row>
    <row r="2771" spans="2:17">
      <c r="B2771" s="243"/>
      <c r="C2771" s="243"/>
      <c r="D2771" s="279"/>
      <c r="E2771" s="243"/>
      <c r="F2771" s="243"/>
      <c r="G2771" s="243"/>
      <c r="H2771" s="243"/>
      <c r="I2771" s="243"/>
      <c r="J2771" s="243"/>
      <c r="K2771" s="243"/>
      <c r="L2771" s="243"/>
      <c r="M2771" s="243"/>
      <c r="N2771" s="243"/>
      <c r="O2771" s="243"/>
      <c r="P2771" s="243"/>
      <c r="Q2771" s="243"/>
    </row>
    <row r="2772" spans="2:17">
      <c r="B2772" s="243"/>
      <c r="C2772" s="243"/>
      <c r="D2772" s="279"/>
      <c r="E2772" s="243"/>
      <c r="F2772" s="243"/>
      <c r="G2772" s="243"/>
      <c r="H2772" s="243"/>
      <c r="I2772" s="243"/>
      <c r="J2772" s="243"/>
      <c r="K2772" s="243"/>
      <c r="L2772" s="243"/>
      <c r="M2772" s="243"/>
      <c r="N2772" s="243"/>
      <c r="O2772" s="243"/>
      <c r="P2772" s="243"/>
      <c r="Q2772" s="243"/>
    </row>
    <row r="2773" spans="2:17">
      <c r="B2773" s="243"/>
      <c r="C2773" s="243"/>
      <c r="D2773" s="279"/>
      <c r="E2773" s="243"/>
      <c r="F2773" s="243"/>
      <c r="G2773" s="243"/>
      <c r="H2773" s="243"/>
      <c r="I2773" s="243"/>
      <c r="J2773" s="243"/>
      <c r="K2773" s="243"/>
      <c r="L2773" s="243"/>
      <c r="M2773" s="243"/>
      <c r="N2773" s="243"/>
      <c r="O2773" s="243"/>
      <c r="P2773" s="243"/>
      <c r="Q2773" s="243"/>
    </row>
    <row r="2774" spans="2:17">
      <c r="B2774" s="243"/>
      <c r="C2774" s="243"/>
      <c r="D2774" s="279"/>
      <c r="E2774" s="243"/>
      <c r="F2774" s="243"/>
      <c r="G2774" s="243"/>
      <c r="H2774" s="243"/>
      <c r="I2774" s="243"/>
      <c r="J2774" s="243"/>
      <c r="K2774" s="243"/>
      <c r="L2774" s="243"/>
      <c r="M2774" s="243"/>
      <c r="N2774" s="243"/>
      <c r="O2774" s="243"/>
      <c r="P2774" s="243"/>
      <c r="Q2774" s="243"/>
    </row>
    <row r="2775" spans="2:17">
      <c r="B2775" s="243"/>
      <c r="C2775" s="243"/>
      <c r="D2775" s="279"/>
      <c r="E2775" s="243"/>
      <c r="F2775" s="243"/>
      <c r="G2775" s="243"/>
      <c r="H2775" s="243"/>
      <c r="I2775" s="243"/>
      <c r="J2775" s="243"/>
      <c r="K2775" s="243"/>
      <c r="L2775" s="243"/>
      <c r="M2775" s="243"/>
      <c r="N2775" s="243"/>
      <c r="O2775" s="243"/>
      <c r="P2775" s="243"/>
      <c r="Q2775" s="243"/>
    </row>
    <row r="2776" spans="2:17">
      <c r="B2776" s="243"/>
      <c r="C2776" s="243"/>
      <c r="D2776" s="279"/>
      <c r="E2776" s="243"/>
      <c r="F2776" s="243"/>
      <c r="G2776" s="243"/>
      <c r="H2776" s="243"/>
      <c r="I2776" s="243"/>
      <c r="J2776" s="243"/>
      <c r="K2776" s="243"/>
      <c r="L2776" s="243"/>
      <c r="M2776" s="243"/>
      <c r="N2776" s="243"/>
      <c r="O2776" s="243"/>
      <c r="P2776" s="243"/>
      <c r="Q2776" s="243"/>
    </row>
    <row r="2777" spans="2:17">
      <c r="B2777" s="243"/>
      <c r="C2777" s="243"/>
      <c r="D2777" s="279"/>
      <c r="E2777" s="243"/>
      <c r="F2777" s="243"/>
      <c r="G2777" s="243"/>
      <c r="H2777" s="243"/>
      <c r="I2777" s="243"/>
      <c r="J2777" s="243"/>
      <c r="K2777" s="243"/>
      <c r="L2777" s="243"/>
      <c r="M2777" s="243"/>
      <c r="N2777" s="243"/>
      <c r="O2777" s="243"/>
      <c r="P2777" s="243"/>
      <c r="Q2777" s="243"/>
    </row>
    <row r="2778" spans="2:17">
      <c r="B2778" s="243"/>
      <c r="C2778" s="243"/>
      <c r="D2778" s="279"/>
      <c r="E2778" s="243"/>
      <c r="F2778" s="243"/>
      <c r="G2778" s="243"/>
      <c r="H2778" s="243"/>
      <c r="I2778" s="243"/>
      <c r="J2778" s="243"/>
      <c r="K2778" s="243"/>
      <c r="L2778" s="243"/>
      <c r="M2778" s="243"/>
      <c r="N2778" s="243"/>
      <c r="O2778" s="243"/>
      <c r="P2778" s="243"/>
      <c r="Q2778" s="243"/>
    </row>
    <row r="2779" spans="2:17">
      <c r="B2779" s="243"/>
      <c r="C2779" s="243"/>
      <c r="D2779" s="279"/>
      <c r="E2779" s="243"/>
      <c r="F2779" s="243"/>
      <c r="G2779" s="243"/>
      <c r="H2779" s="243"/>
      <c r="I2779" s="243"/>
      <c r="J2779" s="243"/>
      <c r="K2779" s="243"/>
      <c r="L2779" s="243"/>
      <c r="M2779" s="243"/>
      <c r="N2779" s="243"/>
      <c r="O2779" s="243"/>
      <c r="P2779" s="243"/>
      <c r="Q2779" s="243"/>
    </row>
    <row r="2780" spans="2:17">
      <c r="B2780" s="243"/>
      <c r="C2780" s="243"/>
      <c r="D2780" s="279"/>
      <c r="E2780" s="243"/>
      <c r="F2780" s="243"/>
      <c r="G2780" s="243"/>
      <c r="H2780" s="243"/>
      <c r="I2780" s="243"/>
      <c r="J2780" s="243"/>
      <c r="K2780" s="243"/>
      <c r="L2780" s="243"/>
      <c r="M2780" s="243"/>
      <c r="N2780" s="243"/>
      <c r="O2780" s="243"/>
      <c r="P2780" s="243"/>
      <c r="Q2780" s="243"/>
    </row>
    <row r="2781" spans="2:17">
      <c r="B2781" s="243"/>
      <c r="C2781" s="243"/>
      <c r="D2781" s="279"/>
      <c r="E2781" s="243"/>
      <c r="F2781" s="243"/>
      <c r="G2781" s="243"/>
      <c r="H2781" s="243"/>
      <c r="I2781" s="243"/>
      <c r="J2781" s="243"/>
      <c r="K2781" s="243"/>
      <c r="L2781" s="243"/>
      <c r="M2781" s="243"/>
      <c r="N2781" s="243"/>
      <c r="O2781" s="243"/>
      <c r="P2781" s="243"/>
      <c r="Q2781" s="243"/>
    </row>
    <row r="2782" spans="2:17">
      <c r="B2782" s="243"/>
      <c r="C2782" s="243"/>
      <c r="D2782" s="279"/>
      <c r="E2782" s="243"/>
      <c r="F2782" s="243"/>
      <c r="G2782" s="243"/>
      <c r="H2782" s="243"/>
      <c r="I2782" s="243"/>
      <c r="J2782" s="243"/>
      <c r="K2782" s="243"/>
      <c r="L2782" s="243"/>
      <c r="M2782" s="243"/>
      <c r="N2782" s="243"/>
      <c r="O2782" s="243"/>
      <c r="P2782" s="243"/>
      <c r="Q2782" s="243"/>
    </row>
    <row r="2783" spans="2:17">
      <c r="B2783" s="243"/>
      <c r="C2783" s="243"/>
      <c r="D2783" s="279"/>
      <c r="E2783" s="243"/>
      <c r="F2783" s="243"/>
      <c r="G2783" s="243"/>
      <c r="H2783" s="243"/>
      <c r="I2783" s="243"/>
      <c r="J2783" s="243"/>
      <c r="K2783" s="243"/>
      <c r="L2783" s="243"/>
      <c r="M2783" s="243"/>
      <c r="N2783" s="243"/>
      <c r="O2783" s="243"/>
      <c r="P2783" s="243"/>
      <c r="Q2783" s="243"/>
    </row>
    <row r="2784" spans="2:17">
      <c r="B2784" s="243"/>
      <c r="C2784" s="243"/>
      <c r="D2784" s="279"/>
      <c r="E2784" s="243"/>
      <c r="F2784" s="243"/>
      <c r="G2784" s="243"/>
      <c r="H2784" s="243"/>
      <c r="I2784" s="243"/>
      <c r="J2784" s="243"/>
      <c r="K2784" s="243"/>
      <c r="L2784" s="243"/>
      <c r="M2784" s="243"/>
      <c r="N2784" s="243"/>
      <c r="O2784" s="243"/>
      <c r="P2784" s="243"/>
      <c r="Q2784" s="243"/>
    </row>
    <row r="2785" spans="2:17">
      <c r="B2785" s="243"/>
      <c r="C2785" s="243"/>
      <c r="D2785" s="279"/>
      <c r="E2785" s="243"/>
      <c r="F2785" s="243"/>
      <c r="G2785" s="243"/>
      <c r="H2785" s="243"/>
      <c r="I2785" s="243"/>
      <c r="J2785" s="243"/>
      <c r="K2785" s="243"/>
      <c r="L2785" s="243"/>
      <c r="M2785" s="243"/>
      <c r="N2785" s="243"/>
      <c r="O2785" s="243"/>
      <c r="P2785" s="243"/>
      <c r="Q2785" s="243"/>
    </row>
    <row r="2786" spans="2:17">
      <c r="B2786" s="243"/>
      <c r="C2786" s="243"/>
      <c r="D2786" s="279"/>
      <c r="E2786" s="243"/>
      <c r="F2786" s="243"/>
      <c r="G2786" s="243"/>
      <c r="H2786" s="243"/>
      <c r="I2786" s="243"/>
      <c r="J2786" s="243"/>
      <c r="K2786" s="243"/>
      <c r="L2786" s="243"/>
      <c r="M2786" s="243"/>
      <c r="N2786" s="243"/>
      <c r="O2786" s="243"/>
      <c r="P2786" s="243"/>
      <c r="Q2786" s="243"/>
    </row>
    <row r="2787" spans="2:17">
      <c r="B2787" s="243"/>
      <c r="C2787" s="243"/>
      <c r="D2787" s="279"/>
      <c r="E2787" s="243"/>
      <c r="F2787" s="243"/>
      <c r="G2787" s="243"/>
      <c r="H2787" s="243"/>
      <c r="I2787" s="243"/>
      <c r="J2787" s="243"/>
      <c r="K2787" s="243"/>
      <c r="L2787" s="243"/>
      <c r="M2787" s="243"/>
      <c r="N2787" s="243"/>
      <c r="O2787" s="243"/>
      <c r="P2787" s="243"/>
      <c r="Q2787" s="243"/>
    </row>
    <row r="2788" spans="2:17">
      <c r="B2788" s="243"/>
      <c r="C2788" s="243"/>
      <c r="D2788" s="279"/>
      <c r="E2788" s="243"/>
      <c r="F2788" s="243"/>
      <c r="G2788" s="243"/>
      <c r="H2788" s="243"/>
      <c r="I2788" s="243"/>
      <c r="J2788" s="243"/>
      <c r="K2788" s="243"/>
      <c r="L2788" s="243"/>
      <c r="M2788" s="243"/>
      <c r="N2788" s="243"/>
      <c r="O2788" s="243"/>
      <c r="P2788" s="243"/>
      <c r="Q2788" s="243"/>
    </row>
    <row r="2789" spans="2:17">
      <c r="B2789" s="243"/>
      <c r="C2789" s="243"/>
      <c r="D2789" s="279"/>
      <c r="E2789" s="243"/>
      <c r="F2789" s="243"/>
      <c r="G2789" s="243"/>
      <c r="H2789" s="243"/>
      <c r="I2789" s="243"/>
      <c r="J2789" s="243"/>
      <c r="K2789" s="243"/>
      <c r="L2789" s="243"/>
      <c r="M2789" s="243"/>
      <c r="N2789" s="243"/>
      <c r="O2789" s="243"/>
      <c r="P2789" s="243"/>
      <c r="Q2789" s="243"/>
    </row>
    <row r="2790" spans="2:17">
      <c r="B2790" s="243"/>
      <c r="C2790" s="243"/>
      <c r="D2790" s="279"/>
      <c r="E2790" s="243"/>
      <c r="F2790" s="243"/>
      <c r="G2790" s="243"/>
      <c r="H2790" s="243"/>
      <c r="I2790" s="243"/>
      <c r="J2790" s="243"/>
      <c r="K2790" s="243"/>
      <c r="L2790" s="243"/>
      <c r="M2790" s="243"/>
      <c r="N2790" s="243"/>
      <c r="O2790" s="243"/>
      <c r="P2790" s="243"/>
      <c r="Q2790" s="243"/>
    </row>
    <row r="2791" spans="2:17">
      <c r="B2791" s="243"/>
      <c r="C2791" s="243"/>
      <c r="D2791" s="279"/>
      <c r="E2791" s="243"/>
      <c r="F2791" s="243"/>
      <c r="G2791" s="243"/>
      <c r="H2791" s="243"/>
      <c r="I2791" s="243"/>
      <c r="J2791" s="243"/>
      <c r="K2791" s="243"/>
      <c r="L2791" s="243"/>
      <c r="M2791" s="243"/>
      <c r="N2791" s="243"/>
      <c r="O2791" s="243"/>
      <c r="P2791" s="243"/>
      <c r="Q2791" s="243"/>
    </row>
    <row r="2792" spans="2:17">
      <c r="B2792" s="243"/>
      <c r="C2792" s="243"/>
      <c r="D2792" s="279"/>
      <c r="E2792" s="243"/>
      <c r="F2792" s="243"/>
      <c r="G2792" s="243"/>
      <c r="H2792" s="243"/>
      <c r="I2792" s="243"/>
      <c r="J2792" s="243"/>
      <c r="K2792" s="243"/>
      <c r="L2792" s="243"/>
      <c r="M2792" s="243"/>
      <c r="N2792" s="243"/>
      <c r="O2792" s="243"/>
      <c r="P2792" s="243"/>
      <c r="Q2792" s="243"/>
    </row>
    <row r="2793" spans="2:17">
      <c r="B2793" s="243"/>
      <c r="C2793" s="243"/>
      <c r="D2793" s="279"/>
      <c r="E2793" s="243"/>
      <c r="F2793" s="243"/>
      <c r="G2793" s="243"/>
      <c r="H2793" s="243"/>
      <c r="I2793" s="243"/>
      <c r="J2793" s="243"/>
      <c r="K2793" s="243"/>
      <c r="L2793" s="243"/>
      <c r="M2793" s="243"/>
      <c r="N2793" s="243"/>
      <c r="O2793" s="243"/>
      <c r="P2793" s="243"/>
      <c r="Q2793" s="243"/>
    </row>
    <row r="2794" spans="2:17">
      <c r="B2794" s="243"/>
      <c r="C2794" s="243"/>
      <c r="D2794" s="279"/>
      <c r="E2794" s="243"/>
      <c r="F2794" s="243"/>
      <c r="G2794" s="243"/>
      <c r="H2794" s="243"/>
      <c r="I2794" s="243"/>
      <c r="J2794" s="243"/>
      <c r="K2794" s="243"/>
      <c r="L2794" s="243"/>
      <c r="M2794" s="243"/>
      <c r="N2794" s="243"/>
      <c r="O2794" s="243"/>
      <c r="P2794" s="243"/>
      <c r="Q2794" s="243"/>
    </row>
    <row r="2795" spans="2:17">
      <c r="B2795" s="243"/>
      <c r="C2795" s="243"/>
      <c r="D2795" s="279"/>
      <c r="E2795" s="243"/>
      <c r="F2795" s="243"/>
      <c r="G2795" s="243"/>
      <c r="H2795" s="243"/>
      <c r="I2795" s="243"/>
      <c r="J2795" s="243"/>
      <c r="K2795" s="243"/>
      <c r="L2795" s="243"/>
      <c r="M2795" s="243"/>
      <c r="N2795" s="243"/>
      <c r="O2795" s="243"/>
      <c r="P2795" s="243"/>
      <c r="Q2795" s="243"/>
    </row>
    <row r="2796" spans="2:17">
      <c r="B2796" s="243"/>
      <c r="C2796" s="243"/>
      <c r="D2796" s="279"/>
      <c r="E2796" s="243"/>
      <c r="F2796" s="243"/>
      <c r="G2796" s="243"/>
      <c r="H2796" s="243"/>
      <c r="I2796" s="243"/>
      <c r="J2796" s="243"/>
      <c r="K2796" s="243"/>
      <c r="L2796" s="243"/>
      <c r="M2796" s="243"/>
      <c r="N2796" s="243"/>
      <c r="O2796" s="243"/>
      <c r="P2796" s="243"/>
      <c r="Q2796" s="243"/>
    </row>
    <row r="2797" spans="2:17">
      <c r="B2797" s="243"/>
      <c r="C2797" s="243"/>
      <c r="D2797" s="279"/>
      <c r="E2797" s="243"/>
      <c r="F2797" s="243"/>
      <c r="G2797" s="243"/>
      <c r="H2797" s="243"/>
      <c r="I2797" s="243"/>
      <c r="J2797" s="243"/>
      <c r="K2797" s="243"/>
      <c r="L2797" s="243"/>
      <c r="M2797" s="243"/>
      <c r="N2797" s="243"/>
      <c r="O2797" s="243"/>
      <c r="P2797" s="243"/>
      <c r="Q2797" s="243"/>
    </row>
    <row r="2798" spans="2:17">
      <c r="B2798" s="243"/>
      <c r="C2798" s="243"/>
      <c r="D2798" s="279"/>
      <c r="E2798" s="243"/>
      <c r="F2798" s="243"/>
      <c r="G2798" s="243"/>
      <c r="H2798" s="243"/>
      <c r="I2798" s="243"/>
      <c r="J2798" s="243"/>
      <c r="K2798" s="243"/>
      <c r="L2798" s="243"/>
      <c r="M2798" s="243"/>
      <c r="N2798" s="243"/>
      <c r="O2798" s="243"/>
      <c r="P2798" s="243"/>
      <c r="Q2798" s="243"/>
    </row>
    <row r="2799" spans="2:17">
      <c r="B2799" s="243"/>
      <c r="C2799" s="243"/>
      <c r="D2799" s="279"/>
      <c r="E2799" s="243"/>
      <c r="F2799" s="243"/>
      <c r="G2799" s="243"/>
      <c r="H2799" s="243"/>
      <c r="I2799" s="243"/>
      <c r="J2799" s="243"/>
      <c r="K2799" s="243"/>
      <c r="L2799" s="243"/>
      <c r="M2799" s="243"/>
      <c r="N2799" s="243"/>
      <c r="O2799" s="243"/>
      <c r="P2799" s="243"/>
      <c r="Q2799" s="243"/>
    </row>
    <row r="2800" spans="2:17">
      <c r="B2800" s="243"/>
      <c r="C2800" s="243"/>
      <c r="D2800" s="279"/>
      <c r="E2800" s="243"/>
      <c r="F2800" s="243"/>
      <c r="G2800" s="243"/>
      <c r="H2800" s="243"/>
      <c r="I2800" s="243"/>
      <c r="J2800" s="243"/>
      <c r="K2800" s="243"/>
      <c r="L2800" s="243"/>
      <c r="M2800" s="243"/>
      <c r="N2800" s="243"/>
      <c r="O2800" s="243"/>
      <c r="P2800" s="243"/>
      <c r="Q2800" s="243"/>
    </row>
    <row r="2801" spans="2:17">
      <c r="B2801" s="243"/>
      <c r="C2801" s="243"/>
      <c r="D2801" s="279"/>
      <c r="E2801" s="243"/>
      <c r="F2801" s="243"/>
      <c r="G2801" s="243"/>
      <c r="H2801" s="243"/>
      <c r="I2801" s="243"/>
      <c r="J2801" s="243"/>
      <c r="K2801" s="243"/>
      <c r="L2801" s="243"/>
      <c r="M2801" s="243"/>
      <c r="N2801" s="243"/>
      <c r="O2801" s="243"/>
      <c r="P2801" s="243"/>
      <c r="Q2801" s="243"/>
    </row>
    <row r="2802" spans="2:17">
      <c r="B2802" s="243"/>
      <c r="C2802" s="243"/>
      <c r="D2802" s="279"/>
      <c r="E2802" s="243"/>
      <c r="F2802" s="243"/>
      <c r="G2802" s="243"/>
      <c r="H2802" s="243"/>
      <c r="I2802" s="243"/>
      <c r="J2802" s="243"/>
      <c r="K2802" s="243"/>
      <c r="L2802" s="243"/>
      <c r="M2802" s="243"/>
      <c r="N2802" s="243"/>
      <c r="O2802" s="243"/>
      <c r="P2802" s="243"/>
      <c r="Q2802" s="243"/>
    </row>
    <row r="2803" spans="2:17">
      <c r="B2803" s="243"/>
      <c r="C2803" s="243"/>
      <c r="D2803" s="279"/>
      <c r="E2803" s="243"/>
      <c r="F2803" s="243"/>
      <c r="G2803" s="243"/>
      <c r="H2803" s="243"/>
      <c r="I2803" s="243"/>
      <c r="J2803" s="243"/>
      <c r="K2803" s="243"/>
      <c r="L2803" s="243"/>
      <c r="M2803" s="243"/>
      <c r="N2803" s="243"/>
      <c r="O2803" s="243"/>
      <c r="P2803" s="243"/>
      <c r="Q2803" s="243"/>
    </row>
    <row r="2804" spans="2:17">
      <c r="B2804" s="243"/>
      <c r="C2804" s="243"/>
      <c r="D2804" s="279"/>
      <c r="E2804" s="243"/>
      <c r="F2804" s="243"/>
      <c r="G2804" s="243"/>
      <c r="H2804" s="243"/>
      <c r="I2804" s="243"/>
      <c r="J2804" s="243"/>
      <c r="K2804" s="243"/>
      <c r="L2804" s="243"/>
      <c r="M2804" s="243"/>
      <c r="N2804" s="243"/>
      <c r="O2804" s="243"/>
      <c r="P2804" s="243"/>
      <c r="Q2804" s="243"/>
    </row>
    <row r="2805" spans="2:17">
      <c r="B2805" s="243"/>
      <c r="C2805" s="243"/>
      <c r="D2805" s="279"/>
      <c r="E2805" s="243"/>
      <c r="F2805" s="243"/>
      <c r="G2805" s="243"/>
      <c r="H2805" s="243"/>
      <c r="I2805" s="243"/>
      <c r="J2805" s="243"/>
      <c r="K2805" s="243"/>
      <c r="L2805" s="243"/>
      <c r="M2805" s="243"/>
      <c r="N2805" s="243"/>
      <c r="O2805" s="243"/>
      <c r="P2805" s="243"/>
      <c r="Q2805" s="243"/>
    </row>
    <row r="2806" spans="2:17">
      <c r="B2806" s="243"/>
      <c r="C2806" s="243"/>
      <c r="D2806" s="279"/>
      <c r="E2806" s="243"/>
      <c r="F2806" s="243"/>
      <c r="G2806" s="243"/>
      <c r="H2806" s="243"/>
      <c r="I2806" s="243"/>
      <c r="J2806" s="243"/>
      <c r="K2806" s="243"/>
      <c r="L2806" s="243"/>
      <c r="M2806" s="243"/>
      <c r="N2806" s="243"/>
      <c r="O2806" s="243"/>
      <c r="P2806" s="243"/>
      <c r="Q2806" s="243"/>
    </row>
    <row r="2807" spans="2:17">
      <c r="B2807" s="243"/>
      <c r="C2807" s="243"/>
      <c r="D2807" s="279"/>
      <c r="E2807" s="243"/>
      <c r="F2807" s="243"/>
      <c r="G2807" s="243"/>
      <c r="H2807" s="243"/>
      <c r="I2807" s="243"/>
      <c r="J2807" s="243"/>
      <c r="K2807" s="243"/>
      <c r="L2807" s="243"/>
      <c r="M2807" s="243"/>
      <c r="N2807" s="243"/>
      <c r="O2807" s="243"/>
      <c r="P2807" s="243"/>
      <c r="Q2807" s="243"/>
    </row>
    <row r="2808" spans="2:17">
      <c r="B2808" s="243"/>
      <c r="C2808" s="243"/>
      <c r="D2808" s="279"/>
      <c r="E2808" s="243"/>
      <c r="F2808" s="243"/>
      <c r="G2808" s="243"/>
      <c r="H2808" s="243"/>
      <c r="I2808" s="243"/>
      <c r="J2808" s="243"/>
      <c r="K2808" s="243"/>
      <c r="L2808" s="243"/>
      <c r="M2808" s="243"/>
      <c r="N2808" s="243"/>
      <c r="O2808" s="243"/>
      <c r="P2808" s="243"/>
      <c r="Q2808" s="243"/>
    </row>
    <row r="2809" spans="2:17">
      <c r="B2809" s="243"/>
      <c r="C2809" s="243"/>
      <c r="D2809" s="279"/>
      <c r="E2809" s="243"/>
      <c r="F2809" s="243"/>
      <c r="G2809" s="243"/>
      <c r="H2809" s="243"/>
      <c r="I2809" s="243"/>
      <c r="J2809" s="243"/>
      <c r="K2809" s="243"/>
      <c r="L2809" s="243"/>
      <c r="M2809" s="243"/>
      <c r="N2809" s="243"/>
      <c r="O2809" s="243"/>
      <c r="P2809" s="243"/>
      <c r="Q2809" s="243"/>
    </row>
    <row r="2810" spans="2:17">
      <c r="B2810" s="243"/>
      <c r="C2810" s="243"/>
      <c r="D2810" s="279"/>
      <c r="E2810" s="243"/>
      <c r="F2810" s="243"/>
      <c r="G2810" s="243"/>
      <c r="H2810" s="243"/>
      <c r="I2810" s="243"/>
      <c r="J2810" s="243"/>
      <c r="K2810" s="243"/>
      <c r="L2810" s="243"/>
      <c r="M2810" s="243"/>
      <c r="N2810" s="243"/>
      <c r="O2810" s="243"/>
      <c r="P2810" s="243"/>
      <c r="Q2810" s="243"/>
    </row>
    <row r="2811" spans="2:17">
      <c r="B2811" s="243"/>
      <c r="C2811" s="243"/>
      <c r="D2811" s="279"/>
      <c r="E2811" s="243"/>
      <c r="F2811" s="243"/>
      <c r="G2811" s="243"/>
      <c r="H2811" s="243"/>
      <c r="I2811" s="243"/>
      <c r="J2811" s="243"/>
      <c r="K2811" s="243"/>
      <c r="L2811" s="243"/>
      <c r="M2811" s="243"/>
      <c r="N2811" s="243"/>
      <c r="O2811" s="243"/>
      <c r="P2811" s="243"/>
      <c r="Q2811" s="243"/>
    </row>
    <row r="2812" spans="2:17">
      <c r="B2812" s="243"/>
      <c r="C2812" s="243"/>
      <c r="D2812" s="279"/>
      <c r="E2812" s="243"/>
      <c r="F2812" s="243"/>
      <c r="G2812" s="243"/>
      <c r="H2812" s="243"/>
      <c r="I2812" s="243"/>
      <c r="J2812" s="243"/>
      <c r="K2812" s="243"/>
      <c r="L2812" s="243"/>
      <c r="M2812" s="243"/>
      <c r="N2812" s="243"/>
      <c r="O2812" s="243"/>
      <c r="P2812" s="243"/>
      <c r="Q2812" s="243"/>
    </row>
    <row r="2813" spans="2:17">
      <c r="B2813" s="243"/>
      <c r="C2813" s="243"/>
      <c r="D2813" s="279"/>
      <c r="E2813" s="243"/>
      <c r="F2813" s="243"/>
      <c r="G2813" s="243"/>
      <c r="H2813" s="243"/>
      <c r="I2813" s="243"/>
      <c r="J2813" s="243"/>
      <c r="K2813" s="243"/>
      <c r="L2813" s="243"/>
      <c r="M2813" s="243"/>
      <c r="N2813" s="243"/>
      <c r="O2813" s="243"/>
      <c r="P2813" s="243"/>
      <c r="Q2813" s="243"/>
    </row>
    <row r="2814" spans="2:17">
      <c r="B2814" s="243"/>
      <c r="C2814" s="243"/>
      <c r="D2814" s="279"/>
      <c r="E2814" s="243"/>
      <c r="F2814" s="243"/>
      <c r="G2814" s="243"/>
      <c r="H2814" s="243"/>
      <c r="I2814" s="243"/>
      <c r="J2814" s="243"/>
      <c r="K2814" s="243"/>
      <c r="L2814" s="243"/>
      <c r="M2814" s="243"/>
      <c r="N2814" s="243"/>
      <c r="O2814" s="243"/>
      <c r="P2814" s="243"/>
      <c r="Q2814" s="243"/>
    </row>
    <row r="2815" spans="2:17">
      <c r="B2815" s="243"/>
      <c r="C2815" s="243"/>
      <c r="D2815" s="279"/>
      <c r="E2815" s="243"/>
      <c r="F2815" s="243"/>
      <c r="G2815" s="243"/>
      <c r="H2815" s="243"/>
      <c r="I2815" s="243"/>
      <c r="J2815" s="243"/>
      <c r="K2815" s="243"/>
      <c r="L2815" s="243"/>
      <c r="M2815" s="243"/>
      <c r="N2815" s="243"/>
      <c r="O2815" s="243"/>
      <c r="P2815" s="243"/>
      <c r="Q2815" s="243"/>
    </row>
    <row r="2816" spans="2:17">
      <c r="B2816" s="243"/>
      <c r="C2816" s="243"/>
      <c r="D2816" s="279"/>
      <c r="E2816" s="243"/>
      <c r="F2816" s="243"/>
      <c r="G2816" s="243"/>
      <c r="H2816" s="243"/>
      <c r="I2816" s="243"/>
      <c r="J2816" s="243"/>
      <c r="K2816" s="243"/>
      <c r="L2816" s="243"/>
      <c r="M2816" s="243"/>
      <c r="N2816" s="243"/>
      <c r="O2816" s="243"/>
      <c r="P2816" s="243"/>
      <c r="Q2816" s="243"/>
    </row>
    <row r="2817" spans="2:17">
      <c r="B2817" s="243"/>
      <c r="C2817" s="243"/>
      <c r="D2817" s="279"/>
      <c r="E2817" s="243"/>
      <c r="F2817" s="243"/>
      <c r="G2817" s="243"/>
      <c r="H2817" s="243"/>
      <c r="I2817" s="243"/>
      <c r="J2817" s="243"/>
      <c r="K2817" s="243"/>
      <c r="L2817" s="243"/>
      <c r="M2817" s="243"/>
      <c r="N2817" s="243"/>
      <c r="O2817" s="243"/>
      <c r="P2817" s="243"/>
      <c r="Q2817" s="243"/>
    </row>
    <row r="2818" spans="2:17">
      <c r="B2818" s="243"/>
      <c r="C2818" s="243"/>
      <c r="D2818" s="279"/>
      <c r="E2818" s="243"/>
      <c r="F2818" s="243"/>
      <c r="G2818" s="243"/>
      <c r="H2818" s="243"/>
      <c r="I2818" s="243"/>
      <c r="J2818" s="243"/>
      <c r="K2818" s="243"/>
      <c r="L2818" s="243"/>
      <c r="M2818" s="243"/>
      <c r="N2818" s="243"/>
      <c r="O2818" s="243"/>
      <c r="P2818" s="243"/>
      <c r="Q2818" s="243"/>
    </row>
    <row r="2819" spans="2:17">
      <c r="B2819" s="243"/>
      <c r="C2819" s="243"/>
      <c r="D2819" s="279"/>
      <c r="E2819" s="243"/>
      <c r="F2819" s="243"/>
      <c r="G2819" s="243"/>
      <c r="H2819" s="243"/>
      <c r="I2819" s="243"/>
      <c r="J2819" s="243"/>
      <c r="K2819" s="243"/>
      <c r="L2819" s="243"/>
      <c r="M2819" s="243"/>
      <c r="N2819" s="243"/>
      <c r="O2819" s="243"/>
      <c r="P2819" s="243"/>
      <c r="Q2819" s="243"/>
    </row>
    <row r="2820" spans="2:17">
      <c r="B2820" s="243"/>
      <c r="C2820" s="243"/>
      <c r="D2820" s="279"/>
      <c r="E2820" s="243"/>
      <c r="F2820" s="243"/>
      <c r="G2820" s="243"/>
      <c r="H2820" s="243"/>
      <c r="I2820" s="243"/>
      <c r="J2820" s="243"/>
      <c r="K2820" s="243"/>
      <c r="L2820" s="243"/>
      <c r="M2820" s="243"/>
      <c r="N2820" s="243"/>
      <c r="O2820" s="243"/>
      <c r="P2820" s="243"/>
      <c r="Q2820" s="243"/>
    </row>
    <row r="2821" spans="2:17">
      <c r="B2821" s="243"/>
      <c r="C2821" s="243"/>
      <c r="D2821" s="279"/>
      <c r="E2821" s="243"/>
      <c r="F2821" s="243"/>
      <c r="G2821" s="243"/>
      <c r="H2821" s="243"/>
      <c r="I2821" s="243"/>
      <c r="J2821" s="243"/>
      <c r="K2821" s="243"/>
      <c r="L2821" s="243"/>
      <c r="M2821" s="243"/>
      <c r="N2821" s="243"/>
      <c r="O2821" s="243"/>
      <c r="P2821" s="243"/>
      <c r="Q2821" s="243"/>
    </row>
    <row r="2822" spans="2:17">
      <c r="B2822" s="243"/>
      <c r="C2822" s="243"/>
      <c r="D2822" s="279"/>
      <c r="E2822" s="243"/>
      <c r="F2822" s="243"/>
      <c r="G2822" s="243"/>
      <c r="H2822" s="243"/>
      <c r="I2822" s="243"/>
      <c r="J2822" s="243"/>
      <c r="K2822" s="243"/>
      <c r="L2822" s="243"/>
      <c r="M2822" s="243"/>
      <c r="N2822" s="243"/>
      <c r="O2822" s="243"/>
      <c r="P2822" s="243"/>
      <c r="Q2822" s="243"/>
    </row>
    <row r="2823" spans="2:17">
      <c r="B2823" s="243"/>
      <c r="C2823" s="243"/>
      <c r="D2823" s="279"/>
      <c r="E2823" s="243"/>
      <c r="F2823" s="243"/>
      <c r="G2823" s="243"/>
      <c r="H2823" s="243"/>
      <c r="I2823" s="243"/>
      <c r="J2823" s="243"/>
      <c r="K2823" s="243"/>
      <c r="L2823" s="243"/>
      <c r="M2823" s="243"/>
      <c r="N2823" s="243"/>
      <c r="O2823" s="243"/>
      <c r="P2823" s="243"/>
      <c r="Q2823" s="243"/>
    </row>
    <row r="2824" spans="2:17">
      <c r="B2824" s="243"/>
      <c r="C2824" s="243"/>
      <c r="D2824" s="279"/>
      <c r="E2824" s="243"/>
      <c r="F2824" s="243"/>
      <c r="G2824" s="243"/>
      <c r="H2824" s="243"/>
      <c r="I2824" s="243"/>
      <c r="J2824" s="243"/>
      <c r="K2824" s="243"/>
      <c r="L2824" s="243"/>
      <c r="M2824" s="243"/>
      <c r="N2824" s="243"/>
      <c r="O2824" s="243"/>
      <c r="P2824" s="243"/>
      <c r="Q2824" s="243"/>
    </row>
    <row r="2825" spans="2:17">
      <c r="B2825" s="243"/>
      <c r="C2825" s="243"/>
      <c r="D2825" s="279"/>
      <c r="E2825" s="243"/>
      <c r="F2825" s="243"/>
      <c r="G2825" s="243"/>
      <c r="H2825" s="243"/>
      <c r="I2825" s="243"/>
      <c r="J2825" s="243"/>
      <c r="K2825" s="243"/>
      <c r="L2825" s="243"/>
      <c r="M2825" s="243"/>
      <c r="N2825" s="243"/>
      <c r="O2825" s="243"/>
      <c r="P2825" s="243"/>
      <c r="Q2825" s="243"/>
    </row>
    <row r="2826" spans="2:17">
      <c r="B2826" s="243"/>
      <c r="C2826" s="243"/>
      <c r="D2826" s="279"/>
      <c r="E2826" s="243"/>
      <c r="F2826" s="243"/>
      <c r="G2826" s="243"/>
      <c r="H2826" s="243"/>
      <c r="I2826" s="243"/>
      <c r="J2826" s="243"/>
      <c r="K2826" s="243"/>
      <c r="L2826" s="243"/>
      <c r="M2826" s="243"/>
      <c r="N2826" s="243"/>
      <c r="O2826" s="243"/>
      <c r="P2826" s="243"/>
      <c r="Q2826" s="243"/>
    </row>
    <row r="2827" spans="2:17">
      <c r="B2827" s="243"/>
      <c r="C2827" s="243"/>
      <c r="D2827" s="279"/>
      <c r="E2827" s="243"/>
      <c r="F2827" s="243"/>
      <c r="G2827" s="243"/>
      <c r="H2827" s="243"/>
      <c r="I2827" s="243"/>
      <c r="J2827" s="243"/>
      <c r="K2827" s="243"/>
      <c r="L2827" s="243"/>
      <c r="M2827" s="243"/>
      <c r="N2827" s="243"/>
      <c r="O2827" s="243"/>
      <c r="P2827" s="243"/>
      <c r="Q2827" s="243"/>
    </row>
    <row r="2828" spans="2:17">
      <c r="B2828" s="243"/>
      <c r="C2828" s="243"/>
      <c r="D2828" s="279"/>
      <c r="E2828" s="243"/>
      <c r="F2828" s="243"/>
      <c r="G2828" s="243"/>
      <c r="H2828" s="243"/>
      <c r="I2828" s="243"/>
      <c r="J2828" s="243"/>
      <c r="K2828" s="243"/>
      <c r="L2828" s="243"/>
      <c r="M2828" s="243"/>
      <c r="N2828" s="243"/>
      <c r="O2828" s="243"/>
      <c r="P2828" s="243"/>
      <c r="Q2828" s="243"/>
    </row>
    <row r="2829" spans="2:17">
      <c r="B2829" s="243"/>
      <c r="C2829" s="243"/>
      <c r="D2829" s="279"/>
      <c r="E2829" s="243"/>
      <c r="F2829" s="243"/>
      <c r="G2829" s="243"/>
      <c r="H2829" s="243"/>
      <c r="I2829" s="243"/>
      <c r="J2829" s="243"/>
      <c r="K2829" s="243"/>
      <c r="L2829" s="243"/>
      <c r="M2829" s="243"/>
      <c r="N2829" s="243"/>
      <c r="O2829" s="243"/>
      <c r="P2829" s="243"/>
      <c r="Q2829" s="243"/>
    </row>
    <row r="2830" spans="2:17">
      <c r="B2830" s="243"/>
      <c r="C2830" s="243"/>
      <c r="D2830" s="279"/>
      <c r="E2830" s="243"/>
      <c r="F2830" s="243"/>
      <c r="G2830" s="243"/>
      <c r="H2830" s="243"/>
      <c r="I2830" s="243"/>
      <c r="J2830" s="243"/>
      <c r="K2830" s="243"/>
      <c r="L2830" s="243"/>
      <c r="M2830" s="243"/>
      <c r="N2830" s="243"/>
      <c r="O2830" s="243"/>
      <c r="P2830" s="243"/>
      <c r="Q2830" s="243"/>
    </row>
    <row r="2831" spans="2:17">
      <c r="B2831" s="243"/>
      <c r="C2831" s="243"/>
      <c r="D2831" s="279"/>
      <c r="E2831" s="243"/>
      <c r="F2831" s="243"/>
      <c r="G2831" s="243"/>
      <c r="H2831" s="243"/>
      <c r="I2831" s="243"/>
      <c r="J2831" s="243"/>
      <c r="K2831" s="243"/>
      <c r="L2831" s="243"/>
      <c r="M2831" s="243"/>
      <c r="N2831" s="243"/>
      <c r="O2831" s="243"/>
      <c r="P2831" s="243"/>
      <c r="Q2831" s="243"/>
    </row>
    <row r="2832" spans="2:17">
      <c r="B2832" s="243"/>
      <c r="C2832" s="243"/>
      <c r="D2832" s="279"/>
      <c r="E2832" s="243"/>
      <c r="F2832" s="243"/>
      <c r="G2832" s="243"/>
      <c r="H2832" s="243"/>
      <c r="I2832" s="243"/>
      <c r="J2832" s="243"/>
      <c r="K2832" s="243"/>
      <c r="L2832" s="243"/>
      <c r="M2832" s="243"/>
      <c r="N2832" s="243"/>
      <c r="O2832" s="243"/>
      <c r="P2832" s="243"/>
      <c r="Q2832" s="243"/>
    </row>
    <row r="2833" spans="2:17">
      <c r="B2833" s="243"/>
      <c r="C2833" s="243"/>
      <c r="D2833" s="279"/>
      <c r="E2833" s="243"/>
      <c r="F2833" s="243"/>
      <c r="G2833" s="243"/>
      <c r="H2833" s="243"/>
      <c r="I2833" s="243"/>
      <c r="J2833" s="243"/>
      <c r="K2833" s="243"/>
      <c r="L2833" s="243"/>
      <c r="M2833" s="243"/>
      <c r="N2833" s="243"/>
      <c r="O2833" s="243"/>
      <c r="P2833" s="243"/>
      <c r="Q2833" s="243"/>
    </row>
    <row r="2834" spans="2:17">
      <c r="B2834" s="243"/>
      <c r="C2834" s="243"/>
      <c r="D2834" s="279"/>
      <c r="E2834" s="243"/>
      <c r="F2834" s="243"/>
      <c r="G2834" s="243"/>
      <c r="H2834" s="243"/>
      <c r="I2834" s="243"/>
      <c r="J2834" s="243"/>
      <c r="K2834" s="243"/>
      <c r="L2834" s="243"/>
      <c r="M2834" s="243"/>
      <c r="N2834" s="243"/>
      <c r="O2834" s="243"/>
      <c r="P2834" s="243"/>
      <c r="Q2834" s="243"/>
    </row>
    <row r="2835" spans="2:17">
      <c r="B2835" s="243"/>
      <c r="C2835" s="243"/>
      <c r="D2835" s="279"/>
      <c r="E2835" s="243"/>
      <c r="F2835" s="243"/>
      <c r="G2835" s="243"/>
      <c r="H2835" s="243"/>
      <c r="I2835" s="243"/>
      <c r="J2835" s="243"/>
      <c r="K2835" s="243"/>
      <c r="L2835" s="243"/>
      <c r="M2835" s="243"/>
      <c r="N2835" s="243"/>
      <c r="O2835" s="243"/>
      <c r="P2835" s="243"/>
      <c r="Q2835" s="243"/>
    </row>
    <row r="2836" spans="2:17">
      <c r="B2836" s="243"/>
      <c r="C2836" s="243"/>
      <c r="D2836" s="279"/>
      <c r="E2836" s="243"/>
      <c r="F2836" s="243"/>
      <c r="G2836" s="243"/>
      <c r="H2836" s="243"/>
      <c r="I2836" s="243"/>
      <c r="J2836" s="243"/>
      <c r="K2836" s="243"/>
      <c r="L2836" s="243"/>
      <c r="M2836" s="243"/>
      <c r="N2836" s="243"/>
      <c r="O2836" s="243"/>
      <c r="P2836" s="243"/>
      <c r="Q2836" s="243"/>
    </row>
    <row r="2837" spans="2:17">
      <c r="B2837" s="243"/>
      <c r="C2837" s="243"/>
      <c r="D2837" s="279"/>
      <c r="E2837" s="243"/>
      <c r="F2837" s="243"/>
      <c r="G2837" s="243"/>
      <c r="H2837" s="243"/>
      <c r="I2837" s="243"/>
      <c r="J2837" s="243"/>
      <c r="K2837" s="243"/>
      <c r="L2837" s="243"/>
      <c r="M2837" s="243"/>
      <c r="N2837" s="243"/>
      <c r="O2837" s="243"/>
      <c r="P2837" s="243"/>
      <c r="Q2837" s="243"/>
    </row>
    <row r="2838" spans="2:17">
      <c r="B2838" s="243"/>
      <c r="C2838" s="243"/>
      <c r="D2838" s="279"/>
      <c r="E2838" s="243"/>
      <c r="F2838" s="243"/>
      <c r="G2838" s="243"/>
      <c r="H2838" s="243"/>
      <c r="I2838" s="243"/>
      <c r="J2838" s="243"/>
      <c r="K2838" s="243"/>
      <c r="L2838" s="243"/>
      <c r="M2838" s="243"/>
      <c r="N2838" s="243"/>
      <c r="O2838" s="243"/>
      <c r="P2838" s="243"/>
      <c r="Q2838" s="243"/>
    </row>
    <row r="2839" spans="2:17">
      <c r="B2839" s="243"/>
      <c r="C2839" s="243"/>
      <c r="D2839" s="279"/>
      <c r="E2839" s="243"/>
      <c r="F2839" s="243"/>
      <c r="G2839" s="243"/>
      <c r="H2839" s="243"/>
      <c r="I2839" s="243"/>
      <c r="J2839" s="243"/>
      <c r="K2839" s="243"/>
      <c r="L2839" s="243"/>
      <c r="M2839" s="243"/>
      <c r="N2839" s="243"/>
      <c r="O2839" s="243"/>
      <c r="P2839" s="243"/>
      <c r="Q2839" s="243"/>
    </row>
    <row r="2840" spans="2:17">
      <c r="B2840" s="243"/>
      <c r="C2840" s="243"/>
      <c r="D2840" s="279"/>
      <c r="E2840" s="243"/>
      <c r="F2840" s="243"/>
      <c r="G2840" s="243"/>
      <c r="H2840" s="243"/>
      <c r="I2840" s="243"/>
      <c r="J2840" s="243"/>
      <c r="K2840" s="243"/>
      <c r="L2840" s="243"/>
      <c r="M2840" s="243"/>
      <c r="N2840" s="243"/>
      <c r="O2840" s="243"/>
      <c r="P2840" s="243"/>
      <c r="Q2840" s="243"/>
    </row>
    <row r="2841" spans="2:17">
      <c r="B2841" s="243"/>
      <c r="C2841" s="243"/>
      <c r="D2841" s="279"/>
      <c r="E2841" s="243"/>
      <c r="F2841" s="243"/>
      <c r="G2841" s="243"/>
      <c r="H2841" s="243"/>
      <c r="I2841" s="243"/>
      <c r="J2841" s="243"/>
      <c r="K2841" s="243"/>
      <c r="L2841" s="243"/>
      <c r="M2841" s="243"/>
      <c r="N2841" s="243"/>
      <c r="O2841" s="243"/>
      <c r="P2841" s="243"/>
      <c r="Q2841" s="243"/>
    </row>
    <row r="2842" spans="2:17">
      <c r="B2842" s="243"/>
      <c r="C2842" s="243"/>
      <c r="D2842" s="279"/>
      <c r="E2842" s="243"/>
      <c r="F2842" s="243"/>
      <c r="G2842" s="243"/>
      <c r="H2842" s="243"/>
      <c r="I2842" s="243"/>
      <c r="J2842" s="243"/>
      <c r="K2842" s="243"/>
      <c r="L2842" s="243"/>
      <c r="M2842" s="243"/>
      <c r="N2842" s="243"/>
      <c r="O2842" s="243"/>
      <c r="P2842" s="243"/>
      <c r="Q2842" s="243"/>
    </row>
    <row r="2843" spans="2:17">
      <c r="B2843" s="243"/>
      <c r="C2843" s="243"/>
      <c r="D2843" s="279"/>
      <c r="E2843" s="243"/>
      <c r="F2843" s="243"/>
      <c r="G2843" s="243"/>
      <c r="H2843" s="243"/>
      <c r="I2843" s="243"/>
      <c r="J2843" s="243"/>
      <c r="K2843" s="243"/>
      <c r="L2843" s="243"/>
      <c r="M2843" s="243"/>
      <c r="N2843" s="243"/>
      <c r="O2843" s="243"/>
      <c r="P2843" s="243"/>
      <c r="Q2843" s="243"/>
    </row>
    <row r="2844" spans="2:17">
      <c r="B2844" s="243"/>
      <c r="C2844" s="243"/>
      <c r="D2844" s="279"/>
      <c r="E2844" s="243"/>
      <c r="F2844" s="243"/>
      <c r="G2844" s="243"/>
      <c r="H2844" s="243"/>
      <c r="I2844" s="243"/>
      <c r="J2844" s="243"/>
      <c r="K2844" s="243"/>
      <c r="L2844" s="243"/>
      <c r="M2844" s="243"/>
      <c r="N2844" s="243"/>
      <c r="O2844" s="243"/>
      <c r="P2844" s="243"/>
      <c r="Q2844" s="243"/>
    </row>
    <row r="2845" spans="2:17">
      <c r="B2845" s="243"/>
      <c r="C2845" s="243"/>
      <c r="D2845" s="279"/>
      <c r="E2845" s="243"/>
      <c r="F2845" s="243"/>
      <c r="G2845" s="243"/>
      <c r="H2845" s="243"/>
      <c r="I2845" s="243"/>
      <c r="J2845" s="243"/>
      <c r="K2845" s="243"/>
      <c r="L2845" s="243"/>
      <c r="M2845" s="243"/>
      <c r="N2845" s="243"/>
      <c r="O2845" s="243"/>
      <c r="P2845" s="243"/>
      <c r="Q2845" s="243"/>
    </row>
    <row r="2846" spans="2:17">
      <c r="B2846" s="243"/>
      <c r="C2846" s="243"/>
      <c r="D2846" s="279"/>
      <c r="E2846" s="243"/>
      <c r="F2846" s="243"/>
      <c r="G2846" s="243"/>
      <c r="H2846" s="243"/>
      <c r="I2846" s="243"/>
      <c r="J2846" s="243"/>
      <c r="K2846" s="243"/>
      <c r="L2846" s="243"/>
      <c r="M2846" s="243"/>
      <c r="N2846" s="243"/>
      <c r="O2846" s="243"/>
      <c r="P2846" s="243"/>
      <c r="Q2846" s="243"/>
    </row>
    <row r="2847" spans="2:17">
      <c r="B2847" s="243"/>
      <c r="C2847" s="243"/>
      <c r="D2847" s="279"/>
      <c r="E2847" s="243"/>
      <c r="F2847" s="243"/>
      <c r="G2847" s="243"/>
      <c r="H2847" s="243"/>
      <c r="I2847" s="243"/>
      <c r="J2847" s="243"/>
      <c r="K2847" s="243"/>
      <c r="L2847" s="243"/>
      <c r="M2847" s="243"/>
      <c r="N2847" s="243"/>
      <c r="O2847" s="243"/>
      <c r="P2847" s="243"/>
      <c r="Q2847" s="243"/>
    </row>
    <row r="2848" spans="2:17">
      <c r="B2848" s="243"/>
      <c r="C2848" s="243"/>
      <c r="D2848" s="279"/>
      <c r="E2848" s="243"/>
      <c r="F2848" s="243"/>
      <c r="G2848" s="243"/>
      <c r="H2848" s="243"/>
      <c r="I2848" s="243"/>
      <c r="J2848" s="243"/>
      <c r="K2848" s="243"/>
      <c r="L2848" s="243"/>
      <c r="M2848" s="243"/>
      <c r="N2848" s="243"/>
      <c r="O2848" s="243"/>
      <c r="P2848" s="243"/>
      <c r="Q2848" s="243"/>
    </row>
    <row r="2849" spans="2:17">
      <c r="B2849" s="243"/>
      <c r="C2849" s="243"/>
      <c r="D2849" s="279"/>
      <c r="E2849" s="243"/>
      <c r="F2849" s="243"/>
      <c r="G2849" s="243"/>
      <c r="H2849" s="243"/>
      <c r="I2849" s="243"/>
      <c r="J2849" s="243"/>
      <c r="K2849" s="243"/>
      <c r="L2849" s="243"/>
      <c r="M2849" s="243"/>
      <c r="N2849" s="243"/>
      <c r="O2849" s="243"/>
      <c r="P2849" s="243"/>
      <c r="Q2849" s="243"/>
    </row>
    <row r="2850" spans="2:17">
      <c r="B2850" s="243"/>
      <c r="C2850" s="243"/>
      <c r="D2850" s="279"/>
      <c r="E2850" s="243"/>
      <c r="F2850" s="243"/>
      <c r="G2850" s="243"/>
      <c r="H2850" s="243"/>
      <c r="I2850" s="243"/>
      <c r="J2850" s="243"/>
      <c r="K2850" s="243"/>
      <c r="L2850" s="243"/>
      <c r="M2850" s="243"/>
      <c r="N2850" s="243"/>
      <c r="O2850" s="243"/>
      <c r="P2850" s="243"/>
      <c r="Q2850" s="243"/>
    </row>
    <row r="2851" spans="2:17">
      <c r="B2851" s="243"/>
      <c r="C2851" s="243"/>
      <c r="D2851" s="279"/>
      <c r="E2851" s="243"/>
      <c r="F2851" s="243"/>
      <c r="G2851" s="243"/>
      <c r="H2851" s="243"/>
      <c r="I2851" s="243"/>
      <c r="J2851" s="243"/>
      <c r="K2851" s="243"/>
      <c r="L2851" s="243"/>
      <c r="M2851" s="243"/>
      <c r="N2851" s="243"/>
      <c r="O2851" s="243"/>
      <c r="P2851" s="243"/>
      <c r="Q2851" s="243"/>
    </row>
    <row r="2852" spans="2:17">
      <c r="B2852" s="243"/>
      <c r="C2852" s="243"/>
      <c r="D2852" s="279"/>
      <c r="E2852" s="243"/>
      <c r="F2852" s="243"/>
      <c r="G2852" s="243"/>
      <c r="H2852" s="243"/>
      <c r="I2852" s="243"/>
      <c r="J2852" s="243"/>
      <c r="K2852" s="243"/>
      <c r="L2852" s="243"/>
      <c r="M2852" s="243"/>
      <c r="N2852" s="243"/>
      <c r="O2852" s="243"/>
      <c r="P2852" s="243"/>
      <c r="Q2852" s="243"/>
    </row>
    <row r="2853" spans="2:17">
      <c r="B2853" s="243"/>
      <c r="C2853" s="243"/>
      <c r="D2853" s="279"/>
      <c r="E2853" s="243"/>
      <c r="F2853" s="243"/>
      <c r="G2853" s="243"/>
      <c r="H2853" s="243"/>
      <c r="I2853" s="243"/>
      <c r="J2853" s="243"/>
      <c r="K2853" s="243"/>
      <c r="L2853" s="243"/>
      <c r="M2853" s="243"/>
      <c r="N2853" s="243"/>
      <c r="O2853" s="243"/>
      <c r="P2853" s="243"/>
      <c r="Q2853" s="243"/>
    </row>
    <row r="2854" spans="2:17">
      <c r="B2854" s="243"/>
      <c r="C2854" s="243"/>
      <c r="D2854" s="279"/>
      <c r="E2854" s="243"/>
      <c r="F2854" s="243"/>
      <c r="G2854" s="243"/>
      <c r="H2854" s="243"/>
      <c r="I2854" s="243"/>
      <c r="J2854" s="243"/>
      <c r="K2854" s="243"/>
      <c r="L2854" s="243"/>
      <c r="M2854" s="243"/>
      <c r="N2854" s="243"/>
      <c r="O2854" s="243"/>
      <c r="P2854" s="243"/>
      <c r="Q2854" s="243"/>
    </row>
    <row r="2855" spans="2:17">
      <c r="B2855" s="243"/>
      <c r="C2855" s="243"/>
      <c r="D2855" s="279"/>
      <c r="E2855" s="243"/>
      <c r="F2855" s="243"/>
      <c r="G2855" s="243"/>
      <c r="H2855" s="243"/>
      <c r="I2855" s="243"/>
      <c r="J2855" s="243"/>
      <c r="K2855" s="243"/>
      <c r="L2855" s="243"/>
      <c r="M2855" s="243"/>
      <c r="N2855" s="243"/>
      <c r="O2855" s="243"/>
      <c r="P2855" s="243"/>
      <c r="Q2855" s="243"/>
    </row>
    <row r="2856" spans="2:17">
      <c r="B2856" s="243"/>
      <c r="C2856" s="243"/>
      <c r="D2856" s="279"/>
      <c r="E2856" s="243"/>
      <c r="F2856" s="243"/>
      <c r="G2856" s="243"/>
      <c r="H2856" s="243"/>
      <c r="I2856" s="243"/>
      <c r="J2856" s="243"/>
      <c r="K2856" s="243"/>
      <c r="L2856" s="243"/>
      <c r="M2856" s="243"/>
      <c r="N2856" s="243"/>
      <c r="O2856" s="243"/>
      <c r="P2856" s="243"/>
      <c r="Q2856" s="243"/>
    </row>
    <row r="2857" spans="2:17">
      <c r="B2857" s="243"/>
      <c r="C2857" s="243"/>
      <c r="D2857" s="279"/>
      <c r="E2857" s="243"/>
      <c r="F2857" s="243"/>
      <c r="G2857" s="243"/>
      <c r="H2857" s="243"/>
      <c r="I2857" s="243"/>
      <c r="J2857" s="243"/>
      <c r="K2857" s="243"/>
      <c r="L2857" s="243"/>
      <c r="M2857" s="243"/>
      <c r="N2857" s="243"/>
      <c r="O2857" s="243"/>
      <c r="P2857" s="243"/>
      <c r="Q2857" s="243"/>
    </row>
    <row r="2858" spans="2:17">
      <c r="B2858" s="243"/>
      <c r="C2858" s="243"/>
      <c r="D2858" s="279"/>
      <c r="E2858" s="243"/>
      <c r="F2858" s="243"/>
      <c r="G2858" s="243"/>
      <c r="H2858" s="243"/>
      <c r="I2858" s="243"/>
      <c r="J2858" s="243"/>
      <c r="K2858" s="243"/>
      <c r="L2858" s="243"/>
      <c r="M2858" s="243"/>
      <c r="N2858" s="243"/>
      <c r="O2858" s="243"/>
      <c r="P2858" s="243"/>
      <c r="Q2858" s="243"/>
    </row>
    <row r="2859" spans="2:17">
      <c r="B2859" s="243"/>
      <c r="C2859" s="243"/>
      <c r="D2859" s="279"/>
      <c r="E2859" s="243"/>
      <c r="F2859" s="243"/>
      <c r="G2859" s="243"/>
      <c r="H2859" s="243"/>
      <c r="I2859" s="243"/>
      <c r="J2859" s="243"/>
      <c r="K2859" s="243"/>
      <c r="L2859" s="243"/>
      <c r="M2859" s="243"/>
      <c r="N2859" s="243"/>
      <c r="O2859" s="243"/>
      <c r="P2859" s="243"/>
      <c r="Q2859" s="243"/>
    </row>
    <row r="2860" spans="2:17">
      <c r="B2860" s="243"/>
      <c r="C2860" s="243"/>
      <c r="D2860" s="279"/>
      <c r="E2860" s="243"/>
      <c r="F2860" s="243"/>
      <c r="G2860" s="243"/>
      <c r="H2860" s="243"/>
      <c r="I2860" s="243"/>
      <c r="J2860" s="243"/>
      <c r="K2860" s="243"/>
      <c r="L2860" s="243"/>
      <c r="M2860" s="243"/>
      <c r="N2860" s="243"/>
      <c r="O2860" s="243"/>
      <c r="P2860" s="243"/>
      <c r="Q2860" s="243"/>
    </row>
    <row r="2861" spans="2:17">
      <c r="B2861" s="243"/>
      <c r="C2861" s="243"/>
      <c r="D2861" s="279"/>
      <c r="E2861" s="243"/>
      <c r="F2861" s="243"/>
      <c r="G2861" s="243"/>
      <c r="H2861" s="243"/>
      <c r="I2861" s="243"/>
      <c r="J2861" s="243"/>
      <c r="K2861" s="243"/>
      <c r="L2861" s="243"/>
      <c r="M2861" s="243"/>
      <c r="N2861" s="243"/>
      <c r="O2861" s="243"/>
      <c r="P2861" s="243"/>
      <c r="Q2861" s="243"/>
    </row>
    <row r="2862" spans="2:17">
      <c r="B2862" s="243"/>
      <c r="C2862" s="243"/>
      <c r="D2862" s="279"/>
      <c r="E2862" s="243"/>
      <c r="F2862" s="243"/>
      <c r="G2862" s="243"/>
      <c r="H2862" s="243"/>
      <c r="I2862" s="243"/>
      <c r="J2862" s="243"/>
      <c r="K2862" s="243"/>
      <c r="L2862" s="243"/>
      <c r="M2862" s="243"/>
      <c r="N2862" s="243"/>
      <c r="O2862" s="243"/>
      <c r="P2862" s="243"/>
      <c r="Q2862" s="243"/>
    </row>
    <row r="2863" spans="2:17">
      <c r="B2863" s="243"/>
      <c r="C2863" s="243"/>
      <c r="D2863" s="279"/>
      <c r="E2863" s="243"/>
      <c r="F2863" s="243"/>
      <c r="G2863" s="243"/>
      <c r="H2863" s="243"/>
      <c r="I2863" s="243"/>
      <c r="J2863" s="243"/>
      <c r="K2863" s="243"/>
      <c r="L2863" s="243"/>
      <c r="M2863" s="243"/>
      <c r="N2863" s="243"/>
      <c r="O2863" s="243"/>
      <c r="P2863" s="243"/>
      <c r="Q2863" s="243"/>
    </row>
    <row r="2864" spans="2:17">
      <c r="B2864" s="243"/>
      <c r="C2864" s="243"/>
      <c r="D2864" s="279"/>
      <c r="E2864" s="243"/>
      <c r="F2864" s="243"/>
      <c r="G2864" s="243"/>
      <c r="H2864" s="243"/>
      <c r="I2864" s="243"/>
      <c r="J2864" s="243"/>
      <c r="K2864" s="243"/>
      <c r="L2864" s="243"/>
      <c r="M2864" s="243"/>
      <c r="N2864" s="243"/>
      <c r="O2864" s="243"/>
      <c r="P2864" s="243"/>
      <c r="Q2864" s="243"/>
    </row>
    <row r="2865" spans="2:17">
      <c r="B2865" s="243"/>
      <c r="C2865" s="243"/>
      <c r="D2865" s="279"/>
      <c r="E2865" s="243"/>
      <c r="F2865" s="243"/>
      <c r="G2865" s="243"/>
      <c r="H2865" s="243"/>
      <c r="I2865" s="243"/>
      <c r="J2865" s="243"/>
      <c r="K2865" s="243"/>
      <c r="L2865" s="243"/>
      <c r="M2865" s="243"/>
      <c r="N2865" s="243"/>
      <c r="O2865" s="243"/>
      <c r="P2865" s="243"/>
      <c r="Q2865" s="243"/>
    </row>
    <row r="2866" spans="2:17">
      <c r="B2866" s="243"/>
      <c r="C2866" s="243"/>
      <c r="D2866" s="279"/>
      <c r="E2866" s="243"/>
      <c r="F2866" s="243"/>
      <c r="G2866" s="243"/>
      <c r="H2866" s="243"/>
      <c r="I2866" s="243"/>
      <c r="J2866" s="243"/>
      <c r="K2866" s="243"/>
      <c r="L2866" s="243"/>
      <c r="M2866" s="243"/>
      <c r="N2866" s="243"/>
      <c r="O2866" s="243"/>
      <c r="P2866" s="243"/>
      <c r="Q2866" s="243"/>
    </row>
    <row r="2867" spans="2:17">
      <c r="B2867" s="243"/>
      <c r="C2867" s="243"/>
      <c r="D2867" s="279"/>
      <c r="E2867" s="243"/>
      <c r="F2867" s="243"/>
      <c r="G2867" s="243"/>
      <c r="H2867" s="243"/>
      <c r="I2867" s="243"/>
      <c r="J2867" s="243"/>
      <c r="K2867" s="243"/>
      <c r="L2867" s="243"/>
      <c r="M2867" s="243"/>
      <c r="N2867" s="243"/>
      <c r="O2867" s="243"/>
      <c r="P2867" s="243"/>
      <c r="Q2867" s="243"/>
    </row>
    <row r="2868" spans="2:17">
      <c r="B2868" s="243"/>
      <c r="C2868" s="243"/>
      <c r="D2868" s="279"/>
      <c r="E2868" s="243"/>
      <c r="F2868" s="243"/>
      <c r="G2868" s="243"/>
      <c r="H2868" s="243"/>
      <c r="I2868" s="243"/>
      <c r="J2868" s="243"/>
      <c r="K2868" s="243"/>
      <c r="L2868" s="243"/>
      <c r="M2868" s="243"/>
      <c r="N2868" s="243"/>
      <c r="O2868" s="243"/>
      <c r="P2868" s="243"/>
      <c r="Q2868" s="243"/>
    </row>
    <row r="2869" spans="2:17">
      <c r="B2869" s="243"/>
      <c r="C2869" s="243"/>
      <c r="D2869" s="279"/>
      <c r="E2869" s="243"/>
      <c r="F2869" s="243"/>
      <c r="G2869" s="243"/>
      <c r="H2869" s="243"/>
      <c r="I2869" s="243"/>
      <c r="J2869" s="243"/>
      <c r="K2869" s="243"/>
      <c r="L2869" s="243"/>
      <c r="M2869" s="243"/>
      <c r="N2869" s="243"/>
      <c r="O2869" s="243"/>
      <c r="P2869" s="243"/>
      <c r="Q2869" s="243"/>
    </row>
    <row r="2870" spans="2:17">
      <c r="B2870" s="243"/>
      <c r="C2870" s="243"/>
      <c r="D2870" s="279"/>
      <c r="E2870" s="243"/>
      <c r="F2870" s="243"/>
      <c r="G2870" s="243"/>
      <c r="H2870" s="243"/>
      <c r="I2870" s="243"/>
      <c r="J2870" s="243"/>
      <c r="K2870" s="243"/>
      <c r="L2870" s="243"/>
      <c r="M2870" s="243"/>
      <c r="N2870" s="243"/>
      <c r="O2870" s="243"/>
      <c r="P2870" s="243"/>
      <c r="Q2870" s="243"/>
    </row>
    <row r="2871" spans="2:17">
      <c r="B2871" s="243"/>
      <c r="C2871" s="243"/>
      <c r="D2871" s="279"/>
      <c r="E2871" s="243"/>
      <c r="F2871" s="243"/>
      <c r="G2871" s="243"/>
      <c r="H2871" s="243"/>
      <c r="I2871" s="243"/>
      <c r="J2871" s="243"/>
      <c r="K2871" s="243"/>
      <c r="L2871" s="243"/>
      <c r="M2871" s="243"/>
      <c r="N2871" s="243"/>
      <c r="O2871" s="243"/>
      <c r="P2871" s="243"/>
      <c r="Q2871" s="243"/>
    </row>
    <row r="2872" spans="2:17">
      <c r="B2872" s="243"/>
      <c r="C2872" s="243"/>
      <c r="D2872" s="279"/>
      <c r="E2872" s="243"/>
      <c r="F2872" s="243"/>
      <c r="G2872" s="243"/>
      <c r="H2872" s="243"/>
      <c r="I2872" s="243"/>
      <c r="J2872" s="243"/>
      <c r="K2872" s="243"/>
      <c r="L2872" s="243"/>
      <c r="M2872" s="243"/>
      <c r="N2872" s="243"/>
      <c r="O2872" s="243"/>
      <c r="P2872" s="243"/>
      <c r="Q2872" s="243"/>
    </row>
    <row r="2873" spans="2:17">
      <c r="B2873" s="243"/>
      <c r="C2873" s="243"/>
      <c r="D2873" s="279"/>
      <c r="E2873" s="243"/>
      <c r="F2873" s="243"/>
      <c r="G2873" s="243"/>
      <c r="H2873" s="243"/>
      <c r="I2873" s="243"/>
      <c r="J2873" s="243"/>
      <c r="K2873" s="243"/>
      <c r="L2873" s="243"/>
      <c r="M2873" s="243"/>
      <c r="N2873" s="243"/>
      <c r="O2873" s="243"/>
      <c r="P2873" s="243"/>
      <c r="Q2873" s="243"/>
    </row>
    <row r="2874" spans="2:17">
      <c r="B2874" s="243"/>
      <c r="C2874" s="243"/>
      <c r="D2874" s="279"/>
      <c r="E2874" s="243"/>
      <c r="F2874" s="243"/>
      <c r="G2874" s="243"/>
      <c r="H2874" s="243"/>
      <c r="I2874" s="243"/>
      <c r="J2874" s="243"/>
      <c r="K2874" s="243"/>
      <c r="L2874" s="243"/>
      <c r="M2874" s="243"/>
      <c r="N2874" s="243"/>
      <c r="O2874" s="243"/>
      <c r="P2874" s="243"/>
      <c r="Q2874" s="243"/>
    </row>
    <row r="2875" spans="2:17">
      <c r="B2875" s="243"/>
      <c r="C2875" s="243"/>
      <c r="D2875" s="279"/>
      <c r="E2875" s="243"/>
      <c r="F2875" s="243"/>
      <c r="G2875" s="243"/>
      <c r="H2875" s="243"/>
      <c r="I2875" s="243"/>
      <c r="J2875" s="243"/>
      <c r="K2875" s="243"/>
      <c r="L2875" s="243"/>
      <c r="M2875" s="243"/>
      <c r="N2875" s="243"/>
      <c r="O2875" s="243"/>
      <c r="P2875" s="243"/>
      <c r="Q2875" s="243"/>
    </row>
    <row r="2876" spans="2:17">
      <c r="B2876" s="243"/>
      <c r="C2876" s="243"/>
      <c r="D2876" s="279"/>
      <c r="E2876" s="243"/>
      <c r="F2876" s="243"/>
      <c r="G2876" s="243"/>
      <c r="H2876" s="243"/>
      <c r="I2876" s="243"/>
      <c r="J2876" s="243"/>
      <c r="K2876" s="243"/>
      <c r="L2876" s="243"/>
      <c r="M2876" s="243"/>
      <c r="N2876" s="243"/>
      <c r="O2876" s="243"/>
      <c r="P2876" s="243"/>
      <c r="Q2876" s="243"/>
    </row>
    <row r="2877" spans="2:17">
      <c r="B2877" s="243"/>
      <c r="C2877" s="243"/>
      <c r="D2877" s="279"/>
      <c r="E2877" s="243"/>
      <c r="F2877" s="243"/>
      <c r="G2877" s="243"/>
      <c r="H2877" s="243"/>
      <c r="I2877" s="243"/>
      <c r="J2877" s="243"/>
      <c r="K2877" s="243"/>
      <c r="L2877" s="243"/>
      <c r="M2877" s="243"/>
      <c r="N2877" s="243"/>
      <c r="O2877" s="243"/>
      <c r="P2877" s="243"/>
      <c r="Q2877" s="243"/>
    </row>
    <row r="2878" spans="2:17">
      <c r="B2878" s="243"/>
      <c r="C2878" s="243"/>
      <c r="D2878" s="279"/>
      <c r="E2878" s="243"/>
      <c r="F2878" s="243"/>
      <c r="G2878" s="243"/>
      <c r="H2878" s="243"/>
      <c r="I2878" s="243"/>
      <c r="J2878" s="243"/>
      <c r="K2878" s="243"/>
      <c r="L2878" s="243"/>
      <c r="M2878" s="243"/>
      <c r="N2878" s="243"/>
      <c r="O2878" s="243"/>
      <c r="P2878" s="243"/>
      <c r="Q2878" s="243"/>
    </row>
    <row r="2879" spans="2:17">
      <c r="B2879" s="243"/>
      <c r="C2879" s="243"/>
      <c r="D2879" s="279"/>
      <c r="E2879" s="243"/>
      <c r="F2879" s="243"/>
      <c r="G2879" s="243"/>
      <c r="H2879" s="243"/>
      <c r="I2879" s="243"/>
      <c r="J2879" s="243"/>
      <c r="K2879" s="243"/>
      <c r="L2879" s="243"/>
      <c r="M2879" s="243"/>
      <c r="N2879" s="243"/>
      <c r="O2879" s="243"/>
      <c r="P2879" s="243"/>
      <c r="Q2879" s="243"/>
    </row>
    <row r="2880" spans="2:17">
      <c r="B2880" s="243"/>
      <c r="C2880" s="243"/>
      <c r="D2880" s="279"/>
      <c r="E2880" s="243"/>
      <c r="F2880" s="243"/>
      <c r="G2880" s="243"/>
      <c r="H2880" s="243"/>
      <c r="I2880" s="243"/>
      <c r="J2880" s="243"/>
      <c r="K2880" s="243"/>
      <c r="L2880" s="243"/>
      <c r="M2880" s="243"/>
      <c r="N2880" s="243"/>
      <c r="O2880" s="243"/>
      <c r="P2880" s="243"/>
      <c r="Q2880" s="243"/>
    </row>
    <row r="2881" spans="2:17">
      <c r="B2881" s="243"/>
      <c r="C2881" s="243"/>
      <c r="D2881" s="279"/>
      <c r="E2881" s="243"/>
      <c r="F2881" s="243"/>
      <c r="G2881" s="243"/>
      <c r="H2881" s="243"/>
      <c r="I2881" s="243"/>
      <c r="J2881" s="243"/>
      <c r="K2881" s="243"/>
      <c r="L2881" s="243"/>
      <c r="M2881" s="243"/>
      <c r="N2881" s="243"/>
      <c r="O2881" s="243"/>
      <c r="P2881" s="243"/>
      <c r="Q2881" s="243"/>
    </row>
    <row r="2882" spans="2:17">
      <c r="B2882" s="243"/>
      <c r="C2882" s="243"/>
      <c r="D2882" s="279"/>
      <c r="E2882" s="243"/>
      <c r="F2882" s="243"/>
      <c r="G2882" s="243"/>
      <c r="H2882" s="243"/>
      <c r="I2882" s="243"/>
      <c r="J2882" s="243"/>
      <c r="K2882" s="243"/>
      <c r="L2882" s="243"/>
      <c r="M2882" s="243"/>
      <c r="N2882" s="243"/>
      <c r="O2882" s="243"/>
      <c r="P2882" s="243"/>
      <c r="Q2882" s="243"/>
    </row>
    <row r="2883" spans="2:17">
      <c r="B2883" s="243"/>
      <c r="C2883" s="243"/>
      <c r="D2883" s="279"/>
      <c r="E2883" s="243"/>
      <c r="F2883" s="243"/>
      <c r="G2883" s="243"/>
      <c r="H2883" s="243"/>
      <c r="I2883" s="243"/>
      <c r="J2883" s="243"/>
      <c r="K2883" s="243"/>
      <c r="L2883" s="243"/>
      <c r="M2883" s="243"/>
      <c r="N2883" s="243"/>
      <c r="O2883" s="243"/>
      <c r="P2883" s="243"/>
      <c r="Q2883" s="243"/>
    </row>
    <row r="2884" spans="2:17">
      <c r="B2884" s="243"/>
      <c r="C2884" s="243"/>
      <c r="D2884" s="279"/>
      <c r="E2884" s="243"/>
      <c r="F2884" s="243"/>
      <c r="G2884" s="243"/>
      <c r="H2884" s="243"/>
      <c r="I2884" s="243"/>
      <c r="J2884" s="243"/>
      <c r="K2884" s="243"/>
      <c r="L2884" s="243"/>
      <c r="M2884" s="243"/>
      <c r="N2884" s="243"/>
      <c r="O2884" s="243"/>
      <c r="P2884" s="243"/>
      <c r="Q2884" s="243"/>
    </row>
    <row r="2885" spans="2:17">
      <c r="B2885" s="243"/>
      <c r="C2885" s="243"/>
      <c r="D2885" s="279"/>
      <c r="E2885" s="243"/>
      <c r="F2885" s="243"/>
      <c r="G2885" s="243"/>
      <c r="H2885" s="243"/>
      <c r="I2885" s="243"/>
      <c r="J2885" s="243"/>
      <c r="K2885" s="243"/>
      <c r="L2885" s="243"/>
      <c r="M2885" s="243"/>
      <c r="N2885" s="243"/>
      <c r="O2885" s="243"/>
      <c r="P2885" s="243"/>
      <c r="Q2885" s="243"/>
    </row>
    <row r="2886" spans="2:17">
      <c r="B2886" s="243"/>
      <c r="C2886" s="243"/>
      <c r="D2886" s="279"/>
      <c r="E2886" s="243"/>
      <c r="F2886" s="243"/>
      <c r="G2886" s="243"/>
      <c r="H2886" s="243"/>
      <c r="I2886" s="243"/>
      <c r="J2886" s="243"/>
      <c r="K2886" s="243"/>
      <c r="L2886" s="243"/>
      <c r="M2886" s="243"/>
      <c r="N2886" s="243"/>
      <c r="O2886" s="243"/>
      <c r="P2886" s="243"/>
      <c r="Q2886" s="243"/>
    </row>
    <row r="2887" spans="2:17">
      <c r="B2887" s="243"/>
      <c r="C2887" s="243"/>
      <c r="D2887" s="279"/>
      <c r="E2887" s="243"/>
      <c r="F2887" s="243"/>
      <c r="G2887" s="243"/>
      <c r="H2887" s="243"/>
      <c r="I2887" s="243"/>
      <c r="J2887" s="243"/>
      <c r="K2887" s="243"/>
      <c r="L2887" s="243"/>
      <c r="M2887" s="243"/>
      <c r="N2887" s="243"/>
      <c r="O2887" s="243"/>
      <c r="P2887" s="243"/>
      <c r="Q2887" s="243"/>
    </row>
    <row r="2888" spans="2:17">
      <c r="B2888" s="243"/>
      <c r="C2888" s="243"/>
      <c r="D2888" s="279"/>
      <c r="E2888" s="243"/>
      <c r="F2888" s="243"/>
      <c r="G2888" s="243"/>
      <c r="H2888" s="243"/>
      <c r="I2888" s="243"/>
      <c r="J2888" s="243"/>
      <c r="K2888" s="243"/>
      <c r="L2888" s="243"/>
      <c r="M2888" s="243"/>
      <c r="N2888" s="243"/>
      <c r="O2888" s="243"/>
      <c r="P2888" s="243"/>
      <c r="Q2888" s="243"/>
    </row>
    <row r="2889" spans="2:17">
      <c r="B2889" s="243"/>
      <c r="C2889" s="243"/>
      <c r="D2889" s="279"/>
      <c r="E2889" s="243"/>
      <c r="F2889" s="243"/>
      <c r="G2889" s="243"/>
      <c r="H2889" s="243"/>
      <c r="I2889" s="243"/>
      <c r="J2889" s="243"/>
      <c r="K2889" s="243"/>
      <c r="L2889" s="243"/>
      <c r="M2889" s="243"/>
      <c r="N2889" s="243"/>
      <c r="O2889" s="243"/>
      <c r="P2889" s="243"/>
      <c r="Q2889" s="243"/>
    </row>
    <row r="2890" spans="2:17">
      <c r="B2890" s="243"/>
      <c r="C2890" s="243"/>
      <c r="D2890" s="279"/>
      <c r="E2890" s="243"/>
      <c r="F2890" s="243"/>
      <c r="G2890" s="243"/>
      <c r="H2890" s="243"/>
      <c r="I2890" s="243"/>
      <c r="J2890" s="243"/>
      <c r="K2890" s="243"/>
      <c r="L2890" s="243"/>
      <c r="M2890" s="243"/>
      <c r="N2890" s="243"/>
      <c r="O2890" s="243"/>
      <c r="P2890" s="243"/>
      <c r="Q2890" s="243"/>
    </row>
    <row r="2891" spans="2:17">
      <c r="B2891" s="243"/>
      <c r="C2891" s="243"/>
      <c r="D2891" s="279"/>
      <c r="E2891" s="243"/>
      <c r="F2891" s="243"/>
      <c r="G2891" s="243"/>
      <c r="H2891" s="243"/>
      <c r="I2891" s="243"/>
      <c r="J2891" s="243"/>
      <c r="K2891" s="243"/>
      <c r="L2891" s="243"/>
      <c r="M2891" s="243"/>
      <c r="N2891" s="243"/>
      <c r="O2891" s="243"/>
      <c r="P2891" s="243"/>
      <c r="Q2891" s="243"/>
    </row>
    <row r="2892" spans="2:17">
      <c r="B2892" s="243"/>
      <c r="C2892" s="243"/>
      <c r="D2892" s="279"/>
      <c r="E2892" s="243"/>
      <c r="F2892" s="243"/>
      <c r="G2892" s="243"/>
      <c r="H2892" s="243"/>
      <c r="I2892" s="243"/>
      <c r="J2892" s="243"/>
      <c r="K2892" s="243"/>
      <c r="L2892" s="243"/>
      <c r="M2892" s="243"/>
      <c r="N2892" s="243"/>
      <c r="O2892" s="243"/>
      <c r="P2892" s="243"/>
      <c r="Q2892" s="243"/>
    </row>
    <row r="2893" spans="2:17">
      <c r="B2893" s="243"/>
      <c r="C2893" s="243"/>
      <c r="D2893" s="279"/>
      <c r="E2893" s="243"/>
      <c r="F2893" s="243"/>
      <c r="G2893" s="243"/>
      <c r="H2893" s="243"/>
      <c r="I2893" s="243"/>
      <c r="J2893" s="243"/>
      <c r="K2893" s="243"/>
      <c r="L2893" s="243"/>
      <c r="M2893" s="243"/>
      <c r="N2893" s="243"/>
      <c r="O2893" s="243"/>
      <c r="P2893" s="243"/>
      <c r="Q2893" s="243"/>
    </row>
    <row r="2894" spans="2:17">
      <c r="B2894" s="243"/>
      <c r="C2894" s="243"/>
      <c r="D2894" s="279"/>
      <c r="E2894" s="243"/>
      <c r="F2894" s="243"/>
      <c r="G2894" s="243"/>
      <c r="H2894" s="243"/>
      <c r="I2894" s="243"/>
      <c r="J2894" s="243"/>
      <c r="K2894" s="243"/>
      <c r="L2894" s="243"/>
      <c r="M2894" s="243"/>
      <c r="N2894" s="243"/>
      <c r="O2894" s="243"/>
      <c r="P2894" s="243"/>
      <c r="Q2894" s="243"/>
    </row>
    <row r="2895" spans="2:17">
      <c r="B2895" s="243"/>
      <c r="C2895" s="243"/>
      <c r="D2895" s="279"/>
      <c r="E2895" s="243"/>
      <c r="F2895" s="243"/>
      <c r="G2895" s="243"/>
      <c r="H2895" s="243"/>
      <c r="I2895" s="243"/>
      <c r="J2895" s="243"/>
      <c r="K2895" s="243"/>
      <c r="L2895" s="243"/>
      <c r="M2895" s="243"/>
      <c r="N2895" s="243"/>
      <c r="O2895" s="243"/>
      <c r="P2895" s="243"/>
      <c r="Q2895" s="243"/>
    </row>
    <row r="2896" spans="2:17">
      <c r="B2896" s="243"/>
      <c r="C2896" s="243"/>
      <c r="D2896" s="279"/>
      <c r="E2896" s="243"/>
      <c r="F2896" s="243"/>
      <c r="G2896" s="243"/>
      <c r="H2896" s="243"/>
      <c r="I2896" s="243"/>
      <c r="J2896" s="243"/>
      <c r="K2896" s="243"/>
      <c r="L2896" s="243"/>
      <c r="M2896" s="243"/>
      <c r="N2896" s="243"/>
      <c r="O2896" s="243"/>
      <c r="P2896" s="243"/>
      <c r="Q2896" s="243"/>
    </row>
    <row r="2897" spans="2:17">
      <c r="B2897" s="243"/>
      <c r="C2897" s="243"/>
      <c r="D2897" s="279"/>
      <c r="E2897" s="243"/>
      <c r="F2897" s="243"/>
      <c r="G2897" s="243"/>
      <c r="H2897" s="243"/>
      <c r="I2897" s="243"/>
      <c r="J2897" s="243"/>
      <c r="K2897" s="243"/>
      <c r="L2897" s="243"/>
      <c r="M2897" s="243"/>
      <c r="N2897" s="243"/>
      <c r="O2897" s="243"/>
      <c r="P2897" s="243"/>
      <c r="Q2897" s="243"/>
    </row>
    <row r="2898" spans="2:17">
      <c r="B2898" s="243"/>
      <c r="C2898" s="243"/>
      <c r="D2898" s="279"/>
      <c r="E2898" s="243"/>
      <c r="F2898" s="243"/>
      <c r="G2898" s="243"/>
      <c r="H2898" s="243"/>
      <c r="I2898" s="243"/>
      <c r="J2898" s="243"/>
      <c r="K2898" s="243"/>
      <c r="L2898" s="243"/>
      <c r="M2898" s="243"/>
      <c r="N2898" s="243"/>
      <c r="O2898" s="243"/>
      <c r="P2898" s="243"/>
      <c r="Q2898" s="243"/>
    </row>
    <row r="2899" spans="2:17">
      <c r="B2899" s="243"/>
      <c r="C2899" s="243"/>
      <c r="D2899" s="279"/>
      <c r="E2899" s="243"/>
      <c r="F2899" s="243"/>
      <c r="G2899" s="243"/>
      <c r="H2899" s="243"/>
      <c r="I2899" s="243"/>
      <c r="J2899" s="243"/>
      <c r="K2899" s="243"/>
      <c r="L2899" s="243"/>
      <c r="M2899" s="243"/>
      <c r="N2899" s="243"/>
      <c r="O2899" s="243"/>
      <c r="P2899" s="243"/>
      <c r="Q2899" s="243"/>
    </row>
    <row r="2900" spans="2:17">
      <c r="B2900" s="243"/>
      <c r="C2900" s="243"/>
      <c r="D2900" s="279"/>
      <c r="E2900" s="243"/>
      <c r="F2900" s="243"/>
      <c r="G2900" s="243"/>
      <c r="H2900" s="243"/>
      <c r="I2900" s="243"/>
      <c r="J2900" s="243"/>
      <c r="K2900" s="243"/>
      <c r="L2900" s="243"/>
      <c r="M2900" s="243"/>
      <c r="N2900" s="243"/>
      <c r="O2900" s="243"/>
      <c r="P2900" s="243"/>
      <c r="Q2900" s="243"/>
    </row>
    <row r="2901" spans="2:17">
      <c r="B2901" s="243"/>
      <c r="C2901" s="243"/>
      <c r="D2901" s="279"/>
      <c r="E2901" s="243"/>
      <c r="F2901" s="243"/>
      <c r="G2901" s="243"/>
      <c r="H2901" s="243"/>
      <c r="I2901" s="243"/>
      <c r="J2901" s="243"/>
      <c r="K2901" s="243"/>
      <c r="L2901" s="243"/>
      <c r="M2901" s="243"/>
      <c r="N2901" s="243"/>
      <c r="O2901" s="243"/>
      <c r="P2901" s="243"/>
      <c r="Q2901" s="243"/>
    </row>
    <row r="2902" spans="2:17">
      <c r="B2902" s="243"/>
      <c r="C2902" s="243"/>
      <c r="D2902" s="279"/>
      <c r="E2902" s="243"/>
      <c r="F2902" s="243"/>
      <c r="G2902" s="243"/>
      <c r="H2902" s="243"/>
      <c r="I2902" s="243"/>
      <c r="J2902" s="243"/>
      <c r="K2902" s="243"/>
      <c r="L2902" s="243"/>
      <c r="M2902" s="243"/>
      <c r="N2902" s="243"/>
      <c r="O2902" s="243"/>
      <c r="P2902" s="243"/>
      <c r="Q2902" s="243"/>
    </row>
    <row r="2903" spans="2:17">
      <c r="B2903" s="243"/>
      <c r="C2903" s="243"/>
      <c r="D2903" s="279"/>
      <c r="E2903" s="243"/>
      <c r="F2903" s="243"/>
      <c r="G2903" s="243"/>
      <c r="H2903" s="243"/>
      <c r="I2903" s="243"/>
      <c r="J2903" s="243"/>
      <c r="K2903" s="243"/>
      <c r="L2903" s="243"/>
      <c r="M2903" s="243"/>
      <c r="N2903" s="243"/>
      <c r="O2903" s="243"/>
      <c r="P2903" s="243"/>
      <c r="Q2903" s="243"/>
    </row>
    <row r="2904" spans="2:17">
      <c r="B2904" s="243"/>
      <c r="C2904" s="243"/>
      <c r="D2904" s="279"/>
      <c r="E2904" s="243"/>
      <c r="F2904" s="243"/>
      <c r="G2904" s="243"/>
      <c r="H2904" s="243"/>
      <c r="I2904" s="243"/>
      <c r="J2904" s="243"/>
      <c r="K2904" s="243"/>
      <c r="L2904" s="243"/>
      <c r="M2904" s="243"/>
      <c r="N2904" s="243"/>
      <c r="O2904" s="243"/>
      <c r="P2904" s="243"/>
      <c r="Q2904" s="243"/>
    </row>
    <row r="2905" spans="2:17">
      <c r="B2905" s="243"/>
      <c r="C2905" s="243"/>
      <c r="D2905" s="279"/>
      <c r="E2905" s="243"/>
      <c r="F2905" s="243"/>
      <c r="G2905" s="243"/>
      <c r="H2905" s="243"/>
      <c r="I2905" s="243"/>
      <c r="J2905" s="243"/>
      <c r="K2905" s="243"/>
      <c r="L2905" s="243"/>
      <c r="M2905" s="243"/>
      <c r="N2905" s="243"/>
      <c r="O2905" s="243"/>
      <c r="P2905" s="243"/>
      <c r="Q2905" s="243"/>
    </row>
    <row r="2906" spans="2:17">
      <c r="B2906" s="243"/>
      <c r="C2906" s="243"/>
      <c r="D2906" s="279"/>
      <c r="E2906" s="243"/>
      <c r="F2906" s="243"/>
      <c r="G2906" s="243"/>
      <c r="H2906" s="243"/>
      <c r="I2906" s="243"/>
      <c r="J2906" s="243"/>
      <c r="K2906" s="243"/>
      <c r="L2906" s="243"/>
      <c r="M2906" s="243"/>
      <c r="N2906" s="243"/>
      <c r="O2906" s="243"/>
      <c r="P2906" s="243"/>
      <c r="Q2906" s="243"/>
    </row>
    <row r="2907" spans="2:17">
      <c r="B2907" s="243"/>
      <c r="C2907" s="243"/>
      <c r="D2907" s="279"/>
      <c r="E2907" s="243"/>
      <c r="F2907" s="243"/>
      <c r="G2907" s="243"/>
      <c r="H2907" s="243"/>
      <c r="I2907" s="243"/>
      <c r="J2907" s="243"/>
      <c r="K2907" s="243"/>
      <c r="L2907" s="243"/>
      <c r="M2907" s="243"/>
      <c r="N2907" s="243"/>
      <c r="O2907" s="243"/>
      <c r="P2907" s="243"/>
      <c r="Q2907" s="243"/>
    </row>
    <row r="2908" spans="2:17">
      <c r="B2908" s="243"/>
      <c r="C2908" s="243"/>
      <c r="D2908" s="279"/>
      <c r="E2908" s="243"/>
      <c r="F2908" s="243"/>
      <c r="G2908" s="243"/>
      <c r="H2908" s="243"/>
      <c r="I2908" s="243"/>
      <c r="J2908" s="243"/>
      <c r="K2908" s="243"/>
      <c r="L2908" s="243"/>
      <c r="M2908" s="243"/>
      <c r="N2908" s="243"/>
      <c r="O2908" s="243"/>
      <c r="P2908" s="243"/>
      <c r="Q2908" s="243"/>
    </row>
    <row r="2909" spans="2:17">
      <c r="B2909" s="243"/>
      <c r="C2909" s="243"/>
      <c r="D2909" s="279"/>
      <c r="E2909" s="243"/>
      <c r="F2909" s="243"/>
      <c r="G2909" s="243"/>
      <c r="H2909" s="243"/>
      <c r="I2909" s="243"/>
      <c r="J2909" s="243"/>
      <c r="K2909" s="243"/>
      <c r="L2909" s="243"/>
      <c r="M2909" s="243"/>
      <c r="N2909" s="243"/>
      <c r="O2909" s="243"/>
      <c r="P2909" s="243"/>
      <c r="Q2909" s="243"/>
    </row>
    <row r="2910" spans="2:17">
      <c r="B2910" s="243"/>
      <c r="C2910" s="243"/>
      <c r="D2910" s="279"/>
      <c r="E2910" s="243"/>
      <c r="F2910" s="243"/>
      <c r="G2910" s="243"/>
      <c r="H2910" s="243"/>
      <c r="I2910" s="243"/>
      <c r="J2910" s="243"/>
      <c r="K2910" s="243"/>
      <c r="L2910" s="243"/>
      <c r="M2910" s="243"/>
      <c r="N2910" s="243"/>
      <c r="O2910" s="243"/>
      <c r="P2910" s="243"/>
      <c r="Q2910" s="243"/>
    </row>
    <row r="2911" spans="2:17">
      <c r="B2911" s="243"/>
      <c r="C2911" s="243"/>
      <c r="D2911" s="279"/>
      <c r="E2911" s="243"/>
      <c r="F2911" s="243"/>
      <c r="G2911" s="243"/>
      <c r="H2911" s="243"/>
      <c r="I2911" s="243"/>
      <c r="J2911" s="243"/>
      <c r="K2911" s="243"/>
      <c r="L2911" s="243"/>
      <c r="M2911" s="243"/>
      <c r="N2911" s="243"/>
      <c r="O2911" s="243"/>
      <c r="P2911" s="243"/>
      <c r="Q2911" s="243"/>
    </row>
    <row r="2912" spans="2:17">
      <c r="B2912" s="243"/>
      <c r="C2912" s="243"/>
      <c r="D2912" s="279"/>
      <c r="E2912" s="243"/>
      <c r="F2912" s="243"/>
      <c r="G2912" s="243"/>
      <c r="H2912" s="243"/>
      <c r="I2912" s="243"/>
      <c r="J2912" s="243"/>
      <c r="K2912" s="243"/>
      <c r="L2912" s="243"/>
      <c r="M2912" s="243"/>
      <c r="N2912" s="243"/>
      <c r="O2912" s="243"/>
      <c r="P2912" s="243"/>
      <c r="Q2912" s="243"/>
    </row>
    <row r="2913" spans="2:17">
      <c r="B2913" s="243"/>
      <c r="C2913" s="243"/>
      <c r="D2913" s="279"/>
      <c r="E2913" s="243"/>
      <c r="F2913" s="243"/>
      <c r="G2913" s="243"/>
      <c r="H2913" s="243"/>
      <c r="I2913" s="243"/>
      <c r="J2913" s="243"/>
      <c r="K2913" s="243"/>
      <c r="L2913" s="243"/>
      <c r="M2913" s="243"/>
      <c r="N2913" s="243"/>
      <c r="O2913" s="243"/>
      <c r="P2913" s="243"/>
      <c r="Q2913" s="243"/>
    </row>
    <row r="2914" spans="2:17">
      <c r="B2914" s="243"/>
      <c r="C2914" s="243"/>
      <c r="D2914" s="279"/>
      <c r="E2914" s="243"/>
      <c r="F2914" s="243"/>
      <c r="G2914" s="243"/>
      <c r="H2914" s="243"/>
      <c r="I2914" s="243"/>
      <c r="J2914" s="243"/>
      <c r="K2914" s="243"/>
      <c r="L2914" s="243"/>
      <c r="M2914" s="243"/>
      <c r="N2914" s="243"/>
      <c r="O2914" s="243"/>
      <c r="P2914" s="243"/>
      <c r="Q2914" s="243"/>
    </row>
    <row r="2915" spans="2:17">
      <c r="B2915" s="243"/>
      <c r="C2915" s="243"/>
      <c r="D2915" s="279"/>
      <c r="E2915" s="243"/>
      <c r="F2915" s="243"/>
      <c r="G2915" s="243"/>
      <c r="H2915" s="243"/>
      <c r="I2915" s="243"/>
      <c r="J2915" s="243"/>
      <c r="K2915" s="243"/>
      <c r="L2915" s="243"/>
      <c r="M2915" s="243"/>
      <c r="N2915" s="243"/>
      <c r="O2915" s="243"/>
      <c r="P2915" s="243"/>
      <c r="Q2915" s="243"/>
    </row>
    <row r="2916" spans="2:17">
      <c r="B2916" s="243"/>
      <c r="C2916" s="243"/>
      <c r="D2916" s="279"/>
      <c r="E2916" s="243"/>
      <c r="F2916" s="243"/>
      <c r="G2916" s="243"/>
      <c r="H2916" s="243"/>
      <c r="I2916" s="243"/>
      <c r="J2916" s="243"/>
      <c r="K2916" s="243"/>
      <c r="L2916" s="243"/>
      <c r="M2916" s="243"/>
      <c r="N2916" s="243"/>
      <c r="O2916" s="243"/>
      <c r="P2916" s="243"/>
      <c r="Q2916" s="243"/>
    </row>
    <row r="2917" spans="2:17">
      <c r="B2917" s="243"/>
      <c r="C2917" s="243"/>
      <c r="D2917" s="279"/>
      <c r="E2917" s="243"/>
      <c r="F2917" s="243"/>
      <c r="G2917" s="243"/>
      <c r="H2917" s="243"/>
      <c r="I2917" s="243"/>
      <c r="J2917" s="243"/>
      <c r="K2917" s="243"/>
      <c r="L2917" s="243"/>
      <c r="M2917" s="243"/>
      <c r="N2917" s="243"/>
      <c r="O2917" s="243"/>
      <c r="P2917" s="243"/>
      <c r="Q2917" s="243"/>
    </row>
    <row r="2918" spans="2:17">
      <c r="B2918" s="243"/>
      <c r="C2918" s="243"/>
      <c r="D2918" s="279"/>
      <c r="E2918" s="243"/>
      <c r="F2918" s="243"/>
      <c r="G2918" s="243"/>
      <c r="H2918" s="243"/>
      <c r="I2918" s="243"/>
      <c r="J2918" s="243"/>
      <c r="K2918" s="243"/>
      <c r="L2918" s="243"/>
      <c r="M2918" s="243"/>
      <c r="N2918" s="243"/>
      <c r="O2918" s="243"/>
      <c r="P2918" s="243"/>
      <c r="Q2918" s="243"/>
    </row>
    <row r="2919" spans="2:17">
      <c r="B2919" s="243"/>
      <c r="C2919" s="243"/>
      <c r="D2919" s="279"/>
      <c r="E2919" s="243"/>
      <c r="F2919" s="243"/>
      <c r="G2919" s="243"/>
      <c r="H2919" s="243"/>
      <c r="I2919" s="243"/>
      <c r="J2919" s="243"/>
      <c r="K2919" s="243"/>
      <c r="L2919" s="243"/>
      <c r="M2919" s="243"/>
      <c r="N2919" s="243"/>
      <c r="O2919" s="243"/>
      <c r="P2919" s="243"/>
      <c r="Q2919" s="243"/>
    </row>
    <row r="2920" spans="2:17">
      <c r="B2920" s="243"/>
      <c r="C2920" s="243"/>
      <c r="D2920" s="279"/>
      <c r="E2920" s="243"/>
      <c r="F2920" s="243"/>
      <c r="G2920" s="243"/>
      <c r="H2920" s="243"/>
      <c r="I2920" s="243"/>
      <c r="J2920" s="243"/>
      <c r="K2920" s="243"/>
      <c r="L2920" s="243"/>
      <c r="M2920" s="243"/>
      <c r="N2920" s="243"/>
      <c r="O2920" s="243"/>
      <c r="P2920" s="243"/>
      <c r="Q2920" s="243"/>
    </row>
    <row r="2921" spans="2:17">
      <c r="B2921" s="243"/>
      <c r="C2921" s="243"/>
      <c r="D2921" s="279"/>
      <c r="E2921" s="243"/>
      <c r="F2921" s="243"/>
      <c r="G2921" s="243"/>
      <c r="H2921" s="243"/>
      <c r="I2921" s="243"/>
      <c r="J2921" s="243"/>
      <c r="K2921" s="243"/>
      <c r="L2921" s="243"/>
      <c r="M2921" s="243"/>
      <c r="N2921" s="243"/>
      <c r="O2921" s="243"/>
      <c r="P2921" s="243"/>
      <c r="Q2921" s="243"/>
    </row>
    <row r="2922" spans="2:17">
      <c r="B2922" s="243"/>
      <c r="C2922" s="243"/>
      <c r="D2922" s="279"/>
      <c r="E2922" s="243"/>
      <c r="F2922" s="243"/>
      <c r="G2922" s="243"/>
      <c r="H2922" s="243"/>
      <c r="I2922" s="243"/>
      <c r="J2922" s="243"/>
      <c r="K2922" s="243"/>
      <c r="L2922" s="243"/>
      <c r="M2922" s="243"/>
      <c r="N2922" s="243"/>
      <c r="O2922" s="243"/>
      <c r="P2922" s="243"/>
      <c r="Q2922" s="243"/>
    </row>
    <row r="2923" spans="2:17">
      <c r="B2923" s="243"/>
      <c r="C2923" s="243"/>
      <c r="D2923" s="279"/>
      <c r="E2923" s="243"/>
      <c r="F2923" s="243"/>
      <c r="G2923" s="243"/>
      <c r="H2923" s="243"/>
      <c r="I2923" s="243"/>
      <c r="J2923" s="243"/>
      <c r="K2923" s="243"/>
      <c r="L2923" s="243"/>
      <c r="M2923" s="243"/>
      <c r="N2923" s="243"/>
      <c r="O2923" s="243"/>
      <c r="P2923" s="243"/>
      <c r="Q2923" s="243"/>
    </row>
    <row r="2924" spans="2:17">
      <c r="B2924" s="243"/>
      <c r="C2924" s="243"/>
      <c r="D2924" s="279"/>
      <c r="E2924" s="243"/>
      <c r="F2924" s="243"/>
      <c r="G2924" s="243"/>
      <c r="H2924" s="243"/>
      <c r="I2924" s="243"/>
      <c r="J2924" s="243"/>
      <c r="K2924" s="243"/>
      <c r="L2924" s="243"/>
      <c r="M2924" s="243"/>
      <c r="N2924" s="243"/>
      <c r="O2924" s="243"/>
      <c r="P2924" s="243"/>
      <c r="Q2924" s="243"/>
    </row>
    <row r="2925" spans="2:17">
      <c r="B2925" s="243"/>
      <c r="C2925" s="243"/>
      <c r="D2925" s="279"/>
      <c r="E2925" s="243"/>
      <c r="F2925" s="243"/>
      <c r="G2925" s="243"/>
      <c r="H2925" s="243"/>
      <c r="I2925" s="243"/>
      <c r="J2925" s="243"/>
      <c r="K2925" s="243"/>
      <c r="L2925" s="243"/>
      <c r="M2925" s="243"/>
      <c r="N2925" s="243"/>
      <c r="O2925" s="243"/>
      <c r="P2925" s="243"/>
      <c r="Q2925" s="243"/>
    </row>
    <row r="2926" spans="2:17">
      <c r="B2926" s="243"/>
      <c r="C2926" s="243"/>
      <c r="D2926" s="279"/>
      <c r="E2926" s="243"/>
      <c r="F2926" s="243"/>
      <c r="G2926" s="243"/>
      <c r="H2926" s="243"/>
      <c r="I2926" s="243"/>
      <c r="J2926" s="243"/>
      <c r="K2926" s="243"/>
      <c r="L2926" s="243"/>
      <c r="M2926" s="243"/>
      <c r="N2926" s="243"/>
      <c r="O2926" s="243"/>
      <c r="P2926" s="243"/>
      <c r="Q2926" s="243"/>
    </row>
    <row r="2927" spans="2:17">
      <c r="B2927" s="243"/>
      <c r="C2927" s="243"/>
      <c r="D2927" s="279"/>
      <c r="E2927" s="243"/>
      <c r="F2927" s="243"/>
      <c r="G2927" s="243"/>
      <c r="H2927" s="243"/>
      <c r="I2927" s="243"/>
      <c r="J2927" s="243"/>
      <c r="K2927" s="243"/>
      <c r="L2927" s="243"/>
      <c r="M2927" s="243"/>
      <c r="N2927" s="243"/>
      <c r="O2927" s="243"/>
      <c r="P2927" s="243"/>
      <c r="Q2927" s="243"/>
    </row>
    <row r="2928" spans="2:17">
      <c r="B2928" s="243"/>
      <c r="C2928" s="243"/>
      <c r="D2928" s="279"/>
      <c r="E2928" s="243"/>
      <c r="F2928" s="243"/>
      <c r="G2928" s="243"/>
      <c r="H2928" s="243"/>
      <c r="I2928" s="243"/>
      <c r="J2928" s="243"/>
      <c r="K2928" s="243"/>
      <c r="L2928" s="243"/>
      <c r="M2928" s="243"/>
      <c r="N2928" s="243"/>
      <c r="O2928" s="243"/>
      <c r="P2928" s="243"/>
      <c r="Q2928" s="243"/>
    </row>
    <row r="2929" spans="2:17">
      <c r="B2929" s="243"/>
      <c r="C2929" s="243"/>
      <c r="D2929" s="279"/>
      <c r="E2929" s="243"/>
      <c r="F2929" s="243"/>
      <c r="G2929" s="243"/>
      <c r="H2929" s="243"/>
      <c r="I2929" s="243"/>
      <c r="J2929" s="243"/>
      <c r="K2929" s="243"/>
      <c r="L2929" s="243"/>
      <c r="M2929" s="243"/>
      <c r="N2929" s="243"/>
      <c r="O2929" s="243"/>
      <c r="P2929" s="243"/>
      <c r="Q2929" s="243"/>
    </row>
    <row r="2930" spans="2:17">
      <c r="B2930" s="243"/>
      <c r="C2930" s="243"/>
      <c r="D2930" s="279"/>
      <c r="E2930" s="243"/>
      <c r="F2930" s="243"/>
      <c r="G2930" s="243"/>
      <c r="H2930" s="243"/>
      <c r="I2930" s="243"/>
      <c r="J2930" s="243"/>
      <c r="K2930" s="243"/>
      <c r="L2930" s="243"/>
      <c r="M2930" s="243"/>
      <c r="N2930" s="243"/>
      <c r="O2930" s="243"/>
      <c r="P2930" s="243"/>
      <c r="Q2930" s="243"/>
    </row>
    <row r="2931" spans="2:17">
      <c r="B2931" s="243"/>
      <c r="C2931" s="243"/>
      <c r="D2931" s="279"/>
      <c r="E2931" s="243"/>
      <c r="F2931" s="243"/>
      <c r="G2931" s="243"/>
      <c r="H2931" s="243"/>
      <c r="I2931" s="243"/>
      <c r="J2931" s="243"/>
      <c r="K2931" s="243"/>
      <c r="L2931" s="243"/>
      <c r="M2931" s="243"/>
      <c r="N2931" s="243"/>
      <c r="O2931" s="243"/>
      <c r="P2931" s="243"/>
      <c r="Q2931" s="243"/>
    </row>
    <row r="2932" spans="2:17">
      <c r="B2932" s="243"/>
      <c r="C2932" s="243"/>
      <c r="D2932" s="279"/>
      <c r="E2932" s="243"/>
      <c r="F2932" s="243"/>
      <c r="G2932" s="243"/>
      <c r="H2932" s="243"/>
      <c r="I2932" s="243"/>
      <c r="J2932" s="243"/>
      <c r="K2932" s="243"/>
      <c r="L2932" s="243"/>
      <c r="M2932" s="243"/>
      <c r="N2932" s="243"/>
      <c r="O2932" s="243"/>
      <c r="P2932" s="243"/>
      <c r="Q2932" s="243"/>
    </row>
    <row r="2933" spans="2:17">
      <c r="B2933" s="243"/>
      <c r="C2933" s="243"/>
      <c r="D2933" s="279"/>
      <c r="E2933" s="243"/>
      <c r="F2933" s="243"/>
      <c r="G2933" s="243"/>
      <c r="H2933" s="243"/>
      <c r="I2933" s="243"/>
      <c r="J2933" s="243"/>
      <c r="K2933" s="243"/>
      <c r="L2933" s="243"/>
      <c r="M2933" s="243"/>
      <c r="N2933" s="243"/>
      <c r="O2933" s="243"/>
      <c r="P2933" s="243"/>
      <c r="Q2933" s="243"/>
    </row>
    <row r="2934" spans="2:17">
      <c r="B2934" s="243"/>
      <c r="C2934" s="243"/>
      <c r="D2934" s="279"/>
      <c r="E2934" s="243"/>
      <c r="F2934" s="243"/>
      <c r="G2934" s="243"/>
      <c r="H2934" s="243"/>
      <c r="I2934" s="243"/>
      <c r="J2934" s="243"/>
      <c r="K2934" s="243"/>
      <c r="L2934" s="243"/>
      <c r="M2934" s="243"/>
      <c r="N2934" s="243"/>
      <c r="O2934" s="243"/>
      <c r="P2934" s="243"/>
      <c r="Q2934" s="243"/>
    </row>
    <row r="2935" spans="2:17">
      <c r="B2935" s="243"/>
      <c r="C2935" s="243"/>
      <c r="D2935" s="279"/>
      <c r="E2935" s="243"/>
      <c r="F2935" s="243"/>
      <c r="G2935" s="243"/>
      <c r="H2935" s="243"/>
      <c r="I2935" s="243"/>
      <c r="J2935" s="243"/>
      <c r="K2935" s="243"/>
      <c r="L2935" s="243"/>
      <c r="M2935" s="243"/>
      <c r="N2935" s="243"/>
      <c r="O2935" s="243"/>
      <c r="P2935" s="243"/>
      <c r="Q2935" s="243"/>
    </row>
    <row r="2936" spans="2:17">
      <c r="B2936" s="243"/>
      <c r="C2936" s="243"/>
      <c r="D2936" s="279"/>
      <c r="E2936" s="243"/>
      <c r="F2936" s="243"/>
      <c r="G2936" s="243"/>
      <c r="H2936" s="243"/>
      <c r="I2936" s="243"/>
      <c r="J2936" s="243"/>
      <c r="K2936" s="243"/>
      <c r="L2936" s="243"/>
      <c r="M2936" s="243"/>
      <c r="N2936" s="243"/>
      <c r="O2936" s="243"/>
      <c r="P2936" s="243"/>
      <c r="Q2936" s="243"/>
    </row>
    <row r="2937" spans="2:17">
      <c r="B2937" s="243"/>
      <c r="C2937" s="243"/>
      <c r="D2937" s="279"/>
      <c r="E2937" s="243"/>
      <c r="F2937" s="243"/>
      <c r="G2937" s="243"/>
      <c r="H2937" s="243"/>
      <c r="I2937" s="243"/>
      <c r="J2937" s="243"/>
      <c r="K2937" s="243"/>
      <c r="L2937" s="243"/>
      <c r="M2937" s="243"/>
      <c r="N2937" s="243"/>
      <c r="O2937" s="243"/>
      <c r="P2937" s="243"/>
      <c r="Q2937" s="243"/>
    </row>
    <row r="2938" spans="2:17">
      <c r="B2938" s="243"/>
      <c r="C2938" s="243"/>
      <c r="D2938" s="279"/>
      <c r="E2938" s="243"/>
      <c r="F2938" s="243"/>
      <c r="G2938" s="243"/>
      <c r="H2938" s="243"/>
      <c r="I2938" s="243"/>
      <c r="J2938" s="243"/>
      <c r="K2938" s="243"/>
      <c r="L2938" s="243"/>
      <c r="M2938" s="243"/>
      <c r="N2938" s="243"/>
      <c r="O2938" s="243"/>
      <c r="P2938" s="243"/>
      <c r="Q2938" s="243"/>
    </row>
    <row r="2939" spans="2:17">
      <c r="B2939" s="243"/>
      <c r="C2939" s="243"/>
      <c r="D2939" s="279"/>
      <c r="E2939" s="243"/>
      <c r="F2939" s="243"/>
      <c r="G2939" s="243"/>
      <c r="H2939" s="243"/>
      <c r="I2939" s="243"/>
      <c r="J2939" s="243"/>
      <c r="K2939" s="243"/>
      <c r="L2939" s="243"/>
      <c r="M2939" s="243"/>
      <c r="N2939" s="243"/>
      <c r="O2939" s="243"/>
      <c r="P2939" s="243"/>
      <c r="Q2939" s="243"/>
    </row>
    <row r="2940" spans="2:17">
      <c r="B2940" s="243"/>
      <c r="C2940" s="243"/>
      <c r="D2940" s="279"/>
      <c r="E2940" s="243"/>
      <c r="F2940" s="243"/>
      <c r="G2940" s="243"/>
      <c r="H2940" s="243"/>
      <c r="I2940" s="243"/>
      <c r="J2940" s="243"/>
      <c r="K2940" s="243"/>
      <c r="L2940" s="243"/>
      <c r="M2940" s="243"/>
      <c r="N2940" s="243"/>
      <c r="O2940" s="243"/>
      <c r="P2940" s="243"/>
      <c r="Q2940" s="243"/>
    </row>
    <row r="2941" spans="2:17">
      <c r="B2941" s="243"/>
      <c r="C2941" s="243"/>
      <c r="D2941" s="279"/>
      <c r="E2941" s="243"/>
      <c r="F2941" s="243"/>
      <c r="G2941" s="243"/>
      <c r="H2941" s="243"/>
      <c r="I2941" s="243"/>
      <c r="J2941" s="243"/>
      <c r="K2941" s="243"/>
      <c r="L2941" s="243"/>
      <c r="M2941" s="243"/>
      <c r="N2941" s="243"/>
      <c r="O2941" s="243"/>
      <c r="P2941" s="243"/>
      <c r="Q2941" s="243"/>
    </row>
    <row r="2942" spans="2:17">
      <c r="B2942" s="243"/>
      <c r="C2942" s="243"/>
      <c r="D2942" s="279"/>
      <c r="E2942" s="243"/>
      <c r="F2942" s="243"/>
      <c r="G2942" s="243"/>
      <c r="H2942" s="243"/>
      <c r="I2942" s="243"/>
      <c r="J2942" s="243"/>
      <c r="K2942" s="243"/>
      <c r="L2942" s="243"/>
      <c r="M2942" s="243"/>
      <c r="N2942" s="243"/>
      <c r="O2942" s="243"/>
      <c r="P2942" s="243"/>
      <c r="Q2942" s="243"/>
    </row>
    <row r="2943" spans="2:17">
      <c r="B2943" s="243"/>
      <c r="C2943" s="243"/>
      <c r="D2943" s="279"/>
      <c r="E2943" s="243"/>
      <c r="F2943" s="243"/>
      <c r="G2943" s="243"/>
      <c r="H2943" s="243"/>
      <c r="I2943" s="243"/>
      <c r="J2943" s="243"/>
      <c r="K2943" s="243"/>
      <c r="L2943" s="243"/>
      <c r="M2943" s="243"/>
      <c r="N2943" s="243"/>
      <c r="O2943" s="243"/>
      <c r="P2943" s="243"/>
      <c r="Q2943" s="243"/>
    </row>
    <row r="2944" spans="2:17">
      <c r="B2944" s="243"/>
      <c r="C2944" s="243"/>
      <c r="D2944" s="279"/>
      <c r="E2944" s="243"/>
      <c r="F2944" s="243"/>
      <c r="G2944" s="243"/>
      <c r="H2944" s="243"/>
      <c r="I2944" s="243"/>
      <c r="J2944" s="243"/>
      <c r="K2944" s="243"/>
      <c r="L2944" s="243"/>
      <c r="M2944" s="243"/>
      <c r="N2944" s="243"/>
      <c r="O2944" s="243"/>
      <c r="P2944" s="243"/>
      <c r="Q2944" s="243"/>
    </row>
    <row r="2945" spans="2:17">
      <c r="B2945" s="243"/>
      <c r="C2945" s="243"/>
      <c r="D2945" s="279"/>
      <c r="E2945" s="243"/>
      <c r="F2945" s="243"/>
      <c r="G2945" s="243"/>
      <c r="H2945" s="243"/>
      <c r="I2945" s="243"/>
      <c r="J2945" s="243"/>
      <c r="K2945" s="243"/>
      <c r="L2945" s="243"/>
      <c r="M2945" s="243"/>
      <c r="N2945" s="243"/>
      <c r="O2945" s="243"/>
      <c r="P2945" s="243"/>
      <c r="Q2945" s="243"/>
    </row>
    <row r="2946" spans="2:17">
      <c r="B2946" s="243"/>
      <c r="C2946" s="243"/>
      <c r="D2946" s="279"/>
      <c r="E2946" s="243"/>
      <c r="F2946" s="243"/>
      <c r="G2946" s="243"/>
      <c r="H2946" s="243"/>
      <c r="I2946" s="243"/>
      <c r="J2946" s="243"/>
      <c r="K2946" s="243"/>
      <c r="L2946" s="243"/>
      <c r="M2946" s="243"/>
      <c r="N2946" s="243"/>
      <c r="O2946" s="243"/>
      <c r="P2946" s="243"/>
      <c r="Q2946" s="243"/>
    </row>
    <row r="2947" spans="2:17">
      <c r="B2947" s="243"/>
      <c r="C2947" s="243"/>
      <c r="D2947" s="279"/>
      <c r="E2947" s="243"/>
      <c r="F2947" s="243"/>
      <c r="G2947" s="243"/>
      <c r="H2947" s="243"/>
      <c r="I2947" s="243"/>
      <c r="J2947" s="243"/>
      <c r="K2947" s="243"/>
      <c r="L2947" s="243"/>
      <c r="M2947" s="243"/>
      <c r="N2947" s="243"/>
      <c r="O2947" s="243"/>
      <c r="P2947" s="243"/>
      <c r="Q2947" s="243"/>
    </row>
    <row r="2948" spans="2:17">
      <c r="B2948" s="243"/>
      <c r="C2948" s="243"/>
      <c r="D2948" s="279"/>
      <c r="E2948" s="243"/>
      <c r="F2948" s="243"/>
      <c r="G2948" s="243"/>
      <c r="H2948" s="243"/>
      <c r="I2948" s="243"/>
      <c r="J2948" s="243"/>
      <c r="K2948" s="243"/>
      <c r="L2948" s="243"/>
      <c r="M2948" s="243"/>
      <c r="N2948" s="243"/>
      <c r="O2948" s="243"/>
      <c r="P2948" s="243"/>
      <c r="Q2948" s="243"/>
    </row>
    <row r="2949" spans="2:17">
      <c r="B2949" s="243"/>
      <c r="C2949" s="243"/>
      <c r="D2949" s="279"/>
      <c r="E2949" s="243"/>
      <c r="F2949" s="243"/>
      <c r="G2949" s="243"/>
      <c r="H2949" s="243"/>
      <c r="I2949" s="243"/>
      <c r="J2949" s="243"/>
      <c r="K2949" s="243"/>
      <c r="L2949" s="243"/>
      <c r="M2949" s="243"/>
      <c r="N2949" s="243"/>
      <c r="O2949" s="243"/>
      <c r="P2949" s="243"/>
      <c r="Q2949" s="243"/>
    </row>
    <row r="2950" spans="2:17">
      <c r="B2950" s="243"/>
      <c r="C2950" s="243"/>
      <c r="D2950" s="279"/>
      <c r="E2950" s="243"/>
      <c r="F2950" s="243"/>
      <c r="G2950" s="243"/>
      <c r="H2950" s="243"/>
      <c r="I2950" s="243"/>
      <c r="J2950" s="243"/>
      <c r="K2950" s="243"/>
      <c r="L2950" s="243"/>
      <c r="M2950" s="243"/>
      <c r="N2950" s="243"/>
      <c r="O2950" s="243"/>
      <c r="P2950" s="243"/>
      <c r="Q2950" s="243"/>
    </row>
    <row r="2951" spans="2:17">
      <c r="B2951" s="243"/>
      <c r="C2951" s="243"/>
      <c r="D2951" s="279"/>
      <c r="E2951" s="243"/>
      <c r="F2951" s="243"/>
      <c r="G2951" s="243"/>
      <c r="H2951" s="243"/>
      <c r="I2951" s="243"/>
      <c r="J2951" s="243"/>
      <c r="K2951" s="243"/>
      <c r="L2951" s="243"/>
      <c r="M2951" s="243"/>
      <c r="N2951" s="243"/>
      <c r="O2951" s="243"/>
      <c r="P2951" s="243"/>
      <c r="Q2951" s="243"/>
    </row>
    <row r="2952" spans="2:17">
      <c r="B2952" s="243"/>
      <c r="C2952" s="243"/>
      <c r="D2952" s="279"/>
      <c r="E2952" s="243"/>
      <c r="F2952" s="243"/>
      <c r="G2952" s="243"/>
      <c r="H2952" s="243"/>
      <c r="I2952" s="243"/>
      <c r="J2952" s="243"/>
      <c r="K2952" s="243"/>
      <c r="L2952" s="243"/>
      <c r="M2952" s="243"/>
      <c r="N2952" s="243"/>
      <c r="O2952" s="243"/>
      <c r="P2952" s="243"/>
      <c r="Q2952" s="243"/>
    </row>
    <row r="2953" spans="2:17">
      <c r="B2953" s="243"/>
      <c r="C2953" s="243"/>
      <c r="D2953" s="279"/>
      <c r="E2953" s="243"/>
      <c r="F2953" s="243"/>
      <c r="G2953" s="243"/>
      <c r="H2953" s="243"/>
      <c r="I2953" s="243"/>
      <c r="J2953" s="243"/>
      <c r="K2953" s="243"/>
      <c r="L2953" s="243"/>
      <c r="M2953" s="243"/>
      <c r="N2953" s="243"/>
      <c r="O2953" s="243"/>
      <c r="P2953" s="243"/>
      <c r="Q2953" s="243"/>
    </row>
    <row r="2954" spans="2:17">
      <c r="B2954" s="243"/>
      <c r="C2954" s="243"/>
      <c r="D2954" s="279"/>
      <c r="E2954" s="243"/>
      <c r="F2954" s="243"/>
      <c r="G2954" s="243"/>
      <c r="H2954" s="243"/>
      <c r="I2954" s="243"/>
      <c r="J2954" s="243"/>
      <c r="K2954" s="243"/>
      <c r="L2954" s="243"/>
      <c r="M2954" s="243"/>
      <c r="N2954" s="243"/>
      <c r="O2954" s="243"/>
      <c r="P2954" s="243"/>
      <c r="Q2954" s="243"/>
    </row>
    <row r="2955" spans="2:17">
      <c r="B2955" s="243"/>
      <c r="C2955" s="243"/>
      <c r="D2955" s="279"/>
      <c r="E2955" s="243"/>
      <c r="F2955" s="243"/>
      <c r="G2955" s="243"/>
      <c r="H2955" s="243"/>
      <c r="I2955" s="243"/>
      <c r="J2955" s="243"/>
      <c r="K2955" s="243"/>
      <c r="L2955" s="243"/>
      <c r="M2955" s="243"/>
      <c r="N2955" s="243"/>
      <c r="O2955" s="243"/>
      <c r="P2955" s="243"/>
      <c r="Q2955" s="243"/>
    </row>
    <row r="2956" spans="2:17">
      <c r="B2956" s="243"/>
      <c r="C2956" s="243"/>
      <c r="D2956" s="279"/>
      <c r="E2956" s="243"/>
      <c r="F2956" s="243"/>
      <c r="G2956" s="243"/>
      <c r="H2956" s="243"/>
      <c r="I2956" s="243"/>
      <c r="J2956" s="243"/>
      <c r="K2956" s="243"/>
      <c r="L2956" s="243"/>
      <c r="M2956" s="243"/>
      <c r="N2956" s="243"/>
      <c r="O2956" s="243"/>
      <c r="P2956" s="243"/>
      <c r="Q2956" s="243"/>
    </row>
    <row r="2957" spans="2:17">
      <c r="B2957" s="243"/>
      <c r="C2957" s="243"/>
      <c r="D2957" s="279"/>
      <c r="E2957" s="243"/>
      <c r="F2957" s="243"/>
      <c r="G2957" s="243"/>
      <c r="H2957" s="243"/>
      <c r="I2957" s="243"/>
      <c r="J2957" s="243"/>
      <c r="K2957" s="243"/>
      <c r="L2957" s="243"/>
      <c r="M2957" s="243"/>
      <c r="N2957" s="243"/>
      <c r="O2957" s="243"/>
      <c r="P2957" s="243"/>
      <c r="Q2957" s="243"/>
    </row>
    <row r="2958" spans="2:17">
      <c r="B2958" s="243"/>
      <c r="C2958" s="243"/>
      <c r="D2958" s="279"/>
      <c r="E2958" s="243"/>
      <c r="F2958" s="243"/>
      <c r="G2958" s="243"/>
      <c r="H2958" s="243"/>
      <c r="I2958" s="243"/>
      <c r="J2958" s="243"/>
      <c r="K2958" s="243"/>
      <c r="L2958" s="243"/>
      <c r="M2958" s="243"/>
      <c r="N2958" s="243"/>
      <c r="O2958" s="243"/>
      <c r="P2958" s="243"/>
      <c r="Q2958" s="243"/>
    </row>
    <row r="2959" spans="2:17">
      <c r="B2959" s="243"/>
      <c r="C2959" s="243"/>
      <c r="D2959" s="279"/>
      <c r="E2959" s="243"/>
      <c r="F2959" s="243"/>
      <c r="G2959" s="243"/>
      <c r="H2959" s="243"/>
      <c r="I2959" s="243"/>
      <c r="J2959" s="243"/>
      <c r="K2959" s="243"/>
      <c r="L2959" s="243"/>
      <c r="M2959" s="243"/>
      <c r="N2959" s="243"/>
      <c r="O2959" s="243"/>
      <c r="P2959" s="243"/>
      <c r="Q2959" s="243"/>
    </row>
    <row r="2960" spans="2:17">
      <c r="B2960" s="243"/>
      <c r="C2960" s="243"/>
      <c r="D2960" s="279"/>
      <c r="E2960" s="243"/>
      <c r="F2960" s="243"/>
      <c r="G2960" s="243"/>
      <c r="H2960" s="243"/>
      <c r="I2960" s="243"/>
      <c r="J2960" s="243"/>
      <c r="K2960" s="243"/>
      <c r="L2960" s="243"/>
      <c r="M2960" s="243"/>
      <c r="N2960" s="243"/>
      <c r="O2960" s="243"/>
      <c r="P2960" s="243"/>
      <c r="Q2960" s="243"/>
    </row>
    <row r="2961" spans="2:17">
      <c r="B2961" s="243"/>
      <c r="C2961" s="243"/>
      <c r="D2961" s="279"/>
      <c r="E2961" s="243"/>
      <c r="F2961" s="243"/>
      <c r="G2961" s="243"/>
      <c r="H2961" s="243"/>
      <c r="I2961" s="243"/>
      <c r="J2961" s="243"/>
      <c r="K2961" s="243"/>
      <c r="L2961" s="243"/>
      <c r="M2961" s="243"/>
      <c r="N2961" s="243"/>
      <c r="O2961" s="243"/>
      <c r="P2961" s="243"/>
      <c r="Q2961" s="243"/>
    </row>
    <row r="2962" spans="2:17">
      <c r="B2962" s="243"/>
      <c r="C2962" s="243"/>
      <c r="D2962" s="279"/>
      <c r="E2962" s="243"/>
      <c r="F2962" s="243"/>
      <c r="G2962" s="243"/>
      <c r="H2962" s="243"/>
      <c r="I2962" s="243"/>
      <c r="J2962" s="243"/>
      <c r="K2962" s="243"/>
      <c r="L2962" s="243"/>
      <c r="M2962" s="243"/>
      <c r="N2962" s="243"/>
      <c r="O2962" s="243"/>
      <c r="P2962" s="243"/>
      <c r="Q2962" s="243"/>
    </row>
    <row r="2963" spans="2:17">
      <c r="B2963" s="243"/>
      <c r="C2963" s="243"/>
      <c r="D2963" s="279"/>
      <c r="E2963" s="243"/>
      <c r="F2963" s="243"/>
      <c r="G2963" s="243"/>
      <c r="H2963" s="243"/>
      <c r="I2963" s="243"/>
      <c r="J2963" s="243"/>
      <c r="K2963" s="243"/>
      <c r="L2963" s="243"/>
      <c r="M2963" s="243"/>
      <c r="N2963" s="243"/>
      <c r="O2963" s="243"/>
      <c r="P2963" s="243"/>
      <c r="Q2963" s="243"/>
    </row>
    <row r="2964" spans="2:17">
      <c r="B2964" s="243"/>
      <c r="C2964" s="243"/>
      <c r="D2964" s="279"/>
      <c r="E2964" s="243"/>
      <c r="F2964" s="243"/>
      <c r="G2964" s="243"/>
      <c r="H2964" s="243"/>
      <c r="I2964" s="243"/>
      <c r="J2964" s="243"/>
      <c r="K2964" s="243"/>
      <c r="L2964" s="243"/>
      <c r="M2964" s="243"/>
      <c r="N2964" s="243"/>
      <c r="O2964" s="243"/>
      <c r="P2964" s="243"/>
      <c r="Q2964" s="243"/>
    </row>
    <row r="2965" spans="2:17">
      <c r="B2965" s="243"/>
      <c r="C2965" s="243"/>
      <c r="D2965" s="279"/>
      <c r="E2965" s="243"/>
      <c r="F2965" s="243"/>
      <c r="G2965" s="243"/>
      <c r="H2965" s="243"/>
      <c r="I2965" s="243"/>
      <c r="J2965" s="243"/>
      <c r="K2965" s="243"/>
      <c r="L2965" s="243"/>
      <c r="M2965" s="243"/>
      <c r="N2965" s="243"/>
      <c r="O2965" s="243"/>
      <c r="P2965" s="243"/>
      <c r="Q2965" s="243"/>
    </row>
    <row r="2966" spans="2:17">
      <c r="B2966" s="243"/>
      <c r="C2966" s="243"/>
      <c r="D2966" s="279"/>
      <c r="E2966" s="243"/>
      <c r="F2966" s="243"/>
      <c r="G2966" s="243"/>
      <c r="H2966" s="243"/>
      <c r="I2966" s="243"/>
      <c r="J2966" s="243"/>
      <c r="K2966" s="243"/>
      <c r="L2966" s="243"/>
      <c r="M2966" s="243"/>
      <c r="N2966" s="243"/>
      <c r="O2966" s="243"/>
      <c r="P2966" s="243"/>
      <c r="Q2966" s="243"/>
    </row>
    <row r="2967" spans="2:17">
      <c r="B2967" s="243"/>
      <c r="C2967" s="243"/>
      <c r="D2967" s="279"/>
      <c r="E2967" s="243"/>
      <c r="F2967" s="243"/>
      <c r="G2967" s="243"/>
      <c r="H2967" s="243"/>
      <c r="I2967" s="243"/>
      <c r="J2967" s="243"/>
      <c r="K2967" s="243"/>
      <c r="L2967" s="243"/>
      <c r="M2967" s="243"/>
      <c r="N2967" s="243"/>
      <c r="O2967" s="243"/>
      <c r="P2967" s="243"/>
      <c r="Q2967" s="243"/>
    </row>
    <row r="2968" spans="2:17">
      <c r="B2968" s="243"/>
      <c r="C2968" s="243"/>
      <c r="D2968" s="279"/>
      <c r="E2968" s="243"/>
      <c r="F2968" s="243"/>
      <c r="G2968" s="243"/>
      <c r="H2968" s="243"/>
      <c r="I2968" s="243"/>
      <c r="J2968" s="243"/>
      <c r="K2968" s="243"/>
      <c r="L2968" s="243"/>
      <c r="M2968" s="243"/>
      <c r="N2968" s="243"/>
      <c r="O2968" s="243"/>
      <c r="P2968" s="243"/>
      <c r="Q2968" s="243"/>
    </row>
    <row r="2969" spans="2:17">
      <c r="B2969" s="243"/>
      <c r="C2969" s="243"/>
      <c r="D2969" s="279"/>
      <c r="E2969" s="243"/>
      <c r="F2969" s="243"/>
      <c r="G2969" s="243"/>
      <c r="H2969" s="243"/>
      <c r="I2969" s="243"/>
      <c r="J2969" s="243"/>
      <c r="K2969" s="243"/>
      <c r="L2969" s="243"/>
      <c r="M2969" s="243"/>
      <c r="N2969" s="243"/>
      <c r="O2969" s="243"/>
      <c r="P2969" s="243"/>
      <c r="Q2969" s="243"/>
    </row>
    <row r="2970" spans="2:17">
      <c r="B2970" s="243"/>
      <c r="C2970" s="243"/>
      <c r="D2970" s="279"/>
      <c r="E2970" s="243"/>
      <c r="F2970" s="243"/>
      <c r="G2970" s="243"/>
      <c r="H2970" s="243"/>
      <c r="I2970" s="243"/>
      <c r="J2970" s="243"/>
      <c r="K2970" s="243"/>
      <c r="L2970" s="243"/>
      <c r="M2970" s="243"/>
      <c r="N2970" s="243"/>
      <c r="O2970" s="243"/>
      <c r="P2970" s="243"/>
      <c r="Q2970" s="243"/>
    </row>
    <row r="2971" spans="2:17">
      <c r="B2971" s="243"/>
      <c r="C2971" s="243"/>
      <c r="D2971" s="279"/>
      <c r="E2971" s="243"/>
      <c r="F2971" s="243"/>
      <c r="G2971" s="243"/>
      <c r="H2971" s="243"/>
      <c r="I2971" s="243"/>
      <c r="J2971" s="243"/>
      <c r="K2971" s="243"/>
      <c r="L2971" s="243"/>
      <c r="M2971" s="243"/>
      <c r="N2971" s="243"/>
      <c r="O2971" s="243"/>
      <c r="P2971" s="243"/>
      <c r="Q2971" s="243"/>
    </row>
    <row r="2972" spans="2:17">
      <c r="B2972" s="243"/>
      <c r="C2972" s="243"/>
      <c r="D2972" s="279"/>
      <c r="E2972" s="243"/>
      <c r="F2972" s="243"/>
      <c r="G2972" s="243"/>
      <c r="H2972" s="243"/>
      <c r="I2972" s="243"/>
      <c r="J2972" s="243"/>
      <c r="K2972" s="243"/>
      <c r="L2972" s="243"/>
      <c r="M2972" s="243"/>
      <c r="N2972" s="243"/>
      <c r="O2972" s="243"/>
      <c r="P2972" s="243"/>
      <c r="Q2972" s="243"/>
    </row>
    <row r="2973" spans="2:17">
      <c r="B2973" s="243"/>
      <c r="C2973" s="243"/>
      <c r="D2973" s="279"/>
      <c r="E2973" s="243"/>
      <c r="F2973" s="243"/>
      <c r="G2973" s="243"/>
      <c r="H2973" s="243"/>
      <c r="I2973" s="243"/>
      <c r="J2973" s="243"/>
      <c r="K2973" s="243"/>
      <c r="L2973" s="243"/>
      <c r="M2973" s="243"/>
      <c r="N2973" s="243"/>
      <c r="O2973" s="243"/>
      <c r="P2973" s="243"/>
      <c r="Q2973" s="243"/>
    </row>
    <row r="2974" spans="2:17">
      <c r="B2974" s="243"/>
      <c r="C2974" s="243"/>
      <c r="D2974" s="279"/>
      <c r="E2974" s="243"/>
      <c r="F2974" s="243"/>
      <c r="G2974" s="243"/>
      <c r="H2974" s="243"/>
      <c r="I2974" s="243"/>
      <c r="J2974" s="243"/>
      <c r="K2974" s="243"/>
      <c r="L2974" s="243"/>
      <c r="M2974" s="243"/>
      <c r="N2974" s="243"/>
      <c r="O2974" s="243"/>
      <c r="P2974" s="243"/>
      <c r="Q2974" s="243"/>
    </row>
    <row r="2975" spans="2:17">
      <c r="B2975" s="243"/>
      <c r="C2975" s="243"/>
      <c r="D2975" s="279"/>
      <c r="E2975" s="243"/>
      <c r="F2975" s="243"/>
      <c r="G2975" s="243"/>
      <c r="H2975" s="243"/>
      <c r="I2975" s="243"/>
      <c r="J2975" s="243"/>
      <c r="K2975" s="243"/>
      <c r="L2975" s="243"/>
      <c r="M2975" s="243"/>
      <c r="N2975" s="243"/>
      <c r="O2975" s="243"/>
      <c r="P2975" s="243"/>
      <c r="Q2975" s="243"/>
    </row>
    <row r="2976" spans="2:17">
      <c r="B2976" s="243"/>
      <c r="C2976" s="243"/>
      <c r="D2976" s="279"/>
      <c r="E2976" s="243"/>
      <c r="F2976" s="243"/>
      <c r="G2976" s="243"/>
      <c r="H2976" s="243"/>
      <c r="I2976" s="243"/>
      <c r="J2976" s="243"/>
      <c r="K2976" s="243"/>
      <c r="L2976" s="243"/>
      <c r="M2976" s="243"/>
      <c r="N2976" s="243"/>
      <c r="O2976" s="243"/>
      <c r="P2976" s="243"/>
      <c r="Q2976" s="243"/>
    </row>
    <row r="2977" spans="2:17">
      <c r="B2977" s="243"/>
      <c r="C2977" s="243"/>
      <c r="D2977" s="279"/>
      <c r="E2977" s="243"/>
      <c r="F2977" s="243"/>
      <c r="G2977" s="243"/>
      <c r="H2977" s="243"/>
      <c r="I2977" s="243"/>
      <c r="J2977" s="243"/>
      <c r="K2977" s="243"/>
      <c r="L2977" s="243"/>
      <c r="M2977" s="243"/>
      <c r="N2977" s="243"/>
      <c r="O2977" s="243"/>
      <c r="P2977" s="243"/>
      <c r="Q2977" s="243"/>
    </row>
    <row r="2978" spans="2:17">
      <c r="B2978" s="243"/>
      <c r="C2978" s="243"/>
      <c r="D2978" s="279"/>
      <c r="E2978" s="243"/>
      <c r="F2978" s="243"/>
      <c r="G2978" s="243"/>
      <c r="H2978" s="243"/>
      <c r="I2978" s="243"/>
      <c r="J2978" s="243"/>
      <c r="K2978" s="243"/>
      <c r="L2978" s="243"/>
      <c r="M2978" s="243"/>
      <c r="N2978" s="243"/>
      <c r="O2978" s="243"/>
      <c r="P2978" s="243"/>
      <c r="Q2978" s="243"/>
    </row>
    <row r="2979" spans="2:17">
      <c r="B2979" s="243"/>
      <c r="C2979" s="243"/>
      <c r="D2979" s="279"/>
      <c r="E2979" s="243"/>
      <c r="F2979" s="243"/>
      <c r="G2979" s="243"/>
      <c r="H2979" s="243"/>
      <c r="I2979" s="243"/>
      <c r="J2979" s="243"/>
      <c r="K2979" s="243"/>
      <c r="L2979" s="243"/>
      <c r="M2979" s="243"/>
      <c r="N2979" s="243"/>
      <c r="O2979" s="243"/>
      <c r="P2979" s="243"/>
      <c r="Q2979" s="243"/>
    </row>
    <row r="2980" spans="2:17">
      <c r="B2980" s="243"/>
      <c r="C2980" s="243"/>
      <c r="D2980" s="279"/>
      <c r="E2980" s="243"/>
      <c r="F2980" s="243"/>
      <c r="G2980" s="243"/>
      <c r="H2980" s="243"/>
      <c r="I2980" s="243"/>
      <c r="J2980" s="243"/>
      <c r="K2980" s="243"/>
      <c r="L2980" s="243"/>
      <c r="M2980" s="243"/>
      <c r="N2980" s="243"/>
      <c r="O2980" s="243"/>
      <c r="P2980" s="243"/>
      <c r="Q2980" s="243"/>
    </row>
    <row r="2981" spans="2:17">
      <c r="B2981" s="243"/>
      <c r="C2981" s="243"/>
      <c r="D2981" s="279"/>
      <c r="E2981" s="243"/>
      <c r="F2981" s="243"/>
      <c r="G2981" s="243"/>
      <c r="H2981" s="243"/>
      <c r="I2981" s="243"/>
      <c r="J2981" s="243"/>
      <c r="K2981" s="243"/>
      <c r="L2981" s="243"/>
      <c r="M2981" s="243"/>
      <c r="N2981" s="243"/>
      <c r="O2981" s="243"/>
      <c r="P2981" s="243"/>
      <c r="Q2981" s="243"/>
    </row>
    <row r="2982" spans="2:17">
      <c r="B2982" s="243"/>
      <c r="C2982" s="243"/>
      <c r="D2982" s="279"/>
      <c r="E2982" s="243"/>
      <c r="F2982" s="243"/>
      <c r="G2982" s="243"/>
      <c r="H2982" s="243"/>
      <c r="I2982" s="243"/>
      <c r="J2982" s="243"/>
      <c r="K2982" s="243"/>
      <c r="L2982" s="243"/>
      <c r="M2982" s="243"/>
      <c r="N2982" s="243"/>
      <c r="O2982" s="243"/>
      <c r="P2982" s="243"/>
      <c r="Q2982" s="243"/>
    </row>
    <row r="2983" spans="2:17">
      <c r="B2983" s="243"/>
      <c r="C2983" s="243"/>
      <c r="D2983" s="279"/>
      <c r="E2983" s="243"/>
      <c r="F2983" s="243"/>
      <c r="G2983" s="243"/>
      <c r="H2983" s="243"/>
      <c r="I2983" s="243"/>
      <c r="J2983" s="243"/>
      <c r="K2983" s="243"/>
      <c r="L2983" s="243"/>
      <c r="M2983" s="243"/>
      <c r="N2983" s="243"/>
      <c r="O2983" s="243"/>
      <c r="P2983" s="243"/>
      <c r="Q2983" s="243"/>
    </row>
    <row r="2984" spans="2:17">
      <c r="B2984" s="243"/>
      <c r="C2984" s="243"/>
      <c r="D2984" s="279"/>
      <c r="E2984" s="243"/>
      <c r="F2984" s="243"/>
      <c r="G2984" s="243"/>
      <c r="H2984" s="243"/>
      <c r="I2984" s="243"/>
      <c r="J2984" s="243"/>
      <c r="K2984" s="243"/>
      <c r="L2984" s="243"/>
      <c r="M2984" s="243"/>
      <c r="N2984" s="243"/>
      <c r="O2984" s="243"/>
      <c r="P2984" s="243"/>
      <c r="Q2984" s="243"/>
    </row>
    <row r="2985" spans="2:17">
      <c r="B2985" s="243"/>
      <c r="C2985" s="243"/>
      <c r="D2985" s="279"/>
      <c r="E2985" s="243"/>
      <c r="F2985" s="243"/>
      <c r="G2985" s="243"/>
      <c r="H2985" s="243"/>
      <c r="I2985" s="243"/>
      <c r="J2985" s="243"/>
      <c r="K2985" s="243"/>
      <c r="L2985" s="243"/>
      <c r="M2985" s="243"/>
      <c r="N2985" s="243"/>
      <c r="O2985" s="243"/>
      <c r="P2985" s="243"/>
      <c r="Q2985" s="243"/>
    </row>
    <row r="2986" spans="2:17">
      <c r="B2986" s="243"/>
      <c r="C2986" s="243"/>
      <c r="D2986" s="279"/>
      <c r="E2986" s="243"/>
      <c r="F2986" s="243"/>
      <c r="G2986" s="243"/>
      <c r="H2986" s="243"/>
      <c r="I2986" s="243"/>
      <c r="J2986" s="243"/>
      <c r="K2986" s="243"/>
      <c r="L2986" s="243"/>
      <c r="M2986" s="243"/>
      <c r="N2986" s="243"/>
      <c r="O2986" s="243"/>
      <c r="P2986" s="243"/>
      <c r="Q2986" s="243"/>
    </row>
    <row r="2987" spans="2:17">
      <c r="B2987" s="243"/>
      <c r="C2987" s="243"/>
      <c r="D2987" s="279"/>
      <c r="E2987" s="243"/>
      <c r="F2987" s="243"/>
      <c r="G2987" s="243"/>
      <c r="H2987" s="243"/>
      <c r="I2987" s="243"/>
      <c r="J2987" s="243"/>
      <c r="K2987" s="243"/>
      <c r="L2987" s="243"/>
      <c r="M2987" s="243"/>
      <c r="N2987" s="243"/>
      <c r="O2987" s="243"/>
      <c r="P2987" s="243"/>
      <c r="Q2987" s="243"/>
    </row>
    <row r="2988" spans="2:17">
      <c r="B2988" s="243"/>
      <c r="C2988" s="243"/>
      <c r="D2988" s="279"/>
      <c r="E2988" s="243"/>
      <c r="F2988" s="243"/>
      <c r="G2988" s="243"/>
      <c r="H2988" s="243"/>
      <c r="I2988" s="243"/>
      <c r="J2988" s="243"/>
      <c r="K2988" s="243"/>
      <c r="L2988" s="243"/>
      <c r="M2988" s="243"/>
      <c r="N2988" s="243"/>
      <c r="O2988" s="243"/>
      <c r="P2988" s="243"/>
      <c r="Q2988" s="243"/>
    </row>
    <row r="2989" spans="2:17">
      <c r="B2989" s="243"/>
      <c r="C2989" s="243"/>
      <c r="D2989" s="279"/>
      <c r="E2989" s="243"/>
      <c r="F2989" s="243"/>
      <c r="G2989" s="243"/>
      <c r="H2989" s="243"/>
      <c r="I2989" s="243"/>
      <c r="J2989" s="243"/>
      <c r="K2989" s="243"/>
      <c r="L2989" s="243"/>
      <c r="M2989" s="243"/>
      <c r="N2989" s="243"/>
      <c r="O2989" s="243"/>
      <c r="P2989" s="243"/>
      <c r="Q2989" s="243"/>
    </row>
    <row r="2990" spans="2:17">
      <c r="B2990" s="243"/>
      <c r="C2990" s="243"/>
      <c r="D2990" s="279"/>
      <c r="E2990" s="243"/>
      <c r="F2990" s="243"/>
      <c r="G2990" s="243"/>
      <c r="H2990" s="243"/>
      <c r="I2990" s="243"/>
      <c r="J2990" s="243"/>
      <c r="K2990" s="243"/>
      <c r="L2990" s="243"/>
      <c r="M2990" s="243"/>
      <c r="N2990" s="243"/>
      <c r="O2990" s="243"/>
      <c r="P2990" s="243"/>
      <c r="Q2990" s="243"/>
    </row>
    <row r="2991" spans="2:17">
      <c r="B2991" s="243"/>
      <c r="C2991" s="243"/>
      <c r="D2991" s="279"/>
      <c r="E2991" s="243"/>
      <c r="F2991" s="243"/>
      <c r="G2991" s="243"/>
      <c r="H2991" s="243"/>
      <c r="I2991" s="243"/>
      <c r="J2991" s="243"/>
      <c r="K2991" s="243"/>
      <c r="L2991" s="243"/>
      <c r="M2991" s="243"/>
      <c r="N2991" s="243"/>
      <c r="O2991" s="243"/>
      <c r="P2991" s="243"/>
      <c r="Q2991" s="243"/>
    </row>
    <row r="2992" spans="2:17">
      <c r="B2992" s="243"/>
      <c r="C2992" s="243"/>
      <c r="D2992" s="279"/>
      <c r="E2992" s="243"/>
      <c r="F2992" s="243"/>
      <c r="G2992" s="243"/>
      <c r="H2992" s="243"/>
      <c r="I2992" s="243"/>
      <c r="J2992" s="243"/>
      <c r="K2992" s="243"/>
      <c r="L2992" s="243"/>
      <c r="M2992" s="243"/>
      <c r="N2992" s="243"/>
      <c r="O2992" s="243"/>
      <c r="P2992" s="243"/>
      <c r="Q2992" s="243"/>
    </row>
    <row r="2993" spans="2:17">
      <c r="B2993" s="243"/>
      <c r="C2993" s="243"/>
      <c r="D2993" s="279"/>
      <c r="E2993" s="243"/>
      <c r="F2993" s="243"/>
      <c r="G2993" s="243"/>
      <c r="H2993" s="243"/>
      <c r="I2993" s="243"/>
      <c r="J2993" s="243"/>
      <c r="K2993" s="243"/>
      <c r="L2993" s="243"/>
      <c r="M2993" s="243"/>
      <c r="N2993" s="243"/>
      <c r="O2993" s="243"/>
      <c r="P2993" s="243"/>
      <c r="Q2993" s="243"/>
    </row>
    <row r="2994" spans="2:17">
      <c r="B2994" s="243"/>
      <c r="C2994" s="243"/>
      <c r="D2994" s="279"/>
      <c r="E2994" s="243"/>
      <c r="F2994" s="243"/>
      <c r="G2994" s="243"/>
      <c r="H2994" s="243"/>
      <c r="I2994" s="243"/>
      <c r="J2994" s="243"/>
      <c r="K2994" s="243"/>
      <c r="L2994" s="243"/>
      <c r="M2994" s="243"/>
      <c r="N2994" s="243"/>
      <c r="O2994" s="243"/>
      <c r="P2994" s="243"/>
      <c r="Q2994" s="243"/>
    </row>
    <row r="2995" spans="2:17">
      <c r="B2995" s="243"/>
      <c r="C2995" s="243"/>
      <c r="D2995" s="279"/>
      <c r="E2995" s="243"/>
      <c r="F2995" s="243"/>
      <c r="G2995" s="243"/>
      <c r="H2995" s="243"/>
      <c r="I2995" s="243"/>
      <c r="J2995" s="243"/>
      <c r="K2995" s="243"/>
      <c r="L2995" s="243"/>
      <c r="M2995" s="243"/>
      <c r="N2995" s="243"/>
      <c r="O2995" s="243"/>
      <c r="P2995" s="243"/>
      <c r="Q2995" s="243"/>
    </row>
    <row r="2996" spans="2:17">
      <c r="B2996" s="243"/>
      <c r="C2996" s="243"/>
      <c r="D2996" s="279"/>
      <c r="E2996" s="243"/>
      <c r="F2996" s="243"/>
      <c r="G2996" s="243"/>
      <c r="H2996" s="243"/>
      <c r="I2996" s="243"/>
      <c r="J2996" s="243"/>
      <c r="K2996" s="243"/>
      <c r="L2996" s="243"/>
      <c r="M2996" s="243"/>
      <c r="N2996" s="243"/>
      <c r="O2996" s="243"/>
      <c r="P2996" s="243"/>
      <c r="Q2996" s="243"/>
    </row>
    <row r="2997" spans="2:17">
      <c r="B2997" s="243"/>
      <c r="C2997" s="243"/>
      <c r="D2997" s="279"/>
      <c r="E2997" s="243"/>
      <c r="F2997" s="243"/>
      <c r="G2997" s="243"/>
      <c r="H2997" s="243"/>
      <c r="I2997" s="243"/>
      <c r="J2997" s="243"/>
      <c r="K2997" s="243"/>
      <c r="L2997" s="243"/>
      <c r="M2997" s="243"/>
      <c r="N2997" s="243"/>
      <c r="O2997" s="243"/>
      <c r="P2997" s="243"/>
      <c r="Q2997" s="243"/>
    </row>
    <row r="2998" spans="2:17">
      <c r="B2998" s="243"/>
      <c r="C2998" s="243"/>
      <c r="D2998" s="279"/>
      <c r="E2998" s="243"/>
      <c r="F2998" s="243"/>
      <c r="G2998" s="243"/>
      <c r="H2998" s="243"/>
      <c r="I2998" s="243"/>
      <c r="J2998" s="243"/>
      <c r="K2998" s="243"/>
      <c r="L2998" s="243"/>
      <c r="M2998" s="243"/>
      <c r="N2998" s="243"/>
      <c r="O2998" s="243"/>
      <c r="P2998" s="243"/>
      <c r="Q2998" s="243"/>
    </row>
    <row r="2999" spans="2:17">
      <c r="B2999" s="243"/>
      <c r="C2999" s="243"/>
      <c r="D2999" s="279"/>
      <c r="E2999" s="243"/>
      <c r="F2999" s="243"/>
      <c r="G2999" s="243"/>
      <c r="H2999" s="243"/>
      <c r="I2999" s="243"/>
      <c r="J2999" s="243"/>
      <c r="K2999" s="243"/>
      <c r="L2999" s="243"/>
      <c r="M2999" s="243"/>
      <c r="N2999" s="243"/>
      <c r="O2999" s="243"/>
      <c r="P2999" s="243"/>
      <c r="Q2999" s="243"/>
    </row>
    <row r="3000" spans="2:17">
      <c r="B3000" s="243"/>
      <c r="C3000" s="243"/>
      <c r="D3000" s="279"/>
      <c r="E3000" s="243"/>
      <c r="F3000" s="243"/>
      <c r="G3000" s="243"/>
      <c r="H3000" s="243"/>
      <c r="I3000" s="243"/>
      <c r="J3000" s="243"/>
      <c r="K3000" s="243"/>
      <c r="L3000" s="243"/>
      <c r="M3000" s="243"/>
      <c r="N3000" s="243"/>
      <c r="O3000" s="243"/>
      <c r="P3000" s="243"/>
      <c r="Q3000" s="243"/>
    </row>
    <row r="3001" spans="2:17">
      <c r="B3001" s="243"/>
      <c r="C3001" s="243"/>
      <c r="D3001" s="279"/>
      <c r="E3001" s="243"/>
      <c r="F3001" s="243"/>
      <c r="G3001" s="243"/>
      <c r="H3001" s="243"/>
      <c r="I3001" s="243"/>
      <c r="J3001" s="243"/>
      <c r="K3001" s="243"/>
      <c r="L3001" s="243"/>
      <c r="M3001" s="243"/>
      <c r="N3001" s="243"/>
      <c r="O3001" s="243"/>
      <c r="P3001" s="243"/>
      <c r="Q3001" s="243"/>
    </row>
    <row r="3002" spans="2:17">
      <c r="B3002" s="243"/>
      <c r="C3002" s="243"/>
      <c r="D3002" s="279"/>
      <c r="E3002" s="243"/>
      <c r="F3002" s="243"/>
      <c r="G3002" s="243"/>
      <c r="H3002" s="243"/>
      <c r="I3002" s="243"/>
      <c r="J3002" s="243"/>
      <c r="K3002" s="243"/>
      <c r="L3002" s="243"/>
      <c r="M3002" s="243"/>
      <c r="N3002" s="243"/>
      <c r="O3002" s="243"/>
      <c r="P3002" s="243"/>
      <c r="Q3002" s="243"/>
    </row>
    <row r="3003" spans="2:17">
      <c r="B3003" s="243"/>
      <c r="C3003" s="243"/>
      <c r="D3003" s="279"/>
      <c r="E3003" s="243"/>
      <c r="F3003" s="243"/>
      <c r="G3003" s="243"/>
      <c r="H3003" s="243"/>
      <c r="I3003" s="243"/>
      <c r="J3003" s="243"/>
      <c r="K3003" s="243"/>
      <c r="L3003" s="243"/>
      <c r="M3003" s="243"/>
      <c r="N3003" s="243"/>
      <c r="O3003" s="243"/>
      <c r="P3003" s="243"/>
      <c r="Q3003" s="243"/>
    </row>
    <row r="3004" spans="2:17">
      <c r="B3004" s="243"/>
      <c r="C3004" s="243"/>
      <c r="D3004" s="279"/>
      <c r="E3004" s="243"/>
      <c r="F3004" s="243"/>
      <c r="G3004" s="243"/>
      <c r="H3004" s="243"/>
      <c r="I3004" s="243"/>
      <c r="J3004" s="243"/>
      <c r="K3004" s="243"/>
      <c r="L3004" s="243"/>
      <c r="M3004" s="243"/>
      <c r="N3004" s="243"/>
      <c r="O3004" s="243"/>
      <c r="P3004" s="243"/>
      <c r="Q3004" s="243"/>
    </row>
    <row r="3005" spans="2:17">
      <c r="B3005" s="243"/>
      <c r="C3005" s="243"/>
      <c r="D3005" s="279"/>
      <c r="E3005" s="243"/>
      <c r="F3005" s="243"/>
      <c r="G3005" s="243"/>
      <c r="H3005" s="243"/>
      <c r="I3005" s="243"/>
      <c r="J3005" s="243"/>
      <c r="K3005" s="243"/>
      <c r="L3005" s="243"/>
      <c r="M3005" s="243"/>
      <c r="N3005" s="243"/>
      <c r="O3005" s="243"/>
      <c r="P3005" s="243"/>
      <c r="Q3005" s="243"/>
    </row>
    <row r="3006" spans="2:17">
      <c r="B3006" s="243"/>
      <c r="C3006" s="243"/>
      <c r="D3006" s="279"/>
      <c r="E3006" s="243"/>
      <c r="F3006" s="243"/>
      <c r="G3006" s="243"/>
      <c r="H3006" s="243"/>
      <c r="I3006" s="243"/>
      <c r="J3006" s="243"/>
      <c r="K3006" s="243"/>
      <c r="L3006" s="243"/>
      <c r="M3006" s="243"/>
      <c r="N3006" s="243"/>
      <c r="O3006" s="243"/>
      <c r="P3006" s="243"/>
      <c r="Q3006" s="243"/>
    </row>
    <row r="3007" spans="2:17">
      <c r="B3007" s="243"/>
      <c r="C3007" s="243"/>
      <c r="D3007" s="279"/>
      <c r="E3007" s="243"/>
      <c r="F3007" s="243"/>
      <c r="G3007" s="243"/>
      <c r="H3007" s="243"/>
      <c r="I3007" s="243"/>
      <c r="J3007" s="243"/>
      <c r="K3007" s="243"/>
      <c r="L3007" s="243"/>
      <c r="M3007" s="243"/>
      <c r="N3007" s="243"/>
      <c r="O3007" s="243"/>
      <c r="P3007" s="243"/>
      <c r="Q3007" s="243"/>
    </row>
    <row r="3008" spans="2:17">
      <c r="B3008" s="243"/>
      <c r="C3008" s="243"/>
      <c r="D3008" s="279"/>
      <c r="E3008" s="243"/>
      <c r="F3008" s="243"/>
      <c r="G3008" s="243"/>
      <c r="H3008" s="243"/>
      <c r="I3008" s="243"/>
      <c r="J3008" s="243"/>
      <c r="K3008" s="243"/>
      <c r="L3008" s="243"/>
      <c r="M3008" s="243"/>
      <c r="N3008" s="243"/>
      <c r="O3008" s="243"/>
      <c r="P3008" s="243"/>
      <c r="Q3008" s="243"/>
    </row>
    <row r="3009" spans="2:17">
      <c r="B3009" s="243"/>
      <c r="C3009" s="243"/>
      <c r="D3009" s="279"/>
      <c r="E3009" s="243"/>
      <c r="F3009" s="243"/>
      <c r="G3009" s="243"/>
      <c r="H3009" s="243"/>
      <c r="I3009" s="243"/>
      <c r="J3009" s="243"/>
      <c r="K3009" s="243"/>
      <c r="L3009" s="243"/>
      <c r="M3009" s="243"/>
      <c r="N3009" s="243"/>
      <c r="O3009" s="243"/>
      <c r="P3009" s="243"/>
      <c r="Q3009" s="243"/>
    </row>
    <row r="3010" spans="2:17">
      <c r="B3010" s="243"/>
      <c r="C3010" s="243"/>
      <c r="D3010" s="279"/>
      <c r="E3010" s="243"/>
      <c r="F3010" s="243"/>
      <c r="G3010" s="243"/>
      <c r="H3010" s="243"/>
      <c r="I3010" s="243"/>
      <c r="J3010" s="243"/>
      <c r="K3010" s="243"/>
      <c r="L3010" s="243"/>
      <c r="M3010" s="243"/>
      <c r="N3010" s="243"/>
      <c r="O3010" s="243"/>
      <c r="P3010" s="243"/>
      <c r="Q3010" s="243"/>
    </row>
    <row r="3011" spans="2:17">
      <c r="B3011" s="243"/>
      <c r="C3011" s="243"/>
      <c r="D3011" s="279"/>
      <c r="E3011" s="243"/>
      <c r="F3011" s="243"/>
      <c r="G3011" s="243"/>
      <c r="H3011" s="243"/>
      <c r="I3011" s="243"/>
      <c r="J3011" s="243"/>
      <c r="K3011" s="243"/>
      <c r="L3011" s="243"/>
      <c r="M3011" s="243"/>
      <c r="N3011" s="243"/>
      <c r="O3011" s="243"/>
      <c r="P3011" s="243"/>
      <c r="Q3011" s="243"/>
    </row>
    <row r="3012" spans="2:17">
      <c r="B3012" s="243"/>
      <c r="C3012" s="243"/>
      <c r="D3012" s="279"/>
      <c r="E3012" s="243"/>
      <c r="F3012" s="243"/>
      <c r="G3012" s="243"/>
      <c r="H3012" s="243"/>
      <c r="I3012" s="243"/>
      <c r="J3012" s="243"/>
      <c r="K3012" s="243"/>
      <c r="L3012" s="243"/>
      <c r="M3012" s="243"/>
      <c r="N3012" s="243"/>
      <c r="O3012" s="243"/>
      <c r="P3012" s="243"/>
      <c r="Q3012" s="243"/>
    </row>
    <row r="3013" spans="2:17">
      <c r="B3013" s="243"/>
      <c r="C3013" s="243"/>
      <c r="D3013" s="279"/>
      <c r="E3013" s="243"/>
      <c r="F3013" s="243"/>
      <c r="G3013" s="243"/>
      <c r="H3013" s="243"/>
      <c r="I3013" s="243"/>
      <c r="J3013" s="243"/>
      <c r="K3013" s="243"/>
      <c r="L3013" s="243"/>
      <c r="M3013" s="243"/>
      <c r="N3013" s="243"/>
      <c r="O3013" s="243"/>
      <c r="P3013" s="243"/>
      <c r="Q3013" s="243"/>
    </row>
    <row r="3014" spans="2:17">
      <c r="B3014" s="243"/>
      <c r="C3014" s="243"/>
      <c r="D3014" s="279"/>
      <c r="E3014" s="243"/>
      <c r="F3014" s="243"/>
      <c r="G3014" s="243"/>
      <c r="H3014" s="243"/>
      <c r="I3014" s="243"/>
      <c r="J3014" s="243"/>
      <c r="K3014" s="243"/>
      <c r="L3014" s="243"/>
      <c r="M3014" s="243"/>
      <c r="N3014" s="243"/>
      <c r="O3014" s="243"/>
      <c r="P3014" s="243"/>
      <c r="Q3014" s="243"/>
    </row>
    <row r="3015" spans="2:17">
      <c r="B3015" s="243"/>
      <c r="C3015" s="243"/>
      <c r="D3015" s="279"/>
      <c r="E3015" s="243"/>
      <c r="F3015" s="243"/>
      <c r="G3015" s="243"/>
      <c r="H3015" s="243"/>
      <c r="I3015" s="243"/>
      <c r="J3015" s="243"/>
      <c r="K3015" s="243"/>
      <c r="L3015" s="243"/>
      <c r="M3015" s="243"/>
      <c r="N3015" s="243"/>
      <c r="O3015" s="243"/>
      <c r="P3015" s="243"/>
      <c r="Q3015" s="243"/>
    </row>
    <row r="3016" spans="2:17">
      <c r="B3016" s="243"/>
      <c r="C3016" s="243"/>
      <c r="D3016" s="279"/>
      <c r="E3016" s="243"/>
      <c r="F3016" s="243"/>
      <c r="G3016" s="243"/>
      <c r="H3016" s="243"/>
      <c r="I3016" s="243"/>
      <c r="J3016" s="243"/>
      <c r="K3016" s="243"/>
      <c r="L3016" s="243"/>
      <c r="M3016" s="243"/>
      <c r="N3016" s="243"/>
      <c r="O3016" s="243"/>
      <c r="P3016" s="243"/>
      <c r="Q3016" s="243"/>
    </row>
    <row r="3017" spans="2:17">
      <c r="B3017" s="243"/>
      <c r="C3017" s="243"/>
      <c r="D3017" s="279"/>
      <c r="E3017" s="243"/>
      <c r="F3017" s="243"/>
      <c r="G3017" s="243"/>
      <c r="H3017" s="243"/>
      <c r="I3017" s="243"/>
      <c r="J3017" s="243"/>
      <c r="K3017" s="243"/>
      <c r="L3017" s="243"/>
      <c r="M3017" s="243"/>
      <c r="N3017" s="243"/>
      <c r="O3017" s="243"/>
      <c r="P3017" s="243"/>
      <c r="Q3017" s="243"/>
    </row>
    <row r="3018" spans="2:17">
      <c r="B3018" s="243"/>
      <c r="C3018" s="243"/>
      <c r="D3018" s="279"/>
      <c r="E3018" s="243"/>
      <c r="F3018" s="243"/>
      <c r="G3018" s="243"/>
      <c r="H3018" s="243"/>
      <c r="I3018" s="243"/>
      <c r="J3018" s="243"/>
      <c r="K3018" s="243"/>
      <c r="L3018" s="243"/>
      <c r="M3018" s="243"/>
      <c r="N3018" s="243"/>
      <c r="O3018" s="243"/>
      <c r="P3018" s="243"/>
      <c r="Q3018" s="243"/>
    </row>
    <row r="3019" spans="2:17">
      <c r="B3019" s="243"/>
      <c r="C3019" s="243"/>
      <c r="D3019" s="279"/>
      <c r="E3019" s="243"/>
      <c r="F3019" s="243"/>
      <c r="G3019" s="243"/>
      <c r="H3019" s="243"/>
      <c r="I3019" s="243"/>
      <c r="J3019" s="243"/>
      <c r="K3019" s="243"/>
      <c r="L3019" s="243"/>
      <c r="M3019" s="243"/>
      <c r="N3019" s="243"/>
      <c r="O3019" s="243"/>
      <c r="P3019" s="243"/>
      <c r="Q3019" s="243"/>
    </row>
    <row r="3020" spans="2:17">
      <c r="B3020" s="243"/>
      <c r="C3020" s="243"/>
      <c r="D3020" s="279"/>
      <c r="E3020" s="243"/>
      <c r="F3020" s="243"/>
      <c r="G3020" s="243"/>
      <c r="H3020" s="243"/>
      <c r="I3020" s="243"/>
      <c r="J3020" s="243"/>
      <c r="K3020" s="243"/>
      <c r="L3020" s="243"/>
      <c r="M3020" s="243"/>
      <c r="N3020" s="243"/>
      <c r="O3020" s="243"/>
      <c r="P3020" s="243"/>
      <c r="Q3020" s="243"/>
    </row>
    <row r="3021" spans="2:17">
      <c r="B3021" s="243"/>
      <c r="C3021" s="243"/>
      <c r="D3021" s="279"/>
      <c r="E3021" s="243"/>
      <c r="F3021" s="243"/>
      <c r="G3021" s="243"/>
      <c r="H3021" s="243"/>
      <c r="I3021" s="243"/>
      <c r="J3021" s="243"/>
      <c r="K3021" s="243"/>
      <c r="L3021" s="243"/>
      <c r="M3021" s="243"/>
      <c r="N3021" s="243"/>
      <c r="O3021" s="243"/>
      <c r="P3021" s="243"/>
      <c r="Q3021" s="243"/>
    </row>
    <row r="3022" spans="2:17">
      <c r="B3022" s="243"/>
      <c r="C3022" s="243"/>
      <c r="D3022" s="279"/>
      <c r="E3022" s="243"/>
      <c r="F3022" s="243"/>
      <c r="G3022" s="243"/>
      <c r="H3022" s="243"/>
      <c r="I3022" s="243"/>
      <c r="J3022" s="243"/>
      <c r="K3022" s="243"/>
      <c r="L3022" s="243"/>
      <c r="M3022" s="243"/>
      <c r="N3022" s="243"/>
      <c r="O3022" s="243"/>
      <c r="P3022" s="243"/>
      <c r="Q3022" s="243"/>
    </row>
    <row r="3023" spans="2:17">
      <c r="B3023" s="243"/>
      <c r="C3023" s="243"/>
      <c r="D3023" s="279"/>
      <c r="E3023" s="243"/>
      <c r="F3023" s="243"/>
      <c r="G3023" s="243"/>
      <c r="H3023" s="243"/>
      <c r="I3023" s="243"/>
      <c r="J3023" s="243"/>
      <c r="K3023" s="243"/>
      <c r="L3023" s="243"/>
      <c r="M3023" s="243"/>
      <c r="N3023" s="243"/>
      <c r="O3023" s="243"/>
      <c r="P3023" s="243"/>
      <c r="Q3023" s="243"/>
    </row>
    <row r="3024" spans="2:17">
      <c r="B3024" s="243"/>
      <c r="C3024" s="243"/>
      <c r="D3024" s="279"/>
      <c r="E3024" s="243"/>
      <c r="F3024" s="243"/>
      <c r="G3024" s="243"/>
      <c r="H3024" s="243"/>
      <c r="I3024" s="243"/>
      <c r="J3024" s="243"/>
      <c r="K3024" s="243"/>
      <c r="L3024" s="243"/>
      <c r="M3024" s="243"/>
      <c r="N3024" s="243"/>
      <c r="O3024" s="243"/>
      <c r="P3024" s="243"/>
      <c r="Q3024" s="243"/>
    </row>
    <row r="3025" spans="2:17">
      <c r="B3025" s="243"/>
      <c r="C3025" s="243"/>
      <c r="D3025" s="279"/>
      <c r="E3025" s="243"/>
      <c r="F3025" s="243"/>
      <c r="G3025" s="243"/>
      <c r="H3025" s="243"/>
      <c r="I3025" s="243"/>
      <c r="J3025" s="243"/>
      <c r="K3025" s="243"/>
      <c r="L3025" s="243"/>
      <c r="M3025" s="243"/>
      <c r="N3025" s="243"/>
      <c r="O3025" s="243"/>
      <c r="P3025" s="243"/>
      <c r="Q3025" s="243"/>
    </row>
    <row r="3026" spans="2:17">
      <c r="B3026" s="243"/>
      <c r="C3026" s="243"/>
      <c r="D3026" s="279"/>
      <c r="E3026" s="243"/>
      <c r="F3026" s="243"/>
      <c r="G3026" s="243"/>
      <c r="H3026" s="243"/>
      <c r="I3026" s="243"/>
      <c r="J3026" s="243"/>
      <c r="K3026" s="243"/>
      <c r="L3026" s="243"/>
      <c r="M3026" s="243"/>
      <c r="N3026" s="243"/>
      <c r="O3026" s="243"/>
      <c r="P3026" s="243"/>
      <c r="Q3026" s="243"/>
    </row>
    <row r="3027" spans="2:17">
      <c r="B3027" s="243"/>
      <c r="C3027" s="243"/>
      <c r="D3027" s="279"/>
      <c r="E3027" s="243"/>
      <c r="F3027" s="243"/>
      <c r="G3027" s="243"/>
      <c r="H3027" s="243"/>
      <c r="I3027" s="243"/>
      <c r="J3027" s="243"/>
      <c r="K3027" s="243"/>
      <c r="L3027" s="243"/>
      <c r="M3027" s="243"/>
      <c r="N3027" s="243"/>
      <c r="O3027" s="243"/>
      <c r="P3027" s="243"/>
      <c r="Q3027" s="243"/>
    </row>
    <row r="3028" spans="2:17">
      <c r="B3028" s="243"/>
      <c r="C3028" s="243"/>
      <c r="D3028" s="279"/>
      <c r="E3028" s="243"/>
      <c r="F3028" s="243"/>
      <c r="G3028" s="243"/>
      <c r="H3028" s="243"/>
      <c r="I3028" s="243"/>
      <c r="J3028" s="243"/>
      <c r="K3028" s="243"/>
      <c r="L3028" s="243"/>
      <c r="M3028" s="243"/>
      <c r="N3028" s="243"/>
      <c r="O3028" s="243"/>
      <c r="P3028" s="243"/>
      <c r="Q3028" s="243"/>
    </row>
    <row r="3029" spans="2:17">
      <c r="B3029" s="243"/>
      <c r="C3029" s="243"/>
      <c r="D3029" s="279"/>
      <c r="E3029" s="243"/>
      <c r="F3029" s="243"/>
      <c r="G3029" s="243"/>
      <c r="H3029" s="243"/>
      <c r="I3029" s="243"/>
      <c r="J3029" s="243"/>
      <c r="K3029" s="243"/>
      <c r="L3029" s="243"/>
      <c r="M3029" s="243"/>
      <c r="N3029" s="243"/>
      <c r="O3029" s="243"/>
      <c r="P3029" s="243"/>
      <c r="Q3029" s="243"/>
    </row>
    <row r="3030" spans="2:17">
      <c r="B3030" s="243"/>
      <c r="C3030" s="243"/>
      <c r="D3030" s="279"/>
      <c r="E3030" s="243"/>
      <c r="F3030" s="243"/>
      <c r="G3030" s="243"/>
      <c r="H3030" s="243"/>
      <c r="I3030" s="243"/>
      <c r="J3030" s="243"/>
      <c r="K3030" s="243"/>
      <c r="L3030" s="243"/>
      <c r="M3030" s="243"/>
      <c r="N3030" s="243"/>
      <c r="O3030" s="243"/>
      <c r="P3030" s="243"/>
      <c r="Q3030" s="243"/>
    </row>
    <row r="3031" spans="2:17">
      <c r="B3031" s="243"/>
      <c r="C3031" s="243"/>
      <c r="D3031" s="279"/>
      <c r="E3031" s="243"/>
      <c r="F3031" s="243"/>
      <c r="G3031" s="243"/>
      <c r="H3031" s="243"/>
      <c r="I3031" s="243"/>
      <c r="J3031" s="243"/>
      <c r="K3031" s="243"/>
      <c r="L3031" s="243"/>
      <c r="M3031" s="243"/>
      <c r="N3031" s="243"/>
      <c r="O3031" s="243"/>
      <c r="P3031" s="243"/>
      <c r="Q3031" s="243"/>
    </row>
    <row r="3032" spans="2:17">
      <c r="B3032" s="243"/>
      <c r="C3032" s="243"/>
      <c r="D3032" s="279"/>
      <c r="E3032" s="243"/>
      <c r="F3032" s="243"/>
      <c r="G3032" s="243"/>
      <c r="H3032" s="243"/>
      <c r="I3032" s="243"/>
      <c r="J3032" s="243"/>
      <c r="K3032" s="243"/>
      <c r="L3032" s="243"/>
      <c r="M3032" s="243"/>
      <c r="N3032" s="243"/>
      <c r="O3032" s="243"/>
      <c r="P3032" s="243"/>
      <c r="Q3032" s="243"/>
    </row>
    <row r="3033" spans="2:17">
      <c r="B3033" s="243"/>
      <c r="C3033" s="243"/>
      <c r="D3033" s="279"/>
      <c r="E3033" s="243"/>
      <c r="F3033" s="243"/>
      <c r="G3033" s="243"/>
      <c r="H3033" s="243"/>
      <c r="I3033" s="243"/>
      <c r="J3033" s="243"/>
      <c r="K3033" s="243"/>
      <c r="L3033" s="243"/>
      <c r="M3033" s="243"/>
      <c r="N3033" s="243"/>
      <c r="O3033" s="243"/>
      <c r="P3033" s="243"/>
      <c r="Q3033" s="243"/>
    </row>
    <row r="3034" spans="2:17">
      <c r="B3034" s="243"/>
      <c r="C3034" s="243"/>
      <c r="D3034" s="279"/>
      <c r="E3034" s="243"/>
      <c r="F3034" s="243"/>
      <c r="G3034" s="243"/>
      <c r="H3034" s="243"/>
      <c r="I3034" s="243"/>
      <c r="J3034" s="243"/>
      <c r="K3034" s="243"/>
      <c r="L3034" s="243"/>
      <c r="M3034" s="243"/>
      <c r="N3034" s="243"/>
      <c r="O3034" s="243"/>
      <c r="P3034" s="243"/>
      <c r="Q3034" s="243"/>
    </row>
    <row r="3035" spans="2:17">
      <c r="B3035" s="243"/>
      <c r="C3035" s="243"/>
      <c r="D3035" s="279"/>
      <c r="E3035" s="243"/>
      <c r="F3035" s="243"/>
      <c r="G3035" s="243"/>
      <c r="H3035" s="243"/>
      <c r="I3035" s="243"/>
      <c r="J3035" s="243"/>
      <c r="K3035" s="243"/>
      <c r="L3035" s="243"/>
      <c r="M3035" s="243"/>
      <c r="N3035" s="243"/>
      <c r="O3035" s="243"/>
      <c r="P3035" s="243"/>
      <c r="Q3035" s="243"/>
    </row>
    <row r="3036" spans="2:17">
      <c r="B3036" s="243"/>
      <c r="C3036" s="243"/>
      <c r="D3036" s="279"/>
      <c r="E3036" s="243"/>
      <c r="F3036" s="243"/>
      <c r="G3036" s="243"/>
      <c r="H3036" s="243"/>
      <c r="I3036" s="243"/>
      <c r="J3036" s="243"/>
      <c r="K3036" s="243"/>
      <c r="L3036" s="243"/>
      <c r="M3036" s="243"/>
      <c r="N3036" s="243"/>
      <c r="O3036" s="243"/>
      <c r="P3036" s="243"/>
      <c r="Q3036" s="243"/>
    </row>
    <row r="3037" spans="2:17">
      <c r="B3037" s="243"/>
      <c r="C3037" s="243"/>
      <c r="D3037" s="279"/>
      <c r="E3037" s="243"/>
      <c r="F3037" s="243"/>
      <c r="G3037" s="243"/>
      <c r="H3037" s="243"/>
      <c r="I3037" s="243"/>
      <c r="J3037" s="243"/>
      <c r="K3037" s="243"/>
      <c r="L3037" s="243"/>
      <c r="M3037" s="243"/>
      <c r="N3037" s="243"/>
      <c r="O3037" s="243"/>
      <c r="P3037" s="243"/>
      <c r="Q3037" s="243"/>
    </row>
    <row r="3038" spans="2:17">
      <c r="B3038" s="243"/>
      <c r="C3038" s="243"/>
      <c r="D3038" s="279"/>
      <c r="E3038" s="243"/>
      <c r="F3038" s="243"/>
      <c r="G3038" s="243"/>
      <c r="H3038" s="243"/>
      <c r="I3038" s="243"/>
      <c r="J3038" s="243"/>
      <c r="K3038" s="243"/>
      <c r="L3038" s="243"/>
      <c r="M3038" s="243"/>
      <c r="N3038" s="243"/>
      <c r="O3038" s="243"/>
      <c r="P3038" s="243"/>
      <c r="Q3038" s="243"/>
    </row>
    <row r="3039" spans="2:17">
      <c r="B3039" s="243"/>
      <c r="C3039" s="243"/>
      <c r="D3039" s="279"/>
      <c r="E3039" s="243"/>
      <c r="F3039" s="243"/>
      <c r="G3039" s="243"/>
      <c r="H3039" s="243"/>
      <c r="I3039" s="243"/>
      <c r="J3039" s="243"/>
      <c r="K3039" s="243"/>
      <c r="L3039" s="243"/>
      <c r="M3039" s="243"/>
      <c r="N3039" s="243"/>
      <c r="O3039" s="243"/>
      <c r="P3039" s="243"/>
      <c r="Q3039" s="243"/>
    </row>
    <row r="3040" spans="2:17">
      <c r="B3040" s="243"/>
      <c r="C3040" s="243"/>
      <c r="D3040" s="279"/>
      <c r="E3040" s="243"/>
      <c r="F3040" s="243"/>
      <c r="G3040" s="243"/>
      <c r="H3040" s="243"/>
      <c r="I3040" s="243"/>
      <c r="J3040" s="243"/>
      <c r="K3040" s="243"/>
      <c r="L3040" s="243"/>
      <c r="M3040" s="243"/>
      <c r="N3040" s="243"/>
      <c r="O3040" s="243"/>
      <c r="P3040" s="243"/>
      <c r="Q3040" s="243"/>
    </row>
    <row r="3041" spans="2:17">
      <c r="B3041" s="243"/>
      <c r="C3041" s="243"/>
      <c r="D3041" s="279"/>
      <c r="E3041" s="243"/>
      <c r="F3041" s="243"/>
      <c r="G3041" s="243"/>
      <c r="H3041" s="243"/>
      <c r="I3041" s="243"/>
      <c r="J3041" s="243"/>
      <c r="K3041" s="243"/>
      <c r="L3041" s="243"/>
      <c r="M3041" s="243"/>
      <c r="N3041" s="243"/>
      <c r="O3041" s="243"/>
      <c r="P3041" s="243"/>
      <c r="Q3041" s="243"/>
    </row>
    <row r="3042" spans="2:17">
      <c r="B3042" s="243"/>
      <c r="C3042" s="243"/>
      <c r="D3042" s="279"/>
      <c r="E3042" s="243"/>
      <c r="F3042" s="243"/>
      <c r="G3042" s="243"/>
      <c r="H3042" s="243"/>
      <c r="I3042" s="243"/>
      <c r="J3042" s="243"/>
      <c r="K3042" s="243"/>
      <c r="L3042" s="243"/>
      <c r="M3042" s="243"/>
      <c r="N3042" s="243"/>
      <c r="O3042" s="243"/>
      <c r="P3042" s="243"/>
      <c r="Q3042" s="243"/>
    </row>
    <row r="3043" spans="2:17">
      <c r="B3043" s="243"/>
      <c r="C3043" s="243"/>
      <c r="D3043" s="279"/>
      <c r="E3043" s="243"/>
      <c r="F3043" s="243"/>
      <c r="G3043" s="243"/>
      <c r="H3043" s="243"/>
      <c r="I3043" s="243"/>
      <c r="J3043" s="243"/>
      <c r="K3043" s="243"/>
      <c r="L3043" s="243"/>
      <c r="M3043" s="243"/>
      <c r="N3043" s="243"/>
      <c r="O3043" s="243"/>
      <c r="P3043" s="243"/>
      <c r="Q3043" s="243"/>
    </row>
    <row r="3044" spans="2:17">
      <c r="B3044" s="243"/>
      <c r="C3044" s="243"/>
      <c r="D3044" s="279"/>
      <c r="E3044" s="243"/>
      <c r="F3044" s="243"/>
      <c r="G3044" s="243"/>
      <c r="H3044" s="243"/>
      <c r="I3044" s="243"/>
      <c r="J3044" s="243"/>
      <c r="K3044" s="243"/>
      <c r="L3044" s="243"/>
      <c r="M3044" s="243"/>
      <c r="N3044" s="243"/>
      <c r="O3044" s="243"/>
      <c r="P3044" s="243"/>
      <c r="Q3044" s="243"/>
    </row>
    <row r="3045" spans="2:17">
      <c r="B3045" s="243"/>
      <c r="C3045" s="243"/>
      <c r="D3045" s="279"/>
      <c r="E3045" s="243"/>
      <c r="F3045" s="243"/>
      <c r="G3045" s="243"/>
      <c r="H3045" s="243"/>
      <c r="I3045" s="243"/>
      <c r="J3045" s="243"/>
      <c r="K3045" s="243"/>
      <c r="L3045" s="243"/>
      <c r="M3045" s="243"/>
      <c r="N3045" s="243"/>
      <c r="O3045" s="243"/>
      <c r="P3045" s="243"/>
      <c r="Q3045" s="243"/>
    </row>
    <row r="3046" spans="2:17">
      <c r="B3046" s="243"/>
      <c r="C3046" s="243"/>
      <c r="D3046" s="279"/>
      <c r="E3046" s="243"/>
      <c r="F3046" s="243"/>
      <c r="G3046" s="243"/>
      <c r="H3046" s="243"/>
      <c r="I3046" s="243"/>
      <c r="J3046" s="243"/>
      <c r="K3046" s="243"/>
      <c r="L3046" s="243"/>
      <c r="M3046" s="243"/>
      <c r="N3046" s="243"/>
      <c r="O3046" s="243"/>
      <c r="P3046" s="243"/>
      <c r="Q3046" s="243"/>
    </row>
    <row r="3047" spans="2:17">
      <c r="B3047" s="243"/>
      <c r="C3047" s="243"/>
      <c r="D3047" s="279"/>
      <c r="E3047" s="243"/>
      <c r="F3047" s="243"/>
      <c r="G3047" s="243"/>
      <c r="H3047" s="243"/>
      <c r="I3047" s="243"/>
      <c r="J3047" s="243"/>
      <c r="K3047" s="243"/>
      <c r="L3047" s="243"/>
      <c r="M3047" s="243"/>
      <c r="N3047" s="243"/>
      <c r="O3047" s="243"/>
      <c r="P3047" s="243"/>
      <c r="Q3047" s="243"/>
    </row>
    <row r="3048" spans="2:17">
      <c r="B3048" s="243"/>
      <c r="C3048" s="243"/>
      <c r="D3048" s="279"/>
      <c r="E3048" s="243"/>
      <c r="F3048" s="243"/>
      <c r="G3048" s="243"/>
      <c r="H3048" s="243"/>
      <c r="I3048" s="243"/>
      <c r="J3048" s="243"/>
      <c r="K3048" s="243"/>
      <c r="L3048" s="243"/>
      <c r="M3048" s="243"/>
      <c r="N3048" s="243"/>
      <c r="O3048" s="243"/>
      <c r="P3048" s="243"/>
      <c r="Q3048" s="243"/>
    </row>
    <row r="3049" spans="2:17">
      <c r="B3049" s="243"/>
      <c r="C3049" s="243"/>
      <c r="D3049" s="279"/>
      <c r="E3049" s="243"/>
      <c r="F3049" s="243"/>
      <c r="G3049" s="243"/>
      <c r="H3049" s="243"/>
      <c r="I3049" s="243"/>
      <c r="J3049" s="243"/>
      <c r="K3049" s="243"/>
      <c r="L3049" s="243"/>
      <c r="M3049" s="243"/>
      <c r="N3049" s="243"/>
      <c r="O3049" s="243"/>
      <c r="P3049" s="243"/>
      <c r="Q3049" s="243"/>
    </row>
    <row r="3050" spans="2:17">
      <c r="B3050" s="243"/>
      <c r="C3050" s="243"/>
      <c r="D3050" s="279"/>
      <c r="E3050" s="243"/>
      <c r="F3050" s="243"/>
      <c r="G3050" s="243"/>
      <c r="H3050" s="243"/>
      <c r="I3050" s="243"/>
      <c r="J3050" s="243"/>
      <c r="K3050" s="243"/>
      <c r="L3050" s="243"/>
      <c r="M3050" s="243"/>
      <c r="N3050" s="243"/>
      <c r="O3050" s="243"/>
      <c r="P3050" s="243"/>
      <c r="Q3050" s="243"/>
    </row>
    <row r="3051" spans="2:17">
      <c r="B3051" s="243"/>
      <c r="C3051" s="243"/>
      <c r="D3051" s="279"/>
      <c r="E3051" s="243"/>
      <c r="F3051" s="243"/>
      <c r="G3051" s="243"/>
      <c r="H3051" s="243"/>
      <c r="I3051" s="243"/>
      <c r="J3051" s="243"/>
      <c r="K3051" s="243"/>
      <c r="L3051" s="243"/>
      <c r="M3051" s="243"/>
      <c r="N3051" s="243"/>
      <c r="O3051" s="243"/>
      <c r="P3051" s="243"/>
      <c r="Q3051" s="243"/>
    </row>
    <row r="3052" spans="2:17">
      <c r="B3052" s="243"/>
      <c r="C3052" s="243"/>
      <c r="D3052" s="279"/>
      <c r="E3052" s="243"/>
      <c r="F3052" s="243"/>
      <c r="G3052" s="243"/>
      <c r="H3052" s="243"/>
      <c r="I3052" s="243"/>
      <c r="J3052" s="243"/>
      <c r="K3052" s="243"/>
      <c r="L3052" s="243"/>
      <c r="M3052" s="243"/>
      <c r="N3052" s="243"/>
      <c r="O3052" s="243"/>
      <c r="P3052" s="243"/>
      <c r="Q3052" s="243"/>
    </row>
    <row r="3053" spans="2:17">
      <c r="B3053" s="243"/>
      <c r="C3053" s="243"/>
      <c r="D3053" s="279"/>
      <c r="E3053" s="243"/>
      <c r="F3053" s="243"/>
      <c r="G3053" s="243"/>
      <c r="H3053" s="243"/>
      <c r="I3053" s="243"/>
      <c r="J3053" s="243"/>
      <c r="K3053" s="243"/>
      <c r="L3053" s="243"/>
      <c r="M3053" s="243"/>
      <c r="N3053" s="243"/>
      <c r="O3053" s="243"/>
      <c r="P3053" s="243"/>
      <c r="Q3053" s="243"/>
    </row>
    <row r="3054" spans="2:17">
      <c r="B3054" s="243"/>
      <c r="C3054" s="243"/>
      <c r="D3054" s="279"/>
      <c r="E3054" s="243"/>
      <c r="F3054" s="243"/>
      <c r="G3054" s="243"/>
      <c r="H3054" s="243"/>
      <c r="I3054" s="243"/>
      <c r="J3054" s="243"/>
      <c r="K3054" s="243"/>
      <c r="L3054" s="243"/>
      <c r="M3054" s="243"/>
      <c r="N3054" s="243"/>
      <c r="O3054" s="243"/>
      <c r="P3054" s="243"/>
      <c r="Q3054" s="243"/>
    </row>
    <row r="3055" spans="2:17">
      <c r="B3055" s="243"/>
      <c r="C3055" s="243"/>
      <c r="D3055" s="279"/>
      <c r="E3055" s="243"/>
      <c r="F3055" s="243"/>
      <c r="G3055" s="243"/>
      <c r="H3055" s="243"/>
      <c r="I3055" s="243"/>
      <c r="J3055" s="243"/>
      <c r="K3055" s="243"/>
      <c r="L3055" s="243"/>
      <c r="M3055" s="243"/>
      <c r="N3055" s="243"/>
      <c r="O3055" s="243"/>
      <c r="P3055" s="243"/>
      <c r="Q3055" s="243"/>
    </row>
    <row r="3056" spans="2:17">
      <c r="B3056" s="243"/>
      <c r="C3056" s="243"/>
      <c r="D3056" s="279"/>
      <c r="E3056" s="243"/>
      <c r="F3056" s="243"/>
      <c r="G3056" s="243"/>
      <c r="H3056" s="243"/>
      <c r="I3056" s="243"/>
      <c r="J3056" s="243"/>
      <c r="K3056" s="243"/>
      <c r="L3056" s="243"/>
      <c r="M3056" s="243"/>
      <c r="N3056" s="243"/>
      <c r="O3056" s="243"/>
      <c r="P3056" s="243"/>
      <c r="Q3056" s="243"/>
    </row>
    <row r="3057" spans="2:17">
      <c r="B3057" s="243"/>
      <c r="C3057" s="243"/>
      <c r="D3057" s="279"/>
      <c r="E3057" s="243"/>
      <c r="F3057" s="243"/>
      <c r="G3057" s="243"/>
      <c r="H3057" s="243"/>
      <c r="I3057" s="243"/>
      <c r="J3057" s="243"/>
      <c r="K3057" s="243"/>
      <c r="L3057" s="243"/>
      <c r="M3057" s="243"/>
      <c r="N3057" s="243"/>
      <c r="O3057" s="243"/>
      <c r="P3057" s="243"/>
      <c r="Q3057" s="243"/>
    </row>
    <row r="3058" spans="2:17">
      <c r="B3058" s="243"/>
      <c r="C3058" s="243"/>
      <c r="D3058" s="279"/>
      <c r="E3058" s="243"/>
      <c r="F3058" s="243"/>
      <c r="G3058" s="243"/>
      <c r="H3058" s="243"/>
      <c r="I3058" s="243"/>
      <c r="J3058" s="243"/>
      <c r="K3058" s="243"/>
      <c r="L3058" s="243"/>
      <c r="M3058" s="243"/>
      <c r="N3058" s="243"/>
      <c r="O3058" s="243"/>
      <c r="P3058" s="243"/>
      <c r="Q3058" s="243"/>
    </row>
    <row r="3059" spans="2:17">
      <c r="B3059" s="243"/>
      <c r="C3059" s="243"/>
      <c r="D3059" s="279"/>
      <c r="E3059" s="243"/>
      <c r="F3059" s="243"/>
      <c r="G3059" s="243"/>
      <c r="H3059" s="243"/>
      <c r="I3059" s="243"/>
      <c r="J3059" s="243"/>
      <c r="K3059" s="243"/>
      <c r="L3059" s="243"/>
      <c r="M3059" s="243"/>
      <c r="N3059" s="243"/>
      <c r="O3059" s="243"/>
      <c r="P3059" s="243"/>
      <c r="Q3059" s="243"/>
    </row>
    <row r="3060" spans="2:17">
      <c r="B3060" s="243"/>
      <c r="C3060" s="243"/>
      <c r="D3060" s="279"/>
      <c r="E3060" s="243"/>
      <c r="F3060" s="243"/>
      <c r="G3060" s="243"/>
      <c r="H3060" s="243"/>
      <c r="I3060" s="243"/>
      <c r="J3060" s="243"/>
      <c r="K3060" s="243"/>
      <c r="L3060" s="243"/>
      <c r="M3060" s="243"/>
      <c r="N3060" s="243"/>
      <c r="O3060" s="243"/>
      <c r="P3060" s="243"/>
      <c r="Q3060" s="243"/>
    </row>
    <row r="3061" spans="2:17">
      <c r="B3061" s="243"/>
      <c r="C3061" s="243"/>
      <c r="D3061" s="279"/>
      <c r="E3061" s="243"/>
      <c r="F3061" s="243"/>
      <c r="G3061" s="243"/>
      <c r="H3061" s="243"/>
      <c r="I3061" s="243"/>
      <c r="J3061" s="243"/>
      <c r="K3061" s="243"/>
      <c r="L3061" s="243"/>
      <c r="M3061" s="243"/>
      <c r="N3061" s="243"/>
      <c r="O3061" s="243"/>
      <c r="P3061" s="243"/>
      <c r="Q3061" s="243"/>
    </row>
    <row r="3062" spans="2:17">
      <c r="B3062" s="243"/>
      <c r="C3062" s="243"/>
      <c r="D3062" s="279"/>
      <c r="E3062" s="243"/>
      <c r="F3062" s="243"/>
      <c r="G3062" s="243"/>
      <c r="H3062" s="243"/>
      <c r="I3062" s="243"/>
      <c r="J3062" s="243"/>
      <c r="K3062" s="243"/>
      <c r="L3062" s="243"/>
      <c r="M3062" s="243"/>
      <c r="N3062" s="243"/>
      <c r="O3062" s="243"/>
      <c r="P3062" s="243"/>
      <c r="Q3062" s="243"/>
    </row>
    <row r="3063" spans="2:17">
      <c r="B3063" s="243"/>
      <c r="C3063" s="243"/>
      <c r="D3063" s="279"/>
      <c r="E3063" s="243"/>
      <c r="F3063" s="243"/>
      <c r="G3063" s="243"/>
      <c r="H3063" s="243"/>
      <c r="I3063" s="243"/>
      <c r="J3063" s="243"/>
      <c r="K3063" s="243"/>
      <c r="L3063" s="243"/>
      <c r="M3063" s="243"/>
      <c r="N3063" s="243"/>
      <c r="O3063" s="243"/>
      <c r="P3063" s="243"/>
      <c r="Q3063" s="243"/>
    </row>
    <row r="3064" spans="2:17">
      <c r="B3064" s="243"/>
      <c r="C3064" s="243"/>
      <c r="D3064" s="279"/>
      <c r="E3064" s="243"/>
      <c r="F3064" s="243"/>
      <c r="G3064" s="243"/>
      <c r="H3064" s="243"/>
      <c r="I3064" s="243"/>
      <c r="J3064" s="243"/>
      <c r="K3064" s="243"/>
      <c r="L3064" s="243"/>
      <c r="M3064" s="243"/>
      <c r="N3064" s="243"/>
      <c r="O3064" s="243"/>
      <c r="P3064" s="243"/>
      <c r="Q3064" s="243"/>
    </row>
    <row r="3065" spans="2:17">
      <c r="B3065" s="243"/>
      <c r="C3065" s="243"/>
      <c r="D3065" s="279"/>
      <c r="E3065" s="243"/>
      <c r="F3065" s="243"/>
      <c r="G3065" s="243"/>
      <c r="H3065" s="243"/>
      <c r="I3065" s="243"/>
      <c r="J3065" s="243"/>
      <c r="K3065" s="243"/>
      <c r="L3065" s="243"/>
      <c r="M3065" s="243"/>
      <c r="N3065" s="243"/>
      <c r="O3065" s="243"/>
      <c r="P3065" s="243"/>
      <c r="Q3065" s="243"/>
    </row>
    <row r="3066" spans="2:17">
      <c r="B3066" s="243"/>
      <c r="C3066" s="243"/>
      <c r="D3066" s="279"/>
      <c r="E3066" s="243"/>
      <c r="F3066" s="243"/>
      <c r="G3066" s="243"/>
      <c r="H3066" s="243"/>
      <c r="I3066" s="243"/>
      <c r="J3066" s="243"/>
      <c r="K3066" s="243"/>
      <c r="L3066" s="243"/>
      <c r="M3066" s="243"/>
      <c r="N3066" s="243"/>
      <c r="O3066" s="243"/>
      <c r="P3066" s="243"/>
      <c r="Q3066" s="243"/>
    </row>
    <row r="3067" spans="2:17">
      <c r="B3067" s="243"/>
      <c r="C3067" s="243"/>
      <c r="D3067" s="279"/>
      <c r="E3067" s="243"/>
      <c r="F3067" s="243"/>
      <c r="G3067" s="243"/>
      <c r="H3067" s="243"/>
      <c r="I3067" s="243"/>
      <c r="J3067" s="243"/>
      <c r="K3067" s="243"/>
      <c r="L3067" s="243"/>
      <c r="M3067" s="243"/>
      <c r="N3067" s="243"/>
      <c r="O3067" s="243"/>
      <c r="P3067" s="243"/>
      <c r="Q3067" s="243"/>
    </row>
    <row r="3068" spans="2:17">
      <c r="B3068" s="243"/>
      <c r="C3068" s="243"/>
      <c r="D3068" s="279"/>
      <c r="E3068" s="243"/>
      <c r="F3068" s="243"/>
      <c r="G3068" s="243"/>
      <c r="H3068" s="243"/>
      <c r="I3068" s="243"/>
      <c r="J3068" s="243"/>
      <c r="K3068" s="243"/>
      <c r="L3068" s="243"/>
      <c r="M3068" s="243"/>
      <c r="N3068" s="243"/>
      <c r="O3068" s="243"/>
      <c r="P3068" s="243"/>
      <c r="Q3068" s="243"/>
    </row>
    <row r="3069" spans="2:17">
      <c r="B3069" s="243"/>
      <c r="C3069" s="243"/>
      <c r="D3069" s="279"/>
      <c r="E3069" s="243"/>
      <c r="F3069" s="243"/>
      <c r="G3069" s="243"/>
      <c r="H3069" s="243"/>
      <c r="I3069" s="243"/>
      <c r="J3069" s="243"/>
      <c r="K3069" s="243"/>
      <c r="L3069" s="243"/>
      <c r="M3069" s="243"/>
      <c r="N3069" s="243"/>
      <c r="O3069" s="243"/>
      <c r="P3069" s="243"/>
      <c r="Q3069" s="243"/>
    </row>
    <row r="3070" spans="2:17">
      <c r="B3070" s="243"/>
      <c r="C3070" s="243"/>
      <c r="D3070" s="279"/>
      <c r="E3070" s="243"/>
      <c r="F3070" s="243"/>
      <c r="G3070" s="243"/>
      <c r="H3070" s="243"/>
      <c r="I3070" s="243"/>
      <c r="J3070" s="243"/>
      <c r="K3070" s="243"/>
      <c r="L3070" s="243"/>
      <c r="M3070" s="243"/>
      <c r="N3070" s="243"/>
      <c r="O3070" s="243"/>
      <c r="P3070" s="243"/>
      <c r="Q3070" s="243"/>
    </row>
    <row r="3071" spans="2:17">
      <c r="B3071" s="243"/>
      <c r="C3071" s="243"/>
      <c r="D3071" s="279"/>
      <c r="E3071" s="243"/>
      <c r="F3071" s="243"/>
      <c r="G3071" s="243"/>
      <c r="H3071" s="243"/>
      <c r="I3071" s="243"/>
      <c r="J3071" s="243"/>
      <c r="K3071" s="243"/>
      <c r="L3071" s="243"/>
      <c r="M3071" s="243"/>
      <c r="N3071" s="243"/>
      <c r="O3071" s="243"/>
      <c r="P3071" s="243"/>
      <c r="Q3071" s="243"/>
    </row>
    <row r="3072" spans="2:17">
      <c r="B3072" s="243"/>
      <c r="C3072" s="243"/>
      <c r="D3072" s="279"/>
      <c r="E3072" s="243"/>
      <c r="F3072" s="243"/>
      <c r="G3072" s="243"/>
      <c r="H3072" s="243"/>
      <c r="I3072" s="243"/>
      <c r="J3072" s="243"/>
      <c r="K3072" s="243"/>
      <c r="L3072" s="243"/>
      <c r="M3072" s="243"/>
      <c r="N3072" s="243"/>
      <c r="O3072" s="243"/>
      <c r="P3072" s="243"/>
      <c r="Q3072" s="243"/>
    </row>
    <row r="3073" spans="2:17">
      <c r="B3073" s="243"/>
      <c r="C3073" s="243"/>
      <c r="D3073" s="279"/>
      <c r="E3073" s="243"/>
      <c r="F3073" s="243"/>
      <c r="G3073" s="243"/>
      <c r="H3073" s="243"/>
      <c r="I3073" s="243"/>
      <c r="J3073" s="243"/>
      <c r="K3073" s="243"/>
      <c r="L3073" s="243"/>
      <c r="M3073" s="243"/>
      <c r="N3073" s="243"/>
      <c r="O3073" s="243"/>
      <c r="P3073" s="243"/>
      <c r="Q3073" s="243"/>
    </row>
    <row r="3074" spans="2:17">
      <c r="B3074" s="243"/>
      <c r="C3074" s="243"/>
      <c r="D3074" s="279"/>
      <c r="E3074" s="243"/>
      <c r="F3074" s="243"/>
      <c r="G3074" s="243"/>
      <c r="H3074" s="243"/>
      <c r="I3074" s="243"/>
      <c r="J3074" s="243"/>
      <c r="K3074" s="243"/>
      <c r="L3074" s="243"/>
      <c r="M3074" s="243"/>
      <c r="N3074" s="243"/>
      <c r="O3074" s="243"/>
      <c r="P3074" s="243"/>
      <c r="Q3074" s="243"/>
    </row>
    <row r="3075" spans="2:17">
      <c r="B3075" s="243"/>
      <c r="C3075" s="243"/>
      <c r="D3075" s="279"/>
      <c r="E3075" s="243"/>
      <c r="F3075" s="243"/>
      <c r="G3075" s="243"/>
      <c r="H3075" s="243"/>
      <c r="I3075" s="243"/>
      <c r="J3075" s="243"/>
      <c r="K3075" s="243"/>
      <c r="L3075" s="243"/>
      <c r="M3075" s="243"/>
      <c r="N3075" s="243"/>
      <c r="O3075" s="243"/>
      <c r="P3075" s="243"/>
      <c r="Q3075" s="243"/>
    </row>
    <row r="3076" spans="2:17">
      <c r="B3076" s="243"/>
      <c r="C3076" s="243"/>
      <c r="D3076" s="279"/>
      <c r="E3076" s="243"/>
      <c r="F3076" s="243"/>
      <c r="G3076" s="243"/>
      <c r="H3076" s="243"/>
      <c r="I3076" s="243"/>
      <c r="J3076" s="243"/>
      <c r="K3076" s="243"/>
      <c r="L3076" s="243"/>
      <c r="M3076" s="243"/>
      <c r="N3076" s="243"/>
      <c r="O3076" s="243"/>
      <c r="P3076" s="243"/>
      <c r="Q3076" s="243"/>
    </row>
    <row r="3077" spans="2:17">
      <c r="B3077" s="243"/>
      <c r="C3077" s="243"/>
      <c r="D3077" s="279"/>
      <c r="E3077" s="243"/>
      <c r="F3077" s="243"/>
      <c r="G3077" s="243"/>
      <c r="H3077" s="243"/>
      <c r="I3077" s="243"/>
      <c r="J3077" s="243"/>
      <c r="K3077" s="243"/>
      <c r="L3077" s="243"/>
      <c r="M3077" s="243"/>
      <c r="N3077" s="243"/>
      <c r="O3077" s="243"/>
      <c r="P3077" s="243"/>
      <c r="Q3077" s="243"/>
    </row>
    <row r="3078" spans="2:17">
      <c r="B3078" s="243"/>
      <c r="C3078" s="243"/>
      <c r="D3078" s="279"/>
      <c r="E3078" s="243"/>
      <c r="F3078" s="243"/>
      <c r="G3078" s="243"/>
      <c r="H3078" s="243"/>
      <c r="I3078" s="243"/>
      <c r="J3078" s="243"/>
      <c r="K3078" s="243"/>
      <c r="L3078" s="243"/>
      <c r="M3078" s="243"/>
      <c r="N3078" s="243"/>
      <c r="O3078" s="243"/>
      <c r="P3078" s="243"/>
      <c r="Q3078" s="243"/>
    </row>
    <row r="3079" spans="2:17">
      <c r="B3079" s="243"/>
      <c r="C3079" s="243"/>
      <c r="D3079" s="279"/>
      <c r="E3079" s="243"/>
      <c r="F3079" s="243"/>
      <c r="G3079" s="243"/>
      <c r="H3079" s="243"/>
      <c r="I3079" s="243"/>
      <c r="J3079" s="243"/>
      <c r="K3079" s="243"/>
      <c r="L3079" s="243"/>
      <c r="M3079" s="243"/>
      <c r="N3079" s="243"/>
      <c r="O3079" s="243"/>
      <c r="P3079" s="243"/>
      <c r="Q3079" s="243"/>
    </row>
    <row r="3080" spans="2:17">
      <c r="B3080" s="243"/>
      <c r="C3080" s="243"/>
      <c r="D3080" s="279"/>
      <c r="E3080" s="243"/>
      <c r="F3080" s="243"/>
      <c r="G3080" s="243"/>
      <c r="H3080" s="243"/>
      <c r="I3080" s="243"/>
      <c r="J3080" s="243"/>
      <c r="K3080" s="243"/>
      <c r="L3080" s="243"/>
      <c r="M3080" s="243"/>
      <c r="N3080" s="243"/>
      <c r="O3080" s="243"/>
      <c r="P3080" s="243"/>
      <c r="Q3080" s="243"/>
    </row>
    <row r="3081" spans="2:17">
      <c r="B3081" s="243"/>
      <c r="C3081" s="243"/>
      <c r="D3081" s="279"/>
      <c r="E3081" s="243"/>
      <c r="F3081" s="243"/>
      <c r="G3081" s="243"/>
      <c r="H3081" s="243"/>
      <c r="I3081" s="243"/>
      <c r="J3081" s="243"/>
      <c r="K3081" s="243"/>
      <c r="L3081" s="243"/>
      <c r="M3081" s="243"/>
      <c r="N3081" s="243"/>
      <c r="O3081" s="243"/>
      <c r="P3081" s="243"/>
      <c r="Q3081" s="243"/>
    </row>
    <row r="3082" spans="2:17">
      <c r="B3082" s="243"/>
      <c r="C3082" s="243"/>
      <c r="D3082" s="279"/>
      <c r="E3082" s="243"/>
      <c r="F3082" s="243"/>
      <c r="G3082" s="243"/>
      <c r="H3082" s="243"/>
      <c r="I3082" s="243"/>
      <c r="J3082" s="243"/>
      <c r="K3082" s="243"/>
      <c r="L3082" s="243"/>
      <c r="M3082" s="243"/>
      <c r="N3082" s="243"/>
      <c r="O3082" s="243"/>
      <c r="P3082" s="243"/>
      <c r="Q3082" s="243"/>
    </row>
    <row r="3083" spans="2:17">
      <c r="B3083" s="243"/>
      <c r="C3083" s="243"/>
      <c r="D3083" s="279"/>
      <c r="E3083" s="243"/>
      <c r="F3083" s="243"/>
      <c r="G3083" s="243"/>
      <c r="H3083" s="243"/>
      <c r="I3083" s="243"/>
      <c r="J3083" s="243"/>
      <c r="K3083" s="243"/>
      <c r="L3083" s="243"/>
      <c r="M3083" s="243"/>
      <c r="N3083" s="243"/>
      <c r="O3083" s="243"/>
      <c r="P3083" s="243"/>
      <c r="Q3083" s="243"/>
    </row>
    <row r="3084" spans="2:17">
      <c r="B3084" s="243"/>
      <c r="C3084" s="243"/>
      <c r="D3084" s="279"/>
      <c r="E3084" s="243"/>
      <c r="F3084" s="243"/>
      <c r="G3084" s="243"/>
      <c r="H3084" s="243"/>
      <c r="I3084" s="243"/>
      <c r="J3084" s="243"/>
      <c r="K3084" s="243"/>
      <c r="L3084" s="243"/>
      <c r="M3084" s="243"/>
      <c r="N3084" s="243"/>
      <c r="O3084" s="243"/>
      <c r="P3084" s="243"/>
      <c r="Q3084" s="243"/>
    </row>
    <row r="3085" spans="2:17">
      <c r="B3085" s="243"/>
      <c r="C3085" s="243"/>
      <c r="D3085" s="279"/>
      <c r="E3085" s="243"/>
      <c r="F3085" s="243"/>
      <c r="G3085" s="243"/>
      <c r="H3085" s="243"/>
      <c r="I3085" s="243"/>
      <c r="J3085" s="243"/>
      <c r="K3085" s="243"/>
      <c r="L3085" s="243"/>
      <c r="M3085" s="243"/>
      <c r="N3085" s="243"/>
      <c r="O3085" s="243"/>
      <c r="P3085" s="243"/>
      <c r="Q3085" s="243"/>
    </row>
    <row r="3086" spans="2:17">
      <c r="B3086" s="243"/>
      <c r="C3086" s="243"/>
      <c r="D3086" s="279"/>
      <c r="E3086" s="243"/>
      <c r="F3086" s="243"/>
      <c r="G3086" s="243"/>
      <c r="H3086" s="243"/>
      <c r="I3086" s="243"/>
      <c r="J3086" s="243"/>
      <c r="K3086" s="243"/>
      <c r="L3086" s="243"/>
      <c r="M3086" s="243"/>
      <c r="N3086" s="243"/>
      <c r="O3086" s="243"/>
      <c r="P3086" s="243"/>
      <c r="Q3086" s="243"/>
    </row>
    <row r="3087" spans="2:17">
      <c r="B3087" s="243"/>
      <c r="C3087" s="243"/>
      <c r="D3087" s="279"/>
      <c r="E3087" s="243"/>
      <c r="F3087" s="243"/>
      <c r="G3087" s="243"/>
      <c r="H3087" s="243"/>
      <c r="I3087" s="243"/>
      <c r="J3087" s="243"/>
      <c r="K3087" s="243"/>
      <c r="L3087" s="243"/>
      <c r="M3087" s="243"/>
      <c r="N3087" s="243"/>
      <c r="O3087" s="243"/>
      <c r="P3087" s="243"/>
      <c r="Q3087" s="243"/>
    </row>
    <row r="3088" spans="2:17">
      <c r="B3088" s="243"/>
      <c r="C3088" s="243"/>
      <c r="D3088" s="279"/>
      <c r="E3088" s="243"/>
      <c r="F3088" s="243"/>
      <c r="G3088" s="243"/>
      <c r="H3088" s="243"/>
      <c r="I3088" s="243"/>
      <c r="J3088" s="243"/>
      <c r="K3088" s="243"/>
      <c r="L3088" s="243"/>
      <c r="M3088" s="243"/>
      <c r="N3088" s="243"/>
      <c r="O3088" s="243"/>
      <c r="P3088" s="243"/>
      <c r="Q3088" s="243"/>
    </row>
    <row r="3089" spans="2:17">
      <c r="B3089" s="243"/>
      <c r="C3089" s="243"/>
      <c r="D3089" s="279"/>
      <c r="E3089" s="243"/>
      <c r="F3089" s="243"/>
      <c r="G3089" s="243"/>
      <c r="H3089" s="243"/>
      <c r="I3089" s="243"/>
      <c r="J3089" s="243"/>
      <c r="K3089" s="243"/>
      <c r="L3089" s="243"/>
      <c r="M3089" s="243"/>
      <c r="N3089" s="243"/>
      <c r="O3089" s="243"/>
      <c r="P3089" s="243"/>
      <c r="Q3089" s="243"/>
    </row>
    <row r="3090" spans="2:17">
      <c r="B3090" s="243"/>
      <c r="C3090" s="243"/>
      <c r="D3090" s="279"/>
      <c r="E3090" s="243"/>
      <c r="F3090" s="243"/>
      <c r="G3090" s="243"/>
      <c r="H3090" s="243"/>
      <c r="I3090" s="243"/>
      <c r="J3090" s="243"/>
      <c r="K3090" s="243"/>
      <c r="L3090" s="243"/>
      <c r="M3090" s="243"/>
      <c r="N3090" s="243"/>
      <c r="O3090" s="243"/>
      <c r="P3090" s="243"/>
      <c r="Q3090" s="243"/>
    </row>
    <row r="3091" spans="2:17">
      <c r="B3091" s="243"/>
      <c r="C3091" s="243"/>
      <c r="D3091" s="279"/>
      <c r="E3091" s="243"/>
      <c r="F3091" s="243"/>
      <c r="G3091" s="243"/>
      <c r="H3091" s="243"/>
      <c r="I3091" s="243"/>
      <c r="J3091" s="243"/>
      <c r="K3091" s="243"/>
      <c r="L3091" s="243"/>
      <c r="M3091" s="243"/>
      <c r="N3091" s="243"/>
      <c r="O3091" s="243"/>
      <c r="P3091" s="243"/>
      <c r="Q3091" s="243"/>
    </row>
    <row r="3092" spans="2:17">
      <c r="B3092" s="243"/>
      <c r="C3092" s="243"/>
      <c r="D3092" s="279"/>
      <c r="E3092" s="243"/>
      <c r="F3092" s="243"/>
      <c r="G3092" s="243"/>
      <c r="H3092" s="243"/>
      <c r="I3092" s="243"/>
      <c r="J3092" s="243"/>
      <c r="K3092" s="243"/>
      <c r="L3092" s="243"/>
      <c r="M3092" s="243"/>
      <c r="N3092" s="243"/>
      <c r="O3092" s="243"/>
      <c r="P3092" s="243"/>
      <c r="Q3092" s="243"/>
    </row>
    <row r="3093" spans="2:17">
      <c r="B3093" s="243"/>
      <c r="C3093" s="243"/>
      <c r="D3093" s="279"/>
      <c r="E3093" s="243"/>
      <c r="F3093" s="243"/>
      <c r="G3093" s="243"/>
      <c r="H3093" s="243"/>
      <c r="I3093" s="243"/>
      <c r="J3093" s="243"/>
      <c r="K3093" s="243"/>
      <c r="L3093" s="243"/>
      <c r="M3093" s="243"/>
      <c r="N3093" s="243"/>
      <c r="O3093" s="243"/>
      <c r="P3093" s="243"/>
      <c r="Q3093" s="243"/>
    </row>
    <row r="3094" spans="2:17">
      <c r="B3094" s="243"/>
      <c r="C3094" s="243"/>
      <c r="D3094" s="279"/>
      <c r="E3094" s="243"/>
      <c r="F3094" s="243"/>
      <c r="G3094" s="243"/>
      <c r="H3094" s="243"/>
      <c r="I3094" s="243"/>
      <c r="J3094" s="243"/>
      <c r="K3094" s="243"/>
      <c r="L3094" s="243"/>
      <c r="M3094" s="243"/>
      <c r="N3094" s="243"/>
      <c r="O3094" s="243"/>
      <c r="P3094" s="243"/>
      <c r="Q3094" s="243"/>
    </row>
    <row r="3095" spans="2:17">
      <c r="B3095" s="243"/>
      <c r="C3095" s="243"/>
      <c r="D3095" s="279"/>
      <c r="E3095" s="243"/>
      <c r="F3095" s="243"/>
      <c r="G3095" s="243"/>
      <c r="H3095" s="243"/>
      <c r="I3095" s="243"/>
      <c r="J3095" s="243"/>
      <c r="K3095" s="243"/>
      <c r="L3095" s="243"/>
      <c r="M3095" s="243"/>
      <c r="N3095" s="243"/>
      <c r="O3095" s="243"/>
      <c r="P3095" s="243"/>
      <c r="Q3095" s="243"/>
    </row>
    <row r="3096" spans="2:17">
      <c r="B3096" s="243"/>
      <c r="C3096" s="243"/>
      <c r="D3096" s="279"/>
      <c r="E3096" s="243"/>
      <c r="F3096" s="243"/>
      <c r="G3096" s="243"/>
      <c r="H3096" s="243"/>
      <c r="I3096" s="243"/>
      <c r="J3096" s="243"/>
      <c r="K3096" s="243"/>
      <c r="L3096" s="243"/>
      <c r="M3096" s="243"/>
      <c r="N3096" s="243"/>
      <c r="O3096" s="243"/>
      <c r="P3096" s="243"/>
      <c r="Q3096" s="243"/>
    </row>
    <row r="3097" spans="2:17">
      <c r="B3097" s="243"/>
      <c r="C3097" s="243"/>
      <c r="D3097" s="279"/>
      <c r="E3097" s="243"/>
      <c r="F3097" s="243"/>
      <c r="G3097" s="243"/>
      <c r="H3097" s="243"/>
      <c r="I3097" s="243"/>
      <c r="J3097" s="243"/>
      <c r="K3097" s="243"/>
      <c r="L3097" s="243"/>
      <c r="M3097" s="243"/>
      <c r="N3097" s="243"/>
      <c r="O3097" s="243"/>
      <c r="P3097" s="243"/>
      <c r="Q3097" s="243"/>
    </row>
    <row r="3098" spans="2:17">
      <c r="B3098" s="243"/>
      <c r="C3098" s="243"/>
      <c r="D3098" s="279"/>
      <c r="E3098" s="243"/>
      <c r="F3098" s="243"/>
      <c r="G3098" s="243"/>
      <c r="H3098" s="243"/>
      <c r="I3098" s="243"/>
      <c r="J3098" s="243"/>
      <c r="K3098" s="243"/>
      <c r="L3098" s="243"/>
      <c r="M3098" s="243"/>
      <c r="N3098" s="243"/>
      <c r="O3098" s="243"/>
      <c r="P3098" s="243"/>
      <c r="Q3098" s="243"/>
    </row>
    <row r="3099" spans="2:17">
      <c r="B3099" s="243"/>
      <c r="C3099" s="243"/>
      <c r="D3099" s="279"/>
      <c r="E3099" s="243"/>
      <c r="F3099" s="243"/>
      <c r="G3099" s="243"/>
      <c r="H3099" s="243"/>
      <c r="I3099" s="243"/>
      <c r="J3099" s="243"/>
      <c r="K3099" s="243"/>
      <c r="L3099" s="243"/>
      <c r="M3099" s="243"/>
      <c r="N3099" s="243"/>
      <c r="O3099" s="243"/>
      <c r="P3099" s="243"/>
      <c r="Q3099" s="243"/>
    </row>
    <row r="3100" spans="2:17">
      <c r="B3100" s="243"/>
      <c r="C3100" s="243"/>
      <c r="D3100" s="279"/>
      <c r="E3100" s="243"/>
      <c r="F3100" s="243"/>
      <c r="G3100" s="243"/>
      <c r="H3100" s="243"/>
      <c r="I3100" s="243"/>
      <c r="J3100" s="243"/>
      <c r="K3100" s="243"/>
      <c r="L3100" s="243"/>
      <c r="M3100" s="243"/>
      <c r="N3100" s="243"/>
      <c r="O3100" s="243"/>
      <c r="P3100" s="243"/>
      <c r="Q3100" s="243"/>
    </row>
    <row r="3101" spans="2:17">
      <c r="B3101" s="243"/>
      <c r="C3101" s="243"/>
      <c r="D3101" s="279"/>
      <c r="E3101" s="243"/>
      <c r="F3101" s="243"/>
      <c r="G3101" s="243"/>
      <c r="H3101" s="243"/>
      <c r="I3101" s="243"/>
      <c r="J3101" s="243"/>
      <c r="K3101" s="243"/>
      <c r="L3101" s="243"/>
      <c r="M3101" s="243"/>
      <c r="N3101" s="243"/>
      <c r="O3101" s="243"/>
      <c r="P3101" s="243"/>
      <c r="Q3101" s="243"/>
    </row>
    <row r="3102" spans="2:17">
      <c r="B3102" s="243"/>
      <c r="C3102" s="243"/>
      <c r="D3102" s="279"/>
      <c r="E3102" s="243"/>
      <c r="F3102" s="243"/>
      <c r="G3102" s="243"/>
      <c r="H3102" s="243"/>
      <c r="I3102" s="243"/>
      <c r="J3102" s="243"/>
      <c r="K3102" s="243"/>
      <c r="L3102" s="243"/>
      <c r="M3102" s="243"/>
      <c r="N3102" s="243"/>
      <c r="O3102" s="243"/>
      <c r="P3102" s="243"/>
      <c r="Q3102" s="243"/>
    </row>
    <row r="3103" spans="2:17">
      <c r="B3103" s="243"/>
      <c r="C3103" s="243"/>
      <c r="D3103" s="279"/>
      <c r="E3103" s="243"/>
      <c r="F3103" s="243"/>
      <c r="G3103" s="243"/>
      <c r="H3103" s="243"/>
      <c r="I3103" s="243"/>
      <c r="J3103" s="243"/>
      <c r="K3103" s="243"/>
      <c r="L3103" s="243"/>
      <c r="M3103" s="243"/>
      <c r="N3103" s="243"/>
      <c r="O3103" s="243"/>
      <c r="P3103" s="243"/>
      <c r="Q3103" s="243"/>
    </row>
    <row r="3104" spans="2:17">
      <c r="B3104" s="243"/>
      <c r="C3104" s="243"/>
      <c r="D3104" s="279"/>
      <c r="E3104" s="243"/>
      <c r="F3104" s="243"/>
      <c r="G3104" s="243"/>
      <c r="H3104" s="243"/>
      <c r="I3104" s="243"/>
      <c r="J3104" s="243"/>
      <c r="K3104" s="243"/>
      <c r="L3104" s="243"/>
      <c r="M3104" s="243"/>
      <c r="N3104" s="243"/>
      <c r="O3104" s="243"/>
      <c r="P3104" s="243"/>
      <c r="Q3104" s="243"/>
    </row>
    <row r="3105" spans="2:17">
      <c r="B3105" s="243"/>
      <c r="C3105" s="243"/>
      <c r="D3105" s="279"/>
      <c r="E3105" s="243"/>
      <c r="F3105" s="243"/>
      <c r="G3105" s="243"/>
      <c r="H3105" s="243"/>
      <c r="I3105" s="243"/>
      <c r="J3105" s="243"/>
      <c r="K3105" s="243"/>
      <c r="L3105" s="243"/>
      <c r="M3105" s="243"/>
      <c r="N3105" s="243"/>
      <c r="O3105" s="243"/>
      <c r="P3105" s="243"/>
      <c r="Q3105" s="243"/>
    </row>
    <row r="3106" spans="2:17">
      <c r="B3106" s="243"/>
      <c r="C3106" s="243"/>
      <c r="D3106" s="279"/>
      <c r="E3106" s="243"/>
      <c r="F3106" s="243"/>
      <c r="G3106" s="243"/>
      <c r="H3106" s="243"/>
      <c r="I3106" s="243"/>
      <c r="J3106" s="243"/>
      <c r="K3106" s="243"/>
      <c r="L3106" s="243"/>
      <c r="M3106" s="243"/>
      <c r="N3106" s="243"/>
      <c r="O3106" s="243"/>
      <c r="P3106" s="243"/>
      <c r="Q3106" s="243"/>
    </row>
    <row r="3107" spans="2:17">
      <c r="B3107" s="243"/>
      <c r="C3107" s="243"/>
      <c r="D3107" s="279"/>
      <c r="E3107" s="243"/>
      <c r="F3107" s="243"/>
      <c r="G3107" s="243"/>
      <c r="H3107" s="243"/>
      <c r="I3107" s="243"/>
      <c r="J3107" s="243"/>
      <c r="K3107" s="243"/>
      <c r="L3107" s="243"/>
      <c r="M3107" s="243"/>
      <c r="N3107" s="243"/>
      <c r="O3107" s="243"/>
      <c r="P3107" s="243"/>
      <c r="Q3107" s="243"/>
    </row>
    <row r="3108" spans="2:17">
      <c r="B3108" s="243"/>
      <c r="C3108" s="243"/>
      <c r="D3108" s="279"/>
      <c r="E3108" s="243"/>
      <c r="F3108" s="243"/>
      <c r="G3108" s="243"/>
      <c r="H3108" s="243"/>
      <c r="I3108" s="243"/>
      <c r="J3108" s="243"/>
      <c r="K3108" s="243"/>
      <c r="L3108" s="243"/>
      <c r="M3108" s="243"/>
      <c r="N3108" s="243"/>
      <c r="O3108" s="243"/>
      <c r="P3108" s="243"/>
      <c r="Q3108" s="243"/>
    </row>
    <row r="3109" spans="2:17">
      <c r="B3109" s="243"/>
      <c r="C3109" s="243"/>
      <c r="D3109" s="279"/>
      <c r="E3109" s="243"/>
      <c r="F3109" s="243"/>
      <c r="G3109" s="243"/>
      <c r="H3109" s="243"/>
      <c r="I3109" s="243"/>
      <c r="J3109" s="243"/>
      <c r="K3109" s="243"/>
      <c r="L3109" s="243"/>
      <c r="M3109" s="243"/>
      <c r="N3109" s="243"/>
      <c r="O3109" s="243"/>
      <c r="P3109" s="243"/>
      <c r="Q3109" s="243"/>
    </row>
    <row r="3110" spans="2:17">
      <c r="B3110" s="243"/>
      <c r="C3110" s="243"/>
      <c r="D3110" s="279"/>
      <c r="E3110" s="243"/>
      <c r="F3110" s="243"/>
      <c r="G3110" s="243"/>
      <c r="H3110" s="243"/>
      <c r="I3110" s="243"/>
      <c r="J3110" s="243"/>
      <c r="K3110" s="243"/>
      <c r="L3110" s="243"/>
      <c r="M3110" s="243"/>
      <c r="N3110" s="243"/>
      <c r="O3110" s="243"/>
      <c r="P3110" s="243"/>
      <c r="Q3110" s="243"/>
    </row>
    <row r="3111" spans="2:17">
      <c r="B3111" s="243"/>
      <c r="C3111" s="243"/>
      <c r="D3111" s="279"/>
      <c r="E3111" s="243"/>
      <c r="F3111" s="243"/>
      <c r="G3111" s="243"/>
      <c r="H3111" s="243"/>
      <c r="I3111" s="243"/>
      <c r="J3111" s="243"/>
      <c r="K3111" s="243"/>
      <c r="L3111" s="243"/>
      <c r="M3111" s="243"/>
      <c r="N3111" s="243"/>
      <c r="O3111" s="243"/>
      <c r="P3111" s="243"/>
      <c r="Q3111" s="243"/>
    </row>
    <row r="3112" spans="2:17">
      <c r="B3112" s="243"/>
      <c r="C3112" s="243"/>
      <c r="D3112" s="279"/>
      <c r="E3112" s="243"/>
      <c r="F3112" s="243"/>
      <c r="G3112" s="243"/>
      <c r="H3112" s="243"/>
      <c r="I3112" s="243"/>
      <c r="J3112" s="243"/>
      <c r="K3112" s="243"/>
      <c r="L3112" s="243"/>
      <c r="M3112" s="243"/>
      <c r="N3112" s="243"/>
      <c r="O3112" s="243"/>
      <c r="P3112" s="243"/>
      <c r="Q3112" s="243"/>
    </row>
    <row r="3113" spans="2:17">
      <c r="B3113" s="243"/>
      <c r="C3113" s="243"/>
      <c r="D3113" s="279"/>
      <c r="E3113" s="243"/>
      <c r="F3113" s="243"/>
      <c r="G3113" s="243"/>
      <c r="H3113" s="243"/>
      <c r="I3113" s="243"/>
      <c r="J3113" s="243"/>
      <c r="K3113" s="243"/>
      <c r="L3113" s="243"/>
      <c r="M3113" s="243"/>
      <c r="N3113" s="243"/>
      <c r="O3113" s="243"/>
      <c r="P3113" s="243"/>
      <c r="Q3113" s="243"/>
    </row>
    <row r="3114" spans="2:17">
      <c r="B3114" s="243"/>
      <c r="C3114" s="243"/>
      <c r="D3114" s="279"/>
      <c r="E3114" s="243"/>
      <c r="F3114" s="243"/>
      <c r="G3114" s="243"/>
      <c r="H3114" s="243"/>
      <c r="I3114" s="243"/>
      <c r="J3114" s="243"/>
      <c r="K3114" s="243"/>
      <c r="L3114" s="243"/>
      <c r="M3114" s="243"/>
      <c r="N3114" s="243"/>
      <c r="O3114" s="243"/>
      <c r="P3114" s="243"/>
      <c r="Q3114" s="243"/>
    </row>
    <row r="3115" spans="2:17">
      <c r="B3115" s="243"/>
      <c r="C3115" s="243"/>
      <c r="D3115" s="279"/>
      <c r="E3115" s="243"/>
      <c r="F3115" s="243"/>
      <c r="G3115" s="243"/>
      <c r="H3115" s="243"/>
      <c r="I3115" s="243"/>
      <c r="J3115" s="243"/>
      <c r="K3115" s="243"/>
      <c r="L3115" s="243"/>
      <c r="M3115" s="243"/>
      <c r="N3115" s="243"/>
      <c r="O3115" s="243"/>
      <c r="P3115" s="243"/>
      <c r="Q3115" s="243"/>
    </row>
    <row r="3116" spans="2:17">
      <c r="B3116" s="243"/>
      <c r="C3116" s="243"/>
      <c r="D3116" s="279"/>
      <c r="E3116" s="243"/>
      <c r="F3116" s="243"/>
      <c r="G3116" s="243"/>
      <c r="H3116" s="243"/>
      <c r="I3116" s="243"/>
      <c r="J3116" s="243"/>
      <c r="K3116" s="243"/>
      <c r="L3116" s="243"/>
      <c r="M3116" s="243"/>
      <c r="N3116" s="243"/>
      <c r="O3116" s="243"/>
      <c r="P3116" s="243"/>
      <c r="Q3116" s="243"/>
    </row>
    <row r="3117" spans="2:17">
      <c r="B3117" s="243"/>
      <c r="C3117" s="243"/>
      <c r="D3117" s="279"/>
      <c r="E3117" s="243"/>
      <c r="F3117" s="243"/>
      <c r="G3117" s="243"/>
      <c r="H3117" s="243"/>
      <c r="I3117" s="243"/>
      <c r="J3117" s="243"/>
      <c r="K3117" s="243"/>
      <c r="L3117" s="243"/>
      <c r="M3117" s="243"/>
      <c r="N3117" s="243"/>
      <c r="O3117" s="243"/>
      <c r="P3117" s="243"/>
      <c r="Q3117" s="243"/>
    </row>
    <row r="3118" spans="2:17">
      <c r="B3118" s="243"/>
      <c r="C3118" s="243"/>
      <c r="D3118" s="279"/>
      <c r="E3118" s="243"/>
      <c r="F3118" s="243"/>
      <c r="G3118" s="243"/>
      <c r="H3118" s="243"/>
      <c r="I3118" s="243"/>
      <c r="J3118" s="243"/>
      <c r="K3118" s="243"/>
      <c r="L3118" s="243"/>
      <c r="M3118" s="243"/>
      <c r="N3118" s="243"/>
      <c r="O3118" s="243"/>
      <c r="P3118" s="243"/>
      <c r="Q3118" s="243"/>
    </row>
    <row r="3119" spans="2:17">
      <c r="B3119" s="243"/>
      <c r="C3119" s="243"/>
      <c r="D3119" s="279"/>
      <c r="E3119" s="243"/>
      <c r="F3119" s="243"/>
      <c r="G3119" s="243"/>
      <c r="H3119" s="243"/>
      <c r="I3119" s="243"/>
      <c r="J3119" s="243"/>
      <c r="K3119" s="243"/>
      <c r="L3119" s="243"/>
      <c r="M3119" s="243"/>
      <c r="N3119" s="243"/>
      <c r="O3119" s="243"/>
      <c r="P3119" s="243"/>
      <c r="Q3119" s="243"/>
    </row>
    <row r="3120" spans="2:17">
      <c r="B3120" s="243"/>
      <c r="C3120" s="243"/>
      <c r="D3120" s="279"/>
      <c r="E3120" s="243"/>
      <c r="F3120" s="243"/>
      <c r="G3120" s="243"/>
      <c r="H3120" s="243"/>
      <c r="I3120" s="243"/>
      <c r="J3120" s="243"/>
      <c r="K3120" s="243"/>
      <c r="L3120" s="243"/>
      <c r="M3120" s="243"/>
      <c r="N3120" s="243"/>
      <c r="O3120" s="243"/>
      <c r="P3120" s="243"/>
      <c r="Q3120" s="243"/>
    </row>
    <row r="3121" spans="2:17">
      <c r="B3121" s="243"/>
      <c r="C3121" s="243"/>
      <c r="D3121" s="279"/>
      <c r="E3121" s="243"/>
      <c r="F3121" s="243"/>
      <c r="G3121" s="243"/>
      <c r="H3121" s="243"/>
      <c r="I3121" s="243"/>
      <c r="J3121" s="243"/>
      <c r="K3121" s="243"/>
      <c r="L3121" s="243"/>
      <c r="M3121" s="243"/>
      <c r="N3121" s="243"/>
      <c r="O3121" s="243"/>
      <c r="P3121" s="243"/>
      <c r="Q3121" s="243"/>
    </row>
    <row r="3122" spans="2:17">
      <c r="B3122" s="243"/>
      <c r="C3122" s="243"/>
      <c r="D3122" s="279"/>
      <c r="E3122" s="243"/>
      <c r="F3122" s="243"/>
      <c r="G3122" s="243"/>
      <c r="H3122" s="243"/>
      <c r="I3122" s="243"/>
      <c r="J3122" s="243"/>
      <c r="K3122" s="243"/>
      <c r="L3122" s="243"/>
      <c r="M3122" s="243"/>
      <c r="N3122" s="243"/>
      <c r="O3122" s="243"/>
      <c r="P3122" s="243"/>
      <c r="Q3122" s="243"/>
    </row>
    <row r="3123" spans="2:17">
      <c r="B3123" s="243"/>
      <c r="C3123" s="243"/>
      <c r="D3123" s="279"/>
      <c r="E3123" s="243"/>
      <c r="F3123" s="243"/>
      <c r="G3123" s="243"/>
      <c r="H3123" s="243"/>
      <c r="I3123" s="243"/>
      <c r="J3123" s="243"/>
      <c r="K3123" s="243"/>
      <c r="L3123" s="243"/>
      <c r="M3123" s="243"/>
      <c r="N3123" s="243"/>
      <c r="O3123" s="243"/>
      <c r="P3123" s="243"/>
      <c r="Q3123" s="243"/>
    </row>
    <row r="3124" spans="2:17">
      <c r="B3124" s="243"/>
      <c r="C3124" s="243"/>
      <c r="D3124" s="279"/>
      <c r="E3124" s="243"/>
      <c r="F3124" s="243"/>
      <c r="G3124" s="243"/>
      <c r="H3124" s="243"/>
      <c r="I3124" s="243"/>
      <c r="J3124" s="243"/>
      <c r="K3124" s="243"/>
      <c r="L3124" s="243"/>
      <c r="M3124" s="243"/>
      <c r="N3124" s="243"/>
      <c r="O3124" s="243"/>
      <c r="P3124" s="243"/>
      <c r="Q3124" s="243"/>
    </row>
    <row r="3125" spans="2:17">
      <c r="B3125" s="243"/>
      <c r="C3125" s="243"/>
      <c r="D3125" s="279"/>
      <c r="E3125" s="243"/>
      <c r="F3125" s="243"/>
      <c r="G3125" s="243"/>
      <c r="H3125" s="243"/>
      <c r="I3125" s="243"/>
      <c r="J3125" s="243"/>
      <c r="K3125" s="243"/>
      <c r="L3125" s="243"/>
      <c r="M3125" s="243"/>
      <c r="N3125" s="243"/>
      <c r="O3125" s="243"/>
      <c r="P3125" s="243"/>
      <c r="Q3125" s="243"/>
    </row>
    <row r="3126" spans="2:17">
      <c r="B3126" s="243"/>
      <c r="C3126" s="243"/>
      <c r="D3126" s="279"/>
      <c r="E3126" s="243"/>
      <c r="F3126" s="243"/>
      <c r="G3126" s="243"/>
      <c r="H3126" s="243"/>
      <c r="I3126" s="243"/>
      <c r="J3126" s="243"/>
      <c r="K3126" s="243"/>
      <c r="L3126" s="243"/>
      <c r="M3126" s="243"/>
      <c r="N3126" s="243"/>
      <c r="O3126" s="243"/>
      <c r="P3126" s="243"/>
      <c r="Q3126" s="243"/>
    </row>
    <row r="3127" spans="2:17">
      <c r="B3127" s="243"/>
      <c r="C3127" s="243"/>
      <c r="D3127" s="279"/>
      <c r="E3127" s="243"/>
      <c r="F3127" s="243"/>
      <c r="G3127" s="243"/>
      <c r="H3127" s="243"/>
      <c r="I3127" s="243"/>
      <c r="J3127" s="243"/>
      <c r="K3127" s="243"/>
      <c r="L3127" s="243"/>
      <c r="M3127" s="243"/>
      <c r="N3127" s="243"/>
      <c r="O3127" s="243"/>
      <c r="P3127" s="243"/>
      <c r="Q3127" s="243"/>
    </row>
    <row r="3128" spans="2:17">
      <c r="B3128" s="243"/>
      <c r="C3128" s="243"/>
      <c r="D3128" s="279"/>
      <c r="E3128" s="243"/>
      <c r="F3128" s="243"/>
      <c r="G3128" s="243"/>
      <c r="H3128" s="243"/>
      <c r="I3128" s="243"/>
      <c r="J3128" s="243"/>
      <c r="K3128" s="243"/>
      <c r="L3128" s="243"/>
      <c r="M3128" s="243"/>
      <c r="N3128" s="243"/>
      <c r="O3128" s="243"/>
      <c r="P3128" s="243"/>
      <c r="Q3128" s="243"/>
    </row>
    <row r="3129" spans="2:17">
      <c r="B3129" s="243"/>
      <c r="C3129" s="243"/>
      <c r="D3129" s="279"/>
      <c r="E3129" s="243"/>
      <c r="F3129" s="243"/>
      <c r="G3129" s="243"/>
      <c r="H3129" s="243"/>
      <c r="I3129" s="243"/>
      <c r="J3129" s="243"/>
      <c r="K3129" s="243"/>
      <c r="L3129" s="243"/>
      <c r="M3129" s="243"/>
      <c r="N3129" s="243"/>
      <c r="O3129" s="243"/>
      <c r="P3129" s="243"/>
      <c r="Q3129" s="243"/>
    </row>
    <row r="3130" spans="2:17">
      <c r="B3130" s="243"/>
      <c r="C3130" s="243"/>
      <c r="D3130" s="279"/>
      <c r="E3130" s="243"/>
      <c r="F3130" s="243"/>
      <c r="G3130" s="243"/>
      <c r="H3130" s="243"/>
      <c r="I3130" s="243"/>
      <c r="J3130" s="243"/>
      <c r="K3130" s="243"/>
      <c r="L3130" s="243"/>
      <c r="M3130" s="243"/>
      <c r="N3130" s="243"/>
      <c r="O3130" s="243"/>
      <c r="P3130" s="243"/>
      <c r="Q3130" s="243"/>
    </row>
    <row r="3131" spans="2:17">
      <c r="B3131" s="243"/>
      <c r="C3131" s="243"/>
      <c r="D3131" s="279"/>
      <c r="E3131" s="243"/>
      <c r="F3131" s="243"/>
      <c r="G3131" s="243"/>
      <c r="H3131" s="243"/>
      <c r="I3131" s="243"/>
      <c r="J3131" s="243"/>
      <c r="K3131" s="243"/>
      <c r="L3131" s="243"/>
      <c r="M3131" s="243"/>
      <c r="N3131" s="243"/>
      <c r="O3131" s="243"/>
      <c r="P3131" s="243"/>
      <c r="Q3131" s="243"/>
    </row>
    <row r="3132" spans="2:17">
      <c r="B3132" s="243"/>
      <c r="C3132" s="243"/>
      <c r="D3132" s="279"/>
      <c r="E3132" s="243"/>
      <c r="F3132" s="243"/>
      <c r="G3132" s="243"/>
      <c r="H3132" s="243"/>
      <c r="I3132" s="243"/>
      <c r="J3132" s="243"/>
      <c r="K3132" s="243"/>
      <c r="L3132" s="243"/>
      <c r="M3132" s="243"/>
      <c r="N3132" s="243"/>
      <c r="O3132" s="243"/>
      <c r="P3132" s="243"/>
      <c r="Q3132" s="243"/>
    </row>
    <row r="3133" spans="2:17">
      <c r="B3133" s="243"/>
      <c r="C3133" s="243"/>
      <c r="D3133" s="279"/>
      <c r="E3133" s="243"/>
      <c r="F3133" s="243"/>
      <c r="G3133" s="243"/>
      <c r="H3133" s="243"/>
      <c r="I3133" s="243"/>
      <c r="J3133" s="243"/>
      <c r="K3133" s="243"/>
      <c r="L3133" s="243"/>
      <c r="M3133" s="243"/>
      <c r="N3133" s="243"/>
      <c r="O3133" s="243"/>
      <c r="P3133" s="243"/>
      <c r="Q3133" s="243"/>
    </row>
    <row r="3134" spans="2:17">
      <c r="B3134" s="243"/>
      <c r="C3134" s="243"/>
      <c r="D3134" s="279"/>
      <c r="E3134" s="243"/>
      <c r="F3134" s="243"/>
      <c r="G3134" s="243"/>
      <c r="H3134" s="243"/>
      <c r="I3134" s="243"/>
      <c r="J3134" s="243"/>
      <c r="K3134" s="243"/>
      <c r="L3134" s="243"/>
      <c r="M3134" s="243"/>
      <c r="N3134" s="243"/>
      <c r="O3134" s="243"/>
      <c r="P3134" s="243"/>
      <c r="Q3134" s="243"/>
    </row>
    <row r="3135" spans="2:17">
      <c r="B3135" s="243"/>
      <c r="C3135" s="243"/>
      <c r="D3135" s="279"/>
      <c r="E3135" s="243"/>
      <c r="F3135" s="243"/>
      <c r="G3135" s="243"/>
      <c r="H3135" s="243"/>
      <c r="I3135" s="243"/>
      <c r="J3135" s="243"/>
      <c r="K3135" s="243"/>
      <c r="L3135" s="243"/>
      <c r="M3135" s="243"/>
      <c r="N3135" s="243"/>
      <c r="O3135" s="243"/>
      <c r="P3135" s="243"/>
      <c r="Q3135" s="243"/>
    </row>
    <row r="3136" spans="2:17">
      <c r="B3136" s="243"/>
      <c r="C3136" s="243"/>
      <c r="D3136" s="279"/>
      <c r="E3136" s="243"/>
      <c r="F3136" s="243"/>
      <c r="G3136" s="243"/>
      <c r="H3136" s="243"/>
      <c r="I3136" s="243"/>
      <c r="J3136" s="243"/>
      <c r="K3136" s="243"/>
      <c r="L3136" s="243"/>
      <c r="M3136" s="243"/>
      <c r="N3136" s="243"/>
      <c r="O3136" s="243"/>
      <c r="P3136" s="243"/>
      <c r="Q3136" s="243"/>
    </row>
    <row r="3137" spans="2:17">
      <c r="B3137" s="243"/>
      <c r="C3137" s="243"/>
      <c r="D3137" s="279"/>
      <c r="E3137" s="243"/>
      <c r="F3137" s="243"/>
      <c r="G3137" s="243"/>
      <c r="H3137" s="243"/>
      <c r="I3137" s="243"/>
      <c r="J3137" s="243"/>
      <c r="K3137" s="243"/>
      <c r="L3137" s="243"/>
      <c r="M3137" s="243"/>
      <c r="N3137" s="243"/>
      <c r="O3137" s="243"/>
      <c r="P3137" s="243"/>
      <c r="Q3137" s="243"/>
    </row>
    <row r="3138" spans="2:17">
      <c r="B3138" s="243"/>
      <c r="C3138" s="243"/>
      <c r="D3138" s="279"/>
      <c r="E3138" s="243"/>
      <c r="F3138" s="243"/>
      <c r="G3138" s="243"/>
      <c r="H3138" s="243"/>
      <c r="I3138" s="243"/>
      <c r="J3138" s="243"/>
      <c r="K3138" s="243"/>
      <c r="L3138" s="243"/>
      <c r="M3138" s="243"/>
      <c r="N3138" s="243"/>
      <c r="O3138" s="243"/>
      <c r="P3138" s="243"/>
      <c r="Q3138" s="243"/>
    </row>
    <row r="3139" spans="2:17">
      <c r="B3139" s="243"/>
      <c r="C3139" s="243"/>
      <c r="D3139" s="279"/>
      <c r="E3139" s="243"/>
      <c r="F3139" s="243"/>
      <c r="G3139" s="243"/>
      <c r="H3139" s="243"/>
      <c r="I3139" s="243"/>
      <c r="J3139" s="243"/>
      <c r="K3139" s="243"/>
      <c r="L3139" s="243"/>
      <c r="M3139" s="243"/>
      <c r="N3139" s="243"/>
      <c r="O3139" s="243"/>
      <c r="P3139" s="243"/>
      <c r="Q3139" s="243"/>
    </row>
    <row r="3140" spans="2:17">
      <c r="B3140" s="243"/>
      <c r="C3140" s="243"/>
      <c r="D3140" s="279"/>
      <c r="E3140" s="243"/>
      <c r="F3140" s="243"/>
      <c r="G3140" s="243"/>
      <c r="H3140" s="243"/>
      <c r="I3140" s="243"/>
      <c r="J3140" s="243"/>
      <c r="K3140" s="243"/>
      <c r="L3140" s="243"/>
      <c r="M3140" s="243"/>
      <c r="N3140" s="243"/>
      <c r="O3140" s="243"/>
      <c r="P3140" s="243"/>
      <c r="Q3140" s="243"/>
    </row>
    <row r="3141" spans="2:17">
      <c r="B3141" s="243"/>
      <c r="C3141" s="243"/>
      <c r="D3141" s="279"/>
      <c r="E3141" s="243"/>
      <c r="F3141" s="243"/>
      <c r="G3141" s="243"/>
      <c r="H3141" s="243"/>
      <c r="I3141" s="243"/>
      <c r="J3141" s="243"/>
      <c r="K3141" s="243"/>
      <c r="L3141" s="243"/>
      <c r="M3141" s="243"/>
      <c r="N3141" s="243"/>
      <c r="O3141" s="243"/>
      <c r="P3141" s="243"/>
      <c r="Q3141" s="243"/>
    </row>
    <row r="3142" spans="2:17">
      <c r="B3142" s="243"/>
      <c r="C3142" s="243"/>
      <c r="D3142" s="279"/>
      <c r="E3142" s="243"/>
      <c r="F3142" s="243"/>
      <c r="G3142" s="243"/>
      <c r="H3142" s="243"/>
      <c r="I3142" s="243"/>
      <c r="J3142" s="243"/>
      <c r="K3142" s="243"/>
      <c r="L3142" s="243"/>
      <c r="M3142" s="243"/>
      <c r="N3142" s="243"/>
      <c r="O3142" s="243"/>
      <c r="P3142" s="243"/>
      <c r="Q3142" s="243"/>
    </row>
    <row r="3143" spans="2:17">
      <c r="B3143" s="243"/>
      <c r="C3143" s="243"/>
      <c r="D3143" s="279"/>
      <c r="E3143" s="243"/>
      <c r="F3143" s="243"/>
      <c r="G3143" s="243"/>
      <c r="H3143" s="243"/>
      <c r="I3143" s="243"/>
      <c r="J3143" s="243"/>
      <c r="K3143" s="243"/>
      <c r="L3143" s="243"/>
      <c r="M3143" s="243"/>
      <c r="N3143" s="243"/>
      <c r="O3143" s="243"/>
      <c r="P3143" s="243"/>
      <c r="Q3143" s="243"/>
    </row>
    <row r="3144" spans="2:17">
      <c r="B3144" s="243"/>
      <c r="C3144" s="243"/>
      <c r="D3144" s="279"/>
      <c r="E3144" s="243"/>
      <c r="F3144" s="243"/>
      <c r="G3144" s="243"/>
      <c r="H3144" s="243"/>
      <c r="I3144" s="243"/>
      <c r="J3144" s="243"/>
      <c r="K3144" s="243"/>
      <c r="L3144" s="243"/>
      <c r="M3144" s="243"/>
      <c r="N3144" s="243"/>
      <c r="O3144" s="243"/>
      <c r="P3144" s="243"/>
      <c r="Q3144" s="243"/>
    </row>
    <row r="3145" spans="2:17">
      <c r="B3145" s="243"/>
      <c r="C3145" s="243"/>
      <c r="D3145" s="279"/>
      <c r="E3145" s="243"/>
      <c r="F3145" s="243"/>
      <c r="G3145" s="243"/>
      <c r="H3145" s="243"/>
      <c r="I3145" s="243"/>
      <c r="J3145" s="243"/>
      <c r="K3145" s="243"/>
      <c r="L3145" s="243"/>
      <c r="M3145" s="243"/>
      <c r="N3145" s="243"/>
      <c r="O3145" s="243"/>
      <c r="P3145" s="243"/>
      <c r="Q3145" s="243"/>
    </row>
    <row r="3146" spans="2:17">
      <c r="B3146" s="243"/>
      <c r="C3146" s="243"/>
      <c r="D3146" s="279"/>
      <c r="E3146" s="243"/>
      <c r="F3146" s="243"/>
      <c r="G3146" s="243"/>
      <c r="H3146" s="243"/>
      <c r="I3146" s="243"/>
      <c r="J3146" s="243"/>
      <c r="K3146" s="243"/>
      <c r="L3146" s="243"/>
      <c r="M3146" s="243"/>
      <c r="N3146" s="243"/>
      <c r="O3146" s="243"/>
      <c r="P3146" s="243"/>
      <c r="Q3146" s="243"/>
    </row>
    <row r="3147" spans="2:17">
      <c r="B3147" s="243"/>
      <c r="C3147" s="243"/>
      <c r="D3147" s="279"/>
      <c r="E3147" s="243"/>
      <c r="F3147" s="243"/>
      <c r="G3147" s="243"/>
      <c r="H3147" s="243"/>
      <c r="I3147" s="243"/>
      <c r="J3147" s="243"/>
      <c r="K3147" s="243"/>
      <c r="L3147" s="243"/>
      <c r="M3147" s="243"/>
      <c r="N3147" s="243"/>
      <c r="O3147" s="243"/>
      <c r="P3147" s="243"/>
      <c r="Q3147" s="243"/>
    </row>
    <row r="3148" spans="2:17">
      <c r="B3148" s="243"/>
      <c r="C3148" s="243"/>
      <c r="D3148" s="279"/>
      <c r="E3148" s="243"/>
      <c r="F3148" s="243"/>
      <c r="G3148" s="243"/>
      <c r="H3148" s="243"/>
      <c r="I3148" s="243"/>
      <c r="J3148" s="243"/>
      <c r="K3148" s="243"/>
      <c r="L3148" s="243"/>
      <c r="M3148" s="243"/>
      <c r="N3148" s="243"/>
      <c r="O3148" s="243"/>
      <c r="P3148" s="243"/>
      <c r="Q3148" s="243"/>
    </row>
    <row r="3149" spans="2:17">
      <c r="B3149" s="243"/>
      <c r="C3149" s="243"/>
      <c r="D3149" s="279"/>
      <c r="E3149" s="243"/>
      <c r="F3149" s="243"/>
      <c r="G3149" s="243"/>
      <c r="H3149" s="243"/>
      <c r="I3149" s="243"/>
      <c r="J3149" s="243"/>
      <c r="K3149" s="243"/>
      <c r="L3149" s="243"/>
      <c r="M3149" s="243"/>
      <c r="N3149" s="243"/>
      <c r="O3149" s="243"/>
      <c r="P3149" s="243"/>
      <c r="Q3149" s="243"/>
    </row>
    <row r="3150" spans="2:17">
      <c r="B3150" s="243"/>
      <c r="C3150" s="243"/>
      <c r="D3150" s="279"/>
      <c r="E3150" s="243"/>
      <c r="F3150" s="243"/>
      <c r="G3150" s="243"/>
      <c r="H3150" s="243"/>
      <c r="I3150" s="243"/>
      <c r="J3150" s="243"/>
      <c r="K3150" s="243"/>
      <c r="L3150" s="243"/>
      <c r="M3150" s="243"/>
      <c r="N3150" s="243"/>
      <c r="O3150" s="243"/>
      <c r="P3150" s="243"/>
      <c r="Q3150" s="243"/>
    </row>
    <row r="3151" spans="2:17">
      <c r="B3151" s="243"/>
      <c r="C3151" s="243"/>
      <c r="D3151" s="279"/>
      <c r="E3151" s="243"/>
      <c r="F3151" s="243"/>
      <c r="G3151" s="243"/>
      <c r="H3151" s="243"/>
      <c r="I3151" s="243"/>
      <c r="J3151" s="243"/>
      <c r="K3151" s="243"/>
      <c r="L3151" s="243"/>
      <c r="M3151" s="243"/>
      <c r="N3151" s="243"/>
      <c r="O3151" s="243"/>
      <c r="P3151" s="243"/>
      <c r="Q3151" s="243"/>
    </row>
    <row r="3152" spans="2:17">
      <c r="B3152" s="243"/>
      <c r="C3152" s="243"/>
      <c r="D3152" s="279"/>
      <c r="E3152" s="243"/>
      <c r="F3152" s="243"/>
      <c r="G3152" s="243"/>
      <c r="H3152" s="243"/>
      <c r="I3152" s="243"/>
      <c r="J3152" s="243"/>
      <c r="K3152" s="243"/>
      <c r="L3152" s="243"/>
      <c r="M3152" s="243"/>
      <c r="N3152" s="243"/>
      <c r="O3152" s="243"/>
      <c r="P3152" s="243"/>
      <c r="Q3152" s="243"/>
    </row>
    <row r="3153" spans="2:17">
      <c r="B3153" s="243"/>
      <c r="C3153" s="243"/>
      <c r="D3153" s="279"/>
      <c r="E3153" s="243"/>
      <c r="F3153" s="243"/>
      <c r="G3153" s="243"/>
      <c r="H3153" s="243"/>
      <c r="I3153" s="243"/>
      <c r="J3153" s="243"/>
      <c r="K3153" s="243"/>
      <c r="L3153" s="243"/>
      <c r="M3153" s="243"/>
      <c r="N3153" s="243"/>
      <c r="O3153" s="243"/>
      <c r="P3153" s="243"/>
      <c r="Q3153" s="243"/>
    </row>
    <row r="3154" spans="2:17">
      <c r="B3154" s="243"/>
      <c r="C3154" s="243"/>
      <c r="D3154" s="279"/>
      <c r="E3154" s="243"/>
      <c r="F3154" s="243"/>
      <c r="G3154" s="243"/>
      <c r="H3154" s="243"/>
      <c r="I3154" s="243"/>
      <c r="J3154" s="243"/>
      <c r="K3154" s="243"/>
      <c r="L3154" s="243"/>
      <c r="M3154" s="243"/>
      <c r="N3154" s="243"/>
      <c r="O3154" s="243"/>
      <c r="P3154" s="243"/>
      <c r="Q3154" s="243"/>
    </row>
    <row r="3155" spans="2:17">
      <c r="B3155" s="243"/>
      <c r="C3155" s="243"/>
      <c r="D3155" s="279"/>
      <c r="E3155" s="243"/>
      <c r="F3155" s="243"/>
      <c r="G3155" s="243"/>
      <c r="H3155" s="243"/>
      <c r="I3155" s="243"/>
      <c r="J3155" s="243"/>
      <c r="K3155" s="243"/>
      <c r="L3155" s="243"/>
      <c r="M3155" s="243"/>
      <c r="N3155" s="243"/>
      <c r="O3155" s="243"/>
      <c r="P3155" s="243"/>
      <c r="Q3155" s="243"/>
    </row>
    <row r="3156" spans="2:17">
      <c r="B3156" s="243"/>
      <c r="C3156" s="243"/>
      <c r="D3156" s="279"/>
      <c r="E3156" s="243"/>
      <c r="F3156" s="243"/>
      <c r="G3156" s="243"/>
      <c r="H3156" s="243"/>
      <c r="I3156" s="243"/>
      <c r="J3156" s="243"/>
      <c r="K3156" s="243"/>
      <c r="L3156" s="243"/>
      <c r="M3156" s="243"/>
      <c r="N3156" s="243"/>
      <c r="O3156" s="243"/>
      <c r="P3156" s="243"/>
      <c r="Q3156" s="243"/>
    </row>
    <row r="3157" spans="2:17">
      <c r="B3157" s="243"/>
      <c r="C3157" s="243"/>
      <c r="D3157" s="279"/>
      <c r="E3157" s="243"/>
      <c r="F3157" s="243"/>
      <c r="G3157" s="243"/>
      <c r="H3157" s="243"/>
      <c r="I3157" s="243"/>
      <c r="J3157" s="243"/>
      <c r="K3157" s="243"/>
      <c r="L3157" s="243"/>
      <c r="M3157" s="243"/>
      <c r="N3157" s="243"/>
      <c r="O3157" s="243"/>
      <c r="P3157" s="243"/>
      <c r="Q3157" s="243"/>
    </row>
    <row r="3158" spans="2:17">
      <c r="B3158" s="243"/>
      <c r="C3158" s="243"/>
      <c r="D3158" s="279"/>
      <c r="E3158" s="243"/>
      <c r="F3158" s="243"/>
      <c r="G3158" s="243"/>
      <c r="H3158" s="243"/>
      <c r="I3158" s="243"/>
      <c r="J3158" s="243"/>
      <c r="K3158" s="243"/>
      <c r="L3158" s="243"/>
      <c r="M3158" s="243"/>
      <c r="N3158" s="243"/>
      <c r="O3158" s="243"/>
      <c r="P3158" s="243"/>
      <c r="Q3158" s="243"/>
    </row>
    <row r="3159" spans="2:17">
      <c r="B3159" s="243"/>
      <c r="C3159" s="243"/>
      <c r="D3159" s="279"/>
      <c r="E3159" s="243"/>
      <c r="F3159" s="243"/>
      <c r="G3159" s="243"/>
      <c r="H3159" s="243"/>
      <c r="I3159" s="243"/>
      <c r="J3159" s="243"/>
      <c r="K3159" s="243"/>
      <c r="L3159" s="243"/>
      <c r="M3159" s="243"/>
      <c r="N3159" s="243"/>
      <c r="O3159" s="243"/>
      <c r="P3159" s="243"/>
      <c r="Q3159" s="243"/>
    </row>
    <row r="3160" spans="2:17">
      <c r="B3160" s="243"/>
      <c r="C3160" s="243"/>
      <c r="D3160" s="279"/>
      <c r="E3160" s="243"/>
      <c r="F3160" s="243"/>
      <c r="G3160" s="243"/>
      <c r="H3160" s="243"/>
      <c r="I3160" s="243"/>
      <c r="J3160" s="243"/>
      <c r="K3160" s="243"/>
      <c r="L3160" s="243"/>
      <c r="M3160" s="243"/>
      <c r="N3160" s="243"/>
      <c r="O3160" s="243"/>
      <c r="P3160" s="243"/>
      <c r="Q3160" s="243"/>
    </row>
    <row r="3161" spans="2:17">
      <c r="B3161" s="243"/>
      <c r="C3161" s="243"/>
      <c r="D3161" s="279"/>
      <c r="E3161" s="243"/>
      <c r="F3161" s="243"/>
      <c r="G3161" s="243"/>
      <c r="H3161" s="243"/>
      <c r="I3161" s="243"/>
      <c r="J3161" s="243"/>
      <c r="K3161" s="243"/>
      <c r="L3161" s="243"/>
      <c r="M3161" s="243"/>
      <c r="N3161" s="243"/>
      <c r="O3161" s="243"/>
      <c r="P3161" s="243"/>
      <c r="Q3161" s="243"/>
    </row>
    <row r="3162" spans="2:17">
      <c r="B3162" s="243"/>
      <c r="C3162" s="243"/>
      <c r="D3162" s="279"/>
      <c r="E3162" s="243"/>
      <c r="F3162" s="243"/>
      <c r="G3162" s="243"/>
      <c r="H3162" s="243"/>
      <c r="I3162" s="243"/>
      <c r="J3162" s="243"/>
      <c r="K3162" s="243"/>
      <c r="L3162" s="243"/>
      <c r="M3162" s="243"/>
      <c r="N3162" s="243"/>
      <c r="O3162" s="243"/>
      <c r="P3162" s="243"/>
      <c r="Q3162" s="243"/>
    </row>
    <row r="3163" spans="2:17">
      <c r="B3163" s="243"/>
      <c r="C3163" s="243"/>
      <c r="D3163" s="279"/>
      <c r="E3163" s="243"/>
      <c r="F3163" s="243"/>
      <c r="G3163" s="243"/>
      <c r="H3163" s="243"/>
      <c r="I3163" s="243"/>
      <c r="J3163" s="243"/>
      <c r="K3163" s="243"/>
      <c r="L3163" s="243"/>
      <c r="M3163" s="243"/>
      <c r="N3163" s="243"/>
      <c r="O3163" s="243"/>
      <c r="P3163" s="243"/>
      <c r="Q3163" s="243"/>
    </row>
    <row r="3164" spans="2:17">
      <c r="B3164" s="243"/>
      <c r="C3164" s="243"/>
      <c r="D3164" s="279"/>
      <c r="E3164" s="243"/>
      <c r="F3164" s="243"/>
      <c r="G3164" s="243"/>
      <c r="H3164" s="243"/>
      <c r="I3164" s="243"/>
      <c r="J3164" s="243"/>
      <c r="K3164" s="243"/>
      <c r="L3164" s="243"/>
      <c r="M3164" s="243"/>
      <c r="N3164" s="243"/>
      <c r="O3164" s="243"/>
      <c r="P3164" s="243"/>
      <c r="Q3164" s="243"/>
    </row>
    <row r="3165" spans="2:17">
      <c r="B3165" s="243"/>
      <c r="C3165" s="243"/>
      <c r="D3165" s="279"/>
      <c r="E3165" s="243"/>
      <c r="F3165" s="243"/>
      <c r="G3165" s="243"/>
      <c r="H3165" s="243"/>
      <c r="I3165" s="243"/>
      <c r="J3165" s="243"/>
      <c r="K3165" s="243"/>
      <c r="L3165" s="243"/>
      <c r="M3165" s="243"/>
      <c r="N3165" s="243"/>
      <c r="O3165" s="243"/>
      <c r="P3165" s="243"/>
      <c r="Q3165" s="243"/>
    </row>
    <row r="3166" spans="2:17">
      <c r="B3166" s="243"/>
      <c r="C3166" s="243"/>
      <c r="D3166" s="279"/>
      <c r="E3166" s="243"/>
      <c r="F3166" s="243"/>
      <c r="G3166" s="243"/>
      <c r="H3166" s="243"/>
      <c r="I3166" s="243"/>
      <c r="J3166" s="243"/>
      <c r="K3166" s="243"/>
      <c r="L3166" s="243"/>
      <c r="M3166" s="243"/>
      <c r="N3166" s="243"/>
      <c r="O3166" s="243"/>
      <c r="P3166" s="243"/>
      <c r="Q3166" s="243"/>
    </row>
    <row r="3167" spans="2:17">
      <c r="B3167" s="243"/>
      <c r="C3167" s="243"/>
      <c r="D3167" s="279"/>
      <c r="E3167" s="243"/>
      <c r="F3167" s="243"/>
      <c r="G3167" s="243"/>
      <c r="H3167" s="243"/>
      <c r="I3167" s="243"/>
      <c r="J3167" s="243"/>
      <c r="K3167" s="243"/>
      <c r="L3167" s="243"/>
      <c r="M3167" s="243"/>
      <c r="N3167" s="243"/>
      <c r="O3167" s="243"/>
      <c r="P3167" s="243"/>
      <c r="Q3167" s="243"/>
    </row>
    <row r="3168" spans="2:17">
      <c r="B3168" s="243"/>
      <c r="C3168" s="243"/>
      <c r="D3168" s="279"/>
      <c r="E3168" s="243"/>
      <c r="F3168" s="243"/>
      <c r="G3168" s="243"/>
      <c r="H3168" s="243"/>
      <c r="I3168" s="243"/>
      <c r="J3168" s="243"/>
      <c r="K3168" s="243"/>
      <c r="L3168" s="243"/>
      <c r="M3168" s="243"/>
      <c r="N3168" s="243"/>
      <c r="O3168" s="243"/>
      <c r="P3168" s="243"/>
      <c r="Q3168" s="243"/>
    </row>
    <row r="3169" spans="2:17">
      <c r="B3169" s="243"/>
      <c r="C3169" s="243"/>
      <c r="D3169" s="279"/>
      <c r="E3169" s="243"/>
      <c r="F3169" s="243"/>
      <c r="G3169" s="243"/>
      <c r="H3169" s="243"/>
      <c r="I3169" s="243"/>
      <c r="J3169" s="243"/>
      <c r="K3169" s="243"/>
      <c r="L3169" s="243"/>
      <c r="M3169" s="243"/>
      <c r="N3169" s="243"/>
      <c r="O3169" s="243"/>
      <c r="P3169" s="243"/>
      <c r="Q3169" s="243"/>
    </row>
    <row r="3170" spans="2:17">
      <c r="B3170" s="243"/>
      <c r="C3170" s="243"/>
      <c r="D3170" s="279"/>
      <c r="E3170" s="243"/>
      <c r="F3170" s="243"/>
      <c r="G3170" s="243"/>
      <c r="H3170" s="243"/>
      <c r="I3170" s="243"/>
      <c r="J3170" s="243"/>
      <c r="K3170" s="243"/>
      <c r="L3170" s="243"/>
      <c r="M3170" s="243"/>
      <c r="N3170" s="243"/>
      <c r="O3170" s="243"/>
      <c r="P3170" s="243"/>
      <c r="Q3170" s="243"/>
    </row>
    <row r="3171" spans="2:17">
      <c r="B3171" s="243"/>
      <c r="C3171" s="243"/>
      <c r="D3171" s="279"/>
      <c r="E3171" s="243"/>
      <c r="F3171" s="243"/>
      <c r="G3171" s="243"/>
      <c r="H3171" s="243"/>
      <c r="I3171" s="243"/>
      <c r="J3171" s="243"/>
      <c r="K3171" s="243"/>
      <c r="L3171" s="243"/>
      <c r="M3171" s="243"/>
      <c r="N3171" s="243"/>
      <c r="O3171" s="243"/>
      <c r="P3171" s="243"/>
      <c r="Q3171" s="243"/>
    </row>
    <row r="3172" spans="2:17">
      <c r="B3172" s="243"/>
      <c r="C3172" s="243"/>
      <c r="D3172" s="279"/>
      <c r="E3172" s="243"/>
      <c r="F3172" s="243"/>
      <c r="G3172" s="243"/>
      <c r="H3172" s="243"/>
      <c r="I3172" s="243"/>
      <c r="J3172" s="243"/>
      <c r="K3172" s="243"/>
      <c r="L3172" s="243"/>
      <c r="M3172" s="243"/>
      <c r="N3172" s="243"/>
      <c r="O3172" s="243"/>
      <c r="P3172" s="243"/>
      <c r="Q3172" s="243"/>
    </row>
    <row r="3173" spans="2:17">
      <c r="B3173" s="243"/>
      <c r="C3173" s="243"/>
      <c r="D3173" s="279"/>
      <c r="E3173" s="243"/>
      <c r="F3173" s="243"/>
      <c r="G3173" s="243"/>
      <c r="H3173" s="243"/>
      <c r="I3173" s="243"/>
      <c r="J3173" s="243"/>
      <c r="K3173" s="243"/>
      <c r="L3173" s="243"/>
      <c r="M3173" s="243"/>
      <c r="N3173" s="243"/>
      <c r="O3173" s="243"/>
      <c r="P3173" s="243"/>
      <c r="Q3173" s="243"/>
    </row>
    <row r="3174" spans="2:17">
      <c r="B3174" s="243"/>
      <c r="C3174" s="243"/>
      <c r="D3174" s="279"/>
      <c r="E3174" s="243"/>
      <c r="F3174" s="243"/>
      <c r="G3174" s="243"/>
      <c r="H3174" s="243"/>
      <c r="I3174" s="243"/>
      <c r="J3174" s="243"/>
      <c r="K3174" s="243"/>
      <c r="L3174" s="243"/>
      <c r="M3174" s="243"/>
      <c r="N3174" s="243"/>
      <c r="O3174" s="243"/>
      <c r="P3174" s="243"/>
      <c r="Q3174" s="243"/>
    </row>
    <row r="3175" spans="2:17">
      <c r="B3175" s="243"/>
      <c r="C3175" s="243"/>
      <c r="D3175" s="279"/>
      <c r="E3175" s="243"/>
      <c r="F3175" s="243"/>
      <c r="G3175" s="243"/>
      <c r="H3175" s="243"/>
      <c r="I3175" s="243"/>
      <c r="J3175" s="243"/>
      <c r="K3175" s="243"/>
      <c r="L3175" s="243"/>
      <c r="M3175" s="243"/>
      <c r="N3175" s="243"/>
      <c r="O3175" s="243"/>
      <c r="P3175" s="243"/>
      <c r="Q3175" s="243"/>
    </row>
    <row r="3176" spans="2:17">
      <c r="B3176" s="243"/>
      <c r="C3176" s="243"/>
      <c r="D3176" s="279"/>
      <c r="E3176" s="243"/>
      <c r="F3176" s="243"/>
      <c r="G3176" s="243"/>
      <c r="H3176" s="243"/>
      <c r="I3176" s="243"/>
      <c r="J3176" s="243"/>
      <c r="K3176" s="243"/>
      <c r="L3176" s="243"/>
      <c r="M3176" s="243"/>
      <c r="N3176" s="243"/>
      <c r="O3176" s="243"/>
      <c r="P3176" s="243"/>
      <c r="Q3176" s="243"/>
    </row>
    <row r="3177" spans="2:17">
      <c r="B3177" s="243"/>
      <c r="C3177" s="243"/>
      <c r="D3177" s="279"/>
      <c r="E3177" s="243"/>
      <c r="F3177" s="243"/>
      <c r="G3177" s="243"/>
      <c r="H3177" s="243"/>
      <c r="I3177" s="243"/>
      <c r="J3177" s="243"/>
      <c r="K3177" s="243"/>
      <c r="L3177" s="243"/>
      <c r="M3177" s="243"/>
      <c r="N3177" s="243"/>
      <c r="O3177" s="243"/>
      <c r="P3177" s="243"/>
      <c r="Q3177" s="243"/>
    </row>
    <row r="3178" spans="2:17">
      <c r="B3178" s="243"/>
      <c r="C3178" s="243"/>
      <c r="D3178" s="279"/>
      <c r="E3178" s="243"/>
      <c r="F3178" s="243"/>
      <c r="G3178" s="243"/>
      <c r="H3178" s="243"/>
      <c r="I3178" s="243"/>
      <c r="J3178" s="243"/>
      <c r="K3178" s="243"/>
      <c r="L3178" s="243"/>
      <c r="M3178" s="243"/>
      <c r="N3178" s="243"/>
      <c r="O3178" s="243"/>
      <c r="P3178" s="243"/>
      <c r="Q3178" s="243"/>
    </row>
    <row r="3179" spans="2:17">
      <c r="B3179" s="243"/>
      <c r="C3179" s="243"/>
      <c r="D3179" s="279"/>
      <c r="E3179" s="243"/>
      <c r="F3179" s="243"/>
      <c r="G3179" s="243"/>
      <c r="H3179" s="243"/>
      <c r="I3179" s="243"/>
      <c r="J3179" s="243"/>
      <c r="K3179" s="243"/>
      <c r="L3179" s="243"/>
      <c r="M3179" s="243"/>
      <c r="N3179" s="243"/>
      <c r="O3179" s="243"/>
      <c r="P3179" s="243"/>
      <c r="Q3179" s="243"/>
    </row>
    <row r="3180" spans="2:17">
      <c r="B3180" s="243"/>
      <c r="C3180" s="243"/>
      <c r="D3180" s="279"/>
      <c r="E3180" s="243"/>
      <c r="F3180" s="243"/>
      <c r="G3180" s="243"/>
      <c r="H3180" s="243"/>
      <c r="I3180" s="243"/>
      <c r="J3180" s="243"/>
      <c r="K3180" s="243"/>
      <c r="L3180" s="243"/>
      <c r="M3180" s="243"/>
      <c r="N3180" s="243"/>
      <c r="O3180" s="243"/>
      <c r="P3180" s="243"/>
      <c r="Q3180" s="243"/>
    </row>
    <row r="3181" spans="2:17">
      <c r="B3181" s="243"/>
      <c r="C3181" s="243"/>
      <c r="D3181" s="279"/>
      <c r="E3181" s="243"/>
      <c r="F3181" s="243"/>
      <c r="G3181" s="243"/>
      <c r="H3181" s="243"/>
      <c r="I3181" s="243"/>
      <c r="J3181" s="243"/>
      <c r="K3181" s="243"/>
      <c r="L3181" s="243"/>
      <c r="M3181" s="243"/>
      <c r="N3181" s="243"/>
      <c r="O3181" s="243"/>
      <c r="P3181" s="243"/>
      <c r="Q3181" s="243"/>
    </row>
    <row r="3182" spans="2:17">
      <c r="B3182" s="243"/>
      <c r="C3182" s="243"/>
      <c r="D3182" s="279"/>
      <c r="E3182" s="243"/>
      <c r="F3182" s="243"/>
      <c r="G3182" s="243"/>
      <c r="H3182" s="243"/>
      <c r="I3182" s="243"/>
      <c r="J3182" s="243"/>
      <c r="K3182" s="243"/>
      <c r="L3182" s="243"/>
      <c r="M3182" s="243"/>
      <c r="N3182" s="243"/>
      <c r="O3182" s="243"/>
      <c r="P3182" s="243"/>
      <c r="Q3182" s="243"/>
    </row>
    <row r="3183" spans="2:17">
      <c r="B3183" s="243"/>
      <c r="C3183" s="243"/>
      <c r="D3183" s="279"/>
      <c r="E3183" s="243"/>
      <c r="F3183" s="243"/>
      <c r="G3183" s="243"/>
      <c r="H3183" s="243"/>
      <c r="I3183" s="243"/>
      <c r="J3183" s="243"/>
      <c r="K3183" s="243"/>
      <c r="L3183" s="243"/>
      <c r="M3183" s="243"/>
      <c r="N3183" s="243"/>
      <c r="O3183" s="243"/>
      <c r="P3183" s="243"/>
      <c r="Q3183" s="243"/>
    </row>
    <row r="3184" spans="2:17">
      <c r="B3184" s="243"/>
      <c r="C3184" s="243"/>
      <c r="D3184" s="279"/>
      <c r="E3184" s="243"/>
      <c r="F3184" s="243"/>
      <c r="G3184" s="243"/>
      <c r="H3184" s="243"/>
      <c r="I3184" s="243"/>
      <c r="J3184" s="243"/>
      <c r="K3184" s="243"/>
      <c r="L3184" s="243"/>
      <c r="M3184" s="243"/>
      <c r="N3184" s="243"/>
      <c r="O3184" s="243"/>
      <c r="P3184" s="243"/>
      <c r="Q3184" s="243"/>
    </row>
    <row r="3185" spans="2:17">
      <c r="B3185" s="243"/>
      <c r="C3185" s="243"/>
      <c r="D3185" s="279"/>
      <c r="E3185" s="243"/>
      <c r="F3185" s="243"/>
      <c r="G3185" s="243"/>
      <c r="H3185" s="243"/>
      <c r="I3185" s="243"/>
      <c r="J3185" s="243"/>
      <c r="K3185" s="243"/>
      <c r="L3185" s="243"/>
      <c r="M3185" s="243"/>
      <c r="N3185" s="243"/>
      <c r="O3185" s="243"/>
      <c r="P3185" s="243"/>
      <c r="Q3185" s="243"/>
    </row>
    <row r="3186" spans="2:17">
      <c r="B3186" s="243"/>
      <c r="C3186" s="243"/>
      <c r="D3186" s="279"/>
      <c r="E3186" s="243"/>
      <c r="F3186" s="243"/>
      <c r="G3186" s="243"/>
      <c r="H3186" s="243"/>
      <c r="I3186" s="243"/>
      <c r="J3186" s="243"/>
      <c r="K3186" s="243"/>
      <c r="L3186" s="243"/>
      <c r="M3186" s="243"/>
      <c r="N3186" s="243"/>
      <c r="O3186" s="243"/>
      <c r="P3186" s="243"/>
      <c r="Q3186" s="243"/>
    </row>
    <row r="3187" spans="2:17">
      <c r="B3187" s="243"/>
      <c r="C3187" s="243"/>
      <c r="D3187" s="279"/>
      <c r="E3187" s="243"/>
      <c r="F3187" s="243"/>
      <c r="G3187" s="243"/>
      <c r="H3187" s="243"/>
      <c r="I3187" s="243"/>
      <c r="J3187" s="243"/>
      <c r="K3187" s="243"/>
      <c r="L3187" s="243"/>
      <c r="M3187" s="243"/>
      <c r="N3187" s="243"/>
      <c r="O3187" s="243"/>
      <c r="P3187" s="243"/>
      <c r="Q3187" s="243"/>
    </row>
    <row r="3188" spans="2:17">
      <c r="B3188" s="243"/>
      <c r="C3188" s="243"/>
      <c r="D3188" s="279"/>
      <c r="E3188" s="243"/>
      <c r="F3188" s="243"/>
      <c r="G3188" s="243"/>
      <c r="H3188" s="243"/>
      <c r="I3188" s="243"/>
      <c r="J3188" s="243"/>
      <c r="K3188" s="243"/>
      <c r="L3188" s="243"/>
      <c r="M3188" s="243"/>
      <c r="N3188" s="243"/>
      <c r="O3188" s="243"/>
      <c r="P3188" s="243"/>
      <c r="Q3188" s="243"/>
    </row>
    <row r="3189" spans="2:17">
      <c r="B3189" s="243"/>
      <c r="C3189" s="243"/>
      <c r="D3189" s="279"/>
      <c r="E3189" s="243"/>
      <c r="F3189" s="243"/>
      <c r="G3189" s="243"/>
      <c r="H3189" s="243"/>
      <c r="I3189" s="243"/>
      <c r="J3189" s="243"/>
      <c r="K3189" s="243"/>
      <c r="L3189" s="243"/>
      <c r="M3189" s="243"/>
      <c r="N3189" s="243"/>
      <c r="O3189" s="243"/>
      <c r="P3189" s="243"/>
      <c r="Q3189" s="243"/>
    </row>
    <row r="3190" spans="2:17">
      <c r="B3190" s="243"/>
      <c r="C3190" s="243"/>
      <c r="D3190" s="279"/>
      <c r="E3190" s="243"/>
      <c r="F3190" s="243"/>
      <c r="G3190" s="243"/>
      <c r="H3190" s="243"/>
      <c r="I3190" s="243"/>
      <c r="J3190" s="243"/>
      <c r="K3190" s="243"/>
      <c r="L3190" s="243"/>
      <c r="M3190" s="243"/>
      <c r="N3190" s="243"/>
      <c r="O3190" s="243"/>
      <c r="P3190" s="243"/>
      <c r="Q3190" s="243"/>
    </row>
    <row r="3191" spans="2:17">
      <c r="B3191" s="243"/>
      <c r="C3191" s="243"/>
      <c r="D3191" s="279"/>
      <c r="E3191" s="243"/>
      <c r="F3191" s="243"/>
      <c r="G3191" s="243"/>
      <c r="H3191" s="243"/>
      <c r="I3191" s="243"/>
      <c r="J3191" s="243"/>
      <c r="K3191" s="243"/>
      <c r="L3191" s="243"/>
      <c r="M3191" s="243"/>
      <c r="N3191" s="243"/>
      <c r="O3191" s="243"/>
      <c r="P3191" s="243"/>
      <c r="Q3191" s="243"/>
    </row>
    <row r="3192" spans="2:17">
      <c r="B3192" s="243"/>
      <c r="C3192" s="243"/>
      <c r="D3192" s="279"/>
      <c r="E3192" s="243"/>
      <c r="F3192" s="243"/>
      <c r="G3192" s="243"/>
      <c r="H3192" s="243"/>
      <c r="I3192" s="243"/>
      <c r="J3192" s="243"/>
      <c r="K3192" s="243"/>
      <c r="L3192" s="243"/>
      <c r="M3192" s="243"/>
      <c r="N3192" s="243"/>
      <c r="O3192" s="243"/>
      <c r="P3192" s="243"/>
      <c r="Q3192" s="243"/>
    </row>
    <row r="3193" spans="2:17">
      <c r="B3193" s="243"/>
      <c r="C3193" s="243"/>
      <c r="D3193" s="279"/>
      <c r="E3193" s="243"/>
      <c r="F3193" s="243"/>
      <c r="G3193" s="243"/>
      <c r="H3193" s="243"/>
      <c r="I3193" s="243"/>
      <c r="J3193" s="243"/>
      <c r="K3193" s="243"/>
      <c r="L3193" s="243"/>
      <c r="M3193" s="243"/>
      <c r="N3193" s="243"/>
      <c r="O3193" s="243"/>
      <c r="P3193" s="243"/>
      <c r="Q3193" s="243"/>
    </row>
    <row r="3194" spans="2:17">
      <c r="B3194" s="243"/>
      <c r="C3194" s="243"/>
      <c r="D3194" s="279"/>
      <c r="E3194" s="243"/>
      <c r="F3194" s="243"/>
      <c r="G3194" s="243"/>
      <c r="H3194" s="243"/>
      <c r="I3194" s="243"/>
      <c r="J3194" s="243"/>
      <c r="K3194" s="243"/>
      <c r="L3194" s="243"/>
      <c r="M3194" s="243"/>
      <c r="N3194" s="243"/>
      <c r="O3194" s="243"/>
      <c r="P3194" s="243"/>
      <c r="Q3194" s="243"/>
    </row>
    <row r="3195" spans="2:17">
      <c r="B3195" s="243"/>
      <c r="C3195" s="243"/>
      <c r="D3195" s="279"/>
      <c r="E3195" s="243"/>
      <c r="F3195" s="243"/>
      <c r="G3195" s="243"/>
      <c r="H3195" s="243"/>
      <c r="I3195" s="243"/>
      <c r="J3195" s="243"/>
      <c r="K3195" s="243"/>
      <c r="L3195" s="243"/>
      <c r="M3195" s="243"/>
      <c r="N3195" s="243"/>
      <c r="O3195" s="243"/>
      <c r="P3195" s="243"/>
      <c r="Q3195" s="243"/>
    </row>
    <row r="3196" spans="2:17">
      <c r="B3196" s="243"/>
      <c r="C3196" s="243"/>
      <c r="D3196" s="279"/>
      <c r="E3196" s="243"/>
      <c r="F3196" s="243"/>
      <c r="G3196" s="243"/>
      <c r="H3196" s="243"/>
      <c r="I3196" s="243"/>
      <c r="J3196" s="243"/>
      <c r="K3196" s="243"/>
      <c r="L3196" s="243"/>
      <c r="M3196" s="243"/>
      <c r="N3196" s="243"/>
      <c r="O3196" s="243"/>
      <c r="P3196" s="243"/>
      <c r="Q3196" s="243"/>
    </row>
    <row r="3197" spans="2:17">
      <c r="B3197" s="243"/>
      <c r="C3197" s="243"/>
      <c r="D3197" s="279"/>
      <c r="E3197" s="243"/>
      <c r="F3197" s="243"/>
      <c r="G3197" s="243"/>
      <c r="H3197" s="243"/>
      <c r="I3197" s="243"/>
      <c r="J3197" s="243"/>
      <c r="K3197" s="243"/>
      <c r="L3197" s="243"/>
      <c r="M3197" s="243"/>
      <c r="N3197" s="243"/>
      <c r="O3197" s="243"/>
      <c r="P3197" s="243"/>
      <c r="Q3197" s="243"/>
    </row>
    <row r="3198" spans="2:17">
      <c r="B3198" s="243"/>
      <c r="C3198" s="243"/>
      <c r="D3198" s="279"/>
      <c r="E3198" s="243"/>
      <c r="F3198" s="243"/>
      <c r="G3198" s="243"/>
      <c r="H3198" s="243"/>
      <c r="I3198" s="243"/>
      <c r="J3198" s="243"/>
      <c r="K3198" s="243"/>
      <c r="L3198" s="243"/>
      <c r="M3198" s="243"/>
      <c r="N3198" s="243"/>
      <c r="O3198" s="243"/>
      <c r="P3198" s="243"/>
      <c r="Q3198" s="243"/>
    </row>
    <row r="3199" spans="2:17">
      <c r="B3199" s="243"/>
      <c r="C3199" s="243"/>
      <c r="D3199" s="279"/>
      <c r="E3199" s="243"/>
      <c r="F3199" s="243"/>
      <c r="G3199" s="243"/>
      <c r="H3199" s="243"/>
      <c r="I3199" s="243"/>
      <c r="J3199" s="243"/>
      <c r="K3199" s="243"/>
      <c r="L3199" s="243"/>
      <c r="M3199" s="243"/>
      <c r="N3199" s="243"/>
      <c r="O3199" s="243"/>
      <c r="P3199" s="243"/>
      <c r="Q3199" s="243"/>
    </row>
    <row r="3200" spans="2:17">
      <c r="B3200" s="243"/>
      <c r="C3200" s="243"/>
      <c r="D3200" s="279"/>
      <c r="E3200" s="243"/>
      <c r="F3200" s="243"/>
      <c r="G3200" s="243"/>
      <c r="H3200" s="243"/>
      <c r="I3200" s="243"/>
      <c r="J3200" s="243"/>
      <c r="K3200" s="243"/>
      <c r="L3200" s="243"/>
      <c r="M3200" s="243"/>
      <c r="N3200" s="243"/>
      <c r="O3200" s="243"/>
      <c r="P3200" s="243"/>
      <c r="Q3200" s="243"/>
    </row>
    <row r="3201" spans="2:17">
      <c r="B3201" s="243"/>
      <c r="C3201" s="243"/>
      <c r="D3201" s="279"/>
      <c r="E3201" s="243"/>
      <c r="F3201" s="243"/>
      <c r="G3201" s="243"/>
      <c r="H3201" s="243"/>
      <c r="I3201" s="243"/>
      <c r="J3201" s="243"/>
      <c r="K3201" s="243"/>
      <c r="L3201" s="243"/>
      <c r="M3201" s="243"/>
      <c r="N3201" s="243"/>
      <c r="O3201" s="243"/>
      <c r="P3201" s="243"/>
      <c r="Q3201" s="243"/>
    </row>
    <row r="3202" spans="2:17">
      <c r="B3202" s="243"/>
      <c r="C3202" s="243"/>
      <c r="D3202" s="279"/>
      <c r="E3202" s="243"/>
      <c r="F3202" s="243"/>
      <c r="G3202" s="243"/>
      <c r="H3202" s="243"/>
      <c r="I3202" s="243"/>
      <c r="J3202" s="243"/>
      <c r="K3202" s="243"/>
      <c r="L3202" s="243"/>
      <c r="M3202" s="243"/>
      <c r="N3202" s="243"/>
      <c r="O3202" s="243"/>
      <c r="P3202" s="243"/>
      <c r="Q3202" s="243"/>
    </row>
    <row r="3203" spans="2:17">
      <c r="B3203" s="243"/>
      <c r="C3203" s="243"/>
      <c r="D3203" s="279"/>
      <c r="E3203" s="243"/>
      <c r="F3203" s="243"/>
      <c r="G3203" s="243"/>
      <c r="H3203" s="243"/>
      <c r="I3203" s="243"/>
      <c r="J3203" s="243"/>
      <c r="K3203" s="243"/>
      <c r="L3203" s="243"/>
      <c r="M3203" s="243"/>
      <c r="N3203" s="243"/>
      <c r="O3203" s="243"/>
      <c r="P3203" s="243"/>
      <c r="Q3203" s="243"/>
    </row>
    <row r="3204" spans="2:17">
      <c r="B3204" s="243"/>
      <c r="C3204" s="243"/>
      <c r="D3204" s="279"/>
      <c r="E3204" s="243"/>
      <c r="F3204" s="243"/>
      <c r="G3204" s="243"/>
      <c r="H3204" s="243"/>
      <c r="I3204" s="243"/>
      <c r="J3204" s="243"/>
      <c r="K3204" s="243"/>
      <c r="L3204" s="243"/>
      <c r="M3204" s="243"/>
      <c r="N3204" s="243"/>
      <c r="O3204" s="243"/>
      <c r="P3204" s="243"/>
      <c r="Q3204" s="243"/>
    </row>
    <row r="3205" spans="2:17">
      <c r="B3205" s="243"/>
      <c r="C3205" s="243"/>
      <c r="D3205" s="279"/>
      <c r="E3205" s="243"/>
      <c r="F3205" s="243"/>
      <c r="G3205" s="243"/>
      <c r="H3205" s="243"/>
      <c r="I3205" s="243"/>
      <c r="J3205" s="243"/>
      <c r="K3205" s="243"/>
      <c r="L3205" s="243"/>
      <c r="M3205" s="243"/>
      <c r="N3205" s="243"/>
      <c r="O3205" s="243"/>
      <c r="P3205" s="243"/>
      <c r="Q3205" s="243"/>
    </row>
    <row r="3206" spans="2:17">
      <c r="B3206" s="243"/>
      <c r="C3206" s="243"/>
      <c r="D3206" s="279"/>
      <c r="E3206" s="243"/>
      <c r="F3206" s="243"/>
      <c r="G3206" s="243"/>
      <c r="H3206" s="243"/>
      <c r="I3206" s="243"/>
      <c r="J3206" s="243"/>
      <c r="K3206" s="243"/>
      <c r="L3206" s="243"/>
      <c r="M3206" s="243"/>
      <c r="N3206" s="243"/>
      <c r="O3206" s="243"/>
      <c r="P3206" s="243"/>
      <c r="Q3206" s="243"/>
    </row>
    <row r="3207" spans="2:17">
      <c r="B3207" s="243"/>
      <c r="C3207" s="243"/>
      <c r="D3207" s="279"/>
      <c r="E3207" s="243"/>
      <c r="F3207" s="243"/>
      <c r="G3207" s="243"/>
      <c r="H3207" s="243"/>
      <c r="I3207" s="243"/>
      <c r="J3207" s="243"/>
      <c r="K3207" s="243"/>
      <c r="L3207" s="243"/>
      <c r="M3207" s="243"/>
      <c r="N3207" s="243"/>
      <c r="O3207" s="243"/>
      <c r="P3207" s="243"/>
      <c r="Q3207" s="243"/>
    </row>
    <row r="3208" spans="2:17">
      <c r="B3208" s="243"/>
      <c r="C3208" s="243"/>
      <c r="D3208" s="279"/>
      <c r="E3208" s="243"/>
      <c r="F3208" s="243"/>
      <c r="G3208" s="243"/>
      <c r="H3208" s="243"/>
      <c r="I3208" s="243"/>
      <c r="J3208" s="243"/>
      <c r="K3208" s="243"/>
      <c r="L3208" s="243"/>
      <c r="M3208" s="243"/>
      <c r="N3208" s="243"/>
      <c r="O3208" s="243"/>
      <c r="P3208" s="243"/>
      <c r="Q3208" s="243"/>
    </row>
    <row r="3209" spans="2:17">
      <c r="B3209" s="243"/>
      <c r="C3209" s="243"/>
      <c r="D3209" s="279"/>
      <c r="E3209" s="243"/>
      <c r="F3209" s="243"/>
      <c r="G3209" s="243"/>
      <c r="H3209" s="243"/>
      <c r="I3209" s="243"/>
      <c r="J3209" s="243"/>
      <c r="K3209" s="243"/>
      <c r="L3209" s="243"/>
      <c r="M3209" s="243"/>
      <c r="N3209" s="243"/>
      <c r="O3209" s="243"/>
      <c r="P3209" s="243"/>
      <c r="Q3209" s="243"/>
    </row>
    <row r="3210" spans="2:17">
      <c r="B3210" s="243"/>
      <c r="C3210" s="243"/>
      <c r="D3210" s="279"/>
      <c r="E3210" s="243"/>
      <c r="F3210" s="243"/>
      <c r="G3210" s="243"/>
      <c r="H3210" s="243"/>
      <c r="I3210" s="243"/>
      <c r="J3210" s="243"/>
      <c r="K3210" s="243"/>
      <c r="L3210" s="243"/>
      <c r="M3210" s="243"/>
      <c r="N3210" s="243"/>
      <c r="O3210" s="243"/>
      <c r="P3210" s="243"/>
      <c r="Q3210" s="243"/>
    </row>
    <row r="3211" spans="2:17">
      <c r="B3211" s="243"/>
      <c r="C3211" s="243"/>
      <c r="D3211" s="279"/>
      <c r="E3211" s="243"/>
      <c r="F3211" s="243"/>
      <c r="G3211" s="243"/>
      <c r="H3211" s="243"/>
      <c r="I3211" s="243"/>
      <c r="J3211" s="243"/>
      <c r="K3211" s="243"/>
      <c r="L3211" s="243"/>
      <c r="M3211" s="243"/>
      <c r="N3211" s="243"/>
      <c r="O3211" s="243"/>
      <c r="P3211" s="243"/>
      <c r="Q3211" s="243"/>
    </row>
    <row r="3212" spans="2:17">
      <c r="B3212" s="243"/>
      <c r="C3212" s="243"/>
      <c r="D3212" s="279"/>
      <c r="E3212" s="243"/>
      <c r="F3212" s="243"/>
      <c r="G3212" s="243"/>
      <c r="H3212" s="243"/>
      <c r="I3212" s="243"/>
      <c r="J3212" s="243"/>
      <c r="K3212" s="243"/>
      <c r="L3212" s="243"/>
      <c r="M3212" s="243"/>
      <c r="N3212" s="243"/>
      <c r="O3212" s="243"/>
      <c r="P3212" s="243"/>
      <c r="Q3212" s="243"/>
    </row>
    <row r="3213" spans="2:17">
      <c r="B3213" s="243"/>
      <c r="C3213" s="243"/>
      <c r="D3213" s="279"/>
      <c r="E3213" s="243"/>
      <c r="F3213" s="243"/>
      <c r="G3213" s="243"/>
      <c r="H3213" s="243"/>
      <c r="I3213" s="243"/>
      <c r="J3213" s="243"/>
      <c r="K3213" s="243"/>
      <c r="L3213" s="243"/>
      <c r="M3213" s="243"/>
      <c r="N3213" s="243"/>
      <c r="O3213" s="243"/>
      <c r="P3213" s="243"/>
      <c r="Q3213" s="243"/>
    </row>
    <row r="3214" spans="2:17">
      <c r="B3214" s="243"/>
      <c r="C3214" s="243"/>
      <c r="D3214" s="279"/>
      <c r="E3214" s="243"/>
      <c r="F3214" s="243"/>
      <c r="G3214" s="243"/>
      <c r="H3214" s="243"/>
      <c r="I3214" s="243"/>
      <c r="J3214" s="243"/>
      <c r="K3214" s="243"/>
      <c r="L3214" s="243"/>
      <c r="M3214" s="243"/>
      <c r="N3214" s="243"/>
      <c r="O3214" s="243"/>
      <c r="P3214" s="243"/>
      <c r="Q3214" s="243"/>
    </row>
    <row r="3215" spans="2:17">
      <c r="B3215" s="243"/>
      <c r="C3215" s="243"/>
      <c r="D3215" s="279"/>
      <c r="E3215" s="243"/>
      <c r="F3215" s="243"/>
      <c r="G3215" s="243"/>
      <c r="H3215" s="243"/>
      <c r="I3215" s="243"/>
      <c r="J3215" s="243"/>
      <c r="K3215" s="243"/>
      <c r="L3215" s="243"/>
      <c r="M3215" s="243"/>
      <c r="N3215" s="243"/>
      <c r="O3215" s="243"/>
      <c r="P3215" s="243"/>
      <c r="Q3215" s="243"/>
    </row>
    <row r="3216" spans="2:17">
      <c r="B3216" s="243"/>
      <c r="C3216" s="243"/>
      <c r="D3216" s="279"/>
      <c r="E3216" s="243"/>
      <c r="F3216" s="243"/>
      <c r="G3216" s="243"/>
      <c r="H3216" s="243"/>
      <c r="I3216" s="243"/>
      <c r="J3216" s="243"/>
      <c r="K3216" s="243"/>
      <c r="L3216" s="243"/>
      <c r="M3216" s="243"/>
      <c r="N3216" s="243"/>
      <c r="O3216" s="243"/>
      <c r="P3216" s="243"/>
      <c r="Q3216" s="243"/>
    </row>
    <row r="3217" spans="2:17">
      <c r="B3217" s="243"/>
      <c r="C3217" s="243"/>
      <c r="D3217" s="279"/>
      <c r="E3217" s="243"/>
      <c r="F3217" s="243"/>
      <c r="G3217" s="243"/>
      <c r="H3217" s="243"/>
      <c r="I3217" s="243"/>
      <c r="J3217" s="243"/>
      <c r="K3217" s="243"/>
      <c r="L3217" s="243"/>
      <c r="M3217" s="243"/>
      <c r="N3217" s="243"/>
      <c r="O3217" s="243"/>
      <c r="P3217" s="243"/>
      <c r="Q3217" s="243"/>
    </row>
    <row r="3218" spans="2:17">
      <c r="B3218" s="243"/>
      <c r="C3218" s="243"/>
      <c r="D3218" s="279"/>
      <c r="E3218" s="243"/>
      <c r="F3218" s="243"/>
      <c r="G3218" s="243"/>
      <c r="H3218" s="243"/>
      <c r="I3218" s="243"/>
      <c r="J3218" s="243"/>
      <c r="K3218" s="243"/>
      <c r="L3218" s="243"/>
      <c r="M3218" s="243"/>
      <c r="N3218" s="243"/>
      <c r="O3218" s="243"/>
      <c r="P3218" s="243"/>
      <c r="Q3218" s="243"/>
    </row>
    <row r="3219" spans="2:17">
      <c r="B3219" s="243"/>
      <c r="C3219" s="243"/>
      <c r="D3219" s="279"/>
      <c r="E3219" s="243"/>
      <c r="F3219" s="243"/>
      <c r="G3219" s="243"/>
      <c r="H3219" s="243"/>
      <c r="I3219" s="243"/>
      <c r="J3219" s="243"/>
      <c r="K3219" s="243"/>
      <c r="L3219" s="243"/>
      <c r="M3219" s="243"/>
      <c r="N3219" s="243"/>
      <c r="O3219" s="243"/>
      <c r="P3219" s="243"/>
      <c r="Q3219" s="243"/>
    </row>
    <row r="3220" spans="2:17">
      <c r="B3220" s="243"/>
      <c r="C3220" s="243"/>
      <c r="D3220" s="279"/>
      <c r="E3220" s="243"/>
      <c r="F3220" s="243"/>
      <c r="G3220" s="243"/>
      <c r="H3220" s="243"/>
      <c r="I3220" s="243"/>
      <c r="J3220" s="243"/>
      <c r="K3220" s="243"/>
      <c r="L3220" s="243"/>
      <c r="M3220" s="243"/>
      <c r="N3220" s="243"/>
      <c r="O3220" s="243"/>
      <c r="P3220" s="243"/>
      <c r="Q3220" s="243"/>
    </row>
    <row r="3221" spans="2:17">
      <c r="B3221" s="243"/>
      <c r="C3221" s="243"/>
      <c r="D3221" s="279"/>
      <c r="E3221" s="243"/>
      <c r="F3221" s="243"/>
      <c r="G3221" s="243"/>
      <c r="H3221" s="243"/>
      <c r="I3221" s="243"/>
      <c r="J3221" s="243"/>
      <c r="K3221" s="243"/>
      <c r="L3221" s="243"/>
      <c r="M3221" s="243"/>
      <c r="N3221" s="243"/>
      <c r="O3221" s="243"/>
      <c r="P3221" s="243"/>
      <c r="Q3221" s="243"/>
    </row>
    <row r="3222" spans="2:17">
      <c r="B3222" s="243"/>
      <c r="C3222" s="243"/>
      <c r="D3222" s="279"/>
      <c r="E3222" s="243"/>
      <c r="F3222" s="243"/>
      <c r="G3222" s="243"/>
      <c r="H3222" s="243"/>
      <c r="I3222" s="243"/>
      <c r="J3222" s="243"/>
      <c r="K3222" s="243"/>
      <c r="L3222" s="243"/>
      <c r="M3222" s="243"/>
      <c r="N3222" s="243"/>
      <c r="O3222" s="243"/>
      <c r="P3222" s="243"/>
      <c r="Q3222" s="243"/>
    </row>
    <row r="3223" spans="2:17">
      <c r="B3223" s="243"/>
      <c r="C3223" s="243"/>
      <c r="D3223" s="279"/>
      <c r="E3223" s="243"/>
      <c r="F3223" s="243"/>
      <c r="G3223" s="243"/>
      <c r="H3223" s="243"/>
      <c r="I3223" s="243"/>
      <c r="J3223" s="243"/>
      <c r="K3223" s="243"/>
      <c r="L3223" s="243"/>
      <c r="M3223" s="243"/>
      <c r="N3223" s="243"/>
      <c r="O3223" s="243"/>
      <c r="P3223" s="243"/>
      <c r="Q3223" s="243"/>
    </row>
    <row r="3224" spans="2:17">
      <c r="B3224" s="243"/>
      <c r="C3224" s="243"/>
      <c r="D3224" s="279"/>
      <c r="E3224" s="243"/>
      <c r="F3224" s="243"/>
      <c r="G3224" s="243"/>
      <c r="H3224" s="243"/>
      <c r="I3224" s="243"/>
      <c r="J3224" s="243"/>
      <c r="K3224" s="243"/>
      <c r="L3224" s="243"/>
      <c r="M3224" s="243"/>
      <c r="N3224" s="243"/>
      <c r="O3224" s="243"/>
      <c r="P3224" s="243"/>
      <c r="Q3224" s="243"/>
    </row>
    <row r="3225" spans="2:17">
      <c r="B3225" s="243"/>
      <c r="C3225" s="243"/>
      <c r="D3225" s="279"/>
      <c r="E3225" s="243"/>
      <c r="F3225" s="243"/>
      <c r="G3225" s="243"/>
      <c r="H3225" s="243"/>
      <c r="I3225" s="243"/>
      <c r="J3225" s="243"/>
      <c r="K3225" s="243"/>
      <c r="L3225" s="243"/>
      <c r="M3225" s="243"/>
      <c r="N3225" s="243"/>
      <c r="O3225" s="243"/>
      <c r="P3225" s="243"/>
      <c r="Q3225" s="243"/>
    </row>
    <row r="3226" spans="2:17">
      <c r="B3226" s="243"/>
      <c r="C3226" s="243"/>
      <c r="D3226" s="279"/>
      <c r="E3226" s="243"/>
      <c r="F3226" s="243"/>
      <c r="G3226" s="243"/>
      <c r="H3226" s="243"/>
      <c r="I3226" s="243"/>
      <c r="J3226" s="243"/>
      <c r="K3226" s="243"/>
      <c r="L3226" s="243"/>
      <c r="M3226" s="243"/>
      <c r="N3226" s="243"/>
      <c r="O3226" s="243"/>
      <c r="P3226" s="243"/>
      <c r="Q3226" s="243"/>
    </row>
    <row r="3227" spans="2:17">
      <c r="B3227" s="243"/>
      <c r="C3227" s="243"/>
      <c r="D3227" s="279"/>
      <c r="E3227" s="243"/>
      <c r="F3227" s="243"/>
      <c r="G3227" s="243"/>
      <c r="H3227" s="243"/>
      <c r="I3227" s="243"/>
      <c r="J3227" s="243"/>
      <c r="K3227" s="243"/>
      <c r="L3227" s="243"/>
      <c r="M3227" s="243"/>
      <c r="N3227" s="243"/>
      <c r="O3227" s="243"/>
      <c r="P3227" s="243"/>
      <c r="Q3227" s="243"/>
    </row>
    <row r="3228" spans="2:17">
      <c r="B3228" s="243"/>
      <c r="C3228" s="243"/>
      <c r="D3228" s="279"/>
      <c r="E3228" s="243"/>
      <c r="F3228" s="243"/>
      <c r="G3228" s="243"/>
      <c r="H3228" s="243"/>
      <c r="I3228" s="243"/>
      <c r="J3228" s="243"/>
      <c r="K3228" s="243"/>
      <c r="L3228" s="243"/>
      <c r="M3228" s="243"/>
      <c r="N3228" s="243"/>
      <c r="O3228" s="243"/>
      <c r="P3228" s="243"/>
      <c r="Q3228" s="243"/>
    </row>
    <row r="3229" spans="2:17">
      <c r="B3229" s="243"/>
      <c r="C3229" s="243"/>
      <c r="D3229" s="279"/>
      <c r="E3229" s="243"/>
      <c r="F3229" s="243"/>
      <c r="G3229" s="243"/>
      <c r="H3229" s="243"/>
      <c r="I3229" s="243"/>
      <c r="J3229" s="243"/>
      <c r="K3229" s="243"/>
      <c r="L3229" s="243"/>
      <c r="M3229" s="243"/>
      <c r="N3229" s="243"/>
      <c r="O3229" s="243"/>
      <c r="P3229" s="243"/>
      <c r="Q3229" s="243"/>
    </row>
    <row r="3230" spans="2:17">
      <c r="B3230" s="243"/>
      <c r="C3230" s="243"/>
      <c r="D3230" s="279"/>
      <c r="E3230" s="243"/>
      <c r="F3230" s="243"/>
      <c r="G3230" s="243"/>
      <c r="H3230" s="243"/>
      <c r="I3230" s="243"/>
      <c r="J3230" s="243"/>
      <c r="K3230" s="243"/>
      <c r="L3230" s="243"/>
      <c r="M3230" s="243"/>
      <c r="N3230" s="243"/>
      <c r="O3230" s="243"/>
      <c r="P3230" s="243"/>
      <c r="Q3230" s="243"/>
    </row>
    <row r="3231" spans="2:17">
      <c r="B3231" s="243"/>
      <c r="C3231" s="243"/>
      <c r="D3231" s="279"/>
      <c r="E3231" s="243"/>
      <c r="F3231" s="243"/>
      <c r="G3231" s="243"/>
      <c r="H3231" s="243"/>
      <c r="I3231" s="243"/>
      <c r="J3231" s="243"/>
      <c r="K3231" s="243"/>
      <c r="L3231" s="243"/>
      <c r="M3231" s="243"/>
      <c r="N3231" s="243"/>
      <c r="O3231" s="243"/>
      <c r="P3231" s="243"/>
      <c r="Q3231" s="243"/>
    </row>
    <row r="3232" spans="2:17">
      <c r="B3232" s="243"/>
      <c r="C3232" s="243"/>
      <c r="D3232" s="279"/>
      <c r="E3232" s="243"/>
      <c r="F3232" s="243"/>
      <c r="G3232" s="243"/>
      <c r="H3232" s="243"/>
      <c r="I3232" s="243"/>
      <c r="J3232" s="243"/>
      <c r="K3232" s="243"/>
      <c r="L3232" s="243"/>
      <c r="M3232" s="243"/>
      <c r="N3232" s="243"/>
      <c r="O3232" s="243"/>
      <c r="P3232" s="243"/>
      <c r="Q3232" s="243"/>
    </row>
    <row r="3233" spans="2:17">
      <c r="B3233" s="243"/>
      <c r="C3233" s="243"/>
      <c r="D3233" s="279"/>
      <c r="E3233" s="243"/>
      <c r="F3233" s="243"/>
      <c r="G3233" s="243"/>
      <c r="H3233" s="243"/>
      <c r="I3233" s="243"/>
      <c r="J3233" s="243"/>
      <c r="K3233" s="243"/>
      <c r="L3233" s="243"/>
      <c r="M3233" s="243"/>
      <c r="N3233" s="243"/>
      <c r="O3233" s="243"/>
      <c r="P3233" s="243"/>
      <c r="Q3233" s="243"/>
    </row>
    <row r="3234" spans="2:17">
      <c r="B3234" s="243"/>
      <c r="C3234" s="243"/>
      <c r="D3234" s="279"/>
      <c r="E3234" s="243"/>
      <c r="F3234" s="243"/>
      <c r="G3234" s="243"/>
      <c r="H3234" s="243"/>
      <c r="I3234" s="243"/>
      <c r="J3234" s="243"/>
      <c r="K3234" s="243"/>
      <c r="L3234" s="243"/>
      <c r="M3234" s="243"/>
      <c r="N3234" s="243"/>
      <c r="O3234" s="243"/>
      <c r="P3234" s="243"/>
      <c r="Q3234" s="243"/>
    </row>
    <row r="3235" spans="2:17">
      <c r="B3235" s="243"/>
      <c r="C3235" s="243"/>
      <c r="D3235" s="279"/>
      <c r="E3235" s="243"/>
      <c r="F3235" s="243"/>
      <c r="G3235" s="243"/>
      <c r="H3235" s="243"/>
      <c r="I3235" s="243"/>
      <c r="J3235" s="243"/>
      <c r="K3235" s="243"/>
      <c r="L3235" s="243"/>
      <c r="M3235" s="243"/>
      <c r="N3235" s="243"/>
      <c r="O3235" s="243"/>
      <c r="P3235" s="243"/>
      <c r="Q3235" s="243"/>
    </row>
    <row r="3236" spans="2:17">
      <c r="B3236" s="243"/>
      <c r="C3236" s="243"/>
      <c r="D3236" s="279"/>
      <c r="E3236" s="243"/>
      <c r="F3236" s="243"/>
      <c r="G3236" s="243"/>
      <c r="H3236" s="243"/>
      <c r="I3236" s="243"/>
      <c r="J3236" s="243"/>
      <c r="K3236" s="243"/>
      <c r="L3236" s="243"/>
      <c r="M3236" s="243"/>
      <c r="N3236" s="243"/>
      <c r="O3236" s="243"/>
      <c r="P3236" s="243"/>
      <c r="Q3236" s="243"/>
    </row>
    <row r="3237" spans="2:17">
      <c r="B3237" s="243"/>
      <c r="C3237" s="243"/>
      <c r="D3237" s="279"/>
      <c r="E3237" s="243"/>
      <c r="F3237" s="243"/>
      <c r="G3237" s="243"/>
      <c r="H3237" s="243"/>
      <c r="I3237" s="243"/>
      <c r="J3237" s="243"/>
      <c r="K3237" s="243"/>
      <c r="L3237" s="243"/>
      <c r="M3237" s="243"/>
      <c r="N3237" s="243"/>
      <c r="O3237" s="243"/>
      <c r="P3237" s="243"/>
      <c r="Q3237" s="243"/>
    </row>
    <row r="3238" spans="2:17">
      <c r="B3238" s="243"/>
      <c r="C3238" s="243"/>
      <c r="D3238" s="279"/>
      <c r="E3238" s="243"/>
      <c r="F3238" s="243"/>
      <c r="G3238" s="243"/>
      <c r="H3238" s="243"/>
      <c r="I3238" s="243"/>
      <c r="J3238" s="243"/>
      <c r="K3238" s="243"/>
      <c r="L3238" s="243"/>
      <c r="M3238" s="243"/>
      <c r="N3238" s="243"/>
      <c r="O3238" s="243"/>
      <c r="P3238" s="243"/>
      <c r="Q3238" s="243"/>
    </row>
    <row r="3239" spans="2:17">
      <c r="B3239" s="243"/>
      <c r="C3239" s="243"/>
      <c r="D3239" s="279"/>
      <c r="E3239" s="243"/>
      <c r="F3239" s="243"/>
      <c r="G3239" s="243"/>
      <c r="H3239" s="243"/>
      <c r="I3239" s="243"/>
      <c r="J3239" s="243"/>
      <c r="K3239" s="243"/>
      <c r="L3239" s="243"/>
      <c r="M3239" s="243"/>
      <c r="N3239" s="243"/>
      <c r="O3239" s="243"/>
      <c r="P3239" s="243"/>
      <c r="Q3239" s="243"/>
    </row>
    <row r="3240" spans="2:17">
      <c r="B3240" s="243"/>
      <c r="C3240" s="243"/>
      <c r="D3240" s="279"/>
      <c r="E3240" s="243"/>
      <c r="F3240" s="243"/>
      <c r="G3240" s="243"/>
      <c r="H3240" s="243"/>
      <c r="I3240" s="243"/>
      <c r="J3240" s="243"/>
      <c r="K3240" s="243"/>
      <c r="L3240" s="243"/>
      <c r="M3240" s="243"/>
      <c r="N3240" s="243"/>
      <c r="O3240" s="243"/>
      <c r="P3240" s="243"/>
      <c r="Q3240" s="243"/>
    </row>
    <row r="3241" spans="2:17">
      <c r="B3241" s="243"/>
      <c r="C3241" s="243"/>
      <c r="D3241" s="279"/>
      <c r="E3241" s="243"/>
      <c r="F3241" s="243"/>
      <c r="G3241" s="243"/>
      <c r="H3241" s="243"/>
      <c r="I3241" s="243"/>
      <c r="J3241" s="243"/>
      <c r="K3241" s="243"/>
      <c r="L3241" s="243"/>
      <c r="M3241" s="243"/>
      <c r="N3241" s="243"/>
      <c r="O3241" s="243"/>
      <c r="P3241" s="243"/>
      <c r="Q3241" s="243"/>
    </row>
    <row r="3242" spans="2:17">
      <c r="B3242" s="243"/>
      <c r="C3242" s="243"/>
      <c r="D3242" s="279"/>
      <c r="E3242" s="243"/>
      <c r="F3242" s="243"/>
      <c r="G3242" s="243"/>
      <c r="H3242" s="243"/>
      <c r="I3242" s="243"/>
      <c r="J3242" s="243"/>
      <c r="K3242" s="243"/>
      <c r="L3242" s="243"/>
      <c r="M3242" s="243"/>
      <c r="N3242" s="243"/>
      <c r="O3242" s="243"/>
      <c r="P3242" s="243"/>
      <c r="Q3242" s="243"/>
    </row>
    <row r="3243" spans="2:17">
      <c r="B3243" s="243"/>
      <c r="C3243" s="243"/>
      <c r="D3243" s="279"/>
      <c r="E3243" s="243"/>
      <c r="F3243" s="243"/>
      <c r="G3243" s="243"/>
      <c r="H3243" s="243"/>
      <c r="I3243" s="243"/>
      <c r="J3243" s="243"/>
      <c r="K3243" s="243"/>
      <c r="L3243" s="243"/>
      <c r="M3243" s="243"/>
      <c r="N3243" s="243"/>
      <c r="O3243" s="243"/>
      <c r="P3243" s="243"/>
      <c r="Q3243" s="243"/>
    </row>
    <row r="3244" spans="2:17">
      <c r="B3244" s="243"/>
      <c r="C3244" s="243"/>
      <c r="D3244" s="279"/>
      <c r="E3244" s="243"/>
      <c r="F3244" s="243"/>
      <c r="G3244" s="243"/>
      <c r="H3244" s="243"/>
      <c r="I3244" s="243"/>
      <c r="J3244" s="243"/>
      <c r="K3244" s="243"/>
      <c r="L3244" s="243"/>
      <c r="M3244" s="243"/>
      <c r="N3244" s="243"/>
      <c r="O3244" s="243"/>
      <c r="P3244" s="243"/>
      <c r="Q3244" s="243"/>
    </row>
    <row r="3245" spans="2:17">
      <c r="B3245" s="243"/>
      <c r="C3245" s="243"/>
      <c r="D3245" s="279"/>
      <c r="E3245" s="243"/>
      <c r="F3245" s="243"/>
      <c r="G3245" s="243"/>
      <c r="H3245" s="243"/>
      <c r="I3245" s="243"/>
      <c r="J3245" s="243"/>
      <c r="K3245" s="243"/>
      <c r="L3245" s="243"/>
      <c r="M3245" s="243"/>
      <c r="N3245" s="243"/>
      <c r="O3245" s="243"/>
      <c r="P3245" s="243"/>
      <c r="Q3245" s="243"/>
    </row>
    <row r="3246" spans="2:17">
      <c r="B3246" s="243"/>
      <c r="C3246" s="243"/>
      <c r="D3246" s="279"/>
      <c r="E3246" s="243"/>
      <c r="F3246" s="243"/>
      <c r="G3246" s="243"/>
      <c r="H3246" s="243"/>
      <c r="I3246" s="243"/>
      <c r="J3246" s="243"/>
      <c r="K3246" s="243"/>
      <c r="L3246" s="243"/>
      <c r="M3246" s="243"/>
      <c r="N3246" s="243"/>
      <c r="O3246" s="243"/>
      <c r="P3246" s="243"/>
      <c r="Q3246" s="243"/>
    </row>
    <row r="3247" spans="2:17">
      <c r="B3247" s="243"/>
      <c r="C3247" s="243"/>
      <c r="D3247" s="279"/>
      <c r="E3247" s="243"/>
      <c r="F3247" s="243"/>
      <c r="G3247" s="243"/>
      <c r="H3247" s="243"/>
      <c r="I3247" s="243"/>
      <c r="J3247" s="243"/>
      <c r="K3247" s="243"/>
      <c r="L3247" s="243"/>
      <c r="M3247" s="243"/>
      <c r="N3247" s="243"/>
      <c r="O3247" s="243"/>
      <c r="P3247" s="243"/>
      <c r="Q3247" s="243"/>
    </row>
    <row r="3248" spans="2:17">
      <c r="B3248" s="243"/>
      <c r="C3248" s="243"/>
      <c r="D3248" s="279"/>
      <c r="E3248" s="243"/>
      <c r="F3248" s="243"/>
      <c r="G3248" s="243"/>
      <c r="H3248" s="243"/>
      <c r="I3248" s="243"/>
      <c r="J3248" s="243"/>
      <c r="K3248" s="243"/>
      <c r="L3248" s="243"/>
      <c r="M3248" s="243"/>
      <c r="N3248" s="243"/>
      <c r="O3248" s="243"/>
      <c r="P3248" s="243"/>
      <c r="Q3248" s="243"/>
    </row>
    <row r="3249" spans="2:17">
      <c r="B3249" s="243"/>
      <c r="C3249" s="243"/>
      <c r="D3249" s="279"/>
      <c r="E3249" s="243"/>
      <c r="F3249" s="243"/>
      <c r="G3249" s="243"/>
      <c r="H3249" s="243"/>
      <c r="I3249" s="243"/>
      <c r="J3249" s="243"/>
      <c r="K3249" s="243"/>
      <c r="L3249" s="243"/>
      <c r="M3249" s="243"/>
      <c r="N3249" s="243"/>
      <c r="O3249" s="243"/>
      <c r="P3249" s="243"/>
      <c r="Q3249" s="243"/>
    </row>
    <row r="3250" spans="2:17">
      <c r="B3250" s="243"/>
      <c r="C3250" s="243"/>
      <c r="D3250" s="279"/>
      <c r="E3250" s="243"/>
      <c r="F3250" s="243"/>
      <c r="G3250" s="243"/>
      <c r="H3250" s="243"/>
      <c r="I3250" s="243"/>
      <c r="J3250" s="243"/>
      <c r="K3250" s="243"/>
      <c r="L3250" s="243"/>
      <c r="M3250" s="243"/>
      <c r="N3250" s="243"/>
      <c r="O3250" s="243"/>
      <c r="P3250" s="243"/>
      <c r="Q3250" s="243"/>
    </row>
    <row r="3251" spans="2:17">
      <c r="B3251" s="243"/>
      <c r="C3251" s="243"/>
      <c r="D3251" s="279"/>
      <c r="E3251" s="243"/>
      <c r="F3251" s="243"/>
      <c r="G3251" s="243"/>
      <c r="H3251" s="243"/>
      <c r="I3251" s="243"/>
      <c r="J3251" s="243"/>
      <c r="K3251" s="243"/>
      <c r="L3251" s="243"/>
      <c r="M3251" s="243"/>
      <c r="N3251" s="243"/>
      <c r="O3251" s="243"/>
      <c r="P3251" s="243"/>
      <c r="Q3251" s="243"/>
    </row>
    <row r="3252" spans="2:17">
      <c r="B3252" s="243"/>
      <c r="C3252" s="243"/>
      <c r="D3252" s="279"/>
      <c r="E3252" s="243"/>
      <c r="F3252" s="243"/>
      <c r="G3252" s="243"/>
      <c r="H3252" s="243"/>
      <c r="I3252" s="243"/>
      <c r="J3252" s="243"/>
      <c r="K3252" s="243"/>
      <c r="L3252" s="243"/>
      <c r="M3252" s="243"/>
      <c r="N3252" s="243"/>
      <c r="O3252" s="243"/>
      <c r="P3252" s="243"/>
      <c r="Q3252" s="243"/>
    </row>
    <row r="3253" spans="2:17">
      <c r="B3253" s="243"/>
      <c r="C3253" s="243"/>
      <c r="D3253" s="279"/>
      <c r="E3253" s="243"/>
      <c r="F3253" s="243"/>
      <c r="G3253" s="243"/>
      <c r="H3253" s="243"/>
      <c r="I3253" s="243"/>
      <c r="J3253" s="243"/>
      <c r="K3253" s="243"/>
      <c r="L3253" s="243"/>
      <c r="M3253" s="243"/>
      <c r="N3253" s="243"/>
      <c r="O3253" s="243"/>
      <c r="P3253" s="243"/>
      <c r="Q3253" s="243"/>
    </row>
    <row r="3254" spans="2:17">
      <c r="B3254" s="243"/>
      <c r="C3254" s="243"/>
      <c r="D3254" s="279"/>
      <c r="E3254" s="243"/>
      <c r="F3254" s="243"/>
      <c r="G3254" s="243"/>
      <c r="H3254" s="243"/>
      <c r="I3254" s="243"/>
      <c r="J3254" s="243"/>
      <c r="K3254" s="243"/>
      <c r="L3254" s="243"/>
      <c r="M3254" s="243"/>
      <c r="N3254" s="243"/>
      <c r="O3254" s="243"/>
      <c r="P3254" s="243"/>
      <c r="Q3254" s="243"/>
    </row>
    <row r="3255" spans="2:17">
      <c r="B3255" s="243"/>
      <c r="C3255" s="243"/>
      <c r="D3255" s="279"/>
      <c r="E3255" s="243"/>
      <c r="F3255" s="243"/>
      <c r="G3255" s="243"/>
      <c r="H3255" s="243"/>
      <c r="I3255" s="243"/>
      <c r="J3255" s="243"/>
      <c r="K3255" s="243"/>
      <c r="L3255" s="243"/>
      <c r="M3255" s="243"/>
      <c r="N3255" s="243"/>
      <c r="O3255" s="243"/>
      <c r="P3255" s="243"/>
      <c r="Q3255" s="243"/>
    </row>
    <row r="3256" spans="2:17">
      <c r="B3256" s="243"/>
      <c r="C3256" s="243"/>
      <c r="D3256" s="279"/>
      <c r="E3256" s="243"/>
      <c r="F3256" s="243"/>
      <c r="G3256" s="243"/>
      <c r="H3256" s="243"/>
      <c r="I3256" s="243"/>
      <c r="J3256" s="243"/>
      <c r="K3256" s="243"/>
      <c r="L3256" s="243"/>
      <c r="M3256" s="243"/>
      <c r="N3256" s="243"/>
      <c r="O3256" s="243"/>
      <c r="P3256" s="243"/>
      <c r="Q3256" s="243"/>
    </row>
    <row r="3257" spans="2:17">
      <c r="B3257" s="243"/>
      <c r="C3257" s="243"/>
      <c r="D3257" s="279"/>
      <c r="E3257" s="243"/>
      <c r="F3257" s="243"/>
      <c r="G3257" s="243"/>
      <c r="H3257" s="243"/>
      <c r="I3257" s="243"/>
      <c r="J3257" s="243"/>
      <c r="K3257" s="243"/>
      <c r="L3257" s="243"/>
      <c r="M3257" s="243"/>
      <c r="N3257" s="243"/>
      <c r="O3257" s="243"/>
      <c r="P3257" s="243"/>
      <c r="Q3257" s="243"/>
    </row>
    <row r="3258" spans="2:17">
      <c r="B3258" s="243"/>
      <c r="C3258" s="243"/>
      <c r="D3258" s="279"/>
      <c r="E3258" s="243"/>
      <c r="F3258" s="243"/>
      <c r="G3258" s="243"/>
      <c r="H3258" s="243"/>
      <c r="I3258" s="243"/>
      <c r="J3258" s="243"/>
      <c r="K3258" s="243"/>
      <c r="L3258" s="243"/>
      <c r="M3258" s="243"/>
      <c r="N3258" s="243"/>
      <c r="O3258" s="243"/>
      <c r="P3258" s="243"/>
      <c r="Q3258" s="243"/>
    </row>
    <row r="3259" spans="2:17">
      <c r="B3259" s="243"/>
      <c r="C3259" s="243"/>
      <c r="D3259" s="279"/>
      <c r="E3259" s="243"/>
      <c r="F3259" s="243"/>
      <c r="G3259" s="243"/>
      <c r="H3259" s="243"/>
      <c r="I3259" s="243"/>
      <c r="J3259" s="243"/>
      <c r="K3259" s="243"/>
      <c r="L3259" s="243"/>
      <c r="M3259" s="243"/>
      <c r="N3259" s="243"/>
      <c r="O3259" s="243"/>
      <c r="P3259" s="243"/>
      <c r="Q3259" s="243"/>
    </row>
    <row r="3260" spans="2:17">
      <c r="B3260" s="243"/>
      <c r="C3260" s="243"/>
      <c r="D3260" s="279"/>
      <c r="E3260" s="243"/>
      <c r="F3260" s="243"/>
      <c r="G3260" s="243"/>
      <c r="H3260" s="243"/>
      <c r="I3260" s="243"/>
      <c r="J3260" s="243"/>
      <c r="K3260" s="243"/>
      <c r="L3260" s="243"/>
      <c r="M3260" s="243"/>
      <c r="N3260" s="243"/>
      <c r="O3260" s="243"/>
      <c r="P3260" s="243"/>
      <c r="Q3260" s="243"/>
    </row>
    <row r="3261" spans="2:17">
      <c r="B3261" s="243"/>
      <c r="C3261" s="243"/>
      <c r="D3261" s="279"/>
      <c r="E3261" s="243"/>
      <c r="F3261" s="243"/>
      <c r="G3261" s="243"/>
      <c r="H3261" s="243"/>
      <c r="I3261" s="243"/>
      <c r="J3261" s="243"/>
      <c r="K3261" s="243"/>
      <c r="L3261" s="243"/>
      <c r="M3261" s="243"/>
      <c r="N3261" s="243"/>
      <c r="O3261" s="243"/>
      <c r="P3261" s="243"/>
      <c r="Q3261" s="243"/>
    </row>
    <row r="3262" spans="2:17">
      <c r="B3262" s="243"/>
      <c r="C3262" s="243"/>
      <c r="D3262" s="279"/>
      <c r="E3262" s="243"/>
      <c r="F3262" s="243"/>
      <c r="G3262" s="243"/>
      <c r="H3262" s="243"/>
      <c r="I3262" s="243"/>
      <c r="J3262" s="243"/>
      <c r="K3262" s="243"/>
      <c r="L3262" s="243"/>
      <c r="M3262" s="243"/>
      <c r="N3262" s="243"/>
      <c r="O3262" s="243"/>
      <c r="P3262" s="243"/>
      <c r="Q3262" s="243"/>
    </row>
    <row r="3263" spans="2:17">
      <c r="B3263" s="243"/>
      <c r="C3263" s="243"/>
      <c r="D3263" s="279"/>
      <c r="E3263" s="243"/>
      <c r="F3263" s="243"/>
      <c r="G3263" s="243"/>
      <c r="H3263" s="243"/>
      <c r="I3263" s="243"/>
      <c r="J3263" s="243"/>
      <c r="K3263" s="243"/>
      <c r="L3263" s="243"/>
      <c r="M3263" s="243"/>
      <c r="N3263" s="243"/>
      <c r="O3263" s="243"/>
      <c r="P3263" s="243"/>
      <c r="Q3263" s="243"/>
    </row>
    <row r="3264" spans="2:17">
      <c r="B3264" s="243"/>
      <c r="C3264" s="243"/>
      <c r="D3264" s="279"/>
      <c r="E3264" s="243"/>
      <c r="F3264" s="243"/>
      <c r="G3264" s="243"/>
      <c r="H3264" s="243"/>
      <c r="I3264" s="243"/>
      <c r="J3264" s="243"/>
      <c r="K3264" s="243"/>
      <c r="L3264" s="243"/>
      <c r="M3264" s="243"/>
      <c r="N3264" s="243"/>
      <c r="O3264" s="243"/>
      <c r="P3264" s="243"/>
      <c r="Q3264" s="243"/>
    </row>
    <row r="3265" spans="2:17">
      <c r="B3265" s="243"/>
      <c r="C3265" s="243"/>
      <c r="D3265" s="279"/>
      <c r="E3265" s="243"/>
      <c r="F3265" s="243"/>
      <c r="G3265" s="243"/>
      <c r="H3265" s="243"/>
      <c r="I3265" s="243"/>
      <c r="J3265" s="243"/>
      <c r="K3265" s="243"/>
      <c r="L3265" s="243"/>
      <c r="M3265" s="243"/>
      <c r="N3265" s="243"/>
      <c r="O3265" s="243"/>
      <c r="P3265" s="243"/>
      <c r="Q3265" s="243"/>
    </row>
    <row r="3266" spans="2:17">
      <c r="B3266" s="243"/>
      <c r="C3266" s="243"/>
      <c r="D3266" s="279"/>
      <c r="E3266" s="243"/>
      <c r="F3266" s="243"/>
      <c r="G3266" s="243"/>
      <c r="H3266" s="243"/>
      <c r="I3266" s="243"/>
      <c r="J3266" s="243"/>
      <c r="K3266" s="243"/>
      <c r="L3266" s="243"/>
      <c r="M3266" s="243"/>
      <c r="N3266" s="243"/>
      <c r="O3266" s="243"/>
      <c r="P3266" s="243"/>
      <c r="Q3266" s="243"/>
    </row>
    <row r="3267" spans="2:17">
      <c r="B3267" s="243"/>
      <c r="C3267" s="243"/>
      <c r="D3267" s="279"/>
      <c r="E3267" s="243"/>
      <c r="F3267" s="243"/>
      <c r="G3267" s="243"/>
      <c r="H3267" s="243"/>
      <c r="I3267" s="243"/>
      <c r="J3267" s="243"/>
      <c r="K3267" s="243"/>
      <c r="L3267" s="243"/>
      <c r="M3267" s="243"/>
      <c r="N3267" s="243"/>
      <c r="O3267" s="243"/>
      <c r="P3267" s="243"/>
      <c r="Q3267" s="243"/>
    </row>
    <row r="3268" spans="2:17">
      <c r="B3268" s="243"/>
      <c r="C3268" s="243"/>
      <c r="D3268" s="279"/>
      <c r="E3268" s="243"/>
      <c r="F3268" s="243"/>
      <c r="G3268" s="243"/>
      <c r="H3268" s="243"/>
      <c r="I3268" s="243"/>
      <c r="J3268" s="243"/>
      <c r="K3268" s="243"/>
      <c r="L3268" s="243"/>
      <c r="M3268" s="243"/>
      <c r="N3268" s="243"/>
      <c r="O3268" s="243"/>
      <c r="P3268" s="243"/>
      <c r="Q3268" s="243"/>
    </row>
    <row r="3269" spans="2:17">
      <c r="B3269" s="243"/>
      <c r="C3269" s="243"/>
      <c r="D3269" s="279"/>
      <c r="E3269" s="243"/>
      <c r="F3269" s="243"/>
      <c r="G3269" s="243"/>
      <c r="H3269" s="243"/>
      <c r="I3269" s="243"/>
      <c r="J3269" s="243"/>
      <c r="K3269" s="243"/>
      <c r="L3269" s="243"/>
      <c r="M3269" s="243"/>
      <c r="N3269" s="243"/>
      <c r="O3269" s="243"/>
      <c r="P3269" s="243"/>
      <c r="Q3269" s="243"/>
    </row>
    <row r="3270" spans="2:17">
      <c r="B3270" s="243"/>
      <c r="C3270" s="243"/>
      <c r="D3270" s="279"/>
      <c r="E3270" s="243"/>
      <c r="F3270" s="243"/>
      <c r="G3270" s="243"/>
      <c r="H3270" s="243"/>
      <c r="I3270" s="243"/>
      <c r="J3270" s="243"/>
      <c r="K3270" s="243"/>
      <c r="L3270" s="243"/>
      <c r="M3270" s="243"/>
      <c r="N3270" s="243"/>
      <c r="O3270" s="243"/>
      <c r="P3270" s="243"/>
      <c r="Q3270" s="243"/>
    </row>
    <row r="3271" spans="2:17">
      <c r="B3271" s="243"/>
      <c r="C3271" s="243"/>
      <c r="D3271" s="279"/>
      <c r="E3271" s="243"/>
      <c r="F3271" s="243"/>
      <c r="G3271" s="243"/>
      <c r="H3271" s="243"/>
      <c r="I3271" s="243"/>
      <c r="J3271" s="243"/>
      <c r="K3271" s="243"/>
      <c r="L3271" s="243"/>
      <c r="M3271" s="243"/>
      <c r="N3271" s="243"/>
      <c r="O3271" s="243"/>
      <c r="P3271" s="243"/>
      <c r="Q3271" s="243"/>
    </row>
    <row r="3272" spans="2:17">
      <c r="B3272" s="243"/>
      <c r="C3272" s="243"/>
      <c r="D3272" s="279"/>
      <c r="E3272" s="243"/>
      <c r="F3272" s="243"/>
      <c r="G3272" s="243"/>
      <c r="H3272" s="243"/>
      <c r="I3272" s="243"/>
      <c r="J3272" s="243"/>
      <c r="K3272" s="243"/>
      <c r="L3272" s="243"/>
      <c r="M3272" s="243"/>
      <c r="N3272" s="243"/>
      <c r="O3272" s="243"/>
      <c r="P3272" s="243"/>
      <c r="Q3272" s="243"/>
    </row>
    <row r="3273" spans="2:17">
      <c r="B3273" s="243"/>
      <c r="C3273" s="243"/>
      <c r="D3273" s="279"/>
      <c r="E3273" s="243"/>
      <c r="F3273" s="243"/>
      <c r="G3273" s="243"/>
      <c r="H3273" s="243"/>
      <c r="I3273" s="243"/>
      <c r="J3273" s="243"/>
      <c r="K3273" s="243"/>
      <c r="L3273" s="243"/>
      <c r="M3273" s="243"/>
      <c r="N3273" s="243"/>
      <c r="O3273" s="243"/>
      <c r="P3273" s="243"/>
      <c r="Q3273" s="243"/>
    </row>
    <row r="3274" spans="2:17">
      <c r="B3274" s="243"/>
      <c r="C3274" s="243"/>
      <c r="D3274" s="279"/>
      <c r="E3274" s="243"/>
      <c r="F3274" s="243"/>
      <c r="G3274" s="243"/>
      <c r="H3274" s="243"/>
      <c r="I3274" s="243"/>
      <c r="J3274" s="243"/>
      <c r="K3274" s="243"/>
      <c r="L3274" s="243"/>
      <c r="M3274" s="243"/>
      <c r="N3274" s="243"/>
      <c r="O3274" s="243"/>
      <c r="P3274" s="243"/>
      <c r="Q3274" s="243"/>
    </row>
    <row r="3275" spans="2:17">
      <c r="B3275" s="243"/>
      <c r="C3275" s="243"/>
      <c r="D3275" s="279"/>
      <c r="E3275" s="243"/>
      <c r="F3275" s="243"/>
      <c r="G3275" s="243"/>
      <c r="H3275" s="243"/>
      <c r="I3275" s="243"/>
      <c r="J3275" s="243"/>
      <c r="K3275" s="243"/>
      <c r="L3275" s="243"/>
      <c r="M3275" s="243"/>
      <c r="N3275" s="243"/>
      <c r="O3275" s="243"/>
      <c r="P3275" s="243"/>
      <c r="Q3275" s="243"/>
    </row>
    <row r="3276" spans="2:17">
      <c r="B3276" s="243"/>
      <c r="C3276" s="243"/>
      <c r="D3276" s="279"/>
      <c r="E3276" s="243"/>
      <c r="F3276" s="243"/>
      <c r="G3276" s="243"/>
      <c r="H3276" s="243"/>
      <c r="I3276" s="243"/>
      <c r="J3276" s="243"/>
      <c r="K3276" s="243"/>
      <c r="L3276" s="243"/>
      <c r="M3276" s="243"/>
      <c r="N3276" s="243"/>
      <c r="O3276" s="243"/>
      <c r="P3276" s="243"/>
      <c r="Q3276" s="243"/>
    </row>
    <row r="3277" spans="2:17">
      <c r="B3277" s="243"/>
      <c r="C3277" s="243"/>
      <c r="D3277" s="279"/>
      <c r="E3277" s="243"/>
      <c r="F3277" s="243"/>
      <c r="G3277" s="243"/>
      <c r="H3277" s="243"/>
      <c r="I3277" s="243"/>
      <c r="J3277" s="243"/>
      <c r="K3277" s="243"/>
      <c r="L3277" s="243"/>
      <c r="M3277" s="243"/>
      <c r="N3277" s="243"/>
      <c r="O3277" s="243"/>
      <c r="P3277" s="243"/>
      <c r="Q3277" s="243"/>
    </row>
    <row r="3278" spans="2:17">
      <c r="B3278" s="243"/>
      <c r="C3278" s="243"/>
      <c r="D3278" s="279"/>
      <c r="E3278" s="243"/>
      <c r="F3278" s="243"/>
      <c r="G3278" s="243"/>
      <c r="H3278" s="243"/>
      <c r="I3278" s="243"/>
      <c r="J3278" s="243"/>
      <c r="K3278" s="243"/>
      <c r="L3278" s="243"/>
      <c r="M3278" s="243"/>
      <c r="N3278" s="243"/>
      <c r="O3278" s="243"/>
      <c r="P3278" s="243"/>
      <c r="Q3278" s="243"/>
    </row>
    <row r="3279" spans="2:17">
      <c r="B3279" s="243"/>
      <c r="C3279" s="243"/>
      <c r="D3279" s="279"/>
      <c r="E3279" s="243"/>
      <c r="F3279" s="243"/>
      <c r="G3279" s="243"/>
      <c r="H3279" s="243"/>
      <c r="I3279" s="243"/>
      <c r="J3279" s="243"/>
      <c r="K3279" s="243"/>
      <c r="L3279" s="243"/>
      <c r="M3279" s="243"/>
      <c r="N3279" s="243"/>
      <c r="O3279" s="243"/>
      <c r="P3279" s="243"/>
      <c r="Q3279" s="243"/>
    </row>
    <row r="3280" spans="2:17">
      <c r="B3280" s="243"/>
      <c r="C3280" s="243"/>
      <c r="D3280" s="279"/>
      <c r="E3280" s="243"/>
      <c r="F3280" s="243"/>
      <c r="G3280" s="243"/>
      <c r="H3280" s="243"/>
      <c r="I3280" s="243"/>
      <c r="J3280" s="243"/>
      <c r="K3280" s="243"/>
      <c r="L3280" s="243"/>
      <c r="M3280" s="243"/>
      <c r="N3280" s="243"/>
      <c r="O3280" s="243"/>
      <c r="P3280" s="243"/>
      <c r="Q3280" s="243"/>
    </row>
    <row r="3281" spans="2:17">
      <c r="B3281" s="243"/>
      <c r="C3281" s="243"/>
      <c r="D3281" s="279"/>
      <c r="E3281" s="243"/>
      <c r="F3281" s="243"/>
      <c r="G3281" s="243"/>
      <c r="H3281" s="243"/>
      <c r="I3281" s="243"/>
      <c r="J3281" s="243"/>
      <c r="K3281" s="243"/>
      <c r="L3281" s="243"/>
      <c r="M3281" s="243"/>
      <c r="N3281" s="243"/>
      <c r="O3281" s="243"/>
      <c r="P3281" s="243"/>
      <c r="Q3281" s="243"/>
    </row>
    <row r="3282" spans="2:17">
      <c r="B3282" s="243"/>
      <c r="C3282" s="243"/>
      <c r="D3282" s="279"/>
      <c r="E3282" s="243"/>
      <c r="F3282" s="243"/>
      <c r="G3282" s="243"/>
      <c r="H3282" s="243"/>
      <c r="I3282" s="243"/>
      <c r="J3282" s="243"/>
      <c r="K3282" s="243"/>
      <c r="L3282" s="243"/>
      <c r="M3282" s="243"/>
      <c r="N3282" s="243"/>
      <c r="O3282" s="243"/>
      <c r="P3282" s="243"/>
      <c r="Q3282" s="243"/>
    </row>
    <row r="3283" spans="2:17">
      <c r="B3283" s="243"/>
      <c r="C3283" s="243"/>
      <c r="D3283" s="279"/>
      <c r="E3283" s="243"/>
      <c r="F3283" s="243"/>
      <c r="G3283" s="243"/>
      <c r="H3283" s="243"/>
      <c r="I3283" s="243"/>
      <c r="J3283" s="243"/>
      <c r="K3283" s="243"/>
      <c r="L3283" s="243"/>
      <c r="M3283" s="243"/>
      <c r="N3283" s="243"/>
      <c r="O3283" s="243"/>
      <c r="P3283" s="243"/>
      <c r="Q3283" s="243"/>
    </row>
    <row r="3284" spans="2:17">
      <c r="B3284" s="243"/>
      <c r="C3284" s="243"/>
      <c r="D3284" s="279"/>
      <c r="E3284" s="243"/>
      <c r="F3284" s="243"/>
      <c r="G3284" s="243"/>
      <c r="H3284" s="243"/>
      <c r="I3284" s="243"/>
      <c r="J3284" s="243"/>
      <c r="K3284" s="243"/>
      <c r="L3284" s="243"/>
      <c r="M3284" s="243"/>
      <c r="N3284" s="243"/>
      <c r="O3284" s="243"/>
      <c r="P3284" s="243"/>
      <c r="Q3284" s="243"/>
    </row>
    <row r="3285" spans="2:17">
      <c r="B3285" s="243"/>
      <c r="C3285" s="243"/>
      <c r="D3285" s="279"/>
      <c r="E3285" s="243"/>
      <c r="F3285" s="243"/>
      <c r="G3285" s="243"/>
      <c r="H3285" s="243"/>
      <c r="I3285" s="243"/>
      <c r="J3285" s="243"/>
      <c r="K3285" s="243"/>
      <c r="L3285" s="243"/>
      <c r="M3285" s="243"/>
      <c r="N3285" s="243"/>
      <c r="O3285" s="243"/>
      <c r="P3285" s="243"/>
      <c r="Q3285" s="243"/>
    </row>
    <row r="3286" spans="2:17">
      <c r="B3286" s="243"/>
      <c r="C3286" s="243"/>
      <c r="D3286" s="279"/>
      <c r="E3286" s="243"/>
      <c r="F3286" s="243"/>
      <c r="G3286" s="243"/>
      <c r="H3286" s="243"/>
      <c r="I3286" s="243"/>
      <c r="J3286" s="243"/>
      <c r="K3286" s="243"/>
      <c r="L3286" s="243"/>
      <c r="M3286" s="243"/>
      <c r="N3286" s="243"/>
      <c r="O3286" s="243"/>
      <c r="P3286" s="243"/>
      <c r="Q3286" s="243"/>
    </row>
    <row r="3287" spans="2:17">
      <c r="B3287" s="243"/>
      <c r="C3287" s="243"/>
      <c r="D3287" s="279"/>
      <c r="E3287" s="243"/>
      <c r="F3287" s="243"/>
      <c r="G3287" s="243"/>
      <c r="H3287" s="243"/>
      <c r="I3287" s="243"/>
      <c r="J3287" s="243"/>
      <c r="K3287" s="243"/>
      <c r="L3287" s="243"/>
      <c r="M3287" s="243"/>
      <c r="N3287" s="243"/>
      <c r="O3287" s="243"/>
      <c r="P3287" s="243"/>
      <c r="Q3287" s="243"/>
    </row>
    <row r="3288" spans="2:17">
      <c r="B3288" s="243"/>
      <c r="C3288" s="243"/>
      <c r="D3288" s="279"/>
      <c r="E3288" s="243"/>
      <c r="F3288" s="243"/>
      <c r="G3288" s="243"/>
      <c r="H3288" s="243"/>
      <c r="I3288" s="243"/>
      <c r="J3288" s="243"/>
      <c r="K3288" s="243"/>
      <c r="L3288" s="243"/>
      <c r="M3288" s="243"/>
      <c r="N3288" s="243"/>
      <c r="O3288" s="243"/>
      <c r="P3288" s="243"/>
      <c r="Q3288" s="243"/>
    </row>
    <row r="3289" spans="2:17">
      <c r="B3289" s="243"/>
      <c r="C3289" s="243"/>
      <c r="D3289" s="279"/>
      <c r="E3289" s="243"/>
      <c r="F3289" s="243"/>
      <c r="G3289" s="243"/>
      <c r="H3289" s="243"/>
      <c r="I3289" s="243"/>
      <c r="J3289" s="243"/>
      <c r="K3289" s="243"/>
      <c r="L3289" s="243"/>
      <c r="M3289" s="243"/>
      <c r="N3289" s="243"/>
      <c r="O3289" s="243"/>
      <c r="P3289" s="243"/>
      <c r="Q3289" s="243"/>
    </row>
    <row r="3290" spans="2:17">
      <c r="B3290" s="243"/>
      <c r="C3290" s="243"/>
      <c r="D3290" s="279"/>
      <c r="E3290" s="243"/>
      <c r="F3290" s="243"/>
      <c r="G3290" s="243"/>
      <c r="H3290" s="243"/>
      <c r="I3290" s="243"/>
      <c r="J3290" s="243"/>
      <c r="K3290" s="243"/>
      <c r="L3290" s="243"/>
      <c r="M3290" s="243"/>
      <c r="N3290" s="243"/>
      <c r="O3290" s="243"/>
      <c r="P3290" s="243"/>
      <c r="Q3290" s="243"/>
    </row>
    <row r="3291" spans="2:17">
      <c r="B3291" s="243"/>
      <c r="C3291" s="243"/>
      <c r="D3291" s="279"/>
      <c r="E3291" s="243"/>
      <c r="F3291" s="243"/>
      <c r="G3291" s="243"/>
      <c r="H3291" s="243"/>
      <c r="I3291" s="243"/>
      <c r="J3291" s="243"/>
      <c r="K3291" s="243"/>
      <c r="L3291" s="243"/>
      <c r="M3291" s="243"/>
      <c r="N3291" s="243"/>
      <c r="O3291" s="243"/>
      <c r="P3291" s="243"/>
      <c r="Q3291" s="243"/>
    </row>
    <row r="3292" spans="2:17">
      <c r="B3292" s="243"/>
      <c r="C3292" s="243"/>
      <c r="D3292" s="279"/>
      <c r="E3292" s="243"/>
      <c r="F3292" s="243"/>
      <c r="G3292" s="243"/>
      <c r="H3292" s="243"/>
      <c r="I3292" s="243"/>
      <c r="J3292" s="243"/>
      <c r="K3292" s="243"/>
      <c r="L3292" s="243"/>
      <c r="M3292" s="243"/>
      <c r="N3292" s="243"/>
      <c r="O3292" s="243"/>
      <c r="P3292" s="243"/>
      <c r="Q3292" s="243"/>
    </row>
    <row r="3293" spans="2:17">
      <c r="B3293" s="243"/>
      <c r="C3293" s="243"/>
      <c r="D3293" s="279"/>
      <c r="E3293" s="243"/>
      <c r="F3293" s="243"/>
      <c r="G3293" s="243"/>
      <c r="H3293" s="243"/>
      <c r="I3293" s="243"/>
      <c r="J3293" s="243"/>
      <c r="K3293" s="243"/>
      <c r="L3293" s="243"/>
      <c r="M3293" s="243"/>
      <c r="N3293" s="243"/>
      <c r="O3293" s="243"/>
      <c r="P3293" s="243"/>
      <c r="Q3293" s="243"/>
    </row>
    <row r="3294" spans="2:17">
      <c r="B3294" s="243"/>
      <c r="C3294" s="243"/>
      <c r="D3294" s="279"/>
      <c r="E3294" s="243"/>
      <c r="F3294" s="243"/>
      <c r="G3294" s="243"/>
      <c r="H3294" s="243"/>
      <c r="I3294" s="243"/>
      <c r="J3294" s="243"/>
      <c r="K3294" s="243"/>
      <c r="L3294" s="243"/>
      <c r="M3294" s="243"/>
      <c r="N3294" s="243"/>
      <c r="O3294" s="243"/>
      <c r="P3294" s="243"/>
      <c r="Q3294" s="243"/>
    </row>
    <row r="3295" spans="2:17">
      <c r="B3295" s="243"/>
      <c r="C3295" s="243"/>
      <c r="D3295" s="279"/>
      <c r="E3295" s="243"/>
      <c r="F3295" s="243"/>
      <c r="G3295" s="243"/>
      <c r="H3295" s="243"/>
      <c r="I3295" s="243"/>
      <c r="J3295" s="243"/>
      <c r="K3295" s="243"/>
      <c r="L3295" s="243"/>
      <c r="M3295" s="243"/>
      <c r="N3295" s="243"/>
      <c r="O3295" s="243"/>
      <c r="P3295" s="243"/>
      <c r="Q3295" s="243"/>
    </row>
    <row r="3296" spans="2:17">
      <c r="B3296" s="243"/>
      <c r="C3296" s="243"/>
      <c r="D3296" s="279"/>
      <c r="E3296" s="243"/>
      <c r="F3296" s="243"/>
      <c r="G3296" s="243"/>
      <c r="H3296" s="243"/>
      <c r="I3296" s="243"/>
      <c r="J3296" s="243"/>
      <c r="K3296" s="243"/>
      <c r="L3296" s="243"/>
      <c r="M3296" s="243"/>
      <c r="N3296" s="243"/>
      <c r="O3296" s="243"/>
      <c r="P3296" s="243"/>
      <c r="Q3296" s="243"/>
    </row>
    <row r="3297" spans="2:17">
      <c r="B3297" s="243"/>
      <c r="C3297" s="243"/>
      <c r="D3297" s="279"/>
      <c r="E3297" s="243"/>
      <c r="F3297" s="243"/>
      <c r="G3297" s="243"/>
      <c r="H3297" s="243"/>
      <c r="I3297" s="243"/>
      <c r="J3297" s="243"/>
      <c r="K3297" s="243"/>
      <c r="L3297" s="243"/>
      <c r="M3297" s="243"/>
      <c r="N3297" s="243"/>
      <c r="O3297" s="243"/>
      <c r="P3297" s="243"/>
      <c r="Q3297" s="243"/>
    </row>
    <row r="3298" spans="2:17">
      <c r="B3298" s="243"/>
      <c r="C3298" s="243"/>
      <c r="D3298" s="279"/>
      <c r="E3298" s="243"/>
      <c r="F3298" s="243"/>
      <c r="G3298" s="243"/>
      <c r="H3298" s="243"/>
      <c r="I3298" s="243"/>
      <c r="J3298" s="243"/>
      <c r="K3298" s="243"/>
      <c r="L3298" s="243"/>
      <c r="M3298" s="243"/>
      <c r="N3298" s="243"/>
      <c r="O3298" s="243"/>
      <c r="P3298" s="243"/>
      <c r="Q3298" s="243"/>
    </row>
    <row r="3299" spans="2:17">
      <c r="B3299" s="243"/>
      <c r="C3299" s="243"/>
      <c r="D3299" s="279"/>
      <c r="E3299" s="243"/>
      <c r="F3299" s="243"/>
      <c r="G3299" s="243"/>
      <c r="H3299" s="243"/>
      <c r="I3299" s="243"/>
      <c r="J3299" s="243"/>
      <c r="K3299" s="243"/>
      <c r="L3299" s="243"/>
      <c r="M3299" s="243"/>
      <c r="N3299" s="243"/>
      <c r="O3299" s="243"/>
      <c r="P3299" s="243"/>
      <c r="Q3299" s="243"/>
    </row>
    <row r="3300" spans="2:17">
      <c r="B3300" s="243"/>
      <c r="C3300" s="243"/>
      <c r="D3300" s="279"/>
      <c r="E3300" s="243"/>
      <c r="F3300" s="243"/>
      <c r="G3300" s="243"/>
      <c r="H3300" s="243"/>
      <c r="I3300" s="243"/>
      <c r="J3300" s="243"/>
      <c r="K3300" s="243"/>
      <c r="L3300" s="243"/>
      <c r="M3300" s="243"/>
      <c r="N3300" s="243"/>
      <c r="O3300" s="243"/>
      <c r="P3300" s="243"/>
      <c r="Q3300" s="243"/>
    </row>
    <row r="3301" spans="2:17">
      <c r="B3301" s="243"/>
      <c r="C3301" s="243"/>
      <c r="D3301" s="279"/>
      <c r="E3301" s="243"/>
      <c r="F3301" s="243"/>
      <c r="G3301" s="243"/>
      <c r="H3301" s="243"/>
      <c r="I3301" s="243"/>
      <c r="J3301" s="243"/>
      <c r="K3301" s="243"/>
      <c r="L3301" s="243"/>
      <c r="M3301" s="243"/>
      <c r="N3301" s="243"/>
      <c r="O3301" s="243"/>
      <c r="P3301" s="243"/>
      <c r="Q3301" s="243"/>
    </row>
    <row r="3302" spans="2:17">
      <c r="B3302" s="243"/>
      <c r="C3302" s="243"/>
      <c r="D3302" s="279"/>
      <c r="E3302" s="243"/>
      <c r="F3302" s="243"/>
      <c r="G3302" s="243"/>
      <c r="H3302" s="243"/>
      <c r="I3302" s="243"/>
      <c r="J3302" s="243"/>
      <c r="K3302" s="243"/>
      <c r="L3302" s="243"/>
      <c r="M3302" s="243"/>
      <c r="N3302" s="243"/>
      <c r="O3302" s="243"/>
      <c r="P3302" s="243"/>
      <c r="Q3302" s="243"/>
    </row>
    <row r="3303" spans="2:17">
      <c r="B3303" s="243"/>
      <c r="C3303" s="243"/>
      <c r="D3303" s="279"/>
      <c r="E3303" s="243"/>
      <c r="F3303" s="243"/>
      <c r="G3303" s="243"/>
      <c r="H3303" s="243"/>
      <c r="I3303" s="243"/>
      <c r="J3303" s="243"/>
      <c r="K3303" s="243"/>
      <c r="L3303" s="243"/>
      <c r="M3303" s="243"/>
      <c r="N3303" s="243"/>
      <c r="O3303" s="243"/>
      <c r="P3303" s="243"/>
      <c r="Q3303" s="243"/>
    </row>
    <row r="3304" spans="2:17">
      <c r="B3304" s="243"/>
      <c r="C3304" s="243"/>
      <c r="D3304" s="279"/>
      <c r="E3304" s="243"/>
      <c r="F3304" s="243"/>
      <c r="G3304" s="243"/>
      <c r="H3304" s="243"/>
      <c r="I3304" s="243"/>
      <c r="J3304" s="243"/>
      <c r="K3304" s="243"/>
      <c r="L3304" s="243"/>
      <c r="M3304" s="243"/>
      <c r="N3304" s="243"/>
      <c r="O3304" s="243"/>
      <c r="P3304" s="243"/>
      <c r="Q3304" s="243"/>
    </row>
    <row r="3305" spans="2:17">
      <c r="B3305" s="243"/>
      <c r="C3305" s="243"/>
      <c r="D3305" s="279"/>
      <c r="E3305" s="243"/>
      <c r="F3305" s="243"/>
      <c r="G3305" s="243"/>
      <c r="H3305" s="243"/>
      <c r="I3305" s="243"/>
      <c r="J3305" s="243"/>
      <c r="K3305" s="243"/>
      <c r="L3305" s="243"/>
      <c r="M3305" s="243"/>
      <c r="N3305" s="243"/>
      <c r="O3305" s="243"/>
      <c r="P3305" s="243"/>
      <c r="Q3305" s="243"/>
    </row>
    <row r="3306" spans="2:17">
      <c r="B3306" s="243"/>
      <c r="C3306" s="243"/>
      <c r="D3306" s="279"/>
      <c r="E3306" s="243"/>
      <c r="F3306" s="243"/>
      <c r="G3306" s="243"/>
      <c r="H3306" s="243"/>
      <c r="I3306" s="243"/>
      <c r="J3306" s="243"/>
      <c r="K3306" s="243"/>
      <c r="L3306" s="243"/>
      <c r="M3306" s="243"/>
      <c r="N3306" s="243"/>
      <c r="O3306" s="243"/>
      <c r="P3306" s="243"/>
      <c r="Q3306" s="243"/>
    </row>
    <row r="3307" spans="2:17">
      <c r="B3307" s="243"/>
      <c r="C3307" s="243"/>
      <c r="D3307" s="279"/>
      <c r="E3307" s="243"/>
      <c r="F3307" s="243"/>
      <c r="G3307" s="243"/>
      <c r="H3307" s="243"/>
      <c r="I3307" s="243"/>
      <c r="J3307" s="243"/>
      <c r="K3307" s="243"/>
      <c r="L3307" s="243"/>
      <c r="M3307" s="243"/>
      <c r="N3307" s="243"/>
      <c r="O3307" s="243"/>
      <c r="P3307" s="243"/>
      <c r="Q3307" s="243"/>
    </row>
    <row r="3308" spans="2:17">
      <c r="B3308" s="243"/>
      <c r="C3308" s="243"/>
      <c r="D3308" s="279"/>
      <c r="E3308" s="243"/>
      <c r="F3308" s="243"/>
      <c r="G3308" s="243"/>
      <c r="H3308" s="243"/>
      <c r="I3308" s="243"/>
      <c r="J3308" s="243"/>
      <c r="K3308" s="243"/>
      <c r="L3308" s="243"/>
      <c r="M3308" s="243"/>
      <c r="N3308" s="243"/>
      <c r="O3308" s="243"/>
      <c r="P3308" s="243"/>
      <c r="Q3308" s="243"/>
    </row>
    <row r="3309" spans="2:17">
      <c r="B3309" s="243"/>
      <c r="C3309" s="243"/>
      <c r="D3309" s="279"/>
      <c r="E3309" s="243"/>
      <c r="F3309" s="243"/>
      <c r="G3309" s="243"/>
      <c r="H3309" s="243"/>
      <c r="I3309" s="243"/>
      <c r="J3309" s="243"/>
      <c r="K3309" s="243"/>
      <c r="L3309" s="243"/>
      <c r="M3309" s="243"/>
      <c r="N3309" s="243"/>
      <c r="O3309" s="243"/>
      <c r="P3309" s="243"/>
      <c r="Q3309" s="243"/>
    </row>
    <row r="3310" spans="2:17">
      <c r="B3310" s="243"/>
      <c r="C3310" s="243"/>
      <c r="D3310" s="279"/>
      <c r="E3310" s="243"/>
      <c r="F3310" s="243"/>
      <c r="G3310" s="243"/>
      <c r="H3310" s="243"/>
      <c r="I3310" s="243"/>
      <c r="J3310" s="243"/>
      <c r="K3310" s="243"/>
      <c r="L3310" s="243"/>
      <c r="M3310" s="243"/>
      <c r="N3310" s="243"/>
      <c r="O3310" s="243"/>
      <c r="P3310" s="243"/>
      <c r="Q3310" s="243"/>
    </row>
    <row r="3311" spans="2:17">
      <c r="B3311" s="243"/>
      <c r="C3311" s="243"/>
      <c r="D3311" s="279"/>
      <c r="E3311" s="243"/>
      <c r="F3311" s="243"/>
      <c r="G3311" s="243"/>
      <c r="H3311" s="243"/>
      <c r="I3311" s="243"/>
      <c r="J3311" s="243"/>
      <c r="K3311" s="243"/>
      <c r="L3311" s="243"/>
      <c r="M3311" s="243"/>
      <c r="N3311" s="243"/>
      <c r="O3311" s="243"/>
      <c r="P3311" s="243"/>
      <c r="Q3311" s="243"/>
    </row>
    <row r="3312" spans="2:17">
      <c r="B3312" s="243"/>
      <c r="C3312" s="243"/>
      <c r="D3312" s="279"/>
      <c r="E3312" s="243"/>
      <c r="F3312" s="243"/>
      <c r="G3312" s="243"/>
      <c r="H3312" s="243"/>
      <c r="I3312" s="243"/>
      <c r="J3312" s="243"/>
      <c r="K3312" s="243"/>
      <c r="L3312" s="243"/>
      <c r="M3312" s="243"/>
      <c r="N3312" s="243"/>
      <c r="O3312" s="243"/>
      <c r="P3312" s="243"/>
      <c r="Q3312" s="243"/>
    </row>
    <row r="3313" spans="2:17">
      <c r="B3313" s="243"/>
      <c r="C3313" s="243"/>
      <c r="D3313" s="279"/>
      <c r="E3313" s="243"/>
      <c r="F3313" s="243"/>
      <c r="G3313" s="243"/>
      <c r="H3313" s="243"/>
      <c r="I3313" s="243"/>
      <c r="J3313" s="243"/>
      <c r="K3313" s="243"/>
      <c r="L3313" s="243"/>
      <c r="M3313" s="243"/>
      <c r="N3313" s="243"/>
      <c r="O3313" s="243"/>
      <c r="P3313" s="243"/>
      <c r="Q3313" s="243"/>
    </row>
    <row r="3314" spans="2:17">
      <c r="B3314" s="243"/>
      <c r="C3314" s="243"/>
      <c r="D3314" s="279"/>
      <c r="E3314" s="243"/>
      <c r="F3314" s="243"/>
      <c r="G3314" s="243"/>
      <c r="H3314" s="243"/>
      <c r="I3314" s="243"/>
      <c r="J3314" s="243"/>
      <c r="K3314" s="243"/>
      <c r="L3314" s="243"/>
      <c r="M3314" s="243"/>
      <c r="N3314" s="243"/>
      <c r="O3314" s="243"/>
      <c r="P3314" s="243"/>
      <c r="Q3314" s="243"/>
    </row>
    <row r="3315" spans="2:17">
      <c r="B3315" s="243"/>
      <c r="C3315" s="243"/>
      <c r="D3315" s="279"/>
      <c r="E3315" s="243"/>
      <c r="F3315" s="243"/>
      <c r="G3315" s="243"/>
      <c r="H3315" s="243"/>
      <c r="I3315" s="243"/>
      <c r="J3315" s="243"/>
      <c r="K3315" s="243"/>
      <c r="L3315" s="243"/>
      <c r="M3315" s="243"/>
      <c r="N3315" s="243"/>
      <c r="O3315" s="243"/>
      <c r="P3315" s="243"/>
      <c r="Q3315" s="243"/>
    </row>
    <row r="3316" spans="2:17">
      <c r="B3316" s="243"/>
      <c r="C3316" s="243"/>
      <c r="D3316" s="279"/>
      <c r="E3316" s="243"/>
      <c r="F3316" s="243"/>
      <c r="G3316" s="243"/>
      <c r="H3316" s="243"/>
      <c r="I3316" s="243"/>
      <c r="J3316" s="243"/>
      <c r="K3316" s="243"/>
      <c r="L3316" s="243"/>
      <c r="M3316" s="243"/>
      <c r="N3316" s="243"/>
      <c r="O3316" s="243"/>
      <c r="P3316" s="243"/>
      <c r="Q3316" s="243"/>
    </row>
    <row r="3317" spans="2:17">
      <c r="B3317" s="243"/>
      <c r="C3317" s="243"/>
      <c r="D3317" s="279"/>
      <c r="E3317" s="243"/>
      <c r="F3317" s="243"/>
      <c r="G3317" s="243"/>
      <c r="H3317" s="243"/>
      <c r="I3317" s="243"/>
      <c r="J3317" s="243"/>
      <c r="K3317" s="243"/>
      <c r="L3317" s="243"/>
      <c r="M3317" s="243"/>
      <c r="N3317" s="243"/>
      <c r="O3317" s="243"/>
      <c r="P3317" s="243"/>
      <c r="Q3317" s="243"/>
    </row>
    <row r="3318" spans="2:17">
      <c r="B3318" s="243"/>
      <c r="C3318" s="243"/>
      <c r="D3318" s="279"/>
      <c r="E3318" s="243"/>
      <c r="F3318" s="243"/>
      <c r="G3318" s="243"/>
      <c r="H3318" s="243"/>
      <c r="I3318" s="243"/>
      <c r="J3318" s="243"/>
      <c r="K3318" s="243"/>
      <c r="L3318" s="243"/>
      <c r="M3318" s="243"/>
      <c r="N3318" s="243"/>
      <c r="O3318" s="243"/>
      <c r="P3318" s="243"/>
      <c r="Q3318" s="243"/>
    </row>
    <row r="3319" spans="2:17">
      <c r="B3319" s="243"/>
      <c r="C3319" s="243"/>
      <c r="D3319" s="279"/>
      <c r="E3319" s="243"/>
      <c r="F3319" s="243"/>
      <c r="G3319" s="243"/>
      <c r="H3319" s="243"/>
      <c r="I3319" s="243"/>
      <c r="J3319" s="243"/>
      <c r="K3319" s="243"/>
      <c r="L3319" s="243"/>
      <c r="M3319" s="243"/>
      <c r="N3319" s="243"/>
      <c r="O3319" s="243"/>
      <c r="P3319" s="243"/>
      <c r="Q3319" s="243"/>
    </row>
    <row r="3320" spans="2:17">
      <c r="B3320" s="243"/>
      <c r="C3320" s="243"/>
      <c r="D3320" s="279"/>
      <c r="E3320" s="243"/>
      <c r="F3320" s="243"/>
      <c r="G3320" s="243"/>
      <c r="H3320" s="243"/>
      <c r="I3320" s="243"/>
      <c r="J3320" s="243"/>
      <c r="K3320" s="243"/>
      <c r="L3320" s="243"/>
      <c r="M3320" s="243"/>
      <c r="N3320" s="243"/>
      <c r="O3320" s="243"/>
      <c r="P3320" s="243"/>
      <c r="Q3320" s="243"/>
    </row>
    <row r="3321" spans="2:17">
      <c r="B3321" s="243"/>
      <c r="C3321" s="243"/>
      <c r="D3321" s="279"/>
      <c r="E3321" s="243"/>
      <c r="F3321" s="243"/>
      <c r="G3321" s="243"/>
      <c r="H3321" s="243"/>
      <c r="I3321" s="243"/>
      <c r="J3321" s="243"/>
      <c r="K3321" s="243"/>
      <c r="L3321" s="243"/>
      <c r="M3321" s="243"/>
      <c r="N3321" s="243"/>
      <c r="O3321" s="243"/>
      <c r="P3321" s="243"/>
      <c r="Q3321" s="243"/>
    </row>
    <row r="3322" spans="2:17">
      <c r="B3322" s="243"/>
      <c r="C3322" s="243"/>
      <c r="D3322" s="279"/>
      <c r="E3322" s="243"/>
      <c r="F3322" s="243"/>
      <c r="G3322" s="243"/>
      <c r="H3322" s="243"/>
      <c r="I3322" s="243"/>
      <c r="J3322" s="243"/>
      <c r="K3322" s="243"/>
      <c r="L3322" s="243"/>
      <c r="M3322" s="243"/>
      <c r="N3322" s="243"/>
      <c r="O3322" s="243"/>
      <c r="P3322" s="243"/>
      <c r="Q3322" s="243"/>
    </row>
    <row r="3323" spans="2:17">
      <c r="B3323" s="243"/>
      <c r="C3323" s="243"/>
      <c r="D3323" s="279"/>
      <c r="E3323" s="243"/>
      <c r="F3323" s="243"/>
      <c r="G3323" s="243"/>
      <c r="H3323" s="243"/>
      <c r="I3323" s="243"/>
      <c r="J3323" s="243"/>
      <c r="K3323" s="243"/>
      <c r="L3323" s="243"/>
      <c r="M3323" s="243"/>
      <c r="N3323" s="243"/>
      <c r="O3323" s="243"/>
      <c r="P3323" s="243"/>
      <c r="Q3323" s="243"/>
    </row>
    <row r="3324" spans="2:17">
      <c r="B3324" s="243"/>
      <c r="C3324" s="243"/>
      <c r="D3324" s="279"/>
      <c r="E3324" s="243"/>
      <c r="F3324" s="243"/>
      <c r="G3324" s="243"/>
      <c r="H3324" s="243"/>
      <c r="I3324" s="243"/>
      <c r="J3324" s="243"/>
      <c r="K3324" s="243"/>
      <c r="L3324" s="243"/>
      <c r="M3324" s="243"/>
      <c r="N3324" s="243"/>
      <c r="O3324" s="243"/>
      <c r="P3324" s="243"/>
      <c r="Q3324" s="243"/>
    </row>
    <row r="3325" spans="2:17">
      <c r="B3325" s="243"/>
      <c r="C3325" s="243"/>
      <c r="D3325" s="279"/>
      <c r="E3325" s="243"/>
      <c r="F3325" s="243"/>
      <c r="G3325" s="243"/>
      <c r="H3325" s="243"/>
      <c r="I3325" s="243"/>
      <c r="J3325" s="243"/>
      <c r="K3325" s="243"/>
      <c r="L3325" s="243"/>
      <c r="M3325" s="243"/>
      <c r="N3325" s="243"/>
      <c r="O3325" s="243"/>
      <c r="P3325" s="243"/>
      <c r="Q3325" s="243"/>
    </row>
    <row r="3326" spans="2:17">
      <c r="B3326" s="243"/>
      <c r="C3326" s="243"/>
      <c r="D3326" s="279"/>
      <c r="E3326" s="243"/>
      <c r="F3326" s="243"/>
      <c r="G3326" s="243"/>
      <c r="H3326" s="243"/>
      <c r="I3326" s="243"/>
      <c r="J3326" s="243"/>
      <c r="K3326" s="243"/>
      <c r="L3326" s="243"/>
      <c r="M3326" s="243"/>
      <c r="N3326" s="243"/>
      <c r="O3326" s="243"/>
      <c r="P3326" s="243"/>
      <c r="Q3326" s="243"/>
    </row>
    <row r="3327" spans="2:17">
      <c r="B3327" s="243"/>
      <c r="C3327" s="243"/>
      <c r="D3327" s="279"/>
      <c r="E3327" s="243"/>
      <c r="F3327" s="243"/>
      <c r="G3327" s="243"/>
      <c r="H3327" s="243"/>
      <c r="I3327" s="243"/>
      <c r="J3327" s="243"/>
      <c r="K3327" s="243"/>
      <c r="L3327" s="243"/>
      <c r="M3327" s="243"/>
      <c r="N3327" s="243"/>
      <c r="O3327" s="243"/>
      <c r="P3327" s="243"/>
      <c r="Q3327" s="243"/>
    </row>
    <row r="3328" spans="2:17">
      <c r="B3328" s="243"/>
      <c r="C3328" s="243"/>
      <c r="D3328" s="279"/>
      <c r="E3328" s="243"/>
      <c r="F3328" s="243"/>
      <c r="G3328" s="243"/>
      <c r="H3328" s="243"/>
      <c r="I3328" s="243"/>
      <c r="J3328" s="243"/>
      <c r="K3328" s="243"/>
      <c r="L3328" s="243"/>
      <c r="M3328" s="243"/>
      <c r="N3328" s="243"/>
      <c r="O3328" s="243"/>
      <c r="P3328" s="243"/>
      <c r="Q3328" s="243"/>
    </row>
    <row r="3329" spans="2:17">
      <c r="B3329" s="243"/>
      <c r="C3329" s="243"/>
      <c r="D3329" s="279"/>
      <c r="E3329" s="243"/>
      <c r="F3329" s="243"/>
      <c r="G3329" s="243"/>
      <c r="H3329" s="243"/>
      <c r="I3329" s="243"/>
      <c r="J3329" s="243"/>
      <c r="K3329" s="243"/>
      <c r="L3329" s="243"/>
      <c r="M3329" s="243"/>
      <c r="N3329" s="243"/>
      <c r="O3329" s="243"/>
      <c r="P3329" s="243"/>
      <c r="Q3329" s="243"/>
    </row>
    <row r="3330" spans="2:17">
      <c r="B3330" s="243"/>
      <c r="C3330" s="243"/>
      <c r="D3330" s="279"/>
      <c r="E3330" s="243"/>
      <c r="F3330" s="243"/>
      <c r="G3330" s="243"/>
      <c r="H3330" s="243"/>
      <c r="I3330" s="243"/>
      <c r="J3330" s="243"/>
      <c r="K3330" s="243"/>
      <c r="L3330" s="243"/>
      <c r="M3330" s="243"/>
      <c r="N3330" s="243"/>
      <c r="O3330" s="243"/>
      <c r="P3330" s="243"/>
      <c r="Q3330" s="243"/>
    </row>
    <row r="3331" spans="2:17">
      <c r="B3331" s="243"/>
      <c r="C3331" s="243"/>
      <c r="D3331" s="279"/>
      <c r="E3331" s="243"/>
      <c r="F3331" s="243"/>
      <c r="G3331" s="243"/>
      <c r="H3331" s="243"/>
      <c r="I3331" s="243"/>
      <c r="J3331" s="243"/>
      <c r="K3331" s="243"/>
      <c r="L3331" s="243"/>
      <c r="M3331" s="243"/>
      <c r="N3331" s="243"/>
      <c r="O3331" s="243"/>
      <c r="P3331" s="243"/>
      <c r="Q3331" s="243"/>
    </row>
    <row r="3332" spans="2:17">
      <c r="B3332" s="243"/>
      <c r="C3332" s="243"/>
      <c r="D3332" s="279"/>
      <c r="E3332" s="243"/>
      <c r="F3332" s="243"/>
      <c r="G3332" s="243"/>
      <c r="H3332" s="243"/>
      <c r="I3332" s="243"/>
      <c r="J3332" s="243"/>
      <c r="K3332" s="243"/>
      <c r="L3332" s="243"/>
      <c r="M3332" s="243"/>
      <c r="N3332" s="243"/>
      <c r="O3332" s="243"/>
      <c r="P3332" s="243"/>
      <c r="Q3332" s="243"/>
    </row>
    <row r="3333" spans="2:17">
      <c r="B3333" s="243"/>
      <c r="C3333" s="243"/>
      <c r="D3333" s="279"/>
      <c r="E3333" s="243"/>
      <c r="F3333" s="243"/>
      <c r="G3333" s="243"/>
      <c r="H3333" s="243"/>
      <c r="I3333" s="243"/>
      <c r="J3333" s="243"/>
      <c r="K3333" s="243"/>
      <c r="L3333" s="243"/>
      <c r="M3333" s="243"/>
      <c r="N3333" s="243"/>
      <c r="O3333" s="243"/>
      <c r="P3333" s="243"/>
      <c r="Q3333" s="243"/>
    </row>
    <row r="3334" spans="2:17">
      <c r="B3334" s="243"/>
      <c r="C3334" s="243"/>
      <c r="D3334" s="279"/>
      <c r="E3334" s="243"/>
      <c r="F3334" s="243"/>
      <c r="G3334" s="243"/>
      <c r="H3334" s="243"/>
      <c r="I3334" s="243"/>
      <c r="J3334" s="243"/>
      <c r="K3334" s="243"/>
      <c r="L3334" s="243"/>
      <c r="M3334" s="243"/>
      <c r="N3334" s="243"/>
      <c r="O3334" s="243"/>
      <c r="P3334" s="243"/>
      <c r="Q3334" s="243"/>
    </row>
    <row r="3335" spans="2:17">
      <c r="B3335" s="243"/>
      <c r="C3335" s="243"/>
      <c r="D3335" s="279"/>
      <c r="E3335" s="243"/>
      <c r="F3335" s="243"/>
      <c r="G3335" s="243"/>
      <c r="H3335" s="243"/>
      <c r="I3335" s="243"/>
      <c r="J3335" s="243"/>
      <c r="K3335" s="243"/>
      <c r="L3335" s="243"/>
      <c r="M3335" s="243"/>
      <c r="N3335" s="243"/>
      <c r="O3335" s="243"/>
      <c r="P3335" s="243"/>
      <c r="Q3335" s="243"/>
    </row>
    <row r="3336" spans="2:17">
      <c r="B3336" s="243"/>
      <c r="C3336" s="243"/>
      <c r="D3336" s="279"/>
      <c r="E3336" s="243"/>
      <c r="F3336" s="243"/>
      <c r="G3336" s="243"/>
      <c r="H3336" s="243"/>
      <c r="I3336" s="243"/>
      <c r="J3336" s="243"/>
      <c r="K3336" s="243"/>
      <c r="L3336" s="243"/>
      <c r="M3336" s="243"/>
      <c r="N3336" s="243"/>
      <c r="O3336" s="243"/>
      <c r="P3336" s="243"/>
      <c r="Q3336" s="243"/>
    </row>
    <row r="3337" spans="2:17">
      <c r="B3337" s="243"/>
      <c r="C3337" s="243"/>
      <c r="D3337" s="279"/>
      <c r="E3337" s="243"/>
      <c r="F3337" s="243"/>
      <c r="G3337" s="243"/>
      <c r="H3337" s="243"/>
      <c r="I3337" s="243"/>
      <c r="J3337" s="243"/>
      <c r="K3337" s="243"/>
      <c r="L3337" s="243"/>
      <c r="M3337" s="243"/>
      <c r="N3337" s="243"/>
      <c r="O3337" s="243"/>
      <c r="P3337" s="243"/>
      <c r="Q3337" s="243"/>
    </row>
    <row r="3338" spans="2:17">
      <c r="B3338" s="243"/>
      <c r="C3338" s="243"/>
      <c r="D3338" s="279"/>
      <c r="E3338" s="243"/>
      <c r="F3338" s="243"/>
      <c r="G3338" s="243"/>
      <c r="H3338" s="243"/>
      <c r="I3338" s="243"/>
      <c r="J3338" s="243"/>
      <c r="K3338" s="243"/>
      <c r="L3338" s="243"/>
      <c r="M3338" s="243"/>
      <c r="N3338" s="243"/>
      <c r="O3338" s="243"/>
      <c r="P3338" s="243"/>
      <c r="Q3338" s="243"/>
    </row>
    <row r="3339" spans="2:17">
      <c r="B3339" s="243"/>
      <c r="C3339" s="243"/>
      <c r="D3339" s="279"/>
      <c r="E3339" s="243"/>
      <c r="F3339" s="243"/>
      <c r="G3339" s="243"/>
      <c r="H3339" s="243"/>
      <c r="I3339" s="243"/>
      <c r="J3339" s="243"/>
      <c r="K3339" s="243"/>
      <c r="L3339" s="243"/>
      <c r="M3339" s="243"/>
      <c r="N3339" s="243"/>
      <c r="O3339" s="243"/>
      <c r="P3339" s="243"/>
      <c r="Q3339" s="243"/>
    </row>
    <row r="3340" spans="2:17">
      <c r="B3340" s="243"/>
      <c r="C3340" s="243"/>
      <c r="D3340" s="279"/>
      <c r="E3340" s="243"/>
      <c r="F3340" s="243"/>
      <c r="G3340" s="243"/>
      <c r="H3340" s="243"/>
      <c r="I3340" s="243"/>
      <c r="J3340" s="243"/>
      <c r="K3340" s="243"/>
      <c r="L3340" s="243"/>
      <c r="M3340" s="243"/>
      <c r="N3340" s="243"/>
      <c r="O3340" s="243"/>
      <c r="P3340" s="243"/>
      <c r="Q3340" s="243"/>
    </row>
    <row r="3341" spans="2:17">
      <c r="B3341" s="243"/>
      <c r="C3341" s="243"/>
      <c r="D3341" s="279"/>
      <c r="E3341" s="243"/>
      <c r="F3341" s="243"/>
      <c r="G3341" s="243"/>
      <c r="H3341" s="243"/>
      <c r="I3341" s="243"/>
      <c r="J3341" s="243"/>
      <c r="K3341" s="243"/>
      <c r="L3341" s="243"/>
      <c r="M3341" s="243"/>
      <c r="N3341" s="243"/>
      <c r="O3341" s="243"/>
      <c r="P3341" s="243"/>
      <c r="Q3341" s="243"/>
    </row>
    <row r="3342" spans="2:17">
      <c r="B3342" s="243"/>
      <c r="C3342" s="243"/>
      <c r="D3342" s="279"/>
      <c r="E3342" s="243"/>
      <c r="F3342" s="243"/>
      <c r="G3342" s="243"/>
      <c r="H3342" s="243"/>
      <c r="I3342" s="243"/>
      <c r="J3342" s="243"/>
      <c r="K3342" s="243"/>
      <c r="L3342" s="243"/>
      <c r="M3342" s="243"/>
      <c r="N3342" s="243"/>
      <c r="O3342" s="243"/>
      <c r="P3342" s="243"/>
      <c r="Q3342" s="243"/>
    </row>
    <row r="3343" spans="2:17">
      <c r="B3343" s="243"/>
      <c r="C3343" s="243"/>
      <c r="D3343" s="279"/>
      <c r="E3343" s="243"/>
      <c r="F3343" s="243"/>
      <c r="G3343" s="243"/>
      <c r="H3343" s="243"/>
      <c r="I3343" s="243"/>
      <c r="J3343" s="243"/>
      <c r="K3343" s="243"/>
      <c r="L3343" s="243"/>
      <c r="M3343" s="243"/>
      <c r="N3343" s="243"/>
      <c r="O3343" s="243"/>
      <c r="P3343" s="243"/>
      <c r="Q3343" s="243"/>
    </row>
    <row r="3344" spans="2:17">
      <c r="B3344" s="243"/>
      <c r="C3344" s="243"/>
      <c r="D3344" s="279"/>
      <c r="E3344" s="243"/>
      <c r="F3344" s="243"/>
      <c r="G3344" s="243"/>
      <c r="H3344" s="243"/>
      <c r="I3344" s="243"/>
      <c r="J3344" s="243"/>
      <c r="K3344" s="243"/>
      <c r="L3344" s="243"/>
      <c r="M3344" s="243"/>
      <c r="N3344" s="243"/>
      <c r="O3344" s="243"/>
      <c r="P3344" s="243"/>
      <c r="Q3344" s="243"/>
    </row>
    <row r="3345" spans="2:17">
      <c r="B3345" s="243"/>
      <c r="C3345" s="243"/>
      <c r="D3345" s="279"/>
      <c r="E3345" s="243"/>
      <c r="F3345" s="243"/>
      <c r="G3345" s="243"/>
      <c r="H3345" s="243"/>
      <c r="I3345" s="243"/>
      <c r="J3345" s="243"/>
      <c r="K3345" s="243"/>
      <c r="L3345" s="243"/>
      <c r="M3345" s="243"/>
      <c r="N3345" s="243"/>
      <c r="O3345" s="243"/>
      <c r="P3345" s="243"/>
      <c r="Q3345" s="243"/>
    </row>
    <row r="3346" spans="2:17">
      <c r="B3346" s="243"/>
      <c r="C3346" s="243"/>
      <c r="D3346" s="279"/>
      <c r="E3346" s="243"/>
      <c r="F3346" s="243"/>
      <c r="G3346" s="243"/>
      <c r="H3346" s="243"/>
      <c r="I3346" s="243"/>
      <c r="J3346" s="243"/>
      <c r="K3346" s="243"/>
      <c r="L3346" s="243"/>
      <c r="M3346" s="243"/>
      <c r="N3346" s="243"/>
      <c r="O3346" s="243"/>
      <c r="P3346" s="243"/>
      <c r="Q3346" s="243"/>
    </row>
    <row r="3347" spans="2:17">
      <c r="B3347" s="243"/>
      <c r="C3347" s="243"/>
      <c r="D3347" s="279"/>
      <c r="E3347" s="243"/>
      <c r="F3347" s="243"/>
      <c r="G3347" s="243"/>
      <c r="H3347" s="243"/>
      <c r="I3347" s="243"/>
      <c r="J3347" s="243"/>
      <c r="K3347" s="243"/>
      <c r="L3347" s="243"/>
      <c r="M3347" s="243"/>
      <c r="N3347" s="243"/>
      <c r="O3347" s="243"/>
      <c r="P3347" s="243"/>
      <c r="Q3347" s="243"/>
    </row>
    <row r="3348" spans="2:17">
      <c r="B3348" s="243"/>
      <c r="C3348" s="243"/>
      <c r="D3348" s="279"/>
      <c r="E3348" s="243"/>
      <c r="F3348" s="243"/>
      <c r="G3348" s="243"/>
      <c r="H3348" s="243"/>
      <c r="I3348" s="243"/>
      <c r="J3348" s="243"/>
      <c r="K3348" s="243"/>
      <c r="L3348" s="243"/>
      <c r="M3348" s="243"/>
      <c r="N3348" s="243"/>
      <c r="O3348" s="243"/>
      <c r="P3348" s="243"/>
      <c r="Q3348" s="243"/>
    </row>
    <row r="3349" spans="2:17">
      <c r="B3349" s="243"/>
      <c r="C3349" s="243"/>
      <c r="D3349" s="279"/>
      <c r="E3349" s="243"/>
      <c r="F3349" s="243"/>
      <c r="G3349" s="243"/>
      <c r="H3349" s="243"/>
      <c r="I3349" s="243"/>
      <c r="J3349" s="243"/>
      <c r="K3349" s="243"/>
      <c r="L3349" s="243"/>
      <c r="M3349" s="243"/>
      <c r="N3349" s="243"/>
      <c r="O3349" s="243"/>
      <c r="P3349" s="243"/>
      <c r="Q3349" s="243"/>
    </row>
    <row r="3350" spans="2:17">
      <c r="B3350" s="243"/>
      <c r="C3350" s="243"/>
      <c r="D3350" s="279"/>
      <c r="E3350" s="243"/>
      <c r="F3350" s="243"/>
      <c r="G3350" s="243"/>
      <c r="H3350" s="243"/>
      <c r="I3350" s="243"/>
      <c r="J3350" s="243"/>
      <c r="K3350" s="243"/>
      <c r="L3350" s="243"/>
      <c r="M3350" s="243"/>
      <c r="N3350" s="243"/>
      <c r="O3350" s="243"/>
      <c r="P3350" s="243"/>
      <c r="Q3350" s="243"/>
    </row>
    <row r="3351" spans="2:17">
      <c r="B3351" s="243"/>
      <c r="C3351" s="243"/>
      <c r="D3351" s="279"/>
      <c r="E3351" s="243"/>
      <c r="F3351" s="243"/>
      <c r="G3351" s="243"/>
      <c r="H3351" s="243"/>
      <c r="I3351" s="243"/>
      <c r="J3351" s="243"/>
      <c r="K3351" s="243"/>
      <c r="L3351" s="243"/>
      <c r="M3351" s="243"/>
      <c r="N3351" s="243"/>
      <c r="O3351" s="243"/>
      <c r="P3351" s="243"/>
      <c r="Q3351" s="243"/>
    </row>
    <row r="3352" spans="2:17">
      <c r="B3352" s="243"/>
      <c r="C3352" s="243"/>
      <c r="D3352" s="279"/>
      <c r="E3352" s="243"/>
      <c r="F3352" s="243"/>
      <c r="G3352" s="243"/>
      <c r="H3352" s="243"/>
      <c r="I3352" s="243"/>
      <c r="J3352" s="243"/>
      <c r="K3352" s="243"/>
      <c r="L3352" s="243"/>
      <c r="M3352" s="243"/>
      <c r="N3352" s="243"/>
      <c r="O3352" s="243"/>
      <c r="P3352" s="243"/>
      <c r="Q3352" s="243"/>
    </row>
    <row r="3353" spans="2:17">
      <c r="B3353" s="243"/>
      <c r="C3353" s="243"/>
      <c r="D3353" s="279"/>
      <c r="E3353" s="243"/>
      <c r="F3353" s="243"/>
      <c r="G3353" s="243"/>
      <c r="H3353" s="243"/>
      <c r="I3353" s="243"/>
      <c r="J3353" s="243"/>
      <c r="K3353" s="243"/>
      <c r="L3353" s="243"/>
      <c r="M3353" s="243"/>
      <c r="N3353" s="243"/>
      <c r="O3353" s="243"/>
      <c r="P3353" s="243"/>
      <c r="Q3353" s="243"/>
    </row>
    <row r="3354" spans="2:17">
      <c r="B3354" s="243"/>
      <c r="C3354" s="243"/>
      <c r="D3354" s="279"/>
      <c r="E3354" s="243"/>
      <c r="F3354" s="243"/>
      <c r="G3354" s="243"/>
      <c r="H3354" s="243"/>
      <c r="I3354" s="243"/>
      <c r="J3354" s="243"/>
      <c r="K3354" s="243"/>
      <c r="L3354" s="243"/>
      <c r="M3354" s="243"/>
      <c r="N3354" s="243"/>
      <c r="O3354" s="243"/>
      <c r="P3354" s="243"/>
      <c r="Q3354" s="243"/>
    </row>
    <row r="3355" spans="2:17">
      <c r="B3355" s="243"/>
      <c r="C3355" s="243"/>
      <c r="D3355" s="279"/>
      <c r="E3355" s="243"/>
      <c r="F3355" s="243"/>
      <c r="G3355" s="243"/>
      <c r="H3355" s="243"/>
      <c r="I3355" s="243"/>
      <c r="J3355" s="243"/>
      <c r="K3355" s="243"/>
      <c r="L3355" s="243"/>
      <c r="M3355" s="243"/>
      <c r="N3355" s="243"/>
      <c r="O3355" s="243"/>
      <c r="P3355" s="243"/>
      <c r="Q3355" s="243"/>
    </row>
    <row r="3356" spans="2:17">
      <c r="B3356" s="243"/>
      <c r="C3356" s="243"/>
      <c r="D3356" s="279"/>
      <c r="E3356" s="243"/>
      <c r="F3356" s="243"/>
      <c r="G3356" s="243"/>
      <c r="H3356" s="243"/>
      <c r="I3356" s="243"/>
      <c r="J3356" s="243"/>
      <c r="K3356" s="243"/>
      <c r="L3356" s="243"/>
      <c r="M3356" s="243"/>
      <c r="N3356" s="243"/>
      <c r="O3356" s="243"/>
      <c r="P3356" s="243"/>
      <c r="Q3356" s="243"/>
    </row>
    <row r="3357" spans="2:17">
      <c r="B3357" s="243"/>
      <c r="C3357" s="243"/>
      <c r="D3357" s="279"/>
      <c r="E3357" s="243"/>
      <c r="F3357" s="243"/>
      <c r="G3357" s="243"/>
      <c r="H3357" s="243"/>
      <c r="I3357" s="243"/>
      <c r="J3357" s="243"/>
      <c r="K3357" s="243"/>
      <c r="L3357" s="243"/>
      <c r="M3357" s="243"/>
      <c r="N3357" s="243"/>
      <c r="O3357" s="243"/>
      <c r="P3357" s="243"/>
      <c r="Q3357" s="243"/>
    </row>
    <row r="3358" spans="2:17">
      <c r="B3358" s="243"/>
      <c r="C3358" s="243"/>
      <c r="D3358" s="279"/>
      <c r="E3358" s="243"/>
      <c r="F3358" s="243"/>
      <c r="G3358" s="243"/>
      <c r="H3358" s="243"/>
      <c r="I3358" s="243"/>
      <c r="J3358" s="243"/>
      <c r="K3358" s="243"/>
      <c r="L3358" s="243"/>
      <c r="M3358" s="243"/>
      <c r="N3358" s="243"/>
      <c r="O3358" s="243"/>
      <c r="P3358" s="243"/>
      <c r="Q3358" s="243"/>
    </row>
    <row r="3359" spans="2:17">
      <c r="B3359" s="243"/>
      <c r="C3359" s="243"/>
      <c r="D3359" s="279"/>
      <c r="E3359" s="243"/>
      <c r="F3359" s="243"/>
      <c r="G3359" s="243"/>
      <c r="H3359" s="243"/>
      <c r="I3359" s="243"/>
      <c r="J3359" s="243"/>
      <c r="K3359" s="243"/>
      <c r="L3359" s="243"/>
      <c r="M3359" s="243"/>
      <c r="N3359" s="243"/>
      <c r="O3359" s="243"/>
      <c r="P3359" s="243"/>
      <c r="Q3359" s="243"/>
    </row>
    <row r="3360" spans="2:17">
      <c r="B3360" s="243"/>
      <c r="C3360" s="243"/>
      <c r="D3360" s="279"/>
      <c r="E3360" s="243"/>
      <c r="F3360" s="243"/>
      <c r="G3360" s="243"/>
      <c r="H3360" s="243"/>
      <c r="I3360" s="243"/>
      <c r="J3360" s="243"/>
      <c r="K3360" s="243"/>
      <c r="L3360" s="243"/>
      <c r="M3360" s="243"/>
      <c r="N3360" s="243"/>
      <c r="O3360" s="243"/>
      <c r="P3360" s="243"/>
      <c r="Q3360" s="243"/>
    </row>
    <row r="3361" spans="2:17">
      <c r="B3361" s="243"/>
      <c r="C3361" s="243"/>
      <c r="D3361" s="279"/>
      <c r="E3361" s="243"/>
      <c r="F3361" s="243"/>
      <c r="G3361" s="243"/>
      <c r="H3361" s="243"/>
      <c r="I3361" s="243"/>
      <c r="J3361" s="243"/>
      <c r="K3361" s="243"/>
      <c r="L3361" s="243"/>
      <c r="M3361" s="243"/>
      <c r="N3361" s="243"/>
      <c r="O3361" s="243"/>
      <c r="P3361" s="243"/>
      <c r="Q3361" s="243"/>
    </row>
    <row r="3362" spans="2:17">
      <c r="B3362" s="243"/>
      <c r="C3362" s="243"/>
      <c r="D3362" s="279"/>
      <c r="E3362" s="243"/>
      <c r="F3362" s="243"/>
      <c r="G3362" s="243"/>
      <c r="H3362" s="243"/>
      <c r="I3362" s="243"/>
      <c r="J3362" s="243"/>
      <c r="K3362" s="243"/>
      <c r="L3362" s="243"/>
      <c r="M3362" s="243"/>
      <c r="N3362" s="243"/>
      <c r="O3362" s="243"/>
      <c r="P3362" s="243"/>
      <c r="Q3362" s="243"/>
    </row>
    <row r="3363" spans="2:17">
      <c r="B3363" s="243"/>
      <c r="C3363" s="243"/>
      <c r="D3363" s="279"/>
      <c r="E3363" s="243"/>
      <c r="F3363" s="243"/>
      <c r="G3363" s="243"/>
      <c r="H3363" s="243"/>
      <c r="I3363" s="243"/>
      <c r="J3363" s="243"/>
      <c r="K3363" s="243"/>
      <c r="L3363" s="243"/>
      <c r="M3363" s="243"/>
      <c r="N3363" s="243"/>
      <c r="O3363" s="243"/>
      <c r="P3363" s="243"/>
      <c r="Q3363" s="243"/>
    </row>
    <row r="3364" spans="2:17">
      <c r="B3364" s="243"/>
      <c r="C3364" s="243"/>
      <c r="D3364" s="279"/>
      <c r="E3364" s="243"/>
      <c r="F3364" s="243"/>
      <c r="G3364" s="243"/>
      <c r="H3364" s="243"/>
      <c r="I3364" s="243"/>
      <c r="J3364" s="243"/>
      <c r="K3364" s="243"/>
      <c r="L3364" s="243"/>
      <c r="M3364" s="243"/>
      <c r="N3364" s="243"/>
      <c r="O3364" s="243"/>
      <c r="P3364" s="243"/>
      <c r="Q3364" s="243"/>
    </row>
    <row r="3365" spans="2:17">
      <c r="B3365" s="243"/>
      <c r="C3365" s="243"/>
      <c r="D3365" s="279"/>
      <c r="E3365" s="243"/>
      <c r="F3365" s="243"/>
      <c r="G3365" s="243"/>
      <c r="H3365" s="243"/>
      <c r="I3365" s="243"/>
      <c r="J3365" s="243"/>
      <c r="K3365" s="243"/>
      <c r="L3365" s="243"/>
      <c r="M3365" s="243"/>
      <c r="N3365" s="243"/>
      <c r="O3365" s="243"/>
      <c r="P3365" s="243"/>
      <c r="Q3365" s="243"/>
    </row>
    <row r="3366" spans="2:17">
      <c r="B3366" s="243"/>
      <c r="C3366" s="243"/>
      <c r="D3366" s="279"/>
      <c r="E3366" s="243"/>
      <c r="F3366" s="243"/>
      <c r="G3366" s="243"/>
      <c r="H3366" s="243"/>
      <c r="I3366" s="243"/>
      <c r="J3366" s="243"/>
      <c r="K3366" s="243"/>
      <c r="L3366" s="243"/>
      <c r="M3366" s="243"/>
      <c r="N3366" s="243"/>
      <c r="O3366" s="243"/>
      <c r="P3366" s="243"/>
      <c r="Q3366" s="243"/>
    </row>
    <row r="3367" spans="2:17">
      <c r="B3367" s="243"/>
      <c r="C3367" s="243"/>
      <c r="D3367" s="279"/>
      <c r="E3367" s="243"/>
      <c r="F3367" s="243"/>
      <c r="G3367" s="243"/>
      <c r="H3367" s="243"/>
      <c r="I3367" s="243"/>
      <c r="J3367" s="243"/>
      <c r="K3367" s="243"/>
      <c r="L3367" s="243"/>
      <c r="M3367" s="243"/>
      <c r="N3367" s="243"/>
      <c r="O3367" s="243"/>
      <c r="P3367" s="243"/>
      <c r="Q3367" s="243"/>
    </row>
    <row r="3368" spans="2:17">
      <c r="B3368" s="243"/>
      <c r="C3368" s="243"/>
      <c r="D3368" s="279"/>
      <c r="E3368" s="243"/>
      <c r="F3368" s="243"/>
      <c r="G3368" s="243"/>
      <c r="H3368" s="243"/>
      <c r="I3368" s="243"/>
      <c r="J3368" s="243"/>
      <c r="K3368" s="243"/>
      <c r="L3368" s="243"/>
      <c r="M3368" s="243"/>
      <c r="N3368" s="243"/>
      <c r="O3368" s="243"/>
      <c r="P3368" s="243"/>
      <c r="Q3368" s="243"/>
    </row>
    <row r="3369" spans="2:17">
      <c r="B3369" s="243"/>
      <c r="C3369" s="243"/>
      <c r="D3369" s="279"/>
      <c r="E3369" s="243"/>
      <c r="F3369" s="243"/>
      <c r="G3369" s="243"/>
      <c r="H3369" s="243"/>
      <c r="I3369" s="243"/>
      <c r="J3369" s="243"/>
      <c r="K3369" s="243"/>
      <c r="L3369" s="243"/>
      <c r="M3369" s="243"/>
      <c r="N3369" s="243"/>
      <c r="O3369" s="243"/>
      <c r="P3369" s="243"/>
      <c r="Q3369" s="243"/>
    </row>
    <row r="3370" spans="2:17">
      <c r="B3370" s="243"/>
      <c r="C3370" s="243"/>
      <c r="D3370" s="279"/>
      <c r="E3370" s="243"/>
      <c r="F3370" s="243"/>
      <c r="G3370" s="243"/>
      <c r="H3370" s="243"/>
      <c r="I3370" s="243"/>
      <c r="J3370" s="243"/>
      <c r="K3370" s="243"/>
      <c r="L3370" s="243"/>
      <c r="M3370" s="243"/>
      <c r="N3370" s="243"/>
      <c r="O3370" s="243"/>
      <c r="P3370" s="243"/>
      <c r="Q3370" s="243"/>
    </row>
    <row r="3371" spans="2:17">
      <c r="B3371" s="243"/>
      <c r="C3371" s="243"/>
      <c r="D3371" s="279"/>
      <c r="E3371" s="243"/>
      <c r="F3371" s="243"/>
      <c r="G3371" s="243"/>
      <c r="H3371" s="243"/>
      <c r="I3371" s="243"/>
      <c r="J3371" s="243"/>
      <c r="K3371" s="243"/>
      <c r="L3371" s="243"/>
      <c r="M3371" s="243"/>
      <c r="N3371" s="243"/>
      <c r="O3371" s="243"/>
      <c r="P3371" s="243"/>
      <c r="Q3371" s="243"/>
    </row>
    <row r="3372" spans="2:17">
      <c r="B3372" s="243"/>
      <c r="C3372" s="243"/>
      <c r="D3372" s="279"/>
      <c r="E3372" s="243"/>
      <c r="F3372" s="243"/>
      <c r="G3372" s="243"/>
      <c r="H3372" s="243"/>
      <c r="I3372" s="243"/>
      <c r="J3372" s="243"/>
      <c r="K3372" s="243"/>
      <c r="L3372" s="243"/>
      <c r="M3372" s="243"/>
      <c r="N3372" s="243"/>
      <c r="O3372" s="243"/>
      <c r="P3372" s="243"/>
      <c r="Q3372" s="243"/>
    </row>
    <row r="3373" spans="2:17">
      <c r="B3373" s="243"/>
      <c r="C3373" s="243"/>
      <c r="D3373" s="279"/>
      <c r="E3373" s="243"/>
      <c r="F3373" s="243"/>
      <c r="G3373" s="243"/>
      <c r="H3373" s="243"/>
      <c r="I3373" s="243"/>
      <c r="J3373" s="243"/>
      <c r="K3373" s="243"/>
      <c r="L3373" s="243"/>
      <c r="M3373" s="243"/>
      <c r="N3373" s="243"/>
      <c r="O3373" s="243"/>
      <c r="P3373" s="243"/>
      <c r="Q3373" s="243"/>
    </row>
    <row r="3374" spans="2:17">
      <c r="B3374" s="243"/>
      <c r="C3374" s="243"/>
      <c r="D3374" s="279"/>
      <c r="E3374" s="243"/>
      <c r="F3374" s="243"/>
      <c r="G3374" s="243"/>
      <c r="H3374" s="243"/>
      <c r="I3374" s="243"/>
      <c r="J3374" s="243"/>
      <c r="K3374" s="243"/>
      <c r="L3374" s="243"/>
      <c r="M3374" s="243"/>
      <c r="N3374" s="243"/>
      <c r="O3374" s="243"/>
      <c r="P3374" s="243"/>
      <c r="Q3374" s="243"/>
    </row>
    <row r="3375" spans="2:17">
      <c r="B3375" s="243"/>
      <c r="C3375" s="243"/>
      <c r="D3375" s="279"/>
      <c r="E3375" s="243"/>
      <c r="F3375" s="243"/>
      <c r="G3375" s="243"/>
      <c r="H3375" s="243"/>
      <c r="I3375" s="243"/>
      <c r="J3375" s="243"/>
      <c r="K3375" s="243"/>
      <c r="L3375" s="243"/>
      <c r="M3375" s="243"/>
      <c r="N3375" s="243"/>
      <c r="O3375" s="243"/>
      <c r="P3375" s="243"/>
      <c r="Q3375" s="243"/>
    </row>
    <row r="3376" spans="2:17">
      <c r="B3376" s="243"/>
      <c r="C3376" s="243"/>
      <c r="D3376" s="279"/>
      <c r="E3376" s="243"/>
      <c r="F3376" s="243"/>
      <c r="G3376" s="243"/>
      <c r="H3376" s="243"/>
      <c r="I3376" s="243"/>
      <c r="J3376" s="243"/>
      <c r="K3376" s="243"/>
      <c r="L3376" s="243"/>
      <c r="M3376" s="243"/>
      <c r="N3376" s="243"/>
      <c r="O3376" s="243"/>
      <c r="P3376" s="243"/>
      <c r="Q3376" s="243"/>
    </row>
    <row r="3377" spans="2:17">
      <c r="B3377" s="243"/>
      <c r="C3377" s="243"/>
      <c r="D3377" s="279"/>
      <c r="E3377" s="243"/>
      <c r="F3377" s="243"/>
      <c r="G3377" s="243"/>
      <c r="H3377" s="243"/>
      <c r="I3377" s="243"/>
      <c r="J3377" s="243"/>
      <c r="K3377" s="243"/>
      <c r="L3377" s="243"/>
      <c r="M3377" s="243"/>
      <c r="N3377" s="243"/>
      <c r="O3377" s="243"/>
      <c r="P3377" s="243"/>
      <c r="Q3377" s="243"/>
    </row>
    <row r="3378" spans="2:17">
      <c r="B3378" s="243"/>
      <c r="C3378" s="243"/>
      <c r="D3378" s="279"/>
      <c r="E3378" s="243"/>
      <c r="F3378" s="243"/>
      <c r="G3378" s="243"/>
      <c r="H3378" s="243"/>
      <c r="I3378" s="243"/>
      <c r="J3378" s="243"/>
      <c r="K3378" s="243"/>
      <c r="L3378" s="243"/>
      <c r="M3378" s="243"/>
      <c r="N3378" s="243"/>
      <c r="O3378" s="243"/>
      <c r="P3378" s="243"/>
      <c r="Q3378" s="243"/>
    </row>
    <row r="3379" spans="2:17">
      <c r="B3379" s="243"/>
      <c r="C3379" s="243"/>
      <c r="D3379" s="279"/>
      <c r="E3379" s="243"/>
      <c r="F3379" s="243"/>
      <c r="G3379" s="243"/>
      <c r="H3379" s="243"/>
      <c r="I3379" s="243"/>
      <c r="J3379" s="243"/>
      <c r="K3379" s="243"/>
      <c r="L3379" s="243"/>
      <c r="M3379" s="243"/>
      <c r="N3379" s="243"/>
      <c r="O3379" s="243"/>
      <c r="P3379" s="243"/>
      <c r="Q3379" s="243"/>
    </row>
    <row r="3380" spans="2:17">
      <c r="B3380" s="243"/>
      <c r="C3380" s="243"/>
      <c r="D3380" s="279"/>
      <c r="E3380" s="243"/>
      <c r="F3380" s="243"/>
      <c r="G3380" s="243"/>
      <c r="H3380" s="243"/>
      <c r="I3380" s="243"/>
      <c r="J3380" s="243"/>
      <c r="K3380" s="243"/>
      <c r="L3380" s="243"/>
      <c r="M3380" s="243"/>
      <c r="N3380" s="243"/>
      <c r="O3380" s="243"/>
      <c r="P3380" s="243"/>
      <c r="Q3380" s="243"/>
    </row>
    <row r="3381" spans="2:17">
      <c r="B3381" s="243"/>
      <c r="C3381" s="243"/>
      <c r="D3381" s="279"/>
      <c r="E3381" s="243"/>
      <c r="F3381" s="243"/>
      <c r="G3381" s="243"/>
      <c r="H3381" s="243"/>
      <c r="I3381" s="243"/>
      <c r="J3381" s="243"/>
      <c r="K3381" s="243"/>
      <c r="L3381" s="243"/>
      <c r="M3381" s="243"/>
      <c r="N3381" s="243"/>
      <c r="O3381" s="243"/>
      <c r="P3381" s="243"/>
      <c r="Q3381" s="243"/>
    </row>
    <row r="3382" spans="2:17">
      <c r="B3382" s="243"/>
      <c r="C3382" s="243"/>
      <c r="D3382" s="279"/>
      <c r="E3382" s="243"/>
      <c r="F3382" s="243"/>
      <c r="G3382" s="243"/>
      <c r="H3382" s="243"/>
      <c r="I3382" s="243"/>
      <c r="J3382" s="243"/>
      <c r="K3382" s="243"/>
      <c r="L3382" s="243"/>
      <c r="M3382" s="243"/>
      <c r="N3382" s="243"/>
      <c r="O3382" s="243"/>
      <c r="P3382" s="243"/>
      <c r="Q3382" s="243"/>
    </row>
    <row r="3383" spans="2:17">
      <c r="B3383" s="243"/>
      <c r="C3383" s="243"/>
      <c r="D3383" s="279"/>
      <c r="E3383" s="243"/>
      <c r="F3383" s="243"/>
      <c r="G3383" s="243"/>
      <c r="H3383" s="243"/>
      <c r="I3383" s="243"/>
      <c r="J3383" s="243"/>
      <c r="K3383" s="243"/>
      <c r="L3383" s="243"/>
      <c r="M3383" s="243"/>
      <c r="N3383" s="243"/>
      <c r="O3383" s="243"/>
      <c r="P3383" s="243"/>
      <c r="Q3383" s="243"/>
    </row>
    <row r="3384" spans="2:17">
      <c r="B3384" s="243"/>
      <c r="C3384" s="243"/>
      <c r="D3384" s="279"/>
      <c r="E3384" s="243"/>
      <c r="F3384" s="243"/>
      <c r="G3384" s="243"/>
      <c r="H3384" s="243"/>
      <c r="I3384" s="243"/>
      <c r="J3384" s="243"/>
      <c r="K3384" s="243"/>
      <c r="L3384" s="243"/>
      <c r="M3384" s="243"/>
      <c r="N3384" s="243"/>
      <c r="O3384" s="243"/>
      <c r="P3384" s="243"/>
      <c r="Q3384" s="243"/>
    </row>
    <row r="3385" spans="2:17">
      <c r="B3385" s="243"/>
      <c r="C3385" s="243"/>
      <c r="D3385" s="279"/>
      <c r="E3385" s="243"/>
      <c r="F3385" s="243"/>
      <c r="G3385" s="243"/>
      <c r="H3385" s="243"/>
      <c r="I3385" s="243"/>
      <c r="J3385" s="243"/>
      <c r="K3385" s="243"/>
      <c r="L3385" s="243"/>
      <c r="M3385" s="243"/>
      <c r="N3385" s="243"/>
      <c r="O3385" s="243"/>
      <c r="P3385" s="243"/>
      <c r="Q3385" s="243"/>
    </row>
    <row r="3386" spans="2:17">
      <c r="B3386" s="243"/>
      <c r="C3386" s="243"/>
      <c r="D3386" s="279"/>
      <c r="E3386" s="243"/>
      <c r="F3386" s="243"/>
      <c r="G3386" s="243"/>
      <c r="H3386" s="243"/>
      <c r="I3386" s="243"/>
      <c r="J3386" s="243"/>
      <c r="K3386" s="243"/>
      <c r="L3386" s="243"/>
      <c r="M3386" s="243"/>
      <c r="N3386" s="243"/>
      <c r="O3386" s="243"/>
      <c r="P3386" s="243"/>
      <c r="Q3386" s="243"/>
    </row>
    <row r="3387" spans="2:17">
      <c r="B3387" s="243"/>
      <c r="C3387" s="243"/>
      <c r="D3387" s="279"/>
      <c r="E3387" s="243"/>
      <c r="F3387" s="243"/>
      <c r="G3387" s="243"/>
      <c r="H3387" s="243"/>
      <c r="I3387" s="243"/>
      <c r="J3387" s="243"/>
      <c r="K3387" s="243"/>
      <c r="L3387" s="243"/>
      <c r="M3387" s="243"/>
      <c r="N3387" s="243"/>
      <c r="O3387" s="243"/>
      <c r="P3387" s="243"/>
      <c r="Q3387" s="243"/>
    </row>
    <row r="3388" spans="2:17">
      <c r="B3388" s="243"/>
      <c r="C3388" s="243"/>
      <c r="D3388" s="279"/>
      <c r="E3388" s="243"/>
      <c r="F3388" s="243"/>
      <c r="G3388" s="243"/>
      <c r="H3388" s="243"/>
      <c r="I3388" s="243"/>
      <c r="J3388" s="243"/>
      <c r="K3388" s="243"/>
      <c r="L3388" s="243"/>
      <c r="M3388" s="243"/>
      <c r="N3388" s="243"/>
      <c r="O3388" s="243"/>
      <c r="P3388" s="243"/>
      <c r="Q3388" s="243"/>
    </row>
    <row r="3389" spans="2:17">
      <c r="B3389" s="243"/>
      <c r="C3389" s="243"/>
      <c r="D3389" s="279"/>
      <c r="E3389" s="243"/>
      <c r="F3389" s="243"/>
      <c r="G3389" s="243"/>
      <c r="H3389" s="243"/>
      <c r="I3389" s="243"/>
      <c r="J3389" s="243"/>
      <c r="K3389" s="243"/>
      <c r="L3389" s="243"/>
      <c r="M3389" s="243"/>
      <c r="N3389" s="243"/>
      <c r="O3389" s="243"/>
      <c r="P3389" s="243"/>
      <c r="Q3389" s="243"/>
    </row>
    <row r="3390" spans="2:17">
      <c r="B3390" s="243"/>
      <c r="C3390" s="243"/>
      <c r="D3390" s="279"/>
      <c r="E3390" s="243"/>
      <c r="F3390" s="243"/>
      <c r="G3390" s="243"/>
      <c r="H3390" s="243"/>
      <c r="I3390" s="243"/>
      <c r="J3390" s="243"/>
      <c r="K3390" s="243"/>
      <c r="L3390" s="243"/>
      <c r="M3390" s="243"/>
      <c r="N3390" s="243"/>
      <c r="O3390" s="243"/>
      <c r="P3390" s="243"/>
      <c r="Q3390" s="243"/>
    </row>
    <row r="3391" spans="2:17">
      <c r="B3391" s="243"/>
      <c r="C3391" s="243"/>
      <c r="D3391" s="279"/>
      <c r="E3391" s="243"/>
      <c r="F3391" s="243"/>
      <c r="G3391" s="243"/>
      <c r="H3391" s="243"/>
      <c r="I3391" s="243"/>
      <c r="J3391" s="243"/>
      <c r="K3391" s="243"/>
      <c r="L3391" s="243"/>
      <c r="M3391" s="243"/>
      <c r="N3391" s="243"/>
      <c r="O3391" s="243"/>
      <c r="P3391" s="243"/>
      <c r="Q3391" s="243"/>
    </row>
    <row r="3392" spans="2:17">
      <c r="B3392" s="243"/>
      <c r="C3392" s="243"/>
      <c r="D3392" s="279"/>
      <c r="E3392" s="243"/>
      <c r="F3392" s="243"/>
      <c r="G3392" s="243"/>
      <c r="H3392" s="243"/>
      <c r="I3392" s="243"/>
      <c r="J3392" s="243"/>
      <c r="K3392" s="243"/>
      <c r="L3392" s="243"/>
      <c r="M3392" s="243"/>
      <c r="N3392" s="243"/>
      <c r="O3392" s="243"/>
      <c r="P3392" s="243"/>
      <c r="Q3392" s="243"/>
    </row>
    <row r="3393" spans="2:17">
      <c r="B3393" s="243"/>
      <c r="C3393" s="243"/>
      <c r="D3393" s="279"/>
      <c r="E3393" s="243"/>
      <c r="F3393" s="243"/>
      <c r="G3393" s="243"/>
      <c r="H3393" s="243"/>
      <c r="I3393" s="243"/>
      <c r="J3393" s="243"/>
      <c r="K3393" s="243"/>
      <c r="L3393" s="243"/>
      <c r="M3393" s="243"/>
      <c r="N3393" s="243"/>
      <c r="O3393" s="243"/>
      <c r="P3393" s="243"/>
      <c r="Q3393" s="243"/>
    </row>
    <row r="3394" spans="2:17">
      <c r="B3394" s="243"/>
      <c r="C3394" s="243"/>
      <c r="D3394" s="279"/>
      <c r="E3394" s="243"/>
      <c r="F3394" s="243"/>
      <c r="G3394" s="243"/>
      <c r="H3394" s="243"/>
      <c r="I3394" s="243"/>
      <c r="J3394" s="243"/>
      <c r="K3394" s="243"/>
      <c r="L3394" s="243"/>
      <c r="M3394" s="243"/>
      <c r="N3394" s="243"/>
      <c r="O3394" s="243"/>
      <c r="P3394" s="243"/>
      <c r="Q3394" s="243"/>
    </row>
    <row r="3395" spans="2:17">
      <c r="B3395" s="243"/>
      <c r="C3395" s="243"/>
      <c r="D3395" s="279"/>
      <c r="E3395" s="243"/>
      <c r="F3395" s="243"/>
      <c r="G3395" s="243"/>
      <c r="H3395" s="243"/>
      <c r="I3395" s="243"/>
      <c r="J3395" s="243"/>
      <c r="K3395" s="243"/>
      <c r="L3395" s="243"/>
      <c r="M3395" s="243"/>
      <c r="N3395" s="243"/>
      <c r="O3395" s="243"/>
      <c r="P3395" s="243"/>
      <c r="Q3395" s="243"/>
    </row>
    <row r="3396" spans="2:17">
      <c r="B3396" s="243"/>
      <c r="C3396" s="243"/>
      <c r="D3396" s="279"/>
      <c r="E3396" s="243"/>
      <c r="F3396" s="243"/>
      <c r="G3396" s="243"/>
      <c r="H3396" s="243"/>
      <c r="I3396" s="243"/>
      <c r="J3396" s="243"/>
      <c r="K3396" s="243"/>
      <c r="L3396" s="243"/>
      <c r="M3396" s="243"/>
      <c r="N3396" s="243"/>
      <c r="O3396" s="243"/>
      <c r="P3396" s="243"/>
      <c r="Q3396" s="243"/>
    </row>
    <row r="3397" spans="2:17">
      <c r="B3397" s="243"/>
      <c r="C3397" s="243"/>
      <c r="D3397" s="279"/>
      <c r="E3397" s="243"/>
      <c r="F3397" s="243"/>
      <c r="G3397" s="243"/>
      <c r="H3397" s="243"/>
      <c r="I3397" s="243"/>
      <c r="J3397" s="243"/>
      <c r="K3397" s="243"/>
      <c r="L3397" s="243"/>
      <c r="M3397" s="243"/>
      <c r="N3397" s="243"/>
      <c r="O3397" s="243"/>
      <c r="P3397" s="243"/>
      <c r="Q3397" s="243"/>
    </row>
    <row r="3398" spans="2:17">
      <c r="B3398" s="243"/>
      <c r="C3398" s="243"/>
      <c r="D3398" s="279"/>
      <c r="E3398" s="243"/>
      <c r="F3398" s="243"/>
      <c r="G3398" s="243"/>
      <c r="H3398" s="243"/>
      <c r="I3398" s="243"/>
      <c r="J3398" s="243"/>
      <c r="K3398" s="243"/>
      <c r="L3398" s="243"/>
      <c r="M3398" s="243"/>
      <c r="N3398" s="243"/>
      <c r="O3398" s="243"/>
      <c r="P3398" s="243"/>
      <c r="Q3398" s="243"/>
    </row>
    <row r="3399" spans="2:17">
      <c r="B3399" s="243"/>
      <c r="C3399" s="243"/>
      <c r="D3399" s="279"/>
      <c r="E3399" s="243"/>
      <c r="F3399" s="243"/>
      <c r="G3399" s="243"/>
      <c r="H3399" s="243"/>
      <c r="I3399" s="243"/>
      <c r="J3399" s="243"/>
      <c r="K3399" s="243"/>
      <c r="L3399" s="243"/>
      <c r="M3399" s="243"/>
      <c r="N3399" s="243"/>
      <c r="O3399" s="243"/>
      <c r="P3399" s="243"/>
      <c r="Q3399" s="243"/>
    </row>
    <row r="3400" spans="2:17">
      <c r="B3400" s="243"/>
      <c r="C3400" s="243"/>
      <c r="D3400" s="279"/>
      <c r="E3400" s="243"/>
      <c r="F3400" s="243"/>
      <c r="G3400" s="243"/>
      <c r="H3400" s="243"/>
      <c r="I3400" s="243"/>
      <c r="J3400" s="243"/>
      <c r="K3400" s="243"/>
      <c r="L3400" s="243"/>
      <c r="M3400" s="243"/>
      <c r="N3400" s="243"/>
      <c r="O3400" s="243"/>
      <c r="P3400" s="243"/>
      <c r="Q3400" s="243"/>
    </row>
    <row r="3401" spans="2:17">
      <c r="B3401" s="243"/>
      <c r="C3401" s="243"/>
      <c r="D3401" s="279"/>
      <c r="E3401" s="243"/>
      <c r="F3401" s="243"/>
      <c r="G3401" s="243"/>
      <c r="H3401" s="243"/>
      <c r="I3401" s="243"/>
      <c r="J3401" s="243"/>
      <c r="K3401" s="243"/>
      <c r="L3401" s="243"/>
      <c r="M3401" s="243"/>
      <c r="N3401" s="243"/>
      <c r="O3401" s="243"/>
      <c r="P3401" s="243"/>
      <c r="Q3401" s="243"/>
    </row>
    <row r="3402" spans="2:17">
      <c r="B3402" s="243"/>
      <c r="C3402" s="243"/>
      <c r="D3402" s="279"/>
      <c r="E3402" s="243"/>
      <c r="F3402" s="243"/>
      <c r="G3402" s="243"/>
      <c r="H3402" s="243"/>
      <c r="I3402" s="243"/>
      <c r="J3402" s="243"/>
      <c r="K3402" s="243"/>
      <c r="L3402" s="243"/>
      <c r="M3402" s="243"/>
      <c r="N3402" s="243"/>
      <c r="O3402" s="243"/>
      <c r="P3402" s="243"/>
      <c r="Q3402" s="243"/>
    </row>
    <row r="3403" spans="2:17">
      <c r="B3403" s="243"/>
      <c r="C3403" s="243"/>
      <c r="D3403" s="279"/>
      <c r="E3403" s="243"/>
      <c r="F3403" s="243"/>
      <c r="G3403" s="243"/>
      <c r="H3403" s="243"/>
      <c r="I3403" s="243"/>
      <c r="J3403" s="243"/>
      <c r="K3403" s="243"/>
      <c r="L3403" s="243"/>
      <c r="M3403" s="243"/>
      <c r="N3403" s="243"/>
      <c r="O3403" s="243"/>
      <c r="P3403" s="243"/>
      <c r="Q3403" s="243"/>
    </row>
    <row r="3404" spans="2:17">
      <c r="B3404" s="243"/>
      <c r="C3404" s="243"/>
      <c r="D3404" s="279"/>
      <c r="E3404" s="243"/>
      <c r="F3404" s="243"/>
      <c r="G3404" s="243"/>
      <c r="H3404" s="243"/>
      <c r="I3404" s="243"/>
      <c r="J3404" s="243"/>
      <c r="K3404" s="243"/>
      <c r="L3404" s="243"/>
      <c r="M3404" s="243"/>
      <c r="N3404" s="243"/>
      <c r="O3404" s="243"/>
      <c r="P3404" s="243"/>
      <c r="Q3404" s="243"/>
    </row>
    <row r="3405" spans="2:17">
      <c r="B3405" s="243"/>
      <c r="C3405" s="243"/>
      <c r="D3405" s="279"/>
      <c r="E3405" s="243"/>
      <c r="F3405" s="243"/>
      <c r="G3405" s="243"/>
      <c r="H3405" s="243"/>
      <c r="I3405" s="243"/>
      <c r="J3405" s="243"/>
      <c r="K3405" s="243"/>
      <c r="L3405" s="243"/>
      <c r="M3405" s="243"/>
      <c r="N3405" s="243"/>
      <c r="O3405" s="243"/>
      <c r="P3405" s="243"/>
      <c r="Q3405" s="243"/>
    </row>
    <row r="3406" spans="2:17">
      <c r="B3406" s="243"/>
      <c r="C3406" s="243"/>
      <c r="D3406" s="279"/>
      <c r="E3406" s="243"/>
      <c r="F3406" s="243"/>
      <c r="G3406" s="243"/>
      <c r="H3406" s="243"/>
      <c r="I3406" s="243"/>
      <c r="J3406" s="243"/>
      <c r="K3406" s="243"/>
      <c r="L3406" s="243"/>
      <c r="M3406" s="243"/>
      <c r="N3406" s="243"/>
      <c r="O3406" s="243"/>
      <c r="P3406" s="243"/>
      <c r="Q3406" s="243"/>
    </row>
    <row r="3407" spans="2:17">
      <c r="B3407" s="243"/>
      <c r="C3407" s="243"/>
      <c r="D3407" s="279"/>
      <c r="E3407" s="243"/>
      <c r="F3407" s="243"/>
      <c r="G3407" s="243"/>
      <c r="H3407" s="243"/>
      <c r="I3407" s="243"/>
      <c r="J3407" s="243"/>
      <c r="K3407" s="243"/>
      <c r="L3407" s="243"/>
      <c r="M3407" s="243"/>
      <c r="N3407" s="243"/>
      <c r="O3407" s="243"/>
      <c r="P3407" s="243"/>
      <c r="Q3407" s="243"/>
    </row>
    <row r="3408" spans="2:17">
      <c r="B3408" s="243"/>
      <c r="C3408" s="243"/>
      <c r="D3408" s="279"/>
      <c r="E3408" s="243"/>
      <c r="F3408" s="243"/>
      <c r="G3408" s="243"/>
      <c r="H3408" s="243"/>
      <c r="I3408" s="243"/>
      <c r="J3408" s="243"/>
      <c r="K3408" s="243"/>
      <c r="L3408" s="243"/>
      <c r="M3408" s="243"/>
      <c r="N3408" s="243"/>
      <c r="O3408" s="243"/>
      <c r="P3408" s="243"/>
      <c r="Q3408" s="243"/>
    </row>
    <row r="3409" spans="2:17">
      <c r="B3409" s="243"/>
      <c r="C3409" s="243"/>
      <c r="D3409" s="279"/>
      <c r="E3409" s="243"/>
      <c r="F3409" s="243"/>
      <c r="G3409" s="243"/>
      <c r="H3409" s="243"/>
      <c r="I3409" s="243"/>
      <c r="J3409" s="243"/>
      <c r="K3409" s="243"/>
      <c r="L3409" s="243"/>
      <c r="M3409" s="243"/>
      <c r="N3409" s="243"/>
      <c r="O3409" s="243"/>
      <c r="P3409" s="243"/>
      <c r="Q3409" s="243"/>
    </row>
    <row r="3410" spans="2:17">
      <c r="B3410" s="243"/>
      <c r="C3410" s="243"/>
      <c r="D3410" s="279"/>
      <c r="E3410" s="243"/>
      <c r="F3410" s="243"/>
      <c r="G3410" s="243"/>
      <c r="H3410" s="243"/>
      <c r="I3410" s="243"/>
      <c r="J3410" s="243"/>
      <c r="K3410" s="243"/>
      <c r="L3410" s="243"/>
      <c r="M3410" s="243"/>
      <c r="N3410" s="243"/>
      <c r="O3410" s="243"/>
      <c r="P3410" s="243"/>
      <c r="Q3410" s="243"/>
    </row>
    <row r="3411" spans="2:17">
      <c r="B3411" s="243"/>
      <c r="C3411" s="243"/>
      <c r="D3411" s="279"/>
      <c r="E3411" s="243"/>
      <c r="F3411" s="243"/>
      <c r="G3411" s="243"/>
      <c r="H3411" s="243"/>
      <c r="I3411" s="243"/>
      <c r="J3411" s="243"/>
      <c r="K3411" s="243"/>
      <c r="L3411" s="243"/>
      <c r="M3411" s="243"/>
      <c r="N3411" s="243"/>
      <c r="O3411" s="243"/>
      <c r="P3411" s="243"/>
      <c r="Q3411" s="243"/>
    </row>
    <row r="3412" spans="2:17">
      <c r="B3412" s="243"/>
      <c r="C3412" s="243"/>
      <c r="D3412" s="279"/>
      <c r="E3412" s="243"/>
      <c r="F3412" s="243"/>
      <c r="G3412" s="243"/>
      <c r="H3412" s="243"/>
      <c r="I3412" s="243"/>
      <c r="J3412" s="243"/>
      <c r="K3412" s="243"/>
      <c r="L3412" s="243"/>
      <c r="M3412" s="243"/>
      <c r="N3412" s="243"/>
      <c r="O3412" s="243"/>
      <c r="P3412" s="243"/>
      <c r="Q3412" s="243"/>
    </row>
    <row r="3413" spans="2:17">
      <c r="B3413" s="243"/>
      <c r="C3413" s="243"/>
      <c r="D3413" s="279"/>
      <c r="E3413" s="243"/>
      <c r="F3413" s="243"/>
      <c r="G3413" s="243"/>
      <c r="H3413" s="243"/>
      <c r="I3413" s="243"/>
      <c r="J3413" s="243"/>
      <c r="K3413" s="243"/>
      <c r="L3413" s="243"/>
      <c r="M3413" s="243"/>
      <c r="N3413" s="243"/>
      <c r="O3413" s="243"/>
      <c r="P3413" s="243"/>
      <c r="Q3413" s="243"/>
    </row>
    <row r="3414" spans="2:17">
      <c r="B3414" s="243"/>
      <c r="C3414" s="243"/>
      <c r="D3414" s="279"/>
      <c r="E3414" s="243"/>
      <c r="F3414" s="243"/>
      <c r="G3414" s="243"/>
      <c r="H3414" s="243"/>
      <c r="I3414" s="243"/>
      <c r="J3414" s="243"/>
      <c r="K3414" s="243"/>
      <c r="L3414" s="243"/>
      <c r="M3414" s="243"/>
      <c r="N3414" s="243"/>
      <c r="O3414" s="243"/>
      <c r="P3414" s="243"/>
      <c r="Q3414" s="243"/>
    </row>
    <row r="3415" spans="2:17">
      <c r="B3415" s="243"/>
      <c r="C3415" s="243"/>
      <c r="D3415" s="279"/>
      <c r="E3415" s="243"/>
      <c r="F3415" s="243"/>
      <c r="G3415" s="243"/>
      <c r="H3415" s="243"/>
      <c r="I3415" s="243"/>
      <c r="J3415" s="243"/>
      <c r="K3415" s="243"/>
      <c r="L3415" s="243"/>
      <c r="M3415" s="243"/>
      <c r="N3415" s="243"/>
      <c r="O3415" s="243"/>
      <c r="P3415" s="243"/>
      <c r="Q3415" s="243"/>
    </row>
    <row r="3416" spans="2:17">
      <c r="B3416" s="243"/>
      <c r="C3416" s="243"/>
      <c r="D3416" s="279"/>
      <c r="E3416" s="243"/>
      <c r="F3416" s="243"/>
      <c r="G3416" s="243"/>
      <c r="H3416" s="243"/>
      <c r="I3416" s="243"/>
      <c r="J3416" s="243"/>
      <c r="K3416" s="243"/>
      <c r="L3416" s="243"/>
      <c r="M3416" s="243"/>
      <c r="N3416" s="243"/>
      <c r="O3416" s="243"/>
      <c r="P3416" s="243"/>
      <c r="Q3416" s="243"/>
    </row>
    <row r="3417" spans="2:17">
      <c r="B3417" s="243"/>
      <c r="C3417" s="243"/>
      <c r="D3417" s="279"/>
      <c r="E3417" s="243"/>
      <c r="F3417" s="243"/>
      <c r="G3417" s="243"/>
      <c r="H3417" s="243"/>
      <c r="I3417" s="243"/>
      <c r="J3417" s="243"/>
      <c r="K3417" s="243"/>
      <c r="L3417" s="243"/>
      <c r="M3417" s="243"/>
      <c r="N3417" s="243"/>
      <c r="O3417" s="243"/>
      <c r="P3417" s="243"/>
      <c r="Q3417" s="243"/>
    </row>
    <row r="3418" spans="2:17">
      <c r="B3418" s="243"/>
      <c r="C3418" s="243"/>
      <c r="D3418" s="279"/>
      <c r="E3418" s="243"/>
      <c r="F3418" s="243"/>
      <c r="G3418" s="243"/>
      <c r="H3418" s="243"/>
      <c r="I3418" s="243"/>
      <c r="J3418" s="243"/>
      <c r="K3418" s="243"/>
      <c r="L3418" s="243"/>
      <c r="M3418" s="243"/>
      <c r="N3418" s="243"/>
      <c r="O3418" s="243"/>
      <c r="P3418" s="243"/>
      <c r="Q3418" s="243"/>
    </row>
    <row r="3419" spans="2:17">
      <c r="B3419" s="243"/>
      <c r="C3419" s="243"/>
      <c r="D3419" s="279"/>
      <c r="E3419" s="243"/>
      <c r="F3419" s="243"/>
      <c r="G3419" s="243"/>
      <c r="H3419" s="243"/>
      <c r="I3419" s="243"/>
      <c r="J3419" s="243"/>
      <c r="K3419" s="243"/>
      <c r="L3419" s="243"/>
      <c r="M3419" s="243"/>
      <c r="N3419" s="243"/>
      <c r="O3419" s="243"/>
      <c r="P3419" s="243"/>
      <c r="Q3419" s="243"/>
    </row>
    <row r="3420" spans="2:17">
      <c r="B3420" s="243"/>
      <c r="C3420" s="243"/>
      <c r="D3420" s="279"/>
      <c r="E3420" s="243"/>
      <c r="F3420" s="243"/>
      <c r="G3420" s="243"/>
      <c r="H3420" s="243"/>
      <c r="I3420" s="243"/>
      <c r="J3420" s="243"/>
      <c r="K3420" s="243"/>
      <c r="L3420" s="243"/>
      <c r="M3420" s="243"/>
      <c r="N3420" s="243"/>
      <c r="O3420" s="243"/>
      <c r="P3420" s="243"/>
      <c r="Q3420" s="243"/>
    </row>
    <row r="3421" spans="2:17">
      <c r="B3421" s="243"/>
      <c r="C3421" s="243"/>
      <c r="D3421" s="279"/>
      <c r="E3421" s="243"/>
      <c r="F3421" s="243"/>
      <c r="G3421" s="243"/>
      <c r="H3421" s="243"/>
      <c r="I3421" s="243"/>
      <c r="J3421" s="243"/>
      <c r="K3421" s="243"/>
      <c r="L3421" s="243"/>
      <c r="M3421" s="243"/>
      <c r="N3421" s="243"/>
      <c r="O3421" s="243"/>
      <c r="P3421" s="243"/>
      <c r="Q3421" s="243"/>
    </row>
    <row r="3422" spans="2:17">
      <c r="B3422" s="243"/>
      <c r="C3422" s="243"/>
      <c r="D3422" s="279"/>
      <c r="E3422" s="243"/>
      <c r="F3422" s="243"/>
      <c r="G3422" s="243"/>
      <c r="H3422" s="243"/>
      <c r="I3422" s="243"/>
      <c r="J3422" s="243"/>
      <c r="K3422" s="243"/>
      <c r="L3422" s="243"/>
      <c r="M3422" s="243"/>
      <c r="N3422" s="243"/>
      <c r="O3422" s="243"/>
      <c r="P3422" s="243"/>
      <c r="Q3422" s="243"/>
    </row>
    <row r="3423" spans="2:17">
      <c r="B3423" s="243"/>
      <c r="C3423" s="243"/>
      <c r="D3423" s="279"/>
      <c r="E3423" s="243"/>
      <c r="F3423" s="243"/>
      <c r="G3423" s="243"/>
      <c r="H3423" s="243"/>
      <c r="I3423" s="243"/>
      <c r="J3423" s="243"/>
      <c r="K3423" s="243"/>
      <c r="L3423" s="243"/>
      <c r="M3423" s="243"/>
      <c r="N3423" s="243"/>
      <c r="O3423" s="243"/>
      <c r="P3423" s="243"/>
      <c r="Q3423" s="243"/>
    </row>
    <row r="3424" spans="2:17">
      <c r="B3424" s="243"/>
      <c r="C3424" s="243"/>
      <c r="D3424" s="279"/>
      <c r="E3424" s="243"/>
      <c r="F3424" s="243"/>
      <c r="G3424" s="243"/>
      <c r="H3424" s="243"/>
      <c r="I3424" s="243"/>
      <c r="J3424" s="243"/>
      <c r="K3424" s="243"/>
      <c r="L3424" s="243"/>
      <c r="M3424" s="243"/>
      <c r="N3424" s="243"/>
      <c r="O3424" s="243"/>
      <c r="P3424" s="243"/>
      <c r="Q3424" s="243"/>
    </row>
    <row r="3425" spans="2:17">
      <c r="B3425" s="243"/>
      <c r="C3425" s="243"/>
      <c r="D3425" s="279"/>
      <c r="E3425" s="243"/>
      <c r="F3425" s="243"/>
      <c r="G3425" s="243"/>
      <c r="H3425" s="243"/>
      <c r="I3425" s="243"/>
      <c r="J3425" s="243"/>
      <c r="K3425" s="243"/>
      <c r="L3425" s="243"/>
      <c r="M3425" s="243"/>
      <c r="N3425" s="243"/>
      <c r="O3425" s="243"/>
      <c r="P3425" s="243"/>
      <c r="Q3425" s="243"/>
    </row>
    <row r="3426" spans="2:17">
      <c r="B3426" s="243"/>
      <c r="C3426" s="243"/>
      <c r="D3426" s="279"/>
      <c r="E3426" s="243"/>
      <c r="F3426" s="243"/>
      <c r="G3426" s="243"/>
      <c r="H3426" s="243"/>
      <c r="I3426" s="243"/>
      <c r="J3426" s="243"/>
      <c r="K3426" s="243"/>
      <c r="L3426" s="243"/>
      <c r="M3426" s="243"/>
      <c r="N3426" s="243"/>
      <c r="O3426" s="243"/>
      <c r="P3426" s="243"/>
      <c r="Q3426" s="243"/>
    </row>
    <row r="3427" spans="2:17">
      <c r="B3427" s="243"/>
      <c r="C3427" s="243"/>
      <c r="D3427" s="279"/>
      <c r="E3427" s="243"/>
      <c r="F3427" s="243"/>
      <c r="G3427" s="243"/>
      <c r="H3427" s="243"/>
      <c r="I3427" s="243"/>
      <c r="J3427" s="243"/>
      <c r="K3427" s="243"/>
      <c r="L3427" s="243"/>
      <c r="M3427" s="243"/>
      <c r="N3427" s="243"/>
      <c r="O3427" s="243"/>
      <c r="P3427" s="243"/>
      <c r="Q3427" s="243"/>
    </row>
    <row r="3428" spans="2:17">
      <c r="B3428" s="243"/>
      <c r="C3428" s="243"/>
      <c r="D3428" s="279"/>
      <c r="E3428" s="243"/>
      <c r="F3428" s="243"/>
      <c r="G3428" s="243"/>
      <c r="H3428" s="243"/>
      <c r="I3428" s="243"/>
      <c r="J3428" s="243"/>
      <c r="K3428" s="243"/>
      <c r="L3428" s="243"/>
      <c r="M3428" s="243"/>
      <c r="N3428" s="243"/>
      <c r="O3428" s="243"/>
      <c r="P3428" s="243"/>
      <c r="Q3428" s="243"/>
    </row>
    <row r="3429" spans="2:17">
      <c r="B3429" s="243"/>
      <c r="C3429" s="243"/>
      <c r="D3429" s="279"/>
      <c r="E3429" s="243"/>
      <c r="F3429" s="243"/>
      <c r="G3429" s="243"/>
      <c r="H3429" s="243"/>
      <c r="I3429" s="243"/>
      <c r="J3429" s="243"/>
      <c r="K3429" s="243"/>
      <c r="L3429" s="243"/>
      <c r="M3429" s="243"/>
      <c r="N3429" s="243"/>
      <c r="O3429" s="243"/>
      <c r="P3429" s="243"/>
      <c r="Q3429" s="243"/>
    </row>
    <row r="3430" spans="2:17">
      <c r="B3430" s="243"/>
      <c r="C3430" s="243"/>
      <c r="D3430" s="279"/>
      <c r="E3430" s="243"/>
      <c r="F3430" s="243"/>
      <c r="G3430" s="243"/>
      <c r="H3430" s="243"/>
      <c r="I3430" s="243"/>
      <c r="J3430" s="243"/>
      <c r="K3430" s="243"/>
      <c r="L3430" s="243"/>
      <c r="M3430" s="243"/>
      <c r="N3430" s="243"/>
      <c r="O3430" s="243"/>
      <c r="P3430" s="243"/>
      <c r="Q3430" s="243"/>
    </row>
    <row r="3431" spans="2:17">
      <c r="B3431" s="243"/>
      <c r="C3431" s="243"/>
      <c r="D3431" s="279"/>
      <c r="E3431" s="243"/>
      <c r="F3431" s="243"/>
      <c r="G3431" s="243"/>
      <c r="H3431" s="243"/>
      <c r="I3431" s="243"/>
      <c r="J3431" s="243"/>
      <c r="K3431" s="243"/>
      <c r="L3431" s="243"/>
      <c r="M3431" s="243"/>
      <c r="N3431" s="243"/>
      <c r="O3431" s="243"/>
      <c r="P3431" s="243"/>
      <c r="Q3431" s="243"/>
    </row>
    <row r="3432" spans="2:17">
      <c r="B3432" s="243"/>
      <c r="C3432" s="243"/>
      <c r="D3432" s="279"/>
      <c r="E3432" s="243"/>
      <c r="F3432" s="243"/>
      <c r="G3432" s="243"/>
      <c r="H3432" s="243"/>
      <c r="I3432" s="243"/>
      <c r="J3432" s="243"/>
      <c r="K3432" s="243"/>
      <c r="L3432" s="243"/>
      <c r="M3432" s="243"/>
      <c r="N3432" s="243"/>
      <c r="O3432" s="243"/>
      <c r="P3432" s="243"/>
      <c r="Q3432" s="243"/>
    </row>
    <row r="3433" spans="2:17">
      <c r="B3433" s="243"/>
      <c r="C3433" s="243"/>
      <c r="D3433" s="279"/>
      <c r="E3433" s="243"/>
      <c r="F3433" s="243"/>
      <c r="G3433" s="243"/>
      <c r="H3433" s="243"/>
      <c r="I3433" s="243"/>
      <c r="J3433" s="243"/>
      <c r="K3433" s="243"/>
      <c r="L3433" s="243"/>
      <c r="M3433" s="243"/>
      <c r="N3433" s="243"/>
      <c r="O3433" s="243"/>
      <c r="P3433" s="243"/>
      <c r="Q3433" s="243"/>
    </row>
    <row r="3434" spans="2:17">
      <c r="B3434" s="243"/>
      <c r="C3434" s="243"/>
      <c r="D3434" s="279"/>
      <c r="E3434" s="243"/>
      <c r="F3434" s="243"/>
      <c r="G3434" s="243"/>
      <c r="H3434" s="243"/>
      <c r="I3434" s="243"/>
      <c r="J3434" s="243"/>
      <c r="K3434" s="243"/>
      <c r="L3434" s="243"/>
      <c r="M3434" s="243"/>
      <c r="N3434" s="243"/>
      <c r="O3434" s="243"/>
      <c r="P3434" s="243"/>
      <c r="Q3434" s="243"/>
    </row>
    <row r="3435" spans="2:17">
      <c r="B3435" s="243"/>
      <c r="C3435" s="243"/>
      <c r="D3435" s="279"/>
      <c r="E3435" s="243"/>
      <c r="F3435" s="243"/>
      <c r="G3435" s="243"/>
      <c r="H3435" s="243"/>
      <c r="I3435" s="243"/>
      <c r="J3435" s="243"/>
      <c r="K3435" s="243"/>
      <c r="L3435" s="243"/>
      <c r="M3435" s="243"/>
      <c r="N3435" s="243"/>
      <c r="O3435" s="243"/>
      <c r="P3435" s="243"/>
      <c r="Q3435" s="243"/>
    </row>
    <row r="3436" spans="2:17">
      <c r="B3436" s="243"/>
      <c r="C3436" s="243"/>
      <c r="D3436" s="279"/>
      <c r="E3436" s="243"/>
      <c r="F3436" s="243"/>
      <c r="G3436" s="243"/>
      <c r="H3436" s="243"/>
      <c r="I3436" s="243"/>
      <c r="J3436" s="243"/>
      <c r="K3436" s="243"/>
      <c r="L3436" s="243"/>
      <c r="M3436" s="243"/>
      <c r="N3436" s="243"/>
      <c r="O3436" s="243"/>
      <c r="P3436" s="243"/>
      <c r="Q3436" s="243"/>
    </row>
    <row r="3437" spans="2:17">
      <c r="B3437" s="243"/>
      <c r="C3437" s="243"/>
      <c r="D3437" s="279"/>
      <c r="E3437" s="243"/>
      <c r="F3437" s="243"/>
      <c r="G3437" s="243"/>
      <c r="H3437" s="243"/>
      <c r="I3437" s="243"/>
      <c r="J3437" s="243"/>
      <c r="K3437" s="243"/>
      <c r="L3437" s="243"/>
      <c r="M3437" s="243"/>
      <c r="N3437" s="243"/>
      <c r="O3437" s="243"/>
      <c r="P3437" s="243"/>
      <c r="Q3437" s="243"/>
    </row>
    <row r="3438" spans="2:17">
      <c r="B3438" s="243"/>
      <c r="C3438" s="243"/>
      <c r="D3438" s="279"/>
      <c r="E3438" s="243"/>
      <c r="F3438" s="243"/>
      <c r="G3438" s="243"/>
      <c r="H3438" s="243"/>
      <c r="I3438" s="243"/>
      <c r="J3438" s="243"/>
      <c r="K3438" s="243"/>
      <c r="L3438" s="243"/>
      <c r="M3438" s="243"/>
      <c r="N3438" s="243"/>
      <c r="O3438" s="243"/>
      <c r="P3438" s="243"/>
      <c r="Q3438" s="243"/>
    </row>
    <row r="3439" spans="2:17">
      <c r="B3439" s="243"/>
      <c r="C3439" s="243"/>
      <c r="D3439" s="279"/>
      <c r="E3439" s="243"/>
      <c r="F3439" s="243"/>
      <c r="G3439" s="243"/>
      <c r="H3439" s="243"/>
      <c r="I3439" s="243"/>
      <c r="J3439" s="243"/>
      <c r="K3439" s="243"/>
      <c r="L3439" s="243"/>
      <c r="M3439" s="243"/>
      <c r="N3439" s="243"/>
      <c r="O3439" s="243"/>
      <c r="P3439" s="243"/>
      <c r="Q3439" s="243"/>
    </row>
    <row r="3440" spans="2:17">
      <c r="B3440" s="243"/>
      <c r="C3440" s="243"/>
      <c r="D3440" s="279"/>
      <c r="E3440" s="243"/>
      <c r="F3440" s="243"/>
      <c r="G3440" s="243"/>
      <c r="H3440" s="243"/>
      <c r="I3440" s="243"/>
      <c r="J3440" s="243"/>
      <c r="K3440" s="243"/>
      <c r="L3440" s="243"/>
      <c r="M3440" s="243"/>
      <c r="N3440" s="243"/>
      <c r="O3440" s="243"/>
      <c r="P3440" s="243"/>
      <c r="Q3440" s="243"/>
    </row>
    <row r="3441" spans="2:17">
      <c r="B3441" s="243"/>
      <c r="C3441" s="243"/>
      <c r="D3441" s="279"/>
      <c r="E3441" s="243"/>
      <c r="F3441" s="243"/>
      <c r="G3441" s="243"/>
      <c r="H3441" s="243"/>
      <c r="I3441" s="243"/>
      <c r="J3441" s="243"/>
      <c r="K3441" s="243"/>
      <c r="L3441" s="243"/>
      <c r="M3441" s="243"/>
      <c r="N3441" s="243"/>
      <c r="O3441" s="243"/>
      <c r="P3441" s="243"/>
      <c r="Q3441" s="243"/>
    </row>
    <row r="3442" spans="2:17">
      <c r="B3442" s="243"/>
      <c r="C3442" s="243"/>
      <c r="D3442" s="279"/>
      <c r="E3442" s="243"/>
      <c r="F3442" s="243"/>
      <c r="G3442" s="243"/>
      <c r="H3442" s="243"/>
      <c r="I3442" s="243"/>
      <c r="J3442" s="243"/>
      <c r="K3442" s="243"/>
      <c r="L3442" s="243"/>
      <c r="M3442" s="243"/>
      <c r="N3442" s="243"/>
      <c r="O3442" s="243"/>
      <c r="P3442" s="243"/>
      <c r="Q3442" s="243"/>
    </row>
    <row r="3443" spans="2:17">
      <c r="B3443" s="243"/>
      <c r="C3443" s="243"/>
      <c r="D3443" s="279"/>
      <c r="E3443" s="243"/>
      <c r="F3443" s="243"/>
      <c r="G3443" s="243"/>
      <c r="H3443" s="243"/>
      <c r="I3443" s="243"/>
      <c r="J3443" s="243"/>
      <c r="K3443" s="243"/>
      <c r="L3443" s="243"/>
      <c r="M3443" s="243"/>
      <c r="N3443" s="243"/>
      <c r="O3443" s="243"/>
      <c r="P3443" s="243"/>
      <c r="Q3443" s="243"/>
    </row>
    <row r="3444" spans="2:17">
      <c r="B3444" s="243"/>
      <c r="C3444" s="243"/>
      <c r="D3444" s="279"/>
      <c r="E3444" s="243"/>
      <c r="F3444" s="243"/>
      <c r="G3444" s="243"/>
      <c r="H3444" s="243"/>
      <c r="I3444" s="243"/>
      <c r="J3444" s="243"/>
      <c r="K3444" s="243"/>
      <c r="L3444" s="243"/>
      <c r="M3444" s="243"/>
      <c r="N3444" s="243"/>
      <c r="O3444" s="243"/>
      <c r="P3444" s="243"/>
      <c r="Q3444" s="243"/>
    </row>
    <row r="3445" spans="2:17">
      <c r="B3445" s="243"/>
      <c r="C3445" s="243"/>
      <c r="D3445" s="279"/>
      <c r="E3445" s="243"/>
      <c r="F3445" s="243"/>
      <c r="G3445" s="243"/>
      <c r="H3445" s="243"/>
      <c r="I3445" s="243"/>
      <c r="J3445" s="243"/>
      <c r="K3445" s="243"/>
      <c r="L3445" s="243"/>
      <c r="M3445" s="243"/>
      <c r="N3445" s="243"/>
      <c r="O3445" s="243"/>
      <c r="P3445" s="243"/>
      <c r="Q3445" s="243"/>
    </row>
    <row r="3446" spans="2:17">
      <c r="B3446" s="243"/>
      <c r="C3446" s="243"/>
      <c r="D3446" s="279"/>
      <c r="E3446" s="243"/>
      <c r="F3446" s="243"/>
      <c r="G3446" s="243"/>
      <c r="H3446" s="243"/>
      <c r="I3446" s="243"/>
      <c r="J3446" s="243"/>
      <c r="K3446" s="243"/>
      <c r="L3446" s="243"/>
      <c r="M3446" s="243"/>
      <c r="N3446" s="243"/>
      <c r="O3446" s="243"/>
      <c r="P3446" s="243"/>
      <c r="Q3446" s="243"/>
    </row>
    <row r="3447" spans="2:17">
      <c r="B3447" s="243"/>
      <c r="C3447" s="243"/>
      <c r="D3447" s="279"/>
      <c r="E3447" s="243"/>
      <c r="F3447" s="243"/>
      <c r="G3447" s="243"/>
      <c r="H3447" s="243"/>
      <c r="I3447" s="243"/>
      <c r="J3447" s="243"/>
      <c r="K3447" s="243"/>
      <c r="L3447" s="243"/>
      <c r="M3447" s="243"/>
      <c r="N3447" s="243"/>
      <c r="O3447" s="243"/>
      <c r="P3447" s="243"/>
      <c r="Q3447" s="243"/>
    </row>
    <row r="3448" spans="2:17">
      <c r="B3448" s="243"/>
      <c r="C3448" s="243"/>
      <c r="D3448" s="279"/>
      <c r="E3448" s="243"/>
      <c r="F3448" s="243"/>
      <c r="G3448" s="243"/>
      <c r="H3448" s="243"/>
      <c r="I3448" s="243"/>
      <c r="J3448" s="243"/>
      <c r="K3448" s="243"/>
      <c r="L3448" s="243"/>
      <c r="M3448" s="243"/>
      <c r="N3448" s="243"/>
      <c r="O3448" s="243"/>
      <c r="P3448" s="243"/>
      <c r="Q3448" s="243"/>
    </row>
    <row r="3449" spans="2:17">
      <c r="B3449" s="243"/>
      <c r="C3449" s="243"/>
      <c r="D3449" s="279"/>
      <c r="E3449" s="243"/>
      <c r="F3449" s="243"/>
      <c r="G3449" s="243"/>
      <c r="H3449" s="243"/>
      <c r="I3449" s="243"/>
      <c r="J3449" s="243"/>
      <c r="K3449" s="243"/>
      <c r="L3449" s="243"/>
      <c r="M3449" s="243"/>
      <c r="N3449" s="243"/>
      <c r="O3449" s="243"/>
      <c r="P3449" s="243"/>
      <c r="Q3449" s="243"/>
    </row>
    <row r="3450" spans="2:17">
      <c r="B3450" s="243"/>
      <c r="C3450" s="243"/>
      <c r="D3450" s="279"/>
      <c r="E3450" s="243"/>
      <c r="F3450" s="243"/>
      <c r="G3450" s="243"/>
      <c r="H3450" s="243"/>
      <c r="I3450" s="243"/>
      <c r="J3450" s="243"/>
      <c r="K3450" s="243"/>
      <c r="L3450" s="243"/>
      <c r="M3450" s="243"/>
      <c r="N3450" s="243"/>
      <c r="O3450" s="243"/>
      <c r="P3450" s="243"/>
      <c r="Q3450" s="243"/>
    </row>
    <row r="3451" spans="2:17">
      <c r="B3451" s="243"/>
      <c r="C3451" s="243"/>
      <c r="D3451" s="279"/>
      <c r="E3451" s="243"/>
      <c r="F3451" s="243"/>
      <c r="G3451" s="243"/>
      <c r="H3451" s="243"/>
      <c r="I3451" s="243"/>
      <c r="J3451" s="243"/>
      <c r="K3451" s="243"/>
      <c r="L3451" s="243"/>
      <c r="M3451" s="243"/>
      <c r="N3451" s="243"/>
      <c r="O3451" s="243"/>
      <c r="P3451" s="243"/>
      <c r="Q3451" s="243"/>
    </row>
    <row r="3452" spans="2:17">
      <c r="B3452" s="243"/>
      <c r="C3452" s="243"/>
      <c r="D3452" s="279"/>
      <c r="E3452" s="243"/>
      <c r="F3452" s="243"/>
      <c r="G3452" s="243"/>
      <c r="H3452" s="243"/>
      <c r="I3452" s="243"/>
      <c r="J3452" s="243"/>
      <c r="K3452" s="243"/>
      <c r="L3452" s="243"/>
      <c r="M3452" s="243"/>
      <c r="N3452" s="243"/>
      <c r="O3452" s="243"/>
      <c r="P3452" s="243"/>
      <c r="Q3452" s="243"/>
    </row>
    <row r="3453" spans="2:17">
      <c r="B3453" s="243"/>
      <c r="C3453" s="243"/>
      <c r="D3453" s="279"/>
      <c r="E3453" s="243"/>
      <c r="F3453" s="243"/>
      <c r="G3453" s="243"/>
      <c r="H3453" s="243"/>
      <c r="I3453" s="243"/>
      <c r="J3453" s="243"/>
      <c r="K3453" s="243"/>
      <c r="L3453" s="243"/>
      <c r="M3453" s="243"/>
      <c r="N3453" s="243"/>
      <c r="O3453" s="243"/>
      <c r="P3453" s="243"/>
      <c r="Q3453" s="243"/>
    </row>
    <row r="3454" spans="2:17">
      <c r="B3454" s="243"/>
      <c r="C3454" s="243"/>
      <c r="D3454" s="279"/>
      <c r="E3454" s="243"/>
      <c r="F3454" s="243"/>
      <c r="G3454" s="243"/>
      <c r="H3454" s="243"/>
      <c r="I3454" s="243"/>
      <c r="J3454" s="243"/>
      <c r="K3454" s="243"/>
      <c r="L3454" s="243"/>
      <c r="M3454" s="243"/>
      <c r="N3454" s="243"/>
      <c r="O3454" s="243"/>
      <c r="P3454" s="243"/>
      <c r="Q3454" s="243"/>
    </row>
    <row r="3455" spans="2:17">
      <c r="B3455" s="243"/>
      <c r="C3455" s="243"/>
      <c r="D3455" s="279"/>
      <c r="E3455" s="243"/>
      <c r="F3455" s="243"/>
      <c r="G3455" s="243"/>
      <c r="H3455" s="243"/>
      <c r="I3455" s="243"/>
      <c r="J3455" s="243"/>
      <c r="K3455" s="243"/>
      <c r="L3455" s="243"/>
      <c r="M3455" s="243"/>
      <c r="N3455" s="243"/>
      <c r="O3455" s="243"/>
      <c r="P3455" s="243"/>
      <c r="Q3455" s="243"/>
    </row>
    <row r="3456" spans="2:17">
      <c r="B3456" s="243"/>
      <c r="C3456" s="243"/>
      <c r="D3456" s="279"/>
      <c r="E3456" s="243"/>
      <c r="F3456" s="243"/>
      <c r="G3456" s="243"/>
      <c r="H3456" s="243"/>
      <c r="I3456" s="243"/>
      <c r="J3456" s="243"/>
      <c r="K3456" s="243"/>
      <c r="L3456" s="243"/>
      <c r="M3456" s="243"/>
      <c r="N3456" s="243"/>
      <c r="O3456" s="243"/>
      <c r="P3456" s="243"/>
      <c r="Q3456" s="243"/>
    </row>
    <row r="3457" spans="2:17">
      <c r="B3457" s="243"/>
      <c r="C3457" s="243"/>
      <c r="D3457" s="279"/>
      <c r="E3457" s="243"/>
      <c r="F3457" s="243"/>
      <c r="G3457" s="243"/>
      <c r="H3457" s="243"/>
      <c r="I3457" s="243"/>
      <c r="J3457" s="243"/>
      <c r="K3457" s="243"/>
      <c r="L3457" s="243"/>
      <c r="M3457" s="243"/>
      <c r="N3457" s="243"/>
      <c r="O3457" s="243"/>
      <c r="P3457" s="243"/>
      <c r="Q3457" s="243"/>
    </row>
    <row r="3458" spans="2:17">
      <c r="B3458" s="243"/>
      <c r="C3458" s="243"/>
      <c r="D3458" s="279"/>
      <c r="E3458" s="243"/>
      <c r="F3458" s="243"/>
      <c r="G3458" s="243"/>
      <c r="H3458" s="243"/>
      <c r="I3458" s="243"/>
      <c r="J3458" s="243"/>
      <c r="K3458" s="243"/>
      <c r="L3458" s="243"/>
      <c r="M3458" s="243"/>
      <c r="N3458" s="243"/>
      <c r="O3458" s="243"/>
      <c r="P3458" s="243"/>
      <c r="Q3458" s="243"/>
    </row>
    <row r="3459" spans="2:17">
      <c r="B3459" s="243"/>
      <c r="C3459" s="243"/>
      <c r="D3459" s="279"/>
      <c r="E3459" s="243"/>
      <c r="F3459" s="243"/>
      <c r="G3459" s="243"/>
      <c r="H3459" s="243"/>
      <c r="I3459" s="243"/>
      <c r="J3459" s="243"/>
      <c r="K3459" s="243"/>
      <c r="L3459" s="243"/>
      <c r="M3459" s="243"/>
      <c r="N3459" s="243"/>
      <c r="O3459" s="243"/>
      <c r="P3459" s="243"/>
      <c r="Q3459" s="243"/>
    </row>
    <row r="3460" spans="2:17">
      <c r="B3460" s="243"/>
      <c r="C3460" s="243"/>
      <c r="D3460" s="279"/>
      <c r="E3460" s="243"/>
      <c r="F3460" s="243"/>
      <c r="G3460" s="243"/>
      <c r="H3460" s="243"/>
      <c r="I3460" s="243"/>
      <c r="J3460" s="243"/>
      <c r="K3460" s="243"/>
      <c r="L3460" s="243"/>
      <c r="M3460" s="243"/>
      <c r="N3460" s="243"/>
      <c r="O3460" s="243"/>
      <c r="P3460" s="243"/>
      <c r="Q3460" s="243"/>
    </row>
    <row r="3461" spans="2:17">
      <c r="B3461" s="243"/>
      <c r="C3461" s="243"/>
      <c r="D3461" s="279"/>
      <c r="E3461" s="243"/>
      <c r="F3461" s="243"/>
      <c r="G3461" s="243"/>
      <c r="H3461" s="243"/>
      <c r="I3461" s="243"/>
      <c r="J3461" s="243"/>
      <c r="K3461" s="243"/>
      <c r="L3461" s="243"/>
      <c r="M3461" s="243"/>
      <c r="N3461" s="243"/>
      <c r="O3461" s="243"/>
      <c r="P3461" s="243"/>
      <c r="Q3461" s="243"/>
    </row>
    <row r="3462" spans="2:17">
      <c r="B3462" s="243"/>
      <c r="C3462" s="243"/>
      <c r="D3462" s="279"/>
      <c r="E3462" s="243"/>
      <c r="F3462" s="243"/>
      <c r="G3462" s="243"/>
      <c r="H3462" s="243"/>
      <c r="I3462" s="243"/>
      <c r="J3462" s="243"/>
      <c r="K3462" s="243"/>
      <c r="L3462" s="243"/>
      <c r="M3462" s="243"/>
      <c r="N3462" s="243"/>
      <c r="O3462" s="243"/>
      <c r="P3462" s="243"/>
      <c r="Q3462" s="243"/>
    </row>
    <row r="3463" spans="2:17">
      <c r="B3463" s="243"/>
      <c r="C3463" s="243"/>
      <c r="D3463" s="279"/>
      <c r="E3463" s="243"/>
      <c r="F3463" s="243"/>
      <c r="G3463" s="243"/>
      <c r="H3463" s="243"/>
      <c r="I3463" s="243"/>
      <c r="J3463" s="243"/>
      <c r="K3463" s="243"/>
      <c r="L3463" s="243"/>
      <c r="M3463" s="243"/>
      <c r="N3463" s="243"/>
      <c r="O3463" s="243"/>
      <c r="P3463" s="243"/>
      <c r="Q3463" s="243"/>
    </row>
    <row r="3464" spans="2:17">
      <c r="B3464" s="243"/>
      <c r="C3464" s="243"/>
      <c r="D3464" s="279"/>
      <c r="E3464" s="243"/>
      <c r="F3464" s="243"/>
      <c r="G3464" s="243"/>
      <c r="H3464" s="243"/>
      <c r="I3464" s="243"/>
      <c r="J3464" s="243"/>
      <c r="K3464" s="243"/>
      <c r="L3464" s="243"/>
      <c r="M3464" s="243"/>
      <c r="N3464" s="243"/>
      <c r="O3464" s="243"/>
      <c r="P3464" s="243"/>
      <c r="Q3464" s="243"/>
    </row>
    <row r="3465" spans="2:17">
      <c r="B3465" s="243"/>
      <c r="C3465" s="243"/>
      <c r="D3465" s="279"/>
      <c r="E3465" s="243"/>
      <c r="F3465" s="243"/>
      <c r="G3465" s="243"/>
      <c r="H3465" s="243"/>
      <c r="I3465" s="243"/>
      <c r="J3465" s="243"/>
      <c r="K3465" s="243"/>
      <c r="L3465" s="243"/>
      <c r="M3465" s="243"/>
      <c r="N3465" s="243"/>
      <c r="O3465" s="243"/>
      <c r="P3465" s="243"/>
      <c r="Q3465" s="243"/>
    </row>
    <row r="3466" spans="2:17">
      <c r="B3466" s="243"/>
      <c r="C3466" s="243"/>
      <c r="D3466" s="279"/>
      <c r="E3466" s="243"/>
      <c r="F3466" s="243"/>
      <c r="G3466" s="243"/>
      <c r="H3466" s="243"/>
      <c r="I3466" s="243"/>
      <c r="J3466" s="243"/>
      <c r="K3466" s="243"/>
      <c r="L3466" s="243"/>
      <c r="M3466" s="243"/>
      <c r="N3466" s="243"/>
      <c r="O3466" s="243"/>
      <c r="P3466" s="243"/>
      <c r="Q3466" s="243"/>
    </row>
    <row r="3467" spans="2:17">
      <c r="B3467" s="243"/>
      <c r="C3467" s="243"/>
      <c r="D3467" s="279"/>
      <c r="E3467" s="243"/>
      <c r="F3467" s="243"/>
      <c r="G3467" s="243"/>
      <c r="H3467" s="243"/>
      <c r="I3467" s="243"/>
      <c r="J3467" s="243"/>
      <c r="K3467" s="243"/>
      <c r="L3467" s="243"/>
      <c r="M3467" s="243"/>
      <c r="N3467" s="243"/>
      <c r="O3467" s="243"/>
      <c r="P3467" s="243"/>
      <c r="Q3467" s="243"/>
    </row>
    <row r="3468" spans="2:17">
      <c r="B3468" s="243"/>
      <c r="C3468" s="243"/>
      <c r="D3468" s="279"/>
      <c r="E3468" s="243"/>
      <c r="F3468" s="243"/>
      <c r="G3468" s="243"/>
      <c r="H3468" s="243"/>
      <c r="I3468" s="243"/>
      <c r="J3468" s="243"/>
      <c r="K3468" s="243"/>
      <c r="L3468" s="243"/>
      <c r="M3468" s="243"/>
      <c r="N3468" s="243"/>
      <c r="O3468" s="243"/>
      <c r="P3468" s="243"/>
      <c r="Q3468" s="243"/>
    </row>
    <row r="3469" spans="2:17">
      <c r="B3469" s="243"/>
      <c r="C3469" s="243"/>
      <c r="D3469" s="279"/>
      <c r="E3469" s="243"/>
      <c r="F3469" s="243"/>
      <c r="G3469" s="243"/>
      <c r="H3469" s="243"/>
      <c r="I3469" s="243"/>
      <c r="J3469" s="243"/>
      <c r="K3469" s="243"/>
      <c r="L3469" s="243"/>
      <c r="M3469" s="243"/>
      <c r="N3469" s="243"/>
      <c r="O3469" s="243"/>
      <c r="P3469" s="243"/>
      <c r="Q3469" s="243"/>
    </row>
    <row r="3470" spans="2:17">
      <c r="B3470" s="243"/>
      <c r="C3470" s="243"/>
      <c r="D3470" s="279"/>
      <c r="E3470" s="243"/>
      <c r="F3470" s="243"/>
      <c r="G3470" s="243"/>
      <c r="H3470" s="243"/>
      <c r="I3470" s="243"/>
      <c r="J3470" s="243"/>
      <c r="K3470" s="243"/>
      <c r="L3470" s="243"/>
      <c r="M3470" s="243"/>
      <c r="N3470" s="243"/>
      <c r="O3470" s="243"/>
      <c r="P3470" s="243"/>
      <c r="Q3470" s="243"/>
    </row>
    <row r="3471" spans="2:17">
      <c r="B3471" s="243"/>
      <c r="C3471" s="243"/>
      <c r="D3471" s="279"/>
      <c r="E3471" s="243"/>
      <c r="F3471" s="243"/>
      <c r="G3471" s="243"/>
      <c r="H3471" s="243"/>
      <c r="I3471" s="243"/>
      <c r="J3471" s="243"/>
      <c r="K3471" s="243"/>
      <c r="L3471" s="243"/>
      <c r="M3471" s="243"/>
      <c r="N3471" s="243"/>
      <c r="O3471" s="243"/>
      <c r="P3471" s="243"/>
      <c r="Q3471" s="243"/>
    </row>
    <row r="3472" spans="2:17">
      <c r="B3472" s="243"/>
      <c r="C3472" s="243"/>
      <c r="D3472" s="279"/>
      <c r="E3472" s="243"/>
      <c r="F3472" s="243"/>
      <c r="G3472" s="243"/>
      <c r="H3472" s="243"/>
      <c r="I3472" s="243"/>
      <c r="J3472" s="243"/>
      <c r="K3472" s="243"/>
      <c r="L3472" s="243"/>
      <c r="M3472" s="243"/>
      <c r="N3472" s="243"/>
      <c r="O3472" s="243"/>
      <c r="P3472" s="243"/>
      <c r="Q3472" s="243"/>
    </row>
    <row r="3473" spans="2:17">
      <c r="B3473" s="243"/>
      <c r="C3473" s="243"/>
      <c r="D3473" s="279"/>
      <c r="E3473" s="243"/>
      <c r="F3473" s="243"/>
      <c r="G3473" s="243"/>
      <c r="H3473" s="243"/>
      <c r="I3473" s="243"/>
      <c r="J3473" s="243"/>
      <c r="K3473" s="243"/>
      <c r="L3473" s="243"/>
      <c r="M3473" s="243"/>
      <c r="N3473" s="243"/>
      <c r="O3473" s="243"/>
      <c r="P3473" s="243"/>
      <c r="Q3473" s="243"/>
    </row>
    <row r="3474" spans="2:17">
      <c r="B3474" s="243"/>
      <c r="C3474" s="243"/>
      <c r="D3474" s="279"/>
      <c r="E3474" s="243"/>
      <c r="F3474" s="243"/>
      <c r="G3474" s="243"/>
      <c r="H3474" s="243"/>
      <c r="I3474" s="243"/>
      <c r="J3474" s="243"/>
      <c r="K3474" s="243"/>
      <c r="L3474" s="243"/>
      <c r="M3474" s="243"/>
      <c r="N3474" s="243"/>
      <c r="O3474" s="243"/>
      <c r="P3474" s="243"/>
      <c r="Q3474" s="243"/>
    </row>
    <row r="3475" spans="2:17">
      <c r="B3475" s="243"/>
      <c r="C3475" s="243"/>
      <c r="D3475" s="279"/>
      <c r="E3475" s="243"/>
      <c r="F3475" s="243"/>
      <c r="G3475" s="243"/>
      <c r="H3475" s="243"/>
      <c r="I3475" s="243"/>
      <c r="J3475" s="243"/>
      <c r="K3475" s="243"/>
      <c r="L3475" s="243"/>
      <c r="M3475" s="243"/>
      <c r="N3475" s="243"/>
      <c r="O3475" s="243"/>
      <c r="P3475" s="243"/>
      <c r="Q3475" s="243"/>
    </row>
    <row r="3476" spans="2:17">
      <c r="B3476" s="243"/>
      <c r="C3476" s="243"/>
      <c r="D3476" s="279"/>
      <c r="E3476" s="243"/>
      <c r="F3476" s="243"/>
      <c r="G3476" s="243"/>
      <c r="H3476" s="243"/>
      <c r="I3476" s="243"/>
      <c r="J3476" s="243"/>
      <c r="K3476" s="243"/>
      <c r="L3476" s="243"/>
      <c r="M3476" s="243"/>
      <c r="N3476" s="243"/>
      <c r="O3476" s="243"/>
      <c r="P3476" s="243"/>
      <c r="Q3476" s="243"/>
    </row>
    <row r="3477" spans="2:17">
      <c r="B3477" s="243"/>
      <c r="C3477" s="243"/>
      <c r="D3477" s="279"/>
      <c r="E3477" s="243"/>
      <c r="F3477" s="243"/>
      <c r="G3477" s="243"/>
      <c r="H3477" s="243"/>
      <c r="I3477" s="243"/>
      <c r="J3477" s="243"/>
      <c r="K3477" s="243"/>
      <c r="L3477" s="243"/>
      <c r="M3477" s="243"/>
      <c r="N3477" s="243"/>
      <c r="O3477" s="243"/>
      <c r="P3477" s="243"/>
      <c r="Q3477" s="243"/>
    </row>
    <row r="3478" spans="2:17">
      <c r="B3478" s="243"/>
      <c r="C3478" s="243"/>
      <c r="D3478" s="279"/>
      <c r="E3478" s="243"/>
      <c r="F3478" s="243"/>
      <c r="G3478" s="243"/>
      <c r="H3478" s="243"/>
      <c r="I3478" s="243"/>
      <c r="J3478" s="243"/>
      <c r="K3478" s="243"/>
      <c r="L3478" s="243"/>
      <c r="M3478" s="243"/>
      <c r="N3478" s="243"/>
      <c r="O3478" s="243"/>
      <c r="P3478" s="243"/>
      <c r="Q3478" s="243"/>
    </row>
    <row r="3479" spans="2:17">
      <c r="B3479" s="243"/>
      <c r="C3479" s="243"/>
      <c r="D3479" s="279"/>
      <c r="E3479" s="243"/>
      <c r="F3479" s="243"/>
      <c r="G3479" s="243"/>
      <c r="H3479" s="243"/>
      <c r="I3479" s="243"/>
      <c r="J3479" s="243"/>
      <c r="K3479" s="243"/>
      <c r="L3479" s="243"/>
      <c r="M3479" s="243"/>
      <c r="N3479" s="243"/>
      <c r="O3479" s="243"/>
      <c r="P3479" s="243"/>
      <c r="Q3479" s="243"/>
    </row>
    <row r="3480" spans="2:17">
      <c r="B3480" s="243"/>
      <c r="C3480" s="243"/>
      <c r="D3480" s="279"/>
      <c r="E3480" s="243"/>
      <c r="F3480" s="243"/>
      <c r="G3480" s="243"/>
      <c r="H3480" s="243"/>
      <c r="I3480" s="243"/>
      <c r="J3480" s="243"/>
      <c r="K3480" s="243"/>
      <c r="L3480" s="243"/>
      <c r="M3480" s="243"/>
      <c r="N3480" s="243"/>
      <c r="O3480" s="243"/>
      <c r="P3480" s="243"/>
      <c r="Q3480" s="243"/>
    </row>
    <row r="3481" spans="2:17">
      <c r="B3481" s="243"/>
      <c r="C3481" s="243"/>
      <c r="D3481" s="279"/>
      <c r="E3481" s="243"/>
      <c r="F3481" s="243"/>
      <c r="G3481" s="243"/>
      <c r="H3481" s="243"/>
      <c r="I3481" s="243"/>
      <c r="J3481" s="243"/>
      <c r="K3481" s="243"/>
      <c r="L3481" s="243"/>
      <c r="M3481" s="243"/>
      <c r="N3481" s="243"/>
      <c r="O3481" s="243"/>
      <c r="P3481" s="243"/>
      <c r="Q3481" s="243"/>
    </row>
    <row r="3482" spans="2:17">
      <c r="B3482" s="243"/>
      <c r="C3482" s="243"/>
      <c r="D3482" s="279"/>
      <c r="E3482" s="243"/>
      <c r="F3482" s="243"/>
      <c r="G3482" s="243"/>
      <c r="H3482" s="243"/>
      <c r="I3482" s="243"/>
      <c r="J3482" s="243"/>
      <c r="K3482" s="243"/>
      <c r="L3482" s="243"/>
      <c r="M3482" s="243"/>
      <c r="N3482" s="243"/>
      <c r="O3482" s="243"/>
      <c r="P3482" s="243"/>
      <c r="Q3482" s="243"/>
    </row>
    <row r="3483" spans="2:17">
      <c r="B3483" s="243"/>
      <c r="C3483" s="243"/>
      <c r="D3483" s="279"/>
      <c r="E3483" s="243"/>
      <c r="F3483" s="243"/>
      <c r="G3483" s="243"/>
      <c r="H3483" s="243"/>
      <c r="I3483" s="243"/>
      <c r="J3483" s="243"/>
      <c r="K3483" s="243"/>
      <c r="L3483" s="243"/>
      <c r="M3483" s="243"/>
      <c r="N3483" s="243"/>
      <c r="O3483" s="243"/>
      <c r="P3483" s="243"/>
      <c r="Q3483" s="243"/>
    </row>
    <row r="3484" spans="2:17">
      <c r="B3484" s="243"/>
      <c r="C3484" s="243"/>
      <c r="D3484" s="279"/>
      <c r="E3484" s="243"/>
      <c r="F3484" s="243"/>
      <c r="G3484" s="243"/>
      <c r="H3484" s="243"/>
      <c r="I3484" s="243"/>
      <c r="J3484" s="243"/>
      <c r="K3484" s="243"/>
      <c r="L3484" s="243"/>
      <c r="M3484" s="243"/>
      <c r="N3484" s="243"/>
      <c r="O3484" s="243"/>
      <c r="P3484" s="243"/>
      <c r="Q3484" s="243"/>
    </row>
    <row r="3485" spans="2:17">
      <c r="B3485" s="243"/>
      <c r="C3485" s="243"/>
      <c r="D3485" s="279"/>
      <c r="E3485" s="243"/>
      <c r="F3485" s="243"/>
      <c r="G3485" s="243"/>
      <c r="H3485" s="243"/>
      <c r="I3485" s="243"/>
      <c r="J3485" s="243"/>
      <c r="K3485" s="243"/>
      <c r="L3485" s="243"/>
      <c r="M3485" s="243"/>
      <c r="N3485" s="243"/>
      <c r="O3485" s="243"/>
      <c r="P3485" s="243"/>
      <c r="Q3485" s="243"/>
    </row>
    <row r="3486" spans="2:17">
      <c r="B3486" s="243"/>
      <c r="C3486" s="243"/>
      <c r="D3486" s="279"/>
      <c r="E3486" s="243"/>
      <c r="F3486" s="243"/>
      <c r="G3486" s="243"/>
      <c r="H3486" s="243"/>
      <c r="I3486" s="243"/>
      <c r="J3486" s="243"/>
      <c r="K3486" s="243"/>
      <c r="L3486" s="243"/>
      <c r="M3486" s="243"/>
      <c r="N3486" s="243"/>
      <c r="O3486" s="243"/>
      <c r="P3486" s="243"/>
      <c r="Q3486" s="243"/>
    </row>
    <row r="3487" spans="2:17">
      <c r="B3487" s="243"/>
      <c r="C3487" s="243"/>
      <c r="D3487" s="279"/>
      <c r="E3487" s="243"/>
      <c r="F3487" s="243"/>
      <c r="G3487" s="243"/>
      <c r="H3487" s="243"/>
      <c r="I3487" s="243"/>
      <c r="J3487" s="243"/>
      <c r="K3487" s="243"/>
      <c r="L3487" s="243"/>
      <c r="M3487" s="243"/>
      <c r="N3487" s="243"/>
      <c r="O3487" s="243"/>
      <c r="P3487" s="243"/>
      <c r="Q3487" s="243"/>
    </row>
    <row r="3488" spans="2:17">
      <c r="B3488" s="243"/>
      <c r="C3488" s="243"/>
      <c r="D3488" s="279"/>
      <c r="E3488" s="243"/>
      <c r="F3488" s="243"/>
      <c r="G3488" s="243"/>
      <c r="H3488" s="243"/>
      <c r="I3488" s="243"/>
      <c r="J3488" s="243"/>
      <c r="K3488" s="243"/>
      <c r="L3488" s="243"/>
      <c r="M3488" s="243"/>
      <c r="N3488" s="243"/>
      <c r="O3488" s="243"/>
      <c r="P3488" s="243"/>
      <c r="Q3488" s="243"/>
    </row>
    <row r="3489" spans="2:17">
      <c r="B3489" s="243"/>
      <c r="C3489" s="243"/>
      <c r="D3489" s="279"/>
      <c r="E3489" s="243"/>
      <c r="F3489" s="243"/>
      <c r="G3489" s="243"/>
      <c r="H3489" s="243"/>
      <c r="I3489" s="243"/>
      <c r="J3489" s="243"/>
      <c r="K3489" s="243"/>
      <c r="L3489" s="243"/>
      <c r="M3489" s="243"/>
      <c r="N3489" s="243"/>
      <c r="O3489" s="243"/>
      <c r="P3489" s="243"/>
      <c r="Q3489" s="243"/>
    </row>
    <row r="3490" spans="2:17">
      <c r="B3490" s="243"/>
      <c r="C3490" s="243"/>
      <c r="D3490" s="279"/>
      <c r="E3490" s="243"/>
      <c r="F3490" s="243"/>
      <c r="G3490" s="243"/>
      <c r="H3490" s="243"/>
      <c r="I3490" s="243"/>
      <c r="J3490" s="243"/>
      <c r="K3490" s="243"/>
      <c r="L3490" s="243"/>
      <c r="M3490" s="243"/>
      <c r="N3490" s="243"/>
      <c r="O3490" s="243"/>
      <c r="P3490" s="243"/>
      <c r="Q3490" s="243"/>
    </row>
    <row r="3491" spans="2:17">
      <c r="B3491" s="243"/>
      <c r="C3491" s="243"/>
      <c r="D3491" s="279"/>
      <c r="E3491" s="243"/>
      <c r="F3491" s="243"/>
      <c r="G3491" s="243"/>
      <c r="H3491" s="243"/>
      <c r="I3491" s="243"/>
      <c r="J3491" s="243"/>
      <c r="K3491" s="243"/>
      <c r="L3491" s="243"/>
      <c r="M3491" s="243"/>
      <c r="N3491" s="243"/>
      <c r="O3491" s="243"/>
      <c r="P3491" s="243"/>
      <c r="Q3491" s="243"/>
    </row>
    <row r="3492" spans="2:17">
      <c r="B3492" s="243"/>
      <c r="C3492" s="243"/>
      <c r="D3492" s="279"/>
      <c r="E3492" s="243"/>
      <c r="F3492" s="243"/>
      <c r="G3492" s="243"/>
      <c r="H3492" s="243"/>
      <c r="I3492" s="243"/>
      <c r="J3492" s="243"/>
      <c r="K3492" s="243"/>
      <c r="L3492" s="243"/>
      <c r="M3492" s="243"/>
      <c r="N3492" s="243"/>
      <c r="O3492" s="243"/>
      <c r="P3492" s="243"/>
      <c r="Q3492" s="243"/>
    </row>
    <row r="3493" spans="2:17">
      <c r="B3493" s="243"/>
      <c r="C3493" s="243"/>
      <c r="D3493" s="279"/>
      <c r="E3493" s="243"/>
      <c r="F3493" s="243"/>
      <c r="G3493" s="243"/>
      <c r="H3493" s="243"/>
      <c r="I3493" s="243"/>
      <c r="J3493" s="243"/>
      <c r="K3493" s="243"/>
      <c r="L3493" s="243"/>
      <c r="M3493" s="243"/>
      <c r="N3493" s="243"/>
      <c r="O3493" s="243"/>
      <c r="P3493" s="243"/>
      <c r="Q3493" s="243"/>
    </row>
    <row r="3494" spans="2:17">
      <c r="B3494" s="243"/>
      <c r="C3494" s="243"/>
      <c r="D3494" s="279"/>
      <c r="E3494" s="243"/>
      <c r="F3494" s="243"/>
      <c r="G3494" s="243"/>
      <c r="H3494" s="243"/>
      <c r="I3494" s="243"/>
      <c r="J3494" s="243"/>
      <c r="K3494" s="243"/>
      <c r="L3494" s="243"/>
      <c r="M3494" s="243"/>
      <c r="N3494" s="243"/>
      <c r="O3494" s="243"/>
      <c r="P3494" s="243"/>
      <c r="Q3494" s="243"/>
    </row>
    <row r="3495" spans="2:17">
      <c r="B3495" s="243"/>
      <c r="C3495" s="243"/>
      <c r="D3495" s="279"/>
      <c r="E3495" s="243"/>
      <c r="F3495" s="243"/>
      <c r="G3495" s="243"/>
      <c r="H3495" s="243"/>
      <c r="I3495" s="243"/>
      <c r="J3495" s="243"/>
      <c r="K3495" s="243"/>
      <c r="L3495" s="243"/>
      <c r="M3495" s="243"/>
      <c r="N3495" s="243"/>
      <c r="O3495" s="243"/>
      <c r="P3495" s="243"/>
      <c r="Q3495" s="243"/>
    </row>
    <row r="3496" spans="2:17">
      <c r="B3496" s="243"/>
      <c r="C3496" s="243"/>
      <c r="D3496" s="279"/>
      <c r="E3496" s="243"/>
      <c r="F3496" s="243"/>
      <c r="G3496" s="243"/>
      <c r="H3496" s="243"/>
      <c r="I3496" s="243"/>
      <c r="J3496" s="243"/>
      <c r="K3496" s="243"/>
      <c r="L3496" s="243"/>
      <c r="M3496" s="243"/>
      <c r="N3496" s="243"/>
      <c r="O3496" s="243"/>
      <c r="P3496" s="243"/>
      <c r="Q3496" s="243"/>
    </row>
    <row r="3497" spans="2:17">
      <c r="B3497" s="243"/>
      <c r="C3497" s="243"/>
      <c r="D3497" s="279"/>
      <c r="E3497" s="243"/>
      <c r="F3497" s="243"/>
      <c r="G3497" s="243"/>
      <c r="H3497" s="243"/>
      <c r="I3497" s="243"/>
      <c r="J3497" s="243"/>
      <c r="K3497" s="243"/>
      <c r="L3497" s="243"/>
      <c r="M3497" s="243"/>
      <c r="N3497" s="243"/>
      <c r="O3497" s="243"/>
      <c r="P3497" s="243"/>
      <c r="Q3497" s="243"/>
    </row>
    <row r="3498" spans="2:17">
      <c r="B3498" s="243"/>
      <c r="C3498" s="243"/>
      <c r="D3498" s="279"/>
      <c r="E3498" s="243"/>
      <c r="F3498" s="243"/>
      <c r="G3498" s="243"/>
      <c r="H3498" s="243"/>
      <c r="I3498" s="243"/>
      <c r="J3498" s="243"/>
      <c r="K3498" s="243"/>
      <c r="L3498" s="243"/>
      <c r="M3498" s="243"/>
      <c r="N3498" s="243"/>
      <c r="O3498" s="243"/>
      <c r="P3498" s="243"/>
      <c r="Q3498" s="243"/>
    </row>
    <row r="3499" spans="2:17">
      <c r="B3499" s="243"/>
      <c r="C3499" s="243"/>
      <c r="D3499" s="279"/>
      <c r="E3499" s="243"/>
      <c r="F3499" s="243"/>
      <c r="G3499" s="243"/>
      <c r="H3499" s="243"/>
      <c r="I3499" s="243"/>
      <c r="J3499" s="243"/>
      <c r="K3499" s="243"/>
      <c r="L3499" s="243"/>
      <c r="M3499" s="243"/>
      <c r="N3499" s="243"/>
      <c r="O3499" s="243"/>
      <c r="P3499" s="243"/>
      <c r="Q3499" s="243"/>
    </row>
    <row r="3500" spans="2:17">
      <c r="B3500" s="243"/>
      <c r="C3500" s="243"/>
      <c r="D3500" s="279"/>
      <c r="E3500" s="243"/>
      <c r="F3500" s="243"/>
      <c r="G3500" s="243"/>
      <c r="H3500" s="243"/>
      <c r="I3500" s="243"/>
      <c r="J3500" s="243"/>
      <c r="K3500" s="243"/>
      <c r="L3500" s="243"/>
      <c r="M3500" s="243"/>
      <c r="N3500" s="243"/>
      <c r="O3500" s="243"/>
      <c r="P3500" s="243"/>
      <c r="Q3500" s="243"/>
    </row>
    <row r="3501" spans="2:17">
      <c r="B3501" s="243"/>
      <c r="C3501" s="243"/>
      <c r="D3501" s="279"/>
      <c r="E3501" s="243"/>
      <c r="F3501" s="243"/>
      <c r="G3501" s="243"/>
      <c r="H3501" s="243"/>
      <c r="I3501" s="243"/>
      <c r="J3501" s="243"/>
      <c r="K3501" s="243"/>
      <c r="L3501" s="243"/>
      <c r="M3501" s="243"/>
      <c r="N3501" s="243"/>
      <c r="O3501" s="243"/>
      <c r="P3501" s="243"/>
      <c r="Q3501" s="243"/>
    </row>
    <row r="3502" spans="2:17">
      <c r="B3502" s="243"/>
      <c r="C3502" s="243"/>
      <c r="D3502" s="279"/>
      <c r="E3502" s="243"/>
      <c r="F3502" s="243"/>
      <c r="G3502" s="243"/>
      <c r="H3502" s="243"/>
      <c r="I3502" s="243"/>
      <c r="J3502" s="243"/>
      <c r="K3502" s="243"/>
      <c r="L3502" s="243"/>
      <c r="M3502" s="243"/>
      <c r="N3502" s="243"/>
      <c r="O3502" s="243"/>
      <c r="P3502" s="243"/>
      <c r="Q3502" s="243"/>
    </row>
    <row r="3503" spans="2:17">
      <c r="B3503" s="243"/>
      <c r="C3503" s="243"/>
      <c r="D3503" s="279"/>
      <c r="E3503" s="243"/>
      <c r="F3503" s="243"/>
      <c r="G3503" s="243"/>
      <c r="H3503" s="243"/>
      <c r="I3503" s="243"/>
      <c r="J3503" s="243"/>
      <c r="K3503" s="243"/>
      <c r="L3503" s="243"/>
      <c r="M3503" s="243"/>
      <c r="N3503" s="243"/>
      <c r="O3503" s="243"/>
      <c r="P3503" s="243"/>
      <c r="Q3503" s="243"/>
    </row>
    <row r="3504" spans="2:17">
      <c r="B3504" s="243"/>
      <c r="C3504" s="243"/>
      <c r="D3504" s="279"/>
      <c r="E3504" s="243"/>
      <c r="F3504" s="243"/>
      <c r="G3504" s="243"/>
      <c r="H3504" s="243"/>
      <c r="I3504" s="243"/>
      <c r="J3504" s="243"/>
      <c r="K3504" s="243"/>
      <c r="L3504" s="243"/>
      <c r="M3504" s="243"/>
      <c r="N3504" s="243"/>
      <c r="O3504" s="243"/>
      <c r="P3504" s="243"/>
      <c r="Q3504" s="243"/>
    </row>
    <row r="3505" spans="2:17">
      <c r="B3505" s="243"/>
      <c r="C3505" s="243"/>
      <c r="D3505" s="279"/>
      <c r="E3505" s="243"/>
      <c r="F3505" s="243"/>
      <c r="G3505" s="243"/>
      <c r="H3505" s="243"/>
      <c r="I3505" s="243"/>
      <c r="J3505" s="243"/>
      <c r="K3505" s="243"/>
      <c r="L3505" s="243"/>
      <c r="M3505" s="243"/>
      <c r="N3505" s="243"/>
      <c r="O3505" s="243"/>
      <c r="P3505" s="243"/>
      <c r="Q3505" s="243"/>
    </row>
    <row r="3506" spans="2:17">
      <c r="B3506" s="243"/>
      <c r="C3506" s="243"/>
      <c r="D3506" s="279"/>
      <c r="E3506" s="243"/>
      <c r="F3506" s="243"/>
      <c r="G3506" s="243"/>
      <c r="H3506" s="243"/>
      <c r="I3506" s="243"/>
      <c r="J3506" s="243"/>
      <c r="K3506" s="243"/>
      <c r="L3506" s="243"/>
      <c r="M3506" s="243"/>
      <c r="N3506" s="243"/>
      <c r="O3506" s="243"/>
      <c r="P3506" s="243"/>
      <c r="Q3506" s="243"/>
    </row>
    <row r="3507" spans="2:17">
      <c r="B3507" s="243"/>
      <c r="C3507" s="243"/>
      <c r="D3507" s="279"/>
      <c r="E3507" s="243"/>
      <c r="F3507" s="243"/>
      <c r="G3507" s="243"/>
      <c r="H3507" s="243"/>
      <c r="I3507" s="243"/>
      <c r="J3507" s="243"/>
      <c r="K3507" s="243"/>
      <c r="L3507" s="243"/>
      <c r="M3507" s="243"/>
      <c r="N3507" s="243"/>
      <c r="O3507" s="243"/>
      <c r="P3507" s="243"/>
      <c r="Q3507" s="243"/>
    </row>
    <row r="3508" spans="2:17">
      <c r="B3508" s="243"/>
      <c r="C3508" s="243"/>
      <c r="D3508" s="279"/>
      <c r="E3508" s="243"/>
      <c r="F3508" s="243"/>
      <c r="G3508" s="243"/>
      <c r="H3508" s="243"/>
      <c r="I3508" s="243"/>
      <c r="J3508" s="243"/>
      <c r="K3508" s="243"/>
      <c r="L3508" s="243"/>
      <c r="M3508" s="243"/>
      <c r="N3508" s="243"/>
      <c r="O3508" s="243"/>
      <c r="P3508" s="243"/>
      <c r="Q3508" s="243"/>
    </row>
    <row r="3509" spans="2:17">
      <c r="B3509" s="243"/>
      <c r="C3509" s="243"/>
      <c r="D3509" s="279"/>
      <c r="E3509" s="243"/>
      <c r="F3509" s="243"/>
      <c r="G3509" s="243"/>
      <c r="H3509" s="243"/>
      <c r="I3509" s="243"/>
      <c r="J3509" s="243"/>
      <c r="K3509" s="243"/>
      <c r="L3509" s="243"/>
      <c r="M3509" s="243"/>
      <c r="N3509" s="243"/>
      <c r="O3509" s="243"/>
      <c r="P3509" s="243"/>
      <c r="Q3509" s="243"/>
    </row>
    <row r="3510" spans="2:17">
      <c r="B3510" s="243"/>
      <c r="C3510" s="243"/>
      <c r="D3510" s="279"/>
      <c r="E3510" s="243"/>
      <c r="F3510" s="243"/>
      <c r="G3510" s="243"/>
      <c r="H3510" s="243"/>
      <c r="I3510" s="243"/>
      <c r="J3510" s="243"/>
      <c r="K3510" s="243"/>
      <c r="L3510" s="243"/>
      <c r="M3510" s="243"/>
      <c r="N3510" s="243"/>
      <c r="O3510" s="243"/>
      <c r="P3510" s="243"/>
      <c r="Q3510" s="243"/>
    </row>
    <row r="3511" spans="2:17">
      <c r="B3511" s="243"/>
      <c r="C3511" s="243"/>
      <c r="D3511" s="279"/>
      <c r="E3511" s="243"/>
      <c r="F3511" s="243"/>
      <c r="G3511" s="243"/>
      <c r="H3511" s="243"/>
      <c r="I3511" s="243"/>
      <c r="J3511" s="243"/>
      <c r="K3511" s="243"/>
      <c r="L3511" s="243"/>
      <c r="M3511" s="243"/>
      <c r="N3511" s="243"/>
      <c r="O3511" s="243"/>
      <c r="P3511" s="243"/>
      <c r="Q3511" s="243"/>
    </row>
    <row r="3512" spans="2:17">
      <c r="B3512" s="243"/>
      <c r="C3512" s="243"/>
      <c r="D3512" s="279"/>
      <c r="E3512" s="243"/>
      <c r="F3512" s="243"/>
      <c r="G3512" s="243"/>
      <c r="H3512" s="243"/>
      <c r="I3512" s="243"/>
      <c r="J3512" s="243"/>
      <c r="K3512" s="243"/>
      <c r="L3512" s="243"/>
      <c r="M3512" s="243"/>
      <c r="N3512" s="243"/>
      <c r="O3512" s="243"/>
      <c r="P3512" s="243"/>
      <c r="Q3512" s="243"/>
    </row>
    <row r="3513" spans="2:17">
      <c r="B3513" s="243"/>
      <c r="C3513" s="243"/>
      <c r="D3513" s="279"/>
      <c r="E3513" s="243"/>
      <c r="F3513" s="243"/>
      <c r="G3513" s="243"/>
      <c r="H3513" s="243"/>
      <c r="I3513" s="243"/>
      <c r="J3513" s="243"/>
      <c r="K3513" s="243"/>
      <c r="L3513" s="243"/>
      <c r="M3513" s="243"/>
      <c r="N3513" s="243"/>
      <c r="O3513" s="243"/>
      <c r="P3513" s="243"/>
      <c r="Q3513" s="243"/>
    </row>
    <row r="3514" spans="2:17">
      <c r="B3514" s="243"/>
      <c r="C3514" s="243"/>
      <c r="D3514" s="279"/>
      <c r="E3514" s="243"/>
      <c r="F3514" s="243"/>
      <c r="G3514" s="243"/>
      <c r="H3514" s="243"/>
      <c r="I3514" s="243"/>
      <c r="J3514" s="243"/>
      <c r="K3514" s="243"/>
      <c r="L3514" s="243"/>
      <c r="M3514" s="243"/>
      <c r="N3514" s="243"/>
      <c r="O3514" s="243"/>
      <c r="P3514" s="243"/>
      <c r="Q3514" s="243"/>
    </row>
    <row r="3515" spans="2:17">
      <c r="B3515" s="243"/>
      <c r="C3515" s="243"/>
      <c r="D3515" s="279"/>
      <c r="E3515" s="243"/>
      <c r="F3515" s="243"/>
      <c r="G3515" s="243"/>
      <c r="H3515" s="243"/>
      <c r="I3515" s="243"/>
      <c r="J3515" s="243"/>
      <c r="K3515" s="243"/>
      <c r="L3515" s="243"/>
      <c r="M3515" s="243"/>
      <c r="N3515" s="243"/>
      <c r="O3515" s="243"/>
      <c r="P3515" s="243"/>
      <c r="Q3515" s="243"/>
    </row>
    <row r="3516" spans="2:17">
      <c r="B3516" s="243"/>
      <c r="C3516" s="243"/>
      <c r="D3516" s="279"/>
      <c r="E3516" s="243"/>
      <c r="F3516" s="243"/>
      <c r="G3516" s="243"/>
      <c r="H3516" s="243"/>
      <c r="I3516" s="243"/>
      <c r="J3516" s="243"/>
      <c r="K3516" s="243"/>
      <c r="L3516" s="243"/>
      <c r="M3516" s="243"/>
      <c r="N3516" s="243"/>
      <c r="O3516" s="243"/>
      <c r="P3516" s="243"/>
      <c r="Q3516" s="243"/>
    </row>
    <row r="3517" spans="2:17">
      <c r="B3517" s="243"/>
      <c r="C3517" s="243"/>
      <c r="D3517" s="279"/>
      <c r="E3517" s="243"/>
      <c r="F3517" s="243"/>
      <c r="G3517" s="243"/>
      <c r="H3517" s="243"/>
      <c r="I3517" s="243"/>
      <c r="J3517" s="243"/>
      <c r="K3517" s="243"/>
      <c r="L3517" s="243"/>
      <c r="M3517" s="243"/>
      <c r="N3517" s="243"/>
      <c r="O3517" s="243"/>
      <c r="P3517" s="243"/>
      <c r="Q3517" s="243"/>
    </row>
    <row r="3518" spans="2:17">
      <c r="B3518" s="243"/>
      <c r="C3518" s="243"/>
      <c r="D3518" s="279"/>
      <c r="E3518" s="243"/>
      <c r="F3518" s="243"/>
      <c r="G3518" s="243"/>
      <c r="H3518" s="243"/>
      <c r="I3518" s="243"/>
      <c r="J3518" s="243"/>
      <c r="K3518" s="243"/>
      <c r="L3518" s="243"/>
      <c r="M3518" s="243"/>
      <c r="N3518" s="243"/>
      <c r="O3518" s="243"/>
      <c r="P3518" s="243"/>
      <c r="Q3518" s="243"/>
    </row>
    <row r="3519" spans="2:17">
      <c r="B3519" s="243"/>
      <c r="C3519" s="243"/>
      <c r="D3519" s="279"/>
      <c r="E3519" s="243"/>
      <c r="F3519" s="243"/>
      <c r="G3519" s="243"/>
      <c r="H3519" s="243"/>
      <c r="I3519" s="243"/>
      <c r="J3519" s="243"/>
      <c r="K3519" s="243"/>
      <c r="L3519" s="243"/>
      <c r="M3519" s="243"/>
      <c r="N3519" s="243"/>
      <c r="O3519" s="243"/>
      <c r="P3519" s="243"/>
      <c r="Q3519" s="243"/>
    </row>
    <row r="3520" spans="2:17">
      <c r="B3520" s="243"/>
      <c r="C3520" s="243"/>
      <c r="D3520" s="279"/>
      <c r="E3520" s="243"/>
      <c r="F3520" s="243"/>
      <c r="G3520" s="243"/>
      <c r="H3520" s="243"/>
      <c r="I3520" s="243"/>
      <c r="J3520" s="243"/>
      <c r="K3520" s="243"/>
      <c r="L3520" s="243"/>
      <c r="M3520" s="243"/>
      <c r="N3520" s="243"/>
      <c r="O3520" s="243"/>
      <c r="P3520" s="243"/>
      <c r="Q3520" s="243"/>
    </row>
    <row r="3521" spans="2:17">
      <c r="B3521" s="243"/>
      <c r="C3521" s="243"/>
      <c r="D3521" s="279"/>
      <c r="E3521" s="243"/>
      <c r="F3521" s="243"/>
      <c r="G3521" s="243"/>
      <c r="H3521" s="243"/>
      <c r="I3521" s="243"/>
      <c r="J3521" s="243"/>
      <c r="K3521" s="243"/>
      <c r="L3521" s="243"/>
      <c r="M3521" s="243"/>
      <c r="N3521" s="243"/>
      <c r="O3521" s="243"/>
      <c r="P3521" s="243"/>
      <c r="Q3521" s="243"/>
    </row>
    <row r="3522" spans="2:17">
      <c r="B3522" s="243"/>
      <c r="C3522" s="243"/>
      <c r="D3522" s="279"/>
      <c r="E3522" s="243"/>
      <c r="F3522" s="243"/>
      <c r="G3522" s="243"/>
      <c r="H3522" s="243"/>
      <c r="I3522" s="243"/>
      <c r="J3522" s="243"/>
      <c r="K3522" s="243"/>
      <c r="L3522" s="243"/>
      <c r="M3522" s="243"/>
      <c r="N3522" s="243"/>
      <c r="O3522" s="243"/>
      <c r="P3522" s="243"/>
      <c r="Q3522" s="243"/>
    </row>
    <row r="3523" spans="2:17">
      <c r="B3523" s="243"/>
      <c r="C3523" s="243"/>
      <c r="D3523" s="279"/>
      <c r="E3523" s="243"/>
      <c r="F3523" s="243"/>
      <c r="G3523" s="243"/>
      <c r="H3523" s="243"/>
      <c r="I3523" s="243"/>
      <c r="J3523" s="243"/>
      <c r="K3523" s="243"/>
      <c r="L3523" s="243"/>
      <c r="M3523" s="243"/>
      <c r="N3523" s="243"/>
      <c r="O3523" s="243"/>
      <c r="P3523" s="243"/>
      <c r="Q3523" s="243"/>
    </row>
    <row r="3524" spans="2:17">
      <c r="B3524" s="243"/>
      <c r="C3524" s="243"/>
      <c r="D3524" s="279"/>
      <c r="E3524" s="243"/>
      <c r="F3524" s="243"/>
      <c r="G3524" s="243"/>
      <c r="H3524" s="243"/>
      <c r="I3524" s="243"/>
      <c r="J3524" s="243"/>
      <c r="K3524" s="243"/>
      <c r="L3524" s="243"/>
      <c r="M3524" s="243"/>
      <c r="N3524" s="243"/>
      <c r="O3524" s="243"/>
      <c r="P3524" s="243"/>
      <c r="Q3524" s="243"/>
    </row>
    <row r="3525" spans="2:17">
      <c r="B3525" s="243"/>
      <c r="C3525" s="243"/>
      <c r="D3525" s="279"/>
      <c r="E3525" s="243"/>
      <c r="F3525" s="243"/>
      <c r="G3525" s="243"/>
      <c r="H3525" s="243"/>
      <c r="I3525" s="243"/>
      <c r="J3525" s="243"/>
      <c r="K3525" s="243"/>
      <c r="L3525" s="243"/>
      <c r="M3525" s="243"/>
      <c r="N3525" s="243"/>
      <c r="O3525" s="243"/>
      <c r="P3525" s="243"/>
      <c r="Q3525" s="243"/>
    </row>
    <row r="3526" spans="2:17">
      <c r="B3526" s="243"/>
      <c r="C3526" s="243"/>
      <c r="D3526" s="279"/>
      <c r="E3526" s="243"/>
      <c r="F3526" s="243"/>
      <c r="G3526" s="243"/>
      <c r="H3526" s="243"/>
      <c r="I3526" s="243"/>
      <c r="J3526" s="243"/>
      <c r="K3526" s="243"/>
      <c r="L3526" s="243"/>
      <c r="M3526" s="243"/>
      <c r="N3526" s="243"/>
      <c r="O3526" s="243"/>
      <c r="P3526" s="243"/>
      <c r="Q3526" s="243"/>
    </row>
    <row r="3527" spans="2:17">
      <c r="B3527" s="243"/>
      <c r="C3527" s="243"/>
      <c r="D3527" s="279"/>
      <c r="E3527" s="243"/>
      <c r="F3527" s="243"/>
      <c r="G3527" s="243"/>
      <c r="H3527" s="243"/>
      <c r="I3527" s="243"/>
      <c r="J3527" s="243"/>
      <c r="K3527" s="243"/>
      <c r="L3527" s="243"/>
      <c r="M3527" s="243"/>
      <c r="N3527" s="243"/>
      <c r="O3527" s="243"/>
      <c r="P3527" s="243"/>
      <c r="Q3527" s="243"/>
    </row>
    <row r="3528" spans="2:17">
      <c r="B3528" s="243"/>
      <c r="C3528" s="243"/>
      <c r="D3528" s="279"/>
      <c r="E3528" s="243"/>
      <c r="F3528" s="243"/>
      <c r="G3528" s="243"/>
      <c r="H3528" s="243"/>
      <c r="I3528" s="243"/>
      <c r="J3528" s="243"/>
      <c r="K3528" s="243"/>
      <c r="L3528" s="243"/>
      <c r="M3528" s="243"/>
      <c r="N3528" s="243"/>
      <c r="O3528" s="243"/>
      <c r="P3528" s="243"/>
      <c r="Q3528" s="243"/>
    </row>
    <row r="3529" spans="2:17">
      <c r="B3529" s="243"/>
      <c r="C3529" s="243"/>
      <c r="D3529" s="279"/>
      <c r="E3529" s="243"/>
      <c r="F3529" s="243"/>
      <c r="G3529" s="243"/>
      <c r="H3529" s="243"/>
      <c r="I3529" s="243"/>
      <c r="J3529" s="243"/>
      <c r="K3529" s="243"/>
      <c r="L3529" s="243"/>
      <c r="M3529" s="243"/>
      <c r="N3529" s="243"/>
      <c r="O3529" s="243"/>
      <c r="P3529" s="243"/>
      <c r="Q3529" s="243"/>
    </row>
    <row r="3530" spans="2:17">
      <c r="B3530" s="243"/>
      <c r="C3530" s="243"/>
      <c r="D3530" s="279"/>
      <c r="E3530" s="243"/>
      <c r="F3530" s="243"/>
      <c r="G3530" s="243"/>
      <c r="H3530" s="243"/>
      <c r="I3530" s="243"/>
      <c r="J3530" s="243"/>
      <c r="K3530" s="243"/>
      <c r="L3530" s="243"/>
      <c r="M3530" s="243"/>
      <c r="N3530" s="243"/>
      <c r="O3530" s="243"/>
      <c r="P3530" s="243"/>
      <c r="Q3530" s="243"/>
    </row>
    <row r="3531" spans="2:17">
      <c r="B3531" s="243"/>
      <c r="C3531" s="243"/>
      <c r="D3531" s="279"/>
      <c r="E3531" s="243"/>
      <c r="F3531" s="243"/>
      <c r="G3531" s="243"/>
      <c r="H3531" s="243"/>
      <c r="I3531" s="243"/>
      <c r="J3531" s="243"/>
      <c r="K3531" s="243"/>
      <c r="L3531" s="243"/>
      <c r="M3531" s="243"/>
      <c r="N3531" s="243"/>
      <c r="O3531" s="243"/>
      <c r="P3531" s="243"/>
      <c r="Q3531" s="243"/>
    </row>
    <row r="3532" spans="2:17">
      <c r="B3532" s="243"/>
      <c r="C3532" s="243"/>
      <c r="D3532" s="279"/>
      <c r="E3532" s="243"/>
      <c r="F3532" s="243"/>
      <c r="G3532" s="243"/>
      <c r="H3532" s="243"/>
      <c r="I3532" s="243"/>
      <c r="J3532" s="243"/>
      <c r="K3532" s="243"/>
      <c r="L3532" s="243"/>
      <c r="M3532" s="243"/>
      <c r="N3532" s="243"/>
      <c r="O3532" s="243"/>
      <c r="P3532" s="243"/>
      <c r="Q3532" s="243"/>
    </row>
    <row r="3533" spans="2:17">
      <c r="B3533" s="243"/>
      <c r="C3533" s="243"/>
      <c r="D3533" s="279"/>
      <c r="E3533" s="243"/>
      <c r="F3533" s="243"/>
      <c r="G3533" s="243"/>
      <c r="H3533" s="243"/>
      <c r="I3533" s="243"/>
      <c r="J3533" s="243"/>
      <c r="K3533" s="243"/>
      <c r="L3533" s="243"/>
      <c r="M3533" s="243"/>
      <c r="N3533" s="243"/>
      <c r="O3533" s="243"/>
      <c r="P3533" s="243"/>
      <c r="Q3533" s="243"/>
    </row>
    <row r="3534" spans="2:17">
      <c r="B3534" s="243"/>
      <c r="C3534" s="243"/>
      <c r="D3534" s="279"/>
      <c r="E3534" s="243"/>
      <c r="F3534" s="243"/>
      <c r="G3534" s="243"/>
      <c r="H3534" s="243"/>
      <c r="I3534" s="243"/>
      <c r="J3534" s="243"/>
      <c r="K3534" s="243"/>
      <c r="L3534" s="243"/>
      <c r="M3534" s="243"/>
      <c r="N3534" s="243"/>
      <c r="O3534" s="243"/>
      <c r="P3534" s="243"/>
      <c r="Q3534" s="243"/>
    </row>
    <row r="3535" spans="2:17">
      <c r="B3535" s="243"/>
      <c r="C3535" s="243"/>
      <c r="D3535" s="279"/>
      <c r="E3535" s="243"/>
      <c r="F3535" s="243"/>
      <c r="G3535" s="243"/>
      <c r="H3535" s="243"/>
      <c r="I3535" s="243"/>
      <c r="J3535" s="243"/>
      <c r="K3535" s="243"/>
      <c r="L3535" s="243"/>
      <c r="M3535" s="243"/>
      <c r="N3535" s="243"/>
      <c r="O3535" s="243"/>
      <c r="P3535" s="243"/>
      <c r="Q3535" s="243"/>
    </row>
    <row r="3536" spans="2:17">
      <c r="B3536" s="243"/>
      <c r="C3536" s="243"/>
      <c r="D3536" s="279"/>
      <c r="E3536" s="243"/>
      <c r="F3536" s="243"/>
      <c r="G3536" s="243"/>
      <c r="H3536" s="243"/>
      <c r="I3536" s="243"/>
      <c r="J3536" s="243"/>
      <c r="K3536" s="243"/>
      <c r="L3536" s="243"/>
      <c r="M3536" s="243"/>
      <c r="N3536" s="243"/>
      <c r="O3536" s="243"/>
      <c r="P3536" s="243"/>
      <c r="Q3536" s="243"/>
    </row>
    <row r="3537" spans="2:17">
      <c r="B3537" s="243"/>
      <c r="C3537" s="243"/>
      <c r="D3537" s="279"/>
      <c r="E3537" s="243"/>
      <c r="F3537" s="243"/>
      <c r="G3537" s="243"/>
      <c r="H3537" s="243"/>
      <c r="I3537" s="243"/>
      <c r="J3537" s="243"/>
      <c r="K3537" s="243"/>
      <c r="L3537" s="243"/>
      <c r="M3537" s="243"/>
      <c r="N3537" s="243"/>
      <c r="O3537" s="243"/>
      <c r="P3537" s="243"/>
      <c r="Q3537" s="243"/>
    </row>
    <row r="3538" spans="2:17">
      <c r="B3538" s="243"/>
      <c r="C3538" s="243"/>
      <c r="D3538" s="279"/>
      <c r="E3538" s="243"/>
      <c r="F3538" s="243"/>
      <c r="G3538" s="243"/>
      <c r="H3538" s="243"/>
      <c r="I3538" s="243"/>
      <c r="J3538" s="243"/>
      <c r="K3538" s="243"/>
      <c r="L3538" s="243"/>
      <c r="M3538" s="243"/>
      <c r="N3538" s="243"/>
      <c r="O3538" s="243"/>
      <c r="P3538" s="243"/>
      <c r="Q3538" s="243"/>
    </row>
    <row r="3539" spans="2:17">
      <c r="B3539" s="243"/>
      <c r="C3539" s="243"/>
      <c r="D3539" s="279"/>
      <c r="E3539" s="243"/>
      <c r="F3539" s="243"/>
      <c r="G3539" s="243"/>
      <c r="H3539" s="243"/>
      <c r="I3539" s="243"/>
      <c r="J3539" s="243"/>
      <c r="K3539" s="243"/>
      <c r="L3539" s="243"/>
      <c r="M3539" s="243"/>
      <c r="N3539" s="243"/>
      <c r="O3539" s="243"/>
      <c r="P3539" s="243"/>
      <c r="Q3539" s="243"/>
    </row>
    <row r="3540" spans="2:17">
      <c r="B3540" s="243"/>
      <c r="C3540" s="243"/>
      <c r="D3540" s="279"/>
      <c r="E3540" s="243"/>
      <c r="F3540" s="243"/>
      <c r="G3540" s="243"/>
      <c r="H3540" s="243"/>
      <c r="I3540" s="243"/>
      <c r="J3540" s="243"/>
      <c r="K3540" s="243"/>
      <c r="L3540" s="243"/>
      <c r="M3540" s="243"/>
      <c r="N3540" s="243"/>
      <c r="O3540" s="243"/>
      <c r="P3540" s="243"/>
      <c r="Q3540" s="243"/>
    </row>
    <row r="3541" spans="2:17">
      <c r="B3541" s="243"/>
      <c r="C3541" s="243"/>
      <c r="D3541" s="279"/>
      <c r="E3541" s="243"/>
      <c r="F3541" s="243"/>
      <c r="G3541" s="243"/>
      <c r="H3541" s="243"/>
      <c r="I3541" s="243"/>
      <c r="J3541" s="243"/>
      <c r="K3541" s="243"/>
      <c r="L3541" s="243"/>
      <c r="M3541" s="243"/>
      <c r="N3541" s="243"/>
      <c r="O3541" s="243"/>
      <c r="P3541" s="243"/>
      <c r="Q3541" s="243"/>
    </row>
    <row r="3542" spans="2:17">
      <c r="B3542" s="243"/>
      <c r="C3542" s="243"/>
      <c r="D3542" s="279"/>
      <c r="E3542" s="243"/>
      <c r="F3542" s="243"/>
      <c r="G3542" s="243"/>
      <c r="H3542" s="243"/>
      <c r="I3542" s="243"/>
      <c r="J3542" s="243"/>
      <c r="K3542" s="243"/>
      <c r="L3542" s="243"/>
      <c r="M3542" s="243"/>
      <c r="N3542" s="243"/>
      <c r="O3542" s="243"/>
      <c r="P3542" s="243"/>
      <c r="Q3542" s="243"/>
    </row>
    <row r="3543" spans="2:17">
      <c r="B3543" s="243"/>
      <c r="C3543" s="243"/>
      <c r="D3543" s="279"/>
      <c r="E3543" s="243"/>
      <c r="F3543" s="243"/>
      <c r="G3543" s="243"/>
      <c r="H3543" s="243"/>
      <c r="I3543" s="243"/>
      <c r="J3543" s="243"/>
      <c r="K3543" s="243"/>
      <c r="L3543" s="243"/>
      <c r="M3543" s="243"/>
      <c r="N3543" s="243"/>
      <c r="O3543" s="243"/>
      <c r="P3543" s="243"/>
      <c r="Q3543" s="243"/>
    </row>
    <row r="3544" spans="2:17">
      <c r="B3544" s="243"/>
      <c r="C3544" s="243"/>
      <c r="D3544" s="279"/>
      <c r="E3544" s="243"/>
      <c r="F3544" s="243"/>
      <c r="G3544" s="243"/>
      <c r="H3544" s="243"/>
      <c r="I3544" s="243"/>
      <c r="J3544" s="243"/>
      <c r="K3544" s="243"/>
      <c r="L3544" s="243"/>
      <c r="M3544" s="243"/>
      <c r="N3544" s="243"/>
      <c r="O3544" s="243"/>
      <c r="P3544" s="243"/>
      <c r="Q3544" s="243"/>
    </row>
    <row r="3545" spans="2:17">
      <c r="B3545" s="243"/>
      <c r="C3545" s="243"/>
      <c r="D3545" s="279"/>
      <c r="E3545" s="243"/>
      <c r="F3545" s="243"/>
      <c r="G3545" s="243"/>
      <c r="H3545" s="243"/>
      <c r="I3545" s="243"/>
      <c r="J3545" s="243"/>
      <c r="K3545" s="243"/>
      <c r="L3545" s="243"/>
      <c r="M3545" s="243"/>
      <c r="N3545" s="243"/>
      <c r="O3545" s="243"/>
      <c r="P3545" s="243"/>
      <c r="Q3545" s="243"/>
    </row>
    <row r="3546" spans="2:17">
      <c r="B3546" s="243"/>
      <c r="C3546" s="243"/>
      <c r="D3546" s="279"/>
      <c r="E3546" s="243"/>
      <c r="F3546" s="243"/>
      <c r="G3546" s="243"/>
      <c r="H3546" s="243"/>
      <c r="I3546" s="243"/>
      <c r="J3546" s="243"/>
      <c r="K3546" s="243"/>
      <c r="L3546" s="243"/>
      <c r="M3546" s="243"/>
      <c r="N3546" s="243"/>
      <c r="O3546" s="243"/>
      <c r="P3546" s="243"/>
      <c r="Q3546" s="243"/>
    </row>
    <row r="3547" spans="2:17">
      <c r="B3547" s="243"/>
      <c r="C3547" s="243"/>
      <c r="D3547" s="279"/>
      <c r="E3547" s="243"/>
      <c r="F3547" s="243"/>
      <c r="G3547" s="243"/>
      <c r="H3547" s="243"/>
      <c r="I3547" s="243"/>
      <c r="J3547" s="243"/>
      <c r="K3547" s="243"/>
      <c r="L3547" s="243"/>
      <c r="M3547" s="243"/>
      <c r="N3547" s="243"/>
      <c r="O3547" s="243"/>
      <c r="P3547" s="243"/>
      <c r="Q3547" s="243"/>
    </row>
    <row r="3548" spans="2:17">
      <c r="B3548" s="243"/>
      <c r="C3548" s="243"/>
      <c r="D3548" s="279"/>
      <c r="E3548" s="243"/>
      <c r="F3548" s="243"/>
      <c r="G3548" s="243"/>
      <c r="H3548" s="243"/>
      <c r="I3548" s="243"/>
      <c r="J3548" s="243"/>
      <c r="K3548" s="243"/>
      <c r="L3548" s="243"/>
      <c r="M3548" s="243"/>
      <c r="N3548" s="243"/>
      <c r="O3548" s="243"/>
      <c r="P3548" s="243"/>
      <c r="Q3548" s="243"/>
    </row>
    <row r="3549" spans="2:17">
      <c r="B3549" s="243"/>
      <c r="C3549" s="243"/>
      <c r="D3549" s="279"/>
      <c r="E3549" s="243"/>
      <c r="F3549" s="243"/>
      <c r="G3549" s="243"/>
      <c r="H3549" s="243"/>
      <c r="I3549" s="243"/>
      <c r="J3549" s="243"/>
      <c r="K3549" s="243"/>
      <c r="L3549" s="243"/>
      <c r="M3549" s="243"/>
      <c r="N3549" s="243"/>
      <c r="O3549" s="243"/>
      <c r="P3549" s="243"/>
      <c r="Q3549" s="243"/>
    </row>
    <row r="3550" spans="2:17">
      <c r="B3550" s="243"/>
      <c r="C3550" s="243"/>
      <c r="D3550" s="279"/>
      <c r="E3550" s="243"/>
      <c r="F3550" s="243"/>
      <c r="G3550" s="243"/>
      <c r="H3550" s="243"/>
      <c r="I3550" s="243"/>
      <c r="J3550" s="243"/>
      <c r="K3550" s="243"/>
      <c r="L3550" s="243"/>
      <c r="M3550" s="243"/>
      <c r="N3550" s="243"/>
      <c r="O3550" s="243"/>
      <c r="P3550" s="243"/>
      <c r="Q3550" s="243"/>
    </row>
    <row r="3551" spans="2:17">
      <c r="B3551" s="243"/>
      <c r="C3551" s="243"/>
      <c r="D3551" s="279"/>
      <c r="E3551" s="243"/>
      <c r="F3551" s="243"/>
      <c r="G3551" s="243"/>
      <c r="H3551" s="243"/>
      <c r="I3551" s="243"/>
      <c r="J3551" s="243"/>
      <c r="K3551" s="243"/>
      <c r="L3551" s="243"/>
      <c r="M3551" s="243"/>
      <c r="N3551" s="243"/>
      <c r="O3551" s="243"/>
      <c r="P3551" s="243"/>
      <c r="Q3551" s="243"/>
    </row>
    <row r="3552" spans="2:17">
      <c r="B3552" s="243"/>
      <c r="C3552" s="243"/>
      <c r="D3552" s="279"/>
      <c r="E3552" s="243"/>
      <c r="F3552" s="243"/>
      <c r="G3552" s="243"/>
      <c r="H3552" s="243"/>
      <c r="I3552" s="243"/>
      <c r="J3552" s="243"/>
      <c r="K3552" s="243"/>
      <c r="L3552" s="243"/>
      <c r="M3552" s="243"/>
      <c r="N3552" s="243"/>
      <c r="O3552" s="243"/>
      <c r="P3552" s="243"/>
      <c r="Q3552" s="243"/>
    </row>
    <row r="3553" spans="2:17">
      <c r="B3553" s="243"/>
      <c r="C3553" s="243"/>
      <c r="D3553" s="279"/>
      <c r="E3553" s="243"/>
      <c r="F3553" s="243"/>
      <c r="G3553" s="243"/>
      <c r="H3553" s="243"/>
      <c r="I3553" s="243"/>
      <c r="J3553" s="243"/>
      <c r="K3553" s="243"/>
      <c r="L3553" s="243"/>
      <c r="M3553" s="243"/>
      <c r="N3553" s="243"/>
      <c r="O3553" s="243"/>
      <c r="P3553" s="243"/>
      <c r="Q3553" s="243"/>
    </row>
    <row r="3554" spans="2:17">
      <c r="B3554" s="243"/>
      <c r="C3554" s="243"/>
      <c r="D3554" s="279"/>
      <c r="E3554" s="243"/>
      <c r="F3554" s="243"/>
      <c r="G3554" s="243"/>
      <c r="H3554" s="243"/>
      <c r="I3554" s="243"/>
      <c r="J3554" s="243"/>
      <c r="K3554" s="243"/>
      <c r="L3554" s="243"/>
      <c r="M3554" s="243"/>
      <c r="N3554" s="243"/>
      <c r="O3554" s="243"/>
      <c r="P3554" s="243"/>
      <c r="Q3554" s="243"/>
    </row>
    <row r="3555" spans="2:17">
      <c r="B3555" s="243"/>
      <c r="C3555" s="243"/>
      <c r="D3555" s="279"/>
      <c r="E3555" s="243"/>
      <c r="F3555" s="243"/>
      <c r="G3555" s="243"/>
      <c r="H3555" s="243"/>
      <c r="I3555" s="243"/>
      <c r="J3555" s="243"/>
      <c r="K3555" s="243"/>
      <c r="L3555" s="243"/>
      <c r="M3555" s="243"/>
      <c r="N3555" s="243"/>
      <c r="O3555" s="243"/>
      <c r="P3555" s="243"/>
      <c r="Q3555" s="243"/>
    </row>
    <row r="3556" spans="2:17">
      <c r="B3556" s="243"/>
      <c r="C3556" s="243"/>
      <c r="D3556" s="279"/>
      <c r="E3556" s="243"/>
      <c r="F3556" s="243"/>
      <c r="G3556" s="243"/>
      <c r="H3556" s="243"/>
      <c r="I3556" s="243"/>
      <c r="J3556" s="243"/>
      <c r="K3556" s="243"/>
      <c r="L3556" s="243"/>
      <c r="M3556" s="243"/>
      <c r="N3556" s="243"/>
      <c r="O3556" s="243"/>
      <c r="P3556" s="243"/>
      <c r="Q3556" s="243"/>
    </row>
    <row r="3557" spans="2:17">
      <c r="B3557" s="243"/>
      <c r="C3557" s="243"/>
      <c r="D3557" s="279"/>
      <c r="E3557" s="243"/>
      <c r="F3557" s="243"/>
      <c r="G3557" s="243"/>
      <c r="H3557" s="243"/>
      <c r="I3557" s="243"/>
      <c r="J3557" s="243"/>
      <c r="K3557" s="243"/>
      <c r="L3557" s="243"/>
      <c r="M3557" s="243"/>
      <c r="N3557" s="243"/>
      <c r="O3557" s="243"/>
      <c r="P3557" s="243"/>
      <c r="Q3557" s="243"/>
    </row>
    <row r="3558" spans="2:17">
      <c r="B3558" s="243"/>
      <c r="C3558" s="243"/>
      <c r="D3558" s="279"/>
      <c r="E3558" s="243"/>
      <c r="F3558" s="243"/>
      <c r="G3558" s="243"/>
      <c r="H3558" s="243"/>
      <c r="I3558" s="243"/>
      <c r="J3558" s="243"/>
      <c r="K3558" s="243"/>
      <c r="L3558" s="243"/>
      <c r="M3558" s="243"/>
      <c r="N3558" s="243"/>
      <c r="O3558" s="243"/>
      <c r="P3558" s="243"/>
      <c r="Q3558" s="243"/>
    </row>
    <row r="3559" spans="2:17">
      <c r="B3559" s="243"/>
      <c r="C3559" s="243"/>
      <c r="D3559" s="279"/>
      <c r="E3559" s="243"/>
      <c r="F3559" s="243"/>
      <c r="G3559" s="243"/>
      <c r="H3559" s="243"/>
      <c r="I3559" s="243"/>
      <c r="J3559" s="243"/>
      <c r="K3559" s="243"/>
      <c r="L3559" s="243"/>
      <c r="M3559" s="243"/>
      <c r="N3559" s="243"/>
      <c r="O3559" s="243"/>
      <c r="P3559" s="243"/>
      <c r="Q3559" s="243"/>
    </row>
    <row r="3560" spans="2:17">
      <c r="B3560" s="243"/>
      <c r="C3560" s="243"/>
      <c r="D3560" s="279"/>
      <c r="E3560" s="243"/>
      <c r="F3560" s="243"/>
      <c r="G3560" s="243"/>
      <c r="H3560" s="243"/>
      <c r="I3560" s="243"/>
      <c r="J3560" s="243"/>
      <c r="K3560" s="243"/>
      <c r="L3560" s="243"/>
      <c r="M3560" s="243"/>
      <c r="N3560" s="243"/>
      <c r="O3560" s="243"/>
      <c r="P3560" s="243"/>
      <c r="Q3560" s="243"/>
    </row>
    <row r="3561" spans="2:17">
      <c r="B3561" s="243"/>
      <c r="C3561" s="243"/>
      <c r="D3561" s="279"/>
      <c r="E3561" s="243"/>
      <c r="F3561" s="243"/>
      <c r="G3561" s="243"/>
      <c r="H3561" s="243"/>
      <c r="I3561" s="243"/>
      <c r="J3561" s="243"/>
      <c r="K3561" s="243"/>
      <c r="L3561" s="243"/>
      <c r="M3561" s="243"/>
      <c r="N3561" s="243"/>
      <c r="O3561" s="243"/>
      <c r="P3561" s="243"/>
      <c r="Q3561" s="243"/>
    </row>
    <row r="3562" spans="2:17">
      <c r="B3562" s="243"/>
      <c r="C3562" s="243"/>
      <c r="D3562" s="279"/>
      <c r="E3562" s="243"/>
      <c r="F3562" s="243"/>
      <c r="G3562" s="243"/>
      <c r="H3562" s="243"/>
      <c r="I3562" s="243"/>
      <c r="J3562" s="243"/>
      <c r="K3562" s="243"/>
      <c r="L3562" s="243"/>
      <c r="M3562" s="243"/>
      <c r="N3562" s="243"/>
      <c r="O3562" s="243"/>
      <c r="P3562" s="243"/>
      <c r="Q3562" s="243"/>
    </row>
    <row r="3563" spans="2:17">
      <c r="B3563" s="243"/>
      <c r="C3563" s="243"/>
      <c r="D3563" s="279"/>
      <c r="E3563" s="243"/>
      <c r="F3563" s="243"/>
      <c r="G3563" s="243"/>
      <c r="H3563" s="243"/>
      <c r="I3563" s="243"/>
      <c r="J3563" s="243"/>
      <c r="K3563" s="243"/>
      <c r="L3563" s="243"/>
      <c r="M3563" s="243"/>
      <c r="N3563" s="243"/>
      <c r="O3563" s="243"/>
      <c r="P3563" s="243"/>
      <c r="Q3563" s="243"/>
    </row>
    <row r="3564" spans="2:17">
      <c r="B3564" s="243"/>
      <c r="C3564" s="243"/>
      <c r="D3564" s="279"/>
      <c r="E3564" s="243"/>
      <c r="F3564" s="243"/>
      <c r="G3564" s="243"/>
      <c r="H3564" s="243"/>
      <c r="I3564" s="243"/>
      <c r="J3564" s="243"/>
      <c r="K3564" s="243"/>
      <c r="L3564" s="243"/>
      <c r="M3564" s="243"/>
      <c r="N3564" s="243"/>
      <c r="O3564" s="243"/>
      <c r="P3564" s="243"/>
      <c r="Q3564" s="243"/>
    </row>
    <row r="3565" spans="2:17">
      <c r="B3565" s="243"/>
      <c r="C3565" s="243"/>
      <c r="D3565" s="279"/>
      <c r="E3565" s="243"/>
      <c r="F3565" s="243"/>
      <c r="G3565" s="243"/>
      <c r="H3565" s="243"/>
      <c r="I3565" s="243"/>
      <c r="J3565" s="243"/>
      <c r="K3565" s="243"/>
      <c r="L3565" s="243"/>
      <c r="M3565" s="243"/>
      <c r="N3565" s="243"/>
      <c r="O3565" s="243"/>
      <c r="P3565" s="243"/>
      <c r="Q3565" s="243"/>
    </row>
    <row r="3566" spans="2:17">
      <c r="B3566" s="243"/>
      <c r="C3566" s="243"/>
      <c r="D3566" s="279"/>
      <c r="E3566" s="243"/>
      <c r="F3566" s="243"/>
      <c r="G3566" s="243"/>
      <c r="H3566" s="243"/>
      <c r="I3566" s="243"/>
      <c r="J3566" s="243"/>
      <c r="K3566" s="243"/>
      <c r="L3566" s="243"/>
      <c r="M3566" s="243"/>
      <c r="N3566" s="243"/>
      <c r="O3566" s="243"/>
      <c r="P3566" s="243"/>
      <c r="Q3566" s="243"/>
    </row>
    <row r="3567" spans="2:17">
      <c r="B3567" s="243"/>
      <c r="C3567" s="243"/>
      <c r="D3567" s="279"/>
      <c r="E3567" s="243"/>
      <c r="F3567" s="243"/>
      <c r="G3567" s="243"/>
      <c r="H3567" s="243"/>
      <c r="I3567" s="243"/>
      <c r="J3567" s="243"/>
      <c r="K3567" s="243"/>
      <c r="L3567" s="243"/>
      <c r="M3567" s="243"/>
      <c r="N3567" s="243"/>
      <c r="O3567" s="243"/>
      <c r="P3567" s="243"/>
      <c r="Q3567" s="243"/>
    </row>
    <row r="3568" spans="2:17">
      <c r="B3568" s="243"/>
      <c r="C3568" s="243"/>
      <c r="D3568" s="279"/>
      <c r="E3568" s="243"/>
      <c r="F3568" s="243"/>
      <c r="G3568" s="243"/>
      <c r="H3568" s="243"/>
      <c r="I3568" s="243"/>
      <c r="J3568" s="243"/>
      <c r="K3568" s="243"/>
      <c r="L3568" s="243"/>
      <c r="M3568" s="243"/>
      <c r="N3568" s="243"/>
      <c r="O3568" s="243"/>
      <c r="P3568" s="243"/>
      <c r="Q3568" s="243"/>
    </row>
    <row r="3569" spans="2:17">
      <c r="B3569" s="243"/>
      <c r="C3569" s="243"/>
      <c r="D3569" s="279"/>
      <c r="E3569" s="243"/>
      <c r="F3569" s="243"/>
      <c r="G3569" s="243"/>
      <c r="H3569" s="243"/>
      <c r="I3569" s="243"/>
      <c r="J3569" s="243"/>
      <c r="K3569" s="243"/>
      <c r="L3569" s="243"/>
      <c r="M3569" s="243"/>
      <c r="N3569" s="243"/>
      <c r="O3569" s="243"/>
      <c r="P3569" s="243"/>
      <c r="Q3569" s="243"/>
    </row>
    <row r="3570" spans="2:17">
      <c r="B3570" s="243"/>
      <c r="C3570" s="243"/>
      <c r="D3570" s="279"/>
      <c r="E3570" s="243"/>
      <c r="F3570" s="243"/>
      <c r="G3570" s="243"/>
      <c r="H3570" s="243"/>
      <c r="I3570" s="243"/>
      <c r="J3570" s="243"/>
      <c r="K3570" s="243"/>
      <c r="L3570" s="243"/>
      <c r="M3570" s="243"/>
      <c r="N3570" s="243"/>
      <c r="O3570" s="243"/>
      <c r="P3570" s="243"/>
      <c r="Q3570" s="243"/>
    </row>
    <row r="3571" spans="2:17">
      <c r="B3571" s="243"/>
      <c r="C3571" s="243"/>
      <c r="D3571" s="279"/>
      <c r="E3571" s="243"/>
      <c r="F3571" s="243"/>
      <c r="G3571" s="243"/>
      <c r="H3571" s="243"/>
      <c r="I3571" s="243"/>
      <c r="J3571" s="243"/>
      <c r="K3571" s="243"/>
      <c r="L3571" s="243"/>
      <c r="M3571" s="243"/>
      <c r="N3571" s="243"/>
      <c r="O3571" s="243"/>
      <c r="P3571" s="243"/>
      <c r="Q3571" s="243"/>
    </row>
    <row r="3572" spans="2:17">
      <c r="B3572" s="243"/>
      <c r="C3572" s="243"/>
      <c r="D3572" s="279"/>
      <c r="E3572" s="243"/>
      <c r="F3572" s="243"/>
      <c r="G3572" s="243"/>
      <c r="H3572" s="243"/>
      <c r="I3572" s="243"/>
      <c r="J3572" s="243"/>
      <c r="K3572" s="243"/>
      <c r="L3572" s="243"/>
      <c r="M3572" s="243"/>
      <c r="N3572" s="243"/>
      <c r="O3572" s="243"/>
      <c r="P3572" s="243"/>
      <c r="Q3572" s="243"/>
    </row>
    <row r="3573" spans="2:17">
      <c r="B3573" s="243"/>
      <c r="C3573" s="243"/>
      <c r="D3573" s="279"/>
      <c r="E3573" s="243"/>
      <c r="F3573" s="243"/>
      <c r="G3573" s="243"/>
      <c r="H3573" s="243"/>
      <c r="I3573" s="243"/>
      <c r="J3573" s="243"/>
      <c r="K3573" s="243"/>
      <c r="L3573" s="243"/>
      <c r="M3573" s="243"/>
      <c r="N3573" s="243"/>
      <c r="O3573" s="243"/>
      <c r="P3573" s="243"/>
      <c r="Q3573" s="243"/>
    </row>
    <row r="3574" spans="2:17">
      <c r="B3574" s="243"/>
      <c r="C3574" s="243"/>
      <c r="D3574" s="279"/>
      <c r="E3574" s="243"/>
      <c r="F3574" s="243"/>
      <c r="G3574" s="243"/>
      <c r="H3574" s="243"/>
      <c r="I3574" s="243"/>
      <c r="J3574" s="243"/>
      <c r="K3574" s="243"/>
      <c r="L3574" s="243"/>
      <c r="M3574" s="243"/>
      <c r="N3574" s="243"/>
      <c r="O3574" s="243"/>
      <c r="P3574" s="243"/>
      <c r="Q3574" s="243"/>
    </row>
    <row r="3575" spans="2:17">
      <c r="B3575" s="243"/>
      <c r="C3575" s="243"/>
      <c r="D3575" s="279"/>
      <c r="E3575" s="243"/>
      <c r="F3575" s="243"/>
      <c r="G3575" s="243"/>
      <c r="H3575" s="243"/>
      <c r="I3575" s="243"/>
      <c r="J3575" s="243"/>
      <c r="K3575" s="243"/>
      <c r="L3575" s="243"/>
      <c r="M3575" s="243"/>
      <c r="N3575" s="243"/>
      <c r="O3575" s="243"/>
      <c r="P3575" s="243"/>
      <c r="Q3575" s="243"/>
    </row>
    <row r="3576" spans="2:17">
      <c r="B3576" s="243"/>
      <c r="C3576" s="243"/>
      <c r="D3576" s="279"/>
      <c r="E3576" s="243"/>
      <c r="F3576" s="243"/>
      <c r="G3576" s="243"/>
      <c r="H3576" s="243"/>
      <c r="I3576" s="243"/>
      <c r="J3576" s="243"/>
      <c r="K3576" s="243"/>
      <c r="L3576" s="243"/>
      <c r="M3576" s="243"/>
      <c r="N3576" s="243"/>
      <c r="O3576" s="243"/>
      <c r="P3576" s="243"/>
      <c r="Q3576" s="243"/>
    </row>
    <row r="3577" spans="2:17">
      <c r="B3577" s="243"/>
      <c r="C3577" s="243"/>
      <c r="D3577" s="279"/>
      <c r="E3577" s="243"/>
      <c r="F3577" s="243"/>
      <c r="G3577" s="243"/>
      <c r="H3577" s="243"/>
      <c r="I3577" s="243"/>
      <c r="J3577" s="243"/>
      <c r="K3577" s="243"/>
      <c r="L3577" s="243"/>
      <c r="M3577" s="243"/>
      <c r="N3577" s="243"/>
      <c r="O3577" s="243"/>
      <c r="P3577" s="243"/>
      <c r="Q3577" s="243"/>
    </row>
    <row r="3578" spans="2:17">
      <c r="B3578" s="243"/>
      <c r="C3578" s="243"/>
      <c r="D3578" s="279"/>
      <c r="E3578" s="243"/>
      <c r="F3578" s="243"/>
      <c r="G3578" s="243"/>
      <c r="H3578" s="243"/>
      <c r="I3578" s="243"/>
      <c r="J3578" s="243"/>
      <c r="K3578" s="243"/>
      <c r="L3578" s="243"/>
      <c r="M3578" s="243"/>
      <c r="N3578" s="243"/>
      <c r="O3578" s="243"/>
      <c r="P3578" s="243"/>
      <c r="Q3578" s="243"/>
    </row>
    <row r="3579" spans="2:17">
      <c r="B3579" s="243"/>
      <c r="C3579" s="243"/>
      <c r="D3579" s="279"/>
      <c r="E3579" s="243"/>
      <c r="F3579" s="243"/>
      <c r="G3579" s="243"/>
      <c r="H3579" s="243"/>
      <c r="I3579" s="243"/>
      <c r="J3579" s="243"/>
      <c r="K3579" s="243"/>
      <c r="L3579" s="243"/>
      <c r="M3579" s="243"/>
      <c r="N3579" s="243"/>
      <c r="O3579" s="243"/>
      <c r="P3579" s="243"/>
      <c r="Q3579" s="243"/>
    </row>
    <row r="3580" spans="2:17">
      <c r="B3580" s="243"/>
      <c r="C3580" s="243"/>
      <c r="D3580" s="279"/>
      <c r="E3580" s="243"/>
      <c r="F3580" s="243"/>
      <c r="G3580" s="243"/>
      <c r="H3580" s="243"/>
      <c r="I3580" s="243"/>
      <c r="J3580" s="243"/>
      <c r="K3580" s="243"/>
      <c r="L3580" s="243"/>
      <c r="M3580" s="243"/>
      <c r="N3580" s="243"/>
      <c r="O3580" s="243"/>
      <c r="P3580" s="243"/>
      <c r="Q3580" s="243"/>
    </row>
    <row r="3581" spans="2:17">
      <c r="B3581" s="243"/>
      <c r="C3581" s="243"/>
      <c r="D3581" s="279"/>
      <c r="E3581" s="243"/>
      <c r="F3581" s="243"/>
      <c r="G3581" s="243"/>
      <c r="H3581" s="243"/>
      <c r="I3581" s="243"/>
      <c r="J3581" s="243"/>
      <c r="K3581" s="243"/>
      <c r="L3581" s="243"/>
      <c r="M3581" s="243"/>
      <c r="N3581" s="243"/>
      <c r="O3581" s="243"/>
      <c r="P3581" s="243"/>
      <c r="Q3581" s="243"/>
    </row>
    <row r="3582" spans="2:17">
      <c r="B3582" s="243"/>
      <c r="C3582" s="243"/>
      <c r="D3582" s="279"/>
      <c r="E3582" s="243"/>
      <c r="F3582" s="243"/>
      <c r="G3582" s="243"/>
      <c r="H3582" s="243"/>
      <c r="I3582" s="243"/>
      <c r="J3582" s="243"/>
      <c r="K3582" s="243"/>
      <c r="L3582" s="243"/>
      <c r="M3582" s="243"/>
      <c r="N3582" s="243"/>
      <c r="O3582" s="243"/>
      <c r="P3582" s="243"/>
      <c r="Q3582" s="243"/>
    </row>
    <row r="3583" spans="2:17">
      <c r="B3583" s="243"/>
      <c r="C3583" s="243"/>
      <c r="D3583" s="279"/>
      <c r="E3583" s="243"/>
      <c r="F3583" s="243"/>
      <c r="G3583" s="243"/>
      <c r="H3583" s="243"/>
      <c r="I3583" s="243"/>
      <c r="J3583" s="243"/>
      <c r="K3583" s="243"/>
      <c r="L3583" s="243"/>
      <c r="M3583" s="243"/>
      <c r="N3583" s="243"/>
      <c r="O3583" s="243"/>
      <c r="P3583" s="243"/>
      <c r="Q3583" s="243"/>
    </row>
    <row r="3584" spans="2:17">
      <c r="B3584" s="243"/>
      <c r="C3584" s="243"/>
      <c r="D3584" s="279"/>
      <c r="E3584" s="243"/>
      <c r="F3584" s="243"/>
      <c r="G3584" s="243"/>
      <c r="H3584" s="243"/>
      <c r="I3584" s="243"/>
      <c r="J3584" s="243"/>
      <c r="K3584" s="243"/>
      <c r="L3584" s="243"/>
      <c r="M3584" s="243"/>
      <c r="N3584" s="243"/>
      <c r="O3584" s="243"/>
      <c r="P3584" s="243"/>
      <c r="Q3584" s="243"/>
    </row>
    <row r="3585" spans="2:17">
      <c r="B3585" s="243"/>
      <c r="C3585" s="243"/>
      <c r="D3585" s="279"/>
      <c r="E3585" s="243"/>
      <c r="F3585" s="243"/>
      <c r="G3585" s="243"/>
      <c r="H3585" s="243"/>
      <c r="I3585" s="243"/>
      <c r="J3585" s="243"/>
      <c r="K3585" s="243"/>
      <c r="L3585" s="243"/>
      <c r="M3585" s="243"/>
      <c r="N3585" s="243"/>
      <c r="O3585" s="243"/>
      <c r="P3585" s="243"/>
      <c r="Q3585" s="243"/>
    </row>
    <row r="3586" spans="2:17">
      <c r="B3586" s="243"/>
      <c r="C3586" s="243"/>
      <c r="D3586" s="279"/>
      <c r="E3586" s="243"/>
      <c r="F3586" s="243"/>
      <c r="G3586" s="243"/>
      <c r="H3586" s="243"/>
      <c r="I3586" s="243"/>
      <c r="J3586" s="243"/>
      <c r="K3586" s="243"/>
      <c r="L3586" s="243"/>
      <c r="M3586" s="243"/>
      <c r="N3586" s="243"/>
      <c r="O3586" s="243"/>
      <c r="P3586" s="243"/>
      <c r="Q3586" s="243"/>
    </row>
    <row r="3587" spans="2:17">
      <c r="B3587" s="243"/>
      <c r="C3587" s="243"/>
      <c r="D3587" s="279"/>
      <c r="E3587" s="243"/>
      <c r="F3587" s="243"/>
      <c r="G3587" s="243"/>
      <c r="H3587" s="243"/>
      <c r="I3587" s="243"/>
      <c r="J3587" s="243"/>
      <c r="K3587" s="243"/>
      <c r="L3587" s="243"/>
      <c r="M3587" s="243"/>
      <c r="N3587" s="243"/>
      <c r="O3587" s="243"/>
      <c r="P3587" s="243"/>
      <c r="Q3587" s="243"/>
    </row>
    <row r="3588" spans="2:17">
      <c r="B3588" s="243"/>
      <c r="C3588" s="243"/>
      <c r="D3588" s="279"/>
      <c r="E3588" s="243"/>
      <c r="F3588" s="243"/>
      <c r="G3588" s="243"/>
      <c r="H3588" s="243"/>
      <c r="I3588" s="243"/>
      <c r="J3588" s="243"/>
      <c r="K3588" s="243"/>
      <c r="L3588" s="243"/>
      <c r="M3588" s="243"/>
      <c r="N3588" s="243"/>
      <c r="O3588" s="243"/>
      <c r="P3588" s="243"/>
      <c r="Q3588" s="243"/>
    </row>
    <row r="3589" spans="2:17">
      <c r="B3589" s="243"/>
      <c r="C3589" s="243"/>
      <c r="D3589" s="279"/>
      <c r="E3589" s="243"/>
      <c r="F3589" s="243"/>
      <c r="G3589" s="243"/>
      <c r="H3589" s="243"/>
      <c r="I3589" s="243"/>
      <c r="J3589" s="243"/>
      <c r="K3589" s="243"/>
      <c r="L3589" s="243"/>
      <c r="M3589" s="243"/>
      <c r="N3589" s="243"/>
      <c r="O3589" s="243"/>
      <c r="P3589" s="243"/>
      <c r="Q3589" s="243"/>
    </row>
    <row r="3590" spans="2:17">
      <c r="B3590" s="243"/>
      <c r="C3590" s="243"/>
      <c r="D3590" s="279"/>
      <c r="E3590" s="243"/>
      <c r="F3590" s="243"/>
      <c r="G3590" s="243"/>
      <c r="H3590" s="243"/>
      <c r="I3590" s="243"/>
      <c r="J3590" s="243"/>
      <c r="K3590" s="243"/>
      <c r="L3590" s="243"/>
      <c r="M3590" s="243"/>
      <c r="N3590" s="243"/>
      <c r="O3590" s="243"/>
      <c r="P3590" s="243"/>
      <c r="Q3590" s="243"/>
    </row>
    <row r="3591" spans="2:17">
      <c r="B3591" s="243"/>
      <c r="C3591" s="243"/>
      <c r="D3591" s="279"/>
      <c r="E3591" s="243"/>
      <c r="F3591" s="243"/>
      <c r="G3591" s="243"/>
      <c r="H3591" s="243"/>
      <c r="I3591" s="243"/>
      <c r="J3591" s="243"/>
      <c r="K3591" s="243"/>
      <c r="L3591" s="243"/>
      <c r="M3591" s="243"/>
      <c r="N3591" s="243"/>
      <c r="O3591" s="243"/>
      <c r="P3591" s="243"/>
      <c r="Q3591" s="243"/>
    </row>
    <row r="3592" spans="2:17">
      <c r="B3592" s="243"/>
      <c r="C3592" s="243"/>
      <c r="D3592" s="279"/>
      <c r="E3592" s="243"/>
      <c r="F3592" s="243"/>
      <c r="G3592" s="243"/>
      <c r="H3592" s="243"/>
      <c r="I3592" s="243"/>
      <c r="J3592" s="243"/>
      <c r="K3592" s="243"/>
      <c r="L3592" s="243"/>
      <c r="M3592" s="243"/>
      <c r="N3592" s="243"/>
      <c r="O3592" s="243"/>
      <c r="P3592" s="243"/>
      <c r="Q3592" s="243"/>
    </row>
    <row r="3593" spans="2:17">
      <c r="B3593" s="243"/>
      <c r="C3593" s="243"/>
      <c r="D3593" s="279"/>
      <c r="E3593" s="243"/>
      <c r="F3593" s="243"/>
      <c r="G3593" s="243"/>
      <c r="H3593" s="243"/>
      <c r="I3593" s="243"/>
      <c r="J3593" s="243"/>
      <c r="K3593" s="243"/>
      <c r="L3593" s="243"/>
      <c r="M3593" s="243"/>
      <c r="N3593" s="243"/>
      <c r="O3593" s="243"/>
      <c r="P3593" s="243"/>
      <c r="Q3593" s="243"/>
    </row>
    <row r="3594" spans="2:17">
      <c r="B3594" s="243"/>
      <c r="C3594" s="243"/>
      <c r="D3594" s="279"/>
      <c r="E3594" s="243"/>
      <c r="F3594" s="243"/>
      <c r="G3594" s="243"/>
      <c r="H3594" s="243"/>
      <c r="I3594" s="243"/>
      <c r="J3594" s="243"/>
      <c r="K3594" s="243"/>
      <c r="L3594" s="243"/>
      <c r="M3594" s="243"/>
      <c r="N3594" s="243"/>
      <c r="O3594" s="243"/>
      <c r="P3594" s="243"/>
      <c r="Q3594" s="243"/>
    </row>
    <row r="3595" spans="2:17">
      <c r="B3595" s="243"/>
      <c r="C3595" s="243"/>
      <c r="D3595" s="279"/>
      <c r="E3595" s="243"/>
      <c r="F3595" s="243"/>
      <c r="G3595" s="243"/>
      <c r="H3595" s="243"/>
      <c r="I3595" s="243"/>
      <c r="J3595" s="243"/>
      <c r="K3595" s="243"/>
      <c r="L3595" s="243"/>
      <c r="M3595" s="243"/>
      <c r="N3595" s="243"/>
      <c r="O3595" s="243"/>
      <c r="P3595" s="243"/>
      <c r="Q3595" s="243"/>
    </row>
    <row r="3596" spans="2:17">
      <c r="B3596" s="243"/>
      <c r="C3596" s="243"/>
      <c r="D3596" s="279"/>
      <c r="E3596" s="243"/>
      <c r="F3596" s="243"/>
      <c r="G3596" s="243"/>
      <c r="H3596" s="243"/>
      <c r="I3596" s="243"/>
      <c r="J3596" s="243"/>
      <c r="K3596" s="243"/>
      <c r="L3596" s="243"/>
      <c r="M3596" s="243"/>
      <c r="N3596" s="243"/>
      <c r="O3596" s="243"/>
      <c r="P3596" s="243"/>
      <c r="Q3596" s="243"/>
    </row>
    <row r="3597" spans="2:17">
      <c r="B3597" s="243"/>
      <c r="C3597" s="243"/>
      <c r="D3597" s="279"/>
      <c r="E3597" s="243"/>
      <c r="F3597" s="243"/>
      <c r="G3597" s="243"/>
      <c r="H3597" s="243"/>
      <c r="I3597" s="243"/>
      <c r="J3597" s="243"/>
      <c r="K3597" s="243"/>
      <c r="L3597" s="243"/>
      <c r="M3597" s="243"/>
      <c r="N3597" s="243"/>
      <c r="O3597" s="243"/>
      <c r="P3597" s="243"/>
      <c r="Q3597" s="243"/>
    </row>
    <row r="3598" spans="2:17">
      <c r="B3598" s="243"/>
      <c r="C3598" s="243"/>
      <c r="D3598" s="279"/>
      <c r="E3598" s="243"/>
      <c r="F3598" s="243"/>
      <c r="G3598" s="243"/>
      <c r="H3598" s="243"/>
      <c r="I3598" s="243"/>
      <c r="J3598" s="243"/>
      <c r="K3598" s="243"/>
      <c r="L3598" s="243"/>
      <c r="M3598" s="243"/>
      <c r="N3598" s="243"/>
      <c r="O3598" s="243"/>
      <c r="P3598" s="243"/>
      <c r="Q3598" s="243"/>
    </row>
    <row r="3599" spans="2:17">
      <c r="B3599" s="243"/>
      <c r="C3599" s="243"/>
      <c r="D3599" s="279"/>
      <c r="E3599" s="243"/>
      <c r="F3599" s="243"/>
      <c r="G3599" s="243"/>
      <c r="H3599" s="243"/>
      <c r="I3599" s="243"/>
      <c r="J3599" s="243"/>
      <c r="K3599" s="243"/>
      <c r="L3599" s="243"/>
      <c r="M3599" s="243"/>
      <c r="N3599" s="243"/>
      <c r="O3599" s="243"/>
      <c r="P3599" s="243"/>
      <c r="Q3599" s="243"/>
    </row>
    <row r="3600" spans="2:17">
      <c r="B3600" s="243"/>
      <c r="C3600" s="243"/>
      <c r="D3600" s="279"/>
      <c r="E3600" s="243"/>
      <c r="F3600" s="243"/>
      <c r="G3600" s="243"/>
      <c r="H3600" s="243"/>
      <c r="I3600" s="243"/>
      <c r="J3600" s="243"/>
      <c r="K3600" s="243"/>
      <c r="L3600" s="243"/>
      <c r="M3600" s="243"/>
      <c r="N3600" s="243"/>
      <c r="O3600" s="243"/>
      <c r="P3600" s="243"/>
      <c r="Q3600" s="243"/>
    </row>
    <row r="3601" spans="2:17">
      <c r="B3601" s="243"/>
      <c r="C3601" s="243"/>
      <c r="D3601" s="279"/>
      <c r="E3601" s="243"/>
      <c r="F3601" s="243"/>
      <c r="G3601" s="243"/>
      <c r="H3601" s="243"/>
      <c r="I3601" s="243"/>
      <c r="J3601" s="243"/>
      <c r="K3601" s="243"/>
      <c r="L3601" s="243"/>
      <c r="M3601" s="243"/>
      <c r="N3601" s="243"/>
      <c r="O3601" s="243"/>
      <c r="P3601" s="243"/>
      <c r="Q3601" s="243"/>
    </row>
    <row r="3602" spans="2:17">
      <c r="B3602" s="243"/>
      <c r="C3602" s="243"/>
      <c r="D3602" s="279"/>
      <c r="E3602" s="243"/>
      <c r="F3602" s="243"/>
      <c r="G3602" s="243"/>
      <c r="H3602" s="243"/>
      <c r="I3602" s="243"/>
      <c r="J3602" s="243"/>
      <c r="K3602" s="243"/>
      <c r="L3602" s="243"/>
      <c r="M3602" s="243"/>
      <c r="N3602" s="243"/>
      <c r="O3602" s="243"/>
      <c r="P3602" s="243"/>
      <c r="Q3602" s="243"/>
    </row>
    <row r="3603" spans="2:17">
      <c r="B3603" s="243"/>
      <c r="C3603" s="243"/>
      <c r="D3603" s="279"/>
      <c r="E3603" s="243"/>
      <c r="F3603" s="243"/>
      <c r="G3603" s="243"/>
      <c r="H3603" s="243"/>
      <c r="I3603" s="243"/>
      <c r="J3603" s="243"/>
      <c r="K3603" s="243"/>
      <c r="L3603" s="243"/>
      <c r="M3603" s="243"/>
      <c r="N3603" s="243"/>
      <c r="O3603" s="243"/>
      <c r="P3603" s="243"/>
      <c r="Q3603" s="243"/>
    </row>
    <row r="3604" spans="2:17">
      <c r="B3604" s="243"/>
      <c r="C3604" s="243"/>
      <c r="D3604" s="279"/>
      <c r="E3604" s="243"/>
      <c r="F3604" s="243"/>
      <c r="G3604" s="243"/>
      <c r="H3604" s="243"/>
      <c r="I3604" s="243"/>
      <c r="J3604" s="243"/>
      <c r="K3604" s="243"/>
      <c r="L3604" s="243"/>
      <c r="M3604" s="243"/>
      <c r="N3604" s="243"/>
      <c r="O3604" s="243"/>
      <c r="P3604" s="243"/>
      <c r="Q3604" s="243"/>
    </row>
    <row r="3605" spans="2:17">
      <c r="B3605" s="243"/>
      <c r="C3605" s="243"/>
      <c r="D3605" s="279"/>
      <c r="E3605" s="243"/>
      <c r="F3605" s="243"/>
      <c r="G3605" s="243"/>
      <c r="H3605" s="243"/>
      <c r="I3605" s="243"/>
      <c r="J3605" s="243"/>
      <c r="K3605" s="243"/>
      <c r="L3605" s="243"/>
      <c r="M3605" s="243"/>
      <c r="N3605" s="243"/>
      <c r="O3605" s="243"/>
      <c r="P3605" s="243"/>
      <c r="Q3605" s="243"/>
    </row>
    <row r="3606" spans="2:17">
      <c r="B3606" s="243"/>
      <c r="C3606" s="243"/>
      <c r="D3606" s="279"/>
      <c r="E3606" s="243"/>
      <c r="F3606" s="243"/>
      <c r="G3606" s="243"/>
      <c r="H3606" s="243"/>
      <c r="I3606" s="243"/>
      <c r="J3606" s="243"/>
      <c r="K3606" s="243"/>
      <c r="L3606" s="243"/>
      <c r="M3606" s="243"/>
      <c r="N3606" s="243"/>
      <c r="O3606" s="243"/>
      <c r="P3606" s="243"/>
      <c r="Q3606" s="243"/>
    </row>
    <row r="3607" spans="2:17">
      <c r="B3607" s="243"/>
      <c r="C3607" s="243"/>
      <c r="D3607" s="279"/>
      <c r="E3607" s="243"/>
      <c r="F3607" s="243"/>
      <c r="G3607" s="243"/>
      <c r="H3607" s="243"/>
      <c r="I3607" s="243"/>
      <c r="J3607" s="243"/>
      <c r="K3607" s="243"/>
      <c r="L3607" s="243"/>
      <c r="M3607" s="243"/>
      <c r="N3607" s="243"/>
      <c r="O3607" s="243"/>
      <c r="P3607" s="243"/>
      <c r="Q3607" s="243"/>
    </row>
    <row r="3608" spans="2:17">
      <c r="B3608" s="243"/>
      <c r="C3608" s="243"/>
      <c r="D3608" s="279"/>
      <c r="E3608" s="243"/>
      <c r="F3608" s="243"/>
      <c r="G3608" s="243"/>
      <c r="H3608" s="243"/>
      <c r="I3608" s="243"/>
      <c r="J3608" s="243"/>
      <c r="K3608" s="243"/>
      <c r="L3608" s="243"/>
      <c r="M3608" s="243"/>
      <c r="N3608" s="243"/>
      <c r="O3608" s="243"/>
      <c r="P3608" s="243"/>
      <c r="Q3608" s="243"/>
    </row>
    <row r="3609" spans="2:17">
      <c r="B3609" s="243"/>
      <c r="C3609" s="243"/>
      <c r="D3609" s="279"/>
      <c r="E3609" s="243"/>
      <c r="F3609" s="243"/>
      <c r="G3609" s="243"/>
      <c r="H3609" s="243"/>
      <c r="I3609" s="243"/>
      <c r="J3609" s="243"/>
      <c r="K3609" s="243"/>
      <c r="L3609" s="243"/>
      <c r="M3609" s="243"/>
      <c r="N3609" s="243"/>
      <c r="O3609" s="243"/>
      <c r="P3609" s="243"/>
      <c r="Q3609" s="243"/>
    </row>
    <row r="3610" spans="2:17">
      <c r="B3610" s="243"/>
      <c r="C3610" s="243"/>
      <c r="D3610" s="279"/>
      <c r="E3610" s="243"/>
      <c r="F3610" s="243"/>
      <c r="G3610" s="243"/>
      <c r="H3610" s="243"/>
      <c r="I3610" s="243"/>
      <c r="J3610" s="243"/>
      <c r="K3610" s="243"/>
      <c r="L3610" s="243"/>
      <c r="M3610" s="243"/>
      <c r="N3610" s="243"/>
      <c r="O3610" s="243"/>
      <c r="P3610" s="243"/>
      <c r="Q3610" s="243"/>
    </row>
    <row r="3611" spans="2:17">
      <c r="B3611" s="243"/>
      <c r="C3611" s="243"/>
      <c r="D3611" s="279"/>
      <c r="E3611" s="243"/>
      <c r="F3611" s="243"/>
      <c r="G3611" s="243"/>
      <c r="H3611" s="243"/>
      <c r="I3611" s="243"/>
      <c r="J3611" s="243"/>
      <c r="K3611" s="243"/>
      <c r="L3611" s="243"/>
      <c r="M3611" s="243"/>
      <c r="N3611" s="243"/>
      <c r="O3611" s="243"/>
      <c r="P3611" s="243"/>
      <c r="Q3611" s="243"/>
    </row>
    <row r="3612" spans="2:17">
      <c r="B3612" s="243"/>
      <c r="C3612" s="243"/>
      <c r="D3612" s="279"/>
      <c r="E3612" s="243"/>
      <c r="F3612" s="243"/>
      <c r="G3612" s="243"/>
      <c r="H3612" s="243"/>
      <c r="I3612" s="243"/>
      <c r="J3612" s="243"/>
      <c r="K3612" s="243"/>
      <c r="L3612" s="243"/>
      <c r="M3612" s="243"/>
      <c r="N3612" s="243"/>
      <c r="O3612" s="243"/>
      <c r="P3612" s="243"/>
      <c r="Q3612" s="243"/>
    </row>
    <row r="3613" spans="2:17">
      <c r="B3613" s="243"/>
      <c r="C3613" s="243"/>
      <c r="D3613" s="279"/>
      <c r="E3613" s="243"/>
      <c r="F3613" s="243"/>
      <c r="G3613" s="243"/>
      <c r="H3613" s="243"/>
      <c r="I3613" s="243"/>
      <c r="J3613" s="243"/>
      <c r="K3613" s="243"/>
      <c r="L3613" s="243"/>
      <c r="M3613" s="243"/>
      <c r="N3613" s="243"/>
      <c r="O3613" s="243"/>
      <c r="P3613" s="243"/>
      <c r="Q3613" s="243"/>
    </row>
    <row r="3614" spans="2:17">
      <c r="B3614" s="243"/>
      <c r="C3614" s="243"/>
      <c r="D3614" s="279"/>
      <c r="E3614" s="243"/>
      <c r="F3614" s="243"/>
      <c r="G3614" s="243"/>
      <c r="H3614" s="243"/>
      <c r="I3614" s="243"/>
      <c r="J3614" s="243"/>
      <c r="K3614" s="243"/>
      <c r="L3614" s="243"/>
      <c r="M3614" s="243"/>
      <c r="N3614" s="243"/>
      <c r="O3614" s="243"/>
      <c r="P3614" s="243"/>
      <c r="Q3614" s="243"/>
    </row>
    <row r="3615" spans="2:17">
      <c r="B3615" s="243"/>
      <c r="C3615" s="243"/>
      <c r="D3615" s="279"/>
      <c r="E3615" s="243"/>
      <c r="F3615" s="243"/>
      <c r="G3615" s="243"/>
      <c r="H3615" s="243"/>
      <c r="I3615" s="243"/>
      <c r="J3615" s="243"/>
      <c r="K3615" s="243"/>
      <c r="L3615" s="243"/>
      <c r="M3615" s="243"/>
      <c r="N3615" s="243"/>
      <c r="O3615" s="243"/>
      <c r="P3615" s="243"/>
      <c r="Q3615" s="243"/>
    </row>
    <row r="3616" spans="2:17">
      <c r="B3616" s="243"/>
      <c r="C3616" s="243"/>
      <c r="D3616" s="279"/>
      <c r="E3616" s="243"/>
      <c r="F3616" s="243"/>
      <c r="G3616" s="243"/>
      <c r="H3616" s="243"/>
      <c r="I3616" s="243"/>
      <c r="J3616" s="243"/>
      <c r="K3616" s="243"/>
      <c r="L3616" s="243"/>
      <c r="M3616" s="243"/>
      <c r="N3616" s="243"/>
      <c r="O3616" s="243"/>
      <c r="P3616" s="243"/>
      <c r="Q3616" s="243"/>
    </row>
    <row r="3617" spans="2:17">
      <c r="B3617" s="243"/>
      <c r="C3617" s="243"/>
      <c r="D3617" s="279"/>
      <c r="E3617" s="243"/>
      <c r="F3617" s="243"/>
      <c r="G3617" s="243"/>
      <c r="H3617" s="243"/>
      <c r="I3617" s="243"/>
      <c r="J3617" s="243"/>
      <c r="K3617" s="243"/>
      <c r="L3617" s="243"/>
      <c r="M3617" s="243"/>
      <c r="N3617" s="243"/>
      <c r="O3617" s="243"/>
      <c r="P3617" s="243"/>
      <c r="Q3617" s="243"/>
    </row>
    <row r="3618" spans="2:17">
      <c r="B3618" s="243"/>
      <c r="C3618" s="243"/>
      <c r="D3618" s="279"/>
      <c r="E3618" s="243"/>
      <c r="F3618" s="243"/>
      <c r="G3618" s="243"/>
      <c r="H3618" s="243"/>
      <c r="I3618" s="243"/>
      <c r="J3618" s="243"/>
      <c r="K3618" s="243"/>
      <c r="L3618" s="243"/>
      <c r="M3618" s="243"/>
      <c r="N3618" s="243"/>
      <c r="O3618" s="243"/>
      <c r="P3618" s="243"/>
      <c r="Q3618" s="243"/>
    </row>
    <row r="3619" spans="2:17">
      <c r="B3619" s="243"/>
      <c r="C3619" s="243"/>
      <c r="D3619" s="279"/>
      <c r="E3619" s="243"/>
      <c r="F3619" s="243"/>
      <c r="G3619" s="243"/>
      <c r="H3619" s="243"/>
      <c r="I3619" s="243"/>
      <c r="J3619" s="243"/>
      <c r="K3619" s="243"/>
      <c r="L3619" s="243"/>
      <c r="M3619" s="243"/>
      <c r="N3619" s="243"/>
      <c r="O3619" s="243"/>
      <c r="P3619" s="243"/>
      <c r="Q3619" s="243"/>
    </row>
    <row r="3620" spans="2:17">
      <c r="B3620" s="243"/>
      <c r="C3620" s="243"/>
      <c r="D3620" s="279"/>
      <c r="E3620" s="243"/>
      <c r="F3620" s="243"/>
      <c r="G3620" s="243"/>
      <c r="H3620" s="243"/>
      <c r="I3620" s="243"/>
      <c r="J3620" s="243"/>
      <c r="K3620" s="243"/>
      <c r="L3620" s="243"/>
      <c r="M3620" s="243"/>
      <c r="N3620" s="243"/>
      <c r="O3620" s="243"/>
      <c r="P3620" s="243"/>
      <c r="Q3620" s="243"/>
    </row>
    <row r="3621" spans="2:17">
      <c r="B3621" s="243"/>
      <c r="C3621" s="243"/>
      <c r="D3621" s="279"/>
      <c r="E3621" s="243"/>
      <c r="F3621" s="243"/>
      <c r="G3621" s="243"/>
      <c r="H3621" s="243"/>
      <c r="I3621" s="243"/>
      <c r="J3621" s="243"/>
      <c r="K3621" s="243"/>
      <c r="L3621" s="243"/>
      <c r="M3621" s="243"/>
      <c r="N3621" s="243"/>
      <c r="O3621" s="243"/>
      <c r="P3621" s="243"/>
      <c r="Q3621" s="243"/>
    </row>
    <row r="3622" spans="2:17">
      <c r="B3622" s="243"/>
      <c r="C3622" s="243"/>
      <c r="D3622" s="279"/>
      <c r="E3622" s="243"/>
      <c r="F3622" s="243"/>
      <c r="G3622" s="243"/>
      <c r="H3622" s="243"/>
      <c r="I3622" s="243"/>
      <c r="J3622" s="243"/>
      <c r="K3622" s="243"/>
      <c r="L3622" s="243"/>
      <c r="M3622" s="243"/>
      <c r="N3622" s="243"/>
      <c r="O3622" s="243"/>
      <c r="P3622" s="243"/>
      <c r="Q3622" s="243"/>
    </row>
    <row r="3623" spans="2:17">
      <c r="B3623" s="243"/>
      <c r="C3623" s="243"/>
      <c r="D3623" s="279"/>
      <c r="E3623" s="243"/>
      <c r="F3623" s="243"/>
      <c r="G3623" s="243"/>
      <c r="H3623" s="243"/>
      <c r="I3623" s="243"/>
      <c r="J3623" s="243"/>
      <c r="K3623" s="243"/>
      <c r="L3623" s="243"/>
      <c r="M3623" s="243"/>
      <c r="N3623" s="243"/>
      <c r="O3623" s="243"/>
      <c r="P3623" s="243"/>
      <c r="Q3623" s="243"/>
    </row>
    <row r="3624" spans="2:17">
      <c r="B3624" s="243"/>
      <c r="C3624" s="243"/>
      <c r="D3624" s="279"/>
      <c r="E3624" s="243"/>
      <c r="F3624" s="243"/>
      <c r="G3624" s="243"/>
      <c r="H3624" s="243"/>
      <c r="I3624" s="243"/>
      <c r="J3624" s="243"/>
      <c r="K3624" s="243"/>
      <c r="L3624" s="243"/>
      <c r="M3624" s="243"/>
      <c r="N3624" s="243"/>
      <c r="O3624" s="243"/>
      <c r="P3624" s="243"/>
      <c r="Q3624" s="243"/>
    </row>
    <row r="3625" spans="2:17">
      <c r="B3625" s="243"/>
      <c r="C3625" s="243"/>
      <c r="D3625" s="279"/>
      <c r="E3625" s="243"/>
      <c r="F3625" s="243"/>
      <c r="G3625" s="243"/>
      <c r="H3625" s="243"/>
      <c r="I3625" s="243"/>
      <c r="J3625" s="243"/>
      <c r="K3625" s="243"/>
      <c r="L3625" s="243"/>
      <c r="M3625" s="243"/>
      <c r="N3625" s="243"/>
      <c r="O3625" s="243"/>
      <c r="P3625" s="243"/>
      <c r="Q3625" s="243"/>
    </row>
    <row r="3626" spans="2:17">
      <c r="B3626" s="243"/>
      <c r="C3626" s="243"/>
      <c r="D3626" s="279"/>
      <c r="E3626" s="243"/>
      <c r="F3626" s="243"/>
      <c r="G3626" s="243"/>
      <c r="H3626" s="243"/>
      <c r="I3626" s="243"/>
      <c r="J3626" s="243"/>
      <c r="K3626" s="243"/>
      <c r="L3626" s="243"/>
      <c r="M3626" s="243"/>
      <c r="N3626" s="243"/>
      <c r="O3626" s="243"/>
      <c r="P3626" s="243"/>
      <c r="Q3626" s="243"/>
    </row>
    <row r="3627" spans="2:17">
      <c r="B3627" s="243"/>
      <c r="C3627" s="243"/>
      <c r="D3627" s="279"/>
      <c r="E3627" s="243"/>
      <c r="F3627" s="243"/>
      <c r="G3627" s="243"/>
      <c r="H3627" s="243"/>
      <c r="I3627" s="243"/>
      <c r="J3627" s="243"/>
      <c r="K3627" s="243"/>
      <c r="L3627" s="243"/>
      <c r="M3627" s="243"/>
      <c r="N3627" s="243"/>
      <c r="O3627" s="243"/>
      <c r="P3627" s="243"/>
      <c r="Q3627" s="243"/>
    </row>
    <row r="3628" spans="2:17">
      <c r="B3628" s="243"/>
      <c r="C3628" s="243"/>
      <c r="D3628" s="279"/>
      <c r="E3628" s="243"/>
      <c r="F3628" s="243"/>
      <c r="G3628" s="243"/>
      <c r="H3628" s="243"/>
      <c r="I3628" s="243"/>
      <c r="J3628" s="243"/>
      <c r="K3628" s="243"/>
      <c r="L3628" s="243"/>
      <c r="M3628" s="243"/>
      <c r="N3628" s="243"/>
      <c r="O3628" s="243"/>
      <c r="P3628" s="243"/>
      <c r="Q3628" s="243"/>
    </row>
    <row r="3629" spans="2:17">
      <c r="B3629" s="243"/>
      <c r="C3629" s="243"/>
      <c r="D3629" s="279"/>
      <c r="E3629" s="243"/>
      <c r="F3629" s="243"/>
      <c r="G3629" s="243"/>
      <c r="H3629" s="243"/>
      <c r="I3629" s="243"/>
      <c r="J3629" s="243"/>
      <c r="K3629" s="243"/>
      <c r="L3629" s="243"/>
      <c r="M3629" s="243"/>
      <c r="N3629" s="243"/>
      <c r="O3629" s="243"/>
      <c r="P3629" s="243"/>
      <c r="Q3629" s="243"/>
    </row>
    <row r="3630" spans="2:17">
      <c r="B3630" s="243"/>
      <c r="C3630" s="243"/>
      <c r="D3630" s="279"/>
      <c r="E3630" s="243"/>
      <c r="F3630" s="243"/>
      <c r="G3630" s="243"/>
      <c r="H3630" s="243"/>
      <c r="I3630" s="243"/>
      <c r="J3630" s="243"/>
      <c r="K3630" s="243"/>
      <c r="L3630" s="243"/>
      <c r="M3630" s="243"/>
      <c r="N3630" s="243"/>
      <c r="O3630" s="243"/>
      <c r="P3630" s="243"/>
      <c r="Q3630" s="243"/>
    </row>
    <row r="3631" spans="2:17">
      <c r="B3631" s="243"/>
      <c r="C3631" s="243"/>
      <c r="D3631" s="279"/>
      <c r="E3631" s="243"/>
      <c r="F3631" s="243"/>
      <c r="G3631" s="243"/>
      <c r="H3631" s="243"/>
      <c r="I3631" s="243"/>
      <c r="J3631" s="243"/>
      <c r="K3631" s="243"/>
      <c r="L3631" s="243"/>
      <c r="M3631" s="243"/>
      <c r="N3631" s="243"/>
      <c r="O3631" s="243"/>
      <c r="P3631" s="243"/>
      <c r="Q3631" s="243"/>
    </row>
    <row r="3632" spans="2:17">
      <c r="B3632" s="243"/>
      <c r="C3632" s="243"/>
      <c r="D3632" s="279"/>
      <c r="E3632" s="243"/>
      <c r="F3632" s="243"/>
      <c r="G3632" s="243"/>
      <c r="H3632" s="243"/>
      <c r="I3632" s="243"/>
      <c r="J3632" s="243"/>
      <c r="K3632" s="243"/>
      <c r="L3632" s="243"/>
      <c r="M3632" s="243"/>
      <c r="N3632" s="243"/>
      <c r="O3632" s="243"/>
      <c r="P3632" s="243"/>
      <c r="Q3632" s="243"/>
    </row>
    <row r="3633" spans="2:17">
      <c r="B3633" s="243"/>
      <c r="C3633" s="243"/>
      <c r="D3633" s="279"/>
      <c r="E3633" s="243"/>
      <c r="F3633" s="243"/>
      <c r="G3633" s="243"/>
      <c r="H3633" s="243"/>
      <c r="I3633" s="243"/>
      <c r="J3633" s="243"/>
      <c r="K3633" s="243"/>
      <c r="L3633" s="243"/>
      <c r="M3633" s="243"/>
      <c r="N3633" s="243"/>
      <c r="O3633" s="243"/>
      <c r="P3633" s="243"/>
      <c r="Q3633" s="243"/>
    </row>
    <row r="3634" spans="2:17">
      <c r="B3634" s="243"/>
      <c r="C3634" s="243"/>
      <c r="D3634" s="279"/>
      <c r="E3634" s="243"/>
      <c r="F3634" s="243"/>
      <c r="G3634" s="243"/>
      <c r="H3634" s="243"/>
      <c r="I3634" s="243"/>
      <c r="J3634" s="243"/>
      <c r="K3634" s="243"/>
      <c r="L3634" s="243"/>
      <c r="M3634" s="243"/>
      <c r="N3634" s="243"/>
      <c r="O3634" s="243"/>
      <c r="P3634" s="243"/>
      <c r="Q3634" s="243"/>
    </row>
    <row r="3635" spans="2:17">
      <c r="B3635" s="243"/>
      <c r="C3635" s="243"/>
      <c r="D3635" s="279"/>
      <c r="E3635" s="243"/>
      <c r="F3635" s="243"/>
      <c r="G3635" s="243"/>
      <c r="H3635" s="243"/>
      <c r="I3635" s="243"/>
      <c r="J3635" s="243"/>
      <c r="K3635" s="243"/>
      <c r="L3635" s="243"/>
      <c r="M3635" s="243"/>
      <c r="N3635" s="243"/>
      <c r="O3635" s="243"/>
      <c r="P3635" s="243"/>
      <c r="Q3635" s="243"/>
    </row>
    <row r="3636" spans="2:17">
      <c r="B3636" s="243"/>
      <c r="C3636" s="243"/>
      <c r="D3636" s="279"/>
      <c r="E3636" s="243"/>
      <c r="F3636" s="243"/>
      <c r="G3636" s="243"/>
      <c r="H3636" s="243"/>
      <c r="I3636" s="243"/>
      <c r="J3636" s="243"/>
      <c r="K3636" s="243"/>
      <c r="L3636" s="243"/>
      <c r="M3636" s="243"/>
      <c r="N3636" s="243"/>
      <c r="O3636" s="243"/>
      <c r="P3636" s="243"/>
      <c r="Q3636" s="243"/>
    </row>
    <row r="3637" spans="2:17">
      <c r="B3637" s="243"/>
      <c r="C3637" s="243"/>
      <c r="D3637" s="279"/>
      <c r="E3637" s="243"/>
      <c r="F3637" s="243"/>
      <c r="G3637" s="243"/>
      <c r="H3637" s="243"/>
      <c r="I3637" s="243"/>
      <c r="J3637" s="243"/>
      <c r="K3637" s="243"/>
      <c r="L3637" s="243"/>
      <c r="M3637" s="243"/>
      <c r="N3637" s="243"/>
      <c r="O3637" s="243"/>
      <c r="P3637" s="243"/>
      <c r="Q3637" s="243"/>
    </row>
    <row r="3638" spans="2:17">
      <c r="B3638" s="243"/>
      <c r="C3638" s="243"/>
      <c r="D3638" s="279"/>
      <c r="E3638" s="243"/>
      <c r="F3638" s="243"/>
      <c r="G3638" s="243"/>
      <c r="H3638" s="243"/>
      <c r="I3638" s="243"/>
      <c r="J3638" s="243"/>
      <c r="K3638" s="243"/>
      <c r="L3638" s="243"/>
      <c r="M3638" s="243"/>
      <c r="N3638" s="243"/>
      <c r="O3638" s="243"/>
      <c r="P3638" s="243"/>
      <c r="Q3638" s="243"/>
    </row>
    <row r="3639" spans="2:17">
      <c r="B3639" s="243"/>
      <c r="C3639" s="243"/>
      <c r="D3639" s="279"/>
      <c r="E3639" s="243"/>
      <c r="F3639" s="243"/>
      <c r="G3639" s="243"/>
      <c r="H3639" s="243"/>
      <c r="I3639" s="243"/>
      <c r="J3639" s="243"/>
      <c r="K3639" s="243"/>
      <c r="L3639" s="243"/>
      <c r="M3639" s="243"/>
      <c r="N3639" s="243"/>
      <c r="O3639" s="243"/>
      <c r="P3639" s="243"/>
      <c r="Q3639" s="243"/>
    </row>
    <row r="3640" spans="2:17">
      <c r="B3640" s="243"/>
      <c r="C3640" s="243"/>
      <c r="D3640" s="279"/>
      <c r="E3640" s="243"/>
      <c r="F3640" s="243"/>
      <c r="G3640" s="243"/>
      <c r="H3640" s="243"/>
      <c r="I3640" s="243"/>
      <c r="J3640" s="243"/>
      <c r="K3640" s="243"/>
      <c r="L3640" s="243"/>
      <c r="M3640" s="243"/>
      <c r="N3640" s="243"/>
      <c r="O3640" s="243"/>
      <c r="P3640" s="243"/>
      <c r="Q3640" s="243"/>
    </row>
    <row r="3641" spans="2:17">
      <c r="B3641" s="243"/>
      <c r="C3641" s="243"/>
      <c r="D3641" s="279"/>
      <c r="E3641" s="243"/>
      <c r="F3641" s="243"/>
      <c r="G3641" s="243"/>
      <c r="H3641" s="243"/>
      <c r="I3641" s="243"/>
      <c r="J3641" s="243"/>
      <c r="K3641" s="243"/>
      <c r="L3641" s="243"/>
      <c r="M3641" s="243"/>
      <c r="N3641" s="243"/>
      <c r="O3641" s="243"/>
      <c r="P3641" s="243"/>
      <c r="Q3641" s="243"/>
    </row>
    <row r="3642" spans="2:17">
      <c r="B3642" s="243"/>
      <c r="C3642" s="243"/>
      <c r="D3642" s="279"/>
      <c r="E3642" s="243"/>
      <c r="F3642" s="243"/>
      <c r="G3642" s="243"/>
      <c r="H3642" s="243"/>
      <c r="I3642" s="243"/>
      <c r="J3642" s="243"/>
      <c r="K3642" s="243"/>
      <c r="L3642" s="243"/>
      <c r="M3642" s="243"/>
      <c r="N3642" s="243"/>
      <c r="O3642" s="243"/>
      <c r="P3642" s="243"/>
      <c r="Q3642" s="243"/>
    </row>
    <row r="3643" spans="2:17">
      <c r="B3643" s="243"/>
      <c r="C3643" s="243"/>
      <c r="D3643" s="279"/>
      <c r="E3643" s="243"/>
      <c r="F3643" s="243"/>
      <c r="G3643" s="243"/>
      <c r="H3643" s="243"/>
      <c r="I3643" s="243"/>
      <c r="J3643" s="243"/>
      <c r="K3643" s="243"/>
      <c r="L3643" s="243"/>
      <c r="M3643" s="243"/>
      <c r="N3643" s="243"/>
      <c r="O3643" s="243"/>
      <c r="P3643" s="243"/>
      <c r="Q3643" s="243"/>
    </row>
    <row r="3644" spans="2:17">
      <c r="B3644" s="243"/>
      <c r="C3644" s="243"/>
      <c r="D3644" s="279"/>
      <c r="E3644" s="243"/>
      <c r="F3644" s="243"/>
      <c r="G3644" s="243"/>
      <c r="H3644" s="243"/>
      <c r="I3644" s="243"/>
      <c r="J3644" s="243"/>
      <c r="K3644" s="243"/>
      <c r="L3644" s="243"/>
      <c r="M3644" s="243"/>
      <c r="N3644" s="243"/>
      <c r="O3644" s="243"/>
      <c r="P3644" s="243"/>
      <c r="Q3644" s="243"/>
    </row>
    <row r="3645" spans="2:17">
      <c r="B3645" s="243"/>
      <c r="C3645" s="243"/>
      <c r="D3645" s="279"/>
      <c r="E3645" s="243"/>
      <c r="F3645" s="243"/>
      <c r="G3645" s="243"/>
      <c r="H3645" s="243"/>
      <c r="I3645" s="243"/>
      <c r="J3645" s="243"/>
      <c r="K3645" s="243"/>
      <c r="L3645" s="243"/>
      <c r="M3645" s="243"/>
      <c r="N3645" s="243"/>
      <c r="O3645" s="243"/>
      <c r="P3645" s="243"/>
      <c r="Q3645" s="243"/>
    </row>
    <row r="3646" spans="2:17">
      <c r="B3646" s="243"/>
      <c r="C3646" s="243"/>
      <c r="D3646" s="279"/>
      <c r="E3646" s="243"/>
      <c r="F3646" s="243"/>
      <c r="G3646" s="243"/>
      <c r="H3646" s="243"/>
      <c r="I3646" s="243"/>
      <c r="J3646" s="243"/>
      <c r="K3646" s="243"/>
      <c r="L3646" s="243"/>
      <c r="M3646" s="243"/>
      <c r="N3646" s="243"/>
      <c r="O3646" s="243"/>
      <c r="P3646" s="243"/>
      <c r="Q3646" s="243"/>
    </row>
    <row r="3647" spans="2:17">
      <c r="B3647" s="243"/>
      <c r="C3647" s="243"/>
      <c r="D3647" s="279"/>
      <c r="E3647" s="243"/>
      <c r="F3647" s="243"/>
      <c r="G3647" s="243"/>
      <c r="H3647" s="243"/>
      <c r="I3647" s="243"/>
      <c r="J3647" s="243"/>
      <c r="K3647" s="243"/>
      <c r="L3647" s="243"/>
      <c r="M3647" s="243"/>
      <c r="N3647" s="243"/>
      <c r="O3647" s="243"/>
      <c r="P3647" s="243"/>
      <c r="Q3647" s="243"/>
    </row>
    <row r="3648" spans="2:17">
      <c r="B3648" s="243"/>
      <c r="C3648" s="243"/>
      <c r="D3648" s="279"/>
      <c r="E3648" s="243"/>
      <c r="F3648" s="243"/>
      <c r="G3648" s="243"/>
      <c r="H3648" s="243"/>
      <c r="I3648" s="243"/>
      <c r="J3648" s="243"/>
      <c r="K3648" s="243"/>
      <c r="L3648" s="243"/>
      <c r="M3648" s="243"/>
      <c r="N3648" s="243"/>
      <c r="O3648" s="243"/>
      <c r="P3648" s="243"/>
      <c r="Q3648" s="243"/>
    </row>
    <row r="3649" spans="2:17">
      <c r="B3649" s="243"/>
      <c r="C3649" s="243"/>
      <c r="D3649" s="279"/>
      <c r="E3649" s="243"/>
      <c r="F3649" s="243"/>
      <c r="G3649" s="243"/>
      <c r="H3649" s="243"/>
      <c r="I3649" s="243"/>
      <c r="J3649" s="243"/>
      <c r="K3649" s="243"/>
      <c r="L3649" s="243"/>
      <c r="M3649" s="243"/>
      <c r="N3649" s="243"/>
      <c r="O3649" s="243"/>
      <c r="P3649" s="243"/>
      <c r="Q3649" s="243"/>
    </row>
    <row r="3650" spans="2:17">
      <c r="B3650" s="243"/>
      <c r="C3650" s="243"/>
      <c r="D3650" s="279"/>
      <c r="E3650" s="243"/>
      <c r="F3650" s="243"/>
      <c r="G3650" s="243"/>
      <c r="H3650" s="243"/>
      <c r="I3650" s="243"/>
      <c r="J3650" s="243"/>
      <c r="K3650" s="243"/>
      <c r="L3650" s="243"/>
      <c r="M3650" s="243"/>
      <c r="N3650" s="243"/>
      <c r="O3650" s="243"/>
      <c r="P3650" s="243"/>
      <c r="Q3650" s="243"/>
    </row>
    <row r="3651" spans="2:17">
      <c r="B3651" s="243"/>
      <c r="C3651" s="243"/>
      <c r="D3651" s="279"/>
      <c r="E3651" s="243"/>
      <c r="F3651" s="243"/>
      <c r="G3651" s="243"/>
      <c r="H3651" s="243"/>
      <c r="I3651" s="243"/>
      <c r="J3651" s="243"/>
      <c r="K3651" s="243"/>
      <c r="L3651" s="243"/>
      <c r="M3651" s="243"/>
      <c r="N3651" s="243"/>
      <c r="O3651" s="243"/>
      <c r="P3651" s="243"/>
      <c r="Q3651" s="243"/>
    </row>
    <row r="3652" spans="2:17">
      <c r="B3652" s="243"/>
      <c r="C3652" s="243"/>
      <c r="D3652" s="279"/>
      <c r="E3652" s="243"/>
      <c r="F3652" s="243"/>
      <c r="G3652" s="243"/>
      <c r="H3652" s="243"/>
      <c r="I3652" s="243"/>
      <c r="J3652" s="243"/>
      <c r="K3652" s="243"/>
      <c r="L3652" s="243"/>
      <c r="M3652" s="243"/>
      <c r="N3652" s="243"/>
      <c r="O3652" s="243"/>
      <c r="P3652" s="243"/>
      <c r="Q3652" s="243"/>
    </row>
    <row r="3653" spans="2:17">
      <c r="B3653" s="243"/>
      <c r="C3653" s="243"/>
      <c r="D3653" s="279"/>
      <c r="E3653" s="243"/>
      <c r="F3653" s="243"/>
      <c r="G3653" s="243"/>
      <c r="H3653" s="243"/>
      <c r="I3653" s="243"/>
      <c r="J3653" s="243"/>
      <c r="K3653" s="243"/>
      <c r="L3653" s="243"/>
      <c r="M3653" s="243"/>
      <c r="N3653" s="243"/>
      <c r="O3653" s="243"/>
      <c r="P3653" s="243"/>
      <c r="Q3653" s="243"/>
    </row>
    <row r="3654" spans="2:17">
      <c r="B3654" s="243"/>
      <c r="C3654" s="243"/>
      <c r="D3654" s="279"/>
      <c r="E3654" s="243"/>
      <c r="F3654" s="243"/>
      <c r="G3654" s="243"/>
      <c r="H3654" s="243"/>
      <c r="I3654" s="243"/>
      <c r="J3654" s="243"/>
      <c r="K3654" s="243"/>
      <c r="L3654" s="243"/>
      <c r="M3654" s="243"/>
      <c r="N3654" s="243"/>
      <c r="O3654" s="243"/>
      <c r="P3654" s="243"/>
      <c r="Q3654" s="243"/>
    </row>
    <row r="3655" spans="2:17">
      <c r="B3655" s="243"/>
      <c r="C3655" s="243"/>
      <c r="D3655" s="279"/>
      <c r="E3655" s="243"/>
      <c r="F3655" s="243"/>
      <c r="G3655" s="243"/>
      <c r="H3655" s="243"/>
      <c r="I3655" s="243"/>
      <c r="J3655" s="243"/>
      <c r="K3655" s="243"/>
      <c r="L3655" s="243"/>
      <c r="M3655" s="243"/>
      <c r="N3655" s="243"/>
      <c r="O3655" s="243"/>
      <c r="P3655" s="243"/>
      <c r="Q3655" s="243"/>
    </row>
    <row r="3656" spans="2:17">
      <c r="B3656" s="243"/>
      <c r="C3656" s="243"/>
      <c r="D3656" s="279"/>
      <c r="E3656" s="243"/>
      <c r="F3656" s="243"/>
      <c r="G3656" s="243"/>
      <c r="H3656" s="243"/>
      <c r="I3656" s="243"/>
      <c r="J3656" s="243"/>
      <c r="K3656" s="243"/>
      <c r="L3656" s="243"/>
      <c r="M3656" s="243"/>
      <c r="N3656" s="243"/>
      <c r="O3656" s="243"/>
      <c r="P3656" s="243"/>
      <c r="Q3656" s="243"/>
    </row>
    <row r="3657" spans="2:17">
      <c r="B3657" s="243"/>
      <c r="C3657" s="243"/>
      <c r="D3657" s="279"/>
      <c r="E3657" s="243"/>
      <c r="F3657" s="243"/>
      <c r="G3657" s="243"/>
      <c r="H3657" s="243"/>
      <c r="I3657" s="243"/>
      <c r="J3657" s="243"/>
      <c r="K3657" s="243"/>
      <c r="L3657" s="243"/>
      <c r="M3657" s="243"/>
      <c r="N3657" s="243"/>
      <c r="O3657" s="243"/>
      <c r="P3657" s="243"/>
      <c r="Q3657" s="243"/>
    </row>
    <row r="3658" spans="2:17">
      <c r="B3658" s="243"/>
      <c r="C3658" s="243"/>
      <c r="D3658" s="279"/>
      <c r="E3658" s="243"/>
      <c r="F3658" s="243"/>
      <c r="G3658" s="243"/>
      <c r="H3658" s="243"/>
      <c r="I3658" s="243"/>
      <c r="J3658" s="243"/>
      <c r="K3658" s="243"/>
      <c r="L3658" s="243"/>
      <c r="M3658" s="243"/>
      <c r="N3658" s="243"/>
      <c r="O3658" s="243"/>
      <c r="P3658" s="243"/>
      <c r="Q3658" s="243"/>
    </row>
    <row r="3659" spans="2:17">
      <c r="B3659" s="243"/>
      <c r="C3659" s="243"/>
      <c r="D3659" s="279"/>
      <c r="E3659" s="243"/>
      <c r="F3659" s="243"/>
      <c r="G3659" s="243"/>
      <c r="H3659" s="243"/>
      <c r="I3659" s="243"/>
      <c r="J3659" s="243"/>
      <c r="K3659" s="243"/>
      <c r="L3659" s="243"/>
      <c r="M3659" s="243"/>
      <c r="N3659" s="243"/>
      <c r="O3659" s="243"/>
      <c r="P3659" s="243"/>
      <c r="Q3659" s="243"/>
    </row>
    <row r="3660" spans="2:17">
      <c r="B3660" s="243"/>
      <c r="C3660" s="243"/>
      <c r="D3660" s="279"/>
      <c r="E3660" s="243"/>
      <c r="F3660" s="243"/>
      <c r="G3660" s="243"/>
      <c r="H3660" s="243"/>
      <c r="I3660" s="243"/>
      <c r="J3660" s="243"/>
      <c r="K3660" s="243"/>
      <c r="L3660" s="243"/>
      <c r="M3660" s="243"/>
      <c r="N3660" s="243"/>
      <c r="O3660" s="243"/>
      <c r="P3660" s="243"/>
      <c r="Q3660" s="243"/>
    </row>
    <row r="3661" spans="2:17">
      <c r="B3661" s="243"/>
      <c r="C3661" s="243"/>
      <c r="D3661" s="279"/>
      <c r="E3661" s="243"/>
      <c r="F3661" s="243"/>
      <c r="G3661" s="243"/>
      <c r="H3661" s="243"/>
      <c r="I3661" s="243"/>
      <c r="J3661" s="243"/>
      <c r="K3661" s="243"/>
      <c r="L3661" s="243"/>
      <c r="M3661" s="243"/>
      <c r="N3661" s="243"/>
      <c r="O3661" s="243"/>
      <c r="P3661" s="243"/>
      <c r="Q3661" s="243"/>
    </row>
    <row r="3662" spans="2:17">
      <c r="B3662" s="243"/>
      <c r="C3662" s="243"/>
      <c r="D3662" s="279"/>
      <c r="E3662" s="243"/>
      <c r="F3662" s="243"/>
      <c r="G3662" s="243"/>
      <c r="H3662" s="243"/>
      <c r="I3662" s="243"/>
      <c r="J3662" s="243"/>
      <c r="K3662" s="243"/>
      <c r="L3662" s="243"/>
      <c r="M3662" s="243"/>
      <c r="N3662" s="243"/>
      <c r="O3662" s="243"/>
      <c r="P3662" s="243"/>
      <c r="Q3662" s="243"/>
    </row>
    <row r="3663" spans="2:17">
      <c r="B3663" s="243"/>
      <c r="C3663" s="243"/>
      <c r="D3663" s="279"/>
      <c r="E3663" s="243"/>
      <c r="F3663" s="243"/>
      <c r="G3663" s="243"/>
      <c r="H3663" s="243"/>
      <c r="I3663" s="243"/>
      <c r="J3663" s="243"/>
      <c r="K3663" s="243"/>
      <c r="L3663" s="243"/>
      <c r="M3663" s="243"/>
      <c r="N3663" s="243"/>
      <c r="O3663" s="243"/>
      <c r="P3663" s="243"/>
      <c r="Q3663" s="243"/>
    </row>
    <row r="3664" spans="2:17">
      <c r="B3664" s="243"/>
      <c r="C3664" s="243"/>
      <c r="D3664" s="279"/>
      <c r="E3664" s="243"/>
      <c r="F3664" s="243"/>
      <c r="G3664" s="243"/>
      <c r="H3664" s="243"/>
      <c r="I3664" s="243"/>
      <c r="J3664" s="243"/>
      <c r="K3664" s="243"/>
      <c r="L3664" s="243"/>
      <c r="M3664" s="243"/>
      <c r="N3664" s="243"/>
      <c r="O3664" s="243"/>
      <c r="P3664" s="243"/>
      <c r="Q3664" s="243"/>
    </row>
    <row r="3665" spans="2:17">
      <c r="B3665" s="243"/>
      <c r="C3665" s="243"/>
      <c r="D3665" s="279"/>
      <c r="E3665" s="243"/>
      <c r="F3665" s="243"/>
      <c r="G3665" s="243"/>
      <c r="H3665" s="243"/>
      <c r="I3665" s="243"/>
      <c r="J3665" s="243"/>
      <c r="K3665" s="243"/>
      <c r="L3665" s="243"/>
      <c r="M3665" s="243"/>
      <c r="N3665" s="243"/>
      <c r="O3665" s="243"/>
      <c r="P3665" s="243"/>
      <c r="Q3665" s="243"/>
    </row>
    <row r="3666" spans="2:17">
      <c r="B3666" s="243"/>
      <c r="C3666" s="243"/>
      <c r="D3666" s="279"/>
      <c r="E3666" s="243"/>
      <c r="F3666" s="243"/>
      <c r="G3666" s="243"/>
      <c r="H3666" s="243"/>
      <c r="I3666" s="243"/>
      <c r="J3666" s="243"/>
      <c r="K3666" s="243"/>
      <c r="L3666" s="243"/>
      <c r="M3666" s="243"/>
      <c r="N3666" s="243"/>
      <c r="O3666" s="243"/>
      <c r="P3666" s="243"/>
      <c r="Q3666" s="243"/>
    </row>
    <row r="3667" spans="2:17">
      <c r="B3667" s="243"/>
      <c r="C3667" s="243"/>
      <c r="D3667" s="279"/>
      <c r="E3667" s="243"/>
      <c r="F3667" s="243"/>
      <c r="G3667" s="243"/>
      <c r="H3667" s="243"/>
      <c r="I3667" s="243"/>
      <c r="J3667" s="243"/>
      <c r="K3667" s="243"/>
      <c r="L3667" s="243"/>
      <c r="M3667" s="243"/>
      <c r="N3667" s="243"/>
      <c r="O3667" s="243"/>
      <c r="P3667" s="243"/>
      <c r="Q3667" s="243"/>
    </row>
    <row r="3668" spans="2:17">
      <c r="B3668" s="243"/>
      <c r="C3668" s="243"/>
      <c r="D3668" s="279"/>
      <c r="E3668" s="243"/>
      <c r="F3668" s="243"/>
      <c r="G3668" s="243"/>
      <c r="H3668" s="243"/>
      <c r="I3668" s="243"/>
      <c r="J3668" s="243"/>
      <c r="K3668" s="243"/>
      <c r="L3668" s="243"/>
      <c r="M3668" s="243"/>
      <c r="N3668" s="243"/>
      <c r="O3668" s="243"/>
      <c r="P3668" s="243"/>
      <c r="Q3668" s="243"/>
    </row>
    <row r="3669" spans="2:17">
      <c r="B3669" s="243"/>
      <c r="C3669" s="243"/>
      <c r="D3669" s="279"/>
      <c r="E3669" s="243"/>
      <c r="F3669" s="243"/>
      <c r="G3669" s="243"/>
      <c r="H3669" s="243"/>
      <c r="I3669" s="243"/>
      <c r="J3669" s="243"/>
      <c r="K3669" s="243"/>
      <c r="L3669" s="243"/>
      <c r="M3669" s="243"/>
      <c r="N3669" s="243"/>
      <c r="O3669" s="243"/>
      <c r="P3669" s="243"/>
      <c r="Q3669" s="243"/>
    </row>
    <row r="3670" spans="2:17">
      <c r="B3670" s="243"/>
      <c r="C3670" s="243"/>
      <c r="D3670" s="279"/>
      <c r="E3670" s="243"/>
      <c r="F3670" s="243"/>
      <c r="G3670" s="243"/>
      <c r="H3670" s="243"/>
      <c r="I3670" s="243"/>
      <c r="J3670" s="243"/>
      <c r="K3670" s="243"/>
      <c r="L3670" s="243"/>
      <c r="M3670" s="243"/>
      <c r="N3670" s="243"/>
      <c r="O3670" s="243"/>
      <c r="P3670" s="243"/>
      <c r="Q3670" s="243"/>
    </row>
    <row r="3671" spans="2:17">
      <c r="B3671" s="243"/>
      <c r="C3671" s="243"/>
      <c r="D3671" s="279"/>
      <c r="E3671" s="243"/>
      <c r="F3671" s="243"/>
      <c r="G3671" s="243"/>
      <c r="H3671" s="243"/>
      <c r="I3671" s="243"/>
      <c r="J3671" s="243"/>
      <c r="K3671" s="243"/>
      <c r="L3671" s="243"/>
      <c r="M3671" s="243"/>
      <c r="N3671" s="243"/>
      <c r="O3671" s="243"/>
      <c r="P3671" s="243"/>
      <c r="Q3671" s="243"/>
    </row>
    <row r="3672" spans="2:17">
      <c r="B3672" s="243"/>
      <c r="C3672" s="243"/>
      <c r="D3672" s="279"/>
      <c r="E3672" s="243"/>
      <c r="F3672" s="243"/>
      <c r="G3672" s="243"/>
      <c r="H3672" s="243"/>
      <c r="I3672" s="243"/>
      <c r="J3672" s="243"/>
      <c r="K3672" s="243"/>
      <c r="L3672" s="243"/>
      <c r="M3672" s="243"/>
      <c r="N3672" s="243"/>
      <c r="O3672" s="243"/>
      <c r="P3672" s="243"/>
      <c r="Q3672" s="243"/>
    </row>
    <row r="3673" spans="2:17">
      <c r="B3673" s="243"/>
      <c r="C3673" s="243"/>
      <c r="D3673" s="279"/>
      <c r="E3673" s="243"/>
      <c r="F3673" s="243"/>
      <c r="G3673" s="243"/>
      <c r="H3673" s="243"/>
      <c r="I3673" s="243"/>
      <c r="J3673" s="243"/>
      <c r="K3673" s="243"/>
      <c r="L3673" s="243"/>
      <c r="M3673" s="243"/>
      <c r="N3673" s="243"/>
      <c r="O3673" s="243"/>
      <c r="P3673" s="243"/>
      <c r="Q3673" s="243"/>
    </row>
    <row r="3674" spans="2:17">
      <c r="B3674" s="243"/>
      <c r="C3674" s="243"/>
      <c r="D3674" s="279"/>
      <c r="E3674" s="243"/>
      <c r="F3674" s="243"/>
      <c r="G3674" s="243"/>
      <c r="H3674" s="243"/>
      <c r="I3674" s="243"/>
      <c r="J3674" s="243"/>
      <c r="K3674" s="243"/>
      <c r="L3674" s="243"/>
      <c r="M3674" s="243"/>
      <c r="N3674" s="243"/>
      <c r="O3674" s="243"/>
      <c r="P3674" s="243"/>
      <c r="Q3674" s="243"/>
    </row>
    <row r="3675" spans="2:17">
      <c r="B3675" s="243"/>
      <c r="C3675" s="243"/>
      <c r="D3675" s="279"/>
      <c r="E3675" s="243"/>
      <c r="F3675" s="243"/>
      <c r="G3675" s="243"/>
      <c r="H3675" s="243"/>
      <c r="I3675" s="243"/>
      <c r="J3675" s="243"/>
      <c r="K3675" s="243"/>
      <c r="L3675" s="243"/>
      <c r="M3675" s="243"/>
      <c r="N3675" s="243"/>
      <c r="O3675" s="243"/>
      <c r="P3675" s="243"/>
      <c r="Q3675" s="243"/>
    </row>
    <row r="3676" spans="2:17">
      <c r="B3676" s="243"/>
      <c r="C3676" s="243"/>
      <c r="D3676" s="279"/>
      <c r="E3676" s="243"/>
      <c r="F3676" s="243"/>
      <c r="G3676" s="243"/>
      <c r="H3676" s="243"/>
      <c r="I3676" s="243"/>
      <c r="J3676" s="243"/>
      <c r="K3676" s="243"/>
      <c r="L3676" s="243"/>
      <c r="M3676" s="243"/>
      <c r="N3676" s="243"/>
      <c r="O3676" s="243"/>
      <c r="P3676" s="243"/>
      <c r="Q3676" s="243"/>
    </row>
    <row r="3677" spans="2:17">
      <c r="B3677" s="243"/>
      <c r="C3677" s="243"/>
      <c r="D3677" s="279"/>
      <c r="E3677" s="243"/>
      <c r="F3677" s="243"/>
      <c r="G3677" s="243"/>
      <c r="H3677" s="243"/>
      <c r="I3677" s="243"/>
      <c r="J3677" s="243"/>
      <c r="K3677" s="243"/>
      <c r="L3677" s="243"/>
      <c r="M3677" s="243"/>
      <c r="N3677" s="243"/>
      <c r="O3677" s="243"/>
      <c r="P3677" s="243"/>
      <c r="Q3677" s="243"/>
    </row>
    <row r="3678" spans="2:17">
      <c r="B3678" s="243"/>
      <c r="C3678" s="243"/>
      <c r="D3678" s="279"/>
      <c r="E3678" s="243"/>
      <c r="F3678" s="243"/>
      <c r="G3678" s="243"/>
      <c r="H3678" s="243"/>
      <c r="I3678" s="243"/>
      <c r="J3678" s="243"/>
      <c r="K3678" s="243"/>
      <c r="L3678" s="243"/>
      <c r="M3678" s="243"/>
      <c r="N3678" s="243"/>
      <c r="O3678" s="243"/>
      <c r="P3678" s="243"/>
      <c r="Q3678" s="243"/>
    </row>
    <row r="3679" spans="2:17">
      <c r="B3679" s="243"/>
      <c r="C3679" s="243"/>
      <c r="D3679" s="279"/>
      <c r="E3679" s="243"/>
      <c r="F3679" s="243"/>
      <c r="G3679" s="243"/>
      <c r="H3679" s="243"/>
      <c r="I3679" s="243"/>
      <c r="J3679" s="243"/>
      <c r="K3679" s="243"/>
      <c r="L3679" s="243"/>
      <c r="M3679" s="243"/>
      <c r="N3679" s="243"/>
      <c r="O3679" s="243"/>
      <c r="P3679" s="243"/>
      <c r="Q3679" s="243"/>
    </row>
    <row r="3680" spans="2:17">
      <c r="B3680" s="243"/>
      <c r="C3680" s="243"/>
      <c r="D3680" s="279"/>
      <c r="E3680" s="243"/>
      <c r="F3680" s="243"/>
      <c r="G3680" s="243"/>
      <c r="H3680" s="243"/>
      <c r="I3680" s="243"/>
      <c r="J3680" s="243"/>
      <c r="K3680" s="243"/>
      <c r="L3680" s="243"/>
      <c r="M3680" s="243"/>
      <c r="N3680" s="243"/>
      <c r="O3680" s="243"/>
      <c r="P3680" s="243"/>
      <c r="Q3680" s="243"/>
    </row>
    <row r="3681" spans="2:17">
      <c r="B3681" s="243"/>
      <c r="C3681" s="243"/>
      <c r="D3681" s="279"/>
      <c r="E3681" s="243"/>
      <c r="F3681" s="243"/>
      <c r="G3681" s="243"/>
      <c r="H3681" s="243"/>
      <c r="I3681" s="243"/>
      <c r="J3681" s="243"/>
      <c r="K3681" s="243"/>
      <c r="L3681" s="243"/>
      <c r="M3681" s="243"/>
      <c r="N3681" s="243"/>
      <c r="O3681" s="243"/>
      <c r="P3681" s="243"/>
      <c r="Q3681" s="243"/>
    </row>
    <row r="3682" spans="2:17">
      <c r="B3682" s="243"/>
      <c r="C3682" s="243"/>
      <c r="D3682" s="279"/>
      <c r="E3682" s="243"/>
      <c r="F3682" s="243"/>
      <c r="G3682" s="243"/>
      <c r="H3682" s="243"/>
      <c r="I3682" s="243"/>
      <c r="J3682" s="243"/>
      <c r="K3682" s="243"/>
      <c r="L3682" s="243"/>
      <c r="M3682" s="243"/>
      <c r="N3682" s="243"/>
      <c r="O3682" s="243"/>
      <c r="P3682" s="243"/>
      <c r="Q3682" s="243"/>
    </row>
    <row r="3683" spans="2:17">
      <c r="B3683" s="243"/>
      <c r="C3683" s="243"/>
      <c r="D3683" s="279"/>
      <c r="E3683" s="243"/>
      <c r="F3683" s="243"/>
      <c r="G3683" s="243"/>
      <c r="H3683" s="243"/>
      <c r="I3683" s="243"/>
      <c r="J3683" s="243"/>
      <c r="K3683" s="243"/>
      <c r="L3683" s="243"/>
      <c r="M3683" s="243"/>
      <c r="N3683" s="243"/>
      <c r="O3683" s="243"/>
      <c r="P3683" s="243"/>
      <c r="Q3683" s="243"/>
    </row>
    <row r="3684" spans="2:17">
      <c r="B3684" s="243"/>
      <c r="C3684" s="243"/>
      <c r="D3684" s="279"/>
      <c r="E3684" s="243"/>
      <c r="F3684" s="243"/>
      <c r="G3684" s="243"/>
      <c r="H3684" s="243"/>
      <c r="I3684" s="243"/>
      <c r="J3684" s="243"/>
      <c r="K3684" s="243"/>
      <c r="L3684" s="243"/>
      <c r="M3684" s="243"/>
      <c r="N3684" s="243"/>
      <c r="O3684" s="243"/>
      <c r="P3684" s="243"/>
      <c r="Q3684" s="243"/>
    </row>
    <row r="3685" spans="2:17">
      <c r="B3685" s="243"/>
      <c r="C3685" s="243"/>
      <c r="D3685" s="279"/>
      <c r="E3685" s="243"/>
      <c r="F3685" s="243"/>
      <c r="G3685" s="243"/>
      <c r="H3685" s="243"/>
      <c r="I3685" s="243"/>
      <c r="J3685" s="243"/>
      <c r="K3685" s="243"/>
      <c r="L3685" s="243"/>
      <c r="M3685" s="243"/>
      <c r="N3685" s="243"/>
      <c r="O3685" s="243"/>
      <c r="P3685" s="243"/>
      <c r="Q3685" s="243"/>
    </row>
    <row r="3686" spans="2:17">
      <c r="B3686" s="243"/>
      <c r="C3686" s="243"/>
      <c r="D3686" s="279"/>
      <c r="E3686" s="243"/>
      <c r="F3686" s="243"/>
      <c r="G3686" s="243"/>
      <c r="H3686" s="243"/>
      <c r="I3686" s="243"/>
      <c r="J3686" s="243"/>
      <c r="K3686" s="243"/>
      <c r="L3686" s="243"/>
      <c r="M3686" s="243"/>
      <c r="N3686" s="243"/>
      <c r="O3686" s="243"/>
      <c r="P3686" s="243"/>
      <c r="Q3686" s="243"/>
    </row>
    <row r="3687" spans="2:17">
      <c r="B3687" s="243"/>
      <c r="C3687" s="243"/>
      <c r="D3687" s="279"/>
      <c r="E3687" s="243"/>
      <c r="F3687" s="243"/>
      <c r="G3687" s="243"/>
      <c r="H3687" s="243"/>
      <c r="I3687" s="243"/>
      <c r="J3687" s="243"/>
      <c r="K3687" s="243"/>
      <c r="L3687" s="243"/>
      <c r="M3687" s="243"/>
      <c r="N3687" s="243"/>
      <c r="O3687" s="243"/>
      <c r="P3687" s="243"/>
      <c r="Q3687" s="243"/>
    </row>
    <row r="3688" spans="2:17">
      <c r="B3688" s="243"/>
      <c r="C3688" s="243"/>
      <c r="D3688" s="279"/>
      <c r="E3688" s="243"/>
      <c r="F3688" s="243"/>
      <c r="G3688" s="243"/>
      <c r="H3688" s="243"/>
      <c r="I3688" s="243"/>
      <c r="J3688" s="243"/>
      <c r="K3688" s="243"/>
      <c r="L3688" s="243"/>
      <c r="M3688" s="243"/>
      <c r="N3688" s="243"/>
      <c r="O3688" s="243"/>
      <c r="P3688" s="243"/>
      <c r="Q3688" s="243"/>
    </row>
    <row r="3689" spans="2:17">
      <c r="B3689" s="243"/>
      <c r="C3689" s="243"/>
      <c r="D3689" s="279"/>
      <c r="E3689" s="243"/>
      <c r="F3689" s="243"/>
      <c r="G3689" s="243"/>
      <c r="H3689" s="243"/>
      <c r="I3689" s="243"/>
      <c r="J3689" s="243"/>
      <c r="K3689" s="243"/>
      <c r="L3689" s="243"/>
      <c r="M3689" s="243"/>
      <c r="N3689" s="243"/>
      <c r="O3689" s="243"/>
      <c r="P3689" s="243"/>
      <c r="Q3689" s="243"/>
    </row>
    <row r="3690" spans="2:17">
      <c r="B3690" s="243"/>
      <c r="C3690" s="243"/>
      <c r="D3690" s="279"/>
      <c r="E3690" s="243"/>
      <c r="F3690" s="243"/>
      <c r="G3690" s="243"/>
      <c r="H3690" s="243"/>
      <c r="I3690" s="243"/>
      <c r="J3690" s="243"/>
      <c r="K3690" s="243"/>
      <c r="L3690" s="243"/>
      <c r="M3690" s="243"/>
      <c r="N3690" s="243"/>
      <c r="O3690" s="243"/>
      <c r="P3690" s="243"/>
      <c r="Q3690" s="243"/>
    </row>
    <row r="3691" spans="2:17">
      <c r="B3691" s="243"/>
      <c r="C3691" s="243"/>
      <c r="D3691" s="279"/>
      <c r="E3691" s="243"/>
      <c r="F3691" s="243"/>
      <c r="G3691" s="243"/>
      <c r="H3691" s="243"/>
      <c r="I3691" s="243"/>
      <c r="J3691" s="243"/>
      <c r="K3691" s="243"/>
      <c r="L3691" s="243"/>
      <c r="M3691" s="243"/>
      <c r="N3691" s="243"/>
      <c r="O3691" s="243"/>
      <c r="P3691" s="243"/>
      <c r="Q3691" s="243"/>
    </row>
    <row r="3692" spans="2:17">
      <c r="B3692" s="243"/>
      <c r="C3692" s="243"/>
      <c r="D3692" s="279"/>
      <c r="E3692" s="243"/>
      <c r="F3692" s="243"/>
      <c r="G3692" s="243"/>
      <c r="H3692" s="243"/>
      <c r="I3692" s="243"/>
      <c r="J3692" s="243"/>
      <c r="K3692" s="243"/>
      <c r="L3692" s="243"/>
      <c r="M3692" s="243"/>
      <c r="N3692" s="243"/>
      <c r="O3692" s="243"/>
      <c r="P3692" s="243"/>
      <c r="Q3692" s="243"/>
    </row>
    <row r="3693" spans="2:17">
      <c r="B3693" s="243"/>
      <c r="C3693" s="243"/>
      <c r="D3693" s="279"/>
      <c r="E3693" s="243"/>
      <c r="F3693" s="243"/>
      <c r="G3693" s="243"/>
      <c r="H3693" s="243"/>
      <c r="I3693" s="243"/>
      <c r="J3693" s="243"/>
      <c r="K3693" s="243"/>
      <c r="L3693" s="243"/>
      <c r="M3693" s="243"/>
      <c r="N3693" s="243"/>
      <c r="O3693" s="243"/>
      <c r="P3693" s="243"/>
      <c r="Q3693" s="243"/>
    </row>
    <row r="3694" spans="2:17">
      <c r="B3694" s="243"/>
      <c r="C3694" s="243"/>
      <c r="D3694" s="279"/>
      <c r="E3694" s="243"/>
      <c r="F3694" s="243"/>
      <c r="G3694" s="243"/>
      <c r="H3694" s="243"/>
      <c r="I3694" s="243"/>
      <c r="J3694" s="243"/>
      <c r="K3694" s="243"/>
      <c r="L3694" s="243"/>
      <c r="M3694" s="243"/>
      <c r="N3694" s="243"/>
      <c r="O3694" s="243"/>
      <c r="P3694" s="243"/>
      <c r="Q3694" s="243"/>
    </row>
    <row r="3695" spans="2:17">
      <c r="B3695" s="243"/>
      <c r="C3695" s="243"/>
      <c r="D3695" s="279"/>
      <c r="E3695" s="243"/>
      <c r="F3695" s="243"/>
      <c r="G3695" s="243"/>
      <c r="H3695" s="243"/>
      <c r="I3695" s="243"/>
      <c r="J3695" s="243"/>
      <c r="K3695" s="243"/>
      <c r="L3695" s="243"/>
      <c r="M3695" s="243"/>
      <c r="N3695" s="243"/>
      <c r="O3695" s="243"/>
      <c r="P3695" s="243"/>
      <c r="Q3695" s="243"/>
    </row>
    <row r="3696" spans="2:17">
      <c r="B3696" s="243"/>
      <c r="C3696" s="243"/>
      <c r="D3696" s="279"/>
      <c r="E3696" s="243"/>
      <c r="F3696" s="243"/>
      <c r="G3696" s="243"/>
      <c r="H3696" s="243"/>
      <c r="I3696" s="243"/>
      <c r="J3696" s="243"/>
      <c r="K3696" s="243"/>
      <c r="L3696" s="243"/>
      <c r="M3696" s="243"/>
      <c r="N3696" s="243"/>
      <c r="O3696" s="243"/>
      <c r="P3696" s="243"/>
      <c r="Q3696" s="243"/>
    </row>
    <row r="3697" spans="2:17">
      <c r="B3697" s="243"/>
      <c r="C3697" s="243"/>
      <c r="D3697" s="279"/>
      <c r="E3697" s="243"/>
      <c r="F3697" s="243"/>
      <c r="G3697" s="243"/>
      <c r="H3697" s="243"/>
      <c r="I3697" s="243"/>
      <c r="J3697" s="243"/>
      <c r="K3697" s="243"/>
      <c r="L3697" s="243"/>
      <c r="M3697" s="243"/>
      <c r="N3697" s="243"/>
      <c r="O3697" s="243"/>
      <c r="P3697" s="243"/>
      <c r="Q3697" s="243"/>
    </row>
    <row r="3698" spans="2:17">
      <c r="B3698" s="243"/>
      <c r="C3698" s="243"/>
      <c r="D3698" s="279"/>
      <c r="E3698" s="243"/>
      <c r="F3698" s="243"/>
      <c r="G3698" s="243"/>
      <c r="H3698" s="243"/>
      <c r="I3698" s="243"/>
      <c r="J3698" s="243"/>
      <c r="K3698" s="243"/>
      <c r="L3698" s="243"/>
      <c r="M3698" s="243"/>
      <c r="N3698" s="243"/>
      <c r="O3698" s="243"/>
      <c r="P3698" s="243"/>
      <c r="Q3698" s="243"/>
    </row>
    <row r="3699" spans="2:17">
      <c r="B3699" s="243"/>
      <c r="C3699" s="243"/>
      <c r="D3699" s="279"/>
      <c r="E3699" s="243"/>
      <c r="F3699" s="243"/>
      <c r="G3699" s="243"/>
      <c r="H3699" s="243"/>
      <c r="I3699" s="243"/>
      <c r="J3699" s="243"/>
      <c r="K3699" s="243"/>
      <c r="L3699" s="243"/>
      <c r="M3699" s="243"/>
      <c r="N3699" s="243"/>
      <c r="O3699" s="243"/>
      <c r="P3699" s="243"/>
      <c r="Q3699" s="243"/>
    </row>
    <row r="3700" spans="2:17">
      <c r="B3700" s="243"/>
      <c r="C3700" s="243"/>
      <c r="D3700" s="279"/>
      <c r="E3700" s="243"/>
      <c r="F3700" s="243"/>
      <c r="G3700" s="243"/>
      <c r="H3700" s="243"/>
      <c r="I3700" s="243"/>
      <c r="J3700" s="243"/>
      <c r="K3700" s="243"/>
      <c r="L3700" s="243"/>
      <c r="M3700" s="243"/>
      <c r="N3700" s="243"/>
      <c r="O3700" s="243"/>
      <c r="P3700" s="243"/>
      <c r="Q3700" s="243"/>
    </row>
    <row r="3701" spans="2:17">
      <c r="B3701" s="243"/>
      <c r="C3701" s="243"/>
      <c r="D3701" s="279"/>
      <c r="E3701" s="243"/>
      <c r="F3701" s="243"/>
      <c r="G3701" s="243"/>
      <c r="H3701" s="243"/>
      <c r="I3701" s="243"/>
      <c r="J3701" s="243"/>
      <c r="K3701" s="243"/>
      <c r="L3701" s="243"/>
      <c r="M3701" s="243"/>
      <c r="N3701" s="243"/>
      <c r="O3701" s="243"/>
      <c r="P3701" s="243"/>
      <c r="Q3701" s="243"/>
    </row>
    <row r="3702" spans="2:17">
      <c r="B3702" s="243"/>
      <c r="C3702" s="243"/>
      <c r="D3702" s="279"/>
      <c r="E3702" s="243"/>
      <c r="F3702" s="243"/>
      <c r="G3702" s="243"/>
      <c r="H3702" s="243"/>
      <c r="I3702" s="243"/>
      <c r="J3702" s="243"/>
      <c r="K3702" s="243"/>
      <c r="L3702" s="243"/>
      <c r="M3702" s="243"/>
      <c r="N3702" s="243"/>
      <c r="O3702" s="243"/>
      <c r="P3702" s="243"/>
      <c r="Q3702" s="243"/>
    </row>
    <row r="3703" spans="2:17">
      <c r="B3703" s="243"/>
      <c r="C3703" s="243"/>
      <c r="D3703" s="279"/>
      <c r="E3703" s="243"/>
      <c r="F3703" s="243"/>
      <c r="G3703" s="243"/>
      <c r="H3703" s="243"/>
      <c r="I3703" s="243"/>
      <c r="J3703" s="243"/>
      <c r="K3703" s="243"/>
      <c r="L3703" s="243"/>
      <c r="M3703" s="243"/>
      <c r="N3703" s="243"/>
      <c r="O3703" s="243"/>
      <c r="P3703" s="243"/>
      <c r="Q3703" s="243"/>
    </row>
    <row r="3704" spans="2:17">
      <c r="B3704" s="243"/>
      <c r="C3704" s="243"/>
      <c r="D3704" s="279"/>
      <c r="E3704" s="243"/>
      <c r="F3704" s="243"/>
      <c r="G3704" s="243"/>
      <c r="H3704" s="243"/>
      <c r="I3704" s="243"/>
      <c r="J3704" s="243"/>
      <c r="K3704" s="243"/>
      <c r="L3704" s="243"/>
      <c r="M3704" s="243"/>
      <c r="N3704" s="243"/>
      <c r="O3704" s="243"/>
      <c r="P3704" s="243"/>
      <c r="Q3704" s="243"/>
    </row>
    <row r="3705" spans="2:17">
      <c r="B3705" s="243"/>
      <c r="C3705" s="243"/>
      <c r="D3705" s="279"/>
      <c r="E3705" s="243"/>
      <c r="F3705" s="243"/>
      <c r="G3705" s="243"/>
      <c r="H3705" s="243"/>
      <c r="I3705" s="243"/>
      <c r="J3705" s="243"/>
      <c r="K3705" s="243"/>
      <c r="L3705" s="243"/>
      <c r="M3705" s="243"/>
      <c r="N3705" s="243"/>
      <c r="O3705" s="243"/>
      <c r="P3705" s="243"/>
      <c r="Q3705" s="243"/>
    </row>
    <row r="3706" spans="2:17">
      <c r="B3706" s="243"/>
      <c r="C3706" s="243"/>
      <c r="D3706" s="279"/>
      <c r="E3706" s="243"/>
      <c r="F3706" s="243"/>
      <c r="G3706" s="243"/>
      <c r="H3706" s="243"/>
      <c r="I3706" s="243"/>
      <c r="J3706" s="243"/>
      <c r="K3706" s="243"/>
      <c r="L3706" s="243"/>
      <c r="M3706" s="243"/>
      <c r="N3706" s="243"/>
      <c r="O3706" s="243"/>
      <c r="P3706" s="243"/>
      <c r="Q3706" s="243"/>
    </row>
    <row r="3707" spans="2:17">
      <c r="B3707" s="243"/>
      <c r="C3707" s="243"/>
      <c r="D3707" s="279"/>
      <c r="E3707" s="243"/>
      <c r="F3707" s="243"/>
      <c r="G3707" s="243"/>
      <c r="H3707" s="243"/>
      <c r="I3707" s="243"/>
      <c r="J3707" s="243"/>
      <c r="K3707" s="243"/>
      <c r="L3707" s="243"/>
      <c r="M3707" s="243"/>
      <c r="N3707" s="243"/>
      <c r="O3707" s="243"/>
      <c r="P3707" s="243"/>
      <c r="Q3707" s="243"/>
    </row>
    <row r="3708" spans="2:17">
      <c r="B3708" s="243"/>
      <c r="C3708" s="243"/>
      <c r="D3708" s="279"/>
      <c r="E3708" s="243"/>
      <c r="F3708" s="243"/>
      <c r="G3708" s="243"/>
      <c r="H3708" s="243"/>
      <c r="I3708" s="243"/>
      <c r="J3708" s="243"/>
      <c r="K3708" s="243"/>
      <c r="L3708" s="243"/>
      <c r="M3708" s="243"/>
      <c r="N3708" s="243"/>
      <c r="O3708" s="243"/>
      <c r="P3708" s="243"/>
      <c r="Q3708" s="243"/>
    </row>
    <row r="3709" spans="2:17">
      <c r="B3709" s="243"/>
      <c r="C3709" s="243"/>
      <c r="D3709" s="279"/>
      <c r="E3709" s="243"/>
      <c r="F3709" s="243"/>
      <c r="G3709" s="243"/>
      <c r="H3709" s="243"/>
      <c r="I3709" s="243"/>
      <c r="J3709" s="243"/>
      <c r="K3709" s="243"/>
      <c r="L3709" s="243"/>
      <c r="M3709" s="243"/>
      <c r="N3709" s="243"/>
      <c r="O3709" s="243"/>
      <c r="P3709" s="243"/>
      <c r="Q3709" s="243"/>
    </row>
    <row r="3710" spans="2:17">
      <c r="B3710" s="243"/>
      <c r="C3710" s="243"/>
      <c r="D3710" s="279"/>
      <c r="E3710" s="243"/>
      <c r="F3710" s="243"/>
      <c r="G3710" s="243"/>
      <c r="H3710" s="243"/>
      <c r="I3710" s="243"/>
      <c r="J3710" s="243"/>
      <c r="K3710" s="243"/>
      <c r="L3710" s="243"/>
      <c r="M3710" s="243"/>
      <c r="N3710" s="243"/>
      <c r="O3710" s="243"/>
      <c r="P3710" s="243"/>
      <c r="Q3710" s="243"/>
    </row>
    <row r="3711" spans="2:17">
      <c r="B3711" s="243"/>
      <c r="C3711" s="243"/>
      <c r="D3711" s="279"/>
      <c r="E3711" s="243"/>
      <c r="F3711" s="243"/>
      <c r="G3711" s="243"/>
      <c r="H3711" s="243"/>
      <c r="I3711" s="243"/>
      <c r="J3711" s="243"/>
      <c r="K3711" s="243"/>
      <c r="L3711" s="243"/>
      <c r="M3711" s="243"/>
      <c r="N3711" s="243"/>
      <c r="O3711" s="243"/>
      <c r="P3711" s="243"/>
      <c r="Q3711" s="243"/>
    </row>
    <row r="3712" spans="2:17">
      <c r="B3712" s="243"/>
      <c r="C3712" s="243"/>
      <c r="D3712" s="279"/>
      <c r="E3712" s="243"/>
      <c r="F3712" s="243"/>
      <c r="G3712" s="243"/>
      <c r="H3712" s="243"/>
      <c r="I3712" s="243"/>
      <c r="J3712" s="243"/>
      <c r="K3712" s="243"/>
      <c r="L3712" s="243"/>
      <c r="M3712" s="243"/>
      <c r="N3712" s="243"/>
      <c r="O3712" s="243"/>
      <c r="P3712" s="243"/>
      <c r="Q3712" s="243"/>
    </row>
    <row r="3713" spans="2:17">
      <c r="B3713" s="243"/>
      <c r="C3713" s="243"/>
      <c r="D3713" s="279"/>
      <c r="E3713" s="243"/>
      <c r="F3713" s="243"/>
      <c r="G3713" s="243"/>
      <c r="H3713" s="243"/>
      <c r="I3713" s="243"/>
      <c r="J3713" s="243"/>
      <c r="K3713" s="243"/>
      <c r="L3713" s="243"/>
      <c r="M3713" s="243"/>
      <c r="N3713" s="243"/>
      <c r="O3713" s="243"/>
      <c r="P3713" s="243"/>
      <c r="Q3713" s="243"/>
    </row>
    <row r="3714" spans="2:17">
      <c r="B3714" s="243"/>
      <c r="C3714" s="243"/>
      <c r="D3714" s="279"/>
      <c r="E3714" s="243"/>
      <c r="F3714" s="243"/>
      <c r="G3714" s="243"/>
      <c r="H3714" s="243"/>
      <c r="I3714" s="243"/>
      <c r="J3714" s="243"/>
      <c r="K3714" s="243"/>
      <c r="L3714" s="243"/>
      <c r="M3714" s="243"/>
      <c r="N3714" s="243"/>
      <c r="O3714" s="243"/>
      <c r="P3714" s="243"/>
      <c r="Q3714" s="243"/>
    </row>
    <row r="3715" spans="2:17">
      <c r="B3715" s="243"/>
      <c r="C3715" s="243"/>
      <c r="D3715" s="279"/>
      <c r="E3715" s="243"/>
      <c r="F3715" s="243"/>
      <c r="G3715" s="243"/>
      <c r="H3715" s="243"/>
      <c r="I3715" s="243"/>
      <c r="J3715" s="243"/>
      <c r="K3715" s="243"/>
      <c r="L3715" s="243"/>
      <c r="M3715" s="243"/>
      <c r="N3715" s="243"/>
      <c r="O3715" s="243"/>
      <c r="P3715" s="243"/>
      <c r="Q3715" s="243"/>
    </row>
    <row r="3716" spans="2:17">
      <c r="B3716" s="243"/>
      <c r="C3716" s="243"/>
      <c r="D3716" s="279"/>
      <c r="E3716" s="243"/>
      <c r="F3716" s="243"/>
      <c r="G3716" s="243"/>
      <c r="H3716" s="243"/>
      <c r="I3716" s="243"/>
      <c r="J3716" s="243"/>
      <c r="K3716" s="243"/>
      <c r="L3716" s="243"/>
      <c r="M3716" s="243"/>
      <c r="N3716" s="243"/>
      <c r="O3716" s="243"/>
      <c r="P3716" s="243"/>
      <c r="Q3716" s="243"/>
    </row>
    <row r="3717" spans="2:17">
      <c r="B3717" s="243"/>
      <c r="C3717" s="243"/>
      <c r="D3717" s="279"/>
      <c r="E3717" s="243"/>
      <c r="F3717" s="243"/>
      <c r="G3717" s="243"/>
      <c r="H3717" s="243"/>
      <c r="I3717" s="243"/>
      <c r="J3717" s="243"/>
      <c r="K3717" s="243"/>
      <c r="L3717" s="243"/>
      <c r="M3717" s="243"/>
      <c r="N3717" s="243"/>
      <c r="O3717" s="243"/>
      <c r="P3717" s="243"/>
      <c r="Q3717" s="243"/>
    </row>
    <row r="3718" spans="2:17">
      <c r="B3718" s="243"/>
      <c r="C3718" s="243"/>
      <c r="D3718" s="279"/>
      <c r="E3718" s="243"/>
      <c r="F3718" s="243"/>
      <c r="G3718" s="243"/>
      <c r="H3718" s="243"/>
      <c r="I3718" s="243"/>
      <c r="J3718" s="243"/>
      <c r="K3718" s="243"/>
      <c r="L3718" s="243"/>
      <c r="M3718" s="243"/>
      <c r="N3718" s="243"/>
      <c r="O3718" s="243"/>
      <c r="P3718" s="243"/>
      <c r="Q3718" s="243"/>
    </row>
    <row r="3719" spans="2:17">
      <c r="B3719" s="243"/>
      <c r="C3719" s="243"/>
      <c r="D3719" s="279"/>
      <c r="E3719" s="243"/>
      <c r="F3719" s="243"/>
      <c r="G3719" s="243"/>
      <c r="H3719" s="243"/>
      <c r="I3719" s="243"/>
      <c r="J3719" s="243"/>
      <c r="K3719" s="243"/>
      <c r="L3719" s="243"/>
      <c r="M3719" s="243"/>
      <c r="N3719" s="243"/>
      <c r="O3719" s="243"/>
      <c r="P3719" s="243"/>
      <c r="Q3719" s="243"/>
    </row>
    <row r="3720" spans="2:17">
      <c r="B3720" s="243"/>
      <c r="C3720" s="243"/>
      <c r="D3720" s="279"/>
      <c r="E3720" s="243"/>
      <c r="F3720" s="243"/>
      <c r="G3720" s="243"/>
      <c r="H3720" s="243"/>
      <c r="I3720" s="243"/>
      <c r="J3720" s="243"/>
      <c r="K3720" s="243"/>
      <c r="L3720" s="243"/>
      <c r="M3720" s="243"/>
      <c r="N3720" s="243"/>
      <c r="O3720" s="243"/>
      <c r="P3720" s="243"/>
      <c r="Q3720" s="243"/>
    </row>
    <row r="3721" spans="2:17">
      <c r="B3721" s="243"/>
      <c r="C3721" s="243"/>
      <c r="D3721" s="279"/>
      <c r="E3721" s="243"/>
      <c r="F3721" s="243"/>
      <c r="G3721" s="243"/>
      <c r="H3721" s="243"/>
      <c r="I3721" s="243"/>
      <c r="J3721" s="243"/>
      <c r="K3721" s="243"/>
      <c r="L3721" s="243"/>
      <c r="M3721" s="243"/>
      <c r="N3721" s="243"/>
      <c r="O3721" s="243"/>
      <c r="P3721" s="243"/>
      <c r="Q3721" s="243"/>
    </row>
    <row r="3722" spans="2:17">
      <c r="B3722" s="243"/>
      <c r="C3722" s="243"/>
      <c r="D3722" s="279"/>
      <c r="E3722" s="243"/>
      <c r="F3722" s="243"/>
      <c r="G3722" s="243"/>
      <c r="H3722" s="243"/>
      <c r="I3722" s="243"/>
      <c r="J3722" s="243"/>
      <c r="K3722" s="243"/>
      <c r="L3722" s="243"/>
      <c r="M3722" s="243"/>
      <c r="N3722" s="243"/>
      <c r="O3722" s="243"/>
      <c r="P3722" s="243"/>
      <c r="Q3722" s="243"/>
    </row>
    <row r="3723" spans="2:17">
      <c r="B3723" s="243"/>
      <c r="C3723" s="243"/>
      <c r="D3723" s="279"/>
      <c r="E3723" s="243"/>
      <c r="F3723" s="243"/>
      <c r="G3723" s="243"/>
      <c r="H3723" s="243"/>
      <c r="I3723" s="243"/>
      <c r="J3723" s="243"/>
      <c r="K3723" s="243"/>
      <c r="L3723" s="243"/>
      <c r="M3723" s="243"/>
      <c r="N3723" s="243"/>
      <c r="O3723" s="243"/>
      <c r="P3723" s="243"/>
      <c r="Q3723" s="243"/>
    </row>
    <row r="3724" spans="2:17">
      <c r="B3724" s="243"/>
      <c r="C3724" s="243"/>
      <c r="D3724" s="279"/>
      <c r="E3724" s="243"/>
      <c r="F3724" s="243"/>
      <c r="G3724" s="243"/>
      <c r="H3724" s="243"/>
      <c r="I3724" s="243"/>
      <c r="J3724" s="243"/>
      <c r="K3724" s="243"/>
      <c r="L3724" s="243"/>
      <c r="M3724" s="243"/>
      <c r="N3724" s="243"/>
      <c r="O3724" s="243"/>
      <c r="P3724" s="243"/>
      <c r="Q3724" s="243"/>
    </row>
    <row r="3725" spans="2:17">
      <c r="B3725" s="243"/>
      <c r="C3725" s="243"/>
      <c r="D3725" s="279"/>
      <c r="E3725" s="243"/>
      <c r="F3725" s="243"/>
      <c r="G3725" s="243"/>
      <c r="H3725" s="243"/>
      <c r="I3725" s="243"/>
      <c r="J3725" s="243"/>
      <c r="K3725" s="243"/>
      <c r="L3725" s="243"/>
      <c r="M3725" s="243"/>
      <c r="N3725" s="243"/>
      <c r="O3725" s="243"/>
      <c r="P3725" s="243"/>
      <c r="Q3725" s="243"/>
    </row>
    <row r="3726" spans="2:17">
      <c r="B3726" s="243"/>
      <c r="C3726" s="243"/>
      <c r="D3726" s="279"/>
      <c r="E3726" s="243"/>
      <c r="F3726" s="243"/>
      <c r="G3726" s="243"/>
      <c r="H3726" s="243"/>
      <c r="I3726" s="243"/>
      <c r="J3726" s="243"/>
      <c r="K3726" s="243"/>
      <c r="L3726" s="243"/>
      <c r="M3726" s="243"/>
      <c r="N3726" s="243"/>
      <c r="O3726" s="243"/>
      <c r="P3726" s="243"/>
      <c r="Q3726" s="243"/>
    </row>
    <row r="3727" spans="2:17">
      <c r="B3727" s="243"/>
      <c r="C3727" s="243"/>
      <c r="D3727" s="279"/>
      <c r="E3727" s="243"/>
      <c r="F3727" s="243"/>
      <c r="G3727" s="243"/>
      <c r="H3727" s="243"/>
      <c r="I3727" s="243"/>
      <c r="J3727" s="243"/>
      <c r="K3727" s="243"/>
      <c r="L3727" s="243"/>
      <c r="M3727" s="243"/>
      <c r="N3727" s="243"/>
      <c r="O3727" s="243"/>
      <c r="P3727" s="243"/>
      <c r="Q3727" s="243"/>
    </row>
    <row r="3728" spans="2:17">
      <c r="B3728" s="243"/>
      <c r="C3728" s="243"/>
      <c r="D3728" s="279"/>
      <c r="E3728" s="243"/>
      <c r="F3728" s="243"/>
      <c r="G3728" s="243"/>
      <c r="H3728" s="243"/>
      <c r="I3728" s="243"/>
      <c r="J3728" s="243"/>
      <c r="K3728" s="243"/>
      <c r="L3728" s="243"/>
      <c r="M3728" s="243"/>
      <c r="N3728" s="243"/>
      <c r="O3728" s="243"/>
      <c r="P3728" s="243"/>
      <c r="Q3728" s="243"/>
    </row>
    <row r="3729" spans="2:17">
      <c r="B3729" s="243"/>
      <c r="C3729" s="243"/>
      <c r="D3729" s="279"/>
      <c r="E3729" s="243"/>
      <c r="F3729" s="243"/>
      <c r="G3729" s="243"/>
      <c r="H3729" s="243"/>
      <c r="I3729" s="243"/>
      <c r="J3729" s="243"/>
      <c r="K3729" s="243"/>
      <c r="L3729" s="243"/>
      <c r="M3729" s="243"/>
      <c r="N3729" s="243"/>
      <c r="O3729" s="243"/>
      <c r="P3729" s="243"/>
      <c r="Q3729" s="243"/>
    </row>
    <row r="3730" spans="2:17">
      <c r="B3730" s="243"/>
      <c r="C3730" s="243"/>
      <c r="D3730" s="279"/>
      <c r="E3730" s="243"/>
      <c r="F3730" s="243"/>
      <c r="G3730" s="243"/>
      <c r="H3730" s="243"/>
      <c r="I3730" s="243"/>
      <c r="J3730" s="243"/>
      <c r="K3730" s="243"/>
      <c r="L3730" s="243"/>
      <c r="M3730" s="243"/>
      <c r="N3730" s="243"/>
      <c r="O3730" s="243"/>
      <c r="P3730" s="243"/>
      <c r="Q3730" s="243"/>
    </row>
    <row r="3731" spans="2:17">
      <c r="B3731" s="243"/>
      <c r="C3731" s="243"/>
      <c r="D3731" s="279"/>
      <c r="E3731" s="243"/>
      <c r="F3731" s="243"/>
      <c r="G3731" s="243"/>
      <c r="H3731" s="243"/>
      <c r="I3731" s="243"/>
      <c r="J3731" s="243"/>
      <c r="K3731" s="243"/>
      <c r="L3731" s="243"/>
      <c r="M3731" s="243"/>
      <c r="N3731" s="243"/>
      <c r="O3731" s="243"/>
      <c r="P3731" s="243"/>
      <c r="Q3731" s="243"/>
    </row>
    <row r="3732" spans="2:17">
      <c r="B3732" s="243"/>
      <c r="C3732" s="243"/>
      <c r="D3732" s="279"/>
      <c r="E3732" s="243"/>
      <c r="F3732" s="243"/>
      <c r="G3732" s="243"/>
      <c r="H3732" s="243"/>
      <c r="I3732" s="243"/>
      <c r="J3732" s="243"/>
      <c r="K3732" s="243"/>
      <c r="L3732" s="243"/>
      <c r="M3732" s="243"/>
      <c r="N3732" s="243"/>
      <c r="O3732" s="243"/>
      <c r="P3732" s="243"/>
      <c r="Q3732" s="243"/>
    </row>
    <row r="3733" spans="2:17">
      <c r="B3733" s="243"/>
      <c r="C3733" s="243"/>
      <c r="D3733" s="279"/>
      <c r="E3733" s="243"/>
      <c r="F3733" s="243"/>
      <c r="G3733" s="243"/>
      <c r="H3733" s="243"/>
      <c r="I3733" s="243"/>
      <c r="J3733" s="243"/>
      <c r="K3733" s="243"/>
      <c r="L3733" s="243"/>
      <c r="M3733" s="243"/>
      <c r="N3733" s="243"/>
      <c r="O3733" s="243"/>
      <c r="P3733" s="243"/>
      <c r="Q3733" s="243"/>
    </row>
    <row r="3734" spans="2:17">
      <c r="B3734" s="243"/>
      <c r="C3734" s="243"/>
      <c r="D3734" s="279"/>
      <c r="E3734" s="243"/>
      <c r="F3734" s="243"/>
      <c r="G3734" s="243"/>
      <c r="H3734" s="243"/>
      <c r="I3734" s="243"/>
      <c r="J3734" s="243"/>
      <c r="K3734" s="243"/>
      <c r="L3734" s="243"/>
      <c r="M3734" s="243"/>
      <c r="N3734" s="243"/>
      <c r="O3734" s="243"/>
      <c r="P3734" s="243"/>
      <c r="Q3734" s="243"/>
    </row>
    <row r="3735" spans="2:17">
      <c r="B3735" s="243"/>
      <c r="C3735" s="243"/>
      <c r="D3735" s="279"/>
      <c r="E3735" s="243"/>
      <c r="F3735" s="243"/>
      <c r="G3735" s="243"/>
      <c r="H3735" s="243"/>
      <c r="I3735" s="243"/>
      <c r="J3735" s="243"/>
      <c r="K3735" s="243"/>
      <c r="L3735" s="243"/>
      <c r="M3735" s="243"/>
      <c r="N3735" s="243"/>
      <c r="O3735" s="243"/>
      <c r="P3735" s="243"/>
      <c r="Q3735" s="243"/>
    </row>
    <row r="3736" spans="2:17">
      <c r="B3736" s="243"/>
      <c r="C3736" s="243"/>
      <c r="D3736" s="279"/>
      <c r="E3736" s="243"/>
      <c r="F3736" s="243"/>
      <c r="G3736" s="243"/>
      <c r="H3736" s="243"/>
      <c r="I3736" s="243"/>
      <c r="J3736" s="243"/>
      <c r="K3736" s="243"/>
      <c r="L3736" s="243"/>
      <c r="M3736" s="243"/>
      <c r="N3736" s="243"/>
      <c r="O3736" s="243"/>
      <c r="P3736" s="243"/>
      <c r="Q3736" s="243"/>
    </row>
    <row r="3737" spans="2:17">
      <c r="B3737" s="243"/>
      <c r="C3737" s="243"/>
      <c r="D3737" s="279"/>
      <c r="E3737" s="243"/>
      <c r="F3737" s="243"/>
      <c r="G3737" s="243"/>
      <c r="H3737" s="243"/>
      <c r="I3737" s="243"/>
      <c r="J3737" s="243"/>
      <c r="K3737" s="243"/>
      <c r="L3737" s="243"/>
      <c r="M3737" s="243"/>
      <c r="N3737" s="243"/>
      <c r="O3737" s="243"/>
      <c r="P3737" s="243"/>
      <c r="Q3737" s="243"/>
    </row>
    <row r="3738" spans="2:17">
      <c r="B3738" s="243"/>
      <c r="C3738" s="243"/>
      <c r="D3738" s="279"/>
      <c r="E3738" s="243"/>
      <c r="F3738" s="243"/>
      <c r="G3738" s="243"/>
      <c r="H3738" s="243"/>
      <c r="I3738" s="243"/>
      <c r="J3738" s="243"/>
      <c r="K3738" s="243"/>
      <c r="L3738" s="243"/>
      <c r="M3738" s="243"/>
      <c r="N3738" s="243"/>
      <c r="O3738" s="243"/>
      <c r="P3738" s="243"/>
      <c r="Q3738" s="243"/>
    </row>
    <row r="3739" spans="2:17">
      <c r="B3739" s="243"/>
      <c r="C3739" s="243"/>
      <c r="D3739" s="279"/>
      <c r="E3739" s="243"/>
      <c r="F3739" s="243"/>
      <c r="G3739" s="243"/>
      <c r="H3739" s="243"/>
      <c r="I3739" s="243"/>
      <c r="J3739" s="243"/>
      <c r="K3739" s="243"/>
      <c r="L3739" s="243"/>
      <c r="M3739" s="243"/>
      <c r="N3739" s="243"/>
      <c r="O3739" s="243"/>
      <c r="P3739" s="243"/>
      <c r="Q3739" s="243"/>
    </row>
    <row r="3740" spans="2:17">
      <c r="B3740" s="243"/>
      <c r="C3740" s="243"/>
      <c r="D3740" s="279"/>
      <c r="E3740" s="243"/>
      <c r="F3740" s="243"/>
      <c r="G3740" s="243"/>
      <c r="H3740" s="243"/>
      <c r="I3740" s="243"/>
      <c r="J3740" s="243"/>
      <c r="K3740" s="243"/>
      <c r="L3740" s="243"/>
      <c r="M3740" s="243"/>
      <c r="N3740" s="243"/>
      <c r="O3740" s="243"/>
      <c r="P3740" s="243"/>
      <c r="Q3740" s="243"/>
    </row>
    <row r="3741" spans="2:17">
      <c r="B3741" s="243"/>
      <c r="C3741" s="243"/>
      <c r="D3741" s="279"/>
      <c r="E3741" s="243"/>
      <c r="F3741" s="243"/>
      <c r="G3741" s="243"/>
      <c r="H3741" s="243"/>
      <c r="I3741" s="243"/>
      <c r="J3741" s="243"/>
      <c r="K3741" s="243"/>
      <c r="L3741" s="243"/>
      <c r="M3741" s="243"/>
      <c r="N3741" s="243"/>
      <c r="O3741" s="243"/>
      <c r="P3741" s="243"/>
      <c r="Q3741" s="243"/>
    </row>
    <row r="3742" spans="2:17">
      <c r="B3742" s="243"/>
      <c r="C3742" s="243"/>
      <c r="D3742" s="279"/>
      <c r="E3742" s="243"/>
      <c r="F3742" s="243"/>
      <c r="G3742" s="243"/>
      <c r="H3742" s="243"/>
      <c r="I3742" s="243"/>
      <c r="J3742" s="243"/>
      <c r="K3742" s="243"/>
      <c r="L3742" s="243"/>
      <c r="M3742" s="243"/>
      <c r="N3742" s="243"/>
      <c r="O3742" s="243"/>
      <c r="P3742" s="243"/>
      <c r="Q3742" s="243"/>
    </row>
    <row r="3743" spans="2:17">
      <c r="B3743" s="243"/>
      <c r="C3743" s="243"/>
      <c r="D3743" s="279"/>
      <c r="E3743" s="243"/>
      <c r="F3743" s="243"/>
      <c r="G3743" s="243"/>
      <c r="H3743" s="243"/>
      <c r="I3743" s="243"/>
      <c r="J3743" s="243"/>
      <c r="K3743" s="243"/>
      <c r="L3743" s="243"/>
      <c r="M3743" s="243"/>
      <c r="N3743" s="243"/>
      <c r="O3743" s="243"/>
      <c r="P3743" s="243"/>
      <c r="Q3743" s="243"/>
    </row>
    <row r="3744" spans="2:17">
      <c r="B3744" s="243"/>
      <c r="C3744" s="243"/>
      <c r="D3744" s="279"/>
      <c r="E3744" s="243"/>
      <c r="F3744" s="243"/>
      <c r="G3744" s="243"/>
      <c r="H3744" s="243"/>
      <c r="I3744" s="243"/>
      <c r="J3744" s="243"/>
      <c r="K3744" s="243"/>
      <c r="L3744" s="243"/>
      <c r="M3744" s="243"/>
      <c r="N3744" s="243"/>
      <c r="O3744" s="243"/>
      <c r="P3744" s="243"/>
      <c r="Q3744" s="243"/>
    </row>
    <row r="3745" spans="2:17">
      <c r="B3745" s="243"/>
      <c r="C3745" s="243"/>
      <c r="D3745" s="279"/>
      <c r="E3745" s="243"/>
      <c r="F3745" s="243"/>
      <c r="G3745" s="243"/>
      <c r="H3745" s="243"/>
      <c r="I3745" s="243"/>
      <c r="J3745" s="243"/>
      <c r="K3745" s="243"/>
      <c r="L3745" s="243"/>
      <c r="M3745" s="243"/>
      <c r="N3745" s="243"/>
      <c r="O3745" s="243"/>
      <c r="P3745" s="243"/>
      <c r="Q3745" s="243"/>
    </row>
    <row r="3746" spans="2:17">
      <c r="B3746" s="243"/>
      <c r="C3746" s="243"/>
      <c r="D3746" s="279"/>
      <c r="E3746" s="243"/>
      <c r="F3746" s="243"/>
      <c r="G3746" s="243"/>
      <c r="H3746" s="243"/>
      <c r="I3746" s="243"/>
      <c r="J3746" s="243"/>
      <c r="K3746" s="243"/>
      <c r="L3746" s="243"/>
      <c r="M3746" s="243"/>
      <c r="N3746" s="243"/>
      <c r="O3746" s="243"/>
      <c r="P3746" s="243"/>
      <c r="Q3746" s="243"/>
    </row>
    <row r="3747" spans="2:17">
      <c r="B3747" s="243"/>
      <c r="C3747" s="243"/>
      <c r="D3747" s="279"/>
      <c r="E3747" s="243"/>
      <c r="F3747" s="243"/>
      <c r="G3747" s="243"/>
      <c r="H3747" s="243"/>
      <c r="I3747" s="243"/>
      <c r="J3747" s="243"/>
      <c r="K3747" s="243"/>
      <c r="L3747" s="243"/>
      <c r="M3747" s="243"/>
      <c r="N3747" s="243"/>
      <c r="O3747" s="243"/>
      <c r="P3747" s="243"/>
      <c r="Q3747" s="243"/>
    </row>
    <row r="3748" spans="2:17">
      <c r="B3748" s="243"/>
      <c r="C3748" s="243"/>
      <c r="D3748" s="279"/>
      <c r="E3748" s="243"/>
      <c r="F3748" s="243"/>
      <c r="G3748" s="243"/>
      <c r="H3748" s="243"/>
      <c r="I3748" s="243"/>
      <c r="J3748" s="243"/>
      <c r="K3748" s="243"/>
      <c r="L3748" s="243"/>
      <c r="M3748" s="243"/>
      <c r="N3748" s="243"/>
      <c r="O3748" s="243"/>
      <c r="P3748" s="243"/>
      <c r="Q3748" s="243"/>
    </row>
    <row r="3749" spans="2:17">
      <c r="B3749" s="243"/>
      <c r="C3749" s="243"/>
      <c r="D3749" s="279"/>
      <c r="E3749" s="243"/>
      <c r="F3749" s="243"/>
      <c r="G3749" s="243"/>
      <c r="H3749" s="243"/>
      <c r="I3749" s="243"/>
      <c r="J3749" s="243"/>
      <c r="K3749" s="243"/>
      <c r="L3749" s="243"/>
      <c r="M3749" s="243"/>
      <c r="N3749" s="243"/>
      <c r="O3749" s="243"/>
      <c r="P3749" s="243"/>
      <c r="Q3749" s="243"/>
    </row>
    <row r="3750" spans="2:17">
      <c r="B3750" s="243"/>
      <c r="C3750" s="243"/>
      <c r="D3750" s="279"/>
      <c r="E3750" s="243"/>
      <c r="F3750" s="243"/>
      <c r="G3750" s="243"/>
      <c r="H3750" s="243"/>
      <c r="I3750" s="243"/>
      <c r="J3750" s="243"/>
      <c r="K3750" s="243"/>
      <c r="L3750" s="243"/>
      <c r="M3750" s="243"/>
      <c r="N3750" s="243"/>
      <c r="O3750" s="243"/>
      <c r="P3750" s="243"/>
      <c r="Q3750" s="243"/>
    </row>
    <row r="3751" spans="2:17">
      <c r="B3751" s="243"/>
      <c r="C3751" s="243"/>
      <c r="D3751" s="279"/>
      <c r="E3751" s="243"/>
      <c r="F3751" s="243"/>
      <c r="G3751" s="243"/>
      <c r="H3751" s="243"/>
      <c r="I3751" s="243"/>
      <c r="J3751" s="243"/>
      <c r="K3751" s="243"/>
      <c r="L3751" s="243"/>
      <c r="M3751" s="243"/>
      <c r="N3751" s="243"/>
      <c r="O3751" s="243"/>
      <c r="P3751" s="243"/>
      <c r="Q3751" s="243"/>
    </row>
    <row r="3752" spans="2:17">
      <c r="B3752" s="243"/>
      <c r="C3752" s="243"/>
      <c r="D3752" s="279"/>
      <c r="E3752" s="243"/>
      <c r="F3752" s="243"/>
      <c r="G3752" s="243"/>
      <c r="H3752" s="243"/>
      <c r="I3752" s="243"/>
      <c r="J3752" s="243"/>
      <c r="K3752" s="243"/>
      <c r="L3752" s="243"/>
      <c r="M3752" s="243"/>
      <c r="N3752" s="243"/>
      <c r="O3752" s="243"/>
      <c r="P3752" s="243"/>
      <c r="Q3752" s="243"/>
    </row>
    <row r="3753" spans="2:17">
      <c r="B3753" s="243"/>
      <c r="C3753" s="243"/>
      <c r="D3753" s="279"/>
      <c r="E3753" s="243"/>
      <c r="F3753" s="243"/>
      <c r="G3753" s="243"/>
      <c r="H3753" s="243"/>
      <c r="I3753" s="243"/>
      <c r="J3753" s="243"/>
      <c r="K3753" s="243"/>
      <c r="L3753" s="243"/>
      <c r="M3753" s="243"/>
      <c r="N3753" s="243"/>
      <c r="O3753" s="243"/>
      <c r="P3753" s="243"/>
      <c r="Q3753" s="243"/>
    </row>
    <row r="3754" spans="2:17">
      <c r="B3754" s="243"/>
      <c r="C3754" s="243"/>
      <c r="D3754" s="279"/>
      <c r="E3754" s="243"/>
      <c r="F3754" s="243"/>
      <c r="G3754" s="243"/>
      <c r="H3754" s="243"/>
      <c r="I3754" s="243"/>
      <c r="J3754" s="243"/>
      <c r="K3754" s="243"/>
      <c r="L3754" s="243"/>
      <c r="M3754" s="243"/>
      <c r="N3754" s="243"/>
      <c r="O3754" s="243"/>
      <c r="P3754" s="243"/>
      <c r="Q3754" s="243"/>
    </row>
    <row r="3755" spans="2:17">
      <c r="B3755" s="243"/>
      <c r="C3755" s="243"/>
      <c r="D3755" s="279"/>
      <c r="E3755" s="243"/>
      <c r="F3755" s="243"/>
      <c r="G3755" s="243"/>
      <c r="H3755" s="243"/>
      <c r="I3755" s="243"/>
      <c r="J3755" s="243"/>
      <c r="K3755" s="243"/>
      <c r="L3755" s="243"/>
      <c r="M3755" s="243"/>
      <c r="N3755" s="243"/>
      <c r="O3755" s="243"/>
      <c r="P3755" s="243"/>
      <c r="Q3755" s="243"/>
    </row>
    <row r="3756" spans="2:17">
      <c r="B3756" s="243"/>
      <c r="C3756" s="243"/>
      <c r="D3756" s="279"/>
      <c r="E3756" s="243"/>
      <c r="F3756" s="243"/>
      <c r="G3756" s="243"/>
      <c r="H3756" s="243"/>
      <c r="I3756" s="243"/>
      <c r="J3756" s="243"/>
      <c r="K3756" s="243"/>
      <c r="L3756" s="243"/>
      <c r="M3756" s="243"/>
      <c r="N3756" s="243"/>
      <c r="O3756" s="243"/>
      <c r="P3756" s="243"/>
      <c r="Q3756" s="243"/>
    </row>
    <row r="3757" spans="2:17">
      <c r="B3757" s="243"/>
      <c r="C3757" s="243"/>
      <c r="D3757" s="279"/>
      <c r="E3757" s="243"/>
      <c r="F3757" s="243"/>
      <c r="G3757" s="243"/>
      <c r="H3757" s="243"/>
      <c r="I3757" s="243"/>
      <c r="J3757" s="243"/>
      <c r="K3757" s="243"/>
      <c r="L3757" s="243"/>
      <c r="M3757" s="243"/>
      <c r="N3757" s="243"/>
      <c r="O3757" s="243"/>
      <c r="P3757" s="243"/>
      <c r="Q3757" s="243"/>
    </row>
    <row r="3758" spans="2:17">
      <c r="B3758" s="243"/>
      <c r="C3758" s="243"/>
      <c r="D3758" s="279"/>
      <c r="E3758" s="243"/>
      <c r="F3758" s="243"/>
      <c r="G3758" s="243"/>
      <c r="H3758" s="243"/>
      <c r="I3758" s="243"/>
      <c r="J3758" s="243"/>
      <c r="K3758" s="243"/>
      <c r="L3758" s="243"/>
      <c r="M3758" s="243"/>
      <c r="N3758" s="243"/>
      <c r="O3758" s="243"/>
      <c r="P3758" s="243"/>
      <c r="Q3758" s="243"/>
    </row>
    <row r="3759" spans="2:17">
      <c r="B3759" s="243"/>
      <c r="C3759" s="243"/>
      <c r="D3759" s="279"/>
      <c r="E3759" s="243"/>
      <c r="F3759" s="243"/>
      <c r="G3759" s="243"/>
      <c r="H3759" s="243"/>
      <c r="I3759" s="243"/>
      <c r="J3759" s="243"/>
      <c r="K3759" s="243"/>
      <c r="L3759" s="243"/>
      <c r="M3759" s="243"/>
      <c r="N3759" s="243"/>
      <c r="O3759" s="243"/>
      <c r="P3759" s="243"/>
      <c r="Q3759" s="243"/>
    </row>
    <row r="3760" spans="2:17">
      <c r="B3760" s="243"/>
      <c r="C3760" s="243"/>
      <c r="D3760" s="279"/>
      <c r="E3760" s="243"/>
      <c r="F3760" s="243"/>
      <c r="G3760" s="243"/>
      <c r="H3760" s="243"/>
      <c r="I3760" s="243"/>
      <c r="J3760" s="243"/>
      <c r="K3760" s="243"/>
      <c r="L3760" s="243"/>
      <c r="M3760" s="243"/>
      <c r="N3760" s="243"/>
      <c r="O3760" s="243"/>
      <c r="P3760" s="243"/>
      <c r="Q3760" s="243"/>
    </row>
    <row r="3761" spans="2:17">
      <c r="B3761" s="243"/>
      <c r="C3761" s="243"/>
      <c r="D3761" s="279"/>
      <c r="E3761" s="243"/>
      <c r="F3761" s="243"/>
      <c r="G3761" s="243"/>
      <c r="H3761" s="243"/>
      <c r="I3761" s="243"/>
      <c r="J3761" s="243"/>
      <c r="K3761" s="243"/>
      <c r="L3761" s="243"/>
      <c r="M3761" s="243"/>
      <c r="N3761" s="243"/>
      <c r="O3761" s="243"/>
      <c r="P3761" s="243"/>
      <c r="Q3761" s="243"/>
    </row>
    <row r="3762" spans="2:17">
      <c r="B3762" s="243"/>
      <c r="C3762" s="243"/>
      <c r="D3762" s="279"/>
      <c r="E3762" s="243"/>
      <c r="F3762" s="243"/>
      <c r="G3762" s="243"/>
      <c r="H3762" s="243"/>
      <c r="I3762" s="243"/>
      <c r="J3762" s="243"/>
      <c r="K3762" s="243"/>
      <c r="L3762" s="243"/>
      <c r="M3762" s="243"/>
      <c r="N3762" s="243"/>
      <c r="O3762" s="243"/>
      <c r="P3762" s="243"/>
      <c r="Q3762" s="243"/>
    </row>
    <row r="3763" spans="2:17">
      <c r="B3763" s="243"/>
      <c r="C3763" s="243"/>
      <c r="D3763" s="279"/>
      <c r="E3763" s="243"/>
      <c r="F3763" s="243"/>
      <c r="G3763" s="243"/>
      <c r="H3763" s="243"/>
      <c r="I3763" s="243"/>
      <c r="J3763" s="243"/>
      <c r="K3763" s="243"/>
      <c r="L3763" s="243"/>
      <c r="M3763" s="243"/>
      <c r="N3763" s="243"/>
      <c r="O3763" s="243"/>
      <c r="P3763" s="243"/>
      <c r="Q3763" s="243"/>
    </row>
    <row r="3764" spans="2:17">
      <c r="B3764" s="243"/>
      <c r="C3764" s="243"/>
      <c r="D3764" s="279"/>
      <c r="E3764" s="243"/>
      <c r="F3764" s="243"/>
      <c r="G3764" s="243"/>
      <c r="H3764" s="243"/>
      <c r="I3764" s="243"/>
      <c r="J3764" s="243"/>
      <c r="K3764" s="243"/>
      <c r="L3764" s="243"/>
      <c r="M3764" s="243"/>
      <c r="N3764" s="243"/>
      <c r="O3764" s="243"/>
      <c r="P3764" s="243"/>
      <c r="Q3764" s="243"/>
    </row>
    <row r="3765" spans="2:17">
      <c r="B3765" s="243"/>
      <c r="C3765" s="243"/>
      <c r="D3765" s="279"/>
      <c r="E3765" s="243"/>
      <c r="F3765" s="243"/>
      <c r="G3765" s="243"/>
      <c r="H3765" s="243"/>
      <c r="I3765" s="243"/>
      <c r="J3765" s="243"/>
      <c r="K3765" s="243"/>
      <c r="L3765" s="243"/>
      <c r="M3765" s="243"/>
      <c r="N3765" s="243"/>
      <c r="O3765" s="243"/>
      <c r="P3765" s="243"/>
      <c r="Q3765" s="243"/>
    </row>
    <row r="3766" spans="2:17">
      <c r="B3766" s="243"/>
      <c r="C3766" s="243"/>
      <c r="D3766" s="279"/>
      <c r="E3766" s="243"/>
      <c r="F3766" s="243"/>
      <c r="G3766" s="243"/>
      <c r="H3766" s="243"/>
      <c r="I3766" s="243"/>
      <c r="J3766" s="243"/>
      <c r="K3766" s="243"/>
      <c r="L3766" s="243"/>
      <c r="M3766" s="243"/>
      <c r="N3766" s="243"/>
      <c r="O3766" s="243"/>
      <c r="P3766" s="243"/>
      <c r="Q3766" s="243"/>
    </row>
    <row r="3767" spans="2:17">
      <c r="B3767" s="243"/>
      <c r="C3767" s="243"/>
      <c r="D3767" s="279"/>
      <c r="E3767" s="243"/>
      <c r="F3767" s="243"/>
      <c r="G3767" s="243"/>
      <c r="H3767" s="243"/>
      <c r="I3767" s="243"/>
      <c r="J3767" s="243"/>
      <c r="K3767" s="243"/>
      <c r="L3767" s="243"/>
      <c r="M3767" s="243"/>
      <c r="N3767" s="243"/>
      <c r="O3767" s="243"/>
      <c r="P3767" s="243"/>
      <c r="Q3767" s="243"/>
    </row>
    <row r="3768" spans="2:17">
      <c r="B3768" s="243"/>
      <c r="C3768" s="243"/>
      <c r="D3768" s="279"/>
      <c r="E3768" s="243"/>
      <c r="F3768" s="243"/>
      <c r="G3768" s="243"/>
      <c r="H3768" s="243"/>
      <c r="I3768" s="243"/>
      <c r="J3768" s="243"/>
      <c r="K3768" s="243"/>
      <c r="L3768" s="243"/>
      <c r="M3768" s="243"/>
      <c r="N3768" s="243"/>
      <c r="O3768" s="243"/>
      <c r="P3768" s="243"/>
      <c r="Q3768" s="243"/>
    </row>
    <row r="3769" spans="2:17">
      <c r="B3769" s="243"/>
      <c r="C3769" s="243"/>
      <c r="D3769" s="279"/>
      <c r="E3769" s="243"/>
      <c r="F3769" s="243"/>
      <c r="G3769" s="243"/>
      <c r="H3769" s="243"/>
      <c r="I3769" s="243"/>
      <c r="J3769" s="243"/>
      <c r="K3769" s="243"/>
      <c r="L3769" s="243"/>
      <c r="M3769" s="243"/>
      <c r="N3769" s="243"/>
      <c r="O3769" s="243"/>
      <c r="P3769" s="243"/>
      <c r="Q3769" s="243"/>
    </row>
    <row r="3770" spans="2:17">
      <c r="B3770" s="243"/>
      <c r="C3770" s="243"/>
      <c r="D3770" s="279"/>
      <c r="E3770" s="243"/>
      <c r="F3770" s="243"/>
      <c r="G3770" s="243"/>
      <c r="H3770" s="243"/>
      <c r="I3770" s="243"/>
      <c r="J3770" s="243"/>
      <c r="K3770" s="243"/>
      <c r="L3770" s="243"/>
      <c r="M3770" s="243"/>
      <c r="N3770" s="243"/>
      <c r="O3770" s="243"/>
      <c r="P3770" s="243"/>
      <c r="Q3770" s="243"/>
    </row>
    <row r="3771" spans="2:17">
      <c r="B3771" s="243"/>
      <c r="C3771" s="243"/>
      <c r="D3771" s="279"/>
      <c r="E3771" s="243"/>
      <c r="F3771" s="243"/>
      <c r="G3771" s="243"/>
      <c r="H3771" s="243"/>
      <c r="I3771" s="243"/>
      <c r="J3771" s="243"/>
      <c r="K3771" s="243"/>
      <c r="L3771" s="243"/>
      <c r="M3771" s="243"/>
      <c r="N3771" s="243"/>
      <c r="O3771" s="243"/>
      <c r="P3771" s="243"/>
      <c r="Q3771" s="243"/>
    </row>
    <row r="3772" spans="2:17">
      <c r="B3772" s="243"/>
      <c r="C3772" s="243"/>
      <c r="D3772" s="279"/>
      <c r="E3772" s="243"/>
      <c r="F3772" s="243"/>
      <c r="G3772" s="243"/>
      <c r="H3772" s="243"/>
      <c r="I3772" s="243"/>
      <c r="J3772" s="243"/>
      <c r="K3772" s="243"/>
      <c r="L3772" s="243"/>
      <c r="M3772" s="243"/>
      <c r="N3772" s="243"/>
      <c r="O3772" s="243"/>
      <c r="P3772" s="243"/>
      <c r="Q3772" s="243"/>
    </row>
    <row r="3773" spans="2:17">
      <c r="B3773" s="243"/>
      <c r="C3773" s="243"/>
      <c r="D3773" s="279"/>
      <c r="E3773" s="243"/>
      <c r="F3773" s="243"/>
      <c r="G3773" s="243"/>
      <c r="H3773" s="243"/>
      <c r="I3773" s="243"/>
      <c r="J3773" s="243"/>
      <c r="K3773" s="243"/>
      <c r="L3773" s="243"/>
      <c r="M3773" s="243"/>
      <c r="N3773" s="243"/>
      <c r="O3773" s="243"/>
      <c r="P3773" s="243"/>
      <c r="Q3773" s="243"/>
    </row>
    <row r="3774" spans="2:17">
      <c r="B3774" s="243"/>
      <c r="C3774" s="243"/>
      <c r="D3774" s="279"/>
      <c r="E3774" s="243"/>
      <c r="F3774" s="243"/>
      <c r="G3774" s="243"/>
      <c r="H3774" s="243"/>
      <c r="I3774" s="243"/>
      <c r="J3774" s="243"/>
      <c r="K3774" s="243"/>
      <c r="L3774" s="243"/>
      <c r="M3774" s="243"/>
      <c r="N3774" s="243"/>
      <c r="O3774" s="243"/>
      <c r="P3774" s="243"/>
      <c r="Q3774" s="243"/>
    </row>
    <row r="3775" spans="2:17">
      <c r="B3775" s="243"/>
      <c r="C3775" s="243"/>
      <c r="D3775" s="279"/>
      <c r="E3775" s="243"/>
      <c r="F3775" s="243"/>
      <c r="G3775" s="243"/>
      <c r="H3775" s="243"/>
      <c r="I3775" s="243"/>
      <c r="J3775" s="243"/>
      <c r="K3775" s="243"/>
      <c r="L3775" s="243"/>
      <c r="M3775" s="243"/>
      <c r="N3775" s="243"/>
      <c r="O3775" s="243"/>
      <c r="P3775" s="243"/>
      <c r="Q3775" s="243"/>
    </row>
    <row r="3776" spans="2:17">
      <c r="B3776" s="243"/>
      <c r="C3776" s="243"/>
      <c r="D3776" s="279"/>
      <c r="E3776" s="243"/>
      <c r="F3776" s="243"/>
      <c r="G3776" s="243"/>
      <c r="H3776" s="243"/>
      <c r="I3776" s="243"/>
      <c r="J3776" s="243"/>
      <c r="K3776" s="243"/>
      <c r="L3776" s="243"/>
      <c r="M3776" s="243"/>
      <c r="N3776" s="243"/>
      <c r="O3776" s="243"/>
      <c r="P3776" s="243"/>
      <c r="Q3776" s="243"/>
    </row>
    <row r="3777" spans="2:17">
      <c r="B3777" s="243"/>
      <c r="C3777" s="243"/>
      <c r="D3777" s="279"/>
      <c r="E3777" s="243"/>
      <c r="F3777" s="243"/>
      <c r="G3777" s="243"/>
      <c r="H3777" s="243"/>
      <c r="I3777" s="243"/>
      <c r="J3777" s="243"/>
      <c r="K3777" s="243"/>
      <c r="L3777" s="243"/>
      <c r="M3777" s="243"/>
      <c r="N3777" s="243"/>
      <c r="O3777" s="243"/>
      <c r="P3777" s="243"/>
      <c r="Q3777" s="243"/>
    </row>
    <row r="3778" spans="2:17">
      <c r="B3778" s="243"/>
      <c r="C3778" s="243"/>
      <c r="D3778" s="279"/>
      <c r="E3778" s="243"/>
      <c r="F3778" s="243"/>
      <c r="G3778" s="243"/>
      <c r="H3778" s="243"/>
      <c r="I3778" s="243"/>
      <c r="J3778" s="243"/>
      <c r="K3778" s="243"/>
      <c r="L3778" s="243"/>
      <c r="M3778" s="243"/>
      <c r="N3778" s="243"/>
      <c r="O3778" s="243"/>
      <c r="P3778" s="243"/>
      <c r="Q3778" s="243"/>
    </row>
    <row r="3779" spans="2:17">
      <c r="B3779" s="243"/>
      <c r="C3779" s="243"/>
      <c r="D3779" s="279"/>
      <c r="E3779" s="243"/>
      <c r="F3779" s="243"/>
      <c r="G3779" s="243"/>
      <c r="H3779" s="243"/>
      <c r="I3779" s="243"/>
      <c r="J3779" s="243"/>
      <c r="K3779" s="243"/>
      <c r="L3779" s="243"/>
      <c r="M3779" s="243"/>
      <c r="N3779" s="243"/>
      <c r="O3779" s="243"/>
      <c r="P3779" s="243"/>
      <c r="Q3779" s="243"/>
    </row>
    <row r="3780" spans="2:17">
      <c r="B3780" s="243"/>
      <c r="C3780" s="243"/>
      <c r="D3780" s="279"/>
      <c r="E3780" s="243"/>
      <c r="F3780" s="243"/>
      <c r="G3780" s="243"/>
      <c r="H3780" s="243"/>
      <c r="I3780" s="243"/>
      <c r="J3780" s="243"/>
      <c r="K3780" s="243"/>
      <c r="L3780" s="243"/>
      <c r="M3780" s="243"/>
      <c r="N3780" s="243"/>
      <c r="O3780" s="243"/>
      <c r="P3780" s="243"/>
      <c r="Q3780" s="243"/>
    </row>
    <row r="3781" spans="2:17">
      <c r="B3781" s="243"/>
      <c r="C3781" s="243"/>
      <c r="D3781" s="279"/>
      <c r="E3781" s="243"/>
      <c r="F3781" s="243"/>
      <c r="G3781" s="243"/>
      <c r="H3781" s="243"/>
      <c r="I3781" s="243"/>
      <c r="J3781" s="243"/>
      <c r="K3781" s="243"/>
      <c r="L3781" s="243"/>
      <c r="M3781" s="243"/>
      <c r="N3781" s="243"/>
      <c r="O3781" s="243"/>
      <c r="P3781" s="243"/>
      <c r="Q3781" s="243"/>
    </row>
    <row r="3782" spans="2:17">
      <c r="B3782" s="243"/>
      <c r="C3782" s="243"/>
      <c r="D3782" s="279"/>
      <c r="E3782" s="243"/>
      <c r="F3782" s="243"/>
      <c r="G3782" s="243"/>
      <c r="H3782" s="243"/>
      <c r="I3782" s="243"/>
      <c r="J3782" s="243"/>
      <c r="K3782" s="243"/>
      <c r="L3782" s="243"/>
      <c r="M3782" s="243"/>
      <c r="N3782" s="243"/>
      <c r="O3782" s="243"/>
      <c r="P3782" s="243"/>
      <c r="Q3782" s="243"/>
    </row>
    <row r="3783" spans="2:17">
      <c r="B3783" s="243"/>
      <c r="C3783" s="243"/>
      <c r="D3783" s="279"/>
      <c r="E3783" s="243"/>
      <c r="F3783" s="243"/>
      <c r="G3783" s="243"/>
      <c r="H3783" s="243"/>
      <c r="I3783" s="243"/>
      <c r="J3783" s="243"/>
      <c r="K3783" s="243"/>
      <c r="L3783" s="243"/>
      <c r="M3783" s="243"/>
      <c r="N3783" s="243"/>
      <c r="O3783" s="243"/>
      <c r="P3783" s="243"/>
      <c r="Q3783" s="243"/>
    </row>
    <row r="3784" spans="2:17">
      <c r="B3784" s="243"/>
      <c r="C3784" s="243"/>
      <c r="D3784" s="279"/>
      <c r="E3784" s="243"/>
      <c r="F3784" s="243"/>
      <c r="G3784" s="243"/>
      <c r="H3784" s="243"/>
      <c r="I3784" s="243"/>
      <c r="J3784" s="243"/>
      <c r="K3784" s="243"/>
      <c r="L3784" s="243"/>
      <c r="M3784" s="243"/>
      <c r="N3784" s="243"/>
      <c r="O3784" s="243"/>
      <c r="P3784" s="243"/>
      <c r="Q3784" s="243"/>
    </row>
    <row r="3785" spans="2:17">
      <c r="B3785" s="243"/>
      <c r="C3785" s="243"/>
      <c r="D3785" s="279"/>
      <c r="E3785" s="243"/>
      <c r="F3785" s="243"/>
      <c r="G3785" s="243"/>
      <c r="H3785" s="243"/>
      <c r="I3785" s="243"/>
      <c r="J3785" s="243"/>
      <c r="K3785" s="243"/>
      <c r="L3785" s="243"/>
      <c r="M3785" s="243"/>
      <c r="N3785" s="243"/>
      <c r="O3785" s="243"/>
      <c r="P3785" s="243"/>
      <c r="Q3785" s="243"/>
    </row>
    <row r="3786" spans="2:17">
      <c r="B3786" s="243"/>
      <c r="C3786" s="243"/>
      <c r="D3786" s="279"/>
      <c r="E3786" s="243"/>
      <c r="F3786" s="243"/>
      <c r="G3786" s="243"/>
      <c r="H3786" s="243"/>
      <c r="I3786" s="243"/>
      <c r="J3786" s="243"/>
      <c r="K3786" s="243"/>
      <c r="L3786" s="243"/>
      <c r="M3786" s="243"/>
      <c r="N3786" s="243"/>
      <c r="O3786" s="243"/>
      <c r="P3786" s="243"/>
      <c r="Q3786" s="243"/>
    </row>
    <row r="3787" spans="2:17">
      <c r="B3787" s="243"/>
      <c r="C3787" s="243"/>
      <c r="D3787" s="279"/>
      <c r="E3787" s="243"/>
      <c r="F3787" s="243"/>
      <c r="G3787" s="243"/>
      <c r="H3787" s="243"/>
      <c r="I3787" s="243"/>
      <c r="J3787" s="243"/>
      <c r="K3787" s="243"/>
      <c r="L3787" s="243"/>
      <c r="M3787" s="243"/>
      <c r="N3787" s="243"/>
      <c r="O3787" s="243"/>
      <c r="P3787" s="243"/>
      <c r="Q3787" s="243"/>
    </row>
    <row r="3788" spans="2:17">
      <c r="B3788" s="243"/>
      <c r="C3788" s="243"/>
      <c r="D3788" s="279"/>
      <c r="E3788" s="243"/>
      <c r="F3788" s="243"/>
      <c r="G3788" s="243"/>
      <c r="H3788" s="243"/>
      <c r="I3788" s="243"/>
      <c r="J3788" s="243"/>
      <c r="K3788" s="243"/>
      <c r="L3788" s="243"/>
      <c r="M3788" s="243"/>
      <c r="N3788" s="243"/>
      <c r="O3788" s="243"/>
      <c r="P3788" s="243"/>
      <c r="Q3788" s="243"/>
    </row>
    <row r="3789" spans="2:17">
      <c r="B3789" s="243"/>
      <c r="C3789" s="243"/>
      <c r="D3789" s="279"/>
      <c r="E3789" s="243"/>
      <c r="F3789" s="243"/>
      <c r="G3789" s="243"/>
      <c r="H3789" s="243"/>
      <c r="I3789" s="243"/>
      <c r="J3789" s="243"/>
      <c r="K3789" s="243"/>
      <c r="L3789" s="243"/>
      <c r="M3789" s="243"/>
      <c r="N3789" s="243"/>
      <c r="O3789" s="243"/>
      <c r="P3789" s="243"/>
      <c r="Q3789" s="243"/>
    </row>
    <row r="3790" spans="2:17">
      <c r="B3790" s="243"/>
      <c r="C3790" s="243"/>
      <c r="D3790" s="279"/>
      <c r="E3790" s="243"/>
      <c r="F3790" s="243"/>
      <c r="G3790" s="243"/>
      <c r="H3790" s="243"/>
      <c r="I3790" s="243"/>
      <c r="J3790" s="243"/>
      <c r="K3790" s="243"/>
      <c r="L3790" s="243"/>
      <c r="M3790" s="243"/>
      <c r="N3790" s="243"/>
      <c r="O3790" s="243"/>
      <c r="P3790" s="243"/>
      <c r="Q3790" s="243"/>
    </row>
    <row r="3791" spans="2:17">
      <c r="B3791" s="243"/>
      <c r="C3791" s="243"/>
      <c r="D3791" s="279"/>
      <c r="E3791" s="243"/>
      <c r="F3791" s="243"/>
      <c r="G3791" s="243"/>
      <c r="H3791" s="243"/>
      <c r="I3791" s="243"/>
      <c r="J3791" s="243"/>
      <c r="K3791" s="243"/>
      <c r="L3791" s="243"/>
      <c r="M3791" s="243"/>
      <c r="N3791" s="243"/>
      <c r="O3791" s="243"/>
      <c r="P3791" s="243"/>
      <c r="Q3791" s="243"/>
    </row>
    <row r="3792" spans="2:17">
      <c r="B3792" s="243"/>
      <c r="C3792" s="243"/>
      <c r="D3792" s="279"/>
      <c r="E3792" s="243"/>
      <c r="F3792" s="243"/>
      <c r="G3792" s="243"/>
      <c r="H3792" s="243"/>
      <c r="I3792" s="243"/>
      <c r="J3792" s="243"/>
      <c r="K3792" s="243"/>
      <c r="L3792" s="243"/>
      <c r="M3792" s="243"/>
      <c r="N3792" s="243"/>
      <c r="O3792" s="243"/>
      <c r="P3792" s="243"/>
      <c r="Q3792" s="243"/>
    </row>
    <row r="3793" spans="2:17">
      <c r="B3793" s="243"/>
      <c r="C3793" s="243"/>
      <c r="D3793" s="279"/>
      <c r="E3793" s="243"/>
      <c r="F3793" s="243"/>
      <c r="G3793" s="243"/>
      <c r="H3793" s="243"/>
      <c r="I3793" s="243"/>
      <c r="J3793" s="243"/>
      <c r="K3793" s="243"/>
      <c r="L3793" s="243"/>
      <c r="M3793" s="243"/>
      <c r="N3793" s="243"/>
      <c r="O3793" s="243"/>
      <c r="P3793" s="243"/>
      <c r="Q3793" s="243"/>
    </row>
    <row r="3794" spans="2:17">
      <c r="B3794" s="243"/>
      <c r="C3794" s="243"/>
      <c r="D3794" s="279"/>
      <c r="E3794" s="243"/>
      <c r="F3794" s="243"/>
      <c r="G3794" s="243"/>
      <c r="H3794" s="243"/>
      <c r="I3794" s="243"/>
      <c r="J3794" s="243"/>
      <c r="K3794" s="243"/>
      <c r="L3794" s="243"/>
      <c r="M3794" s="243"/>
      <c r="N3794" s="243"/>
      <c r="O3794" s="243"/>
      <c r="P3794" s="243"/>
      <c r="Q3794" s="243"/>
    </row>
    <row r="3795" spans="2:17">
      <c r="B3795" s="243"/>
      <c r="C3795" s="243"/>
      <c r="D3795" s="279"/>
      <c r="E3795" s="243"/>
      <c r="F3795" s="243"/>
      <c r="G3795" s="243"/>
      <c r="H3795" s="243"/>
      <c r="I3795" s="243"/>
      <c r="J3795" s="243"/>
      <c r="K3795" s="243"/>
      <c r="L3795" s="243"/>
      <c r="M3795" s="243"/>
      <c r="N3795" s="243"/>
      <c r="O3795" s="243"/>
      <c r="P3795" s="243"/>
      <c r="Q3795" s="243"/>
    </row>
    <row r="3796" spans="2:17">
      <c r="B3796" s="243"/>
      <c r="C3796" s="243"/>
      <c r="D3796" s="279"/>
      <c r="E3796" s="243"/>
      <c r="F3796" s="243"/>
      <c r="G3796" s="243"/>
      <c r="H3796" s="243"/>
      <c r="I3796" s="243"/>
      <c r="J3796" s="243"/>
      <c r="K3796" s="243"/>
      <c r="L3796" s="243"/>
      <c r="M3796" s="243"/>
      <c r="N3796" s="243"/>
      <c r="O3796" s="243"/>
      <c r="P3796" s="243"/>
      <c r="Q3796" s="243"/>
    </row>
    <row r="3797" spans="2:17">
      <c r="B3797" s="243"/>
      <c r="C3797" s="243"/>
      <c r="D3797" s="279"/>
      <c r="E3797" s="243"/>
      <c r="F3797" s="243"/>
      <c r="G3797" s="243"/>
      <c r="H3797" s="243"/>
      <c r="I3797" s="243"/>
      <c r="J3797" s="243"/>
      <c r="K3797" s="243"/>
      <c r="L3797" s="243"/>
      <c r="M3797" s="243"/>
      <c r="N3797" s="243"/>
      <c r="O3797" s="243"/>
      <c r="P3797" s="243"/>
      <c r="Q3797" s="243"/>
    </row>
    <row r="3798" spans="2:17">
      <c r="B3798" s="243"/>
      <c r="C3798" s="243"/>
      <c r="D3798" s="279"/>
      <c r="E3798" s="243"/>
      <c r="F3798" s="243"/>
      <c r="G3798" s="243"/>
      <c r="H3798" s="243"/>
      <c r="I3798" s="243"/>
      <c r="J3798" s="243"/>
      <c r="K3798" s="243"/>
      <c r="L3798" s="243"/>
      <c r="M3798" s="243"/>
      <c r="N3798" s="243"/>
      <c r="O3798" s="243"/>
      <c r="P3798" s="243"/>
      <c r="Q3798" s="243"/>
    </row>
    <row r="3799" spans="2:17">
      <c r="B3799" s="243"/>
      <c r="C3799" s="243"/>
      <c r="D3799" s="279"/>
      <c r="E3799" s="243"/>
      <c r="F3799" s="243"/>
      <c r="G3799" s="243"/>
      <c r="H3799" s="243"/>
      <c r="I3799" s="243"/>
      <c r="J3799" s="243"/>
      <c r="K3799" s="243"/>
      <c r="L3799" s="243"/>
      <c r="M3799" s="243"/>
      <c r="N3799" s="243"/>
      <c r="O3799" s="243"/>
      <c r="P3799" s="243"/>
      <c r="Q3799" s="243"/>
    </row>
    <row r="3800" spans="2:17">
      <c r="B3800" s="243"/>
      <c r="C3800" s="243"/>
      <c r="D3800" s="279"/>
      <c r="E3800" s="243"/>
      <c r="F3800" s="243"/>
      <c r="G3800" s="243"/>
      <c r="H3800" s="243"/>
      <c r="I3800" s="243"/>
      <c r="J3800" s="243"/>
      <c r="K3800" s="243"/>
      <c r="L3800" s="243"/>
      <c r="M3800" s="243"/>
      <c r="N3800" s="243"/>
      <c r="O3800" s="243"/>
      <c r="P3800" s="243"/>
      <c r="Q3800" s="243"/>
    </row>
    <row r="3801" spans="2:17">
      <c r="B3801" s="243"/>
      <c r="C3801" s="243"/>
      <c r="D3801" s="279"/>
      <c r="E3801" s="243"/>
      <c r="F3801" s="243"/>
      <c r="G3801" s="243"/>
      <c r="H3801" s="243"/>
      <c r="I3801" s="243"/>
      <c r="J3801" s="243"/>
      <c r="K3801" s="243"/>
      <c r="L3801" s="243"/>
      <c r="M3801" s="243"/>
      <c r="N3801" s="243"/>
      <c r="O3801" s="243"/>
      <c r="P3801" s="243"/>
      <c r="Q3801" s="243"/>
    </row>
    <row r="3802" spans="2:17">
      <c r="B3802" s="243"/>
      <c r="C3802" s="243"/>
      <c r="D3802" s="279"/>
      <c r="E3802" s="243"/>
      <c r="F3802" s="243"/>
      <c r="G3802" s="243"/>
      <c r="H3802" s="243"/>
      <c r="I3802" s="243"/>
      <c r="J3802" s="243"/>
      <c r="K3802" s="243"/>
      <c r="L3802" s="243"/>
      <c r="M3802" s="243"/>
      <c r="N3802" s="243"/>
      <c r="O3802" s="243"/>
      <c r="P3802" s="243"/>
      <c r="Q3802" s="243"/>
    </row>
    <row r="3803" spans="2:17">
      <c r="B3803" s="243"/>
      <c r="C3803" s="243"/>
      <c r="D3803" s="279"/>
      <c r="E3803" s="243"/>
      <c r="F3803" s="243"/>
      <c r="G3803" s="243"/>
      <c r="H3803" s="243"/>
      <c r="I3803" s="243"/>
      <c r="J3803" s="243"/>
      <c r="K3803" s="243"/>
      <c r="L3803" s="243"/>
      <c r="M3803" s="243"/>
      <c r="N3803" s="243"/>
      <c r="O3803" s="243"/>
      <c r="P3803" s="243"/>
      <c r="Q3803" s="243"/>
    </row>
    <row r="3804" spans="2:17">
      <c r="B3804" s="243"/>
      <c r="C3804" s="243"/>
      <c r="D3804" s="279"/>
      <c r="E3804" s="243"/>
      <c r="F3804" s="243"/>
      <c r="G3804" s="243"/>
      <c r="H3804" s="243"/>
      <c r="I3804" s="243"/>
      <c r="J3804" s="243"/>
      <c r="K3804" s="243"/>
      <c r="L3804" s="243"/>
      <c r="M3804" s="243"/>
      <c r="N3804" s="243"/>
      <c r="O3804" s="243"/>
      <c r="P3804" s="243"/>
      <c r="Q3804" s="243"/>
    </row>
    <row r="3805" spans="2:17">
      <c r="B3805" s="243"/>
      <c r="C3805" s="243"/>
      <c r="D3805" s="279"/>
      <c r="E3805" s="243"/>
      <c r="F3805" s="243"/>
      <c r="G3805" s="243"/>
      <c r="H3805" s="243"/>
      <c r="I3805" s="243"/>
      <c r="J3805" s="243"/>
      <c r="K3805" s="243"/>
      <c r="L3805" s="243"/>
      <c r="M3805" s="243"/>
      <c r="N3805" s="243"/>
      <c r="O3805" s="243"/>
      <c r="P3805" s="243"/>
      <c r="Q3805" s="243"/>
    </row>
    <row r="3806" spans="2:17">
      <c r="B3806" s="243"/>
      <c r="C3806" s="243"/>
      <c r="D3806" s="279"/>
      <c r="E3806" s="243"/>
      <c r="F3806" s="243"/>
      <c r="G3806" s="243"/>
      <c r="H3806" s="243"/>
      <c r="I3806" s="243"/>
      <c r="J3806" s="243"/>
      <c r="K3806" s="243"/>
      <c r="L3806" s="243"/>
      <c r="M3806" s="243"/>
      <c r="N3806" s="243"/>
      <c r="O3806" s="243"/>
      <c r="P3806" s="243"/>
      <c r="Q3806" s="243"/>
    </row>
    <row r="3807" spans="2:17">
      <c r="B3807" s="243"/>
      <c r="C3807" s="243"/>
      <c r="D3807" s="279"/>
      <c r="E3807" s="243"/>
      <c r="F3807" s="243"/>
      <c r="G3807" s="243"/>
      <c r="H3807" s="243"/>
      <c r="I3807" s="243"/>
      <c r="J3807" s="243"/>
      <c r="K3807" s="243"/>
      <c r="L3807" s="243"/>
      <c r="M3807" s="243"/>
      <c r="N3807" s="243"/>
      <c r="O3807" s="243"/>
      <c r="P3807" s="243"/>
      <c r="Q3807" s="243"/>
    </row>
    <row r="3808" spans="2:17">
      <c r="B3808" s="243"/>
      <c r="C3808" s="243"/>
      <c r="D3808" s="279"/>
      <c r="E3808" s="243"/>
      <c r="F3808" s="243"/>
      <c r="G3808" s="243"/>
      <c r="H3808" s="243"/>
      <c r="I3808" s="243"/>
      <c r="J3808" s="243"/>
      <c r="K3808" s="243"/>
      <c r="L3808" s="243"/>
      <c r="M3808" s="243"/>
      <c r="N3808" s="243"/>
      <c r="O3808" s="243"/>
      <c r="P3808" s="243"/>
      <c r="Q3808" s="243"/>
    </row>
    <row r="3809" spans="2:17">
      <c r="B3809" s="243"/>
      <c r="C3809" s="243"/>
      <c r="D3809" s="279"/>
      <c r="E3809" s="243"/>
      <c r="F3809" s="243"/>
      <c r="G3809" s="243"/>
      <c r="H3809" s="243"/>
      <c r="I3809" s="243"/>
      <c r="J3809" s="243"/>
      <c r="K3809" s="243"/>
      <c r="L3809" s="243"/>
      <c r="M3809" s="243"/>
      <c r="N3809" s="243"/>
      <c r="O3809" s="243"/>
      <c r="P3809" s="243"/>
      <c r="Q3809" s="243"/>
    </row>
    <row r="3810" spans="2:17">
      <c r="B3810" s="243"/>
      <c r="C3810" s="243"/>
      <c r="D3810" s="279"/>
      <c r="E3810" s="243"/>
      <c r="F3810" s="243"/>
      <c r="G3810" s="243"/>
      <c r="H3810" s="243"/>
      <c r="I3810" s="243"/>
      <c r="J3810" s="243"/>
      <c r="K3810" s="243"/>
      <c r="L3810" s="243"/>
      <c r="M3810" s="243"/>
      <c r="N3810" s="243"/>
      <c r="O3810" s="243"/>
      <c r="P3810" s="243"/>
      <c r="Q3810" s="243"/>
    </row>
    <row r="3811" spans="2:17">
      <c r="B3811" s="243"/>
      <c r="C3811" s="243"/>
      <c r="D3811" s="279"/>
      <c r="E3811" s="243"/>
      <c r="F3811" s="243"/>
      <c r="G3811" s="243"/>
      <c r="H3811" s="243"/>
      <c r="I3811" s="243"/>
      <c r="J3811" s="243"/>
      <c r="K3811" s="243"/>
      <c r="L3811" s="243"/>
      <c r="M3811" s="243"/>
      <c r="N3811" s="243"/>
      <c r="O3811" s="243"/>
      <c r="P3811" s="243"/>
      <c r="Q3811" s="243"/>
    </row>
    <row r="3812" spans="2:17">
      <c r="B3812" s="243"/>
      <c r="C3812" s="243"/>
      <c r="D3812" s="279"/>
      <c r="E3812" s="243"/>
      <c r="F3812" s="243"/>
      <c r="G3812" s="243"/>
      <c r="H3812" s="243"/>
      <c r="I3812" s="243"/>
      <c r="J3812" s="243"/>
      <c r="K3812" s="243"/>
      <c r="L3812" s="243"/>
      <c r="M3812" s="243"/>
      <c r="N3812" s="243"/>
      <c r="O3812" s="243"/>
      <c r="P3812" s="243"/>
      <c r="Q3812" s="243"/>
    </row>
    <row r="3813" spans="2:17">
      <c r="B3813" s="243"/>
      <c r="C3813" s="243"/>
      <c r="D3813" s="279"/>
      <c r="E3813" s="243"/>
      <c r="F3813" s="243"/>
      <c r="G3813" s="243"/>
      <c r="H3813" s="243"/>
      <c r="I3813" s="243"/>
      <c r="J3813" s="243"/>
      <c r="K3813" s="243"/>
      <c r="L3813" s="243"/>
      <c r="M3813" s="243"/>
      <c r="N3813" s="243"/>
      <c r="O3813" s="243"/>
      <c r="P3813" s="243"/>
      <c r="Q3813" s="243"/>
    </row>
    <row r="3814" spans="2:17">
      <c r="B3814" s="243"/>
      <c r="C3814" s="243"/>
      <c r="D3814" s="279"/>
      <c r="E3814" s="243"/>
      <c r="F3814" s="243"/>
      <c r="G3814" s="243"/>
      <c r="H3814" s="243"/>
      <c r="I3814" s="243"/>
      <c r="J3814" s="243"/>
      <c r="K3814" s="243"/>
      <c r="L3814" s="243"/>
      <c r="M3814" s="243"/>
      <c r="N3814" s="243"/>
      <c r="O3814" s="243"/>
      <c r="P3814" s="243"/>
      <c r="Q3814" s="243"/>
    </row>
    <row r="3815" spans="2:17">
      <c r="B3815" s="243"/>
      <c r="C3815" s="243"/>
      <c r="D3815" s="279"/>
      <c r="E3815" s="243"/>
      <c r="F3815" s="243"/>
      <c r="G3815" s="243"/>
      <c r="H3815" s="243"/>
      <c r="I3815" s="243"/>
      <c r="J3815" s="243"/>
      <c r="K3815" s="243"/>
      <c r="L3815" s="243"/>
      <c r="M3815" s="243"/>
      <c r="N3815" s="243"/>
      <c r="O3815" s="243"/>
      <c r="P3815" s="243"/>
      <c r="Q3815" s="243"/>
    </row>
    <row r="3816" spans="2:17">
      <c r="B3816" s="243"/>
      <c r="C3816" s="243"/>
      <c r="D3816" s="279"/>
      <c r="E3816" s="243"/>
      <c r="F3816" s="243"/>
      <c r="G3816" s="243"/>
      <c r="H3816" s="243"/>
      <c r="I3816" s="243"/>
      <c r="J3816" s="243"/>
      <c r="K3816" s="243"/>
      <c r="L3816" s="243"/>
      <c r="M3816" s="243"/>
      <c r="N3816" s="243"/>
      <c r="O3816" s="243"/>
      <c r="P3816" s="243"/>
      <c r="Q3816" s="243"/>
    </row>
    <row r="3817" spans="2:17">
      <c r="B3817" s="243"/>
      <c r="C3817" s="243"/>
      <c r="D3817" s="279"/>
      <c r="E3817" s="243"/>
      <c r="F3817" s="243"/>
      <c r="G3817" s="243"/>
      <c r="H3817" s="243"/>
      <c r="I3817" s="243"/>
      <c r="J3817" s="243"/>
      <c r="K3817" s="243"/>
      <c r="L3817" s="243"/>
      <c r="M3817" s="243"/>
      <c r="N3817" s="243"/>
      <c r="O3817" s="243"/>
      <c r="P3817" s="243"/>
      <c r="Q3817" s="243"/>
    </row>
    <row r="3818" spans="2:17">
      <c r="B3818" s="243"/>
      <c r="C3818" s="243"/>
      <c r="D3818" s="279"/>
      <c r="E3818" s="243"/>
      <c r="F3818" s="243"/>
      <c r="G3818" s="243"/>
      <c r="H3818" s="243"/>
      <c r="I3818" s="243"/>
      <c r="J3818" s="243"/>
      <c r="K3818" s="243"/>
      <c r="L3818" s="243"/>
      <c r="M3818" s="243"/>
      <c r="N3818" s="243"/>
      <c r="O3818" s="243"/>
      <c r="P3818" s="243"/>
      <c r="Q3818" s="243"/>
    </row>
    <row r="3819" spans="2:17">
      <c r="B3819" s="243"/>
      <c r="C3819" s="243"/>
      <c r="D3819" s="279"/>
      <c r="E3819" s="243"/>
      <c r="F3819" s="243"/>
      <c r="G3819" s="243"/>
      <c r="H3819" s="243"/>
      <c r="I3819" s="243"/>
      <c r="J3819" s="243"/>
      <c r="K3819" s="243"/>
      <c r="L3819" s="243"/>
      <c r="M3819" s="243"/>
      <c r="N3819" s="243"/>
      <c r="O3819" s="243"/>
      <c r="P3819" s="243"/>
      <c r="Q3819" s="243"/>
    </row>
    <row r="3820" spans="2:17">
      <c r="B3820" s="243"/>
      <c r="C3820" s="243"/>
      <c r="D3820" s="279"/>
      <c r="E3820" s="243"/>
      <c r="F3820" s="243"/>
      <c r="G3820" s="243"/>
      <c r="H3820" s="243"/>
      <c r="I3820" s="243"/>
      <c r="J3820" s="243"/>
      <c r="K3820" s="243"/>
      <c r="L3820" s="243"/>
      <c r="M3820" s="243"/>
      <c r="N3820" s="243"/>
      <c r="O3820" s="243"/>
      <c r="P3820" s="243"/>
      <c r="Q3820" s="243"/>
    </row>
    <row r="3821" spans="2:17">
      <c r="B3821" s="243"/>
      <c r="C3821" s="243"/>
      <c r="D3821" s="279"/>
      <c r="E3821" s="243"/>
      <c r="F3821" s="243"/>
      <c r="G3821" s="243"/>
      <c r="H3821" s="243"/>
      <c r="I3821" s="243"/>
      <c r="J3821" s="243"/>
      <c r="K3821" s="243"/>
      <c r="L3821" s="243"/>
      <c r="M3821" s="243"/>
      <c r="N3821" s="243"/>
      <c r="O3821" s="243"/>
      <c r="P3821" s="243"/>
      <c r="Q3821" s="243"/>
    </row>
    <row r="3822" spans="2:17">
      <c r="B3822" s="243"/>
      <c r="C3822" s="243"/>
      <c r="D3822" s="279"/>
      <c r="E3822" s="243"/>
      <c r="F3822" s="243"/>
      <c r="G3822" s="243"/>
      <c r="H3822" s="243"/>
      <c r="I3822" s="243"/>
      <c r="J3822" s="243"/>
      <c r="K3822" s="243"/>
      <c r="L3822" s="243"/>
      <c r="M3822" s="243"/>
      <c r="N3822" s="243"/>
      <c r="O3822" s="243"/>
      <c r="P3822" s="243"/>
      <c r="Q3822" s="243"/>
    </row>
    <row r="3823" spans="2:17">
      <c r="B3823" s="243"/>
      <c r="C3823" s="243"/>
      <c r="D3823" s="279"/>
      <c r="E3823" s="243"/>
      <c r="F3823" s="243"/>
      <c r="G3823" s="243"/>
      <c r="H3823" s="243"/>
      <c r="I3823" s="243"/>
      <c r="J3823" s="243"/>
      <c r="K3823" s="243"/>
      <c r="L3823" s="243"/>
      <c r="M3823" s="243"/>
      <c r="N3823" s="243"/>
      <c r="O3823" s="243"/>
      <c r="P3823" s="243"/>
      <c r="Q3823" s="243"/>
    </row>
    <row r="3824" spans="2:17">
      <c r="B3824" s="243"/>
      <c r="C3824" s="243"/>
      <c r="D3824" s="279"/>
      <c r="E3824" s="243"/>
      <c r="F3824" s="243"/>
      <c r="G3824" s="243"/>
      <c r="H3824" s="243"/>
      <c r="I3824" s="243"/>
      <c r="J3824" s="243"/>
      <c r="K3824" s="243"/>
      <c r="L3824" s="243"/>
      <c r="M3824" s="243"/>
      <c r="N3824" s="243"/>
      <c r="O3824" s="243"/>
      <c r="P3824" s="243"/>
      <c r="Q3824" s="243"/>
    </row>
    <row r="3825" spans="2:17">
      <c r="B3825" s="243"/>
      <c r="C3825" s="243"/>
      <c r="D3825" s="279"/>
      <c r="E3825" s="243"/>
      <c r="F3825" s="243"/>
      <c r="G3825" s="243"/>
      <c r="H3825" s="243"/>
      <c r="I3825" s="243"/>
      <c r="J3825" s="243"/>
      <c r="K3825" s="243"/>
      <c r="L3825" s="243"/>
      <c r="M3825" s="243"/>
      <c r="N3825" s="243"/>
      <c r="O3825" s="243"/>
      <c r="P3825" s="243"/>
      <c r="Q3825" s="243"/>
    </row>
    <row r="3826" spans="2:17">
      <c r="B3826" s="243"/>
      <c r="C3826" s="243"/>
      <c r="D3826" s="279"/>
      <c r="E3826" s="243"/>
      <c r="F3826" s="243"/>
      <c r="G3826" s="243"/>
      <c r="H3826" s="243"/>
      <c r="I3826" s="243"/>
      <c r="J3826" s="243"/>
      <c r="K3826" s="243"/>
      <c r="L3826" s="243"/>
      <c r="M3826" s="243"/>
      <c r="N3826" s="243"/>
      <c r="O3826" s="243"/>
      <c r="P3826" s="243"/>
      <c r="Q3826" s="243"/>
    </row>
    <row r="3827" spans="2:17">
      <c r="B3827" s="243"/>
      <c r="C3827" s="243"/>
      <c r="D3827" s="279"/>
      <c r="E3827" s="243"/>
      <c r="F3827" s="243"/>
      <c r="G3827" s="243"/>
      <c r="H3827" s="243"/>
      <c r="I3827" s="243"/>
      <c r="J3827" s="243"/>
      <c r="K3827" s="243"/>
      <c r="L3827" s="243"/>
      <c r="M3827" s="243"/>
      <c r="N3827" s="243"/>
      <c r="O3827" s="243"/>
      <c r="P3827" s="243"/>
      <c r="Q3827" s="243"/>
    </row>
    <row r="3828" spans="2:17">
      <c r="B3828" s="243"/>
      <c r="C3828" s="243"/>
      <c r="D3828" s="279"/>
      <c r="E3828" s="243"/>
      <c r="F3828" s="243"/>
      <c r="G3828" s="243"/>
      <c r="H3828" s="243"/>
      <c r="I3828" s="243"/>
      <c r="J3828" s="243"/>
      <c r="K3828" s="243"/>
      <c r="L3828" s="243"/>
      <c r="M3828" s="243"/>
      <c r="N3828" s="243"/>
      <c r="O3828" s="243"/>
      <c r="P3828" s="243"/>
      <c r="Q3828" s="243"/>
    </row>
    <row r="3829" spans="2:17">
      <c r="B3829" s="243"/>
      <c r="C3829" s="243"/>
      <c r="D3829" s="279"/>
      <c r="E3829" s="243"/>
      <c r="F3829" s="243"/>
      <c r="G3829" s="243"/>
      <c r="H3829" s="243"/>
      <c r="I3829" s="243"/>
      <c r="J3829" s="243"/>
      <c r="K3829" s="243"/>
      <c r="L3829" s="243"/>
      <c r="M3829" s="243"/>
      <c r="N3829" s="243"/>
      <c r="O3829" s="243"/>
      <c r="P3829" s="243"/>
      <c r="Q3829" s="243"/>
    </row>
    <row r="3830" spans="2:17">
      <c r="B3830" s="243"/>
      <c r="C3830" s="243"/>
      <c r="D3830" s="279"/>
      <c r="E3830" s="243"/>
      <c r="F3830" s="243"/>
      <c r="G3830" s="243"/>
      <c r="H3830" s="243"/>
      <c r="I3830" s="243"/>
      <c r="J3830" s="243"/>
      <c r="K3830" s="243"/>
      <c r="L3830" s="243"/>
      <c r="M3830" s="243"/>
      <c r="N3830" s="243"/>
      <c r="O3830" s="243"/>
      <c r="P3830" s="243"/>
      <c r="Q3830" s="243"/>
    </row>
    <row r="3831" spans="2:17">
      <c r="B3831" s="243"/>
      <c r="C3831" s="243"/>
      <c r="D3831" s="279"/>
      <c r="E3831" s="243"/>
      <c r="F3831" s="243"/>
      <c r="G3831" s="243"/>
      <c r="H3831" s="243"/>
      <c r="I3831" s="243"/>
      <c r="J3831" s="243"/>
      <c r="K3831" s="243"/>
      <c r="L3831" s="243"/>
      <c r="M3831" s="243"/>
      <c r="N3831" s="243"/>
      <c r="O3831" s="243"/>
      <c r="P3831" s="243"/>
      <c r="Q3831" s="243"/>
    </row>
    <row r="3832" spans="2:17">
      <c r="B3832" s="243"/>
      <c r="C3832" s="243"/>
      <c r="D3832" s="279"/>
      <c r="E3832" s="243"/>
      <c r="F3832" s="243"/>
      <c r="G3832" s="243"/>
      <c r="H3832" s="243"/>
      <c r="I3832" s="243"/>
      <c r="J3832" s="243"/>
      <c r="K3832" s="243"/>
      <c r="L3832" s="243"/>
      <c r="M3832" s="243"/>
      <c r="N3832" s="243"/>
      <c r="O3832" s="243"/>
      <c r="P3832" s="243"/>
      <c r="Q3832" s="243"/>
    </row>
    <row r="3833" spans="2:17">
      <c r="B3833" s="243"/>
      <c r="C3833" s="243"/>
      <c r="D3833" s="279"/>
      <c r="E3833" s="243"/>
      <c r="F3833" s="243"/>
      <c r="G3833" s="243"/>
      <c r="H3833" s="243"/>
      <c r="I3833" s="243"/>
      <c r="J3833" s="243"/>
      <c r="K3833" s="243"/>
      <c r="L3833" s="243"/>
      <c r="M3833" s="243"/>
      <c r="N3833" s="243"/>
      <c r="O3833" s="243"/>
      <c r="P3833" s="243"/>
      <c r="Q3833" s="243"/>
    </row>
    <row r="3834" spans="2:17">
      <c r="B3834" s="243"/>
      <c r="C3834" s="243"/>
      <c r="D3834" s="279"/>
      <c r="E3834" s="243"/>
      <c r="F3834" s="243"/>
      <c r="G3834" s="243"/>
      <c r="H3834" s="243"/>
      <c r="I3834" s="243"/>
      <c r="J3834" s="243"/>
      <c r="K3834" s="243"/>
      <c r="L3834" s="243"/>
      <c r="M3834" s="243"/>
      <c r="N3834" s="243"/>
      <c r="O3834" s="243"/>
      <c r="P3834" s="243"/>
      <c r="Q3834" s="243"/>
    </row>
    <row r="3835" spans="2:17">
      <c r="B3835" s="243"/>
      <c r="C3835" s="243"/>
      <c r="D3835" s="279"/>
      <c r="E3835" s="243"/>
      <c r="F3835" s="243"/>
      <c r="G3835" s="243"/>
      <c r="H3835" s="243"/>
      <c r="I3835" s="243"/>
      <c r="J3835" s="243"/>
      <c r="K3835" s="243"/>
      <c r="L3835" s="243"/>
      <c r="M3835" s="243"/>
      <c r="N3835" s="243"/>
      <c r="O3835" s="243"/>
      <c r="P3835" s="243"/>
      <c r="Q3835" s="243"/>
    </row>
    <row r="3836" spans="2:17">
      <c r="B3836" s="243"/>
      <c r="C3836" s="243"/>
      <c r="D3836" s="279"/>
      <c r="E3836" s="243"/>
      <c r="F3836" s="243"/>
      <c r="G3836" s="243"/>
      <c r="H3836" s="243"/>
      <c r="I3836" s="243"/>
      <c r="J3836" s="243"/>
      <c r="K3836" s="243"/>
      <c r="L3836" s="243"/>
      <c r="M3836" s="243"/>
      <c r="N3836" s="243"/>
      <c r="O3836" s="243"/>
      <c r="P3836" s="243"/>
      <c r="Q3836" s="243"/>
    </row>
    <row r="3837" spans="2:17">
      <c r="B3837" s="243"/>
      <c r="C3837" s="243"/>
      <c r="D3837" s="279"/>
      <c r="E3837" s="243"/>
      <c r="F3837" s="243"/>
      <c r="G3837" s="243"/>
      <c r="H3837" s="243"/>
      <c r="I3837" s="243"/>
      <c r="J3837" s="243"/>
      <c r="K3837" s="243"/>
      <c r="L3837" s="243"/>
      <c r="M3837" s="243"/>
      <c r="N3837" s="243"/>
      <c r="O3837" s="243"/>
      <c r="P3837" s="243"/>
      <c r="Q3837" s="243"/>
    </row>
    <row r="3838" spans="2:17">
      <c r="B3838" s="243"/>
      <c r="C3838" s="243"/>
      <c r="D3838" s="279"/>
      <c r="E3838" s="243"/>
      <c r="F3838" s="243"/>
      <c r="G3838" s="243"/>
      <c r="H3838" s="243"/>
      <c r="I3838" s="243"/>
      <c r="J3838" s="243"/>
      <c r="K3838" s="243"/>
      <c r="L3838" s="243"/>
      <c r="M3838" s="243"/>
      <c r="N3838" s="243"/>
      <c r="O3838" s="243"/>
      <c r="P3838" s="243"/>
      <c r="Q3838" s="243"/>
    </row>
    <row r="3839" spans="2:17">
      <c r="B3839" s="243"/>
      <c r="C3839" s="243"/>
      <c r="D3839" s="279"/>
      <c r="E3839" s="243"/>
      <c r="F3839" s="243"/>
      <c r="G3839" s="243"/>
      <c r="H3839" s="243"/>
      <c r="I3839" s="243"/>
      <c r="J3839" s="243"/>
      <c r="K3839" s="243"/>
      <c r="L3839" s="243"/>
      <c r="M3839" s="243"/>
      <c r="N3839" s="243"/>
      <c r="O3839" s="243"/>
      <c r="P3839" s="243"/>
      <c r="Q3839" s="243"/>
    </row>
    <row r="3840" spans="2:17">
      <c r="B3840" s="243"/>
      <c r="C3840" s="243"/>
      <c r="D3840" s="279"/>
      <c r="E3840" s="243"/>
      <c r="F3840" s="243"/>
      <c r="G3840" s="243"/>
      <c r="H3840" s="243"/>
      <c r="I3840" s="243"/>
      <c r="J3840" s="243"/>
      <c r="K3840" s="243"/>
      <c r="L3840" s="243"/>
      <c r="M3840" s="243"/>
      <c r="N3840" s="243"/>
      <c r="O3840" s="243"/>
      <c r="P3840" s="243"/>
      <c r="Q3840" s="243"/>
    </row>
    <row r="3841" spans="2:17">
      <c r="B3841" s="243"/>
      <c r="C3841" s="243"/>
      <c r="D3841" s="279"/>
      <c r="E3841" s="243"/>
      <c r="F3841" s="243"/>
      <c r="G3841" s="243"/>
      <c r="H3841" s="243"/>
      <c r="I3841" s="243"/>
      <c r="J3841" s="243"/>
      <c r="K3841" s="243"/>
      <c r="L3841" s="243"/>
      <c r="M3841" s="243"/>
      <c r="N3841" s="243"/>
      <c r="O3841" s="243"/>
      <c r="P3841" s="243"/>
      <c r="Q3841" s="243"/>
    </row>
    <row r="3842" spans="2:17">
      <c r="B3842" s="243"/>
      <c r="C3842" s="243"/>
      <c r="D3842" s="279"/>
      <c r="E3842" s="243"/>
      <c r="F3842" s="243"/>
      <c r="G3842" s="243"/>
      <c r="H3842" s="243"/>
      <c r="I3842" s="243"/>
      <c r="J3842" s="243"/>
      <c r="K3842" s="243"/>
      <c r="L3842" s="243"/>
      <c r="M3842" s="243"/>
      <c r="N3842" s="243"/>
      <c r="O3842" s="243"/>
      <c r="P3842" s="243"/>
      <c r="Q3842" s="243"/>
    </row>
    <row r="3843" spans="2:17">
      <c r="B3843" s="243"/>
      <c r="C3843" s="243"/>
      <c r="D3843" s="279"/>
      <c r="E3843" s="243"/>
      <c r="F3843" s="243"/>
      <c r="G3843" s="243"/>
      <c r="H3843" s="243"/>
      <c r="I3843" s="243"/>
      <c r="J3843" s="243"/>
      <c r="K3843" s="243"/>
      <c r="L3843" s="243"/>
      <c r="M3843" s="243"/>
      <c r="N3843" s="243"/>
      <c r="O3843" s="243"/>
      <c r="P3843" s="243"/>
      <c r="Q3843" s="243"/>
    </row>
    <row r="3844" spans="2:17">
      <c r="B3844" s="243"/>
      <c r="C3844" s="243"/>
      <c r="D3844" s="279"/>
      <c r="E3844" s="243"/>
      <c r="F3844" s="243"/>
      <c r="G3844" s="243"/>
      <c r="H3844" s="243"/>
      <c r="I3844" s="243"/>
      <c r="J3844" s="243"/>
      <c r="K3844" s="243"/>
      <c r="L3844" s="243"/>
      <c r="M3844" s="243"/>
      <c r="N3844" s="243"/>
      <c r="O3844" s="243"/>
      <c r="P3844" s="243"/>
      <c r="Q3844" s="243"/>
    </row>
    <row r="3845" spans="2:17">
      <c r="B3845" s="243"/>
      <c r="C3845" s="243"/>
      <c r="D3845" s="279"/>
      <c r="E3845" s="243"/>
      <c r="F3845" s="243"/>
      <c r="G3845" s="243"/>
      <c r="H3845" s="243"/>
      <c r="I3845" s="243"/>
      <c r="J3845" s="243"/>
      <c r="K3845" s="243"/>
      <c r="L3845" s="243"/>
      <c r="M3845" s="243"/>
      <c r="N3845" s="243"/>
      <c r="O3845" s="243"/>
      <c r="P3845" s="243"/>
      <c r="Q3845" s="243"/>
    </row>
    <row r="3846" spans="2:17">
      <c r="B3846" s="243"/>
      <c r="C3846" s="243"/>
      <c r="D3846" s="279"/>
      <c r="E3846" s="243"/>
      <c r="F3846" s="243"/>
      <c r="G3846" s="243"/>
      <c r="H3846" s="243"/>
      <c r="I3846" s="243"/>
      <c r="J3846" s="243"/>
      <c r="K3846" s="243"/>
      <c r="L3846" s="243"/>
      <c r="M3846" s="243"/>
      <c r="N3846" s="243"/>
      <c r="O3846" s="243"/>
      <c r="P3846" s="243"/>
      <c r="Q3846" s="243"/>
    </row>
    <row r="3847" spans="2:17">
      <c r="B3847" s="243"/>
      <c r="C3847" s="243"/>
      <c r="D3847" s="279"/>
      <c r="E3847" s="243"/>
      <c r="F3847" s="243"/>
      <c r="G3847" s="243"/>
      <c r="H3847" s="243"/>
      <c r="I3847" s="243"/>
      <c r="J3847" s="243"/>
      <c r="K3847" s="243"/>
      <c r="L3847" s="243"/>
      <c r="M3847" s="243"/>
      <c r="N3847" s="243"/>
      <c r="O3847" s="243"/>
      <c r="P3847" s="243"/>
      <c r="Q3847" s="243"/>
    </row>
    <row r="3848" spans="2:17">
      <c r="B3848" s="243"/>
      <c r="C3848" s="243"/>
      <c r="D3848" s="279"/>
      <c r="E3848" s="243"/>
      <c r="F3848" s="243"/>
      <c r="G3848" s="243"/>
      <c r="H3848" s="243"/>
      <c r="I3848" s="243"/>
      <c r="J3848" s="243"/>
      <c r="K3848" s="243"/>
      <c r="L3848" s="243"/>
      <c r="M3848" s="243"/>
      <c r="N3848" s="243"/>
      <c r="O3848" s="243"/>
      <c r="P3848" s="243"/>
      <c r="Q3848" s="243"/>
    </row>
    <row r="3849" spans="2:17">
      <c r="B3849" s="243"/>
      <c r="C3849" s="243"/>
      <c r="D3849" s="279"/>
      <c r="E3849" s="243"/>
      <c r="F3849" s="243"/>
      <c r="G3849" s="243"/>
      <c r="H3849" s="243"/>
      <c r="I3849" s="243"/>
      <c r="J3849" s="243"/>
      <c r="K3849" s="243"/>
      <c r="L3849" s="243"/>
      <c r="M3849" s="243"/>
      <c r="N3849" s="243"/>
      <c r="O3849" s="243"/>
      <c r="P3849" s="243"/>
      <c r="Q3849" s="243"/>
    </row>
    <row r="3850" spans="2:17">
      <c r="B3850" s="243"/>
      <c r="C3850" s="243"/>
      <c r="D3850" s="279"/>
      <c r="E3850" s="243"/>
      <c r="F3850" s="243"/>
      <c r="G3850" s="243"/>
      <c r="H3850" s="243"/>
      <c r="I3850" s="243"/>
      <c r="J3850" s="243"/>
      <c r="K3850" s="243"/>
      <c r="L3850" s="243"/>
      <c r="M3850" s="243"/>
      <c r="N3850" s="243"/>
      <c r="O3850" s="243"/>
      <c r="P3850" s="243"/>
      <c r="Q3850" s="243"/>
    </row>
    <row r="3851" spans="2:17">
      <c r="B3851" s="243"/>
      <c r="C3851" s="243"/>
      <c r="D3851" s="279"/>
      <c r="E3851" s="243"/>
      <c r="F3851" s="243"/>
      <c r="G3851" s="243"/>
      <c r="H3851" s="243"/>
      <c r="I3851" s="243"/>
      <c r="J3851" s="243"/>
      <c r="K3851" s="243"/>
      <c r="L3851" s="243"/>
      <c r="M3851" s="243"/>
      <c r="N3851" s="243"/>
      <c r="O3851" s="243"/>
      <c r="P3851" s="243"/>
      <c r="Q3851" s="243"/>
    </row>
    <row r="3852" spans="2:17">
      <c r="B3852" s="243"/>
      <c r="C3852" s="243"/>
      <c r="D3852" s="279"/>
      <c r="E3852" s="243"/>
      <c r="F3852" s="243"/>
      <c r="G3852" s="243"/>
      <c r="H3852" s="243"/>
      <c r="I3852" s="243"/>
      <c r="J3852" s="243"/>
      <c r="K3852" s="243"/>
      <c r="L3852" s="243"/>
      <c r="M3852" s="243"/>
      <c r="N3852" s="243"/>
      <c r="O3852" s="243"/>
      <c r="P3852" s="243"/>
      <c r="Q3852" s="243"/>
    </row>
    <row r="3853" spans="2:17">
      <c r="B3853" s="243"/>
      <c r="C3853" s="243"/>
      <c r="D3853" s="279"/>
      <c r="E3853" s="243"/>
      <c r="F3853" s="243"/>
      <c r="G3853" s="243"/>
      <c r="H3853" s="243"/>
      <c r="I3853" s="243"/>
      <c r="J3853" s="243"/>
      <c r="K3853" s="243"/>
      <c r="L3853" s="243"/>
      <c r="M3853" s="243"/>
      <c r="N3853" s="243"/>
      <c r="O3853" s="243"/>
      <c r="P3853" s="243"/>
      <c r="Q3853" s="243"/>
    </row>
    <row r="3854" spans="2:17">
      <c r="B3854" s="243"/>
      <c r="C3854" s="243"/>
      <c r="D3854" s="279"/>
      <c r="E3854" s="243"/>
      <c r="F3854" s="243"/>
      <c r="G3854" s="243"/>
      <c r="H3854" s="243"/>
      <c r="I3854" s="243"/>
      <c r="J3854" s="243"/>
      <c r="K3854" s="243"/>
      <c r="L3854" s="243"/>
      <c r="M3854" s="243"/>
      <c r="N3854" s="243"/>
      <c r="O3854" s="243"/>
      <c r="P3854" s="243"/>
      <c r="Q3854" s="243"/>
    </row>
    <row r="3855" spans="2:17">
      <c r="B3855" s="243"/>
      <c r="C3855" s="243"/>
      <c r="D3855" s="279"/>
      <c r="E3855" s="243"/>
      <c r="F3855" s="243"/>
      <c r="G3855" s="243"/>
      <c r="H3855" s="243"/>
      <c r="I3855" s="243"/>
      <c r="J3855" s="243"/>
      <c r="K3855" s="243"/>
      <c r="L3855" s="243"/>
      <c r="M3855" s="243"/>
      <c r="N3855" s="243"/>
      <c r="O3855" s="243"/>
      <c r="P3855" s="243"/>
      <c r="Q3855" s="243"/>
    </row>
    <row r="3856" spans="2:17">
      <c r="B3856" s="243"/>
      <c r="C3856" s="243"/>
      <c r="D3856" s="279"/>
      <c r="E3856" s="243"/>
      <c r="F3856" s="243"/>
      <c r="G3856" s="243"/>
      <c r="H3856" s="243"/>
      <c r="I3856" s="243"/>
      <c r="J3856" s="243"/>
      <c r="K3856" s="243"/>
      <c r="L3856" s="243"/>
      <c r="M3856" s="243"/>
      <c r="N3856" s="243"/>
      <c r="O3856" s="243"/>
      <c r="P3856" s="243"/>
      <c r="Q3856" s="243"/>
    </row>
    <row r="3857" spans="2:17">
      <c r="B3857" s="243"/>
      <c r="C3857" s="243"/>
      <c r="D3857" s="279"/>
      <c r="E3857" s="243"/>
      <c r="F3857" s="243"/>
      <c r="G3857" s="243"/>
      <c r="H3857" s="243"/>
      <c r="I3857" s="243"/>
      <c r="J3857" s="243"/>
      <c r="K3857" s="243"/>
      <c r="L3857" s="243"/>
      <c r="M3857" s="243"/>
      <c r="N3857" s="243"/>
      <c r="O3857" s="243"/>
      <c r="P3857" s="243"/>
      <c r="Q3857" s="243"/>
    </row>
    <row r="3858" spans="2:17">
      <c r="B3858" s="243"/>
      <c r="C3858" s="243"/>
      <c r="D3858" s="279"/>
      <c r="E3858" s="243"/>
      <c r="F3858" s="243"/>
      <c r="G3858" s="243"/>
      <c r="H3858" s="243"/>
      <c r="I3858" s="243"/>
      <c r="J3858" s="243"/>
      <c r="K3858" s="243"/>
      <c r="L3858" s="243"/>
      <c r="M3858" s="243"/>
      <c r="N3858" s="243"/>
      <c r="O3858" s="243"/>
      <c r="P3858" s="243"/>
      <c r="Q3858" s="243"/>
    </row>
    <row r="3859" spans="2:17">
      <c r="B3859" s="243"/>
      <c r="C3859" s="243"/>
      <c r="D3859" s="279"/>
      <c r="E3859" s="243"/>
      <c r="F3859" s="243"/>
      <c r="G3859" s="243"/>
      <c r="H3859" s="243"/>
      <c r="I3859" s="243"/>
      <c r="J3859" s="243"/>
      <c r="K3859" s="243"/>
      <c r="L3859" s="243"/>
      <c r="M3859" s="243"/>
      <c r="N3859" s="243"/>
      <c r="O3859" s="243"/>
      <c r="P3859" s="243"/>
      <c r="Q3859" s="243"/>
    </row>
    <row r="3860" spans="2:17">
      <c r="B3860" s="243"/>
      <c r="C3860" s="243"/>
      <c r="D3860" s="279"/>
      <c r="E3860" s="243"/>
      <c r="F3860" s="243"/>
      <c r="G3860" s="243"/>
      <c r="H3860" s="243"/>
      <c r="I3860" s="243"/>
      <c r="J3860" s="243"/>
      <c r="K3860" s="243"/>
      <c r="L3860" s="243"/>
      <c r="M3860" s="243"/>
      <c r="N3860" s="243"/>
      <c r="O3860" s="243"/>
      <c r="P3860" s="243"/>
      <c r="Q3860" s="243"/>
    </row>
    <row r="3861" spans="2:17">
      <c r="B3861" s="243"/>
      <c r="C3861" s="243"/>
      <c r="D3861" s="279"/>
      <c r="E3861" s="243"/>
      <c r="F3861" s="243"/>
      <c r="G3861" s="243"/>
      <c r="H3861" s="243"/>
      <c r="I3861" s="243"/>
      <c r="J3861" s="243"/>
      <c r="K3861" s="243"/>
      <c r="L3861" s="243"/>
      <c r="M3861" s="243"/>
      <c r="N3861" s="243"/>
      <c r="O3861" s="243"/>
      <c r="P3861" s="243"/>
      <c r="Q3861" s="243"/>
    </row>
    <row r="3862" spans="2:17">
      <c r="B3862" s="243"/>
      <c r="C3862" s="243"/>
      <c r="D3862" s="279"/>
      <c r="E3862" s="243"/>
      <c r="F3862" s="243"/>
      <c r="G3862" s="243"/>
      <c r="H3862" s="243"/>
      <c r="I3862" s="243"/>
      <c r="J3862" s="243"/>
      <c r="K3862" s="243"/>
      <c r="L3862" s="243"/>
      <c r="M3862" s="243"/>
      <c r="N3862" s="243"/>
      <c r="O3862" s="243"/>
      <c r="P3862" s="243"/>
      <c r="Q3862" s="243"/>
    </row>
    <row r="3863" spans="2:17">
      <c r="B3863" s="243"/>
      <c r="C3863" s="243"/>
      <c r="D3863" s="279"/>
      <c r="E3863" s="243"/>
      <c r="F3863" s="243"/>
      <c r="G3863" s="243"/>
      <c r="H3863" s="243"/>
      <c r="I3863" s="243"/>
      <c r="J3863" s="243"/>
      <c r="K3863" s="243"/>
      <c r="L3863" s="243"/>
      <c r="M3863" s="243"/>
      <c r="N3863" s="243"/>
      <c r="O3863" s="243"/>
      <c r="P3863" s="243"/>
      <c r="Q3863" s="243"/>
    </row>
    <row r="3864" spans="2:17">
      <c r="B3864" s="243"/>
      <c r="C3864" s="243"/>
      <c r="D3864" s="279"/>
      <c r="E3864" s="243"/>
      <c r="F3864" s="243"/>
      <c r="G3864" s="243"/>
      <c r="H3864" s="243"/>
      <c r="I3864" s="243"/>
      <c r="J3864" s="243"/>
      <c r="K3864" s="243"/>
      <c r="L3864" s="243"/>
      <c r="M3864" s="243"/>
      <c r="N3864" s="243"/>
      <c r="O3864" s="243"/>
      <c r="P3864" s="243"/>
      <c r="Q3864" s="243"/>
    </row>
    <row r="3865" spans="2:17">
      <c r="B3865" s="243"/>
      <c r="C3865" s="243"/>
      <c r="D3865" s="279"/>
      <c r="E3865" s="243"/>
      <c r="F3865" s="243"/>
      <c r="G3865" s="243"/>
      <c r="H3865" s="243"/>
      <c r="I3865" s="243"/>
      <c r="J3865" s="243"/>
      <c r="K3865" s="243"/>
      <c r="L3865" s="243"/>
      <c r="M3865" s="243"/>
      <c r="N3865" s="243"/>
      <c r="O3865" s="243"/>
      <c r="P3865" s="243"/>
      <c r="Q3865" s="243"/>
    </row>
    <row r="3866" spans="2:17">
      <c r="B3866" s="243"/>
      <c r="C3866" s="243"/>
      <c r="D3866" s="279"/>
      <c r="E3866" s="243"/>
      <c r="F3866" s="243"/>
      <c r="G3866" s="243"/>
      <c r="H3866" s="243"/>
      <c r="I3866" s="243"/>
      <c r="J3866" s="243"/>
      <c r="K3866" s="243"/>
      <c r="L3866" s="243"/>
      <c r="M3866" s="243"/>
      <c r="N3866" s="243"/>
      <c r="O3866" s="243"/>
      <c r="P3866" s="243"/>
      <c r="Q3866" s="243"/>
    </row>
    <row r="3867" spans="2:17">
      <c r="B3867" s="243"/>
      <c r="C3867" s="243"/>
      <c r="D3867" s="279"/>
      <c r="E3867" s="243"/>
      <c r="F3867" s="243"/>
      <c r="G3867" s="243"/>
      <c r="H3867" s="243"/>
      <c r="I3867" s="243"/>
      <c r="J3867" s="243"/>
      <c r="K3867" s="243"/>
      <c r="L3867" s="243"/>
      <c r="M3867" s="243"/>
      <c r="N3867" s="243"/>
      <c r="O3867" s="243"/>
      <c r="P3867" s="243"/>
      <c r="Q3867" s="243"/>
    </row>
    <row r="3868" spans="2:17">
      <c r="B3868" s="243"/>
      <c r="C3868" s="243"/>
      <c r="D3868" s="279"/>
      <c r="E3868" s="243"/>
      <c r="F3868" s="243"/>
      <c r="G3868" s="243"/>
      <c r="H3868" s="243"/>
      <c r="I3868" s="243"/>
      <c r="J3868" s="243"/>
      <c r="K3868" s="243"/>
      <c r="L3868" s="243"/>
      <c r="M3868" s="243"/>
      <c r="N3868" s="243"/>
      <c r="O3868" s="243"/>
      <c r="P3868" s="243"/>
      <c r="Q3868" s="243"/>
    </row>
    <row r="3869" spans="2:17">
      <c r="B3869" s="243"/>
      <c r="C3869" s="243"/>
      <c r="D3869" s="279"/>
      <c r="E3869" s="243"/>
      <c r="F3869" s="243"/>
      <c r="G3869" s="243"/>
      <c r="H3869" s="243"/>
      <c r="I3869" s="243"/>
      <c r="J3869" s="243"/>
      <c r="K3869" s="243"/>
      <c r="L3869" s="243"/>
      <c r="M3869" s="243"/>
      <c r="N3869" s="243"/>
      <c r="O3869" s="243"/>
      <c r="P3869" s="243"/>
      <c r="Q3869" s="243"/>
    </row>
    <row r="3870" spans="2:17">
      <c r="B3870" s="243"/>
      <c r="C3870" s="243"/>
      <c r="D3870" s="279"/>
      <c r="E3870" s="243"/>
      <c r="F3870" s="243"/>
      <c r="G3870" s="243"/>
      <c r="H3870" s="243"/>
      <c r="I3870" s="243"/>
      <c r="J3870" s="243"/>
      <c r="K3870" s="243"/>
      <c r="L3870" s="243"/>
      <c r="M3870" s="243"/>
      <c r="N3870" s="243"/>
      <c r="O3870" s="243"/>
      <c r="P3870" s="243"/>
      <c r="Q3870" s="243"/>
    </row>
    <row r="3871" spans="2:17">
      <c r="B3871" s="243"/>
      <c r="C3871" s="243"/>
      <c r="D3871" s="279"/>
      <c r="E3871" s="243"/>
      <c r="F3871" s="243"/>
      <c r="G3871" s="243"/>
      <c r="H3871" s="243"/>
      <c r="I3871" s="243"/>
      <c r="J3871" s="243"/>
      <c r="K3871" s="243"/>
      <c r="L3871" s="243"/>
      <c r="M3871" s="243"/>
      <c r="N3871" s="243"/>
      <c r="O3871" s="243"/>
      <c r="P3871" s="243"/>
      <c r="Q3871" s="243"/>
    </row>
    <row r="3872" spans="2:17">
      <c r="B3872" s="243"/>
      <c r="C3872" s="243"/>
      <c r="D3872" s="279"/>
      <c r="E3872" s="243"/>
      <c r="F3872" s="243"/>
      <c r="G3872" s="243"/>
      <c r="H3872" s="243"/>
      <c r="I3872" s="243"/>
      <c r="J3872" s="243"/>
      <c r="K3872" s="243"/>
      <c r="L3872" s="243"/>
      <c r="M3872" s="243"/>
      <c r="N3872" s="243"/>
      <c r="O3872" s="243"/>
      <c r="P3872" s="243"/>
      <c r="Q3872" s="243"/>
    </row>
    <row r="3873" spans="2:17">
      <c r="B3873" s="243"/>
      <c r="C3873" s="243"/>
      <c r="D3873" s="279"/>
      <c r="E3873" s="243"/>
      <c r="F3873" s="243"/>
      <c r="G3873" s="243"/>
      <c r="H3873" s="243"/>
      <c r="I3873" s="243"/>
      <c r="J3873" s="243"/>
      <c r="K3873" s="243"/>
      <c r="L3873" s="243"/>
      <c r="M3873" s="243"/>
      <c r="N3873" s="243"/>
      <c r="O3873" s="243"/>
      <c r="P3873" s="243"/>
      <c r="Q3873" s="243"/>
    </row>
    <row r="3874" spans="2:17">
      <c r="B3874" s="243"/>
      <c r="C3874" s="243"/>
      <c r="D3874" s="279"/>
      <c r="E3874" s="243"/>
      <c r="F3874" s="243"/>
      <c r="G3874" s="243"/>
      <c r="H3874" s="243"/>
      <c r="I3874" s="243"/>
      <c r="J3874" s="243"/>
      <c r="K3874" s="243"/>
      <c r="L3874" s="243"/>
      <c r="M3874" s="243"/>
      <c r="N3874" s="243"/>
      <c r="O3874" s="243"/>
      <c r="P3874" s="243"/>
      <c r="Q3874" s="243"/>
    </row>
    <row r="3875" spans="2:17">
      <c r="B3875" s="243"/>
      <c r="C3875" s="243"/>
      <c r="D3875" s="279"/>
      <c r="E3875" s="243"/>
      <c r="F3875" s="243"/>
      <c r="G3875" s="243"/>
      <c r="H3875" s="243"/>
      <c r="I3875" s="243"/>
      <c r="J3875" s="243"/>
      <c r="K3875" s="243"/>
      <c r="L3875" s="243"/>
      <c r="M3875" s="243"/>
      <c r="N3875" s="243"/>
      <c r="O3875" s="243"/>
      <c r="P3875" s="243"/>
      <c r="Q3875" s="243"/>
    </row>
    <row r="3876" spans="2:17">
      <c r="B3876" s="243"/>
      <c r="C3876" s="243"/>
      <c r="D3876" s="279"/>
      <c r="E3876" s="243"/>
      <c r="F3876" s="243"/>
      <c r="G3876" s="243"/>
      <c r="H3876" s="243"/>
      <c r="I3876" s="243"/>
      <c r="J3876" s="243"/>
      <c r="K3876" s="243"/>
      <c r="L3876" s="243"/>
      <c r="M3876" s="243"/>
      <c r="N3876" s="243"/>
      <c r="O3876" s="243"/>
      <c r="P3876" s="243"/>
      <c r="Q3876" s="243"/>
    </row>
    <row r="3877" spans="2:17">
      <c r="B3877" s="243"/>
      <c r="C3877" s="243"/>
      <c r="D3877" s="279"/>
      <c r="E3877" s="243"/>
      <c r="F3877" s="243"/>
      <c r="G3877" s="243"/>
      <c r="H3877" s="243"/>
      <c r="I3877" s="243"/>
      <c r="J3877" s="243"/>
      <c r="K3877" s="243"/>
      <c r="L3877" s="243"/>
      <c r="M3877" s="243"/>
      <c r="N3877" s="243"/>
      <c r="O3877" s="243"/>
      <c r="P3877" s="243"/>
      <c r="Q3877" s="243"/>
    </row>
    <row r="3878" spans="2:17">
      <c r="B3878" s="243"/>
      <c r="C3878" s="243"/>
      <c r="D3878" s="279"/>
      <c r="E3878" s="243"/>
      <c r="F3878" s="243"/>
      <c r="G3878" s="243"/>
      <c r="H3878" s="243"/>
      <c r="I3878" s="243"/>
      <c r="J3878" s="243"/>
      <c r="K3878" s="243"/>
      <c r="L3878" s="243"/>
      <c r="M3878" s="243"/>
      <c r="N3878" s="243"/>
      <c r="O3878" s="243"/>
      <c r="P3878" s="243"/>
      <c r="Q3878" s="243"/>
    </row>
    <row r="3879" spans="2:17">
      <c r="B3879" s="243"/>
      <c r="C3879" s="243"/>
      <c r="D3879" s="279"/>
      <c r="E3879" s="243"/>
      <c r="F3879" s="243"/>
      <c r="G3879" s="243"/>
      <c r="H3879" s="243"/>
      <c r="I3879" s="243"/>
      <c r="J3879" s="243"/>
      <c r="K3879" s="243"/>
      <c r="L3879" s="243"/>
      <c r="M3879" s="243"/>
      <c r="N3879" s="243"/>
      <c r="O3879" s="243"/>
      <c r="P3879" s="243"/>
      <c r="Q3879" s="243"/>
    </row>
    <row r="3880" spans="2:17">
      <c r="B3880" s="243"/>
      <c r="C3880" s="243"/>
      <c r="D3880" s="279"/>
      <c r="E3880" s="243"/>
      <c r="F3880" s="243"/>
      <c r="G3880" s="243"/>
      <c r="H3880" s="243"/>
      <c r="I3880" s="243"/>
      <c r="J3880" s="243"/>
      <c r="K3880" s="243"/>
      <c r="L3880" s="243"/>
      <c r="M3880" s="243"/>
      <c r="N3880" s="243"/>
      <c r="O3880" s="243"/>
      <c r="P3880" s="243"/>
      <c r="Q3880" s="243"/>
    </row>
    <row r="3881" spans="2:17">
      <c r="B3881" s="243"/>
      <c r="C3881" s="243"/>
      <c r="D3881" s="279"/>
      <c r="E3881" s="243"/>
      <c r="F3881" s="243"/>
      <c r="G3881" s="243"/>
      <c r="H3881" s="243"/>
      <c r="I3881" s="243"/>
      <c r="J3881" s="243"/>
      <c r="K3881" s="243"/>
      <c r="L3881" s="243"/>
      <c r="M3881" s="243"/>
      <c r="N3881" s="243"/>
      <c r="O3881" s="243"/>
      <c r="P3881" s="243"/>
      <c r="Q3881" s="243"/>
    </row>
    <row r="3882" spans="2:17">
      <c r="B3882" s="243"/>
      <c r="C3882" s="243"/>
      <c r="D3882" s="279"/>
      <c r="E3882" s="243"/>
      <c r="F3882" s="243"/>
      <c r="G3882" s="243"/>
      <c r="H3882" s="243"/>
      <c r="I3882" s="243"/>
      <c r="J3882" s="243"/>
      <c r="K3882" s="243"/>
      <c r="L3882" s="243"/>
      <c r="M3882" s="243"/>
      <c r="N3882" s="243"/>
      <c r="O3882" s="243"/>
      <c r="P3882" s="243"/>
      <c r="Q3882" s="243"/>
    </row>
    <row r="3883" spans="2:17">
      <c r="B3883" s="243"/>
      <c r="C3883" s="243"/>
      <c r="D3883" s="279"/>
      <c r="E3883" s="243"/>
      <c r="F3883" s="243"/>
      <c r="G3883" s="243"/>
      <c r="H3883" s="243"/>
      <c r="I3883" s="243"/>
      <c r="J3883" s="243"/>
      <c r="K3883" s="243"/>
      <c r="L3883" s="243"/>
      <c r="M3883" s="243"/>
      <c r="N3883" s="243"/>
      <c r="O3883" s="243"/>
      <c r="P3883" s="243"/>
      <c r="Q3883" s="243"/>
    </row>
    <row r="3884" spans="2:17">
      <c r="B3884" s="243"/>
      <c r="C3884" s="243"/>
      <c r="D3884" s="279"/>
      <c r="E3884" s="243"/>
      <c r="F3884" s="243"/>
      <c r="G3884" s="243"/>
      <c r="H3884" s="243"/>
      <c r="I3884" s="243"/>
      <c r="J3884" s="243"/>
      <c r="K3884" s="243"/>
      <c r="L3884" s="243"/>
      <c r="M3884" s="243"/>
      <c r="N3884" s="243"/>
      <c r="O3884" s="243"/>
      <c r="P3884" s="243"/>
      <c r="Q3884" s="243"/>
    </row>
    <row r="3885" spans="2:17">
      <c r="B3885" s="243"/>
      <c r="C3885" s="243"/>
      <c r="D3885" s="279"/>
      <c r="E3885" s="243"/>
      <c r="F3885" s="243"/>
      <c r="G3885" s="243"/>
      <c r="H3885" s="243"/>
      <c r="I3885" s="243"/>
      <c r="J3885" s="243"/>
      <c r="K3885" s="243"/>
      <c r="L3885" s="243"/>
      <c r="M3885" s="243"/>
      <c r="N3885" s="243"/>
      <c r="O3885" s="243"/>
      <c r="P3885" s="243"/>
      <c r="Q3885" s="243"/>
    </row>
    <row r="3886" spans="2:17">
      <c r="B3886" s="243"/>
      <c r="C3886" s="243"/>
      <c r="D3886" s="279"/>
      <c r="E3886" s="243"/>
      <c r="F3886" s="243"/>
      <c r="G3886" s="243"/>
      <c r="H3886" s="243"/>
      <c r="I3886" s="243"/>
      <c r="J3886" s="243"/>
      <c r="K3886" s="243"/>
      <c r="L3886" s="243"/>
      <c r="M3886" s="243"/>
      <c r="N3886" s="243"/>
      <c r="O3886" s="243"/>
      <c r="P3886" s="243"/>
      <c r="Q3886" s="243"/>
    </row>
    <row r="3887" spans="2:17">
      <c r="B3887" s="243"/>
      <c r="C3887" s="243"/>
      <c r="D3887" s="279"/>
      <c r="E3887" s="243"/>
      <c r="F3887" s="243"/>
      <c r="G3887" s="243"/>
      <c r="H3887" s="243"/>
      <c r="I3887" s="243"/>
      <c r="J3887" s="243"/>
      <c r="K3887" s="243"/>
      <c r="L3887" s="243"/>
      <c r="M3887" s="243"/>
      <c r="N3887" s="243"/>
      <c r="O3887" s="243"/>
      <c r="P3887" s="243"/>
      <c r="Q3887" s="243"/>
    </row>
    <row r="3888" spans="2:17">
      <c r="B3888" s="243"/>
      <c r="C3888" s="243"/>
      <c r="D3888" s="279"/>
      <c r="E3888" s="243"/>
      <c r="F3888" s="243"/>
      <c r="G3888" s="243"/>
      <c r="H3888" s="243"/>
      <c r="I3888" s="243"/>
      <c r="J3888" s="243"/>
      <c r="K3888" s="243"/>
      <c r="L3888" s="243"/>
      <c r="M3888" s="243"/>
      <c r="N3888" s="243"/>
      <c r="O3888" s="243"/>
      <c r="P3888" s="243"/>
      <c r="Q3888" s="243"/>
    </row>
    <row r="3889" spans="2:17">
      <c r="B3889" s="243"/>
      <c r="C3889" s="243"/>
      <c r="D3889" s="279"/>
      <c r="E3889" s="243"/>
      <c r="F3889" s="243"/>
      <c r="G3889" s="243"/>
      <c r="H3889" s="243"/>
      <c r="I3889" s="243"/>
      <c r="J3889" s="243"/>
      <c r="K3889" s="243"/>
      <c r="L3889" s="243"/>
      <c r="M3889" s="243"/>
      <c r="N3889" s="243"/>
      <c r="O3889" s="243"/>
      <c r="P3889" s="243"/>
      <c r="Q3889" s="243"/>
    </row>
    <row r="3890" spans="2:17">
      <c r="B3890" s="243"/>
      <c r="C3890" s="243"/>
      <c r="D3890" s="279"/>
      <c r="E3890" s="243"/>
      <c r="F3890" s="243"/>
      <c r="G3890" s="243"/>
      <c r="H3890" s="243"/>
      <c r="I3890" s="243"/>
      <c r="J3890" s="243"/>
      <c r="K3890" s="243"/>
      <c r="L3890" s="243"/>
      <c r="M3890" s="243"/>
      <c r="N3890" s="243"/>
      <c r="O3890" s="243"/>
      <c r="P3890" s="243"/>
      <c r="Q3890" s="243"/>
    </row>
    <row r="3891" spans="2:17">
      <c r="B3891" s="243"/>
      <c r="C3891" s="243"/>
      <c r="D3891" s="279"/>
      <c r="E3891" s="243"/>
      <c r="F3891" s="243"/>
      <c r="G3891" s="243"/>
      <c r="H3891" s="243"/>
      <c r="I3891" s="243"/>
      <c r="J3891" s="243"/>
      <c r="K3891" s="243"/>
      <c r="L3891" s="243"/>
      <c r="M3891" s="243"/>
      <c r="N3891" s="243"/>
      <c r="O3891" s="243"/>
      <c r="P3891" s="243"/>
      <c r="Q3891" s="243"/>
    </row>
    <row r="3892" spans="2:17">
      <c r="B3892" s="243"/>
      <c r="C3892" s="243"/>
      <c r="D3892" s="279"/>
      <c r="E3892" s="243"/>
      <c r="F3892" s="243"/>
      <c r="G3892" s="243"/>
      <c r="H3892" s="243"/>
      <c r="I3892" s="243"/>
      <c r="J3892" s="243"/>
      <c r="K3892" s="243"/>
      <c r="L3892" s="243"/>
      <c r="M3892" s="243"/>
      <c r="N3892" s="243"/>
      <c r="O3892" s="243"/>
      <c r="P3892" s="243"/>
      <c r="Q3892" s="243"/>
    </row>
    <row r="3893" spans="2:17">
      <c r="B3893" s="243"/>
      <c r="C3893" s="243"/>
      <c r="D3893" s="279"/>
      <c r="E3893" s="243"/>
      <c r="F3893" s="243"/>
      <c r="G3893" s="243"/>
      <c r="H3893" s="243"/>
      <c r="I3893" s="243"/>
      <c r="J3893" s="243"/>
      <c r="K3893" s="243"/>
      <c r="L3893" s="243"/>
      <c r="M3893" s="243"/>
      <c r="N3893" s="243"/>
      <c r="O3893" s="243"/>
      <c r="P3893" s="243"/>
      <c r="Q3893" s="243"/>
    </row>
    <row r="3894" spans="2:17">
      <c r="B3894" s="243"/>
      <c r="C3894" s="243"/>
      <c r="D3894" s="279"/>
      <c r="E3894" s="243"/>
      <c r="F3894" s="243"/>
      <c r="G3894" s="243"/>
      <c r="H3894" s="243"/>
      <c r="I3894" s="243"/>
      <c r="J3894" s="243"/>
      <c r="K3894" s="243"/>
      <c r="L3894" s="243"/>
      <c r="M3894" s="243"/>
      <c r="N3894" s="243"/>
      <c r="O3894" s="243"/>
      <c r="P3894" s="243"/>
      <c r="Q3894" s="243"/>
    </row>
    <row r="3895" spans="2:17">
      <c r="B3895" s="243"/>
      <c r="C3895" s="243"/>
      <c r="D3895" s="279"/>
      <c r="E3895" s="243"/>
      <c r="F3895" s="243"/>
      <c r="G3895" s="243"/>
      <c r="H3895" s="243"/>
      <c r="I3895" s="243"/>
      <c r="J3895" s="243"/>
      <c r="K3895" s="243"/>
      <c r="L3895" s="243"/>
      <c r="M3895" s="243"/>
      <c r="N3895" s="243"/>
      <c r="O3895" s="243"/>
      <c r="P3895" s="243"/>
      <c r="Q3895" s="243"/>
    </row>
    <row r="3896" spans="2:17">
      <c r="B3896" s="243"/>
      <c r="C3896" s="243"/>
      <c r="D3896" s="279"/>
      <c r="E3896" s="243"/>
      <c r="F3896" s="243"/>
      <c r="G3896" s="243"/>
      <c r="H3896" s="243"/>
      <c r="I3896" s="243"/>
      <c r="J3896" s="243"/>
      <c r="K3896" s="243"/>
      <c r="L3896" s="243"/>
      <c r="M3896" s="243"/>
      <c r="N3896" s="243"/>
      <c r="O3896" s="243"/>
      <c r="P3896" s="243"/>
      <c r="Q3896" s="243"/>
    </row>
    <row r="3897" spans="2:17">
      <c r="B3897" s="243"/>
      <c r="C3897" s="243"/>
      <c r="D3897" s="279"/>
      <c r="E3897" s="243"/>
      <c r="F3897" s="243"/>
      <c r="G3897" s="243"/>
      <c r="H3897" s="243"/>
      <c r="I3897" s="243"/>
      <c r="J3897" s="243"/>
      <c r="K3897" s="243"/>
      <c r="L3897" s="243"/>
      <c r="M3897" s="243"/>
      <c r="N3897" s="243"/>
      <c r="O3897" s="243"/>
      <c r="P3897" s="243"/>
      <c r="Q3897" s="243"/>
    </row>
    <row r="3898" spans="2:17">
      <c r="B3898" s="243"/>
      <c r="C3898" s="243"/>
      <c r="D3898" s="279"/>
      <c r="E3898" s="243"/>
      <c r="F3898" s="243"/>
      <c r="G3898" s="243"/>
      <c r="H3898" s="243"/>
      <c r="I3898" s="243"/>
      <c r="J3898" s="243"/>
      <c r="K3898" s="243"/>
      <c r="L3898" s="243"/>
      <c r="M3898" s="243"/>
      <c r="N3898" s="243"/>
      <c r="O3898" s="243"/>
      <c r="P3898" s="243"/>
      <c r="Q3898" s="243"/>
    </row>
    <row r="3899" spans="2:17">
      <c r="B3899" s="243"/>
      <c r="C3899" s="243"/>
      <c r="D3899" s="279"/>
      <c r="E3899" s="243"/>
      <c r="F3899" s="243"/>
      <c r="G3899" s="243"/>
      <c r="H3899" s="243"/>
      <c r="I3899" s="243"/>
      <c r="J3899" s="243"/>
      <c r="K3899" s="243"/>
      <c r="L3899" s="243"/>
      <c r="M3899" s="243"/>
      <c r="N3899" s="243"/>
      <c r="O3899" s="243"/>
      <c r="P3899" s="243"/>
      <c r="Q3899" s="243"/>
    </row>
    <row r="3900" spans="2:17">
      <c r="B3900" s="243"/>
      <c r="C3900" s="243"/>
      <c r="D3900" s="279"/>
      <c r="E3900" s="243"/>
      <c r="F3900" s="243"/>
      <c r="G3900" s="243"/>
      <c r="H3900" s="243"/>
      <c r="I3900" s="243"/>
      <c r="J3900" s="243"/>
      <c r="K3900" s="243"/>
      <c r="L3900" s="243"/>
      <c r="M3900" s="243"/>
      <c r="N3900" s="243"/>
      <c r="O3900" s="243"/>
      <c r="P3900" s="243"/>
      <c r="Q3900" s="243"/>
    </row>
    <row r="3901" spans="2:17">
      <c r="B3901" s="243"/>
      <c r="C3901" s="243"/>
      <c r="D3901" s="279"/>
      <c r="E3901" s="243"/>
      <c r="F3901" s="243"/>
      <c r="G3901" s="243"/>
      <c r="H3901" s="243"/>
      <c r="I3901" s="243"/>
      <c r="J3901" s="243"/>
      <c r="K3901" s="243"/>
      <c r="L3901" s="243"/>
      <c r="M3901" s="243"/>
      <c r="N3901" s="243"/>
      <c r="O3901" s="243"/>
      <c r="P3901" s="243"/>
      <c r="Q3901" s="243"/>
    </row>
    <row r="3902" spans="2:17">
      <c r="B3902" s="243"/>
      <c r="C3902" s="243"/>
      <c r="D3902" s="279"/>
      <c r="E3902" s="243"/>
      <c r="F3902" s="243"/>
      <c r="G3902" s="243"/>
      <c r="H3902" s="243"/>
      <c r="I3902" s="243"/>
      <c r="J3902" s="243"/>
      <c r="K3902" s="243"/>
      <c r="L3902" s="243"/>
      <c r="M3902" s="243"/>
      <c r="N3902" s="243"/>
      <c r="O3902" s="243"/>
      <c r="P3902" s="243"/>
      <c r="Q3902" s="243"/>
    </row>
    <row r="3903" spans="2:17">
      <c r="B3903" s="243"/>
      <c r="C3903" s="243"/>
      <c r="D3903" s="279"/>
      <c r="E3903" s="243"/>
      <c r="F3903" s="243"/>
      <c r="G3903" s="243"/>
      <c r="H3903" s="243"/>
      <c r="I3903" s="243"/>
      <c r="J3903" s="243"/>
      <c r="K3903" s="243"/>
      <c r="L3903" s="243"/>
      <c r="M3903" s="243"/>
      <c r="N3903" s="243"/>
      <c r="O3903" s="243"/>
      <c r="P3903" s="243"/>
      <c r="Q3903" s="243"/>
    </row>
    <row r="3904" spans="2:17">
      <c r="B3904" s="243"/>
      <c r="C3904" s="243"/>
      <c r="D3904" s="279"/>
      <c r="E3904" s="243"/>
      <c r="F3904" s="243"/>
      <c r="G3904" s="243"/>
      <c r="H3904" s="243"/>
      <c r="I3904" s="243"/>
      <c r="J3904" s="243"/>
      <c r="K3904" s="243"/>
      <c r="L3904" s="243"/>
      <c r="M3904" s="243"/>
      <c r="N3904" s="243"/>
      <c r="O3904" s="243"/>
      <c r="P3904" s="243"/>
      <c r="Q3904" s="243"/>
    </row>
    <row r="3905" spans="2:17">
      <c r="B3905" s="243"/>
      <c r="C3905" s="243"/>
      <c r="D3905" s="279"/>
      <c r="E3905" s="243"/>
      <c r="F3905" s="243"/>
      <c r="G3905" s="243"/>
      <c r="H3905" s="243"/>
      <c r="I3905" s="243"/>
      <c r="J3905" s="243"/>
      <c r="K3905" s="243"/>
      <c r="L3905" s="243"/>
      <c r="M3905" s="243"/>
      <c r="N3905" s="243"/>
      <c r="O3905" s="243"/>
      <c r="P3905" s="243"/>
      <c r="Q3905" s="243"/>
    </row>
    <row r="3906" spans="2:17">
      <c r="B3906" s="243"/>
      <c r="C3906" s="243"/>
      <c r="D3906" s="279"/>
      <c r="E3906" s="243"/>
      <c r="F3906" s="243"/>
      <c r="G3906" s="243"/>
      <c r="H3906" s="243"/>
      <c r="I3906" s="243"/>
      <c r="J3906" s="243"/>
      <c r="K3906" s="243"/>
      <c r="L3906" s="243"/>
      <c r="M3906" s="243"/>
      <c r="N3906" s="243"/>
      <c r="O3906" s="243"/>
      <c r="P3906" s="243"/>
      <c r="Q3906" s="243"/>
    </row>
    <row r="3907" spans="2:17">
      <c r="B3907" s="243"/>
      <c r="C3907" s="243"/>
      <c r="D3907" s="279"/>
      <c r="E3907" s="243"/>
      <c r="F3907" s="243"/>
      <c r="G3907" s="243"/>
      <c r="H3907" s="243"/>
      <c r="I3907" s="243"/>
      <c r="J3907" s="243"/>
      <c r="K3907" s="243"/>
      <c r="L3907" s="243"/>
      <c r="M3907" s="243"/>
      <c r="N3907" s="243"/>
      <c r="O3907" s="243"/>
      <c r="P3907" s="243"/>
      <c r="Q3907" s="243"/>
    </row>
    <row r="3908" spans="2:17">
      <c r="B3908" s="243"/>
      <c r="C3908" s="243"/>
      <c r="D3908" s="279"/>
      <c r="E3908" s="243"/>
      <c r="F3908" s="243"/>
      <c r="G3908" s="243"/>
      <c r="H3908" s="243"/>
      <c r="I3908" s="243"/>
      <c r="J3908" s="243"/>
      <c r="K3908" s="243"/>
      <c r="L3908" s="243"/>
      <c r="M3908" s="243"/>
      <c r="N3908" s="243"/>
      <c r="O3908" s="243"/>
      <c r="P3908" s="243"/>
      <c r="Q3908" s="243"/>
    </row>
    <row r="3909" spans="2:17">
      <c r="B3909" s="243"/>
      <c r="C3909" s="243"/>
      <c r="D3909" s="279"/>
      <c r="E3909" s="243"/>
      <c r="F3909" s="243"/>
      <c r="G3909" s="243"/>
      <c r="H3909" s="243"/>
      <c r="I3909" s="243"/>
      <c r="J3909" s="243"/>
      <c r="K3909" s="243"/>
      <c r="L3909" s="243"/>
      <c r="M3909" s="243"/>
      <c r="N3909" s="243"/>
      <c r="O3909" s="243"/>
      <c r="P3909" s="243"/>
      <c r="Q3909" s="243"/>
    </row>
    <row r="3910" spans="2:17">
      <c r="B3910" s="243"/>
      <c r="C3910" s="243"/>
      <c r="D3910" s="279"/>
      <c r="E3910" s="243"/>
      <c r="F3910" s="243"/>
      <c r="G3910" s="243"/>
      <c r="H3910" s="243"/>
      <c r="I3910" s="243"/>
      <c r="J3910" s="243"/>
      <c r="K3910" s="243"/>
      <c r="L3910" s="243"/>
      <c r="M3910" s="243"/>
      <c r="N3910" s="243"/>
      <c r="O3910" s="243"/>
      <c r="P3910" s="243"/>
      <c r="Q3910" s="243"/>
    </row>
    <row r="3911" spans="2:17">
      <c r="B3911" s="243"/>
      <c r="C3911" s="243"/>
      <c r="D3911" s="279"/>
      <c r="E3911" s="243"/>
      <c r="F3911" s="243"/>
      <c r="G3911" s="243"/>
      <c r="H3911" s="243"/>
      <c r="I3911" s="243"/>
      <c r="J3911" s="243"/>
      <c r="K3911" s="243"/>
      <c r="L3911" s="243"/>
      <c r="M3911" s="243"/>
      <c r="N3911" s="243"/>
      <c r="O3911" s="243"/>
      <c r="P3911" s="243"/>
      <c r="Q3911" s="243"/>
    </row>
    <row r="3912" spans="2:17">
      <c r="B3912" s="243"/>
      <c r="C3912" s="243"/>
      <c r="D3912" s="279"/>
      <c r="E3912" s="243"/>
      <c r="F3912" s="243"/>
      <c r="G3912" s="243"/>
      <c r="H3912" s="243"/>
      <c r="I3912" s="243"/>
      <c r="J3912" s="243"/>
      <c r="K3912" s="243"/>
      <c r="L3912" s="243"/>
      <c r="M3912" s="243"/>
      <c r="N3912" s="243"/>
      <c r="O3912" s="243"/>
      <c r="P3912" s="243"/>
      <c r="Q3912" s="243"/>
    </row>
    <row r="3913" spans="2:17">
      <c r="B3913" s="243"/>
      <c r="C3913" s="243"/>
      <c r="D3913" s="279"/>
      <c r="E3913" s="243"/>
      <c r="F3913" s="243"/>
      <c r="G3913" s="243"/>
      <c r="H3913" s="243"/>
      <c r="I3913" s="243"/>
      <c r="J3913" s="243"/>
      <c r="K3913" s="243"/>
      <c r="L3913" s="243"/>
      <c r="M3913" s="243"/>
      <c r="N3913" s="243"/>
      <c r="O3913" s="243"/>
      <c r="P3913" s="243"/>
      <c r="Q3913" s="243"/>
    </row>
    <row r="3914" spans="2:17">
      <c r="B3914" s="243"/>
      <c r="C3914" s="243"/>
      <c r="D3914" s="279"/>
      <c r="E3914" s="243"/>
      <c r="F3914" s="243"/>
      <c r="G3914" s="243"/>
      <c r="H3914" s="243"/>
      <c r="I3914" s="243"/>
      <c r="J3914" s="243"/>
      <c r="K3914" s="243"/>
      <c r="L3914" s="243"/>
      <c r="M3914" s="243"/>
      <c r="N3914" s="243"/>
      <c r="O3914" s="243"/>
      <c r="P3914" s="243"/>
      <c r="Q3914" s="243"/>
    </row>
    <row r="3915" spans="2:17">
      <c r="B3915" s="243"/>
      <c r="C3915" s="243"/>
      <c r="D3915" s="279"/>
      <c r="E3915" s="243"/>
      <c r="F3915" s="243"/>
      <c r="G3915" s="243"/>
      <c r="H3915" s="243"/>
      <c r="I3915" s="243"/>
      <c r="J3915" s="243"/>
      <c r="K3915" s="243"/>
      <c r="L3915" s="243"/>
      <c r="M3915" s="243"/>
      <c r="N3915" s="243"/>
      <c r="O3915" s="243"/>
      <c r="P3915" s="243"/>
      <c r="Q3915" s="243"/>
    </row>
    <row r="3916" spans="2:17">
      <c r="B3916" s="243"/>
      <c r="C3916" s="243"/>
      <c r="D3916" s="279"/>
      <c r="E3916" s="243"/>
      <c r="F3916" s="243"/>
      <c r="G3916" s="243"/>
      <c r="H3916" s="243"/>
      <c r="I3916" s="243"/>
      <c r="J3916" s="243"/>
      <c r="K3916" s="243"/>
      <c r="L3916" s="243"/>
      <c r="M3916" s="243"/>
      <c r="N3916" s="243"/>
      <c r="O3916" s="243"/>
      <c r="P3916" s="243"/>
      <c r="Q3916" s="243"/>
    </row>
    <row r="3917" spans="2:17">
      <c r="B3917" s="243"/>
      <c r="C3917" s="243"/>
      <c r="D3917" s="279"/>
      <c r="E3917" s="243"/>
      <c r="F3917" s="243"/>
      <c r="G3917" s="243"/>
      <c r="H3917" s="243"/>
      <c r="I3917" s="243"/>
      <c r="J3917" s="243"/>
      <c r="K3917" s="243"/>
      <c r="L3917" s="243"/>
      <c r="M3917" s="243"/>
      <c r="N3917" s="243"/>
      <c r="O3917" s="243"/>
      <c r="P3917" s="243"/>
      <c r="Q3917" s="243"/>
    </row>
    <row r="3918" spans="2:17">
      <c r="B3918" s="243"/>
      <c r="C3918" s="243"/>
      <c r="D3918" s="279"/>
      <c r="E3918" s="243"/>
      <c r="F3918" s="243"/>
      <c r="G3918" s="243"/>
      <c r="H3918" s="243"/>
      <c r="I3918" s="243"/>
      <c r="J3918" s="243"/>
      <c r="K3918" s="243"/>
      <c r="L3918" s="243"/>
      <c r="M3918" s="243"/>
      <c r="N3918" s="243"/>
      <c r="O3918" s="243"/>
      <c r="P3918" s="243"/>
      <c r="Q3918" s="243"/>
    </row>
    <row r="3919" spans="2:17">
      <c r="B3919" s="243"/>
      <c r="C3919" s="243"/>
      <c r="D3919" s="279"/>
      <c r="E3919" s="243"/>
      <c r="F3919" s="243"/>
      <c r="G3919" s="243"/>
      <c r="H3919" s="243"/>
      <c r="I3919" s="243"/>
      <c r="J3919" s="243"/>
      <c r="K3919" s="243"/>
      <c r="L3919" s="243"/>
      <c r="M3919" s="243"/>
      <c r="N3919" s="243"/>
      <c r="O3919" s="243"/>
      <c r="P3919" s="243"/>
      <c r="Q3919" s="243"/>
    </row>
    <row r="3920" spans="2:17">
      <c r="B3920" s="243"/>
      <c r="C3920" s="243"/>
      <c r="D3920" s="279"/>
      <c r="E3920" s="243"/>
      <c r="F3920" s="243"/>
      <c r="G3920" s="243"/>
      <c r="H3920" s="243"/>
      <c r="I3920" s="243"/>
      <c r="J3920" s="243"/>
      <c r="K3920" s="243"/>
      <c r="L3920" s="243"/>
      <c r="M3920" s="243"/>
      <c r="N3920" s="243"/>
      <c r="O3920" s="243"/>
      <c r="P3920" s="243"/>
      <c r="Q3920" s="243"/>
    </row>
    <row r="3921" spans="2:17">
      <c r="B3921" s="243"/>
      <c r="C3921" s="243"/>
      <c r="D3921" s="279"/>
      <c r="E3921" s="243"/>
      <c r="F3921" s="243"/>
      <c r="G3921" s="243"/>
      <c r="H3921" s="243"/>
      <c r="I3921" s="243"/>
      <c r="J3921" s="243"/>
      <c r="K3921" s="243"/>
      <c r="L3921" s="243"/>
      <c r="M3921" s="243"/>
      <c r="N3921" s="243"/>
      <c r="O3921" s="243"/>
      <c r="P3921" s="243"/>
      <c r="Q3921" s="243"/>
    </row>
    <row r="3922" spans="2:17">
      <c r="B3922" s="243"/>
      <c r="C3922" s="243"/>
      <c r="D3922" s="279"/>
      <c r="E3922" s="243"/>
      <c r="F3922" s="243"/>
      <c r="G3922" s="243"/>
      <c r="H3922" s="243"/>
      <c r="I3922" s="243"/>
      <c r="J3922" s="243"/>
      <c r="K3922" s="243"/>
      <c r="L3922" s="243"/>
      <c r="M3922" s="243"/>
      <c r="N3922" s="243"/>
      <c r="O3922" s="243"/>
      <c r="P3922" s="243"/>
      <c r="Q3922" s="243"/>
    </row>
    <row r="3923" spans="2:17">
      <c r="B3923" s="243"/>
      <c r="C3923" s="243"/>
      <c r="D3923" s="279"/>
      <c r="E3923" s="243"/>
      <c r="F3923" s="243"/>
      <c r="G3923" s="243"/>
      <c r="H3923" s="243"/>
      <c r="I3923" s="243"/>
      <c r="J3923" s="243"/>
      <c r="K3923" s="243"/>
      <c r="L3923" s="243"/>
      <c r="M3923" s="243"/>
      <c r="N3923" s="243"/>
      <c r="O3923" s="243"/>
      <c r="P3923" s="243"/>
      <c r="Q3923" s="243"/>
    </row>
    <row r="3924" spans="2:17">
      <c r="B3924" s="243"/>
      <c r="C3924" s="243"/>
      <c r="D3924" s="279"/>
      <c r="E3924" s="243"/>
      <c r="F3924" s="243"/>
      <c r="G3924" s="243"/>
      <c r="H3924" s="243"/>
      <c r="I3924" s="243"/>
      <c r="J3924" s="243"/>
      <c r="K3924" s="243"/>
      <c r="L3924" s="243"/>
      <c r="M3924" s="243"/>
      <c r="N3924" s="243"/>
      <c r="O3924" s="243"/>
      <c r="P3924" s="243"/>
      <c r="Q3924" s="243"/>
    </row>
    <row r="3925" spans="2:17">
      <c r="B3925" s="243"/>
      <c r="C3925" s="243"/>
      <c r="D3925" s="279"/>
      <c r="E3925" s="243"/>
      <c r="F3925" s="243"/>
      <c r="G3925" s="243"/>
      <c r="H3925" s="243"/>
      <c r="I3925" s="243"/>
      <c r="J3925" s="243"/>
      <c r="K3925" s="243"/>
      <c r="L3925" s="243"/>
      <c r="M3925" s="243"/>
      <c r="N3925" s="243"/>
      <c r="O3925" s="243"/>
      <c r="P3925" s="243"/>
      <c r="Q3925" s="243"/>
    </row>
    <row r="3926" spans="2:17">
      <c r="B3926" s="243"/>
      <c r="C3926" s="243"/>
      <c r="D3926" s="279"/>
      <c r="E3926" s="243"/>
      <c r="F3926" s="243"/>
      <c r="G3926" s="243"/>
      <c r="H3926" s="243"/>
      <c r="I3926" s="243"/>
      <c r="J3926" s="243"/>
      <c r="K3926" s="243"/>
      <c r="L3926" s="243"/>
      <c r="M3926" s="243"/>
      <c r="N3926" s="243"/>
      <c r="O3926" s="243"/>
      <c r="P3926" s="243"/>
      <c r="Q3926" s="243"/>
    </row>
    <row r="3927" spans="2:17">
      <c r="B3927" s="243"/>
      <c r="C3927" s="243"/>
      <c r="D3927" s="279"/>
      <c r="E3927" s="243"/>
      <c r="F3927" s="243"/>
      <c r="G3927" s="243"/>
      <c r="H3927" s="243"/>
      <c r="I3927" s="243"/>
      <c r="J3927" s="243"/>
      <c r="K3927" s="243"/>
      <c r="L3927" s="243"/>
      <c r="M3927" s="243"/>
      <c r="N3927" s="243"/>
      <c r="O3927" s="243"/>
      <c r="P3927" s="243"/>
      <c r="Q3927" s="243"/>
    </row>
    <row r="3928" spans="2:17">
      <c r="B3928" s="243"/>
      <c r="C3928" s="243"/>
      <c r="D3928" s="279"/>
      <c r="E3928" s="243"/>
      <c r="F3928" s="243"/>
      <c r="G3928" s="243"/>
      <c r="H3928" s="243"/>
      <c r="I3928" s="243"/>
      <c r="J3928" s="243"/>
      <c r="K3928" s="243"/>
      <c r="L3928" s="243"/>
      <c r="M3928" s="243"/>
      <c r="N3928" s="243"/>
      <c r="O3928" s="243"/>
      <c r="P3928" s="243"/>
      <c r="Q3928" s="243"/>
    </row>
    <row r="3929" spans="2:17">
      <c r="B3929" s="243"/>
      <c r="C3929" s="243"/>
      <c r="D3929" s="279"/>
      <c r="E3929" s="243"/>
      <c r="F3929" s="243"/>
      <c r="G3929" s="243"/>
      <c r="H3929" s="243"/>
      <c r="I3929" s="243"/>
      <c r="J3929" s="243"/>
      <c r="K3929" s="243"/>
      <c r="L3929" s="243"/>
      <c r="M3929" s="243"/>
      <c r="N3929" s="243"/>
      <c r="O3929" s="243"/>
      <c r="P3929" s="243"/>
      <c r="Q3929" s="243"/>
    </row>
    <row r="3930" spans="2:17">
      <c r="B3930" s="243"/>
      <c r="C3930" s="243"/>
      <c r="D3930" s="279"/>
      <c r="E3930" s="243"/>
      <c r="F3930" s="243"/>
      <c r="G3930" s="243"/>
      <c r="H3930" s="243"/>
      <c r="I3930" s="243"/>
      <c r="J3930" s="243"/>
      <c r="K3930" s="243"/>
      <c r="L3930" s="243"/>
      <c r="M3930" s="243"/>
      <c r="N3930" s="243"/>
      <c r="O3930" s="243"/>
      <c r="P3930" s="243"/>
      <c r="Q3930" s="243"/>
    </row>
    <row r="3931" spans="2:17">
      <c r="B3931" s="243"/>
      <c r="C3931" s="243"/>
      <c r="D3931" s="279"/>
      <c r="E3931" s="243"/>
      <c r="F3931" s="243"/>
      <c r="G3931" s="243"/>
      <c r="H3931" s="243"/>
      <c r="I3931" s="243"/>
      <c r="J3931" s="243"/>
      <c r="K3931" s="243"/>
      <c r="L3931" s="243"/>
      <c r="M3931" s="243"/>
      <c r="N3931" s="243"/>
      <c r="O3931" s="243"/>
      <c r="P3931" s="243"/>
      <c r="Q3931" s="243"/>
    </row>
    <row r="3932" spans="2:17">
      <c r="B3932" s="243"/>
      <c r="C3932" s="243"/>
      <c r="D3932" s="279"/>
      <c r="E3932" s="243"/>
      <c r="F3932" s="243"/>
      <c r="G3932" s="243"/>
      <c r="H3932" s="243"/>
      <c r="I3932" s="243"/>
      <c r="J3932" s="243"/>
      <c r="K3932" s="243"/>
      <c r="L3932" s="243"/>
      <c r="M3932" s="243"/>
      <c r="N3932" s="243"/>
      <c r="O3932" s="243"/>
      <c r="P3932" s="243"/>
      <c r="Q3932" s="243"/>
    </row>
    <row r="3933" spans="2:17">
      <c r="B3933" s="243"/>
      <c r="C3933" s="243"/>
      <c r="D3933" s="279"/>
      <c r="E3933" s="243"/>
      <c r="F3933" s="243"/>
      <c r="G3933" s="243"/>
      <c r="H3933" s="243"/>
      <c r="I3933" s="243"/>
      <c r="J3933" s="243"/>
      <c r="K3933" s="243"/>
      <c r="L3933" s="243"/>
      <c r="M3933" s="243"/>
      <c r="N3933" s="243"/>
      <c r="O3933" s="243"/>
      <c r="P3933" s="243"/>
      <c r="Q3933" s="243"/>
    </row>
    <row r="3934" spans="2:17">
      <c r="B3934" s="243"/>
      <c r="C3934" s="243"/>
      <c r="D3934" s="279"/>
      <c r="E3934" s="243"/>
      <c r="F3934" s="243"/>
      <c r="G3934" s="243"/>
      <c r="H3934" s="243"/>
      <c r="I3934" s="243"/>
      <c r="J3934" s="243"/>
      <c r="K3934" s="243"/>
      <c r="L3934" s="243"/>
      <c r="M3934" s="243"/>
      <c r="N3934" s="243"/>
      <c r="O3934" s="243"/>
      <c r="P3934" s="243"/>
      <c r="Q3934" s="243"/>
    </row>
    <row r="3935" spans="2:17">
      <c r="B3935" s="243"/>
      <c r="C3935" s="243"/>
      <c r="D3935" s="279"/>
      <c r="E3935" s="243"/>
      <c r="F3935" s="243"/>
      <c r="G3935" s="243"/>
      <c r="H3935" s="243"/>
      <c r="I3935" s="243"/>
      <c r="J3935" s="243"/>
      <c r="K3935" s="243"/>
      <c r="L3935" s="243"/>
      <c r="M3935" s="243"/>
      <c r="N3935" s="243"/>
      <c r="O3935" s="243"/>
      <c r="P3935" s="243"/>
      <c r="Q3935" s="243"/>
    </row>
    <row r="3936" spans="2:17">
      <c r="B3936" s="243"/>
      <c r="C3936" s="243"/>
      <c r="D3936" s="279"/>
      <c r="E3936" s="243"/>
      <c r="F3936" s="243"/>
      <c r="G3936" s="243"/>
      <c r="H3936" s="243"/>
      <c r="I3936" s="243"/>
      <c r="J3936" s="243"/>
      <c r="K3936" s="243"/>
      <c r="L3936" s="243"/>
      <c r="M3936" s="243"/>
      <c r="N3936" s="243"/>
      <c r="O3936" s="243"/>
      <c r="P3936" s="243"/>
      <c r="Q3936" s="243"/>
    </row>
    <row r="3937" spans="2:17">
      <c r="B3937" s="243"/>
      <c r="C3937" s="243"/>
      <c r="D3937" s="279"/>
      <c r="E3937" s="243"/>
      <c r="F3937" s="243"/>
      <c r="G3937" s="243"/>
      <c r="H3937" s="243"/>
      <c r="I3937" s="243"/>
      <c r="J3937" s="243"/>
      <c r="K3937" s="243"/>
      <c r="L3937" s="243"/>
      <c r="M3937" s="243"/>
      <c r="N3937" s="243"/>
      <c r="O3937" s="243"/>
      <c r="P3937" s="243"/>
      <c r="Q3937" s="243"/>
    </row>
    <row r="3938" spans="2:17">
      <c r="B3938" s="243"/>
      <c r="C3938" s="243"/>
      <c r="D3938" s="279"/>
      <c r="E3938" s="243"/>
      <c r="F3938" s="243"/>
      <c r="G3938" s="243"/>
      <c r="H3938" s="243"/>
      <c r="I3938" s="243"/>
      <c r="J3938" s="243"/>
      <c r="K3938" s="243"/>
      <c r="L3938" s="243"/>
      <c r="M3938" s="243"/>
      <c r="N3938" s="243"/>
      <c r="O3938" s="243"/>
      <c r="P3938" s="243"/>
      <c r="Q3938" s="243"/>
    </row>
    <row r="3939" spans="2:17">
      <c r="B3939" s="243"/>
      <c r="C3939" s="243"/>
      <c r="D3939" s="279"/>
      <c r="E3939" s="243"/>
      <c r="F3939" s="243"/>
      <c r="G3939" s="243"/>
      <c r="H3939" s="243"/>
      <c r="I3939" s="243"/>
      <c r="J3939" s="243"/>
      <c r="K3939" s="243"/>
      <c r="L3939" s="243"/>
      <c r="M3939" s="243"/>
      <c r="N3939" s="243"/>
      <c r="O3939" s="243"/>
      <c r="P3939" s="243"/>
      <c r="Q3939" s="243"/>
    </row>
    <row r="3940" spans="2:17">
      <c r="B3940" s="243"/>
      <c r="C3940" s="243"/>
      <c r="D3940" s="279"/>
      <c r="E3940" s="243"/>
      <c r="F3940" s="243"/>
      <c r="G3940" s="243"/>
      <c r="H3940" s="243"/>
      <c r="I3940" s="243"/>
      <c r="J3940" s="243"/>
      <c r="K3940" s="243"/>
      <c r="L3940" s="243"/>
      <c r="M3940" s="243"/>
      <c r="N3940" s="243"/>
      <c r="O3940" s="243"/>
      <c r="P3940" s="243"/>
      <c r="Q3940" s="243"/>
    </row>
    <row r="3941" spans="2:17">
      <c r="B3941" s="243"/>
      <c r="C3941" s="243"/>
      <c r="D3941" s="279"/>
      <c r="E3941" s="243"/>
      <c r="F3941" s="243"/>
      <c r="G3941" s="243"/>
      <c r="H3941" s="243"/>
      <c r="I3941" s="243"/>
      <c r="J3941" s="243"/>
      <c r="K3941" s="243"/>
      <c r="L3941" s="243"/>
      <c r="M3941" s="243"/>
      <c r="N3941" s="243"/>
      <c r="O3941" s="243"/>
      <c r="P3941" s="243"/>
      <c r="Q3941" s="243"/>
    </row>
    <row r="3942" spans="2:17">
      <c r="B3942" s="243"/>
      <c r="C3942" s="243"/>
      <c r="D3942" s="279"/>
      <c r="E3942" s="243"/>
      <c r="F3942" s="243"/>
      <c r="G3942" s="243"/>
      <c r="H3942" s="243"/>
      <c r="I3942" s="243"/>
      <c r="J3942" s="243"/>
      <c r="K3942" s="243"/>
      <c r="L3942" s="243"/>
      <c r="M3942" s="243"/>
      <c r="N3942" s="243"/>
      <c r="O3942" s="243"/>
      <c r="P3942" s="243"/>
      <c r="Q3942" s="243"/>
    </row>
    <row r="3943" spans="2:17">
      <c r="B3943" s="243"/>
      <c r="C3943" s="243"/>
      <c r="D3943" s="279"/>
      <c r="E3943" s="243"/>
      <c r="F3943" s="243"/>
      <c r="G3943" s="243"/>
      <c r="H3943" s="243"/>
      <c r="I3943" s="243"/>
      <c r="J3943" s="243"/>
      <c r="K3943" s="243"/>
      <c r="L3943" s="243"/>
      <c r="M3943" s="243"/>
      <c r="N3943" s="243"/>
      <c r="O3943" s="243"/>
      <c r="P3943" s="243"/>
      <c r="Q3943" s="243"/>
    </row>
    <row r="3944" spans="2:17">
      <c r="B3944" s="243"/>
      <c r="C3944" s="243"/>
      <c r="D3944" s="279"/>
      <c r="E3944" s="243"/>
      <c r="F3944" s="243"/>
      <c r="G3944" s="243"/>
      <c r="H3944" s="243"/>
      <c r="I3944" s="243"/>
      <c r="J3944" s="243"/>
      <c r="K3944" s="243"/>
      <c r="L3944" s="243"/>
      <c r="M3944" s="243"/>
      <c r="N3944" s="243"/>
      <c r="O3944" s="243"/>
      <c r="P3944" s="243"/>
      <c r="Q3944" s="243"/>
    </row>
    <row r="3945" spans="2:17">
      <c r="B3945" s="243"/>
      <c r="C3945" s="243"/>
      <c r="D3945" s="279"/>
      <c r="E3945" s="243"/>
      <c r="F3945" s="243"/>
      <c r="G3945" s="243"/>
      <c r="H3945" s="243"/>
      <c r="I3945" s="243"/>
      <c r="J3945" s="243"/>
      <c r="K3945" s="243"/>
      <c r="L3945" s="243"/>
      <c r="M3945" s="243"/>
      <c r="N3945" s="243"/>
      <c r="O3945" s="243"/>
      <c r="P3945" s="243"/>
      <c r="Q3945" s="243"/>
    </row>
    <row r="3946" spans="2:17">
      <c r="B3946" s="243"/>
      <c r="C3946" s="243"/>
      <c r="D3946" s="279"/>
      <c r="E3946" s="243"/>
      <c r="F3946" s="243"/>
      <c r="G3946" s="243"/>
      <c r="H3946" s="243"/>
      <c r="I3946" s="243"/>
      <c r="J3946" s="243"/>
      <c r="K3946" s="243"/>
      <c r="L3946" s="243"/>
      <c r="M3946" s="243"/>
      <c r="N3946" s="243"/>
      <c r="O3946" s="243"/>
      <c r="P3946" s="243"/>
      <c r="Q3946" s="243"/>
    </row>
    <row r="3947" spans="2:17">
      <c r="B3947" s="243"/>
      <c r="C3947" s="243"/>
      <c r="D3947" s="279"/>
      <c r="E3947" s="243"/>
      <c r="F3947" s="243"/>
      <c r="G3947" s="243"/>
      <c r="H3947" s="243"/>
      <c r="I3947" s="243"/>
      <c r="J3947" s="243"/>
      <c r="K3947" s="243"/>
      <c r="L3947" s="243"/>
      <c r="M3947" s="243"/>
      <c r="N3947" s="243"/>
      <c r="O3947" s="243"/>
      <c r="P3947" s="243"/>
      <c r="Q3947" s="243"/>
    </row>
    <row r="3948" spans="2:17">
      <c r="B3948" s="243"/>
      <c r="C3948" s="243"/>
      <c r="D3948" s="279"/>
      <c r="E3948" s="243"/>
      <c r="F3948" s="243"/>
      <c r="G3948" s="243"/>
      <c r="H3948" s="243"/>
      <c r="I3948" s="243"/>
      <c r="J3948" s="243"/>
      <c r="K3948" s="243"/>
      <c r="L3948" s="243"/>
      <c r="M3948" s="243"/>
      <c r="N3948" s="243"/>
      <c r="O3948" s="243"/>
      <c r="P3948" s="243"/>
      <c r="Q3948" s="243"/>
    </row>
    <row r="3949" spans="2:17">
      <c r="B3949" s="243"/>
      <c r="C3949" s="243"/>
      <c r="D3949" s="279"/>
      <c r="E3949" s="243"/>
      <c r="F3949" s="243"/>
      <c r="G3949" s="243"/>
      <c r="H3949" s="243"/>
      <c r="I3949" s="243"/>
      <c r="J3949" s="243"/>
      <c r="K3949" s="243"/>
      <c r="L3949" s="243"/>
      <c r="M3949" s="243"/>
      <c r="N3949" s="243"/>
      <c r="O3949" s="243"/>
      <c r="P3949" s="243"/>
      <c r="Q3949" s="243"/>
    </row>
    <row r="3950" spans="2:17">
      <c r="B3950" s="243"/>
      <c r="C3950" s="243"/>
      <c r="D3950" s="279"/>
      <c r="E3950" s="243"/>
      <c r="F3950" s="243"/>
      <c r="G3950" s="243"/>
      <c r="H3950" s="243"/>
      <c r="I3950" s="243"/>
      <c r="J3950" s="243"/>
      <c r="K3950" s="243"/>
      <c r="L3950" s="243"/>
      <c r="M3950" s="243"/>
      <c r="N3950" s="243"/>
      <c r="O3950" s="243"/>
      <c r="P3950" s="243"/>
      <c r="Q3950" s="243"/>
    </row>
    <row r="3951" spans="2:17">
      <c r="B3951" s="243"/>
      <c r="C3951" s="243"/>
      <c r="D3951" s="279"/>
      <c r="E3951" s="243"/>
      <c r="F3951" s="243"/>
      <c r="G3951" s="243"/>
      <c r="H3951" s="243"/>
      <c r="I3951" s="243"/>
      <c r="J3951" s="243"/>
      <c r="K3951" s="243"/>
      <c r="L3951" s="243"/>
      <c r="M3951" s="243"/>
      <c r="N3951" s="243"/>
      <c r="O3951" s="243"/>
      <c r="P3951" s="243"/>
      <c r="Q3951" s="243"/>
    </row>
    <row r="3952" spans="2:17">
      <c r="B3952" s="243"/>
      <c r="C3952" s="243"/>
      <c r="D3952" s="279"/>
      <c r="E3952" s="243"/>
      <c r="F3952" s="243"/>
      <c r="G3952" s="243"/>
      <c r="H3952" s="243"/>
      <c r="I3952" s="243"/>
      <c r="J3952" s="243"/>
      <c r="K3952" s="243"/>
      <c r="L3952" s="243"/>
      <c r="M3952" s="243"/>
      <c r="N3952" s="243"/>
      <c r="O3952" s="243"/>
      <c r="P3952" s="243"/>
      <c r="Q3952" s="243"/>
    </row>
    <row r="3953" spans="2:17">
      <c r="B3953" s="243"/>
      <c r="C3953" s="243"/>
      <c r="D3953" s="279"/>
      <c r="E3953" s="243"/>
      <c r="F3953" s="243"/>
      <c r="G3953" s="243"/>
      <c r="H3953" s="243"/>
      <c r="I3953" s="243"/>
      <c r="J3953" s="243"/>
      <c r="K3953" s="243"/>
      <c r="L3953" s="243"/>
      <c r="M3953" s="243"/>
      <c r="N3953" s="243"/>
      <c r="O3953" s="243"/>
      <c r="P3953" s="243"/>
      <c r="Q3953" s="243"/>
    </row>
    <row r="3954" spans="2:17">
      <c r="B3954" s="243"/>
      <c r="C3954" s="243"/>
      <c r="D3954" s="279"/>
      <c r="E3954" s="243"/>
      <c r="F3954" s="243"/>
      <c r="G3954" s="243"/>
      <c r="H3954" s="243"/>
      <c r="I3954" s="243"/>
      <c r="J3954" s="243"/>
      <c r="K3954" s="243"/>
      <c r="L3954" s="243"/>
      <c r="M3954" s="243"/>
      <c r="N3954" s="243"/>
      <c r="O3954" s="243"/>
      <c r="P3954" s="243"/>
      <c r="Q3954" s="243"/>
    </row>
    <row r="3955" spans="2:17">
      <c r="B3955" s="243"/>
      <c r="C3955" s="243"/>
      <c r="D3955" s="279"/>
      <c r="E3955" s="243"/>
      <c r="F3955" s="243"/>
      <c r="G3955" s="243"/>
      <c r="H3955" s="243"/>
      <c r="I3955" s="243"/>
      <c r="J3955" s="243"/>
      <c r="K3955" s="243"/>
      <c r="L3955" s="243"/>
      <c r="M3955" s="243"/>
      <c r="N3955" s="243"/>
      <c r="O3955" s="243"/>
      <c r="P3955" s="243"/>
      <c r="Q3955" s="243"/>
    </row>
    <row r="3956" spans="2:17">
      <c r="B3956" s="243"/>
      <c r="C3956" s="243"/>
      <c r="D3956" s="279"/>
      <c r="E3956" s="243"/>
      <c r="F3956" s="243"/>
      <c r="G3956" s="243"/>
      <c r="H3956" s="243"/>
      <c r="I3956" s="243"/>
      <c r="J3956" s="243"/>
      <c r="K3956" s="243"/>
      <c r="L3956" s="243"/>
      <c r="M3956" s="243"/>
      <c r="N3956" s="243"/>
      <c r="O3956" s="243"/>
      <c r="P3956" s="243"/>
      <c r="Q3956" s="243"/>
    </row>
    <row r="3957" spans="2:17">
      <c r="B3957" s="243"/>
      <c r="C3957" s="243"/>
      <c r="D3957" s="279"/>
      <c r="E3957" s="243"/>
      <c r="F3957" s="243"/>
      <c r="G3957" s="243"/>
      <c r="H3957" s="243"/>
      <c r="I3957" s="243"/>
      <c r="J3957" s="243"/>
      <c r="K3957" s="243"/>
      <c r="L3957" s="243"/>
      <c r="M3957" s="243"/>
      <c r="N3957" s="243"/>
      <c r="O3957" s="243"/>
      <c r="P3957" s="243"/>
      <c r="Q3957" s="243"/>
    </row>
    <row r="3958" spans="2:17">
      <c r="B3958" s="243"/>
      <c r="C3958" s="243"/>
      <c r="D3958" s="279"/>
      <c r="E3958" s="243"/>
      <c r="F3958" s="243"/>
      <c r="G3958" s="243"/>
      <c r="H3958" s="243"/>
      <c r="I3958" s="243"/>
      <c r="J3958" s="243"/>
      <c r="K3958" s="243"/>
      <c r="L3958" s="243"/>
      <c r="M3958" s="243"/>
      <c r="N3958" s="243"/>
      <c r="O3958" s="243"/>
      <c r="P3958" s="243"/>
      <c r="Q3958" s="243"/>
    </row>
    <row r="3959" spans="2:17">
      <c r="B3959" s="243"/>
      <c r="C3959" s="243"/>
      <c r="D3959" s="279"/>
      <c r="E3959" s="243"/>
      <c r="F3959" s="243"/>
      <c r="G3959" s="243"/>
      <c r="H3959" s="243"/>
      <c r="I3959" s="243"/>
      <c r="J3959" s="243"/>
      <c r="K3959" s="243"/>
      <c r="L3959" s="243"/>
      <c r="M3959" s="243"/>
      <c r="N3959" s="243"/>
      <c r="O3959" s="243"/>
      <c r="P3959" s="243"/>
      <c r="Q3959" s="243"/>
    </row>
    <row r="3960" spans="2:17">
      <c r="B3960" s="243"/>
      <c r="C3960" s="243"/>
      <c r="D3960" s="279"/>
      <c r="E3960" s="243"/>
      <c r="F3960" s="243"/>
      <c r="G3960" s="243"/>
      <c r="H3960" s="243"/>
      <c r="I3960" s="243"/>
      <c r="J3960" s="243"/>
      <c r="K3960" s="243"/>
      <c r="L3960" s="243"/>
      <c r="M3960" s="243"/>
      <c r="N3960" s="243"/>
      <c r="O3960" s="243"/>
      <c r="P3960" s="243"/>
      <c r="Q3960" s="243"/>
    </row>
    <row r="3961" spans="2:17">
      <c r="B3961" s="243"/>
      <c r="C3961" s="243"/>
      <c r="D3961" s="279"/>
      <c r="E3961" s="243"/>
      <c r="F3961" s="243"/>
      <c r="G3961" s="243"/>
      <c r="H3961" s="243"/>
      <c r="I3961" s="243"/>
      <c r="J3961" s="243"/>
      <c r="K3961" s="243"/>
      <c r="L3961" s="243"/>
      <c r="M3961" s="243"/>
      <c r="N3961" s="243"/>
      <c r="O3961" s="243"/>
      <c r="P3961" s="243"/>
      <c r="Q3961" s="243"/>
    </row>
    <row r="3962" spans="2:17">
      <c r="B3962" s="243"/>
      <c r="C3962" s="243"/>
      <c r="D3962" s="279"/>
      <c r="E3962" s="243"/>
      <c r="F3962" s="243"/>
      <c r="G3962" s="243"/>
      <c r="H3962" s="243"/>
      <c r="I3962" s="243"/>
      <c r="J3962" s="243"/>
      <c r="K3962" s="243"/>
      <c r="L3962" s="243"/>
      <c r="M3962" s="243"/>
      <c r="N3962" s="243"/>
      <c r="O3962" s="243"/>
      <c r="P3962" s="243"/>
      <c r="Q3962" s="243"/>
    </row>
    <row r="3963" spans="2:17">
      <c r="B3963" s="243"/>
      <c r="C3963" s="243"/>
      <c r="D3963" s="279"/>
      <c r="E3963" s="243"/>
      <c r="F3963" s="243"/>
      <c r="G3963" s="243"/>
      <c r="H3963" s="243"/>
      <c r="I3963" s="243"/>
      <c r="J3963" s="243"/>
      <c r="K3963" s="243"/>
      <c r="L3963" s="243"/>
      <c r="M3963" s="243"/>
      <c r="N3963" s="243"/>
      <c r="O3963" s="243"/>
      <c r="P3963" s="243"/>
      <c r="Q3963" s="243"/>
    </row>
    <row r="3964" spans="2:17">
      <c r="B3964" s="243"/>
      <c r="C3964" s="243"/>
      <c r="D3964" s="279"/>
      <c r="E3964" s="243"/>
      <c r="F3964" s="243"/>
      <c r="G3964" s="243"/>
      <c r="H3964" s="243"/>
      <c r="I3964" s="243"/>
      <c r="J3964" s="243"/>
      <c r="K3964" s="243"/>
      <c r="L3964" s="243"/>
      <c r="M3964" s="243"/>
      <c r="N3964" s="243"/>
      <c r="O3964" s="243"/>
      <c r="P3964" s="243"/>
      <c r="Q3964" s="243"/>
    </row>
    <row r="3965" spans="2:17">
      <c r="B3965" s="243"/>
      <c r="C3965" s="243"/>
      <c r="D3965" s="279"/>
      <c r="E3965" s="243"/>
      <c r="F3965" s="243"/>
      <c r="G3965" s="243"/>
      <c r="H3965" s="243"/>
      <c r="I3965" s="243"/>
      <c r="J3965" s="243"/>
      <c r="K3965" s="243"/>
      <c r="L3965" s="243"/>
      <c r="M3965" s="243"/>
      <c r="N3965" s="243"/>
      <c r="O3965" s="243"/>
      <c r="P3965" s="243"/>
      <c r="Q3965" s="243"/>
    </row>
    <row r="3966" spans="2:17">
      <c r="B3966" s="243"/>
      <c r="C3966" s="243"/>
      <c r="D3966" s="279"/>
      <c r="E3966" s="243"/>
      <c r="F3966" s="243"/>
      <c r="G3966" s="243"/>
      <c r="H3966" s="243"/>
      <c r="I3966" s="243"/>
      <c r="J3966" s="243"/>
      <c r="K3966" s="243"/>
      <c r="L3966" s="243"/>
      <c r="M3966" s="243"/>
      <c r="N3966" s="243"/>
      <c r="O3966" s="243"/>
      <c r="P3966" s="243"/>
      <c r="Q3966" s="243"/>
    </row>
    <row r="3967" spans="2:17">
      <c r="B3967" s="243"/>
      <c r="C3967" s="243"/>
      <c r="D3967" s="279"/>
      <c r="E3967" s="243"/>
      <c r="F3967" s="243"/>
      <c r="G3967" s="243"/>
      <c r="H3967" s="243"/>
      <c r="I3967" s="243"/>
      <c r="J3967" s="243"/>
      <c r="K3967" s="243"/>
      <c r="L3967" s="243"/>
      <c r="M3967" s="243"/>
      <c r="N3967" s="243"/>
      <c r="O3967" s="243"/>
      <c r="P3967" s="243"/>
      <c r="Q3967" s="243"/>
    </row>
    <row r="3968" spans="2:17">
      <c r="B3968" s="243"/>
      <c r="C3968" s="243"/>
      <c r="D3968" s="279"/>
      <c r="E3968" s="243"/>
      <c r="F3968" s="243"/>
      <c r="G3968" s="243"/>
      <c r="H3968" s="243"/>
      <c r="I3968" s="243"/>
      <c r="J3968" s="243"/>
      <c r="K3968" s="243"/>
      <c r="L3968" s="243"/>
      <c r="M3968" s="243"/>
      <c r="N3968" s="243"/>
      <c r="O3968" s="243"/>
      <c r="P3968" s="243"/>
      <c r="Q3968" s="243"/>
    </row>
    <row r="3969" spans="2:17">
      <c r="B3969" s="243"/>
      <c r="C3969" s="243"/>
      <c r="D3969" s="279"/>
      <c r="E3969" s="243"/>
      <c r="F3969" s="243"/>
      <c r="G3969" s="243"/>
      <c r="H3969" s="243"/>
      <c r="I3969" s="243"/>
      <c r="J3969" s="243"/>
      <c r="K3969" s="243"/>
      <c r="L3969" s="243"/>
      <c r="M3969" s="243"/>
      <c r="N3969" s="243"/>
      <c r="O3969" s="243"/>
      <c r="P3969" s="243"/>
      <c r="Q3969" s="243"/>
    </row>
    <row r="3970" spans="2:17">
      <c r="B3970" s="243"/>
      <c r="C3970" s="243"/>
      <c r="D3970" s="279"/>
      <c r="E3970" s="243"/>
      <c r="F3970" s="243"/>
      <c r="G3970" s="243"/>
      <c r="H3970" s="243"/>
      <c r="I3970" s="243"/>
      <c r="J3970" s="243"/>
      <c r="K3970" s="243"/>
      <c r="L3970" s="243"/>
      <c r="M3970" s="243"/>
      <c r="N3970" s="243"/>
      <c r="O3970" s="243"/>
      <c r="P3970" s="243"/>
      <c r="Q3970" s="243"/>
    </row>
    <row r="3971" spans="2:17">
      <c r="B3971" s="243"/>
      <c r="C3971" s="243"/>
      <c r="D3971" s="279"/>
      <c r="E3971" s="243"/>
      <c r="F3971" s="243"/>
      <c r="G3971" s="243"/>
      <c r="H3971" s="243"/>
      <c r="I3971" s="243"/>
      <c r="J3971" s="243"/>
      <c r="K3971" s="243"/>
      <c r="L3971" s="243"/>
      <c r="M3971" s="243"/>
      <c r="N3971" s="243"/>
      <c r="O3971" s="243"/>
      <c r="P3971" s="243"/>
      <c r="Q3971" s="243"/>
    </row>
    <row r="3972" spans="2:17">
      <c r="B3972" s="243"/>
      <c r="C3972" s="243"/>
      <c r="D3972" s="279"/>
      <c r="E3972" s="243"/>
      <c r="F3972" s="243"/>
      <c r="G3972" s="243"/>
      <c r="H3972" s="243"/>
      <c r="I3972" s="243"/>
      <c r="J3972" s="243"/>
      <c r="K3972" s="243"/>
      <c r="L3972" s="243"/>
      <c r="M3972" s="243"/>
      <c r="N3972" s="243"/>
      <c r="O3972" s="243"/>
      <c r="P3972" s="243"/>
      <c r="Q3972" s="243"/>
    </row>
    <row r="3973" spans="2:17">
      <c r="B3973" s="243"/>
      <c r="C3973" s="243"/>
      <c r="D3973" s="279"/>
      <c r="E3973" s="243"/>
      <c r="F3973" s="243"/>
      <c r="G3973" s="243"/>
      <c r="H3973" s="243"/>
      <c r="I3973" s="243"/>
      <c r="J3973" s="243"/>
      <c r="K3973" s="243"/>
      <c r="L3973" s="243"/>
      <c r="M3973" s="243"/>
      <c r="N3973" s="243"/>
      <c r="O3973" s="243"/>
      <c r="P3973" s="243"/>
      <c r="Q3973" s="243"/>
    </row>
    <row r="3974" spans="2:17">
      <c r="B3974" s="243"/>
      <c r="C3974" s="243"/>
      <c r="D3974" s="279"/>
      <c r="E3974" s="243"/>
      <c r="F3974" s="243"/>
      <c r="G3974" s="243"/>
      <c r="H3974" s="243"/>
      <c r="I3974" s="243"/>
      <c r="J3974" s="243"/>
      <c r="K3974" s="243"/>
      <c r="L3974" s="243"/>
      <c r="M3974" s="243"/>
      <c r="N3974" s="243"/>
      <c r="O3974" s="243"/>
      <c r="P3974" s="243"/>
      <c r="Q3974" s="243"/>
    </row>
    <row r="3975" spans="2:17">
      <c r="B3975" s="243"/>
      <c r="C3975" s="243"/>
      <c r="D3975" s="279"/>
      <c r="E3975" s="243"/>
      <c r="F3975" s="243"/>
      <c r="G3975" s="243"/>
      <c r="H3975" s="243"/>
      <c r="I3975" s="243"/>
      <c r="J3975" s="243"/>
      <c r="K3975" s="243"/>
      <c r="L3975" s="243"/>
      <c r="M3975" s="243"/>
      <c r="N3975" s="243"/>
      <c r="O3975" s="243"/>
      <c r="P3975" s="243"/>
      <c r="Q3975" s="243"/>
    </row>
    <row r="3976" spans="2:17">
      <c r="B3976" s="243"/>
      <c r="C3976" s="243"/>
      <c r="D3976" s="279"/>
      <c r="E3976" s="243"/>
      <c r="F3976" s="243"/>
      <c r="G3976" s="243"/>
      <c r="H3976" s="243"/>
      <c r="I3976" s="243"/>
      <c r="J3976" s="243"/>
      <c r="K3976" s="243"/>
      <c r="L3976" s="243"/>
      <c r="M3976" s="243"/>
      <c r="N3976" s="243"/>
      <c r="O3976" s="243"/>
      <c r="P3976" s="243"/>
      <c r="Q3976" s="243"/>
    </row>
    <row r="3977" spans="2:17">
      <c r="B3977" s="243"/>
      <c r="C3977" s="243"/>
      <c r="D3977" s="279"/>
      <c r="E3977" s="243"/>
      <c r="F3977" s="243"/>
      <c r="G3977" s="243"/>
      <c r="H3977" s="243"/>
      <c r="I3977" s="243"/>
      <c r="J3977" s="243"/>
      <c r="K3977" s="243"/>
      <c r="L3977" s="243"/>
      <c r="M3977" s="243"/>
      <c r="N3977" s="243"/>
      <c r="O3977" s="243"/>
      <c r="P3977" s="243"/>
      <c r="Q3977" s="243"/>
    </row>
    <row r="3978" spans="2:17">
      <c r="B3978" s="243"/>
      <c r="C3978" s="243"/>
      <c r="D3978" s="279"/>
      <c r="E3978" s="243"/>
      <c r="F3978" s="243"/>
      <c r="G3978" s="243"/>
      <c r="H3978" s="243"/>
      <c r="I3978" s="243"/>
      <c r="J3978" s="243"/>
      <c r="K3978" s="243"/>
      <c r="L3978" s="243"/>
      <c r="M3978" s="243"/>
      <c r="N3978" s="243"/>
      <c r="O3978" s="243"/>
      <c r="P3978" s="243"/>
      <c r="Q3978" s="243"/>
    </row>
    <row r="3979" spans="2:17">
      <c r="B3979" s="243"/>
      <c r="C3979" s="243"/>
      <c r="D3979" s="279"/>
      <c r="E3979" s="243"/>
      <c r="F3979" s="243"/>
      <c r="G3979" s="243"/>
      <c r="H3979" s="243"/>
      <c r="I3979" s="243"/>
      <c r="J3979" s="243"/>
      <c r="K3979" s="243"/>
      <c r="L3979" s="243"/>
      <c r="M3979" s="243"/>
      <c r="N3979" s="243"/>
      <c r="O3979" s="243"/>
      <c r="P3979" s="243"/>
      <c r="Q3979" s="243"/>
    </row>
    <row r="3980" spans="2:17">
      <c r="B3980" s="243"/>
      <c r="C3980" s="243"/>
      <c r="D3980" s="279"/>
      <c r="E3980" s="243"/>
      <c r="F3980" s="243"/>
      <c r="G3980" s="243"/>
      <c r="H3980" s="243"/>
      <c r="I3980" s="243"/>
      <c r="J3980" s="243"/>
      <c r="K3980" s="243"/>
      <c r="L3980" s="243"/>
      <c r="M3980" s="243"/>
      <c r="N3980" s="243"/>
      <c r="O3980" s="243"/>
      <c r="P3980" s="243"/>
      <c r="Q3980" s="243"/>
    </row>
    <row r="3981" spans="2:17">
      <c r="B3981" s="243"/>
      <c r="C3981" s="243"/>
      <c r="D3981" s="279"/>
      <c r="E3981" s="243"/>
      <c r="F3981" s="243"/>
      <c r="G3981" s="243"/>
      <c r="H3981" s="243"/>
      <c r="I3981" s="243"/>
      <c r="J3981" s="243"/>
      <c r="K3981" s="243"/>
      <c r="L3981" s="243"/>
      <c r="M3981" s="243"/>
      <c r="N3981" s="243"/>
      <c r="O3981" s="243"/>
      <c r="P3981" s="243"/>
      <c r="Q3981" s="243"/>
    </row>
    <row r="3982" spans="2:17">
      <c r="B3982" s="243"/>
      <c r="C3982" s="243"/>
      <c r="D3982" s="279"/>
      <c r="E3982" s="243"/>
      <c r="F3982" s="243"/>
      <c r="G3982" s="243"/>
      <c r="H3982" s="243"/>
      <c r="I3982" s="243"/>
      <c r="J3982" s="243"/>
      <c r="K3982" s="243"/>
      <c r="L3982" s="243"/>
      <c r="M3982" s="243"/>
      <c r="N3982" s="243"/>
      <c r="O3982" s="243"/>
      <c r="P3982" s="243"/>
      <c r="Q3982" s="243"/>
    </row>
    <row r="3983" spans="2:17">
      <c r="B3983" s="243"/>
      <c r="C3983" s="243"/>
      <c r="D3983" s="279"/>
      <c r="E3983" s="243"/>
      <c r="F3983" s="243"/>
      <c r="G3983" s="243"/>
      <c r="H3983" s="243"/>
      <c r="I3983" s="243"/>
      <c r="J3983" s="243"/>
      <c r="K3983" s="243"/>
      <c r="L3983" s="243"/>
      <c r="M3983" s="243"/>
      <c r="N3983" s="243"/>
      <c r="O3983" s="243"/>
      <c r="P3983" s="243"/>
      <c r="Q3983" s="243"/>
    </row>
    <row r="3984" spans="2:17">
      <c r="B3984" s="243"/>
      <c r="C3984" s="243"/>
      <c r="D3984" s="279"/>
      <c r="E3984" s="243"/>
      <c r="F3984" s="243"/>
      <c r="G3984" s="243"/>
      <c r="H3984" s="243"/>
      <c r="I3984" s="243"/>
      <c r="J3984" s="243"/>
      <c r="K3984" s="243"/>
      <c r="L3984" s="243"/>
      <c r="M3984" s="243"/>
      <c r="N3984" s="243"/>
      <c r="O3984" s="243"/>
      <c r="P3984" s="243"/>
      <c r="Q3984" s="243"/>
    </row>
    <row r="3985" spans="2:17">
      <c r="B3985" s="243"/>
      <c r="C3985" s="243"/>
      <c r="D3985" s="279"/>
      <c r="E3985" s="243"/>
      <c r="F3985" s="243"/>
      <c r="G3985" s="243"/>
      <c r="H3985" s="243"/>
      <c r="I3985" s="243"/>
      <c r="J3985" s="243"/>
      <c r="K3985" s="243"/>
      <c r="L3985" s="243"/>
      <c r="M3985" s="243"/>
      <c r="N3985" s="243"/>
      <c r="O3985" s="243"/>
      <c r="P3985" s="243"/>
      <c r="Q3985" s="243"/>
    </row>
    <row r="3986" spans="2:17">
      <c r="B3986" s="243"/>
      <c r="C3986" s="243"/>
      <c r="D3986" s="279"/>
      <c r="E3986" s="243"/>
      <c r="F3986" s="243"/>
      <c r="G3986" s="243"/>
      <c r="H3986" s="243"/>
      <c r="I3986" s="243"/>
      <c r="J3986" s="243"/>
      <c r="K3986" s="243"/>
      <c r="L3986" s="243"/>
      <c r="M3986" s="243"/>
      <c r="N3986" s="243"/>
      <c r="O3986" s="243"/>
      <c r="P3986" s="243"/>
      <c r="Q3986" s="243"/>
    </row>
    <row r="3987" spans="2:17">
      <c r="B3987" s="243"/>
      <c r="C3987" s="243"/>
      <c r="D3987" s="279"/>
      <c r="E3987" s="243"/>
      <c r="F3987" s="243"/>
      <c r="G3987" s="243"/>
      <c r="H3987" s="243"/>
      <c r="I3987" s="243"/>
      <c r="J3987" s="243"/>
      <c r="K3987" s="243"/>
      <c r="L3987" s="243"/>
      <c r="M3987" s="243"/>
      <c r="N3987" s="243"/>
      <c r="O3987" s="243"/>
      <c r="P3987" s="243"/>
      <c r="Q3987" s="243"/>
    </row>
    <row r="3988" spans="2:17">
      <c r="B3988" s="243"/>
      <c r="C3988" s="243"/>
      <c r="D3988" s="279"/>
      <c r="E3988" s="243"/>
      <c r="F3988" s="243"/>
      <c r="G3988" s="243"/>
      <c r="H3988" s="243"/>
      <c r="I3988" s="243"/>
      <c r="J3988" s="243"/>
      <c r="K3988" s="243"/>
      <c r="L3988" s="243"/>
      <c r="M3988" s="243"/>
      <c r="N3988" s="243"/>
      <c r="O3988" s="243"/>
      <c r="P3988" s="243"/>
      <c r="Q3988" s="243"/>
    </row>
    <row r="3989" spans="2:17">
      <c r="B3989" s="243"/>
      <c r="C3989" s="243"/>
      <c r="D3989" s="279"/>
      <c r="E3989" s="243"/>
      <c r="F3989" s="243"/>
      <c r="G3989" s="243"/>
      <c r="H3989" s="243"/>
      <c r="I3989" s="243"/>
      <c r="J3989" s="243"/>
      <c r="K3989" s="243"/>
      <c r="L3989" s="243"/>
      <c r="M3989" s="243"/>
      <c r="N3989" s="243"/>
      <c r="O3989" s="243"/>
      <c r="P3989" s="243"/>
      <c r="Q3989" s="243"/>
    </row>
    <row r="3990" spans="2:17">
      <c r="B3990" s="243"/>
      <c r="C3990" s="243"/>
      <c r="D3990" s="279"/>
      <c r="E3990" s="243"/>
      <c r="F3990" s="243"/>
      <c r="G3990" s="243"/>
      <c r="H3990" s="243"/>
      <c r="I3990" s="243"/>
      <c r="J3990" s="243"/>
      <c r="K3990" s="243"/>
      <c r="L3990" s="243"/>
      <c r="M3990" s="243"/>
      <c r="N3990" s="243"/>
      <c r="O3990" s="243"/>
      <c r="P3990" s="243"/>
      <c r="Q3990" s="243"/>
    </row>
    <row r="3991" spans="2:17">
      <c r="B3991" s="243"/>
      <c r="C3991" s="243"/>
      <c r="D3991" s="279"/>
      <c r="E3991" s="243"/>
      <c r="F3991" s="243"/>
      <c r="G3991" s="243"/>
      <c r="H3991" s="243"/>
      <c r="I3991" s="243"/>
      <c r="J3991" s="243"/>
      <c r="K3991" s="243"/>
      <c r="L3991" s="243"/>
      <c r="M3991" s="243"/>
      <c r="N3991" s="243"/>
      <c r="O3991" s="243"/>
      <c r="P3991" s="243"/>
      <c r="Q3991" s="243"/>
    </row>
    <row r="3992" spans="2:17">
      <c r="B3992" s="243"/>
      <c r="C3992" s="243"/>
      <c r="D3992" s="279"/>
      <c r="E3992" s="243"/>
      <c r="F3992" s="243"/>
      <c r="G3992" s="243"/>
      <c r="H3992" s="243"/>
      <c r="I3992" s="243"/>
      <c r="J3992" s="243"/>
      <c r="K3992" s="243"/>
      <c r="L3992" s="243"/>
      <c r="M3992" s="243"/>
      <c r="N3992" s="243"/>
      <c r="O3992" s="243"/>
      <c r="P3992" s="243"/>
      <c r="Q3992" s="243"/>
    </row>
    <row r="3993" spans="2:17">
      <c r="B3993" s="243"/>
      <c r="C3993" s="243"/>
      <c r="D3993" s="279"/>
      <c r="E3993" s="243"/>
      <c r="F3993" s="243"/>
      <c r="G3993" s="243"/>
      <c r="H3993" s="243"/>
      <c r="I3993" s="243"/>
      <c r="J3993" s="243"/>
      <c r="K3993" s="243"/>
      <c r="L3993" s="243"/>
      <c r="M3993" s="243"/>
      <c r="N3993" s="243"/>
      <c r="O3993" s="243"/>
      <c r="P3993" s="243"/>
      <c r="Q3993" s="243"/>
    </row>
    <row r="3994" spans="2:17">
      <c r="B3994" s="243"/>
      <c r="C3994" s="243"/>
      <c r="D3994" s="279"/>
      <c r="E3994" s="243"/>
      <c r="F3994" s="243"/>
      <c r="G3994" s="243"/>
      <c r="H3994" s="243"/>
      <c r="I3994" s="243"/>
      <c r="J3994" s="243"/>
      <c r="K3994" s="243"/>
      <c r="L3994" s="243"/>
      <c r="M3994" s="243"/>
      <c r="N3994" s="243"/>
      <c r="O3994" s="243"/>
      <c r="P3994" s="243"/>
      <c r="Q3994" s="243"/>
    </row>
    <row r="3995" spans="2:17">
      <c r="B3995" s="243"/>
      <c r="C3995" s="243"/>
      <c r="D3995" s="279"/>
      <c r="E3995" s="243"/>
      <c r="F3995" s="243"/>
      <c r="G3995" s="243"/>
      <c r="H3995" s="243"/>
      <c r="I3995" s="243"/>
      <c r="J3995" s="243"/>
      <c r="K3995" s="243"/>
      <c r="L3995" s="243"/>
      <c r="M3995" s="243"/>
      <c r="N3995" s="243"/>
      <c r="O3995" s="243"/>
      <c r="P3995" s="243"/>
      <c r="Q3995" s="243"/>
    </row>
    <row r="3996" spans="2:17">
      <c r="B3996" s="243"/>
      <c r="C3996" s="243"/>
      <c r="D3996" s="279"/>
      <c r="E3996" s="243"/>
      <c r="F3996" s="243"/>
      <c r="G3996" s="243"/>
      <c r="H3996" s="243"/>
      <c r="I3996" s="243"/>
      <c r="J3996" s="243"/>
      <c r="K3996" s="243"/>
      <c r="L3996" s="243"/>
      <c r="M3996" s="243"/>
      <c r="N3996" s="243"/>
      <c r="O3996" s="243"/>
      <c r="P3996" s="243"/>
      <c r="Q3996" s="243"/>
    </row>
    <row r="3997" spans="2:17">
      <c r="B3997" s="243"/>
      <c r="C3997" s="243"/>
      <c r="D3997" s="279"/>
      <c r="E3997" s="243"/>
      <c r="F3997" s="243"/>
      <c r="G3997" s="243"/>
      <c r="H3997" s="243"/>
      <c r="I3997" s="243"/>
      <c r="J3997" s="243"/>
      <c r="K3997" s="243"/>
      <c r="L3997" s="243"/>
      <c r="M3997" s="243"/>
      <c r="N3997" s="243"/>
      <c r="O3997" s="243"/>
      <c r="P3997" s="243"/>
      <c r="Q3997" s="243"/>
    </row>
    <row r="3998" spans="2:17">
      <c r="B3998" s="243"/>
      <c r="C3998" s="243"/>
      <c r="D3998" s="279"/>
      <c r="E3998" s="243"/>
      <c r="F3998" s="243"/>
      <c r="G3998" s="243"/>
      <c r="H3998" s="243"/>
      <c r="I3998" s="243"/>
      <c r="J3998" s="243"/>
      <c r="K3998" s="243"/>
      <c r="L3998" s="243"/>
      <c r="M3998" s="243"/>
      <c r="N3998" s="243"/>
      <c r="O3998" s="243"/>
      <c r="P3998" s="243"/>
      <c r="Q3998" s="243"/>
    </row>
    <row r="3999" spans="2:17">
      <c r="B3999" s="243"/>
      <c r="C3999" s="243"/>
      <c r="D3999" s="279"/>
      <c r="E3999" s="243"/>
      <c r="F3999" s="243"/>
      <c r="G3999" s="243"/>
      <c r="H3999" s="243"/>
      <c r="I3999" s="243"/>
      <c r="J3999" s="243"/>
      <c r="K3999" s="243"/>
      <c r="L3999" s="243"/>
      <c r="M3999" s="243"/>
      <c r="N3999" s="243"/>
      <c r="O3999" s="243"/>
      <c r="P3999" s="243"/>
      <c r="Q3999" s="243"/>
    </row>
    <row r="4000" spans="2:17">
      <c r="B4000" s="243"/>
      <c r="C4000" s="243"/>
      <c r="D4000" s="279"/>
      <c r="E4000" s="243"/>
      <c r="F4000" s="243"/>
      <c r="G4000" s="243"/>
      <c r="H4000" s="243"/>
      <c r="I4000" s="243"/>
      <c r="J4000" s="243"/>
      <c r="K4000" s="243"/>
      <c r="L4000" s="243"/>
      <c r="M4000" s="243"/>
      <c r="N4000" s="243"/>
      <c r="O4000" s="243"/>
      <c r="P4000" s="243"/>
      <c r="Q4000" s="243"/>
    </row>
    <row r="4001" spans="2:17">
      <c r="B4001" s="243"/>
      <c r="C4001" s="243"/>
      <c r="D4001" s="279"/>
      <c r="E4001" s="243"/>
      <c r="F4001" s="243"/>
      <c r="G4001" s="243"/>
      <c r="H4001" s="243"/>
      <c r="I4001" s="243"/>
      <c r="J4001" s="243"/>
      <c r="K4001" s="243"/>
      <c r="L4001" s="243"/>
      <c r="M4001" s="243"/>
      <c r="N4001" s="243"/>
      <c r="O4001" s="243"/>
      <c r="P4001" s="243"/>
      <c r="Q4001" s="243"/>
    </row>
    <row r="4002" spans="2:17">
      <c r="B4002" s="243"/>
      <c r="C4002" s="243"/>
      <c r="D4002" s="279"/>
      <c r="E4002" s="243"/>
      <c r="F4002" s="243"/>
      <c r="G4002" s="243"/>
      <c r="H4002" s="243"/>
      <c r="I4002" s="243"/>
      <c r="J4002" s="243"/>
      <c r="K4002" s="243"/>
      <c r="L4002" s="243"/>
      <c r="M4002" s="243"/>
      <c r="N4002" s="243"/>
      <c r="O4002" s="243"/>
      <c r="P4002" s="243"/>
      <c r="Q4002" s="243"/>
    </row>
    <row r="4003" spans="2:17">
      <c r="B4003" s="243"/>
      <c r="C4003" s="243"/>
      <c r="D4003" s="279"/>
      <c r="E4003" s="243"/>
      <c r="F4003" s="243"/>
      <c r="G4003" s="243"/>
      <c r="H4003" s="243"/>
      <c r="I4003" s="243"/>
      <c r="J4003" s="243"/>
      <c r="K4003" s="243"/>
      <c r="L4003" s="243"/>
      <c r="M4003" s="243"/>
      <c r="N4003" s="243"/>
      <c r="O4003" s="243"/>
      <c r="P4003" s="243"/>
      <c r="Q4003" s="243"/>
    </row>
    <row r="4004" spans="2:17">
      <c r="B4004" s="243"/>
      <c r="C4004" s="243"/>
      <c r="D4004" s="279"/>
      <c r="E4004" s="243"/>
      <c r="F4004" s="243"/>
      <c r="G4004" s="243"/>
      <c r="H4004" s="243"/>
      <c r="I4004" s="243"/>
      <c r="J4004" s="243"/>
      <c r="K4004" s="243"/>
      <c r="L4004" s="243"/>
      <c r="M4004" s="243"/>
      <c r="N4004" s="243"/>
      <c r="O4004" s="243"/>
      <c r="P4004" s="243"/>
      <c r="Q4004" s="243"/>
    </row>
    <row r="4005" spans="2:17">
      <c r="B4005" s="243"/>
      <c r="C4005" s="243"/>
      <c r="D4005" s="279"/>
      <c r="E4005" s="243"/>
      <c r="F4005" s="243"/>
      <c r="G4005" s="243"/>
      <c r="H4005" s="243"/>
      <c r="I4005" s="243"/>
      <c r="J4005" s="243"/>
      <c r="K4005" s="243"/>
      <c r="L4005" s="243"/>
      <c r="M4005" s="243"/>
      <c r="N4005" s="243"/>
      <c r="O4005" s="243"/>
      <c r="P4005" s="243"/>
      <c r="Q4005" s="243"/>
    </row>
    <row r="4006" spans="2:17">
      <c r="B4006" s="243"/>
      <c r="C4006" s="243"/>
      <c r="D4006" s="279"/>
      <c r="E4006" s="243"/>
      <c r="F4006" s="243"/>
      <c r="G4006" s="243"/>
      <c r="H4006" s="243"/>
      <c r="I4006" s="243"/>
      <c r="J4006" s="243"/>
      <c r="K4006" s="243"/>
      <c r="L4006" s="243"/>
      <c r="M4006" s="243"/>
      <c r="N4006" s="243"/>
      <c r="O4006" s="243"/>
      <c r="P4006" s="243"/>
      <c r="Q4006" s="243"/>
    </row>
    <row r="4007" spans="2:17">
      <c r="B4007" s="243"/>
      <c r="C4007" s="243"/>
      <c r="D4007" s="279"/>
      <c r="E4007" s="243"/>
      <c r="F4007" s="243"/>
      <c r="G4007" s="243"/>
      <c r="H4007" s="243"/>
      <c r="I4007" s="243"/>
      <c r="J4007" s="243"/>
      <c r="K4007" s="243"/>
      <c r="L4007" s="243"/>
      <c r="M4007" s="243"/>
      <c r="N4007" s="243"/>
      <c r="O4007" s="243"/>
      <c r="P4007" s="243"/>
      <c r="Q4007" s="243"/>
    </row>
    <row r="4008" spans="2:17">
      <c r="B4008" s="243"/>
      <c r="C4008" s="243"/>
      <c r="D4008" s="279"/>
      <c r="E4008" s="243"/>
      <c r="F4008" s="243"/>
      <c r="G4008" s="243"/>
      <c r="H4008" s="243"/>
      <c r="I4008" s="243"/>
      <c r="J4008" s="243"/>
      <c r="K4008" s="243"/>
      <c r="L4008" s="243"/>
      <c r="M4008" s="243"/>
      <c r="N4008" s="243"/>
      <c r="O4008" s="243"/>
      <c r="P4008" s="243"/>
      <c r="Q4008" s="243"/>
    </row>
    <row r="4009" spans="2:17">
      <c r="B4009" s="243"/>
      <c r="C4009" s="243"/>
      <c r="D4009" s="279"/>
      <c r="E4009" s="243"/>
      <c r="F4009" s="243"/>
      <c r="G4009" s="243"/>
      <c r="H4009" s="243"/>
      <c r="I4009" s="243"/>
      <c r="J4009" s="243"/>
      <c r="K4009" s="243"/>
      <c r="L4009" s="243"/>
      <c r="M4009" s="243"/>
      <c r="N4009" s="243"/>
      <c r="O4009" s="243"/>
      <c r="P4009" s="243"/>
      <c r="Q4009" s="243"/>
    </row>
    <row r="4010" spans="2:17">
      <c r="B4010" s="243"/>
      <c r="C4010" s="243"/>
      <c r="D4010" s="279"/>
      <c r="E4010" s="243"/>
      <c r="F4010" s="243"/>
      <c r="G4010" s="243"/>
      <c r="H4010" s="243"/>
      <c r="I4010" s="243"/>
      <c r="J4010" s="243"/>
      <c r="K4010" s="243"/>
      <c r="L4010" s="243"/>
      <c r="M4010" s="243"/>
      <c r="N4010" s="243"/>
      <c r="O4010" s="243"/>
      <c r="P4010" s="243"/>
      <c r="Q4010" s="243"/>
    </row>
    <row r="4011" spans="2:17">
      <c r="B4011" s="243"/>
      <c r="C4011" s="243"/>
      <c r="D4011" s="279"/>
      <c r="E4011" s="243"/>
      <c r="F4011" s="243"/>
      <c r="G4011" s="243"/>
      <c r="H4011" s="243"/>
      <c r="I4011" s="243"/>
      <c r="J4011" s="243"/>
      <c r="K4011" s="243"/>
      <c r="L4011" s="243"/>
      <c r="M4011" s="243"/>
      <c r="N4011" s="243"/>
      <c r="O4011" s="243"/>
      <c r="P4011" s="243"/>
      <c r="Q4011" s="243"/>
    </row>
    <row r="4012" spans="2:17">
      <c r="B4012" s="243"/>
      <c r="C4012" s="243"/>
      <c r="D4012" s="279"/>
      <c r="E4012" s="243"/>
      <c r="F4012" s="243"/>
      <c r="G4012" s="243"/>
      <c r="H4012" s="243"/>
      <c r="I4012" s="243"/>
      <c r="J4012" s="243"/>
      <c r="K4012" s="243"/>
      <c r="L4012" s="243"/>
      <c r="M4012" s="243"/>
      <c r="N4012" s="243"/>
      <c r="O4012" s="243"/>
      <c r="P4012" s="243"/>
      <c r="Q4012" s="243"/>
    </row>
    <row r="4013" spans="2:17">
      <c r="B4013" s="243"/>
      <c r="C4013" s="243"/>
      <c r="D4013" s="279"/>
      <c r="E4013" s="243"/>
      <c r="F4013" s="243"/>
      <c r="G4013" s="243"/>
      <c r="H4013" s="243"/>
      <c r="I4013" s="243"/>
      <c r="J4013" s="243"/>
      <c r="K4013" s="243"/>
      <c r="L4013" s="243"/>
      <c r="M4013" s="243"/>
      <c r="N4013" s="243"/>
      <c r="O4013" s="243"/>
      <c r="P4013" s="243"/>
      <c r="Q4013" s="243"/>
    </row>
    <row r="4014" spans="2:17">
      <c r="B4014" s="243"/>
      <c r="C4014" s="243"/>
      <c r="D4014" s="279"/>
      <c r="E4014" s="243"/>
      <c r="F4014" s="243"/>
      <c r="G4014" s="243"/>
      <c r="H4014" s="243"/>
      <c r="I4014" s="243"/>
      <c r="J4014" s="243"/>
      <c r="K4014" s="243"/>
      <c r="L4014" s="243"/>
      <c r="M4014" s="243"/>
      <c r="N4014" s="243"/>
      <c r="O4014" s="243"/>
      <c r="P4014" s="243"/>
      <c r="Q4014" s="243"/>
    </row>
    <row r="4015" spans="2:17">
      <c r="B4015" s="243"/>
      <c r="C4015" s="243"/>
      <c r="D4015" s="279"/>
      <c r="E4015" s="243"/>
      <c r="F4015" s="243"/>
      <c r="G4015" s="243"/>
      <c r="H4015" s="243"/>
      <c r="I4015" s="243"/>
      <c r="J4015" s="243"/>
      <c r="K4015" s="243"/>
      <c r="L4015" s="243"/>
      <c r="M4015" s="243"/>
      <c r="N4015" s="243"/>
      <c r="O4015" s="243"/>
      <c r="P4015" s="243"/>
      <c r="Q4015" s="243"/>
    </row>
    <row r="4016" spans="2:17">
      <c r="B4016" s="243"/>
      <c r="C4016" s="243"/>
      <c r="D4016" s="279"/>
      <c r="E4016" s="243"/>
      <c r="F4016" s="243"/>
      <c r="G4016" s="243"/>
      <c r="H4016" s="243"/>
      <c r="I4016" s="243"/>
      <c r="J4016" s="243"/>
      <c r="K4016" s="243"/>
      <c r="L4016" s="243"/>
      <c r="M4016" s="243"/>
      <c r="N4016" s="243"/>
      <c r="O4016" s="243"/>
      <c r="P4016" s="243"/>
      <c r="Q4016" s="243"/>
    </row>
    <row r="4017" spans="2:17">
      <c r="B4017" s="243"/>
      <c r="C4017" s="243"/>
      <c r="D4017" s="279"/>
      <c r="E4017" s="243"/>
      <c r="F4017" s="243"/>
      <c r="G4017" s="243"/>
      <c r="H4017" s="243"/>
      <c r="I4017" s="243"/>
      <c r="J4017" s="243"/>
      <c r="K4017" s="243"/>
      <c r="L4017" s="243"/>
      <c r="M4017" s="243"/>
      <c r="N4017" s="243"/>
      <c r="O4017" s="243"/>
      <c r="P4017" s="243"/>
      <c r="Q4017" s="243"/>
    </row>
    <row r="4018" spans="2:17">
      <c r="B4018" s="243"/>
      <c r="C4018" s="243"/>
      <c r="D4018" s="279"/>
      <c r="E4018" s="243"/>
      <c r="F4018" s="243"/>
      <c r="G4018" s="243"/>
      <c r="H4018" s="243"/>
      <c r="I4018" s="243"/>
      <c r="J4018" s="243"/>
      <c r="K4018" s="243"/>
      <c r="L4018" s="243"/>
      <c r="M4018" s="243"/>
      <c r="N4018" s="243"/>
      <c r="O4018" s="243"/>
      <c r="P4018" s="243"/>
      <c r="Q4018" s="243"/>
    </row>
    <row r="4019" spans="2:17">
      <c r="B4019" s="243"/>
      <c r="C4019" s="243"/>
      <c r="D4019" s="279"/>
      <c r="E4019" s="243"/>
      <c r="F4019" s="243"/>
      <c r="G4019" s="243"/>
      <c r="H4019" s="243"/>
      <c r="I4019" s="243"/>
      <c r="J4019" s="243"/>
      <c r="K4019" s="243"/>
      <c r="L4019" s="243"/>
      <c r="M4019" s="243"/>
      <c r="N4019" s="243"/>
      <c r="O4019" s="243"/>
      <c r="P4019" s="243"/>
      <c r="Q4019" s="243"/>
    </row>
    <row r="4020" spans="2:17">
      <c r="B4020" s="243"/>
      <c r="C4020" s="243"/>
      <c r="D4020" s="279"/>
      <c r="E4020" s="243"/>
      <c r="F4020" s="243"/>
      <c r="G4020" s="243"/>
      <c r="H4020" s="243"/>
      <c r="I4020" s="243"/>
      <c r="J4020" s="243"/>
      <c r="K4020" s="243"/>
      <c r="L4020" s="243"/>
      <c r="M4020" s="243"/>
      <c r="N4020" s="243"/>
      <c r="O4020" s="243"/>
      <c r="P4020" s="243"/>
      <c r="Q4020" s="243"/>
    </row>
    <row r="4021" spans="2:17">
      <c r="B4021" s="243"/>
      <c r="C4021" s="243"/>
      <c r="D4021" s="279"/>
      <c r="E4021" s="243"/>
      <c r="F4021" s="243"/>
      <c r="G4021" s="243"/>
      <c r="H4021" s="243"/>
      <c r="I4021" s="243"/>
      <c r="J4021" s="243"/>
      <c r="K4021" s="243"/>
      <c r="L4021" s="243"/>
      <c r="M4021" s="243"/>
      <c r="N4021" s="243"/>
      <c r="O4021" s="243"/>
      <c r="P4021" s="243"/>
      <c r="Q4021" s="243"/>
    </row>
    <row r="4022" spans="2:17">
      <c r="B4022" s="243"/>
      <c r="C4022" s="243"/>
      <c r="D4022" s="279"/>
      <c r="E4022" s="243"/>
      <c r="F4022" s="243"/>
      <c r="G4022" s="243"/>
      <c r="H4022" s="243"/>
      <c r="I4022" s="243"/>
      <c r="J4022" s="243"/>
      <c r="K4022" s="243"/>
      <c r="L4022" s="243"/>
      <c r="M4022" s="243"/>
      <c r="N4022" s="243"/>
      <c r="O4022" s="243"/>
      <c r="P4022" s="243"/>
      <c r="Q4022" s="243"/>
    </row>
    <row r="4023" spans="2:17">
      <c r="B4023" s="243"/>
      <c r="C4023" s="243"/>
      <c r="D4023" s="279"/>
      <c r="E4023" s="243"/>
      <c r="F4023" s="243"/>
      <c r="G4023" s="243"/>
      <c r="H4023" s="243"/>
      <c r="I4023" s="243"/>
      <c r="J4023" s="243"/>
      <c r="K4023" s="243"/>
      <c r="L4023" s="243"/>
      <c r="M4023" s="243"/>
      <c r="N4023" s="243"/>
      <c r="O4023" s="243"/>
      <c r="P4023" s="243"/>
      <c r="Q4023" s="243"/>
    </row>
    <row r="4024" spans="2:17">
      <c r="B4024" s="243"/>
      <c r="C4024" s="243"/>
      <c r="D4024" s="279"/>
      <c r="E4024" s="243"/>
      <c r="F4024" s="243"/>
      <c r="G4024" s="243"/>
      <c r="H4024" s="243"/>
      <c r="I4024" s="243"/>
      <c r="J4024" s="243"/>
      <c r="K4024" s="243"/>
      <c r="L4024" s="243"/>
      <c r="M4024" s="243"/>
      <c r="N4024" s="243"/>
      <c r="O4024" s="243"/>
      <c r="P4024" s="243"/>
      <c r="Q4024" s="243"/>
    </row>
    <row r="4025" spans="2:17">
      <c r="B4025" s="243"/>
      <c r="C4025" s="243"/>
      <c r="D4025" s="279"/>
      <c r="E4025" s="243"/>
      <c r="F4025" s="243"/>
      <c r="G4025" s="243"/>
      <c r="H4025" s="243"/>
      <c r="I4025" s="243"/>
      <c r="J4025" s="243"/>
      <c r="K4025" s="243"/>
      <c r="L4025" s="243"/>
      <c r="M4025" s="243"/>
      <c r="N4025" s="243"/>
      <c r="O4025" s="243"/>
      <c r="P4025" s="243"/>
      <c r="Q4025" s="243"/>
    </row>
    <row r="4026" spans="2:17">
      <c r="B4026" s="243"/>
      <c r="C4026" s="243"/>
      <c r="D4026" s="279"/>
      <c r="E4026" s="243"/>
      <c r="F4026" s="243"/>
      <c r="G4026" s="243"/>
      <c r="H4026" s="243"/>
      <c r="I4026" s="243"/>
      <c r="J4026" s="243"/>
      <c r="K4026" s="243"/>
      <c r="L4026" s="243"/>
      <c r="M4026" s="243"/>
      <c r="N4026" s="243"/>
      <c r="O4026" s="243"/>
      <c r="P4026" s="243"/>
      <c r="Q4026" s="243"/>
    </row>
    <row r="4027" spans="2:17">
      <c r="B4027" s="243"/>
      <c r="C4027" s="243"/>
      <c r="D4027" s="279"/>
      <c r="E4027" s="243"/>
      <c r="F4027" s="243"/>
      <c r="G4027" s="243"/>
      <c r="H4027" s="243"/>
      <c r="I4027" s="243"/>
      <c r="J4027" s="243"/>
      <c r="K4027" s="243"/>
      <c r="L4027" s="243"/>
      <c r="M4027" s="243"/>
      <c r="N4027" s="243"/>
      <c r="O4027" s="243"/>
      <c r="P4027" s="243"/>
      <c r="Q4027" s="243"/>
    </row>
    <row r="4028" spans="2:17">
      <c r="B4028" s="243"/>
      <c r="C4028" s="243"/>
      <c r="D4028" s="279"/>
      <c r="E4028" s="243"/>
      <c r="F4028" s="243"/>
      <c r="G4028" s="243"/>
      <c r="H4028" s="243"/>
      <c r="I4028" s="243"/>
      <c r="J4028" s="243"/>
      <c r="K4028" s="243"/>
      <c r="L4028" s="243"/>
      <c r="M4028" s="243"/>
      <c r="N4028" s="243"/>
      <c r="O4028" s="243"/>
      <c r="P4028" s="243"/>
      <c r="Q4028" s="243"/>
    </row>
    <row r="4029" spans="2:17">
      <c r="B4029" s="243"/>
      <c r="C4029" s="243"/>
      <c r="D4029" s="279"/>
      <c r="E4029" s="243"/>
      <c r="F4029" s="243"/>
      <c r="G4029" s="243"/>
      <c r="H4029" s="243"/>
      <c r="I4029" s="243"/>
      <c r="J4029" s="243"/>
      <c r="K4029" s="243"/>
      <c r="L4029" s="243"/>
      <c r="M4029" s="243"/>
      <c r="N4029" s="243"/>
      <c r="O4029" s="243"/>
      <c r="P4029" s="243"/>
      <c r="Q4029" s="243"/>
    </row>
    <row r="4030" spans="2:17">
      <c r="B4030" s="243"/>
      <c r="C4030" s="243"/>
      <c r="D4030" s="279"/>
      <c r="E4030" s="243"/>
      <c r="F4030" s="243"/>
      <c r="G4030" s="243"/>
      <c r="H4030" s="243"/>
      <c r="I4030" s="243"/>
      <c r="J4030" s="243"/>
      <c r="K4030" s="243"/>
      <c r="L4030" s="243"/>
      <c r="M4030" s="243"/>
      <c r="N4030" s="243"/>
      <c r="O4030" s="243"/>
      <c r="P4030" s="243"/>
      <c r="Q4030" s="243"/>
    </row>
    <row r="4031" spans="2:17">
      <c r="B4031" s="243"/>
      <c r="C4031" s="243"/>
      <c r="D4031" s="279"/>
      <c r="E4031" s="243"/>
      <c r="F4031" s="243"/>
      <c r="G4031" s="243"/>
      <c r="H4031" s="243"/>
      <c r="I4031" s="243"/>
      <c r="J4031" s="243"/>
      <c r="K4031" s="243"/>
      <c r="L4031" s="243"/>
      <c r="M4031" s="243"/>
      <c r="N4031" s="243"/>
      <c r="O4031" s="243"/>
      <c r="P4031" s="243"/>
      <c r="Q4031" s="243"/>
    </row>
    <row r="4032" spans="2:17">
      <c r="B4032" s="243"/>
      <c r="C4032" s="243"/>
      <c r="D4032" s="279"/>
      <c r="E4032" s="243"/>
      <c r="F4032" s="243"/>
      <c r="G4032" s="243"/>
      <c r="H4032" s="243"/>
      <c r="I4032" s="243"/>
      <c r="J4032" s="243"/>
      <c r="K4032" s="243"/>
      <c r="L4032" s="243"/>
      <c r="M4032" s="243"/>
      <c r="N4032" s="243"/>
      <c r="O4032" s="243"/>
      <c r="P4032" s="243"/>
      <c r="Q4032" s="243"/>
    </row>
    <row r="4033" spans="2:17">
      <c r="B4033" s="243"/>
      <c r="C4033" s="243"/>
      <c r="D4033" s="279"/>
      <c r="E4033" s="243"/>
      <c r="F4033" s="243"/>
      <c r="G4033" s="243"/>
      <c r="H4033" s="243"/>
      <c r="I4033" s="243"/>
      <c r="J4033" s="243"/>
      <c r="K4033" s="243"/>
      <c r="L4033" s="243"/>
      <c r="M4033" s="243"/>
      <c r="N4033" s="243"/>
      <c r="O4033" s="243"/>
      <c r="P4033" s="243"/>
      <c r="Q4033" s="243"/>
    </row>
    <row r="4034" spans="2:17">
      <c r="B4034" s="243"/>
      <c r="C4034" s="243"/>
      <c r="D4034" s="279"/>
      <c r="E4034" s="243"/>
      <c r="F4034" s="243"/>
      <c r="G4034" s="243"/>
      <c r="H4034" s="243"/>
      <c r="I4034" s="243"/>
      <c r="J4034" s="243"/>
      <c r="K4034" s="243"/>
      <c r="L4034" s="243"/>
      <c r="M4034" s="243"/>
      <c r="N4034" s="243"/>
      <c r="O4034" s="243"/>
      <c r="P4034" s="243"/>
      <c r="Q4034" s="243"/>
    </row>
    <row r="4035" spans="2:17">
      <c r="B4035" s="243"/>
      <c r="C4035" s="243"/>
      <c r="D4035" s="279"/>
      <c r="E4035" s="243"/>
      <c r="F4035" s="243"/>
      <c r="G4035" s="243"/>
      <c r="H4035" s="243"/>
      <c r="I4035" s="243"/>
      <c r="J4035" s="243"/>
      <c r="K4035" s="243"/>
      <c r="L4035" s="243"/>
      <c r="M4035" s="243"/>
      <c r="N4035" s="243"/>
      <c r="O4035" s="243"/>
      <c r="P4035" s="243"/>
      <c r="Q4035" s="243"/>
    </row>
    <row r="4036" spans="2:17">
      <c r="B4036" s="243"/>
      <c r="C4036" s="243"/>
      <c r="D4036" s="279"/>
      <c r="E4036" s="243"/>
      <c r="F4036" s="243"/>
      <c r="G4036" s="243"/>
      <c r="H4036" s="243"/>
      <c r="I4036" s="243"/>
      <c r="J4036" s="243"/>
      <c r="K4036" s="243"/>
      <c r="L4036" s="243"/>
      <c r="M4036" s="243"/>
      <c r="N4036" s="243"/>
      <c r="O4036" s="243"/>
      <c r="P4036" s="243"/>
      <c r="Q4036" s="243"/>
    </row>
    <row r="4037" spans="2:17">
      <c r="B4037" s="243"/>
      <c r="C4037" s="243"/>
      <c r="D4037" s="279"/>
      <c r="E4037" s="243"/>
      <c r="F4037" s="243"/>
      <c r="G4037" s="243"/>
      <c r="H4037" s="243"/>
      <c r="I4037" s="243"/>
      <c r="J4037" s="243"/>
      <c r="K4037" s="243"/>
      <c r="L4037" s="243"/>
      <c r="M4037" s="243"/>
      <c r="N4037" s="243"/>
      <c r="O4037" s="243"/>
      <c r="P4037" s="243"/>
      <c r="Q4037" s="243"/>
    </row>
    <row r="4038" spans="2:17">
      <c r="B4038" s="243"/>
      <c r="C4038" s="243"/>
      <c r="D4038" s="279"/>
      <c r="E4038" s="243"/>
      <c r="F4038" s="243"/>
      <c r="G4038" s="243"/>
      <c r="H4038" s="243"/>
      <c r="I4038" s="243"/>
      <c r="J4038" s="243"/>
      <c r="K4038" s="243"/>
      <c r="L4038" s="243"/>
      <c r="M4038" s="243"/>
      <c r="N4038" s="243"/>
      <c r="O4038" s="243"/>
      <c r="P4038" s="243"/>
      <c r="Q4038" s="243"/>
    </row>
    <row r="4039" spans="2:17">
      <c r="B4039" s="243"/>
      <c r="C4039" s="243"/>
      <c r="D4039" s="279"/>
      <c r="E4039" s="243"/>
      <c r="F4039" s="243"/>
      <c r="G4039" s="243"/>
      <c r="H4039" s="243"/>
      <c r="I4039" s="243"/>
      <c r="J4039" s="243"/>
      <c r="K4039" s="243"/>
      <c r="L4039" s="243"/>
      <c r="M4039" s="243"/>
      <c r="N4039" s="243"/>
      <c r="O4039" s="243"/>
      <c r="P4039" s="243"/>
      <c r="Q4039" s="243"/>
    </row>
    <row r="4040" spans="2:17">
      <c r="B4040" s="243"/>
      <c r="C4040" s="243"/>
      <c r="D4040" s="279"/>
      <c r="E4040" s="243"/>
      <c r="F4040" s="243"/>
      <c r="G4040" s="243"/>
      <c r="H4040" s="243"/>
      <c r="I4040" s="243"/>
      <c r="J4040" s="243"/>
      <c r="K4040" s="243"/>
      <c r="L4040" s="243"/>
      <c r="M4040" s="243"/>
      <c r="N4040" s="243"/>
      <c r="O4040" s="243"/>
      <c r="P4040" s="243"/>
      <c r="Q4040" s="243"/>
    </row>
    <row r="4041" spans="2:17">
      <c r="B4041" s="243"/>
      <c r="C4041" s="243"/>
      <c r="D4041" s="279"/>
      <c r="E4041" s="243"/>
      <c r="F4041" s="243"/>
      <c r="G4041" s="243"/>
      <c r="H4041" s="243"/>
      <c r="I4041" s="243"/>
      <c r="J4041" s="243"/>
      <c r="K4041" s="243"/>
      <c r="L4041" s="243"/>
      <c r="M4041" s="243"/>
      <c r="N4041" s="243"/>
      <c r="O4041" s="243"/>
      <c r="P4041" s="243"/>
      <c r="Q4041" s="243"/>
    </row>
    <row r="4042" spans="2:17">
      <c r="B4042" s="243"/>
      <c r="C4042" s="243"/>
      <c r="D4042" s="279"/>
      <c r="E4042" s="243"/>
      <c r="F4042" s="243"/>
      <c r="G4042" s="243"/>
      <c r="H4042" s="243"/>
      <c r="I4042" s="243"/>
      <c r="J4042" s="243"/>
      <c r="K4042" s="243"/>
      <c r="L4042" s="243"/>
      <c r="M4042" s="243"/>
      <c r="N4042" s="243"/>
      <c r="O4042" s="243"/>
      <c r="P4042" s="243"/>
      <c r="Q4042" s="243"/>
    </row>
    <row r="4043" spans="2:17">
      <c r="B4043" s="243"/>
      <c r="C4043" s="243"/>
      <c r="D4043" s="279"/>
      <c r="E4043" s="243"/>
      <c r="F4043" s="243"/>
      <c r="G4043" s="243"/>
      <c r="H4043" s="243"/>
      <c r="I4043" s="243"/>
      <c r="J4043" s="243"/>
      <c r="K4043" s="243"/>
      <c r="L4043" s="243"/>
      <c r="M4043" s="243"/>
      <c r="N4043" s="243"/>
      <c r="O4043" s="243"/>
      <c r="P4043" s="243"/>
      <c r="Q4043" s="243"/>
    </row>
    <row r="4044" spans="2:17">
      <c r="B4044" s="243"/>
      <c r="C4044" s="243"/>
      <c r="D4044" s="279"/>
      <c r="E4044" s="243"/>
      <c r="F4044" s="243"/>
      <c r="G4044" s="243"/>
      <c r="H4044" s="243"/>
      <c r="I4044" s="243"/>
      <c r="J4044" s="243"/>
      <c r="K4044" s="243"/>
      <c r="L4044" s="243"/>
      <c r="M4044" s="243"/>
      <c r="N4044" s="243"/>
      <c r="O4044" s="243"/>
      <c r="P4044" s="243"/>
      <c r="Q4044" s="243"/>
    </row>
    <row r="4045" spans="2:17">
      <c r="B4045" s="243"/>
      <c r="C4045" s="243"/>
      <c r="D4045" s="279"/>
      <c r="E4045" s="243"/>
      <c r="F4045" s="243"/>
      <c r="G4045" s="243"/>
      <c r="H4045" s="243"/>
      <c r="I4045" s="243"/>
      <c r="J4045" s="243"/>
      <c r="K4045" s="243"/>
      <c r="L4045" s="243"/>
      <c r="M4045" s="243"/>
      <c r="N4045" s="243"/>
      <c r="O4045" s="243"/>
      <c r="P4045" s="243"/>
      <c r="Q4045" s="243"/>
    </row>
    <row r="4046" spans="2:17">
      <c r="B4046" s="243"/>
      <c r="C4046" s="243"/>
      <c r="D4046" s="279"/>
      <c r="E4046" s="243"/>
      <c r="F4046" s="243"/>
      <c r="G4046" s="243"/>
      <c r="H4046" s="243"/>
      <c r="I4046" s="243"/>
      <c r="J4046" s="243"/>
      <c r="K4046" s="243"/>
      <c r="L4046" s="243"/>
      <c r="M4046" s="243"/>
      <c r="N4046" s="243"/>
      <c r="O4046" s="243"/>
      <c r="P4046" s="243"/>
      <c r="Q4046" s="243"/>
    </row>
    <row r="4047" spans="2:17">
      <c r="B4047" s="243"/>
      <c r="C4047" s="243"/>
      <c r="D4047" s="279"/>
      <c r="E4047" s="243"/>
      <c r="F4047" s="243"/>
      <c r="G4047" s="243"/>
      <c r="H4047" s="243"/>
      <c r="I4047" s="243"/>
      <c r="J4047" s="243"/>
      <c r="K4047" s="243"/>
      <c r="L4047" s="243"/>
      <c r="M4047" s="243"/>
      <c r="N4047" s="243"/>
      <c r="O4047" s="243"/>
      <c r="P4047" s="243"/>
      <c r="Q4047" s="243"/>
    </row>
    <row r="4048" spans="2:17">
      <c r="B4048" s="243"/>
      <c r="C4048" s="243"/>
      <c r="D4048" s="279"/>
      <c r="E4048" s="243"/>
      <c r="F4048" s="243"/>
      <c r="G4048" s="243"/>
      <c r="H4048" s="243"/>
      <c r="I4048" s="243"/>
      <c r="J4048" s="243"/>
      <c r="K4048" s="243"/>
      <c r="L4048" s="243"/>
      <c r="M4048" s="243"/>
      <c r="N4048" s="243"/>
      <c r="O4048" s="243"/>
      <c r="P4048" s="243"/>
      <c r="Q4048" s="243"/>
    </row>
    <row r="4049" spans="2:17">
      <c r="B4049" s="243"/>
      <c r="C4049" s="243"/>
      <c r="D4049" s="279"/>
      <c r="E4049" s="243"/>
      <c r="F4049" s="243"/>
      <c r="G4049" s="243"/>
      <c r="H4049" s="243"/>
      <c r="I4049" s="243"/>
      <c r="J4049" s="243"/>
      <c r="K4049" s="243"/>
      <c r="L4049" s="243"/>
      <c r="M4049" s="243"/>
      <c r="N4049" s="243"/>
      <c r="O4049" s="243"/>
      <c r="P4049" s="243"/>
      <c r="Q4049" s="243"/>
    </row>
    <row r="4050" spans="2:17">
      <c r="B4050" s="243"/>
      <c r="C4050" s="243"/>
      <c r="D4050" s="279"/>
      <c r="E4050" s="243"/>
      <c r="F4050" s="243"/>
      <c r="G4050" s="243"/>
      <c r="H4050" s="243"/>
      <c r="I4050" s="243"/>
      <c r="J4050" s="243"/>
      <c r="K4050" s="243"/>
      <c r="L4050" s="243"/>
      <c r="M4050" s="243"/>
      <c r="N4050" s="243"/>
      <c r="O4050" s="243"/>
      <c r="P4050" s="243"/>
      <c r="Q4050" s="243"/>
    </row>
    <row r="4051" spans="2:17">
      <c r="B4051" s="243"/>
      <c r="C4051" s="243"/>
      <c r="D4051" s="279"/>
      <c r="E4051" s="243"/>
      <c r="F4051" s="243"/>
      <c r="G4051" s="243"/>
      <c r="H4051" s="243"/>
      <c r="I4051" s="243"/>
      <c r="J4051" s="243"/>
      <c r="K4051" s="243"/>
      <c r="L4051" s="243"/>
      <c r="M4051" s="243"/>
      <c r="N4051" s="243"/>
      <c r="O4051" s="243"/>
      <c r="P4051" s="243"/>
      <c r="Q4051" s="243"/>
    </row>
    <row r="4052" spans="2:17">
      <c r="B4052" s="243"/>
      <c r="C4052" s="243"/>
      <c r="D4052" s="279"/>
      <c r="E4052" s="243"/>
      <c r="F4052" s="243"/>
      <c r="G4052" s="243"/>
      <c r="H4052" s="243"/>
      <c r="I4052" s="243"/>
      <c r="J4052" s="243"/>
      <c r="K4052" s="243"/>
      <c r="L4052" s="243"/>
      <c r="M4052" s="243"/>
      <c r="N4052" s="243"/>
      <c r="O4052" s="243"/>
      <c r="P4052" s="243"/>
      <c r="Q4052" s="243"/>
    </row>
    <row r="4053" spans="2:17">
      <c r="B4053" s="243"/>
      <c r="C4053" s="243"/>
      <c r="D4053" s="279"/>
      <c r="E4053" s="243"/>
      <c r="F4053" s="243"/>
      <c r="G4053" s="243"/>
      <c r="H4053" s="243"/>
      <c r="I4053" s="243"/>
      <c r="J4053" s="243"/>
      <c r="K4053" s="243"/>
      <c r="L4053" s="243"/>
      <c r="M4053" s="243"/>
      <c r="N4053" s="243"/>
      <c r="O4053" s="243"/>
      <c r="P4053" s="243"/>
      <c r="Q4053" s="243"/>
    </row>
    <row r="4054" spans="2:17">
      <c r="B4054" s="243"/>
      <c r="C4054" s="243"/>
      <c r="D4054" s="279"/>
      <c r="E4054" s="243"/>
      <c r="F4054" s="243"/>
      <c r="G4054" s="243"/>
      <c r="H4054" s="243"/>
      <c r="I4054" s="243"/>
      <c r="J4054" s="243"/>
      <c r="K4054" s="243"/>
      <c r="L4054" s="243"/>
      <c r="M4054" s="243"/>
      <c r="N4054" s="243"/>
      <c r="O4054" s="243"/>
      <c r="P4054" s="243"/>
      <c r="Q4054" s="243"/>
    </row>
    <row r="4055" spans="2:17">
      <c r="B4055" s="243"/>
      <c r="C4055" s="243"/>
      <c r="D4055" s="279"/>
      <c r="E4055" s="243"/>
      <c r="F4055" s="243"/>
      <c r="G4055" s="243"/>
      <c r="H4055" s="243"/>
      <c r="I4055" s="243"/>
      <c r="J4055" s="243"/>
      <c r="K4055" s="243"/>
      <c r="L4055" s="243"/>
      <c r="M4055" s="243"/>
      <c r="N4055" s="243"/>
      <c r="O4055" s="243"/>
      <c r="P4055" s="243"/>
      <c r="Q4055" s="243"/>
    </row>
    <row r="4056" spans="2:17">
      <c r="B4056" s="243"/>
      <c r="C4056" s="243"/>
      <c r="D4056" s="279"/>
      <c r="E4056" s="243"/>
      <c r="F4056" s="243"/>
      <c r="G4056" s="243"/>
      <c r="H4056" s="243"/>
      <c r="I4056" s="243"/>
      <c r="J4056" s="243"/>
      <c r="K4056" s="243"/>
      <c r="L4056" s="243"/>
      <c r="M4056" s="243"/>
      <c r="N4056" s="243"/>
      <c r="O4056" s="243"/>
      <c r="P4056" s="243"/>
      <c r="Q4056" s="243"/>
    </row>
    <row r="4057" spans="2:17">
      <c r="B4057" s="243"/>
      <c r="C4057" s="243"/>
      <c r="D4057" s="279"/>
      <c r="E4057" s="243"/>
      <c r="F4057" s="243"/>
      <c r="G4057" s="243"/>
      <c r="H4057" s="243"/>
      <c r="I4057" s="243"/>
      <c r="J4057" s="243"/>
      <c r="K4057" s="243"/>
      <c r="L4057" s="243"/>
      <c r="M4057" s="243"/>
      <c r="N4057" s="243"/>
      <c r="O4057" s="243"/>
      <c r="P4057" s="243"/>
      <c r="Q4057" s="243"/>
    </row>
    <row r="4058" spans="2:17">
      <c r="B4058" s="243"/>
      <c r="C4058" s="243"/>
      <c r="D4058" s="279"/>
      <c r="E4058" s="243"/>
      <c r="F4058" s="243"/>
      <c r="G4058" s="243"/>
      <c r="H4058" s="243"/>
      <c r="I4058" s="243"/>
      <c r="J4058" s="243"/>
      <c r="K4058" s="243"/>
      <c r="L4058" s="243"/>
      <c r="M4058" s="243"/>
      <c r="N4058" s="243"/>
      <c r="O4058" s="243"/>
      <c r="P4058" s="243"/>
      <c r="Q4058" s="243"/>
    </row>
    <row r="4059" spans="2:17">
      <c r="B4059" s="243"/>
      <c r="C4059" s="243"/>
      <c r="D4059" s="279"/>
      <c r="E4059" s="243"/>
      <c r="F4059" s="243"/>
      <c r="G4059" s="243"/>
      <c r="H4059" s="243"/>
      <c r="I4059" s="243"/>
      <c r="J4059" s="243"/>
      <c r="K4059" s="243"/>
      <c r="L4059" s="243"/>
      <c r="M4059" s="243"/>
      <c r="N4059" s="243"/>
      <c r="O4059" s="243"/>
      <c r="P4059" s="243"/>
      <c r="Q4059" s="243"/>
    </row>
    <row r="4060" spans="2:17">
      <c r="B4060" s="243"/>
      <c r="C4060" s="243"/>
      <c r="D4060" s="279"/>
      <c r="E4060" s="243"/>
      <c r="F4060" s="243"/>
      <c r="G4060" s="243"/>
      <c r="H4060" s="243"/>
      <c r="I4060" s="243"/>
      <c r="J4060" s="243"/>
      <c r="K4060" s="243"/>
      <c r="L4060" s="243"/>
      <c r="M4060" s="243"/>
      <c r="N4060" s="243"/>
      <c r="O4060" s="243"/>
      <c r="P4060" s="243"/>
      <c r="Q4060" s="243"/>
    </row>
    <row r="4061" spans="2:17">
      <c r="B4061" s="243"/>
      <c r="C4061" s="243"/>
      <c r="D4061" s="279"/>
      <c r="E4061" s="243"/>
      <c r="F4061" s="243"/>
      <c r="G4061" s="243"/>
      <c r="H4061" s="243"/>
      <c r="I4061" s="243"/>
      <c r="J4061" s="243"/>
      <c r="K4061" s="243"/>
      <c r="L4061" s="243"/>
      <c r="M4061" s="243"/>
      <c r="N4061" s="243"/>
      <c r="O4061" s="243"/>
      <c r="P4061" s="243"/>
      <c r="Q4061" s="243"/>
    </row>
    <row r="4062" spans="2:17">
      <c r="B4062" s="243"/>
      <c r="C4062" s="243"/>
      <c r="D4062" s="279"/>
      <c r="E4062" s="243"/>
      <c r="F4062" s="243"/>
      <c r="G4062" s="243"/>
      <c r="H4062" s="243"/>
      <c r="I4062" s="243"/>
      <c r="J4062" s="243"/>
      <c r="K4062" s="243"/>
      <c r="L4062" s="243"/>
      <c r="M4062" s="243"/>
      <c r="N4062" s="243"/>
      <c r="O4062" s="243"/>
      <c r="P4062" s="243"/>
      <c r="Q4062" s="243"/>
    </row>
    <row r="4063" spans="2:17">
      <c r="B4063" s="243"/>
      <c r="C4063" s="243"/>
      <c r="D4063" s="279"/>
      <c r="E4063" s="243"/>
      <c r="F4063" s="243"/>
      <c r="G4063" s="243"/>
      <c r="H4063" s="243"/>
      <c r="I4063" s="243"/>
      <c r="J4063" s="243"/>
      <c r="K4063" s="243"/>
      <c r="L4063" s="243"/>
      <c r="M4063" s="243"/>
      <c r="N4063" s="243"/>
      <c r="O4063" s="243"/>
      <c r="P4063" s="243"/>
      <c r="Q4063" s="243"/>
    </row>
    <row r="4064" spans="2:17">
      <c r="B4064" s="243"/>
      <c r="C4064" s="243"/>
      <c r="D4064" s="279"/>
      <c r="E4064" s="243"/>
      <c r="F4064" s="243"/>
      <c r="G4064" s="243"/>
      <c r="H4064" s="243"/>
      <c r="I4064" s="243"/>
      <c r="J4064" s="243"/>
      <c r="K4064" s="243"/>
      <c r="L4064" s="243"/>
      <c r="M4064" s="243"/>
      <c r="N4064" s="243"/>
      <c r="O4064" s="243"/>
      <c r="P4064" s="243"/>
      <c r="Q4064" s="243"/>
    </row>
    <row r="4065" spans="2:17">
      <c r="B4065" s="243"/>
      <c r="C4065" s="243"/>
      <c r="D4065" s="279"/>
      <c r="E4065" s="243"/>
      <c r="F4065" s="243"/>
      <c r="G4065" s="243"/>
      <c r="H4065" s="243"/>
      <c r="I4065" s="243"/>
      <c r="J4065" s="243"/>
      <c r="K4065" s="243"/>
      <c r="L4065" s="243"/>
      <c r="M4065" s="243"/>
      <c r="N4065" s="243"/>
      <c r="O4065" s="243"/>
      <c r="P4065" s="243"/>
      <c r="Q4065" s="243"/>
    </row>
    <row r="4066" spans="2:17">
      <c r="B4066" s="243"/>
      <c r="C4066" s="243"/>
      <c r="D4066" s="279"/>
      <c r="E4066" s="243"/>
      <c r="F4066" s="243"/>
      <c r="G4066" s="243"/>
      <c r="H4066" s="243"/>
      <c r="I4066" s="243"/>
      <c r="J4066" s="243"/>
      <c r="K4066" s="243"/>
      <c r="L4066" s="243"/>
      <c r="M4066" s="243"/>
      <c r="N4066" s="243"/>
      <c r="O4066" s="243"/>
      <c r="P4066" s="243"/>
      <c r="Q4066" s="243"/>
    </row>
    <row r="4067" spans="2:17">
      <c r="B4067" s="243"/>
      <c r="C4067" s="243"/>
      <c r="D4067" s="279"/>
      <c r="E4067" s="243"/>
      <c r="F4067" s="243"/>
      <c r="G4067" s="243"/>
      <c r="H4067" s="243"/>
      <c r="I4067" s="243"/>
      <c r="J4067" s="243"/>
      <c r="K4067" s="243"/>
      <c r="L4067" s="243"/>
      <c r="M4067" s="243"/>
      <c r="N4067" s="243"/>
      <c r="O4067" s="243"/>
      <c r="P4067" s="243"/>
      <c r="Q4067" s="243"/>
    </row>
    <row r="4068" spans="2:17">
      <c r="B4068" s="243"/>
      <c r="C4068" s="243"/>
      <c r="D4068" s="279"/>
      <c r="E4068" s="243"/>
      <c r="F4068" s="243"/>
      <c r="G4068" s="243"/>
      <c r="H4068" s="243"/>
      <c r="I4068" s="243"/>
      <c r="J4068" s="243"/>
      <c r="K4068" s="243"/>
      <c r="L4068" s="243"/>
      <c r="M4068" s="243"/>
      <c r="N4068" s="243"/>
      <c r="O4068" s="243"/>
      <c r="P4068" s="243"/>
      <c r="Q4068" s="243"/>
    </row>
    <row r="4069" spans="2:17">
      <c r="B4069" s="243"/>
      <c r="C4069" s="243"/>
      <c r="D4069" s="279"/>
      <c r="E4069" s="243"/>
      <c r="F4069" s="243"/>
      <c r="G4069" s="243"/>
      <c r="H4069" s="243"/>
      <c r="I4069" s="243"/>
      <c r="J4069" s="243"/>
      <c r="K4069" s="243"/>
      <c r="L4069" s="243"/>
      <c r="M4069" s="243"/>
      <c r="N4069" s="243"/>
      <c r="O4069" s="243"/>
      <c r="P4069" s="243"/>
      <c r="Q4069" s="243"/>
    </row>
    <row r="4070" spans="2:17">
      <c r="B4070" s="243"/>
      <c r="C4070" s="243"/>
      <c r="D4070" s="279"/>
      <c r="E4070" s="243"/>
      <c r="F4070" s="243"/>
      <c r="G4070" s="243"/>
      <c r="H4070" s="243"/>
      <c r="I4070" s="243"/>
      <c r="J4070" s="243"/>
      <c r="K4070" s="243"/>
      <c r="L4070" s="243"/>
      <c r="M4070" s="243"/>
      <c r="N4070" s="243"/>
      <c r="O4070" s="243"/>
      <c r="P4070" s="243"/>
      <c r="Q4070" s="243"/>
    </row>
    <row r="4071" spans="2:17">
      <c r="B4071" s="243"/>
      <c r="C4071" s="243"/>
      <c r="D4071" s="279"/>
      <c r="E4071" s="243"/>
      <c r="F4071" s="243"/>
      <c r="G4071" s="243"/>
      <c r="H4071" s="243"/>
      <c r="I4071" s="243"/>
      <c r="J4071" s="243"/>
      <c r="K4071" s="243"/>
      <c r="L4071" s="243"/>
      <c r="M4071" s="243"/>
      <c r="N4071" s="243"/>
      <c r="O4071" s="243"/>
      <c r="P4071" s="243"/>
      <c r="Q4071" s="243"/>
    </row>
    <row r="4072" spans="2:17">
      <c r="B4072" s="243"/>
      <c r="C4072" s="243"/>
      <c r="D4072" s="279"/>
      <c r="E4072" s="243"/>
      <c r="F4072" s="243"/>
      <c r="G4072" s="243"/>
      <c r="H4072" s="243"/>
      <c r="I4072" s="243"/>
      <c r="J4072" s="243"/>
      <c r="K4072" s="243"/>
      <c r="L4072" s="243"/>
      <c r="M4072" s="243"/>
      <c r="N4072" s="243"/>
      <c r="O4072" s="243"/>
      <c r="P4072" s="243"/>
      <c r="Q4072" s="243"/>
    </row>
    <row r="4073" spans="2:17">
      <c r="B4073" s="243"/>
      <c r="C4073" s="243"/>
      <c r="D4073" s="279"/>
      <c r="E4073" s="243"/>
      <c r="F4073" s="243"/>
      <c r="G4073" s="243"/>
      <c r="H4073" s="243"/>
      <c r="I4073" s="243"/>
      <c r="J4073" s="243"/>
      <c r="K4073" s="243"/>
      <c r="L4073" s="243"/>
      <c r="M4073" s="243"/>
      <c r="N4073" s="243"/>
      <c r="O4073" s="243"/>
      <c r="P4073" s="243"/>
      <c r="Q4073" s="243"/>
    </row>
    <row r="4074" spans="2:17">
      <c r="B4074" s="243"/>
      <c r="C4074" s="243"/>
      <c r="D4074" s="279"/>
      <c r="E4074" s="243"/>
      <c r="F4074" s="243"/>
      <c r="G4074" s="243"/>
      <c r="H4074" s="243"/>
      <c r="I4074" s="243"/>
      <c r="J4074" s="243"/>
      <c r="K4074" s="243"/>
      <c r="L4074" s="243"/>
      <c r="M4074" s="243"/>
      <c r="N4074" s="243"/>
      <c r="O4074" s="243"/>
      <c r="P4074" s="243"/>
      <c r="Q4074" s="243"/>
    </row>
    <row r="4075" spans="2:17">
      <c r="B4075" s="243"/>
      <c r="C4075" s="243"/>
      <c r="D4075" s="279"/>
      <c r="E4075" s="243"/>
      <c r="F4075" s="243"/>
      <c r="G4075" s="243"/>
      <c r="H4075" s="243"/>
      <c r="I4075" s="243"/>
      <c r="J4075" s="243"/>
      <c r="K4075" s="243"/>
      <c r="L4075" s="243"/>
      <c r="M4075" s="243"/>
      <c r="N4075" s="243"/>
      <c r="O4075" s="243"/>
      <c r="P4075" s="243"/>
      <c r="Q4075" s="243"/>
    </row>
    <row r="4076" spans="2:17">
      <c r="B4076" s="243"/>
      <c r="C4076" s="243"/>
      <c r="D4076" s="279"/>
      <c r="E4076" s="243"/>
      <c r="F4076" s="243"/>
      <c r="G4076" s="243"/>
      <c r="H4076" s="243"/>
      <c r="I4076" s="243"/>
      <c r="J4076" s="243"/>
      <c r="K4076" s="243"/>
      <c r="L4076" s="243"/>
      <c r="M4076" s="243"/>
      <c r="N4076" s="243"/>
      <c r="O4076" s="243"/>
      <c r="P4076" s="243"/>
      <c r="Q4076" s="243"/>
    </row>
    <row r="4077" spans="2:17">
      <c r="B4077" s="243"/>
      <c r="C4077" s="243"/>
      <c r="D4077" s="279"/>
      <c r="E4077" s="243"/>
      <c r="F4077" s="243"/>
      <c r="G4077" s="243"/>
      <c r="H4077" s="243"/>
      <c r="I4077" s="243"/>
      <c r="J4077" s="243"/>
      <c r="K4077" s="243"/>
      <c r="L4077" s="243"/>
      <c r="M4077" s="243"/>
      <c r="N4077" s="243"/>
      <c r="O4077" s="243"/>
      <c r="P4077" s="243"/>
      <c r="Q4077" s="243"/>
    </row>
    <row r="4078" spans="2:17">
      <c r="B4078" s="243"/>
      <c r="C4078" s="243"/>
      <c r="D4078" s="279"/>
      <c r="E4078" s="243"/>
      <c r="F4078" s="243"/>
      <c r="G4078" s="243"/>
      <c r="H4078" s="243"/>
      <c r="I4078" s="243"/>
      <c r="J4078" s="243"/>
      <c r="K4078" s="243"/>
      <c r="L4078" s="243"/>
      <c r="M4078" s="243"/>
      <c r="N4078" s="243"/>
      <c r="O4078" s="243"/>
      <c r="P4078" s="243"/>
      <c r="Q4078" s="243"/>
    </row>
    <row r="4079" spans="2:17">
      <c r="B4079" s="243"/>
      <c r="C4079" s="243"/>
      <c r="D4079" s="279"/>
      <c r="E4079" s="243"/>
      <c r="F4079" s="243"/>
      <c r="G4079" s="243"/>
      <c r="H4079" s="243"/>
      <c r="I4079" s="243"/>
      <c r="J4079" s="243"/>
      <c r="K4079" s="243"/>
      <c r="L4079" s="243"/>
      <c r="M4079" s="243"/>
      <c r="N4079" s="243"/>
      <c r="O4079" s="243"/>
      <c r="P4079" s="243"/>
      <c r="Q4079" s="243"/>
    </row>
    <row r="4080" spans="2:17">
      <c r="B4080" s="243"/>
      <c r="C4080" s="243"/>
      <c r="D4080" s="279"/>
      <c r="E4080" s="243"/>
      <c r="F4080" s="243"/>
      <c r="G4080" s="243"/>
      <c r="H4080" s="243"/>
      <c r="I4080" s="243"/>
      <c r="J4080" s="243"/>
      <c r="K4080" s="243"/>
      <c r="L4080" s="243"/>
      <c r="M4080" s="243"/>
      <c r="N4080" s="243"/>
      <c r="O4080" s="243"/>
      <c r="P4080" s="243"/>
      <c r="Q4080" s="243"/>
    </row>
    <row r="4081" spans="2:17">
      <c r="B4081" s="243"/>
      <c r="C4081" s="243"/>
      <c r="D4081" s="279"/>
      <c r="E4081" s="243"/>
      <c r="F4081" s="243"/>
      <c r="G4081" s="243"/>
      <c r="H4081" s="243"/>
      <c r="I4081" s="243"/>
      <c r="J4081" s="243"/>
      <c r="K4081" s="243"/>
      <c r="L4081" s="243"/>
      <c r="M4081" s="243"/>
      <c r="N4081" s="243"/>
      <c r="O4081" s="243"/>
      <c r="P4081" s="243"/>
      <c r="Q4081" s="243"/>
    </row>
    <row r="4082" spans="2:17">
      <c r="B4082" s="243"/>
      <c r="C4082" s="243"/>
      <c r="D4082" s="279"/>
      <c r="E4082" s="243"/>
      <c r="F4082" s="243"/>
      <c r="G4082" s="243"/>
      <c r="H4082" s="243"/>
      <c r="I4082" s="243"/>
      <c r="J4082" s="243"/>
      <c r="K4082" s="243"/>
      <c r="L4082" s="243"/>
      <c r="M4082" s="243"/>
      <c r="N4082" s="243"/>
      <c r="O4082" s="243"/>
      <c r="P4082" s="243"/>
      <c r="Q4082" s="243"/>
    </row>
    <row r="4083" spans="2:17">
      <c r="B4083" s="243"/>
      <c r="C4083" s="243"/>
      <c r="D4083" s="279"/>
      <c r="E4083" s="243"/>
      <c r="F4083" s="243"/>
      <c r="G4083" s="243"/>
      <c r="H4083" s="243"/>
      <c r="I4083" s="243"/>
      <c r="J4083" s="243"/>
      <c r="K4083" s="243"/>
      <c r="L4083" s="243"/>
      <c r="M4083" s="243"/>
      <c r="N4083" s="243"/>
      <c r="O4083" s="243"/>
      <c r="P4083" s="243"/>
      <c r="Q4083" s="243"/>
    </row>
    <row r="4084" spans="2:17">
      <c r="B4084" s="243"/>
      <c r="C4084" s="243"/>
      <c r="D4084" s="279"/>
      <c r="E4084" s="243"/>
      <c r="F4084" s="243"/>
      <c r="G4084" s="243"/>
      <c r="H4084" s="243"/>
      <c r="I4084" s="243"/>
      <c r="J4084" s="243"/>
      <c r="K4084" s="243"/>
      <c r="L4084" s="243"/>
      <c r="M4084" s="243"/>
      <c r="N4084" s="243"/>
      <c r="O4084" s="243"/>
      <c r="P4084" s="243"/>
      <c r="Q4084" s="243"/>
    </row>
    <row r="4085" spans="2:17">
      <c r="B4085" s="243"/>
      <c r="C4085" s="243"/>
      <c r="D4085" s="279"/>
      <c r="E4085" s="243"/>
      <c r="F4085" s="243"/>
      <c r="G4085" s="243"/>
      <c r="H4085" s="243"/>
      <c r="I4085" s="243"/>
      <c r="J4085" s="243"/>
      <c r="K4085" s="243"/>
      <c r="L4085" s="243"/>
      <c r="M4085" s="243"/>
      <c r="N4085" s="243"/>
      <c r="O4085" s="243"/>
      <c r="P4085" s="243"/>
      <c r="Q4085" s="243"/>
    </row>
    <row r="4086" spans="2:17">
      <c r="B4086" s="243"/>
      <c r="C4086" s="243"/>
      <c r="D4086" s="279"/>
      <c r="E4086" s="243"/>
      <c r="F4086" s="243"/>
      <c r="G4086" s="243"/>
      <c r="H4086" s="243"/>
      <c r="I4086" s="243"/>
      <c r="J4086" s="243"/>
      <c r="K4086" s="243"/>
      <c r="L4086" s="243"/>
      <c r="M4086" s="243"/>
      <c r="N4086" s="243"/>
      <c r="O4086" s="243"/>
      <c r="P4086" s="243"/>
      <c r="Q4086" s="243"/>
    </row>
    <row r="4087" spans="2:17">
      <c r="B4087" s="243"/>
      <c r="C4087" s="243"/>
      <c r="D4087" s="279"/>
      <c r="E4087" s="243"/>
      <c r="F4087" s="243"/>
      <c r="G4087" s="243"/>
      <c r="H4087" s="243"/>
      <c r="I4087" s="243"/>
      <c r="J4087" s="243"/>
      <c r="K4087" s="243"/>
      <c r="L4087" s="243"/>
      <c r="M4087" s="243"/>
      <c r="N4087" s="243"/>
      <c r="O4087" s="243"/>
      <c r="P4087" s="243"/>
      <c r="Q4087" s="243"/>
    </row>
    <row r="4088" spans="2:17">
      <c r="B4088" s="243"/>
      <c r="C4088" s="243"/>
      <c r="D4088" s="279"/>
      <c r="E4088" s="243"/>
      <c r="F4088" s="243"/>
      <c r="G4088" s="243"/>
      <c r="H4088" s="243"/>
      <c r="I4088" s="243"/>
      <c r="J4088" s="243"/>
      <c r="K4088" s="243"/>
      <c r="L4088" s="243"/>
      <c r="M4088" s="243"/>
      <c r="N4088" s="243"/>
      <c r="O4088" s="243"/>
      <c r="P4088" s="243"/>
      <c r="Q4088" s="243"/>
    </row>
    <row r="4089" spans="2:17">
      <c r="B4089" s="243"/>
      <c r="C4089" s="243"/>
      <c r="D4089" s="279"/>
      <c r="E4089" s="243"/>
      <c r="F4089" s="243"/>
      <c r="G4089" s="243"/>
      <c r="H4089" s="243"/>
      <c r="I4089" s="243"/>
      <c r="J4089" s="243"/>
      <c r="K4089" s="243"/>
      <c r="L4089" s="243"/>
      <c r="M4089" s="243"/>
      <c r="N4089" s="243"/>
      <c r="O4089" s="243"/>
      <c r="P4089" s="243"/>
      <c r="Q4089" s="243"/>
    </row>
    <row r="4090" spans="2:17">
      <c r="B4090" s="243"/>
      <c r="C4090" s="243"/>
      <c r="D4090" s="279"/>
      <c r="E4090" s="243"/>
      <c r="F4090" s="243"/>
      <c r="G4090" s="243"/>
      <c r="H4090" s="243"/>
      <c r="I4090" s="243"/>
      <c r="J4090" s="243"/>
      <c r="K4090" s="243"/>
      <c r="L4090" s="243"/>
      <c r="M4090" s="243"/>
      <c r="N4090" s="243"/>
      <c r="O4090" s="243"/>
      <c r="P4090" s="243"/>
      <c r="Q4090" s="243"/>
    </row>
    <row r="4091" spans="2:17">
      <c r="B4091" s="243"/>
      <c r="C4091" s="243"/>
      <c r="D4091" s="279"/>
      <c r="E4091" s="243"/>
      <c r="F4091" s="243"/>
      <c r="G4091" s="243"/>
      <c r="H4091" s="243"/>
      <c r="I4091" s="243"/>
      <c r="J4091" s="243"/>
      <c r="K4091" s="243"/>
      <c r="L4091" s="243"/>
      <c r="M4091" s="243"/>
      <c r="N4091" s="243"/>
      <c r="O4091" s="243"/>
      <c r="P4091" s="243"/>
      <c r="Q4091" s="243"/>
    </row>
    <row r="4092" spans="2:17">
      <c r="B4092" s="243"/>
      <c r="C4092" s="243"/>
      <c r="D4092" s="279"/>
      <c r="E4092" s="243"/>
      <c r="F4092" s="243"/>
      <c r="G4092" s="243"/>
      <c r="H4092" s="243"/>
      <c r="I4092" s="243"/>
      <c r="J4092" s="243"/>
      <c r="K4092" s="243"/>
      <c r="L4092" s="243"/>
      <c r="M4092" s="243"/>
      <c r="N4092" s="243"/>
      <c r="O4092" s="243"/>
      <c r="P4092" s="243"/>
      <c r="Q4092" s="243"/>
    </row>
    <row r="4093" spans="2:17">
      <c r="B4093" s="243"/>
      <c r="C4093" s="243"/>
      <c r="D4093" s="279"/>
      <c r="E4093" s="243"/>
      <c r="F4093" s="243"/>
      <c r="G4093" s="243"/>
      <c r="H4093" s="243"/>
      <c r="I4093" s="243"/>
      <c r="J4093" s="243"/>
      <c r="K4093" s="243"/>
      <c r="L4093" s="243"/>
      <c r="M4093" s="243"/>
      <c r="N4093" s="243"/>
      <c r="O4093" s="243"/>
      <c r="P4093" s="243"/>
      <c r="Q4093" s="243"/>
    </row>
    <row r="4094" spans="2:17">
      <c r="B4094" s="243"/>
      <c r="C4094" s="243"/>
      <c r="D4094" s="279"/>
      <c r="E4094" s="243"/>
      <c r="F4094" s="243"/>
      <c r="G4094" s="243"/>
      <c r="H4094" s="243"/>
      <c r="I4094" s="243"/>
      <c r="J4094" s="243"/>
      <c r="K4094" s="243"/>
      <c r="L4094" s="243"/>
      <c r="M4094" s="243"/>
      <c r="N4094" s="243"/>
      <c r="O4094" s="243"/>
      <c r="P4094" s="243"/>
      <c r="Q4094" s="243"/>
    </row>
    <row r="4095" spans="2:17">
      <c r="B4095" s="243"/>
      <c r="C4095" s="243"/>
      <c r="D4095" s="279"/>
      <c r="E4095" s="243"/>
      <c r="F4095" s="243"/>
      <c r="G4095" s="243"/>
      <c r="H4095" s="243"/>
      <c r="I4095" s="243"/>
      <c r="J4095" s="243"/>
      <c r="K4095" s="243"/>
      <c r="L4095" s="243"/>
      <c r="M4095" s="243"/>
      <c r="N4095" s="243"/>
      <c r="O4095" s="243"/>
      <c r="P4095" s="243"/>
      <c r="Q4095" s="243"/>
    </row>
    <row r="4096" spans="2:17">
      <c r="B4096" s="243"/>
      <c r="C4096" s="243"/>
      <c r="D4096" s="279"/>
      <c r="E4096" s="243"/>
      <c r="F4096" s="243"/>
      <c r="G4096" s="243"/>
      <c r="H4096" s="243"/>
      <c r="I4096" s="243"/>
      <c r="J4096" s="243"/>
      <c r="K4096" s="243"/>
      <c r="L4096" s="243"/>
      <c r="M4096" s="243"/>
      <c r="N4096" s="243"/>
      <c r="O4096" s="243"/>
      <c r="P4096" s="243"/>
      <c r="Q4096" s="243"/>
    </row>
    <row r="4097" spans="2:17">
      <c r="B4097" s="243"/>
      <c r="C4097" s="243"/>
      <c r="D4097" s="279"/>
      <c r="E4097" s="243"/>
      <c r="F4097" s="243"/>
      <c r="G4097" s="243"/>
      <c r="H4097" s="243"/>
      <c r="I4097" s="243"/>
      <c r="J4097" s="243"/>
      <c r="K4097" s="243"/>
      <c r="L4097" s="243"/>
      <c r="M4097" s="243"/>
      <c r="N4097" s="243"/>
      <c r="O4097" s="243"/>
      <c r="P4097" s="243"/>
      <c r="Q4097" s="243"/>
    </row>
    <row r="4098" spans="2:17">
      <c r="B4098" s="243"/>
      <c r="C4098" s="243"/>
      <c r="D4098" s="279"/>
      <c r="E4098" s="243"/>
      <c r="F4098" s="243"/>
      <c r="G4098" s="243"/>
      <c r="H4098" s="243"/>
      <c r="I4098" s="243"/>
      <c r="J4098" s="243"/>
      <c r="K4098" s="243"/>
      <c r="L4098" s="243"/>
      <c r="M4098" s="243"/>
      <c r="N4098" s="243"/>
      <c r="O4098" s="243"/>
      <c r="P4098" s="243"/>
      <c r="Q4098" s="243"/>
    </row>
    <row r="4099" spans="2:17">
      <c r="B4099" s="243"/>
      <c r="C4099" s="243"/>
      <c r="D4099" s="279"/>
      <c r="E4099" s="243"/>
      <c r="F4099" s="243"/>
      <c r="G4099" s="243"/>
      <c r="H4099" s="243"/>
      <c r="I4099" s="243"/>
      <c r="J4099" s="243"/>
      <c r="K4099" s="243"/>
      <c r="L4099" s="243"/>
      <c r="M4099" s="243"/>
      <c r="N4099" s="243"/>
      <c r="O4099" s="243"/>
      <c r="P4099" s="243"/>
      <c r="Q4099" s="243"/>
    </row>
    <row r="4100" spans="2:17">
      <c r="B4100" s="243"/>
      <c r="C4100" s="243"/>
      <c r="D4100" s="279"/>
      <c r="E4100" s="243"/>
      <c r="F4100" s="243"/>
      <c r="G4100" s="243"/>
      <c r="H4100" s="243"/>
      <c r="I4100" s="243"/>
      <c r="J4100" s="243"/>
      <c r="K4100" s="243"/>
      <c r="L4100" s="243"/>
      <c r="M4100" s="243"/>
      <c r="N4100" s="243"/>
      <c r="O4100" s="243"/>
      <c r="P4100" s="243"/>
      <c r="Q4100" s="243"/>
    </row>
    <row r="4101" spans="2:17">
      <c r="B4101" s="243"/>
      <c r="C4101" s="243"/>
      <c r="D4101" s="279"/>
      <c r="E4101" s="243"/>
      <c r="F4101" s="243"/>
      <c r="G4101" s="243"/>
      <c r="H4101" s="243"/>
      <c r="I4101" s="243"/>
      <c r="J4101" s="243"/>
      <c r="K4101" s="243"/>
      <c r="L4101" s="243"/>
      <c r="M4101" s="243"/>
      <c r="N4101" s="243"/>
      <c r="O4101" s="243"/>
      <c r="P4101" s="243"/>
      <c r="Q4101" s="243"/>
    </row>
    <row r="4102" spans="2:17">
      <c r="B4102" s="243"/>
      <c r="C4102" s="243"/>
      <c r="D4102" s="279"/>
      <c r="E4102" s="243"/>
      <c r="F4102" s="243"/>
      <c r="G4102" s="243"/>
      <c r="H4102" s="243"/>
      <c r="I4102" s="243"/>
      <c r="J4102" s="243"/>
      <c r="K4102" s="243"/>
      <c r="L4102" s="243"/>
      <c r="M4102" s="243"/>
      <c r="N4102" s="243"/>
      <c r="O4102" s="243"/>
      <c r="P4102" s="243"/>
      <c r="Q4102" s="243"/>
    </row>
    <row r="4103" spans="2:17">
      <c r="B4103" s="243"/>
      <c r="C4103" s="243"/>
      <c r="D4103" s="279"/>
      <c r="E4103" s="243"/>
      <c r="F4103" s="243"/>
      <c r="G4103" s="243"/>
      <c r="H4103" s="243"/>
      <c r="I4103" s="243"/>
      <c r="J4103" s="243"/>
      <c r="K4103" s="243"/>
      <c r="L4103" s="243"/>
      <c r="M4103" s="243"/>
      <c r="N4103" s="243"/>
      <c r="O4103" s="243"/>
      <c r="P4103" s="243"/>
      <c r="Q4103" s="243"/>
    </row>
    <row r="4104" spans="2:17">
      <c r="B4104" s="243"/>
      <c r="C4104" s="243"/>
      <c r="D4104" s="279"/>
      <c r="E4104" s="243"/>
      <c r="F4104" s="243"/>
      <c r="G4104" s="243"/>
      <c r="H4104" s="243"/>
      <c r="I4104" s="243"/>
      <c r="J4104" s="243"/>
      <c r="K4104" s="243"/>
      <c r="L4104" s="243"/>
      <c r="M4104" s="243"/>
      <c r="N4104" s="243"/>
      <c r="O4104" s="243"/>
      <c r="P4104" s="243"/>
      <c r="Q4104" s="243"/>
    </row>
    <row r="4105" spans="2:17">
      <c r="B4105" s="243"/>
      <c r="C4105" s="243"/>
      <c r="D4105" s="279"/>
      <c r="E4105" s="243"/>
      <c r="F4105" s="243"/>
      <c r="G4105" s="243"/>
      <c r="H4105" s="243"/>
      <c r="I4105" s="243"/>
      <c r="J4105" s="243"/>
      <c r="K4105" s="243"/>
      <c r="L4105" s="243"/>
      <c r="M4105" s="243"/>
      <c r="N4105" s="243"/>
      <c r="O4105" s="243"/>
      <c r="P4105" s="243"/>
      <c r="Q4105" s="243"/>
    </row>
    <row r="4106" spans="2:17">
      <c r="B4106" s="243"/>
      <c r="C4106" s="243"/>
      <c r="D4106" s="279"/>
      <c r="E4106" s="243"/>
      <c r="F4106" s="243"/>
      <c r="G4106" s="243"/>
      <c r="H4106" s="243"/>
      <c r="I4106" s="243"/>
      <c r="J4106" s="243"/>
      <c r="K4106" s="243"/>
      <c r="L4106" s="243"/>
      <c r="M4106" s="243"/>
      <c r="N4106" s="243"/>
      <c r="O4106" s="243"/>
      <c r="P4106" s="243"/>
      <c r="Q4106" s="243"/>
    </row>
    <row r="4107" spans="2:17">
      <c r="B4107" s="243"/>
      <c r="C4107" s="243"/>
      <c r="D4107" s="279"/>
      <c r="E4107" s="243"/>
      <c r="F4107" s="243"/>
      <c r="G4107" s="243"/>
      <c r="H4107" s="243"/>
      <c r="I4107" s="243"/>
      <c r="J4107" s="243"/>
      <c r="K4107" s="243"/>
      <c r="L4107" s="243"/>
      <c r="M4107" s="243"/>
      <c r="N4107" s="243"/>
      <c r="O4107" s="243"/>
      <c r="P4107" s="243"/>
      <c r="Q4107" s="243"/>
    </row>
    <row r="4108" spans="2:17">
      <c r="B4108" s="243"/>
      <c r="C4108" s="243"/>
      <c r="D4108" s="279"/>
      <c r="E4108" s="243"/>
      <c r="F4108" s="243"/>
      <c r="G4108" s="243"/>
      <c r="H4108" s="243"/>
      <c r="I4108" s="243"/>
      <c r="J4108" s="243"/>
      <c r="K4108" s="243"/>
      <c r="L4108" s="243"/>
      <c r="M4108" s="243"/>
      <c r="N4108" s="243"/>
      <c r="O4108" s="243"/>
      <c r="P4108" s="243"/>
      <c r="Q4108" s="243"/>
    </row>
    <row r="4109" spans="2:17">
      <c r="B4109" s="243"/>
      <c r="C4109" s="243"/>
      <c r="D4109" s="279"/>
      <c r="E4109" s="243"/>
      <c r="F4109" s="243"/>
      <c r="G4109" s="243"/>
      <c r="H4109" s="243"/>
      <c r="I4109" s="243"/>
      <c r="J4109" s="243"/>
      <c r="K4109" s="243"/>
      <c r="L4109" s="243"/>
      <c r="M4109" s="243"/>
      <c r="N4109" s="243"/>
      <c r="O4109" s="243"/>
      <c r="P4109" s="243"/>
      <c r="Q4109" s="243"/>
    </row>
    <row r="4110" spans="2:17">
      <c r="B4110" s="243"/>
      <c r="C4110" s="243"/>
      <c r="D4110" s="279"/>
      <c r="E4110" s="243"/>
      <c r="F4110" s="243"/>
      <c r="G4110" s="243"/>
      <c r="H4110" s="243"/>
      <c r="I4110" s="243"/>
      <c r="J4110" s="243"/>
      <c r="K4110" s="243"/>
      <c r="L4110" s="243"/>
      <c r="M4110" s="243"/>
      <c r="N4110" s="243"/>
      <c r="O4110" s="243"/>
      <c r="P4110" s="243"/>
      <c r="Q4110" s="243"/>
    </row>
    <row r="4111" spans="2:17">
      <c r="B4111" s="243"/>
      <c r="C4111" s="243"/>
      <c r="D4111" s="279"/>
      <c r="E4111" s="243"/>
      <c r="F4111" s="243"/>
      <c r="G4111" s="243"/>
      <c r="H4111" s="243"/>
      <c r="I4111" s="243"/>
      <c r="J4111" s="243"/>
      <c r="K4111" s="243"/>
      <c r="L4111" s="243"/>
      <c r="M4111" s="243"/>
      <c r="N4111" s="243"/>
      <c r="O4111" s="243"/>
      <c r="P4111" s="243"/>
      <c r="Q4111" s="243"/>
    </row>
    <row r="4112" spans="2:17">
      <c r="B4112" s="243"/>
      <c r="C4112" s="243"/>
      <c r="D4112" s="279"/>
      <c r="E4112" s="243"/>
      <c r="F4112" s="243"/>
      <c r="G4112" s="243"/>
      <c r="H4112" s="243"/>
      <c r="I4112" s="243"/>
      <c r="J4112" s="243"/>
      <c r="K4112" s="243"/>
      <c r="L4112" s="243"/>
      <c r="M4112" s="243"/>
      <c r="N4112" s="243"/>
      <c r="O4112" s="243"/>
      <c r="P4112" s="243"/>
      <c r="Q4112" s="243"/>
    </row>
    <row r="4113" spans="2:17">
      <c r="B4113" s="243"/>
      <c r="C4113" s="243"/>
      <c r="D4113" s="279"/>
      <c r="E4113" s="243"/>
      <c r="F4113" s="243"/>
      <c r="G4113" s="243"/>
      <c r="H4113" s="243"/>
      <c r="I4113" s="243"/>
      <c r="J4113" s="243"/>
      <c r="K4113" s="243"/>
      <c r="L4113" s="243"/>
      <c r="M4113" s="243"/>
      <c r="N4113" s="243"/>
      <c r="O4113" s="243"/>
      <c r="P4113" s="243"/>
      <c r="Q4113" s="243"/>
    </row>
    <row r="4114" spans="2:17">
      <c r="B4114" s="243"/>
      <c r="C4114" s="243"/>
      <c r="D4114" s="279"/>
      <c r="E4114" s="243"/>
      <c r="F4114" s="243"/>
      <c r="G4114" s="243"/>
      <c r="H4114" s="243"/>
      <c r="I4114" s="243"/>
      <c r="J4114" s="243"/>
      <c r="K4114" s="243"/>
      <c r="L4114" s="243"/>
      <c r="M4114" s="243"/>
      <c r="N4114" s="243"/>
      <c r="O4114" s="243"/>
      <c r="P4114" s="243"/>
      <c r="Q4114" s="243"/>
    </row>
    <row r="4115" spans="2:17">
      <c r="B4115" s="243"/>
      <c r="C4115" s="243"/>
      <c r="D4115" s="279"/>
      <c r="E4115" s="243"/>
      <c r="F4115" s="243"/>
      <c r="G4115" s="243"/>
      <c r="H4115" s="243"/>
      <c r="I4115" s="243"/>
      <c r="J4115" s="243"/>
      <c r="K4115" s="243"/>
      <c r="L4115" s="243"/>
      <c r="M4115" s="243"/>
      <c r="N4115" s="243"/>
      <c r="O4115" s="243"/>
      <c r="P4115" s="243"/>
      <c r="Q4115" s="243"/>
    </row>
    <row r="4116" spans="2:17">
      <c r="B4116" s="243"/>
      <c r="C4116" s="243"/>
      <c r="D4116" s="279"/>
      <c r="E4116" s="243"/>
      <c r="F4116" s="243"/>
      <c r="G4116" s="243"/>
      <c r="H4116" s="243"/>
      <c r="I4116" s="243"/>
      <c r="J4116" s="243"/>
      <c r="K4116" s="243"/>
      <c r="L4116" s="243"/>
      <c r="M4116" s="243"/>
      <c r="N4116" s="243"/>
      <c r="O4116" s="243"/>
      <c r="P4116" s="243"/>
      <c r="Q4116" s="243"/>
    </row>
    <row r="4117" spans="2:17">
      <c r="B4117" s="243"/>
      <c r="C4117" s="243"/>
      <c r="D4117" s="279"/>
      <c r="E4117" s="243"/>
      <c r="F4117" s="243"/>
      <c r="G4117" s="243"/>
      <c r="H4117" s="243"/>
      <c r="I4117" s="243"/>
      <c r="J4117" s="243"/>
      <c r="K4117" s="243"/>
      <c r="L4117" s="243"/>
      <c r="M4117" s="243"/>
      <c r="N4117" s="243"/>
      <c r="O4117" s="243"/>
      <c r="P4117" s="243"/>
      <c r="Q4117" s="243"/>
    </row>
    <row r="4118" spans="2:17">
      <c r="B4118" s="243"/>
      <c r="C4118" s="243"/>
      <c r="D4118" s="279"/>
      <c r="E4118" s="243"/>
      <c r="F4118" s="243"/>
      <c r="G4118" s="243"/>
      <c r="H4118" s="243"/>
      <c r="I4118" s="243"/>
      <c r="J4118" s="243"/>
      <c r="K4118" s="243"/>
      <c r="L4118" s="243"/>
      <c r="M4118" s="243"/>
      <c r="N4118" s="243"/>
      <c r="O4118" s="243"/>
      <c r="P4118" s="243"/>
      <c r="Q4118" s="243"/>
    </row>
    <row r="4119" spans="2:17">
      <c r="B4119" s="243"/>
      <c r="C4119" s="243"/>
      <c r="D4119" s="279"/>
      <c r="E4119" s="243"/>
      <c r="F4119" s="243"/>
      <c r="G4119" s="243"/>
      <c r="H4119" s="243"/>
      <c r="I4119" s="243"/>
      <c r="J4119" s="243"/>
      <c r="K4119" s="243"/>
      <c r="L4119" s="243"/>
      <c r="M4119" s="243"/>
      <c r="N4119" s="243"/>
      <c r="O4119" s="243"/>
      <c r="P4119" s="243"/>
      <c r="Q4119" s="243"/>
    </row>
    <row r="4120" spans="2:17">
      <c r="B4120" s="243"/>
      <c r="C4120" s="243"/>
      <c r="D4120" s="279"/>
      <c r="E4120" s="243"/>
      <c r="F4120" s="243"/>
      <c r="G4120" s="243"/>
      <c r="H4120" s="243"/>
      <c r="I4120" s="243"/>
      <c r="J4120" s="243"/>
      <c r="K4120" s="243"/>
      <c r="L4120" s="243"/>
      <c r="M4120" s="243"/>
      <c r="N4120" s="243"/>
      <c r="O4120" s="243"/>
      <c r="P4120" s="243"/>
      <c r="Q4120" s="243"/>
    </row>
    <row r="4121" spans="2:17">
      <c r="B4121" s="243"/>
      <c r="C4121" s="243"/>
      <c r="D4121" s="279"/>
      <c r="E4121" s="243"/>
      <c r="F4121" s="243"/>
      <c r="G4121" s="243"/>
      <c r="H4121" s="243"/>
      <c r="I4121" s="243"/>
      <c r="J4121" s="243"/>
      <c r="K4121" s="243"/>
      <c r="L4121" s="243"/>
      <c r="M4121" s="243"/>
      <c r="N4121" s="243"/>
      <c r="O4121" s="243"/>
      <c r="P4121" s="243"/>
      <c r="Q4121" s="243"/>
    </row>
    <row r="4122" spans="2:17">
      <c r="B4122" s="243"/>
      <c r="C4122" s="243"/>
      <c r="D4122" s="279"/>
      <c r="E4122" s="243"/>
      <c r="F4122" s="243"/>
      <c r="G4122" s="243"/>
      <c r="H4122" s="243"/>
      <c r="I4122" s="243"/>
      <c r="J4122" s="243"/>
      <c r="K4122" s="243"/>
      <c r="L4122" s="243"/>
      <c r="M4122" s="243"/>
      <c r="N4122" s="243"/>
      <c r="O4122" s="243"/>
      <c r="P4122" s="243"/>
      <c r="Q4122" s="243"/>
    </row>
    <row r="4123" spans="2:17">
      <c r="B4123" s="243"/>
      <c r="C4123" s="243"/>
      <c r="D4123" s="279"/>
      <c r="E4123" s="243"/>
      <c r="F4123" s="243"/>
      <c r="G4123" s="243"/>
      <c r="H4123" s="243"/>
      <c r="I4123" s="243"/>
      <c r="J4123" s="243"/>
      <c r="K4123" s="243"/>
      <c r="L4123" s="243"/>
      <c r="M4123" s="243"/>
      <c r="N4123" s="243"/>
      <c r="O4123" s="243"/>
      <c r="P4123" s="243"/>
      <c r="Q4123" s="243"/>
    </row>
    <row r="4124" spans="2:17">
      <c r="B4124" s="243"/>
      <c r="C4124" s="243"/>
      <c r="D4124" s="279"/>
      <c r="E4124" s="243"/>
      <c r="F4124" s="243"/>
      <c r="G4124" s="243"/>
      <c r="H4124" s="243"/>
      <c r="I4124" s="243"/>
      <c r="J4124" s="243"/>
      <c r="K4124" s="243"/>
      <c r="L4124" s="243"/>
      <c r="M4124" s="243"/>
      <c r="N4124" s="243"/>
      <c r="O4124" s="243"/>
      <c r="P4124" s="243"/>
      <c r="Q4124" s="243"/>
    </row>
    <row r="4125" spans="2:17">
      <c r="B4125" s="243"/>
      <c r="C4125" s="243"/>
      <c r="D4125" s="279"/>
      <c r="E4125" s="243"/>
      <c r="F4125" s="243"/>
      <c r="G4125" s="243"/>
      <c r="H4125" s="243"/>
      <c r="I4125" s="243"/>
      <c r="J4125" s="243"/>
      <c r="K4125" s="243"/>
      <c r="L4125" s="243"/>
      <c r="M4125" s="243"/>
      <c r="N4125" s="243"/>
      <c r="O4125" s="243"/>
      <c r="P4125" s="243"/>
      <c r="Q4125" s="243"/>
    </row>
    <row r="4126" spans="2:17">
      <c r="B4126" s="243"/>
      <c r="C4126" s="243"/>
      <c r="D4126" s="279"/>
      <c r="E4126" s="243"/>
      <c r="F4126" s="243"/>
      <c r="G4126" s="243"/>
      <c r="H4126" s="243"/>
      <c r="I4126" s="243"/>
      <c r="J4126" s="243"/>
      <c r="K4126" s="243"/>
      <c r="L4126" s="243"/>
      <c r="M4126" s="243"/>
      <c r="N4126" s="243"/>
      <c r="O4126" s="243"/>
      <c r="P4126" s="243"/>
      <c r="Q4126" s="243"/>
    </row>
    <row r="4127" spans="2:17">
      <c r="B4127" s="243"/>
      <c r="C4127" s="243"/>
      <c r="D4127" s="279"/>
      <c r="E4127" s="243"/>
      <c r="F4127" s="243"/>
      <c r="G4127" s="243"/>
      <c r="H4127" s="243"/>
      <c r="I4127" s="243"/>
      <c r="J4127" s="243"/>
      <c r="K4127" s="243"/>
      <c r="L4127" s="243"/>
      <c r="M4127" s="243"/>
      <c r="N4127" s="243"/>
      <c r="O4127" s="243"/>
      <c r="P4127" s="243"/>
      <c r="Q4127" s="243"/>
    </row>
    <row r="4128" spans="2:17">
      <c r="B4128" s="243"/>
      <c r="C4128" s="243"/>
      <c r="D4128" s="279"/>
      <c r="E4128" s="243"/>
      <c r="F4128" s="243"/>
      <c r="G4128" s="243"/>
      <c r="H4128" s="243"/>
      <c r="I4128" s="243"/>
      <c r="J4128" s="243"/>
      <c r="K4128" s="243"/>
      <c r="L4128" s="243"/>
      <c r="M4128" s="243"/>
      <c r="N4128" s="243"/>
      <c r="O4128" s="243"/>
      <c r="P4128" s="243"/>
      <c r="Q4128" s="243"/>
    </row>
    <row r="4129" spans="2:17">
      <c r="B4129" s="243"/>
      <c r="C4129" s="243"/>
      <c r="D4129" s="279"/>
      <c r="E4129" s="243"/>
      <c r="F4129" s="243"/>
      <c r="G4129" s="243"/>
      <c r="H4129" s="243"/>
      <c r="I4129" s="243"/>
      <c r="J4129" s="243"/>
      <c r="K4129" s="243"/>
      <c r="L4129" s="243"/>
      <c r="M4129" s="243"/>
      <c r="N4129" s="243"/>
      <c r="O4129" s="243"/>
      <c r="P4129" s="243"/>
      <c r="Q4129" s="243"/>
    </row>
    <row r="4130" spans="2:17">
      <c r="B4130" s="243"/>
      <c r="C4130" s="243"/>
      <c r="D4130" s="279"/>
      <c r="E4130" s="243"/>
      <c r="F4130" s="243"/>
      <c r="G4130" s="243"/>
      <c r="H4130" s="243"/>
      <c r="I4130" s="243"/>
      <c r="J4130" s="243"/>
      <c r="K4130" s="243"/>
      <c r="L4130" s="243"/>
      <c r="M4130" s="243"/>
      <c r="N4130" s="243"/>
      <c r="O4130" s="243"/>
      <c r="P4130" s="243"/>
      <c r="Q4130" s="243"/>
    </row>
    <row r="4131" spans="2:17">
      <c r="B4131" s="243"/>
      <c r="C4131" s="243"/>
      <c r="D4131" s="279"/>
      <c r="E4131" s="243"/>
      <c r="F4131" s="243"/>
      <c r="G4131" s="243"/>
      <c r="H4131" s="243"/>
      <c r="I4131" s="243"/>
      <c r="J4131" s="243"/>
      <c r="K4131" s="243"/>
      <c r="L4131" s="243"/>
      <c r="M4131" s="243"/>
      <c r="N4131" s="243"/>
      <c r="O4131" s="243"/>
      <c r="P4131" s="243"/>
      <c r="Q4131" s="243"/>
    </row>
    <row r="4132" spans="2:17">
      <c r="B4132" s="243"/>
      <c r="C4132" s="243"/>
      <c r="D4132" s="279"/>
      <c r="E4132" s="243"/>
      <c r="F4132" s="243"/>
      <c r="G4132" s="243"/>
      <c r="H4132" s="243"/>
      <c r="I4132" s="243"/>
      <c r="J4132" s="243"/>
      <c r="K4132" s="243"/>
      <c r="L4132" s="243"/>
      <c r="M4132" s="243"/>
      <c r="N4132" s="243"/>
      <c r="O4132" s="243"/>
      <c r="P4132" s="243"/>
      <c r="Q4132" s="243"/>
    </row>
    <row r="4133" spans="2:17">
      <c r="B4133" s="243"/>
      <c r="C4133" s="243"/>
      <c r="D4133" s="279"/>
      <c r="E4133" s="243"/>
      <c r="F4133" s="243"/>
      <c r="G4133" s="243"/>
      <c r="H4133" s="243"/>
      <c r="I4133" s="243"/>
      <c r="J4133" s="243"/>
      <c r="K4133" s="243"/>
      <c r="L4133" s="243"/>
      <c r="M4133" s="243"/>
      <c r="N4133" s="243"/>
      <c r="O4133" s="243"/>
      <c r="P4133" s="243"/>
      <c r="Q4133" s="243"/>
    </row>
    <row r="4134" spans="2:17">
      <c r="B4134" s="243"/>
      <c r="C4134" s="243"/>
      <c r="D4134" s="279"/>
      <c r="E4134" s="243"/>
      <c r="F4134" s="243"/>
      <c r="G4134" s="243"/>
      <c r="H4134" s="243"/>
      <c r="I4134" s="243"/>
      <c r="J4134" s="243"/>
      <c r="K4134" s="243"/>
      <c r="L4134" s="243"/>
      <c r="M4134" s="243"/>
      <c r="N4134" s="243"/>
      <c r="O4134" s="243"/>
      <c r="P4134" s="243"/>
      <c r="Q4134" s="243"/>
    </row>
    <row r="4135" spans="2:17">
      <c r="B4135" s="243"/>
      <c r="C4135" s="243"/>
      <c r="D4135" s="279"/>
      <c r="E4135" s="243"/>
      <c r="F4135" s="243"/>
      <c r="G4135" s="243"/>
      <c r="H4135" s="243"/>
      <c r="I4135" s="243"/>
      <c r="J4135" s="243"/>
      <c r="K4135" s="243"/>
      <c r="L4135" s="243"/>
      <c r="M4135" s="243"/>
      <c r="N4135" s="243"/>
      <c r="O4135" s="243"/>
      <c r="P4135" s="243"/>
      <c r="Q4135" s="243"/>
    </row>
    <row r="4136" spans="2:17">
      <c r="B4136" s="243"/>
      <c r="C4136" s="243"/>
      <c r="D4136" s="279"/>
      <c r="E4136" s="243"/>
      <c r="F4136" s="243"/>
      <c r="G4136" s="243"/>
      <c r="H4136" s="243"/>
      <c r="I4136" s="243"/>
      <c r="J4136" s="243"/>
      <c r="K4136" s="243"/>
      <c r="L4136" s="243"/>
      <c r="M4136" s="243"/>
      <c r="N4136" s="243"/>
      <c r="O4136" s="243"/>
      <c r="P4136" s="243"/>
      <c r="Q4136" s="243"/>
    </row>
    <row r="4137" spans="2:17">
      <c r="B4137" s="243"/>
      <c r="C4137" s="243"/>
      <c r="D4137" s="279"/>
      <c r="E4137" s="243"/>
      <c r="F4137" s="243"/>
      <c r="G4137" s="243"/>
      <c r="H4137" s="243"/>
      <c r="I4137" s="243"/>
      <c r="J4137" s="243"/>
      <c r="K4137" s="243"/>
      <c r="L4137" s="243"/>
      <c r="M4137" s="243"/>
      <c r="N4137" s="243"/>
      <c r="O4137" s="243"/>
      <c r="P4137" s="243"/>
      <c r="Q4137" s="243"/>
    </row>
    <row r="4138" spans="2:17">
      <c r="B4138" s="243"/>
      <c r="C4138" s="243"/>
      <c r="D4138" s="279"/>
      <c r="E4138" s="243"/>
      <c r="F4138" s="243"/>
      <c r="G4138" s="243"/>
      <c r="H4138" s="243"/>
      <c r="I4138" s="243"/>
      <c r="J4138" s="243"/>
      <c r="K4138" s="243"/>
      <c r="L4138" s="243"/>
      <c r="M4138" s="243"/>
      <c r="N4138" s="243"/>
      <c r="O4138" s="243"/>
      <c r="P4138" s="243"/>
      <c r="Q4138" s="243"/>
    </row>
    <row r="4139" spans="2:17">
      <c r="B4139" s="243"/>
      <c r="C4139" s="243"/>
      <c r="D4139" s="279"/>
      <c r="E4139" s="243"/>
      <c r="F4139" s="243"/>
      <c r="G4139" s="243"/>
      <c r="H4139" s="243"/>
      <c r="I4139" s="243"/>
      <c r="J4139" s="243"/>
      <c r="K4139" s="243"/>
      <c r="L4139" s="243"/>
      <c r="M4139" s="243"/>
      <c r="N4139" s="243"/>
      <c r="O4139" s="243"/>
      <c r="P4139" s="243"/>
      <c r="Q4139" s="243"/>
    </row>
    <row r="4140" spans="2:17">
      <c r="B4140" s="243"/>
      <c r="C4140" s="243"/>
      <c r="D4140" s="279"/>
      <c r="E4140" s="243"/>
      <c r="F4140" s="243"/>
      <c r="G4140" s="243"/>
      <c r="H4140" s="243"/>
      <c r="I4140" s="243"/>
      <c r="J4140" s="243"/>
      <c r="K4140" s="243"/>
      <c r="L4140" s="243"/>
      <c r="M4140" s="243"/>
      <c r="N4140" s="243"/>
      <c r="O4140" s="243"/>
      <c r="P4140" s="243"/>
      <c r="Q4140" s="243"/>
    </row>
    <row r="4141" spans="2:17">
      <c r="B4141" s="243"/>
      <c r="C4141" s="243"/>
      <c r="D4141" s="279"/>
      <c r="E4141" s="243"/>
      <c r="F4141" s="243"/>
      <c r="G4141" s="243"/>
      <c r="H4141" s="243"/>
      <c r="I4141" s="243"/>
      <c r="J4141" s="243"/>
      <c r="K4141" s="243"/>
      <c r="L4141" s="243"/>
      <c r="M4141" s="243"/>
      <c r="N4141" s="243"/>
      <c r="O4141" s="243"/>
      <c r="P4141" s="243"/>
      <c r="Q4141" s="243"/>
    </row>
    <row r="4142" spans="2:17">
      <c r="B4142" s="243"/>
      <c r="C4142" s="243"/>
      <c r="D4142" s="279"/>
      <c r="E4142" s="243"/>
      <c r="F4142" s="243"/>
      <c r="G4142" s="243"/>
      <c r="H4142" s="243"/>
      <c r="I4142" s="243"/>
      <c r="J4142" s="243"/>
      <c r="K4142" s="243"/>
      <c r="L4142" s="243"/>
      <c r="M4142" s="243"/>
      <c r="N4142" s="243"/>
      <c r="O4142" s="243"/>
      <c r="P4142" s="243"/>
      <c r="Q4142" s="243"/>
    </row>
    <row r="4143" spans="2:17">
      <c r="B4143" s="243"/>
      <c r="C4143" s="243"/>
      <c r="D4143" s="279"/>
      <c r="E4143" s="243"/>
      <c r="F4143" s="243"/>
      <c r="G4143" s="243"/>
      <c r="H4143" s="243"/>
      <c r="I4143" s="243"/>
      <c r="J4143" s="243"/>
      <c r="K4143" s="243"/>
      <c r="L4143" s="243"/>
      <c r="M4143" s="243"/>
      <c r="N4143" s="243"/>
      <c r="O4143" s="243"/>
      <c r="P4143" s="243"/>
      <c r="Q4143" s="243"/>
    </row>
    <row r="4144" spans="2:17">
      <c r="B4144" s="243"/>
      <c r="C4144" s="243"/>
      <c r="D4144" s="279"/>
      <c r="E4144" s="243"/>
      <c r="F4144" s="243"/>
      <c r="G4144" s="243"/>
      <c r="H4144" s="243"/>
      <c r="I4144" s="243"/>
      <c r="J4144" s="243"/>
      <c r="K4144" s="243"/>
      <c r="L4144" s="243"/>
      <c r="M4144" s="243"/>
      <c r="N4144" s="243"/>
      <c r="O4144" s="243"/>
      <c r="P4144" s="243"/>
      <c r="Q4144" s="243"/>
    </row>
    <row r="4145" spans="2:17">
      <c r="B4145" s="243"/>
      <c r="C4145" s="243"/>
      <c r="D4145" s="279"/>
      <c r="E4145" s="243"/>
      <c r="F4145" s="243"/>
      <c r="G4145" s="243"/>
      <c r="H4145" s="243"/>
      <c r="I4145" s="243"/>
      <c r="J4145" s="243"/>
      <c r="K4145" s="243"/>
      <c r="L4145" s="243"/>
      <c r="M4145" s="243"/>
      <c r="N4145" s="243"/>
      <c r="O4145" s="243"/>
      <c r="P4145" s="243"/>
      <c r="Q4145" s="243"/>
    </row>
    <row r="4146" spans="2:17">
      <c r="B4146" s="243"/>
      <c r="C4146" s="243"/>
      <c r="D4146" s="279"/>
      <c r="E4146" s="243"/>
      <c r="F4146" s="243"/>
      <c r="G4146" s="243"/>
      <c r="H4146" s="243"/>
      <c r="I4146" s="243"/>
      <c r="J4146" s="243"/>
      <c r="K4146" s="243"/>
      <c r="L4146" s="243"/>
      <c r="M4146" s="243"/>
      <c r="N4146" s="243"/>
      <c r="O4146" s="243"/>
      <c r="P4146" s="243"/>
      <c r="Q4146" s="243"/>
    </row>
    <row r="4147" spans="2:17">
      <c r="B4147" s="243"/>
      <c r="C4147" s="243"/>
      <c r="D4147" s="279"/>
      <c r="E4147" s="243"/>
      <c r="F4147" s="243"/>
      <c r="G4147" s="243"/>
      <c r="H4147" s="243"/>
      <c r="I4147" s="243"/>
      <c r="J4147" s="243"/>
      <c r="K4147" s="243"/>
      <c r="L4147" s="243"/>
      <c r="M4147" s="243"/>
      <c r="N4147" s="243"/>
      <c r="O4147" s="243"/>
      <c r="P4147" s="243"/>
      <c r="Q4147" s="243"/>
    </row>
    <row r="4148" spans="2:17">
      <c r="B4148" s="243"/>
      <c r="C4148" s="243"/>
      <c r="D4148" s="279"/>
      <c r="E4148" s="243"/>
      <c r="F4148" s="243"/>
      <c r="G4148" s="243"/>
      <c r="H4148" s="243"/>
      <c r="I4148" s="243"/>
      <c r="J4148" s="243"/>
      <c r="K4148" s="243"/>
      <c r="L4148" s="243"/>
      <c r="M4148" s="243"/>
      <c r="N4148" s="243"/>
      <c r="O4148" s="243"/>
      <c r="P4148" s="243"/>
      <c r="Q4148" s="243"/>
    </row>
    <row r="4149" spans="2:17">
      <c r="B4149" s="243"/>
      <c r="C4149" s="243"/>
      <c r="D4149" s="279"/>
      <c r="E4149" s="243"/>
      <c r="F4149" s="243"/>
      <c r="G4149" s="243"/>
      <c r="H4149" s="243"/>
      <c r="I4149" s="243"/>
      <c r="J4149" s="243"/>
      <c r="K4149" s="243"/>
      <c r="L4149" s="243"/>
      <c r="M4149" s="243"/>
      <c r="N4149" s="243"/>
      <c r="O4149" s="243"/>
      <c r="P4149" s="243"/>
      <c r="Q4149" s="243"/>
    </row>
    <row r="4150" spans="2:17">
      <c r="B4150" s="243"/>
      <c r="C4150" s="243"/>
      <c r="D4150" s="279"/>
      <c r="E4150" s="243"/>
      <c r="F4150" s="243"/>
      <c r="G4150" s="243"/>
      <c r="H4150" s="243"/>
      <c r="I4150" s="243"/>
      <c r="J4150" s="243"/>
      <c r="K4150" s="243"/>
      <c r="L4150" s="243"/>
      <c r="M4150" s="243"/>
      <c r="N4150" s="243"/>
      <c r="O4150" s="243"/>
      <c r="P4150" s="243"/>
      <c r="Q4150" s="243"/>
    </row>
    <row r="4151" spans="2:17">
      <c r="B4151" s="243"/>
      <c r="C4151" s="243"/>
      <c r="D4151" s="279"/>
      <c r="E4151" s="243"/>
      <c r="F4151" s="243"/>
      <c r="G4151" s="243"/>
      <c r="H4151" s="243"/>
      <c r="I4151" s="243"/>
      <c r="J4151" s="243"/>
      <c r="K4151" s="243"/>
      <c r="L4151" s="243"/>
      <c r="M4151" s="243"/>
      <c r="N4151" s="243"/>
      <c r="O4151" s="243"/>
      <c r="P4151" s="243"/>
      <c r="Q4151" s="243"/>
    </row>
    <row r="4152" spans="2:17">
      <c r="B4152" s="243"/>
      <c r="C4152" s="243"/>
      <c r="D4152" s="279"/>
      <c r="E4152" s="243"/>
      <c r="F4152" s="243"/>
      <c r="G4152" s="243"/>
      <c r="H4152" s="243"/>
      <c r="I4152" s="243"/>
      <c r="J4152" s="243"/>
      <c r="K4152" s="243"/>
      <c r="L4152" s="243"/>
      <c r="M4152" s="243"/>
      <c r="N4152" s="243"/>
      <c r="O4152" s="243"/>
      <c r="P4152" s="243"/>
      <c r="Q4152" s="243"/>
    </row>
    <row r="4153" spans="2:17">
      <c r="B4153" s="243"/>
      <c r="C4153" s="243"/>
      <c r="D4153" s="279"/>
      <c r="E4153" s="243"/>
      <c r="F4153" s="243"/>
      <c r="G4153" s="243"/>
      <c r="H4153" s="243"/>
      <c r="I4153" s="243"/>
      <c r="J4153" s="243"/>
      <c r="K4153" s="243"/>
      <c r="L4153" s="243"/>
      <c r="M4153" s="243"/>
      <c r="N4153" s="243"/>
      <c r="O4153" s="243"/>
      <c r="P4153" s="243"/>
      <c r="Q4153" s="243"/>
    </row>
    <row r="4154" spans="2:17">
      <c r="B4154" s="243"/>
      <c r="C4154" s="243"/>
      <c r="D4154" s="279"/>
      <c r="E4154" s="243"/>
      <c r="F4154" s="243"/>
      <c r="G4154" s="243"/>
      <c r="H4154" s="243"/>
      <c r="I4154" s="243"/>
      <c r="J4154" s="243"/>
      <c r="K4154" s="243"/>
      <c r="L4154" s="243"/>
      <c r="M4154" s="243"/>
      <c r="N4154" s="243"/>
      <c r="O4154" s="243"/>
      <c r="P4154" s="243"/>
      <c r="Q4154" s="243"/>
    </row>
    <row r="4155" spans="2:17">
      <c r="B4155" s="243"/>
      <c r="C4155" s="243"/>
      <c r="D4155" s="279"/>
      <c r="E4155" s="243"/>
      <c r="F4155" s="243"/>
      <c r="G4155" s="243"/>
      <c r="H4155" s="243"/>
      <c r="I4155" s="243"/>
      <c r="J4155" s="243"/>
      <c r="K4155" s="243"/>
      <c r="L4155" s="243"/>
      <c r="M4155" s="243"/>
      <c r="N4155" s="243"/>
      <c r="O4155" s="243"/>
      <c r="P4155" s="243"/>
      <c r="Q4155" s="243"/>
    </row>
    <row r="4156" spans="2:17">
      <c r="B4156" s="243"/>
      <c r="C4156" s="243"/>
      <c r="D4156" s="279"/>
      <c r="E4156" s="243"/>
      <c r="F4156" s="243"/>
      <c r="G4156" s="243"/>
      <c r="H4156" s="243"/>
      <c r="I4156" s="243"/>
      <c r="J4156" s="243"/>
      <c r="K4156" s="243"/>
      <c r="L4156" s="243"/>
      <c r="M4156" s="243"/>
      <c r="N4156" s="243"/>
      <c r="O4156" s="243"/>
      <c r="P4156" s="243"/>
      <c r="Q4156" s="243"/>
    </row>
    <row r="4157" spans="2:17">
      <c r="B4157" s="243"/>
      <c r="C4157" s="243"/>
      <c r="D4157" s="279"/>
      <c r="E4157" s="243"/>
      <c r="F4157" s="243"/>
      <c r="G4157" s="243"/>
      <c r="H4157" s="243"/>
      <c r="I4157" s="243"/>
      <c r="J4157" s="243"/>
      <c r="K4157" s="243"/>
      <c r="L4157" s="243"/>
      <c r="M4157" s="243"/>
      <c r="N4157" s="243"/>
      <c r="O4157" s="243"/>
      <c r="P4157" s="243"/>
      <c r="Q4157" s="243"/>
    </row>
    <row r="4158" spans="2:17">
      <c r="B4158" s="243"/>
      <c r="C4158" s="243"/>
      <c r="D4158" s="279"/>
      <c r="E4158" s="243"/>
      <c r="F4158" s="243"/>
      <c r="G4158" s="243"/>
      <c r="H4158" s="243"/>
      <c r="I4158" s="243"/>
      <c r="J4158" s="243"/>
      <c r="K4158" s="243"/>
      <c r="L4158" s="243"/>
      <c r="M4158" s="243"/>
      <c r="N4158" s="243"/>
      <c r="O4158" s="243"/>
      <c r="P4158" s="243"/>
      <c r="Q4158" s="243"/>
    </row>
    <row r="4159" spans="2:17">
      <c r="B4159" s="243"/>
      <c r="C4159" s="243"/>
      <c r="D4159" s="279"/>
      <c r="E4159" s="243"/>
      <c r="F4159" s="243"/>
      <c r="G4159" s="243"/>
      <c r="H4159" s="243"/>
      <c r="I4159" s="243"/>
      <c r="J4159" s="243"/>
      <c r="K4159" s="243"/>
      <c r="L4159" s="243"/>
      <c r="M4159" s="243"/>
      <c r="N4159" s="243"/>
      <c r="O4159" s="243"/>
      <c r="P4159" s="243"/>
      <c r="Q4159" s="243"/>
    </row>
    <row r="4160" spans="2:17">
      <c r="B4160" s="243"/>
      <c r="C4160" s="243"/>
      <c r="D4160" s="279"/>
      <c r="E4160" s="243"/>
      <c r="F4160" s="243"/>
      <c r="G4160" s="243"/>
      <c r="H4160" s="243"/>
      <c r="I4160" s="243"/>
      <c r="J4160" s="243"/>
      <c r="K4160" s="243"/>
      <c r="L4160" s="243"/>
      <c r="M4160" s="243"/>
      <c r="N4160" s="243"/>
      <c r="O4160" s="243"/>
      <c r="P4160" s="243"/>
      <c r="Q4160" s="243"/>
    </row>
    <row r="4161" spans="2:17">
      <c r="B4161" s="243"/>
      <c r="C4161" s="243"/>
      <c r="D4161" s="279"/>
      <c r="E4161" s="243"/>
      <c r="F4161" s="243"/>
      <c r="G4161" s="243"/>
      <c r="H4161" s="243"/>
      <c r="I4161" s="243"/>
      <c r="J4161" s="243"/>
      <c r="K4161" s="243"/>
      <c r="L4161" s="243"/>
      <c r="M4161" s="243"/>
      <c r="N4161" s="243"/>
      <c r="O4161" s="243"/>
      <c r="P4161" s="243"/>
      <c r="Q4161" s="243"/>
    </row>
    <row r="4162" spans="2:17">
      <c r="B4162" s="243"/>
      <c r="C4162" s="243"/>
      <c r="D4162" s="279"/>
      <c r="E4162" s="243"/>
      <c r="F4162" s="243"/>
      <c r="G4162" s="243"/>
      <c r="H4162" s="243"/>
      <c r="I4162" s="243"/>
      <c r="J4162" s="243"/>
      <c r="K4162" s="243"/>
      <c r="L4162" s="243"/>
      <c r="M4162" s="243"/>
      <c r="N4162" s="243"/>
      <c r="O4162" s="243"/>
      <c r="P4162" s="243"/>
      <c r="Q4162" s="243"/>
    </row>
    <row r="4163" spans="2:17">
      <c r="B4163" s="243"/>
      <c r="C4163" s="243"/>
      <c r="D4163" s="279"/>
      <c r="E4163" s="243"/>
      <c r="F4163" s="243"/>
      <c r="G4163" s="243"/>
      <c r="H4163" s="243"/>
      <c r="I4163" s="243"/>
      <c r="J4163" s="243"/>
      <c r="K4163" s="243"/>
      <c r="L4163" s="243"/>
      <c r="M4163" s="243"/>
      <c r="N4163" s="243"/>
      <c r="O4163" s="243"/>
      <c r="P4163" s="243"/>
      <c r="Q4163" s="243"/>
    </row>
    <row r="4164" spans="2:17">
      <c r="B4164" s="243"/>
      <c r="C4164" s="243"/>
      <c r="D4164" s="279"/>
      <c r="E4164" s="243"/>
      <c r="F4164" s="243"/>
      <c r="G4164" s="243"/>
      <c r="H4164" s="243"/>
      <c r="I4164" s="243"/>
      <c r="J4164" s="243"/>
      <c r="K4164" s="243"/>
      <c r="L4164" s="243"/>
      <c r="M4164" s="243"/>
      <c r="N4164" s="243"/>
      <c r="O4164" s="243"/>
      <c r="P4164" s="243"/>
      <c r="Q4164" s="243"/>
    </row>
    <row r="4165" spans="2:17">
      <c r="B4165" s="243"/>
      <c r="C4165" s="243"/>
      <c r="D4165" s="279"/>
      <c r="E4165" s="243"/>
      <c r="F4165" s="243"/>
      <c r="G4165" s="243"/>
      <c r="H4165" s="243"/>
      <c r="I4165" s="243"/>
      <c r="J4165" s="243"/>
      <c r="K4165" s="243"/>
      <c r="L4165" s="243"/>
      <c r="M4165" s="243"/>
      <c r="N4165" s="243"/>
      <c r="O4165" s="243"/>
      <c r="P4165" s="243"/>
      <c r="Q4165" s="243"/>
    </row>
    <row r="4166" spans="2:17">
      <c r="B4166" s="243"/>
      <c r="C4166" s="243"/>
      <c r="D4166" s="279"/>
      <c r="E4166" s="243"/>
      <c r="F4166" s="243"/>
      <c r="G4166" s="243"/>
      <c r="H4166" s="243"/>
      <c r="I4166" s="243"/>
      <c r="J4166" s="243"/>
      <c r="K4166" s="243"/>
      <c r="L4166" s="243"/>
      <c r="M4166" s="243"/>
      <c r="N4166" s="243"/>
      <c r="O4166" s="243"/>
      <c r="P4166" s="243"/>
      <c r="Q4166" s="243"/>
    </row>
    <row r="4167" spans="2:17">
      <c r="B4167" s="243"/>
      <c r="C4167" s="243"/>
      <c r="D4167" s="279"/>
      <c r="E4167" s="243"/>
      <c r="F4167" s="243"/>
      <c r="G4167" s="243"/>
      <c r="H4167" s="243"/>
      <c r="I4167" s="243"/>
      <c r="J4167" s="243"/>
      <c r="K4167" s="243"/>
      <c r="L4167" s="243"/>
      <c r="M4167" s="243"/>
      <c r="N4167" s="243"/>
      <c r="O4167" s="243"/>
      <c r="P4167" s="243"/>
      <c r="Q4167" s="243"/>
    </row>
    <row r="4168" spans="2:17">
      <c r="B4168" s="243"/>
      <c r="C4168" s="243"/>
      <c r="D4168" s="279"/>
      <c r="E4168" s="243"/>
      <c r="F4168" s="243"/>
      <c r="G4168" s="243"/>
      <c r="H4168" s="243"/>
      <c r="I4168" s="243"/>
      <c r="J4168" s="243"/>
      <c r="K4168" s="243"/>
      <c r="L4168" s="243"/>
      <c r="M4168" s="243"/>
      <c r="N4168" s="243"/>
      <c r="O4168" s="243"/>
      <c r="P4168" s="243"/>
      <c r="Q4168" s="243"/>
    </row>
    <row r="4169" spans="2:17">
      <c r="B4169" s="243"/>
      <c r="C4169" s="243"/>
      <c r="D4169" s="279"/>
      <c r="E4169" s="243"/>
      <c r="F4169" s="243"/>
      <c r="G4169" s="243"/>
      <c r="H4169" s="243"/>
      <c r="I4169" s="243"/>
      <c r="J4169" s="243"/>
      <c r="K4169" s="243"/>
      <c r="L4169" s="243"/>
      <c r="M4169" s="243"/>
      <c r="N4169" s="243"/>
      <c r="O4169" s="243"/>
      <c r="P4169" s="243"/>
      <c r="Q4169" s="243"/>
    </row>
    <row r="4170" spans="2:17">
      <c r="B4170" s="243"/>
      <c r="C4170" s="243"/>
      <c r="D4170" s="279"/>
      <c r="E4170" s="243"/>
      <c r="F4170" s="243"/>
      <c r="G4170" s="243"/>
      <c r="H4170" s="243"/>
      <c r="I4170" s="243"/>
      <c r="J4170" s="243"/>
      <c r="K4170" s="243"/>
      <c r="L4170" s="243"/>
      <c r="M4170" s="243"/>
      <c r="N4170" s="243"/>
      <c r="O4170" s="243"/>
      <c r="P4170" s="243"/>
      <c r="Q4170" s="243"/>
    </row>
    <row r="4171" spans="2:17">
      <c r="B4171" s="243"/>
      <c r="C4171" s="243"/>
      <c r="D4171" s="279"/>
      <c r="E4171" s="243"/>
      <c r="F4171" s="243"/>
      <c r="G4171" s="243"/>
      <c r="H4171" s="243"/>
      <c r="I4171" s="243"/>
      <c r="J4171" s="243"/>
      <c r="K4171" s="243"/>
      <c r="L4171" s="243"/>
      <c r="M4171" s="243"/>
      <c r="N4171" s="243"/>
      <c r="O4171" s="243"/>
      <c r="P4171" s="243"/>
      <c r="Q4171" s="243"/>
    </row>
    <row r="4172" spans="2:17">
      <c r="B4172" s="243"/>
      <c r="C4172" s="243"/>
      <c r="D4172" s="279"/>
      <c r="E4172" s="243"/>
      <c r="F4172" s="243"/>
      <c r="G4172" s="243"/>
      <c r="H4172" s="243"/>
      <c r="I4172" s="243"/>
      <c r="J4172" s="243"/>
      <c r="K4172" s="243"/>
      <c r="L4172" s="243"/>
      <c r="M4172" s="243"/>
      <c r="N4172" s="243"/>
      <c r="O4172" s="243"/>
      <c r="P4172" s="243"/>
      <c r="Q4172" s="243"/>
    </row>
    <row r="4173" spans="2:17">
      <c r="B4173" s="243"/>
      <c r="C4173" s="243"/>
      <c r="D4173" s="279"/>
      <c r="E4173" s="243"/>
      <c r="F4173" s="243"/>
      <c r="G4173" s="243"/>
      <c r="H4173" s="243"/>
      <c r="I4173" s="243"/>
      <c r="J4173" s="243"/>
      <c r="K4173" s="243"/>
      <c r="L4173" s="243"/>
      <c r="M4173" s="243"/>
      <c r="N4173" s="243"/>
      <c r="O4173" s="243"/>
      <c r="P4173" s="243"/>
      <c r="Q4173" s="243"/>
    </row>
    <row r="4174" spans="2:17">
      <c r="B4174" s="243"/>
      <c r="C4174" s="243"/>
      <c r="D4174" s="279"/>
      <c r="E4174" s="243"/>
      <c r="F4174" s="243"/>
      <c r="G4174" s="243"/>
      <c r="H4174" s="243"/>
      <c r="I4174" s="243"/>
      <c r="J4174" s="243"/>
      <c r="K4174" s="243"/>
      <c r="L4174" s="243"/>
      <c r="M4174" s="243"/>
      <c r="N4174" s="243"/>
      <c r="O4174" s="243"/>
      <c r="P4174" s="243"/>
      <c r="Q4174" s="243"/>
    </row>
    <row r="4175" spans="2:17">
      <c r="B4175" s="243"/>
      <c r="C4175" s="243"/>
      <c r="D4175" s="279"/>
      <c r="E4175" s="243"/>
      <c r="F4175" s="243"/>
      <c r="G4175" s="243"/>
      <c r="H4175" s="243"/>
      <c r="I4175" s="243"/>
      <c r="J4175" s="243"/>
      <c r="K4175" s="243"/>
      <c r="L4175" s="243"/>
      <c r="M4175" s="243"/>
      <c r="N4175" s="243"/>
      <c r="O4175" s="243"/>
      <c r="P4175" s="243"/>
      <c r="Q4175" s="243"/>
    </row>
    <row r="4176" spans="2:17">
      <c r="B4176" s="243"/>
      <c r="C4176" s="243"/>
      <c r="D4176" s="279"/>
      <c r="E4176" s="243"/>
      <c r="F4176" s="243"/>
      <c r="G4176" s="243"/>
      <c r="H4176" s="243"/>
      <c r="I4176" s="243"/>
      <c r="J4176" s="243"/>
      <c r="K4176" s="243"/>
      <c r="L4176" s="243"/>
      <c r="M4176" s="243"/>
      <c r="N4176" s="243"/>
      <c r="O4176" s="243"/>
      <c r="P4176" s="243"/>
      <c r="Q4176" s="243"/>
    </row>
    <row r="4177" spans="2:17">
      <c r="B4177" s="243"/>
      <c r="C4177" s="243"/>
      <c r="D4177" s="279"/>
      <c r="E4177" s="243"/>
      <c r="F4177" s="243"/>
      <c r="G4177" s="243"/>
      <c r="H4177" s="243"/>
      <c r="I4177" s="243"/>
      <c r="J4177" s="243"/>
      <c r="K4177" s="243"/>
      <c r="L4177" s="243"/>
      <c r="M4177" s="243"/>
      <c r="N4177" s="243"/>
      <c r="O4177" s="243"/>
      <c r="P4177" s="243"/>
      <c r="Q4177" s="243"/>
    </row>
    <row r="4178" spans="2:17">
      <c r="B4178" s="243"/>
      <c r="C4178" s="243"/>
      <c r="D4178" s="279"/>
      <c r="E4178" s="243"/>
      <c r="F4178" s="243"/>
      <c r="G4178" s="243"/>
      <c r="H4178" s="243"/>
      <c r="I4178" s="243"/>
      <c r="J4178" s="243"/>
      <c r="K4178" s="243"/>
      <c r="L4178" s="243"/>
      <c r="M4178" s="243"/>
      <c r="N4178" s="243"/>
      <c r="O4178" s="243"/>
      <c r="P4178" s="243"/>
      <c r="Q4178" s="243"/>
    </row>
    <row r="4179" spans="2:17">
      <c r="B4179" s="243"/>
      <c r="C4179" s="243"/>
      <c r="D4179" s="279"/>
      <c r="E4179" s="243"/>
      <c r="F4179" s="243"/>
      <c r="G4179" s="243"/>
      <c r="H4179" s="243"/>
      <c r="I4179" s="243"/>
      <c r="J4179" s="243"/>
      <c r="K4179" s="243"/>
      <c r="L4179" s="243"/>
      <c r="M4179" s="243"/>
      <c r="N4179" s="243"/>
      <c r="O4179" s="243"/>
      <c r="P4179" s="243"/>
      <c r="Q4179" s="243"/>
    </row>
    <row r="4180" spans="2:17">
      <c r="B4180" s="243"/>
      <c r="C4180" s="243"/>
      <c r="D4180" s="279"/>
      <c r="E4180" s="243"/>
      <c r="F4180" s="243"/>
      <c r="G4180" s="243"/>
      <c r="H4180" s="243"/>
      <c r="I4180" s="243"/>
      <c r="J4180" s="243"/>
      <c r="K4180" s="243"/>
      <c r="L4180" s="243"/>
      <c r="M4180" s="243"/>
      <c r="N4180" s="243"/>
      <c r="O4180" s="243"/>
      <c r="P4180" s="243"/>
      <c r="Q4180" s="243"/>
    </row>
    <row r="4181" spans="2:17">
      <c r="B4181" s="243"/>
      <c r="C4181" s="243"/>
      <c r="D4181" s="279"/>
      <c r="E4181" s="243"/>
      <c r="F4181" s="243"/>
      <c r="G4181" s="243"/>
      <c r="H4181" s="243"/>
      <c r="I4181" s="243"/>
      <c r="J4181" s="243"/>
      <c r="K4181" s="243"/>
      <c r="L4181" s="243"/>
      <c r="M4181" s="243"/>
      <c r="N4181" s="243"/>
      <c r="O4181" s="243"/>
      <c r="P4181" s="243"/>
      <c r="Q4181" s="243"/>
    </row>
    <row r="4182" spans="2:17">
      <c r="B4182" s="243"/>
      <c r="C4182" s="243"/>
      <c r="D4182" s="279"/>
      <c r="E4182" s="243"/>
      <c r="F4182" s="243"/>
      <c r="G4182" s="243"/>
      <c r="H4182" s="243"/>
      <c r="I4182" s="243"/>
      <c r="J4182" s="243"/>
      <c r="K4182" s="243"/>
      <c r="L4182" s="243"/>
      <c r="M4182" s="243"/>
      <c r="N4182" s="243"/>
      <c r="O4182" s="243"/>
      <c r="P4182" s="243"/>
      <c r="Q4182" s="243"/>
    </row>
    <row r="4183" spans="2:17">
      <c r="B4183" s="243"/>
      <c r="C4183" s="243"/>
      <c r="D4183" s="279"/>
      <c r="E4183" s="243"/>
      <c r="F4183" s="243"/>
      <c r="G4183" s="243"/>
      <c r="H4183" s="243"/>
      <c r="I4183" s="243"/>
      <c r="J4183" s="243"/>
      <c r="K4183" s="243"/>
      <c r="L4183" s="243"/>
      <c r="M4183" s="243"/>
      <c r="N4183" s="243"/>
      <c r="O4183" s="243"/>
      <c r="P4183" s="243"/>
      <c r="Q4183" s="243"/>
    </row>
    <row r="4184" spans="2:17">
      <c r="B4184" s="243"/>
      <c r="C4184" s="243"/>
      <c r="D4184" s="279"/>
      <c r="E4184" s="243"/>
      <c r="F4184" s="243"/>
      <c r="G4184" s="243"/>
      <c r="H4184" s="243"/>
      <c r="I4184" s="243"/>
      <c r="J4184" s="243"/>
      <c r="K4184" s="243"/>
      <c r="L4184" s="243"/>
      <c r="M4184" s="243"/>
      <c r="N4184" s="243"/>
      <c r="O4184" s="243"/>
      <c r="P4184" s="243"/>
      <c r="Q4184" s="243"/>
    </row>
    <row r="4185" spans="2:17">
      <c r="B4185" s="243"/>
      <c r="C4185" s="243"/>
      <c r="D4185" s="279"/>
      <c r="E4185" s="243"/>
      <c r="F4185" s="243"/>
      <c r="G4185" s="243"/>
      <c r="H4185" s="243"/>
      <c r="I4185" s="243"/>
      <c r="J4185" s="243"/>
      <c r="K4185" s="243"/>
      <c r="L4185" s="243"/>
      <c r="M4185" s="243"/>
      <c r="N4185" s="243"/>
      <c r="O4185" s="243"/>
      <c r="P4185" s="243"/>
      <c r="Q4185" s="243"/>
    </row>
    <row r="4186" spans="2:17">
      <c r="B4186" s="243"/>
      <c r="C4186" s="243"/>
      <c r="D4186" s="279"/>
      <c r="E4186" s="243"/>
      <c r="F4186" s="243"/>
      <c r="G4186" s="243"/>
      <c r="H4186" s="243"/>
      <c r="I4186" s="243"/>
      <c r="J4186" s="243"/>
      <c r="K4186" s="243"/>
      <c r="L4186" s="243"/>
      <c r="M4186" s="243"/>
      <c r="N4186" s="243"/>
      <c r="O4186" s="243"/>
      <c r="P4186" s="243"/>
      <c r="Q4186" s="243"/>
    </row>
    <row r="4187" spans="2:17">
      <c r="B4187" s="243"/>
      <c r="C4187" s="243"/>
      <c r="D4187" s="279"/>
      <c r="E4187" s="243"/>
      <c r="F4187" s="243"/>
      <c r="G4187" s="243"/>
      <c r="H4187" s="243"/>
      <c r="I4187" s="243"/>
      <c r="J4187" s="243"/>
      <c r="K4187" s="243"/>
      <c r="L4187" s="243"/>
      <c r="M4187" s="243"/>
      <c r="N4187" s="243"/>
      <c r="O4187" s="243"/>
      <c r="P4187" s="243"/>
      <c r="Q4187" s="243"/>
    </row>
    <row r="4188" spans="2:17">
      <c r="B4188" s="243"/>
      <c r="C4188" s="243"/>
      <c r="D4188" s="279"/>
      <c r="E4188" s="243"/>
      <c r="F4188" s="243"/>
      <c r="G4188" s="243"/>
      <c r="H4188" s="243"/>
      <c r="I4188" s="243"/>
      <c r="J4188" s="243"/>
      <c r="K4188" s="243"/>
      <c r="L4188" s="243"/>
      <c r="M4188" s="243"/>
      <c r="N4188" s="243"/>
      <c r="O4188" s="243"/>
      <c r="P4188" s="243"/>
      <c r="Q4188" s="243"/>
    </row>
    <row r="4189" spans="2:17">
      <c r="B4189" s="243"/>
      <c r="C4189" s="243"/>
      <c r="D4189" s="279"/>
      <c r="E4189" s="243"/>
      <c r="F4189" s="243"/>
      <c r="G4189" s="243"/>
      <c r="H4189" s="243"/>
      <c r="I4189" s="243"/>
      <c r="J4189" s="243"/>
      <c r="K4189" s="243"/>
      <c r="L4189" s="243"/>
      <c r="M4189" s="243"/>
      <c r="N4189" s="243"/>
      <c r="O4189" s="243"/>
      <c r="P4189" s="243"/>
      <c r="Q4189" s="243"/>
    </row>
    <row r="4190" spans="2:17">
      <c r="B4190" s="243"/>
      <c r="C4190" s="243"/>
      <c r="D4190" s="279"/>
      <c r="E4190" s="243"/>
      <c r="F4190" s="243"/>
      <c r="G4190" s="243"/>
      <c r="H4190" s="243"/>
      <c r="I4190" s="243"/>
      <c r="J4190" s="243"/>
      <c r="K4190" s="243"/>
      <c r="L4190" s="243"/>
      <c r="M4190" s="243"/>
      <c r="N4190" s="243"/>
      <c r="O4190" s="243"/>
      <c r="P4190" s="243"/>
      <c r="Q4190" s="243"/>
    </row>
    <row r="4191" spans="2:17">
      <c r="B4191" s="243"/>
      <c r="C4191" s="243"/>
      <c r="D4191" s="279"/>
      <c r="E4191" s="243"/>
      <c r="F4191" s="243"/>
      <c r="G4191" s="243"/>
      <c r="H4191" s="243"/>
      <c r="I4191" s="243"/>
      <c r="J4191" s="243"/>
      <c r="K4191" s="243"/>
      <c r="L4191" s="243"/>
      <c r="M4191" s="243"/>
      <c r="N4191" s="243"/>
      <c r="O4191" s="243"/>
      <c r="P4191" s="243"/>
      <c r="Q4191" s="243"/>
    </row>
    <row r="4192" spans="2:17">
      <c r="B4192" s="243"/>
      <c r="C4192" s="243"/>
      <c r="D4192" s="279"/>
      <c r="E4192" s="243"/>
      <c r="F4192" s="243"/>
      <c r="G4192" s="243"/>
      <c r="H4192" s="243"/>
      <c r="I4192" s="243"/>
      <c r="J4192" s="243"/>
      <c r="K4192" s="243"/>
      <c r="L4192" s="243"/>
      <c r="M4192" s="243"/>
      <c r="N4192" s="243"/>
      <c r="O4192" s="243"/>
      <c r="P4192" s="243"/>
      <c r="Q4192" s="243"/>
    </row>
    <row r="4193" spans="2:17">
      <c r="B4193" s="243"/>
      <c r="C4193" s="243"/>
      <c r="D4193" s="279"/>
      <c r="E4193" s="243"/>
      <c r="F4193" s="243"/>
      <c r="G4193" s="243"/>
      <c r="H4193" s="243"/>
      <c r="I4193" s="243"/>
      <c r="J4193" s="243"/>
      <c r="K4193" s="243"/>
      <c r="L4193" s="243"/>
      <c r="M4193" s="243"/>
      <c r="N4193" s="243"/>
      <c r="O4193" s="243"/>
      <c r="P4193" s="243"/>
      <c r="Q4193" s="243"/>
    </row>
    <row r="4194" spans="2:17">
      <c r="B4194" s="243"/>
      <c r="C4194" s="243"/>
      <c r="D4194" s="279"/>
      <c r="E4194" s="243"/>
      <c r="F4194" s="243"/>
      <c r="G4194" s="243"/>
      <c r="H4194" s="243"/>
      <c r="I4194" s="243"/>
      <c r="J4194" s="243"/>
      <c r="K4194" s="243"/>
      <c r="L4194" s="243"/>
      <c r="M4194" s="243"/>
      <c r="N4194" s="243"/>
      <c r="O4194" s="243"/>
      <c r="P4194" s="243"/>
      <c r="Q4194" s="243"/>
    </row>
    <row r="4195" spans="2:17">
      <c r="B4195" s="243"/>
      <c r="C4195" s="243"/>
      <c r="D4195" s="279"/>
      <c r="E4195" s="243"/>
      <c r="F4195" s="243"/>
      <c r="G4195" s="243"/>
      <c r="H4195" s="243"/>
      <c r="I4195" s="243"/>
      <c r="J4195" s="243"/>
      <c r="K4195" s="243"/>
      <c r="L4195" s="243"/>
      <c r="M4195" s="243"/>
      <c r="N4195" s="243"/>
      <c r="O4195" s="243"/>
      <c r="P4195" s="243"/>
      <c r="Q4195" s="243"/>
    </row>
    <row r="4196" spans="2:17">
      <c r="B4196" s="243"/>
      <c r="C4196" s="243"/>
      <c r="D4196" s="279"/>
      <c r="E4196" s="243"/>
      <c r="F4196" s="243"/>
      <c r="G4196" s="243"/>
      <c r="H4196" s="243"/>
      <c r="I4196" s="243"/>
      <c r="J4196" s="243"/>
      <c r="K4196" s="243"/>
      <c r="L4196" s="243"/>
      <c r="M4196" s="243"/>
      <c r="N4196" s="243"/>
      <c r="O4196" s="243"/>
      <c r="P4196" s="243"/>
      <c r="Q4196" s="243"/>
    </row>
    <row r="4197" spans="2:17">
      <c r="B4197" s="243"/>
      <c r="C4197" s="243"/>
      <c r="D4197" s="279"/>
      <c r="E4197" s="243"/>
      <c r="F4197" s="243"/>
      <c r="G4197" s="243"/>
      <c r="H4197" s="243"/>
      <c r="I4197" s="243"/>
      <c r="J4197" s="243"/>
      <c r="K4197" s="243"/>
      <c r="L4197" s="243"/>
      <c r="M4197" s="243"/>
      <c r="N4197" s="243"/>
      <c r="O4197" s="243"/>
      <c r="P4197" s="243"/>
      <c r="Q4197" s="243"/>
    </row>
    <row r="4198" spans="2:17">
      <c r="B4198" s="243"/>
      <c r="C4198" s="243"/>
      <c r="D4198" s="279"/>
      <c r="E4198" s="243"/>
      <c r="F4198" s="243"/>
      <c r="G4198" s="243"/>
      <c r="H4198" s="243"/>
      <c r="I4198" s="243"/>
      <c r="J4198" s="243"/>
      <c r="K4198" s="243"/>
      <c r="L4198" s="243"/>
      <c r="M4198" s="243"/>
      <c r="N4198" s="243"/>
      <c r="O4198" s="243"/>
      <c r="P4198" s="243"/>
      <c r="Q4198" s="243"/>
    </row>
    <row r="4199" spans="2:17">
      <c r="B4199" s="243"/>
      <c r="C4199" s="243"/>
      <c r="D4199" s="279"/>
      <c r="E4199" s="243"/>
      <c r="F4199" s="243"/>
      <c r="G4199" s="243"/>
      <c r="H4199" s="243"/>
      <c r="I4199" s="243"/>
      <c r="J4199" s="243"/>
      <c r="K4199" s="243"/>
      <c r="L4199" s="243"/>
      <c r="M4199" s="243"/>
      <c r="N4199" s="243"/>
      <c r="O4199" s="243"/>
      <c r="P4199" s="243"/>
      <c r="Q4199" s="243"/>
    </row>
    <row r="4200" spans="2:17">
      <c r="B4200" s="243"/>
      <c r="C4200" s="243"/>
      <c r="D4200" s="279"/>
      <c r="E4200" s="243"/>
      <c r="F4200" s="243"/>
      <c r="G4200" s="243"/>
      <c r="H4200" s="243"/>
      <c r="I4200" s="243"/>
      <c r="J4200" s="243"/>
      <c r="K4200" s="243"/>
      <c r="L4200" s="243"/>
      <c r="M4200" s="243"/>
      <c r="N4200" s="243"/>
      <c r="O4200" s="243"/>
      <c r="P4200" s="243"/>
      <c r="Q4200" s="243"/>
    </row>
    <row r="4201" spans="2:17">
      <c r="B4201" s="243"/>
      <c r="C4201" s="243"/>
      <c r="D4201" s="279"/>
      <c r="E4201" s="243"/>
      <c r="F4201" s="243"/>
      <c r="G4201" s="243"/>
      <c r="H4201" s="243"/>
      <c r="I4201" s="243"/>
      <c r="J4201" s="243"/>
      <c r="K4201" s="243"/>
      <c r="L4201" s="243"/>
      <c r="M4201" s="243"/>
      <c r="N4201" s="243"/>
      <c r="O4201" s="243"/>
      <c r="P4201" s="243"/>
      <c r="Q4201" s="243"/>
    </row>
    <row r="4202" spans="2:17">
      <c r="B4202" s="243"/>
      <c r="C4202" s="243"/>
      <c r="D4202" s="279"/>
      <c r="E4202" s="243"/>
      <c r="F4202" s="243"/>
      <c r="G4202" s="243"/>
      <c r="H4202" s="243"/>
      <c r="I4202" s="243"/>
      <c r="J4202" s="243"/>
      <c r="K4202" s="243"/>
      <c r="L4202" s="243"/>
      <c r="M4202" s="243"/>
      <c r="N4202" s="243"/>
      <c r="O4202" s="243"/>
      <c r="P4202" s="243"/>
      <c r="Q4202" s="243"/>
    </row>
    <row r="4203" spans="2:17">
      <c r="B4203" s="243"/>
      <c r="C4203" s="243"/>
      <c r="D4203" s="279"/>
      <c r="E4203" s="243"/>
      <c r="F4203" s="243"/>
      <c r="G4203" s="243"/>
      <c r="H4203" s="243"/>
      <c r="I4203" s="243"/>
      <c r="J4203" s="243"/>
      <c r="K4203" s="243"/>
      <c r="L4203" s="243"/>
      <c r="M4203" s="243"/>
      <c r="N4203" s="243"/>
      <c r="O4203" s="243"/>
      <c r="P4203" s="243"/>
      <c r="Q4203" s="243"/>
    </row>
    <row r="4204" spans="2:17">
      <c r="B4204" s="243"/>
      <c r="C4204" s="243"/>
      <c r="D4204" s="279"/>
      <c r="E4204" s="243"/>
      <c r="F4204" s="243"/>
      <c r="G4204" s="243"/>
      <c r="H4204" s="243"/>
      <c r="I4204" s="243"/>
      <c r="J4204" s="243"/>
      <c r="K4204" s="243"/>
      <c r="L4204" s="243"/>
      <c r="M4204" s="243"/>
      <c r="N4204" s="243"/>
      <c r="O4204" s="243"/>
      <c r="P4204" s="243"/>
      <c r="Q4204" s="243"/>
    </row>
    <row r="4205" spans="2:17">
      <c r="B4205" s="243"/>
      <c r="C4205" s="243"/>
      <c r="D4205" s="279"/>
      <c r="E4205" s="243"/>
      <c r="F4205" s="243"/>
      <c r="G4205" s="243"/>
      <c r="H4205" s="243"/>
      <c r="I4205" s="243"/>
      <c r="J4205" s="243"/>
      <c r="K4205" s="243"/>
      <c r="L4205" s="243"/>
      <c r="M4205" s="243"/>
      <c r="N4205" s="243"/>
      <c r="O4205" s="243"/>
      <c r="P4205" s="243"/>
      <c r="Q4205" s="243"/>
    </row>
    <row r="4206" spans="2:17">
      <c r="B4206" s="243"/>
      <c r="C4206" s="243"/>
      <c r="D4206" s="279"/>
      <c r="E4206" s="243"/>
      <c r="F4206" s="243"/>
      <c r="G4206" s="243"/>
      <c r="H4206" s="243"/>
      <c r="I4206" s="243"/>
      <c r="J4206" s="243"/>
      <c r="K4206" s="243"/>
      <c r="L4206" s="243"/>
      <c r="M4206" s="243"/>
      <c r="N4206" s="243"/>
      <c r="O4206" s="243"/>
      <c r="P4206" s="243"/>
      <c r="Q4206" s="243"/>
    </row>
    <row r="4207" spans="2:17">
      <c r="B4207" s="243"/>
      <c r="C4207" s="243"/>
      <c r="D4207" s="279"/>
      <c r="E4207" s="243"/>
      <c r="F4207" s="243"/>
      <c r="G4207" s="243"/>
      <c r="H4207" s="243"/>
      <c r="I4207" s="243"/>
      <c r="J4207" s="243"/>
      <c r="K4207" s="243"/>
      <c r="L4207" s="243"/>
      <c r="M4207" s="243"/>
      <c r="N4207" s="243"/>
      <c r="O4207" s="243"/>
      <c r="P4207" s="243"/>
      <c r="Q4207" s="243"/>
    </row>
    <row r="4208" spans="2:17">
      <c r="B4208" s="243"/>
      <c r="C4208" s="243"/>
      <c r="D4208" s="279"/>
      <c r="E4208" s="243"/>
      <c r="F4208" s="243"/>
      <c r="G4208" s="243"/>
      <c r="H4208" s="243"/>
      <c r="I4208" s="243"/>
      <c r="J4208" s="243"/>
      <c r="K4208" s="243"/>
      <c r="L4208" s="243"/>
      <c r="M4208" s="243"/>
      <c r="N4208" s="243"/>
      <c r="O4208" s="243"/>
      <c r="P4208" s="243"/>
      <c r="Q4208" s="243"/>
    </row>
    <row r="4209" spans="2:17">
      <c r="B4209" s="243"/>
      <c r="C4209" s="243"/>
      <c r="D4209" s="279"/>
      <c r="E4209" s="243"/>
      <c r="F4209" s="243"/>
      <c r="G4209" s="243"/>
      <c r="H4209" s="243"/>
      <c r="I4209" s="243"/>
      <c r="J4209" s="243"/>
      <c r="K4209" s="243"/>
      <c r="L4209" s="243"/>
      <c r="M4209" s="243"/>
      <c r="N4209" s="243"/>
      <c r="O4209" s="243"/>
      <c r="P4209" s="243"/>
      <c r="Q4209" s="243"/>
    </row>
    <row r="4210" spans="2:17">
      <c r="B4210" s="243"/>
      <c r="C4210" s="243"/>
      <c r="D4210" s="279"/>
      <c r="E4210" s="243"/>
      <c r="F4210" s="243"/>
      <c r="G4210" s="243"/>
      <c r="H4210" s="243"/>
      <c r="I4210" s="243"/>
      <c r="J4210" s="243"/>
      <c r="K4210" s="243"/>
      <c r="L4210" s="243"/>
      <c r="M4210" s="243"/>
      <c r="N4210" s="243"/>
      <c r="O4210" s="243"/>
      <c r="P4210" s="243"/>
      <c r="Q4210" s="243"/>
    </row>
    <row r="4211" spans="2:17">
      <c r="B4211" s="243"/>
      <c r="C4211" s="243"/>
      <c r="D4211" s="279"/>
      <c r="E4211" s="243"/>
      <c r="F4211" s="243"/>
      <c r="G4211" s="243"/>
      <c r="H4211" s="243"/>
      <c r="I4211" s="243"/>
      <c r="J4211" s="243"/>
      <c r="K4211" s="243"/>
      <c r="L4211" s="243"/>
      <c r="M4211" s="243"/>
      <c r="N4211" s="243"/>
      <c r="O4211" s="243"/>
      <c r="P4211" s="243"/>
      <c r="Q4211" s="243"/>
    </row>
    <row r="4212" spans="2:17">
      <c r="B4212" s="243"/>
      <c r="C4212" s="243"/>
      <c r="D4212" s="279"/>
      <c r="E4212" s="243"/>
      <c r="F4212" s="243"/>
      <c r="G4212" s="243"/>
      <c r="H4212" s="243"/>
      <c r="I4212" s="243"/>
      <c r="J4212" s="243"/>
      <c r="K4212" s="243"/>
      <c r="L4212" s="243"/>
      <c r="M4212" s="243"/>
      <c r="N4212" s="243"/>
      <c r="O4212" s="243"/>
      <c r="P4212" s="243"/>
      <c r="Q4212" s="243"/>
    </row>
    <row r="4213" spans="2:17">
      <c r="B4213" s="243"/>
      <c r="C4213" s="243"/>
      <c r="D4213" s="279"/>
      <c r="E4213" s="243"/>
      <c r="F4213" s="243"/>
      <c r="G4213" s="243"/>
      <c r="H4213" s="243"/>
      <c r="I4213" s="243"/>
      <c r="J4213" s="243"/>
      <c r="K4213" s="243"/>
      <c r="L4213" s="243"/>
      <c r="M4213" s="243"/>
      <c r="N4213" s="243"/>
      <c r="O4213" s="243"/>
      <c r="P4213" s="243"/>
      <c r="Q4213" s="243"/>
    </row>
    <row r="4214" spans="2:17">
      <c r="B4214" s="243"/>
      <c r="C4214" s="243"/>
      <c r="D4214" s="279"/>
      <c r="E4214" s="243"/>
      <c r="F4214" s="243"/>
      <c r="G4214" s="243"/>
      <c r="H4214" s="243"/>
      <c r="I4214" s="243"/>
      <c r="J4214" s="243"/>
      <c r="K4214" s="243"/>
      <c r="L4214" s="243"/>
      <c r="M4214" s="243"/>
      <c r="N4214" s="243"/>
      <c r="O4214" s="243"/>
      <c r="P4214" s="243"/>
      <c r="Q4214" s="243"/>
    </row>
    <row r="4215" spans="2:17">
      <c r="B4215" s="243"/>
      <c r="C4215" s="243"/>
      <c r="D4215" s="279"/>
      <c r="E4215" s="243"/>
      <c r="F4215" s="243"/>
      <c r="G4215" s="243"/>
      <c r="H4215" s="243"/>
      <c r="I4215" s="243"/>
      <c r="J4215" s="243"/>
      <c r="K4215" s="243"/>
      <c r="L4215" s="243"/>
      <c r="M4215" s="243"/>
      <c r="N4215" s="243"/>
      <c r="O4215" s="243"/>
      <c r="P4215" s="243"/>
      <c r="Q4215" s="243"/>
    </row>
    <row r="4216" spans="2:17">
      <c r="B4216" s="243"/>
      <c r="C4216" s="243"/>
      <c r="D4216" s="279"/>
      <c r="E4216" s="243"/>
      <c r="F4216" s="243"/>
      <c r="G4216" s="243"/>
      <c r="H4216" s="243"/>
      <c r="I4216" s="243"/>
      <c r="J4216" s="243"/>
      <c r="K4216" s="243"/>
      <c r="L4216" s="243"/>
      <c r="M4216" s="243"/>
      <c r="N4216" s="243"/>
      <c r="O4216" s="243"/>
      <c r="P4216" s="243"/>
      <c r="Q4216" s="243"/>
    </row>
    <row r="4217" spans="2:17">
      <c r="B4217" s="243"/>
      <c r="C4217" s="243"/>
      <c r="D4217" s="279"/>
      <c r="E4217" s="243"/>
      <c r="F4217" s="243"/>
      <c r="G4217" s="243"/>
      <c r="H4217" s="243"/>
      <c r="I4217" s="243"/>
      <c r="J4217" s="243"/>
      <c r="K4217" s="243"/>
      <c r="L4217" s="243"/>
      <c r="M4217" s="243"/>
      <c r="N4217" s="243"/>
      <c r="O4217" s="243"/>
      <c r="P4217" s="243"/>
      <c r="Q4217" s="243"/>
    </row>
    <row r="4218" spans="2:17">
      <c r="B4218" s="243"/>
      <c r="C4218" s="243"/>
      <c r="D4218" s="279"/>
      <c r="E4218" s="243"/>
      <c r="F4218" s="243"/>
      <c r="G4218" s="243"/>
      <c r="H4218" s="243"/>
      <c r="I4218" s="243"/>
      <c r="J4218" s="243"/>
      <c r="K4218" s="243"/>
      <c r="L4218" s="243"/>
      <c r="M4218" s="243"/>
      <c r="N4218" s="243"/>
      <c r="O4218" s="243"/>
      <c r="P4218" s="243"/>
      <c r="Q4218" s="243"/>
    </row>
    <row r="4219" spans="2:17">
      <c r="B4219" s="243"/>
      <c r="C4219" s="243"/>
      <c r="D4219" s="279"/>
      <c r="E4219" s="243"/>
      <c r="F4219" s="243"/>
      <c r="G4219" s="243"/>
      <c r="H4219" s="243"/>
      <c r="I4219" s="243"/>
      <c r="J4219" s="243"/>
      <c r="K4219" s="243"/>
      <c r="L4219" s="243"/>
      <c r="M4219" s="243"/>
      <c r="N4219" s="243"/>
      <c r="O4219" s="243"/>
      <c r="P4219" s="243"/>
      <c r="Q4219" s="243"/>
    </row>
    <row r="4220" spans="2:17">
      <c r="B4220" s="243"/>
      <c r="C4220" s="243"/>
      <c r="D4220" s="279"/>
      <c r="E4220" s="243"/>
      <c r="F4220" s="243"/>
      <c r="G4220" s="243"/>
      <c r="H4220" s="243"/>
      <c r="I4220" s="243"/>
      <c r="J4220" s="243"/>
      <c r="K4220" s="243"/>
      <c r="L4220" s="243"/>
      <c r="M4220" s="243"/>
      <c r="N4220" s="243"/>
      <c r="O4220" s="243"/>
      <c r="P4220" s="243"/>
      <c r="Q4220" s="243"/>
    </row>
    <row r="4221" spans="2:17">
      <c r="B4221" s="243"/>
      <c r="C4221" s="243"/>
      <c r="D4221" s="279"/>
      <c r="E4221" s="243"/>
      <c r="F4221" s="243"/>
      <c r="G4221" s="243"/>
      <c r="H4221" s="243"/>
      <c r="I4221" s="243"/>
      <c r="J4221" s="243"/>
      <c r="K4221" s="243"/>
      <c r="L4221" s="243"/>
      <c r="M4221" s="243"/>
      <c r="N4221" s="243"/>
      <c r="O4221" s="243"/>
      <c r="P4221" s="243"/>
      <c r="Q4221" s="243"/>
    </row>
    <row r="4222" spans="2:17">
      <c r="B4222" s="243"/>
      <c r="C4222" s="243"/>
      <c r="D4222" s="279"/>
      <c r="E4222" s="243"/>
      <c r="F4222" s="243"/>
      <c r="G4222" s="243"/>
      <c r="H4222" s="243"/>
      <c r="I4222" s="243"/>
      <c r="J4222" s="243"/>
      <c r="K4222" s="243"/>
      <c r="L4222" s="243"/>
      <c r="M4222" s="243"/>
      <c r="N4222" s="243"/>
      <c r="O4222" s="243"/>
      <c r="P4222" s="243"/>
      <c r="Q4222" s="243"/>
    </row>
    <row r="4223" spans="2:17">
      <c r="B4223" s="243"/>
      <c r="C4223" s="243"/>
      <c r="D4223" s="279"/>
      <c r="E4223" s="243"/>
      <c r="F4223" s="243"/>
      <c r="G4223" s="243"/>
      <c r="H4223" s="243"/>
      <c r="I4223" s="243"/>
      <c r="J4223" s="243"/>
      <c r="K4223" s="243"/>
      <c r="L4223" s="243"/>
      <c r="M4223" s="243"/>
      <c r="N4223" s="243"/>
      <c r="O4223" s="243"/>
      <c r="P4223" s="243"/>
      <c r="Q4223" s="243"/>
    </row>
    <row r="4224" spans="2:17">
      <c r="B4224" s="243"/>
      <c r="C4224" s="243"/>
      <c r="D4224" s="279"/>
      <c r="E4224" s="243"/>
      <c r="F4224" s="243"/>
      <c r="G4224" s="243"/>
      <c r="H4224" s="243"/>
      <c r="I4224" s="243"/>
      <c r="J4224" s="243"/>
      <c r="K4224" s="243"/>
      <c r="L4224" s="243"/>
      <c r="M4224" s="243"/>
      <c r="N4224" s="243"/>
      <c r="O4224" s="243"/>
      <c r="P4224" s="243"/>
      <c r="Q4224" s="243"/>
    </row>
    <row r="4225" spans="2:17">
      <c r="B4225" s="243"/>
      <c r="C4225" s="243"/>
      <c r="D4225" s="279"/>
      <c r="E4225" s="243"/>
      <c r="F4225" s="243"/>
      <c r="G4225" s="243"/>
      <c r="H4225" s="243"/>
      <c r="I4225" s="243"/>
      <c r="J4225" s="243"/>
      <c r="K4225" s="243"/>
      <c r="L4225" s="243"/>
      <c r="M4225" s="243"/>
      <c r="N4225" s="243"/>
      <c r="O4225" s="243"/>
      <c r="P4225" s="243"/>
      <c r="Q4225" s="243"/>
    </row>
    <row r="4226" spans="2:17">
      <c r="B4226" s="243"/>
      <c r="C4226" s="243"/>
      <c r="D4226" s="279"/>
      <c r="E4226" s="243"/>
      <c r="F4226" s="243"/>
      <c r="G4226" s="243"/>
      <c r="H4226" s="243"/>
      <c r="I4226" s="243"/>
      <c r="J4226" s="243"/>
      <c r="K4226" s="243"/>
      <c r="L4226" s="243"/>
      <c r="M4226" s="243"/>
      <c r="N4226" s="243"/>
      <c r="O4226" s="243"/>
      <c r="P4226" s="243"/>
      <c r="Q4226" s="243"/>
    </row>
    <row r="4227" spans="2:17">
      <c r="B4227" s="243"/>
      <c r="C4227" s="243"/>
      <c r="D4227" s="279"/>
      <c r="E4227" s="243"/>
      <c r="F4227" s="243"/>
      <c r="G4227" s="243"/>
      <c r="H4227" s="243"/>
      <c r="I4227" s="243"/>
      <c r="J4227" s="243"/>
      <c r="K4227" s="243"/>
      <c r="L4227" s="243"/>
      <c r="M4227" s="243"/>
      <c r="N4227" s="243"/>
      <c r="O4227" s="243"/>
      <c r="P4227" s="243"/>
      <c r="Q4227" s="243"/>
    </row>
    <row r="4228" spans="2:17">
      <c r="B4228" s="243"/>
      <c r="C4228" s="243"/>
      <c r="D4228" s="279"/>
      <c r="E4228" s="243"/>
      <c r="F4228" s="243"/>
      <c r="G4228" s="243"/>
      <c r="H4228" s="243"/>
      <c r="I4228" s="243"/>
      <c r="J4228" s="243"/>
      <c r="K4228" s="243"/>
      <c r="L4228" s="243"/>
      <c r="M4228" s="243"/>
      <c r="N4228" s="243"/>
      <c r="O4228" s="243"/>
      <c r="P4228" s="243"/>
      <c r="Q4228" s="243"/>
    </row>
    <row r="4229" spans="2:17">
      <c r="B4229" s="243"/>
      <c r="C4229" s="243"/>
      <c r="D4229" s="279"/>
      <c r="E4229" s="243"/>
      <c r="F4229" s="243"/>
      <c r="G4229" s="243"/>
      <c r="H4229" s="243"/>
      <c r="I4229" s="243"/>
      <c r="J4229" s="243"/>
      <c r="K4229" s="243"/>
      <c r="L4229" s="243"/>
      <c r="M4229" s="243"/>
      <c r="N4229" s="243"/>
      <c r="O4229" s="243"/>
      <c r="P4229" s="243"/>
      <c r="Q4229" s="243"/>
    </row>
    <row r="4230" spans="2:17">
      <c r="B4230" s="243"/>
      <c r="C4230" s="243"/>
      <c r="D4230" s="279"/>
      <c r="E4230" s="243"/>
      <c r="F4230" s="243"/>
      <c r="G4230" s="243"/>
      <c r="H4230" s="243"/>
      <c r="I4230" s="243"/>
      <c r="J4230" s="243"/>
      <c r="K4230" s="243"/>
      <c r="L4230" s="243"/>
      <c r="M4230" s="243"/>
      <c r="N4230" s="243"/>
      <c r="O4230" s="243"/>
      <c r="P4230" s="243"/>
      <c r="Q4230" s="243"/>
    </row>
    <row r="4231" spans="2:17">
      <c r="B4231" s="243"/>
      <c r="C4231" s="243"/>
      <c r="D4231" s="279"/>
      <c r="E4231" s="243"/>
      <c r="F4231" s="243"/>
      <c r="G4231" s="243"/>
      <c r="H4231" s="243"/>
      <c r="I4231" s="243"/>
      <c r="J4231" s="243"/>
      <c r="K4231" s="243"/>
      <c r="L4231" s="243"/>
      <c r="M4231" s="243"/>
      <c r="N4231" s="243"/>
      <c r="O4231" s="243"/>
      <c r="P4231" s="243"/>
      <c r="Q4231" s="243"/>
    </row>
    <row r="4232" spans="2:17">
      <c r="B4232" s="243"/>
      <c r="C4232" s="243"/>
      <c r="D4232" s="279"/>
      <c r="E4232" s="243"/>
      <c r="F4232" s="243"/>
      <c r="G4232" s="243"/>
      <c r="H4232" s="243"/>
      <c r="I4232" s="243"/>
      <c r="J4232" s="243"/>
      <c r="K4232" s="243"/>
      <c r="L4232" s="243"/>
      <c r="M4232" s="243"/>
      <c r="N4232" s="243"/>
      <c r="O4232" s="243"/>
      <c r="P4232" s="243"/>
      <c r="Q4232" s="243"/>
    </row>
    <row r="4233" spans="2:17">
      <c r="B4233" s="243"/>
      <c r="C4233" s="243"/>
      <c r="D4233" s="279"/>
      <c r="E4233" s="243"/>
      <c r="F4233" s="243"/>
      <c r="G4233" s="243"/>
      <c r="H4233" s="243"/>
      <c r="I4233" s="243"/>
      <c r="J4233" s="243"/>
      <c r="K4233" s="243"/>
      <c r="L4233" s="243"/>
      <c r="M4233" s="243"/>
      <c r="N4233" s="243"/>
      <c r="O4233" s="243"/>
      <c r="P4233" s="243"/>
      <c r="Q4233" s="243"/>
    </row>
    <row r="4234" spans="2:17">
      <c r="B4234" s="243"/>
      <c r="C4234" s="243"/>
      <c r="D4234" s="279"/>
      <c r="E4234" s="243"/>
      <c r="F4234" s="243"/>
      <c r="G4234" s="243"/>
      <c r="H4234" s="243"/>
      <c r="I4234" s="243"/>
      <c r="J4234" s="243"/>
      <c r="K4234" s="243"/>
      <c r="L4234" s="243"/>
      <c r="M4234" s="243"/>
      <c r="N4234" s="243"/>
      <c r="O4234" s="243"/>
      <c r="P4234" s="243"/>
      <c r="Q4234" s="243"/>
    </row>
    <row r="4235" spans="2:17">
      <c r="B4235" s="243"/>
      <c r="C4235" s="243"/>
      <c r="D4235" s="279"/>
      <c r="E4235" s="243"/>
      <c r="F4235" s="243"/>
      <c r="G4235" s="243"/>
      <c r="H4235" s="243"/>
      <c r="I4235" s="243"/>
      <c r="J4235" s="243"/>
      <c r="K4235" s="243"/>
      <c r="L4235" s="243"/>
      <c r="M4235" s="243"/>
      <c r="N4235" s="243"/>
      <c r="O4235" s="243"/>
      <c r="P4235" s="243"/>
      <c r="Q4235" s="243"/>
    </row>
    <row r="4236" spans="2:17">
      <c r="B4236" s="243"/>
      <c r="C4236" s="243"/>
      <c r="D4236" s="279"/>
      <c r="E4236" s="243"/>
      <c r="F4236" s="243"/>
      <c r="G4236" s="243"/>
      <c r="H4236" s="243"/>
      <c r="I4236" s="243"/>
      <c r="J4236" s="243"/>
      <c r="K4236" s="243"/>
      <c r="L4236" s="243"/>
      <c r="M4236" s="243"/>
      <c r="N4236" s="243"/>
      <c r="O4236" s="243"/>
      <c r="P4236" s="243"/>
      <c r="Q4236" s="243"/>
    </row>
    <row r="4237" spans="2:17">
      <c r="B4237" s="243"/>
      <c r="C4237" s="243"/>
      <c r="D4237" s="279"/>
      <c r="E4237" s="243"/>
      <c r="F4237" s="243"/>
      <c r="G4237" s="243"/>
      <c r="H4237" s="243"/>
      <c r="I4237" s="243"/>
      <c r="J4237" s="243"/>
      <c r="K4237" s="243"/>
      <c r="L4237" s="243"/>
      <c r="M4237" s="243"/>
      <c r="N4237" s="243"/>
      <c r="O4237" s="243"/>
      <c r="P4237" s="243"/>
      <c r="Q4237" s="243"/>
    </row>
    <row r="4238" spans="2:17">
      <c r="B4238" s="243"/>
      <c r="C4238" s="243"/>
      <c r="D4238" s="279"/>
      <c r="E4238" s="243"/>
      <c r="F4238" s="243"/>
      <c r="G4238" s="243"/>
      <c r="H4238" s="243"/>
      <c r="I4238" s="243"/>
      <c r="J4238" s="243"/>
      <c r="K4238" s="243"/>
      <c r="L4238" s="243"/>
      <c r="M4238" s="243"/>
      <c r="N4238" s="243"/>
      <c r="O4238" s="243"/>
      <c r="P4238" s="243"/>
      <c r="Q4238" s="243"/>
    </row>
    <row r="4239" spans="2:17">
      <c r="B4239" s="243"/>
      <c r="C4239" s="243"/>
      <c r="D4239" s="279"/>
      <c r="E4239" s="243"/>
      <c r="F4239" s="243"/>
      <c r="G4239" s="243"/>
      <c r="H4239" s="243"/>
      <c r="I4239" s="243"/>
      <c r="J4239" s="243"/>
      <c r="K4239" s="243"/>
      <c r="L4239" s="243"/>
      <c r="M4239" s="243"/>
      <c r="N4239" s="243"/>
      <c r="O4239" s="243"/>
      <c r="P4239" s="243"/>
      <c r="Q4239" s="243"/>
    </row>
    <row r="4240" spans="2:17">
      <c r="B4240" s="243"/>
      <c r="C4240" s="243"/>
      <c r="D4240" s="279"/>
      <c r="E4240" s="243"/>
      <c r="F4240" s="243"/>
      <c r="G4240" s="243"/>
      <c r="H4240" s="243"/>
      <c r="I4240" s="243"/>
      <c r="J4240" s="243"/>
      <c r="K4240" s="243"/>
      <c r="L4240" s="243"/>
      <c r="M4240" s="243"/>
      <c r="N4240" s="243"/>
      <c r="O4240" s="243"/>
      <c r="P4240" s="243"/>
      <c r="Q4240" s="243"/>
    </row>
    <row r="4241" spans="2:17">
      <c r="B4241" s="243"/>
      <c r="C4241" s="243"/>
      <c r="D4241" s="279"/>
      <c r="E4241" s="243"/>
      <c r="F4241" s="243"/>
      <c r="G4241" s="243"/>
      <c r="H4241" s="243"/>
      <c r="I4241" s="243"/>
      <c r="J4241" s="243"/>
      <c r="K4241" s="243"/>
      <c r="L4241" s="243"/>
      <c r="M4241" s="243"/>
      <c r="N4241" s="243"/>
      <c r="O4241" s="243"/>
      <c r="P4241" s="243"/>
      <c r="Q4241" s="243"/>
    </row>
    <row r="4242" spans="2:17">
      <c r="B4242" s="243"/>
      <c r="C4242" s="243"/>
      <c r="D4242" s="279"/>
      <c r="E4242" s="243"/>
      <c r="F4242" s="243"/>
      <c r="G4242" s="243"/>
      <c r="H4242" s="243"/>
      <c r="I4242" s="243"/>
      <c r="J4242" s="243"/>
      <c r="K4242" s="243"/>
      <c r="L4242" s="243"/>
      <c r="M4242" s="243"/>
      <c r="N4242" s="243"/>
      <c r="O4242" s="243"/>
      <c r="P4242" s="243"/>
      <c r="Q4242" s="243"/>
    </row>
    <row r="4243" spans="2:17">
      <c r="B4243" s="243"/>
      <c r="C4243" s="243"/>
      <c r="D4243" s="279"/>
      <c r="E4243" s="243"/>
      <c r="F4243" s="243"/>
      <c r="G4243" s="243"/>
      <c r="H4243" s="243"/>
      <c r="I4243" s="243"/>
      <c r="J4243" s="243"/>
      <c r="K4243" s="243"/>
      <c r="L4243" s="243"/>
      <c r="M4243" s="243"/>
      <c r="N4243" s="243"/>
      <c r="O4243" s="243"/>
      <c r="P4243" s="243"/>
      <c r="Q4243" s="243"/>
    </row>
    <row r="4244" spans="2:17">
      <c r="B4244" s="243"/>
      <c r="C4244" s="243"/>
      <c r="D4244" s="279"/>
      <c r="E4244" s="243"/>
      <c r="F4244" s="243"/>
      <c r="G4244" s="243"/>
      <c r="H4244" s="243"/>
      <c r="I4244" s="243"/>
      <c r="J4244" s="243"/>
      <c r="K4244" s="243"/>
      <c r="L4244" s="243"/>
      <c r="M4244" s="243"/>
      <c r="N4244" s="243"/>
      <c r="O4244" s="243"/>
      <c r="P4244" s="243"/>
      <c r="Q4244" s="243"/>
    </row>
    <row r="4245" spans="2:17">
      <c r="B4245" s="243"/>
      <c r="C4245" s="243"/>
      <c r="D4245" s="279"/>
      <c r="E4245" s="243"/>
      <c r="F4245" s="243"/>
      <c r="G4245" s="243"/>
      <c r="H4245" s="243"/>
      <c r="I4245" s="243"/>
      <c r="J4245" s="243"/>
      <c r="K4245" s="243"/>
      <c r="L4245" s="243"/>
      <c r="M4245" s="243"/>
      <c r="N4245" s="243"/>
      <c r="O4245" s="243"/>
      <c r="P4245" s="243"/>
      <c r="Q4245" s="243"/>
    </row>
    <row r="4246" spans="2:17">
      <c r="B4246" s="243"/>
      <c r="C4246" s="243"/>
      <c r="D4246" s="279"/>
      <c r="E4246" s="243"/>
      <c r="F4246" s="243"/>
      <c r="G4246" s="243"/>
      <c r="H4246" s="243"/>
      <c r="I4246" s="243"/>
      <c r="J4246" s="243"/>
      <c r="K4246" s="243"/>
      <c r="L4246" s="243"/>
      <c r="M4246" s="243"/>
      <c r="N4246" s="243"/>
      <c r="O4246" s="243"/>
      <c r="P4246" s="243"/>
      <c r="Q4246" s="243"/>
    </row>
    <row r="4247" spans="2:17">
      <c r="B4247" s="243"/>
      <c r="C4247" s="243"/>
      <c r="D4247" s="279"/>
      <c r="E4247" s="243"/>
      <c r="F4247" s="243"/>
      <c r="G4247" s="243"/>
      <c r="H4247" s="243"/>
      <c r="I4247" s="243"/>
      <c r="J4247" s="243"/>
      <c r="K4247" s="243"/>
      <c r="L4247" s="243"/>
      <c r="M4247" s="243"/>
      <c r="N4247" s="243"/>
      <c r="O4247" s="243"/>
      <c r="P4247" s="243"/>
      <c r="Q4247" s="243"/>
    </row>
    <row r="4248" spans="2:17">
      <c r="B4248" s="243"/>
      <c r="C4248" s="243"/>
      <c r="D4248" s="279"/>
      <c r="E4248" s="243"/>
      <c r="F4248" s="243"/>
      <c r="G4248" s="243"/>
      <c r="H4248" s="243"/>
      <c r="I4248" s="243"/>
      <c r="J4248" s="243"/>
      <c r="K4248" s="243"/>
      <c r="L4248" s="243"/>
      <c r="M4248" s="243"/>
      <c r="N4248" s="243"/>
      <c r="O4248" s="243"/>
      <c r="P4248" s="243"/>
      <c r="Q4248" s="243"/>
    </row>
    <row r="4249" spans="2:17">
      <c r="B4249" s="243"/>
      <c r="C4249" s="243"/>
      <c r="D4249" s="279"/>
      <c r="E4249" s="243"/>
      <c r="F4249" s="243"/>
      <c r="G4249" s="243"/>
      <c r="H4249" s="243"/>
      <c r="I4249" s="243"/>
      <c r="J4249" s="243"/>
      <c r="K4249" s="243"/>
      <c r="L4249" s="243"/>
      <c r="M4249" s="243"/>
      <c r="N4249" s="243"/>
      <c r="O4249" s="243"/>
      <c r="P4249" s="243"/>
      <c r="Q4249" s="243"/>
    </row>
    <row r="4250" spans="2:17">
      <c r="B4250" s="243"/>
      <c r="C4250" s="243"/>
      <c r="D4250" s="279"/>
      <c r="E4250" s="243"/>
      <c r="F4250" s="243"/>
      <c r="G4250" s="243"/>
      <c r="H4250" s="243"/>
      <c r="I4250" s="243"/>
      <c r="J4250" s="243"/>
      <c r="K4250" s="243"/>
      <c r="L4250" s="243"/>
      <c r="M4250" s="243"/>
      <c r="N4250" s="243"/>
      <c r="O4250" s="243"/>
      <c r="P4250" s="243"/>
      <c r="Q4250" s="243"/>
    </row>
    <row r="4251" spans="2:17">
      <c r="B4251" s="243"/>
      <c r="C4251" s="243"/>
      <c r="D4251" s="279"/>
      <c r="E4251" s="243"/>
      <c r="F4251" s="243"/>
      <c r="G4251" s="243"/>
      <c r="H4251" s="243"/>
      <c r="I4251" s="243"/>
      <c r="J4251" s="243"/>
      <c r="K4251" s="243"/>
      <c r="L4251" s="243"/>
      <c r="M4251" s="243"/>
      <c r="N4251" s="243"/>
      <c r="O4251" s="243"/>
      <c r="P4251" s="243"/>
      <c r="Q4251" s="243"/>
    </row>
    <row r="4252" spans="2:17">
      <c r="B4252" s="243"/>
      <c r="C4252" s="243"/>
      <c r="D4252" s="279"/>
      <c r="E4252" s="243"/>
      <c r="F4252" s="243"/>
      <c r="G4252" s="243"/>
      <c r="H4252" s="243"/>
      <c r="I4252" s="243"/>
      <c r="J4252" s="243"/>
      <c r="K4252" s="243"/>
      <c r="L4252" s="243"/>
      <c r="M4252" s="243"/>
      <c r="N4252" s="243"/>
      <c r="O4252" s="243"/>
      <c r="P4252" s="243"/>
      <c r="Q4252" s="243"/>
    </row>
    <row r="4253" spans="2:17">
      <c r="B4253" s="243"/>
      <c r="C4253" s="243"/>
      <c r="D4253" s="279"/>
      <c r="E4253" s="243"/>
      <c r="F4253" s="243"/>
      <c r="G4253" s="243"/>
      <c r="H4253" s="243"/>
      <c r="I4253" s="243"/>
      <c r="J4253" s="243"/>
      <c r="K4253" s="243"/>
      <c r="L4253" s="243"/>
      <c r="M4253" s="243"/>
      <c r="N4253" s="243"/>
      <c r="O4253" s="243"/>
      <c r="P4253" s="243"/>
      <c r="Q4253" s="243"/>
    </row>
    <row r="4254" spans="2:17">
      <c r="B4254" s="243"/>
      <c r="C4254" s="243"/>
      <c r="D4254" s="279"/>
      <c r="E4254" s="243"/>
      <c r="F4254" s="243"/>
      <c r="G4254" s="243"/>
      <c r="H4254" s="243"/>
      <c r="I4254" s="243"/>
      <c r="J4254" s="243"/>
      <c r="K4254" s="243"/>
      <c r="L4254" s="243"/>
      <c r="M4254" s="243"/>
      <c r="N4254" s="243"/>
      <c r="O4254" s="243"/>
      <c r="P4254" s="243"/>
      <c r="Q4254" s="243"/>
    </row>
    <row r="4255" spans="2:17">
      <c r="B4255" s="243"/>
      <c r="C4255" s="243"/>
      <c r="D4255" s="279"/>
      <c r="E4255" s="243"/>
      <c r="F4255" s="243"/>
      <c r="G4255" s="243"/>
      <c r="H4255" s="243"/>
      <c r="I4255" s="243"/>
      <c r="J4255" s="243"/>
      <c r="K4255" s="243"/>
      <c r="L4255" s="243"/>
      <c r="M4255" s="243"/>
      <c r="N4255" s="243"/>
      <c r="O4255" s="243"/>
      <c r="P4255" s="243"/>
      <c r="Q4255" s="243"/>
    </row>
    <row r="4256" spans="2:17">
      <c r="B4256" s="243"/>
      <c r="C4256" s="243"/>
      <c r="D4256" s="279"/>
      <c r="E4256" s="243"/>
      <c r="F4256" s="243"/>
      <c r="G4256" s="243"/>
      <c r="H4256" s="243"/>
      <c r="I4256" s="243"/>
      <c r="J4256" s="243"/>
      <c r="K4256" s="243"/>
      <c r="L4256" s="243"/>
      <c r="M4256" s="243"/>
      <c r="N4256" s="243"/>
      <c r="O4256" s="243"/>
      <c r="P4256" s="243"/>
      <c r="Q4256" s="243"/>
    </row>
    <row r="4257" spans="2:17">
      <c r="B4257" s="243"/>
      <c r="C4257" s="243"/>
      <c r="D4257" s="279"/>
      <c r="E4257" s="243"/>
      <c r="F4257" s="243"/>
      <c r="G4257" s="243"/>
      <c r="H4257" s="243"/>
      <c r="I4257" s="243"/>
      <c r="J4257" s="243"/>
      <c r="K4257" s="243"/>
      <c r="L4257" s="243"/>
      <c r="M4257" s="243"/>
      <c r="N4257" s="243"/>
      <c r="O4257" s="243"/>
      <c r="P4257" s="243"/>
      <c r="Q4257" s="243"/>
    </row>
    <row r="4258" spans="2:17">
      <c r="B4258" s="243"/>
      <c r="C4258" s="243"/>
      <c r="D4258" s="279"/>
      <c r="E4258" s="243"/>
      <c r="F4258" s="243"/>
      <c r="G4258" s="243"/>
      <c r="H4258" s="243"/>
      <c r="I4258" s="243"/>
      <c r="J4258" s="243"/>
      <c r="K4258" s="243"/>
      <c r="L4258" s="243"/>
      <c r="M4258" s="243"/>
      <c r="N4258" s="243"/>
      <c r="O4258" s="243"/>
      <c r="P4258" s="243"/>
      <c r="Q4258" s="243"/>
    </row>
    <row r="4259" spans="2:17">
      <c r="B4259" s="243"/>
      <c r="C4259" s="243"/>
      <c r="D4259" s="279"/>
      <c r="E4259" s="243"/>
      <c r="F4259" s="243"/>
      <c r="G4259" s="243"/>
      <c r="H4259" s="243"/>
      <c r="I4259" s="243"/>
      <c r="J4259" s="243"/>
      <c r="K4259" s="243"/>
      <c r="L4259" s="243"/>
      <c r="M4259" s="243"/>
      <c r="N4259" s="243"/>
      <c r="O4259" s="243"/>
      <c r="P4259" s="243"/>
      <c r="Q4259" s="243"/>
    </row>
    <row r="4260" spans="2:17">
      <c r="B4260" s="243"/>
      <c r="C4260" s="243"/>
      <c r="D4260" s="279"/>
      <c r="E4260" s="243"/>
      <c r="F4260" s="243"/>
      <c r="G4260" s="243"/>
      <c r="H4260" s="243"/>
      <c r="I4260" s="243"/>
      <c r="J4260" s="243"/>
      <c r="K4260" s="243"/>
      <c r="L4260" s="243"/>
      <c r="M4260" s="243"/>
      <c r="N4260" s="243"/>
      <c r="O4260" s="243"/>
      <c r="P4260" s="243"/>
      <c r="Q4260" s="243"/>
    </row>
    <row r="4261" spans="2:17">
      <c r="B4261" s="243"/>
      <c r="C4261" s="243"/>
      <c r="D4261" s="279"/>
      <c r="E4261" s="243"/>
      <c r="F4261" s="243"/>
      <c r="G4261" s="243"/>
      <c r="H4261" s="243"/>
      <c r="I4261" s="243"/>
      <c r="J4261" s="243"/>
      <c r="K4261" s="243"/>
      <c r="L4261" s="243"/>
      <c r="M4261" s="243"/>
      <c r="N4261" s="243"/>
      <c r="O4261" s="243"/>
      <c r="P4261" s="243"/>
      <c r="Q4261" s="243"/>
    </row>
    <row r="4262" spans="2:17">
      <c r="B4262" s="243"/>
      <c r="C4262" s="243"/>
      <c r="D4262" s="279"/>
      <c r="E4262" s="243"/>
      <c r="F4262" s="243"/>
      <c r="G4262" s="243"/>
      <c r="H4262" s="243"/>
      <c r="I4262" s="243"/>
      <c r="J4262" s="243"/>
      <c r="K4262" s="243"/>
      <c r="L4262" s="243"/>
      <c r="M4262" s="243"/>
      <c r="N4262" s="243"/>
      <c r="O4262" s="243"/>
      <c r="P4262" s="243"/>
      <c r="Q4262" s="243"/>
    </row>
    <row r="4263" spans="2:17">
      <c r="B4263" s="243"/>
      <c r="C4263" s="243"/>
      <c r="D4263" s="279"/>
      <c r="E4263" s="243"/>
      <c r="F4263" s="243"/>
      <c r="G4263" s="243"/>
      <c r="H4263" s="243"/>
      <c r="I4263" s="243"/>
      <c r="J4263" s="243"/>
      <c r="K4263" s="243"/>
      <c r="L4263" s="243"/>
      <c r="M4263" s="243"/>
      <c r="N4263" s="243"/>
      <c r="O4263" s="243"/>
      <c r="P4263" s="243"/>
      <c r="Q4263" s="243"/>
    </row>
    <row r="4264" spans="2:17">
      <c r="B4264" s="243"/>
      <c r="C4264" s="243"/>
      <c r="D4264" s="279"/>
      <c r="E4264" s="243"/>
      <c r="F4264" s="243"/>
      <c r="G4264" s="243"/>
      <c r="H4264" s="243"/>
      <c r="I4264" s="243"/>
      <c r="J4264" s="243"/>
      <c r="K4264" s="243"/>
      <c r="L4264" s="243"/>
      <c r="M4264" s="243"/>
      <c r="N4264" s="243"/>
      <c r="O4264" s="243"/>
      <c r="P4264" s="243"/>
      <c r="Q4264" s="243"/>
    </row>
    <row r="4265" spans="2:17">
      <c r="B4265" s="243"/>
      <c r="C4265" s="243"/>
      <c r="D4265" s="279"/>
      <c r="E4265" s="243"/>
      <c r="F4265" s="243"/>
      <c r="G4265" s="243"/>
      <c r="H4265" s="243"/>
      <c r="I4265" s="243"/>
      <c r="J4265" s="243"/>
      <c r="K4265" s="243"/>
      <c r="L4265" s="243"/>
      <c r="M4265" s="243"/>
      <c r="N4265" s="243"/>
      <c r="O4265" s="243"/>
      <c r="P4265" s="243"/>
      <c r="Q4265" s="243"/>
    </row>
    <row r="4266" spans="2:17">
      <c r="B4266" s="243"/>
      <c r="C4266" s="243"/>
      <c r="D4266" s="279"/>
      <c r="E4266" s="243"/>
      <c r="F4266" s="243"/>
      <c r="G4266" s="243"/>
      <c r="H4266" s="243"/>
      <c r="I4266" s="243"/>
      <c r="J4266" s="243"/>
      <c r="K4266" s="243"/>
      <c r="L4266" s="243"/>
      <c r="M4266" s="243"/>
      <c r="N4266" s="243"/>
      <c r="O4266" s="243"/>
      <c r="P4266" s="243"/>
      <c r="Q4266" s="243"/>
    </row>
    <row r="4267" spans="2:17">
      <c r="B4267" s="243"/>
      <c r="C4267" s="243"/>
      <c r="D4267" s="279"/>
      <c r="E4267" s="243"/>
      <c r="F4267" s="243"/>
      <c r="G4267" s="243"/>
      <c r="H4267" s="243"/>
      <c r="I4267" s="243"/>
      <c r="J4267" s="243"/>
      <c r="K4267" s="243"/>
      <c r="L4267" s="243"/>
      <c r="M4267" s="243"/>
      <c r="N4267" s="243"/>
      <c r="O4267" s="243"/>
      <c r="P4267" s="243"/>
      <c r="Q4267" s="243"/>
    </row>
    <row r="4268" spans="2:17">
      <c r="B4268" s="243"/>
      <c r="C4268" s="243"/>
      <c r="D4268" s="279"/>
      <c r="E4268" s="243"/>
      <c r="F4268" s="243"/>
      <c r="G4268" s="243"/>
      <c r="H4268" s="243"/>
      <c r="I4268" s="243"/>
      <c r="J4268" s="243"/>
      <c r="K4268" s="243"/>
      <c r="L4268" s="243"/>
      <c r="M4268" s="243"/>
      <c r="N4268" s="243"/>
      <c r="O4268" s="243"/>
      <c r="P4268" s="243"/>
      <c r="Q4268" s="243"/>
    </row>
    <row r="4269" spans="2:17">
      <c r="B4269" s="243"/>
      <c r="C4269" s="243"/>
      <c r="D4269" s="279"/>
      <c r="E4269" s="243"/>
      <c r="F4269" s="243"/>
      <c r="G4269" s="243"/>
      <c r="H4269" s="243"/>
      <c r="I4269" s="243"/>
      <c r="J4269" s="243"/>
      <c r="K4269" s="243"/>
      <c r="L4269" s="243"/>
      <c r="M4269" s="243"/>
      <c r="N4269" s="243"/>
      <c r="O4269" s="243"/>
      <c r="P4269" s="243"/>
      <c r="Q4269" s="243"/>
    </row>
    <row r="4270" spans="2:17">
      <c r="B4270" s="243"/>
      <c r="C4270" s="243"/>
      <c r="D4270" s="279"/>
      <c r="E4270" s="243"/>
      <c r="F4270" s="243"/>
      <c r="G4270" s="243"/>
      <c r="H4270" s="243"/>
      <c r="I4270" s="243"/>
      <c r="J4270" s="243"/>
      <c r="K4270" s="243"/>
      <c r="L4270" s="243"/>
      <c r="M4270" s="243"/>
      <c r="N4270" s="243"/>
      <c r="O4270" s="243"/>
      <c r="P4270" s="243"/>
      <c r="Q4270" s="243"/>
    </row>
    <row r="4271" spans="2:17">
      <c r="B4271" s="243"/>
      <c r="C4271" s="243"/>
      <c r="D4271" s="279"/>
      <c r="E4271" s="243"/>
      <c r="F4271" s="243"/>
      <c r="G4271" s="243"/>
      <c r="H4271" s="243"/>
      <c r="I4271" s="243"/>
      <c r="J4271" s="243"/>
      <c r="K4271" s="243"/>
      <c r="L4271" s="243"/>
      <c r="M4271" s="243"/>
      <c r="N4271" s="243"/>
      <c r="O4271" s="243"/>
      <c r="P4271" s="243"/>
      <c r="Q4271" s="243"/>
    </row>
    <row r="4272" spans="2:17">
      <c r="B4272" s="243"/>
      <c r="C4272" s="243"/>
      <c r="D4272" s="279"/>
      <c r="E4272" s="243"/>
      <c r="F4272" s="243"/>
      <c r="G4272" s="243"/>
      <c r="H4272" s="243"/>
      <c r="I4272" s="243"/>
      <c r="J4272" s="243"/>
      <c r="K4272" s="243"/>
      <c r="L4272" s="243"/>
      <c r="M4272" s="243"/>
      <c r="N4272" s="243"/>
      <c r="O4272" s="243"/>
      <c r="P4272" s="243"/>
      <c r="Q4272" s="243"/>
    </row>
    <row r="4273" spans="2:17">
      <c r="B4273" s="243"/>
      <c r="C4273" s="243"/>
      <c r="D4273" s="279"/>
      <c r="E4273" s="243"/>
      <c r="F4273" s="243"/>
      <c r="G4273" s="243"/>
      <c r="H4273" s="243"/>
      <c r="I4273" s="243"/>
      <c r="J4273" s="243"/>
      <c r="K4273" s="243"/>
      <c r="L4273" s="243"/>
      <c r="M4273" s="243"/>
      <c r="N4273" s="243"/>
      <c r="O4273" s="243"/>
      <c r="P4273" s="243"/>
      <c r="Q4273" s="243"/>
    </row>
    <row r="4274" spans="2:17">
      <c r="B4274" s="243"/>
      <c r="C4274" s="243"/>
      <c r="D4274" s="279"/>
      <c r="E4274" s="243"/>
      <c r="F4274" s="243"/>
      <c r="G4274" s="243"/>
      <c r="H4274" s="243"/>
      <c r="I4274" s="243"/>
      <c r="J4274" s="243"/>
      <c r="K4274" s="243"/>
      <c r="L4274" s="243"/>
      <c r="M4274" s="243"/>
      <c r="N4274" s="243"/>
      <c r="O4274" s="243"/>
      <c r="P4274" s="243"/>
      <c r="Q4274" s="243"/>
    </row>
    <row r="4275" spans="2:17">
      <c r="B4275" s="243"/>
      <c r="C4275" s="243"/>
      <c r="D4275" s="279"/>
      <c r="E4275" s="243"/>
      <c r="F4275" s="243"/>
      <c r="G4275" s="243"/>
      <c r="H4275" s="243"/>
      <c r="I4275" s="243"/>
      <c r="J4275" s="243"/>
      <c r="K4275" s="243"/>
      <c r="L4275" s="243"/>
      <c r="M4275" s="243"/>
      <c r="N4275" s="243"/>
      <c r="O4275" s="243"/>
      <c r="P4275" s="243"/>
      <c r="Q4275" s="243"/>
    </row>
    <row r="4276" spans="2:17">
      <c r="B4276" s="243"/>
      <c r="C4276" s="243"/>
      <c r="D4276" s="279"/>
      <c r="E4276" s="243"/>
      <c r="F4276" s="243"/>
      <c r="G4276" s="243"/>
      <c r="H4276" s="243"/>
      <c r="I4276" s="243"/>
      <c r="J4276" s="243"/>
      <c r="K4276" s="243"/>
      <c r="L4276" s="243"/>
      <c r="M4276" s="243"/>
      <c r="N4276" s="243"/>
      <c r="O4276" s="243"/>
      <c r="P4276" s="243"/>
      <c r="Q4276" s="243"/>
    </row>
    <row r="4277" spans="2:17">
      <c r="B4277" s="243"/>
      <c r="C4277" s="243"/>
      <c r="D4277" s="279"/>
      <c r="E4277" s="243"/>
      <c r="F4277" s="243"/>
      <c r="G4277" s="243"/>
      <c r="H4277" s="243"/>
      <c r="I4277" s="243"/>
      <c r="J4277" s="243"/>
      <c r="K4277" s="243"/>
      <c r="L4277" s="243"/>
      <c r="M4277" s="243"/>
      <c r="N4277" s="243"/>
      <c r="O4277" s="243"/>
      <c r="P4277" s="243"/>
      <c r="Q4277" s="243"/>
    </row>
    <row r="4278" spans="2:17">
      <c r="B4278" s="243"/>
      <c r="C4278" s="243"/>
      <c r="D4278" s="279"/>
      <c r="E4278" s="243"/>
      <c r="F4278" s="243"/>
      <c r="G4278" s="243"/>
      <c r="H4278" s="243"/>
      <c r="I4278" s="243"/>
      <c r="J4278" s="243"/>
      <c r="K4278" s="243"/>
      <c r="L4278" s="243"/>
      <c r="M4278" s="243"/>
      <c r="N4278" s="243"/>
      <c r="O4278" s="243"/>
      <c r="P4278" s="243"/>
      <c r="Q4278" s="243"/>
    </row>
    <row r="4279" spans="2:17">
      <c r="B4279" s="243"/>
      <c r="C4279" s="243"/>
      <c r="D4279" s="279"/>
      <c r="E4279" s="243"/>
      <c r="F4279" s="243"/>
      <c r="G4279" s="243"/>
      <c r="H4279" s="243"/>
      <c r="I4279" s="243"/>
      <c r="J4279" s="243"/>
      <c r="K4279" s="243"/>
      <c r="L4279" s="243"/>
      <c r="M4279" s="243"/>
      <c r="N4279" s="243"/>
      <c r="O4279" s="243"/>
      <c r="P4279" s="243"/>
      <c r="Q4279" s="243"/>
    </row>
    <row r="4280" spans="2:17">
      <c r="B4280" s="243"/>
      <c r="C4280" s="243"/>
      <c r="D4280" s="279"/>
      <c r="E4280" s="243"/>
      <c r="F4280" s="243"/>
      <c r="G4280" s="243"/>
      <c r="H4280" s="243"/>
      <c r="I4280" s="243"/>
      <c r="J4280" s="243"/>
      <c r="K4280" s="243"/>
      <c r="L4280" s="243"/>
      <c r="M4280" s="243"/>
      <c r="N4280" s="243"/>
      <c r="O4280" s="243"/>
      <c r="P4280" s="243"/>
      <c r="Q4280" s="243"/>
    </row>
    <row r="4281" spans="2:17">
      <c r="B4281" s="243"/>
      <c r="C4281" s="243"/>
      <c r="D4281" s="279"/>
      <c r="E4281" s="243"/>
      <c r="F4281" s="243"/>
      <c r="G4281" s="243"/>
      <c r="H4281" s="243"/>
      <c r="I4281" s="243"/>
      <c r="J4281" s="243"/>
      <c r="K4281" s="243"/>
      <c r="L4281" s="243"/>
      <c r="M4281" s="243"/>
      <c r="N4281" s="243"/>
      <c r="O4281" s="243"/>
      <c r="P4281" s="243"/>
      <c r="Q4281" s="243"/>
    </row>
    <row r="4282" spans="2:17">
      <c r="B4282" s="243"/>
      <c r="C4282" s="243"/>
      <c r="D4282" s="279"/>
      <c r="E4282" s="243"/>
      <c r="F4282" s="243"/>
      <c r="G4282" s="243"/>
      <c r="H4282" s="243"/>
      <c r="I4282" s="243"/>
      <c r="J4282" s="243"/>
      <c r="K4282" s="243"/>
      <c r="L4282" s="243"/>
      <c r="M4282" s="243"/>
      <c r="N4282" s="243"/>
      <c r="O4282" s="243"/>
      <c r="P4282" s="243"/>
      <c r="Q4282" s="243"/>
    </row>
    <row r="4283" spans="2:17">
      <c r="B4283" s="243"/>
      <c r="C4283" s="243"/>
      <c r="D4283" s="279"/>
      <c r="E4283" s="243"/>
      <c r="F4283" s="243"/>
      <c r="G4283" s="243"/>
      <c r="H4283" s="243"/>
      <c r="I4283" s="243"/>
      <c r="J4283" s="243"/>
      <c r="K4283" s="243"/>
      <c r="L4283" s="243"/>
      <c r="M4283" s="243"/>
      <c r="N4283" s="243"/>
      <c r="O4283" s="243"/>
      <c r="P4283" s="243"/>
      <c r="Q4283" s="243"/>
    </row>
    <row r="4284" spans="2:17">
      <c r="B4284" s="243"/>
      <c r="C4284" s="243"/>
      <c r="D4284" s="279"/>
      <c r="E4284" s="243"/>
      <c r="F4284" s="243"/>
      <c r="G4284" s="243"/>
      <c r="H4284" s="243"/>
      <c r="I4284" s="243"/>
      <c r="J4284" s="243"/>
      <c r="K4284" s="243"/>
      <c r="L4284" s="243"/>
      <c r="M4284" s="243"/>
      <c r="N4284" s="243"/>
      <c r="O4284" s="243"/>
      <c r="P4284" s="243"/>
      <c r="Q4284" s="243"/>
    </row>
    <row r="4285" spans="2:17">
      <c r="B4285" s="243"/>
      <c r="C4285" s="243"/>
      <c r="D4285" s="279"/>
      <c r="E4285" s="243"/>
      <c r="F4285" s="243"/>
      <c r="G4285" s="243"/>
      <c r="H4285" s="243"/>
      <c r="I4285" s="243"/>
      <c r="J4285" s="243"/>
      <c r="K4285" s="243"/>
      <c r="L4285" s="243"/>
      <c r="M4285" s="243"/>
      <c r="N4285" s="243"/>
      <c r="O4285" s="243"/>
      <c r="P4285" s="243"/>
      <c r="Q4285" s="243"/>
    </row>
    <row r="4286" spans="2:17">
      <c r="B4286" s="243"/>
      <c r="C4286" s="243"/>
      <c r="D4286" s="279"/>
      <c r="E4286" s="243"/>
      <c r="F4286" s="243"/>
      <c r="G4286" s="243"/>
      <c r="H4286" s="243"/>
      <c r="I4286" s="243"/>
      <c r="J4286" s="243"/>
      <c r="K4286" s="243"/>
      <c r="L4286" s="243"/>
      <c r="M4286" s="243"/>
      <c r="N4286" s="243"/>
      <c r="O4286" s="243"/>
      <c r="P4286" s="243"/>
      <c r="Q4286" s="243"/>
    </row>
    <row r="4287" spans="2:17">
      <c r="B4287" s="243"/>
      <c r="C4287" s="243"/>
      <c r="D4287" s="279"/>
      <c r="E4287" s="243"/>
      <c r="F4287" s="243"/>
      <c r="G4287" s="243"/>
      <c r="H4287" s="243"/>
      <c r="I4287" s="243"/>
      <c r="J4287" s="243"/>
      <c r="K4287" s="243"/>
      <c r="L4287" s="243"/>
      <c r="M4287" s="243"/>
      <c r="N4287" s="243"/>
      <c r="O4287" s="243"/>
      <c r="P4287" s="243"/>
      <c r="Q4287" s="243"/>
    </row>
    <row r="4288" spans="2:17">
      <c r="B4288" s="243"/>
      <c r="C4288" s="243"/>
      <c r="D4288" s="279"/>
      <c r="E4288" s="243"/>
      <c r="F4288" s="243"/>
      <c r="G4288" s="243"/>
      <c r="H4288" s="243"/>
      <c r="I4288" s="243"/>
      <c r="J4288" s="243"/>
      <c r="K4288" s="243"/>
      <c r="L4288" s="243"/>
      <c r="M4288" s="243"/>
      <c r="N4288" s="243"/>
      <c r="O4288" s="243"/>
      <c r="P4288" s="243"/>
      <c r="Q4288" s="243"/>
    </row>
    <row r="4289" spans="2:17">
      <c r="B4289" s="243"/>
      <c r="C4289" s="243"/>
      <c r="D4289" s="279"/>
      <c r="E4289" s="243"/>
      <c r="F4289" s="243"/>
      <c r="G4289" s="243"/>
      <c r="H4289" s="243"/>
      <c r="I4289" s="243"/>
      <c r="J4289" s="243"/>
      <c r="K4289" s="243"/>
      <c r="L4289" s="243"/>
      <c r="M4289" s="243"/>
      <c r="N4289" s="243"/>
      <c r="O4289" s="243"/>
      <c r="P4289" s="243"/>
      <c r="Q4289" s="243"/>
    </row>
    <row r="4290" spans="2:17">
      <c r="B4290" s="243"/>
      <c r="C4290" s="243"/>
      <c r="D4290" s="279"/>
      <c r="E4290" s="243"/>
      <c r="F4290" s="243"/>
      <c r="G4290" s="243"/>
      <c r="H4290" s="243"/>
      <c r="I4290" s="243"/>
      <c r="J4290" s="243"/>
      <c r="K4290" s="243"/>
      <c r="L4290" s="243"/>
      <c r="M4290" s="243"/>
      <c r="N4290" s="243"/>
      <c r="O4290" s="243"/>
      <c r="P4290" s="243"/>
      <c r="Q4290" s="243"/>
    </row>
    <row r="4291" spans="2:17">
      <c r="B4291" s="243"/>
      <c r="C4291" s="243"/>
      <c r="D4291" s="279"/>
      <c r="E4291" s="243"/>
      <c r="F4291" s="243"/>
      <c r="G4291" s="243"/>
      <c r="H4291" s="243"/>
      <c r="I4291" s="243"/>
      <c r="J4291" s="243"/>
      <c r="K4291" s="243"/>
      <c r="L4291" s="243"/>
      <c r="M4291" s="243"/>
      <c r="N4291" s="243"/>
      <c r="O4291" s="243"/>
      <c r="P4291" s="243"/>
      <c r="Q4291" s="243"/>
    </row>
    <row r="4292" spans="2:17">
      <c r="B4292" s="243"/>
      <c r="C4292" s="243"/>
      <c r="D4292" s="279"/>
      <c r="E4292" s="243"/>
      <c r="F4292" s="243"/>
      <c r="G4292" s="243"/>
      <c r="H4292" s="243"/>
      <c r="I4292" s="243"/>
      <c r="J4292" s="243"/>
      <c r="K4292" s="243"/>
      <c r="L4292" s="243"/>
      <c r="M4292" s="243"/>
      <c r="N4292" s="243"/>
      <c r="O4292" s="243"/>
      <c r="P4292" s="243"/>
      <c r="Q4292" s="243"/>
    </row>
    <row r="4293" spans="2:17">
      <c r="B4293" s="243"/>
      <c r="C4293" s="243"/>
      <c r="D4293" s="279"/>
      <c r="E4293" s="243"/>
      <c r="F4293" s="243"/>
      <c r="G4293" s="243"/>
      <c r="H4293" s="243"/>
      <c r="I4293" s="243"/>
      <c r="J4293" s="243"/>
      <c r="K4293" s="243"/>
      <c r="L4293" s="243"/>
      <c r="M4293" s="243"/>
      <c r="N4293" s="243"/>
      <c r="O4293" s="243"/>
      <c r="P4293" s="243"/>
      <c r="Q4293" s="243"/>
    </row>
    <row r="4294" spans="2:17">
      <c r="B4294" s="243"/>
      <c r="C4294" s="243"/>
      <c r="D4294" s="279"/>
      <c r="E4294" s="243"/>
      <c r="F4294" s="243"/>
      <c r="G4294" s="243"/>
      <c r="H4294" s="243"/>
      <c r="I4294" s="243"/>
      <c r="J4294" s="243"/>
      <c r="K4294" s="243"/>
      <c r="L4294" s="243"/>
      <c r="M4294" s="243"/>
      <c r="N4294" s="243"/>
      <c r="O4294" s="243"/>
      <c r="P4294" s="243"/>
      <c r="Q4294" s="243"/>
    </row>
    <row r="4295" spans="2:17">
      <c r="B4295" s="243"/>
      <c r="C4295" s="243"/>
      <c r="D4295" s="279"/>
      <c r="E4295" s="243"/>
      <c r="F4295" s="243"/>
      <c r="G4295" s="243"/>
      <c r="H4295" s="243"/>
      <c r="I4295" s="243"/>
      <c r="J4295" s="243"/>
      <c r="K4295" s="243"/>
      <c r="L4295" s="243"/>
      <c r="M4295" s="243"/>
      <c r="N4295" s="243"/>
      <c r="O4295" s="243"/>
      <c r="P4295" s="243"/>
      <c r="Q4295" s="243"/>
    </row>
    <row r="4296" spans="2:17">
      <c r="B4296" s="243"/>
      <c r="C4296" s="243"/>
      <c r="D4296" s="279"/>
      <c r="E4296" s="243"/>
      <c r="F4296" s="243"/>
      <c r="G4296" s="243"/>
      <c r="H4296" s="243"/>
      <c r="I4296" s="243"/>
      <c r="J4296" s="243"/>
      <c r="K4296" s="243"/>
      <c r="L4296" s="243"/>
      <c r="M4296" s="243"/>
      <c r="N4296" s="243"/>
      <c r="O4296" s="243"/>
      <c r="P4296" s="243"/>
      <c r="Q4296" s="243"/>
    </row>
    <row r="4297" spans="2:17">
      <c r="B4297" s="243"/>
      <c r="C4297" s="243"/>
      <c r="D4297" s="279"/>
      <c r="E4297" s="243"/>
      <c r="F4297" s="243"/>
      <c r="G4297" s="243"/>
      <c r="H4297" s="243"/>
      <c r="I4297" s="243"/>
      <c r="J4297" s="243"/>
      <c r="K4297" s="243"/>
      <c r="L4297" s="243"/>
      <c r="M4297" s="243"/>
      <c r="N4297" s="243"/>
      <c r="O4297" s="243"/>
      <c r="P4297" s="243"/>
      <c r="Q4297" s="243"/>
    </row>
    <row r="4298" spans="2:17">
      <c r="B4298" s="243"/>
      <c r="C4298" s="243"/>
      <c r="D4298" s="279"/>
      <c r="E4298" s="243"/>
      <c r="F4298" s="243"/>
      <c r="G4298" s="243"/>
      <c r="H4298" s="243"/>
      <c r="I4298" s="243"/>
      <c r="J4298" s="243"/>
      <c r="K4298" s="243"/>
      <c r="L4298" s="243"/>
      <c r="M4298" s="243"/>
      <c r="N4298" s="243"/>
      <c r="O4298" s="243"/>
      <c r="P4298" s="243"/>
      <c r="Q4298" s="243"/>
    </row>
    <row r="4299" spans="2:17">
      <c r="B4299" s="243"/>
      <c r="C4299" s="243"/>
      <c r="D4299" s="279"/>
      <c r="E4299" s="243"/>
      <c r="F4299" s="243"/>
      <c r="G4299" s="243"/>
      <c r="H4299" s="243"/>
      <c r="I4299" s="243"/>
      <c r="J4299" s="243"/>
      <c r="K4299" s="243"/>
      <c r="L4299" s="243"/>
      <c r="M4299" s="243"/>
      <c r="N4299" s="243"/>
      <c r="O4299" s="243"/>
      <c r="P4299" s="243"/>
      <c r="Q4299" s="243"/>
    </row>
    <row r="4300" spans="2:17">
      <c r="B4300" s="243"/>
      <c r="C4300" s="243"/>
      <c r="D4300" s="279"/>
      <c r="E4300" s="243"/>
      <c r="F4300" s="243"/>
      <c r="G4300" s="243"/>
      <c r="H4300" s="243"/>
      <c r="I4300" s="243"/>
      <c r="J4300" s="243"/>
      <c r="K4300" s="243"/>
      <c r="L4300" s="243"/>
      <c r="M4300" s="243"/>
      <c r="N4300" s="243"/>
      <c r="O4300" s="243"/>
      <c r="P4300" s="243"/>
      <c r="Q4300" s="243"/>
    </row>
    <row r="4301" spans="2:17">
      <c r="B4301" s="243"/>
      <c r="C4301" s="243"/>
      <c r="D4301" s="279"/>
      <c r="E4301" s="243"/>
      <c r="F4301" s="243"/>
      <c r="G4301" s="243"/>
      <c r="H4301" s="243"/>
      <c r="I4301" s="243"/>
      <c r="J4301" s="243"/>
      <c r="K4301" s="243"/>
      <c r="L4301" s="243"/>
      <c r="M4301" s="243"/>
      <c r="N4301" s="243"/>
      <c r="O4301" s="243"/>
      <c r="P4301" s="243"/>
      <c r="Q4301" s="243"/>
    </row>
    <row r="4302" spans="2:17">
      <c r="B4302" s="243"/>
      <c r="C4302" s="243"/>
      <c r="D4302" s="279"/>
      <c r="E4302" s="243"/>
      <c r="F4302" s="243"/>
      <c r="G4302" s="243"/>
      <c r="H4302" s="243"/>
      <c r="I4302" s="243"/>
      <c r="J4302" s="243"/>
      <c r="K4302" s="243"/>
      <c r="L4302" s="243"/>
      <c r="M4302" s="243"/>
      <c r="N4302" s="243"/>
      <c r="O4302" s="243"/>
      <c r="P4302" s="243"/>
      <c r="Q4302" s="243"/>
    </row>
    <row r="4303" spans="2:17">
      <c r="B4303" s="243"/>
      <c r="C4303" s="243"/>
      <c r="D4303" s="279"/>
      <c r="E4303" s="243"/>
      <c r="F4303" s="243"/>
      <c r="G4303" s="243"/>
      <c r="H4303" s="243"/>
      <c r="I4303" s="243"/>
      <c r="J4303" s="243"/>
      <c r="K4303" s="243"/>
      <c r="L4303" s="243"/>
      <c r="M4303" s="243"/>
      <c r="N4303" s="243"/>
      <c r="O4303" s="243"/>
      <c r="P4303" s="243"/>
      <c r="Q4303" s="243"/>
    </row>
    <row r="4304" spans="2:17">
      <c r="B4304" s="243"/>
      <c r="C4304" s="243"/>
      <c r="D4304" s="279"/>
      <c r="E4304" s="243"/>
      <c r="F4304" s="243"/>
      <c r="G4304" s="243"/>
      <c r="H4304" s="243"/>
      <c r="I4304" s="243"/>
      <c r="J4304" s="243"/>
      <c r="K4304" s="243"/>
      <c r="L4304" s="243"/>
      <c r="M4304" s="243"/>
      <c r="N4304" s="243"/>
      <c r="O4304" s="243"/>
      <c r="P4304" s="243"/>
      <c r="Q4304" s="243"/>
    </row>
    <row r="4305" spans="2:17">
      <c r="B4305" s="243"/>
      <c r="C4305" s="243"/>
      <c r="D4305" s="279"/>
      <c r="E4305" s="243"/>
      <c r="F4305" s="243"/>
      <c r="G4305" s="243"/>
      <c r="H4305" s="243"/>
      <c r="I4305" s="243"/>
      <c r="J4305" s="243"/>
      <c r="K4305" s="243"/>
      <c r="L4305" s="243"/>
      <c r="M4305" s="243"/>
      <c r="N4305" s="243"/>
      <c r="O4305" s="243"/>
      <c r="P4305" s="243"/>
      <c r="Q4305" s="243"/>
    </row>
    <row r="4306" spans="2:17">
      <c r="B4306" s="243"/>
      <c r="C4306" s="243"/>
      <c r="D4306" s="279"/>
      <c r="E4306" s="243"/>
      <c r="F4306" s="243"/>
      <c r="G4306" s="243"/>
      <c r="H4306" s="243"/>
      <c r="I4306" s="243"/>
      <c r="J4306" s="243"/>
      <c r="K4306" s="243"/>
      <c r="L4306" s="243"/>
      <c r="M4306" s="243"/>
      <c r="N4306" s="243"/>
      <c r="O4306" s="243"/>
      <c r="P4306" s="243"/>
      <c r="Q4306" s="243"/>
    </row>
    <row r="4307" spans="2:17">
      <c r="B4307" s="243"/>
      <c r="C4307" s="243"/>
      <c r="D4307" s="279"/>
      <c r="E4307" s="243"/>
      <c r="F4307" s="243"/>
      <c r="G4307" s="243"/>
      <c r="H4307" s="243"/>
      <c r="I4307" s="243"/>
      <c r="J4307" s="243"/>
      <c r="K4307" s="243"/>
      <c r="L4307" s="243"/>
      <c r="M4307" s="243"/>
      <c r="N4307" s="243"/>
      <c r="O4307" s="243"/>
      <c r="P4307" s="243"/>
      <c r="Q4307" s="243"/>
    </row>
    <row r="4308" spans="2:17">
      <c r="B4308" s="243"/>
      <c r="C4308" s="243"/>
      <c r="D4308" s="279"/>
      <c r="E4308" s="243"/>
      <c r="F4308" s="243"/>
      <c r="G4308" s="243"/>
      <c r="H4308" s="243"/>
      <c r="I4308" s="243"/>
      <c r="J4308" s="243"/>
      <c r="K4308" s="243"/>
      <c r="L4308" s="243"/>
      <c r="M4308" s="243"/>
      <c r="N4308" s="243"/>
      <c r="O4308" s="243"/>
      <c r="P4308" s="243"/>
      <c r="Q4308" s="243"/>
    </row>
    <row r="4309" spans="2:17">
      <c r="B4309" s="243"/>
      <c r="C4309" s="243"/>
      <c r="D4309" s="279"/>
      <c r="E4309" s="243"/>
      <c r="F4309" s="243"/>
      <c r="G4309" s="243"/>
      <c r="H4309" s="243"/>
      <c r="I4309" s="243"/>
      <c r="J4309" s="243"/>
      <c r="K4309" s="243"/>
      <c r="L4309" s="243"/>
      <c r="M4309" s="243"/>
      <c r="N4309" s="243"/>
      <c r="O4309" s="243"/>
      <c r="P4309" s="243"/>
      <c r="Q4309" s="243"/>
    </row>
    <row r="4310" spans="2:17">
      <c r="B4310" s="243"/>
      <c r="C4310" s="243"/>
      <c r="D4310" s="279"/>
      <c r="E4310" s="243"/>
      <c r="F4310" s="243"/>
      <c r="G4310" s="243"/>
      <c r="H4310" s="243"/>
      <c r="I4310" s="243"/>
      <c r="J4310" s="243"/>
      <c r="K4310" s="243"/>
      <c r="L4310" s="243"/>
      <c r="M4310" s="243"/>
      <c r="N4310" s="243"/>
      <c r="O4310" s="243"/>
      <c r="P4310" s="243"/>
      <c r="Q4310" s="243"/>
    </row>
    <row r="4311" spans="2:17">
      <c r="B4311" s="243"/>
      <c r="C4311" s="243"/>
      <c r="D4311" s="279"/>
      <c r="E4311" s="243"/>
      <c r="F4311" s="243"/>
      <c r="G4311" s="243"/>
      <c r="H4311" s="243"/>
      <c r="I4311" s="243"/>
      <c r="J4311" s="243"/>
      <c r="K4311" s="243"/>
      <c r="L4311" s="243"/>
      <c r="M4311" s="243"/>
      <c r="N4311" s="243"/>
      <c r="O4311" s="243"/>
      <c r="P4311" s="243"/>
      <c r="Q4311" s="243"/>
    </row>
    <row r="4312" spans="2:17">
      <c r="B4312" s="243"/>
      <c r="C4312" s="243"/>
      <c r="D4312" s="279"/>
      <c r="E4312" s="243"/>
      <c r="F4312" s="243"/>
      <c r="G4312" s="243"/>
      <c r="H4312" s="243"/>
      <c r="I4312" s="243"/>
      <c r="J4312" s="243"/>
      <c r="K4312" s="243"/>
      <c r="L4312" s="243"/>
      <c r="M4312" s="243"/>
      <c r="N4312" s="243"/>
      <c r="O4312" s="243"/>
      <c r="P4312" s="243"/>
      <c r="Q4312" s="243"/>
    </row>
    <row r="4313" spans="2:17">
      <c r="B4313" s="243"/>
      <c r="C4313" s="243"/>
      <c r="D4313" s="279"/>
      <c r="E4313" s="243"/>
      <c r="F4313" s="243"/>
      <c r="G4313" s="243"/>
      <c r="H4313" s="243"/>
      <c r="I4313" s="243"/>
      <c r="J4313" s="243"/>
      <c r="K4313" s="243"/>
      <c r="L4313" s="243"/>
      <c r="M4313" s="243"/>
      <c r="N4313" s="243"/>
      <c r="O4313" s="243"/>
      <c r="P4313" s="243"/>
      <c r="Q4313" s="243"/>
    </row>
    <row r="4314" spans="2:17">
      <c r="B4314" s="243"/>
      <c r="C4314" s="243"/>
      <c r="D4314" s="279"/>
      <c r="E4314" s="243"/>
      <c r="F4314" s="243"/>
      <c r="G4314" s="243"/>
      <c r="H4314" s="243"/>
      <c r="I4314" s="243"/>
      <c r="J4314" s="243"/>
      <c r="K4314" s="243"/>
      <c r="L4314" s="243"/>
      <c r="M4314" s="243"/>
      <c r="N4314" s="243"/>
      <c r="O4314" s="243"/>
      <c r="P4314" s="243"/>
      <c r="Q4314" s="243"/>
    </row>
    <row r="4315" spans="2:17">
      <c r="B4315" s="243"/>
      <c r="C4315" s="243"/>
      <c r="D4315" s="279"/>
      <c r="E4315" s="243"/>
      <c r="F4315" s="243"/>
      <c r="G4315" s="243"/>
      <c r="H4315" s="243"/>
      <c r="I4315" s="243"/>
      <c r="J4315" s="243"/>
      <c r="K4315" s="243"/>
      <c r="L4315" s="243"/>
      <c r="M4315" s="243"/>
      <c r="N4315" s="243"/>
      <c r="O4315" s="243"/>
      <c r="P4315" s="243"/>
      <c r="Q4315" s="243"/>
    </row>
    <row r="4316" spans="2:17">
      <c r="B4316" s="243"/>
      <c r="C4316" s="243"/>
      <c r="D4316" s="279"/>
      <c r="E4316" s="243"/>
      <c r="F4316" s="243"/>
      <c r="G4316" s="243"/>
      <c r="H4316" s="243"/>
      <c r="I4316" s="243"/>
      <c r="J4316" s="243"/>
      <c r="K4316" s="243"/>
      <c r="L4316" s="243"/>
      <c r="M4316" s="243"/>
      <c r="N4316" s="243"/>
      <c r="O4316" s="243"/>
      <c r="P4316" s="243"/>
      <c r="Q4316" s="243"/>
    </row>
    <row r="4317" spans="2:17">
      <c r="B4317" s="243"/>
      <c r="C4317" s="243"/>
      <c r="D4317" s="279"/>
      <c r="E4317" s="243"/>
      <c r="F4317" s="243"/>
      <c r="G4317" s="243"/>
      <c r="H4317" s="243"/>
      <c r="I4317" s="243"/>
      <c r="J4317" s="243"/>
      <c r="K4317" s="243"/>
      <c r="L4317" s="243"/>
      <c r="M4317" s="243"/>
      <c r="N4317" s="243"/>
      <c r="O4317" s="243"/>
      <c r="P4317" s="243"/>
      <c r="Q4317" s="243"/>
    </row>
    <row r="4318" spans="2:17">
      <c r="B4318" s="243"/>
      <c r="C4318" s="243"/>
      <c r="D4318" s="279"/>
      <c r="E4318" s="243"/>
      <c r="F4318" s="243"/>
      <c r="G4318" s="243"/>
      <c r="H4318" s="243"/>
      <c r="I4318" s="243"/>
      <c r="J4318" s="243"/>
      <c r="K4318" s="243"/>
      <c r="L4318" s="243"/>
      <c r="M4318" s="243"/>
      <c r="N4318" s="243"/>
      <c r="O4318" s="243"/>
      <c r="P4318" s="243"/>
      <c r="Q4318" s="243"/>
    </row>
    <row r="4319" spans="2:17">
      <c r="B4319" s="243"/>
      <c r="C4319" s="243"/>
      <c r="D4319" s="279"/>
      <c r="E4319" s="243"/>
      <c r="F4319" s="243"/>
      <c r="G4319" s="243"/>
      <c r="H4319" s="243"/>
      <c r="I4319" s="243"/>
      <c r="J4319" s="243"/>
      <c r="K4319" s="243"/>
      <c r="L4319" s="243"/>
      <c r="M4319" s="243"/>
      <c r="N4319" s="243"/>
      <c r="O4319" s="243"/>
      <c r="P4319" s="243"/>
      <c r="Q4319" s="243"/>
    </row>
    <row r="4320" spans="2:17">
      <c r="B4320" s="243"/>
      <c r="C4320" s="243"/>
      <c r="D4320" s="279"/>
      <c r="E4320" s="243"/>
      <c r="F4320" s="243"/>
      <c r="G4320" s="243"/>
      <c r="H4320" s="243"/>
      <c r="I4320" s="243"/>
      <c r="J4320" s="243"/>
      <c r="K4320" s="243"/>
      <c r="L4320" s="243"/>
      <c r="M4320" s="243"/>
      <c r="N4320" s="243"/>
      <c r="O4320" s="243"/>
      <c r="P4320" s="243"/>
      <c r="Q4320" s="243"/>
    </row>
    <row r="4321" spans="2:17">
      <c r="B4321" s="243"/>
      <c r="C4321" s="243"/>
      <c r="D4321" s="279"/>
      <c r="E4321" s="243"/>
      <c r="F4321" s="243"/>
      <c r="G4321" s="243"/>
      <c r="H4321" s="243"/>
      <c r="I4321" s="243"/>
      <c r="J4321" s="243"/>
      <c r="K4321" s="243"/>
      <c r="L4321" s="243"/>
      <c r="M4321" s="243"/>
      <c r="N4321" s="243"/>
      <c r="O4321" s="243"/>
      <c r="P4321" s="243"/>
      <c r="Q4321" s="243"/>
    </row>
    <row r="4322" spans="2:17">
      <c r="B4322" s="243"/>
      <c r="C4322" s="243"/>
      <c r="D4322" s="279"/>
      <c r="E4322" s="243"/>
      <c r="F4322" s="243"/>
      <c r="G4322" s="243"/>
      <c r="H4322" s="243"/>
      <c r="I4322" s="243"/>
      <c r="J4322" s="243"/>
      <c r="K4322" s="243"/>
      <c r="L4322" s="243"/>
      <c r="M4322" s="243"/>
      <c r="N4322" s="243"/>
      <c r="O4322" s="243"/>
      <c r="P4322" s="243"/>
      <c r="Q4322" s="243"/>
    </row>
    <row r="4323" spans="2:17">
      <c r="B4323" s="243"/>
      <c r="C4323" s="243"/>
      <c r="D4323" s="279"/>
      <c r="E4323" s="243"/>
      <c r="F4323" s="243"/>
      <c r="G4323" s="243"/>
      <c r="H4323" s="243"/>
      <c r="I4323" s="243"/>
      <c r="J4323" s="243"/>
      <c r="K4323" s="243"/>
      <c r="L4323" s="243"/>
      <c r="M4323" s="243"/>
      <c r="N4323" s="243"/>
      <c r="O4323" s="243"/>
      <c r="P4323" s="243"/>
      <c r="Q4323" s="243"/>
    </row>
    <row r="4324" spans="2:17">
      <c r="B4324" s="243"/>
      <c r="C4324" s="243"/>
      <c r="D4324" s="279"/>
      <c r="E4324" s="243"/>
      <c r="F4324" s="243"/>
      <c r="G4324" s="243"/>
      <c r="H4324" s="243"/>
      <c r="I4324" s="243"/>
      <c r="J4324" s="243"/>
      <c r="K4324" s="243"/>
      <c r="L4324" s="243"/>
      <c r="M4324" s="243"/>
      <c r="N4324" s="243"/>
      <c r="O4324" s="243"/>
      <c r="P4324" s="243"/>
      <c r="Q4324" s="243"/>
    </row>
    <row r="4325" spans="2:17">
      <c r="B4325" s="243"/>
      <c r="C4325" s="243"/>
      <c r="D4325" s="279"/>
      <c r="E4325" s="243"/>
      <c r="F4325" s="243"/>
      <c r="G4325" s="243"/>
      <c r="H4325" s="243"/>
      <c r="I4325" s="243"/>
      <c r="J4325" s="243"/>
      <c r="K4325" s="243"/>
      <c r="L4325" s="243"/>
      <c r="M4325" s="243"/>
      <c r="N4325" s="243"/>
      <c r="O4325" s="243"/>
      <c r="P4325" s="243"/>
      <c r="Q4325" s="243"/>
    </row>
    <row r="4326" spans="2:17">
      <c r="B4326" s="243"/>
      <c r="C4326" s="243"/>
      <c r="D4326" s="279"/>
      <c r="E4326" s="243"/>
      <c r="F4326" s="243"/>
      <c r="G4326" s="243"/>
      <c r="H4326" s="243"/>
      <c r="I4326" s="243"/>
      <c r="J4326" s="243"/>
      <c r="K4326" s="243"/>
      <c r="L4326" s="243"/>
      <c r="M4326" s="243"/>
      <c r="N4326" s="243"/>
      <c r="O4326" s="243"/>
      <c r="P4326" s="243"/>
      <c r="Q4326" s="243"/>
    </row>
    <row r="4327" spans="2:17">
      <c r="B4327" s="243"/>
      <c r="C4327" s="243"/>
      <c r="D4327" s="279"/>
      <c r="E4327" s="243"/>
      <c r="F4327" s="243"/>
      <c r="G4327" s="243"/>
      <c r="H4327" s="243"/>
      <c r="I4327" s="243"/>
      <c r="J4327" s="243"/>
      <c r="K4327" s="243"/>
      <c r="L4327" s="243"/>
      <c r="M4327" s="243"/>
      <c r="N4327" s="243"/>
      <c r="O4327" s="243"/>
      <c r="P4327" s="243"/>
      <c r="Q4327" s="243"/>
    </row>
    <row r="4328" spans="2:17">
      <c r="B4328" s="243"/>
      <c r="C4328" s="243"/>
      <c r="D4328" s="279"/>
      <c r="E4328" s="243"/>
      <c r="F4328" s="243"/>
      <c r="G4328" s="243"/>
      <c r="H4328" s="243"/>
      <c r="I4328" s="243"/>
      <c r="J4328" s="243"/>
      <c r="K4328" s="243"/>
      <c r="L4328" s="243"/>
      <c r="M4328" s="243"/>
      <c r="N4328" s="243"/>
      <c r="O4328" s="243"/>
      <c r="P4328" s="243"/>
      <c r="Q4328" s="243"/>
    </row>
    <row r="4329" spans="2:17">
      <c r="B4329" s="243"/>
      <c r="C4329" s="243"/>
      <c r="D4329" s="279"/>
      <c r="E4329" s="243"/>
      <c r="F4329" s="243"/>
      <c r="G4329" s="243"/>
      <c r="H4329" s="243"/>
      <c r="I4329" s="243"/>
      <c r="J4329" s="243"/>
      <c r="K4329" s="243"/>
      <c r="L4329" s="243"/>
      <c r="M4329" s="243"/>
      <c r="N4329" s="243"/>
      <c r="O4329" s="243"/>
      <c r="P4329" s="243"/>
      <c r="Q4329" s="243"/>
    </row>
    <row r="4330" spans="2:17">
      <c r="B4330" s="243"/>
      <c r="C4330" s="243"/>
      <c r="D4330" s="279"/>
      <c r="E4330" s="243"/>
      <c r="F4330" s="243"/>
      <c r="G4330" s="243"/>
      <c r="H4330" s="243"/>
      <c r="I4330" s="243"/>
      <c r="J4330" s="243"/>
      <c r="K4330" s="243"/>
      <c r="L4330" s="243"/>
      <c r="M4330" s="243"/>
      <c r="N4330" s="243"/>
      <c r="O4330" s="243"/>
      <c r="P4330" s="243"/>
      <c r="Q4330" s="243"/>
    </row>
    <row r="4331" spans="2:17">
      <c r="B4331" s="243"/>
      <c r="C4331" s="243"/>
      <c r="D4331" s="279"/>
      <c r="E4331" s="243"/>
      <c r="F4331" s="243"/>
      <c r="G4331" s="243"/>
      <c r="H4331" s="243"/>
      <c r="I4331" s="243"/>
      <c r="J4331" s="243"/>
      <c r="K4331" s="243"/>
      <c r="L4331" s="243"/>
      <c r="M4331" s="243"/>
      <c r="N4331" s="243"/>
      <c r="O4331" s="243"/>
      <c r="P4331" s="243"/>
      <c r="Q4331" s="243"/>
    </row>
    <row r="4332" spans="2:17">
      <c r="B4332" s="243"/>
      <c r="C4332" s="243"/>
      <c r="D4332" s="279"/>
      <c r="E4332" s="243"/>
      <c r="F4332" s="243"/>
      <c r="G4332" s="243"/>
      <c r="H4332" s="243"/>
      <c r="I4332" s="243"/>
      <c r="J4332" s="243"/>
      <c r="K4332" s="243"/>
      <c r="L4332" s="243"/>
      <c r="M4332" s="243"/>
      <c r="N4332" s="243"/>
      <c r="O4332" s="243"/>
      <c r="P4332" s="243"/>
      <c r="Q4332" s="243"/>
    </row>
    <row r="4333" spans="2:17">
      <c r="B4333" s="243"/>
      <c r="C4333" s="243"/>
      <c r="D4333" s="279"/>
      <c r="E4333" s="243"/>
      <c r="F4333" s="243"/>
      <c r="G4333" s="243"/>
      <c r="H4333" s="243"/>
      <c r="I4333" s="243"/>
      <c r="J4333" s="243"/>
      <c r="K4333" s="243"/>
      <c r="L4333" s="243"/>
      <c r="M4333" s="243"/>
      <c r="N4333" s="243"/>
      <c r="O4333" s="243"/>
      <c r="P4333" s="243"/>
      <c r="Q4333" s="243"/>
    </row>
    <row r="4334" spans="2:17">
      <c r="B4334" s="243"/>
      <c r="C4334" s="243"/>
      <c r="D4334" s="279"/>
      <c r="E4334" s="243"/>
      <c r="F4334" s="243"/>
      <c r="G4334" s="243"/>
      <c r="H4334" s="243"/>
      <c r="I4334" s="243"/>
      <c r="J4334" s="243"/>
      <c r="K4334" s="243"/>
      <c r="L4334" s="243"/>
      <c r="M4334" s="243"/>
      <c r="N4334" s="243"/>
      <c r="O4334" s="243"/>
      <c r="P4334" s="243"/>
      <c r="Q4334" s="243"/>
    </row>
    <row r="4335" spans="2:17">
      <c r="B4335" s="243"/>
      <c r="C4335" s="243"/>
      <c r="D4335" s="279"/>
      <c r="E4335" s="243"/>
      <c r="F4335" s="243"/>
      <c r="G4335" s="243"/>
      <c r="H4335" s="243"/>
      <c r="I4335" s="243"/>
      <c r="J4335" s="243"/>
      <c r="K4335" s="243"/>
      <c r="L4335" s="243"/>
      <c r="M4335" s="243"/>
      <c r="N4335" s="243"/>
      <c r="O4335" s="243"/>
      <c r="P4335" s="243"/>
      <c r="Q4335" s="243"/>
    </row>
    <row r="4336" spans="2:17">
      <c r="B4336" s="243"/>
      <c r="C4336" s="243"/>
      <c r="D4336" s="279"/>
      <c r="E4336" s="243"/>
      <c r="F4336" s="243"/>
      <c r="G4336" s="243"/>
      <c r="H4336" s="243"/>
      <c r="I4336" s="243"/>
      <c r="J4336" s="243"/>
      <c r="K4336" s="243"/>
      <c r="L4336" s="243"/>
      <c r="M4336" s="243"/>
      <c r="N4336" s="243"/>
      <c r="O4336" s="243"/>
      <c r="P4336" s="243"/>
      <c r="Q4336" s="243"/>
    </row>
    <row r="4337" spans="2:17">
      <c r="B4337" s="243"/>
      <c r="C4337" s="243"/>
      <c r="D4337" s="279"/>
      <c r="E4337" s="243"/>
      <c r="F4337" s="243"/>
      <c r="G4337" s="243"/>
      <c r="H4337" s="243"/>
      <c r="I4337" s="243"/>
      <c r="J4337" s="243"/>
      <c r="K4337" s="243"/>
      <c r="L4337" s="243"/>
      <c r="M4337" s="243"/>
      <c r="N4337" s="243"/>
      <c r="O4337" s="243"/>
      <c r="P4337" s="243"/>
      <c r="Q4337" s="243"/>
    </row>
    <row r="4338" spans="2:17">
      <c r="B4338" s="243"/>
      <c r="C4338" s="243"/>
      <c r="D4338" s="279"/>
      <c r="E4338" s="243"/>
      <c r="F4338" s="243"/>
      <c r="G4338" s="243"/>
      <c r="H4338" s="243"/>
      <c r="I4338" s="243"/>
      <c r="J4338" s="243"/>
      <c r="K4338" s="243"/>
      <c r="L4338" s="243"/>
      <c r="M4338" s="243"/>
      <c r="N4338" s="243"/>
      <c r="O4338" s="243"/>
      <c r="P4338" s="243"/>
      <c r="Q4338" s="243"/>
    </row>
    <row r="4339" spans="2:17">
      <c r="B4339" s="243"/>
      <c r="C4339" s="243"/>
      <c r="D4339" s="279"/>
      <c r="E4339" s="243"/>
      <c r="F4339" s="243"/>
      <c r="G4339" s="243"/>
      <c r="H4339" s="243"/>
      <c r="I4339" s="243"/>
      <c r="J4339" s="243"/>
      <c r="K4339" s="243"/>
      <c r="L4339" s="243"/>
      <c r="M4339" s="243"/>
      <c r="N4339" s="243"/>
      <c r="O4339" s="243"/>
      <c r="P4339" s="243"/>
      <c r="Q4339" s="243"/>
    </row>
    <row r="4340" spans="2:17">
      <c r="B4340" s="243"/>
      <c r="C4340" s="243"/>
      <c r="D4340" s="279"/>
      <c r="E4340" s="243"/>
      <c r="F4340" s="243"/>
      <c r="G4340" s="243"/>
      <c r="H4340" s="243"/>
      <c r="I4340" s="243"/>
      <c r="J4340" s="243"/>
      <c r="K4340" s="243"/>
      <c r="L4340" s="243"/>
      <c r="M4340" s="243"/>
      <c r="N4340" s="243"/>
      <c r="O4340" s="243"/>
      <c r="P4340" s="243"/>
      <c r="Q4340" s="243"/>
    </row>
    <row r="4341" spans="2:17">
      <c r="B4341" s="243"/>
      <c r="C4341" s="243"/>
      <c r="D4341" s="279"/>
      <c r="E4341" s="243"/>
      <c r="F4341" s="243"/>
      <c r="G4341" s="243"/>
      <c r="H4341" s="243"/>
      <c r="I4341" s="243"/>
      <c r="J4341" s="243"/>
      <c r="K4341" s="243"/>
      <c r="L4341" s="243"/>
      <c r="M4341" s="243"/>
      <c r="N4341" s="243"/>
      <c r="O4341" s="243"/>
      <c r="P4341" s="243"/>
      <c r="Q4341" s="243"/>
    </row>
    <row r="4342" spans="2:17">
      <c r="B4342" s="243"/>
      <c r="C4342" s="243"/>
      <c r="D4342" s="279"/>
      <c r="E4342" s="243"/>
      <c r="F4342" s="243"/>
      <c r="G4342" s="243"/>
      <c r="H4342" s="243"/>
      <c r="I4342" s="243"/>
      <c r="J4342" s="243"/>
      <c r="K4342" s="243"/>
      <c r="L4342" s="243"/>
      <c r="M4342" s="243"/>
      <c r="N4342" s="243"/>
      <c r="O4342" s="243"/>
      <c r="P4342" s="243"/>
      <c r="Q4342" s="243"/>
    </row>
    <row r="4343" spans="2:17">
      <c r="B4343" s="243"/>
      <c r="C4343" s="243"/>
      <c r="D4343" s="279"/>
      <c r="E4343" s="243"/>
      <c r="F4343" s="243"/>
      <c r="G4343" s="243"/>
      <c r="H4343" s="243"/>
      <c r="I4343" s="243"/>
      <c r="J4343" s="243"/>
      <c r="K4343" s="243"/>
      <c r="L4343" s="243"/>
      <c r="M4343" s="243"/>
      <c r="N4343" s="243"/>
      <c r="O4343" s="243"/>
      <c r="P4343" s="243"/>
      <c r="Q4343" s="243"/>
    </row>
    <row r="4344" spans="2:17">
      <c r="B4344" s="243"/>
      <c r="C4344" s="243"/>
      <c r="D4344" s="279"/>
      <c r="E4344" s="243"/>
      <c r="F4344" s="243"/>
      <c r="G4344" s="243"/>
      <c r="H4344" s="243"/>
      <c r="I4344" s="243"/>
      <c r="J4344" s="243"/>
      <c r="K4344" s="243"/>
      <c r="L4344" s="243"/>
      <c r="M4344" s="243"/>
      <c r="N4344" s="243"/>
      <c r="O4344" s="243"/>
      <c r="P4344" s="243"/>
      <c r="Q4344" s="243"/>
    </row>
    <row r="4345" spans="2:17">
      <c r="B4345" s="243"/>
      <c r="C4345" s="243"/>
      <c r="D4345" s="279"/>
      <c r="E4345" s="243"/>
      <c r="F4345" s="243"/>
      <c r="G4345" s="243"/>
      <c r="H4345" s="243"/>
      <c r="I4345" s="243"/>
      <c r="J4345" s="243"/>
      <c r="K4345" s="243"/>
      <c r="L4345" s="243"/>
      <c r="M4345" s="243"/>
      <c r="N4345" s="243"/>
      <c r="O4345" s="243"/>
      <c r="P4345" s="243"/>
      <c r="Q4345" s="243"/>
    </row>
    <row r="4346" spans="2:17">
      <c r="B4346" s="243"/>
      <c r="C4346" s="243"/>
      <c r="D4346" s="279"/>
      <c r="E4346" s="243"/>
      <c r="F4346" s="243"/>
      <c r="G4346" s="243"/>
      <c r="H4346" s="243"/>
      <c r="I4346" s="243"/>
      <c r="J4346" s="243"/>
      <c r="K4346" s="243"/>
      <c r="L4346" s="243"/>
      <c r="M4346" s="243"/>
      <c r="N4346" s="243"/>
      <c r="O4346" s="243"/>
      <c r="P4346" s="243"/>
      <c r="Q4346" s="243"/>
    </row>
    <row r="4347" spans="2:17">
      <c r="B4347" s="243"/>
      <c r="C4347" s="243"/>
      <c r="D4347" s="279"/>
      <c r="E4347" s="243"/>
      <c r="F4347" s="243"/>
      <c r="G4347" s="243"/>
      <c r="H4347" s="243"/>
      <c r="I4347" s="243"/>
      <c r="J4347" s="243"/>
      <c r="K4347" s="243"/>
      <c r="L4347" s="243"/>
      <c r="M4347" s="243"/>
      <c r="N4347" s="243"/>
      <c r="O4347" s="243"/>
      <c r="P4347" s="243"/>
      <c r="Q4347" s="243"/>
    </row>
    <row r="4348" spans="2:17">
      <c r="B4348" s="243"/>
      <c r="C4348" s="243"/>
      <c r="D4348" s="279"/>
      <c r="E4348" s="243"/>
      <c r="F4348" s="243"/>
      <c r="G4348" s="243"/>
      <c r="H4348" s="243"/>
      <c r="I4348" s="243"/>
      <c r="J4348" s="243"/>
      <c r="K4348" s="243"/>
      <c r="L4348" s="243"/>
      <c r="M4348" s="243"/>
      <c r="N4348" s="243"/>
      <c r="O4348" s="243"/>
      <c r="P4348" s="243"/>
      <c r="Q4348" s="243"/>
    </row>
    <row r="4349" spans="2:17">
      <c r="B4349" s="243"/>
      <c r="C4349" s="243"/>
      <c r="D4349" s="279"/>
      <c r="E4349" s="243"/>
      <c r="F4349" s="243"/>
      <c r="G4349" s="243"/>
      <c r="H4349" s="243"/>
      <c r="I4349" s="243"/>
      <c r="J4349" s="243"/>
      <c r="K4349" s="243"/>
      <c r="L4349" s="243"/>
      <c r="M4349" s="243"/>
      <c r="N4349" s="243"/>
      <c r="O4349" s="243"/>
      <c r="P4349" s="243"/>
      <c r="Q4349" s="243"/>
    </row>
    <row r="4350" spans="2:17">
      <c r="B4350" s="243"/>
      <c r="C4350" s="243"/>
      <c r="D4350" s="279"/>
      <c r="E4350" s="243"/>
      <c r="F4350" s="243"/>
      <c r="G4350" s="243"/>
      <c r="H4350" s="243"/>
      <c r="I4350" s="243"/>
      <c r="J4350" s="243"/>
      <c r="K4350" s="243"/>
      <c r="L4350" s="243"/>
      <c r="M4350" s="243"/>
      <c r="N4350" s="243"/>
      <c r="O4350" s="243"/>
      <c r="P4350" s="243"/>
      <c r="Q4350" s="243"/>
    </row>
    <row r="4351" spans="2:17">
      <c r="B4351" s="243"/>
      <c r="C4351" s="243"/>
      <c r="D4351" s="279"/>
      <c r="E4351" s="243"/>
      <c r="F4351" s="243"/>
      <c r="G4351" s="243"/>
      <c r="H4351" s="243"/>
      <c r="I4351" s="243"/>
      <c r="J4351" s="243"/>
      <c r="K4351" s="243"/>
      <c r="L4351" s="243"/>
      <c r="M4351" s="243"/>
      <c r="N4351" s="243"/>
      <c r="O4351" s="243"/>
      <c r="P4351" s="243"/>
      <c r="Q4351" s="243"/>
    </row>
    <row r="4352" spans="2:17">
      <c r="B4352" s="243"/>
      <c r="C4352" s="243"/>
      <c r="D4352" s="279"/>
      <c r="E4352" s="243"/>
      <c r="F4352" s="243"/>
      <c r="G4352" s="243"/>
      <c r="H4352" s="243"/>
      <c r="I4352" s="243"/>
      <c r="J4352" s="243"/>
      <c r="K4352" s="243"/>
      <c r="L4352" s="243"/>
      <c r="M4352" s="243"/>
      <c r="N4352" s="243"/>
      <c r="O4352" s="243"/>
      <c r="P4352" s="243"/>
      <c r="Q4352" s="243"/>
    </row>
    <row r="4353" spans="2:17">
      <c r="B4353" s="243"/>
      <c r="C4353" s="243"/>
      <c r="D4353" s="279"/>
      <c r="E4353" s="243"/>
      <c r="F4353" s="243"/>
      <c r="G4353" s="243"/>
      <c r="H4353" s="243"/>
      <c r="I4353" s="243"/>
      <c r="J4353" s="243"/>
      <c r="K4353" s="243"/>
      <c r="L4353" s="243"/>
      <c r="M4353" s="243"/>
      <c r="N4353" s="243"/>
      <c r="O4353" s="243"/>
      <c r="P4353" s="243"/>
      <c r="Q4353" s="243"/>
    </row>
    <row r="4354" spans="2:17">
      <c r="B4354" s="243"/>
      <c r="C4354" s="243"/>
      <c r="D4354" s="279"/>
      <c r="E4354" s="243"/>
      <c r="F4354" s="243"/>
      <c r="G4354" s="243"/>
      <c r="H4354" s="243"/>
      <c r="I4354" s="243"/>
      <c r="J4354" s="243"/>
      <c r="K4354" s="243"/>
      <c r="L4354" s="243"/>
      <c r="M4354" s="243"/>
      <c r="N4354" s="243"/>
      <c r="O4354" s="243"/>
      <c r="P4354" s="243"/>
      <c r="Q4354" s="243"/>
    </row>
    <row r="4355" spans="2:17">
      <c r="B4355" s="243"/>
      <c r="C4355" s="243"/>
      <c r="D4355" s="279"/>
      <c r="E4355" s="243"/>
      <c r="F4355" s="243"/>
      <c r="G4355" s="243"/>
      <c r="H4355" s="243"/>
      <c r="I4355" s="243"/>
      <c r="J4355" s="243"/>
      <c r="K4355" s="243"/>
      <c r="L4355" s="243"/>
      <c r="M4355" s="243"/>
      <c r="N4355" s="243"/>
      <c r="O4355" s="243"/>
      <c r="P4355" s="243"/>
      <c r="Q4355" s="243"/>
    </row>
    <row r="4356" spans="2:17">
      <c r="B4356" s="243"/>
      <c r="C4356" s="243"/>
      <c r="D4356" s="279"/>
      <c r="E4356" s="243"/>
      <c r="F4356" s="243"/>
      <c r="G4356" s="243"/>
      <c r="H4356" s="243"/>
      <c r="I4356" s="243"/>
      <c r="J4356" s="243"/>
      <c r="K4356" s="243"/>
      <c r="L4356" s="243"/>
      <c r="M4356" s="243"/>
      <c r="N4356" s="243"/>
      <c r="O4356" s="243"/>
      <c r="P4356" s="243"/>
      <c r="Q4356" s="243"/>
    </row>
    <row r="4357" spans="2:17">
      <c r="B4357" s="243"/>
      <c r="C4357" s="243"/>
      <c r="D4357" s="279"/>
      <c r="E4357" s="243"/>
      <c r="F4357" s="243"/>
      <c r="G4357" s="243"/>
      <c r="H4357" s="243"/>
      <c r="I4357" s="243"/>
      <c r="J4357" s="243"/>
      <c r="K4357" s="243"/>
      <c r="L4357" s="243"/>
      <c r="M4357" s="243"/>
      <c r="N4357" s="243"/>
      <c r="O4357" s="243"/>
      <c r="P4357" s="243"/>
      <c r="Q4357" s="243"/>
    </row>
    <row r="4358" spans="2:17">
      <c r="B4358" s="243"/>
      <c r="C4358" s="243"/>
      <c r="D4358" s="279"/>
      <c r="E4358" s="243"/>
      <c r="F4358" s="243"/>
      <c r="G4358" s="243"/>
      <c r="H4358" s="243"/>
      <c r="I4358" s="243"/>
      <c r="J4358" s="243"/>
      <c r="K4358" s="243"/>
      <c r="L4358" s="243"/>
      <c r="M4358" s="243"/>
      <c r="N4358" s="243"/>
      <c r="O4358" s="243"/>
      <c r="P4358" s="243"/>
      <c r="Q4358" s="243"/>
    </row>
    <row r="4359" spans="2:17">
      <c r="B4359" s="243"/>
      <c r="C4359" s="243"/>
      <c r="D4359" s="279"/>
      <c r="E4359" s="243"/>
      <c r="F4359" s="243"/>
      <c r="G4359" s="243"/>
      <c r="H4359" s="243"/>
      <c r="I4359" s="243"/>
      <c r="J4359" s="243"/>
      <c r="K4359" s="243"/>
      <c r="L4359" s="243"/>
      <c r="M4359" s="243"/>
      <c r="N4359" s="243"/>
      <c r="O4359" s="243"/>
      <c r="P4359" s="243"/>
      <c r="Q4359" s="243"/>
    </row>
    <row r="4360" spans="2:17">
      <c r="B4360" s="243"/>
      <c r="C4360" s="243"/>
      <c r="D4360" s="279"/>
      <c r="E4360" s="243"/>
      <c r="F4360" s="243"/>
      <c r="G4360" s="243"/>
      <c r="H4360" s="243"/>
      <c r="I4360" s="243"/>
      <c r="J4360" s="243"/>
      <c r="K4360" s="243"/>
      <c r="L4360" s="243"/>
      <c r="M4360" s="243"/>
      <c r="N4360" s="243"/>
      <c r="O4360" s="243"/>
      <c r="P4360" s="243"/>
      <c r="Q4360" s="243"/>
    </row>
    <row r="4361" spans="2:17">
      <c r="B4361" s="243"/>
      <c r="C4361" s="243"/>
      <c r="D4361" s="279"/>
      <c r="E4361" s="243"/>
      <c r="F4361" s="243"/>
      <c r="G4361" s="243"/>
      <c r="H4361" s="243"/>
      <c r="I4361" s="243"/>
      <c r="J4361" s="243"/>
      <c r="K4361" s="243"/>
      <c r="L4361" s="243"/>
      <c r="M4361" s="243"/>
      <c r="N4361" s="243"/>
      <c r="O4361" s="243"/>
      <c r="P4361" s="243"/>
      <c r="Q4361" s="243"/>
    </row>
    <row r="4362" spans="2:17">
      <c r="B4362" s="243"/>
      <c r="C4362" s="243"/>
      <c r="D4362" s="279"/>
      <c r="E4362" s="243"/>
      <c r="F4362" s="243"/>
      <c r="G4362" s="243"/>
      <c r="H4362" s="243"/>
      <c r="I4362" s="243"/>
      <c r="J4362" s="243"/>
      <c r="K4362" s="243"/>
      <c r="L4362" s="243"/>
      <c r="M4362" s="243"/>
      <c r="N4362" s="243"/>
      <c r="O4362" s="243"/>
      <c r="P4362" s="243"/>
      <c r="Q4362" s="243"/>
    </row>
    <row r="4363" spans="2:17">
      <c r="B4363" s="243"/>
      <c r="C4363" s="243"/>
      <c r="D4363" s="279"/>
      <c r="E4363" s="243"/>
      <c r="F4363" s="243"/>
      <c r="G4363" s="243"/>
      <c r="H4363" s="243"/>
      <c r="I4363" s="243"/>
      <c r="J4363" s="243"/>
      <c r="K4363" s="243"/>
      <c r="L4363" s="243"/>
      <c r="M4363" s="243"/>
      <c r="N4363" s="243"/>
      <c r="O4363" s="243"/>
      <c r="P4363" s="243"/>
      <c r="Q4363" s="243"/>
    </row>
    <row r="4364" spans="2:17">
      <c r="B4364" s="243"/>
      <c r="C4364" s="243"/>
      <c r="D4364" s="279"/>
      <c r="E4364" s="243"/>
      <c r="F4364" s="243"/>
      <c r="G4364" s="243"/>
      <c r="H4364" s="243"/>
      <c r="I4364" s="243"/>
      <c r="J4364" s="243"/>
      <c r="K4364" s="243"/>
      <c r="L4364" s="243"/>
      <c r="M4364" s="243"/>
      <c r="N4364" s="243"/>
      <c r="O4364" s="243"/>
      <c r="P4364" s="243"/>
      <c r="Q4364" s="243"/>
    </row>
    <row r="4365" spans="2:17">
      <c r="B4365" s="243"/>
      <c r="C4365" s="243"/>
      <c r="D4365" s="279"/>
      <c r="E4365" s="243"/>
      <c r="F4365" s="243"/>
      <c r="G4365" s="243"/>
      <c r="H4365" s="243"/>
      <c r="I4365" s="243"/>
      <c r="J4365" s="243"/>
      <c r="K4365" s="243"/>
      <c r="L4365" s="243"/>
      <c r="M4365" s="243"/>
      <c r="N4365" s="243"/>
      <c r="O4365" s="243"/>
      <c r="P4365" s="243"/>
      <c r="Q4365" s="243"/>
    </row>
    <row r="4366" spans="2:17">
      <c r="B4366" s="243"/>
      <c r="C4366" s="243"/>
      <c r="D4366" s="279"/>
      <c r="E4366" s="243"/>
      <c r="F4366" s="243"/>
      <c r="G4366" s="243"/>
      <c r="H4366" s="243"/>
      <c r="I4366" s="243"/>
      <c r="J4366" s="243"/>
      <c r="K4366" s="243"/>
      <c r="L4366" s="243"/>
      <c r="M4366" s="243"/>
      <c r="N4366" s="243"/>
      <c r="O4366" s="243"/>
      <c r="P4366" s="243"/>
      <c r="Q4366" s="243"/>
    </row>
    <row r="4367" spans="2:17">
      <c r="B4367" s="243"/>
      <c r="C4367" s="243"/>
      <c r="D4367" s="279"/>
      <c r="E4367" s="243"/>
      <c r="F4367" s="243"/>
      <c r="G4367" s="243"/>
      <c r="H4367" s="243"/>
      <c r="I4367" s="243"/>
      <c r="J4367" s="243"/>
      <c r="K4367" s="243"/>
      <c r="L4367" s="243"/>
      <c r="M4367" s="243"/>
      <c r="N4367" s="243"/>
      <c r="O4367" s="243"/>
      <c r="P4367" s="243"/>
      <c r="Q4367" s="243"/>
    </row>
    <row r="4368" spans="2:17">
      <c r="B4368" s="243"/>
      <c r="C4368" s="243"/>
      <c r="D4368" s="279"/>
      <c r="E4368" s="243"/>
      <c r="F4368" s="243"/>
      <c r="G4368" s="243"/>
      <c r="H4368" s="243"/>
      <c r="I4368" s="243"/>
      <c r="J4368" s="243"/>
      <c r="K4368" s="243"/>
      <c r="L4368" s="243"/>
      <c r="M4368" s="243"/>
      <c r="N4368" s="243"/>
      <c r="O4368" s="243"/>
      <c r="P4368" s="243"/>
      <c r="Q4368" s="243"/>
    </row>
    <row r="4369" spans="2:17">
      <c r="B4369" s="243"/>
      <c r="C4369" s="243"/>
      <c r="D4369" s="279"/>
      <c r="E4369" s="243"/>
      <c r="F4369" s="243"/>
      <c r="G4369" s="243"/>
      <c r="H4369" s="243"/>
      <c r="I4369" s="243"/>
      <c r="J4369" s="243"/>
      <c r="K4369" s="243"/>
      <c r="L4369" s="243"/>
      <c r="M4369" s="243"/>
      <c r="N4369" s="243"/>
      <c r="O4369" s="243"/>
      <c r="P4369" s="243"/>
      <c r="Q4369" s="243"/>
    </row>
    <row r="4370" spans="2:17">
      <c r="B4370" s="243"/>
      <c r="C4370" s="243"/>
      <c r="D4370" s="279"/>
      <c r="E4370" s="243"/>
      <c r="F4370" s="243"/>
      <c r="G4370" s="243"/>
      <c r="H4370" s="243"/>
      <c r="I4370" s="243"/>
      <c r="J4370" s="243"/>
      <c r="K4370" s="243"/>
      <c r="L4370" s="243"/>
      <c r="M4370" s="243"/>
      <c r="N4370" s="243"/>
      <c r="O4370" s="243"/>
      <c r="P4370" s="243"/>
      <c r="Q4370" s="243"/>
    </row>
    <row r="4371" spans="2:17">
      <c r="B4371" s="243"/>
      <c r="C4371" s="243"/>
      <c r="D4371" s="279"/>
      <c r="E4371" s="243"/>
      <c r="F4371" s="243"/>
      <c r="G4371" s="243"/>
      <c r="H4371" s="243"/>
      <c r="I4371" s="243"/>
      <c r="J4371" s="243"/>
      <c r="K4371" s="243"/>
      <c r="L4371" s="243"/>
      <c r="M4371" s="243"/>
      <c r="N4371" s="243"/>
      <c r="O4371" s="243"/>
      <c r="P4371" s="243"/>
      <c r="Q4371" s="243"/>
    </row>
    <row r="4372" spans="2:17">
      <c r="B4372" s="243"/>
      <c r="C4372" s="243"/>
      <c r="D4372" s="279"/>
      <c r="E4372" s="243"/>
      <c r="F4372" s="243"/>
      <c r="G4372" s="243"/>
      <c r="H4372" s="243"/>
      <c r="I4372" s="243"/>
      <c r="J4372" s="243"/>
      <c r="K4372" s="243"/>
      <c r="L4372" s="243"/>
      <c r="M4372" s="243"/>
      <c r="N4372" s="243"/>
      <c r="O4372" s="243"/>
      <c r="P4372" s="243"/>
      <c r="Q4372" s="243"/>
    </row>
    <row r="4373" spans="2:17">
      <c r="B4373" s="243"/>
      <c r="C4373" s="243"/>
      <c r="D4373" s="279"/>
      <c r="E4373" s="243"/>
      <c r="F4373" s="243"/>
      <c r="G4373" s="243"/>
      <c r="H4373" s="243"/>
      <c r="I4373" s="243"/>
      <c r="J4373" s="243"/>
      <c r="K4373" s="243"/>
      <c r="L4373" s="243"/>
      <c r="M4373" s="243"/>
      <c r="N4373" s="243"/>
      <c r="O4373" s="243"/>
      <c r="P4373" s="243"/>
      <c r="Q4373" s="243"/>
    </row>
    <row r="4374" spans="2:17">
      <c r="B4374" s="243"/>
      <c r="C4374" s="243"/>
      <c r="D4374" s="279"/>
      <c r="E4374" s="243"/>
      <c r="F4374" s="243"/>
      <c r="G4374" s="243"/>
      <c r="H4374" s="243"/>
      <c r="I4374" s="243"/>
      <c r="J4374" s="243"/>
      <c r="K4374" s="243"/>
      <c r="L4374" s="243"/>
      <c r="M4374" s="243"/>
      <c r="N4374" s="243"/>
      <c r="O4374" s="243"/>
      <c r="P4374" s="243"/>
      <c r="Q4374" s="243"/>
    </row>
    <row r="4375" spans="2:17">
      <c r="B4375" s="243"/>
      <c r="C4375" s="243"/>
      <c r="D4375" s="279"/>
      <c r="E4375" s="243"/>
      <c r="F4375" s="243"/>
      <c r="G4375" s="243"/>
      <c r="H4375" s="243"/>
      <c r="I4375" s="243"/>
      <c r="J4375" s="243"/>
      <c r="K4375" s="243"/>
      <c r="L4375" s="243"/>
      <c r="M4375" s="243"/>
      <c r="N4375" s="243"/>
      <c r="O4375" s="243"/>
      <c r="P4375" s="243"/>
      <c r="Q4375" s="243"/>
    </row>
    <row r="4376" spans="2:17">
      <c r="B4376" s="243"/>
      <c r="C4376" s="243"/>
      <c r="D4376" s="279"/>
      <c r="E4376" s="243"/>
      <c r="F4376" s="243"/>
      <c r="G4376" s="243"/>
      <c r="H4376" s="243"/>
      <c r="I4376" s="243"/>
      <c r="J4376" s="243"/>
      <c r="K4376" s="243"/>
      <c r="L4376" s="243"/>
      <c r="M4376" s="243"/>
      <c r="N4376" s="243"/>
      <c r="O4376" s="243"/>
      <c r="P4376" s="243"/>
      <c r="Q4376" s="243"/>
    </row>
    <row r="4377" spans="2:17">
      <c r="B4377" s="243"/>
      <c r="C4377" s="243"/>
      <c r="D4377" s="279"/>
      <c r="E4377" s="243"/>
      <c r="F4377" s="243"/>
      <c r="G4377" s="243"/>
      <c r="H4377" s="243"/>
      <c r="I4377" s="243"/>
      <c r="J4377" s="243"/>
      <c r="K4377" s="243"/>
      <c r="L4377" s="243"/>
      <c r="M4377" s="243"/>
      <c r="N4377" s="243"/>
      <c r="O4377" s="243"/>
      <c r="P4377" s="243"/>
      <c r="Q4377" s="243"/>
    </row>
    <row r="4378" spans="2:17">
      <c r="B4378" s="243"/>
      <c r="C4378" s="243"/>
      <c r="D4378" s="279"/>
      <c r="E4378" s="243"/>
      <c r="F4378" s="243"/>
      <c r="G4378" s="243"/>
      <c r="H4378" s="243"/>
      <c r="I4378" s="243"/>
      <c r="J4378" s="243"/>
      <c r="K4378" s="243"/>
      <c r="L4378" s="243"/>
      <c r="M4378" s="243"/>
      <c r="N4378" s="243"/>
      <c r="O4378" s="243"/>
      <c r="P4378" s="243"/>
      <c r="Q4378" s="243"/>
    </row>
    <row r="4379" spans="2:17">
      <c r="B4379" s="243"/>
      <c r="C4379" s="243"/>
      <c r="D4379" s="279"/>
      <c r="E4379" s="243"/>
      <c r="F4379" s="243"/>
      <c r="G4379" s="243"/>
      <c r="H4379" s="243"/>
      <c r="I4379" s="243"/>
      <c r="J4379" s="243"/>
      <c r="K4379" s="243"/>
      <c r="L4379" s="243"/>
      <c r="M4379" s="243"/>
      <c r="N4379" s="243"/>
      <c r="O4379" s="243"/>
      <c r="P4379" s="243"/>
      <c r="Q4379" s="243"/>
    </row>
    <row r="4380" spans="2:17">
      <c r="B4380" s="243"/>
      <c r="C4380" s="243"/>
      <c r="D4380" s="279"/>
      <c r="E4380" s="243"/>
      <c r="F4380" s="243"/>
      <c r="G4380" s="243"/>
      <c r="H4380" s="243"/>
      <c r="I4380" s="243"/>
      <c r="J4380" s="243"/>
      <c r="K4380" s="243"/>
      <c r="L4380" s="243"/>
      <c r="M4380" s="243"/>
      <c r="N4380" s="243"/>
      <c r="O4380" s="243"/>
      <c r="P4380" s="243"/>
      <c r="Q4380" s="243"/>
    </row>
    <row r="4381" spans="2:17">
      <c r="B4381" s="243"/>
      <c r="C4381" s="243"/>
      <c r="D4381" s="279"/>
      <c r="E4381" s="243"/>
      <c r="F4381" s="243"/>
      <c r="G4381" s="243"/>
      <c r="H4381" s="243"/>
      <c r="I4381" s="243"/>
      <c r="J4381" s="243"/>
      <c r="K4381" s="243"/>
      <c r="L4381" s="243"/>
      <c r="M4381" s="243"/>
      <c r="N4381" s="243"/>
      <c r="O4381" s="243"/>
      <c r="P4381" s="243"/>
      <c r="Q4381" s="243"/>
    </row>
    <row r="4382" spans="2:17">
      <c r="B4382" s="243"/>
      <c r="C4382" s="243"/>
      <c r="D4382" s="279"/>
      <c r="E4382" s="243"/>
      <c r="F4382" s="243"/>
      <c r="G4382" s="243"/>
      <c r="H4382" s="243"/>
      <c r="I4382" s="243"/>
      <c r="J4382" s="243"/>
      <c r="K4382" s="243"/>
      <c r="L4382" s="243"/>
      <c r="M4382" s="243"/>
      <c r="N4382" s="243"/>
      <c r="O4382" s="243"/>
      <c r="P4382" s="243"/>
      <c r="Q4382" s="243"/>
    </row>
    <row r="4383" spans="2:17">
      <c r="B4383" s="243"/>
      <c r="C4383" s="243"/>
      <c r="D4383" s="279"/>
      <c r="E4383" s="243"/>
      <c r="F4383" s="243"/>
      <c r="G4383" s="243"/>
      <c r="H4383" s="243"/>
      <c r="I4383" s="243"/>
      <c r="J4383" s="243"/>
      <c r="K4383" s="243"/>
      <c r="L4383" s="243"/>
      <c r="M4383" s="243"/>
      <c r="N4383" s="243"/>
      <c r="O4383" s="243"/>
      <c r="P4383" s="243"/>
      <c r="Q4383" s="243"/>
    </row>
    <row r="4384" spans="2:17">
      <c r="B4384" s="243"/>
      <c r="C4384" s="243"/>
      <c r="D4384" s="279"/>
      <c r="E4384" s="243"/>
      <c r="F4384" s="243"/>
      <c r="G4384" s="243"/>
      <c r="H4384" s="243"/>
      <c r="I4384" s="243"/>
      <c r="J4384" s="243"/>
      <c r="K4384" s="243"/>
      <c r="L4384" s="243"/>
      <c r="M4384" s="243"/>
      <c r="N4384" s="243"/>
      <c r="O4384" s="243"/>
      <c r="P4384" s="243"/>
      <c r="Q4384" s="243"/>
    </row>
    <row r="4385" spans="2:17">
      <c r="B4385" s="243"/>
      <c r="C4385" s="243"/>
      <c r="D4385" s="279"/>
      <c r="E4385" s="243"/>
      <c r="F4385" s="243"/>
      <c r="G4385" s="243"/>
      <c r="H4385" s="243"/>
      <c r="I4385" s="243"/>
      <c r="J4385" s="243"/>
      <c r="K4385" s="243"/>
      <c r="L4385" s="243"/>
      <c r="M4385" s="243"/>
      <c r="N4385" s="243"/>
      <c r="O4385" s="243"/>
      <c r="P4385" s="243"/>
      <c r="Q4385" s="243"/>
    </row>
    <row r="4386" spans="2:17">
      <c r="B4386" s="243"/>
      <c r="C4386" s="243"/>
      <c r="D4386" s="279"/>
      <c r="E4386" s="243"/>
      <c r="F4386" s="243"/>
      <c r="G4386" s="243"/>
      <c r="H4386" s="243"/>
      <c r="I4386" s="243"/>
      <c r="J4386" s="243"/>
      <c r="K4386" s="243"/>
      <c r="L4386" s="243"/>
      <c r="M4386" s="243"/>
      <c r="N4386" s="243"/>
      <c r="O4386" s="243"/>
      <c r="P4386" s="243"/>
      <c r="Q4386" s="243"/>
    </row>
    <row r="4387" spans="2:17">
      <c r="B4387" s="243"/>
      <c r="C4387" s="243"/>
      <c r="D4387" s="279"/>
      <c r="E4387" s="243"/>
      <c r="F4387" s="243"/>
      <c r="G4387" s="243"/>
      <c r="H4387" s="243"/>
      <c r="I4387" s="243"/>
      <c r="J4387" s="243"/>
      <c r="K4387" s="243"/>
      <c r="L4387" s="243"/>
      <c r="M4387" s="243"/>
      <c r="N4387" s="243"/>
      <c r="O4387" s="243"/>
      <c r="P4387" s="243"/>
      <c r="Q4387" s="243"/>
    </row>
    <row r="4388" spans="2:17">
      <c r="B4388" s="243"/>
      <c r="C4388" s="243"/>
      <c r="D4388" s="279"/>
      <c r="E4388" s="243"/>
      <c r="F4388" s="243"/>
      <c r="G4388" s="243"/>
      <c r="H4388" s="243"/>
      <c r="I4388" s="243"/>
      <c r="J4388" s="243"/>
      <c r="K4388" s="243"/>
      <c r="L4388" s="243"/>
      <c r="M4388" s="243"/>
      <c r="N4388" s="243"/>
      <c r="O4388" s="243"/>
      <c r="P4388" s="243"/>
      <c r="Q4388" s="243"/>
    </row>
    <row r="4389" spans="2:17">
      <c r="B4389" s="243"/>
      <c r="C4389" s="243"/>
      <c r="D4389" s="279"/>
      <c r="E4389" s="243"/>
      <c r="F4389" s="243"/>
      <c r="G4389" s="243"/>
      <c r="H4389" s="243"/>
      <c r="I4389" s="243"/>
      <c r="J4389" s="243"/>
      <c r="K4389" s="243"/>
      <c r="L4389" s="243"/>
      <c r="M4389" s="243"/>
      <c r="N4389" s="243"/>
      <c r="O4389" s="243"/>
      <c r="P4389" s="243"/>
      <c r="Q4389" s="243"/>
    </row>
    <row r="4390" spans="2:17">
      <c r="B4390" s="243"/>
      <c r="C4390" s="243"/>
      <c r="D4390" s="279"/>
      <c r="E4390" s="243"/>
      <c r="F4390" s="243"/>
      <c r="G4390" s="243"/>
      <c r="H4390" s="243"/>
      <c r="I4390" s="243"/>
      <c r="J4390" s="243"/>
      <c r="K4390" s="243"/>
      <c r="L4390" s="243"/>
      <c r="M4390" s="243"/>
      <c r="N4390" s="243"/>
      <c r="O4390" s="243"/>
      <c r="P4390" s="243"/>
      <c r="Q4390" s="243"/>
    </row>
    <row r="4391" spans="2:17">
      <c r="B4391" s="243"/>
      <c r="C4391" s="243"/>
      <c r="D4391" s="279"/>
      <c r="E4391" s="243"/>
      <c r="F4391" s="243"/>
      <c r="G4391" s="243"/>
      <c r="H4391" s="243"/>
      <c r="I4391" s="243"/>
      <c r="J4391" s="243"/>
      <c r="K4391" s="243"/>
      <c r="L4391" s="243"/>
      <c r="M4391" s="243"/>
      <c r="N4391" s="243"/>
      <c r="O4391" s="243"/>
      <c r="P4391" s="243"/>
      <c r="Q4391" s="243"/>
    </row>
    <row r="4392" spans="2:17">
      <c r="B4392" s="243"/>
      <c r="C4392" s="243"/>
      <c r="D4392" s="279"/>
      <c r="E4392" s="243"/>
      <c r="F4392" s="243"/>
      <c r="G4392" s="243"/>
      <c r="H4392" s="243"/>
      <c r="I4392" s="243"/>
      <c r="J4392" s="243"/>
      <c r="K4392" s="243"/>
      <c r="L4392" s="243"/>
      <c r="M4392" s="243"/>
      <c r="N4392" s="243"/>
      <c r="O4392" s="243"/>
      <c r="P4392" s="243"/>
      <c r="Q4392" s="243"/>
    </row>
    <row r="4393" spans="2:17">
      <c r="B4393" s="243"/>
      <c r="C4393" s="243"/>
      <c r="D4393" s="279"/>
      <c r="E4393" s="243"/>
      <c r="F4393" s="243"/>
      <c r="G4393" s="243"/>
      <c r="H4393" s="243"/>
      <c r="I4393" s="243"/>
      <c r="J4393" s="243"/>
      <c r="K4393" s="243"/>
      <c r="L4393" s="243"/>
      <c r="M4393" s="243"/>
      <c r="N4393" s="243"/>
      <c r="O4393" s="243"/>
      <c r="P4393" s="243"/>
      <c r="Q4393" s="243"/>
    </row>
    <row r="4394" spans="2:17">
      <c r="B4394" s="243"/>
      <c r="C4394" s="243"/>
      <c r="D4394" s="279"/>
      <c r="E4394" s="243"/>
      <c r="F4394" s="243"/>
      <c r="G4394" s="243"/>
      <c r="H4394" s="243"/>
      <c r="I4394" s="243"/>
      <c r="J4394" s="243"/>
      <c r="K4394" s="243"/>
      <c r="L4394" s="243"/>
      <c r="M4394" s="243"/>
      <c r="N4394" s="243"/>
      <c r="O4394" s="243"/>
      <c r="P4394" s="243"/>
      <c r="Q4394" s="243"/>
    </row>
    <row r="4395" spans="2:17">
      <c r="B4395" s="243"/>
      <c r="C4395" s="243"/>
      <c r="D4395" s="279"/>
      <c r="E4395" s="243"/>
      <c r="F4395" s="243"/>
      <c r="G4395" s="243"/>
      <c r="H4395" s="243"/>
      <c r="I4395" s="243"/>
      <c r="J4395" s="243"/>
      <c r="K4395" s="243"/>
      <c r="L4395" s="243"/>
      <c r="M4395" s="243"/>
      <c r="N4395" s="243"/>
      <c r="O4395" s="243"/>
      <c r="P4395" s="243"/>
      <c r="Q4395" s="243"/>
    </row>
    <row r="4396" spans="2:17">
      <c r="B4396" s="243"/>
      <c r="C4396" s="243"/>
      <c r="D4396" s="279"/>
      <c r="E4396" s="243"/>
      <c r="F4396" s="243"/>
      <c r="G4396" s="243"/>
      <c r="H4396" s="243"/>
      <c r="I4396" s="243"/>
      <c r="J4396" s="243"/>
      <c r="K4396" s="243"/>
      <c r="L4396" s="243"/>
      <c r="M4396" s="243"/>
      <c r="N4396" s="243"/>
      <c r="O4396" s="243"/>
      <c r="P4396" s="243"/>
      <c r="Q4396" s="243"/>
    </row>
    <row r="4397" spans="2:17">
      <c r="B4397" s="243"/>
      <c r="C4397" s="243"/>
      <c r="D4397" s="279"/>
      <c r="E4397" s="243"/>
      <c r="F4397" s="243"/>
      <c r="G4397" s="243"/>
      <c r="H4397" s="243"/>
      <c r="I4397" s="243"/>
      <c r="J4397" s="243"/>
      <c r="K4397" s="243"/>
      <c r="L4397" s="243"/>
      <c r="M4397" s="243"/>
      <c r="N4397" s="243"/>
      <c r="O4397" s="243"/>
      <c r="P4397" s="243"/>
      <c r="Q4397" s="243"/>
    </row>
    <row r="4398" spans="2:17">
      <c r="B4398" s="243"/>
      <c r="C4398" s="243"/>
      <c r="D4398" s="279"/>
      <c r="E4398" s="243"/>
      <c r="F4398" s="243"/>
      <c r="G4398" s="243"/>
      <c r="H4398" s="243"/>
      <c r="I4398" s="243"/>
      <c r="J4398" s="243"/>
      <c r="K4398" s="243"/>
      <c r="L4398" s="243"/>
      <c r="M4398" s="243"/>
      <c r="N4398" s="243"/>
      <c r="O4398" s="243"/>
      <c r="P4398" s="243"/>
      <c r="Q4398" s="243"/>
    </row>
    <row r="4399" spans="2:17">
      <c r="B4399" s="243"/>
      <c r="C4399" s="243"/>
      <c r="D4399" s="279"/>
      <c r="E4399" s="243"/>
      <c r="F4399" s="243"/>
      <c r="G4399" s="243"/>
      <c r="H4399" s="243"/>
      <c r="I4399" s="243"/>
      <c r="J4399" s="243"/>
      <c r="K4399" s="243"/>
      <c r="L4399" s="243"/>
      <c r="M4399" s="243"/>
      <c r="N4399" s="243"/>
      <c r="O4399" s="243"/>
      <c r="P4399" s="243"/>
      <c r="Q4399" s="243"/>
    </row>
    <row r="4400" spans="2:17">
      <c r="B4400" s="243"/>
      <c r="C4400" s="243"/>
      <c r="D4400" s="279"/>
      <c r="E4400" s="243"/>
      <c r="F4400" s="243"/>
      <c r="G4400" s="243"/>
      <c r="H4400" s="243"/>
      <c r="I4400" s="243"/>
      <c r="J4400" s="243"/>
      <c r="K4400" s="243"/>
      <c r="L4400" s="243"/>
      <c r="M4400" s="243"/>
      <c r="N4400" s="243"/>
      <c r="O4400" s="243"/>
      <c r="P4400" s="243"/>
      <c r="Q4400" s="243"/>
    </row>
    <row r="4401" spans="2:17">
      <c r="B4401" s="243"/>
      <c r="C4401" s="243"/>
      <c r="D4401" s="279"/>
      <c r="E4401" s="243"/>
      <c r="F4401" s="243"/>
      <c r="G4401" s="243"/>
      <c r="H4401" s="243"/>
      <c r="I4401" s="243"/>
      <c r="J4401" s="243"/>
      <c r="K4401" s="243"/>
      <c r="L4401" s="243"/>
      <c r="M4401" s="243"/>
      <c r="N4401" s="243"/>
      <c r="O4401" s="243"/>
      <c r="P4401" s="243"/>
      <c r="Q4401" s="243"/>
    </row>
    <row r="4402" spans="2:17">
      <c r="B4402" s="243"/>
      <c r="C4402" s="243"/>
      <c r="D4402" s="279"/>
      <c r="E4402" s="243"/>
      <c r="F4402" s="243"/>
      <c r="G4402" s="243"/>
      <c r="H4402" s="243"/>
      <c r="I4402" s="243"/>
      <c r="J4402" s="243"/>
      <c r="K4402" s="243"/>
      <c r="L4402" s="243"/>
      <c r="M4402" s="243"/>
      <c r="N4402" s="243"/>
      <c r="O4402" s="243"/>
      <c r="P4402" s="243"/>
      <c r="Q4402" s="243"/>
    </row>
    <row r="4403" spans="2:17">
      <c r="B4403" s="243"/>
      <c r="C4403" s="243"/>
      <c r="D4403" s="279"/>
      <c r="E4403" s="243"/>
      <c r="F4403" s="243"/>
      <c r="G4403" s="243"/>
      <c r="H4403" s="243"/>
      <c r="I4403" s="243"/>
      <c r="J4403" s="243"/>
      <c r="K4403" s="243"/>
      <c r="L4403" s="243"/>
      <c r="M4403" s="243"/>
      <c r="N4403" s="243"/>
      <c r="O4403" s="243"/>
      <c r="P4403" s="243"/>
      <c r="Q4403" s="243"/>
    </row>
    <row r="4404" spans="2:17">
      <c r="B4404" s="243"/>
      <c r="C4404" s="243"/>
      <c r="D4404" s="279"/>
      <c r="E4404" s="243"/>
      <c r="F4404" s="243"/>
      <c r="G4404" s="243"/>
      <c r="H4404" s="243"/>
      <c r="I4404" s="243"/>
      <c r="J4404" s="243"/>
      <c r="K4404" s="243"/>
      <c r="L4404" s="243"/>
      <c r="M4404" s="243"/>
      <c r="N4404" s="243"/>
      <c r="O4404" s="243"/>
      <c r="P4404" s="243"/>
      <c r="Q4404" s="243"/>
    </row>
    <row r="4405" spans="2:17">
      <c r="B4405" s="243"/>
      <c r="C4405" s="243"/>
      <c r="D4405" s="279"/>
      <c r="E4405" s="243"/>
      <c r="F4405" s="243"/>
      <c r="G4405" s="243"/>
      <c r="H4405" s="243"/>
      <c r="I4405" s="243"/>
      <c r="J4405" s="243"/>
      <c r="K4405" s="243"/>
      <c r="L4405" s="243"/>
      <c r="M4405" s="243"/>
      <c r="N4405" s="243"/>
      <c r="O4405" s="243"/>
      <c r="P4405" s="243"/>
      <c r="Q4405" s="243"/>
    </row>
    <row r="4406" spans="2:17">
      <c r="B4406" s="243"/>
      <c r="C4406" s="243"/>
      <c r="D4406" s="279"/>
      <c r="E4406" s="243"/>
      <c r="F4406" s="243"/>
      <c r="G4406" s="243"/>
      <c r="H4406" s="243"/>
      <c r="I4406" s="243"/>
      <c r="J4406" s="243"/>
      <c r="K4406" s="243"/>
      <c r="L4406" s="243"/>
      <c r="M4406" s="243"/>
      <c r="N4406" s="243"/>
      <c r="O4406" s="243"/>
      <c r="P4406" s="243"/>
      <c r="Q4406" s="243"/>
    </row>
    <row r="4407" spans="2:17">
      <c r="B4407" s="243"/>
      <c r="C4407" s="243"/>
      <c r="D4407" s="279"/>
      <c r="E4407" s="243"/>
      <c r="F4407" s="243"/>
      <c r="G4407" s="243"/>
      <c r="H4407" s="243"/>
      <c r="I4407" s="243"/>
      <c r="J4407" s="243"/>
      <c r="K4407" s="243"/>
      <c r="L4407" s="243"/>
      <c r="M4407" s="243"/>
      <c r="N4407" s="243"/>
      <c r="O4407" s="243"/>
      <c r="P4407" s="243"/>
      <c r="Q4407" s="243"/>
    </row>
    <row r="4408" spans="2:17">
      <c r="B4408" s="243"/>
      <c r="C4408" s="243"/>
      <c r="D4408" s="279"/>
      <c r="E4408" s="243"/>
      <c r="F4408" s="243"/>
      <c r="G4408" s="243"/>
      <c r="H4408" s="243"/>
      <c r="I4408" s="243"/>
      <c r="J4408" s="243"/>
      <c r="K4408" s="243"/>
      <c r="L4408" s="243"/>
      <c r="M4408" s="243"/>
      <c r="N4408" s="243"/>
      <c r="O4408" s="243"/>
      <c r="P4408" s="243"/>
      <c r="Q4408" s="243"/>
    </row>
    <row r="4409" spans="2:17">
      <c r="B4409" s="243"/>
      <c r="C4409" s="243"/>
      <c r="D4409" s="279"/>
      <c r="E4409" s="243"/>
      <c r="F4409" s="243"/>
      <c r="G4409" s="243"/>
      <c r="H4409" s="243"/>
      <c r="I4409" s="243"/>
      <c r="J4409" s="243"/>
      <c r="K4409" s="243"/>
      <c r="L4409" s="243"/>
      <c r="M4409" s="243"/>
      <c r="N4409" s="243"/>
      <c r="O4409" s="243"/>
      <c r="P4409" s="243"/>
      <c r="Q4409" s="243"/>
    </row>
    <row r="4410" spans="2:17">
      <c r="B4410" s="243"/>
      <c r="C4410" s="243"/>
      <c r="D4410" s="279"/>
      <c r="E4410" s="243"/>
      <c r="F4410" s="243"/>
      <c r="G4410" s="243"/>
      <c r="H4410" s="243"/>
      <c r="I4410" s="243"/>
      <c r="J4410" s="243"/>
      <c r="K4410" s="243"/>
      <c r="L4410" s="243"/>
      <c r="M4410" s="243"/>
      <c r="N4410" s="243"/>
      <c r="O4410" s="243"/>
      <c r="P4410" s="243"/>
      <c r="Q4410" s="243"/>
    </row>
    <row r="4411" spans="2:17">
      <c r="B4411" s="243"/>
      <c r="C4411" s="243"/>
      <c r="D4411" s="279"/>
      <c r="E4411" s="243"/>
      <c r="F4411" s="243"/>
      <c r="G4411" s="243"/>
      <c r="H4411" s="243"/>
      <c r="I4411" s="243"/>
      <c r="J4411" s="243"/>
      <c r="K4411" s="243"/>
      <c r="L4411" s="243"/>
      <c r="M4411" s="243"/>
      <c r="N4411" s="243"/>
      <c r="O4411" s="243"/>
      <c r="P4411" s="243"/>
      <c r="Q4411" s="243"/>
    </row>
    <row r="4412" spans="2:17">
      <c r="B4412" s="243"/>
      <c r="C4412" s="243"/>
      <c r="D4412" s="279"/>
      <c r="E4412" s="243"/>
      <c r="F4412" s="243"/>
      <c r="G4412" s="243"/>
      <c r="H4412" s="243"/>
      <c r="I4412" s="243"/>
      <c r="J4412" s="243"/>
      <c r="K4412" s="243"/>
      <c r="L4412" s="243"/>
      <c r="M4412" s="243"/>
      <c r="N4412" s="243"/>
      <c r="O4412" s="243"/>
      <c r="P4412" s="243"/>
      <c r="Q4412" s="243"/>
    </row>
    <row r="4413" spans="2:17">
      <c r="B4413" s="243"/>
      <c r="C4413" s="243"/>
      <c r="D4413" s="279"/>
      <c r="E4413" s="243"/>
      <c r="F4413" s="243"/>
      <c r="G4413" s="243"/>
      <c r="H4413" s="243"/>
      <c r="I4413" s="243"/>
      <c r="J4413" s="243"/>
      <c r="K4413" s="243"/>
      <c r="L4413" s="243"/>
      <c r="M4413" s="243"/>
      <c r="N4413" s="243"/>
      <c r="O4413" s="243"/>
      <c r="P4413" s="243"/>
      <c r="Q4413" s="243"/>
    </row>
    <row r="4414" spans="2:17">
      <c r="B4414" s="243"/>
      <c r="C4414" s="243"/>
      <c r="D4414" s="279"/>
      <c r="E4414" s="243"/>
      <c r="F4414" s="243"/>
      <c r="G4414" s="243"/>
      <c r="H4414" s="243"/>
      <c r="I4414" s="243"/>
      <c r="J4414" s="243"/>
      <c r="K4414" s="243"/>
      <c r="L4414" s="243"/>
      <c r="M4414" s="243"/>
      <c r="N4414" s="243"/>
      <c r="O4414" s="243"/>
      <c r="P4414" s="243"/>
      <c r="Q4414" s="243"/>
    </row>
    <row r="4415" spans="2:17">
      <c r="B4415" s="243"/>
      <c r="C4415" s="243"/>
      <c r="D4415" s="279"/>
      <c r="E4415" s="243"/>
      <c r="F4415" s="243"/>
      <c r="G4415" s="243"/>
      <c r="H4415" s="243"/>
      <c r="I4415" s="243"/>
      <c r="J4415" s="243"/>
      <c r="K4415" s="243"/>
      <c r="L4415" s="243"/>
      <c r="M4415" s="243"/>
      <c r="N4415" s="243"/>
      <c r="O4415" s="243"/>
      <c r="P4415" s="243"/>
      <c r="Q4415" s="243"/>
    </row>
    <row r="4416" spans="2:17">
      <c r="B4416" s="243"/>
      <c r="C4416" s="243"/>
      <c r="D4416" s="279"/>
      <c r="E4416" s="243"/>
      <c r="F4416" s="243"/>
      <c r="G4416" s="243"/>
      <c r="H4416" s="243"/>
      <c r="I4416" s="243"/>
      <c r="J4416" s="243"/>
      <c r="K4416" s="243"/>
      <c r="L4416" s="243"/>
      <c r="M4416" s="243"/>
      <c r="N4416" s="243"/>
      <c r="O4416" s="243"/>
      <c r="P4416" s="243"/>
      <c r="Q4416" s="243"/>
    </row>
    <row r="4417" spans="2:17">
      <c r="B4417" s="243"/>
      <c r="C4417" s="243"/>
      <c r="D4417" s="279"/>
      <c r="E4417" s="243"/>
      <c r="F4417" s="243"/>
      <c r="G4417" s="243"/>
      <c r="H4417" s="243"/>
      <c r="I4417" s="243"/>
      <c r="J4417" s="243"/>
      <c r="K4417" s="243"/>
      <c r="L4417" s="243"/>
      <c r="M4417" s="243"/>
      <c r="N4417" s="243"/>
      <c r="O4417" s="243"/>
      <c r="P4417" s="243"/>
      <c r="Q4417" s="243"/>
    </row>
    <row r="4418" spans="2:17">
      <c r="B4418" s="243"/>
      <c r="C4418" s="243"/>
      <c r="D4418" s="279"/>
      <c r="E4418" s="243"/>
      <c r="F4418" s="243"/>
      <c r="G4418" s="243"/>
      <c r="H4418" s="243"/>
      <c r="I4418" s="243"/>
      <c r="J4418" s="243"/>
      <c r="K4418" s="243"/>
      <c r="L4418" s="243"/>
      <c r="M4418" s="243"/>
      <c r="N4418" s="243"/>
      <c r="O4418" s="243"/>
      <c r="P4418" s="243"/>
      <c r="Q4418" s="243"/>
    </row>
    <row r="4419" spans="2:17">
      <c r="B4419" s="243"/>
      <c r="C4419" s="243"/>
      <c r="D4419" s="279"/>
      <c r="E4419" s="243"/>
      <c r="F4419" s="243"/>
      <c r="G4419" s="243"/>
      <c r="H4419" s="243"/>
      <c r="I4419" s="243"/>
      <c r="J4419" s="243"/>
      <c r="K4419" s="243"/>
      <c r="L4419" s="243"/>
      <c r="M4419" s="243"/>
      <c r="N4419" s="243"/>
      <c r="O4419" s="243"/>
      <c r="P4419" s="243"/>
      <c r="Q4419" s="243"/>
    </row>
    <row r="4420" spans="2:17">
      <c r="B4420" s="243"/>
      <c r="C4420" s="243"/>
      <c r="D4420" s="279"/>
      <c r="E4420" s="243"/>
      <c r="F4420" s="243"/>
      <c r="G4420" s="243"/>
      <c r="H4420" s="243"/>
      <c r="I4420" s="243"/>
      <c r="J4420" s="243"/>
      <c r="K4420" s="243"/>
      <c r="L4420" s="243"/>
      <c r="M4420" s="243"/>
      <c r="N4420" s="243"/>
      <c r="O4420" s="243"/>
      <c r="P4420" s="243"/>
      <c r="Q4420" s="243"/>
    </row>
    <row r="4421" spans="2:17">
      <c r="B4421" s="243"/>
      <c r="C4421" s="243"/>
      <c r="D4421" s="279"/>
      <c r="E4421" s="243"/>
      <c r="F4421" s="243"/>
      <c r="G4421" s="243"/>
      <c r="H4421" s="243"/>
      <c r="I4421" s="243"/>
      <c r="J4421" s="243"/>
      <c r="K4421" s="243"/>
      <c r="L4421" s="243"/>
      <c r="M4421" s="243"/>
      <c r="N4421" s="243"/>
      <c r="O4421" s="243"/>
      <c r="P4421" s="243"/>
      <c r="Q4421" s="243"/>
    </row>
    <row r="4422" spans="2:17">
      <c r="B4422" s="243"/>
      <c r="C4422" s="243"/>
      <c r="D4422" s="279"/>
      <c r="E4422" s="243"/>
      <c r="F4422" s="243"/>
      <c r="G4422" s="243"/>
      <c r="H4422" s="243"/>
      <c r="I4422" s="243"/>
      <c r="J4422" s="243"/>
      <c r="K4422" s="243"/>
      <c r="L4422" s="243"/>
      <c r="M4422" s="243"/>
      <c r="N4422" s="243"/>
      <c r="O4422" s="243"/>
      <c r="P4422" s="243"/>
      <c r="Q4422" s="243"/>
    </row>
    <row r="4423" spans="2:17">
      <c r="B4423" s="243"/>
      <c r="C4423" s="243"/>
      <c r="D4423" s="279"/>
      <c r="E4423" s="243"/>
      <c r="F4423" s="243"/>
      <c r="G4423" s="243"/>
      <c r="H4423" s="243"/>
      <c r="I4423" s="243"/>
      <c r="J4423" s="243"/>
      <c r="K4423" s="243"/>
      <c r="L4423" s="243"/>
      <c r="M4423" s="243"/>
      <c r="N4423" s="243"/>
      <c r="O4423" s="243"/>
      <c r="P4423" s="243"/>
      <c r="Q4423" s="243"/>
    </row>
    <row r="4424" spans="2:17">
      <c r="B4424" s="243"/>
      <c r="C4424" s="243"/>
      <c r="D4424" s="279"/>
      <c r="E4424" s="243"/>
      <c r="F4424" s="243"/>
      <c r="G4424" s="243"/>
      <c r="H4424" s="243"/>
      <c r="I4424" s="243"/>
      <c r="J4424" s="243"/>
      <c r="K4424" s="243"/>
      <c r="L4424" s="243"/>
      <c r="M4424" s="243"/>
      <c r="N4424" s="243"/>
      <c r="O4424" s="243"/>
      <c r="P4424" s="243"/>
      <c r="Q4424" s="243"/>
    </row>
    <row r="4425" spans="2:17">
      <c r="B4425" s="243"/>
      <c r="C4425" s="243"/>
      <c r="D4425" s="279"/>
      <c r="E4425" s="243"/>
      <c r="F4425" s="243"/>
      <c r="G4425" s="243"/>
      <c r="H4425" s="243"/>
      <c r="I4425" s="243"/>
      <c r="J4425" s="243"/>
      <c r="K4425" s="243"/>
      <c r="L4425" s="243"/>
      <c r="M4425" s="243"/>
      <c r="N4425" s="243"/>
      <c r="O4425" s="243"/>
      <c r="P4425" s="243"/>
      <c r="Q4425" s="243"/>
    </row>
    <row r="4426" spans="2:17">
      <c r="B4426" s="243"/>
      <c r="C4426" s="243"/>
      <c r="D4426" s="279"/>
      <c r="E4426" s="243"/>
      <c r="F4426" s="243"/>
      <c r="G4426" s="243"/>
      <c r="H4426" s="243"/>
      <c r="I4426" s="243"/>
      <c r="J4426" s="243"/>
      <c r="K4426" s="243"/>
      <c r="L4426" s="243"/>
      <c r="M4426" s="243"/>
      <c r="N4426" s="243"/>
      <c r="O4426" s="243"/>
      <c r="P4426" s="243"/>
      <c r="Q4426" s="243"/>
    </row>
    <row r="4427" spans="2:17">
      <c r="B4427" s="243"/>
      <c r="C4427" s="243"/>
      <c r="D4427" s="279"/>
      <c r="E4427" s="243"/>
      <c r="F4427" s="243"/>
      <c r="G4427" s="243"/>
      <c r="H4427" s="243"/>
      <c r="I4427" s="243"/>
      <c r="J4427" s="243"/>
      <c r="K4427" s="243"/>
      <c r="L4427" s="243"/>
      <c r="M4427" s="243"/>
      <c r="N4427" s="243"/>
      <c r="O4427" s="243"/>
      <c r="P4427" s="243"/>
      <c r="Q4427" s="243"/>
    </row>
    <row r="4428" spans="2:17">
      <c r="B4428" s="243"/>
      <c r="C4428" s="243"/>
      <c r="D4428" s="279"/>
      <c r="E4428" s="243"/>
      <c r="F4428" s="243"/>
      <c r="G4428" s="243"/>
      <c r="H4428" s="243"/>
      <c r="I4428" s="243"/>
      <c r="J4428" s="243"/>
      <c r="K4428" s="243"/>
      <c r="L4428" s="243"/>
      <c r="M4428" s="243"/>
      <c r="N4428" s="243"/>
      <c r="O4428" s="243"/>
      <c r="P4428" s="243"/>
      <c r="Q4428" s="243"/>
    </row>
    <row r="4429" spans="2:17">
      <c r="B4429" s="243"/>
      <c r="C4429" s="243"/>
      <c r="D4429" s="279"/>
      <c r="E4429" s="243"/>
      <c r="F4429" s="243"/>
      <c r="G4429" s="243"/>
      <c r="H4429" s="243"/>
      <c r="I4429" s="243"/>
      <c r="J4429" s="243"/>
      <c r="K4429" s="243"/>
      <c r="L4429" s="243"/>
      <c r="M4429" s="243"/>
      <c r="N4429" s="243"/>
      <c r="O4429" s="243"/>
      <c r="P4429" s="243"/>
      <c r="Q4429" s="243"/>
    </row>
    <row r="4430" spans="2:17">
      <c r="B4430" s="243"/>
      <c r="C4430" s="243"/>
      <c r="D4430" s="279"/>
      <c r="E4430" s="243"/>
      <c r="F4430" s="243"/>
      <c r="G4430" s="243"/>
      <c r="H4430" s="243"/>
      <c r="I4430" s="243"/>
      <c r="J4430" s="243"/>
      <c r="K4430" s="243"/>
      <c r="L4430" s="243"/>
      <c r="M4430" s="243"/>
      <c r="N4430" s="243"/>
      <c r="O4430" s="243"/>
      <c r="P4430" s="243"/>
      <c r="Q4430" s="243"/>
    </row>
    <row r="4431" spans="2:17">
      <c r="B4431" s="243"/>
      <c r="C4431" s="243"/>
      <c r="D4431" s="279"/>
      <c r="E4431" s="243"/>
      <c r="F4431" s="243"/>
      <c r="G4431" s="243"/>
      <c r="H4431" s="243"/>
      <c r="I4431" s="243"/>
      <c r="J4431" s="243"/>
      <c r="K4431" s="243"/>
      <c r="L4431" s="243"/>
      <c r="M4431" s="243"/>
      <c r="N4431" s="243"/>
      <c r="O4431" s="243"/>
      <c r="P4431" s="243"/>
      <c r="Q4431" s="243"/>
    </row>
    <row r="4432" spans="2:17">
      <c r="B4432" s="243"/>
      <c r="C4432" s="243"/>
      <c r="D4432" s="279"/>
      <c r="E4432" s="243"/>
      <c r="F4432" s="243"/>
      <c r="G4432" s="243"/>
      <c r="H4432" s="243"/>
      <c r="I4432" s="243"/>
      <c r="J4432" s="243"/>
      <c r="K4432" s="243"/>
      <c r="L4432" s="243"/>
      <c r="M4432" s="243"/>
      <c r="N4432" s="243"/>
      <c r="O4432" s="243"/>
      <c r="P4432" s="243"/>
      <c r="Q4432" s="243"/>
    </row>
    <row r="4433" spans="2:17">
      <c r="B4433" s="243"/>
      <c r="C4433" s="243"/>
      <c r="D4433" s="279"/>
      <c r="E4433" s="243"/>
      <c r="F4433" s="243"/>
      <c r="G4433" s="243"/>
      <c r="H4433" s="243"/>
      <c r="I4433" s="243"/>
      <c r="J4433" s="243"/>
      <c r="K4433" s="243"/>
      <c r="L4433" s="243"/>
      <c r="M4433" s="243"/>
      <c r="N4433" s="243"/>
      <c r="O4433" s="243"/>
      <c r="P4433" s="243"/>
      <c r="Q4433" s="243"/>
    </row>
    <row r="4434" spans="2:17">
      <c r="B4434" s="243"/>
      <c r="C4434" s="243"/>
      <c r="D4434" s="279"/>
      <c r="E4434" s="243"/>
      <c r="F4434" s="243"/>
      <c r="G4434" s="243"/>
      <c r="H4434" s="243"/>
      <c r="I4434" s="243"/>
      <c r="J4434" s="243"/>
      <c r="K4434" s="243"/>
      <c r="L4434" s="243"/>
      <c r="M4434" s="243"/>
      <c r="N4434" s="243"/>
      <c r="O4434" s="243"/>
      <c r="P4434" s="243"/>
      <c r="Q4434" s="243"/>
    </row>
    <row r="4435" spans="2:17">
      <c r="B4435" s="243"/>
      <c r="C4435" s="243"/>
      <c r="D4435" s="279"/>
      <c r="E4435" s="243"/>
      <c r="F4435" s="243"/>
      <c r="G4435" s="243"/>
      <c r="H4435" s="243"/>
      <c r="I4435" s="243"/>
      <c r="J4435" s="243"/>
      <c r="K4435" s="243"/>
      <c r="L4435" s="243"/>
      <c r="M4435" s="243"/>
      <c r="N4435" s="243"/>
      <c r="O4435" s="243"/>
      <c r="P4435" s="243"/>
      <c r="Q4435" s="243"/>
    </row>
    <row r="4436" spans="2:17">
      <c r="B4436" s="243"/>
      <c r="C4436" s="243"/>
      <c r="D4436" s="279"/>
      <c r="E4436" s="243"/>
      <c r="F4436" s="243"/>
      <c r="G4436" s="243"/>
      <c r="H4436" s="243"/>
      <c r="I4436" s="243"/>
      <c r="J4436" s="243"/>
      <c r="K4436" s="243"/>
      <c r="L4436" s="243"/>
      <c r="M4436" s="243"/>
      <c r="N4436" s="243"/>
      <c r="O4436" s="243"/>
      <c r="P4436" s="243"/>
      <c r="Q4436" s="243"/>
    </row>
    <row r="4437" spans="2:17">
      <c r="B4437" s="243"/>
      <c r="C4437" s="243"/>
      <c r="D4437" s="279"/>
      <c r="E4437" s="243"/>
      <c r="F4437" s="243"/>
      <c r="G4437" s="243"/>
      <c r="H4437" s="243"/>
      <c r="I4437" s="243"/>
      <c r="J4437" s="243"/>
      <c r="K4437" s="243"/>
      <c r="L4437" s="243"/>
      <c r="M4437" s="243"/>
      <c r="N4437" s="243"/>
      <c r="O4437" s="243"/>
      <c r="P4437" s="243"/>
      <c r="Q4437" s="243"/>
    </row>
    <row r="4438" spans="2:17">
      <c r="B4438" s="243"/>
      <c r="C4438" s="243"/>
      <c r="D4438" s="279"/>
      <c r="E4438" s="243"/>
      <c r="F4438" s="243"/>
      <c r="G4438" s="243"/>
      <c r="H4438" s="243"/>
      <c r="I4438" s="243"/>
      <c r="J4438" s="243"/>
      <c r="K4438" s="243"/>
      <c r="L4438" s="243"/>
      <c r="M4438" s="243"/>
      <c r="N4438" s="243"/>
      <c r="O4438" s="243"/>
      <c r="P4438" s="243"/>
      <c r="Q4438" s="243"/>
    </row>
    <row r="4439" spans="2:17">
      <c r="B4439" s="243"/>
      <c r="C4439" s="243"/>
      <c r="D4439" s="279"/>
      <c r="E4439" s="243"/>
      <c r="F4439" s="243"/>
      <c r="G4439" s="243"/>
      <c r="H4439" s="243"/>
      <c r="I4439" s="243"/>
      <c r="J4439" s="243"/>
      <c r="K4439" s="243"/>
      <c r="L4439" s="243"/>
      <c r="M4439" s="243"/>
      <c r="N4439" s="243"/>
      <c r="O4439" s="243"/>
      <c r="P4439" s="243"/>
      <c r="Q4439" s="243"/>
    </row>
    <row r="4440" spans="2:17">
      <c r="B4440" s="243"/>
      <c r="C4440" s="243"/>
      <c r="D4440" s="279"/>
      <c r="E4440" s="243"/>
      <c r="F4440" s="243"/>
      <c r="G4440" s="243"/>
      <c r="H4440" s="243"/>
      <c r="I4440" s="243"/>
      <c r="J4440" s="243"/>
      <c r="K4440" s="243"/>
      <c r="L4440" s="243"/>
      <c r="M4440" s="243"/>
      <c r="N4440" s="243"/>
      <c r="O4440" s="243"/>
      <c r="P4440" s="243"/>
      <c r="Q4440" s="243"/>
    </row>
    <row r="4441" spans="2:17">
      <c r="B4441" s="243"/>
      <c r="C4441" s="243"/>
      <c r="D4441" s="279"/>
      <c r="E4441" s="243"/>
      <c r="F4441" s="243"/>
      <c r="G4441" s="243"/>
      <c r="H4441" s="243"/>
      <c r="I4441" s="243"/>
      <c r="J4441" s="243"/>
      <c r="K4441" s="243"/>
      <c r="L4441" s="243"/>
      <c r="M4441" s="243"/>
      <c r="N4441" s="243"/>
      <c r="O4441" s="243"/>
      <c r="P4441" s="243"/>
      <c r="Q4441" s="243"/>
    </row>
    <row r="4442" spans="2:17">
      <c r="B4442" s="243"/>
      <c r="C4442" s="243"/>
      <c r="D4442" s="279"/>
      <c r="E4442" s="243"/>
      <c r="F4442" s="243"/>
      <c r="G4442" s="243"/>
      <c r="H4442" s="243"/>
      <c r="I4442" s="243"/>
      <c r="J4442" s="243"/>
      <c r="K4442" s="243"/>
      <c r="L4442" s="243"/>
      <c r="M4442" s="243"/>
      <c r="N4442" s="243"/>
      <c r="O4442" s="243"/>
      <c r="P4442" s="243"/>
      <c r="Q4442" s="243"/>
    </row>
    <row r="4443" spans="2:17">
      <c r="B4443" s="243"/>
      <c r="C4443" s="243"/>
      <c r="D4443" s="279"/>
      <c r="E4443" s="243"/>
      <c r="F4443" s="243"/>
      <c r="G4443" s="243"/>
      <c r="H4443" s="243"/>
      <c r="I4443" s="243"/>
      <c r="J4443" s="243"/>
      <c r="K4443" s="243"/>
      <c r="L4443" s="243"/>
      <c r="M4443" s="243"/>
      <c r="N4443" s="243"/>
      <c r="O4443" s="243"/>
      <c r="P4443" s="243"/>
      <c r="Q4443" s="243"/>
    </row>
    <row r="4444" spans="2:17">
      <c r="B4444" s="243"/>
      <c r="C4444" s="243"/>
      <c r="D4444" s="279"/>
      <c r="E4444" s="243"/>
      <c r="F4444" s="243"/>
      <c r="G4444" s="243"/>
      <c r="H4444" s="243"/>
      <c r="I4444" s="243"/>
      <c r="J4444" s="243"/>
      <c r="K4444" s="243"/>
      <c r="L4444" s="243"/>
      <c r="M4444" s="243"/>
      <c r="N4444" s="243"/>
      <c r="O4444" s="243"/>
      <c r="P4444" s="243"/>
      <c r="Q4444" s="243"/>
    </row>
    <row r="4445" spans="2:17">
      <c r="B4445" s="243"/>
      <c r="C4445" s="243"/>
      <c r="D4445" s="279"/>
      <c r="E4445" s="243"/>
      <c r="F4445" s="243"/>
      <c r="G4445" s="243"/>
      <c r="H4445" s="243"/>
      <c r="I4445" s="243"/>
      <c r="J4445" s="243"/>
      <c r="K4445" s="243"/>
      <c r="L4445" s="243"/>
      <c r="M4445" s="243"/>
      <c r="N4445" s="243"/>
      <c r="O4445" s="243"/>
      <c r="P4445" s="243"/>
      <c r="Q4445" s="243"/>
    </row>
    <row r="4446" spans="2:17">
      <c r="B4446" s="243"/>
      <c r="C4446" s="243"/>
      <c r="D4446" s="279"/>
      <c r="E4446" s="243"/>
      <c r="F4446" s="243"/>
      <c r="G4446" s="243"/>
      <c r="H4446" s="243"/>
      <c r="I4446" s="243"/>
      <c r="J4446" s="243"/>
      <c r="K4446" s="243"/>
      <c r="L4446" s="243"/>
      <c r="M4446" s="243"/>
      <c r="N4446" s="243"/>
      <c r="O4446" s="243"/>
      <c r="P4446" s="243"/>
      <c r="Q4446" s="243"/>
    </row>
    <row r="4447" spans="2:17">
      <c r="B4447" s="243"/>
      <c r="C4447" s="243"/>
      <c r="D4447" s="279"/>
      <c r="E4447" s="243"/>
      <c r="F4447" s="243"/>
      <c r="G4447" s="243"/>
      <c r="H4447" s="243"/>
      <c r="I4447" s="243"/>
      <c r="J4447" s="243"/>
      <c r="K4447" s="243"/>
      <c r="L4447" s="243"/>
      <c r="M4447" s="243"/>
      <c r="N4447" s="243"/>
      <c r="O4447" s="243"/>
      <c r="P4447" s="243"/>
      <c r="Q4447" s="243"/>
    </row>
    <row r="4448" spans="2:17">
      <c r="B4448" s="243"/>
      <c r="C4448" s="243"/>
      <c r="D4448" s="279"/>
      <c r="E4448" s="243"/>
      <c r="F4448" s="243"/>
      <c r="G4448" s="243"/>
      <c r="H4448" s="243"/>
      <c r="I4448" s="243"/>
      <c r="J4448" s="243"/>
      <c r="K4448" s="243"/>
      <c r="L4448" s="243"/>
      <c r="M4448" s="243"/>
      <c r="N4448" s="243"/>
      <c r="O4448" s="243"/>
      <c r="P4448" s="243"/>
      <c r="Q4448" s="243"/>
    </row>
    <row r="4449" spans="2:17">
      <c r="B4449" s="243"/>
      <c r="C4449" s="243"/>
      <c r="D4449" s="279"/>
      <c r="E4449" s="243"/>
      <c r="F4449" s="243"/>
      <c r="G4449" s="243"/>
      <c r="H4449" s="243"/>
      <c r="I4449" s="243"/>
      <c r="J4449" s="243"/>
      <c r="K4449" s="243"/>
      <c r="L4449" s="243"/>
      <c r="M4449" s="243"/>
      <c r="N4449" s="243"/>
      <c r="O4449" s="243"/>
      <c r="P4449" s="243"/>
      <c r="Q4449" s="243"/>
    </row>
    <row r="4450" spans="2:17">
      <c r="B4450" s="243"/>
      <c r="C4450" s="243"/>
      <c r="D4450" s="279"/>
      <c r="E4450" s="243"/>
      <c r="F4450" s="243"/>
      <c r="G4450" s="243"/>
      <c r="H4450" s="243"/>
      <c r="I4450" s="243"/>
      <c r="J4450" s="243"/>
      <c r="K4450" s="243"/>
      <c r="L4450" s="243"/>
      <c r="M4450" s="243"/>
      <c r="N4450" s="243"/>
      <c r="O4450" s="243"/>
      <c r="P4450" s="243"/>
      <c r="Q4450" s="243"/>
    </row>
    <row r="4451" spans="2:17">
      <c r="B4451" s="243"/>
      <c r="C4451" s="243"/>
      <c r="D4451" s="279"/>
      <c r="E4451" s="243"/>
      <c r="F4451" s="243"/>
      <c r="G4451" s="243"/>
      <c r="H4451" s="243"/>
      <c r="I4451" s="243"/>
      <c r="J4451" s="243"/>
      <c r="K4451" s="243"/>
      <c r="L4451" s="243"/>
      <c r="M4451" s="243"/>
      <c r="N4451" s="243"/>
      <c r="O4451" s="243"/>
      <c r="P4451" s="243"/>
      <c r="Q4451" s="243"/>
    </row>
    <row r="4452" spans="2:17">
      <c r="B4452" s="243"/>
      <c r="C4452" s="243"/>
      <c r="D4452" s="279"/>
      <c r="E4452" s="243"/>
      <c r="F4452" s="243"/>
      <c r="G4452" s="243"/>
      <c r="H4452" s="243"/>
      <c r="I4452" s="243"/>
      <c r="J4452" s="243"/>
      <c r="K4452" s="243"/>
      <c r="L4452" s="243"/>
      <c r="M4452" s="243"/>
      <c r="N4452" s="243"/>
      <c r="O4452" s="243"/>
      <c r="P4452" s="243"/>
      <c r="Q4452" s="243"/>
    </row>
    <row r="4453" spans="2:17">
      <c r="B4453" s="243"/>
      <c r="C4453" s="243"/>
      <c r="D4453" s="279"/>
      <c r="E4453" s="243"/>
      <c r="F4453" s="243"/>
      <c r="G4453" s="243"/>
      <c r="H4453" s="243"/>
      <c r="I4453" s="243"/>
      <c r="J4453" s="243"/>
      <c r="K4453" s="243"/>
      <c r="L4453" s="243"/>
      <c r="M4453" s="243"/>
      <c r="N4453" s="243"/>
      <c r="O4453" s="243"/>
      <c r="P4453" s="243"/>
      <c r="Q4453" s="243"/>
    </row>
    <row r="4454" spans="2:17">
      <c r="B4454" s="243"/>
      <c r="C4454" s="243"/>
      <c r="D4454" s="279"/>
      <c r="E4454" s="243"/>
      <c r="F4454" s="243"/>
      <c r="G4454" s="243"/>
      <c r="H4454" s="243"/>
      <c r="I4454" s="243"/>
      <c r="J4454" s="243"/>
      <c r="K4454" s="243"/>
      <c r="L4454" s="243"/>
      <c r="M4454" s="243"/>
      <c r="N4454" s="243"/>
      <c r="O4454" s="243"/>
      <c r="P4454" s="243"/>
      <c r="Q4454" s="243"/>
    </row>
    <row r="4455" spans="2:17">
      <c r="B4455" s="243"/>
      <c r="C4455" s="243"/>
      <c r="D4455" s="279"/>
      <c r="E4455" s="243"/>
      <c r="F4455" s="243"/>
      <c r="G4455" s="243"/>
      <c r="H4455" s="243"/>
      <c r="I4455" s="243"/>
      <c r="J4455" s="243"/>
      <c r="K4455" s="243"/>
      <c r="L4455" s="243"/>
      <c r="M4455" s="243"/>
      <c r="N4455" s="243"/>
      <c r="O4455" s="243"/>
      <c r="P4455" s="243"/>
      <c r="Q4455" s="243"/>
    </row>
    <row r="4456" spans="2:17">
      <c r="B4456" s="243"/>
      <c r="C4456" s="243"/>
      <c r="D4456" s="279"/>
      <c r="E4456" s="243"/>
      <c r="F4456" s="243"/>
      <c r="G4456" s="243"/>
      <c r="H4456" s="243"/>
      <c r="I4456" s="243"/>
      <c r="J4456" s="243"/>
      <c r="K4456" s="243"/>
      <c r="L4456" s="243"/>
      <c r="M4456" s="243"/>
      <c r="N4456" s="243"/>
      <c r="O4456" s="243"/>
      <c r="P4456" s="243"/>
      <c r="Q4456" s="243"/>
    </row>
    <row r="4457" spans="2:17">
      <c r="B4457" s="243"/>
      <c r="C4457" s="243"/>
      <c r="D4457" s="279"/>
      <c r="E4457" s="243"/>
      <c r="F4457" s="243"/>
      <c r="G4457" s="243"/>
      <c r="H4457" s="243"/>
      <c r="I4457" s="243"/>
      <c r="J4457" s="243"/>
      <c r="K4457" s="243"/>
      <c r="L4457" s="243"/>
      <c r="M4457" s="243"/>
      <c r="N4457" s="243"/>
      <c r="O4457" s="243"/>
      <c r="P4457" s="243"/>
      <c r="Q4457" s="243"/>
    </row>
    <row r="4458" spans="2:17">
      <c r="B4458" s="243"/>
      <c r="C4458" s="243"/>
      <c r="D4458" s="279"/>
      <c r="E4458" s="243"/>
      <c r="F4458" s="243"/>
      <c r="G4458" s="243"/>
      <c r="H4458" s="243"/>
      <c r="I4458" s="243"/>
      <c r="J4458" s="243"/>
      <c r="K4458" s="243"/>
      <c r="L4458" s="243"/>
      <c r="M4458" s="243"/>
      <c r="N4458" s="243"/>
      <c r="O4458" s="243"/>
      <c r="P4458" s="243"/>
      <c r="Q4458" s="243"/>
    </row>
    <row r="4459" spans="2:17">
      <c r="B4459" s="243"/>
      <c r="C4459" s="243"/>
      <c r="D4459" s="279"/>
      <c r="E4459" s="243"/>
      <c r="F4459" s="243"/>
      <c r="G4459" s="243"/>
      <c r="H4459" s="243"/>
      <c r="I4459" s="243"/>
      <c r="J4459" s="243"/>
      <c r="K4459" s="243"/>
      <c r="L4459" s="243"/>
      <c r="M4459" s="243"/>
      <c r="N4459" s="243"/>
      <c r="O4459" s="243"/>
      <c r="P4459" s="243"/>
      <c r="Q4459" s="243"/>
    </row>
    <row r="4460" spans="2:17">
      <c r="B4460" s="243"/>
      <c r="C4460" s="243"/>
      <c r="D4460" s="279"/>
      <c r="E4460" s="243"/>
      <c r="F4460" s="243"/>
      <c r="G4460" s="243"/>
      <c r="H4460" s="243"/>
      <c r="I4460" s="243"/>
      <c r="J4460" s="243"/>
      <c r="K4460" s="243"/>
      <c r="L4460" s="243"/>
      <c r="M4460" s="243"/>
      <c r="N4460" s="243"/>
      <c r="O4460" s="243"/>
      <c r="P4460" s="243"/>
      <c r="Q4460" s="243"/>
    </row>
    <row r="4461" spans="2:17">
      <c r="B4461" s="243"/>
      <c r="C4461" s="243"/>
      <c r="D4461" s="279"/>
      <c r="E4461" s="243"/>
      <c r="F4461" s="243"/>
      <c r="G4461" s="243"/>
      <c r="H4461" s="243"/>
      <c r="I4461" s="243"/>
      <c r="J4461" s="243"/>
      <c r="K4461" s="243"/>
      <c r="L4461" s="243"/>
      <c r="M4461" s="243"/>
      <c r="N4461" s="243"/>
      <c r="O4461" s="243"/>
      <c r="P4461" s="243"/>
      <c r="Q4461" s="243"/>
    </row>
    <row r="4462" spans="2:17">
      <c r="B4462" s="243"/>
      <c r="C4462" s="243"/>
      <c r="D4462" s="279"/>
      <c r="E4462" s="243"/>
      <c r="F4462" s="243"/>
      <c r="G4462" s="243"/>
      <c r="H4462" s="243"/>
      <c r="I4462" s="243"/>
      <c r="J4462" s="243"/>
      <c r="K4462" s="243"/>
      <c r="L4462" s="243"/>
      <c r="M4462" s="243"/>
      <c r="N4462" s="243"/>
      <c r="O4462" s="243"/>
      <c r="P4462" s="243"/>
      <c r="Q4462" s="243"/>
    </row>
    <row r="4463" spans="2:17">
      <c r="B4463" s="243"/>
      <c r="C4463" s="243"/>
      <c r="D4463" s="279"/>
      <c r="E4463" s="243"/>
      <c r="F4463" s="243"/>
      <c r="G4463" s="243"/>
      <c r="H4463" s="243"/>
      <c r="I4463" s="243"/>
      <c r="J4463" s="243"/>
      <c r="K4463" s="243"/>
      <c r="L4463" s="243"/>
      <c r="M4463" s="243"/>
      <c r="N4463" s="243"/>
      <c r="O4463" s="243"/>
      <c r="P4463" s="243"/>
      <c r="Q4463" s="243"/>
    </row>
    <row r="4464" spans="2:17">
      <c r="B4464" s="243"/>
      <c r="C4464" s="243"/>
      <c r="D4464" s="279"/>
      <c r="E4464" s="243"/>
      <c r="F4464" s="243"/>
      <c r="G4464" s="243"/>
      <c r="H4464" s="243"/>
      <c r="I4464" s="243"/>
      <c r="J4464" s="243"/>
      <c r="K4464" s="243"/>
      <c r="L4464" s="243"/>
      <c r="M4464" s="243"/>
      <c r="N4464" s="243"/>
      <c r="O4464" s="243"/>
      <c r="P4464" s="243"/>
      <c r="Q4464" s="243"/>
    </row>
    <row r="4465" spans="2:17">
      <c r="B4465" s="243"/>
      <c r="C4465" s="243"/>
      <c r="D4465" s="279"/>
      <c r="E4465" s="243"/>
      <c r="F4465" s="243"/>
      <c r="G4465" s="243"/>
      <c r="H4465" s="243"/>
      <c r="I4465" s="243"/>
      <c r="J4465" s="243"/>
      <c r="K4465" s="243"/>
      <c r="L4465" s="243"/>
      <c r="M4465" s="243"/>
      <c r="N4465" s="243"/>
      <c r="O4465" s="243"/>
      <c r="P4465" s="243"/>
      <c r="Q4465" s="243"/>
    </row>
    <row r="4466" spans="2:17">
      <c r="B4466" s="243"/>
      <c r="C4466" s="243"/>
      <c r="D4466" s="279"/>
      <c r="E4466" s="243"/>
      <c r="F4466" s="243"/>
      <c r="G4466" s="243"/>
      <c r="H4466" s="243"/>
      <c r="I4466" s="243"/>
      <c r="J4466" s="243"/>
      <c r="K4466" s="243"/>
      <c r="L4466" s="243"/>
      <c r="M4466" s="243"/>
      <c r="N4466" s="243"/>
      <c r="O4466" s="243"/>
      <c r="P4466" s="243"/>
      <c r="Q4466" s="243"/>
    </row>
    <row r="4467" spans="2:17">
      <c r="B4467" s="243"/>
      <c r="C4467" s="243"/>
      <c r="D4467" s="279"/>
      <c r="E4467" s="243"/>
      <c r="F4467" s="243"/>
      <c r="G4467" s="243"/>
      <c r="H4467" s="243"/>
      <c r="I4467" s="243"/>
      <c r="J4467" s="243"/>
      <c r="K4467" s="243"/>
      <c r="L4467" s="243"/>
      <c r="M4467" s="243"/>
      <c r="N4467" s="243"/>
      <c r="O4467" s="243"/>
      <c r="P4467" s="243"/>
      <c r="Q4467" s="243"/>
    </row>
    <row r="4468" spans="2:17">
      <c r="B4468" s="243"/>
      <c r="C4468" s="243"/>
      <c r="D4468" s="279"/>
      <c r="E4468" s="243"/>
      <c r="F4468" s="243"/>
      <c r="G4468" s="243"/>
      <c r="H4468" s="243"/>
      <c r="I4468" s="243"/>
      <c r="J4468" s="243"/>
      <c r="K4468" s="243"/>
      <c r="L4468" s="243"/>
      <c r="M4468" s="243"/>
      <c r="N4468" s="243"/>
      <c r="O4468" s="243"/>
      <c r="P4468" s="243"/>
      <c r="Q4468" s="243"/>
    </row>
    <row r="4469" spans="2:17">
      <c r="B4469" s="243"/>
      <c r="C4469" s="243"/>
      <c r="D4469" s="279"/>
      <c r="E4469" s="243"/>
      <c r="F4469" s="243"/>
      <c r="G4469" s="243"/>
      <c r="H4469" s="243"/>
      <c r="I4469" s="243"/>
      <c r="J4469" s="243"/>
      <c r="K4469" s="243"/>
      <c r="L4469" s="243"/>
      <c r="M4469" s="243"/>
      <c r="N4469" s="243"/>
      <c r="O4469" s="243"/>
      <c r="P4469" s="243"/>
      <c r="Q4469" s="243"/>
    </row>
    <row r="4470" spans="2:17">
      <c r="B4470" s="243"/>
      <c r="C4470" s="243"/>
      <c r="D4470" s="279"/>
      <c r="E4470" s="243"/>
      <c r="F4470" s="243"/>
      <c r="G4470" s="243"/>
      <c r="H4470" s="243"/>
      <c r="I4470" s="243"/>
      <c r="J4470" s="243"/>
      <c r="K4470" s="243"/>
      <c r="L4470" s="243"/>
      <c r="M4470" s="243"/>
      <c r="N4470" s="243"/>
      <c r="O4470" s="243"/>
      <c r="P4470" s="243"/>
      <c r="Q4470" s="243"/>
    </row>
    <row r="4471" spans="2:17">
      <c r="B4471" s="243"/>
      <c r="C4471" s="243"/>
      <c r="D4471" s="279"/>
      <c r="E4471" s="243"/>
      <c r="F4471" s="243"/>
      <c r="G4471" s="243"/>
      <c r="H4471" s="243"/>
      <c r="I4471" s="243"/>
      <c r="J4471" s="243"/>
      <c r="K4471" s="243"/>
      <c r="L4471" s="243"/>
      <c r="M4471" s="243"/>
      <c r="N4471" s="243"/>
      <c r="O4471" s="243"/>
      <c r="P4471" s="243"/>
      <c r="Q4471" s="243"/>
    </row>
    <row r="4472" spans="2:17">
      <c r="B4472" s="243"/>
      <c r="C4472" s="243"/>
      <c r="D4472" s="279"/>
      <c r="E4472" s="243"/>
      <c r="F4472" s="243"/>
      <c r="G4472" s="243"/>
      <c r="H4472" s="243"/>
      <c r="I4472" s="243"/>
      <c r="J4472" s="243"/>
      <c r="K4472" s="243"/>
      <c r="L4472" s="243"/>
      <c r="M4472" s="243"/>
      <c r="N4472" s="243"/>
      <c r="O4472" s="243"/>
      <c r="P4472" s="243"/>
      <c r="Q4472" s="243"/>
    </row>
    <row r="4473" spans="2:17">
      <c r="B4473" s="243"/>
      <c r="C4473" s="243"/>
      <c r="D4473" s="279"/>
      <c r="E4473" s="243"/>
      <c r="F4473" s="243"/>
      <c r="G4473" s="243"/>
      <c r="H4473" s="243"/>
      <c r="I4473" s="243"/>
      <c r="J4473" s="243"/>
      <c r="K4473" s="243"/>
      <c r="L4473" s="243"/>
      <c r="M4473" s="243"/>
      <c r="N4473" s="243"/>
      <c r="O4473" s="243"/>
      <c r="P4473" s="243"/>
      <c r="Q4473" s="243"/>
    </row>
    <row r="4474" spans="2:17">
      <c r="B4474" s="243"/>
      <c r="C4474" s="243"/>
      <c r="D4474" s="279"/>
      <c r="E4474" s="243"/>
      <c r="F4474" s="243"/>
      <c r="G4474" s="243"/>
      <c r="H4474" s="243"/>
      <c r="I4474" s="243"/>
      <c r="J4474" s="243"/>
      <c r="K4474" s="243"/>
      <c r="L4474" s="243"/>
      <c r="M4474" s="243"/>
      <c r="N4474" s="243"/>
      <c r="O4474" s="243"/>
      <c r="P4474" s="243"/>
      <c r="Q4474" s="243"/>
    </row>
    <row r="4475" spans="2:17">
      <c r="B4475" s="243"/>
      <c r="C4475" s="243"/>
      <c r="D4475" s="279"/>
      <c r="E4475" s="243"/>
      <c r="F4475" s="243"/>
      <c r="G4475" s="243"/>
      <c r="H4475" s="243"/>
      <c r="I4475" s="243"/>
      <c r="J4475" s="243"/>
      <c r="K4475" s="243"/>
      <c r="L4475" s="243"/>
      <c r="M4475" s="243"/>
      <c r="N4475" s="243"/>
      <c r="O4475" s="243"/>
      <c r="P4475" s="243"/>
      <c r="Q4475" s="243"/>
    </row>
    <row r="4476" spans="2:17">
      <c r="B4476" s="243"/>
      <c r="C4476" s="243"/>
      <c r="D4476" s="279"/>
      <c r="E4476" s="243"/>
      <c r="F4476" s="243"/>
      <c r="G4476" s="243"/>
      <c r="H4476" s="243"/>
      <c r="I4476" s="243"/>
      <c r="J4476" s="243"/>
      <c r="K4476" s="243"/>
      <c r="L4476" s="243"/>
      <c r="M4476" s="243"/>
      <c r="N4476" s="243"/>
      <c r="O4476" s="243"/>
      <c r="P4476" s="243"/>
      <c r="Q4476" s="243"/>
    </row>
    <row r="4477" spans="2:17">
      <c r="B4477" s="243"/>
      <c r="C4477" s="243"/>
      <c r="D4477" s="279"/>
      <c r="E4477" s="243"/>
      <c r="F4477" s="243"/>
      <c r="G4477" s="243"/>
      <c r="H4477" s="243"/>
      <c r="I4477" s="243"/>
      <c r="J4477" s="243"/>
      <c r="K4477" s="243"/>
      <c r="L4477" s="243"/>
      <c r="M4477" s="243"/>
      <c r="N4477" s="243"/>
      <c r="O4477" s="243"/>
      <c r="P4477" s="243"/>
      <c r="Q4477" s="243"/>
    </row>
    <row r="4478" spans="2:17">
      <c r="B4478" s="243"/>
      <c r="C4478" s="243"/>
      <c r="D4478" s="279"/>
      <c r="E4478" s="243"/>
      <c r="F4478" s="243"/>
      <c r="G4478" s="243"/>
      <c r="H4478" s="243"/>
      <c r="I4478" s="243"/>
      <c r="J4478" s="243"/>
      <c r="K4478" s="243"/>
      <c r="L4478" s="243"/>
      <c r="M4478" s="243"/>
      <c r="N4478" s="243"/>
      <c r="O4478" s="243"/>
      <c r="P4478" s="243"/>
      <c r="Q4478" s="243"/>
    </row>
    <row r="4479" spans="2:17">
      <c r="B4479" s="243"/>
      <c r="C4479" s="243"/>
      <c r="D4479" s="279"/>
      <c r="E4479" s="243"/>
      <c r="F4479" s="243"/>
      <c r="G4479" s="243"/>
      <c r="H4479" s="243"/>
      <c r="I4479" s="243"/>
      <c r="J4479" s="243"/>
      <c r="K4479" s="243"/>
      <c r="L4479" s="243"/>
      <c r="M4479" s="243"/>
      <c r="N4479" s="243"/>
      <c r="O4479" s="243"/>
      <c r="P4479" s="243"/>
      <c r="Q4479" s="243"/>
    </row>
    <row r="4480" spans="2:17">
      <c r="B4480" s="243"/>
      <c r="C4480" s="243"/>
      <c r="D4480" s="279"/>
      <c r="E4480" s="243"/>
      <c r="F4480" s="243"/>
      <c r="G4480" s="243"/>
      <c r="H4480" s="243"/>
      <c r="I4480" s="243"/>
      <c r="J4480" s="243"/>
      <c r="K4480" s="243"/>
      <c r="L4480" s="243"/>
      <c r="M4480" s="243"/>
      <c r="N4480" s="243"/>
      <c r="O4480" s="243"/>
      <c r="P4480" s="243"/>
      <c r="Q4480" s="243"/>
    </row>
    <row r="4481" spans="2:17">
      <c r="B4481" s="243"/>
      <c r="C4481" s="243"/>
      <c r="D4481" s="279"/>
      <c r="E4481" s="243"/>
      <c r="F4481" s="243"/>
      <c r="G4481" s="243"/>
      <c r="H4481" s="243"/>
      <c r="I4481" s="243"/>
      <c r="J4481" s="243"/>
      <c r="K4481" s="243"/>
      <c r="L4481" s="243"/>
      <c r="M4481" s="243"/>
      <c r="N4481" s="243"/>
      <c r="O4481" s="243"/>
      <c r="P4481" s="243"/>
      <c r="Q4481" s="243"/>
    </row>
    <row r="4482" spans="2:17">
      <c r="B4482" s="243"/>
      <c r="C4482" s="243"/>
      <c r="D4482" s="279"/>
      <c r="E4482" s="243"/>
      <c r="F4482" s="243"/>
      <c r="G4482" s="243"/>
      <c r="H4482" s="243"/>
      <c r="I4482" s="243"/>
      <c r="J4482" s="243"/>
      <c r="K4482" s="243"/>
      <c r="L4482" s="243"/>
      <c r="M4482" s="243"/>
      <c r="N4482" s="243"/>
      <c r="O4482" s="243"/>
      <c r="P4482" s="243"/>
      <c r="Q4482" s="243"/>
    </row>
    <row r="4483" spans="2:17">
      <c r="B4483" s="243"/>
      <c r="C4483" s="243"/>
      <c r="D4483" s="279"/>
      <c r="E4483" s="243"/>
      <c r="F4483" s="243"/>
      <c r="G4483" s="243"/>
      <c r="H4483" s="243"/>
      <c r="I4483" s="243"/>
      <c r="J4483" s="243"/>
      <c r="K4483" s="243"/>
      <c r="L4483" s="243"/>
      <c r="M4483" s="243"/>
      <c r="N4483" s="243"/>
      <c r="O4483" s="243"/>
      <c r="P4483" s="243"/>
      <c r="Q4483" s="243"/>
    </row>
    <row r="4484" spans="2:17">
      <c r="B4484" s="243"/>
      <c r="C4484" s="243"/>
      <c r="D4484" s="279"/>
      <c r="E4484" s="243"/>
      <c r="F4484" s="243"/>
      <c r="G4484" s="243"/>
      <c r="H4484" s="243"/>
      <c r="I4484" s="243"/>
      <c r="J4484" s="243"/>
      <c r="K4484" s="243"/>
      <c r="L4484" s="243"/>
      <c r="M4484" s="243"/>
      <c r="N4484" s="243"/>
      <c r="O4484" s="243"/>
      <c r="P4484" s="243"/>
      <c r="Q4484" s="243"/>
    </row>
    <row r="4485" spans="2:17">
      <c r="B4485" s="243"/>
      <c r="C4485" s="243"/>
      <c r="D4485" s="279"/>
      <c r="E4485" s="243"/>
      <c r="F4485" s="243"/>
      <c r="G4485" s="243"/>
      <c r="H4485" s="243"/>
      <c r="I4485" s="243"/>
      <c r="J4485" s="243"/>
      <c r="K4485" s="243"/>
      <c r="L4485" s="243"/>
      <c r="M4485" s="243"/>
      <c r="N4485" s="243"/>
      <c r="O4485" s="243"/>
      <c r="P4485" s="243"/>
      <c r="Q4485" s="243"/>
    </row>
    <row r="4486" spans="2:17">
      <c r="B4486" s="243"/>
      <c r="C4486" s="243"/>
      <c r="D4486" s="279"/>
      <c r="E4486" s="243"/>
      <c r="F4486" s="243"/>
      <c r="G4486" s="243"/>
      <c r="H4486" s="243"/>
      <c r="I4486" s="243"/>
      <c r="J4486" s="243"/>
      <c r="K4486" s="243"/>
      <c r="L4486" s="243"/>
      <c r="M4486" s="243"/>
      <c r="N4486" s="243"/>
      <c r="O4486" s="243"/>
      <c r="P4486" s="243"/>
      <c r="Q4486" s="243"/>
    </row>
    <row r="4487" spans="2:17">
      <c r="B4487" s="243"/>
      <c r="C4487" s="243"/>
      <c r="D4487" s="279"/>
      <c r="E4487" s="243"/>
      <c r="F4487" s="243"/>
      <c r="G4487" s="243"/>
      <c r="H4487" s="243"/>
      <c r="I4487" s="243"/>
      <c r="J4487" s="243"/>
      <c r="K4487" s="243"/>
      <c r="L4487" s="243"/>
      <c r="M4487" s="243"/>
      <c r="N4487" s="243"/>
      <c r="O4487" s="243"/>
      <c r="P4487" s="243"/>
      <c r="Q4487" s="243"/>
    </row>
    <row r="4488" spans="2:17">
      <c r="B4488" s="243"/>
      <c r="C4488" s="243"/>
      <c r="D4488" s="279"/>
      <c r="E4488" s="243"/>
      <c r="F4488" s="243"/>
      <c r="G4488" s="243"/>
      <c r="H4488" s="243"/>
      <c r="I4488" s="243"/>
      <c r="J4488" s="243"/>
      <c r="K4488" s="243"/>
      <c r="L4488" s="243"/>
      <c r="M4488" s="243"/>
      <c r="N4488" s="243"/>
      <c r="O4488" s="243"/>
      <c r="P4488" s="243"/>
      <c r="Q4488" s="243"/>
    </row>
    <row r="4489" spans="2:17">
      <c r="B4489" s="243"/>
      <c r="C4489" s="243"/>
      <c r="D4489" s="279"/>
      <c r="E4489" s="243"/>
      <c r="F4489" s="243"/>
      <c r="G4489" s="243"/>
      <c r="H4489" s="243"/>
      <c r="I4489" s="243"/>
      <c r="J4489" s="243"/>
      <c r="K4489" s="243"/>
      <c r="L4489" s="243"/>
      <c r="M4489" s="243"/>
      <c r="N4489" s="243"/>
      <c r="O4489" s="243"/>
      <c r="P4489" s="243"/>
      <c r="Q4489" s="243"/>
    </row>
    <row r="4490" spans="2:17">
      <c r="B4490" s="243"/>
      <c r="C4490" s="243"/>
      <c r="D4490" s="279"/>
      <c r="E4490" s="243"/>
      <c r="F4490" s="243"/>
      <c r="G4490" s="243"/>
      <c r="H4490" s="243"/>
      <c r="I4490" s="243"/>
      <c r="J4490" s="243"/>
      <c r="K4490" s="243"/>
      <c r="L4490" s="243"/>
      <c r="M4490" s="243"/>
      <c r="N4490" s="243"/>
      <c r="O4490" s="243"/>
      <c r="P4490" s="243"/>
      <c r="Q4490" s="243"/>
    </row>
    <row r="4491" spans="2:17">
      <c r="B4491" s="243"/>
      <c r="C4491" s="243"/>
      <c r="D4491" s="279"/>
      <c r="E4491" s="243"/>
      <c r="F4491" s="243"/>
      <c r="G4491" s="243"/>
      <c r="H4491" s="243"/>
      <c r="I4491" s="243"/>
      <c r="J4491" s="243"/>
      <c r="K4491" s="243"/>
      <c r="L4491" s="243"/>
      <c r="M4491" s="243"/>
      <c r="N4491" s="243"/>
      <c r="O4491" s="243"/>
      <c r="P4491" s="243"/>
      <c r="Q4491" s="243"/>
    </row>
    <row r="4492" spans="2:17">
      <c r="B4492" s="243"/>
      <c r="C4492" s="243"/>
      <c r="D4492" s="279"/>
      <c r="E4492" s="243"/>
      <c r="F4492" s="243"/>
      <c r="G4492" s="243"/>
      <c r="H4492" s="243"/>
      <c r="I4492" s="243"/>
      <c r="J4492" s="243"/>
      <c r="K4492" s="243"/>
      <c r="L4492" s="243"/>
      <c r="M4492" s="243"/>
      <c r="N4492" s="243"/>
      <c r="O4492" s="243"/>
      <c r="P4492" s="243"/>
      <c r="Q4492" s="243"/>
    </row>
    <row r="4493" spans="2:17">
      <c r="B4493" s="243"/>
      <c r="C4493" s="243"/>
      <c r="D4493" s="279"/>
      <c r="E4493" s="243"/>
      <c r="F4493" s="243"/>
      <c r="G4493" s="243"/>
      <c r="H4493" s="243"/>
      <c r="I4493" s="243"/>
      <c r="J4493" s="243"/>
      <c r="K4493" s="243"/>
      <c r="L4493" s="243"/>
      <c r="M4493" s="243"/>
      <c r="N4493" s="243"/>
      <c r="O4493" s="243"/>
      <c r="P4493" s="243"/>
      <c r="Q4493" s="243"/>
    </row>
    <row r="4494" spans="2:17">
      <c r="B4494" s="243"/>
      <c r="C4494" s="243"/>
      <c r="D4494" s="279"/>
      <c r="E4494" s="243"/>
      <c r="F4494" s="243"/>
      <c r="G4494" s="243"/>
      <c r="H4494" s="243"/>
      <c r="I4494" s="243"/>
      <c r="J4494" s="243"/>
      <c r="K4494" s="243"/>
      <c r="L4494" s="243"/>
      <c r="M4494" s="243"/>
      <c r="N4494" s="243"/>
      <c r="O4494" s="243"/>
      <c r="P4494" s="243"/>
      <c r="Q4494" s="243"/>
    </row>
    <row r="4495" spans="2:17">
      <c r="B4495" s="243"/>
      <c r="C4495" s="243"/>
      <c r="D4495" s="279"/>
      <c r="E4495" s="243"/>
      <c r="F4495" s="243"/>
      <c r="G4495" s="243"/>
      <c r="H4495" s="243"/>
      <c r="I4495" s="243"/>
      <c r="J4495" s="243"/>
      <c r="K4495" s="243"/>
      <c r="L4495" s="243"/>
      <c r="M4495" s="243"/>
      <c r="N4495" s="243"/>
      <c r="O4495" s="243"/>
      <c r="P4495" s="243"/>
      <c r="Q4495" s="243"/>
    </row>
    <row r="4496" spans="2:17">
      <c r="B4496" s="243"/>
      <c r="C4496" s="243"/>
      <c r="D4496" s="279"/>
      <c r="E4496" s="243"/>
      <c r="F4496" s="243"/>
      <c r="G4496" s="243"/>
      <c r="H4496" s="243"/>
      <c r="I4496" s="243"/>
      <c r="J4496" s="243"/>
      <c r="K4496" s="243"/>
      <c r="L4496" s="243"/>
      <c r="M4496" s="243"/>
      <c r="N4496" s="243"/>
      <c r="O4496" s="243"/>
      <c r="P4496" s="243"/>
      <c r="Q4496" s="243"/>
    </row>
    <row r="4497" spans="2:17">
      <c r="B4497" s="243"/>
      <c r="C4497" s="243"/>
      <c r="D4497" s="279"/>
      <c r="E4497" s="243"/>
      <c r="F4497" s="243"/>
      <c r="G4497" s="243"/>
      <c r="H4497" s="243"/>
      <c r="I4497" s="243"/>
      <c r="J4497" s="243"/>
      <c r="K4497" s="243"/>
      <c r="L4497" s="243"/>
      <c r="M4497" s="243"/>
      <c r="N4497" s="243"/>
      <c r="O4497" s="243"/>
      <c r="P4497" s="243"/>
      <c r="Q4497" s="243"/>
    </row>
    <row r="4498" spans="2:17">
      <c r="B4498" s="243"/>
      <c r="C4498" s="243"/>
      <c r="D4498" s="279"/>
      <c r="E4498" s="243"/>
      <c r="F4498" s="243"/>
      <c r="G4498" s="243"/>
      <c r="H4498" s="243"/>
      <c r="I4498" s="243"/>
      <c r="J4498" s="243"/>
      <c r="K4498" s="243"/>
      <c r="L4498" s="243"/>
      <c r="M4498" s="243"/>
      <c r="N4498" s="243"/>
      <c r="O4498" s="243"/>
      <c r="P4498" s="243"/>
      <c r="Q4498" s="243"/>
    </row>
    <row r="4499" spans="2:17">
      <c r="B4499" s="243"/>
      <c r="C4499" s="243"/>
      <c r="D4499" s="279"/>
      <c r="E4499" s="243"/>
      <c r="F4499" s="243"/>
      <c r="G4499" s="243"/>
      <c r="H4499" s="243"/>
      <c r="I4499" s="243"/>
      <c r="J4499" s="243"/>
      <c r="K4499" s="243"/>
      <c r="L4499" s="243"/>
      <c r="M4499" s="243"/>
      <c r="N4499" s="243"/>
      <c r="O4499" s="243"/>
      <c r="P4499" s="243"/>
      <c r="Q4499" s="243"/>
    </row>
    <row r="4500" spans="2:17">
      <c r="B4500" s="243"/>
      <c r="C4500" s="243"/>
      <c r="D4500" s="279"/>
      <c r="E4500" s="243"/>
      <c r="F4500" s="243"/>
      <c r="G4500" s="243"/>
      <c r="H4500" s="243"/>
      <c r="I4500" s="243"/>
      <c r="J4500" s="243"/>
      <c r="K4500" s="243"/>
      <c r="L4500" s="243"/>
      <c r="M4500" s="243"/>
      <c r="N4500" s="243"/>
      <c r="O4500" s="243"/>
      <c r="P4500" s="243"/>
      <c r="Q4500" s="243"/>
    </row>
    <row r="4501" spans="2:17">
      <c r="B4501" s="243"/>
      <c r="C4501" s="243"/>
      <c r="D4501" s="279"/>
      <c r="E4501" s="243"/>
      <c r="F4501" s="243"/>
      <c r="G4501" s="243"/>
      <c r="H4501" s="243"/>
      <c r="I4501" s="243"/>
      <c r="J4501" s="243"/>
      <c r="K4501" s="243"/>
      <c r="L4501" s="243"/>
      <c r="M4501" s="243"/>
      <c r="N4501" s="243"/>
      <c r="O4501" s="243"/>
      <c r="P4501" s="243"/>
      <c r="Q4501" s="243"/>
    </row>
    <row r="4502" spans="2:17">
      <c r="B4502" s="243"/>
      <c r="C4502" s="243"/>
      <c r="D4502" s="279"/>
      <c r="E4502" s="243"/>
      <c r="F4502" s="243"/>
      <c r="G4502" s="243"/>
      <c r="H4502" s="243"/>
      <c r="I4502" s="243"/>
      <c r="J4502" s="243"/>
      <c r="K4502" s="243"/>
      <c r="L4502" s="243"/>
      <c r="M4502" s="243"/>
      <c r="N4502" s="243"/>
      <c r="O4502" s="243"/>
      <c r="P4502" s="243"/>
      <c r="Q4502" s="243"/>
    </row>
    <row r="4503" spans="2:17">
      <c r="B4503" s="243"/>
      <c r="C4503" s="243"/>
      <c r="D4503" s="279"/>
      <c r="E4503" s="243"/>
      <c r="F4503" s="243"/>
      <c r="G4503" s="243"/>
      <c r="H4503" s="243"/>
      <c r="I4503" s="243"/>
      <c r="J4503" s="243"/>
      <c r="K4503" s="243"/>
      <c r="L4503" s="243"/>
      <c r="M4503" s="243"/>
      <c r="N4503" s="243"/>
      <c r="O4503" s="243"/>
      <c r="P4503" s="243"/>
      <c r="Q4503" s="243"/>
    </row>
    <row r="4504" spans="2:17">
      <c r="B4504" s="243"/>
      <c r="C4504" s="243"/>
      <c r="D4504" s="279"/>
      <c r="E4504" s="243"/>
      <c r="F4504" s="243"/>
      <c r="G4504" s="243"/>
      <c r="H4504" s="243"/>
      <c r="I4504" s="243"/>
      <c r="J4504" s="243"/>
      <c r="K4504" s="243"/>
      <c r="L4504" s="243"/>
      <c r="M4504" s="243"/>
      <c r="N4504" s="243"/>
      <c r="O4504" s="243"/>
      <c r="P4504" s="243"/>
      <c r="Q4504" s="243"/>
    </row>
    <row r="4505" spans="2:17">
      <c r="B4505" s="243"/>
      <c r="C4505" s="243"/>
      <c r="D4505" s="279"/>
      <c r="E4505" s="243"/>
      <c r="F4505" s="243"/>
      <c r="G4505" s="243"/>
      <c r="H4505" s="243"/>
      <c r="I4505" s="243"/>
      <c r="J4505" s="243"/>
      <c r="K4505" s="243"/>
      <c r="L4505" s="243"/>
      <c r="M4505" s="243"/>
      <c r="N4505" s="243"/>
      <c r="O4505" s="243"/>
      <c r="P4505" s="243"/>
      <c r="Q4505" s="243"/>
    </row>
    <row r="4506" spans="2:17">
      <c r="B4506" s="243"/>
      <c r="C4506" s="243"/>
      <c r="D4506" s="279"/>
      <c r="E4506" s="243"/>
      <c r="F4506" s="243"/>
      <c r="G4506" s="243"/>
      <c r="H4506" s="243"/>
      <c r="I4506" s="243"/>
      <c r="J4506" s="243"/>
      <c r="K4506" s="243"/>
      <c r="L4506" s="243"/>
      <c r="M4506" s="243"/>
      <c r="N4506" s="243"/>
      <c r="O4506" s="243"/>
      <c r="P4506" s="243"/>
      <c r="Q4506" s="243"/>
    </row>
    <row r="4507" spans="2:17">
      <c r="B4507" s="243"/>
      <c r="C4507" s="243"/>
      <c r="D4507" s="279"/>
      <c r="E4507" s="243"/>
      <c r="F4507" s="243"/>
      <c r="G4507" s="243"/>
      <c r="H4507" s="243"/>
      <c r="I4507" s="243"/>
      <c r="J4507" s="243"/>
      <c r="K4507" s="243"/>
      <c r="L4507" s="243"/>
      <c r="M4507" s="243"/>
      <c r="N4507" s="243"/>
      <c r="O4507" s="243"/>
      <c r="P4507" s="243"/>
      <c r="Q4507" s="243"/>
    </row>
    <row r="4508" spans="2:17">
      <c r="B4508" s="243"/>
      <c r="C4508" s="243"/>
      <c r="D4508" s="279"/>
      <c r="E4508" s="243"/>
      <c r="F4508" s="243"/>
      <c r="G4508" s="243"/>
      <c r="H4508" s="243"/>
      <c r="I4508" s="243"/>
      <c r="J4508" s="243"/>
      <c r="K4508" s="243"/>
      <c r="L4508" s="243"/>
      <c r="M4508" s="243"/>
      <c r="N4508" s="243"/>
      <c r="O4508" s="243"/>
      <c r="P4508" s="243"/>
      <c r="Q4508" s="243"/>
    </row>
    <row r="4509" spans="2:17">
      <c r="B4509" s="243"/>
      <c r="C4509" s="243"/>
      <c r="D4509" s="279"/>
      <c r="E4509" s="243"/>
      <c r="F4509" s="243"/>
      <c r="G4509" s="243"/>
      <c r="H4509" s="243"/>
      <c r="I4509" s="243"/>
      <c r="J4509" s="243"/>
      <c r="K4509" s="243"/>
      <c r="L4509" s="243"/>
      <c r="M4509" s="243"/>
      <c r="N4509" s="243"/>
      <c r="O4509" s="243"/>
      <c r="P4509" s="243"/>
      <c r="Q4509" s="243"/>
    </row>
    <row r="4510" spans="2:17">
      <c r="B4510" s="243"/>
      <c r="C4510" s="243"/>
      <c r="D4510" s="279"/>
      <c r="E4510" s="243"/>
      <c r="F4510" s="243"/>
      <c r="G4510" s="243"/>
      <c r="H4510" s="243"/>
      <c r="I4510" s="243"/>
      <c r="J4510" s="243"/>
      <c r="K4510" s="243"/>
      <c r="L4510" s="243"/>
      <c r="M4510" s="243"/>
      <c r="N4510" s="243"/>
      <c r="O4510" s="243"/>
      <c r="P4510" s="243"/>
      <c r="Q4510" s="243"/>
    </row>
    <row r="4511" spans="2:17">
      <c r="B4511" s="243"/>
      <c r="C4511" s="243"/>
      <c r="D4511" s="279"/>
      <c r="E4511" s="243"/>
      <c r="F4511" s="243"/>
      <c r="G4511" s="243"/>
      <c r="H4511" s="243"/>
      <c r="I4511" s="243"/>
      <c r="J4511" s="243"/>
      <c r="K4511" s="243"/>
      <c r="L4511" s="243"/>
      <c r="M4511" s="243"/>
      <c r="N4511" s="243"/>
      <c r="O4511" s="243"/>
      <c r="P4511" s="243"/>
      <c r="Q4511" s="243"/>
    </row>
    <row r="4512" spans="2:17">
      <c r="B4512" s="243"/>
      <c r="C4512" s="243"/>
      <c r="D4512" s="279"/>
      <c r="E4512" s="243"/>
      <c r="F4512" s="243"/>
      <c r="G4512" s="243"/>
      <c r="H4512" s="243"/>
      <c r="I4512" s="243"/>
      <c r="J4512" s="243"/>
      <c r="K4512" s="243"/>
      <c r="L4512" s="243"/>
      <c r="M4512" s="243"/>
      <c r="N4512" s="243"/>
      <c r="O4512" s="243"/>
      <c r="P4512" s="243"/>
      <c r="Q4512" s="243"/>
    </row>
    <row r="4513" spans="2:17">
      <c r="B4513" s="243"/>
      <c r="C4513" s="243"/>
      <c r="D4513" s="279"/>
      <c r="E4513" s="243"/>
      <c r="F4513" s="243"/>
      <c r="G4513" s="243"/>
      <c r="H4513" s="243"/>
      <c r="I4513" s="243"/>
      <c r="J4513" s="243"/>
      <c r="K4513" s="243"/>
      <c r="L4513" s="243"/>
      <c r="M4513" s="243"/>
      <c r="N4513" s="243"/>
      <c r="O4513" s="243"/>
      <c r="P4513" s="243"/>
      <c r="Q4513" s="243"/>
    </row>
    <row r="4514" spans="2:17">
      <c r="B4514" s="243"/>
      <c r="C4514" s="243"/>
      <c r="D4514" s="279"/>
      <c r="E4514" s="243"/>
      <c r="F4514" s="243"/>
      <c r="G4514" s="243"/>
      <c r="H4514" s="243"/>
      <c r="I4514" s="243"/>
      <c r="J4514" s="243"/>
      <c r="K4514" s="243"/>
      <c r="L4514" s="243"/>
      <c r="M4514" s="243"/>
      <c r="N4514" s="243"/>
      <c r="O4514" s="243"/>
      <c r="P4514" s="243"/>
      <c r="Q4514" s="243"/>
    </row>
    <row r="4515" spans="2:17">
      <c r="B4515" s="243"/>
      <c r="C4515" s="243"/>
      <c r="D4515" s="279"/>
      <c r="E4515" s="243"/>
      <c r="F4515" s="243"/>
      <c r="G4515" s="243"/>
      <c r="H4515" s="243"/>
      <c r="I4515" s="243"/>
      <c r="J4515" s="243"/>
      <c r="K4515" s="243"/>
      <c r="L4515" s="243"/>
      <c r="M4515" s="243"/>
      <c r="N4515" s="243"/>
      <c r="O4515" s="243"/>
      <c r="P4515" s="243"/>
      <c r="Q4515" s="243"/>
    </row>
    <row r="4516" spans="2:17">
      <c r="B4516" s="243"/>
      <c r="C4516" s="243"/>
      <c r="D4516" s="279"/>
      <c r="E4516" s="243"/>
      <c r="F4516" s="243"/>
      <c r="G4516" s="243"/>
      <c r="H4516" s="243"/>
      <c r="I4516" s="243"/>
      <c r="J4516" s="243"/>
      <c r="K4516" s="243"/>
      <c r="L4516" s="243"/>
      <c r="M4516" s="243"/>
      <c r="N4516" s="243"/>
      <c r="O4516" s="243"/>
      <c r="P4516" s="243"/>
      <c r="Q4516" s="243"/>
    </row>
    <row r="4517" spans="2:17">
      <c r="B4517" s="243"/>
      <c r="C4517" s="243"/>
      <c r="D4517" s="279"/>
      <c r="E4517" s="243"/>
      <c r="F4517" s="243"/>
      <c r="G4517" s="243"/>
      <c r="H4517" s="243"/>
      <c r="I4517" s="243"/>
      <c r="J4517" s="243"/>
      <c r="K4517" s="243"/>
      <c r="L4517" s="243"/>
      <c r="M4517" s="243"/>
      <c r="N4517" s="243"/>
      <c r="O4517" s="243"/>
      <c r="P4517" s="243"/>
      <c r="Q4517" s="243"/>
    </row>
    <row r="4518" spans="2:17">
      <c r="B4518" s="243"/>
      <c r="C4518" s="243"/>
      <c r="D4518" s="279"/>
      <c r="E4518" s="243"/>
      <c r="F4518" s="243"/>
      <c r="G4518" s="243"/>
      <c r="H4518" s="243"/>
      <c r="I4518" s="243"/>
      <c r="J4518" s="243"/>
      <c r="K4518" s="243"/>
      <c r="L4518" s="243"/>
      <c r="M4518" s="243"/>
      <c r="N4518" s="243"/>
      <c r="O4518" s="243"/>
      <c r="P4518" s="243"/>
      <c r="Q4518" s="243"/>
    </row>
    <row r="4519" spans="2:17">
      <c r="B4519" s="243"/>
      <c r="C4519" s="243"/>
      <c r="D4519" s="279"/>
      <c r="E4519" s="243"/>
      <c r="F4519" s="243"/>
      <c r="G4519" s="243"/>
      <c r="H4519" s="243"/>
      <c r="I4519" s="243"/>
      <c r="J4519" s="243"/>
      <c r="K4519" s="243"/>
      <c r="L4519" s="243"/>
      <c r="M4519" s="243"/>
      <c r="N4519" s="243"/>
      <c r="O4519" s="243"/>
      <c r="P4519" s="243"/>
      <c r="Q4519" s="243"/>
    </row>
    <row r="4520" spans="2:17">
      <c r="B4520" s="243"/>
      <c r="C4520" s="243"/>
      <c r="D4520" s="279"/>
      <c r="E4520" s="243"/>
      <c r="F4520" s="243"/>
      <c r="G4520" s="243"/>
      <c r="H4520" s="243"/>
      <c r="I4520" s="243"/>
      <c r="J4520" s="243"/>
      <c r="K4520" s="243"/>
      <c r="L4520" s="243"/>
      <c r="M4520" s="243"/>
      <c r="N4520" s="243"/>
      <c r="O4520" s="243"/>
      <c r="P4520" s="243"/>
      <c r="Q4520" s="243"/>
    </row>
    <row r="4521" spans="2:17">
      <c r="B4521" s="243"/>
      <c r="C4521" s="243"/>
      <c r="D4521" s="279"/>
      <c r="E4521" s="243"/>
      <c r="F4521" s="243"/>
      <c r="G4521" s="243"/>
      <c r="H4521" s="243"/>
      <c r="I4521" s="243"/>
      <c r="J4521" s="243"/>
      <c r="K4521" s="243"/>
      <c r="L4521" s="243"/>
      <c r="M4521" s="243"/>
      <c r="N4521" s="243"/>
      <c r="O4521" s="243"/>
      <c r="P4521" s="243"/>
      <c r="Q4521" s="243"/>
    </row>
    <row r="4522" spans="2:17">
      <c r="B4522" s="243"/>
      <c r="C4522" s="243"/>
      <c r="D4522" s="279"/>
      <c r="E4522" s="243"/>
      <c r="F4522" s="243"/>
      <c r="G4522" s="243"/>
      <c r="H4522" s="243"/>
      <c r="I4522" s="243"/>
      <c r="J4522" s="243"/>
      <c r="K4522" s="243"/>
      <c r="L4522" s="243"/>
      <c r="M4522" s="243"/>
      <c r="N4522" s="243"/>
      <c r="O4522" s="243"/>
      <c r="P4522" s="243"/>
      <c r="Q4522" s="243"/>
    </row>
    <row r="4523" spans="2:17">
      <c r="B4523" s="243"/>
      <c r="C4523" s="243"/>
      <c r="D4523" s="279"/>
      <c r="E4523" s="243"/>
      <c r="F4523" s="243"/>
      <c r="G4523" s="243"/>
      <c r="H4523" s="243"/>
      <c r="I4523" s="243"/>
      <c r="J4523" s="243"/>
      <c r="K4523" s="243"/>
      <c r="L4523" s="243"/>
      <c r="M4523" s="243"/>
      <c r="N4523" s="243"/>
      <c r="O4523" s="243"/>
      <c r="P4523" s="243"/>
      <c r="Q4523" s="243"/>
    </row>
    <row r="4524" spans="2:17">
      <c r="B4524" s="243"/>
      <c r="C4524" s="243"/>
      <c r="D4524" s="279"/>
      <c r="E4524" s="243"/>
      <c r="F4524" s="243"/>
      <c r="G4524" s="243"/>
      <c r="H4524" s="243"/>
      <c r="I4524" s="243"/>
      <c r="J4524" s="243"/>
      <c r="K4524" s="243"/>
      <c r="L4524" s="243"/>
      <c r="M4524" s="243"/>
      <c r="N4524" s="243"/>
      <c r="O4524" s="243"/>
      <c r="P4524" s="243"/>
      <c r="Q4524" s="243"/>
    </row>
    <row r="4525" spans="2:17">
      <c r="B4525" s="243"/>
      <c r="C4525" s="243"/>
      <c r="D4525" s="279"/>
      <c r="E4525" s="243"/>
      <c r="F4525" s="243"/>
      <c r="G4525" s="243"/>
      <c r="H4525" s="243"/>
      <c r="I4525" s="243"/>
      <c r="J4525" s="243"/>
      <c r="K4525" s="243"/>
      <c r="L4525" s="243"/>
      <c r="M4525" s="243"/>
      <c r="N4525" s="243"/>
      <c r="O4525" s="243"/>
      <c r="P4525" s="243"/>
      <c r="Q4525" s="243"/>
    </row>
    <row r="4526" spans="2:17">
      <c r="B4526" s="243"/>
      <c r="C4526" s="243"/>
      <c r="D4526" s="279"/>
      <c r="E4526" s="243"/>
      <c r="F4526" s="243"/>
      <c r="G4526" s="243"/>
      <c r="H4526" s="243"/>
      <c r="I4526" s="243"/>
      <c r="J4526" s="243"/>
      <c r="K4526" s="243"/>
      <c r="L4526" s="243"/>
      <c r="M4526" s="243"/>
      <c r="N4526" s="243"/>
      <c r="O4526" s="243"/>
      <c r="P4526" s="243"/>
      <c r="Q4526" s="243"/>
    </row>
    <row r="4527" spans="2:17">
      <c r="B4527" s="243"/>
      <c r="C4527" s="243"/>
      <c r="D4527" s="279"/>
      <c r="E4527" s="243"/>
      <c r="F4527" s="243"/>
      <c r="G4527" s="243"/>
      <c r="H4527" s="243"/>
      <c r="I4527" s="243"/>
      <c r="J4527" s="243"/>
      <c r="K4527" s="243"/>
      <c r="L4527" s="243"/>
      <c r="M4527" s="243"/>
      <c r="N4527" s="243"/>
      <c r="O4527" s="243"/>
      <c r="P4527" s="243"/>
      <c r="Q4527" s="243"/>
    </row>
    <row r="4528" spans="2:17">
      <c r="B4528" s="243"/>
      <c r="C4528" s="243"/>
      <c r="D4528" s="279"/>
      <c r="E4528" s="243"/>
      <c r="F4528" s="243"/>
      <c r="G4528" s="243"/>
      <c r="H4528" s="243"/>
      <c r="I4528" s="243"/>
      <c r="J4528" s="243"/>
      <c r="K4528" s="243"/>
      <c r="L4528" s="243"/>
      <c r="M4528" s="243"/>
      <c r="N4528" s="243"/>
      <c r="O4528" s="243"/>
      <c r="P4528" s="243"/>
      <c r="Q4528" s="243"/>
    </row>
    <row r="4529" spans="2:17">
      <c r="B4529" s="243"/>
      <c r="C4529" s="243"/>
      <c r="D4529" s="279"/>
      <c r="E4529" s="243"/>
      <c r="F4529" s="243"/>
      <c r="G4529" s="243"/>
      <c r="H4529" s="243"/>
      <c r="I4529" s="243"/>
      <c r="J4529" s="243"/>
      <c r="K4529" s="243"/>
      <c r="L4529" s="243"/>
      <c r="M4529" s="243"/>
      <c r="N4529" s="243"/>
      <c r="O4529" s="243"/>
      <c r="P4529" s="243"/>
      <c r="Q4529" s="243"/>
    </row>
    <row r="4530" spans="2:17">
      <c r="B4530" s="243"/>
      <c r="C4530" s="243"/>
      <c r="D4530" s="279"/>
      <c r="E4530" s="243"/>
      <c r="F4530" s="243"/>
      <c r="G4530" s="243"/>
      <c r="H4530" s="243"/>
      <c r="I4530" s="243"/>
      <c r="J4530" s="243"/>
      <c r="K4530" s="243"/>
      <c r="L4530" s="243"/>
      <c r="M4530" s="243"/>
      <c r="N4530" s="243"/>
      <c r="O4530" s="243"/>
      <c r="P4530" s="243"/>
      <c r="Q4530" s="243"/>
    </row>
    <row r="4531" spans="2:17">
      <c r="B4531" s="243"/>
      <c r="C4531" s="243"/>
      <c r="D4531" s="279"/>
      <c r="E4531" s="243"/>
      <c r="F4531" s="243"/>
      <c r="G4531" s="243"/>
      <c r="H4531" s="243"/>
      <c r="I4531" s="243"/>
      <c r="J4531" s="243"/>
      <c r="K4531" s="243"/>
      <c r="L4531" s="243"/>
      <c r="M4531" s="243"/>
      <c r="N4531" s="243"/>
      <c r="O4531" s="243"/>
      <c r="P4531" s="243"/>
      <c r="Q4531" s="243"/>
    </row>
    <row r="4532" spans="2:17">
      <c r="B4532" s="243"/>
      <c r="C4532" s="243"/>
      <c r="D4532" s="279"/>
      <c r="E4532" s="243"/>
      <c r="F4532" s="243"/>
      <c r="G4532" s="243"/>
      <c r="H4532" s="243"/>
      <c r="I4532" s="243"/>
      <c r="J4532" s="243"/>
      <c r="K4532" s="243"/>
      <c r="L4532" s="243"/>
      <c r="M4532" s="243"/>
      <c r="N4532" s="243"/>
      <c r="O4532" s="243"/>
      <c r="P4532" s="243"/>
      <c r="Q4532" s="243"/>
    </row>
    <row r="4533" spans="2:17">
      <c r="B4533" s="243"/>
      <c r="C4533" s="243"/>
      <c r="D4533" s="279"/>
      <c r="E4533" s="243"/>
      <c r="F4533" s="243"/>
      <c r="G4533" s="243"/>
      <c r="H4533" s="243"/>
      <c r="I4533" s="243"/>
      <c r="J4533" s="243"/>
      <c r="K4533" s="243"/>
      <c r="L4533" s="243"/>
      <c r="M4533" s="243"/>
      <c r="N4533" s="243"/>
      <c r="O4533" s="243"/>
      <c r="P4533" s="243"/>
      <c r="Q4533" s="243"/>
    </row>
    <row r="4534" spans="2:17">
      <c r="B4534" s="243"/>
      <c r="C4534" s="243"/>
      <c r="D4534" s="279"/>
      <c r="E4534" s="243"/>
      <c r="F4534" s="243"/>
      <c r="G4534" s="243"/>
      <c r="H4534" s="243"/>
      <c r="I4534" s="243"/>
      <c r="J4534" s="243"/>
      <c r="K4534" s="243"/>
      <c r="L4534" s="243"/>
      <c r="M4534" s="243"/>
      <c r="N4534" s="243"/>
      <c r="O4534" s="243"/>
      <c r="P4534" s="243"/>
      <c r="Q4534" s="243"/>
    </row>
    <row r="4535" spans="2:17">
      <c r="B4535" s="243"/>
      <c r="C4535" s="243"/>
      <c r="D4535" s="279"/>
      <c r="E4535" s="243"/>
      <c r="F4535" s="243"/>
      <c r="G4535" s="243"/>
      <c r="H4535" s="243"/>
      <c r="I4535" s="243"/>
      <c r="J4535" s="243"/>
      <c r="K4535" s="243"/>
      <c r="L4535" s="243"/>
      <c r="M4535" s="243"/>
      <c r="N4535" s="243"/>
      <c r="O4535" s="243"/>
      <c r="P4535" s="243"/>
      <c r="Q4535" s="243"/>
    </row>
    <row r="4536" spans="2:17">
      <c r="B4536" s="243"/>
      <c r="C4536" s="243"/>
      <c r="D4536" s="279"/>
      <c r="E4536" s="243"/>
      <c r="F4536" s="243"/>
      <c r="G4536" s="243"/>
      <c r="H4536" s="243"/>
      <c r="I4536" s="243"/>
      <c r="J4536" s="243"/>
      <c r="K4536" s="243"/>
      <c r="L4536" s="243"/>
      <c r="M4536" s="243"/>
      <c r="N4536" s="243"/>
      <c r="O4536" s="243"/>
      <c r="P4536" s="243"/>
      <c r="Q4536" s="243"/>
    </row>
    <row r="4537" spans="2:17">
      <c r="B4537" s="243"/>
      <c r="C4537" s="243"/>
      <c r="D4537" s="279"/>
      <c r="E4537" s="243"/>
      <c r="F4537" s="243"/>
      <c r="G4537" s="243"/>
      <c r="H4537" s="243"/>
      <c r="I4537" s="243"/>
      <c r="J4537" s="243"/>
      <c r="K4537" s="243"/>
      <c r="L4537" s="243"/>
      <c r="M4537" s="243"/>
      <c r="N4537" s="243"/>
      <c r="O4537" s="243"/>
      <c r="P4537" s="243"/>
      <c r="Q4537" s="243"/>
    </row>
    <row r="4538" spans="2:17">
      <c r="B4538" s="243"/>
      <c r="C4538" s="243"/>
      <c r="D4538" s="279"/>
      <c r="E4538" s="243"/>
      <c r="F4538" s="243"/>
      <c r="G4538" s="243"/>
      <c r="H4538" s="243"/>
      <c r="I4538" s="243"/>
      <c r="J4538" s="243"/>
      <c r="K4538" s="243"/>
      <c r="L4538" s="243"/>
      <c r="M4538" s="243"/>
      <c r="N4538" s="243"/>
      <c r="O4538" s="243"/>
      <c r="P4538" s="243"/>
      <c r="Q4538" s="243"/>
    </row>
    <row r="4539" spans="2:17">
      <c r="B4539" s="243"/>
      <c r="C4539" s="243"/>
      <c r="D4539" s="279"/>
      <c r="E4539" s="243"/>
      <c r="F4539" s="243"/>
      <c r="G4539" s="243"/>
      <c r="H4539" s="243"/>
      <c r="I4539" s="243"/>
      <c r="J4539" s="243"/>
      <c r="K4539" s="243"/>
      <c r="L4539" s="243"/>
      <c r="M4539" s="243"/>
      <c r="N4539" s="243"/>
      <c r="O4539" s="243"/>
      <c r="P4539" s="243"/>
      <c r="Q4539" s="243"/>
    </row>
    <row r="4540" spans="2:17">
      <c r="B4540" s="243"/>
      <c r="C4540" s="243"/>
      <c r="D4540" s="279"/>
      <c r="E4540" s="243"/>
      <c r="F4540" s="243"/>
      <c r="G4540" s="243"/>
      <c r="H4540" s="243"/>
      <c r="I4540" s="243"/>
      <c r="J4540" s="243"/>
      <c r="K4540" s="243"/>
      <c r="L4540" s="243"/>
      <c r="M4540" s="243"/>
      <c r="N4540" s="243"/>
      <c r="O4540" s="243"/>
      <c r="P4540" s="243"/>
      <c r="Q4540" s="243"/>
    </row>
    <row r="4541" spans="2:17">
      <c r="B4541" s="243"/>
      <c r="C4541" s="243"/>
      <c r="D4541" s="279"/>
      <c r="E4541" s="243"/>
      <c r="F4541" s="243"/>
      <c r="G4541" s="243"/>
      <c r="H4541" s="243"/>
      <c r="I4541" s="243"/>
      <c r="J4541" s="243"/>
      <c r="K4541" s="243"/>
      <c r="L4541" s="243"/>
      <c r="M4541" s="243"/>
      <c r="N4541" s="243"/>
      <c r="O4541" s="243"/>
      <c r="P4541" s="243"/>
      <c r="Q4541" s="243"/>
    </row>
    <row r="4542" spans="2:17">
      <c r="B4542" s="243"/>
      <c r="C4542" s="243"/>
      <c r="D4542" s="279"/>
      <c r="E4542" s="243"/>
      <c r="F4542" s="243"/>
      <c r="G4542" s="243"/>
      <c r="H4542" s="243"/>
      <c r="I4542" s="243"/>
      <c r="J4542" s="243"/>
      <c r="K4542" s="243"/>
      <c r="L4542" s="243"/>
      <c r="M4542" s="243"/>
      <c r="N4542" s="243"/>
      <c r="O4542" s="243"/>
      <c r="P4542" s="243"/>
      <c r="Q4542" s="243"/>
    </row>
    <row r="4543" spans="2:17">
      <c r="B4543" s="243"/>
      <c r="C4543" s="243"/>
      <c r="D4543" s="279"/>
      <c r="E4543" s="243"/>
      <c r="F4543" s="243"/>
      <c r="G4543" s="243"/>
      <c r="H4543" s="243"/>
      <c r="I4543" s="243"/>
      <c r="J4543" s="243"/>
      <c r="K4543" s="243"/>
      <c r="L4543" s="243"/>
      <c r="M4543" s="243"/>
      <c r="N4543" s="243"/>
      <c r="O4543" s="243"/>
      <c r="P4543" s="243"/>
      <c r="Q4543" s="243"/>
    </row>
    <row r="4544" spans="2:17">
      <c r="B4544" s="243"/>
      <c r="C4544" s="243"/>
      <c r="D4544" s="279"/>
      <c r="E4544" s="243"/>
      <c r="F4544" s="243"/>
      <c r="G4544" s="243"/>
      <c r="H4544" s="243"/>
      <c r="I4544" s="243"/>
      <c r="J4544" s="243"/>
      <c r="K4544" s="243"/>
      <c r="L4544" s="243"/>
      <c r="M4544" s="243"/>
      <c r="N4544" s="243"/>
      <c r="O4544" s="243"/>
      <c r="P4544" s="243"/>
      <c r="Q4544" s="243"/>
    </row>
    <row r="4545" spans="2:17">
      <c r="B4545" s="243"/>
      <c r="C4545" s="243"/>
      <c r="D4545" s="279"/>
      <c r="E4545" s="243"/>
      <c r="F4545" s="243"/>
      <c r="G4545" s="243"/>
      <c r="H4545" s="243"/>
      <c r="I4545" s="243"/>
      <c r="J4545" s="243"/>
      <c r="K4545" s="243"/>
      <c r="L4545" s="243"/>
      <c r="M4545" s="243"/>
      <c r="N4545" s="243"/>
      <c r="O4545" s="243"/>
      <c r="P4545" s="243"/>
      <c r="Q4545" s="243"/>
    </row>
    <row r="4546" spans="2:17">
      <c r="B4546" s="243"/>
      <c r="C4546" s="243"/>
      <c r="D4546" s="279"/>
      <c r="E4546" s="243"/>
      <c r="F4546" s="243"/>
      <c r="G4546" s="243"/>
      <c r="H4546" s="243"/>
      <c r="I4546" s="243"/>
      <c r="J4546" s="243"/>
      <c r="K4546" s="243"/>
      <c r="L4546" s="243"/>
      <c r="M4546" s="243"/>
      <c r="N4546" s="243"/>
      <c r="O4546" s="243"/>
      <c r="P4546" s="243"/>
      <c r="Q4546" s="243"/>
    </row>
    <row r="4547" spans="2:17">
      <c r="B4547" s="243"/>
      <c r="C4547" s="243"/>
      <c r="D4547" s="279"/>
      <c r="E4547" s="243"/>
      <c r="F4547" s="243"/>
      <c r="G4547" s="243"/>
      <c r="H4547" s="243"/>
      <c r="I4547" s="243"/>
      <c r="J4547" s="243"/>
      <c r="K4547" s="243"/>
      <c r="L4547" s="243"/>
      <c r="M4547" s="243"/>
      <c r="N4547" s="243"/>
      <c r="O4547" s="243"/>
      <c r="P4547" s="243"/>
      <c r="Q4547" s="243"/>
    </row>
    <row r="4548" spans="2:17">
      <c r="B4548" s="243"/>
      <c r="C4548" s="243"/>
      <c r="D4548" s="279"/>
      <c r="E4548" s="243"/>
      <c r="F4548" s="243"/>
      <c r="G4548" s="243"/>
      <c r="H4548" s="243"/>
      <c r="I4548" s="243"/>
      <c r="J4548" s="243"/>
      <c r="K4548" s="243"/>
      <c r="L4548" s="243"/>
      <c r="M4548" s="243"/>
      <c r="N4548" s="243"/>
      <c r="O4548" s="243"/>
      <c r="P4548" s="243"/>
      <c r="Q4548" s="243"/>
    </row>
    <row r="4549" spans="2:17">
      <c r="B4549" s="243"/>
      <c r="C4549" s="243"/>
      <c r="D4549" s="279"/>
      <c r="E4549" s="243"/>
      <c r="F4549" s="243"/>
      <c r="G4549" s="243"/>
      <c r="H4549" s="243"/>
      <c r="I4549" s="243"/>
      <c r="J4549" s="243"/>
      <c r="K4549" s="243"/>
      <c r="L4549" s="243"/>
      <c r="M4549" s="243"/>
      <c r="N4549" s="243"/>
      <c r="O4549" s="243"/>
      <c r="P4549" s="243"/>
      <c r="Q4549" s="243"/>
    </row>
    <row r="4550" spans="2:17">
      <c r="B4550" s="243"/>
      <c r="C4550" s="243"/>
      <c r="D4550" s="279"/>
      <c r="E4550" s="243"/>
      <c r="F4550" s="243"/>
      <c r="G4550" s="243"/>
      <c r="H4550" s="243"/>
      <c r="I4550" s="243"/>
      <c r="J4550" s="243"/>
      <c r="K4550" s="243"/>
      <c r="L4550" s="243"/>
      <c r="M4550" s="243"/>
      <c r="N4550" s="243"/>
      <c r="O4550" s="243"/>
      <c r="P4550" s="243"/>
      <c r="Q4550" s="243"/>
    </row>
    <row r="4551" spans="2:17">
      <c r="B4551" s="243"/>
      <c r="C4551" s="243"/>
      <c r="D4551" s="279"/>
      <c r="E4551" s="243"/>
      <c r="F4551" s="243"/>
      <c r="G4551" s="243"/>
      <c r="H4551" s="243"/>
      <c r="I4551" s="243"/>
      <c r="J4551" s="243"/>
      <c r="K4551" s="243"/>
      <c r="L4551" s="243"/>
      <c r="M4551" s="243"/>
      <c r="N4551" s="243"/>
      <c r="O4551" s="243"/>
      <c r="P4551" s="243"/>
      <c r="Q4551" s="243"/>
    </row>
    <row r="4552" spans="2:17">
      <c r="B4552" s="243"/>
      <c r="C4552" s="243"/>
      <c r="D4552" s="279"/>
      <c r="E4552" s="243"/>
      <c r="F4552" s="243"/>
      <c r="G4552" s="243"/>
      <c r="H4552" s="243"/>
      <c r="I4552" s="243"/>
      <c r="J4552" s="243"/>
      <c r="K4552" s="243"/>
      <c r="L4552" s="243"/>
      <c r="M4552" s="243"/>
      <c r="N4552" s="243"/>
      <c r="O4552" s="243"/>
      <c r="P4552" s="243"/>
      <c r="Q4552" s="243"/>
    </row>
    <row r="4553" spans="2:17">
      <c r="B4553" s="243"/>
      <c r="C4553" s="243"/>
      <c r="D4553" s="279"/>
      <c r="E4553" s="243"/>
      <c r="F4553" s="243"/>
      <c r="G4553" s="243"/>
      <c r="H4553" s="243"/>
      <c r="I4553" s="243"/>
      <c r="J4553" s="243"/>
      <c r="K4553" s="243"/>
      <c r="L4553" s="243"/>
      <c r="M4553" s="243"/>
      <c r="N4553" s="243"/>
      <c r="O4553" s="243"/>
      <c r="P4553" s="243"/>
      <c r="Q4553" s="243"/>
    </row>
    <row r="4554" spans="2:17">
      <c r="B4554" s="243"/>
      <c r="C4554" s="243"/>
      <c r="D4554" s="279"/>
      <c r="E4554" s="243"/>
      <c r="F4554" s="243"/>
      <c r="G4554" s="243"/>
      <c r="H4554" s="243"/>
      <c r="I4554" s="243"/>
      <c r="J4554" s="243"/>
      <c r="K4554" s="243"/>
      <c r="L4554" s="243"/>
      <c r="M4554" s="243"/>
      <c r="N4554" s="243"/>
      <c r="O4554" s="243"/>
      <c r="P4554" s="243"/>
      <c r="Q4554" s="243"/>
    </row>
    <row r="4555" spans="2:17">
      <c r="B4555" s="243"/>
      <c r="C4555" s="243"/>
      <c r="D4555" s="279"/>
      <c r="E4555" s="243"/>
      <c r="F4555" s="243"/>
      <c r="G4555" s="243"/>
      <c r="H4555" s="243"/>
      <c r="I4555" s="243"/>
      <c r="J4555" s="243"/>
      <c r="K4555" s="243"/>
      <c r="L4555" s="243"/>
      <c r="M4555" s="243"/>
      <c r="N4555" s="243"/>
      <c r="O4555" s="243"/>
      <c r="P4555" s="243"/>
      <c r="Q4555" s="243"/>
    </row>
    <row r="4556" spans="2:17">
      <c r="B4556" s="243"/>
      <c r="C4556" s="243"/>
      <c r="D4556" s="279"/>
      <c r="E4556" s="243"/>
      <c r="F4556" s="243"/>
      <c r="G4556" s="243"/>
      <c r="H4556" s="243"/>
      <c r="I4556" s="243"/>
      <c r="J4556" s="243"/>
      <c r="K4556" s="243"/>
      <c r="L4556" s="243"/>
      <c r="M4556" s="243"/>
      <c r="N4556" s="243"/>
      <c r="O4556" s="243"/>
      <c r="P4556" s="243"/>
      <c r="Q4556" s="243"/>
    </row>
    <row r="4557" spans="2:17">
      <c r="B4557" s="243"/>
      <c r="C4557" s="243"/>
      <c r="D4557" s="279"/>
      <c r="E4557" s="243"/>
      <c r="F4557" s="243"/>
      <c r="G4557" s="243"/>
      <c r="H4557" s="243"/>
      <c r="I4557" s="243"/>
      <c r="J4557" s="243"/>
      <c r="K4557" s="243"/>
      <c r="L4557" s="243"/>
      <c r="M4557" s="243"/>
      <c r="N4557" s="243"/>
      <c r="O4557" s="243"/>
      <c r="P4557" s="243"/>
      <c r="Q4557" s="243"/>
    </row>
    <row r="4558" spans="2:17">
      <c r="B4558" s="243"/>
      <c r="C4558" s="243"/>
      <c r="D4558" s="279"/>
      <c r="E4558" s="243"/>
      <c r="F4558" s="243"/>
      <c r="G4558" s="243"/>
      <c r="H4558" s="243"/>
      <c r="I4558" s="243"/>
      <c r="J4558" s="243"/>
      <c r="K4558" s="243"/>
      <c r="L4558" s="243"/>
      <c r="M4558" s="243"/>
      <c r="N4558" s="243"/>
      <c r="O4558" s="243"/>
      <c r="P4558" s="243"/>
      <c r="Q4558" s="243"/>
    </row>
    <row r="4559" spans="2:17">
      <c r="B4559" s="243"/>
      <c r="C4559" s="243"/>
      <c r="D4559" s="279"/>
      <c r="E4559" s="243"/>
      <c r="F4559" s="243"/>
      <c r="G4559" s="243"/>
      <c r="H4559" s="243"/>
      <c r="I4559" s="243"/>
      <c r="J4559" s="243"/>
      <c r="K4559" s="243"/>
      <c r="L4559" s="243"/>
      <c r="M4559" s="243"/>
      <c r="N4559" s="243"/>
      <c r="O4559" s="243"/>
      <c r="P4559" s="243"/>
      <c r="Q4559" s="243"/>
    </row>
    <row r="4560" spans="2:17">
      <c r="B4560" s="243"/>
      <c r="C4560" s="243"/>
      <c r="D4560" s="279"/>
      <c r="E4560" s="243"/>
      <c r="F4560" s="243"/>
      <c r="G4560" s="243"/>
      <c r="H4560" s="243"/>
      <c r="I4560" s="243"/>
      <c r="J4560" s="243"/>
      <c r="K4560" s="243"/>
      <c r="L4560" s="243"/>
      <c r="M4560" s="243"/>
      <c r="N4560" s="243"/>
      <c r="O4560" s="243"/>
      <c r="P4560" s="243"/>
      <c r="Q4560" s="243"/>
    </row>
    <row r="4561" spans="2:17">
      <c r="B4561" s="243"/>
      <c r="C4561" s="243"/>
      <c r="D4561" s="279"/>
      <c r="E4561" s="243"/>
      <c r="F4561" s="243"/>
      <c r="G4561" s="243"/>
      <c r="H4561" s="243"/>
      <c r="I4561" s="243"/>
      <c r="J4561" s="243"/>
      <c r="K4561" s="243"/>
      <c r="L4561" s="243"/>
      <c r="M4561" s="243"/>
      <c r="N4561" s="243"/>
      <c r="O4561" s="243"/>
      <c r="P4561" s="243"/>
      <c r="Q4561" s="243"/>
    </row>
    <row r="4562" spans="2:17">
      <c r="B4562" s="243"/>
      <c r="C4562" s="243"/>
      <c r="D4562" s="279"/>
      <c r="E4562" s="243"/>
      <c r="F4562" s="243"/>
      <c r="G4562" s="243"/>
      <c r="H4562" s="243"/>
      <c r="I4562" s="243"/>
      <c r="J4562" s="243"/>
      <c r="K4562" s="243"/>
      <c r="L4562" s="243"/>
      <c r="M4562" s="243"/>
      <c r="N4562" s="243"/>
      <c r="O4562" s="243"/>
      <c r="P4562" s="243"/>
      <c r="Q4562" s="243"/>
    </row>
    <row r="4563" spans="2:17">
      <c r="B4563" s="243"/>
      <c r="C4563" s="243"/>
      <c r="D4563" s="279"/>
      <c r="E4563" s="243"/>
      <c r="F4563" s="243"/>
      <c r="G4563" s="243"/>
      <c r="H4563" s="243"/>
      <c r="I4563" s="243"/>
      <c r="J4563" s="243"/>
      <c r="K4563" s="243"/>
      <c r="L4563" s="243"/>
      <c r="M4563" s="243"/>
      <c r="N4563" s="243"/>
      <c r="O4563" s="243"/>
      <c r="P4563" s="243"/>
      <c r="Q4563" s="243"/>
    </row>
    <row r="4564" spans="2:17">
      <c r="B4564" s="243"/>
      <c r="C4564" s="243"/>
      <c r="D4564" s="279"/>
      <c r="E4564" s="243"/>
      <c r="F4564" s="243"/>
      <c r="G4564" s="243"/>
      <c r="H4564" s="243"/>
      <c r="I4564" s="243"/>
      <c r="J4564" s="243"/>
      <c r="K4564" s="243"/>
      <c r="L4564" s="243"/>
      <c r="M4564" s="243"/>
      <c r="N4564" s="243"/>
      <c r="O4564" s="243"/>
      <c r="P4564" s="243"/>
      <c r="Q4564" s="243"/>
    </row>
    <row r="4565" spans="2:17">
      <c r="B4565" s="243"/>
      <c r="C4565" s="243"/>
      <c r="D4565" s="279"/>
      <c r="E4565" s="243"/>
      <c r="F4565" s="243"/>
      <c r="G4565" s="243"/>
      <c r="H4565" s="243"/>
      <c r="I4565" s="243"/>
      <c r="J4565" s="243"/>
      <c r="K4565" s="243"/>
      <c r="L4565" s="243"/>
      <c r="M4565" s="243"/>
      <c r="N4565" s="243"/>
      <c r="O4565" s="243"/>
      <c r="P4565" s="243"/>
      <c r="Q4565" s="243"/>
    </row>
    <row r="4566" spans="2:17">
      <c r="B4566" s="243"/>
      <c r="C4566" s="243"/>
      <c r="D4566" s="279"/>
      <c r="E4566" s="243"/>
      <c r="F4566" s="243"/>
      <c r="G4566" s="243"/>
      <c r="H4566" s="243"/>
      <c r="I4566" s="243"/>
      <c r="J4566" s="243"/>
      <c r="K4566" s="243"/>
      <c r="L4566" s="243"/>
      <c r="M4566" s="243"/>
      <c r="N4566" s="243"/>
      <c r="O4566" s="243"/>
      <c r="P4566" s="243"/>
      <c r="Q4566" s="243"/>
    </row>
    <row r="4567" spans="2:17">
      <c r="B4567" s="243"/>
      <c r="C4567" s="243"/>
      <c r="D4567" s="279"/>
      <c r="E4567" s="243"/>
      <c r="F4567" s="243"/>
      <c r="G4567" s="243"/>
      <c r="H4567" s="243"/>
      <c r="I4567" s="243"/>
      <c r="J4567" s="243"/>
      <c r="K4567" s="243"/>
      <c r="L4567" s="243"/>
      <c r="M4567" s="243"/>
      <c r="N4567" s="243"/>
      <c r="O4567" s="243"/>
      <c r="P4567" s="243"/>
      <c r="Q4567" s="243"/>
    </row>
    <row r="4568" spans="2:17">
      <c r="B4568" s="243"/>
      <c r="C4568" s="243"/>
      <c r="D4568" s="279"/>
      <c r="E4568" s="243"/>
      <c r="F4568" s="243"/>
      <c r="G4568" s="243"/>
      <c r="H4568" s="243"/>
      <c r="I4568" s="243"/>
      <c r="J4568" s="243"/>
      <c r="K4568" s="243"/>
      <c r="L4568" s="243"/>
      <c r="M4568" s="243"/>
      <c r="N4568" s="243"/>
      <c r="O4568" s="243"/>
      <c r="P4568" s="243"/>
      <c r="Q4568" s="243"/>
    </row>
    <row r="4569" spans="2:17">
      <c r="B4569" s="243"/>
      <c r="C4569" s="243"/>
      <c r="D4569" s="279"/>
      <c r="E4569" s="243"/>
      <c r="F4569" s="243"/>
      <c r="G4569" s="243"/>
      <c r="H4569" s="243"/>
      <c r="I4569" s="243"/>
      <c r="J4569" s="243"/>
      <c r="K4569" s="243"/>
      <c r="L4569" s="243"/>
      <c r="M4569" s="243"/>
      <c r="N4569" s="243"/>
      <c r="O4569" s="243"/>
      <c r="P4569" s="243"/>
      <c r="Q4569" s="243"/>
    </row>
    <row r="4570" spans="2:17">
      <c r="B4570" s="243"/>
      <c r="C4570" s="243"/>
      <c r="D4570" s="279"/>
      <c r="E4570" s="243"/>
      <c r="F4570" s="243"/>
      <c r="G4570" s="243"/>
      <c r="H4570" s="243"/>
      <c r="I4570" s="243"/>
      <c r="J4570" s="243"/>
      <c r="K4570" s="243"/>
      <c r="L4570" s="243"/>
      <c r="M4570" s="243"/>
      <c r="N4570" s="243"/>
      <c r="O4570" s="243"/>
      <c r="P4570" s="243"/>
      <c r="Q4570" s="243"/>
    </row>
    <row r="4571" spans="2:17">
      <c r="B4571" s="243"/>
      <c r="C4571" s="243"/>
      <c r="D4571" s="279"/>
      <c r="E4571" s="243"/>
      <c r="F4571" s="243"/>
      <c r="G4571" s="243"/>
      <c r="H4571" s="243"/>
      <c r="I4571" s="243"/>
      <c r="J4571" s="243"/>
      <c r="K4571" s="243"/>
      <c r="L4571" s="243"/>
      <c r="M4571" s="243"/>
      <c r="N4571" s="243"/>
      <c r="O4571" s="243"/>
      <c r="P4571" s="243"/>
      <c r="Q4571" s="243"/>
    </row>
    <row r="4572" spans="2:17">
      <c r="B4572" s="243"/>
      <c r="C4572" s="243"/>
      <c r="D4572" s="279"/>
      <c r="E4572" s="243"/>
      <c r="F4572" s="243"/>
      <c r="G4572" s="243"/>
      <c r="H4572" s="243"/>
      <c r="I4572" s="243"/>
      <c r="J4572" s="243"/>
      <c r="K4572" s="243"/>
      <c r="L4572" s="243"/>
      <c r="M4572" s="243"/>
      <c r="N4572" s="243"/>
      <c r="O4572" s="243"/>
      <c r="P4572" s="243"/>
      <c r="Q4572" s="243"/>
    </row>
    <row r="4573" spans="2:17">
      <c r="B4573" s="243"/>
      <c r="C4573" s="243"/>
      <c r="D4573" s="279"/>
      <c r="E4573" s="243"/>
      <c r="F4573" s="243"/>
      <c r="G4573" s="243"/>
      <c r="H4573" s="243"/>
      <c r="I4573" s="243"/>
      <c r="J4573" s="243"/>
      <c r="K4573" s="243"/>
      <c r="L4573" s="243"/>
      <c r="M4573" s="243"/>
      <c r="N4573" s="243"/>
      <c r="O4573" s="243"/>
      <c r="P4573" s="243"/>
      <c r="Q4573" s="243"/>
    </row>
    <row r="4574" spans="2:17">
      <c r="B4574" s="243"/>
      <c r="C4574" s="243"/>
      <c r="D4574" s="279"/>
      <c r="E4574" s="243"/>
      <c r="F4574" s="243"/>
      <c r="G4574" s="243"/>
      <c r="H4574" s="243"/>
      <c r="I4574" s="243"/>
      <c r="J4574" s="243"/>
      <c r="K4574" s="243"/>
      <c r="L4574" s="243"/>
      <c r="M4574" s="243"/>
      <c r="N4574" s="243"/>
      <c r="O4574" s="243"/>
      <c r="P4574" s="243"/>
      <c r="Q4574" s="243"/>
    </row>
    <row r="4575" spans="2:17">
      <c r="B4575" s="243"/>
      <c r="C4575" s="243"/>
      <c r="D4575" s="279"/>
      <c r="E4575" s="243"/>
      <c r="F4575" s="243"/>
      <c r="G4575" s="243"/>
      <c r="H4575" s="243"/>
      <c r="I4575" s="243"/>
      <c r="J4575" s="243"/>
      <c r="K4575" s="243"/>
      <c r="L4575" s="243"/>
      <c r="M4575" s="243"/>
      <c r="N4575" s="243"/>
      <c r="O4575" s="243"/>
      <c r="P4575" s="243"/>
      <c r="Q4575" s="243"/>
    </row>
    <row r="4576" spans="2:17">
      <c r="B4576" s="243"/>
      <c r="C4576" s="243"/>
      <c r="D4576" s="279"/>
      <c r="E4576" s="243"/>
      <c r="F4576" s="243"/>
      <c r="G4576" s="243"/>
      <c r="H4576" s="243"/>
      <c r="I4576" s="243"/>
      <c r="J4576" s="243"/>
      <c r="K4576" s="243"/>
      <c r="L4576" s="243"/>
      <c r="M4576" s="243"/>
      <c r="N4576" s="243"/>
      <c r="O4576" s="243"/>
      <c r="P4576" s="243"/>
      <c r="Q4576" s="243"/>
    </row>
    <row r="4577" spans="2:17">
      <c r="B4577" s="243"/>
      <c r="C4577" s="243"/>
      <c r="D4577" s="279"/>
      <c r="E4577" s="243"/>
      <c r="F4577" s="243"/>
      <c r="G4577" s="243"/>
      <c r="H4577" s="243"/>
      <c r="I4577" s="243"/>
      <c r="J4577" s="243"/>
      <c r="K4577" s="243"/>
      <c r="L4577" s="243"/>
      <c r="M4577" s="243"/>
      <c r="N4577" s="243"/>
      <c r="O4577" s="243"/>
      <c r="P4577" s="243"/>
      <c r="Q4577" s="243"/>
    </row>
    <row r="4578" spans="2:17">
      <c r="B4578" s="243"/>
      <c r="C4578" s="243"/>
      <c r="D4578" s="279"/>
      <c r="E4578" s="243"/>
      <c r="F4578" s="243"/>
      <c r="G4578" s="243"/>
      <c r="H4578" s="243"/>
      <c r="I4578" s="243"/>
      <c r="J4578" s="243"/>
      <c r="K4578" s="243"/>
      <c r="L4578" s="243"/>
      <c r="M4578" s="243"/>
      <c r="N4578" s="243"/>
      <c r="O4578" s="243"/>
      <c r="P4578" s="243"/>
      <c r="Q4578" s="243"/>
    </row>
    <row r="4579" spans="2:17">
      <c r="B4579" s="243"/>
      <c r="C4579" s="243"/>
      <c r="D4579" s="279"/>
      <c r="E4579" s="243"/>
      <c r="F4579" s="243"/>
      <c r="G4579" s="243"/>
      <c r="H4579" s="243"/>
      <c r="I4579" s="243"/>
      <c r="J4579" s="243"/>
      <c r="K4579" s="243"/>
      <c r="L4579" s="243"/>
      <c r="M4579" s="243"/>
      <c r="N4579" s="243"/>
      <c r="O4579" s="243"/>
      <c r="P4579" s="243"/>
      <c r="Q4579" s="243"/>
    </row>
    <row r="4580" spans="2:17">
      <c r="B4580" s="243"/>
      <c r="C4580" s="243"/>
      <c r="D4580" s="279"/>
      <c r="E4580" s="243"/>
      <c r="F4580" s="243"/>
      <c r="G4580" s="243"/>
      <c r="H4580" s="243"/>
      <c r="I4580" s="243"/>
      <c r="J4580" s="243"/>
      <c r="K4580" s="243"/>
      <c r="L4580" s="243"/>
      <c r="M4580" s="243"/>
      <c r="N4580" s="243"/>
      <c r="O4580" s="243"/>
      <c r="P4580" s="243"/>
      <c r="Q4580" s="243"/>
    </row>
    <row r="4581" spans="2:17">
      <c r="B4581" s="243"/>
      <c r="C4581" s="243"/>
      <c r="D4581" s="279"/>
      <c r="E4581" s="243"/>
      <c r="F4581" s="243"/>
      <c r="G4581" s="243"/>
      <c r="H4581" s="243"/>
      <c r="I4581" s="243"/>
      <c r="J4581" s="243"/>
      <c r="K4581" s="243"/>
      <c r="L4581" s="243"/>
      <c r="M4581" s="243"/>
      <c r="N4581" s="243"/>
      <c r="O4581" s="243"/>
      <c r="P4581" s="243"/>
      <c r="Q4581" s="243"/>
    </row>
    <row r="4582" spans="2:17">
      <c r="B4582" s="243"/>
      <c r="C4582" s="243"/>
      <c r="D4582" s="279"/>
      <c r="E4582" s="243"/>
      <c r="F4582" s="243"/>
      <c r="G4582" s="243"/>
      <c r="H4582" s="243"/>
      <c r="I4582" s="243"/>
      <c r="J4582" s="243"/>
      <c r="K4582" s="243"/>
      <c r="L4582" s="243"/>
      <c r="M4582" s="243"/>
      <c r="N4582" s="243"/>
      <c r="O4582" s="243"/>
      <c r="P4582" s="243"/>
      <c r="Q4582" s="243"/>
    </row>
    <row r="4583" spans="2:17">
      <c r="B4583" s="243"/>
      <c r="C4583" s="243"/>
      <c r="D4583" s="279"/>
      <c r="E4583" s="243"/>
      <c r="F4583" s="243"/>
      <c r="G4583" s="243"/>
      <c r="H4583" s="243"/>
      <c r="I4583" s="243"/>
      <c r="J4583" s="243"/>
      <c r="K4583" s="243"/>
      <c r="L4583" s="243"/>
      <c r="M4583" s="243"/>
      <c r="N4583" s="243"/>
      <c r="O4583" s="243"/>
      <c r="P4583" s="243"/>
      <c r="Q4583" s="243"/>
    </row>
    <row r="4584" spans="2:17">
      <c r="B4584" s="243"/>
      <c r="C4584" s="243"/>
      <c r="D4584" s="279"/>
      <c r="E4584" s="243"/>
      <c r="F4584" s="243"/>
      <c r="G4584" s="243"/>
      <c r="H4584" s="243"/>
      <c r="I4584" s="243"/>
      <c r="J4584" s="243"/>
      <c r="K4584" s="243"/>
      <c r="L4584" s="243"/>
      <c r="M4584" s="243"/>
      <c r="N4584" s="243"/>
      <c r="O4584" s="243"/>
      <c r="P4584" s="243"/>
      <c r="Q4584" s="243"/>
    </row>
    <row r="4585" spans="2:17">
      <c r="B4585" s="243"/>
      <c r="C4585" s="243"/>
      <c r="D4585" s="279"/>
      <c r="E4585" s="243"/>
      <c r="F4585" s="243"/>
      <c r="G4585" s="243"/>
      <c r="H4585" s="243"/>
      <c r="I4585" s="243"/>
      <c r="J4585" s="243"/>
      <c r="K4585" s="243"/>
      <c r="L4585" s="243"/>
      <c r="M4585" s="243"/>
      <c r="N4585" s="243"/>
      <c r="O4585" s="243"/>
      <c r="P4585" s="243"/>
      <c r="Q4585" s="243"/>
    </row>
    <row r="4586" spans="2:17">
      <c r="B4586" s="243"/>
      <c r="C4586" s="243"/>
      <c r="D4586" s="279"/>
      <c r="E4586" s="243"/>
      <c r="F4586" s="243"/>
      <c r="G4586" s="243"/>
      <c r="H4586" s="243"/>
      <c r="I4586" s="243"/>
      <c r="J4586" s="243"/>
      <c r="K4586" s="243"/>
      <c r="L4586" s="243"/>
      <c r="M4586" s="243"/>
      <c r="N4586" s="243"/>
      <c r="O4586" s="243"/>
      <c r="P4586" s="243"/>
      <c r="Q4586" s="243"/>
    </row>
    <row r="4587" spans="2:17">
      <c r="B4587" s="243"/>
      <c r="C4587" s="243"/>
      <c r="D4587" s="279"/>
      <c r="E4587" s="243"/>
      <c r="F4587" s="243"/>
      <c r="G4587" s="243"/>
      <c r="H4587" s="243"/>
      <c r="I4587" s="243"/>
      <c r="J4587" s="243"/>
      <c r="K4587" s="243"/>
      <c r="L4587" s="243"/>
      <c r="M4587" s="243"/>
      <c r="N4587" s="243"/>
      <c r="O4587" s="243"/>
      <c r="P4587" s="243"/>
      <c r="Q4587" s="243"/>
    </row>
    <row r="4588" spans="2:17">
      <c r="B4588" s="243"/>
      <c r="C4588" s="243"/>
      <c r="D4588" s="279"/>
      <c r="E4588" s="243"/>
      <c r="F4588" s="243"/>
      <c r="G4588" s="243"/>
      <c r="H4588" s="243"/>
      <c r="I4588" s="243"/>
      <c r="J4588" s="243"/>
      <c r="K4588" s="243"/>
      <c r="L4588" s="243"/>
      <c r="M4588" s="243"/>
      <c r="N4588" s="243"/>
      <c r="O4588" s="243"/>
      <c r="P4588" s="243"/>
      <c r="Q4588" s="243"/>
    </row>
    <row r="4589" spans="2:17">
      <c r="B4589" s="243"/>
      <c r="C4589" s="243"/>
      <c r="D4589" s="279"/>
      <c r="E4589" s="243"/>
      <c r="F4589" s="243"/>
      <c r="G4589" s="243"/>
      <c r="H4589" s="243"/>
      <c r="I4589" s="243"/>
      <c r="J4589" s="243"/>
      <c r="K4589" s="243"/>
      <c r="L4589" s="243"/>
      <c r="M4589" s="243"/>
      <c r="N4589" s="243"/>
      <c r="O4589" s="243"/>
      <c r="P4589" s="243"/>
      <c r="Q4589" s="243"/>
    </row>
    <row r="4590" spans="2:17">
      <c r="B4590" s="243"/>
      <c r="C4590" s="243"/>
      <c r="D4590" s="279"/>
      <c r="E4590" s="243"/>
      <c r="F4590" s="243"/>
      <c r="G4590" s="243"/>
      <c r="H4590" s="243"/>
      <c r="I4590" s="243"/>
      <c r="J4590" s="243"/>
      <c r="K4590" s="243"/>
      <c r="L4590" s="243"/>
      <c r="M4590" s="243"/>
      <c r="N4590" s="243"/>
      <c r="O4590" s="243"/>
      <c r="P4590" s="243"/>
      <c r="Q4590" s="243"/>
    </row>
    <row r="4591" spans="2:17">
      <c r="B4591" s="243"/>
      <c r="C4591" s="243"/>
      <c r="D4591" s="279"/>
      <c r="E4591" s="243"/>
      <c r="F4591" s="243"/>
      <c r="G4591" s="243"/>
      <c r="H4591" s="243"/>
      <c r="I4591" s="243"/>
      <c r="J4591" s="243"/>
      <c r="K4591" s="243"/>
      <c r="L4591" s="243"/>
      <c r="M4591" s="243"/>
      <c r="N4591" s="243"/>
      <c r="O4591" s="243"/>
      <c r="P4591" s="243"/>
      <c r="Q4591" s="243"/>
    </row>
    <row r="4592" spans="2:17">
      <c r="B4592" s="243"/>
      <c r="C4592" s="243"/>
      <c r="D4592" s="279"/>
      <c r="E4592" s="243"/>
      <c r="F4592" s="243"/>
      <c r="G4592" s="243"/>
      <c r="H4592" s="243"/>
      <c r="I4592" s="243"/>
      <c r="J4592" s="243"/>
      <c r="K4592" s="243"/>
      <c r="L4592" s="243"/>
      <c r="M4592" s="243"/>
      <c r="N4592" s="243"/>
      <c r="O4592" s="243"/>
      <c r="P4592" s="243"/>
      <c r="Q4592" s="243"/>
    </row>
    <row r="4593" spans="2:17">
      <c r="B4593" s="243"/>
      <c r="C4593" s="243"/>
      <c r="D4593" s="279"/>
      <c r="E4593" s="243"/>
      <c r="F4593" s="243"/>
      <c r="G4593" s="243"/>
      <c r="H4593" s="243"/>
      <c r="I4593" s="243"/>
      <c r="J4593" s="243"/>
      <c r="K4593" s="243"/>
      <c r="L4593" s="243"/>
      <c r="M4593" s="243"/>
      <c r="N4593" s="243"/>
      <c r="O4593" s="243"/>
      <c r="P4593" s="243"/>
      <c r="Q4593" s="243"/>
    </row>
    <row r="4594" spans="2:17">
      <c r="B4594" s="243"/>
      <c r="C4594" s="243"/>
      <c r="D4594" s="279"/>
      <c r="E4594" s="243"/>
      <c r="F4594" s="243"/>
      <c r="G4594" s="243"/>
      <c r="H4594" s="243"/>
      <c r="I4594" s="243"/>
      <c r="J4594" s="243"/>
      <c r="K4594" s="243"/>
      <c r="L4594" s="243"/>
      <c r="M4594" s="243"/>
      <c r="N4594" s="243"/>
      <c r="O4594" s="243"/>
      <c r="P4594" s="243"/>
      <c r="Q4594" s="243"/>
    </row>
    <row r="4595" spans="2:17">
      <c r="B4595" s="243"/>
      <c r="C4595" s="243"/>
      <c r="D4595" s="279"/>
      <c r="E4595" s="243"/>
      <c r="F4595" s="243"/>
      <c r="G4595" s="243"/>
      <c r="H4595" s="243"/>
      <c r="I4595" s="243"/>
      <c r="J4595" s="243"/>
      <c r="K4595" s="243"/>
      <c r="L4595" s="243"/>
      <c r="M4595" s="243"/>
      <c r="N4595" s="243"/>
      <c r="O4595" s="243"/>
      <c r="P4595" s="243"/>
      <c r="Q4595" s="243"/>
    </row>
    <row r="4596" spans="2:17">
      <c r="B4596" s="243"/>
      <c r="C4596" s="243"/>
      <c r="D4596" s="279"/>
      <c r="E4596" s="243"/>
      <c r="F4596" s="243"/>
      <c r="G4596" s="243"/>
      <c r="H4596" s="243"/>
      <c r="I4596" s="243"/>
      <c r="J4596" s="243"/>
      <c r="K4596" s="243"/>
      <c r="L4596" s="243"/>
      <c r="M4596" s="243"/>
      <c r="N4596" s="243"/>
      <c r="O4596" s="243"/>
      <c r="P4596" s="243"/>
      <c r="Q4596" s="243"/>
    </row>
    <row r="4597" spans="2:17">
      <c r="B4597" s="243"/>
      <c r="C4597" s="243"/>
      <c r="D4597" s="279"/>
      <c r="E4597" s="243"/>
      <c r="F4597" s="243"/>
      <c r="G4597" s="243"/>
      <c r="H4597" s="243"/>
      <c r="I4597" s="243"/>
      <c r="J4597" s="243"/>
      <c r="K4597" s="243"/>
      <c r="L4597" s="243"/>
      <c r="M4597" s="243"/>
      <c r="N4597" s="243"/>
      <c r="O4597" s="243"/>
      <c r="P4597" s="243"/>
      <c r="Q4597" s="243"/>
    </row>
    <row r="4598" spans="2:17">
      <c r="B4598" s="243"/>
      <c r="C4598" s="243"/>
      <c r="D4598" s="279"/>
      <c r="E4598" s="243"/>
      <c r="F4598" s="243"/>
      <c r="G4598" s="243"/>
      <c r="H4598" s="243"/>
      <c r="I4598" s="243"/>
      <c r="J4598" s="243"/>
      <c r="K4598" s="243"/>
      <c r="L4598" s="243"/>
      <c r="M4598" s="243"/>
      <c r="N4598" s="243"/>
      <c r="O4598" s="243"/>
      <c r="P4598" s="243"/>
      <c r="Q4598" s="243"/>
    </row>
    <row r="4599" spans="2:17">
      <c r="B4599" s="243"/>
      <c r="C4599" s="243"/>
      <c r="D4599" s="279"/>
      <c r="E4599" s="243"/>
      <c r="F4599" s="243"/>
      <c r="G4599" s="243"/>
      <c r="H4599" s="243"/>
      <c r="I4599" s="243"/>
      <c r="J4599" s="243"/>
      <c r="K4599" s="243"/>
      <c r="L4599" s="243"/>
      <c r="M4599" s="243"/>
      <c r="N4599" s="243"/>
      <c r="O4599" s="243"/>
      <c r="P4599" s="243"/>
      <c r="Q4599" s="243"/>
    </row>
    <row r="4600" spans="2:17">
      <c r="B4600" s="243"/>
      <c r="C4600" s="243"/>
      <c r="D4600" s="279"/>
      <c r="E4600" s="243"/>
      <c r="F4600" s="243"/>
      <c r="G4600" s="243"/>
      <c r="H4600" s="243"/>
      <c r="I4600" s="243"/>
      <c r="J4600" s="243"/>
      <c r="K4600" s="243"/>
      <c r="L4600" s="243"/>
      <c r="M4600" s="243"/>
      <c r="N4600" s="243"/>
      <c r="O4600" s="243"/>
      <c r="P4600" s="243"/>
      <c r="Q4600" s="243"/>
    </row>
    <row r="4601" spans="2:17">
      <c r="B4601" s="243"/>
      <c r="C4601" s="243"/>
      <c r="D4601" s="279"/>
      <c r="E4601" s="243"/>
      <c r="F4601" s="243"/>
      <c r="G4601" s="243"/>
      <c r="H4601" s="243"/>
      <c r="I4601" s="243"/>
      <c r="J4601" s="243"/>
      <c r="K4601" s="243"/>
      <c r="L4601" s="243"/>
      <c r="M4601" s="243"/>
      <c r="N4601" s="243"/>
      <c r="O4601" s="243"/>
      <c r="P4601" s="243"/>
      <c r="Q4601" s="243"/>
    </row>
    <row r="4602" spans="2:17">
      <c r="B4602" s="243"/>
      <c r="C4602" s="243"/>
      <c r="D4602" s="279"/>
      <c r="E4602" s="243"/>
      <c r="F4602" s="243"/>
      <c r="G4602" s="243"/>
      <c r="H4602" s="243"/>
      <c r="I4602" s="243"/>
      <c r="J4602" s="243"/>
      <c r="K4602" s="243"/>
      <c r="L4602" s="243"/>
      <c r="M4602" s="243"/>
      <c r="N4602" s="243"/>
      <c r="O4602" s="243"/>
      <c r="P4602" s="243"/>
      <c r="Q4602" s="243"/>
    </row>
    <row r="4603" spans="2:17">
      <c r="B4603" s="243"/>
      <c r="C4603" s="243"/>
      <c r="D4603" s="279"/>
      <c r="E4603" s="243"/>
      <c r="F4603" s="243"/>
      <c r="G4603" s="243"/>
      <c r="H4603" s="243"/>
      <c r="I4603" s="243"/>
      <c r="J4603" s="243"/>
      <c r="K4603" s="243"/>
      <c r="L4603" s="243"/>
      <c r="M4603" s="243"/>
      <c r="N4603" s="243"/>
      <c r="O4603" s="243"/>
      <c r="P4603" s="243"/>
      <c r="Q4603" s="243"/>
    </row>
    <row r="4604" spans="2:17">
      <c r="B4604" s="243"/>
      <c r="C4604" s="243"/>
      <c r="D4604" s="279"/>
      <c r="E4604" s="243"/>
      <c r="F4604" s="243"/>
      <c r="G4604" s="243"/>
      <c r="H4604" s="243"/>
      <c r="I4604" s="243"/>
      <c r="J4604" s="243"/>
      <c r="K4604" s="243"/>
      <c r="L4604" s="243"/>
      <c r="M4604" s="243"/>
      <c r="N4604" s="243"/>
      <c r="O4604" s="243"/>
      <c r="P4604" s="243"/>
      <c r="Q4604" s="243"/>
    </row>
    <row r="4605" spans="2:17">
      <c r="B4605" s="243"/>
      <c r="C4605" s="243"/>
      <c r="D4605" s="279"/>
      <c r="E4605" s="243"/>
      <c r="F4605" s="243"/>
      <c r="G4605" s="243"/>
      <c r="H4605" s="243"/>
      <c r="I4605" s="243"/>
      <c r="J4605" s="243"/>
      <c r="K4605" s="243"/>
      <c r="L4605" s="243"/>
      <c r="M4605" s="243"/>
      <c r="N4605" s="243"/>
      <c r="O4605" s="243"/>
      <c r="P4605" s="243"/>
      <c r="Q4605" s="243"/>
    </row>
    <row r="4606" spans="2:17">
      <c r="B4606" s="243"/>
      <c r="C4606" s="243"/>
      <c r="D4606" s="279"/>
      <c r="E4606" s="243"/>
      <c r="F4606" s="243"/>
      <c r="G4606" s="243"/>
      <c r="H4606" s="243"/>
      <c r="I4606" s="243"/>
      <c r="J4606" s="243"/>
      <c r="K4606" s="243"/>
      <c r="L4606" s="243"/>
      <c r="M4606" s="243"/>
      <c r="N4606" s="243"/>
      <c r="O4606" s="243"/>
      <c r="P4606" s="243"/>
      <c r="Q4606" s="243"/>
    </row>
    <row r="4607" spans="2:17">
      <c r="B4607" s="243"/>
      <c r="C4607" s="243"/>
      <c r="D4607" s="279"/>
      <c r="E4607" s="243"/>
      <c r="F4607" s="243"/>
      <c r="G4607" s="243"/>
      <c r="H4607" s="243"/>
      <c r="I4607" s="243"/>
      <c r="J4607" s="243"/>
      <c r="K4607" s="243"/>
      <c r="L4607" s="243"/>
      <c r="M4607" s="243"/>
      <c r="N4607" s="243"/>
      <c r="O4607" s="243"/>
      <c r="P4607" s="243"/>
      <c r="Q4607" s="243"/>
    </row>
    <row r="4608" spans="2:17">
      <c r="B4608" s="243"/>
      <c r="C4608" s="243"/>
      <c r="D4608" s="279"/>
      <c r="E4608" s="243"/>
      <c r="F4608" s="243"/>
      <c r="G4608" s="243"/>
      <c r="H4608" s="243"/>
      <c r="I4608" s="243"/>
      <c r="J4608" s="243"/>
      <c r="K4608" s="243"/>
      <c r="L4608" s="243"/>
      <c r="M4608" s="243"/>
      <c r="N4608" s="243"/>
      <c r="O4608" s="243"/>
      <c r="P4608" s="243"/>
      <c r="Q4608" s="243"/>
    </row>
    <row r="4609" spans="2:17">
      <c r="B4609" s="243"/>
      <c r="C4609" s="243"/>
      <c r="D4609" s="279"/>
      <c r="E4609" s="243"/>
      <c r="F4609" s="243"/>
      <c r="G4609" s="243"/>
      <c r="H4609" s="243"/>
      <c r="I4609" s="243"/>
      <c r="J4609" s="243"/>
      <c r="K4609" s="243"/>
      <c r="L4609" s="243"/>
      <c r="M4609" s="243"/>
      <c r="N4609" s="243"/>
      <c r="O4609" s="243"/>
      <c r="P4609" s="243"/>
      <c r="Q4609" s="243"/>
    </row>
    <row r="4610" spans="2:17">
      <c r="B4610" s="243"/>
      <c r="C4610" s="243"/>
      <c r="D4610" s="279"/>
      <c r="E4610" s="243"/>
      <c r="F4610" s="243"/>
      <c r="G4610" s="243"/>
      <c r="H4610" s="243"/>
      <c r="I4610" s="243"/>
      <c r="J4610" s="243"/>
      <c r="K4610" s="243"/>
      <c r="L4610" s="243"/>
      <c r="M4610" s="243"/>
      <c r="N4610" s="243"/>
      <c r="O4610" s="243"/>
      <c r="P4610" s="243"/>
      <c r="Q4610" s="243"/>
    </row>
    <row r="4611" spans="2:17">
      <c r="B4611" s="243"/>
      <c r="C4611" s="243"/>
      <c r="D4611" s="279"/>
      <c r="E4611" s="243"/>
      <c r="F4611" s="243"/>
      <c r="G4611" s="243"/>
      <c r="H4611" s="243"/>
      <c r="I4611" s="243"/>
      <c r="J4611" s="243"/>
      <c r="K4611" s="243"/>
      <c r="L4611" s="243"/>
      <c r="M4611" s="243"/>
      <c r="N4611" s="243"/>
      <c r="O4611" s="243"/>
      <c r="P4611" s="243"/>
      <c r="Q4611" s="243"/>
    </row>
    <row r="4612" spans="2:17">
      <c r="B4612" s="243"/>
      <c r="C4612" s="243"/>
      <c r="D4612" s="279"/>
      <c r="E4612" s="243"/>
      <c r="F4612" s="243"/>
      <c r="G4612" s="243"/>
      <c r="H4612" s="243"/>
      <c r="I4612" s="243"/>
      <c r="J4612" s="243"/>
      <c r="K4612" s="243"/>
      <c r="L4612" s="243"/>
      <c r="M4612" s="243"/>
      <c r="N4612" s="243"/>
      <c r="O4612" s="243"/>
      <c r="P4612" s="243"/>
      <c r="Q4612" s="243"/>
    </row>
    <row r="4613" spans="2:17">
      <c r="B4613" s="243"/>
      <c r="C4613" s="243"/>
      <c r="D4613" s="279"/>
      <c r="E4613" s="243"/>
      <c r="F4613" s="243"/>
      <c r="G4613" s="243"/>
      <c r="H4613" s="243"/>
      <c r="I4613" s="243"/>
      <c r="J4613" s="243"/>
      <c r="K4613" s="243"/>
      <c r="L4613" s="243"/>
      <c r="M4613" s="243"/>
      <c r="N4613" s="243"/>
      <c r="O4613" s="243"/>
      <c r="P4613" s="243"/>
      <c r="Q4613" s="243"/>
    </row>
    <row r="4614" spans="2:17">
      <c r="B4614" s="243"/>
      <c r="C4614" s="243"/>
      <c r="D4614" s="279"/>
      <c r="E4614" s="243"/>
      <c r="F4614" s="243"/>
      <c r="G4614" s="243"/>
      <c r="H4614" s="243"/>
      <c r="I4614" s="243"/>
      <c r="J4614" s="243"/>
      <c r="K4614" s="243"/>
      <c r="L4614" s="243"/>
      <c r="M4614" s="243"/>
      <c r="N4614" s="243"/>
      <c r="O4614" s="243"/>
      <c r="P4614" s="243"/>
      <c r="Q4614" s="243"/>
    </row>
    <row r="4615" spans="2:17">
      <c r="B4615" s="243"/>
      <c r="C4615" s="243"/>
      <c r="D4615" s="279"/>
      <c r="E4615" s="243"/>
      <c r="F4615" s="243"/>
      <c r="G4615" s="243"/>
      <c r="H4615" s="243"/>
      <c r="I4615" s="243"/>
      <c r="J4615" s="243"/>
      <c r="K4615" s="243"/>
      <c r="L4615" s="243"/>
      <c r="M4615" s="243"/>
      <c r="N4615" s="243"/>
      <c r="O4615" s="243"/>
      <c r="P4615" s="243"/>
      <c r="Q4615" s="243"/>
    </row>
    <row r="4616" spans="2:17">
      <c r="B4616" s="243"/>
      <c r="C4616" s="243"/>
      <c r="D4616" s="279"/>
      <c r="E4616" s="243"/>
      <c r="F4616" s="243"/>
      <c r="G4616" s="243"/>
      <c r="H4616" s="243"/>
      <c r="I4616" s="243"/>
      <c r="J4616" s="243"/>
      <c r="K4616" s="243"/>
      <c r="L4616" s="243"/>
      <c r="M4616" s="243"/>
      <c r="N4616" s="243"/>
      <c r="O4616" s="243"/>
      <c r="P4616" s="243"/>
      <c r="Q4616" s="243"/>
    </row>
    <row r="4617" spans="2:17">
      <c r="B4617" s="243"/>
      <c r="C4617" s="243"/>
      <c r="D4617" s="279"/>
      <c r="E4617" s="243"/>
      <c r="F4617" s="243"/>
      <c r="G4617" s="243"/>
      <c r="H4617" s="243"/>
      <c r="I4617" s="243"/>
      <c r="J4617" s="243"/>
      <c r="K4617" s="243"/>
      <c r="L4617" s="243"/>
      <c r="M4617" s="243"/>
      <c r="N4617" s="243"/>
      <c r="O4617" s="243"/>
      <c r="P4617" s="243"/>
      <c r="Q4617" s="243"/>
    </row>
    <row r="4618" spans="2:17">
      <c r="B4618" s="243"/>
      <c r="C4618" s="243"/>
      <c r="D4618" s="279"/>
      <c r="E4618" s="243"/>
      <c r="F4618" s="243"/>
      <c r="G4618" s="243"/>
      <c r="H4618" s="243"/>
      <c r="I4618" s="243"/>
      <c r="J4618" s="243"/>
      <c r="K4618" s="243"/>
      <c r="L4618" s="243"/>
      <c r="M4618" s="243"/>
      <c r="N4618" s="243"/>
      <c r="O4618" s="243"/>
      <c r="P4618" s="243"/>
      <c r="Q4618" s="243"/>
    </row>
    <row r="4619" spans="2:17">
      <c r="B4619" s="243"/>
      <c r="C4619" s="243"/>
      <c r="D4619" s="279"/>
      <c r="E4619" s="243"/>
      <c r="F4619" s="243"/>
      <c r="G4619" s="243"/>
      <c r="H4619" s="243"/>
      <c r="I4619" s="243"/>
      <c r="J4619" s="243"/>
      <c r="K4619" s="243"/>
      <c r="L4619" s="243"/>
      <c r="M4619" s="243"/>
      <c r="N4619" s="243"/>
      <c r="O4619" s="243"/>
      <c r="P4619" s="243"/>
      <c r="Q4619" s="243"/>
    </row>
    <row r="4620" spans="2:17">
      <c r="B4620" s="243"/>
      <c r="C4620" s="243"/>
      <c r="D4620" s="279"/>
      <c r="E4620" s="243"/>
      <c r="F4620" s="243"/>
      <c r="G4620" s="243"/>
      <c r="H4620" s="243"/>
      <c r="I4620" s="243"/>
      <c r="J4620" s="243"/>
      <c r="K4620" s="243"/>
      <c r="L4620" s="243"/>
      <c r="M4620" s="243"/>
      <c r="N4620" s="243"/>
      <c r="O4620" s="243"/>
      <c r="P4620" s="243"/>
      <c r="Q4620" s="243"/>
    </row>
    <row r="4621" spans="2:17">
      <c r="B4621" s="243"/>
      <c r="C4621" s="243"/>
      <c r="D4621" s="279"/>
      <c r="E4621" s="243"/>
      <c r="F4621" s="243"/>
      <c r="G4621" s="243"/>
      <c r="H4621" s="243"/>
      <c r="I4621" s="243"/>
      <c r="J4621" s="243"/>
      <c r="K4621" s="243"/>
      <c r="L4621" s="243"/>
      <c r="M4621" s="243"/>
      <c r="N4621" s="243"/>
      <c r="O4621" s="243"/>
      <c r="P4621" s="243"/>
      <c r="Q4621" s="243"/>
    </row>
    <row r="4622" spans="2:17">
      <c r="B4622" s="243"/>
      <c r="C4622" s="243"/>
      <c r="D4622" s="279"/>
      <c r="E4622" s="243"/>
      <c r="F4622" s="243"/>
      <c r="G4622" s="243"/>
      <c r="H4622" s="243"/>
      <c r="I4622" s="243"/>
      <c r="J4622" s="243"/>
      <c r="K4622" s="243"/>
      <c r="L4622" s="243"/>
      <c r="M4622" s="243"/>
      <c r="N4622" s="243"/>
      <c r="O4622" s="243"/>
      <c r="P4622" s="243"/>
      <c r="Q4622" s="243"/>
    </row>
    <row r="4623" spans="2:17">
      <c r="B4623" s="243"/>
      <c r="C4623" s="243"/>
      <c r="D4623" s="279"/>
      <c r="E4623" s="243"/>
      <c r="F4623" s="243"/>
      <c r="G4623" s="243"/>
      <c r="H4623" s="243"/>
      <c r="I4623" s="243"/>
      <c r="J4623" s="243"/>
      <c r="K4623" s="243"/>
      <c r="L4623" s="243"/>
      <c r="M4623" s="243"/>
      <c r="N4623" s="243"/>
      <c r="O4623" s="243"/>
      <c r="P4623" s="243"/>
      <c r="Q4623" s="243"/>
    </row>
    <row r="4624" spans="2:17">
      <c r="B4624" s="243"/>
      <c r="C4624" s="243"/>
      <c r="D4624" s="279"/>
      <c r="E4624" s="243"/>
      <c r="F4624" s="243"/>
      <c r="G4624" s="243"/>
      <c r="H4624" s="243"/>
      <c r="I4624" s="243"/>
      <c r="J4624" s="243"/>
      <c r="K4624" s="243"/>
      <c r="L4624" s="243"/>
      <c r="M4624" s="243"/>
      <c r="N4624" s="243"/>
      <c r="O4624" s="243"/>
      <c r="P4624" s="243"/>
      <c r="Q4624" s="243"/>
    </row>
    <row r="4625" spans="2:17">
      <c r="B4625" s="243"/>
      <c r="C4625" s="243"/>
      <c r="D4625" s="279"/>
      <c r="E4625" s="243"/>
      <c r="F4625" s="243"/>
      <c r="G4625" s="243"/>
      <c r="H4625" s="243"/>
      <c r="I4625" s="243"/>
      <c r="J4625" s="243"/>
      <c r="K4625" s="243"/>
      <c r="L4625" s="243"/>
      <c r="M4625" s="243"/>
      <c r="N4625" s="243"/>
      <c r="O4625" s="243"/>
      <c r="P4625" s="243"/>
      <c r="Q4625" s="243"/>
    </row>
    <row r="4626" spans="2:17">
      <c r="B4626" s="243"/>
      <c r="C4626" s="243"/>
      <c r="D4626" s="279"/>
      <c r="E4626" s="243"/>
      <c r="F4626" s="243"/>
      <c r="G4626" s="243"/>
      <c r="H4626" s="243"/>
      <c r="I4626" s="243"/>
      <c r="J4626" s="243"/>
      <c r="K4626" s="243"/>
      <c r="L4626" s="243"/>
      <c r="M4626" s="243"/>
      <c r="N4626" s="243"/>
      <c r="O4626" s="243"/>
      <c r="P4626" s="243"/>
      <c r="Q4626" s="243"/>
    </row>
    <row r="4627" spans="2:17">
      <c r="B4627" s="243"/>
      <c r="C4627" s="243"/>
      <c r="D4627" s="279"/>
      <c r="E4627" s="243"/>
      <c r="F4627" s="243"/>
      <c r="G4627" s="243"/>
      <c r="H4627" s="243"/>
      <c r="I4627" s="243"/>
      <c r="J4627" s="243"/>
      <c r="K4627" s="243"/>
      <c r="L4627" s="243"/>
      <c r="M4627" s="243"/>
      <c r="N4627" s="243"/>
      <c r="O4627" s="243"/>
      <c r="P4627" s="243"/>
      <c r="Q4627" s="243"/>
    </row>
    <row r="4628" spans="2:17">
      <c r="B4628" s="243"/>
      <c r="C4628" s="243"/>
      <c r="D4628" s="279"/>
      <c r="E4628" s="243"/>
      <c r="F4628" s="243"/>
      <c r="G4628" s="243"/>
      <c r="H4628" s="243"/>
      <c r="I4628" s="243"/>
      <c r="J4628" s="243"/>
      <c r="K4628" s="243"/>
      <c r="L4628" s="243"/>
      <c r="M4628" s="243"/>
      <c r="N4628" s="243"/>
      <c r="O4628" s="243"/>
      <c r="P4628" s="243"/>
      <c r="Q4628" s="243"/>
    </row>
    <row r="4629" spans="2:17">
      <c r="B4629" s="243"/>
      <c r="C4629" s="243"/>
      <c r="D4629" s="279"/>
      <c r="E4629" s="243"/>
      <c r="F4629" s="243"/>
      <c r="G4629" s="243"/>
      <c r="H4629" s="243"/>
      <c r="I4629" s="243"/>
      <c r="J4629" s="243"/>
      <c r="K4629" s="243"/>
      <c r="L4629" s="243"/>
      <c r="M4629" s="243"/>
      <c r="N4629" s="243"/>
      <c r="O4629" s="243"/>
      <c r="P4629" s="243"/>
      <c r="Q4629" s="243"/>
    </row>
    <row r="4630" spans="2:17">
      <c r="B4630" s="243"/>
      <c r="C4630" s="243"/>
      <c r="D4630" s="279"/>
      <c r="E4630" s="243"/>
      <c r="F4630" s="243"/>
      <c r="G4630" s="243"/>
      <c r="H4630" s="243"/>
      <c r="I4630" s="243"/>
      <c r="J4630" s="243"/>
      <c r="K4630" s="243"/>
      <c r="L4630" s="243"/>
      <c r="M4630" s="243"/>
      <c r="N4630" s="243"/>
      <c r="O4630" s="243"/>
      <c r="P4630" s="243"/>
      <c r="Q4630" s="243"/>
    </row>
    <row r="4631" spans="2:17">
      <c r="B4631" s="243"/>
      <c r="C4631" s="243"/>
      <c r="D4631" s="279"/>
      <c r="E4631" s="243"/>
      <c r="F4631" s="243"/>
      <c r="G4631" s="243"/>
      <c r="H4631" s="243"/>
      <c r="I4631" s="243"/>
      <c r="J4631" s="243"/>
      <c r="K4631" s="243"/>
      <c r="L4631" s="243"/>
      <c r="M4631" s="243"/>
      <c r="N4631" s="243"/>
      <c r="O4631" s="243"/>
      <c r="P4631" s="243"/>
      <c r="Q4631" s="243"/>
    </row>
    <row r="4632" spans="2:17">
      <c r="B4632" s="243"/>
      <c r="C4632" s="243"/>
      <c r="D4632" s="279"/>
      <c r="E4632" s="243"/>
      <c r="F4632" s="243"/>
      <c r="G4632" s="243"/>
      <c r="H4632" s="243"/>
      <c r="I4632" s="243"/>
      <c r="J4632" s="243"/>
      <c r="K4632" s="243"/>
      <c r="L4632" s="243"/>
      <c r="M4632" s="243"/>
      <c r="N4632" s="243"/>
      <c r="O4632" s="243"/>
      <c r="P4632" s="243"/>
      <c r="Q4632" s="243"/>
    </row>
    <row r="4633" spans="2:17">
      <c r="B4633" s="243"/>
      <c r="C4633" s="243"/>
      <c r="D4633" s="279"/>
      <c r="E4633" s="243"/>
      <c r="F4633" s="243"/>
      <c r="G4633" s="243"/>
      <c r="H4633" s="243"/>
      <c r="I4633" s="243"/>
      <c r="J4633" s="243"/>
      <c r="K4633" s="243"/>
      <c r="L4633" s="243"/>
      <c r="M4633" s="243"/>
      <c r="N4633" s="243"/>
      <c r="O4633" s="243"/>
      <c r="P4633" s="243"/>
      <c r="Q4633" s="243"/>
    </row>
    <row r="4634" spans="2:17">
      <c r="B4634" s="243"/>
      <c r="C4634" s="243"/>
      <c r="D4634" s="279"/>
      <c r="E4634" s="243"/>
      <c r="F4634" s="243"/>
      <c r="G4634" s="243"/>
      <c r="H4634" s="243"/>
      <c r="I4634" s="243"/>
      <c r="J4634" s="243"/>
      <c r="K4634" s="243"/>
      <c r="L4634" s="243"/>
      <c r="M4634" s="243"/>
      <c r="N4634" s="243"/>
      <c r="O4634" s="243"/>
      <c r="P4634" s="243"/>
      <c r="Q4634" s="243"/>
    </row>
    <row r="4635" spans="2:17">
      <c r="B4635" s="243"/>
      <c r="C4635" s="243"/>
      <c r="D4635" s="279"/>
      <c r="E4635" s="243"/>
      <c r="F4635" s="243"/>
      <c r="G4635" s="243"/>
      <c r="H4635" s="243"/>
      <c r="I4635" s="243"/>
      <c r="J4635" s="243"/>
      <c r="K4635" s="243"/>
      <c r="L4635" s="243"/>
      <c r="M4635" s="243"/>
      <c r="N4635" s="243"/>
      <c r="O4635" s="243"/>
      <c r="P4635" s="243"/>
      <c r="Q4635" s="243"/>
    </row>
    <row r="4636" spans="2:17">
      <c r="B4636" s="243"/>
      <c r="C4636" s="243"/>
      <c r="D4636" s="279"/>
      <c r="E4636" s="243"/>
      <c r="F4636" s="243"/>
      <c r="G4636" s="243"/>
      <c r="H4636" s="243"/>
      <c r="I4636" s="243"/>
      <c r="J4636" s="243"/>
      <c r="K4636" s="243"/>
      <c r="L4636" s="243"/>
      <c r="M4636" s="243"/>
      <c r="N4636" s="243"/>
      <c r="O4636" s="243"/>
      <c r="P4636" s="243"/>
      <c r="Q4636" s="243"/>
    </row>
    <row r="4637" spans="2:17">
      <c r="B4637" s="243"/>
      <c r="C4637" s="243"/>
      <c r="D4637" s="279"/>
      <c r="E4637" s="243"/>
      <c r="F4637" s="243"/>
      <c r="G4637" s="243"/>
      <c r="H4637" s="243"/>
      <c r="I4637" s="243"/>
      <c r="J4637" s="243"/>
      <c r="K4637" s="243"/>
      <c r="L4637" s="243"/>
      <c r="M4637" s="243"/>
      <c r="N4637" s="243"/>
      <c r="O4637" s="243"/>
      <c r="P4637" s="243"/>
      <c r="Q4637" s="243"/>
    </row>
    <row r="4638" spans="2:17">
      <c r="B4638" s="243"/>
      <c r="C4638" s="243"/>
      <c r="D4638" s="279"/>
      <c r="E4638" s="243"/>
      <c r="F4638" s="243"/>
      <c r="G4638" s="243"/>
      <c r="H4638" s="243"/>
      <c r="I4638" s="243"/>
      <c r="J4638" s="243"/>
      <c r="K4638" s="243"/>
      <c r="L4638" s="243"/>
      <c r="M4638" s="243"/>
      <c r="N4638" s="243"/>
      <c r="O4638" s="243"/>
      <c r="P4638" s="243"/>
      <c r="Q4638" s="243"/>
    </row>
    <row r="4639" spans="2:17">
      <c r="B4639" s="243"/>
      <c r="C4639" s="243"/>
      <c r="D4639" s="279"/>
      <c r="E4639" s="243"/>
      <c r="F4639" s="243"/>
      <c r="G4639" s="243"/>
      <c r="H4639" s="243"/>
      <c r="I4639" s="243"/>
      <c r="J4639" s="243"/>
      <c r="K4639" s="243"/>
      <c r="L4639" s="243"/>
      <c r="M4639" s="243"/>
      <c r="N4639" s="243"/>
      <c r="O4639" s="243"/>
      <c r="P4639" s="243"/>
      <c r="Q4639" s="243"/>
    </row>
    <row r="4640" spans="2:17">
      <c r="B4640" s="243"/>
      <c r="C4640" s="243"/>
      <c r="D4640" s="279"/>
      <c r="E4640" s="243"/>
      <c r="F4640" s="243"/>
      <c r="G4640" s="243"/>
      <c r="H4640" s="243"/>
      <c r="I4640" s="243"/>
      <c r="J4640" s="243"/>
      <c r="K4640" s="243"/>
      <c r="L4640" s="243"/>
      <c r="M4640" s="243"/>
      <c r="N4640" s="243"/>
      <c r="O4640" s="243"/>
      <c r="P4640" s="243"/>
      <c r="Q4640" s="243"/>
    </row>
    <row r="4641" spans="2:17">
      <c r="B4641" s="243"/>
      <c r="C4641" s="243"/>
      <c r="D4641" s="279"/>
      <c r="E4641" s="243"/>
      <c r="F4641" s="243"/>
      <c r="G4641" s="243"/>
      <c r="H4641" s="243"/>
      <c r="I4641" s="243"/>
      <c r="J4641" s="243"/>
      <c r="K4641" s="243"/>
      <c r="L4641" s="243"/>
      <c r="M4641" s="243"/>
      <c r="N4641" s="243"/>
      <c r="O4641" s="243"/>
      <c r="P4641" s="243"/>
      <c r="Q4641" s="243"/>
    </row>
    <row r="4642" spans="2:17">
      <c r="B4642" s="243"/>
      <c r="C4642" s="243"/>
      <c r="D4642" s="279"/>
      <c r="E4642" s="243"/>
      <c r="F4642" s="243"/>
      <c r="G4642" s="243"/>
      <c r="H4642" s="243"/>
      <c r="I4642" s="243"/>
      <c r="J4642" s="243"/>
      <c r="K4642" s="243"/>
      <c r="L4642" s="243"/>
      <c r="M4642" s="243"/>
      <c r="N4642" s="243"/>
      <c r="O4642" s="243"/>
      <c r="P4642" s="243"/>
      <c r="Q4642" s="243"/>
    </row>
    <row r="4643" spans="2:17">
      <c r="B4643" s="243"/>
      <c r="C4643" s="243"/>
      <c r="D4643" s="279"/>
      <c r="E4643" s="243"/>
      <c r="F4643" s="243"/>
      <c r="G4643" s="243"/>
      <c r="H4643" s="243"/>
      <c r="I4643" s="243"/>
      <c r="J4643" s="243"/>
      <c r="K4643" s="243"/>
      <c r="L4643" s="243"/>
      <c r="M4643" s="243"/>
      <c r="N4643" s="243"/>
      <c r="O4643" s="243"/>
      <c r="P4643" s="243"/>
      <c r="Q4643" s="243"/>
    </row>
    <row r="4644" spans="2:17">
      <c r="B4644" s="243"/>
      <c r="C4644" s="243"/>
      <c r="D4644" s="279"/>
      <c r="E4644" s="243"/>
      <c r="F4644" s="243"/>
      <c r="G4644" s="243"/>
      <c r="H4644" s="243"/>
      <c r="I4644" s="243"/>
      <c r="J4644" s="243"/>
      <c r="K4644" s="243"/>
      <c r="L4644" s="243"/>
      <c r="M4644" s="243"/>
      <c r="N4644" s="243"/>
      <c r="O4644" s="243"/>
      <c r="P4644" s="243"/>
      <c r="Q4644" s="243"/>
    </row>
    <row r="4645" spans="2:17">
      <c r="B4645" s="243"/>
      <c r="C4645" s="243"/>
      <c r="D4645" s="279"/>
      <c r="E4645" s="243"/>
      <c r="F4645" s="243"/>
      <c r="G4645" s="243"/>
      <c r="H4645" s="243"/>
      <c r="I4645" s="243"/>
      <c r="J4645" s="243"/>
      <c r="K4645" s="243"/>
      <c r="L4645" s="243"/>
      <c r="M4645" s="243"/>
      <c r="N4645" s="243"/>
      <c r="O4645" s="243"/>
      <c r="P4645" s="243"/>
      <c r="Q4645" s="243"/>
    </row>
    <row r="4646" spans="2:17">
      <c r="B4646" s="243"/>
      <c r="C4646" s="243"/>
      <c r="D4646" s="279"/>
      <c r="E4646" s="243"/>
      <c r="F4646" s="243"/>
      <c r="G4646" s="243"/>
      <c r="H4646" s="243"/>
      <c r="I4646" s="243"/>
      <c r="J4646" s="243"/>
      <c r="K4646" s="243"/>
      <c r="L4646" s="243"/>
      <c r="M4646" s="243"/>
      <c r="N4646" s="243"/>
      <c r="O4646" s="243"/>
      <c r="P4646" s="243"/>
      <c r="Q4646" s="243"/>
    </row>
    <row r="4647" spans="2:17">
      <c r="B4647" s="243"/>
      <c r="C4647" s="243"/>
      <c r="D4647" s="279"/>
      <c r="E4647" s="243"/>
      <c r="F4647" s="243"/>
      <c r="G4647" s="243"/>
      <c r="H4647" s="243"/>
      <c r="I4647" s="243"/>
      <c r="J4647" s="243"/>
      <c r="K4647" s="243"/>
      <c r="L4647" s="243"/>
      <c r="M4647" s="243"/>
      <c r="N4647" s="243"/>
      <c r="O4647" s="243"/>
      <c r="P4647" s="243"/>
      <c r="Q4647" s="243"/>
    </row>
    <row r="4648" spans="2:17">
      <c r="B4648" s="243"/>
      <c r="C4648" s="243"/>
      <c r="D4648" s="279"/>
      <c r="E4648" s="243"/>
      <c r="F4648" s="243"/>
      <c r="G4648" s="243"/>
      <c r="H4648" s="243"/>
      <c r="I4648" s="243"/>
      <c r="J4648" s="243"/>
      <c r="K4648" s="243"/>
      <c r="L4648" s="243"/>
      <c r="M4648" s="243"/>
      <c r="N4648" s="243"/>
      <c r="O4648" s="243"/>
      <c r="P4648" s="243"/>
      <c r="Q4648" s="243"/>
    </row>
    <row r="4649" spans="2:17">
      <c r="B4649" s="243"/>
      <c r="C4649" s="243"/>
      <c r="D4649" s="279"/>
      <c r="E4649" s="243"/>
      <c r="F4649" s="243"/>
      <c r="G4649" s="243"/>
      <c r="H4649" s="243"/>
      <c r="I4649" s="243"/>
      <c r="J4649" s="243"/>
      <c r="K4649" s="243"/>
      <c r="L4649" s="243"/>
      <c r="M4649" s="243"/>
      <c r="N4649" s="243"/>
      <c r="O4649" s="243"/>
      <c r="P4649" s="243"/>
      <c r="Q4649" s="243"/>
    </row>
    <row r="4650" spans="2:17">
      <c r="B4650" s="243"/>
      <c r="C4650" s="243"/>
      <c r="D4650" s="279"/>
      <c r="E4650" s="243"/>
      <c r="F4650" s="243"/>
      <c r="G4650" s="243"/>
      <c r="H4650" s="243"/>
      <c r="I4650" s="243"/>
      <c r="J4650" s="243"/>
      <c r="K4650" s="243"/>
      <c r="L4650" s="243"/>
      <c r="M4650" s="243"/>
      <c r="N4650" s="243"/>
      <c r="O4650" s="243"/>
      <c r="P4650" s="243"/>
      <c r="Q4650" s="243"/>
    </row>
    <row r="4651" spans="2:17">
      <c r="B4651" s="243"/>
      <c r="C4651" s="243"/>
      <c r="D4651" s="279"/>
      <c r="E4651" s="243"/>
      <c r="F4651" s="243"/>
      <c r="G4651" s="243"/>
      <c r="H4651" s="243"/>
      <c r="I4651" s="243"/>
      <c r="J4651" s="243"/>
      <c r="K4651" s="243"/>
      <c r="L4651" s="243"/>
      <c r="M4651" s="243"/>
      <c r="N4651" s="243"/>
      <c r="O4651" s="243"/>
      <c r="P4651" s="243"/>
      <c r="Q4651" s="243"/>
    </row>
    <row r="4652" spans="2:17">
      <c r="B4652" s="243"/>
      <c r="C4652" s="243"/>
      <c r="D4652" s="279"/>
      <c r="E4652" s="243"/>
      <c r="F4652" s="243"/>
      <c r="G4652" s="243"/>
      <c r="H4652" s="243"/>
      <c r="I4652" s="243"/>
      <c r="J4652" s="243"/>
      <c r="K4652" s="243"/>
      <c r="L4652" s="243"/>
      <c r="M4652" s="243"/>
      <c r="N4652" s="243"/>
      <c r="O4652" s="243"/>
      <c r="P4652" s="243"/>
      <c r="Q4652" s="243"/>
    </row>
    <row r="4653" spans="2:17">
      <c r="B4653" s="243"/>
      <c r="C4653" s="243"/>
      <c r="D4653" s="279"/>
      <c r="E4653" s="243"/>
      <c r="F4653" s="243"/>
      <c r="G4653" s="243"/>
      <c r="H4653" s="243"/>
      <c r="I4653" s="243"/>
      <c r="J4653" s="243"/>
      <c r="K4653" s="243"/>
      <c r="L4653" s="243"/>
      <c r="M4653" s="243"/>
      <c r="N4653" s="243"/>
      <c r="O4653" s="243"/>
      <c r="P4653" s="243"/>
      <c r="Q4653" s="243"/>
    </row>
    <row r="4654" spans="2:17">
      <c r="B4654" s="243"/>
      <c r="C4654" s="243"/>
      <c r="D4654" s="279"/>
      <c r="E4654" s="243"/>
      <c r="F4654" s="243"/>
      <c r="G4654" s="243"/>
      <c r="H4654" s="243"/>
      <c r="I4654" s="243"/>
      <c r="J4654" s="243"/>
      <c r="K4654" s="243"/>
      <c r="L4654" s="243"/>
      <c r="M4654" s="243"/>
      <c r="N4654" s="243"/>
      <c r="O4654" s="243"/>
      <c r="P4654" s="243"/>
      <c r="Q4654" s="243"/>
    </row>
    <row r="4655" spans="2:17">
      <c r="B4655" s="243"/>
      <c r="C4655" s="243"/>
      <c r="D4655" s="279"/>
      <c r="E4655" s="243"/>
      <c r="F4655" s="243"/>
      <c r="G4655" s="243"/>
      <c r="H4655" s="243"/>
      <c r="I4655" s="243"/>
      <c r="J4655" s="243"/>
      <c r="K4655" s="243"/>
      <c r="L4655" s="243"/>
      <c r="M4655" s="243"/>
      <c r="N4655" s="243"/>
      <c r="O4655" s="243"/>
      <c r="P4655" s="243"/>
      <c r="Q4655" s="243"/>
    </row>
    <row r="4656" spans="2:17">
      <c r="B4656" s="243"/>
      <c r="C4656" s="243"/>
      <c r="D4656" s="279"/>
      <c r="E4656" s="243"/>
      <c r="F4656" s="243"/>
      <c r="G4656" s="243"/>
      <c r="H4656" s="243"/>
      <c r="I4656" s="243"/>
      <c r="J4656" s="243"/>
      <c r="K4656" s="243"/>
      <c r="L4656" s="243"/>
      <c r="M4656" s="243"/>
      <c r="N4656" s="243"/>
      <c r="O4656" s="243"/>
      <c r="P4656" s="243"/>
      <c r="Q4656" s="243"/>
    </row>
    <row r="4657" spans="2:17">
      <c r="B4657" s="243"/>
      <c r="C4657" s="243"/>
      <c r="D4657" s="279"/>
      <c r="E4657" s="243"/>
      <c r="F4657" s="243"/>
      <c r="G4657" s="243"/>
      <c r="H4657" s="243"/>
      <c r="I4657" s="243"/>
      <c r="J4657" s="243"/>
      <c r="K4657" s="243"/>
      <c r="L4657" s="243"/>
      <c r="M4657" s="243"/>
      <c r="N4657" s="243"/>
      <c r="O4657" s="243"/>
      <c r="P4657" s="243"/>
      <c r="Q4657" s="243"/>
    </row>
    <row r="4658" spans="2:17">
      <c r="B4658" s="243"/>
      <c r="C4658" s="243"/>
      <c r="D4658" s="279"/>
      <c r="E4658" s="243"/>
      <c r="F4658" s="243"/>
      <c r="G4658" s="243"/>
      <c r="H4658" s="243"/>
      <c r="I4658" s="243"/>
      <c r="J4658" s="243"/>
      <c r="K4658" s="243"/>
      <c r="L4658" s="243"/>
      <c r="M4658" s="243"/>
      <c r="N4658" s="243"/>
      <c r="O4658" s="243"/>
      <c r="P4658" s="243"/>
      <c r="Q4658" s="243"/>
    </row>
    <row r="4659" spans="2:17">
      <c r="B4659" s="243"/>
      <c r="C4659" s="243"/>
      <c r="D4659" s="279"/>
      <c r="E4659" s="243"/>
      <c r="F4659" s="243"/>
      <c r="G4659" s="243"/>
      <c r="H4659" s="243"/>
      <c r="I4659" s="243"/>
      <c r="J4659" s="243"/>
      <c r="K4659" s="243"/>
      <c r="L4659" s="243"/>
      <c r="M4659" s="243"/>
      <c r="N4659" s="243"/>
      <c r="O4659" s="243"/>
      <c r="P4659" s="243"/>
      <c r="Q4659" s="243"/>
    </row>
    <row r="4660" spans="2:17">
      <c r="B4660" s="243"/>
      <c r="C4660" s="243"/>
      <c r="D4660" s="279"/>
      <c r="E4660" s="243"/>
      <c r="F4660" s="243"/>
      <c r="G4660" s="243"/>
      <c r="H4660" s="243"/>
      <c r="I4660" s="243"/>
      <c r="J4660" s="243"/>
      <c r="K4660" s="243"/>
      <c r="L4660" s="243"/>
      <c r="M4660" s="243"/>
      <c r="N4660" s="243"/>
      <c r="O4660" s="243"/>
      <c r="P4660" s="243"/>
      <c r="Q4660" s="243"/>
    </row>
    <row r="4661" spans="2:17">
      <c r="B4661" s="243"/>
      <c r="C4661" s="243"/>
      <c r="D4661" s="279"/>
      <c r="E4661" s="243"/>
      <c r="F4661" s="243"/>
      <c r="G4661" s="243"/>
      <c r="H4661" s="243"/>
      <c r="I4661" s="243"/>
      <c r="J4661" s="243"/>
      <c r="K4661" s="243"/>
      <c r="L4661" s="243"/>
      <c r="M4661" s="243"/>
      <c r="N4661" s="243"/>
      <c r="O4661" s="243"/>
      <c r="P4661" s="243"/>
      <c r="Q4661" s="243"/>
    </row>
    <row r="4662" spans="2:17">
      <c r="B4662" s="243"/>
      <c r="C4662" s="243"/>
      <c r="D4662" s="279"/>
      <c r="E4662" s="243"/>
      <c r="F4662" s="243"/>
      <c r="G4662" s="243"/>
      <c r="H4662" s="243"/>
      <c r="I4662" s="243"/>
      <c r="J4662" s="243"/>
      <c r="K4662" s="243"/>
      <c r="L4662" s="243"/>
      <c r="M4662" s="243"/>
      <c r="N4662" s="243"/>
      <c r="O4662" s="243"/>
      <c r="P4662" s="243"/>
      <c r="Q4662" s="243"/>
    </row>
    <row r="4663" spans="2:17">
      <c r="B4663" s="243"/>
      <c r="C4663" s="243"/>
      <c r="D4663" s="279"/>
      <c r="E4663" s="243"/>
      <c r="F4663" s="243"/>
      <c r="G4663" s="243"/>
      <c r="H4663" s="243"/>
      <c r="I4663" s="243"/>
      <c r="J4663" s="243"/>
      <c r="K4663" s="243"/>
      <c r="L4663" s="243"/>
      <c r="M4663" s="243"/>
      <c r="N4663" s="243"/>
      <c r="O4663" s="243"/>
      <c r="P4663" s="243"/>
      <c r="Q4663" s="243"/>
    </row>
    <row r="4664" spans="2:17">
      <c r="B4664" s="243"/>
      <c r="C4664" s="243"/>
      <c r="D4664" s="279"/>
      <c r="E4664" s="243"/>
      <c r="F4664" s="243"/>
      <c r="G4664" s="243"/>
      <c r="H4664" s="243"/>
      <c r="I4664" s="243"/>
      <c r="J4664" s="243"/>
      <c r="K4664" s="243"/>
      <c r="L4664" s="243"/>
      <c r="M4664" s="243"/>
      <c r="N4664" s="243"/>
      <c r="O4664" s="243"/>
      <c r="P4664" s="243"/>
      <c r="Q4664" s="243"/>
    </row>
    <row r="4665" spans="2:17">
      <c r="B4665" s="243"/>
      <c r="C4665" s="243"/>
      <c r="D4665" s="279"/>
      <c r="E4665" s="243"/>
      <c r="F4665" s="243"/>
      <c r="G4665" s="243"/>
      <c r="H4665" s="243"/>
      <c r="I4665" s="243"/>
      <c r="J4665" s="243"/>
      <c r="K4665" s="243"/>
      <c r="L4665" s="243"/>
      <c r="M4665" s="243"/>
      <c r="N4665" s="243"/>
      <c r="O4665" s="243"/>
      <c r="P4665" s="243"/>
      <c r="Q4665" s="243"/>
    </row>
    <row r="4666" spans="2:17">
      <c r="B4666" s="243"/>
      <c r="C4666" s="243"/>
      <c r="D4666" s="279"/>
      <c r="E4666" s="243"/>
      <c r="F4666" s="243"/>
      <c r="G4666" s="243"/>
      <c r="H4666" s="243"/>
      <c r="I4666" s="243"/>
      <c r="J4666" s="243"/>
      <c r="K4666" s="243"/>
      <c r="L4666" s="243"/>
      <c r="M4666" s="243"/>
      <c r="N4666" s="243"/>
      <c r="O4666" s="243"/>
      <c r="P4666" s="243"/>
      <c r="Q4666" s="243"/>
    </row>
    <row r="4667" spans="2:17">
      <c r="B4667" s="243"/>
      <c r="C4667" s="243"/>
      <c r="D4667" s="279"/>
      <c r="E4667" s="243"/>
      <c r="F4667" s="243"/>
      <c r="G4667" s="243"/>
      <c r="H4667" s="243"/>
      <c r="I4667" s="243"/>
      <c r="J4667" s="243"/>
      <c r="K4667" s="243"/>
      <c r="L4667" s="243"/>
      <c r="M4667" s="243"/>
      <c r="N4667" s="243"/>
      <c r="O4667" s="243"/>
      <c r="P4667" s="243"/>
      <c r="Q4667" s="243"/>
    </row>
    <row r="4668" spans="2:17">
      <c r="B4668" s="243"/>
      <c r="C4668" s="243"/>
      <c r="D4668" s="279"/>
      <c r="E4668" s="243"/>
      <c r="F4668" s="243"/>
      <c r="G4668" s="243"/>
      <c r="H4668" s="243"/>
      <c r="I4668" s="243"/>
      <c r="J4668" s="243"/>
      <c r="K4668" s="243"/>
      <c r="L4668" s="243"/>
      <c r="M4668" s="243"/>
      <c r="N4668" s="243"/>
      <c r="O4668" s="243"/>
      <c r="P4668" s="243"/>
      <c r="Q4668" s="243"/>
    </row>
    <row r="4669" spans="2:17">
      <c r="B4669" s="243"/>
      <c r="C4669" s="243"/>
      <c r="D4669" s="279"/>
      <c r="E4669" s="243"/>
      <c r="F4669" s="243"/>
      <c r="G4669" s="243"/>
      <c r="H4669" s="243"/>
      <c r="I4669" s="243"/>
      <c r="J4669" s="243"/>
      <c r="K4669" s="243"/>
      <c r="L4669" s="243"/>
      <c r="M4669" s="243"/>
      <c r="N4669" s="243"/>
      <c r="O4669" s="243"/>
      <c r="P4669" s="243"/>
      <c r="Q4669" s="243"/>
    </row>
    <row r="4670" spans="2:17">
      <c r="B4670" s="243"/>
      <c r="C4670" s="243"/>
      <c r="D4670" s="279"/>
      <c r="E4670" s="243"/>
      <c r="F4670" s="243"/>
      <c r="G4670" s="243"/>
      <c r="H4670" s="243"/>
      <c r="I4670" s="243"/>
      <c r="J4670" s="243"/>
      <c r="K4670" s="243"/>
      <c r="L4670" s="243"/>
      <c r="M4670" s="243"/>
      <c r="N4670" s="243"/>
      <c r="O4670" s="243"/>
      <c r="P4670" s="243"/>
      <c r="Q4670" s="243"/>
    </row>
    <row r="4671" spans="2:17">
      <c r="B4671" s="243"/>
      <c r="C4671" s="243"/>
      <c r="D4671" s="279"/>
      <c r="E4671" s="243"/>
      <c r="F4671" s="243"/>
      <c r="G4671" s="243"/>
      <c r="H4671" s="243"/>
      <c r="I4671" s="243"/>
      <c r="J4671" s="243"/>
      <c r="K4671" s="243"/>
      <c r="L4671" s="243"/>
      <c r="M4671" s="243"/>
      <c r="N4671" s="243"/>
      <c r="O4671" s="243"/>
      <c r="P4671" s="243"/>
      <c r="Q4671" s="243"/>
    </row>
    <row r="4672" spans="2:17">
      <c r="B4672" s="243"/>
      <c r="C4672" s="243"/>
      <c r="D4672" s="279"/>
      <c r="E4672" s="243"/>
      <c r="F4672" s="243"/>
      <c r="G4672" s="243"/>
      <c r="H4672" s="243"/>
      <c r="I4672" s="243"/>
      <c r="J4672" s="243"/>
      <c r="K4672" s="243"/>
      <c r="L4672" s="243"/>
      <c r="M4672" s="243"/>
      <c r="N4672" s="243"/>
      <c r="O4672" s="243"/>
      <c r="P4672" s="243"/>
      <c r="Q4672" s="243"/>
    </row>
    <row r="4673" spans="2:17">
      <c r="B4673" s="243"/>
      <c r="C4673" s="243"/>
      <c r="D4673" s="279"/>
      <c r="E4673" s="243"/>
      <c r="F4673" s="243"/>
      <c r="G4673" s="243"/>
      <c r="H4673" s="243"/>
      <c r="I4673" s="243"/>
      <c r="J4673" s="243"/>
      <c r="K4673" s="243"/>
      <c r="L4673" s="243"/>
      <c r="M4673" s="243"/>
      <c r="N4673" s="243"/>
      <c r="O4673" s="243"/>
      <c r="P4673" s="243"/>
      <c r="Q4673" s="243"/>
    </row>
    <row r="4674" spans="2:17">
      <c r="B4674" s="243"/>
      <c r="C4674" s="243"/>
      <c r="D4674" s="279"/>
      <c r="E4674" s="243"/>
      <c r="F4674" s="243"/>
      <c r="G4674" s="243"/>
      <c r="H4674" s="243"/>
      <c r="I4674" s="243"/>
      <c r="J4674" s="243"/>
      <c r="K4674" s="243"/>
      <c r="L4674" s="243"/>
      <c r="M4674" s="243"/>
      <c r="N4674" s="243"/>
      <c r="O4674" s="243"/>
      <c r="P4674" s="243"/>
      <c r="Q4674" s="243"/>
    </row>
    <row r="4675" spans="2:17">
      <c r="B4675" s="243"/>
      <c r="C4675" s="243"/>
      <c r="D4675" s="279"/>
      <c r="E4675" s="243"/>
      <c r="F4675" s="243"/>
      <c r="G4675" s="243"/>
      <c r="H4675" s="243"/>
      <c r="I4675" s="243"/>
      <c r="J4675" s="243"/>
      <c r="K4675" s="243"/>
      <c r="L4675" s="243"/>
      <c r="M4675" s="243"/>
      <c r="N4675" s="243"/>
      <c r="O4675" s="243"/>
      <c r="P4675" s="243"/>
      <c r="Q4675" s="243"/>
    </row>
    <row r="4676" spans="2:17">
      <c r="B4676" s="243"/>
      <c r="C4676" s="243"/>
      <c r="D4676" s="279"/>
      <c r="E4676" s="243"/>
      <c r="F4676" s="243"/>
      <c r="G4676" s="243"/>
      <c r="H4676" s="243"/>
      <c r="I4676" s="243"/>
      <c r="J4676" s="243"/>
      <c r="K4676" s="243"/>
      <c r="L4676" s="243"/>
      <c r="M4676" s="243"/>
      <c r="N4676" s="243"/>
      <c r="O4676" s="243"/>
      <c r="P4676" s="243"/>
      <c r="Q4676" s="243"/>
    </row>
    <row r="4677" spans="2:17">
      <c r="B4677" s="243"/>
      <c r="C4677" s="243"/>
      <c r="D4677" s="279"/>
      <c r="E4677" s="243"/>
      <c r="F4677" s="243"/>
      <c r="G4677" s="243"/>
      <c r="H4677" s="243"/>
      <c r="I4677" s="243"/>
      <c r="J4677" s="243"/>
      <c r="K4677" s="243"/>
      <c r="L4677" s="243"/>
      <c r="M4677" s="243"/>
      <c r="N4677" s="243"/>
      <c r="O4677" s="243"/>
      <c r="P4677" s="243"/>
      <c r="Q4677" s="243"/>
    </row>
    <row r="4678" spans="2:17">
      <c r="B4678" s="243"/>
      <c r="C4678" s="243"/>
      <c r="D4678" s="279"/>
      <c r="E4678" s="243"/>
      <c r="F4678" s="243"/>
      <c r="G4678" s="243"/>
      <c r="H4678" s="243"/>
      <c r="I4678" s="243"/>
      <c r="J4678" s="243"/>
      <c r="K4678" s="243"/>
      <c r="L4678" s="243"/>
      <c r="M4678" s="243"/>
      <c r="N4678" s="243"/>
      <c r="O4678" s="243"/>
      <c r="P4678" s="243"/>
      <c r="Q4678" s="243"/>
    </row>
    <row r="4679" spans="2:17">
      <c r="B4679" s="243"/>
      <c r="C4679" s="243"/>
      <c r="D4679" s="279"/>
      <c r="E4679" s="243"/>
      <c r="F4679" s="243"/>
      <c r="G4679" s="243"/>
      <c r="H4679" s="243"/>
      <c r="I4679" s="243"/>
      <c r="J4679" s="243"/>
      <c r="K4679" s="243"/>
      <c r="L4679" s="243"/>
      <c r="M4679" s="243"/>
      <c r="N4679" s="243"/>
      <c r="O4679" s="243"/>
      <c r="P4679" s="243"/>
      <c r="Q4679" s="243"/>
    </row>
    <row r="4680" spans="2:17">
      <c r="B4680" s="243"/>
      <c r="C4680" s="243"/>
      <c r="D4680" s="279"/>
      <c r="E4680" s="243"/>
      <c r="F4680" s="243"/>
      <c r="G4680" s="243"/>
      <c r="H4680" s="243"/>
      <c r="I4680" s="243"/>
      <c r="J4680" s="243"/>
      <c r="K4680" s="243"/>
      <c r="L4680" s="243"/>
      <c r="M4680" s="243"/>
      <c r="N4680" s="243"/>
      <c r="O4680" s="243"/>
      <c r="P4680" s="243"/>
      <c r="Q4680" s="243"/>
    </row>
    <row r="4681" spans="2:17">
      <c r="B4681" s="243"/>
      <c r="C4681" s="243"/>
      <c r="D4681" s="279"/>
      <c r="E4681" s="243"/>
      <c r="F4681" s="243"/>
      <c r="G4681" s="243"/>
      <c r="H4681" s="243"/>
      <c r="I4681" s="243"/>
      <c r="J4681" s="243"/>
      <c r="K4681" s="243"/>
      <c r="L4681" s="243"/>
      <c r="M4681" s="243"/>
      <c r="N4681" s="243"/>
      <c r="O4681" s="243"/>
      <c r="P4681" s="243"/>
      <c r="Q4681" s="243"/>
    </row>
    <row r="4682" spans="2:17">
      <c r="B4682" s="243"/>
      <c r="C4682" s="243"/>
      <c r="D4682" s="279"/>
      <c r="E4682" s="243"/>
      <c r="F4682" s="243"/>
      <c r="G4682" s="243"/>
      <c r="H4682" s="243"/>
      <c r="I4682" s="243"/>
      <c r="J4682" s="243"/>
      <c r="K4682" s="243"/>
      <c r="L4682" s="243"/>
      <c r="M4682" s="243"/>
      <c r="N4682" s="243"/>
      <c r="O4682" s="243"/>
      <c r="P4682" s="243"/>
      <c r="Q4682" s="243"/>
    </row>
    <row r="4683" spans="2:17">
      <c r="B4683" s="243"/>
      <c r="C4683" s="243"/>
      <c r="D4683" s="279"/>
      <c r="E4683" s="243"/>
      <c r="F4683" s="243"/>
      <c r="G4683" s="243"/>
      <c r="H4683" s="243"/>
      <c r="I4683" s="243"/>
      <c r="J4683" s="243"/>
      <c r="K4683" s="243"/>
      <c r="L4683" s="243"/>
      <c r="M4683" s="243"/>
      <c r="N4683" s="243"/>
      <c r="O4683" s="243"/>
      <c r="P4683" s="243"/>
      <c r="Q4683" s="243"/>
    </row>
    <row r="4684" spans="2:17">
      <c r="B4684" s="243"/>
      <c r="C4684" s="243"/>
      <c r="D4684" s="279"/>
      <c r="E4684" s="243"/>
      <c r="F4684" s="243"/>
      <c r="G4684" s="243"/>
      <c r="H4684" s="243"/>
      <c r="I4684" s="243"/>
      <c r="J4684" s="243"/>
      <c r="K4684" s="243"/>
      <c r="L4684" s="243"/>
      <c r="M4684" s="243"/>
      <c r="N4684" s="243"/>
      <c r="O4684" s="243"/>
      <c r="P4684" s="243"/>
      <c r="Q4684" s="243"/>
    </row>
    <row r="4685" spans="2:17">
      <c r="B4685" s="243"/>
      <c r="C4685" s="243"/>
      <c r="D4685" s="279"/>
      <c r="E4685" s="243"/>
      <c r="F4685" s="243"/>
      <c r="G4685" s="243"/>
      <c r="H4685" s="243"/>
      <c r="I4685" s="243"/>
      <c r="J4685" s="243"/>
      <c r="K4685" s="243"/>
      <c r="L4685" s="243"/>
      <c r="M4685" s="243"/>
      <c r="N4685" s="243"/>
      <c r="O4685" s="243"/>
      <c r="P4685" s="243"/>
      <c r="Q4685" s="243"/>
    </row>
    <row r="4686" spans="2:17">
      <c r="B4686" s="243"/>
      <c r="C4686" s="243"/>
      <c r="D4686" s="279"/>
      <c r="E4686" s="243"/>
      <c r="F4686" s="243"/>
      <c r="G4686" s="243"/>
      <c r="H4686" s="243"/>
      <c r="I4686" s="243"/>
      <c r="J4686" s="243"/>
      <c r="K4686" s="243"/>
      <c r="L4686" s="243"/>
      <c r="M4686" s="243"/>
      <c r="N4686" s="243"/>
      <c r="O4686" s="243"/>
      <c r="P4686" s="243"/>
      <c r="Q4686" s="243"/>
    </row>
    <row r="4687" spans="2:17">
      <c r="B4687" s="243"/>
      <c r="C4687" s="243"/>
      <c r="D4687" s="279"/>
      <c r="E4687" s="243"/>
      <c r="F4687" s="243"/>
      <c r="G4687" s="243"/>
      <c r="H4687" s="243"/>
      <c r="I4687" s="243"/>
      <c r="J4687" s="243"/>
      <c r="K4687" s="243"/>
      <c r="L4687" s="243"/>
      <c r="M4687" s="243"/>
      <c r="N4687" s="243"/>
      <c r="O4687" s="243"/>
      <c r="P4687" s="243"/>
      <c r="Q4687" s="243"/>
    </row>
    <row r="4688" spans="2:17">
      <c r="B4688" s="243"/>
      <c r="C4688" s="243"/>
      <c r="D4688" s="279"/>
      <c r="E4688" s="243"/>
      <c r="F4688" s="243"/>
      <c r="G4688" s="243"/>
      <c r="H4688" s="243"/>
      <c r="I4688" s="243"/>
      <c r="J4688" s="243"/>
      <c r="K4688" s="243"/>
      <c r="L4688" s="243"/>
      <c r="M4688" s="243"/>
      <c r="N4688" s="243"/>
      <c r="O4688" s="243"/>
      <c r="P4688" s="243"/>
      <c r="Q4688" s="243"/>
    </row>
    <row r="4689" spans="2:17">
      <c r="B4689" s="243"/>
      <c r="C4689" s="243"/>
      <c r="D4689" s="279"/>
      <c r="E4689" s="243"/>
      <c r="F4689" s="243"/>
      <c r="G4689" s="243"/>
      <c r="H4689" s="243"/>
      <c r="I4689" s="243"/>
      <c r="J4689" s="243"/>
      <c r="K4689" s="243"/>
      <c r="L4689" s="243"/>
      <c r="M4689" s="243"/>
      <c r="N4689" s="243"/>
      <c r="O4689" s="243"/>
      <c r="P4689" s="243"/>
      <c r="Q4689" s="243"/>
    </row>
    <row r="4690" spans="2:17">
      <c r="B4690" s="243"/>
      <c r="C4690" s="243"/>
      <c r="D4690" s="279"/>
      <c r="E4690" s="243"/>
      <c r="F4690" s="243"/>
      <c r="G4690" s="243"/>
      <c r="H4690" s="243"/>
      <c r="I4690" s="243"/>
      <c r="J4690" s="243"/>
      <c r="K4690" s="243"/>
      <c r="L4690" s="243"/>
      <c r="M4690" s="243"/>
      <c r="N4690" s="243"/>
      <c r="O4690" s="243"/>
      <c r="P4690" s="243"/>
      <c r="Q4690" s="243"/>
    </row>
    <row r="4691" spans="2:17">
      <c r="B4691" s="243"/>
      <c r="C4691" s="243"/>
      <c r="D4691" s="279"/>
      <c r="E4691" s="243"/>
      <c r="F4691" s="243"/>
      <c r="G4691" s="243"/>
      <c r="H4691" s="243"/>
      <c r="I4691" s="243"/>
      <c r="J4691" s="243"/>
      <c r="K4691" s="243"/>
      <c r="L4691" s="243"/>
      <c r="M4691" s="243"/>
      <c r="N4691" s="243"/>
      <c r="O4691" s="243"/>
      <c r="P4691" s="243"/>
      <c r="Q4691" s="243"/>
    </row>
    <row r="4692" spans="2:17">
      <c r="B4692" s="243"/>
      <c r="C4692" s="243"/>
      <c r="D4692" s="279"/>
      <c r="E4692" s="243"/>
      <c r="F4692" s="243"/>
      <c r="G4692" s="243"/>
      <c r="H4692" s="243"/>
      <c r="I4692" s="243"/>
      <c r="J4692" s="243"/>
      <c r="K4692" s="243"/>
      <c r="L4692" s="243"/>
      <c r="M4692" s="243"/>
      <c r="N4692" s="243"/>
      <c r="O4692" s="243"/>
      <c r="P4692" s="243"/>
      <c r="Q4692" s="243"/>
    </row>
    <row r="4693" spans="2:17">
      <c r="B4693" s="243"/>
      <c r="C4693" s="243"/>
      <c r="D4693" s="279"/>
      <c r="E4693" s="243"/>
      <c r="F4693" s="243"/>
      <c r="G4693" s="243"/>
      <c r="H4693" s="243"/>
      <c r="I4693" s="243"/>
      <c r="J4693" s="243"/>
      <c r="K4693" s="243"/>
      <c r="L4693" s="243"/>
      <c r="M4693" s="243"/>
      <c r="N4693" s="243"/>
      <c r="O4693" s="243"/>
      <c r="P4693" s="243"/>
      <c r="Q4693" s="243"/>
    </row>
    <row r="4694" spans="2:17">
      <c r="B4694" s="243"/>
      <c r="C4694" s="243"/>
      <c r="D4694" s="279"/>
      <c r="E4694" s="243"/>
      <c r="F4694" s="243"/>
      <c r="G4694" s="243"/>
      <c r="H4694" s="243"/>
      <c r="I4694" s="243"/>
      <c r="J4694" s="243"/>
      <c r="K4694" s="243"/>
      <c r="L4694" s="243"/>
      <c r="M4694" s="243"/>
      <c r="N4694" s="243"/>
      <c r="O4694" s="243"/>
      <c r="P4694" s="243"/>
      <c r="Q4694" s="243"/>
    </row>
    <row r="4695" spans="2:17">
      <c r="B4695" s="243"/>
      <c r="C4695" s="243"/>
      <c r="D4695" s="279"/>
      <c r="E4695" s="243"/>
      <c r="F4695" s="243"/>
      <c r="G4695" s="243"/>
      <c r="H4695" s="243"/>
      <c r="I4695" s="243"/>
      <c r="J4695" s="243"/>
      <c r="K4695" s="243"/>
      <c r="L4695" s="243"/>
      <c r="M4695" s="243"/>
      <c r="N4695" s="243"/>
      <c r="O4695" s="243"/>
      <c r="P4695" s="243"/>
      <c r="Q4695" s="243"/>
    </row>
    <row r="4696" spans="2:17">
      <c r="B4696" s="243"/>
      <c r="C4696" s="243"/>
      <c r="D4696" s="279"/>
      <c r="E4696" s="243"/>
      <c r="F4696" s="243"/>
      <c r="G4696" s="243"/>
      <c r="H4696" s="243"/>
      <c r="I4696" s="243"/>
      <c r="J4696" s="243"/>
      <c r="K4696" s="243"/>
      <c r="L4696" s="243"/>
      <c r="M4696" s="243"/>
      <c r="N4696" s="243"/>
      <c r="O4696" s="243"/>
      <c r="P4696" s="243"/>
      <c r="Q4696" s="243"/>
    </row>
    <row r="4697" spans="2:17">
      <c r="B4697" s="243"/>
      <c r="C4697" s="243"/>
      <c r="D4697" s="279"/>
      <c r="E4697" s="243"/>
      <c r="F4697" s="243"/>
      <c r="G4697" s="243"/>
      <c r="H4697" s="243"/>
      <c r="I4697" s="243"/>
      <c r="J4697" s="243"/>
      <c r="K4697" s="243"/>
      <c r="L4697" s="243"/>
      <c r="M4697" s="243"/>
      <c r="N4697" s="243"/>
      <c r="O4697" s="243"/>
      <c r="P4697" s="243"/>
      <c r="Q4697" s="243"/>
    </row>
    <row r="4698" spans="2:17">
      <c r="B4698" s="243"/>
      <c r="C4698" s="243"/>
      <c r="D4698" s="279"/>
      <c r="E4698" s="243"/>
      <c r="F4698" s="243"/>
      <c r="G4698" s="243"/>
      <c r="H4698" s="243"/>
      <c r="I4698" s="243"/>
      <c r="J4698" s="243"/>
      <c r="K4698" s="243"/>
      <c r="L4698" s="243"/>
      <c r="M4698" s="243"/>
      <c r="N4698" s="243"/>
      <c r="O4698" s="243"/>
      <c r="P4698" s="243"/>
      <c r="Q4698" s="243"/>
    </row>
    <row r="4699" spans="2:17">
      <c r="B4699" s="243"/>
      <c r="C4699" s="243"/>
      <c r="D4699" s="279"/>
      <c r="E4699" s="243"/>
      <c r="F4699" s="243"/>
      <c r="G4699" s="243"/>
      <c r="H4699" s="243"/>
      <c r="I4699" s="243"/>
      <c r="J4699" s="243"/>
      <c r="K4699" s="243"/>
      <c r="L4699" s="243"/>
      <c r="M4699" s="243"/>
      <c r="N4699" s="243"/>
      <c r="O4699" s="243"/>
      <c r="P4699" s="243"/>
      <c r="Q4699" s="243"/>
    </row>
    <row r="4700" spans="2:17">
      <c r="B4700" s="243"/>
      <c r="C4700" s="243"/>
      <c r="D4700" s="279"/>
      <c r="E4700" s="243"/>
      <c r="F4700" s="243"/>
      <c r="G4700" s="243"/>
      <c r="H4700" s="243"/>
      <c r="I4700" s="243"/>
      <c r="J4700" s="243"/>
      <c r="K4700" s="243"/>
      <c r="L4700" s="243"/>
      <c r="M4700" s="243"/>
      <c r="N4700" s="243"/>
      <c r="O4700" s="243"/>
      <c r="P4700" s="243"/>
      <c r="Q4700" s="243"/>
    </row>
    <row r="4701" spans="2:17">
      <c r="B4701" s="243"/>
      <c r="C4701" s="243"/>
      <c r="D4701" s="279"/>
      <c r="E4701" s="243"/>
      <c r="F4701" s="243"/>
      <c r="G4701" s="243"/>
      <c r="H4701" s="243"/>
      <c r="I4701" s="243"/>
      <c r="J4701" s="243"/>
      <c r="K4701" s="243"/>
      <c r="L4701" s="243"/>
      <c r="M4701" s="243"/>
      <c r="N4701" s="243"/>
      <c r="O4701" s="243"/>
      <c r="P4701" s="243"/>
      <c r="Q4701" s="243"/>
    </row>
    <row r="4702" spans="2:17">
      <c r="B4702" s="243"/>
      <c r="C4702" s="243"/>
      <c r="D4702" s="279"/>
      <c r="E4702" s="243"/>
      <c r="F4702" s="243"/>
      <c r="G4702" s="243"/>
      <c r="H4702" s="243"/>
      <c r="I4702" s="243"/>
      <c r="J4702" s="243"/>
      <c r="K4702" s="243"/>
      <c r="L4702" s="243"/>
      <c r="M4702" s="243"/>
      <c r="N4702" s="243"/>
      <c r="O4702" s="243"/>
      <c r="P4702" s="243"/>
      <c r="Q4702" s="243"/>
    </row>
    <row r="4703" spans="2:17">
      <c r="B4703" s="243"/>
      <c r="C4703" s="243"/>
      <c r="D4703" s="279"/>
      <c r="E4703" s="243"/>
      <c r="F4703" s="243"/>
      <c r="G4703" s="243"/>
      <c r="H4703" s="243"/>
      <c r="I4703" s="243"/>
      <c r="J4703" s="243"/>
      <c r="K4703" s="243"/>
      <c r="L4703" s="243"/>
      <c r="M4703" s="243"/>
      <c r="N4703" s="243"/>
      <c r="O4703" s="243"/>
      <c r="P4703" s="243"/>
      <c r="Q4703" s="243"/>
    </row>
    <row r="4704" spans="2:17">
      <c r="B4704" s="243"/>
      <c r="C4704" s="243"/>
      <c r="D4704" s="279"/>
      <c r="E4704" s="243"/>
      <c r="F4704" s="243"/>
      <c r="G4704" s="243"/>
      <c r="H4704" s="243"/>
      <c r="I4704" s="243"/>
      <c r="J4704" s="243"/>
      <c r="K4704" s="243"/>
      <c r="L4704" s="243"/>
      <c r="M4704" s="243"/>
      <c r="N4704" s="243"/>
      <c r="O4704" s="243"/>
      <c r="P4704" s="243"/>
      <c r="Q4704" s="243"/>
    </row>
    <row r="4705" spans="2:17">
      <c r="B4705" s="243"/>
      <c r="C4705" s="243"/>
      <c r="D4705" s="279"/>
      <c r="E4705" s="243"/>
      <c r="F4705" s="243"/>
      <c r="G4705" s="243"/>
      <c r="H4705" s="243"/>
      <c r="I4705" s="243"/>
      <c r="J4705" s="243"/>
      <c r="K4705" s="243"/>
      <c r="L4705" s="243"/>
      <c r="M4705" s="243"/>
      <c r="N4705" s="243"/>
      <c r="O4705" s="243"/>
      <c r="P4705" s="243"/>
      <c r="Q4705" s="243"/>
    </row>
    <row r="4706" spans="2:17">
      <c r="B4706" s="243"/>
      <c r="C4706" s="243"/>
      <c r="D4706" s="279"/>
      <c r="E4706" s="243"/>
      <c r="F4706" s="243"/>
      <c r="G4706" s="243"/>
      <c r="H4706" s="243"/>
      <c r="I4706" s="243"/>
      <c r="J4706" s="243"/>
      <c r="K4706" s="243"/>
      <c r="L4706" s="243"/>
      <c r="M4706" s="243"/>
      <c r="N4706" s="243"/>
      <c r="O4706" s="243"/>
      <c r="P4706" s="243"/>
      <c r="Q4706" s="243"/>
    </row>
    <row r="4707" spans="2:17">
      <c r="B4707" s="243"/>
      <c r="C4707" s="243"/>
      <c r="D4707" s="279"/>
      <c r="E4707" s="243"/>
      <c r="F4707" s="243"/>
      <c r="G4707" s="243"/>
      <c r="H4707" s="243"/>
      <c r="I4707" s="243"/>
      <c r="J4707" s="243"/>
      <c r="K4707" s="243"/>
      <c r="L4707" s="243"/>
      <c r="M4707" s="243"/>
      <c r="N4707" s="243"/>
      <c r="O4707" s="243"/>
      <c r="P4707" s="243"/>
      <c r="Q4707" s="243"/>
    </row>
    <row r="4708" spans="2:17">
      <c r="B4708" s="243"/>
      <c r="C4708" s="243"/>
      <c r="D4708" s="279"/>
      <c r="E4708" s="243"/>
      <c r="F4708" s="243"/>
      <c r="G4708" s="243"/>
      <c r="H4708" s="243"/>
      <c r="I4708" s="243"/>
      <c r="J4708" s="243"/>
      <c r="K4708" s="243"/>
      <c r="L4708" s="243"/>
      <c r="M4708" s="243"/>
      <c r="N4708" s="243"/>
      <c r="O4708" s="243"/>
      <c r="P4708" s="243"/>
      <c r="Q4708" s="243"/>
    </row>
    <row r="4709" spans="2:17">
      <c r="B4709" s="243"/>
      <c r="C4709" s="243"/>
      <c r="D4709" s="279"/>
      <c r="E4709" s="243"/>
      <c r="F4709" s="243"/>
      <c r="G4709" s="243"/>
      <c r="H4709" s="243"/>
      <c r="I4709" s="243"/>
      <c r="J4709" s="243"/>
      <c r="K4709" s="243"/>
      <c r="L4709" s="243"/>
      <c r="M4709" s="243"/>
      <c r="N4709" s="243"/>
      <c r="O4709" s="243"/>
      <c r="P4709" s="243"/>
      <c r="Q4709" s="243"/>
    </row>
    <row r="4710" spans="2:17">
      <c r="B4710" s="243"/>
      <c r="C4710" s="243"/>
      <c r="D4710" s="279"/>
      <c r="E4710" s="243"/>
      <c r="F4710" s="243"/>
      <c r="G4710" s="243"/>
      <c r="H4710" s="243"/>
      <c r="I4710" s="243"/>
      <c r="J4710" s="243"/>
      <c r="K4710" s="243"/>
      <c r="L4710" s="243"/>
      <c r="M4710" s="243"/>
      <c r="N4710" s="243"/>
      <c r="O4710" s="243"/>
      <c r="P4710" s="243"/>
      <c r="Q4710" s="243"/>
    </row>
    <row r="4711" spans="2:17">
      <c r="B4711" s="243"/>
      <c r="C4711" s="243"/>
      <c r="D4711" s="279"/>
      <c r="E4711" s="243"/>
      <c r="F4711" s="243"/>
      <c r="G4711" s="243"/>
      <c r="H4711" s="243"/>
      <c r="I4711" s="243"/>
      <c r="J4711" s="243"/>
      <c r="K4711" s="243"/>
      <c r="L4711" s="243"/>
      <c r="M4711" s="243"/>
      <c r="N4711" s="243"/>
      <c r="O4711" s="243"/>
      <c r="P4711" s="243"/>
      <c r="Q4711" s="243"/>
    </row>
    <row r="4712" spans="2:17">
      <c r="B4712" s="243"/>
      <c r="C4712" s="243"/>
      <c r="D4712" s="279"/>
      <c r="E4712" s="243"/>
      <c r="F4712" s="243"/>
      <c r="G4712" s="243"/>
      <c r="H4712" s="243"/>
      <c r="I4712" s="243"/>
      <c r="J4712" s="243"/>
      <c r="K4712" s="243"/>
      <c r="L4712" s="243"/>
      <c r="M4712" s="243"/>
      <c r="N4712" s="243"/>
      <c r="O4712" s="243"/>
      <c r="P4712" s="243"/>
      <c r="Q4712" s="243"/>
    </row>
    <row r="4713" spans="2:17">
      <c r="B4713" s="243"/>
      <c r="C4713" s="243"/>
      <c r="D4713" s="279"/>
      <c r="E4713" s="243"/>
      <c r="F4713" s="243"/>
      <c r="G4713" s="243"/>
      <c r="H4713" s="243"/>
      <c r="I4713" s="243"/>
      <c r="J4713" s="243"/>
      <c r="K4713" s="243"/>
      <c r="L4713" s="243"/>
      <c r="M4713" s="243"/>
      <c r="N4713" s="243"/>
      <c r="O4713" s="243"/>
      <c r="P4713" s="243"/>
      <c r="Q4713" s="243"/>
    </row>
    <row r="4714" spans="2:17">
      <c r="B4714" s="243"/>
      <c r="C4714" s="243"/>
      <c r="D4714" s="279"/>
      <c r="E4714" s="243"/>
      <c r="F4714" s="243"/>
      <c r="G4714" s="243"/>
      <c r="H4714" s="243"/>
      <c r="I4714" s="243"/>
      <c r="J4714" s="243"/>
      <c r="K4714" s="243"/>
      <c r="L4714" s="243"/>
      <c r="M4714" s="243"/>
      <c r="N4714" s="243"/>
      <c r="O4714" s="243"/>
      <c r="P4714" s="243"/>
      <c r="Q4714" s="243"/>
    </row>
    <row r="4715" spans="2:17">
      <c r="B4715" s="243"/>
      <c r="C4715" s="243"/>
      <c r="D4715" s="279"/>
      <c r="E4715" s="243"/>
      <c r="F4715" s="243"/>
      <c r="G4715" s="243"/>
      <c r="H4715" s="243"/>
      <c r="I4715" s="243"/>
      <c r="J4715" s="243"/>
      <c r="K4715" s="243"/>
      <c r="L4715" s="243"/>
      <c r="M4715" s="243"/>
      <c r="N4715" s="243"/>
      <c r="O4715" s="243"/>
      <c r="P4715" s="243"/>
      <c r="Q4715" s="243"/>
    </row>
    <row r="4716" spans="2:17">
      <c r="B4716" s="243"/>
      <c r="C4716" s="243"/>
      <c r="D4716" s="279"/>
      <c r="E4716" s="243"/>
      <c r="F4716" s="243"/>
      <c r="G4716" s="243"/>
      <c r="H4716" s="243"/>
      <c r="I4716" s="243"/>
      <c r="J4716" s="243"/>
      <c r="K4716" s="243"/>
      <c r="L4716" s="243"/>
      <c r="M4716" s="243"/>
      <c r="N4716" s="243"/>
      <c r="O4716" s="243"/>
      <c r="P4716" s="243"/>
      <c r="Q4716" s="243"/>
    </row>
    <row r="4717" spans="2:17">
      <c r="B4717" s="243"/>
      <c r="C4717" s="243"/>
      <c r="D4717" s="279"/>
      <c r="E4717" s="243"/>
      <c r="F4717" s="243"/>
      <c r="G4717" s="243"/>
      <c r="H4717" s="243"/>
      <c r="I4717" s="243"/>
      <c r="J4717" s="243"/>
      <c r="K4717" s="243"/>
      <c r="L4717" s="243"/>
      <c r="M4717" s="243"/>
      <c r="N4717" s="243"/>
      <c r="O4717" s="243"/>
      <c r="P4717" s="243"/>
      <c r="Q4717" s="243"/>
    </row>
    <row r="4718" spans="2:17">
      <c r="B4718" s="243"/>
      <c r="C4718" s="243"/>
      <c r="D4718" s="279"/>
      <c r="E4718" s="243"/>
      <c r="F4718" s="243"/>
      <c r="G4718" s="243"/>
      <c r="H4718" s="243"/>
      <c r="I4718" s="243"/>
      <c r="J4718" s="243"/>
      <c r="K4718" s="243"/>
      <c r="L4718" s="243"/>
      <c r="M4718" s="243"/>
      <c r="N4718" s="243"/>
      <c r="O4718" s="243"/>
      <c r="P4718" s="243"/>
      <c r="Q4718" s="243"/>
    </row>
    <row r="4719" spans="2:17">
      <c r="B4719" s="243"/>
      <c r="C4719" s="243"/>
      <c r="D4719" s="279"/>
      <c r="E4719" s="243"/>
      <c r="F4719" s="243"/>
      <c r="G4719" s="243"/>
      <c r="H4719" s="243"/>
      <c r="I4719" s="243"/>
      <c r="J4719" s="243"/>
      <c r="K4719" s="243"/>
      <c r="L4719" s="243"/>
      <c r="M4719" s="243"/>
      <c r="N4719" s="243"/>
      <c r="O4719" s="243"/>
      <c r="P4719" s="243"/>
      <c r="Q4719" s="243"/>
    </row>
    <row r="4720" spans="2:17">
      <c r="B4720" s="243"/>
      <c r="C4720" s="243"/>
      <c r="D4720" s="279"/>
      <c r="E4720" s="243"/>
      <c r="F4720" s="243"/>
      <c r="G4720" s="243"/>
      <c r="H4720" s="243"/>
      <c r="I4720" s="243"/>
      <c r="J4720" s="243"/>
      <c r="K4720" s="243"/>
      <c r="L4720" s="243"/>
      <c r="M4720" s="243"/>
      <c r="N4720" s="243"/>
      <c r="O4720" s="243"/>
      <c r="P4720" s="243"/>
      <c r="Q4720" s="243"/>
    </row>
    <row r="4721" spans="2:17">
      <c r="B4721" s="243"/>
      <c r="C4721" s="243"/>
      <c r="D4721" s="279"/>
      <c r="E4721" s="243"/>
      <c r="F4721" s="243"/>
      <c r="G4721" s="243"/>
      <c r="H4721" s="243"/>
      <c r="I4721" s="243"/>
      <c r="J4721" s="243"/>
      <c r="K4721" s="243"/>
      <c r="L4721" s="243"/>
      <c r="M4721" s="243"/>
      <c r="N4721" s="243"/>
      <c r="O4721" s="243"/>
      <c r="P4721" s="243"/>
      <c r="Q4721" s="243"/>
    </row>
    <row r="4722" spans="2:17">
      <c r="B4722" s="243"/>
      <c r="C4722" s="243"/>
      <c r="D4722" s="279"/>
      <c r="E4722" s="243"/>
      <c r="F4722" s="243"/>
      <c r="G4722" s="243"/>
      <c r="H4722" s="243"/>
      <c r="I4722" s="243"/>
      <c r="J4722" s="243"/>
      <c r="K4722" s="243"/>
      <c r="L4722" s="243"/>
      <c r="M4722" s="243"/>
      <c r="N4722" s="243"/>
      <c r="O4722" s="243"/>
      <c r="P4722" s="243"/>
      <c r="Q4722" s="243"/>
    </row>
    <row r="4723" spans="2:17">
      <c r="B4723" s="243"/>
      <c r="C4723" s="243"/>
      <c r="D4723" s="279"/>
      <c r="E4723" s="243"/>
      <c r="F4723" s="243"/>
      <c r="G4723" s="243"/>
      <c r="H4723" s="243"/>
      <c r="I4723" s="243"/>
      <c r="J4723" s="243"/>
      <c r="K4723" s="243"/>
      <c r="L4723" s="243"/>
      <c r="M4723" s="243"/>
      <c r="N4723" s="243"/>
      <c r="O4723" s="243"/>
      <c r="P4723" s="243"/>
      <c r="Q4723" s="243"/>
    </row>
    <row r="4724" spans="2:17">
      <c r="B4724" s="243"/>
      <c r="C4724" s="243"/>
      <c r="D4724" s="279"/>
      <c r="E4724" s="243"/>
      <c r="F4724" s="243"/>
      <c r="G4724" s="243"/>
      <c r="H4724" s="243"/>
      <c r="I4724" s="243"/>
      <c r="J4724" s="243"/>
      <c r="K4724" s="243"/>
      <c r="L4724" s="243"/>
      <c r="M4724" s="243"/>
      <c r="N4724" s="243"/>
      <c r="O4724" s="243"/>
      <c r="P4724" s="243"/>
      <c r="Q4724" s="243"/>
    </row>
    <row r="4725" spans="2:17">
      <c r="B4725" s="243"/>
      <c r="C4725" s="243"/>
      <c r="D4725" s="279"/>
      <c r="E4725" s="243"/>
      <c r="F4725" s="243"/>
      <c r="G4725" s="243"/>
      <c r="H4725" s="243"/>
      <c r="I4725" s="243"/>
      <c r="J4725" s="243"/>
      <c r="K4725" s="243"/>
      <c r="L4725" s="243"/>
      <c r="M4725" s="243"/>
      <c r="N4725" s="243"/>
      <c r="O4725" s="243"/>
      <c r="P4725" s="243"/>
      <c r="Q4725" s="243"/>
    </row>
    <row r="4726" spans="2:17">
      <c r="B4726" s="243"/>
      <c r="C4726" s="243"/>
      <c r="D4726" s="279"/>
      <c r="E4726" s="243"/>
      <c r="F4726" s="243"/>
      <c r="G4726" s="243"/>
      <c r="H4726" s="243"/>
      <c r="I4726" s="243"/>
      <c r="J4726" s="243"/>
      <c r="K4726" s="243"/>
      <c r="L4726" s="243"/>
      <c r="M4726" s="243"/>
      <c r="N4726" s="243"/>
      <c r="O4726" s="243"/>
      <c r="P4726" s="243"/>
      <c r="Q4726" s="243"/>
    </row>
    <row r="4727" spans="2:17">
      <c r="B4727" s="243"/>
      <c r="C4727" s="243"/>
      <c r="D4727" s="279"/>
      <c r="E4727" s="243"/>
      <c r="F4727" s="243"/>
      <c r="G4727" s="243"/>
      <c r="H4727" s="243"/>
      <c r="I4727" s="243"/>
      <c r="J4727" s="243"/>
      <c r="K4727" s="243"/>
      <c r="L4727" s="243"/>
      <c r="M4727" s="243"/>
      <c r="N4727" s="243"/>
      <c r="O4727" s="243"/>
      <c r="P4727" s="243"/>
      <c r="Q4727" s="243"/>
    </row>
    <row r="4728" spans="2:17">
      <c r="B4728" s="243"/>
      <c r="C4728" s="243"/>
      <c r="D4728" s="279"/>
      <c r="E4728" s="243"/>
      <c r="F4728" s="243"/>
      <c r="G4728" s="243"/>
      <c r="H4728" s="243"/>
      <c r="I4728" s="243"/>
      <c r="J4728" s="243"/>
      <c r="K4728" s="243"/>
      <c r="L4728" s="243"/>
      <c r="M4728" s="243"/>
      <c r="N4728" s="243"/>
      <c r="O4728" s="243"/>
      <c r="P4728" s="243"/>
      <c r="Q4728" s="243"/>
    </row>
    <row r="4729" spans="2:17">
      <c r="B4729" s="243"/>
      <c r="C4729" s="243"/>
      <c r="D4729" s="279"/>
      <c r="E4729" s="243"/>
      <c r="F4729" s="243"/>
      <c r="G4729" s="243"/>
      <c r="H4729" s="243"/>
      <c r="I4729" s="243"/>
      <c r="J4729" s="243"/>
      <c r="K4729" s="243"/>
      <c r="L4729" s="243"/>
      <c r="M4729" s="243"/>
      <c r="N4729" s="243"/>
      <c r="O4729" s="243"/>
      <c r="P4729" s="243"/>
      <c r="Q4729" s="243"/>
    </row>
    <row r="4730" spans="2:17">
      <c r="B4730" s="243"/>
      <c r="C4730" s="243"/>
      <c r="D4730" s="279"/>
      <c r="E4730" s="243"/>
      <c r="F4730" s="243"/>
      <c r="G4730" s="243"/>
      <c r="H4730" s="243"/>
      <c r="I4730" s="243"/>
      <c r="J4730" s="243"/>
      <c r="K4730" s="243"/>
      <c r="L4730" s="243"/>
      <c r="M4730" s="243"/>
      <c r="N4730" s="243"/>
      <c r="O4730" s="243"/>
      <c r="P4730" s="243"/>
      <c r="Q4730" s="243"/>
    </row>
    <row r="4731" spans="2:17">
      <c r="B4731" s="243"/>
      <c r="C4731" s="243"/>
      <c r="D4731" s="279"/>
      <c r="E4731" s="243"/>
      <c r="F4731" s="243"/>
      <c r="G4731" s="243"/>
      <c r="H4731" s="243"/>
      <c r="I4731" s="243"/>
      <c r="J4731" s="243"/>
      <c r="K4731" s="243"/>
      <c r="L4731" s="243"/>
      <c r="M4731" s="243"/>
      <c r="N4731" s="243"/>
      <c r="O4731" s="243"/>
      <c r="P4731" s="243"/>
      <c r="Q4731" s="243"/>
    </row>
    <row r="4732" spans="2:17">
      <c r="B4732" s="243"/>
      <c r="C4732" s="243"/>
      <c r="D4732" s="279"/>
      <c r="E4732" s="243"/>
      <c r="F4732" s="243"/>
      <c r="G4732" s="243"/>
      <c r="H4732" s="243"/>
      <c r="I4732" s="243"/>
      <c r="J4732" s="243"/>
      <c r="K4732" s="243"/>
      <c r="L4732" s="243"/>
      <c r="M4732" s="243"/>
      <c r="N4732" s="243"/>
      <c r="O4732" s="243"/>
      <c r="P4732" s="243"/>
      <c r="Q4732" s="243"/>
    </row>
    <row r="4733" spans="2:17">
      <c r="B4733" s="243"/>
      <c r="C4733" s="243"/>
      <c r="D4733" s="279"/>
      <c r="E4733" s="243"/>
      <c r="F4733" s="243"/>
      <c r="G4733" s="243"/>
      <c r="H4733" s="243"/>
      <c r="I4733" s="243"/>
      <c r="J4733" s="243"/>
      <c r="K4733" s="243"/>
      <c r="L4733" s="243"/>
      <c r="M4733" s="243"/>
      <c r="N4733" s="243"/>
      <c r="O4733" s="243"/>
      <c r="P4733" s="243"/>
      <c r="Q4733" s="243"/>
    </row>
    <row r="4734" spans="2:17">
      <c r="B4734" s="243"/>
      <c r="C4734" s="243"/>
      <c r="D4734" s="279"/>
      <c r="E4734" s="243"/>
      <c r="F4734" s="243"/>
      <c r="G4734" s="243"/>
      <c r="H4734" s="243"/>
      <c r="I4734" s="243"/>
      <c r="J4734" s="243"/>
      <c r="K4734" s="243"/>
      <c r="L4734" s="243"/>
      <c r="M4734" s="243"/>
      <c r="N4734" s="243"/>
      <c r="O4734" s="243"/>
      <c r="P4734" s="243"/>
      <c r="Q4734" s="243"/>
    </row>
    <row r="4735" spans="2:17">
      <c r="B4735" s="243"/>
      <c r="C4735" s="243"/>
      <c r="D4735" s="279"/>
      <c r="E4735" s="243"/>
      <c r="F4735" s="243"/>
      <c r="G4735" s="243"/>
      <c r="H4735" s="243"/>
      <c r="I4735" s="243"/>
      <c r="J4735" s="243"/>
      <c r="K4735" s="243"/>
      <c r="L4735" s="243"/>
      <c r="M4735" s="243"/>
      <c r="N4735" s="243"/>
      <c r="O4735" s="243"/>
      <c r="P4735" s="243"/>
      <c r="Q4735" s="243"/>
    </row>
    <row r="4736" spans="2:17">
      <c r="B4736" s="243"/>
      <c r="C4736" s="243"/>
      <c r="D4736" s="279"/>
      <c r="E4736" s="243"/>
      <c r="F4736" s="243"/>
      <c r="G4736" s="243"/>
      <c r="H4736" s="243"/>
      <c r="I4736" s="243"/>
      <c r="J4736" s="243"/>
      <c r="K4736" s="243"/>
      <c r="L4736" s="243"/>
      <c r="M4736" s="243"/>
      <c r="N4736" s="243"/>
      <c r="O4736" s="243"/>
      <c r="P4736" s="243"/>
      <c r="Q4736" s="243"/>
    </row>
    <row r="4737" spans="2:17">
      <c r="B4737" s="243"/>
      <c r="C4737" s="243"/>
      <c r="D4737" s="279"/>
      <c r="E4737" s="243"/>
      <c r="F4737" s="243"/>
      <c r="G4737" s="243"/>
      <c r="H4737" s="243"/>
      <c r="I4737" s="243"/>
      <c r="J4737" s="243"/>
      <c r="K4737" s="243"/>
      <c r="L4737" s="243"/>
      <c r="M4737" s="243"/>
      <c r="N4737" s="243"/>
      <c r="O4737" s="243"/>
      <c r="P4737" s="243"/>
      <c r="Q4737" s="243"/>
    </row>
    <row r="4738" spans="2:17">
      <c r="B4738" s="243"/>
      <c r="C4738" s="243"/>
      <c r="D4738" s="279"/>
      <c r="E4738" s="243"/>
      <c r="F4738" s="243"/>
      <c r="G4738" s="243"/>
      <c r="H4738" s="243"/>
      <c r="I4738" s="243"/>
      <c r="J4738" s="243"/>
      <c r="K4738" s="243"/>
      <c r="L4738" s="243"/>
      <c r="M4738" s="243"/>
      <c r="N4738" s="243"/>
      <c r="O4738" s="243"/>
      <c r="P4738" s="243"/>
      <c r="Q4738" s="243"/>
    </row>
    <row r="4739" spans="2:17">
      <c r="B4739" s="243"/>
      <c r="C4739" s="243"/>
      <c r="D4739" s="279"/>
      <c r="E4739" s="243"/>
      <c r="F4739" s="243"/>
      <c r="G4739" s="243"/>
      <c r="H4739" s="243"/>
      <c r="I4739" s="243"/>
      <c r="J4739" s="243"/>
      <c r="K4739" s="243"/>
      <c r="L4739" s="243"/>
      <c r="M4739" s="243"/>
      <c r="N4739" s="243"/>
      <c r="O4739" s="243"/>
      <c r="P4739" s="243"/>
      <c r="Q4739" s="243"/>
    </row>
    <row r="4740" spans="2:17">
      <c r="B4740" s="243"/>
      <c r="C4740" s="243"/>
      <c r="D4740" s="279"/>
      <c r="E4740" s="243"/>
      <c r="F4740" s="243"/>
      <c r="G4740" s="243"/>
      <c r="H4740" s="243"/>
      <c r="I4740" s="243"/>
      <c r="J4740" s="243"/>
      <c r="K4740" s="243"/>
      <c r="L4740" s="243"/>
      <c r="M4740" s="243"/>
      <c r="N4740" s="243"/>
      <c r="O4740" s="243"/>
      <c r="P4740" s="243"/>
      <c r="Q4740" s="243"/>
    </row>
    <row r="4741" spans="2:17">
      <c r="B4741" s="243"/>
      <c r="C4741" s="243"/>
      <c r="D4741" s="279"/>
      <c r="E4741" s="243"/>
      <c r="F4741" s="243"/>
      <c r="G4741" s="243"/>
      <c r="H4741" s="243"/>
      <c r="I4741" s="243"/>
      <c r="J4741" s="243"/>
      <c r="K4741" s="243"/>
      <c r="L4741" s="243"/>
      <c r="M4741" s="243"/>
      <c r="N4741" s="243"/>
      <c r="O4741" s="243"/>
      <c r="P4741" s="243"/>
      <c r="Q4741" s="243"/>
    </row>
    <row r="4742" spans="2:17">
      <c r="B4742" s="243"/>
      <c r="C4742" s="243"/>
      <c r="D4742" s="279"/>
      <c r="E4742" s="243"/>
      <c r="F4742" s="243"/>
      <c r="G4742" s="243"/>
      <c r="H4742" s="243"/>
      <c r="I4742" s="243"/>
      <c r="J4742" s="243"/>
      <c r="K4742" s="243"/>
      <c r="L4742" s="243"/>
      <c r="M4742" s="243"/>
      <c r="N4742" s="243"/>
      <c r="O4742" s="243"/>
      <c r="P4742" s="243"/>
      <c r="Q4742" s="243"/>
    </row>
    <row r="4743" spans="2:17">
      <c r="B4743" s="243"/>
      <c r="C4743" s="243"/>
      <c r="D4743" s="279"/>
      <c r="E4743" s="243"/>
      <c r="F4743" s="243"/>
      <c r="G4743" s="243"/>
      <c r="H4743" s="243"/>
      <c r="I4743" s="243"/>
      <c r="J4743" s="243"/>
      <c r="K4743" s="243"/>
      <c r="L4743" s="243"/>
      <c r="M4743" s="243"/>
      <c r="N4743" s="243"/>
      <c r="O4743" s="243"/>
      <c r="P4743" s="243"/>
      <c r="Q4743" s="243"/>
    </row>
    <row r="4744" spans="2:17">
      <c r="B4744" s="243"/>
      <c r="C4744" s="243"/>
      <c r="D4744" s="279"/>
      <c r="E4744" s="243"/>
      <c r="F4744" s="243"/>
      <c r="G4744" s="243"/>
      <c r="H4744" s="243"/>
      <c r="I4744" s="243"/>
      <c r="J4744" s="243"/>
      <c r="K4744" s="243"/>
      <c r="L4744" s="243"/>
      <c r="M4744" s="243"/>
      <c r="N4744" s="243"/>
      <c r="O4744" s="243"/>
      <c r="P4744" s="243"/>
      <c r="Q4744" s="243"/>
    </row>
    <row r="4745" spans="2:17">
      <c r="B4745" s="243"/>
      <c r="C4745" s="243"/>
      <c r="D4745" s="279"/>
      <c r="E4745" s="243"/>
      <c r="F4745" s="243"/>
      <c r="G4745" s="243"/>
      <c r="H4745" s="243"/>
      <c r="I4745" s="243"/>
      <c r="J4745" s="243"/>
      <c r="K4745" s="243"/>
      <c r="L4745" s="243"/>
      <c r="M4745" s="243"/>
      <c r="N4745" s="243"/>
      <c r="O4745" s="243"/>
      <c r="P4745" s="243"/>
      <c r="Q4745" s="243"/>
    </row>
    <row r="4746" spans="2:17">
      <c r="B4746" s="243"/>
      <c r="C4746" s="243"/>
      <c r="D4746" s="279"/>
      <c r="E4746" s="243"/>
      <c r="F4746" s="243"/>
      <c r="G4746" s="243"/>
      <c r="H4746" s="243"/>
      <c r="I4746" s="243"/>
      <c r="J4746" s="243"/>
      <c r="K4746" s="243"/>
      <c r="L4746" s="243"/>
      <c r="M4746" s="243"/>
      <c r="N4746" s="243"/>
      <c r="O4746" s="243"/>
      <c r="P4746" s="243"/>
      <c r="Q4746" s="243"/>
    </row>
    <row r="4747" spans="2:17">
      <c r="B4747" s="243"/>
      <c r="C4747" s="243"/>
      <c r="D4747" s="279"/>
      <c r="E4747" s="243"/>
      <c r="F4747" s="243"/>
      <c r="G4747" s="243"/>
      <c r="H4747" s="243"/>
      <c r="I4747" s="243"/>
      <c r="J4747" s="243"/>
      <c r="K4747" s="243"/>
      <c r="L4747" s="243"/>
      <c r="M4747" s="243"/>
      <c r="N4747" s="243"/>
      <c r="O4747" s="243"/>
      <c r="P4747" s="243"/>
      <c r="Q4747" s="243"/>
    </row>
    <row r="4748" spans="2:17">
      <c r="B4748" s="243"/>
      <c r="C4748" s="243"/>
      <c r="D4748" s="279"/>
      <c r="E4748" s="243"/>
      <c r="F4748" s="243"/>
      <c r="G4748" s="243"/>
      <c r="H4748" s="243"/>
      <c r="I4748" s="243"/>
      <c r="J4748" s="243"/>
      <c r="K4748" s="243"/>
      <c r="L4748" s="243"/>
      <c r="M4748" s="243"/>
      <c r="N4748" s="243"/>
      <c r="O4748" s="243"/>
      <c r="P4748" s="243"/>
      <c r="Q4748" s="243"/>
    </row>
    <row r="4749" spans="2:17">
      <c r="B4749" s="243"/>
      <c r="C4749" s="243"/>
      <c r="D4749" s="279"/>
      <c r="E4749" s="243"/>
      <c r="F4749" s="243"/>
      <c r="G4749" s="243"/>
      <c r="H4749" s="243"/>
      <c r="I4749" s="243"/>
      <c r="J4749" s="243"/>
      <c r="K4749" s="243"/>
      <c r="L4749" s="243"/>
      <c r="M4749" s="243"/>
      <c r="N4749" s="243"/>
      <c r="O4749" s="243"/>
      <c r="P4749" s="243"/>
      <c r="Q4749" s="243"/>
    </row>
    <row r="4750" spans="2:17">
      <c r="B4750" s="243"/>
      <c r="C4750" s="243"/>
      <c r="D4750" s="279"/>
      <c r="E4750" s="243"/>
      <c r="F4750" s="243"/>
      <c r="G4750" s="243"/>
      <c r="H4750" s="243"/>
      <c r="I4750" s="243"/>
      <c r="J4750" s="243"/>
      <c r="K4750" s="243"/>
      <c r="L4750" s="243"/>
      <c r="M4750" s="243"/>
      <c r="N4750" s="243"/>
      <c r="O4750" s="243"/>
      <c r="P4750" s="243"/>
      <c r="Q4750" s="243"/>
    </row>
    <row r="4751" spans="2:17">
      <c r="B4751" s="243"/>
      <c r="C4751" s="243"/>
      <c r="D4751" s="279"/>
      <c r="E4751" s="243"/>
      <c r="F4751" s="243"/>
      <c r="G4751" s="243"/>
      <c r="H4751" s="243"/>
      <c r="I4751" s="243"/>
      <c r="J4751" s="243"/>
      <c r="K4751" s="243"/>
      <c r="L4751" s="243"/>
      <c r="M4751" s="243"/>
      <c r="N4751" s="243"/>
      <c r="O4751" s="243"/>
      <c r="P4751" s="243"/>
      <c r="Q4751" s="243"/>
    </row>
    <row r="4752" spans="2:17">
      <c r="B4752" s="243"/>
      <c r="C4752" s="243"/>
      <c r="D4752" s="279"/>
      <c r="E4752" s="243"/>
      <c r="F4752" s="243"/>
      <c r="G4752" s="243"/>
      <c r="H4752" s="243"/>
      <c r="I4752" s="243"/>
      <c r="J4752" s="243"/>
      <c r="K4752" s="243"/>
      <c r="L4752" s="243"/>
      <c r="M4752" s="243"/>
      <c r="N4752" s="243"/>
      <c r="O4752" s="243"/>
      <c r="P4752" s="243"/>
      <c r="Q4752" s="243"/>
    </row>
    <row r="4753" spans="2:17">
      <c r="B4753" s="243"/>
      <c r="C4753" s="243"/>
      <c r="D4753" s="279"/>
      <c r="E4753" s="243"/>
      <c r="F4753" s="243"/>
      <c r="G4753" s="243"/>
      <c r="H4753" s="243"/>
      <c r="I4753" s="243"/>
      <c r="J4753" s="243"/>
      <c r="K4753" s="243"/>
      <c r="L4753" s="243"/>
      <c r="M4753" s="243"/>
      <c r="N4753" s="243"/>
      <c r="O4753" s="243"/>
      <c r="P4753" s="243"/>
      <c r="Q4753" s="243"/>
    </row>
    <row r="4754" spans="2:17">
      <c r="B4754" s="243"/>
      <c r="C4754" s="243"/>
      <c r="D4754" s="279"/>
      <c r="E4754" s="243"/>
      <c r="F4754" s="243"/>
      <c r="G4754" s="243"/>
      <c r="H4754" s="243"/>
      <c r="I4754" s="243"/>
      <c r="J4754" s="243"/>
      <c r="K4754" s="243"/>
      <c r="L4754" s="243"/>
      <c r="M4754" s="243"/>
      <c r="N4754" s="243"/>
      <c r="O4754" s="243"/>
      <c r="P4754" s="243"/>
      <c r="Q4754" s="243"/>
    </row>
    <row r="4755" spans="2:17">
      <c r="B4755" s="243"/>
      <c r="C4755" s="243"/>
      <c r="D4755" s="279"/>
      <c r="E4755" s="243"/>
      <c r="F4755" s="243"/>
      <c r="G4755" s="243"/>
      <c r="H4755" s="243"/>
      <c r="I4755" s="243"/>
      <c r="J4755" s="243"/>
      <c r="K4755" s="243"/>
      <c r="L4755" s="243"/>
      <c r="M4755" s="243"/>
      <c r="N4755" s="243"/>
      <c r="O4755" s="243"/>
      <c r="P4755" s="243"/>
      <c r="Q4755" s="243"/>
    </row>
    <row r="4756" spans="2:17">
      <c r="B4756" s="243"/>
      <c r="C4756" s="243"/>
      <c r="D4756" s="279"/>
      <c r="E4756" s="243"/>
      <c r="F4756" s="243"/>
      <c r="G4756" s="243"/>
      <c r="H4756" s="243"/>
      <c r="I4756" s="243"/>
      <c r="J4756" s="243"/>
      <c r="K4756" s="243"/>
      <c r="L4756" s="243"/>
      <c r="M4756" s="243"/>
      <c r="N4756" s="243"/>
      <c r="O4756" s="243"/>
      <c r="P4756" s="243"/>
      <c r="Q4756" s="243"/>
    </row>
    <row r="4757" spans="2:17">
      <c r="B4757" s="243"/>
      <c r="C4757" s="243"/>
      <c r="D4757" s="279"/>
      <c r="E4757" s="243"/>
      <c r="F4757" s="243"/>
      <c r="G4757" s="243"/>
      <c r="H4757" s="243"/>
      <c r="I4757" s="243"/>
      <c r="J4757" s="243"/>
      <c r="K4757" s="243"/>
      <c r="L4757" s="243"/>
      <c r="M4757" s="243"/>
      <c r="N4757" s="243"/>
      <c r="O4757" s="243"/>
      <c r="P4757" s="243"/>
      <c r="Q4757" s="243"/>
    </row>
    <row r="4758" spans="2:17">
      <c r="B4758" s="243"/>
      <c r="C4758" s="243"/>
      <c r="D4758" s="279"/>
      <c r="E4758" s="243"/>
      <c r="F4758" s="243"/>
      <c r="G4758" s="243"/>
      <c r="H4758" s="243"/>
      <c r="I4758" s="243"/>
      <c r="J4758" s="243"/>
      <c r="K4758" s="243"/>
      <c r="L4758" s="243"/>
      <c r="M4758" s="243"/>
      <c r="N4758" s="243"/>
      <c r="O4758" s="243"/>
      <c r="P4758" s="243"/>
      <c r="Q4758" s="243"/>
    </row>
    <row r="4759" spans="2:17">
      <c r="B4759" s="243"/>
      <c r="C4759" s="243"/>
      <c r="D4759" s="279"/>
      <c r="E4759" s="243"/>
      <c r="F4759" s="243"/>
      <c r="G4759" s="243"/>
      <c r="H4759" s="243"/>
      <c r="I4759" s="243"/>
      <c r="J4759" s="243"/>
      <c r="K4759" s="243"/>
      <c r="L4759" s="243"/>
      <c r="M4759" s="243"/>
      <c r="N4759" s="243"/>
      <c r="O4759" s="243"/>
      <c r="P4759" s="243"/>
      <c r="Q4759" s="243"/>
    </row>
    <row r="4760" spans="2:17">
      <c r="B4760" s="243"/>
      <c r="C4760" s="243"/>
      <c r="D4760" s="279"/>
      <c r="E4760" s="243"/>
      <c r="F4760" s="243"/>
      <c r="G4760" s="243"/>
      <c r="H4760" s="243"/>
      <c r="I4760" s="243"/>
      <c r="J4760" s="243"/>
      <c r="K4760" s="243"/>
      <c r="L4760" s="243"/>
      <c r="M4760" s="243"/>
      <c r="N4760" s="243"/>
      <c r="O4760" s="243"/>
      <c r="P4760" s="243"/>
      <c r="Q4760" s="243"/>
    </row>
    <row r="4761" spans="2:17">
      <c r="B4761" s="243"/>
      <c r="C4761" s="243"/>
      <c r="D4761" s="279"/>
      <c r="E4761" s="243"/>
      <c r="F4761" s="243"/>
      <c r="G4761" s="243"/>
      <c r="H4761" s="243"/>
      <c r="I4761" s="243"/>
      <c r="J4761" s="243"/>
      <c r="K4761" s="243"/>
      <c r="L4761" s="243"/>
      <c r="M4761" s="243"/>
      <c r="N4761" s="243"/>
      <c r="O4761" s="243"/>
      <c r="P4761" s="243"/>
      <c r="Q4761" s="243"/>
    </row>
    <row r="4762" spans="2:17">
      <c r="B4762" s="243"/>
      <c r="C4762" s="243"/>
      <c r="D4762" s="279"/>
      <c r="E4762" s="243"/>
      <c r="F4762" s="243"/>
      <c r="G4762" s="243"/>
      <c r="H4762" s="243"/>
      <c r="I4762" s="243"/>
      <c r="J4762" s="243"/>
      <c r="K4762" s="243"/>
      <c r="L4762" s="243"/>
      <c r="M4762" s="243"/>
      <c r="N4762" s="243"/>
      <c r="O4762" s="243"/>
      <c r="P4762" s="243"/>
      <c r="Q4762" s="243"/>
    </row>
    <row r="4763" spans="2:17">
      <c r="B4763" s="243"/>
      <c r="C4763" s="243"/>
      <c r="D4763" s="279"/>
      <c r="E4763" s="243"/>
      <c r="F4763" s="243"/>
      <c r="G4763" s="243"/>
      <c r="H4763" s="243"/>
      <c r="I4763" s="243"/>
      <c r="J4763" s="243"/>
      <c r="K4763" s="243"/>
      <c r="L4763" s="243"/>
      <c r="M4763" s="243"/>
      <c r="N4763" s="243"/>
      <c r="O4763" s="243"/>
      <c r="P4763" s="243"/>
      <c r="Q4763" s="243"/>
    </row>
    <row r="4764" spans="2:17">
      <c r="B4764" s="243"/>
      <c r="C4764" s="243"/>
      <c r="D4764" s="279"/>
      <c r="E4764" s="243"/>
      <c r="F4764" s="243"/>
      <c r="G4764" s="243"/>
      <c r="H4764" s="243"/>
      <c r="I4764" s="243"/>
      <c r="J4764" s="243"/>
      <c r="K4764" s="243"/>
      <c r="L4764" s="243"/>
      <c r="M4764" s="243"/>
      <c r="N4764" s="243"/>
      <c r="O4764" s="243"/>
      <c r="P4764" s="243"/>
      <c r="Q4764" s="243"/>
    </row>
    <row r="4765" spans="2:17">
      <c r="B4765" s="243"/>
      <c r="C4765" s="243"/>
      <c r="D4765" s="279"/>
      <c r="E4765" s="243"/>
      <c r="F4765" s="243"/>
      <c r="G4765" s="243"/>
      <c r="H4765" s="243"/>
      <c r="I4765" s="243"/>
      <c r="J4765" s="243"/>
      <c r="K4765" s="243"/>
      <c r="L4765" s="243"/>
      <c r="M4765" s="243"/>
      <c r="N4765" s="243"/>
      <c r="O4765" s="243"/>
      <c r="P4765" s="243"/>
      <c r="Q4765" s="243"/>
    </row>
    <row r="4766" spans="2:17">
      <c r="B4766" s="243"/>
      <c r="C4766" s="243"/>
      <c r="D4766" s="279"/>
      <c r="E4766" s="243"/>
      <c r="F4766" s="243"/>
      <c r="G4766" s="243"/>
      <c r="H4766" s="243"/>
      <c r="I4766" s="243"/>
      <c r="J4766" s="243"/>
      <c r="K4766" s="243"/>
      <c r="L4766" s="243"/>
      <c r="M4766" s="243"/>
      <c r="N4766" s="243"/>
      <c r="O4766" s="243"/>
      <c r="P4766" s="243"/>
      <c r="Q4766" s="243"/>
    </row>
    <row r="4767" spans="2:17">
      <c r="B4767" s="243"/>
      <c r="C4767" s="243"/>
      <c r="D4767" s="279"/>
      <c r="E4767" s="243"/>
      <c r="F4767" s="243"/>
      <c r="G4767" s="243"/>
      <c r="H4767" s="243"/>
      <c r="I4767" s="243"/>
      <c r="J4767" s="243"/>
      <c r="K4767" s="243"/>
      <c r="L4767" s="243"/>
      <c r="M4767" s="243"/>
      <c r="N4767" s="243"/>
      <c r="O4767" s="243"/>
      <c r="P4767" s="243"/>
      <c r="Q4767" s="243"/>
    </row>
    <row r="4768" spans="2:17">
      <c r="B4768" s="243"/>
      <c r="C4768" s="243"/>
      <c r="D4768" s="279"/>
      <c r="E4768" s="243"/>
      <c r="F4768" s="243"/>
      <c r="G4768" s="243"/>
      <c r="H4768" s="243"/>
      <c r="I4768" s="243"/>
      <c r="J4768" s="243"/>
      <c r="K4768" s="243"/>
      <c r="L4768" s="243"/>
      <c r="M4768" s="243"/>
      <c r="N4768" s="243"/>
      <c r="O4768" s="243"/>
      <c r="P4768" s="243"/>
      <c r="Q4768" s="243"/>
    </row>
    <row r="4769" spans="2:17">
      <c r="B4769" s="243"/>
      <c r="C4769" s="243"/>
      <c r="D4769" s="279"/>
      <c r="E4769" s="243"/>
      <c r="F4769" s="243"/>
      <c r="G4769" s="243"/>
      <c r="H4769" s="243"/>
      <c r="I4769" s="243"/>
      <c r="J4769" s="243"/>
      <c r="K4769" s="243"/>
      <c r="L4769" s="243"/>
      <c r="M4769" s="243"/>
      <c r="N4769" s="243"/>
      <c r="O4769" s="243"/>
      <c r="P4769" s="243"/>
      <c r="Q4769" s="243"/>
    </row>
    <row r="4770" spans="2:17">
      <c r="B4770" s="243"/>
      <c r="C4770" s="243"/>
      <c r="D4770" s="279"/>
      <c r="E4770" s="243"/>
      <c r="F4770" s="243"/>
      <c r="G4770" s="243"/>
      <c r="H4770" s="243"/>
      <c r="I4770" s="243"/>
      <c r="J4770" s="243"/>
      <c r="K4770" s="243"/>
      <c r="L4770" s="243"/>
      <c r="M4770" s="243"/>
      <c r="N4770" s="243"/>
      <c r="O4770" s="243"/>
      <c r="P4770" s="243"/>
      <c r="Q4770" s="243"/>
    </row>
    <row r="4771" spans="2:17">
      <c r="B4771" s="243"/>
      <c r="C4771" s="243"/>
      <c r="D4771" s="279"/>
      <c r="E4771" s="243"/>
      <c r="F4771" s="243"/>
      <c r="G4771" s="243"/>
      <c r="H4771" s="243"/>
      <c r="I4771" s="243"/>
      <c r="J4771" s="243"/>
      <c r="K4771" s="243"/>
      <c r="L4771" s="243"/>
      <c r="M4771" s="243"/>
      <c r="N4771" s="243"/>
      <c r="O4771" s="243"/>
      <c r="P4771" s="243"/>
      <c r="Q4771" s="243"/>
    </row>
    <row r="4772" spans="2:17">
      <c r="B4772" s="243"/>
      <c r="C4772" s="243"/>
      <c r="D4772" s="279"/>
      <c r="E4772" s="243"/>
      <c r="F4772" s="243"/>
      <c r="G4772" s="243"/>
      <c r="H4772" s="243"/>
      <c r="I4772" s="243"/>
      <c r="J4772" s="243"/>
      <c r="K4772" s="243"/>
      <c r="L4772" s="243"/>
      <c r="M4772" s="243"/>
      <c r="N4772" s="243"/>
      <c r="O4772" s="243"/>
      <c r="P4772" s="243"/>
      <c r="Q4772" s="243"/>
    </row>
    <row r="4773" spans="2:17">
      <c r="B4773" s="243"/>
      <c r="C4773" s="243"/>
      <c r="D4773" s="279"/>
      <c r="E4773" s="243"/>
      <c r="F4773" s="243"/>
      <c r="G4773" s="243"/>
      <c r="H4773" s="243"/>
      <c r="I4773" s="243"/>
      <c r="J4773" s="243"/>
      <c r="K4773" s="243"/>
      <c r="L4773" s="243"/>
      <c r="M4773" s="243"/>
      <c r="N4773" s="243"/>
      <c r="O4773" s="243"/>
      <c r="P4773" s="243"/>
      <c r="Q4773" s="243"/>
    </row>
    <row r="4774" spans="2:17">
      <c r="B4774" s="243"/>
      <c r="C4774" s="243"/>
      <c r="D4774" s="279"/>
      <c r="E4774" s="243"/>
      <c r="F4774" s="243"/>
      <c r="G4774" s="243"/>
      <c r="H4774" s="243"/>
      <c r="I4774" s="243"/>
      <c r="J4774" s="243"/>
      <c r="K4774" s="243"/>
      <c r="L4774" s="243"/>
      <c r="M4774" s="243"/>
      <c r="N4774" s="243"/>
      <c r="O4774" s="243"/>
      <c r="P4774" s="243"/>
      <c r="Q4774" s="243"/>
    </row>
    <row r="4775" spans="2:17">
      <c r="B4775" s="243"/>
      <c r="C4775" s="243"/>
      <c r="D4775" s="279"/>
      <c r="E4775" s="243"/>
      <c r="F4775" s="243"/>
      <c r="G4775" s="243"/>
      <c r="H4775" s="243"/>
      <c r="I4775" s="243"/>
      <c r="J4775" s="243"/>
      <c r="K4775" s="243"/>
      <c r="L4775" s="243"/>
      <c r="M4775" s="243"/>
      <c r="N4775" s="243"/>
      <c r="O4775" s="243"/>
      <c r="P4775" s="243"/>
      <c r="Q4775" s="243"/>
    </row>
    <row r="4776" spans="2:17">
      <c r="B4776" s="243"/>
      <c r="C4776" s="243"/>
      <c r="D4776" s="279"/>
      <c r="E4776" s="243"/>
      <c r="F4776" s="243"/>
      <c r="G4776" s="243"/>
      <c r="H4776" s="243"/>
      <c r="I4776" s="243"/>
      <c r="J4776" s="243"/>
      <c r="K4776" s="243"/>
      <c r="L4776" s="243"/>
      <c r="M4776" s="243"/>
      <c r="N4776" s="243"/>
      <c r="O4776" s="243"/>
      <c r="P4776" s="243"/>
      <c r="Q4776" s="243"/>
    </row>
    <row r="4777" spans="2:17">
      <c r="B4777" s="243"/>
      <c r="C4777" s="243"/>
      <c r="D4777" s="279"/>
      <c r="E4777" s="243"/>
      <c r="F4777" s="243"/>
      <c r="G4777" s="243"/>
      <c r="H4777" s="243"/>
      <c r="I4777" s="243"/>
      <c r="J4777" s="243"/>
      <c r="K4777" s="243"/>
      <c r="L4777" s="243"/>
      <c r="M4777" s="243"/>
      <c r="N4777" s="243"/>
      <c r="O4777" s="243"/>
      <c r="P4777" s="243"/>
      <c r="Q4777" s="243"/>
    </row>
    <row r="4778" spans="2:17">
      <c r="B4778" s="243"/>
      <c r="C4778" s="243"/>
      <c r="D4778" s="279"/>
      <c r="E4778" s="243"/>
      <c r="F4778" s="243"/>
      <c r="G4778" s="243"/>
      <c r="H4778" s="243"/>
      <c r="I4778" s="243"/>
      <c r="J4778" s="243"/>
      <c r="K4778" s="243"/>
      <c r="L4778" s="243"/>
      <c r="M4778" s="243"/>
      <c r="N4778" s="243"/>
      <c r="O4778" s="243"/>
      <c r="P4778" s="243"/>
      <c r="Q4778" s="243"/>
    </row>
    <row r="4779" spans="2:17">
      <c r="B4779" s="243"/>
      <c r="C4779" s="243"/>
      <c r="D4779" s="279"/>
      <c r="E4779" s="243"/>
      <c r="F4779" s="243"/>
      <c r="G4779" s="243"/>
      <c r="H4779" s="243"/>
      <c r="I4779" s="243"/>
      <c r="J4779" s="243"/>
      <c r="K4779" s="243"/>
      <c r="L4779" s="243"/>
      <c r="M4779" s="243"/>
      <c r="N4779" s="243"/>
      <c r="O4779" s="243"/>
      <c r="P4779" s="243"/>
      <c r="Q4779" s="243"/>
    </row>
    <row r="4780" spans="2:17">
      <c r="B4780" s="243"/>
      <c r="C4780" s="243"/>
      <c r="D4780" s="279"/>
      <c r="E4780" s="243"/>
      <c r="F4780" s="243"/>
      <c r="G4780" s="243"/>
      <c r="H4780" s="243"/>
      <c r="I4780" s="243"/>
      <c r="J4780" s="243"/>
      <c r="K4780" s="243"/>
      <c r="L4780" s="243"/>
      <c r="M4780" s="243"/>
      <c r="N4780" s="243"/>
      <c r="O4780" s="243"/>
      <c r="P4780" s="243"/>
      <c r="Q4780" s="243"/>
    </row>
    <row r="4781" spans="2:17">
      <c r="B4781" s="243"/>
      <c r="C4781" s="243"/>
      <c r="D4781" s="279"/>
      <c r="E4781" s="243"/>
      <c r="F4781" s="243"/>
      <c r="G4781" s="243"/>
      <c r="H4781" s="243"/>
      <c r="I4781" s="243"/>
      <c r="J4781" s="243"/>
      <c r="K4781" s="243"/>
      <c r="L4781" s="243"/>
      <c r="M4781" s="243"/>
      <c r="N4781" s="243"/>
      <c r="O4781" s="243"/>
      <c r="P4781" s="243"/>
      <c r="Q4781" s="243"/>
    </row>
    <row r="4782" spans="2:17">
      <c r="B4782" s="243"/>
      <c r="C4782" s="243"/>
      <c r="D4782" s="279"/>
      <c r="E4782" s="243"/>
      <c r="F4782" s="243"/>
      <c r="G4782" s="243"/>
      <c r="H4782" s="243"/>
      <c r="I4782" s="243"/>
      <c r="J4782" s="243"/>
      <c r="K4782" s="243"/>
      <c r="L4782" s="243"/>
      <c r="M4782" s="243"/>
      <c r="N4782" s="243"/>
      <c r="O4782" s="243"/>
      <c r="P4782" s="243"/>
      <c r="Q4782" s="243"/>
    </row>
    <row r="4783" spans="2:17">
      <c r="B4783" s="243"/>
      <c r="C4783" s="243"/>
      <c r="D4783" s="279"/>
      <c r="E4783" s="243"/>
      <c r="F4783" s="243"/>
      <c r="G4783" s="243"/>
      <c r="H4783" s="243"/>
      <c r="I4783" s="243"/>
      <c r="J4783" s="243"/>
      <c r="K4783" s="243"/>
      <c r="L4783" s="243"/>
      <c r="M4783" s="243"/>
      <c r="N4783" s="243"/>
      <c r="O4783" s="243"/>
      <c r="P4783" s="243"/>
      <c r="Q4783" s="243"/>
    </row>
    <row r="4784" spans="2:17">
      <c r="B4784" s="243"/>
      <c r="C4784" s="243"/>
      <c r="D4784" s="279"/>
      <c r="E4784" s="243"/>
      <c r="F4784" s="243"/>
      <c r="G4784" s="243"/>
      <c r="H4784" s="243"/>
      <c r="I4784" s="243"/>
      <c r="J4784" s="243"/>
      <c r="K4784" s="243"/>
      <c r="L4784" s="243"/>
      <c r="M4784" s="243"/>
      <c r="N4784" s="243"/>
      <c r="O4784" s="243"/>
      <c r="P4784" s="243"/>
      <c r="Q4784" s="243"/>
    </row>
    <row r="4785" spans="2:17">
      <c r="B4785" s="243"/>
      <c r="C4785" s="243"/>
      <c r="D4785" s="279"/>
      <c r="E4785" s="243"/>
      <c r="F4785" s="243"/>
      <c r="G4785" s="243"/>
      <c r="H4785" s="243"/>
      <c r="I4785" s="243"/>
      <c r="J4785" s="243"/>
      <c r="K4785" s="243"/>
      <c r="L4785" s="243"/>
      <c r="M4785" s="243"/>
      <c r="N4785" s="243"/>
      <c r="O4785" s="243"/>
      <c r="P4785" s="243"/>
      <c r="Q4785" s="243"/>
    </row>
    <row r="4786" spans="2:17">
      <c r="B4786" s="243"/>
      <c r="C4786" s="243"/>
      <c r="D4786" s="279"/>
      <c r="E4786" s="243"/>
      <c r="F4786" s="243"/>
      <c r="G4786" s="243"/>
      <c r="H4786" s="243"/>
      <c r="I4786" s="243"/>
      <c r="J4786" s="243"/>
      <c r="K4786" s="243"/>
      <c r="L4786" s="243"/>
      <c r="M4786" s="243"/>
      <c r="N4786" s="243"/>
      <c r="O4786" s="243"/>
      <c r="P4786" s="243"/>
      <c r="Q4786" s="243"/>
    </row>
    <row r="4787" spans="2:17">
      <c r="B4787" s="243"/>
      <c r="C4787" s="243"/>
      <c r="D4787" s="279"/>
      <c r="E4787" s="243"/>
      <c r="F4787" s="243"/>
      <c r="G4787" s="243"/>
      <c r="H4787" s="243"/>
      <c r="I4787" s="243"/>
      <c r="J4787" s="243"/>
      <c r="K4787" s="243"/>
      <c r="L4787" s="243"/>
      <c r="M4787" s="243"/>
      <c r="N4787" s="243"/>
      <c r="O4787" s="243"/>
      <c r="P4787" s="243"/>
      <c r="Q4787" s="243"/>
    </row>
    <row r="4788" spans="2:17">
      <c r="B4788" s="243"/>
      <c r="C4788" s="243"/>
      <c r="D4788" s="279"/>
      <c r="E4788" s="243"/>
      <c r="F4788" s="243"/>
      <c r="G4788" s="243"/>
      <c r="H4788" s="243"/>
      <c r="I4788" s="243"/>
      <c r="J4788" s="243"/>
      <c r="K4788" s="243"/>
      <c r="L4788" s="243"/>
      <c r="M4788" s="243"/>
      <c r="N4788" s="243"/>
      <c r="O4788" s="243"/>
      <c r="P4788" s="243"/>
      <c r="Q4788" s="243"/>
    </row>
    <row r="4789" spans="2:17">
      <c r="B4789" s="243"/>
      <c r="C4789" s="243"/>
      <c r="D4789" s="279"/>
      <c r="E4789" s="243"/>
      <c r="F4789" s="243"/>
      <c r="G4789" s="243"/>
      <c r="H4789" s="243"/>
      <c r="I4789" s="243"/>
      <c r="J4789" s="243"/>
      <c r="K4789" s="243"/>
      <c r="L4789" s="243"/>
      <c r="M4789" s="243"/>
      <c r="N4789" s="243"/>
      <c r="O4789" s="243"/>
      <c r="P4789" s="243"/>
      <c r="Q4789" s="243"/>
    </row>
    <row r="4790" spans="2:17">
      <c r="B4790" s="243"/>
      <c r="C4790" s="243"/>
      <c r="D4790" s="279"/>
      <c r="E4790" s="243"/>
      <c r="F4790" s="243"/>
      <c r="G4790" s="243"/>
      <c r="H4790" s="243"/>
      <c r="I4790" s="243"/>
      <c r="J4790" s="243"/>
      <c r="K4790" s="243"/>
      <c r="L4790" s="243"/>
      <c r="M4790" s="243"/>
      <c r="N4790" s="243"/>
      <c r="O4790" s="243"/>
      <c r="P4790" s="243"/>
      <c r="Q4790" s="243"/>
    </row>
    <row r="4791" spans="2:17">
      <c r="B4791" s="243"/>
      <c r="C4791" s="243"/>
      <c r="D4791" s="279"/>
      <c r="E4791" s="243"/>
      <c r="F4791" s="243"/>
      <c r="G4791" s="243"/>
      <c r="H4791" s="243"/>
      <c r="I4791" s="243"/>
      <c r="J4791" s="243"/>
      <c r="K4791" s="243"/>
      <c r="L4791" s="243"/>
      <c r="M4791" s="243"/>
      <c r="N4791" s="243"/>
      <c r="O4791" s="243"/>
      <c r="P4791" s="243"/>
      <c r="Q4791" s="243"/>
    </row>
    <row r="4792" spans="2:17">
      <c r="B4792" s="243"/>
      <c r="C4792" s="243"/>
      <c r="D4792" s="279"/>
      <c r="E4792" s="243"/>
      <c r="F4792" s="243"/>
      <c r="G4792" s="243"/>
      <c r="H4792" s="243"/>
      <c r="I4792" s="243"/>
      <c r="J4792" s="243"/>
      <c r="K4792" s="243"/>
      <c r="L4792" s="243"/>
      <c r="M4792" s="243"/>
      <c r="N4792" s="243"/>
      <c r="O4792" s="243"/>
      <c r="P4792" s="243"/>
      <c r="Q4792" s="243"/>
    </row>
    <row r="4793" spans="2:17">
      <c r="B4793" s="243"/>
      <c r="C4793" s="243"/>
      <c r="D4793" s="279"/>
      <c r="E4793" s="243"/>
      <c r="F4793" s="243"/>
      <c r="G4793" s="243"/>
      <c r="H4793" s="243"/>
      <c r="I4793" s="243"/>
      <c r="J4793" s="243"/>
      <c r="K4793" s="243"/>
      <c r="L4793" s="243"/>
      <c r="M4793" s="243"/>
      <c r="N4793" s="243"/>
      <c r="O4793" s="243"/>
      <c r="P4793" s="243"/>
      <c r="Q4793" s="243"/>
    </row>
    <row r="4794" spans="2:17">
      <c r="B4794" s="243"/>
      <c r="C4794" s="243"/>
      <c r="D4794" s="279"/>
      <c r="E4794" s="243"/>
      <c r="F4794" s="243"/>
      <c r="G4794" s="243"/>
      <c r="H4794" s="243"/>
      <c r="I4794" s="243"/>
      <c r="J4794" s="243"/>
      <c r="K4794" s="243"/>
      <c r="L4794" s="243"/>
      <c r="M4794" s="243"/>
      <c r="N4794" s="243"/>
      <c r="O4794" s="243"/>
      <c r="P4794" s="243"/>
      <c r="Q4794" s="243"/>
    </row>
    <row r="4795" spans="2:17">
      <c r="B4795" s="243"/>
      <c r="C4795" s="243"/>
      <c r="D4795" s="279"/>
      <c r="E4795" s="243"/>
      <c r="F4795" s="243"/>
      <c r="G4795" s="243"/>
      <c r="H4795" s="243"/>
      <c r="I4795" s="243"/>
      <c r="J4795" s="243"/>
      <c r="K4795" s="243"/>
      <c r="L4795" s="243"/>
      <c r="M4795" s="243"/>
      <c r="N4795" s="243"/>
      <c r="O4795" s="243"/>
      <c r="P4795" s="243"/>
      <c r="Q4795" s="243"/>
    </row>
    <row r="4796" spans="2:17">
      <c r="B4796" s="243"/>
      <c r="C4796" s="243"/>
      <c r="D4796" s="279"/>
      <c r="E4796" s="243"/>
      <c r="F4796" s="243"/>
      <c r="G4796" s="243"/>
      <c r="H4796" s="243"/>
      <c r="I4796" s="243"/>
      <c r="J4796" s="243"/>
      <c r="K4796" s="243"/>
      <c r="L4796" s="243"/>
      <c r="M4796" s="243"/>
      <c r="N4796" s="243"/>
      <c r="O4796" s="243"/>
      <c r="P4796" s="243"/>
      <c r="Q4796" s="243"/>
    </row>
    <row r="4797" spans="2:17">
      <c r="B4797" s="243"/>
      <c r="C4797" s="243"/>
      <c r="D4797" s="279"/>
      <c r="E4797" s="243"/>
      <c r="F4797" s="243"/>
      <c r="G4797" s="243"/>
      <c r="H4797" s="243"/>
      <c r="I4797" s="243"/>
      <c r="J4797" s="243"/>
      <c r="K4797" s="243"/>
      <c r="L4797" s="243"/>
      <c r="M4797" s="243"/>
      <c r="N4797" s="243"/>
      <c r="O4797" s="243"/>
      <c r="P4797" s="243"/>
      <c r="Q4797" s="243"/>
    </row>
    <row r="4798" spans="2:17">
      <c r="B4798" s="243"/>
      <c r="C4798" s="243"/>
      <c r="D4798" s="279"/>
      <c r="E4798" s="243"/>
      <c r="F4798" s="243"/>
      <c r="G4798" s="243"/>
      <c r="H4798" s="243"/>
      <c r="I4798" s="243"/>
      <c r="J4798" s="243"/>
      <c r="K4798" s="243"/>
      <c r="L4798" s="243"/>
      <c r="M4798" s="243"/>
      <c r="N4798" s="243"/>
      <c r="O4798" s="243"/>
      <c r="P4798" s="243"/>
      <c r="Q4798" s="243"/>
    </row>
    <row r="4799" spans="2:17">
      <c r="B4799" s="243"/>
      <c r="C4799" s="243"/>
      <c r="D4799" s="279"/>
      <c r="E4799" s="243"/>
      <c r="F4799" s="243"/>
      <c r="G4799" s="243"/>
      <c r="H4799" s="243"/>
      <c r="I4799" s="243"/>
      <c r="J4799" s="243"/>
      <c r="K4799" s="243"/>
      <c r="L4799" s="243"/>
      <c r="M4799" s="243"/>
      <c r="N4799" s="243"/>
      <c r="O4799" s="243"/>
      <c r="P4799" s="243"/>
      <c r="Q4799" s="243"/>
    </row>
    <row r="4800" spans="2:17">
      <c r="B4800" s="243"/>
      <c r="C4800" s="243"/>
      <c r="D4800" s="279"/>
      <c r="E4800" s="243"/>
      <c r="F4800" s="243"/>
      <c r="G4800" s="243"/>
      <c r="H4800" s="243"/>
      <c r="I4800" s="243"/>
      <c r="J4800" s="243"/>
      <c r="K4800" s="243"/>
      <c r="L4800" s="243"/>
      <c r="M4800" s="243"/>
      <c r="N4800" s="243"/>
      <c r="O4800" s="243"/>
      <c r="P4800" s="243"/>
      <c r="Q4800" s="243"/>
    </row>
    <row r="4801" spans="2:17">
      <c r="B4801" s="243"/>
      <c r="C4801" s="243"/>
      <c r="D4801" s="279"/>
      <c r="E4801" s="243"/>
      <c r="F4801" s="243"/>
      <c r="G4801" s="243"/>
      <c r="H4801" s="243"/>
      <c r="I4801" s="243"/>
      <c r="J4801" s="243"/>
      <c r="K4801" s="243"/>
      <c r="L4801" s="243"/>
      <c r="M4801" s="243"/>
      <c r="N4801" s="243"/>
      <c r="O4801" s="243"/>
      <c r="P4801" s="243"/>
      <c r="Q4801" s="243"/>
    </row>
    <row r="4802" spans="2:17">
      <c r="B4802" s="243"/>
      <c r="C4802" s="243"/>
      <c r="D4802" s="279"/>
      <c r="E4802" s="243"/>
      <c r="F4802" s="243"/>
      <c r="G4802" s="243"/>
      <c r="H4802" s="243"/>
      <c r="I4802" s="243"/>
      <c r="J4802" s="243"/>
      <c r="K4802" s="243"/>
      <c r="L4802" s="243"/>
      <c r="M4802" s="243"/>
      <c r="N4802" s="243"/>
      <c r="O4802" s="243"/>
      <c r="P4802" s="243"/>
      <c r="Q4802" s="243"/>
    </row>
    <row r="4803" spans="2:17">
      <c r="B4803" s="243"/>
      <c r="C4803" s="243"/>
      <c r="D4803" s="279"/>
      <c r="E4803" s="243"/>
      <c r="F4803" s="243"/>
      <c r="G4803" s="243"/>
      <c r="H4803" s="243"/>
      <c r="I4803" s="243"/>
      <c r="J4803" s="243"/>
      <c r="K4803" s="243"/>
      <c r="L4803" s="243"/>
      <c r="M4803" s="243"/>
      <c r="N4803" s="243"/>
      <c r="O4803" s="243"/>
      <c r="P4803" s="243"/>
      <c r="Q4803" s="243"/>
    </row>
    <row r="4804" spans="2:17">
      <c r="B4804" s="243"/>
      <c r="C4804" s="243"/>
      <c r="D4804" s="279"/>
      <c r="E4804" s="243"/>
      <c r="F4804" s="243"/>
      <c r="G4804" s="243"/>
      <c r="H4804" s="243"/>
      <c r="I4804" s="243"/>
      <c r="J4804" s="243"/>
      <c r="K4804" s="243"/>
      <c r="L4804" s="243"/>
      <c r="M4804" s="243"/>
      <c r="N4804" s="243"/>
      <c r="O4804" s="243"/>
      <c r="P4804" s="243"/>
      <c r="Q4804" s="243"/>
    </row>
    <row r="4805" spans="2:17">
      <c r="B4805" s="243"/>
      <c r="C4805" s="243"/>
      <c r="D4805" s="279"/>
      <c r="E4805" s="243"/>
      <c r="F4805" s="243"/>
      <c r="G4805" s="243"/>
      <c r="H4805" s="243"/>
      <c r="I4805" s="243"/>
      <c r="J4805" s="243"/>
      <c r="K4805" s="243"/>
      <c r="L4805" s="243"/>
      <c r="M4805" s="243"/>
      <c r="N4805" s="243"/>
      <c r="O4805" s="243"/>
      <c r="P4805" s="243"/>
      <c r="Q4805" s="243"/>
    </row>
    <row r="4806" spans="2:17">
      <c r="B4806" s="243"/>
      <c r="C4806" s="243"/>
      <c r="D4806" s="279"/>
      <c r="E4806" s="243"/>
      <c r="F4806" s="243"/>
      <c r="G4806" s="243"/>
      <c r="H4806" s="243"/>
      <c r="I4806" s="243"/>
      <c r="J4806" s="243"/>
      <c r="K4806" s="243"/>
      <c r="L4806" s="243"/>
      <c r="M4806" s="243"/>
      <c r="N4806" s="243"/>
      <c r="O4806" s="243"/>
      <c r="P4806" s="243"/>
      <c r="Q4806" s="243"/>
    </row>
    <row r="4807" spans="2:17">
      <c r="B4807" s="243"/>
      <c r="C4807" s="243"/>
      <c r="D4807" s="279"/>
      <c r="E4807" s="243"/>
      <c r="F4807" s="243"/>
      <c r="G4807" s="243"/>
      <c r="H4807" s="243"/>
      <c r="I4807" s="243"/>
      <c r="J4807" s="243"/>
      <c r="K4807" s="243"/>
      <c r="L4807" s="243"/>
      <c r="M4807" s="243"/>
      <c r="N4807" s="243"/>
      <c r="O4807" s="243"/>
      <c r="P4807" s="243"/>
      <c r="Q4807" s="243"/>
    </row>
    <row r="4808" spans="2:17">
      <c r="B4808" s="243"/>
      <c r="C4808" s="243"/>
      <c r="D4808" s="279"/>
      <c r="E4808" s="243"/>
      <c r="F4808" s="243"/>
      <c r="G4808" s="243"/>
      <c r="H4808" s="243"/>
      <c r="I4808" s="243"/>
      <c r="J4808" s="243"/>
      <c r="K4808" s="243"/>
      <c r="L4808" s="243"/>
      <c r="M4808" s="243"/>
      <c r="N4808" s="243"/>
      <c r="O4808" s="243"/>
      <c r="P4808" s="243"/>
      <c r="Q4808" s="243"/>
    </row>
    <row r="4809" spans="2:17">
      <c r="B4809" s="243"/>
      <c r="C4809" s="243"/>
      <c r="D4809" s="279"/>
      <c r="E4809" s="243"/>
      <c r="F4809" s="243"/>
      <c r="G4809" s="243"/>
      <c r="H4809" s="243"/>
      <c r="I4809" s="243"/>
      <c r="J4809" s="243"/>
      <c r="K4809" s="243"/>
      <c r="L4809" s="243"/>
      <c r="M4809" s="243"/>
      <c r="N4809" s="243"/>
      <c r="O4809" s="243"/>
      <c r="P4809" s="243"/>
      <c r="Q4809" s="243"/>
    </row>
    <row r="4810" spans="2:17">
      <c r="B4810" s="243"/>
      <c r="C4810" s="243"/>
      <c r="D4810" s="279"/>
      <c r="E4810" s="243"/>
      <c r="F4810" s="243"/>
      <c r="G4810" s="243"/>
      <c r="H4810" s="243"/>
      <c r="I4810" s="243"/>
      <c r="J4810" s="243"/>
      <c r="K4810" s="243"/>
      <c r="L4810" s="243"/>
      <c r="M4810" s="243"/>
      <c r="N4810" s="243"/>
      <c r="O4810" s="243"/>
      <c r="P4810" s="243"/>
      <c r="Q4810" s="243"/>
    </row>
    <row r="4811" spans="2:17">
      <c r="B4811" s="243"/>
      <c r="C4811" s="243"/>
      <c r="D4811" s="279"/>
      <c r="E4811" s="243"/>
      <c r="F4811" s="243"/>
      <c r="G4811" s="243"/>
      <c r="H4811" s="243"/>
      <c r="I4811" s="243"/>
      <c r="J4811" s="243"/>
      <c r="K4811" s="243"/>
      <c r="L4811" s="243"/>
      <c r="M4811" s="243"/>
      <c r="N4811" s="243"/>
      <c r="O4811" s="243"/>
      <c r="P4811" s="243"/>
      <c r="Q4811" s="243"/>
    </row>
    <row r="4812" spans="2:17">
      <c r="B4812" s="243"/>
      <c r="C4812" s="243"/>
      <c r="D4812" s="279"/>
      <c r="E4812" s="243"/>
      <c r="F4812" s="243"/>
      <c r="G4812" s="243"/>
      <c r="H4812" s="243"/>
      <c r="I4812" s="243"/>
      <c r="J4812" s="243"/>
      <c r="K4812" s="243"/>
      <c r="L4812" s="243"/>
      <c r="M4812" s="243"/>
      <c r="N4812" s="243"/>
      <c r="O4812" s="243"/>
      <c r="P4812" s="243"/>
      <c r="Q4812" s="243"/>
    </row>
    <row r="4813" spans="2:17">
      <c r="B4813" s="243"/>
      <c r="C4813" s="243"/>
      <c r="D4813" s="279"/>
      <c r="E4813" s="243"/>
      <c r="F4813" s="243"/>
      <c r="G4813" s="243"/>
      <c r="H4813" s="243"/>
      <c r="I4813" s="243"/>
      <c r="J4813" s="243"/>
      <c r="K4813" s="243"/>
      <c r="L4813" s="243"/>
      <c r="M4813" s="243"/>
      <c r="N4813" s="243"/>
      <c r="O4813" s="243"/>
      <c r="P4813" s="243"/>
      <c r="Q4813" s="243"/>
    </row>
    <row r="4814" spans="2:17">
      <c r="B4814" s="243"/>
      <c r="C4814" s="243"/>
      <c r="D4814" s="279"/>
      <c r="E4814" s="243"/>
      <c r="F4814" s="243"/>
      <c r="G4814" s="243"/>
      <c r="H4814" s="243"/>
      <c r="I4814" s="243"/>
      <c r="J4814" s="243"/>
      <c r="K4814" s="243"/>
      <c r="L4814" s="243"/>
      <c r="M4814" s="243"/>
      <c r="N4814" s="243"/>
      <c r="O4814" s="243"/>
      <c r="P4814" s="243"/>
      <c r="Q4814" s="243"/>
    </row>
    <row r="4815" spans="2:17">
      <c r="B4815" s="243"/>
      <c r="C4815" s="243"/>
      <c r="D4815" s="279"/>
      <c r="E4815" s="243"/>
      <c r="F4815" s="243"/>
      <c r="G4815" s="243"/>
      <c r="H4815" s="243"/>
      <c r="I4815" s="243"/>
      <c r="J4815" s="243"/>
      <c r="K4815" s="243"/>
      <c r="L4815" s="243"/>
      <c r="M4815" s="243"/>
      <c r="N4815" s="243"/>
      <c r="O4815" s="243"/>
      <c r="P4815" s="243"/>
      <c r="Q4815" s="243"/>
    </row>
    <row r="4816" spans="2:17">
      <c r="B4816" s="243"/>
      <c r="C4816" s="243"/>
      <c r="D4816" s="279"/>
      <c r="E4816" s="243"/>
      <c r="F4816" s="243"/>
      <c r="G4816" s="243"/>
      <c r="H4816" s="243"/>
      <c r="I4816" s="243"/>
      <c r="J4816" s="243"/>
      <c r="K4816" s="243"/>
      <c r="L4816" s="243"/>
      <c r="M4816" s="243"/>
      <c r="N4816" s="243"/>
      <c r="O4816" s="243"/>
      <c r="P4816" s="243"/>
      <c r="Q4816" s="243"/>
    </row>
    <row r="4817" spans="2:17">
      <c r="B4817" s="243"/>
      <c r="C4817" s="243"/>
      <c r="D4817" s="279"/>
      <c r="E4817" s="243"/>
      <c r="F4817" s="243"/>
      <c r="G4817" s="243"/>
      <c r="H4817" s="243"/>
      <c r="I4817" s="243"/>
      <c r="J4817" s="243"/>
      <c r="K4817" s="243"/>
      <c r="L4817" s="243"/>
      <c r="M4817" s="243"/>
      <c r="N4817" s="243"/>
      <c r="O4817" s="243"/>
      <c r="P4817" s="243"/>
      <c r="Q4817" s="243"/>
    </row>
    <row r="4818" spans="2:17">
      <c r="B4818" s="243"/>
      <c r="C4818" s="243"/>
      <c r="D4818" s="279"/>
      <c r="E4818" s="243"/>
      <c r="F4818" s="243"/>
      <c r="G4818" s="243"/>
      <c r="H4818" s="243"/>
      <c r="I4818" s="243"/>
      <c r="J4818" s="243"/>
      <c r="K4818" s="243"/>
      <c r="L4818" s="243"/>
      <c r="M4818" s="243"/>
      <c r="N4818" s="243"/>
      <c r="O4818" s="243"/>
      <c r="P4818" s="243"/>
      <c r="Q4818" s="243"/>
    </row>
    <row r="4819" spans="2:17">
      <c r="B4819" s="243"/>
      <c r="C4819" s="243"/>
      <c r="D4819" s="279"/>
      <c r="E4819" s="243"/>
      <c r="F4819" s="243"/>
      <c r="G4819" s="243"/>
      <c r="H4819" s="243"/>
      <c r="I4819" s="243"/>
      <c r="J4819" s="243"/>
      <c r="K4819" s="243"/>
      <c r="L4819" s="243"/>
      <c r="M4819" s="243"/>
      <c r="N4819" s="243"/>
      <c r="O4819" s="243"/>
      <c r="P4819" s="243"/>
      <c r="Q4819" s="243"/>
    </row>
    <row r="4820" spans="2:17">
      <c r="B4820" s="243"/>
      <c r="C4820" s="243"/>
      <c r="D4820" s="279"/>
      <c r="E4820" s="243"/>
      <c r="F4820" s="243"/>
      <c r="G4820" s="243"/>
      <c r="H4820" s="243"/>
      <c r="I4820" s="243"/>
      <c r="J4820" s="243"/>
      <c r="K4820" s="243"/>
      <c r="L4820" s="243"/>
      <c r="M4820" s="243"/>
      <c r="N4820" s="243"/>
      <c r="O4820" s="243"/>
      <c r="P4820" s="243"/>
      <c r="Q4820" s="243"/>
    </row>
    <row r="4821" spans="2:17">
      <c r="B4821" s="243"/>
      <c r="C4821" s="243"/>
      <c r="D4821" s="279"/>
      <c r="E4821" s="243"/>
      <c r="F4821" s="243"/>
      <c r="G4821" s="243"/>
      <c r="H4821" s="243"/>
      <c r="I4821" s="243"/>
      <c r="J4821" s="243"/>
      <c r="K4821" s="243"/>
      <c r="L4821" s="243"/>
      <c r="M4821" s="243"/>
      <c r="N4821" s="243"/>
      <c r="O4821" s="243"/>
      <c r="P4821" s="243"/>
      <c r="Q4821" s="243"/>
    </row>
    <row r="4822" spans="2:17">
      <c r="B4822" s="243"/>
      <c r="C4822" s="243"/>
      <c r="D4822" s="279"/>
      <c r="E4822" s="243"/>
      <c r="F4822" s="243"/>
      <c r="G4822" s="243"/>
      <c r="H4822" s="243"/>
      <c r="I4822" s="243"/>
      <c r="J4822" s="243"/>
      <c r="K4822" s="243"/>
      <c r="L4822" s="243"/>
      <c r="M4822" s="243"/>
      <c r="N4822" s="243"/>
      <c r="O4822" s="243"/>
      <c r="P4822" s="243"/>
      <c r="Q4822" s="243"/>
    </row>
    <row r="4823" spans="2:17">
      <c r="B4823" s="243"/>
      <c r="C4823" s="243"/>
      <c r="D4823" s="279"/>
      <c r="E4823" s="243"/>
      <c r="F4823" s="243"/>
      <c r="G4823" s="243"/>
      <c r="H4823" s="243"/>
      <c r="I4823" s="243"/>
      <c r="J4823" s="243"/>
      <c r="K4823" s="243"/>
      <c r="L4823" s="243"/>
      <c r="M4823" s="243"/>
      <c r="N4823" s="243"/>
      <c r="O4823" s="243"/>
      <c r="P4823" s="243"/>
      <c r="Q4823" s="243"/>
    </row>
    <row r="4824" spans="2:17">
      <c r="B4824" s="243"/>
      <c r="C4824" s="243"/>
      <c r="D4824" s="279"/>
      <c r="E4824" s="243"/>
      <c r="F4824" s="243"/>
      <c r="G4824" s="243"/>
      <c r="H4824" s="243"/>
      <c r="I4824" s="243"/>
      <c r="J4824" s="243"/>
      <c r="K4824" s="243"/>
      <c r="L4824" s="243"/>
      <c r="M4824" s="243"/>
      <c r="N4824" s="243"/>
      <c r="O4824" s="243"/>
      <c r="P4824" s="243"/>
      <c r="Q4824" s="243"/>
    </row>
    <row r="4825" spans="2:17">
      <c r="B4825" s="243"/>
      <c r="C4825" s="243"/>
      <c r="D4825" s="279"/>
      <c r="E4825" s="243"/>
      <c r="F4825" s="243"/>
      <c r="G4825" s="243"/>
      <c r="H4825" s="243"/>
      <c r="I4825" s="243"/>
      <c r="J4825" s="243"/>
      <c r="K4825" s="243"/>
      <c r="L4825" s="243"/>
      <c r="M4825" s="243"/>
      <c r="N4825" s="243"/>
      <c r="O4825" s="243"/>
      <c r="P4825" s="243"/>
      <c r="Q4825" s="243"/>
    </row>
    <row r="4826" spans="2:17">
      <c r="B4826" s="243"/>
      <c r="C4826" s="243"/>
      <c r="D4826" s="279"/>
      <c r="E4826" s="243"/>
      <c r="F4826" s="243"/>
      <c r="G4826" s="243"/>
      <c r="H4826" s="243"/>
      <c r="I4826" s="243"/>
      <c r="J4826" s="243"/>
      <c r="K4826" s="243"/>
      <c r="L4826" s="243"/>
      <c r="M4826" s="243"/>
      <c r="N4826" s="243"/>
      <c r="O4826" s="243"/>
      <c r="P4826" s="243"/>
      <c r="Q4826" s="243"/>
    </row>
    <row r="4827" spans="2:17">
      <c r="B4827" s="243"/>
      <c r="C4827" s="243"/>
      <c r="D4827" s="279"/>
      <c r="E4827" s="243"/>
      <c r="F4827" s="243"/>
      <c r="G4827" s="243"/>
      <c r="H4827" s="243"/>
      <c r="I4827" s="243"/>
      <c r="J4827" s="243"/>
      <c r="K4827" s="243"/>
      <c r="L4827" s="243"/>
      <c r="M4827" s="243"/>
      <c r="N4827" s="243"/>
      <c r="O4827" s="243"/>
      <c r="P4827" s="243"/>
      <c r="Q4827" s="243"/>
    </row>
    <row r="4828" spans="2:17">
      <c r="B4828" s="243"/>
      <c r="C4828" s="243"/>
      <c r="D4828" s="279"/>
      <c r="E4828" s="243"/>
      <c r="F4828" s="243"/>
      <c r="G4828" s="243"/>
      <c r="H4828" s="243"/>
      <c r="I4828" s="243"/>
      <c r="J4828" s="243"/>
      <c r="K4828" s="243"/>
      <c r="L4828" s="243"/>
      <c r="M4828" s="243"/>
      <c r="N4828" s="243"/>
      <c r="O4828" s="243"/>
      <c r="P4828" s="243"/>
      <c r="Q4828" s="243"/>
    </row>
    <row r="4829" spans="2:17">
      <c r="B4829" s="243"/>
      <c r="C4829" s="243"/>
      <c r="D4829" s="279"/>
      <c r="E4829" s="243"/>
      <c r="F4829" s="243"/>
      <c r="G4829" s="243"/>
      <c r="H4829" s="243"/>
      <c r="I4829" s="243"/>
      <c r="J4829" s="243"/>
      <c r="K4829" s="243"/>
      <c r="L4829" s="243"/>
      <c r="M4829" s="243"/>
      <c r="N4829" s="243"/>
      <c r="O4829" s="243"/>
      <c r="P4829" s="243"/>
      <c r="Q4829" s="243"/>
    </row>
    <row r="4830" spans="2:17">
      <c r="B4830" s="243"/>
      <c r="C4830" s="243"/>
      <c r="D4830" s="279"/>
      <c r="E4830" s="243"/>
      <c r="F4830" s="243"/>
      <c r="G4830" s="243"/>
      <c r="H4830" s="243"/>
      <c r="I4830" s="243"/>
      <c r="J4830" s="243"/>
      <c r="K4830" s="243"/>
      <c r="L4830" s="243"/>
      <c r="M4830" s="243"/>
      <c r="N4830" s="243"/>
      <c r="O4830" s="243"/>
      <c r="P4830" s="243"/>
      <c r="Q4830" s="243"/>
    </row>
    <row r="4831" spans="2:17">
      <c r="B4831" s="243"/>
      <c r="C4831" s="243"/>
      <c r="D4831" s="279"/>
      <c r="E4831" s="243"/>
      <c r="F4831" s="243"/>
      <c r="G4831" s="243"/>
      <c r="H4831" s="243"/>
      <c r="I4831" s="243"/>
      <c r="J4831" s="243"/>
      <c r="K4831" s="243"/>
      <c r="L4831" s="243"/>
      <c r="M4831" s="243"/>
      <c r="N4831" s="243"/>
      <c r="O4831" s="243"/>
      <c r="P4831" s="243"/>
      <c r="Q4831" s="243"/>
    </row>
    <row r="4832" spans="2:17">
      <c r="B4832" s="243"/>
      <c r="C4832" s="243"/>
      <c r="D4832" s="279"/>
      <c r="E4832" s="243"/>
      <c r="F4832" s="243"/>
      <c r="G4832" s="243"/>
      <c r="H4832" s="243"/>
      <c r="I4832" s="243"/>
      <c r="J4832" s="243"/>
      <c r="K4832" s="243"/>
      <c r="L4832" s="243"/>
      <c r="M4832" s="243"/>
      <c r="N4832" s="243"/>
      <c r="O4832" s="243"/>
      <c r="P4832" s="243"/>
      <c r="Q4832" s="243"/>
    </row>
    <row r="4833" spans="2:17">
      <c r="B4833" s="243"/>
      <c r="C4833" s="243"/>
      <c r="D4833" s="279"/>
      <c r="E4833" s="243"/>
      <c r="F4833" s="243"/>
      <c r="G4833" s="243"/>
      <c r="H4833" s="243"/>
      <c r="I4833" s="243"/>
      <c r="J4833" s="243"/>
      <c r="K4833" s="243"/>
      <c r="L4833" s="243"/>
      <c r="M4833" s="243"/>
      <c r="N4833" s="243"/>
      <c r="O4833" s="243"/>
      <c r="P4833" s="243"/>
      <c r="Q4833" s="243"/>
    </row>
    <row r="4834" spans="2:17">
      <c r="B4834" s="243"/>
      <c r="C4834" s="243"/>
      <c r="D4834" s="279"/>
      <c r="E4834" s="243"/>
      <c r="F4834" s="243"/>
      <c r="G4834" s="243"/>
      <c r="H4834" s="243"/>
      <c r="I4834" s="243"/>
      <c r="J4834" s="243"/>
      <c r="K4834" s="243"/>
      <c r="L4834" s="243"/>
      <c r="M4834" s="243"/>
      <c r="N4834" s="243"/>
      <c r="O4834" s="243"/>
      <c r="P4834" s="243"/>
      <c r="Q4834" s="243"/>
    </row>
    <row r="4835" spans="2:17">
      <c r="B4835" s="243"/>
      <c r="C4835" s="243"/>
      <c r="D4835" s="279"/>
      <c r="E4835" s="243"/>
      <c r="F4835" s="243"/>
      <c r="G4835" s="243"/>
      <c r="H4835" s="243"/>
      <c r="I4835" s="243"/>
      <c r="J4835" s="243"/>
      <c r="K4835" s="243"/>
      <c r="L4835" s="243"/>
      <c r="M4835" s="243"/>
      <c r="N4835" s="243"/>
      <c r="O4835" s="243"/>
      <c r="P4835" s="243"/>
      <c r="Q4835" s="243"/>
    </row>
    <row r="4836" spans="2:17">
      <c r="B4836" s="243"/>
      <c r="C4836" s="243"/>
      <c r="D4836" s="279"/>
      <c r="E4836" s="243"/>
      <c r="F4836" s="243"/>
      <c r="G4836" s="243"/>
      <c r="H4836" s="243"/>
      <c r="I4836" s="243"/>
      <c r="J4836" s="243"/>
      <c r="K4836" s="243"/>
      <c r="L4836" s="243"/>
      <c r="M4836" s="243"/>
      <c r="N4836" s="243"/>
      <c r="O4836" s="243"/>
      <c r="P4836" s="243"/>
      <c r="Q4836" s="243"/>
    </row>
    <row r="4837" spans="2:17">
      <c r="B4837" s="243"/>
      <c r="C4837" s="243"/>
      <c r="D4837" s="279"/>
      <c r="E4837" s="243"/>
      <c r="F4837" s="243"/>
      <c r="G4837" s="243"/>
      <c r="H4837" s="243"/>
      <c r="I4837" s="243"/>
      <c r="J4837" s="243"/>
      <c r="K4837" s="243"/>
      <c r="L4837" s="243"/>
      <c r="M4837" s="243"/>
      <c r="N4837" s="243"/>
      <c r="O4837" s="243"/>
      <c r="P4837" s="243"/>
      <c r="Q4837" s="243"/>
    </row>
    <row r="4838" spans="2:17">
      <c r="B4838" s="243"/>
      <c r="C4838" s="243"/>
      <c r="D4838" s="279"/>
      <c r="E4838" s="243"/>
      <c r="F4838" s="243"/>
      <c r="G4838" s="243"/>
      <c r="H4838" s="243"/>
      <c r="I4838" s="243"/>
      <c r="J4838" s="243"/>
      <c r="K4838" s="243"/>
      <c r="L4838" s="243"/>
      <c r="M4838" s="243"/>
      <c r="N4838" s="243"/>
      <c r="O4838" s="243"/>
      <c r="P4838" s="243"/>
      <c r="Q4838" s="243"/>
    </row>
    <row r="4839" spans="2:17">
      <c r="B4839" s="243"/>
      <c r="C4839" s="243"/>
      <c r="D4839" s="279"/>
      <c r="E4839" s="243"/>
      <c r="F4839" s="243"/>
      <c r="G4839" s="243"/>
      <c r="H4839" s="243"/>
      <c r="I4839" s="243"/>
      <c r="J4839" s="243"/>
      <c r="K4839" s="243"/>
      <c r="L4839" s="243"/>
      <c r="M4839" s="243"/>
      <c r="N4839" s="243"/>
      <c r="O4839" s="243"/>
      <c r="P4839" s="243"/>
      <c r="Q4839" s="243"/>
    </row>
    <row r="4840" spans="2:17">
      <c r="B4840" s="243"/>
      <c r="C4840" s="243"/>
      <c r="D4840" s="279"/>
      <c r="E4840" s="243"/>
      <c r="F4840" s="243"/>
      <c r="G4840" s="243"/>
      <c r="H4840" s="243"/>
      <c r="I4840" s="243"/>
      <c r="J4840" s="243"/>
      <c r="K4840" s="243"/>
      <c r="L4840" s="243"/>
      <c r="M4840" s="243"/>
      <c r="N4840" s="243"/>
      <c r="O4840" s="243"/>
      <c r="P4840" s="243"/>
      <c r="Q4840" s="243"/>
    </row>
    <row r="4841" spans="2:17">
      <c r="B4841" s="243"/>
      <c r="C4841" s="243"/>
      <c r="D4841" s="279"/>
      <c r="E4841" s="243"/>
      <c r="F4841" s="243"/>
      <c r="G4841" s="243"/>
      <c r="H4841" s="243"/>
      <c r="I4841" s="243"/>
      <c r="J4841" s="243"/>
      <c r="K4841" s="243"/>
      <c r="L4841" s="243"/>
      <c r="M4841" s="243"/>
      <c r="N4841" s="243"/>
      <c r="O4841" s="243"/>
      <c r="P4841" s="243"/>
      <c r="Q4841" s="243"/>
    </row>
    <row r="4842" spans="2:17">
      <c r="B4842" s="243"/>
      <c r="C4842" s="243"/>
      <c r="D4842" s="279"/>
      <c r="E4842" s="243"/>
      <c r="F4842" s="243"/>
      <c r="G4842" s="243"/>
      <c r="H4842" s="243"/>
      <c r="I4842" s="243"/>
      <c r="J4842" s="243"/>
      <c r="K4842" s="243"/>
      <c r="L4842" s="243"/>
      <c r="M4842" s="243"/>
      <c r="N4842" s="243"/>
      <c r="O4842" s="243"/>
      <c r="P4842" s="243"/>
      <c r="Q4842" s="243"/>
    </row>
    <row r="4843" spans="2:17">
      <c r="B4843" s="243"/>
      <c r="C4843" s="243"/>
      <c r="D4843" s="279"/>
      <c r="E4843" s="243"/>
      <c r="F4843" s="243"/>
      <c r="G4843" s="243"/>
      <c r="H4843" s="243"/>
      <c r="I4843" s="243"/>
      <c r="J4843" s="243"/>
      <c r="K4843" s="243"/>
      <c r="L4843" s="243"/>
      <c r="M4843" s="243"/>
      <c r="N4843" s="243"/>
      <c r="O4843" s="243"/>
      <c r="P4843" s="243"/>
      <c r="Q4843" s="243"/>
    </row>
    <row r="4844" spans="2:17">
      <c r="B4844" s="243"/>
      <c r="C4844" s="243"/>
      <c r="D4844" s="279"/>
      <c r="E4844" s="243"/>
      <c r="F4844" s="243"/>
      <c r="G4844" s="243"/>
      <c r="H4844" s="243"/>
      <c r="I4844" s="243"/>
      <c r="J4844" s="243"/>
      <c r="K4844" s="243"/>
      <c r="L4844" s="243"/>
      <c r="M4844" s="243"/>
      <c r="N4844" s="243"/>
      <c r="O4844" s="243"/>
      <c r="P4844" s="243"/>
      <c r="Q4844" s="243"/>
    </row>
    <row r="4845" spans="2:17">
      <c r="B4845" s="243"/>
      <c r="C4845" s="243"/>
      <c r="D4845" s="279"/>
      <c r="E4845" s="243"/>
      <c r="F4845" s="243"/>
      <c r="G4845" s="243"/>
      <c r="H4845" s="243"/>
      <c r="I4845" s="243"/>
      <c r="J4845" s="243"/>
      <c r="K4845" s="243"/>
      <c r="L4845" s="243"/>
      <c r="M4845" s="243"/>
      <c r="N4845" s="243"/>
      <c r="O4845" s="243"/>
      <c r="P4845" s="243"/>
      <c r="Q4845" s="243"/>
    </row>
    <row r="4846" spans="2:17">
      <c r="B4846" s="243"/>
      <c r="C4846" s="243"/>
      <c r="D4846" s="279"/>
      <c r="E4846" s="243"/>
      <c r="F4846" s="243"/>
      <c r="G4846" s="243"/>
      <c r="H4846" s="243"/>
      <c r="I4846" s="243"/>
      <c r="J4846" s="243"/>
      <c r="K4846" s="243"/>
      <c r="L4846" s="243"/>
      <c r="M4846" s="243"/>
      <c r="N4846" s="243"/>
      <c r="O4846" s="243"/>
      <c r="P4846" s="243"/>
      <c r="Q4846" s="243"/>
    </row>
    <row r="4847" spans="2:17">
      <c r="B4847" s="243"/>
      <c r="C4847" s="243"/>
      <c r="D4847" s="279"/>
      <c r="E4847" s="243"/>
      <c r="F4847" s="243"/>
      <c r="G4847" s="243"/>
      <c r="H4847" s="243"/>
      <c r="I4847" s="243"/>
      <c r="J4847" s="243"/>
      <c r="K4847" s="243"/>
      <c r="L4847" s="243"/>
      <c r="M4847" s="243"/>
      <c r="N4847" s="243"/>
      <c r="O4847" s="243"/>
      <c r="P4847" s="243"/>
      <c r="Q4847" s="243"/>
    </row>
    <row r="4848" spans="2:17">
      <c r="B4848" s="243"/>
      <c r="C4848" s="243"/>
      <c r="D4848" s="279"/>
      <c r="E4848" s="243"/>
      <c r="F4848" s="243"/>
      <c r="G4848" s="243"/>
      <c r="H4848" s="243"/>
      <c r="I4848" s="243"/>
      <c r="J4848" s="243"/>
      <c r="K4848" s="243"/>
      <c r="L4848" s="243"/>
      <c r="M4848" s="243"/>
      <c r="N4848" s="243"/>
      <c r="O4848" s="243"/>
      <c r="P4848" s="243"/>
      <c r="Q4848" s="243"/>
    </row>
    <row r="4849" spans="2:17">
      <c r="B4849" s="243"/>
      <c r="C4849" s="243"/>
      <c r="D4849" s="279"/>
      <c r="E4849" s="243"/>
      <c r="F4849" s="243"/>
      <c r="G4849" s="243"/>
      <c r="H4849" s="243"/>
      <c r="I4849" s="243"/>
      <c r="J4849" s="243"/>
      <c r="K4849" s="243"/>
      <c r="L4849" s="243"/>
      <c r="M4849" s="243"/>
      <c r="N4849" s="243"/>
      <c r="O4849" s="243"/>
      <c r="P4849" s="243"/>
      <c r="Q4849" s="243"/>
    </row>
    <row r="4850" spans="2:17">
      <c r="B4850" s="243"/>
      <c r="C4850" s="243"/>
      <c r="D4850" s="279"/>
      <c r="E4850" s="243"/>
      <c r="F4850" s="243"/>
      <c r="G4850" s="243"/>
      <c r="H4850" s="243"/>
      <c r="I4850" s="243"/>
      <c r="J4850" s="243"/>
      <c r="K4850" s="243"/>
      <c r="L4850" s="243"/>
      <c r="M4850" s="243"/>
      <c r="N4850" s="243"/>
      <c r="O4850" s="243"/>
      <c r="P4850" s="243"/>
      <c r="Q4850" s="243"/>
    </row>
    <row r="4851" spans="2:17">
      <c r="B4851" s="243"/>
      <c r="C4851" s="243"/>
      <c r="D4851" s="279"/>
      <c r="E4851" s="243"/>
      <c r="F4851" s="243"/>
      <c r="G4851" s="243"/>
      <c r="H4851" s="243"/>
      <c r="I4851" s="243"/>
      <c r="J4851" s="243"/>
      <c r="K4851" s="243"/>
      <c r="L4851" s="243"/>
      <c r="M4851" s="243"/>
      <c r="N4851" s="243"/>
      <c r="O4851" s="243"/>
      <c r="P4851" s="243"/>
      <c r="Q4851" s="243"/>
    </row>
    <row r="4852" spans="2:17">
      <c r="B4852" s="243"/>
      <c r="C4852" s="243"/>
      <c r="D4852" s="279"/>
      <c r="E4852" s="243"/>
      <c r="F4852" s="243"/>
      <c r="G4852" s="243"/>
      <c r="H4852" s="243"/>
      <c r="I4852" s="243"/>
      <c r="J4852" s="243"/>
      <c r="K4852" s="243"/>
      <c r="L4852" s="243"/>
      <c r="M4852" s="243"/>
      <c r="N4852" s="243"/>
      <c r="O4852" s="243"/>
      <c r="P4852" s="243"/>
      <c r="Q4852" s="243"/>
    </row>
    <row r="4853" spans="2:17">
      <c r="B4853" s="243"/>
      <c r="C4853" s="243"/>
      <c r="D4853" s="279"/>
      <c r="E4853" s="243"/>
      <c r="F4853" s="243"/>
      <c r="G4853" s="243"/>
      <c r="H4853" s="243"/>
      <c r="I4853" s="243"/>
      <c r="J4853" s="243"/>
      <c r="K4853" s="243"/>
      <c r="L4853" s="243"/>
      <c r="M4853" s="243"/>
      <c r="N4853" s="243"/>
      <c r="O4853" s="243"/>
      <c r="P4853" s="243"/>
      <c r="Q4853" s="243"/>
    </row>
    <row r="4854" spans="2:17">
      <c r="B4854" s="243"/>
      <c r="C4854" s="243"/>
      <c r="D4854" s="279"/>
      <c r="E4854" s="243"/>
      <c r="F4854" s="243"/>
      <c r="G4854" s="243"/>
      <c r="H4854" s="243"/>
      <c r="I4854" s="243"/>
      <c r="J4854" s="243"/>
      <c r="K4854" s="243"/>
      <c r="L4854" s="243"/>
      <c r="M4854" s="243"/>
      <c r="N4854" s="243"/>
      <c r="O4854" s="243"/>
      <c r="P4854" s="243"/>
      <c r="Q4854" s="243"/>
    </row>
    <row r="4855" spans="2:17">
      <c r="B4855" s="243"/>
      <c r="C4855" s="243"/>
      <c r="D4855" s="279"/>
      <c r="E4855" s="243"/>
      <c r="F4855" s="243"/>
      <c r="G4855" s="243"/>
      <c r="H4855" s="243"/>
      <c r="I4855" s="243"/>
      <c r="J4855" s="243"/>
      <c r="K4855" s="243"/>
      <c r="L4855" s="243"/>
      <c r="M4855" s="243"/>
      <c r="N4855" s="243"/>
      <c r="O4855" s="243"/>
      <c r="P4855" s="243"/>
      <c r="Q4855" s="243"/>
    </row>
    <row r="4856" spans="2:17">
      <c r="B4856" s="243"/>
      <c r="C4856" s="243"/>
      <c r="D4856" s="279"/>
      <c r="E4856" s="243"/>
      <c r="F4856" s="243"/>
      <c r="G4856" s="243"/>
      <c r="H4856" s="243"/>
      <c r="I4856" s="243"/>
      <c r="J4856" s="243"/>
      <c r="K4856" s="243"/>
      <c r="L4856" s="243"/>
      <c r="M4856" s="243"/>
      <c r="N4856" s="243"/>
      <c r="O4856" s="243"/>
      <c r="P4856" s="243"/>
      <c r="Q4856" s="243"/>
    </row>
    <row r="4857" spans="2:17">
      <c r="B4857" s="243"/>
      <c r="C4857" s="243"/>
      <c r="D4857" s="279"/>
      <c r="E4857" s="243"/>
      <c r="F4857" s="243"/>
      <c r="G4857" s="243"/>
      <c r="H4857" s="243"/>
      <c r="I4857" s="243"/>
      <c r="J4857" s="243"/>
      <c r="K4857" s="243"/>
      <c r="L4857" s="243"/>
      <c r="M4857" s="243"/>
      <c r="N4857" s="243"/>
      <c r="O4857" s="243"/>
      <c r="P4857" s="243"/>
      <c r="Q4857" s="243"/>
    </row>
    <row r="4858" spans="2:17">
      <c r="B4858" s="243"/>
      <c r="C4858" s="243"/>
      <c r="D4858" s="279"/>
      <c r="E4858" s="243"/>
      <c r="F4858" s="243"/>
      <c r="G4858" s="243"/>
      <c r="H4858" s="243"/>
      <c r="I4858" s="243"/>
      <c r="J4858" s="243"/>
      <c r="K4858" s="243"/>
      <c r="L4858" s="243"/>
      <c r="M4858" s="243"/>
      <c r="N4858" s="243"/>
      <c r="O4858" s="243"/>
      <c r="P4858" s="243"/>
      <c r="Q4858" s="243"/>
    </row>
    <row r="4859" spans="2:17">
      <c r="B4859" s="243"/>
      <c r="C4859" s="243"/>
      <c r="D4859" s="279"/>
      <c r="E4859" s="243"/>
      <c r="F4859" s="243"/>
      <c r="G4859" s="243"/>
      <c r="H4859" s="243"/>
      <c r="I4859" s="243"/>
      <c r="J4859" s="243"/>
      <c r="K4859" s="243"/>
      <c r="L4859" s="243"/>
      <c r="M4859" s="243"/>
      <c r="N4859" s="243"/>
      <c r="O4859" s="243"/>
      <c r="P4859" s="243"/>
      <c r="Q4859" s="243"/>
    </row>
    <row r="4860" spans="2:17">
      <c r="B4860" s="243"/>
      <c r="C4860" s="243"/>
      <c r="D4860" s="279"/>
      <c r="E4860" s="243"/>
      <c r="F4860" s="243"/>
      <c r="G4860" s="243"/>
      <c r="H4860" s="243"/>
      <c r="I4860" s="243"/>
      <c r="J4860" s="243"/>
      <c r="K4860" s="243"/>
      <c r="L4860" s="243"/>
      <c r="M4860" s="243"/>
      <c r="N4860" s="243"/>
      <c r="O4860" s="243"/>
      <c r="P4860" s="243"/>
      <c r="Q4860" s="243"/>
    </row>
    <row r="4861" spans="2:17">
      <c r="B4861" s="243"/>
      <c r="C4861" s="243"/>
      <c r="D4861" s="279"/>
      <c r="E4861" s="243"/>
      <c r="F4861" s="243"/>
      <c r="G4861" s="243"/>
      <c r="H4861" s="243"/>
      <c r="I4861" s="243"/>
      <c r="J4861" s="243"/>
      <c r="K4861" s="243"/>
      <c r="L4861" s="243"/>
      <c r="M4861" s="243"/>
      <c r="N4861" s="243"/>
      <c r="O4861" s="243"/>
      <c r="P4861" s="243"/>
      <c r="Q4861" s="243"/>
    </row>
    <row r="4862" spans="2:17">
      <c r="B4862" s="243"/>
      <c r="C4862" s="243"/>
      <c r="D4862" s="279"/>
      <c r="E4862" s="243"/>
      <c r="F4862" s="243"/>
      <c r="G4862" s="243"/>
      <c r="H4862" s="243"/>
      <c r="I4862" s="243"/>
      <c r="J4862" s="243"/>
      <c r="K4862" s="243"/>
      <c r="L4862" s="243"/>
      <c r="M4862" s="243"/>
      <c r="N4862" s="243"/>
      <c r="O4862" s="243"/>
      <c r="P4862" s="243"/>
      <c r="Q4862" s="243"/>
    </row>
    <row r="4863" spans="2:17">
      <c r="B4863" s="243"/>
      <c r="C4863" s="243"/>
      <c r="D4863" s="279"/>
      <c r="E4863" s="243"/>
      <c r="F4863" s="243"/>
      <c r="G4863" s="243"/>
      <c r="H4863" s="243"/>
      <c r="I4863" s="243"/>
      <c r="J4863" s="243"/>
      <c r="K4863" s="243"/>
      <c r="L4863" s="243"/>
      <c r="M4863" s="243"/>
      <c r="N4863" s="243"/>
      <c r="O4863" s="243"/>
      <c r="P4863" s="243"/>
      <c r="Q4863" s="243"/>
    </row>
    <row r="4864" spans="2:17">
      <c r="B4864" s="243"/>
      <c r="C4864" s="243"/>
      <c r="D4864" s="279"/>
      <c r="E4864" s="243"/>
      <c r="F4864" s="243"/>
      <c r="G4864" s="243"/>
      <c r="H4864" s="243"/>
      <c r="I4864" s="243"/>
      <c r="J4864" s="243"/>
      <c r="K4864" s="243"/>
      <c r="L4864" s="243"/>
      <c r="M4864" s="243"/>
      <c r="N4864" s="243"/>
      <c r="O4864" s="243"/>
      <c r="P4864" s="243"/>
      <c r="Q4864" s="243"/>
    </row>
    <row r="4865" spans="2:17">
      <c r="B4865" s="243"/>
      <c r="C4865" s="243"/>
      <c r="D4865" s="279"/>
      <c r="E4865" s="243"/>
      <c r="F4865" s="243"/>
      <c r="G4865" s="243"/>
      <c r="H4865" s="243"/>
      <c r="I4865" s="243"/>
      <c r="J4865" s="243"/>
      <c r="K4865" s="243"/>
      <c r="L4865" s="243"/>
      <c r="M4865" s="243"/>
      <c r="N4865" s="243"/>
      <c r="O4865" s="243"/>
      <c r="P4865" s="243"/>
      <c r="Q4865" s="243"/>
    </row>
    <row r="4866" spans="2:17">
      <c r="B4866" s="243"/>
      <c r="C4866" s="243"/>
      <c r="D4866" s="279"/>
      <c r="E4866" s="243"/>
      <c r="F4866" s="243"/>
      <c r="G4866" s="243"/>
      <c r="H4866" s="243"/>
      <c r="I4866" s="243"/>
      <c r="J4866" s="243"/>
      <c r="K4866" s="243"/>
      <c r="L4866" s="243"/>
      <c r="M4866" s="243"/>
      <c r="N4866" s="243"/>
      <c r="O4866" s="243"/>
      <c r="P4866" s="243"/>
      <c r="Q4866" s="243"/>
    </row>
    <row r="4867" spans="2:17">
      <c r="B4867" s="243"/>
      <c r="C4867" s="243"/>
      <c r="D4867" s="279"/>
      <c r="E4867" s="243"/>
      <c r="F4867" s="243"/>
      <c r="G4867" s="243"/>
      <c r="H4867" s="243"/>
      <c r="I4867" s="243"/>
      <c r="J4867" s="243"/>
      <c r="K4867" s="243"/>
      <c r="L4867" s="243"/>
      <c r="M4867" s="243"/>
      <c r="N4867" s="243"/>
      <c r="O4867" s="243"/>
      <c r="P4867" s="243"/>
      <c r="Q4867" s="243"/>
    </row>
    <row r="4868" spans="2:17">
      <c r="B4868" s="243"/>
      <c r="C4868" s="243"/>
      <c r="D4868" s="279"/>
      <c r="E4868" s="243"/>
      <c r="F4868" s="243"/>
      <c r="G4868" s="243"/>
      <c r="H4868" s="243"/>
      <c r="I4868" s="243"/>
      <c r="J4868" s="243"/>
      <c r="K4868" s="243"/>
      <c r="L4868" s="243"/>
      <c r="M4868" s="243"/>
      <c r="N4868" s="243"/>
      <c r="O4868" s="243"/>
      <c r="P4868" s="243"/>
      <c r="Q4868" s="243"/>
    </row>
    <row r="4869" spans="2:17">
      <c r="B4869" s="243"/>
      <c r="C4869" s="243"/>
      <c r="D4869" s="279"/>
      <c r="E4869" s="243"/>
      <c r="F4869" s="243"/>
      <c r="G4869" s="243"/>
      <c r="H4869" s="243"/>
      <c r="I4869" s="243"/>
      <c r="J4869" s="243"/>
      <c r="K4869" s="243"/>
      <c r="L4869" s="243"/>
      <c r="M4869" s="243"/>
      <c r="N4869" s="243"/>
      <c r="O4869" s="243"/>
      <c r="P4869" s="243"/>
      <c r="Q4869" s="243"/>
    </row>
    <row r="4870" spans="2:17">
      <c r="B4870" s="243"/>
      <c r="C4870" s="243"/>
      <c r="D4870" s="279"/>
      <c r="E4870" s="243"/>
      <c r="F4870" s="243"/>
      <c r="G4870" s="243"/>
      <c r="H4870" s="243"/>
      <c r="I4870" s="243"/>
      <c r="J4870" s="243"/>
      <c r="K4870" s="243"/>
      <c r="L4870" s="243"/>
      <c r="M4870" s="243"/>
      <c r="N4870" s="243"/>
      <c r="O4870" s="243"/>
      <c r="P4870" s="243"/>
      <c r="Q4870" s="243"/>
    </row>
    <row r="4871" spans="2:17">
      <c r="B4871" s="243"/>
      <c r="C4871" s="243"/>
      <c r="D4871" s="279"/>
      <c r="E4871" s="243"/>
      <c r="F4871" s="243"/>
      <c r="G4871" s="243"/>
      <c r="H4871" s="243"/>
      <c r="I4871" s="243"/>
      <c r="J4871" s="243"/>
      <c r="K4871" s="243"/>
      <c r="L4871" s="243"/>
      <c r="M4871" s="243"/>
      <c r="N4871" s="243"/>
      <c r="O4871" s="243"/>
      <c r="P4871" s="243"/>
      <c r="Q4871" s="243"/>
    </row>
    <row r="4872" spans="2:17">
      <c r="B4872" s="243"/>
      <c r="C4872" s="243"/>
      <c r="D4872" s="279"/>
      <c r="E4872" s="243"/>
      <c r="F4872" s="243"/>
      <c r="G4872" s="243"/>
      <c r="H4872" s="243"/>
      <c r="I4872" s="243"/>
      <c r="J4872" s="243"/>
      <c r="K4872" s="243"/>
      <c r="L4872" s="243"/>
      <c r="M4872" s="243"/>
      <c r="N4872" s="243"/>
      <c r="O4872" s="243"/>
      <c r="P4872" s="243"/>
      <c r="Q4872" s="243"/>
    </row>
    <row r="4873" spans="2:17">
      <c r="B4873" s="243"/>
      <c r="C4873" s="243"/>
      <c r="D4873" s="279"/>
      <c r="E4873" s="243"/>
      <c r="F4873" s="243"/>
      <c r="G4873" s="243"/>
      <c r="H4873" s="243"/>
      <c r="I4873" s="243"/>
      <c r="J4873" s="243"/>
      <c r="K4873" s="243"/>
      <c r="L4873" s="243"/>
      <c r="M4873" s="243"/>
      <c r="N4873" s="243"/>
      <c r="O4873" s="243"/>
      <c r="P4873" s="243"/>
      <c r="Q4873" s="243"/>
    </row>
    <row r="4874" spans="2:17">
      <c r="B4874" s="243"/>
      <c r="C4874" s="243"/>
      <c r="D4874" s="279"/>
      <c r="E4874" s="243"/>
      <c r="F4874" s="243"/>
      <c r="G4874" s="243"/>
      <c r="H4874" s="243"/>
      <c r="I4874" s="243"/>
      <c r="J4874" s="243"/>
      <c r="K4874" s="243"/>
      <c r="L4874" s="243"/>
      <c r="M4874" s="243"/>
      <c r="N4874" s="243"/>
      <c r="O4874" s="243"/>
      <c r="P4874" s="243"/>
      <c r="Q4874" s="243"/>
    </row>
    <row r="4875" spans="2:17">
      <c r="B4875" s="243"/>
      <c r="C4875" s="243"/>
      <c r="D4875" s="279"/>
      <c r="E4875" s="243"/>
      <c r="F4875" s="243"/>
      <c r="G4875" s="243"/>
      <c r="H4875" s="243"/>
      <c r="I4875" s="243"/>
      <c r="J4875" s="243"/>
      <c r="K4875" s="243"/>
      <c r="L4875" s="243"/>
      <c r="M4875" s="243"/>
      <c r="N4875" s="243"/>
      <c r="O4875" s="243"/>
      <c r="P4875" s="243"/>
      <c r="Q4875" s="243"/>
    </row>
    <row r="4876" spans="2:17">
      <c r="B4876" s="243"/>
      <c r="C4876" s="243"/>
      <c r="D4876" s="279"/>
      <c r="E4876" s="243"/>
      <c r="F4876" s="243"/>
      <c r="G4876" s="243"/>
      <c r="H4876" s="243"/>
      <c r="I4876" s="243"/>
      <c r="J4876" s="243"/>
      <c r="K4876" s="243"/>
      <c r="L4876" s="243"/>
      <c r="M4876" s="243"/>
      <c r="N4876" s="243"/>
      <c r="O4876" s="243"/>
      <c r="P4876" s="243"/>
      <c r="Q4876" s="243"/>
    </row>
    <row r="4877" spans="2:17">
      <c r="B4877" s="243"/>
      <c r="C4877" s="243"/>
      <c r="D4877" s="279"/>
      <c r="E4877" s="243"/>
      <c r="F4877" s="243"/>
      <c r="G4877" s="243"/>
      <c r="H4877" s="243"/>
      <c r="I4877" s="243"/>
      <c r="J4877" s="243"/>
      <c r="K4877" s="243"/>
      <c r="L4877" s="243"/>
      <c r="M4877" s="243"/>
      <c r="N4877" s="243"/>
      <c r="O4877" s="243"/>
      <c r="P4877" s="243"/>
      <c r="Q4877" s="243"/>
    </row>
    <row r="4878" spans="2:17">
      <c r="B4878" s="243"/>
      <c r="C4878" s="243"/>
      <c r="D4878" s="279"/>
      <c r="E4878" s="243"/>
      <c r="F4878" s="243"/>
      <c r="G4878" s="243"/>
      <c r="H4878" s="243"/>
      <c r="I4878" s="243"/>
      <c r="J4878" s="243"/>
      <c r="K4878" s="243"/>
      <c r="L4878" s="243"/>
      <c r="M4878" s="243"/>
      <c r="N4878" s="243"/>
      <c r="O4878" s="243"/>
      <c r="P4878" s="243"/>
      <c r="Q4878" s="243"/>
    </row>
    <row r="4879" spans="2:17">
      <c r="B4879" s="243"/>
      <c r="C4879" s="243"/>
      <c r="D4879" s="279"/>
      <c r="E4879" s="243"/>
      <c r="F4879" s="243"/>
      <c r="G4879" s="243"/>
      <c r="H4879" s="243"/>
      <c r="I4879" s="243"/>
      <c r="J4879" s="243"/>
      <c r="K4879" s="243"/>
      <c r="L4879" s="243"/>
      <c r="M4879" s="243"/>
      <c r="N4879" s="243"/>
      <c r="O4879" s="243"/>
      <c r="P4879" s="243"/>
      <c r="Q4879" s="243"/>
    </row>
    <row r="4880" spans="2:17">
      <c r="B4880" s="243"/>
      <c r="C4880" s="243"/>
      <c r="D4880" s="279"/>
      <c r="E4880" s="243"/>
      <c r="F4880" s="243"/>
      <c r="G4880" s="243"/>
      <c r="H4880" s="243"/>
      <c r="I4880" s="243"/>
      <c r="J4880" s="243"/>
      <c r="K4880" s="243"/>
      <c r="L4880" s="243"/>
      <c r="M4880" s="243"/>
      <c r="N4880" s="243"/>
      <c r="O4880" s="243"/>
      <c r="P4880" s="243"/>
      <c r="Q4880" s="243"/>
    </row>
    <row r="4881" spans="2:17">
      <c r="B4881" s="243"/>
      <c r="C4881" s="243"/>
      <c r="D4881" s="279"/>
      <c r="E4881" s="243"/>
      <c r="F4881" s="243"/>
      <c r="G4881" s="243"/>
      <c r="H4881" s="243"/>
      <c r="I4881" s="243"/>
      <c r="J4881" s="243"/>
      <c r="K4881" s="243"/>
      <c r="L4881" s="243"/>
      <c r="M4881" s="243"/>
      <c r="N4881" s="243"/>
      <c r="O4881" s="243"/>
      <c r="P4881" s="243"/>
      <c r="Q4881" s="243"/>
    </row>
    <row r="4882" spans="2:17">
      <c r="B4882" s="243"/>
      <c r="C4882" s="243"/>
      <c r="D4882" s="279"/>
      <c r="E4882" s="243"/>
      <c r="F4882" s="243"/>
      <c r="G4882" s="243"/>
      <c r="H4882" s="243"/>
      <c r="I4882" s="243"/>
      <c r="J4882" s="243"/>
      <c r="K4882" s="243"/>
      <c r="L4882" s="243"/>
      <c r="M4882" s="243"/>
      <c r="N4882" s="243"/>
      <c r="O4882" s="243"/>
      <c r="P4882" s="243"/>
      <c r="Q4882" s="243"/>
    </row>
    <row r="4883" spans="2:17">
      <c r="B4883" s="243"/>
      <c r="C4883" s="243"/>
      <c r="D4883" s="279"/>
      <c r="E4883" s="243"/>
      <c r="F4883" s="243"/>
      <c r="G4883" s="243"/>
      <c r="H4883" s="243"/>
      <c r="I4883" s="243"/>
      <c r="J4883" s="243"/>
      <c r="K4883" s="243"/>
      <c r="L4883" s="243"/>
      <c r="M4883" s="243"/>
      <c r="N4883" s="243"/>
      <c r="O4883" s="243"/>
      <c r="P4883" s="243"/>
      <c r="Q4883" s="243"/>
    </row>
    <row r="4884" spans="2:17">
      <c r="B4884" s="243"/>
      <c r="C4884" s="243"/>
      <c r="D4884" s="279"/>
      <c r="E4884" s="243"/>
      <c r="F4884" s="243"/>
      <c r="G4884" s="243"/>
      <c r="H4884" s="243"/>
      <c r="I4884" s="243"/>
      <c r="J4884" s="243"/>
      <c r="K4884" s="243"/>
      <c r="L4884" s="243"/>
      <c r="M4884" s="243"/>
      <c r="N4884" s="243"/>
      <c r="O4884" s="243"/>
      <c r="P4884" s="243"/>
      <c r="Q4884" s="243"/>
    </row>
    <row r="4885" spans="2:17">
      <c r="B4885" s="243"/>
      <c r="C4885" s="243"/>
      <c r="D4885" s="279"/>
      <c r="E4885" s="243"/>
      <c r="F4885" s="243"/>
      <c r="G4885" s="243"/>
      <c r="H4885" s="243"/>
      <c r="I4885" s="243"/>
      <c r="J4885" s="243"/>
      <c r="K4885" s="243"/>
      <c r="L4885" s="243"/>
      <c r="M4885" s="243"/>
      <c r="N4885" s="243"/>
      <c r="O4885" s="243"/>
      <c r="P4885" s="243"/>
      <c r="Q4885" s="243"/>
    </row>
    <row r="4886" spans="2:17">
      <c r="B4886" s="243"/>
      <c r="C4886" s="243"/>
      <c r="D4886" s="279"/>
      <c r="E4886" s="243"/>
      <c r="F4886" s="243"/>
      <c r="G4886" s="243"/>
      <c r="H4886" s="243"/>
      <c r="I4886" s="243"/>
      <c r="J4886" s="243"/>
      <c r="K4886" s="243"/>
      <c r="L4886" s="243"/>
      <c r="M4886" s="243"/>
      <c r="N4886" s="243"/>
      <c r="O4886" s="243"/>
      <c r="P4886" s="243"/>
      <c r="Q4886" s="243"/>
    </row>
    <row r="4887" spans="2:17">
      <c r="B4887" s="243"/>
      <c r="C4887" s="243"/>
      <c r="D4887" s="279"/>
      <c r="E4887" s="243"/>
      <c r="F4887" s="243"/>
      <c r="G4887" s="243"/>
      <c r="H4887" s="243"/>
      <c r="I4887" s="243"/>
      <c r="J4887" s="243"/>
      <c r="K4887" s="243"/>
      <c r="L4887" s="243"/>
      <c r="M4887" s="243"/>
      <c r="N4887" s="243"/>
      <c r="O4887" s="243"/>
      <c r="P4887" s="243"/>
      <c r="Q4887" s="243"/>
    </row>
    <row r="4888" spans="2:17">
      <c r="B4888" s="243"/>
      <c r="C4888" s="243"/>
      <c r="D4888" s="279"/>
      <c r="E4888" s="243"/>
      <c r="F4888" s="243"/>
      <c r="G4888" s="243"/>
      <c r="H4888" s="243"/>
      <c r="I4888" s="243"/>
      <c r="J4888" s="243"/>
      <c r="K4888" s="243"/>
      <c r="L4888" s="243"/>
      <c r="M4888" s="243"/>
      <c r="N4888" s="243"/>
      <c r="O4888" s="243"/>
      <c r="P4888" s="243"/>
      <c r="Q4888" s="243"/>
    </row>
    <row r="4889" spans="2:17">
      <c r="B4889" s="243"/>
      <c r="C4889" s="243"/>
      <c r="D4889" s="279"/>
      <c r="E4889" s="243"/>
      <c r="F4889" s="243"/>
      <c r="G4889" s="243"/>
      <c r="H4889" s="243"/>
      <c r="I4889" s="243"/>
      <c r="J4889" s="243"/>
      <c r="K4889" s="243"/>
      <c r="L4889" s="243"/>
      <c r="M4889" s="243"/>
      <c r="N4889" s="243"/>
      <c r="O4889" s="243"/>
      <c r="P4889" s="243"/>
      <c r="Q4889" s="243"/>
    </row>
    <row r="4890" spans="2:17">
      <c r="B4890" s="243"/>
      <c r="C4890" s="243"/>
      <c r="D4890" s="279"/>
      <c r="E4890" s="243"/>
      <c r="F4890" s="243"/>
      <c r="G4890" s="243"/>
      <c r="H4890" s="243"/>
      <c r="I4890" s="243"/>
      <c r="J4890" s="243"/>
      <c r="K4890" s="243"/>
      <c r="L4890" s="243"/>
      <c r="M4890" s="243"/>
      <c r="N4890" s="243"/>
      <c r="O4890" s="243"/>
      <c r="P4890" s="243"/>
      <c r="Q4890" s="243"/>
    </row>
    <row r="4891" spans="2:17">
      <c r="B4891" s="243"/>
      <c r="C4891" s="243"/>
      <c r="D4891" s="279"/>
      <c r="E4891" s="243"/>
      <c r="F4891" s="243"/>
      <c r="G4891" s="243"/>
      <c r="H4891" s="243"/>
      <c r="I4891" s="243"/>
      <c r="J4891" s="243"/>
      <c r="K4891" s="243"/>
      <c r="L4891" s="243"/>
      <c r="M4891" s="243"/>
      <c r="N4891" s="243"/>
      <c r="O4891" s="243"/>
      <c r="P4891" s="243"/>
      <c r="Q4891" s="243"/>
    </row>
    <row r="4892" spans="2:17">
      <c r="B4892" s="243"/>
      <c r="C4892" s="243"/>
      <c r="D4892" s="279"/>
      <c r="E4892" s="243"/>
      <c r="F4892" s="243"/>
      <c r="G4892" s="243"/>
      <c r="H4892" s="243"/>
      <c r="I4892" s="243"/>
      <c r="J4892" s="243"/>
      <c r="K4892" s="243"/>
      <c r="L4892" s="243"/>
      <c r="M4892" s="243"/>
      <c r="N4892" s="243"/>
      <c r="O4892" s="243"/>
      <c r="P4892" s="243"/>
      <c r="Q4892" s="243"/>
    </row>
    <row r="4893" spans="2:17">
      <c r="B4893" s="243"/>
      <c r="C4893" s="243"/>
      <c r="D4893" s="279"/>
      <c r="E4893" s="243"/>
      <c r="F4893" s="243"/>
      <c r="G4893" s="243"/>
      <c r="H4893" s="243"/>
      <c r="I4893" s="243"/>
      <c r="J4893" s="243"/>
      <c r="K4893" s="243"/>
      <c r="L4893" s="243"/>
      <c r="M4893" s="243"/>
      <c r="N4893" s="243"/>
      <c r="O4893" s="243"/>
      <c r="P4893" s="243"/>
      <c r="Q4893" s="243"/>
    </row>
    <row r="4894" spans="2:17">
      <c r="B4894" s="243"/>
      <c r="C4894" s="243"/>
      <c r="D4894" s="279"/>
      <c r="E4894" s="243"/>
      <c r="F4894" s="243"/>
      <c r="G4894" s="243"/>
      <c r="H4894" s="243"/>
      <c r="I4894" s="243"/>
      <c r="J4894" s="243"/>
      <c r="K4894" s="243"/>
      <c r="L4894" s="243"/>
      <c r="M4894" s="243"/>
      <c r="N4894" s="243"/>
      <c r="O4894" s="243"/>
      <c r="P4894" s="243"/>
      <c r="Q4894" s="243"/>
    </row>
    <row r="4895" spans="2:17">
      <c r="B4895" s="243"/>
      <c r="C4895" s="243"/>
      <c r="D4895" s="279"/>
      <c r="E4895" s="243"/>
      <c r="F4895" s="243"/>
      <c r="G4895" s="243"/>
      <c r="H4895" s="243"/>
      <c r="I4895" s="243"/>
      <c r="J4895" s="243"/>
      <c r="K4895" s="243"/>
      <c r="L4895" s="243"/>
      <c r="M4895" s="243"/>
      <c r="N4895" s="243"/>
      <c r="O4895" s="243"/>
      <c r="P4895" s="243"/>
      <c r="Q4895" s="243"/>
    </row>
    <row r="4896" spans="2:17">
      <c r="B4896" s="243"/>
      <c r="C4896" s="243"/>
      <c r="D4896" s="279"/>
      <c r="E4896" s="243"/>
      <c r="F4896" s="243"/>
      <c r="G4896" s="243"/>
      <c r="H4896" s="243"/>
      <c r="I4896" s="243"/>
      <c r="J4896" s="243"/>
      <c r="K4896" s="243"/>
      <c r="L4896" s="243"/>
      <c r="M4896" s="243"/>
      <c r="N4896" s="243"/>
      <c r="O4896" s="243"/>
      <c r="P4896" s="243"/>
      <c r="Q4896" s="243"/>
    </row>
    <row r="4897" spans="2:17">
      <c r="B4897" s="243"/>
      <c r="C4897" s="243"/>
      <c r="D4897" s="279"/>
      <c r="E4897" s="243"/>
      <c r="F4897" s="243"/>
      <c r="G4897" s="243"/>
      <c r="H4897" s="243"/>
      <c r="I4897" s="243"/>
      <c r="J4897" s="243"/>
      <c r="K4897" s="243"/>
      <c r="L4897" s="243"/>
      <c r="M4897" s="243"/>
      <c r="N4897" s="243"/>
      <c r="O4897" s="243"/>
      <c r="P4897" s="243"/>
      <c r="Q4897" s="243"/>
    </row>
    <row r="4898" spans="2:17">
      <c r="B4898" s="243"/>
      <c r="C4898" s="243"/>
      <c r="D4898" s="279"/>
      <c r="E4898" s="243"/>
      <c r="F4898" s="243"/>
      <c r="G4898" s="243"/>
      <c r="H4898" s="243"/>
      <c r="I4898" s="243"/>
      <c r="J4898" s="243"/>
      <c r="K4898" s="243"/>
      <c r="L4898" s="243"/>
      <c r="M4898" s="243"/>
      <c r="N4898" s="243"/>
      <c r="O4898" s="243"/>
      <c r="P4898" s="243"/>
      <c r="Q4898" s="243"/>
    </row>
    <row r="4899" spans="2:17">
      <c r="B4899" s="243"/>
      <c r="C4899" s="243"/>
      <c r="D4899" s="279"/>
      <c r="E4899" s="243"/>
      <c r="F4899" s="243"/>
      <c r="G4899" s="243"/>
      <c r="H4899" s="243"/>
      <c r="I4899" s="243"/>
      <c r="J4899" s="243"/>
      <c r="K4899" s="243"/>
      <c r="L4899" s="243"/>
      <c r="M4899" s="243"/>
      <c r="N4899" s="243"/>
      <c r="O4899" s="243"/>
      <c r="P4899" s="243"/>
      <c r="Q4899" s="243"/>
    </row>
    <row r="4900" spans="2:17">
      <c r="B4900" s="243"/>
      <c r="C4900" s="243"/>
      <c r="D4900" s="279"/>
      <c r="E4900" s="243"/>
      <c r="F4900" s="243"/>
      <c r="G4900" s="243"/>
      <c r="H4900" s="243"/>
      <c r="I4900" s="243"/>
      <c r="J4900" s="243"/>
      <c r="K4900" s="243"/>
      <c r="L4900" s="243"/>
      <c r="M4900" s="243"/>
      <c r="N4900" s="243"/>
      <c r="O4900" s="243"/>
      <c r="P4900" s="243"/>
      <c r="Q4900" s="243"/>
    </row>
    <row r="4901" spans="2:17">
      <c r="B4901" s="243"/>
      <c r="C4901" s="243"/>
      <c r="D4901" s="279"/>
      <c r="E4901" s="243"/>
      <c r="F4901" s="243"/>
      <c r="G4901" s="243"/>
      <c r="H4901" s="243"/>
      <c r="I4901" s="243"/>
      <c r="J4901" s="243"/>
      <c r="K4901" s="243"/>
      <c r="L4901" s="243"/>
      <c r="M4901" s="243"/>
      <c r="N4901" s="243"/>
      <c r="O4901" s="243"/>
      <c r="P4901" s="243"/>
      <c r="Q4901" s="243"/>
    </row>
    <row r="4902" spans="2:17">
      <c r="B4902" s="243"/>
      <c r="C4902" s="243"/>
      <c r="D4902" s="279"/>
      <c r="E4902" s="243"/>
      <c r="F4902" s="243"/>
      <c r="G4902" s="243"/>
      <c r="H4902" s="243"/>
      <c r="I4902" s="243"/>
      <c r="J4902" s="243"/>
      <c r="K4902" s="243"/>
      <c r="L4902" s="243"/>
      <c r="M4902" s="243"/>
      <c r="N4902" s="243"/>
      <c r="O4902" s="243"/>
      <c r="P4902" s="243"/>
      <c r="Q4902" s="243"/>
    </row>
    <row r="4903" spans="2:17">
      <c r="B4903" s="243"/>
      <c r="C4903" s="243"/>
      <c r="D4903" s="279"/>
      <c r="E4903" s="243"/>
      <c r="F4903" s="243"/>
      <c r="G4903" s="243"/>
      <c r="H4903" s="243"/>
      <c r="I4903" s="243"/>
      <c r="J4903" s="243"/>
      <c r="K4903" s="243"/>
      <c r="L4903" s="243"/>
      <c r="M4903" s="243"/>
      <c r="N4903" s="243"/>
      <c r="O4903" s="243"/>
      <c r="P4903" s="243"/>
      <c r="Q4903" s="243"/>
    </row>
    <row r="4904" spans="2:17">
      <c r="B4904" s="243"/>
      <c r="C4904" s="243"/>
      <c r="D4904" s="279"/>
      <c r="E4904" s="243"/>
      <c r="F4904" s="243"/>
      <c r="G4904" s="243"/>
      <c r="H4904" s="243"/>
      <c r="I4904" s="243"/>
      <c r="J4904" s="243"/>
      <c r="K4904" s="243"/>
      <c r="L4904" s="243"/>
      <c r="M4904" s="243"/>
      <c r="N4904" s="243"/>
      <c r="O4904" s="243"/>
      <c r="P4904" s="243"/>
      <c r="Q4904" s="243"/>
    </row>
    <row r="4905" spans="2:17">
      <c r="B4905" s="243"/>
      <c r="C4905" s="243"/>
      <c r="D4905" s="279"/>
      <c r="E4905" s="243"/>
      <c r="F4905" s="243"/>
      <c r="G4905" s="243"/>
      <c r="H4905" s="243"/>
      <c r="I4905" s="243"/>
      <c r="J4905" s="243"/>
      <c r="K4905" s="243"/>
      <c r="L4905" s="243"/>
      <c r="M4905" s="243"/>
      <c r="N4905" s="243"/>
      <c r="O4905" s="243"/>
      <c r="P4905" s="243"/>
      <c r="Q4905" s="243"/>
    </row>
    <row r="4906" spans="2:17">
      <c r="B4906" s="243"/>
      <c r="C4906" s="243"/>
      <c r="D4906" s="279"/>
      <c r="E4906" s="243"/>
      <c r="F4906" s="243"/>
      <c r="G4906" s="243"/>
      <c r="H4906" s="243"/>
      <c r="I4906" s="243"/>
      <c r="J4906" s="243"/>
      <c r="K4906" s="243"/>
      <c r="L4906" s="243"/>
      <c r="M4906" s="243"/>
      <c r="N4906" s="243"/>
      <c r="O4906" s="243"/>
      <c r="P4906" s="243"/>
      <c r="Q4906" s="243"/>
    </row>
    <row r="4907" spans="2:17">
      <c r="B4907" s="243"/>
      <c r="C4907" s="243"/>
      <c r="D4907" s="279"/>
      <c r="E4907" s="243"/>
      <c r="F4907" s="243"/>
      <c r="G4907" s="243"/>
      <c r="H4907" s="243"/>
      <c r="I4907" s="243"/>
      <c r="J4907" s="243"/>
      <c r="K4907" s="243"/>
      <c r="L4907" s="243"/>
      <c r="M4907" s="243"/>
      <c r="N4907" s="243"/>
      <c r="O4907" s="243"/>
      <c r="P4907" s="243"/>
      <c r="Q4907" s="243"/>
    </row>
    <row r="4908" spans="2:17">
      <c r="B4908" s="243"/>
      <c r="C4908" s="243"/>
      <c r="D4908" s="279"/>
      <c r="E4908" s="243"/>
      <c r="F4908" s="243"/>
      <c r="G4908" s="243"/>
      <c r="H4908" s="243"/>
      <c r="I4908" s="243"/>
      <c r="J4908" s="243"/>
      <c r="K4908" s="243"/>
      <c r="L4908" s="243"/>
      <c r="M4908" s="243"/>
      <c r="N4908" s="243"/>
      <c r="O4908" s="243"/>
      <c r="P4908" s="243"/>
      <c r="Q4908" s="243"/>
    </row>
    <row r="4909" spans="2:17">
      <c r="B4909" s="243"/>
      <c r="C4909" s="243"/>
      <c r="D4909" s="279"/>
      <c r="E4909" s="243"/>
      <c r="F4909" s="243"/>
      <c r="G4909" s="243"/>
      <c r="H4909" s="243"/>
      <c r="I4909" s="243"/>
      <c r="J4909" s="243"/>
      <c r="K4909" s="243"/>
      <c r="L4909" s="243"/>
      <c r="M4909" s="243"/>
      <c r="N4909" s="243"/>
      <c r="O4909" s="243"/>
      <c r="P4909" s="243"/>
      <c r="Q4909" s="243"/>
    </row>
    <row r="4910" spans="2:17">
      <c r="B4910" s="243"/>
      <c r="C4910" s="243"/>
      <c r="D4910" s="279"/>
      <c r="E4910" s="243"/>
      <c r="F4910" s="243"/>
      <c r="G4910" s="243"/>
      <c r="H4910" s="243"/>
      <c r="I4910" s="243"/>
      <c r="J4910" s="243"/>
      <c r="K4910" s="243"/>
      <c r="L4910" s="243"/>
      <c r="M4910" s="243"/>
      <c r="N4910" s="243"/>
      <c r="O4910" s="243"/>
      <c r="P4910" s="243"/>
      <c r="Q4910" s="243"/>
    </row>
    <row r="4911" spans="2:17">
      <c r="B4911" s="243"/>
      <c r="C4911" s="243"/>
      <c r="D4911" s="279"/>
      <c r="E4911" s="243"/>
      <c r="F4911" s="243"/>
      <c r="G4911" s="243"/>
      <c r="H4911" s="243"/>
      <c r="I4911" s="243"/>
      <c r="J4911" s="243"/>
      <c r="K4911" s="243"/>
      <c r="L4911" s="243"/>
      <c r="M4911" s="243"/>
      <c r="N4911" s="243"/>
      <c r="O4911" s="243"/>
      <c r="P4911" s="243"/>
      <c r="Q4911" s="243"/>
    </row>
    <row r="4912" spans="2:17">
      <c r="B4912" s="243"/>
      <c r="C4912" s="243"/>
      <c r="D4912" s="279"/>
      <c r="E4912" s="243"/>
      <c r="F4912" s="243"/>
      <c r="G4912" s="243"/>
      <c r="H4912" s="243"/>
      <c r="I4912" s="243"/>
      <c r="J4912" s="243"/>
      <c r="K4912" s="243"/>
      <c r="L4912" s="243"/>
      <c r="M4912" s="243"/>
      <c r="N4912" s="243"/>
      <c r="O4912" s="243"/>
      <c r="P4912" s="243"/>
      <c r="Q4912" s="243"/>
    </row>
    <row r="4913" spans="2:17">
      <c r="B4913" s="243"/>
      <c r="C4913" s="243"/>
      <c r="D4913" s="279"/>
      <c r="E4913" s="243"/>
      <c r="F4913" s="243"/>
      <c r="G4913" s="243"/>
      <c r="H4913" s="243"/>
      <c r="I4913" s="243"/>
      <c r="J4913" s="243"/>
      <c r="K4913" s="243"/>
      <c r="L4913" s="243"/>
      <c r="M4913" s="243"/>
      <c r="N4913" s="243"/>
      <c r="O4913" s="243"/>
      <c r="P4913" s="243"/>
      <c r="Q4913" s="243"/>
    </row>
    <row r="4914" spans="2:17">
      <c r="B4914" s="243"/>
      <c r="C4914" s="243"/>
      <c r="D4914" s="279"/>
      <c r="E4914" s="243"/>
      <c r="F4914" s="243"/>
      <c r="G4914" s="243"/>
      <c r="H4914" s="243"/>
      <c r="I4914" s="243"/>
      <c r="J4914" s="243"/>
      <c r="K4914" s="243"/>
      <c r="L4914" s="243"/>
      <c r="M4914" s="243"/>
      <c r="N4914" s="243"/>
      <c r="O4914" s="243"/>
      <c r="P4914" s="243"/>
      <c r="Q4914" s="243"/>
    </row>
    <row r="4915" spans="2:17">
      <c r="B4915" s="243"/>
      <c r="C4915" s="243"/>
      <c r="D4915" s="279"/>
      <c r="E4915" s="243"/>
      <c r="F4915" s="243"/>
      <c r="G4915" s="243"/>
      <c r="H4915" s="243"/>
      <c r="I4915" s="243"/>
      <c r="J4915" s="243"/>
      <c r="K4915" s="243"/>
      <c r="L4915" s="243"/>
      <c r="M4915" s="243"/>
      <c r="N4915" s="243"/>
      <c r="O4915" s="243"/>
      <c r="P4915" s="243"/>
      <c r="Q4915" s="243"/>
    </row>
    <row r="4916" spans="2:17">
      <c r="B4916" s="243"/>
      <c r="C4916" s="243"/>
      <c r="D4916" s="279"/>
      <c r="E4916" s="243"/>
      <c r="F4916" s="243"/>
      <c r="G4916" s="243"/>
      <c r="H4916" s="243"/>
      <c r="I4916" s="243"/>
      <c r="J4916" s="243"/>
      <c r="K4916" s="243"/>
      <c r="L4916" s="243"/>
      <c r="M4916" s="243"/>
      <c r="N4916" s="243"/>
      <c r="O4916" s="243"/>
      <c r="P4916" s="243"/>
      <c r="Q4916" s="243"/>
    </row>
    <row r="4917" spans="2:17">
      <c r="B4917" s="243"/>
      <c r="C4917" s="243"/>
      <c r="D4917" s="279"/>
      <c r="E4917" s="243"/>
      <c r="F4917" s="243"/>
      <c r="G4917" s="243"/>
      <c r="H4917" s="243"/>
      <c r="I4917" s="243"/>
      <c r="J4917" s="243"/>
      <c r="K4917" s="243"/>
      <c r="L4917" s="243"/>
      <c r="M4917" s="243"/>
      <c r="N4917" s="243"/>
      <c r="O4917" s="243"/>
      <c r="P4917" s="243"/>
      <c r="Q4917" s="243"/>
    </row>
    <row r="4918" spans="2:17">
      <c r="B4918" s="243"/>
      <c r="C4918" s="243"/>
      <c r="D4918" s="279"/>
      <c r="E4918" s="243"/>
      <c r="F4918" s="243"/>
      <c r="G4918" s="243"/>
      <c r="H4918" s="243"/>
      <c r="I4918" s="243"/>
      <c r="J4918" s="243"/>
      <c r="K4918" s="243"/>
      <c r="L4918" s="243"/>
      <c r="M4918" s="243"/>
      <c r="N4918" s="243"/>
      <c r="O4918" s="243"/>
      <c r="P4918" s="243"/>
      <c r="Q4918" s="243"/>
    </row>
    <row r="4919" spans="2:17">
      <c r="B4919" s="243"/>
      <c r="C4919" s="243"/>
      <c r="D4919" s="279"/>
      <c r="E4919" s="243"/>
      <c r="F4919" s="243"/>
      <c r="G4919" s="243"/>
      <c r="H4919" s="243"/>
      <c r="I4919" s="243"/>
      <c r="J4919" s="243"/>
      <c r="K4919" s="243"/>
      <c r="L4919" s="243"/>
      <c r="M4919" s="243"/>
      <c r="N4919" s="243"/>
      <c r="O4919" s="243"/>
      <c r="P4919" s="243"/>
      <c r="Q4919" s="243"/>
    </row>
    <row r="4920" spans="2:17">
      <c r="B4920" s="243"/>
      <c r="C4920" s="243"/>
      <c r="D4920" s="279"/>
      <c r="E4920" s="243"/>
      <c r="F4920" s="243"/>
      <c r="G4920" s="243"/>
      <c r="H4920" s="243"/>
      <c r="I4920" s="243"/>
      <c r="J4920" s="243"/>
      <c r="K4920" s="243"/>
      <c r="L4920" s="243"/>
      <c r="M4920" s="243"/>
      <c r="N4920" s="243"/>
      <c r="O4920" s="243"/>
      <c r="P4920" s="243"/>
      <c r="Q4920" s="243"/>
    </row>
    <row r="4921" spans="2:17">
      <c r="B4921" s="243"/>
      <c r="C4921" s="243"/>
      <c r="D4921" s="279"/>
      <c r="E4921" s="243"/>
      <c r="F4921" s="243"/>
      <c r="G4921" s="243"/>
      <c r="H4921" s="243"/>
      <c r="I4921" s="243"/>
      <c r="J4921" s="243"/>
      <c r="K4921" s="243"/>
      <c r="L4921" s="243"/>
      <c r="M4921" s="243"/>
      <c r="N4921" s="243"/>
      <c r="O4921" s="243"/>
      <c r="P4921" s="243"/>
      <c r="Q4921" s="243"/>
    </row>
    <row r="4922" spans="2:17">
      <c r="B4922" s="243"/>
      <c r="C4922" s="243"/>
      <c r="D4922" s="279"/>
      <c r="E4922" s="243"/>
      <c r="F4922" s="243"/>
      <c r="G4922" s="243"/>
      <c r="H4922" s="243"/>
      <c r="I4922" s="243"/>
      <c r="J4922" s="243"/>
      <c r="K4922" s="243"/>
      <c r="L4922" s="243"/>
      <c r="M4922" s="243"/>
      <c r="N4922" s="243"/>
      <c r="O4922" s="243"/>
      <c r="P4922" s="243"/>
      <c r="Q4922" s="243"/>
    </row>
    <row r="4923" spans="2:17">
      <c r="B4923" s="243"/>
      <c r="C4923" s="243"/>
      <c r="D4923" s="279"/>
      <c r="E4923" s="243"/>
      <c r="F4923" s="243"/>
      <c r="G4923" s="243"/>
      <c r="H4923" s="243"/>
      <c r="I4923" s="243"/>
      <c r="J4923" s="243"/>
      <c r="K4923" s="243"/>
      <c r="L4923" s="243"/>
      <c r="M4923" s="243"/>
      <c r="N4923" s="243"/>
      <c r="O4923" s="243"/>
      <c r="P4923" s="243"/>
      <c r="Q4923" s="243"/>
    </row>
    <row r="4924" spans="2:17">
      <c r="B4924" s="243"/>
      <c r="C4924" s="243"/>
      <c r="D4924" s="279"/>
      <c r="E4924" s="243"/>
      <c r="F4924" s="243"/>
      <c r="G4924" s="243"/>
      <c r="H4924" s="243"/>
      <c r="I4924" s="243"/>
      <c r="J4924" s="243"/>
      <c r="K4924" s="243"/>
      <c r="L4924" s="243"/>
      <c r="M4924" s="243"/>
      <c r="N4924" s="243"/>
      <c r="O4924" s="243"/>
      <c r="P4924" s="243"/>
      <c r="Q4924" s="243"/>
    </row>
    <row r="4925" spans="2:17">
      <c r="B4925" s="243"/>
      <c r="C4925" s="243"/>
      <c r="D4925" s="279"/>
      <c r="E4925" s="243"/>
      <c r="F4925" s="243"/>
      <c r="G4925" s="243"/>
      <c r="H4925" s="243"/>
      <c r="I4925" s="243"/>
      <c r="J4925" s="243"/>
      <c r="K4925" s="243"/>
      <c r="L4925" s="243"/>
      <c r="M4925" s="243"/>
      <c r="N4925" s="243"/>
      <c r="O4925" s="243"/>
      <c r="P4925" s="243"/>
      <c r="Q4925" s="243"/>
    </row>
    <row r="4926" spans="2:17">
      <c r="B4926" s="243"/>
      <c r="C4926" s="243"/>
      <c r="D4926" s="279"/>
      <c r="E4926" s="243"/>
      <c r="F4926" s="243"/>
      <c r="G4926" s="243"/>
      <c r="H4926" s="243"/>
      <c r="I4926" s="243"/>
      <c r="J4926" s="243"/>
      <c r="K4926" s="243"/>
      <c r="L4926" s="243"/>
      <c r="M4926" s="243"/>
      <c r="N4926" s="243"/>
      <c r="O4926" s="243"/>
      <c r="P4926" s="243"/>
      <c r="Q4926" s="243"/>
    </row>
    <row r="4927" spans="2:17">
      <c r="B4927" s="243"/>
      <c r="C4927" s="243"/>
      <c r="D4927" s="279"/>
      <c r="E4927" s="243"/>
      <c r="F4927" s="243"/>
      <c r="G4927" s="243"/>
      <c r="H4927" s="243"/>
      <c r="I4927" s="243"/>
      <c r="J4927" s="243"/>
      <c r="K4927" s="243"/>
      <c r="L4927" s="243"/>
      <c r="M4927" s="243"/>
      <c r="N4927" s="243"/>
      <c r="O4927" s="243"/>
      <c r="P4927" s="243"/>
      <c r="Q4927" s="243"/>
    </row>
    <row r="4928" spans="2:17">
      <c r="B4928" s="243"/>
      <c r="C4928" s="243"/>
      <c r="D4928" s="279"/>
      <c r="E4928" s="243"/>
      <c r="F4928" s="243"/>
      <c r="G4928" s="243"/>
      <c r="H4928" s="243"/>
      <c r="I4928" s="243"/>
      <c r="J4928" s="243"/>
      <c r="K4928" s="243"/>
      <c r="L4928" s="243"/>
      <c r="M4928" s="243"/>
      <c r="N4928" s="243"/>
      <c r="O4928" s="243"/>
      <c r="P4928" s="243"/>
      <c r="Q4928" s="243"/>
    </row>
    <row r="4929" spans="2:17">
      <c r="B4929" s="243"/>
      <c r="C4929" s="243"/>
      <c r="D4929" s="279"/>
      <c r="E4929" s="243"/>
      <c r="F4929" s="243"/>
      <c r="G4929" s="243"/>
      <c r="H4929" s="243"/>
      <c r="I4929" s="243"/>
      <c r="J4929" s="243"/>
      <c r="K4929" s="243"/>
      <c r="L4929" s="243"/>
      <c r="M4929" s="243"/>
      <c r="N4929" s="243"/>
      <c r="O4929" s="243"/>
      <c r="P4929" s="243"/>
      <c r="Q4929" s="243"/>
    </row>
    <row r="4930" spans="2:17">
      <c r="B4930" s="243"/>
      <c r="C4930" s="243"/>
      <c r="D4930" s="279"/>
      <c r="E4930" s="243"/>
      <c r="F4930" s="243"/>
      <c r="G4930" s="243"/>
      <c r="H4930" s="243"/>
      <c r="I4930" s="243"/>
      <c r="J4930" s="243"/>
      <c r="K4930" s="243"/>
      <c r="L4930" s="243"/>
      <c r="M4930" s="243"/>
      <c r="N4930" s="243"/>
      <c r="O4930" s="243"/>
      <c r="P4930" s="243"/>
      <c r="Q4930" s="243"/>
    </row>
    <row r="4931" spans="2:17">
      <c r="B4931" s="243"/>
      <c r="C4931" s="243"/>
      <c r="D4931" s="279"/>
      <c r="E4931" s="243"/>
      <c r="F4931" s="243"/>
      <c r="G4931" s="243"/>
      <c r="H4931" s="243"/>
      <c r="I4931" s="243"/>
      <c r="J4931" s="243"/>
      <c r="K4931" s="243"/>
      <c r="L4931" s="243"/>
      <c r="M4931" s="243"/>
      <c r="N4931" s="243"/>
      <c r="O4931" s="243"/>
      <c r="P4931" s="243"/>
      <c r="Q4931" s="243"/>
    </row>
    <row r="4932" spans="2:17">
      <c r="B4932" s="243"/>
      <c r="C4932" s="243"/>
      <c r="D4932" s="279"/>
      <c r="E4932" s="243"/>
      <c r="F4932" s="243"/>
      <c r="G4932" s="243"/>
      <c r="H4932" s="243"/>
      <c r="I4932" s="243"/>
      <c r="J4932" s="243"/>
      <c r="K4932" s="243"/>
      <c r="L4932" s="243"/>
      <c r="M4932" s="243"/>
      <c r="N4932" s="243"/>
      <c r="O4932" s="243"/>
      <c r="P4932" s="243"/>
      <c r="Q4932" s="243"/>
    </row>
    <row r="4933" spans="2:17">
      <c r="B4933" s="243"/>
      <c r="C4933" s="243"/>
      <c r="D4933" s="279"/>
      <c r="E4933" s="243"/>
      <c r="F4933" s="243"/>
      <c r="G4933" s="243"/>
      <c r="H4933" s="243"/>
      <c r="I4933" s="243"/>
      <c r="J4933" s="243"/>
      <c r="K4933" s="243"/>
      <c r="L4933" s="243"/>
      <c r="M4933" s="243"/>
      <c r="N4933" s="243"/>
      <c r="O4933" s="243"/>
      <c r="P4933" s="243"/>
      <c r="Q4933" s="243"/>
    </row>
    <row r="4934" spans="2:17">
      <c r="B4934" s="243"/>
      <c r="C4934" s="243"/>
      <c r="D4934" s="279"/>
      <c r="E4934" s="243"/>
      <c r="F4934" s="243"/>
      <c r="G4934" s="243"/>
      <c r="H4934" s="243"/>
      <c r="I4934" s="243"/>
      <c r="J4934" s="243"/>
      <c r="K4934" s="243"/>
      <c r="L4934" s="243"/>
      <c r="M4934" s="243"/>
      <c r="N4934" s="243"/>
      <c r="O4934" s="243"/>
      <c r="P4934" s="243"/>
      <c r="Q4934" s="243"/>
    </row>
    <row r="4935" spans="2:17">
      <c r="B4935" s="243"/>
      <c r="C4935" s="243"/>
      <c r="D4935" s="279"/>
      <c r="E4935" s="243"/>
      <c r="F4935" s="243"/>
      <c r="G4935" s="243"/>
      <c r="H4935" s="243"/>
      <c r="I4935" s="243"/>
      <c r="J4935" s="243"/>
      <c r="K4935" s="243"/>
      <c r="L4935" s="243"/>
      <c r="M4935" s="243"/>
      <c r="N4935" s="243"/>
      <c r="O4935" s="243"/>
      <c r="P4935" s="243"/>
      <c r="Q4935" s="243"/>
    </row>
    <row r="4936" spans="2:17">
      <c r="B4936" s="243"/>
      <c r="C4936" s="243"/>
      <c r="D4936" s="279"/>
      <c r="E4936" s="243"/>
      <c r="F4936" s="243"/>
      <c r="G4936" s="243"/>
      <c r="H4936" s="243"/>
      <c r="I4936" s="243"/>
      <c r="J4936" s="243"/>
      <c r="K4936" s="243"/>
      <c r="L4936" s="243"/>
      <c r="M4936" s="243"/>
      <c r="N4936" s="243"/>
      <c r="O4936" s="243"/>
      <c r="P4936" s="243"/>
      <c r="Q4936" s="243"/>
    </row>
    <row r="4937" spans="2:17">
      <c r="B4937" s="243"/>
      <c r="C4937" s="243"/>
      <c r="D4937" s="279"/>
      <c r="E4937" s="243"/>
      <c r="F4937" s="243"/>
      <c r="G4937" s="243"/>
      <c r="H4937" s="243"/>
      <c r="I4937" s="243"/>
      <c r="J4937" s="243"/>
      <c r="K4937" s="243"/>
      <c r="L4937" s="243"/>
      <c r="M4937" s="243"/>
      <c r="N4937" s="243"/>
      <c r="O4937" s="243"/>
      <c r="P4937" s="243"/>
      <c r="Q4937" s="243"/>
    </row>
    <row r="4938" spans="2:17">
      <c r="B4938" s="243"/>
      <c r="C4938" s="243"/>
      <c r="D4938" s="279"/>
      <c r="E4938" s="243"/>
      <c r="F4938" s="243"/>
      <c r="G4938" s="243"/>
      <c r="H4938" s="243"/>
      <c r="I4938" s="243"/>
      <c r="J4938" s="243"/>
      <c r="K4938" s="243"/>
      <c r="L4938" s="243"/>
      <c r="M4938" s="243"/>
      <c r="N4938" s="243"/>
      <c r="O4938" s="243"/>
      <c r="P4938" s="243"/>
      <c r="Q4938" s="243"/>
    </row>
    <row r="4939" spans="2:17">
      <c r="B4939" s="243"/>
      <c r="C4939" s="243"/>
      <c r="D4939" s="279"/>
      <c r="E4939" s="243"/>
      <c r="F4939" s="243"/>
      <c r="G4939" s="243"/>
      <c r="H4939" s="243"/>
      <c r="I4939" s="243"/>
      <c r="J4939" s="243"/>
      <c r="K4939" s="243"/>
      <c r="L4939" s="243"/>
      <c r="M4939" s="243"/>
      <c r="N4939" s="243"/>
      <c r="O4939" s="243"/>
      <c r="P4939" s="243"/>
      <c r="Q4939" s="243"/>
    </row>
    <row r="4940" spans="2:17">
      <c r="B4940" s="243"/>
      <c r="C4940" s="243"/>
      <c r="D4940" s="279"/>
      <c r="E4940" s="243"/>
      <c r="F4940" s="243"/>
      <c r="G4940" s="243"/>
      <c r="H4940" s="243"/>
      <c r="I4940" s="243"/>
      <c r="J4940" s="243"/>
      <c r="K4940" s="243"/>
      <c r="L4940" s="243"/>
      <c r="M4940" s="243"/>
      <c r="N4940" s="243"/>
      <c r="O4940" s="243"/>
      <c r="P4940" s="243"/>
      <c r="Q4940" s="243"/>
    </row>
    <row r="4941" spans="2:17">
      <c r="B4941" s="243"/>
      <c r="C4941" s="243"/>
      <c r="D4941" s="279"/>
      <c r="E4941" s="243"/>
      <c r="F4941" s="243"/>
      <c r="G4941" s="243"/>
      <c r="H4941" s="243"/>
      <c r="I4941" s="243"/>
      <c r="J4941" s="243"/>
      <c r="K4941" s="243"/>
      <c r="L4941" s="243"/>
      <c r="M4941" s="243"/>
      <c r="N4941" s="243"/>
      <c r="O4941" s="243"/>
      <c r="P4941" s="243"/>
      <c r="Q4941" s="243"/>
    </row>
    <row r="4942" spans="2:17">
      <c r="B4942" s="243"/>
      <c r="C4942" s="243"/>
      <c r="D4942" s="279"/>
      <c r="E4942" s="243"/>
      <c r="F4942" s="243"/>
      <c r="G4942" s="243"/>
      <c r="H4942" s="243"/>
      <c r="I4942" s="243"/>
      <c r="J4942" s="243"/>
      <c r="K4942" s="243"/>
      <c r="L4942" s="243"/>
      <c r="M4942" s="243"/>
      <c r="N4942" s="243"/>
      <c r="O4942" s="243"/>
      <c r="P4942" s="243"/>
      <c r="Q4942" s="243"/>
    </row>
    <row r="4943" spans="2:17">
      <c r="B4943" s="243"/>
      <c r="C4943" s="243"/>
      <c r="D4943" s="279"/>
      <c r="E4943" s="243"/>
      <c r="F4943" s="243"/>
      <c r="G4943" s="243"/>
      <c r="H4943" s="243"/>
      <c r="I4943" s="243"/>
      <c r="J4943" s="243"/>
      <c r="K4943" s="243"/>
      <c r="L4943" s="243"/>
      <c r="M4943" s="243"/>
      <c r="N4943" s="243"/>
      <c r="O4943" s="243"/>
      <c r="P4943" s="243"/>
      <c r="Q4943" s="243"/>
    </row>
    <row r="4944" spans="2:17">
      <c r="B4944" s="243"/>
      <c r="C4944" s="243"/>
      <c r="D4944" s="279"/>
      <c r="E4944" s="243"/>
      <c r="F4944" s="243"/>
      <c r="G4944" s="243"/>
      <c r="H4944" s="243"/>
      <c r="I4944" s="243"/>
      <c r="J4944" s="243"/>
      <c r="K4944" s="243"/>
      <c r="L4944" s="243"/>
      <c r="M4944" s="243"/>
      <c r="N4944" s="243"/>
      <c r="O4944" s="243"/>
      <c r="P4944" s="243"/>
      <c r="Q4944" s="243"/>
    </row>
    <row r="4945" spans="2:17">
      <c r="B4945" s="243"/>
      <c r="C4945" s="243"/>
      <c r="D4945" s="279"/>
      <c r="E4945" s="243"/>
      <c r="F4945" s="243"/>
      <c r="G4945" s="243"/>
      <c r="H4945" s="243"/>
      <c r="I4945" s="243"/>
      <c r="J4945" s="243"/>
      <c r="K4945" s="243"/>
      <c r="L4945" s="243"/>
      <c r="M4945" s="243"/>
      <c r="N4945" s="243"/>
      <c r="O4945" s="243"/>
      <c r="P4945" s="243"/>
      <c r="Q4945" s="243"/>
    </row>
    <row r="4946" spans="2:17">
      <c r="B4946" s="243"/>
      <c r="C4946" s="243"/>
      <c r="D4946" s="279"/>
      <c r="E4946" s="243"/>
      <c r="F4946" s="243"/>
      <c r="G4946" s="243"/>
      <c r="H4946" s="243"/>
      <c r="I4946" s="243"/>
      <c r="J4946" s="243"/>
      <c r="K4946" s="243"/>
      <c r="L4946" s="243"/>
      <c r="M4946" s="243"/>
      <c r="N4946" s="243"/>
      <c r="O4946" s="243"/>
      <c r="P4946" s="243"/>
      <c r="Q4946" s="243"/>
    </row>
    <row r="4947" spans="2:17">
      <c r="B4947" s="243"/>
      <c r="C4947" s="243"/>
      <c r="D4947" s="279"/>
      <c r="E4947" s="243"/>
      <c r="F4947" s="243"/>
      <c r="G4947" s="243"/>
      <c r="H4947" s="243"/>
      <c r="I4947" s="243"/>
      <c r="J4947" s="243"/>
      <c r="K4947" s="243"/>
      <c r="L4947" s="243"/>
      <c r="M4947" s="243"/>
      <c r="N4947" s="243"/>
      <c r="O4947" s="243"/>
      <c r="P4947" s="243"/>
      <c r="Q4947" s="243"/>
    </row>
    <row r="4948" spans="2:17">
      <c r="B4948" s="243"/>
      <c r="C4948" s="243"/>
      <c r="D4948" s="279"/>
      <c r="E4948" s="243"/>
      <c r="F4948" s="243"/>
      <c r="G4948" s="243"/>
      <c r="H4948" s="243"/>
      <c r="I4948" s="243"/>
      <c r="J4948" s="243"/>
      <c r="K4948" s="243"/>
      <c r="L4948" s="243"/>
      <c r="M4948" s="243"/>
      <c r="N4948" s="243"/>
      <c r="O4948" s="243"/>
      <c r="P4948" s="243"/>
      <c r="Q4948" s="243"/>
    </row>
    <row r="4949" spans="2:17">
      <c r="B4949" s="243"/>
      <c r="C4949" s="243"/>
      <c r="D4949" s="279"/>
      <c r="E4949" s="243"/>
      <c r="F4949" s="243"/>
      <c r="G4949" s="243"/>
      <c r="H4949" s="243"/>
      <c r="I4949" s="243"/>
      <c r="J4949" s="243"/>
      <c r="K4949" s="243"/>
      <c r="L4949" s="243"/>
      <c r="M4949" s="243"/>
      <c r="N4949" s="243"/>
      <c r="O4949" s="243"/>
      <c r="P4949" s="243"/>
      <c r="Q4949" s="243"/>
    </row>
    <row r="4950" spans="2:17">
      <c r="B4950" s="243"/>
      <c r="C4950" s="243"/>
      <c r="D4950" s="279"/>
      <c r="E4950" s="243"/>
      <c r="F4950" s="243"/>
      <c r="G4950" s="243"/>
      <c r="H4950" s="243"/>
      <c r="I4950" s="243"/>
      <c r="J4950" s="243"/>
      <c r="K4950" s="243"/>
      <c r="L4950" s="243"/>
      <c r="M4950" s="243"/>
      <c r="N4950" s="243"/>
      <c r="O4950" s="243"/>
      <c r="P4950" s="243"/>
      <c r="Q4950" s="243"/>
    </row>
    <row r="4951" spans="2:17">
      <c r="B4951" s="243"/>
      <c r="C4951" s="243"/>
      <c r="D4951" s="279"/>
      <c r="E4951" s="243"/>
      <c r="F4951" s="243"/>
      <c r="G4951" s="243"/>
      <c r="H4951" s="243"/>
      <c r="I4951" s="243"/>
      <c r="J4951" s="243"/>
      <c r="K4951" s="243"/>
      <c r="L4951" s="243"/>
      <c r="M4951" s="243"/>
      <c r="N4951" s="243"/>
      <c r="O4951" s="243"/>
      <c r="P4951" s="243"/>
      <c r="Q4951" s="243"/>
    </row>
    <row r="4952" spans="2:17">
      <c r="B4952" s="243"/>
      <c r="C4952" s="243"/>
      <c r="D4952" s="279"/>
      <c r="E4952" s="243"/>
      <c r="F4952" s="243"/>
      <c r="G4952" s="243"/>
      <c r="H4952" s="243"/>
      <c r="I4952" s="243"/>
      <c r="J4952" s="243"/>
      <c r="K4952" s="243"/>
      <c r="L4952" s="243"/>
      <c r="M4952" s="243"/>
      <c r="N4952" s="243"/>
      <c r="O4952" s="243"/>
      <c r="P4952" s="243"/>
      <c r="Q4952" s="243"/>
    </row>
    <row r="4953" spans="2:17">
      <c r="B4953" s="243"/>
      <c r="C4953" s="243"/>
      <c r="D4953" s="279"/>
      <c r="E4953" s="243"/>
      <c r="F4953" s="243"/>
      <c r="G4953" s="243"/>
      <c r="H4953" s="243"/>
      <c r="I4953" s="243"/>
      <c r="J4953" s="243"/>
      <c r="K4953" s="243"/>
      <c r="L4953" s="243"/>
      <c r="M4953" s="243"/>
      <c r="N4953" s="243"/>
      <c r="O4953" s="243"/>
      <c r="P4953" s="243"/>
      <c r="Q4953" s="243"/>
    </row>
    <row r="4954" spans="2:17">
      <c r="B4954" s="243"/>
      <c r="C4954" s="243"/>
      <c r="D4954" s="279"/>
      <c r="E4954" s="243"/>
      <c r="F4954" s="243"/>
      <c r="G4954" s="243"/>
      <c r="H4954" s="243"/>
      <c r="I4954" s="243"/>
      <c r="J4954" s="243"/>
      <c r="K4954" s="243"/>
      <c r="L4954" s="243"/>
      <c r="M4954" s="243"/>
      <c r="N4954" s="243"/>
      <c r="O4954" s="243"/>
      <c r="P4954" s="243"/>
      <c r="Q4954" s="243"/>
    </row>
    <row r="4955" spans="2:17">
      <c r="B4955" s="243"/>
      <c r="C4955" s="243"/>
      <c r="D4955" s="279"/>
      <c r="E4955" s="243"/>
      <c r="F4955" s="243"/>
      <c r="G4955" s="243"/>
      <c r="H4955" s="243"/>
      <c r="I4955" s="243"/>
      <c r="J4955" s="243"/>
      <c r="K4955" s="243"/>
      <c r="L4955" s="243"/>
      <c r="M4955" s="243"/>
      <c r="N4955" s="243"/>
      <c r="O4955" s="243"/>
      <c r="P4955" s="243"/>
      <c r="Q4955" s="243"/>
    </row>
    <row r="4956" spans="2:17">
      <c r="B4956" s="243"/>
      <c r="C4956" s="243"/>
      <c r="D4956" s="279"/>
      <c r="E4956" s="243"/>
      <c r="F4956" s="243"/>
      <c r="G4956" s="243"/>
      <c r="H4956" s="243"/>
      <c r="I4956" s="243"/>
      <c r="J4956" s="243"/>
      <c r="K4956" s="243"/>
      <c r="L4956" s="243"/>
      <c r="M4956" s="243"/>
      <c r="N4956" s="243"/>
      <c r="O4956" s="243"/>
      <c r="P4956" s="243"/>
      <c r="Q4956" s="243"/>
    </row>
    <row r="4957" spans="2:17">
      <c r="B4957" s="243"/>
      <c r="C4957" s="243"/>
      <c r="D4957" s="279"/>
      <c r="E4957" s="243"/>
      <c r="F4957" s="243"/>
      <c r="G4957" s="243"/>
      <c r="H4957" s="243"/>
      <c r="I4957" s="243"/>
      <c r="J4957" s="243"/>
      <c r="K4957" s="243"/>
      <c r="L4957" s="243"/>
      <c r="M4957" s="243"/>
      <c r="N4957" s="243"/>
      <c r="O4957" s="243"/>
      <c r="P4957" s="243"/>
      <c r="Q4957" s="243"/>
    </row>
    <row r="4958" spans="2:17">
      <c r="B4958" s="243"/>
      <c r="C4958" s="243"/>
      <c r="D4958" s="279"/>
      <c r="E4958" s="243"/>
      <c r="F4958" s="243"/>
      <c r="G4958" s="243"/>
      <c r="H4958" s="243"/>
      <c r="I4958" s="243"/>
      <c r="J4958" s="243"/>
      <c r="K4958" s="243"/>
      <c r="L4958" s="243"/>
      <c r="M4958" s="243"/>
      <c r="N4958" s="243"/>
      <c r="O4958" s="243"/>
      <c r="P4958" s="243"/>
      <c r="Q4958" s="243"/>
    </row>
    <row r="4959" spans="2:17">
      <c r="B4959" s="243"/>
      <c r="C4959" s="243"/>
      <c r="D4959" s="279"/>
      <c r="E4959" s="243"/>
      <c r="F4959" s="243"/>
      <c r="G4959" s="243"/>
      <c r="H4959" s="243"/>
      <c r="I4959" s="243"/>
      <c r="J4959" s="243"/>
      <c r="K4959" s="243"/>
      <c r="L4959" s="243"/>
      <c r="M4959" s="243"/>
      <c r="N4959" s="243"/>
      <c r="O4959" s="243"/>
      <c r="P4959" s="243"/>
      <c r="Q4959" s="243"/>
    </row>
    <row r="4960" spans="2:17">
      <c r="B4960" s="243"/>
      <c r="C4960" s="243"/>
      <c r="D4960" s="279"/>
      <c r="E4960" s="243"/>
      <c r="F4960" s="243"/>
      <c r="G4960" s="243"/>
      <c r="H4960" s="243"/>
      <c r="I4960" s="243"/>
      <c r="J4960" s="243"/>
      <c r="K4960" s="243"/>
      <c r="L4960" s="243"/>
      <c r="M4960" s="243"/>
      <c r="N4960" s="243"/>
      <c r="O4960" s="243"/>
      <c r="P4960" s="243"/>
      <c r="Q4960" s="243"/>
    </row>
    <row r="4961" spans="2:17">
      <c r="B4961" s="243"/>
      <c r="C4961" s="243"/>
      <c r="D4961" s="279"/>
      <c r="E4961" s="243"/>
      <c r="F4961" s="243"/>
      <c r="G4961" s="243"/>
      <c r="H4961" s="243"/>
      <c r="I4961" s="243"/>
      <c r="J4961" s="243"/>
      <c r="K4961" s="243"/>
      <c r="L4961" s="243"/>
      <c r="M4961" s="243"/>
      <c r="N4961" s="243"/>
      <c r="O4961" s="243"/>
      <c r="P4961" s="243"/>
      <c r="Q4961" s="243"/>
    </row>
    <row r="4962" spans="2:17">
      <c r="B4962" s="243"/>
      <c r="C4962" s="243"/>
      <c r="D4962" s="279"/>
      <c r="E4962" s="243"/>
      <c r="F4962" s="243"/>
      <c r="G4962" s="243"/>
      <c r="H4962" s="243"/>
      <c r="I4962" s="243"/>
      <c r="J4962" s="243"/>
      <c r="K4962" s="243"/>
      <c r="L4962" s="243"/>
      <c r="M4962" s="243"/>
      <c r="N4962" s="243"/>
      <c r="O4962" s="243"/>
      <c r="P4962" s="243"/>
      <c r="Q4962" s="243"/>
    </row>
    <row r="4963" spans="2:17">
      <c r="B4963" s="243"/>
      <c r="C4963" s="243"/>
      <c r="D4963" s="279"/>
      <c r="E4963" s="243"/>
      <c r="F4963" s="243"/>
      <c r="G4963" s="243"/>
      <c r="H4963" s="243"/>
      <c r="I4963" s="243"/>
      <c r="J4963" s="243"/>
      <c r="K4963" s="243"/>
      <c r="L4963" s="243"/>
      <c r="M4963" s="243"/>
      <c r="N4963" s="243"/>
      <c r="O4963" s="243"/>
      <c r="P4963" s="243"/>
      <c r="Q4963" s="243"/>
    </row>
    <row r="4964" spans="2:17">
      <c r="B4964" s="243"/>
      <c r="C4964" s="243"/>
      <c r="D4964" s="279"/>
      <c r="E4964" s="243"/>
      <c r="F4964" s="243"/>
      <c r="G4964" s="243"/>
      <c r="H4964" s="243"/>
      <c r="I4964" s="243"/>
      <c r="J4964" s="243"/>
      <c r="K4964" s="243"/>
      <c r="L4964" s="243"/>
      <c r="M4964" s="243"/>
      <c r="N4964" s="243"/>
      <c r="O4964" s="243"/>
      <c r="P4964" s="243"/>
      <c r="Q4964" s="243"/>
    </row>
    <row r="4965" spans="2:17">
      <c r="B4965" s="243"/>
      <c r="C4965" s="243"/>
      <c r="D4965" s="279"/>
      <c r="E4965" s="243"/>
      <c r="F4965" s="243"/>
      <c r="G4965" s="243"/>
      <c r="H4965" s="243"/>
      <c r="I4965" s="243"/>
      <c r="J4965" s="243"/>
      <c r="K4965" s="243"/>
      <c r="L4965" s="243"/>
      <c r="M4965" s="243"/>
      <c r="N4965" s="243"/>
      <c r="O4965" s="243"/>
      <c r="P4965" s="243"/>
      <c r="Q4965" s="243"/>
    </row>
    <row r="4966" spans="2:17">
      <c r="B4966" s="243"/>
      <c r="C4966" s="243"/>
      <c r="D4966" s="279"/>
      <c r="E4966" s="243"/>
      <c r="F4966" s="243"/>
      <c r="G4966" s="243"/>
      <c r="H4966" s="243"/>
      <c r="I4966" s="243"/>
      <c r="J4966" s="243"/>
      <c r="K4966" s="243"/>
      <c r="L4966" s="243"/>
      <c r="M4966" s="243"/>
      <c r="N4966" s="243"/>
      <c r="O4966" s="243"/>
      <c r="P4966" s="243"/>
      <c r="Q4966" s="243"/>
    </row>
    <row r="4967" spans="2:17">
      <c r="B4967" s="243"/>
      <c r="C4967" s="243"/>
      <c r="D4967" s="279"/>
      <c r="E4967" s="243"/>
      <c r="F4967" s="243"/>
      <c r="G4967" s="243"/>
      <c r="H4967" s="243"/>
      <c r="I4967" s="243"/>
      <c r="J4967" s="243"/>
      <c r="K4967" s="243"/>
      <c r="L4967" s="243"/>
      <c r="M4967" s="243"/>
      <c r="N4967" s="243"/>
      <c r="O4967" s="243"/>
      <c r="P4967" s="243"/>
      <c r="Q4967" s="243"/>
    </row>
    <row r="4968" spans="2:17">
      <c r="B4968" s="243"/>
      <c r="C4968" s="243"/>
      <c r="D4968" s="279"/>
      <c r="E4968" s="243"/>
      <c r="F4968" s="243"/>
      <c r="G4968" s="243"/>
      <c r="H4968" s="243"/>
      <c r="I4968" s="243"/>
      <c r="J4968" s="243"/>
      <c r="K4968" s="243"/>
      <c r="L4968" s="243"/>
      <c r="M4968" s="243"/>
      <c r="N4968" s="243"/>
      <c r="O4968" s="243"/>
      <c r="P4968" s="243"/>
      <c r="Q4968" s="243"/>
    </row>
    <row r="4969" spans="2:17">
      <c r="B4969" s="243"/>
      <c r="C4969" s="243"/>
      <c r="D4969" s="279"/>
      <c r="E4969" s="243"/>
      <c r="F4969" s="243"/>
      <c r="G4969" s="243"/>
      <c r="H4969" s="243"/>
      <c r="I4969" s="243"/>
      <c r="J4969" s="243"/>
      <c r="K4969" s="243"/>
      <c r="L4969" s="243"/>
      <c r="M4969" s="243"/>
      <c r="N4969" s="243"/>
      <c r="O4969" s="243"/>
      <c r="P4969" s="243"/>
      <c r="Q4969" s="243"/>
    </row>
    <row r="4970" spans="2:17">
      <c r="B4970" s="243"/>
      <c r="C4970" s="243"/>
      <c r="D4970" s="279"/>
      <c r="E4970" s="243"/>
      <c r="F4970" s="243"/>
      <c r="G4970" s="243"/>
      <c r="H4970" s="243"/>
      <c r="I4970" s="243"/>
      <c r="J4970" s="243"/>
      <c r="K4970" s="243"/>
      <c r="L4970" s="243"/>
      <c r="M4970" s="243"/>
      <c r="N4970" s="243"/>
      <c r="O4970" s="243"/>
      <c r="P4970" s="243"/>
      <c r="Q4970" s="243"/>
    </row>
    <row r="4971" spans="2:17">
      <c r="B4971" s="243"/>
      <c r="C4971" s="243"/>
      <c r="D4971" s="279"/>
      <c r="E4971" s="243"/>
      <c r="F4971" s="243"/>
      <c r="G4971" s="243"/>
      <c r="H4971" s="243"/>
      <c r="I4971" s="243"/>
      <c r="J4971" s="243"/>
      <c r="K4971" s="243"/>
      <c r="L4971" s="243"/>
      <c r="M4971" s="243"/>
      <c r="N4971" s="243"/>
      <c r="O4971" s="243"/>
      <c r="P4971" s="243"/>
      <c r="Q4971" s="243"/>
    </row>
    <row r="4972" spans="2:17">
      <c r="B4972" s="243"/>
      <c r="C4972" s="243"/>
      <c r="D4972" s="279"/>
      <c r="E4972" s="243"/>
      <c r="F4972" s="243"/>
      <c r="G4972" s="243"/>
      <c r="H4972" s="243"/>
      <c r="I4972" s="243"/>
      <c r="J4972" s="243"/>
      <c r="K4972" s="243"/>
      <c r="L4972" s="243"/>
      <c r="M4972" s="243"/>
      <c r="N4972" s="243"/>
      <c r="O4972" s="243"/>
      <c r="P4972" s="243"/>
      <c r="Q4972" s="243"/>
    </row>
    <row r="4973" spans="2:17">
      <c r="B4973" s="243"/>
      <c r="C4973" s="243"/>
      <c r="D4973" s="279"/>
      <c r="E4973" s="243"/>
      <c r="F4973" s="243"/>
      <c r="G4973" s="243"/>
      <c r="H4973" s="243"/>
      <c r="I4973" s="243"/>
      <c r="J4973" s="243"/>
      <c r="K4973" s="243"/>
      <c r="L4973" s="243"/>
      <c r="M4973" s="243"/>
      <c r="N4973" s="243"/>
      <c r="O4973" s="243"/>
      <c r="P4973" s="243"/>
      <c r="Q4973" s="243"/>
    </row>
    <row r="4974" spans="2:17">
      <c r="B4974" s="243"/>
      <c r="C4974" s="243"/>
      <c r="D4974" s="279"/>
      <c r="E4974" s="243"/>
      <c r="F4974" s="243"/>
      <c r="G4974" s="243"/>
      <c r="H4974" s="243"/>
      <c r="I4974" s="243"/>
      <c r="J4974" s="243"/>
      <c r="K4974" s="243"/>
      <c r="L4974" s="243"/>
      <c r="M4974" s="243"/>
      <c r="N4974" s="243"/>
      <c r="O4974" s="243"/>
      <c r="P4974" s="243"/>
      <c r="Q4974" s="243"/>
    </row>
    <row r="4975" spans="2:17">
      <c r="B4975" s="243"/>
      <c r="C4975" s="243"/>
      <c r="D4975" s="279"/>
      <c r="E4975" s="243"/>
      <c r="F4975" s="243"/>
      <c r="G4975" s="243"/>
      <c r="H4975" s="243"/>
      <c r="I4975" s="243"/>
      <c r="J4975" s="243"/>
      <c r="K4975" s="243"/>
      <c r="L4975" s="243"/>
      <c r="M4975" s="243"/>
      <c r="N4975" s="243"/>
      <c r="O4975" s="243"/>
      <c r="P4975" s="243"/>
      <c r="Q4975" s="243"/>
    </row>
    <row r="4976" spans="2:17">
      <c r="B4976" s="243"/>
      <c r="C4976" s="243"/>
      <c r="D4976" s="279"/>
      <c r="E4976" s="243"/>
      <c r="F4976" s="243"/>
      <c r="G4976" s="243"/>
      <c r="H4976" s="243"/>
      <c r="I4976" s="243"/>
      <c r="J4976" s="243"/>
      <c r="K4976" s="243"/>
      <c r="L4976" s="243"/>
      <c r="M4976" s="243"/>
      <c r="N4976" s="243"/>
      <c r="O4976" s="243"/>
      <c r="P4976" s="243"/>
      <c r="Q4976" s="243"/>
    </row>
    <row r="4977" spans="2:17">
      <c r="B4977" s="243"/>
      <c r="C4977" s="243"/>
      <c r="D4977" s="279"/>
      <c r="E4977" s="243"/>
      <c r="F4977" s="243"/>
      <c r="G4977" s="243"/>
      <c r="H4977" s="243"/>
      <c r="I4977" s="243"/>
      <c r="J4977" s="243"/>
      <c r="K4977" s="243"/>
      <c r="L4977" s="243"/>
      <c r="M4977" s="243"/>
      <c r="N4977" s="243"/>
      <c r="O4977" s="243"/>
      <c r="P4977" s="243"/>
      <c r="Q4977" s="243"/>
    </row>
    <row r="4978" spans="2:17">
      <c r="B4978" s="243"/>
      <c r="C4978" s="243"/>
      <c r="D4978" s="279"/>
      <c r="E4978" s="243"/>
      <c r="F4978" s="243"/>
      <c r="G4978" s="243"/>
      <c r="H4978" s="243"/>
      <c r="I4978" s="243"/>
      <c r="J4978" s="243"/>
      <c r="K4978" s="243"/>
      <c r="L4978" s="243"/>
      <c r="M4978" s="243"/>
      <c r="N4978" s="243"/>
      <c r="O4978" s="243"/>
      <c r="P4978" s="243"/>
      <c r="Q4978" s="243"/>
    </row>
    <row r="4979" spans="2:17">
      <c r="B4979" s="243"/>
      <c r="C4979" s="243"/>
      <c r="D4979" s="279"/>
      <c r="E4979" s="243"/>
      <c r="F4979" s="243"/>
      <c r="G4979" s="243"/>
      <c r="H4979" s="243"/>
      <c r="I4979" s="243"/>
      <c r="J4979" s="243"/>
      <c r="K4979" s="243"/>
      <c r="L4979" s="243"/>
      <c r="M4979" s="243"/>
      <c r="N4979" s="243"/>
      <c r="O4979" s="243"/>
      <c r="P4979" s="243"/>
      <c r="Q4979" s="243"/>
    </row>
    <row r="4980" spans="2:17">
      <c r="B4980" s="243"/>
      <c r="C4980" s="243"/>
      <c r="D4980" s="279"/>
      <c r="E4980" s="243"/>
      <c r="F4980" s="243"/>
      <c r="G4980" s="243"/>
      <c r="H4980" s="243"/>
      <c r="I4980" s="243"/>
      <c r="J4980" s="243"/>
      <c r="K4980" s="243"/>
      <c r="L4980" s="243"/>
      <c r="M4980" s="243"/>
      <c r="N4980" s="243"/>
      <c r="O4980" s="243"/>
      <c r="P4980" s="243"/>
      <c r="Q4980" s="243"/>
    </row>
    <row r="4981" spans="2:17">
      <c r="B4981" s="243"/>
      <c r="C4981" s="243"/>
      <c r="D4981" s="279"/>
      <c r="E4981" s="243"/>
      <c r="F4981" s="243"/>
      <c r="G4981" s="243"/>
      <c r="H4981" s="243"/>
      <c r="I4981" s="243"/>
      <c r="J4981" s="243"/>
      <c r="K4981" s="243"/>
      <c r="L4981" s="243"/>
      <c r="M4981" s="243"/>
      <c r="N4981" s="243"/>
      <c r="O4981" s="243"/>
      <c r="P4981" s="243"/>
      <c r="Q4981" s="243"/>
    </row>
    <row r="4982" spans="2:17">
      <c r="B4982" s="243"/>
      <c r="C4982" s="243"/>
      <c r="D4982" s="279"/>
      <c r="E4982" s="243"/>
      <c r="F4982" s="243"/>
      <c r="G4982" s="243"/>
      <c r="H4982" s="243"/>
      <c r="I4982" s="243"/>
      <c r="J4982" s="243"/>
      <c r="K4982" s="243"/>
      <c r="L4982" s="243"/>
      <c r="M4982" s="243"/>
      <c r="N4982" s="243"/>
      <c r="O4982" s="243"/>
      <c r="P4982" s="243"/>
      <c r="Q4982" s="243"/>
    </row>
    <row r="4983" spans="2:17">
      <c r="B4983" s="243"/>
      <c r="C4983" s="243"/>
      <c r="D4983" s="279"/>
      <c r="E4983" s="243"/>
      <c r="F4983" s="243"/>
      <c r="G4983" s="243"/>
      <c r="H4983" s="243"/>
      <c r="I4983" s="243"/>
      <c r="J4983" s="243"/>
      <c r="K4983" s="243"/>
      <c r="L4983" s="243"/>
      <c r="M4983" s="243"/>
      <c r="N4983" s="243"/>
      <c r="O4983" s="243"/>
      <c r="P4983" s="243"/>
      <c r="Q4983" s="243"/>
    </row>
    <row r="4984" spans="2:17">
      <c r="B4984" s="243"/>
      <c r="C4984" s="243"/>
      <c r="D4984" s="279"/>
      <c r="E4984" s="243"/>
      <c r="F4984" s="243"/>
      <c r="G4984" s="243"/>
      <c r="H4984" s="243"/>
      <c r="I4984" s="243"/>
      <c r="J4984" s="243"/>
      <c r="K4984" s="243"/>
      <c r="L4984" s="243"/>
      <c r="M4984" s="243"/>
      <c r="N4984" s="243"/>
      <c r="O4984" s="243"/>
      <c r="P4984" s="243"/>
      <c r="Q4984" s="243"/>
    </row>
    <row r="4985" spans="2:17">
      <c r="B4985" s="243"/>
      <c r="C4985" s="243"/>
      <c r="D4985" s="279"/>
      <c r="E4985" s="243"/>
      <c r="F4985" s="243"/>
      <c r="G4985" s="243"/>
      <c r="H4985" s="243"/>
      <c r="I4985" s="243"/>
      <c r="J4985" s="243"/>
      <c r="K4985" s="243"/>
      <c r="L4985" s="243"/>
      <c r="M4985" s="243"/>
      <c r="N4985" s="243"/>
      <c r="O4985" s="243"/>
      <c r="P4985" s="243"/>
      <c r="Q4985" s="243"/>
    </row>
    <row r="4986" spans="2:17">
      <c r="B4986" s="243"/>
      <c r="C4986" s="243"/>
      <c r="D4986" s="279"/>
      <c r="E4986" s="243"/>
      <c r="F4986" s="243"/>
      <c r="G4986" s="243"/>
      <c r="H4986" s="243"/>
      <c r="I4986" s="243"/>
      <c r="J4986" s="243"/>
      <c r="K4986" s="243"/>
      <c r="L4986" s="243"/>
      <c r="M4986" s="243"/>
      <c r="N4986" s="243"/>
      <c r="O4986" s="243"/>
      <c r="P4986" s="243"/>
      <c r="Q4986" s="243"/>
    </row>
    <row r="4987" spans="2:17">
      <c r="B4987" s="243"/>
      <c r="C4987" s="243"/>
      <c r="D4987" s="279"/>
      <c r="E4987" s="243"/>
      <c r="F4987" s="243"/>
      <c r="G4987" s="243"/>
      <c r="H4987" s="243"/>
      <c r="I4987" s="243"/>
      <c r="J4987" s="243"/>
      <c r="K4987" s="243"/>
      <c r="L4987" s="243"/>
      <c r="M4987" s="243"/>
      <c r="N4987" s="243"/>
      <c r="O4987" s="243"/>
      <c r="P4987" s="243"/>
      <c r="Q4987" s="243"/>
    </row>
    <row r="4988" spans="2:17">
      <c r="B4988" s="243"/>
      <c r="C4988" s="243"/>
      <c r="D4988" s="279"/>
      <c r="E4988" s="243"/>
      <c r="F4988" s="243"/>
      <c r="G4988" s="243"/>
      <c r="H4988" s="243"/>
      <c r="I4988" s="243"/>
      <c r="J4988" s="243"/>
      <c r="K4988" s="243"/>
      <c r="L4988" s="243"/>
      <c r="M4988" s="243"/>
      <c r="N4988" s="243"/>
      <c r="O4988" s="243"/>
      <c r="P4988" s="243"/>
      <c r="Q4988" s="243"/>
    </row>
    <row r="4989" spans="2:17">
      <c r="B4989" s="243"/>
      <c r="C4989" s="243"/>
      <c r="D4989" s="279"/>
      <c r="E4989" s="243"/>
      <c r="F4989" s="243"/>
      <c r="G4989" s="243"/>
      <c r="H4989" s="243"/>
      <c r="I4989" s="243"/>
      <c r="J4989" s="243"/>
      <c r="K4989" s="243"/>
      <c r="L4989" s="243"/>
      <c r="M4989" s="243"/>
      <c r="N4989" s="243"/>
      <c r="O4989" s="243"/>
      <c r="P4989" s="243"/>
      <c r="Q4989" s="243"/>
    </row>
    <row r="4990" spans="2:17">
      <c r="B4990" s="243"/>
      <c r="C4990" s="243"/>
      <c r="D4990" s="279"/>
      <c r="E4990" s="243"/>
      <c r="F4990" s="243"/>
      <c r="G4990" s="243"/>
      <c r="H4990" s="243"/>
      <c r="I4990" s="243"/>
      <c r="J4990" s="243"/>
      <c r="K4990" s="243"/>
      <c r="L4990" s="243"/>
      <c r="M4990" s="243"/>
      <c r="N4990" s="243"/>
      <c r="O4990" s="243"/>
      <c r="P4990" s="243"/>
      <c r="Q4990" s="243"/>
    </row>
    <row r="4991" spans="2:17">
      <c r="B4991" s="243"/>
      <c r="C4991" s="243"/>
      <c r="D4991" s="279"/>
      <c r="E4991" s="243"/>
      <c r="F4991" s="243"/>
      <c r="G4991" s="243"/>
      <c r="H4991" s="243"/>
      <c r="I4991" s="243"/>
      <c r="J4991" s="243"/>
      <c r="K4991" s="243"/>
      <c r="L4991" s="243"/>
      <c r="M4991" s="243"/>
      <c r="N4991" s="243"/>
      <c r="O4991" s="243"/>
      <c r="P4991" s="243"/>
      <c r="Q4991" s="243"/>
    </row>
    <row r="4992" spans="2:17">
      <c r="B4992" s="243"/>
      <c r="C4992" s="243"/>
      <c r="D4992" s="279"/>
      <c r="E4992" s="243"/>
      <c r="F4992" s="243"/>
      <c r="G4992" s="243"/>
      <c r="H4992" s="243"/>
      <c r="I4992" s="243"/>
      <c r="J4992" s="243"/>
      <c r="K4992" s="243"/>
      <c r="L4992" s="243"/>
      <c r="M4992" s="243"/>
      <c r="N4992" s="243"/>
      <c r="O4992" s="243"/>
      <c r="P4992" s="243"/>
      <c r="Q4992" s="243"/>
    </row>
    <row r="4993" spans="2:17">
      <c r="B4993" s="243"/>
      <c r="C4993" s="243"/>
      <c r="D4993" s="279"/>
      <c r="E4993" s="243"/>
      <c r="F4993" s="243"/>
      <c r="G4993" s="243"/>
      <c r="H4993" s="243"/>
      <c r="I4993" s="243"/>
      <c r="J4993" s="243"/>
      <c r="K4993" s="243"/>
      <c r="L4993" s="243"/>
      <c r="M4993" s="243"/>
      <c r="N4993" s="243"/>
      <c r="O4993" s="243"/>
      <c r="P4993" s="243"/>
      <c r="Q4993" s="243"/>
    </row>
    <row r="4994" spans="2:17">
      <c r="B4994" s="243"/>
      <c r="C4994" s="243"/>
      <c r="D4994" s="279"/>
      <c r="E4994" s="243"/>
      <c r="F4994" s="243"/>
      <c r="G4994" s="243"/>
      <c r="H4994" s="243"/>
      <c r="I4994" s="243"/>
      <c r="J4994" s="243"/>
      <c r="K4994" s="243"/>
      <c r="L4994" s="243"/>
      <c r="M4994" s="243"/>
      <c r="N4994" s="243"/>
      <c r="O4994" s="243"/>
      <c r="P4994" s="243"/>
      <c r="Q4994" s="243"/>
    </row>
    <row r="4995" spans="2:17">
      <c r="B4995" s="243"/>
      <c r="C4995" s="243"/>
      <c r="D4995" s="279"/>
      <c r="E4995" s="243"/>
      <c r="F4995" s="243"/>
      <c r="G4995" s="243"/>
      <c r="H4995" s="243"/>
      <c r="I4995" s="243"/>
      <c r="J4995" s="243"/>
      <c r="K4995" s="243"/>
      <c r="L4995" s="243"/>
      <c r="M4995" s="243"/>
      <c r="N4995" s="243"/>
      <c r="O4995" s="243"/>
      <c r="P4995" s="243"/>
      <c r="Q4995" s="243"/>
    </row>
    <row r="4996" spans="2:17">
      <c r="B4996" s="243"/>
      <c r="C4996" s="243"/>
      <c r="D4996" s="279"/>
      <c r="E4996" s="243"/>
      <c r="F4996" s="243"/>
      <c r="G4996" s="243"/>
      <c r="H4996" s="243"/>
      <c r="I4996" s="243"/>
      <c r="J4996" s="243"/>
      <c r="K4996" s="243"/>
      <c r="L4996" s="243"/>
      <c r="M4996" s="243"/>
      <c r="N4996" s="243"/>
      <c r="O4996" s="243"/>
      <c r="P4996" s="243"/>
      <c r="Q4996" s="243"/>
    </row>
    <row r="4997" spans="2:17">
      <c r="B4997" s="243"/>
      <c r="C4997" s="243"/>
      <c r="D4997" s="279"/>
      <c r="E4997" s="243"/>
      <c r="F4997" s="243"/>
      <c r="G4997" s="243"/>
      <c r="H4997" s="243"/>
      <c r="I4997" s="243"/>
      <c r="J4997" s="243"/>
      <c r="K4997" s="243"/>
      <c r="L4997" s="243"/>
      <c r="M4997" s="243"/>
      <c r="N4997" s="243"/>
      <c r="O4997" s="243"/>
      <c r="P4997" s="243"/>
      <c r="Q4997" s="243"/>
    </row>
    <row r="4998" spans="2:17">
      <c r="B4998" s="243"/>
      <c r="C4998" s="243"/>
      <c r="D4998" s="279"/>
      <c r="E4998" s="243"/>
      <c r="F4998" s="243"/>
      <c r="G4998" s="243"/>
      <c r="H4998" s="243"/>
      <c r="I4998" s="243"/>
      <c r="J4998" s="243"/>
      <c r="K4998" s="243"/>
      <c r="L4998" s="243"/>
      <c r="M4998" s="243"/>
      <c r="N4998" s="243"/>
      <c r="O4998" s="243"/>
      <c r="P4998" s="243"/>
      <c r="Q4998" s="243"/>
    </row>
    <row r="4999" spans="2:17">
      <c r="B4999" s="243"/>
      <c r="C4999" s="243"/>
      <c r="D4999" s="279"/>
      <c r="E4999" s="243"/>
      <c r="F4999" s="243"/>
      <c r="G4999" s="243"/>
      <c r="H4999" s="243"/>
      <c r="I4999" s="243"/>
      <c r="J4999" s="243"/>
      <c r="K4999" s="243"/>
      <c r="L4999" s="243"/>
      <c r="M4999" s="243"/>
      <c r="N4999" s="243"/>
      <c r="O4999" s="243"/>
      <c r="P4999" s="243"/>
      <c r="Q4999" s="243"/>
    </row>
    <row r="5000" spans="2:17">
      <c r="B5000" s="243"/>
      <c r="C5000" s="243"/>
      <c r="D5000" s="279"/>
      <c r="E5000" s="243"/>
      <c r="F5000" s="243"/>
      <c r="G5000" s="243"/>
      <c r="H5000" s="243"/>
      <c r="I5000" s="243"/>
      <c r="J5000" s="243"/>
      <c r="K5000" s="243"/>
      <c r="L5000" s="243"/>
      <c r="M5000" s="243"/>
      <c r="N5000" s="243"/>
      <c r="O5000" s="243"/>
      <c r="P5000" s="243"/>
      <c r="Q5000" s="243"/>
    </row>
  </sheetData>
  <sheetProtection password="F884" sheet="1" objects="1" scenarios="1"/>
  <mergeCells count="3">
    <mergeCell ref="D13:E13"/>
    <mergeCell ref="D5:H5"/>
    <mergeCell ref="D6:G6"/>
  </mergeCells>
  <dataValidations count="2">
    <dataValidation type="decimal" operator="greaterThanOrEqual" allowBlank="1" showInputMessage="1" showErrorMessage="1" sqref="G13:H13 H9 H11">
      <formula1>0</formula1>
    </dataValidation>
    <dataValidation type="whole" operator="greaterThanOrEqual" allowBlank="1" showInputMessage="1" showErrorMessage="1" sqref="G9 G11">
      <formula1>0</formula1>
    </dataValidation>
  </dataValidation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sheetPr codeName="Sheet11"/>
  <dimension ref="A1:XFC153"/>
  <sheetViews>
    <sheetView showGridLines="0" zoomScale="82" zoomScaleNormal="82" workbookViewId="0"/>
  </sheetViews>
  <sheetFormatPr defaultColWidth="0" defaultRowHeight="20.100000000000001" customHeight="1" zeroHeight="1"/>
  <cols>
    <col min="1" max="2" width="2.85546875" customWidth="1"/>
    <col min="3" max="3" width="3.28515625" hidden="1" customWidth="1"/>
    <col min="4" max="4" width="5.5703125" customWidth="1"/>
    <col min="5" max="5" width="33.5703125" customWidth="1"/>
    <col min="6" max="6" width="30.85546875" customWidth="1"/>
    <col min="7" max="7" width="16.140625" style="393" customWidth="1"/>
    <col min="8" max="8" width="17.5703125" style="393" customWidth="1"/>
    <col min="9" max="9" width="17" style="393" customWidth="1"/>
    <col min="10" max="10" width="17.42578125" style="180" customWidth="1"/>
    <col min="11" max="11" width="23.5703125" customWidth="1"/>
    <col min="12" max="12" width="26.5703125" customWidth="1"/>
    <col min="13" max="13" width="3.140625" customWidth="1"/>
    <col min="14" max="14" width="2.85546875" customWidth="1"/>
    <col min="15" max="15" width="3.140625" customWidth="1"/>
    <col min="16" max="16383" width="4.5703125" hidden="1"/>
    <col min="16384" max="16384" width="7.140625" hidden="1"/>
  </cols>
  <sheetData>
    <row r="1" spans="4:26" ht="36" customHeight="1"/>
    <row r="2" spans="4:26" ht="30" customHeight="1">
      <c r="D2" s="692" t="s">
        <v>1861</v>
      </c>
      <c r="E2" s="693"/>
      <c r="F2" s="693"/>
      <c r="G2" s="693"/>
      <c r="H2" s="693"/>
      <c r="I2" s="693"/>
      <c r="J2" s="693"/>
      <c r="K2" s="693"/>
      <c r="L2" s="694"/>
    </row>
    <row r="3" spans="4:26" s="358" customFormat="1" ht="30" customHeight="1">
      <c r="D3" s="686" t="s">
        <v>1862</v>
      </c>
      <c r="E3" s="729"/>
      <c r="F3" s="729"/>
      <c r="G3" s="729"/>
      <c r="H3" s="729"/>
      <c r="I3" s="729"/>
      <c r="J3" s="729"/>
      <c r="K3" s="730"/>
      <c r="L3" s="384"/>
    </row>
    <row r="4" spans="4:26" s="358" customFormat="1" ht="20.100000000000001" customHeight="1">
      <c r="D4" s="727" t="s">
        <v>1476</v>
      </c>
      <c r="E4" s="720" t="s">
        <v>1859</v>
      </c>
      <c r="F4" s="721"/>
      <c r="G4" s="724" t="s">
        <v>318</v>
      </c>
      <c r="H4" s="725"/>
      <c r="I4" s="726"/>
      <c r="J4" s="385"/>
      <c r="K4" s="735" t="s">
        <v>64</v>
      </c>
      <c r="L4" s="736"/>
    </row>
    <row r="5" spans="4:26" s="358" customFormat="1" ht="20.100000000000001" customHeight="1">
      <c r="D5" s="728"/>
      <c r="E5" s="722"/>
      <c r="F5" s="723"/>
      <c r="G5" s="430" t="s">
        <v>312</v>
      </c>
      <c r="H5" s="430" t="s">
        <v>313</v>
      </c>
      <c r="I5" s="430" t="s">
        <v>314</v>
      </c>
      <c r="J5" s="737" t="s">
        <v>874</v>
      </c>
      <c r="K5" s="739" t="s">
        <v>7307</v>
      </c>
      <c r="L5" s="739" t="s">
        <v>7308</v>
      </c>
    </row>
    <row r="6" spans="4:26" s="358" customFormat="1" ht="39" customHeight="1">
      <c r="D6" s="386" t="s">
        <v>80</v>
      </c>
      <c r="E6" s="724" t="s">
        <v>81</v>
      </c>
      <c r="F6" s="726"/>
      <c r="G6" s="430" t="s">
        <v>82</v>
      </c>
      <c r="H6" s="430" t="s">
        <v>83</v>
      </c>
      <c r="I6" s="430" t="s">
        <v>84</v>
      </c>
      <c r="J6" s="737"/>
      <c r="K6" s="737"/>
      <c r="L6" s="737"/>
    </row>
    <row r="7" spans="4:26" s="358" customFormat="1" ht="35.25" customHeight="1">
      <c r="D7" s="387">
        <v>1</v>
      </c>
      <c r="E7" s="718" t="s">
        <v>14295</v>
      </c>
      <c r="F7" s="719"/>
      <c r="G7" s="468"/>
      <c r="H7" s="468"/>
      <c r="I7" s="468"/>
      <c r="J7" s="728"/>
      <c r="K7" s="728"/>
      <c r="L7" s="728"/>
    </row>
    <row r="8" spans="4:26" ht="30.75" customHeight="1">
      <c r="D8" s="130">
        <v>2</v>
      </c>
      <c r="E8" s="738" t="s">
        <v>354</v>
      </c>
      <c r="F8" s="719"/>
      <c r="G8" s="469"/>
      <c r="H8" s="469"/>
      <c r="I8" s="469"/>
      <c r="J8" s="139" t="s">
        <v>85</v>
      </c>
      <c r="K8" s="139" t="s">
        <v>86</v>
      </c>
      <c r="L8" s="139" t="s">
        <v>87</v>
      </c>
    </row>
    <row r="9" spans="4:26" s="127" customFormat="1" ht="24" customHeight="1">
      <c r="D9" s="130">
        <v>3</v>
      </c>
      <c r="E9" s="718" t="s">
        <v>1403</v>
      </c>
      <c r="F9" s="719"/>
      <c r="G9" s="468"/>
      <c r="H9" s="468"/>
      <c r="I9" s="468"/>
      <c r="J9" s="740"/>
      <c r="K9" s="741"/>
      <c r="L9" s="742"/>
    </row>
    <row r="10" spans="4:26" ht="20.100000000000001" customHeight="1">
      <c r="D10" s="138" t="s">
        <v>19</v>
      </c>
      <c r="E10" s="731" t="s">
        <v>20</v>
      </c>
      <c r="F10" s="732"/>
      <c r="G10" s="431"/>
      <c r="H10" s="431"/>
      <c r="I10" s="431"/>
      <c r="J10" s="193"/>
      <c r="K10" s="140"/>
      <c r="L10" s="140"/>
    </row>
    <row r="11" spans="4:26" ht="20.100000000000001" customHeight="1">
      <c r="D11" s="137" t="s">
        <v>21</v>
      </c>
      <c r="E11" s="733" t="s">
        <v>22</v>
      </c>
      <c r="F11" s="734"/>
      <c r="G11" s="432"/>
      <c r="H11" s="432"/>
      <c r="I11" s="432"/>
      <c r="J11" s="141"/>
      <c r="K11" s="141"/>
      <c r="L11" s="141"/>
    </row>
    <row r="12" spans="4:26" ht="15" customHeight="1">
      <c r="D12" s="131" t="s">
        <v>25</v>
      </c>
      <c r="E12" s="705" t="s">
        <v>1789</v>
      </c>
      <c r="F12" s="706"/>
      <c r="G12" s="433"/>
      <c r="H12" s="433"/>
      <c r="I12" s="433"/>
      <c r="J12" s="489" t="str">
        <f t="shared" ref="J12:J21" si="0">+IF(COUNT(G12,H12,I12),SUM(G12:I12),"")</f>
        <v/>
      </c>
      <c r="K12" s="489" t="str">
        <f t="shared" ref="K12" si="1">+IFERROR(IF(OR(J12="",$J$133=""),"",IF(COUNT(J12,$J$133),ROUND((+J12*100/$J$133),2),"")),0)</f>
        <v/>
      </c>
      <c r="L12" s="489" t="str">
        <f t="shared" ref="L12" si="2">+IFERROR(IF(OR(J12="",$J$138=""),"",IF(COUNT(J12,$J$138),ROUND((+J12*100/$J$138),2),"")),0)</f>
        <v/>
      </c>
      <c r="R12" s="482" t="s">
        <v>1620</v>
      </c>
      <c r="S12" s="482"/>
      <c r="T12" s="482"/>
      <c r="U12" s="482" t="s">
        <v>1620</v>
      </c>
      <c r="V12" s="482"/>
      <c r="W12" s="482" t="s">
        <v>1768</v>
      </c>
      <c r="X12" s="482"/>
      <c r="Y12" s="482"/>
      <c r="Z12" s="482" t="s">
        <v>1768</v>
      </c>
    </row>
    <row r="13" spans="4:26" ht="15" customHeight="1">
      <c r="D13" s="131" t="s">
        <v>26</v>
      </c>
      <c r="E13" s="705" t="s">
        <v>1788</v>
      </c>
      <c r="F13" s="706"/>
      <c r="G13" s="433"/>
      <c r="H13" s="433"/>
      <c r="I13" s="433"/>
      <c r="J13" s="489" t="str">
        <f t="shared" si="0"/>
        <v/>
      </c>
      <c r="K13" s="489" t="str">
        <f t="shared" ref="K13:K21" si="3">+IFERROR(IF(OR(J13="",$J$133=""),"",IF(COUNT(J13,$J$133),ROUND((+J13*100/$J$133),2),"")),0)</f>
        <v/>
      </c>
      <c r="L13" s="489" t="str">
        <f t="shared" ref="L13:L21" si="4">+IFERROR(IF(OR(J13="",$J$138=""),"",IF(COUNT(J13,$J$138),ROUND((+J13*100/$J$138),2),"")),0)</f>
        <v/>
      </c>
      <c r="R13" s="482" t="s">
        <v>1623</v>
      </c>
      <c r="S13" s="482"/>
      <c r="T13" s="482"/>
      <c r="U13" s="482" t="s">
        <v>1626</v>
      </c>
      <c r="V13" s="482"/>
      <c r="W13" s="482" t="s">
        <v>1619</v>
      </c>
      <c r="X13" s="482"/>
      <c r="Y13" s="482"/>
      <c r="Z13" s="482" t="s">
        <v>1619</v>
      </c>
    </row>
    <row r="14" spans="4:26" ht="15" customHeight="1">
      <c r="D14" s="131" t="s">
        <v>27</v>
      </c>
      <c r="E14" s="705" t="s">
        <v>23</v>
      </c>
      <c r="F14" s="706"/>
      <c r="G14" s="433"/>
      <c r="H14" s="433"/>
      <c r="I14" s="433"/>
      <c r="J14" s="489" t="str">
        <f t="shared" si="0"/>
        <v/>
      </c>
      <c r="K14" s="489" t="str">
        <f t="shared" si="3"/>
        <v/>
      </c>
      <c r="L14" s="489" t="str">
        <f t="shared" si="4"/>
        <v/>
      </c>
      <c r="R14" s="482" t="s">
        <v>1626</v>
      </c>
      <c r="S14" s="482"/>
      <c r="T14" s="482"/>
      <c r="U14" s="482" t="s">
        <v>1770</v>
      </c>
      <c r="V14" s="482"/>
      <c r="W14" s="482" t="s">
        <v>1620</v>
      </c>
      <c r="X14" s="482"/>
      <c r="Y14" s="482"/>
      <c r="Z14" s="482" t="s">
        <v>1620</v>
      </c>
    </row>
    <row r="15" spans="4:26" ht="15" customHeight="1">
      <c r="D15" s="131" t="s">
        <v>28</v>
      </c>
      <c r="E15" s="705" t="s">
        <v>24</v>
      </c>
      <c r="F15" s="706"/>
      <c r="G15" s="433"/>
      <c r="H15" s="433"/>
      <c r="I15" s="433"/>
      <c r="J15" s="489" t="str">
        <f t="shared" si="0"/>
        <v/>
      </c>
      <c r="K15" s="489" t="str">
        <f t="shared" si="3"/>
        <v/>
      </c>
      <c r="L15" s="489" t="str">
        <f t="shared" si="4"/>
        <v/>
      </c>
      <c r="R15" s="482" t="s">
        <v>1770</v>
      </c>
      <c r="S15" s="482"/>
      <c r="T15" s="482"/>
      <c r="U15" s="482" t="s">
        <v>1771</v>
      </c>
      <c r="V15" s="482"/>
      <c r="W15" s="482" t="s">
        <v>1622</v>
      </c>
      <c r="X15" s="482"/>
      <c r="Y15" s="482"/>
      <c r="Z15" s="482" t="s">
        <v>1621</v>
      </c>
    </row>
    <row r="16" spans="4:26" s="248" customFormat="1" ht="15" customHeight="1">
      <c r="D16" s="438" t="s">
        <v>29</v>
      </c>
      <c r="E16" s="439" t="s">
        <v>68</v>
      </c>
      <c r="F16" s="440" t="s">
        <v>1860</v>
      </c>
      <c r="G16" s="441"/>
      <c r="H16" s="442"/>
      <c r="I16" s="442"/>
      <c r="J16" s="280"/>
      <c r="K16" s="280"/>
      <c r="L16" s="281"/>
      <c r="R16" s="248" t="s">
        <v>1771</v>
      </c>
      <c r="U16" s="248" t="s">
        <v>1772</v>
      </c>
      <c r="W16" s="248" t="s">
        <v>1623</v>
      </c>
      <c r="Z16" s="248" t="s">
        <v>1622</v>
      </c>
    </row>
    <row r="17" spans="4:26" ht="15" customHeight="1">
      <c r="D17" s="132">
        <v>1</v>
      </c>
      <c r="E17" s="128" t="s">
        <v>69</v>
      </c>
      <c r="F17" s="489" t="str">
        <f>+IFERROR(IF('General Info'!$E$16="Yes",IF(VLOOKUP(E17,'Table (I)(a)'!$E$16:$F$35,2,0)=0,"",VLOOKUP(E17,'Table (I)(a)'!$E$16:$F$35,2,0)),""),"")</f>
        <v/>
      </c>
      <c r="G17" s="433"/>
      <c r="H17" s="433"/>
      <c r="I17" s="433"/>
      <c r="J17" s="489" t="str">
        <f t="shared" si="0"/>
        <v/>
      </c>
      <c r="K17" s="489" t="str">
        <f t="shared" si="3"/>
        <v/>
      </c>
      <c r="L17" s="489" t="str">
        <f t="shared" si="4"/>
        <v/>
      </c>
      <c r="R17" s="482" t="s">
        <v>1773</v>
      </c>
      <c r="S17" s="482"/>
      <c r="T17" s="482"/>
      <c r="U17" s="482" t="s">
        <v>1773</v>
      </c>
      <c r="V17" s="482"/>
      <c r="W17" s="482" t="s">
        <v>1624</v>
      </c>
      <c r="X17" s="482"/>
      <c r="Y17" s="482"/>
      <c r="Z17" s="482" t="s">
        <v>1623</v>
      </c>
    </row>
    <row r="18" spans="4:26" ht="15" customHeight="1">
      <c r="D18" s="132">
        <v>2</v>
      </c>
      <c r="E18" s="128" t="s">
        <v>70</v>
      </c>
      <c r="F18" s="489" t="str">
        <f>+IFERROR(IF('General Info'!$E$16="Yes",IF(VLOOKUP(E18,'Table (I)(a)'!$E$16:$F$35,2,0)=0,"",VLOOKUP(E18,'Table (I)(a)'!$E$16:$F$35,2,0)),""),"")</f>
        <v/>
      </c>
      <c r="G18" s="433"/>
      <c r="H18" s="433"/>
      <c r="I18" s="433"/>
      <c r="J18" s="489" t="str">
        <f t="shared" si="0"/>
        <v/>
      </c>
      <c r="K18" s="489" t="str">
        <f t="shared" si="3"/>
        <v/>
      </c>
      <c r="L18" s="489" t="str">
        <f t="shared" si="4"/>
        <v/>
      </c>
      <c r="R18" s="482" t="s">
        <v>14188</v>
      </c>
      <c r="S18" s="482"/>
      <c r="T18" s="482"/>
      <c r="U18" s="482" t="s">
        <v>14188</v>
      </c>
      <c r="V18" s="482"/>
      <c r="W18" s="482" t="s">
        <v>1769</v>
      </c>
      <c r="X18" s="482"/>
      <c r="Y18" s="482"/>
      <c r="Z18" s="482" t="s">
        <v>1624</v>
      </c>
    </row>
    <row r="19" spans="4:26" ht="15" customHeight="1">
      <c r="D19" s="132">
        <v>3</v>
      </c>
      <c r="E19" s="128" t="s">
        <v>71</v>
      </c>
      <c r="F19" s="489" t="str">
        <f>+IFERROR(IF('General Info'!$E$16="Yes",IF(VLOOKUP(E19,'Table (I)(a)'!$E$16:$F$35,2,0)=0,"",VLOOKUP(E19,'Table (I)(a)'!$E$16:$F$35,2,0)),""),"")</f>
        <v/>
      </c>
      <c r="G19" s="433"/>
      <c r="H19" s="433"/>
      <c r="I19" s="433"/>
      <c r="J19" s="489" t="str">
        <f t="shared" si="0"/>
        <v/>
      </c>
      <c r="K19" s="489" t="str">
        <f t="shared" si="3"/>
        <v/>
      </c>
      <c r="L19" s="489" t="str">
        <f t="shared" si="4"/>
        <v/>
      </c>
      <c r="R19" s="482" t="s">
        <v>14189</v>
      </c>
      <c r="S19" s="482"/>
      <c r="T19" s="482"/>
      <c r="U19" s="482" t="s">
        <v>14189</v>
      </c>
      <c r="V19" s="482"/>
      <c r="W19" s="482" t="s">
        <v>1771</v>
      </c>
      <c r="X19" s="482"/>
      <c r="Y19" s="482"/>
      <c r="Z19" s="482" t="s">
        <v>1769</v>
      </c>
    </row>
    <row r="20" spans="4:26" ht="15" customHeight="1">
      <c r="D20" s="132">
        <v>4</v>
      </c>
      <c r="E20" s="128" t="s">
        <v>72</v>
      </c>
      <c r="F20" s="489" t="str">
        <f>+IFERROR(IF('General Info'!$E$16="Yes",IF(VLOOKUP(E20,'Table (I)(a)'!$E$16:$F$35,2,0)=0,"",VLOOKUP(E20,'Table (I)(a)'!$E$16:$F$35,2,0)),""),"")</f>
        <v/>
      </c>
      <c r="G20" s="433"/>
      <c r="H20" s="433"/>
      <c r="I20" s="433"/>
      <c r="J20" s="489" t="str">
        <f t="shared" si="0"/>
        <v/>
      </c>
      <c r="K20" s="489" t="str">
        <f t="shared" si="3"/>
        <v/>
      </c>
      <c r="L20" s="489" t="str">
        <f t="shared" si="4"/>
        <v/>
      </c>
      <c r="R20" s="482" t="s">
        <v>1627</v>
      </c>
      <c r="S20" s="482"/>
      <c r="T20" s="482"/>
      <c r="U20" s="482" t="s">
        <v>1627</v>
      </c>
      <c r="V20" s="482"/>
      <c r="W20" s="482" t="s">
        <v>1772</v>
      </c>
      <c r="X20" s="482"/>
      <c r="Y20" s="482"/>
      <c r="Z20" s="482" t="s">
        <v>1625</v>
      </c>
    </row>
    <row r="21" spans="4:26" ht="15" customHeight="1">
      <c r="D21" s="132">
        <v>5</v>
      </c>
      <c r="E21" s="128" t="s">
        <v>73</v>
      </c>
      <c r="F21" s="489" t="str">
        <f>+IFERROR(IF('General Info'!$E$16="Yes",IF(VLOOKUP(E21,'Table (I)(a)'!$E$16:$F$35,2,0)=0,"",VLOOKUP(E21,'Table (I)(a)'!$E$16:$F$35,2,0)),""),"")</f>
        <v/>
      </c>
      <c r="G21" s="433"/>
      <c r="H21" s="433"/>
      <c r="I21" s="433"/>
      <c r="J21" s="489" t="str">
        <f t="shared" si="0"/>
        <v/>
      </c>
      <c r="K21" s="489" t="str">
        <f t="shared" si="3"/>
        <v/>
      </c>
      <c r="L21" s="489" t="str">
        <f t="shared" si="4"/>
        <v/>
      </c>
      <c r="R21" s="482"/>
      <c r="S21" s="482"/>
      <c r="T21" s="482"/>
      <c r="U21" s="482"/>
      <c r="V21" s="482"/>
      <c r="W21" s="482" t="s">
        <v>1774</v>
      </c>
      <c r="X21" s="482"/>
      <c r="Y21" s="482"/>
      <c r="Z21" s="482" t="s">
        <v>1626</v>
      </c>
    </row>
    <row r="22" spans="4:26" s="367" customFormat="1" ht="15" customHeight="1">
      <c r="D22" s="132">
        <v>6</v>
      </c>
      <c r="E22" s="128" t="s">
        <v>1544</v>
      </c>
      <c r="F22" s="489" t="str">
        <f>+IFERROR(IF('General Info'!$E$16="Yes",IF(VLOOKUP(E22,'Table (I)(a)'!$E$16:$F$35,2,0)=0,"",VLOOKUP(E22,'Table (I)(a)'!$E$16:$F$35,2,0)),""),"")</f>
        <v/>
      </c>
      <c r="G22" s="433"/>
      <c r="H22" s="433"/>
      <c r="I22" s="433"/>
      <c r="J22" s="489" t="str">
        <f t="shared" ref="J22:J26" si="5">+IF(COUNT(G22,H22,I22),SUM(G22:I22),"")</f>
        <v/>
      </c>
      <c r="K22" s="489" t="str">
        <f t="shared" ref="K22:K26" si="6">+IFERROR(IF(OR(J22="",$J$133=""),"",IF(COUNT(J22,$J$133),ROUND((+J22*100/$J$133),2),"")),0)</f>
        <v/>
      </c>
      <c r="L22" s="489" t="str">
        <f t="shared" ref="L22:L26" si="7">+IFERROR(IF(OR(J22="",$J$138=""),"",IF(COUNT(J22,$J$138),ROUND((+J22*100/$J$138),2),"")),0)</f>
        <v/>
      </c>
      <c r="R22" s="482"/>
      <c r="S22" s="482"/>
      <c r="T22" s="482"/>
      <c r="U22" s="482"/>
      <c r="V22" s="482"/>
      <c r="W22" s="482" t="s">
        <v>1627</v>
      </c>
      <c r="X22" s="482"/>
      <c r="Y22" s="482"/>
      <c r="Z22" s="482" t="s">
        <v>1770</v>
      </c>
    </row>
    <row r="23" spans="4:26" s="367" customFormat="1" ht="15" customHeight="1">
      <c r="D23" s="132">
        <v>7</v>
      </c>
      <c r="E23" s="128" t="s">
        <v>1545</v>
      </c>
      <c r="F23" s="489" t="str">
        <f>+IFERROR(IF('General Info'!$E$16="Yes",IF(VLOOKUP(E23,'Table (I)(a)'!$E$16:$F$35,2,0)=0,"",VLOOKUP(E23,'Table (I)(a)'!$E$16:$F$35,2,0)),""),"")</f>
        <v/>
      </c>
      <c r="G23" s="433"/>
      <c r="H23" s="433"/>
      <c r="I23" s="433"/>
      <c r="J23" s="489" t="str">
        <f t="shared" si="5"/>
        <v/>
      </c>
      <c r="K23" s="489" t="str">
        <f t="shared" si="6"/>
        <v/>
      </c>
      <c r="L23" s="489" t="str">
        <f t="shared" si="7"/>
        <v/>
      </c>
      <c r="R23" s="482"/>
      <c r="S23" s="482"/>
      <c r="T23" s="482"/>
      <c r="U23" s="482"/>
      <c r="V23" s="482"/>
      <c r="W23" s="482"/>
      <c r="X23" s="482"/>
      <c r="Y23" s="482"/>
      <c r="Z23" s="482" t="s">
        <v>1772</v>
      </c>
    </row>
    <row r="24" spans="4:26" s="367" customFormat="1" ht="15" customHeight="1">
      <c r="D24" s="132">
        <v>8</v>
      </c>
      <c r="E24" s="128" t="s">
        <v>1546</v>
      </c>
      <c r="F24" s="489" t="str">
        <f>+IFERROR(IF('General Info'!$E$16="Yes",IF(VLOOKUP(E24,'Table (I)(a)'!$E$16:$F$35,2,0)=0,"",VLOOKUP(E24,'Table (I)(a)'!$E$16:$F$35,2,0)),""),"")</f>
        <v/>
      </c>
      <c r="G24" s="433"/>
      <c r="H24" s="433"/>
      <c r="I24" s="433"/>
      <c r="J24" s="489" t="str">
        <f t="shared" si="5"/>
        <v/>
      </c>
      <c r="K24" s="489" t="str">
        <f t="shared" si="6"/>
        <v/>
      </c>
      <c r="L24" s="489" t="str">
        <f t="shared" si="7"/>
        <v/>
      </c>
      <c r="R24" s="482"/>
      <c r="S24" s="482"/>
      <c r="T24" s="482"/>
      <c r="U24" s="482"/>
      <c r="V24" s="482"/>
      <c r="W24" s="482"/>
      <c r="X24" s="482"/>
      <c r="Y24" s="482"/>
      <c r="Z24" s="482" t="s">
        <v>1774</v>
      </c>
    </row>
    <row r="25" spans="4:26" s="367" customFormat="1" ht="15" customHeight="1">
      <c r="D25" s="132">
        <v>9</v>
      </c>
      <c r="E25" s="128" t="s">
        <v>1547</v>
      </c>
      <c r="F25" s="489" t="str">
        <f>+IFERROR(IF('General Info'!$E$16="Yes",IF(VLOOKUP(E25,'Table (I)(a)'!$E$16:$F$35,2,0)=0,"",VLOOKUP(E25,'Table (I)(a)'!$E$16:$F$35,2,0)),""),"")</f>
        <v/>
      </c>
      <c r="G25" s="433"/>
      <c r="H25" s="433"/>
      <c r="I25" s="433"/>
      <c r="J25" s="489" t="str">
        <f t="shared" si="5"/>
        <v/>
      </c>
      <c r="K25" s="489" t="str">
        <f t="shared" si="6"/>
        <v/>
      </c>
      <c r="L25" s="489" t="str">
        <f t="shared" si="7"/>
        <v/>
      </c>
      <c r="R25" s="482"/>
      <c r="S25" s="482"/>
      <c r="T25" s="482"/>
      <c r="U25" s="482"/>
      <c r="V25" s="482"/>
      <c r="W25" s="482"/>
      <c r="X25" s="482"/>
      <c r="Y25" s="482"/>
      <c r="Z25" s="482" t="s">
        <v>1627</v>
      </c>
    </row>
    <row r="26" spans="4:26" s="367" customFormat="1" ht="15" customHeight="1">
      <c r="D26" s="132">
        <v>10</v>
      </c>
      <c r="E26" s="128" t="s">
        <v>1548</v>
      </c>
      <c r="F26" s="489" t="str">
        <f>+IFERROR(IF('General Info'!$E$16="Yes",IF(VLOOKUP(E26,'Table (I)(a)'!$E$16:$F$35,2,0)=0,"",VLOOKUP(E26,'Table (I)(a)'!$E$16:$F$35,2,0)),""),"")</f>
        <v/>
      </c>
      <c r="G26" s="433"/>
      <c r="H26" s="433"/>
      <c r="I26" s="433"/>
      <c r="J26" s="489" t="str">
        <f t="shared" si="5"/>
        <v/>
      </c>
      <c r="K26" s="489" t="str">
        <f t="shared" si="6"/>
        <v/>
      </c>
      <c r="L26" s="489" t="str">
        <f t="shared" si="7"/>
        <v/>
      </c>
    </row>
    <row r="27" spans="4:26" s="367" customFormat="1" ht="15" customHeight="1">
      <c r="D27" s="132">
        <v>11</v>
      </c>
      <c r="E27" s="128" t="s">
        <v>1628</v>
      </c>
      <c r="F27" s="489" t="str">
        <f>+IFERROR(IF('General Info'!$E$16="Yes",IF(VLOOKUP(E27,'Table (I)(a)'!$E$16:$F$35,2,0)=0,"",VLOOKUP(E27,'Table (I)(a)'!$E$16:$F$35,2,0)),""),"")</f>
        <v/>
      </c>
      <c r="G27" s="433"/>
      <c r="H27" s="433"/>
      <c r="I27" s="433"/>
      <c r="J27" s="489" t="str">
        <f t="shared" ref="J27:J36" si="8">+IF(COUNT(G27,H27,I27),SUM(G27:I27),"")</f>
        <v/>
      </c>
      <c r="K27" s="489" t="str">
        <f t="shared" ref="K27:K38" si="9">+IFERROR(IF(OR(J27="",$J$133=""),"",IF(COUNT(J27,$J$133),ROUND((+J27*100/$J$133),2),"")),0)</f>
        <v/>
      </c>
      <c r="L27" s="489" t="str">
        <f t="shared" ref="L27:L38" si="10">+IFERROR(IF(OR(J27="",$J$138=""),"",IF(COUNT(J27,$J$138),ROUND((+J27*100/$J$138),2),"")),0)</f>
        <v/>
      </c>
    </row>
    <row r="28" spans="4:26" s="367" customFormat="1" ht="15" customHeight="1">
      <c r="D28" s="132">
        <v>12</v>
      </c>
      <c r="E28" s="128" t="s">
        <v>1629</v>
      </c>
      <c r="F28" s="489" t="str">
        <f>+IFERROR(IF('General Info'!$E$16="Yes",IF(VLOOKUP(E28,'Table (I)(a)'!$E$16:$F$35,2,0)=0,"",VLOOKUP(E28,'Table (I)(a)'!$E$16:$F$35,2,0)),""),"")</f>
        <v/>
      </c>
      <c r="G28" s="433"/>
      <c r="H28" s="433"/>
      <c r="I28" s="433"/>
      <c r="J28" s="489" t="str">
        <f t="shared" si="8"/>
        <v/>
      </c>
      <c r="K28" s="489" t="str">
        <f t="shared" si="9"/>
        <v/>
      </c>
      <c r="L28" s="489" t="str">
        <f t="shared" si="10"/>
        <v/>
      </c>
    </row>
    <row r="29" spans="4:26" s="367" customFormat="1" ht="15" customHeight="1">
      <c r="D29" s="132">
        <v>13</v>
      </c>
      <c r="E29" s="128" t="s">
        <v>1630</v>
      </c>
      <c r="F29" s="489" t="str">
        <f>+IFERROR(IF('General Info'!$E$16="Yes",IF(VLOOKUP(E29,'Table (I)(a)'!$E$16:$F$35,2,0)=0,"",VLOOKUP(E29,'Table (I)(a)'!$E$16:$F$35,2,0)),""),"")</f>
        <v/>
      </c>
      <c r="G29" s="433"/>
      <c r="H29" s="433"/>
      <c r="I29" s="433"/>
      <c r="J29" s="489" t="str">
        <f t="shared" si="8"/>
        <v/>
      </c>
      <c r="K29" s="489" t="str">
        <f t="shared" si="9"/>
        <v/>
      </c>
      <c r="L29" s="489" t="str">
        <f t="shared" si="10"/>
        <v/>
      </c>
    </row>
    <row r="30" spans="4:26" s="367" customFormat="1" ht="15" customHeight="1">
      <c r="D30" s="132">
        <v>14</v>
      </c>
      <c r="E30" s="128" t="s">
        <v>1631</v>
      </c>
      <c r="F30" s="489" t="str">
        <f>+IFERROR(IF('General Info'!$E$16="Yes",IF(VLOOKUP(E30,'Table (I)(a)'!$E$16:$F$35,2,0)=0,"",VLOOKUP(E30,'Table (I)(a)'!$E$16:$F$35,2,0)),""),"")</f>
        <v/>
      </c>
      <c r="G30" s="433"/>
      <c r="H30" s="433"/>
      <c r="I30" s="433"/>
      <c r="J30" s="489" t="str">
        <f t="shared" si="8"/>
        <v/>
      </c>
      <c r="K30" s="489" t="str">
        <f t="shared" si="9"/>
        <v/>
      </c>
      <c r="L30" s="489" t="str">
        <f t="shared" si="10"/>
        <v/>
      </c>
    </row>
    <row r="31" spans="4:26" s="367" customFormat="1" ht="15" customHeight="1">
      <c r="D31" s="132">
        <v>15</v>
      </c>
      <c r="E31" s="128" t="s">
        <v>1632</v>
      </c>
      <c r="F31" s="489" t="str">
        <f>+IFERROR(IF('General Info'!$E$16="Yes",IF(VLOOKUP(E31,'Table (I)(a)'!$E$16:$F$35,2,0)=0,"",VLOOKUP(E31,'Table (I)(a)'!$E$16:$F$35,2,0)),""),"")</f>
        <v/>
      </c>
      <c r="G31" s="433"/>
      <c r="H31" s="433"/>
      <c r="I31" s="433"/>
      <c r="J31" s="489" t="str">
        <f t="shared" si="8"/>
        <v/>
      </c>
      <c r="K31" s="489" t="str">
        <f t="shared" si="9"/>
        <v/>
      </c>
      <c r="L31" s="489" t="str">
        <f t="shared" si="10"/>
        <v/>
      </c>
    </row>
    <row r="32" spans="4:26" s="367" customFormat="1" ht="15" customHeight="1">
      <c r="D32" s="132">
        <v>16</v>
      </c>
      <c r="E32" s="128" t="s">
        <v>1633</v>
      </c>
      <c r="F32" s="489" t="str">
        <f>+IFERROR(IF('General Info'!$E$16="Yes",IF(VLOOKUP(E32,'Table (I)(a)'!$E$16:$F$35,2,0)=0,"",VLOOKUP(E32,'Table (I)(a)'!$E$16:$F$35,2,0)),""),"")</f>
        <v/>
      </c>
      <c r="G32" s="433"/>
      <c r="H32" s="433"/>
      <c r="I32" s="433"/>
      <c r="J32" s="489" t="str">
        <f t="shared" si="8"/>
        <v/>
      </c>
      <c r="K32" s="489" t="str">
        <f t="shared" si="9"/>
        <v/>
      </c>
      <c r="L32" s="489" t="str">
        <f t="shared" si="10"/>
        <v/>
      </c>
    </row>
    <row r="33" spans="4:12" s="367" customFormat="1" ht="15" customHeight="1">
      <c r="D33" s="132">
        <v>17</v>
      </c>
      <c r="E33" s="128" t="s">
        <v>1634</v>
      </c>
      <c r="F33" s="489" t="str">
        <f>+IFERROR(IF('General Info'!$E$16="Yes",IF(VLOOKUP(E33,'Table (I)(a)'!$E$16:$F$35,2,0)=0,"",VLOOKUP(E33,'Table (I)(a)'!$E$16:$F$35,2,0)),""),"")</f>
        <v/>
      </c>
      <c r="G33" s="433"/>
      <c r="H33" s="433"/>
      <c r="I33" s="433"/>
      <c r="J33" s="489" t="str">
        <f t="shared" si="8"/>
        <v/>
      </c>
      <c r="K33" s="489" t="str">
        <f t="shared" si="9"/>
        <v/>
      </c>
      <c r="L33" s="489" t="str">
        <f t="shared" si="10"/>
        <v/>
      </c>
    </row>
    <row r="34" spans="4:12" s="367" customFormat="1" ht="15" customHeight="1">
      <c r="D34" s="132">
        <v>18</v>
      </c>
      <c r="E34" s="128" t="s">
        <v>1635</v>
      </c>
      <c r="F34" s="489" t="str">
        <f>+IFERROR(IF('General Info'!$E$16="Yes",IF(VLOOKUP(E34,'Table (I)(a)'!$E$16:$F$35,2,0)=0,"",VLOOKUP(E34,'Table (I)(a)'!$E$16:$F$35,2,0)),""),"")</f>
        <v/>
      </c>
      <c r="G34" s="433"/>
      <c r="H34" s="433"/>
      <c r="I34" s="433"/>
      <c r="J34" s="489" t="str">
        <f t="shared" si="8"/>
        <v/>
      </c>
      <c r="K34" s="489" t="str">
        <f t="shared" si="9"/>
        <v/>
      </c>
      <c r="L34" s="489" t="str">
        <f t="shared" si="10"/>
        <v/>
      </c>
    </row>
    <row r="35" spans="4:12" s="367" customFormat="1" ht="15" customHeight="1">
      <c r="D35" s="132">
        <v>19</v>
      </c>
      <c r="E35" s="128" t="s">
        <v>1636</v>
      </c>
      <c r="F35" s="489" t="str">
        <f>+IFERROR(IF('General Info'!$E$16="Yes",IF(VLOOKUP(E35,'Table (I)(a)'!$E$16:$F$35,2,0)=0,"",VLOOKUP(E35,'Table (I)(a)'!$E$16:$F$35,2,0)),""),"")</f>
        <v/>
      </c>
      <c r="G35" s="433"/>
      <c r="H35" s="433"/>
      <c r="I35" s="433"/>
      <c r="J35" s="489" t="str">
        <f t="shared" si="8"/>
        <v/>
      </c>
      <c r="K35" s="489" t="str">
        <f t="shared" si="9"/>
        <v/>
      </c>
      <c r="L35" s="489" t="str">
        <f t="shared" si="10"/>
        <v/>
      </c>
    </row>
    <row r="36" spans="4:12" s="367" customFormat="1" ht="15" customHeight="1">
      <c r="D36" s="132">
        <v>20</v>
      </c>
      <c r="E36" s="128" t="s">
        <v>1637</v>
      </c>
      <c r="F36" s="489" t="str">
        <f>+IFERROR(IF('General Info'!$E$16="Yes",IF(VLOOKUP(E36,'Table (I)(a)'!$E$16:$F$35,2,0)=0,"",VLOOKUP(E36,'Table (I)(a)'!$E$16:$F$35,2,0)),""),"")</f>
        <v/>
      </c>
      <c r="G36" s="433"/>
      <c r="H36" s="433"/>
      <c r="I36" s="433"/>
      <c r="J36" s="489" t="str">
        <f t="shared" si="8"/>
        <v/>
      </c>
      <c r="K36" s="489" t="str">
        <f t="shared" si="9"/>
        <v/>
      </c>
      <c r="L36" s="489" t="str">
        <f t="shared" si="10"/>
        <v/>
      </c>
    </row>
    <row r="37" spans="4:12" s="248" customFormat="1" ht="15" customHeight="1">
      <c r="D37" s="715" t="s">
        <v>1438</v>
      </c>
      <c r="E37" s="716"/>
      <c r="F37" s="717"/>
      <c r="G37" s="512" t="str">
        <f>+IF(COUNT(G17:G21),ROUND(SUM(G17:G36),0),"")</f>
        <v/>
      </c>
      <c r="H37" s="512" t="str">
        <f>+IF(COUNT(H17:H21),ROUND(SUM(H17:H36),0),"")</f>
        <v/>
      </c>
      <c r="I37" s="512" t="str">
        <f>+IF(COUNT(I17:I21),ROUND(SUM(I17:I36),0),"")</f>
        <v/>
      </c>
      <c r="J37" s="41" t="str">
        <f>+IF(COUNT(J17:J21),ROUND(SUM(J17:J36),0),"")</f>
        <v/>
      </c>
      <c r="K37" s="41" t="str">
        <f t="shared" si="9"/>
        <v/>
      </c>
      <c r="L37" s="41" t="str">
        <f t="shared" si="10"/>
        <v/>
      </c>
    </row>
    <row r="38" spans="4:12" s="248" customFormat="1" ht="15" customHeight="1">
      <c r="D38" s="715" t="s">
        <v>30</v>
      </c>
      <c r="E38" s="716"/>
      <c r="F38" s="717"/>
      <c r="G38" s="512" t="str">
        <f t="shared" ref="G38:J38" si="11">+IF(COUNT(G12:G15,G37),ROUND(SUM(G12:G15,G37),0),"")</f>
        <v/>
      </c>
      <c r="H38" s="512" t="str">
        <f t="shared" si="11"/>
        <v/>
      </c>
      <c r="I38" s="512" t="str">
        <f t="shared" si="11"/>
        <v/>
      </c>
      <c r="J38" s="41" t="str">
        <f t="shared" si="11"/>
        <v/>
      </c>
      <c r="K38" s="41" t="str">
        <f t="shared" si="9"/>
        <v/>
      </c>
      <c r="L38" s="41" t="str">
        <f t="shared" si="10"/>
        <v/>
      </c>
    </row>
    <row r="39" spans="4:12" s="248" customFormat="1" ht="15" customHeight="1">
      <c r="D39" s="443" t="s">
        <v>42</v>
      </c>
      <c r="E39" s="709" t="s">
        <v>31</v>
      </c>
      <c r="F39" s="710"/>
      <c r="G39" s="444"/>
      <c r="H39" s="444"/>
      <c r="I39" s="444"/>
      <c r="J39" s="282"/>
      <c r="K39" s="282"/>
      <c r="L39" s="282"/>
    </row>
    <row r="40" spans="4:12" ht="15" customHeight="1">
      <c r="D40" s="131" t="s">
        <v>25</v>
      </c>
      <c r="E40" s="743" t="s">
        <v>32</v>
      </c>
      <c r="F40" s="744"/>
      <c r="G40" s="433"/>
      <c r="H40" s="433"/>
      <c r="I40" s="433"/>
      <c r="J40" s="489" t="str">
        <f t="shared" ref="J40:J43" si="12">+IF(COUNT(G40,H40,I40),SUM(G40:I40),"")</f>
        <v/>
      </c>
      <c r="K40" s="489" t="str">
        <f t="shared" ref="K40:K49" si="13">+IFERROR(IF(OR(J40="",$J$133=""),"",IF(COUNT(J40,$J$133),ROUND((+J40*100/$J$133),2),"")),0)</f>
        <v/>
      </c>
      <c r="L40" s="489" t="str">
        <f t="shared" ref="L40:L49" si="14">+IFERROR(IF(OR(J40="",$J$138=""),"",IF(COUNT(J40,$J$138),ROUND((+J40*100/$J$138),2),"")),0)</f>
        <v/>
      </c>
    </row>
    <row r="41" spans="4:12" ht="15" customHeight="1">
      <c r="D41" s="131" t="s">
        <v>26</v>
      </c>
      <c r="E41" s="705" t="s">
        <v>1533</v>
      </c>
      <c r="F41" s="706"/>
      <c r="G41" s="433"/>
      <c r="H41" s="433"/>
      <c r="I41" s="433"/>
      <c r="J41" s="489" t="str">
        <f t="shared" si="12"/>
        <v/>
      </c>
      <c r="K41" s="489" t="str">
        <f t="shared" si="13"/>
        <v/>
      </c>
      <c r="L41" s="489" t="str">
        <f t="shared" si="14"/>
        <v/>
      </c>
    </row>
    <row r="42" spans="4:12" ht="15" customHeight="1">
      <c r="D42" s="131" t="s">
        <v>27</v>
      </c>
      <c r="E42" s="705" t="s">
        <v>33</v>
      </c>
      <c r="F42" s="706"/>
      <c r="G42" s="433"/>
      <c r="H42" s="433"/>
      <c r="I42" s="433"/>
      <c r="J42" s="489" t="str">
        <f t="shared" si="12"/>
        <v/>
      </c>
      <c r="K42" s="489" t="str">
        <f t="shared" si="13"/>
        <v/>
      </c>
      <c r="L42" s="489" t="str">
        <f t="shared" si="14"/>
        <v/>
      </c>
    </row>
    <row r="43" spans="4:12" ht="15" customHeight="1">
      <c r="D43" s="131" t="s">
        <v>28</v>
      </c>
      <c r="E43" s="705" t="s">
        <v>1474</v>
      </c>
      <c r="F43" s="706"/>
      <c r="G43" s="433"/>
      <c r="H43" s="433"/>
      <c r="I43" s="433"/>
      <c r="J43" s="489" t="str">
        <f t="shared" si="12"/>
        <v/>
      </c>
      <c r="K43" s="489" t="str">
        <f t="shared" si="13"/>
        <v/>
      </c>
      <c r="L43" s="489" t="str">
        <f t="shared" si="14"/>
        <v/>
      </c>
    </row>
    <row r="44" spans="4:12" s="248" customFormat="1" ht="15" customHeight="1">
      <c r="D44" s="438" t="s">
        <v>29</v>
      </c>
      <c r="E44" s="439" t="s">
        <v>68</v>
      </c>
      <c r="F44" s="445" t="s">
        <v>1860</v>
      </c>
      <c r="G44" s="446"/>
      <c r="H44" s="447"/>
      <c r="I44" s="447"/>
      <c r="J44" s="283"/>
      <c r="K44" s="283"/>
      <c r="L44" s="284"/>
    </row>
    <row r="45" spans="4:12" ht="15" customHeight="1">
      <c r="D45" s="132">
        <v>1</v>
      </c>
      <c r="E45" s="128" t="s">
        <v>1863</v>
      </c>
      <c r="F45" s="489" t="str">
        <f>+IFERROR(IF('General Info'!$E$16="Yes",IF(VLOOKUP(E45,'Table (I)(a)'!$E$44:$F$63,2,0)=0,"",VLOOKUP(E45,'Table (I)(a)'!$E$44:$F$63,2,0)),""),"")</f>
        <v/>
      </c>
      <c r="G45" s="433"/>
      <c r="H45" s="433"/>
      <c r="I45" s="433"/>
      <c r="J45" s="489" t="str">
        <f t="shared" ref="J45:J49" si="15">+IF(COUNT(G45,H45,I45),SUM(G45:I45),"")</f>
        <v/>
      </c>
      <c r="K45" s="489" t="str">
        <f t="shared" si="13"/>
        <v/>
      </c>
      <c r="L45" s="489" t="str">
        <f t="shared" si="14"/>
        <v/>
      </c>
    </row>
    <row r="46" spans="4:12" ht="15" customHeight="1">
      <c r="D46" s="132">
        <v>2</v>
      </c>
      <c r="E46" s="128" t="s">
        <v>1864</v>
      </c>
      <c r="F46" s="489" t="str">
        <f>+IFERROR(IF('General Info'!$E$16="Yes",IF(VLOOKUP(E46,'Table (I)(a)'!$E$44:$F$63,2,0)=0,"",VLOOKUP(E46,'Table (I)(a)'!$E$44:$F$63,2,0)),""),"")</f>
        <v/>
      </c>
      <c r="G46" s="433"/>
      <c r="H46" s="433"/>
      <c r="I46" s="433"/>
      <c r="J46" s="489" t="str">
        <f t="shared" si="15"/>
        <v/>
      </c>
      <c r="K46" s="489" t="str">
        <f t="shared" si="13"/>
        <v/>
      </c>
      <c r="L46" s="489" t="str">
        <f t="shared" si="14"/>
        <v/>
      </c>
    </row>
    <row r="47" spans="4:12" ht="15" customHeight="1">
      <c r="D47" s="132">
        <v>3</v>
      </c>
      <c r="E47" s="128" t="s">
        <v>1865</v>
      </c>
      <c r="F47" s="489" t="str">
        <f>+IFERROR(IF('General Info'!$E$16="Yes",IF(VLOOKUP(E47,'Table (I)(a)'!$E$44:$F$63,2,0)=0,"",VLOOKUP(E47,'Table (I)(a)'!$E$44:$F$63,2,0)),""),"")</f>
        <v/>
      </c>
      <c r="G47" s="433"/>
      <c r="H47" s="433"/>
      <c r="I47" s="433"/>
      <c r="J47" s="489" t="str">
        <f t="shared" si="15"/>
        <v/>
      </c>
      <c r="K47" s="489" t="str">
        <f t="shared" si="13"/>
        <v/>
      </c>
      <c r="L47" s="489" t="str">
        <f t="shared" si="14"/>
        <v/>
      </c>
    </row>
    <row r="48" spans="4:12" ht="15" customHeight="1">
      <c r="D48" s="132">
        <v>4</v>
      </c>
      <c r="E48" s="128" t="s">
        <v>1866</v>
      </c>
      <c r="F48" s="489" t="str">
        <f>+IFERROR(IF('General Info'!$E$16="Yes",IF(VLOOKUP(E48,'Table (I)(a)'!$E$44:$F$63,2,0)=0,"",VLOOKUP(E48,'Table (I)(a)'!$E$44:$F$63,2,0)),""),"")</f>
        <v/>
      </c>
      <c r="G48" s="433"/>
      <c r="H48" s="433"/>
      <c r="I48" s="433"/>
      <c r="J48" s="489" t="str">
        <f t="shared" si="15"/>
        <v/>
      </c>
      <c r="K48" s="489" t="str">
        <f t="shared" si="13"/>
        <v/>
      </c>
      <c r="L48" s="489" t="str">
        <f t="shared" si="14"/>
        <v/>
      </c>
    </row>
    <row r="49" spans="4:12" ht="15" customHeight="1">
      <c r="D49" s="132">
        <v>5</v>
      </c>
      <c r="E49" s="128" t="s">
        <v>1867</v>
      </c>
      <c r="F49" s="489" t="str">
        <f>+IFERROR(IF('General Info'!$E$16="Yes",IF(VLOOKUP(E49,'Table (I)(a)'!$E$44:$F$63,2,0)=0,"",VLOOKUP(E49,'Table (I)(a)'!$E$44:$F$63,2,0)),""),"")</f>
        <v/>
      </c>
      <c r="G49" s="433"/>
      <c r="H49" s="433"/>
      <c r="I49" s="433"/>
      <c r="J49" s="489" t="str">
        <f t="shared" si="15"/>
        <v/>
      </c>
      <c r="K49" s="489" t="str">
        <f t="shared" si="13"/>
        <v/>
      </c>
      <c r="L49" s="489" t="str">
        <f t="shared" si="14"/>
        <v/>
      </c>
    </row>
    <row r="50" spans="4:12" s="367" customFormat="1" ht="15" customHeight="1">
      <c r="D50" s="132">
        <v>6</v>
      </c>
      <c r="E50" s="128" t="s">
        <v>1868</v>
      </c>
      <c r="F50" s="489" t="str">
        <f>+IFERROR(IF('General Info'!$E$16="Yes",IF(VLOOKUP(E50,'Table (I)(a)'!$E$44:$F$63,2,0)=0,"",VLOOKUP(E50,'Table (I)(a)'!$E$44:$F$63,2,0)),""),"")</f>
        <v/>
      </c>
      <c r="G50" s="433"/>
      <c r="H50" s="433"/>
      <c r="I50" s="433"/>
      <c r="J50" s="489" t="str">
        <f t="shared" ref="J50:J54" si="16">+IF(COUNT(G50,H50,I50),SUM(G50:I50),"")</f>
        <v/>
      </c>
      <c r="K50" s="489" t="str">
        <f>+IFERROR(IF(OR(J50="",$J$133=""),"",IF(COUNT(J50,$J$133),ROUND((+J50*100/$J$133),2),"")),0)</f>
        <v/>
      </c>
      <c r="L50" s="489" t="str">
        <f>+IFERROR(IF(OR(J50="",$J$138=""),"",IF(COUNT(J50,$J$138),ROUND((+J50*100/$J$138),2),"")),0)</f>
        <v/>
      </c>
    </row>
    <row r="51" spans="4:12" s="367" customFormat="1" ht="15" customHeight="1">
      <c r="D51" s="132">
        <v>7</v>
      </c>
      <c r="E51" s="128" t="s">
        <v>1869</v>
      </c>
      <c r="F51" s="489" t="str">
        <f>+IFERROR(IF('General Info'!$E$16="Yes",IF(VLOOKUP(E51,'Table (I)(a)'!$E$44:$F$63,2,0)=0,"",VLOOKUP(E51,'Table (I)(a)'!$E$44:$F$63,2,0)),""),"")</f>
        <v/>
      </c>
      <c r="G51" s="433"/>
      <c r="H51" s="433"/>
      <c r="I51" s="433"/>
      <c r="J51" s="489" t="str">
        <f t="shared" si="16"/>
        <v/>
      </c>
      <c r="K51" s="489" t="str">
        <f>+IFERROR(IF(OR(J51="",$J$133=""),"",IF(COUNT(J51,$J$133),ROUND((+J51*100/$J$133),2),"")),0)</f>
        <v/>
      </c>
      <c r="L51" s="489" t="str">
        <f>+IFERROR(IF(OR(J51="",$J$138=""),"",IF(COUNT(J51,$J$138),ROUND((+J51*100/$J$138),2),"")),0)</f>
        <v/>
      </c>
    </row>
    <row r="52" spans="4:12" s="367" customFormat="1" ht="15" customHeight="1">
      <c r="D52" s="132">
        <v>8</v>
      </c>
      <c r="E52" s="128" t="s">
        <v>1870</v>
      </c>
      <c r="F52" s="489" t="str">
        <f>+IFERROR(IF('General Info'!$E$16="Yes",IF(VLOOKUP(E52,'Table (I)(a)'!$E$44:$F$63,2,0)=0,"",VLOOKUP(E52,'Table (I)(a)'!$E$44:$F$63,2,0)),""),"")</f>
        <v/>
      </c>
      <c r="G52" s="433"/>
      <c r="H52" s="433"/>
      <c r="I52" s="433"/>
      <c r="J52" s="489" t="str">
        <f t="shared" si="16"/>
        <v/>
      </c>
      <c r="K52" s="489" t="str">
        <f>+IFERROR(IF(OR(J52="",$J$133=""),"",IF(COUNT(J52,$J$133),ROUND((+J52*100/$J$133),2),"")),0)</f>
        <v/>
      </c>
      <c r="L52" s="489" t="str">
        <f>+IFERROR(IF(OR(J52="",$J$138=""),"",IF(COUNT(J52,$J$138),ROUND((+J52*100/$J$138),2),"")),0)</f>
        <v/>
      </c>
    </row>
    <row r="53" spans="4:12" s="367" customFormat="1" ht="15" customHeight="1">
      <c r="D53" s="132">
        <v>9</v>
      </c>
      <c r="E53" s="128" t="s">
        <v>1871</v>
      </c>
      <c r="F53" s="489" t="str">
        <f>+IFERROR(IF('General Info'!$E$16="Yes",IF(VLOOKUP(E53,'Table (I)(a)'!$E$44:$F$63,2,0)=0,"",VLOOKUP(E53,'Table (I)(a)'!$E$44:$F$63,2,0)),""),"")</f>
        <v/>
      </c>
      <c r="G53" s="433"/>
      <c r="H53" s="433"/>
      <c r="I53" s="433"/>
      <c r="J53" s="489" t="str">
        <f t="shared" si="16"/>
        <v/>
      </c>
      <c r="K53" s="489" t="str">
        <f>+IFERROR(IF(OR(J53="",$J$133=""),"",IF(COUNT(J53,$J$133),ROUND((+J53*100/$J$133),2),"")),0)</f>
        <v/>
      </c>
      <c r="L53" s="489" t="str">
        <f>+IFERROR(IF(OR(J53="",$J$138=""),"",IF(COUNT(J53,$J$138),ROUND((+J53*100/$J$138),2),"")),0)</f>
        <v/>
      </c>
    </row>
    <row r="54" spans="4:12" s="367" customFormat="1" ht="15" customHeight="1">
      <c r="D54" s="132">
        <v>10</v>
      </c>
      <c r="E54" s="128" t="s">
        <v>1872</v>
      </c>
      <c r="F54" s="489" t="str">
        <f>+IFERROR(IF('General Info'!$E$16="Yes",IF(VLOOKUP(E54,'Table (I)(a)'!$E$44:$F$63,2,0)=0,"",VLOOKUP(E54,'Table (I)(a)'!$E$44:$F$63,2,0)),""),"")</f>
        <v/>
      </c>
      <c r="G54" s="433"/>
      <c r="H54" s="433"/>
      <c r="I54" s="433"/>
      <c r="J54" s="489" t="str">
        <f t="shared" si="16"/>
        <v/>
      </c>
      <c r="K54" s="489" t="str">
        <f>+IFERROR(IF(OR(J54="",$J$133=""),"",IF(COUNT(J54,$J$133),ROUND((+J54*100/$J$133),2),"")),0)</f>
        <v/>
      </c>
      <c r="L54" s="489" t="str">
        <f>+IFERROR(IF(OR(J54="",$J$138=""),"",IF(COUNT(J54,$J$138),ROUND((+J54*100/$J$138),2),"")),0)</f>
        <v/>
      </c>
    </row>
    <row r="55" spans="4:12" s="367" customFormat="1" ht="15" customHeight="1">
      <c r="D55" s="132">
        <v>11</v>
      </c>
      <c r="E55" s="128" t="s">
        <v>1873</v>
      </c>
      <c r="F55" s="489" t="str">
        <f>+IFERROR(IF('General Info'!$E$16="Yes",IF(VLOOKUP(E55,'Table (I)(a)'!$E$44:$F$63,2,0)=0,"",VLOOKUP(E55,'Table (I)(a)'!$E$44:$F$63,2,0)),""),"")</f>
        <v/>
      </c>
      <c r="G55" s="433"/>
      <c r="H55" s="433"/>
      <c r="I55" s="433"/>
      <c r="J55" s="489" t="str">
        <f t="shared" ref="J55:J64" si="17">+IF(COUNT(G55,H55,I55),SUM(G55:I55),"")</f>
        <v/>
      </c>
      <c r="K55" s="489" t="str">
        <f t="shared" ref="K55:K67" si="18">+IFERROR(IF(OR(J55="",$J$133=""),"",IF(COUNT(J55,$J$133),ROUND((+J55*100/$J$133),2),"")),0)</f>
        <v/>
      </c>
      <c r="L55" s="489" t="str">
        <f t="shared" ref="L55:L67" si="19">+IFERROR(IF(OR(J55="",$J$138=""),"",IF(COUNT(J55,$J$138),ROUND((+J55*100/$J$138),2),"")),0)</f>
        <v/>
      </c>
    </row>
    <row r="56" spans="4:12" s="367" customFormat="1" ht="15" customHeight="1">
      <c r="D56" s="132">
        <v>12</v>
      </c>
      <c r="E56" s="128" t="s">
        <v>1874</v>
      </c>
      <c r="F56" s="489" t="str">
        <f>+IFERROR(IF('General Info'!$E$16="Yes",IF(VLOOKUP(E56,'Table (I)(a)'!$E$44:$F$63,2,0)=0,"",VLOOKUP(E56,'Table (I)(a)'!$E$44:$F$63,2,0)),""),"")</f>
        <v/>
      </c>
      <c r="G56" s="433"/>
      <c r="H56" s="433"/>
      <c r="I56" s="433"/>
      <c r="J56" s="489" t="str">
        <f t="shared" si="17"/>
        <v/>
      </c>
      <c r="K56" s="489" t="str">
        <f t="shared" si="18"/>
        <v/>
      </c>
      <c r="L56" s="489" t="str">
        <f t="shared" si="19"/>
        <v/>
      </c>
    </row>
    <row r="57" spans="4:12" s="367" customFormat="1" ht="15" customHeight="1">
      <c r="D57" s="132">
        <v>13</v>
      </c>
      <c r="E57" s="128" t="s">
        <v>1875</v>
      </c>
      <c r="F57" s="489" t="str">
        <f>+IFERROR(IF('General Info'!$E$16="Yes",IF(VLOOKUP(E57,'Table (I)(a)'!$E$44:$F$63,2,0)=0,"",VLOOKUP(E57,'Table (I)(a)'!$E$44:$F$63,2,0)),""),"")</f>
        <v/>
      </c>
      <c r="G57" s="433"/>
      <c r="H57" s="433"/>
      <c r="I57" s="433"/>
      <c r="J57" s="489" t="str">
        <f t="shared" si="17"/>
        <v/>
      </c>
      <c r="K57" s="489" t="str">
        <f t="shared" si="18"/>
        <v/>
      </c>
      <c r="L57" s="489" t="str">
        <f t="shared" si="19"/>
        <v/>
      </c>
    </row>
    <row r="58" spans="4:12" s="367" customFormat="1" ht="15" customHeight="1">
      <c r="D58" s="132">
        <v>14</v>
      </c>
      <c r="E58" s="128" t="s">
        <v>1876</v>
      </c>
      <c r="F58" s="489" t="str">
        <f>+IFERROR(IF('General Info'!$E$16="Yes",IF(VLOOKUP(E58,'Table (I)(a)'!$E$44:$F$63,2,0)=0,"",VLOOKUP(E58,'Table (I)(a)'!$E$44:$F$63,2,0)),""),"")</f>
        <v/>
      </c>
      <c r="G58" s="433"/>
      <c r="H58" s="433"/>
      <c r="I58" s="433"/>
      <c r="J58" s="489" t="str">
        <f t="shared" si="17"/>
        <v/>
      </c>
      <c r="K58" s="489" t="str">
        <f t="shared" si="18"/>
        <v/>
      </c>
      <c r="L58" s="489" t="str">
        <f t="shared" si="19"/>
        <v/>
      </c>
    </row>
    <row r="59" spans="4:12" s="367" customFormat="1" ht="15" customHeight="1">
      <c r="D59" s="132">
        <v>15</v>
      </c>
      <c r="E59" s="128" t="s">
        <v>1877</v>
      </c>
      <c r="F59" s="489" t="str">
        <f>+IFERROR(IF('General Info'!$E$16="Yes",IF(VLOOKUP(E59,'Table (I)(a)'!$E$44:$F$63,2,0)=0,"",VLOOKUP(E59,'Table (I)(a)'!$E$44:$F$63,2,0)),""),"")</f>
        <v/>
      </c>
      <c r="G59" s="433"/>
      <c r="H59" s="433"/>
      <c r="I59" s="433"/>
      <c r="J59" s="489" t="str">
        <f t="shared" si="17"/>
        <v/>
      </c>
      <c r="K59" s="489" t="str">
        <f t="shared" si="18"/>
        <v/>
      </c>
      <c r="L59" s="489" t="str">
        <f t="shared" si="19"/>
        <v/>
      </c>
    </row>
    <row r="60" spans="4:12" s="367" customFormat="1" ht="15" customHeight="1">
      <c r="D60" s="132">
        <v>16</v>
      </c>
      <c r="E60" s="128" t="s">
        <v>1878</v>
      </c>
      <c r="F60" s="489" t="str">
        <f>+IFERROR(IF('General Info'!$E$16="Yes",IF(VLOOKUP(E60,'Table (I)(a)'!$E$44:$F$63,2,0)=0,"",VLOOKUP(E60,'Table (I)(a)'!$E$44:$F$63,2,0)),""),"")</f>
        <v/>
      </c>
      <c r="G60" s="433"/>
      <c r="H60" s="433"/>
      <c r="I60" s="433"/>
      <c r="J60" s="489" t="str">
        <f t="shared" si="17"/>
        <v/>
      </c>
      <c r="K60" s="489" t="str">
        <f t="shared" si="18"/>
        <v/>
      </c>
      <c r="L60" s="489" t="str">
        <f t="shared" si="19"/>
        <v/>
      </c>
    </row>
    <row r="61" spans="4:12" s="367" customFormat="1" ht="15" customHeight="1">
      <c r="D61" s="132">
        <v>17</v>
      </c>
      <c r="E61" s="128" t="s">
        <v>1879</v>
      </c>
      <c r="F61" s="489" t="str">
        <f>+IFERROR(IF('General Info'!$E$16="Yes",IF(VLOOKUP(E61,'Table (I)(a)'!$E$44:$F$63,2,0)=0,"",VLOOKUP(E61,'Table (I)(a)'!$E$44:$F$63,2,0)),""),"")</f>
        <v/>
      </c>
      <c r="G61" s="433"/>
      <c r="H61" s="433"/>
      <c r="I61" s="433"/>
      <c r="J61" s="489" t="str">
        <f t="shared" si="17"/>
        <v/>
      </c>
      <c r="K61" s="489" t="str">
        <f t="shared" si="18"/>
        <v/>
      </c>
      <c r="L61" s="489" t="str">
        <f t="shared" si="19"/>
        <v/>
      </c>
    </row>
    <row r="62" spans="4:12" s="367" customFormat="1" ht="15" customHeight="1">
      <c r="D62" s="132">
        <v>18</v>
      </c>
      <c r="E62" s="128" t="s">
        <v>1880</v>
      </c>
      <c r="F62" s="489" t="str">
        <f>+IFERROR(IF('General Info'!$E$16="Yes",IF(VLOOKUP(E62,'Table (I)(a)'!$E$44:$F$63,2,0)=0,"",VLOOKUP(E62,'Table (I)(a)'!$E$44:$F$63,2,0)),""),"")</f>
        <v/>
      </c>
      <c r="G62" s="433"/>
      <c r="H62" s="433"/>
      <c r="I62" s="433"/>
      <c r="J62" s="489" t="str">
        <f t="shared" si="17"/>
        <v/>
      </c>
      <c r="K62" s="489" t="str">
        <f t="shared" si="18"/>
        <v/>
      </c>
      <c r="L62" s="489" t="str">
        <f t="shared" si="19"/>
        <v/>
      </c>
    </row>
    <row r="63" spans="4:12" s="367" customFormat="1" ht="15" customHeight="1">
      <c r="D63" s="132">
        <v>19</v>
      </c>
      <c r="E63" s="128" t="s">
        <v>1881</v>
      </c>
      <c r="F63" s="489" t="str">
        <f>+IFERROR(IF('General Info'!$E$16="Yes",IF(VLOOKUP(E63,'Table (I)(a)'!$E$44:$F$63,2,0)=0,"",VLOOKUP(E63,'Table (I)(a)'!$E$44:$F$63,2,0)),""),"")</f>
        <v/>
      </c>
      <c r="G63" s="433"/>
      <c r="H63" s="433"/>
      <c r="I63" s="433"/>
      <c r="J63" s="489" t="str">
        <f t="shared" si="17"/>
        <v/>
      </c>
      <c r="K63" s="489" t="str">
        <f t="shared" si="18"/>
        <v/>
      </c>
      <c r="L63" s="489" t="str">
        <f t="shared" si="19"/>
        <v/>
      </c>
    </row>
    <row r="64" spans="4:12" s="367" customFormat="1" ht="15" customHeight="1">
      <c r="D64" s="132">
        <v>20</v>
      </c>
      <c r="E64" s="128" t="s">
        <v>1882</v>
      </c>
      <c r="F64" s="489" t="str">
        <f>+IFERROR(IF('General Info'!$E$16="Yes",IF(VLOOKUP(E64,'Table (I)(a)'!$E$44:$F$63,2,0)=0,"",VLOOKUP(E64,'Table (I)(a)'!$E$44:$F$63,2,0)),""),"")</f>
        <v/>
      </c>
      <c r="G64" s="433"/>
      <c r="H64" s="433"/>
      <c r="I64" s="433"/>
      <c r="J64" s="489" t="str">
        <f t="shared" si="17"/>
        <v/>
      </c>
      <c r="K64" s="489" t="str">
        <f t="shared" si="18"/>
        <v/>
      </c>
      <c r="L64" s="489" t="str">
        <f t="shared" si="19"/>
        <v/>
      </c>
    </row>
    <row r="65" spans="4:12" s="248" customFormat="1" ht="15" customHeight="1">
      <c r="D65" s="715" t="s">
        <v>74</v>
      </c>
      <c r="E65" s="716"/>
      <c r="F65" s="717"/>
      <c r="G65" s="512" t="str">
        <f>+IF(COUNT(G45:G64),ROUND(SUM(G45:G64),0),"")</f>
        <v/>
      </c>
      <c r="H65" s="512" t="str">
        <f>+IF(COUNT(H45:H64),ROUND(SUM(H45:H64),0),"")</f>
        <v/>
      </c>
      <c r="I65" s="512" t="str">
        <f>+IF(COUNT(I45:I64),ROUND(SUM(I45:I64),0),"")</f>
        <v/>
      </c>
      <c r="J65" s="511" t="str">
        <f>+IF(COUNT(J45:J64),ROUND(SUM(J45:J64),0),"")</f>
        <v/>
      </c>
      <c r="K65" s="41" t="str">
        <f t="shared" si="18"/>
        <v/>
      </c>
      <c r="L65" s="41" t="str">
        <f t="shared" si="19"/>
        <v/>
      </c>
    </row>
    <row r="66" spans="4:12" s="248" customFormat="1" ht="15" customHeight="1">
      <c r="D66" s="745" t="s">
        <v>34</v>
      </c>
      <c r="E66" s="746"/>
      <c r="F66" s="747"/>
      <c r="G66" s="512" t="str">
        <f t="shared" ref="G66:I66" si="20">+IF(COUNT(G40:G43,G65),ROUND(SUM(G40:G43,G65),0),"")</f>
        <v/>
      </c>
      <c r="H66" s="512" t="str">
        <f t="shared" si="20"/>
        <v/>
      </c>
      <c r="I66" s="512" t="str">
        <f t="shared" si="20"/>
        <v/>
      </c>
      <c r="J66" s="511" t="str">
        <f t="shared" ref="J66" si="21">+IF(COUNT(J40:J43,J65),ROUND(SUM(J40:J43,J65),0),"")</f>
        <v/>
      </c>
      <c r="K66" s="41" t="str">
        <f t="shared" si="18"/>
        <v/>
      </c>
      <c r="L66" s="41" t="str">
        <f t="shared" si="19"/>
        <v/>
      </c>
    </row>
    <row r="67" spans="4:12" s="248" customFormat="1" ht="24.75" customHeight="1">
      <c r="D67" s="748" t="s">
        <v>1481</v>
      </c>
      <c r="E67" s="749"/>
      <c r="F67" s="750"/>
      <c r="G67" s="512" t="str">
        <f>+IF(COUNT(G38,G66),ROUND(SUM(G38,G66),0),"")</f>
        <v/>
      </c>
      <c r="H67" s="512" t="str">
        <f>+IF(COUNT(H38,H66),ROUND(SUM(H38,H66),0),"")</f>
        <v/>
      </c>
      <c r="I67" s="512" t="str">
        <f>+IF(COUNT(I38,I66),ROUND(SUM(I38,I66),0),"")</f>
        <v/>
      </c>
      <c r="J67" s="511" t="str">
        <f>+IF(COUNT(J38,J66),ROUND(SUM(J38,J66),0),"")</f>
        <v/>
      </c>
      <c r="K67" s="41" t="str">
        <f t="shared" si="18"/>
        <v/>
      </c>
      <c r="L67" s="41" t="str">
        <f t="shared" si="19"/>
        <v/>
      </c>
    </row>
    <row r="68" spans="4:12" s="248" customFormat="1" ht="15" customHeight="1">
      <c r="D68" s="448" t="s">
        <v>35</v>
      </c>
      <c r="E68" s="707" t="s">
        <v>36</v>
      </c>
      <c r="F68" s="708"/>
      <c r="G68" s="434"/>
      <c r="H68" s="434"/>
      <c r="I68" s="434"/>
      <c r="J68" s="434"/>
      <c r="K68" s="434"/>
      <c r="L68" s="285"/>
    </row>
    <row r="69" spans="4:12" s="248" customFormat="1" ht="15" customHeight="1">
      <c r="D69" s="443" t="s">
        <v>21</v>
      </c>
      <c r="E69" s="709" t="s">
        <v>37</v>
      </c>
      <c r="F69" s="710"/>
      <c r="G69" s="444"/>
      <c r="H69" s="444"/>
      <c r="I69" s="444"/>
      <c r="J69" s="444"/>
      <c r="K69" s="444"/>
      <c r="L69" s="282"/>
    </row>
    <row r="70" spans="4:12" s="358" customFormat="1" ht="15" customHeight="1">
      <c r="D70" s="136" t="s">
        <v>25</v>
      </c>
      <c r="E70" s="705" t="s">
        <v>1790</v>
      </c>
      <c r="F70" s="711"/>
      <c r="G70" s="433"/>
      <c r="H70" s="433"/>
      <c r="I70" s="433"/>
      <c r="J70" s="513" t="str">
        <f t="shared" ref="J70:J77" si="22">+IF(COUNT(G70,H70,I70),SUM(G70:I70),"")</f>
        <v/>
      </c>
      <c r="K70" s="513" t="str">
        <f t="shared" ref="K70:K85" si="23">+IFERROR(IF(OR(J70="",$J$133=""),"",IF(COUNT(J70,$J$133),ROUND((+J70*100/$J$133),2),"")),0)</f>
        <v/>
      </c>
      <c r="L70" s="513" t="str">
        <f t="shared" ref="L70:L85" si="24">+IFERROR(IF(OR(J70="",$J$138=""),"",IF(COUNT(J70,$J$138),ROUND((+J70*100/$J$138),2),"")),0)</f>
        <v/>
      </c>
    </row>
    <row r="71" spans="4:12" ht="15" customHeight="1">
      <c r="D71" s="129" t="s">
        <v>26</v>
      </c>
      <c r="E71" s="705" t="s">
        <v>1793</v>
      </c>
      <c r="F71" s="706"/>
      <c r="G71" s="433"/>
      <c r="H71" s="433"/>
      <c r="I71" s="433"/>
      <c r="J71" s="489" t="str">
        <f t="shared" si="22"/>
        <v/>
      </c>
      <c r="K71" s="489" t="str">
        <f t="shared" si="23"/>
        <v/>
      </c>
      <c r="L71" s="489" t="str">
        <f t="shared" si="24"/>
        <v/>
      </c>
    </row>
    <row r="72" spans="4:12" ht="15" customHeight="1">
      <c r="D72" s="129" t="s">
        <v>27</v>
      </c>
      <c r="E72" s="705" t="s">
        <v>1794</v>
      </c>
      <c r="F72" s="706"/>
      <c r="G72" s="433"/>
      <c r="H72" s="433"/>
      <c r="I72" s="433"/>
      <c r="J72" s="489" t="str">
        <f t="shared" si="22"/>
        <v/>
      </c>
      <c r="K72" s="489" t="str">
        <f t="shared" si="23"/>
        <v/>
      </c>
      <c r="L72" s="489" t="str">
        <f t="shared" si="24"/>
        <v/>
      </c>
    </row>
    <row r="73" spans="4:12" ht="15" customHeight="1">
      <c r="D73" s="129" t="s">
        <v>28</v>
      </c>
      <c r="E73" s="705" t="s">
        <v>1773</v>
      </c>
      <c r="F73" s="706"/>
      <c r="G73" s="433"/>
      <c r="H73" s="433"/>
      <c r="I73" s="433"/>
      <c r="J73" s="489" t="str">
        <f t="shared" si="22"/>
        <v/>
      </c>
      <c r="K73" s="489" t="str">
        <f t="shared" si="23"/>
        <v/>
      </c>
      <c r="L73" s="489" t="str">
        <f t="shared" si="24"/>
        <v/>
      </c>
    </row>
    <row r="74" spans="4:12" ht="15" customHeight="1">
      <c r="D74" s="129" t="s">
        <v>29</v>
      </c>
      <c r="E74" s="705" t="s">
        <v>1792</v>
      </c>
      <c r="F74" s="706"/>
      <c r="G74" s="433"/>
      <c r="H74" s="433"/>
      <c r="I74" s="433"/>
      <c r="J74" s="489" t="str">
        <f t="shared" si="22"/>
        <v/>
      </c>
      <c r="K74" s="489" t="str">
        <f t="shared" si="23"/>
        <v/>
      </c>
      <c r="L74" s="489" t="str">
        <f t="shared" si="24"/>
        <v/>
      </c>
    </row>
    <row r="75" spans="4:12" ht="15" customHeight="1">
      <c r="D75" s="129" t="s">
        <v>38</v>
      </c>
      <c r="E75" s="705" t="s">
        <v>1795</v>
      </c>
      <c r="F75" s="706"/>
      <c r="G75" s="433"/>
      <c r="H75" s="433"/>
      <c r="I75" s="433"/>
      <c r="J75" s="489" t="str">
        <f t="shared" si="22"/>
        <v/>
      </c>
      <c r="K75" s="489" t="str">
        <f t="shared" si="23"/>
        <v/>
      </c>
      <c r="L75" s="489" t="str">
        <f t="shared" si="24"/>
        <v/>
      </c>
    </row>
    <row r="76" spans="4:12" ht="15" customHeight="1">
      <c r="D76" s="129" t="s">
        <v>39</v>
      </c>
      <c r="E76" s="705" t="s">
        <v>1796</v>
      </c>
      <c r="F76" s="706"/>
      <c r="G76" s="433"/>
      <c r="H76" s="433"/>
      <c r="I76" s="433"/>
      <c r="J76" s="489" t="str">
        <f t="shared" si="22"/>
        <v/>
      </c>
      <c r="K76" s="489" t="str">
        <f t="shared" si="23"/>
        <v/>
      </c>
      <c r="L76" s="489" t="str">
        <f t="shared" si="24"/>
        <v/>
      </c>
    </row>
    <row r="77" spans="4:12" ht="15" customHeight="1">
      <c r="D77" s="129" t="s">
        <v>40</v>
      </c>
      <c r="E77" s="705" t="s">
        <v>1797</v>
      </c>
      <c r="F77" s="706"/>
      <c r="G77" s="433"/>
      <c r="H77" s="433"/>
      <c r="I77" s="433"/>
      <c r="J77" s="489" t="str">
        <f t="shared" si="22"/>
        <v/>
      </c>
      <c r="K77" s="489" t="str">
        <f t="shared" si="23"/>
        <v/>
      </c>
      <c r="L77" s="489" t="str">
        <f t="shared" si="24"/>
        <v/>
      </c>
    </row>
    <row r="78" spans="4:12" ht="15" customHeight="1">
      <c r="D78" s="208" t="s">
        <v>1615</v>
      </c>
      <c r="E78" s="705" t="s">
        <v>1798</v>
      </c>
      <c r="F78" s="706"/>
      <c r="G78" s="516"/>
      <c r="H78" s="516"/>
      <c r="I78" s="516"/>
      <c r="J78" s="490" t="str">
        <f t="shared" ref="J78:J79" si="25">+IF(COUNT(G78,H78,I78),SUM(G78:I78),"")</f>
        <v/>
      </c>
      <c r="K78" s="490" t="str">
        <f t="shared" si="23"/>
        <v/>
      </c>
      <c r="L78" s="490" t="str">
        <f t="shared" si="24"/>
        <v/>
      </c>
    </row>
    <row r="79" spans="4:12" ht="15" customHeight="1">
      <c r="D79" s="208" t="s">
        <v>1616</v>
      </c>
      <c r="E79" s="705" t="s">
        <v>1799</v>
      </c>
      <c r="F79" s="706"/>
      <c r="G79" s="516"/>
      <c r="H79" s="516"/>
      <c r="I79" s="516"/>
      <c r="J79" s="490" t="str">
        <f t="shared" si="25"/>
        <v/>
      </c>
      <c r="K79" s="490" t="str">
        <f t="shared" si="23"/>
        <v/>
      </c>
      <c r="L79" s="490" t="str">
        <f t="shared" si="24"/>
        <v/>
      </c>
    </row>
    <row r="80" spans="4:12" s="248" customFormat="1" ht="15" customHeight="1">
      <c r="D80" s="438" t="s">
        <v>1617</v>
      </c>
      <c r="E80" s="439" t="s">
        <v>68</v>
      </c>
      <c r="F80" s="445" t="s">
        <v>1860</v>
      </c>
      <c r="G80" s="437"/>
      <c r="H80" s="437"/>
      <c r="I80" s="437"/>
      <c r="J80" s="449"/>
      <c r="K80" s="286"/>
      <c r="L80" s="286"/>
    </row>
    <row r="81" spans="4:12" ht="15" customHeight="1">
      <c r="D81" s="132">
        <v>1</v>
      </c>
      <c r="E81" s="128" t="s">
        <v>1816</v>
      </c>
      <c r="F81" s="489" t="str">
        <f>+IFERROR(IF('General Info'!$E$16="Yes",IF(VLOOKUP(E81,'Table (I)(a)'!$E$80:$F$99,2,0)=0,"",VLOOKUP(E81,'Table (I)(a)'!$E$80:$F$99,2,0)),""),"")</f>
        <v/>
      </c>
      <c r="G81" s="435"/>
      <c r="H81" s="435"/>
      <c r="I81" s="435"/>
      <c r="J81" s="489" t="str">
        <f t="shared" ref="J81:J90" si="26">+IF(COUNT(G81,H81,I81),SUM(G81:I81),"")</f>
        <v/>
      </c>
      <c r="K81" s="489" t="str">
        <f t="shared" si="23"/>
        <v/>
      </c>
      <c r="L81" s="489" t="str">
        <f t="shared" si="24"/>
        <v/>
      </c>
    </row>
    <row r="82" spans="4:12" ht="15" customHeight="1">
      <c r="D82" s="132">
        <v>2</v>
      </c>
      <c r="E82" s="128" t="s">
        <v>1817</v>
      </c>
      <c r="F82" s="489" t="str">
        <f>+IFERROR(IF('General Info'!$E$16="Yes",IF(VLOOKUP(E82,'Table (I)(a)'!$E$80:$F$99,2,0)=0,"",VLOOKUP(E82,'Table (I)(a)'!$E$80:$F$99,2,0)),""),"")</f>
        <v/>
      </c>
      <c r="G82" s="436"/>
      <c r="H82" s="436"/>
      <c r="I82" s="436"/>
      <c r="J82" s="489" t="str">
        <f t="shared" si="26"/>
        <v/>
      </c>
      <c r="K82" s="489" t="str">
        <f t="shared" si="23"/>
        <v/>
      </c>
      <c r="L82" s="489" t="str">
        <f t="shared" si="24"/>
        <v/>
      </c>
    </row>
    <row r="83" spans="4:12" ht="15" customHeight="1">
      <c r="D83" s="132">
        <v>3</v>
      </c>
      <c r="E83" s="128" t="s">
        <v>1818</v>
      </c>
      <c r="F83" s="489" t="str">
        <f>+IFERROR(IF('General Info'!$E$16="Yes",IF(VLOOKUP(E83,'Table (I)(a)'!$E$80:$F$99,2,0)=0,"",VLOOKUP(E83,'Table (I)(a)'!$E$80:$F$99,2,0)),""),"")</f>
        <v/>
      </c>
      <c r="G83" s="436"/>
      <c r="H83" s="436"/>
      <c r="I83" s="436"/>
      <c r="J83" s="489" t="str">
        <f t="shared" si="26"/>
        <v/>
      </c>
      <c r="K83" s="489" t="str">
        <f t="shared" si="23"/>
        <v/>
      </c>
      <c r="L83" s="489" t="str">
        <f t="shared" si="24"/>
        <v/>
      </c>
    </row>
    <row r="84" spans="4:12" ht="15" customHeight="1">
      <c r="D84" s="132">
        <v>4</v>
      </c>
      <c r="E84" s="128" t="s">
        <v>1819</v>
      </c>
      <c r="F84" s="489" t="str">
        <f>+IFERROR(IF('General Info'!$E$16="Yes",IF(VLOOKUP(E84,'Table (I)(a)'!$E$80:$F$99,2,0)=0,"",VLOOKUP(E84,'Table (I)(a)'!$E$80:$F$99,2,0)),""),"")</f>
        <v/>
      </c>
      <c r="G84" s="436"/>
      <c r="H84" s="436"/>
      <c r="I84" s="436"/>
      <c r="J84" s="489" t="str">
        <f t="shared" si="26"/>
        <v/>
      </c>
      <c r="K84" s="489" t="str">
        <f t="shared" si="23"/>
        <v/>
      </c>
      <c r="L84" s="489" t="str">
        <f t="shared" si="24"/>
        <v/>
      </c>
    </row>
    <row r="85" spans="4:12" ht="15" customHeight="1">
      <c r="D85" s="132">
        <v>5</v>
      </c>
      <c r="E85" s="128" t="s">
        <v>1820</v>
      </c>
      <c r="F85" s="489" t="str">
        <f>+IFERROR(IF('General Info'!$E$16="Yes",IF(VLOOKUP(E85,'Table (I)(a)'!$E$80:$F$99,2,0)=0,"",VLOOKUP(E85,'Table (I)(a)'!$E$80:$F$99,2,0)),""),"")</f>
        <v/>
      </c>
      <c r="G85" s="436"/>
      <c r="H85" s="436"/>
      <c r="I85" s="436"/>
      <c r="J85" s="489" t="str">
        <f t="shared" si="26"/>
        <v/>
      </c>
      <c r="K85" s="489" t="str">
        <f t="shared" si="23"/>
        <v/>
      </c>
      <c r="L85" s="489" t="str">
        <f t="shared" si="24"/>
        <v/>
      </c>
    </row>
    <row r="86" spans="4:12" s="367" customFormat="1" ht="15" customHeight="1">
      <c r="D86" s="132">
        <v>6</v>
      </c>
      <c r="E86" s="128" t="s">
        <v>1821</v>
      </c>
      <c r="F86" s="489" t="str">
        <f>+IFERROR(IF('General Info'!$E$16="Yes",IF(VLOOKUP(E86,'Table (I)(a)'!$E$80:$F$99,2,0)=0,"",VLOOKUP(E86,'Table (I)(a)'!$E$80:$F$99,2,0)),""),"")</f>
        <v/>
      </c>
      <c r="G86" s="436"/>
      <c r="H86" s="436"/>
      <c r="I86" s="436"/>
      <c r="J86" s="489" t="str">
        <f t="shared" si="26"/>
        <v/>
      </c>
      <c r="K86" s="489" t="str">
        <f t="shared" ref="K86:K90" si="27">+IFERROR(IF(OR(J86="",$J$133=""),"",IF(COUNT(J86,$J$133),ROUND((+J86*100/$J$133),2),"")),0)</f>
        <v/>
      </c>
      <c r="L86" s="489" t="str">
        <f t="shared" ref="L86:L90" si="28">+IFERROR(IF(OR(J86="",$J$138=""),"",IF(COUNT(J86,$J$138),ROUND((+J86*100/$J$138),2),"")),0)</f>
        <v/>
      </c>
    </row>
    <row r="87" spans="4:12" s="367" customFormat="1" ht="15" customHeight="1">
      <c r="D87" s="132">
        <v>7</v>
      </c>
      <c r="E87" s="128" t="s">
        <v>1822</v>
      </c>
      <c r="F87" s="489" t="str">
        <f>+IFERROR(IF('General Info'!$E$16="Yes",IF(VLOOKUP(E87,'Table (I)(a)'!$E$80:$F$99,2,0)=0,"",VLOOKUP(E87,'Table (I)(a)'!$E$80:$F$99,2,0)),""),"")</f>
        <v/>
      </c>
      <c r="G87" s="436"/>
      <c r="H87" s="436"/>
      <c r="I87" s="436"/>
      <c r="J87" s="489" t="str">
        <f t="shared" si="26"/>
        <v/>
      </c>
      <c r="K87" s="489" t="str">
        <f t="shared" si="27"/>
        <v/>
      </c>
      <c r="L87" s="489" t="str">
        <f t="shared" si="28"/>
        <v/>
      </c>
    </row>
    <row r="88" spans="4:12" s="367" customFormat="1" ht="15" customHeight="1">
      <c r="D88" s="132">
        <v>8</v>
      </c>
      <c r="E88" s="128" t="s">
        <v>1823</v>
      </c>
      <c r="F88" s="489" t="str">
        <f>+IFERROR(IF('General Info'!$E$16="Yes",IF(VLOOKUP(E88,'Table (I)(a)'!$E$80:$F$99,2,0)=0,"",VLOOKUP(E88,'Table (I)(a)'!$E$80:$F$99,2,0)),""),"")</f>
        <v/>
      </c>
      <c r="G88" s="436"/>
      <c r="H88" s="436"/>
      <c r="I88" s="436"/>
      <c r="J88" s="489" t="str">
        <f t="shared" si="26"/>
        <v/>
      </c>
      <c r="K88" s="489" t="str">
        <f t="shared" si="27"/>
        <v/>
      </c>
      <c r="L88" s="489" t="str">
        <f t="shared" si="28"/>
        <v/>
      </c>
    </row>
    <row r="89" spans="4:12" s="367" customFormat="1" ht="15" customHeight="1">
      <c r="D89" s="132">
        <v>9</v>
      </c>
      <c r="E89" s="128" t="s">
        <v>1824</v>
      </c>
      <c r="F89" s="489" t="str">
        <f>+IFERROR(IF('General Info'!$E$16="Yes",IF(VLOOKUP(E89,'Table (I)(a)'!$E$80:$F$99,2,0)=0,"",VLOOKUP(E89,'Table (I)(a)'!$E$80:$F$99,2,0)),""),"")</f>
        <v/>
      </c>
      <c r="G89" s="436"/>
      <c r="H89" s="436"/>
      <c r="I89" s="436"/>
      <c r="J89" s="489" t="str">
        <f t="shared" si="26"/>
        <v/>
      </c>
      <c r="K89" s="489" t="str">
        <f t="shared" si="27"/>
        <v/>
      </c>
      <c r="L89" s="489" t="str">
        <f t="shared" si="28"/>
        <v/>
      </c>
    </row>
    <row r="90" spans="4:12" s="367" customFormat="1" ht="15" customHeight="1">
      <c r="D90" s="132">
        <v>10</v>
      </c>
      <c r="E90" s="128" t="s">
        <v>1825</v>
      </c>
      <c r="F90" s="489" t="str">
        <f>+IFERROR(IF('General Info'!$E$16="Yes",IF(VLOOKUP(E90,'Table (I)(a)'!$E$80:$F$99,2,0)=0,"",VLOOKUP(E90,'Table (I)(a)'!$E$80:$F$99,2,0)),""),"")</f>
        <v/>
      </c>
      <c r="G90" s="436"/>
      <c r="H90" s="436"/>
      <c r="I90" s="436"/>
      <c r="J90" s="489" t="str">
        <f t="shared" si="26"/>
        <v/>
      </c>
      <c r="K90" s="489" t="str">
        <f t="shared" si="27"/>
        <v/>
      </c>
      <c r="L90" s="489" t="str">
        <f t="shared" si="28"/>
        <v/>
      </c>
    </row>
    <row r="91" spans="4:12" s="367" customFormat="1" ht="15" customHeight="1">
      <c r="D91" s="132">
        <v>11</v>
      </c>
      <c r="E91" s="128" t="s">
        <v>1826</v>
      </c>
      <c r="F91" s="489" t="str">
        <f>+IFERROR(IF('General Info'!$E$16="Yes",IF(VLOOKUP(E91,'Table (I)(a)'!$E$80:$F$99,2,0)=0,"",VLOOKUP(E91,'Table (I)(a)'!$E$80:$F$99,2,0)),""),"")</f>
        <v/>
      </c>
      <c r="G91" s="436"/>
      <c r="H91" s="436"/>
      <c r="I91" s="436"/>
      <c r="J91" s="489" t="str">
        <f t="shared" ref="J91:J100" si="29">+IF(COUNT(G91,H91,I91),SUM(G91:I91),"")</f>
        <v/>
      </c>
      <c r="K91" s="489" t="str">
        <f t="shared" ref="K91:K102" si="30">+IFERROR(IF(OR(J91="",$J$133=""),"",IF(COUNT(J91,$J$133),ROUND((+J91*100/$J$133),2),"")),0)</f>
        <v/>
      </c>
      <c r="L91" s="489" t="str">
        <f t="shared" ref="L91:L102" si="31">+IFERROR(IF(OR(J91="",$J$138=""),"",IF(COUNT(J91,$J$138),ROUND((+J91*100/$J$138),2),"")),0)</f>
        <v/>
      </c>
    </row>
    <row r="92" spans="4:12" s="367" customFormat="1" ht="15" customHeight="1">
      <c r="D92" s="132">
        <v>12</v>
      </c>
      <c r="E92" s="128" t="s">
        <v>1827</v>
      </c>
      <c r="F92" s="489" t="str">
        <f>+IFERROR(IF('General Info'!$E$16="Yes",IF(VLOOKUP(E92,'Table (I)(a)'!$E$80:$F$99,2,0)=0,"",VLOOKUP(E92,'Table (I)(a)'!$E$80:$F$99,2,0)),""),"")</f>
        <v/>
      </c>
      <c r="G92" s="436"/>
      <c r="H92" s="436"/>
      <c r="I92" s="436"/>
      <c r="J92" s="489" t="str">
        <f t="shared" si="29"/>
        <v/>
      </c>
      <c r="K92" s="489" t="str">
        <f t="shared" si="30"/>
        <v/>
      </c>
      <c r="L92" s="489" t="str">
        <f t="shared" si="31"/>
        <v/>
      </c>
    </row>
    <row r="93" spans="4:12" s="367" customFormat="1" ht="15" customHeight="1">
      <c r="D93" s="132">
        <v>13</v>
      </c>
      <c r="E93" s="128" t="s">
        <v>1828</v>
      </c>
      <c r="F93" s="489" t="str">
        <f>+IFERROR(IF('General Info'!$E$16="Yes",IF(VLOOKUP(E93,'Table (I)(a)'!$E$80:$F$99,2,0)=0,"",VLOOKUP(E93,'Table (I)(a)'!$E$80:$F$99,2,0)),""),"")</f>
        <v/>
      </c>
      <c r="G93" s="436"/>
      <c r="H93" s="436"/>
      <c r="I93" s="436"/>
      <c r="J93" s="489" t="str">
        <f t="shared" si="29"/>
        <v/>
      </c>
      <c r="K93" s="489" t="str">
        <f t="shared" si="30"/>
        <v/>
      </c>
      <c r="L93" s="489" t="str">
        <f t="shared" si="31"/>
        <v/>
      </c>
    </row>
    <row r="94" spans="4:12" s="367" customFormat="1" ht="15" customHeight="1">
      <c r="D94" s="132">
        <v>14</v>
      </c>
      <c r="E94" s="128" t="s">
        <v>1829</v>
      </c>
      <c r="F94" s="489" t="str">
        <f>+IFERROR(IF('General Info'!$E$16="Yes",IF(VLOOKUP(E94,'Table (I)(a)'!$E$80:$F$99,2,0)=0,"",VLOOKUP(E94,'Table (I)(a)'!$E$80:$F$99,2,0)),""),"")</f>
        <v/>
      </c>
      <c r="G94" s="436"/>
      <c r="H94" s="436"/>
      <c r="I94" s="436"/>
      <c r="J94" s="489" t="str">
        <f t="shared" si="29"/>
        <v/>
      </c>
      <c r="K94" s="489" t="str">
        <f t="shared" si="30"/>
        <v/>
      </c>
      <c r="L94" s="489" t="str">
        <f t="shared" si="31"/>
        <v/>
      </c>
    </row>
    <row r="95" spans="4:12" s="367" customFormat="1" ht="15" customHeight="1">
      <c r="D95" s="132">
        <v>15</v>
      </c>
      <c r="E95" s="128" t="s">
        <v>1830</v>
      </c>
      <c r="F95" s="489" t="str">
        <f>+IFERROR(IF('General Info'!$E$16="Yes",IF(VLOOKUP(E95,'Table (I)(a)'!$E$80:$F$99,2,0)=0,"",VLOOKUP(E95,'Table (I)(a)'!$E$80:$F$99,2,0)),""),"")</f>
        <v/>
      </c>
      <c r="G95" s="436"/>
      <c r="H95" s="436"/>
      <c r="I95" s="436"/>
      <c r="J95" s="489" t="str">
        <f t="shared" si="29"/>
        <v/>
      </c>
      <c r="K95" s="489" t="str">
        <f t="shared" si="30"/>
        <v/>
      </c>
      <c r="L95" s="489" t="str">
        <f t="shared" si="31"/>
        <v/>
      </c>
    </row>
    <row r="96" spans="4:12" s="367" customFormat="1" ht="15" customHeight="1">
      <c r="D96" s="132">
        <v>16</v>
      </c>
      <c r="E96" s="128" t="s">
        <v>1831</v>
      </c>
      <c r="F96" s="489" t="str">
        <f>+IFERROR(IF('General Info'!$E$16="Yes",IF(VLOOKUP(E96,'Table (I)(a)'!$E$80:$F$99,2,0)=0,"",VLOOKUP(E96,'Table (I)(a)'!$E$80:$F$99,2,0)),""),"")</f>
        <v/>
      </c>
      <c r="G96" s="436"/>
      <c r="H96" s="436"/>
      <c r="I96" s="436"/>
      <c r="J96" s="489" t="str">
        <f t="shared" si="29"/>
        <v/>
      </c>
      <c r="K96" s="489" t="str">
        <f t="shared" si="30"/>
        <v/>
      </c>
      <c r="L96" s="489" t="str">
        <f t="shared" si="31"/>
        <v/>
      </c>
    </row>
    <row r="97" spans="4:15" s="367" customFormat="1" ht="15" customHeight="1">
      <c r="D97" s="132">
        <v>17</v>
      </c>
      <c r="E97" s="128" t="s">
        <v>1832</v>
      </c>
      <c r="F97" s="489" t="str">
        <f>+IFERROR(IF('General Info'!$E$16="Yes",IF(VLOOKUP(E97,'Table (I)(a)'!$E$80:$F$99,2,0)=0,"",VLOOKUP(E97,'Table (I)(a)'!$E$80:$F$99,2,0)),""),"")</f>
        <v/>
      </c>
      <c r="G97" s="436"/>
      <c r="H97" s="436"/>
      <c r="I97" s="436"/>
      <c r="J97" s="489" t="str">
        <f t="shared" si="29"/>
        <v/>
      </c>
      <c r="K97" s="489" t="str">
        <f t="shared" si="30"/>
        <v/>
      </c>
      <c r="L97" s="489" t="str">
        <f t="shared" si="31"/>
        <v/>
      </c>
    </row>
    <row r="98" spans="4:15" s="367" customFormat="1" ht="15" customHeight="1">
      <c r="D98" s="132">
        <v>18</v>
      </c>
      <c r="E98" s="128" t="s">
        <v>1833</v>
      </c>
      <c r="F98" s="489" t="str">
        <f>+IFERROR(IF('General Info'!$E$16="Yes",IF(VLOOKUP(E98,'Table (I)(a)'!$E$80:$F$99,2,0)=0,"",VLOOKUP(E98,'Table (I)(a)'!$E$80:$F$99,2,0)),""),"")</f>
        <v/>
      </c>
      <c r="G98" s="436"/>
      <c r="H98" s="436"/>
      <c r="I98" s="436"/>
      <c r="J98" s="489" t="str">
        <f t="shared" si="29"/>
        <v/>
      </c>
      <c r="K98" s="489" t="str">
        <f t="shared" si="30"/>
        <v/>
      </c>
      <c r="L98" s="489" t="str">
        <f t="shared" si="31"/>
        <v/>
      </c>
    </row>
    <row r="99" spans="4:15" s="367" customFormat="1" ht="15" customHeight="1">
      <c r="D99" s="132">
        <v>19</v>
      </c>
      <c r="E99" s="128" t="s">
        <v>1834</v>
      </c>
      <c r="F99" s="489" t="str">
        <f>+IFERROR(IF('General Info'!$E$16="Yes",IF(VLOOKUP(E99,'Table (I)(a)'!$E$80:$F$99,2,0)=0,"",VLOOKUP(E99,'Table (I)(a)'!$E$80:$F$99,2,0)),""),"")</f>
        <v/>
      </c>
      <c r="G99" s="436"/>
      <c r="H99" s="436"/>
      <c r="I99" s="436"/>
      <c r="J99" s="489" t="str">
        <f t="shared" si="29"/>
        <v/>
      </c>
      <c r="K99" s="489" t="str">
        <f t="shared" si="30"/>
        <v/>
      </c>
      <c r="L99" s="489" t="str">
        <f t="shared" si="31"/>
        <v/>
      </c>
    </row>
    <row r="100" spans="4:15" s="367" customFormat="1" ht="15" customHeight="1">
      <c r="D100" s="132">
        <v>20</v>
      </c>
      <c r="E100" s="128" t="s">
        <v>1835</v>
      </c>
      <c r="F100" s="489" t="str">
        <f>+IFERROR(IF('General Info'!$E$16="Yes",IF(VLOOKUP(E100,'Table (I)(a)'!$E$80:$F$99,2,0)=0,"",VLOOKUP(E100,'Table (I)(a)'!$E$80:$F$99,2,0)),""),"")</f>
        <v/>
      </c>
      <c r="G100" s="436"/>
      <c r="H100" s="436"/>
      <c r="I100" s="436"/>
      <c r="J100" s="489" t="str">
        <f t="shared" si="29"/>
        <v/>
      </c>
      <c r="K100" s="489" t="str">
        <f t="shared" si="30"/>
        <v/>
      </c>
      <c r="L100" s="489" t="str">
        <f t="shared" si="31"/>
        <v/>
      </c>
    </row>
    <row r="101" spans="4:15" s="450" customFormat="1" ht="15" customHeight="1">
      <c r="D101" s="715" t="s">
        <v>74</v>
      </c>
      <c r="E101" s="716"/>
      <c r="F101" s="717"/>
      <c r="G101" s="514" t="str">
        <f>+IF(COUNT(G81:G100),ROUND(SUM(G81:G100),0),"")</f>
        <v/>
      </c>
      <c r="H101" s="514" t="str">
        <f t="shared" ref="H101:I101" si="32">+IF(COUNT(H81:H100),ROUND(SUM(H81:H100),0),"")</f>
        <v/>
      </c>
      <c r="I101" s="514" t="str">
        <f t="shared" si="32"/>
        <v/>
      </c>
      <c r="J101" s="515" t="str">
        <f t="shared" ref="J101" si="33">+IF(COUNT(J81:J100),ROUND(SUM(J81:J100),0),"")</f>
        <v/>
      </c>
      <c r="K101" s="41" t="str">
        <f t="shared" si="30"/>
        <v/>
      </c>
      <c r="L101" s="41" t="str">
        <f t="shared" si="31"/>
        <v/>
      </c>
    </row>
    <row r="102" spans="4:15" s="248" customFormat="1" ht="15" customHeight="1">
      <c r="D102" s="715" t="s">
        <v>65</v>
      </c>
      <c r="E102" s="716"/>
      <c r="F102" s="717"/>
      <c r="G102" s="512" t="str">
        <f>+IF(COUNT(G70:G79,G101),ROUND(SUM(G70:G79,G101),0),"")</f>
        <v/>
      </c>
      <c r="H102" s="512" t="str">
        <f t="shared" ref="H102:I102" si="34">+IF(COUNT(H70:H79,H101),ROUND(SUM(H70:H79,H101),0),"")</f>
        <v/>
      </c>
      <c r="I102" s="512" t="str">
        <f t="shared" si="34"/>
        <v/>
      </c>
      <c r="J102" s="511" t="str">
        <f t="shared" ref="J102" si="35">+IF(COUNT(J70:J79,J101),ROUND(SUM(J70:J79,J101),0),"")</f>
        <v/>
      </c>
      <c r="K102" s="41" t="str">
        <f t="shared" si="30"/>
        <v/>
      </c>
      <c r="L102" s="41" t="str">
        <f t="shared" si="31"/>
        <v/>
      </c>
    </row>
    <row r="103" spans="4:15" s="248" customFormat="1" ht="15" customHeight="1">
      <c r="D103" s="443" t="s">
        <v>42</v>
      </c>
      <c r="E103" s="451" t="s">
        <v>41</v>
      </c>
      <c r="F103" s="452"/>
      <c r="G103" s="444"/>
      <c r="H103" s="444"/>
      <c r="I103" s="444"/>
      <c r="J103" s="444"/>
      <c r="K103" s="282"/>
      <c r="L103" s="282"/>
      <c r="O103" s="367"/>
    </row>
    <row r="104" spans="4:15" ht="15" customHeight="1">
      <c r="D104" s="208" t="s">
        <v>25</v>
      </c>
      <c r="E104" s="397" t="s">
        <v>1787</v>
      </c>
      <c r="F104" s="198"/>
      <c r="G104" s="433"/>
      <c r="H104" s="433"/>
      <c r="I104" s="433"/>
      <c r="J104" s="489" t="str">
        <f t="shared" ref="J104:J114" si="36">+IF(COUNT(G104,H104,I104),SUM(G104:I104),"")</f>
        <v/>
      </c>
      <c r="K104" s="489" t="str">
        <f t="shared" ref="K104:K114" si="37">+IFERROR(IF(OR(J104="",$J$133=""),"",IF(COUNT(J104,$J$133),ROUND((+J104*100/$J$133),2),"")),0)</f>
        <v/>
      </c>
      <c r="L104" s="489" t="str">
        <f t="shared" ref="L104:L114" si="38">+IFERROR(IF(OR(J104="",$J$138=""),"",IF(COUNT(J104,$J$138),ROUND((+J104*100/$J$138),2),"")),0)</f>
        <v/>
      </c>
    </row>
    <row r="105" spans="4:15" ht="15" customHeight="1">
      <c r="D105" s="130" t="s">
        <v>26</v>
      </c>
      <c r="E105" s="421" t="s">
        <v>43</v>
      </c>
      <c r="F105" s="198"/>
      <c r="G105" s="437"/>
      <c r="H105" s="437"/>
      <c r="I105" s="437"/>
      <c r="J105" s="437"/>
      <c r="K105" s="286"/>
      <c r="L105" s="286"/>
    </row>
    <row r="106" spans="4:15" ht="46.5" customHeight="1">
      <c r="D106" s="135" t="s">
        <v>44</v>
      </c>
      <c r="E106" s="202" t="s">
        <v>1883</v>
      </c>
      <c r="F106" s="203"/>
      <c r="G106" s="433"/>
      <c r="H106" s="433"/>
      <c r="I106" s="433"/>
      <c r="J106" s="489" t="str">
        <f t="shared" si="36"/>
        <v/>
      </c>
      <c r="K106" s="489" t="str">
        <f t="shared" si="37"/>
        <v/>
      </c>
      <c r="L106" s="489" t="str">
        <f t="shared" si="38"/>
        <v/>
      </c>
    </row>
    <row r="107" spans="4:15" ht="43.5" customHeight="1">
      <c r="D107" s="135" t="s">
        <v>45</v>
      </c>
      <c r="E107" s="202" t="s">
        <v>1884</v>
      </c>
      <c r="F107" s="203"/>
      <c r="G107" s="433"/>
      <c r="H107" s="433"/>
      <c r="I107" s="433"/>
      <c r="J107" s="489" t="str">
        <f t="shared" si="36"/>
        <v/>
      </c>
      <c r="K107" s="489" t="str">
        <f t="shared" si="37"/>
        <v/>
      </c>
      <c r="L107" s="489" t="str">
        <f t="shared" si="38"/>
        <v/>
      </c>
    </row>
    <row r="108" spans="4:15" ht="15" customHeight="1">
      <c r="D108" s="208" t="s">
        <v>27</v>
      </c>
      <c r="E108" s="397" t="s">
        <v>1802</v>
      </c>
      <c r="F108" s="198"/>
      <c r="G108" s="433"/>
      <c r="H108" s="433"/>
      <c r="I108" s="433"/>
      <c r="J108" s="489" t="str">
        <f t="shared" si="36"/>
        <v/>
      </c>
      <c r="K108" s="489" t="str">
        <f t="shared" si="37"/>
        <v/>
      </c>
      <c r="L108" s="489" t="str">
        <f t="shared" si="38"/>
        <v/>
      </c>
    </row>
    <row r="109" spans="4:15" s="248" customFormat="1" ht="15" customHeight="1">
      <c r="D109" s="438" t="s">
        <v>28</v>
      </c>
      <c r="E109" s="439" t="s">
        <v>68</v>
      </c>
      <c r="F109" s="445" t="s">
        <v>1860</v>
      </c>
      <c r="G109" s="453"/>
      <c r="H109" s="454"/>
      <c r="I109" s="454"/>
      <c r="J109" s="455"/>
      <c r="K109" s="262"/>
      <c r="L109" s="263"/>
    </row>
    <row r="110" spans="4:15" ht="15" customHeight="1">
      <c r="D110" s="134">
        <v>1</v>
      </c>
      <c r="E110" s="128" t="s">
        <v>1836</v>
      </c>
      <c r="F110" s="489" t="str">
        <f>+IFERROR(IF('General Info'!$E$16="Yes",IF(VLOOKUP(E110,'Table (I)(a)'!$E$109:$F$128,2,0)=0,"",VLOOKUP(E110,'Table (I)(a)'!$E$109:$F$128,2,0)),""),"")</f>
        <v/>
      </c>
      <c r="G110" s="435"/>
      <c r="H110" s="435"/>
      <c r="I110" s="435"/>
      <c r="J110" s="489" t="str">
        <f t="shared" si="36"/>
        <v/>
      </c>
      <c r="K110" s="489" t="str">
        <f t="shared" si="37"/>
        <v/>
      </c>
      <c r="L110" s="489" t="str">
        <f t="shared" si="38"/>
        <v/>
      </c>
    </row>
    <row r="111" spans="4:15" ht="15" customHeight="1">
      <c r="D111" s="134">
        <v>2</v>
      </c>
      <c r="E111" s="128" t="s">
        <v>1837</v>
      </c>
      <c r="F111" s="489" t="str">
        <f>+IFERROR(IF('General Info'!$E$16="Yes",IF(VLOOKUP(E111,'Table (I)(a)'!$E$109:$F$128,2,0)=0,"",VLOOKUP(E111,'Table (I)(a)'!$E$109:$F$128,2,0)),""),"")</f>
        <v/>
      </c>
      <c r="G111" s="436"/>
      <c r="H111" s="436"/>
      <c r="I111" s="436"/>
      <c r="J111" s="489" t="str">
        <f t="shared" si="36"/>
        <v/>
      </c>
      <c r="K111" s="489" t="str">
        <f t="shared" si="37"/>
        <v/>
      </c>
      <c r="L111" s="489" t="str">
        <f t="shared" si="38"/>
        <v/>
      </c>
    </row>
    <row r="112" spans="4:15" ht="15" customHeight="1">
      <c r="D112" s="134">
        <v>3</v>
      </c>
      <c r="E112" s="128" t="s">
        <v>1838</v>
      </c>
      <c r="F112" s="489" t="str">
        <f>+IFERROR(IF('General Info'!$E$16="Yes",IF(VLOOKUP(E112,'Table (I)(a)'!$E$109:$F$128,2,0)=0,"",VLOOKUP(E112,'Table (I)(a)'!$E$109:$F$128,2,0)),""),"")</f>
        <v/>
      </c>
      <c r="G112" s="436"/>
      <c r="H112" s="436"/>
      <c r="I112" s="436"/>
      <c r="J112" s="489" t="str">
        <f t="shared" si="36"/>
        <v/>
      </c>
      <c r="K112" s="489" t="str">
        <f t="shared" si="37"/>
        <v/>
      </c>
      <c r="L112" s="489" t="str">
        <f t="shared" si="38"/>
        <v/>
      </c>
    </row>
    <row r="113" spans="4:12" ht="15" customHeight="1">
      <c r="D113" s="134">
        <v>4</v>
      </c>
      <c r="E113" s="128" t="s">
        <v>1839</v>
      </c>
      <c r="F113" s="489" t="str">
        <f>+IFERROR(IF('General Info'!$E$16="Yes",IF(VLOOKUP(E113,'Table (I)(a)'!$E$109:$F$128,2,0)=0,"",VLOOKUP(E113,'Table (I)(a)'!$E$109:$F$128,2,0)),""),"")</f>
        <v/>
      </c>
      <c r="G113" s="436"/>
      <c r="H113" s="436"/>
      <c r="I113" s="436"/>
      <c r="J113" s="489" t="str">
        <f t="shared" si="36"/>
        <v/>
      </c>
      <c r="K113" s="489" t="str">
        <f t="shared" si="37"/>
        <v/>
      </c>
      <c r="L113" s="489" t="str">
        <f t="shared" si="38"/>
        <v/>
      </c>
    </row>
    <row r="114" spans="4:12" ht="15" customHeight="1">
      <c r="D114" s="134">
        <v>5</v>
      </c>
      <c r="E114" s="128" t="s">
        <v>1840</v>
      </c>
      <c r="F114" s="489" t="str">
        <f>+IFERROR(IF('General Info'!$E$16="Yes",IF(VLOOKUP(E114,'Table (I)(a)'!$E$109:$F$128,2,0)=0,"",VLOOKUP(E114,'Table (I)(a)'!$E$109:$F$128,2,0)),""),"")</f>
        <v/>
      </c>
      <c r="G114" s="436"/>
      <c r="H114" s="436"/>
      <c r="I114" s="436"/>
      <c r="J114" s="489" t="str">
        <f t="shared" si="36"/>
        <v/>
      </c>
      <c r="K114" s="489" t="str">
        <f t="shared" si="37"/>
        <v/>
      </c>
      <c r="L114" s="489" t="str">
        <f t="shared" si="38"/>
        <v/>
      </c>
    </row>
    <row r="115" spans="4:12" s="367" customFormat="1" ht="15" customHeight="1">
      <c r="D115" s="134">
        <v>6</v>
      </c>
      <c r="E115" s="128" t="s">
        <v>1841</v>
      </c>
      <c r="F115" s="489" t="str">
        <f>+IFERROR(IF('General Info'!$E$16="Yes",IF(VLOOKUP(E115,'Table (I)(a)'!$E$109:$F$128,2,0)=0,"",VLOOKUP(E115,'Table (I)(a)'!$E$109:$F$128,2,0)),""),"")</f>
        <v/>
      </c>
      <c r="G115" s="436"/>
      <c r="H115" s="436"/>
      <c r="I115" s="436"/>
      <c r="J115" s="489" t="str">
        <f t="shared" ref="J115:J119" si="39">+IF(COUNT(G115,H115,I115),SUM(G115:I115),"")</f>
        <v/>
      </c>
      <c r="K115" s="489" t="str">
        <f t="shared" ref="K115:K128" si="40">+IFERROR(IF(OR(J115="",$J$133=""),"",IF(COUNT(J115,$J$133),ROUND((+J115*100/$J$133),2),"")),0)</f>
        <v/>
      </c>
      <c r="L115" s="489" t="str">
        <f t="shared" ref="L115:L129" si="41">+IFERROR(IF(OR(J115="",$J$138=""),"",IF(COUNT(J115,$J$138),ROUND((+J115*100/$J$138),2),"")),0)</f>
        <v/>
      </c>
    </row>
    <row r="116" spans="4:12" s="367" customFormat="1" ht="15" customHeight="1">
      <c r="D116" s="134">
        <v>7</v>
      </c>
      <c r="E116" s="128" t="s">
        <v>1842</v>
      </c>
      <c r="F116" s="489" t="str">
        <f>+IFERROR(IF('General Info'!$E$16="Yes",IF(VLOOKUP(E116,'Table (I)(a)'!$E$109:$F$128,2,0)=0,"",VLOOKUP(E116,'Table (I)(a)'!$E$109:$F$128,2,0)),""),"")</f>
        <v/>
      </c>
      <c r="G116" s="436"/>
      <c r="H116" s="436"/>
      <c r="I116" s="436"/>
      <c r="J116" s="489" t="str">
        <f t="shared" si="39"/>
        <v/>
      </c>
      <c r="K116" s="489" t="str">
        <f t="shared" si="40"/>
        <v/>
      </c>
      <c r="L116" s="489" t="str">
        <f t="shared" si="41"/>
        <v/>
      </c>
    </row>
    <row r="117" spans="4:12" s="367" customFormat="1" ht="15" customHeight="1">
      <c r="D117" s="134">
        <v>8</v>
      </c>
      <c r="E117" s="128" t="s">
        <v>1843</v>
      </c>
      <c r="F117" s="489" t="str">
        <f>+IFERROR(IF('General Info'!$E$16="Yes",IF(VLOOKUP(E117,'Table (I)(a)'!$E$109:$F$128,2,0)=0,"",VLOOKUP(E117,'Table (I)(a)'!$E$109:$F$128,2,0)),""),"")</f>
        <v/>
      </c>
      <c r="G117" s="436"/>
      <c r="H117" s="436"/>
      <c r="I117" s="436"/>
      <c r="J117" s="489" t="str">
        <f t="shared" si="39"/>
        <v/>
      </c>
      <c r="K117" s="489" t="str">
        <f t="shared" si="40"/>
        <v/>
      </c>
      <c r="L117" s="489" t="str">
        <f t="shared" si="41"/>
        <v/>
      </c>
    </row>
    <row r="118" spans="4:12" s="367" customFormat="1" ht="15" customHeight="1">
      <c r="D118" s="134">
        <v>9</v>
      </c>
      <c r="E118" s="128" t="s">
        <v>1844</v>
      </c>
      <c r="F118" s="489" t="str">
        <f>+IFERROR(IF('General Info'!$E$16="Yes",IF(VLOOKUP(E118,'Table (I)(a)'!$E$109:$F$128,2,0)=0,"",VLOOKUP(E118,'Table (I)(a)'!$E$109:$F$128,2,0)),""),"")</f>
        <v/>
      </c>
      <c r="G118" s="436"/>
      <c r="H118" s="436"/>
      <c r="I118" s="436"/>
      <c r="J118" s="489" t="str">
        <f t="shared" si="39"/>
        <v/>
      </c>
      <c r="K118" s="489" t="str">
        <f t="shared" si="40"/>
        <v/>
      </c>
      <c r="L118" s="489" t="str">
        <f t="shared" si="41"/>
        <v/>
      </c>
    </row>
    <row r="119" spans="4:12" s="367" customFormat="1" ht="15" customHeight="1">
      <c r="D119" s="134">
        <v>10</v>
      </c>
      <c r="E119" s="128" t="s">
        <v>1845</v>
      </c>
      <c r="F119" s="489" t="str">
        <f>+IFERROR(IF('General Info'!$E$16="Yes",IF(VLOOKUP(E119,'Table (I)(a)'!$E$109:$F$128,2,0)=0,"",VLOOKUP(E119,'Table (I)(a)'!$E$109:$F$128,2,0)),""),"")</f>
        <v/>
      </c>
      <c r="G119" s="436"/>
      <c r="H119" s="436"/>
      <c r="I119" s="436"/>
      <c r="J119" s="489" t="str">
        <f t="shared" si="39"/>
        <v/>
      </c>
      <c r="K119" s="489" t="str">
        <f t="shared" si="40"/>
        <v/>
      </c>
      <c r="L119" s="489" t="str">
        <f t="shared" si="41"/>
        <v/>
      </c>
    </row>
    <row r="120" spans="4:12" s="367" customFormat="1" ht="15" customHeight="1">
      <c r="D120" s="134">
        <v>11</v>
      </c>
      <c r="E120" s="128" t="s">
        <v>1846</v>
      </c>
      <c r="F120" s="489" t="str">
        <f>+IFERROR(IF('General Info'!$E$16="Yes",IF(VLOOKUP(E120,'Table (I)(a)'!$E$109:$F$128,2,0)=0,"",VLOOKUP(E120,'Table (I)(a)'!$E$109:$F$128,2,0)),""),"")</f>
        <v/>
      </c>
      <c r="G120" s="436"/>
      <c r="H120" s="436"/>
      <c r="I120" s="436"/>
      <c r="J120" s="489" t="str">
        <f t="shared" ref="J120:J128" si="42">+IF(COUNT(G120,H120,I120),SUM(G120:I120),"")</f>
        <v/>
      </c>
      <c r="K120" s="489" t="str">
        <f t="shared" si="40"/>
        <v/>
      </c>
      <c r="L120" s="489" t="str">
        <f t="shared" si="41"/>
        <v/>
      </c>
    </row>
    <row r="121" spans="4:12" s="367" customFormat="1" ht="15" customHeight="1">
      <c r="D121" s="134">
        <v>12</v>
      </c>
      <c r="E121" s="128" t="s">
        <v>1847</v>
      </c>
      <c r="F121" s="489" t="str">
        <f>+IFERROR(IF('General Info'!$E$16="Yes",IF(VLOOKUP(E121,'Table (I)(a)'!$E$109:$F$128,2,0)=0,"",VLOOKUP(E121,'Table (I)(a)'!$E$109:$F$128,2,0)),""),"")</f>
        <v/>
      </c>
      <c r="G121" s="436"/>
      <c r="H121" s="436"/>
      <c r="I121" s="436"/>
      <c r="J121" s="489" t="str">
        <f t="shared" si="42"/>
        <v/>
      </c>
      <c r="K121" s="489" t="str">
        <f t="shared" si="40"/>
        <v/>
      </c>
      <c r="L121" s="489" t="str">
        <f t="shared" si="41"/>
        <v/>
      </c>
    </row>
    <row r="122" spans="4:12" s="367" customFormat="1" ht="15" customHeight="1">
      <c r="D122" s="134">
        <v>13</v>
      </c>
      <c r="E122" s="128" t="s">
        <v>1848</v>
      </c>
      <c r="F122" s="489" t="str">
        <f>+IFERROR(IF('General Info'!$E$16="Yes",IF(VLOOKUP(E122,'Table (I)(a)'!$E$109:$F$128,2,0)=0,"",VLOOKUP(E122,'Table (I)(a)'!$E$109:$F$128,2,0)),""),"")</f>
        <v/>
      </c>
      <c r="G122" s="436"/>
      <c r="H122" s="436"/>
      <c r="I122" s="436"/>
      <c r="J122" s="489" t="str">
        <f t="shared" si="42"/>
        <v/>
      </c>
      <c r="K122" s="489" t="str">
        <f t="shared" si="40"/>
        <v/>
      </c>
      <c r="L122" s="489" t="str">
        <f t="shared" si="41"/>
        <v/>
      </c>
    </row>
    <row r="123" spans="4:12" s="367" customFormat="1" ht="15" customHeight="1">
      <c r="D123" s="134">
        <v>14</v>
      </c>
      <c r="E123" s="128" t="s">
        <v>1849</v>
      </c>
      <c r="F123" s="489" t="str">
        <f>+IFERROR(IF('General Info'!$E$16="Yes",IF(VLOOKUP(E123,'Table (I)(a)'!$E$109:$F$128,2,0)=0,"",VLOOKUP(E123,'Table (I)(a)'!$E$109:$F$128,2,0)),""),"")</f>
        <v/>
      </c>
      <c r="G123" s="436"/>
      <c r="H123" s="436"/>
      <c r="I123" s="436"/>
      <c r="J123" s="489" t="str">
        <f t="shared" si="42"/>
        <v/>
      </c>
      <c r="K123" s="489" t="str">
        <f t="shared" si="40"/>
        <v/>
      </c>
      <c r="L123" s="489" t="str">
        <f t="shared" si="41"/>
        <v/>
      </c>
    </row>
    <row r="124" spans="4:12" s="367" customFormat="1" ht="15" customHeight="1">
      <c r="D124" s="134">
        <v>15</v>
      </c>
      <c r="E124" s="128" t="s">
        <v>1850</v>
      </c>
      <c r="F124" s="489" t="str">
        <f>+IFERROR(IF('General Info'!$E$16="Yes",IF(VLOOKUP(E124,'Table (I)(a)'!$E$109:$F$128,2,0)=0,"",VLOOKUP(E124,'Table (I)(a)'!$E$109:$F$128,2,0)),""),"")</f>
        <v/>
      </c>
      <c r="G124" s="436"/>
      <c r="H124" s="436"/>
      <c r="I124" s="436"/>
      <c r="J124" s="489" t="str">
        <f t="shared" si="42"/>
        <v/>
      </c>
      <c r="K124" s="489" t="str">
        <f t="shared" si="40"/>
        <v/>
      </c>
      <c r="L124" s="489" t="str">
        <f t="shared" si="41"/>
        <v/>
      </c>
    </row>
    <row r="125" spans="4:12" s="367" customFormat="1" ht="15" customHeight="1">
      <c r="D125" s="134">
        <v>16</v>
      </c>
      <c r="E125" s="128" t="s">
        <v>1851</v>
      </c>
      <c r="F125" s="489" t="str">
        <f>+IFERROR(IF('General Info'!$E$16="Yes",IF(VLOOKUP(E125,'Table (I)(a)'!$E$109:$F$128,2,0)=0,"",VLOOKUP(E125,'Table (I)(a)'!$E$109:$F$128,2,0)),""),"")</f>
        <v/>
      </c>
      <c r="G125" s="436"/>
      <c r="H125" s="436"/>
      <c r="I125" s="436"/>
      <c r="J125" s="489" t="str">
        <f t="shared" si="42"/>
        <v/>
      </c>
      <c r="K125" s="489" t="str">
        <f t="shared" si="40"/>
        <v/>
      </c>
      <c r="L125" s="489" t="str">
        <f t="shared" si="41"/>
        <v/>
      </c>
    </row>
    <row r="126" spans="4:12" s="367" customFormat="1" ht="15" customHeight="1">
      <c r="D126" s="134">
        <v>17</v>
      </c>
      <c r="E126" s="128" t="s">
        <v>1852</v>
      </c>
      <c r="F126" s="489" t="str">
        <f>+IFERROR(IF('General Info'!$E$16="Yes",IF(VLOOKUP(E126,'Table (I)(a)'!$E$109:$F$128,2,0)=0,"",VLOOKUP(E126,'Table (I)(a)'!$E$109:$F$128,2,0)),""),"")</f>
        <v/>
      </c>
      <c r="G126" s="436"/>
      <c r="H126" s="436"/>
      <c r="I126" s="436"/>
      <c r="J126" s="489" t="str">
        <f t="shared" si="42"/>
        <v/>
      </c>
      <c r="K126" s="489" t="str">
        <f t="shared" si="40"/>
        <v/>
      </c>
      <c r="L126" s="489" t="str">
        <f t="shared" si="41"/>
        <v/>
      </c>
    </row>
    <row r="127" spans="4:12" s="367" customFormat="1" ht="15" customHeight="1">
      <c r="D127" s="134">
        <v>18</v>
      </c>
      <c r="E127" s="128" t="s">
        <v>1853</v>
      </c>
      <c r="F127" s="489" t="str">
        <f>+IFERROR(IF('General Info'!$E$16="Yes",IF(VLOOKUP(E127,'Table (I)(a)'!$E$109:$F$128,2,0)=0,"",VLOOKUP(E127,'Table (I)(a)'!$E$109:$F$128,2,0)),""),"")</f>
        <v/>
      </c>
      <c r="G127" s="436"/>
      <c r="H127" s="436"/>
      <c r="I127" s="436"/>
      <c r="J127" s="489" t="str">
        <f t="shared" si="42"/>
        <v/>
      </c>
      <c r="K127" s="489" t="str">
        <f t="shared" si="40"/>
        <v/>
      </c>
      <c r="L127" s="489" t="str">
        <f t="shared" si="41"/>
        <v/>
      </c>
    </row>
    <row r="128" spans="4:12" s="367" customFormat="1" ht="15" customHeight="1">
      <c r="D128" s="134">
        <v>19</v>
      </c>
      <c r="E128" s="128" t="s">
        <v>1854</v>
      </c>
      <c r="F128" s="489" t="str">
        <f>+IFERROR(IF('General Info'!$E$16="Yes",IF(VLOOKUP(E128,'Table (I)(a)'!$E$109:$F$128,2,0)=0,"",VLOOKUP(E128,'Table (I)(a)'!$E$109:$F$128,2,0)),""),"")</f>
        <v/>
      </c>
      <c r="G128" s="436"/>
      <c r="H128" s="436"/>
      <c r="I128" s="436"/>
      <c r="J128" s="489" t="str">
        <f t="shared" si="42"/>
        <v/>
      </c>
      <c r="K128" s="489" t="str">
        <f t="shared" si="40"/>
        <v/>
      </c>
      <c r="L128" s="489" t="str">
        <f t="shared" si="41"/>
        <v/>
      </c>
    </row>
    <row r="129" spans="4:12" s="367" customFormat="1" ht="15" customHeight="1">
      <c r="D129" s="134">
        <v>20</v>
      </c>
      <c r="E129" s="128" t="s">
        <v>1855</v>
      </c>
      <c r="F129" s="489" t="str">
        <f>+IFERROR(IF('General Info'!$E$16="Yes",IF(VLOOKUP(E129,'Table (I)(a)'!$E$109:$F$128,2,0)=0,"",VLOOKUP(E129,'Table (I)(a)'!$E$109:$F$128,2,0)),""),"")</f>
        <v/>
      </c>
      <c r="G129" s="436"/>
      <c r="H129" s="436"/>
      <c r="I129" s="436"/>
      <c r="J129" s="489" t="str">
        <f t="shared" ref="J129" si="43">+IF(COUNT(G129,H129,I129),SUM(G129:I129),"")</f>
        <v/>
      </c>
      <c r="K129" s="489" t="str">
        <f>+IFERROR(IF(OR(J129="",$J$133=""),"",IF(COUNT(J129,$J$133),ROUND((+J129*100/$J$133),2),"")),0)</f>
        <v/>
      </c>
      <c r="L129" s="489" t="str">
        <f t="shared" si="41"/>
        <v/>
      </c>
    </row>
    <row r="130" spans="4:12" s="248" customFormat="1" ht="15" customHeight="1">
      <c r="D130" s="715" t="s">
        <v>74</v>
      </c>
      <c r="E130" s="716"/>
      <c r="F130" s="717"/>
      <c r="G130" s="491" t="str">
        <f>+IF(COUNT(G110:G129),ROUND(SUM(G110:G129),0),"")</f>
        <v/>
      </c>
      <c r="H130" s="491" t="str">
        <f t="shared" ref="H130:I130" si="44">+IF(COUNT(H110:H129),ROUND(SUM(H110:H129),0),"")</f>
        <v/>
      </c>
      <c r="I130" s="491" t="str">
        <f t="shared" si="44"/>
        <v/>
      </c>
      <c r="J130" s="41" t="str">
        <f t="shared" ref="J130" si="45">+IF(COUNT(J110:J129),ROUND(SUM(J110:J129),0),"")</f>
        <v/>
      </c>
      <c r="K130" s="41" t="str">
        <f t="shared" ref="K130:K133" si="46">+IFERROR(IF(OR(J130="",$J$133=""),"",IF(COUNT(J130,$J$133),ROUND((+J130*100/$J$133),2),"")),0)</f>
        <v/>
      </c>
      <c r="L130" s="41" t="str">
        <f t="shared" ref="L130:L133" si="47">+IFERROR(IF(OR(J130="",$J$138=""),"",IF(COUNT(J130,$J$138),ROUND((+J130*100/$J$138),2),"")),0)</f>
        <v/>
      </c>
    </row>
    <row r="131" spans="4:12" s="248" customFormat="1" ht="15" customHeight="1">
      <c r="D131" s="715" t="s">
        <v>46</v>
      </c>
      <c r="E131" s="716"/>
      <c r="F131" s="717"/>
      <c r="G131" s="491" t="str">
        <f t="shared" ref="G131:I131" si="48">+IF(COUNT(G104:G108,G130),ROUND(SUM(G104:G108,G130),0),"")</f>
        <v/>
      </c>
      <c r="H131" s="491" t="str">
        <f t="shared" si="48"/>
        <v/>
      </c>
      <c r="I131" s="491" t="str">
        <f t="shared" si="48"/>
        <v/>
      </c>
      <c r="J131" s="41" t="str">
        <f t="shared" ref="J131" si="49">+IF(COUNT(J104:J108,J130),ROUND(SUM(J104:J108,J130),0),"")</f>
        <v/>
      </c>
      <c r="K131" s="41" t="str">
        <f t="shared" si="46"/>
        <v/>
      </c>
      <c r="L131" s="41" t="str">
        <f t="shared" si="47"/>
        <v/>
      </c>
    </row>
    <row r="132" spans="4:12" s="248" customFormat="1" ht="15" customHeight="1">
      <c r="D132" s="715" t="s">
        <v>47</v>
      </c>
      <c r="E132" s="716"/>
      <c r="F132" s="717"/>
      <c r="G132" s="491" t="str">
        <f t="shared" ref="G132:I132" si="50">+IF(COUNT(G102,G131),ROUND(SUM(G102,G131),0),"")</f>
        <v/>
      </c>
      <c r="H132" s="491" t="str">
        <f t="shared" si="50"/>
        <v/>
      </c>
      <c r="I132" s="491" t="str">
        <f t="shared" si="50"/>
        <v/>
      </c>
      <c r="J132" s="41" t="str">
        <f t="shared" ref="J132" si="51">+IF(COUNT(J102,J131),ROUND(SUM(J102,J131),0),"")</f>
        <v/>
      </c>
      <c r="K132" s="41" t="str">
        <f t="shared" si="46"/>
        <v/>
      </c>
      <c r="L132" s="41" t="str">
        <f t="shared" si="47"/>
        <v/>
      </c>
    </row>
    <row r="133" spans="4:12" s="248" customFormat="1" ht="15" customHeight="1">
      <c r="D133" s="715" t="s">
        <v>48</v>
      </c>
      <c r="E133" s="716"/>
      <c r="F133" s="717"/>
      <c r="G133" s="491" t="str">
        <f t="shared" ref="G133:I133" si="52">+IF(COUNT(G67,G132),ROUND(SUM(G67,G132),0),"")</f>
        <v/>
      </c>
      <c r="H133" s="491" t="str">
        <f t="shared" si="52"/>
        <v/>
      </c>
      <c r="I133" s="491" t="str">
        <f t="shared" si="52"/>
        <v/>
      </c>
      <c r="J133" s="59" t="str">
        <f t="shared" ref="J133" si="53">+IF(COUNT(J67,J132),ROUND(SUM(J67,J132),0),"")</f>
        <v/>
      </c>
      <c r="K133" s="41" t="str">
        <f t="shared" si="46"/>
        <v/>
      </c>
      <c r="L133" s="41" t="str">
        <f t="shared" si="47"/>
        <v/>
      </c>
    </row>
    <row r="134" spans="4:12" s="248" customFormat="1" ht="45.75" customHeight="1">
      <c r="D134" s="448" t="s">
        <v>49</v>
      </c>
      <c r="E134" s="456" t="s">
        <v>66</v>
      </c>
      <c r="F134" s="457"/>
      <c r="G134" s="458"/>
      <c r="H134" s="458"/>
      <c r="I134" s="458"/>
      <c r="J134" s="458"/>
      <c r="K134" s="287"/>
      <c r="L134" s="287"/>
    </row>
    <row r="135" spans="4:12" ht="15" customHeight="1">
      <c r="D135" s="133" t="s">
        <v>21</v>
      </c>
      <c r="E135" s="397" t="s">
        <v>1803</v>
      </c>
      <c r="F135" s="198"/>
      <c r="G135" s="433"/>
      <c r="H135" s="433"/>
      <c r="I135" s="433"/>
      <c r="J135" s="489" t="str">
        <f t="shared" ref="J135:J136" si="54">+IF(COUNT(G135,H135,I135),SUM(G135:I135),"")</f>
        <v/>
      </c>
      <c r="K135" s="511"/>
      <c r="L135" s="489" t="str">
        <f t="shared" ref="L135:L136" si="55">+IFERROR(IF(OR(J135="",$J$138=""),"",IF(COUNT(J135,$J$138),ROUND((+J135*100/$J$138),2),"")),0)</f>
        <v/>
      </c>
    </row>
    <row r="136" spans="4:12" ht="15" customHeight="1">
      <c r="D136" s="133" t="s">
        <v>42</v>
      </c>
      <c r="E136" s="397" t="s">
        <v>50</v>
      </c>
      <c r="F136" s="199"/>
      <c r="G136" s="433"/>
      <c r="H136" s="433"/>
      <c r="I136" s="433"/>
      <c r="J136" s="489" t="str">
        <f t="shared" si="54"/>
        <v/>
      </c>
      <c r="K136" s="511"/>
      <c r="L136" s="489" t="str">
        <f t="shared" si="55"/>
        <v/>
      </c>
    </row>
    <row r="137" spans="4:12" s="367" customFormat="1" ht="20.100000000000001" customHeight="1">
      <c r="D137" s="712" t="s">
        <v>278</v>
      </c>
      <c r="E137" s="713"/>
      <c r="F137" s="714"/>
      <c r="G137" s="512" t="str">
        <f>+IF(COUNT(G135:G136),ROUND(SUM(G135:G136),0),"")</f>
        <v/>
      </c>
      <c r="H137" s="512" t="str">
        <f t="shared" ref="H137" si="56">+IF(COUNT(H135:H136),ROUND(SUM(H135:H136),0),"")</f>
        <v/>
      </c>
      <c r="I137" s="512" t="str">
        <f t="shared" ref="I137" si="57">+IF(COUNT(I135:I136),ROUND(SUM(I135:I136),0),"")</f>
        <v/>
      </c>
      <c r="J137" s="511" t="str">
        <f t="shared" ref="J137" si="58">+IF(COUNT(J135:J136),ROUND(SUM(J135:J136),0),"")</f>
        <v/>
      </c>
      <c r="K137" s="511"/>
      <c r="L137" s="41" t="str">
        <f t="shared" ref="L137:L138" si="59">+IFERROR(IF(OR(J137="",$J$138=""),"",IF(COUNT(J137,$J$138),ROUND((+J137*100/$J$138),2),"")),0)</f>
        <v/>
      </c>
    </row>
    <row r="138" spans="4:12" s="367" customFormat="1" ht="20.100000000000001" customHeight="1">
      <c r="D138" s="712" t="s">
        <v>51</v>
      </c>
      <c r="E138" s="713"/>
      <c r="F138" s="714"/>
      <c r="G138" s="512" t="str">
        <f>+IF(COUNT(G133,G137),ROUND(SUM(G133,G137),0),"")</f>
        <v/>
      </c>
      <c r="H138" s="512" t="str">
        <f t="shared" ref="H138:J138" si="60">+IF(COUNT(H133,H137),ROUND(SUM(H133,H137),0),"")</f>
        <v/>
      </c>
      <c r="I138" s="512" t="str">
        <f t="shared" ref="I138" si="61">+IF(COUNT(I133,I137),ROUND(SUM(I133,I137),0),"")</f>
        <v/>
      </c>
      <c r="J138" s="517" t="str">
        <f t="shared" si="60"/>
        <v/>
      </c>
      <c r="K138" s="511"/>
      <c r="L138" s="41" t="str">
        <f t="shared" si="59"/>
        <v/>
      </c>
    </row>
    <row r="139" spans="4:12" ht="20.100000000000001" customHeight="1"/>
    <row r="140" spans="4:12" ht="20.100000000000001" customHeight="1"/>
    <row r="141" spans="4:12" ht="20.100000000000001" hidden="1" customHeight="1"/>
    <row r="142" spans="4:12" ht="20.100000000000001" hidden="1" customHeight="1"/>
    <row r="143" spans="4:12" ht="20.100000000000001" hidden="1" customHeight="1"/>
    <row r="144" spans="4:12" ht="20.100000000000001" hidden="1" customHeight="1"/>
    <row r="145" ht="20.100000000000001" hidden="1" customHeight="1"/>
    <row r="146" ht="20.100000000000001" hidden="1" customHeight="1"/>
    <row r="147" ht="20.100000000000001" hidden="1" customHeight="1"/>
    <row r="148" ht="20.100000000000001" hidden="1" customHeight="1"/>
    <row r="149" ht="20.100000000000001" hidden="1" customHeight="1"/>
    <row r="150" ht="20.100000000000001" hidden="1" customHeight="1"/>
    <row r="151" ht="20.100000000000001" hidden="1" customHeight="1"/>
    <row r="152" ht="20.100000000000001" hidden="1" customHeight="1"/>
    <row r="153" ht="20.100000000000001" hidden="1" customHeight="1"/>
  </sheetData>
  <sheetProtection password="F884" sheet="1" objects="1" scenarios="1"/>
  <mergeCells count="50">
    <mergeCell ref="E42:F42"/>
    <mergeCell ref="E43:F43"/>
    <mergeCell ref="D65:F65"/>
    <mergeCell ref="D66:F66"/>
    <mergeCell ref="D67:F67"/>
    <mergeCell ref="D37:F37"/>
    <mergeCell ref="D38:F38"/>
    <mergeCell ref="E39:F39"/>
    <mergeCell ref="E40:F40"/>
    <mergeCell ref="E41:F41"/>
    <mergeCell ref="E15:F15"/>
    <mergeCell ref="E6:F6"/>
    <mergeCell ref="E10:F10"/>
    <mergeCell ref="E11:F11"/>
    <mergeCell ref="K4:L4"/>
    <mergeCell ref="J5:J7"/>
    <mergeCell ref="E9:F9"/>
    <mergeCell ref="E8:F8"/>
    <mergeCell ref="L5:L7"/>
    <mergeCell ref="K5:K7"/>
    <mergeCell ref="J9:L9"/>
    <mergeCell ref="D2:L2"/>
    <mergeCell ref="E12:F12"/>
    <mergeCell ref="E13:F13"/>
    <mergeCell ref="E14:F14"/>
    <mergeCell ref="E7:F7"/>
    <mergeCell ref="E4:F5"/>
    <mergeCell ref="G4:I4"/>
    <mergeCell ref="D4:D5"/>
    <mergeCell ref="D3:K3"/>
    <mergeCell ref="D138:F138"/>
    <mergeCell ref="D101:F101"/>
    <mergeCell ref="D102:F102"/>
    <mergeCell ref="D130:F130"/>
    <mergeCell ref="D131:F131"/>
    <mergeCell ref="D132:F132"/>
    <mergeCell ref="D133:F133"/>
    <mergeCell ref="D137:F137"/>
    <mergeCell ref="E78:F78"/>
    <mergeCell ref="E79:F79"/>
    <mergeCell ref="E77:F77"/>
    <mergeCell ref="E68:F68"/>
    <mergeCell ref="E69:F69"/>
    <mergeCell ref="E70:F70"/>
    <mergeCell ref="E71:F71"/>
    <mergeCell ref="E72:F72"/>
    <mergeCell ref="E76:F76"/>
    <mergeCell ref="E73:F73"/>
    <mergeCell ref="E74:F74"/>
    <mergeCell ref="E75:F75"/>
  </mergeCells>
  <dataValidations count="2">
    <dataValidation type="whole" operator="greaterThanOrEqual" allowBlank="1" showInputMessage="1" showErrorMessage="1" sqref="G1:I6 G9:I1048576 J103 J105 J68:K69 J134">
      <formula1>0</formula1>
    </dataValidation>
    <dataValidation type="textLength" operator="equal" allowBlank="1" showInputMessage="1" showErrorMessage="1" sqref="G7:I7">
      <formula1>6</formula1>
    </dataValidation>
  </dataValidations>
  <pageMargins left="0.7" right="0.7" top="0.75" bottom="0.75" header="0.3" footer="0.3"/>
  <pageSetup orientation="portrait" horizontalDpi="300" verticalDpi="300" r:id="rId1"/>
  <ignoredErrors>
    <ignoredError sqref="D135:D136" numberStoredAsText="1"/>
    <ignoredError sqref="F17 F18 F19:F36" unlockedFormula="1"/>
  </ignoredErrors>
  <drawing r:id="rId2"/>
</worksheet>
</file>

<file path=xl/worksheets/sheet13.xml><?xml version="1.0" encoding="utf-8"?>
<worksheet xmlns="http://schemas.openxmlformats.org/spreadsheetml/2006/main" xmlns:r="http://schemas.openxmlformats.org/officeDocument/2006/relationships">
  <sheetPr codeName="Sheet13"/>
  <dimension ref="B1:E78"/>
  <sheetViews>
    <sheetView workbookViewId="0">
      <selection activeCell="C20" sqref="C20"/>
    </sheetView>
  </sheetViews>
  <sheetFormatPr defaultRowHeight="15"/>
  <sheetData>
    <row r="1" spans="2:5" ht="15" customHeight="1">
      <c r="B1" s="29"/>
      <c r="E1">
        <v>78</v>
      </c>
    </row>
    <row r="4" spans="2:5">
      <c r="B4" s="29"/>
    </row>
    <row r="5" spans="2:5">
      <c r="B5" s="29"/>
    </row>
    <row r="6" spans="2:5">
      <c r="B6" s="29"/>
    </row>
    <row r="7" spans="2:5">
      <c r="B7" s="29"/>
    </row>
    <row r="8" spans="2:5">
      <c r="B8" s="29"/>
    </row>
    <row r="9" spans="2:5">
      <c r="B9" s="29"/>
    </row>
    <row r="10" spans="2:5">
      <c r="B10" s="29"/>
    </row>
    <row r="11" spans="2:5">
      <c r="B11" s="29"/>
    </row>
    <row r="12" spans="2:5">
      <c r="B12" s="29"/>
    </row>
    <row r="13" spans="2:5">
      <c r="B13" s="29"/>
    </row>
    <row r="14" spans="2:5">
      <c r="B14" s="29"/>
    </row>
    <row r="15" spans="2:5">
      <c r="B15" s="29"/>
    </row>
    <row r="16" spans="2:5">
      <c r="B16" s="29"/>
    </row>
    <row r="17" spans="2:2">
      <c r="B17" s="29"/>
    </row>
    <row r="18" spans="2:2">
      <c r="B18" s="29"/>
    </row>
    <row r="19" spans="2:2">
      <c r="B19" s="29"/>
    </row>
    <row r="20" spans="2:2">
      <c r="B20" s="29"/>
    </row>
    <row r="21" spans="2:2">
      <c r="B21" s="29"/>
    </row>
    <row r="22" spans="2:2">
      <c r="B22" s="29"/>
    </row>
    <row r="23" spans="2:2">
      <c r="B23" s="29"/>
    </row>
    <row r="24" spans="2:2">
      <c r="B24" s="29"/>
    </row>
    <row r="25" spans="2:2">
      <c r="B25" s="29"/>
    </row>
    <row r="26" spans="2:2">
      <c r="B26" s="29"/>
    </row>
    <row r="27" spans="2:2">
      <c r="B27" s="29"/>
    </row>
    <row r="28" spans="2:2">
      <c r="B28" s="29"/>
    </row>
    <row r="29" spans="2:2">
      <c r="B29" s="29"/>
    </row>
    <row r="30" spans="2:2">
      <c r="B30" s="29" t="s">
        <v>1776</v>
      </c>
    </row>
    <row r="31" spans="2:2">
      <c r="B31" s="29"/>
    </row>
    <row r="32" spans="2:2">
      <c r="B32" s="29"/>
    </row>
    <row r="33" spans="2:2">
      <c r="B33" s="29" t="s">
        <v>1776</v>
      </c>
    </row>
    <row r="34" spans="2:2">
      <c r="B34" s="29"/>
    </row>
    <row r="35" spans="2:2">
      <c r="B35" s="29"/>
    </row>
    <row r="36" spans="2:2">
      <c r="B36" s="29"/>
    </row>
    <row r="37" spans="2:2">
      <c r="B37" s="29" t="s">
        <v>1809</v>
      </c>
    </row>
    <row r="38" spans="2:2">
      <c r="B38" s="29"/>
    </row>
    <row r="39" spans="2:2">
      <c r="B39" s="29"/>
    </row>
    <row r="40" spans="2:2">
      <c r="B40" s="29"/>
    </row>
    <row r="41" spans="2:2">
      <c r="B41" s="29"/>
    </row>
    <row r="42" spans="2:2">
      <c r="B42" s="29"/>
    </row>
    <row r="43" spans="2:2">
      <c r="B43" s="29" t="s">
        <v>7309</v>
      </c>
    </row>
    <row r="44" spans="2:2">
      <c r="B44" s="29"/>
    </row>
    <row r="45" spans="2:2">
      <c r="B45" s="29"/>
    </row>
    <row r="46" spans="2:2">
      <c r="B46" s="29"/>
    </row>
    <row r="47" spans="2:2">
      <c r="B47" s="29"/>
    </row>
    <row r="48" spans="2:2">
      <c r="B48" s="29"/>
    </row>
    <row r="49" spans="2:2">
      <c r="B49" s="29"/>
    </row>
    <row r="50" spans="2:2">
      <c r="B50" s="29"/>
    </row>
    <row r="51" spans="2:2">
      <c r="B51" s="29"/>
    </row>
    <row r="52" spans="2:2">
      <c r="B52" s="29"/>
    </row>
    <row r="53" spans="2:2">
      <c r="B53" s="29" t="s">
        <v>7318</v>
      </c>
    </row>
    <row r="54" spans="2:2">
      <c r="B54" s="29" t="s">
        <v>7319</v>
      </c>
    </row>
    <row r="55" spans="2:2">
      <c r="B55" s="29" t="s">
        <v>7319</v>
      </c>
    </row>
    <row r="56" spans="2:2">
      <c r="B56" s="29"/>
    </row>
    <row r="57" spans="2:2">
      <c r="B57" s="29"/>
    </row>
    <row r="58" spans="2:2">
      <c r="B58" s="29"/>
    </row>
    <row r="59" spans="2:2">
      <c r="B59" s="29"/>
    </row>
    <row r="60" spans="2:2">
      <c r="B60" s="29"/>
    </row>
    <row r="61" spans="2:2">
      <c r="B61" s="29"/>
    </row>
    <row r="62" spans="2:2">
      <c r="B62" s="29"/>
    </row>
    <row r="63" spans="2:2">
      <c r="B63" s="29"/>
    </row>
    <row r="64" spans="2:2">
      <c r="B64" s="29"/>
    </row>
    <row r="65" spans="2:2">
      <c r="B65" s="29"/>
    </row>
    <row r="66" spans="2:2">
      <c r="B66" s="29"/>
    </row>
    <row r="67" spans="2:2">
      <c r="B67" s="29"/>
    </row>
    <row r="68" spans="2:2">
      <c r="B68" s="29" t="s">
        <v>14294</v>
      </c>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6"/>
  <dimension ref="B2:D15432"/>
  <sheetViews>
    <sheetView workbookViewId="0">
      <selection activeCell="B3" sqref="B3"/>
    </sheetView>
  </sheetViews>
  <sheetFormatPr defaultRowHeight="15"/>
  <sheetData>
    <row r="2" spans="2:4">
      <c r="B2" s="367" t="s">
        <v>2051</v>
      </c>
      <c r="C2" s="358" t="s">
        <v>2052</v>
      </c>
      <c r="D2" s="367" t="s">
        <v>2053</v>
      </c>
    </row>
    <row r="3" spans="2:4">
      <c r="B3" s="367">
        <v>400002</v>
      </c>
      <c r="C3" s="358" t="s">
        <v>7320</v>
      </c>
      <c r="D3" s="367" t="s">
        <v>2055</v>
      </c>
    </row>
    <row r="4" spans="2:4">
      <c r="B4" s="367">
        <v>400010</v>
      </c>
      <c r="C4" s="358" t="s">
        <v>2149</v>
      </c>
      <c r="D4" s="367" t="s">
        <v>2055</v>
      </c>
    </row>
    <row r="5" spans="2:4">
      <c r="B5" s="367">
        <v>400040</v>
      </c>
      <c r="C5" s="358" t="s">
        <v>7321</v>
      </c>
      <c r="D5" s="367" t="s">
        <v>2055</v>
      </c>
    </row>
    <row r="6" spans="2:4">
      <c r="B6" s="367">
        <v>400043</v>
      </c>
      <c r="C6" s="358" t="s">
        <v>7322</v>
      </c>
      <c r="D6" s="367" t="s">
        <v>2055</v>
      </c>
    </row>
    <row r="7" spans="2:4">
      <c r="B7" s="367">
        <v>400049</v>
      </c>
      <c r="C7" s="358" t="s">
        <v>7323</v>
      </c>
      <c r="D7" s="367" t="s">
        <v>2055</v>
      </c>
    </row>
    <row r="8" spans="2:4">
      <c r="B8" s="367">
        <v>400055</v>
      </c>
      <c r="C8" s="358" t="s">
        <v>7324</v>
      </c>
      <c r="D8" s="367" t="s">
        <v>2061</v>
      </c>
    </row>
    <row r="9" spans="2:4">
      <c r="B9" s="367">
        <v>400084</v>
      </c>
      <c r="C9" s="358" t="s">
        <v>7325</v>
      </c>
      <c r="D9" s="367" t="s">
        <v>2055</v>
      </c>
    </row>
    <row r="10" spans="2:4">
      <c r="B10" s="367">
        <v>400085</v>
      </c>
      <c r="C10" s="358" t="s">
        <v>2196</v>
      </c>
      <c r="D10" s="367" t="s">
        <v>2055</v>
      </c>
    </row>
    <row r="11" spans="2:4">
      <c r="B11" s="367">
        <v>400086</v>
      </c>
      <c r="C11" s="358" t="s">
        <v>7326</v>
      </c>
      <c r="D11" s="367" t="s">
        <v>2055</v>
      </c>
    </row>
    <row r="12" spans="2:4">
      <c r="B12" s="367">
        <v>400087</v>
      </c>
      <c r="C12" s="358" t="s">
        <v>7327</v>
      </c>
      <c r="D12" s="367" t="s">
        <v>2055</v>
      </c>
    </row>
    <row r="13" spans="2:4">
      <c r="B13" s="367">
        <v>400092</v>
      </c>
      <c r="C13" s="358" t="s">
        <v>7328</v>
      </c>
      <c r="D13" s="367" t="s">
        <v>2055</v>
      </c>
    </row>
    <row r="14" spans="2:4">
      <c r="B14" s="367">
        <v>400093</v>
      </c>
      <c r="C14" s="358" t="s">
        <v>7329</v>
      </c>
      <c r="D14" s="367" t="s">
        <v>2055</v>
      </c>
    </row>
    <row r="15" spans="2:4">
      <c r="B15" s="367">
        <v>400096</v>
      </c>
      <c r="C15" s="358" t="s">
        <v>7330</v>
      </c>
      <c r="D15" s="367" t="s">
        <v>2055</v>
      </c>
    </row>
    <row r="16" spans="2:4">
      <c r="B16" s="367">
        <v>400103</v>
      </c>
      <c r="C16" s="358" t="s">
        <v>7331</v>
      </c>
      <c r="D16" s="367" t="s">
        <v>2055</v>
      </c>
    </row>
    <row r="17" spans="2:4">
      <c r="B17" s="367">
        <v>400104</v>
      </c>
      <c r="C17" s="358" t="s">
        <v>2210</v>
      </c>
      <c r="D17" s="367" t="s">
        <v>2055</v>
      </c>
    </row>
    <row r="18" spans="2:4">
      <c r="B18" s="367">
        <v>400106</v>
      </c>
      <c r="C18" s="358" t="s">
        <v>7332</v>
      </c>
      <c r="D18" s="367" t="s">
        <v>2055</v>
      </c>
    </row>
    <row r="19" spans="2:4">
      <c r="B19" s="367">
        <v>400109</v>
      </c>
      <c r="C19" s="358" t="s">
        <v>2213</v>
      </c>
      <c r="D19" s="367" t="s">
        <v>2055</v>
      </c>
    </row>
    <row r="20" spans="2:4">
      <c r="B20" s="367">
        <v>400111</v>
      </c>
      <c r="C20" s="358" t="s">
        <v>7333</v>
      </c>
      <c r="D20" s="367" t="s">
        <v>2055</v>
      </c>
    </row>
    <row r="21" spans="2:4">
      <c r="B21" s="367">
        <v>400112</v>
      </c>
      <c r="C21" s="358" t="s">
        <v>2216</v>
      </c>
      <c r="D21" s="367" t="s">
        <v>2055</v>
      </c>
    </row>
    <row r="22" spans="2:4">
      <c r="B22" s="367">
        <v>400113</v>
      </c>
      <c r="C22" s="358" t="s">
        <v>7334</v>
      </c>
      <c r="D22" s="367" t="s">
        <v>2061</v>
      </c>
    </row>
    <row r="23" spans="2:4">
      <c r="B23" s="367">
        <v>400114</v>
      </c>
      <c r="C23" s="358" t="s">
        <v>7335</v>
      </c>
      <c r="D23" s="367" t="s">
        <v>2061</v>
      </c>
    </row>
    <row r="24" spans="2:4">
      <c r="B24" s="367">
        <v>400116</v>
      </c>
      <c r="C24" s="358" t="s">
        <v>7336</v>
      </c>
      <c r="D24" s="367" t="s">
        <v>2055</v>
      </c>
    </row>
    <row r="25" spans="2:4">
      <c r="B25" s="367">
        <v>400124</v>
      </c>
      <c r="C25" s="358" t="s">
        <v>7337</v>
      </c>
      <c r="D25" s="367" t="s">
        <v>2061</v>
      </c>
    </row>
    <row r="26" spans="2:4">
      <c r="B26" s="367">
        <v>400134</v>
      </c>
      <c r="C26" s="358" t="s">
        <v>7338</v>
      </c>
      <c r="D26" s="367" t="s">
        <v>2055</v>
      </c>
    </row>
    <row r="27" spans="2:4">
      <c r="B27" s="367">
        <v>400164</v>
      </c>
      <c r="C27" s="358" t="s">
        <v>7339</v>
      </c>
      <c r="D27" s="367" t="s">
        <v>2055</v>
      </c>
    </row>
    <row r="28" spans="2:4">
      <c r="B28" s="367">
        <v>400173</v>
      </c>
      <c r="C28" s="358" t="s">
        <v>7340</v>
      </c>
      <c r="D28" s="367" t="s">
        <v>2055</v>
      </c>
    </row>
    <row r="29" spans="2:4">
      <c r="B29" s="367">
        <v>400180</v>
      </c>
      <c r="C29" s="358" t="s">
        <v>7341</v>
      </c>
      <c r="D29" s="367" t="s">
        <v>2055</v>
      </c>
    </row>
    <row r="30" spans="2:4">
      <c r="B30" s="367">
        <v>400182</v>
      </c>
      <c r="C30" s="358" t="s">
        <v>7342</v>
      </c>
      <c r="D30" s="367" t="s">
        <v>2055</v>
      </c>
    </row>
    <row r="31" spans="2:4">
      <c r="B31" s="367">
        <v>400188</v>
      </c>
      <c r="C31" s="358" t="s">
        <v>7343</v>
      </c>
      <c r="D31" s="367" t="s">
        <v>2055</v>
      </c>
    </row>
    <row r="32" spans="2:4">
      <c r="B32" s="367">
        <v>400209</v>
      </c>
      <c r="C32" s="358" t="s">
        <v>7344</v>
      </c>
      <c r="D32" s="367" t="s">
        <v>2055</v>
      </c>
    </row>
    <row r="33" spans="2:4">
      <c r="B33" s="367">
        <v>400219</v>
      </c>
      <c r="C33" s="358" t="s">
        <v>7345</v>
      </c>
      <c r="D33" s="367" t="s">
        <v>2061</v>
      </c>
    </row>
    <row r="34" spans="2:4">
      <c r="B34" s="367">
        <v>400228</v>
      </c>
      <c r="C34" s="358" t="s">
        <v>7346</v>
      </c>
      <c r="D34" s="367" t="s">
        <v>2055</v>
      </c>
    </row>
    <row r="35" spans="2:4">
      <c r="B35" s="367">
        <v>400247</v>
      </c>
      <c r="C35" s="358" t="s">
        <v>7347</v>
      </c>
      <c r="D35" s="367" t="s">
        <v>2055</v>
      </c>
    </row>
    <row r="36" spans="2:4">
      <c r="B36" s="367">
        <v>400253</v>
      </c>
      <c r="C36" s="358" t="s">
        <v>7348</v>
      </c>
      <c r="D36" s="367" t="s">
        <v>2061</v>
      </c>
    </row>
    <row r="37" spans="2:4">
      <c r="B37" s="367">
        <v>400257</v>
      </c>
      <c r="C37" s="358" t="s">
        <v>7349</v>
      </c>
      <c r="D37" s="367" t="s">
        <v>2055</v>
      </c>
    </row>
    <row r="38" spans="2:4">
      <c r="B38" s="367">
        <v>400271</v>
      </c>
      <c r="C38" s="358" t="s">
        <v>7350</v>
      </c>
      <c r="D38" s="367" t="s">
        <v>2055</v>
      </c>
    </row>
    <row r="39" spans="2:4">
      <c r="B39" s="367">
        <v>400290</v>
      </c>
      <c r="C39" s="358" t="s">
        <v>7351</v>
      </c>
      <c r="D39" s="367" t="s">
        <v>2055</v>
      </c>
    </row>
    <row r="40" spans="2:4">
      <c r="B40" s="367">
        <v>400295</v>
      </c>
      <c r="C40" s="358" t="s">
        <v>7352</v>
      </c>
      <c r="D40" s="367" t="s">
        <v>2061</v>
      </c>
    </row>
    <row r="41" spans="2:4">
      <c r="B41" s="367">
        <v>400300</v>
      </c>
      <c r="C41" s="358" t="s">
        <v>7353</v>
      </c>
      <c r="D41" s="367" t="s">
        <v>2055</v>
      </c>
    </row>
    <row r="42" spans="2:4">
      <c r="B42" s="367">
        <v>400302</v>
      </c>
      <c r="C42" s="358" t="s">
        <v>7354</v>
      </c>
      <c r="D42" s="367" t="s">
        <v>2055</v>
      </c>
    </row>
    <row r="43" spans="2:4">
      <c r="B43" s="367">
        <v>400303</v>
      </c>
      <c r="C43" s="358" t="s">
        <v>7355</v>
      </c>
      <c r="D43" s="367" t="s">
        <v>2055</v>
      </c>
    </row>
    <row r="44" spans="2:4">
      <c r="B44" s="367">
        <v>400312</v>
      </c>
      <c r="C44" s="358" t="s">
        <v>2355</v>
      </c>
      <c r="D44" s="367" t="s">
        <v>2061</v>
      </c>
    </row>
    <row r="45" spans="2:4">
      <c r="B45" s="367">
        <v>400315</v>
      </c>
      <c r="C45" s="358" t="s">
        <v>2358</v>
      </c>
      <c r="D45" s="367" t="s">
        <v>2055</v>
      </c>
    </row>
    <row r="46" spans="2:4">
      <c r="B46" s="367">
        <v>400325</v>
      </c>
      <c r="C46" s="358" t="s">
        <v>7356</v>
      </c>
      <c r="D46" s="367" t="s">
        <v>2055</v>
      </c>
    </row>
    <row r="47" spans="2:4">
      <c r="B47" s="367">
        <v>400331</v>
      </c>
      <c r="C47" s="358" t="s">
        <v>7357</v>
      </c>
      <c r="D47" s="367" t="s">
        <v>2055</v>
      </c>
    </row>
    <row r="48" spans="2:4">
      <c r="B48" s="367">
        <v>400359</v>
      </c>
      <c r="C48" s="358" t="s">
        <v>2386</v>
      </c>
      <c r="D48" s="367" t="s">
        <v>2055</v>
      </c>
    </row>
    <row r="49" spans="2:4">
      <c r="B49" s="367">
        <v>400390</v>
      </c>
      <c r="C49" s="358" t="s">
        <v>7358</v>
      </c>
      <c r="D49" s="367" t="s">
        <v>2055</v>
      </c>
    </row>
    <row r="50" spans="2:4">
      <c r="B50" s="367">
        <v>400400</v>
      </c>
      <c r="C50" s="358" t="s">
        <v>7359</v>
      </c>
      <c r="D50" s="367" t="s">
        <v>2055</v>
      </c>
    </row>
    <row r="51" spans="2:4">
      <c r="B51" s="367">
        <v>400410</v>
      </c>
      <c r="C51" s="358" t="s">
        <v>7360</v>
      </c>
      <c r="D51" s="367" t="s">
        <v>2055</v>
      </c>
    </row>
    <row r="52" spans="2:4">
      <c r="B52" s="367">
        <v>400411</v>
      </c>
      <c r="C52" s="358" t="s">
        <v>7361</v>
      </c>
      <c r="D52" s="367" t="s">
        <v>2055</v>
      </c>
    </row>
    <row r="53" spans="2:4">
      <c r="B53" s="367">
        <v>400425</v>
      </c>
      <c r="C53" s="358" t="s">
        <v>7362</v>
      </c>
      <c r="D53" s="367" t="s">
        <v>2055</v>
      </c>
    </row>
    <row r="54" spans="2:4">
      <c r="B54" s="367">
        <v>400440</v>
      </c>
      <c r="C54" s="358" t="s">
        <v>7363</v>
      </c>
      <c r="D54" s="367" t="s">
        <v>2055</v>
      </c>
    </row>
    <row r="55" spans="2:4">
      <c r="B55" s="367">
        <v>400469</v>
      </c>
      <c r="C55" s="358" t="s">
        <v>7364</v>
      </c>
      <c r="D55" s="367" t="s">
        <v>2055</v>
      </c>
    </row>
    <row r="56" spans="2:4">
      <c r="B56" s="367">
        <v>400470</v>
      </c>
      <c r="C56" s="358" t="s">
        <v>7365</v>
      </c>
      <c r="D56" s="367" t="s">
        <v>2055</v>
      </c>
    </row>
    <row r="57" spans="2:4">
      <c r="B57" s="367">
        <v>400477</v>
      </c>
      <c r="C57" s="358" t="s">
        <v>7366</v>
      </c>
      <c r="D57" s="367" t="s">
        <v>2055</v>
      </c>
    </row>
    <row r="58" spans="2:4">
      <c r="B58" s="367">
        <v>400480</v>
      </c>
      <c r="C58" s="358" t="s">
        <v>7367</v>
      </c>
      <c r="D58" s="367" t="s">
        <v>2055</v>
      </c>
    </row>
    <row r="59" spans="2:4">
      <c r="B59" s="367">
        <v>400483</v>
      </c>
      <c r="C59" s="358" t="s">
        <v>7368</v>
      </c>
      <c r="D59" s="367" t="s">
        <v>2055</v>
      </c>
    </row>
    <row r="60" spans="2:4">
      <c r="B60" s="367">
        <v>400490</v>
      </c>
      <c r="C60" s="358" t="s">
        <v>2455</v>
      </c>
      <c r="D60" s="367" t="s">
        <v>2055</v>
      </c>
    </row>
    <row r="61" spans="2:4">
      <c r="B61" s="367">
        <v>400493</v>
      </c>
      <c r="C61" s="358" t="s">
        <v>7369</v>
      </c>
      <c r="D61" s="367" t="s">
        <v>2055</v>
      </c>
    </row>
    <row r="62" spans="2:4">
      <c r="B62" s="367">
        <v>400510</v>
      </c>
      <c r="C62" s="358" t="s">
        <v>7370</v>
      </c>
      <c r="D62" s="367" t="s">
        <v>2061</v>
      </c>
    </row>
    <row r="63" spans="2:4">
      <c r="B63" s="367">
        <v>400520</v>
      </c>
      <c r="C63" s="358" t="s">
        <v>7371</v>
      </c>
      <c r="D63" s="367" t="s">
        <v>2055</v>
      </c>
    </row>
    <row r="64" spans="2:4">
      <c r="B64" s="367">
        <v>400530</v>
      </c>
      <c r="C64" s="358" t="s">
        <v>7372</v>
      </c>
      <c r="D64" s="367" t="s">
        <v>2055</v>
      </c>
    </row>
    <row r="65" spans="2:4">
      <c r="B65" s="367">
        <v>400547</v>
      </c>
      <c r="C65" s="358" t="s">
        <v>7373</v>
      </c>
      <c r="D65" s="367" t="s">
        <v>2055</v>
      </c>
    </row>
    <row r="66" spans="2:4">
      <c r="B66" s="367">
        <v>400550</v>
      </c>
      <c r="C66" s="358" t="s">
        <v>7374</v>
      </c>
      <c r="D66" s="367" t="s">
        <v>2055</v>
      </c>
    </row>
    <row r="67" spans="2:4">
      <c r="B67" s="367">
        <v>400570</v>
      </c>
      <c r="C67" s="358" t="s">
        <v>7375</v>
      </c>
      <c r="D67" s="367" t="s">
        <v>2055</v>
      </c>
    </row>
    <row r="68" spans="2:4">
      <c r="B68" s="367">
        <v>400575</v>
      </c>
      <c r="C68" s="358" t="s">
        <v>7376</v>
      </c>
      <c r="D68" s="367" t="s">
        <v>2055</v>
      </c>
    </row>
    <row r="69" spans="2:4">
      <c r="B69" s="367">
        <v>400620</v>
      </c>
      <c r="C69" s="358" t="s">
        <v>7377</v>
      </c>
      <c r="D69" s="367" t="s">
        <v>2055</v>
      </c>
    </row>
    <row r="70" spans="2:4">
      <c r="B70" s="367">
        <v>400660</v>
      </c>
      <c r="C70" s="358" t="s">
        <v>2472</v>
      </c>
      <c r="D70" s="367" t="s">
        <v>2055</v>
      </c>
    </row>
    <row r="71" spans="2:4">
      <c r="B71" s="367">
        <v>400676</v>
      </c>
      <c r="C71" s="358" t="s">
        <v>2476</v>
      </c>
      <c r="D71" s="367" t="s">
        <v>2055</v>
      </c>
    </row>
    <row r="72" spans="2:4">
      <c r="B72" s="367">
        <v>400696</v>
      </c>
      <c r="C72" s="358" t="s">
        <v>7378</v>
      </c>
      <c r="D72" s="367" t="s">
        <v>2055</v>
      </c>
    </row>
    <row r="73" spans="2:4">
      <c r="B73" s="367">
        <v>400770</v>
      </c>
      <c r="C73" s="358" t="s">
        <v>7379</v>
      </c>
      <c r="D73" s="367" t="s">
        <v>2055</v>
      </c>
    </row>
    <row r="74" spans="2:4">
      <c r="B74" s="367">
        <v>400790</v>
      </c>
      <c r="C74" s="358" t="s">
        <v>7380</v>
      </c>
      <c r="D74" s="367" t="s">
        <v>2055</v>
      </c>
    </row>
    <row r="75" spans="2:4">
      <c r="B75" s="367">
        <v>400800</v>
      </c>
      <c r="C75" s="358" t="s">
        <v>7381</v>
      </c>
      <c r="D75" s="367" t="s">
        <v>2055</v>
      </c>
    </row>
    <row r="76" spans="2:4">
      <c r="B76" s="367">
        <v>400820</v>
      </c>
      <c r="C76" s="358" t="s">
        <v>7382</v>
      </c>
      <c r="D76" s="367" t="s">
        <v>2055</v>
      </c>
    </row>
    <row r="77" spans="2:4">
      <c r="B77" s="367">
        <v>400830</v>
      </c>
      <c r="C77" s="358" t="s">
        <v>7383</v>
      </c>
      <c r="D77" s="367" t="s">
        <v>2055</v>
      </c>
    </row>
    <row r="78" spans="2:4">
      <c r="B78" s="367">
        <v>400840</v>
      </c>
      <c r="C78" s="358" t="s">
        <v>7384</v>
      </c>
      <c r="D78" s="367" t="s">
        <v>2055</v>
      </c>
    </row>
    <row r="79" spans="2:4">
      <c r="B79" s="367">
        <v>400850</v>
      </c>
      <c r="C79" s="358" t="s">
        <v>7385</v>
      </c>
      <c r="D79" s="367" t="s">
        <v>2055</v>
      </c>
    </row>
    <row r="80" spans="2:4">
      <c r="B80" s="367">
        <v>400870</v>
      </c>
      <c r="C80" s="358" t="s">
        <v>7386</v>
      </c>
      <c r="D80" s="367" t="s">
        <v>2055</v>
      </c>
    </row>
    <row r="81" spans="2:4">
      <c r="B81" s="367">
        <v>400875</v>
      </c>
      <c r="C81" s="358" t="s">
        <v>7387</v>
      </c>
      <c r="D81" s="367" t="s">
        <v>2055</v>
      </c>
    </row>
    <row r="82" spans="2:4">
      <c r="B82" s="367">
        <v>400877</v>
      </c>
      <c r="C82" s="358" t="s">
        <v>7388</v>
      </c>
      <c r="D82" s="367" t="s">
        <v>2055</v>
      </c>
    </row>
    <row r="83" spans="2:4">
      <c r="B83" s="367">
        <v>402742</v>
      </c>
      <c r="C83" s="358" t="s">
        <v>7389</v>
      </c>
      <c r="D83" s="367" t="s">
        <v>2055</v>
      </c>
    </row>
    <row r="84" spans="2:4">
      <c r="B84" s="367">
        <v>405537</v>
      </c>
      <c r="C84" s="358" t="s">
        <v>7390</v>
      </c>
      <c r="D84" s="367" t="s">
        <v>2055</v>
      </c>
    </row>
    <row r="85" spans="2:4">
      <c r="B85" s="367">
        <v>406395</v>
      </c>
      <c r="C85" s="358" t="s">
        <v>7391</v>
      </c>
      <c r="D85" s="367" t="s">
        <v>2061</v>
      </c>
    </row>
    <row r="86" spans="2:4">
      <c r="B86" s="367">
        <v>407685</v>
      </c>
      <c r="C86" s="358" t="s">
        <v>7392</v>
      </c>
      <c r="D86" s="367" t="s">
        <v>2061</v>
      </c>
    </row>
    <row r="87" spans="2:4">
      <c r="B87" s="367">
        <v>407878</v>
      </c>
      <c r="C87" s="358" t="s">
        <v>7393</v>
      </c>
      <c r="D87" s="367" t="s">
        <v>2061</v>
      </c>
    </row>
    <row r="88" spans="2:4">
      <c r="B88" s="367">
        <v>408869</v>
      </c>
      <c r="C88" s="358" t="s">
        <v>7394</v>
      </c>
      <c r="D88" s="367" t="s">
        <v>2061</v>
      </c>
    </row>
    <row r="89" spans="2:4">
      <c r="B89" s="367">
        <v>411218</v>
      </c>
      <c r="C89" s="358" t="s">
        <v>7395</v>
      </c>
      <c r="D89" s="367" t="s">
        <v>2143</v>
      </c>
    </row>
    <row r="90" spans="2:4">
      <c r="B90" s="367">
        <v>411389</v>
      </c>
      <c r="C90" s="358" t="s">
        <v>7396</v>
      </c>
      <c r="D90" s="367" t="s">
        <v>2143</v>
      </c>
    </row>
    <row r="91" spans="2:4">
      <c r="B91" s="367">
        <v>412070</v>
      </c>
      <c r="C91" s="358" t="s">
        <v>7397</v>
      </c>
      <c r="D91" s="367" t="s">
        <v>2145</v>
      </c>
    </row>
    <row r="92" spans="2:4">
      <c r="B92" s="367">
        <v>412599</v>
      </c>
      <c r="C92" s="358" t="s">
        <v>7398</v>
      </c>
      <c r="D92" s="367" t="s">
        <v>2145</v>
      </c>
    </row>
    <row r="93" spans="2:4">
      <c r="B93" s="367">
        <v>413228</v>
      </c>
      <c r="C93" s="358" t="s">
        <v>7399</v>
      </c>
      <c r="D93" s="367" t="s">
        <v>2145</v>
      </c>
    </row>
    <row r="94" spans="2:4">
      <c r="B94" s="367">
        <v>413377</v>
      </c>
      <c r="C94" s="358" t="s">
        <v>7400</v>
      </c>
      <c r="D94" s="367" t="s">
        <v>2143</v>
      </c>
    </row>
    <row r="95" spans="2:4">
      <c r="B95" s="367">
        <v>413599</v>
      </c>
      <c r="C95" s="358" t="s">
        <v>7401</v>
      </c>
      <c r="D95" s="367" t="s">
        <v>2143</v>
      </c>
    </row>
    <row r="96" spans="2:4">
      <c r="B96" s="367">
        <v>413683</v>
      </c>
      <c r="C96" s="358" t="s">
        <v>3712</v>
      </c>
      <c r="D96" s="367" t="s">
        <v>2145</v>
      </c>
    </row>
    <row r="97" spans="2:4">
      <c r="B97" s="367">
        <v>417334</v>
      </c>
      <c r="C97" s="358" t="s">
        <v>7402</v>
      </c>
      <c r="D97" s="367" t="s">
        <v>2143</v>
      </c>
    </row>
    <row r="98" spans="2:4">
      <c r="B98" s="367">
        <v>417354</v>
      </c>
      <c r="C98" s="358" t="s">
        <v>7403</v>
      </c>
      <c r="D98" s="367" t="s">
        <v>2143</v>
      </c>
    </row>
    <row r="99" spans="2:4">
      <c r="B99" s="367">
        <v>420077</v>
      </c>
      <c r="C99" s="358" t="s">
        <v>7404</v>
      </c>
      <c r="D99" s="367" t="s">
        <v>2145</v>
      </c>
    </row>
    <row r="100" spans="2:4">
      <c r="B100" s="367">
        <v>423574</v>
      </c>
      <c r="C100" s="358" t="s">
        <v>7405</v>
      </c>
      <c r="D100" s="367" t="s">
        <v>2145</v>
      </c>
    </row>
    <row r="101" spans="2:4">
      <c r="B101" s="367">
        <v>423598</v>
      </c>
      <c r="C101" s="358" t="s">
        <v>7406</v>
      </c>
      <c r="D101" s="367" t="s">
        <v>2145</v>
      </c>
    </row>
    <row r="102" spans="2:4">
      <c r="B102" s="367">
        <v>424715</v>
      </c>
      <c r="C102" s="358" t="s">
        <v>7407</v>
      </c>
      <c r="D102" s="367" t="s">
        <v>2145</v>
      </c>
    </row>
    <row r="103" spans="2:4">
      <c r="B103" s="367">
        <v>424804</v>
      </c>
      <c r="C103" s="358" t="s">
        <v>7408</v>
      </c>
      <c r="D103" s="367" t="s">
        <v>2154</v>
      </c>
    </row>
    <row r="104" spans="2:4">
      <c r="B104" s="367">
        <v>426299</v>
      </c>
      <c r="C104" s="358" t="s">
        <v>7409</v>
      </c>
      <c r="D104" s="367" t="s">
        <v>2145</v>
      </c>
    </row>
    <row r="105" spans="2:4">
      <c r="B105" s="367">
        <v>426371</v>
      </c>
      <c r="C105" s="358" t="s">
        <v>7410</v>
      </c>
      <c r="D105" s="367" t="s">
        <v>2145</v>
      </c>
    </row>
    <row r="106" spans="2:4">
      <c r="B106" s="367">
        <v>426881</v>
      </c>
      <c r="C106" s="358" t="s">
        <v>4964</v>
      </c>
      <c r="D106" s="367" t="s">
        <v>2145</v>
      </c>
    </row>
    <row r="107" spans="2:4">
      <c r="B107" s="367">
        <v>430005</v>
      </c>
      <c r="C107" s="358" t="s">
        <v>7411</v>
      </c>
      <c r="D107" s="367" t="s">
        <v>2145</v>
      </c>
    </row>
    <row r="108" spans="2:4">
      <c r="B108" s="367">
        <v>430773</v>
      </c>
      <c r="C108" s="358" t="s">
        <v>5273</v>
      </c>
      <c r="D108" s="367" t="s">
        <v>2145</v>
      </c>
    </row>
    <row r="109" spans="2:4">
      <c r="B109" s="367">
        <v>430965</v>
      </c>
      <c r="C109" s="358" t="s">
        <v>7412</v>
      </c>
      <c r="D109" s="367" t="s">
        <v>2145</v>
      </c>
    </row>
    <row r="110" spans="2:4">
      <c r="B110" s="367">
        <v>431213</v>
      </c>
      <c r="C110" s="358" t="s">
        <v>7413</v>
      </c>
      <c r="D110" s="367" t="s">
        <v>2145</v>
      </c>
    </row>
    <row r="111" spans="2:4">
      <c r="B111" s="367">
        <v>431344</v>
      </c>
      <c r="C111" s="358" t="s">
        <v>5546</v>
      </c>
      <c r="D111" s="367" t="s">
        <v>2143</v>
      </c>
    </row>
    <row r="112" spans="2:4">
      <c r="B112" s="367">
        <v>431500</v>
      </c>
      <c r="C112" s="358" t="s">
        <v>7414</v>
      </c>
      <c r="D112" s="367" t="s">
        <v>2161</v>
      </c>
    </row>
    <row r="113" spans="2:4">
      <c r="B113" s="367">
        <v>431642</v>
      </c>
      <c r="C113" s="358" t="s">
        <v>7415</v>
      </c>
      <c r="D113" s="367" t="s">
        <v>2145</v>
      </c>
    </row>
    <row r="114" spans="2:4">
      <c r="B114" s="367">
        <v>431807</v>
      </c>
      <c r="C114" s="358" t="s">
        <v>7416</v>
      </c>
      <c r="D114" s="367" t="s">
        <v>2161</v>
      </c>
    </row>
    <row r="115" spans="2:4">
      <c r="B115" s="367">
        <v>432121</v>
      </c>
      <c r="C115" s="358" t="s">
        <v>6061</v>
      </c>
      <c r="D115" s="367" t="s">
        <v>2143</v>
      </c>
    </row>
    <row r="116" spans="2:4">
      <c r="B116" s="367">
        <v>432134</v>
      </c>
      <c r="C116" s="358" t="s">
        <v>6068</v>
      </c>
      <c r="D116" s="367" t="s">
        <v>2143</v>
      </c>
    </row>
    <row r="117" spans="2:4">
      <c r="B117" s="367">
        <v>432149</v>
      </c>
      <c r="C117" s="358" t="s">
        <v>6077</v>
      </c>
      <c r="D117" s="367" t="s">
        <v>2145</v>
      </c>
    </row>
    <row r="118" spans="2:4">
      <c r="B118" s="367">
        <v>432155</v>
      </c>
      <c r="C118" s="358" t="s">
        <v>7417</v>
      </c>
      <c r="D118" s="367" t="s">
        <v>2145</v>
      </c>
    </row>
    <row r="119" spans="2:4">
      <c r="B119" s="367">
        <v>432174</v>
      </c>
      <c r="C119" s="358" t="s">
        <v>7418</v>
      </c>
      <c r="D119" s="367" t="s">
        <v>2145</v>
      </c>
    </row>
    <row r="120" spans="2:4">
      <c r="B120" s="367">
        <v>432178</v>
      </c>
      <c r="C120" s="358" t="s">
        <v>7419</v>
      </c>
      <c r="D120" s="367" t="s">
        <v>2143</v>
      </c>
    </row>
    <row r="121" spans="2:4">
      <c r="B121" s="367">
        <v>432187</v>
      </c>
      <c r="C121" s="358" t="s">
        <v>7420</v>
      </c>
      <c r="D121" s="367" t="s">
        <v>2143</v>
      </c>
    </row>
    <row r="122" spans="2:4">
      <c r="B122" s="367">
        <v>432215</v>
      </c>
      <c r="C122" s="358" t="s">
        <v>7421</v>
      </c>
      <c r="D122" s="367" t="s">
        <v>2145</v>
      </c>
    </row>
    <row r="123" spans="2:4">
      <c r="B123" s="367">
        <v>432234</v>
      </c>
      <c r="C123" s="358" t="s">
        <v>7422</v>
      </c>
      <c r="D123" s="367" t="s">
        <v>2145</v>
      </c>
    </row>
    <row r="124" spans="2:4">
      <c r="B124" s="367">
        <v>432276</v>
      </c>
      <c r="C124" s="358" t="s">
        <v>6131</v>
      </c>
      <c r="D124" s="367" t="s">
        <v>2170</v>
      </c>
    </row>
    <row r="125" spans="2:4">
      <c r="B125" s="367">
        <v>432281</v>
      </c>
      <c r="C125" s="358" t="s">
        <v>7423</v>
      </c>
      <c r="D125" s="367" t="s">
        <v>2143</v>
      </c>
    </row>
    <row r="126" spans="2:4">
      <c r="B126" s="367">
        <v>432286</v>
      </c>
      <c r="C126" s="358" t="s">
        <v>7424</v>
      </c>
      <c r="D126" s="367" t="s">
        <v>2143</v>
      </c>
    </row>
    <row r="127" spans="2:4">
      <c r="B127" s="367">
        <v>432296</v>
      </c>
      <c r="C127" s="358" t="s">
        <v>7425</v>
      </c>
      <c r="D127" s="367" t="s">
        <v>2145</v>
      </c>
    </row>
    <row r="128" spans="2:4">
      <c r="B128" s="367">
        <v>432300</v>
      </c>
      <c r="C128" s="358" t="s">
        <v>7426</v>
      </c>
      <c r="D128" s="367" t="s">
        <v>2145</v>
      </c>
    </row>
    <row r="129" spans="2:4">
      <c r="B129" s="367">
        <v>432309</v>
      </c>
      <c r="C129" s="358" t="s">
        <v>6153</v>
      </c>
      <c r="D129" s="367" t="s">
        <v>2143</v>
      </c>
    </row>
    <row r="130" spans="2:4">
      <c r="B130" s="367">
        <v>432321</v>
      </c>
      <c r="C130" s="358" t="s">
        <v>7427</v>
      </c>
      <c r="D130" s="367" t="s">
        <v>2143</v>
      </c>
    </row>
    <row r="131" spans="2:4">
      <c r="B131" s="367">
        <v>432388</v>
      </c>
      <c r="C131" s="358" t="s">
        <v>6225</v>
      </c>
      <c r="D131" s="367" t="s">
        <v>2145</v>
      </c>
    </row>
    <row r="132" spans="2:4">
      <c r="B132" s="367">
        <v>432391</v>
      </c>
      <c r="C132" s="358" t="s">
        <v>7428</v>
      </c>
      <c r="D132" s="367" t="s">
        <v>2145</v>
      </c>
    </row>
    <row r="133" spans="2:4">
      <c r="B133" s="367">
        <v>432400</v>
      </c>
      <c r="C133" s="358" t="s">
        <v>7429</v>
      </c>
      <c r="D133" s="367" t="s">
        <v>2143</v>
      </c>
    </row>
    <row r="134" spans="2:4">
      <c r="B134" s="367">
        <v>432401</v>
      </c>
      <c r="C134" s="358" t="s">
        <v>6235</v>
      </c>
      <c r="D134" s="367" t="s">
        <v>2143</v>
      </c>
    </row>
    <row r="135" spans="2:4">
      <c r="B135" s="367">
        <v>432418</v>
      </c>
      <c r="C135" s="358" t="s">
        <v>6249</v>
      </c>
      <c r="D135" s="367" t="s">
        <v>2161</v>
      </c>
    </row>
    <row r="136" spans="2:4">
      <c r="B136" s="367">
        <v>432424</v>
      </c>
      <c r="C136" s="358" t="s">
        <v>7430</v>
      </c>
      <c r="D136" s="367" t="s">
        <v>2161</v>
      </c>
    </row>
    <row r="137" spans="2:4">
      <c r="B137" s="367">
        <v>432432</v>
      </c>
      <c r="C137" s="358" t="s">
        <v>7431</v>
      </c>
      <c r="D137" s="367" t="s">
        <v>2154</v>
      </c>
    </row>
    <row r="138" spans="2:4">
      <c r="B138" s="367">
        <v>432454</v>
      </c>
      <c r="C138" s="358" t="s">
        <v>7432</v>
      </c>
      <c r="D138" s="367" t="s">
        <v>2143</v>
      </c>
    </row>
    <row r="139" spans="2:4">
      <c r="B139" s="367">
        <v>432461</v>
      </c>
      <c r="C139" s="358" t="s">
        <v>6269</v>
      </c>
      <c r="D139" s="367" t="s">
        <v>2143</v>
      </c>
    </row>
    <row r="140" spans="2:4">
      <c r="B140" s="367">
        <v>432466</v>
      </c>
      <c r="C140" s="358" t="s">
        <v>6272</v>
      </c>
      <c r="D140" s="367" t="s">
        <v>2143</v>
      </c>
    </row>
    <row r="141" spans="2:4">
      <c r="B141" s="367">
        <v>432477</v>
      </c>
      <c r="C141" s="358" t="s">
        <v>6277</v>
      </c>
      <c r="D141" s="367" t="s">
        <v>2143</v>
      </c>
    </row>
    <row r="142" spans="2:4">
      <c r="B142" s="367">
        <v>432478</v>
      </c>
      <c r="C142" s="358" t="s">
        <v>6278</v>
      </c>
      <c r="D142" s="367" t="s">
        <v>2154</v>
      </c>
    </row>
    <row r="143" spans="2:4">
      <c r="B143" s="367">
        <v>432480</v>
      </c>
      <c r="C143" s="358" t="s">
        <v>6280</v>
      </c>
      <c r="D143" s="367" t="s">
        <v>2145</v>
      </c>
    </row>
    <row r="144" spans="2:4">
      <c r="B144" s="367">
        <v>432483</v>
      </c>
      <c r="C144" s="358" t="s">
        <v>6283</v>
      </c>
      <c r="D144" s="367" t="s">
        <v>2145</v>
      </c>
    </row>
    <row r="145" spans="2:4">
      <c r="B145" s="367">
        <v>432488</v>
      </c>
      <c r="C145" s="358" t="s">
        <v>7433</v>
      </c>
      <c r="D145" s="367" t="s">
        <v>2143</v>
      </c>
    </row>
    <row r="146" spans="2:4">
      <c r="B146" s="367">
        <v>432500</v>
      </c>
      <c r="C146" s="358" t="s">
        <v>7434</v>
      </c>
      <c r="D146" s="367" t="s">
        <v>2143</v>
      </c>
    </row>
    <row r="147" spans="2:4">
      <c r="B147" s="367">
        <v>432505</v>
      </c>
      <c r="C147" s="358" t="s">
        <v>6294</v>
      </c>
      <c r="D147" s="367" t="s">
        <v>2145</v>
      </c>
    </row>
    <row r="148" spans="2:4">
      <c r="B148" s="367">
        <v>432514</v>
      </c>
      <c r="C148" s="358" t="s">
        <v>7435</v>
      </c>
      <c r="D148" s="367" t="s">
        <v>2145</v>
      </c>
    </row>
    <row r="149" spans="2:4">
      <c r="B149" s="367">
        <v>432517</v>
      </c>
      <c r="C149" s="358" t="s">
        <v>7436</v>
      </c>
      <c r="D149" s="367" t="s">
        <v>2161</v>
      </c>
    </row>
    <row r="150" spans="2:4">
      <c r="B150" s="367">
        <v>432522</v>
      </c>
      <c r="C150" s="358" t="s">
        <v>7437</v>
      </c>
      <c r="D150" s="367" t="s">
        <v>2145</v>
      </c>
    </row>
    <row r="151" spans="2:4">
      <c r="B151" s="367">
        <v>432523</v>
      </c>
      <c r="C151" s="358" t="s">
        <v>7438</v>
      </c>
      <c r="D151" s="367" t="s">
        <v>2145</v>
      </c>
    </row>
    <row r="152" spans="2:4">
      <c r="B152" s="367">
        <v>432524</v>
      </c>
      <c r="C152" s="358" t="s">
        <v>7439</v>
      </c>
      <c r="D152" s="367" t="s">
        <v>2161</v>
      </c>
    </row>
    <row r="153" spans="2:4">
      <c r="B153" s="367">
        <v>432532</v>
      </c>
      <c r="C153" s="358" t="s">
        <v>7440</v>
      </c>
      <c r="D153" s="367" t="s">
        <v>2145</v>
      </c>
    </row>
    <row r="154" spans="2:4">
      <c r="B154" s="367">
        <v>432538</v>
      </c>
      <c r="C154" s="358" t="s">
        <v>7441</v>
      </c>
      <c r="D154" s="367" t="s">
        <v>2145</v>
      </c>
    </row>
    <row r="155" spans="2:4">
      <c r="B155" s="367">
        <v>432540</v>
      </c>
      <c r="C155" s="358" t="s">
        <v>7442</v>
      </c>
      <c r="D155" s="367" t="s">
        <v>2145</v>
      </c>
    </row>
    <row r="156" spans="2:4">
      <c r="B156" s="367">
        <v>432555</v>
      </c>
      <c r="C156" s="358" t="s">
        <v>7443</v>
      </c>
      <c r="D156" s="367" t="s">
        <v>2145</v>
      </c>
    </row>
    <row r="157" spans="2:4">
      <c r="B157" s="367">
        <v>432617</v>
      </c>
      <c r="C157" s="358" t="s">
        <v>7444</v>
      </c>
      <c r="D157" s="367" t="s">
        <v>2145</v>
      </c>
    </row>
    <row r="158" spans="2:4">
      <c r="B158" s="367">
        <v>432627</v>
      </c>
      <c r="C158" s="358" t="s">
        <v>7445</v>
      </c>
      <c r="D158" s="367" t="s">
        <v>2145</v>
      </c>
    </row>
    <row r="159" spans="2:4">
      <c r="B159" s="367">
        <v>432636</v>
      </c>
      <c r="C159" s="358" t="s">
        <v>7446</v>
      </c>
      <c r="D159" s="367" t="s">
        <v>2145</v>
      </c>
    </row>
    <row r="160" spans="2:4">
      <c r="B160" s="367">
        <v>432648</v>
      </c>
      <c r="C160" s="358" t="s">
        <v>7447</v>
      </c>
      <c r="D160" s="367" t="s">
        <v>2145</v>
      </c>
    </row>
    <row r="161" spans="2:4">
      <c r="B161" s="367">
        <v>432654</v>
      </c>
      <c r="C161" s="358" t="s">
        <v>7448</v>
      </c>
      <c r="D161" s="367" t="s">
        <v>2145</v>
      </c>
    </row>
    <row r="162" spans="2:4">
      <c r="B162" s="367">
        <v>432659</v>
      </c>
      <c r="C162" s="358" t="s">
        <v>7449</v>
      </c>
      <c r="D162" s="367" t="s">
        <v>2143</v>
      </c>
    </row>
    <row r="163" spans="2:4">
      <c r="B163" s="367">
        <v>432667</v>
      </c>
      <c r="C163" s="358" t="s">
        <v>7450</v>
      </c>
      <c r="D163" s="367" t="s">
        <v>2143</v>
      </c>
    </row>
    <row r="164" spans="2:4">
      <c r="B164" s="367">
        <v>432670</v>
      </c>
      <c r="C164" s="358" t="s">
        <v>7451</v>
      </c>
      <c r="D164" s="367" t="s">
        <v>2145</v>
      </c>
    </row>
    <row r="165" spans="2:4">
      <c r="B165" s="367">
        <v>432678</v>
      </c>
      <c r="C165" s="358" t="s">
        <v>7452</v>
      </c>
      <c r="D165" s="367" t="s">
        <v>2143</v>
      </c>
    </row>
    <row r="166" spans="2:4">
      <c r="B166" s="367">
        <v>432693</v>
      </c>
      <c r="C166" s="358" t="s">
        <v>7453</v>
      </c>
      <c r="D166" s="367" t="s">
        <v>2143</v>
      </c>
    </row>
    <row r="167" spans="2:4">
      <c r="B167" s="367">
        <v>432696</v>
      </c>
      <c r="C167" s="358" t="s">
        <v>7454</v>
      </c>
      <c r="D167" s="367" t="s">
        <v>2143</v>
      </c>
    </row>
    <row r="168" spans="2:4">
      <c r="B168" s="367">
        <v>432702</v>
      </c>
      <c r="C168" s="358" t="s">
        <v>7455</v>
      </c>
      <c r="D168" s="367" t="s">
        <v>2143</v>
      </c>
    </row>
    <row r="169" spans="2:4">
      <c r="B169" s="367">
        <v>432708</v>
      </c>
      <c r="C169" s="358" t="s">
        <v>6408</v>
      </c>
      <c r="D169" s="367" t="s">
        <v>2145</v>
      </c>
    </row>
    <row r="170" spans="2:4">
      <c r="B170" s="367">
        <v>432712</v>
      </c>
      <c r="C170" s="358" t="s">
        <v>7456</v>
      </c>
      <c r="D170" s="367" t="s">
        <v>2145</v>
      </c>
    </row>
    <row r="171" spans="2:4">
      <c r="B171" s="367">
        <v>432715</v>
      </c>
      <c r="C171" s="358" t="s">
        <v>7457</v>
      </c>
      <c r="D171" s="367" t="s">
        <v>2145</v>
      </c>
    </row>
    <row r="172" spans="2:4">
      <c r="B172" s="367">
        <v>432720</v>
      </c>
      <c r="C172" s="358" t="s">
        <v>7458</v>
      </c>
      <c r="D172" s="367" t="s">
        <v>2145</v>
      </c>
    </row>
    <row r="173" spans="2:4">
      <c r="B173" s="367">
        <v>432733</v>
      </c>
      <c r="C173" s="358" t="s">
        <v>7459</v>
      </c>
      <c r="D173" s="367" t="s">
        <v>2143</v>
      </c>
    </row>
    <row r="174" spans="2:4">
      <c r="B174" s="367">
        <v>432754</v>
      </c>
      <c r="C174" s="358" t="s">
        <v>7460</v>
      </c>
      <c r="D174" s="367" t="s">
        <v>2143</v>
      </c>
    </row>
    <row r="175" spans="2:4">
      <c r="B175" s="367">
        <v>432755</v>
      </c>
      <c r="C175" s="358" t="s">
        <v>7461</v>
      </c>
      <c r="D175" s="367" t="s">
        <v>2143</v>
      </c>
    </row>
    <row r="176" spans="2:4">
      <c r="B176" s="367">
        <v>432757</v>
      </c>
      <c r="C176" s="358" t="s">
        <v>7462</v>
      </c>
      <c r="D176" s="367" t="s">
        <v>2143</v>
      </c>
    </row>
    <row r="177" spans="2:4">
      <c r="B177" s="367">
        <v>432778</v>
      </c>
      <c r="C177" s="358" t="s">
        <v>7463</v>
      </c>
      <c r="D177" s="367" t="s">
        <v>2145</v>
      </c>
    </row>
    <row r="178" spans="2:4">
      <c r="B178" s="367">
        <v>432779</v>
      </c>
      <c r="C178" s="358" t="s">
        <v>7464</v>
      </c>
      <c r="D178" s="367" t="s">
        <v>2143</v>
      </c>
    </row>
    <row r="179" spans="2:4">
      <c r="B179" s="367">
        <v>432792</v>
      </c>
      <c r="C179" s="358" t="s">
        <v>7465</v>
      </c>
      <c r="D179" s="367" t="s">
        <v>2143</v>
      </c>
    </row>
    <row r="180" spans="2:4">
      <c r="B180" s="367">
        <v>432810</v>
      </c>
      <c r="C180" s="358" t="s">
        <v>7466</v>
      </c>
      <c r="D180" s="367" t="s">
        <v>2145</v>
      </c>
    </row>
    <row r="181" spans="2:4">
      <c r="B181" s="367">
        <v>432814</v>
      </c>
      <c r="C181" s="358" t="s">
        <v>6506</v>
      </c>
      <c r="D181" s="367" t="s">
        <v>2145</v>
      </c>
    </row>
    <row r="182" spans="2:4">
      <c r="B182" s="367">
        <v>432819</v>
      </c>
      <c r="C182" s="358" t="s">
        <v>7467</v>
      </c>
      <c r="D182" s="367" t="s">
        <v>2145</v>
      </c>
    </row>
    <row r="183" spans="2:4">
      <c r="B183" s="367">
        <v>432822</v>
      </c>
      <c r="C183" s="358" t="s">
        <v>7468</v>
      </c>
      <c r="D183" s="367" t="s">
        <v>2143</v>
      </c>
    </row>
    <row r="184" spans="2:4">
      <c r="B184" s="367">
        <v>432839</v>
      </c>
      <c r="C184" s="358" t="s">
        <v>7469</v>
      </c>
      <c r="D184" s="367" t="s">
        <v>2143</v>
      </c>
    </row>
    <row r="185" spans="2:4">
      <c r="B185" s="367">
        <v>432868</v>
      </c>
      <c r="C185" s="358" t="s">
        <v>7470</v>
      </c>
      <c r="D185" s="367" t="s">
        <v>2145</v>
      </c>
    </row>
    <row r="186" spans="2:4">
      <c r="B186" s="367">
        <v>432873</v>
      </c>
      <c r="C186" s="358" t="s">
        <v>6556</v>
      </c>
      <c r="D186" s="367" t="s">
        <v>2145</v>
      </c>
    </row>
    <row r="187" spans="2:4">
      <c r="B187" s="367">
        <v>432885</v>
      </c>
      <c r="C187" s="358" t="s">
        <v>6567</v>
      </c>
      <c r="D187" s="367" t="s">
        <v>2143</v>
      </c>
    </row>
    <row r="188" spans="2:4">
      <c r="B188" s="367">
        <v>432898</v>
      </c>
      <c r="C188" s="358" t="s">
        <v>6579</v>
      </c>
      <c r="D188" s="367" t="s">
        <v>2143</v>
      </c>
    </row>
    <row r="189" spans="2:4">
      <c r="B189" s="367">
        <v>432921</v>
      </c>
      <c r="C189" s="358" t="s">
        <v>6601</v>
      </c>
      <c r="D189" s="367" t="s">
        <v>2143</v>
      </c>
    </row>
    <row r="190" spans="2:4">
      <c r="B190" s="367">
        <v>432939</v>
      </c>
      <c r="C190" s="358" t="s">
        <v>7471</v>
      </c>
      <c r="D190" s="367" t="s">
        <v>2143</v>
      </c>
    </row>
    <row r="191" spans="2:4">
      <c r="B191" s="367">
        <v>432947</v>
      </c>
      <c r="C191" s="358" t="s">
        <v>7472</v>
      </c>
      <c r="D191" s="367" t="s">
        <v>2143</v>
      </c>
    </row>
    <row r="192" spans="2:4">
      <c r="B192" s="367">
        <v>432951</v>
      </c>
      <c r="C192" s="358" t="s">
        <v>7473</v>
      </c>
      <c r="D192" s="367" t="s">
        <v>2143</v>
      </c>
    </row>
    <row r="193" spans="2:4">
      <c r="B193" s="367">
        <v>432955</v>
      </c>
      <c r="C193" s="358" t="s">
        <v>6630</v>
      </c>
      <c r="D193" s="367" t="s">
        <v>2145</v>
      </c>
    </row>
    <row r="194" spans="2:4">
      <c r="B194" s="367">
        <v>432977</v>
      </c>
      <c r="C194" s="358" t="s">
        <v>7474</v>
      </c>
      <c r="D194" s="367" t="s">
        <v>2145</v>
      </c>
    </row>
    <row r="195" spans="2:4">
      <c r="B195" s="367">
        <v>432978</v>
      </c>
      <c r="C195" s="358" t="s">
        <v>7475</v>
      </c>
      <c r="D195" s="367" t="s">
        <v>2143</v>
      </c>
    </row>
    <row r="196" spans="2:4">
      <c r="B196" s="367">
        <v>433096</v>
      </c>
      <c r="C196" s="358" t="s">
        <v>7476</v>
      </c>
      <c r="D196" s="367" t="s">
        <v>2145</v>
      </c>
    </row>
    <row r="197" spans="2:4">
      <c r="B197" s="367">
        <v>433098</v>
      </c>
      <c r="C197" s="358" t="s">
        <v>7477</v>
      </c>
      <c r="D197" s="367" t="s">
        <v>2145</v>
      </c>
    </row>
    <row r="198" spans="2:4">
      <c r="B198" s="367">
        <v>433106</v>
      </c>
      <c r="C198" s="358" t="s">
        <v>7478</v>
      </c>
      <c r="D198" s="367" t="s">
        <v>2143</v>
      </c>
    </row>
    <row r="199" spans="2:4">
      <c r="B199" s="367">
        <v>433107</v>
      </c>
      <c r="C199" s="358" t="s">
        <v>6701</v>
      </c>
      <c r="D199" s="367" t="s">
        <v>2143</v>
      </c>
    </row>
    <row r="200" spans="2:4">
      <c r="B200" s="367">
        <v>433148</v>
      </c>
      <c r="C200" s="358" t="s">
        <v>6713</v>
      </c>
      <c r="D200" s="367" t="s">
        <v>2143</v>
      </c>
    </row>
    <row r="201" spans="2:4">
      <c r="B201" s="367">
        <v>433155</v>
      </c>
      <c r="C201" s="358" t="s">
        <v>6719</v>
      </c>
      <c r="D201" s="367" t="s">
        <v>2143</v>
      </c>
    </row>
    <row r="202" spans="2:4">
      <c r="B202" s="367">
        <v>433207</v>
      </c>
      <c r="C202" s="358" t="s">
        <v>6749</v>
      </c>
      <c r="D202" s="367" t="s">
        <v>2143</v>
      </c>
    </row>
    <row r="203" spans="2:4">
      <c r="B203" s="367">
        <v>433278</v>
      </c>
      <c r="C203" s="358" t="s">
        <v>7479</v>
      </c>
      <c r="D203" s="367" t="s">
        <v>2143</v>
      </c>
    </row>
    <row r="204" spans="2:4">
      <c r="B204" s="367">
        <v>434976</v>
      </c>
      <c r="C204" s="358" t="s">
        <v>7480</v>
      </c>
      <c r="D204" s="367" t="s">
        <v>2143</v>
      </c>
    </row>
    <row r="205" spans="2:4">
      <c r="B205" s="367">
        <v>500002</v>
      </c>
      <c r="C205" s="358" t="s">
        <v>2142</v>
      </c>
      <c r="D205" s="367" t="s">
        <v>2143</v>
      </c>
    </row>
    <row r="206" spans="2:4">
      <c r="B206" s="367">
        <v>500003</v>
      </c>
      <c r="C206" s="358" t="s">
        <v>2144</v>
      </c>
      <c r="D206" s="367" t="s">
        <v>2143</v>
      </c>
    </row>
    <row r="207" spans="2:4">
      <c r="B207" s="367">
        <v>500005</v>
      </c>
      <c r="C207" s="358" t="s">
        <v>2146</v>
      </c>
      <c r="D207" s="367" t="s">
        <v>2143</v>
      </c>
    </row>
    <row r="208" spans="2:4">
      <c r="B208" s="367">
        <v>500008</v>
      </c>
      <c r="C208" s="358" t="s">
        <v>2147</v>
      </c>
      <c r="D208" s="367" t="s">
        <v>2145</v>
      </c>
    </row>
    <row r="209" spans="2:4">
      <c r="B209" s="367">
        <v>500009</v>
      </c>
      <c r="C209" s="358" t="s">
        <v>2148</v>
      </c>
      <c r="D209" s="367" t="s">
        <v>2145</v>
      </c>
    </row>
    <row r="210" spans="2:4">
      <c r="B210" s="367">
        <v>500010</v>
      </c>
      <c r="C210" s="358" t="s">
        <v>2149</v>
      </c>
      <c r="D210" s="367" t="s">
        <v>2145</v>
      </c>
    </row>
    <row r="211" spans="2:4">
      <c r="B211" s="367">
        <v>500012</v>
      </c>
      <c r="C211" s="358" t="s">
        <v>2150</v>
      </c>
      <c r="D211" s="367" t="s">
        <v>2145</v>
      </c>
    </row>
    <row r="212" spans="2:4">
      <c r="B212" s="367">
        <v>500013</v>
      </c>
      <c r="C212" s="358" t="s">
        <v>2151</v>
      </c>
      <c r="D212" s="367" t="s">
        <v>2145</v>
      </c>
    </row>
    <row r="213" spans="2:4">
      <c r="B213" s="367">
        <v>500014</v>
      </c>
      <c r="C213" s="358" t="s">
        <v>2152</v>
      </c>
      <c r="D213" s="367" t="s">
        <v>2145</v>
      </c>
    </row>
    <row r="214" spans="2:4">
      <c r="B214" s="367">
        <v>500016</v>
      </c>
      <c r="C214" s="358" t="s">
        <v>2153</v>
      </c>
      <c r="D214" s="367" t="s">
        <v>2145</v>
      </c>
    </row>
    <row r="215" spans="2:4">
      <c r="B215" s="367">
        <v>500020</v>
      </c>
      <c r="C215" s="358" t="s">
        <v>2155</v>
      </c>
      <c r="D215" s="367" t="s">
        <v>2145</v>
      </c>
    </row>
    <row r="216" spans="2:4">
      <c r="B216" s="367">
        <v>500023</v>
      </c>
      <c r="C216" s="358" t="s">
        <v>2156</v>
      </c>
      <c r="D216" s="367" t="s">
        <v>2143</v>
      </c>
    </row>
    <row r="217" spans="2:4">
      <c r="B217" s="367">
        <v>500024</v>
      </c>
      <c r="C217" s="358" t="s">
        <v>2157</v>
      </c>
      <c r="D217" s="367" t="s">
        <v>2143</v>
      </c>
    </row>
    <row r="218" spans="2:4">
      <c r="B218" s="367">
        <v>500025</v>
      </c>
      <c r="C218" s="358" t="s">
        <v>2158</v>
      </c>
      <c r="D218" s="367" t="s">
        <v>2143</v>
      </c>
    </row>
    <row r="219" spans="2:4">
      <c r="B219" s="367">
        <v>500027</v>
      </c>
      <c r="C219" s="358" t="s">
        <v>2159</v>
      </c>
      <c r="D219" s="367" t="s">
        <v>2143</v>
      </c>
    </row>
    <row r="220" spans="2:4">
      <c r="B220" s="367">
        <v>500028</v>
      </c>
      <c r="C220" s="358" t="s">
        <v>2160</v>
      </c>
      <c r="D220" s="367" t="s">
        <v>2145</v>
      </c>
    </row>
    <row r="221" spans="2:4">
      <c r="B221" s="367">
        <v>500029</v>
      </c>
      <c r="C221" s="358" t="s">
        <v>2162</v>
      </c>
      <c r="D221" s="367" t="s">
        <v>2145</v>
      </c>
    </row>
    <row r="222" spans="2:4">
      <c r="B222" s="367">
        <v>500030</v>
      </c>
      <c r="C222" s="358" t="s">
        <v>2163</v>
      </c>
      <c r="D222" s="367" t="s">
        <v>2170</v>
      </c>
    </row>
    <row r="223" spans="2:4">
      <c r="B223" s="367">
        <v>500031</v>
      </c>
      <c r="C223" s="358" t="s">
        <v>2164</v>
      </c>
      <c r="D223" s="367" t="s">
        <v>2145</v>
      </c>
    </row>
    <row r="224" spans="2:4">
      <c r="B224" s="367">
        <v>500032</v>
      </c>
      <c r="C224" s="358" t="s">
        <v>2165</v>
      </c>
      <c r="D224" s="367" t="s">
        <v>2145</v>
      </c>
    </row>
    <row r="225" spans="2:4">
      <c r="B225" s="367">
        <v>500033</v>
      </c>
      <c r="C225" s="358" t="s">
        <v>2166</v>
      </c>
      <c r="D225" s="367" t="s">
        <v>2145</v>
      </c>
    </row>
    <row r="226" spans="2:4">
      <c r="B226" s="367">
        <v>500034</v>
      </c>
      <c r="C226" s="358" t="s">
        <v>2167</v>
      </c>
      <c r="D226" s="367" t="s">
        <v>2145</v>
      </c>
    </row>
    <row r="227" spans="2:4">
      <c r="B227" s="367">
        <v>500036</v>
      </c>
      <c r="C227" s="358" t="s">
        <v>2168</v>
      </c>
      <c r="D227" s="367" t="s">
        <v>2145</v>
      </c>
    </row>
    <row r="228" spans="2:4">
      <c r="B228" s="367">
        <v>500037</v>
      </c>
      <c r="C228" s="358" t="s">
        <v>2169</v>
      </c>
      <c r="D228" s="367" t="s">
        <v>2143</v>
      </c>
    </row>
    <row r="229" spans="2:4">
      <c r="B229" s="367">
        <v>500038</v>
      </c>
      <c r="C229" s="358" t="s">
        <v>2171</v>
      </c>
      <c r="D229" s="367" t="s">
        <v>2145</v>
      </c>
    </row>
    <row r="230" spans="2:4">
      <c r="B230" s="367">
        <v>500039</v>
      </c>
      <c r="C230" s="358" t="s">
        <v>2172</v>
      </c>
      <c r="D230" s="367" t="s">
        <v>2145</v>
      </c>
    </row>
    <row r="231" spans="2:4">
      <c r="B231" s="367">
        <v>500040</v>
      </c>
      <c r="C231" s="358" t="s">
        <v>2173</v>
      </c>
      <c r="D231" s="367" t="s">
        <v>2145</v>
      </c>
    </row>
    <row r="232" spans="2:4">
      <c r="B232" s="367">
        <v>500041</v>
      </c>
      <c r="C232" s="358" t="s">
        <v>2174</v>
      </c>
      <c r="D232" s="367" t="s">
        <v>2145</v>
      </c>
    </row>
    <row r="233" spans="2:4">
      <c r="B233" s="367">
        <v>500042</v>
      </c>
      <c r="C233" s="358" t="s">
        <v>2175</v>
      </c>
      <c r="D233" s="367" t="s">
        <v>2145</v>
      </c>
    </row>
    <row r="234" spans="2:4">
      <c r="B234" s="367">
        <v>500043</v>
      </c>
      <c r="C234" s="358" t="s">
        <v>2176</v>
      </c>
      <c r="D234" s="367" t="s">
        <v>2145</v>
      </c>
    </row>
    <row r="235" spans="2:4">
      <c r="B235" s="367">
        <v>500045</v>
      </c>
      <c r="C235" s="358" t="s">
        <v>2177</v>
      </c>
      <c r="D235" s="367" t="s">
        <v>2145</v>
      </c>
    </row>
    <row r="236" spans="2:4">
      <c r="B236" s="367">
        <v>500046</v>
      </c>
      <c r="C236" s="358" t="s">
        <v>2178</v>
      </c>
      <c r="D236" s="367" t="s">
        <v>2145</v>
      </c>
    </row>
    <row r="237" spans="2:4">
      <c r="B237" s="367">
        <v>500048</v>
      </c>
      <c r="C237" s="358" t="s">
        <v>2179</v>
      </c>
      <c r="D237" s="367" t="s">
        <v>2145</v>
      </c>
    </row>
    <row r="238" spans="2:4">
      <c r="B238" s="367">
        <v>500049</v>
      </c>
      <c r="C238" s="358" t="s">
        <v>2180</v>
      </c>
      <c r="D238" s="367" t="s">
        <v>2145</v>
      </c>
    </row>
    <row r="239" spans="2:4">
      <c r="B239" s="367">
        <v>500051</v>
      </c>
      <c r="C239" s="358" t="s">
        <v>2181</v>
      </c>
      <c r="D239" s="367" t="s">
        <v>2145</v>
      </c>
    </row>
    <row r="240" spans="2:4">
      <c r="B240" s="367">
        <v>500052</v>
      </c>
      <c r="C240" s="358" t="s">
        <v>2182</v>
      </c>
      <c r="D240" s="367" t="s">
        <v>2143</v>
      </c>
    </row>
    <row r="241" spans="2:4">
      <c r="B241" s="367">
        <v>500055</v>
      </c>
      <c r="C241" s="358" t="s">
        <v>2183</v>
      </c>
      <c r="D241" s="367" t="s">
        <v>2143</v>
      </c>
    </row>
    <row r="242" spans="2:4">
      <c r="B242" s="367">
        <v>500057</v>
      </c>
      <c r="C242" s="358" t="s">
        <v>2184</v>
      </c>
      <c r="D242" s="367" t="s">
        <v>2154</v>
      </c>
    </row>
    <row r="243" spans="2:4">
      <c r="B243" s="367">
        <v>500058</v>
      </c>
      <c r="C243" s="358" t="s">
        <v>2185</v>
      </c>
      <c r="D243" s="367" t="s">
        <v>2145</v>
      </c>
    </row>
    <row r="244" spans="2:4">
      <c r="B244" s="367">
        <v>500059</v>
      </c>
      <c r="C244" s="358" t="s">
        <v>2186</v>
      </c>
      <c r="D244" s="367" t="s">
        <v>2145</v>
      </c>
    </row>
    <row r="245" spans="2:4">
      <c r="B245" s="367">
        <v>500060</v>
      </c>
      <c r="C245" s="358" t="s">
        <v>2187</v>
      </c>
      <c r="D245" s="367" t="s">
        <v>2145</v>
      </c>
    </row>
    <row r="246" spans="2:4">
      <c r="B246" s="367">
        <v>500067</v>
      </c>
      <c r="C246" s="358" t="s">
        <v>2188</v>
      </c>
      <c r="D246" s="367" t="s">
        <v>2145</v>
      </c>
    </row>
    <row r="247" spans="2:4">
      <c r="B247" s="367">
        <v>500068</v>
      </c>
      <c r="C247" s="358" t="s">
        <v>2189</v>
      </c>
      <c r="D247" s="367" t="s">
        <v>2145</v>
      </c>
    </row>
    <row r="248" spans="2:4">
      <c r="B248" s="367">
        <v>500069</v>
      </c>
      <c r="C248" s="358" t="s">
        <v>2190</v>
      </c>
      <c r="D248" s="367" t="s">
        <v>2145</v>
      </c>
    </row>
    <row r="249" spans="2:4">
      <c r="B249" s="367">
        <v>500074</v>
      </c>
      <c r="C249" s="358" t="s">
        <v>2191</v>
      </c>
      <c r="D249" s="367" t="s">
        <v>2145</v>
      </c>
    </row>
    <row r="250" spans="2:4">
      <c r="B250" s="367">
        <v>500078</v>
      </c>
      <c r="C250" s="358" t="s">
        <v>2192</v>
      </c>
      <c r="D250" s="367" t="s">
        <v>2145</v>
      </c>
    </row>
    <row r="251" spans="2:4">
      <c r="B251" s="367">
        <v>500080</v>
      </c>
      <c r="C251" s="358" t="s">
        <v>2193</v>
      </c>
      <c r="D251" s="367" t="s">
        <v>2145</v>
      </c>
    </row>
    <row r="252" spans="2:4">
      <c r="B252" s="367">
        <v>500083</v>
      </c>
      <c r="C252" s="358" t="s">
        <v>2194</v>
      </c>
      <c r="D252" s="367" t="s">
        <v>2145</v>
      </c>
    </row>
    <row r="253" spans="2:4">
      <c r="B253" s="367">
        <v>500084</v>
      </c>
      <c r="C253" s="358" t="s">
        <v>2195</v>
      </c>
      <c r="D253" s="367" t="s">
        <v>2145</v>
      </c>
    </row>
    <row r="254" spans="2:4">
      <c r="B254" s="367">
        <v>500085</v>
      </c>
      <c r="C254" s="358" t="s">
        <v>2196</v>
      </c>
      <c r="D254" s="367" t="s">
        <v>2145</v>
      </c>
    </row>
    <row r="255" spans="2:4">
      <c r="B255" s="367">
        <v>500086</v>
      </c>
      <c r="C255" s="358" t="s">
        <v>2197</v>
      </c>
      <c r="D255" s="367" t="s">
        <v>2145</v>
      </c>
    </row>
    <row r="256" spans="2:4">
      <c r="B256" s="367">
        <v>500087</v>
      </c>
      <c r="C256" s="358" t="s">
        <v>2198</v>
      </c>
      <c r="D256" s="367" t="s">
        <v>2145</v>
      </c>
    </row>
    <row r="257" spans="2:4">
      <c r="B257" s="367">
        <v>500089</v>
      </c>
      <c r="C257" s="358" t="s">
        <v>2199</v>
      </c>
      <c r="D257" s="367" t="s">
        <v>2145</v>
      </c>
    </row>
    <row r="258" spans="2:4">
      <c r="B258" s="367">
        <v>500091</v>
      </c>
      <c r="C258" s="358" t="s">
        <v>2200</v>
      </c>
      <c r="D258" s="367" t="s">
        <v>2145</v>
      </c>
    </row>
    <row r="259" spans="2:4">
      <c r="B259" s="367">
        <v>500092</v>
      </c>
      <c r="C259" s="358" t="s">
        <v>2201</v>
      </c>
      <c r="D259" s="367" t="s">
        <v>2145</v>
      </c>
    </row>
    <row r="260" spans="2:4">
      <c r="B260" s="367">
        <v>500093</v>
      </c>
      <c r="C260" s="358" t="s">
        <v>2202</v>
      </c>
      <c r="D260" s="367" t="s">
        <v>2145</v>
      </c>
    </row>
    <row r="261" spans="2:4">
      <c r="B261" s="367">
        <v>500094</v>
      </c>
      <c r="C261" s="358" t="s">
        <v>2203</v>
      </c>
      <c r="D261" s="367" t="s">
        <v>2145</v>
      </c>
    </row>
    <row r="262" spans="2:4">
      <c r="B262" s="367">
        <v>500096</v>
      </c>
      <c r="C262" s="358" t="s">
        <v>2204</v>
      </c>
      <c r="D262" s="367" t="s">
        <v>2143</v>
      </c>
    </row>
    <row r="263" spans="2:4">
      <c r="B263" s="367">
        <v>500097</v>
      </c>
      <c r="C263" s="358" t="s">
        <v>2205</v>
      </c>
      <c r="D263" s="367" t="s">
        <v>2143</v>
      </c>
    </row>
    <row r="264" spans="2:4">
      <c r="B264" s="367">
        <v>500100</v>
      </c>
      <c r="C264" s="358" t="s">
        <v>2206</v>
      </c>
      <c r="D264" s="367" t="s">
        <v>2145</v>
      </c>
    </row>
    <row r="265" spans="2:4">
      <c r="B265" s="367">
        <v>500101</v>
      </c>
      <c r="C265" s="358" t="s">
        <v>2207</v>
      </c>
      <c r="D265" s="367" t="s">
        <v>2145</v>
      </c>
    </row>
    <row r="266" spans="2:4">
      <c r="B266" s="367">
        <v>500102</v>
      </c>
      <c r="C266" s="358" t="s">
        <v>2208</v>
      </c>
      <c r="D266" s="367" t="s">
        <v>2145</v>
      </c>
    </row>
    <row r="267" spans="2:4">
      <c r="B267" s="367">
        <v>500103</v>
      </c>
      <c r="C267" s="358" t="s">
        <v>2209</v>
      </c>
      <c r="D267" s="367" t="s">
        <v>2154</v>
      </c>
    </row>
    <row r="268" spans="2:4">
      <c r="B268" s="367">
        <v>500104</v>
      </c>
      <c r="C268" s="358" t="s">
        <v>2210</v>
      </c>
      <c r="D268" s="367" t="s">
        <v>2145</v>
      </c>
    </row>
    <row r="269" spans="2:4">
      <c r="B269" s="367">
        <v>500106</v>
      </c>
      <c r="C269" s="358" t="s">
        <v>2211</v>
      </c>
      <c r="D269" s="367" t="s">
        <v>2145</v>
      </c>
    </row>
    <row r="270" spans="2:4">
      <c r="B270" s="367">
        <v>500108</v>
      </c>
      <c r="C270" s="358" t="s">
        <v>2212</v>
      </c>
      <c r="D270" s="367" t="s">
        <v>2145</v>
      </c>
    </row>
    <row r="271" spans="2:4">
      <c r="B271" s="367">
        <v>500109</v>
      </c>
      <c r="C271" s="358" t="s">
        <v>2213</v>
      </c>
      <c r="D271" s="367" t="s">
        <v>2145</v>
      </c>
    </row>
    <row r="272" spans="2:4">
      <c r="B272" s="367">
        <v>500110</v>
      </c>
      <c r="C272" s="358" t="s">
        <v>2214</v>
      </c>
      <c r="D272" s="367" t="s">
        <v>2145</v>
      </c>
    </row>
    <row r="273" spans="2:4">
      <c r="B273" s="367">
        <v>500111</v>
      </c>
      <c r="C273" s="358" t="s">
        <v>2215</v>
      </c>
      <c r="D273" s="367" t="s">
        <v>2145</v>
      </c>
    </row>
    <row r="274" spans="2:4">
      <c r="B274" s="367">
        <v>500112</v>
      </c>
      <c r="C274" s="358" t="s">
        <v>2216</v>
      </c>
      <c r="D274" s="367" t="s">
        <v>2145</v>
      </c>
    </row>
    <row r="275" spans="2:4">
      <c r="B275" s="367">
        <v>500113</v>
      </c>
      <c r="C275" s="358" t="s">
        <v>2217</v>
      </c>
      <c r="D275" s="367" t="s">
        <v>2161</v>
      </c>
    </row>
    <row r="276" spans="2:4">
      <c r="B276" s="367">
        <v>500114</v>
      </c>
      <c r="C276" s="358" t="s">
        <v>2218</v>
      </c>
      <c r="D276" s="367" t="s">
        <v>2145</v>
      </c>
    </row>
    <row r="277" spans="2:4">
      <c r="B277" s="367">
        <v>500116</v>
      </c>
      <c r="C277" s="358" t="s">
        <v>2219</v>
      </c>
      <c r="D277" s="367" t="s">
        <v>2145</v>
      </c>
    </row>
    <row r="278" spans="2:4">
      <c r="B278" s="367">
        <v>500117</v>
      </c>
      <c r="C278" s="358" t="s">
        <v>2220</v>
      </c>
      <c r="D278" s="367" t="s">
        <v>2145</v>
      </c>
    </row>
    <row r="279" spans="2:4">
      <c r="B279" s="367">
        <v>500119</v>
      </c>
      <c r="C279" s="358" t="s">
        <v>2221</v>
      </c>
      <c r="D279" s="367" t="s">
        <v>2145</v>
      </c>
    </row>
    <row r="280" spans="2:4">
      <c r="B280" s="367">
        <v>500120</v>
      </c>
      <c r="C280" s="358" t="s">
        <v>2222</v>
      </c>
      <c r="D280" s="367" t="s">
        <v>2143</v>
      </c>
    </row>
    <row r="281" spans="2:4">
      <c r="B281" s="367">
        <v>500123</v>
      </c>
      <c r="C281" s="358" t="s">
        <v>2223</v>
      </c>
      <c r="D281" s="367" t="s">
        <v>2143</v>
      </c>
    </row>
    <row r="282" spans="2:4">
      <c r="B282" s="367">
        <v>500124</v>
      </c>
      <c r="C282" s="358" t="s">
        <v>2224</v>
      </c>
      <c r="D282" s="367" t="s">
        <v>2143</v>
      </c>
    </row>
    <row r="283" spans="2:4">
      <c r="B283" s="367">
        <v>500125</v>
      </c>
      <c r="C283" s="358" t="s">
        <v>2225</v>
      </c>
      <c r="D283" s="367" t="s">
        <v>2143</v>
      </c>
    </row>
    <row r="284" spans="2:4">
      <c r="B284" s="367">
        <v>500126</v>
      </c>
      <c r="C284" s="358" t="s">
        <v>2226</v>
      </c>
      <c r="D284" s="367" t="s">
        <v>2145</v>
      </c>
    </row>
    <row r="285" spans="2:4">
      <c r="B285" s="367">
        <v>500127</v>
      </c>
      <c r="C285" s="358" t="s">
        <v>2227</v>
      </c>
      <c r="D285" s="367" t="s">
        <v>2145</v>
      </c>
    </row>
    <row r="286" spans="2:4">
      <c r="B286" s="367">
        <v>500128</v>
      </c>
      <c r="C286" s="358" t="s">
        <v>2228</v>
      </c>
      <c r="D286" s="367" t="s">
        <v>2145</v>
      </c>
    </row>
    <row r="287" spans="2:4">
      <c r="B287" s="367">
        <v>500132</v>
      </c>
      <c r="C287" s="358" t="s">
        <v>2229</v>
      </c>
      <c r="D287" s="367" t="s">
        <v>2145</v>
      </c>
    </row>
    <row r="288" spans="2:4">
      <c r="B288" s="367">
        <v>500133</v>
      </c>
      <c r="C288" s="358" t="s">
        <v>2230</v>
      </c>
      <c r="D288" s="367" t="s">
        <v>2143</v>
      </c>
    </row>
    <row r="289" spans="2:4">
      <c r="B289" s="367">
        <v>500134</v>
      </c>
      <c r="C289" s="358" t="s">
        <v>2231</v>
      </c>
      <c r="D289" s="367" t="s">
        <v>2143</v>
      </c>
    </row>
    <row r="290" spans="2:4">
      <c r="B290" s="367">
        <v>500135</v>
      </c>
      <c r="C290" s="358" t="s">
        <v>2232</v>
      </c>
      <c r="D290" s="367" t="s">
        <v>2145</v>
      </c>
    </row>
    <row r="291" spans="2:4">
      <c r="B291" s="367">
        <v>500136</v>
      </c>
      <c r="C291" s="358" t="s">
        <v>2233</v>
      </c>
      <c r="D291" s="367" t="s">
        <v>2145</v>
      </c>
    </row>
    <row r="292" spans="2:4">
      <c r="B292" s="367">
        <v>500138</v>
      </c>
      <c r="C292" s="358" t="s">
        <v>2234</v>
      </c>
      <c r="D292" s="367" t="s">
        <v>2145</v>
      </c>
    </row>
    <row r="293" spans="2:4">
      <c r="B293" s="367">
        <v>500139</v>
      </c>
      <c r="C293" s="358" t="s">
        <v>2235</v>
      </c>
      <c r="D293" s="367" t="s">
        <v>2145</v>
      </c>
    </row>
    <row r="294" spans="2:4">
      <c r="B294" s="367">
        <v>500141</v>
      </c>
      <c r="C294" s="358" t="s">
        <v>2236</v>
      </c>
      <c r="D294" s="367" t="s">
        <v>2143</v>
      </c>
    </row>
    <row r="295" spans="2:4">
      <c r="B295" s="367">
        <v>500142</v>
      </c>
      <c r="C295" s="358" t="s">
        <v>2237</v>
      </c>
      <c r="D295" s="367" t="s">
        <v>2143</v>
      </c>
    </row>
    <row r="296" spans="2:4">
      <c r="B296" s="367">
        <v>500143</v>
      </c>
      <c r="C296" s="358" t="s">
        <v>2238</v>
      </c>
      <c r="D296" s="367" t="s">
        <v>2145</v>
      </c>
    </row>
    <row r="297" spans="2:4">
      <c r="B297" s="367">
        <v>500144</v>
      </c>
      <c r="C297" s="358" t="s">
        <v>2239</v>
      </c>
      <c r="D297" s="367" t="s">
        <v>2145</v>
      </c>
    </row>
    <row r="298" spans="2:4">
      <c r="B298" s="367">
        <v>500145</v>
      </c>
      <c r="C298" s="358" t="s">
        <v>2240</v>
      </c>
      <c r="D298" s="367" t="s">
        <v>2145</v>
      </c>
    </row>
    <row r="299" spans="2:4">
      <c r="B299" s="367">
        <v>500147</v>
      </c>
      <c r="C299" s="358" t="s">
        <v>2241</v>
      </c>
      <c r="D299" s="367" t="s">
        <v>2161</v>
      </c>
    </row>
    <row r="300" spans="2:4">
      <c r="B300" s="367">
        <v>500148</v>
      </c>
      <c r="C300" s="358" t="s">
        <v>2242</v>
      </c>
      <c r="D300" s="367" t="s">
        <v>2145</v>
      </c>
    </row>
    <row r="301" spans="2:4">
      <c r="B301" s="367">
        <v>500150</v>
      </c>
      <c r="C301" s="358" t="s">
        <v>2243</v>
      </c>
      <c r="D301" s="367" t="s">
        <v>2145</v>
      </c>
    </row>
    <row r="302" spans="2:4">
      <c r="B302" s="367">
        <v>500151</v>
      </c>
      <c r="C302" s="358" t="s">
        <v>2244</v>
      </c>
      <c r="D302" s="367" t="s">
        <v>2145</v>
      </c>
    </row>
    <row r="303" spans="2:4">
      <c r="B303" s="367">
        <v>500153</v>
      </c>
      <c r="C303" s="358" t="s">
        <v>2245</v>
      </c>
      <c r="D303" s="367" t="s">
        <v>2145</v>
      </c>
    </row>
    <row r="304" spans="2:4">
      <c r="B304" s="367">
        <v>500154</v>
      </c>
      <c r="C304" s="358" t="s">
        <v>2246</v>
      </c>
      <c r="D304" s="367" t="s">
        <v>2145</v>
      </c>
    </row>
    <row r="305" spans="2:4">
      <c r="B305" s="367">
        <v>500155</v>
      </c>
      <c r="C305" s="358" t="s">
        <v>2247</v>
      </c>
      <c r="D305" s="367" t="s">
        <v>2145</v>
      </c>
    </row>
    <row r="306" spans="2:4">
      <c r="B306" s="367">
        <v>500159</v>
      </c>
      <c r="C306" s="358" t="s">
        <v>2248</v>
      </c>
      <c r="D306" s="367" t="s">
        <v>2145</v>
      </c>
    </row>
    <row r="307" spans="2:4">
      <c r="B307" s="367">
        <v>500160</v>
      </c>
      <c r="C307" s="358" t="s">
        <v>2249</v>
      </c>
      <c r="D307" s="367" t="s">
        <v>2145</v>
      </c>
    </row>
    <row r="308" spans="2:4">
      <c r="B308" s="367">
        <v>500162</v>
      </c>
      <c r="C308" s="358" t="s">
        <v>2250</v>
      </c>
      <c r="D308" s="367" t="s">
        <v>2161</v>
      </c>
    </row>
    <row r="309" spans="2:4">
      <c r="B309" s="367">
        <v>500163</v>
      </c>
      <c r="C309" s="358" t="s">
        <v>2251</v>
      </c>
      <c r="D309" s="367" t="s">
        <v>2161</v>
      </c>
    </row>
    <row r="310" spans="2:4">
      <c r="B310" s="367">
        <v>500164</v>
      </c>
      <c r="C310" s="358" t="s">
        <v>2252</v>
      </c>
      <c r="D310" s="367" t="s">
        <v>2145</v>
      </c>
    </row>
    <row r="311" spans="2:4">
      <c r="B311" s="367">
        <v>500165</v>
      </c>
      <c r="C311" s="358" t="s">
        <v>2253</v>
      </c>
      <c r="D311" s="367" t="s">
        <v>2145</v>
      </c>
    </row>
    <row r="312" spans="2:4">
      <c r="B312" s="367">
        <v>500166</v>
      </c>
      <c r="C312" s="358" t="s">
        <v>2254</v>
      </c>
      <c r="D312" s="367" t="s">
        <v>2145</v>
      </c>
    </row>
    <row r="313" spans="2:4">
      <c r="B313" s="367">
        <v>500167</v>
      </c>
      <c r="C313" s="358" t="s">
        <v>2255</v>
      </c>
      <c r="D313" s="367" t="s">
        <v>2143</v>
      </c>
    </row>
    <row r="314" spans="2:4">
      <c r="B314" s="367">
        <v>500168</v>
      </c>
      <c r="C314" s="358" t="s">
        <v>2256</v>
      </c>
      <c r="D314" s="367" t="s">
        <v>2143</v>
      </c>
    </row>
    <row r="315" spans="2:4">
      <c r="B315" s="367">
        <v>500170</v>
      </c>
      <c r="C315" s="358" t="s">
        <v>2257</v>
      </c>
      <c r="D315" s="367" t="s">
        <v>2145</v>
      </c>
    </row>
    <row r="316" spans="2:4">
      <c r="B316" s="367">
        <v>500171</v>
      </c>
      <c r="C316" s="358" t="s">
        <v>2258</v>
      </c>
      <c r="D316" s="367" t="s">
        <v>2145</v>
      </c>
    </row>
    <row r="317" spans="2:4">
      <c r="B317" s="367">
        <v>500173</v>
      </c>
      <c r="C317" s="358" t="s">
        <v>2259</v>
      </c>
      <c r="D317" s="367" t="s">
        <v>2161</v>
      </c>
    </row>
    <row r="318" spans="2:4">
      <c r="B318" s="367">
        <v>500174</v>
      </c>
      <c r="C318" s="358" t="s">
        <v>2260</v>
      </c>
      <c r="D318" s="367" t="s">
        <v>2161</v>
      </c>
    </row>
    <row r="319" spans="2:4">
      <c r="B319" s="367">
        <v>500177</v>
      </c>
      <c r="C319" s="358" t="s">
        <v>2261</v>
      </c>
      <c r="D319" s="367" t="s">
        <v>2145</v>
      </c>
    </row>
    <row r="320" spans="2:4">
      <c r="B320" s="367">
        <v>500178</v>
      </c>
      <c r="C320" s="358" t="s">
        <v>2262</v>
      </c>
      <c r="D320" s="367" t="s">
        <v>2145</v>
      </c>
    </row>
    <row r="321" spans="2:4">
      <c r="B321" s="367">
        <v>500179</v>
      </c>
      <c r="C321" s="358" t="s">
        <v>2263</v>
      </c>
      <c r="D321" s="367" t="s">
        <v>2161</v>
      </c>
    </row>
    <row r="322" spans="2:4">
      <c r="B322" s="367">
        <v>500180</v>
      </c>
      <c r="C322" s="358" t="s">
        <v>2264</v>
      </c>
      <c r="D322" s="367" t="s">
        <v>2145</v>
      </c>
    </row>
    <row r="323" spans="2:4">
      <c r="B323" s="367">
        <v>500182</v>
      </c>
      <c r="C323" s="358" t="s">
        <v>2265</v>
      </c>
      <c r="D323" s="367" t="s">
        <v>2145</v>
      </c>
    </row>
    <row r="324" spans="2:4">
      <c r="B324" s="367">
        <v>500183</v>
      </c>
      <c r="C324" s="358" t="s">
        <v>2266</v>
      </c>
      <c r="D324" s="367" t="s">
        <v>2143</v>
      </c>
    </row>
    <row r="325" spans="2:4">
      <c r="B325" s="367">
        <v>500184</v>
      </c>
      <c r="C325" s="358" t="s">
        <v>2267</v>
      </c>
      <c r="D325" s="367" t="s">
        <v>2143</v>
      </c>
    </row>
    <row r="326" spans="2:4">
      <c r="B326" s="367">
        <v>500185</v>
      </c>
      <c r="C326" s="358" t="s">
        <v>2268</v>
      </c>
      <c r="D326" s="367" t="s">
        <v>2145</v>
      </c>
    </row>
    <row r="327" spans="2:4">
      <c r="B327" s="367">
        <v>500186</v>
      </c>
      <c r="C327" s="358" t="s">
        <v>2269</v>
      </c>
      <c r="D327" s="367" t="s">
        <v>2145</v>
      </c>
    </row>
    <row r="328" spans="2:4">
      <c r="B328" s="367">
        <v>500187</v>
      </c>
      <c r="C328" s="358" t="s">
        <v>2270</v>
      </c>
      <c r="D328" s="367" t="s">
        <v>2145</v>
      </c>
    </row>
    <row r="329" spans="2:4">
      <c r="B329" s="367">
        <v>500188</v>
      </c>
      <c r="C329" s="358" t="s">
        <v>2271</v>
      </c>
      <c r="D329" s="367" t="s">
        <v>2145</v>
      </c>
    </row>
    <row r="330" spans="2:4">
      <c r="B330" s="367">
        <v>500189</v>
      </c>
      <c r="C330" s="358" t="s">
        <v>2272</v>
      </c>
      <c r="D330" s="367" t="s">
        <v>2145</v>
      </c>
    </row>
    <row r="331" spans="2:4">
      <c r="B331" s="367">
        <v>500191</v>
      </c>
      <c r="C331" s="358" t="s">
        <v>2273</v>
      </c>
      <c r="D331" s="367" t="s">
        <v>2145</v>
      </c>
    </row>
    <row r="332" spans="2:4">
      <c r="B332" s="367">
        <v>500192</v>
      </c>
      <c r="C332" s="358" t="s">
        <v>2274</v>
      </c>
      <c r="D332" s="367" t="s">
        <v>2143</v>
      </c>
    </row>
    <row r="333" spans="2:4">
      <c r="B333" s="367">
        <v>500193</v>
      </c>
      <c r="C333" s="358" t="s">
        <v>2275</v>
      </c>
      <c r="D333" s="367" t="s">
        <v>2143</v>
      </c>
    </row>
    <row r="334" spans="2:4">
      <c r="B334" s="367">
        <v>500195</v>
      </c>
      <c r="C334" s="358" t="s">
        <v>2276</v>
      </c>
      <c r="D334" s="367" t="s">
        <v>2145</v>
      </c>
    </row>
    <row r="335" spans="2:4">
      <c r="B335" s="367">
        <v>500199</v>
      </c>
      <c r="C335" s="358" t="s">
        <v>2277</v>
      </c>
      <c r="D335" s="367" t="s">
        <v>2145</v>
      </c>
    </row>
    <row r="336" spans="2:4">
      <c r="B336" s="367">
        <v>500201</v>
      </c>
      <c r="C336" s="358" t="s">
        <v>2278</v>
      </c>
      <c r="D336" s="367" t="s">
        <v>2170</v>
      </c>
    </row>
    <row r="337" spans="2:4">
      <c r="B337" s="367">
        <v>500202</v>
      </c>
      <c r="C337" s="358" t="s">
        <v>2279</v>
      </c>
      <c r="D337" s="367" t="s">
        <v>2143</v>
      </c>
    </row>
    <row r="338" spans="2:4">
      <c r="B338" s="367">
        <v>500206</v>
      </c>
      <c r="C338" s="358" t="s">
        <v>2280</v>
      </c>
      <c r="D338" s="367" t="s">
        <v>2143</v>
      </c>
    </row>
    <row r="339" spans="2:4">
      <c r="B339" s="367">
        <v>500207</v>
      </c>
      <c r="C339" s="358" t="s">
        <v>2281</v>
      </c>
      <c r="D339" s="367" t="s">
        <v>2145</v>
      </c>
    </row>
    <row r="340" spans="2:4">
      <c r="B340" s="367">
        <v>500208</v>
      </c>
      <c r="C340" s="358" t="s">
        <v>2282</v>
      </c>
      <c r="D340" s="367" t="s">
        <v>2145</v>
      </c>
    </row>
    <row r="341" spans="2:4">
      <c r="B341" s="367">
        <v>500209</v>
      </c>
      <c r="C341" s="358" t="s">
        <v>2283</v>
      </c>
      <c r="D341" s="367" t="s">
        <v>2145</v>
      </c>
    </row>
    <row r="342" spans="2:4">
      <c r="B342" s="367">
        <v>500210</v>
      </c>
      <c r="C342" s="358" t="s">
        <v>2284</v>
      </c>
      <c r="D342" s="367" t="s">
        <v>2145</v>
      </c>
    </row>
    <row r="343" spans="2:4">
      <c r="B343" s="367">
        <v>500211</v>
      </c>
      <c r="C343" s="358" t="s">
        <v>2285</v>
      </c>
      <c r="D343" s="367" t="s">
        <v>2145</v>
      </c>
    </row>
    <row r="344" spans="2:4">
      <c r="B344" s="367">
        <v>500212</v>
      </c>
      <c r="C344" s="358" t="s">
        <v>2286</v>
      </c>
      <c r="D344" s="367" t="s">
        <v>2145</v>
      </c>
    </row>
    <row r="345" spans="2:4">
      <c r="B345" s="367">
        <v>500213</v>
      </c>
      <c r="C345" s="358" t="s">
        <v>2287</v>
      </c>
      <c r="D345" s="367" t="s">
        <v>2145</v>
      </c>
    </row>
    <row r="346" spans="2:4">
      <c r="B346" s="367">
        <v>500214</v>
      </c>
      <c r="C346" s="358" t="s">
        <v>2288</v>
      </c>
      <c r="D346" s="367" t="s">
        <v>2145</v>
      </c>
    </row>
    <row r="347" spans="2:4">
      <c r="B347" s="367">
        <v>500215</v>
      </c>
      <c r="C347" s="358" t="s">
        <v>2289</v>
      </c>
      <c r="D347" s="367" t="s">
        <v>2145</v>
      </c>
    </row>
    <row r="348" spans="2:4">
      <c r="B348" s="367">
        <v>500218</v>
      </c>
      <c r="C348" s="358" t="s">
        <v>2290</v>
      </c>
      <c r="D348" s="367" t="s">
        <v>2145</v>
      </c>
    </row>
    <row r="349" spans="2:4">
      <c r="B349" s="367">
        <v>500219</v>
      </c>
      <c r="C349" s="358" t="s">
        <v>2291</v>
      </c>
      <c r="D349" s="367" t="s">
        <v>2145</v>
      </c>
    </row>
    <row r="350" spans="2:4">
      <c r="B350" s="367">
        <v>500220</v>
      </c>
      <c r="C350" s="358" t="s">
        <v>2292</v>
      </c>
      <c r="D350" s="367" t="s">
        <v>2145</v>
      </c>
    </row>
    <row r="351" spans="2:4">
      <c r="B351" s="367">
        <v>500222</v>
      </c>
      <c r="C351" s="358" t="s">
        <v>2293</v>
      </c>
      <c r="D351" s="367" t="s">
        <v>2145</v>
      </c>
    </row>
    <row r="352" spans="2:4">
      <c r="B352" s="367">
        <v>500223</v>
      </c>
      <c r="C352" s="358" t="s">
        <v>2294</v>
      </c>
      <c r="D352" s="367" t="s">
        <v>2145</v>
      </c>
    </row>
    <row r="353" spans="2:4">
      <c r="B353" s="367">
        <v>500227</v>
      </c>
      <c r="C353" s="358" t="s">
        <v>2295</v>
      </c>
      <c r="D353" s="367" t="s">
        <v>2143</v>
      </c>
    </row>
    <row r="354" spans="2:4">
      <c r="B354" s="367">
        <v>500228</v>
      </c>
      <c r="C354" s="358" t="s">
        <v>2296</v>
      </c>
      <c r="D354" s="367" t="s">
        <v>2143</v>
      </c>
    </row>
    <row r="355" spans="2:4">
      <c r="B355" s="367">
        <v>500231</v>
      </c>
      <c r="C355" s="358" t="s">
        <v>2297</v>
      </c>
      <c r="D355" s="367" t="s">
        <v>2161</v>
      </c>
    </row>
    <row r="356" spans="2:4">
      <c r="B356" s="367">
        <v>500232</v>
      </c>
      <c r="C356" s="358" t="s">
        <v>2298</v>
      </c>
      <c r="D356" s="367" t="s">
        <v>2145</v>
      </c>
    </row>
    <row r="357" spans="2:4">
      <c r="B357" s="367">
        <v>500233</v>
      </c>
      <c r="C357" s="358" t="s">
        <v>2299</v>
      </c>
      <c r="D357" s="367" t="s">
        <v>2145</v>
      </c>
    </row>
    <row r="358" spans="2:4">
      <c r="B358" s="367">
        <v>500234</v>
      </c>
      <c r="C358" s="358" t="s">
        <v>2300</v>
      </c>
      <c r="D358" s="367" t="s">
        <v>2145</v>
      </c>
    </row>
    <row r="359" spans="2:4">
      <c r="B359" s="367">
        <v>500235</v>
      </c>
      <c r="C359" s="358" t="s">
        <v>2301</v>
      </c>
      <c r="D359" s="367" t="s">
        <v>2145</v>
      </c>
    </row>
    <row r="360" spans="2:4">
      <c r="B360" s="367">
        <v>500236</v>
      </c>
      <c r="C360" s="358" t="s">
        <v>2302</v>
      </c>
      <c r="D360" s="367" t="s">
        <v>2143</v>
      </c>
    </row>
    <row r="361" spans="2:4">
      <c r="B361" s="367">
        <v>500238</v>
      </c>
      <c r="C361" s="358" t="s">
        <v>2303</v>
      </c>
      <c r="D361" s="367" t="s">
        <v>2143</v>
      </c>
    </row>
    <row r="362" spans="2:4">
      <c r="B362" s="367">
        <v>500239</v>
      </c>
      <c r="C362" s="358" t="s">
        <v>2304</v>
      </c>
      <c r="D362" s="367" t="s">
        <v>2143</v>
      </c>
    </row>
    <row r="363" spans="2:4">
      <c r="B363" s="367">
        <v>500240</v>
      </c>
      <c r="C363" s="358" t="s">
        <v>2305</v>
      </c>
      <c r="D363" s="367" t="s">
        <v>2143</v>
      </c>
    </row>
    <row r="364" spans="2:4">
      <c r="B364" s="367">
        <v>500241</v>
      </c>
      <c r="C364" s="358" t="s">
        <v>2306</v>
      </c>
      <c r="D364" s="367" t="s">
        <v>2143</v>
      </c>
    </row>
    <row r="365" spans="2:4">
      <c r="B365" s="367">
        <v>500243</v>
      </c>
      <c r="C365" s="358" t="s">
        <v>2307</v>
      </c>
      <c r="D365" s="367" t="s">
        <v>2143</v>
      </c>
    </row>
    <row r="366" spans="2:4">
      <c r="B366" s="367">
        <v>500245</v>
      </c>
      <c r="C366" s="358" t="s">
        <v>2308</v>
      </c>
      <c r="D366" s="367" t="s">
        <v>2145</v>
      </c>
    </row>
    <row r="367" spans="2:4">
      <c r="B367" s="367">
        <v>500246</v>
      </c>
      <c r="C367" s="358" t="s">
        <v>2309</v>
      </c>
      <c r="D367" s="367" t="s">
        <v>2145</v>
      </c>
    </row>
    <row r="368" spans="2:4">
      <c r="B368" s="367">
        <v>500247</v>
      </c>
      <c r="C368" s="358" t="s">
        <v>2310</v>
      </c>
      <c r="D368" s="367" t="s">
        <v>2145</v>
      </c>
    </row>
    <row r="369" spans="2:4">
      <c r="B369" s="367">
        <v>500248</v>
      </c>
      <c r="C369" s="358" t="s">
        <v>2311</v>
      </c>
      <c r="D369" s="367" t="s">
        <v>2145</v>
      </c>
    </row>
    <row r="370" spans="2:4">
      <c r="B370" s="367">
        <v>500249</v>
      </c>
      <c r="C370" s="358" t="s">
        <v>2312</v>
      </c>
      <c r="D370" s="367" t="s">
        <v>2143</v>
      </c>
    </row>
    <row r="371" spans="2:4">
      <c r="B371" s="367">
        <v>500250</v>
      </c>
      <c r="C371" s="358" t="s">
        <v>2313</v>
      </c>
      <c r="D371" s="367" t="s">
        <v>2143</v>
      </c>
    </row>
    <row r="372" spans="2:4">
      <c r="B372" s="367">
        <v>500251</v>
      </c>
      <c r="C372" s="358" t="s">
        <v>2314</v>
      </c>
      <c r="D372" s="367" t="s">
        <v>2145</v>
      </c>
    </row>
    <row r="373" spans="2:4">
      <c r="B373" s="367">
        <v>500252</v>
      </c>
      <c r="C373" s="358" t="s">
        <v>2315</v>
      </c>
      <c r="D373" s="367" t="s">
        <v>2143</v>
      </c>
    </row>
    <row r="374" spans="2:4">
      <c r="B374" s="367">
        <v>500253</v>
      </c>
      <c r="C374" s="358" t="s">
        <v>2316</v>
      </c>
      <c r="D374" s="367" t="s">
        <v>2143</v>
      </c>
    </row>
    <row r="375" spans="2:4">
      <c r="B375" s="367">
        <v>500254</v>
      </c>
      <c r="C375" s="358" t="s">
        <v>2317</v>
      </c>
      <c r="D375" s="367" t="s">
        <v>2145</v>
      </c>
    </row>
    <row r="376" spans="2:4">
      <c r="B376" s="367">
        <v>500255</v>
      </c>
      <c r="C376" s="358" t="s">
        <v>2318</v>
      </c>
      <c r="D376" s="367" t="s">
        <v>2145</v>
      </c>
    </row>
    <row r="377" spans="2:4">
      <c r="B377" s="367">
        <v>500256</v>
      </c>
      <c r="C377" s="358" t="s">
        <v>2319</v>
      </c>
      <c r="D377" s="367" t="s">
        <v>2145</v>
      </c>
    </row>
    <row r="378" spans="2:4">
      <c r="B378" s="367">
        <v>500257</v>
      </c>
      <c r="C378" s="358" t="s">
        <v>2320</v>
      </c>
      <c r="D378" s="367" t="s">
        <v>2145</v>
      </c>
    </row>
    <row r="379" spans="2:4">
      <c r="B379" s="367">
        <v>500259</v>
      </c>
      <c r="C379" s="358" t="s">
        <v>2321</v>
      </c>
      <c r="D379" s="367" t="s">
        <v>2145</v>
      </c>
    </row>
    <row r="380" spans="2:4">
      <c r="B380" s="367">
        <v>500260</v>
      </c>
      <c r="C380" s="358" t="s">
        <v>2322</v>
      </c>
      <c r="D380" s="367" t="s">
        <v>2145</v>
      </c>
    </row>
    <row r="381" spans="2:4">
      <c r="B381" s="367">
        <v>500261</v>
      </c>
      <c r="C381" s="358" t="s">
        <v>7481</v>
      </c>
      <c r="D381" s="367" t="s">
        <v>2145</v>
      </c>
    </row>
    <row r="382" spans="2:4">
      <c r="B382" s="367">
        <v>500262</v>
      </c>
      <c r="C382" s="358" t="s">
        <v>2323</v>
      </c>
      <c r="D382" s="367" t="s">
        <v>2145</v>
      </c>
    </row>
    <row r="383" spans="2:4">
      <c r="B383" s="367">
        <v>500264</v>
      </c>
      <c r="C383" s="358" t="s">
        <v>2324</v>
      </c>
      <c r="D383" s="367" t="s">
        <v>2145</v>
      </c>
    </row>
    <row r="384" spans="2:4">
      <c r="B384" s="367">
        <v>500265</v>
      </c>
      <c r="C384" s="358" t="s">
        <v>2325</v>
      </c>
      <c r="D384" s="367" t="s">
        <v>2145</v>
      </c>
    </row>
    <row r="385" spans="2:4">
      <c r="B385" s="367">
        <v>500266</v>
      </c>
      <c r="C385" s="358" t="s">
        <v>2326</v>
      </c>
      <c r="D385" s="367" t="s">
        <v>2145</v>
      </c>
    </row>
    <row r="386" spans="2:4">
      <c r="B386" s="367">
        <v>500267</v>
      </c>
      <c r="C386" s="358" t="s">
        <v>2327</v>
      </c>
      <c r="D386" s="367" t="s">
        <v>2143</v>
      </c>
    </row>
    <row r="387" spans="2:4">
      <c r="B387" s="367">
        <v>500268</v>
      </c>
      <c r="C387" s="358" t="s">
        <v>2328</v>
      </c>
      <c r="D387" s="367" t="s">
        <v>2143</v>
      </c>
    </row>
    <row r="388" spans="2:4">
      <c r="B388" s="367">
        <v>500270</v>
      </c>
      <c r="C388" s="358" t="s">
        <v>2329</v>
      </c>
      <c r="D388" s="367" t="s">
        <v>2145</v>
      </c>
    </row>
    <row r="389" spans="2:4">
      <c r="B389" s="367">
        <v>500271</v>
      </c>
      <c r="C389" s="358" t="s">
        <v>2330</v>
      </c>
      <c r="D389" s="367" t="s">
        <v>2161</v>
      </c>
    </row>
    <row r="390" spans="2:4">
      <c r="B390" s="367">
        <v>500274</v>
      </c>
      <c r="C390" s="358" t="s">
        <v>7482</v>
      </c>
      <c r="D390" s="367" t="s">
        <v>2145</v>
      </c>
    </row>
    <row r="391" spans="2:4">
      <c r="B391" s="367">
        <v>500275</v>
      </c>
      <c r="C391" s="358" t="s">
        <v>2331</v>
      </c>
      <c r="D391" s="367" t="s">
        <v>2145</v>
      </c>
    </row>
    <row r="392" spans="2:4">
      <c r="B392" s="367">
        <v>500276</v>
      </c>
      <c r="C392" s="358" t="s">
        <v>7483</v>
      </c>
      <c r="D392" s="367" t="s">
        <v>2145</v>
      </c>
    </row>
    <row r="393" spans="2:4">
      <c r="B393" s="367">
        <v>500277</v>
      </c>
      <c r="C393" s="358" t="s">
        <v>2332</v>
      </c>
      <c r="D393" s="367" t="s">
        <v>2170</v>
      </c>
    </row>
    <row r="394" spans="2:4">
      <c r="B394" s="367">
        <v>500278</v>
      </c>
      <c r="C394" s="358" t="s">
        <v>7484</v>
      </c>
      <c r="D394" s="367" t="s">
        <v>2170</v>
      </c>
    </row>
    <row r="395" spans="2:4">
      <c r="B395" s="367">
        <v>500279</v>
      </c>
      <c r="C395" s="358" t="s">
        <v>2333</v>
      </c>
      <c r="D395" s="367" t="s">
        <v>2170</v>
      </c>
    </row>
    <row r="396" spans="2:4">
      <c r="B396" s="367">
        <v>500280</v>
      </c>
      <c r="C396" s="358" t="s">
        <v>2334</v>
      </c>
      <c r="D396" s="367" t="s">
        <v>2161</v>
      </c>
    </row>
    <row r="397" spans="2:4">
      <c r="B397" s="367">
        <v>500281</v>
      </c>
      <c r="C397" s="358" t="s">
        <v>2335</v>
      </c>
      <c r="D397" s="367" t="s">
        <v>2161</v>
      </c>
    </row>
    <row r="398" spans="2:4">
      <c r="B398" s="367">
        <v>500282</v>
      </c>
      <c r="C398" s="358" t="s">
        <v>2336</v>
      </c>
      <c r="D398" s="367" t="s">
        <v>2145</v>
      </c>
    </row>
    <row r="399" spans="2:4">
      <c r="B399" s="367">
        <v>500283</v>
      </c>
      <c r="C399" s="358" t="s">
        <v>2337</v>
      </c>
      <c r="D399" s="367" t="s">
        <v>2154</v>
      </c>
    </row>
    <row r="400" spans="2:4">
      <c r="B400" s="367">
        <v>500284</v>
      </c>
      <c r="C400" s="358" t="s">
        <v>2338</v>
      </c>
      <c r="D400" s="367" t="s">
        <v>2145</v>
      </c>
    </row>
    <row r="401" spans="2:4">
      <c r="B401" s="367">
        <v>500285</v>
      </c>
      <c r="C401" s="358" t="s">
        <v>2339</v>
      </c>
      <c r="D401" s="367" t="s">
        <v>2145</v>
      </c>
    </row>
    <row r="402" spans="2:4">
      <c r="B402" s="367">
        <v>500286</v>
      </c>
      <c r="C402" s="358" t="s">
        <v>2340</v>
      </c>
      <c r="D402" s="367" t="s">
        <v>2143</v>
      </c>
    </row>
    <row r="403" spans="2:4">
      <c r="B403" s="367">
        <v>500288</v>
      </c>
      <c r="C403" s="358" t="s">
        <v>2341</v>
      </c>
      <c r="D403" s="367" t="s">
        <v>2143</v>
      </c>
    </row>
    <row r="404" spans="2:4">
      <c r="B404" s="367">
        <v>500290</v>
      </c>
      <c r="C404" s="358" t="s">
        <v>2342</v>
      </c>
      <c r="D404" s="367" t="s">
        <v>2145</v>
      </c>
    </row>
    <row r="405" spans="2:4">
      <c r="B405" s="367">
        <v>500292</v>
      </c>
      <c r="C405" s="358" t="s">
        <v>2343</v>
      </c>
      <c r="D405" s="367" t="s">
        <v>2143</v>
      </c>
    </row>
    <row r="406" spans="2:4">
      <c r="B406" s="367">
        <v>500294</v>
      </c>
      <c r="C406" s="358" t="s">
        <v>2344</v>
      </c>
      <c r="D406" s="367" t="s">
        <v>2143</v>
      </c>
    </row>
    <row r="407" spans="2:4">
      <c r="B407" s="367">
        <v>500295</v>
      </c>
      <c r="C407" s="358" t="s">
        <v>7352</v>
      </c>
      <c r="D407" s="367" t="s">
        <v>2143</v>
      </c>
    </row>
    <row r="408" spans="2:4">
      <c r="B408" s="367">
        <v>500296</v>
      </c>
      <c r="C408" s="358" t="s">
        <v>2345</v>
      </c>
      <c r="D408" s="367" t="s">
        <v>2143</v>
      </c>
    </row>
    <row r="409" spans="2:4">
      <c r="B409" s="367">
        <v>500298</v>
      </c>
      <c r="C409" s="358" t="s">
        <v>2346</v>
      </c>
      <c r="D409" s="367" t="s">
        <v>2145</v>
      </c>
    </row>
    <row r="410" spans="2:4">
      <c r="B410" s="367">
        <v>500300</v>
      </c>
      <c r="C410" s="358" t="s">
        <v>2347</v>
      </c>
      <c r="D410" s="367" t="s">
        <v>2145</v>
      </c>
    </row>
    <row r="411" spans="2:4">
      <c r="B411" s="367">
        <v>500301</v>
      </c>
      <c r="C411" s="358" t="s">
        <v>2348</v>
      </c>
      <c r="D411" s="367" t="s">
        <v>2145</v>
      </c>
    </row>
    <row r="412" spans="2:4">
      <c r="B412" s="367">
        <v>500302</v>
      </c>
      <c r="C412" s="358" t="s">
        <v>2349</v>
      </c>
      <c r="D412" s="367" t="s">
        <v>2145</v>
      </c>
    </row>
    <row r="413" spans="2:4">
      <c r="B413" s="367">
        <v>500303</v>
      </c>
      <c r="C413" s="358" t="s">
        <v>2350</v>
      </c>
      <c r="D413" s="367" t="s">
        <v>2143</v>
      </c>
    </row>
    <row r="414" spans="2:4">
      <c r="B414" s="367">
        <v>500304</v>
      </c>
      <c r="C414" s="358" t="s">
        <v>2351</v>
      </c>
      <c r="D414" s="367" t="s">
        <v>2143</v>
      </c>
    </row>
    <row r="415" spans="2:4">
      <c r="B415" s="367">
        <v>500306</v>
      </c>
      <c r="C415" s="358" t="s">
        <v>2352</v>
      </c>
      <c r="D415" s="367" t="s">
        <v>2161</v>
      </c>
    </row>
    <row r="416" spans="2:4">
      <c r="B416" s="367">
        <v>500307</v>
      </c>
      <c r="C416" s="358" t="s">
        <v>2353</v>
      </c>
      <c r="D416" s="367" t="s">
        <v>2143</v>
      </c>
    </row>
    <row r="417" spans="2:4">
      <c r="B417" s="367">
        <v>500311</v>
      </c>
      <c r="C417" s="358" t="s">
        <v>2354</v>
      </c>
      <c r="D417" s="367" t="s">
        <v>2143</v>
      </c>
    </row>
    <row r="418" spans="2:4">
      <c r="B418" s="367">
        <v>500312</v>
      </c>
      <c r="C418" s="358" t="s">
        <v>2355</v>
      </c>
      <c r="D418" s="367" t="s">
        <v>2143</v>
      </c>
    </row>
    <row r="419" spans="2:4">
      <c r="B419" s="367">
        <v>500313</v>
      </c>
      <c r="C419" s="358" t="s">
        <v>2356</v>
      </c>
      <c r="D419" s="367" t="s">
        <v>2143</v>
      </c>
    </row>
    <row r="420" spans="2:4">
      <c r="B420" s="367">
        <v>500314</v>
      </c>
      <c r="C420" s="358" t="s">
        <v>2357</v>
      </c>
      <c r="D420" s="367" t="s">
        <v>2145</v>
      </c>
    </row>
    <row r="421" spans="2:4">
      <c r="B421" s="367">
        <v>500315</v>
      </c>
      <c r="C421" s="358" t="s">
        <v>2358</v>
      </c>
      <c r="D421" s="367" t="s">
        <v>2145</v>
      </c>
    </row>
    <row r="422" spans="2:4">
      <c r="B422" s="367">
        <v>500317</v>
      </c>
      <c r="C422" s="358" t="s">
        <v>2359</v>
      </c>
      <c r="D422" s="367" t="s">
        <v>2145</v>
      </c>
    </row>
    <row r="423" spans="2:4">
      <c r="B423" s="367">
        <v>500318</v>
      </c>
      <c r="C423" s="358" t="s">
        <v>2360</v>
      </c>
      <c r="D423" s="367" t="s">
        <v>2145</v>
      </c>
    </row>
    <row r="424" spans="2:4">
      <c r="B424" s="367">
        <v>500319</v>
      </c>
      <c r="C424" s="358" t="s">
        <v>2361</v>
      </c>
      <c r="D424" s="367" t="s">
        <v>2145</v>
      </c>
    </row>
    <row r="425" spans="2:4">
      <c r="B425" s="367">
        <v>500321</v>
      </c>
      <c r="C425" s="358" t="s">
        <v>2362</v>
      </c>
      <c r="D425" s="367" t="s">
        <v>2161</v>
      </c>
    </row>
    <row r="426" spans="2:4">
      <c r="B426" s="367">
        <v>500322</v>
      </c>
      <c r="C426" s="358" t="s">
        <v>2363</v>
      </c>
      <c r="D426" s="367" t="s">
        <v>2161</v>
      </c>
    </row>
    <row r="427" spans="2:4">
      <c r="B427" s="367">
        <v>500323</v>
      </c>
      <c r="C427" s="358" t="s">
        <v>2364</v>
      </c>
      <c r="D427" s="367" t="s">
        <v>2143</v>
      </c>
    </row>
    <row r="428" spans="2:4">
      <c r="B428" s="367">
        <v>500325</v>
      </c>
      <c r="C428" s="358" t="s">
        <v>2365</v>
      </c>
      <c r="D428" s="367" t="s">
        <v>2143</v>
      </c>
    </row>
    <row r="429" spans="2:4">
      <c r="B429" s="367">
        <v>500326</v>
      </c>
      <c r="C429" s="358" t="s">
        <v>7485</v>
      </c>
      <c r="D429" s="367" t="s">
        <v>2145</v>
      </c>
    </row>
    <row r="430" spans="2:4">
      <c r="B430" s="367">
        <v>500327</v>
      </c>
      <c r="C430" s="358" t="s">
        <v>2366</v>
      </c>
      <c r="D430" s="367" t="s">
        <v>2145</v>
      </c>
    </row>
    <row r="431" spans="2:4">
      <c r="B431" s="367">
        <v>500328</v>
      </c>
      <c r="C431" s="358" t="s">
        <v>2367</v>
      </c>
      <c r="D431" s="367" t="s">
        <v>2145</v>
      </c>
    </row>
    <row r="432" spans="2:4">
      <c r="B432" s="367">
        <v>500329</v>
      </c>
      <c r="C432" s="358" t="s">
        <v>2368</v>
      </c>
      <c r="D432" s="367" t="s">
        <v>2143</v>
      </c>
    </row>
    <row r="433" spans="2:4">
      <c r="B433" s="367">
        <v>500330</v>
      </c>
      <c r="C433" s="358" t="s">
        <v>2369</v>
      </c>
      <c r="D433" s="367" t="s">
        <v>2143</v>
      </c>
    </row>
    <row r="434" spans="2:4">
      <c r="B434" s="367">
        <v>500331</v>
      </c>
      <c r="C434" s="358" t="s">
        <v>2370</v>
      </c>
      <c r="D434" s="367" t="s">
        <v>2145</v>
      </c>
    </row>
    <row r="435" spans="2:4">
      <c r="B435" s="367">
        <v>500333</v>
      </c>
      <c r="C435" s="358" t="s">
        <v>2371</v>
      </c>
      <c r="D435" s="367" t="s">
        <v>2154</v>
      </c>
    </row>
    <row r="436" spans="2:4">
      <c r="B436" s="367">
        <v>500334</v>
      </c>
      <c r="C436" s="358" t="s">
        <v>7486</v>
      </c>
      <c r="D436" s="367" t="s">
        <v>2154</v>
      </c>
    </row>
    <row r="437" spans="2:4">
      <c r="B437" s="367">
        <v>500335</v>
      </c>
      <c r="C437" s="358" t="s">
        <v>2372</v>
      </c>
      <c r="D437" s="367" t="s">
        <v>2161</v>
      </c>
    </row>
    <row r="438" spans="2:4">
      <c r="B438" s="367">
        <v>500336</v>
      </c>
      <c r="C438" s="358" t="s">
        <v>2373</v>
      </c>
      <c r="D438" s="367" t="s">
        <v>2145</v>
      </c>
    </row>
    <row r="439" spans="2:4">
      <c r="B439" s="367">
        <v>500337</v>
      </c>
      <c r="C439" s="358" t="s">
        <v>2374</v>
      </c>
      <c r="D439" s="367" t="s">
        <v>2145</v>
      </c>
    </row>
    <row r="440" spans="2:4">
      <c r="B440" s="367">
        <v>500338</v>
      </c>
      <c r="C440" s="358" t="s">
        <v>2375</v>
      </c>
      <c r="D440" s="367" t="s">
        <v>2161</v>
      </c>
    </row>
    <row r="441" spans="2:4">
      <c r="B441" s="367">
        <v>500339</v>
      </c>
      <c r="C441" s="358" t="s">
        <v>2376</v>
      </c>
      <c r="D441" s="367" t="s">
        <v>2143</v>
      </c>
    </row>
    <row r="442" spans="2:4">
      <c r="B442" s="367">
        <v>500342</v>
      </c>
      <c r="C442" s="358" t="s">
        <v>2377</v>
      </c>
      <c r="D442" s="367" t="s">
        <v>2143</v>
      </c>
    </row>
    <row r="443" spans="2:4">
      <c r="B443" s="367">
        <v>500343</v>
      </c>
      <c r="C443" s="358" t="s">
        <v>2378</v>
      </c>
      <c r="D443" s="367" t="s">
        <v>2145</v>
      </c>
    </row>
    <row r="444" spans="2:4">
      <c r="B444" s="367">
        <v>500346</v>
      </c>
      <c r="C444" s="358" t="s">
        <v>2379</v>
      </c>
      <c r="D444" s="367" t="s">
        <v>2145</v>
      </c>
    </row>
    <row r="445" spans="2:4">
      <c r="B445" s="367">
        <v>500350</v>
      </c>
      <c r="C445" s="358" t="s">
        <v>2380</v>
      </c>
      <c r="D445" s="367" t="s">
        <v>2170</v>
      </c>
    </row>
    <row r="446" spans="2:4">
      <c r="B446" s="367">
        <v>500354</v>
      </c>
      <c r="C446" s="358" t="s">
        <v>2381</v>
      </c>
      <c r="D446" s="367" t="s">
        <v>2145</v>
      </c>
    </row>
    <row r="447" spans="2:4">
      <c r="B447" s="367">
        <v>500355</v>
      </c>
      <c r="C447" s="358" t="s">
        <v>2382</v>
      </c>
      <c r="D447" s="367" t="s">
        <v>2145</v>
      </c>
    </row>
    <row r="448" spans="2:4">
      <c r="B448" s="367">
        <v>500356</v>
      </c>
      <c r="C448" s="358" t="s">
        <v>2383</v>
      </c>
      <c r="D448" s="367" t="s">
        <v>2143</v>
      </c>
    </row>
    <row r="449" spans="2:4">
      <c r="B449" s="367">
        <v>500357</v>
      </c>
      <c r="C449" s="358" t="s">
        <v>2384</v>
      </c>
      <c r="D449" s="367" t="s">
        <v>2143</v>
      </c>
    </row>
    <row r="450" spans="2:4">
      <c r="B450" s="367">
        <v>500358</v>
      </c>
      <c r="C450" s="358" t="s">
        <v>2385</v>
      </c>
      <c r="D450" s="367" t="s">
        <v>2143</v>
      </c>
    </row>
    <row r="451" spans="2:4">
      <c r="B451" s="367">
        <v>500359</v>
      </c>
      <c r="C451" s="358" t="s">
        <v>2386</v>
      </c>
      <c r="D451" s="367" t="s">
        <v>2145</v>
      </c>
    </row>
    <row r="452" spans="2:4">
      <c r="B452" s="367">
        <v>500360</v>
      </c>
      <c r="C452" s="358" t="s">
        <v>2387</v>
      </c>
      <c r="D452" s="367" t="s">
        <v>2145</v>
      </c>
    </row>
    <row r="453" spans="2:4">
      <c r="B453" s="367">
        <v>500365</v>
      </c>
      <c r="C453" s="358" t="s">
        <v>2388</v>
      </c>
      <c r="D453" s="367" t="s">
        <v>2145</v>
      </c>
    </row>
    <row r="454" spans="2:4">
      <c r="B454" s="367">
        <v>500366</v>
      </c>
      <c r="C454" s="358" t="s">
        <v>2389</v>
      </c>
      <c r="D454" s="367" t="s">
        <v>2145</v>
      </c>
    </row>
    <row r="455" spans="2:4">
      <c r="B455" s="367">
        <v>500367</v>
      </c>
      <c r="C455" s="358" t="s">
        <v>2390</v>
      </c>
      <c r="D455" s="367" t="s">
        <v>2145</v>
      </c>
    </row>
    <row r="456" spans="2:4">
      <c r="B456" s="367">
        <v>500368</v>
      </c>
      <c r="C456" s="358" t="s">
        <v>2391</v>
      </c>
      <c r="D456" s="367" t="s">
        <v>2145</v>
      </c>
    </row>
    <row r="457" spans="2:4">
      <c r="B457" s="367">
        <v>500370</v>
      </c>
      <c r="C457" s="358" t="s">
        <v>2392</v>
      </c>
      <c r="D457" s="367" t="s">
        <v>2145</v>
      </c>
    </row>
    <row r="458" spans="2:4">
      <c r="B458" s="367">
        <v>500371</v>
      </c>
      <c r="C458" s="358" t="s">
        <v>2393</v>
      </c>
      <c r="D458" s="367" t="s">
        <v>2145</v>
      </c>
    </row>
    <row r="459" spans="2:4">
      <c r="B459" s="367">
        <v>500372</v>
      </c>
      <c r="C459" s="358" t="s">
        <v>2394</v>
      </c>
      <c r="D459" s="367" t="s">
        <v>2145</v>
      </c>
    </row>
    <row r="460" spans="2:4">
      <c r="B460" s="367">
        <v>500375</v>
      </c>
      <c r="C460" s="358" t="s">
        <v>2395</v>
      </c>
      <c r="D460" s="367" t="s">
        <v>2145</v>
      </c>
    </row>
    <row r="461" spans="2:4">
      <c r="B461" s="367">
        <v>500377</v>
      </c>
      <c r="C461" s="358" t="s">
        <v>2396</v>
      </c>
      <c r="D461" s="367" t="s">
        <v>2145</v>
      </c>
    </row>
    <row r="462" spans="2:4">
      <c r="B462" s="367">
        <v>500378</v>
      </c>
      <c r="C462" s="358" t="s">
        <v>2397</v>
      </c>
      <c r="D462" s="367" t="s">
        <v>2145</v>
      </c>
    </row>
    <row r="463" spans="2:4">
      <c r="B463" s="367">
        <v>500379</v>
      </c>
      <c r="C463" s="358" t="s">
        <v>2398</v>
      </c>
      <c r="D463" s="367" t="s">
        <v>2145</v>
      </c>
    </row>
    <row r="464" spans="2:4">
      <c r="B464" s="367">
        <v>500380</v>
      </c>
      <c r="C464" s="358" t="s">
        <v>2399</v>
      </c>
      <c r="D464" s="367" t="s">
        <v>2145</v>
      </c>
    </row>
    <row r="465" spans="2:4">
      <c r="B465" s="367">
        <v>500386</v>
      </c>
      <c r="C465" s="358" t="s">
        <v>2400</v>
      </c>
      <c r="D465" s="367" t="s">
        <v>2145</v>
      </c>
    </row>
    <row r="466" spans="2:4">
      <c r="B466" s="367">
        <v>500387</v>
      </c>
      <c r="C466" s="358" t="s">
        <v>2401</v>
      </c>
      <c r="D466" s="367" t="s">
        <v>2145</v>
      </c>
    </row>
    <row r="467" spans="2:4">
      <c r="B467" s="367">
        <v>500388</v>
      </c>
      <c r="C467" s="358" t="s">
        <v>2402</v>
      </c>
      <c r="D467" s="367" t="s">
        <v>2145</v>
      </c>
    </row>
    <row r="468" spans="2:4">
      <c r="B468" s="367">
        <v>500389</v>
      </c>
      <c r="C468" s="358" t="s">
        <v>2403</v>
      </c>
      <c r="D468" s="367" t="s">
        <v>2145</v>
      </c>
    </row>
    <row r="469" spans="2:4">
      <c r="B469" s="367">
        <v>500390</v>
      </c>
      <c r="C469" s="358" t="s">
        <v>2404</v>
      </c>
      <c r="D469" s="367" t="s">
        <v>2145</v>
      </c>
    </row>
    <row r="470" spans="2:4">
      <c r="B470" s="367">
        <v>500391</v>
      </c>
      <c r="C470" s="358" t="s">
        <v>2405</v>
      </c>
      <c r="D470" s="367" t="s">
        <v>2143</v>
      </c>
    </row>
    <row r="471" spans="2:4">
      <c r="B471" s="367">
        <v>500394</v>
      </c>
      <c r="C471" s="358" t="s">
        <v>2406</v>
      </c>
      <c r="D471" s="367" t="s">
        <v>2143</v>
      </c>
    </row>
    <row r="472" spans="2:4">
      <c r="B472" s="367">
        <v>500399</v>
      </c>
      <c r="C472" s="358" t="s">
        <v>2407</v>
      </c>
      <c r="D472" s="367" t="s">
        <v>2145</v>
      </c>
    </row>
    <row r="473" spans="2:4">
      <c r="B473" s="367">
        <v>500400</v>
      </c>
      <c r="C473" s="358" t="s">
        <v>2408</v>
      </c>
      <c r="D473" s="367" t="s">
        <v>2145</v>
      </c>
    </row>
    <row r="474" spans="2:4">
      <c r="B474" s="367">
        <v>500402</v>
      </c>
      <c r="C474" s="358" t="s">
        <v>2409</v>
      </c>
      <c r="D474" s="367" t="s">
        <v>2145</v>
      </c>
    </row>
    <row r="475" spans="2:4">
      <c r="B475" s="367">
        <v>500403</v>
      </c>
      <c r="C475" s="358" t="s">
        <v>2410</v>
      </c>
      <c r="D475" s="367" t="s">
        <v>2145</v>
      </c>
    </row>
    <row r="476" spans="2:4">
      <c r="B476" s="367">
        <v>500404</v>
      </c>
      <c r="C476" s="358" t="s">
        <v>2411</v>
      </c>
      <c r="D476" s="367" t="s">
        <v>2143</v>
      </c>
    </row>
    <row r="477" spans="2:4">
      <c r="B477" s="367">
        <v>500405</v>
      </c>
      <c r="C477" s="358" t="s">
        <v>2412</v>
      </c>
      <c r="D477" s="367" t="s">
        <v>2143</v>
      </c>
    </row>
    <row r="478" spans="2:4">
      <c r="B478" s="367">
        <v>500407</v>
      </c>
      <c r="C478" s="358" t="s">
        <v>2413</v>
      </c>
      <c r="D478" s="367" t="s">
        <v>2145</v>
      </c>
    </row>
    <row r="479" spans="2:4">
      <c r="B479" s="367">
        <v>500408</v>
      </c>
      <c r="C479" s="358" t="s">
        <v>2414</v>
      </c>
      <c r="D479" s="367" t="s">
        <v>2145</v>
      </c>
    </row>
    <row r="480" spans="2:4">
      <c r="B480" s="367">
        <v>500410</v>
      </c>
      <c r="C480" s="358" t="s">
        <v>2415</v>
      </c>
      <c r="D480" s="367" t="s">
        <v>2145</v>
      </c>
    </row>
    <row r="481" spans="2:4">
      <c r="B481" s="367">
        <v>500411</v>
      </c>
      <c r="C481" s="358" t="s">
        <v>2416</v>
      </c>
      <c r="D481" s="367" t="s">
        <v>2145</v>
      </c>
    </row>
    <row r="482" spans="2:4">
      <c r="B482" s="367">
        <v>500412</v>
      </c>
      <c r="C482" s="358" t="s">
        <v>2417</v>
      </c>
      <c r="D482" s="367" t="s">
        <v>2145</v>
      </c>
    </row>
    <row r="483" spans="2:4">
      <c r="B483" s="367">
        <v>500413</v>
      </c>
      <c r="C483" s="358" t="s">
        <v>2418</v>
      </c>
      <c r="D483" s="367" t="s">
        <v>2145</v>
      </c>
    </row>
    <row r="484" spans="2:4">
      <c r="B484" s="367">
        <v>500414</v>
      </c>
      <c r="C484" s="358" t="s">
        <v>2419</v>
      </c>
      <c r="D484" s="367" t="s">
        <v>2145</v>
      </c>
    </row>
    <row r="485" spans="2:4">
      <c r="B485" s="367">
        <v>500418</v>
      </c>
      <c r="C485" s="358" t="s">
        <v>2420</v>
      </c>
      <c r="D485" s="367" t="s">
        <v>2145</v>
      </c>
    </row>
    <row r="486" spans="2:4">
      <c r="B486" s="367">
        <v>500420</v>
      </c>
      <c r="C486" s="358" t="s">
        <v>2421</v>
      </c>
      <c r="D486" s="367" t="s">
        <v>2145</v>
      </c>
    </row>
    <row r="487" spans="2:4">
      <c r="B487" s="367">
        <v>500421</v>
      </c>
      <c r="C487" s="358" t="s">
        <v>2422</v>
      </c>
      <c r="D487" s="367" t="s">
        <v>2145</v>
      </c>
    </row>
    <row r="488" spans="2:4">
      <c r="B488" s="367">
        <v>500422</v>
      </c>
      <c r="C488" s="358" t="s">
        <v>2423</v>
      </c>
      <c r="D488" s="367" t="s">
        <v>2145</v>
      </c>
    </row>
    <row r="489" spans="2:4">
      <c r="B489" s="367">
        <v>500425</v>
      </c>
      <c r="C489" s="358" t="s">
        <v>2424</v>
      </c>
      <c r="D489" s="367" t="s">
        <v>2145</v>
      </c>
    </row>
    <row r="490" spans="2:4">
      <c r="B490" s="367">
        <v>500426</v>
      </c>
      <c r="C490" s="358" t="s">
        <v>2425</v>
      </c>
      <c r="D490" s="367" t="s">
        <v>2161</v>
      </c>
    </row>
    <row r="491" spans="2:4">
      <c r="B491" s="367">
        <v>500429</v>
      </c>
      <c r="C491" s="358" t="s">
        <v>2426</v>
      </c>
      <c r="D491" s="367" t="s">
        <v>2145</v>
      </c>
    </row>
    <row r="492" spans="2:4">
      <c r="B492" s="367">
        <v>500431</v>
      </c>
      <c r="C492" s="358" t="s">
        <v>2427</v>
      </c>
      <c r="D492" s="367" t="s">
        <v>2154</v>
      </c>
    </row>
    <row r="493" spans="2:4">
      <c r="B493" s="367">
        <v>500432</v>
      </c>
      <c r="C493" s="358" t="s">
        <v>2428</v>
      </c>
      <c r="D493" s="367" t="s">
        <v>2154</v>
      </c>
    </row>
    <row r="494" spans="2:4">
      <c r="B494" s="367">
        <v>500438</v>
      </c>
      <c r="C494" s="358" t="s">
        <v>2429</v>
      </c>
      <c r="D494" s="367" t="s">
        <v>2145</v>
      </c>
    </row>
    <row r="495" spans="2:4">
      <c r="B495" s="367">
        <v>500439</v>
      </c>
      <c r="C495" s="358" t="s">
        <v>2430</v>
      </c>
      <c r="D495" s="367" t="s">
        <v>2145</v>
      </c>
    </row>
    <row r="496" spans="2:4">
      <c r="B496" s="367">
        <v>500440</v>
      </c>
      <c r="C496" s="358" t="s">
        <v>2431</v>
      </c>
      <c r="D496" s="367" t="s">
        <v>2145</v>
      </c>
    </row>
    <row r="497" spans="2:4">
      <c r="B497" s="367">
        <v>500444</v>
      </c>
      <c r="C497" s="358" t="s">
        <v>2432</v>
      </c>
      <c r="D497" s="367" t="s">
        <v>2143</v>
      </c>
    </row>
    <row r="498" spans="2:4">
      <c r="B498" s="367">
        <v>500448</v>
      </c>
      <c r="C498" s="358" t="s">
        <v>2433</v>
      </c>
      <c r="D498" s="367" t="s">
        <v>2143</v>
      </c>
    </row>
    <row r="499" spans="2:4">
      <c r="B499" s="367">
        <v>500449</v>
      </c>
      <c r="C499" s="358" t="s">
        <v>2434</v>
      </c>
      <c r="D499" s="367" t="s">
        <v>2161</v>
      </c>
    </row>
    <row r="500" spans="2:4">
      <c r="B500" s="367">
        <v>500450</v>
      </c>
      <c r="C500" s="358" t="s">
        <v>2435</v>
      </c>
      <c r="D500" s="367" t="s">
        <v>2143</v>
      </c>
    </row>
    <row r="501" spans="2:4">
      <c r="B501" s="367">
        <v>500451</v>
      </c>
      <c r="C501" s="358" t="s">
        <v>2436</v>
      </c>
      <c r="D501" s="367" t="s">
        <v>2143</v>
      </c>
    </row>
    <row r="502" spans="2:4">
      <c r="B502" s="367">
        <v>500452</v>
      </c>
      <c r="C502" s="358" t="s">
        <v>2437</v>
      </c>
      <c r="D502" s="367" t="s">
        <v>2161</v>
      </c>
    </row>
    <row r="503" spans="2:4">
      <c r="B503" s="367">
        <v>500456</v>
      </c>
      <c r="C503" s="358" t="s">
        <v>2438</v>
      </c>
      <c r="D503" s="367" t="s">
        <v>2161</v>
      </c>
    </row>
    <row r="504" spans="2:4">
      <c r="B504" s="367">
        <v>500457</v>
      </c>
      <c r="C504" s="358" t="s">
        <v>2439</v>
      </c>
      <c r="D504" s="367" t="s">
        <v>2161</v>
      </c>
    </row>
    <row r="505" spans="2:4">
      <c r="B505" s="367">
        <v>500458</v>
      </c>
      <c r="C505" s="358" t="s">
        <v>2440</v>
      </c>
      <c r="D505" s="367" t="s">
        <v>2161</v>
      </c>
    </row>
    <row r="506" spans="2:4">
      <c r="B506" s="367">
        <v>500459</v>
      </c>
      <c r="C506" s="358" t="s">
        <v>2441</v>
      </c>
      <c r="D506" s="367" t="s">
        <v>2143</v>
      </c>
    </row>
    <row r="507" spans="2:4">
      <c r="B507" s="367">
        <v>500460</v>
      </c>
      <c r="C507" s="358" t="s">
        <v>2442</v>
      </c>
      <c r="D507" s="367" t="s">
        <v>2143</v>
      </c>
    </row>
    <row r="508" spans="2:4">
      <c r="B508" s="367">
        <v>500463</v>
      </c>
      <c r="C508" s="358" t="s">
        <v>2443</v>
      </c>
      <c r="D508" s="367" t="s">
        <v>2145</v>
      </c>
    </row>
    <row r="509" spans="2:4">
      <c r="B509" s="367">
        <v>500464</v>
      </c>
      <c r="C509" s="358" t="s">
        <v>2444</v>
      </c>
      <c r="D509" s="367" t="s">
        <v>2145</v>
      </c>
    </row>
    <row r="510" spans="2:4">
      <c r="B510" s="367">
        <v>500465</v>
      </c>
      <c r="C510" s="358" t="s">
        <v>2445</v>
      </c>
      <c r="D510" s="367" t="s">
        <v>2161</v>
      </c>
    </row>
    <row r="511" spans="2:4">
      <c r="B511" s="367">
        <v>500466</v>
      </c>
      <c r="C511" s="358" t="s">
        <v>2446</v>
      </c>
      <c r="D511" s="367" t="s">
        <v>2161</v>
      </c>
    </row>
    <row r="512" spans="2:4">
      <c r="B512" s="367">
        <v>500467</v>
      </c>
      <c r="C512" s="358" t="s">
        <v>2447</v>
      </c>
      <c r="D512" s="367" t="s">
        <v>2145</v>
      </c>
    </row>
    <row r="513" spans="2:4">
      <c r="B513" s="367">
        <v>500469</v>
      </c>
      <c r="C513" s="358" t="s">
        <v>2448</v>
      </c>
      <c r="D513" s="367" t="s">
        <v>2145</v>
      </c>
    </row>
    <row r="514" spans="2:4">
      <c r="B514" s="367">
        <v>500470</v>
      </c>
      <c r="C514" s="358" t="s">
        <v>2449</v>
      </c>
      <c r="D514" s="367" t="s">
        <v>2143</v>
      </c>
    </row>
    <row r="515" spans="2:4">
      <c r="B515" s="367">
        <v>500472</v>
      </c>
      <c r="C515" s="358" t="s">
        <v>2450</v>
      </c>
      <c r="D515" s="367" t="s">
        <v>2143</v>
      </c>
    </row>
    <row r="516" spans="2:4">
      <c r="B516" s="367">
        <v>500477</v>
      </c>
      <c r="C516" s="358" t="s">
        <v>2451</v>
      </c>
      <c r="D516" s="367" t="s">
        <v>2145</v>
      </c>
    </row>
    <row r="517" spans="2:4">
      <c r="B517" s="367">
        <v>500480</v>
      </c>
      <c r="C517" s="358" t="s">
        <v>2452</v>
      </c>
      <c r="D517" s="367" t="s">
        <v>2145</v>
      </c>
    </row>
    <row r="518" spans="2:4">
      <c r="B518" s="367">
        <v>500483</v>
      </c>
      <c r="C518" s="358" t="s">
        <v>2453</v>
      </c>
      <c r="D518" s="367" t="s">
        <v>2145</v>
      </c>
    </row>
    <row r="519" spans="2:4">
      <c r="B519" s="367">
        <v>500488</v>
      </c>
      <c r="C519" s="358" t="s">
        <v>2454</v>
      </c>
      <c r="D519" s="367" t="s">
        <v>2145</v>
      </c>
    </row>
    <row r="520" spans="2:4">
      <c r="B520" s="367">
        <v>500490</v>
      </c>
      <c r="C520" s="358" t="s">
        <v>2455</v>
      </c>
      <c r="D520" s="367" t="s">
        <v>2145</v>
      </c>
    </row>
    <row r="521" spans="2:4">
      <c r="B521" s="367">
        <v>500493</v>
      </c>
      <c r="C521" s="358" t="s">
        <v>2456</v>
      </c>
      <c r="D521" s="367" t="s">
        <v>2145</v>
      </c>
    </row>
    <row r="522" spans="2:4">
      <c r="B522" s="367">
        <v>500495</v>
      </c>
      <c r="C522" s="358" t="s">
        <v>2457</v>
      </c>
      <c r="D522" s="367" t="s">
        <v>2145</v>
      </c>
    </row>
    <row r="523" spans="2:4">
      <c r="B523" s="367">
        <v>500500</v>
      </c>
      <c r="C523" s="358" t="s">
        <v>2458</v>
      </c>
      <c r="D523" s="367" t="s">
        <v>2145</v>
      </c>
    </row>
    <row r="524" spans="2:4">
      <c r="B524" s="367">
        <v>500510</v>
      </c>
      <c r="C524" s="358" t="s">
        <v>2459</v>
      </c>
      <c r="D524" s="367" t="s">
        <v>2145</v>
      </c>
    </row>
    <row r="525" spans="2:4">
      <c r="B525" s="367">
        <v>500520</v>
      </c>
      <c r="C525" s="358" t="s">
        <v>2460</v>
      </c>
      <c r="D525" s="367" t="s">
        <v>2143</v>
      </c>
    </row>
    <row r="526" spans="2:4">
      <c r="B526" s="367">
        <v>500530</v>
      </c>
      <c r="C526" s="358" t="s">
        <v>2461</v>
      </c>
      <c r="D526" s="367" t="s">
        <v>2143</v>
      </c>
    </row>
    <row r="527" spans="2:4">
      <c r="B527" s="367">
        <v>500540</v>
      </c>
      <c r="C527" s="358" t="s">
        <v>2462</v>
      </c>
      <c r="D527" s="367" t="s">
        <v>2143</v>
      </c>
    </row>
    <row r="528" spans="2:4">
      <c r="B528" s="367">
        <v>500547</v>
      </c>
      <c r="C528" s="358" t="s">
        <v>2463</v>
      </c>
      <c r="D528" s="367" t="s">
        <v>2143</v>
      </c>
    </row>
    <row r="529" spans="2:4">
      <c r="B529" s="367">
        <v>500550</v>
      </c>
      <c r="C529" s="358" t="s">
        <v>2464</v>
      </c>
      <c r="D529" s="367" t="s">
        <v>2143</v>
      </c>
    </row>
    <row r="530" spans="2:4">
      <c r="B530" s="367">
        <v>500570</v>
      </c>
      <c r="C530" s="358" t="s">
        <v>2465</v>
      </c>
      <c r="D530" s="367" t="s">
        <v>2145</v>
      </c>
    </row>
    <row r="531" spans="2:4">
      <c r="B531" s="367">
        <v>500575</v>
      </c>
      <c r="C531" s="358" t="s">
        <v>2466</v>
      </c>
      <c r="D531" s="367" t="s">
        <v>2145</v>
      </c>
    </row>
    <row r="532" spans="2:4">
      <c r="B532" s="367">
        <v>500620</v>
      </c>
      <c r="C532" s="358" t="s">
        <v>2467</v>
      </c>
      <c r="D532" s="367" t="s">
        <v>2145</v>
      </c>
    </row>
    <row r="533" spans="2:4">
      <c r="B533" s="367">
        <v>500630</v>
      </c>
      <c r="C533" s="358" t="s">
        <v>2468</v>
      </c>
      <c r="D533" s="367" t="s">
        <v>2145</v>
      </c>
    </row>
    <row r="534" spans="2:4">
      <c r="B534" s="367">
        <v>500645</v>
      </c>
      <c r="C534" s="358" t="s">
        <v>2469</v>
      </c>
      <c r="D534" s="367" t="s">
        <v>2145</v>
      </c>
    </row>
    <row r="535" spans="2:4">
      <c r="B535" s="367">
        <v>500650</v>
      </c>
      <c r="C535" s="358" t="s">
        <v>2470</v>
      </c>
      <c r="D535" s="367" t="s">
        <v>2145</v>
      </c>
    </row>
    <row r="536" spans="2:4">
      <c r="B536" s="367">
        <v>500655</v>
      </c>
      <c r="C536" s="358" t="s">
        <v>2471</v>
      </c>
      <c r="D536" s="367" t="s">
        <v>2145</v>
      </c>
    </row>
    <row r="537" spans="2:4">
      <c r="B537" s="367">
        <v>500660</v>
      </c>
      <c r="C537" s="358" t="s">
        <v>2472</v>
      </c>
      <c r="D537" s="367" t="s">
        <v>2143</v>
      </c>
    </row>
    <row r="538" spans="2:4">
      <c r="B538" s="367">
        <v>500670</v>
      </c>
      <c r="C538" s="358" t="s">
        <v>2473</v>
      </c>
      <c r="D538" s="367" t="s">
        <v>2143</v>
      </c>
    </row>
    <row r="539" spans="2:4">
      <c r="B539" s="367">
        <v>500672</v>
      </c>
      <c r="C539" s="358" t="s">
        <v>2474</v>
      </c>
      <c r="D539" s="367" t="s">
        <v>2145</v>
      </c>
    </row>
    <row r="540" spans="2:4">
      <c r="B540" s="367">
        <v>500674</v>
      </c>
      <c r="C540" s="358" t="s">
        <v>2475</v>
      </c>
      <c r="D540" s="367" t="s">
        <v>2145</v>
      </c>
    </row>
    <row r="541" spans="2:4">
      <c r="B541" s="367">
        <v>500676</v>
      </c>
      <c r="C541" s="358" t="s">
        <v>2476</v>
      </c>
      <c r="D541" s="367" t="s">
        <v>2145</v>
      </c>
    </row>
    <row r="542" spans="2:4">
      <c r="B542" s="367">
        <v>500680</v>
      </c>
      <c r="C542" s="358" t="s">
        <v>2477</v>
      </c>
      <c r="D542" s="367" t="s">
        <v>2143</v>
      </c>
    </row>
    <row r="543" spans="2:4">
      <c r="B543" s="367">
        <v>500690</v>
      </c>
      <c r="C543" s="358" t="s">
        <v>2478</v>
      </c>
      <c r="D543" s="367" t="s">
        <v>2143</v>
      </c>
    </row>
    <row r="544" spans="2:4">
      <c r="B544" s="367">
        <v>500696</v>
      </c>
      <c r="C544" s="358" t="s">
        <v>2479</v>
      </c>
      <c r="D544" s="367" t="s">
        <v>2161</v>
      </c>
    </row>
    <row r="545" spans="2:4">
      <c r="B545" s="367">
        <v>500710</v>
      </c>
      <c r="C545" s="358" t="s">
        <v>2480</v>
      </c>
      <c r="D545" s="367" t="s">
        <v>2161</v>
      </c>
    </row>
    <row r="546" spans="2:4">
      <c r="B546" s="367">
        <v>500720</v>
      </c>
      <c r="C546" s="358" t="s">
        <v>2481</v>
      </c>
      <c r="D546" s="367" t="s">
        <v>2145</v>
      </c>
    </row>
    <row r="547" spans="2:4">
      <c r="B547" s="367">
        <v>500730</v>
      </c>
      <c r="C547" s="358" t="s">
        <v>2482</v>
      </c>
      <c r="D547" s="367" t="s">
        <v>2145</v>
      </c>
    </row>
    <row r="548" spans="2:4">
      <c r="B548" s="367">
        <v>500770</v>
      </c>
      <c r="C548" s="358" t="s">
        <v>2483</v>
      </c>
      <c r="D548" s="367" t="s">
        <v>2154</v>
      </c>
    </row>
    <row r="549" spans="2:4">
      <c r="B549" s="367">
        <v>500777</v>
      </c>
      <c r="C549" s="358" t="s">
        <v>2484</v>
      </c>
      <c r="D549" s="367" t="s">
        <v>2145</v>
      </c>
    </row>
    <row r="550" spans="2:4">
      <c r="B550" s="367">
        <v>500780</v>
      </c>
      <c r="C550" s="358" t="s">
        <v>2485</v>
      </c>
      <c r="D550" s="367" t="s">
        <v>2145</v>
      </c>
    </row>
    <row r="551" spans="2:4">
      <c r="B551" s="367">
        <v>500790</v>
      </c>
      <c r="C551" s="358" t="s">
        <v>2486</v>
      </c>
      <c r="D551" s="367" t="s">
        <v>2145</v>
      </c>
    </row>
    <row r="552" spans="2:4">
      <c r="B552" s="367">
        <v>500800</v>
      </c>
      <c r="C552" s="358" t="s">
        <v>2487</v>
      </c>
      <c r="D552" s="367" t="s">
        <v>2145</v>
      </c>
    </row>
    <row r="553" spans="2:4">
      <c r="B553" s="367">
        <v>500820</v>
      </c>
      <c r="C553" s="358" t="s">
        <v>2488</v>
      </c>
      <c r="D553" s="367" t="s">
        <v>2143</v>
      </c>
    </row>
    <row r="554" spans="2:4">
      <c r="B554" s="367">
        <v>500825</v>
      </c>
      <c r="C554" s="358" t="s">
        <v>2489</v>
      </c>
      <c r="D554" s="367" t="s">
        <v>2143</v>
      </c>
    </row>
    <row r="555" spans="2:4">
      <c r="B555" s="367">
        <v>500830</v>
      </c>
      <c r="C555" s="358" t="s">
        <v>2490</v>
      </c>
      <c r="D555" s="367" t="s">
        <v>2145</v>
      </c>
    </row>
    <row r="556" spans="2:4">
      <c r="B556" s="367">
        <v>500840</v>
      </c>
      <c r="C556" s="358" t="s">
        <v>2491</v>
      </c>
      <c r="D556" s="367" t="s">
        <v>2145</v>
      </c>
    </row>
    <row r="557" spans="2:4">
      <c r="B557" s="367">
        <v>500850</v>
      </c>
      <c r="C557" s="358" t="s">
        <v>2492</v>
      </c>
      <c r="D557" s="367" t="s">
        <v>2154</v>
      </c>
    </row>
    <row r="558" spans="2:4">
      <c r="B558" s="367">
        <v>500870</v>
      </c>
      <c r="C558" s="358" t="s">
        <v>2493</v>
      </c>
      <c r="D558" s="367" t="s">
        <v>2145</v>
      </c>
    </row>
    <row r="559" spans="2:4">
      <c r="B559" s="367">
        <v>500875</v>
      </c>
      <c r="C559" s="358" t="s">
        <v>2494</v>
      </c>
      <c r="D559" s="367" t="s">
        <v>2145</v>
      </c>
    </row>
    <row r="560" spans="2:4">
      <c r="B560" s="367">
        <v>500877</v>
      </c>
      <c r="C560" s="358" t="s">
        <v>2495</v>
      </c>
      <c r="D560" s="367" t="s">
        <v>2145</v>
      </c>
    </row>
    <row r="561" spans="2:4">
      <c r="B561" s="367">
        <v>500878</v>
      </c>
      <c r="C561" s="358" t="s">
        <v>2496</v>
      </c>
      <c r="D561" s="367" t="s">
        <v>2170</v>
      </c>
    </row>
    <row r="562" spans="2:4">
      <c r="B562" s="367">
        <v>500890</v>
      </c>
      <c r="C562" s="358" t="s">
        <v>2497</v>
      </c>
      <c r="D562" s="367" t="s">
        <v>2145</v>
      </c>
    </row>
    <row r="563" spans="2:4">
      <c r="B563" s="367">
        <v>500940</v>
      </c>
      <c r="C563" s="358" t="s">
        <v>2498</v>
      </c>
      <c r="D563" s="367" t="s">
        <v>2145</v>
      </c>
    </row>
    <row r="564" spans="2:4">
      <c r="B564" s="367">
        <v>500945</v>
      </c>
      <c r="C564" s="358" t="s">
        <v>2499</v>
      </c>
      <c r="D564" s="367" t="s">
        <v>2145</v>
      </c>
    </row>
    <row r="565" spans="2:4">
      <c r="B565" s="367">
        <v>501061</v>
      </c>
      <c r="C565" s="358" t="s">
        <v>2500</v>
      </c>
      <c r="D565" s="367" t="s">
        <v>2170</v>
      </c>
    </row>
    <row r="566" spans="2:4">
      <c r="B566" s="367">
        <v>501110</v>
      </c>
      <c r="C566" s="358" t="s">
        <v>2501</v>
      </c>
      <c r="D566" s="367" t="s">
        <v>2161</v>
      </c>
    </row>
    <row r="567" spans="2:4">
      <c r="B567" s="367">
        <v>501111</v>
      </c>
      <c r="C567" s="358" t="s">
        <v>2502</v>
      </c>
      <c r="D567" s="367" t="s">
        <v>2143</v>
      </c>
    </row>
    <row r="568" spans="2:4">
      <c r="B568" s="367">
        <v>501144</v>
      </c>
      <c r="C568" s="358" t="s">
        <v>2503</v>
      </c>
      <c r="D568" s="367" t="s">
        <v>2143</v>
      </c>
    </row>
    <row r="569" spans="2:4">
      <c r="B569" s="367">
        <v>501146</v>
      </c>
      <c r="C569" s="358" t="s">
        <v>7487</v>
      </c>
      <c r="D569" s="367" t="s">
        <v>2145</v>
      </c>
    </row>
    <row r="570" spans="2:4">
      <c r="B570" s="367">
        <v>501148</v>
      </c>
      <c r="C570" s="358" t="s">
        <v>2504</v>
      </c>
      <c r="D570" s="367" t="s">
        <v>2145</v>
      </c>
    </row>
    <row r="571" spans="2:4">
      <c r="B571" s="367">
        <v>501150</v>
      </c>
      <c r="C571" s="358" t="s">
        <v>2505</v>
      </c>
      <c r="D571" s="367" t="s">
        <v>2145</v>
      </c>
    </row>
    <row r="572" spans="2:4">
      <c r="B572" s="367">
        <v>501151</v>
      </c>
      <c r="C572" s="358" t="s">
        <v>2506</v>
      </c>
      <c r="D572" s="367" t="s">
        <v>2145</v>
      </c>
    </row>
    <row r="573" spans="2:4">
      <c r="B573" s="367">
        <v>501154</v>
      </c>
      <c r="C573" s="358" t="s">
        <v>2507</v>
      </c>
      <c r="D573" s="367" t="s">
        <v>2145</v>
      </c>
    </row>
    <row r="574" spans="2:4">
      <c r="B574" s="367">
        <v>501156</v>
      </c>
      <c r="C574" s="358" t="s">
        <v>7488</v>
      </c>
      <c r="D574" s="367" t="s">
        <v>2145</v>
      </c>
    </row>
    <row r="575" spans="2:4">
      <c r="B575" s="367">
        <v>501178</v>
      </c>
      <c r="C575" s="358" t="s">
        <v>2508</v>
      </c>
      <c r="D575" s="367" t="s">
        <v>2145</v>
      </c>
    </row>
    <row r="576" spans="2:4">
      <c r="B576" s="367">
        <v>501179</v>
      </c>
      <c r="C576" s="358" t="s">
        <v>2509</v>
      </c>
      <c r="D576" s="367" t="s">
        <v>2145</v>
      </c>
    </row>
    <row r="577" spans="2:4">
      <c r="B577" s="367">
        <v>501209</v>
      </c>
      <c r="C577" s="358" t="s">
        <v>2510</v>
      </c>
      <c r="D577" s="367" t="s">
        <v>2170</v>
      </c>
    </row>
    <row r="578" spans="2:4">
      <c r="B578" s="367">
        <v>501233</v>
      </c>
      <c r="C578" s="358" t="s">
        <v>2511</v>
      </c>
      <c r="D578" s="367" t="s">
        <v>2145</v>
      </c>
    </row>
    <row r="579" spans="2:4">
      <c r="B579" s="367">
        <v>501242</v>
      </c>
      <c r="C579" s="358" t="s">
        <v>2512</v>
      </c>
      <c r="D579" s="367" t="s">
        <v>2145</v>
      </c>
    </row>
    <row r="580" spans="2:4">
      <c r="B580" s="367">
        <v>501261</v>
      </c>
      <c r="C580" s="358" t="s">
        <v>2513</v>
      </c>
      <c r="D580" s="367" t="s">
        <v>2143</v>
      </c>
    </row>
    <row r="581" spans="2:4">
      <c r="B581" s="367">
        <v>501267</v>
      </c>
      <c r="C581" s="358" t="s">
        <v>2514</v>
      </c>
      <c r="D581" s="367" t="s">
        <v>2143</v>
      </c>
    </row>
    <row r="582" spans="2:4">
      <c r="B582" s="367">
        <v>501270</v>
      </c>
      <c r="C582" s="358" t="s">
        <v>2515</v>
      </c>
      <c r="D582" s="367" t="s">
        <v>2143</v>
      </c>
    </row>
    <row r="583" spans="2:4">
      <c r="B583" s="367">
        <v>501295</v>
      </c>
      <c r="C583" s="358" t="s">
        <v>2516</v>
      </c>
      <c r="D583" s="367" t="s">
        <v>2143</v>
      </c>
    </row>
    <row r="584" spans="2:4">
      <c r="B584" s="367">
        <v>501298</v>
      </c>
      <c r="C584" s="358" t="s">
        <v>2517</v>
      </c>
      <c r="D584" s="367" t="s">
        <v>2143</v>
      </c>
    </row>
    <row r="585" spans="2:4">
      <c r="B585" s="367">
        <v>501301</v>
      </c>
      <c r="C585" s="358" t="s">
        <v>2518</v>
      </c>
      <c r="D585" s="367" t="s">
        <v>2143</v>
      </c>
    </row>
    <row r="586" spans="2:4">
      <c r="B586" s="367">
        <v>501311</v>
      </c>
      <c r="C586" s="358" t="s">
        <v>2519</v>
      </c>
      <c r="D586" s="367" t="s">
        <v>2143</v>
      </c>
    </row>
    <row r="587" spans="2:4">
      <c r="B587" s="367">
        <v>501314</v>
      </c>
      <c r="C587" s="358" t="s">
        <v>2520</v>
      </c>
      <c r="D587" s="367" t="s">
        <v>2143</v>
      </c>
    </row>
    <row r="588" spans="2:4">
      <c r="B588" s="367">
        <v>501316</v>
      </c>
      <c r="C588" s="358" t="s">
        <v>2521</v>
      </c>
      <c r="D588" s="367" t="s">
        <v>2143</v>
      </c>
    </row>
    <row r="589" spans="2:4">
      <c r="B589" s="367">
        <v>501328</v>
      </c>
      <c r="C589" s="358" t="s">
        <v>7489</v>
      </c>
      <c r="D589" s="367" t="s">
        <v>2143</v>
      </c>
    </row>
    <row r="590" spans="2:4">
      <c r="B590" s="367">
        <v>501343</v>
      </c>
      <c r="C590" s="358" t="s">
        <v>2522</v>
      </c>
      <c r="D590" s="367" t="s">
        <v>2143</v>
      </c>
    </row>
    <row r="591" spans="2:4">
      <c r="B591" s="367">
        <v>501351</v>
      </c>
      <c r="C591" s="358" t="s">
        <v>2523</v>
      </c>
      <c r="D591" s="367" t="s">
        <v>2145</v>
      </c>
    </row>
    <row r="592" spans="2:4">
      <c r="B592" s="367">
        <v>501355</v>
      </c>
      <c r="C592" s="358" t="s">
        <v>2524</v>
      </c>
      <c r="D592" s="367" t="s">
        <v>2143</v>
      </c>
    </row>
    <row r="593" spans="2:4">
      <c r="B593" s="367">
        <v>501370</v>
      </c>
      <c r="C593" s="358" t="s">
        <v>2525</v>
      </c>
      <c r="D593" s="367" t="s">
        <v>2143</v>
      </c>
    </row>
    <row r="594" spans="2:4">
      <c r="B594" s="367">
        <v>501386</v>
      </c>
      <c r="C594" s="358" t="s">
        <v>2526</v>
      </c>
      <c r="D594" s="367" t="s">
        <v>2143</v>
      </c>
    </row>
    <row r="595" spans="2:4">
      <c r="B595" s="367">
        <v>501391</v>
      </c>
      <c r="C595" s="358" t="s">
        <v>2527</v>
      </c>
      <c r="D595" s="367" t="s">
        <v>2143</v>
      </c>
    </row>
    <row r="596" spans="2:4">
      <c r="B596" s="367">
        <v>501413</v>
      </c>
      <c r="C596" s="358" t="s">
        <v>2528</v>
      </c>
      <c r="D596" s="367" t="s">
        <v>2143</v>
      </c>
    </row>
    <row r="597" spans="2:4">
      <c r="B597" s="367">
        <v>501415</v>
      </c>
      <c r="C597" s="358" t="s">
        <v>7490</v>
      </c>
      <c r="D597" s="367" t="s">
        <v>2143</v>
      </c>
    </row>
    <row r="598" spans="2:4">
      <c r="B598" s="367">
        <v>501421</v>
      </c>
      <c r="C598" s="358" t="s">
        <v>2529</v>
      </c>
      <c r="D598" s="367" t="s">
        <v>2145</v>
      </c>
    </row>
    <row r="599" spans="2:4">
      <c r="B599" s="367">
        <v>501423</v>
      </c>
      <c r="C599" s="358" t="s">
        <v>2530</v>
      </c>
      <c r="D599" s="367" t="s">
        <v>2145</v>
      </c>
    </row>
    <row r="600" spans="2:4">
      <c r="B600" s="367">
        <v>501425</v>
      </c>
      <c r="C600" s="358" t="s">
        <v>2531</v>
      </c>
      <c r="D600" s="367" t="s">
        <v>2143</v>
      </c>
    </row>
    <row r="601" spans="2:4">
      <c r="B601" s="367">
        <v>501430</v>
      </c>
      <c r="C601" s="358" t="s">
        <v>2532</v>
      </c>
      <c r="D601" s="367" t="s">
        <v>2143</v>
      </c>
    </row>
    <row r="602" spans="2:4">
      <c r="B602" s="367">
        <v>501455</v>
      </c>
      <c r="C602" s="358" t="s">
        <v>2533</v>
      </c>
      <c r="D602" s="367" t="s">
        <v>2143</v>
      </c>
    </row>
    <row r="603" spans="2:4">
      <c r="B603" s="367">
        <v>501458</v>
      </c>
      <c r="C603" s="358" t="s">
        <v>2534</v>
      </c>
      <c r="D603" s="367" t="s">
        <v>2143</v>
      </c>
    </row>
    <row r="604" spans="2:4">
      <c r="B604" s="367">
        <v>501469</v>
      </c>
      <c r="C604" s="358" t="s">
        <v>2535</v>
      </c>
      <c r="D604" s="367" t="s">
        <v>2143</v>
      </c>
    </row>
    <row r="605" spans="2:4">
      <c r="B605" s="367">
        <v>501471</v>
      </c>
      <c r="C605" s="358" t="s">
        <v>2536</v>
      </c>
      <c r="D605" s="367" t="s">
        <v>2143</v>
      </c>
    </row>
    <row r="606" spans="2:4">
      <c r="B606" s="367">
        <v>501473</v>
      </c>
      <c r="C606" s="358" t="s">
        <v>2537</v>
      </c>
      <c r="D606" s="367" t="s">
        <v>2145</v>
      </c>
    </row>
    <row r="607" spans="2:4">
      <c r="B607" s="367">
        <v>501477</v>
      </c>
      <c r="C607" s="358" t="s">
        <v>2538</v>
      </c>
      <c r="D607" s="367" t="s">
        <v>2143</v>
      </c>
    </row>
    <row r="608" spans="2:4">
      <c r="B608" s="367">
        <v>501479</v>
      </c>
      <c r="C608" s="358" t="s">
        <v>2539</v>
      </c>
      <c r="D608" s="367" t="s">
        <v>2143</v>
      </c>
    </row>
    <row r="609" spans="2:4">
      <c r="B609" s="367">
        <v>501482</v>
      </c>
      <c r="C609" s="358" t="s">
        <v>2540</v>
      </c>
      <c r="D609" s="367" t="s">
        <v>2143</v>
      </c>
    </row>
    <row r="610" spans="2:4">
      <c r="B610" s="367">
        <v>501622</v>
      </c>
      <c r="C610" s="358" t="s">
        <v>2541</v>
      </c>
      <c r="D610" s="367" t="s">
        <v>2143</v>
      </c>
    </row>
    <row r="611" spans="2:4">
      <c r="B611" s="367">
        <v>501630</v>
      </c>
      <c r="C611" s="358" t="s">
        <v>2542</v>
      </c>
      <c r="D611" s="367" t="s">
        <v>2143</v>
      </c>
    </row>
    <row r="612" spans="2:4">
      <c r="B612" s="367">
        <v>501700</v>
      </c>
      <c r="C612" s="358" t="s">
        <v>2543</v>
      </c>
      <c r="D612" s="367" t="s">
        <v>2143</v>
      </c>
    </row>
    <row r="613" spans="2:4">
      <c r="B613" s="367">
        <v>501756</v>
      </c>
      <c r="C613" s="358" t="s">
        <v>2544</v>
      </c>
      <c r="D613" s="367" t="s">
        <v>2143</v>
      </c>
    </row>
    <row r="614" spans="2:4">
      <c r="B614" s="367">
        <v>501815</v>
      </c>
      <c r="C614" s="358" t="s">
        <v>2545</v>
      </c>
      <c r="D614" s="367" t="s">
        <v>2143</v>
      </c>
    </row>
    <row r="615" spans="2:4">
      <c r="B615" s="367">
        <v>501827</v>
      </c>
      <c r="C615" s="358" t="s">
        <v>2546</v>
      </c>
      <c r="D615" s="367" t="s">
        <v>2143</v>
      </c>
    </row>
    <row r="616" spans="2:4">
      <c r="B616" s="367">
        <v>501831</v>
      </c>
      <c r="C616" s="358" t="s">
        <v>2547</v>
      </c>
      <c r="D616" s="367" t="s">
        <v>2143</v>
      </c>
    </row>
    <row r="617" spans="2:4">
      <c r="B617" s="367">
        <v>501833</v>
      </c>
      <c r="C617" s="358" t="s">
        <v>2548</v>
      </c>
      <c r="D617" s="367" t="s">
        <v>2145</v>
      </c>
    </row>
    <row r="618" spans="2:4">
      <c r="B618" s="367">
        <v>501848</v>
      </c>
      <c r="C618" s="358" t="s">
        <v>2549</v>
      </c>
      <c r="D618" s="367" t="s">
        <v>2145</v>
      </c>
    </row>
    <row r="619" spans="2:4">
      <c r="B619" s="367">
        <v>501874</v>
      </c>
      <c r="C619" s="358" t="s">
        <v>2550</v>
      </c>
      <c r="D619" s="367" t="s">
        <v>2145</v>
      </c>
    </row>
    <row r="620" spans="2:4">
      <c r="B620" s="367">
        <v>501887</v>
      </c>
      <c r="C620" s="358" t="s">
        <v>2551</v>
      </c>
      <c r="D620" s="367" t="s">
        <v>2145</v>
      </c>
    </row>
    <row r="621" spans="2:4">
      <c r="B621" s="367">
        <v>501945</v>
      </c>
      <c r="C621" s="358" t="s">
        <v>2552</v>
      </c>
      <c r="D621" s="367" t="s">
        <v>2145</v>
      </c>
    </row>
    <row r="622" spans="2:4">
      <c r="B622" s="367">
        <v>502015</v>
      </c>
      <c r="C622" s="358" t="s">
        <v>2553</v>
      </c>
      <c r="D622" s="367" t="s">
        <v>2145</v>
      </c>
    </row>
    <row r="623" spans="2:4">
      <c r="B623" s="367">
        <v>502070</v>
      </c>
      <c r="C623" s="358" t="s">
        <v>2554</v>
      </c>
      <c r="D623" s="367" t="s">
        <v>2145</v>
      </c>
    </row>
    <row r="624" spans="2:4">
      <c r="B624" s="367">
        <v>502090</v>
      </c>
      <c r="C624" s="358" t="s">
        <v>2555</v>
      </c>
      <c r="D624" s="367" t="s">
        <v>2143</v>
      </c>
    </row>
    <row r="625" spans="2:4">
      <c r="B625" s="367">
        <v>502125</v>
      </c>
      <c r="C625" s="358" t="s">
        <v>2556</v>
      </c>
      <c r="D625" s="367" t="s">
        <v>2145</v>
      </c>
    </row>
    <row r="626" spans="2:4">
      <c r="B626" s="367">
        <v>502133</v>
      </c>
      <c r="C626" s="358" t="s">
        <v>2557</v>
      </c>
      <c r="D626" s="367" t="s">
        <v>2145</v>
      </c>
    </row>
    <row r="627" spans="2:4">
      <c r="B627" s="367">
        <v>502137</v>
      </c>
      <c r="C627" s="358" t="s">
        <v>2558</v>
      </c>
      <c r="D627" s="367" t="s">
        <v>2145</v>
      </c>
    </row>
    <row r="628" spans="2:4">
      <c r="B628" s="367">
        <v>502150</v>
      </c>
      <c r="C628" s="358" t="s">
        <v>2559</v>
      </c>
      <c r="D628" s="367" t="s">
        <v>2143</v>
      </c>
    </row>
    <row r="629" spans="2:4">
      <c r="B629" s="367">
        <v>502157</v>
      </c>
      <c r="C629" s="358" t="s">
        <v>2560</v>
      </c>
      <c r="D629" s="367" t="s">
        <v>2143</v>
      </c>
    </row>
    <row r="630" spans="2:4">
      <c r="B630" s="367">
        <v>502165</v>
      </c>
      <c r="C630" s="358" t="s">
        <v>2561</v>
      </c>
      <c r="D630" s="367" t="s">
        <v>2143</v>
      </c>
    </row>
    <row r="631" spans="2:4">
      <c r="B631" s="367">
        <v>502168</v>
      </c>
      <c r="C631" s="358" t="s">
        <v>2562</v>
      </c>
      <c r="D631" s="367" t="s">
        <v>2143</v>
      </c>
    </row>
    <row r="632" spans="2:4">
      <c r="B632" s="367">
        <v>502175</v>
      </c>
      <c r="C632" s="358" t="s">
        <v>2563</v>
      </c>
      <c r="D632" s="367" t="s">
        <v>2145</v>
      </c>
    </row>
    <row r="633" spans="2:4">
      <c r="B633" s="367">
        <v>502180</v>
      </c>
      <c r="C633" s="358" t="s">
        <v>2564</v>
      </c>
      <c r="D633" s="367" t="s">
        <v>2145</v>
      </c>
    </row>
    <row r="634" spans="2:4">
      <c r="B634" s="367">
        <v>502187</v>
      </c>
      <c r="C634" s="358" t="s">
        <v>2565</v>
      </c>
      <c r="D634" s="367" t="s">
        <v>2143</v>
      </c>
    </row>
    <row r="635" spans="2:4">
      <c r="B635" s="367">
        <v>502216</v>
      </c>
      <c r="C635" s="358" t="s">
        <v>2566</v>
      </c>
      <c r="D635" s="367" t="s">
        <v>2143</v>
      </c>
    </row>
    <row r="636" spans="2:4">
      <c r="B636" s="367">
        <v>502219</v>
      </c>
      <c r="C636" s="358" t="s">
        <v>2567</v>
      </c>
      <c r="D636" s="367" t="s">
        <v>2143</v>
      </c>
    </row>
    <row r="637" spans="2:4">
      <c r="B637" s="367">
        <v>502223</v>
      </c>
      <c r="C637" s="358" t="s">
        <v>2568</v>
      </c>
      <c r="D637" s="367" t="s">
        <v>2143</v>
      </c>
    </row>
    <row r="638" spans="2:4">
      <c r="B638" s="367">
        <v>502241</v>
      </c>
      <c r="C638" s="358" t="s">
        <v>2569</v>
      </c>
      <c r="D638" s="367" t="s">
        <v>2145</v>
      </c>
    </row>
    <row r="639" spans="2:4">
      <c r="B639" s="367">
        <v>502250</v>
      </c>
      <c r="C639" s="358" t="s">
        <v>2570</v>
      </c>
      <c r="D639" s="367" t="s">
        <v>2145</v>
      </c>
    </row>
    <row r="640" spans="2:4">
      <c r="B640" s="367">
        <v>502255</v>
      </c>
      <c r="C640" s="358" t="s">
        <v>2571</v>
      </c>
      <c r="D640" s="367" t="s">
        <v>2161</v>
      </c>
    </row>
    <row r="641" spans="2:4">
      <c r="B641" s="367">
        <v>502260</v>
      </c>
      <c r="C641" s="358" t="s">
        <v>2572</v>
      </c>
      <c r="D641" s="367" t="s">
        <v>2145</v>
      </c>
    </row>
    <row r="642" spans="2:4">
      <c r="B642" s="367">
        <v>502271</v>
      </c>
      <c r="C642" s="358" t="s">
        <v>2573</v>
      </c>
      <c r="D642" s="367" t="s">
        <v>2143</v>
      </c>
    </row>
    <row r="643" spans="2:4">
      <c r="B643" s="367">
        <v>502281</v>
      </c>
      <c r="C643" s="358" t="s">
        <v>2574</v>
      </c>
      <c r="D643" s="367" t="s">
        <v>2143</v>
      </c>
    </row>
    <row r="644" spans="2:4">
      <c r="B644" s="367">
        <v>502294</v>
      </c>
      <c r="C644" s="358" t="s">
        <v>2575</v>
      </c>
      <c r="D644" s="367" t="s">
        <v>2145</v>
      </c>
    </row>
    <row r="645" spans="2:4">
      <c r="B645" s="367">
        <v>502330</v>
      </c>
      <c r="C645" s="358" t="s">
        <v>2576</v>
      </c>
      <c r="D645" s="367" t="s">
        <v>2145</v>
      </c>
    </row>
    <row r="646" spans="2:4">
      <c r="B646" s="367">
        <v>502352</v>
      </c>
      <c r="C646" s="358" t="s">
        <v>2577</v>
      </c>
      <c r="D646" s="367" t="s">
        <v>2145</v>
      </c>
    </row>
    <row r="647" spans="2:4">
      <c r="B647" s="367">
        <v>502355</v>
      </c>
      <c r="C647" s="358" t="s">
        <v>2578</v>
      </c>
      <c r="D647" s="367" t="s">
        <v>2143</v>
      </c>
    </row>
    <row r="648" spans="2:4">
      <c r="B648" s="367">
        <v>502374</v>
      </c>
      <c r="C648" s="358" t="s">
        <v>2579</v>
      </c>
      <c r="D648" s="367" t="s">
        <v>2143</v>
      </c>
    </row>
    <row r="649" spans="2:4">
      <c r="B649" s="367">
        <v>502390</v>
      </c>
      <c r="C649" s="358" t="s">
        <v>7491</v>
      </c>
      <c r="D649" s="367" t="s">
        <v>2143</v>
      </c>
    </row>
    <row r="650" spans="2:4">
      <c r="B650" s="367">
        <v>502405</v>
      </c>
      <c r="C650" s="358" t="s">
        <v>2580</v>
      </c>
      <c r="D650" s="367" t="s">
        <v>2143</v>
      </c>
    </row>
    <row r="651" spans="2:4">
      <c r="B651" s="367">
        <v>502407</v>
      </c>
      <c r="C651" s="358" t="s">
        <v>2581</v>
      </c>
      <c r="D651" s="367" t="s">
        <v>2143</v>
      </c>
    </row>
    <row r="652" spans="2:4">
      <c r="B652" s="367">
        <v>502420</v>
      </c>
      <c r="C652" s="358" t="s">
        <v>2582</v>
      </c>
      <c r="D652" s="367" t="s">
        <v>2143</v>
      </c>
    </row>
    <row r="653" spans="2:4">
      <c r="B653" s="367">
        <v>502445</v>
      </c>
      <c r="C653" s="358" t="s">
        <v>2583</v>
      </c>
      <c r="D653" s="367" t="s">
        <v>2143</v>
      </c>
    </row>
    <row r="654" spans="2:4">
      <c r="B654" s="367">
        <v>502448</v>
      </c>
      <c r="C654" s="358" t="s">
        <v>2584</v>
      </c>
      <c r="D654" s="367" t="s">
        <v>2143</v>
      </c>
    </row>
    <row r="655" spans="2:4">
      <c r="B655" s="367">
        <v>502450</v>
      </c>
      <c r="C655" s="358" t="s">
        <v>2585</v>
      </c>
      <c r="D655" s="367" t="s">
        <v>2143</v>
      </c>
    </row>
    <row r="656" spans="2:4">
      <c r="B656" s="367">
        <v>502452</v>
      </c>
      <c r="C656" s="358" t="s">
        <v>2586</v>
      </c>
      <c r="D656" s="367" t="s">
        <v>2143</v>
      </c>
    </row>
    <row r="657" spans="2:4">
      <c r="B657" s="367">
        <v>502455</v>
      </c>
      <c r="C657" s="358" t="s">
        <v>2587</v>
      </c>
      <c r="D657" s="367" t="s">
        <v>2145</v>
      </c>
    </row>
    <row r="658" spans="2:4">
      <c r="B658" s="367">
        <v>502460</v>
      </c>
      <c r="C658" s="358" t="s">
        <v>2588</v>
      </c>
      <c r="D658" s="367" t="s">
        <v>2145</v>
      </c>
    </row>
    <row r="659" spans="2:4">
      <c r="B659" s="367">
        <v>502465</v>
      </c>
      <c r="C659" s="358" t="s">
        <v>2589</v>
      </c>
      <c r="D659" s="367" t="s">
        <v>2143</v>
      </c>
    </row>
    <row r="660" spans="2:4">
      <c r="B660" s="367">
        <v>502473</v>
      </c>
      <c r="C660" s="358" t="s">
        <v>2590</v>
      </c>
      <c r="D660" s="367" t="s">
        <v>2143</v>
      </c>
    </row>
    <row r="661" spans="2:4">
      <c r="B661" s="367">
        <v>502512</v>
      </c>
      <c r="C661" s="358" t="s">
        <v>2591</v>
      </c>
      <c r="D661" s="367" t="s">
        <v>2143</v>
      </c>
    </row>
    <row r="662" spans="2:4">
      <c r="B662" s="367">
        <v>502550</v>
      </c>
      <c r="C662" s="358" t="s">
        <v>2592</v>
      </c>
      <c r="D662" s="367" t="s">
        <v>2143</v>
      </c>
    </row>
    <row r="663" spans="2:4">
      <c r="B663" s="367">
        <v>502563</v>
      </c>
      <c r="C663" s="358" t="s">
        <v>2593</v>
      </c>
      <c r="D663" s="367" t="s">
        <v>2143</v>
      </c>
    </row>
    <row r="664" spans="2:4">
      <c r="B664" s="367">
        <v>502577</v>
      </c>
      <c r="C664" s="358" t="s">
        <v>2594</v>
      </c>
      <c r="D664" s="367" t="s">
        <v>2143</v>
      </c>
    </row>
    <row r="665" spans="2:4">
      <c r="B665" s="367">
        <v>502587</v>
      </c>
      <c r="C665" s="358" t="s">
        <v>2595</v>
      </c>
      <c r="D665" s="367" t="s">
        <v>2143</v>
      </c>
    </row>
    <row r="666" spans="2:4">
      <c r="B666" s="367">
        <v>502589</v>
      </c>
      <c r="C666" s="358" t="s">
        <v>2596</v>
      </c>
      <c r="D666" s="367" t="s">
        <v>2143</v>
      </c>
    </row>
    <row r="667" spans="2:4">
      <c r="B667" s="367">
        <v>502700</v>
      </c>
      <c r="C667" s="358" t="s">
        <v>2597</v>
      </c>
      <c r="D667" s="367" t="s">
        <v>2143</v>
      </c>
    </row>
    <row r="668" spans="2:4">
      <c r="B668" s="367">
        <v>502742</v>
      </c>
      <c r="C668" s="358" t="s">
        <v>2598</v>
      </c>
      <c r="D668" s="367" t="s">
        <v>2143</v>
      </c>
    </row>
    <row r="669" spans="2:4">
      <c r="B669" s="367">
        <v>502761</v>
      </c>
      <c r="C669" s="358" t="s">
        <v>2599</v>
      </c>
      <c r="D669" s="367" t="s">
        <v>2161</v>
      </c>
    </row>
    <row r="670" spans="2:4">
      <c r="B670" s="367">
        <v>502820</v>
      </c>
      <c r="C670" s="358" t="s">
        <v>2600</v>
      </c>
      <c r="D670" s="367" t="s">
        <v>2143</v>
      </c>
    </row>
    <row r="671" spans="2:4">
      <c r="B671" s="367">
        <v>502850</v>
      </c>
      <c r="C671" s="358" t="s">
        <v>2601</v>
      </c>
      <c r="D671" s="367" t="s">
        <v>2143</v>
      </c>
    </row>
    <row r="672" spans="2:4">
      <c r="B672" s="367">
        <v>502856</v>
      </c>
      <c r="C672" s="358" t="s">
        <v>2602</v>
      </c>
      <c r="D672" s="367" t="s">
        <v>2145</v>
      </c>
    </row>
    <row r="673" spans="2:4">
      <c r="B673" s="367">
        <v>502865</v>
      </c>
      <c r="C673" s="358" t="s">
        <v>2603</v>
      </c>
      <c r="D673" s="367" t="s">
        <v>2145</v>
      </c>
    </row>
    <row r="674" spans="2:4">
      <c r="B674" s="367">
        <v>502873</v>
      </c>
      <c r="C674" s="358" t="s">
        <v>2604</v>
      </c>
      <c r="D674" s="367" t="s">
        <v>2145</v>
      </c>
    </row>
    <row r="675" spans="2:4">
      <c r="B675" s="367">
        <v>502893</v>
      </c>
      <c r="C675" s="358" t="s">
        <v>2605</v>
      </c>
      <c r="D675" s="367" t="s">
        <v>2170</v>
      </c>
    </row>
    <row r="676" spans="2:4">
      <c r="B676" s="367">
        <v>502901</v>
      </c>
      <c r="C676" s="358" t="s">
        <v>2606</v>
      </c>
      <c r="D676" s="367" t="s">
        <v>2161</v>
      </c>
    </row>
    <row r="677" spans="2:4">
      <c r="B677" s="367">
        <v>502920</v>
      </c>
      <c r="C677" s="358" t="s">
        <v>2607</v>
      </c>
      <c r="D677" s="367" t="s">
        <v>2161</v>
      </c>
    </row>
    <row r="678" spans="2:4">
      <c r="B678" s="367">
        <v>502933</v>
      </c>
      <c r="C678" s="358" t="s">
        <v>2608</v>
      </c>
      <c r="D678" s="367" t="s">
        <v>2170</v>
      </c>
    </row>
    <row r="679" spans="2:4">
      <c r="B679" s="367">
        <v>502937</v>
      </c>
      <c r="C679" s="358" t="s">
        <v>2609</v>
      </c>
      <c r="D679" s="367" t="s">
        <v>2161</v>
      </c>
    </row>
    <row r="680" spans="2:4">
      <c r="B680" s="367">
        <v>502943</v>
      </c>
      <c r="C680" s="358" t="s">
        <v>2610</v>
      </c>
      <c r="D680" s="367" t="s">
        <v>2161</v>
      </c>
    </row>
    <row r="681" spans="2:4">
      <c r="B681" s="367">
        <v>502954</v>
      </c>
      <c r="C681" s="358" t="s">
        <v>2611</v>
      </c>
      <c r="D681" s="367" t="s">
        <v>2145</v>
      </c>
    </row>
    <row r="682" spans="2:4">
      <c r="B682" s="367">
        <v>502958</v>
      </c>
      <c r="C682" s="358" t="s">
        <v>2612</v>
      </c>
      <c r="D682" s="367" t="s">
        <v>2145</v>
      </c>
    </row>
    <row r="683" spans="2:4">
      <c r="B683" s="367">
        <v>502986</v>
      </c>
      <c r="C683" s="358" t="s">
        <v>2613</v>
      </c>
      <c r="D683" s="367" t="s">
        <v>2170</v>
      </c>
    </row>
    <row r="684" spans="2:4">
      <c r="B684" s="367">
        <v>502995</v>
      </c>
      <c r="C684" s="358" t="s">
        <v>2614</v>
      </c>
      <c r="D684" s="367" t="s">
        <v>2170</v>
      </c>
    </row>
    <row r="685" spans="2:4">
      <c r="B685" s="367">
        <v>503015</v>
      </c>
      <c r="C685" s="358" t="s">
        <v>2615</v>
      </c>
      <c r="D685" s="367" t="s">
        <v>2170</v>
      </c>
    </row>
    <row r="686" spans="2:4">
      <c r="B686" s="367">
        <v>503031</v>
      </c>
      <c r="C686" s="358" t="s">
        <v>2616</v>
      </c>
      <c r="D686" s="367" t="s">
        <v>2145</v>
      </c>
    </row>
    <row r="687" spans="2:4">
      <c r="B687" s="367">
        <v>503092</v>
      </c>
      <c r="C687" s="358" t="s">
        <v>2617</v>
      </c>
      <c r="D687" s="367" t="s">
        <v>2161</v>
      </c>
    </row>
    <row r="688" spans="2:4">
      <c r="B688" s="367">
        <v>503100</v>
      </c>
      <c r="C688" s="358" t="s">
        <v>2618</v>
      </c>
      <c r="D688" s="367" t="s">
        <v>2161</v>
      </c>
    </row>
    <row r="689" spans="2:4">
      <c r="B689" s="367">
        <v>503101</v>
      </c>
      <c r="C689" s="358" t="s">
        <v>2619</v>
      </c>
      <c r="D689" s="367" t="s">
        <v>2170</v>
      </c>
    </row>
    <row r="690" spans="2:4">
      <c r="B690" s="367">
        <v>503127</v>
      </c>
      <c r="C690" s="358" t="s">
        <v>2620</v>
      </c>
      <c r="D690" s="367" t="s">
        <v>2145</v>
      </c>
    </row>
    <row r="691" spans="2:4">
      <c r="B691" s="367">
        <v>503162</v>
      </c>
      <c r="C691" s="358" t="s">
        <v>2621</v>
      </c>
      <c r="D691" s="367" t="s">
        <v>2170</v>
      </c>
    </row>
    <row r="692" spans="2:4">
      <c r="B692" s="367">
        <v>503169</v>
      </c>
      <c r="C692" s="358" t="s">
        <v>2622</v>
      </c>
      <c r="D692" s="367" t="s">
        <v>2170</v>
      </c>
    </row>
    <row r="693" spans="2:4">
      <c r="B693" s="367">
        <v>503205</v>
      </c>
      <c r="C693" s="358" t="s">
        <v>2623</v>
      </c>
      <c r="D693" s="367" t="s">
        <v>2161</v>
      </c>
    </row>
    <row r="694" spans="2:4">
      <c r="B694" s="367">
        <v>503229</v>
      </c>
      <c r="C694" s="358" t="s">
        <v>2624</v>
      </c>
      <c r="D694" s="367" t="s">
        <v>2145</v>
      </c>
    </row>
    <row r="695" spans="2:4">
      <c r="B695" s="367">
        <v>503243</v>
      </c>
      <c r="C695" s="358" t="s">
        <v>2625</v>
      </c>
      <c r="D695" s="367" t="s">
        <v>2145</v>
      </c>
    </row>
    <row r="696" spans="2:4">
      <c r="B696" s="367">
        <v>503297</v>
      </c>
      <c r="C696" s="358" t="s">
        <v>2626</v>
      </c>
      <c r="D696" s="367" t="s">
        <v>2145</v>
      </c>
    </row>
    <row r="697" spans="2:4">
      <c r="B697" s="367">
        <v>503310</v>
      </c>
      <c r="C697" s="358" t="s">
        <v>2627</v>
      </c>
      <c r="D697" s="367" t="s">
        <v>2145</v>
      </c>
    </row>
    <row r="698" spans="2:4">
      <c r="B698" s="367">
        <v>503349</v>
      </c>
      <c r="C698" s="358" t="s">
        <v>2628</v>
      </c>
      <c r="D698" s="367" t="s">
        <v>2145</v>
      </c>
    </row>
    <row r="699" spans="2:4">
      <c r="B699" s="367">
        <v>503622</v>
      </c>
      <c r="C699" s="358" t="s">
        <v>2629</v>
      </c>
      <c r="D699" s="367" t="s">
        <v>2145</v>
      </c>
    </row>
    <row r="700" spans="2:4">
      <c r="B700" s="367">
        <v>503624</v>
      </c>
      <c r="C700" s="358" t="s">
        <v>2630</v>
      </c>
      <c r="D700" s="367" t="s">
        <v>2161</v>
      </c>
    </row>
    <row r="701" spans="2:4">
      <c r="B701" s="367">
        <v>503626</v>
      </c>
      <c r="C701" s="358" t="s">
        <v>2631</v>
      </c>
      <c r="D701" s="367" t="s">
        <v>2145</v>
      </c>
    </row>
    <row r="702" spans="2:4">
      <c r="B702" s="367">
        <v>503628</v>
      </c>
      <c r="C702" s="358" t="s">
        <v>7492</v>
      </c>
      <c r="D702" s="367" t="s">
        <v>2161</v>
      </c>
    </row>
    <row r="703" spans="2:4">
      <c r="B703" s="367">
        <v>503630</v>
      </c>
      <c r="C703" s="358" t="s">
        <v>2632</v>
      </c>
      <c r="D703" s="367" t="s">
        <v>2161</v>
      </c>
    </row>
    <row r="704" spans="2:4">
      <c r="B704" s="367">
        <v>503635</v>
      </c>
      <c r="C704" s="358" t="s">
        <v>2634</v>
      </c>
      <c r="D704" s="367" t="s">
        <v>2161</v>
      </c>
    </row>
    <row r="705" spans="2:4">
      <c r="B705" s="367">
        <v>503637</v>
      </c>
      <c r="C705" s="358" t="s">
        <v>2635</v>
      </c>
      <c r="D705" s="367" t="s">
        <v>2170</v>
      </c>
    </row>
    <row r="706" spans="2:4">
      <c r="B706" s="367">
        <v>503639</v>
      </c>
      <c r="C706" s="358" t="s">
        <v>2636</v>
      </c>
      <c r="D706" s="367" t="s">
        <v>2145</v>
      </c>
    </row>
    <row r="707" spans="2:4">
      <c r="B707" s="367">
        <v>503641</v>
      </c>
      <c r="C707" s="358" t="s">
        <v>2637</v>
      </c>
      <c r="D707" s="367" t="s">
        <v>2145</v>
      </c>
    </row>
    <row r="708" spans="2:4">
      <c r="B708" s="367">
        <v>503655</v>
      </c>
      <c r="C708" s="358" t="s">
        <v>2638</v>
      </c>
      <c r="D708" s="367" t="s">
        <v>2170</v>
      </c>
    </row>
    <row r="709" spans="2:4">
      <c r="B709" s="367">
        <v>503657</v>
      </c>
      <c r="C709" s="358" t="s">
        <v>2639</v>
      </c>
      <c r="D709" s="367" t="s">
        <v>2145</v>
      </c>
    </row>
    <row r="710" spans="2:4">
      <c r="B710" s="367">
        <v>503659</v>
      </c>
      <c r="C710" s="358" t="s">
        <v>2640</v>
      </c>
      <c r="D710" s="367" t="s">
        <v>2145</v>
      </c>
    </row>
    <row r="711" spans="2:4">
      <c r="B711" s="367">
        <v>503663</v>
      </c>
      <c r="C711" s="358" t="s">
        <v>2641</v>
      </c>
      <c r="D711" s="367" t="s">
        <v>2170</v>
      </c>
    </row>
    <row r="712" spans="2:4">
      <c r="B712" s="367">
        <v>503669</v>
      </c>
      <c r="C712" s="358" t="s">
        <v>2642</v>
      </c>
      <c r="D712" s="367" t="s">
        <v>2161</v>
      </c>
    </row>
    <row r="713" spans="2:4">
      <c r="B713" s="367">
        <v>503671</v>
      </c>
      <c r="C713" s="358" t="s">
        <v>2643</v>
      </c>
      <c r="D713" s="367" t="s">
        <v>2161</v>
      </c>
    </row>
    <row r="714" spans="2:4">
      <c r="B714" s="367">
        <v>503673</v>
      </c>
      <c r="C714" s="358" t="s">
        <v>2644</v>
      </c>
      <c r="D714" s="367" t="s">
        <v>2161</v>
      </c>
    </row>
    <row r="715" spans="2:4">
      <c r="B715" s="367">
        <v>503675</v>
      </c>
      <c r="C715" s="358" t="s">
        <v>2645</v>
      </c>
      <c r="D715" s="367" t="s">
        <v>2145</v>
      </c>
    </row>
    <row r="716" spans="2:4">
      <c r="B716" s="367">
        <v>503681</v>
      </c>
      <c r="C716" s="358" t="s">
        <v>2646</v>
      </c>
      <c r="D716" s="367" t="s">
        <v>2145</v>
      </c>
    </row>
    <row r="717" spans="2:4">
      <c r="B717" s="367">
        <v>503685</v>
      </c>
      <c r="C717" s="358" t="s">
        <v>2647</v>
      </c>
      <c r="D717" s="367" t="s">
        <v>2145</v>
      </c>
    </row>
    <row r="718" spans="2:4">
      <c r="B718" s="367">
        <v>503689</v>
      </c>
      <c r="C718" s="358" t="s">
        <v>2648</v>
      </c>
      <c r="D718" s="367" t="s">
        <v>2145</v>
      </c>
    </row>
    <row r="719" spans="2:4">
      <c r="B719" s="367">
        <v>503691</v>
      </c>
      <c r="C719" s="358" t="s">
        <v>2649</v>
      </c>
      <c r="D719" s="367" t="s">
        <v>2145</v>
      </c>
    </row>
    <row r="720" spans="2:4">
      <c r="B720" s="367">
        <v>503693</v>
      </c>
      <c r="C720" s="358" t="s">
        <v>2650</v>
      </c>
      <c r="D720" s="367" t="s">
        <v>2145</v>
      </c>
    </row>
    <row r="721" spans="2:4">
      <c r="B721" s="367">
        <v>503696</v>
      </c>
      <c r="C721" s="358" t="s">
        <v>2651</v>
      </c>
      <c r="D721" s="367" t="s">
        <v>2145</v>
      </c>
    </row>
    <row r="722" spans="2:4">
      <c r="B722" s="367">
        <v>503699</v>
      </c>
      <c r="C722" s="358" t="s">
        <v>2652</v>
      </c>
      <c r="D722" s="367" t="s">
        <v>2161</v>
      </c>
    </row>
    <row r="723" spans="2:4">
      <c r="B723" s="367">
        <v>503722</v>
      </c>
      <c r="C723" s="358" t="s">
        <v>2653</v>
      </c>
      <c r="D723" s="367" t="s">
        <v>2145</v>
      </c>
    </row>
    <row r="724" spans="2:4">
      <c r="B724" s="367">
        <v>503723</v>
      </c>
      <c r="C724" s="358" t="s">
        <v>7493</v>
      </c>
      <c r="D724" s="367" t="s">
        <v>2145</v>
      </c>
    </row>
    <row r="725" spans="2:4">
      <c r="B725" s="367">
        <v>503738</v>
      </c>
      <c r="C725" s="358" t="s">
        <v>2654</v>
      </c>
      <c r="D725" s="367" t="s">
        <v>2161</v>
      </c>
    </row>
    <row r="726" spans="2:4">
      <c r="B726" s="367">
        <v>503772</v>
      </c>
      <c r="C726" s="358" t="s">
        <v>2655</v>
      </c>
      <c r="D726" s="367" t="s">
        <v>2170</v>
      </c>
    </row>
    <row r="727" spans="2:4">
      <c r="B727" s="367">
        <v>503776</v>
      </c>
      <c r="C727" s="358" t="s">
        <v>2656</v>
      </c>
      <c r="D727" s="367" t="s">
        <v>2161</v>
      </c>
    </row>
    <row r="728" spans="2:4">
      <c r="B728" s="367">
        <v>503780</v>
      </c>
      <c r="C728" s="358" t="s">
        <v>2657</v>
      </c>
      <c r="D728" s="367" t="s">
        <v>2161</v>
      </c>
    </row>
    <row r="729" spans="2:4">
      <c r="B729" s="367">
        <v>503788</v>
      </c>
      <c r="C729" s="358" t="s">
        <v>7494</v>
      </c>
      <c r="D729" s="367" t="s">
        <v>2170</v>
      </c>
    </row>
    <row r="730" spans="2:4">
      <c r="B730" s="367">
        <v>503796</v>
      </c>
      <c r="C730" s="358" t="s">
        <v>2658</v>
      </c>
      <c r="D730" s="367" t="s">
        <v>2170</v>
      </c>
    </row>
    <row r="731" spans="2:4">
      <c r="B731" s="367">
        <v>503804</v>
      </c>
      <c r="C731" s="358" t="s">
        <v>2659</v>
      </c>
      <c r="D731" s="367" t="s">
        <v>2145</v>
      </c>
    </row>
    <row r="732" spans="2:4">
      <c r="B732" s="367">
        <v>503806</v>
      </c>
      <c r="C732" s="358" t="s">
        <v>2660</v>
      </c>
      <c r="D732" s="367" t="s">
        <v>2145</v>
      </c>
    </row>
    <row r="733" spans="2:4">
      <c r="B733" s="367">
        <v>503811</v>
      </c>
      <c r="C733" s="358" t="s">
        <v>2661</v>
      </c>
      <c r="D733" s="367" t="s">
        <v>2154</v>
      </c>
    </row>
    <row r="734" spans="2:4">
      <c r="B734" s="367">
        <v>503816</v>
      </c>
      <c r="C734" s="358" t="s">
        <v>2662</v>
      </c>
      <c r="D734" s="367" t="s">
        <v>2170</v>
      </c>
    </row>
    <row r="735" spans="2:4">
      <c r="B735" s="367">
        <v>503823</v>
      </c>
      <c r="C735" s="358" t="s">
        <v>2663</v>
      </c>
      <c r="D735" s="367" t="s">
        <v>2161</v>
      </c>
    </row>
    <row r="736" spans="2:4">
      <c r="B736" s="367">
        <v>503830</v>
      </c>
      <c r="C736" s="358" t="s">
        <v>2664</v>
      </c>
      <c r="D736" s="367" t="s">
        <v>2170</v>
      </c>
    </row>
    <row r="737" spans="2:4">
      <c r="B737" s="367">
        <v>503831</v>
      </c>
      <c r="C737" s="358" t="s">
        <v>2665</v>
      </c>
      <c r="D737" s="367" t="s">
        <v>2161</v>
      </c>
    </row>
    <row r="738" spans="2:4">
      <c r="B738" s="367">
        <v>503837</v>
      </c>
      <c r="C738" s="358" t="s">
        <v>2666</v>
      </c>
      <c r="D738" s="367" t="s">
        <v>2145</v>
      </c>
    </row>
    <row r="739" spans="2:4">
      <c r="B739" s="367">
        <v>503863</v>
      </c>
      <c r="C739" s="358" t="s">
        <v>2667</v>
      </c>
      <c r="D739" s="367" t="s">
        <v>2145</v>
      </c>
    </row>
    <row r="740" spans="2:4">
      <c r="B740" s="367">
        <v>503873</v>
      </c>
      <c r="C740" s="358" t="s">
        <v>2668</v>
      </c>
      <c r="D740" s="367" t="s">
        <v>2170</v>
      </c>
    </row>
    <row r="741" spans="2:4">
      <c r="B741" s="367">
        <v>503876</v>
      </c>
      <c r="C741" s="358" t="s">
        <v>2669</v>
      </c>
      <c r="D741" s="367" t="s">
        <v>2170</v>
      </c>
    </row>
    <row r="742" spans="2:4">
      <c r="B742" s="367">
        <v>503878</v>
      </c>
      <c r="C742" s="358" t="s">
        <v>2670</v>
      </c>
      <c r="D742" s="367" t="s">
        <v>2145</v>
      </c>
    </row>
    <row r="743" spans="2:4">
      <c r="B743" s="367">
        <v>503881</v>
      </c>
      <c r="C743" s="358" t="s">
        <v>2671</v>
      </c>
      <c r="D743" s="367" t="s">
        <v>2145</v>
      </c>
    </row>
    <row r="744" spans="2:4">
      <c r="B744" s="367">
        <v>503893</v>
      </c>
      <c r="C744" s="358" t="s">
        <v>2672</v>
      </c>
      <c r="D744" s="367" t="s">
        <v>2145</v>
      </c>
    </row>
    <row r="745" spans="2:4">
      <c r="B745" s="367">
        <v>503897</v>
      </c>
      <c r="C745" s="358" t="s">
        <v>2673</v>
      </c>
      <c r="D745" s="367" t="s">
        <v>2145</v>
      </c>
    </row>
    <row r="746" spans="2:4">
      <c r="B746" s="367">
        <v>503899</v>
      </c>
      <c r="C746" s="358" t="s">
        <v>2674</v>
      </c>
      <c r="D746" s="367" t="s">
        <v>2170</v>
      </c>
    </row>
    <row r="747" spans="2:4">
      <c r="B747" s="367">
        <v>503940</v>
      </c>
      <c r="C747" s="358" t="s">
        <v>2675</v>
      </c>
      <c r="D747" s="367" t="s">
        <v>2145</v>
      </c>
    </row>
    <row r="748" spans="2:4">
      <c r="B748" s="367">
        <v>503956</v>
      </c>
      <c r="C748" s="358" t="s">
        <v>2676</v>
      </c>
      <c r="D748" s="367" t="s">
        <v>2145</v>
      </c>
    </row>
    <row r="749" spans="2:4">
      <c r="B749" s="367">
        <v>503960</v>
      </c>
      <c r="C749" s="358" t="s">
        <v>2677</v>
      </c>
      <c r="D749" s="367" t="s">
        <v>2170</v>
      </c>
    </row>
    <row r="750" spans="2:4">
      <c r="B750" s="367">
        <v>503978</v>
      </c>
      <c r="C750" s="358" t="s">
        <v>2678</v>
      </c>
      <c r="D750" s="367" t="s">
        <v>2170</v>
      </c>
    </row>
    <row r="751" spans="2:4">
      <c r="B751" s="367">
        <v>503982</v>
      </c>
      <c r="C751" s="358" t="s">
        <v>2679</v>
      </c>
      <c r="D751" s="367" t="s">
        <v>2170</v>
      </c>
    </row>
    <row r="752" spans="2:4">
      <c r="B752" s="367">
        <v>504000</v>
      </c>
      <c r="C752" s="358" t="s">
        <v>2680</v>
      </c>
      <c r="D752" s="367" t="s">
        <v>2145</v>
      </c>
    </row>
    <row r="753" spans="2:4">
      <c r="B753" s="367">
        <v>504008</v>
      </c>
      <c r="C753" s="358" t="s">
        <v>2681</v>
      </c>
      <c r="D753" s="367" t="s">
        <v>2170</v>
      </c>
    </row>
    <row r="754" spans="2:4">
      <c r="B754" s="367">
        <v>504028</v>
      </c>
      <c r="C754" s="358" t="s">
        <v>2682</v>
      </c>
      <c r="D754" s="367" t="s">
        <v>2170</v>
      </c>
    </row>
    <row r="755" spans="2:4">
      <c r="B755" s="367">
        <v>504036</v>
      </c>
      <c r="C755" s="358" t="s">
        <v>2683</v>
      </c>
      <c r="D755" s="367" t="s">
        <v>2145</v>
      </c>
    </row>
    <row r="756" spans="2:4">
      <c r="B756" s="367">
        <v>504058</v>
      </c>
      <c r="C756" s="358" t="s">
        <v>2684</v>
      </c>
      <c r="D756" s="367" t="s">
        <v>2145</v>
      </c>
    </row>
    <row r="757" spans="2:4">
      <c r="B757" s="367">
        <v>504067</v>
      </c>
      <c r="C757" s="358" t="s">
        <v>2685</v>
      </c>
      <c r="D757" s="367" t="s">
        <v>2145</v>
      </c>
    </row>
    <row r="758" spans="2:4">
      <c r="B758" s="367">
        <v>504072</v>
      </c>
      <c r="C758" s="358" t="s">
        <v>2686</v>
      </c>
      <c r="D758" s="367" t="s">
        <v>2145</v>
      </c>
    </row>
    <row r="759" spans="2:4">
      <c r="B759" s="367">
        <v>504076</v>
      </c>
      <c r="C759" s="358" t="s">
        <v>2687</v>
      </c>
      <c r="D759" s="367" t="s">
        <v>2145</v>
      </c>
    </row>
    <row r="760" spans="2:4">
      <c r="B760" s="367">
        <v>504080</v>
      </c>
      <c r="C760" s="358" t="s">
        <v>2688</v>
      </c>
      <c r="D760" s="367" t="s">
        <v>2145</v>
      </c>
    </row>
    <row r="761" spans="2:4">
      <c r="B761" s="367">
        <v>504084</v>
      </c>
      <c r="C761" s="358" t="s">
        <v>2689</v>
      </c>
      <c r="D761" s="367" t="s">
        <v>2145</v>
      </c>
    </row>
    <row r="762" spans="2:4">
      <c r="B762" s="367">
        <v>504087</v>
      </c>
      <c r="C762" s="358" t="s">
        <v>7495</v>
      </c>
      <c r="D762" s="367" t="s">
        <v>2145</v>
      </c>
    </row>
    <row r="763" spans="2:4">
      <c r="B763" s="367">
        <v>504092</v>
      </c>
      <c r="C763" s="358" t="s">
        <v>2690</v>
      </c>
      <c r="D763" s="367" t="s">
        <v>2170</v>
      </c>
    </row>
    <row r="764" spans="2:4">
      <c r="B764" s="367">
        <v>504093</v>
      </c>
      <c r="C764" s="358" t="s">
        <v>2691</v>
      </c>
      <c r="D764" s="367" t="s">
        <v>2170</v>
      </c>
    </row>
    <row r="765" spans="2:4">
      <c r="B765" s="367">
        <v>504112</v>
      </c>
      <c r="C765" s="358" t="s">
        <v>2692</v>
      </c>
      <c r="D765" s="367" t="s">
        <v>2145</v>
      </c>
    </row>
    <row r="766" spans="2:4">
      <c r="B766" s="367">
        <v>504132</v>
      </c>
      <c r="C766" s="358" t="s">
        <v>2693</v>
      </c>
      <c r="D766" s="367" t="s">
        <v>2145</v>
      </c>
    </row>
    <row r="767" spans="2:4">
      <c r="B767" s="367">
        <v>504176</v>
      </c>
      <c r="C767" s="358" t="s">
        <v>2694</v>
      </c>
      <c r="D767" s="367" t="s">
        <v>2154</v>
      </c>
    </row>
    <row r="768" spans="2:4">
      <c r="B768" s="367">
        <v>504180</v>
      </c>
      <c r="C768" s="358" t="s">
        <v>2695</v>
      </c>
      <c r="D768" s="367" t="s">
        <v>2154</v>
      </c>
    </row>
    <row r="769" spans="2:4">
      <c r="B769" s="367">
        <v>504212</v>
      </c>
      <c r="C769" s="358" t="s">
        <v>2696</v>
      </c>
      <c r="D769" s="367" t="s">
        <v>2161</v>
      </c>
    </row>
    <row r="770" spans="2:4">
      <c r="B770" s="367">
        <v>504220</v>
      </c>
      <c r="C770" s="358" t="s">
        <v>2697</v>
      </c>
      <c r="D770" s="367" t="s">
        <v>2161</v>
      </c>
    </row>
    <row r="771" spans="2:4">
      <c r="B771" s="367">
        <v>504227</v>
      </c>
      <c r="C771" s="358" t="s">
        <v>2698</v>
      </c>
      <c r="D771" s="367" t="s">
        <v>2161</v>
      </c>
    </row>
    <row r="772" spans="2:4">
      <c r="B772" s="367">
        <v>504240</v>
      </c>
      <c r="C772" s="358" t="s">
        <v>2699</v>
      </c>
      <c r="D772" s="367" t="s">
        <v>2161</v>
      </c>
    </row>
    <row r="773" spans="2:4">
      <c r="B773" s="367">
        <v>504243</v>
      </c>
      <c r="C773" s="358" t="s">
        <v>2700</v>
      </c>
      <c r="D773" s="367" t="s">
        <v>2170</v>
      </c>
    </row>
    <row r="774" spans="2:4">
      <c r="B774" s="367">
        <v>504256</v>
      </c>
      <c r="C774" s="358" t="s">
        <v>2701</v>
      </c>
      <c r="D774" s="367" t="s">
        <v>2145</v>
      </c>
    </row>
    <row r="775" spans="2:4">
      <c r="B775" s="367">
        <v>504258</v>
      </c>
      <c r="C775" s="358" t="s">
        <v>2702</v>
      </c>
      <c r="D775" s="367" t="s">
        <v>2161</v>
      </c>
    </row>
    <row r="776" spans="2:4">
      <c r="B776" s="367">
        <v>504269</v>
      </c>
      <c r="C776" s="358" t="s">
        <v>2703</v>
      </c>
      <c r="D776" s="367" t="s">
        <v>2154</v>
      </c>
    </row>
    <row r="777" spans="2:4">
      <c r="B777" s="367">
        <v>504273</v>
      </c>
      <c r="C777" s="358" t="s">
        <v>2704</v>
      </c>
      <c r="D777" s="367" t="s">
        <v>2145</v>
      </c>
    </row>
    <row r="778" spans="2:4">
      <c r="B778" s="367">
        <v>504286</v>
      </c>
      <c r="C778" s="358" t="s">
        <v>2705</v>
      </c>
      <c r="D778" s="367" t="s">
        <v>2145</v>
      </c>
    </row>
    <row r="779" spans="2:4">
      <c r="B779" s="367">
        <v>504288</v>
      </c>
      <c r="C779" s="358" t="s">
        <v>2706</v>
      </c>
      <c r="D779" s="367" t="s">
        <v>2154</v>
      </c>
    </row>
    <row r="780" spans="2:4">
      <c r="B780" s="367">
        <v>504335</v>
      </c>
      <c r="C780" s="358" t="s">
        <v>2707</v>
      </c>
      <c r="D780" s="367" t="s">
        <v>2161</v>
      </c>
    </row>
    <row r="781" spans="2:4">
      <c r="B781" s="367">
        <v>504336</v>
      </c>
      <c r="C781" s="358" t="s">
        <v>2708</v>
      </c>
      <c r="D781" s="367" t="s">
        <v>2161</v>
      </c>
    </row>
    <row r="782" spans="2:4">
      <c r="B782" s="367">
        <v>504340</v>
      </c>
      <c r="C782" s="358" t="s">
        <v>2709</v>
      </c>
      <c r="D782" s="367" t="s">
        <v>2145</v>
      </c>
    </row>
    <row r="783" spans="2:4">
      <c r="B783" s="367">
        <v>504341</v>
      </c>
      <c r="C783" s="358" t="s">
        <v>2710</v>
      </c>
      <c r="D783" s="367" t="s">
        <v>2161</v>
      </c>
    </row>
    <row r="784" spans="2:4">
      <c r="B784" s="367">
        <v>504345</v>
      </c>
      <c r="C784" s="358" t="s">
        <v>2711</v>
      </c>
      <c r="D784" s="367" t="s">
        <v>2145</v>
      </c>
    </row>
    <row r="785" spans="2:4">
      <c r="B785" s="367">
        <v>504346</v>
      </c>
      <c r="C785" s="358" t="s">
        <v>2712</v>
      </c>
      <c r="D785" s="367" t="s">
        <v>2145</v>
      </c>
    </row>
    <row r="786" spans="2:4">
      <c r="B786" s="367">
        <v>504351</v>
      </c>
      <c r="C786" s="358" t="s">
        <v>2713</v>
      </c>
      <c r="D786" s="367" t="s">
        <v>2145</v>
      </c>
    </row>
    <row r="787" spans="2:4">
      <c r="B787" s="367">
        <v>504356</v>
      </c>
      <c r="C787" s="358" t="s">
        <v>2714</v>
      </c>
      <c r="D787" s="367" t="s">
        <v>2145</v>
      </c>
    </row>
    <row r="788" spans="2:4">
      <c r="B788" s="367">
        <v>504358</v>
      </c>
      <c r="C788" s="358" t="s">
        <v>2715</v>
      </c>
      <c r="D788" s="367" t="s">
        <v>2145</v>
      </c>
    </row>
    <row r="789" spans="2:4">
      <c r="B789" s="367">
        <v>504360</v>
      </c>
      <c r="C789" s="358" t="s">
        <v>2716</v>
      </c>
      <c r="D789" s="367" t="s">
        <v>2145</v>
      </c>
    </row>
    <row r="790" spans="2:4">
      <c r="B790" s="367">
        <v>504362</v>
      </c>
      <c r="C790" s="358" t="s">
        <v>2717</v>
      </c>
      <c r="D790" s="367" t="s">
        <v>2145</v>
      </c>
    </row>
    <row r="791" spans="2:4">
      <c r="B791" s="367">
        <v>504365</v>
      </c>
      <c r="C791" s="358" t="s">
        <v>2718</v>
      </c>
      <c r="D791" s="367" t="s">
        <v>2145</v>
      </c>
    </row>
    <row r="792" spans="2:4">
      <c r="B792" s="367">
        <v>504367</v>
      </c>
      <c r="C792" s="358" t="s">
        <v>2719</v>
      </c>
      <c r="D792" s="367" t="s">
        <v>2145</v>
      </c>
    </row>
    <row r="793" spans="2:4">
      <c r="B793" s="367">
        <v>504369</v>
      </c>
      <c r="C793" s="358" t="s">
        <v>2720</v>
      </c>
      <c r="D793" s="367" t="s">
        <v>2145</v>
      </c>
    </row>
    <row r="794" spans="2:4">
      <c r="B794" s="367">
        <v>504370</v>
      </c>
      <c r="C794" s="358" t="s">
        <v>2721</v>
      </c>
      <c r="D794" s="367" t="s">
        <v>2145</v>
      </c>
    </row>
    <row r="795" spans="2:4">
      <c r="B795" s="367">
        <v>504375</v>
      </c>
      <c r="C795" s="358" t="s">
        <v>2722</v>
      </c>
      <c r="D795" s="367" t="s">
        <v>2170</v>
      </c>
    </row>
    <row r="796" spans="2:4">
      <c r="B796" s="367">
        <v>504378</v>
      </c>
      <c r="C796" s="358" t="s">
        <v>2723</v>
      </c>
      <c r="D796" s="367" t="s">
        <v>2145</v>
      </c>
    </row>
    <row r="797" spans="2:4">
      <c r="B797" s="367">
        <v>504380</v>
      </c>
      <c r="C797" s="358" t="s">
        <v>2724</v>
      </c>
      <c r="D797" s="367" t="s">
        <v>2145</v>
      </c>
    </row>
    <row r="798" spans="2:4">
      <c r="B798" s="367">
        <v>504382</v>
      </c>
      <c r="C798" s="358" t="s">
        <v>2725</v>
      </c>
      <c r="D798" s="367" t="s">
        <v>2170</v>
      </c>
    </row>
    <row r="799" spans="2:4">
      <c r="B799" s="367">
        <v>504387</v>
      </c>
      <c r="C799" s="358" t="s">
        <v>2726</v>
      </c>
      <c r="D799" s="367" t="s">
        <v>2145</v>
      </c>
    </row>
    <row r="800" spans="2:4">
      <c r="B800" s="367">
        <v>504389</v>
      </c>
      <c r="C800" s="358" t="s">
        <v>2727</v>
      </c>
      <c r="D800" s="367" t="s">
        <v>2154</v>
      </c>
    </row>
    <row r="801" spans="2:4">
      <c r="B801" s="367">
        <v>504390</v>
      </c>
      <c r="C801" s="358" t="s">
        <v>2728</v>
      </c>
      <c r="D801" s="367" t="s">
        <v>2145</v>
      </c>
    </row>
    <row r="802" spans="2:4">
      <c r="B802" s="367">
        <v>504392</v>
      </c>
      <c r="C802" s="358" t="s">
        <v>2729</v>
      </c>
      <c r="D802" s="367" t="s">
        <v>2145</v>
      </c>
    </row>
    <row r="803" spans="2:4">
      <c r="B803" s="367">
        <v>504397</v>
      </c>
      <c r="C803" s="358" t="s">
        <v>2730</v>
      </c>
      <c r="D803" s="367" t="s">
        <v>2170</v>
      </c>
    </row>
    <row r="804" spans="2:4">
      <c r="B804" s="367">
        <v>504398</v>
      </c>
      <c r="C804" s="358" t="s">
        <v>2731</v>
      </c>
      <c r="D804" s="367" t="s">
        <v>2161</v>
      </c>
    </row>
    <row r="805" spans="2:4">
      <c r="B805" s="367">
        <v>504601</v>
      </c>
      <c r="C805" s="358" t="s">
        <v>2732</v>
      </c>
      <c r="D805" s="367" t="s">
        <v>2161</v>
      </c>
    </row>
    <row r="806" spans="2:4">
      <c r="B806" s="367">
        <v>504605</v>
      </c>
      <c r="C806" s="358" t="s">
        <v>2733</v>
      </c>
      <c r="D806" s="367" t="s">
        <v>2145</v>
      </c>
    </row>
    <row r="807" spans="2:4">
      <c r="B807" s="367">
        <v>504614</v>
      </c>
      <c r="C807" s="358" t="s">
        <v>2734</v>
      </c>
      <c r="D807" s="367" t="s">
        <v>2143</v>
      </c>
    </row>
    <row r="808" spans="2:4">
      <c r="B808" s="367">
        <v>504621</v>
      </c>
      <c r="C808" s="358" t="s">
        <v>7496</v>
      </c>
      <c r="D808" s="367" t="s">
        <v>2143</v>
      </c>
    </row>
    <row r="809" spans="2:4">
      <c r="B809" s="367">
        <v>504629</v>
      </c>
      <c r="C809" s="358" t="s">
        <v>2735</v>
      </c>
      <c r="D809" s="367" t="s">
        <v>2170</v>
      </c>
    </row>
    <row r="810" spans="2:4">
      <c r="B810" s="367">
        <v>504643</v>
      </c>
      <c r="C810" s="358" t="s">
        <v>2736</v>
      </c>
      <c r="D810" s="367" t="s">
        <v>2145</v>
      </c>
    </row>
    <row r="811" spans="2:4">
      <c r="B811" s="367">
        <v>504646</v>
      </c>
      <c r="C811" s="358" t="s">
        <v>2737</v>
      </c>
      <c r="D811" s="367" t="s">
        <v>2145</v>
      </c>
    </row>
    <row r="812" spans="2:4">
      <c r="B812" s="367">
        <v>504648</v>
      </c>
      <c r="C812" s="358" t="s">
        <v>2738</v>
      </c>
      <c r="D812" s="367" t="s">
        <v>2170</v>
      </c>
    </row>
    <row r="813" spans="2:4">
      <c r="B813" s="367">
        <v>504671</v>
      </c>
      <c r="C813" s="358" t="s">
        <v>2739</v>
      </c>
      <c r="D813" s="367" t="s">
        <v>2170</v>
      </c>
    </row>
    <row r="814" spans="2:4">
      <c r="B814" s="367">
        <v>504673</v>
      </c>
      <c r="C814" s="358" t="s">
        <v>2740</v>
      </c>
      <c r="D814" s="367" t="s">
        <v>2145</v>
      </c>
    </row>
    <row r="815" spans="2:4">
      <c r="B815" s="367">
        <v>504697</v>
      </c>
      <c r="C815" s="358" t="s">
        <v>2741</v>
      </c>
      <c r="D815" s="367" t="s">
        <v>2145</v>
      </c>
    </row>
    <row r="816" spans="2:4">
      <c r="B816" s="367">
        <v>504701</v>
      </c>
      <c r="C816" s="358" t="s">
        <v>2742</v>
      </c>
      <c r="D816" s="367" t="s">
        <v>2145</v>
      </c>
    </row>
    <row r="817" spans="2:4">
      <c r="B817" s="367">
        <v>504707</v>
      </c>
      <c r="C817" s="358" t="s">
        <v>2743</v>
      </c>
      <c r="D817" s="367" t="s">
        <v>2145</v>
      </c>
    </row>
    <row r="818" spans="2:4">
      <c r="B818" s="367">
        <v>504713</v>
      </c>
      <c r="C818" s="358" t="s">
        <v>2744</v>
      </c>
      <c r="D818" s="367" t="s">
        <v>2145</v>
      </c>
    </row>
    <row r="819" spans="2:4">
      <c r="B819" s="367">
        <v>504717</v>
      </c>
      <c r="C819" s="358" t="s">
        <v>2745</v>
      </c>
      <c r="D819" s="367" t="s">
        <v>2145</v>
      </c>
    </row>
    <row r="820" spans="2:4">
      <c r="B820" s="367">
        <v>504731</v>
      </c>
      <c r="C820" s="358" t="s">
        <v>2746</v>
      </c>
      <c r="D820" s="367" t="s">
        <v>2170</v>
      </c>
    </row>
    <row r="821" spans="2:4">
      <c r="B821" s="367">
        <v>504741</v>
      </c>
      <c r="C821" s="358" t="s">
        <v>2747</v>
      </c>
      <c r="D821" s="367" t="s">
        <v>2161</v>
      </c>
    </row>
    <row r="822" spans="2:4">
      <c r="B822" s="367">
        <v>504746</v>
      </c>
      <c r="C822" s="358" t="s">
        <v>2748</v>
      </c>
      <c r="D822" s="367" t="s">
        <v>2145</v>
      </c>
    </row>
    <row r="823" spans="2:4">
      <c r="B823" s="367">
        <v>504784</v>
      </c>
      <c r="C823" s="358" t="s">
        <v>2749</v>
      </c>
      <c r="D823" s="367" t="s">
        <v>2145</v>
      </c>
    </row>
    <row r="824" spans="2:4">
      <c r="B824" s="367">
        <v>504786</v>
      </c>
      <c r="C824" s="358" t="s">
        <v>2750</v>
      </c>
      <c r="D824" s="367" t="s">
        <v>2170</v>
      </c>
    </row>
    <row r="825" spans="2:4">
      <c r="B825" s="367">
        <v>504810</v>
      </c>
      <c r="C825" s="358" t="s">
        <v>2751</v>
      </c>
      <c r="D825" s="367" t="s">
        <v>2170</v>
      </c>
    </row>
    <row r="826" spans="2:4">
      <c r="B826" s="367">
        <v>504840</v>
      </c>
      <c r="C826" s="358" t="s">
        <v>2752</v>
      </c>
      <c r="D826" s="367" t="s">
        <v>2170</v>
      </c>
    </row>
    <row r="827" spans="2:4">
      <c r="B827" s="367">
        <v>504844</v>
      </c>
      <c r="C827" s="358" t="s">
        <v>2753</v>
      </c>
      <c r="D827" s="367" t="s">
        <v>2145</v>
      </c>
    </row>
    <row r="828" spans="2:4">
      <c r="B828" s="367">
        <v>504860</v>
      </c>
      <c r="C828" s="358" t="s">
        <v>2754</v>
      </c>
      <c r="D828" s="367" t="s">
        <v>2145</v>
      </c>
    </row>
    <row r="829" spans="2:4">
      <c r="B829" s="367">
        <v>504864</v>
      </c>
      <c r="C829" s="358" t="s">
        <v>2755</v>
      </c>
      <c r="D829" s="367" t="s">
        <v>2145</v>
      </c>
    </row>
    <row r="830" spans="2:4">
      <c r="B830" s="367">
        <v>504879</v>
      </c>
      <c r="C830" s="358" t="s">
        <v>2756</v>
      </c>
      <c r="D830" s="367" t="s">
        <v>2161</v>
      </c>
    </row>
    <row r="831" spans="2:4">
      <c r="B831" s="367">
        <v>504882</v>
      </c>
      <c r="C831" s="358" t="s">
        <v>2757</v>
      </c>
      <c r="D831" s="367" t="s">
        <v>2145</v>
      </c>
    </row>
    <row r="832" spans="2:4">
      <c r="B832" s="367">
        <v>504896</v>
      </c>
      <c r="C832" s="358" t="s">
        <v>2758</v>
      </c>
      <c r="D832" s="367" t="s">
        <v>2145</v>
      </c>
    </row>
    <row r="833" spans="2:4">
      <c r="B833" s="367">
        <v>504903</v>
      </c>
      <c r="C833" s="358" t="s">
        <v>2759</v>
      </c>
      <c r="D833" s="367" t="s">
        <v>2145</v>
      </c>
    </row>
    <row r="834" spans="2:4">
      <c r="B834" s="367">
        <v>504908</v>
      </c>
      <c r="C834" s="358" t="s">
        <v>2760</v>
      </c>
      <c r="D834" s="367" t="s">
        <v>2145</v>
      </c>
    </row>
    <row r="835" spans="2:4">
      <c r="B835" s="367">
        <v>504918</v>
      </c>
      <c r="C835" s="358" t="s">
        <v>2761</v>
      </c>
      <c r="D835" s="367" t="s">
        <v>2145</v>
      </c>
    </row>
    <row r="836" spans="2:4">
      <c r="B836" s="367">
        <v>504920</v>
      </c>
      <c r="C836" s="358" t="s">
        <v>2762</v>
      </c>
      <c r="D836" s="367" t="s">
        <v>2145</v>
      </c>
    </row>
    <row r="837" spans="2:4">
      <c r="B837" s="367">
        <v>504959</v>
      </c>
      <c r="C837" s="358" t="s">
        <v>2763</v>
      </c>
      <c r="D837" s="367" t="s">
        <v>2145</v>
      </c>
    </row>
    <row r="838" spans="2:4">
      <c r="B838" s="367">
        <v>504960</v>
      </c>
      <c r="C838" s="358" t="s">
        <v>2764</v>
      </c>
      <c r="D838" s="367" t="s">
        <v>2145</v>
      </c>
    </row>
    <row r="839" spans="2:4">
      <c r="B839" s="367">
        <v>504961</v>
      </c>
      <c r="C839" s="358" t="s">
        <v>2765</v>
      </c>
      <c r="D839" s="367" t="s">
        <v>2145</v>
      </c>
    </row>
    <row r="840" spans="2:4">
      <c r="B840" s="367">
        <v>504966</v>
      </c>
      <c r="C840" s="358" t="s">
        <v>2766</v>
      </c>
      <c r="D840" s="367" t="s">
        <v>2145</v>
      </c>
    </row>
    <row r="841" spans="2:4">
      <c r="B841" s="367">
        <v>504973</v>
      </c>
      <c r="C841" s="358" t="s">
        <v>2767</v>
      </c>
      <c r="D841" s="367" t="s">
        <v>2161</v>
      </c>
    </row>
    <row r="842" spans="2:4">
      <c r="B842" s="367">
        <v>504988</v>
      </c>
      <c r="C842" s="358" t="s">
        <v>2768</v>
      </c>
      <c r="D842" s="367" t="s">
        <v>2161</v>
      </c>
    </row>
    <row r="843" spans="2:4">
      <c r="B843" s="367">
        <v>504991</v>
      </c>
      <c r="C843" s="358" t="s">
        <v>2769</v>
      </c>
      <c r="D843" s="367" t="s">
        <v>2161</v>
      </c>
    </row>
    <row r="844" spans="2:4">
      <c r="B844" s="367">
        <v>504998</v>
      </c>
      <c r="C844" s="358" t="s">
        <v>2770</v>
      </c>
      <c r="D844" s="367" t="s">
        <v>2145</v>
      </c>
    </row>
    <row r="845" spans="2:4">
      <c r="B845" s="367">
        <v>505010</v>
      </c>
      <c r="C845" s="358" t="s">
        <v>2771</v>
      </c>
      <c r="D845" s="367" t="s">
        <v>2145</v>
      </c>
    </row>
    <row r="846" spans="2:4">
      <c r="B846" s="367">
        <v>505029</v>
      </c>
      <c r="C846" s="358" t="s">
        <v>2772</v>
      </c>
      <c r="D846" s="367" t="s">
        <v>2145</v>
      </c>
    </row>
    <row r="847" spans="2:4">
      <c r="B847" s="367">
        <v>505032</v>
      </c>
      <c r="C847" s="358" t="s">
        <v>2773</v>
      </c>
      <c r="D847" s="367" t="s">
        <v>2145</v>
      </c>
    </row>
    <row r="848" spans="2:4">
      <c r="B848" s="367">
        <v>505036</v>
      </c>
      <c r="C848" s="358" t="s">
        <v>2774</v>
      </c>
      <c r="D848" s="367" t="s">
        <v>2145</v>
      </c>
    </row>
    <row r="849" spans="2:4">
      <c r="B849" s="367">
        <v>505052</v>
      </c>
      <c r="C849" s="358" t="s">
        <v>2775</v>
      </c>
      <c r="D849" s="367" t="s">
        <v>2145</v>
      </c>
    </row>
    <row r="850" spans="2:4">
      <c r="B850" s="367">
        <v>505075</v>
      </c>
      <c r="C850" s="358" t="s">
        <v>2776</v>
      </c>
      <c r="D850" s="367" t="s">
        <v>2170</v>
      </c>
    </row>
    <row r="851" spans="2:4">
      <c r="B851" s="367">
        <v>505100</v>
      </c>
      <c r="C851" s="358" t="s">
        <v>2777</v>
      </c>
      <c r="D851" s="367" t="s">
        <v>2145</v>
      </c>
    </row>
    <row r="852" spans="2:4">
      <c r="B852" s="367">
        <v>505141</v>
      </c>
      <c r="C852" s="358" t="s">
        <v>2778</v>
      </c>
      <c r="D852" s="367" t="s">
        <v>2145</v>
      </c>
    </row>
    <row r="853" spans="2:4">
      <c r="B853" s="367">
        <v>505160</v>
      </c>
      <c r="C853" s="358" t="s">
        <v>2779</v>
      </c>
      <c r="D853" s="367" t="s">
        <v>2145</v>
      </c>
    </row>
    <row r="854" spans="2:4">
      <c r="B854" s="367">
        <v>505163</v>
      </c>
      <c r="C854" s="358" t="s">
        <v>2780</v>
      </c>
      <c r="D854" s="367" t="s">
        <v>2145</v>
      </c>
    </row>
    <row r="855" spans="2:4">
      <c r="B855" s="367">
        <v>505192</v>
      </c>
      <c r="C855" s="358" t="s">
        <v>2781</v>
      </c>
      <c r="D855" s="367" t="s">
        <v>2161</v>
      </c>
    </row>
    <row r="856" spans="2:4">
      <c r="B856" s="367">
        <v>505196</v>
      </c>
      <c r="C856" s="358" t="s">
        <v>2782</v>
      </c>
      <c r="D856" s="367" t="s">
        <v>2161</v>
      </c>
    </row>
    <row r="857" spans="2:4">
      <c r="B857" s="367">
        <v>505200</v>
      </c>
      <c r="C857" s="358" t="s">
        <v>2783</v>
      </c>
      <c r="D857" s="367" t="s">
        <v>2161</v>
      </c>
    </row>
    <row r="858" spans="2:4">
      <c r="B858" s="367">
        <v>505212</v>
      </c>
      <c r="C858" s="358" t="s">
        <v>2784</v>
      </c>
      <c r="D858" s="367" t="s">
        <v>2161</v>
      </c>
    </row>
    <row r="859" spans="2:4">
      <c r="B859" s="367">
        <v>505216</v>
      </c>
      <c r="C859" s="358" t="s">
        <v>2785</v>
      </c>
      <c r="D859" s="367" t="s">
        <v>2170</v>
      </c>
    </row>
    <row r="860" spans="2:4">
      <c r="B860" s="367">
        <v>505230</v>
      </c>
      <c r="C860" s="358" t="s">
        <v>2786</v>
      </c>
      <c r="D860" s="367" t="s">
        <v>2633</v>
      </c>
    </row>
    <row r="861" spans="2:4">
      <c r="B861" s="367">
        <v>505232</v>
      </c>
      <c r="C861" s="358" t="s">
        <v>2787</v>
      </c>
      <c r="D861" s="367" t="s">
        <v>2633</v>
      </c>
    </row>
    <row r="862" spans="2:4">
      <c r="B862" s="367">
        <v>505242</v>
      </c>
      <c r="C862" s="358" t="s">
        <v>2788</v>
      </c>
      <c r="D862" s="367" t="s">
        <v>2170</v>
      </c>
    </row>
    <row r="863" spans="2:4">
      <c r="B863" s="367">
        <v>505250</v>
      </c>
      <c r="C863" s="358" t="s">
        <v>2789</v>
      </c>
      <c r="D863" s="367" t="s">
        <v>2145</v>
      </c>
    </row>
    <row r="864" spans="2:4">
      <c r="B864" s="367">
        <v>505255</v>
      </c>
      <c r="C864" s="358" t="s">
        <v>2790</v>
      </c>
      <c r="D864" s="367" t="s">
        <v>2145</v>
      </c>
    </row>
    <row r="865" spans="2:4">
      <c r="B865" s="367">
        <v>505277</v>
      </c>
      <c r="C865" s="358" t="s">
        <v>7497</v>
      </c>
      <c r="D865" s="367" t="s">
        <v>2170</v>
      </c>
    </row>
    <row r="866" spans="2:4">
      <c r="B866" s="367">
        <v>505283</v>
      </c>
      <c r="C866" s="358" t="s">
        <v>2791</v>
      </c>
      <c r="D866" s="367" t="s">
        <v>2161</v>
      </c>
    </row>
    <row r="867" spans="2:4">
      <c r="B867" s="367">
        <v>505285</v>
      </c>
      <c r="C867" s="358" t="s">
        <v>2792</v>
      </c>
      <c r="D867" s="367" t="s">
        <v>2161</v>
      </c>
    </row>
    <row r="868" spans="2:4">
      <c r="B868" s="367">
        <v>505299</v>
      </c>
      <c r="C868" s="358" t="s">
        <v>2793</v>
      </c>
      <c r="D868" s="367" t="s">
        <v>2145</v>
      </c>
    </row>
    <row r="869" spans="2:4">
      <c r="B869" s="367">
        <v>505302</v>
      </c>
      <c r="C869" s="358" t="s">
        <v>2794</v>
      </c>
      <c r="D869" s="367" t="s">
        <v>2145</v>
      </c>
    </row>
    <row r="870" spans="2:4">
      <c r="B870" s="367">
        <v>505320</v>
      </c>
      <c r="C870" s="358" t="s">
        <v>2795</v>
      </c>
      <c r="D870" s="367" t="s">
        <v>2145</v>
      </c>
    </row>
    <row r="871" spans="2:4">
      <c r="B871" s="367">
        <v>505324</v>
      </c>
      <c r="C871" s="358" t="s">
        <v>2796</v>
      </c>
      <c r="D871" s="367" t="s">
        <v>2145</v>
      </c>
    </row>
    <row r="872" spans="2:4">
      <c r="B872" s="367">
        <v>505336</v>
      </c>
      <c r="C872" s="358" t="s">
        <v>7498</v>
      </c>
      <c r="D872" s="367" t="s">
        <v>2161</v>
      </c>
    </row>
    <row r="873" spans="2:4">
      <c r="B873" s="367">
        <v>505343</v>
      </c>
      <c r="C873" s="358" t="s">
        <v>2797</v>
      </c>
      <c r="D873" s="367" t="s">
        <v>2145</v>
      </c>
    </row>
    <row r="874" spans="2:4">
      <c r="B874" s="367">
        <v>505355</v>
      </c>
      <c r="C874" s="358" t="s">
        <v>2798</v>
      </c>
      <c r="D874" s="367" t="s">
        <v>2145</v>
      </c>
    </row>
    <row r="875" spans="2:4">
      <c r="B875" s="367">
        <v>505358</v>
      </c>
      <c r="C875" s="358" t="s">
        <v>2799</v>
      </c>
      <c r="D875" s="367" t="s">
        <v>2145</v>
      </c>
    </row>
    <row r="876" spans="2:4">
      <c r="B876" s="367">
        <v>505368</v>
      </c>
      <c r="C876" s="358" t="s">
        <v>2800</v>
      </c>
      <c r="D876" s="367" t="s">
        <v>2145</v>
      </c>
    </row>
    <row r="877" spans="2:4">
      <c r="B877" s="367">
        <v>505400</v>
      </c>
      <c r="C877" s="358" t="s">
        <v>2801</v>
      </c>
      <c r="D877" s="367" t="s">
        <v>2161</v>
      </c>
    </row>
    <row r="878" spans="2:4">
      <c r="B878" s="367">
        <v>505412</v>
      </c>
      <c r="C878" s="358" t="s">
        <v>2802</v>
      </c>
      <c r="D878" s="367" t="s">
        <v>2145</v>
      </c>
    </row>
    <row r="879" spans="2:4">
      <c r="B879" s="367">
        <v>505502</v>
      </c>
      <c r="C879" s="358" t="s">
        <v>2803</v>
      </c>
      <c r="D879" s="367" t="s">
        <v>2145</v>
      </c>
    </row>
    <row r="880" spans="2:4">
      <c r="B880" s="367">
        <v>505504</v>
      </c>
      <c r="C880" s="358" t="s">
        <v>2804</v>
      </c>
      <c r="D880" s="367" t="s">
        <v>2145</v>
      </c>
    </row>
    <row r="881" spans="2:4">
      <c r="B881" s="367">
        <v>505506</v>
      </c>
      <c r="C881" s="358" t="s">
        <v>2805</v>
      </c>
      <c r="D881" s="367" t="s">
        <v>2145</v>
      </c>
    </row>
    <row r="882" spans="2:4">
      <c r="B882" s="367">
        <v>505509</v>
      </c>
      <c r="C882" s="358" t="s">
        <v>2806</v>
      </c>
      <c r="D882" s="367" t="s">
        <v>2170</v>
      </c>
    </row>
    <row r="883" spans="2:4">
      <c r="B883" s="367">
        <v>505511</v>
      </c>
      <c r="C883" s="358" t="s">
        <v>2807</v>
      </c>
      <c r="D883" s="367" t="s">
        <v>2145</v>
      </c>
    </row>
    <row r="884" spans="2:4">
      <c r="B884" s="367">
        <v>505513</v>
      </c>
      <c r="C884" s="358" t="s">
        <v>2808</v>
      </c>
      <c r="D884" s="367" t="s">
        <v>2145</v>
      </c>
    </row>
    <row r="885" spans="2:4">
      <c r="B885" s="367">
        <v>505515</v>
      </c>
      <c r="C885" s="358" t="s">
        <v>2809</v>
      </c>
      <c r="D885" s="367" t="s">
        <v>2161</v>
      </c>
    </row>
    <row r="886" spans="2:4">
      <c r="B886" s="367">
        <v>505520</v>
      </c>
      <c r="C886" s="358" t="s">
        <v>2810</v>
      </c>
      <c r="D886" s="367" t="s">
        <v>2145</v>
      </c>
    </row>
    <row r="887" spans="2:4">
      <c r="B887" s="367">
        <v>505523</v>
      </c>
      <c r="C887" s="358" t="s">
        <v>2811</v>
      </c>
      <c r="D887" s="367" t="s">
        <v>2170</v>
      </c>
    </row>
    <row r="888" spans="2:4">
      <c r="B888" s="367">
        <v>505525</v>
      </c>
      <c r="C888" s="358" t="s">
        <v>2812</v>
      </c>
      <c r="D888" s="367" t="s">
        <v>2170</v>
      </c>
    </row>
    <row r="889" spans="2:4">
      <c r="B889" s="367">
        <v>505526</v>
      </c>
      <c r="C889" s="358" t="s">
        <v>2813</v>
      </c>
      <c r="D889" s="367" t="s">
        <v>2170</v>
      </c>
    </row>
    <row r="890" spans="2:4">
      <c r="B890" s="367">
        <v>505529</v>
      </c>
      <c r="C890" s="358" t="s">
        <v>2814</v>
      </c>
      <c r="D890" s="367" t="s">
        <v>2145</v>
      </c>
    </row>
    <row r="891" spans="2:4">
      <c r="B891" s="367">
        <v>505530</v>
      </c>
      <c r="C891" s="358" t="s">
        <v>2815</v>
      </c>
      <c r="D891" s="367" t="s">
        <v>2145</v>
      </c>
    </row>
    <row r="892" spans="2:4">
      <c r="B892" s="367">
        <v>505533</v>
      </c>
      <c r="C892" s="358" t="s">
        <v>2816</v>
      </c>
      <c r="D892" s="367" t="s">
        <v>2145</v>
      </c>
    </row>
    <row r="893" spans="2:4">
      <c r="B893" s="367">
        <v>505535</v>
      </c>
      <c r="C893" s="358" t="s">
        <v>2817</v>
      </c>
      <c r="D893" s="367" t="s">
        <v>2145</v>
      </c>
    </row>
    <row r="894" spans="2:4">
      <c r="B894" s="367">
        <v>505537</v>
      </c>
      <c r="C894" s="358" t="s">
        <v>2818</v>
      </c>
      <c r="D894" s="367" t="s">
        <v>2170</v>
      </c>
    </row>
    <row r="895" spans="2:4">
      <c r="B895" s="367">
        <v>505539</v>
      </c>
      <c r="C895" s="358" t="s">
        <v>2819</v>
      </c>
      <c r="D895" s="367" t="s">
        <v>2145</v>
      </c>
    </row>
    <row r="896" spans="2:4">
      <c r="B896" s="367">
        <v>505541</v>
      </c>
      <c r="C896" s="358" t="s">
        <v>2820</v>
      </c>
      <c r="D896" s="367" t="s">
        <v>2145</v>
      </c>
    </row>
    <row r="897" spans="2:4">
      <c r="B897" s="367">
        <v>505576</v>
      </c>
      <c r="C897" s="358" t="s">
        <v>2821</v>
      </c>
      <c r="D897" s="367" t="s">
        <v>2145</v>
      </c>
    </row>
    <row r="898" spans="2:4">
      <c r="B898" s="367">
        <v>505583</v>
      </c>
      <c r="C898" s="358" t="s">
        <v>2822</v>
      </c>
      <c r="D898" s="367" t="s">
        <v>2154</v>
      </c>
    </row>
    <row r="899" spans="2:4">
      <c r="B899" s="367">
        <v>505585</v>
      </c>
      <c r="C899" s="358" t="s">
        <v>2823</v>
      </c>
      <c r="D899" s="367" t="s">
        <v>2145</v>
      </c>
    </row>
    <row r="900" spans="2:4">
      <c r="B900" s="367">
        <v>505590</v>
      </c>
      <c r="C900" s="358" t="s">
        <v>2824</v>
      </c>
      <c r="D900" s="367" t="s">
        <v>2145</v>
      </c>
    </row>
    <row r="901" spans="2:4">
      <c r="B901" s="367">
        <v>505592</v>
      </c>
      <c r="C901" s="358" t="s">
        <v>2825</v>
      </c>
      <c r="D901" s="367" t="s">
        <v>2145</v>
      </c>
    </row>
    <row r="902" spans="2:4">
      <c r="B902" s="367">
        <v>505594</v>
      </c>
      <c r="C902" s="358" t="s">
        <v>2826</v>
      </c>
      <c r="D902" s="367" t="s">
        <v>2145</v>
      </c>
    </row>
    <row r="903" spans="2:4">
      <c r="B903" s="367">
        <v>505650</v>
      </c>
      <c r="C903" s="358" t="s">
        <v>2827</v>
      </c>
      <c r="D903" s="367" t="s">
        <v>2143</v>
      </c>
    </row>
    <row r="904" spans="2:4">
      <c r="B904" s="367">
        <v>505658</v>
      </c>
      <c r="C904" s="358" t="s">
        <v>2828</v>
      </c>
      <c r="D904" s="367" t="s">
        <v>2143</v>
      </c>
    </row>
    <row r="905" spans="2:4">
      <c r="B905" s="367">
        <v>505665</v>
      </c>
      <c r="C905" s="358" t="s">
        <v>2829</v>
      </c>
      <c r="D905" s="367" t="s">
        <v>2145</v>
      </c>
    </row>
    <row r="906" spans="2:4">
      <c r="B906" s="367">
        <v>505672</v>
      </c>
      <c r="C906" s="358" t="s">
        <v>2830</v>
      </c>
      <c r="D906" s="367" t="s">
        <v>2145</v>
      </c>
    </row>
    <row r="907" spans="2:4">
      <c r="B907" s="367">
        <v>505678</v>
      </c>
      <c r="C907" s="358" t="s">
        <v>2831</v>
      </c>
      <c r="D907" s="367" t="s">
        <v>2161</v>
      </c>
    </row>
    <row r="908" spans="2:4">
      <c r="B908" s="367">
        <v>505681</v>
      </c>
      <c r="C908" s="358" t="s">
        <v>2832</v>
      </c>
      <c r="D908" s="367" t="s">
        <v>2161</v>
      </c>
    </row>
    <row r="909" spans="2:4">
      <c r="B909" s="367">
        <v>505685</v>
      </c>
      <c r="C909" s="358" t="s">
        <v>2833</v>
      </c>
      <c r="D909" s="367" t="s">
        <v>2161</v>
      </c>
    </row>
    <row r="910" spans="2:4">
      <c r="B910" s="367">
        <v>505688</v>
      </c>
      <c r="C910" s="358" t="s">
        <v>2834</v>
      </c>
      <c r="D910" s="367" t="s">
        <v>2170</v>
      </c>
    </row>
    <row r="911" spans="2:4">
      <c r="B911" s="367">
        <v>505690</v>
      </c>
      <c r="C911" s="358" t="s">
        <v>2835</v>
      </c>
      <c r="D911" s="367" t="s">
        <v>2145</v>
      </c>
    </row>
    <row r="912" spans="2:4">
      <c r="B912" s="367">
        <v>505693</v>
      </c>
      <c r="C912" s="358" t="s">
        <v>2836</v>
      </c>
      <c r="D912" s="367" t="s">
        <v>2145</v>
      </c>
    </row>
    <row r="913" spans="2:4">
      <c r="B913" s="367">
        <v>505700</v>
      </c>
      <c r="C913" s="358" t="s">
        <v>2837</v>
      </c>
      <c r="D913" s="367" t="s">
        <v>2145</v>
      </c>
    </row>
    <row r="914" spans="2:4">
      <c r="B914" s="367">
        <v>505703</v>
      </c>
      <c r="C914" s="358" t="s">
        <v>2838</v>
      </c>
      <c r="D914" s="367" t="s">
        <v>2161</v>
      </c>
    </row>
    <row r="915" spans="2:4">
      <c r="B915" s="367">
        <v>505710</v>
      </c>
      <c r="C915" s="358" t="s">
        <v>2839</v>
      </c>
      <c r="D915" s="367" t="s">
        <v>2154</v>
      </c>
    </row>
    <row r="916" spans="2:4">
      <c r="B916" s="367">
        <v>505711</v>
      </c>
      <c r="C916" s="358" t="s">
        <v>2840</v>
      </c>
      <c r="D916" s="367" t="s">
        <v>2154</v>
      </c>
    </row>
    <row r="917" spans="2:4">
      <c r="B917" s="367">
        <v>505712</v>
      </c>
      <c r="C917" s="358" t="s">
        <v>2841</v>
      </c>
      <c r="D917" s="367" t="s">
        <v>2170</v>
      </c>
    </row>
    <row r="918" spans="2:4">
      <c r="B918" s="367">
        <v>505714</v>
      </c>
      <c r="C918" s="358" t="s">
        <v>2842</v>
      </c>
      <c r="D918" s="367" t="s">
        <v>2170</v>
      </c>
    </row>
    <row r="919" spans="2:4">
      <c r="B919" s="367">
        <v>505720</v>
      </c>
      <c r="C919" s="358" t="s">
        <v>2843</v>
      </c>
      <c r="D919" s="367" t="s">
        <v>2145</v>
      </c>
    </row>
    <row r="920" spans="2:4">
      <c r="B920" s="367">
        <v>505725</v>
      </c>
      <c r="C920" s="358" t="s">
        <v>2844</v>
      </c>
      <c r="D920" s="367" t="s">
        <v>2170</v>
      </c>
    </row>
    <row r="921" spans="2:4">
      <c r="B921" s="367">
        <v>505726</v>
      </c>
      <c r="C921" s="358" t="s">
        <v>2845</v>
      </c>
      <c r="D921" s="367" t="s">
        <v>2154</v>
      </c>
    </row>
    <row r="922" spans="2:4">
      <c r="B922" s="367">
        <v>505729</v>
      </c>
      <c r="C922" s="358" t="s">
        <v>2846</v>
      </c>
      <c r="D922" s="367" t="s">
        <v>2170</v>
      </c>
    </row>
    <row r="923" spans="2:4">
      <c r="B923" s="367">
        <v>505737</v>
      </c>
      <c r="C923" s="358" t="s">
        <v>2847</v>
      </c>
      <c r="D923" s="367" t="s">
        <v>2154</v>
      </c>
    </row>
    <row r="924" spans="2:4">
      <c r="B924" s="367">
        <v>505744</v>
      </c>
      <c r="C924" s="358" t="s">
        <v>2848</v>
      </c>
      <c r="D924" s="367" t="s">
        <v>2154</v>
      </c>
    </row>
    <row r="925" spans="2:4">
      <c r="B925" s="367">
        <v>505750</v>
      </c>
      <c r="C925" s="358" t="s">
        <v>2849</v>
      </c>
      <c r="D925" s="367" t="s">
        <v>2170</v>
      </c>
    </row>
    <row r="926" spans="2:4">
      <c r="B926" s="367">
        <v>505783</v>
      </c>
      <c r="C926" s="358" t="s">
        <v>2850</v>
      </c>
      <c r="D926" s="367" t="s">
        <v>2145</v>
      </c>
    </row>
    <row r="927" spans="2:4">
      <c r="B927" s="367">
        <v>505790</v>
      </c>
      <c r="C927" s="358" t="s">
        <v>2851</v>
      </c>
      <c r="D927" s="367" t="s">
        <v>2145</v>
      </c>
    </row>
    <row r="928" spans="2:4">
      <c r="B928" s="367">
        <v>505797</v>
      </c>
      <c r="C928" s="358" t="s">
        <v>2852</v>
      </c>
      <c r="D928" s="367" t="s">
        <v>2170</v>
      </c>
    </row>
    <row r="929" spans="2:4">
      <c r="B929" s="367">
        <v>505800</v>
      </c>
      <c r="C929" s="358" t="s">
        <v>2853</v>
      </c>
      <c r="D929" s="367" t="s">
        <v>2170</v>
      </c>
    </row>
    <row r="930" spans="2:4">
      <c r="B930" s="367">
        <v>505807</v>
      </c>
      <c r="C930" s="358" t="s">
        <v>2854</v>
      </c>
      <c r="D930" s="367" t="s">
        <v>2145</v>
      </c>
    </row>
    <row r="931" spans="2:4">
      <c r="B931" s="367">
        <v>505817</v>
      </c>
      <c r="C931" s="358" t="s">
        <v>2855</v>
      </c>
      <c r="D931" s="367" t="s">
        <v>2145</v>
      </c>
    </row>
    <row r="932" spans="2:4">
      <c r="B932" s="367">
        <v>505823</v>
      </c>
      <c r="C932" s="358" t="s">
        <v>2856</v>
      </c>
      <c r="D932" s="367" t="s">
        <v>2145</v>
      </c>
    </row>
    <row r="933" spans="2:4">
      <c r="B933" s="367">
        <v>505827</v>
      </c>
      <c r="C933" s="358" t="s">
        <v>2857</v>
      </c>
      <c r="D933" s="367" t="s">
        <v>2145</v>
      </c>
    </row>
    <row r="934" spans="2:4">
      <c r="B934" s="367">
        <v>505835</v>
      </c>
      <c r="C934" s="358" t="s">
        <v>2858</v>
      </c>
      <c r="D934" s="367" t="s">
        <v>2145</v>
      </c>
    </row>
    <row r="935" spans="2:4">
      <c r="B935" s="367">
        <v>505840</v>
      </c>
      <c r="C935" s="358" t="s">
        <v>2859</v>
      </c>
      <c r="D935" s="367" t="s">
        <v>2145</v>
      </c>
    </row>
    <row r="936" spans="2:4">
      <c r="B936" s="367">
        <v>505845</v>
      </c>
      <c r="C936" s="358" t="s">
        <v>2860</v>
      </c>
      <c r="D936" s="367" t="s">
        <v>2145</v>
      </c>
    </row>
    <row r="937" spans="2:4">
      <c r="B937" s="367">
        <v>505850</v>
      </c>
      <c r="C937" s="358" t="s">
        <v>2861</v>
      </c>
      <c r="D937" s="367" t="s">
        <v>2145</v>
      </c>
    </row>
    <row r="938" spans="2:4">
      <c r="B938" s="367">
        <v>505854</v>
      </c>
      <c r="C938" s="358" t="s">
        <v>2862</v>
      </c>
      <c r="D938" s="367" t="s">
        <v>2145</v>
      </c>
    </row>
    <row r="939" spans="2:4">
      <c r="B939" s="367">
        <v>505872</v>
      </c>
      <c r="C939" s="358" t="s">
        <v>2863</v>
      </c>
      <c r="D939" s="367" t="s">
        <v>2145</v>
      </c>
    </row>
    <row r="940" spans="2:4">
      <c r="B940" s="367">
        <v>505890</v>
      </c>
      <c r="C940" s="358" t="s">
        <v>2864</v>
      </c>
      <c r="D940" s="367" t="s">
        <v>2170</v>
      </c>
    </row>
    <row r="941" spans="2:4">
      <c r="B941" s="367">
        <v>505893</v>
      </c>
      <c r="C941" s="358" t="s">
        <v>2865</v>
      </c>
      <c r="D941" s="367" t="s">
        <v>2145</v>
      </c>
    </row>
    <row r="942" spans="2:4">
      <c r="B942" s="367">
        <v>505930</v>
      </c>
      <c r="C942" s="358" t="s">
        <v>2866</v>
      </c>
      <c r="D942" s="367" t="s">
        <v>2161</v>
      </c>
    </row>
    <row r="943" spans="2:4">
      <c r="B943" s="367">
        <v>505978</v>
      </c>
      <c r="C943" s="358" t="s">
        <v>2867</v>
      </c>
      <c r="D943" s="367" t="s">
        <v>2145</v>
      </c>
    </row>
    <row r="944" spans="2:4">
      <c r="B944" s="367">
        <v>505982</v>
      </c>
      <c r="C944" s="358" t="s">
        <v>2868</v>
      </c>
      <c r="D944" s="367" t="s">
        <v>2145</v>
      </c>
    </row>
    <row r="945" spans="2:4">
      <c r="B945" s="367">
        <v>506003</v>
      </c>
      <c r="C945" s="358" t="s">
        <v>2869</v>
      </c>
      <c r="D945" s="367" t="s">
        <v>2145</v>
      </c>
    </row>
    <row r="946" spans="2:4">
      <c r="B946" s="367">
        <v>506016</v>
      </c>
      <c r="C946" s="358" t="s">
        <v>2870</v>
      </c>
      <c r="D946" s="367" t="s">
        <v>2145</v>
      </c>
    </row>
    <row r="947" spans="2:4">
      <c r="B947" s="367">
        <v>506022</v>
      </c>
      <c r="C947" s="358" t="s">
        <v>2871</v>
      </c>
      <c r="D947" s="367" t="s">
        <v>2145</v>
      </c>
    </row>
    <row r="948" spans="2:4">
      <c r="B948" s="367">
        <v>506024</v>
      </c>
      <c r="C948" s="358" t="s">
        <v>2872</v>
      </c>
      <c r="D948" s="367" t="s">
        <v>2161</v>
      </c>
    </row>
    <row r="949" spans="2:4">
      <c r="B949" s="367">
        <v>506027</v>
      </c>
      <c r="C949" s="358" t="s">
        <v>2873</v>
      </c>
      <c r="D949" s="367" t="s">
        <v>2145</v>
      </c>
    </row>
    <row r="950" spans="2:4">
      <c r="B950" s="367">
        <v>506041</v>
      </c>
      <c r="C950" s="358" t="s">
        <v>2874</v>
      </c>
      <c r="D950" s="367" t="s">
        <v>2145</v>
      </c>
    </row>
    <row r="951" spans="2:4">
      <c r="B951" s="367">
        <v>506042</v>
      </c>
      <c r="C951" s="358" t="s">
        <v>2875</v>
      </c>
      <c r="D951" s="367" t="s">
        <v>2145</v>
      </c>
    </row>
    <row r="952" spans="2:4">
      <c r="B952" s="367">
        <v>506059</v>
      </c>
      <c r="C952" s="358" t="s">
        <v>2876</v>
      </c>
      <c r="D952" s="367" t="s">
        <v>2145</v>
      </c>
    </row>
    <row r="953" spans="2:4">
      <c r="B953" s="367">
        <v>506074</v>
      </c>
      <c r="C953" s="358" t="s">
        <v>2877</v>
      </c>
      <c r="D953" s="367" t="s">
        <v>2161</v>
      </c>
    </row>
    <row r="954" spans="2:4">
      <c r="B954" s="367">
        <v>506076</v>
      </c>
      <c r="C954" s="358" t="s">
        <v>2878</v>
      </c>
      <c r="D954" s="367" t="s">
        <v>2145</v>
      </c>
    </row>
    <row r="955" spans="2:4">
      <c r="B955" s="367">
        <v>506079</v>
      </c>
      <c r="C955" s="358" t="s">
        <v>2879</v>
      </c>
      <c r="D955" s="367" t="s">
        <v>2145</v>
      </c>
    </row>
    <row r="956" spans="2:4">
      <c r="B956" s="367">
        <v>506087</v>
      </c>
      <c r="C956" s="358" t="s">
        <v>2880</v>
      </c>
      <c r="D956" s="367" t="s">
        <v>2161</v>
      </c>
    </row>
    <row r="957" spans="2:4">
      <c r="B957" s="367">
        <v>506093</v>
      </c>
      <c r="C957" s="358" t="s">
        <v>2881</v>
      </c>
      <c r="D957" s="367" t="s">
        <v>2161</v>
      </c>
    </row>
    <row r="958" spans="2:4">
      <c r="B958" s="367">
        <v>506095</v>
      </c>
      <c r="C958" s="358" t="s">
        <v>7499</v>
      </c>
      <c r="D958" s="367" t="s">
        <v>2161</v>
      </c>
    </row>
    <row r="959" spans="2:4">
      <c r="B959" s="367">
        <v>506102</v>
      </c>
      <c r="C959" s="358" t="s">
        <v>2882</v>
      </c>
      <c r="D959" s="367" t="s">
        <v>2161</v>
      </c>
    </row>
    <row r="960" spans="2:4">
      <c r="B960" s="367">
        <v>506103</v>
      </c>
      <c r="C960" s="358" t="s">
        <v>2883</v>
      </c>
      <c r="D960" s="367" t="s">
        <v>2170</v>
      </c>
    </row>
    <row r="961" spans="2:4">
      <c r="B961" s="367">
        <v>506105</v>
      </c>
      <c r="C961" s="358" t="s">
        <v>2884</v>
      </c>
      <c r="D961" s="367" t="s">
        <v>2170</v>
      </c>
    </row>
    <row r="962" spans="2:4">
      <c r="B962" s="367">
        <v>506107</v>
      </c>
      <c r="C962" s="358" t="s">
        <v>2885</v>
      </c>
      <c r="D962" s="367" t="s">
        <v>2170</v>
      </c>
    </row>
    <row r="963" spans="2:4">
      <c r="B963" s="367">
        <v>506109</v>
      </c>
      <c r="C963" s="358" t="s">
        <v>2886</v>
      </c>
      <c r="D963" s="367" t="s">
        <v>2145</v>
      </c>
    </row>
    <row r="964" spans="2:4">
      <c r="B964" s="367">
        <v>506113</v>
      </c>
      <c r="C964" s="358" t="s">
        <v>2887</v>
      </c>
      <c r="D964" s="367" t="s">
        <v>2145</v>
      </c>
    </row>
    <row r="965" spans="2:4">
      <c r="B965" s="367">
        <v>506120</v>
      </c>
      <c r="C965" s="358" t="s">
        <v>2888</v>
      </c>
      <c r="D965" s="367" t="s">
        <v>2170</v>
      </c>
    </row>
    <row r="966" spans="2:4">
      <c r="B966" s="367">
        <v>506122</v>
      </c>
      <c r="C966" s="358" t="s">
        <v>2889</v>
      </c>
      <c r="D966" s="367" t="s">
        <v>2170</v>
      </c>
    </row>
    <row r="967" spans="2:4">
      <c r="B967" s="367">
        <v>506128</v>
      </c>
      <c r="C967" s="358" t="s">
        <v>2890</v>
      </c>
      <c r="D967" s="367" t="s">
        <v>2145</v>
      </c>
    </row>
    <row r="968" spans="2:4">
      <c r="B968" s="367">
        <v>506129</v>
      </c>
      <c r="C968" s="358" t="s">
        <v>2891</v>
      </c>
      <c r="D968" s="367" t="s">
        <v>2161</v>
      </c>
    </row>
    <row r="969" spans="2:4">
      <c r="B969" s="367">
        <v>506131</v>
      </c>
      <c r="C969" s="358" t="s">
        <v>2892</v>
      </c>
      <c r="D969" s="367" t="s">
        <v>2145</v>
      </c>
    </row>
    <row r="970" spans="2:4">
      <c r="B970" s="367">
        <v>506134</v>
      </c>
      <c r="C970" s="358" t="s">
        <v>2893</v>
      </c>
      <c r="D970" s="367" t="s">
        <v>2145</v>
      </c>
    </row>
    <row r="971" spans="2:4">
      <c r="B971" s="367">
        <v>506142</v>
      </c>
      <c r="C971" s="358" t="s">
        <v>2894</v>
      </c>
      <c r="D971" s="367" t="s">
        <v>2145</v>
      </c>
    </row>
    <row r="972" spans="2:4">
      <c r="B972" s="367">
        <v>506146</v>
      </c>
      <c r="C972" s="358" t="s">
        <v>2895</v>
      </c>
      <c r="D972" s="367" t="s">
        <v>2145</v>
      </c>
    </row>
    <row r="973" spans="2:4">
      <c r="B973" s="367">
        <v>506152</v>
      </c>
      <c r="C973" s="358" t="s">
        <v>2896</v>
      </c>
      <c r="D973" s="367" t="s">
        <v>2145</v>
      </c>
    </row>
    <row r="974" spans="2:4">
      <c r="B974" s="367">
        <v>506159</v>
      </c>
      <c r="C974" s="358" t="s">
        <v>2897</v>
      </c>
      <c r="D974" s="367" t="s">
        <v>2145</v>
      </c>
    </row>
    <row r="975" spans="2:4">
      <c r="B975" s="367">
        <v>506161</v>
      </c>
      <c r="C975" s="358" t="s">
        <v>2898</v>
      </c>
      <c r="D975" s="367" t="s">
        <v>2161</v>
      </c>
    </row>
    <row r="976" spans="2:4">
      <c r="B976" s="367">
        <v>506162</v>
      </c>
      <c r="C976" s="358" t="s">
        <v>2899</v>
      </c>
      <c r="D976" s="367" t="s">
        <v>2145</v>
      </c>
    </row>
    <row r="977" spans="2:4">
      <c r="B977" s="367">
        <v>506164</v>
      </c>
      <c r="C977" s="358" t="s">
        <v>2900</v>
      </c>
      <c r="D977" s="367" t="s">
        <v>2145</v>
      </c>
    </row>
    <row r="978" spans="2:4">
      <c r="B978" s="367">
        <v>506166</v>
      </c>
      <c r="C978" s="358" t="s">
        <v>2901</v>
      </c>
      <c r="D978" s="367" t="s">
        <v>2170</v>
      </c>
    </row>
    <row r="979" spans="2:4">
      <c r="B979" s="367">
        <v>506170</v>
      </c>
      <c r="C979" s="358" t="s">
        <v>2902</v>
      </c>
      <c r="D979" s="367" t="s">
        <v>2145</v>
      </c>
    </row>
    <row r="980" spans="2:4">
      <c r="B980" s="367">
        <v>506172</v>
      </c>
      <c r="C980" s="358" t="s">
        <v>2903</v>
      </c>
      <c r="D980" s="367" t="s">
        <v>2145</v>
      </c>
    </row>
    <row r="981" spans="2:4">
      <c r="B981" s="367">
        <v>506178</v>
      </c>
      <c r="C981" s="358" t="s">
        <v>2904</v>
      </c>
      <c r="D981" s="367" t="s">
        <v>2161</v>
      </c>
    </row>
    <row r="982" spans="2:4">
      <c r="B982" s="367">
        <v>506180</v>
      </c>
      <c r="C982" s="358" t="s">
        <v>2905</v>
      </c>
      <c r="D982" s="367" t="s">
        <v>2145</v>
      </c>
    </row>
    <row r="983" spans="2:4">
      <c r="B983" s="367">
        <v>506184</v>
      </c>
      <c r="C983" s="358" t="s">
        <v>2906</v>
      </c>
      <c r="D983" s="367" t="s">
        <v>2161</v>
      </c>
    </row>
    <row r="984" spans="2:4">
      <c r="B984" s="367">
        <v>506186</v>
      </c>
      <c r="C984" s="358" t="s">
        <v>2907</v>
      </c>
      <c r="D984" s="367" t="s">
        <v>2170</v>
      </c>
    </row>
    <row r="985" spans="2:4">
      <c r="B985" s="367">
        <v>506190</v>
      </c>
      <c r="C985" s="358" t="s">
        <v>2908</v>
      </c>
      <c r="D985" s="367" t="s">
        <v>2170</v>
      </c>
    </row>
    <row r="986" spans="2:4">
      <c r="B986" s="367">
        <v>506194</v>
      </c>
      <c r="C986" s="358" t="s">
        <v>2909</v>
      </c>
      <c r="D986" s="367" t="s">
        <v>2154</v>
      </c>
    </row>
    <row r="987" spans="2:4">
      <c r="B987" s="367">
        <v>506196</v>
      </c>
      <c r="C987" s="358" t="s">
        <v>2910</v>
      </c>
      <c r="D987" s="367" t="s">
        <v>2154</v>
      </c>
    </row>
    <row r="988" spans="2:4">
      <c r="B988" s="367">
        <v>506197</v>
      </c>
      <c r="C988" s="358" t="s">
        <v>2911</v>
      </c>
      <c r="D988" s="367" t="s">
        <v>2145</v>
      </c>
    </row>
    <row r="989" spans="2:4">
      <c r="B989" s="367">
        <v>506222</v>
      </c>
      <c r="C989" s="358" t="s">
        <v>2912</v>
      </c>
      <c r="D989" s="367" t="s">
        <v>2145</v>
      </c>
    </row>
    <row r="990" spans="2:4">
      <c r="B990" s="367">
        <v>506225</v>
      </c>
      <c r="C990" s="358" t="s">
        <v>2913</v>
      </c>
      <c r="D990" s="367" t="s">
        <v>2633</v>
      </c>
    </row>
    <row r="991" spans="2:4">
      <c r="B991" s="367">
        <v>506235</v>
      </c>
      <c r="C991" s="358" t="s">
        <v>2914</v>
      </c>
      <c r="D991" s="367" t="s">
        <v>2170</v>
      </c>
    </row>
    <row r="992" spans="2:4">
      <c r="B992" s="367">
        <v>506248</v>
      </c>
      <c r="C992" s="358" t="s">
        <v>2915</v>
      </c>
      <c r="D992" s="367" t="s">
        <v>2145</v>
      </c>
    </row>
    <row r="993" spans="2:4">
      <c r="B993" s="367">
        <v>506260</v>
      </c>
      <c r="C993" s="358" t="s">
        <v>2916</v>
      </c>
      <c r="D993" s="367" t="s">
        <v>2145</v>
      </c>
    </row>
    <row r="994" spans="2:4">
      <c r="B994" s="367">
        <v>506261</v>
      </c>
      <c r="C994" s="358" t="s">
        <v>2917</v>
      </c>
      <c r="D994" s="367" t="s">
        <v>2161</v>
      </c>
    </row>
    <row r="995" spans="2:4">
      <c r="B995" s="367">
        <v>506265</v>
      </c>
      <c r="C995" s="358" t="s">
        <v>2918</v>
      </c>
      <c r="D995" s="367" t="s">
        <v>2161</v>
      </c>
    </row>
    <row r="996" spans="2:4">
      <c r="B996" s="367">
        <v>506267</v>
      </c>
      <c r="C996" s="358" t="s">
        <v>2919</v>
      </c>
      <c r="D996" s="367" t="s">
        <v>2161</v>
      </c>
    </row>
    <row r="997" spans="2:4">
      <c r="B997" s="367">
        <v>506275</v>
      </c>
      <c r="C997" s="358" t="s">
        <v>7500</v>
      </c>
      <c r="D997" s="367" t="s">
        <v>2170</v>
      </c>
    </row>
    <row r="998" spans="2:4">
      <c r="B998" s="367">
        <v>506285</v>
      </c>
      <c r="C998" s="358" t="s">
        <v>2920</v>
      </c>
      <c r="D998" s="367" t="s">
        <v>2170</v>
      </c>
    </row>
    <row r="999" spans="2:4">
      <c r="B999" s="367">
        <v>506313</v>
      </c>
      <c r="C999" s="358" t="s">
        <v>2921</v>
      </c>
      <c r="D999" s="367" t="s">
        <v>2170</v>
      </c>
    </row>
    <row r="1000" spans="2:4">
      <c r="B1000" s="367">
        <v>506315</v>
      </c>
      <c r="C1000" s="358" t="s">
        <v>2922</v>
      </c>
      <c r="D1000" s="367" t="s">
        <v>2161</v>
      </c>
    </row>
    <row r="1001" spans="2:4">
      <c r="B1001" s="367">
        <v>506345</v>
      </c>
      <c r="C1001" s="358" t="s">
        <v>2923</v>
      </c>
      <c r="D1001" s="367" t="s">
        <v>2161</v>
      </c>
    </row>
    <row r="1002" spans="2:4">
      <c r="B1002" s="367">
        <v>506365</v>
      </c>
      <c r="C1002" s="358" t="s">
        <v>2924</v>
      </c>
      <c r="D1002" s="367" t="s">
        <v>2161</v>
      </c>
    </row>
    <row r="1003" spans="2:4">
      <c r="B1003" s="367">
        <v>506373</v>
      </c>
      <c r="C1003" s="358" t="s">
        <v>2925</v>
      </c>
      <c r="D1003" s="367" t="s">
        <v>2161</v>
      </c>
    </row>
    <row r="1004" spans="2:4">
      <c r="B1004" s="367">
        <v>506390</v>
      </c>
      <c r="C1004" s="358" t="s">
        <v>2926</v>
      </c>
      <c r="D1004" s="367" t="s">
        <v>2145</v>
      </c>
    </row>
    <row r="1005" spans="2:4">
      <c r="B1005" s="367">
        <v>506395</v>
      </c>
      <c r="C1005" s="358" t="s">
        <v>2927</v>
      </c>
      <c r="D1005" s="367" t="s">
        <v>2145</v>
      </c>
    </row>
    <row r="1006" spans="2:4">
      <c r="B1006" s="367">
        <v>506401</v>
      </c>
      <c r="C1006" s="358" t="s">
        <v>2928</v>
      </c>
      <c r="D1006" s="367" t="s">
        <v>2145</v>
      </c>
    </row>
    <row r="1007" spans="2:4">
      <c r="B1007" s="367">
        <v>506405</v>
      </c>
      <c r="C1007" s="358" t="s">
        <v>2929</v>
      </c>
      <c r="D1007" s="367" t="s">
        <v>2145</v>
      </c>
    </row>
    <row r="1008" spans="2:4">
      <c r="B1008" s="367">
        <v>506414</v>
      </c>
      <c r="C1008" s="358" t="s">
        <v>2930</v>
      </c>
      <c r="D1008" s="367" t="s">
        <v>2145</v>
      </c>
    </row>
    <row r="1009" spans="2:4">
      <c r="B1009" s="367">
        <v>506457</v>
      </c>
      <c r="C1009" s="358" t="s">
        <v>2931</v>
      </c>
      <c r="D1009" s="367" t="s">
        <v>2161</v>
      </c>
    </row>
    <row r="1010" spans="2:4">
      <c r="B1010" s="367">
        <v>506480</v>
      </c>
      <c r="C1010" s="358" t="s">
        <v>2932</v>
      </c>
      <c r="D1010" s="367" t="s">
        <v>2161</v>
      </c>
    </row>
    <row r="1011" spans="2:4">
      <c r="B1011" s="367">
        <v>506485</v>
      </c>
      <c r="C1011" s="358" t="s">
        <v>2933</v>
      </c>
      <c r="D1011" s="367" t="s">
        <v>2170</v>
      </c>
    </row>
    <row r="1012" spans="2:4">
      <c r="B1012" s="367">
        <v>506490</v>
      </c>
      <c r="C1012" s="358" t="s">
        <v>2934</v>
      </c>
      <c r="D1012" s="367" t="s">
        <v>2145</v>
      </c>
    </row>
    <row r="1013" spans="2:4">
      <c r="B1013" s="367">
        <v>506520</v>
      </c>
      <c r="C1013" s="358" t="s">
        <v>2935</v>
      </c>
      <c r="D1013" s="367" t="s">
        <v>2145</v>
      </c>
    </row>
    <row r="1014" spans="2:4">
      <c r="B1014" s="367">
        <v>506522</v>
      </c>
      <c r="C1014" s="358" t="s">
        <v>2936</v>
      </c>
      <c r="D1014" s="367" t="s">
        <v>2170</v>
      </c>
    </row>
    <row r="1015" spans="2:4">
      <c r="B1015" s="367">
        <v>506525</v>
      </c>
      <c r="C1015" s="358" t="s">
        <v>2937</v>
      </c>
      <c r="D1015" s="367" t="s">
        <v>2170</v>
      </c>
    </row>
    <row r="1016" spans="2:4">
      <c r="B1016" s="367">
        <v>506528</v>
      </c>
      <c r="C1016" s="358" t="s">
        <v>2938</v>
      </c>
      <c r="D1016" s="367" t="s">
        <v>2161</v>
      </c>
    </row>
    <row r="1017" spans="2:4">
      <c r="B1017" s="367">
        <v>506530</v>
      </c>
      <c r="C1017" s="358" t="s">
        <v>2939</v>
      </c>
      <c r="D1017" s="367" t="s">
        <v>2161</v>
      </c>
    </row>
    <row r="1018" spans="2:4">
      <c r="B1018" s="367">
        <v>506532</v>
      </c>
      <c r="C1018" s="358" t="s">
        <v>2940</v>
      </c>
      <c r="D1018" s="367" t="s">
        <v>2145</v>
      </c>
    </row>
    <row r="1019" spans="2:4">
      <c r="B1019" s="367">
        <v>506540</v>
      </c>
      <c r="C1019" s="358" t="s">
        <v>2941</v>
      </c>
      <c r="D1019" s="367" t="s">
        <v>2145</v>
      </c>
    </row>
    <row r="1020" spans="2:4">
      <c r="B1020" s="367">
        <v>506543</v>
      </c>
      <c r="C1020" s="358" t="s">
        <v>2942</v>
      </c>
      <c r="D1020" s="367" t="s">
        <v>2170</v>
      </c>
    </row>
    <row r="1021" spans="2:4">
      <c r="B1021" s="367">
        <v>506579</v>
      </c>
      <c r="C1021" s="358" t="s">
        <v>2943</v>
      </c>
      <c r="D1021" s="367" t="s">
        <v>2170</v>
      </c>
    </row>
    <row r="1022" spans="2:4">
      <c r="B1022" s="367">
        <v>506580</v>
      </c>
      <c r="C1022" s="358" t="s">
        <v>7501</v>
      </c>
      <c r="D1022" s="367" t="s">
        <v>2170</v>
      </c>
    </row>
    <row r="1023" spans="2:4">
      <c r="B1023" s="367">
        <v>506590</v>
      </c>
      <c r="C1023" s="358" t="s">
        <v>2944</v>
      </c>
      <c r="D1023" s="367" t="s">
        <v>2161</v>
      </c>
    </row>
    <row r="1024" spans="2:4">
      <c r="B1024" s="367">
        <v>506597</v>
      </c>
      <c r="C1024" s="358" t="s">
        <v>2945</v>
      </c>
      <c r="D1024" s="367" t="s">
        <v>2145</v>
      </c>
    </row>
    <row r="1025" spans="2:4">
      <c r="B1025" s="367">
        <v>506605</v>
      </c>
      <c r="C1025" s="358" t="s">
        <v>2946</v>
      </c>
      <c r="D1025" s="367" t="s">
        <v>2145</v>
      </c>
    </row>
    <row r="1026" spans="2:4">
      <c r="B1026" s="367">
        <v>506615</v>
      </c>
      <c r="C1026" s="358" t="s">
        <v>2947</v>
      </c>
      <c r="D1026" s="367" t="s">
        <v>2170</v>
      </c>
    </row>
    <row r="1027" spans="2:4">
      <c r="B1027" s="367">
        <v>506618</v>
      </c>
      <c r="C1027" s="358" t="s">
        <v>2948</v>
      </c>
      <c r="D1027" s="367" t="s">
        <v>2170</v>
      </c>
    </row>
    <row r="1028" spans="2:4">
      <c r="B1028" s="367">
        <v>506640</v>
      </c>
      <c r="C1028" s="358" t="s">
        <v>2949</v>
      </c>
      <c r="D1028" s="367" t="s">
        <v>2145</v>
      </c>
    </row>
    <row r="1029" spans="2:4">
      <c r="B1029" s="367">
        <v>506642</v>
      </c>
      <c r="C1029" s="358" t="s">
        <v>2950</v>
      </c>
      <c r="D1029" s="367" t="s">
        <v>2145</v>
      </c>
    </row>
    <row r="1030" spans="2:4">
      <c r="B1030" s="367">
        <v>506650</v>
      </c>
      <c r="C1030" s="358" t="s">
        <v>2951</v>
      </c>
      <c r="D1030" s="367" t="s">
        <v>2145</v>
      </c>
    </row>
    <row r="1031" spans="2:4">
      <c r="B1031" s="367">
        <v>506655</v>
      </c>
      <c r="C1031" s="358" t="s">
        <v>2952</v>
      </c>
      <c r="D1031" s="367" t="s">
        <v>2161</v>
      </c>
    </row>
    <row r="1032" spans="2:4">
      <c r="B1032" s="367">
        <v>506660</v>
      </c>
      <c r="C1032" s="358" t="s">
        <v>2953</v>
      </c>
      <c r="D1032" s="367" t="s">
        <v>2161</v>
      </c>
    </row>
    <row r="1033" spans="2:4">
      <c r="B1033" s="367">
        <v>506680</v>
      </c>
      <c r="C1033" s="358" t="s">
        <v>2954</v>
      </c>
      <c r="D1033" s="367" t="s">
        <v>2170</v>
      </c>
    </row>
    <row r="1034" spans="2:4">
      <c r="B1034" s="367">
        <v>506685</v>
      </c>
      <c r="C1034" s="358" t="s">
        <v>2955</v>
      </c>
      <c r="D1034" s="367" t="s">
        <v>2170</v>
      </c>
    </row>
    <row r="1035" spans="2:4">
      <c r="B1035" s="367">
        <v>506687</v>
      </c>
      <c r="C1035" s="358" t="s">
        <v>2956</v>
      </c>
      <c r="D1035" s="367" t="s">
        <v>2145</v>
      </c>
    </row>
    <row r="1036" spans="2:4">
      <c r="B1036" s="367">
        <v>506690</v>
      </c>
      <c r="C1036" s="358" t="s">
        <v>2957</v>
      </c>
      <c r="D1036" s="367" t="s">
        <v>2145</v>
      </c>
    </row>
    <row r="1037" spans="2:4">
      <c r="B1037" s="367">
        <v>506718</v>
      </c>
      <c r="C1037" s="358" t="s">
        <v>2958</v>
      </c>
      <c r="D1037" s="367" t="s">
        <v>2145</v>
      </c>
    </row>
    <row r="1038" spans="2:4">
      <c r="B1038" s="367">
        <v>506720</v>
      </c>
      <c r="C1038" s="358" t="s">
        <v>2959</v>
      </c>
      <c r="D1038" s="367" t="s">
        <v>2170</v>
      </c>
    </row>
    <row r="1039" spans="2:4">
      <c r="B1039" s="367">
        <v>506734</v>
      </c>
      <c r="C1039" s="358" t="s">
        <v>2960</v>
      </c>
      <c r="D1039" s="367" t="s">
        <v>2145</v>
      </c>
    </row>
    <row r="1040" spans="2:4">
      <c r="B1040" s="367">
        <v>506767</v>
      </c>
      <c r="C1040" s="358" t="s">
        <v>2961</v>
      </c>
      <c r="D1040" s="367" t="s">
        <v>2145</v>
      </c>
    </row>
    <row r="1041" spans="2:4">
      <c r="B1041" s="367">
        <v>506803</v>
      </c>
      <c r="C1041" s="358" t="s">
        <v>2962</v>
      </c>
      <c r="D1041" s="367" t="s">
        <v>2145</v>
      </c>
    </row>
    <row r="1042" spans="2:4">
      <c r="B1042" s="367">
        <v>506808</v>
      </c>
      <c r="C1042" s="358" t="s">
        <v>2963</v>
      </c>
      <c r="D1042" s="367" t="s">
        <v>2145</v>
      </c>
    </row>
    <row r="1043" spans="2:4">
      <c r="B1043" s="367">
        <v>506820</v>
      </c>
      <c r="C1043" s="358" t="s">
        <v>2964</v>
      </c>
      <c r="D1043" s="367" t="s">
        <v>2145</v>
      </c>
    </row>
    <row r="1044" spans="2:4">
      <c r="B1044" s="367">
        <v>506822</v>
      </c>
      <c r="C1044" s="358" t="s">
        <v>2965</v>
      </c>
      <c r="D1044" s="367" t="s">
        <v>2145</v>
      </c>
    </row>
    <row r="1045" spans="2:4">
      <c r="B1045" s="367">
        <v>506852</v>
      </c>
      <c r="C1045" s="358" t="s">
        <v>2966</v>
      </c>
      <c r="D1045" s="367" t="s">
        <v>2145</v>
      </c>
    </row>
    <row r="1046" spans="2:4">
      <c r="B1046" s="367">
        <v>506854</v>
      </c>
      <c r="C1046" s="358" t="s">
        <v>2967</v>
      </c>
      <c r="D1046" s="367" t="s">
        <v>2161</v>
      </c>
    </row>
    <row r="1047" spans="2:4">
      <c r="B1047" s="367">
        <v>506858</v>
      </c>
      <c r="C1047" s="358" t="s">
        <v>2968</v>
      </c>
      <c r="D1047" s="367" t="s">
        <v>2161</v>
      </c>
    </row>
    <row r="1048" spans="2:4">
      <c r="B1048" s="367">
        <v>506863</v>
      </c>
      <c r="C1048" s="358" t="s">
        <v>2969</v>
      </c>
      <c r="D1048" s="367" t="s">
        <v>2145</v>
      </c>
    </row>
    <row r="1049" spans="2:4">
      <c r="B1049" s="367">
        <v>506867</v>
      </c>
      <c r="C1049" s="358" t="s">
        <v>2970</v>
      </c>
      <c r="D1049" s="367" t="s">
        <v>2145</v>
      </c>
    </row>
    <row r="1050" spans="2:4">
      <c r="B1050" s="367">
        <v>506871</v>
      </c>
      <c r="C1050" s="358" t="s">
        <v>2971</v>
      </c>
      <c r="D1050" s="367" t="s">
        <v>2145</v>
      </c>
    </row>
    <row r="1051" spans="2:4">
      <c r="B1051" s="367">
        <v>506874</v>
      </c>
      <c r="C1051" s="358" t="s">
        <v>2972</v>
      </c>
      <c r="D1051" s="367" t="s">
        <v>2145</v>
      </c>
    </row>
    <row r="1052" spans="2:4">
      <c r="B1052" s="367">
        <v>506879</v>
      </c>
      <c r="C1052" s="358" t="s">
        <v>2973</v>
      </c>
      <c r="D1052" s="367" t="s">
        <v>2145</v>
      </c>
    </row>
    <row r="1053" spans="2:4">
      <c r="B1053" s="367">
        <v>506894</v>
      </c>
      <c r="C1053" s="358" t="s">
        <v>2974</v>
      </c>
      <c r="D1053" s="367" t="s">
        <v>2145</v>
      </c>
    </row>
    <row r="1054" spans="2:4">
      <c r="B1054" s="367">
        <v>506900</v>
      </c>
      <c r="C1054" s="358" t="s">
        <v>2975</v>
      </c>
      <c r="D1054" s="367" t="s">
        <v>2143</v>
      </c>
    </row>
    <row r="1055" spans="2:4">
      <c r="B1055" s="367">
        <v>506906</v>
      </c>
      <c r="C1055" s="358" t="s">
        <v>2976</v>
      </c>
      <c r="D1055" s="367" t="s">
        <v>2143</v>
      </c>
    </row>
    <row r="1056" spans="2:4">
      <c r="B1056" s="367">
        <v>506910</v>
      </c>
      <c r="C1056" s="358" t="s">
        <v>2977</v>
      </c>
      <c r="D1056" s="367" t="s">
        <v>2145</v>
      </c>
    </row>
    <row r="1057" spans="2:4">
      <c r="B1057" s="367">
        <v>506919</v>
      </c>
      <c r="C1057" s="358" t="s">
        <v>2978</v>
      </c>
      <c r="D1057" s="367" t="s">
        <v>2170</v>
      </c>
    </row>
    <row r="1058" spans="2:4">
      <c r="B1058" s="367">
        <v>506935</v>
      </c>
      <c r="C1058" s="358" t="s">
        <v>2979</v>
      </c>
      <c r="D1058" s="367" t="s">
        <v>2170</v>
      </c>
    </row>
    <row r="1059" spans="2:4">
      <c r="B1059" s="367">
        <v>506938</v>
      </c>
      <c r="C1059" s="358" t="s">
        <v>2980</v>
      </c>
      <c r="D1059" s="367" t="s">
        <v>2145</v>
      </c>
    </row>
    <row r="1060" spans="2:4">
      <c r="B1060" s="367">
        <v>506943</v>
      </c>
      <c r="C1060" s="358" t="s">
        <v>2981</v>
      </c>
      <c r="D1060" s="367" t="s">
        <v>2145</v>
      </c>
    </row>
    <row r="1061" spans="2:4">
      <c r="B1061" s="367">
        <v>506945</v>
      </c>
      <c r="C1061" s="358" t="s">
        <v>2982</v>
      </c>
      <c r="D1061" s="367" t="s">
        <v>2170</v>
      </c>
    </row>
    <row r="1062" spans="2:4">
      <c r="B1062" s="367">
        <v>506947</v>
      </c>
      <c r="C1062" s="358" t="s">
        <v>2983</v>
      </c>
      <c r="D1062" s="367" t="s">
        <v>2145</v>
      </c>
    </row>
    <row r="1063" spans="2:4">
      <c r="B1063" s="367">
        <v>506954</v>
      </c>
      <c r="C1063" s="358" t="s">
        <v>2984</v>
      </c>
      <c r="D1063" s="367" t="s">
        <v>2145</v>
      </c>
    </row>
    <row r="1064" spans="2:4">
      <c r="B1064" s="367">
        <v>506971</v>
      </c>
      <c r="C1064" s="358" t="s">
        <v>2985</v>
      </c>
      <c r="D1064" s="367" t="s">
        <v>2161</v>
      </c>
    </row>
    <row r="1065" spans="2:4">
      <c r="B1065" s="367">
        <v>506975</v>
      </c>
      <c r="C1065" s="358" t="s">
        <v>2986</v>
      </c>
      <c r="D1065" s="367" t="s">
        <v>2145</v>
      </c>
    </row>
    <row r="1066" spans="2:4">
      <c r="B1066" s="367">
        <v>506979</v>
      </c>
      <c r="C1066" s="358" t="s">
        <v>2987</v>
      </c>
      <c r="D1066" s="367" t="s">
        <v>2145</v>
      </c>
    </row>
    <row r="1067" spans="2:4">
      <c r="B1067" s="367">
        <v>506981</v>
      </c>
      <c r="C1067" s="358" t="s">
        <v>2988</v>
      </c>
      <c r="D1067" s="367" t="s">
        <v>2170</v>
      </c>
    </row>
    <row r="1068" spans="2:4">
      <c r="B1068" s="367">
        <v>506985</v>
      </c>
      <c r="C1068" s="358" t="s">
        <v>2989</v>
      </c>
      <c r="D1068" s="367" t="s">
        <v>2161</v>
      </c>
    </row>
    <row r="1069" spans="2:4">
      <c r="B1069" s="367">
        <v>506987</v>
      </c>
      <c r="C1069" s="358" t="s">
        <v>2990</v>
      </c>
      <c r="D1069" s="367" t="s">
        <v>2145</v>
      </c>
    </row>
    <row r="1070" spans="2:4">
      <c r="B1070" s="367">
        <v>506989</v>
      </c>
      <c r="C1070" s="358" t="s">
        <v>2991</v>
      </c>
      <c r="D1070" s="367" t="s">
        <v>2145</v>
      </c>
    </row>
    <row r="1071" spans="2:4">
      <c r="B1071" s="367">
        <v>506991</v>
      </c>
      <c r="C1071" s="358" t="s">
        <v>2992</v>
      </c>
      <c r="D1071" s="367" t="s">
        <v>2145</v>
      </c>
    </row>
    <row r="1072" spans="2:4">
      <c r="B1072" s="367">
        <v>507000</v>
      </c>
      <c r="C1072" s="358" t="s">
        <v>2993</v>
      </c>
      <c r="D1072" s="367" t="s">
        <v>2145</v>
      </c>
    </row>
    <row r="1073" spans="2:4">
      <c r="B1073" s="367">
        <v>507050</v>
      </c>
      <c r="C1073" s="358" t="s">
        <v>2994</v>
      </c>
      <c r="D1073" s="367" t="s">
        <v>2145</v>
      </c>
    </row>
    <row r="1074" spans="2:4">
      <c r="B1074" s="367">
        <v>507070</v>
      </c>
      <c r="C1074" s="358" t="s">
        <v>2995</v>
      </c>
      <c r="D1074" s="367" t="s">
        <v>2145</v>
      </c>
    </row>
    <row r="1075" spans="2:4">
      <c r="B1075" s="367">
        <v>507135</v>
      </c>
      <c r="C1075" s="358" t="s">
        <v>2996</v>
      </c>
      <c r="D1075" s="367" t="s">
        <v>2145</v>
      </c>
    </row>
    <row r="1076" spans="2:4">
      <c r="B1076" s="367">
        <v>507140</v>
      </c>
      <c r="C1076" s="358" t="s">
        <v>2997</v>
      </c>
      <c r="D1076" s="367" t="s">
        <v>2143</v>
      </c>
    </row>
    <row r="1077" spans="2:4">
      <c r="B1077" s="367">
        <v>507150</v>
      </c>
      <c r="C1077" s="358" t="s">
        <v>2998</v>
      </c>
      <c r="D1077" s="367" t="s">
        <v>2143</v>
      </c>
    </row>
    <row r="1078" spans="2:4">
      <c r="B1078" s="367">
        <v>507155</v>
      </c>
      <c r="C1078" s="358" t="s">
        <v>2999</v>
      </c>
      <c r="D1078" s="367" t="s">
        <v>2145</v>
      </c>
    </row>
    <row r="1079" spans="2:4">
      <c r="B1079" s="367">
        <v>507180</v>
      </c>
      <c r="C1079" s="358" t="s">
        <v>3000</v>
      </c>
      <c r="D1079" s="367" t="s">
        <v>2145</v>
      </c>
    </row>
    <row r="1080" spans="2:4">
      <c r="B1080" s="367">
        <v>507205</v>
      </c>
      <c r="C1080" s="358" t="s">
        <v>3001</v>
      </c>
      <c r="D1080" s="367" t="s">
        <v>2145</v>
      </c>
    </row>
    <row r="1081" spans="2:4">
      <c r="B1081" s="367">
        <v>507260</v>
      </c>
      <c r="C1081" s="358" t="s">
        <v>3002</v>
      </c>
      <c r="D1081" s="367" t="s">
        <v>2145</v>
      </c>
    </row>
    <row r="1082" spans="2:4">
      <c r="B1082" s="367">
        <v>507265</v>
      </c>
      <c r="C1082" s="358" t="s">
        <v>3003</v>
      </c>
      <c r="D1082" s="367" t="s">
        <v>2145</v>
      </c>
    </row>
    <row r="1083" spans="2:4">
      <c r="B1083" s="367">
        <v>507300</v>
      </c>
      <c r="C1083" s="358" t="s">
        <v>3004</v>
      </c>
      <c r="D1083" s="367" t="s">
        <v>2161</v>
      </c>
    </row>
    <row r="1084" spans="2:4">
      <c r="B1084" s="367">
        <v>507315</v>
      </c>
      <c r="C1084" s="358" t="s">
        <v>3005</v>
      </c>
      <c r="D1084" s="367" t="s">
        <v>2161</v>
      </c>
    </row>
    <row r="1085" spans="2:4">
      <c r="B1085" s="367">
        <v>507410</v>
      </c>
      <c r="C1085" s="358" t="s">
        <v>3006</v>
      </c>
      <c r="D1085" s="367" t="s">
        <v>2145</v>
      </c>
    </row>
    <row r="1086" spans="2:4">
      <c r="B1086" s="367">
        <v>507435</v>
      </c>
      <c r="C1086" s="358" t="s">
        <v>3007</v>
      </c>
      <c r="D1086" s="367" t="s">
        <v>2145</v>
      </c>
    </row>
    <row r="1087" spans="2:4">
      <c r="B1087" s="367">
        <v>507438</v>
      </c>
      <c r="C1087" s="358" t="s">
        <v>3008</v>
      </c>
      <c r="D1087" s="367" t="s">
        <v>2145</v>
      </c>
    </row>
    <row r="1088" spans="2:4">
      <c r="B1088" s="367">
        <v>507442</v>
      </c>
      <c r="C1088" s="358" t="s">
        <v>3009</v>
      </c>
      <c r="D1088" s="367" t="s">
        <v>2145</v>
      </c>
    </row>
    <row r="1089" spans="2:4">
      <c r="B1089" s="367">
        <v>507446</v>
      </c>
      <c r="C1089" s="358" t="s">
        <v>3010</v>
      </c>
      <c r="D1089" s="367" t="s">
        <v>2145</v>
      </c>
    </row>
    <row r="1090" spans="2:4">
      <c r="B1090" s="367">
        <v>507450</v>
      </c>
      <c r="C1090" s="358" t="s">
        <v>3011</v>
      </c>
      <c r="D1090" s="367" t="s">
        <v>2145</v>
      </c>
    </row>
    <row r="1091" spans="2:4">
      <c r="B1091" s="367">
        <v>507458</v>
      </c>
      <c r="C1091" s="358" t="s">
        <v>3012</v>
      </c>
      <c r="D1091" s="367" t="s">
        <v>2145</v>
      </c>
    </row>
    <row r="1092" spans="2:4">
      <c r="B1092" s="367">
        <v>507472</v>
      </c>
      <c r="C1092" s="358" t="s">
        <v>3013</v>
      </c>
      <c r="D1092" s="367" t="s">
        <v>2161</v>
      </c>
    </row>
    <row r="1093" spans="2:4">
      <c r="B1093" s="367">
        <v>507474</v>
      </c>
      <c r="C1093" s="358" t="s">
        <v>3014</v>
      </c>
      <c r="D1093" s="367" t="s">
        <v>2161</v>
      </c>
    </row>
    <row r="1094" spans="2:4">
      <c r="B1094" s="367">
        <v>507480</v>
      </c>
      <c r="C1094" s="358" t="s">
        <v>3015</v>
      </c>
      <c r="D1094" s="367" t="s">
        <v>2161</v>
      </c>
    </row>
    <row r="1095" spans="2:4">
      <c r="B1095" s="367">
        <v>507482</v>
      </c>
      <c r="C1095" s="358" t="s">
        <v>3016</v>
      </c>
      <c r="D1095" s="367" t="s">
        <v>2161</v>
      </c>
    </row>
    <row r="1096" spans="2:4">
      <c r="B1096" s="367">
        <v>507486</v>
      </c>
      <c r="C1096" s="358" t="s">
        <v>3017</v>
      </c>
      <c r="D1096" s="367" t="s">
        <v>2161</v>
      </c>
    </row>
    <row r="1097" spans="2:4">
      <c r="B1097" s="367">
        <v>507488</v>
      </c>
      <c r="C1097" s="358" t="s">
        <v>3018</v>
      </c>
      <c r="D1097" s="367" t="s">
        <v>2145</v>
      </c>
    </row>
    <row r="1098" spans="2:4">
      <c r="B1098" s="367">
        <v>507490</v>
      </c>
      <c r="C1098" s="358" t="s">
        <v>3019</v>
      </c>
      <c r="D1098" s="367" t="s">
        <v>2145</v>
      </c>
    </row>
    <row r="1099" spans="2:4">
      <c r="B1099" s="367">
        <v>507498</v>
      </c>
      <c r="C1099" s="358" t="s">
        <v>3020</v>
      </c>
      <c r="D1099" s="367" t="s">
        <v>2145</v>
      </c>
    </row>
    <row r="1100" spans="2:4">
      <c r="B1100" s="367">
        <v>507506</v>
      </c>
      <c r="C1100" s="358" t="s">
        <v>3021</v>
      </c>
      <c r="D1100" s="367" t="s">
        <v>2161</v>
      </c>
    </row>
    <row r="1101" spans="2:4">
      <c r="B1101" s="367">
        <v>507508</v>
      </c>
      <c r="C1101" s="358" t="s">
        <v>3022</v>
      </c>
      <c r="D1101" s="367" t="s">
        <v>2161</v>
      </c>
    </row>
    <row r="1102" spans="2:4">
      <c r="B1102" s="367">
        <v>507514</v>
      </c>
      <c r="C1102" s="358" t="s">
        <v>3023</v>
      </c>
      <c r="D1102" s="367" t="s">
        <v>2161</v>
      </c>
    </row>
    <row r="1103" spans="2:4">
      <c r="B1103" s="367">
        <v>507515</v>
      </c>
      <c r="C1103" s="358" t="s">
        <v>3024</v>
      </c>
      <c r="D1103" s="367" t="s">
        <v>2145</v>
      </c>
    </row>
    <row r="1104" spans="2:4">
      <c r="B1104" s="367">
        <v>507518</v>
      </c>
      <c r="C1104" s="358" t="s">
        <v>3025</v>
      </c>
      <c r="D1104" s="367" t="s">
        <v>2145</v>
      </c>
    </row>
    <row r="1105" spans="2:4">
      <c r="B1105" s="367">
        <v>507520</v>
      </c>
      <c r="C1105" s="358" t="s">
        <v>3026</v>
      </c>
      <c r="D1105" s="367" t="s">
        <v>2145</v>
      </c>
    </row>
    <row r="1106" spans="2:4">
      <c r="B1106" s="367">
        <v>507522</v>
      </c>
      <c r="C1106" s="358" t="s">
        <v>3027</v>
      </c>
      <c r="D1106" s="367" t="s">
        <v>2145</v>
      </c>
    </row>
    <row r="1107" spans="2:4">
      <c r="B1107" s="367">
        <v>507525</v>
      </c>
      <c r="C1107" s="358" t="s">
        <v>3028</v>
      </c>
      <c r="D1107" s="367" t="s">
        <v>2145</v>
      </c>
    </row>
    <row r="1108" spans="2:4">
      <c r="B1108" s="367">
        <v>507526</v>
      </c>
      <c r="C1108" s="358" t="s">
        <v>3029</v>
      </c>
      <c r="D1108" s="367" t="s">
        <v>2145</v>
      </c>
    </row>
    <row r="1109" spans="2:4">
      <c r="B1109" s="367">
        <v>507528</v>
      </c>
      <c r="C1109" s="358" t="s">
        <v>3030</v>
      </c>
      <c r="D1109" s="367" t="s">
        <v>2145</v>
      </c>
    </row>
    <row r="1110" spans="2:4">
      <c r="B1110" s="367">
        <v>507530</v>
      </c>
      <c r="C1110" s="358" t="s">
        <v>3031</v>
      </c>
      <c r="D1110" s="367" t="s">
        <v>2145</v>
      </c>
    </row>
    <row r="1111" spans="2:4">
      <c r="B1111" s="367">
        <v>507543</v>
      </c>
      <c r="C1111" s="358" t="s">
        <v>3032</v>
      </c>
      <c r="D1111" s="367" t="s">
        <v>2145</v>
      </c>
    </row>
    <row r="1112" spans="2:4">
      <c r="B1112" s="367">
        <v>507552</v>
      </c>
      <c r="C1112" s="358" t="s">
        <v>3033</v>
      </c>
      <c r="D1112" s="367" t="s">
        <v>2161</v>
      </c>
    </row>
    <row r="1113" spans="2:4">
      <c r="B1113" s="367">
        <v>507580</v>
      </c>
      <c r="C1113" s="358" t="s">
        <v>3034</v>
      </c>
      <c r="D1113" s="367" t="s">
        <v>2161</v>
      </c>
    </row>
    <row r="1114" spans="2:4">
      <c r="B1114" s="367">
        <v>507598</v>
      </c>
      <c r="C1114" s="358" t="s">
        <v>3035</v>
      </c>
      <c r="D1114" s="367" t="s">
        <v>2170</v>
      </c>
    </row>
    <row r="1115" spans="2:4">
      <c r="B1115" s="367">
        <v>507609</v>
      </c>
      <c r="C1115" s="358" t="s">
        <v>3036</v>
      </c>
      <c r="D1115" s="367" t="s">
        <v>2170</v>
      </c>
    </row>
    <row r="1116" spans="2:4">
      <c r="B1116" s="367">
        <v>507621</v>
      </c>
      <c r="C1116" s="358" t="s">
        <v>3037</v>
      </c>
      <c r="D1116" s="367" t="s">
        <v>2145</v>
      </c>
    </row>
    <row r="1117" spans="2:4">
      <c r="B1117" s="367">
        <v>507645</v>
      </c>
      <c r="C1117" s="358" t="s">
        <v>3038</v>
      </c>
      <c r="D1117" s="367" t="s">
        <v>2145</v>
      </c>
    </row>
    <row r="1118" spans="2:4">
      <c r="B1118" s="367">
        <v>507649</v>
      </c>
      <c r="C1118" s="358" t="s">
        <v>3039</v>
      </c>
      <c r="D1118" s="367" t="s">
        <v>2145</v>
      </c>
    </row>
    <row r="1119" spans="2:4">
      <c r="B1119" s="367">
        <v>507652</v>
      </c>
      <c r="C1119" s="358" t="s">
        <v>3040</v>
      </c>
      <c r="D1119" s="367" t="s">
        <v>2145</v>
      </c>
    </row>
    <row r="1120" spans="2:4">
      <c r="B1120" s="367">
        <v>507663</v>
      </c>
      <c r="C1120" s="358" t="s">
        <v>3041</v>
      </c>
      <c r="D1120" s="367" t="s">
        <v>2170</v>
      </c>
    </row>
    <row r="1121" spans="2:4">
      <c r="B1121" s="367">
        <v>507685</v>
      </c>
      <c r="C1121" s="358" t="s">
        <v>3042</v>
      </c>
      <c r="D1121" s="367" t="s">
        <v>2161</v>
      </c>
    </row>
    <row r="1122" spans="2:4">
      <c r="B1122" s="367">
        <v>507690</v>
      </c>
      <c r="C1122" s="358" t="s">
        <v>3043</v>
      </c>
      <c r="D1122" s="367" t="s">
        <v>2161</v>
      </c>
    </row>
    <row r="1123" spans="2:4">
      <c r="B1123" s="367">
        <v>507707</v>
      </c>
      <c r="C1123" s="358" t="s">
        <v>3044</v>
      </c>
      <c r="D1123" s="367" t="s">
        <v>2170</v>
      </c>
    </row>
    <row r="1124" spans="2:4">
      <c r="B1124" s="367">
        <v>507711</v>
      </c>
      <c r="C1124" s="358" t="s">
        <v>3045</v>
      </c>
      <c r="D1124" s="367" t="s">
        <v>2170</v>
      </c>
    </row>
    <row r="1125" spans="2:4">
      <c r="B1125" s="367">
        <v>507715</v>
      </c>
      <c r="C1125" s="358" t="s">
        <v>3046</v>
      </c>
      <c r="D1125" s="367" t="s">
        <v>2145</v>
      </c>
    </row>
    <row r="1126" spans="2:4">
      <c r="B1126" s="367">
        <v>507717</v>
      </c>
      <c r="C1126" s="358" t="s">
        <v>3047</v>
      </c>
      <c r="D1126" s="367" t="s">
        <v>2145</v>
      </c>
    </row>
    <row r="1127" spans="2:4">
      <c r="B1127" s="367">
        <v>507725</v>
      </c>
      <c r="C1127" s="358" t="s">
        <v>7502</v>
      </c>
      <c r="D1127" s="367" t="s">
        <v>2145</v>
      </c>
    </row>
    <row r="1128" spans="2:4">
      <c r="B1128" s="367">
        <v>507743</v>
      </c>
      <c r="C1128" s="358" t="s">
        <v>3048</v>
      </c>
      <c r="D1128" s="367" t="s">
        <v>2145</v>
      </c>
    </row>
    <row r="1129" spans="2:4">
      <c r="B1129" s="367">
        <v>507745</v>
      </c>
      <c r="C1129" s="358" t="s">
        <v>3049</v>
      </c>
      <c r="D1129" s="367" t="s">
        <v>2145</v>
      </c>
    </row>
    <row r="1130" spans="2:4">
      <c r="B1130" s="367">
        <v>507747</v>
      </c>
      <c r="C1130" s="358" t="s">
        <v>3050</v>
      </c>
      <c r="D1130" s="367" t="s">
        <v>2170</v>
      </c>
    </row>
    <row r="1131" spans="2:4">
      <c r="B1131" s="367">
        <v>507753</v>
      </c>
      <c r="C1131" s="358" t="s">
        <v>3051</v>
      </c>
      <c r="D1131" s="367" t="s">
        <v>2145</v>
      </c>
    </row>
    <row r="1132" spans="2:4">
      <c r="B1132" s="367">
        <v>507759</v>
      </c>
      <c r="C1132" s="358" t="s">
        <v>3052</v>
      </c>
      <c r="D1132" s="367" t="s">
        <v>2145</v>
      </c>
    </row>
    <row r="1133" spans="2:4">
      <c r="B1133" s="367">
        <v>507761</v>
      </c>
      <c r="C1133" s="358" t="s">
        <v>3053</v>
      </c>
      <c r="D1133" s="367" t="s">
        <v>2145</v>
      </c>
    </row>
    <row r="1134" spans="2:4">
      <c r="B1134" s="367">
        <v>507779</v>
      </c>
      <c r="C1134" s="358" t="s">
        <v>3054</v>
      </c>
      <c r="D1134" s="367" t="s">
        <v>2145</v>
      </c>
    </row>
    <row r="1135" spans="2:4">
      <c r="B1135" s="367">
        <v>507785</v>
      </c>
      <c r="C1135" s="358" t="s">
        <v>3055</v>
      </c>
      <c r="D1135" s="367" t="s">
        <v>2170</v>
      </c>
    </row>
    <row r="1136" spans="2:4">
      <c r="B1136" s="367">
        <v>507789</v>
      </c>
      <c r="C1136" s="358" t="s">
        <v>3056</v>
      </c>
      <c r="D1136" s="367" t="s">
        <v>2170</v>
      </c>
    </row>
    <row r="1137" spans="2:4">
      <c r="B1137" s="367">
        <v>507794</v>
      </c>
      <c r="C1137" s="358" t="s">
        <v>3057</v>
      </c>
      <c r="D1137" s="367" t="s">
        <v>2143</v>
      </c>
    </row>
    <row r="1138" spans="2:4">
      <c r="B1138" s="367">
        <v>507808</v>
      </c>
      <c r="C1138" s="358" t="s">
        <v>3058</v>
      </c>
      <c r="D1138" s="367" t="s">
        <v>2143</v>
      </c>
    </row>
    <row r="1139" spans="2:4">
      <c r="B1139" s="367">
        <v>507813</v>
      </c>
      <c r="C1139" s="358" t="s">
        <v>3059</v>
      </c>
      <c r="D1139" s="367" t="s">
        <v>2170</v>
      </c>
    </row>
    <row r="1140" spans="2:4">
      <c r="B1140" s="367">
        <v>507815</v>
      </c>
      <c r="C1140" s="358" t="s">
        <v>3060</v>
      </c>
      <c r="D1140" s="367" t="s">
        <v>2154</v>
      </c>
    </row>
    <row r="1141" spans="2:4">
      <c r="B1141" s="367">
        <v>507817</v>
      </c>
      <c r="C1141" s="358" t="s">
        <v>3061</v>
      </c>
      <c r="D1141" s="367" t="s">
        <v>2145</v>
      </c>
    </row>
    <row r="1142" spans="2:4">
      <c r="B1142" s="367">
        <v>507828</v>
      </c>
      <c r="C1142" s="358" t="s">
        <v>3062</v>
      </c>
      <c r="D1142" s="367" t="s">
        <v>2161</v>
      </c>
    </row>
    <row r="1143" spans="2:4">
      <c r="B1143" s="367">
        <v>507831</v>
      </c>
      <c r="C1143" s="358" t="s">
        <v>3063</v>
      </c>
      <c r="D1143" s="367" t="s">
        <v>2170</v>
      </c>
    </row>
    <row r="1144" spans="2:4">
      <c r="B1144" s="367">
        <v>507833</v>
      </c>
      <c r="C1144" s="358" t="s">
        <v>3064</v>
      </c>
      <c r="D1144" s="367" t="s">
        <v>2170</v>
      </c>
    </row>
    <row r="1145" spans="2:4">
      <c r="B1145" s="367">
        <v>507836</v>
      </c>
      <c r="C1145" s="358" t="s">
        <v>3065</v>
      </c>
      <c r="D1145" s="367" t="s">
        <v>2161</v>
      </c>
    </row>
    <row r="1146" spans="2:4">
      <c r="B1146" s="367">
        <v>507852</v>
      </c>
      <c r="C1146" s="358" t="s">
        <v>3066</v>
      </c>
      <c r="D1146" s="367" t="s">
        <v>2161</v>
      </c>
    </row>
    <row r="1147" spans="2:4">
      <c r="B1147" s="367">
        <v>507864</v>
      </c>
      <c r="C1147" s="358" t="s">
        <v>3067</v>
      </c>
      <c r="D1147" s="367" t="s">
        <v>2161</v>
      </c>
    </row>
    <row r="1148" spans="2:4">
      <c r="B1148" s="367">
        <v>507870</v>
      </c>
      <c r="C1148" s="358" t="s">
        <v>3068</v>
      </c>
      <c r="D1148" s="367" t="s">
        <v>2161</v>
      </c>
    </row>
    <row r="1149" spans="2:4">
      <c r="B1149" s="367">
        <v>507872</v>
      </c>
      <c r="C1149" s="358" t="s">
        <v>3069</v>
      </c>
      <c r="D1149" s="367" t="s">
        <v>2161</v>
      </c>
    </row>
    <row r="1150" spans="2:4">
      <c r="B1150" s="367">
        <v>507878</v>
      </c>
      <c r="C1150" s="358" t="s">
        <v>3070</v>
      </c>
      <c r="D1150" s="367" t="s">
        <v>2145</v>
      </c>
    </row>
    <row r="1151" spans="2:4">
      <c r="B1151" s="367">
        <v>507880</v>
      </c>
      <c r="C1151" s="358" t="s">
        <v>3071</v>
      </c>
      <c r="D1151" s="367" t="s">
        <v>2145</v>
      </c>
    </row>
    <row r="1152" spans="2:4">
      <c r="B1152" s="367">
        <v>507884</v>
      </c>
      <c r="C1152" s="358" t="s">
        <v>3072</v>
      </c>
      <c r="D1152" s="367" t="s">
        <v>2161</v>
      </c>
    </row>
    <row r="1153" spans="2:4">
      <c r="B1153" s="367">
        <v>507886</v>
      </c>
      <c r="C1153" s="358" t="s">
        <v>3073</v>
      </c>
      <c r="D1153" s="367" t="s">
        <v>2161</v>
      </c>
    </row>
    <row r="1154" spans="2:4">
      <c r="B1154" s="367">
        <v>507892</v>
      </c>
      <c r="C1154" s="358" t="s">
        <v>3074</v>
      </c>
      <c r="D1154" s="367" t="s">
        <v>2145</v>
      </c>
    </row>
    <row r="1155" spans="2:4">
      <c r="B1155" s="367">
        <v>507894</v>
      </c>
      <c r="C1155" s="358" t="s">
        <v>3075</v>
      </c>
      <c r="D1155" s="367" t="s">
        <v>2145</v>
      </c>
    </row>
    <row r="1156" spans="2:4">
      <c r="B1156" s="367">
        <v>507910</v>
      </c>
      <c r="C1156" s="358" t="s">
        <v>3076</v>
      </c>
      <c r="D1156" s="367" t="s">
        <v>2161</v>
      </c>
    </row>
    <row r="1157" spans="2:4">
      <c r="B1157" s="367">
        <v>507912</v>
      </c>
      <c r="C1157" s="358" t="s">
        <v>3077</v>
      </c>
      <c r="D1157" s="367" t="s">
        <v>2145</v>
      </c>
    </row>
    <row r="1158" spans="2:4">
      <c r="B1158" s="367">
        <v>507917</v>
      </c>
      <c r="C1158" s="358" t="s">
        <v>3078</v>
      </c>
      <c r="D1158" s="367" t="s">
        <v>2145</v>
      </c>
    </row>
    <row r="1159" spans="2:4">
      <c r="B1159" s="367">
        <v>507918</v>
      </c>
      <c r="C1159" s="358" t="s">
        <v>3079</v>
      </c>
      <c r="D1159" s="367" t="s">
        <v>2170</v>
      </c>
    </row>
    <row r="1160" spans="2:4">
      <c r="B1160" s="367">
        <v>507920</v>
      </c>
      <c r="C1160" s="358" t="s">
        <v>3080</v>
      </c>
      <c r="D1160" s="367" t="s">
        <v>2170</v>
      </c>
    </row>
    <row r="1161" spans="2:4">
      <c r="B1161" s="367">
        <v>507924</v>
      </c>
      <c r="C1161" s="358" t="s">
        <v>3081</v>
      </c>
      <c r="D1161" s="367" t="s">
        <v>2145</v>
      </c>
    </row>
    <row r="1162" spans="2:4">
      <c r="B1162" s="367">
        <v>507933</v>
      </c>
      <c r="C1162" s="358" t="s">
        <v>7503</v>
      </c>
      <c r="D1162" s="367" t="s">
        <v>2145</v>
      </c>
    </row>
    <row r="1163" spans="2:4">
      <c r="B1163" s="367">
        <v>507938</v>
      </c>
      <c r="C1163" s="358" t="s">
        <v>3082</v>
      </c>
      <c r="D1163" s="367" t="s">
        <v>2145</v>
      </c>
    </row>
    <row r="1164" spans="2:4">
      <c r="B1164" s="367">
        <v>507940</v>
      </c>
      <c r="C1164" s="358" t="s">
        <v>3083</v>
      </c>
      <c r="D1164" s="367" t="s">
        <v>2145</v>
      </c>
    </row>
    <row r="1165" spans="2:4">
      <c r="B1165" s="367">
        <v>507942</v>
      </c>
      <c r="C1165" s="358" t="s">
        <v>3084</v>
      </c>
      <c r="D1165" s="367" t="s">
        <v>2145</v>
      </c>
    </row>
    <row r="1166" spans="2:4">
      <c r="B1166" s="367">
        <v>507944</v>
      </c>
      <c r="C1166" s="358" t="s">
        <v>3085</v>
      </c>
      <c r="D1166" s="367" t="s">
        <v>2145</v>
      </c>
    </row>
    <row r="1167" spans="2:4">
      <c r="B1167" s="367">
        <v>507946</v>
      </c>
      <c r="C1167" s="358" t="s">
        <v>3086</v>
      </c>
      <c r="D1167" s="367" t="s">
        <v>2145</v>
      </c>
    </row>
    <row r="1168" spans="2:4">
      <c r="B1168" s="367">
        <v>507948</v>
      </c>
      <c r="C1168" s="358" t="s">
        <v>3087</v>
      </c>
      <c r="D1168" s="367" t="s">
        <v>2161</v>
      </c>
    </row>
    <row r="1169" spans="2:4">
      <c r="B1169" s="367">
        <v>507952</v>
      </c>
      <c r="C1169" s="358" t="s">
        <v>3088</v>
      </c>
      <c r="D1169" s="367" t="s">
        <v>2145</v>
      </c>
    </row>
    <row r="1170" spans="2:4">
      <c r="B1170" s="367">
        <v>507956</v>
      </c>
      <c r="C1170" s="358" t="s">
        <v>3089</v>
      </c>
      <c r="D1170" s="367" t="s">
        <v>2145</v>
      </c>
    </row>
    <row r="1171" spans="2:4">
      <c r="B1171" s="367">
        <v>507960</v>
      </c>
      <c r="C1171" s="358" t="s">
        <v>3090</v>
      </c>
      <c r="D1171" s="367" t="s">
        <v>2161</v>
      </c>
    </row>
    <row r="1172" spans="2:4">
      <c r="B1172" s="367">
        <v>507962</v>
      </c>
      <c r="C1172" s="358" t="s">
        <v>3091</v>
      </c>
      <c r="D1172" s="367" t="s">
        <v>2145</v>
      </c>
    </row>
    <row r="1173" spans="2:4">
      <c r="B1173" s="367">
        <v>507966</v>
      </c>
      <c r="C1173" s="358" t="s">
        <v>3092</v>
      </c>
      <c r="D1173" s="367" t="s">
        <v>2145</v>
      </c>
    </row>
    <row r="1174" spans="2:4">
      <c r="B1174" s="367">
        <v>507968</v>
      </c>
      <c r="C1174" s="358" t="s">
        <v>3093</v>
      </c>
      <c r="D1174" s="367" t="s">
        <v>2145</v>
      </c>
    </row>
    <row r="1175" spans="2:4">
      <c r="B1175" s="367">
        <v>507970</v>
      </c>
      <c r="C1175" s="358" t="s">
        <v>3094</v>
      </c>
      <c r="D1175" s="367" t="s">
        <v>2145</v>
      </c>
    </row>
    <row r="1176" spans="2:4">
      <c r="B1176" s="367">
        <v>507981</v>
      </c>
      <c r="C1176" s="358" t="s">
        <v>3095</v>
      </c>
      <c r="D1176" s="367" t="s">
        <v>2145</v>
      </c>
    </row>
    <row r="1177" spans="2:4">
      <c r="B1177" s="367">
        <v>507984</v>
      </c>
      <c r="C1177" s="358" t="s">
        <v>3096</v>
      </c>
      <c r="D1177" s="367" t="s">
        <v>2145</v>
      </c>
    </row>
    <row r="1178" spans="2:4">
      <c r="B1178" s="367">
        <v>507987</v>
      </c>
      <c r="C1178" s="358" t="s">
        <v>3097</v>
      </c>
      <c r="D1178" s="367" t="s">
        <v>2145</v>
      </c>
    </row>
    <row r="1179" spans="2:4">
      <c r="B1179" s="367">
        <v>507998</v>
      </c>
      <c r="C1179" s="358" t="s">
        <v>3098</v>
      </c>
      <c r="D1179" s="367" t="s">
        <v>2145</v>
      </c>
    </row>
    <row r="1180" spans="2:4">
      <c r="B1180" s="367">
        <v>508136</v>
      </c>
      <c r="C1180" s="358" t="s">
        <v>3099</v>
      </c>
      <c r="D1180" s="367" t="s">
        <v>2145</v>
      </c>
    </row>
    <row r="1181" spans="2:4">
      <c r="B1181" s="367">
        <v>508306</v>
      </c>
      <c r="C1181" s="358" t="s">
        <v>3100</v>
      </c>
      <c r="D1181" s="367" t="s">
        <v>2145</v>
      </c>
    </row>
    <row r="1182" spans="2:4">
      <c r="B1182" s="367">
        <v>508486</v>
      </c>
      <c r="C1182" s="358" t="s">
        <v>3101</v>
      </c>
      <c r="D1182" s="367" t="s">
        <v>2145</v>
      </c>
    </row>
    <row r="1183" spans="2:4">
      <c r="B1183" s="367">
        <v>508494</v>
      </c>
      <c r="C1183" s="358" t="s">
        <v>3102</v>
      </c>
      <c r="D1183" s="367" t="s">
        <v>2145</v>
      </c>
    </row>
    <row r="1184" spans="2:4">
      <c r="B1184" s="367">
        <v>508571</v>
      </c>
      <c r="C1184" s="358" t="s">
        <v>3103</v>
      </c>
      <c r="D1184" s="367" t="s">
        <v>2145</v>
      </c>
    </row>
    <row r="1185" spans="2:4">
      <c r="B1185" s="367">
        <v>508664</v>
      </c>
      <c r="C1185" s="358" t="s">
        <v>3104</v>
      </c>
      <c r="D1185" s="367" t="s">
        <v>2145</v>
      </c>
    </row>
    <row r="1186" spans="2:4">
      <c r="B1186" s="367">
        <v>508670</v>
      </c>
      <c r="C1186" s="358" t="s">
        <v>3105</v>
      </c>
      <c r="D1186" s="367" t="s">
        <v>2145</v>
      </c>
    </row>
    <row r="1187" spans="2:4">
      <c r="B1187" s="367">
        <v>508671</v>
      </c>
      <c r="C1187" s="358" t="s">
        <v>3106</v>
      </c>
      <c r="D1187" s="367" t="s">
        <v>2145</v>
      </c>
    </row>
    <row r="1188" spans="2:4">
      <c r="B1188" s="367">
        <v>508800</v>
      </c>
      <c r="C1188" s="358" t="s">
        <v>3107</v>
      </c>
      <c r="D1188" s="367" t="s">
        <v>2161</v>
      </c>
    </row>
    <row r="1189" spans="2:4">
      <c r="B1189" s="367">
        <v>508807</v>
      </c>
      <c r="C1189" s="358" t="s">
        <v>3108</v>
      </c>
      <c r="D1189" s="367" t="s">
        <v>2145</v>
      </c>
    </row>
    <row r="1190" spans="2:4">
      <c r="B1190" s="367">
        <v>508814</v>
      </c>
      <c r="C1190" s="358" t="s">
        <v>3109</v>
      </c>
      <c r="D1190" s="367" t="s">
        <v>2145</v>
      </c>
    </row>
    <row r="1191" spans="2:4">
      <c r="B1191" s="367">
        <v>508857</v>
      </c>
      <c r="C1191" s="358" t="s">
        <v>7504</v>
      </c>
      <c r="D1191" s="367" t="s">
        <v>2170</v>
      </c>
    </row>
    <row r="1192" spans="2:4">
      <c r="B1192" s="367">
        <v>508860</v>
      </c>
      <c r="C1192" s="358" t="s">
        <v>3110</v>
      </c>
      <c r="D1192" s="367" t="s">
        <v>2170</v>
      </c>
    </row>
    <row r="1193" spans="2:4">
      <c r="B1193" s="367">
        <v>508867</v>
      </c>
      <c r="C1193" s="358" t="s">
        <v>3111</v>
      </c>
      <c r="D1193" s="367" t="s">
        <v>2170</v>
      </c>
    </row>
    <row r="1194" spans="2:4">
      <c r="B1194" s="367">
        <v>508869</v>
      </c>
      <c r="C1194" s="358" t="s">
        <v>3112</v>
      </c>
      <c r="D1194" s="367" t="s">
        <v>2170</v>
      </c>
    </row>
    <row r="1195" spans="2:4">
      <c r="B1195" s="367">
        <v>508875</v>
      </c>
      <c r="C1195" s="358" t="s">
        <v>3113</v>
      </c>
      <c r="D1195" s="367" t="s">
        <v>2145</v>
      </c>
    </row>
    <row r="1196" spans="2:4">
      <c r="B1196" s="367">
        <v>508900</v>
      </c>
      <c r="C1196" s="358" t="s">
        <v>3114</v>
      </c>
      <c r="D1196" s="367" t="s">
        <v>2170</v>
      </c>
    </row>
    <row r="1197" spans="2:4">
      <c r="B1197" s="367">
        <v>508905</v>
      </c>
      <c r="C1197" s="358" t="s">
        <v>3115</v>
      </c>
      <c r="D1197" s="367" t="s">
        <v>2161</v>
      </c>
    </row>
    <row r="1198" spans="2:4">
      <c r="B1198" s="367">
        <v>508906</v>
      </c>
      <c r="C1198" s="358" t="s">
        <v>3116</v>
      </c>
      <c r="D1198" s="367" t="s">
        <v>2161</v>
      </c>
    </row>
    <row r="1199" spans="2:4">
      <c r="B1199" s="367">
        <v>508912</v>
      </c>
      <c r="C1199" s="358" t="s">
        <v>3117</v>
      </c>
      <c r="D1199" s="367" t="s">
        <v>2170</v>
      </c>
    </row>
    <row r="1200" spans="2:4">
      <c r="B1200" s="367">
        <v>508918</v>
      </c>
      <c r="C1200" s="358" t="s">
        <v>3118</v>
      </c>
      <c r="D1200" s="367" t="s">
        <v>2145</v>
      </c>
    </row>
    <row r="1201" spans="2:4">
      <c r="B1201" s="367">
        <v>508922</v>
      </c>
      <c r="C1201" s="358" t="s">
        <v>3119</v>
      </c>
      <c r="D1201" s="367" t="s">
        <v>2145</v>
      </c>
    </row>
    <row r="1202" spans="2:4">
      <c r="B1202" s="367">
        <v>508924</v>
      </c>
      <c r="C1202" s="358" t="s">
        <v>3120</v>
      </c>
      <c r="D1202" s="367" t="s">
        <v>2145</v>
      </c>
    </row>
    <row r="1203" spans="2:4">
      <c r="B1203" s="367">
        <v>508929</v>
      </c>
      <c r="C1203" s="358" t="s">
        <v>3121</v>
      </c>
      <c r="D1203" s="367" t="s">
        <v>2145</v>
      </c>
    </row>
    <row r="1204" spans="2:4">
      <c r="B1204" s="367">
        <v>508933</v>
      </c>
      <c r="C1204" s="358" t="s">
        <v>3122</v>
      </c>
      <c r="D1204" s="367" t="s">
        <v>2145</v>
      </c>
    </row>
    <row r="1205" spans="2:4">
      <c r="B1205" s="367">
        <v>508939</v>
      </c>
      <c r="C1205" s="358" t="s">
        <v>3123</v>
      </c>
      <c r="D1205" s="367" t="s">
        <v>2145</v>
      </c>
    </row>
    <row r="1206" spans="2:4">
      <c r="B1206" s="367">
        <v>508941</v>
      </c>
      <c r="C1206" s="358" t="s">
        <v>3124</v>
      </c>
      <c r="D1206" s="367" t="s">
        <v>2145</v>
      </c>
    </row>
    <row r="1207" spans="2:4">
      <c r="B1207" s="367">
        <v>508954</v>
      </c>
      <c r="C1207" s="358" t="s">
        <v>3125</v>
      </c>
      <c r="D1207" s="367" t="s">
        <v>2161</v>
      </c>
    </row>
    <row r="1208" spans="2:4">
      <c r="B1208" s="367">
        <v>508956</v>
      </c>
      <c r="C1208" s="358" t="s">
        <v>3126</v>
      </c>
      <c r="D1208" s="367" t="s">
        <v>2145</v>
      </c>
    </row>
    <row r="1209" spans="2:4">
      <c r="B1209" s="367">
        <v>508961</v>
      </c>
      <c r="C1209" s="358" t="s">
        <v>3127</v>
      </c>
      <c r="D1209" s="367" t="s">
        <v>2145</v>
      </c>
    </row>
    <row r="1210" spans="2:4">
      <c r="B1210" s="367">
        <v>508963</v>
      </c>
      <c r="C1210" s="358" t="s">
        <v>3128</v>
      </c>
      <c r="D1210" s="367" t="s">
        <v>2145</v>
      </c>
    </row>
    <row r="1211" spans="2:4">
      <c r="B1211" s="367">
        <v>508969</v>
      </c>
      <c r="C1211" s="358" t="s">
        <v>3129</v>
      </c>
      <c r="D1211" s="367" t="s">
        <v>2145</v>
      </c>
    </row>
    <row r="1212" spans="2:4">
      <c r="B1212" s="367">
        <v>508976</v>
      </c>
      <c r="C1212" s="358" t="s">
        <v>3130</v>
      </c>
      <c r="D1212" s="367" t="s">
        <v>2145</v>
      </c>
    </row>
    <row r="1213" spans="2:4">
      <c r="B1213" s="367">
        <v>508978</v>
      </c>
      <c r="C1213" s="358" t="s">
        <v>3131</v>
      </c>
      <c r="D1213" s="367" t="s">
        <v>2161</v>
      </c>
    </row>
    <row r="1214" spans="2:4">
      <c r="B1214" s="367">
        <v>508980</v>
      </c>
      <c r="C1214" s="358" t="s">
        <v>3132</v>
      </c>
      <c r="D1214" s="367" t="s">
        <v>2161</v>
      </c>
    </row>
    <row r="1215" spans="2:4">
      <c r="B1215" s="367">
        <v>508982</v>
      </c>
      <c r="C1215" s="358" t="s">
        <v>3133</v>
      </c>
      <c r="D1215" s="367" t="s">
        <v>2145</v>
      </c>
    </row>
    <row r="1216" spans="2:4">
      <c r="B1216" s="367">
        <v>508987</v>
      </c>
      <c r="C1216" s="358" t="s">
        <v>3134</v>
      </c>
      <c r="D1216" s="367" t="s">
        <v>2170</v>
      </c>
    </row>
    <row r="1217" spans="2:4">
      <c r="B1217" s="367">
        <v>508989</v>
      </c>
      <c r="C1217" s="358" t="s">
        <v>3135</v>
      </c>
      <c r="D1217" s="367" t="s">
        <v>2145</v>
      </c>
    </row>
    <row r="1218" spans="2:4">
      <c r="B1218" s="367">
        <v>508993</v>
      </c>
      <c r="C1218" s="358" t="s">
        <v>3136</v>
      </c>
      <c r="D1218" s="367" t="s">
        <v>2145</v>
      </c>
    </row>
    <row r="1219" spans="2:4">
      <c r="B1219" s="367">
        <v>508996</v>
      </c>
      <c r="C1219" s="358" t="s">
        <v>3137</v>
      </c>
      <c r="D1219" s="367" t="s">
        <v>2161</v>
      </c>
    </row>
    <row r="1220" spans="2:4">
      <c r="B1220" s="367">
        <v>508998</v>
      </c>
      <c r="C1220" s="358" t="s">
        <v>3138</v>
      </c>
      <c r="D1220" s="367" t="s">
        <v>2170</v>
      </c>
    </row>
    <row r="1221" spans="2:4">
      <c r="B1221" s="367">
        <v>509001</v>
      </c>
      <c r="C1221" s="358" t="s">
        <v>7505</v>
      </c>
      <c r="D1221" s="367" t="s">
        <v>2145</v>
      </c>
    </row>
    <row r="1222" spans="2:4">
      <c r="B1222" s="367">
        <v>509003</v>
      </c>
      <c r="C1222" s="358" t="s">
        <v>3139</v>
      </c>
      <c r="D1222" s="367" t="s">
        <v>2145</v>
      </c>
    </row>
    <row r="1223" spans="2:4">
      <c r="B1223" s="367">
        <v>509007</v>
      </c>
      <c r="C1223" s="358" t="s">
        <v>7506</v>
      </c>
      <c r="D1223" s="367" t="s">
        <v>2145</v>
      </c>
    </row>
    <row r="1224" spans="2:4">
      <c r="B1224" s="367">
        <v>509009</v>
      </c>
      <c r="C1224" s="358" t="s">
        <v>3140</v>
      </c>
      <c r="D1224" s="367" t="s">
        <v>2145</v>
      </c>
    </row>
    <row r="1225" spans="2:4">
      <c r="B1225" s="367">
        <v>509011</v>
      </c>
      <c r="C1225" s="358" t="s">
        <v>3141</v>
      </c>
      <c r="D1225" s="367" t="s">
        <v>2145</v>
      </c>
    </row>
    <row r="1226" spans="2:4">
      <c r="B1226" s="367">
        <v>509015</v>
      </c>
      <c r="C1226" s="358" t="s">
        <v>3142</v>
      </c>
      <c r="D1226" s="367" t="s">
        <v>2145</v>
      </c>
    </row>
    <row r="1227" spans="2:4">
      <c r="B1227" s="367">
        <v>509020</v>
      </c>
      <c r="C1227" s="358" t="s">
        <v>3143</v>
      </c>
      <c r="D1227" s="367" t="s">
        <v>2170</v>
      </c>
    </row>
    <row r="1228" spans="2:4">
      <c r="B1228" s="367">
        <v>509024</v>
      </c>
      <c r="C1228" s="358" t="s">
        <v>3144</v>
      </c>
      <c r="D1228" s="367" t="s">
        <v>2170</v>
      </c>
    </row>
    <row r="1229" spans="2:4">
      <c r="B1229" s="367">
        <v>509026</v>
      </c>
      <c r="C1229" s="358" t="s">
        <v>3145</v>
      </c>
      <c r="D1229" s="367" t="s">
        <v>2161</v>
      </c>
    </row>
    <row r="1230" spans="2:4">
      <c r="B1230" s="367">
        <v>509034</v>
      </c>
      <c r="C1230" s="358" t="s">
        <v>3146</v>
      </c>
      <c r="D1230" s="367" t="s">
        <v>2145</v>
      </c>
    </row>
    <row r="1231" spans="2:4">
      <c r="B1231" s="367">
        <v>509038</v>
      </c>
      <c r="C1231" s="358" t="s">
        <v>3147</v>
      </c>
      <c r="D1231" s="367" t="s">
        <v>2161</v>
      </c>
    </row>
    <row r="1232" spans="2:4">
      <c r="B1232" s="367">
        <v>509040</v>
      </c>
      <c r="C1232" s="358" t="s">
        <v>3148</v>
      </c>
      <c r="D1232" s="367" t="s">
        <v>2145</v>
      </c>
    </row>
    <row r="1233" spans="2:4">
      <c r="B1233" s="367">
        <v>509046</v>
      </c>
      <c r="C1233" s="358" t="s">
        <v>3149</v>
      </c>
      <c r="D1233" s="367" t="s">
        <v>2170</v>
      </c>
    </row>
    <row r="1234" spans="2:4">
      <c r="B1234" s="367">
        <v>509048</v>
      </c>
      <c r="C1234" s="358" t="s">
        <v>3150</v>
      </c>
      <c r="D1234" s="367" t="s">
        <v>2145</v>
      </c>
    </row>
    <row r="1235" spans="2:4">
      <c r="B1235" s="367">
        <v>509051</v>
      </c>
      <c r="C1235" s="358" t="s">
        <v>3151</v>
      </c>
      <c r="D1235" s="367" t="s">
        <v>2145</v>
      </c>
    </row>
    <row r="1236" spans="2:4">
      <c r="B1236" s="367">
        <v>509053</v>
      </c>
      <c r="C1236" s="358" t="s">
        <v>3152</v>
      </c>
      <c r="D1236" s="367" t="s">
        <v>2145</v>
      </c>
    </row>
    <row r="1237" spans="2:4">
      <c r="B1237" s="367">
        <v>509055</v>
      </c>
      <c r="C1237" s="358" t="s">
        <v>3153</v>
      </c>
      <c r="D1237" s="367" t="s">
        <v>2145</v>
      </c>
    </row>
    <row r="1238" spans="2:4">
      <c r="B1238" s="367">
        <v>509063</v>
      </c>
      <c r="C1238" s="358" t="s">
        <v>3154</v>
      </c>
      <c r="D1238" s="367" t="s">
        <v>2170</v>
      </c>
    </row>
    <row r="1239" spans="2:4">
      <c r="B1239" s="367">
        <v>509069</v>
      </c>
      <c r="C1239" s="358" t="s">
        <v>3155</v>
      </c>
      <c r="D1239" s="367" t="s">
        <v>2161</v>
      </c>
    </row>
    <row r="1240" spans="2:4">
      <c r="B1240" s="367">
        <v>509073</v>
      </c>
      <c r="C1240" s="358" t="s">
        <v>3156</v>
      </c>
      <c r="D1240" s="367" t="s">
        <v>2145</v>
      </c>
    </row>
    <row r="1241" spans="2:4">
      <c r="B1241" s="367">
        <v>509077</v>
      </c>
      <c r="C1241" s="358" t="s">
        <v>3157</v>
      </c>
      <c r="D1241" s="367" t="s">
        <v>2170</v>
      </c>
    </row>
    <row r="1242" spans="2:4">
      <c r="B1242" s="367">
        <v>509079</v>
      </c>
      <c r="C1242" s="358" t="s">
        <v>3158</v>
      </c>
      <c r="D1242" s="367" t="s">
        <v>2161</v>
      </c>
    </row>
    <row r="1243" spans="2:4">
      <c r="B1243" s="367">
        <v>509084</v>
      </c>
      <c r="C1243" s="358" t="s">
        <v>3159</v>
      </c>
      <c r="D1243" s="367" t="s">
        <v>2161</v>
      </c>
    </row>
    <row r="1244" spans="2:4">
      <c r="B1244" s="367">
        <v>509099</v>
      </c>
      <c r="C1244" s="358" t="s">
        <v>3160</v>
      </c>
      <c r="D1244" s="367" t="s">
        <v>2161</v>
      </c>
    </row>
    <row r="1245" spans="2:4">
      <c r="B1245" s="367">
        <v>509117</v>
      </c>
      <c r="C1245" s="358" t="s">
        <v>3161</v>
      </c>
      <c r="D1245" s="367" t="s">
        <v>2161</v>
      </c>
    </row>
    <row r="1246" spans="2:4">
      <c r="B1246" s="367">
        <v>509130</v>
      </c>
      <c r="C1246" s="358" t="s">
        <v>3162</v>
      </c>
      <c r="D1246" s="367" t="s">
        <v>2145</v>
      </c>
    </row>
    <row r="1247" spans="2:4">
      <c r="B1247" s="367">
        <v>509148</v>
      </c>
      <c r="C1247" s="358" t="s">
        <v>3163</v>
      </c>
      <c r="D1247" s="367" t="s">
        <v>2145</v>
      </c>
    </row>
    <row r="1248" spans="2:4">
      <c r="B1248" s="367">
        <v>509152</v>
      </c>
      <c r="C1248" s="358" t="s">
        <v>3164</v>
      </c>
      <c r="D1248" s="367" t="s">
        <v>2145</v>
      </c>
    </row>
    <row r="1249" spans="2:4">
      <c r="B1249" s="367">
        <v>509162</v>
      </c>
      <c r="C1249" s="358" t="s">
        <v>3165</v>
      </c>
      <c r="D1249" s="367" t="s">
        <v>2145</v>
      </c>
    </row>
    <row r="1250" spans="2:4">
      <c r="B1250" s="367">
        <v>509180</v>
      </c>
      <c r="C1250" s="358" t="s">
        <v>3166</v>
      </c>
      <c r="D1250" s="367" t="s">
        <v>2170</v>
      </c>
    </row>
    <row r="1251" spans="2:4">
      <c r="B1251" s="367">
        <v>509196</v>
      </c>
      <c r="C1251" s="358" t="s">
        <v>3167</v>
      </c>
      <c r="D1251" s="367" t="s">
        <v>2145</v>
      </c>
    </row>
    <row r="1252" spans="2:4">
      <c r="B1252" s="367">
        <v>509220</v>
      </c>
      <c r="C1252" s="358" t="s">
        <v>3168</v>
      </c>
      <c r="D1252" s="367" t="s">
        <v>2161</v>
      </c>
    </row>
    <row r="1253" spans="2:4">
      <c r="B1253" s="367">
        <v>509243</v>
      </c>
      <c r="C1253" s="358" t="s">
        <v>3169</v>
      </c>
      <c r="D1253" s="367" t="s">
        <v>2170</v>
      </c>
    </row>
    <row r="1254" spans="2:4">
      <c r="B1254" s="367">
        <v>509260</v>
      </c>
      <c r="C1254" s="358" t="s">
        <v>3170</v>
      </c>
      <c r="D1254" s="367" t="s">
        <v>2170</v>
      </c>
    </row>
    <row r="1255" spans="2:4">
      <c r="B1255" s="367">
        <v>509358</v>
      </c>
      <c r="C1255" s="358" t="s">
        <v>3171</v>
      </c>
      <c r="D1255" s="367" t="s">
        <v>2161</v>
      </c>
    </row>
    <row r="1256" spans="2:4">
      <c r="B1256" s="367">
        <v>509367</v>
      </c>
      <c r="C1256" s="358" t="s">
        <v>3172</v>
      </c>
      <c r="D1256" s="367" t="s">
        <v>2161</v>
      </c>
    </row>
    <row r="1257" spans="2:4">
      <c r="B1257" s="367">
        <v>509419</v>
      </c>
      <c r="C1257" s="358" t="s">
        <v>3173</v>
      </c>
      <c r="D1257" s="367" t="s">
        <v>2154</v>
      </c>
    </row>
    <row r="1258" spans="2:4">
      <c r="B1258" s="367">
        <v>509423</v>
      </c>
      <c r="C1258" s="358" t="s">
        <v>3174</v>
      </c>
      <c r="D1258" s="367" t="s">
        <v>2154</v>
      </c>
    </row>
    <row r="1259" spans="2:4">
      <c r="B1259" s="367">
        <v>509438</v>
      </c>
      <c r="C1259" s="358" t="s">
        <v>3175</v>
      </c>
      <c r="D1259" s="367" t="s">
        <v>2161</v>
      </c>
    </row>
    <row r="1260" spans="2:4">
      <c r="B1260" s="367">
        <v>509440</v>
      </c>
      <c r="C1260" s="358" t="s">
        <v>3176</v>
      </c>
      <c r="D1260" s="367" t="s">
        <v>2161</v>
      </c>
    </row>
    <row r="1261" spans="2:4">
      <c r="B1261" s="367">
        <v>509449</v>
      </c>
      <c r="C1261" s="358" t="s">
        <v>3177</v>
      </c>
      <c r="D1261" s="367" t="s">
        <v>2161</v>
      </c>
    </row>
    <row r="1262" spans="2:4">
      <c r="B1262" s="367">
        <v>509463</v>
      </c>
      <c r="C1262" s="358" t="s">
        <v>3178</v>
      </c>
      <c r="D1262" s="367" t="s">
        <v>2145</v>
      </c>
    </row>
    <row r="1263" spans="2:4">
      <c r="B1263" s="367">
        <v>509470</v>
      </c>
      <c r="C1263" s="358" t="s">
        <v>3179</v>
      </c>
      <c r="D1263" s="367" t="s">
        <v>2145</v>
      </c>
    </row>
    <row r="1264" spans="2:4">
      <c r="B1264" s="367">
        <v>509472</v>
      </c>
      <c r="C1264" s="358" t="s">
        <v>3180</v>
      </c>
      <c r="D1264" s="367" t="s">
        <v>2161</v>
      </c>
    </row>
    <row r="1265" spans="2:4">
      <c r="B1265" s="367">
        <v>509480</v>
      </c>
      <c r="C1265" s="358" t="s">
        <v>3181</v>
      </c>
      <c r="D1265" s="367" t="s">
        <v>2161</v>
      </c>
    </row>
    <row r="1266" spans="2:4">
      <c r="B1266" s="367">
        <v>509486</v>
      </c>
      <c r="C1266" s="358" t="s">
        <v>3182</v>
      </c>
      <c r="D1266" s="367" t="s">
        <v>2145</v>
      </c>
    </row>
    <row r="1267" spans="2:4">
      <c r="B1267" s="367">
        <v>509488</v>
      </c>
      <c r="C1267" s="358" t="s">
        <v>3183</v>
      </c>
      <c r="D1267" s="367" t="s">
        <v>2145</v>
      </c>
    </row>
    <row r="1268" spans="2:4">
      <c r="B1268" s="367">
        <v>509495</v>
      </c>
      <c r="C1268" s="358" t="s">
        <v>3184</v>
      </c>
      <c r="D1268" s="367" t="s">
        <v>2170</v>
      </c>
    </row>
    <row r="1269" spans="2:4">
      <c r="B1269" s="367">
        <v>509496</v>
      </c>
      <c r="C1269" s="358" t="s">
        <v>3185</v>
      </c>
      <c r="D1269" s="367" t="s">
        <v>2145</v>
      </c>
    </row>
    <row r="1270" spans="2:4">
      <c r="B1270" s="367">
        <v>509499</v>
      </c>
      <c r="C1270" s="358" t="s">
        <v>3186</v>
      </c>
      <c r="D1270" s="367" t="s">
        <v>2145</v>
      </c>
    </row>
    <row r="1271" spans="2:4">
      <c r="B1271" s="367">
        <v>509513</v>
      </c>
      <c r="C1271" s="358" t="s">
        <v>7507</v>
      </c>
      <c r="D1271" s="367" t="s">
        <v>2145</v>
      </c>
    </row>
    <row r="1272" spans="2:4">
      <c r="B1272" s="367">
        <v>509525</v>
      </c>
      <c r="C1272" s="358" t="s">
        <v>3187</v>
      </c>
      <c r="D1272" s="367" t="s">
        <v>2145</v>
      </c>
    </row>
    <row r="1273" spans="2:4">
      <c r="B1273" s="367">
        <v>509527</v>
      </c>
      <c r="C1273" s="358" t="s">
        <v>3188</v>
      </c>
      <c r="D1273" s="367" t="s">
        <v>2170</v>
      </c>
    </row>
    <row r="1274" spans="2:4">
      <c r="B1274" s="367">
        <v>509546</v>
      </c>
      <c r="C1274" s="358" t="s">
        <v>3189</v>
      </c>
      <c r="D1274" s="367" t="s">
        <v>2145</v>
      </c>
    </row>
    <row r="1275" spans="2:4">
      <c r="B1275" s="367">
        <v>509550</v>
      </c>
      <c r="C1275" s="358" t="s">
        <v>3190</v>
      </c>
      <c r="D1275" s="367" t="s">
        <v>2145</v>
      </c>
    </row>
    <row r="1276" spans="2:4">
      <c r="B1276" s="367">
        <v>509557</v>
      </c>
      <c r="C1276" s="358" t="s">
        <v>3191</v>
      </c>
      <c r="D1276" s="367" t="s">
        <v>2161</v>
      </c>
    </row>
    <row r="1277" spans="2:4">
      <c r="B1277" s="367">
        <v>509563</v>
      </c>
      <c r="C1277" s="358" t="s">
        <v>3192</v>
      </c>
      <c r="D1277" s="367" t="s">
        <v>2161</v>
      </c>
    </row>
    <row r="1278" spans="2:4">
      <c r="B1278" s="367">
        <v>509567</v>
      </c>
      <c r="C1278" s="358" t="s">
        <v>3193</v>
      </c>
      <c r="D1278" s="367" t="s">
        <v>2145</v>
      </c>
    </row>
    <row r="1279" spans="2:4">
      <c r="B1279" s="367">
        <v>509586</v>
      </c>
      <c r="C1279" s="358" t="s">
        <v>3194</v>
      </c>
      <c r="D1279" s="367" t="s">
        <v>2145</v>
      </c>
    </row>
    <row r="1280" spans="2:4">
      <c r="B1280" s="367">
        <v>509597</v>
      </c>
      <c r="C1280" s="358" t="s">
        <v>3195</v>
      </c>
      <c r="D1280" s="367" t="s">
        <v>2145</v>
      </c>
    </row>
    <row r="1281" spans="2:4">
      <c r="B1281" s="367">
        <v>509613</v>
      </c>
      <c r="C1281" s="358" t="s">
        <v>3196</v>
      </c>
      <c r="D1281" s="367" t="s">
        <v>2145</v>
      </c>
    </row>
    <row r="1282" spans="2:4">
      <c r="B1282" s="367">
        <v>509627</v>
      </c>
      <c r="C1282" s="358" t="s">
        <v>3197</v>
      </c>
      <c r="D1282" s="367" t="s">
        <v>2170</v>
      </c>
    </row>
    <row r="1283" spans="2:4">
      <c r="B1283" s="367">
        <v>509631</v>
      </c>
      <c r="C1283" s="358" t="s">
        <v>3198</v>
      </c>
      <c r="D1283" s="367" t="s">
        <v>2170</v>
      </c>
    </row>
    <row r="1284" spans="2:4">
      <c r="B1284" s="367">
        <v>509635</v>
      </c>
      <c r="C1284" s="358" t="s">
        <v>3199</v>
      </c>
      <c r="D1284" s="367" t="s">
        <v>2170</v>
      </c>
    </row>
    <row r="1285" spans="2:4">
      <c r="B1285" s="367">
        <v>509650</v>
      </c>
      <c r="C1285" s="358" t="s">
        <v>3200</v>
      </c>
      <c r="D1285" s="367" t="s">
        <v>2143</v>
      </c>
    </row>
    <row r="1286" spans="2:4">
      <c r="B1286" s="367">
        <v>509675</v>
      </c>
      <c r="C1286" s="358" t="s">
        <v>3201</v>
      </c>
      <c r="D1286" s="367" t="s">
        <v>2143</v>
      </c>
    </row>
    <row r="1287" spans="2:4">
      <c r="B1287" s="367">
        <v>509692</v>
      </c>
      <c r="C1287" s="358" t="s">
        <v>3202</v>
      </c>
      <c r="D1287" s="367" t="s">
        <v>2170</v>
      </c>
    </row>
    <row r="1288" spans="2:4">
      <c r="B1288" s="367">
        <v>509709</v>
      </c>
      <c r="C1288" s="358" t="s">
        <v>3203</v>
      </c>
      <c r="D1288" s="367" t="s">
        <v>2145</v>
      </c>
    </row>
    <row r="1289" spans="2:4">
      <c r="B1289" s="367">
        <v>509715</v>
      </c>
      <c r="C1289" s="358" t="s">
        <v>3204</v>
      </c>
      <c r="D1289" s="367" t="s">
        <v>2145</v>
      </c>
    </row>
    <row r="1290" spans="2:4">
      <c r="B1290" s="367">
        <v>509732</v>
      </c>
      <c r="C1290" s="358" t="s">
        <v>3205</v>
      </c>
      <c r="D1290" s="367" t="s">
        <v>2170</v>
      </c>
    </row>
    <row r="1291" spans="2:4">
      <c r="B1291" s="367">
        <v>509760</v>
      </c>
      <c r="C1291" s="358" t="s">
        <v>3206</v>
      </c>
      <c r="D1291" s="367" t="s">
        <v>2161</v>
      </c>
    </row>
    <row r="1292" spans="2:4">
      <c r="B1292" s="367">
        <v>509762</v>
      </c>
      <c r="C1292" s="358" t="s">
        <v>3207</v>
      </c>
      <c r="D1292" s="367" t="s">
        <v>2145</v>
      </c>
    </row>
    <row r="1293" spans="2:4">
      <c r="B1293" s="367">
        <v>509782</v>
      </c>
      <c r="C1293" s="358" t="s">
        <v>3208</v>
      </c>
      <c r="D1293" s="367" t="s">
        <v>2145</v>
      </c>
    </row>
    <row r="1294" spans="2:4">
      <c r="B1294" s="367">
        <v>509820</v>
      </c>
      <c r="C1294" s="358" t="s">
        <v>3209</v>
      </c>
      <c r="D1294" s="367" t="s">
        <v>2145</v>
      </c>
    </row>
    <row r="1295" spans="2:4">
      <c r="B1295" s="367">
        <v>509835</v>
      </c>
      <c r="C1295" s="358" t="s">
        <v>3210</v>
      </c>
      <c r="D1295" s="367" t="s">
        <v>2145</v>
      </c>
    </row>
    <row r="1296" spans="2:4">
      <c r="B1296" s="367">
        <v>509839</v>
      </c>
      <c r="C1296" s="358" t="s">
        <v>3211</v>
      </c>
      <c r="D1296" s="367" t="s">
        <v>2143</v>
      </c>
    </row>
    <row r="1297" spans="2:4">
      <c r="B1297" s="367">
        <v>509845</v>
      </c>
      <c r="C1297" s="358" t="s">
        <v>3212</v>
      </c>
      <c r="D1297" s="367" t="s">
        <v>2143</v>
      </c>
    </row>
    <row r="1298" spans="2:4">
      <c r="B1298" s="367">
        <v>509854</v>
      </c>
      <c r="C1298" s="358" t="s">
        <v>3213</v>
      </c>
      <c r="D1298" s="367" t="s">
        <v>2145</v>
      </c>
    </row>
    <row r="1299" spans="2:4">
      <c r="B1299" s="367">
        <v>509870</v>
      </c>
      <c r="C1299" s="358" t="s">
        <v>3214</v>
      </c>
      <c r="D1299" s="367" t="s">
        <v>2145</v>
      </c>
    </row>
    <row r="1300" spans="2:4">
      <c r="B1300" s="367">
        <v>509874</v>
      </c>
      <c r="C1300" s="358" t="s">
        <v>3215</v>
      </c>
      <c r="D1300" s="367" t="s">
        <v>2161</v>
      </c>
    </row>
    <row r="1301" spans="2:4">
      <c r="B1301" s="367">
        <v>509887</v>
      </c>
      <c r="C1301" s="358" t="s">
        <v>3216</v>
      </c>
      <c r="D1301" s="367" t="s">
        <v>2145</v>
      </c>
    </row>
    <row r="1302" spans="2:4">
      <c r="B1302" s="367">
        <v>509895</v>
      </c>
      <c r="C1302" s="358" t="s">
        <v>3217</v>
      </c>
      <c r="D1302" s="367" t="s">
        <v>2145</v>
      </c>
    </row>
    <row r="1303" spans="2:4">
      <c r="B1303" s="367">
        <v>509910</v>
      </c>
      <c r="C1303" s="358" t="s">
        <v>3218</v>
      </c>
      <c r="D1303" s="367" t="s">
        <v>2161</v>
      </c>
    </row>
    <row r="1304" spans="2:4">
      <c r="B1304" s="367">
        <v>509917</v>
      </c>
      <c r="C1304" s="358" t="s">
        <v>3219</v>
      </c>
      <c r="D1304" s="367" t="s">
        <v>2145</v>
      </c>
    </row>
    <row r="1305" spans="2:4">
      <c r="B1305" s="367">
        <v>509930</v>
      </c>
      <c r="C1305" s="358" t="s">
        <v>3220</v>
      </c>
      <c r="D1305" s="367" t="s">
        <v>2145</v>
      </c>
    </row>
    <row r="1306" spans="2:4">
      <c r="B1306" s="367">
        <v>509945</v>
      </c>
      <c r="C1306" s="358" t="s">
        <v>3221</v>
      </c>
      <c r="D1306" s="367" t="s">
        <v>2145</v>
      </c>
    </row>
    <row r="1307" spans="2:4">
      <c r="B1307" s="367">
        <v>509953</v>
      </c>
      <c r="C1307" s="358" t="s">
        <v>3222</v>
      </c>
      <c r="D1307" s="367" t="s">
        <v>2170</v>
      </c>
    </row>
    <row r="1308" spans="2:4">
      <c r="B1308" s="367">
        <v>509960</v>
      </c>
      <c r="C1308" s="358" t="s">
        <v>3223</v>
      </c>
      <c r="D1308" s="367" t="s">
        <v>2145</v>
      </c>
    </row>
    <row r="1309" spans="2:4">
      <c r="B1309" s="367">
        <v>509966</v>
      </c>
      <c r="C1309" s="358" t="s">
        <v>3224</v>
      </c>
      <c r="D1309" s="367" t="s">
        <v>2145</v>
      </c>
    </row>
    <row r="1310" spans="2:4">
      <c r="B1310" s="367">
        <v>509992</v>
      </c>
      <c r="C1310" s="358" t="s">
        <v>3225</v>
      </c>
      <c r="D1310" s="367" t="s">
        <v>2145</v>
      </c>
    </row>
    <row r="1311" spans="2:4">
      <c r="B1311" s="367">
        <v>510245</v>
      </c>
      <c r="C1311" s="358" t="s">
        <v>3226</v>
      </c>
      <c r="D1311" s="367" t="s">
        <v>2145</v>
      </c>
    </row>
    <row r="1312" spans="2:4">
      <c r="B1312" s="367">
        <v>511000</v>
      </c>
      <c r="C1312" s="358" t="s">
        <v>3227</v>
      </c>
      <c r="D1312" s="367" t="s">
        <v>2145</v>
      </c>
    </row>
    <row r="1313" spans="2:4">
      <c r="B1313" s="367">
        <v>511012</v>
      </c>
      <c r="C1313" s="358" t="s">
        <v>3228</v>
      </c>
      <c r="D1313" s="367" t="s">
        <v>2145</v>
      </c>
    </row>
    <row r="1314" spans="2:4">
      <c r="B1314" s="367">
        <v>511014</v>
      </c>
      <c r="C1314" s="358" t="s">
        <v>7508</v>
      </c>
      <c r="D1314" s="367" t="s">
        <v>2145</v>
      </c>
    </row>
    <row r="1315" spans="2:4">
      <c r="B1315" s="367">
        <v>511016</v>
      </c>
      <c r="C1315" s="358" t="s">
        <v>3229</v>
      </c>
      <c r="D1315" s="367" t="s">
        <v>2145</v>
      </c>
    </row>
    <row r="1316" spans="2:4">
      <c r="B1316" s="367">
        <v>511018</v>
      </c>
      <c r="C1316" s="358" t="s">
        <v>3230</v>
      </c>
      <c r="D1316" s="367" t="s">
        <v>2145</v>
      </c>
    </row>
    <row r="1317" spans="2:4">
      <c r="B1317" s="367">
        <v>511024</v>
      </c>
      <c r="C1317" s="358" t="s">
        <v>3231</v>
      </c>
      <c r="D1317" s="367" t="s">
        <v>2145</v>
      </c>
    </row>
    <row r="1318" spans="2:4">
      <c r="B1318" s="367">
        <v>511031</v>
      </c>
      <c r="C1318" s="358" t="s">
        <v>3232</v>
      </c>
      <c r="D1318" s="367" t="s">
        <v>2170</v>
      </c>
    </row>
    <row r="1319" spans="2:4">
      <c r="B1319" s="367">
        <v>511034</v>
      </c>
      <c r="C1319" s="358" t="s">
        <v>3233</v>
      </c>
      <c r="D1319" s="367" t="s">
        <v>2170</v>
      </c>
    </row>
    <row r="1320" spans="2:4">
      <c r="B1320" s="367">
        <v>511038</v>
      </c>
      <c r="C1320" s="358" t="s">
        <v>3234</v>
      </c>
      <c r="D1320" s="367" t="s">
        <v>2145</v>
      </c>
    </row>
    <row r="1321" spans="2:4">
      <c r="B1321" s="367">
        <v>511042</v>
      </c>
      <c r="C1321" s="358" t="s">
        <v>3235</v>
      </c>
      <c r="D1321" s="367" t="s">
        <v>2145</v>
      </c>
    </row>
    <row r="1322" spans="2:4">
      <c r="B1322" s="367">
        <v>511048</v>
      </c>
      <c r="C1322" s="358" t="s">
        <v>3236</v>
      </c>
      <c r="D1322" s="367" t="s">
        <v>2145</v>
      </c>
    </row>
    <row r="1323" spans="2:4">
      <c r="B1323" s="367">
        <v>511056</v>
      </c>
      <c r="C1323" s="358" t="s">
        <v>7509</v>
      </c>
      <c r="D1323" s="367" t="s">
        <v>2145</v>
      </c>
    </row>
    <row r="1324" spans="2:4">
      <c r="B1324" s="367">
        <v>511060</v>
      </c>
      <c r="C1324" s="358" t="s">
        <v>3237</v>
      </c>
      <c r="D1324" s="367" t="s">
        <v>2145</v>
      </c>
    </row>
    <row r="1325" spans="2:4">
      <c r="B1325" s="367">
        <v>511064</v>
      </c>
      <c r="C1325" s="358" t="s">
        <v>3238</v>
      </c>
      <c r="D1325" s="367" t="s">
        <v>2145</v>
      </c>
    </row>
    <row r="1326" spans="2:4">
      <c r="B1326" s="367">
        <v>511066</v>
      </c>
      <c r="C1326" s="358" t="s">
        <v>3239</v>
      </c>
      <c r="D1326" s="367" t="s">
        <v>2145</v>
      </c>
    </row>
    <row r="1327" spans="2:4">
      <c r="B1327" s="367">
        <v>511072</v>
      </c>
      <c r="C1327" s="358" t="s">
        <v>3240</v>
      </c>
      <c r="D1327" s="367" t="s">
        <v>2143</v>
      </c>
    </row>
    <row r="1328" spans="2:4">
      <c r="B1328" s="367">
        <v>511074</v>
      </c>
      <c r="C1328" s="358" t="s">
        <v>3241</v>
      </c>
      <c r="D1328" s="367" t="s">
        <v>2145</v>
      </c>
    </row>
    <row r="1329" spans="2:4">
      <c r="B1329" s="367">
        <v>511076</v>
      </c>
      <c r="C1329" s="358" t="s">
        <v>3242</v>
      </c>
      <c r="D1329" s="367" t="s">
        <v>2161</v>
      </c>
    </row>
    <row r="1330" spans="2:4">
      <c r="B1330" s="367">
        <v>511082</v>
      </c>
      <c r="C1330" s="358" t="s">
        <v>3243</v>
      </c>
      <c r="D1330" s="367" t="s">
        <v>2161</v>
      </c>
    </row>
    <row r="1331" spans="2:4">
      <c r="B1331" s="367">
        <v>511086</v>
      </c>
      <c r="C1331" s="358" t="s">
        <v>3244</v>
      </c>
      <c r="D1331" s="367" t="s">
        <v>2145</v>
      </c>
    </row>
    <row r="1332" spans="2:4">
      <c r="B1332" s="367">
        <v>511088</v>
      </c>
      <c r="C1332" s="358" t="s">
        <v>3245</v>
      </c>
      <c r="D1332" s="367" t="s">
        <v>2145</v>
      </c>
    </row>
    <row r="1333" spans="2:4">
      <c r="B1333" s="367">
        <v>511092</v>
      </c>
      <c r="C1333" s="358" t="s">
        <v>3246</v>
      </c>
      <c r="D1333" s="367" t="s">
        <v>2170</v>
      </c>
    </row>
    <row r="1334" spans="2:4">
      <c r="B1334" s="367">
        <v>511096</v>
      </c>
      <c r="C1334" s="358" t="s">
        <v>3247</v>
      </c>
      <c r="D1334" s="367" t="s">
        <v>2145</v>
      </c>
    </row>
    <row r="1335" spans="2:4">
      <c r="B1335" s="367">
        <v>511108</v>
      </c>
      <c r="C1335" s="358" t="s">
        <v>3248</v>
      </c>
      <c r="D1335" s="367" t="s">
        <v>2145</v>
      </c>
    </row>
    <row r="1336" spans="2:4">
      <c r="B1336" s="367">
        <v>511110</v>
      </c>
      <c r="C1336" s="358" t="s">
        <v>3249</v>
      </c>
      <c r="D1336" s="367" t="s">
        <v>2154</v>
      </c>
    </row>
    <row r="1337" spans="2:4">
      <c r="B1337" s="367">
        <v>511114</v>
      </c>
      <c r="C1337" s="358" t="s">
        <v>3250</v>
      </c>
      <c r="D1337" s="367" t="s">
        <v>2170</v>
      </c>
    </row>
    <row r="1338" spans="2:4">
      <c r="B1338" s="367">
        <v>511116</v>
      </c>
      <c r="C1338" s="358" t="s">
        <v>3251</v>
      </c>
      <c r="D1338" s="367" t="s">
        <v>2145</v>
      </c>
    </row>
    <row r="1339" spans="2:4">
      <c r="B1339" s="367">
        <v>511122</v>
      </c>
      <c r="C1339" s="358" t="s">
        <v>3252</v>
      </c>
      <c r="D1339" s="367" t="s">
        <v>2145</v>
      </c>
    </row>
    <row r="1340" spans="2:4">
      <c r="B1340" s="367">
        <v>511128</v>
      </c>
      <c r="C1340" s="358" t="s">
        <v>3253</v>
      </c>
      <c r="D1340" s="367" t="s">
        <v>2145</v>
      </c>
    </row>
    <row r="1341" spans="2:4">
      <c r="B1341" s="367">
        <v>511131</v>
      </c>
      <c r="C1341" s="358" t="s">
        <v>3254</v>
      </c>
      <c r="D1341" s="367" t="s">
        <v>2145</v>
      </c>
    </row>
    <row r="1342" spans="2:4">
      <c r="B1342" s="367">
        <v>511138</v>
      </c>
      <c r="C1342" s="358" t="s">
        <v>3255</v>
      </c>
      <c r="D1342" s="367" t="s">
        <v>2145</v>
      </c>
    </row>
    <row r="1343" spans="2:4">
      <c r="B1343" s="367">
        <v>511139</v>
      </c>
      <c r="C1343" s="358" t="s">
        <v>3256</v>
      </c>
      <c r="D1343" s="367" t="s">
        <v>2170</v>
      </c>
    </row>
    <row r="1344" spans="2:4">
      <c r="B1344" s="367">
        <v>511141</v>
      </c>
      <c r="C1344" s="358" t="s">
        <v>3257</v>
      </c>
      <c r="D1344" s="367" t="s">
        <v>2145</v>
      </c>
    </row>
    <row r="1345" spans="2:4">
      <c r="B1345" s="367">
        <v>511144</v>
      </c>
      <c r="C1345" s="358" t="s">
        <v>3258</v>
      </c>
      <c r="D1345" s="367" t="s">
        <v>2145</v>
      </c>
    </row>
    <row r="1346" spans="2:4">
      <c r="B1346" s="367">
        <v>511147</v>
      </c>
      <c r="C1346" s="358" t="s">
        <v>3259</v>
      </c>
      <c r="D1346" s="367" t="s">
        <v>2145</v>
      </c>
    </row>
    <row r="1347" spans="2:4">
      <c r="B1347" s="367">
        <v>511149</v>
      </c>
      <c r="C1347" s="358" t="s">
        <v>3260</v>
      </c>
      <c r="D1347" s="367" t="s">
        <v>2145</v>
      </c>
    </row>
    <row r="1348" spans="2:4">
      <c r="B1348" s="367">
        <v>511153</v>
      </c>
      <c r="C1348" s="358" t="s">
        <v>3261</v>
      </c>
      <c r="D1348" s="367" t="s">
        <v>2145</v>
      </c>
    </row>
    <row r="1349" spans="2:4">
      <c r="B1349" s="367">
        <v>511158</v>
      </c>
      <c r="C1349" s="358" t="s">
        <v>7510</v>
      </c>
      <c r="D1349" s="367" t="s">
        <v>2145</v>
      </c>
    </row>
    <row r="1350" spans="2:4">
      <c r="B1350" s="367">
        <v>511167</v>
      </c>
      <c r="C1350" s="358" t="s">
        <v>3262</v>
      </c>
      <c r="D1350" s="367" t="s">
        <v>2161</v>
      </c>
    </row>
    <row r="1351" spans="2:4">
      <c r="B1351" s="367">
        <v>511169</v>
      </c>
      <c r="C1351" s="358" t="s">
        <v>3263</v>
      </c>
      <c r="D1351" s="367" t="s">
        <v>2145</v>
      </c>
    </row>
    <row r="1352" spans="2:4">
      <c r="B1352" s="367">
        <v>511176</v>
      </c>
      <c r="C1352" s="358" t="s">
        <v>3264</v>
      </c>
      <c r="D1352" s="367" t="s">
        <v>2145</v>
      </c>
    </row>
    <row r="1353" spans="2:4">
      <c r="B1353" s="367">
        <v>511185</v>
      </c>
      <c r="C1353" s="358" t="s">
        <v>3265</v>
      </c>
      <c r="D1353" s="367" t="s">
        <v>2145</v>
      </c>
    </row>
    <row r="1354" spans="2:4">
      <c r="B1354" s="367">
        <v>511187</v>
      </c>
      <c r="C1354" s="358" t="s">
        <v>3266</v>
      </c>
      <c r="D1354" s="367" t="s">
        <v>2145</v>
      </c>
    </row>
    <row r="1355" spans="2:4">
      <c r="B1355" s="367">
        <v>511194</v>
      </c>
      <c r="C1355" s="358" t="s">
        <v>3267</v>
      </c>
      <c r="D1355" s="367" t="s">
        <v>2145</v>
      </c>
    </row>
    <row r="1356" spans="2:4">
      <c r="B1356" s="367">
        <v>511196</v>
      </c>
      <c r="C1356" s="358" t="s">
        <v>3268</v>
      </c>
      <c r="D1356" s="367" t="s">
        <v>2145</v>
      </c>
    </row>
    <row r="1357" spans="2:4">
      <c r="B1357" s="367">
        <v>511200</v>
      </c>
      <c r="C1357" s="358" t="s">
        <v>3269</v>
      </c>
      <c r="D1357" s="367" t="s">
        <v>2161</v>
      </c>
    </row>
    <row r="1358" spans="2:4">
      <c r="B1358" s="367">
        <v>511208</v>
      </c>
      <c r="C1358" s="358" t="s">
        <v>3270</v>
      </c>
      <c r="D1358" s="367" t="s">
        <v>2145</v>
      </c>
    </row>
    <row r="1359" spans="2:4">
      <c r="B1359" s="367">
        <v>511210</v>
      </c>
      <c r="C1359" s="358" t="s">
        <v>3271</v>
      </c>
      <c r="D1359" s="367" t="s">
        <v>2145</v>
      </c>
    </row>
    <row r="1360" spans="2:4">
      <c r="B1360" s="367">
        <v>511214</v>
      </c>
      <c r="C1360" s="358" t="s">
        <v>7511</v>
      </c>
      <c r="D1360" s="367" t="s">
        <v>2161</v>
      </c>
    </row>
    <row r="1361" spans="2:4">
      <c r="B1361" s="367">
        <v>511218</v>
      </c>
      <c r="C1361" s="358" t="s">
        <v>3272</v>
      </c>
      <c r="D1361" s="367" t="s">
        <v>2170</v>
      </c>
    </row>
    <row r="1362" spans="2:4">
      <c r="B1362" s="367">
        <v>511243</v>
      </c>
      <c r="C1362" s="358" t="s">
        <v>3273</v>
      </c>
      <c r="D1362" s="367" t="s">
        <v>2161</v>
      </c>
    </row>
    <row r="1363" spans="2:4">
      <c r="B1363" s="367">
        <v>511246</v>
      </c>
      <c r="C1363" s="358" t="s">
        <v>3274</v>
      </c>
      <c r="D1363" s="367" t="s">
        <v>2161</v>
      </c>
    </row>
    <row r="1364" spans="2:4">
      <c r="B1364" s="367">
        <v>511254</v>
      </c>
      <c r="C1364" s="358" t="s">
        <v>3275</v>
      </c>
      <c r="D1364" s="367" t="s">
        <v>2145</v>
      </c>
    </row>
    <row r="1365" spans="2:4">
      <c r="B1365" s="367">
        <v>511260</v>
      </c>
      <c r="C1365" s="358" t="s">
        <v>3276</v>
      </c>
      <c r="D1365" s="367" t="s">
        <v>2145</v>
      </c>
    </row>
    <row r="1366" spans="2:4">
      <c r="B1366" s="367">
        <v>511270</v>
      </c>
      <c r="C1366" s="358" t="s">
        <v>3277</v>
      </c>
      <c r="D1366" s="367" t="s">
        <v>2145</v>
      </c>
    </row>
    <row r="1367" spans="2:4">
      <c r="B1367" s="367">
        <v>511272</v>
      </c>
      <c r="C1367" s="358" t="s">
        <v>3278</v>
      </c>
      <c r="D1367" s="367" t="s">
        <v>2145</v>
      </c>
    </row>
    <row r="1368" spans="2:4">
      <c r="B1368" s="367">
        <v>511276</v>
      </c>
      <c r="C1368" s="358" t="s">
        <v>3279</v>
      </c>
      <c r="D1368" s="367" t="s">
        <v>2145</v>
      </c>
    </row>
    <row r="1369" spans="2:4">
      <c r="B1369" s="367">
        <v>511288</v>
      </c>
      <c r="C1369" s="358" t="s">
        <v>3280</v>
      </c>
      <c r="D1369" s="367" t="s">
        <v>2170</v>
      </c>
    </row>
    <row r="1370" spans="2:4">
      <c r="B1370" s="367">
        <v>511306</v>
      </c>
      <c r="C1370" s="358" t="s">
        <v>3281</v>
      </c>
      <c r="D1370" s="367" t="s">
        <v>2145</v>
      </c>
    </row>
    <row r="1371" spans="2:4">
      <c r="B1371" s="367">
        <v>511310</v>
      </c>
      <c r="C1371" s="358" t="s">
        <v>7512</v>
      </c>
      <c r="D1371" s="367" t="s">
        <v>2145</v>
      </c>
    </row>
    <row r="1372" spans="2:4">
      <c r="B1372" s="367">
        <v>511325</v>
      </c>
      <c r="C1372" s="358" t="s">
        <v>3282</v>
      </c>
      <c r="D1372" s="367" t="s">
        <v>2145</v>
      </c>
    </row>
    <row r="1373" spans="2:4">
      <c r="B1373" s="367">
        <v>511333</v>
      </c>
      <c r="C1373" s="358" t="s">
        <v>3283</v>
      </c>
      <c r="D1373" s="367" t="s">
        <v>2170</v>
      </c>
    </row>
    <row r="1374" spans="2:4">
      <c r="B1374" s="367">
        <v>511339</v>
      </c>
      <c r="C1374" s="358" t="s">
        <v>3284</v>
      </c>
      <c r="D1374" s="367" t="s">
        <v>2145</v>
      </c>
    </row>
    <row r="1375" spans="2:4">
      <c r="B1375" s="367">
        <v>511343</v>
      </c>
      <c r="C1375" s="358" t="s">
        <v>3285</v>
      </c>
      <c r="D1375" s="367" t="s">
        <v>2145</v>
      </c>
    </row>
    <row r="1376" spans="2:4">
      <c r="B1376" s="367">
        <v>511355</v>
      </c>
      <c r="C1376" s="358" t="s">
        <v>3286</v>
      </c>
      <c r="D1376" s="367" t="s">
        <v>2145</v>
      </c>
    </row>
    <row r="1377" spans="2:4">
      <c r="B1377" s="367">
        <v>511357</v>
      </c>
      <c r="C1377" s="358" t="s">
        <v>3287</v>
      </c>
      <c r="D1377" s="367" t="s">
        <v>2170</v>
      </c>
    </row>
    <row r="1378" spans="2:4">
      <c r="B1378" s="367">
        <v>511359</v>
      </c>
      <c r="C1378" s="358" t="s">
        <v>3288</v>
      </c>
      <c r="D1378" s="367" t="s">
        <v>2170</v>
      </c>
    </row>
    <row r="1379" spans="2:4">
      <c r="B1379" s="367">
        <v>511361</v>
      </c>
      <c r="C1379" s="358" t="s">
        <v>3289</v>
      </c>
      <c r="D1379" s="367" t="s">
        <v>2170</v>
      </c>
    </row>
    <row r="1380" spans="2:4">
      <c r="B1380" s="367">
        <v>511367</v>
      </c>
      <c r="C1380" s="358" t="s">
        <v>3290</v>
      </c>
      <c r="D1380" s="367" t="s">
        <v>2145</v>
      </c>
    </row>
    <row r="1381" spans="2:4">
      <c r="B1381" s="367">
        <v>511369</v>
      </c>
      <c r="C1381" s="358" t="s">
        <v>3291</v>
      </c>
      <c r="D1381" s="367" t="s">
        <v>2145</v>
      </c>
    </row>
    <row r="1382" spans="2:4">
      <c r="B1382" s="367">
        <v>511371</v>
      </c>
      <c r="C1382" s="358" t="s">
        <v>3292</v>
      </c>
      <c r="D1382" s="367" t="s">
        <v>2170</v>
      </c>
    </row>
    <row r="1383" spans="2:4">
      <c r="B1383" s="367">
        <v>511377</v>
      </c>
      <c r="C1383" s="358" t="s">
        <v>3293</v>
      </c>
      <c r="D1383" s="367" t="s">
        <v>2170</v>
      </c>
    </row>
    <row r="1384" spans="2:4">
      <c r="B1384" s="367">
        <v>511383</v>
      </c>
      <c r="C1384" s="358" t="s">
        <v>3294</v>
      </c>
      <c r="D1384" s="367" t="s">
        <v>2170</v>
      </c>
    </row>
    <row r="1385" spans="2:4">
      <c r="B1385" s="367">
        <v>511389</v>
      </c>
      <c r="C1385" s="358" t="s">
        <v>3295</v>
      </c>
      <c r="D1385" s="367" t="s">
        <v>2145</v>
      </c>
    </row>
    <row r="1386" spans="2:4">
      <c r="B1386" s="367">
        <v>511391</v>
      </c>
      <c r="C1386" s="358" t="s">
        <v>3296</v>
      </c>
      <c r="D1386" s="367" t="s">
        <v>2154</v>
      </c>
    </row>
    <row r="1387" spans="2:4">
      <c r="B1387" s="367">
        <v>511393</v>
      </c>
      <c r="C1387" s="358" t="s">
        <v>3297</v>
      </c>
      <c r="D1387" s="367" t="s">
        <v>2154</v>
      </c>
    </row>
    <row r="1388" spans="2:4">
      <c r="B1388" s="367">
        <v>511395</v>
      </c>
      <c r="C1388" s="358" t="s">
        <v>3298</v>
      </c>
      <c r="D1388" s="367" t="s">
        <v>2170</v>
      </c>
    </row>
    <row r="1389" spans="2:4">
      <c r="B1389" s="367">
        <v>511401</v>
      </c>
      <c r="C1389" s="358" t="s">
        <v>3299</v>
      </c>
      <c r="D1389" s="367" t="s">
        <v>2170</v>
      </c>
    </row>
    <row r="1390" spans="2:4">
      <c r="B1390" s="367">
        <v>511403</v>
      </c>
      <c r="C1390" s="358" t="s">
        <v>3300</v>
      </c>
      <c r="D1390" s="367" t="s">
        <v>2145</v>
      </c>
    </row>
    <row r="1391" spans="2:4">
      <c r="B1391" s="367">
        <v>511411</v>
      </c>
      <c r="C1391" s="358" t="s">
        <v>3301</v>
      </c>
      <c r="D1391" s="367" t="s">
        <v>2170</v>
      </c>
    </row>
    <row r="1392" spans="2:4">
      <c r="B1392" s="367">
        <v>511413</v>
      </c>
      <c r="C1392" s="358" t="s">
        <v>3302</v>
      </c>
      <c r="D1392" s="367" t="s">
        <v>2170</v>
      </c>
    </row>
    <row r="1393" spans="2:4">
      <c r="B1393" s="367">
        <v>511421</v>
      </c>
      <c r="C1393" s="358" t="s">
        <v>3303</v>
      </c>
      <c r="D1393" s="367" t="s">
        <v>2170</v>
      </c>
    </row>
    <row r="1394" spans="2:4">
      <c r="B1394" s="367">
        <v>511427</v>
      </c>
      <c r="C1394" s="358" t="s">
        <v>3304</v>
      </c>
      <c r="D1394" s="367" t="s">
        <v>2170</v>
      </c>
    </row>
    <row r="1395" spans="2:4">
      <c r="B1395" s="367">
        <v>511431</v>
      </c>
      <c r="C1395" s="358" t="s">
        <v>3305</v>
      </c>
      <c r="D1395" s="367" t="s">
        <v>2170</v>
      </c>
    </row>
    <row r="1396" spans="2:4">
      <c r="B1396" s="367">
        <v>511433</v>
      </c>
      <c r="C1396" s="358" t="s">
        <v>3306</v>
      </c>
      <c r="D1396" s="367" t="s">
        <v>2170</v>
      </c>
    </row>
    <row r="1397" spans="2:4">
      <c r="B1397" s="367">
        <v>511435</v>
      </c>
      <c r="C1397" s="358" t="s">
        <v>3307</v>
      </c>
      <c r="D1397" s="367" t="s">
        <v>2161</v>
      </c>
    </row>
    <row r="1398" spans="2:4">
      <c r="B1398" s="367">
        <v>511441</v>
      </c>
      <c r="C1398" s="358" t="s">
        <v>3308</v>
      </c>
      <c r="D1398" s="367" t="s">
        <v>2161</v>
      </c>
    </row>
    <row r="1399" spans="2:4">
      <c r="B1399" s="367">
        <v>511447</v>
      </c>
      <c r="C1399" s="358" t="s">
        <v>3309</v>
      </c>
      <c r="D1399" s="367" t="s">
        <v>2145</v>
      </c>
    </row>
    <row r="1400" spans="2:4">
      <c r="B1400" s="367">
        <v>511451</v>
      </c>
      <c r="C1400" s="358" t="s">
        <v>3310</v>
      </c>
      <c r="D1400" s="367" t="s">
        <v>2145</v>
      </c>
    </row>
    <row r="1401" spans="2:4">
      <c r="B1401" s="367">
        <v>511463</v>
      </c>
      <c r="C1401" s="358" t="s">
        <v>3311</v>
      </c>
      <c r="D1401" s="367" t="s">
        <v>2145</v>
      </c>
    </row>
    <row r="1402" spans="2:4">
      <c r="B1402" s="367">
        <v>511471</v>
      </c>
      <c r="C1402" s="358" t="s">
        <v>7513</v>
      </c>
      <c r="D1402" s="367" t="s">
        <v>2145</v>
      </c>
    </row>
    <row r="1403" spans="2:4">
      <c r="B1403" s="367">
        <v>511473</v>
      </c>
      <c r="C1403" s="358" t="s">
        <v>3312</v>
      </c>
      <c r="D1403" s="367" t="s">
        <v>2145</v>
      </c>
    </row>
    <row r="1404" spans="2:4">
      <c r="B1404" s="367">
        <v>511485</v>
      </c>
      <c r="C1404" s="358" t="s">
        <v>7514</v>
      </c>
      <c r="D1404" s="367" t="s">
        <v>2145</v>
      </c>
    </row>
    <row r="1405" spans="2:4">
      <c r="B1405" s="367">
        <v>511489</v>
      </c>
      <c r="C1405" s="358" t="s">
        <v>3313</v>
      </c>
      <c r="D1405" s="367" t="s">
        <v>2161</v>
      </c>
    </row>
    <row r="1406" spans="2:4">
      <c r="B1406" s="367">
        <v>511493</v>
      </c>
      <c r="C1406" s="358" t="s">
        <v>3314</v>
      </c>
      <c r="D1406" s="367" t="s">
        <v>2161</v>
      </c>
    </row>
    <row r="1407" spans="2:4">
      <c r="B1407" s="367">
        <v>511495</v>
      </c>
      <c r="C1407" s="358" t="s">
        <v>3315</v>
      </c>
      <c r="D1407" s="367" t="s">
        <v>2145</v>
      </c>
    </row>
    <row r="1408" spans="2:4">
      <c r="B1408" s="367">
        <v>511501</v>
      </c>
      <c r="C1408" s="358" t="s">
        <v>3316</v>
      </c>
      <c r="D1408" s="367" t="s">
        <v>2145</v>
      </c>
    </row>
    <row r="1409" spans="2:4">
      <c r="B1409" s="367">
        <v>511503</v>
      </c>
      <c r="C1409" s="358" t="s">
        <v>3317</v>
      </c>
      <c r="D1409" s="367" t="s">
        <v>2145</v>
      </c>
    </row>
    <row r="1410" spans="2:4">
      <c r="B1410" s="367">
        <v>511505</v>
      </c>
      <c r="C1410" s="358" t="s">
        <v>3318</v>
      </c>
      <c r="D1410" s="367" t="s">
        <v>2161</v>
      </c>
    </row>
    <row r="1411" spans="2:4">
      <c r="B1411" s="367">
        <v>511507</v>
      </c>
      <c r="C1411" s="358" t="s">
        <v>3319</v>
      </c>
      <c r="D1411" s="367" t="s">
        <v>2145</v>
      </c>
    </row>
    <row r="1412" spans="2:4">
      <c r="B1412" s="367">
        <v>511509</v>
      </c>
      <c r="C1412" s="358" t="s">
        <v>3320</v>
      </c>
      <c r="D1412" s="367" t="s">
        <v>2145</v>
      </c>
    </row>
    <row r="1413" spans="2:4">
      <c r="B1413" s="367">
        <v>511511</v>
      </c>
      <c r="C1413" s="358" t="s">
        <v>3321</v>
      </c>
      <c r="D1413" s="367" t="s">
        <v>2145</v>
      </c>
    </row>
    <row r="1414" spans="2:4">
      <c r="B1414" s="367">
        <v>511513</v>
      </c>
      <c r="C1414" s="358" t="s">
        <v>7515</v>
      </c>
      <c r="D1414" s="367" t="s">
        <v>2145</v>
      </c>
    </row>
    <row r="1415" spans="2:4">
      <c r="B1415" s="367">
        <v>511523</v>
      </c>
      <c r="C1415" s="358" t="s">
        <v>3322</v>
      </c>
      <c r="D1415" s="367" t="s">
        <v>2145</v>
      </c>
    </row>
    <row r="1416" spans="2:4">
      <c r="B1416" s="367">
        <v>511525</v>
      </c>
      <c r="C1416" s="358" t="s">
        <v>3323</v>
      </c>
      <c r="D1416" s="367" t="s">
        <v>2145</v>
      </c>
    </row>
    <row r="1417" spans="2:4">
      <c r="B1417" s="367">
        <v>511533</v>
      </c>
      <c r="C1417" s="358" t="s">
        <v>3324</v>
      </c>
      <c r="D1417" s="367" t="s">
        <v>2145</v>
      </c>
    </row>
    <row r="1418" spans="2:4">
      <c r="B1418" s="367">
        <v>511535</v>
      </c>
      <c r="C1418" s="358" t="s">
        <v>3325</v>
      </c>
      <c r="D1418" s="367" t="s">
        <v>2161</v>
      </c>
    </row>
    <row r="1419" spans="2:4">
      <c r="B1419" s="367">
        <v>511539</v>
      </c>
      <c r="C1419" s="358" t="s">
        <v>3326</v>
      </c>
      <c r="D1419" s="367" t="s">
        <v>2145</v>
      </c>
    </row>
    <row r="1420" spans="2:4">
      <c r="B1420" s="367">
        <v>511541</v>
      </c>
      <c r="C1420" s="358" t="s">
        <v>7516</v>
      </c>
      <c r="D1420" s="367" t="s">
        <v>2154</v>
      </c>
    </row>
    <row r="1421" spans="2:4">
      <c r="B1421" s="367">
        <v>511543</v>
      </c>
      <c r="C1421" s="358" t="s">
        <v>3327</v>
      </c>
      <c r="D1421" s="367" t="s">
        <v>2154</v>
      </c>
    </row>
    <row r="1422" spans="2:4">
      <c r="B1422" s="367">
        <v>511547</v>
      </c>
      <c r="C1422" s="358" t="s">
        <v>3328</v>
      </c>
      <c r="D1422" s="367" t="s">
        <v>2145</v>
      </c>
    </row>
    <row r="1423" spans="2:4">
      <c r="B1423" s="367">
        <v>511549</v>
      </c>
      <c r="C1423" s="358" t="s">
        <v>3329</v>
      </c>
      <c r="D1423" s="367" t="s">
        <v>2161</v>
      </c>
    </row>
    <row r="1424" spans="2:4">
      <c r="B1424" s="367">
        <v>511551</v>
      </c>
      <c r="C1424" s="358" t="s">
        <v>3330</v>
      </c>
      <c r="D1424" s="367" t="s">
        <v>2145</v>
      </c>
    </row>
    <row r="1425" spans="2:4">
      <c r="B1425" s="367">
        <v>511555</v>
      </c>
      <c r="C1425" s="358" t="s">
        <v>3331</v>
      </c>
      <c r="D1425" s="367" t="s">
        <v>2145</v>
      </c>
    </row>
    <row r="1426" spans="2:4">
      <c r="B1426" s="367">
        <v>511557</v>
      </c>
      <c r="C1426" s="358" t="s">
        <v>3332</v>
      </c>
      <c r="D1426" s="367" t="s">
        <v>2145</v>
      </c>
    </row>
    <row r="1427" spans="2:4">
      <c r="B1427" s="367">
        <v>511559</v>
      </c>
      <c r="C1427" s="358" t="s">
        <v>3333</v>
      </c>
      <c r="D1427" s="367" t="s">
        <v>2145</v>
      </c>
    </row>
    <row r="1428" spans="2:4">
      <c r="B1428" s="367">
        <v>511563</v>
      </c>
      <c r="C1428" s="358" t="s">
        <v>3334</v>
      </c>
      <c r="D1428" s="367" t="s">
        <v>2145</v>
      </c>
    </row>
    <row r="1429" spans="2:4">
      <c r="B1429" s="367">
        <v>511571</v>
      </c>
      <c r="C1429" s="358" t="s">
        <v>3335</v>
      </c>
      <c r="D1429" s="367" t="s">
        <v>2170</v>
      </c>
    </row>
    <row r="1430" spans="2:4">
      <c r="B1430" s="367">
        <v>511573</v>
      </c>
      <c r="C1430" s="358" t="s">
        <v>7517</v>
      </c>
      <c r="D1430" s="367" t="s">
        <v>2145</v>
      </c>
    </row>
    <row r="1431" spans="2:4">
      <c r="B1431" s="367">
        <v>511577</v>
      </c>
      <c r="C1431" s="358" t="s">
        <v>3336</v>
      </c>
      <c r="D1431" s="367" t="s">
        <v>2145</v>
      </c>
    </row>
    <row r="1432" spans="2:4">
      <c r="B1432" s="367">
        <v>511585</v>
      </c>
      <c r="C1432" s="358" t="s">
        <v>3337</v>
      </c>
      <c r="D1432" s="367" t="s">
        <v>2161</v>
      </c>
    </row>
    <row r="1433" spans="2:4">
      <c r="B1433" s="367">
        <v>511589</v>
      </c>
      <c r="C1433" s="358" t="s">
        <v>3338</v>
      </c>
      <c r="D1433" s="367" t="s">
        <v>2170</v>
      </c>
    </row>
    <row r="1434" spans="2:4">
      <c r="B1434" s="367">
        <v>511593</v>
      </c>
      <c r="C1434" s="358" t="s">
        <v>3339</v>
      </c>
      <c r="D1434" s="367" t="s">
        <v>2170</v>
      </c>
    </row>
    <row r="1435" spans="2:4">
      <c r="B1435" s="367">
        <v>511597</v>
      </c>
      <c r="C1435" s="358" t="s">
        <v>3340</v>
      </c>
      <c r="D1435" s="367" t="s">
        <v>2145</v>
      </c>
    </row>
    <row r="1436" spans="2:4">
      <c r="B1436" s="367">
        <v>511599</v>
      </c>
      <c r="C1436" s="358" t="s">
        <v>3341</v>
      </c>
      <c r="D1436" s="367" t="s">
        <v>2145</v>
      </c>
    </row>
    <row r="1437" spans="2:4">
      <c r="B1437" s="367">
        <v>511601</v>
      </c>
      <c r="C1437" s="358" t="s">
        <v>3342</v>
      </c>
      <c r="D1437" s="367" t="s">
        <v>2145</v>
      </c>
    </row>
    <row r="1438" spans="2:4">
      <c r="B1438" s="367">
        <v>511605</v>
      </c>
      <c r="C1438" s="358" t="s">
        <v>3343</v>
      </c>
      <c r="D1438" s="367" t="s">
        <v>2145</v>
      </c>
    </row>
    <row r="1439" spans="2:4">
      <c r="B1439" s="367">
        <v>511607</v>
      </c>
      <c r="C1439" s="358" t="s">
        <v>3344</v>
      </c>
      <c r="D1439" s="367" t="s">
        <v>2145</v>
      </c>
    </row>
    <row r="1440" spans="2:4">
      <c r="B1440" s="367">
        <v>511609</v>
      </c>
      <c r="C1440" s="358" t="s">
        <v>3345</v>
      </c>
      <c r="D1440" s="367" t="s">
        <v>2161</v>
      </c>
    </row>
    <row r="1441" spans="2:4">
      <c r="B1441" s="367">
        <v>511611</v>
      </c>
      <c r="C1441" s="358" t="s">
        <v>3346</v>
      </c>
      <c r="D1441" s="367" t="s">
        <v>2170</v>
      </c>
    </row>
    <row r="1442" spans="2:4">
      <c r="B1442" s="367">
        <v>511613</v>
      </c>
      <c r="C1442" s="358" t="s">
        <v>3347</v>
      </c>
      <c r="D1442" s="367" t="s">
        <v>2170</v>
      </c>
    </row>
    <row r="1443" spans="2:4">
      <c r="B1443" s="367">
        <v>511618</v>
      </c>
      <c r="C1443" s="358" t="s">
        <v>3348</v>
      </c>
      <c r="D1443" s="367" t="s">
        <v>2161</v>
      </c>
    </row>
    <row r="1444" spans="2:4">
      <c r="B1444" s="367">
        <v>511626</v>
      </c>
      <c r="C1444" s="358" t="s">
        <v>3349</v>
      </c>
      <c r="D1444" s="367" t="s">
        <v>2145</v>
      </c>
    </row>
    <row r="1445" spans="2:4">
      <c r="B1445" s="367">
        <v>511628</v>
      </c>
      <c r="C1445" s="358" t="s">
        <v>3350</v>
      </c>
      <c r="D1445" s="367" t="s">
        <v>2145</v>
      </c>
    </row>
    <row r="1446" spans="2:4">
      <c r="B1446" s="367">
        <v>511630</v>
      </c>
      <c r="C1446" s="358" t="s">
        <v>3351</v>
      </c>
      <c r="D1446" s="367" t="s">
        <v>2161</v>
      </c>
    </row>
    <row r="1447" spans="2:4">
      <c r="B1447" s="367">
        <v>511632</v>
      </c>
      <c r="C1447" s="358" t="s">
        <v>3352</v>
      </c>
      <c r="D1447" s="367" t="s">
        <v>2161</v>
      </c>
    </row>
    <row r="1448" spans="2:4">
      <c r="B1448" s="367">
        <v>511634</v>
      </c>
      <c r="C1448" s="358" t="s">
        <v>3353</v>
      </c>
      <c r="D1448" s="367" t="s">
        <v>2145</v>
      </c>
    </row>
    <row r="1449" spans="2:4">
      <c r="B1449" s="367">
        <v>511636</v>
      </c>
      <c r="C1449" s="358" t="s">
        <v>3354</v>
      </c>
      <c r="D1449" s="367" t="s">
        <v>2161</v>
      </c>
    </row>
    <row r="1450" spans="2:4">
      <c r="B1450" s="367">
        <v>511638</v>
      </c>
      <c r="C1450" s="358" t="s">
        <v>3355</v>
      </c>
      <c r="D1450" s="367" t="s">
        <v>2161</v>
      </c>
    </row>
    <row r="1451" spans="2:4">
      <c r="B1451" s="367">
        <v>511640</v>
      </c>
      <c r="C1451" s="358" t="s">
        <v>3356</v>
      </c>
      <c r="D1451" s="367" t="s">
        <v>2145</v>
      </c>
    </row>
    <row r="1452" spans="2:4">
      <c r="B1452" s="367">
        <v>511642</v>
      </c>
      <c r="C1452" s="358" t="s">
        <v>3357</v>
      </c>
      <c r="D1452" s="367" t="s">
        <v>2145</v>
      </c>
    </row>
    <row r="1453" spans="2:4">
      <c r="B1453" s="367">
        <v>511644</v>
      </c>
      <c r="C1453" s="358" t="s">
        <v>3358</v>
      </c>
      <c r="D1453" s="367" t="s">
        <v>2170</v>
      </c>
    </row>
    <row r="1454" spans="2:4">
      <c r="B1454" s="367">
        <v>511650</v>
      </c>
      <c r="C1454" s="358" t="s">
        <v>3359</v>
      </c>
      <c r="D1454" s="367" t="s">
        <v>2143</v>
      </c>
    </row>
    <row r="1455" spans="2:4">
      <c r="B1455" s="367">
        <v>511652</v>
      </c>
      <c r="C1455" s="358" t="s">
        <v>3360</v>
      </c>
      <c r="D1455" s="367" t="s">
        <v>2143</v>
      </c>
    </row>
    <row r="1456" spans="2:4">
      <c r="B1456" s="367">
        <v>511654</v>
      </c>
      <c r="C1456" s="358" t="s">
        <v>3361</v>
      </c>
      <c r="D1456" s="367" t="s">
        <v>2145</v>
      </c>
    </row>
    <row r="1457" spans="2:4">
      <c r="B1457" s="367">
        <v>511656</v>
      </c>
      <c r="C1457" s="358" t="s">
        <v>3362</v>
      </c>
      <c r="D1457" s="367" t="s">
        <v>2170</v>
      </c>
    </row>
    <row r="1458" spans="2:4">
      <c r="B1458" s="367">
        <v>511658</v>
      </c>
      <c r="C1458" s="358" t="s">
        <v>3363</v>
      </c>
      <c r="D1458" s="367" t="s">
        <v>2170</v>
      </c>
    </row>
    <row r="1459" spans="2:4">
      <c r="B1459" s="367">
        <v>511660</v>
      </c>
      <c r="C1459" s="358" t="s">
        <v>3364</v>
      </c>
      <c r="D1459" s="367" t="s">
        <v>2170</v>
      </c>
    </row>
    <row r="1460" spans="2:4">
      <c r="B1460" s="367">
        <v>511662</v>
      </c>
      <c r="C1460" s="358" t="s">
        <v>3365</v>
      </c>
      <c r="D1460" s="367" t="s">
        <v>2145</v>
      </c>
    </row>
    <row r="1461" spans="2:4">
      <c r="B1461" s="367">
        <v>511664</v>
      </c>
      <c r="C1461" s="358" t="s">
        <v>3366</v>
      </c>
      <c r="D1461" s="367" t="s">
        <v>2145</v>
      </c>
    </row>
    <row r="1462" spans="2:4">
      <c r="B1462" s="367">
        <v>511668</v>
      </c>
      <c r="C1462" s="358" t="s">
        <v>3367</v>
      </c>
      <c r="D1462" s="367" t="s">
        <v>2170</v>
      </c>
    </row>
    <row r="1463" spans="2:4">
      <c r="B1463" s="367">
        <v>511672</v>
      </c>
      <c r="C1463" s="358" t="s">
        <v>3368</v>
      </c>
      <c r="D1463" s="367" t="s">
        <v>2170</v>
      </c>
    </row>
    <row r="1464" spans="2:4">
      <c r="B1464" s="367">
        <v>511674</v>
      </c>
      <c r="C1464" s="358" t="s">
        <v>3369</v>
      </c>
      <c r="D1464" s="367" t="s">
        <v>2145</v>
      </c>
    </row>
    <row r="1465" spans="2:4">
      <c r="B1465" s="367">
        <v>511676</v>
      </c>
      <c r="C1465" s="358" t="s">
        <v>3370</v>
      </c>
      <c r="D1465" s="367" t="s">
        <v>2145</v>
      </c>
    </row>
    <row r="1466" spans="2:4">
      <c r="B1466" s="367">
        <v>511682</v>
      </c>
      <c r="C1466" s="358" t="s">
        <v>3371</v>
      </c>
      <c r="D1466" s="367" t="s">
        <v>2145</v>
      </c>
    </row>
    <row r="1467" spans="2:4">
      <c r="B1467" s="367">
        <v>511688</v>
      </c>
      <c r="C1467" s="358" t="s">
        <v>3372</v>
      </c>
      <c r="D1467" s="367" t="s">
        <v>2161</v>
      </c>
    </row>
    <row r="1468" spans="2:4">
      <c r="B1468" s="367">
        <v>511690</v>
      </c>
      <c r="C1468" s="358" t="s">
        <v>3373</v>
      </c>
      <c r="D1468" s="367" t="s">
        <v>2145</v>
      </c>
    </row>
    <row r="1469" spans="2:4">
      <c r="B1469" s="367">
        <v>511692</v>
      </c>
      <c r="C1469" s="358" t="s">
        <v>3374</v>
      </c>
      <c r="D1469" s="367" t="s">
        <v>2145</v>
      </c>
    </row>
    <row r="1470" spans="2:4">
      <c r="B1470" s="367">
        <v>511694</v>
      </c>
      <c r="C1470" s="358" t="s">
        <v>3375</v>
      </c>
      <c r="D1470" s="367" t="s">
        <v>2145</v>
      </c>
    </row>
    <row r="1471" spans="2:4">
      <c r="B1471" s="367">
        <v>511696</v>
      </c>
      <c r="C1471" s="358" t="s">
        <v>3376</v>
      </c>
      <c r="D1471" s="367" t="s">
        <v>2145</v>
      </c>
    </row>
    <row r="1472" spans="2:4">
      <c r="B1472" s="367">
        <v>511698</v>
      </c>
      <c r="C1472" s="358" t="s">
        <v>3377</v>
      </c>
      <c r="D1472" s="367" t="s">
        <v>2145</v>
      </c>
    </row>
    <row r="1473" spans="2:4">
      <c r="B1473" s="367">
        <v>511700</v>
      </c>
      <c r="C1473" s="358" t="s">
        <v>3378</v>
      </c>
      <c r="D1473" s="367" t="s">
        <v>2145</v>
      </c>
    </row>
    <row r="1474" spans="2:4">
      <c r="B1474" s="367">
        <v>511702</v>
      </c>
      <c r="C1474" s="358" t="s">
        <v>3379</v>
      </c>
      <c r="D1474" s="367" t="s">
        <v>2145</v>
      </c>
    </row>
    <row r="1475" spans="2:4">
      <c r="B1475" s="367">
        <v>511706</v>
      </c>
      <c r="C1475" s="358" t="s">
        <v>3380</v>
      </c>
      <c r="D1475" s="367" t="s">
        <v>2145</v>
      </c>
    </row>
    <row r="1476" spans="2:4">
      <c r="B1476" s="367">
        <v>511710</v>
      </c>
      <c r="C1476" s="358" t="s">
        <v>3381</v>
      </c>
      <c r="D1476" s="367" t="s">
        <v>2170</v>
      </c>
    </row>
    <row r="1477" spans="2:4">
      <c r="B1477" s="367">
        <v>511712</v>
      </c>
      <c r="C1477" s="358" t="s">
        <v>3382</v>
      </c>
      <c r="D1477" s="367" t="s">
        <v>2145</v>
      </c>
    </row>
    <row r="1478" spans="2:4">
      <c r="B1478" s="367">
        <v>511714</v>
      </c>
      <c r="C1478" s="358" t="s">
        <v>3383</v>
      </c>
      <c r="D1478" s="367" t="s">
        <v>2145</v>
      </c>
    </row>
    <row r="1479" spans="2:4">
      <c r="B1479" s="367">
        <v>511716</v>
      </c>
      <c r="C1479" s="358" t="s">
        <v>3384</v>
      </c>
      <c r="D1479" s="367" t="s">
        <v>2145</v>
      </c>
    </row>
    <row r="1480" spans="2:4">
      <c r="B1480" s="367">
        <v>511718</v>
      </c>
      <c r="C1480" s="358" t="s">
        <v>3385</v>
      </c>
      <c r="D1480" s="367" t="s">
        <v>2145</v>
      </c>
    </row>
    <row r="1481" spans="2:4">
      <c r="B1481" s="367">
        <v>511720</v>
      </c>
      <c r="C1481" s="358" t="s">
        <v>3386</v>
      </c>
      <c r="D1481" s="367" t="s">
        <v>2145</v>
      </c>
    </row>
    <row r="1482" spans="2:4">
      <c r="B1482" s="367">
        <v>511724</v>
      </c>
      <c r="C1482" s="358" t="s">
        <v>3387</v>
      </c>
      <c r="D1482" s="367" t="s">
        <v>2145</v>
      </c>
    </row>
    <row r="1483" spans="2:4">
      <c r="B1483" s="367">
        <v>511726</v>
      </c>
      <c r="C1483" s="358" t="s">
        <v>3388</v>
      </c>
      <c r="D1483" s="367" t="s">
        <v>2145</v>
      </c>
    </row>
    <row r="1484" spans="2:4">
      <c r="B1484" s="367">
        <v>511728</v>
      </c>
      <c r="C1484" s="358" t="s">
        <v>3389</v>
      </c>
      <c r="D1484" s="367" t="s">
        <v>2170</v>
      </c>
    </row>
    <row r="1485" spans="2:4">
      <c r="B1485" s="367">
        <v>511730</v>
      </c>
      <c r="C1485" s="358" t="s">
        <v>3390</v>
      </c>
      <c r="D1485" s="367" t="s">
        <v>2145</v>
      </c>
    </row>
    <row r="1486" spans="2:4">
      <c r="B1486" s="367">
        <v>511734</v>
      </c>
      <c r="C1486" s="358" t="s">
        <v>3391</v>
      </c>
      <c r="D1486" s="367" t="s">
        <v>2161</v>
      </c>
    </row>
    <row r="1487" spans="2:4">
      <c r="B1487" s="367">
        <v>511736</v>
      </c>
      <c r="C1487" s="358" t="s">
        <v>3392</v>
      </c>
      <c r="D1487" s="367" t="s">
        <v>2161</v>
      </c>
    </row>
    <row r="1488" spans="2:4">
      <c r="B1488" s="367">
        <v>511738</v>
      </c>
      <c r="C1488" s="358" t="s">
        <v>3393</v>
      </c>
      <c r="D1488" s="367" t="s">
        <v>2145</v>
      </c>
    </row>
    <row r="1489" spans="2:4">
      <c r="B1489" s="367">
        <v>511740</v>
      </c>
      <c r="C1489" s="358" t="s">
        <v>3394</v>
      </c>
      <c r="D1489" s="367" t="s">
        <v>2145</v>
      </c>
    </row>
    <row r="1490" spans="2:4">
      <c r="B1490" s="367">
        <v>511742</v>
      </c>
      <c r="C1490" s="358" t="s">
        <v>3395</v>
      </c>
      <c r="D1490" s="367" t="s">
        <v>2145</v>
      </c>
    </row>
    <row r="1491" spans="2:4">
      <c r="B1491" s="367">
        <v>511750</v>
      </c>
      <c r="C1491" s="358" t="s">
        <v>3396</v>
      </c>
      <c r="D1491" s="367" t="s">
        <v>2145</v>
      </c>
    </row>
    <row r="1492" spans="2:4">
      <c r="B1492" s="367">
        <v>511754</v>
      </c>
      <c r="C1492" s="358" t="s">
        <v>3397</v>
      </c>
      <c r="D1492" s="367" t="s">
        <v>2161</v>
      </c>
    </row>
    <row r="1493" spans="2:4">
      <c r="B1493" s="367">
        <v>511756</v>
      </c>
      <c r="C1493" s="358" t="s">
        <v>3398</v>
      </c>
      <c r="D1493" s="367" t="s">
        <v>2161</v>
      </c>
    </row>
    <row r="1494" spans="2:4">
      <c r="B1494" s="367">
        <v>511758</v>
      </c>
      <c r="C1494" s="358" t="s">
        <v>3399</v>
      </c>
      <c r="D1494" s="367" t="s">
        <v>2161</v>
      </c>
    </row>
    <row r="1495" spans="2:4">
      <c r="B1495" s="367">
        <v>511760</v>
      </c>
      <c r="C1495" s="358" t="s">
        <v>3400</v>
      </c>
      <c r="D1495" s="367" t="s">
        <v>2143</v>
      </c>
    </row>
    <row r="1496" spans="2:4">
      <c r="B1496" s="367">
        <v>511762</v>
      </c>
      <c r="C1496" s="358" t="s">
        <v>7518</v>
      </c>
      <c r="D1496" s="367" t="s">
        <v>2143</v>
      </c>
    </row>
    <row r="1497" spans="2:4">
      <c r="B1497" s="367">
        <v>511764</v>
      </c>
      <c r="C1497" s="358" t="s">
        <v>3401</v>
      </c>
      <c r="D1497" s="367" t="s">
        <v>2145</v>
      </c>
    </row>
    <row r="1498" spans="2:4">
      <c r="B1498" s="367">
        <v>511766</v>
      </c>
      <c r="C1498" s="358" t="s">
        <v>3402</v>
      </c>
      <c r="D1498" s="367" t="s">
        <v>2145</v>
      </c>
    </row>
    <row r="1499" spans="2:4">
      <c r="B1499" s="367">
        <v>511768</v>
      </c>
      <c r="C1499" s="358" t="s">
        <v>3403</v>
      </c>
      <c r="D1499" s="367" t="s">
        <v>2170</v>
      </c>
    </row>
    <row r="1500" spans="2:4">
      <c r="B1500" s="367">
        <v>512004</v>
      </c>
      <c r="C1500" s="358" t="s">
        <v>3404</v>
      </c>
      <c r="D1500" s="367" t="s">
        <v>2161</v>
      </c>
    </row>
    <row r="1501" spans="2:4">
      <c r="B1501" s="367">
        <v>512008</v>
      </c>
      <c r="C1501" s="358" t="s">
        <v>3405</v>
      </c>
      <c r="D1501" s="367" t="s">
        <v>2145</v>
      </c>
    </row>
    <row r="1502" spans="2:4">
      <c r="B1502" s="367">
        <v>512011</v>
      </c>
      <c r="C1502" s="358" t="s">
        <v>3406</v>
      </c>
      <c r="D1502" s="367" t="s">
        <v>2145</v>
      </c>
    </row>
    <row r="1503" spans="2:4">
      <c r="B1503" s="367">
        <v>512014</v>
      </c>
      <c r="C1503" s="358" t="s">
        <v>3407</v>
      </c>
      <c r="D1503" s="367" t="s">
        <v>2145</v>
      </c>
    </row>
    <row r="1504" spans="2:4">
      <c r="B1504" s="367">
        <v>512017</v>
      </c>
      <c r="C1504" s="358" t="s">
        <v>3408</v>
      </c>
      <c r="D1504" s="367" t="s">
        <v>2145</v>
      </c>
    </row>
    <row r="1505" spans="2:4">
      <c r="B1505" s="367">
        <v>512018</v>
      </c>
      <c r="C1505" s="358" t="s">
        <v>3409</v>
      </c>
      <c r="D1505" s="367" t="s">
        <v>2145</v>
      </c>
    </row>
    <row r="1506" spans="2:4">
      <c r="B1506" s="367">
        <v>512020</v>
      </c>
      <c r="C1506" s="358" t="s">
        <v>3410</v>
      </c>
      <c r="D1506" s="367" t="s">
        <v>2145</v>
      </c>
    </row>
    <row r="1507" spans="2:4">
      <c r="B1507" s="367">
        <v>512022</v>
      </c>
      <c r="C1507" s="358" t="s">
        <v>3411</v>
      </c>
      <c r="D1507" s="367" t="s">
        <v>2170</v>
      </c>
    </row>
    <row r="1508" spans="2:4">
      <c r="B1508" s="367">
        <v>512024</v>
      </c>
      <c r="C1508" s="358" t="s">
        <v>3412</v>
      </c>
      <c r="D1508" s="367" t="s">
        <v>2145</v>
      </c>
    </row>
    <row r="1509" spans="2:4">
      <c r="B1509" s="367">
        <v>512025</v>
      </c>
      <c r="C1509" s="358" t="s">
        <v>3413</v>
      </c>
      <c r="D1509" s="367" t="s">
        <v>2170</v>
      </c>
    </row>
    <row r="1510" spans="2:4">
      <c r="B1510" s="367">
        <v>512026</v>
      </c>
      <c r="C1510" s="358" t="s">
        <v>3414</v>
      </c>
      <c r="D1510" s="367" t="s">
        <v>2170</v>
      </c>
    </row>
    <row r="1511" spans="2:4">
      <c r="B1511" s="367">
        <v>512028</v>
      </c>
      <c r="C1511" s="358" t="s">
        <v>3415</v>
      </c>
      <c r="D1511" s="367" t="s">
        <v>2170</v>
      </c>
    </row>
    <row r="1512" spans="2:4">
      <c r="B1512" s="367">
        <v>512032</v>
      </c>
      <c r="C1512" s="358" t="s">
        <v>7519</v>
      </c>
      <c r="D1512" s="367" t="s">
        <v>2170</v>
      </c>
    </row>
    <row r="1513" spans="2:4">
      <c r="B1513" s="367">
        <v>512036</v>
      </c>
      <c r="C1513" s="358" t="s">
        <v>3416</v>
      </c>
      <c r="D1513" s="367" t="s">
        <v>2145</v>
      </c>
    </row>
    <row r="1514" spans="2:4">
      <c r="B1514" s="367">
        <v>512038</v>
      </c>
      <c r="C1514" s="358" t="s">
        <v>3417</v>
      </c>
      <c r="D1514" s="367" t="s">
        <v>2145</v>
      </c>
    </row>
    <row r="1515" spans="2:4">
      <c r="B1515" s="367">
        <v>512047</v>
      </c>
      <c r="C1515" s="358" t="s">
        <v>3418</v>
      </c>
      <c r="D1515" s="367" t="s">
        <v>2145</v>
      </c>
    </row>
    <row r="1516" spans="2:4">
      <c r="B1516" s="367">
        <v>512048</v>
      </c>
      <c r="C1516" s="358" t="s">
        <v>3419</v>
      </c>
      <c r="D1516" s="367" t="s">
        <v>2161</v>
      </c>
    </row>
    <row r="1517" spans="2:4">
      <c r="B1517" s="367">
        <v>512050</v>
      </c>
      <c r="C1517" s="358" t="s">
        <v>3420</v>
      </c>
      <c r="D1517" s="367" t="s">
        <v>2161</v>
      </c>
    </row>
    <row r="1518" spans="2:4">
      <c r="B1518" s="367">
        <v>512058</v>
      </c>
      <c r="C1518" s="358" t="s">
        <v>7520</v>
      </c>
      <c r="D1518" s="367" t="s">
        <v>2170</v>
      </c>
    </row>
    <row r="1519" spans="2:4">
      <c r="B1519" s="367">
        <v>512060</v>
      </c>
      <c r="C1519" s="358" t="s">
        <v>3421</v>
      </c>
      <c r="D1519" s="367" t="s">
        <v>2145</v>
      </c>
    </row>
    <row r="1520" spans="2:4">
      <c r="B1520" s="367">
        <v>512062</v>
      </c>
      <c r="C1520" s="358" t="s">
        <v>3422</v>
      </c>
      <c r="D1520" s="367" t="s">
        <v>2145</v>
      </c>
    </row>
    <row r="1521" spans="2:4">
      <c r="B1521" s="367">
        <v>512063</v>
      </c>
      <c r="C1521" s="358" t="s">
        <v>3423</v>
      </c>
      <c r="D1521" s="367" t="s">
        <v>2145</v>
      </c>
    </row>
    <row r="1522" spans="2:4">
      <c r="B1522" s="367">
        <v>512064</v>
      </c>
      <c r="C1522" s="358" t="s">
        <v>3424</v>
      </c>
      <c r="D1522" s="367" t="s">
        <v>2145</v>
      </c>
    </row>
    <row r="1523" spans="2:4">
      <c r="B1523" s="367">
        <v>512065</v>
      </c>
      <c r="C1523" s="358" t="s">
        <v>3425</v>
      </c>
      <c r="D1523" s="367" t="s">
        <v>2170</v>
      </c>
    </row>
    <row r="1524" spans="2:4">
      <c r="B1524" s="367">
        <v>512067</v>
      </c>
      <c r="C1524" s="358" t="s">
        <v>3426</v>
      </c>
      <c r="D1524" s="367" t="s">
        <v>2161</v>
      </c>
    </row>
    <row r="1525" spans="2:4">
      <c r="B1525" s="367">
        <v>512068</v>
      </c>
      <c r="C1525" s="358" t="s">
        <v>3427</v>
      </c>
      <c r="D1525" s="367" t="s">
        <v>2145</v>
      </c>
    </row>
    <row r="1526" spans="2:4">
      <c r="B1526" s="367">
        <v>512070</v>
      </c>
      <c r="C1526" s="358" t="s">
        <v>3428</v>
      </c>
      <c r="D1526" s="367" t="s">
        <v>2161</v>
      </c>
    </row>
    <row r="1527" spans="2:4">
      <c r="B1527" s="367">
        <v>512075</v>
      </c>
      <c r="C1527" s="358" t="s">
        <v>3429</v>
      </c>
      <c r="D1527" s="367" t="s">
        <v>2170</v>
      </c>
    </row>
    <row r="1528" spans="2:4">
      <c r="B1528" s="367">
        <v>512079</v>
      </c>
      <c r="C1528" s="358" t="s">
        <v>3430</v>
      </c>
      <c r="D1528" s="367" t="s">
        <v>2170</v>
      </c>
    </row>
    <row r="1529" spans="2:4">
      <c r="B1529" s="367">
        <v>512091</v>
      </c>
      <c r="C1529" s="358" t="s">
        <v>3431</v>
      </c>
      <c r="D1529" s="367" t="s">
        <v>2145</v>
      </c>
    </row>
    <row r="1530" spans="2:4">
      <c r="B1530" s="367">
        <v>512093</v>
      </c>
      <c r="C1530" s="358" t="s">
        <v>3432</v>
      </c>
      <c r="D1530" s="367" t="s">
        <v>2145</v>
      </c>
    </row>
    <row r="1531" spans="2:4">
      <c r="B1531" s="367">
        <v>512097</v>
      </c>
      <c r="C1531" s="358" t="s">
        <v>3433</v>
      </c>
      <c r="D1531" s="367" t="s">
        <v>2145</v>
      </c>
    </row>
    <row r="1532" spans="2:4">
      <c r="B1532" s="367">
        <v>512099</v>
      </c>
      <c r="C1532" s="358" t="s">
        <v>3434</v>
      </c>
      <c r="D1532" s="367" t="s">
        <v>2145</v>
      </c>
    </row>
    <row r="1533" spans="2:4">
      <c r="B1533" s="367">
        <v>512101</v>
      </c>
      <c r="C1533" s="358" t="s">
        <v>3435</v>
      </c>
      <c r="D1533" s="367" t="s">
        <v>2145</v>
      </c>
    </row>
    <row r="1534" spans="2:4">
      <c r="B1534" s="367">
        <v>512103</v>
      </c>
      <c r="C1534" s="358" t="s">
        <v>3436</v>
      </c>
      <c r="D1534" s="367" t="s">
        <v>2145</v>
      </c>
    </row>
    <row r="1535" spans="2:4">
      <c r="B1535" s="367">
        <v>512105</v>
      </c>
      <c r="C1535" s="358" t="s">
        <v>3437</v>
      </c>
      <c r="D1535" s="367" t="s">
        <v>2145</v>
      </c>
    </row>
    <row r="1536" spans="2:4">
      <c r="B1536" s="367">
        <v>512107</v>
      </c>
      <c r="C1536" s="358" t="s">
        <v>3438</v>
      </c>
      <c r="D1536" s="367" t="s">
        <v>2145</v>
      </c>
    </row>
    <row r="1537" spans="2:4">
      <c r="B1537" s="367">
        <v>512109</v>
      </c>
      <c r="C1537" s="358" t="s">
        <v>3439</v>
      </c>
      <c r="D1537" s="367" t="s">
        <v>2145</v>
      </c>
    </row>
    <row r="1538" spans="2:4">
      <c r="B1538" s="367">
        <v>512113</v>
      </c>
      <c r="C1538" s="358" t="s">
        <v>3440</v>
      </c>
      <c r="D1538" s="367" t="s">
        <v>2145</v>
      </c>
    </row>
    <row r="1539" spans="2:4">
      <c r="B1539" s="367">
        <v>512115</v>
      </c>
      <c r="C1539" s="358" t="s">
        <v>3441</v>
      </c>
      <c r="D1539" s="367" t="s">
        <v>2145</v>
      </c>
    </row>
    <row r="1540" spans="2:4">
      <c r="B1540" s="367">
        <v>512117</v>
      </c>
      <c r="C1540" s="358" t="s">
        <v>3442</v>
      </c>
      <c r="D1540" s="367" t="s">
        <v>2170</v>
      </c>
    </row>
    <row r="1541" spans="2:4">
      <c r="B1541" s="367">
        <v>512121</v>
      </c>
      <c r="C1541" s="358" t="s">
        <v>3443</v>
      </c>
      <c r="D1541" s="367" t="s">
        <v>2170</v>
      </c>
    </row>
    <row r="1542" spans="2:4">
      <c r="B1542" s="367">
        <v>512125</v>
      </c>
      <c r="C1542" s="358" t="s">
        <v>3444</v>
      </c>
      <c r="D1542" s="367" t="s">
        <v>2170</v>
      </c>
    </row>
    <row r="1543" spans="2:4">
      <c r="B1543" s="367">
        <v>512127</v>
      </c>
      <c r="C1543" s="358" t="s">
        <v>3445</v>
      </c>
      <c r="D1543" s="367" t="s">
        <v>2170</v>
      </c>
    </row>
    <row r="1544" spans="2:4">
      <c r="B1544" s="367">
        <v>512129</v>
      </c>
      <c r="C1544" s="358" t="s">
        <v>3446</v>
      </c>
      <c r="D1544" s="367" t="s">
        <v>2161</v>
      </c>
    </row>
    <row r="1545" spans="2:4">
      <c r="B1545" s="367">
        <v>512131</v>
      </c>
      <c r="C1545" s="358" t="s">
        <v>3447</v>
      </c>
      <c r="D1545" s="367" t="s">
        <v>2145</v>
      </c>
    </row>
    <row r="1546" spans="2:4">
      <c r="B1546" s="367">
        <v>512135</v>
      </c>
      <c r="C1546" s="358" t="s">
        <v>3448</v>
      </c>
      <c r="D1546" s="367" t="s">
        <v>2145</v>
      </c>
    </row>
    <row r="1547" spans="2:4">
      <c r="B1547" s="367">
        <v>512145</v>
      </c>
      <c r="C1547" s="358" t="s">
        <v>7521</v>
      </c>
      <c r="D1547" s="367" t="s">
        <v>2145</v>
      </c>
    </row>
    <row r="1548" spans="2:4">
      <c r="B1548" s="367">
        <v>512147</v>
      </c>
      <c r="C1548" s="358" t="s">
        <v>3449</v>
      </c>
      <c r="D1548" s="367" t="s">
        <v>2145</v>
      </c>
    </row>
    <row r="1549" spans="2:4">
      <c r="B1549" s="367">
        <v>512149</v>
      </c>
      <c r="C1549" s="358" t="s">
        <v>3450</v>
      </c>
      <c r="D1549" s="367" t="s">
        <v>2161</v>
      </c>
    </row>
    <row r="1550" spans="2:4">
      <c r="B1550" s="367">
        <v>512153</v>
      </c>
      <c r="C1550" s="358" t="s">
        <v>3451</v>
      </c>
      <c r="D1550" s="367" t="s">
        <v>2143</v>
      </c>
    </row>
    <row r="1551" spans="2:4">
      <c r="B1551" s="367">
        <v>512157</v>
      </c>
      <c r="C1551" s="358" t="s">
        <v>3452</v>
      </c>
      <c r="D1551" s="367" t="s">
        <v>2143</v>
      </c>
    </row>
    <row r="1552" spans="2:4">
      <c r="B1552" s="367">
        <v>512161</v>
      </c>
      <c r="C1552" s="358" t="s">
        <v>3453</v>
      </c>
      <c r="D1552" s="367" t="s">
        <v>2161</v>
      </c>
    </row>
    <row r="1553" spans="2:4">
      <c r="B1553" s="367">
        <v>512163</v>
      </c>
      <c r="C1553" s="358" t="s">
        <v>3454</v>
      </c>
      <c r="D1553" s="367" t="s">
        <v>2161</v>
      </c>
    </row>
    <row r="1554" spans="2:4">
      <c r="B1554" s="367">
        <v>512165</v>
      </c>
      <c r="C1554" s="358" t="s">
        <v>3455</v>
      </c>
      <c r="D1554" s="367" t="s">
        <v>2145</v>
      </c>
    </row>
    <row r="1555" spans="2:4">
      <c r="B1555" s="367">
        <v>512167</v>
      </c>
      <c r="C1555" s="358" t="s">
        <v>3456</v>
      </c>
      <c r="D1555" s="367" t="s">
        <v>2145</v>
      </c>
    </row>
    <row r="1556" spans="2:4">
      <c r="B1556" s="367">
        <v>512169</v>
      </c>
      <c r="C1556" s="358" t="s">
        <v>3457</v>
      </c>
      <c r="D1556" s="367" t="s">
        <v>2145</v>
      </c>
    </row>
    <row r="1557" spans="2:4">
      <c r="B1557" s="367">
        <v>512175</v>
      </c>
      <c r="C1557" s="358" t="s">
        <v>3458</v>
      </c>
      <c r="D1557" s="367" t="s">
        <v>2170</v>
      </c>
    </row>
    <row r="1558" spans="2:4">
      <c r="B1558" s="367">
        <v>512179</v>
      </c>
      <c r="C1558" s="358" t="s">
        <v>3459</v>
      </c>
      <c r="D1558" s="367" t="s">
        <v>2145</v>
      </c>
    </row>
    <row r="1559" spans="2:4">
      <c r="B1559" s="367">
        <v>512185</v>
      </c>
      <c r="C1559" s="358" t="s">
        <v>3460</v>
      </c>
      <c r="D1559" s="367" t="s">
        <v>2145</v>
      </c>
    </row>
    <row r="1560" spans="2:4">
      <c r="B1560" s="367">
        <v>512189</v>
      </c>
      <c r="C1560" s="358" t="s">
        <v>7522</v>
      </c>
      <c r="D1560" s="367" t="s">
        <v>2145</v>
      </c>
    </row>
    <row r="1561" spans="2:4">
      <c r="B1561" s="367">
        <v>512191</v>
      </c>
      <c r="C1561" s="358" t="s">
        <v>3461</v>
      </c>
      <c r="D1561" s="367" t="s">
        <v>2170</v>
      </c>
    </row>
    <row r="1562" spans="2:4">
      <c r="B1562" s="367">
        <v>512195</v>
      </c>
      <c r="C1562" s="358" t="s">
        <v>3462</v>
      </c>
      <c r="D1562" s="367" t="s">
        <v>2161</v>
      </c>
    </row>
    <row r="1563" spans="2:4">
      <c r="B1563" s="367">
        <v>512197</v>
      </c>
      <c r="C1563" s="358" t="s">
        <v>3463</v>
      </c>
      <c r="D1563" s="367" t="s">
        <v>2161</v>
      </c>
    </row>
    <row r="1564" spans="2:4">
      <c r="B1564" s="367">
        <v>512199</v>
      </c>
      <c r="C1564" s="358" t="s">
        <v>3464</v>
      </c>
      <c r="D1564" s="367" t="s">
        <v>2145</v>
      </c>
    </row>
    <row r="1565" spans="2:4">
      <c r="B1565" s="367">
        <v>512205</v>
      </c>
      <c r="C1565" s="358" t="s">
        <v>3465</v>
      </c>
      <c r="D1565" s="367" t="s">
        <v>2145</v>
      </c>
    </row>
    <row r="1566" spans="2:4">
      <c r="B1566" s="367">
        <v>512207</v>
      </c>
      <c r="C1566" s="358" t="s">
        <v>3466</v>
      </c>
      <c r="D1566" s="367" t="s">
        <v>2145</v>
      </c>
    </row>
    <row r="1567" spans="2:4">
      <c r="B1567" s="367">
        <v>512213</v>
      </c>
      <c r="C1567" s="358" t="s">
        <v>3467</v>
      </c>
      <c r="D1567" s="367" t="s">
        <v>2145</v>
      </c>
    </row>
    <row r="1568" spans="2:4">
      <c r="B1568" s="367">
        <v>512215</v>
      </c>
      <c r="C1568" s="358" t="s">
        <v>3468</v>
      </c>
      <c r="D1568" s="367" t="s">
        <v>2145</v>
      </c>
    </row>
    <row r="1569" spans="2:4">
      <c r="B1569" s="367">
        <v>512217</v>
      </c>
      <c r="C1569" s="358" t="s">
        <v>3469</v>
      </c>
      <c r="D1569" s="367" t="s">
        <v>2161</v>
      </c>
    </row>
    <row r="1570" spans="2:4">
      <c r="B1570" s="367">
        <v>512219</v>
      </c>
      <c r="C1570" s="358" t="s">
        <v>3470</v>
      </c>
      <c r="D1570" s="367" t="s">
        <v>2161</v>
      </c>
    </row>
    <row r="1571" spans="2:4">
      <c r="B1571" s="367">
        <v>512221</v>
      </c>
      <c r="C1571" s="358" t="s">
        <v>3471</v>
      </c>
      <c r="D1571" s="367" t="s">
        <v>2161</v>
      </c>
    </row>
    <row r="1572" spans="2:4">
      <c r="B1572" s="367">
        <v>512223</v>
      </c>
      <c r="C1572" s="358" t="s">
        <v>3472</v>
      </c>
      <c r="D1572" s="367" t="s">
        <v>2161</v>
      </c>
    </row>
    <row r="1573" spans="2:4">
      <c r="B1573" s="367">
        <v>512229</v>
      </c>
      <c r="C1573" s="358" t="s">
        <v>3473</v>
      </c>
      <c r="D1573" s="367" t="s">
        <v>2170</v>
      </c>
    </row>
    <row r="1574" spans="2:4">
      <c r="B1574" s="367">
        <v>512233</v>
      </c>
      <c r="C1574" s="358" t="s">
        <v>3474</v>
      </c>
      <c r="D1574" s="367" t="s">
        <v>2145</v>
      </c>
    </row>
    <row r="1575" spans="2:4">
      <c r="B1575" s="367">
        <v>512237</v>
      </c>
      <c r="C1575" s="358" t="s">
        <v>3475</v>
      </c>
      <c r="D1575" s="367" t="s">
        <v>2145</v>
      </c>
    </row>
    <row r="1576" spans="2:4">
      <c r="B1576" s="367">
        <v>512245</v>
      </c>
      <c r="C1576" s="358" t="s">
        <v>3476</v>
      </c>
      <c r="D1576" s="367" t="s">
        <v>2154</v>
      </c>
    </row>
    <row r="1577" spans="2:4">
      <c r="B1577" s="367">
        <v>512247</v>
      </c>
      <c r="C1577" s="358" t="s">
        <v>3477</v>
      </c>
      <c r="D1577" s="367" t="s">
        <v>2154</v>
      </c>
    </row>
    <row r="1578" spans="2:4">
      <c r="B1578" s="367">
        <v>512253</v>
      </c>
      <c r="C1578" s="358" t="s">
        <v>3478</v>
      </c>
      <c r="D1578" s="367" t="s">
        <v>2154</v>
      </c>
    </row>
    <row r="1579" spans="2:4">
      <c r="B1579" s="367">
        <v>512255</v>
      </c>
      <c r="C1579" s="358" t="s">
        <v>3479</v>
      </c>
      <c r="D1579" s="367" t="s">
        <v>2161</v>
      </c>
    </row>
    <row r="1580" spans="2:4">
      <c r="B1580" s="367">
        <v>512257</v>
      </c>
      <c r="C1580" s="358" t="s">
        <v>3480</v>
      </c>
      <c r="D1580" s="367" t="s">
        <v>2161</v>
      </c>
    </row>
    <row r="1581" spans="2:4">
      <c r="B1581" s="367">
        <v>512261</v>
      </c>
      <c r="C1581" s="358" t="s">
        <v>3481</v>
      </c>
      <c r="D1581" s="367" t="s">
        <v>2154</v>
      </c>
    </row>
    <row r="1582" spans="2:4">
      <c r="B1582" s="367">
        <v>512265</v>
      </c>
      <c r="C1582" s="358" t="s">
        <v>3482</v>
      </c>
      <c r="D1582" s="367" t="s">
        <v>2154</v>
      </c>
    </row>
    <row r="1583" spans="2:4">
      <c r="B1583" s="367">
        <v>512267</v>
      </c>
      <c r="C1583" s="358" t="s">
        <v>3483</v>
      </c>
      <c r="D1583" s="367" t="s">
        <v>2154</v>
      </c>
    </row>
    <row r="1584" spans="2:4">
      <c r="B1584" s="367">
        <v>512269</v>
      </c>
      <c r="C1584" s="358" t="s">
        <v>3484</v>
      </c>
      <c r="D1584" s="367" t="s">
        <v>2145</v>
      </c>
    </row>
    <row r="1585" spans="2:4">
      <c r="B1585" s="367">
        <v>512271</v>
      </c>
      <c r="C1585" s="358" t="s">
        <v>3485</v>
      </c>
      <c r="D1585" s="367" t="s">
        <v>2145</v>
      </c>
    </row>
    <row r="1586" spans="2:4">
      <c r="B1586" s="367">
        <v>512273</v>
      </c>
      <c r="C1586" s="358" t="s">
        <v>3486</v>
      </c>
      <c r="D1586" s="367" t="s">
        <v>2161</v>
      </c>
    </row>
    <row r="1587" spans="2:4">
      <c r="B1587" s="367">
        <v>512277</v>
      </c>
      <c r="C1587" s="358" t="s">
        <v>3487</v>
      </c>
      <c r="D1587" s="367" t="s">
        <v>2145</v>
      </c>
    </row>
    <row r="1588" spans="2:4">
      <c r="B1588" s="367">
        <v>512279</v>
      </c>
      <c r="C1588" s="358" t="s">
        <v>3488</v>
      </c>
      <c r="D1588" s="367" t="s">
        <v>2145</v>
      </c>
    </row>
    <row r="1589" spans="2:4">
      <c r="B1589" s="367">
        <v>512285</v>
      </c>
      <c r="C1589" s="358" t="s">
        <v>3489</v>
      </c>
      <c r="D1589" s="367" t="s">
        <v>2145</v>
      </c>
    </row>
    <row r="1590" spans="2:4">
      <c r="B1590" s="367">
        <v>512289</v>
      </c>
      <c r="C1590" s="358" t="s">
        <v>3490</v>
      </c>
      <c r="D1590" s="367" t="s">
        <v>2145</v>
      </c>
    </row>
    <row r="1591" spans="2:4">
      <c r="B1591" s="367">
        <v>512291</v>
      </c>
      <c r="C1591" s="358" t="s">
        <v>3491</v>
      </c>
      <c r="D1591" s="367" t="s">
        <v>2170</v>
      </c>
    </row>
    <row r="1592" spans="2:4">
      <c r="B1592" s="367">
        <v>512294</v>
      </c>
      <c r="C1592" s="358" t="s">
        <v>3492</v>
      </c>
      <c r="D1592" s="367" t="s">
        <v>2170</v>
      </c>
    </row>
    <row r="1593" spans="2:4">
      <c r="B1593" s="367">
        <v>512296</v>
      </c>
      <c r="C1593" s="358" t="s">
        <v>3493</v>
      </c>
      <c r="D1593" s="367" t="s">
        <v>2145</v>
      </c>
    </row>
    <row r="1594" spans="2:4">
      <c r="B1594" s="367">
        <v>512297</v>
      </c>
      <c r="C1594" s="358" t="s">
        <v>3494</v>
      </c>
      <c r="D1594" s="367" t="s">
        <v>2161</v>
      </c>
    </row>
    <row r="1595" spans="2:4">
      <c r="B1595" s="367">
        <v>512299</v>
      </c>
      <c r="C1595" s="358" t="s">
        <v>3495</v>
      </c>
      <c r="D1595" s="367" t="s">
        <v>2145</v>
      </c>
    </row>
    <row r="1596" spans="2:4">
      <c r="B1596" s="367">
        <v>512301</v>
      </c>
      <c r="C1596" s="358" t="s">
        <v>3496</v>
      </c>
      <c r="D1596" s="367" t="s">
        <v>2145</v>
      </c>
    </row>
    <row r="1597" spans="2:4">
      <c r="B1597" s="367">
        <v>512303</v>
      </c>
      <c r="C1597" s="358" t="s">
        <v>3497</v>
      </c>
      <c r="D1597" s="367" t="s">
        <v>2161</v>
      </c>
    </row>
    <row r="1598" spans="2:4">
      <c r="B1598" s="367">
        <v>512307</v>
      </c>
      <c r="C1598" s="358" t="s">
        <v>3498</v>
      </c>
      <c r="D1598" s="367" t="s">
        <v>2161</v>
      </c>
    </row>
    <row r="1599" spans="2:4">
      <c r="B1599" s="367">
        <v>512309</v>
      </c>
      <c r="C1599" s="358" t="s">
        <v>3499</v>
      </c>
      <c r="D1599" s="367" t="s">
        <v>2161</v>
      </c>
    </row>
    <row r="1600" spans="2:4">
      <c r="B1600" s="367">
        <v>512311</v>
      </c>
      <c r="C1600" s="358" t="s">
        <v>3500</v>
      </c>
      <c r="D1600" s="367" t="s">
        <v>2161</v>
      </c>
    </row>
    <row r="1601" spans="2:4">
      <c r="B1601" s="367">
        <v>512313</v>
      </c>
      <c r="C1601" s="358" t="s">
        <v>3501</v>
      </c>
      <c r="D1601" s="367" t="s">
        <v>2161</v>
      </c>
    </row>
    <row r="1602" spans="2:4">
      <c r="B1602" s="367">
        <v>512319</v>
      </c>
      <c r="C1602" s="358" t="s">
        <v>3502</v>
      </c>
      <c r="D1602" s="367" t="s">
        <v>2145</v>
      </c>
    </row>
    <row r="1603" spans="2:4">
      <c r="B1603" s="367">
        <v>512321</v>
      </c>
      <c r="C1603" s="358" t="s">
        <v>3503</v>
      </c>
      <c r="D1603" s="367" t="s">
        <v>2145</v>
      </c>
    </row>
    <row r="1604" spans="2:4">
      <c r="B1604" s="367">
        <v>512329</v>
      </c>
      <c r="C1604" s="358" t="s">
        <v>3504</v>
      </c>
      <c r="D1604" s="367" t="s">
        <v>2145</v>
      </c>
    </row>
    <row r="1605" spans="2:4">
      <c r="B1605" s="367">
        <v>512332</v>
      </c>
      <c r="C1605" s="358" t="s">
        <v>3505</v>
      </c>
      <c r="D1605" s="367" t="s">
        <v>2145</v>
      </c>
    </row>
    <row r="1606" spans="2:4">
      <c r="B1606" s="367">
        <v>512337</v>
      </c>
      <c r="C1606" s="358" t="s">
        <v>3506</v>
      </c>
      <c r="D1606" s="367" t="s">
        <v>2170</v>
      </c>
    </row>
    <row r="1607" spans="2:4">
      <c r="B1607" s="367">
        <v>512341</v>
      </c>
      <c r="C1607" s="358" t="s">
        <v>3507</v>
      </c>
      <c r="D1607" s="367" t="s">
        <v>2145</v>
      </c>
    </row>
    <row r="1608" spans="2:4">
      <c r="B1608" s="367">
        <v>512344</v>
      </c>
      <c r="C1608" s="358" t="s">
        <v>3508</v>
      </c>
      <c r="D1608" s="367" t="s">
        <v>2145</v>
      </c>
    </row>
    <row r="1609" spans="2:4">
      <c r="B1609" s="367">
        <v>512345</v>
      </c>
      <c r="C1609" s="358" t="s">
        <v>3509</v>
      </c>
      <c r="D1609" s="367" t="s">
        <v>2145</v>
      </c>
    </row>
    <row r="1610" spans="2:4">
      <c r="B1610" s="367">
        <v>512349</v>
      </c>
      <c r="C1610" s="358" t="s">
        <v>3510</v>
      </c>
      <c r="D1610" s="367" t="s">
        <v>2145</v>
      </c>
    </row>
    <row r="1611" spans="2:4">
      <c r="B1611" s="367">
        <v>512353</v>
      </c>
      <c r="C1611" s="358" t="s">
        <v>7523</v>
      </c>
      <c r="D1611" s="367" t="s">
        <v>2145</v>
      </c>
    </row>
    <row r="1612" spans="2:4">
      <c r="B1612" s="367">
        <v>512355</v>
      </c>
      <c r="C1612" s="358" t="s">
        <v>3511</v>
      </c>
      <c r="D1612" s="367" t="s">
        <v>2145</v>
      </c>
    </row>
    <row r="1613" spans="2:4">
      <c r="B1613" s="367">
        <v>512359</v>
      </c>
      <c r="C1613" s="358" t="s">
        <v>3512</v>
      </c>
      <c r="D1613" s="367" t="s">
        <v>2145</v>
      </c>
    </row>
    <row r="1614" spans="2:4">
      <c r="B1614" s="367">
        <v>512361</v>
      </c>
      <c r="C1614" s="358" t="s">
        <v>3513</v>
      </c>
      <c r="D1614" s="367" t="s">
        <v>2145</v>
      </c>
    </row>
    <row r="1615" spans="2:4">
      <c r="B1615" s="367">
        <v>512367</v>
      </c>
      <c r="C1615" s="358" t="s">
        <v>3514</v>
      </c>
      <c r="D1615" s="367" t="s">
        <v>2170</v>
      </c>
    </row>
    <row r="1616" spans="2:4">
      <c r="B1616" s="367">
        <v>512369</v>
      </c>
      <c r="C1616" s="358" t="s">
        <v>3515</v>
      </c>
      <c r="D1616" s="367" t="s">
        <v>2145</v>
      </c>
    </row>
    <row r="1617" spans="2:4">
      <c r="B1617" s="367">
        <v>512375</v>
      </c>
      <c r="C1617" s="358" t="s">
        <v>3516</v>
      </c>
      <c r="D1617" s="367" t="s">
        <v>2145</v>
      </c>
    </row>
    <row r="1618" spans="2:4">
      <c r="B1618" s="367">
        <v>512377</v>
      </c>
      <c r="C1618" s="358" t="s">
        <v>3517</v>
      </c>
      <c r="D1618" s="367" t="s">
        <v>2161</v>
      </c>
    </row>
    <row r="1619" spans="2:4">
      <c r="B1619" s="367">
        <v>512379</v>
      </c>
      <c r="C1619" s="358" t="s">
        <v>3518</v>
      </c>
      <c r="D1619" s="367" t="s">
        <v>2145</v>
      </c>
    </row>
    <row r="1620" spans="2:4">
      <c r="B1620" s="367">
        <v>512381</v>
      </c>
      <c r="C1620" s="358" t="s">
        <v>3519</v>
      </c>
      <c r="D1620" s="367" t="s">
        <v>2145</v>
      </c>
    </row>
    <row r="1621" spans="2:4">
      <c r="B1621" s="367">
        <v>512393</v>
      </c>
      <c r="C1621" s="358" t="s">
        <v>3520</v>
      </c>
      <c r="D1621" s="367" t="s">
        <v>2145</v>
      </c>
    </row>
    <row r="1622" spans="2:4">
      <c r="B1622" s="367">
        <v>512397</v>
      </c>
      <c r="C1622" s="358" t="s">
        <v>3521</v>
      </c>
      <c r="D1622" s="367" t="s">
        <v>2161</v>
      </c>
    </row>
    <row r="1623" spans="2:4">
      <c r="B1623" s="367">
        <v>512399</v>
      </c>
      <c r="C1623" s="358" t="s">
        <v>3522</v>
      </c>
      <c r="D1623" s="367" t="s">
        <v>2161</v>
      </c>
    </row>
    <row r="1624" spans="2:4">
      <c r="B1624" s="367">
        <v>512401</v>
      </c>
      <c r="C1624" s="358" t="s">
        <v>3523</v>
      </c>
      <c r="D1624" s="367" t="s">
        <v>2170</v>
      </c>
    </row>
    <row r="1625" spans="2:4">
      <c r="B1625" s="367">
        <v>512404</v>
      </c>
      <c r="C1625" s="358" t="s">
        <v>3524</v>
      </c>
      <c r="D1625" s="367" t="s">
        <v>2170</v>
      </c>
    </row>
    <row r="1626" spans="2:4">
      <c r="B1626" s="367">
        <v>512405</v>
      </c>
      <c r="C1626" s="358" t="s">
        <v>3525</v>
      </c>
      <c r="D1626" s="367" t="s">
        <v>2161</v>
      </c>
    </row>
    <row r="1627" spans="2:4">
      <c r="B1627" s="367">
        <v>512408</v>
      </c>
      <c r="C1627" s="358" t="s">
        <v>3526</v>
      </c>
      <c r="D1627" s="367" t="s">
        <v>2161</v>
      </c>
    </row>
    <row r="1628" spans="2:4">
      <c r="B1628" s="367">
        <v>512409</v>
      </c>
      <c r="C1628" s="358" t="s">
        <v>3527</v>
      </c>
      <c r="D1628" s="367" t="s">
        <v>2145</v>
      </c>
    </row>
    <row r="1629" spans="2:4">
      <c r="B1629" s="367">
        <v>512413</v>
      </c>
      <c r="C1629" s="358" t="s">
        <v>3528</v>
      </c>
      <c r="D1629" s="367" t="s">
        <v>2145</v>
      </c>
    </row>
    <row r="1630" spans="2:4">
      <c r="B1630" s="367">
        <v>512415</v>
      </c>
      <c r="C1630" s="358" t="s">
        <v>3529</v>
      </c>
      <c r="D1630" s="367" t="s">
        <v>2145</v>
      </c>
    </row>
    <row r="1631" spans="2:4">
      <c r="B1631" s="367">
        <v>512417</v>
      </c>
      <c r="C1631" s="358" t="s">
        <v>3530</v>
      </c>
      <c r="D1631" s="367" t="s">
        <v>2145</v>
      </c>
    </row>
    <row r="1632" spans="2:4">
      <c r="B1632" s="367">
        <v>512419</v>
      </c>
      <c r="C1632" s="358" t="s">
        <v>3531</v>
      </c>
      <c r="D1632" s="367" t="s">
        <v>2145</v>
      </c>
    </row>
    <row r="1633" spans="2:4">
      <c r="B1633" s="367">
        <v>512424</v>
      </c>
      <c r="C1633" s="358" t="s">
        <v>3532</v>
      </c>
      <c r="D1633" s="367" t="s">
        <v>2170</v>
      </c>
    </row>
    <row r="1634" spans="2:4">
      <c r="B1634" s="367">
        <v>512425</v>
      </c>
      <c r="C1634" s="358" t="s">
        <v>3533</v>
      </c>
      <c r="D1634" s="367" t="s">
        <v>2170</v>
      </c>
    </row>
    <row r="1635" spans="2:4">
      <c r="B1635" s="367">
        <v>512429</v>
      </c>
      <c r="C1635" s="358" t="s">
        <v>3534</v>
      </c>
      <c r="D1635" s="367" t="s">
        <v>2145</v>
      </c>
    </row>
    <row r="1636" spans="2:4">
      <c r="B1636" s="367">
        <v>512431</v>
      </c>
      <c r="C1636" s="358" t="s">
        <v>3535</v>
      </c>
      <c r="D1636" s="367" t="s">
        <v>2145</v>
      </c>
    </row>
    <row r="1637" spans="2:4">
      <c r="B1637" s="367">
        <v>512433</v>
      </c>
      <c r="C1637" s="358" t="s">
        <v>3536</v>
      </c>
      <c r="D1637" s="367" t="s">
        <v>2145</v>
      </c>
    </row>
    <row r="1638" spans="2:4">
      <c r="B1638" s="367">
        <v>512437</v>
      </c>
      <c r="C1638" s="358" t="s">
        <v>3537</v>
      </c>
      <c r="D1638" s="367" t="s">
        <v>2145</v>
      </c>
    </row>
    <row r="1639" spans="2:4">
      <c r="B1639" s="367">
        <v>512439</v>
      </c>
      <c r="C1639" s="358" t="s">
        <v>3538</v>
      </c>
      <c r="D1639" s="367" t="s">
        <v>2170</v>
      </c>
    </row>
    <row r="1640" spans="2:4">
      <c r="B1640" s="367">
        <v>512441</v>
      </c>
      <c r="C1640" s="358" t="s">
        <v>3539</v>
      </c>
      <c r="D1640" s="367" t="s">
        <v>2145</v>
      </c>
    </row>
    <row r="1641" spans="2:4">
      <c r="B1641" s="367">
        <v>512443</v>
      </c>
      <c r="C1641" s="358" t="s">
        <v>3540</v>
      </c>
      <c r="D1641" s="367" t="s">
        <v>2170</v>
      </c>
    </row>
    <row r="1642" spans="2:4">
      <c r="B1642" s="367">
        <v>512445</v>
      </c>
      <c r="C1642" s="358" t="s">
        <v>3541</v>
      </c>
      <c r="D1642" s="367" t="s">
        <v>2161</v>
      </c>
    </row>
    <row r="1643" spans="2:4">
      <c r="B1643" s="367">
        <v>512447</v>
      </c>
      <c r="C1643" s="358" t="s">
        <v>3542</v>
      </c>
      <c r="D1643" s="367" t="s">
        <v>2170</v>
      </c>
    </row>
    <row r="1644" spans="2:4">
      <c r="B1644" s="367">
        <v>512449</v>
      </c>
      <c r="C1644" s="358" t="s">
        <v>3543</v>
      </c>
      <c r="D1644" s="367" t="s">
        <v>2170</v>
      </c>
    </row>
    <row r="1645" spans="2:4">
      <c r="B1645" s="367">
        <v>512453</v>
      </c>
      <c r="C1645" s="358" t="s">
        <v>3544</v>
      </c>
      <c r="D1645" s="367" t="s">
        <v>2161</v>
      </c>
    </row>
    <row r="1646" spans="2:4">
      <c r="B1646" s="367">
        <v>512455</v>
      </c>
      <c r="C1646" s="358" t="s">
        <v>3545</v>
      </c>
      <c r="D1646" s="367" t="s">
        <v>2170</v>
      </c>
    </row>
    <row r="1647" spans="2:4">
      <c r="B1647" s="367">
        <v>512461</v>
      </c>
      <c r="C1647" s="358" t="s">
        <v>3546</v>
      </c>
      <c r="D1647" s="367" t="s">
        <v>2161</v>
      </c>
    </row>
    <row r="1648" spans="2:4">
      <c r="B1648" s="367">
        <v>512463</v>
      </c>
      <c r="C1648" s="358" t="s">
        <v>3547</v>
      </c>
      <c r="D1648" s="367" t="s">
        <v>2170</v>
      </c>
    </row>
    <row r="1649" spans="2:4">
      <c r="B1649" s="367">
        <v>512465</v>
      </c>
      <c r="C1649" s="358" t="s">
        <v>3548</v>
      </c>
      <c r="D1649" s="367" t="s">
        <v>2170</v>
      </c>
    </row>
    <row r="1650" spans="2:4">
      <c r="B1650" s="367">
        <v>512477</v>
      </c>
      <c r="C1650" s="358" t="s">
        <v>3549</v>
      </c>
      <c r="D1650" s="367" t="s">
        <v>2145</v>
      </c>
    </row>
    <row r="1651" spans="2:4">
      <c r="B1651" s="367">
        <v>512479</v>
      </c>
      <c r="C1651" s="358" t="s">
        <v>3550</v>
      </c>
      <c r="D1651" s="367" t="s">
        <v>2143</v>
      </c>
    </row>
    <row r="1652" spans="2:4">
      <c r="B1652" s="367">
        <v>512481</v>
      </c>
      <c r="C1652" s="358" t="s">
        <v>3551</v>
      </c>
      <c r="D1652" s="367" t="s">
        <v>2143</v>
      </c>
    </row>
    <row r="1653" spans="2:4">
      <c r="B1653" s="367">
        <v>512485</v>
      </c>
      <c r="C1653" s="358" t="s">
        <v>3552</v>
      </c>
      <c r="D1653" s="367" t="s">
        <v>2145</v>
      </c>
    </row>
    <row r="1654" spans="2:4">
      <c r="B1654" s="367">
        <v>512487</v>
      </c>
      <c r="C1654" s="358" t="s">
        <v>3553</v>
      </c>
      <c r="D1654" s="367" t="s">
        <v>2145</v>
      </c>
    </row>
    <row r="1655" spans="2:4">
      <c r="B1655" s="367">
        <v>512489</v>
      </c>
      <c r="C1655" s="358" t="s">
        <v>3554</v>
      </c>
      <c r="D1655" s="367" t="s">
        <v>2145</v>
      </c>
    </row>
    <row r="1656" spans="2:4">
      <c r="B1656" s="367">
        <v>512491</v>
      </c>
      <c r="C1656" s="358" t="s">
        <v>3555</v>
      </c>
      <c r="D1656" s="367" t="s">
        <v>2170</v>
      </c>
    </row>
    <row r="1657" spans="2:4">
      <c r="B1657" s="367">
        <v>512493</v>
      </c>
      <c r="C1657" s="358" t="s">
        <v>3556</v>
      </c>
      <c r="D1657" s="367" t="s">
        <v>2145</v>
      </c>
    </row>
    <row r="1658" spans="2:4">
      <c r="B1658" s="367">
        <v>512499</v>
      </c>
      <c r="C1658" s="358" t="s">
        <v>3557</v>
      </c>
      <c r="D1658" s="367" t="s">
        <v>2145</v>
      </c>
    </row>
    <row r="1659" spans="2:4">
      <c r="B1659" s="367">
        <v>512505</v>
      </c>
      <c r="C1659" s="358" t="s">
        <v>3558</v>
      </c>
      <c r="D1659" s="367" t="s">
        <v>2145</v>
      </c>
    </row>
    <row r="1660" spans="2:4">
      <c r="B1660" s="367">
        <v>512511</v>
      </c>
      <c r="C1660" s="358" t="s">
        <v>3559</v>
      </c>
      <c r="D1660" s="367" t="s">
        <v>2145</v>
      </c>
    </row>
    <row r="1661" spans="2:4">
      <c r="B1661" s="367">
        <v>512517</v>
      </c>
      <c r="C1661" s="358" t="s">
        <v>7524</v>
      </c>
      <c r="D1661" s="367" t="s">
        <v>2145</v>
      </c>
    </row>
    <row r="1662" spans="2:4">
      <c r="B1662" s="367">
        <v>512519</v>
      </c>
      <c r="C1662" s="358" t="s">
        <v>3560</v>
      </c>
      <c r="D1662" s="367" t="s">
        <v>2161</v>
      </c>
    </row>
    <row r="1663" spans="2:4">
      <c r="B1663" s="367">
        <v>512520</v>
      </c>
      <c r="C1663" s="358" t="s">
        <v>7525</v>
      </c>
      <c r="D1663" s="367" t="s">
        <v>2161</v>
      </c>
    </row>
    <row r="1664" spans="2:4">
      <c r="B1664" s="367">
        <v>512522</v>
      </c>
      <c r="C1664" s="358" t="s">
        <v>3561</v>
      </c>
      <c r="D1664" s="367" t="s">
        <v>2145</v>
      </c>
    </row>
    <row r="1665" spans="2:4">
      <c r="B1665" s="367">
        <v>512527</v>
      </c>
      <c r="C1665" s="358" t="s">
        <v>3562</v>
      </c>
      <c r="D1665" s="367" t="s">
        <v>2145</v>
      </c>
    </row>
    <row r="1666" spans="2:4">
      <c r="B1666" s="367">
        <v>512529</v>
      </c>
      <c r="C1666" s="358" t="s">
        <v>3563</v>
      </c>
      <c r="D1666" s="367" t="s">
        <v>2145</v>
      </c>
    </row>
    <row r="1667" spans="2:4">
      <c r="B1667" s="367">
        <v>512531</v>
      </c>
      <c r="C1667" s="358" t="s">
        <v>3564</v>
      </c>
      <c r="D1667" s="367" t="s">
        <v>2145</v>
      </c>
    </row>
    <row r="1668" spans="2:4">
      <c r="B1668" s="367">
        <v>512535</v>
      </c>
      <c r="C1668" s="358" t="s">
        <v>3565</v>
      </c>
      <c r="D1668" s="367" t="s">
        <v>2145</v>
      </c>
    </row>
    <row r="1669" spans="2:4">
      <c r="B1669" s="367">
        <v>512537</v>
      </c>
      <c r="C1669" s="358" t="s">
        <v>7526</v>
      </c>
      <c r="D1669" s="367" t="s">
        <v>2145</v>
      </c>
    </row>
    <row r="1670" spans="2:4">
      <c r="B1670" s="367">
        <v>512553</v>
      </c>
      <c r="C1670" s="358" t="s">
        <v>3566</v>
      </c>
      <c r="D1670" s="367" t="s">
        <v>2145</v>
      </c>
    </row>
    <row r="1671" spans="2:4">
      <c r="B1671" s="367">
        <v>512559</v>
      </c>
      <c r="C1671" s="358" t="s">
        <v>3567</v>
      </c>
      <c r="D1671" s="367" t="s">
        <v>2145</v>
      </c>
    </row>
    <row r="1672" spans="2:4">
      <c r="B1672" s="367">
        <v>512565</v>
      </c>
      <c r="C1672" s="358" t="s">
        <v>3568</v>
      </c>
      <c r="D1672" s="367" t="s">
        <v>2170</v>
      </c>
    </row>
    <row r="1673" spans="2:4">
      <c r="B1673" s="367">
        <v>512573</v>
      </c>
      <c r="C1673" s="358" t="s">
        <v>3569</v>
      </c>
      <c r="D1673" s="367" t="s">
        <v>2145</v>
      </c>
    </row>
    <row r="1674" spans="2:4">
      <c r="B1674" s="367">
        <v>512579</v>
      </c>
      <c r="C1674" s="358" t="s">
        <v>3570</v>
      </c>
      <c r="D1674" s="367" t="s">
        <v>2145</v>
      </c>
    </row>
    <row r="1675" spans="2:4">
      <c r="B1675" s="367">
        <v>512583</v>
      </c>
      <c r="C1675" s="358" t="s">
        <v>3571</v>
      </c>
      <c r="D1675" s="367" t="s">
        <v>2170</v>
      </c>
    </row>
    <row r="1676" spans="2:4">
      <c r="B1676" s="367">
        <v>512585</v>
      </c>
      <c r="C1676" s="358" t="s">
        <v>3572</v>
      </c>
      <c r="D1676" s="367" t="s">
        <v>2145</v>
      </c>
    </row>
    <row r="1677" spans="2:4">
      <c r="B1677" s="367">
        <v>512587</v>
      </c>
      <c r="C1677" s="358" t="s">
        <v>3573</v>
      </c>
      <c r="D1677" s="367" t="s">
        <v>2145</v>
      </c>
    </row>
    <row r="1678" spans="2:4">
      <c r="B1678" s="367">
        <v>512589</v>
      </c>
      <c r="C1678" s="358" t="s">
        <v>3574</v>
      </c>
      <c r="D1678" s="367" t="s">
        <v>2145</v>
      </c>
    </row>
    <row r="1679" spans="2:4">
      <c r="B1679" s="367">
        <v>512591</v>
      </c>
      <c r="C1679" s="358" t="s">
        <v>3575</v>
      </c>
      <c r="D1679" s="367" t="s">
        <v>2145</v>
      </c>
    </row>
    <row r="1680" spans="2:4">
      <c r="B1680" s="367">
        <v>512593</v>
      </c>
      <c r="C1680" s="358" t="s">
        <v>7527</v>
      </c>
      <c r="D1680" s="367" t="s">
        <v>2145</v>
      </c>
    </row>
    <row r="1681" spans="2:4">
      <c r="B1681" s="367">
        <v>512595</v>
      </c>
      <c r="C1681" s="358" t="s">
        <v>3576</v>
      </c>
      <c r="D1681" s="367" t="s">
        <v>2161</v>
      </c>
    </row>
    <row r="1682" spans="2:4">
      <c r="B1682" s="367">
        <v>512597</v>
      </c>
      <c r="C1682" s="358" t="s">
        <v>3577</v>
      </c>
      <c r="D1682" s="367" t="s">
        <v>2161</v>
      </c>
    </row>
    <row r="1683" spans="2:4">
      <c r="B1683" s="367">
        <v>512599</v>
      </c>
      <c r="C1683" s="358" t="s">
        <v>3578</v>
      </c>
      <c r="D1683" s="367" t="s">
        <v>2145</v>
      </c>
    </row>
    <row r="1684" spans="2:4">
      <c r="B1684" s="367">
        <v>512600</v>
      </c>
      <c r="C1684" s="358" t="s">
        <v>3579</v>
      </c>
      <c r="D1684" s="367" t="s">
        <v>2145</v>
      </c>
    </row>
    <row r="1685" spans="2:4">
      <c r="B1685" s="367">
        <v>512604</v>
      </c>
      <c r="C1685" s="358" t="s">
        <v>3580</v>
      </c>
      <c r="D1685" s="367" t="s">
        <v>2145</v>
      </c>
    </row>
    <row r="1686" spans="2:4">
      <c r="B1686" s="367">
        <v>512608</v>
      </c>
      <c r="C1686" s="358" t="s">
        <v>3581</v>
      </c>
      <c r="D1686" s="367" t="s">
        <v>2145</v>
      </c>
    </row>
    <row r="1687" spans="2:4">
      <c r="B1687" s="367">
        <v>512612</v>
      </c>
      <c r="C1687" s="358" t="s">
        <v>3582</v>
      </c>
      <c r="D1687" s="367" t="s">
        <v>2145</v>
      </c>
    </row>
    <row r="1688" spans="2:4">
      <c r="B1688" s="367">
        <v>512614</v>
      </c>
      <c r="C1688" s="358" t="s">
        <v>3583</v>
      </c>
      <c r="D1688" s="367" t="s">
        <v>2145</v>
      </c>
    </row>
    <row r="1689" spans="2:4">
      <c r="B1689" s="367">
        <v>512616</v>
      </c>
      <c r="C1689" s="358" t="s">
        <v>3584</v>
      </c>
      <c r="D1689" s="367" t="s">
        <v>2145</v>
      </c>
    </row>
    <row r="1690" spans="2:4">
      <c r="B1690" s="367">
        <v>512618</v>
      </c>
      <c r="C1690" s="358" t="s">
        <v>3585</v>
      </c>
      <c r="D1690" s="367" t="s">
        <v>2145</v>
      </c>
    </row>
    <row r="1691" spans="2:4">
      <c r="B1691" s="367">
        <v>512620</v>
      </c>
      <c r="C1691" s="358" t="s">
        <v>3586</v>
      </c>
      <c r="D1691" s="367" t="s">
        <v>2154</v>
      </c>
    </row>
    <row r="1692" spans="2:4">
      <c r="B1692" s="367">
        <v>512624</v>
      </c>
      <c r="C1692" s="358" t="s">
        <v>3587</v>
      </c>
      <c r="D1692" s="367" t="s">
        <v>2154</v>
      </c>
    </row>
    <row r="1693" spans="2:4">
      <c r="B1693" s="367">
        <v>512626</v>
      </c>
      <c r="C1693" s="358" t="s">
        <v>3588</v>
      </c>
      <c r="D1693" s="367" t="s">
        <v>2145</v>
      </c>
    </row>
    <row r="1694" spans="2:4">
      <c r="B1694" s="367">
        <v>512632</v>
      </c>
      <c r="C1694" s="358" t="s">
        <v>3589</v>
      </c>
      <c r="D1694" s="367" t="s">
        <v>2161</v>
      </c>
    </row>
    <row r="1695" spans="2:4">
      <c r="B1695" s="367">
        <v>512634</v>
      </c>
      <c r="C1695" s="358" t="s">
        <v>3590</v>
      </c>
      <c r="D1695" s="367" t="s">
        <v>2161</v>
      </c>
    </row>
    <row r="1696" spans="2:4">
      <c r="B1696" s="367">
        <v>512640</v>
      </c>
      <c r="C1696" s="358" t="s">
        <v>3591</v>
      </c>
      <c r="D1696" s="367" t="s">
        <v>2161</v>
      </c>
    </row>
    <row r="1697" spans="2:4">
      <c r="B1697" s="367">
        <v>512642</v>
      </c>
      <c r="C1697" s="358" t="s">
        <v>3592</v>
      </c>
      <c r="D1697" s="367" t="s">
        <v>2145</v>
      </c>
    </row>
    <row r="1698" spans="2:4">
      <c r="B1698" s="367">
        <v>513005</v>
      </c>
      <c r="C1698" s="358" t="s">
        <v>3593</v>
      </c>
      <c r="D1698" s="367" t="s">
        <v>2145</v>
      </c>
    </row>
    <row r="1699" spans="2:4">
      <c r="B1699" s="367">
        <v>513010</v>
      </c>
      <c r="C1699" s="358" t="s">
        <v>3594</v>
      </c>
      <c r="D1699" s="367" t="s">
        <v>2170</v>
      </c>
    </row>
    <row r="1700" spans="2:4">
      <c r="B1700" s="367">
        <v>513012</v>
      </c>
      <c r="C1700" s="358" t="s">
        <v>3595</v>
      </c>
      <c r="D1700" s="367" t="s">
        <v>2161</v>
      </c>
    </row>
    <row r="1701" spans="2:4">
      <c r="B1701" s="367">
        <v>513023</v>
      </c>
      <c r="C1701" s="358" t="s">
        <v>3596</v>
      </c>
      <c r="D1701" s="367" t="s">
        <v>2170</v>
      </c>
    </row>
    <row r="1702" spans="2:4">
      <c r="B1702" s="367">
        <v>513039</v>
      </c>
      <c r="C1702" s="358" t="s">
        <v>3597</v>
      </c>
      <c r="D1702" s="367" t="s">
        <v>2170</v>
      </c>
    </row>
    <row r="1703" spans="2:4">
      <c r="B1703" s="367">
        <v>513041</v>
      </c>
      <c r="C1703" s="358" t="s">
        <v>3598</v>
      </c>
      <c r="D1703" s="367" t="s">
        <v>2170</v>
      </c>
    </row>
    <row r="1704" spans="2:4">
      <c r="B1704" s="367">
        <v>513043</v>
      </c>
      <c r="C1704" s="358" t="s">
        <v>3599</v>
      </c>
      <c r="D1704" s="367" t="s">
        <v>2145</v>
      </c>
    </row>
    <row r="1705" spans="2:4">
      <c r="B1705" s="367">
        <v>513059</v>
      </c>
      <c r="C1705" s="358" t="s">
        <v>3600</v>
      </c>
      <c r="D1705" s="367" t="s">
        <v>2145</v>
      </c>
    </row>
    <row r="1706" spans="2:4">
      <c r="B1706" s="367">
        <v>513062</v>
      </c>
      <c r="C1706" s="358" t="s">
        <v>3601</v>
      </c>
      <c r="D1706" s="367" t="s">
        <v>2170</v>
      </c>
    </row>
    <row r="1707" spans="2:4">
      <c r="B1707" s="367">
        <v>513063</v>
      </c>
      <c r="C1707" s="358" t="s">
        <v>3602</v>
      </c>
      <c r="D1707" s="367" t="s">
        <v>2145</v>
      </c>
    </row>
    <row r="1708" spans="2:4">
      <c r="B1708" s="367">
        <v>513081</v>
      </c>
      <c r="C1708" s="358" t="s">
        <v>7528</v>
      </c>
      <c r="D1708" s="367" t="s">
        <v>2145</v>
      </c>
    </row>
    <row r="1709" spans="2:4">
      <c r="B1709" s="367">
        <v>513097</v>
      </c>
      <c r="C1709" s="358" t="s">
        <v>3603</v>
      </c>
      <c r="D1709" s="367" t="s">
        <v>2170</v>
      </c>
    </row>
    <row r="1710" spans="2:4">
      <c r="B1710" s="367">
        <v>513108</v>
      </c>
      <c r="C1710" s="358" t="s">
        <v>3604</v>
      </c>
      <c r="D1710" s="367" t="s">
        <v>2170</v>
      </c>
    </row>
    <row r="1711" spans="2:4">
      <c r="B1711" s="367">
        <v>513117</v>
      </c>
      <c r="C1711" s="358" t="s">
        <v>3605</v>
      </c>
      <c r="D1711" s="367" t="s">
        <v>2161</v>
      </c>
    </row>
    <row r="1712" spans="2:4">
      <c r="B1712" s="367">
        <v>513119</v>
      </c>
      <c r="C1712" s="358" t="s">
        <v>3606</v>
      </c>
      <c r="D1712" s="367" t="s">
        <v>2143</v>
      </c>
    </row>
    <row r="1713" spans="2:4">
      <c r="B1713" s="367">
        <v>513121</v>
      </c>
      <c r="C1713" s="358" t="s">
        <v>3607</v>
      </c>
      <c r="D1713" s="367" t="s">
        <v>2143</v>
      </c>
    </row>
    <row r="1714" spans="2:4">
      <c r="B1714" s="367">
        <v>513127</v>
      </c>
      <c r="C1714" s="358" t="s">
        <v>3608</v>
      </c>
      <c r="D1714" s="367" t="s">
        <v>2161</v>
      </c>
    </row>
    <row r="1715" spans="2:4">
      <c r="B1715" s="367">
        <v>513129</v>
      </c>
      <c r="C1715" s="358" t="s">
        <v>3609</v>
      </c>
      <c r="D1715" s="367" t="s">
        <v>2161</v>
      </c>
    </row>
    <row r="1716" spans="2:4">
      <c r="B1716" s="367">
        <v>513131</v>
      </c>
      <c r="C1716" s="358" t="s">
        <v>3610</v>
      </c>
      <c r="D1716" s="367" t="s">
        <v>2161</v>
      </c>
    </row>
    <row r="1717" spans="2:4">
      <c r="B1717" s="367">
        <v>513142</v>
      </c>
      <c r="C1717" s="358" t="s">
        <v>3611</v>
      </c>
      <c r="D1717" s="367" t="s">
        <v>2154</v>
      </c>
    </row>
    <row r="1718" spans="2:4">
      <c r="B1718" s="367">
        <v>513149</v>
      </c>
      <c r="C1718" s="358" t="s">
        <v>3612</v>
      </c>
      <c r="D1718" s="367" t="s">
        <v>2145</v>
      </c>
    </row>
    <row r="1719" spans="2:4">
      <c r="B1719" s="367">
        <v>513151</v>
      </c>
      <c r="C1719" s="358" t="s">
        <v>3613</v>
      </c>
      <c r="D1719" s="367" t="s">
        <v>2154</v>
      </c>
    </row>
    <row r="1720" spans="2:4">
      <c r="B1720" s="367">
        <v>513153</v>
      </c>
      <c r="C1720" s="358" t="s">
        <v>3614</v>
      </c>
      <c r="D1720" s="367" t="s">
        <v>2154</v>
      </c>
    </row>
    <row r="1721" spans="2:4">
      <c r="B1721" s="367">
        <v>513173</v>
      </c>
      <c r="C1721" s="358" t="s">
        <v>3615</v>
      </c>
      <c r="D1721" s="367" t="s">
        <v>2145</v>
      </c>
    </row>
    <row r="1722" spans="2:4">
      <c r="B1722" s="367">
        <v>513179</v>
      </c>
      <c r="C1722" s="358" t="s">
        <v>3616</v>
      </c>
      <c r="D1722" s="367" t="s">
        <v>2145</v>
      </c>
    </row>
    <row r="1723" spans="2:4">
      <c r="B1723" s="367">
        <v>513212</v>
      </c>
      <c r="C1723" s="358" t="s">
        <v>3617</v>
      </c>
      <c r="D1723" s="367" t="s">
        <v>2161</v>
      </c>
    </row>
    <row r="1724" spans="2:4">
      <c r="B1724" s="367">
        <v>513216</v>
      </c>
      <c r="C1724" s="358" t="s">
        <v>3618</v>
      </c>
      <c r="D1724" s="367" t="s">
        <v>2161</v>
      </c>
    </row>
    <row r="1725" spans="2:4">
      <c r="B1725" s="367">
        <v>513228</v>
      </c>
      <c r="C1725" s="358" t="s">
        <v>3619</v>
      </c>
      <c r="D1725" s="367" t="s">
        <v>2161</v>
      </c>
    </row>
    <row r="1726" spans="2:4">
      <c r="B1726" s="367">
        <v>513240</v>
      </c>
      <c r="C1726" s="358" t="s">
        <v>3620</v>
      </c>
      <c r="D1726" s="367" t="s">
        <v>2161</v>
      </c>
    </row>
    <row r="1727" spans="2:4">
      <c r="B1727" s="367">
        <v>513242</v>
      </c>
      <c r="C1727" s="358" t="s">
        <v>3621</v>
      </c>
      <c r="D1727" s="367" t="s">
        <v>2161</v>
      </c>
    </row>
    <row r="1728" spans="2:4">
      <c r="B1728" s="367">
        <v>513250</v>
      </c>
      <c r="C1728" s="358" t="s">
        <v>3622</v>
      </c>
      <c r="D1728" s="367" t="s">
        <v>2161</v>
      </c>
    </row>
    <row r="1729" spans="2:4">
      <c r="B1729" s="367">
        <v>513252</v>
      </c>
      <c r="C1729" s="358" t="s">
        <v>3623</v>
      </c>
      <c r="D1729" s="367" t="s">
        <v>2170</v>
      </c>
    </row>
    <row r="1730" spans="2:4">
      <c r="B1730" s="367">
        <v>513256</v>
      </c>
      <c r="C1730" s="358" t="s">
        <v>7529</v>
      </c>
      <c r="D1730" s="367" t="s">
        <v>2161</v>
      </c>
    </row>
    <row r="1731" spans="2:4">
      <c r="B1731" s="367">
        <v>513262</v>
      </c>
      <c r="C1731" s="358" t="s">
        <v>3624</v>
      </c>
      <c r="D1731" s="367" t="s">
        <v>2161</v>
      </c>
    </row>
    <row r="1732" spans="2:4">
      <c r="B1732" s="367">
        <v>513265</v>
      </c>
      <c r="C1732" s="358" t="s">
        <v>3625</v>
      </c>
      <c r="D1732" s="367" t="s">
        <v>2145</v>
      </c>
    </row>
    <row r="1733" spans="2:4">
      <c r="B1733" s="367">
        <v>513269</v>
      </c>
      <c r="C1733" s="358" t="s">
        <v>3626</v>
      </c>
      <c r="D1733" s="367" t="s">
        <v>2145</v>
      </c>
    </row>
    <row r="1734" spans="2:4">
      <c r="B1734" s="367">
        <v>513277</v>
      </c>
      <c r="C1734" s="358" t="s">
        <v>3627</v>
      </c>
      <c r="D1734" s="367" t="s">
        <v>2145</v>
      </c>
    </row>
    <row r="1735" spans="2:4">
      <c r="B1735" s="367">
        <v>513285</v>
      </c>
      <c r="C1735" s="358" t="s">
        <v>3628</v>
      </c>
      <c r="D1735" s="367" t="s">
        <v>2170</v>
      </c>
    </row>
    <row r="1736" spans="2:4">
      <c r="B1736" s="367">
        <v>513291</v>
      </c>
      <c r="C1736" s="358" t="s">
        <v>3629</v>
      </c>
      <c r="D1736" s="367" t="s">
        <v>2170</v>
      </c>
    </row>
    <row r="1737" spans="2:4">
      <c r="B1737" s="367">
        <v>513295</v>
      </c>
      <c r="C1737" s="358" t="s">
        <v>3630</v>
      </c>
      <c r="D1737" s="367" t="s">
        <v>2170</v>
      </c>
    </row>
    <row r="1738" spans="2:4">
      <c r="B1738" s="367">
        <v>513303</v>
      </c>
      <c r="C1738" s="358" t="s">
        <v>3631</v>
      </c>
      <c r="D1738" s="367" t="s">
        <v>2161</v>
      </c>
    </row>
    <row r="1739" spans="2:4">
      <c r="B1739" s="367">
        <v>513305</v>
      </c>
      <c r="C1739" s="358" t="s">
        <v>3632</v>
      </c>
      <c r="D1739" s="367" t="s">
        <v>2161</v>
      </c>
    </row>
    <row r="1740" spans="2:4">
      <c r="B1740" s="367">
        <v>513307</v>
      </c>
      <c r="C1740" s="358" t="s">
        <v>3633</v>
      </c>
      <c r="D1740" s="367" t="s">
        <v>2161</v>
      </c>
    </row>
    <row r="1741" spans="2:4">
      <c r="B1741" s="367">
        <v>513309</v>
      </c>
      <c r="C1741" s="358" t="s">
        <v>3634</v>
      </c>
      <c r="D1741" s="367" t="s">
        <v>2145</v>
      </c>
    </row>
    <row r="1742" spans="2:4">
      <c r="B1742" s="367">
        <v>513317</v>
      </c>
      <c r="C1742" s="358" t="s">
        <v>3635</v>
      </c>
      <c r="D1742" s="367" t="s">
        <v>2145</v>
      </c>
    </row>
    <row r="1743" spans="2:4">
      <c r="B1743" s="367">
        <v>513333</v>
      </c>
      <c r="C1743" s="358" t="s">
        <v>3636</v>
      </c>
      <c r="D1743" s="367" t="s">
        <v>2143</v>
      </c>
    </row>
    <row r="1744" spans="2:4">
      <c r="B1744" s="367">
        <v>513335</v>
      </c>
      <c r="C1744" s="358" t="s">
        <v>3637</v>
      </c>
      <c r="D1744" s="367" t="s">
        <v>2143</v>
      </c>
    </row>
    <row r="1745" spans="2:4">
      <c r="B1745" s="367">
        <v>513337</v>
      </c>
      <c r="C1745" s="358" t="s">
        <v>3638</v>
      </c>
      <c r="D1745" s="367" t="s">
        <v>2161</v>
      </c>
    </row>
    <row r="1746" spans="2:4">
      <c r="B1746" s="367">
        <v>513343</v>
      </c>
      <c r="C1746" s="358" t="s">
        <v>3639</v>
      </c>
      <c r="D1746" s="367" t="s">
        <v>2145</v>
      </c>
    </row>
    <row r="1747" spans="2:4">
      <c r="B1747" s="367">
        <v>513349</v>
      </c>
      <c r="C1747" s="358" t="s">
        <v>3640</v>
      </c>
      <c r="D1747" s="367" t="s">
        <v>2145</v>
      </c>
    </row>
    <row r="1748" spans="2:4">
      <c r="B1748" s="367">
        <v>513353</v>
      </c>
      <c r="C1748" s="358" t="s">
        <v>3641</v>
      </c>
      <c r="D1748" s="367" t="s">
        <v>2161</v>
      </c>
    </row>
    <row r="1749" spans="2:4">
      <c r="B1749" s="367">
        <v>513355</v>
      </c>
      <c r="C1749" s="358" t="s">
        <v>3642</v>
      </c>
      <c r="D1749" s="367" t="s">
        <v>2161</v>
      </c>
    </row>
    <row r="1750" spans="2:4">
      <c r="B1750" s="367">
        <v>513357</v>
      </c>
      <c r="C1750" s="358" t="s">
        <v>7530</v>
      </c>
      <c r="D1750" s="367" t="s">
        <v>2170</v>
      </c>
    </row>
    <row r="1751" spans="2:4">
      <c r="B1751" s="367">
        <v>513359</v>
      </c>
      <c r="C1751" s="358" t="s">
        <v>3643</v>
      </c>
      <c r="D1751" s="367" t="s">
        <v>2170</v>
      </c>
    </row>
    <row r="1752" spans="2:4">
      <c r="B1752" s="367">
        <v>513361</v>
      </c>
      <c r="C1752" s="358" t="s">
        <v>3644</v>
      </c>
      <c r="D1752" s="367" t="s">
        <v>2145</v>
      </c>
    </row>
    <row r="1753" spans="2:4">
      <c r="B1753" s="367">
        <v>513363</v>
      </c>
      <c r="C1753" s="358" t="s">
        <v>7531</v>
      </c>
      <c r="D1753" s="367" t="s">
        <v>2145</v>
      </c>
    </row>
    <row r="1754" spans="2:4">
      <c r="B1754" s="367">
        <v>513369</v>
      </c>
      <c r="C1754" s="358" t="s">
        <v>3645</v>
      </c>
      <c r="D1754" s="367" t="s">
        <v>2170</v>
      </c>
    </row>
    <row r="1755" spans="2:4">
      <c r="B1755" s="367">
        <v>513375</v>
      </c>
      <c r="C1755" s="358" t="s">
        <v>3646</v>
      </c>
      <c r="D1755" s="367" t="s">
        <v>2145</v>
      </c>
    </row>
    <row r="1756" spans="2:4">
      <c r="B1756" s="367">
        <v>513377</v>
      </c>
      <c r="C1756" s="358" t="s">
        <v>3647</v>
      </c>
      <c r="D1756" s="367" t="s">
        <v>2145</v>
      </c>
    </row>
    <row r="1757" spans="2:4">
      <c r="B1757" s="367">
        <v>513387</v>
      </c>
      <c r="C1757" s="358" t="s">
        <v>3648</v>
      </c>
      <c r="D1757" s="367" t="s">
        <v>2154</v>
      </c>
    </row>
    <row r="1758" spans="2:4">
      <c r="B1758" s="367">
        <v>513391</v>
      </c>
      <c r="C1758" s="358" t="s">
        <v>3649</v>
      </c>
      <c r="D1758" s="367" t="s">
        <v>2145</v>
      </c>
    </row>
    <row r="1759" spans="2:4">
      <c r="B1759" s="367">
        <v>513397</v>
      </c>
      <c r="C1759" s="358" t="s">
        <v>3650</v>
      </c>
      <c r="D1759" s="367" t="s">
        <v>2145</v>
      </c>
    </row>
    <row r="1760" spans="2:4">
      <c r="B1760" s="367">
        <v>513401</v>
      </c>
      <c r="C1760" s="358" t="s">
        <v>3651</v>
      </c>
      <c r="D1760" s="367" t="s">
        <v>2161</v>
      </c>
    </row>
    <row r="1761" spans="2:4">
      <c r="B1761" s="367">
        <v>513403</v>
      </c>
      <c r="C1761" s="358" t="s">
        <v>3652</v>
      </c>
      <c r="D1761" s="367" t="s">
        <v>2170</v>
      </c>
    </row>
    <row r="1762" spans="2:4">
      <c r="B1762" s="367">
        <v>513405</v>
      </c>
      <c r="C1762" s="358" t="s">
        <v>3653</v>
      </c>
      <c r="D1762" s="367" t="s">
        <v>2145</v>
      </c>
    </row>
    <row r="1763" spans="2:4">
      <c r="B1763" s="367">
        <v>513406</v>
      </c>
      <c r="C1763" s="358" t="s">
        <v>3654</v>
      </c>
      <c r="D1763" s="367" t="s">
        <v>2145</v>
      </c>
    </row>
    <row r="1764" spans="2:4">
      <c r="B1764" s="367">
        <v>513412</v>
      </c>
      <c r="C1764" s="358" t="s">
        <v>3655</v>
      </c>
      <c r="D1764" s="367" t="s">
        <v>2161</v>
      </c>
    </row>
    <row r="1765" spans="2:4">
      <c r="B1765" s="367">
        <v>513414</v>
      </c>
      <c r="C1765" s="358" t="s">
        <v>3656</v>
      </c>
      <c r="D1765" s="367" t="s">
        <v>2161</v>
      </c>
    </row>
    <row r="1766" spans="2:4">
      <c r="B1766" s="367">
        <v>513418</v>
      </c>
      <c r="C1766" s="358" t="s">
        <v>3657</v>
      </c>
      <c r="D1766" s="367" t="s">
        <v>2161</v>
      </c>
    </row>
    <row r="1767" spans="2:4">
      <c r="B1767" s="367">
        <v>513422</v>
      </c>
      <c r="C1767" s="358" t="s">
        <v>3658</v>
      </c>
      <c r="D1767" s="367" t="s">
        <v>2170</v>
      </c>
    </row>
    <row r="1768" spans="2:4">
      <c r="B1768" s="367">
        <v>513428</v>
      </c>
      <c r="C1768" s="358" t="s">
        <v>3659</v>
      </c>
      <c r="D1768" s="367" t="s">
        <v>2145</v>
      </c>
    </row>
    <row r="1769" spans="2:4">
      <c r="B1769" s="367">
        <v>513430</v>
      </c>
      <c r="C1769" s="358" t="s">
        <v>3660</v>
      </c>
      <c r="D1769" s="367" t="s">
        <v>2145</v>
      </c>
    </row>
    <row r="1770" spans="2:4">
      <c r="B1770" s="367">
        <v>513434</v>
      </c>
      <c r="C1770" s="358" t="s">
        <v>3661</v>
      </c>
      <c r="D1770" s="367" t="s">
        <v>2145</v>
      </c>
    </row>
    <row r="1771" spans="2:4">
      <c r="B1771" s="367">
        <v>513436</v>
      </c>
      <c r="C1771" s="358" t="s">
        <v>3662</v>
      </c>
      <c r="D1771" s="367" t="s">
        <v>2161</v>
      </c>
    </row>
    <row r="1772" spans="2:4">
      <c r="B1772" s="367">
        <v>513442</v>
      </c>
      <c r="C1772" s="358" t="s">
        <v>3663</v>
      </c>
      <c r="D1772" s="367" t="s">
        <v>2161</v>
      </c>
    </row>
    <row r="1773" spans="2:4">
      <c r="B1773" s="367">
        <v>513446</v>
      </c>
      <c r="C1773" s="358" t="s">
        <v>3664</v>
      </c>
      <c r="D1773" s="367" t="s">
        <v>2161</v>
      </c>
    </row>
    <row r="1774" spans="2:4">
      <c r="B1774" s="367">
        <v>513448</v>
      </c>
      <c r="C1774" s="358" t="s">
        <v>3665</v>
      </c>
      <c r="D1774" s="367" t="s">
        <v>2170</v>
      </c>
    </row>
    <row r="1775" spans="2:4">
      <c r="B1775" s="367">
        <v>513452</v>
      </c>
      <c r="C1775" s="358" t="s">
        <v>3666</v>
      </c>
      <c r="D1775" s="367" t="s">
        <v>2170</v>
      </c>
    </row>
    <row r="1776" spans="2:4">
      <c r="B1776" s="367">
        <v>513456</v>
      </c>
      <c r="C1776" s="358" t="s">
        <v>3667</v>
      </c>
      <c r="D1776" s="367" t="s">
        <v>2161</v>
      </c>
    </row>
    <row r="1777" spans="2:4">
      <c r="B1777" s="367">
        <v>513458</v>
      </c>
      <c r="C1777" s="358" t="s">
        <v>7532</v>
      </c>
      <c r="D1777" s="367" t="s">
        <v>2161</v>
      </c>
    </row>
    <row r="1778" spans="2:4">
      <c r="B1778" s="367">
        <v>513460</v>
      </c>
      <c r="C1778" s="358" t="s">
        <v>3668</v>
      </c>
      <c r="D1778" s="367" t="s">
        <v>2161</v>
      </c>
    </row>
    <row r="1779" spans="2:4">
      <c r="B1779" s="367">
        <v>513462</v>
      </c>
      <c r="C1779" s="358" t="s">
        <v>7533</v>
      </c>
      <c r="D1779" s="367" t="s">
        <v>2161</v>
      </c>
    </row>
    <row r="1780" spans="2:4">
      <c r="B1780" s="367">
        <v>513464</v>
      </c>
      <c r="C1780" s="358" t="s">
        <v>3669</v>
      </c>
      <c r="D1780" s="367" t="s">
        <v>2145</v>
      </c>
    </row>
    <row r="1781" spans="2:4">
      <c r="B1781" s="367">
        <v>513472</v>
      </c>
      <c r="C1781" s="358" t="s">
        <v>3670</v>
      </c>
      <c r="D1781" s="367" t="s">
        <v>2145</v>
      </c>
    </row>
    <row r="1782" spans="2:4">
      <c r="B1782" s="367">
        <v>513482</v>
      </c>
      <c r="C1782" s="358" t="s">
        <v>7534</v>
      </c>
      <c r="D1782" s="367" t="s">
        <v>2145</v>
      </c>
    </row>
    <row r="1783" spans="2:4">
      <c r="B1783" s="367">
        <v>513488</v>
      </c>
      <c r="C1783" s="358" t="s">
        <v>3671</v>
      </c>
      <c r="D1783" s="367" t="s">
        <v>2161</v>
      </c>
    </row>
    <row r="1784" spans="2:4">
      <c r="B1784" s="367">
        <v>513496</v>
      </c>
      <c r="C1784" s="358" t="s">
        <v>3672</v>
      </c>
      <c r="D1784" s="367" t="s">
        <v>2161</v>
      </c>
    </row>
    <row r="1785" spans="2:4">
      <c r="B1785" s="367">
        <v>513498</v>
      </c>
      <c r="C1785" s="358" t="s">
        <v>3673</v>
      </c>
      <c r="D1785" s="367" t="s">
        <v>2145</v>
      </c>
    </row>
    <row r="1786" spans="2:4">
      <c r="B1786" s="367">
        <v>513502</v>
      </c>
      <c r="C1786" s="358" t="s">
        <v>3674</v>
      </c>
      <c r="D1786" s="367" t="s">
        <v>2145</v>
      </c>
    </row>
    <row r="1787" spans="2:4">
      <c r="B1787" s="367">
        <v>513505</v>
      </c>
      <c r="C1787" s="358" t="s">
        <v>7535</v>
      </c>
      <c r="D1787" s="367" t="s">
        <v>2161</v>
      </c>
    </row>
    <row r="1788" spans="2:4">
      <c r="B1788" s="367">
        <v>513507</v>
      </c>
      <c r="C1788" s="358" t="s">
        <v>3675</v>
      </c>
      <c r="D1788" s="367" t="s">
        <v>2143</v>
      </c>
    </row>
    <row r="1789" spans="2:4">
      <c r="B1789" s="367">
        <v>513509</v>
      </c>
      <c r="C1789" s="358" t="s">
        <v>3676</v>
      </c>
      <c r="D1789" s="367" t="s">
        <v>2143</v>
      </c>
    </row>
    <row r="1790" spans="2:4">
      <c r="B1790" s="367">
        <v>513511</v>
      </c>
      <c r="C1790" s="358" t="s">
        <v>3677</v>
      </c>
      <c r="D1790" s="367" t="s">
        <v>2145</v>
      </c>
    </row>
    <row r="1791" spans="2:4">
      <c r="B1791" s="367">
        <v>513513</v>
      </c>
      <c r="C1791" s="358" t="s">
        <v>3678</v>
      </c>
      <c r="D1791" s="367" t="s">
        <v>2145</v>
      </c>
    </row>
    <row r="1792" spans="2:4">
      <c r="B1792" s="367">
        <v>513515</v>
      </c>
      <c r="C1792" s="358" t="s">
        <v>3679</v>
      </c>
      <c r="D1792" s="367" t="s">
        <v>2161</v>
      </c>
    </row>
    <row r="1793" spans="2:4">
      <c r="B1793" s="367">
        <v>513517</v>
      </c>
      <c r="C1793" s="358" t="s">
        <v>3680</v>
      </c>
      <c r="D1793" s="367" t="s">
        <v>2170</v>
      </c>
    </row>
    <row r="1794" spans="2:4">
      <c r="B1794" s="367">
        <v>513519</v>
      </c>
      <c r="C1794" s="358" t="s">
        <v>3681</v>
      </c>
      <c r="D1794" s="367" t="s">
        <v>2154</v>
      </c>
    </row>
    <row r="1795" spans="2:4">
      <c r="B1795" s="367">
        <v>513526</v>
      </c>
      <c r="C1795" s="358" t="s">
        <v>3682</v>
      </c>
      <c r="D1795" s="367" t="s">
        <v>2170</v>
      </c>
    </row>
    <row r="1796" spans="2:4">
      <c r="B1796" s="367">
        <v>513528</v>
      </c>
      <c r="C1796" s="358" t="s">
        <v>3683</v>
      </c>
      <c r="D1796" s="367" t="s">
        <v>2161</v>
      </c>
    </row>
    <row r="1797" spans="2:4">
      <c r="B1797" s="367">
        <v>513530</v>
      </c>
      <c r="C1797" s="358" t="s">
        <v>3684</v>
      </c>
      <c r="D1797" s="367" t="s">
        <v>2161</v>
      </c>
    </row>
    <row r="1798" spans="2:4">
      <c r="B1798" s="367">
        <v>513532</v>
      </c>
      <c r="C1798" s="358" t="s">
        <v>3685</v>
      </c>
      <c r="D1798" s="367" t="s">
        <v>2145</v>
      </c>
    </row>
    <row r="1799" spans="2:4">
      <c r="B1799" s="367">
        <v>513534</v>
      </c>
      <c r="C1799" s="358" t="s">
        <v>3686</v>
      </c>
      <c r="D1799" s="367" t="s">
        <v>2143</v>
      </c>
    </row>
    <row r="1800" spans="2:4">
      <c r="B1800" s="367">
        <v>513536</v>
      </c>
      <c r="C1800" s="358" t="s">
        <v>3687</v>
      </c>
      <c r="D1800" s="367" t="s">
        <v>2143</v>
      </c>
    </row>
    <row r="1801" spans="2:4">
      <c r="B1801" s="367">
        <v>513540</v>
      </c>
      <c r="C1801" s="358" t="s">
        <v>3688</v>
      </c>
      <c r="D1801" s="367" t="s">
        <v>2161</v>
      </c>
    </row>
    <row r="1802" spans="2:4">
      <c r="B1802" s="367">
        <v>513544</v>
      </c>
      <c r="C1802" s="358" t="s">
        <v>3689</v>
      </c>
      <c r="D1802" s="367" t="s">
        <v>2161</v>
      </c>
    </row>
    <row r="1803" spans="2:4">
      <c r="B1803" s="367">
        <v>513548</v>
      </c>
      <c r="C1803" s="358" t="s">
        <v>3690</v>
      </c>
      <c r="D1803" s="367" t="s">
        <v>2145</v>
      </c>
    </row>
    <row r="1804" spans="2:4">
      <c r="B1804" s="367">
        <v>513554</v>
      </c>
      <c r="C1804" s="358" t="s">
        <v>3691</v>
      </c>
      <c r="D1804" s="367" t="s">
        <v>2145</v>
      </c>
    </row>
    <row r="1805" spans="2:4">
      <c r="B1805" s="367">
        <v>513558</v>
      </c>
      <c r="C1805" s="358" t="s">
        <v>3692</v>
      </c>
      <c r="D1805" s="367" t="s">
        <v>2145</v>
      </c>
    </row>
    <row r="1806" spans="2:4">
      <c r="B1806" s="367">
        <v>513566</v>
      </c>
      <c r="C1806" s="358" t="s">
        <v>3693</v>
      </c>
      <c r="D1806" s="367" t="s">
        <v>2145</v>
      </c>
    </row>
    <row r="1807" spans="2:4">
      <c r="B1807" s="367">
        <v>513573</v>
      </c>
      <c r="C1807" s="358" t="s">
        <v>3694</v>
      </c>
      <c r="D1807" s="367" t="s">
        <v>2170</v>
      </c>
    </row>
    <row r="1808" spans="2:4">
      <c r="B1808" s="367">
        <v>513575</v>
      </c>
      <c r="C1808" s="358" t="s">
        <v>7536</v>
      </c>
      <c r="D1808" s="367" t="s">
        <v>2145</v>
      </c>
    </row>
    <row r="1809" spans="2:4">
      <c r="B1809" s="367">
        <v>513579</v>
      </c>
      <c r="C1809" s="358" t="s">
        <v>3695</v>
      </c>
      <c r="D1809" s="367" t="s">
        <v>2143</v>
      </c>
    </row>
    <row r="1810" spans="2:4">
      <c r="B1810" s="367">
        <v>513583</v>
      </c>
      <c r="C1810" s="358" t="s">
        <v>3696</v>
      </c>
      <c r="D1810" s="367" t="s">
        <v>2143</v>
      </c>
    </row>
    <row r="1811" spans="2:4">
      <c r="B1811" s="367">
        <v>513595</v>
      </c>
      <c r="C1811" s="358" t="s">
        <v>3697</v>
      </c>
      <c r="D1811" s="367" t="s">
        <v>2145</v>
      </c>
    </row>
    <row r="1812" spans="2:4">
      <c r="B1812" s="367">
        <v>513597</v>
      </c>
      <c r="C1812" s="358" t="s">
        <v>3698</v>
      </c>
      <c r="D1812" s="367" t="s">
        <v>2170</v>
      </c>
    </row>
    <row r="1813" spans="2:4">
      <c r="B1813" s="367">
        <v>513599</v>
      </c>
      <c r="C1813" s="358" t="s">
        <v>3699</v>
      </c>
      <c r="D1813" s="367" t="s">
        <v>2145</v>
      </c>
    </row>
    <row r="1814" spans="2:4">
      <c r="B1814" s="367">
        <v>513601</v>
      </c>
      <c r="C1814" s="358" t="s">
        <v>7537</v>
      </c>
      <c r="D1814" s="367" t="s">
        <v>2145</v>
      </c>
    </row>
    <row r="1815" spans="2:4">
      <c r="B1815" s="367">
        <v>513605</v>
      </c>
      <c r="C1815" s="358" t="s">
        <v>3700</v>
      </c>
      <c r="D1815" s="367" t="s">
        <v>2145</v>
      </c>
    </row>
    <row r="1816" spans="2:4">
      <c r="B1816" s="367">
        <v>513609</v>
      </c>
      <c r="C1816" s="358" t="s">
        <v>3701</v>
      </c>
      <c r="D1816" s="367" t="s">
        <v>2154</v>
      </c>
    </row>
    <row r="1817" spans="2:4">
      <c r="B1817" s="367">
        <v>513611</v>
      </c>
      <c r="C1817" s="358" t="s">
        <v>3702</v>
      </c>
      <c r="D1817" s="367" t="s">
        <v>2154</v>
      </c>
    </row>
    <row r="1818" spans="2:4">
      <c r="B1818" s="367">
        <v>513613</v>
      </c>
      <c r="C1818" s="358" t="s">
        <v>3703</v>
      </c>
      <c r="D1818" s="367" t="s">
        <v>2161</v>
      </c>
    </row>
    <row r="1819" spans="2:4">
      <c r="B1819" s="367">
        <v>513617</v>
      </c>
      <c r="C1819" s="358" t="s">
        <v>3704</v>
      </c>
      <c r="D1819" s="367" t="s">
        <v>2170</v>
      </c>
    </row>
    <row r="1820" spans="2:4">
      <c r="B1820" s="367">
        <v>513625</v>
      </c>
      <c r="C1820" s="358" t="s">
        <v>3705</v>
      </c>
      <c r="D1820" s="367" t="s">
        <v>2143</v>
      </c>
    </row>
    <row r="1821" spans="2:4">
      <c r="B1821" s="367">
        <v>513627</v>
      </c>
      <c r="C1821" s="358" t="s">
        <v>3706</v>
      </c>
      <c r="D1821" s="367" t="s">
        <v>2161</v>
      </c>
    </row>
    <row r="1822" spans="2:4">
      <c r="B1822" s="367">
        <v>513629</v>
      </c>
      <c r="C1822" s="358" t="s">
        <v>3707</v>
      </c>
      <c r="D1822" s="367" t="s">
        <v>2161</v>
      </c>
    </row>
    <row r="1823" spans="2:4">
      <c r="B1823" s="367">
        <v>513630</v>
      </c>
      <c r="C1823" s="358" t="s">
        <v>3708</v>
      </c>
      <c r="D1823" s="367" t="s">
        <v>2145</v>
      </c>
    </row>
    <row r="1824" spans="2:4">
      <c r="B1824" s="367">
        <v>513634</v>
      </c>
      <c r="C1824" s="358" t="s">
        <v>7538</v>
      </c>
      <c r="D1824" s="367" t="s">
        <v>2145</v>
      </c>
    </row>
    <row r="1825" spans="2:4">
      <c r="B1825" s="367">
        <v>513638</v>
      </c>
      <c r="C1825" s="358" t="s">
        <v>3709</v>
      </c>
      <c r="D1825" s="367" t="s">
        <v>2145</v>
      </c>
    </row>
    <row r="1826" spans="2:4">
      <c r="B1826" s="367">
        <v>513642</v>
      </c>
      <c r="C1826" s="358" t="s">
        <v>3710</v>
      </c>
      <c r="D1826" s="367" t="s">
        <v>2145</v>
      </c>
    </row>
    <row r="1827" spans="2:4">
      <c r="B1827" s="367">
        <v>513648</v>
      </c>
      <c r="C1827" s="358" t="s">
        <v>3711</v>
      </c>
      <c r="D1827" s="367" t="s">
        <v>2170</v>
      </c>
    </row>
    <row r="1828" spans="2:4">
      <c r="B1828" s="367">
        <v>513683</v>
      </c>
      <c r="C1828" s="358" t="s">
        <v>3712</v>
      </c>
      <c r="D1828" s="367" t="s">
        <v>2145</v>
      </c>
    </row>
    <row r="1829" spans="2:4">
      <c r="B1829" s="367">
        <v>513685</v>
      </c>
      <c r="C1829" s="358" t="s">
        <v>3713</v>
      </c>
      <c r="D1829" s="367" t="s">
        <v>2145</v>
      </c>
    </row>
    <row r="1830" spans="2:4">
      <c r="B1830" s="367">
        <v>513687</v>
      </c>
      <c r="C1830" s="358" t="s">
        <v>3714</v>
      </c>
      <c r="D1830" s="367" t="s">
        <v>2145</v>
      </c>
    </row>
    <row r="1831" spans="2:4">
      <c r="B1831" s="367">
        <v>513691</v>
      </c>
      <c r="C1831" s="358" t="s">
        <v>3715</v>
      </c>
      <c r="D1831" s="367" t="s">
        <v>2145</v>
      </c>
    </row>
    <row r="1832" spans="2:4">
      <c r="B1832" s="367">
        <v>513693</v>
      </c>
      <c r="C1832" s="358" t="s">
        <v>3716</v>
      </c>
      <c r="D1832" s="367" t="s">
        <v>2145</v>
      </c>
    </row>
    <row r="1833" spans="2:4">
      <c r="B1833" s="367">
        <v>513695</v>
      </c>
      <c r="C1833" s="358" t="s">
        <v>7539</v>
      </c>
      <c r="D1833" s="367" t="s">
        <v>2145</v>
      </c>
    </row>
    <row r="1834" spans="2:4">
      <c r="B1834" s="367">
        <v>513699</v>
      </c>
      <c r="C1834" s="358" t="s">
        <v>3717</v>
      </c>
      <c r="D1834" s="367" t="s">
        <v>2145</v>
      </c>
    </row>
    <row r="1835" spans="2:4">
      <c r="B1835" s="367">
        <v>513703</v>
      </c>
      <c r="C1835" s="358" t="s">
        <v>3718</v>
      </c>
      <c r="D1835" s="367" t="s">
        <v>2145</v>
      </c>
    </row>
    <row r="1836" spans="2:4">
      <c r="B1836" s="367">
        <v>513705</v>
      </c>
      <c r="C1836" s="358" t="s">
        <v>3719</v>
      </c>
      <c r="D1836" s="367" t="s">
        <v>2143</v>
      </c>
    </row>
    <row r="1837" spans="2:4">
      <c r="B1837" s="367">
        <v>513709</v>
      </c>
      <c r="C1837" s="358" t="s">
        <v>3720</v>
      </c>
      <c r="D1837" s="367" t="s">
        <v>2143</v>
      </c>
    </row>
    <row r="1838" spans="2:4">
      <c r="B1838" s="367">
        <v>513713</v>
      </c>
      <c r="C1838" s="358" t="s">
        <v>3721</v>
      </c>
      <c r="D1838" s="367" t="s">
        <v>2161</v>
      </c>
    </row>
    <row r="1839" spans="2:4">
      <c r="B1839" s="367">
        <v>513715</v>
      </c>
      <c r="C1839" s="358" t="s">
        <v>3722</v>
      </c>
      <c r="D1839" s="367" t="s">
        <v>2161</v>
      </c>
    </row>
    <row r="1840" spans="2:4">
      <c r="B1840" s="367">
        <v>513721</v>
      </c>
      <c r="C1840" s="358" t="s">
        <v>3723</v>
      </c>
      <c r="D1840" s="367" t="s">
        <v>2170</v>
      </c>
    </row>
    <row r="1841" spans="2:4">
      <c r="B1841" s="367">
        <v>513723</v>
      </c>
      <c r="C1841" s="358" t="s">
        <v>3724</v>
      </c>
      <c r="D1841" s="367" t="s">
        <v>2161</v>
      </c>
    </row>
    <row r="1842" spans="2:4">
      <c r="B1842" s="367">
        <v>513727</v>
      </c>
      <c r="C1842" s="358" t="s">
        <v>3725</v>
      </c>
      <c r="D1842" s="367" t="s">
        <v>2161</v>
      </c>
    </row>
    <row r="1843" spans="2:4">
      <c r="B1843" s="367">
        <v>513729</v>
      </c>
      <c r="C1843" s="358" t="s">
        <v>3726</v>
      </c>
      <c r="D1843" s="367" t="s">
        <v>2161</v>
      </c>
    </row>
    <row r="1844" spans="2:4">
      <c r="B1844" s="367">
        <v>513733</v>
      </c>
      <c r="C1844" s="358" t="s">
        <v>3727</v>
      </c>
      <c r="D1844" s="367" t="s">
        <v>2161</v>
      </c>
    </row>
    <row r="1845" spans="2:4">
      <c r="B1845" s="367">
        <v>514010</v>
      </c>
      <c r="C1845" s="358" t="s">
        <v>3728</v>
      </c>
      <c r="D1845" s="367" t="s">
        <v>2145</v>
      </c>
    </row>
    <row r="1846" spans="2:4">
      <c r="B1846" s="367">
        <v>514012</v>
      </c>
      <c r="C1846" s="358" t="s">
        <v>3729</v>
      </c>
      <c r="D1846" s="367" t="s">
        <v>2633</v>
      </c>
    </row>
    <row r="1847" spans="2:4">
      <c r="B1847" s="367">
        <v>514017</v>
      </c>
      <c r="C1847" s="358" t="s">
        <v>3730</v>
      </c>
      <c r="D1847" s="367" t="s">
        <v>2161</v>
      </c>
    </row>
    <row r="1848" spans="2:4">
      <c r="B1848" s="367">
        <v>514028</v>
      </c>
      <c r="C1848" s="358" t="s">
        <v>3731</v>
      </c>
      <c r="D1848" s="367" t="s">
        <v>2145</v>
      </c>
    </row>
    <row r="1849" spans="2:4">
      <c r="B1849" s="367">
        <v>514030</v>
      </c>
      <c r="C1849" s="358" t="s">
        <v>3732</v>
      </c>
      <c r="D1849" s="367" t="s">
        <v>2145</v>
      </c>
    </row>
    <row r="1850" spans="2:4">
      <c r="B1850" s="367">
        <v>514034</v>
      </c>
      <c r="C1850" s="358" t="s">
        <v>3733</v>
      </c>
      <c r="D1850" s="367" t="s">
        <v>2154</v>
      </c>
    </row>
    <row r="1851" spans="2:4">
      <c r="B1851" s="367">
        <v>514036</v>
      </c>
      <c r="C1851" s="358" t="s">
        <v>3734</v>
      </c>
      <c r="D1851" s="367" t="s">
        <v>2154</v>
      </c>
    </row>
    <row r="1852" spans="2:4">
      <c r="B1852" s="367">
        <v>514040</v>
      </c>
      <c r="C1852" s="358" t="s">
        <v>3735</v>
      </c>
      <c r="D1852" s="367" t="s">
        <v>2145</v>
      </c>
    </row>
    <row r="1853" spans="2:4">
      <c r="B1853" s="367">
        <v>514043</v>
      </c>
      <c r="C1853" s="358" t="s">
        <v>3736</v>
      </c>
      <c r="D1853" s="367" t="s">
        <v>2161</v>
      </c>
    </row>
    <row r="1854" spans="2:4">
      <c r="B1854" s="367">
        <v>514045</v>
      </c>
      <c r="C1854" s="358" t="s">
        <v>3737</v>
      </c>
      <c r="D1854" s="367" t="s">
        <v>2161</v>
      </c>
    </row>
    <row r="1855" spans="2:4">
      <c r="B1855" s="367">
        <v>514055</v>
      </c>
      <c r="C1855" s="358" t="s">
        <v>3738</v>
      </c>
      <c r="D1855" s="367" t="s">
        <v>2161</v>
      </c>
    </row>
    <row r="1856" spans="2:4">
      <c r="B1856" s="367">
        <v>514060</v>
      </c>
      <c r="C1856" s="358" t="s">
        <v>3739</v>
      </c>
      <c r="D1856" s="367" t="s">
        <v>2170</v>
      </c>
    </row>
    <row r="1857" spans="2:4">
      <c r="B1857" s="367">
        <v>514073</v>
      </c>
      <c r="C1857" s="358" t="s">
        <v>3740</v>
      </c>
      <c r="D1857" s="367" t="s">
        <v>2145</v>
      </c>
    </row>
    <row r="1858" spans="2:4">
      <c r="B1858" s="367">
        <v>514087</v>
      </c>
      <c r="C1858" s="358" t="s">
        <v>3741</v>
      </c>
      <c r="D1858" s="367" t="s">
        <v>2145</v>
      </c>
    </row>
    <row r="1859" spans="2:4">
      <c r="B1859" s="367">
        <v>514113</v>
      </c>
      <c r="C1859" s="358" t="s">
        <v>3742</v>
      </c>
      <c r="D1859" s="367" t="s">
        <v>2161</v>
      </c>
    </row>
    <row r="1860" spans="2:4">
      <c r="B1860" s="367">
        <v>514114</v>
      </c>
      <c r="C1860" s="358" t="s">
        <v>3743</v>
      </c>
      <c r="D1860" s="367" t="s">
        <v>2161</v>
      </c>
    </row>
    <row r="1861" spans="2:4">
      <c r="B1861" s="367">
        <v>514116</v>
      </c>
      <c r="C1861" s="358" t="s">
        <v>3744</v>
      </c>
      <c r="D1861" s="367" t="s">
        <v>2145</v>
      </c>
    </row>
    <row r="1862" spans="2:4">
      <c r="B1862" s="367">
        <v>514118</v>
      </c>
      <c r="C1862" s="358" t="s">
        <v>3745</v>
      </c>
      <c r="D1862" s="367" t="s">
        <v>2145</v>
      </c>
    </row>
    <row r="1863" spans="2:4">
      <c r="B1863" s="367">
        <v>514122</v>
      </c>
      <c r="C1863" s="358" t="s">
        <v>3746</v>
      </c>
      <c r="D1863" s="367" t="s">
        <v>2161</v>
      </c>
    </row>
    <row r="1864" spans="2:4">
      <c r="B1864" s="367">
        <v>514128</v>
      </c>
      <c r="C1864" s="358" t="s">
        <v>3747</v>
      </c>
      <c r="D1864" s="367" t="s">
        <v>2145</v>
      </c>
    </row>
    <row r="1865" spans="2:4">
      <c r="B1865" s="367">
        <v>514138</v>
      </c>
      <c r="C1865" s="358" t="s">
        <v>3748</v>
      </c>
      <c r="D1865" s="367" t="s">
        <v>2170</v>
      </c>
    </row>
    <row r="1866" spans="2:4">
      <c r="B1866" s="367">
        <v>514140</v>
      </c>
      <c r="C1866" s="358" t="s">
        <v>3749</v>
      </c>
      <c r="D1866" s="367" t="s">
        <v>2161</v>
      </c>
    </row>
    <row r="1867" spans="2:4">
      <c r="B1867" s="367">
        <v>514142</v>
      </c>
      <c r="C1867" s="358" t="s">
        <v>3750</v>
      </c>
      <c r="D1867" s="367" t="s">
        <v>2145</v>
      </c>
    </row>
    <row r="1868" spans="2:4">
      <c r="B1868" s="367">
        <v>514144</v>
      </c>
      <c r="C1868" s="358" t="s">
        <v>3751</v>
      </c>
      <c r="D1868" s="367" t="s">
        <v>2145</v>
      </c>
    </row>
    <row r="1869" spans="2:4">
      <c r="B1869" s="367">
        <v>514152</v>
      </c>
      <c r="C1869" s="358" t="s">
        <v>3752</v>
      </c>
      <c r="D1869" s="367" t="s">
        <v>2154</v>
      </c>
    </row>
    <row r="1870" spans="2:4">
      <c r="B1870" s="367">
        <v>514160</v>
      </c>
      <c r="C1870" s="358" t="s">
        <v>3753</v>
      </c>
      <c r="D1870" s="367" t="s">
        <v>2145</v>
      </c>
    </row>
    <row r="1871" spans="2:4">
      <c r="B1871" s="367">
        <v>514162</v>
      </c>
      <c r="C1871" s="358" t="s">
        <v>3754</v>
      </c>
      <c r="D1871" s="367" t="s">
        <v>2145</v>
      </c>
    </row>
    <row r="1872" spans="2:4">
      <c r="B1872" s="367">
        <v>514165</v>
      </c>
      <c r="C1872" s="358" t="s">
        <v>3755</v>
      </c>
      <c r="D1872" s="367" t="s">
        <v>2145</v>
      </c>
    </row>
    <row r="1873" spans="2:4">
      <c r="B1873" s="367">
        <v>514167</v>
      </c>
      <c r="C1873" s="358" t="s">
        <v>3756</v>
      </c>
      <c r="D1873" s="367" t="s">
        <v>2154</v>
      </c>
    </row>
    <row r="1874" spans="2:4">
      <c r="B1874" s="367">
        <v>514171</v>
      </c>
      <c r="C1874" s="358" t="s">
        <v>3757</v>
      </c>
      <c r="D1874" s="367" t="s">
        <v>2161</v>
      </c>
    </row>
    <row r="1875" spans="2:4">
      <c r="B1875" s="367">
        <v>514175</v>
      </c>
      <c r="C1875" s="358" t="s">
        <v>3758</v>
      </c>
      <c r="D1875" s="367" t="s">
        <v>2161</v>
      </c>
    </row>
    <row r="1876" spans="2:4">
      <c r="B1876" s="367">
        <v>514177</v>
      </c>
      <c r="C1876" s="358" t="s">
        <v>3759</v>
      </c>
      <c r="D1876" s="367" t="s">
        <v>2145</v>
      </c>
    </row>
    <row r="1877" spans="2:4">
      <c r="B1877" s="367">
        <v>514179</v>
      </c>
      <c r="C1877" s="358" t="s">
        <v>3760</v>
      </c>
      <c r="D1877" s="367" t="s">
        <v>2145</v>
      </c>
    </row>
    <row r="1878" spans="2:4">
      <c r="B1878" s="367">
        <v>514183</v>
      </c>
      <c r="C1878" s="358" t="s">
        <v>3761</v>
      </c>
      <c r="D1878" s="367" t="s">
        <v>2161</v>
      </c>
    </row>
    <row r="1879" spans="2:4">
      <c r="B1879" s="367">
        <v>514189</v>
      </c>
      <c r="C1879" s="358" t="s">
        <v>3762</v>
      </c>
      <c r="D1879" s="367" t="s">
        <v>2161</v>
      </c>
    </row>
    <row r="1880" spans="2:4">
      <c r="B1880" s="367">
        <v>514197</v>
      </c>
      <c r="C1880" s="358" t="s">
        <v>3763</v>
      </c>
      <c r="D1880" s="367" t="s">
        <v>2170</v>
      </c>
    </row>
    <row r="1881" spans="2:4">
      <c r="B1881" s="367">
        <v>514199</v>
      </c>
      <c r="C1881" s="358" t="s">
        <v>3764</v>
      </c>
      <c r="D1881" s="367" t="s">
        <v>2145</v>
      </c>
    </row>
    <row r="1882" spans="2:4">
      <c r="B1882" s="367">
        <v>514203</v>
      </c>
      <c r="C1882" s="358" t="s">
        <v>3765</v>
      </c>
      <c r="D1882" s="367" t="s">
        <v>2145</v>
      </c>
    </row>
    <row r="1883" spans="2:4">
      <c r="B1883" s="367">
        <v>514209</v>
      </c>
      <c r="C1883" s="358" t="s">
        <v>3766</v>
      </c>
      <c r="D1883" s="367" t="s">
        <v>2145</v>
      </c>
    </row>
    <row r="1884" spans="2:4">
      <c r="B1884" s="367">
        <v>514211</v>
      </c>
      <c r="C1884" s="358" t="s">
        <v>3767</v>
      </c>
      <c r="D1884" s="367" t="s">
        <v>2145</v>
      </c>
    </row>
    <row r="1885" spans="2:4">
      <c r="B1885" s="367">
        <v>514213</v>
      </c>
      <c r="C1885" s="358" t="s">
        <v>7540</v>
      </c>
      <c r="D1885" s="367" t="s">
        <v>2145</v>
      </c>
    </row>
    <row r="1886" spans="2:4">
      <c r="B1886" s="367">
        <v>514215</v>
      </c>
      <c r="C1886" s="358" t="s">
        <v>3768</v>
      </c>
      <c r="D1886" s="367" t="s">
        <v>2145</v>
      </c>
    </row>
    <row r="1887" spans="2:4">
      <c r="B1887" s="367">
        <v>514221</v>
      </c>
      <c r="C1887" s="358" t="s">
        <v>3769</v>
      </c>
      <c r="D1887" s="367" t="s">
        <v>2145</v>
      </c>
    </row>
    <row r="1888" spans="2:4">
      <c r="B1888" s="367">
        <v>514223</v>
      </c>
      <c r="C1888" s="358" t="s">
        <v>3770</v>
      </c>
      <c r="D1888" s="367" t="s">
        <v>2145</v>
      </c>
    </row>
    <row r="1889" spans="2:4">
      <c r="B1889" s="367">
        <v>514234</v>
      </c>
      <c r="C1889" s="358" t="s">
        <v>3771</v>
      </c>
      <c r="D1889" s="367" t="s">
        <v>2161</v>
      </c>
    </row>
    <row r="1890" spans="2:4">
      <c r="B1890" s="367">
        <v>514236</v>
      </c>
      <c r="C1890" s="358" t="s">
        <v>3772</v>
      </c>
      <c r="D1890" s="367" t="s">
        <v>2161</v>
      </c>
    </row>
    <row r="1891" spans="2:4">
      <c r="B1891" s="367">
        <v>514238</v>
      </c>
      <c r="C1891" s="358" t="s">
        <v>3773</v>
      </c>
      <c r="D1891" s="367" t="s">
        <v>2145</v>
      </c>
    </row>
    <row r="1892" spans="2:4">
      <c r="B1892" s="367">
        <v>514240</v>
      </c>
      <c r="C1892" s="358" t="s">
        <v>3774</v>
      </c>
      <c r="D1892" s="367" t="s">
        <v>2145</v>
      </c>
    </row>
    <row r="1893" spans="2:4">
      <c r="B1893" s="367">
        <v>514242</v>
      </c>
      <c r="C1893" s="358" t="s">
        <v>3775</v>
      </c>
      <c r="D1893" s="367" t="s">
        <v>2145</v>
      </c>
    </row>
    <row r="1894" spans="2:4">
      <c r="B1894" s="367">
        <v>514248</v>
      </c>
      <c r="C1894" s="358" t="s">
        <v>3776</v>
      </c>
      <c r="D1894" s="367" t="s">
        <v>2161</v>
      </c>
    </row>
    <row r="1895" spans="2:4">
      <c r="B1895" s="367">
        <v>514250</v>
      </c>
      <c r="C1895" s="358" t="s">
        <v>3777</v>
      </c>
      <c r="D1895" s="367" t="s">
        <v>2161</v>
      </c>
    </row>
    <row r="1896" spans="2:4">
      <c r="B1896" s="367">
        <v>514252</v>
      </c>
      <c r="C1896" s="358" t="s">
        <v>3778</v>
      </c>
      <c r="D1896" s="367" t="s">
        <v>2170</v>
      </c>
    </row>
    <row r="1897" spans="2:4">
      <c r="B1897" s="367">
        <v>514254</v>
      </c>
      <c r="C1897" s="358" t="s">
        <v>3779</v>
      </c>
      <c r="D1897" s="367" t="s">
        <v>2170</v>
      </c>
    </row>
    <row r="1898" spans="2:4">
      <c r="B1898" s="367">
        <v>514258</v>
      </c>
      <c r="C1898" s="358" t="s">
        <v>3780</v>
      </c>
      <c r="D1898" s="367" t="s">
        <v>2161</v>
      </c>
    </row>
    <row r="1899" spans="2:4">
      <c r="B1899" s="367">
        <v>514260</v>
      </c>
      <c r="C1899" s="358" t="s">
        <v>3781</v>
      </c>
      <c r="D1899" s="367" t="s">
        <v>2161</v>
      </c>
    </row>
    <row r="1900" spans="2:4">
      <c r="B1900" s="367">
        <v>514264</v>
      </c>
      <c r="C1900" s="358" t="s">
        <v>3782</v>
      </c>
      <c r="D1900" s="367" t="s">
        <v>2145</v>
      </c>
    </row>
    <row r="1901" spans="2:4">
      <c r="B1901" s="367">
        <v>514266</v>
      </c>
      <c r="C1901" s="358" t="s">
        <v>3783</v>
      </c>
      <c r="D1901" s="367" t="s">
        <v>2161</v>
      </c>
    </row>
    <row r="1902" spans="2:4">
      <c r="B1902" s="367">
        <v>514268</v>
      </c>
      <c r="C1902" s="358" t="s">
        <v>7541</v>
      </c>
      <c r="D1902" s="367" t="s">
        <v>2161</v>
      </c>
    </row>
    <row r="1903" spans="2:4">
      <c r="B1903" s="367">
        <v>514272</v>
      </c>
      <c r="C1903" s="358" t="s">
        <v>3784</v>
      </c>
      <c r="D1903" s="367" t="s">
        <v>2145</v>
      </c>
    </row>
    <row r="1904" spans="2:4">
      <c r="B1904" s="367">
        <v>514274</v>
      </c>
      <c r="C1904" s="358" t="s">
        <v>3785</v>
      </c>
      <c r="D1904" s="367" t="s">
        <v>2170</v>
      </c>
    </row>
    <row r="1905" spans="2:4">
      <c r="B1905" s="367">
        <v>514280</v>
      </c>
      <c r="C1905" s="358" t="s">
        <v>3786</v>
      </c>
      <c r="D1905" s="367" t="s">
        <v>2161</v>
      </c>
    </row>
    <row r="1906" spans="2:4">
      <c r="B1906" s="367">
        <v>514282</v>
      </c>
      <c r="C1906" s="358" t="s">
        <v>3787</v>
      </c>
      <c r="D1906" s="367" t="s">
        <v>2161</v>
      </c>
    </row>
    <row r="1907" spans="2:4">
      <c r="B1907" s="367">
        <v>514286</v>
      </c>
      <c r="C1907" s="358" t="s">
        <v>3788</v>
      </c>
      <c r="D1907" s="367" t="s">
        <v>2145</v>
      </c>
    </row>
    <row r="1908" spans="2:4">
      <c r="B1908" s="367">
        <v>514292</v>
      </c>
      <c r="C1908" s="358" t="s">
        <v>3789</v>
      </c>
      <c r="D1908" s="367" t="s">
        <v>2145</v>
      </c>
    </row>
    <row r="1909" spans="2:4">
      <c r="B1909" s="367">
        <v>514294</v>
      </c>
      <c r="C1909" s="358" t="s">
        <v>3790</v>
      </c>
      <c r="D1909" s="367" t="s">
        <v>2145</v>
      </c>
    </row>
    <row r="1910" spans="2:4">
      <c r="B1910" s="367">
        <v>514296</v>
      </c>
      <c r="C1910" s="358" t="s">
        <v>3791</v>
      </c>
      <c r="D1910" s="367" t="s">
        <v>2145</v>
      </c>
    </row>
    <row r="1911" spans="2:4">
      <c r="B1911" s="367">
        <v>514298</v>
      </c>
      <c r="C1911" s="358" t="s">
        <v>3792</v>
      </c>
      <c r="D1911" s="367" t="s">
        <v>2161</v>
      </c>
    </row>
    <row r="1912" spans="2:4">
      <c r="B1912" s="367">
        <v>514300</v>
      </c>
      <c r="C1912" s="358" t="s">
        <v>3793</v>
      </c>
      <c r="D1912" s="367" t="s">
        <v>2154</v>
      </c>
    </row>
    <row r="1913" spans="2:4">
      <c r="B1913" s="367">
        <v>514302</v>
      </c>
      <c r="C1913" s="358" t="s">
        <v>3794</v>
      </c>
      <c r="D1913" s="367" t="s">
        <v>2161</v>
      </c>
    </row>
    <row r="1914" spans="2:4">
      <c r="B1914" s="367">
        <v>514304</v>
      </c>
      <c r="C1914" s="358" t="s">
        <v>3795</v>
      </c>
      <c r="D1914" s="367" t="s">
        <v>2154</v>
      </c>
    </row>
    <row r="1915" spans="2:4">
      <c r="B1915" s="367">
        <v>514306</v>
      </c>
      <c r="C1915" s="358" t="s">
        <v>3796</v>
      </c>
      <c r="D1915" s="367" t="s">
        <v>2154</v>
      </c>
    </row>
    <row r="1916" spans="2:4">
      <c r="B1916" s="367">
        <v>514308</v>
      </c>
      <c r="C1916" s="358" t="s">
        <v>3797</v>
      </c>
      <c r="D1916" s="367" t="s">
        <v>2161</v>
      </c>
    </row>
    <row r="1917" spans="2:4">
      <c r="B1917" s="367">
        <v>514312</v>
      </c>
      <c r="C1917" s="358" t="s">
        <v>3798</v>
      </c>
      <c r="D1917" s="367" t="s">
        <v>2145</v>
      </c>
    </row>
    <row r="1918" spans="2:4">
      <c r="B1918" s="367">
        <v>514316</v>
      </c>
      <c r="C1918" s="358" t="s">
        <v>3799</v>
      </c>
      <c r="D1918" s="367" t="s">
        <v>2145</v>
      </c>
    </row>
    <row r="1919" spans="2:4">
      <c r="B1919" s="367">
        <v>514318</v>
      </c>
      <c r="C1919" s="358" t="s">
        <v>3800</v>
      </c>
      <c r="D1919" s="367" t="s">
        <v>2145</v>
      </c>
    </row>
    <row r="1920" spans="2:4">
      <c r="B1920" s="367">
        <v>514322</v>
      </c>
      <c r="C1920" s="358" t="s">
        <v>3801</v>
      </c>
      <c r="D1920" s="367" t="s">
        <v>2145</v>
      </c>
    </row>
    <row r="1921" spans="2:4">
      <c r="B1921" s="367">
        <v>514324</v>
      </c>
      <c r="C1921" s="358" t="s">
        <v>3802</v>
      </c>
      <c r="D1921" s="367" t="s">
        <v>2145</v>
      </c>
    </row>
    <row r="1922" spans="2:4">
      <c r="B1922" s="367">
        <v>514326</v>
      </c>
      <c r="C1922" s="358" t="s">
        <v>3803</v>
      </c>
      <c r="D1922" s="367" t="s">
        <v>2145</v>
      </c>
    </row>
    <row r="1923" spans="2:4">
      <c r="B1923" s="367">
        <v>514328</v>
      </c>
      <c r="C1923" s="358" t="s">
        <v>3804</v>
      </c>
      <c r="D1923" s="367" t="s">
        <v>2145</v>
      </c>
    </row>
    <row r="1924" spans="2:4">
      <c r="B1924" s="367">
        <v>514330</v>
      </c>
      <c r="C1924" s="358" t="s">
        <v>3805</v>
      </c>
      <c r="D1924" s="367" t="s">
        <v>2161</v>
      </c>
    </row>
    <row r="1925" spans="2:4">
      <c r="B1925" s="367">
        <v>514332</v>
      </c>
      <c r="C1925" s="358" t="s">
        <v>3806</v>
      </c>
      <c r="D1925" s="367" t="s">
        <v>2145</v>
      </c>
    </row>
    <row r="1926" spans="2:4">
      <c r="B1926" s="367">
        <v>514336</v>
      </c>
      <c r="C1926" s="358" t="s">
        <v>3807</v>
      </c>
      <c r="D1926" s="367" t="s">
        <v>2145</v>
      </c>
    </row>
    <row r="1927" spans="2:4">
      <c r="B1927" s="367">
        <v>514338</v>
      </c>
      <c r="C1927" s="358" t="s">
        <v>7542</v>
      </c>
      <c r="D1927" s="367" t="s">
        <v>2170</v>
      </c>
    </row>
    <row r="1928" spans="2:4">
      <c r="B1928" s="367">
        <v>514340</v>
      </c>
      <c r="C1928" s="358" t="s">
        <v>3808</v>
      </c>
      <c r="D1928" s="367" t="s">
        <v>2145</v>
      </c>
    </row>
    <row r="1929" spans="2:4">
      <c r="B1929" s="367">
        <v>514344</v>
      </c>
      <c r="C1929" s="358" t="s">
        <v>7543</v>
      </c>
      <c r="D1929" s="367" t="s">
        <v>2161</v>
      </c>
    </row>
    <row r="1930" spans="2:4">
      <c r="B1930" s="367">
        <v>514348</v>
      </c>
      <c r="C1930" s="358" t="s">
        <v>3809</v>
      </c>
      <c r="D1930" s="367" t="s">
        <v>2161</v>
      </c>
    </row>
    <row r="1931" spans="2:4">
      <c r="B1931" s="367">
        <v>514354</v>
      </c>
      <c r="C1931" s="358" t="s">
        <v>3810</v>
      </c>
      <c r="D1931" s="367" t="s">
        <v>2145</v>
      </c>
    </row>
    <row r="1932" spans="2:4">
      <c r="B1932" s="367">
        <v>514358</v>
      </c>
      <c r="C1932" s="358" t="s">
        <v>3811</v>
      </c>
      <c r="D1932" s="367" t="s">
        <v>2145</v>
      </c>
    </row>
    <row r="1933" spans="2:4">
      <c r="B1933" s="367">
        <v>514360</v>
      </c>
      <c r="C1933" s="358" t="s">
        <v>3812</v>
      </c>
      <c r="D1933" s="367" t="s">
        <v>2145</v>
      </c>
    </row>
    <row r="1934" spans="2:4">
      <c r="B1934" s="367">
        <v>514364</v>
      </c>
      <c r="C1934" s="358" t="s">
        <v>7544</v>
      </c>
      <c r="D1934" s="367" t="s">
        <v>2145</v>
      </c>
    </row>
    <row r="1935" spans="2:4">
      <c r="B1935" s="367">
        <v>514366</v>
      </c>
      <c r="C1935" s="358" t="s">
        <v>3813</v>
      </c>
      <c r="D1935" s="367" t="s">
        <v>2145</v>
      </c>
    </row>
    <row r="1936" spans="2:4">
      <c r="B1936" s="367">
        <v>514370</v>
      </c>
      <c r="C1936" s="358" t="s">
        <v>3814</v>
      </c>
      <c r="D1936" s="367" t="s">
        <v>2145</v>
      </c>
    </row>
    <row r="1937" spans="2:4">
      <c r="B1937" s="367">
        <v>514372</v>
      </c>
      <c r="C1937" s="358" t="s">
        <v>7545</v>
      </c>
      <c r="D1937" s="367" t="s">
        <v>2145</v>
      </c>
    </row>
    <row r="1938" spans="2:4">
      <c r="B1938" s="367">
        <v>514378</v>
      </c>
      <c r="C1938" s="358" t="s">
        <v>3815</v>
      </c>
      <c r="D1938" s="367" t="s">
        <v>2145</v>
      </c>
    </row>
    <row r="1939" spans="2:4">
      <c r="B1939" s="367">
        <v>514384</v>
      </c>
      <c r="C1939" s="358" t="s">
        <v>3816</v>
      </c>
      <c r="D1939" s="367" t="s">
        <v>2145</v>
      </c>
    </row>
    <row r="1940" spans="2:4">
      <c r="B1940" s="367">
        <v>514386</v>
      </c>
      <c r="C1940" s="358" t="s">
        <v>3817</v>
      </c>
      <c r="D1940" s="367" t="s">
        <v>2145</v>
      </c>
    </row>
    <row r="1941" spans="2:4">
      <c r="B1941" s="367">
        <v>514392</v>
      </c>
      <c r="C1941" s="358" t="s">
        <v>3818</v>
      </c>
      <c r="D1941" s="367" t="s">
        <v>2145</v>
      </c>
    </row>
    <row r="1942" spans="2:4">
      <c r="B1942" s="367">
        <v>514394</v>
      </c>
      <c r="C1942" s="358" t="s">
        <v>3819</v>
      </c>
      <c r="D1942" s="367" t="s">
        <v>2145</v>
      </c>
    </row>
    <row r="1943" spans="2:4">
      <c r="B1943" s="367">
        <v>514400</v>
      </c>
      <c r="C1943" s="358" t="s">
        <v>3820</v>
      </c>
      <c r="D1943" s="367" t="s">
        <v>2145</v>
      </c>
    </row>
    <row r="1944" spans="2:4">
      <c r="B1944" s="367">
        <v>514402</v>
      </c>
      <c r="C1944" s="358" t="s">
        <v>3821</v>
      </c>
      <c r="D1944" s="367" t="s">
        <v>2145</v>
      </c>
    </row>
    <row r="1945" spans="2:4">
      <c r="B1945" s="367">
        <v>514404</v>
      </c>
      <c r="C1945" s="358" t="s">
        <v>3822</v>
      </c>
      <c r="D1945" s="367" t="s">
        <v>2145</v>
      </c>
    </row>
    <row r="1946" spans="2:4">
      <c r="B1946" s="367">
        <v>514412</v>
      </c>
      <c r="C1946" s="358" t="s">
        <v>3823</v>
      </c>
      <c r="D1946" s="367" t="s">
        <v>2145</v>
      </c>
    </row>
    <row r="1947" spans="2:4">
      <c r="B1947" s="367">
        <v>514414</v>
      </c>
      <c r="C1947" s="358" t="s">
        <v>3824</v>
      </c>
      <c r="D1947" s="367" t="s">
        <v>2145</v>
      </c>
    </row>
    <row r="1948" spans="2:4">
      <c r="B1948" s="367">
        <v>514418</v>
      </c>
      <c r="C1948" s="358" t="s">
        <v>3825</v>
      </c>
      <c r="D1948" s="367" t="s">
        <v>2145</v>
      </c>
    </row>
    <row r="1949" spans="2:4">
      <c r="B1949" s="367">
        <v>514428</v>
      </c>
      <c r="C1949" s="358" t="s">
        <v>3826</v>
      </c>
      <c r="D1949" s="367" t="s">
        <v>2161</v>
      </c>
    </row>
    <row r="1950" spans="2:4">
      <c r="B1950" s="367">
        <v>514436</v>
      </c>
      <c r="C1950" s="358" t="s">
        <v>3827</v>
      </c>
      <c r="D1950" s="367" t="s">
        <v>2161</v>
      </c>
    </row>
    <row r="1951" spans="2:4">
      <c r="B1951" s="367">
        <v>514438</v>
      </c>
      <c r="C1951" s="358" t="s">
        <v>3828</v>
      </c>
      <c r="D1951" s="367" t="s">
        <v>2145</v>
      </c>
    </row>
    <row r="1952" spans="2:4">
      <c r="B1952" s="367">
        <v>514440</v>
      </c>
      <c r="C1952" s="358" t="s">
        <v>3829</v>
      </c>
      <c r="D1952" s="367" t="s">
        <v>2145</v>
      </c>
    </row>
    <row r="1953" spans="2:4">
      <c r="B1953" s="367">
        <v>514442</v>
      </c>
      <c r="C1953" s="358" t="s">
        <v>3830</v>
      </c>
      <c r="D1953" s="367" t="s">
        <v>2145</v>
      </c>
    </row>
    <row r="1954" spans="2:4">
      <c r="B1954" s="367">
        <v>514446</v>
      </c>
      <c r="C1954" s="358" t="s">
        <v>3831</v>
      </c>
      <c r="D1954" s="367" t="s">
        <v>2145</v>
      </c>
    </row>
    <row r="1955" spans="2:4">
      <c r="B1955" s="367">
        <v>514448</v>
      </c>
      <c r="C1955" s="358" t="s">
        <v>3832</v>
      </c>
      <c r="D1955" s="367" t="s">
        <v>2161</v>
      </c>
    </row>
    <row r="1956" spans="2:4">
      <c r="B1956" s="367">
        <v>514450</v>
      </c>
      <c r="C1956" s="358" t="s">
        <v>3833</v>
      </c>
      <c r="D1956" s="367" t="s">
        <v>2145</v>
      </c>
    </row>
    <row r="1957" spans="2:4">
      <c r="B1957" s="367">
        <v>514452</v>
      </c>
      <c r="C1957" s="358" t="s">
        <v>3834</v>
      </c>
      <c r="D1957" s="367" t="s">
        <v>2161</v>
      </c>
    </row>
    <row r="1958" spans="2:4">
      <c r="B1958" s="367">
        <v>514454</v>
      </c>
      <c r="C1958" s="358" t="s">
        <v>3835</v>
      </c>
      <c r="D1958" s="367" t="s">
        <v>2145</v>
      </c>
    </row>
    <row r="1959" spans="2:4">
      <c r="B1959" s="367">
        <v>514456</v>
      </c>
      <c r="C1959" s="358" t="s">
        <v>3836</v>
      </c>
      <c r="D1959" s="367" t="s">
        <v>2145</v>
      </c>
    </row>
    <row r="1960" spans="2:4">
      <c r="B1960" s="367">
        <v>514458</v>
      </c>
      <c r="C1960" s="358" t="s">
        <v>7546</v>
      </c>
      <c r="D1960" s="367" t="s">
        <v>2161</v>
      </c>
    </row>
    <row r="1961" spans="2:4">
      <c r="B1961" s="367">
        <v>514460</v>
      </c>
      <c r="C1961" s="358" t="s">
        <v>3837</v>
      </c>
      <c r="D1961" s="367" t="s">
        <v>2161</v>
      </c>
    </row>
    <row r="1962" spans="2:4">
      <c r="B1962" s="367">
        <v>514464</v>
      </c>
      <c r="C1962" s="358" t="s">
        <v>3838</v>
      </c>
      <c r="D1962" s="367" t="s">
        <v>2170</v>
      </c>
    </row>
    <row r="1963" spans="2:4">
      <c r="B1963" s="367">
        <v>514466</v>
      </c>
      <c r="C1963" s="358" t="s">
        <v>3839</v>
      </c>
      <c r="D1963" s="367" t="s">
        <v>2161</v>
      </c>
    </row>
    <row r="1964" spans="2:4">
      <c r="B1964" s="367">
        <v>514470</v>
      </c>
      <c r="C1964" s="358" t="s">
        <v>3840</v>
      </c>
      <c r="D1964" s="367" t="s">
        <v>2170</v>
      </c>
    </row>
    <row r="1965" spans="2:4">
      <c r="B1965" s="367">
        <v>514472</v>
      </c>
      <c r="C1965" s="358" t="s">
        <v>3841</v>
      </c>
      <c r="D1965" s="367" t="s">
        <v>2161</v>
      </c>
    </row>
    <row r="1966" spans="2:4">
      <c r="B1966" s="367">
        <v>514474</v>
      </c>
      <c r="C1966" s="358" t="s">
        <v>3842</v>
      </c>
      <c r="D1966" s="367" t="s">
        <v>2145</v>
      </c>
    </row>
    <row r="1967" spans="2:4">
      <c r="B1967" s="367">
        <v>514476</v>
      </c>
      <c r="C1967" s="358" t="s">
        <v>7547</v>
      </c>
      <c r="D1967" s="367" t="s">
        <v>2145</v>
      </c>
    </row>
    <row r="1968" spans="2:4">
      <c r="B1968" s="367">
        <v>514478</v>
      </c>
      <c r="C1968" s="358" t="s">
        <v>3843</v>
      </c>
      <c r="D1968" s="367" t="s">
        <v>2145</v>
      </c>
    </row>
    <row r="1969" spans="2:4">
      <c r="B1969" s="367">
        <v>514480</v>
      </c>
      <c r="C1969" s="358" t="s">
        <v>3844</v>
      </c>
      <c r="D1969" s="367" t="s">
        <v>2145</v>
      </c>
    </row>
    <row r="1970" spans="2:4">
      <c r="B1970" s="367">
        <v>514482</v>
      </c>
      <c r="C1970" s="358" t="s">
        <v>3845</v>
      </c>
      <c r="D1970" s="367" t="s">
        <v>2161</v>
      </c>
    </row>
    <row r="1971" spans="2:4">
      <c r="B1971" s="367">
        <v>514484</v>
      </c>
      <c r="C1971" s="358" t="s">
        <v>3846</v>
      </c>
      <c r="D1971" s="367" t="s">
        <v>2161</v>
      </c>
    </row>
    <row r="1972" spans="2:4">
      <c r="B1972" s="367">
        <v>514486</v>
      </c>
      <c r="C1972" s="358" t="s">
        <v>3847</v>
      </c>
      <c r="D1972" s="367" t="s">
        <v>2161</v>
      </c>
    </row>
    <row r="1973" spans="2:4">
      <c r="B1973" s="367">
        <v>514488</v>
      </c>
      <c r="C1973" s="358" t="s">
        <v>3848</v>
      </c>
      <c r="D1973" s="367" t="s">
        <v>2161</v>
      </c>
    </row>
    <row r="1974" spans="2:4">
      <c r="B1974" s="367">
        <v>514490</v>
      </c>
      <c r="C1974" s="358" t="s">
        <v>3849</v>
      </c>
      <c r="D1974" s="367" t="s">
        <v>2170</v>
      </c>
    </row>
    <row r="1975" spans="2:4">
      <c r="B1975" s="367">
        <v>515003</v>
      </c>
      <c r="C1975" s="358" t="s">
        <v>3850</v>
      </c>
      <c r="D1975" s="367" t="s">
        <v>2154</v>
      </c>
    </row>
    <row r="1976" spans="2:4">
      <c r="B1976" s="367">
        <v>515008</v>
      </c>
      <c r="C1976" s="358" t="s">
        <v>3851</v>
      </c>
      <c r="D1976" s="367" t="s">
        <v>2161</v>
      </c>
    </row>
    <row r="1977" spans="2:4">
      <c r="B1977" s="367">
        <v>515018</v>
      </c>
      <c r="C1977" s="358" t="s">
        <v>3852</v>
      </c>
      <c r="D1977" s="367" t="s">
        <v>2170</v>
      </c>
    </row>
    <row r="1978" spans="2:4">
      <c r="B1978" s="367">
        <v>515030</v>
      </c>
      <c r="C1978" s="358" t="s">
        <v>3853</v>
      </c>
      <c r="D1978" s="367" t="s">
        <v>2145</v>
      </c>
    </row>
    <row r="1979" spans="2:4">
      <c r="B1979" s="367">
        <v>515037</v>
      </c>
      <c r="C1979" s="358" t="s">
        <v>3854</v>
      </c>
      <c r="D1979" s="367" t="s">
        <v>2145</v>
      </c>
    </row>
    <row r="1980" spans="2:4">
      <c r="B1980" s="367">
        <v>515043</v>
      </c>
      <c r="C1980" s="358" t="s">
        <v>3855</v>
      </c>
      <c r="D1980" s="367" t="s">
        <v>2145</v>
      </c>
    </row>
    <row r="1981" spans="2:4">
      <c r="B1981" s="367">
        <v>515053</v>
      </c>
      <c r="C1981" s="358" t="s">
        <v>7548</v>
      </c>
      <c r="D1981" s="367" t="s">
        <v>2170</v>
      </c>
    </row>
    <row r="1982" spans="2:4">
      <c r="B1982" s="367">
        <v>515055</v>
      </c>
      <c r="C1982" s="358" t="s">
        <v>3856</v>
      </c>
      <c r="D1982" s="367" t="s">
        <v>2170</v>
      </c>
    </row>
    <row r="1983" spans="2:4">
      <c r="B1983" s="367">
        <v>515059</v>
      </c>
      <c r="C1983" s="358" t="s">
        <v>3857</v>
      </c>
      <c r="D1983" s="367" t="s">
        <v>2161</v>
      </c>
    </row>
    <row r="1984" spans="2:4">
      <c r="B1984" s="367">
        <v>515081</v>
      </c>
      <c r="C1984" s="358" t="s">
        <v>3858</v>
      </c>
      <c r="D1984" s="367" t="s">
        <v>2170</v>
      </c>
    </row>
    <row r="1985" spans="2:4">
      <c r="B1985" s="367">
        <v>515085</v>
      </c>
      <c r="C1985" s="358" t="s">
        <v>3859</v>
      </c>
      <c r="D1985" s="367" t="s">
        <v>2161</v>
      </c>
    </row>
    <row r="1986" spans="2:4">
      <c r="B1986" s="367">
        <v>515093</v>
      </c>
      <c r="C1986" s="358" t="s">
        <v>3860</v>
      </c>
      <c r="D1986" s="367" t="s">
        <v>2161</v>
      </c>
    </row>
    <row r="1987" spans="2:4">
      <c r="B1987" s="367">
        <v>515097</v>
      </c>
      <c r="C1987" s="358" t="s">
        <v>3861</v>
      </c>
      <c r="D1987" s="367" t="s">
        <v>2161</v>
      </c>
    </row>
    <row r="1988" spans="2:4">
      <c r="B1988" s="367">
        <v>515099</v>
      </c>
      <c r="C1988" s="358" t="s">
        <v>3862</v>
      </c>
      <c r="D1988" s="367" t="s">
        <v>2161</v>
      </c>
    </row>
    <row r="1989" spans="2:4">
      <c r="B1989" s="367">
        <v>515101</v>
      </c>
      <c r="C1989" s="358" t="s">
        <v>3863</v>
      </c>
      <c r="D1989" s="367" t="s">
        <v>2145</v>
      </c>
    </row>
    <row r="1990" spans="2:4">
      <c r="B1990" s="367">
        <v>515105</v>
      </c>
      <c r="C1990" s="358" t="s">
        <v>3864</v>
      </c>
      <c r="D1990" s="367" t="s">
        <v>2145</v>
      </c>
    </row>
    <row r="1991" spans="2:4">
      <c r="B1991" s="367">
        <v>515107</v>
      </c>
      <c r="C1991" s="358" t="s">
        <v>3865</v>
      </c>
      <c r="D1991" s="367" t="s">
        <v>2143</v>
      </c>
    </row>
    <row r="1992" spans="2:4">
      <c r="B1992" s="367">
        <v>515111</v>
      </c>
      <c r="C1992" s="358" t="s">
        <v>3866</v>
      </c>
      <c r="D1992" s="367" t="s">
        <v>2143</v>
      </c>
    </row>
    <row r="1993" spans="2:4">
      <c r="B1993" s="367">
        <v>515115</v>
      </c>
      <c r="C1993" s="358" t="s">
        <v>3867</v>
      </c>
      <c r="D1993" s="367" t="s">
        <v>2145</v>
      </c>
    </row>
    <row r="1994" spans="2:4">
      <c r="B1994" s="367">
        <v>515119</v>
      </c>
      <c r="C1994" s="358" t="s">
        <v>7549</v>
      </c>
      <c r="D1994" s="367" t="s">
        <v>2145</v>
      </c>
    </row>
    <row r="1995" spans="2:4">
      <c r="B1995" s="367">
        <v>515127</v>
      </c>
      <c r="C1995" s="358" t="s">
        <v>3868</v>
      </c>
      <c r="D1995" s="367" t="s">
        <v>2145</v>
      </c>
    </row>
    <row r="1996" spans="2:4">
      <c r="B1996" s="367">
        <v>515137</v>
      </c>
      <c r="C1996" s="358" t="s">
        <v>3869</v>
      </c>
      <c r="D1996" s="367" t="s">
        <v>2170</v>
      </c>
    </row>
    <row r="1997" spans="2:4">
      <c r="B1997" s="367">
        <v>515143</v>
      </c>
      <c r="C1997" s="358" t="s">
        <v>3870</v>
      </c>
      <c r="D1997" s="367" t="s">
        <v>2145</v>
      </c>
    </row>
    <row r="1998" spans="2:4">
      <c r="B1998" s="367">
        <v>515145</v>
      </c>
      <c r="C1998" s="358" t="s">
        <v>3871</v>
      </c>
      <c r="D1998" s="367" t="s">
        <v>2145</v>
      </c>
    </row>
    <row r="1999" spans="2:4">
      <c r="B1999" s="367">
        <v>515147</v>
      </c>
      <c r="C1999" s="358" t="s">
        <v>3872</v>
      </c>
      <c r="D1999" s="367" t="s">
        <v>2161</v>
      </c>
    </row>
    <row r="2000" spans="2:4">
      <c r="B2000" s="367">
        <v>515435</v>
      </c>
      <c r="C2000" s="358" t="s">
        <v>3873</v>
      </c>
      <c r="D2000" s="367" t="s">
        <v>2161</v>
      </c>
    </row>
    <row r="2001" spans="2:4">
      <c r="B2001" s="367">
        <v>516003</v>
      </c>
      <c r="C2001" s="358" t="s">
        <v>3874</v>
      </c>
      <c r="D2001" s="367" t="s">
        <v>2161</v>
      </c>
    </row>
    <row r="2002" spans="2:4">
      <c r="B2002" s="367">
        <v>516007</v>
      </c>
      <c r="C2002" s="358" t="s">
        <v>3875</v>
      </c>
      <c r="D2002" s="367" t="s">
        <v>2161</v>
      </c>
    </row>
    <row r="2003" spans="2:4">
      <c r="B2003" s="367">
        <v>516016</v>
      </c>
      <c r="C2003" s="358" t="s">
        <v>3876</v>
      </c>
      <c r="D2003" s="367" t="s">
        <v>2145</v>
      </c>
    </row>
    <row r="2004" spans="2:4">
      <c r="B2004" s="367">
        <v>516020</v>
      </c>
      <c r="C2004" s="358" t="s">
        <v>3877</v>
      </c>
      <c r="D2004" s="367" t="s">
        <v>2145</v>
      </c>
    </row>
    <row r="2005" spans="2:4">
      <c r="B2005" s="367">
        <v>516022</v>
      </c>
      <c r="C2005" s="358" t="s">
        <v>3878</v>
      </c>
      <c r="D2005" s="367" t="s">
        <v>2170</v>
      </c>
    </row>
    <row r="2006" spans="2:4">
      <c r="B2006" s="367">
        <v>516028</v>
      </c>
      <c r="C2006" s="358" t="s">
        <v>3879</v>
      </c>
      <c r="D2006" s="367" t="s">
        <v>2145</v>
      </c>
    </row>
    <row r="2007" spans="2:4">
      <c r="B2007" s="367">
        <v>516030</v>
      </c>
      <c r="C2007" s="358" t="s">
        <v>3880</v>
      </c>
      <c r="D2007" s="367" t="s">
        <v>2161</v>
      </c>
    </row>
    <row r="2008" spans="2:4">
      <c r="B2008" s="367">
        <v>516032</v>
      </c>
      <c r="C2008" s="358" t="s">
        <v>3881</v>
      </c>
      <c r="D2008" s="367" t="s">
        <v>2161</v>
      </c>
    </row>
    <row r="2009" spans="2:4">
      <c r="B2009" s="367">
        <v>516038</v>
      </c>
      <c r="C2009" s="358" t="s">
        <v>3882</v>
      </c>
      <c r="D2009" s="367" t="s">
        <v>2145</v>
      </c>
    </row>
    <row r="2010" spans="2:4">
      <c r="B2010" s="367">
        <v>516040</v>
      </c>
      <c r="C2010" s="358" t="s">
        <v>7550</v>
      </c>
      <c r="D2010" s="367" t="s">
        <v>2170</v>
      </c>
    </row>
    <row r="2011" spans="2:4">
      <c r="B2011" s="367">
        <v>516044</v>
      </c>
      <c r="C2011" s="358" t="s">
        <v>3883</v>
      </c>
      <c r="D2011" s="367" t="s">
        <v>2170</v>
      </c>
    </row>
    <row r="2012" spans="2:4">
      <c r="B2012" s="367">
        <v>516052</v>
      </c>
      <c r="C2012" s="358" t="s">
        <v>7551</v>
      </c>
      <c r="D2012" s="367" t="s">
        <v>2170</v>
      </c>
    </row>
    <row r="2013" spans="2:4">
      <c r="B2013" s="367">
        <v>516062</v>
      </c>
      <c r="C2013" s="358" t="s">
        <v>3884</v>
      </c>
      <c r="D2013" s="367" t="s">
        <v>2145</v>
      </c>
    </row>
    <row r="2014" spans="2:4">
      <c r="B2014" s="367">
        <v>516064</v>
      </c>
      <c r="C2014" s="358" t="s">
        <v>3885</v>
      </c>
      <c r="D2014" s="367" t="s">
        <v>2145</v>
      </c>
    </row>
    <row r="2015" spans="2:4">
      <c r="B2015" s="367">
        <v>516068</v>
      </c>
      <c r="C2015" s="358" t="s">
        <v>3886</v>
      </c>
      <c r="D2015" s="367" t="s">
        <v>2145</v>
      </c>
    </row>
    <row r="2016" spans="2:4">
      <c r="B2016" s="367">
        <v>516072</v>
      </c>
      <c r="C2016" s="358" t="s">
        <v>3887</v>
      </c>
      <c r="D2016" s="367" t="s">
        <v>2145</v>
      </c>
    </row>
    <row r="2017" spans="2:4">
      <c r="B2017" s="367">
        <v>516074</v>
      </c>
      <c r="C2017" s="358" t="s">
        <v>3888</v>
      </c>
      <c r="D2017" s="367" t="s">
        <v>2145</v>
      </c>
    </row>
    <row r="2018" spans="2:4">
      <c r="B2018" s="367">
        <v>516078</v>
      </c>
      <c r="C2018" s="358" t="s">
        <v>3889</v>
      </c>
      <c r="D2018" s="367" t="s">
        <v>2145</v>
      </c>
    </row>
    <row r="2019" spans="2:4">
      <c r="B2019" s="367">
        <v>516082</v>
      </c>
      <c r="C2019" s="358" t="s">
        <v>3890</v>
      </c>
      <c r="D2019" s="367" t="s">
        <v>2170</v>
      </c>
    </row>
    <row r="2020" spans="2:4">
      <c r="B2020" s="367">
        <v>516086</v>
      </c>
      <c r="C2020" s="358" t="s">
        <v>3891</v>
      </c>
      <c r="D2020" s="367" t="s">
        <v>2161</v>
      </c>
    </row>
    <row r="2021" spans="2:4">
      <c r="B2021" s="367">
        <v>516088</v>
      </c>
      <c r="C2021" s="358" t="s">
        <v>3892</v>
      </c>
      <c r="D2021" s="367" t="s">
        <v>2161</v>
      </c>
    </row>
    <row r="2022" spans="2:4">
      <c r="B2022" s="367">
        <v>516090</v>
      </c>
      <c r="C2022" s="358" t="s">
        <v>3893</v>
      </c>
      <c r="D2022" s="367" t="s">
        <v>2170</v>
      </c>
    </row>
    <row r="2023" spans="2:4">
      <c r="B2023" s="367">
        <v>516092</v>
      </c>
      <c r="C2023" s="358" t="s">
        <v>3894</v>
      </c>
      <c r="D2023" s="367" t="s">
        <v>2170</v>
      </c>
    </row>
    <row r="2024" spans="2:4">
      <c r="B2024" s="367">
        <v>516096</v>
      </c>
      <c r="C2024" s="358" t="s">
        <v>3895</v>
      </c>
      <c r="D2024" s="367" t="s">
        <v>2145</v>
      </c>
    </row>
    <row r="2025" spans="2:4">
      <c r="B2025" s="367">
        <v>516098</v>
      </c>
      <c r="C2025" s="358" t="s">
        <v>3896</v>
      </c>
      <c r="D2025" s="367" t="s">
        <v>2145</v>
      </c>
    </row>
    <row r="2026" spans="2:4">
      <c r="B2026" s="367">
        <v>516106</v>
      </c>
      <c r="C2026" s="358" t="s">
        <v>3897</v>
      </c>
      <c r="D2026" s="367" t="s">
        <v>2170</v>
      </c>
    </row>
    <row r="2027" spans="2:4">
      <c r="B2027" s="367">
        <v>516108</v>
      </c>
      <c r="C2027" s="358" t="s">
        <v>3898</v>
      </c>
      <c r="D2027" s="367" t="s">
        <v>2161</v>
      </c>
    </row>
    <row r="2028" spans="2:4">
      <c r="B2028" s="367">
        <v>516110</v>
      </c>
      <c r="C2028" s="358" t="s">
        <v>3899</v>
      </c>
      <c r="D2028" s="367" t="s">
        <v>2161</v>
      </c>
    </row>
    <row r="2029" spans="2:4">
      <c r="B2029" s="367">
        <v>516112</v>
      </c>
      <c r="C2029" s="358" t="s">
        <v>3900</v>
      </c>
      <c r="D2029" s="367" t="s">
        <v>2145</v>
      </c>
    </row>
    <row r="2030" spans="2:4">
      <c r="B2030" s="367">
        <v>517001</v>
      </c>
      <c r="C2030" s="358" t="s">
        <v>3901</v>
      </c>
      <c r="D2030" s="367" t="s">
        <v>2145</v>
      </c>
    </row>
    <row r="2031" spans="2:4">
      <c r="B2031" s="367">
        <v>517015</v>
      </c>
      <c r="C2031" s="358" t="s">
        <v>3902</v>
      </c>
      <c r="D2031" s="367" t="s">
        <v>2161</v>
      </c>
    </row>
    <row r="2032" spans="2:4">
      <c r="B2032" s="367">
        <v>517035</v>
      </c>
      <c r="C2032" s="358" t="s">
        <v>3903</v>
      </c>
      <c r="D2032" s="367" t="s">
        <v>2145</v>
      </c>
    </row>
    <row r="2033" spans="2:4">
      <c r="B2033" s="367">
        <v>517041</v>
      </c>
      <c r="C2033" s="358" t="s">
        <v>3904</v>
      </c>
      <c r="D2033" s="367" t="s">
        <v>2145</v>
      </c>
    </row>
    <row r="2034" spans="2:4">
      <c r="B2034" s="367">
        <v>517044</v>
      </c>
      <c r="C2034" s="358" t="s">
        <v>3905</v>
      </c>
      <c r="D2034" s="367" t="s">
        <v>2145</v>
      </c>
    </row>
    <row r="2035" spans="2:4">
      <c r="B2035" s="367">
        <v>517049</v>
      </c>
      <c r="C2035" s="358" t="s">
        <v>3906</v>
      </c>
      <c r="D2035" s="367" t="s">
        <v>2145</v>
      </c>
    </row>
    <row r="2036" spans="2:4">
      <c r="B2036" s="367">
        <v>517059</v>
      </c>
      <c r="C2036" s="358" t="s">
        <v>3907</v>
      </c>
      <c r="D2036" s="367" t="s">
        <v>2161</v>
      </c>
    </row>
    <row r="2037" spans="2:4">
      <c r="B2037" s="367">
        <v>517063</v>
      </c>
      <c r="C2037" s="358" t="s">
        <v>3908</v>
      </c>
      <c r="D2037" s="367" t="s">
        <v>2161</v>
      </c>
    </row>
    <row r="2038" spans="2:4">
      <c r="B2038" s="367">
        <v>517077</v>
      </c>
      <c r="C2038" s="358" t="s">
        <v>3909</v>
      </c>
      <c r="D2038" s="367" t="s">
        <v>2161</v>
      </c>
    </row>
    <row r="2039" spans="2:4">
      <c r="B2039" s="367">
        <v>517080</v>
      </c>
      <c r="C2039" s="358" t="s">
        <v>3910</v>
      </c>
      <c r="D2039" s="367" t="s">
        <v>2170</v>
      </c>
    </row>
    <row r="2040" spans="2:4">
      <c r="B2040" s="367">
        <v>517096</v>
      </c>
      <c r="C2040" s="358" t="s">
        <v>3911</v>
      </c>
      <c r="D2040" s="367" t="s">
        <v>2161</v>
      </c>
    </row>
    <row r="2041" spans="2:4">
      <c r="B2041" s="367">
        <v>517119</v>
      </c>
      <c r="C2041" s="358" t="s">
        <v>3912</v>
      </c>
      <c r="D2041" s="367" t="s">
        <v>2145</v>
      </c>
    </row>
    <row r="2042" spans="2:4">
      <c r="B2042" s="367">
        <v>517140</v>
      </c>
      <c r="C2042" s="358" t="s">
        <v>3913</v>
      </c>
      <c r="D2042" s="367" t="s">
        <v>2145</v>
      </c>
    </row>
    <row r="2043" spans="2:4">
      <c r="B2043" s="367">
        <v>517146</v>
      </c>
      <c r="C2043" s="358" t="s">
        <v>3914</v>
      </c>
      <c r="D2043" s="367" t="s">
        <v>2145</v>
      </c>
    </row>
    <row r="2044" spans="2:4">
      <c r="B2044" s="367">
        <v>517159</v>
      </c>
      <c r="C2044" s="358" t="s">
        <v>3915</v>
      </c>
      <c r="D2044" s="367" t="s">
        <v>2145</v>
      </c>
    </row>
    <row r="2045" spans="2:4">
      <c r="B2045" s="367">
        <v>517164</v>
      </c>
      <c r="C2045" s="358" t="s">
        <v>3916</v>
      </c>
      <c r="D2045" s="367" t="s">
        <v>2161</v>
      </c>
    </row>
    <row r="2046" spans="2:4">
      <c r="B2046" s="367">
        <v>517166</v>
      </c>
      <c r="C2046" s="358" t="s">
        <v>3917</v>
      </c>
      <c r="D2046" s="367" t="s">
        <v>2161</v>
      </c>
    </row>
    <row r="2047" spans="2:4">
      <c r="B2047" s="367">
        <v>517168</v>
      </c>
      <c r="C2047" s="358" t="s">
        <v>3918</v>
      </c>
      <c r="D2047" s="367" t="s">
        <v>2170</v>
      </c>
    </row>
    <row r="2048" spans="2:4">
      <c r="B2048" s="367">
        <v>517170</v>
      </c>
      <c r="C2048" s="358" t="s">
        <v>3919</v>
      </c>
      <c r="D2048" s="367" t="s">
        <v>2161</v>
      </c>
    </row>
    <row r="2049" spans="2:4">
      <c r="B2049" s="367">
        <v>517172</v>
      </c>
      <c r="C2049" s="358" t="s">
        <v>3920</v>
      </c>
      <c r="D2049" s="367" t="s">
        <v>2145</v>
      </c>
    </row>
    <row r="2050" spans="2:4">
      <c r="B2050" s="367">
        <v>517174</v>
      </c>
      <c r="C2050" s="358" t="s">
        <v>3921</v>
      </c>
      <c r="D2050" s="367" t="s">
        <v>2145</v>
      </c>
    </row>
    <row r="2051" spans="2:4">
      <c r="B2051" s="367">
        <v>517176</v>
      </c>
      <c r="C2051" s="358" t="s">
        <v>3922</v>
      </c>
      <c r="D2051" s="367" t="s">
        <v>2170</v>
      </c>
    </row>
    <row r="2052" spans="2:4">
      <c r="B2052" s="367">
        <v>517195</v>
      </c>
      <c r="C2052" s="358" t="s">
        <v>3923</v>
      </c>
      <c r="D2052" s="367" t="s">
        <v>2170</v>
      </c>
    </row>
    <row r="2053" spans="2:4">
      <c r="B2053" s="367">
        <v>517199</v>
      </c>
      <c r="C2053" s="358" t="s">
        <v>3924</v>
      </c>
      <c r="D2053" s="367" t="s">
        <v>2170</v>
      </c>
    </row>
    <row r="2054" spans="2:4">
      <c r="B2054" s="367">
        <v>517201</v>
      </c>
      <c r="C2054" s="358" t="s">
        <v>3925</v>
      </c>
      <c r="D2054" s="367" t="s">
        <v>2161</v>
      </c>
    </row>
    <row r="2055" spans="2:4">
      <c r="B2055" s="367">
        <v>517203</v>
      </c>
      <c r="C2055" s="358" t="s">
        <v>3926</v>
      </c>
      <c r="D2055" s="367" t="s">
        <v>2161</v>
      </c>
    </row>
    <row r="2056" spans="2:4">
      <c r="B2056" s="367">
        <v>517206</v>
      </c>
      <c r="C2056" s="358" t="s">
        <v>3927</v>
      </c>
      <c r="D2056" s="367" t="s">
        <v>2161</v>
      </c>
    </row>
    <row r="2057" spans="2:4">
      <c r="B2057" s="367">
        <v>517208</v>
      </c>
      <c r="C2057" s="358" t="s">
        <v>3928</v>
      </c>
      <c r="D2057" s="367" t="s">
        <v>2161</v>
      </c>
    </row>
    <row r="2058" spans="2:4">
      <c r="B2058" s="367">
        <v>517214</v>
      </c>
      <c r="C2058" s="358" t="s">
        <v>3929</v>
      </c>
      <c r="D2058" s="367" t="s">
        <v>2145</v>
      </c>
    </row>
    <row r="2059" spans="2:4">
      <c r="B2059" s="367">
        <v>517224</v>
      </c>
      <c r="C2059" s="358" t="s">
        <v>3930</v>
      </c>
      <c r="D2059" s="367" t="s">
        <v>2145</v>
      </c>
    </row>
    <row r="2060" spans="2:4">
      <c r="B2060" s="367">
        <v>517228</v>
      </c>
      <c r="C2060" s="358" t="s">
        <v>3931</v>
      </c>
      <c r="D2060" s="367" t="s">
        <v>2170</v>
      </c>
    </row>
    <row r="2061" spans="2:4">
      <c r="B2061" s="367">
        <v>517230</v>
      </c>
      <c r="C2061" s="358" t="s">
        <v>3932</v>
      </c>
      <c r="D2061" s="367" t="s">
        <v>2145</v>
      </c>
    </row>
    <row r="2062" spans="2:4">
      <c r="B2062" s="367">
        <v>517236</v>
      </c>
      <c r="C2062" s="358" t="s">
        <v>3933</v>
      </c>
      <c r="D2062" s="367" t="s">
        <v>2145</v>
      </c>
    </row>
    <row r="2063" spans="2:4">
      <c r="B2063" s="367">
        <v>517238</v>
      </c>
      <c r="C2063" s="358" t="s">
        <v>3934</v>
      </c>
      <c r="D2063" s="367" t="s">
        <v>2145</v>
      </c>
    </row>
    <row r="2064" spans="2:4">
      <c r="B2064" s="367">
        <v>517242</v>
      </c>
      <c r="C2064" s="358" t="s">
        <v>3935</v>
      </c>
      <c r="D2064" s="367" t="s">
        <v>2145</v>
      </c>
    </row>
    <row r="2065" spans="2:4">
      <c r="B2065" s="367">
        <v>517246</v>
      </c>
      <c r="C2065" s="358" t="s">
        <v>3936</v>
      </c>
      <c r="D2065" s="367" t="s">
        <v>2170</v>
      </c>
    </row>
    <row r="2066" spans="2:4">
      <c r="B2066" s="367">
        <v>517258</v>
      </c>
      <c r="C2066" s="358" t="s">
        <v>3937</v>
      </c>
      <c r="D2066" s="367" t="s">
        <v>2145</v>
      </c>
    </row>
    <row r="2067" spans="2:4">
      <c r="B2067" s="367">
        <v>517264</v>
      </c>
      <c r="C2067" s="358" t="s">
        <v>3938</v>
      </c>
      <c r="D2067" s="367" t="s">
        <v>2145</v>
      </c>
    </row>
    <row r="2068" spans="2:4">
      <c r="B2068" s="367">
        <v>517269</v>
      </c>
      <c r="C2068" s="358" t="s">
        <v>3939</v>
      </c>
      <c r="D2068" s="367" t="s">
        <v>2161</v>
      </c>
    </row>
    <row r="2069" spans="2:4">
      <c r="B2069" s="367">
        <v>517271</v>
      </c>
      <c r="C2069" s="358" t="s">
        <v>3940</v>
      </c>
      <c r="D2069" s="367" t="s">
        <v>2154</v>
      </c>
    </row>
    <row r="2070" spans="2:4">
      <c r="B2070" s="367">
        <v>517273</v>
      </c>
      <c r="C2070" s="358" t="s">
        <v>3941</v>
      </c>
      <c r="D2070" s="367" t="s">
        <v>2145</v>
      </c>
    </row>
    <row r="2071" spans="2:4">
      <c r="B2071" s="367">
        <v>517282</v>
      </c>
      <c r="C2071" s="358" t="s">
        <v>3942</v>
      </c>
      <c r="D2071" s="367" t="s">
        <v>2145</v>
      </c>
    </row>
    <row r="2072" spans="2:4">
      <c r="B2072" s="367">
        <v>517286</v>
      </c>
      <c r="C2072" s="358" t="s">
        <v>3943</v>
      </c>
      <c r="D2072" s="367" t="s">
        <v>2170</v>
      </c>
    </row>
    <row r="2073" spans="2:4">
      <c r="B2073" s="367">
        <v>517288</v>
      </c>
      <c r="C2073" s="358" t="s">
        <v>3944</v>
      </c>
      <c r="D2073" s="367" t="s">
        <v>2161</v>
      </c>
    </row>
    <row r="2074" spans="2:4">
      <c r="B2074" s="367">
        <v>517296</v>
      </c>
      <c r="C2074" s="358" t="s">
        <v>3945</v>
      </c>
      <c r="D2074" s="367" t="s">
        <v>2145</v>
      </c>
    </row>
    <row r="2075" spans="2:4">
      <c r="B2075" s="367">
        <v>517300</v>
      </c>
      <c r="C2075" s="358" t="s">
        <v>3946</v>
      </c>
      <c r="D2075" s="367" t="s">
        <v>2170</v>
      </c>
    </row>
    <row r="2076" spans="2:4">
      <c r="B2076" s="367">
        <v>517304</v>
      </c>
      <c r="C2076" s="358" t="s">
        <v>7552</v>
      </c>
      <c r="D2076" s="367" t="s">
        <v>2161</v>
      </c>
    </row>
    <row r="2077" spans="2:4">
      <c r="B2077" s="367">
        <v>517320</v>
      </c>
      <c r="C2077" s="358" t="s">
        <v>3947</v>
      </c>
      <c r="D2077" s="367" t="s">
        <v>2633</v>
      </c>
    </row>
    <row r="2078" spans="2:4">
      <c r="B2078" s="367">
        <v>517326</v>
      </c>
      <c r="C2078" s="358" t="s">
        <v>3948</v>
      </c>
      <c r="D2078" s="367" t="s">
        <v>2633</v>
      </c>
    </row>
    <row r="2079" spans="2:4">
      <c r="B2079" s="367">
        <v>517330</v>
      </c>
      <c r="C2079" s="358" t="s">
        <v>3949</v>
      </c>
      <c r="D2079" s="367" t="s">
        <v>2145</v>
      </c>
    </row>
    <row r="2080" spans="2:4">
      <c r="B2080" s="367">
        <v>517334</v>
      </c>
      <c r="C2080" s="358" t="s">
        <v>3950</v>
      </c>
      <c r="D2080" s="367" t="s">
        <v>2170</v>
      </c>
    </row>
    <row r="2081" spans="2:4">
      <c r="B2081" s="367">
        <v>517336</v>
      </c>
      <c r="C2081" s="358" t="s">
        <v>3951</v>
      </c>
      <c r="D2081" s="367" t="s">
        <v>2170</v>
      </c>
    </row>
    <row r="2082" spans="2:4">
      <c r="B2082" s="367">
        <v>517340</v>
      </c>
      <c r="C2082" s="358" t="s">
        <v>3952</v>
      </c>
      <c r="D2082" s="367" t="s">
        <v>2145</v>
      </c>
    </row>
    <row r="2083" spans="2:4">
      <c r="B2083" s="367">
        <v>517344</v>
      </c>
      <c r="C2083" s="358" t="s">
        <v>3953</v>
      </c>
      <c r="D2083" s="367" t="s">
        <v>2145</v>
      </c>
    </row>
    <row r="2084" spans="2:4">
      <c r="B2084" s="367">
        <v>517352</v>
      </c>
      <c r="C2084" s="358" t="s">
        <v>3954</v>
      </c>
      <c r="D2084" s="367" t="s">
        <v>2161</v>
      </c>
    </row>
    <row r="2085" spans="2:4">
      <c r="B2085" s="367">
        <v>517354</v>
      </c>
      <c r="C2085" s="358" t="s">
        <v>3955</v>
      </c>
      <c r="D2085" s="367" t="s">
        <v>2145</v>
      </c>
    </row>
    <row r="2086" spans="2:4">
      <c r="B2086" s="367">
        <v>517356</v>
      </c>
      <c r="C2086" s="358" t="s">
        <v>3956</v>
      </c>
      <c r="D2086" s="367" t="s">
        <v>2145</v>
      </c>
    </row>
    <row r="2087" spans="2:4">
      <c r="B2087" s="367">
        <v>517360</v>
      </c>
      <c r="C2087" s="358" t="s">
        <v>3957</v>
      </c>
      <c r="D2087" s="367" t="s">
        <v>2161</v>
      </c>
    </row>
    <row r="2088" spans="2:4">
      <c r="B2088" s="367">
        <v>517362</v>
      </c>
      <c r="C2088" s="358" t="s">
        <v>3958</v>
      </c>
      <c r="D2088" s="367" t="s">
        <v>2170</v>
      </c>
    </row>
    <row r="2089" spans="2:4">
      <c r="B2089" s="367">
        <v>517370</v>
      </c>
      <c r="C2089" s="358" t="s">
        <v>3959</v>
      </c>
      <c r="D2089" s="367" t="s">
        <v>2170</v>
      </c>
    </row>
    <row r="2090" spans="2:4">
      <c r="B2090" s="367">
        <v>517372</v>
      </c>
      <c r="C2090" s="358" t="s">
        <v>3960</v>
      </c>
      <c r="D2090" s="367" t="s">
        <v>2161</v>
      </c>
    </row>
    <row r="2091" spans="2:4">
      <c r="B2091" s="367">
        <v>517374</v>
      </c>
      <c r="C2091" s="358" t="s">
        <v>3961</v>
      </c>
      <c r="D2091" s="367" t="s">
        <v>2145</v>
      </c>
    </row>
    <row r="2092" spans="2:4">
      <c r="B2092" s="367">
        <v>517378</v>
      </c>
      <c r="C2092" s="358" t="s">
        <v>3962</v>
      </c>
      <c r="D2092" s="367" t="s">
        <v>2145</v>
      </c>
    </row>
    <row r="2093" spans="2:4">
      <c r="B2093" s="367">
        <v>517380</v>
      </c>
      <c r="C2093" s="358" t="s">
        <v>3963</v>
      </c>
      <c r="D2093" s="367" t="s">
        <v>2161</v>
      </c>
    </row>
    <row r="2094" spans="2:4">
      <c r="B2094" s="367">
        <v>517383</v>
      </c>
      <c r="C2094" s="358" t="s">
        <v>3964</v>
      </c>
      <c r="D2094" s="367" t="s">
        <v>2145</v>
      </c>
    </row>
    <row r="2095" spans="2:4">
      <c r="B2095" s="367">
        <v>517385</v>
      </c>
      <c r="C2095" s="358" t="s">
        <v>3965</v>
      </c>
      <c r="D2095" s="367" t="s">
        <v>2145</v>
      </c>
    </row>
    <row r="2096" spans="2:4">
      <c r="B2096" s="367">
        <v>517391</v>
      </c>
      <c r="C2096" s="358" t="s">
        <v>3966</v>
      </c>
      <c r="D2096" s="367" t="s">
        <v>2170</v>
      </c>
    </row>
    <row r="2097" spans="2:4">
      <c r="B2097" s="367">
        <v>517393</v>
      </c>
      <c r="C2097" s="358" t="s">
        <v>3967</v>
      </c>
      <c r="D2097" s="367" t="s">
        <v>2161</v>
      </c>
    </row>
    <row r="2098" spans="2:4">
      <c r="B2098" s="367">
        <v>517397</v>
      </c>
      <c r="C2098" s="358" t="s">
        <v>3968</v>
      </c>
      <c r="D2098" s="367" t="s">
        <v>2161</v>
      </c>
    </row>
    <row r="2099" spans="2:4">
      <c r="B2099" s="367">
        <v>517399</v>
      </c>
      <c r="C2099" s="358" t="s">
        <v>3969</v>
      </c>
      <c r="D2099" s="367" t="s">
        <v>2170</v>
      </c>
    </row>
    <row r="2100" spans="2:4">
      <c r="B2100" s="367">
        <v>517403</v>
      </c>
      <c r="C2100" s="358" t="s">
        <v>3970</v>
      </c>
      <c r="D2100" s="367" t="s">
        <v>2161</v>
      </c>
    </row>
    <row r="2101" spans="2:4">
      <c r="B2101" s="367">
        <v>517407</v>
      </c>
      <c r="C2101" s="358" t="s">
        <v>3971</v>
      </c>
      <c r="D2101" s="367" t="s">
        <v>2145</v>
      </c>
    </row>
    <row r="2102" spans="2:4">
      <c r="B2102" s="367">
        <v>517411</v>
      </c>
      <c r="C2102" s="358" t="s">
        <v>3972</v>
      </c>
      <c r="D2102" s="367" t="s">
        <v>2161</v>
      </c>
    </row>
    <row r="2103" spans="2:4">
      <c r="B2103" s="367">
        <v>517415</v>
      </c>
      <c r="C2103" s="358" t="s">
        <v>3973</v>
      </c>
      <c r="D2103" s="367" t="s">
        <v>2161</v>
      </c>
    </row>
    <row r="2104" spans="2:4">
      <c r="B2104" s="367">
        <v>517417</v>
      </c>
      <c r="C2104" s="358" t="s">
        <v>3974</v>
      </c>
      <c r="D2104" s="367" t="s">
        <v>2161</v>
      </c>
    </row>
    <row r="2105" spans="2:4">
      <c r="B2105" s="367">
        <v>517419</v>
      </c>
      <c r="C2105" s="358" t="s">
        <v>3975</v>
      </c>
      <c r="D2105" s="367" t="s">
        <v>2161</v>
      </c>
    </row>
    <row r="2106" spans="2:4">
      <c r="B2106" s="367">
        <v>517421</v>
      </c>
      <c r="C2106" s="358" t="s">
        <v>3976</v>
      </c>
      <c r="D2106" s="367" t="s">
        <v>2145</v>
      </c>
    </row>
    <row r="2107" spans="2:4">
      <c r="B2107" s="367">
        <v>517423</v>
      </c>
      <c r="C2107" s="358" t="s">
        <v>3977</v>
      </c>
      <c r="D2107" s="367" t="s">
        <v>2145</v>
      </c>
    </row>
    <row r="2108" spans="2:4">
      <c r="B2108" s="367">
        <v>517429</v>
      </c>
      <c r="C2108" s="358" t="s">
        <v>3978</v>
      </c>
      <c r="D2108" s="367" t="s">
        <v>2161</v>
      </c>
    </row>
    <row r="2109" spans="2:4">
      <c r="B2109" s="367">
        <v>517431</v>
      </c>
      <c r="C2109" s="358" t="s">
        <v>3979</v>
      </c>
      <c r="D2109" s="367" t="s">
        <v>2145</v>
      </c>
    </row>
    <row r="2110" spans="2:4">
      <c r="B2110" s="367">
        <v>517433</v>
      </c>
      <c r="C2110" s="358" t="s">
        <v>3980</v>
      </c>
      <c r="D2110" s="367" t="s">
        <v>2170</v>
      </c>
    </row>
    <row r="2111" spans="2:4">
      <c r="B2111" s="367">
        <v>517435</v>
      </c>
      <c r="C2111" s="358" t="s">
        <v>3981</v>
      </c>
      <c r="D2111" s="367" t="s">
        <v>2145</v>
      </c>
    </row>
    <row r="2112" spans="2:4">
      <c r="B2112" s="367">
        <v>517437</v>
      </c>
      <c r="C2112" s="358" t="s">
        <v>3982</v>
      </c>
      <c r="D2112" s="367" t="s">
        <v>2145</v>
      </c>
    </row>
    <row r="2113" spans="2:4">
      <c r="B2113" s="367">
        <v>517447</v>
      </c>
      <c r="C2113" s="358" t="s">
        <v>3983</v>
      </c>
      <c r="D2113" s="367" t="s">
        <v>2170</v>
      </c>
    </row>
    <row r="2114" spans="2:4">
      <c r="B2114" s="367">
        <v>517449</v>
      </c>
      <c r="C2114" s="358" t="s">
        <v>3984</v>
      </c>
      <c r="D2114" s="367" t="s">
        <v>2161</v>
      </c>
    </row>
    <row r="2115" spans="2:4">
      <c r="B2115" s="367">
        <v>517463</v>
      </c>
      <c r="C2115" s="358" t="s">
        <v>3985</v>
      </c>
      <c r="D2115" s="367" t="s">
        <v>2161</v>
      </c>
    </row>
    <row r="2116" spans="2:4">
      <c r="B2116" s="367">
        <v>517465</v>
      </c>
      <c r="C2116" s="358" t="s">
        <v>3986</v>
      </c>
      <c r="D2116" s="367" t="s">
        <v>2145</v>
      </c>
    </row>
    <row r="2117" spans="2:4">
      <c r="B2117" s="367">
        <v>517467</v>
      </c>
      <c r="C2117" s="358" t="s">
        <v>3987</v>
      </c>
      <c r="D2117" s="367" t="s">
        <v>2145</v>
      </c>
    </row>
    <row r="2118" spans="2:4">
      <c r="B2118" s="367">
        <v>517471</v>
      </c>
      <c r="C2118" s="358" t="s">
        <v>3988</v>
      </c>
      <c r="D2118" s="367" t="s">
        <v>2161</v>
      </c>
    </row>
    <row r="2119" spans="2:4">
      <c r="B2119" s="367">
        <v>517473</v>
      </c>
      <c r="C2119" s="358" t="s">
        <v>3989</v>
      </c>
      <c r="D2119" s="367" t="s">
        <v>2161</v>
      </c>
    </row>
    <row r="2120" spans="2:4">
      <c r="B2120" s="367">
        <v>517477</v>
      </c>
      <c r="C2120" s="358" t="s">
        <v>3990</v>
      </c>
      <c r="D2120" s="367" t="s">
        <v>2145</v>
      </c>
    </row>
    <row r="2121" spans="2:4">
      <c r="B2121" s="367">
        <v>517481</v>
      </c>
      <c r="C2121" s="358" t="s">
        <v>3991</v>
      </c>
      <c r="D2121" s="367" t="s">
        <v>2145</v>
      </c>
    </row>
    <row r="2122" spans="2:4">
      <c r="B2122" s="367">
        <v>517483</v>
      </c>
      <c r="C2122" s="358" t="s">
        <v>7553</v>
      </c>
      <c r="D2122" s="367" t="s">
        <v>2154</v>
      </c>
    </row>
    <row r="2123" spans="2:4">
      <c r="B2123" s="367">
        <v>517488</v>
      </c>
      <c r="C2123" s="358" t="s">
        <v>3992</v>
      </c>
      <c r="D2123" s="367" t="s">
        <v>2161</v>
      </c>
    </row>
    <row r="2124" spans="2:4">
      <c r="B2124" s="367">
        <v>517492</v>
      </c>
      <c r="C2124" s="358" t="s">
        <v>3993</v>
      </c>
      <c r="D2124" s="367" t="s">
        <v>2161</v>
      </c>
    </row>
    <row r="2125" spans="2:4">
      <c r="B2125" s="367">
        <v>517494</v>
      </c>
      <c r="C2125" s="358" t="s">
        <v>3994</v>
      </c>
      <c r="D2125" s="367" t="s">
        <v>2170</v>
      </c>
    </row>
    <row r="2126" spans="2:4">
      <c r="B2126" s="367">
        <v>517496</v>
      </c>
      <c r="C2126" s="358" t="s">
        <v>3995</v>
      </c>
      <c r="D2126" s="367" t="s">
        <v>2170</v>
      </c>
    </row>
    <row r="2127" spans="2:4">
      <c r="B2127" s="367">
        <v>517498</v>
      </c>
      <c r="C2127" s="358" t="s">
        <v>3996</v>
      </c>
      <c r="D2127" s="367" t="s">
        <v>2145</v>
      </c>
    </row>
    <row r="2128" spans="2:4">
      <c r="B2128" s="367">
        <v>517500</v>
      </c>
      <c r="C2128" s="358" t="s">
        <v>3997</v>
      </c>
      <c r="D2128" s="367" t="s">
        <v>2145</v>
      </c>
    </row>
    <row r="2129" spans="2:4">
      <c r="B2129" s="367">
        <v>517502</v>
      </c>
      <c r="C2129" s="358" t="s">
        <v>3998</v>
      </c>
      <c r="D2129" s="367" t="s">
        <v>2161</v>
      </c>
    </row>
    <row r="2130" spans="2:4">
      <c r="B2130" s="367">
        <v>517504</v>
      </c>
      <c r="C2130" s="358" t="s">
        <v>3999</v>
      </c>
      <c r="D2130" s="367" t="s">
        <v>2161</v>
      </c>
    </row>
    <row r="2131" spans="2:4">
      <c r="B2131" s="367">
        <v>517506</v>
      </c>
      <c r="C2131" s="358" t="s">
        <v>4000</v>
      </c>
      <c r="D2131" s="367" t="s">
        <v>2145</v>
      </c>
    </row>
    <row r="2132" spans="2:4">
      <c r="B2132" s="367">
        <v>517508</v>
      </c>
      <c r="C2132" s="358" t="s">
        <v>4001</v>
      </c>
      <c r="D2132" s="367" t="s">
        <v>2145</v>
      </c>
    </row>
    <row r="2133" spans="2:4">
      <c r="B2133" s="367">
        <v>517514</v>
      </c>
      <c r="C2133" s="358" t="s">
        <v>4002</v>
      </c>
      <c r="D2133" s="367" t="s">
        <v>2170</v>
      </c>
    </row>
    <row r="2134" spans="2:4">
      <c r="B2134" s="367">
        <v>517516</v>
      </c>
      <c r="C2134" s="358" t="s">
        <v>4003</v>
      </c>
      <c r="D2134" s="367" t="s">
        <v>2145</v>
      </c>
    </row>
    <row r="2135" spans="2:4">
      <c r="B2135" s="367">
        <v>517518</v>
      </c>
      <c r="C2135" s="358" t="s">
        <v>4004</v>
      </c>
      <c r="D2135" s="367" t="s">
        <v>2145</v>
      </c>
    </row>
    <row r="2136" spans="2:4">
      <c r="B2136" s="367">
        <v>517522</v>
      </c>
      <c r="C2136" s="358" t="s">
        <v>4005</v>
      </c>
      <c r="D2136" s="367" t="s">
        <v>2170</v>
      </c>
    </row>
    <row r="2137" spans="2:4">
      <c r="B2137" s="367">
        <v>517526</v>
      </c>
      <c r="C2137" s="358" t="s">
        <v>4006</v>
      </c>
      <c r="D2137" s="367" t="s">
        <v>2161</v>
      </c>
    </row>
    <row r="2138" spans="2:4">
      <c r="B2138" s="367">
        <v>517530</v>
      </c>
      <c r="C2138" s="358" t="s">
        <v>4007</v>
      </c>
      <c r="D2138" s="367" t="s">
        <v>2145</v>
      </c>
    </row>
    <row r="2139" spans="2:4">
      <c r="B2139" s="367">
        <v>517534</v>
      </c>
      <c r="C2139" s="358" t="s">
        <v>4008</v>
      </c>
      <c r="D2139" s="367" t="s">
        <v>2170</v>
      </c>
    </row>
    <row r="2140" spans="2:4">
      <c r="B2140" s="367">
        <v>517536</v>
      </c>
      <c r="C2140" s="358" t="s">
        <v>4009</v>
      </c>
      <c r="D2140" s="367" t="s">
        <v>2170</v>
      </c>
    </row>
    <row r="2141" spans="2:4">
      <c r="B2141" s="367">
        <v>517538</v>
      </c>
      <c r="C2141" s="358" t="s">
        <v>4010</v>
      </c>
      <c r="D2141" s="367" t="s">
        <v>2170</v>
      </c>
    </row>
    <row r="2142" spans="2:4">
      <c r="B2142" s="367">
        <v>517540</v>
      </c>
      <c r="C2142" s="358" t="s">
        <v>4011</v>
      </c>
      <c r="D2142" s="367" t="s">
        <v>2145</v>
      </c>
    </row>
    <row r="2143" spans="2:4">
      <c r="B2143" s="367">
        <v>517544</v>
      </c>
      <c r="C2143" s="358" t="s">
        <v>4012</v>
      </c>
      <c r="D2143" s="367" t="s">
        <v>2170</v>
      </c>
    </row>
    <row r="2144" spans="2:4">
      <c r="B2144" s="367">
        <v>517546</v>
      </c>
      <c r="C2144" s="358" t="s">
        <v>4013</v>
      </c>
      <c r="D2144" s="367" t="s">
        <v>2161</v>
      </c>
    </row>
    <row r="2145" spans="2:4">
      <c r="B2145" s="367">
        <v>517548</v>
      </c>
      <c r="C2145" s="358" t="s">
        <v>4014</v>
      </c>
      <c r="D2145" s="367" t="s">
        <v>2145</v>
      </c>
    </row>
    <row r="2146" spans="2:4">
      <c r="B2146" s="367">
        <v>517552</v>
      </c>
      <c r="C2146" s="358" t="s">
        <v>4015</v>
      </c>
      <c r="D2146" s="367" t="s">
        <v>2145</v>
      </c>
    </row>
    <row r="2147" spans="2:4">
      <c r="B2147" s="367">
        <v>517554</v>
      </c>
      <c r="C2147" s="358" t="s">
        <v>4016</v>
      </c>
      <c r="D2147" s="367" t="s">
        <v>2170</v>
      </c>
    </row>
    <row r="2148" spans="2:4">
      <c r="B2148" s="367">
        <v>517556</v>
      </c>
      <c r="C2148" s="358" t="s">
        <v>4017</v>
      </c>
      <c r="D2148" s="367" t="s">
        <v>2154</v>
      </c>
    </row>
    <row r="2149" spans="2:4">
      <c r="B2149" s="367">
        <v>517562</v>
      </c>
      <c r="C2149" s="358" t="s">
        <v>4018</v>
      </c>
      <c r="D2149" s="367" t="s">
        <v>2154</v>
      </c>
    </row>
    <row r="2150" spans="2:4">
      <c r="B2150" s="367">
        <v>517564</v>
      </c>
      <c r="C2150" s="358" t="s">
        <v>4019</v>
      </c>
      <c r="D2150" s="367" t="s">
        <v>2145</v>
      </c>
    </row>
    <row r="2151" spans="2:4">
      <c r="B2151" s="367">
        <v>517565</v>
      </c>
      <c r="C2151" s="358" t="s">
        <v>4020</v>
      </c>
      <c r="D2151" s="367" t="s">
        <v>2145</v>
      </c>
    </row>
    <row r="2152" spans="2:4">
      <c r="B2152" s="367">
        <v>517567</v>
      </c>
      <c r="C2152" s="358" t="s">
        <v>7554</v>
      </c>
      <c r="D2152" s="367" t="s">
        <v>2161</v>
      </c>
    </row>
    <row r="2153" spans="2:4">
      <c r="B2153" s="367">
        <v>517569</v>
      </c>
      <c r="C2153" s="358" t="s">
        <v>4021</v>
      </c>
      <c r="D2153" s="367" t="s">
        <v>2145</v>
      </c>
    </row>
    <row r="2154" spans="2:4">
      <c r="B2154" s="367">
        <v>517571</v>
      </c>
      <c r="C2154" s="358" t="s">
        <v>4022</v>
      </c>
      <c r="D2154" s="367" t="s">
        <v>2145</v>
      </c>
    </row>
    <row r="2155" spans="2:4">
      <c r="B2155" s="367">
        <v>517973</v>
      </c>
      <c r="C2155" s="358" t="s">
        <v>4023</v>
      </c>
      <c r="D2155" s="367" t="s">
        <v>2170</v>
      </c>
    </row>
    <row r="2156" spans="2:4">
      <c r="B2156" s="367">
        <v>518011</v>
      </c>
      <c r="C2156" s="358" t="s">
        <v>4024</v>
      </c>
      <c r="D2156" s="367" t="s">
        <v>2145</v>
      </c>
    </row>
    <row r="2157" spans="2:4">
      <c r="B2157" s="367">
        <v>518017</v>
      </c>
      <c r="C2157" s="358" t="s">
        <v>4025</v>
      </c>
      <c r="D2157" s="367" t="s">
        <v>2145</v>
      </c>
    </row>
    <row r="2158" spans="2:4">
      <c r="B2158" s="367">
        <v>518029</v>
      </c>
      <c r="C2158" s="358" t="s">
        <v>4026</v>
      </c>
      <c r="D2158" s="367" t="s">
        <v>2145</v>
      </c>
    </row>
    <row r="2159" spans="2:4">
      <c r="B2159" s="367">
        <v>518042</v>
      </c>
      <c r="C2159" s="358" t="s">
        <v>4027</v>
      </c>
      <c r="D2159" s="367" t="s">
        <v>2145</v>
      </c>
    </row>
    <row r="2160" spans="2:4">
      <c r="B2160" s="367">
        <v>518053</v>
      </c>
      <c r="C2160" s="358" t="s">
        <v>4028</v>
      </c>
      <c r="D2160" s="367" t="s">
        <v>2145</v>
      </c>
    </row>
    <row r="2161" spans="2:4">
      <c r="B2161" s="367">
        <v>518071</v>
      </c>
      <c r="C2161" s="358" t="s">
        <v>4029</v>
      </c>
      <c r="D2161" s="367" t="s">
        <v>2161</v>
      </c>
    </row>
    <row r="2162" spans="2:4">
      <c r="B2162" s="367">
        <v>518073</v>
      </c>
      <c r="C2162" s="358" t="s">
        <v>4030</v>
      </c>
      <c r="D2162" s="367" t="s">
        <v>2145</v>
      </c>
    </row>
    <row r="2163" spans="2:4">
      <c r="B2163" s="367">
        <v>518075</v>
      </c>
      <c r="C2163" s="358" t="s">
        <v>4031</v>
      </c>
      <c r="D2163" s="367" t="s">
        <v>2145</v>
      </c>
    </row>
    <row r="2164" spans="2:4">
      <c r="B2164" s="367">
        <v>518077</v>
      </c>
      <c r="C2164" s="358" t="s">
        <v>4032</v>
      </c>
      <c r="D2164" s="367" t="s">
        <v>2161</v>
      </c>
    </row>
    <row r="2165" spans="2:4">
      <c r="B2165" s="367">
        <v>518079</v>
      </c>
      <c r="C2165" s="358" t="s">
        <v>7555</v>
      </c>
      <c r="D2165" s="367" t="s">
        <v>2161</v>
      </c>
    </row>
    <row r="2166" spans="2:4">
      <c r="B2166" s="367">
        <v>518081</v>
      </c>
      <c r="C2166" s="358" t="s">
        <v>7556</v>
      </c>
      <c r="D2166" s="367" t="s">
        <v>2161</v>
      </c>
    </row>
    <row r="2167" spans="2:4">
      <c r="B2167" s="367">
        <v>518091</v>
      </c>
      <c r="C2167" s="358" t="s">
        <v>4033</v>
      </c>
      <c r="D2167" s="367" t="s">
        <v>2161</v>
      </c>
    </row>
    <row r="2168" spans="2:4">
      <c r="B2168" s="367">
        <v>518093</v>
      </c>
      <c r="C2168" s="358" t="s">
        <v>4034</v>
      </c>
      <c r="D2168" s="367" t="s">
        <v>2170</v>
      </c>
    </row>
    <row r="2169" spans="2:4">
      <c r="B2169" s="367">
        <v>519003</v>
      </c>
      <c r="C2169" s="358" t="s">
        <v>4035</v>
      </c>
      <c r="D2169" s="367" t="s">
        <v>2145</v>
      </c>
    </row>
    <row r="2170" spans="2:4">
      <c r="B2170" s="367">
        <v>519012</v>
      </c>
      <c r="C2170" s="358" t="s">
        <v>4036</v>
      </c>
      <c r="D2170" s="367" t="s">
        <v>2145</v>
      </c>
    </row>
    <row r="2171" spans="2:4">
      <c r="B2171" s="367">
        <v>519014</v>
      </c>
      <c r="C2171" s="358" t="s">
        <v>4037</v>
      </c>
      <c r="D2171" s="367" t="s">
        <v>2145</v>
      </c>
    </row>
    <row r="2172" spans="2:4">
      <c r="B2172" s="367">
        <v>519022</v>
      </c>
      <c r="C2172" s="358" t="s">
        <v>4038</v>
      </c>
      <c r="D2172" s="367" t="s">
        <v>2170</v>
      </c>
    </row>
    <row r="2173" spans="2:4">
      <c r="B2173" s="367">
        <v>519027</v>
      </c>
      <c r="C2173" s="358" t="s">
        <v>4039</v>
      </c>
      <c r="D2173" s="367" t="s">
        <v>2170</v>
      </c>
    </row>
    <row r="2174" spans="2:4">
      <c r="B2174" s="367">
        <v>519031</v>
      </c>
      <c r="C2174" s="358" t="s">
        <v>4040</v>
      </c>
      <c r="D2174" s="367" t="s">
        <v>2145</v>
      </c>
    </row>
    <row r="2175" spans="2:4">
      <c r="B2175" s="367">
        <v>519045</v>
      </c>
      <c r="C2175" s="358" t="s">
        <v>4041</v>
      </c>
      <c r="D2175" s="367" t="s">
        <v>2145</v>
      </c>
    </row>
    <row r="2176" spans="2:4">
      <c r="B2176" s="367">
        <v>519064</v>
      </c>
      <c r="C2176" s="358" t="s">
        <v>4042</v>
      </c>
      <c r="D2176" s="367" t="s">
        <v>2170</v>
      </c>
    </row>
    <row r="2177" spans="2:4">
      <c r="B2177" s="367">
        <v>519091</v>
      </c>
      <c r="C2177" s="358" t="s">
        <v>4043</v>
      </c>
      <c r="D2177" s="367" t="s">
        <v>2145</v>
      </c>
    </row>
    <row r="2178" spans="2:4">
      <c r="B2178" s="367">
        <v>519097</v>
      </c>
      <c r="C2178" s="358" t="s">
        <v>4044</v>
      </c>
      <c r="D2178" s="367" t="s">
        <v>2145</v>
      </c>
    </row>
    <row r="2179" spans="2:4">
      <c r="B2179" s="367">
        <v>519105</v>
      </c>
      <c r="C2179" s="358" t="s">
        <v>4045</v>
      </c>
      <c r="D2179" s="367" t="s">
        <v>2145</v>
      </c>
    </row>
    <row r="2180" spans="2:4">
      <c r="B2180" s="367">
        <v>519126</v>
      </c>
      <c r="C2180" s="358" t="s">
        <v>4046</v>
      </c>
      <c r="D2180" s="367" t="s">
        <v>2145</v>
      </c>
    </row>
    <row r="2181" spans="2:4">
      <c r="B2181" s="367">
        <v>519134</v>
      </c>
      <c r="C2181" s="358" t="s">
        <v>4047</v>
      </c>
      <c r="D2181" s="367" t="s">
        <v>2161</v>
      </c>
    </row>
    <row r="2182" spans="2:4">
      <c r="B2182" s="367">
        <v>519136</v>
      </c>
      <c r="C2182" s="358" t="s">
        <v>4048</v>
      </c>
      <c r="D2182" s="367" t="s">
        <v>2161</v>
      </c>
    </row>
    <row r="2183" spans="2:4">
      <c r="B2183" s="367">
        <v>519140</v>
      </c>
      <c r="C2183" s="358" t="s">
        <v>4049</v>
      </c>
      <c r="D2183" s="367" t="s">
        <v>2145</v>
      </c>
    </row>
    <row r="2184" spans="2:4">
      <c r="B2184" s="367">
        <v>519144</v>
      </c>
      <c r="C2184" s="358" t="s">
        <v>4050</v>
      </c>
      <c r="D2184" s="367" t="s">
        <v>2145</v>
      </c>
    </row>
    <row r="2185" spans="2:4">
      <c r="B2185" s="367">
        <v>519152</v>
      </c>
      <c r="C2185" s="358" t="s">
        <v>4051</v>
      </c>
      <c r="D2185" s="367" t="s">
        <v>2161</v>
      </c>
    </row>
    <row r="2186" spans="2:4">
      <c r="B2186" s="367">
        <v>519156</v>
      </c>
      <c r="C2186" s="358" t="s">
        <v>4052</v>
      </c>
      <c r="D2186" s="367" t="s">
        <v>2145</v>
      </c>
    </row>
    <row r="2187" spans="2:4">
      <c r="B2187" s="367">
        <v>519168</v>
      </c>
      <c r="C2187" s="358" t="s">
        <v>4053</v>
      </c>
      <c r="D2187" s="367" t="s">
        <v>2145</v>
      </c>
    </row>
    <row r="2188" spans="2:4">
      <c r="B2188" s="367">
        <v>519174</v>
      </c>
      <c r="C2188" s="358" t="s">
        <v>4054</v>
      </c>
      <c r="D2188" s="367" t="s">
        <v>2145</v>
      </c>
    </row>
    <row r="2189" spans="2:4">
      <c r="B2189" s="367">
        <v>519176</v>
      </c>
      <c r="C2189" s="358" t="s">
        <v>7557</v>
      </c>
      <c r="D2189" s="367" t="s">
        <v>2145</v>
      </c>
    </row>
    <row r="2190" spans="2:4">
      <c r="B2190" s="367">
        <v>519178</v>
      </c>
      <c r="C2190" s="358" t="s">
        <v>4055</v>
      </c>
      <c r="D2190" s="367" t="s">
        <v>2170</v>
      </c>
    </row>
    <row r="2191" spans="2:4">
      <c r="B2191" s="367">
        <v>519183</v>
      </c>
      <c r="C2191" s="358" t="s">
        <v>4056</v>
      </c>
      <c r="D2191" s="367" t="s">
        <v>2154</v>
      </c>
    </row>
    <row r="2192" spans="2:4">
      <c r="B2192" s="367">
        <v>519187</v>
      </c>
      <c r="C2192" s="358" t="s">
        <v>4057</v>
      </c>
      <c r="D2192" s="367" t="s">
        <v>2145</v>
      </c>
    </row>
    <row r="2193" spans="2:4">
      <c r="B2193" s="367">
        <v>519189</v>
      </c>
      <c r="C2193" s="358" t="s">
        <v>7558</v>
      </c>
      <c r="D2193" s="367" t="s">
        <v>2161</v>
      </c>
    </row>
    <row r="2194" spans="2:4">
      <c r="B2194" s="367">
        <v>519191</v>
      </c>
      <c r="C2194" s="358" t="s">
        <v>4058</v>
      </c>
      <c r="D2194" s="367" t="s">
        <v>2170</v>
      </c>
    </row>
    <row r="2195" spans="2:4">
      <c r="B2195" s="367">
        <v>519192</v>
      </c>
      <c r="C2195" s="358" t="s">
        <v>4059</v>
      </c>
      <c r="D2195" s="367" t="s">
        <v>2161</v>
      </c>
    </row>
    <row r="2196" spans="2:4">
      <c r="B2196" s="367">
        <v>519200</v>
      </c>
      <c r="C2196" s="358" t="s">
        <v>4060</v>
      </c>
      <c r="D2196" s="367" t="s">
        <v>2145</v>
      </c>
    </row>
    <row r="2197" spans="2:4">
      <c r="B2197" s="367">
        <v>519214</v>
      </c>
      <c r="C2197" s="358" t="s">
        <v>4061</v>
      </c>
      <c r="D2197" s="367" t="s">
        <v>2145</v>
      </c>
    </row>
    <row r="2198" spans="2:4">
      <c r="B2198" s="367">
        <v>519216</v>
      </c>
      <c r="C2198" s="358" t="s">
        <v>4062</v>
      </c>
      <c r="D2198" s="367" t="s">
        <v>2143</v>
      </c>
    </row>
    <row r="2199" spans="2:4">
      <c r="B2199" s="367">
        <v>519222</v>
      </c>
      <c r="C2199" s="358" t="s">
        <v>4063</v>
      </c>
      <c r="D2199" s="367" t="s">
        <v>2143</v>
      </c>
    </row>
    <row r="2200" spans="2:4">
      <c r="B2200" s="367">
        <v>519224</v>
      </c>
      <c r="C2200" s="358" t="s">
        <v>4064</v>
      </c>
      <c r="D2200" s="367" t="s">
        <v>2161</v>
      </c>
    </row>
    <row r="2201" spans="2:4">
      <c r="B2201" s="367">
        <v>519228</v>
      </c>
      <c r="C2201" s="358" t="s">
        <v>4065</v>
      </c>
      <c r="D2201" s="367" t="s">
        <v>2145</v>
      </c>
    </row>
    <row r="2202" spans="2:4">
      <c r="B2202" s="367">
        <v>519230</v>
      </c>
      <c r="C2202" s="358" t="s">
        <v>4066</v>
      </c>
      <c r="D2202" s="367" t="s">
        <v>2145</v>
      </c>
    </row>
    <row r="2203" spans="2:4">
      <c r="B2203" s="367">
        <v>519234</v>
      </c>
      <c r="C2203" s="358" t="s">
        <v>4067</v>
      </c>
      <c r="D2203" s="367" t="s">
        <v>2145</v>
      </c>
    </row>
    <row r="2204" spans="2:4">
      <c r="B2204" s="367">
        <v>519238</v>
      </c>
      <c r="C2204" s="358" t="s">
        <v>4068</v>
      </c>
      <c r="D2204" s="367" t="s">
        <v>2145</v>
      </c>
    </row>
    <row r="2205" spans="2:4">
      <c r="B2205" s="367">
        <v>519242</v>
      </c>
      <c r="C2205" s="358" t="s">
        <v>4069</v>
      </c>
      <c r="D2205" s="367" t="s">
        <v>2170</v>
      </c>
    </row>
    <row r="2206" spans="2:4">
      <c r="B2206" s="367">
        <v>519244</v>
      </c>
      <c r="C2206" s="358" t="s">
        <v>4070</v>
      </c>
      <c r="D2206" s="367" t="s">
        <v>2170</v>
      </c>
    </row>
    <row r="2207" spans="2:4">
      <c r="B2207" s="367">
        <v>519248</v>
      </c>
      <c r="C2207" s="358" t="s">
        <v>4071</v>
      </c>
      <c r="D2207" s="367" t="s">
        <v>2170</v>
      </c>
    </row>
    <row r="2208" spans="2:4">
      <c r="B2208" s="367">
        <v>519260</v>
      </c>
      <c r="C2208" s="358" t="s">
        <v>4072</v>
      </c>
      <c r="D2208" s="367" t="s">
        <v>2161</v>
      </c>
    </row>
    <row r="2209" spans="2:4">
      <c r="B2209" s="367">
        <v>519262</v>
      </c>
      <c r="C2209" s="358" t="s">
        <v>4073</v>
      </c>
      <c r="D2209" s="367" t="s">
        <v>2170</v>
      </c>
    </row>
    <row r="2210" spans="2:4">
      <c r="B2210" s="367">
        <v>519273</v>
      </c>
      <c r="C2210" s="358" t="s">
        <v>4074</v>
      </c>
      <c r="D2210" s="367" t="s">
        <v>2161</v>
      </c>
    </row>
    <row r="2211" spans="2:4">
      <c r="B2211" s="367">
        <v>519275</v>
      </c>
      <c r="C2211" s="358" t="s">
        <v>4075</v>
      </c>
      <c r="D2211" s="367" t="s">
        <v>2145</v>
      </c>
    </row>
    <row r="2212" spans="2:4">
      <c r="B2212" s="367">
        <v>519279</v>
      </c>
      <c r="C2212" s="358" t="s">
        <v>4076</v>
      </c>
      <c r="D2212" s="367" t="s">
        <v>2145</v>
      </c>
    </row>
    <row r="2213" spans="2:4">
      <c r="B2213" s="367">
        <v>519281</v>
      </c>
      <c r="C2213" s="358" t="s">
        <v>4077</v>
      </c>
      <c r="D2213" s="367" t="s">
        <v>2170</v>
      </c>
    </row>
    <row r="2214" spans="2:4">
      <c r="B2214" s="367">
        <v>519285</v>
      </c>
      <c r="C2214" s="358" t="s">
        <v>4078</v>
      </c>
      <c r="D2214" s="367" t="s">
        <v>2145</v>
      </c>
    </row>
    <row r="2215" spans="2:4">
      <c r="B2215" s="367">
        <v>519287</v>
      </c>
      <c r="C2215" s="358" t="s">
        <v>4079</v>
      </c>
      <c r="D2215" s="367" t="s">
        <v>2145</v>
      </c>
    </row>
    <row r="2216" spans="2:4">
      <c r="B2216" s="367">
        <v>519295</v>
      </c>
      <c r="C2216" s="358" t="s">
        <v>4080</v>
      </c>
      <c r="D2216" s="367" t="s">
        <v>2145</v>
      </c>
    </row>
    <row r="2217" spans="2:4">
      <c r="B2217" s="367">
        <v>519299</v>
      </c>
      <c r="C2217" s="358" t="s">
        <v>4081</v>
      </c>
      <c r="D2217" s="367" t="s">
        <v>2161</v>
      </c>
    </row>
    <row r="2218" spans="2:4">
      <c r="B2218" s="367">
        <v>519303</v>
      </c>
      <c r="C2218" s="358" t="s">
        <v>4082</v>
      </c>
      <c r="D2218" s="367" t="s">
        <v>2161</v>
      </c>
    </row>
    <row r="2219" spans="2:4">
      <c r="B2219" s="367">
        <v>519305</v>
      </c>
      <c r="C2219" s="358" t="s">
        <v>7559</v>
      </c>
      <c r="D2219" s="367" t="s">
        <v>2145</v>
      </c>
    </row>
    <row r="2220" spans="2:4">
      <c r="B2220" s="367">
        <v>519307</v>
      </c>
      <c r="C2220" s="358" t="s">
        <v>4083</v>
      </c>
      <c r="D2220" s="367" t="s">
        <v>2145</v>
      </c>
    </row>
    <row r="2221" spans="2:4">
      <c r="B2221" s="367">
        <v>519313</v>
      </c>
      <c r="C2221" s="358" t="s">
        <v>4084</v>
      </c>
      <c r="D2221" s="367" t="s">
        <v>2161</v>
      </c>
    </row>
    <row r="2222" spans="2:4">
      <c r="B2222" s="367">
        <v>519319</v>
      </c>
      <c r="C2222" s="358" t="s">
        <v>4085</v>
      </c>
      <c r="D2222" s="367" t="s">
        <v>2161</v>
      </c>
    </row>
    <row r="2223" spans="2:4">
      <c r="B2223" s="367">
        <v>519323</v>
      </c>
      <c r="C2223" s="358" t="s">
        <v>4086</v>
      </c>
      <c r="D2223" s="367" t="s">
        <v>2145</v>
      </c>
    </row>
    <row r="2224" spans="2:4">
      <c r="B2224" s="367">
        <v>519327</v>
      </c>
      <c r="C2224" s="358" t="s">
        <v>4087</v>
      </c>
      <c r="D2224" s="367" t="s">
        <v>2145</v>
      </c>
    </row>
    <row r="2225" spans="2:4">
      <c r="B2225" s="367">
        <v>519331</v>
      </c>
      <c r="C2225" s="358" t="s">
        <v>4088</v>
      </c>
      <c r="D2225" s="367" t="s">
        <v>2161</v>
      </c>
    </row>
    <row r="2226" spans="2:4">
      <c r="B2226" s="367">
        <v>519335</v>
      </c>
      <c r="C2226" s="358" t="s">
        <v>4089</v>
      </c>
      <c r="D2226" s="367" t="s">
        <v>2170</v>
      </c>
    </row>
    <row r="2227" spans="2:4">
      <c r="B2227" s="367">
        <v>519347</v>
      </c>
      <c r="C2227" s="358" t="s">
        <v>4090</v>
      </c>
      <c r="D2227" s="367" t="s">
        <v>2145</v>
      </c>
    </row>
    <row r="2228" spans="2:4">
      <c r="B2228" s="367">
        <v>519353</v>
      </c>
      <c r="C2228" s="358" t="s">
        <v>4091</v>
      </c>
      <c r="D2228" s="367" t="s">
        <v>2145</v>
      </c>
    </row>
    <row r="2229" spans="2:4">
      <c r="B2229" s="367">
        <v>519359</v>
      </c>
      <c r="C2229" s="358" t="s">
        <v>4092</v>
      </c>
      <c r="D2229" s="367" t="s">
        <v>2145</v>
      </c>
    </row>
    <row r="2230" spans="2:4">
      <c r="B2230" s="367">
        <v>519367</v>
      </c>
      <c r="C2230" s="358" t="s">
        <v>4093</v>
      </c>
      <c r="D2230" s="367" t="s">
        <v>2145</v>
      </c>
    </row>
    <row r="2231" spans="2:4">
      <c r="B2231" s="367">
        <v>519373</v>
      </c>
      <c r="C2231" s="358" t="s">
        <v>4094</v>
      </c>
      <c r="D2231" s="367" t="s">
        <v>2170</v>
      </c>
    </row>
    <row r="2232" spans="2:4">
      <c r="B2232" s="367">
        <v>519375</v>
      </c>
      <c r="C2232" s="358" t="s">
        <v>4095</v>
      </c>
      <c r="D2232" s="367" t="s">
        <v>2161</v>
      </c>
    </row>
    <row r="2233" spans="2:4">
      <c r="B2233" s="367">
        <v>519383</v>
      </c>
      <c r="C2233" s="358" t="s">
        <v>4096</v>
      </c>
      <c r="D2233" s="367" t="s">
        <v>2145</v>
      </c>
    </row>
    <row r="2234" spans="2:4">
      <c r="B2234" s="367">
        <v>519387</v>
      </c>
      <c r="C2234" s="358" t="s">
        <v>4097</v>
      </c>
      <c r="D2234" s="367" t="s">
        <v>2145</v>
      </c>
    </row>
    <row r="2235" spans="2:4">
      <c r="B2235" s="367">
        <v>519393</v>
      </c>
      <c r="C2235" s="358" t="s">
        <v>4098</v>
      </c>
      <c r="D2235" s="367" t="s">
        <v>2145</v>
      </c>
    </row>
    <row r="2236" spans="2:4">
      <c r="B2236" s="367">
        <v>519397</v>
      </c>
      <c r="C2236" s="358" t="s">
        <v>4099</v>
      </c>
      <c r="D2236" s="367" t="s">
        <v>2145</v>
      </c>
    </row>
    <row r="2237" spans="2:4">
      <c r="B2237" s="367">
        <v>519403</v>
      </c>
      <c r="C2237" s="358" t="s">
        <v>4100</v>
      </c>
      <c r="D2237" s="367" t="s">
        <v>2145</v>
      </c>
    </row>
    <row r="2238" spans="2:4">
      <c r="B2238" s="367">
        <v>519405</v>
      </c>
      <c r="C2238" s="358" t="s">
        <v>7560</v>
      </c>
      <c r="D2238" s="367" t="s">
        <v>2145</v>
      </c>
    </row>
    <row r="2239" spans="2:4">
      <c r="B2239" s="367">
        <v>519413</v>
      </c>
      <c r="C2239" s="358" t="s">
        <v>4101</v>
      </c>
      <c r="D2239" s="367" t="s">
        <v>2161</v>
      </c>
    </row>
    <row r="2240" spans="2:4">
      <c r="B2240" s="367">
        <v>519415</v>
      </c>
      <c r="C2240" s="358" t="s">
        <v>4102</v>
      </c>
      <c r="D2240" s="367" t="s">
        <v>2145</v>
      </c>
    </row>
    <row r="2241" spans="2:4">
      <c r="B2241" s="367">
        <v>519417</v>
      </c>
      <c r="C2241" s="358" t="s">
        <v>4103</v>
      </c>
      <c r="D2241" s="367" t="s">
        <v>2145</v>
      </c>
    </row>
    <row r="2242" spans="2:4">
      <c r="B2242" s="367">
        <v>519419</v>
      </c>
      <c r="C2242" s="358" t="s">
        <v>7561</v>
      </c>
      <c r="D2242" s="367" t="s">
        <v>2170</v>
      </c>
    </row>
    <row r="2243" spans="2:4">
      <c r="B2243" s="367">
        <v>519421</v>
      </c>
      <c r="C2243" s="358" t="s">
        <v>4104</v>
      </c>
      <c r="D2243" s="367" t="s">
        <v>2170</v>
      </c>
    </row>
    <row r="2244" spans="2:4">
      <c r="B2244" s="367">
        <v>519428</v>
      </c>
      <c r="C2244" s="358" t="s">
        <v>4105</v>
      </c>
      <c r="D2244" s="367" t="s">
        <v>2170</v>
      </c>
    </row>
    <row r="2245" spans="2:4">
      <c r="B2245" s="367">
        <v>519430</v>
      </c>
      <c r="C2245" s="358" t="s">
        <v>4106</v>
      </c>
      <c r="D2245" s="367" t="s">
        <v>2145</v>
      </c>
    </row>
    <row r="2246" spans="2:4">
      <c r="B2246" s="367">
        <v>519439</v>
      </c>
      <c r="C2246" s="358" t="s">
        <v>4107</v>
      </c>
      <c r="D2246" s="367" t="s">
        <v>2145</v>
      </c>
    </row>
    <row r="2247" spans="2:4">
      <c r="B2247" s="367">
        <v>519441</v>
      </c>
      <c r="C2247" s="358" t="s">
        <v>4108</v>
      </c>
      <c r="D2247" s="367" t="s">
        <v>2161</v>
      </c>
    </row>
    <row r="2248" spans="2:4">
      <c r="B2248" s="367">
        <v>519447</v>
      </c>
      <c r="C2248" s="358" t="s">
        <v>7562</v>
      </c>
      <c r="D2248" s="367" t="s">
        <v>2161</v>
      </c>
    </row>
    <row r="2249" spans="2:4">
      <c r="B2249" s="367">
        <v>519451</v>
      </c>
      <c r="C2249" s="358" t="s">
        <v>4109</v>
      </c>
      <c r="D2249" s="367" t="s">
        <v>2161</v>
      </c>
    </row>
    <row r="2250" spans="2:4">
      <c r="B2250" s="367">
        <v>519455</v>
      </c>
      <c r="C2250" s="358" t="s">
        <v>4110</v>
      </c>
      <c r="D2250" s="367" t="s">
        <v>2145</v>
      </c>
    </row>
    <row r="2251" spans="2:4">
      <c r="B2251" s="367">
        <v>519457</v>
      </c>
      <c r="C2251" s="358" t="s">
        <v>4111</v>
      </c>
      <c r="D2251" s="367" t="s">
        <v>2161</v>
      </c>
    </row>
    <row r="2252" spans="2:4">
      <c r="B2252" s="367">
        <v>519459</v>
      </c>
      <c r="C2252" s="358" t="s">
        <v>4112</v>
      </c>
      <c r="D2252" s="367" t="s">
        <v>2170</v>
      </c>
    </row>
    <row r="2253" spans="2:4">
      <c r="B2253" s="367">
        <v>519463</v>
      </c>
      <c r="C2253" s="358" t="s">
        <v>4113</v>
      </c>
      <c r="D2253" s="367" t="s">
        <v>2145</v>
      </c>
    </row>
    <row r="2254" spans="2:4">
      <c r="B2254" s="367">
        <v>519469</v>
      </c>
      <c r="C2254" s="358" t="s">
        <v>4114</v>
      </c>
      <c r="D2254" s="367" t="s">
        <v>2145</v>
      </c>
    </row>
    <row r="2255" spans="2:4">
      <c r="B2255" s="367">
        <v>519471</v>
      </c>
      <c r="C2255" s="358" t="s">
        <v>4115</v>
      </c>
      <c r="D2255" s="367" t="s">
        <v>2145</v>
      </c>
    </row>
    <row r="2256" spans="2:4">
      <c r="B2256" s="367">
        <v>519473</v>
      </c>
      <c r="C2256" s="358" t="s">
        <v>4116</v>
      </c>
      <c r="D2256" s="367" t="s">
        <v>2145</v>
      </c>
    </row>
    <row r="2257" spans="2:4">
      <c r="B2257" s="367">
        <v>519475</v>
      </c>
      <c r="C2257" s="358" t="s">
        <v>4117</v>
      </c>
      <c r="D2257" s="367" t="s">
        <v>2145</v>
      </c>
    </row>
    <row r="2258" spans="2:4">
      <c r="B2258" s="367">
        <v>519477</v>
      </c>
      <c r="C2258" s="358" t="s">
        <v>4118</v>
      </c>
      <c r="D2258" s="367" t="s">
        <v>2145</v>
      </c>
    </row>
    <row r="2259" spans="2:4">
      <c r="B2259" s="367">
        <v>519479</v>
      </c>
      <c r="C2259" s="358" t="s">
        <v>4119</v>
      </c>
      <c r="D2259" s="367" t="s">
        <v>2145</v>
      </c>
    </row>
    <row r="2260" spans="2:4">
      <c r="B2260" s="367">
        <v>519481</v>
      </c>
      <c r="C2260" s="358" t="s">
        <v>4120</v>
      </c>
      <c r="D2260" s="367" t="s">
        <v>2161</v>
      </c>
    </row>
    <row r="2261" spans="2:4">
      <c r="B2261" s="367">
        <v>519483</v>
      </c>
      <c r="C2261" s="358" t="s">
        <v>4121</v>
      </c>
      <c r="D2261" s="367" t="s">
        <v>2161</v>
      </c>
    </row>
    <row r="2262" spans="2:4">
      <c r="B2262" s="367">
        <v>519485</v>
      </c>
      <c r="C2262" s="358" t="s">
        <v>4122</v>
      </c>
      <c r="D2262" s="367" t="s">
        <v>2145</v>
      </c>
    </row>
    <row r="2263" spans="2:4">
      <c r="B2263" s="367">
        <v>519489</v>
      </c>
      <c r="C2263" s="358" t="s">
        <v>4123</v>
      </c>
      <c r="D2263" s="367" t="s">
        <v>2161</v>
      </c>
    </row>
    <row r="2264" spans="2:4">
      <c r="B2264" s="367">
        <v>519491</v>
      </c>
      <c r="C2264" s="358" t="s">
        <v>4124</v>
      </c>
      <c r="D2264" s="367" t="s">
        <v>2161</v>
      </c>
    </row>
    <row r="2265" spans="2:4">
      <c r="B2265" s="367">
        <v>519494</v>
      </c>
      <c r="C2265" s="358" t="s">
        <v>4125</v>
      </c>
      <c r="D2265" s="367" t="s">
        <v>2145</v>
      </c>
    </row>
    <row r="2266" spans="2:4">
      <c r="B2266" s="367">
        <v>519496</v>
      </c>
      <c r="C2266" s="358" t="s">
        <v>4126</v>
      </c>
      <c r="D2266" s="367" t="s">
        <v>2145</v>
      </c>
    </row>
    <row r="2267" spans="2:4">
      <c r="B2267" s="367">
        <v>519500</v>
      </c>
      <c r="C2267" s="358" t="s">
        <v>4127</v>
      </c>
      <c r="D2267" s="367" t="s">
        <v>2145</v>
      </c>
    </row>
    <row r="2268" spans="2:4">
      <c r="B2268" s="367">
        <v>519506</v>
      </c>
      <c r="C2268" s="358" t="s">
        <v>4128</v>
      </c>
      <c r="D2268" s="367" t="s">
        <v>2170</v>
      </c>
    </row>
    <row r="2269" spans="2:4">
      <c r="B2269" s="367">
        <v>519508</v>
      </c>
      <c r="C2269" s="358" t="s">
        <v>7563</v>
      </c>
      <c r="D2269" s="367" t="s">
        <v>2161</v>
      </c>
    </row>
    <row r="2270" spans="2:4">
      <c r="B2270" s="367">
        <v>519514</v>
      </c>
      <c r="C2270" s="358" t="s">
        <v>4129</v>
      </c>
      <c r="D2270" s="367" t="s">
        <v>2145</v>
      </c>
    </row>
    <row r="2271" spans="2:4">
      <c r="B2271" s="367">
        <v>519528</v>
      </c>
      <c r="C2271" s="358" t="s">
        <v>4130</v>
      </c>
      <c r="D2271" s="367" t="s">
        <v>2145</v>
      </c>
    </row>
    <row r="2272" spans="2:4">
      <c r="B2272" s="367">
        <v>519532</v>
      </c>
      <c r="C2272" s="358" t="s">
        <v>4131</v>
      </c>
      <c r="D2272" s="367" t="s">
        <v>2145</v>
      </c>
    </row>
    <row r="2273" spans="2:4">
      <c r="B2273" s="367">
        <v>519536</v>
      </c>
      <c r="C2273" s="358" t="s">
        <v>4132</v>
      </c>
      <c r="D2273" s="367" t="s">
        <v>2145</v>
      </c>
    </row>
    <row r="2274" spans="2:4">
      <c r="B2274" s="367">
        <v>519538</v>
      </c>
      <c r="C2274" s="358" t="s">
        <v>4133</v>
      </c>
      <c r="D2274" s="367" t="s">
        <v>2145</v>
      </c>
    </row>
    <row r="2275" spans="2:4">
      <c r="B2275" s="367">
        <v>519546</v>
      </c>
      <c r="C2275" s="358" t="s">
        <v>4134</v>
      </c>
      <c r="D2275" s="367" t="s">
        <v>2161</v>
      </c>
    </row>
    <row r="2276" spans="2:4">
      <c r="B2276" s="367">
        <v>519548</v>
      </c>
      <c r="C2276" s="358" t="s">
        <v>4135</v>
      </c>
      <c r="D2276" s="367" t="s">
        <v>2154</v>
      </c>
    </row>
    <row r="2277" spans="2:4">
      <c r="B2277" s="367">
        <v>519552</v>
      </c>
      <c r="C2277" s="358" t="s">
        <v>4136</v>
      </c>
      <c r="D2277" s="367" t="s">
        <v>2170</v>
      </c>
    </row>
    <row r="2278" spans="2:4">
      <c r="B2278" s="367">
        <v>519560</v>
      </c>
      <c r="C2278" s="358" t="s">
        <v>4137</v>
      </c>
      <c r="D2278" s="367" t="s">
        <v>2161</v>
      </c>
    </row>
    <row r="2279" spans="2:4">
      <c r="B2279" s="367">
        <v>519566</v>
      </c>
      <c r="C2279" s="358" t="s">
        <v>4138</v>
      </c>
      <c r="D2279" s="367" t="s">
        <v>2161</v>
      </c>
    </row>
    <row r="2280" spans="2:4">
      <c r="B2280" s="367">
        <v>519570</v>
      </c>
      <c r="C2280" s="358" t="s">
        <v>4139</v>
      </c>
      <c r="D2280" s="367" t="s">
        <v>2145</v>
      </c>
    </row>
    <row r="2281" spans="2:4">
      <c r="B2281" s="367">
        <v>519574</v>
      </c>
      <c r="C2281" s="358" t="s">
        <v>4140</v>
      </c>
      <c r="D2281" s="367" t="s">
        <v>2145</v>
      </c>
    </row>
    <row r="2282" spans="2:4">
      <c r="B2282" s="367">
        <v>519578</v>
      </c>
      <c r="C2282" s="358" t="s">
        <v>4141</v>
      </c>
      <c r="D2282" s="367" t="s">
        <v>2161</v>
      </c>
    </row>
    <row r="2283" spans="2:4">
      <c r="B2283" s="367">
        <v>519580</v>
      </c>
      <c r="C2283" s="358" t="s">
        <v>4142</v>
      </c>
      <c r="D2283" s="367" t="s">
        <v>2145</v>
      </c>
    </row>
    <row r="2284" spans="2:4">
      <c r="B2284" s="367">
        <v>519586</v>
      </c>
      <c r="C2284" s="358" t="s">
        <v>4143</v>
      </c>
      <c r="D2284" s="367" t="s">
        <v>2145</v>
      </c>
    </row>
    <row r="2285" spans="2:4">
      <c r="B2285" s="367">
        <v>519588</v>
      </c>
      <c r="C2285" s="358" t="s">
        <v>4144</v>
      </c>
      <c r="D2285" s="367" t="s">
        <v>2145</v>
      </c>
    </row>
    <row r="2286" spans="2:4">
      <c r="B2286" s="367">
        <v>519600</v>
      </c>
      <c r="C2286" s="358" t="s">
        <v>4145</v>
      </c>
      <c r="D2286" s="367" t="s">
        <v>2145</v>
      </c>
    </row>
    <row r="2287" spans="2:4">
      <c r="B2287" s="367">
        <v>519602</v>
      </c>
      <c r="C2287" s="358" t="s">
        <v>4146</v>
      </c>
      <c r="D2287" s="367" t="s">
        <v>2161</v>
      </c>
    </row>
    <row r="2288" spans="2:4">
      <c r="B2288" s="367">
        <v>519604</v>
      </c>
      <c r="C2288" s="358" t="s">
        <v>4147</v>
      </c>
      <c r="D2288" s="367" t="s">
        <v>2161</v>
      </c>
    </row>
    <row r="2289" spans="2:4">
      <c r="B2289" s="367">
        <v>519606</v>
      </c>
      <c r="C2289" s="358" t="s">
        <v>4148</v>
      </c>
      <c r="D2289" s="367" t="s">
        <v>2145</v>
      </c>
    </row>
    <row r="2290" spans="2:4">
      <c r="B2290" s="367">
        <v>519610</v>
      </c>
      <c r="C2290" s="358" t="s">
        <v>4149</v>
      </c>
      <c r="D2290" s="367" t="s">
        <v>2145</v>
      </c>
    </row>
    <row r="2291" spans="2:4">
      <c r="B2291" s="367">
        <v>519612</v>
      </c>
      <c r="C2291" s="358" t="s">
        <v>4150</v>
      </c>
      <c r="D2291" s="367" t="s">
        <v>2145</v>
      </c>
    </row>
    <row r="2292" spans="2:4">
      <c r="B2292" s="367">
        <v>520003</v>
      </c>
      <c r="C2292" s="358" t="s">
        <v>4151</v>
      </c>
      <c r="D2292" s="367" t="s">
        <v>2161</v>
      </c>
    </row>
    <row r="2293" spans="2:4">
      <c r="B2293" s="367">
        <v>520008</v>
      </c>
      <c r="C2293" s="358" t="s">
        <v>4152</v>
      </c>
      <c r="D2293" s="367" t="s">
        <v>2145</v>
      </c>
    </row>
    <row r="2294" spans="2:4">
      <c r="B2294" s="367">
        <v>520021</v>
      </c>
      <c r="C2294" s="358" t="s">
        <v>4153</v>
      </c>
      <c r="D2294" s="367" t="s">
        <v>2145</v>
      </c>
    </row>
    <row r="2295" spans="2:4">
      <c r="B2295" s="367">
        <v>520043</v>
      </c>
      <c r="C2295" s="358" t="s">
        <v>4154</v>
      </c>
      <c r="D2295" s="367" t="s">
        <v>2143</v>
      </c>
    </row>
    <row r="2296" spans="2:4">
      <c r="B2296" s="367">
        <v>520051</v>
      </c>
      <c r="C2296" s="358" t="s">
        <v>4155</v>
      </c>
      <c r="D2296" s="367" t="s">
        <v>2170</v>
      </c>
    </row>
    <row r="2297" spans="2:4">
      <c r="B2297" s="367">
        <v>520056</v>
      </c>
      <c r="C2297" s="358" t="s">
        <v>4156</v>
      </c>
      <c r="D2297" s="367" t="s">
        <v>2170</v>
      </c>
    </row>
    <row r="2298" spans="2:4">
      <c r="B2298" s="367">
        <v>520057</v>
      </c>
      <c r="C2298" s="358" t="s">
        <v>4157</v>
      </c>
      <c r="D2298" s="367" t="s">
        <v>2145</v>
      </c>
    </row>
    <row r="2299" spans="2:4">
      <c r="B2299" s="367">
        <v>520059</v>
      </c>
      <c r="C2299" s="358" t="s">
        <v>4158</v>
      </c>
      <c r="D2299" s="367" t="s">
        <v>2161</v>
      </c>
    </row>
    <row r="2300" spans="2:4">
      <c r="B2300" s="367">
        <v>520066</v>
      </c>
      <c r="C2300" s="358" t="s">
        <v>4159</v>
      </c>
      <c r="D2300" s="367" t="s">
        <v>2145</v>
      </c>
    </row>
    <row r="2301" spans="2:4">
      <c r="B2301" s="367">
        <v>520067</v>
      </c>
      <c r="C2301" s="358" t="s">
        <v>7564</v>
      </c>
      <c r="D2301" s="367" t="s">
        <v>2161</v>
      </c>
    </row>
    <row r="2302" spans="2:4">
      <c r="B2302" s="367">
        <v>520069</v>
      </c>
      <c r="C2302" s="358" t="s">
        <v>4160</v>
      </c>
      <c r="D2302" s="367" t="s">
        <v>2170</v>
      </c>
    </row>
    <row r="2303" spans="2:4">
      <c r="B2303" s="367">
        <v>520073</v>
      </c>
      <c r="C2303" s="358" t="s">
        <v>4161</v>
      </c>
      <c r="D2303" s="367" t="s">
        <v>2170</v>
      </c>
    </row>
    <row r="2304" spans="2:4">
      <c r="B2304" s="367">
        <v>520075</v>
      </c>
      <c r="C2304" s="358" t="s">
        <v>4162</v>
      </c>
      <c r="D2304" s="367" t="s">
        <v>2145</v>
      </c>
    </row>
    <row r="2305" spans="2:4">
      <c r="B2305" s="367">
        <v>520077</v>
      </c>
      <c r="C2305" s="358" t="s">
        <v>4163</v>
      </c>
      <c r="D2305" s="367" t="s">
        <v>2145</v>
      </c>
    </row>
    <row r="2306" spans="2:4">
      <c r="B2306" s="367">
        <v>520081</v>
      </c>
      <c r="C2306" s="358" t="s">
        <v>4164</v>
      </c>
      <c r="D2306" s="367" t="s">
        <v>2145</v>
      </c>
    </row>
    <row r="2307" spans="2:4">
      <c r="B2307" s="367">
        <v>520086</v>
      </c>
      <c r="C2307" s="358" t="s">
        <v>4165</v>
      </c>
      <c r="D2307" s="367" t="s">
        <v>2145</v>
      </c>
    </row>
    <row r="2308" spans="2:4">
      <c r="B2308" s="367">
        <v>520096</v>
      </c>
      <c r="C2308" s="358" t="s">
        <v>7565</v>
      </c>
      <c r="D2308" s="367" t="s">
        <v>2170</v>
      </c>
    </row>
    <row r="2309" spans="2:4">
      <c r="B2309" s="367">
        <v>520111</v>
      </c>
      <c r="C2309" s="358" t="s">
        <v>4166</v>
      </c>
      <c r="D2309" s="367" t="s">
        <v>2161</v>
      </c>
    </row>
    <row r="2310" spans="2:4">
      <c r="B2310" s="367">
        <v>520113</v>
      </c>
      <c r="C2310" s="358" t="s">
        <v>4167</v>
      </c>
      <c r="D2310" s="367" t="s">
        <v>2161</v>
      </c>
    </row>
    <row r="2311" spans="2:4">
      <c r="B2311" s="367">
        <v>520115</v>
      </c>
      <c r="C2311" s="358" t="s">
        <v>4168</v>
      </c>
      <c r="D2311" s="367" t="s">
        <v>2145</v>
      </c>
    </row>
    <row r="2312" spans="2:4">
      <c r="B2312" s="367">
        <v>520117</v>
      </c>
      <c r="C2312" s="358" t="s">
        <v>4169</v>
      </c>
      <c r="D2312" s="367" t="s">
        <v>2145</v>
      </c>
    </row>
    <row r="2313" spans="2:4">
      <c r="B2313" s="367">
        <v>520119</v>
      </c>
      <c r="C2313" s="358" t="s">
        <v>4170</v>
      </c>
      <c r="D2313" s="367" t="s">
        <v>2145</v>
      </c>
    </row>
    <row r="2314" spans="2:4">
      <c r="B2314" s="367">
        <v>520121</v>
      </c>
      <c r="C2314" s="358" t="s">
        <v>4171</v>
      </c>
      <c r="D2314" s="367" t="s">
        <v>2145</v>
      </c>
    </row>
    <row r="2315" spans="2:4">
      <c r="B2315" s="367">
        <v>520123</v>
      </c>
      <c r="C2315" s="358" t="s">
        <v>4172</v>
      </c>
      <c r="D2315" s="367" t="s">
        <v>2170</v>
      </c>
    </row>
    <row r="2316" spans="2:4">
      <c r="B2316" s="367">
        <v>520125</v>
      </c>
      <c r="C2316" s="358" t="s">
        <v>4173</v>
      </c>
      <c r="D2316" s="367" t="s">
        <v>2145</v>
      </c>
    </row>
    <row r="2317" spans="2:4">
      <c r="B2317" s="367">
        <v>520127</v>
      </c>
      <c r="C2317" s="358" t="s">
        <v>4174</v>
      </c>
      <c r="D2317" s="367" t="s">
        <v>2145</v>
      </c>
    </row>
    <row r="2318" spans="2:4">
      <c r="B2318" s="367">
        <v>520131</v>
      </c>
      <c r="C2318" s="358" t="s">
        <v>4175</v>
      </c>
      <c r="D2318" s="367" t="s">
        <v>2170</v>
      </c>
    </row>
    <row r="2319" spans="2:4">
      <c r="B2319" s="367">
        <v>520133</v>
      </c>
      <c r="C2319" s="358" t="s">
        <v>4176</v>
      </c>
      <c r="D2319" s="367" t="s">
        <v>2161</v>
      </c>
    </row>
    <row r="2320" spans="2:4">
      <c r="B2320" s="367">
        <v>520139</v>
      </c>
      <c r="C2320" s="358" t="s">
        <v>4177</v>
      </c>
      <c r="D2320" s="367" t="s">
        <v>2161</v>
      </c>
    </row>
    <row r="2321" spans="2:4">
      <c r="B2321" s="367">
        <v>520141</v>
      </c>
      <c r="C2321" s="358" t="s">
        <v>4178</v>
      </c>
      <c r="D2321" s="367" t="s">
        <v>2161</v>
      </c>
    </row>
    <row r="2322" spans="2:4">
      <c r="B2322" s="367">
        <v>520149</v>
      </c>
      <c r="C2322" s="358" t="s">
        <v>4179</v>
      </c>
      <c r="D2322" s="367" t="s">
        <v>2145</v>
      </c>
    </row>
    <row r="2323" spans="2:4">
      <c r="B2323" s="367">
        <v>520151</v>
      </c>
      <c r="C2323" s="358" t="s">
        <v>4180</v>
      </c>
      <c r="D2323" s="367" t="s">
        <v>2145</v>
      </c>
    </row>
    <row r="2324" spans="2:4">
      <c r="B2324" s="367">
        <v>520155</v>
      </c>
      <c r="C2324" s="358" t="s">
        <v>4181</v>
      </c>
      <c r="D2324" s="367" t="s">
        <v>2170</v>
      </c>
    </row>
    <row r="2325" spans="2:4">
      <c r="B2325" s="367">
        <v>521003</v>
      </c>
      <c r="C2325" s="358" t="s">
        <v>4182</v>
      </c>
      <c r="D2325" s="367" t="s">
        <v>2145</v>
      </c>
    </row>
    <row r="2326" spans="2:4">
      <c r="B2326" s="367">
        <v>521005</v>
      </c>
      <c r="C2326" s="358" t="s">
        <v>4183</v>
      </c>
      <c r="D2326" s="367" t="s">
        <v>2161</v>
      </c>
    </row>
    <row r="2327" spans="2:4">
      <c r="B2327" s="367">
        <v>521009</v>
      </c>
      <c r="C2327" s="358" t="s">
        <v>4184</v>
      </c>
      <c r="D2327" s="367" t="s">
        <v>2161</v>
      </c>
    </row>
    <row r="2328" spans="2:4">
      <c r="B2328" s="367">
        <v>521012</v>
      </c>
      <c r="C2328" s="358" t="s">
        <v>7566</v>
      </c>
      <c r="D2328" s="367" t="s">
        <v>2170</v>
      </c>
    </row>
    <row r="2329" spans="2:4">
      <c r="B2329" s="367">
        <v>521014</v>
      </c>
      <c r="C2329" s="358" t="s">
        <v>4185</v>
      </c>
      <c r="D2329" s="367" t="s">
        <v>2170</v>
      </c>
    </row>
    <row r="2330" spans="2:4">
      <c r="B2330" s="367">
        <v>521016</v>
      </c>
      <c r="C2330" s="358" t="s">
        <v>4186</v>
      </c>
      <c r="D2330" s="367" t="s">
        <v>2170</v>
      </c>
    </row>
    <row r="2331" spans="2:4">
      <c r="B2331" s="367">
        <v>521018</v>
      </c>
      <c r="C2331" s="358" t="s">
        <v>4187</v>
      </c>
      <c r="D2331" s="367" t="s">
        <v>2145</v>
      </c>
    </row>
    <row r="2332" spans="2:4">
      <c r="B2332" s="367">
        <v>521022</v>
      </c>
      <c r="C2332" s="358" t="s">
        <v>4188</v>
      </c>
      <c r="D2332" s="367" t="s">
        <v>2145</v>
      </c>
    </row>
    <row r="2333" spans="2:4">
      <c r="B2333" s="367">
        <v>521026</v>
      </c>
      <c r="C2333" s="358" t="s">
        <v>4189</v>
      </c>
      <c r="D2333" s="367" t="s">
        <v>2170</v>
      </c>
    </row>
    <row r="2334" spans="2:4">
      <c r="B2334" s="367">
        <v>521028</v>
      </c>
      <c r="C2334" s="358" t="s">
        <v>4190</v>
      </c>
      <c r="D2334" s="367" t="s">
        <v>2161</v>
      </c>
    </row>
    <row r="2335" spans="2:4">
      <c r="B2335" s="367">
        <v>521030</v>
      </c>
      <c r="C2335" s="358" t="s">
        <v>4191</v>
      </c>
      <c r="D2335" s="367" t="s">
        <v>2145</v>
      </c>
    </row>
    <row r="2336" spans="2:4">
      <c r="B2336" s="367">
        <v>521034</v>
      </c>
      <c r="C2336" s="358" t="s">
        <v>4192</v>
      </c>
      <c r="D2336" s="367" t="s">
        <v>2145</v>
      </c>
    </row>
    <row r="2337" spans="2:4">
      <c r="B2337" s="367">
        <v>521036</v>
      </c>
      <c r="C2337" s="358" t="s">
        <v>4193</v>
      </c>
      <c r="D2337" s="367" t="s">
        <v>2145</v>
      </c>
    </row>
    <row r="2338" spans="2:4">
      <c r="B2338" s="367">
        <v>521038</v>
      </c>
      <c r="C2338" s="358" t="s">
        <v>4194</v>
      </c>
      <c r="D2338" s="367" t="s">
        <v>2145</v>
      </c>
    </row>
    <row r="2339" spans="2:4">
      <c r="B2339" s="367">
        <v>521046</v>
      </c>
      <c r="C2339" s="358" t="s">
        <v>4195</v>
      </c>
      <c r="D2339" s="367" t="s">
        <v>2145</v>
      </c>
    </row>
    <row r="2340" spans="2:4">
      <c r="B2340" s="367">
        <v>521048</v>
      </c>
      <c r="C2340" s="358" t="s">
        <v>4196</v>
      </c>
      <c r="D2340" s="367" t="s">
        <v>2145</v>
      </c>
    </row>
    <row r="2341" spans="2:4">
      <c r="B2341" s="367">
        <v>521052</v>
      </c>
      <c r="C2341" s="358" t="s">
        <v>4197</v>
      </c>
      <c r="D2341" s="367" t="s">
        <v>2145</v>
      </c>
    </row>
    <row r="2342" spans="2:4">
      <c r="B2342" s="367">
        <v>521054</v>
      </c>
      <c r="C2342" s="358" t="s">
        <v>4198</v>
      </c>
      <c r="D2342" s="367" t="s">
        <v>2170</v>
      </c>
    </row>
    <row r="2343" spans="2:4">
      <c r="B2343" s="367">
        <v>521056</v>
      </c>
      <c r="C2343" s="358" t="s">
        <v>4199</v>
      </c>
      <c r="D2343" s="367" t="s">
        <v>2145</v>
      </c>
    </row>
    <row r="2344" spans="2:4">
      <c r="B2344" s="367">
        <v>521062</v>
      </c>
      <c r="C2344" s="358" t="s">
        <v>4200</v>
      </c>
      <c r="D2344" s="367" t="s">
        <v>2145</v>
      </c>
    </row>
    <row r="2345" spans="2:4">
      <c r="B2345" s="367">
        <v>521064</v>
      </c>
      <c r="C2345" s="358" t="s">
        <v>4201</v>
      </c>
      <c r="D2345" s="367" t="s">
        <v>2161</v>
      </c>
    </row>
    <row r="2346" spans="2:4">
      <c r="B2346" s="367">
        <v>521068</v>
      </c>
      <c r="C2346" s="358" t="s">
        <v>4202</v>
      </c>
      <c r="D2346" s="367" t="s">
        <v>2161</v>
      </c>
    </row>
    <row r="2347" spans="2:4">
      <c r="B2347" s="367">
        <v>521070</v>
      </c>
      <c r="C2347" s="358" t="s">
        <v>4203</v>
      </c>
      <c r="D2347" s="367" t="s">
        <v>2145</v>
      </c>
    </row>
    <row r="2348" spans="2:4">
      <c r="B2348" s="367">
        <v>521072</v>
      </c>
      <c r="C2348" s="358" t="s">
        <v>4204</v>
      </c>
      <c r="D2348" s="367" t="s">
        <v>2145</v>
      </c>
    </row>
    <row r="2349" spans="2:4">
      <c r="B2349" s="367">
        <v>521076</v>
      </c>
      <c r="C2349" s="358" t="s">
        <v>4205</v>
      </c>
      <c r="D2349" s="367" t="s">
        <v>2145</v>
      </c>
    </row>
    <row r="2350" spans="2:4">
      <c r="B2350" s="367">
        <v>521080</v>
      </c>
      <c r="C2350" s="358" t="s">
        <v>4206</v>
      </c>
      <c r="D2350" s="367" t="s">
        <v>2145</v>
      </c>
    </row>
    <row r="2351" spans="2:4">
      <c r="B2351" s="367">
        <v>521082</v>
      </c>
      <c r="C2351" s="358" t="s">
        <v>4207</v>
      </c>
      <c r="D2351" s="367" t="s">
        <v>2170</v>
      </c>
    </row>
    <row r="2352" spans="2:4">
      <c r="B2352" s="367">
        <v>521097</v>
      </c>
      <c r="C2352" s="358" t="s">
        <v>4208</v>
      </c>
      <c r="D2352" s="367" t="s">
        <v>2161</v>
      </c>
    </row>
    <row r="2353" spans="2:4">
      <c r="B2353" s="367">
        <v>521099</v>
      </c>
      <c r="C2353" s="358" t="s">
        <v>4209</v>
      </c>
      <c r="D2353" s="367" t="s">
        <v>2161</v>
      </c>
    </row>
    <row r="2354" spans="2:4">
      <c r="B2354" s="367">
        <v>521105</v>
      </c>
      <c r="C2354" s="358" t="s">
        <v>4210</v>
      </c>
      <c r="D2354" s="367" t="s">
        <v>2161</v>
      </c>
    </row>
    <row r="2355" spans="2:4">
      <c r="B2355" s="367">
        <v>521107</v>
      </c>
      <c r="C2355" s="358" t="s">
        <v>4211</v>
      </c>
      <c r="D2355" s="367" t="s">
        <v>2161</v>
      </c>
    </row>
    <row r="2356" spans="2:4">
      <c r="B2356" s="367">
        <v>521109</v>
      </c>
      <c r="C2356" s="358" t="s">
        <v>4212</v>
      </c>
      <c r="D2356" s="367" t="s">
        <v>2145</v>
      </c>
    </row>
    <row r="2357" spans="2:4">
      <c r="B2357" s="367">
        <v>521113</v>
      </c>
      <c r="C2357" s="358" t="s">
        <v>4213</v>
      </c>
      <c r="D2357" s="367" t="s">
        <v>2145</v>
      </c>
    </row>
    <row r="2358" spans="2:4">
      <c r="B2358" s="367">
        <v>521119</v>
      </c>
      <c r="C2358" s="358" t="s">
        <v>4214</v>
      </c>
      <c r="D2358" s="367" t="s">
        <v>2161</v>
      </c>
    </row>
    <row r="2359" spans="2:4">
      <c r="B2359" s="367">
        <v>521125</v>
      </c>
      <c r="C2359" s="358" t="s">
        <v>4215</v>
      </c>
      <c r="D2359" s="367" t="s">
        <v>2161</v>
      </c>
    </row>
    <row r="2360" spans="2:4">
      <c r="B2360" s="367">
        <v>521127</v>
      </c>
      <c r="C2360" s="358" t="s">
        <v>4216</v>
      </c>
      <c r="D2360" s="367" t="s">
        <v>2145</v>
      </c>
    </row>
    <row r="2361" spans="2:4">
      <c r="B2361" s="367">
        <v>521129</v>
      </c>
      <c r="C2361" s="358" t="s">
        <v>4217</v>
      </c>
      <c r="D2361" s="367" t="s">
        <v>2161</v>
      </c>
    </row>
    <row r="2362" spans="2:4">
      <c r="B2362" s="367">
        <v>521131</v>
      </c>
      <c r="C2362" s="358" t="s">
        <v>4218</v>
      </c>
      <c r="D2362" s="367" t="s">
        <v>2145</v>
      </c>
    </row>
    <row r="2363" spans="2:4">
      <c r="B2363" s="367">
        <v>521133</v>
      </c>
      <c r="C2363" s="358" t="s">
        <v>4219</v>
      </c>
      <c r="D2363" s="367" t="s">
        <v>2145</v>
      </c>
    </row>
    <row r="2364" spans="2:4">
      <c r="B2364" s="367">
        <v>521135</v>
      </c>
      <c r="C2364" s="358" t="s">
        <v>4220</v>
      </c>
      <c r="D2364" s="367" t="s">
        <v>2145</v>
      </c>
    </row>
    <row r="2365" spans="2:4">
      <c r="B2365" s="367">
        <v>521137</v>
      </c>
      <c r="C2365" s="358" t="s">
        <v>4221</v>
      </c>
      <c r="D2365" s="367" t="s">
        <v>2145</v>
      </c>
    </row>
    <row r="2366" spans="2:4">
      <c r="B2366" s="367">
        <v>521139</v>
      </c>
      <c r="C2366" s="358" t="s">
        <v>7567</v>
      </c>
      <c r="D2366" s="367" t="s">
        <v>2145</v>
      </c>
    </row>
    <row r="2367" spans="2:4">
      <c r="B2367" s="367">
        <v>521141</v>
      </c>
      <c r="C2367" s="358" t="s">
        <v>4222</v>
      </c>
      <c r="D2367" s="367" t="s">
        <v>2143</v>
      </c>
    </row>
    <row r="2368" spans="2:4">
      <c r="B2368" s="367">
        <v>521149</v>
      </c>
      <c r="C2368" s="358" t="s">
        <v>4223</v>
      </c>
      <c r="D2368" s="367" t="s">
        <v>2143</v>
      </c>
    </row>
    <row r="2369" spans="2:4">
      <c r="B2369" s="367">
        <v>521151</v>
      </c>
      <c r="C2369" s="358" t="s">
        <v>4224</v>
      </c>
      <c r="D2369" s="367" t="s">
        <v>2145</v>
      </c>
    </row>
    <row r="2370" spans="2:4">
      <c r="B2370" s="367">
        <v>521159</v>
      </c>
      <c r="C2370" s="358" t="s">
        <v>4225</v>
      </c>
      <c r="D2370" s="367" t="s">
        <v>2145</v>
      </c>
    </row>
    <row r="2371" spans="2:4">
      <c r="B2371" s="367">
        <v>521161</v>
      </c>
      <c r="C2371" s="358" t="s">
        <v>4226</v>
      </c>
      <c r="D2371" s="367" t="s">
        <v>2145</v>
      </c>
    </row>
    <row r="2372" spans="2:4">
      <c r="B2372" s="367">
        <v>521163</v>
      </c>
      <c r="C2372" s="358" t="s">
        <v>4227</v>
      </c>
      <c r="D2372" s="367" t="s">
        <v>2145</v>
      </c>
    </row>
    <row r="2373" spans="2:4">
      <c r="B2373" s="367">
        <v>521167</v>
      </c>
      <c r="C2373" s="358" t="s">
        <v>4228</v>
      </c>
      <c r="D2373" s="367" t="s">
        <v>2161</v>
      </c>
    </row>
    <row r="2374" spans="2:4">
      <c r="B2374" s="367">
        <v>521174</v>
      </c>
      <c r="C2374" s="358" t="s">
        <v>4229</v>
      </c>
      <c r="D2374" s="367" t="s">
        <v>2161</v>
      </c>
    </row>
    <row r="2375" spans="2:4">
      <c r="B2375" s="367">
        <v>521176</v>
      </c>
      <c r="C2375" s="358" t="s">
        <v>4230</v>
      </c>
      <c r="D2375" s="367" t="s">
        <v>2170</v>
      </c>
    </row>
    <row r="2376" spans="2:4">
      <c r="B2376" s="367">
        <v>521178</v>
      </c>
      <c r="C2376" s="358" t="s">
        <v>4231</v>
      </c>
      <c r="D2376" s="367" t="s">
        <v>2170</v>
      </c>
    </row>
    <row r="2377" spans="2:4">
      <c r="B2377" s="367">
        <v>521180</v>
      </c>
      <c r="C2377" s="358" t="s">
        <v>4232</v>
      </c>
      <c r="D2377" s="367" t="s">
        <v>2154</v>
      </c>
    </row>
    <row r="2378" spans="2:4">
      <c r="B2378" s="367">
        <v>521182</v>
      </c>
      <c r="C2378" s="358" t="s">
        <v>4233</v>
      </c>
      <c r="D2378" s="367" t="s">
        <v>2161</v>
      </c>
    </row>
    <row r="2379" spans="2:4">
      <c r="B2379" s="367">
        <v>521188</v>
      </c>
      <c r="C2379" s="358" t="s">
        <v>4234</v>
      </c>
      <c r="D2379" s="367" t="s">
        <v>2161</v>
      </c>
    </row>
    <row r="2380" spans="2:4">
      <c r="B2380" s="367">
        <v>521192</v>
      </c>
      <c r="C2380" s="358" t="s">
        <v>4235</v>
      </c>
      <c r="D2380" s="367" t="s">
        <v>2170</v>
      </c>
    </row>
    <row r="2381" spans="2:4">
      <c r="B2381" s="367">
        <v>521194</v>
      </c>
      <c r="C2381" s="358" t="s">
        <v>4236</v>
      </c>
      <c r="D2381" s="367" t="s">
        <v>2170</v>
      </c>
    </row>
    <row r="2382" spans="2:4">
      <c r="B2382" s="367">
        <v>521196</v>
      </c>
      <c r="C2382" s="358" t="s">
        <v>4237</v>
      </c>
      <c r="D2382" s="367" t="s">
        <v>2161</v>
      </c>
    </row>
    <row r="2383" spans="2:4">
      <c r="B2383" s="367">
        <v>521200</v>
      </c>
      <c r="C2383" s="358" t="s">
        <v>4238</v>
      </c>
      <c r="D2383" s="367" t="s">
        <v>2161</v>
      </c>
    </row>
    <row r="2384" spans="2:4">
      <c r="B2384" s="367">
        <v>521206</v>
      </c>
      <c r="C2384" s="358" t="s">
        <v>4239</v>
      </c>
      <c r="D2384" s="367" t="s">
        <v>2143</v>
      </c>
    </row>
    <row r="2385" spans="2:4">
      <c r="B2385" s="367">
        <v>521208</v>
      </c>
      <c r="C2385" s="358" t="s">
        <v>4240</v>
      </c>
      <c r="D2385" s="367" t="s">
        <v>2143</v>
      </c>
    </row>
    <row r="2386" spans="2:4">
      <c r="B2386" s="367">
        <v>521210</v>
      </c>
      <c r="C2386" s="358" t="s">
        <v>4241</v>
      </c>
      <c r="D2386" s="367" t="s">
        <v>2145</v>
      </c>
    </row>
    <row r="2387" spans="2:4">
      <c r="B2387" s="367">
        <v>521216</v>
      </c>
      <c r="C2387" s="358" t="s">
        <v>4242</v>
      </c>
      <c r="D2387" s="367" t="s">
        <v>2145</v>
      </c>
    </row>
    <row r="2388" spans="2:4">
      <c r="B2388" s="367">
        <v>521220</v>
      </c>
      <c r="C2388" s="358" t="s">
        <v>4243</v>
      </c>
      <c r="D2388" s="367" t="s">
        <v>2145</v>
      </c>
    </row>
    <row r="2389" spans="2:4">
      <c r="B2389" s="367">
        <v>521222</v>
      </c>
      <c r="C2389" s="358" t="s">
        <v>4244</v>
      </c>
      <c r="D2389" s="367" t="s">
        <v>2145</v>
      </c>
    </row>
    <row r="2390" spans="2:4">
      <c r="B2390" s="367">
        <v>521226</v>
      </c>
      <c r="C2390" s="358" t="s">
        <v>4245</v>
      </c>
      <c r="D2390" s="367" t="s">
        <v>2145</v>
      </c>
    </row>
    <row r="2391" spans="2:4">
      <c r="B2391" s="367">
        <v>521228</v>
      </c>
      <c r="C2391" s="358" t="s">
        <v>4246</v>
      </c>
      <c r="D2391" s="367" t="s">
        <v>2145</v>
      </c>
    </row>
    <row r="2392" spans="2:4">
      <c r="B2392" s="367">
        <v>521230</v>
      </c>
      <c r="C2392" s="358" t="s">
        <v>4247</v>
      </c>
      <c r="D2392" s="367" t="s">
        <v>2161</v>
      </c>
    </row>
    <row r="2393" spans="2:4">
      <c r="B2393" s="367">
        <v>521232</v>
      </c>
      <c r="C2393" s="358" t="s">
        <v>4248</v>
      </c>
      <c r="D2393" s="367" t="s">
        <v>2161</v>
      </c>
    </row>
    <row r="2394" spans="2:4">
      <c r="B2394" s="367">
        <v>521234</v>
      </c>
      <c r="C2394" s="358" t="s">
        <v>4249</v>
      </c>
      <c r="D2394" s="367" t="s">
        <v>2154</v>
      </c>
    </row>
    <row r="2395" spans="2:4">
      <c r="B2395" s="367">
        <v>521236</v>
      </c>
      <c r="C2395" s="358" t="s">
        <v>4250</v>
      </c>
      <c r="D2395" s="367" t="s">
        <v>2145</v>
      </c>
    </row>
    <row r="2396" spans="2:4">
      <c r="B2396" s="367">
        <v>521238</v>
      </c>
      <c r="C2396" s="358" t="s">
        <v>4251</v>
      </c>
      <c r="D2396" s="367" t="s">
        <v>2145</v>
      </c>
    </row>
    <row r="2397" spans="2:4">
      <c r="B2397" s="367">
        <v>521240</v>
      </c>
      <c r="C2397" s="358" t="s">
        <v>4252</v>
      </c>
      <c r="D2397" s="367" t="s">
        <v>2170</v>
      </c>
    </row>
    <row r="2398" spans="2:4">
      <c r="B2398" s="367">
        <v>521242</v>
      </c>
      <c r="C2398" s="358" t="s">
        <v>4253</v>
      </c>
      <c r="D2398" s="367" t="s">
        <v>2170</v>
      </c>
    </row>
    <row r="2399" spans="2:4">
      <c r="B2399" s="367">
        <v>521244</v>
      </c>
      <c r="C2399" s="358" t="s">
        <v>4254</v>
      </c>
      <c r="D2399" s="367" t="s">
        <v>2145</v>
      </c>
    </row>
    <row r="2400" spans="2:4">
      <c r="B2400" s="367">
        <v>521246</v>
      </c>
      <c r="C2400" s="358" t="s">
        <v>4255</v>
      </c>
      <c r="D2400" s="367" t="s">
        <v>2161</v>
      </c>
    </row>
    <row r="2401" spans="2:4">
      <c r="B2401" s="367">
        <v>521248</v>
      </c>
      <c r="C2401" s="358" t="s">
        <v>4256</v>
      </c>
      <c r="D2401" s="367" t="s">
        <v>2145</v>
      </c>
    </row>
    <row r="2402" spans="2:4">
      <c r="B2402" s="367">
        <v>521252</v>
      </c>
      <c r="C2402" s="358" t="s">
        <v>4257</v>
      </c>
      <c r="D2402" s="367" t="s">
        <v>2145</v>
      </c>
    </row>
    <row r="2403" spans="2:4">
      <c r="B2403" s="367">
        <v>522001</v>
      </c>
      <c r="C2403" s="358" t="s">
        <v>4258</v>
      </c>
      <c r="D2403" s="367" t="s">
        <v>2170</v>
      </c>
    </row>
    <row r="2404" spans="2:4">
      <c r="B2404" s="367">
        <v>522004</v>
      </c>
      <c r="C2404" s="358" t="s">
        <v>4259</v>
      </c>
      <c r="D2404" s="367" t="s">
        <v>2161</v>
      </c>
    </row>
    <row r="2405" spans="2:4">
      <c r="B2405" s="367">
        <v>522005</v>
      </c>
      <c r="C2405" s="358" t="s">
        <v>4260</v>
      </c>
      <c r="D2405" s="367" t="s">
        <v>2161</v>
      </c>
    </row>
    <row r="2406" spans="2:4">
      <c r="B2406" s="367">
        <v>522014</v>
      </c>
      <c r="C2406" s="358" t="s">
        <v>4261</v>
      </c>
      <c r="D2406" s="367" t="s">
        <v>2170</v>
      </c>
    </row>
    <row r="2407" spans="2:4">
      <c r="B2407" s="367">
        <v>522015</v>
      </c>
      <c r="C2407" s="358" t="s">
        <v>4262</v>
      </c>
      <c r="D2407" s="367" t="s">
        <v>2170</v>
      </c>
    </row>
    <row r="2408" spans="2:4">
      <c r="B2408" s="367">
        <v>522017</v>
      </c>
      <c r="C2408" s="358" t="s">
        <v>4263</v>
      </c>
      <c r="D2408" s="367" t="s">
        <v>2145</v>
      </c>
    </row>
    <row r="2409" spans="2:4">
      <c r="B2409" s="367">
        <v>522027</v>
      </c>
      <c r="C2409" s="358" t="s">
        <v>4264</v>
      </c>
      <c r="D2409" s="367" t="s">
        <v>2145</v>
      </c>
    </row>
    <row r="2410" spans="2:4">
      <c r="B2410" s="367">
        <v>522029</v>
      </c>
      <c r="C2410" s="358" t="s">
        <v>4265</v>
      </c>
      <c r="D2410" s="367" t="s">
        <v>2145</v>
      </c>
    </row>
    <row r="2411" spans="2:4">
      <c r="B2411" s="367">
        <v>522034</v>
      </c>
      <c r="C2411" s="358" t="s">
        <v>4266</v>
      </c>
      <c r="D2411" s="367" t="s">
        <v>2161</v>
      </c>
    </row>
    <row r="2412" spans="2:4">
      <c r="B2412" s="367">
        <v>522036</v>
      </c>
      <c r="C2412" s="358" t="s">
        <v>4267</v>
      </c>
      <c r="D2412" s="367" t="s">
        <v>2161</v>
      </c>
    </row>
    <row r="2413" spans="2:4">
      <c r="B2413" s="367">
        <v>522042</v>
      </c>
      <c r="C2413" s="358" t="s">
        <v>4268</v>
      </c>
      <c r="D2413" s="367" t="s">
        <v>2170</v>
      </c>
    </row>
    <row r="2414" spans="2:4">
      <c r="B2414" s="367">
        <v>522056</v>
      </c>
      <c r="C2414" s="358" t="s">
        <v>4269</v>
      </c>
      <c r="D2414" s="367" t="s">
        <v>2145</v>
      </c>
    </row>
    <row r="2415" spans="2:4">
      <c r="B2415" s="367">
        <v>522059</v>
      </c>
      <c r="C2415" s="358" t="s">
        <v>4270</v>
      </c>
      <c r="D2415" s="367" t="s">
        <v>2145</v>
      </c>
    </row>
    <row r="2416" spans="2:4">
      <c r="B2416" s="367">
        <v>522064</v>
      </c>
      <c r="C2416" s="358" t="s">
        <v>4271</v>
      </c>
      <c r="D2416" s="367" t="s">
        <v>2145</v>
      </c>
    </row>
    <row r="2417" spans="2:4">
      <c r="B2417" s="367">
        <v>522073</v>
      </c>
      <c r="C2417" s="358" t="s">
        <v>4272</v>
      </c>
      <c r="D2417" s="367" t="s">
        <v>2145</v>
      </c>
    </row>
    <row r="2418" spans="2:4">
      <c r="B2418" s="367">
        <v>522074</v>
      </c>
      <c r="C2418" s="358" t="s">
        <v>4273</v>
      </c>
      <c r="D2418" s="367" t="s">
        <v>2170</v>
      </c>
    </row>
    <row r="2419" spans="2:4">
      <c r="B2419" s="367">
        <v>522080</v>
      </c>
      <c r="C2419" s="358" t="s">
        <v>4274</v>
      </c>
      <c r="D2419" s="367" t="s">
        <v>2170</v>
      </c>
    </row>
    <row r="2420" spans="2:4">
      <c r="B2420" s="367">
        <v>522085</v>
      </c>
      <c r="C2420" s="358" t="s">
        <v>4275</v>
      </c>
      <c r="D2420" s="367" t="s">
        <v>2145</v>
      </c>
    </row>
    <row r="2421" spans="2:4">
      <c r="B2421" s="367">
        <v>522091</v>
      </c>
      <c r="C2421" s="358" t="s">
        <v>4276</v>
      </c>
      <c r="D2421" s="367" t="s">
        <v>2145</v>
      </c>
    </row>
    <row r="2422" spans="2:4">
      <c r="B2422" s="367">
        <v>522095</v>
      </c>
      <c r="C2422" s="358" t="s">
        <v>4277</v>
      </c>
      <c r="D2422" s="367" t="s">
        <v>2161</v>
      </c>
    </row>
    <row r="2423" spans="2:4">
      <c r="B2423" s="367">
        <v>522099</v>
      </c>
      <c r="C2423" s="358" t="s">
        <v>4278</v>
      </c>
      <c r="D2423" s="367" t="s">
        <v>2170</v>
      </c>
    </row>
    <row r="2424" spans="2:4">
      <c r="B2424" s="367">
        <v>522101</v>
      </c>
      <c r="C2424" s="358" t="s">
        <v>4279</v>
      </c>
      <c r="D2424" s="367" t="s">
        <v>2145</v>
      </c>
    </row>
    <row r="2425" spans="2:4">
      <c r="B2425" s="367">
        <v>522105</v>
      </c>
      <c r="C2425" s="358" t="s">
        <v>4280</v>
      </c>
      <c r="D2425" s="367" t="s">
        <v>2145</v>
      </c>
    </row>
    <row r="2426" spans="2:4">
      <c r="B2426" s="367">
        <v>522106</v>
      </c>
      <c r="C2426" s="358" t="s">
        <v>4281</v>
      </c>
      <c r="D2426" s="367" t="s">
        <v>2145</v>
      </c>
    </row>
    <row r="2427" spans="2:4">
      <c r="B2427" s="367">
        <v>522108</v>
      </c>
      <c r="C2427" s="358" t="s">
        <v>4282</v>
      </c>
      <c r="D2427" s="367" t="s">
        <v>2145</v>
      </c>
    </row>
    <row r="2428" spans="2:4">
      <c r="B2428" s="367">
        <v>522113</v>
      </c>
      <c r="C2428" s="358" t="s">
        <v>4283</v>
      </c>
      <c r="D2428" s="367" t="s">
        <v>2154</v>
      </c>
    </row>
    <row r="2429" spans="2:4">
      <c r="B2429" s="367">
        <v>522122</v>
      </c>
      <c r="C2429" s="358" t="s">
        <v>4284</v>
      </c>
      <c r="D2429" s="367" t="s">
        <v>2145</v>
      </c>
    </row>
    <row r="2430" spans="2:4">
      <c r="B2430" s="367">
        <v>522130</v>
      </c>
      <c r="C2430" s="358" t="s">
        <v>4285</v>
      </c>
      <c r="D2430" s="367" t="s">
        <v>2145</v>
      </c>
    </row>
    <row r="2431" spans="2:4">
      <c r="B2431" s="367">
        <v>522134</v>
      </c>
      <c r="C2431" s="358" t="s">
        <v>4286</v>
      </c>
      <c r="D2431" s="367" t="s">
        <v>2145</v>
      </c>
    </row>
    <row r="2432" spans="2:4">
      <c r="B2432" s="367">
        <v>522136</v>
      </c>
      <c r="C2432" s="358" t="s">
        <v>4287</v>
      </c>
      <c r="D2432" s="367" t="s">
        <v>2145</v>
      </c>
    </row>
    <row r="2433" spans="2:4">
      <c r="B2433" s="367">
        <v>522142</v>
      </c>
      <c r="C2433" s="358" t="s">
        <v>4288</v>
      </c>
      <c r="D2433" s="367" t="s">
        <v>2145</v>
      </c>
    </row>
    <row r="2434" spans="2:4">
      <c r="B2434" s="367">
        <v>522148</v>
      </c>
      <c r="C2434" s="358" t="s">
        <v>4289</v>
      </c>
      <c r="D2434" s="367" t="s">
        <v>2145</v>
      </c>
    </row>
    <row r="2435" spans="2:4">
      <c r="B2435" s="367">
        <v>522150</v>
      </c>
      <c r="C2435" s="358" t="s">
        <v>4290</v>
      </c>
      <c r="D2435" s="367" t="s">
        <v>2145</v>
      </c>
    </row>
    <row r="2436" spans="2:4">
      <c r="B2436" s="367">
        <v>522152</v>
      </c>
      <c r="C2436" s="358" t="s">
        <v>4291</v>
      </c>
      <c r="D2436" s="367" t="s">
        <v>2161</v>
      </c>
    </row>
    <row r="2437" spans="2:4">
      <c r="B2437" s="367">
        <v>522157</v>
      </c>
      <c r="C2437" s="358" t="s">
        <v>4292</v>
      </c>
      <c r="D2437" s="367" t="s">
        <v>2161</v>
      </c>
    </row>
    <row r="2438" spans="2:4">
      <c r="B2438" s="367">
        <v>522163</v>
      </c>
      <c r="C2438" s="358" t="s">
        <v>4293</v>
      </c>
      <c r="D2438" s="367" t="s">
        <v>2170</v>
      </c>
    </row>
    <row r="2439" spans="2:4">
      <c r="B2439" s="367">
        <v>522165</v>
      </c>
      <c r="C2439" s="358" t="s">
        <v>4294</v>
      </c>
      <c r="D2439" s="367" t="s">
        <v>2145</v>
      </c>
    </row>
    <row r="2440" spans="2:4">
      <c r="B2440" s="367">
        <v>522171</v>
      </c>
      <c r="C2440" s="358" t="s">
        <v>4295</v>
      </c>
      <c r="D2440" s="367" t="s">
        <v>2145</v>
      </c>
    </row>
    <row r="2441" spans="2:4">
      <c r="B2441" s="367">
        <v>522173</v>
      </c>
      <c r="C2441" s="358" t="s">
        <v>4296</v>
      </c>
      <c r="D2441" s="367" t="s">
        <v>2145</v>
      </c>
    </row>
    <row r="2442" spans="2:4">
      <c r="B2442" s="367">
        <v>522175</v>
      </c>
      <c r="C2442" s="358" t="s">
        <v>4297</v>
      </c>
      <c r="D2442" s="367" t="s">
        <v>2145</v>
      </c>
    </row>
    <row r="2443" spans="2:4">
      <c r="B2443" s="367">
        <v>522183</v>
      </c>
      <c r="C2443" s="358" t="s">
        <v>4298</v>
      </c>
      <c r="D2443" s="367" t="s">
        <v>2145</v>
      </c>
    </row>
    <row r="2444" spans="2:4">
      <c r="B2444" s="367">
        <v>522189</v>
      </c>
      <c r="C2444" s="358" t="s">
        <v>4299</v>
      </c>
      <c r="D2444" s="367" t="s">
        <v>2161</v>
      </c>
    </row>
    <row r="2445" spans="2:4">
      <c r="B2445" s="367">
        <v>522193</v>
      </c>
      <c r="C2445" s="358" t="s">
        <v>7568</v>
      </c>
      <c r="D2445" s="367" t="s">
        <v>2161</v>
      </c>
    </row>
    <row r="2446" spans="2:4">
      <c r="B2446" s="367">
        <v>522195</v>
      </c>
      <c r="C2446" s="358" t="s">
        <v>4300</v>
      </c>
      <c r="D2446" s="367" t="s">
        <v>2145</v>
      </c>
    </row>
    <row r="2447" spans="2:4">
      <c r="B2447" s="367">
        <v>522199</v>
      </c>
      <c r="C2447" s="358" t="s">
        <v>4301</v>
      </c>
      <c r="D2447" s="367" t="s">
        <v>2145</v>
      </c>
    </row>
    <row r="2448" spans="2:4">
      <c r="B2448" s="367">
        <v>522201</v>
      </c>
      <c r="C2448" s="358" t="s">
        <v>4302</v>
      </c>
      <c r="D2448" s="367" t="s">
        <v>2170</v>
      </c>
    </row>
    <row r="2449" spans="2:4">
      <c r="B2449" s="367">
        <v>522203</v>
      </c>
      <c r="C2449" s="358" t="s">
        <v>7569</v>
      </c>
      <c r="D2449" s="367" t="s">
        <v>2170</v>
      </c>
    </row>
    <row r="2450" spans="2:4">
      <c r="B2450" s="367">
        <v>522205</v>
      </c>
      <c r="C2450" s="358" t="s">
        <v>4303</v>
      </c>
      <c r="D2450" s="367" t="s">
        <v>2145</v>
      </c>
    </row>
    <row r="2451" spans="2:4">
      <c r="B2451" s="367">
        <v>522207</v>
      </c>
      <c r="C2451" s="358" t="s">
        <v>4304</v>
      </c>
      <c r="D2451" s="367" t="s">
        <v>2145</v>
      </c>
    </row>
    <row r="2452" spans="2:4">
      <c r="B2452" s="367">
        <v>522209</v>
      </c>
      <c r="C2452" s="358" t="s">
        <v>4305</v>
      </c>
      <c r="D2452" s="367" t="s">
        <v>2145</v>
      </c>
    </row>
    <row r="2453" spans="2:4">
      <c r="B2453" s="367">
        <v>522215</v>
      </c>
      <c r="C2453" s="358" t="s">
        <v>4306</v>
      </c>
      <c r="D2453" s="367" t="s">
        <v>2170</v>
      </c>
    </row>
    <row r="2454" spans="2:4">
      <c r="B2454" s="367">
        <v>522217</v>
      </c>
      <c r="C2454" s="358" t="s">
        <v>4307</v>
      </c>
      <c r="D2454" s="367" t="s">
        <v>2170</v>
      </c>
    </row>
    <row r="2455" spans="2:4">
      <c r="B2455" s="367">
        <v>522223</v>
      </c>
      <c r="C2455" s="358" t="s">
        <v>4308</v>
      </c>
      <c r="D2455" s="367" t="s">
        <v>2161</v>
      </c>
    </row>
    <row r="2456" spans="2:4">
      <c r="B2456" s="367">
        <v>522229</v>
      </c>
      <c r="C2456" s="358" t="s">
        <v>4309</v>
      </c>
      <c r="D2456" s="367" t="s">
        <v>2170</v>
      </c>
    </row>
    <row r="2457" spans="2:4">
      <c r="B2457" s="367">
        <v>522231</v>
      </c>
      <c r="C2457" s="358" t="s">
        <v>4310</v>
      </c>
      <c r="D2457" s="367" t="s">
        <v>2145</v>
      </c>
    </row>
    <row r="2458" spans="2:4">
      <c r="B2458" s="367">
        <v>522233</v>
      </c>
      <c r="C2458" s="358" t="s">
        <v>4311</v>
      </c>
      <c r="D2458" s="367" t="s">
        <v>2145</v>
      </c>
    </row>
    <row r="2459" spans="2:4">
      <c r="B2459" s="367">
        <v>522235</v>
      </c>
      <c r="C2459" s="358" t="s">
        <v>4312</v>
      </c>
      <c r="D2459" s="367" t="s">
        <v>2145</v>
      </c>
    </row>
    <row r="2460" spans="2:4">
      <c r="B2460" s="367">
        <v>522237</v>
      </c>
      <c r="C2460" s="358" t="s">
        <v>4313</v>
      </c>
      <c r="D2460" s="367" t="s">
        <v>2145</v>
      </c>
    </row>
    <row r="2461" spans="2:4">
      <c r="B2461" s="367">
        <v>522241</v>
      </c>
      <c r="C2461" s="358" t="s">
        <v>4314</v>
      </c>
      <c r="D2461" s="367" t="s">
        <v>2145</v>
      </c>
    </row>
    <row r="2462" spans="2:4">
      <c r="B2462" s="367">
        <v>522245</v>
      </c>
      <c r="C2462" s="358" t="s">
        <v>4315</v>
      </c>
      <c r="D2462" s="367" t="s">
        <v>2145</v>
      </c>
    </row>
    <row r="2463" spans="2:4">
      <c r="B2463" s="367">
        <v>522249</v>
      </c>
      <c r="C2463" s="358" t="s">
        <v>4316</v>
      </c>
      <c r="D2463" s="367" t="s">
        <v>2145</v>
      </c>
    </row>
    <row r="2464" spans="2:4">
      <c r="B2464" s="367">
        <v>522251</v>
      </c>
      <c r="C2464" s="358" t="s">
        <v>4317</v>
      </c>
      <c r="D2464" s="367" t="s">
        <v>2145</v>
      </c>
    </row>
    <row r="2465" spans="2:4">
      <c r="B2465" s="367">
        <v>522257</v>
      </c>
      <c r="C2465" s="358" t="s">
        <v>4318</v>
      </c>
      <c r="D2465" s="367" t="s">
        <v>2145</v>
      </c>
    </row>
    <row r="2466" spans="2:4">
      <c r="B2466" s="367">
        <v>522259</v>
      </c>
      <c r="C2466" s="358" t="s">
        <v>4319</v>
      </c>
      <c r="D2466" s="367" t="s">
        <v>2145</v>
      </c>
    </row>
    <row r="2467" spans="2:4">
      <c r="B2467" s="367">
        <v>522261</v>
      </c>
      <c r="C2467" s="358" t="s">
        <v>4320</v>
      </c>
      <c r="D2467" s="367" t="s">
        <v>2170</v>
      </c>
    </row>
    <row r="2468" spans="2:4">
      <c r="B2468" s="367">
        <v>522263</v>
      </c>
      <c r="C2468" s="358" t="s">
        <v>4321</v>
      </c>
      <c r="D2468" s="367" t="s">
        <v>2145</v>
      </c>
    </row>
    <row r="2469" spans="2:4">
      <c r="B2469" s="367">
        <v>522267</v>
      </c>
      <c r="C2469" s="358" t="s">
        <v>4322</v>
      </c>
      <c r="D2469" s="367" t="s">
        <v>2145</v>
      </c>
    </row>
    <row r="2470" spans="2:4">
      <c r="B2470" s="367">
        <v>522269</v>
      </c>
      <c r="C2470" s="358" t="s">
        <v>4323</v>
      </c>
      <c r="D2470" s="367" t="s">
        <v>2145</v>
      </c>
    </row>
    <row r="2471" spans="2:4">
      <c r="B2471" s="367">
        <v>522271</v>
      </c>
      <c r="C2471" s="358" t="s">
        <v>4324</v>
      </c>
      <c r="D2471" s="367" t="s">
        <v>2170</v>
      </c>
    </row>
    <row r="2472" spans="2:4">
      <c r="B2472" s="367">
        <v>522273</v>
      </c>
      <c r="C2472" s="358" t="s">
        <v>4325</v>
      </c>
      <c r="D2472" s="367" t="s">
        <v>2170</v>
      </c>
    </row>
    <row r="2473" spans="2:4">
      <c r="B2473" s="367">
        <v>522275</v>
      </c>
      <c r="C2473" s="358" t="s">
        <v>4326</v>
      </c>
      <c r="D2473" s="367" t="s">
        <v>2170</v>
      </c>
    </row>
    <row r="2474" spans="2:4">
      <c r="B2474" s="367">
        <v>522279</v>
      </c>
      <c r="C2474" s="358" t="s">
        <v>4327</v>
      </c>
      <c r="D2474" s="367" t="s">
        <v>2170</v>
      </c>
    </row>
    <row r="2475" spans="2:4">
      <c r="B2475" s="367">
        <v>522281</v>
      </c>
      <c r="C2475" s="358" t="s">
        <v>4328</v>
      </c>
      <c r="D2475" s="367" t="s">
        <v>2170</v>
      </c>
    </row>
    <row r="2476" spans="2:4">
      <c r="B2476" s="367">
        <v>522283</v>
      </c>
      <c r="C2476" s="358" t="s">
        <v>4329</v>
      </c>
      <c r="D2476" s="367" t="s">
        <v>2154</v>
      </c>
    </row>
    <row r="2477" spans="2:4">
      <c r="B2477" s="367">
        <v>522285</v>
      </c>
      <c r="C2477" s="358" t="s">
        <v>4330</v>
      </c>
      <c r="D2477" s="367" t="s">
        <v>2161</v>
      </c>
    </row>
    <row r="2478" spans="2:4">
      <c r="B2478" s="367">
        <v>522287</v>
      </c>
      <c r="C2478" s="358" t="s">
        <v>4331</v>
      </c>
      <c r="D2478" s="367" t="s">
        <v>2170</v>
      </c>
    </row>
    <row r="2479" spans="2:4">
      <c r="B2479" s="367">
        <v>522289</v>
      </c>
      <c r="C2479" s="358" t="s">
        <v>4332</v>
      </c>
      <c r="D2479" s="367" t="s">
        <v>2145</v>
      </c>
    </row>
    <row r="2480" spans="2:4">
      <c r="B2480" s="367">
        <v>522292</v>
      </c>
      <c r="C2480" s="358" t="s">
        <v>4333</v>
      </c>
      <c r="D2480" s="367" t="s">
        <v>2161</v>
      </c>
    </row>
    <row r="2481" spans="2:4">
      <c r="B2481" s="367">
        <v>522294</v>
      </c>
      <c r="C2481" s="358" t="s">
        <v>4334</v>
      </c>
      <c r="D2481" s="367" t="s">
        <v>2145</v>
      </c>
    </row>
    <row r="2482" spans="2:4">
      <c r="B2482" s="367">
        <v>522295</v>
      </c>
      <c r="C2482" s="358" t="s">
        <v>4335</v>
      </c>
      <c r="D2482" s="367" t="s">
        <v>2145</v>
      </c>
    </row>
    <row r="2483" spans="2:4">
      <c r="B2483" s="367">
        <v>522296</v>
      </c>
      <c r="C2483" s="358" t="s">
        <v>4336</v>
      </c>
      <c r="D2483" s="367" t="s">
        <v>2145</v>
      </c>
    </row>
    <row r="2484" spans="2:4">
      <c r="B2484" s="367">
        <v>522298</v>
      </c>
      <c r="C2484" s="358" t="s">
        <v>4337</v>
      </c>
      <c r="D2484" s="367" t="s">
        <v>2154</v>
      </c>
    </row>
    <row r="2485" spans="2:4">
      <c r="B2485" s="367">
        <v>522650</v>
      </c>
      <c r="C2485" s="358" t="s">
        <v>4338</v>
      </c>
      <c r="D2485" s="367" t="s">
        <v>2170</v>
      </c>
    </row>
    <row r="2486" spans="2:4">
      <c r="B2486" s="367">
        <v>523001</v>
      </c>
      <c r="C2486" s="358" t="s">
        <v>4339</v>
      </c>
      <c r="D2486" s="367" t="s">
        <v>2170</v>
      </c>
    </row>
    <row r="2487" spans="2:4">
      <c r="B2487" s="367">
        <v>523007</v>
      </c>
      <c r="C2487" s="358" t="s">
        <v>4340</v>
      </c>
      <c r="D2487" s="367" t="s">
        <v>2145</v>
      </c>
    </row>
    <row r="2488" spans="2:4">
      <c r="B2488" s="367">
        <v>523011</v>
      </c>
      <c r="C2488" s="358" t="s">
        <v>4341</v>
      </c>
      <c r="D2488" s="367" t="s">
        <v>2170</v>
      </c>
    </row>
    <row r="2489" spans="2:4">
      <c r="B2489" s="367">
        <v>523019</v>
      </c>
      <c r="C2489" s="358" t="s">
        <v>4342</v>
      </c>
      <c r="D2489" s="367" t="s">
        <v>2170</v>
      </c>
    </row>
    <row r="2490" spans="2:4">
      <c r="B2490" s="367">
        <v>523021</v>
      </c>
      <c r="C2490" s="358" t="s">
        <v>4343</v>
      </c>
      <c r="D2490" s="367" t="s">
        <v>2161</v>
      </c>
    </row>
    <row r="2491" spans="2:4">
      <c r="B2491" s="367">
        <v>523023</v>
      </c>
      <c r="C2491" s="358" t="s">
        <v>4344</v>
      </c>
      <c r="D2491" s="367" t="s">
        <v>2161</v>
      </c>
    </row>
    <row r="2492" spans="2:4">
      <c r="B2492" s="367">
        <v>523025</v>
      </c>
      <c r="C2492" s="358" t="s">
        <v>4345</v>
      </c>
      <c r="D2492" s="367" t="s">
        <v>2170</v>
      </c>
    </row>
    <row r="2493" spans="2:4">
      <c r="B2493" s="367">
        <v>523030</v>
      </c>
      <c r="C2493" s="358" t="s">
        <v>4346</v>
      </c>
      <c r="D2493" s="367" t="s">
        <v>2145</v>
      </c>
    </row>
    <row r="2494" spans="2:4">
      <c r="B2494" s="367">
        <v>523031</v>
      </c>
      <c r="C2494" s="358" t="s">
        <v>4347</v>
      </c>
      <c r="D2494" s="367" t="s">
        <v>2145</v>
      </c>
    </row>
    <row r="2495" spans="2:4">
      <c r="B2495" s="367">
        <v>523033</v>
      </c>
      <c r="C2495" s="358" t="s">
        <v>4348</v>
      </c>
      <c r="D2495" s="367" t="s">
        <v>2145</v>
      </c>
    </row>
    <row r="2496" spans="2:4">
      <c r="B2496" s="367">
        <v>523051</v>
      </c>
      <c r="C2496" s="358" t="s">
        <v>4349</v>
      </c>
      <c r="D2496" s="367" t="s">
        <v>2145</v>
      </c>
    </row>
    <row r="2497" spans="2:4">
      <c r="B2497" s="367">
        <v>523054</v>
      </c>
      <c r="C2497" s="358" t="s">
        <v>4350</v>
      </c>
      <c r="D2497" s="367" t="s">
        <v>2145</v>
      </c>
    </row>
    <row r="2498" spans="2:4">
      <c r="B2498" s="367">
        <v>523062</v>
      </c>
      <c r="C2498" s="358" t="s">
        <v>4351</v>
      </c>
      <c r="D2498" s="367" t="s">
        <v>2170</v>
      </c>
    </row>
    <row r="2499" spans="2:4">
      <c r="B2499" s="367">
        <v>523069</v>
      </c>
      <c r="C2499" s="358" t="s">
        <v>4352</v>
      </c>
      <c r="D2499" s="367" t="s">
        <v>2154</v>
      </c>
    </row>
    <row r="2500" spans="2:4">
      <c r="B2500" s="367">
        <v>523080</v>
      </c>
      <c r="C2500" s="358" t="s">
        <v>7570</v>
      </c>
      <c r="D2500" s="367" t="s">
        <v>2161</v>
      </c>
    </row>
    <row r="2501" spans="2:4">
      <c r="B2501" s="367">
        <v>523083</v>
      </c>
      <c r="C2501" s="358" t="s">
        <v>4353</v>
      </c>
      <c r="D2501" s="367" t="s">
        <v>2161</v>
      </c>
    </row>
    <row r="2502" spans="2:4">
      <c r="B2502" s="367">
        <v>523100</v>
      </c>
      <c r="C2502" s="358" t="s">
        <v>4354</v>
      </c>
      <c r="D2502" s="367" t="s">
        <v>2170</v>
      </c>
    </row>
    <row r="2503" spans="2:4">
      <c r="B2503" s="367">
        <v>523105</v>
      </c>
      <c r="C2503" s="358" t="s">
        <v>4355</v>
      </c>
      <c r="D2503" s="367" t="s">
        <v>2145</v>
      </c>
    </row>
    <row r="2504" spans="2:4">
      <c r="B2504" s="367">
        <v>523113</v>
      </c>
      <c r="C2504" s="358" t="s">
        <v>4356</v>
      </c>
      <c r="D2504" s="367" t="s">
        <v>2145</v>
      </c>
    </row>
    <row r="2505" spans="2:4">
      <c r="B2505" s="367">
        <v>523116</v>
      </c>
      <c r="C2505" s="358" t="s">
        <v>4357</v>
      </c>
      <c r="D2505" s="367" t="s">
        <v>2145</v>
      </c>
    </row>
    <row r="2506" spans="2:4">
      <c r="B2506" s="367">
        <v>523120</v>
      </c>
      <c r="C2506" s="358" t="s">
        <v>4358</v>
      </c>
      <c r="D2506" s="367" t="s">
        <v>2145</v>
      </c>
    </row>
    <row r="2507" spans="2:4">
      <c r="B2507" s="367">
        <v>523127</v>
      </c>
      <c r="C2507" s="358" t="s">
        <v>4359</v>
      </c>
      <c r="D2507" s="367" t="s">
        <v>2170</v>
      </c>
    </row>
    <row r="2508" spans="2:4">
      <c r="B2508" s="367">
        <v>523133</v>
      </c>
      <c r="C2508" s="358" t="s">
        <v>4360</v>
      </c>
      <c r="D2508" s="367" t="s">
        <v>2145</v>
      </c>
    </row>
    <row r="2509" spans="2:4">
      <c r="B2509" s="367">
        <v>523144</v>
      </c>
      <c r="C2509" s="358" t="s">
        <v>4361</v>
      </c>
      <c r="D2509" s="367" t="s">
        <v>2145</v>
      </c>
    </row>
    <row r="2510" spans="2:4">
      <c r="B2510" s="367">
        <v>523151</v>
      </c>
      <c r="C2510" s="358" t="s">
        <v>4362</v>
      </c>
      <c r="D2510" s="367" t="s">
        <v>2170</v>
      </c>
    </row>
    <row r="2511" spans="2:4">
      <c r="B2511" s="367">
        <v>523160</v>
      </c>
      <c r="C2511" s="358" t="s">
        <v>4363</v>
      </c>
      <c r="D2511" s="367" t="s">
        <v>2145</v>
      </c>
    </row>
    <row r="2512" spans="2:4">
      <c r="B2512" s="367">
        <v>523164</v>
      </c>
      <c r="C2512" s="358" t="s">
        <v>4364</v>
      </c>
      <c r="D2512" s="367" t="s">
        <v>2145</v>
      </c>
    </row>
    <row r="2513" spans="2:4">
      <c r="B2513" s="367">
        <v>523168</v>
      </c>
      <c r="C2513" s="358" t="s">
        <v>7571</v>
      </c>
      <c r="D2513" s="367" t="s">
        <v>2145</v>
      </c>
    </row>
    <row r="2514" spans="2:4">
      <c r="B2514" s="367">
        <v>523179</v>
      </c>
      <c r="C2514" s="358" t="s">
        <v>7572</v>
      </c>
      <c r="D2514" s="367" t="s">
        <v>2145</v>
      </c>
    </row>
    <row r="2515" spans="2:4">
      <c r="B2515" s="367">
        <v>523186</v>
      </c>
      <c r="C2515" s="358" t="s">
        <v>4365</v>
      </c>
      <c r="D2515" s="367" t="s">
        <v>2145</v>
      </c>
    </row>
    <row r="2516" spans="2:4">
      <c r="B2516" s="367">
        <v>523197</v>
      </c>
      <c r="C2516" s="358" t="s">
        <v>4366</v>
      </c>
      <c r="D2516" s="367" t="s">
        <v>2145</v>
      </c>
    </row>
    <row r="2517" spans="2:4">
      <c r="B2517" s="367">
        <v>523200</v>
      </c>
      <c r="C2517" s="358" t="s">
        <v>4367</v>
      </c>
      <c r="D2517" s="367" t="s">
        <v>2170</v>
      </c>
    </row>
    <row r="2518" spans="2:4">
      <c r="B2518" s="367">
        <v>523204</v>
      </c>
      <c r="C2518" s="358" t="s">
        <v>4368</v>
      </c>
      <c r="D2518" s="367" t="s">
        <v>2170</v>
      </c>
    </row>
    <row r="2519" spans="2:4">
      <c r="B2519" s="367">
        <v>523207</v>
      </c>
      <c r="C2519" s="358" t="s">
        <v>4369</v>
      </c>
      <c r="D2519" s="367" t="s">
        <v>2170</v>
      </c>
    </row>
    <row r="2520" spans="2:4">
      <c r="B2520" s="367">
        <v>523209</v>
      </c>
      <c r="C2520" s="358" t="s">
        <v>4370</v>
      </c>
      <c r="D2520" s="367" t="s">
        <v>2161</v>
      </c>
    </row>
    <row r="2521" spans="2:4">
      <c r="B2521" s="367">
        <v>523218</v>
      </c>
      <c r="C2521" s="358" t="s">
        <v>4371</v>
      </c>
      <c r="D2521" s="367" t="s">
        <v>2170</v>
      </c>
    </row>
    <row r="2522" spans="2:4">
      <c r="B2522" s="367">
        <v>523221</v>
      </c>
      <c r="C2522" s="358" t="s">
        <v>4372</v>
      </c>
      <c r="D2522" s="367" t="s">
        <v>2161</v>
      </c>
    </row>
    <row r="2523" spans="2:4">
      <c r="B2523" s="367">
        <v>523222</v>
      </c>
      <c r="C2523" s="358" t="s">
        <v>4373</v>
      </c>
      <c r="D2523" s="367" t="s">
        <v>2170</v>
      </c>
    </row>
    <row r="2524" spans="2:4">
      <c r="B2524" s="367">
        <v>523229</v>
      </c>
      <c r="C2524" s="358" t="s">
        <v>4374</v>
      </c>
      <c r="D2524" s="367" t="s">
        <v>2145</v>
      </c>
    </row>
    <row r="2525" spans="2:4">
      <c r="B2525" s="367">
        <v>523230</v>
      </c>
      <c r="C2525" s="358" t="s">
        <v>4375</v>
      </c>
      <c r="D2525" s="367" t="s">
        <v>2161</v>
      </c>
    </row>
    <row r="2526" spans="2:4">
      <c r="B2526" s="367">
        <v>523232</v>
      </c>
      <c r="C2526" s="358" t="s">
        <v>4376</v>
      </c>
      <c r="D2526" s="367" t="s">
        <v>2170</v>
      </c>
    </row>
    <row r="2527" spans="2:4">
      <c r="B2527" s="367">
        <v>523236</v>
      </c>
      <c r="C2527" s="358" t="s">
        <v>4377</v>
      </c>
      <c r="D2527" s="367" t="s">
        <v>2170</v>
      </c>
    </row>
    <row r="2528" spans="2:4">
      <c r="B2528" s="367">
        <v>523242</v>
      </c>
      <c r="C2528" s="358" t="s">
        <v>4378</v>
      </c>
      <c r="D2528" s="367" t="s">
        <v>2145</v>
      </c>
    </row>
    <row r="2529" spans="2:4">
      <c r="B2529" s="367">
        <v>523246</v>
      </c>
      <c r="C2529" s="358" t="s">
        <v>4379</v>
      </c>
      <c r="D2529" s="367" t="s">
        <v>2161</v>
      </c>
    </row>
    <row r="2530" spans="2:4">
      <c r="B2530" s="367">
        <v>523248</v>
      </c>
      <c r="C2530" s="358" t="s">
        <v>4380</v>
      </c>
      <c r="D2530" s="367" t="s">
        <v>2145</v>
      </c>
    </row>
    <row r="2531" spans="2:4">
      <c r="B2531" s="367">
        <v>523252</v>
      </c>
      <c r="C2531" s="358" t="s">
        <v>4381</v>
      </c>
      <c r="D2531" s="367" t="s">
        <v>2145</v>
      </c>
    </row>
    <row r="2532" spans="2:4">
      <c r="B2532" s="367">
        <v>523260</v>
      </c>
      <c r="C2532" s="358" t="s">
        <v>4382</v>
      </c>
      <c r="D2532" s="367" t="s">
        <v>2145</v>
      </c>
    </row>
    <row r="2533" spans="2:4">
      <c r="B2533" s="367">
        <v>523261</v>
      </c>
      <c r="C2533" s="358" t="s">
        <v>4383</v>
      </c>
      <c r="D2533" s="367" t="s">
        <v>2170</v>
      </c>
    </row>
    <row r="2534" spans="2:4">
      <c r="B2534" s="367">
        <v>523269</v>
      </c>
      <c r="C2534" s="358" t="s">
        <v>4384</v>
      </c>
      <c r="D2534" s="367" t="s">
        <v>2170</v>
      </c>
    </row>
    <row r="2535" spans="2:4">
      <c r="B2535" s="367">
        <v>523277</v>
      </c>
      <c r="C2535" s="358" t="s">
        <v>4385</v>
      </c>
      <c r="D2535" s="367" t="s">
        <v>2161</v>
      </c>
    </row>
    <row r="2536" spans="2:4">
      <c r="B2536" s="367">
        <v>523283</v>
      </c>
      <c r="C2536" s="358" t="s">
        <v>4386</v>
      </c>
      <c r="D2536" s="367" t="s">
        <v>2161</v>
      </c>
    </row>
    <row r="2537" spans="2:4">
      <c r="B2537" s="367">
        <v>523289</v>
      </c>
      <c r="C2537" s="358" t="s">
        <v>4387</v>
      </c>
      <c r="D2537" s="367" t="s">
        <v>2145</v>
      </c>
    </row>
    <row r="2538" spans="2:4">
      <c r="B2538" s="367">
        <v>523295</v>
      </c>
      <c r="C2538" s="358" t="s">
        <v>4388</v>
      </c>
      <c r="D2538" s="367" t="s">
        <v>2145</v>
      </c>
    </row>
    <row r="2539" spans="2:4">
      <c r="B2539" s="367">
        <v>523301</v>
      </c>
      <c r="C2539" s="358" t="s">
        <v>4389</v>
      </c>
      <c r="D2539" s="367" t="s">
        <v>2145</v>
      </c>
    </row>
    <row r="2540" spans="2:4">
      <c r="B2540" s="367">
        <v>523309</v>
      </c>
      <c r="C2540" s="358" t="s">
        <v>4390</v>
      </c>
      <c r="D2540" s="367" t="s">
        <v>2145</v>
      </c>
    </row>
    <row r="2541" spans="2:4">
      <c r="B2541" s="367">
        <v>523315</v>
      </c>
      <c r="C2541" s="358" t="s">
        <v>4391</v>
      </c>
      <c r="D2541" s="367" t="s">
        <v>2145</v>
      </c>
    </row>
    <row r="2542" spans="2:4">
      <c r="B2542" s="367">
        <v>523317</v>
      </c>
      <c r="C2542" s="358" t="s">
        <v>4392</v>
      </c>
      <c r="D2542" s="367" t="s">
        <v>2170</v>
      </c>
    </row>
    <row r="2543" spans="2:4">
      <c r="B2543" s="367">
        <v>523319</v>
      </c>
      <c r="C2543" s="358" t="s">
        <v>4393</v>
      </c>
      <c r="D2543" s="367" t="s">
        <v>2161</v>
      </c>
    </row>
    <row r="2544" spans="2:4">
      <c r="B2544" s="367">
        <v>523323</v>
      </c>
      <c r="C2544" s="358" t="s">
        <v>4394</v>
      </c>
      <c r="D2544" s="367" t="s">
        <v>2170</v>
      </c>
    </row>
    <row r="2545" spans="2:4">
      <c r="B2545" s="367">
        <v>523329</v>
      </c>
      <c r="C2545" s="358" t="s">
        <v>4395</v>
      </c>
      <c r="D2545" s="367" t="s">
        <v>2161</v>
      </c>
    </row>
    <row r="2546" spans="2:4">
      <c r="B2546" s="367">
        <v>523331</v>
      </c>
      <c r="C2546" s="358" t="s">
        <v>4396</v>
      </c>
      <c r="D2546" s="367" t="s">
        <v>2145</v>
      </c>
    </row>
    <row r="2547" spans="2:4">
      <c r="B2547" s="367">
        <v>523333</v>
      </c>
      <c r="C2547" s="358" t="s">
        <v>4397</v>
      </c>
      <c r="D2547" s="367" t="s">
        <v>2170</v>
      </c>
    </row>
    <row r="2548" spans="2:4">
      <c r="B2548" s="367">
        <v>523337</v>
      </c>
      <c r="C2548" s="358" t="s">
        <v>7573</v>
      </c>
      <c r="D2548" s="367" t="s">
        <v>2145</v>
      </c>
    </row>
    <row r="2549" spans="2:4">
      <c r="B2549" s="367">
        <v>523343</v>
      </c>
      <c r="C2549" s="358" t="s">
        <v>4398</v>
      </c>
      <c r="D2549" s="367" t="s">
        <v>2145</v>
      </c>
    </row>
    <row r="2550" spans="2:4">
      <c r="B2550" s="367">
        <v>523351</v>
      </c>
      <c r="C2550" s="358" t="s">
        <v>4399</v>
      </c>
      <c r="D2550" s="367" t="s">
        <v>2145</v>
      </c>
    </row>
    <row r="2551" spans="2:4">
      <c r="B2551" s="367">
        <v>523353</v>
      </c>
      <c r="C2551" s="358" t="s">
        <v>4400</v>
      </c>
      <c r="D2551" s="367" t="s">
        <v>2161</v>
      </c>
    </row>
    <row r="2552" spans="2:4">
      <c r="B2552" s="367">
        <v>523359</v>
      </c>
      <c r="C2552" s="358" t="s">
        <v>4401</v>
      </c>
      <c r="D2552" s="367" t="s">
        <v>2145</v>
      </c>
    </row>
    <row r="2553" spans="2:4">
      <c r="B2553" s="367">
        <v>523363</v>
      </c>
      <c r="C2553" s="358" t="s">
        <v>4402</v>
      </c>
      <c r="D2553" s="367" t="s">
        <v>2145</v>
      </c>
    </row>
    <row r="2554" spans="2:4">
      <c r="B2554" s="367">
        <v>523367</v>
      </c>
      <c r="C2554" s="358" t="s">
        <v>4403</v>
      </c>
      <c r="D2554" s="367" t="s">
        <v>2170</v>
      </c>
    </row>
    <row r="2555" spans="2:4">
      <c r="B2555" s="367">
        <v>523369</v>
      </c>
      <c r="C2555" s="358" t="s">
        <v>4404</v>
      </c>
      <c r="D2555" s="367" t="s">
        <v>2170</v>
      </c>
    </row>
    <row r="2556" spans="2:4">
      <c r="B2556" s="367">
        <v>523371</v>
      </c>
      <c r="C2556" s="358" t="s">
        <v>4405</v>
      </c>
      <c r="D2556" s="367" t="s">
        <v>2145</v>
      </c>
    </row>
    <row r="2557" spans="2:4">
      <c r="B2557" s="367">
        <v>523373</v>
      </c>
      <c r="C2557" s="358" t="s">
        <v>4406</v>
      </c>
      <c r="D2557" s="367" t="s">
        <v>2161</v>
      </c>
    </row>
    <row r="2558" spans="2:4">
      <c r="B2558" s="367">
        <v>523375</v>
      </c>
      <c r="C2558" s="358" t="s">
        <v>7574</v>
      </c>
      <c r="D2558" s="367" t="s">
        <v>2161</v>
      </c>
    </row>
    <row r="2559" spans="2:4">
      <c r="B2559" s="367">
        <v>523382</v>
      </c>
      <c r="C2559" s="358" t="s">
        <v>4407</v>
      </c>
      <c r="D2559" s="367" t="s">
        <v>2145</v>
      </c>
    </row>
    <row r="2560" spans="2:4">
      <c r="B2560" s="367">
        <v>523384</v>
      </c>
      <c r="C2560" s="358" t="s">
        <v>4408</v>
      </c>
      <c r="D2560" s="367" t="s">
        <v>2154</v>
      </c>
    </row>
    <row r="2561" spans="2:4">
      <c r="B2561" s="367">
        <v>523385</v>
      </c>
      <c r="C2561" s="358" t="s">
        <v>4409</v>
      </c>
      <c r="D2561" s="367" t="s">
        <v>2154</v>
      </c>
    </row>
    <row r="2562" spans="2:4">
      <c r="B2562" s="367">
        <v>523387</v>
      </c>
      <c r="C2562" s="358" t="s">
        <v>4410</v>
      </c>
      <c r="D2562" s="367" t="s">
        <v>2170</v>
      </c>
    </row>
    <row r="2563" spans="2:4">
      <c r="B2563" s="367">
        <v>523389</v>
      </c>
      <c r="C2563" s="358" t="s">
        <v>4411</v>
      </c>
      <c r="D2563" s="367" t="s">
        <v>2161</v>
      </c>
    </row>
    <row r="2564" spans="2:4">
      <c r="B2564" s="367">
        <v>523391</v>
      </c>
      <c r="C2564" s="358" t="s">
        <v>4412</v>
      </c>
      <c r="D2564" s="367" t="s">
        <v>2145</v>
      </c>
    </row>
    <row r="2565" spans="2:4">
      <c r="B2565" s="367">
        <v>523395</v>
      </c>
      <c r="C2565" s="358" t="s">
        <v>4413</v>
      </c>
      <c r="D2565" s="367" t="s">
        <v>2145</v>
      </c>
    </row>
    <row r="2566" spans="2:4">
      <c r="B2566" s="367">
        <v>523398</v>
      </c>
      <c r="C2566" s="358" t="s">
        <v>4414</v>
      </c>
      <c r="D2566" s="367" t="s">
        <v>2145</v>
      </c>
    </row>
    <row r="2567" spans="2:4">
      <c r="B2567" s="367">
        <v>523400</v>
      </c>
      <c r="C2567" s="358" t="s">
        <v>4415</v>
      </c>
      <c r="D2567" s="367" t="s">
        <v>2145</v>
      </c>
    </row>
    <row r="2568" spans="2:4">
      <c r="B2568" s="367">
        <v>523405</v>
      </c>
      <c r="C2568" s="358" t="s">
        <v>4416</v>
      </c>
      <c r="D2568" s="367" t="s">
        <v>2145</v>
      </c>
    </row>
    <row r="2569" spans="2:4">
      <c r="B2569" s="367">
        <v>523407</v>
      </c>
      <c r="C2569" s="358" t="s">
        <v>4417</v>
      </c>
      <c r="D2569" s="367" t="s">
        <v>2145</v>
      </c>
    </row>
    <row r="2570" spans="2:4">
      <c r="B2570" s="367">
        <v>523411</v>
      </c>
      <c r="C2570" s="358" t="s">
        <v>4418</v>
      </c>
      <c r="D2570" s="367" t="s">
        <v>2145</v>
      </c>
    </row>
    <row r="2571" spans="2:4">
      <c r="B2571" s="367">
        <v>523415</v>
      </c>
      <c r="C2571" s="358" t="s">
        <v>4419</v>
      </c>
      <c r="D2571" s="367" t="s">
        <v>2145</v>
      </c>
    </row>
    <row r="2572" spans="2:4">
      <c r="B2572" s="367">
        <v>523419</v>
      </c>
      <c r="C2572" s="358" t="s">
        <v>4420</v>
      </c>
      <c r="D2572" s="367" t="s">
        <v>2145</v>
      </c>
    </row>
    <row r="2573" spans="2:4">
      <c r="B2573" s="367">
        <v>523425</v>
      </c>
      <c r="C2573" s="358" t="s">
        <v>4421</v>
      </c>
      <c r="D2573" s="367" t="s">
        <v>2145</v>
      </c>
    </row>
    <row r="2574" spans="2:4">
      <c r="B2574" s="367">
        <v>523439</v>
      </c>
      <c r="C2574" s="358" t="s">
        <v>7575</v>
      </c>
      <c r="D2574" s="367" t="s">
        <v>2170</v>
      </c>
    </row>
    <row r="2575" spans="2:4">
      <c r="B2575" s="367">
        <v>523445</v>
      </c>
      <c r="C2575" s="358" t="s">
        <v>4422</v>
      </c>
      <c r="D2575" s="367" t="s">
        <v>2145</v>
      </c>
    </row>
    <row r="2576" spans="2:4">
      <c r="B2576" s="367">
        <v>523447</v>
      </c>
      <c r="C2576" s="358" t="s">
        <v>4423</v>
      </c>
      <c r="D2576" s="367" t="s">
        <v>2145</v>
      </c>
    </row>
    <row r="2577" spans="2:4">
      <c r="B2577" s="367">
        <v>523449</v>
      </c>
      <c r="C2577" s="358" t="s">
        <v>4424</v>
      </c>
      <c r="D2577" s="367" t="s">
        <v>2145</v>
      </c>
    </row>
    <row r="2578" spans="2:4">
      <c r="B2578" s="367">
        <v>523455</v>
      </c>
      <c r="C2578" s="358" t="s">
        <v>4425</v>
      </c>
      <c r="D2578" s="367" t="s">
        <v>2170</v>
      </c>
    </row>
    <row r="2579" spans="2:4">
      <c r="B2579" s="367">
        <v>523457</v>
      </c>
      <c r="C2579" s="358" t="s">
        <v>4426</v>
      </c>
      <c r="D2579" s="367" t="s">
        <v>2170</v>
      </c>
    </row>
    <row r="2580" spans="2:4">
      <c r="B2580" s="367">
        <v>523465</v>
      </c>
      <c r="C2580" s="358" t="s">
        <v>4427</v>
      </c>
      <c r="D2580" s="367" t="s">
        <v>2170</v>
      </c>
    </row>
    <row r="2581" spans="2:4">
      <c r="B2581" s="367">
        <v>523467</v>
      </c>
      <c r="C2581" s="358" t="s">
        <v>4428</v>
      </c>
      <c r="D2581" s="367" t="s">
        <v>2170</v>
      </c>
    </row>
    <row r="2582" spans="2:4">
      <c r="B2582" s="367">
        <v>523475</v>
      </c>
      <c r="C2582" s="358" t="s">
        <v>4429</v>
      </c>
      <c r="D2582" s="367" t="s">
        <v>2170</v>
      </c>
    </row>
    <row r="2583" spans="2:4">
      <c r="B2583" s="367">
        <v>523477</v>
      </c>
      <c r="C2583" s="358" t="s">
        <v>4430</v>
      </c>
      <c r="D2583" s="367" t="s">
        <v>2170</v>
      </c>
    </row>
    <row r="2584" spans="2:4">
      <c r="B2584" s="367">
        <v>523483</v>
      </c>
      <c r="C2584" s="358" t="s">
        <v>4431</v>
      </c>
      <c r="D2584" s="367" t="s">
        <v>2170</v>
      </c>
    </row>
    <row r="2585" spans="2:4">
      <c r="B2585" s="367">
        <v>523489</v>
      </c>
      <c r="C2585" s="358" t="s">
        <v>4432</v>
      </c>
      <c r="D2585" s="367" t="s">
        <v>2170</v>
      </c>
    </row>
    <row r="2586" spans="2:4">
      <c r="B2586" s="367">
        <v>523511</v>
      </c>
      <c r="C2586" s="358" t="s">
        <v>4433</v>
      </c>
      <c r="D2586" s="367" t="s">
        <v>2170</v>
      </c>
    </row>
    <row r="2587" spans="2:4">
      <c r="B2587" s="367">
        <v>523519</v>
      </c>
      <c r="C2587" s="358" t="s">
        <v>4434</v>
      </c>
      <c r="D2587" s="367" t="s">
        <v>2145</v>
      </c>
    </row>
    <row r="2588" spans="2:4">
      <c r="B2588" s="367">
        <v>523523</v>
      </c>
      <c r="C2588" s="358" t="s">
        <v>4435</v>
      </c>
      <c r="D2588" s="367" t="s">
        <v>2145</v>
      </c>
    </row>
    <row r="2589" spans="2:4">
      <c r="B2589" s="367">
        <v>523531</v>
      </c>
      <c r="C2589" s="358" t="s">
        <v>7576</v>
      </c>
      <c r="D2589" s="367" t="s">
        <v>2145</v>
      </c>
    </row>
    <row r="2590" spans="2:4">
      <c r="B2590" s="367">
        <v>523537</v>
      </c>
      <c r="C2590" s="358" t="s">
        <v>4436</v>
      </c>
      <c r="D2590" s="367" t="s">
        <v>2145</v>
      </c>
    </row>
    <row r="2591" spans="2:4">
      <c r="B2591" s="367">
        <v>523539</v>
      </c>
      <c r="C2591" s="358" t="s">
        <v>4437</v>
      </c>
      <c r="D2591" s="367" t="s">
        <v>2145</v>
      </c>
    </row>
    <row r="2592" spans="2:4">
      <c r="B2592" s="367">
        <v>523542</v>
      </c>
      <c r="C2592" s="358" t="s">
        <v>4438</v>
      </c>
      <c r="D2592" s="367" t="s">
        <v>2145</v>
      </c>
    </row>
    <row r="2593" spans="2:4">
      <c r="B2593" s="367">
        <v>523544</v>
      </c>
      <c r="C2593" s="358" t="s">
        <v>4439</v>
      </c>
      <c r="D2593" s="367" t="s">
        <v>2145</v>
      </c>
    </row>
    <row r="2594" spans="2:4">
      <c r="B2594" s="367">
        <v>523550</v>
      </c>
      <c r="C2594" s="358" t="s">
        <v>4440</v>
      </c>
      <c r="D2594" s="367" t="s">
        <v>2145</v>
      </c>
    </row>
    <row r="2595" spans="2:4">
      <c r="B2595" s="367">
        <v>523554</v>
      </c>
      <c r="C2595" s="358" t="s">
        <v>4441</v>
      </c>
      <c r="D2595" s="367" t="s">
        <v>2145</v>
      </c>
    </row>
    <row r="2596" spans="2:4">
      <c r="B2596" s="367">
        <v>523558</v>
      </c>
      <c r="C2596" s="358" t="s">
        <v>4442</v>
      </c>
      <c r="D2596" s="367" t="s">
        <v>2145</v>
      </c>
    </row>
    <row r="2597" spans="2:4">
      <c r="B2597" s="367">
        <v>523564</v>
      </c>
      <c r="C2597" s="358" t="s">
        <v>4443</v>
      </c>
      <c r="D2597" s="367" t="s">
        <v>2145</v>
      </c>
    </row>
    <row r="2598" spans="2:4">
      <c r="B2598" s="367">
        <v>523566</v>
      </c>
      <c r="C2598" s="358" t="s">
        <v>4444</v>
      </c>
      <c r="D2598" s="367" t="s">
        <v>2145</v>
      </c>
    </row>
    <row r="2599" spans="2:4">
      <c r="B2599" s="367">
        <v>523572</v>
      </c>
      <c r="C2599" s="358" t="s">
        <v>4445</v>
      </c>
      <c r="D2599" s="367" t="s">
        <v>2145</v>
      </c>
    </row>
    <row r="2600" spans="2:4">
      <c r="B2600" s="367">
        <v>523574</v>
      </c>
      <c r="C2600" s="358" t="s">
        <v>4446</v>
      </c>
      <c r="D2600" s="367" t="s">
        <v>2145</v>
      </c>
    </row>
    <row r="2601" spans="2:4">
      <c r="B2601" s="367">
        <v>523576</v>
      </c>
      <c r="C2601" s="358" t="s">
        <v>4447</v>
      </c>
      <c r="D2601" s="367" t="s">
        <v>2145</v>
      </c>
    </row>
    <row r="2602" spans="2:4">
      <c r="B2602" s="367">
        <v>523578</v>
      </c>
      <c r="C2602" s="358" t="s">
        <v>4448</v>
      </c>
      <c r="D2602" s="367" t="s">
        <v>2170</v>
      </c>
    </row>
    <row r="2603" spans="2:4">
      <c r="B2603" s="367">
        <v>523586</v>
      </c>
      <c r="C2603" s="358" t="s">
        <v>4449</v>
      </c>
      <c r="D2603" s="367" t="s">
        <v>2145</v>
      </c>
    </row>
    <row r="2604" spans="2:4">
      <c r="B2604" s="367">
        <v>523592</v>
      </c>
      <c r="C2604" s="358" t="s">
        <v>4450</v>
      </c>
      <c r="D2604" s="367" t="s">
        <v>2145</v>
      </c>
    </row>
    <row r="2605" spans="2:4">
      <c r="B2605" s="367">
        <v>523594</v>
      </c>
      <c r="C2605" s="358" t="s">
        <v>4451</v>
      </c>
      <c r="D2605" s="367" t="s">
        <v>2145</v>
      </c>
    </row>
    <row r="2606" spans="2:4">
      <c r="B2606" s="367">
        <v>523598</v>
      </c>
      <c r="C2606" s="358" t="s">
        <v>4452</v>
      </c>
      <c r="D2606" s="367" t="s">
        <v>2154</v>
      </c>
    </row>
    <row r="2607" spans="2:4">
      <c r="B2607" s="367">
        <v>523606</v>
      </c>
      <c r="C2607" s="358" t="s">
        <v>4453</v>
      </c>
      <c r="D2607" s="367" t="s">
        <v>2145</v>
      </c>
    </row>
    <row r="2608" spans="2:4">
      <c r="B2608" s="367">
        <v>523608</v>
      </c>
      <c r="C2608" s="358" t="s">
        <v>4454</v>
      </c>
      <c r="D2608" s="367" t="s">
        <v>2145</v>
      </c>
    </row>
    <row r="2609" spans="2:4">
      <c r="B2609" s="367">
        <v>523610</v>
      </c>
      <c r="C2609" s="358" t="s">
        <v>4455</v>
      </c>
      <c r="D2609" s="367" t="s">
        <v>2170</v>
      </c>
    </row>
    <row r="2610" spans="2:4">
      <c r="B2610" s="367">
        <v>523618</v>
      </c>
      <c r="C2610" s="358" t="s">
        <v>4456</v>
      </c>
      <c r="D2610" s="367" t="s">
        <v>2154</v>
      </c>
    </row>
    <row r="2611" spans="2:4">
      <c r="B2611" s="367">
        <v>523620</v>
      </c>
      <c r="C2611" s="358" t="s">
        <v>4457</v>
      </c>
      <c r="D2611" s="367" t="s">
        <v>2145</v>
      </c>
    </row>
    <row r="2612" spans="2:4">
      <c r="B2612" s="367">
        <v>523628</v>
      </c>
      <c r="C2612" s="358" t="s">
        <v>4458</v>
      </c>
      <c r="D2612" s="367" t="s">
        <v>2161</v>
      </c>
    </row>
    <row r="2613" spans="2:4">
      <c r="B2613" s="367">
        <v>523630</v>
      </c>
      <c r="C2613" s="358" t="s">
        <v>4459</v>
      </c>
      <c r="D2613" s="367" t="s">
        <v>2170</v>
      </c>
    </row>
    <row r="2614" spans="2:4">
      <c r="B2614" s="367">
        <v>523632</v>
      </c>
      <c r="C2614" s="358" t="s">
        <v>4460</v>
      </c>
      <c r="D2614" s="367" t="s">
        <v>2145</v>
      </c>
    </row>
    <row r="2615" spans="2:4">
      <c r="B2615" s="367">
        <v>523638</v>
      </c>
      <c r="C2615" s="358" t="s">
        <v>4461</v>
      </c>
      <c r="D2615" s="367" t="s">
        <v>2145</v>
      </c>
    </row>
    <row r="2616" spans="2:4">
      <c r="B2616" s="367">
        <v>523642</v>
      </c>
      <c r="C2616" s="358" t="s">
        <v>4462</v>
      </c>
      <c r="D2616" s="367" t="s">
        <v>2145</v>
      </c>
    </row>
    <row r="2617" spans="2:4">
      <c r="B2617" s="367">
        <v>523648</v>
      </c>
      <c r="C2617" s="358" t="s">
        <v>4463</v>
      </c>
      <c r="D2617" s="367" t="s">
        <v>2161</v>
      </c>
    </row>
    <row r="2618" spans="2:4">
      <c r="B2618" s="367">
        <v>523650</v>
      </c>
      <c r="C2618" s="358" t="s">
        <v>4464</v>
      </c>
      <c r="D2618" s="367" t="s">
        <v>2161</v>
      </c>
    </row>
    <row r="2619" spans="2:4">
      <c r="B2619" s="367">
        <v>523652</v>
      </c>
      <c r="C2619" s="358" t="s">
        <v>7577</v>
      </c>
      <c r="D2619" s="367" t="s">
        <v>2145</v>
      </c>
    </row>
    <row r="2620" spans="2:4">
      <c r="B2620" s="367">
        <v>523658</v>
      </c>
      <c r="C2620" s="358" t="s">
        <v>4465</v>
      </c>
      <c r="D2620" s="367" t="s">
        <v>2145</v>
      </c>
    </row>
    <row r="2621" spans="2:4">
      <c r="B2621" s="367">
        <v>523660</v>
      </c>
      <c r="C2621" s="358" t="s">
        <v>4466</v>
      </c>
      <c r="D2621" s="367" t="s">
        <v>2161</v>
      </c>
    </row>
    <row r="2622" spans="2:4">
      <c r="B2622" s="367">
        <v>523666</v>
      </c>
      <c r="C2622" s="358" t="s">
        <v>4467</v>
      </c>
      <c r="D2622" s="367" t="s">
        <v>2161</v>
      </c>
    </row>
    <row r="2623" spans="2:4">
      <c r="B2623" s="367">
        <v>523670</v>
      </c>
      <c r="C2623" s="358" t="s">
        <v>4468</v>
      </c>
      <c r="D2623" s="367" t="s">
        <v>2161</v>
      </c>
    </row>
    <row r="2624" spans="2:4">
      <c r="B2624" s="367">
        <v>523672</v>
      </c>
      <c r="C2624" s="358" t="s">
        <v>4469</v>
      </c>
      <c r="D2624" s="367" t="s">
        <v>2161</v>
      </c>
    </row>
    <row r="2625" spans="2:4">
      <c r="B2625" s="367">
        <v>523676</v>
      </c>
      <c r="C2625" s="358" t="s">
        <v>4470</v>
      </c>
      <c r="D2625" s="367" t="s">
        <v>2145</v>
      </c>
    </row>
    <row r="2626" spans="2:4">
      <c r="B2626" s="367">
        <v>523694</v>
      </c>
      <c r="C2626" s="358" t="s">
        <v>4471</v>
      </c>
      <c r="D2626" s="367" t="s">
        <v>2161</v>
      </c>
    </row>
    <row r="2627" spans="2:4">
      <c r="B2627" s="367">
        <v>523696</v>
      </c>
      <c r="C2627" s="358" t="s">
        <v>4472</v>
      </c>
      <c r="D2627" s="367" t="s">
        <v>2154</v>
      </c>
    </row>
    <row r="2628" spans="2:4">
      <c r="B2628" s="367">
        <v>523698</v>
      </c>
      <c r="C2628" s="358" t="s">
        <v>4473</v>
      </c>
      <c r="D2628" s="367" t="s">
        <v>2154</v>
      </c>
    </row>
    <row r="2629" spans="2:4">
      <c r="B2629" s="367">
        <v>523702</v>
      </c>
      <c r="C2629" s="358" t="s">
        <v>4474</v>
      </c>
      <c r="D2629" s="367" t="s">
        <v>2145</v>
      </c>
    </row>
    <row r="2630" spans="2:4">
      <c r="B2630" s="367">
        <v>523704</v>
      </c>
      <c r="C2630" s="358" t="s">
        <v>4475</v>
      </c>
      <c r="D2630" s="367" t="s">
        <v>2145</v>
      </c>
    </row>
    <row r="2631" spans="2:4">
      <c r="B2631" s="367">
        <v>523708</v>
      </c>
      <c r="C2631" s="358" t="s">
        <v>4476</v>
      </c>
      <c r="D2631" s="367" t="s">
        <v>2145</v>
      </c>
    </row>
    <row r="2632" spans="2:4">
      <c r="B2632" s="367">
        <v>523710</v>
      </c>
      <c r="C2632" s="358" t="s">
        <v>4477</v>
      </c>
      <c r="D2632" s="367" t="s">
        <v>2145</v>
      </c>
    </row>
    <row r="2633" spans="2:4">
      <c r="B2633" s="367">
        <v>523712</v>
      </c>
      <c r="C2633" s="358" t="s">
        <v>4478</v>
      </c>
      <c r="D2633" s="367" t="s">
        <v>2170</v>
      </c>
    </row>
    <row r="2634" spans="2:4">
      <c r="B2634" s="367">
        <v>523716</v>
      </c>
      <c r="C2634" s="358" t="s">
        <v>4479</v>
      </c>
      <c r="D2634" s="367" t="s">
        <v>2145</v>
      </c>
    </row>
    <row r="2635" spans="2:4">
      <c r="B2635" s="367">
        <v>523722</v>
      </c>
      <c r="C2635" s="358" t="s">
        <v>4480</v>
      </c>
      <c r="D2635" s="367" t="s">
        <v>2145</v>
      </c>
    </row>
    <row r="2636" spans="2:4">
      <c r="B2636" s="367">
        <v>523724</v>
      </c>
      <c r="C2636" s="358" t="s">
        <v>4481</v>
      </c>
      <c r="D2636" s="367" t="s">
        <v>2145</v>
      </c>
    </row>
    <row r="2637" spans="2:4">
      <c r="B2637" s="367">
        <v>523728</v>
      </c>
      <c r="C2637" s="358" t="s">
        <v>4482</v>
      </c>
      <c r="D2637" s="367" t="s">
        <v>2145</v>
      </c>
    </row>
    <row r="2638" spans="2:4">
      <c r="B2638" s="367">
        <v>523732</v>
      </c>
      <c r="C2638" s="358" t="s">
        <v>4483</v>
      </c>
      <c r="D2638" s="367" t="s">
        <v>2145</v>
      </c>
    </row>
    <row r="2639" spans="2:4">
      <c r="B2639" s="367">
        <v>523736</v>
      </c>
      <c r="C2639" s="358" t="s">
        <v>4484</v>
      </c>
      <c r="D2639" s="367" t="s">
        <v>2145</v>
      </c>
    </row>
    <row r="2640" spans="2:4">
      <c r="B2640" s="367">
        <v>523738</v>
      </c>
      <c r="C2640" s="358" t="s">
        <v>4485</v>
      </c>
      <c r="D2640" s="367" t="s">
        <v>2145</v>
      </c>
    </row>
    <row r="2641" spans="2:4">
      <c r="B2641" s="367">
        <v>523752</v>
      </c>
      <c r="C2641" s="358" t="s">
        <v>4486</v>
      </c>
      <c r="D2641" s="367" t="s">
        <v>2161</v>
      </c>
    </row>
    <row r="2642" spans="2:4">
      <c r="B2642" s="367">
        <v>523754</v>
      </c>
      <c r="C2642" s="358" t="s">
        <v>4487</v>
      </c>
      <c r="D2642" s="367" t="s">
        <v>2145</v>
      </c>
    </row>
    <row r="2643" spans="2:4">
      <c r="B2643" s="367">
        <v>523756</v>
      </c>
      <c r="C2643" s="358" t="s">
        <v>4488</v>
      </c>
      <c r="D2643" s="367" t="s">
        <v>2145</v>
      </c>
    </row>
    <row r="2644" spans="2:4">
      <c r="B2644" s="367">
        <v>523758</v>
      </c>
      <c r="C2644" s="358" t="s">
        <v>4489</v>
      </c>
      <c r="D2644" s="367" t="s">
        <v>2145</v>
      </c>
    </row>
    <row r="2645" spans="2:4">
      <c r="B2645" s="367">
        <v>523766</v>
      </c>
      <c r="C2645" s="358" t="s">
        <v>4490</v>
      </c>
      <c r="D2645" s="367" t="s">
        <v>2145</v>
      </c>
    </row>
    <row r="2646" spans="2:4">
      <c r="B2646" s="367">
        <v>523768</v>
      </c>
      <c r="C2646" s="358" t="s">
        <v>4491</v>
      </c>
      <c r="D2646" s="367" t="s">
        <v>2145</v>
      </c>
    </row>
    <row r="2647" spans="2:4">
      <c r="B2647" s="367">
        <v>523770</v>
      </c>
      <c r="C2647" s="358" t="s">
        <v>4492</v>
      </c>
      <c r="D2647" s="367" t="s">
        <v>2145</v>
      </c>
    </row>
    <row r="2648" spans="2:4">
      <c r="B2648" s="367">
        <v>523782</v>
      </c>
      <c r="C2648" s="358" t="s">
        <v>4493</v>
      </c>
      <c r="D2648" s="367" t="s">
        <v>2145</v>
      </c>
    </row>
    <row r="2649" spans="2:4">
      <c r="B2649" s="367">
        <v>523788</v>
      </c>
      <c r="C2649" s="358" t="s">
        <v>4494</v>
      </c>
      <c r="D2649" s="367" t="s">
        <v>2145</v>
      </c>
    </row>
    <row r="2650" spans="2:4">
      <c r="B2650" s="367">
        <v>523790</v>
      </c>
      <c r="C2650" s="358" t="s">
        <v>4495</v>
      </c>
      <c r="D2650" s="367" t="s">
        <v>2145</v>
      </c>
    </row>
    <row r="2651" spans="2:4">
      <c r="B2651" s="367">
        <v>523792</v>
      </c>
      <c r="C2651" s="358" t="s">
        <v>4496</v>
      </c>
      <c r="D2651" s="367" t="s">
        <v>2145</v>
      </c>
    </row>
    <row r="2652" spans="2:4">
      <c r="B2652" s="367">
        <v>523794</v>
      </c>
      <c r="C2652" s="358" t="s">
        <v>4497</v>
      </c>
      <c r="D2652" s="367" t="s">
        <v>2145</v>
      </c>
    </row>
    <row r="2653" spans="2:4">
      <c r="B2653" s="367">
        <v>523796</v>
      </c>
      <c r="C2653" s="358" t="s">
        <v>4498</v>
      </c>
      <c r="D2653" s="367" t="s">
        <v>2161</v>
      </c>
    </row>
    <row r="2654" spans="2:4">
      <c r="B2654" s="367">
        <v>523802</v>
      </c>
      <c r="C2654" s="358" t="s">
        <v>4499</v>
      </c>
      <c r="D2654" s="367" t="s">
        <v>2170</v>
      </c>
    </row>
    <row r="2655" spans="2:4">
      <c r="B2655" s="367">
        <v>523804</v>
      </c>
      <c r="C2655" s="358" t="s">
        <v>4500</v>
      </c>
      <c r="D2655" s="367" t="s">
        <v>2145</v>
      </c>
    </row>
    <row r="2656" spans="2:4">
      <c r="B2656" s="367">
        <v>523808</v>
      </c>
      <c r="C2656" s="358" t="s">
        <v>4501</v>
      </c>
      <c r="D2656" s="367" t="s">
        <v>2145</v>
      </c>
    </row>
    <row r="2657" spans="2:4">
      <c r="B2657" s="367">
        <v>523810</v>
      </c>
      <c r="C2657" s="358" t="s">
        <v>4502</v>
      </c>
      <c r="D2657" s="367" t="s">
        <v>2170</v>
      </c>
    </row>
    <row r="2658" spans="2:4">
      <c r="B2658" s="367">
        <v>523812</v>
      </c>
      <c r="C2658" s="358" t="s">
        <v>7578</v>
      </c>
      <c r="D2658" s="367" t="s">
        <v>2145</v>
      </c>
    </row>
    <row r="2659" spans="2:4">
      <c r="B2659" s="367">
        <v>523820</v>
      </c>
      <c r="C2659" s="358" t="s">
        <v>4503</v>
      </c>
      <c r="D2659" s="367" t="s">
        <v>2170</v>
      </c>
    </row>
    <row r="2660" spans="2:4">
      <c r="B2660" s="367">
        <v>523822</v>
      </c>
      <c r="C2660" s="358" t="s">
        <v>4504</v>
      </c>
      <c r="D2660" s="367" t="s">
        <v>2145</v>
      </c>
    </row>
    <row r="2661" spans="2:4">
      <c r="B2661" s="367">
        <v>523824</v>
      </c>
      <c r="C2661" s="358" t="s">
        <v>4505</v>
      </c>
      <c r="D2661" s="367" t="s">
        <v>2145</v>
      </c>
    </row>
    <row r="2662" spans="2:4">
      <c r="B2662" s="367">
        <v>523826</v>
      </c>
      <c r="C2662" s="358" t="s">
        <v>4506</v>
      </c>
      <c r="D2662" s="367" t="s">
        <v>2145</v>
      </c>
    </row>
    <row r="2663" spans="2:4">
      <c r="B2663" s="367">
        <v>523828</v>
      </c>
      <c r="C2663" s="358" t="s">
        <v>4507</v>
      </c>
      <c r="D2663" s="367" t="s">
        <v>2145</v>
      </c>
    </row>
    <row r="2664" spans="2:4">
      <c r="B2664" s="367">
        <v>523830</v>
      </c>
      <c r="C2664" s="358" t="s">
        <v>7579</v>
      </c>
      <c r="D2664" s="367" t="s">
        <v>2145</v>
      </c>
    </row>
    <row r="2665" spans="2:4">
      <c r="B2665" s="367">
        <v>523832</v>
      </c>
      <c r="C2665" s="358" t="s">
        <v>4508</v>
      </c>
      <c r="D2665" s="367" t="s">
        <v>2145</v>
      </c>
    </row>
    <row r="2666" spans="2:4">
      <c r="B2666" s="367">
        <v>523834</v>
      </c>
      <c r="C2666" s="358" t="s">
        <v>4509</v>
      </c>
      <c r="D2666" s="367" t="s">
        <v>2145</v>
      </c>
    </row>
    <row r="2667" spans="2:4">
      <c r="B2667" s="367">
        <v>523836</v>
      </c>
      <c r="C2667" s="358" t="s">
        <v>4510</v>
      </c>
      <c r="D2667" s="367" t="s">
        <v>2145</v>
      </c>
    </row>
    <row r="2668" spans="2:4">
      <c r="B2668" s="367">
        <v>523838</v>
      </c>
      <c r="C2668" s="358" t="s">
        <v>4511</v>
      </c>
      <c r="D2668" s="367" t="s">
        <v>2145</v>
      </c>
    </row>
    <row r="2669" spans="2:4">
      <c r="B2669" s="367">
        <v>523840</v>
      </c>
      <c r="C2669" s="358" t="s">
        <v>4512</v>
      </c>
      <c r="D2669" s="367" t="s">
        <v>2145</v>
      </c>
    </row>
    <row r="2670" spans="2:4">
      <c r="B2670" s="367">
        <v>523842</v>
      </c>
      <c r="C2670" s="358" t="s">
        <v>4513</v>
      </c>
      <c r="D2670" s="367" t="s">
        <v>2145</v>
      </c>
    </row>
    <row r="2671" spans="2:4">
      <c r="B2671" s="367">
        <v>523844</v>
      </c>
      <c r="C2671" s="358" t="s">
        <v>4514</v>
      </c>
      <c r="D2671" s="367" t="s">
        <v>2161</v>
      </c>
    </row>
    <row r="2672" spans="2:4">
      <c r="B2672" s="367">
        <v>523846</v>
      </c>
      <c r="C2672" s="358" t="s">
        <v>4515</v>
      </c>
      <c r="D2672" s="367" t="s">
        <v>2161</v>
      </c>
    </row>
    <row r="2673" spans="2:4">
      <c r="B2673" s="367">
        <v>523850</v>
      </c>
      <c r="C2673" s="358" t="s">
        <v>4516</v>
      </c>
      <c r="D2673" s="367" t="s">
        <v>2170</v>
      </c>
    </row>
    <row r="2674" spans="2:4">
      <c r="B2674" s="367">
        <v>523856</v>
      </c>
      <c r="C2674" s="358" t="s">
        <v>4517</v>
      </c>
      <c r="D2674" s="367" t="s">
        <v>2170</v>
      </c>
    </row>
    <row r="2675" spans="2:4">
      <c r="B2675" s="367">
        <v>523858</v>
      </c>
      <c r="C2675" s="358" t="s">
        <v>4518</v>
      </c>
      <c r="D2675" s="367" t="s">
        <v>2161</v>
      </c>
    </row>
    <row r="2676" spans="2:4">
      <c r="B2676" s="367">
        <v>523862</v>
      </c>
      <c r="C2676" s="358" t="s">
        <v>4519</v>
      </c>
      <c r="D2676" s="367" t="s">
        <v>2161</v>
      </c>
    </row>
    <row r="2677" spans="2:4">
      <c r="B2677" s="367">
        <v>523864</v>
      </c>
      <c r="C2677" s="358" t="s">
        <v>4520</v>
      </c>
      <c r="D2677" s="367" t="s">
        <v>2161</v>
      </c>
    </row>
    <row r="2678" spans="2:4">
      <c r="B2678" s="367">
        <v>523868</v>
      </c>
      <c r="C2678" s="358" t="s">
        <v>4521</v>
      </c>
      <c r="D2678" s="367" t="s">
        <v>2145</v>
      </c>
    </row>
    <row r="2679" spans="2:4">
      <c r="B2679" s="367">
        <v>523872</v>
      </c>
      <c r="C2679" s="358" t="s">
        <v>4522</v>
      </c>
      <c r="D2679" s="367" t="s">
        <v>2145</v>
      </c>
    </row>
    <row r="2680" spans="2:4">
      <c r="B2680" s="367">
        <v>523874</v>
      </c>
      <c r="C2680" s="358" t="s">
        <v>4523</v>
      </c>
      <c r="D2680" s="367" t="s">
        <v>2145</v>
      </c>
    </row>
    <row r="2681" spans="2:4">
      <c r="B2681" s="367">
        <v>523876</v>
      </c>
      <c r="C2681" s="358" t="s">
        <v>4524</v>
      </c>
      <c r="D2681" s="367" t="s">
        <v>2145</v>
      </c>
    </row>
    <row r="2682" spans="2:4">
      <c r="B2682" s="367">
        <v>523878</v>
      </c>
      <c r="C2682" s="358" t="s">
        <v>4525</v>
      </c>
      <c r="D2682" s="367" t="s">
        <v>2145</v>
      </c>
    </row>
    <row r="2683" spans="2:4">
      <c r="B2683" s="367">
        <v>523882</v>
      </c>
      <c r="C2683" s="358" t="s">
        <v>4526</v>
      </c>
      <c r="D2683" s="367" t="s">
        <v>2145</v>
      </c>
    </row>
    <row r="2684" spans="2:4">
      <c r="B2684" s="367">
        <v>523888</v>
      </c>
      <c r="C2684" s="358" t="s">
        <v>4527</v>
      </c>
      <c r="D2684" s="367" t="s">
        <v>2170</v>
      </c>
    </row>
    <row r="2685" spans="2:4">
      <c r="B2685" s="367">
        <v>523890</v>
      </c>
      <c r="C2685" s="358" t="s">
        <v>4528</v>
      </c>
      <c r="D2685" s="367" t="s">
        <v>2170</v>
      </c>
    </row>
    <row r="2686" spans="2:4">
      <c r="B2686" s="367">
        <v>523896</v>
      </c>
      <c r="C2686" s="358" t="s">
        <v>4529</v>
      </c>
      <c r="D2686" s="367" t="s">
        <v>2170</v>
      </c>
    </row>
    <row r="2687" spans="2:4">
      <c r="B2687" s="367">
        <v>523994</v>
      </c>
      <c r="C2687" s="358" t="s">
        <v>4530</v>
      </c>
      <c r="D2687" s="367" t="s">
        <v>2145</v>
      </c>
    </row>
    <row r="2688" spans="2:4">
      <c r="B2688" s="367">
        <v>524000</v>
      </c>
      <c r="C2688" s="358" t="s">
        <v>4531</v>
      </c>
      <c r="D2688" s="367" t="s">
        <v>2145</v>
      </c>
    </row>
    <row r="2689" spans="2:4">
      <c r="B2689" s="367">
        <v>524009</v>
      </c>
      <c r="C2689" s="358" t="s">
        <v>4532</v>
      </c>
      <c r="D2689" s="367" t="s">
        <v>2145</v>
      </c>
    </row>
    <row r="2690" spans="2:4">
      <c r="B2690" s="367">
        <v>524011</v>
      </c>
      <c r="C2690" s="358" t="s">
        <v>4533</v>
      </c>
      <c r="D2690" s="367" t="s">
        <v>2145</v>
      </c>
    </row>
    <row r="2691" spans="2:4">
      <c r="B2691" s="367">
        <v>524013</v>
      </c>
      <c r="C2691" s="358" t="s">
        <v>4534</v>
      </c>
      <c r="D2691" s="367" t="s">
        <v>2145</v>
      </c>
    </row>
    <row r="2692" spans="2:4">
      <c r="B2692" s="367">
        <v>524019</v>
      </c>
      <c r="C2692" s="358" t="s">
        <v>4535</v>
      </c>
      <c r="D2692" s="367" t="s">
        <v>2161</v>
      </c>
    </row>
    <row r="2693" spans="2:4">
      <c r="B2693" s="367">
        <v>524031</v>
      </c>
      <c r="C2693" s="358" t="s">
        <v>4536</v>
      </c>
      <c r="D2693" s="367" t="s">
        <v>2143</v>
      </c>
    </row>
    <row r="2694" spans="2:4">
      <c r="B2694" s="367">
        <v>524037</v>
      </c>
      <c r="C2694" s="358" t="s">
        <v>4537</v>
      </c>
      <c r="D2694" s="367" t="s">
        <v>2145</v>
      </c>
    </row>
    <row r="2695" spans="2:4">
      <c r="B2695" s="367">
        <v>524038</v>
      </c>
      <c r="C2695" s="358" t="s">
        <v>4538</v>
      </c>
      <c r="D2695" s="367" t="s">
        <v>2143</v>
      </c>
    </row>
    <row r="2696" spans="2:4">
      <c r="B2696" s="367">
        <v>524046</v>
      </c>
      <c r="C2696" s="358" t="s">
        <v>4539</v>
      </c>
      <c r="D2696" s="367" t="s">
        <v>2143</v>
      </c>
    </row>
    <row r="2697" spans="2:4">
      <c r="B2697" s="367">
        <v>524051</v>
      </c>
      <c r="C2697" s="358" t="s">
        <v>4540</v>
      </c>
      <c r="D2697" s="367" t="s">
        <v>2170</v>
      </c>
    </row>
    <row r="2698" spans="2:4">
      <c r="B2698" s="367">
        <v>524055</v>
      </c>
      <c r="C2698" s="358" t="s">
        <v>4541</v>
      </c>
      <c r="D2698" s="367" t="s">
        <v>2170</v>
      </c>
    </row>
    <row r="2699" spans="2:4">
      <c r="B2699" s="367">
        <v>524059</v>
      </c>
      <c r="C2699" s="358" t="s">
        <v>4542</v>
      </c>
      <c r="D2699" s="367" t="s">
        <v>2145</v>
      </c>
    </row>
    <row r="2700" spans="2:4">
      <c r="B2700" s="367">
        <v>524067</v>
      </c>
      <c r="C2700" s="358" t="s">
        <v>7580</v>
      </c>
      <c r="D2700" s="367" t="s">
        <v>2145</v>
      </c>
    </row>
    <row r="2701" spans="2:4">
      <c r="B2701" s="367">
        <v>524075</v>
      </c>
      <c r="C2701" s="358" t="s">
        <v>4543</v>
      </c>
      <c r="D2701" s="367" t="s">
        <v>2145</v>
      </c>
    </row>
    <row r="2702" spans="2:4">
      <c r="B2702" s="367">
        <v>524080</v>
      </c>
      <c r="C2702" s="358" t="s">
        <v>4544</v>
      </c>
      <c r="D2702" s="367" t="s">
        <v>2170</v>
      </c>
    </row>
    <row r="2703" spans="2:4">
      <c r="B2703" s="367">
        <v>524084</v>
      </c>
      <c r="C2703" s="358" t="s">
        <v>4545</v>
      </c>
      <c r="D2703" s="367" t="s">
        <v>2143</v>
      </c>
    </row>
    <row r="2704" spans="2:4">
      <c r="B2704" s="367">
        <v>524087</v>
      </c>
      <c r="C2704" s="358" t="s">
        <v>4546</v>
      </c>
      <c r="D2704" s="367" t="s">
        <v>2143</v>
      </c>
    </row>
    <row r="2705" spans="2:4">
      <c r="B2705" s="367">
        <v>524091</v>
      </c>
      <c r="C2705" s="358" t="s">
        <v>4547</v>
      </c>
      <c r="D2705" s="367" t="s">
        <v>2145</v>
      </c>
    </row>
    <row r="2706" spans="2:4">
      <c r="B2706" s="367">
        <v>524103</v>
      </c>
      <c r="C2706" s="358" t="s">
        <v>4548</v>
      </c>
      <c r="D2706" s="367" t="s">
        <v>2145</v>
      </c>
    </row>
    <row r="2707" spans="2:4">
      <c r="B2707" s="367">
        <v>524105</v>
      </c>
      <c r="C2707" s="358" t="s">
        <v>4549</v>
      </c>
      <c r="D2707" s="367" t="s">
        <v>2170</v>
      </c>
    </row>
    <row r="2708" spans="2:4">
      <c r="B2708" s="367">
        <v>524109</v>
      </c>
      <c r="C2708" s="358" t="s">
        <v>4550</v>
      </c>
      <c r="D2708" s="367" t="s">
        <v>2145</v>
      </c>
    </row>
    <row r="2709" spans="2:4">
      <c r="B2709" s="367">
        <v>524117</v>
      </c>
      <c r="C2709" s="358" t="s">
        <v>4551</v>
      </c>
      <c r="D2709" s="367" t="s">
        <v>2161</v>
      </c>
    </row>
    <row r="2710" spans="2:4">
      <c r="B2710" s="367">
        <v>524129</v>
      </c>
      <c r="C2710" s="358" t="s">
        <v>4552</v>
      </c>
      <c r="D2710" s="367" t="s">
        <v>2145</v>
      </c>
    </row>
    <row r="2711" spans="2:4">
      <c r="B2711" s="367">
        <v>524136</v>
      </c>
      <c r="C2711" s="358" t="s">
        <v>4553</v>
      </c>
      <c r="D2711" s="367" t="s">
        <v>2161</v>
      </c>
    </row>
    <row r="2712" spans="2:4">
      <c r="B2712" s="367">
        <v>524156</v>
      </c>
      <c r="C2712" s="358" t="s">
        <v>4554</v>
      </c>
      <c r="D2712" s="367" t="s">
        <v>2170</v>
      </c>
    </row>
    <row r="2713" spans="2:4">
      <c r="B2713" s="367">
        <v>524164</v>
      </c>
      <c r="C2713" s="358" t="s">
        <v>4555</v>
      </c>
      <c r="D2713" s="367" t="s">
        <v>2145</v>
      </c>
    </row>
    <row r="2714" spans="2:4">
      <c r="B2714" s="367">
        <v>524170</v>
      </c>
      <c r="C2714" s="358" t="s">
        <v>4556</v>
      </c>
      <c r="D2714" s="367" t="s">
        <v>2145</v>
      </c>
    </row>
    <row r="2715" spans="2:4">
      <c r="B2715" s="367">
        <v>524174</v>
      </c>
      <c r="C2715" s="358" t="s">
        <v>4557</v>
      </c>
      <c r="D2715" s="367" t="s">
        <v>2170</v>
      </c>
    </row>
    <row r="2716" spans="2:4">
      <c r="B2716" s="367">
        <v>524178</v>
      </c>
      <c r="C2716" s="358" t="s">
        <v>4558</v>
      </c>
      <c r="D2716" s="367" t="s">
        <v>2145</v>
      </c>
    </row>
    <row r="2717" spans="2:4">
      <c r="B2717" s="367">
        <v>524194</v>
      </c>
      <c r="C2717" s="358" t="s">
        <v>4559</v>
      </c>
      <c r="D2717" s="367" t="s">
        <v>2145</v>
      </c>
    </row>
    <row r="2718" spans="2:4">
      <c r="B2718" s="367">
        <v>524200</v>
      </c>
      <c r="C2718" s="358" t="s">
        <v>4560</v>
      </c>
      <c r="D2718" s="367" t="s">
        <v>2145</v>
      </c>
    </row>
    <row r="2719" spans="2:4">
      <c r="B2719" s="367">
        <v>524202</v>
      </c>
      <c r="C2719" s="358" t="s">
        <v>4561</v>
      </c>
      <c r="D2719" s="367" t="s">
        <v>2145</v>
      </c>
    </row>
    <row r="2720" spans="2:4">
      <c r="B2720" s="367">
        <v>524204</v>
      </c>
      <c r="C2720" s="358" t="s">
        <v>4562</v>
      </c>
      <c r="D2720" s="367" t="s">
        <v>2145</v>
      </c>
    </row>
    <row r="2721" spans="2:4">
      <c r="B2721" s="367">
        <v>524208</v>
      </c>
      <c r="C2721" s="358" t="s">
        <v>4563</v>
      </c>
      <c r="D2721" s="367" t="s">
        <v>2161</v>
      </c>
    </row>
    <row r="2722" spans="2:4">
      <c r="B2722" s="367">
        <v>524210</v>
      </c>
      <c r="C2722" s="358" t="s">
        <v>4564</v>
      </c>
      <c r="D2722" s="367" t="s">
        <v>2161</v>
      </c>
    </row>
    <row r="2723" spans="2:4">
      <c r="B2723" s="367">
        <v>524212</v>
      </c>
      <c r="C2723" s="358" t="s">
        <v>4565</v>
      </c>
      <c r="D2723" s="367" t="s">
        <v>2161</v>
      </c>
    </row>
    <row r="2724" spans="2:4">
      <c r="B2724" s="367">
        <v>524214</v>
      </c>
      <c r="C2724" s="358" t="s">
        <v>4566</v>
      </c>
      <c r="D2724" s="367" t="s">
        <v>2145</v>
      </c>
    </row>
    <row r="2725" spans="2:4">
      <c r="B2725" s="367">
        <v>524218</v>
      </c>
      <c r="C2725" s="358" t="s">
        <v>4567</v>
      </c>
      <c r="D2725" s="367" t="s">
        <v>2145</v>
      </c>
    </row>
    <row r="2726" spans="2:4">
      <c r="B2726" s="367">
        <v>524224</v>
      </c>
      <c r="C2726" s="358" t="s">
        <v>7581</v>
      </c>
      <c r="D2726" s="367" t="s">
        <v>2145</v>
      </c>
    </row>
    <row r="2727" spans="2:4">
      <c r="B2727" s="367">
        <v>524226</v>
      </c>
      <c r="C2727" s="358" t="s">
        <v>4568</v>
      </c>
      <c r="D2727" s="367" t="s">
        <v>2145</v>
      </c>
    </row>
    <row r="2728" spans="2:4">
      <c r="B2728" s="367">
        <v>524230</v>
      </c>
      <c r="C2728" s="358" t="s">
        <v>4569</v>
      </c>
      <c r="D2728" s="367" t="s">
        <v>2145</v>
      </c>
    </row>
    <row r="2729" spans="2:4">
      <c r="B2729" s="367">
        <v>524232</v>
      </c>
      <c r="C2729" s="358" t="s">
        <v>4570</v>
      </c>
      <c r="D2729" s="367" t="s">
        <v>2170</v>
      </c>
    </row>
    <row r="2730" spans="2:4">
      <c r="B2730" s="367">
        <v>524238</v>
      </c>
      <c r="C2730" s="358" t="s">
        <v>4571</v>
      </c>
      <c r="D2730" s="367" t="s">
        <v>2145</v>
      </c>
    </row>
    <row r="2731" spans="2:4">
      <c r="B2731" s="367">
        <v>524250</v>
      </c>
      <c r="C2731" s="358" t="s">
        <v>4572</v>
      </c>
      <c r="D2731" s="367" t="s">
        <v>2170</v>
      </c>
    </row>
    <row r="2732" spans="2:4">
      <c r="B2732" s="367">
        <v>524252</v>
      </c>
      <c r="C2732" s="358" t="s">
        <v>4573</v>
      </c>
      <c r="D2732" s="367" t="s">
        <v>2145</v>
      </c>
    </row>
    <row r="2733" spans="2:4">
      <c r="B2733" s="367">
        <v>524264</v>
      </c>
      <c r="C2733" s="358" t="s">
        <v>4574</v>
      </c>
      <c r="D2733" s="367" t="s">
        <v>2170</v>
      </c>
    </row>
    <row r="2734" spans="2:4">
      <c r="B2734" s="367">
        <v>524270</v>
      </c>
      <c r="C2734" s="358" t="s">
        <v>4575</v>
      </c>
      <c r="D2734" s="367" t="s">
        <v>2145</v>
      </c>
    </row>
    <row r="2735" spans="2:4">
      <c r="B2735" s="367">
        <v>524276</v>
      </c>
      <c r="C2735" s="358" t="s">
        <v>4576</v>
      </c>
      <c r="D2735" s="367" t="s">
        <v>2170</v>
      </c>
    </row>
    <row r="2736" spans="2:4">
      <c r="B2736" s="367">
        <v>524280</v>
      </c>
      <c r="C2736" s="358" t="s">
        <v>4577</v>
      </c>
      <c r="D2736" s="367" t="s">
        <v>2161</v>
      </c>
    </row>
    <row r="2737" spans="2:4">
      <c r="B2737" s="367">
        <v>524288</v>
      </c>
      <c r="C2737" s="358" t="s">
        <v>4578</v>
      </c>
      <c r="D2737" s="367" t="s">
        <v>2161</v>
      </c>
    </row>
    <row r="2738" spans="2:4">
      <c r="B2738" s="367">
        <v>524290</v>
      </c>
      <c r="C2738" s="358" t="s">
        <v>4579</v>
      </c>
      <c r="D2738" s="367" t="s">
        <v>2145</v>
      </c>
    </row>
    <row r="2739" spans="2:4">
      <c r="B2739" s="367">
        <v>524310</v>
      </c>
      <c r="C2739" s="358" t="s">
        <v>4580</v>
      </c>
      <c r="D2739" s="367" t="s">
        <v>2145</v>
      </c>
    </row>
    <row r="2740" spans="2:4">
      <c r="B2740" s="367">
        <v>524314</v>
      </c>
      <c r="C2740" s="358" t="s">
        <v>4581</v>
      </c>
      <c r="D2740" s="367" t="s">
        <v>2145</v>
      </c>
    </row>
    <row r="2741" spans="2:4">
      <c r="B2741" s="367">
        <v>524316</v>
      </c>
      <c r="C2741" s="358" t="s">
        <v>4582</v>
      </c>
      <c r="D2741" s="367" t="s">
        <v>2161</v>
      </c>
    </row>
    <row r="2742" spans="2:4">
      <c r="B2742" s="367">
        <v>524322</v>
      </c>
      <c r="C2742" s="358" t="s">
        <v>4583</v>
      </c>
      <c r="D2742" s="367" t="s">
        <v>2161</v>
      </c>
    </row>
    <row r="2743" spans="2:4">
      <c r="B2743" s="367">
        <v>524324</v>
      </c>
      <c r="C2743" s="358" t="s">
        <v>4584</v>
      </c>
      <c r="D2743" s="367" t="s">
        <v>2154</v>
      </c>
    </row>
    <row r="2744" spans="2:4">
      <c r="B2744" s="367">
        <v>524330</v>
      </c>
      <c r="C2744" s="358" t="s">
        <v>4585</v>
      </c>
      <c r="D2744" s="367" t="s">
        <v>2145</v>
      </c>
    </row>
    <row r="2745" spans="2:4">
      <c r="B2745" s="367">
        <v>524332</v>
      </c>
      <c r="C2745" s="358" t="s">
        <v>4586</v>
      </c>
      <c r="D2745" s="367" t="s">
        <v>2145</v>
      </c>
    </row>
    <row r="2746" spans="2:4">
      <c r="B2746" s="367">
        <v>524336</v>
      </c>
      <c r="C2746" s="358" t="s">
        <v>4587</v>
      </c>
      <c r="D2746" s="367" t="s">
        <v>2161</v>
      </c>
    </row>
    <row r="2747" spans="2:4">
      <c r="B2747" s="367">
        <v>524342</v>
      </c>
      <c r="C2747" s="358" t="s">
        <v>4588</v>
      </c>
      <c r="D2747" s="367" t="s">
        <v>2161</v>
      </c>
    </row>
    <row r="2748" spans="2:4">
      <c r="B2748" s="367">
        <v>524344</v>
      </c>
      <c r="C2748" s="358" t="s">
        <v>4589</v>
      </c>
      <c r="D2748" s="367" t="s">
        <v>2145</v>
      </c>
    </row>
    <row r="2749" spans="2:4">
      <c r="B2749" s="367">
        <v>524348</v>
      </c>
      <c r="C2749" s="358" t="s">
        <v>4590</v>
      </c>
      <c r="D2749" s="367" t="s">
        <v>2145</v>
      </c>
    </row>
    <row r="2750" spans="2:4">
      <c r="B2750" s="367">
        <v>524360</v>
      </c>
      <c r="C2750" s="358" t="s">
        <v>7582</v>
      </c>
      <c r="D2750" s="367" t="s">
        <v>2145</v>
      </c>
    </row>
    <row r="2751" spans="2:4">
      <c r="B2751" s="367">
        <v>524366</v>
      </c>
      <c r="C2751" s="358" t="s">
        <v>4591</v>
      </c>
      <c r="D2751" s="367" t="s">
        <v>2161</v>
      </c>
    </row>
    <row r="2752" spans="2:4">
      <c r="B2752" s="367">
        <v>524370</v>
      </c>
      <c r="C2752" s="358" t="s">
        <v>4592</v>
      </c>
      <c r="D2752" s="367" t="s">
        <v>2161</v>
      </c>
    </row>
    <row r="2753" spans="2:4">
      <c r="B2753" s="367">
        <v>524372</v>
      </c>
      <c r="C2753" s="358" t="s">
        <v>4593</v>
      </c>
      <c r="D2753" s="367" t="s">
        <v>2145</v>
      </c>
    </row>
    <row r="2754" spans="2:4">
      <c r="B2754" s="367">
        <v>524374</v>
      </c>
      <c r="C2754" s="358" t="s">
        <v>4594</v>
      </c>
      <c r="D2754" s="367" t="s">
        <v>2154</v>
      </c>
    </row>
    <row r="2755" spans="2:4">
      <c r="B2755" s="367">
        <v>524378</v>
      </c>
      <c r="C2755" s="358" t="s">
        <v>4595</v>
      </c>
      <c r="D2755" s="367" t="s">
        <v>2145</v>
      </c>
    </row>
    <row r="2756" spans="2:4">
      <c r="B2756" s="367">
        <v>524382</v>
      </c>
      <c r="C2756" s="358" t="s">
        <v>7583</v>
      </c>
      <c r="D2756" s="367" t="s">
        <v>2145</v>
      </c>
    </row>
    <row r="2757" spans="2:4">
      <c r="B2757" s="367">
        <v>524384</v>
      </c>
      <c r="C2757" s="358" t="s">
        <v>4596</v>
      </c>
      <c r="D2757" s="367" t="s">
        <v>2145</v>
      </c>
    </row>
    <row r="2758" spans="2:4">
      <c r="B2758" s="367">
        <v>524388</v>
      </c>
      <c r="C2758" s="358" t="s">
        <v>4597</v>
      </c>
      <c r="D2758" s="367" t="s">
        <v>2145</v>
      </c>
    </row>
    <row r="2759" spans="2:4">
      <c r="B2759" s="367">
        <v>524390</v>
      </c>
      <c r="C2759" s="358" t="s">
        <v>7584</v>
      </c>
      <c r="D2759" s="367" t="s">
        <v>2145</v>
      </c>
    </row>
    <row r="2760" spans="2:4">
      <c r="B2760" s="367">
        <v>524394</v>
      </c>
      <c r="C2760" s="358" t="s">
        <v>4598</v>
      </c>
      <c r="D2760" s="367" t="s">
        <v>2145</v>
      </c>
    </row>
    <row r="2761" spans="2:4">
      <c r="B2761" s="367">
        <v>524396</v>
      </c>
      <c r="C2761" s="358" t="s">
        <v>4599</v>
      </c>
      <c r="D2761" s="367" t="s">
        <v>2145</v>
      </c>
    </row>
    <row r="2762" spans="2:4">
      <c r="B2762" s="367">
        <v>524400</v>
      </c>
      <c r="C2762" s="358" t="s">
        <v>4600</v>
      </c>
      <c r="D2762" s="367" t="s">
        <v>2145</v>
      </c>
    </row>
    <row r="2763" spans="2:4">
      <c r="B2763" s="367">
        <v>524402</v>
      </c>
      <c r="C2763" s="358" t="s">
        <v>7585</v>
      </c>
      <c r="D2763" s="367" t="s">
        <v>2145</v>
      </c>
    </row>
    <row r="2764" spans="2:4">
      <c r="B2764" s="367">
        <v>524404</v>
      </c>
      <c r="C2764" s="358" t="s">
        <v>4601</v>
      </c>
      <c r="D2764" s="367" t="s">
        <v>2143</v>
      </c>
    </row>
    <row r="2765" spans="2:4">
      <c r="B2765" s="367">
        <v>524406</v>
      </c>
      <c r="C2765" s="358" t="s">
        <v>7586</v>
      </c>
      <c r="D2765" s="367" t="s">
        <v>2170</v>
      </c>
    </row>
    <row r="2766" spans="2:4">
      <c r="B2766" s="367">
        <v>524408</v>
      </c>
      <c r="C2766" s="358" t="s">
        <v>4602</v>
      </c>
      <c r="D2766" s="367" t="s">
        <v>2145</v>
      </c>
    </row>
    <row r="2767" spans="2:4">
      <c r="B2767" s="367">
        <v>524412</v>
      </c>
      <c r="C2767" s="358" t="s">
        <v>4603</v>
      </c>
      <c r="D2767" s="367" t="s">
        <v>2170</v>
      </c>
    </row>
    <row r="2768" spans="2:4">
      <c r="B2768" s="367">
        <v>524414</v>
      </c>
      <c r="C2768" s="358" t="s">
        <v>4604</v>
      </c>
      <c r="D2768" s="367" t="s">
        <v>2145</v>
      </c>
    </row>
    <row r="2769" spans="2:4">
      <c r="B2769" s="367">
        <v>524418</v>
      </c>
      <c r="C2769" s="358" t="s">
        <v>4605</v>
      </c>
      <c r="D2769" s="367" t="s">
        <v>2145</v>
      </c>
    </row>
    <row r="2770" spans="2:4">
      <c r="B2770" s="367">
        <v>524424</v>
      </c>
      <c r="C2770" s="358" t="s">
        <v>7587</v>
      </c>
      <c r="D2770" s="367" t="s">
        <v>2145</v>
      </c>
    </row>
    <row r="2771" spans="2:4">
      <c r="B2771" s="367">
        <v>524426</v>
      </c>
      <c r="C2771" s="358" t="s">
        <v>4606</v>
      </c>
      <c r="D2771" s="367" t="s">
        <v>2145</v>
      </c>
    </row>
    <row r="2772" spans="2:4">
      <c r="B2772" s="367">
        <v>524434</v>
      </c>
      <c r="C2772" s="358" t="s">
        <v>4607</v>
      </c>
      <c r="D2772" s="367" t="s">
        <v>2145</v>
      </c>
    </row>
    <row r="2773" spans="2:4">
      <c r="B2773" s="367">
        <v>524440</v>
      </c>
      <c r="C2773" s="358" t="s">
        <v>4608</v>
      </c>
      <c r="D2773" s="367" t="s">
        <v>2145</v>
      </c>
    </row>
    <row r="2774" spans="2:4">
      <c r="B2774" s="367">
        <v>524444</v>
      </c>
      <c r="C2774" s="358" t="s">
        <v>4609</v>
      </c>
      <c r="D2774" s="367" t="s">
        <v>2161</v>
      </c>
    </row>
    <row r="2775" spans="2:4">
      <c r="B2775" s="367">
        <v>524450</v>
      </c>
      <c r="C2775" s="358" t="s">
        <v>4610</v>
      </c>
      <c r="D2775" s="367" t="s">
        <v>2145</v>
      </c>
    </row>
    <row r="2776" spans="2:4">
      <c r="B2776" s="367">
        <v>524458</v>
      </c>
      <c r="C2776" s="358" t="s">
        <v>4611</v>
      </c>
      <c r="D2776" s="367" t="s">
        <v>2145</v>
      </c>
    </row>
    <row r="2777" spans="2:4">
      <c r="B2777" s="367">
        <v>524460</v>
      </c>
      <c r="C2777" s="358" t="s">
        <v>7588</v>
      </c>
      <c r="D2777" s="367" t="s">
        <v>2145</v>
      </c>
    </row>
    <row r="2778" spans="2:4">
      <c r="B2778" s="367">
        <v>524470</v>
      </c>
      <c r="C2778" s="358" t="s">
        <v>4612</v>
      </c>
      <c r="D2778" s="367" t="s">
        <v>2145</v>
      </c>
    </row>
    <row r="2779" spans="2:4">
      <c r="B2779" s="367">
        <v>524476</v>
      </c>
      <c r="C2779" s="358" t="s">
        <v>4613</v>
      </c>
      <c r="D2779" s="367" t="s">
        <v>2145</v>
      </c>
    </row>
    <row r="2780" spans="2:4">
      <c r="B2780" s="367">
        <v>524480</v>
      </c>
      <c r="C2780" s="358" t="s">
        <v>4614</v>
      </c>
      <c r="D2780" s="367" t="s">
        <v>2145</v>
      </c>
    </row>
    <row r="2781" spans="2:4">
      <c r="B2781" s="367">
        <v>524482</v>
      </c>
      <c r="C2781" s="358" t="s">
        <v>4615</v>
      </c>
      <c r="D2781" s="367" t="s">
        <v>2145</v>
      </c>
    </row>
    <row r="2782" spans="2:4">
      <c r="B2782" s="367">
        <v>524484</v>
      </c>
      <c r="C2782" s="358" t="s">
        <v>4616</v>
      </c>
      <c r="D2782" s="367" t="s">
        <v>2161</v>
      </c>
    </row>
    <row r="2783" spans="2:4">
      <c r="B2783" s="367">
        <v>524488</v>
      </c>
      <c r="C2783" s="358" t="s">
        <v>4617</v>
      </c>
      <c r="D2783" s="367" t="s">
        <v>2145</v>
      </c>
    </row>
    <row r="2784" spans="2:4">
      <c r="B2784" s="367">
        <v>524494</v>
      </c>
      <c r="C2784" s="358" t="s">
        <v>4618</v>
      </c>
      <c r="D2784" s="367" t="s">
        <v>2145</v>
      </c>
    </row>
    <row r="2785" spans="2:4">
      <c r="B2785" s="367">
        <v>524500</v>
      </c>
      <c r="C2785" s="358" t="s">
        <v>4619</v>
      </c>
      <c r="D2785" s="367" t="s">
        <v>2145</v>
      </c>
    </row>
    <row r="2786" spans="2:4">
      <c r="B2786" s="367">
        <v>524502</v>
      </c>
      <c r="C2786" s="358" t="s">
        <v>4620</v>
      </c>
      <c r="D2786" s="367" t="s">
        <v>2145</v>
      </c>
    </row>
    <row r="2787" spans="2:4">
      <c r="B2787" s="367">
        <v>524504</v>
      </c>
      <c r="C2787" s="358" t="s">
        <v>4621</v>
      </c>
      <c r="D2787" s="367" t="s">
        <v>2145</v>
      </c>
    </row>
    <row r="2788" spans="2:4">
      <c r="B2788" s="367">
        <v>524506</v>
      </c>
      <c r="C2788" s="358" t="s">
        <v>4622</v>
      </c>
      <c r="D2788" s="367" t="s">
        <v>2145</v>
      </c>
    </row>
    <row r="2789" spans="2:4">
      <c r="B2789" s="367">
        <v>524510</v>
      </c>
      <c r="C2789" s="358" t="s">
        <v>4623</v>
      </c>
      <c r="D2789" s="367" t="s">
        <v>2161</v>
      </c>
    </row>
    <row r="2790" spans="2:4">
      <c r="B2790" s="367">
        <v>524514</v>
      </c>
      <c r="C2790" s="358" t="s">
        <v>4624</v>
      </c>
      <c r="D2790" s="367" t="s">
        <v>2161</v>
      </c>
    </row>
    <row r="2791" spans="2:4">
      <c r="B2791" s="367">
        <v>524516</v>
      </c>
      <c r="C2791" s="358" t="s">
        <v>4625</v>
      </c>
      <c r="D2791" s="367" t="s">
        <v>2161</v>
      </c>
    </row>
    <row r="2792" spans="2:4">
      <c r="B2792" s="367">
        <v>524518</v>
      </c>
      <c r="C2792" s="358" t="s">
        <v>4626</v>
      </c>
      <c r="D2792" s="367" t="s">
        <v>2145</v>
      </c>
    </row>
    <row r="2793" spans="2:4">
      <c r="B2793" s="367">
        <v>524520</v>
      </c>
      <c r="C2793" s="358" t="s">
        <v>4627</v>
      </c>
      <c r="D2793" s="367" t="s">
        <v>2145</v>
      </c>
    </row>
    <row r="2794" spans="2:4">
      <c r="B2794" s="367">
        <v>524522</v>
      </c>
      <c r="C2794" s="358" t="s">
        <v>4628</v>
      </c>
      <c r="D2794" s="367" t="s">
        <v>2145</v>
      </c>
    </row>
    <row r="2795" spans="2:4">
      <c r="B2795" s="367">
        <v>524528</v>
      </c>
      <c r="C2795" s="358" t="s">
        <v>4629</v>
      </c>
      <c r="D2795" s="367" t="s">
        <v>2161</v>
      </c>
    </row>
    <row r="2796" spans="2:4">
      <c r="B2796" s="367">
        <v>524534</v>
      </c>
      <c r="C2796" s="358" t="s">
        <v>4630</v>
      </c>
      <c r="D2796" s="367" t="s">
        <v>2161</v>
      </c>
    </row>
    <row r="2797" spans="2:4">
      <c r="B2797" s="367">
        <v>524540</v>
      </c>
      <c r="C2797" s="358" t="s">
        <v>4631</v>
      </c>
      <c r="D2797" s="367" t="s">
        <v>2161</v>
      </c>
    </row>
    <row r="2798" spans="2:4">
      <c r="B2798" s="367">
        <v>524542</v>
      </c>
      <c r="C2798" s="358" t="s">
        <v>4632</v>
      </c>
      <c r="D2798" s="367" t="s">
        <v>2154</v>
      </c>
    </row>
    <row r="2799" spans="2:4">
      <c r="B2799" s="367">
        <v>524546</v>
      </c>
      <c r="C2799" s="358" t="s">
        <v>4633</v>
      </c>
      <c r="D2799" s="367" t="s">
        <v>2154</v>
      </c>
    </row>
    <row r="2800" spans="2:4">
      <c r="B2800" s="367">
        <v>524548</v>
      </c>
      <c r="C2800" s="358" t="s">
        <v>4634</v>
      </c>
      <c r="D2800" s="367" t="s">
        <v>2145</v>
      </c>
    </row>
    <row r="2801" spans="2:4">
      <c r="B2801" s="367">
        <v>524552</v>
      </c>
      <c r="C2801" s="358" t="s">
        <v>4635</v>
      </c>
      <c r="D2801" s="367" t="s">
        <v>2145</v>
      </c>
    </row>
    <row r="2802" spans="2:4">
      <c r="B2802" s="367">
        <v>524558</v>
      </c>
      <c r="C2802" s="358" t="s">
        <v>4636</v>
      </c>
      <c r="D2802" s="367" t="s">
        <v>2170</v>
      </c>
    </row>
    <row r="2803" spans="2:4">
      <c r="B2803" s="367">
        <v>524564</v>
      </c>
      <c r="C2803" s="358" t="s">
        <v>4637</v>
      </c>
      <c r="D2803" s="367" t="s">
        <v>2154</v>
      </c>
    </row>
    <row r="2804" spans="2:4">
      <c r="B2804" s="367">
        <v>524570</v>
      </c>
      <c r="C2804" s="358" t="s">
        <v>4638</v>
      </c>
      <c r="D2804" s="367" t="s">
        <v>2154</v>
      </c>
    </row>
    <row r="2805" spans="2:4">
      <c r="B2805" s="367">
        <v>524572</v>
      </c>
      <c r="C2805" s="358" t="s">
        <v>4639</v>
      </c>
      <c r="D2805" s="367" t="s">
        <v>2154</v>
      </c>
    </row>
    <row r="2806" spans="2:4">
      <c r="B2806" s="367">
        <v>524576</v>
      </c>
      <c r="C2806" s="358" t="s">
        <v>4640</v>
      </c>
      <c r="D2806" s="367" t="s">
        <v>2170</v>
      </c>
    </row>
    <row r="2807" spans="2:4">
      <c r="B2807" s="367">
        <v>524580</v>
      </c>
      <c r="C2807" s="358" t="s">
        <v>4641</v>
      </c>
      <c r="D2807" s="367" t="s">
        <v>2145</v>
      </c>
    </row>
    <row r="2808" spans="2:4">
      <c r="B2808" s="367">
        <v>524582</v>
      </c>
      <c r="C2808" s="358" t="s">
        <v>4642</v>
      </c>
      <c r="D2808" s="367" t="s">
        <v>2170</v>
      </c>
    </row>
    <row r="2809" spans="2:4">
      <c r="B2809" s="367">
        <v>524588</v>
      </c>
      <c r="C2809" s="358" t="s">
        <v>4643</v>
      </c>
      <c r="D2809" s="367" t="s">
        <v>2145</v>
      </c>
    </row>
    <row r="2810" spans="2:4">
      <c r="B2810" s="367">
        <v>524590</v>
      </c>
      <c r="C2810" s="358" t="s">
        <v>4644</v>
      </c>
      <c r="D2810" s="367" t="s">
        <v>2170</v>
      </c>
    </row>
    <row r="2811" spans="2:4">
      <c r="B2811" s="367">
        <v>524592</v>
      </c>
      <c r="C2811" s="358" t="s">
        <v>4645</v>
      </c>
      <c r="D2811" s="367" t="s">
        <v>2161</v>
      </c>
    </row>
    <row r="2812" spans="2:4">
      <c r="B2812" s="367">
        <v>524594</v>
      </c>
      <c r="C2812" s="358" t="s">
        <v>4646</v>
      </c>
      <c r="D2812" s="367" t="s">
        <v>2161</v>
      </c>
    </row>
    <row r="2813" spans="2:4">
      <c r="B2813" s="367">
        <v>524598</v>
      </c>
      <c r="C2813" s="358" t="s">
        <v>4647</v>
      </c>
      <c r="D2813" s="367" t="s">
        <v>2170</v>
      </c>
    </row>
    <row r="2814" spans="2:4">
      <c r="B2814" s="367">
        <v>524602</v>
      </c>
      <c r="C2814" s="358" t="s">
        <v>4648</v>
      </c>
      <c r="D2814" s="367" t="s">
        <v>2170</v>
      </c>
    </row>
    <row r="2815" spans="2:4">
      <c r="B2815" s="367">
        <v>524604</v>
      </c>
      <c r="C2815" s="358" t="s">
        <v>4649</v>
      </c>
      <c r="D2815" s="367" t="s">
        <v>2170</v>
      </c>
    </row>
    <row r="2816" spans="2:4">
      <c r="B2816" s="367">
        <v>524606</v>
      </c>
      <c r="C2816" s="358" t="s">
        <v>4650</v>
      </c>
      <c r="D2816" s="367" t="s">
        <v>2170</v>
      </c>
    </row>
    <row r="2817" spans="2:4">
      <c r="B2817" s="367">
        <v>524610</v>
      </c>
      <c r="C2817" s="358" t="s">
        <v>4651</v>
      </c>
      <c r="D2817" s="367" t="s">
        <v>2145</v>
      </c>
    </row>
    <row r="2818" spans="2:4">
      <c r="B2818" s="367">
        <v>524614</v>
      </c>
      <c r="C2818" s="358" t="s">
        <v>4652</v>
      </c>
      <c r="D2818" s="367" t="s">
        <v>2145</v>
      </c>
    </row>
    <row r="2819" spans="2:4">
      <c r="B2819" s="367">
        <v>524622</v>
      </c>
      <c r="C2819" s="358" t="s">
        <v>4653</v>
      </c>
      <c r="D2819" s="367" t="s">
        <v>2170</v>
      </c>
    </row>
    <row r="2820" spans="2:4">
      <c r="B2820" s="367">
        <v>524624</v>
      </c>
      <c r="C2820" s="358" t="s">
        <v>4654</v>
      </c>
      <c r="D2820" s="367" t="s">
        <v>2170</v>
      </c>
    </row>
    <row r="2821" spans="2:4">
      <c r="B2821" s="367">
        <v>524628</v>
      </c>
      <c r="C2821" s="358" t="s">
        <v>4655</v>
      </c>
      <c r="D2821" s="367" t="s">
        <v>2145</v>
      </c>
    </row>
    <row r="2822" spans="2:4">
      <c r="B2822" s="367">
        <v>524632</v>
      </c>
      <c r="C2822" s="358" t="s">
        <v>4656</v>
      </c>
      <c r="D2822" s="367" t="s">
        <v>2161</v>
      </c>
    </row>
    <row r="2823" spans="2:4">
      <c r="B2823" s="367">
        <v>524634</v>
      </c>
      <c r="C2823" s="358" t="s">
        <v>4657</v>
      </c>
      <c r="D2823" s="367" t="s">
        <v>2145</v>
      </c>
    </row>
    <row r="2824" spans="2:4">
      <c r="B2824" s="367">
        <v>524636</v>
      </c>
      <c r="C2824" s="358" t="s">
        <v>4658</v>
      </c>
      <c r="D2824" s="367" t="s">
        <v>2145</v>
      </c>
    </row>
    <row r="2825" spans="2:4">
      <c r="B2825" s="367">
        <v>524640</v>
      </c>
      <c r="C2825" s="358" t="s">
        <v>4659</v>
      </c>
      <c r="D2825" s="367" t="s">
        <v>2161</v>
      </c>
    </row>
    <row r="2826" spans="2:4">
      <c r="B2826" s="367">
        <v>524642</v>
      </c>
      <c r="C2826" s="358" t="s">
        <v>4660</v>
      </c>
      <c r="D2826" s="367" t="s">
        <v>2154</v>
      </c>
    </row>
    <row r="2827" spans="2:4">
      <c r="B2827" s="367">
        <v>524646</v>
      </c>
      <c r="C2827" s="358" t="s">
        <v>7589</v>
      </c>
      <c r="D2827" s="367" t="s">
        <v>2145</v>
      </c>
    </row>
    <row r="2828" spans="2:4">
      <c r="B2828" s="367">
        <v>524648</v>
      </c>
      <c r="C2828" s="358" t="s">
        <v>4661</v>
      </c>
      <c r="D2828" s="367" t="s">
        <v>2170</v>
      </c>
    </row>
    <row r="2829" spans="2:4">
      <c r="B2829" s="367">
        <v>524652</v>
      </c>
      <c r="C2829" s="358" t="s">
        <v>4662</v>
      </c>
      <c r="D2829" s="367" t="s">
        <v>2170</v>
      </c>
    </row>
    <row r="2830" spans="2:4">
      <c r="B2830" s="367">
        <v>524654</v>
      </c>
      <c r="C2830" s="358" t="s">
        <v>4663</v>
      </c>
      <c r="D2830" s="367" t="s">
        <v>2161</v>
      </c>
    </row>
    <row r="2831" spans="2:4">
      <c r="B2831" s="367">
        <v>524661</v>
      </c>
      <c r="C2831" s="358" t="s">
        <v>4664</v>
      </c>
      <c r="D2831" s="367" t="s">
        <v>2145</v>
      </c>
    </row>
    <row r="2832" spans="2:4">
      <c r="B2832" s="367">
        <v>524663</v>
      </c>
      <c r="C2832" s="358" t="s">
        <v>4665</v>
      </c>
      <c r="D2832" s="367" t="s">
        <v>2145</v>
      </c>
    </row>
    <row r="2833" spans="2:4">
      <c r="B2833" s="367">
        <v>524665</v>
      </c>
      <c r="C2833" s="358" t="s">
        <v>4666</v>
      </c>
      <c r="D2833" s="367" t="s">
        <v>2161</v>
      </c>
    </row>
    <row r="2834" spans="2:4">
      <c r="B2834" s="367">
        <v>524667</v>
      </c>
      <c r="C2834" s="358" t="s">
        <v>4667</v>
      </c>
      <c r="D2834" s="367" t="s">
        <v>2170</v>
      </c>
    </row>
    <row r="2835" spans="2:4">
      <c r="B2835" s="367">
        <v>524669</v>
      </c>
      <c r="C2835" s="358" t="s">
        <v>4668</v>
      </c>
      <c r="D2835" s="367" t="s">
        <v>2145</v>
      </c>
    </row>
    <row r="2836" spans="2:4">
      <c r="B2836" s="367">
        <v>524671</v>
      </c>
      <c r="C2836" s="358" t="s">
        <v>4669</v>
      </c>
      <c r="D2836" s="367" t="s">
        <v>2145</v>
      </c>
    </row>
    <row r="2837" spans="2:4">
      <c r="B2837" s="367">
        <v>524675</v>
      </c>
      <c r="C2837" s="358" t="s">
        <v>4670</v>
      </c>
      <c r="D2837" s="367" t="s">
        <v>2170</v>
      </c>
    </row>
    <row r="2838" spans="2:4">
      <c r="B2838" s="367">
        <v>524677</v>
      </c>
      <c r="C2838" s="358" t="s">
        <v>4671</v>
      </c>
      <c r="D2838" s="367" t="s">
        <v>2170</v>
      </c>
    </row>
    <row r="2839" spans="2:4">
      <c r="B2839" s="367">
        <v>524687</v>
      </c>
      <c r="C2839" s="358" t="s">
        <v>4672</v>
      </c>
      <c r="D2839" s="367" t="s">
        <v>2170</v>
      </c>
    </row>
    <row r="2840" spans="2:4">
      <c r="B2840" s="367">
        <v>524689</v>
      </c>
      <c r="C2840" s="358" t="s">
        <v>4673</v>
      </c>
      <c r="D2840" s="367" t="s">
        <v>2170</v>
      </c>
    </row>
    <row r="2841" spans="2:4">
      <c r="B2841" s="367">
        <v>524691</v>
      </c>
      <c r="C2841" s="358" t="s">
        <v>4674</v>
      </c>
      <c r="D2841" s="367" t="s">
        <v>2161</v>
      </c>
    </row>
    <row r="2842" spans="2:4">
      <c r="B2842" s="367">
        <v>524695</v>
      </c>
      <c r="C2842" s="358" t="s">
        <v>4675</v>
      </c>
      <c r="D2842" s="367" t="s">
        <v>2145</v>
      </c>
    </row>
    <row r="2843" spans="2:4">
      <c r="B2843" s="367">
        <v>524699</v>
      </c>
      <c r="C2843" s="358" t="s">
        <v>4676</v>
      </c>
      <c r="D2843" s="367" t="s">
        <v>2145</v>
      </c>
    </row>
    <row r="2844" spans="2:4">
      <c r="B2844" s="367">
        <v>524701</v>
      </c>
      <c r="C2844" s="358" t="s">
        <v>4677</v>
      </c>
      <c r="D2844" s="367" t="s">
        <v>2154</v>
      </c>
    </row>
    <row r="2845" spans="2:4">
      <c r="B2845" s="367">
        <v>524703</v>
      </c>
      <c r="C2845" s="358" t="s">
        <v>4678</v>
      </c>
      <c r="D2845" s="367" t="s">
        <v>2145</v>
      </c>
    </row>
    <row r="2846" spans="2:4">
      <c r="B2846" s="367">
        <v>524709</v>
      </c>
      <c r="C2846" s="358" t="s">
        <v>4679</v>
      </c>
      <c r="D2846" s="367" t="s">
        <v>2161</v>
      </c>
    </row>
    <row r="2847" spans="2:4">
      <c r="B2847" s="367">
        <v>524711</v>
      </c>
      <c r="C2847" s="358" t="s">
        <v>4680</v>
      </c>
      <c r="D2847" s="367" t="s">
        <v>2161</v>
      </c>
    </row>
    <row r="2848" spans="2:4">
      <c r="B2848" s="367">
        <v>524715</v>
      </c>
      <c r="C2848" s="358" t="s">
        <v>4681</v>
      </c>
      <c r="D2848" s="367" t="s">
        <v>2161</v>
      </c>
    </row>
    <row r="2849" spans="2:4">
      <c r="B2849" s="367">
        <v>524717</v>
      </c>
      <c r="C2849" s="358" t="s">
        <v>4682</v>
      </c>
      <c r="D2849" s="367" t="s">
        <v>2161</v>
      </c>
    </row>
    <row r="2850" spans="2:4">
      <c r="B2850" s="367">
        <v>524719</v>
      </c>
      <c r="C2850" s="358" t="s">
        <v>4683</v>
      </c>
      <c r="D2850" s="367" t="s">
        <v>2161</v>
      </c>
    </row>
    <row r="2851" spans="2:4">
      <c r="B2851" s="367">
        <v>524721</v>
      </c>
      <c r="C2851" s="358" t="s">
        <v>7590</v>
      </c>
      <c r="D2851" s="367" t="s">
        <v>2170</v>
      </c>
    </row>
    <row r="2852" spans="2:4">
      <c r="B2852" s="367">
        <v>524723</v>
      </c>
      <c r="C2852" s="358" t="s">
        <v>4684</v>
      </c>
      <c r="D2852" s="367" t="s">
        <v>2170</v>
      </c>
    </row>
    <row r="2853" spans="2:4">
      <c r="B2853" s="367">
        <v>524725</v>
      </c>
      <c r="C2853" s="358" t="s">
        <v>4685</v>
      </c>
      <c r="D2853" s="367" t="s">
        <v>2170</v>
      </c>
    </row>
    <row r="2854" spans="2:4">
      <c r="B2854" s="367">
        <v>524727</v>
      </c>
      <c r="C2854" s="358" t="s">
        <v>4686</v>
      </c>
      <c r="D2854" s="367" t="s">
        <v>2145</v>
      </c>
    </row>
    <row r="2855" spans="2:4">
      <c r="B2855" s="367">
        <v>524731</v>
      </c>
      <c r="C2855" s="358" t="s">
        <v>4687</v>
      </c>
      <c r="D2855" s="367" t="s">
        <v>2145</v>
      </c>
    </row>
    <row r="2856" spans="2:4">
      <c r="B2856" s="367">
        <v>524735</v>
      </c>
      <c r="C2856" s="358" t="s">
        <v>4688</v>
      </c>
      <c r="D2856" s="367" t="s">
        <v>2145</v>
      </c>
    </row>
    <row r="2857" spans="2:4">
      <c r="B2857" s="367">
        <v>524737</v>
      </c>
      <c r="C2857" s="358" t="s">
        <v>4689</v>
      </c>
      <c r="D2857" s="367" t="s">
        <v>2145</v>
      </c>
    </row>
    <row r="2858" spans="2:4">
      <c r="B2858" s="367">
        <v>524742</v>
      </c>
      <c r="C2858" s="358" t="s">
        <v>4690</v>
      </c>
      <c r="D2858" s="367" t="s">
        <v>2161</v>
      </c>
    </row>
    <row r="2859" spans="2:4">
      <c r="B2859" s="367">
        <v>524743</v>
      </c>
      <c r="C2859" s="358" t="s">
        <v>4691</v>
      </c>
      <c r="D2859" s="367" t="s">
        <v>2161</v>
      </c>
    </row>
    <row r="2860" spans="2:4">
      <c r="B2860" s="367">
        <v>524746</v>
      </c>
      <c r="C2860" s="358" t="s">
        <v>4692</v>
      </c>
      <c r="D2860" s="367" t="s">
        <v>2145</v>
      </c>
    </row>
    <row r="2861" spans="2:4">
      <c r="B2861" s="367">
        <v>524748</v>
      </c>
      <c r="C2861" s="358" t="s">
        <v>4693</v>
      </c>
      <c r="D2861" s="367" t="s">
        <v>2145</v>
      </c>
    </row>
    <row r="2862" spans="2:4">
      <c r="B2862" s="367">
        <v>524752</v>
      </c>
      <c r="C2862" s="358" t="s">
        <v>4694</v>
      </c>
      <c r="D2862" s="367" t="s">
        <v>2170</v>
      </c>
    </row>
    <row r="2863" spans="2:4">
      <c r="B2863" s="367">
        <v>524754</v>
      </c>
      <c r="C2863" s="358" t="s">
        <v>4695</v>
      </c>
      <c r="D2863" s="367" t="s">
        <v>2145</v>
      </c>
    </row>
    <row r="2864" spans="2:4">
      <c r="B2864" s="367">
        <v>524758</v>
      </c>
      <c r="C2864" s="358" t="s">
        <v>4696</v>
      </c>
      <c r="D2864" s="367" t="s">
        <v>2145</v>
      </c>
    </row>
    <row r="2865" spans="2:4">
      <c r="B2865" s="367">
        <v>524760</v>
      </c>
      <c r="C2865" s="358" t="s">
        <v>4697</v>
      </c>
      <c r="D2865" s="367" t="s">
        <v>2145</v>
      </c>
    </row>
    <row r="2866" spans="2:4">
      <c r="B2866" s="367">
        <v>524764</v>
      </c>
      <c r="C2866" s="358" t="s">
        <v>7591</v>
      </c>
      <c r="D2866" s="367" t="s">
        <v>2161</v>
      </c>
    </row>
    <row r="2867" spans="2:4">
      <c r="B2867" s="367">
        <v>524768</v>
      </c>
      <c r="C2867" s="358" t="s">
        <v>4698</v>
      </c>
      <c r="D2867" s="367" t="s">
        <v>2145</v>
      </c>
    </row>
    <row r="2868" spans="2:4">
      <c r="B2868" s="367">
        <v>524770</v>
      </c>
      <c r="C2868" s="358" t="s">
        <v>4699</v>
      </c>
      <c r="D2868" s="367" t="s">
        <v>2145</v>
      </c>
    </row>
    <row r="2869" spans="2:4">
      <c r="B2869" s="367">
        <v>524774</v>
      </c>
      <c r="C2869" s="358" t="s">
        <v>4700</v>
      </c>
      <c r="D2869" s="367" t="s">
        <v>2161</v>
      </c>
    </row>
    <row r="2870" spans="2:4">
      <c r="B2870" s="367">
        <v>524784</v>
      </c>
      <c r="C2870" s="358" t="s">
        <v>4701</v>
      </c>
      <c r="D2870" s="367" t="s">
        <v>2154</v>
      </c>
    </row>
    <row r="2871" spans="2:4">
      <c r="B2871" s="367">
        <v>524788</v>
      </c>
      <c r="C2871" s="358" t="s">
        <v>4702</v>
      </c>
      <c r="D2871" s="367" t="s">
        <v>2170</v>
      </c>
    </row>
    <row r="2872" spans="2:4">
      <c r="B2872" s="367">
        <v>524790</v>
      </c>
      <c r="C2872" s="358" t="s">
        <v>4703</v>
      </c>
      <c r="D2872" s="367" t="s">
        <v>2145</v>
      </c>
    </row>
    <row r="2873" spans="2:4">
      <c r="B2873" s="367">
        <v>524792</v>
      </c>
      <c r="C2873" s="358" t="s">
        <v>7592</v>
      </c>
      <c r="D2873" s="367" t="s">
        <v>2145</v>
      </c>
    </row>
    <row r="2874" spans="2:4">
      <c r="B2874" s="367">
        <v>524796</v>
      </c>
      <c r="C2874" s="358" t="s">
        <v>4704</v>
      </c>
      <c r="D2874" s="367" t="s">
        <v>2170</v>
      </c>
    </row>
    <row r="2875" spans="2:4">
      <c r="B2875" s="367">
        <v>524802</v>
      </c>
      <c r="C2875" s="358" t="s">
        <v>4705</v>
      </c>
      <c r="D2875" s="367" t="s">
        <v>2161</v>
      </c>
    </row>
    <row r="2876" spans="2:4">
      <c r="B2876" s="367">
        <v>524804</v>
      </c>
      <c r="C2876" s="358" t="s">
        <v>4706</v>
      </c>
      <c r="D2876" s="367" t="s">
        <v>2161</v>
      </c>
    </row>
    <row r="2877" spans="2:4">
      <c r="B2877" s="367">
        <v>524806</v>
      </c>
      <c r="C2877" s="358" t="s">
        <v>4707</v>
      </c>
      <c r="D2877" s="367" t="s">
        <v>2161</v>
      </c>
    </row>
    <row r="2878" spans="2:4">
      <c r="B2878" s="367">
        <v>524808</v>
      </c>
      <c r="C2878" s="358" t="s">
        <v>4708</v>
      </c>
      <c r="D2878" s="367" t="s">
        <v>2170</v>
      </c>
    </row>
    <row r="2879" spans="2:4">
      <c r="B2879" s="367">
        <v>524812</v>
      </c>
      <c r="C2879" s="358" t="s">
        <v>4709</v>
      </c>
      <c r="D2879" s="367" t="s">
        <v>2145</v>
      </c>
    </row>
    <row r="2880" spans="2:4">
      <c r="B2880" s="367">
        <v>524816</v>
      </c>
      <c r="C2880" s="358" t="s">
        <v>4710</v>
      </c>
      <c r="D2880" s="367" t="s">
        <v>2154</v>
      </c>
    </row>
    <row r="2881" spans="2:4">
      <c r="B2881" s="367">
        <v>524818</v>
      </c>
      <c r="C2881" s="358" t="s">
        <v>4711</v>
      </c>
      <c r="D2881" s="367" t="s">
        <v>2154</v>
      </c>
    </row>
    <row r="2882" spans="2:4">
      <c r="B2882" s="367">
        <v>524820</v>
      </c>
      <c r="C2882" s="358" t="s">
        <v>4712</v>
      </c>
      <c r="D2882" s="367" t="s">
        <v>2170</v>
      </c>
    </row>
    <row r="2883" spans="2:4">
      <c r="B2883" s="367">
        <v>524824</v>
      </c>
      <c r="C2883" s="358" t="s">
        <v>4713</v>
      </c>
      <c r="D2883" s="367" t="s">
        <v>2170</v>
      </c>
    </row>
    <row r="2884" spans="2:4">
      <c r="B2884" s="367">
        <v>524826</v>
      </c>
      <c r="C2884" s="358" t="s">
        <v>4714</v>
      </c>
      <c r="D2884" s="367" t="s">
        <v>2145</v>
      </c>
    </row>
    <row r="2885" spans="2:4">
      <c r="B2885" s="367">
        <v>524828</v>
      </c>
      <c r="C2885" s="358" t="s">
        <v>4715</v>
      </c>
      <c r="D2885" s="367" t="s">
        <v>2170</v>
      </c>
    </row>
    <row r="2886" spans="2:4">
      <c r="B2886" s="367">
        <v>524830</v>
      </c>
      <c r="C2886" s="358" t="s">
        <v>4716</v>
      </c>
      <c r="D2886" s="367" t="s">
        <v>2145</v>
      </c>
    </row>
    <row r="2887" spans="2:4">
      <c r="B2887" s="367">
        <v>526001</v>
      </c>
      <c r="C2887" s="358" t="s">
        <v>4717</v>
      </c>
      <c r="D2887" s="367" t="s">
        <v>2145</v>
      </c>
    </row>
    <row r="2888" spans="2:4">
      <c r="B2888" s="367">
        <v>526009</v>
      </c>
      <c r="C2888" s="358" t="s">
        <v>4718</v>
      </c>
      <c r="D2888" s="367" t="s">
        <v>2170</v>
      </c>
    </row>
    <row r="2889" spans="2:4">
      <c r="B2889" s="367">
        <v>526015</v>
      </c>
      <c r="C2889" s="358" t="s">
        <v>4719</v>
      </c>
      <c r="D2889" s="367" t="s">
        <v>2161</v>
      </c>
    </row>
    <row r="2890" spans="2:4">
      <c r="B2890" s="367">
        <v>526025</v>
      </c>
      <c r="C2890" s="358" t="s">
        <v>4720</v>
      </c>
      <c r="D2890" s="367" t="s">
        <v>2170</v>
      </c>
    </row>
    <row r="2891" spans="2:4">
      <c r="B2891" s="367">
        <v>526027</v>
      </c>
      <c r="C2891" s="358" t="s">
        <v>4721</v>
      </c>
      <c r="D2891" s="367" t="s">
        <v>2145</v>
      </c>
    </row>
    <row r="2892" spans="2:4">
      <c r="B2892" s="367">
        <v>526033</v>
      </c>
      <c r="C2892" s="358" t="s">
        <v>4722</v>
      </c>
      <c r="D2892" s="367" t="s">
        <v>2170</v>
      </c>
    </row>
    <row r="2893" spans="2:4">
      <c r="B2893" s="367">
        <v>526039</v>
      </c>
      <c r="C2893" s="358" t="s">
        <v>4723</v>
      </c>
      <c r="D2893" s="367" t="s">
        <v>2170</v>
      </c>
    </row>
    <row r="2894" spans="2:4">
      <c r="B2894" s="367">
        <v>526043</v>
      </c>
      <c r="C2894" s="358" t="s">
        <v>4724</v>
      </c>
      <c r="D2894" s="367" t="s">
        <v>2170</v>
      </c>
    </row>
    <row r="2895" spans="2:4">
      <c r="B2895" s="367">
        <v>526045</v>
      </c>
      <c r="C2895" s="358" t="s">
        <v>4725</v>
      </c>
      <c r="D2895" s="367" t="s">
        <v>2170</v>
      </c>
    </row>
    <row r="2896" spans="2:4">
      <c r="B2896" s="367">
        <v>526049</v>
      </c>
      <c r="C2896" s="358" t="s">
        <v>4726</v>
      </c>
      <c r="D2896" s="367" t="s">
        <v>2145</v>
      </c>
    </row>
    <row r="2897" spans="2:4">
      <c r="B2897" s="367">
        <v>526055</v>
      </c>
      <c r="C2897" s="358" t="s">
        <v>4727</v>
      </c>
      <c r="D2897" s="367" t="s">
        <v>2161</v>
      </c>
    </row>
    <row r="2898" spans="2:4">
      <c r="B2898" s="367">
        <v>526059</v>
      </c>
      <c r="C2898" s="358" t="s">
        <v>4728</v>
      </c>
      <c r="D2898" s="367" t="s">
        <v>2161</v>
      </c>
    </row>
    <row r="2899" spans="2:4">
      <c r="B2899" s="367">
        <v>526065</v>
      </c>
      <c r="C2899" s="358" t="s">
        <v>4729</v>
      </c>
      <c r="D2899" s="367" t="s">
        <v>2170</v>
      </c>
    </row>
    <row r="2900" spans="2:4">
      <c r="B2900" s="367">
        <v>526067</v>
      </c>
      <c r="C2900" s="358" t="s">
        <v>4730</v>
      </c>
      <c r="D2900" s="367" t="s">
        <v>2170</v>
      </c>
    </row>
    <row r="2901" spans="2:4">
      <c r="B2901" s="367">
        <v>526071</v>
      </c>
      <c r="C2901" s="358" t="s">
        <v>4731</v>
      </c>
      <c r="D2901" s="367" t="s">
        <v>2170</v>
      </c>
    </row>
    <row r="2902" spans="2:4">
      <c r="B2902" s="367">
        <v>526073</v>
      </c>
      <c r="C2902" s="358" t="s">
        <v>4732</v>
      </c>
      <c r="D2902" s="367" t="s">
        <v>2145</v>
      </c>
    </row>
    <row r="2903" spans="2:4">
      <c r="B2903" s="367">
        <v>526075</v>
      </c>
      <c r="C2903" s="358" t="s">
        <v>4733</v>
      </c>
      <c r="D2903" s="367" t="s">
        <v>2170</v>
      </c>
    </row>
    <row r="2904" spans="2:4">
      <c r="B2904" s="367">
        <v>526079</v>
      </c>
      <c r="C2904" s="358" t="s">
        <v>4734</v>
      </c>
      <c r="D2904" s="367" t="s">
        <v>2170</v>
      </c>
    </row>
    <row r="2905" spans="2:4">
      <c r="B2905" s="367">
        <v>526081</v>
      </c>
      <c r="C2905" s="358" t="s">
        <v>4735</v>
      </c>
      <c r="D2905" s="367" t="s">
        <v>2161</v>
      </c>
    </row>
    <row r="2906" spans="2:4">
      <c r="B2906" s="367">
        <v>526085</v>
      </c>
      <c r="C2906" s="358" t="s">
        <v>4736</v>
      </c>
      <c r="D2906" s="367" t="s">
        <v>2161</v>
      </c>
    </row>
    <row r="2907" spans="2:4">
      <c r="B2907" s="367">
        <v>526089</v>
      </c>
      <c r="C2907" s="358" t="s">
        <v>4737</v>
      </c>
      <c r="D2907" s="367" t="s">
        <v>2161</v>
      </c>
    </row>
    <row r="2908" spans="2:4">
      <c r="B2908" s="367">
        <v>526091</v>
      </c>
      <c r="C2908" s="358" t="s">
        <v>7593</v>
      </c>
      <c r="D2908" s="367" t="s">
        <v>2170</v>
      </c>
    </row>
    <row r="2909" spans="2:4">
      <c r="B2909" s="367">
        <v>526093</v>
      </c>
      <c r="C2909" s="358" t="s">
        <v>4738</v>
      </c>
      <c r="D2909" s="367" t="s">
        <v>2145</v>
      </c>
    </row>
    <row r="2910" spans="2:4">
      <c r="B2910" s="367">
        <v>526095</v>
      </c>
      <c r="C2910" s="358" t="s">
        <v>4739</v>
      </c>
      <c r="D2910" s="367" t="s">
        <v>2145</v>
      </c>
    </row>
    <row r="2911" spans="2:4">
      <c r="B2911" s="367">
        <v>526099</v>
      </c>
      <c r="C2911" s="358" t="s">
        <v>4740</v>
      </c>
      <c r="D2911" s="367" t="s">
        <v>2154</v>
      </c>
    </row>
    <row r="2912" spans="2:4">
      <c r="B2912" s="367">
        <v>526109</v>
      </c>
      <c r="C2912" s="358" t="s">
        <v>4741</v>
      </c>
      <c r="D2912" s="367" t="s">
        <v>2170</v>
      </c>
    </row>
    <row r="2913" spans="2:4">
      <c r="B2913" s="367">
        <v>526113</v>
      </c>
      <c r="C2913" s="358" t="s">
        <v>4742</v>
      </c>
      <c r="D2913" s="367" t="s">
        <v>2145</v>
      </c>
    </row>
    <row r="2914" spans="2:4">
      <c r="B2914" s="367">
        <v>526115</v>
      </c>
      <c r="C2914" s="358" t="s">
        <v>4743</v>
      </c>
      <c r="D2914" s="367" t="s">
        <v>2145</v>
      </c>
    </row>
    <row r="2915" spans="2:4">
      <c r="B2915" s="367">
        <v>526117</v>
      </c>
      <c r="C2915" s="358" t="s">
        <v>4744</v>
      </c>
      <c r="D2915" s="367" t="s">
        <v>2145</v>
      </c>
    </row>
    <row r="2916" spans="2:4">
      <c r="B2916" s="367">
        <v>526125</v>
      </c>
      <c r="C2916" s="358" t="s">
        <v>4745</v>
      </c>
      <c r="D2916" s="367" t="s">
        <v>2170</v>
      </c>
    </row>
    <row r="2917" spans="2:4">
      <c r="B2917" s="367">
        <v>526133</v>
      </c>
      <c r="C2917" s="358" t="s">
        <v>4746</v>
      </c>
      <c r="D2917" s="367" t="s">
        <v>2161</v>
      </c>
    </row>
    <row r="2918" spans="2:4">
      <c r="B2918" s="367">
        <v>526137</v>
      </c>
      <c r="C2918" s="358" t="s">
        <v>4747</v>
      </c>
      <c r="D2918" s="367" t="s">
        <v>2145</v>
      </c>
    </row>
    <row r="2919" spans="2:4">
      <c r="B2919" s="367">
        <v>526139</v>
      </c>
      <c r="C2919" s="358" t="s">
        <v>4748</v>
      </c>
      <c r="D2919" s="367" t="s">
        <v>2145</v>
      </c>
    </row>
    <row r="2920" spans="2:4">
      <c r="B2920" s="367">
        <v>526141</v>
      </c>
      <c r="C2920" s="358" t="s">
        <v>4749</v>
      </c>
      <c r="D2920" s="367" t="s">
        <v>2161</v>
      </c>
    </row>
    <row r="2921" spans="2:4">
      <c r="B2921" s="367">
        <v>526143</v>
      </c>
      <c r="C2921" s="358" t="s">
        <v>4750</v>
      </c>
      <c r="D2921" s="367" t="s">
        <v>2170</v>
      </c>
    </row>
    <row r="2922" spans="2:4">
      <c r="B2922" s="367">
        <v>526155</v>
      </c>
      <c r="C2922" s="358" t="s">
        <v>4751</v>
      </c>
      <c r="D2922" s="367" t="s">
        <v>2145</v>
      </c>
    </row>
    <row r="2923" spans="2:4">
      <c r="B2923" s="367">
        <v>526159</v>
      </c>
      <c r="C2923" s="358" t="s">
        <v>4752</v>
      </c>
      <c r="D2923" s="367" t="s">
        <v>2145</v>
      </c>
    </row>
    <row r="2924" spans="2:4">
      <c r="B2924" s="367">
        <v>526161</v>
      </c>
      <c r="C2924" s="358" t="s">
        <v>4753</v>
      </c>
      <c r="D2924" s="367" t="s">
        <v>2154</v>
      </c>
    </row>
    <row r="2925" spans="2:4">
      <c r="B2925" s="367">
        <v>526163</v>
      </c>
      <c r="C2925" s="358" t="s">
        <v>7594</v>
      </c>
      <c r="D2925" s="367" t="s">
        <v>2154</v>
      </c>
    </row>
    <row r="2926" spans="2:4">
      <c r="B2926" s="367">
        <v>526169</v>
      </c>
      <c r="C2926" s="358" t="s">
        <v>4754</v>
      </c>
      <c r="D2926" s="367" t="s">
        <v>2161</v>
      </c>
    </row>
    <row r="2927" spans="2:4">
      <c r="B2927" s="367">
        <v>526171</v>
      </c>
      <c r="C2927" s="358" t="s">
        <v>4755</v>
      </c>
      <c r="D2927" s="367" t="s">
        <v>2161</v>
      </c>
    </row>
    <row r="2928" spans="2:4">
      <c r="B2928" s="367">
        <v>526173</v>
      </c>
      <c r="C2928" s="358" t="s">
        <v>4756</v>
      </c>
      <c r="D2928" s="367" t="s">
        <v>2170</v>
      </c>
    </row>
    <row r="2929" spans="2:4">
      <c r="B2929" s="367">
        <v>526177</v>
      </c>
      <c r="C2929" s="358" t="s">
        <v>4757</v>
      </c>
      <c r="D2929" s="367" t="s">
        <v>2170</v>
      </c>
    </row>
    <row r="2930" spans="2:4">
      <c r="B2930" s="367">
        <v>526179</v>
      </c>
      <c r="C2930" s="358" t="s">
        <v>4758</v>
      </c>
      <c r="D2930" s="367" t="s">
        <v>2145</v>
      </c>
    </row>
    <row r="2931" spans="2:4">
      <c r="B2931" s="367">
        <v>526181</v>
      </c>
      <c r="C2931" s="358" t="s">
        <v>4759</v>
      </c>
      <c r="D2931" s="367" t="s">
        <v>2145</v>
      </c>
    </row>
    <row r="2932" spans="2:4">
      <c r="B2932" s="367">
        <v>526185</v>
      </c>
      <c r="C2932" s="358" t="s">
        <v>4760</v>
      </c>
      <c r="D2932" s="367" t="s">
        <v>2170</v>
      </c>
    </row>
    <row r="2933" spans="2:4">
      <c r="B2933" s="367">
        <v>526187</v>
      </c>
      <c r="C2933" s="358" t="s">
        <v>4761</v>
      </c>
      <c r="D2933" s="367" t="s">
        <v>2145</v>
      </c>
    </row>
    <row r="2934" spans="2:4">
      <c r="B2934" s="367">
        <v>526193</v>
      </c>
      <c r="C2934" s="358" t="s">
        <v>4762</v>
      </c>
      <c r="D2934" s="367" t="s">
        <v>2154</v>
      </c>
    </row>
    <row r="2935" spans="2:4">
      <c r="B2935" s="367">
        <v>526195</v>
      </c>
      <c r="C2935" s="358" t="s">
        <v>4763</v>
      </c>
      <c r="D2935" s="367" t="s">
        <v>2170</v>
      </c>
    </row>
    <row r="2936" spans="2:4">
      <c r="B2936" s="367">
        <v>526197</v>
      </c>
      <c r="C2936" s="358" t="s">
        <v>4764</v>
      </c>
      <c r="D2936" s="367" t="s">
        <v>2145</v>
      </c>
    </row>
    <row r="2937" spans="2:4">
      <c r="B2937" s="367">
        <v>526209</v>
      </c>
      <c r="C2937" s="358" t="s">
        <v>4765</v>
      </c>
      <c r="D2937" s="367" t="s">
        <v>2145</v>
      </c>
    </row>
    <row r="2938" spans="2:4">
      <c r="B2938" s="367">
        <v>526211</v>
      </c>
      <c r="C2938" s="358" t="s">
        <v>4766</v>
      </c>
      <c r="D2938" s="367" t="s">
        <v>2145</v>
      </c>
    </row>
    <row r="2939" spans="2:4">
      <c r="B2939" s="367">
        <v>526217</v>
      </c>
      <c r="C2939" s="358" t="s">
        <v>4767</v>
      </c>
      <c r="D2939" s="367" t="s">
        <v>2145</v>
      </c>
    </row>
    <row r="2940" spans="2:4">
      <c r="B2940" s="367">
        <v>526225</v>
      </c>
      <c r="C2940" s="358" t="s">
        <v>4768</v>
      </c>
      <c r="D2940" s="367" t="s">
        <v>2161</v>
      </c>
    </row>
    <row r="2941" spans="2:4">
      <c r="B2941" s="367">
        <v>526227</v>
      </c>
      <c r="C2941" s="358" t="s">
        <v>4769</v>
      </c>
      <c r="D2941" s="367" t="s">
        <v>2145</v>
      </c>
    </row>
    <row r="2942" spans="2:4">
      <c r="B2942" s="367">
        <v>526231</v>
      </c>
      <c r="C2942" s="358" t="s">
        <v>4770</v>
      </c>
      <c r="D2942" s="367" t="s">
        <v>2145</v>
      </c>
    </row>
    <row r="2943" spans="2:4">
      <c r="B2943" s="367">
        <v>526235</v>
      </c>
      <c r="C2943" s="358" t="s">
        <v>4771</v>
      </c>
      <c r="D2943" s="367" t="s">
        <v>2170</v>
      </c>
    </row>
    <row r="2944" spans="2:4">
      <c r="B2944" s="367">
        <v>526237</v>
      </c>
      <c r="C2944" s="358" t="s">
        <v>4772</v>
      </c>
      <c r="D2944" s="367" t="s">
        <v>2170</v>
      </c>
    </row>
    <row r="2945" spans="2:4">
      <c r="B2945" s="367">
        <v>526239</v>
      </c>
      <c r="C2945" s="358" t="s">
        <v>4773</v>
      </c>
      <c r="D2945" s="367" t="s">
        <v>2145</v>
      </c>
    </row>
    <row r="2946" spans="2:4">
      <c r="B2946" s="367">
        <v>526241</v>
      </c>
      <c r="C2946" s="358" t="s">
        <v>4774</v>
      </c>
      <c r="D2946" s="367" t="s">
        <v>2145</v>
      </c>
    </row>
    <row r="2947" spans="2:4">
      <c r="B2947" s="367">
        <v>526247</v>
      </c>
      <c r="C2947" s="358" t="s">
        <v>4775</v>
      </c>
      <c r="D2947" s="367" t="s">
        <v>2145</v>
      </c>
    </row>
    <row r="2948" spans="2:4">
      <c r="B2948" s="367">
        <v>526249</v>
      </c>
      <c r="C2948" s="358" t="s">
        <v>4776</v>
      </c>
      <c r="D2948" s="367" t="s">
        <v>2145</v>
      </c>
    </row>
    <row r="2949" spans="2:4">
      <c r="B2949" s="367">
        <v>526251</v>
      </c>
      <c r="C2949" s="358" t="s">
        <v>4777</v>
      </c>
      <c r="D2949" s="367" t="s">
        <v>2145</v>
      </c>
    </row>
    <row r="2950" spans="2:4">
      <c r="B2950" s="367">
        <v>526259</v>
      </c>
      <c r="C2950" s="358" t="s">
        <v>4778</v>
      </c>
      <c r="D2950" s="367" t="s">
        <v>2145</v>
      </c>
    </row>
    <row r="2951" spans="2:4">
      <c r="B2951" s="367">
        <v>526261</v>
      </c>
      <c r="C2951" s="358" t="s">
        <v>4779</v>
      </c>
      <c r="D2951" s="367" t="s">
        <v>2145</v>
      </c>
    </row>
    <row r="2952" spans="2:4">
      <c r="B2952" s="367">
        <v>526263</v>
      </c>
      <c r="C2952" s="358" t="s">
        <v>4780</v>
      </c>
      <c r="D2952" s="367" t="s">
        <v>2161</v>
      </c>
    </row>
    <row r="2953" spans="2:4">
      <c r="B2953" s="367">
        <v>526267</v>
      </c>
      <c r="C2953" s="358" t="s">
        <v>4781</v>
      </c>
      <c r="D2953" s="367" t="s">
        <v>2161</v>
      </c>
    </row>
    <row r="2954" spans="2:4">
      <c r="B2954" s="367">
        <v>526269</v>
      </c>
      <c r="C2954" s="358" t="s">
        <v>4782</v>
      </c>
      <c r="D2954" s="367" t="s">
        <v>2170</v>
      </c>
    </row>
    <row r="2955" spans="2:4">
      <c r="B2955" s="367">
        <v>526277</v>
      </c>
      <c r="C2955" s="358" t="s">
        <v>7595</v>
      </c>
      <c r="D2955" s="367" t="s">
        <v>2145</v>
      </c>
    </row>
    <row r="2956" spans="2:4">
      <c r="B2956" s="367">
        <v>526279</v>
      </c>
      <c r="C2956" s="358" t="s">
        <v>4783</v>
      </c>
      <c r="D2956" s="367" t="s">
        <v>2154</v>
      </c>
    </row>
    <row r="2957" spans="2:4">
      <c r="B2957" s="367">
        <v>526285</v>
      </c>
      <c r="C2957" s="358" t="s">
        <v>4784</v>
      </c>
      <c r="D2957" s="367" t="s">
        <v>2145</v>
      </c>
    </row>
    <row r="2958" spans="2:4">
      <c r="B2958" s="367">
        <v>526289</v>
      </c>
      <c r="C2958" s="358" t="s">
        <v>7596</v>
      </c>
      <c r="D2958" s="367" t="s">
        <v>2145</v>
      </c>
    </row>
    <row r="2959" spans="2:4">
      <c r="B2959" s="367">
        <v>526299</v>
      </c>
      <c r="C2959" s="358" t="s">
        <v>4785</v>
      </c>
      <c r="D2959" s="367" t="s">
        <v>2145</v>
      </c>
    </row>
    <row r="2960" spans="2:4">
      <c r="B2960" s="367">
        <v>526301</v>
      </c>
      <c r="C2960" s="358" t="s">
        <v>4786</v>
      </c>
      <c r="D2960" s="367" t="s">
        <v>2145</v>
      </c>
    </row>
    <row r="2961" spans="2:4">
      <c r="B2961" s="367">
        <v>526305</v>
      </c>
      <c r="C2961" s="358" t="s">
        <v>4787</v>
      </c>
      <c r="D2961" s="367" t="s">
        <v>2145</v>
      </c>
    </row>
    <row r="2962" spans="2:4">
      <c r="B2962" s="367">
        <v>526307</v>
      </c>
      <c r="C2962" s="358" t="s">
        <v>4788</v>
      </c>
      <c r="D2962" s="367" t="s">
        <v>2145</v>
      </c>
    </row>
    <row r="2963" spans="2:4">
      <c r="B2963" s="367">
        <v>526313</v>
      </c>
      <c r="C2963" s="358" t="s">
        <v>4789</v>
      </c>
      <c r="D2963" s="367" t="s">
        <v>2145</v>
      </c>
    </row>
    <row r="2964" spans="2:4">
      <c r="B2964" s="367">
        <v>526315</v>
      </c>
      <c r="C2964" s="358" t="s">
        <v>4790</v>
      </c>
      <c r="D2964" s="367" t="s">
        <v>2145</v>
      </c>
    </row>
    <row r="2965" spans="2:4">
      <c r="B2965" s="367">
        <v>526321</v>
      </c>
      <c r="C2965" s="358" t="s">
        <v>4791</v>
      </c>
      <c r="D2965" s="367" t="s">
        <v>2145</v>
      </c>
    </row>
    <row r="2966" spans="2:4">
      <c r="B2966" s="367">
        <v>526325</v>
      </c>
      <c r="C2966" s="358" t="s">
        <v>4792</v>
      </c>
      <c r="D2966" s="367" t="s">
        <v>2145</v>
      </c>
    </row>
    <row r="2967" spans="2:4">
      <c r="B2967" s="367">
        <v>526331</v>
      </c>
      <c r="C2967" s="358" t="s">
        <v>4793</v>
      </c>
      <c r="D2967" s="367" t="s">
        <v>2145</v>
      </c>
    </row>
    <row r="2968" spans="2:4">
      <c r="B2968" s="367">
        <v>526335</v>
      </c>
      <c r="C2968" s="358" t="s">
        <v>4794</v>
      </c>
      <c r="D2968" s="367" t="s">
        <v>2145</v>
      </c>
    </row>
    <row r="2969" spans="2:4">
      <c r="B2969" s="367">
        <v>526337</v>
      </c>
      <c r="C2969" s="358" t="s">
        <v>4795</v>
      </c>
      <c r="D2969" s="367" t="s">
        <v>2145</v>
      </c>
    </row>
    <row r="2970" spans="2:4">
      <c r="B2970" s="367">
        <v>526345</v>
      </c>
      <c r="C2970" s="358" t="s">
        <v>4796</v>
      </c>
      <c r="D2970" s="367" t="s">
        <v>2145</v>
      </c>
    </row>
    <row r="2971" spans="2:4">
      <c r="B2971" s="367">
        <v>526347</v>
      </c>
      <c r="C2971" s="358" t="s">
        <v>4797</v>
      </c>
      <c r="D2971" s="367" t="s">
        <v>2145</v>
      </c>
    </row>
    <row r="2972" spans="2:4">
      <c r="B2972" s="367">
        <v>526349</v>
      </c>
      <c r="C2972" s="358" t="s">
        <v>4798</v>
      </c>
      <c r="D2972" s="367" t="s">
        <v>2145</v>
      </c>
    </row>
    <row r="2973" spans="2:4">
      <c r="B2973" s="367">
        <v>526353</v>
      </c>
      <c r="C2973" s="358" t="s">
        <v>4799</v>
      </c>
      <c r="D2973" s="367" t="s">
        <v>2145</v>
      </c>
    </row>
    <row r="2974" spans="2:4">
      <c r="B2974" s="367">
        <v>526355</v>
      </c>
      <c r="C2974" s="358" t="s">
        <v>4800</v>
      </c>
      <c r="D2974" s="367" t="s">
        <v>2170</v>
      </c>
    </row>
    <row r="2975" spans="2:4">
      <c r="B2975" s="367">
        <v>526357</v>
      </c>
      <c r="C2975" s="358" t="s">
        <v>7597</v>
      </c>
      <c r="D2975" s="367" t="s">
        <v>2161</v>
      </c>
    </row>
    <row r="2976" spans="2:4">
      <c r="B2976" s="367">
        <v>526365</v>
      </c>
      <c r="C2976" s="358" t="s">
        <v>4801</v>
      </c>
      <c r="D2976" s="367" t="s">
        <v>2145</v>
      </c>
    </row>
    <row r="2977" spans="2:4">
      <c r="B2977" s="367">
        <v>526367</v>
      </c>
      <c r="C2977" s="358" t="s">
        <v>4802</v>
      </c>
      <c r="D2977" s="367" t="s">
        <v>2145</v>
      </c>
    </row>
    <row r="2978" spans="2:4">
      <c r="B2978" s="367">
        <v>526371</v>
      </c>
      <c r="C2978" s="358" t="s">
        <v>4803</v>
      </c>
      <c r="D2978" s="367" t="s">
        <v>2143</v>
      </c>
    </row>
    <row r="2979" spans="2:4">
      <c r="B2979" s="367">
        <v>526373</v>
      </c>
      <c r="C2979" s="358" t="s">
        <v>4804</v>
      </c>
      <c r="D2979" s="367" t="s">
        <v>2143</v>
      </c>
    </row>
    <row r="2980" spans="2:4">
      <c r="B2980" s="367">
        <v>526379</v>
      </c>
      <c r="C2980" s="358" t="s">
        <v>4805</v>
      </c>
      <c r="D2980" s="367" t="s">
        <v>2170</v>
      </c>
    </row>
    <row r="2981" spans="2:4">
      <c r="B2981" s="367">
        <v>526381</v>
      </c>
      <c r="C2981" s="358" t="s">
        <v>4806</v>
      </c>
      <c r="D2981" s="367" t="s">
        <v>2145</v>
      </c>
    </row>
    <row r="2982" spans="2:4">
      <c r="B2982" s="367">
        <v>526385</v>
      </c>
      <c r="C2982" s="358" t="s">
        <v>4807</v>
      </c>
      <c r="D2982" s="367" t="s">
        <v>2145</v>
      </c>
    </row>
    <row r="2983" spans="2:4">
      <c r="B2983" s="367">
        <v>526387</v>
      </c>
      <c r="C2983" s="358" t="s">
        <v>4808</v>
      </c>
      <c r="D2983" s="367" t="s">
        <v>2145</v>
      </c>
    </row>
    <row r="2984" spans="2:4">
      <c r="B2984" s="367">
        <v>526391</v>
      </c>
      <c r="C2984" s="358" t="s">
        <v>4809</v>
      </c>
      <c r="D2984" s="367" t="s">
        <v>2145</v>
      </c>
    </row>
    <row r="2985" spans="2:4">
      <c r="B2985" s="367">
        <v>526397</v>
      </c>
      <c r="C2985" s="358" t="s">
        <v>4810</v>
      </c>
      <c r="D2985" s="367" t="s">
        <v>2145</v>
      </c>
    </row>
    <row r="2986" spans="2:4">
      <c r="B2986" s="367">
        <v>526403</v>
      </c>
      <c r="C2986" s="358" t="s">
        <v>4811</v>
      </c>
      <c r="D2986" s="367" t="s">
        <v>2145</v>
      </c>
    </row>
    <row r="2987" spans="2:4">
      <c r="B2987" s="367">
        <v>526407</v>
      </c>
      <c r="C2987" s="358" t="s">
        <v>4812</v>
      </c>
      <c r="D2987" s="367" t="s">
        <v>2145</v>
      </c>
    </row>
    <row r="2988" spans="2:4">
      <c r="B2988" s="367">
        <v>526409</v>
      </c>
      <c r="C2988" s="358" t="s">
        <v>7598</v>
      </c>
      <c r="D2988" s="367" t="s">
        <v>2145</v>
      </c>
    </row>
    <row r="2989" spans="2:4">
      <c r="B2989" s="367">
        <v>526411</v>
      </c>
      <c r="C2989" s="358" t="s">
        <v>4813</v>
      </c>
      <c r="D2989" s="367" t="s">
        <v>2145</v>
      </c>
    </row>
    <row r="2990" spans="2:4">
      <c r="B2990" s="367">
        <v>526415</v>
      </c>
      <c r="C2990" s="358" t="s">
        <v>4814</v>
      </c>
      <c r="D2990" s="367" t="s">
        <v>2145</v>
      </c>
    </row>
    <row r="2991" spans="2:4">
      <c r="B2991" s="367">
        <v>526423</v>
      </c>
      <c r="C2991" s="358" t="s">
        <v>4815</v>
      </c>
      <c r="D2991" s="367" t="s">
        <v>2145</v>
      </c>
    </row>
    <row r="2992" spans="2:4">
      <c r="B2992" s="367">
        <v>526431</v>
      </c>
      <c r="C2992" s="358" t="s">
        <v>4816</v>
      </c>
      <c r="D2992" s="367" t="s">
        <v>2145</v>
      </c>
    </row>
    <row r="2993" spans="2:4">
      <c r="B2993" s="367">
        <v>526433</v>
      </c>
      <c r="C2993" s="358" t="s">
        <v>4817</v>
      </c>
      <c r="D2993" s="367" t="s">
        <v>2145</v>
      </c>
    </row>
    <row r="2994" spans="2:4">
      <c r="B2994" s="367">
        <v>526435</v>
      </c>
      <c r="C2994" s="358" t="s">
        <v>4818</v>
      </c>
      <c r="D2994" s="367" t="s">
        <v>2161</v>
      </c>
    </row>
    <row r="2995" spans="2:4">
      <c r="B2995" s="367">
        <v>526439</v>
      </c>
      <c r="C2995" s="358" t="s">
        <v>4819</v>
      </c>
      <c r="D2995" s="367" t="s">
        <v>2170</v>
      </c>
    </row>
    <row r="2996" spans="2:4">
      <c r="B2996" s="367">
        <v>526441</v>
      </c>
      <c r="C2996" s="358" t="s">
        <v>4820</v>
      </c>
      <c r="D2996" s="367" t="s">
        <v>2170</v>
      </c>
    </row>
    <row r="2997" spans="2:4">
      <c r="B2997" s="367">
        <v>526443</v>
      </c>
      <c r="C2997" s="358" t="s">
        <v>4821</v>
      </c>
      <c r="D2997" s="367" t="s">
        <v>2145</v>
      </c>
    </row>
    <row r="2998" spans="2:4">
      <c r="B2998" s="367">
        <v>526445</v>
      </c>
      <c r="C2998" s="358" t="s">
        <v>4822</v>
      </c>
      <c r="D2998" s="367" t="s">
        <v>2145</v>
      </c>
    </row>
    <row r="2999" spans="2:4">
      <c r="B2999" s="367">
        <v>526451</v>
      </c>
      <c r="C2999" s="358" t="s">
        <v>4823</v>
      </c>
      <c r="D2999" s="367" t="s">
        <v>2170</v>
      </c>
    </row>
    <row r="3000" spans="2:4">
      <c r="B3000" s="367">
        <v>526457</v>
      </c>
      <c r="C3000" s="358" t="s">
        <v>4824</v>
      </c>
      <c r="D3000" s="367" t="s">
        <v>2170</v>
      </c>
    </row>
    <row r="3001" spans="2:4">
      <c r="B3001" s="367">
        <v>526463</v>
      </c>
      <c r="C3001" s="358" t="s">
        <v>4825</v>
      </c>
      <c r="D3001" s="367" t="s">
        <v>2161</v>
      </c>
    </row>
    <row r="3002" spans="2:4">
      <c r="B3002" s="367">
        <v>526465</v>
      </c>
      <c r="C3002" s="358" t="s">
        <v>4826</v>
      </c>
      <c r="D3002" s="367" t="s">
        <v>2161</v>
      </c>
    </row>
    <row r="3003" spans="2:4">
      <c r="B3003" s="367">
        <v>526468</v>
      </c>
      <c r="C3003" s="358" t="s">
        <v>4827</v>
      </c>
      <c r="D3003" s="367" t="s">
        <v>2145</v>
      </c>
    </row>
    <row r="3004" spans="2:4">
      <c r="B3004" s="367">
        <v>526469</v>
      </c>
      <c r="C3004" s="358" t="s">
        <v>4828</v>
      </c>
      <c r="D3004" s="367" t="s">
        <v>2145</v>
      </c>
    </row>
    <row r="3005" spans="2:4">
      <c r="B3005" s="367">
        <v>526471</v>
      </c>
      <c r="C3005" s="358" t="s">
        <v>4829</v>
      </c>
      <c r="D3005" s="367" t="s">
        <v>2170</v>
      </c>
    </row>
    <row r="3006" spans="2:4">
      <c r="B3006" s="367">
        <v>526473</v>
      </c>
      <c r="C3006" s="358" t="s">
        <v>4830</v>
      </c>
      <c r="D3006" s="367" t="s">
        <v>2161</v>
      </c>
    </row>
    <row r="3007" spans="2:4">
      <c r="B3007" s="367">
        <v>526477</v>
      </c>
      <c r="C3007" s="358" t="s">
        <v>4831</v>
      </c>
      <c r="D3007" s="367" t="s">
        <v>2161</v>
      </c>
    </row>
    <row r="3008" spans="2:4">
      <c r="B3008" s="367">
        <v>526479</v>
      </c>
      <c r="C3008" s="358" t="s">
        <v>4832</v>
      </c>
      <c r="D3008" s="367" t="s">
        <v>2170</v>
      </c>
    </row>
    <row r="3009" spans="2:4">
      <c r="B3009" s="367">
        <v>526481</v>
      </c>
      <c r="C3009" s="358" t="s">
        <v>4833</v>
      </c>
      <c r="D3009" s="367" t="s">
        <v>2145</v>
      </c>
    </row>
    <row r="3010" spans="2:4">
      <c r="B3010" s="367">
        <v>526483</v>
      </c>
      <c r="C3010" s="358" t="s">
        <v>4834</v>
      </c>
      <c r="D3010" s="367" t="s">
        <v>2145</v>
      </c>
    </row>
    <row r="3011" spans="2:4">
      <c r="B3011" s="367">
        <v>526486</v>
      </c>
      <c r="C3011" s="358" t="s">
        <v>4835</v>
      </c>
      <c r="D3011" s="367" t="s">
        <v>2145</v>
      </c>
    </row>
    <row r="3012" spans="2:4">
      <c r="B3012" s="367">
        <v>526488</v>
      </c>
      <c r="C3012" s="358" t="s">
        <v>4836</v>
      </c>
      <c r="D3012" s="367" t="s">
        <v>2145</v>
      </c>
    </row>
    <row r="3013" spans="2:4">
      <c r="B3013" s="367">
        <v>526490</v>
      </c>
      <c r="C3013" s="358" t="s">
        <v>4837</v>
      </c>
      <c r="D3013" s="367" t="s">
        <v>2170</v>
      </c>
    </row>
    <row r="3014" spans="2:4">
      <c r="B3014" s="367">
        <v>526492</v>
      </c>
      <c r="C3014" s="358" t="s">
        <v>4838</v>
      </c>
      <c r="D3014" s="367" t="s">
        <v>2170</v>
      </c>
    </row>
    <row r="3015" spans="2:4">
      <c r="B3015" s="367">
        <v>526494</v>
      </c>
      <c r="C3015" s="358" t="s">
        <v>4839</v>
      </c>
      <c r="D3015" s="367" t="s">
        <v>2145</v>
      </c>
    </row>
    <row r="3016" spans="2:4">
      <c r="B3016" s="367">
        <v>526496</v>
      </c>
      <c r="C3016" s="358" t="s">
        <v>4840</v>
      </c>
      <c r="D3016" s="367" t="s">
        <v>2145</v>
      </c>
    </row>
    <row r="3017" spans="2:4">
      <c r="B3017" s="367">
        <v>526498</v>
      </c>
      <c r="C3017" s="358" t="s">
        <v>4841</v>
      </c>
      <c r="D3017" s="367" t="s">
        <v>2145</v>
      </c>
    </row>
    <row r="3018" spans="2:4">
      <c r="B3018" s="367">
        <v>526500</v>
      </c>
      <c r="C3018" s="358" t="s">
        <v>4842</v>
      </c>
      <c r="D3018" s="367" t="s">
        <v>2161</v>
      </c>
    </row>
    <row r="3019" spans="2:4">
      <c r="B3019" s="367">
        <v>526502</v>
      </c>
      <c r="C3019" s="358" t="s">
        <v>4843</v>
      </c>
      <c r="D3019" s="367" t="s">
        <v>2161</v>
      </c>
    </row>
    <row r="3020" spans="2:4">
      <c r="B3020" s="367">
        <v>526504</v>
      </c>
      <c r="C3020" s="358" t="s">
        <v>4844</v>
      </c>
      <c r="D3020" s="367" t="s">
        <v>2161</v>
      </c>
    </row>
    <row r="3021" spans="2:4">
      <c r="B3021" s="367">
        <v>526506</v>
      </c>
      <c r="C3021" s="358" t="s">
        <v>4845</v>
      </c>
      <c r="D3021" s="367" t="s">
        <v>2161</v>
      </c>
    </row>
    <row r="3022" spans="2:4">
      <c r="B3022" s="367">
        <v>526508</v>
      </c>
      <c r="C3022" s="358" t="s">
        <v>4846</v>
      </c>
      <c r="D3022" s="367" t="s">
        <v>2170</v>
      </c>
    </row>
    <row r="3023" spans="2:4">
      <c r="B3023" s="367">
        <v>526512</v>
      </c>
      <c r="C3023" s="358" t="s">
        <v>4847</v>
      </c>
      <c r="D3023" s="367" t="s">
        <v>2161</v>
      </c>
    </row>
    <row r="3024" spans="2:4">
      <c r="B3024" s="367">
        <v>526517</v>
      </c>
      <c r="C3024" s="358" t="s">
        <v>7599</v>
      </c>
      <c r="D3024" s="367" t="s">
        <v>2145</v>
      </c>
    </row>
    <row r="3025" spans="2:4">
      <c r="B3025" s="367">
        <v>526519</v>
      </c>
      <c r="C3025" s="358" t="s">
        <v>4848</v>
      </c>
      <c r="D3025" s="367" t="s">
        <v>2145</v>
      </c>
    </row>
    <row r="3026" spans="2:4">
      <c r="B3026" s="367">
        <v>526521</v>
      </c>
      <c r="C3026" s="358" t="s">
        <v>4849</v>
      </c>
      <c r="D3026" s="367" t="s">
        <v>2145</v>
      </c>
    </row>
    <row r="3027" spans="2:4">
      <c r="B3027" s="367">
        <v>526523</v>
      </c>
      <c r="C3027" s="358" t="s">
        <v>4850</v>
      </c>
      <c r="D3027" s="367" t="s">
        <v>2145</v>
      </c>
    </row>
    <row r="3028" spans="2:4">
      <c r="B3028" s="367">
        <v>526525</v>
      </c>
      <c r="C3028" s="358" t="s">
        <v>4851</v>
      </c>
      <c r="D3028" s="367" t="s">
        <v>2170</v>
      </c>
    </row>
    <row r="3029" spans="2:4">
      <c r="B3029" s="367">
        <v>526528</v>
      </c>
      <c r="C3029" s="358" t="s">
        <v>4852</v>
      </c>
      <c r="D3029" s="367" t="s">
        <v>2143</v>
      </c>
    </row>
    <row r="3030" spans="2:4">
      <c r="B3030" s="367">
        <v>526530</v>
      </c>
      <c r="C3030" s="358" t="s">
        <v>4853</v>
      </c>
      <c r="D3030" s="367" t="s">
        <v>2143</v>
      </c>
    </row>
    <row r="3031" spans="2:4">
      <c r="B3031" s="367">
        <v>526532</v>
      </c>
      <c r="C3031" s="358" t="s">
        <v>4854</v>
      </c>
      <c r="D3031" s="367" t="s">
        <v>2170</v>
      </c>
    </row>
    <row r="3032" spans="2:4">
      <c r="B3032" s="367">
        <v>526536</v>
      </c>
      <c r="C3032" s="358" t="s">
        <v>7600</v>
      </c>
      <c r="D3032" s="367" t="s">
        <v>2161</v>
      </c>
    </row>
    <row r="3033" spans="2:4">
      <c r="B3033" s="367">
        <v>526538</v>
      </c>
      <c r="C3033" s="358" t="s">
        <v>4855</v>
      </c>
      <c r="D3033" s="367" t="s">
        <v>2161</v>
      </c>
    </row>
    <row r="3034" spans="2:4">
      <c r="B3034" s="367">
        <v>526544</v>
      </c>
      <c r="C3034" s="358" t="s">
        <v>4856</v>
      </c>
      <c r="D3034" s="367" t="s">
        <v>2145</v>
      </c>
    </row>
    <row r="3035" spans="2:4">
      <c r="B3035" s="367">
        <v>526546</v>
      </c>
      <c r="C3035" s="358" t="s">
        <v>4857</v>
      </c>
      <c r="D3035" s="367" t="s">
        <v>2145</v>
      </c>
    </row>
    <row r="3036" spans="2:4">
      <c r="B3036" s="367">
        <v>526550</v>
      </c>
      <c r="C3036" s="358" t="s">
        <v>4858</v>
      </c>
      <c r="D3036" s="367" t="s">
        <v>2145</v>
      </c>
    </row>
    <row r="3037" spans="2:4">
      <c r="B3037" s="367">
        <v>526552</v>
      </c>
      <c r="C3037" s="358" t="s">
        <v>4859</v>
      </c>
      <c r="D3037" s="367" t="s">
        <v>2161</v>
      </c>
    </row>
    <row r="3038" spans="2:4">
      <c r="B3038" s="367">
        <v>526554</v>
      </c>
      <c r="C3038" s="358" t="s">
        <v>4860</v>
      </c>
      <c r="D3038" s="367" t="s">
        <v>2170</v>
      </c>
    </row>
    <row r="3039" spans="2:4">
      <c r="B3039" s="367">
        <v>526558</v>
      </c>
      <c r="C3039" s="358" t="s">
        <v>4861</v>
      </c>
      <c r="D3039" s="367" t="s">
        <v>2170</v>
      </c>
    </row>
    <row r="3040" spans="2:4">
      <c r="B3040" s="367">
        <v>526562</v>
      </c>
      <c r="C3040" s="358" t="s">
        <v>4862</v>
      </c>
      <c r="D3040" s="367" t="s">
        <v>2170</v>
      </c>
    </row>
    <row r="3041" spans="2:4">
      <c r="B3041" s="367">
        <v>526568</v>
      </c>
      <c r="C3041" s="358" t="s">
        <v>4863</v>
      </c>
      <c r="D3041" s="367" t="s">
        <v>2145</v>
      </c>
    </row>
    <row r="3042" spans="2:4">
      <c r="B3042" s="367">
        <v>526570</v>
      </c>
      <c r="C3042" s="358" t="s">
        <v>4864</v>
      </c>
      <c r="D3042" s="367" t="s">
        <v>2145</v>
      </c>
    </row>
    <row r="3043" spans="2:4">
      <c r="B3043" s="367">
        <v>526574</v>
      </c>
      <c r="C3043" s="358" t="s">
        <v>4865</v>
      </c>
      <c r="D3043" s="367" t="s">
        <v>2145</v>
      </c>
    </row>
    <row r="3044" spans="2:4">
      <c r="B3044" s="367">
        <v>526576</v>
      </c>
      <c r="C3044" s="358" t="s">
        <v>4866</v>
      </c>
      <c r="D3044" s="367" t="s">
        <v>2145</v>
      </c>
    </row>
    <row r="3045" spans="2:4">
      <c r="B3045" s="367">
        <v>526582</v>
      </c>
      <c r="C3045" s="358" t="s">
        <v>4867</v>
      </c>
      <c r="D3045" s="367" t="s">
        <v>2170</v>
      </c>
    </row>
    <row r="3046" spans="2:4">
      <c r="B3046" s="367">
        <v>526586</v>
      </c>
      <c r="C3046" s="358" t="s">
        <v>4868</v>
      </c>
      <c r="D3046" s="367" t="s">
        <v>2170</v>
      </c>
    </row>
    <row r="3047" spans="2:4">
      <c r="B3047" s="367">
        <v>526588</v>
      </c>
      <c r="C3047" s="358" t="s">
        <v>4869</v>
      </c>
      <c r="D3047" s="367" t="s">
        <v>2161</v>
      </c>
    </row>
    <row r="3048" spans="2:4">
      <c r="B3048" s="367">
        <v>526594</v>
      </c>
      <c r="C3048" s="358" t="s">
        <v>4870</v>
      </c>
      <c r="D3048" s="367" t="s">
        <v>2145</v>
      </c>
    </row>
    <row r="3049" spans="2:4">
      <c r="B3049" s="367">
        <v>526596</v>
      </c>
      <c r="C3049" s="358" t="s">
        <v>4871</v>
      </c>
      <c r="D3049" s="367" t="s">
        <v>2145</v>
      </c>
    </row>
    <row r="3050" spans="2:4">
      <c r="B3050" s="367">
        <v>526598</v>
      </c>
      <c r="C3050" s="358" t="s">
        <v>4872</v>
      </c>
      <c r="D3050" s="367" t="s">
        <v>2170</v>
      </c>
    </row>
    <row r="3051" spans="2:4">
      <c r="B3051" s="367">
        <v>526604</v>
      </c>
      <c r="C3051" s="358" t="s">
        <v>4873</v>
      </c>
      <c r="D3051" s="367" t="s">
        <v>2170</v>
      </c>
    </row>
    <row r="3052" spans="2:4">
      <c r="B3052" s="367">
        <v>526606</v>
      </c>
      <c r="C3052" s="358" t="s">
        <v>7601</v>
      </c>
      <c r="D3052" s="367" t="s">
        <v>2170</v>
      </c>
    </row>
    <row r="3053" spans="2:4">
      <c r="B3053" s="367">
        <v>526608</v>
      </c>
      <c r="C3053" s="358" t="s">
        <v>4874</v>
      </c>
      <c r="D3053" s="367" t="s">
        <v>2145</v>
      </c>
    </row>
    <row r="3054" spans="2:4">
      <c r="B3054" s="367">
        <v>526610</v>
      </c>
      <c r="C3054" s="358" t="s">
        <v>4875</v>
      </c>
      <c r="D3054" s="367" t="s">
        <v>2145</v>
      </c>
    </row>
    <row r="3055" spans="2:4">
      <c r="B3055" s="367">
        <v>526612</v>
      </c>
      <c r="C3055" s="358" t="s">
        <v>4876</v>
      </c>
      <c r="D3055" s="367" t="s">
        <v>2145</v>
      </c>
    </row>
    <row r="3056" spans="2:4">
      <c r="B3056" s="367">
        <v>526614</v>
      </c>
      <c r="C3056" s="358" t="s">
        <v>4877</v>
      </c>
      <c r="D3056" s="367" t="s">
        <v>2145</v>
      </c>
    </row>
    <row r="3057" spans="2:4">
      <c r="B3057" s="367">
        <v>526616</v>
      </c>
      <c r="C3057" s="358" t="s">
        <v>4878</v>
      </c>
      <c r="D3057" s="367" t="s">
        <v>2161</v>
      </c>
    </row>
    <row r="3058" spans="2:4">
      <c r="B3058" s="367">
        <v>526622</v>
      </c>
      <c r="C3058" s="358" t="s">
        <v>4879</v>
      </c>
      <c r="D3058" s="367" t="s">
        <v>2170</v>
      </c>
    </row>
    <row r="3059" spans="2:4">
      <c r="B3059" s="367">
        <v>526624</v>
      </c>
      <c r="C3059" s="358" t="s">
        <v>4880</v>
      </c>
      <c r="D3059" s="367" t="s">
        <v>2145</v>
      </c>
    </row>
    <row r="3060" spans="2:4">
      <c r="B3060" s="367">
        <v>526626</v>
      </c>
      <c r="C3060" s="358" t="s">
        <v>7602</v>
      </c>
      <c r="D3060" s="367" t="s">
        <v>2145</v>
      </c>
    </row>
    <row r="3061" spans="2:4">
      <c r="B3061" s="367">
        <v>526628</v>
      </c>
      <c r="C3061" s="358" t="s">
        <v>4881</v>
      </c>
      <c r="D3061" s="367" t="s">
        <v>2145</v>
      </c>
    </row>
    <row r="3062" spans="2:4">
      <c r="B3062" s="367">
        <v>526630</v>
      </c>
      <c r="C3062" s="358" t="s">
        <v>4882</v>
      </c>
      <c r="D3062" s="367" t="s">
        <v>2145</v>
      </c>
    </row>
    <row r="3063" spans="2:4">
      <c r="B3063" s="367">
        <v>526634</v>
      </c>
      <c r="C3063" s="358" t="s">
        <v>4883</v>
      </c>
      <c r="D3063" s="367" t="s">
        <v>2145</v>
      </c>
    </row>
    <row r="3064" spans="2:4">
      <c r="B3064" s="367">
        <v>526638</v>
      </c>
      <c r="C3064" s="358" t="s">
        <v>4884</v>
      </c>
      <c r="D3064" s="367" t="s">
        <v>2145</v>
      </c>
    </row>
    <row r="3065" spans="2:4">
      <c r="B3065" s="367">
        <v>526640</v>
      </c>
      <c r="C3065" s="358" t="s">
        <v>4885</v>
      </c>
      <c r="D3065" s="367" t="s">
        <v>2145</v>
      </c>
    </row>
    <row r="3066" spans="2:4">
      <c r="B3066" s="367">
        <v>526642</v>
      </c>
      <c r="C3066" s="358" t="s">
        <v>4886</v>
      </c>
      <c r="D3066" s="367" t="s">
        <v>2145</v>
      </c>
    </row>
    <row r="3067" spans="2:4">
      <c r="B3067" s="367">
        <v>526650</v>
      </c>
      <c r="C3067" s="358" t="s">
        <v>4887</v>
      </c>
      <c r="D3067" s="367" t="s">
        <v>2145</v>
      </c>
    </row>
    <row r="3068" spans="2:4">
      <c r="B3068" s="367">
        <v>526652</v>
      </c>
      <c r="C3068" s="358" t="s">
        <v>4888</v>
      </c>
      <c r="D3068" s="367" t="s">
        <v>2145</v>
      </c>
    </row>
    <row r="3069" spans="2:4">
      <c r="B3069" s="367">
        <v>526654</v>
      </c>
      <c r="C3069" s="358" t="s">
        <v>4889</v>
      </c>
      <c r="D3069" s="367" t="s">
        <v>2145</v>
      </c>
    </row>
    <row r="3070" spans="2:4">
      <c r="B3070" s="367">
        <v>526660</v>
      </c>
      <c r="C3070" s="358" t="s">
        <v>7603</v>
      </c>
      <c r="D3070" s="367" t="s">
        <v>2145</v>
      </c>
    </row>
    <row r="3071" spans="2:4">
      <c r="B3071" s="367">
        <v>526662</v>
      </c>
      <c r="C3071" s="358" t="s">
        <v>4890</v>
      </c>
      <c r="D3071" s="367" t="s">
        <v>2145</v>
      </c>
    </row>
    <row r="3072" spans="2:4">
      <c r="B3072" s="367">
        <v>526666</v>
      </c>
      <c r="C3072" s="358" t="s">
        <v>4891</v>
      </c>
      <c r="D3072" s="367" t="s">
        <v>2145</v>
      </c>
    </row>
    <row r="3073" spans="2:4">
      <c r="B3073" s="367">
        <v>526668</v>
      </c>
      <c r="C3073" s="358" t="s">
        <v>4892</v>
      </c>
      <c r="D3073" s="367" t="s">
        <v>2145</v>
      </c>
    </row>
    <row r="3074" spans="2:4">
      <c r="B3074" s="367">
        <v>526671</v>
      </c>
      <c r="C3074" s="358" t="s">
        <v>4893</v>
      </c>
      <c r="D3074" s="367" t="s">
        <v>2154</v>
      </c>
    </row>
    <row r="3075" spans="2:4">
      <c r="B3075" s="367">
        <v>526675</v>
      </c>
      <c r="C3075" s="358" t="s">
        <v>4894</v>
      </c>
      <c r="D3075" s="367" t="s">
        <v>2154</v>
      </c>
    </row>
    <row r="3076" spans="2:4">
      <c r="B3076" s="367">
        <v>526677</v>
      </c>
      <c r="C3076" s="358" t="s">
        <v>4895</v>
      </c>
      <c r="D3076" s="367" t="s">
        <v>2145</v>
      </c>
    </row>
    <row r="3077" spans="2:4">
      <c r="B3077" s="367">
        <v>526679</v>
      </c>
      <c r="C3077" s="358" t="s">
        <v>4896</v>
      </c>
      <c r="D3077" s="367" t="s">
        <v>2145</v>
      </c>
    </row>
    <row r="3078" spans="2:4">
      <c r="B3078" s="367">
        <v>526683</v>
      </c>
      <c r="C3078" s="358" t="s">
        <v>4897</v>
      </c>
      <c r="D3078" s="367" t="s">
        <v>2170</v>
      </c>
    </row>
    <row r="3079" spans="2:4">
      <c r="B3079" s="367">
        <v>526687</v>
      </c>
      <c r="C3079" s="358" t="s">
        <v>4898</v>
      </c>
      <c r="D3079" s="367" t="s">
        <v>2145</v>
      </c>
    </row>
    <row r="3080" spans="2:4">
      <c r="B3080" s="367">
        <v>526689</v>
      </c>
      <c r="C3080" s="358" t="s">
        <v>4899</v>
      </c>
      <c r="D3080" s="367" t="s">
        <v>2145</v>
      </c>
    </row>
    <row r="3081" spans="2:4">
      <c r="B3081" s="367">
        <v>526691</v>
      </c>
      <c r="C3081" s="358" t="s">
        <v>4900</v>
      </c>
      <c r="D3081" s="367" t="s">
        <v>2161</v>
      </c>
    </row>
    <row r="3082" spans="2:4">
      <c r="B3082" s="367">
        <v>526693</v>
      </c>
      <c r="C3082" s="358" t="s">
        <v>4901</v>
      </c>
      <c r="D3082" s="367" t="s">
        <v>2145</v>
      </c>
    </row>
    <row r="3083" spans="2:4">
      <c r="B3083" s="367">
        <v>526703</v>
      </c>
      <c r="C3083" s="358" t="s">
        <v>4902</v>
      </c>
      <c r="D3083" s="367" t="s">
        <v>2161</v>
      </c>
    </row>
    <row r="3084" spans="2:4">
      <c r="B3084" s="367">
        <v>526705</v>
      </c>
      <c r="C3084" s="358" t="s">
        <v>4903</v>
      </c>
      <c r="D3084" s="367" t="s">
        <v>2145</v>
      </c>
    </row>
    <row r="3085" spans="2:4">
      <c r="B3085" s="367">
        <v>526707</v>
      </c>
      <c r="C3085" s="358" t="s">
        <v>4904</v>
      </c>
      <c r="D3085" s="367" t="s">
        <v>2145</v>
      </c>
    </row>
    <row r="3086" spans="2:4">
      <c r="B3086" s="367">
        <v>526709</v>
      </c>
      <c r="C3086" s="358" t="s">
        <v>4905</v>
      </c>
      <c r="D3086" s="367" t="s">
        <v>2145</v>
      </c>
    </row>
    <row r="3087" spans="2:4">
      <c r="B3087" s="367">
        <v>526711</v>
      </c>
      <c r="C3087" s="358" t="s">
        <v>4906</v>
      </c>
      <c r="D3087" s="367" t="s">
        <v>2145</v>
      </c>
    </row>
    <row r="3088" spans="2:4">
      <c r="B3088" s="367">
        <v>526717</v>
      </c>
      <c r="C3088" s="358" t="s">
        <v>4907</v>
      </c>
      <c r="D3088" s="367" t="s">
        <v>2145</v>
      </c>
    </row>
    <row r="3089" spans="2:4">
      <c r="B3089" s="367">
        <v>526721</v>
      </c>
      <c r="C3089" s="358" t="s">
        <v>4908</v>
      </c>
      <c r="D3089" s="367" t="s">
        <v>2145</v>
      </c>
    </row>
    <row r="3090" spans="2:4">
      <c r="B3090" s="367">
        <v>526723</v>
      </c>
      <c r="C3090" s="358" t="s">
        <v>4909</v>
      </c>
      <c r="D3090" s="367" t="s">
        <v>2145</v>
      </c>
    </row>
    <row r="3091" spans="2:4">
      <c r="B3091" s="367">
        <v>526725</v>
      </c>
      <c r="C3091" s="358" t="s">
        <v>4910</v>
      </c>
      <c r="D3091" s="367" t="s">
        <v>2145</v>
      </c>
    </row>
    <row r="3092" spans="2:4">
      <c r="B3092" s="367">
        <v>526727</v>
      </c>
      <c r="C3092" s="358" t="s">
        <v>4911</v>
      </c>
      <c r="D3092" s="367" t="s">
        <v>2170</v>
      </c>
    </row>
    <row r="3093" spans="2:4">
      <c r="B3093" s="367">
        <v>526729</v>
      </c>
      <c r="C3093" s="358" t="s">
        <v>4912</v>
      </c>
      <c r="D3093" s="367" t="s">
        <v>2170</v>
      </c>
    </row>
    <row r="3094" spans="2:4">
      <c r="B3094" s="367">
        <v>526731</v>
      </c>
      <c r="C3094" s="358" t="s">
        <v>4913</v>
      </c>
      <c r="D3094" s="367" t="s">
        <v>2145</v>
      </c>
    </row>
    <row r="3095" spans="2:4">
      <c r="B3095" s="367">
        <v>526735</v>
      </c>
      <c r="C3095" s="358" t="s">
        <v>4914</v>
      </c>
      <c r="D3095" s="367" t="s">
        <v>2161</v>
      </c>
    </row>
    <row r="3096" spans="2:4">
      <c r="B3096" s="367">
        <v>526737</v>
      </c>
      <c r="C3096" s="358" t="s">
        <v>4915</v>
      </c>
      <c r="D3096" s="367" t="s">
        <v>2161</v>
      </c>
    </row>
    <row r="3097" spans="2:4">
      <c r="B3097" s="367">
        <v>526739</v>
      </c>
      <c r="C3097" s="358" t="s">
        <v>4916</v>
      </c>
      <c r="D3097" s="367" t="s">
        <v>2145</v>
      </c>
    </row>
    <row r="3098" spans="2:4">
      <c r="B3098" s="367">
        <v>526741</v>
      </c>
      <c r="C3098" s="358" t="s">
        <v>4917</v>
      </c>
      <c r="D3098" s="367" t="s">
        <v>2145</v>
      </c>
    </row>
    <row r="3099" spans="2:4">
      <c r="B3099" s="367">
        <v>526743</v>
      </c>
      <c r="C3099" s="358" t="s">
        <v>4918</v>
      </c>
      <c r="D3099" s="367" t="s">
        <v>2145</v>
      </c>
    </row>
    <row r="3100" spans="2:4">
      <c r="B3100" s="367">
        <v>526747</v>
      </c>
      <c r="C3100" s="358" t="s">
        <v>4919</v>
      </c>
      <c r="D3100" s="367" t="s">
        <v>2145</v>
      </c>
    </row>
    <row r="3101" spans="2:4">
      <c r="B3101" s="367">
        <v>526751</v>
      </c>
      <c r="C3101" s="358" t="s">
        <v>4920</v>
      </c>
      <c r="D3101" s="367" t="s">
        <v>2145</v>
      </c>
    </row>
    <row r="3102" spans="2:4">
      <c r="B3102" s="367">
        <v>526753</v>
      </c>
      <c r="C3102" s="358" t="s">
        <v>4921</v>
      </c>
      <c r="D3102" s="367" t="s">
        <v>2145</v>
      </c>
    </row>
    <row r="3103" spans="2:4">
      <c r="B3103" s="367">
        <v>526755</v>
      </c>
      <c r="C3103" s="358" t="s">
        <v>4922</v>
      </c>
      <c r="D3103" s="367" t="s">
        <v>2145</v>
      </c>
    </row>
    <row r="3104" spans="2:4">
      <c r="B3104" s="367">
        <v>526761</v>
      </c>
      <c r="C3104" s="358" t="s">
        <v>4923</v>
      </c>
      <c r="D3104" s="367" t="s">
        <v>2161</v>
      </c>
    </row>
    <row r="3105" spans="2:4">
      <c r="B3105" s="367">
        <v>526767</v>
      </c>
      <c r="C3105" s="358" t="s">
        <v>4924</v>
      </c>
      <c r="D3105" s="367" t="s">
        <v>2161</v>
      </c>
    </row>
    <row r="3106" spans="2:4">
      <c r="B3106" s="367">
        <v>526773</v>
      </c>
      <c r="C3106" s="358" t="s">
        <v>4925</v>
      </c>
      <c r="D3106" s="367" t="s">
        <v>2145</v>
      </c>
    </row>
    <row r="3107" spans="2:4">
      <c r="B3107" s="367">
        <v>526775</v>
      </c>
      <c r="C3107" s="358" t="s">
        <v>4926</v>
      </c>
      <c r="D3107" s="367" t="s">
        <v>2145</v>
      </c>
    </row>
    <row r="3108" spans="2:4">
      <c r="B3108" s="367">
        <v>526779</v>
      </c>
      <c r="C3108" s="358" t="s">
        <v>4927</v>
      </c>
      <c r="D3108" s="367" t="s">
        <v>2145</v>
      </c>
    </row>
    <row r="3109" spans="2:4">
      <c r="B3109" s="367">
        <v>526783</v>
      </c>
      <c r="C3109" s="358" t="s">
        <v>4928</v>
      </c>
      <c r="D3109" s="367" t="s">
        <v>2161</v>
      </c>
    </row>
    <row r="3110" spans="2:4">
      <c r="B3110" s="367">
        <v>526785</v>
      </c>
      <c r="C3110" s="358" t="s">
        <v>4929</v>
      </c>
      <c r="D3110" s="367" t="s">
        <v>2145</v>
      </c>
    </row>
    <row r="3111" spans="2:4">
      <c r="B3111" s="367">
        <v>526789</v>
      </c>
      <c r="C3111" s="358" t="s">
        <v>4930</v>
      </c>
      <c r="D3111" s="367" t="s">
        <v>2145</v>
      </c>
    </row>
    <row r="3112" spans="2:4">
      <c r="B3112" s="367">
        <v>526791</v>
      </c>
      <c r="C3112" s="358" t="s">
        <v>4931</v>
      </c>
      <c r="D3112" s="367" t="s">
        <v>2145</v>
      </c>
    </row>
    <row r="3113" spans="2:4">
      <c r="B3113" s="367">
        <v>526795</v>
      </c>
      <c r="C3113" s="358" t="s">
        <v>4932</v>
      </c>
      <c r="D3113" s="367" t="s">
        <v>2154</v>
      </c>
    </row>
    <row r="3114" spans="2:4">
      <c r="B3114" s="367">
        <v>526797</v>
      </c>
      <c r="C3114" s="358" t="s">
        <v>4933</v>
      </c>
      <c r="D3114" s="367" t="s">
        <v>2170</v>
      </c>
    </row>
    <row r="3115" spans="2:4">
      <c r="B3115" s="367">
        <v>526799</v>
      </c>
      <c r="C3115" s="358" t="s">
        <v>4934</v>
      </c>
      <c r="D3115" s="367" t="s">
        <v>2145</v>
      </c>
    </row>
    <row r="3116" spans="2:4">
      <c r="B3116" s="367">
        <v>526801</v>
      </c>
      <c r="C3116" s="358" t="s">
        <v>4935</v>
      </c>
      <c r="D3116" s="367" t="s">
        <v>2145</v>
      </c>
    </row>
    <row r="3117" spans="2:4">
      <c r="B3117" s="367">
        <v>526805</v>
      </c>
      <c r="C3117" s="358" t="s">
        <v>4936</v>
      </c>
      <c r="D3117" s="367" t="s">
        <v>2145</v>
      </c>
    </row>
    <row r="3118" spans="2:4">
      <c r="B3118" s="367">
        <v>526807</v>
      </c>
      <c r="C3118" s="358" t="s">
        <v>4937</v>
      </c>
      <c r="D3118" s="367" t="s">
        <v>2145</v>
      </c>
    </row>
    <row r="3119" spans="2:4">
      <c r="B3119" s="367">
        <v>526811</v>
      </c>
      <c r="C3119" s="358" t="s">
        <v>4938</v>
      </c>
      <c r="D3119" s="367" t="s">
        <v>2145</v>
      </c>
    </row>
    <row r="3120" spans="2:4">
      <c r="B3120" s="367">
        <v>526813</v>
      </c>
      <c r="C3120" s="358" t="s">
        <v>4939</v>
      </c>
      <c r="D3120" s="367" t="s">
        <v>2145</v>
      </c>
    </row>
    <row r="3121" spans="2:4">
      <c r="B3121" s="367">
        <v>526817</v>
      </c>
      <c r="C3121" s="358" t="s">
        <v>4940</v>
      </c>
      <c r="D3121" s="367" t="s">
        <v>2170</v>
      </c>
    </row>
    <row r="3122" spans="2:4">
      <c r="B3122" s="367">
        <v>526821</v>
      </c>
      <c r="C3122" s="358" t="s">
        <v>4941</v>
      </c>
      <c r="D3122" s="367" t="s">
        <v>2161</v>
      </c>
    </row>
    <row r="3123" spans="2:4">
      <c r="B3123" s="367">
        <v>526823</v>
      </c>
      <c r="C3123" s="358" t="s">
        <v>4942</v>
      </c>
      <c r="D3123" s="367" t="s">
        <v>2170</v>
      </c>
    </row>
    <row r="3124" spans="2:4">
      <c r="B3124" s="367">
        <v>526827</v>
      </c>
      <c r="C3124" s="358" t="s">
        <v>4943</v>
      </c>
      <c r="D3124" s="367" t="s">
        <v>2145</v>
      </c>
    </row>
    <row r="3125" spans="2:4">
      <c r="B3125" s="367">
        <v>526829</v>
      </c>
      <c r="C3125" s="358" t="s">
        <v>4944</v>
      </c>
      <c r="D3125" s="367" t="s">
        <v>2145</v>
      </c>
    </row>
    <row r="3126" spans="2:4">
      <c r="B3126" s="367">
        <v>526831</v>
      </c>
      <c r="C3126" s="358" t="s">
        <v>4945</v>
      </c>
      <c r="D3126" s="367" t="s">
        <v>2145</v>
      </c>
    </row>
    <row r="3127" spans="2:4">
      <c r="B3127" s="367">
        <v>526833</v>
      </c>
      <c r="C3127" s="358" t="s">
        <v>4946</v>
      </c>
      <c r="D3127" s="367" t="s">
        <v>2145</v>
      </c>
    </row>
    <row r="3128" spans="2:4">
      <c r="B3128" s="367">
        <v>526835</v>
      </c>
      <c r="C3128" s="358" t="s">
        <v>4947</v>
      </c>
      <c r="D3128" s="367" t="s">
        <v>2145</v>
      </c>
    </row>
    <row r="3129" spans="2:4">
      <c r="B3129" s="367">
        <v>526839</v>
      </c>
      <c r="C3129" s="358" t="s">
        <v>4948</v>
      </c>
      <c r="D3129" s="367" t="s">
        <v>2145</v>
      </c>
    </row>
    <row r="3130" spans="2:4">
      <c r="B3130" s="367">
        <v>526841</v>
      </c>
      <c r="C3130" s="358" t="s">
        <v>4949</v>
      </c>
      <c r="D3130" s="367" t="s">
        <v>2145</v>
      </c>
    </row>
    <row r="3131" spans="2:4">
      <c r="B3131" s="367">
        <v>526843</v>
      </c>
      <c r="C3131" s="358" t="s">
        <v>4950</v>
      </c>
      <c r="D3131" s="367" t="s">
        <v>2145</v>
      </c>
    </row>
    <row r="3132" spans="2:4">
      <c r="B3132" s="367">
        <v>526847</v>
      </c>
      <c r="C3132" s="358" t="s">
        <v>4951</v>
      </c>
      <c r="D3132" s="367" t="s">
        <v>2145</v>
      </c>
    </row>
    <row r="3133" spans="2:4">
      <c r="B3133" s="367">
        <v>526849</v>
      </c>
      <c r="C3133" s="358" t="s">
        <v>4952</v>
      </c>
      <c r="D3133" s="367" t="s">
        <v>2145</v>
      </c>
    </row>
    <row r="3134" spans="2:4">
      <c r="B3134" s="367">
        <v>526851</v>
      </c>
      <c r="C3134" s="358" t="s">
        <v>4953</v>
      </c>
      <c r="D3134" s="367" t="s">
        <v>2145</v>
      </c>
    </row>
    <row r="3135" spans="2:4">
      <c r="B3135" s="367">
        <v>526853</v>
      </c>
      <c r="C3135" s="358" t="s">
        <v>4954</v>
      </c>
      <c r="D3135" s="367" t="s">
        <v>2170</v>
      </c>
    </row>
    <row r="3136" spans="2:4">
      <c r="B3136" s="367">
        <v>526857</v>
      </c>
      <c r="C3136" s="358" t="s">
        <v>4955</v>
      </c>
      <c r="D3136" s="367" t="s">
        <v>2170</v>
      </c>
    </row>
    <row r="3137" spans="2:4">
      <c r="B3137" s="367">
        <v>526859</v>
      </c>
      <c r="C3137" s="358" t="s">
        <v>4956</v>
      </c>
      <c r="D3137" s="367" t="s">
        <v>2145</v>
      </c>
    </row>
    <row r="3138" spans="2:4">
      <c r="B3138" s="367">
        <v>526861</v>
      </c>
      <c r="C3138" s="358" t="s">
        <v>4957</v>
      </c>
      <c r="D3138" s="367" t="s">
        <v>2145</v>
      </c>
    </row>
    <row r="3139" spans="2:4">
      <c r="B3139" s="367">
        <v>526865</v>
      </c>
      <c r="C3139" s="358" t="s">
        <v>4958</v>
      </c>
      <c r="D3139" s="367" t="s">
        <v>2145</v>
      </c>
    </row>
    <row r="3140" spans="2:4">
      <c r="B3140" s="367">
        <v>526869</v>
      </c>
      <c r="C3140" s="358" t="s">
        <v>4959</v>
      </c>
      <c r="D3140" s="367" t="s">
        <v>2145</v>
      </c>
    </row>
    <row r="3141" spans="2:4">
      <c r="B3141" s="367">
        <v>526871</v>
      </c>
      <c r="C3141" s="358" t="s">
        <v>4960</v>
      </c>
      <c r="D3141" s="367" t="s">
        <v>2170</v>
      </c>
    </row>
    <row r="3142" spans="2:4">
      <c r="B3142" s="367">
        <v>526873</v>
      </c>
      <c r="C3142" s="358" t="s">
        <v>4961</v>
      </c>
      <c r="D3142" s="367" t="s">
        <v>2145</v>
      </c>
    </row>
    <row r="3143" spans="2:4">
      <c r="B3143" s="367">
        <v>526877</v>
      </c>
      <c r="C3143" s="358" t="s">
        <v>4962</v>
      </c>
      <c r="D3143" s="367" t="s">
        <v>2145</v>
      </c>
    </row>
    <row r="3144" spans="2:4">
      <c r="B3144" s="367">
        <v>526879</v>
      </c>
      <c r="C3144" s="358" t="s">
        <v>4963</v>
      </c>
      <c r="D3144" s="367" t="s">
        <v>2145</v>
      </c>
    </row>
    <row r="3145" spans="2:4">
      <c r="B3145" s="367">
        <v>526881</v>
      </c>
      <c r="C3145" s="358" t="s">
        <v>4964</v>
      </c>
      <c r="D3145" s="367" t="s">
        <v>2161</v>
      </c>
    </row>
    <row r="3146" spans="2:4">
      <c r="B3146" s="367">
        <v>526883</v>
      </c>
      <c r="C3146" s="358" t="s">
        <v>4965</v>
      </c>
      <c r="D3146" s="367" t="s">
        <v>2154</v>
      </c>
    </row>
    <row r="3147" spans="2:4">
      <c r="B3147" s="367">
        <v>526885</v>
      </c>
      <c r="C3147" s="358" t="s">
        <v>4966</v>
      </c>
      <c r="D3147" s="367" t="s">
        <v>2145</v>
      </c>
    </row>
    <row r="3148" spans="2:4">
      <c r="B3148" s="367">
        <v>526887</v>
      </c>
      <c r="C3148" s="358" t="s">
        <v>4967</v>
      </c>
      <c r="D3148" s="367" t="s">
        <v>2145</v>
      </c>
    </row>
    <row r="3149" spans="2:4">
      <c r="B3149" s="367">
        <v>526891</v>
      </c>
      <c r="C3149" s="358" t="s">
        <v>4968</v>
      </c>
      <c r="D3149" s="367" t="s">
        <v>2145</v>
      </c>
    </row>
    <row r="3150" spans="2:4">
      <c r="B3150" s="367">
        <v>526893</v>
      </c>
      <c r="C3150" s="358" t="s">
        <v>4969</v>
      </c>
      <c r="D3150" s="367" t="s">
        <v>2154</v>
      </c>
    </row>
    <row r="3151" spans="2:4">
      <c r="B3151" s="367">
        <v>526899</v>
      </c>
      <c r="C3151" s="358" t="s">
        <v>4970</v>
      </c>
      <c r="D3151" s="367" t="s">
        <v>2145</v>
      </c>
    </row>
    <row r="3152" spans="2:4">
      <c r="B3152" s="367">
        <v>526901</v>
      </c>
      <c r="C3152" s="358" t="s">
        <v>4971</v>
      </c>
      <c r="D3152" s="367" t="s">
        <v>2145</v>
      </c>
    </row>
    <row r="3153" spans="2:4">
      <c r="B3153" s="367">
        <v>526905</v>
      </c>
      <c r="C3153" s="358" t="s">
        <v>4972</v>
      </c>
      <c r="D3153" s="367" t="s">
        <v>2161</v>
      </c>
    </row>
    <row r="3154" spans="2:4">
      <c r="B3154" s="367">
        <v>526913</v>
      </c>
      <c r="C3154" s="358" t="s">
        <v>4973</v>
      </c>
      <c r="D3154" s="367" t="s">
        <v>2145</v>
      </c>
    </row>
    <row r="3155" spans="2:4">
      <c r="B3155" s="367">
        <v>526915</v>
      </c>
      <c r="C3155" s="358" t="s">
        <v>4974</v>
      </c>
      <c r="D3155" s="367" t="s">
        <v>2145</v>
      </c>
    </row>
    <row r="3156" spans="2:4">
      <c r="B3156" s="367">
        <v>526917</v>
      </c>
      <c r="C3156" s="358" t="s">
        <v>4975</v>
      </c>
      <c r="D3156" s="367" t="s">
        <v>2145</v>
      </c>
    </row>
    <row r="3157" spans="2:4">
      <c r="B3157" s="367">
        <v>526921</v>
      </c>
      <c r="C3157" s="358" t="s">
        <v>4976</v>
      </c>
      <c r="D3157" s="367" t="s">
        <v>2145</v>
      </c>
    </row>
    <row r="3158" spans="2:4">
      <c r="B3158" s="367">
        <v>526923</v>
      </c>
      <c r="C3158" s="358" t="s">
        <v>4977</v>
      </c>
      <c r="D3158" s="367" t="s">
        <v>2145</v>
      </c>
    </row>
    <row r="3159" spans="2:4">
      <c r="B3159" s="367">
        <v>526925</v>
      </c>
      <c r="C3159" s="358" t="s">
        <v>4978</v>
      </c>
      <c r="D3159" s="367" t="s">
        <v>2170</v>
      </c>
    </row>
    <row r="3160" spans="2:4">
      <c r="B3160" s="367">
        <v>526927</v>
      </c>
      <c r="C3160" s="358" t="s">
        <v>4979</v>
      </c>
      <c r="D3160" s="367" t="s">
        <v>2154</v>
      </c>
    </row>
    <row r="3161" spans="2:4">
      <c r="B3161" s="367">
        <v>526931</v>
      </c>
      <c r="C3161" s="358" t="s">
        <v>4980</v>
      </c>
      <c r="D3161" s="367" t="s">
        <v>2145</v>
      </c>
    </row>
    <row r="3162" spans="2:4">
      <c r="B3162" s="367">
        <v>526935</v>
      </c>
      <c r="C3162" s="358" t="s">
        <v>4981</v>
      </c>
      <c r="D3162" s="367" t="s">
        <v>2145</v>
      </c>
    </row>
    <row r="3163" spans="2:4">
      <c r="B3163" s="367">
        <v>526941</v>
      </c>
      <c r="C3163" s="358" t="s">
        <v>4982</v>
      </c>
      <c r="D3163" s="367" t="s">
        <v>2170</v>
      </c>
    </row>
    <row r="3164" spans="2:4">
      <c r="B3164" s="367">
        <v>526945</v>
      </c>
      <c r="C3164" s="358" t="s">
        <v>4983</v>
      </c>
      <c r="D3164" s="367" t="s">
        <v>2145</v>
      </c>
    </row>
    <row r="3165" spans="2:4">
      <c r="B3165" s="367">
        <v>526947</v>
      </c>
      <c r="C3165" s="358" t="s">
        <v>4984</v>
      </c>
      <c r="D3165" s="367" t="s">
        <v>2145</v>
      </c>
    </row>
    <row r="3166" spans="2:4">
      <c r="B3166" s="367">
        <v>526951</v>
      </c>
      <c r="C3166" s="358" t="s">
        <v>4985</v>
      </c>
      <c r="D3166" s="367" t="s">
        <v>2145</v>
      </c>
    </row>
    <row r="3167" spans="2:4">
      <c r="B3167" s="367">
        <v>526953</v>
      </c>
      <c r="C3167" s="358" t="s">
        <v>4986</v>
      </c>
      <c r="D3167" s="367" t="s">
        <v>2145</v>
      </c>
    </row>
    <row r="3168" spans="2:4">
      <c r="B3168" s="367">
        <v>526955</v>
      </c>
      <c r="C3168" s="358" t="s">
        <v>4987</v>
      </c>
      <c r="D3168" s="367" t="s">
        <v>2145</v>
      </c>
    </row>
    <row r="3169" spans="2:4">
      <c r="B3169" s="367">
        <v>526957</v>
      </c>
      <c r="C3169" s="358" t="s">
        <v>4988</v>
      </c>
      <c r="D3169" s="367" t="s">
        <v>2145</v>
      </c>
    </row>
    <row r="3170" spans="2:4">
      <c r="B3170" s="367">
        <v>526959</v>
      </c>
      <c r="C3170" s="358" t="s">
        <v>4989</v>
      </c>
      <c r="D3170" s="367" t="s">
        <v>2145</v>
      </c>
    </row>
    <row r="3171" spans="2:4">
      <c r="B3171" s="367">
        <v>526961</v>
      </c>
      <c r="C3171" s="358" t="s">
        <v>4990</v>
      </c>
      <c r="D3171" s="367" t="s">
        <v>2145</v>
      </c>
    </row>
    <row r="3172" spans="2:4">
      <c r="B3172" s="367">
        <v>526965</v>
      </c>
      <c r="C3172" s="358" t="s">
        <v>4991</v>
      </c>
      <c r="D3172" s="367" t="s">
        <v>2145</v>
      </c>
    </row>
    <row r="3173" spans="2:4">
      <c r="B3173" s="367">
        <v>526967</v>
      </c>
      <c r="C3173" s="358" t="s">
        <v>4992</v>
      </c>
      <c r="D3173" s="367" t="s">
        <v>2145</v>
      </c>
    </row>
    <row r="3174" spans="2:4">
      <c r="B3174" s="367">
        <v>526971</v>
      </c>
      <c r="C3174" s="358" t="s">
        <v>4993</v>
      </c>
      <c r="D3174" s="367" t="s">
        <v>2145</v>
      </c>
    </row>
    <row r="3175" spans="2:4">
      <c r="B3175" s="367">
        <v>526973</v>
      </c>
      <c r="C3175" s="358" t="s">
        <v>4994</v>
      </c>
      <c r="D3175" s="367" t="s">
        <v>2170</v>
      </c>
    </row>
    <row r="3176" spans="2:4">
      <c r="B3176" s="367">
        <v>526977</v>
      </c>
      <c r="C3176" s="358" t="s">
        <v>4995</v>
      </c>
      <c r="D3176" s="367" t="s">
        <v>2145</v>
      </c>
    </row>
    <row r="3177" spans="2:4">
      <c r="B3177" s="367">
        <v>526981</v>
      </c>
      <c r="C3177" s="358" t="s">
        <v>4996</v>
      </c>
      <c r="D3177" s="367" t="s">
        <v>2145</v>
      </c>
    </row>
    <row r="3178" spans="2:4">
      <c r="B3178" s="367">
        <v>526983</v>
      </c>
      <c r="C3178" s="358" t="s">
        <v>4997</v>
      </c>
      <c r="D3178" s="367" t="s">
        <v>2145</v>
      </c>
    </row>
    <row r="3179" spans="2:4">
      <c r="B3179" s="367">
        <v>526987</v>
      </c>
      <c r="C3179" s="358" t="s">
        <v>4998</v>
      </c>
      <c r="D3179" s="367" t="s">
        <v>2145</v>
      </c>
    </row>
    <row r="3180" spans="2:4">
      <c r="B3180" s="367">
        <v>526989</v>
      </c>
      <c r="C3180" s="358" t="s">
        <v>4999</v>
      </c>
      <c r="D3180" s="367" t="s">
        <v>2145</v>
      </c>
    </row>
    <row r="3181" spans="2:4">
      <c r="B3181" s="367">
        <v>527001</v>
      </c>
      <c r="C3181" s="358" t="s">
        <v>5000</v>
      </c>
      <c r="D3181" s="367" t="s">
        <v>2161</v>
      </c>
    </row>
    <row r="3182" spans="2:4">
      <c r="B3182" s="367">
        <v>527005</v>
      </c>
      <c r="C3182" s="358" t="s">
        <v>5001</v>
      </c>
      <c r="D3182" s="367" t="s">
        <v>2161</v>
      </c>
    </row>
    <row r="3183" spans="2:4">
      <c r="B3183" s="367">
        <v>527007</v>
      </c>
      <c r="C3183" s="358" t="s">
        <v>5002</v>
      </c>
      <c r="D3183" s="367" t="s">
        <v>2161</v>
      </c>
    </row>
    <row r="3184" spans="2:4">
      <c r="B3184" s="367">
        <v>530001</v>
      </c>
      <c r="C3184" s="358" t="s">
        <v>5003</v>
      </c>
      <c r="D3184" s="367" t="s">
        <v>2145</v>
      </c>
    </row>
    <row r="3185" spans="2:4">
      <c r="B3185" s="367">
        <v>530005</v>
      </c>
      <c r="C3185" s="358" t="s">
        <v>5004</v>
      </c>
      <c r="D3185" s="367" t="s">
        <v>2145</v>
      </c>
    </row>
    <row r="3186" spans="2:4">
      <c r="B3186" s="367">
        <v>530007</v>
      </c>
      <c r="C3186" s="358" t="s">
        <v>5005</v>
      </c>
      <c r="D3186" s="367" t="s">
        <v>2161</v>
      </c>
    </row>
    <row r="3187" spans="2:4">
      <c r="B3187" s="367">
        <v>530011</v>
      </c>
      <c r="C3187" s="358" t="s">
        <v>5006</v>
      </c>
      <c r="D3187" s="367" t="s">
        <v>2161</v>
      </c>
    </row>
    <row r="3188" spans="2:4">
      <c r="B3188" s="367">
        <v>530017</v>
      </c>
      <c r="C3188" s="358" t="s">
        <v>5007</v>
      </c>
      <c r="D3188" s="367" t="s">
        <v>2145</v>
      </c>
    </row>
    <row r="3189" spans="2:4">
      <c r="B3189" s="367">
        <v>530019</v>
      </c>
      <c r="C3189" s="358" t="s">
        <v>5008</v>
      </c>
      <c r="D3189" s="367" t="s">
        <v>2145</v>
      </c>
    </row>
    <row r="3190" spans="2:4">
      <c r="B3190" s="367">
        <v>530021</v>
      </c>
      <c r="C3190" s="358" t="s">
        <v>7604</v>
      </c>
      <c r="D3190" s="367" t="s">
        <v>2145</v>
      </c>
    </row>
    <row r="3191" spans="2:4">
      <c r="B3191" s="367">
        <v>530023</v>
      </c>
      <c r="C3191" s="358" t="s">
        <v>5009</v>
      </c>
      <c r="D3191" s="367" t="s">
        <v>2145</v>
      </c>
    </row>
    <row r="3192" spans="2:4">
      <c r="B3192" s="367">
        <v>530025</v>
      </c>
      <c r="C3192" s="358" t="s">
        <v>5010</v>
      </c>
      <c r="D3192" s="367" t="s">
        <v>2145</v>
      </c>
    </row>
    <row r="3193" spans="2:4">
      <c r="B3193" s="367">
        <v>530027</v>
      </c>
      <c r="C3193" s="358" t="s">
        <v>5011</v>
      </c>
      <c r="D3193" s="367" t="s">
        <v>2145</v>
      </c>
    </row>
    <row r="3194" spans="2:4">
      <c r="B3194" s="367">
        <v>530029</v>
      </c>
      <c r="C3194" s="358" t="s">
        <v>7605</v>
      </c>
      <c r="D3194" s="367" t="s">
        <v>2145</v>
      </c>
    </row>
    <row r="3195" spans="2:4">
      <c r="B3195" s="367">
        <v>530031</v>
      </c>
      <c r="C3195" s="358" t="s">
        <v>7606</v>
      </c>
      <c r="D3195" s="367" t="s">
        <v>2145</v>
      </c>
    </row>
    <row r="3196" spans="2:4">
      <c r="B3196" s="367">
        <v>530033</v>
      </c>
      <c r="C3196" s="358" t="s">
        <v>5012</v>
      </c>
      <c r="D3196" s="367" t="s">
        <v>2145</v>
      </c>
    </row>
    <row r="3197" spans="2:4">
      <c r="B3197" s="367">
        <v>530035</v>
      </c>
      <c r="C3197" s="358" t="s">
        <v>5013</v>
      </c>
      <c r="D3197" s="367" t="s">
        <v>2145</v>
      </c>
    </row>
    <row r="3198" spans="2:4">
      <c r="B3198" s="367">
        <v>530037</v>
      </c>
      <c r="C3198" s="358" t="s">
        <v>5014</v>
      </c>
      <c r="D3198" s="367" t="s">
        <v>2161</v>
      </c>
    </row>
    <row r="3199" spans="2:4">
      <c r="B3199" s="367">
        <v>530039</v>
      </c>
      <c r="C3199" s="358" t="s">
        <v>5015</v>
      </c>
      <c r="D3199" s="367" t="s">
        <v>2170</v>
      </c>
    </row>
    <row r="3200" spans="2:4">
      <c r="B3200" s="367">
        <v>530043</v>
      </c>
      <c r="C3200" s="358" t="s">
        <v>5016</v>
      </c>
      <c r="D3200" s="367" t="s">
        <v>2145</v>
      </c>
    </row>
    <row r="3201" spans="2:4">
      <c r="B3201" s="367">
        <v>530045</v>
      </c>
      <c r="C3201" s="358" t="s">
        <v>5017</v>
      </c>
      <c r="D3201" s="367" t="s">
        <v>2161</v>
      </c>
    </row>
    <row r="3202" spans="2:4">
      <c r="B3202" s="367">
        <v>530047</v>
      </c>
      <c r="C3202" s="358" t="s">
        <v>5018</v>
      </c>
      <c r="D3202" s="367" t="s">
        <v>2143</v>
      </c>
    </row>
    <row r="3203" spans="2:4">
      <c r="B3203" s="367">
        <v>530049</v>
      </c>
      <c r="C3203" s="358" t="s">
        <v>5019</v>
      </c>
      <c r="D3203" s="367" t="s">
        <v>2143</v>
      </c>
    </row>
    <row r="3204" spans="2:4">
      <c r="B3204" s="367">
        <v>530053</v>
      </c>
      <c r="C3204" s="358" t="s">
        <v>5020</v>
      </c>
      <c r="D3204" s="367" t="s">
        <v>2154</v>
      </c>
    </row>
    <row r="3205" spans="2:4">
      <c r="B3205" s="367">
        <v>530055</v>
      </c>
      <c r="C3205" s="358" t="s">
        <v>5021</v>
      </c>
      <c r="D3205" s="367" t="s">
        <v>2161</v>
      </c>
    </row>
    <row r="3206" spans="2:4">
      <c r="B3206" s="367">
        <v>530057</v>
      </c>
      <c r="C3206" s="358" t="s">
        <v>5022</v>
      </c>
      <c r="D3206" s="367" t="s">
        <v>2161</v>
      </c>
    </row>
    <row r="3207" spans="2:4">
      <c r="B3207" s="367">
        <v>530061</v>
      </c>
      <c r="C3207" s="358" t="s">
        <v>5023</v>
      </c>
      <c r="D3207" s="367" t="s">
        <v>2170</v>
      </c>
    </row>
    <row r="3208" spans="2:4">
      <c r="B3208" s="367">
        <v>530063</v>
      </c>
      <c r="C3208" s="358" t="s">
        <v>5024</v>
      </c>
      <c r="D3208" s="367" t="s">
        <v>2145</v>
      </c>
    </row>
    <row r="3209" spans="2:4">
      <c r="B3209" s="367">
        <v>530064</v>
      </c>
      <c r="C3209" s="358" t="s">
        <v>5025</v>
      </c>
      <c r="D3209" s="367" t="s">
        <v>2145</v>
      </c>
    </row>
    <row r="3210" spans="2:4">
      <c r="B3210" s="367">
        <v>530065</v>
      </c>
      <c r="C3210" s="358" t="s">
        <v>5026</v>
      </c>
      <c r="D3210" s="367" t="s">
        <v>2145</v>
      </c>
    </row>
    <row r="3211" spans="2:4">
      <c r="B3211" s="367">
        <v>530067</v>
      </c>
      <c r="C3211" s="358" t="s">
        <v>5027</v>
      </c>
      <c r="D3211" s="367" t="s">
        <v>2161</v>
      </c>
    </row>
    <row r="3212" spans="2:4">
      <c r="B3212" s="367">
        <v>530069</v>
      </c>
      <c r="C3212" s="358" t="s">
        <v>5028</v>
      </c>
      <c r="D3212" s="367" t="s">
        <v>2145</v>
      </c>
    </row>
    <row r="3213" spans="2:4">
      <c r="B3213" s="367">
        <v>530071</v>
      </c>
      <c r="C3213" s="358" t="s">
        <v>5029</v>
      </c>
      <c r="D3213" s="367" t="s">
        <v>2145</v>
      </c>
    </row>
    <row r="3214" spans="2:4">
      <c r="B3214" s="367">
        <v>530073</v>
      </c>
      <c r="C3214" s="358" t="s">
        <v>5030</v>
      </c>
      <c r="D3214" s="367" t="s">
        <v>2145</v>
      </c>
    </row>
    <row r="3215" spans="2:4">
      <c r="B3215" s="367">
        <v>530075</v>
      </c>
      <c r="C3215" s="358" t="s">
        <v>5031</v>
      </c>
      <c r="D3215" s="367" t="s">
        <v>2145</v>
      </c>
    </row>
    <row r="3216" spans="2:4">
      <c r="B3216" s="367">
        <v>530077</v>
      </c>
      <c r="C3216" s="358" t="s">
        <v>5032</v>
      </c>
      <c r="D3216" s="367" t="s">
        <v>2145</v>
      </c>
    </row>
    <row r="3217" spans="2:4">
      <c r="B3217" s="367">
        <v>530079</v>
      </c>
      <c r="C3217" s="358" t="s">
        <v>5033</v>
      </c>
      <c r="D3217" s="367" t="s">
        <v>2154</v>
      </c>
    </row>
    <row r="3218" spans="2:4">
      <c r="B3218" s="367">
        <v>530083</v>
      </c>
      <c r="C3218" s="358" t="s">
        <v>5034</v>
      </c>
      <c r="D3218" s="367" t="s">
        <v>2170</v>
      </c>
    </row>
    <row r="3219" spans="2:4">
      <c r="B3219" s="367">
        <v>530091</v>
      </c>
      <c r="C3219" s="358" t="s">
        <v>5035</v>
      </c>
      <c r="D3219" s="367" t="s">
        <v>2161</v>
      </c>
    </row>
    <row r="3220" spans="2:4">
      <c r="B3220" s="367">
        <v>530093</v>
      </c>
      <c r="C3220" s="358" t="s">
        <v>5036</v>
      </c>
      <c r="D3220" s="367" t="s">
        <v>2170</v>
      </c>
    </row>
    <row r="3221" spans="2:4">
      <c r="B3221" s="367">
        <v>530095</v>
      </c>
      <c r="C3221" s="358" t="s">
        <v>5037</v>
      </c>
      <c r="D3221" s="367" t="s">
        <v>2145</v>
      </c>
    </row>
    <row r="3222" spans="2:4">
      <c r="B3222" s="367">
        <v>530109</v>
      </c>
      <c r="C3222" s="358" t="s">
        <v>5038</v>
      </c>
      <c r="D3222" s="367" t="s">
        <v>2145</v>
      </c>
    </row>
    <row r="3223" spans="2:4">
      <c r="B3223" s="367">
        <v>530111</v>
      </c>
      <c r="C3223" s="358" t="s">
        <v>5039</v>
      </c>
      <c r="D3223" s="367" t="s">
        <v>2145</v>
      </c>
    </row>
    <row r="3224" spans="2:4">
      <c r="B3224" s="367">
        <v>530117</v>
      </c>
      <c r="C3224" s="358" t="s">
        <v>5040</v>
      </c>
      <c r="D3224" s="367" t="s">
        <v>2145</v>
      </c>
    </row>
    <row r="3225" spans="2:4">
      <c r="B3225" s="367">
        <v>530119</v>
      </c>
      <c r="C3225" s="358" t="s">
        <v>5041</v>
      </c>
      <c r="D3225" s="367" t="s">
        <v>2145</v>
      </c>
    </row>
    <row r="3226" spans="2:4">
      <c r="B3226" s="367">
        <v>530125</v>
      </c>
      <c r="C3226" s="358" t="s">
        <v>5042</v>
      </c>
      <c r="D3226" s="367" t="s">
        <v>2145</v>
      </c>
    </row>
    <row r="3227" spans="2:4">
      <c r="B3227" s="367">
        <v>530127</v>
      </c>
      <c r="C3227" s="358" t="s">
        <v>5043</v>
      </c>
      <c r="D3227" s="367" t="s">
        <v>2145</v>
      </c>
    </row>
    <row r="3228" spans="2:4">
      <c r="B3228" s="367">
        <v>530129</v>
      </c>
      <c r="C3228" s="358" t="s">
        <v>5044</v>
      </c>
      <c r="D3228" s="367" t="s">
        <v>2161</v>
      </c>
    </row>
    <row r="3229" spans="2:4">
      <c r="B3229" s="367">
        <v>530131</v>
      </c>
      <c r="C3229" s="358" t="s">
        <v>5045</v>
      </c>
      <c r="D3229" s="367" t="s">
        <v>2170</v>
      </c>
    </row>
    <row r="3230" spans="2:4">
      <c r="B3230" s="367">
        <v>530133</v>
      </c>
      <c r="C3230" s="358" t="s">
        <v>5046</v>
      </c>
      <c r="D3230" s="367" t="s">
        <v>2154</v>
      </c>
    </row>
    <row r="3231" spans="2:4">
      <c r="B3231" s="367">
        <v>530135</v>
      </c>
      <c r="C3231" s="358" t="s">
        <v>5047</v>
      </c>
      <c r="D3231" s="367" t="s">
        <v>2154</v>
      </c>
    </row>
    <row r="3232" spans="2:4">
      <c r="B3232" s="367">
        <v>530139</v>
      </c>
      <c r="C3232" s="358" t="s">
        <v>5048</v>
      </c>
      <c r="D3232" s="367" t="s">
        <v>2170</v>
      </c>
    </row>
    <row r="3233" spans="2:4">
      <c r="B3233" s="367">
        <v>530141</v>
      </c>
      <c r="C3233" s="358" t="s">
        <v>5049</v>
      </c>
      <c r="D3233" s="367" t="s">
        <v>2161</v>
      </c>
    </row>
    <row r="3234" spans="2:4">
      <c r="B3234" s="367">
        <v>530145</v>
      </c>
      <c r="C3234" s="358" t="s">
        <v>5050</v>
      </c>
      <c r="D3234" s="367" t="s">
        <v>2161</v>
      </c>
    </row>
    <row r="3235" spans="2:4">
      <c r="B3235" s="367">
        <v>530147</v>
      </c>
      <c r="C3235" s="358" t="s">
        <v>7607</v>
      </c>
      <c r="D3235" s="367" t="s">
        <v>2170</v>
      </c>
    </row>
    <row r="3236" spans="2:4">
      <c r="B3236" s="367">
        <v>530149</v>
      </c>
      <c r="C3236" s="358" t="s">
        <v>5051</v>
      </c>
      <c r="D3236" s="367" t="s">
        <v>2145</v>
      </c>
    </row>
    <row r="3237" spans="2:4">
      <c r="B3237" s="367">
        <v>530151</v>
      </c>
      <c r="C3237" s="358" t="s">
        <v>5052</v>
      </c>
      <c r="D3237" s="367" t="s">
        <v>2145</v>
      </c>
    </row>
    <row r="3238" spans="2:4">
      <c r="B3238" s="367">
        <v>530153</v>
      </c>
      <c r="C3238" s="358" t="s">
        <v>5053</v>
      </c>
      <c r="D3238" s="367" t="s">
        <v>2145</v>
      </c>
    </row>
    <row r="3239" spans="2:4">
      <c r="B3239" s="367">
        <v>530157</v>
      </c>
      <c r="C3239" s="358" t="s">
        <v>5054</v>
      </c>
      <c r="D3239" s="367" t="s">
        <v>2161</v>
      </c>
    </row>
    <row r="3240" spans="2:4">
      <c r="B3240" s="367">
        <v>530161</v>
      </c>
      <c r="C3240" s="358" t="s">
        <v>5055</v>
      </c>
      <c r="D3240" s="367" t="s">
        <v>2161</v>
      </c>
    </row>
    <row r="3241" spans="2:4">
      <c r="B3241" s="367">
        <v>530163</v>
      </c>
      <c r="C3241" s="358" t="s">
        <v>5056</v>
      </c>
      <c r="D3241" s="367" t="s">
        <v>2161</v>
      </c>
    </row>
    <row r="3242" spans="2:4">
      <c r="B3242" s="367">
        <v>530165</v>
      </c>
      <c r="C3242" s="358" t="s">
        <v>5057</v>
      </c>
      <c r="D3242" s="367" t="s">
        <v>2145</v>
      </c>
    </row>
    <row r="3243" spans="2:4">
      <c r="B3243" s="367">
        <v>530167</v>
      </c>
      <c r="C3243" s="358" t="s">
        <v>5058</v>
      </c>
      <c r="D3243" s="367" t="s">
        <v>2145</v>
      </c>
    </row>
    <row r="3244" spans="2:4">
      <c r="B3244" s="367">
        <v>530169</v>
      </c>
      <c r="C3244" s="358" t="s">
        <v>5059</v>
      </c>
      <c r="D3244" s="367" t="s">
        <v>2145</v>
      </c>
    </row>
    <row r="3245" spans="2:4">
      <c r="B3245" s="367">
        <v>530171</v>
      </c>
      <c r="C3245" s="358" t="s">
        <v>5060</v>
      </c>
      <c r="D3245" s="367" t="s">
        <v>2145</v>
      </c>
    </row>
    <row r="3246" spans="2:4">
      <c r="B3246" s="367">
        <v>530173</v>
      </c>
      <c r="C3246" s="358" t="s">
        <v>5061</v>
      </c>
      <c r="D3246" s="367" t="s">
        <v>2161</v>
      </c>
    </row>
    <row r="3247" spans="2:4">
      <c r="B3247" s="367">
        <v>530175</v>
      </c>
      <c r="C3247" s="358" t="s">
        <v>5062</v>
      </c>
      <c r="D3247" s="367" t="s">
        <v>2161</v>
      </c>
    </row>
    <row r="3248" spans="2:4">
      <c r="B3248" s="367">
        <v>530177</v>
      </c>
      <c r="C3248" s="358" t="s">
        <v>5063</v>
      </c>
      <c r="D3248" s="367" t="s">
        <v>2145</v>
      </c>
    </row>
    <row r="3249" spans="2:4">
      <c r="B3249" s="367">
        <v>530179</v>
      </c>
      <c r="C3249" s="358" t="s">
        <v>5064</v>
      </c>
      <c r="D3249" s="367" t="s">
        <v>2145</v>
      </c>
    </row>
    <row r="3250" spans="2:4">
      <c r="B3250" s="367">
        <v>530185</v>
      </c>
      <c r="C3250" s="358" t="s">
        <v>5065</v>
      </c>
      <c r="D3250" s="367" t="s">
        <v>2145</v>
      </c>
    </row>
    <row r="3251" spans="2:4">
      <c r="B3251" s="367">
        <v>530187</v>
      </c>
      <c r="C3251" s="358" t="s">
        <v>5066</v>
      </c>
      <c r="D3251" s="367" t="s">
        <v>2145</v>
      </c>
    </row>
    <row r="3252" spans="2:4">
      <c r="B3252" s="367">
        <v>530191</v>
      </c>
      <c r="C3252" s="358" t="s">
        <v>5067</v>
      </c>
      <c r="D3252" s="367" t="s">
        <v>2161</v>
      </c>
    </row>
    <row r="3253" spans="2:4">
      <c r="B3253" s="367">
        <v>530193</v>
      </c>
      <c r="C3253" s="358" t="s">
        <v>5068</v>
      </c>
      <c r="D3253" s="367" t="s">
        <v>2161</v>
      </c>
    </row>
    <row r="3254" spans="2:4">
      <c r="B3254" s="367">
        <v>530195</v>
      </c>
      <c r="C3254" s="358" t="s">
        <v>5069</v>
      </c>
      <c r="D3254" s="367" t="s">
        <v>2145</v>
      </c>
    </row>
    <row r="3255" spans="2:4">
      <c r="B3255" s="367">
        <v>530197</v>
      </c>
      <c r="C3255" s="358" t="s">
        <v>5070</v>
      </c>
      <c r="D3255" s="367" t="s">
        <v>2170</v>
      </c>
    </row>
    <row r="3256" spans="2:4">
      <c r="B3256" s="367">
        <v>530199</v>
      </c>
      <c r="C3256" s="358" t="s">
        <v>5071</v>
      </c>
      <c r="D3256" s="367" t="s">
        <v>2170</v>
      </c>
    </row>
    <row r="3257" spans="2:4">
      <c r="B3257" s="367">
        <v>530201</v>
      </c>
      <c r="C3257" s="358" t="s">
        <v>5072</v>
      </c>
      <c r="D3257" s="367" t="s">
        <v>2161</v>
      </c>
    </row>
    <row r="3258" spans="2:4">
      <c r="B3258" s="367">
        <v>530203</v>
      </c>
      <c r="C3258" s="358" t="s">
        <v>5073</v>
      </c>
      <c r="D3258" s="367" t="s">
        <v>2161</v>
      </c>
    </row>
    <row r="3259" spans="2:4">
      <c r="B3259" s="367">
        <v>530205</v>
      </c>
      <c r="C3259" s="358" t="s">
        <v>5074</v>
      </c>
      <c r="D3259" s="367" t="s">
        <v>2143</v>
      </c>
    </row>
    <row r="3260" spans="2:4">
      <c r="B3260" s="367">
        <v>530207</v>
      </c>
      <c r="C3260" s="358" t="s">
        <v>5075</v>
      </c>
      <c r="D3260" s="367" t="s">
        <v>2143</v>
      </c>
    </row>
    <row r="3261" spans="2:4">
      <c r="B3261" s="367">
        <v>530211</v>
      </c>
      <c r="C3261" s="358" t="s">
        <v>7608</v>
      </c>
      <c r="D3261" s="367" t="s">
        <v>2145</v>
      </c>
    </row>
    <row r="3262" spans="2:4">
      <c r="B3262" s="367">
        <v>530213</v>
      </c>
      <c r="C3262" s="358" t="s">
        <v>5076</v>
      </c>
      <c r="D3262" s="367" t="s">
        <v>2145</v>
      </c>
    </row>
    <row r="3263" spans="2:4">
      <c r="B3263" s="367">
        <v>530215</v>
      </c>
      <c r="C3263" s="358" t="s">
        <v>5077</v>
      </c>
      <c r="D3263" s="367" t="s">
        <v>2161</v>
      </c>
    </row>
    <row r="3264" spans="2:4">
      <c r="B3264" s="367">
        <v>530217</v>
      </c>
      <c r="C3264" s="358" t="s">
        <v>5078</v>
      </c>
      <c r="D3264" s="367" t="s">
        <v>2145</v>
      </c>
    </row>
    <row r="3265" spans="2:4">
      <c r="B3265" s="367">
        <v>530219</v>
      </c>
      <c r="C3265" s="358" t="s">
        <v>5079</v>
      </c>
      <c r="D3265" s="367" t="s">
        <v>2145</v>
      </c>
    </row>
    <row r="3266" spans="2:4">
      <c r="B3266" s="367">
        <v>530221</v>
      </c>
      <c r="C3266" s="358" t="s">
        <v>5080</v>
      </c>
      <c r="D3266" s="367" t="s">
        <v>2145</v>
      </c>
    </row>
    <row r="3267" spans="2:4">
      <c r="B3267" s="367">
        <v>530223</v>
      </c>
      <c r="C3267" s="358" t="s">
        <v>5081</v>
      </c>
      <c r="D3267" s="367" t="s">
        <v>2145</v>
      </c>
    </row>
    <row r="3268" spans="2:4">
      <c r="B3268" s="367">
        <v>530225</v>
      </c>
      <c r="C3268" s="358" t="s">
        <v>7609</v>
      </c>
      <c r="D3268" s="367" t="s">
        <v>2145</v>
      </c>
    </row>
    <row r="3269" spans="2:4">
      <c r="B3269" s="367">
        <v>530227</v>
      </c>
      <c r="C3269" s="358" t="s">
        <v>5082</v>
      </c>
      <c r="D3269" s="367" t="s">
        <v>2161</v>
      </c>
    </row>
    <row r="3270" spans="2:4">
      <c r="B3270" s="367">
        <v>530229</v>
      </c>
      <c r="C3270" s="358" t="s">
        <v>7610</v>
      </c>
      <c r="D3270" s="367" t="s">
        <v>2161</v>
      </c>
    </row>
    <row r="3271" spans="2:4">
      <c r="B3271" s="367">
        <v>530231</v>
      </c>
      <c r="C3271" s="358" t="s">
        <v>5083</v>
      </c>
      <c r="D3271" s="367" t="s">
        <v>2145</v>
      </c>
    </row>
    <row r="3272" spans="2:4">
      <c r="B3272" s="367">
        <v>530233</v>
      </c>
      <c r="C3272" s="358" t="s">
        <v>5084</v>
      </c>
      <c r="D3272" s="367" t="s">
        <v>2145</v>
      </c>
    </row>
    <row r="3273" spans="2:4">
      <c r="B3273" s="367">
        <v>530235</v>
      </c>
      <c r="C3273" s="358" t="s">
        <v>5085</v>
      </c>
      <c r="D3273" s="367" t="s">
        <v>2170</v>
      </c>
    </row>
    <row r="3274" spans="2:4">
      <c r="B3274" s="367">
        <v>530237</v>
      </c>
      <c r="C3274" s="358" t="s">
        <v>5086</v>
      </c>
      <c r="D3274" s="367" t="s">
        <v>2170</v>
      </c>
    </row>
    <row r="3275" spans="2:4">
      <c r="B3275" s="367">
        <v>530239</v>
      </c>
      <c r="C3275" s="358" t="s">
        <v>5087</v>
      </c>
      <c r="D3275" s="367" t="s">
        <v>2145</v>
      </c>
    </row>
    <row r="3276" spans="2:4">
      <c r="B3276" s="367">
        <v>530243</v>
      </c>
      <c r="C3276" s="358" t="s">
        <v>5088</v>
      </c>
      <c r="D3276" s="367" t="s">
        <v>2145</v>
      </c>
    </row>
    <row r="3277" spans="2:4">
      <c r="B3277" s="367">
        <v>530245</v>
      </c>
      <c r="C3277" s="358" t="s">
        <v>5089</v>
      </c>
      <c r="D3277" s="367" t="s">
        <v>2170</v>
      </c>
    </row>
    <row r="3278" spans="2:4">
      <c r="B3278" s="367">
        <v>530249</v>
      </c>
      <c r="C3278" s="358" t="s">
        <v>5090</v>
      </c>
      <c r="D3278" s="367" t="s">
        <v>2145</v>
      </c>
    </row>
    <row r="3279" spans="2:4">
      <c r="B3279" s="367">
        <v>530251</v>
      </c>
      <c r="C3279" s="358" t="s">
        <v>5091</v>
      </c>
      <c r="D3279" s="367" t="s">
        <v>2145</v>
      </c>
    </row>
    <row r="3280" spans="2:4">
      <c r="B3280" s="367">
        <v>530253</v>
      </c>
      <c r="C3280" s="358" t="s">
        <v>5092</v>
      </c>
      <c r="D3280" s="367" t="s">
        <v>2145</v>
      </c>
    </row>
    <row r="3281" spans="2:4">
      <c r="B3281" s="367">
        <v>530255</v>
      </c>
      <c r="C3281" s="358" t="s">
        <v>5093</v>
      </c>
      <c r="D3281" s="367" t="s">
        <v>2145</v>
      </c>
    </row>
    <row r="3282" spans="2:4">
      <c r="B3282" s="367">
        <v>530259</v>
      </c>
      <c r="C3282" s="358" t="s">
        <v>5094</v>
      </c>
      <c r="D3282" s="367" t="s">
        <v>2145</v>
      </c>
    </row>
    <row r="3283" spans="2:4">
      <c r="B3283" s="367">
        <v>530261</v>
      </c>
      <c r="C3283" s="358" t="s">
        <v>5095</v>
      </c>
      <c r="D3283" s="367" t="s">
        <v>2145</v>
      </c>
    </row>
    <row r="3284" spans="2:4">
      <c r="B3284" s="367">
        <v>530263</v>
      </c>
      <c r="C3284" s="358" t="s">
        <v>5096</v>
      </c>
      <c r="D3284" s="367" t="s">
        <v>2145</v>
      </c>
    </row>
    <row r="3285" spans="2:4">
      <c r="B3285" s="367">
        <v>530265</v>
      </c>
      <c r="C3285" s="358" t="s">
        <v>5097</v>
      </c>
      <c r="D3285" s="367" t="s">
        <v>2145</v>
      </c>
    </row>
    <row r="3286" spans="2:4">
      <c r="B3286" s="367">
        <v>530267</v>
      </c>
      <c r="C3286" s="358" t="s">
        <v>5098</v>
      </c>
      <c r="D3286" s="367" t="s">
        <v>2145</v>
      </c>
    </row>
    <row r="3287" spans="2:4">
      <c r="B3287" s="367">
        <v>530271</v>
      </c>
      <c r="C3287" s="358" t="s">
        <v>5099</v>
      </c>
      <c r="D3287" s="367" t="s">
        <v>2154</v>
      </c>
    </row>
    <row r="3288" spans="2:4">
      <c r="B3288" s="367">
        <v>530277</v>
      </c>
      <c r="C3288" s="358" t="s">
        <v>7611</v>
      </c>
      <c r="D3288" s="367" t="s">
        <v>2145</v>
      </c>
    </row>
    <row r="3289" spans="2:4">
      <c r="B3289" s="367">
        <v>530279</v>
      </c>
      <c r="C3289" s="358" t="s">
        <v>5100</v>
      </c>
      <c r="D3289" s="367" t="s">
        <v>2145</v>
      </c>
    </row>
    <row r="3290" spans="2:4">
      <c r="B3290" s="367">
        <v>530281</v>
      </c>
      <c r="C3290" s="358" t="s">
        <v>5101</v>
      </c>
      <c r="D3290" s="367" t="s">
        <v>2170</v>
      </c>
    </row>
    <row r="3291" spans="2:4">
      <c r="B3291" s="367">
        <v>530289</v>
      </c>
      <c r="C3291" s="358" t="s">
        <v>5102</v>
      </c>
      <c r="D3291" s="367" t="s">
        <v>2170</v>
      </c>
    </row>
    <row r="3292" spans="2:4">
      <c r="B3292" s="367">
        <v>530291</v>
      </c>
      <c r="C3292" s="358" t="s">
        <v>5103</v>
      </c>
      <c r="D3292" s="367" t="s">
        <v>2170</v>
      </c>
    </row>
    <row r="3293" spans="2:4">
      <c r="B3293" s="367">
        <v>530293</v>
      </c>
      <c r="C3293" s="358" t="s">
        <v>5104</v>
      </c>
      <c r="D3293" s="367" t="s">
        <v>2145</v>
      </c>
    </row>
    <row r="3294" spans="2:4">
      <c r="B3294" s="367">
        <v>530295</v>
      </c>
      <c r="C3294" s="358" t="s">
        <v>5105</v>
      </c>
      <c r="D3294" s="367" t="s">
        <v>2145</v>
      </c>
    </row>
    <row r="3295" spans="2:4">
      <c r="B3295" s="367">
        <v>530299</v>
      </c>
      <c r="C3295" s="358" t="s">
        <v>5106</v>
      </c>
      <c r="D3295" s="367" t="s">
        <v>2145</v>
      </c>
    </row>
    <row r="3296" spans="2:4">
      <c r="B3296" s="367">
        <v>530305</v>
      </c>
      <c r="C3296" s="358" t="s">
        <v>5107</v>
      </c>
      <c r="D3296" s="367" t="s">
        <v>2161</v>
      </c>
    </row>
    <row r="3297" spans="2:4">
      <c r="B3297" s="367">
        <v>530307</v>
      </c>
      <c r="C3297" s="358" t="s">
        <v>5108</v>
      </c>
      <c r="D3297" s="367" t="s">
        <v>2161</v>
      </c>
    </row>
    <row r="3298" spans="2:4">
      <c r="B3298" s="367">
        <v>530309</v>
      </c>
      <c r="C3298" s="358" t="s">
        <v>5109</v>
      </c>
      <c r="D3298" s="367" t="s">
        <v>2145</v>
      </c>
    </row>
    <row r="3299" spans="2:4">
      <c r="B3299" s="367">
        <v>530311</v>
      </c>
      <c r="C3299" s="358" t="s">
        <v>5110</v>
      </c>
      <c r="D3299" s="367" t="s">
        <v>2170</v>
      </c>
    </row>
    <row r="3300" spans="2:4">
      <c r="B3300" s="367">
        <v>530313</v>
      </c>
      <c r="C3300" s="358" t="s">
        <v>5111</v>
      </c>
      <c r="D3300" s="367" t="s">
        <v>2161</v>
      </c>
    </row>
    <row r="3301" spans="2:4">
      <c r="B3301" s="367">
        <v>530315</v>
      </c>
      <c r="C3301" s="358" t="s">
        <v>5112</v>
      </c>
      <c r="D3301" s="367" t="s">
        <v>2161</v>
      </c>
    </row>
    <row r="3302" spans="2:4">
      <c r="B3302" s="367">
        <v>530317</v>
      </c>
      <c r="C3302" s="358" t="s">
        <v>5113</v>
      </c>
      <c r="D3302" s="367" t="s">
        <v>2170</v>
      </c>
    </row>
    <row r="3303" spans="2:4">
      <c r="B3303" s="367">
        <v>530321</v>
      </c>
      <c r="C3303" s="358" t="s">
        <v>5114</v>
      </c>
      <c r="D3303" s="367" t="s">
        <v>2633</v>
      </c>
    </row>
    <row r="3304" spans="2:4">
      <c r="B3304" s="367">
        <v>530323</v>
      </c>
      <c r="C3304" s="358" t="s">
        <v>5115</v>
      </c>
      <c r="D3304" s="367" t="s">
        <v>2154</v>
      </c>
    </row>
    <row r="3305" spans="2:4">
      <c r="B3305" s="367">
        <v>530325</v>
      </c>
      <c r="C3305" s="358" t="s">
        <v>5116</v>
      </c>
      <c r="D3305" s="367" t="s">
        <v>2154</v>
      </c>
    </row>
    <row r="3306" spans="2:4">
      <c r="B3306" s="367">
        <v>530327</v>
      </c>
      <c r="C3306" s="358" t="s">
        <v>5117</v>
      </c>
      <c r="D3306" s="367" t="s">
        <v>2145</v>
      </c>
    </row>
    <row r="3307" spans="2:4">
      <c r="B3307" s="367">
        <v>530329</v>
      </c>
      <c r="C3307" s="358" t="s">
        <v>5118</v>
      </c>
      <c r="D3307" s="367" t="s">
        <v>2145</v>
      </c>
    </row>
    <row r="3308" spans="2:4">
      <c r="B3308" s="367">
        <v>530331</v>
      </c>
      <c r="C3308" s="358" t="s">
        <v>5119</v>
      </c>
      <c r="D3308" s="367" t="s">
        <v>2145</v>
      </c>
    </row>
    <row r="3309" spans="2:4">
      <c r="B3309" s="367">
        <v>530333</v>
      </c>
      <c r="C3309" s="358" t="s">
        <v>5120</v>
      </c>
      <c r="D3309" s="367" t="s">
        <v>2145</v>
      </c>
    </row>
    <row r="3310" spans="2:4">
      <c r="B3310" s="367">
        <v>530335</v>
      </c>
      <c r="C3310" s="358" t="s">
        <v>7612</v>
      </c>
      <c r="D3310" s="367" t="s">
        <v>2145</v>
      </c>
    </row>
    <row r="3311" spans="2:4">
      <c r="B3311" s="367">
        <v>530337</v>
      </c>
      <c r="C3311" s="358" t="s">
        <v>5121</v>
      </c>
      <c r="D3311" s="367" t="s">
        <v>2145</v>
      </c>
    </row>
    <row r="3312" spans="2:4">
      <c r="B3312" s="367">
        <v>530339</v>
      </c>
      <c r="C3312" s="358" t="s">
        <v>5122</v>
      </c>
      <c r="D3312" s="367" t="s">
        <v>2145</v>
      </c>
    </row>
    <row r="3313" spans="2:4">
      <c r="B3313" s="367">
        <v>530341</v>
      </c>
      <c r="C3313" s="358" t="s">
        <v>5123</v>
      </c>
      <c r="D3313" s="367" t="s">
        <v>2161</v>
      </c>
    </row>
    <row r="3314" spans="2:4">
      <c r="B3314" s="367">
        <v>530343</v>
      </c>
      <c r="C3314" s="358" t="s">
        <v>5124</v>
      </c>
      <c r="D3314" s="367" t="s">
        <v>2145</v>
      </c>
    </row>
    <row r="3315" spans="2:4">
      <c r="B3315" s="367">
        <v>530345</v>
      </c>
      <c r="C3315" s="358" t="s">
        <v>5125</v>
      </c>
      <c r="D3315" s="367" t="s">
        <v>2161</v>
      </c>
    </row>
    <row r="3316" spans="2:4">
      <c r="B3316" s="367">
        <v>530347</v>
      </c>
      <c r="C3316" s="358" t="s">
        <v>5126</v>
      </c>
      <c r="D3316" s="367" t="s">
        <v>2145</v>
      </c>
    </row>
    <row r="3317" spans="2:4">
      <c r="B3317" s="367">
        <v>530355</v>
      </c>
      <c r="C3317" s="358" t="s">
        <v>5127</v>
      </c>
      <c r="D3317" s="367" t="s">
        <v>2145</v>
      </c>
    </row>
    <row r="3318" spans="2:4">
      <c r="B3318" s="367">
        <v>530357</v>
      </c>
      <c r="C3318" s="358" t="s">
        <v>5128</v>
      </c>
      <c r="D3318" s="367" t="s">
        <v>2145</v>
      </c>
    </row>
    <row r="3319" spans="2:4">
      <c r="B3319" s="367">
        <v>530361</v>
      </c>
      <c r="C3319" s="358" t="s">
        <v>5129</v>
      </c>
      <c r="D3319" s="367" t="s">
        <v>2145</v>
      </c>
    </row>
    <row r="3320" spans="2:4">
      <c r="B3320" s="367">
        <v>530363</v>
      </c>
      <c r="C3320" s="358" t="s">
        <v>5130</v>
      </c>
      <c r="D3320" s="367" t="s">
        <v>2145</v>
      </c>
    </row>
    <row r="3321" spans="2:4">
      <c r="B3321" s="367">
        <v>530365</v>
      </c>
      <c r="C3321" s="358" t="s">
        <v>5131</v>
      </c>
      <c r="D3321" s="367" t="s">
        <v>2145</v>
      </c>
    </row>
    <row r="3322" spans="2:4">
      <c r="B3322" s="367">
        <v>530367</v>
      </c>
      <c r="C3322" s="358" t="s">
        <v>5132</v>
      </c>
      <c r="D3322" s="367" t="s">
        <v>2145</v>
      </c>
    </row>
    <row r="3323" spans="2:4">
      <c r="B3323" s="367">
        <v>530369</v>
      </c>
      <c r="C3323" s="358" t="s">
        <v>5133</v>
      </c>
      <c r="D3323" s="367" t="s">
        <v>2145</v>
      </c>
    </row>
    <row r="3324" spans="2:4">
      <c r="B3324" s="367">
        <v>530373</v>
      </c>
      <c r="C3324" s="358" t="s">
        <v>7613</v>
      </c>
      <c r="D3324" s="367" t="s">
        <v>2170</v>
      </c>
    </row>
    <row r="3325" spans="2:4">
      <c r="B3325" s="367">
        <v>530375</v>
      </c>
      <c r="C3325" s="358" t="s">
        <v>5134</v>
      </c>
      <c r="D3325" s="367" t="s">
        <v>2145</v>
      </c>
    </row>
    <row r="3326" spans="2:4">
      <c r="B3326" s="367">
        <v>530377</v>
      </c>
      <c r="C3326" s="358" t="s">
        <v>5135</v>
      </c>
      <c r="D3326" s="367" t="s">
        <v>2145</v>
      </c>
    </row>
    <row r="3327" spans="2:4">
      <c r="B3327" s="367">
        <v>530381</v>
      </c>
      <c r="C3327" s="358" t="s">
        <v>5136</v>
      </c>
      <c r="D3327" s="367" t="s">
        <v>2145</v>
      </c>
    </row>
    <row r="3328" spans="2:4">
      <c r="B3328" s="367">
        <v>530385</v>
      </c>
      <c r="C3328" s="358" t="s">
        <v>5137</v>
      </c>
      <c r="D3328" s="367" t="s">
        <v>2145</v>
      </c>
    </row>
    <row r="3329" spans="2:4">
      <c r="B3329" s="367">
        <v>530387</v>
      </c>
      <c r="C3329" s="358" t="s">
        <v>5138</v>
      </c>
      <c r="D3329" s="367" t="s">
        <v>2145</v>
      </c>
    </row>
    <row r="3330" spans="2:4">
      <c r="B3330" s="367">
        <v>530389</v>
      </c>
      <c r="C3330" s="358" t="s">
        <v>5139</v>
      </c>
      <c r="D3330" s="367" t="s">
        <v>2161</v>
      </c>
    </row>
    <row r="3331" spans="2:4">
      <c r="B3331" s="367">
        <v>530391</v>
      </c>
      <c r="C3331" s="358" t="s">
        <v>5140</v>
      </c>
      <c r="D3331" s="367" t="s">
        <v>2161</v>
      </c>
    </row>
    <row r="3332" spans="2:4">
      <c r="B3332" s="367">
        <v>530393</v>
      </c>
      <c r="C3332" s="358" t="s">
        <v>5141</v>
      </c>
      <c r="D3332" s="367" t="s">
        <v>2145</v>
      </c>
    </row>
    <row r="3333" spans="2:4">
      <c r="B3333" s="367">
        <v>530401</v>
      </c>
      <c r="C3333" s="358" t="s">
        <v>5142</v>
      </c>
      <c r="D3333" s="367" t="s">
        <v>2145</v>
      </c>
    </row>
    <row r="3334" spans="2:4">
      <c r="B3334" s="367">
        <v>530403</v>
      </c>
      <c r="C3334" s="358" t="s">
        <v>5143</v>
      </c>
      <c r="D3334" s="367" t="s">
        <v>2145</v>
      </c>
    </row>
    <row r="3335" spans="2:4">
      <c r="B3335" s="367">
        <v>530405</v>
      </c>
      <c r="C3335" s="358" t="s">
        <v>5144</v>
      </c>
      <c r="D3335" s="367" t="s">
        <v>2170</v>
      </c>
    </row>
    <row r="3336" spans="2:4">
      <c r="B3336" s="367">
        <v>530407</v>
      </c>
      <c r="C3336" s="358" t="s">
        <v>5145</v>
      </c>
      <c r="D3336" s="367" t="s">
        <v>2145</v>
      </c>
    </row>
    <row r="3337" spans="2:4">
      <c r="B3337" s="367">
        <v>530409</v>
      </c>
      <c r="C3337" s="358" t="s">
        <v>7614</v>
      </c>
      <c r="D3337" s="367" t="s">
        <v>2145</v>
      </c>
    </row>
    <row r="3338" spans="2:4">
      <c r="B3338" s="367">
        <v>530411</v>
      </c>
      <c r="C3338" s="358" t="s">
        <v>5146</v>
      </c>
      <c r="D3338" s="367" t="s">
        <v>2145</v>
      </c>
    </row>
    <row r="3339" spans="2:4">
      <c r="B3339" s="367">
        <v>530413</v>
      </c>
      <c r="C3339" s="358" t="s">
        <v>5147</v>
      </c>
      <c r="D3339" s="367" t="s">
        <v>2145</v>
      </c>
    </row>
    <row r="3340" spans="2:4">
      <c r="B3340" s="367">
        <v>530417</v>
      </c>
      <c r="C3340" s="358" t="s">
        <v>5148</v>
      </c>
      <c r="D3340" s="367" t="s">
        <v>2145</v>
      </c>
    </row>
    <row r="3341" spans="2:4">
      <c r="B3341" s="367">
        <v>530419</v>
      </c>
      <c r="C3341" s="358" t="s">
        <v>5149</v>
      </c>
      <c r="D3341" s="367" t="s">
        <v>2145</v>
      </c>
    </row>
    <row r="3342" spans="2:4">
      <c r="B3342" s="367">
        <v>530421</v>
      </c>
      <c r="C3342" s="358" t="s">
        <v>5150</v>
      </c>
      <c r="D3342" s="367" t="s">
        <v>2145</v>
      </c>
    </row>
    <row r="3343" spans="2:4">
      <c r="B3343" s="367">
        <v>530423</v>
      </c>
      <c r="C3343" s="358" t="s">
        <v>5151</v>
      </c>
      <c r="D3343" s="367" t="s">
        <v>2143</v>
      </c>
    </row>
    <row r="3344" spans="2:4">
      <c r="B3344" s="367">
        <v>530425</v>
      </c>
      <c r="C3344" s="358" t="s">
        <v>5152</v>
      </c>
      <c r="D3344" s="367" t="s">
        <v>2143</v>
      </c>
    </row>
    <row r="3345" spans="2:4">
      <c r="B3345" s="367">
        <v>530427</v>
      </c>
      <c r="C3345" s="358" t="s">
        <v>5153</v>
      </c>
      <c r="D3345" s="367" t="s">
        <v>2145</v>
      </c>
    </row>
    <row r="3346" spans="2:4">
      <c r="B3346" s="367">
        <v>530429</v>
      </c>
      <c r="C3346" s="358" t="s">
        <v>5154</v>
      </c>
      <c r="D3346" s="367" t="s">
        <v>2145</v>
      </c>
    </row>
    <row r="3347" spans="2:4">
      <c r="B3347" s="367">
        <v>530431</v>
      </c>
      <c r="C3347" s="358" t="s">
        <v>5155</v>
      </c>
      <c r="D3347" s="367" t="s">
        <v>2145</v>
      </c>
    </row>
    <row r="3348" spans="2:4">
      <c r="B3348" s="367">
        <v>530433</v>
      </c>
      <c r="C3348" s="358" t="s">
        <v>5156</v>
      </c>
      <c r="D3348" s="367" t="s">
        <v>2145</v>
      </c>
    </row>
    <row r="3349" spans="2:4">
      <c r="B3349" s="367">
        <v>530435</v>
      </c>
      <c r="C3349" s="358" t="s">
        <v>5157</v>
      </c>
      <c r="D3349" s="367" t="s">
        <v>2170</v>
      </c>
    </row>
    <row r="3350" spans="2:4">
      <c r="B3350" s="367">
        <v>530439</v>
      </c>
      <c r="C3350" s="358" t="s">
        <v>5158</v>
      </c>
      <c r="D3350" s="367" t="s">
        <v>2161</v>
      </c>
    </row>
    <row r="3351" spans="2:4">
      <c r="B3351" s="367">
        <v>530441</v>
      </c>
      <c r="C3351" s="358" t="s">
        <v>5159</v>
      </c>
      <c r="D3351" s="367" t="s">
        <v>2145</v>
      </c>
    </row>
    <row r="3352" spans="2:4">
      <c r="B3352" s="367">
        <v>530443</v>
      </c>
      <c r="C3352" s="358" t="s">
        <v>5160</v>
      </c>
      <c r="D3352" s="367" t="s">
        <v>2145</v>
      </c>
    </row>
    <row r="3353" spans="2:4">
      <c r="B3353" s="367">
        <v>530445</v>
      </c>
      <c r="C3353" s="358" t="s">
        <v>5161</v>
      </c>
      <c r="D3353" s="367" t="s">
        <v>2145</v>
      </c>
    </row>
    <row r="3354" spans="2:4">
      <c r="B3354" s="367">
        <v>530447</v>
      </c>
      <c r="C3354" s="358" t="s">
        <v>5162</v>
      </c>
      <c r="D3354" s="367" t="s">
        <v>2145</v>
      </c>
    </row>
    <row r="3355" spans="2:4">
      <c r="B3355" s="367">
        <v>530449</v>
      </c>
      <c r="C3355" s="358" t="s">
        <v>5163</v>
      </c>
      <c r="D3355" s="367" t="s">
        <v>2145</v>
      </c>
    </row>
    <row r="3356" spans="2:4">
      <c r="B3356" s="367">
        <v>530453</v>
      </c>
      <c r="C3356" s="358" t="s">
        <v>5164</v>
      </c>
      <c r="D3356" s="367" t="s">
        <v>2145</v>
      </c>
    </row>
    <row r="3357" spans="2:4">
      <c r="B3357" s="367">
        <v>530457</v>
      </c>
      <c r="C3357" s="358" t="s">
        <v>5165</v>
      </c>
      <c r="D3357" s="367" t="s">
        <v>2170</v>
      </c>
    </row>
    <row r="3358" spans="2:4">
      <c r="B3358" s="367">
        <v>530459</v>
      </c>
      <c r="C3358" s="358" t="s">
        <v>5166</v>
      </c>
      <c r="D3358" s="367" t="s">
        <v>2154</v>
      </c>
    </row>
    <row r="3359" spans="2:4">
      <c r="B3359" s="367">
        <v>530461</v>
      </c>
      <c r="C3359" s="358" t="s">
        <v>5167</v>
      </c>
      <c r="D3359" s="367" t="s">
        <v>2145</v>
      </c>
    </row>
    <row r="3360" spans="2:4">
      <c r="B3360" s="367">
        <v>530463</v>
      </c>
      <c r="C3360" s="358" t="s">
        <v>5168</v>
      </c>
      <c r="D3360" s="367" t="s">
        <v>2145</v>
      </c>
    </row>
    <row r="3361" spans="2:4">
      <c r="B3361" s="367">
        <v>530465</v>
      </c>
      <c r="C3361" s="358" t="s">
        <v>5169</v>
      </c>
      <c r="D3361" s="367" t="s">
        <v>2170</v>
      </c>
    </row>
    <row r="3362" spans="2:4">
      <c r="B3362" s="367">
        <v>530467</v>
      </c>
      <c r="C3362" s="358" t="s">
        <v>5170</v>
      </c>
      <c r="D3362" s="367" t="s">
        <v>2161</v>
      </c>
    </row>
    <row r="3363" spans="2:4">
      <c r="B3363" s="367">
        <v>530469</v>
      </c>
      <c r="C3363" s="358" t="s">
        <v>5171</v>
      </c>
      <c r="D3363" s="367" t="s">
        <v>2145</v>
      </c>
    </row>
    <row r="3364" spans="2:4">
      <c r="B3364" s="367">
        <v>530471</v>
      </c>
      <c r="C3364" s="358" t="s">
        <v>5172</v>
      </c>
      <c r="D3364" s="367" t="s">
        <v>2145</v>
      </c>
    </row>
    <row r="3365" spans="2:4">
      <c r="B3365" s="367">
        <v>530475</v>
      </c>
      <c r="C3365" s="358" t="s">
        <v>5173</v>
      </c>
      <c r="D3365" s="367" t="s">
        <v>2145</v>
      </c>
    </row>
    <row r="3366" spans="2:4">
      <c r="B3366" s="367">
        <v>530477</v>
      </c>
      <c r="C3366" s="358" t="s">
        <v>5174</v>
      </c>
      <c r="D3366" s="367" t="s">
        <v>2143</v>
      </c>
    </row>
    <row r="3367" spans="2:4">
      <c r="B3367" s="367">
        <v>530479</v>
      </c>
      <c r="C3367" s="358" t="s">
        <v>5175</v>
      </c>
      <c r="D3367" s="367" t="s">
        <v>2143</v>
      </c>
    </row>
    <row r="3368" spans="2:4">
      <c r="B3368" s="367">
        <v>530485</v>
      </c>
      <c r="C3368" s="358" t="s">
        <v>5176</v>
      </c>
      <c r="D3368" s="367" t="s">
        <v>2145</v>
      </c>
    </row>
    <row r="3369" spans="2:4">
      <c r="B3369" s="367">
        <v>530487</v>
      </c>
      <c r="C3369" s="358" t="s">
        <v>5177</v>
      </c>
      <c r="D3369" s="367" t="s">
        <v>2145</v>
      </c>
    </row>
    <row r="3370" spans="2:4">
      <c r="B3370" s="367">
        <v>530495</v>
      </c>
      <c r="C3370" s="358" t="s">
        <v>5178</v>
      </c>
      <c r="D3370" s="367" t="s">
        <v>2170</v>
      </c>
    </row>
    <row r="3371" spans="2:4">
      <c r="B3371" s="367">
        <v>530497</v>
      </c>
      <c r="C3371" s="358" t="s">
        <v>5179</v>
      </c>
      <c r="D3371" s="367" t="s">
        <v>2145</v>
      </c>
    </row>
    <row r="3372" spans="2:4">
      <c r="B3372" s="367">
        <v>530499</v>
      </c>
      <c r="C3372" s="358" t="s">
        <v>5180</v>
      </c>
      <c r="D3372" s="367" t="s">
        <v>2145</v>
      </c>
    </row>
    <row r="3373" spans="2:4">
      <c r="B3373" s="367">
        <v>530501</v>
      </c>
      <c r="C3373" s="358" t="s">
        <v>5181</v>
      </c>
      <c r="D3373" s="367" t="s">
        <v>2145</v>
      </c>
    </row>
    <row r="3374" spans="2:4">
      <c r="B3374" s="367">
        <v>530505</v>
      </c>
      <c r="C3374" s="358" t="s">
        <v>5182</v>
      </c>
      <c r="D3374" s="367" t="s">
        <v>2145</v>
      </c>
    </row>
    <row r="3375" spans="2:4">
      <c r="B3375" s="367">
        <v>530509</v>
      </c>
      <c r="C3375" s="358" t="s">
        <v>5183</v>
      </c>
      <c r="D3375" s="367" t="s">
        <v>2145</v>
      </c>
    </row>
    <row r="3376" spans="2:4">
      <c r="B3376" s="367">
        <v>530513</v>
      </c>
      <c r="C3376" s="358" t="s">
        <v>5184</v>
      </c>
      <c r="D3376" s="367" t="s">
        <v>2143</v>
      </c>
    </row>
    <row r="3377" spans="2:4">
      <c r="B3377" s="367">
        <v>530517</v>
      </c>
      <c r="C3377" s="358" t="s">
        <v>5185</v>
      </c>
      <c r="D3377" s="367" t="s">
        <v>2143</v>
      </c>
    </row>
    <row r="3378" spans="2:4">
      <c r="B3378" s="367">
        <v>530519</v>
      </c>
      <c r="C3378" s="358" t="s">
        <v>5186</v>
      </c>
      <c r="D3378" s="367" t="s">
        <v>2145</v>
      </c>
    </row>
    <row r="3379" spans="2:4">
      <c r="B3379" s="367">
        <v>530521</v>
      </c>
      <c r="C3379" s="358" t="s">
        <v>5187</v>
      </c>
      <c r="D3379" s="367" t="s">
        <v>2170</v>
      </c>
    </row>
    <row r="3380" spans="2:4">
      <c r="B3380" s="367">
        <v>530525</v>
      </c>
      <c r="C3380" s="358" t="s">
        <v>5188</v>
      </c>
      <c r="D3380" s="367" t="s">
        <v>2145</v>
      </c>
    </row>
    <row r="3381" spans="2:4">
      <c r="B3381" s="367">
        <v>530527</v>
      </c>
      <c r="C3381" s="358" t="s">
        <v>7615</v>
      </c>
      <c r="D3381" s="367" t="s">
        <v>2145</v>
      </c>
    </row>
    <row r="3382" spans="2:4">
      <c r="B3382" s="367">
        <v>530529</v>
      </c>
      <c r="C3382" s="358" t="s">
        <v>5189</v>
      </c>
      <c r="D3382" s="367" t="s">
        <v>2145</v>
      </c>
    </row>
    <row r="3383" spans="2:4">
      <c r="B3383" s="367">
        <v>530533</v>
      </c>
      <c r="C3383" s="358" t="s">
        <v>5190</v>
      </c>
      <c r="D3383" s="367" t="s">
        <v>2161</v>
      </c>
    </row>
    <row r="3384" spans="2:4">
      <c r="B3384" s="367">
        <v>530537</v>
      </c>
      <c r="C3384" s="358" t="s">
        <v>5191</v>
      </c>
      <c r="D3384" s="367" t="s">
        <v>2161</v>
      </c>
    </row>
    <row r="3385" spans="2:4">
      <c r="B3385" s="367">
        <v>530543</v>
      </c>
      <c r="C3385" s="358" t="s">
        <v>5192</v>
      </c>
      <c r="D3385" s="367" t="s">
        <v>2145</v>
      </c>
    </row>
    <row r="3386" spans="2:4">
      <c r="B3386" s="367">
        <v>530545</v>
      </c>
      <c r="C3386" s="358" t="s">
        <v>5193</v>
      </c>
      <c r="D3386" s="367" t="s">
        <v>2145</v>
      </c>
    </row>
    <row r="3387" spans="2:4">
      <c r="B3387" s="367">
        <v>530547</v>
      </c>
      <c r="C3387" s="358" t="s">
        <v>5194</v>
      </c>
      <c r="D3387" s="367" t="s">
        <v>2145</v>
      </c>
    </row>
    <row r="3388" spans="2:4">
      <c r="B3388" s="367">
        <v>530549</v>
      </c>
      <c r="C3388" s="358" t="s">
        <v>5195</v>
      </c>
      <c r="D3388" s="367" t="s">
        <v>2145</v>
      </c>
    </row>
    <row r="3389" spans="2:4">
      <c r="B3389" s="367">
        <v>530551</v>
      </c>
      <c r="C3389" s="358" t="s">
        <v>5196</v>
      </c>
      <c r="D3389" s="367" t="s">
        <v>2145</v>
      </c>
    </row>
    <row r="3390" spans="2:4">
      <c r="B3390" s="367">
        <v>530553</v>
      </c>
      <c r="C3390" s="358" t="s">
        <v>5197</v>
      </c>
      <c r="D3390" s="367" t="s">
        <v>2143</v>
      </c>
    </row>
    <row r="3391" spans="2:4">
      <c r="B3391" s="367">
        <v>530555</v>
      </c>
      <c r="C3391" s="358" t="s">
        <v>5198</v>
      </c>
      <c r="D3391" s="367" t="s">
        <v>2143</v>
      </c>
    </row>
    <row r="3392" spans="2:4">
      <c r="B3392" s="367">
        <v>530557</v>
      </c>
      <c r="C3392" s="358" t="s">
        <v>5199</v>
      </c>
      <c r="D3392" s="367" t="s">
        <v>2145</v>
      </c>
    </row>
    <row r="3393" spans="2:4">
      <c r="B3393" s="367">
        <v>530559</v>
      </c>
      <c r="C3393" s="358" t="s">
        <v>5200</v>
      </c>
      <c r="D3393" s="367" t="s">
        <v>2145</v>
      </c>
    </row>
    <row r="3394" spans="2:4">
      <c r="B3394" s="367">
        <v>530561</v>
      </c>
      <c r="C3394" s="358" t="s">
        <v>5201</v>
      </c>
      <c r="D3394" s="367" t="s">
        <v>2161</v>
      </c>
    </row>
    <row r="3395" spans="2:4">
      <c r="B3395" s="367">
        <v>530565</v>
      </c>
      <c r="C3395" s="358" t="s">
        <v>5202</v>
      </c>
      <c r="D3395" s="367" t="s">
        <v>2161</v>
      </c>
    </row>
    <row r="3396" spans="2:4">
      <c r="B3396" s="367">
        <v>530567</v>
      </c>
      <c r="C3396" s="358" t="s">
        <v>7616</v>
      </c>
      <c r="D3396" s="367" t="s">
        <v>2161</v>
      </c>
    </row>
    <row r="3397" spans="2:4">
      <c r="B3397" s="367">
        <v>530571</v>
      </c>
      <c r="C3397" s="358" t="s">
        <v>5203</v>
      </c>
      <c r="D3397" s="367" t="s">
        <v>2145</v>
      </c>
    </row>
    <row r="3398" spans="2:4">
      <c r="B3398" s="367">
        <v>530573</v>
      </c>
      <c r="C3398" s="358" t="s">
        <v>5204</v>
      </c>
      <c r="D3398" s="367" t="s">
        <v>2145</v>
      </c>
    </row>
    <row r="3399" spans="2:4">
      <c r="B3399" s="367">
        <v>530577</v>
      </c>
      <c r="C3399" s="358" t="s">
        <v>5205</v>
      </c>
      <c r="D3399" s="367" t="s">
        <v>2145</v>
      </c>
    </row>
    <row r="3400" spans="2:4">
      <c r="B3400" s="367">
        <v>530579</v>
      </c>
      <c r="C3400" s="358" t="s">
        <v>5206</v>
      </c>
      <c r="D3400" s="367" t="s">
        <v>2170</v>
      </c>
    </row>
    <row r="3401" spans="2:4">
      <c r="B3401" s="367">
        <v>530581</v>
      </c>
      <c r="C3401" s="358" t="s">
        <v>5207</v>
      </c>
      <c r="D3401" s="367" t="s">
        <v>2145</v>
      </c>
    </row>
    <row r="3402" spans="2:4">
      <c r="B3402" s="367">
        <v>530583</v>
      </c>
      <c r="C3402" s="358" t="s">
        <v>5208</v>
      </c>
      <c r="D3402" s="367" t="s">
        <v>2145</v>
      </c>
    </row>
    <row r="3403" spans="2:4">
      <c r="B3403" s="367">
        <v>530585</v>
      </c>
      <c r="C3403" s="358" t="s">
        <v>5209</v>
      </c>
      <c r="D3403" s="367" t="s">
        <v>2161</v>
      </c>
    </row>
    <row r="3404" spans="2:4">
      <c r="B3404" s="367">
        <v>530589</v>
      </c>
      <c r="C3404" s="358" t="s">
        <v>5210</v>
      </c>
      <c r="D3404" s="367" t="s">
        <v>2145</v>
      </c>
    </row>
    <row r="3405" spans="2:4">
      <c r="B3405" s="367">
        <v>530591</v>
      </c>
      <c r="C3405" s="358" t="s">
        <v>5211</v>
      </c>
      <c r="D3405" s="367" t="s">
        <v>2145</v>
      </c>
    </row>
    <row r="3406" spans="2:4">
      <c r="B3406" s="367">
        <v>530593</v>
      </c>
      <c r="C3406" s="358" t="s">
        <v>5212</v>
      </c>
      <c r="D3406" s="367" t="s">
        <v>2145</v>
      </c>
    </row>
    <row r="3407" spans="2:4">
      <c r="B3407" s="367">
        <v>530595</v>
      </c>
      <c r="C3407" s="358" t="s">
        <v>5213</v>
      </c>
      <c r="D3407" s="367" t="s">
        <v>2145</v>
      </c>
    </row>
    <row r="3408" spans="2:4">
      <c r="B3408" s="367">
        <v>530601</v>
      </c>
      <c r="C3408" s="358" t="s">
        <v>5214</v>
      </c>
      <c r="D3408" s="367" t="s">
        <v>2145</v>
      </c>
    </row>
    <row r="3409" spans="2:4">
      <c r="B3409" s="367">
        <v>530603</v>
      </c>
      <c r="C3409" s="358" t="s">
        <v>5215</v>
      </c>
      <c r="D3409" s="367" t="s">
        <v>2170</v>
      </c>
    </row>
    <row r="3410" spans="2:4">
      <c r="B3410" s="367">
        <v>530605</v>
      </c>
      <c r="C3410" s="358" t="s">
        <v>5216</v>
      </c>
      <c r="D3410" s="367" t="s">
        <v>2145</v>
      </c>
    </row>
    <row r="3411" spans="2:4">
      <c r="B3411" s="367">
        <v>530609</v>
      </c>
      <c r="C3411" s="358" t="s">
        <v>5217</v>
      </c>
      <c r="D3411" s="367" t="s">
        <v>2145</v>
      </c>
    </row>
    <row r="3412" spans="2:4">
      <c r="B3412" s="367">
        <v>530611</v>
      </c>
      <c r="C3412" s="358" t="s">
        <v>5218</v>
      </c>
      <c r="D3412" s="367" t="s">
        <v>2161</v>
      </c>
    </row>
    <row r="3413" spans="2:4">
      <c r="B3413" s="367">
        <v>530615</v>
      </c>
      <c r="C3413" s="358" t="s">
        <v>5219</v>
      </c>
      <c r="D3413" s="367" t="s">
        <v>2161</v>
      </c>
    </row>
    <row r="3414" spans="2:4">
      <c r="B3414" s="367">
        <v>530617</v>
      </c>
      <c r="C3414" s="358" t="s">
        <v>5220</v>
      </c>
      <c r="D3414" s="367" t="s">
        <v>2161</v>
      </c>
    </row>
    <row r="3415" spans="2:4">
      <c r="B3415" s="367">
        <v>530621</v>
      </c>
      <c r="C3415" s="358" t="s">
        <v>5221</v>
      </c>
      <c r="D3415" s="367" t="s">
        <v>2170</v>
      </c>
    </row>
    <row r="3416" spans="2:4">
      <c r="B3416" s="367">
        <v>530627</v>
      </c>
      <c r="C3416" s="358" t="s">
        <v>5222</v>
      </c>
      <c r="D3416" s="367" t="s">
        <v>2170</v>
      </c>
    </row>
    <row r="3417" spans="2:4">
      <c r="B3417" s="367">
        <v>530631</v>
      </c>
      <c r="C3417" s="358" t="s">
        <v>5223</v>
      </c>
      <c r="D3417" s="367" t="s">
        <v>2145</v>
      </c>
    </row>
    <row r="3418" spans="2:4">
      <c r="B3418" s="367">
        <v>530633</v>
      </c>
      <c r="C3418" s="358" t="s">
        <v>5224</v>
      </c>
      <c r="D3418" s="367" t="s">
        <v>2145</v>
      </c>
    </row>
    <row r="3419" spans="2:4">
      <c r="B3419" s="367">
        <v>530635</v>
      </c>
      <c r="C3419" s="358" t="s">
        <v>5225</v>
      </c>
      <c r="D3419" s="367" t="s">
        <v>2145</v>
      </c>
    </row>
    <row r="3420" spans="2:4">
      <c r="B3420" s="367">
        <v>530643</v>
      </c>
      <c r="C3420" s="358" t="s">
        <v>5226</v>
      </c>
      <c r="D3420" s="367" t="s">
        <v>2145</v>
      </c>
    </row>
    <row r="3421" spans="2:4">
      <c r="B3421" s="367">
        <v>530645</v>
      </c>
      <c r="C3421" s="358" t="s">
        <v>5227</v>
      </c>
      <c r="D3421" s="367" t="s">
        <v>2161</v>
      </c>
    </row>
    <row r="3422" spans="2:4">
      <c r="B3422" s="367">
        <v>530651</v>
      </c>
      <c r="C3422" s="358" t="s">
        <v>5228</v>
      </c>
      <c r="D3422" s="367" t="s">
        <v>2145</v>
      </c>
    </row>
    <row r="3423" spans="2:4">
      <c r="B3423" s="367">
        <v>530653</v>
      </c>
      <c r="C3423" s="358" t="s">
        <v>5229</v>
      </c>
      <c r="D3423" s="367" t="s">
        <v>2145</v>
      </c>
    </row>
    <row r="3424" spans="2:4">
      <c r="B3424" s="367">
        <v>530655</v>
      </c>
      <c r="C3424" s="358" t="s">
        <v>5230</v>
      </c>
      <c r="D3424" s="367" t="s">
        <v>2145</v>
      </c>
    </row>
    <row r="3425" spans="2:4">
      <c r="B3425" s="367">
        <v>530657</v>
      </c>
      <c r="C3425" s="358" t="s">
        <v>5231</v>
      </c>
      <c r="D3425" s="367" t="s">
        <v>2145</v>
      </c>
    </row>
    <row r="3426" spans="2:4">
      <c r="B3426" s="367">
        <v>530663</v>
      </c>
      <c r="C3426" s="358" t="s">
        <v>5232</v>
      </c>
      <c r="D3426" s="367" t="s">
        <v>2145</v>
      </c>
    </row>
    <row r="3427" spans="2:4">
      <c r="B3427" s="367">
        <v>530665</v>
      </c>
      <c r="C3427" s="358" t="s">
        <v>5233</v>
      </c>
      <c r="D3427" s="367" t="s">
        <v>2145</v>
      </c>
    </row>
    <row r="3428" spans="2:4">
      <c r="B3428" s="367">
        <v>530667</v>
      </c>
      <c r="C3428" s="358" t="s">
        <v>5234</v>
      </c>
      <c r="D3428" s="367" t="s">
        <v>2145</v>
      </c>
    </row>
    <row r="3429" spans="2:4">
      <c r="B3429" s="367">
        <v>530669</v>
      </c>
      <c r="C3429" s="358" t="s">
        <v>5235</v>
      </c>
      <c r="D3429" s="367" t="s">
        <v>2145</v>
      </c>
    </row>
    <row r="3430" spans="2:4">
      <c r="B3430" s="367">
        <v>530673</v>
      </c>
      <c r="C3430" s="358" t="s">
        <v>5236</v>
      </c>
      <c r="D3430" s="367" t="s">
        <v>2143</v>
      </c>
    </row>
    <row r="3431" spans="2:4">
      <c r="B3431" s="367">
        <v>530675</v>
      </c>
      <c r="C3431" s="358" t="s">
        <v>5237</v>
      </c>
      <c r="D3431" s="367" t="s">
        <v>2143</v>
      </c>
    </row>
    <row r="3432" spans="2:4">
      <c r="B3432" s="367">
        <v>530677</v>
      </c>
      <c r="C3432" s="358" t="s">
        <v>5238</v>
      </c>
      <c r="D3432" s="367" t="s">
        <v>2145</v>
      </c>
    </row>
    <row r="3433" spans="2:4">
      <c r="B3433" s="367">
        <v>530683</v>
      </c>
      <c r="C3433" s="358" t="s">
        <v>5239</v>
      </c>
      <c r="D3433" s="367" t="s">
        <v>2154</v>
      </c>
    </row>
    <row r="3434" spans="2:4">
      <c r="B3434" s="367">
        <v>530689</v>
      </c>
      <c r="C3434" s="358" t="s">
        <v>5240</v>
      </c>
      <c r="D3434" s="367" t="s">
        <v>2145</v>
      </c>
    </row>
    <row r="3435" spans="2:4">
      <c r="B3435" s="367">
        <v>530693</v>
      </c>
      <c r="C3435" s="358" t="s">
        <v>5241</v>
      </c>
      <c r="D3435" s="367" t="s">
        <v>2145</v>
      </c>
    </row>
    <row r="3436" spans="2:4">
      <c r="B3436" s="367">
        <v>530695</v>
      </c>
      <c r="C3436" s="358" t="s">
        <v>5242</v>
      </c>
      <c r="D3436" s="367" t="s">
        <v>2161</v>
      </c>
    </row>
    <row r="3437" spans="2:4">
      <c r="B3437" s="367">
        <v>530697</v>
      </c>
      <c r="C3437" s="358" t="s">
        <v>5243</v>
      </c>
      <c r="D3437" s="367" t="s">
        <v>2161</v>
      </c>
    </row>
    <row r="3438" spans="2:4">
      <c r="B3438" s="367">
        <v>530699</v>
      </c>
      <c r="C3438" s="358" t="s">
        <v>5244</v>
      </c>
      <c r="D3438" s="367" t="s">
        <v>2170</v>
      </c>
    </row>
    <row r="3439" spans="2:4">
      <c r="B3439" s="367">
        <v>530701</v>
      </c>
      <c r="C3439" s="358" t="s">
        <v>5245</v>
      </c>
      <c r="D3439" s="367" t="s">
        <v>2170</v>
      </c>
    </row>
    <row r="3440" spans="2:4">
      <c r="B3440" s="367">
        <v>530703</v>
      </c>
      <c r="C3440" s="358" t="s">
        <v>5246</v>
      </c>
      <c r="D3440" s="367" t="s">
        <v>2145</v>
      </c>
    </row>
    <row r="3441" spans="2:4">
      <c r="B3441" s="367">
        <v>530705</v>
      </c>
      <c r="C3441" s="358" t="s">
        <v>5247</v>
      </c>
      <c r="D3441" s="367" t="s">
        <v>2145</v>
      </c>
    </row>
    <row r="3442" spans="2:4">
      <c r="B3442" s="367">
        <v>530707</v>
      </c>
      <c r="C3442" s="358" t="s">
        <v>5248</v>
      </c>
      <c r="D3442" s="367" t="s">
        <v>2154</v>
      </c>
    </row>
    <row r="3443" spans="2:4">
      <c r="B3443" s="367">
        <v>530709</v>
      </c>
      <c r="C3443" s="358" t="s">
        <v>5249</v>
      </c>
      <c r="D3443" s="367" t="s">
        <v>2145</v>
      </c>
    </row>
    <row r="3444" spans="2:4">
      <c r="B3444" s="367">
        <v>530711</v>
      </c>
      <c r="C3444" s="358" t="s">
        <v>5250</v>
      </c>
      <c r="D3444" s="367" t="s">
        <v>2145</v>
      </c>
    </row>
    <row r="3445" spans="2:4">
      <c r="B3445" s="367">
        <v>530713</v>
      </c>
      <c r="C3445" s="358" t="s">
        <v>5251</v>
      </c>
      <c r="D3445" s="367" t="s">
        <v>2154</v>
      </c>
    </row>
    <row r="3446" spans="2:4">
      <c r="B3446" s="367">
        <v>530715</v>
      </c>
      <c r="C3446" s="358" t="s">
        <v>5252</v>
      </c>
      <c r="D3446" s="367" t="s">
        <v>2145</v>
      </c>
    </row>
    <row r="3447" spans="2:4">
      <c r="B3447" s="367">
        <v>530721</v>
      </c>
      <c r="C3447" s="358" t="s">
        <v>5253</v>
      </c>
      <c r="D3447" s="367" t="s">
        <v>2145</v>
      </c>
    </row>
    <row r="3448" spans="2:4">
      <c r="B3448" s="367">
        <v>530723</v>
      </c>
      <c r="C3448" s="358" t="s">
        <v>5254</v>
      </c>
      <c r="D3448" s="367" t="s">
        <v>2145</v>
      </c>
    </row>
    <row r="3449" spans="2:4">
      <c r="B3449" s="367">
        <v>530725</v>
      </c>
      <c r="C3449" s="358" t="s">
        <v>5255</v>
      </c>
      <c r="D3449" s="367" t="s">
        <v>2145</v>
      </c>
    </row>
    <row r="3450" spans="2:4">
      <c r="B3450" s="367">
        <v>530727</v>
      </c>
      <c r="C3450" s="358" t="s">
        <v>5256</v>
      </c>
      <c r="D3450" s="367" t="s">
        <v>2145</v>
      </c>
    </row>
    <row r="3451" spans="2:4">
      <c r="B3451" s="367">
        <v>530729</v>
      </c>
      <c r="C3451" s="358" t="s">
        <v>5257</v>
      </c>
      <c r="D3451" s="367" t="s">
        <v>2170</v>
      </c>
    </row>
    <row r="3452" spans="2:4">
      <c r="B3452" s="367">
        <v>530733</v>
      </c>
      <c r="C3452" s="358" t="s">
        <v>5258</v>
      </c>
      <c r="D3452" s="367" t="s">
        <v>2170</v>
      </c>
    </row>
    <row r="3453" spans="2:4">
      <c r="B3453" s="367">
        <v>530735</v>
      </c>
      <c r="C3453" s="358" t="s">
        <v>5259</v>
      </c>
      <c r="D3453" s="367" t="s">
        <v>2145</v>
      </c>
    </row>
    <row r="3454" spans="2:4">
      <c r="B3454" s="367">
        <v>530741</v>
      </c>
      <c r="C3454" s="358" t="s">
        <v>5260</v>
      </c>
      <c r="D3454" s="367" t="s">
        <v>2145</v>
      </c>
    </row>
    <row r="3455" spans="2:4">
      <c r="B3455" s="367">
        <v>530743</v>
      </c>
      <c r="C3455" s="358" t="s">
        <v>5261</v>
      </c>
      <c r="D3455" s="367" t="s">
        <v>2145</v>
      </c>
    </row>
    <row r="3456" spans="2:4">
      <c r="B3456" s="367">
        <v>530745</v>
      </c>
      <c r="C3456" s="358" t="s">
        <v>5262</v>
      </c>
      <c r="D3456" s="367" t="s">
        <v>2161</v>
      </c>
    </row>
    <row r="3457" spans="2:4">
      <c r="B3457" s="367">
        <v>530747</v>
      </c>
      <c r="C3457" s="358" t="s">
        <v>5263</v>
      </c>
      <c r="D3457" s="367" t="s">
        <v>2170</v>
      </c>
    </row>
    <row r="3458" spans="2:4">
      <c r="B3458" s="367">
        <v>530749</v>
      </c>
      <c r="C3458" s="358" t="s">
        <v>5264</v>
      </c>
      <c r="D3458" s="367" t="s">
        <v>2161</v>
      </c>
    </row>
    <row r="3459" spans="2:4">
      <c r="B3459" s="367">
        <v>530753</v>
      </c>
      <c r="C3459" s="358" t="s">
        <v>5265</v>
      </c>
      <c r="D3459" s="367" t="s">
        <v>2145</v>
      </c>
    </row>
    <row r="3460" spans="2:4">
      <c r="B3460" s="367">
        <v>530755</v>
      </c>
      <c r="C3460" s="358" t="s">
        <v>5266</v>
      </c>
      <c r="D3460" s="367" t="s">
        <v>2145</v>
      </c>
    </row>
    <row r="3461" spans="2:4">
      <c r="B3461" s="367">
        <v>530757</v>
      </c>
      <c r="C3461" s="358" t="s">
        <v>5267</v>
      </c>
      <c r="D3461" s="367" t="s">
        <v>2161</v>
      </c>
    </row>
    <row r="3462" spans="2:4">
      <c r="B3462" s="367">
        <v>530759</v>
      </c>
      <c r="C3462" s="358" t="s">
        <v>5268</v>
      </c>
      <c r="D3462" s="367" t="s">
        <v>2161</v>
      </c>
    </row>
    <row r="3463" spans="2:4">
      <c r="B3463" s="367">
        <v>530763</v>
      </c>
      <c r="C3463" s="358" t="s">
        <v>5269</v>
      </c>
      <c r="D3463" s="367" t="s">
        <v>2145</v>
      </c>
    </row>
    <row r="3464" spans="2:4">
      <c r="B3464" s="367">
        <v>530765</v>
      </c>
      <c r="C3464" s="358" t="s">
        <v>5270</v>
      </c>
      <c r="D3464" s="367" t="s">
        <v>2145</v>
      </c>
    </row>
    <row r="3465" spans="2:4">
      <c r="B3465" s="367">
        <v>530769</v>
      </c>
      <c r="C3465" s="358" t="s">
        <v>5271</v>
      </c>
      <c r="D3465" s="367" t="s">
        <v>2161</v>
      </c>
    </row>
    <row r="3466" spans="2:4">
      <c r="B3466" s="367">
        <v>530771</v>
      </c>
      <c r="C3466" s="358" t="s">
        <v>5272</v>
      </c>
      <c r="D3466" s="367" t="s">
        <v>2161</v>
      </c>
    </row>
    <row r="3467" spans="2:4">
      <c r="B3467" s="367">
        <v>530773</v>
      </c>
      <c r="C3467" s="358" t="s">
        <v>5273</v>
      </c>
      <c r="D3467" s="367" t="s">
        <v>2145</v>
      </c>
    </row>
    <row r="3468" spans="2:4">
      <c r="B3468" s="367">
        <v>530777</v>
      </c>
      <c r="C3468" s="358" t="s">
        <v>5274</v>
      </c>
      <c r="D3468" s="367" t="s">
        <v>2145</v>
      </c>
    </row>
    <row r="3469" spans="2:4">
      <c r="B3469" s="367">
        <v>530779</v>
      </c>
      <c r="C3469" s="358" t="s">
        <v>5275</v>
      </c>
      <c r="D3469" s="367" t="s">
        <v>2145</v>
      </c>
    </row>
    <row r="3470" spans="2:4">
      <c r="B3470" s="367">
        <v>530781</v>
      </c>
      <c r="C3470" s="358" t="s">
        <v>5276</v>
      </c>
      <c r="D3470" s="367" t="s">
        <v>2170</v>
      </c>
    </row>
    <row r="3471" spans="2:4">
      <c r="B3471" s="367">
        <v>530783</v>
      </c>
      <c r="C3471" s="358" t="s">
        <v>5277</v>
      </c>
      <c r="D3471" s="367" t="s">
        <v>2161</v>
      </c>
    </row>
    <row r="3472" spans="2:4">
      <c r="B3472" s="367">
        <v>530785</v>
      </c>
      <c r="C3472" s="358" t="s">
        <v>5278</v>
      </c>
      <c r="D3472" s="367" t="s">
        <v>2145</v>
      </c>
    </row>
    <row r="3473" spans="2:4">
      <c r="B3473" s="367">
        <v>530787</v>
      </c>
      <c r="C3473" s="358" t="s">
        <v>5279</v>
      </c>
      <c r="D3473" s="367" t="s">
        <v>2170</v>
      </c>
    </row>
    <row r="3474" spans="2:4">
      <c r="B3474" s="367">
        <v>530789</v>
      </c>
      <c r="C3474" s="358" t="s">
        <v>5280</v>
      </c>
      <c r="D3474" s="367" t="s">
        <v>2170</v>
      </c>
    </row>
    <row r="3475" spans="2:4">
      <c r="B3475" s="367">
        <v>530793</v>
      </c>
      <c r="C3475" s="358" t="s">
        <v>5281</v>
      </c>
      <c r="D3475" s="367" t="s">
        <v>2170</v>
      </c>
    </row>
    <row r="3476" spans="2:4">
      <c r="B3476" s="367">
        <v>530795</v>
      </c>
      <c r="C3476" s="358" t="s">
        <v>5282</v>
      </c>
      <c r="D3476" s="367" t="s">
        <v>2145</v>
      </c>
    </row>
    <row r="3477" spans="2:4">
      <c r="B3477" s="367">
        <v>530797</v>
      </c>
      <c r="C3477" s="358" t="s">
        <v>5283</v>
      </c>
      <c r="D3477" s="367" t="s">
        <v>2145</v>
      </c>
    </row>
    <row r="3478" spans="2:4">
      <c r="B3478" s="367">
        <v>530799</v>
      </c>
      <c r="C3478" s="358" t="s">
        <v>5284</v>
      </c>
      <c r="D3478" s="367" t="s">
        <v>2170</v>
      </c>
    </row>
    <row r="3479" spans="2:4">
      <c r="B3479" s="367">
        <v>530801</v>
      </c>
      <c r="C3479" s="358" t="s">
        <v>5285</v>
      </c>
      <c r="D3479" s="367" t="s">
        <v>2170</v>
      </c>
    </row>
    <row r="3480" spans="2:4">
      <c r="B3480" s="367">
        <v>530803</v>
      </c>
      <c r="C3480" s="358" t="s">
        <v>5286</v>
      </c>
      <c r="D3480" s="367" t="s">
        <v>2170</v>
      </c>
    </row>
    <row r="3481" spans="2:4">
      <c r="B3481" s="367">
        <v>530805</v>
      </c>
      <c r="C3481" s="358" t="s">
        <v>5287</v>
      </c>
      <c r="D3481" s="367" t="s">
        <v>2145</v>
      </c>
    </row>
    <row r="3482" spans="2:4">
      <c r="B3482" s="367">
        <v>530807</v>
      </c>
      <c r="C3482" s="358" t="s">
        <v>5288</v>
      </c>
      <c r="D3482" s="367" t="s">
        <v>2145</v>
      </c>
    </row>
    <row r="3483" spans="2:4">
      <c r="B3483" s="367">
        <v>530809</v>
      </c>
      <c r="C3483" s="358" t="s">
        <v>5289</v>
      </c>
      <c r="D3483" s="367" t="s">
        <v>2170</v>
      </c>
    </row>
    <row r="3484" spans="2:4">
      <c r="B3484" s="367">
        <v>530811</v>
      </c>
      <c r="C3484" s="358" t="s">
        <v>5290</v>
      </c>
      <c r="D3484" s="367" t="s">
        <v>2170</v>
      </c>
    </row>
    <row r="3485" spans="2:4">
      <c r="B3485" s="367">
        <v>530813</v>
      </c>
      <c r="C3485" s="358" t="s">
        <v>5291</v>
      </c>
      <c r="D3485" s="367" t="s">
        <v>2145</v>
      </c>
    </row>
    <row r="3486" spans="2:4">
      <c r="B3486" s="367">
        <v>530815</v>
      </c>
      <c r="C3486" s="358" t="s">
        <v>5292</v>
      </c>
      <c r="D3486" s="367" t="s">
        <v>2145</v>
      </c>
    </row>
    <row r="3487" spans="2:4">
      <c r="B3487" s="367">
        <v>530821</v>
      </c>
      <c r="C3487" s="358" t="s">
        <v>5293</v>
      </c>
      <c r="D3487" s="367" t="s">
        <v>2170</v>
      </c>
    </row>
    <row r="3488" spans="2:4">
      <c r="B3488" s="367">
        <v>530825</v>
      </c>
      <c r="C3488" s="358" t="s">
        <v>5294</v>
      </c>
      <c r="D3488" s="367" t="s">
        <v>2145</v>
      </c>
    </row>
    <row r="3489" spans="2:4">
      <c r="B3489" s="367">
        <v>530829</v>
      </c>
      <c r="C3489" s="358" t="s">
        <v>5295</v>
      </c>
      <c r="D3489" s="367" t="s">
        <v>2145</v>
      </c>
    </row>
    <row r="3490" spans="2:4">
      <c r="B3490" s="367">
        <v>530833</v>
      </c>
      <c r="C3490" s="358" t="s">
        <v>5296</v>
      </c>
      <c r="D3490" s="367" t="s">
        <v>2145</v>
      </c>
    </row>
    <row r="3491" spans="2:4">
      <c r="B3491" s="367">
        <v>530835</v>
      </c>
      <c r="C3491" s="358" t="s">
        <v>5297</v>
      </c>
      <c r="D3491" s="367" t="s">
        <v>2145</v>
      </c>
    </row>
    <row r="3492" spans="2:4">
      <c r="B3492" s="367">
        <v>530839</v>
      </c>
      <c r="C3492" s="358" t="s">
        <v>5298</v>
      </c>
      <c r="D3492" s="367" t="s">
        <v>2145</v>
      </c>
    </row>
    <row r="3493" spans="2:4">
      <c r="B3493" s="367">
        <v>530841</v>
      </c>
      <c r="C3493" s="358" t="s">
        <v>5299</v>
      </c>
      <c r="D3493" s="367" t="s">
        <v>2145</v>
      </c>
    </row>
    <row r="3494" spans="2:4">
      <c r="B3494" s="367">
        <v>530843</v>
      </c>
      <c r="C3494" s="358" t="s">
        <v>5300</v>
      </c>
      <c r="D3494" s="367" t="s">
        <v>2145</v>
      </c>
    </row>
    <row r="3495" spans="2:4">
      <c r="B3495" s="367">
        <v>530845</v>
      </c>
      <c r="C3495" s="358" t="s">
        <v>5301</v>
      </c>
      <c r="D3495" s="367" t="s">
        <v>2145</v>
      </c>
    </row>
    <row r="3496" spans="2:4">
      <c r="B3496" s="367">
        <v>530847</v>
      </c>
      <c r="C3496" s="358" t="s">
        <v>5302</v>
      </c>
      <c r="D3496" s="367" t="s">
        <v>2145</v>
      </c>
    </row>
    <row r="3497" spans="2:4">
      <c r="B3497" s="367">
        <v>530853</v>
      </c>
      <c r="C3497" s="358" t="s">
        <v>5303</v>
      </c>
      <c r="D3497" s="367" t="s">
        <v>2145</v>
      </c>
    </row>
    <row r="3498" spans="2:4">
      <c r="B3498" s="367">
        <v>530855</v>
      </c>
      <c r="C3498" s="358" t="s">
        <v>5304</v>
      </c>
      <c r="D3498" s="367" t="s">
        <v>2161</v>
      </c>
    </row>
    <row r="3499" spans="2:4">
      <c r="B3499" s="367">
        <v>530859</v>
      </c>
      <c r="C3499" s="358" t="s">
        <v>5305</v>
      </c>
      <c r="D3499" s="367" t="s">
        <v>2145</v>
      </c>
    </row>
    <row r="3500" spans="2:4">
      <c r="B3500" s="367">
        <v>530863</v>
      </c>
      <c r="C3500" s="358" t="s">
        <v>5306</v>
      </c>
      <c r="D3500" s="367" t="s">
        <v>2145</v>
      </c>
    </row>
    <row r="3501" spans="2:4">
      <c r="B3501" s="367">
        <v>530867</v>
      </c>
      <c r="C3501" s="358" t="s">
        <v>5307</v>
      </c>
      <c r="D3501" s="367" t="s">
        <v>2633</v>
      </c>
    </row>
    <row r="3502" spans="2:4">
      <c r="B3502" s="367">
        <v>530869</v>
      </c>
      <c r="C3502" s="358" t="s">
        <v>5308</v>
      </c>
      <c r="D3502" s="367" t="s">
        <v>2170</v>
      </c>
    </row>
    <row r="3503" spans="2:4">
      <c r="B3503" s="367">
        <v>530871</v>
      </c>
      <c r="C3503" s="358" t="s">
        <v>5309</v>
      </c>
      <c r="D3503" s="367" t="s">
        <v>2145</v>
      </c>
    </row>
    <row r="3504" spans="2:4">
      <c r="B3504" s="367">
        <v>530875</v>
      </c>
      <c r="C3504" s="358" t="s">
        <v>5310</v>
      </c>
      <c r="D3504" s="367" t="s">
        <v>2161</v>
      </c>
    </row>
    <row r="3505" spans="2:4">
      <c r="B3505" s="367">
        <v>530877</v>
      </c>
      <c r="C3505" s="358" t="s">
        <v>5311</v>
      </c>
      <c r="D3505" s="367" t="s">
        <v>2143</v>
      </c>
    </row>
    <row r="3506" spans="2:4">
      <c r="B3506" s="367">
        <v>530879</v>
      </c>
      <c r="C3506" s="358" t="s">
        <v>5312</v>
      </c>
      <c r="D3506" s="367" t="s">
        <v>2143</v>
      </c>
    </row>
    <row r="3507" spans="2:4">
      <c r="B3507" s="367">
        <v>530881</v>
      </c>
      <c r="C3507" s="358" t="s">
        <v>5313</v>
      </c>
      <c r="D3507" s="367" t="s">
        <v>2170</v>
      </c>
    </row>
    <row r="3508" spans="2:4">
      <c r="B3508" s="367">
        <v>530883</v>
      </c>
      <c r="C3508" s="358" t="s">
        <v>5314</v>
      </c>
      <c r="D3508" s="367" t="s">
        <v>2145</v>
      </c>
    </row>
    <row r="3509" spans="2:4">
      <c r="B3509" s="367">
        <v>530885</v>
      </c>
      <c r="C3509" s="358" t="s">
        <v>5315</v>
      </c>
      <c r="D3509" s="367" t="s">
        <v>2145</v>
      </c>
    </row>
    <row r="3510" spans="2:4">
      <c r="B3510" s="367">
        <v>530887</v>
      </c>
      <c r="C3510" s="358" t="s">
        <v>5316</v>
      </c>
      <c r="D3510" s="367" t="s">
        <v>2161</v>
      </c>
    </row>
    <row r="3511" spans="2:4">
      <c r="B3511" s="367">
        <v>530889</v>
      </c>
      <c r="C3511" s="358" t="s">
        <v>5317</v>
      </c>
      <c r="D3511" s="367" t="s">
        <v>2170</v>
      </c>
    </row>
    <row r="3512" spans="2:4">
      <c r="B3512" s="367">
        <v>530891</v>
      </c>
      <c r="C3512" s="358" t="s">
        <v>5318</v>
      </c>
      <c r="D3512" s="367" t="s">
        <v>2145</v>
      </c>
    </row>
    <row r="3513" spans="2:4">
      <c r="B3513" s="367">
        <v>530893</v>
      </c>
      <c r="C3513" s="358" t="s">
        <v>7617</v>
      </c>
      <c r="D3513" s="367" t="s">
        <v>2145</v>
      </c>
    </row>
    <row r="3514" spans="2:4">
      <c r="B3514" s="367">
        <v>530897</v>
      </c>
      <c r="C3514" s="358" t="s">
        <v>5319</v>
      </c>
      <c r="D3514" s="367" t="s">
        <v>2145</v>
      </c>
    </row>
    <row r="3515" spans="2:4">
      <c r="B3515" s="367">
        <v>530899</v>
      </c>
      <c r="C3515" s="358" t="s">
        <v>5320</v>
      </c>
      <c r="D3515" s="367" t="s">
        <v>2145</v>
      </c>
    </row>
    <row r="3516" spans="2:4">
      <c r="B3516" s="367">
        <v>530901</v>
      </c>
      <c r="C3516" s="358" t="s">
        <v>5321</v>
      </c>
      <c r="D3516" s="367" t="s">
        <v>2145</v>
      </c>
    </row>
    <row r="3517" spans="2:4">
      <c r="B3517" s="367">
        <v>530905</v>
      </c>
      <c r="C3517" s="358" t="s">
        <v>5322</v>
      </c>
      <c r="D3517" s="367" t="s">
        <v>2145</v>
      </c>
    </row>
    <row r="3518" spans="2:4">
      <c r="B3518" s="367">
        <v>530907</v>
      </c>
      <c r="C3518" s="358" t="s">
        <v>5323</v>
      </c>
      <c r="D3518" s="367" t="s">
        <v>2161</v>
      </c>
    </row>
    <row r="3519" spans="2:4">
      <c r="B3519" s="367">
        <v>530909</v>
      </c>
      <c r="C3519" s="358" t="s">
        <v>5324</v>
      </c>
      <c r="D3519" s="367" t="s">
        <v>2161</v>
      </c>
    </row>
    <row r="3520" spans="2:4">
      <c r="B3520" s="367">
        <v>530911</v>
      </c>
      <c r="C3520" s="358" t="s">
        <v>5325</v>
      </c>
      <c r="D3520" s="367" t="s">
        <v>2145</v>
      </c>
    </row>
    <row r="3521" spans="2:4">
      <c r="B3521" s="367">
        <v>530913</v>
      </c>
      <c r="C3521" s="358" t="s">
        <v>5326</v>
      </c>
      <c r="D3521" s="367" t="s">
        <v>2145</v>
      </c>
    </row>
    <row r="3522" spans="2:4">
      <c r="B3522" s="367">
        <v>530915</v>
      </c>
      <c r="C3522" s="358" t="s">
        <v>5327</v>
      </c>
      <c r="D3522" s="367" t="s">
        <v>2161</v>
      </c>
    </row>
    <row r="3523" spans="2:4">
      <c r="B3523" s="367">
        <v>530917</v>
      </c>
      <c r="C3523" s="358" t="s">
        <v>5328</v>
      </c>
      <c r="D3523" s="367" t="s">
        <v>2161</v>
      </c>
    </row>
    <row r="3524" spans="2:4">
      <c r="B3524" s="367">
        <v>530919</v>
      </c>
      <c r="C3524" s="358" t="s">
        <v>5329</v>
      </c>
      <c r="D3524" s="367" t="s">
        <v>2170</v>
      </c>
    </row>
    <row r="3525" spans="2:4">
      <c r="B3525" s="367">
        <v>530921</v>
      </c>
      <c r="C3525" s="358" t="s">
        <v>5330</v>
      </c>
      <c r="D3525" s="367" t="s">
        <v>2145</v>
      </c>
    </row>
    <row r="3526" spans="2:4">
      <c r="B3526" s="367">
        <v>530923</v>
      </c>
      <c r="C3526" s="358" t="s">
        <v>5331</v>
      </c>
      <c r="D3526" s="367" t="s">
        <v>2145</v>
      </c>
    </row>
    <row r="3527" spans="2:4">
      <c r="B3527" s="367">
        <v>530925</v>
      </c>
      <c r="C3527" s="358" t="s">
        <v>5332</v>
      </c>
      <c r="D3527" s="367" t="s">
        <v>2145</v>
      </c>
    </row>
    <row r="3528" spans="2:4">
      <c r="B3528" s="367">
        <v>530927</v>
      </c>
      <c r="C3528" s="358" t="s">
        <v>5333</v>
      </c>
      <c r="D3528" s="367" t="s">
        <v>2161</v>
      </c>
    </row>
    <row r="3529" spans="2:4">
      <c r="B3529" s="367">
        <v>530929</v>
      </c>
      <c r="C3529" s="358" t="s">
        <v>5334</v>
      </c>
      <c r="D3529" s="367" t="s">
        <v>2161</v>
      </c>
    </row>
    <row r="3530" spans="2:4">
      <c r="B3530" s="367">
        <v>530931</v>
      </c>
      <c r="C3530" s="358" t="s">
        <v>5335</v>
      </c>
      <c r="D3530" s="367" t="s">
        <v>2145</v>
      </c>
    </row>
    <row r="3531" spans="2:4">
      <c r="B3531" s="367">
        <v>530943</v>
      </c>
      <c r="C3531" s="358" t="s">
        <v>5336</v>
      </c>
      <c r="D3531" s="367" t="s">
        <v>2145</v>
      </c>
    </row>
    <row r="3532" spans="2:4">
      <c r="B3532" s="367">
        <v>530945</v>
      </c>
      <c r="C3532" s="358" t="s">
        <v>5337</v>
      </c>
      <c r="D3532" s="367" t="s">
        <v>2161</v>
      </c>
    </row>
    <row r="3533" spans="2:4">
      <c r="B3533" s="367">
        <v>530949</v>
      </c>
      <c r="C3533" s="358" t="s">
        <v>5338</v>
      </c>
      <c r="D3533" s="367" t="s">
        <v>2161</v>
      </c>
    </row>
    <row r="3534" spans="2:4">
      <c r="B3534" s="367">
        <v>530951</v>
      </c>
      <c r="C3534" s="358" t="s">
        <v>5339</v>
      </c>
      <c r="D3534" s="367" t="s">
        <v>2161</v>
      </c>
    </row>
    <row r="3535" spans="2:4">
      <c r="B3535" s="367">
        <v>530953</v>
      </c>
      <c r="C3535" s="358" t="s">
        <v>5340</v>
      </c>
      <c r="D3535" s="367" t="s">
        <v>2161</v>
      </c>
    </row>
    <row r="3536" spans="2:4">
      <c r="B3536" s="367">
        <v>530955</v>
      </c>
      <c r="C3536" s="358" t="s">
        <v>5341</v>
      </c>
      <c r="D3536" s="367" t="s">
        <v>2170</v>
      </c>
    </row>
    <row r="3537" spans="2:4">
      <c r="B3537" s="367">
        <v>530959</v>
      </c>
      <c r="C3537" s="358" t="s">
        <v>5342</v>
      </c>
      <c r="D3537" s="367" t="s">
        <v>2145</v>
      </c>
    </row>
    <row r="3538" spans="2:4">
      <c r="B3538" s="367">
        <v>530961</v>
      </c>
      <c r="C3538" s="358" t="s">
        <v>5343</v>
      </c>
      <c r="D3538" s="367" t="s">
        <v>2145</v>
      </c>
    </row>
    <row r="3539" spans="2:4">
      <c r="B3539" s="367">
        <v>530965</v>
      </c>
      <c r="C3539" s="358" t="s">
        <v>5344</v>
      </c>
      <c r="D3539" s="367" t="s">
        <v>2145</v>
      </c>
    </row>
    <row r="3540" spans="2:4">
      <c r="B3540" s="367">
        <v>530967</v>
      </c>
      <c r="C3540" s="358" t="s">
        <v>5345</v>
      </c>
      <c r="D3540" s="367" t="s">
        <v>2145</v>
      </c>
    </row>
    <row r="3541" spans="2:4">
      <c r="B3541" s="367">
        <v>530971</v>
      </c>
      <c r="C3541" s="358" t="s">
        <v>5346</v>
      </c>
      <c r="D3541" s="367" t="s">
        <v>2145</v>
      </c>
    </row>
    <row r="3542" spans="2:4">
      <c r="B3542" s="367">
        <v>530973</v>
      </c>
      <c r="C3542" s="358" t="s">
        <v>5347</v>
      </c>
      <c r="D3542" s="367" t="s">
        <v>2145</v>
      </c>
    </row>
    <row r="3543" spans="2:4">
      <c r="B3543" s="367">
        <v>530977</v>
      </c>
      <c r="C3543" s="358" t="s">
        <v>5348</v>
      </c>
      <c r="D3543" s="367" t="s">
        <v>2145</v>
      </c>
    </row>
    <row r="3544" spans="2:4">
      <c r="B3544" s="367">
        <v>530979</v>
      </c>
      <c r="C3544" s="358" t="s">
        <v>5349</v>
      </c>
      <c r="D3544" s="367" t="s">
        <v>2145</v>
      </c>
    </row>
    <row r="3545" spans="2:4">
      <c r="B3545" s="367">
        <v>530981</v>
      </c>
      <c r="C3545" s="358" t="s">
        <v>5350</v>
      </c>
      <c r="D3545" s="367" t="s">
        <v>2170</v>
      </c>
    </row>
    <row r="3546" spans="2:4">
      <c r="B3546" s="367">
        <v>530985</v>
      </c>
      <c r="C3546" s="358" t="s">
        <v>5351</v>
      </c>
      <c r="D3546" s="367" t="s">
        <v>2170</v>
      </c>
    </row>
    <row r="3547" spans="2:4">
      <c r="B3547" s="367">
        <v>530991</v>
      </c>
      <c r="C3547" s="358" t="s">
        <v>5352</v>
      </c>
      <c r="D3547" s="367" t="s">
        <v>2145</v>
      </c>
    </row>
    <row r="3548" spans="2:4">
      <c r="B3548" s="367">
        <v>530993</v>
      </c>
      <c r="C3548" s="358" t="s">
        <v>5353</v>
      </c>
      <c r="D3548" s="367" t="s">
        <v>2170</v>
      </c>
    </row>
    <row r="3549" spans="2:4">
      <c r="B3549" s="367">
        <v>530997</v>
      </c>
      <c r="C3549" s="358" t="s">
        <v>5354</v>
      </c>
      <c r="D3549" s="367" t="s">
        <v>2154</v>
      </c>
    </row>
    <row r="3550" spans="2:4">
      <c r="B3550" s="367">
        <v>530999</v>
      </c>
      <c r="C3550" s="358" t="s">
        <v>5355</v>
      </c>
      <c r="D3550" s="367" t="s">
        <v>2145</v>
      </c>
    </row>
    <row r="3551" spans="2:4">
      <c r="B3551" s="367">
        <v>531001</v>
      </c>
      <c r="C3551" s="358" t="s">
        <v>5356</v>
      </c>
      <c r="D3551" s="367" t="s">
        <v>2145</v>
      </c>
    </row>
    <row r="3552" spans="2:4">
      <c r="B3552" s="367">
        <v>531003</v>
      </c>
      <c r="C3552" s="358" t="s">
        <v>5357</v>
      </c>
      <c r="D3552" s="367" t="s">
        <v>2161</v>
      </c>
    </row>
    <row r="3553" spans="2:4">
      <c r="B3553" s="367">
        <v>531005</v>
      </c>
      <c r="C3553" s="358" t="s">
        <v>7618</v>
      </c>
      <c r="D3553" s="367" t="s">
        <v>2170</v>
      </c>
    </row>
    <row r="3554" spans="2:4">
      <c r="B3554" s="367">
        <v>531009</v>
      </c>
      <c r="C3554" s="358" t="s">
        <v>5358</v>
      </c>
      <c r="D3554" s="367" t="s">
        <v>2154</v>
      </c>
    </row>
    <row r="3555" spans="2:4">
      <c r="B3555" s="367">
        <v>531011</v>
      </c>
      <c r="C3555" s="358" t="s">
        <v>5359</v>
      </c>
      <c r="D3555" s="367" t="s">
        <v>2154</v>
      </c>
    </row>
    <row r="3556" spans="2:4">
      <c r="B3556" s="367">
        <v>531013</v>
      </c>
      <c r="C3556" s="358" t="s">
        <v>5360</v>
      </c>
      <c r="D3556" s="367" t="s">
        <v>2145</v>
      </c>
    </row>
    <row r="3557" spans="2:4">
      <c r="B3557" s="367">
        <v>531015</v>
      </c>
      <c r="C3557" s="358" t="s">
        <v>5361</v>
      </c>
      <c r="D3557" s="367" t="s">
        <v>2170</v>
      </c>
    </row>
    <row r="3558" spans="2:4">
      <c r="B3558" s="367">
        <v>531017</v>
      </c>
      <c r="C3558" s="358" t="s">
        <v>5362</v>
      </c>
      <c r="D3558" s="367" t="s">
        <v>2161</v>
      </c>
    </row>
    <row r="3559" spans="2:4">
      <c r="B3559" s="367">
        <v>531019</v>
      </c>
      <c r="C3559" s="358" t="s">
        <v>5363</v>
      </c>
      <c r="D3559" s="367" t="s">
        <v>2170</v>
      </c>
    </row>
    <row r="3560" spans="2:4">
      <c r="B3560" s="367">
        <v>531021</v>
      </c>
      <c r="C3560" s="358" t="s">
        <v>7619</v>
      </c>
      <c r="D3560" s="367" t="s">
        <v>2145</v>
      </c>
    </row>
    <row r="3561" spans="2:4">
      <c r="B3561" s="367">
        <v>531025</v>
      </c>
      <c r="C3561" s="358" t="s">
        <v>5364</v>
      </c>
      <c r="D3561" s="367" t="s">
        <v>2145</v>
      </c>
    </row>
    <row r="3562" spans="2:4">
      <c r="B3562" s="367">
        <v>531027</v>
      </c>
      <c r="C3562" s="358" t="s">
        <v>5365</v>
      </c>
      <c r="D3562" s="367" t="s">
        <v>2161</v>
      </c>
    </row>
    <row r="3563" spans="2:4">
      <c r="B3563" s="367">
        <v>531029</v>
      </c>
      <c r="C3563" s="358" t="s">
        <v>5366</v>
      </c>
      <c r="D3563" s="367" t="s">
        <v>2161</v>
      </c>
    </row>
    <row r="3564" spans="2:4">
      <c r="B3564" s="367">
        <v>531033</v>
      </c>
      <c r="C3564" s="358" t="s">
        <v>5367</v>
      </c>
      <c r="D3564" s="367" t="s">
        <v>2145</v>
      </c>
    </row>
    <row r="3565" spans="2:4">
      <c r="B3565" s="367">
        <v>531035</v>
      </c>
      <c r="C3565" s="358" t="s">
        <v>5368</v>
      </c>
      <c r="D3565" s="367" t="s">
        <v>2145</v>
      </c>
    </row>
    <row r="3566" spans="2:4">
      <c r="B3566" s="367">
        <v>531039</v>
      </c>
      <c r="C3566" s="358" t="s">
        <v>5369</v>
      </c>
      <c r="D3566" s="367" t="s">
        <v>2145</v>
      </c>
    </row>
    <row r="3567" spans="2:4">
      <c r="B3567" s="367">
        <v>531041</v>
      </c>
      <c r="C3567" s="358" t="s">
        <v>5370</v>
      </c>
      <c r="D3567" s="367" t="s">
        <v>2170</v>
      </c>
    </row>
    <row r="3568" spans="2:4">
      <c r="B3568" s="367">
        <v>531043</v>
      </c>
      <c r="C3568" s="358" t="s">
        <v>5371</v>
      </c>
      <c r="D3568" s="367" t="s">
        <v>2145</v>
      </c>
    </row>
    <row r="3569" spans="2:4">
      <c r="B3569" s="367">
        <v>531047</v>
      </c>
      <c r="C3569" s="358" t="s">
        <v>5372</v>
      </c>
      <c r="D3569" s="367" t="s">
        <v>2145</v>
      </c>
    </row>
    <row r="3570" spans="2:4">
      <c r="B3570" s="367">
        <v>531049</v>
      </c>
      <c r="C3570" s="358" t="s">
        <v>5373</v>
      </c>
      <c r="D3570" s="367" t="s">
        <v>2170</v>
      </c>
    </row>
    <row r="3571" spans="2:4">
      <c r="B3571" s="367">
        <v>531051</v>
      </c>
      <c r="C3571" s="358" t="s">
        <v>5374</v>
      </c>
      <c r="D3571" s="367" t="s">
        <v>2170</v>
      </c>
    </row>
    <row r="3572" spans="2:4">
      <c r="B3572" s="367">
        <v>531053</v>
      </c>
      <c r="C3572" s="358" t="s">
        <v>5375</v>
      </c>
      <c r="D3572" s="367" t="s">
        <v>2145</v>
      </c>
    </row>
    <row r="3573" spans="2:4">
      <c r="B3573" s="367">
        <v>531055</v>
      </c>
      <c r="C3573" s="358" t="s">
        <v>5376</v>
      </c>
      <c r="D3573" s="367" t="s">
        <v>2145</v>
      </c>
    </row>
    <row r="3574" spans="2:4">
      <c r="B3574" s="367">
        <v>531061</v>
      </c>
      <c r="C3574" s="358" t="s">
        <v>5377</v>
      </c>
      <c r="D3574" s="367" t="s">
        <v>2145</v>
      </c>
    </row>
    <row r="3575" spans="2:4">
      <c r="B3575" s="367">
        <v>531063</v>
      </c>
      <c r="C3575" s="358" t="s">
        <v>5378</v>
      </c>
      <c r="D3575" s="367" t="s">
        <v>2145</v>
      </c>
    </row>
    <row r="3576" spans="2:4">
      <c r="B3576" s="367">
        <v>531065</v>
      </c>
      <c r="C3576" s="358" t="s">
        <v>5379</v>
      </c>
      <c r="D3576" s="367" t="s">
        <v>2161</v>
      </c>
    </row>
    <row r="3577" spans="2:4">
      <c r="B3577" s="367">
        <v>531067</v>
      </c>
      <c r="C3577" s="358" t="s">
        <v>5380</v>
      </c>
      <c r="D3577" s="367" t="s">
        <v>2161</v>
      </c>
    </row>
    <row r="3578" spans="2:4">
      <c r="B3578" s="367">
        <v>531069</v>
      </c>
      <c r="C3578" s="358" t="s">
        <v>5381</v>
      </c>
      <c r="D3578" s="367" t="s">
        <v>2161</v>
      </c>
    </row>
    <row r="3579" spans="2:4">
      <c r="B3579" s="367">
        <v>531077</v>
      </c>
      <c r="C3579" s="358" t="s">
        <v>5382</v>
      </c>
      <c r="D3579" s="367" t="s">
        <v>2154</v>
      </c>
    </row>
    <row r="3580" spans="2:4">
      <c r="B3580" s="367">
        <v>531079</v>
      </c>
      <c r="C3580" s="358" t="s">
        <v>7620</v>
      </c>
      <c r="D3580" s="367" t="s">
        <v>2145</v>
      </c>
    </row>
    <row r="3581" spans="2:4">
      <c r="B3581" s="367">
        <v>531080</v>
      </c>
      <c r="C3581" s="358" t="s">
        <v>5383</v>
      </c>
      <c r="D3581" s="367" t="s">
        <v>2145</v>
      </c>
    </row>
    <row r="3582" spans="2:4">
      <c r="B3582" s="367">
        <v>531082</v>
      </c>
      <c r="C3582" s="358" t="s">
        <v>5384</v>
      </c>
      <c r="D3582" s="367" t="s">
        <v>2145</v>
      </c>
    </row>
    <row r="3583" spans="2:4">
      <c r="B3583" s="367">
        <v>531083</v>
      </c>
      <c r="C3583" s="358" t="s">
        <v>5385</v>
      </c>
      <c r="D3583" s="367" t="s">
        <v>2145</v>
      </c>
    </row>
    <row r="3584" spans="2:4">
      <c r="B3584" s="367">
        <v>531084</v>
      </c>
      <c r="C3584" s="358" t="s">
        <v>5386</v>
      </c>
      <c r="D3584" s="367" t="s">
        <v>2161</v>
      </c>
    </row>
    <row r="3585" spans="2:4">
      <c r="B3585" s="367">
        <v>531085</v>
      </c>
      <c r="C3585" s="358" t="s">
        <v>5387</v>
      </c>
      <c r="D3585" s="367" t="s">
        <v>2161</v>
      </c>
    </row>
    <row r="3586" spans="2:4">
      <c r="B3586" s="367">
        <v>531088</v>
      </c>
      <c r="C3586" s="358" t="s">
        <v>5388</v>
      </c>
      <c r="D3586" s="367" t="s">
        <v>2145</v>
      </c>
    </row>
    <row r="3587" spans="2:4">
      <c r="B3587" s="367">
        <v>531091</v>
      </c>
      <c r="C3587" s="358" t="s">
        <v>5389</v>
      </c>
      <c r="D3587" s="367" t="s">
        <v>2161</v>
      </c>
    </row>
    <row r="3588" spans="2:4">
      <c r="B3588" s="367">
        <v>531092</v>
      </c>
      <c r="C3588" s="358" t="s">
        <v>5390</v>
      </c>
      <c r="D3588" s="367" t="s">
        <v>2145</v>
      </c>
    </row>
    <row r="3589" spans="2:4">
      <c r="B3589" s="367">
        <v>531094</v>
      </c>
      <c r="C3589" s="358" t="s">
        <v>5391</v>
      </c>
      <c r="D3589" s="367" t="s">
        <v>2145</v>
      </c>
    </row>
    <row r="3590" spans="2:4">
      <c r="B3590" s="367">
        <v>531096</v>
      </c>
      <c r="C3590" s="358" t="s">
        <v>5392</v>
      </c>
      <c r="D3590" s="367" t="s">
        <v>2145</v>
      </c>
    </row>
    <row r="3591" spans="2:4">
      <c r="B3591" s="367">
        <v>531099</v>
      </c>
      <c r="C3591" s="358" t="s">
        <v>5393</v>
      </c>
      <c r="D3591" s="367" t="s">
        <v>2145</v>
      </c>
    </row>
    <row r="3592" spans="2:4">
      <c r="B3592" s="367">
        <v>531102</v>
      </c>
      <c r="C3592" s="358" t="s">
        <v>5394</v>
      </c>
      <c r="D3592" s="367" t="s">
        <v>2170</v>
      </c>
    </row>
    <row r="3593" spans="2:4">
      <c r="B3593" s="367">
        <v>531103</v>
      </c>
      <c r="C3593" s="358" t="s">
        <v>5395</v>
      </c>
      <c r="D3593" s="367" t="s">
        <v>2145</v>
      </c>
    </row>
    <row r="3594" spans="2:4">
      <c r="B3594" s="367">
        <v>531105</v>
      </c>
      <c r="C3594" s="358" t="s">
        <v>5396</v>
      </c>
      <c r="D3594" s="367" t="s">
        <v>2170</v>
      </c>
    </row>
    <row r="3595" spans="2:4">
      <c r="B3595" s="367">
        <v>531109</v>
      </c>
      <c r="C3595" s="358" t="s">
        <v>5397</v>
      </c>
      <c r="D3595" s="367" t="s">
        <v>2145</v>
      </c>
    </row>
    <row r="3596" spans="2:4">
      <c r="B3596" s="367">
        <v>531111</v>
      </c>
      <c r="C3596" s="358" t="s">
        <v>5398</v>
      </c>
      <c r="D3596" s="367" t="s">
        <v>2161</v>
      </c>
    </row>
    <row r="3597" spans="2:4">
      <c r="B3597" s="367">
        <v>531112</v>
      </c>
      <c r="C3597" s="358" t="s">
        <v>5399</v>
      </c>
      <c r="D3597" s="367" t="s">
        <v>2170</v>
      </c>
    </row>
    <row r="3598" spans="2:4">
      <c r="B3598" s="367">
        <v>531113</v>
      </c>
      <c r="C3598" s="358" t="s">
        <v>7621</v>
      </c>
      <c r="D3598" s="367" t="s">
        <v>2161</v>
      </c>
    </row>
    <row r="3599" spans="2:4">
      <c r="B3599" s="367">
        <v>531114</v>
      </c>
      <c r="C3599" s="358" t="s">
        <v>5400</v>
      </c>
      <c r="D3599" s="367" t="s">
        <v>2145</v>
      </c>
    </row>
    <row r="3600" spans="2:4">
      <c r="B3600" s="367">
        <v>531115</v>
      </c>
      <c r="C3600" s="358" t="s">
        <v>5401</v>
      </c>
      <c r="D3600" s="367" t="s">
        <v>2145</v>
      </c>
    </row>
    <row r="3601" spans="2:4">
      <c r="B3601" s="367">
        <v>531116</v>
      </c>
      <c r="C3601" s="358" t="s">
        <v>7622</v>
      </c>
      <c r="D3601" s="367" t="s">
        <v>2170</v>
      </c>
    </row>
    <row r="3602" spans="2:4">
      <c r="B3602" s="367">
        <v>531118</v>
      </c>
      <c r="C3602" s="358" t="s">
        <v>5402</v>
      </c>
      <c r="D3602" s="367" t="s">
        <v>2145</v>
      </c>
    </row>
    <row r="3603" spans="2:4">
      <c r="B3603" s="367">
        <v>531119</v>
      </c>
      <c r="C3603" s="358" t="s">
        <v>5403</v>
      </c>
      <c r="D3603" s="367" t="s">
        <v>2145</v>
      </c>
    </row>
    <row r="3604" spans="2:4">
      <c r="B3604" s="367">
        <v>531120</v>
      </c>
      <c r="C3604" s="358" t="s">
        <v>5404</v>
      </c>
      <c r="D3604" s="367" t="s">
        <v>2170</v>
      </c>
    </row>
    <row r="3605" spans="2:4">
      <c r="B3605" s="367">
        <v>531126</v>
      </c>
      <c r="C3605" s="358" t="s">
        <v>5405</v>
      </c>
      <c r="D3605" s="367" t="s">
        <v>2170</v>
      </c>
    </row>
    <row r="3606" spans="2:4">
      <c r="B3606" s="367">
        <v>531127</v>
      </c>
      <c r="C3606" s="358" t="s">
        <v>5406</v>
      </c>
      <c r="D3606" s="367" t="s">
        <v>2161</v>
      </c>
    </row>
    <row r="3607" spans="2:4">
      <c r="B3607" s="367">
        <v>531129</v>
      </c>
      <c r="C3607" s="358" t="s">
        <v>5407</v>
      </c>
      <c r="D3607" s="367" t="s">
        <v>2143</v>
      </c>
    </row>
    <row r="3608" spans="2:4">
      <c r="B3608" s="367">
        <v>531130</v>
      </c>
      <c r="C3608" s="358" t="s">
        <v>5408</v>
      </c>
      <c r="D3608" s="367" t="s">
        <v>2143</v>
      </c>
    </row>
    <row r="3609" spans="2:4">
      <c r="B3609" s="367">
        <v>531131</v>
      </c>
      <c r="C3609" s="358" t="s">
        <v>5409</v>
      </c>
      <c r="D3609" s="367" t="s">
        <v>2145</v>
      </c>
    </row>
    <row r="3610" spans="2:4">
      <c r="B3610" s="367">
        <v>531134</v>
      </c>
      <c r="C3610" s="358" t="s">
        <v>5410</v>
      </c>
      <c r="D3610" s="367" t="s">
        <v>2145</v>
      </c>
    </row>
    <row r="3611" spans="2:4">
      <c r="B3611" s="367">
        <v>531135</v>
      </c>
      <c r="C3611" s="358" t="s">
        <v>5411</v>
      </c>
      <c r="D3611" s="367" t="s">
        <v>2170</v>
      </c>
    </row>
    <row r="3612" spans="2:4">
      <c r="B3612" s="367">
        <v>531137</v>
      </c>
      <c r="C3612" s="358" t="s">
        <v>5412</v>
      </c>
      <c r="D3612" s="367" t="s">
        <v>2170</v>
      </c>
    </row>
    <row r="3613" spans="2:4">
      <c r="B3613" s="367">
        <v>531141</v>
      </c>
      <c r="C3613" s="358" t="s">
        <v>5413</v>
      </c>
      <c r="D3613" s="367" t="s">
        <v>2161</v>
      </c>
    </row>
    <row r="3614" spans="2:4">
      <c r="B3614" s="367">
        <v>531144</v>
      </c>
      <c r="C3614" s="358" t="s">
        <v>5414</v>
      </c>
      <c r="D3614" s="367" t="s">
        <v>2170</v>
      </c>
    </row>
    <row r="3615" spans="2:4">
      <c r="B3615" s="367">
        <v>531146</v>
      </c>
      <c r="C3615" s="358" t="s">
        <v>5415</v>
      </c>
      <c r="D3615" s="367" t="s">
        <v>2170</v>
      </c>
    </row>
    <row r="3616" spans="2:4">
      <c r="B3616" s="367">
        <v>531147</v>
      </c>
      <c r="C3616" s="358" t="s">
        <v>5416</v>
      </c>
      <c r="D3616" s="367" t="s">
        <v>2161</v>
      </c>
    </row>
    <row r="3617" spans="2:4">
      <c r="B3617" s="367">
        <v>531148</v>
      </c>
      <c r="C3617" s="358" t="s">
        <v>5417</v>
      </c>
      <c r="D3617" s="367" t="s">
        <v>2145</v>
      </c>
    </row>
    <row r="3618" spans="2:4">
      <c r="B3618" s="367">
        <v>531149</v>
      </c>
      <c r="C3618" s="358" t="s">
        <v>5418</v>
      </c>
      <c r="D3618" s="367" t="s">
        <v>2145</v>
      </c>
    </row>
    <row r="3619" spans="2:4">
      <c r="B3619" s="367">
        <v>531152</v>
      </c>
      <c r="C3619" s="358" t="s">
        <v>5419</v>
      </c>
      <c r="D3619" s="367" t="s">
        <v>2145</v>
      </c>
    </row>
    <row r="3620" spans="2:4">
      <c r="B3620" s="367">
        <v>531153</v>
      </c>
      <c r="C3620" s="358" t="s">
        <v>5420</v>
      </c>
      <c r="D3620" s="367" t="s">
        <v>2145</v>
      </c>
    </row>
    <row r="3621" spans="2:4">
      <c r="B3621" s="367">
        <v>531155</v>
      </c>
      <c r="C3621" s="358" t="s">
        <v>5421</v>
      </c>
      <c r="D3621" s="367" t="s">
        <v>2170</v>
      </c>
    </row>
    <row r="3622" spans="2:4">
      <c r="B3622" s="367">
        <v>531156</v>
      </c>
      <c r="C3622" s="358" t="s">
        <v>5422</v>
      </c>
      <c r="D3622" s="367" t="s">
        <v>2145</v>
      </c>
    </row>
    <row r="3623" spans="2:4">
      <c r="B3623" s="367">
        <v>531157</v>
      </c>
      <c r="C3623" s="358" t="s">
        <v>5423</v>
      </c>
      <c r="D3623" s="367" t="s">
        <v>2161</v>
      </c>
    </row>
    <row r="3624" spans="2:4">
      <c r="B3624" s="367">
        <v>531158</v>
      </c>
      <c r="C3624" s="358" t="s">
        <v>5424</v>
      </c>
      <c r="D3624" s="367" t="s">
        <v>2145</v>
      </c>
    </row>
    <row r="3625" spans="2:4">
      <c r="B3625" s="367">
        <v>531159</v>
      </c>
      <c r="C3625" s="358" t="s">
        <v>5425</v>
      </c>
      <c r="D3625" s="367" t="s">
        <v>2170</v>
      </c>
    </row>
    <row r="3626" spans="2:4">
      <c r="B3626" s="367">
        <v>531160</v>
      </c>
      <c r="C3626" s="358" t="s">
        <v>5426</v>
      </c>
      <c r="D3626" s="367" t="s">
        <v>2170</v>
      </c>
    </row>
    <row r="3627" spans="2:4">
      <c r="B3627" s="367">
        <v>531161</v>
      </c>
      <c r="C3627" s="358" t="s">
        <v>5427</v>
      </c>
      <c r="D3627" s="367" t="s">
        <v>2145</v>
      </c>
    </row>
    <row r="3628" spans="2:4">
      <c r="B3628" s="367">
        <v>531162</v>
      </c>
      <c r="C3628" s="358" t="s">
        <v>5428</v>
      </c>
      <c r="D3628" s="367" t="s">
        <v>2145</v>
      </c>
    </row>
    <row r="3629" spans="2:4">
      <c r="B3629" s="367">
        <v>531163</v>
      </c>
      <c r="C3629" s="358" t="s">
        <v>5429</v>
      </c>
      <c r="D3629" s="367" t="s">
        <v>2145</v>
      </c>
    </row>
    <row r="3630" spans="2:4">
      <c r="B3630" s="367">
        <v>531164</v>
      </c>
      <c r="C3630" s="358" t="s">
        <v>5430</v>
      </c>
      <c r="D3630" s="367" t="s">
        <v>2145</v>
      </c>
    </row>
    <row r="3631" spans="2:4">
      <c r="B3631" s="367">
        <v>531168</v>
      </c>
      <c r="C3631" s="358" t="s">
        <v>5431</v>
      </c>
      <c r="D3631" s="367" t="s">
        <v>2145</v>
      </c>
    </row>
    <row r="3632" spans="2:4">
      <c r="B3632" s="367">
        <v>531169</v>
      </c>
      <c r="C3632" s="358" t="s">
        <v>5432</v>
      </c>
      <c r="D3632" s="367" t="s">
        <v>2145</v>
      </c>
    </row>
    <row r="3633" spans="2:4">
      <c r="B3633" s="367">
        <v>531171</v>
      </c>
      <c r="C3633" s="358" t="s">
        <v>5433</v>
      </c>
      <c r="D3633" s="367" t="s">
        <v>2145</v>
      </c>
    </row>
    <row r="3634" spans="2:4">
      <c r="B3634" s="367">
        <v>531172</v>
      </c>
      <c r="C3634" s="358" t="s">
        <v>5434</v>
      </c>
      <c r="D3634" s="367" t="s">
        <v>2145</v>
      </c>
    </row>
    <row r="3635" spans="2:4">
      <c r="B3635" s="367">
        <v>531173</v>
      </c>
      <c r="C3635" s="358" t="s">
        <v>5435</v>
      </c>
      <c r="D3635" s="367" t="s">
        <v>2145</v>
      </c>
    </row>
    <row r="3636" spans="2:4">
      <c r="B3636" s="367">
        <v>531175</v>
      </c>
      <c r="C3636" s="358" t="s">
        <v>5436</v>
      </c>
      <c r="D3636" s="367" t="s">
        <v>2161</v>
      </c>
    </row>
    <row r="3637" spans="2:4">
      <c r="B3637" s="367">
        <v>531176</v>
      </c>
      <c r="C3637" s="358" t="s">
        <v>5437</v>
      </c>
      <c r="D3637" s="367" t="s">
        <v>2145</v>
      </c>
    </row>
    <row r="3638" spans="2:4">
      <c r="B3638" s="367">
        <v>531178</v>
      </c>
      <c r="C3638" s="358" t="s">
        <v>5438</v>
      </c>
      <c r="D3638" s="367" t="s">
        <v>2145</v>
      </c>
    </row>
    <row r="3639" spans="2:4">
      <c r="B3639" s="367">
        <v>531179</v>
      </c>
      <c r="C3639" s="358" t="s">
        <v>5439</v>
      </c>
      <c r="D3639" s="367" t="s">
        <v>2145</v>
      </c>
    </row>
    <row r="3640" spans="2:4">
      <c r="B3640" s="367">
        <v>531185</v>
      </c>
      <c r="C3640" s="358" t="s">
        <v>5440</v>
      </c>
      <c r="D3640" s="367" t="s">
        <v>2145</v>
      </c>
    </row>
    <row r="3641" spans="2:4">
      <c r="B3641" s="367">
        <v>531188</v>
      </c>
      <c r="C3641" s="358" t="s">
        <v>5441</v>
      </c>
      <c r="D3641" s="367" t="s">
        <v>2145</v>
      </c>
    </row>
    <row r="3642" spans="2:4">
      <c r="B3642" s="367">
        <v>531190</v>
      </c>
      <c r="C3642" s="358" t="s">
        <v>5442</v>
      </c>
      <c r="D3642" s="367" t="s">
        <v>2145</v>
      </c>
    </row>
    <row r="3643" spans="2:4">
      <c r="B3643" s="367">
        <v>531191</v>
      </c>
      <c r="C3643" s="358" t="s">
        <v>5443</v>
      </c>
      <c r="D3643" s="367" t="s">
        <v>2145</v>
      </c>
    </row>
    <row r="3644" spans="2:4">
      <c r="B3644" s="367">
        <v>531192</v>
      </c>
      <c r="C3644" s="358" t="s">
        <v>5444</v>
      </c>
      <c r="D3644" s="367" t="s">
        <v>2170</v>
      </c>
    </row>
    <row r="3645" spans="2:4">
      <c r="B3645" s="367">
        <v>531196</v>
      </c>
      <c r="C3645" s="358" t="s">
        <v>5445</v>
      </c>
      <c r="D3645" s="367" t="s">
        <v>2170</v>
      </c>
    </row>
    <row r="3646" spans="2:4">
      <c r="B3646" s="367">
        <v>531198</v>
      </c>
      <c r="C3646" s="358" t="s">
        <v>5446</v>
      </c>
      <c r="D3646" s="367" t="s">
        <v>2145</v>
      </c>
    </row>
    <row r="3647" spans="2:4">
      <c r="B3647" s="367">
        <v>531199</v>
      </c>
      <c r="C3647" s="358" t="s">
        <v>5447</v>
      </c>
      <c r="D3647" s="367" t="s">
        <v>2145</v>
      </c>
    </row>
    <row r="3648" spans="2:4">
      <c r="B3648" s="367">
        <v>531200</v>
      </c>
      <c r="C3648" s="358" t="s">
        <v>5448</v>
      </c>
      <c r="D3648" s="367" t="s">
        <v>2161</v>
      </c>
    </row>
    <row r="3649" spans="2:4">
      <c r="B3649" s="367">
        <v>531201</v>
      </c>
      <c r="C3649" s="358" t="s">
        <v>5449</v>
      </c>
      <c r="D3649" s="367" t="s">
        <v>2145</v>
      </c>
    </row>
    <row r="3650" spans="2:4">
      <c r="B3650" s="367">
        <v>531203</v>
      </c>
      <c r="C3650" s="358" t="s">
        <v>5450</v>
      </c>
      <c r="D3650" s="367" t="s">
        <v>2145</v>
      </c>
    </row>
    <row r="3651" spans="2:4">
      <c r="B3651" s="367">
        <v>531205</v>
      </c>
      <c r="C3651" s="358" t="s">
        <v>5451</v>
      </c>
      <c r="D3651" s="367" t="s">
        <v>2145</v>
      </c>
    </row>
    <row r="3652" spans="2:4">
      <c r="B3652" s="367">
        <v>531206</v>
      </c>
      <c r="C3652" s="358" t="s">
        <v>5452</v>
      </c>
      <c r="D3652" s="367" t="s">
        <v>2145</v>
      </c>
    </row>
    <row r="3653" spans="2:4">
      <c r="B3653" s="367">
        <v>531207</v>
      </c>
      <c r="C3653" s="358" t="s">
        <v>5453</v>
      </c>
      <c r="D3653" s="367" t="s">
        <v>2161</v>
      </c>
    </row>
    <row r="3654" spans="2:4">
      <c r="B3654" s="367">
        <v>531209</v>
      </c>
      <c r="C3654" s="358" t="s">
        <v>5454</v>
      </c>
      <c r="D3654" s="367" t="s">
        <v>2161</v>
      </c>
    </row>
    <row r="3655" spans="2:4">
      <c r="B3655" s="367">
        <v>531210</v>
      </c>
      <c r="C3655" s="358" t="s">
        <v>5455</v>
      </c>
      <c r="D3655" s="367" t="s">
        <v>2145</v>
      </c>
    </row>
    <row r="3656" spans="2:4">
      <c r="B3656" s="367">
        <v>531211</v>
      </c>
      <c r="C3656" s="358" t="s">
        <v>5456</v>
      </c>
      <c r="D3656" s="367" t="s">
        <v>2170</v>
      </c>
    </row>
    <row r="3657" spans="2:4">
      <c r="B3657" s="367">
        <v>531212</v>
      </c>
      <c r="C3657" s="358" t="s">
        <v>5457</v>
      </c>
      <c r="D3657" s="367" t="s">
        <v>2161</v>
      </c>
    </row>
    <row r="3658" spans="2:4">
      <c r="B3658" s="367">
        <v>531213</v>
      </c>
      <c r="C3658" s="358" t="s">
        <v>5458</v>
      </c>
      <c r="D3658" s="367" t="s">
        <v>2145</v>
      </c>
    </row>
    <row r="3659" spans="2:4">
      <c r="B3659" s="367">
        <v>531215</v>
      </c>
      <c r="C3659" s="358" t="s">
        <v>5459</v>
      </c>
      <c r="D3659" s="367" t="s">
        <v>2145</v>
      </c>
    </row>
    <row r="3660" spans="2:4">
      <c r="B3660" s="367">
        <v>531216</v>
      </c>
      <c r="C3660" s="358" t="s">
        <v>5460</v>
      </c>
      <c r="D3660" s="367" t="s">
        <v>2145</v>
      </c>
    </row>
    <row r="3661" spans="2:4">
      <c r="B3661" s="367">
        <v>531217</v>
      </c>
      <c r="C3661" s="358" t="s">
        <v>5461</v>
      </c>
      <c r="D3661" s="367" t="s">
        <v>2145</v>
      </c>
    </row>
    <row r="3662" spans="2:4">
      <c r="B3662" s="367">
        <v>531218</v>
      </c>
      <c r="C3662" s="358" t="s">
        <v>5462</v>
      </c>
      <c r="D3662" s="367" t="s">
        <v>2161</v>
      </c>
    </row>
    <row r="3663" spans="2:4">
      <c r="B3663" s="367">
        <v>531219</v>
      </c>
      <c r="C3663" s="358" t="s">
        <v>5463</v>
      </c>
      <c r="D3663" s="367" t="s">
        <v>2161</v>
      </c>
    </row>
    <row r="3664" spans="2:4">
      <c r="B3664" s="367">
        <v>531221</v>
      </c>
      <c r="C3664" s="358" t="s">
        <v>5464</v>
      </c>
      <c r="D3664" s="367" t="s">
        <v>2161</v>
      </c>
    </row>
    <row r="3665" spans="2:4">
      <c r="B3665" s="367">
        <v>531223</v>
      </c>
      <c r="C3665" s="358" t="s">
        <v>5465</v>
      </c>
      <c r="D3665" s="367" t="s">
        <v>2145</v>
      </c>
    </row>
    <row r="3666" spans="2:4">
      <c r="B3666" s="367">
        <v>531224</v>
      </c>
      <c r="C3666" s="358" t="s">
        <v>5466</v>
      </c>
      <c r="D3666" s="367" t="s">
        <v>2145</v>
      </c>
    </row>
    <row r="3667" spans="2:4">
      <c r="B3667" s="367">
        <v>531225</v>
      </c>
      <c r="C3667" s="358" t="s">
        <v>5467</v>
      </c>
      <c r="D3667" s="367" t="s">
        <v>2154</v>
      </c>
    </row>
    <row r="3668" spans="2:4">
      <c r="B3668" s="367">
        <v>531226</v>
      </c>
      <c r="C3668" s="358" t="s">
        <v>5468</v>
      </c>
      <c r="D3668" s="367" t="s">
        <v>2145</v>
      </c>
    </row>
    <row r="3669" spans="2:4">
      <c r="B3669" s="367">
        <v>531227</v>
      </c>
      <c r="C3669" s="358" t="s">
        <v>5469</v>
      </c>
      <c r="D3669" s="367" t="s">
        <v>2145</v>
      </c>
    </row>
    <row r="3670" spans="2:4">
      <c r="B3670" s="367">
        <v>531228</v>
      </c>
      <c r="C3670" s="358" t="s">
        <v>5470</v>
      </c>
      <c r="D3670" s="367" t="s">
        <v>2145</v>
      </c>
    </row>
    <row r="3671" spans="2:4">
      <c r="B3671" s="367">
        <v>531233</v>
      </c>
      <c r="C3671" s="358" t="s">
        <v>5471</v>
      </c>
      <c r="D3671" s="367" t="s">
        <v>2145</v>
      </c>
    </row>
    <row r="3672" spans="2:4">
      <c r="B3672" s="367">
        <v>531234</v>
      </c>
      <c r="C3672" s="358" t="s">
        <v>5472</v>
      </c>
      <c r="D3672" s="367" t="s">
        <v>2170</v>
      </c>
    </row>
    <row r="3673" spans="2:4">
      <c r="B3673" s="367">
        <v>531235</v>
      </c>
      <c r="C3673" s="358" t="s">
        <v>5473</v>
      </c>
      <c r="D3673" s="367" t="s">
        <v>2145</v>
      </c>
    </row>
    <row r="3674" spans="2:4">
      <c r="B3674" s="367">
        <v>531236</v>
      </c>
      <c r="C3674" s="358" t="s">
        <v>5474</v>
      </c>
      <c r="D3674" s="367" t="s">
        <v>2170</v>
      </c>
    </row>
    <row r="3675" spans="2:4">
      <c r="B3675" s="367">
        <v>531237</v>
      </c>
      <c r="C3675" s="358" t="s">
        <v>5475</v>
      </c>
      <c r="D3675" s="367" t="s">
        <v>2145</v>
      </c>
    </row>
    <row r="3676" spans="2:4">
      <c r="B3676" s="367">
        <v>531240</v>
      </c>
      <c r="C3676" s="358" t="s">
        <v>5476</v>
      </c>
      <c r="D3676" s="367" t="s">
        <v>2145</v>
      </c>
    </row>
    <row r="3677" spans="2:4">
      <c r="B3677" s="367">
        <v>531241</v>
      </c>
      <c r="C3677" s="358" t="s">
        <v>5477</v>
      </c>
      <c r="D3677" s="367" t="s">
        <v>2145</v>
      </c>
    </row>
    <row r="3678" spans="2:4">
      <c r="B3678" s="367">
        <v>531243</v>
      </c>
      <c r="C3678" s="358" t="s">
        <v>5478</v>
      </c>
      <c r="D3678" s="367" t="s">
        <v>2145</v>
      </c>
    </row>
    <row r="3679" spans="2:4">
      <c r="B3679" s="367">
        <v>531246</v>
      </c>
      <c r="C3679" s="358" t="s">
        <v>5479</v>
      </c>
      <c r="D3679" s="367" t="s">
        <v>2170</v>
      </c>
    </row>
    <row r="3680" spans="2:4">
      <c r="B3680" s="367">
        <v>531247</v>
      </c>
      <c r="C3680" s="358" t="s">
        <v>5480</v>
      </c>
      <c r="D3680" s="367" t="s">
        <v>2170</v>
      </c>
    </row>
    <row r="3681" spans="2:4">
      <c r="B3681" s="367">
        <v>531249</v>
      </c>
      <c r="C3681" s="358" t="s">
        <v>5481</v>
      </c>
      <c r="D3681" s="367" t="s">
        <v>2145</v>
      </c>
    </row>
    <row r="3682" spans="2:4">
      <c r="B3682" s="367">
        <v>531250</v>
      </c>
      <c r="C3682" s="358" t="s">
        <v>5482</v>
      </c>
      <c r="D3682" s="367" t="s">
        <v>2145</v>
      </c>
    </row>
    <row r="3683" spans="2:4">
      <c r="B3683" s="367">
        <v>531252</v>
      </c>
      <c r="C3683" s="358" t="s">
        <v>5483</v>
      </c>
      <c r="D3683" s="367" t="s">
        <v>2154</v>
      </c>
    </row>
    <row r="3684" spans="2:4">
      <c r="B3684" s="367">
        <v>531253</v>
      </c>
      <c r="C3684" s="358" t="s">
        <v>5484</v>
      </c>
      <c r="D3684" s="367" t="s">
        <v>2145</v>
      </c>
    </row>
    <row r="3685" spans="2:4">
      <c r="B3685" s="367">
        <v>531254</v>
      </c>
      <c r="C3685" s="358" t="s">
        <v>5485</v>
      </c>
      <c r="D3685" s="367" t="s">
        <v>2145</v>
      </c>
    </row>
    <row r="3686" spans="2:4">
      <c r="B3686" s="367">
        <v>531255</v>
      </c>
      <c r="C3686" s="358" t="s">
        <v>5486</v>
      </c>
      <c r="D3686" s="367" t="s">
        <v>2145</v>
      </c>
    </row>
    <row r="3687" spans="2:4">
      <c r="B3687" s="367">
        <v>531256</v>
      </c>
      <c r="C3687" s="358" t="s">
        <v>5487</v>
      </c>
      <c r="D3687" s="367" t="s">
        <v>2145</v>
      </c>
    </row>
    <row r="3688" spans="2:4">
      <c r="B3688" s="367">
        <v>531257</v>
      </c>
      <c r="C3688" s="358" t="s">
        <v>5488</v>
      </c>
      <c r="D3688" s="367" t="s">
        <v>2143</v>
      </c>
    </row>
    <row r="3689" spans="2:4">
      <c r="B3689" s="367">
        <v>531259</v>
      </c>
      <c r="C3689" s="358" t="s">
        <v>5489</v>
      </c>
      <c r="D3689" s="367" t="s">
        <v>2143</v>
      </c>
    </row>
    <row r="3690" spans="2:4">
      <c r="B3690" s="367">
        <v>531260</v>
      </c>
      <c r="C3690" s="358" t="s">
        <v>5490</v>
      </c>
      <c r="D3690" s="367" t="s">
        <v>2161</v>
      </c>
    </row>
    <row r="3691" spans="2:4">
      <c r="B3691" s="367">
        <v>531261</v>
      </c>
      <c r="C3691" s="358" t="s">
        <v>5491</v>
      </c>
      <c r="D3691" s="367" t="s">
        <v>2154</v>
      </c>
    </row>
    <row r="3692" spans="2:4">
      <c r="B3692" s="367">
        <v>531262</v>
      </c>
      <c r="C3692" s="358" t="s">
        <v>5492</v>
      </c>
      <c r="D3692" s="367" t="s">
        <v>2154</v>
      </c>
    </row>
    <row r="3693" spans="2:4">
      <c r="B3693" s="367">
        <v>531265</v>
      </c>
      <c r="C3693" s="358" t="s">
        <v>5493</v>
      </c>
      <c r="D3693" s="367" t="s">
        <v>2170</v>
      </c>
    </row>
    <row r="3694" spans="2:4">
      <c r="B3694" s="367">
        <v>531266</v>
      </c>
      <c r="C3694" s="358" t="s">
        <v>5494</v>
      </c>
      <c r="D3694" s="367" t="s">
        <v>2154</v>
      </c>
    </row>
    <row r="3695" spans="2:4">
      <c r="B3695" s="367">
        <v>531267</v>
      </c>
      <c r="C3695" s="358" t="s">
        <v>5495</v>
      </c>
      <c r="D3695" s="367" t="s">
        <v>2154</v>
      </c>
    </row>
    <row r="3696" spans="2:4">
      <c r="B3696" s="367">
        <v>531268</v>
      </c>
      <c r="C3696" s="358" t="s">
        <v>5496</v>
      </c>
      <c r="D3696" s="367" t="s">
        <v>2145</v>
      </c>
    </row>
    <row r="3697" spans="2:4">
      <c r="B3697" s="367">
        <v>531269</v>
      </c>
      <c r="C3697" s="358" t="s">
        <v>5497</v>
      </c>
      <c r="D3697" s="367" t="s">
        <v>2145</v>
      </c>
    </row>
    <row r="3698" spans="2:4">
      <c r="B3698" s="367">
        <v>531270</v>
      </c>
      <c r="C3698" s="358" t="s">
        <v>5498</v>
      </c>
      <c r="D3698" s="367" t="s">
        <v>2145</v>
      </c>
    </row>
    <row r="3699" spans="2:4">
      <c r="B3699" s="367">
        <v>531272</v>
      </c>
      <c r="C3699" s="358" t="s">
        <v>5499</v>
      </c>
      <c r="D3699" s="367" t="s">
        <v>2145</v>
      </c>
    </row>
    <row r="3700" spans="2:4">
      <c r="B3700" s="367">
        <v>531273</v>
      </c>
      <c r="C3700" s="358" t="s">
        <v>5500</v>
      </c>
      <c r="D3700" s="367" t="s">
        <v>2145</v>
      </c>
    </row>
    <row r="3701" spans="2:4">
      <c r="B3701" s="367">
        <v>531274</v>
      </c>
      <c r="C3701" s="358" t="s">
        <v>5501</v>
      </c>
      <c r="D3701" s="367" t="s">
        <v>2154</v>
      </c>
    </row>
    <row r="3702" spans="2:4">
      <c r="B3702" s="367">
        <v>531276</v>
      </c>
      <c r="C3702" s="358" t="s">
        <v>5502</v>
      </c>
      <c r="D3702" s="367" t="s">
        <v>2145</v>
      </c>
    </row>
    <row r="3703" spans="2:4">
      <c r="B3703" s="367">
        <v>531277</v>
      </c>
      <c r="C3703" s="358" t="s">
        <v>7623</v>
      </c>
      <c r="D3703" s="367" t="s">
        <v>2161</v>
      </c>
    </row>
    <row r="3704" spans="2:4">
      <c r="B3704" s="367">
        <v>531278</v>
      </c>
      <c r="C3704" s="358" t="s">
        <v>5503</v>
      </c>
      <c r="D3704" s="367" t="s">
        <v>2170</v>
      </c>
    </row>
    <row r="3705" spans="2:4">
      <c r="B3705" s="367">
        <v>531279</v>
      </c>
      <c r="C3705" s="358" t="s">
        <v>5504</v>
      </c>
      <c r="D3705" s="367" t="s">
        <v>2161</v>
      </c>
    </row>
    <row r="3706" spans="2:4">
      <c r="B3706" s="367">
        <v>531280</v>
      </c>
      <c r="C3706" s="358" t="s">
        <v>5505</v>
      </c>
      <c r="D3706" s="367" t="s">
        <v>2161</v>
      </c>
    </row>
    <row r="3707" spans="2:4">
      <c r="B3707" s="367">
        <v>531281</v>
      </c>
      <c r="C3707" s="358" t="s">
        <v>5506</v>
      </c>
      <c r="D3707" s="367" t="s">
        <v>2161</v>
      </c>
    </row>
    <row r="3708" spans="2:4">
      <c r="B3708" s="367">
        <v>531282</v>
      </c>
      <c r="C3708" s="358" t="s">
        <v>5507</v>
      </c>
      <c r="D3708" s="367" t="s">
        <v>2161</v>
      </c>
    </row>
    <row r="3709" spans="2:4">
      <c r="B3709" s="367">
        <v>531283</v>
      </c>
      <c r="C3709" s="358" t="s">
        <v>5508</v>
      </c>
      <c r="D3709" s="367" t="s">
        <v>2145</v>
      </c>
    </row>
    <row r="3710" spans="2:4">
      <c r="B3710" s="367">
        <v>531284</v>
      </c>
      <c r="C3710" s="358" t="s">
        <v>7624</v>
      </c>
      <c r="D3710" s="367" t="s">
        <v>2145</v>
      </c>
    </row>
    <row r="3711" spans="2:4">
      <c r="B3711" s="367">
        <v>531286</v>
      </c>
      <c r="C3711" s="358" t="s">
        <v>5509</v>
      </c>
      <c r="D3711" s="367" t="s">
        <v>2154</v>
      </c>
    </row>
    <row r="3712" spans="2:4">
      <c r="B3712" s="367">
        <v>531287</v>
      </c>
      <c r="C3712" s="358" t="s">
        <v>5510</v>
      </c>
      <c r="D3712" s="367" t="s">
        <v>2154</v>
      </c>
    </row>
    <row r="3713" spans="2:4">
      <c r="B3713" s="367">
        <v>531288</v>
      </c>
      <c r="C3713" s="358" t="s">
        <v>5511</v>
      </c>
      <c r="D3713" s="367" t="s">
        <v>2145</v>
      </c>
    </row>
    <row r="3714" spans="2:4">
      <c r="B3714" s="367">
        <v>531289</v>
      </c>
      <c r="C3714" s="358" t="s">
        <v>5512</v>
      </c>
      <c r="D3714" s="367" t="s">
        <v>2161</v>
      </c>
    </row>
    <row r="3715" spans="2:4">
      <c r="B3715" s="367">
        <v>531290</v>
      </c>
      <c r="C3715" s="358" t="s">
        <v>5513</v>
      </c>
      <c r="D3715" s="367" t="s">
        <v>2170</v>
      </c>
    </row>
    <row r="3716" spans="2:4">
      <c r="B3716" s="367">
        <v>531293</v>
      </c>
      <c r="C3716" s="358" t="s">
        <v>5514</v>
      </c>
      <c r="D3716" s="367" t="s">
        <v>2161</v>
      </c>
    </row>
    <row r="3717" spans="2:4">
      <c r="B3717" s="367">
        <v>531295</v>
      </c>
      <c r="C3717" s="358" t="s">
        <v>5515</v>
      </c>
      <c r="D3717" s="367" t="s">
        <v>2161</v>
      </c>
    </row>
    <row r="3718" spans="2:4">
      <c r="B3718" s="367">
        <v>531297</v>
      </c>
      <c r="C3718" s="358" t="s">
        <v>5516</v>
      </c>
      <c r="D3718" s="367" t="s">
        <v>2145</v>
      </c>
    </row>
    <row r="3719" spans="2:4">
      <c r="B3719" s="367">
        <v>531300</v>
      </c>
      <c r="C3719" s="358" t="s">
        <v>5517</v>
      </c>
      <c r="D3719" s="367" t="s">
        <v>2161</v>
      </c>
    </row>
    <row r="3720" spans="2:4">
      <c r="B3720" s="367">
        <v>531301</v>
      </c>
      <c r="C3720" s="358" t="s">
        <v>5518</v>
      </c>
      <c r="D3720" s="367" t="s">
        <v>2145</v>
      </c>
    </row>
    <row r="3721" spans="2:4">
      <c r="B3721" s="367">
        <v>531304</v>
      </c>
      <c r="C3721" s="358" t="s">
        <v>5519</v>
      </c>
      <c r="D3721" s="367" t="s">
        <v>2170</v>
      </c>
    </row>
    <row r="3722" spans="2:4">
      <c r="B3722" s="367">
        <v>531306</v>
      </c>
      <c r="C3722" s="358" t="s">
        <v>5520</v>
      </c>
      <c r="D3722" s="367" t="s">
        <v>2145</v>
      </c>
    </row>
    <row r="3723" spans="2:4">
      <c r="B3723" s="367">
        <v>531307</v>
      </c>
      <c r="C3723" s="358" t="s">
        <v>5521</v>
      </c>
      <c r="D3723" s="367" t="s">
        <v>2143</v>
      </c>
    </row>
    <row r="3724" spans="2:4">
      <c r="B3724" s="367">
        <v>531310</v>
      </c>
      <c r="C3724" s="358" t="s">
        <v>5522</v>
      </c>
      <c r="D3724" s="367" t="s">
        <v>2143</v>
      </c>
    </row>
    <row r="3725" spans="2:4">
      <c r="B3725" s="367">
        <v>531311</v>
      </c>
      <c r="C3725" s="358" t="s">
        <v>5523</v>
      </c>
      <c r="D3725" s="367" t="s">
        <v>2170</v>
      </c>
    </row>
    <row r="3726" spans="2:4">
      <c r="B3726" s="367">
        <v>531312</v>
      </c>
      <c r="C3726" s="358" t="s">
        <v>5524</v>
      </c>
      <c r="D3726" s="367" t="s">
        <v>2145</v>
      </c>
    </row>
    <row r="3727" spans="2:4">
      <c r="B3727" s="367">
        <v>531313</v>
      </c>
      <c r="C3727" s="358" t="s">
        <v>7625</v>
      </c>
      <c r="D3727" s="367" t="s">
        <v>2154</v>
      </c>
    </row>
    <row r="3728" spans="2:4">
      <c r="B3728" s="367">
        <v>531314</v>
      </c>
      <c r="C3728" s="358" t="s">
        <v>5525</v>
      </c>
      <c r="D3728" s="367" t="s">
        <v>2143</v>
      </c>
    </row>
    <row r="3729" spans="2:4">
      <c r="B3729" s="367">
        <v>531316</v>
      </c>
      <c r="C3729" s="358" t="s">
        <v>5526</v>
      </c>
      <c r="D3729" s="367" t="s">
        <v>2143</v>
      </c>
    </row>
    <row r="3730" spans="2:4">
      <c r="B3730" s="367">
        <v>531318</v>
      </c>
      <c r="C3730" s="358" t="s">
        <v>5527</v>
      </c>
      <c r="D3730" s="367" t="s">
        <v>2145</v>
      </c>
    </row>
    <row r="3731" spans="2:4">
      <c r="B3731" s="367">
        <v>531319</v>
      </c>
      <c r="C3731" s="358" t="s">
        <v>5528</v>
      </c>
      <c r="D3731" s="367" t="s">
        <v>2145</v>
      </c>
    </row>
    <row r="3732" spans="2:4">
      <c r="B3732" s="367">
        <v>531320</v>
      </c>
      <c r="C3732" s="358" t="s">
        <v>5529</v>
      </c>
      <c r="D3732" s="367" t="s">
        <v>2145</v>
      </c>
    </row>
    <row r="3733" spans="2:4">
      <c r="B3733" s="367">
        <v>531322</v>
      </c>
      <c r="C3733" s="358" t="s">
        <v>5530</v>
      </c>
      <c r="D3733" s="367" t="s">
        <v>2145</v>
      </c>
    </row>
    <row r="3734" spans="2:4">
      <c r="B3734" s="367">
        <v>531323</v>
      </c>
      <c r="C3734" s="358" t="s">
        <v>5531</v>
      </c>
      <c r="D3734" s="367" t="s">
        <v>2145</v>
      </c>
    </row>
    <row r="3735" spans="2:4">
      <c r="B3735" s="367">
        <v>531324</v>
      </c>
      <c r="C3735" s="358" t="s">
        <v>5532</v>
      </c>
      <c r="D3735" s="367" t="s">
        <v>2161</v>
      </c>
    </row>
    <row r="3736" spans="2:4">
      <c r="B3736" s="367">
        <v>531326</v>
      </c>
      <c r="C3736" s="358" t="s">
        <v>5533</v>
      </c>
      <c r="D3736" s="367" t="s">
        <v>2161</v>
      </c>
    </row>
    <row r="3737" spans="2:4">
      <c r="B3737" s="367">
        <v>531327</v>
      </c>
      <c r="C3737" s="358" t="s">
        <v>5534</v>
      </c>
      <c r="D3737" s="367" t="s">
        <v>2145</v>
      </c>
    </row>
    <row r="3738" spans="2:4">
      <c r="B3738" s="367">
        <v>531328</v>
      </c>
      <c r="C3738" s="358" t="s">
        <v>5535</v>
      </c>
      <c r="D3738" s="367" t="s">
        <v>2161</v>
      </c>
    </row>
    <row r="3739" spans="2:4">
      <c r="B3739" s="367">
        <v>531330</v>
      </c>
      <c r="C3739" s="358" t="s">
        <v>5536</v>
      </c>
      <c r="D3739" s="367" t="s">
        <v>2161</v>
      </c>
    </row>
    <row r="3740" spans="2:4">
      <c r="B3740" s="367">
        <v>531334</v>
      </c>
      <c r="C3740" s="358" t="s">
        <v>5537</v>
      </c>
      <c r="D3740" s="367" t="s">
        <v>2145</v>
      </c>
    </row>
    <row r="3741" spans="2:4">
      <c r="B3741" s="367">
        <v>531335</v>
      </c>
      <c r="C3741" s="358" t="s">
        <v>5538</v>
      </c>
      <c r="D3741" s="367" t="s">
        <v>2145</v>
      </c>
    </row>
    <row r="3742" spans="2:4">
      <c r="B3742" s="367">
        <v>531336</v>
      </c>
      <c r="C3742" s="358" t="s">
        <v>5539</v>
      </c>
      <c r="D3742" s="367" t="s">
        <v>2145</v>
      </c>
    </row>
    <row r="3743" spans="2:4">
      <c r="B3743" s="367">
        <v>531337</v>
      </c>
      <c r="C3743" s="358" t="s">
        <v>5540</v>
      </c>
      <c r="D3743" s="367" t="s">
        <v>2145</v>
      </c>
    </row>
    <row r="3744" spans="2:4">
      <c r="B3744" s="367">
        <v>531338</v>
      </c>
      <c r="C3744" s="358" t="s">
        <v>5541</v>
      </c>
      <c r="D3744" s="367" t="s">
        <v>2161</v>
      </c>
    </row>
    <row r="3745" spans="2:4">
      <c r="B3745" s="367">
        <v>531339</v>
      </c>
      <c r="C3745" s="358" t="s">
        <v>5542</v>
      </c>
      <c r="D3745" s="367" t="s">
        <v>2161</v>
      </c>
    </row>
    <row r="3746" spans="2:4">
      <c r="B3746" s="367">
        <v>531340</v>
      </c>
      <c r="C3746" s="358" t="s">
        <v>5543</v>
      </c>
      <c r="D3746" s="367" t="s">
        <v>2170</v>
      </c>
    </row>
    <row r="3747" spans="2:4">
      <c r="B3747" s="367">
        <v>531341</v>
      </c>
      <c r="C3747" s="358" t="s">
        <v>5544</v>
      </c>
      <c r="D3747" s="367" t="s">
        <v>2161</v>
      </c>
    </row>
    <row r="3748" spans="2:4">
      <c r="B3748" s="367">
        <v>531342</v>
      </c>
      <c r="C3748" s="358" t="s">
        <v>7626</v>
      </c>
      <c r="D3748" s="367" t="s">
        <v>2145</v>
      </c>
    </row>
    <row r="3749" spans="2:4">
      <c r="B3749" s="367">
        <v>531343</v>
      </c>
      <c r="C3749" s="358" t="s">
        <v>5545</v>
      </c>
      <c r="D3749" s="367" t="s">
        <v>2145</v>
      </c>
    </row>
    <row r="3750" spans="2:4">
      <c r="B3750" s="367">
        <v>531344</v>
      </c>
      <c r="C3750" s="358" t="s">
        <v>5546</v>
      </c>
      <c r="D3750" s="367" t="s">
        <v>2145</v>
      </c>
    </row>
    <row r="3751" spans="2:4">
      <c r="B3751" s="367">
        <v>531345</v>
      </c>
      <c r="C3751" s="358" t="s">
        <v>5547</v>
      </c>
      <c r="D3751" s="367" t="s">
        <v>2145</v>
      </c>
    </row>
    <row r="3752" spans="2:4">
      <c r="B3752" s="367">
        <v>531346</v>
      </c>
      <c r="C3752" s="358" t="s">
        <v>5548</v>
      </c>
      <c r="D3752" s="367" t="s">
        <v>2170</v>
      </c>
    </row>
    <row r="3753" spans="2:4">
      <c r="B3753" s="367">
        <v>531348</v>
      </c>
      <c r="C3753" s="358" t="s">
        <v>5549</v>
      </c>
      <c r="D3753" s="367" t="s">
        <v>2145</v>
      </c>
    </row>
    <row r="3754" spans="2:4">
      <c r="B3754" s="367">
        <v>531349</v>
      </c>
      <c r="C3754" s="358" t="s">
        <v>5550</v>
      </c>
      <c r="D3754" s="367" t="s">
        <v>2170</v>
      </c>
    </row>
    <row r="3755" spans="2:4">
      <c r="B3755" s="367">
        <v>531350</v>
      </c>
      <c r="C3755" s="358" t="s">
        <v>5551</v>
      </c>
      <c r="D3755" s="367" t="s">
        <v>2145</v>
      </c>
    </row>
    <row r="3756" spans="2:4">
      <c r="B3756" s="367">
        <v>531352</v>
      </c>
      <c r="C3756" s="358" t="s">
        <v>5552</v>
      </c>
      <c r="D3756" s="367" t="s">
        <v>2145</v>
      </c>
    </row>
    <row r="3757" spans="2:4">
      <c r="B3757" s="367">
        <v>531356</v>
      </c>
      <c r="C3757" s="358" t="s">
        <v>5553</v>
      </c>
      <c r="D3757" s="367" t="s">
        <v>2145</v>
      </c>
    </row>
    <row r="3758" spans="2:4">
      <c r="B3758" s="367">
        <v>531357</v>
      </c>
      <c r="C3758" s="358" t="s">
        <v>5554</v>
      </c>
      <c r="D3758" s="367" t="s">
        <v>2170</v>
      </c>
    </row>
    <row r="3759" spans="2:4">
      <c r="B3759" s="367">
        <v>531358</v>
      </c>
      <c r="C3759" s="358" t="s">
        <v>5555</v>
      </c>
      <c r="D3759" s="367" t="s">
        <v>2145</v>
      </c>
    </row>
    <row r="3760" spans="2:4">
      <c r="B3760" s="367">
        <v>531359</v>
      </c>
      <c r="C3760" s="358" t="s">
        <v>5556</v>
      </c>
      <c r="D3760" s="367" t="s">
        <v>2145</v>
      </c>
    </row>
    <row r="3761" spans="2:4">
      <c r="B3761" s="367">
        <v>531360</v>
      </c>
      <c r="C3761" s="358" t="s">
        <v>5557</v>
      </c>
      <c r="D3761" s="367" t="s">
        <v>2170</v>
      </c>
    </row>
    <row r="3762" spans="2:4">
      <c r="B3762" s="367">
        <v>531361</v>
      </c>
      <c r="C3762" s="358" t="s">
        <v>5558</v>
      </c>
      <c r="D3762" s="367" t="s">
        <v>2161</v>
      </c>
    </row>
    <row r="3763" spans="2:4">
      <c r="B3763" s="367">
        <v>531363</v>
      </c>
      <c r="C3763" s="358" t="s">
        <v>5559</v>
      </c>
      <c r="D3763" s="367" t="s">
        <v>2170</v>
      </c>
    </row>
    <row r="3764" spans="2:4">
      <c r="B3764" s="367">
        <v>531364</v>
      </c>
      <c r="C3764" s="358" t="s">
        <v>5560</v>
      </c>
      <c r="D3764" s="367" t="s">
        <v>2145</v>
      </c>
    </row>
    <row r="3765" spans="2:4">
      <c r="B3765" s="367">
        <v>531365</v>
      </c>
      <c r="C3765" s="358" t="s">
        <v>5561</v>
      </c>
      <c r="D3765" s="367" t="s">
        <v>2145</v>
      </c>
    </row>
    <row r="3766" spans="2:4">
      <c r="B3766" s="367">
        <v>531366</v>
      </c>
      <c r="C3766" s="358" t="s">
        <v>5562</v>
      </c>
      <c r="D3766" s="367" t="s">
        <v>2145</v>
      </c>
    </row>
    <row r="3767" spans="2:4">
      <c r="B3767" s="367">
        <v>531367</v>
      </c>
      <c r="C3767" s="358" t="s">
        <v>5563</v>
      </c>
      <c r="D3767" s="367" t="s">
        <v>2170</v>
      </c>
    </row>
    <row r="3768" spans="2:4">
      <c r="B3768" s="367">
        <v>531369</v>
      </c>
      <c r="C3768" s="358" t="s">
        <v>5564</v>
      </c>
      <c r="D3768" s="367" t="s">
        <v>2170</v>
      </c>
    </row>
    <row r="3769" spans="2:4">
      <c r="B3769" s="367">
        <v>531370</v>
      </c>
      <c r="C3769" s="358" t="s">
        <v>5565</v>
      </c>
      <c r="D3769" s="367" t="s">
        <v>2170</v>
      </c>
    </row>
    <row r="3770" spans="2:4">
      <c r="B3770" s="367">
        <v>531371</v>
      </c>
      <c r="C3770" s="358" t="s">
        <v>7627</v>
      </c>
      <c r="D3770" s="367" t="s">
        <v>2145</v>
      </c>
    </row>
    <row r="3771" spans="2:4">
      <c r="B3771" s="367">
        <v>531372</v>
      </c>
      <c r="C3771" s="358" t="s">
        <v>5566</v>
      </c>
      <c r="D3771" s="367" t="s">
        <v>2145</v>
      </c>
    </row>
    <row r="3772" spans="2:4">
      <c r="B3772" s="367">
        <v>531373</v>
      </c>
      <c r="C3772" s="358" t="s">
        <v>5567</v>
      </c>
      <c r="D3772" s="367" t="s">
        <v>2161</v>
      </c>
    </row>
    <row r="3773" spans="2:4">
      <c r="B3773" s="367">
        <v>531374</v>
      </c>
      <c r="C3773" s="358" t="s">
        <v>5568</v>
      </c>
      <c r="D3773" s="367" t="s">
        <v>2161</v>
      </c>
    </row>
    <row r="3774" spans="2:4">
      <c r="B3774" s="367">
        <v>531375</v>
      </c>
      <c r="C3774" s="358" t="s">
        <v>5569</v>
      </c>
      <c r="D3774" s="367" t="s">
        <v>2161</v>
      </c>
    </row>
    <row r="3775" spans="2:4">
      <c r="B3775" s="367">
        <v>531380</v>
      </c>
      <c r="C3775" s="358" t="s">
        <v>5570</v>
      </c>
      <c r="D3775" s="367" t="s">
        <v>2170</v>
      </c>
    </row>
    <row r="3776" spans="2:4">
      <c r="B3776" s="367">
        <v>531381</v>
      </c>
      <c r="C3776" s="358" t="s">
        <v>5571</v>
      </c>
      <c r="D3776" s="367" t="s">
        <v>2145</v>
      </c>
    </row>
    <row r="3777" spans="2:4">
      <c r="B3777" s="367">
        <v>531382</v>
      </c>
      <c r="C3777" s="358" t="s">
        <v>5572</v>
      </c>
      <c r="D3777" s="367" t="s">
        <v>2145</v>
      </c>
    </row>
    <row r="3778" spans="2:4">
      <c r="B3778" s="367">
        <v>531387</v>
      </c>
      <c r="C3778" s="358" t="s">
        <v>5573</v>
      </c>
      <c r="D3778" s="367" t="s">
        <v>2145</v>
      </c>
    </row>
    <row r="3779" spans="2:4">
      <c r="B3779" s="367">
        <v>531389</v>
      </c>
      <c r="C3779" s="358" t="s">
        <v>5574</v>
      </c>
      <c r="D3779" s="367" t="s">
        <v>2161</v>
      </c>
    </row>
    <row r="3780" spans="2:4">
      <c r="B3780" s="367">
        <v>531390</v>
      </c>
      <c r="C3780" s="358" t="s">
        <v>5575</v>
      </c>
      <c r="D3780" s="367" t="s">
        <v>2145</v>
      </c>
    </row>
    <row r="3781" spans="2:4">
      <c r="B3781" s="367">
        <v>531392</v>
      </c>
      <c r="C3781" s="358" t="s">
        <v>5576</v>
      </c>
      <c r="D3781" s="367" t="s">
        <v>2161</v>
      </c>
    </row>
    <row r="3782" spans="2:4">
      <c r="B3782" s="367">
        <v>531394</v>
      </c>
      <c r="C3782" s="358" t="s">
        <v>5577</v>
      </c>
      <c r="D3782" s="367" t="s">
        <v>2170</v>
      </c>
    </row>
    <row r="3783" spans="2:4">
      <c r="B3783" s="367">
        <v>531395</v>
      </c>
      <c r="C3783" s="358" t="s">
        <v>5578</v>
      </c>
      <c r="D3783" s="367" t="s">
        <v>2145</v>
      </c>
    </row>
    <row r="3784" spans="2:4">
      <c r="B3784" s="367">
        <v>531396</v>
      </c>
      <c r="C3784" s="358" t="s">
        <v>5579</v>
      </c>
      <c r="D3784" s="367" t="s">
        <v>2145</v>
      </c>
    </row>
    <row r="3785" spans="2:4">
      <c r="B3785" s="367">
        <v>531397</v>
      </c>
      <c r="C3785" s="358" t="s">
        <v>5580</v>
      </c>
      <c r="D3785" s="367" t="s">
        <v>2145</v>
      </c>
    </row>
    <row r="3786" spans="2:4">
      <c r="B3786" s="367">
        <v>531398</v>
      </c>
      <c r="C3786" s="358" t="s">
        <v>5581</v>
      </c>
      <c r="D3786" s="367" t="s">
        <v>2145</v>
      </c>
    </row>
    <row r="3787" spans="2:4">
      <c r="B3787" s="367">
        <v>531399</v>
      </c>
      <c r="C3787" s="358" t="s">
        <v>5582</v>
      </c>
      <c r="D3787" s="367" t="s">
        <v>2145</v>
      </c>
    </row>
    <row r="3788" spans="2:4">
      <c r="B3788" s="367">
        <v>531400</v>
      </c>
      <c r="C3788" s="358" t="s">
        <v>5583</v>
      </c>
      <c r="D3788" s="367" t="s">
        <v>2145</v>
      </c>
    </row>
    <row r="3789" spans="2:4">
      <c r="B3789" s="367">
        <v>531401</v>
      </c>
      <c r="C3789" s="358" t="s">
        <v>5584</v>
      </c>
      <c r="D3789" s="367" t="s">
        <v>2145</v>
      </c>
    </row>
    <row r="3790" spans="2:4">
      <c r="B3790" s="367">
        <v>531402</v>
      </c>
      <c r="C3790" s="358" t="s">
        <v>5585</v>
      </c>
      <c r="D3790" s="367" t="s">
        <v>2154</v>
      </c>
    </row>
    <row r="3791" spans="2:4">
      <c r="B3791" s="367">
        <v>531404</v>
      </c>
      <c r="C3791" s="358" t="s">
        <v>5586</v>
      </c>
      <c r="D3791" s="367" t="s">
        <v>2154</v>
      </c>
    </row>
    <row r="3792" spans="2:4">
      <c r="B3792" s="367">
        <v>531405</v>
      </c>
      <c r="C3792" s="358" t="s">
        <v>5587</v>
      </c>
      <c r="D3792" s="367" t="s">
        <v>2145</v>
      </c>
    </row>
    <row r="3793" spans="2:4">
      <c r="B3793" s="367">
        <v>531406</v>
      </c>
      <c r="C3793" s="358" t="s">
        <v>5588</v>
      </c>
      <c r="D3793" s="367" t="s">
        <v>2145</v>
      </c>
    </row>
    <row r="3794" spans="2:4">
      <c r="B3794" s="367">
        <v>531409</v>
      </c>
      <c r="C3794" s="358" t="s">
        <v>5589</v>
      </c>
      <c r="D3794" s="367" t="s">
        <v>2170</v>
      </c>
    </row>
    <row r="3795" spans="2:4">
      <c r="B3795" s="367">
        <v>531410</v>
      </c>
      <c r="C3795" s="358" t="s">
        <v>5590</v>
      </c>
      <c r="D3795" s="367" t="s">
        <v>2161</v>
      </c>
    </row>
    <row r="3796" spans="2:4">
      <c r="B3796" s="367">
        <v>531411</v>
      </c>
      <c r="C3796" s="358" t="s">
        <v>5591</v>
      </c>
      <c r="D3796" s="367" t="s">
        <v>2161</v>
      </c>
    </row>
    <row r="3797" spans="2:4">
      <c r="B3797" s="367">
        <v>531412</v>
      </c>
      <c r="C3797" s="358" t="s">
        <v>5592</v>
      </c>
      <c r="D3797" s="367" t="s">
        <v>2161</v>
      </c>
    </row>
    <row r="3798" spans="2:4">
      <c r="B3798" s="367">
        <v>531413</v>
      </c>
      <c r="C3798" s="358" t="s">
        <v>5593</v>
      </c>
      <c r="D3798" s="367" t="s">
        <v>2161</v>
      </c>
    </row>
    <row r="3799" spans="2:4">
      <c r="B3799" s="367">
        <v>531416</v>
      </c>
      <c r="C3799" s="358" t="s">
        <v>5594</v>
      </c>
      <c r="D3799" s="367" t="s">
        <v>2170</v>
      </c>
    </row>
    <row r="3800" spans="2:4">
      <c r="B3800" s="367">
        <v>531417</v>
      </c>
      <c r="C3800" s="358" t="s">
        <v>5595</v>
      </c>
      <c r="D3800" s="367" t="s">
        <v>2145</v>
      </c>
    </row>
    <row r="3801" spans="2:4">
      <c r="B3801" s="367">
        <v>531418</v>
      </c>
      <c r="C3801" s="358" t="s">
        <v>5596</v>
      </c>
      <c r="D3801" s="367" t="s">
        <v>2145</v>
      </c>
    </row>
    <row r="3802" spans="2:4">
      <c r="B3802" s="367">
        <v>531419</v>
      </c>
      <c r="C3802" s="358" t="s">
        <v>5597</v>
      </c>
      <c r="D3802" s="367" t="s">
        <v>2170</v>
      </c>
    </row>
    <row r="3803" spans="2:4">
      <c r="B3803" s="367">
        <v>531420</v>
      </c>
      <c r="C3803" s="358" t="s">
        <v>5598</v>
      </c>
      <c r="D3803" s="367" t="s">
        <v>2145</v>
      </c>
    </row>
    <row r="3804" spans="2:4">
      <c r="B3804" s="367">
        <v>531424</v>
      </c>
      <c r="C3804" s="358" t="s">
        <v>5599</v>
      </c>
      <c r="D3804" s="367" t="s">
        <v>2145</v>
      </c>
    </row>
    <row r="3805" spans="2:4">
      <c r="B3805" s="367">
        <v>531426</v>
      </c>
      <c r="C3805" s="358" t="s">
        <v>5600</v>
      </c>
      <c r="D3805" s="367" t="s">
        <v>2145</v>
      </c>
    </row>
    <row r="3806" spans="2:4">
      <c r="B3806" s="367">
        <v>531428</v>
      </c>
      <c r="C3806" s="358" t="s">
        <v>5601</v>
      </c>
      <c r="D3806" s="367" t="s">
        <v>2145</v>
      </c>
    </row>
    <row r="3807" spans="2:4">
      <c r="B3807" s="367">
        <v>531429</v>
      </c>
      <c r="C3807" s="358" t="s">
        <v>5602</v>
      </c>
      <c r="D3807" s="367" t="s">
        <v>2170</v>
      </c>
    </row>
    <row r="3808" spans="2:4">
      <c r="B3808" s="367">
        <v>531431</v>
      </c>
      <c r="C3808" s="358" t="s">
        <v>5603</v>
      </c>
      <c r="D3808" s="367" t="s">
        <v>2145</v>
      </c>
    </row>
    <row r="3809" spans="2:4">
      <c r="B3809" s="367">
        <v>531432</v>
      </c>
      <c r="C3809" s="358" t="s">
        <v>5604</v>
      </c>
      <c r="D3809" s="367" t="s">
        <v>2145</v>
      </c>
    </row>
    <row r="3810" spans="2:4">
      <c r="B3810" s="367">
        <v>531433</v>
      </c>
      <c r="C3810" s="358" t="s">
        <v>5605</v>
      </c>
      <c r="D3810" s="367" t="s">
        <v>2145</v>
      </c>
    </row>
    <row r="3811" spans="2:4">
      <c r="B3811" s="367">
        <v>531436</v>
      </c>
      <c r="C3811" s="358" t="s">
        <v>5606</v>
      </c>
      <c r="D3811" s="367" t="s">
        <v>2170</v>
      </c>
    </row>
    <row r="3812" spans="2:4">
      <c r="B3812" s="367">
        <v>531437</v>
      </c>
      <c r="C3812" s="358" t="s">
        <v>5607</v>
      </c>
      <c r="D3812" s="367" t="s">
        <v>2145</v>
      </c>
    </row>
    <row r="3813" spans="2:4">
      <c r="B3813" s="367">
        <v>531439</v>
      </c>
      <c r="C3813" s="358" t="s">
        <v>5608</v>
      </c>
      <c r="D3813" s="367" t="s">
        <v>2145</v>
      </c>
    </row>
    <row r="3814" spans="2:4">
      <c r="B3814" s="367">
        <v>531440</v>
      </c>
      <c r="C3814" s="358" t="s">
        <v>5609</v>
      </c>
      <c r="D3814" s="367" t="s">
        <v>2145</v>
      </c>
    </row>
    <row r="3815" spans="2:4">
      <c r="B3815" s="367">
        <v>531441</v>
      </c>
      <c r="C3815" s="358" t="s">
        <v>5610</v>
      </c>
      <c r="D3815" s="367" t="s">
        <v>2145</v>
      </c>
    </row>
    <row r="3816" spans="2:4">
      <c r="B3816" s="367">
        <v>531443</v>
      </c>
      <c r="C3816" s="358" t="s">
        <v>5611</v>
      </c>
      <c r="D3816" s="367" t="s">
        <v>2145</v>
      </c>
    </row>
    <row r="3817" spans="2:4">
      <c r="B3817" s="367">
        <v>531444</v>
      </c>
      <c r="C3817" s="358" t="s">
        <v>5612</v>
      </c>
      <c r="D3817" s="367" t="s">
        <v>2145</v>
      </c>
    </row>
    <row r="3818" spans="2:4">
      <c r="B3818" s="367">
        <v>531447</v>
      </c>
      <c r="C3818" s="358" t="s">
        <v>5613</v>
      </c>
      <c r="D3818" s="367" t="s">
        <v>2170</v>
      </c>
    </row>
    <row r="3819" spans="2:4">
      <c r="B3819" s="367">
        <v>531448</v>
      </c>
      <c r="C3819" s="358" t="s">
        <v>5614</v>
      </c>
      <c r="D3819" s="367" t="s">
        <v>2145</v>
      </c>
    </row>
    <row r="3820" spans="2:4">
      <c r="B3820" s="367">
        <v>531449</v>
      </c>
      <c r="C3820" s="358" t="s">
        <v>5615</v>
      </c>
      <c r="D3820" s="367" t="s">
        <v>2145</v>
      </c>
    </row>
    <row r="3821" spans="2:4">
      <c r="B3821" s="367">
        <v>531452</v>
      </c>
      <c r="C3821" s="358" t="s">
        <v>5616</v>
      </c>
      <c r="D3821" s="367" t="s">
        <v>2170</v>
      </c>
    </row>
    <row r="3822" spans="2:4">
      <c r="B3822" s="367">
        <v>531453</v>
      </c>
      <c r="C3822" s="358" t="s">
        <v>5617</v>
      </c>
      <c r="D3822" s="367" t="s">
        <v>2161</v>
      </c>
    </row>
    <row r="3823" spans="2:4">
      <c r="B3823" s="367">
        <v>531454</v>
      </c>
      <c r="C3823" s="358" t="s">
        <v>5618</v>
      </c>
      <c r="D3823" s="367" t="s">
        <v>2170</v>
      </c>
    </row>
    <row r="3824" spans="2:4">
      <c r="B3824" s="367">
        <v>531455</v>
      </c>
      <c r="C3824" s="358" t="s">
        <v>5619</v>
      </c>
      <c r="D3824" s="367" t="s">
        <v>2145</v>
      </c>
    </row>
    <row r="3825" spans="2:4">
      <c r="B3825" s="367">
        <v>531456</v>
      </c>
      <c r="C3825" s="358" t="s">
        <v>5620</v>
      </c>
      <c r="D3825" s="367" t="s">
        <v>2143</v>
      </c>
    </row>
    <row r="3826" spans="2:4">
      <c r="B3826" s="367">
        <v>531457</v>
      </c>
      <c r="C3826" s="358" t="s">
        <v>5621</v>
      </c>
      <c r="D3826" s="367" t="s">
        <v>2143</v>
      </c>
    </row>
    <row r="3827" spans="2:4">
      <c r="B3827" s="367">
        <v>531458</v>
      </c>
      <c r="C3827" s="358" t="s">
        <v>5622</v>
      </c>
      <c r="D3827" s="367" t="s">
        <v>2161</v>
      </c>
    </row>
    <row r="3828" spans="2:4">
      <c r="B3828" s="367">
        <v>531459</v>
      </c>
      <c r="C3828" s="358" t="s">
        <v>5623</v>
      </c>
      <c r="D3828" s="367" t="s">
        <v>2170</v>
      </c>
    </row>
    <row r="3829" spans="2:4">
      <c r="B3829" s="367">
        <v>531460</v>
      </c>
      <c r="C3829" s="358" t="s">
        <v>5624</v>
      </c>
      <c r="D3829" s="367" t="s">
        <v>2161</v>
      </c>
    </row>
    <row r="3830" spans="2:4">
      <c r="B3830" s="367">
        <v>531463</v>
      </c>
      <c r="C3830" s="358" t="s">
        <v>5625</v>
      </c>
      <c r="D3830" s="367" t="s">
        <v>2161</v>
      </c>
    </row>
    <row r="3831" spans="2:4">
      <c r="B3831" s="367">
        <v>531464</v>
      </c>
      <c r="C3831" s="358" t="s">
        <v>5626</v>
      </c>
      <c r="D3831" s="367" t="s">
        <v>2154</v>
      </c>
    </row>
    <row r="3832" spans="2:4">
      <c r="B3832" s="367">
        <v>531465</v>
      </c>
      <c r="C3832" s="358" t="s">
        <v>5627</v>
      </c>
      <c r="D3832" s="367" t="s">
        <v>2161</v>
      </c>
    </row>
    <row r="3833" spans="2:4">
      <c r="B3833" s="367">
        <v>531466</v>
      </c>
      <c r="C3833" s="358" t="s">
        <v>5628</v>
      </c>
      <c r="D3833" s="367" t="s">
        <v>2170</v>
      </c>
    </row>
    <row r="3834" spans="2:4">
      <c r="B3834" s="367">
        <v>531467</v>
      </c>
      <c r="C3834" s="358" t="s">
        <v>5629</v>
      </c>
      <c r="D3834" s="367" t="s">
        <v>2145</v>
      </c>
    </row>
    <row r="3835" spans="2:4">
      <c r="B3835" s="367">
        <v>531470</v>
      </c>
      <c r="C3835" s="358" t="s">
        <v>5630</v>
      </c>
      <c r="D3835" s="367" t="s">
        <v>2145</v>
      </c>
    </row>
    <row r="3836" spans="2:4">
      <c r="B3836" s="367">
        <v>531471</v>
      </c>
      <c r="C3836" s="358" t="s">
        <v>5631</v>
      </c>
      <c r="D3836" s="367" t="s">
        <v>2170</v>
      </c>
    </row>
    <row r="3837" spans="2:4">
      <c r="B3837" s="367">
        <v>531472</v>
      </c>
      <c r="C3837" s="358" t="s">
        <v>5632</v>
      </c>
      <c r="D3837" s="367" t="s">
        <v>2161</v>
      </c>
    </row>
    <row r="3838" spans="2:4">
      <c r="B3838" s="367">
        <v>531473</v>
      </c>
      <c r="C3838" s="358" t="s">
        <v>5633</v>
      </c>
      <c r="D3838" s="367" t="s">
        <v>2170</v>
      </c>
    </row>
    <row r="3839" spans="2:4">
      <c r="B3839" s="367">
        <v>531474</v>
      </c>
      <c r="C3839" s="358" t="s">
        <v>5634</v>
      </c>
      <c r="D3839" s="367" t="s">
        <v>2145</v>
      </c>
    </row>
    <row r="3840" spans="2:4">
      <c r="B3840" s="367">
        <v>531475</v>
      </c>
      <c r="C3840" s="358" t="s">
        <v>5635</v>
      </c>
      <c r="D3840" s="367" t="s">
        <v>2154</v>
      </c>
    </row>
    <row r="3841" spans="2:4">
      <c r="B3841" s="367">
        <v>531477</v>
      </c>
      <c r="C3841" s="358" t="s">
        <v>5636</v>
      </c>
      <c r="D3841" s="367" t="s">
        <v>2170</v>
      </c>
    </row>
    <row r="3842" spans="2:4">
      <c r="B3842" s="367">
        <v>531478</v>
      </c>
      <c r="C3842" s="358" t="s">
        <v>5637</v>
      </c>
      <c r="D3842" s="367" t="s">
        <v>2145</v>
      </c>
    </row>
    <row r="3843" spans="2:4">
      <c r="B3843" s="367">
        <v>531479</v>
      </c>
      <c r="C3843" s="358" t="s">
        <v>5638</v>
      </c>
      <c r="D3843" s="367" t="s">
        <v>2161</v>
      </c>
    </row>
    <row r="3844" spans="2:4">
      <c r="B3844" s="367">
        <v>531481</v>
      </c>
      <c r="C3844" s="358" t="s">
        <v>5639</v>
      </c>
      <c r="D3844" s="367" t="s">
        <v>2145</v>
      </c>
    </row>
    <row r="3845" spans="2:4">
      <c r="B3845" s="367">
        <v>531482</v>
      </c>
      <c r="C3845" s="358" t="s">
        <v>5640</v>
      </c>
      <c r="D3845" s="367" t="s">
        <v>2145</v>
      </c>
    </row>
    <row r="3846" spans="2:4">
      <c r="B3846" s="367">
        <v>531483</v>
      </c>
      <c r="C3846" s="358" t="s">
        <v>5641</v>
      </c>
      <c r="D3846" s="367" t="s">
        <v>2145</v>
      </c>
    </row>
    <row r="3847" spans="2:4">
      <c r="B3847" s="367">
        <v>531485</v>
      </c>
      <c r="C3847" s="358" t="s">
        <v>5642</v>
      </c>
      <c r="D3847" s="367" t="s">
        <v>2145</v>
      </c>
    </row>
    <row r="3848" spans="2:4">
      <c r="B3848" s="367">
        <v>531486</v>
      </c>
      <c r="C3848" s="358" t="s">
        <v>5643</v>
      </c>
      <c r="D3848" s="367" t="s">
        <v>2143</v>
      </c>
    </row>
    <row r="3849" spans="2:4">
      <c r="B3849" s="367">
        <v>531487</v>
      </c>
      <c r="C3849" s="358" t="s">
        <v>5644</v>
      </c>
      <c r="D3849" s="367" t="s">
        <v>2143</v>
      </c>
    </row>
    <row r="3850" spans="2:4">
      <c r="B3850" s="367">
        <v>531488</v>
      </c>
      <c r="C3850" s="358" t="s">
        <v>5645</v>
      </c>
      <c r="D3850" s="367" t="s">
        <v>2145</v>
      </c>
    </row>
    <row r="3851" spans="2:4">
      <c r="B3851" s="367">
        <v>531489</v>
      </c>
      <c r="C3851" s="358" t="s">
        <v>5646</v>
      </c>
      <c r="D3851" s="367" t="s">
        <v>2145</v>
      </c>
    </row>
    <row r="3852" spans="2:4">
      <c r="B3852" s="367">
        <v>531494</v>
      </c>
      <c r="C3852" s="358" t="s">
        <v>5647</v>
      </c>
      <c r="D3852" s="367" t="s">
        <v>2145</v>
      </c>
    </row>
    <row r="3853" spans="2:4">
      <c r="B3853" s="367">
        <v>531495</v>
      </c>
      <c r="C3853" s="358" t="s">
        <v>5648</v>
      </c>
      <c r="D3853" s="367" t="s">
        <v>2170</v>
      </c>
    </row>
    <row r="3854" spans="2:4">
      <c r="B3854" s="367">
        <v>531496</v>
      </c>
      <c r="C3854" s="358" t="s">
        <v>5649</v>
      </c>
      <c r="D3854" s="367" t="s">
        <v>2170</v>
      </c>
    </row>
    <row r="3855" spans="2:4">
      <c r="B3855" s="367">
        <v>531497</v>
      </c>
      <c r="C3855" s="358" t="s">
        <v>5650</v>
      </c>
      <c r="D3855" s="367" t="s">
        <v>2170</v>
      </c>
    </row>
    <row r="3856" spans="2:4">
      <c r="B3856" s="367">
        <v>531499</v>
      </c>
      <c r="C3856" s="358" t="s">
        <v>5651</v>
      </c>
      <c r="D3856" s="367" t="s">
        <v>2154</v>
      </c>
    </row>
    <row r="3857" spans="2:4">
      <c r="B3857" s="367">
        <v>531500</v>
      </c>
      <c r="C3857" s="358" t="s">
        <v>5652</v>
      </c>
      <c r="D3857" s="367" t="s">
        <v>2145</v>
      </c>
    </row>
    <row r="3858" spans="2:4">
      <c r="B3858" s="367">
        <v>531502</v>
      </c>
      <c r="C3858" s="358" t="s">
        <v>5653</v>
      </c>
      <c r="D3858" s="367" t="s">
        <v>2145</v>
      </c>
    </row>
    <row r="3859" spans="2:4">
      <c r="B3859" s="367">
        <v>531503</v>
      </c>
      <c r="C3859" s="358" t="s">
        <v>5654</v>
      </c>
      <c r="D3859" s="367" t="s">
        <v>2145</v>
      </c>
    </row>
    <row r="3860" spans="2:4">
      <c r="B3860" s="367">
        <v>531504</v>
      </c>
      <c r="C3860" s="358" t="s">
        <v>7628</v>
      </c>
      <c r="D3860" s="367" t="s">
        <v>2145</v>
      </c>
    </row>
    <row r="3861" spans="2:4">
      <c r="B3861" s="367">
        <v>531505</v>
      </c>
      <c r="C3861" s="358" t="s">
        <v>5655</v>
      </c>
      <c r="D3861" s="367" t="s">
        <v>2145</v>
      </c>
    </row>
    <row r="3862" spans="2:4">
      <c r="B3862" s="367">
        <v>531506</v>
      </c>
      <c r="C3862" s="358" t="s">
        <v>5656</v>
      </c>
      <c r="D3862" s="367" t="s">
        <v>2145</v>
      </c>
    </row>
    <row r="3863" spans="2:4">
      <c r="B3863" s="367">
        <v>531508</v>
      </c>
      <c r="C3863" s="358" t="s">
        <v>5657</v>
      </c>
      <c r="D3863" s="367" t="s">
        <v>2145</v>
      </c>
    </row>
    <row r="3864" spans="2:4">
      <c r="B3864" s="367">
        <v>531509</v>
      </c>
      <c r="C3864" s="358" t="s">
        <v>5658</v>
      </c>
      <c r="D3864" s="367" t="s">
        <v>2145</v>
      </c>
    </row>
    <row r="3865" spans="2:4">
      <c r="B3865" s="367">
        <v>531510</v>
      </c>
      <c r="C3865" s="358" t="s">
        <v>5659</v>
      </c>
      <c r="D3865" s="367" t="s">
        <v>2145</v>
      </c>
    </row>
    <row r="3866" spans="2:4">
      <c r="B3866" s="367">
        <v>531512</v>
      </c>
      <c r="C3866" s="358" t="s">
        <v>5660</v>
      </c>
      <c r="D3866" s="367" t="s">
        <v>2170</v>
      </c>
    </row>
    <row r="3867" spans="2:4">
      <c r="B3867" s="367">
        <v>531514</v>
      </c>
      <c r="C3867" s="358" t="s">
        <v>5661</v>
      </c>
      <c r="D3867" s="367" t="s">
        <v>2145</v>
      </c>
    </row>
    <row r="3868" spans="2:4">
      <c r="B3868" s="367">
        <v>531515</v>
      </c>
      <c r="C3868" s="358" t="s">
        <v>5662</v>
      </c>
      <c r="D3868" s="367" t="s">
        <v>2145</v>
      </c>
    </row>
    <row r="3869" spans="2:4">
      <c r="B3869" s="367">
        <v>531516</v>
      </c>
      <c r="C3869" s="358" t="s">
        <v>7629</v>
      </c>
      <c r="D3869" s="367" t="s">
        <v>2161</v>
      </c>
    </row>
    <row r="3870" spans="2:4">
      <c r="B3870" s="367">
        <v>531517</v>
      </c>
      <c r="C3870" s="358" t="s">
        <v>5663</v>
      </c>
      <c r="D3870" s="367" t="s">
        <v>2161</v>
      </c>
    </row>
    <row r="3871" spans="2:4">
      <c r="B3871" s="367">
        <v>531518</v>
      </c>
      <c r="C3871" s="358" t="s">
        <v>5664</v>
      </c>
      <c r="D3871" s="367" t="s">
        <v>2145</v>
      </c>
    </row>
    <row r="3872" spans="2:4">
      <c r="B3872" s="367">
        <v>531519</v>
      </c>
      <c r="C3872" s="358" t="s">
        <v>5665</v>
      </c>
      <c r="D3872" s="367" t="s">
        <v>2145</v>
      </c>
    </row>
    <row r="3873" spans="2:4">
      <c r="B3873" s="367">
        <v>531520</v>
      </c>
      <c r="C3873" s="358" t="s">
        <v>5666</v>
      </c>
      <c r="D3873" s="367" t="s">
        <v>2145</v>
      </c>
    </row>
    <row r="3874" spans="2:4">
      <c r="B3874" s="367">
        <v>531521</v>
      </c>
      <c r="C3874" s="358" t="s">
        <v>5667</v>
      </c>
      <c r="D3874" s="367" t="s">
        <v>2145</v>
      </c>
    </row>
    <row r="3875" spans="2:4">
      <c r="B3875" s="367">
        <v>531522</v>
      </c>
      <c r="C3875" s="358" t="s">
        <v>5668</v>
      </c>
      <c r="D3875" s="367" t="s">
        <v>2145</v>
      </c>
    </row>
    <row r="3876" spans="2:4">
      <c r="B3876" s="367">
        <v>531524</v>
      </c>
      <c r="C3876" s="358" t="s">
        <v>5669</v>
      </c>
      <c r="D3876" s="367" t="s">
        <v>2145</v>
      </c>
    </row>
    <row r="3877" spans="2:4">
      <c r="B3877" s="367">
        <v>531525</v>
      </c>
      <c r="C3877" s="358" t="s">
        <v>5670</v>
      </c>
      <c r="D3877" s="367" t="s">
        <v>2154</v>
      </c>
    </row>
    <row r="3878" spans="2:4">
      <c r="B3878" s="367">
        <v>531526</v>
      </c>
      <c r="C3878" s="358" t="s">
        <v>5671</v>
      </c>
      <c r="D3878" s="367" t="s">
        <v>2161</v>
      </c>
    </row>
    <row r="3879" spans="2:4">
      <c r="B3879" s="367">
        <v>531527</v>
      </c>
      <c r="C3879" s="358" t="s">
        <v>5672</v>
      </c>
      <c r="D3879" s="367" t="s">
        <v>2161</v>
      </c>
    </row>
    <row r="3880" spans="2:4">
      <c r="B3880" s="367">
        <v>531528</v>
      </c>
      <c r="C3880" s="358" t="s">
        <v>5673</v>
      </c>
      <c r="D3880" s="367" t="s">
        <v>2170</v>
      </c>
    </row>
    <row r="3881" spans="2:4">
      <c r="B3881" s="367">
        <v>531529</v>
      </c>
      <c r="C3881" s="358" t="s">
        <v>5674</v>
      </c>
      <c r="D3881" s="367" t="s">
        <v>2161</v>
      </c>
    </row>
    <row r="3882" spans="2:4">
      <c r="B3882" s="367">
        <v>531530</v>
      </c>
      <c r="C3882" s="358" t="s">
        <v>5675</v>
      </c>
      <c r="D3882" s="367" t="s">
        <v>2154</v>
      </c>
    </row>
    <row r="3883" spans="2:4">
      <c r="B3883" s="367">
        <v>531531</v>
      </c>
      <c r="C3883" s="358" t="s">
        <v>5676</v>
      </c>
      <c r="D3883" s="367" t="s">
        <v>2161</v>
      </c>
    </row>
    <row r="3884" spans="2:4">
      <c r="B3884" s="367">
        <v>531533</v>
      </c>
      <c r="C3884" s="358" t="s">
        <v>5677</v>
      </c>
      <c r="D3884" s="367" t="s">
        <v>2145</v>
      </c>
    </row>
    <row r="3885" spans="2:4">
      <c r="B3885" s="367">
        <v>531535</v>
      </c>
      <c r="C3885" s="358" t="s">
        <v>7630</v>
      </c>
      <c r="D3885" s="367" t="s">
        <v>2161</v>
      </c>
    </row>
    <row r="3886" spans="2:4">
      <c r="B3886" s="367">
        <v>531536</v>
      </c>
      <c r="C3886" s="358" t="s">
        <v>5678</v>
      </c>
      <c r="D3886" s="367" t="s">
        <v>2145</v>
      </c>
    </row>
    <row r="3887" spans="2:4">
      <c r="B3887" s="367">
        <v>531537</v>
      </c>
      <c r="C3887" s="358" t="s">
        <v>5679</v>
      </c>
      <c r="D3887" s="367" t="s">
        <v>2154</v>
      </c>
    </row>
    <row r="3888" spans="2:4">
      <c r="B3888" s="367">
        <v>531538</v>
      </c>
      <c r="C3888" s="358" t="s">
        <v>5680</v>
      </c>
      <c r="D3888" s="367" t="s">
        <v>2170</v>
      </c>
    </row>
    <row r="3889" spans="2:4">
      <c r="B3889" s="367">
        <v>531539</v>
      </c>
      <c r="C3889" s="358" t="s">
        <v>5681</v>
      </c>
      <c r="D3889" s="367" t="s">
        <v>2145</v>
      </c>
    </row>
    <row r="3890" spans="2:4">
      <c r="B3890" s="367">
        <v>531540</v>
      </c>
      <c r="C3890" s="358" t="s">
        <v>5682</v>
      </c>
      <c r="D3890" s="367" t="s">
        <v>2145</v>
      </c>
    </row>
    <row r="3891" spans="2:4">
      <c r="B3891" s="367">
        <v>531541</v>
      </c>
      <c r="C3891" s="358" t="s">
        <v>5683</v>
      </c>
      <c r="D3891" s="367" t="s">
        <v>2145</v>
      </c>
    </row>
    <row r="3892" spans="2:4">
      <c r="B3892" s="367">
        <v>531543</v>
      </c>
      <c r="C3892" s="358" t="s">
        <v>5684</v>
      </c>
      <c r="D3892" s="367" t="s">
        <v>2145</v>
      </c>
    </row>
    <row r="3893" spans="2:4">
      <c r="B3893" s="367">
        <v>531544</v>
      </c>
      <c r="C3893" s="358" t="s">
        <v>5685</v>
      </c>
      <c r="D3893" s="367" t="s">
        <v>2145</v>
      </c>
    </row>
    <row r="3894" spans="2:4">
      <c r="B3894" s="367">
        <v>531547</v>
      </c>
      <c r="C3894" s="358" t="s">
        <v>5686</v>
      </c>
      <c r="D3894" s="367" t="s">
        <v>2154</v>
      </c>
    </row>
    <row r="3895" spans="2:4">
      <c r="B3895" s="367">
        <v>531548</v>
      </c>
      <c r="C3895" s="358" t="s">
        <v>5687</v>
      </c>
      <c r="D3895" s="367" t="s">
        <v>2145</v>
      </c>
    </row>
    <row r="3896" spans="2:4">
      <c r="B3896" s="367">
        <v>531550</v>
      </c>
      <c r="C3896" s="358" t="s">
        <v>5688</v>
      </c>
      <c r="D3896" s="367" t="s">
        <v>2170</v>
      </c>
    </row>
    <row r="3897" spans="2:4">
      <c r="B3897" s="367">
        <v>531551</v>
      </c>
      <c r="C3897" s="358" t="s">
        <v>5689</v>
      </c>
      <c r="D3897" s="367" t="s">
        <v>2161</v>
      </c>
    </row>
    <row r="3898" spans="2:4">
      <c r="B3898" s="367">
        <v>531552</v>
      </c>
      <c r="C3898" s="358" t="s">
        <v>5690</v>
      </c>
      <c r="D3898" s="367" t="s">
        <v>2145</v>
      </c>
    </row>
    <row r="3899" spans="2:4">
      <c r="B3899" s="367">
        <v>531553</v>
      </c>
      <c r="C3899" s="358" t="s">
        <v>5691</v>
      </c>
      <c r="D3899" s="367" t="s">
        <v>2161</v>
      </c>
    </row>
    <row r="3900" spans="2:4">
      <c r="B3900" s="367">
        <v>531554</v>
      </c>
      <c r="C3900" s="358" t="s">
        <v>5692</v>
      </c>
      <c r="D3900" s="367" t="s">
        <v>2161</v>
      </c>
    </row>
    <row r="3901" spans="2:4">
      <c r="B3901" s="367">
        <v>531556</v>
      </c>
      <c r="C3901" s="358" t="s">
        <v>5693</v>
      </c>
      <c r="D3901" s="367" t="s">
        <v>2145</v>
      </c>
    </row>
    <row r="3902" spans="2:4">
      <c r="B3902" s="367">
        <v>531557</v>
      </c>
      <c r="C3902" s="358" t="s">
        <v>5694</v>
      </c>
      <c r="D3902" s="367" t="s">
        <v>2161</v>
      </c>
    </row>
    <row r="3903" spans="2:4">
      <c r="B3903" s="367">
        <v>531560</v>
      </c>
      <c r="C3903" s="358" t="s">
        <v>5695</v>
      </c>
      <c r="D3903" s="367" t="s">
        <v>2161</v>
      </c>
    </row>
    <row r="3904" spans="2:4">
      <c r="B3904" s="367">
        <v>531562</v>
      </c>
      <c r="C3904" s="358" t="s">
        <v>5696</v>
      </c>
      <c r="D3904" s="367" t="s">
        <v>2145</v>
      </c>
    </row>
    <row r="3905" spans="2:4">
      <c r="B3905" s="367">
        <v>531565</v>
      </c>
      <c r="C3905" s="358" t="s">
        <v>5697</v>
      </c>
      <c r="D3905" s="367" t="s">
        <v>2145</v>
      </c>
    </row>
    <row r="3906" spans="2:4">
      <c r="B3906" s="367">
        <v>531568</v>
      </c>
      <c r="C3906" s="358" t="s">
        <v>5698</v>
      </c>
      <c r="D3906" s="367" t="s">
        <v>2145</v>
      </c>
    </row>
    <row r="3907" spans="2:4">
      <c r="B3907" s="367">
        <v>531569</v>
      </c>
      <c r="C3907" s="358" t="s">
        <v>5699</v>
      </c>
      <c r="D3907" s="367" t="s">
        <v>2161</v>
      </c>
    </row>
    <row r="3908" spans="2:4">
      <c r="B3908" s="367">
        <v>531570</v>
      </c>
      <c r="C3908" s="358" t="s">
        <v>5700</v>
      </c>
      <c r="D3908" s="367" t="s">
        <v>2170</v>
      </c>
    </row>
    <row r="3909" spans="2:4">
      <c r="B3909" s="367">
        <v>531571</v>
      </c>
      <c r="C3909" s="358" t="s">
        <v>5701</v>
      </c>
      <c r="D3909" s="367" t="s">
        <v>2161</v>
      </c>
    </row>
    <row r="3910" spans="2:4">
      <c r="B3910" s="367">
        <v>531572</v>
      </c>
      <c r="C3910" s="358" t="s">
        <v>5702</v>
      </c>
      <c r="D3910" s="367" t="s">
        <v>2145</v>
      </c>
    </row>
    <row r="3911" spans="2:4">
      <c r="B3911" s="367">
        <v>531574</v>
      </c>
      <c r="C3911" s="358" t="s">
        <v>5703</v>
      </c>
      <c r="D3911" s="367" t="s">
        <v>2145</v>
      </c>
    </row>
    <row r="3912" spans="2:4">
      <c r="B3912" s="367">
        <v>531578</v>
      </c>
      <c r="C3912" s="358" t="s">
        <v>5704</v>
      </c>
      <c r="D3912" s="367" t="s">
        <v>2145</v>
      </c>
    </row>
    <row r="3913" spans="2:4">
      <c r="B3913" s="367">
        <v>531581</v>
      </c>
      <c r="C3913" s="358" t="s">
        <v>5705</v>
      </c>
      <c r="D3913" s="367" t="s">
        <v>2145</v>
      </c>
    </row>
    <row r="3914" spans="2:4">
      <c r="B3914" s="367">
        <v>531582</v>
      </c>
      <c r="C3914" s="358" t="s">
        <v>5706</v>
      </c>
      <c r="D3914" s="367" t="s">
        <v>2145</v>
      </c>
    </row>
    <row r="3915" spans="2:4">
      <c r="B3915" s="367">
        <v>531583</v>
      </c>
      <c r="C3915" s="358" t="s">
        <v>5707</v>
      </c>
      <c r="D3915" s="367" t="s">
        <v>2145</v>
      </c>
    </row>
    <row r="3916" spans="2:4">
      <c r="B3916" s="367">
        <v>531585</v>
      </c>
      <c r="C3916" s="358" t="s">
        <v>5708</v>
      </c>
      <c r="D3916" s="367" t="s">
        <v>2145</v>
      </c>
    </row>
    <row r="3917" spans="2:4">
      <c r="B3917" s="367">
        <v>531587</v>
      </c>
      <c r="C3917" s="358" t="s">
        <v>5709</v>
      </c>
      <c r="D3917" s="367" t="s">
        <v>2145</v>
      </c>
    </row>
    <row r="3918" spans="2:4">
      <c r="B3918" s="367">
        <v>531590</v>
      </c>
      <c r="C3918" s="358" t="s">
        <v>5710</v>
      </c>
      <c r="D3918" s="367" t="s">
        <v>2170</v>
      </c>
    </row>
    <row r="3919" spans="2:4">
      <c r="B3919" s="367">
        <v>531591</v>
      </c>
      <c r="C3919" s="358" t="s">
        <v>5711</v>
      </c>
      <c r="D3919" s="367" t="s">
        <v>2161</v>
      </c>
    </row>
    <row r="3920" spans="2:4">
      <c r="B3920" s="367">
        <v>531592</v>
      </c>
      <c r="C3920" s="358" t="s">
        <v>5712</v>
      </c>
      <c r="D3920" s="367" t="s">
        <v>2161</v>
      </c>
    </row>
    <row r="3921" spans="2:4">
      <c r="B3921" s="367">
        <v>531593</v>
      </c>
      <c r="C3921" s="358" t="s">
        <v>5713</v>
      </c>
      <c r="D3921" s="367" t="s">
        <v>2145</v>
      </c>
    </row>
    <row r="3922" spans="2:4">
      <c r="B3922" s="367">
        <v>531594</v>
      </c>
      <c r="C3922" s="358" t="s">
        <v>5714</v>
      </c>
      <c r="D3922" s="367" t="s">
        <v>2145</v>
      </c>
    </row>
    <row r="3923" spans="2:4">
      <c r="B3923" s="367">
        <v>531595</v>
      </c>
      <c r="C3923" s="358" t="s">
        <v>5715</v>
      </c>
      <c r="D3923" s="367" t="s">
        <v>2161</v>
      </c>
    </row>
    <row r="3924" spans="2:4">
      <c r="B3924" s="367">
        <v>531597</v>
      </c>
      <c r="C3924" s="358" t="s">
        <v>5716</v>
      </c>
      <c r="D3924" s="367" t="s">
        <v>2161</v>
      </c>
    </row>
    <row r="3925" spans="2:4">
      <c r="B3925" s="367">
        <v>531598</v>
      </c>
      <c r="C3925" s="358" t="s">
        <v>5717</v>
      </c>
      <c r="D3925" s="367" t="s">
        <v>2161</v>
      </c>
    </row>
    <row r="3926" spans="2:4">
      <c r="B3926" s="367">
        <v>531599</v>
      </c>
      <c r="C3926" s="358" t="s">
        <v>5718</v>
      </c>
      <c r="D3926" s="367" t="s">
        <v>2145</v>
      </c>
    </row>
    <row r="3927" spans="2:4">
      <c r="B3927" s="367">
        <v>531600</v>
      </c>
      <c r="C3927" s="358" t="s">
        <v>5719</v>
      </c>
      <c r="D3927" s="367" t="s">
        <v>2145</v>
      </c>
    </row>
    <row r="3928" spans="2:4">
      <c r="B3928" s="367">
        <v>531601</v>
      </c>
      <c r="C3928" s="358" t="s">
        <v>5720</v>
      </c>
      <c r="D3928" s="367" t="s">
        <v>2145</v>
      </c>
    </row>
    <row r="3929" spans="2:4">
      <c r="B3929" s="367">
        <v>531602</v>
      </c>
      <c r="C3929" s="358" t="s">
        <v>5721</v>
      </c>
      <c r="D3929" s="367" t="s">
        <v>2145</v>
      </c>
    </row>
    <row r="3930" spans="2:4">
      <c r="B3930" s="367">
        <v>531603</v>
      </c>
      <c r="C3930" s="358" t="s">
        <v>5722</v>
      </c>
      <c r="D3930" s="367" t="s">
        <v>2145</v>
      </c>
    </row>
    <row r="3931" spans="2:4">
      <c r="B3931" s="367">
        <v>531604</v>
      </c>
      <c r="C3931" s="358" t="s">
        <v>7631</v>
      </c>
      <c r="D3931" s="367" t="s">
        <v>2145</v>
      </c>
    </row>
    <row r="3932" spans="2:4">
      <c r="B3932" s="367">
        <v>531608</v>
      </c>
      <c r="C3932" s="358" t="s">
        <v>5723</v>
      </c>
      <c r="D3932" s="367" t="s">
        <v>2145</v>
      </c>
    </row>
    <row r="3933" spans="2:4">
      <c r="B3933" s="367">
        <v>531609</v>
      </c>
      <c r="C3933" s="358" t="s">
        <v>5724</v>
      </c>
      <c r="D3933" s="367" t="s">
        <v>2161</v>
      </c>
    </row>
    <row r="3934" spans="2:4">
      <c r="B3934" s="367">
        <v>531610</v>
      </c>
      <c r="C3934" s="358" t="s">
        <v>5725</v>
      </c>
      <c r="D3934" s="367" t="s">
        <v>2145</v>
      </c>
    </row>
    <row r="3935" spans="2:4">
      <c r="B3935" s="367">
        <v>531611</v>
      </c>
      <c r="C3935" s="358" t="s">
        <v>5726</v>
      </c>
      <c r="D3935" s="367" t="s">
        <v>2145</v>
      </c>
    </row>
    <row r="3936" spans="2:4">
      <c r="B3936" s="367">
        <v>531612</v>
      </c>
      <c r="C3936" s="358" t="s">
        <v>5727</v>
      </c>
      <c r="D3936" s="367" t="s">
        <v>2161</v>
      </c>
    </row>
    <row r="3937" spans="2:4">
      <c r="B3937" s="367">
        <v>531613</v>
      </c>
      <c r="C3937" s="358" t="s">
        <v>5728</v>
      </c>
      <c r="D3937" s="367" t="s">
        <v>2161</v>
      </c>
    </row>
    <row r="3938" spans="2:4">
      <c r="B3938" s="367">
        <v>531615</v>
      </c>
      <c r="C3938" s="358" t="s">
        <v>5729</v>
      </c>
      <c r="D3938" s="367" t="s">
        <v>2161</v>
      </c>
    </row>
    <row r="3939" spans="2:4">
      <c r="B3939" s="367">
        <v>531616</v>
      </c>
      <c r="C3939" s="358" t="s">
        <v>5730</v>
      </c>
      <c r="D3939" s="367" t="s">
        <v>2145</v>
      </c>
    </row>
    <row r="3940" spans="2:4">
      <c r="B3940" s="367">
        <v>531617</v>
      </c>
      <c r="C3940" s="358" t="s">
        <v>5731</v>
      </c>
      <c r="D3940" s="367" t="s">
        <v>2154</v>
      </c>
    </row>
    <row r="3941" spans="2:4">
      <c r="B3941" s="367">
        <v>531620</v>
      </c>
      <c r="C3941" s="358" t="s">
        <v>5732</v>
      </c>
      <c r="D3941" s="367" t="s">
        <v>2154</v>
      </c>
    </row>
    <row r="3942" spans="2:4">
      <c r="B3942" s="367">
        <v>531621</v>
      </c>
      <c r="C3942" s="358" t="s">
        <v>5733</v>
      </c>
      <c r="D3942" s="367" t="s">
        <v>2145</v>
      </c>
    </row>
    <row r="3943" spans="2:4">
      <c r="B3943" s="367">
        <v>531623</v>
      </c>
      <c r="C3943" s="358" t="s">
        <v>5734</v>
      </c>
      <c r="D3943" s="367" t="s">
        <v>2145</v>
      </c>
    </row>
    <row r="3944" spans="2:4">
      <c r="B3944" s="367">
        <v>531624</v>
      </c>
      <c r="C3944" s="358" t="s">
        <v>5735</v>
      </c>
      <c r="D3944" s="367" t="s">
        <v>2145</v>
      </c>
    </row>
    <row r="3945" spans="2:4">
      <c r="B3945" s="367">
        <v>531625</v>
      </c>
      <c r="C3945" s="358" t="s">
        <v>5736</v>
      </c>
      <c r="D3945" s="367" t="s">
        <v>2145</v>
      </c>
    </row>
    <row r="3946" spans="2:4">
      <c r="B3946" s="367">
        <v>531626</v>
      </c>
      <c r="C3946" s="358" t="s">
        <v>5737</v>
      </c>
      <c r="D3946" s="367" t="s">
        <v>2145</v>
      </c>
    </row>
    <row r="3947" spans="2:4">
      <c r="B3947" s="367">
        <v>531627</v>
      </c>
      <c r="C3947" s="358" t="s">
        <v>5738</v>
      </c>
      <c r="D3947" s="367" t="s">
        <v>2145</v>
      </c>
    </row>
    <row r="3948" spans="2:4">
      <c r="B3948" s="367">
        <v>531628</v>
      </c>
      <c r="C3948" s="358" t="s">
        <v>5739</v>
      </c>
      <c r="D3948" s="367" t="s">
        <v>2170</v>
      </c>
    </row>
    <row r="3949" spans="2:4">
      <c r="B3949" s="367">
        <v>531632</v>
      </c>
      <c r="C3949" s="358" t="s">
        <v>5740</v>
      </c>
      <c r="D3949" s="367" t="s">
        <v>2170</v>
      </c>
    </row>
    <row r="3950" spans="2:4">
      <c r="B3950" s="367">
        <v>531633</v>
      </c>
      <c r="C3950" s="358" t="s">
        <v>5741</v>
      </c>
      <c r="D3950" s="367" t="s">
        <v>2170</v>
      </c>
    </row>
    <row r="3951" spans="2:4">
      <c r="B3951" s="367">
        <v>531635</v>
      </c>
      <c r="C3951" s="358" t="s">
        <v>5742</v>
      </c>
      <c r="D3951" s="367" t="s">
        <v>2170</v>
      </c>
    </row>
    <row r="3952" spans="2:4">
      <c r="B3952" s="367">
        <v>531637</v>
      </c>
      <c r="C3952" s="358" t="s">
        <v>5743</v>
      </c>
      <c r="D3952" s="367" t="s">
        <v>2161</v>
      </c>
    </row>
    <row r="3953" spans="2:4">
      <c r="B3953" s="367">
        <v>531638</v>
      </c>
      <c r="C3953" s="358" t="s">
        <v>5744</v>
      </c>
      <c r="D3953" s="367" t="s">
        <v>2145</v>
      </c>
    </row>
    <row r="3954" spans="2:4">
      <c r="B3954" s="367">
        <v>531640</v>
      </c>
      <c r="C3954" s="358" t="s">
        <v>5745</v>
      </c>
      <c r="D3954" s="367" t="s">
        <v>2145</v>
      </c>
    </row>
    <row r="3955" spans="2:4">
      <c r="B3955" s="367">
        <v>531642</v>
      </c>
      <c r="C3955" s="358" t="s">
        <v>5746</v>
      </c>
      <c r="D3955" s="367" t="s">
        <v>2145</v>
      </c>
    </row>
    <row r="3956" spans="2:4">
      <c r="B3956" s="367">
        <v>531644</v>
      </c>
      <c r="C3956" s="358" t="s">
        <v>5747</v>
      </c>
      <c r="D3956" s="367" t="s">
        <v>2145</v>
      </c>
    </row>
    <row r="3957" spans="2:4">
      <c r="B3957" s="367">
        <v>531645</v>
      </c>
      <c r="C3957" s="358" t="s">
        <v>5748</v>
      </c>
      <c r="D3957" s="367" t="s">
        <v>2145</v>
      </c>
    </row>
    <row r="3958" spans="2:4">
      <c r="B3958" s="367">
        <v>531646</v>
      </c>
      <c r="C3958" s="358" t="s">
        <v>5749</v>
      </c>
      <c r="D3958" s="367" t="s">
        <v>2145</v>
      </c>
    </row>
    <row r="3959" spans="2:4">
      <c r="B3959" s="367">
        <v>531647</v>
      </c>
      <c r="C3959" s="358" t="s">
        <v>5750</v>
      </c>
      <c r="D3959" s="367" t="s">
        <v>2145</v>
      </c>
    </row>
    <row r="3960" spans="2:4">
      <c r="B3960" s="367">
        <v>531648</v>
      </c>
      <c r="C3960" s="358" t="s">
        <v>5751</v>
      </c>
      <c r="D3960" s="367" t="s">
        <v>2145</v>
      </c>
    </row>
    <row r="3961" spans="2:4">
      <c r="B3961" s="367">
        <v>531649</v>
      </c>
      <c r="C3961" s="358" t="s">
        <v>5752</v>
      </c>
      <c r="D3961" s="367" t="s">
        <v>2145</v>
      </c>
    </row>
    <row r="3962" spans="2:4">
      <c r="B3962" s="367">
        <v>531650</v>
      </c>
      <c r="C3962" s="358" t="s">
        <v>5753</v>
      </c>
      <c r="D3962" s="367" t="s">
        <v>2145</v>
      </c>
    </row>
    <row r="3963" spans="2:4">
      <c r="B3963" s="367">
        <v>531651</v>
      </c>
      <c r="C3963" s="358" t="s">
        <v>5754</v>
      </c>
      <c r="D3963" s="367" t="s">
        <v>2145</v>
      </c>
    </row>
    <row r="3964" spans="2:4">
      <c r="B3964" s="367">
        <v>531652</v>
      </c>
      <c r="C3964" s="358" t="s">
        <v>5755</v>
      </c>
      <c r="D3964" s="367" t="s">
        <v>2145</v>
      </c>
    </row>
    <row r="3965" spans="2:4">
      <c r="B3965" s="367">
        <v>531653</v>
      </c>
      <c r="C3965" s="358" t="s">
        <v>5756</v>
      </c>
      <c r="D3965" s="367" t="s">
        <v>2145</v>
      </c>
    </row>
    <row r="3966" spans="2:4">
      <c r="B3966" s="367">
        <v>531655</v>
      </c>
      <c r="C3966" s="358" t="s">
        <v>5757</v>
      </c>
      <c r="D3966" s="367" t="s">
        <v>2145</v>
      </c>
    </row>
    <row r="3967" spans="2:4">
      <c r="B3967" s="367">
        <v>531656</v>
      </c>
      <c r="C3967" s="358" t="s">
        <v>7632</v>
      </c>
      <c r="D3967" s="367" t="s">
        <v>2145</v>
      </c>
    </row>
    <row r="3968" spans="2:4">
      <c r="B3968" s="367">
        <v>531658</v>
      </c>
      <c r="C3968" s="358" t="s">
        <v>5758</v>
      </c>
      <c r="D3968" s="367" t="s">
        <v>2145</v>
      </c>
    </row>
    <row r="3969" spans="2:4">
      <c r="B3969" s="367">
        <v>531659</v>
      </c>
      <c r="C3969" s="358" t="s">
        <v>5759</v>
      </c>
      <c r="D3969" s="367" t="s">
        <v>2170</v>
      </c>
    </row>
    <row r="3970" spans="2:4">
      <c r="B3970" s="367">
        <v>531660</v>
      </c>
      <c r="C3970" s="358" t="s">
        <v>5760</v>
      </c>
      <c r="D3970" s="367" t="s">
        <v>2161</v>
      </c>
    </row>
    <row r="3971" spans="2:4">
      <c r="B3971" s="367">
        <v>531661</v>
      </c>
      <c r="C3971" s="358" t="s">
        <v>5761</v>
      </c>
      <c r="D3971" s="367" t="s">
        <v>2161</v>
      </c>
    </row>
    <row r="3972" spans="2:4">
      <c r="B3972" s="367">
        <v>531662</v>
      </c>
      <c r="C3972" s="358" t="s">
        <v>7633</v>
      </c>
      <c r="D3972" s="367" t="s">
        <v>2145</v>
      </c>
    </row>
    <row r="3973" spans="2:4">
      <c r="B3973" s="367">
        <v>531663</v>
      </c>
      <c r="C3973" s="358" t="s">
        <v>5762</v>
      </c>
      <c r="D3973" s="367" t="s">
        <v>2145</v>
      </c>
    </row>
    <row r="3974" spans="2:4">
      <c r="B3974" s="367">
        <v>531664</v>
      </c>
      <c r="C3974" s="358" t="s">
        <v>5763</v>
      </c>
      <c r="D3974" s="367" t="s">
        <v>2145</v>
      </c>
    </row>
    <row r="3975" spans="2:4">
      <c r="B3975" s="367">
        <v>531667</v>
      </c>
      <c r="C3975" s="358" t="s">
        <v>5764</v>
      </c>
      <c r="D3975" s="367" t="s">
        <v>2161</v>
      </c>
    </row>
    <row r="3976" spans="2:4">
      <c r="B3976" s="367">
        <v>531668</v>
      </c>
      <c r="C3976" s="358" t="s">
        <v>5765</v>
      </c>
      <c r="D3976" s="367" t="s">
        <v>2154</v>
      </c>
    </row>
    <row r="3977" spans="2:4">
      <c r="B3977" s="367">
        <v>531670</v>
      </c>
      <c r="C3977" s="358" t="s">
        <v>5766</v>
      </c>
      <c r="D3977" s="367" t="s">
        <v>2154</v>
      </c>
    </row>
    <row r="3978" spans="2:4">
      <c r="B3978" s="367">
        <v>531671</v>
      </c>
      <c r="C3978" s="358" t="s">
        <v>5767</v>
      </c>
      <c r="D3978" s="367" t="s">
        <v>2145</v>
      </c>
    </row>
    <row r="3979" spans="2:4">
      <c r="B3979" s="367">
        <v>531672</v>
      </c>
      <c r="C3979" s="358" t="s">
        <v>5768</v>
      </c>
      <c r="D3979" s="367" t="s">
        <v>2145</v>
      </c>
    </row>
    <row r="3980" spans="2:4">
      <c r="B3980" s="367">
        <v>531673</v>
      </c>
      <c r="C3980" s="358" t="s">
        <v>5769</v>
      </c>
      <c r="D3980" s="367" t="s">
        <v>2145</v>
      </c>
    </row>
    <row r="3981" spans="2:4">
      <c r="B3981" s="367">
        <v>531674</v>
      </c>
      <c r="C3981" s="358" t="s">
        <v>5770</v>
      </c>
      <c r="D3981" s="367" t="s">
        <v>2145</v>
      </c>
    </row>
    <row r="3982" spans="2:4">
      <c r="B3982" s="367">
        <v>531675</v>
      </c>
      <c r="C3982" s="358" t="s">
        <v>5771</v>
      </c>
      <c r="D3982" s="367" t="s">
        <v>2145</v>
      </c>
    </row>
    <row r="3983" spans="2:4">
      <c r="B3983" s="367">
        <v>531676</v>
      </c>
      <c r="C3983" s="358" t="s">
        <v>5772</v>
      </c>
      <c r="D3983" s="367" t="s">
        <v>2145</v>
      </c>
    </row>
    <row r="3984" spans="2:4">
      <c r="B3984" s="367">
        <v>531677</v>
      </c>
      <c r="C3984" s="358" t="s">
        <v>5773</v>
      </c>
      <c r="D3984" s="367" t="s">
        <v>2145</v>
      </c>
    </row>
    <row r="3985" spans="2:4">
      <c r="B3985" s="367">
        <v>531678</v>
      </c>
      <c r="C3985" s="358" t="s">
        <v>5774</v>
      </c>
      <c r="D3985" s="367" t="s">
        <v>2161</v>
      </c>
    </row>
    <row r="3986" spans="2:4">
      <c r="B3986" s="367">
        <v>531679</v>
      </c>
      <c r="C3986" s="358" t="s">
        <v>5775</v>
      </c>
      <c r="D3986" s="367" t="s">
        <v>2161</v>
      </c>
    </row>
    <row r="3987" spans="2:4">
      <c r="B3987" s="367">
        <v>531680</v>
      </c>
      <c r="C3987" s="358" t="s">
        <v>5776</v>
      </c>
      <c r="D3987" s="367" t="s">
        <v>2161</v>
      </c>
    </row>
    <row r="3988" spans="2:4">
      <c r="B3988" s="367">
        <v>531681</v>
      </c>
      <c r="C3988" s="358" t="s">
        <v>5777</v>
      </c>
      <c r="D3988" s="367" t="s">
        <v>2161</v>
      </c>
    </row>
    <row r="3989" spans="2:4">
      <c r="B3989" s="367">
        <v>531682</v>
      </c>
      <c r="C3989" s="358" t="s">
        <v>5778</v>
      </c>
      <c r="D3989" s="367" t="s">
        <v>2161</v>
      </c>
    </row>
    <row r="3990" spans="2:4">
      <c r="B3990" s="367">
        <v>531683</v>
      </c>
      <c r="C3990" s="358" t="s">
        <v>5779</v>
      </c>
      <c r="D3990" s="367" t="s">
        <v>2161</v>
      </c>
    </row>
    <row r="3991" spans="2:4">
      <c r="B3991" s="367">
        <v>531685</v>
      </c>
      <c r="C3991" s="358" t="s">
        <v>5780</v>
      </c>
      <c r="D3991" s="367" t="s">
        <v>2145</v>
      </c>
    </row>
    <row r="3992" spans="2:4">
      <c r="B3992" s="367">
        <v>531686</v>
      </c>
      <c r="C3992" s="358" t="s">
        <v>5781</v>
      </c>
      <c r="D3992" s="367" t="s">
        <v>2145</v>
      </c>
    </row>
    <row r="3993" spans="2:4">
      <c r="B3993" s="367">
        <v>531687</v>
      </c>
      <c r="C3993" s="358" t="s">
        <v>5782</v>
      </c>
      <c r="D3993" s="367" t="s">
        <v>2145</v>
      </c>
    </row>
    <row r="3994" spans="2:4">
      <c r="B3994" s="367">
        <v>531688</v>
      </c>
      <c r="C3994" s="358" t="s">
        <v>5783</v>
      </c>
      <c r="D3994" s="367" t="s">
        <v>2145</v>
      </c>
    </row>
    <row r="3995" spans="2:4">
      <c r="B3995" s="367">
        <v>531689</v>
      </c>
      <c r="C3995" s="358" t="s">
        <v>5784</v>
      </c>
      <c r="D3995" s="367" t="s">
        <v>2145</v>
      </c>
    </row>
    <row r="3996" spans="2:4">
      <c r="B3996" s="367">
        <v>531690</v>
      </c>
      <c r="C3996" s="358" t="s">
        <v>5785</v>
      </c>
      <c r="D3996" s="367" t="s">
        <v>2145</v>
      </c>
    </row>
    <row r="3997" spans="2:4">
      <c r="B3997" s="367">
        <v>531692</v>
      </c>
      <c r="C3997" s="358" t="s">
        <v>5786</v>
      </c>
      <c r="D3997" s="367" t="s">
        <v>2145</v>
      </c>
    </row>
    <row r="3998" spans="2:4">
      <c r="B3998" s="367">
        <v>531693</v>
      </c>
      <c r="C3998" s="358" t="s">
        <v>5787</v>
      </c>
      <c r="D3998" s="367" t="s">
        <v>2145</v>
      </c>
    </row>
    <row r="3999" spans="2:4">
      <c r="B3999" s="367">
        <v>531694</v>
      </c>
      <c r="C3999" s="358" t="s">
        <v>5788</v>
      </c>
      <c r="D3999" s="367" t="s">
        <v>2145</v>
      </c>
    </row>
    <row r="4000" spans="2:4">
      <c r="B4000" s="367">
        <v>531695</v>
      </c>
      <c r="C4000" s="358" t="s">
        <v>5789</v>
      </c>
      <c r="D4000" s="367" t="s">
        <v>2161</v>
      </c>
    </row>
    <row r="4001" spans="2:4">
      <c r="B4001" s="367">
        <v>531696</v>
      </c>
      <c r="C4001" s="358" t="s">
        <v>5790</v>
      </c>
      <c r="D4001" s="367" t="s">
        <v>2145</v>
      </c>
    </row>
    <row r="4002" spans="2:4">
      <c r="B4002" s="367">
        <v>531699</v>
      </c>
      <c r="C4002" s="358" t="s">
        <v>5791</v>
      </c>
      <c r="D4002" s="367" t="s">
        <v>2145</v>
      </c>
    </row>
    <row r="4003" spans="2:4">
      <c r="B4003" s="367">
        <v>531700</v>
      </c>
      <c r="C4003" s="358" t="s">
        <v>5792</v>
      </c>
      <c r="D4003" s="367" t="s">
        <v>2145</v>
      </c>
    </row>
    <row r="4004" spans="2:4">
      <c r="B4004" s="367">
        <v>531701</v>
      </c>
      <c r="C4004" s="358" t="s">
        <v>5793</v>
      </c>
      <c r="D4004" s="367" t="s">
        <v>2145</v>
      </c>
    </row>
    <row r="4005" spans="2:4">
      <c r="B4005" s="367">
        <v>531703</v>
      </c>
      <c r="C4005" s="358" t="s">
        <v>5794</v>
      </c>
      <c r="D4005" s="367" t="s">
        <v>2170</v>
      </c>
    </row>
    <row r="4006" spans="2:4">
      <c r="B4006" s="367">
        <v>531704</v>
      </c>
      <c r="C4006" s="358" t="s">
        <v>5795</v>
      </c>
      <c r="D4006" s="367" t="s">
        <v>2161</v>
      </c>
    </row>
    <row r="4007" spans="2:4">
      <c r="B4007" s="367">
        <v>531705</v>
      </c>
      <c r="C4007" s="358" t="s">
        <v>5796</v>
      </c>
      <c r="D4007" s="367" t="s">
        <v>2161</v>
      </c>
    </row>
    <row r="4008" spans="2:4">
      <c r="B4008" s="367">
        <v>531707</v>
      </c>
      <c r="C4008" s="358" t="s">
        <v>5797</v>
      </c>
      <c r="D4008" s="367" t="s">
        <v>2145</v>
      </c>
    </row>
    <row r="4009" spans="2:4">
      <c r="B4009" s="367">
        <v>531709</v>
      </c>
      <c r="C4009" s="358" t="s">
        <v>5798</v>
      </c>
      <c r="D4009" s="367" t="s">
        <v>2145</v>
      </c>
    </row>
    <row r="4010" spans="2:4">
      <c r="B4010" s="367">
        <v>531712</v>
      </c>
      <c r="C4010" s="358" t="s">
        <v>5799</v>
      </c>
      <c r="D4010" s="367" t="s">
        <v>2145</v>
      </c>
    </row>
    <row r="4011" spans="2:4">
      <c r="B4011" s="367">
        <v>531713</v>
      </c>
      <c r="C4011" s="358" t="s">
        <v>5800</v>
      </c>
      <c r="D4011" s="367" t="s">
        <v>2145</v>
      </c>
    </row>
    <row r="4012" spans="2:4">
      <c r="B4012" s="367">
        <v>531715</v>
      </c>
      <c r="C4012" s="358" t="s">
        <v>5801</v>
      </c>
      <c r="D4012" s="367" t="s">
        <v>2170</v>
      </c>
    </row>
    <row r="4013" spans="2:4">
      <c r="B4013" s="367">
        <v>531716</v>
      </c>
      <c r="C4013" s="358" t="s">
        <v>5802</v>
      </c>
      <c r="D4013" s="367" t="s">
        <v>2145</v>
      </c>
    </row>
    <row r="4014" spans="2:4">
      <c r="B4014" s="367">
        <v>531717</v>
      </c>
      <c r="C4014" s="358" t="s">
        <v>5803</v>
      </c>
      <c r="D4014" s="367" t="s">
        <v>2145</v>
      </c>
    </row>
    <row r="4015" spans="2:4">
      <c r="B4015" s="367">
        <v>531719</v>
      </c>
      <c r="C4015" s="358" t="s">
        <v>5804</v>
      </c>
      <c r="D4015" s="367" t="s">
        <v>2145</v>
      </c>
    </row>
    <row r="4016" spans="2:4">
      <c r="B4016" s="367">
        <v>531720</v>
      </c>
      <c r="C4016" s="358" t="s">
        <v>5805</v>
      </c>
      <c r="D4016" s="367" t="s">
        <v>2145</v>
      </c>
    </row>
    <row r="4017" spans="2:4">
      <c r="B4017" s="367">
        <v>531722</v>
      </c>
      <c r="C4017" s="358" t="s">
        <v>5806</v>
      </c>
      <c r="D4017" s="367" t="s">
        <v>2145</v>
      </c>
    </row>
    <row r="4018" spans="2:4">
      <c r="B4018" s="367">
        <v>531723</v>
      </c>
      <c r="C4018" s="358" t="s">
        <v>5807</v>
      </c>
      <c r="D4018" s="367" t="s">
        <v>2161</v>
      </c>
    </row>
    <row r="4019" spans="2:4">
      <c r="B4019" s="367">
        <v>531724</v>
      </c>
      <c r="C4019" s="358" t="s">
        <v>5808</v>
      </c>
      <c r="D4019" s="367" t="s">
        <v>2161</v>
      </c>
    </row>
    <row r="4020" spans="2:4">
      <c r="B4020" s="367">
        <v>531725</v>
      </c>
      <c r="C4020" s="358" t="s">
        <v>5809</v>
      </c>
      <c r="D4020" s="367" t="s">
        <v>2154</v>
      </c>
    </row>
    <row r="4021" spans="2:4">
      <c r="B4021" s="367">
        <v>531726</v>
      </c>
      <c r="C4021" s="358" t="s">
        <v>5810</v>
      </c>
      <c r="D4021" s="367" t="s">
        <v>2170</v>
      </c>
    </row>
    <row r="4022" spans="2:4">
      <c r="B4022" s="367">
        <v>531727</v>
      </c>
      <c r="C4022" s="358" t="s">
        <v>5811</v>
      </c>
      <c r="D4022" s="367" t="s">
        <v>2170</v>
      </c>
    </row>
    <row r="4023" spans="2:4">
      <c r="B4023" s="367">
        <v>531729</v>
      </c>
      <c r="C4023" s="358" t="s">
        <v>5812</v>
      </c>
      <c r="D4023" s="367" t="s">
        <v>2170</v>
      </c>
    </row>
    <row r="4024" spans="2:4">
      <c r="B4024" s="367">
        <v>531731</v>
      </c>
      <c r="C4024" s="358" t="s">
        <v>5813</v>
      </c>
      <c r="D4024" s="367" t="s">
        <v>2145</v>
      </c>
    </row>
    <row r="4025" spans="2:4">
      <c r="B4025" s="367">
        <v>531733</v>
      </c>
      <c r="C4025" s="358" t="s">
        <v>5814</v>
      </c>
      <c r="D4025" s="367" t="s">
        <v>2145</v>
      </c>
    </row>
    <row r="4026" spans="2:4">
      <c r="B4026" s="367">
        <v>531735</v>
      </c>
      <c r="C4026" s="358" t="s">
        <v>5815</v>
      </c>
      <c r="D4026" s="367" t="s">
        <v>2161</v>
      </c>
    </row>
    <row r="4027" spans="2:4">
      <c r="B4027" s="367">
        <v>531737</v>
      </c>
      <c r="C4027" s="358" t="s">
        <v>5816</v>
      </c>
      <c r="D4027" s="367" t="s">
        <v>2161</v>
      </c>
    </row>
    <row r="4028" spans="2:4">
      <c r="B4028" s="367">
        <v>531738</v>
      </c>
      <c r="C4028" s="358" t="s">
        <v>5817</v>
      </c>
      <c r="D4028" s="367" t="s">
        <v>2161</v>
      </c>
    </row>
    <row r="4029" spans="2:4">
      <c r="B4029" s="367">
        <v>531739</v>
      </c>
      <c r="C4029" s="358" t="s">
        <v>5818</v>
      </c>
      <c r="D4029" s="367" t="s">
        <v>2145</v>
      </c>
    </row>
    <row r="4030" spans="2:4">
      <c r="B4030" s="367">
        <v>531741</v>
      </c>
      <c r="C4030" s="358" t="s">
        <v>7634</v>
      </c>
      <c r="D4030" s="367" t="s">
        <v>2145</v>
      </c>
    </row>
    <row r="4031" spans="2:4">
      <c r="B4031" s="367">
        <v>531742</v>
      </c>
      <c r="C4031" s="358" t="s">
        <v>5819</v>
      </c>
      <c r="D4031" s="367" t="s">
        <v>2170</v>
      </c>
    </row>
    <row r="4032" spans="2:4">
      <c r="B4032" s="367">
        <v>531743</v>
      </c>
      <c r="C4032" s="358" t="s">
        <v>5820</v>
      </c>
      <c r="D4032" s="367" t="s">
        <v>2161</v>
      </c>
    </row>
    <row r="4033" spans="2:4">
      <c r="B4033" s="367">
        <v>531744</v>
      </c>
      <c r="C4033" s="358" t="s">
        <v>5821</v>
      </c>
      <c r="D4033" s="367" t="s">
        <v>2145</v>
      </c>
    </row>
    <row r="4034" spans="2:4">
      <c r="B4034" s="367">
        <v>531745</v>
      </c>
      <c r="C4034" s="358" t="s">
        <v>5822</v>
      </c>
      <c r="D4034" s="367" t="s">
        <v>2145</v>
      </c>
    </row>
    <row r="4035" spans="2:4">
      <c r="B4035" s="367">
        <v>531746</v>
      </c>
      <c r="C4035" s="358" t="s">
        <v>5823</v>
      </c>
      <c r="D4035" s="367" t="s">
        <v>2145</v>
      </c>
    </row>
    <row r="4036" spans="2:4">
      <c r="B4036" s="367">
        <v>531750</v>
      </c>
      <c r="C4036" s="358" t="s">
        <v>5824</v>
      </c>
      <c r="D4036" s="367" t="s">
        <v>2145</v>
      </c>
    </row>
    <row r="4037" spans="2:4">
      <c r="B4037" s="367">
        <v>531751</v>
      </c>
      <c r="C4037" s="358" t="s">
        <v>5825</v>
      </c>
      <c r="D4037" s="367" t="s">
        <v>2145</v>
      </c>
    </row>
    <row r="4038" spans="2:4">
      <c r="B4038" s="367">
        <v>531752</v>
      </c>
      <c r="C4038" s="358" t="s">
        <v>5826</v>
      </c>
      <c r="D4038" s="367" t="s">
        <v>2145</v>
      </c>
    </row>
    <row r="4039" spans="2:4">
      <c r="B4039" s="367">
        <v>531754</v>
      </c>
      <c r="C4039" s="358" t="s">
        <v>5827</v>
      </c>
      <c r="D4039" s="367" t="s">
        <v>2161</v>
      </c>
    </row>
    <row r="4040" spans="2:4">
      <c r="B4040" s="367">
        <v>531756</v>
      </c>
      <c r="C4040" s="358" t="s">
        <v>5828</v>
      </c>
      <c r="D4040" s="367" t="s">
        <v>2161</v>
      </c>
    </row>
    <row r="4041" spans="2:4">
      <c r="B4041" s="367">
        <v>531758</v>
      </c>
      <c r="C4041" s="358" t="s">
        <v>5829</v>
      </c>
      <c r="D4041" s="367" t="s">
        <v>2170</v>
      </c>
    </row>
    <row r="4042" spans="2:4">
      <c r="B4042" s="367">
        <v>531760</v>
      </c>
      <c r="C4042" s="358" t="s">
        <v>5830</v>
      </c>
      <c r="D4042" s="367" t="s">
        <v>2170</v>
      </c>
    </row>
    <row r="4043" spans="2:4">
      <c r="B4043" s="367">
        <v>531761</v>
      </c>
      <c r="C4043" s="358" t="s">
        <v>5831</v>
      </c>
      <c r="D4043" s="367" t="s">
        <v>2161</v>
      </c>
    </row>
    <row r="4044" spans="2:4">
      <c r="B4044" s="367">
        <v>531762</v>
      </c>
      <c r="C4044" s="358" t="s">
        <v>5832</v>
      </c>
      <c r="D4044" s="367" t="s">
        <v>2145</v>
      </c>
    </row>
    <row r="4045" spans="2:4">
      <c r="B4045" s="367">
        <v>531764</v>
      </c>
      <c r="C4045" s="358" t="s">
        <v>5833</v>
      </c>
      <c r="D4045" s="367" t="s">
        <v>2154</v>
      </c>
    </row>
    <row r="4046" spans="2:4">
      <c r="B4046" s="367">
        <v>531765</v>
      </c>
      <c r="C4046" s="358" t="s">
        <v>7635</v>
      </c>
      <c r="D4046" s="367" t="s">
        <v>2161</v>
      </c>
    </row>
    <row r="4047" spans="2:4">
      <c r="B4047" s="367">
        <v>531768</v>
      </c>
      <c r="C4047" s="358" t="s">
        <v>5834</v>
      </c>
      <c r="D4047" s="367" t="s">
        <v>2161</v>
      </c>
    </row>
    <row r="4048" spans="2:4">
      <c r="B4048" s="367">
        <v>531769</v>
      </c>
      <c r="C4048" s="358" t="s">
        <v>5835</v>
      </c>
      <c r="D4048" s="367" t="s">
        <v>2161</v>
      </c>
    </row>
    <row r="4049" spans="2:4">
      <c r="B4049" s="367">
        <v>531770</v>
      </c>
      <c r="C4049" s="358" t="s">
        <v>5836</v>
      </c>
      <c r="D4049" s="367" t="s">
        <v>2145</v>
      </c>
    </row>
    <row r="4050" spans="2:4">
      <c r="B4050" s="367">
        <v>531771</v>
      </c>
      <c r="C4050" s="358" t="s">
        <v>5837</v>
      </c>
      <c r="D4050" s="367" t="s">
        <v>2145</v>
      </c>
    </row>
    <row r="4051" spans="2:4">
      <c r="B4051" s="367">
        <v>531773</v>
      </c>
      <c r="C4051" s="358" t="s">
        <v>5838</v>
      </c>
      <c r="D4051" s="367" t="s">
        <v>2161</v>
      </c>
    </row>
    <row r="4052" spans="2:4">
      <c r="B4052" s="367">
        <v>531774</v>
      </c>
      <c r="C4052" s="358" t="s">
        <v>5839</v>
      </c>
      <c r="D4052" s="367" t="s">
        <v>2161</v>
      </c>
    </row>
    <row r="4053" spans="2:4">
      <c r="B4053" s="367">
        <v>531775</v>
      </c>
      <c r="C4053" s="358" t="s">
        <v>5840</v>
      </c>
      <c r="D4053" s="367" t="s">
        <v>2145</v>
      </c>
    </row>
    <row r="4054" spans="2:4">
      <c r="B4054" s="367">
        <v>531778</v>
      </c>
      <c r="C4054" s="358" t="s">
        <v>5841</v>
      </c>
      <c r="D4054" s="367" t="s">
        <v>2145</v>
      </c>
    </row>
    <row r="4055" spans="2:4">
      <c r="B4055" s="367">
        <v>531779</v>
      </c>
      <c r="C4055" s="358" t="s">
        <v>5842</v>
      </c>
      <c r="D4055" s="367" t="s">
        <v>2170</v>
      </c>
    </row>
    <row r="4056" spans="2:4">
      <c r="B4056" s="367">
        <v>531780</v>
      </c>
      <c r="C4056" s="358" t="s">
        <v>5843</v>
      </c>
      <c r="D4056" s="367" t="s">
        <v>2145</v>
      </c>
    </row>
    <row r="4057" spans="2:4">
      <c r="B4057" s="367">
        <v>531781</v>
      </c>
      <c r="C4057" s="358" t="s">
        <v>5844</v>
      </c>
      <c r="D4057" s="367" t="s">
        <v>2145</v>
      </c>
    </row>
    <row r="4058" spans="2:4">
      <c r="B4058" s="367">
        <v>531782</v>
      </c>
      <c r="C4058" s="358" t="s">
        <v>5845</v>
      </c>
      <c r="D4058" s="367" t="s">
        <v>2145</v>
      </c>
    </row>
    <row r="4059" spans="2:4">
      <c r="B4059" s="367">
        <v>531783</v>
      </c>
      <c r="C4059" s="358" t="s">
        <v>5846</v>
      </c>
      <c r="D4059" s="367" t="s">
        <v>2145</v>
      </c>
    </row>
    <row r="4060" spans="2:4">
      <c r="B4060" s="367">
        <v>531784</v>
      </c>
      <c r="C4060" s="358" t="s">
        <v>5847</v>
      </c>
      <c r="D4060" s="367" t="s">
        <v>2161</v>
      </c>
    </row>
    <row r="4061" spans="2:4">
      <c r="B4061" s="367">
        <v>531788</v>
      </c>
      <c r="C4061" s="358" t="s">
        <v>7636</v>
      </c>
      <c r="D4061" s="367" t="s">
        <v>2145</v>
      </c>
    </row>
    <row r="4062" spans="2:4">
      <c r="B4062" s="367">
        <v>531790</v>
      </c>
      <c r="C4062" s="358" t="s">
        <v>5848</v>
      </c>
      <c r="D4062" s="367" t="s">
        <v>2161</v>
      </c>
    </row>
    <row r="4063" spans="2:4">
      <c r="B4063" s="367">
        <v>531791</v>
      </c>
      <c r="C4063" s="358" t="s">
        <v>5849</v>
      </c>
      <c r="D4063" s="367" t="s">
        <v>2145</v>
      </c>
    </row>
    <row r="4064" spans="2:4">
      <c r="B4064" s="367">
        <v>531792</v>
      </c>
      <c r="C4064" s="358" t="s">
        <v>7637</v>
      </c>
      <c r="D4064" s="367" t="s">
        <v>2145</v>
      </c>
    </row>
    <row r="4065" spans="2:4">
      <c r="B4065" s="367">
        <v>531793</v>
      </c>
      <c r="C4065" s="358" t="s">
        <v>5850</v>
      </c>
      <c r="D4065" s="367" t="s">
        <v>2154</v>
      </c>
    </row>
    <row r="4066" spans="2:4">
      <c r="B4066" s="367">
        <v>531794</v>
      </c>
      <c r="C4066" s="358" t="s">
        <v>5851</v>
      </c>
      <c r="D4066" s="367" t="s">
        <v>2145</v>
      </c>
    </row>
    <row r="4067" spans="2:4">
      <c r="B4067" s="367">
        <v>531795</v>
      </c>
      <c r="C4067" s="358" t="s">
        <v>5852</v>
      </c>
      <c r="D4067" s="367" t="s">
        <v>2145</v>
      </c>
    </row>
    <row r="4068" spans="2:4">
      <c r="B4068" s="367">
        <v>531797</v>
      </c>
      <c r="C4068" s="358" t="s">
        <v>5853</v>
      </c>
      <c r="D4068" s="367" t="s">
        <v>2145</v>
      </c>
    </row>
    <row r="4069" spans="2:4">
      <c r="B4069" s="367">
        <v>531799</v>
      </c>
      <c r="C4069" s="358" t="s">
        <v>5854</v>
      </c>
      <c r="D4069" s="367" t="s">
        <v>2145</v>
      </c>
    </row>
    <row r="4070" spans="2:4">
      <c r="B4070" s="367">
        <v>531800</v>
      </c>
      <c r="C4070" s="358" t="s">
        <v>5855</v>
      </c>
      <c r="D4070" s="367" t="s">
        <v>2161</v>
      </c>
    </row>
    <row r="4071" spans="2:4">
      <c r="B4071" s="367">
        <v>531801</v>
      </c>
      <c r="C4071" s="358" t="s">
        <v>5856</v>
      </c>
      <c r="D4071" s="367" t="s">
        <v>2145</v>
      </c>
    </row>
    <row r="4072" spans="2:4">
      <c r="B4072" s="367">
        <v>531802</v>
      </c>
      <c r="C4072" s="358" t="s">
        <v>5857</v>
      </c>
      <c r="D4072" s="367" t="s">
        <v>2145</v>
      </c>
    </row>
    <row r="4073" spans="2:4">
      <c r="B4073" s="367">
        <v>531807</v>
      </c>
      <c r="C4073" s="358" t="s">
        <v>5858</v>
      </c>
      <c r="D4073" s="367" t="s">
        <v>2145</v>
      </c>
    </row>
    <row r="4074" spans="2:4">
      <c r="B4074" s="367">
        <v>531810</v>
      </c>
      <c r="C4074" s="358" t="s">
        <v>5859</v>
      </c>
      <c r="D4074" s="367" t="s">
        <v>2145</v>
      </c>
    </row>
    <row r="4075" spans="2:4">
      <c r="B4075" s="367">
        <v>531812</v>
      </c>
      <c r="C4075" s="358" t="s">
        <v>5860</v>
      </c>
      <c r="D4075" s="367" t="s">
        <v>2145</v>
      </c>
    </row>
    <row r="4076" spans="2:4">
      <c r="B4076" s="367">
        <v>531813</v>
      </c>
      <c r="C4076" s="358" t="s">
        <v>5861</v>
      </c>
      <c r="D4076" s="367" t="s">
        <v>2161</v>
      </c>
    </row>
    <row r="4077" spans="2:4">
      <c r="B4077" s="367">
        <v>531814</v>
      </c>
      <c r="C4077" s="358" t="s">
        <v>5862</v>
      </c>
      <c r="D4077" s="367" t="s">
        <v>2161</v>
      </c>
    </row>
    <row r="4078" spans="2:4">
      <c r="B4078" s="367">
        <v>531816</v>
      </c>
      <c r="C4078" s="358" t="s">
        <v>5863</v>
      </c>
      <c r="D4078" s="367" t="s">
        <v>2170</v>
      </c>
    </row>
    <row r="4079" spans="2:4">
      <c r="B4079" s="367">
        <v>531818</v>
      </c>
      <c r="C4079" s="358" t="s">
        <v>7638</v>
      </c>
      <c r="D4079" s="367" t="s">
        <v>2170</v>
      </c>
    </row>
    <row r="4080" spans="2:4">
      <c r="B4080" s="367">
        <v>531819</v>
      </c>
      <c r="C4080" s="358" t="s">
        <v>5864</v>
      </c>
      <c r="D4080" s="367" t="s">
        <v>2145</v>
      </c>
    </row>
    <row r="4081" spans="2:4">
      <c r="B4081" s="367">
        <v>531820</v>
      </c>
      <c r="C4081" s="358" t="s">
        <v>5865</v>
      </c>
      <c r="D4081" s="367" t="s">
        <v>2145</v>
      </c>
    </row>
    <row r="4082" spans="2:4">
      <c r="B4082" s="367">
        <v>531821</v>
      </c>
      <c r="C4082" s="358" t="s">
        <v>5866</v>
      </c>
      <c r="D4082" s="367" t="s">
        <v>2145</v>
      </c>
    </row>
    <row r="4083" spans="2:4">
      <c r="B4083" s="367">
        <v>531822</v>
      </c>
      <c r="C4083" s="358" t="s">
        <v>5867</v>
      </c>
      <c r="D4083" s="367" t="s">
        <v>2145</v>
      </c>
    </row>
    <row r="4084" spans="2:4">
      <c r="B4084" s="367">
        <v>531823</v>
      </c>
      <c r="C4084" s="358" t="s">
        <v>5868</v>
      </c>
      <c r="D4084" s="367" t="s">
        <v>2170</v>
      </c>
    </row>
    <row r="4085" spans="2:4">
      <c r="B4085" s="367">
        <v>531825</v>
      </c>
      <c r="C4085" s="358" t="s">
        <v>5869</v>
      </c>
      <c r="D4085" s="367" t="s">
        <v>2145</v>
      </c>
    </row>
    <row r="4086" spans="2:4">
      <c r="B4086" s="367">
        <v>531826</v>
      </c>
      <c r="C4086" s="358" t="s">
        <v>5870</v>
      </c>
      <c r="D4086" s="367" t="s">
        <v>2145</v>
      </c>
    </row>
    <row r="4087" spans="2:4">
      <c r="B4087" s="367">
        <v>531827</v>
      </c>
      <c r="C4087" s="358" t="s">
        <v>5871</v>
      </c>
      <c r="D4087" s="367" t="s">
        <v>2145</v>
      </c>
    </row>
    <row r="4088" spans="2:4">
      <c r="B4088" s="367">
        <v>531829</v>
      </c>
      <c r="C4088" s="358" t="s">
        <v>5872</v>
      </c>
      <c r="D4088" s="367" t="s">
        <v>2145</v>
      </c>
    </row>
    <row r="4089" spans="2:4">
      <c r="B4089" s="367">
        <v>531830</v>
      </c>
      <c r="C4089" s="358" t="s">
        <v>5873</v>
      </c>
      <c r="D4089" s="367" t="s">
        <v>2161</v>
      </c>
    </row>
    <row r="4090" spans="2:4">
      <c r="B4090" s="367">
        <v>531831</v>
      </c>
      <c r="C4090" s="358" t="s">
        <v>5874</v>
      </c>
      <c r="D4090" s="367" t="s">
        <v>2170</v>
      </c>
    </row>
    <row r="4091" spans="2:4">
      <c r="B4091" s="367">
        <v>531832</v>
      </c>
      <c r="C4091" s="358" t="s">
        <v>5875</v>
      </c>
      <c r="D4091" s="367" t="s">
        <v>2145</v>
      </c>
    </row>
    <row r="4092" spans="2:4">
      <c r="B4092" s="367">
        <v>531834</v>
      </c>
      <c r="C4092" s="358" t="s">
        <v>5876</v>
      </c>
      <c r="D4092" s="367" t="s">
        <v>2145</v>
      </c>
    </row>
    <row r="4093" spans="2:4">
      <c r="B4093" s="367">
        <v>531838</v>
      </c>
      <c r="C4093" s="358" t="s">
        <v>5877</v>
      </c>
      <c r="D4093" s="367" t="s">
        <v>2145</v>
      </c>
    </row>
    <row r="4094" spans="2:4">
      <c r="B4094" s="367">
        <v>531840</v>
      </c>
      <c r="C4094" s="358" t="s">
        <v>5878</v>
      </c>
      <c r="D4094" s="367" t="s">
        <v>2145</v>
      </c>
    </row>
    <row r="4095" spans="2:4">
      <c r="B4095" s="367">
        <v>531841</v>
      </c>
      <c r="C4095" s="358" t="s">
        <v>5879</v>
      </c>
      <c r="D4095" s="367" t="s">
        <v>2145</v>
      </c>
    </row>
    <row r="4096" spans="2:4">
      <c r="B4096" s="367">
        <v>531842</v>
      </c>
      <c r="C4096" s="358" t="s">
        <v>5880</v>
      </c>
      <c r="D4096" s="367" t="s">
        <v>2145</v>
      </c>
    </row>
    <row r="4097" spans="2:4">
      <c r="B4097" s="367">
        <v>531843</v>
      </c>
      <c r="C4097" s="358" t="s">
        <v>5881</v>
      </c>
      <c r="D4097" s="367" t="s">
        <v>2145</v>
      </c>
    </row>
    <row r="4098" spans="2:4">
      <c r="B4098" s="367">
        <v>531845</v>
      </c>
      <c r="C4098" s="358" t="s">
        <v>5882</v>
      </c>
      <c r="D4098" s="367" t="s">
        <v>2161</v>
      </c>
    </row>
    <row r="4099" spans="2:4">
      <c r="B4099" s="367">
        <v>531846</v>
      </c>
      <c r="C4099" s="358" t="s">
        <v>5883</v>
      </c>
      <c r="D4099" s="367" t="s">
        <v>2145</v>
      </c>
    </row>
    <row r="4100" spans="2:4">
      <c r="B4100" s="367">
        <v>531847</v>
      </c>
      <c r="C4100" s="358" t="s">
        <v>5884</v>
      </c>
      <c r="D4100" s="367" t="s">
        <v>2145</v>
      </c>
    </row>
    <row r="4101" spans="2:4">
      <c r="B4101" s="367">
        <v>531850</v>
      </c>
      <c r="C4101" s="358" t="s">
        <v>7639</v>
      </c>
      <c r="D4101" s="367" t="s">
        <v>2170</v>
      </c>
    </row>
    <row r="4102" spans="2:4">
      <c r="B4102" s="367">
        <v>531852</v>
      </c>
      <c r="C4102" s="358" t="s">
        <v>5885</v>
      </c>
      <c r="D4102" s="367" t="s">
        <v>2145</v>
      </c>
    </row>
    <row r="4103" spans="2:4">
      <c r="B4103" s="367">
        <v>531854</v>
      </c>
      <c r="C4103" s="358" t="s">
        <v>5886</v>
      </c>
      <c r="D4103" s="367" t="s">
        <v>2161</v>
      </c>
    </row>
    <row r="4104" spans="2:4">
      <c r="B4104" s="367">
        <v>531855</v>
      </c>
      <c r="C4104" s="358" t="s">
        <v>5887</v>
      </c>
      <c r="D4104" s="367" t="s">
        <v>2145</v>
      </c>
    </row>
    <row r="4105" spans="2:4">
      <c r="B4105" s="367">
        <v>531856</v>
      </c>
      <c r="C4105" s="358" t="s">
        <v>7640</v>
      </c>
      <c r="D4105" s="367" t="s">
        <v>2145</v>
      </c>
    </row>
    <row r="4106" spans="2:4">
      <c r="B4106" s="367">
        <v>531859</v>
      </c>
      <c r="C4106" s="358" t="s">
        <v>5888</v>
      </c>
      <c r="D4106" s="367" t="s">
        <v>2170</v>
      </c>
    </row>
    <row r="4107" spans="2:4">
      <c r="B4107" s="367">
        <v>531861</v>
      </c>
      <c r="C4107" s="358" t="s">
        <v>5889</v>
      </c>
      <c r="D4107" s="367" t="s">
        <v>2170</v>
      </c>
    </row>
    <row r="4108" spans="2:4">
      <c r="B4108" s="367">
        <v>531862</v>
      </c>
      <c r="C4108" s="358" t="s">
        <v>5890</v>
      </c>
      <c r="D4108" s="367" t="s">
        <v>2170</v>
      </c>
    </row>
    <row r="4109" spans="2:4">
      <c r="B4109" s="367">
        <v>531863</v>
      </c>
      <c r="C4109" s="358" t="s">
        <v>5891</v>
      </c>
      <c r="D4109" s="367" t="s">
        <v>2145</v>
      </c>
    </row>
    <row r="4110" spans="2:4">
      <c r="B4110" s="367">
        <v>531865</v>
      </c>
      <c r="C4110" s="358" t="s">
        <v>5892</v>
      </c>
      <c r="D4110" s="367" t="s">
        <v>2145</v>
      </c>
    </row>
    <row r="4111" spans="2:4">
      <c r="B4111" s="367">
        <v>531866</v>
      </c>
      <c r="C4111" s="358" t="s">
        <v>5893</v>
      </c>
      <c r="D4111" s="367" t="s">
        <v>2170</v>
      </c>
    </row>
    <row r="4112" spans="2:4">
      <c r="B4112" s="367">
        <v>531867</v>
      </c>
      <c r="C4112" s="358" t="s">
        <v>5894</v>
      </c>
      <c r="D4112" s="367" t="s">
        <v>2145</v>
      </c>
    </row>
    <row r="4113" spans="2:4">
      <c r="B4113" s="367">
        <v>531869</v>
      </c>
      <c r="C4113" s="358" t="s">
        <v>5895</v>
      </c>
      <c r="D4113" s="367" t="s">
        <v>2170</v>
      </c>
    </row>
    <row r="4114" spans="2:4">
      <c r="B4114" s="367">
        <v>531870</v>
      </c>
      <c r="C4114" s="358" t="s">
        <v>5896</v>
      </c>
      <c r="D4114" s="367" t="s">
        <v>2145</v>
      </c>
    </row>
    <row r="4115" spans="2:4">
      <c r="B4115" s="367">
        <v>531872</v>
      </c>
      <c r="C4115" s="358" t="s">
        <v>5897</v>
      </c>
      <c r="D4115" s="367" t="s">
        <v>2145</v>
      </c>
    </row>
    <row r="4116" spans="2:4">
      <c r="B4116" s="367">
        <v>531874</v>
      </c>
      <c r="C4116" s="358" t="s">
        <v>5898</v>
      </c>
      <c r="D4116" s="367" t="s">
        <v>2145</v>
      </c>
    </row>
    <row r="4117" spans="2:4">
      <c r="B4117" s="367">
        <v>531876</v>
      </c>
      <c r="C4117" s="358" t="s">
        <v>5899</v>
      </c>
      <c r="D4117" s="367" t="s">
        <v>2145</v>
      </c>
    </row>
    <row r="4118" spans="2:4">
      <c r="B4118" s="367">
        <v>531878</v>
      </c>
      <c r="C4118" s="358" t="s">
        <v>5900</v>
      </c>
      <c r="D4118" s="367" t="s">
        <v>2145</v>
      </c>
    </row>
    <row r="4119" spans="2:4">
      <c r="B4119" s="367">
        <v>531879</v>
      </c>
      <c r="C4119" s="358" t="s">
        <v>5901</v>
      </c>
      <c r="D4119" s="367" t="s">
        <v>2145</v>
      </c>
    </row>
    <row r="4120" spans="2:4">
      <c r="B4120" s="367">
        <v>531881</v>
      </c>
      <c r="C4120" s="358" t="s">
        <v>5902</v>
      </c>
      <c r="D4120" s="367" t="s">
        <v>2145</v>
      </c>
    </row>
    <row r="4121" spans="2:4">
      <c r="B4121" s="367">
        <v>531882</v>
      </c>
      <c r="C4121" s="358" t="s">
        <v>5903</v>
      </c>
      <c r="D4121" s="367" t="s">
        <v>2143</v>
      </c>
    </row>
    <row r="4122" spans="2:4">
      <c r="B4122" s="367">
        <v>531885</v>
      </c>
      <c r="C4122" s="358" t="s">
        <v>5904</v>
      </c>
      <c r="D4122" s="367" t="s">
        <v>2145</v>
      </c>
    </row>
    <row r="4123" spans="2:4">
      <c r="B4123" s="367">
        <v>531886</v>
      </c>
      <c r="C4123" s="358" t="s">
        <v>5905</v>
      </c>
      <c r="D4123" s="367" t="s">
        <v>2145</v>
      </c>
    </row>
    <row r="4124" spans="2:4">
      <c r="B4124" s="367">
        <v>531887</v>
      </c>
      <c r="C4124" s="358" t="s">
        <v>5906</v>
      </c>
      <c r="D4124" s="367" t="s">
        <v>2145</v>
      </c>
    </row>
    <row r="4125" spans="2:4">
      <c r="B4125" s="367">
        <v>531888</v>
      </c>
      <c r="C4125" s="358" t="s">
        <v>5907</v>
      </c>
      <c r="D4125" s="367" t="s">
        <v>2161</v>
      </c>
    </row>
    <row r="4126" spans="2:4">
      <c r="B4126" s="367">
        <v>531889</v>
      </c>
      <c r="C4126" s="358" t="s">
        <v>5908</v>
      </c>
      <c r="D4126" s="367" t="s">
        <v>2161</v>
      </c>
    </row>
    <row r="4127" spans="2:4">
      <c r="B4127" s="367">
        <v>531890</v>
      </c>
      <c r="C4127" s="358" t="s">
        <v>5909</v>
      </c>
      <c r="D4127" s="367" t="s">
        <v>2143</v>
      </c>
    </row>
    <row r="4128" spans="2:4">
      <c r="B4128" s="367">
        <v>531891</v>
      </c>
      <c r="C4128" s="358" t="s">
        <v>7641</v>
      </c>
      <c r="D4128" s="367" t="s">
        <v>2143</v>
      </c>
    </row>
    <row r="4129" spans="2:4">
      <c r="B4129" s="367">
        <v>531892</v>
      </c>
      <c r="C4129" s="358" t="s">
        <v>5910</v>
      </c>
      <c r="D4129" s="367" t="s">
        <v>2145</v>
      </c>
    </row>
    <row r="4130" spans="2:4">
      <c r="B4130" s="367">
        <v>531893</v>
      </c>
      <c r="C4130" s="358" t="s">
        <v>5911</v>
      </c>
      <c r="D4130" s="367" t="s">
        <v>2145</v>
      </c>
    </row>
    <row r="4131" spans="2:4">
      <c r="B4131" s="367">
        <v>531894</v>
      </c>
      <c r="C4131" s="358" t="s">
        <v>5912</v>
      </c>
      <c r="D4131" s="367" t="s">
        <v>2161</v>
      </c>
    </row>
    <row r="4132" spans="2:4">
      <c r="B4132" s="367">
        <v>531895</v>
      </c>
      <c r="C4132" s="358" t="s">
        <v>5913</v>
      </c>
      <c r="D4132" s="367" t="s">
        <v>2161</v>
      </c>
    </row>
    <row r="4133" spans="2:4">
      <c r="B4133" s="367">
        <v>531897</v>
      </c>
      <c r="C4133" s="358" t="s">
        <v>5914</v>
      </c>
      <c r="D4133" s="367" t="s">
        <v>2154</v>
      </c>
    </row>
    <row r="4134" spans="2:4">
      <c r="B4134" s="367">
        <v>531898</v>
      </c>
      <c r="C4134" s="358" t="s">
        <v>5915</v>
      </c>
      <c r="D4134" s="367" t="s">
        <v>2154</v>
      </c>
    </row>
    <row r="4135" spans="2:4">
      <c r="B4135" s="367">
        <v>531900</v>
      </c>
      <c r="C4135" s="358" t="s">
        <v>5916</v>
      </c>
      <c r="D4135" s="367" t="s">
        <v>2161</v>
      </c>
    </row>
    <row r="4136" spans="2:4">
      <c r="B4136" s="367">
        <v>531901</v>
      </c>
      <c r="C4136" s="358" t="s">
        <v>5917</v>
      </c>
      <c r="D4136" s="367" t="s">
        <v>2161</v>
      </c>
    </row>
    <row r="4137" spans="2:4">
      <c r="B4137" s="367">
        <v>531902</v>
      </c>
      <c r="C4137" s="358" t="s">
        <v>5918</v>
      </c>
      <c r="D4137" s="367" t="s">
        <v>2145</v>
      </c>
    </row>
    <row r="4138" spans="2:4">
      <c r="B4138" s="367">
        <v>531903</v>
      </c>
      <c r="C4138" s="358" t="s">
        <v>5919</v>
      </c>
      <c r="D4138" s="367" t="s">
        <v>2145</v>
      </c>
    </row>
    <row r="4139" spans="2:4">
      <c r="B4139" s="367">
        <v>531904</v>
      </c>
      <c r="C4139" s="358" t="s">
        <v>5920</v>
      </c>
      <c r="D4139" s="367" t="s">
        <v>2145</v>
      </c>
    </row>
    <row r="4140" spans="2:4">
      <c r="B4140" s="367">
        <v>531905</v>
      </c>
      <c r="C4140" s="358" t="s">
        <v>5921</v>
      </c>
      <c r="D4140" s="367" t="s">
        <v>2161</v>
      </c>
    </row>
    <row r="4141" spans="2:4">
      <c r="B4141" s="367">
        <v>531906</v>
      </c>
      <c r="C4141" s="358" t="s">
        <v>5922</v>
      </c>
      <c r="D4141" s="367" t="s">
        <v>2145</v>
      </c>
    </row>
    <row r="4142" spans="2:4">
      <c r="B4142" s="367">
        <v>531907</v>
      </c>
      <c r="C4142" s="358" t="s">
        <v>7642</v>
      </c>
      <c r="D4142" s="367" t="s">
        <v>2145</v>
      </c>
    </row>
    <row r="4143" spans="2:4">
      <c r="B4143" s="367">
        <v>531908</v>
      </c>
      <c r="C4143" s="358" t="s">
        <v>5923</v>
      </c>
      <c r="D4143" s="367" t="s">
        <v>2145</v>
      </c>
    </row>
    <row r="4144" spans="2:4">
      <c r="B4144" s="367">
        <v>531909</v>
      </c>
      <c r="C4144" s="358" t="s">
        <v>5924</v>
      </c>
      <c r="D4144" s="367" t="s">
        <v>2145</v>
      </c>
    </row>
    <row r="4145" spans="2:4">
      <c r="B4145" s="367">
        <v>531910</v>
      </c>
      <c r="C4145" s="358" t="s">
        <v>5925</v>
      </c>
      <c r="D4145" s="367" t="s">
        <v>2145</v>
      </c>
    </row>
    <row r="4146" spans="2:4">
      <c r="B4146" s="367">
        <v>531911</v>
      </c>
      <c r="C4146" s="358" t="s">
        <v>5926</v>
      </c>
      <c r="D4146" s="367" t="s">
        <v>2145</v>
      </c>
    </row>
    <row r="4147" spans="2:4">
      <c r="B4147" s="367">
        <v>531912</v>
      </c>
      <c r="C4147" s="358" t="s">
        <v>5927</v>
      </c>
      <c r="D4147" s="367" t="s">
        <v>2161</v>
      </c>
    </row>
    <row r="4148" spans="2:4">
      <c r="B4148" s="367">
        <v>531913</v>
      </c>
      <c r="C4148" s="358" t="s">
        <v>5928</v>
      </c>
      <c r="D4148" s="367" t="s">
        <v>2161</v>
      </c>
    </row>
    <row r="4149" spans="2:4">
      <c r="B4149" s="367">
        <v>531917</v>
      </c>
      <c r="C4149" s="358" t="s">
        <v>5929</v>
      </c>
      <c r="D4149" s="367" t="s">
        <v>2633</v>
      </c>
    </row>
    <row r="4150" spans="2:4">
      <c r="B4150" s="367">
        <v>531918</v>
      </c>
      <c r="C4150" s="358" t="s">
        <v>5930</v>
      </c>
      <c r="D4150" s="367" t="s">
        <v>2145</v>
      </c>
    </row>
    <row r="4151" spans="2:4">
      <c r="B4151" s="367">
        <v>531919</v>
      </c>
      <c r="C4151" s="358" t="s">
        <v>5931</v>
      </c>
      <c r="D4151" s="367" t="s">
        <v>2145</v>
      </c>
    </row>
    <row r="4152" spans="2:4">
      <c r="B4152" s="367">
        <v>531920</v>
      </c>
      <c r="C4152" s="358" t="s">
        <v>5932</v>
      </c>
      <c r="D4152" s="367" t="s">
        <v>2161</v>
      </c>
    </row>
    <row r="4153" spans="2:4">
      <c r="B4153" s="367">
        <v>531921</v>
      </c>
      <c r="C4153" s="358" t="s">
        <v>5933</v>
      </c>
      <c r="D4153" s="367" t="s">
        <v>2145</v>
      </c>
    </row>
    <row r="4154" spans="2:4">
      <c r="B4154" s="367">
        <v>531922</v>
      </c>
      <c r="C4154" s="358" t="s">
        <v>5934</v>
      </c>
      <c r="D4154" s="367" t="s">
        <v>2154</v>
      </c>
    </row>
    <row r="4155" spans="2:4">
      <c r="B4155" s="367">
        <v>531923</v>
      </c>
      <c r="C4155" s="358" t="s">
        <v>5935</v>
      </c>
      <c r="D4155" s="367" t="s">
        <v>2154</v>
      </c>
    </row>
    <row r="4156" spans="2:4">
      <c r="B4156" s="367">
        <v>531924</v>
      </c>
      <c r="C4156" s="358" t="s">
        <v>5936</v>
      </c>
      <c r="D4156" s="367" t="s">
        <v>2145</v>
      </c>
    </row>
    <row r="4157" spans="2:4">
      <c r="B4157" s="367">
        <v>531925</v>
      </c>
      <c r="C4157" s="358" t="s">
        <v>5937</v>
      </c>
      <c r="D4157" s="367" t="s">
        <v>2145</v>
      </c>
    </row>
    <row r="4158" spans="2:4">
      <c r="B4158" s="367">
        <v>531927</v>
      </c>
      <c r="C4158" s="358" t="s">
        <v>5938</v>
      </c>
      <c r="D4158" s="367" t="s">
        <v>2145</v>
      </c>
    </row>
    <row r="4159" spans="2:4">
      <c r="B4159" s="367">
        <v>531928</v>
      </c>
      <c r="C4159" s="358" t="s">
        <v>5939</v>
      </c>
      <c r="D4159" s="367" t="s">
        <v>2145</v>
      </c>
    </row>
    <row r="4160" spans="2:4">
      <c r="B4160" s="367">
        <v>531929</v>
      </c>
      <c r="C4160" s="358" t="s">
        <v>5940</v>
      </c>
      <c r="D4160" s="367" t="s">
        <v>2145</v>
      </c>
    </row>
    <row r="4161" spans="2:4">
      <c r="B4161" s="367">
        <v>531930</v>
      </c>
      <c r="C4161" s="358" t="s">
        <v>5941</v>
      </c>
      <c r="D4161" s="367" t="s">
        <v>2145</v>
      </c>
    </row>
    <row r="4162" spans="2:4">
      <c r="B4162" s="367">
        <v>531931</v>
      </c>
      <c r="C4162" s="358" t="s">
        <v>5942</v>
      </c>
      <c r="D4162" s="367" t="s">
        <v>2145</v>
      </c>
    </row>
    <row r="4163" spans="2:4">
      <c r="B4163" s="367">
        <v>531932</v>
      </c>
      <c r="C4163" s="358" t="s">
        <v>5943</v>
      </c>
      <c r="D4163" s="367" t="s">
        <v>2145</v>
      </c>
    </row>
    <row r="4164" spans="2:4">
      <c r="B4164" s="367">
        <v>531933</v>
      </c>
      <c r="C4164" s="358" t="s">
        <v>5944</v>
      </c>
      <c r="D4164" s="367" t="s">
        <v>2145</v>
      </c>
    </row>
    <row r="4165" spans="2:4">
      <c r="B4165" s="367">
        <v>531934</v>
      </c>
      <c r="C4165" s="358" t="s">
        <v>5945</v>
      </c>
      <c r="D4165" s="367" t="s">
        <v>2145</v>
      </c>
    </row>
    <row r="4166" spans="2:4">
      <c r="B4166" s="367">
        <v>531935</v>
      </c>
      <c r="C4166" s="358" t="s">
        <v>5946</v>
      </c>
      <c r="D4166" s="367" t="s">
        <v>2170</v>
      </c>
    </row>
    <row r="4167" spans="2:4">
      <c r="B4167" s="367">
        <v>531936</v>
      </c>
      <c r="C4167" s="358" t="s">
        <v>5947</v>
      </c>
      <c r="D4167" s="367" t="s">
        <v>2145</v>
      </c>
    </row>
    <row r="4168" spans="2:4">
      <c r="B4168" s="367">
        <v>531937</v>
      </c>
      <c r="C4168" s="358" t="s">
        <v>5948</v>
      </c>
      <c r="D4168" s="367" t="s">
        <v>2145</v>
      </c>
    </row>
    <row r="4169" spans="2:4">
      <c r="B4169" s="367">
        <v>531939</v>
      </c>
      <c r="C4169" s="358" t="s">
        <v>5949</v>
      </c>
      <c r="D4169" s="367" t="s">
        <v>2145</v>
      </c>
    </row>
    <row r="4170" spans="2:4">
      <c r="B4170" s="367">
        <v>531940</v>
      </c>
      <c r="C4170" s="358" t="s">
        <v>5950</v>
      </c>
      <c r="D4170" s="367" t="s">
        <v>2161</v>
      </c>
    </row>
    <row r="4171" spans="2:4">
      <c r="B4171" s="367">
        <v>531942</v>
      </c>
      <c r="C4171" s="358" t="s">
        <v>5951</v>
      </c>
      <c r="D4171" s="367" t="s">
        <v>2161</v>
      </c>
    </row>
    <row r="4172" spans="2:4">
      <c r="B4172" s="367">
        <v>531943</v>
      </c>
      <c r="C4172" s="358" t="s">
        <v>5952</v>
      </c>
      <c r="D4172" s="367" t="s">
        <v>2161</v>
      </c>
    </row>
    <row r="4173" spans="2:4">
      <c r="B4173" s="367">
        <v>531944</v>
      </c>
      <c r="C4173" s="358" t="s">
        <v>5953</v>
      </c>
      <c r="D4173" s="367" t="s">
        <v>2145</v>
      </c>
    </row>
    <row r="4174" spans="2:4">
      <c r="B4174" s="367">
        <v>531945</v>
      </c>
      <c r="C4174" s="358" t="s">
        <v>5954</v>
      </c>
      <c r="D4174" s="367" t="s">
        <v>2145</v>
      </c>
    </row>
    <row r="4175" spans="2:4">
      <c r="B4175" s="367">
        <v>531946</v>
      </c>
      <c r="C4175" s="358" t="s">
        <v>5955</v>
      </c>
      <c r="D4175" s="367" t="s">
        <v>2161</v>
      </c>
    </row>
    <row r="4176" spans="2:4">
      <c r="B4176" s="367">
        <v>531947</v>
      </c>
      <c r="C4176" s="358" t="s">
        <v>7643</v>
      </c>
      <c r="D4176" s="367" t="s">
        <v>2145</v>
      </c>
    </row>
    <row r="4177" spans="2:4">
      <c r="B4177" s="367">
        <v>531948</v>
      </c>
      <c r="C4177" s="358" t="s">
        <v>7644</v>
      </c>
      <c r="D4177" s="367" t="s">
        <v>2145</v>
      </c>
    </row>
    <row r="4178" spans="2:4">
      <c r="B4178" s="367">
        <v>531950</v>
      </c>
      <c r="C4178" s="358" t="s">
        <v>5956</v>
      </c>
      <c r="D4178" s="367" t="s">
        <v>2145</v>
      </c>
    </row>
    <row r="4179" spans="2:4">
      <c r="B4179" s="367">
        <v>531952</v>
      </c>
      <c r="C4179" s="358" t="s">
        <v>5957</v>
      </c>
      <c r="D4179" s="367" t="s">
        <v>2145</v>
      </c>
    </row>
    <row r="4180" spans="2:4">
      <c r="B4180" s="367">
        <v>531953</v>
      </c>
      <c r="C4180" s="358" t="s">
        <v>5958</v>
      </c>
      <c r="D4180" s="367" t="s">
        <v>2145</v>
      </c>
    </row>
    <row r="4181" spans="2:4">
      <c r="B4181" s="367">
        <v>531954</v>
      </c>
      <c r="C4181" s="358" t="s">
        <v>5959</v>
      </c>
      <c r="D4181" s="367" t="s">
        <v>2145</v>
      </c>
    </row>
    <row r="4182" spans="2:4">
      <c r="B4182" s="367">
        <v>531955</v>
      </c>
      <c r="C4182" s="358" t="s">
        <v>7645</v>
      </c>
      <c r="D4182" s="367" t="s">
        <v>2145</v>
      </c>
    </row>
    <row r="4183" spans="2:4">
      <c r="B4183" s="367">
        <v>531958</v>
      </c>
      <c r="C4183" s="358" t="s">
        <v>5960</v>
      </c>
      <c r="D4183" s="367" t="s">
        <v>2145</v>
      </c>
    </row>
    <row r="4184" spans="2:4">
      <c r="B4184" s="367">
        <v>531959</v>
      </c>
      <c r="C4184" s="358" t="s">
        <v>5961</v>
      </c>
      <c r="D4184" s="367" t="s">
        <v>2145</v>
      </c>
    </row>
    <row r="4185" spans="2:4">
      <c r="B4185" s="367">
        <v>531960</v>
      </c>
      <c r="C4185" s="358" t="s">
        <v>5962</v>
      </c>
      <c r="D4185" s="367" t="s">
        <v>2161</v>
      </c>
    </row>
    <row r="4186" spans="2:4">
      <c r="B4186" s="367">
        <v>531961</v>
      </c>
      <c r="C4186" s="358" t="s">
        <v>5963</v>
      </c>
      <c r="D4186" s="367" t="s">
        <v>2161</v>
      </c>
    </row>
    <row r="4187" spans="2:4">
      <c r="B4187" s="367">
        <v>531962</v>
      </c>
      <c r="C4187" s="358" t="s">
        <v>5964</v>
      </c>
      <c r="D4187" s="367" t="s">
        <v>2161</v>
      </c>
    </row>
    <row r="4188" spans="2:4">
      <c r="B4188" s="367">
        <v>531963</v>
      </c>
      <c r="C4188" s="358" t="s">
        <v>5965</v>
      </c>
      <c r="D4188" s="367" t="s">
        <v>2145</v>
      </c>
    </row>
    <row r="4189" spans="2:4">
      <c r="B4189" s="367">
        <v>531964</v>
      </c>
      <c r="C4189" s="358" t="s">
        <v>5966</v>
      </c>
      <c r="D4189" s="367" t="s">
        <v>2145</v>
      </c>
    </row>
    <row r="4190" spans="2:4">
      <c r="B4190" s="367">
        <v>531965</v>
      </c>
      <c r="C4190" s="358" t="s">
        <v>5967</v>
      </c>
      <c r="D4190" s="367" t="s">
        <v>2145</v>
      </c>
    </row>
    <row r="4191" spans="2:4">
      <c r="B4191" s="367">
        <v>531968</v>
      </c>
      <c r="C4191" s="358" t="s">
        <v>5968</v>
      </c>
      <c r="D4191" s="367" t="s">
        <v>2145</v>
      </c>
    </row>
    <row r="4192" spans="2:4">
      <c r="B4192" s="367">
        <v>531971</v>
      </c>
      <c r="C4192" s="358" t="s">
        <v>5969</v>
      </c>
      <c r="D4192" s="367" t="s">
        <v>2145</v>
      </c>
    </row>
    <row r="4193" spans="2:4">
      <c r="B4193" s="367">
        <v>531972</v>
      </c>
      <c r="C4193" s="358" t="s">
        <v>5970</v>
      </c>
      <c r="D4193" s="367" t="s">
        <v>2145</v>
      </c>
    </row>
    <row r="4194" spans="2:4">
      <c r="B4194" s="367">
        <v>531973</v>
      </c>
      <c r="C4194" s="358" t="s">
        <v>7646</v>
      </c>
      <c r="D4194" s="367" t="s">
        <v>2145</v>
      </c>
    </row>
    <row r="4195" spans="2:4">
      <c r="B4195" s="367">
        <v>531976</v>
      </c>
      <c r="C4195" s="358" t="s">
        <v>5971</v>
      </c>
      <c r="D4195" s="367" t="s">
        <v>2170</v>
      </c>
    </row>
    <row r="4196" spans="2:4">
      <c r="B4196" s="367">
        <v>531977</v>
      </c>
      <c r="C4196" s="358" t="s">
        <v>5972</v>
      </c>
      <c r="D4196" s="367" t="s">
        <v>2145</v>
      </c>
    </row>
    <row r="4197" spans="2:4">
      <c r="B4197" s="367">
        <v>531978</v>
      </c>
      <c r="C4197" s="358" t="s">
        <v>5973</v>
      </c>
      <c r="D4197" s="367" t="s">
        <v>2145</v>
      </c>
    </row>
    <row r="4198" spans="2:4">
      <c r="B4198" s="367">
        <v>531979</v>
      </c>
      <c r="C4198" s="358" t="s">
        <v>5974</v>
      </c>
      <c r="D4198" s="367" t="s">
        <v>2161</v>
      </c>
    </row>
    <row r="4199" spans="2:4">
      <c r="B4199" s="367">
        <v>531980</v>
      </c>
      <c r="C4199" s="358" t="s">
        <v>5975</v>
      </c>
      <c r="D4199" s="367" t="s">
        <v>2161</v>
      </c>
    </row>
    <row r="4200" spans="2:4">
      <c r="B4200" s="367">
        <v>531981</v>
      </c>
      <c r="C4200" s="358" t="s">
        <v>5976</v>
      </c>
      <c r="D4200" s="367" t="s">
        <v>2161</v>
      </c>
    </row>
    <row r="4201" spans="2:4">
      <c r="B4201" s="367">
        <v>531982</v>
      </c>
      <c r="C4201" s="358" t="s">
        <v>5977</v>
      </c>
      <c r="D4201" s="367" t="s">
        <v>2145</v>
      </c>
    </row>
    <row r="4202" spans="2:4">
      <c r="B4202" s="367">
        <v>531983</v>
      </c>
      <c r="C4202" s="358" t="s">
        <v>5978</v>
      </c>
      <c r="D4202" s="367" t="s">
        <v>2145</v>
      </c>
    </row>
    <row r="4203" spans="2:4">
      <c r="B4203" s="367">
        <v>531984</v>
      </c>
      <c r="C4203" s="358" t="s">
        <v>5979</v>
      </c>
      <c r="D4203" s="367" t="s">
        <v>2161</v>
      </c>
    </row>
    <row r="4204" spans="2:4">
      <c r="B4204" s="367">
        <v>531988</v>
      </c>
      <c r="C4204" s="358" t="s">
        <v>5980</v>
      </c>
      <c r="D4204" s="367" t="s">
        <v>2145</v>
      </c>
    </row>
    <row r="4205" spans="2:4">
      <c r="B4205" s="367">
        <v>531989</v>
      </c>
      <c r="C4205" s="358" t="s">
        <v>5981</v>
      </c>
      <c r="D4205" s="367" t="s">
        <v>2161</v>
      </c>
    </row>
    <row r="4206" spans="2:4">
      <c r="B4206" s="367">
        <v>531991</v>
      </c>
      <c r="C4206" s="358" t="s">
        <v>5982</v>
      </c>
      <c r="D4206" s="367" t="s">
        <v>2145</v>
      </c>
    </row>
    <row r="4207" spans="2:4">
      <c r="B4207" s="367">
        <v>531992</v>
      </c>
      <c r="C4207" s="358" t="s">
        <v>5983</v>
      </c>
      <c r="D4207" s="367" t="s">
        <v>2145</v>
      </c>
    </row>
    <row r="4208" spans="2:4">
      <c r="B4208" s="367">
        <v>531994</v>
      </c>
      <c r="C4208" s="358" t="s">
        <v>5984</v>
      </c>
      <c r="D4208" s="367" t="s">
        <v>2145</v>
      </c>
    </row>
    <row r="4209" spans="2:4">
      <c r="B4209" s="367">
        <v>531995</v>
      </c>
      <c r="C4209" s="358" t="s">
        <v>5985</v>
      </c>
      <c r="D4209" s="367" t="s">
        <v>2145</v>
      </c>
    </row>
    <row r="4210" spans="2:4">
      <c r="B4210" s="367">
        <v>531996</v>
      </c>
      <c r="C4210" s="358" t="s">
        <v>5986</v>
      </c>
      <c r="D4210" s="367" t="s">
        <v>2145</v>
      </c>
    </row>
    <row r="4211" spans="2:4">
      <c r="B4211" s="367">
        <v>531997</v>
      </c>
      <c r="C4211" s="358" t="s">
        <v>5987</v>
      </c>
      <c r="D4211" s="367" t="s">
        <v>2145</v>
      </c>
    </row>
    <row r="4212" spans="2:4">
      <c r="B4212" s="367">
        <v>531998</v>
      </c>
      <c r="C4212" s="358" t="s">
        <v>5988</v>
      </c>
      <c r="D4212" s="367" t="s">
        <v>2145</v>
      </c>
    </row>
    <row r="4213" spans="2:4">
      <c r="B4213" s="367">
        <v>532001</v>
      </c>
      <c r="C4213" s="358" t="s">
        <v>5989</v>
      </c>
      <c r="D4213" s="367" t="s">
        <v>2145</v>
      </c>
    </row>
    <row r="4214" spans="2:4">
      <c r="B4214" s="367">
        <v>532003</v>
      </c>
      <c r="C4214" s="358" t="s">
        <v>5990</v>
      </c>
      <c r="D4214" s="367" t="s">
        <v>2170</v>
      </c>
    </row>
    <row r="4215" spans="2:4">
      <c r="B4215" s="367">
        <v>532005</v>
      </c>
      <c r="C4215" s="358" t="s">
        <v>5991</v>
      </c>
      <c r="D4215" s="367" t="s">
        <v>2161</v>
      </c>
    </row>
    <row r="4216" spans="2:4">
      <c r="B4216" s="367">
        <v>532007</v>
      </c>
      <c r="C4216" s="358" t="s">
        <v>5992</v>
      </c>
      <c r="D4216" s="367" t="s">
        <v>2161</v>
      </c>
    </row>
    <row r="4217" spans="2:4">
      <c r="B4217" s="367">
        <v>532010</v>
      </c>
      <c r="C4217" s="358" t="s">
        <v>5993</v>
      </c>
      <c r="D4217" s="367" t="s">
        <v>2145</v>
      </c>
    </row>
    <row r="4218" spans="2:4">
      <c r="B4218" s="367">
        <v>532011</v>
      </c>
      <c r="C4218" s="358" t="s">
        <v>5994</v>
      </c>
      <c r="D4218" s="367" t="s">
        <v>2170</v>
      </c>
    </row>
    <row r="4219" spans="2:4">
      <c r="B4219" s="367">
        <v>532013</v>
      </c>
      <c r="C4219" s="358" t="s">
        <v>5995</v>
      </c>
      <c r="D4219" s="367" t="s">
        <v>2170</v>
      </c>
    </row>
    <row r="4220" spans="2:4">
      <c r="B4220" s="367">
        <v>532014</v>
      </c>
      <c r="C4220" s="358" t="s">
        <v>5996</v>
      </c>
      <c r="D4220" s="367" t="s">
        <v>2161</v>
      </c>
    </row>
    <row r="4221" spans="2:4">
      <c r="B4221" s="367">
        <v>532015</v>
      </c>
      <c r="C4221" s="358" t="s">
        <v>5997</v>
      </c>
      <c r="D4221" s="367" t="s">
        <v>2161</v>
      </c>
    </row>
    <row r="4222" spans="2:4">
      <c r="B4222" s="367">
        <v>532016</v>
      </c>
      <c r="C4222" s="358" t="s">
        <v>5998</v>
      </c>
      <c r="D4222" s="367" t="s">
        <v>2161</v>
      </c>
    </row>
    <row r="4223" spans="2:4">
      <c r="B4223" s="367">
        <v>532019</v>
      </c>
      <c r="C4223" s="358" t="s">
        <v>5999</v>
      </c>
      <c r="D4223" s="367" t="s">
        <v>2145</v>
      </c>
    </row>
    <row r="4224" spans="2:4">
      <c r="B4224" s="367">
        <v>532020</v>
      </c>
      <c r="C4224" s="358" t="s">
        <v>6000</v>
      </c>
      <c r="D4224" s="367" t="s">
        <v>2145</v>
      </c>
    </row>
    <row r="4225" spans="2:4">
      <c r="B4225" s="367">
        <v>532021</v>
      </c>
      <c r="C4225" s="358" t="s">
        <v>6001</v>
      </c>
      <c r="D4225" s="367" t="s">
        <v>2145</v>
      </c>
    </row>
    <row r="4226" spans="2:4">
      <c r="B4226" s="367">
        <v>532022</v>
      </c>
      <c r="C4226" s="358" t="s">
        <v>6002</v>
      </c>
      <c r="D4226" s="367" t="s">
        <v>2145</v>
      </c>
    </row>
    <row r="4227" spans="2:4">
      <c r="B4227" s="367">
        <v>532024</v>
      </c>
      <c r="C4227" s="358" t="s">
        <v>6003</v>
      </c>
      <c r="D4227" s="367" t="s">
        <v>2170</v>
      </c>
    </row>
    <row r="4228" spans="2:4">
      <c r="B4228" s="367">
        <v>532025</v>
      </c>
      <c r="C4228" s="358" t="s">
        <v>6004</v>
      </c>
      <c r="D4228" s="367" t="s">
        <v>2145</v>
      </c>
    </row>
    <row r="4229" spans="2:4">
      <c r="B4229" s="367">
        <v>532026</v>
      </c>
      <c r="C4229" s="358" t="s">
        <v>6005</v>
      </c>
      <c r="D4229" s="367" t="s">
        <v>2161</v>
      </c>
    </row>
    <row r="4230" spans="2:4">
      <c r="B4230" s="367">
        <v>532027</v>
      </c>
      <c r="C4230" s="358" t="s">
        <v>6006</v>
      </c>
      <c r="D4230" s="367" t="s">
        <v>2145</v>
      </c>
    </row>
    <row r="4231" spans="2:4">
      <c r="B4231" s="367">
        <v>532028</v>
      </c>
      <c r="C4231" s="358" t="s">
        <v>6007</v>
      </c>
      <c r="D4231" s="367" t="s">
        <v>2145</v>
      </c>
    </row>
    <row r="4232" spans="2:4">
      <c r="B4232" s="367">
        <v>532029</v>
      </c>
      <c r="C4232" s="358" t="s">
        <v>6008</v>
      </c>
      <c r="D4232" s="367" t="s">
        <v>2154</v>
      </c>
    </row>
    <row r="4233" spans="2:4">
      <c r="B4233" s="367">
        <v>532031</v>
      </c>
      <c r="C4233" s="358" t="s">
        <v>6009</v>
      </c>
      <c r="D4233" s="367" t="s">
        <v>2145</v>
      </c>
    </row>
    <row r="4234" spans="2:4">
      <c r="B4234" s="367">
        <v>532033</v>
      </c>
      <c r="C4234" s="358" t="s">
        <v>6010</v>
      </c>
      <c r="D4234" s="367" t="s">
        <v>2145</v>
      </c>
    </row>
    <row r="4235" spans="2:4">
      <c r="B4235" s="367">
        <v>532034</v>
      </c>
      <c r="C4235" s="358" t="s">
        <v>6011</v>
      </c>
      <c r="D4235" s="367" t="s">
        <v>2161</v>
      </c>
    </row>
    <row r="4236" spans="2:4">
      <c r="B4236" s="367">
        <v>532035</v>
      </c>
      <c r="C4236" s="358" t="s">
        <v>6012</v>
      </c>
      <c r="D4236" s="367" t="s">
        <v>2145</v>
      </c>
    </row>
    <row r="4237" spans="2:4">
      <c r="B4237" s="367">
        <v>532036</v>
      </c>
      <c r="C4237" s="358" t="s">
        <v>6013</v>
      </c>
      <c r="D4237" s="367" t="s">
        <v>2145</v>
      </c>
    </row>
    <row r="4238" spans="2:4">
      <c r="B4238" s="367">
        <v>532037</v>
      </c>
      <c r="C4238" s="358" t="s">
        <v>6014</v>
      </c>
      <c r="D4238" s="367" t="s">
        <v>2145</v>
      </c>
    </row>
    <row r="4239" spans="2:4">
      <c r="B4239" s="367">
        <v>532038</v>
      </c>
      <c r="C4239" s="358" t="s">
        <v>6015</v>
      </c>
      <c r="D4239" s="367" t="s">
        <v>2145</v>
      </c>
    </row>
    <row r="4240" spans="2:4">
      <c r="B4240" s="367">
        <v>532039</v>
      </c>
      <c r="C4240" s="358" t="s">
        <v>6016</v>
      </c>
      <c r="D4240" s="367" t="s">
        <v>2145</v>
      </c>
    </row>
    <row r="4241" spans="2:4">
      <c r="B4241" s="367">
        <v>532041</v>
      </c>
      <c r="C4241" s="358" t="s">
        <v>6017</v>
      </c>
      <c r="D4241" s="367" t="s">
        <v>2145</v>
      </c>
    </row>
    <row r="4242" spans="2:4">
      <c r="B4242" s="367">
        <v>532042</v>
      </c>
      <c r="C4242" s="358" t="s">
        <v>6018</v>
      </c>
      <c r="D4242" s="367" t="s">
        <v>2145</v>
      </c>
    </row>
    <row r="4243" spans="2:4">
      <c r="B4243" s="367">
        <v>532043</v>
      </c>
      <c r="C4243" s="358" t="s">
        <v>6019</v>
      </c>
      <c r="D4243" s="367" t="s">
        <v>2161</v>
      </c>
    </row>
    <row r="4244" spans="2:4">
      <c r="B4244" s="367">
        <v>532045</v>
      </c>
      <c r="C4244" s="358" t="s">
        <v>6020</v>
      </c>
      <c r="D4244" s="367" t="s">
        <v>2145</v>
      </c>
    </row>
    <row r="4245" spans="2:4">
      <c r="B4245" s="367">
        <v>532047</v>
      </c>
      <c r="C4245" s="358" t="s">
        <v>6021</v>
      </c>
      <c r="D4245" s="367" t="s">
        <v>2145</v>
      </c>
    </row>
    <row r="4246" spans="2:4">
      <c r="B4246" s="367">
        <v>532048</v>
      </c>
      <c r="C4246" s="358" t="s">
        <v>6022</v>
      </c>
      <c r="D4246" s="367" t="s">
        <v>2161</v>
      </c>
    </row>
    <row r="4247" spans="2:4">
      <c r="B4247" s="367">
        <v>532050</v>
      </c>
      <c r="C4247" s="358" t="s">
        <v>7647</v>
      </c>
      <c r="D4247" s="367" t="s">
        <v>2161</v>
      </c>
    </row>
    <row r="4248" spans="2:4">
      <c r="B4248" s="367">
        <v>532051</v>
      </c>
      <c r="C4248" s="358" t="s">
        <v>6023</v>
      </c>
      <c r="D4248" s="367" t="s">
        <v>2145</v>
      </c>
    </row>
    <row r="4249" spans="2:4">
      <c r="B4249" s="367">
        <v>532053</v>
      </c>
      <c r="C4249" s="358" t="s">
        <v>6024</v>
      </c>
      <c r="D4249" s="367" t="s">
        <v>2145</v>
      </c>
    </row>
    <row r="4250" spans="2:4">
      <c r="B4250" s="367">
        <v>532054</v>
      </c>
      <c r="C4250" s="358" t="s">
        <v>6025</v>
      </c>
      <c r="D4250" s="367" t="s">
        <v>2161</v>
      </c>
    </row>
    <row r="4251" spans="2:4">
      <c r="B4251" s="367">
        <v>532055</v>
      </c>
      <c r="C4251" s="358" t="s">
        <v>6026</v>
      </c>
      <c r="D4251" s="367" t="s">
        <v>2145</v>
      </c>
    </row>
    <row r="4252" spans="2:4">
      <c r="B4252" s="367">
        <v>532056</v>
      </c>
      <c r="C4252" s="358" t="s">
        <v>6027</v>
      </c>
      <c r="D4252" s="367" t="s">
        <v>2145</v>
      </c>
    </row>
    <row r="4253" spans="2:4">
      <c r="B4253" s="367">
        <v>532057</v>
      </c>
      <c r="C4253" s="358" t="s">
        <v>6028</v>
      </c>
      <c r="D4253" s="367" t="s">
        <v>2170</v>
      </c>
    </row>
    <row r="4254" spans="2:4">
      <c r="B4254" s="367">
        <v>532058</v>
      </c>
      <c r="C4254" s="358" t="s">
        <v>6029</v>
      </c>
      <c r="D4254" s="367" t="s">
        <v>2170</v>
      </c>
    </row>
    <row r="4255" spans="2:4">
      <c r="B4255" s="367">
        <v>532060</v>
      </c>
      <c r="C4255" s="358" t="s">
        <v>6030</v>
      </c>
      <c r="D4255" s="367" t="s">
        <v>2145</v>
      </c>
    </row>
    <row r="4256" spans="2:4">
      <c r="B4256" s="367">
        <v>532067</v>
      </c>
      <c r="C4256" s="358" t="s">
        <v>6031</v>
      </c>
      <c r="D4256" s="367" t="s">
        <v>2145</v>
      </c>
    </row>
    <row r="4257" spans="2:4">
      <c r="B4257" s="367">
        <v>532068</v>
      </c>
      <c r="C4257" s="358" t="s">
        <v>6032</v>
      </c>
      <c r="D4257" s="367" t="s">
        <v>2145</v>
      </c>
    </row>
    <row r="4258" spans="2:4">
      <c r="B4258" s="367">
        <v>532070</v>
      </c>
      <c r="C4258" s="358" t="s">
        <v>6033</v>
      </c>
      <c r="D4258" s="367" t="s">
        <v>2161</v>
      </c>
    </row>
    <row r="4259" spans="2:4">
      <c r="B4259" s="367">
        <v>532072</v>
      </c>
      <c r="C4259" s="358" t="s">
        <v>6034</v>
      </c>
      <c r="D4259" s="367" t="s">
        <v>2145</v>
      </c>
    </row>
    <row r="4260" spans="2:4">
      <c r="B4260" s="367">
        <v>532073</v>
      </c>
      <c r="C4260" s="358" t="s">
        <v>6035</v>
      </c>
      <c r="D4260" s="367" t="s">
        <v>2170</v>
      </c>
    </row>
    <row r="4261" spans="2:4">
      <c r="B4261" s="367">
        <v>532075</v>
      </c>
      <c r="C4261" s="358" t="s">
        <v>6036</v>
      </c>
      <c r="D4261" s="367" t="s">
        <v>2170</v>
      </c>
    </row>
    <row r="4262" spans="2:4">
      <c r="B4262" s="367">
        <v>532078</v>
      </c>
      <c r="C4262" s="358" t="s">
        <v>6037</v>
      </c>
      <c r="D4262" s="367" t="s">
        <v>2145</v>
      </c>
    </row>
    <row r="4263" spans="2:4">
      <c r="B4263" s="367">
        <v>532079</v>
      </c>
      <c r="C4263" s="358" t="s">
        <v>7648</v>
      </c>
      <c r="D4263" s="367" t="s">
        <v>2145</v>
      </c>
    </row>
    <row r="4264" spans="2:4">
      <c r="B4264" s="367">
        <v>532080</v>
      </c>
      <c r="C4264" s="358" t="s">
        <v>6038</v>
      </c>
      <c r="D4264" s="367" t="s">
        <v>2145</v>
      </c>
    </row>
    <row r="4265" spans="2:4">
      <c r="B4265" s="367">
        <v>532081</v>
      </c>
      <c r="C4265" s="358" t="s">
        <v>6039</v>
      </c>
      <c r="D4265" s="367" t="s">
        <v>2161</v>
      </c>
    </row>
    <row r="4266" spans="2:4">
      <c r="B4266" s="367">
        <v>532083</v>
      </c>
      <c r="C4266" s="358" t="s">
        <v>6040</v>
      </c>
      <c r="D4266" s="367" t="s">
        <v>2145</v>
      </c>
    </row>
    <row r="4267" spans="2:4">
      <c r="B4267" s="367">
        <v>532084</v>
      </c>
      <c r="C4267" s="358" t="s">
        <v>6041</v>
      </c>
      <c r="D4267" s="367" t="s">
        <v>2145</v>
      </c>
    </row>
    <row r="4268" spans="2:4">
      <c r="B4268" s="367">
        <v>532086</v>
      </c>
      <c r="C4268" s="358" t="s">
        <v>6042</v>
      </c>
      <c r="D4268" s="367" t="s">
        <v>2170</v>
      </c>
    </row>
    <row r="4269" spans="2:4">
      <c r="B4269" s="367">
        <v>532089</v>
      </c>
      <c r="C4269" s="358" t="s">
        <v>6043</v>
      </c>
      <c r="D4269" s="367" t="s">
        <v>2170</v>
      </c>
    </row>
    <row r="4270" spans="2:4">
      <c r="B4270" s="367">
        <v>532090</v>
      </c>
      <c r="C4270" s="358" t="s">
        <v>6044</v>
      </c>
      <c r="D4270" s="367" t="s">
        <v>2145</v>
      </c>
    </row>
    <row r="4271" spans="2:4">
      <c r="B4271" s="367">
        <v>532091</v>
      </c>
      <c r="C4271" s="358" t="s">
        <v>6045</v>
      </c>
      <c r="D4271" s="367" t="s">
        <v>2161</v>
      </c>
    </row>
    <row r="4272" spans="2:4">
      <c r="B4272" s="367">
        <v>532092</v>
      </c>
      <c r="C4272" s="358" t="s">
        <v>6046</v>
      </c>
      <c r="D4272" s="367" t="s">
        <v>2170</v>
      </c>
    </row>
    <row r="4273" spans="2:4">
      <c r="B4273" s="367">
        <v>532093</v>
      </c>
      <c r="C4273" s="358" t="s">
        <v>6047</v>
      </c>
      <c r="D4273" s="367" t="s">
        <v>2154</v>
      </c>
    </row>
    <row r="4274" spans="2:4">
      <c r="B4274" s="367">
        <v>532097</v>
      </c>
      <c r="C4274" s="358" t="s">
        <v>6048</v>
      </c>
      <c r="D4274" s="367" t="s">
        <v>2154</v>
      </c>
    </row>
    <row r="4275" spans="2:4">
      <c r="B4275" s="367">
        <v>532099</v>
      </c>
      <c r="C4275" s="358" t="s">
        <v>6049</v>
      </c>
      <c r="D4275" s="367" t="s">
        <v>2145</v>
      </c>
    </row>
    <row r="4276" spans="2:4">
      <c r="B4276" s="367">
        <v>532100</v>
      </c>
      <c r="C4276" s="358" t="s">
        <v>6050</v>
      </c>
      <c r="D4276" s="367" t="s">
        <v>2145</v>
      </c>
    </row>
    <row r="4277" spans="2:4">
      <c r="B4277" s="367">
        <v>532102</v>
      </c>
      <c r="C4277" s="358" t="s">
        <v>6051</v>
      </c>
      <c r="D4277" s="367" t="s">
        <v>2145</v>
      </c>
    </row>
    <row r="4278" spans="2:4">
      <c r="B4278" s="367">
        <v>532103</v>
      </c>
      <c r="C4278" s="358" t="s">
        <v>6052</v>
      </c>
      <c r="D4278" s="367" t="s">
        <v>2145</v>
      </c>
    </row>
    <row r="4279" spans="2:4">
      <c r="B4279" s="367">
        <v>532104</v>
      </c>
      <c r="C4279" s="358" t="s">
        <v>6053</v>
      </c>
      <c r="D4279" s="367" t="s">
        <v>2145</v>
      </c>
    </row>
    <row r="4280" spans="2:4">
      <c r="B4280" s="367">
        <v>532105</v>
      </c>
      <c r="C4280" s="358" t="s">
        <v>6054</v>
      </c>
      <c r="D4280" s="367" t="s">
        <v>2145</v>
      </c>
    </row>
    <row r="4281" spans="2:4">
      <c r="B4281" s="367">
        <v>532106</v>
      </c>
      <c r="C4281" s="358" t="s">
        <v>6055</v>
      </c>
      <c r="D4281" s="367" t="s">
        <v>2145</v>
      </c>
    </row>
    <row r="4282" spans="2:4">
      <c r="B4282" s="367">
        <v>532113</v>
      </c>
      <c r="C4282" s="358" t="s">
        <v>6056</v>
      </c>
      <c r="D4282" s="367" t="s">
        <v>2145</v>
      </c>
    </row>
    <row r="4283" spans="2:4">
      <c r="B4283" s="367">
        <v>532114</v>
      </c>
      <c r="C4283" s="358" t="s">
        <v>6057</v>
      </c>
      <c r="D4283" s="367" t="s">
        <v>2145</v>
      </c>
    </row>
    <row r="4284" spans="2:4">
      <c r="B4284" s="367">
        <v>532115</v>
      </c>
      <c r="C4284" s="358" t="s">
        <v>6058</v>
      </c>
      <c r="D4284" s="367" t="s">
        <v>2170</v>
      </c>
    </row>
    <row r="4285" spans="2:4">
      <c r="B4285" s="367">
        <v>532116</v>
      </c>
      <c r="C4285" s="358" t="s">
        <v>6059</v>
      </c>
      <c r="D4285" s="367" t="s">
        <v>2161</v>
      </c>
    </row>
    <row r="4286" spans="2:4">
      <c r="B4286" s="367">
        <v>532117</v>
      </c>
      <c r="C4286" s="358" t="s">
        <v>6060</v>
      </c>
      <c r="D4286" s="367" t="s">
        <v>2161</v>
      </c>
    </row>
    <row r="4287" spans="2:4">
      <c r="B4287" s="367">
        <v>532121</v>
      </c>
      <c r="C4287" s="358" t="s">
        <v>6061</v>
      </c>
      <c r="D4287" s="367" t="s">
        <v>2145</v>
      </c>
    </row>
    <row r="4288" spans="2:4">
      <c r="B4288" s="367">
        <v>532123</v>
      </c>
      <c r="C4288" s="358" t="s">
        <v>6062</v>
      </c>
      <c r="D4288" s="367" t="s">
        <v>2145</v>
      </c>
    </row>
    <row r="4289" spans="2:4">
      <c r="B4289" s="367">
        <v>532124</v>
      </c>
      <c r="C4289" s="358" t="s">
        <v>6063</v>
      </c>
      <c r="D4289" s="367" t="s">
        <v>2145</v>
      </c>
    </row>
    <row r="4290" spans="2:4">
      <c r="B4290" s="367">
        <v>532127</v>
      </c>
      <c r="C4290" s="358" t="s">
        <v>6064</v>
      </c>
      <c r="D4290" s="367" t="s">
        <v>2145</v>
      </c>
    </row>
    <row r="4291" spans="2:4">
      <c r="B4291" s="367">
        <v>532129</v>
      </c>
      <c r="C4291" s="358" t="s">
        <v>6065</v>
      </c>
      <c r="D4291" s="367" t="s">
        <v>2145</v>
      </c>
    </row>
    <row r="4292" spans="2:4">
      <c r="B4292" s="367">
        <v>532131</v>
      </c>
      <c r="C4292" s="358" t="s">
        <v>6066</v>
      </c>
      <c r="D4292" s="367" t="s">
        <v>2161</v>
      </c>
    </row>
    <row r="4293" spans="2:4">
      <c r="B4293" s="367">
        <v>532133</v>
      </c>
      <c r="C4293" s="358" t="s">
        <v>6067</v>
      </c>
      <c r="D4293" s="367" t="s">
        <v>2145</v>
      </c>
    </row>
    <row r="4294" spans="2:4">
      <c r="B4294" s="367">
        <v>532134</v>
      </c>
      <c r="C4294" s="358" t="s">
        <v>6068</v>
      </c>
      <c r="D4294" s="367" t="s">
        <v>2145</v>
      </c>
    </row>
    <row r="4295" spans="2:4">
      <c r="B4295" s="367">
        <v>532138</v>
      </c>
      <c r="C4295" s="358" t="s">
        <v>6069</v>
      </c>
      <c r="D4295" s="367" t="s">
        <v>2145</v>
      </c>
    </row>
    <row r="4296" spans="2:4">
      <c r="B4296" s="367">
        <v>532139</v>
      </c>
      <c r="C4296" s="358" t="s">
        <v>6070</v>
      </c>
      <c r="D4296" s="367" t="s">
        <v>2145</v>
      </c>
    </row>
    <row r="4297" spans="2:4">
      <c r="B4297" s="367">
        <v>532140</v>
      </c>
      <c r="C4297" s="358" t="s">
        <v>6071</v>
      </c>
      <c r="D4297" s="367" t="s">
        <v>2170</v>
      </c>
    </row>
    <row r="4298" spans="2:4">
      <c r="B4298" s="367">
        <v>532141</v>
      </c>
      <c r="C4298" s="358" t="s">
        <v>6072</v>
      </c>
      <c r="D4298" s="367" t="s">
        <v>2145</v>
      </c>
    </row>
    <row r="4299" spans="2:4">
      <c r="B4299" s="367">
        <v>532143</v>
      </c>
      <c r="C4299" s="358" t="s">
        <v>6073</v>
      </c>
      <c r="D4299" s="367" t="s">
        <v>2145</v>
      </c>
    </row>
    <row r="4300" spans="2:4">
      <c r="B4300" s="367">
        <v>532144</v>
      </c>
      <c r="C4300" s="358" t="s">
        <v>6074</v>
      </c>
      <c r="D4300" s="367" t="s">
        <v>2154</v>
      </c>
    </row>
    <row r="4301" spans="2:4">
      <c r="B4301" s="367">
        <v>532145</v>
      </c>
      <c r="C4301" s="358" t="s">
        <v>6075</v>
      </c>
      <c r="D4301" s="367" t="s">
        <v>2145</v>
      </c>
    </row>
    <row r="4302" spans="2:4">
      <c r="B4302" s="367">
        <v>532148</v>
      </c>
      <c r="C4302" s="358" t="s">
        <v>6076</v>
      </c>
      <c r="D4302" s="367" t="s">
        <v>2145</v>
      </c>
    </row>
    <row r="4303" spans="2:4">
      <c r="B4303" s="367">
        <v>532149</v>
      </c>
      <c r="C4303" s="358" t="s">
        <v>6077</v>
      </c>
      <c r="D4303" s="367" t="s">
        <v>2161</v>
      </c>
    </row>
    <row r="4304" spans="2:4">
      <c r="B4304" s="367">
        <v>532150</v>
      </c>
      <c r="C4304" s="358" t="s">
        <v>6078</v>
      </c>
      <c r="D4304" s="367" t="s">
        <v>2161</v>
      </c>
    </row>
    <row r="4305" spans="2:4">
      <c r="B4305" s="367">
        <v>532154</v>
      </c>
      <c r="C4305" s="358" t="s">
        <v>6079</v>
      </c>
      <c r="D4305" s="367" t="s">
        <v>2145</v>
      </c>
    </row>
    <row r="4306" spans="2:4">
      <c r="B4306" s="367">
        <v>532155</v>
      </c>
      <c r="C4306" s="358" t="s">
        <v>6080</v>
      </c>
      <c r="D4306" s="367" t="s">
        <v>2145</v>
      </c>
    </row>
    <row r="4307" spans="2:4">
      <c r="B4307" s="367">
        <v>532156</v>
      </c>
      <c r="C4307" s="358" t="s">
        <v>6081</v>
      </c>
      <c r="D4307" s="367" t="s">
        <v>2154</v>
      </c>
    </row>
    <row r="4308" spans="2:4">
      <c r="B4308" s="367">
        <v>532157</v>
      </c>
      <c r="C4308" s="358" t="s">
        <v>6082</v>
      </c>
      <c r="D4308" s="367" t="s">
        <v>2170</v>
      </c>
    </row>
    <row r="4309" spans="2:4">
      <c r="B4309" s="367">
        <v>532159</v>
      </c>
      <c r="C4309" s="358" t="s">
        <v>6083</v>
      </c>
      <c r="D4309" s="367" t="s">
        <v>2154</v>
      </c>
    </row>
    <row r="4310" spans="2:4">
      <c r="B4310" s="367">
        <v>532160</v>
      </c>
      <c r="C4310" s="358" t="s">
        <v>6084</v>
      </c>
      <c r="D4310" s="367" t="s">
        <v>2145</v>
      </c>
    </row>
    <row r="4311" spans="2:4">
      <c r="B4311" s="367">
        <v>532161</v>
      </c>
      <c r="C4311" s="358" t="s">
        <v>6085</v>
      </c>
      <c r="D4311" s="367" t="s">
        <v>2145</v>
      </c>
    </row>
    <row r="4312" spans="2:4">
      <c r="B4312" s="367">
        <v>532162</v>
      </c>
      <c r="C4312" s="358" t="s">
        <v>6086</v>
      </c>
      <c r="D4312" s="367" t="s">
        <v>2170</v>
      </c>
    </row>
    <row r="4313" spans="2:4">
      <c r="B4313" s="367">
        <v>532163</v>
      </c>
      <c r="C4313" s="358" t="s">
        <v>6087</v>
      </c>
      <c r="D4313" s="367" t="s">
        <v>2154</v>
      </c>
    </row>
    <row r="4314" spans="2:4">
      <c r="B4314" s="367">
        <v>532164</v>
      </c>
      <c r="C4314" s="358" t="s">
        <v>6088</v>
      </c>
      <c r="D4314" s="367" t="s">
        <v>2145</v>
      </c>
    </row>
    <row r="4315" spans="2:4">
      <c r="B4315" s="367">
        <v>532165</v>
      </c>
      <c r="C4315" s="358" t="s">
        <v>6089</v>
      </c>
      <c r="D4315" s="367" t="s">
        <v>2161</v>
      </c>
    </row>
    <row r="4316" spans="2:4">
      <c r="B4316" s="367">
        <v>532166</v>
      </c>
      <c r="C4316" s="358" t="s">
        <v>6090</v>
      </c>
      <c r="D4316" s="367" t="s">
        <v>2145</v>
      </c>
    </row>
    <row r="4317" spans="2:4">
      <c r="B4317" s="367">
        <v>532167</v>
      </c>
      <c r="C4317" s="358" t="s">
        <v>6091</v>
      </c>
      <c r="D4317" s="367" t="s">
        <v>2145</v>
      </c>
    </row>
    <row r="4318" spans="2:4">
      <c r="B4318" s="367">
        <v>532172</v>
      </c>
      <c r="C4318" s="358" t="s">
        <v>6092</v>
      </c>
      <c r="D4318" s="367" t="s">
        <v>2145</v>
      </c>
    </row>
    <row r="4319" spans="2:4">
      <c r="B4319" s="367">
        <v>532173</v>
      </c>
      <c r="C4319" s="358" t="s">
        <v>6093</v>
      </c>
      <c r="D4319" s="367" t="s">
        <v>2145</v>
      </c>
    </row>
    <row r="4320" spans="2:4">
      <c r="B4320" s="367">
        <v>532174</v>
      </c>
      <c r="C4320" s="358" t="s">
        <v>6094</v>
      </c>
      <c r="D4320" s="367" t="s">
        <v>2145</v>
      </c>
    </row>
    <row r="4321" spans="2:4">
      <c r="B4321" s="367">
        <v>532175</v>
      </c>
      <c r="C4321" s="358" t="s">
        <v>6095</v>
      </c>
      <c r="D4321" s="367" t="s">
        <v>2161</v>
      </c>
    </row>
    <row r="4322" spans="2:4">
      <c r="B4322" s="367">
        <v>532177</v>
      </c>
      <c r="C4322" s="358" t="s">
        <v>6096</v>
      </c>
      <c r="D4322" s="367" t="s">
        <v>2161</v>
      </c>
    </row>
    <row r="4323" spans="2:4">
      <c r="B4323" s="367">
        <v>532178</v>
      </c>
      <c r="C4323" s="358" t="s">
        <v>6097</v>
      </c>
      <c r="D4323" s="367" t="s">
        <v>2145</v>
      </c>
    </row>
    <row r="4324" spans="2:4">
      <c r="B4324" s="367">
        <v>532179</v>
      </c>
      <c r="C4324" s="358" t="s">
        <v>6098</v>
      </c>
      <c r="D4324" s="367" t="s">
        <v>2161</v>
      </c>
    </row>
    <row r="4325" spans="2:4">
      <c r="B4325" s="367">
        <v>532180</v>
      </c>
      <c r="C4325" s="358" t="s">
        <v>6099</v>
      </c>
      <c r="D4325" s="367" t="s">
        <v>2161</v>
      </c>
    </row>
    <row r="4326" spans="2:4">
      <c r="B4326" s="367">
        <v>532181</v>
      </c>
      <c r="C4326" s="358" t="s">
        <v>6100</v>
      </c>
      <c r="D4326" s="367" t="s">
        <v>2170</v>
      </c>
    </row>
    <row r="4327" spans="2:4">
      <c r="B4327" s="367">
        <v>532183</v>
      </c>
      <c r="C4327" s="358" t="s">
        <v>6101</v>
      </c>
      <c r="D4327" s="367" t="s">
        <v>2161</v>
      </c>
    </row>
    <row r="4328" spans="2:4">
      <c r="B4328" s="367">
        <v>532187</v>
      </c>
      <c r="C4328" s="358" t="s">
        <v>6102</v>
      </c>
      <c r="D4328" s="367" t="s">
        <v>2170</v>
      </c>
    </row>
    <row r="4329" spans="2:4">
      <c r="B4329" s="367">
        <v>532189</v>
      </c>
      <c r="C4329" s="358" t="s">
        <v>6103</v>
      </c>
      <c r="D4329" s="367" t="s">
        <v>2145</v>
      </c>
    </row>
    <row r="4330" spans="2:4">
      <c r="B4330" s="367">
        <v>532191</v>
      </c>
      <c r="C4330" s="358" t="s">
        <v>6104</v>
      </c>
      <c r="D4330" s="367" t="s">
        <v>2145</v>
      </c>
    </row>
    <row r="4331" spans="2:4">
      <c r="B4331" s="367">
        <v>532192</v>
      </c>
      <c r="C4331" s="358" t="s">
        <v>6105</v>
      </c>
      <c r="D4331" s="367" t="s">
        <v>2145</v>
      </c>
    </row>
    <row r="4332" spans="2:4">
      <c r="B4332" s="367">
        <v>532197</v>
      </c>
      <c r="C4332" s="358" t="s">
        <v>6106</v>
      </c>
      <c r="D4332" s="367" t="s">
        <v>2145</v>
      </c>
    </row>
    <row r="4333" spans="2:4">
      <c r="B4333" s="367">
        <v>532200</v>
      </c>
      <c r="C4333" s="358" t="s">
        <v>6107</v>
      </c>
      <c r="D4333" s="367" t="s">
        <v>2170</v>
      </c>
    </row>
    <row r="4334" spans="2:4">
      <c r="B4334" s="367">
        <v>532208</v>
      </c>
      <c r="C4334" s="358" t="s">
        <v>6108</v>
      </c>
      <c r="D4334" s="367" t="s">
        <v>2145</v>
      </c>
    </row>
    <row r="4335" spans="2:4">
      <c r="B4335" s="367">
        <v>532209</v>
      </c>
      <c r="C4335" s="358" t="s">
        <v>6109</v>
      </c>
      <c r="D4335" s="367" t="s">
        <v>2154</v>
      </c>
    </row>
    <row r="4336" spans="2:4">
      <c r="B4336" s="367">
        <v>532210</v>
      </c>
      <c r="C4336" s="358" t="s">
        <v>6110</v>
      </c>
      <c r="D4336" s="367" t="s">
        <v>2145</v>
      </c>
    </row>
    <row r="4337" spans="2:4">
      <c r="B4337" s="367">
        <v>532211</v>
      </c>
      <c r="C4337" s="358" t="s">
        <v>6111</v>
      </c>
      <c r="D4337" s="367" t="s">
        <v>2145</v>
      </c>
    </row>
    <row r="4338" spans="2:4">
      <c r="B4338" s="367">
        <v>532212</v>
      </c>
      <c r="C4338" s="358" t="s">
        <v>6112</v>
      </c>
      <c r="D4338" s="367" t="s">
        <v>2145</v>
      </c>
    </row>
    <row r="4339" spans="2:4">
      <c r="B4339" s="367">
        <v>532215</v>
      </c>
      <c r="C4339" s="358" t="s">
        <v>6113</v>
      </c>
      <c r="D4339" s="367" t="s">
        <v>2145</v>
      </c>
    </row>
    <row r="4340" spans="2:4">
      <c r="B4340" s="367">
        <v>532216</v>
      </c>
      <c r="C4340" s="358" t="s">
        <v>6114</v>
      </c>
      <c r="D4340" s="367" t="s">
        <v>2145</v>
      </c>
    </row>
    <row r="4341" spans="2:4">
      <c r="B4341" s="367">
        <v>532217</v>
      </c>
      <c r="C4341" s="358" t="s">
        <v>6115</v>
      </c>
      <c r="D4341" s="367" t="s">
        <v>2145</v>
      </c>
    </row>
    <row r="4342" spans="2:4">
      <c r="B4342" s="367">
        <v>532218</v>
      </c>
      <c r="C4342" s="358" t="s">
        <v>6116</v>
      </c>
      <c r="D4342" s="367" t="s">
        <v>2145</v>
      </c>
    </row>
    <row r="4343" spans="2:4">
      <c r="B4343" s="367">
        <v>532219</v>
      </c>
      <c r="C4343" s="358" t="s">
        <v>6117</v>
      </c>
      <c r="D4343" s="367" t="s">
        <v>2170</v>
      </c>
    </row>
    <row r="4344" spans="2:4">
      <c r="B4344" s="367">
        <v>532221</v>
      </c>
      <c r="C4344" s="358" t="s">
        <v>6118</v>
      </c>
      <c r="D4344" s="367" t="s">
        <v>2161</v>
      </c>
    </row>
    <row r="4345" spans="2:4">
      <c r="B4345" s="367">
        <v>532230</v>
      </c>
      <c r="C4345" s="358" t="s">
        <v>6119</v>
      </c>
      <c r="D4345" s="367" t="s">
        <v>2161</v>
      </c>
    </row>
    <row r="4346" spans="2:4">
      <c r="B4346" s="367">
        <v>532234</v>
      </c>
      <c r="C4346" s="358" t="s">
        <v>6120</v>
      </c>
      <c r="D4346" s="367" t="s">
        <v>2145</v>
      </c>
    </row>
    <row r="4347" spans="2:4">
      <c r="B4347" s="367">
        <v>532240</v>
      </c>
      <c r="C4347" s="358" t="s">
        <v>6121</v>
      </c>
      <c r="D4347" s="367" t="s">
        <v>2145</v>
      </c>
    </row>
    <row r="4348" spans="2:4">
      <c r="B4348" s="367">
        <v>532249</v>
      </c>
      <c r="C4348" s="358" t="s">
        <v>6122</v>
      </c>
      <c r="D4348" s="367" t="s">
        <v>2145</v>
      </c>
    </row>
    <row r="4349" spans="2:4">
      <c r="B4349" s="367">
        <v>532254</v>
      </c>
      <c r="C4349" s="358" t="s">
        <v>6123</v>
      </c>
      <c r="D4349" s="367" t="s">
        <v>2145</v>
      </c>
    </row>
    <row r="4350" spans="2:4">
      <c r="B4350" s="367">
        <v>532256</v>
      </c>
      <c r="C4350" s="358" t="s">
        <v>6124</v>
      </c>
      <c r="D4350" s="367" t="s">
        <v>2145</v>
      </c>
    </row>
    <row r="4351" spans="2:4">
      <c r="B4351" s="367">
        <v>532258</v>
      </c>
      <c r="C4351" s="358" t="s">
        <v>7649</v>
      </c>
      <c r="D4351" s="367" t="s">
        <v>2170</v>
      </c>
    </row>
    <row r="4352" spans="2:4">
      <c r="B4352" s="367">
        <v>532259</v>
      </c>
      <c r="C4352" s="358" t="s">
        <v>6125</v>
      </c>
      <c r="D4352" s="367" t="s">
        <v>2161</v>
      </c>
    </row>
    <row r="4353" spans="2:4">
      <c r="B4353" s="367">
        <v>532262</v>
      </c>
      <c r="C4353" s="358" t="s">
        <v>6126</v>
      </c>
      <c r="D4353" s="367" t="s">
        <v>2145</v>
      </c>
    </row>
    <row r="4354" spans="2:4">
      <c r="B4354" s="367">
        <v>532264</v>
      </c>
      <c r="C4354" s="358" t="s">
        <v>6127</v>
      </c>
      <c r="D4354" s="367" t="s">
        <v>2145</v>
      </c>
    </row>
    <row r="4355" spans="2:4">
      <c r="B4355" s="367">
        <v>532268</v>
      </c>
      <c r="C4355" s="358" t="s">
        <v>6128</v>
      </c>
      <c r="D4355" s="367" t="s">
        <v>2145</v>
      </c>
    </row>
    <row r="4356" spans="2:4">
      <c r="B4356" s="367">
        <v>532271</v>
      </c>
      <c r="C4356" s="358" t="s">
        <v>6129</v>
      </c>
      <c r="D4356" s="367" t="s">
        <v>2145</v>
      </c>
    </row>
    <row r="4357" spans="2:4">
      <c r="B4357" s="367">
        <v>532275</v>
      </c>
      <c r="C4357" s="358" t="s">
        <v>6130</v>
      </c>
      <c r="D4357" s="367" t="s">
        <v>2145</v>
      </c>
    </row>
    <row r="4358" spans="2:4">
      <c r="B4358" s="367">
        <v>532276</v>
      </c>
      <c r="C4358" s="358" t="s">
        <v>6131</v>
      </c>
      <c r="D4358" s="367" t="s">
        <v>2145</v>
      </c>
    </row>
    <row r="4359" spans="2:4">
      <c r="B4359" s="367">
        <v>532281</v>
      </c>
      <c r="C4359" s="358" t="s">
        <v>6132</v>
      </c>
      <c r="D4359" s="367" t="s">
        <v>2145</v>
      </c>
    </row>
    <row r="4360" spans="2:4">
      <c r="B4360" s="367">
        <v>532282</v>
      </c>
      <c r="C4360" s="358" t="s">
        <v>6133</v>
      </c>
      <c r="D4360" s="367" t="s">
        <v>2170</v>
      </c>
    </row>
    <row r="4361" spans="2:4">
      <c r="B4361" s="367">
        <v>532283</v>
      </c>
      <c r="C4361" s="358" t="s">
        <v>6134</v>
      </c>
      <c r="D4361" s="367" t="s">
        <v>2145</v>
      </c>
    </row>
    <row r="4362" spans="2:4">
      <c r="B4362" s="367">
        <v>532284</v>
      </c>
      <c r="C4362" s="358" t="s">
        <v>6135</v>
      </c>
      <c r="D4362" s="367" t="s">
        <v>2145</v>
      </c>
    </row>
    <row r="4363" spans="2:4">
      <c r="B4363" s="367">
        <v>532285</v>
      </c>
      <c r="C4363" s="358" t="s">
        <v>6136</v>
      </c>
      <c r="D4363" s="367" t="s">
        <v>2145</v>
      </c>
    </row>
    <row r="4364" spans="2:4">
      <c r="B4364" s="367">
        <v>532286</v>
      </c>
      <c r="C4364" s="358" t="s">
        <v>6137</v>
      </c>
      <c r="D4364" s="367" t="s">
        <v>2145</v>
      </c>
    </row>
    <row r="4365" spans="2:4">
      <c r="B4365" s="367">
        <v>532287</v>
      </c>
      <c r="C4365" s="358" t="s">
        <v>6138</v>
      </c>
      <c r="D4365" s="367" t="s">
        <v>2145</v>
      </c>
    </row>
    <row r="4366" spans="2:4">
      <c r="B4366" s="367">
        <v>532290</v>
      </c>
      <c r="C4366" s="358" t="s">
        <v>6139</v>
      </c>
      <c r="D4366" s="367" t="s">
        <v>2145</v>
      </c>
    </row>
    <row r="4367" spans="2:4">
      <c r="B4367" s="367">
        <v>532291</v>
      </c>
      <c r="C4367" s="358" t="s">
        <v>6140</v>
      </c>
      <c r="D4367" s="367" t="s">
        <v>2145</v>
      </c>
    </row>
    <row r="4368" spans="2:4">
      <c r="B4368" s="367">
        <v>532293</v>
      </c>
      <c r="C4368" s="358" t="s">
        <v>6141</v>
      </c>
      <c r="D4368" s="367" t="s">
        <v>2145</v>
      </c>
    </row>
    <row r="4369" spans="2:4">
      <c r="B4369" s="367">
        <v>532296</v>
      </c>
      <c r="C4369" s="358" t="s">
        <v>6142</v>
      </c>
      <c r="D4369" s="367" t="s">
        <v>2145</v>
      </c>
    </row>
    <row r="4370" spans="2:4">
      <c r="B4370" s="367">
        <v>532298</v>
      </c>
      <c r="C4370" s="358" t="s">
        <v>6143</v>
      </c>
      <c r="D4370" s="367" t="s">
        <v>2145</v>
      </c>
    </row>
    <row r="4371" spans="2:4">
      <c r="B4371" s="367">
        <v>532300</v>
      </c>
      <c r="C4371" s="358" t="s">
        <v>6144</v>
      </c>
      <c r="D4371" s="367" t="s">
        <v>2170</v>
      </c>
    </row>
    <row r="4372" spans="2:4">
      <c r="B4372" s="367">
        <v>532301</v>
      </c>
      <c r="C4372" s="358" t="s">
        <v>6145</v>
      </c>
      <c r="D4372" s="367" t="s">
        <v>2145</v>
      </c>
    </row>
    <row r="4373" spans="2:4">
      <c r="B4373" s="367">
        <v>532302</v>
      </c>
      <c r="C4373" s="358" t="s">
        <v>6146</v>
      </c>
      <c r="D4373" s="367" t="s">
        <v>2145</v>
      </c>
    </row>
    <row r="4374" spans="2:4">
      <c r="B4374" s="367">
        <v>532303</v>
      </c>
      <c r="C4374" s="358" t="s">
        <v>6147</v>
      </c>
      <c r="D4374" s="367" t="s">
        <v>2161</v>
      </c>
    </row>
    <row r="4375" spans="2:4">
      <c r="B4375" s="367">
        <v>532304</v>
      </c>
      <c r="C4375" s="358" t="s">
        <v>6148</v>
      </c>
      <c r="D4375" s="367" t="s">
        <v>2161</v>
      </c>
    </row>
    <row r="4376" spans="2:4">
      <c r="B4376" s="367">
        <v>532305</v>
      </c>
      <c r="C4376" s="358" t="s">
        <v>6149</v>
      </c>
      <c r="D4376" s="367" t="s">
        <v>2170</v>
      </c>
    </row>
    <row r="4377" spans="2:4">
      <c r="B4377" s="367">
        <v>532306</v>
      </c>
      <c r="C4377" s="358" t="s">
        <v>6150</v>
      </c>
      <c r="D4377" s="367" t="s">
        <v>2145</v>
      </c>
    </row>
    <row r="4378" spans="2:4">
      <c r="B4378" s="367">
        <v>532307</v>
      </c>
      <c r="C4378" s="358" t="s">
        <v>6151</v>
      </c>
      <c r="D4378" s="367" t="s">
        <v>2145</v>
      </c>
    </row>
    <row r="4379" spans="2:4">
      <c r="B4379" s="367">
        <v>532308</v>
      </c>
      <c r="C4379" s="358" t="s">
        <v>6152</v>
      </c>
      <c r="D4379" s="367" t="s">
        <v>2161</v>
      </c>
    </row>
    <row r="4380" spans="2:4">
      <c r="B4380" s="367">
        <v>532309</v>
      </c>
      <c r="C4380" s="358" t="s">
        <v>6153</v>
      </c>
      <c r="D4380" s="367" t="s">
        <v>2145</v>
      </c>
    </row>
    <row r="4381" spans="2:4">
      <c r="B4381" s="367">
        <v>532310</v>
      </c>
      <c r="C4381" s="358" t="s">
        <v>6154</v>
      </c>
      <c r="D4381" s="367" t="s">
        <v>2145</v>
      </c>
    </row>
    <row r="4382" spans="2:4">
      <c r="B4382" s="367">
        <v>532311</v>
      </c>
      <c r="C4382" s="358" t="s">
        <v>6155</v>
      </c>
      <c r="D4382" s="367" t="s">
        <v>2145</v>
      </c>
    </row>
    <row r="4383" spans="2:4">
      <c r="B4383" s="367">
        <v>532312</v>
      </c>
      <c r="C4383" s="358" t="s">
        <v>6156</v>
      </c>
      <c r="D4383" s="367" t="s">
        <v>2145</v>
      </c>
    </row>
    <row r="4384" spans="2:4">
      <c r="B4384" s="367">
        <v>532313</v>
      </c>
      <c r="C4384" s="358" t="s">
        <v>6157</v>
      </c>
      <c r="D4384" s="367" t="s">
        <v>2145</v>
      </c>
    </row>
    <row r="4385" spans="2:4">
      <c r="B4385" s="367">
        <v>532314</v>
      </c>
      <c r="C4385" s="358" t="s">
        <v>6158</v>
      </c>
      <c r="D4385" s="367" t="s">
        <v>2161</v>
      </c>
    </row>
    <row r="4386" spans="2:4">
      <c r="B4386" s="367">
        <v>532315</v>
      </c>
      <c r="C4386" s="358" t="s">
        <v>6159</v>
      </c>
      <c r="D4386" s="367" t="s">
        <v>2145</v>
      </c>
    </row>
    <row r="4387" spans="2:4">
      <c r="B4387" s="367">
        <v>532316</v>
      </c>
      <c r="C4387" s="358" t="s">
        <v>6160</v>
      </c>
      <c r="D4387" s="367" t="s">
        <v>2145</v>
      </c>
    </row>
    <row r="4388" spans="2:4">
      <c r="B4388" s="367">
        <v>532318</v>
      </c>
      <c r="C4388" s="358" t="s">
        <v>6161</v>
      </c>
      <c r="D4388" s="367" t="s">
        <v>2145</v>
      </c>
    </row>
    <row r="4389" spans="2:4">
      <c r="B4389" s="367">
        <v>532320</v>
      </c>
      <c r="C4389" s="358" t="s">
        <v>6162</v>
      </c>
      <c r="D4389" s="367" t="s">
        <v>2170</v>
      </c>
    </row>
    <row r="4390" spans="2:4">
      <c r="B4390" s="367">
        <v>532321</v>
      </c>
      <c r="C4390" s="358" t="s">
        <v>6163</v>
      </c>
      <c r="D4390" s="367" t="s">
        <v>2170</v>
      </c>
    </row>
    <row r="4391" spans="2:4">
      <c r="B4391" s="367">
        <v>532322</v>
      </c>
      <c r="C4391" s="358" t="s">
        <v>6164</v>
      </c>
      <c r="D4391" s="367" t="s">
        <v>2161</v>
      </c>
    </row>
    <row r="4392" spans="2:4">
      <c r="B4392" s="367">
        <v>532323</v>
      </c>
      <c r="C4392" s="358" t="s">
        <v>6165</v>
      </c>
      <c r="D4392" s="367" t="s">
        <v>2161</v>
      </c>
    </row>
    <row r="4393" spans="2:4">
      <c r="B4393" s="367">
        <v>532324</v>
      </c>
      <c r="C4393" s="358" t="s">
        <v>6166</v>
      </c>
      <c r="D4393" s="367" t="s">
        <v>2170</v>
      </c>
    </row>
    <row r="4394" spans="2:4">
      <c r="B4394" s="367">
        <v>532325</v>
      </c>
      <c r="C4394" s="358" t="s">
        <v>6167</v>
      </c>
      <c r="D4394" s="367" t="s">
        <v>2145</v>
      </c>
    </row>
    <row r="4395" spans="2:4">
      <c r="B4395" s="367">
        <v>532326</v>
      </c>
      <c r="C4395" s="358" t="s">
        <v>6168</v>
      </c>
      <c r="D4395" s="367" t="s">
        <v>2145</v>
      </c>
    </row>
    <row r="4396" spans="2:4">
      <c r="B4396" s="367">
        <v>532327</v>
      </c>
      <c r="C4396" s="358" t="s">
        <v>6169</v>
      </c>
      <c r="D4396" s="367" t="s">
        <v>2145</v>
      </c>
    </row>
    <row r="4397" spans="2:4">
      <c r="B4397" s="367">
        <v>532329</v>
      </c>
      <c r="C4397" s="358" t="s">
        <v>6170</v>
      </c>
      <c r="D4397" s="367" t="s">
        <v>2161</v>
      </c>
    </row>
    <row r="4398" spans="2:4">
      <c r="B4398" s="367">
        <v>532330</v>
      </c>
      <c r="C4398" s="358" t="s">
        <v>6171</v>
      </c>
      <c r="D4398" s="367" t="s">
        <v>2161</v>
      </c>
    </row>
    <row r="4399" spans="2:4">
      <c r="B4399" s="367">
        <v>532331</v>
      </c>
      <c r="C4399" s="358" t="s">
        <v>6172</v>
      </c>
      <c r="D4399" s="367" t="s">
        <v>2161</v>
      </c>
    </row>
    <row r="4400" spans="2:4">
      <c r="B4400" s="367">
        <v>532332</v>
      </c>
      <c r="C4400" s="358" t="s">
        <v>6173</v>
      </c>
      <c r="D4400" s="367" t="s">
        <v>2145</v>
      </c>
    </row>
    <row r="4401" spans="2:4">
      <c r="B4401" s="367">
        <v>532333</v>
      </c>
      <c r="C4401" s="358" t="s">
        <v>6174</v>
      </c>
      <c r="D4401" s="367" t="s">
        <v>2145</v>
      </c>
    </row>
    <row r="4402" spans="2:4">
      <c r="B4402" s="367">
        <v>532334</v>
      </c>
      <c r="C4402" s="358" t="s">
        <v>6175</v>
      </c>
      <c r="D4402" s="367" t="s">
        <v>2145</v>
      </c>
    </row>
    <row r="4403" spans="2:4">
      <c r="B4403" s="367">
        <v>532335</v>
      </c>
      <c r="C4403" s="358" t="s">
        <v>6176</v>
      </c>
      <c r="D4403" s="367" t="s">
        <v>2170</v>
      </c>
    </row>
    <row r="4404" spans="2:4">
      <c r="B4404" s="367">
        <v>532336</v>
      </c>
      <c r="C4404" s="358" t="s">
        <v>6177</v>
      </c>
      <c r="D4404" s="367" t="s">
        <v>2145</v>
      </c>
    </row>
    <row r="4405" spans="2:4">
      <c r="B4405" s="367">
        <v>532338</v>
      </c>
      <c r="C4405" s="358" t="s">
        <v>6178</v>
      </c>
      <c r="D4405" s="367" t="s">
        <v>2154</v>
      </c>
    </row>
    <row r="4406" spans="2:4">
      <c r="B4406" s="367">
        <v>532339</v>
      </c>
      <c r="C4406" s="358" t="s">
        <v>6179</v>
      </c>
      <c r="D4406" s="367" t="s">
        <v>2145</v>
      </c>
    </row>
    <row r="4407" spans="2:4">
      <c r="B4407" s="367">
        <v>532340</v>
      </c>
      <c r="C4407" s="358" t="s">
        <v>6180</v>
      </c>
      <c r="D4407" s="367" t="s">
        <v>2145</v>
      </c>
    </row>
    <row r="4408" spans="2:4">
      <c r="B4408" s="367">
        <v>532341</v>
      </c>
      <c r="C4408" s="358" t="s">
        <v>7650</v>
      </c>
      <c r="D4408" s="367" t="s">
        <v>2154</v>
      </c>
    </row>
    <row r="4409" spans="2:4">
      <c r="B4409" s="367">
        <v>532342</v>
      </c>
      <c r="C4409" s="358" t="s">
        <v>6181</v>
      </c>
      <c r="D4409" s="367" t="s">
        <v>2145</v>
      </c>
    </row>
    <row r="4410" spans="2:4">
      <c r="B4410" s="367">
        <v>532343</v>
      </c>
      <c r="C4410" s="358" t="s">
        <v>6182</v>
      </c>
      <c r="D4410" s="367" t="s">
        <v>2170</v>
      </c>
    </row>
    <row r="4411" spans="2:4">
      <c r="B4411" s="367">
        <v>532344</v>
      </c>
      <c r="C4411" s="358" t="s">
        <v>6183</v>
      </c>
      <c r="D4411" s="367" t="s">
        <v>2145</v>
      </c>
    </row>
    <row r="4412" spans="2:4">
      <c r="B4412" s="367">
        <v>532345</v>
      </c>
      <c r="C4412" s="358" t="s">
        <v>6184</v>
      </c>
      <c r="D4412" s="367" t="s">
        <v>2145</v>
      </c>
    </row>
    <row r="4413" spans="2:4">
      <c r="B4413" s="367">
        <v>532346</v>
      </c>
      <c r="C4413" s="358" t="s">
        <v>6185</v>
      </c>
      <c r="D4413" s="367" t="s">
        <v>2161</v>
      </c>
    </row>
    <row r="4414" spans="2:4">
      <c r="B4414" s="367">
        <v>532347</v>
      </c>
      <c r="C4414" s="358" t="s">
        <v>6186</v>
      </c>
      <c r="D4414" s="367" t="s">
        <v>2145</v>
      </c>
    </row>
    <row r="4415" spans="2:4">
      <c r="B4415" s="367">
        <v>532348</v>
      </c>
      <c r="C4415" s="358" t="s">
        <v>6187</v>
      </c>
      <c r="D4415" s="367" t="s">
        <v>2145</v>
      </c>
    </row>
    <row r="4416" spans="2:4">
      <c r="B4416" s="367">
        <v>532349</v>
      </c>
      <c r="C4416" s="358" t="s">
        <v>6188</v>
      </c>
      <c r="D4416" s="367" t="s">
        <v>2161</v>
      </c>
    </row>
    <row r="4417" spans="2:4">
      <c r="B4417" s="367">
        <v>532350</v>
      </c>
      <c r="C4417" s="358" t="s">
        <v>6189</v>
      </c>
      <c r="D4417" s="367" t="s">
        <v>2161</v>
      </c>
    </row>
    <row r="4418" spans="2:4">
      <c r="B4418" s="367">
        <v>532351</v>
      </c>
      <c r="C4418" s="358" t="s">
        <v>6190</v>
      </c>
      <c r="D4418" s="367" t="s">
        <v>2170</v>
      </c>
    </row>
    <row r="4419" spans="2:4">
      <c r="B4419" s="367">
        <v>532352</v>
      </c>
      <c r="C4419" s="358" t="s">
        <v>6191</v>
      </c>
      <c r="D4419" s="367" t="s">
        <v>2170</v>
      </c>
    </row>
    <row r="4420" spans="2:4">
      <c r="B4420" s="367">
        <v>532353</v>
      </c>
      <c r="C4420" s="358" t="s">
        <v>6192</v>
      </c>
      <c r="D4420" s="367" t="s">
        <v>2170</v>
      </c>
    </row>
    <row r="4421" spans="2:4">
      <c r="B4421" s="367">
        <v>532354</v>
      </c>
      <c r="C4421" s="358" t="s">
        <v>6193</v>
      </c>
      <c r="D4421" s="367" t="s">
        <v>2161</v>
      </c>
    </row>
    <row r="4422" spans="2:4">
      <c r="B4422" s="367">
        <v>532355</v>
      </c>
      <c r="C4422" s="358" t="s">
        <v>6194</v>
      </c>
      <c r="D4422" s="367" t="s">
        <v>2161</v>
      </c>
    </row>
    <row r="4423" spans="2:4">
      <c r="B4423" s="367">
        <v>532356</v>
      </c>
      <c r="C4423" s="358" t="s">
        <v>6195</v>
      </c>
      <c r="D4423" s="367" t="s">
        <v>2170</v>
      </c>
    </row>
    <row r="4424" spans="2:4">
      <c r="B4424" s="367">
        <v>532357</v>
      </c>
      <c r="C4424" s="358" t="s">
        <v>6196</v>
      </c>
      <c r="D4424" s="367" t="s">
        <v>2161</v>
      </c>
    </row>
    <row r="4425" spans="2:4">
      <c r="B4425" s="367">
        <v>532358</v>
      </c>
      <c r="C4425" s="358" t="s">
        <v>6197</v>
      </c>
      <c r="D4425" s="367" t="s">
        <v>2154</v>
      </c>
    </row>
    <row r="4426" spans="2:4">
      <c r="B4426" s="367">
        <v>532359</v>
      </c>
      <c r="C4426" s="358" t="s">
        <v>6198</v>
      </c>
      <c r="D4426" s="367" t="s">
        <v>2145</v>
      </c>
    </row>
    <row r="4427" spans="2:4">
      <c r="B4427" s="367">
        <v>532360</v>
      </c>
      <c r="C4427" s="358" t="s">
        <v>6199</v>
      </c>
      <c r="D4427" s="367" t="s">
        <v>2145</v>
      </c>
    </row>
    <row r="4428" spans="2:4">
      <c r="B4428" s="367">
        <v>532362</v>
      </c>
      <c r="C4428" s="358" t="s">
        <v>6200</v>
      </c>
      <c r="D4428" s="367" t="s">
        <v>2145</v>
      </c>
    </row>
    <row r="4429" spans="2:4">
      <c r="B4429" s="367">
        <v>532363</v>
      </c>
      <c r="C4429" s="358" t="s">
        <v>6201</v>
      </c>
      <c r="D4429" s="367" t="s">
        <v>2145</v>
      </c>
    </row>
    <row r="4430" spans="2:4">
      <c r="B4430" s="367">
        <v>532364</v>
      </c>
      <c r="C4430" s="358" t="s">
        <v>6202</v>
      </c>
      <c r="D4430" s="367" t="s">
        <v>2145</v>
      </c>
    </row>
    <row r="4431" spans="2:4">
      <c r="B4431" s="367">
        <v>532365</v>
      </c>
      <c r="C4431" s="358" t="s">
        <v>6203</v>
      </c>
      <c r="D4431" s="367" t="s">
        <v>2145</v>
      </c>
    </row>
    <row r="4432" spans="2:4">
      <c r="B4432" s="367">
        <v>532366</v>
      </c>
      <c r="C4432" s="358" t="s">
        <v>6204</v>
      </c>
      <c r="D4432" s="367" t="s">
        <v>2145</v>
      </c>
    </row>
    <row r="4433" spans="2:4">
      <c r="B4433" s="367">
        <v>532367</v>
      </c>
      <c r="C4433" s="358" t="s">
        <v>6205</v>
      </c>
      <c r="D4433" s="367" t="s">
        <v>2145</v>
      </c>
    </row>
    <row r="4434" spans="2:4">
      <c r="B4434" s="367">
        <v>532368</v>
      </c>
      <c r="C4434" s="358" t="s">
        <v>6206</v>
      </c>
      <c r="D4434" s="367" t="s">
        <v>2145</v>
      </c>
    </row>
    <row r="4435" spans="2:4">
      <c r="B4435" s="367">
        <v>532369</v>
      </c>
      <c r="C4435" s="358" t="s">
        <v>6207</v>
      </c>
      <c r="D4435" s="367" t="s">
        <v>2170</v>
      </c>
    </row>
    <row r="4436" spans="2:4">
      <c r="B4436" s="367">
        <v>532370</v>
      </c>
      <c r="C4436" s="358" t="s">
        <v>6208</v>
      </c>
      <c r="D4436" s="367" t="s">
        <v>2154</v>
      </c>
    </row>
    <row r="4437" spans="2:4">
      <c r="B4437" s="367">
        <v>532371</v>
      </c>
      <c r="C4437" s="358" t="s">
        <v>6209</v>
      </c>
      <c r="D4437" s="367" t="s">
        <v>2154</v>
      </c>
    </row>
    <row r="4438" spans="2:4">
      <c r="B4438" s="367">
        <v>532372</v>
      </c>
      <c r="C4438" s="358" t="s">
        <v>6210</v>
      </c>
      <c r="D4438" s="367" t="s">
        <v>2161</v>
      </c>
    </row>
    <row r="4439" spans="2:4">
      <c r="B4439" s="367">
        <v>532373</v>
      </c>
      <c r="C4439" s="358" t="s">
        <v>6211</v>
      </c>
      <c r="D4439" s="367" t="s">
        <v>2161</v>
      </c>
    </row>
    <row r="4440" spans="2:4">
      <c r="B4440" s="367">
        <v>532374</v>
      </c>
      <c r="C4440" s="358" t="s">
        <v>6212</v>
      </c>
      <c r="D4440" s="367" t="s">
        <v>2154</v>
      </c>
    </row>
    <row r="4441" spans="2:4">
      <c r="B4441" s="367">
        <v>532375</v>
      </c>
      <c r="C4441" s="358" t="s">
        <v>6213</v>
      </c>
      <c r="D4441" s="367" t="s">
        <v>2145</v>
      </c>
    </row>
    <row r="4442" spans="2:4">
      <c r="B4442" s="367">
        <v>532376</v>
      </c>
      <c r="C4442" s="358" t="s">
        <v>6214</v>
      </c>
      <c r="D4442" s="367" t="s">
        <v>2145</v>
      </c>
    </row>
    <row r="4443" spans="2:4">
      <c r="B4443" s="367">
        <v>532377</v>
      </c>
      <c r="C4443" s="358" t="s">
        <v>6215</v>
      </c>
      <c r="D4443" s="367" t="s">
        <v>2145</v>
      </c>
    </row>
    <row r="4444" spans="2:4">
      <c r="B4444" s="367">
        <v>532378</v>
      </c>
      <c r="C4444" s="358" t="s">
        <v>6216</v>
      </c>
      <c r="D4444" s="367" t="s">
        <v>2145</v>
      </c>
    </row>
    <row r="4445" spans="2:4">
      <c r="B4445" s="367">
        <v>532379</v>
      </c>
      <c r="C4445" s="358" t="s">
        <v>6217</v>
      </c>
      <c r="D4445" s="367" t="s">
        <v>2170</v>
      </c>
    </row>
    <row r="4446" spans="2:4">
      <c r="B4446" s="367">
        <v>532380</v>
      </c>
      <c r="C4446" s="358" t="s">
        <v>6218</v>
      </c>
      <c r="D4446" s="367" t="s">
        <v>2170</v>
      </c>
    </row>
    <row r="4447" spans="2:4">
      <c r="B4447" s="367">
        <v>532381</v>
      </c>
      <c r="C4447" s="358" t="s">
        <v>6219</v>
      </c>
      <c r="D4447" s="367" t="s">
        <v>2145</v>
      </c>
    </row>
    <row r="4448" spans="2:4">
      <c r="B4448" s="367">
        <v>532382</v>
      </c>
      <c r="C4448" s="358" t="s">
        <v>6220</v>
      </c>
      <c r="D4448" s="367" t="s">
        <v>2170</v>
      </c>
    </row>
    <row r="4449" spans="2:4">
      <c r="B4449" s="367">
        <v>532383</v>
      </c>
      <c r="C4449" s="358" t="s">
        <v>6221</v>
      </c>
      <c r="D4449" s="367" t="s">
        <v>2145</v>
      </c>
    </row>
    <row r="4450" spans="2:4">
      <c r="B4450" s="367">
        <v>532384</v>
      </c>
      <c r="C4450" s="358" t="s">
        <v>6222</v>
      </c>
      <c r="D4450" s="367" t="s">
        <v>2170</v>
      </c>
    </row>
    <row r="4451" spans="2:4">
      <c r="B4451" s="367">
        <v>532386</v>
      </c>
      <c r="C4451" s="358" t="s">
        <v>6223</v>
      </c>
      <c r="D4451" s="367" t="s">
        <v>2145</v>
      </c>
    </row>
    <row r="4452" spans="2:4">
      <c r="B4452" s="367">
        <v>532387</v>
      </c>
      <c r="C4452" s="358" t="s">
        <v>6224</v>
      </c>
      <c r="D4452" s="367" t="s">
        <v>2161</v>
      </c>
    </row>
    <row r="4453" spans="2:4">
      <c r="B4453" s="367">
        <v>532388</v>
      </c>
      <c r="C4453" s="358" t="s">
        <v>6225</v>
      </c>
      <c r="D4453" s="367" t="s">
        <v>2145</v>
      </c>
    </row>
    <row r="4454" spans="2:4">
      <c r="B4454" s="367">
        <v>532389</v>
      </c>
      <c r="C4454" s="358" t="s">
        <v>6226</v>
      </c>
      <c r="D4454" s="367" t="s">
        <v>2145</v>
      </c>
    </row>
    <row r="4455" spans="2:4">
      <c r="B4455" s="367">
        <v>532390</v>
      </c>
      <c r="C4455" s="358" t="s">
        <v>6227</v>
      </c>
      <c r="D4455" s="367" t="s">
        <v>2170</v>
      </c>
    </row>
    <row r="4456" spans="2:4">
      <c r="B4456" s="367">
        <v>532391</v>
      </c>
      <c r="C4456" s="358" t="s">
        <v>6228</v>
      </c>
      <c r="D4456" s="367" t="s">
        <v>2145</v>
      </c>
    </row>
    <row r="4457" spans="2:4">
      <c r="B4457" s="367">
        <v>532392</v>
      </c>
      <c r="C4457" s="358" t="s">
        <v>6229</v>
      </c>
      <c r="D4457" s="367" t="s">
        <v>2170</v>
      </c>
    </row>
    <row r="4458" spans="2:4">
      <c r="B4458" s="367">
        <v>532395</v>
      </c>
      <c r="C4458" s="358" t="s">
        <v>6230</v>
      </c>
      <c r="D4458" s="367" t="s">
        <v>2170</v>
      </c>
    </row>
    <row r="4459" spans="2:4">
      <c r="B4459" s="367">
        <v>532396</v>
      </c>
      <c r="C4459" s="358" t="s">
        <v>6231</v>
      </c>
      <c r="D4459" s="367" t="s">
        <v>2145</v>
      </c>
    </row>
    <row r="4460" spans="2:4">
      <c r="B4460" s="367">
        <v>532397</v>
      </c>
      <c r="C4460" s="358" t="s">
        <v>6232</v>
      </c>
      <c r="D4460" s="367" t="s">
        <v>2145</v>
      </c>
    </row>
    <row r="4461" spans="2:4">
      <c r="B4461" s="367">
        <v>532398</v>
      </c>
      <c r="C4461" s="358" t="s">
        <v>6233</v>
      </c>
      <c r="D4461" s="367" t="s">
        <v>2161</v>
      </c>
    </row>
    <row r="4462" spans="2:4">
      <c r="B4462" s="367">
        <v>532400</v>
      </c>
      <c r="C4462" s="358" t="s">
        <v>6234</v>
      </c>
      <c r="D4462" s="367" t="s">
        <v>2161</v>
      </c>
    </row>
    <row r="4463" spans="2:4">
      <c r="B4463" s="367">
        <v>532401</v>
      </c>
      <c r="C4463" s="358" t="s">
        <v>6235</v>
      </c>
      <c r="D4463" s="367" t="s">
        <v>2161</v>
      </c>
    </row>
    <row r="4464" spans="2:4">
      <c r="B4464" s="367">
        <v>532402</v>
      </c>
      <c r="C4464" s="358" t="s">
        <v>6236</v>
      </c>
      <c r="D4464" s="367" t="s">
        <v>2145</v>
      </c>
    </row>
    <row r="4465" spans="2:4">
      <c r="B4465" s="367">
        <v>532403</v>
      </c>
      <c r="C4465" s="358" t="s">
        <v>6237</v>
      </c>
      <c r="D4465" s="367" t="s">
        <v>2145</v>
      </c>
    </row>
    <row r="4466" spans="2:4">
      <c r="B4466" s="367">
        <v>532404</v>
      </c>
      <c r="C4466" s="358" t="s">
        <v>6238</v>
      </c>
      <c r="D4466" s="367" t="s">
        <v>2145</v>
      </c>
    </row>
    <row r="4467" spans="2:4">
      <c r="B4467" s="367">
        <v>532405</v>
      </c>
      <c r="C4467" s="358" t="s">
        <v>6239</v>
      </c>
      <c r="D4467" s="367" t="s">
        <v>2145</v>
      </c>
    </row>
    <row r="4468" spans="2:4">
      <c r="B4468" s="367">
        <v>532406</v>
      </c>
      <c r="C4468" s="358" t="s">
        <v>6240</v>
      </c>
      <c r="D4468" s="367" t="s">
        <v>2145</v>
      </c>
    </row>
    <row r="4469" spans="2:4">
      <c r="B4469" s="367">
        <v>532407</v>
      </c>
      <c r="C4469" s="358" t="s">
        <v>6241</v>
      </c>
      <c r="D4469" s="367" t="s">
        <v>2145</v>
      </c>
    </row>
    <row r="4470" spans="2:4">
      <c r="B4470" s="367">
        <v>532408</v>
      </c>
      <c r="C4470" s="358" t="s">
        <v>6242</v>
      </c>
      <c r="D4470" s="367" t="s">
        <v>2145</v>
      </c>
    </row>
    <row r="4471" spans="2:4">
      <c r="B4471" s="367">
        <v>532410</v>
      </c>
      <c r="C4471" s="358" t="s">
        <v>6243</v>
      </c>
      <c r="D4471" s="367" t="s">
        <v>2170</v>
      </c>
    </row>
    <row r="4472" spans="2:4">
      <c r="B4472" s="367">
        <v>532411</v>
      </c>
      <c r="C4472" s="358" t="s">
        <v>6244</v>
      </c>
      <c r="D4472" s="367" t="s">
        <v>2161</v>
      </c>
    </row>
    <row r="4473" spans="2:4">
      <c r="B4473" s="367">
        <v>532413</v>
      </c>
      <c r="C4473" s="358" t="s">
        <v>6245</v>
      </c>
      <c r="D4473" s="367" t="s">
        <v>2145</v>
      </c>
    </row>
    <row r="4474" spans="2:4">
      <c r="B4474" s="367">
        <v>532414</v>
      </c>
      <c r="C4474" s="358" t="s">
        <v>6246</v>
      </c>
      <c r="D4474" s="367" t="s">
        <v>2145</v>
      </c>
    </row>
    <row r="4475" spans="2:4">
      <c r="B4475" s="367">
        <v>532416</v>
      </c>
      <c r="C4475" s="358" t="s">
        <v>6247</v>
      </c>
      <c r="D4475" s="367" t="s">
        <v>2170</v>
      </c>
    </row>
    <row r="4476" spans="2:4">
      <c r="B4476" s="367">
        <v>532417</v>
      </c>
      <c r="C4476" s="358" t="s">
        <v>6248</v>
      </c>
      <c r="D4476" s="367" t="s">
        <v>2145</v>
      </c>
    </row>
    <row r="4477" spans="2:4">
      <c r="B4477" s="367">
        <v>532418</v>
      </c>
      <c r="C4477" s="358" t="s">
        <v>6249</v>
      </c>
      <c r="D4477" s="367" t="s">
        <v>2145</v>
      </c>
    </row>
    <row r="4478" spans="2:4">
      <c r="B4478" s="367">
        <v>532419</v>
      </c>
      <c r="C4478" s="358" t="s">
        <v>6250</v>
      </c>
      <c r="D4478" s="367" t="s">
        <v>2161</v>
      </c>
    </row>
    <row r="4479" spans="2:4">
      <c r="B4479" s="367">
        <v>532421</v>
      </c>
      <c r="C4479" s="358" t="s">
        <v>6251</v>
      </c>
      <c r="D4479" s="367" t="s">
        <v>2161</v>
      </c>
    </row>
    <row r="4480" spans="2:4">
      <c r="B4480" s="367">
        <v>532422</v>
      </c>
      <c r="C4480" s="358" t="s">
        <v>7651</v>
      </c>
      <c r="D4480" s="367" t="s">
        <v>2161</v>
      </c>
    </row>
    <row r="4481" spans="2:4">
      <c r="B4481" s="367">
        <v>532424</v>
      </c>
      <c r="C4481" s="358" t="s">
        <v>6252</v>
      </c>
      <c r="D4481" s="367" t="s">
        <v>2161</v>
      </c>
    </row>
    <row r="4482" spans="2:4">
      <c r="B4482" s="367">
        <v>532425</v>
      </c>
      <c r="C4482" s="358" t="s">
        <v>6253</v>
      </c>
      <c r="D4482" s="367" t="s">
        <v>2161</v>
      </c>
    </row>
    <row r="4483" spans="2:4">
      <c r="B4483" s="367">
        <v>532430</v>
      </c>
      <c r="C4483" s="358" t="s">
        <v>6254</v>
      </c>
      <c r="D4483" s="367" t="s">
        <v>2145</v>
      </c>
    </row>
    <row r="4484" spans="2:4">
      <c r="B4484" s="367">
        <v>532432</v>
      </c>
      <c r="C4484" s="358" t="s">
        <v>6255</v>
      </c>
      <c r="D4484" s="367" t="s">
        <v>2154</v>
      </c>
    </row>
    <row r="4485" spans="2:4">
      <c r="B4485" s="367">
        <v>532435</v>
      </c>
      <c r="C4485" s="358" t="s">
        <v>6256</v>
      </c>
      <c r="D4485" s="367" t="s">
        <v>2154</v>
      </c>
    </row>
    <row r="4486" spans="2:4">
      <c r="B4486" s="367">
        <v>532439</v>
      </c>
      <c r="C4486" s="358" t="s">
        <v>6257</v>
      </c>
      <c r="D4486" s="367" t="s">
        <v>2145</v>
      </c>
    </row>
    <row r="4487" spans="2:4">
      <c r="B4487" s="367">
        <v>532440</v>
      </c>
      <c r="C4487" s="358" t="s">
        <v>6258</v>
      </c>
      <c r="D4487" s="367" t="s">
        <v>2145</v>
      </c>
    </row>
    <row r="4488" spans="2:4">
      <c r="B4488" s="367">
        <v>532441</v>
      </c>
      <c r="C4488" s="358" t="s">
        <v>6259</v>
      </c>
      <c r="D4488" s="367" t="s">
        <v>2161</v>
      </c>
    </row>
    <row r="4489" spans="2:4">
      <c r="B4489" s="367">
        <v>532442</v>
      </c>
      <c r="C4489" s="358" t="s">
        <v>6260</v>
      </c>
      <c r="D4489" s="367" t="s">
        <v>2145</v>
      </c>
    </row>
    <row r="4490" spans="2:4">
      <c r="B4490" s="367">
        <v>532443</v>
      </c>
      <c r="C4490" s="358" t="s">
        <v>6261</v>
      </c>
      <c r="D4490" s="367" t="s">
        <v>2145</v>
      </c>
    </row>
    <row r="4491" spans="2:4">
      <c r="B4491" s="367">
        <v>532444</v>
      </c>
      <c r="C4491" s="358" t="s">
        <v>6262</v>
      </c>
      <c r="D4491" s="367" t="s">
        <v>2145</v>
      </c>
    </row>
    <row r="4492" spans="2:4">
      <c r="B4492" s="367">
        <v>532454</v>
      </c>
      <c r="C4492" s="358" t="s">
        <v>6263</v>
      </c>
      <c r="D4492" s="367" t="s">
        <v>2145</v>
      </c>
    </row>
    <row r="4493" spans="2:4">
      <c r="B4493" s="367">
        <v>532455</v>
      </c>
      <c r="C4493" s="358" t="s">
        <v>6264</v>
      </c>
      <c r="D4493" s="367" t="s">
        <v>2145</v>
      </c>
    </row>
    <row r="4494" spans="2:4">
      <c r="B4494" s="367">
        <v>532456</v>
      </c>
      <c r="C4494" s="358" t="s">
        <v>6265</v>
      </c>
      <c r="D4494" s="367" t="s">
        <v>2145</v>
      </c>
    </row>
    <row r="4495" spans="2:4">
      <c r="B4495" s="367">
        <v>532457</v>
      </c>
      <c r="C4495" s="358" t="s">
        <v>6266</v>
      </c>
      <c r="D4495" s="367" t="s">
        <v>2145</v>
      </c>
    </row>
    <row r="4496" spans="2:4">
      <c r="B4496" s="367">
        <v>532459</v>
      </c>
      <c r="C4496" s="358" t="s">
        <v>6267</v>
      </c>
      <c r="D4496" s="367" t="s">
        <v>2145</v>
      </c>
    </row>
    <row r="4497" spans="2:4">
      <c r="B4497" s="367">
        <v>532460</v>
      </c>
      <c r="C4497" s="358" t="s">
        <v>6268</v>
      </c>
      <c r="D4497" s="367" t="s">
        <v>2145</v>
      </c>
    </row>
    <row r="4498" spans="2:4">
      <c r="B4498" s="367">
        <v>532461</v>
      </c>
      <c r="C4498" s="358" t="s">
        <v>6269</v>
      </c>
      <c r="D4498" s="367" t="s">
        <v>2161</v>
      </c>
    </row>
    <row r="4499" spans="2:4">
      <c r="B4499" s="367">
        <v>532463</v>
      </c>
      <c r="C4499" s="358" t="s">
        <v>6270</v>
      </c>
      <c r="D4499" s="367" t="s">
        <v>2161</v>
      </c>
    </row>
    <row r="4500" spans="2:4">
      <c r="B4500" s="367">
        <v>532464</v>
      </c>
      <c r="C4500" s="358" t="s">
        <v>6271</v>
      </c>
      <c r="D4500" s="367" t="s">
        <v>2161</v>
      </c>
    </row>
    <row r="4501" spans="2:4">
      <c r="B4501" s="367">
        <v>532466</v>
      </c>
      <c r="C4501" s="358" t="s">
        <v>6272</v>
      </c>
      <c r="D4501" s="367" t="s">
        <v>2145</v>
      </c>
    </row>
    <row r="4502" spans="2:4">
      <c r="B4502" s="367">
        <v>532467</v>
      </c>
      <c r="C4502" s="358" t="s">
        <v>6273</v>
      </c>
      <c r="D4502" s="367" t="s">
        <v>2170</v>
      </c>
    </row>
    <row r="4503" spans="2:4">
      <c r="B4503" s="367">
        <v>532468</v>
      </c>
      <c r="C4503" s="358" t="s">
        <v>6274</v>
      </c>
      <c r="D4503" s="367" t="s">
        <v>2170</v>
      </c>
    </row>
    <row r="4504" spans="2:4">
      <c r="B4504" s="367">
        <v>532470</v>
      </c>
      <c r="C4504" s="358" t="s">
        <v>6275</v>
      </c>
      <c r="D4504" s="367" t="s">
        <v>2145</v>
      </c>
    </row>
    <row r="4505" spans="2:4">
      <c r="B4505" s="367">
        <v>532475</v>
      </c>
      <c r="C4505" s="358" t="s">
        <v>6276</v>
      </c>
      <c r="D4505" s="367" t="s">
        <v>2145</v>
      </c>
    </row>
    <row r="4506" spans="2:4">
      <c r="B4506" s="367">
        <v>532477</v>
      </c>
      <c r="C4506" s="358" t="s">
        <v>6277</v>
      </c>
      <c r="D4506" s="367" t="s">
        <v>2145</v>
      </c>
    </row>
    <row r="4507" spans="2:4">
      <c r="B4507" s="367">
        <v>532478</v>
      </c>
      <c r="C4507" s="358" t="s">
        <v>6278</v>
      </c>
      <c r="D4507" s="367" t="s">
        <v>2145</v>
      </c>
    </row>
    <row r="4508" spans="2:4">
      <c r="B4508" s="367">
        <v>532479</v>
      </c>
      <c r="C4508" s="358" t="s">
        <v>6279</v>
      </c>
      <c r="D4508" s="367" t="s">
        <v>2170</v>
      </c>
    </row>
    <row r="4509" spans="2:4">
      <c r="B4509" s="367">
        <v>532480</v>
      </c>
      <c r="C4509" s="358" t="s">
        <v>6280</v>
      </c>
      <c r="D4509" s="367" t="s">
        <v>2145</v>
      </c>
    </row>
    <row r="4510" spans="2:4">
      <c r="B4510" s="367">
        <v>532481</v>
      </c>
      <c r="C4510" s="358" t="s">
        <v>6281</v>
      </c>
      <c r="D4510" s="367" t="s">
        <v>2161</v>
      </c>
    </row>
    <row r="4511" spans="2:4">
      <c r="B4511" s="367">
        <v>532482</v>
      </c>
      <c r="C4511" s="358" t="s">
        <v>6282</v>
      </c>
      <c r="D4511" s="367" t="s">
        <v>2145</v>
      </c>
    </row>
    <row r="4512" spans="2:4">
      <c r="B4512" s="367">
        <v>532483</v>
      </c>
      <c r="C4512" s="358" t="s">
        <v>6283</v>
      </c>
      <c r="D4512" s="367" t="s">
        <v>2145</v>
      </c>
    </row>
    <row r="4513" spans="2:4">
      <c r="B4513" s="367">
        <v>532485</v>
      </c>
      <c r="C4513" s="358" t="s">
        <v>6284</v>
      </c>
      <c r="D4513" s="367" t="s">
        <v>2161</v>
      </c>
    </row>
    <row r="4514" spans="2:4">
      <c r="B4514" s="367">
        <v>532486</v>
      </c>
      <c r="C4514" s="358" t="s">
        <v>6285</v>
      </c>
      <c r="D4514" s="367" t="s">
        <v>2170</v>
      </c>
    </row>
    <row r="4515" spans="2:4">
      <c r="B4515" s="367">
        <v>532488</v>
      </c>
      <c r="C4515" s="358" t="s">
        <v>6286</v>
      </c>
      <c r="D4515" s="367" t="s">
        <v>2145</v>
      </c>
    </row>
    <row r="4516" spans="2:4">
      <c r="B4516" s="367">
        <v>532493</v>
      </c>
      <c r="C4516" s="358" t="s">
        <v>6287</v>
      </c>
      <c r="D4516" s="367" t="s">
        <v>2145</v>
      </c>
    </row>
    <row r="4517" spans="2:4">
      <c r="B4517" s="367">
        <v>532494</v>
      </c>
      <c r="C4517" s="358" t="s">
        <v>6288</v>
      </c>
      <c r="D4517" s="367" t="s">
        <v>2170</v>
      </c>
    </row>
    <row r="4518" spans="2:4">
      <c r="B4518" s="367">
        <v>532497</v>
      </c>
      <c r="C4518" s="358" t="s">
        <v>6289</v>
      </c>
      <c r="D4518" s="367" t="s">
        <v>2154</v>
      </c>
    </row>
    <row r="4519" spans="2:4">
      <c r="B4519" s="367">
        <v>532498</v>
      </c>
      <c r="C4519" s="358" t="s">
        <v>6290</v>
      </c>
      <c r="D4519" s="367" t="s">
        <v>2161</v>
      </c>
    </row>
    <row r="4520" spans="2:4">
      <c r="B4520" s="367">
        <v>532500</v>
      </c>
      <c r="C4520" s="358" t="s">
        <v>6291</v>
      </c>
      <c r="D4520" s="367" t="s">
        <v>2161</v>
      </c>
    </row>
    <row r="4521" spans="2:4">
      <c r="B4521" s="367">
        <v>532503</v>
      </c>
      <c r="C4521" s="358" t="s">
        <v>6292</v>
      </c>
      <c r="D4521" s="367" t="s">
        <v>2145</v>
      </c>
    </row>
    <row r="4522" spans="2:4">
      <c r="B4522" s="367">
        <v>532504</v>
      </c>
      <c r="C4522" s="358" t="s">
        <v>6293</v>
      </c>
      <c r="D4522" s="367" t="s">
        <v>2145</v>
      </c>
    </row>
    <row r="4523" spans="2:4">
      <c r="B4523" s="367">
        <v>532505</v>
      </c>
      <c r="C4523" s="358" t="s">
        <v>6294</v>
      </c>
      <c r="D4523" s="367" t="s">
        <v>2145</v>
      </c>
    </row>
    <row r="4524" spans="2:4">
      <c r="B4524" s="367">
        <v>532507</v>
      </c>
      <c r="C4524" s="358" t="s">
        <v>6295</v>
      </c>
      <c r="D4524" s="367" t="s">
        <v>2161</v>
      </c>
    </row>
    <row r="4525" spans="2:4">
      <c r="B4525" s="367">
        <v>532508</v>
      </c>
      <c r="C4525" s="358" t="s">
        <v>6296</v>
      </c>
      <c r="D4525" s="367" t="s">
        <v>2161</v>
      </c>
    </row>
    <row r="4526" spans="2:4">
      <c r="B4526" s="367">
        <v>532509</v>
      </c>
      <c r="C4526" s="358" t="s">
        <v>6297</v>
      </c>
      <c r="D4526" s="367" t="s">
        <v>2161</v>
      </c>
    </row>
    <row r="4527" spans="2:4">
      <c r="B4527" s="367">
        <v>532511</v>
      </c>
      <c r="C4527" s="358" t="s">
        <v>6298</v>
      </c>
      <c r="D4527" s="367" t="s">
        <v>2145</v>
      </c>
    </row>
    <row r="4528" spans="2:4">
      <c r="B4528" s="367">
        <v>532513</v>
      </c>
      <c r="C4528" s="358" t="s">
        <v>6299</v>
      </c>
      <c r="D4528" s="367" t="s">
        <v>2145</v>
      </c>
    </row>
    <row r="4529" spans="2:4">
      <c r="B4529" s="367">
        <v>532514</v>
      </c>
      <c r="C4529" s="358" t="s">
        <v>6300</v>
      </c>
      <c r="D4529" s="367" t="s">
        <v>2161</v>
      </c>
    </row>
    <row r="4530" spans="2:4">
      <c r="B4530" s="367">
        <v>532515</v>
      </c>
      <c r="C4530" s="358" t="s">
        <v>6301</v>
      </c>
      <c r="D4530" s="367" t="s">
        <v>2161</v>
      </c>
    </row>
    <row r="4531" spans="2:4">
      <c r="B4531" s="367">
        <v>532516</v>
      </c>
      <c r="C4531" s="358" t="s">
        <v>6302</v>
      </c>
      <c r="D4531" s="367" t="s">
        <v>2161</v>
      </c>
    </row>
    <row r="4532" spans="2:4">
      <c r="B4532" s="367">
        <v>532518</v>
      </c>
      <c r="C4532" s="358" t="s">
        <v>6303</v>
      </c>
      <c r="D4532" s="367" t="s">
        <v>2170</v>
      </c>
    </row>
    <row r="4533" spans="2:4">
      <c r="B4533" s="367">
        <v>532521</v>
      </c>
      <c r="C4533" s="358" t="s">
        <v>6304</v>
      </c>
      <c r="D4533" s="367" t="s">
        <v>2170</v>
      </c>
    </row>
    <row r="4534" spans="2:4">
      <c r="B4534" s="367">
        <v>532522</v>
      </c>
      <c r="C4534" s="358" t="s">
        <v>6305</v>
      </c>
      <c r="D4534" s="367" t="s">
        <v>2161</v>
      </c>
    </row>
    <row r="4535" spans="2:4">
      <c r="B4535" s="367">
        <v>532523</v>
      </c>
      <c r="C4535" s="358" t="s">
        <v>6306</v>
      </c>
      <c r="D4535" s="367" t="s">
        <v>2145</v>
      </c>
    </row>
    <row r="4536" spans="2:4">
      <c r="B4536" s="367">
        <v>532524</v>
      </c>
      <c r="C4536" s="358" t="s">
        <v>6307</v>
      </c>
      <c r="D4536" s="367" t="s">
        <v>2170</v>
      </c>
    </row>
    <row r="4537" spans="2:4">
      <c r="B4537" s="367">
        <v>532525</v>
      </c>
      <c r="C4537" s="358" t="s">
        <v>6308</v>
      </c>
      <c r="D4537" s="367" t="s">
        <v>2170</v>
      </c>
    </row>
    <row r="4538" spans="2:4">
      <c r="B4538" s="367">
        <v>532526</v>
      </c>
      <c r="C4538" s="358" t="s">
        <v>6309</v>
      </c>
      <c r="D4538" s="367" t="s">
        <v>2170</v>
      </c>
    </row>
    <row r="4539" spans="2:4">
      <c r="B4539" s="367">
        <v>532527</v>
      </c>
      <c r="C4539" s="358" t="s">
        <v>6310</v>
      </c>
      <c r="D4539" s="367" t="s">
        <v>2145</v>
      </c>
    </row>
    <row r="4540" spans="2:4">
      <c r="B4540" s="367">
        <v>532528</v>
      </c>
      <c r="C4540" s="358" t="s">
        <v>6311</v>
      </c>
      <c r="D4540" s="367" t="s">
        <v>2145</v>
      </c>
    </row>
    <row r="4541" spans="2:4">
      <c r="B4541" s="367">
        <v>532529</v>
      </c>
      <c r="C4541" s="358" t="s">
        <v>6312</v>
      </c>
      <c r="D4541" s="367" t="s">
        <v>2170</v>
      </c>
    </row>
    <row r="4542" spans="2:4">
      <c r="B4542" s="367">
        <v>532531</v>
      </c>
      <c r="C4542" s="358" t="s">
        <v>6313</v>
      </c>
      <c r="D4542" s="367" t="s">
        <v>2154</v>
      </c>
    </row>
    <row r="4543" spans="2:4">
      <c r="B4543" s="367">
        <v>532532</v>
      </c>
      <c r="C4543" s="358" t="s">
        <v>6314</v>
      </c>
      <c r="D4543" s="367" t="s">
        <v>2161</v>
      </c>
    </row>
    <row r="4544" spans="2:4">
      <c r="B4544" s="367">
        <v>532537</v>
      </c>
      <c r="C4544" s="358" t="s">
        <v>6315</v>
      </c>
      <c r="D4544" s="367" t="s">
        <v>2170</v>
      </c>
    </row>
    <row r="4545" spans="2:4">
      <c r="B4545" s="367">
        <v>532538</v>
      </c>
      <c r="C4545" s="358" t="s">
        <v>6316</v>
      </c>
      <c r="D4545" s="367" t="s">
        <v>2170</v>
      </c>
    </row>
    <row r="4546" spans="2:4">
      <c r="B4546" s="367">
        <v>532539</v>
      </c>
      <c r="C4546" s="358" t="s">
        <v>6317</v>
      </c>
      <c r="D4546" s="367" t="s">
        <v>2145</v>
      </c>
    </row>
    <row r="4547" spans="2:4">
      <c r="B4547" s="367">
        <v>532540</v>
      </c>
      <c r="C4547" s="358" t="s">
        <v>6318</v>
      </c>
      <c r="D4547" s="367" t="s">
        <v>2145</v>
      </c>
    </row>
    <row r="4548" spans="2:4">
      <c r="B4548" s="367">
        <v>532541</v>
      </c>
      <c r="C4548" s="358" t="s">
        <v>6319</v>
      </c>
      <c r="D4548" s="367" t="s">
        <v>2145</v>
      </c>
    </row>
    <row r="4549" spans="2:4">
      <c r="B4549" s="367">
        <v>532542</v>
      </c>
      <c r="C4549" s="358" t="s">
        <v>6320</v>
      </c>
      <c r="D4549" s="367" t="s">
        <v>2145</v>
      </c>
    </row>
    <row r="4550" spans="2:4">
      <c r="B4550" s="367">
        <v>532543</v>
      </c>
      <c r="C4550" s="358" t="s">
        <v>7652</v>
      </c>
      <c r="D4550" s="367" t="s">
        <v>2145</v>
      </c>
    </row>
    <row r="4551" spans="2:4">
      <c r="B4551" s="367">
        <v>532548</v>
      </c>
      <c r="C4551" s="358" t="s">
        <v>6321</v>
      </c>
      <c r="D4551" s="367" t="s">
        <v>2145</v>
      </c>
    </row>
    <row r="4552" spans="2:4">
      <c r="B4552" s="367">
        <v>532553</v>
      </c>
      <c r="C4552" s="358" t="s">
        <v>6322</v>
      </c>
      <c r="D4552" s="367" t="s">
        <v>2161</v>
      </c>
    </row>
    <row r="4553" spans="2:4">
      <c r="B4553" s="367">
        <v>532555</v>
      </c>
      <c r="C4553" s="358" t="s">
        <v>6323</v>
      </c>
      <c r="D4553" s="367" t="s">
        <v>2161</v>
      </c>
    </row>
    <row r="4554" spans="2:4">
      <c r="B4554" s="367">
        <v>532604</v>
      </c>
      <c r="C4554" s="358" t="s">
        <v>6324</v>
      </c>
      <c r="D4554" s="367" t="s">
        <v>2145</v>
      </c>
    </row>
    <row r="4555" spans="2:4">
      <c r="B4555" s="367">
        <v>532605</v>
      </c>
      <c r="C4555" s="358" t="s">
        <v>6325</v>
      </c>
      <c r="D4555" s="367" t="s">
        <v>2145</v>
      </c>
    </row>
    <row r="4556" spans="2:4">
      <c r="B4556" s="367">
        <v>532606</v>
      </c>
      <c r="C4556" s="358" t="s">
        <v>6326</v>
      </c>
      <c r="D4556" s="367" t="s">
        <v>2145</v>
      </c>
    </row>
    <row r="4557" spans="2:4">
      <c r="B4557" s="367">
        <v>532607</v>
      </c>
      <c r="C4557" s="358" t="s">
        <v>6327</v>
      </c>
      <c r="D4557" s="367" t="s">
        <v>2145</v>
      </c>
    </row>
    <row r="4558" spans="2:4">
      <c r="B4558" s="367">
        <v>532608</v>
      </c>
      <c r="C4558" s="358" t="s">
        <v>6328</v>
      </c>
      <c r="D4558" s="367" t="s">
        <v>2145</v>
      </c>
    </row>
    <row r="4559" spans="2:4">
      <c r="B4559" s="367">
        <v>532609</v>
      </c>
      <c r="C4559" s="358" t="s">
        <v>6329</v>
      </c>
      <c r="D4559" s="367" t="s">
        <v>2145</v>
      </c>
    </row>
    <row r="4560" spans="2:4">
      <c r="B4560" s="367">
        <v>532610</v>
      </c>
      <c r="C4560" s="358" t="s">
        <v>6330</v>
      </c>
      <c r="D4560" s="367" t="s">
        <v>2145</v>
      </c>
    </row>
    <row r="4561" spans="2:4">
      <c r="B4561" s="367">
        <v>532612</v>
      </c>
      <c r="C4561" s="358" t="s">
        <v>6331</v>
      </c>
      <c r="D4561" s="367" t="s">
        <v>2145</v>
      </c>
    </row>
    <row r="4562" spans="2:4">
      <c r="B4562" s="367">
        <v>532613</v>
      </c>
      <c r="C4562" s="358" t="s">
        <v>6332</v>
      </c>
      <c r="D4562" s="367" t="s">
        <v>2143</v>
      </c>
    </row>
    <row r="4563" spans="2:4">
      <c r="B4563" s="367">
        <v>532614</v>
      </c>
      <c r="C4563" s="358" t="s">
        <v>6333</v>
      </c>
      <c r="D4563" s="367" t="s">
        <v>2143</v>
      </c>
    </row>
    <row r="4564" spans="2:4">
      <c r="B4564" s="367">
        <v>532616</v>
      </c>
      <c r="C4564" s="358" t="s">
        <v>6334</v>
      </c>
      <c r="D4564" s="367" t="s">
        <v>2145</v>
      </c>
    </row>
    <row r="4565" spans="2:4">
      <c r="B4565" s="367">
        <v>532617</v>
      </c>
      <c r="C4565" s="358" t="s">
        <v>6335</v>
      </c>
      <c r="D4565" s="367" t="s">
        <v>2145</v>
      </c>
    </row>
    <row r="4566" spans="2:4">
      <c r="B4566" s="367">
        <v>532618</v>
      </c>
      <c r="C4566" s="358" t="s">
        <v>6336</v>
      </c>
      <c r="D4566" s="367" t="s">
        <v>2161</v>
      </c>
    </row>
    <row r="4567" spans="2:4">
      <c r="B4567" s="367">
        <v>532620</v>
      </c>
      <c r="C4567" s="358" t="s">
        <v>7653</v>
      </c>
      <c r="D4567" s="367" t="s">
        <v>2161</v>
      </c>
    </row>
    <row r="4568" spans="2:4">
      <c r="B4568" s="367">
        <v>532621</v>
      </c>
      <c r="C4568" s="358" t="s">
        <v>6337</v>
      </c>
      <c r="D4568" s="367" t="s">
        <v>2145</v>
      </c>
    </row>
    <row r="4569" spans="2:4">
      <c r="B4569" s="367">
        <v>532622</v>
      </c>
      <c r="C4569" s="358" t="s">
        <v>6338</v>
      </c>
      <c r="D4569" s="367" t="s">
        <v>2145</v>
      </c>
    </row>
    <row r="4570" spans="2:4">
      <c r="B4570" s="367">
        <v>532623</v>
      </c>
      <c r="C4570" s="358" t="s">
        <v>6339</v>
      </c>
      <c r="D4570" s="367" t="s">
        <v>2145</v>
      </c>
    </row>
    <row r="4571" spans="2:4">
      <c r="B4571" s="367">
        <v>532624</v>
      </c>
      <c r="C4571" s="358" t="s">
        <v>6340</v>
      </c>
      <c r="D4571" s="367" t="s">
        <v>2145</v>
      </c>
    </row>
    <row r="4572" spans="2:4">
      <c r="B4572" s="367">
        <v>532626</v>
      </c>
      <c r="C4572" s="358" t="s">
        <v>6341</v>
      </c>
      <c r="D4572" s="367" t="s">
        <v>2145</v>
      </c>
    </row>
    <row r="4573" spans="2:4">
      <c r="B4573" s="367">
        <v>532627</v>
      </c>
      <c r="C4573" s="358" t="s">
        <v>6342</v>
      </c>
      <c r="D4573" s="367" t="s">
        <v>2145</v>
      </c>
    </row>
    <row r="4574" spans="2:4">
      <c r="B4574" s="367">
        <v>532628</v>
      </c>
      <c r="C4574" s="358" t="s">
        <v>6343</v>
      </c>
      <c r="D4574" s="367" t="s">
        <v>2161</v>
      </c>
    </row>
    <row r="4575" spans="2:4">
      <c r="B4575" s="367">
        <v>532629</v>
      </c>
      <c r="C4575" s="358" t="s">
        <v>6344</v>
      </c>
      <c r="D4575" s="367" t="s">
        <v>2145</v>
      </c>
    </row>
    <row r="4576" spans="2:4">
      <c r="B4576" s="367">
        <v>532630</v>
      </c>
      <c r="C4576" s="358" t="s">
        <v>6345</v>
      </c>
      <c r="D4576" s="367" t="s">
        <v>2145</v>
      </c>
    </row>
    <row r="4577" spans="2:4">
      <c r="B4577" s="367">
        <v>532633</v>
      </c>
      <c r="C4577" s="358" t="s">
        <v>6346</v>
      </c>
      <c r="D4577" s="367" t="s">
        <v>2145</v>
      </c>
    </row>
    <row r="4578" spans="2:4">
      <c r="B4578" s="367">
        <v>532636</v>
      </c>
      <c r="C4578" s="358" t="s">
        <v>6347</v>
      </c>
      <c r="D4578" s="367" t="s">
        <v>2145</v>
      </c>
    </row>
    <row r="4579" spans="2:4">
      <c r="B4579" s="367">
        <v>532637</v>
      </c>
      <c r="C4579" s="358" t="s">
        <v>6348</v>
      </c>
      <c r="D4579" s="367" t="s">
        <v>2161</v>
      </c>
    </row>
    <row r="4580" spans="2:4">
      <c r="B4580" s="367">
        <v>532638</v>
      </c>
      <c r="C4580" s="358" t="s">
        <v>6349</v>
      </c>
      <c r="D4580" s="367" t="s">
        <v>2170</v>
      </c>
    </row>
    <row r="4581" spans="2:4">
      <c r="B4581" s="367">
        <v>532640</v>
      </c>
      <c r="C4581" s="358" t="s">
        <v>6350</v>
      </c>
      <c r="D4581" s="367" t="s">
        <v>2154</v>
      </c>
    </row>
    <row r="4582" spans="2:4">
      <c r="B4582" s="367">
        <v>532641</v>
      </c>
      <c r="C4582" s="358" t="s">
        <v>6351</v>
      </c>
      <c r="D4582" s="367" t="s">
        <v>2161</v>
      </c>
    </row>
    <row r="4583" spans="2:4">
      <c r="B4583" s="367">
        <v>532642</v>
      </c>
      <c r="C4583" s="358" t="s">
        <v>6352</v>
      </c>
      <c r="D4583" s="367" t="s">
        <v>2161</v>
      </c>
    </row>
    <row r="4584" spans="2:4">
      <c r="B4584" s="367">
        <v>532643</v>
      </c>
      <c r="C4584" s="358" t="s">
        <v>6353</v>
      </c>
      <c r="D4584" s="367" t="s">
        <v>2161</v>
      </c>
    </row>
    <row r="4585" spans="2:4">
      <c r="B4585" s="367">
        <v>532644</v>
      </c>
      <c r="C4585" s="358" t="s">
        <v>6354</v>
      </c>
      <c r="D4585" s="367" t="s">
        <v>2161</v>
      </c>
    </row>
    <row r="4586" spans="2:4">
      <c r="B4586" s="367">
        <v>532645</v>
      </c>
      <c r="C4586" s="358" t="s">
        <v>6355</v>
      </c>
      <c r="D4586" s="367" t="s">
        <v>2170</v>
      </c>
    </row>
    <row r="4587" spans="2:4">
      <c r="B4587" s="367">
        <v>532646</v>
      </c>
      <c r="C4587" s="358" t="s">
        <v>6356</v>
      </c>
      <c r="D4587" s="367" t="s">
        <v>2145</v>
      </c>
    </row>
    <row r="4588" spans="2:4">
      <c r="B4588" s="367">
        <v>532647</v>
      </c>
      <c r="C4588" s="358" t="s">
        <v>6357</v>
      </c>
      <c r="D4588" s="367" t="s">
        <v>2145</v>
      </c>
    </row>
    <row r="4589" spans="2:4">
      <c r="B4589" s="367">
        <v>532648</v>
      </c>
      <c r="C4589" s="358" t="s">
        <v>6358</v>
      </c>
      <c r="D4589" s="367" t="s">
        <v>2145</v>
      </c>
    </row>
    <row r="4590" spans="2:4">
      <c r="B4590" s="367">
        <v>532649</v>
      </c>
      <c r="C4590" s="358" t="s">
        <v>6359</v>
      </c>
      <c r="D4590" s="367" t="s">
        <v>2170</v>
      </c>
    </row>
    <row r="4591" spans="2:4">
      <c r="B4591" s="367">
        <v>532650</v>
      </c>
      <c r="C4591" s="358" t="s">
        <v>6360</v>
      </c>
      <c r="D4591" s="367" t="s">
        <v>2145</v>
      </c>
    </row>
    <row r="4592" spans="2:4">
      <c r="B4592" s="367">
        <v>532651</v>
      </c>
      <c r="C4592" s="358" t="s">
        <v>6361</v>
      </c>
      <c r="D4592" s="367" t="s">
        <v>2170</v>
      </c>
    </row>
    <row r="4593" spans="2:4">
      <c r="B4593" s="367">
        <v>532652</v>
      </c>
      <c r="C4593" s="358" t="s">
        <v>6362</v>
      </c>
      <c r="D4593" s="367" t="s">
        <v>2170</v>
      </c>
    </row>
    <row r="4594" spans="2:4">
      <c r="B4594" s="367">
        <v>532654</v>
      </c>
      <c r="C4594" s="358" t="s">
        <v>6363</v>
      </c>
      <c r="D4594" s="367" t="s">
        <v>2145</v>
      </c>
    </row>
    <row r="4595" spans="2:4">
      <c r="B4595" s="367">
        <v>532656</v>
      </c>
      <c r="C4595" s="358" t="s">
        <v>6364</v>
      </c>
      <c r="D4595" s="367" t="s">
        <v>2161</v>
      </c>
    </row>
    <row r="4596" spans="2:4">
      <c r="B4596" s="367">
        <v>532657</v>
      </c>
      <c r="C4596" s="358" t="s">
        <v>6365</v>
      </c>
      <c r="D4596" s="367" t="s">
        <v>2161</v>
      </c>
    </row>
    <row r="4597" spans="2:4">
      <c r="B4597" s="367">
        <v>532658</v>
      </c>
      <c r="C4597" s="358" t="s">
        <v>6366</v>
      </c>
      <c r="D4597" s="367" t="s">
        <v>2145</v>
      </c>
    </row>
    <row r="4598" spans="2:4">
      <c r="B4598" s="367">
        <v>532659</v>
      </c>
      <c r="C4598" s="358" t="s">
        <v>6367</v>
      </c>
      <c r="D4598" s="367" t="s">
        <v>2145</v>
      </c>
    </row>
    <row r="4599" spans="2:4">
      <c r="B4599" s="367">
        <v>532660</v>
      </c>
      <c r="C4599" s="358" t="s">
        <v>6368</v>
      </c>
      <c r="D4599" s="367" t="s">
        <v>2154</v>
      </c>
    </row>
    <row r="4600" spans="2:4">
      <c r="B4600" s="367">
        <v>532661</v>
      </c>
      <c r="C4600" s="358" t="s">
        <v>6369</v>
      </c>
      <c r="D4600" s="367" t="s">
        <v>2154</v>
      </c>
    </row>
    <row r="4601" spans="2:4">
      <c r="B4601" s="367">
        <v>532662</v>
      </c>
      <c r="C4601" s="358" t="s">
        <v>6370</v>
      </c>
      <c r="D4601" s="367" t="s">
        <v>2161</v>
      </c>
    </row>
    <row r="4602" spans="2:4">
      <c r="B4602" s="367">
        <v>532663</v>
      </c>
      <c r="C4602" s="358" t="s">
        <v>6371</v>
      </c>
      <c r="D4602" s="367" t="s">
        <v>2161</v>
      </c>
    </row>
    <row r="4603" spans="2:4">
      <c r="B4603" s="367">
        <v>532664</v>
      </c>
      <c r="C4603" s="358" t="s">
        <v>6372</v>
      </c>
      <c r="D4603" s="367" t="s">
        <v>2145</v>
      </c>
    </row>
    <row r="4604" spans="2:4">
      <c r="B4604" s="367">
        <v>532665</v>
      </c>
      <c r="C4604" s="358" t="s">
        <v>6373</v>
      </c>
      <c r="D4604" s="367" t="s">
        <v>2170</v>
      </c>
    </row>
    <row r="4605" spans="2:4">
      <c r="B4605" s="367">
        <v>532666</v>
      </c>
      <c r="C4605" s="358" t="s">
        <v>6374</v>
      </c>
      <c r="D4605" s="367" t="s">
        <v>2161</v>
      </c>
    </row>
    <row r="4606" spans="2:4">
      <c r="B4606" s="367">
        <v>532667</v>
      </c>
      <c r="C4606" s="358" t="s">
        <v>6375</v>
      </c>
      <c r="D4606" s="367" t="s">
        <v>2161</v>
      </c>
    </row>
    <row r="4607" spans="2:4">
      <c r="B4607" s="367">
        <v>532668</v>
      </c>
      <c r="C4607" s="358" t="s">
        <v>6376</v>
      </c>
      <c r="D4607" s="367" t="s">
        <v>2161</v>
      </c>
    </row>
    <row r="4608" spans="2:4">
      <c r="B4608" s="367">
        <v>532669</v>
      </c>
      <c r="C4608" s="358" t="s">
        <v>6377</v>
      </c>
      <c r="D4608" s="367" t="s">
        <v>2154</v>
      </c>
    </row>
    <row r="4609" spans="2:4">
      <c r="B4609" s="367">
        <v>532670</v>
      </c>
      <c r="C4609" s="358" t="s">
        <v>6378</v>
      </c>
      <c r="D4609" s="367" t="s">
        <v>2145</v>
      </c>
    </row>
    <row r="4610" spans="2:4">
      <c r="B4610" s="367">
        <v>532672</v>
      </c>
      <c r="C4610" s="358" t="s">
        <v>6379</v>
      </c>
      <c r="D4610" s="367" t="s">
        <v>2145</v>
      </c>
    </row>
    <row r="4611" spans="2:4">
      <c r="B4611" s="367">
        <v>532673</v>
      </c>
      <c r="C4611" s="358" t="s">
        <v>6380</v>
      </c>
      <c r="D4611" s="367" t="s">
        <v>2145</v>
      </c>
    </row>
    <row r="4612" spans="2:4">
      <c r="B4612" s="367">
        <v>532674</v>
      </c>
      <c r="C4612" s="358" t="s">
        <v>6381</v>
      </c>
      <c r="D4612" s="367" t="s">
        <v>2161</v>
      </c>
    </row>
    <row r="4613" spans="2:4">
      <c r="B4613" s="367">
        <v>532675</v>
      </c>
      <c r="C4613" s="358" t="s">
        <v>6382</v>
      </c>
      <c r="D4613" s="367" t="s">
        <v>2161</v>
      </c>
    </row>
    <row r="4614" spans="2:4">
      <c r="B4614" s="367">
        <v>532676</v>
      </c>
      <c r="C4614" s="358" t="s">
        <v>6383</v>
      </c>
      <c r="D4614" s="367" t="s">
        <v>2154</v>
      </c>
    </row>
    <row r="4615" spans="2:4">
      <c r="B4615" s="367">
        <v>532677</v>
      </c>
      <c r="C4615" s="358" t="s">
        <v>6384</v>
      </c>
      <c r="D4615" s="367" t="s">
        <v>2145</v>
      </c>
    </row>
    <row r="4616" spans="2:4">
      <c r="B4616" s="367">
        <v>532678</v>
      </c>
      <c r="C4616" s="358" t="s">
        <v>6385</v>
      </c>
      <c r="D4616" s="367" t="s">
        <v>2145</v>
      </c>
    </row>
    <row r="4617" spans="2:4">
      <c r="B4617" s="367">
        <v>532679</v>
      </c>
      <c r="C4617" s="358" t="s">
        <v>6386</v>
      </c>
      <c r="D4617" s="367" t="s">
        <v>2145</v>
      </c>
    </row>
    <row r="4618" spans="2:4">
      <c r="B4618" s="367">
        <v>532682</v>
      </c>
      <c r="C4618" s="358" t="s">
        <v>6387</v>
      </c>
      <c r="D4618" s="367" t="s">
        <v>2145</v>
      </c>
    </row>
    <row r="4619" spans="2:4">
      <c r="B4619" s="367">
        <v>532683</v>
      </c>
      <c r="C4619" s="358" t="s">
        <v>6388</v>
      </c>
      <c r="D4619" s="367" t="s">
        <v>2145</v>
      </c>
    </row>
    <row r="4620" spans="2:4">
      <c r="B4620" s="367">
        <v>532684</v>
      </c>
      <c r="C4620" s="358" t="s">
        <v>6389</v>
      </c>
      <c r="D4620" s="367" t="s">
        <v>2145</v>
      </c>
    </row>
    <row r="4621" spans="2:4">
      <c r="B4621" s="367">
        <v>532686</v>
      </c>
      <c r="C4621" s="358" t="s">
        <v>6390</v>
      </c>
      <c r="D4621" s="367" t="s">
        <v>2145</v>
      </c>
    </row>
    <row r="4622" spans="2:4">
      <c r="B4622" s="367">
        <v>532687</v>
      </c>
      <c r="C4622" s="358" t="s">
        <v>6391</v>
      </c>
      <c r="D4622" s="367" t="s">
        <v>2145</v>
      </c>
    </row>
    <row r="4623" spans="2:4">
      <c r="B4623" s="367">
        <v>532689</v>
      </c>
      <c r="C4623" s="358" t="s">
        <v>6392</v>
      </c>
      <c r="D4623" s="367" t="s">
        <v>2145</v>
      </c>
    </row>
    <row r="4624" spans="2:4">
      <c r="B4624" s="367">
        <v>532690</v>
      </c>
      <c r="C4624" s="358" t="s">
        <v>6393</v>
      </c>
      <c r="D4624" s="367" t="s">
        <v>2145</v>
      </c>
    </row>
    <row r="4625" spans="2:4">
      <c r="B4625" s="367">
        <v>532691</v>
      </c>
      <c r="C4625" s="358" t="s">
        <v>6394</v>
      </c>
      <c r="D4625" s="367" t="s">
        <v>2145</v>
      </c>
    </row>
    <row r="4626" spans="2:4">
      <c r="B4626" s="367">
        <v>532692</v>
      </c>
      <c r="C4626" s="358" t="s">
        <v>6395</v>
      </c>
      <c r="D4626" s="367" t="s">
        <v>2145</v>
      </c>
    </row>
    <row r="4627" spans="2:4">
      <c r="B4627" s="367">
        <v>532693</v>
      </c>
      <c r="C4627" s="358" t="s">
        <v>6396</v>
      </c>
      <c r="D4627" s="367" t="s">
        <v>2170</v>
      </c>
    </row>
    <row r="4628" spans="2:4">
      <c r="B4628" s="367">
        <v>532694</v>
      </c>
      <c r="C4628" s="358" t="s">
        <v>6397</v>
      </c>
      <c r="D4628" s="367" t="s">
        <v>2170</v>
      </c>
    </row>
    <row r="4629" spans="2:4">
      <c r="B4629" s="367">
        <v>532695</v>
      </c>
      <c r="C4629" s="358" t="s">
        <v>6398</v>
      </c>
      <c r="D4629" s="367" t="s">
        <v>2161</v>
      </c>
    </row>
    <row r="4630" spans="2:4">
      <c r="B4630" s="367">
        <v>532696</v>
      </c>
      <c r="C4630" s="358" t="s">
        <v>6399</v>
      </c>
      <c r="D4630" s="367" t="s">
        <v>2170</v>
      </c>
    </row>
    <row r="4631" spans="2:4">
      <c r="B4631" s="367">
        <v>532698</v>
      </c>
      <c r="C4631" s="358" t="s">
        <v>6400</v>
      </c>
      <c r="D4631" s="367" t="s">
        <v>2161</v>
      </c>
    </row>
    <row r="4632" spans="2:4">
      <c r="B4632" s="367">
        <v>532699</v>
      </c>
      <c r="C4632" s="358" t="s">
        <v>6401</v>
      </c>
      <c r="D4632" s="367" t="s">
        <v>2161</v>
      </c>
    </row>
    <row r="4633" spans="2:4">
      <c r="B4633" s="367">
        <v>532700</v>
      </c>
      <c r="C4633" s="358" t="s">
        <v>6402</v>
      </c>
      <c r="D4633" s="367" t="s">
        <v>2145</v>
      </c>
    </row>
    <row r="4634" spans="2:4">
      <c r="B4634" s="367">
        <v>532701</v>
      </c>
      <c r="C4634" s="358" t="s">
        <v>6403</v>
      </c>
      <c r="D4634" s="367" t="s">
        <v>2161</v>
      </c>
    </row>
    <row r="4635" spans="2:4">
      <c r="B4635" s="367">
        <v>532702</v>
      </c>
      <c r="C4635" s="358" t="s">
        <v>6404</v>
      </c>
      <c r="D4635" s="367" t="s">
        <v>2145</v>
      </c>
    </row>
    <row r="4636" spans="2:4">
      <c r="B4636" s="367">
        <v>532705</v>
      </c>
      <c r="C4636" s="358" t="s">
        <v>6405</v>
      </c>
      <c r="D4636" s="367" t="s">
        <v>2161</v>
      </c>
    </row>
    <row r="4637" spans="2:4">
      <c r="B4637" s="367">
        <v>532706</v>
      </c>
      <c r="C4637" s="358" t="s">
        <v>6406</v>
      </c>
      <c r="D4637" s="367" t="s">
        <v>2145</v>
      </c>
    </row>
    <row r="4638" spans="2:4">
      <c r="B4638" s="367">
        <v>532707</v>
      </c>
      <c r="C4638" s="358" t="s">
        <v>6407</v>
      </c>
      <c r="D4638" s="367" t="s">
        <v>2145</v>
      </c>
    </row>
    <row r="4639" spans="2:4">
      <c r="B4639" s="367">
        <v>532708</v>
      </c>
      <c r="C4639" s="358" t="s">
        <v>6408</v>
      </c>
      <c r="D4639" s="367" t="s">
        <v>2145</v>
      </c>
    </row>
    <row r="4640" spans="2:4">
      <c r="B4640" s="367">
        <v>532709</v>
      </c>
      <c r="C4640" s="358" t="s">
        <v>6409</v>
      </c>
      <c r="D4640" s="367" t="s">
        <v>2161</v>
      </c>
    </row>
    <row r="4641" spans="2:4">
      <c r="B4641" s="367">
        <v>532710</v>
      </c>
      <c r="C4641" s="358" t="s">
        <v>6410</v>
      </c>
      <c r="D4641" s="367" t="s">
        <v>2161</v>
      </c>
    </row>
    <row r="4642" spans="2:4">
      <c r="B4642" s="367">
        <v>532711</v>
      </c>
      <c r="C4642" s="358" t="s">
        <v>6411</v>
      </c>
      <c r="D4642" s="367" t="s">
        <v>2145</v>
      </c>
    </row>
    <row r="4643" spans="2:4">
      <c r="B4643" s="367">
        <v>532712</v>
      </c>
      <c r="C4643" s="358" t="s">
        <v>6412</v>
      </c>
      <c r="D4643" s="367" t="s">
        <v>2145</v>
      </c>
    </row>
    <row r="4644" spans="2:4">
      <c r="B4644" s="367">
        <v>532713</v>
      </c>
      <c r="C4644" s="358" t="s">
        <v>6413</v>
      </c>
      <c r="D4644" s="367" t="s">
        <v>2145</v>
      </c>
    </row>
    <row r="4645" spans="2:4">
      <c r="B4645" s="367">
        <v>532714</v>
      </c>
      <c r="C4645" s="358" t="s">
        <v>6414</v>
      </c>
      <c r="D4645" s="367" t="s">
        <v>2161</v>
      </c>
    </row>
    <row r="4646" spans="2:4">
      <c r="B4646" s="367">
        <v>532715</v>
      </c>
      <c r="C4646" s="358" t="s">
        <v>6415</v>
      </c>
      <c r="D4646" s="367" t="s">
        <v>2145</v>
      </c>
    </row>
    <row r="4647" spans="2:4">
      <c r="B4647" s="367">
        <v>532716</v>
      </c>
      <c r="C4647" s="358" t="s">
        <v>6416</v>
      </c>
      <c r="D4647" s="367" t="s">
        <v>2145</v>
      </c>
    </row>
    <row r="4648" spans="2:4">
      <c r="B4648" s="367">
        <v>532717</v>
      </c>
      <c r="C4648" s="358" t="s">
        <v>6417</v>
      </c>
      <c r="D4648" s="367" t="s">
        <v>2145</v>
      </c>
    </row>
    <row r="4649" spans="2:4">
      <c r="B4649" s="367">
        <v>532718</v>
      </c>
      <c r="C4649" s="358" t="s">
        <v>6418</v>
      </c>
      <c r="D4649" s="367" t="s">
        <v>2145</v>
      </c>
    </row>
    <row r="4650" spans="2:4">
      <c r="B4650" s="367">
        <v>532719</v>
      </c>
      <c r="C4650" s="358" t="s">
        <v>6419</v>
      </c>
      <c r="D4650" s="367" t="s">
        <v>2145</v>
      </c>
    </row>
    <row r="4651" spans="2:4">
      <c r="B4651" s="367">
        <v>532720</v>
      </c>
      <c r="C4651" s="358" t="s">
        <v>6420</v>
      </c>
      <c r="D4651" s="367" t="s">
        <v>2145</v>
      </c>
    </row>
    <row r="4652" spans="2:4">
      <c r="B4652" s="367">
        <v>532721</v>
      </c>
      <c r="C4652" s="358" t="s">
        <v>6421</v>
      </c>
      <c r="D4652" s="367" t="s">
        <v>2154</v>
      </c>
    </row>
    <row r="4653" spans="2:4">
      <c r="B4653" s="367">
        <v>532722</v>
      </c>
      <c r="C4653" s="358" t="s">
        <v>6422</v>
      </c>
      <c r="D4653" s="367" t="s">
        <v>2154</v>
      </c>
    </row>
    <row r="4654" spans="2:4">
      <c r="B4654" s="367">
        <v>532723</v>
      </c>
      <c r="C4654" s="358" t="s">
        <v>6423</v>
      </c>
      <c r="D4654" s="367" t="s">
        <v>2145</v>
      </c>
    </row>
    <row r="4655" spans="2:4">
      <c r="B4655" s="367">
        <v>532725</v>
      </c>
      <c r="C4655" s="358" t="s">
        <v>6424</v>
      </c>
      <c r="D4655" s="367" t="s">
        <v>2145</v>
      </c>
    </row>
    <row r="4656" spans="2:4">
      <c r="B4656" s="367">
        <v>532726</v>
      </c>
      <c r="C4656" s="358" t="s">
        <v>6425</v>
      </c>
      <c r="D4656" s="367" t="s">
        <v>2145</v>
      </c>
    </row>
    <row r="4657" spans="2:4">
      <c r="B4657" s="367">
        <v>532727</v>
      </c>
      <c r="C4657" s="358" t="s">
        <v>6426</v>
      </c>
      <c r="D4657" s="367" t="s">
        <v>2145</v>
      </c>
    </row>
    <row r="4658" spans="2:4">
      <c r="B4658" s="367">
        <v>532728</v>
      </c>
      <c r="C4658" s="358" t="s">
        <v>6427</v>
      </c>
      <c r="D4658" s="367" t="s">
        <v>2145</v>
      </c>
    </row>
    <row r="4659" spans="2:4">
      <c r="B4659" s="367">
        <v>532729</v>
      </c>
      <c r="C4659" s="358" t="s">
        <v>6428</v>
      </c>
      <c r="D4659" s="367" t="s">
        <v>2145</v>
      </c>
    </row>
    <row r="4660" spans="2:4">
      <c r="B4660" s="367">
        <v>532730</v>
      </c>
      <c r="C4660" s="358" t="s">
        <v>6429</v>
      </c>
      <c r="D4660" s="367" t="s">
        <v>2145</v>
      </c>
    </row>
    <row r="4661" spans="2:4">
      <c r="B4661" s="367">
        <v>532731</v>
      </c>
      <c r="C4661" s="358" t="s">
        <v>6430</v>
      </c>
      <c r="D4661" s="367" t="s">
        <v>2170</v>
      </c>
    </row>
    <row r="4662" spans="2:4">
      <c r="B4662" s="367">
        <v>532732</v>
      </c>
      <c r="C4662" s="358" t="s">
        <v>6431</v>
      </c>
      <c r="D4662" s="367" t="s">
        <v>2145</v>
      </c>
    </row>
    <row r="4663" spans="2:4">
      <c r="B4663" s="367">
        <v>532733</v>
      </c>
      <c r="C4663" s="358" t="s">
        <v>6432</v>
      </c>
      <c r="D4663" s="367" t="s">
        <v>2145</v>
      </c>
    </row>
    <row r="4664" spans="2:4">
      <c r="B4664" s="367">
        <v>532734</v>
      </c>
      <c r="C4664" s="358" t="s">
        <v>6433</v>
      </c>
      <c r="D4664" s="367" t="s">
        <v>2161</v>
      </c>
    </row>
    <row r="4665" spans="2:4">
      <c r="B4665" s="367">
        <v>532735</v>
      </c>
      <c r="C4665" s="358" t="s">
        <v>6434</v>
      </c>
      <c r="D4665" s="367" t="s">
        <v>2145</v>
      </c>
    </row>
    <row r="4666" spans="2:4">
      <c r="B4666" s="367">
        <v>532736</v>
      </c>
      <c r="C4666" s="358" t="s">
        <v>6435</v>
      </c>
      <c r="D4666" s="367" t="s">
        <v>2145</v>
      </c>
    </row>
    <row r="4667" spans="2:4">
      <c r="B4667" s="367">
        <v>532737</v>
      </c>
      <c r="C4667" s="358" t="s">
        <v>6436</v>
      </c>
      <c r="D4667" s="367" t="s">
        <v>2145</v>
      </c>
    </row>
    <row r="4668" spans="2:4">
      <c r="B4668" s="367">
        <v>532738</v>
      </c>
      <c r="C4668" s="358" t="s">
        <v>6437</v>
      </c>
      <c r="D4668" s="367" t="s">
        <v>2170</v>
      </c>
    </row>
    <row r="4669" spans="2:4">
      <c r="B4669" s="367">
        <v>532739</v>
      </c>
      <c r="C4669" s="358" t="s">
        <v>6438</v>
      </c>
      <c r="D4669" s="367" t="s">
        <v>2161</v>
      </c>
    </row>
    <row r="4670" spans="2:4">
      <c r="B4670" s="367">
        <v>532740</v>
      </c>
      <c r="C4670" s="358" t="s">
        <v>6439</v>
      </c>
      <c r="D4670" s="367" t="s">
        <v>2145</v>
      </c>
    </row>
    <row r="4671" spans="2:4">
      <c r="B4671" s="367">
        <v>532741</v>
      </c>
      <c r="C4671" s="358" t="s">
        <v>6440</v>
      </c>
      <c r="D4671" s="367" t="s">
        <v>2143</v>
      </c>
    </row>
    <row r="4672" spans="2:4">
      <c r="B4672" s="367">
        <v>532742</v>
      </c>
      <c r="C4672" s="358" t="s">
        <v>6441</v>
      </c>
      <c r="D4672" s="367" t="s">
        <v>2143</v>
      </c>
    </row>
    <row r="4673" spans="2:4">
      <c r="B4673" s="367">
        <v>532744</v>
      </c>
      <c r="C4673" s="358" t="s">
        <v>6442</v>
      </c>
      <c r="D4673" s="367" t="s">
        <v>2170</v>
      </c>
    </row>
    <row r="4674" spans="2:4">
      <c r="B4674" s="367">
        <v>532745</v>
      </c>
      <c r="C4674" s="358" t="s">
        <v>6443</v>
      </c>
      <c r="D4674" s="367" t="s">
        <v>2170</v>
      </c>
    </row>
    <row r="4675" spans="2:4">
      <c r="B4675" s="367">
        <v>532746</v>
      </c>
      <c r="C4675" s="358" t="s">
        <v>6444</v>
      </c>
      <c r="D4675" s="367" t="s">
        <v>2154</v>
      </c>
    </row>
    <row r="4676" spans="2:4">
      <c r="B4676" s="367">
        <v>532747</v>
      </c>
      <c r="C4676" s="358" t="s">
        <v>6445</v>
      </c>
      <c r="D4676" s="367" t="s">
        <v>2145</v>
      </c>
    </row>
    <row r="4677" spans="2:4">
      <c r="B4677" s="367">
        <v>532748</v>
      </c>
      <c r="C4677" s="358" t="s">
        <v>6446</v>
      </c>
      <c r="D4677" s="367" t="s">
        <v>2145</v>
      </c>
    </row>
    <row r="4678" spans="2:4">
      <c r="B4678" s="367">
        <v>532749</v>
      </c>
      <c r="C4678" s="358" t="s">
        <v>6447</v>
      </c>
      <c r="D4678" s="367" t="s">
        <v>2145</v>
      </c>
    </row>
    <row r="4679" spans="2:4">
      <c r="B4679" s="367">
        <v>532751</v>
      </c>
      <c r="C4679" s="358" t="s">
        <v>6448</v>
      </c>
      <c r="D4679" s="367" t="s">
        <v>2145</v>
      </c>
    </row>
    <row r="4680" spans="2:4">
      <c r="B4680" s="367">
        <v>532754</v>
      </c>
      <c r="C4680" s="358" t="s">
        <v>6449</v>
      </c>
      <c r="D4680" s="367" t="s">
        <v>2145</v>
      </c>
    </row>
    <row r="4681" spans="2:4">
      <c r="B4681" s="367">
        <v>532755</v>
      </c>
      <c r="C4681" s="358" t="s">
        <v>6450</v>
      </c>
      <c r="D4681" s="367" t="s">
        <v>2145</v>
      </c>
    </row>
    <row r="4682" spans="2:4">
      <c r="B4682" s="367">
        <v>532756</v>
      </c>
      <c r="C4682" s="358" t="s">
        <v>6451</v>
      </c>
      <c r="D4682" s="367" t="s">
        <v>2145</v>
      </c>
    </row>
    <row r="4683" spans="2:4">
      <c r="B4683" s="367">
        <v>532757</v>
      </c>
      <c r="C4683" s="358" t="s">
        <v>6452</v>
      </c>
      <c r="D4683" s="367" t="s">
        <v>2145</v>
      </c>
    </row>
    <row r="4684" spans="2:4">
      <c r="B4684" s="367">
        <v>532758</v>
      </c>
      <c r="C4684" s="358" t="s">
        <v>6453</v>
      </c>
      <c r="D4684" s="367" t="s">
        <v>2145</v>
      </c>
    </row>
    <row r="4685" spans="2:4">
      <c r="B4685" s="367">
        <v>532759</v>
      </c>
      <c r="C4685" s="358" t="s">
        <v>6454</v>
      </c>
      <c r="D4685" s="367" t="s">
        <v>2145</v>
      </c>
    </row>
    <row r="4686" spans="2:4">
      <c r="B4686" s="367">
        <v>532760</v>
      </c>
      <c r="C4686" s="358" t="s">
        <v>6455</v>
      </c>
      <c r="D4686" s="367" t="s">
        <v>2145</v>
      </c>
    </row>
    <row r="4687" spans="2:4">
      <c r="B4687" s="367">
        <v>532761</v>
      </c>
      <c r="C4687" s="358" t="s">
        <v>6456</v>
      </c>
      <c r="D4687" s="367" t="s">
        <v>2145</v>
      </c>
    </row>
    <row r="4688" spans="2:4">
      <c r="B4688" s="367">
        <v>532762</v>
      </c>
      <c r="C4688" s="358" t="s">
        <v>6457</v>
      </c>
      <c r="D4688" s="367" t="s">
        <v>2145</v>
      </c>
    </row>
    <row r="4689" spans="2:4">
      <c r="B4689" s="367">
        <v>532763</v>
      </c>
      <c r="C4689" s="358" t="s">
        <v>7654</v>
      </c>
      <c r="D4689" s="367" t="s">
        <v>2145</v>
      </c>
    </row>
    <row r="4690" spans="2:4">
      <c r="B4690" s="367">
        <v>532764</v>
      </c>
      <c r="C4690" s="358" t="s">
        <v>6458</v>
      </c>
      <c r="D4690" s="367" t="s">
        <v>2145</v>
      </c>
    </row>
    <row r="4691" spans="2:4">
      <c r="B4691" s="367">
        <v>532765</v>
      </c>
      <c r="C4691" s="358" t="s">
        <v>6459</v>
      </c>
      <c r="D4691" s="367" t="s">
        <v>2154</v>
      </c>
    </row>
    <row r="4692" spans="2:4">
      <c r="B4692" s="367">
        <v>532766</v>
      </c>
      <c r="C4692" s="358" t="s">
        <v>6460</v>
      </c>
      <c r="D4692" s="367" t="s">
        <v>2145</v>
      </c>
    </row>
    <row r="4693" spans="2:4">
      <c r="B4693" s="367">
        <v>532767</v>
      </c>
      <c r="C4693" s="358" t="s">
        <v>6461</v>
      </c>
      <c r="D4693" s="367" t="s">
        <v>2145</v>
      </c>
    </row>
    <row r="4694" spans="2:4">
      <c r="B4694" s="367">
        <v>532768</v>
      </c>
      <c r="C4694" s="358" t="s">
        <v>6462</v>
      </c>
      <c r="D4694" s="367" t="s">
        <v>2161</v>
      </c>
    </row>
    <row r="4695" spans="2:4">
      <c r="B4695" s="367">
        <v>532770</v>
      </c>
      <c r="C4695" s="358" t="s">
        <v>6463</v>
      </c>
      <c r="D4695" s="367" t="s">
        <v>2161</v>
      </c>
    </row>
    <row r="4696" spans="2:4">
      <c r="B4696" s="367">
        <v>532771</v>
      </c>
      <c r="C4696" s="358" t="s">
        <v>6464</v>
      </c>
      <c r="D4696" s="367" t="s">
        <v>2161</v>
      </c>
    </row>
    <row r="4697" spans="2:4">
      <c r="B4697" s="367">
        <v>532772</v>
      </c>
      <c r="C4697" s="358" t="s">
        <v>6465</v>
      </c>
      <c r="D4697" s="367" t="s">
        <v>2145</v>
      </c>
    </row>
    <row r="4698" spans="2:4">
      <c r="B4698" s="367">
        <v>532773</v>
      </c>
      <c r="C4698" s="358" t="s">
        <v>6466</v>
      </c>
      <c r="D4698" s="367" t="s">
        <v>2161</v>
      </c>
    </row>
    <row r="4699" spans="2:4">
      <c r="B4699" s="367">
        <v>532774</v>
      </c>
      <c r="C4699" s="358" t="s">
        <v>6467</v>
      </c>
      <c r="D4699" s="367" t="s">
        <v>2161</v>
      </c>
    </row>
    <row r="4700" spans="2:4">
      <c r="B4700" s="367">
        <v>532775</v>
      </c>
      <c r="C4700" s="358" t="s">
        <v>6468</v>
      </c>
      <c r="D4700" s="367" t="s">
        <v>2145</v>
      </c>
    </row>
    <row r="4701" spans="2:4">
      <c r="B4701" s="367">
        <v>532776</v>
      </c>
      <c r="C4701" s="358" t="s">
        <v>6469</v>
      </c>
      <c r="D4701" s="367" t="s">
        <v>2170</v>
      </c>
    </row>
    <row r="4702" spans="2:4">
      <c r="B4702" s="367">
        <v>532777</v>
      </c>
      <c r="C4702" s="358" t="s">
        <v>6470</v>
      </c>
      <c r="D4702" s="367" t="s">
        <v>2145</v>
      </c>
    </row>
    <row r="4703" spans="2:4">
      <c r="B4703" s="367">
        <v>532778</v>
      </c>
      <c r="C4703" s="358" t="s">
        <v>6471</v>
      </c>
      <c r="D4703" s="367" t="s">
        <v>2145</v>
      </c>
    </row>
    <row r="4704" spans="2:4">
      <c r="B4704" s="367">
        <v>532779</v>
      </c>
      <c r="C4704" s="358" t="s">
        <v>6472</v>
      </c>
      <c r="D4704" s="367" t="s">
        <v>2170</v>
      </c>
    </row>
    <row r="4705" spans="2:4">
      <c r="B4705" s="367">
        <v>532780</v>
      </c>
      <c r="C4705" s="358" t="s">
        <v>6473</v>
      </c>
      <c r="D4705" s="367" t="s">
        <v>2145</v>
      </c>
    </row>
    <row r="4706" spans="2:4">
      <c r="B4706" s="367">
        <v>532781</v>
      </c>
      <c r="C4706" s="358" t="s">
        <v>6474</v>
      </c>
      <c r="D4706" s="367" t="s">
        <v>2145</v>
      </c>
    </row>
    <row r="4707" spans="2:4">
      <c r="B4707" s="367">
        <v>532782</v>
      </c>
      <c r="C4707" s="358" t="s">
        <v>6475</v>
      </c>
      <c r="D4707" s="367" t="s">
        <v>2145</v>
      </c>
    </row>
    <row r="4708" spans="2:4">
      <c r="B4708" s="367">
        <v>532783</v>
      </c>
      <c r="C4708" s="358" t="s">
        <v>6476</v>
      </c>
      <c r="D4708" s="367" t="s">
        <v>2145</v>
      </c>
    </row>
    <row r="4709" spans="2:4">
      <c r="B4709" s="367">
        <v>532784</v>
      </c>
      <c r="C4709" s="358" t="s">
        <v>6477</v>
      </c>
      <c r="D4709" s="367" t="s">
        <v>2161</v>
      </c>
    </row>
    <row r="4710" spans="2:4">
      <c r="B4710" s="367">
        <v>532785</v>
      </c>
      <c r="C4710" s="358" t="s">
        <v>6478</v>
      </c>
      <c r="D4710" s="367" t="s">
        <v>2170</v>
      </c>
    </row>
    <row r="4711" spans="2:4">
      <c r="B4711" s="367">
        <v>532786</v>
      </c>
      <c r="C4711" s="358" t="s">
        <v>6479</v>
      </c>
      <c r="D4711" s="367" t="s">
        <v>2145</v>
      </c>
    </row>
    <row r="4712" spans="2:4">
      <c r="B4712" s="367">
        <v>532787</v>
      </c>
      <c r="C4712" s="358" t="s">
        <v>6480</v>
      </c>
      <c r="D4712" s="367" t="s">
        <v>2143</v>
      </c>
    </row>
    <row r="4713" spans="2:4">
      <c r="B4713" s="367">
        <v>532788</v>
      </c>
      <c r="C4713" s="358" t="s">
        <v>6481</v>
      </c>
      <c r="D4713" s="367" t="s">
        <v>2143</v>
      </c>
    </row>
    <row r="4714" spans="2:4">
      <c r="B4714" s="367">
        <v>532789</v>
      </c>
      <c r="C4714" s="358" t="s">
        <v>6482</v>
      </c>
      <c r="D4714" s="367" t="s">
        <v>2145</v>
      </c>
    </row>
    <row r="4715" spans="2:4">
      <c r="B4715" s="367">
        <v>532790</v>
      </c>
      <c r="C4715" s="358" t="s">
        <v>6483</v>
      </c>
      <c r="D4715" s="367" t="s">
        <v>2145</v>
      </c>
    </row>
    <row r="4716" spans="2:4">
      <c r="B4716" s="367">
        <v>532791</v>
      </c>
      <c r="C4716" s="358" t="s">
        <v>6484</v>
      </c>
      <c r="D4716" s="367" t="s">
        <v>2145</v>
      </c>
    </row>
    <row r="4717" spans="2:4">
      <c r="B4717" s="367">
        <v>532792</v>
      </c>
      <c r="C4717" s="358" t="s">
        <v>6485</v>
      </c>
      <c r="D4717" s="367" t="s">
        <v>2145</v>
      </c>
    </row>
    <row r="4718" spans="2:4">
      <c r="B4718" s="367">
        <v>532793</v>
      </c>
      <c r="C4718" s="358" t="s">
        <v>6486</v>
      </c>
      <c r="D4718" s="367" t="s">
        <v>2145</v>
      </c>
    </row>
    <row r="4719" spans="2:4">
      <c r="B4719" s="367">
        <v>532794</v>
      </c>
      <c r="C4719" s="358" t="s">
        <v>6487</v>
      </c>
      <c r="D4719" s="367" t="s">
        <v>2145</v>
      </c>
    </row>
    <row r="4720" spans="2:4">
      <c r="B4720" s="367">
        <v>532795</v>
      </c>
      <c r="C4720" s="358" t="s">
        <v>6488</v>
      </c>
      <c r="D4720" s="367" t="s">
        <v>2154</v>
      </c>
    </row>
    <row r="4721" spans="2:4">
      <c r="B4721" s="367">
        <v>532796</v>
      </c>
      <c r="C4721" s="358" t="s">
        <v>6489</v>
      </c>
      <c r="D4721" s="367" t="s">
        <v>2170</v>
      </c>
    </row>
    <row r="4722" spans="2:4">
      <c r="B4722" s="367">
        <v>532797</v>
      </c>
      <c r="C4722" s="358" t="s">
        <v>6490</v>
      </c>
      <c r="D4722" s="367" t="s">
        <v>2170</v>
      </c>
    </row>
    <row r="4723" spans="2:4">
      <c r="B4723" s="367">
        <v>532798</v>
      </c>
      <c r="C4723" s="358" t="s">
        <v>6491</v>
      </c>
      <c r="D4723" s="367" t="s">
        <v>2145</v>
      </c>
    </row>
    <row r="4724" spans="2:4">
      <c r="B4724" s="367">
        <v>532799</v>
      </c>
      <c r="C4724" s="358" t="s">
        <v>6492</v>
      </c>
      <c r="D4724" s="367" t="s">
        <v>2145</v>
      </c>
    </row>
    <row r="4725" spans="2:4">
      <c r="B4725" s="367">
        <v>532800</v>
      </c>
      <c r="C4725" s="358" t="s">
        <v>6493</v>
      </c>
      <c r="D4725" s="367" t="s">
        <v>2145</v>
      </c>
    </row>
    <row r="4726" spans="2:4">
      <c r="B4726" s="367">
        <v>532801</v>
      </c>
      <c r="C4726" s="358" t="s">
        <v>6494</v>
      </c>
      <c r="D4726" s="367" t="s">
        <v>2161</v>
      </c>
    </row>
    <row r="4727" spans="2:4">
      <c r="B4727" s="367">
        <v>532803</v>
      </c>
      <c r="C4727" s="358" t="s">
        <v>6495</v>
      </c>
      <c r="D4727" s="367" t="s">
        <v>2154</v>
      </c>
    </row>
    <row r="4728" spans="2:4">
      <c r="B4728" s="367">
        <v>532804</v>
      </c>
      <c r="C4728" s="358" t="s">
        <v>6496</v>
      </c>
      <c r="D4728" s="367" t="s">
        <v>2170</v>
      </c>
    </row>
    <row r="4729" spans="2:4">
      <c r="B4729" s="367">
        <v>532805</v>
      </c>
      <c r="C4729" s="358" t="s">
        <v>6497</v>
      </c>
      <c r="D4729" s="367" t="s">
        <v>2145</v>
      </c>
    </row>
    <row r="4730" spans="2:4">
      <c r="B4730" s="367">
        <v>532806</v>
      </c>
      <c r="C4730" s="358" t="s">
        <v>6498</v>
      </c>
      <c r="D4730" s="367" t="s">
        <v>2145</v>
      </c>
    </row>
    <row r="4731" spans="2:4">
      <c r="B4731" s="367">
        <v>532807</v>
      </c>
      <c r="C4731" s="358" t="s">
        <v>6499</v>
      </c>
      <c r="D4731" s="367" t="s">
        <v>2145</v>
      </c>
    </row>
    <row r="4732" spans="2:4">
      <c r="B4732" s="367">
        <v>532808</v>
      </c>
      <c r="C4732" s="358" t="s">
        <v>6500</v>
      </c>
      <c r="D4732" s="367" t="s">
        <v>2145</v>
      </c>
    </row>
    <row r="4733" spans="2:4">
      <c r="B4733" s="367">
        <v>532809</v>
      </c>
      <c r="C4733" s="358" t="s">
        <v>6501</v>
      </c>
      <c r="D4733" s="367" t="s">
        <v>2145</v>
      </c>
    </row>
    <row r="4734" spans="2:4">
      <c r="B4734" s="367">
        <v>532810</v>
      </c>
      <c r="C4734" s="358" t="s">
        <v>6502</v>
      </c>
      <c r="D4734" s="367" t="s">
        <v>2161</v>
      </c>
    </row>
    <row r="4735" spans="2:4">
      <c r="B4735" s="367">
        <v>532811</v>
      </c>
      <c r="C4735" s="358" t="s">
        <v>6503</v>
      </c>
      <c r="D4735" s="367" t="s">
        <v>2161</v>
      </c>
    </row>
    <row r="4736" spans="2:4">
      <c r="B4736" s="367">
        <v>532812</v>
      </c>
      <c r="C4736" s="358" t="s">
        <v>6504</v>
      </c>
      <c r="D4736" s="367" t="s">
        <v>2145</v>
      </c>
    </row>
    <row r="4737" spans="2:4">
      <c r="B4737" s="367">
        <v>532813</v>
      </c>
      <c r="C4737" s="358" t="s">
        <v>6505</v>
      </c>
      <c r="D4737" s="367" t="s">
        <v>2145</v>
      </c>
    </row>
    <row r="4738" spans="2:4">
      <c r="B4738" s="367">
        <v>532814</v>
      </c>
      <c r="C4738" s="358" t="s">
        <v>6506</v>
      </c>
      <c r="D4738" s="367" t="s">
        <v>2145</v>
      </c>
    </row>
    <row r="4739" spans="2:4">
      <c r="B4739" s="367">
        <v>532815</v>
      </c>
      <c r="C4739" s="358" t="s">
        <v>6507</v>
      </c>
      <c r="D4739" s="367" t="s">
        <v>2170</v>
      </c>
    </row>
    <row r="4740" spans="2:4">
      <c r="B4740" s="367">
        <v>532816</v>
      </c>
      <c r="C4740" s="358" t="s">
        <v>6508</v>
      </c>
      <c r="D4740" s="367" t="s">
        <v>2161</v>
      </c>
    </row>
    <row r="4741" spans="2:4">
      <c r="B4741" s="367">
        <v>532817</v>
      </c>
      <c r="C4741" s="358" t="s">
        <v>6509</v>
      </c>
      <c r="D4741" s="367" t="s">
        <v>2161</v>
      </c>
    </row>
    <row r="4742" spans="2:4">
      <c r="B4742" s="367">
        <v>532818</v>
      </c>
      <c r="C4742" s="358" t="s">
        <v>6510</v>
      </c>
      <c r="D4742" s="367" t="s">
        <v>2161</v>
      </c>
    </row>
    <row r="4743" spans="2:4">
      <c r="B4743" s="367">
        <v>532819</v>
      </c>
      <c r="C4743" s="358" t="s">
        <v>6511</v>
      </c>
      <c r="D4743" s="367" t="s">
        <v>2161</v>
      </c>
    </row>
    <row r="4744" spans="2:4">
      <c r="B4744" s="367">
        <v>532820</v>
      </c>
      <c r="C4744" s="358" t="s">
        <v>6512</v>
      </c>
      <c r="D4744" s="367" t="s">
        <v>2161</v>
      </c>
    </row>
    <row r="4745" spans="2:4">
      <c r="B4745" s="367">
        <v>532821</v>
      </c>
      <c r="C4745" s="358" t="s">
        <v>6513</v>
      </c>
      <c r="D4745" s="367" t="s">
        <v>2161</v>
      </c>
    </row>
    <row r="4746" spans="2:4">
      <c r="B4746" s="367">
        <v>532822</v>
      </c>
      <c r="C4746" s="358" t="s">
        <v>6514</v>
      </c>
      <c r="D4746" s="367" t="s">
        <v>2145</v>
      </c>
    </row>
    <row r="4747" spans="2:4">
      <c r="B4747" s="367">
        <v>532823</v>
      </c>
      <c r="C4747" s="358" t="s">
        <v>6515</v>
      </c>
      <c r="D4747" s="367" t="s">
        <v>2145</v>
      </c>
    </row>
    <row r="4748" spans="2:4">
      <c r="B4748" s="367">
        <v>532824</v>
      </c>
      <c r="C4748" s="358" t="s">
        <v>6516</v>
      </c>
      <c r="D4748" s="367" t="s">
        <v>2145</v>
      </c>
    </row>
    <row r="4749" spans="2:4">
      <c r="B4749" s="367">
        <v>532825</v>
      </c>
      <c r="C4749" s="358" t="s">
        <v>6517</v>
      </c>
      <c r="D4749" s="367" t="s">
        <v>2145</v>
      </c>
    </row>
    <row r="4750" spans="2:4">
      <c r="B4750" s="367">
        <v>532826</v>
      </c>
      <c r="C4750" s="358" t="s">
        <v>6518</v>
      </c>
      <c r="D4750" s="367" t="s">
        <v>2170</v>
      </c>
    </row>
    <row r="4751" spans="2:4">
      <c r="B4751" s="367">
        <v>532827</v>
      </c>
      <c r="C4751" s="358" t="s">
        <v>6519</v>
      </c>
      <c r="D4751" s="367" t="s">
        <v>2161</v>
      </c>
    </row>
    <row r="4752" spans="2:4">
      <c r="B4752" s="367">
        <v>532828</v>
      </c>
      <c r="C4752" s="358" t="s">
        <v>6520</v>
      </c>
      <c r="D4752" s="367" t="s">
        <v>2161</v>
      </c>
    </row>
    <row r="4753" spans="2:4">
      <c r="B4753" s="367">
        <v>532829</v>
      </c>
      <c r="C4753" s="358" t="s">
        <v>6521</v>
      </c>
      <c r="D4753" s="367" t="s">
        <v>2170</v>
      </c>
    </row>
    <row r="4754" spans="2:4">
      <c r="B4754" s="367">
        <v>532830</v>
      </c>
      <c r="C4754" s="358" t="s">
        <v>6522</v>
      </c>
      <c r="D4754" s="367" t="s">
        <v>2161</v>
      </c>
    </row>
    <row r="4755" spans="2:4">
      <c r="B4755" s="367">
        <v>532831</v>
      </c>
      <c r="C4755" s="358" t="s">
        <v>6523</v>
      </c>
      <c r="D4755" s="367" t="s">
        <v>2145</v>
      </c>
    </row>
    <row r="4756" spans="2:4">
      <c r="B4756" s="367">
        <v>532832</v>
      </c>
      <c r="C4756" s="358" t="s">
        <v>6524</v>
      </c>
      <c r="D4756" s="367" t="s">
        <v>2161</v>
      </c>
    </row>
    <row r="4757" spans="2:4">
      <c r="B4757" s="367">
        <v>532834</v>
      </c>
      <c r="C4757" s="358" t="s">
        <v>6525</v>
      </c>
      <c r="D4757" s="367" t="s">
        <v>2145</v>
      </c>
    </row>
    <row r="4758" spans="2:4">
      <c r="B4758" s="367">
        <v>532835</v>
      </c>
      <c r="C4758" s="358" t="s">
        <v>6526</v>
      </c>
      <c r="D4758" s="367" t="s">
        <v>2145</v>
      </c>
    </row>
    <row r="4759" spans="2:4">
      <c r="B4759" s="367">
        <v>532836</v>
      </c>
      <c r="C4759" s="358" t="s">
        <v>6527</v>
      </c>
      <c r="D4759" s="367" t="s">
        <v>2170</v>
      </c>
    </row>
    <row r="4760" spans="2:4">
      <c r="B4760" s="367">
        <v>532837</v>
      </c>
      <c r="C4760" s="358" t="s">
        <v>6528</v>
      </c>
      <c r="D4760" s="367" t="s">
        <v>2161</v>
      </c>
    </row>
    <row r="4761" spans="2:4">
      <c r="B4761" s="367">
        <v>532839</v>
      </c>
      <c r="C4761" s="358" t="s">
        <v>6529</v>
      </c>
      <c r="D4761" s="367" t="s">
        <v>2161</v>
      </c>
    </row>
    <row r="4762" spans="2:4">
      <c r="B4762" s="367">
        <v>532840</v>
      </c>
      <c r="C4762" s="358" t="s">
        <v>6530</v>
      </c>
      <c r="D4762" s="367" t="s">
        <v>2161</v>
      </c>
    </row>
    <row r="4763" spans="2:4">
      <c r="B4763" s="367">
        <v>532841</v>
      </c>
      <c r="C4763" s="358" t="s">
        <v>6531</v>
      </c>
      <c r="D4763" s="367" t="s">
        <v>2145</v>
      </c>
    </row>
    <row r="4764" spans="2:4">
      <c r="B4764" s="367">
        <v>532842</v>
      </c>
      <c r="C4764" s="358" t="s">
        <v>6532</v>
      </c>
      <c r="D4764" s="367" t="s">
        <v>2145</v>
      </c>
    </row>
    <row r="4765" spans="2:4">
      <c r="B4765" s="367">
        <v>532843</v>
      </c>
      <c r="C4765" s="358" t="s">
        <v>6533</v>
      </c>
      <c r="D4765" s="367" t="s">
        <v>2145</v>
      </c>
    </row>
    <row r="4766" spans="2:4">
      <c r="B4766" s="367">
        <v>532845</v>
      </c>
      <c r="C4766" s="358" t="s">
        <v>6534</v>
      </c>
      <c r="D4766" s="367" t="s">
        <v>2145</v>
      </c>
    </row>
    <row r="4767" spans="2:4">
      <c r="B4767" s="367">
        <v>532846</v>
      </c>
      <c r="C4767" s="358" t="s">
        <v>7655</v>
      </c>
      <c r="D4767" s="367" t="s">
        <v>2145</v>
      </c>
    </row>
    <row r="4768" spans="2:4">
      <c r="B4768" s="367">
        <v>532847</v>
      </c>
      <c r="C4768" s="358" t="s">
        <v>6535</v>
      </c>
      <c r="D4768" s="367" t="s">
        <v>2161</v>
      </c>
    </row>
    <row r="4769" spans="2:4">
      <c r="B4769" s="367">
        <v>532848</v>
      </c>
      <c r="C4769" s="358" t="s">
        <v>6536</v>
      </c>
      <c r="D4769" s="367" t="s">
        <v>2161</v>
      </c>
    </row>
    <row r="4770" spans="2:4">
      <c r="B4770" s="367">
        <v>532850</v>
      </c>
      <c r="C4770" s="358" t="s">
        <v>6537</v>
      </c>
      <c r="D4770" s="367" t="s">
        <v>2161</v>
      </c>
    </row>
    <row r="4771" spans="2:4">
      <c r="B4771" s="367">
        <v>532851</v>
      </c>
      <c r="C4771" s="358" t="s">
        <v>6538</v>
      </c>
      <c r="D4771" s="367" t="s">
        <v>2145</v>
      </c>
    </row>
    <row r="4772" spans="2:4">
      <c r="B4772" s="367">
        <v>532852</v>
      </c>
      <c r="C4772" s="358" t="s">
        <v>6539</v>
      </c>
      <c r="D4772" s="367" t="s">
        <v>2145</v>
      </c>
    </row>
    <row r="4773" spans="2:4">
      <c r="B4773" s="367">
        <v>532853</v>
      </c>
      <c r="C4773" s="358" t="s">
        <v>6540</v>
      </c>
      <c r="D4773" s="367" t="s">
        <v>2145</v>
      </c>
    </row>
    <row r="4774" spans="2:4">
      <c r="B4774" s="367">
        <v>532854</v>
      </c>
      <c r="C4774" s="358" t="s">
        <v>6541</v>
      </c>
      <c r="D4774" s="367" t="s">
        <v>2145</v>
      </c>
    </row>
    <row r="4775" spans="2:4">
      <c r="B4775" s="367">
        <v>532855</v>
      </c>
      <c r="C4775" s="358" t="s">
        <v>6542</v>
      </c>
      <c r="D4775" s="367" t="s">
        <v>2145</v>
      </c>
    </row>
    <row r="4776" spans="2:4">
      <c r="B4776" s="367">
        <v>532856</v>
      </c>
      <c r="C4776" s="358" t="s">
        <v>6543</v>
      </c>
      <c r="D4776" s="367" t="s">
        <v>2145</v>
      </c>
    </row>
    <row r="4777" spans="2:4">
      <c r="B4777" s="367">
        <v>532857</v>
      </c>
      <c r="C4777" s="358" t="s">
        <v>6544</v>
      </c>
      <c r="D4777" s="367" t="s">
        <v>2145</v>
      </c>
    </row>
    <row r="4778" spans="2:4">
      <c r="B4778" s="367">
        <v>532858</v>
      </c>
      <c r="C4778" s="358" t="s">
        <v>6545</v>
      </c>
      <c r="D4778" s="367" t="s">
        <v>2170</v>
      </c>
    </row>
    <row r="4779" spans="2:4">
      <c r="B4779" s="367">
        <v>532859</v>
      </c>
      <c r="C4779" s="358" t="s">
        <v>6546</v>
      </c>
      <c r="D4779" s="367" t="s">
        <v>2161</v>
      </c>
    </row>
    <row r="4780" spans="2:4">
      <c r="B4780" s="367">
        <v>532864</v>
      </c>
      <c r="C4780" s="358" t="s">
        <v>6547</v>
      </c>
      <c r="D4780" s="367" t="s">
        <v>2145</v>
      </c>
    </row>
    <row r="4781" spans="2:4">
      <c r="B4781" s="367">
        <v>532865</v>
      </c>
      <c r="C4781" s="358" t="s">
        <v>6548</v>
      </c>
      <c r="D4781" s="367" t="s">
        <v>2145</v>
      </c>
    </row>
    <row r="4782" spans="2:4">
      <c r="B4782" s="367">
        <v>532866</v>
      </c>
      <c r="C4782" s="358" t="s">
        <v>6549</v>
      </c>
      <c r="D4782" s="367" t="s">
        <v>2161</v>
      </c>
    </row>
    <row r="4783" spans="2:4">
      <c r="B4783" s="367">
        <v>532867</v>
      </c>
      <c r="C4783" s="358" t="s">
        <v>6550</v>
      </c>
      <c r="D4783" s="367" t="s">
        <v>2161</v>
      </c>
    </row>
    <row r="4784" spans="2:4">
      <c r="B4784" s="367">
        <v>532868</v>
      </c>
      <c r="C4784" s="358" t="s">
        <v>6551</v>
      </c>
      <c r="D4784" s="367" t="s">
        <v>2170</v>
      </c>
    </row>
    <row r="4785" spans="2:4">
      <c r="B4785" s="367">
        <v>532869</v>
      </c>
      <c r="C4785" s="358" t="s">
        <v>6552</v>
      </c>
      <c r="D4785" s="367" t="s">
        <v>2170</v>
      </c>
    </row>
    <row r="4786" spans="2:4">
      <c r="B4786" s="367">
        <v>532870</v>
      </c>
      <c r="C4786" s="358" t="s">
        <v>6553</v>
      </c>
      <c r="D4786" s="367" t="s">
        <v>2170</v>
      </c>
    </row>
    <row r="4787" spans="2:4">
      <c r="B4787" s="367">
        <v>532871</v>
      </c>
      <c r="C4787" s="358" t="s">
        <v>6554</v>
      </c>
      <c r="D4787" s="367" t="s">
        <v>2145</v>
      </c>
    </row>
    <row r="4788" spans="2:4">
      <c r="B4788" s="367">
        <v>532872</v>
      </c>
      <c r="C4788" s="358" t="s">
        <v>6555</v>
      </c>
      <c r="D4788" s="367" t="s">
        <v>2161</v>
      </c>
    </row>
    <row r="4789" spans="2:4">
      <c r="B4789" s="367">
        <v>532873</v>
      </c>
      <c r="C4789" s="358" t="s">
        <v>6556</v>
      </c>
      <c r="D4789" s="367" t="s">
        <v>2161</v>
      </c>
    </row>
    <row r="4790" spans="2:4">
      <c r="B4790" s="367">
        <v>532874</v>
      </c>
      <c r="C4790" s="358" t="s">
        <v>6557</v>
      </c>
      <c r="D4790" s="367" t="s">
        <v>2161</v>
      </c>
    </row>
    <row r="4791" spans="2:4">
      <c r="B4791" s="367">
        <v>532875</v>
      </c>
      <c r="C4791" s="358" t="s">
        <v>6558</v>
      </c>
      <c r="D4791" s="367" t="s">
        <v>2161</v>
      </c>
    </row>
    <row r="4792" spans="2:4">
      <c r="B4792" s="367">
        <v>532876</v>
      </c>
      <c r="C4792" s="358" t="s">
        <v>6559</v>
      </c>
      <c r="D4792" s="367" t="s">
        <v>2145</v>
      </c>
    </row>
    <row r="4793" spans="2:4">
      <c r="B4793" s="367">
        <v>532877</v>
      </c>
      <c r="C4793" s="358" t="s">
        <v>6560</v>
      </c>
      <c r="D4793" s="367" t="s">
        <v>2145</v>
      </c>
    </row>
    <row r="4794" spans="2:4">
      <c r="B4794" s="367">
        <v>532878</v>
      </c>
      <c r="C4794" s="358" t="s">
        <v>6561</v>
      </c>
      <c r="D4794" s="367" t="s">
        <v>2145</v>
      </c>
    </row>
    <row r="4795" spans="2:4">
      <c r="B4795" s="367">
        <v>532879</v>
      </c>
      <c r="C4795" s="358" t="s">
        <v>6562</v>
      </c>
      <c r="D4795" s="367" t="s">
        <v>2145</v>
      </c>
    </row>
    <row r="4796" spans="2:4">
      <c r="B4796" s="367">
        <v>532880</v>
      </c>
      <c r="C4796" s="358" t="s">
        <v>6563</v>
      </c>
      <c r="D4796" s="367" t="s">
        <v>2161</v>
      </c>
    </row>
    <row r="4797" spans="2:4">
      <c r="B4797" s="367">
        <v>532882</v>
      </c>
      <c r="C4797" s="358" t="s">
        <v>6564</v>
      </c>
      <c r="D4797" s="367" t="s">
        <v>2170</v>
      </c>
    </row>
    <row r="4798" spans="2:4">
      <c r="B4798" s="367">
        <v>532883</v>
      </c>
      <c r="C4798" s="358" t="s">
        <v>6565</v>
      </c>
      <c r="D4798" s="367" t="s">
        <v>2161</v>
      </c>
    </row>
    <row r="4799" spans="2:4">
      <c r="B4799" s="367">
        <v>532884</v>
      </c>
      <c r="C4799" s="358" t="s">
        <v>6566</v>
      </c>
      <c r="D4799" s="367" t="s">
        <v>2161</v>
      </c>
    </row>
    <row r="4800" spans="2:4">
      <c r="B4800" s="367">
        <v>532885</v>
      </c>
      <c r="C4800" s="358" t="s">
        <v>6567</v>
      </c>
      <c r="D4800" s="367" t="s">
        <v>2161</v>
      </c>
    </row>
    <row r="4801" spans="2:4">
      <c r="B4801" s="367">
        <v>532886</v>
      </c>
      <c r="C4801" s="358" t="s">
        <v>6568</v>
      </c>
      <c r="D4801" s="367" t="s">
        <v>2170</v>
      </c>
    </row>
    <row r="4802" spans="2:4">
      <c r="B4802" s="367">
        <v>532887</v>
      </c>
      <c r="C4802" s="358" t="s">
        <v>6569</v>
      </c>
      <c r="D4802" s="367" t="s">
        <v>2161</v>
      </c>
    </row>
    <row r="4803" spans="2:4">
      <c r="B4803" s="367">
        <v>532888</v>
      </c>
      <c r="C4803" s="358" t="s">
        <v>6570</v>
      </c>
      <c r="D4803" s="367" t="s">
        <v>2161</v>
      </c>
    </row>
    <row r="4804" spans="2:4">
      <c r="B4804" s="367">
        <v>532889</v>
      </c>
      <c r="C4804" s="358" t="s">
        <v>6571</v>
      </c>
      <c r="D4804" s="367" t="s">
        <v>2145</v>
      </c>
    </row>
    <row r="4805" spans="2:4">
      <c r="B4805" s="367">
        <v>532890</v>
      </c>
      <c r="C4805" s="358" t="s">
        <v>6572</v>
      </c>
      <c r="D4805" s="367" t="s">
        <v>2161</v>
      </c>
    </row>
    <row r="4806" spans="2:4">
      <c r="B4806" s="367">
        <v>532891</v>
      </c>
      <c r="C4806" s="358" t="s">
        <v>6573</v>
      </c>
      <c r="D4806" s="367" t="s">
        <v>2161</v>
      </c>
    </row>
    <row r="4807" spans="2:4">
      <c r="B4807" s="367">
        <v>532892</v>
      </c>
      <c r="C4807" s="358" t="s">
        <v>6574</v>
      </c>
      <c r="D4807" s="367" t="s">
        <v>2145</v>
      </c>
    </row>
    <row r="4808" spans="2:4">
      <c r="B4808" s="367">
        <v>532893</v>
      </c>
      <c r="C4808" s="358" t="s">
        <v>6575</v>
      </c>
      <c r="D4808" s="367" t="s">
        <v>2145</v>
      </c>
    </row>
    <row r="4809" spans="2:4">
      <c r="B4809" s="367">
        <v>532894</v>
      </c>
      <c r="C4809" s="358" t="s">
        <v>6576</v>
      </c>
      <c r="D4809" s="367" t="s">
        <v>2145</v>
      </c>
    </row>
    <row r="4810" spans="2:4">
      <c r="B4810" s="367">
        <v>532895</v>
      </c>
      <c r="C4810" s="358" t="s">
        <v>6577</v>
      </c>
      <c r="D4810" s="367" t="s">
        <v>2145</v>
      </c>
    </row>
    <row r="4811" spans="2:4">
      <c r="B4811" s="367">
        <v>532896</v>
      </c>
      <c r="C4811" s="358" t="s">
        <v>6578</v>
      </c>
      <c r="D4811" s="367" t="s">
        <v>2145</v>
      </c>
    </row>
    <row r="4812" spans="2:4">
      <c r="B4812" s="367">
        <v>532898</v>
      </c>
      <c r="C4812" s="358" t="s">
        <v>6579</v>
      </c>
      <c r="D4812" s="367" t="s">
        <v>2170</v>
      </c>
    </row>
    <row r="4813" spans="2:4">
      <c r="B4813" s="367">
        <v>532899</v>
      </c>
      <c r="C4813" s="358" t="s">
        <v>6580</v>
      </c>
      <c r="D4813" s="367" t="s">
        <v>2170</v>
      </c>
    </row>
    <row r="4814" spans="2:4">
      <c r="B4814" s="367">
        <v>532900</v>
      </c>
      <c r="C4814" s="358" t="s">
        <v>6581</v>
      </c>
      <c r="D4814" s="367" t="s">
        <v>2170</v>
      </c>
    </row>
    <row r="4815" spans="2:4">
      <c r="B4815" s="367">
        <v>532901</v>
      </c>
      <c r="C4815" s="358" t="s">
        <v>6582</v>
      </c>
      <c r="D4815" s="367" t="s">
        <v>2154</v>
      </c>
    </row>
    <row r="4816" spans="2:4">
      <c r="B4816" s="367">
        <v>532902</v>
      </c>
      <c r="C4816" s="358" t="s">
        <v>6583</v>
      </c>
      <c r="D4816" s="367" t="s">
        <v>2145</v>
      </c>
    </row>
    <row r="4817" spans="2:4">
      <c r="B4817" s="367">
        <v>532903</v>
      </c>
      <c r="C4817" s="358" t="s">
        <v>6584</v>
      </c>
      <c r="D4817" s="367" t="s">
        <v>2145</v>
      </c>
    </row>
    <row r="4818" spans="2:4">
      <c r="B4818" s="367">
        <v>532904</v>
      </c>
      <c r="C4818" s="358" t="s">
        <v>6585</v>
      </c>
      <c r="D4818" s="367" t="s">
        <v>2161</v>
      </c>
    </row>
    <row r="4819" spans="2:4">
      <c r="B4819" s="367">
        <v>532905</v>
      </c>
      <c r="C4819" s="358" t="s">
        <v>6586</v>
      </c>
      <c r="D4819" s="367" t="s">
        <v>2161</v>
      </c>
    </row>
    <row r="4820" spans="2:4">
      <c r="B4820" s="367">
        <v>532906</v>
      </c>
      <c r="C4820" s="358" t="s">
        <v>6587</v>
      </c>
      <c r="D4820" s="367" t="s">
        <v>2161</v>
      </c>
    </row>
    <row r="4821" spans="2:4">
      <c r="B4821" s="367">
        <v>532907</v>
      </c>
      <c r="C4821" s="358" t="s">
        <v>6588</v>
      </c>
      <c r="D4821" s="367" t="s">
        <v>2161</v>
      </c>
    </row>
    <row r="4822" spans="2:4">
      <c r="B4822" s="367">
        <v>532908</v>
      </c>
      <c r="C4822" s="358" t="s">
        <v>6589</v>
      </c>
      <c r="D4822" s="367" t="s">
        <v>2145</v>
      </c>
    </row>
    <row r="4823" spans="2:4">
      <c r="B4823" s="367">
        <v>532910</v>
      </c>
      <c r="C4823" s="358" t="s">
        <v>6590</v>
      </c>
      <c r="D4823" s="367" t="s">
        <v>2145</v>
      </c>
    </row>
    <row r="4824" spans="2:4">
      <c r="B4824" s="367">
        <v>532911</v>
      </c>
      <c r="C4824" s="358" t="s">
        <v>6591</v>
      </c>
      <c r="D4824" s="367" t="s">
        <v>2145</v>
      </c>
    </row>
    <row r="4825" spans="2:4">
      <c r="B4825" s="367">
        <v>532912</v>
      </c>
      <c r="C4825" s="358" t="s">
        <v>6592</v>
      </c>
      <c r="D4825" s="367" t="s">
        <v>2161</v>
      </c>
    </row>
    <row r="4826" spans="2:4">
      <c r="B4826" s="367">
        <v>532913</v>
      </c>
      <c r="C4826" s="358" t="s">
        <v>6593</v>
      </c>
      <c r="D4826" s="367" t="s">
        <v>2145</v>
      </c>
    </row>
    <row r="4827" spans="2:4">
      <c r="B4827" s="367">
        <v>532914</v>
      </c>
      <c r="C4827" s="358" t="s">
        <v>6594</v>
      </c>
      <c r="D4827" s="367" t="s">
        <v>2170</v>
      </c>
    </row>
    <row r="4828" spans="2:4">
      <c r="B4828" s="367">
        <v>532915</v>
      </c>
      <c r="C4828" s="358" t="s">
        <v>6595</v>
      </c>
      <c r="D4828" s="367" t="s">
        <v>2170</v>
      </c>
    </row>
    <row r="4829" spans="2:4">
      <c r="B4829" s="367">
        <v>532916</v>
      </c>
      <c r="C4829" s="358" t="s">
        <v>6596</v>
      </c>
      <c r="D4829" s="367" t="s">
        <v>2143</v>
      </c>
    </row>
    <row r="4830" spans="2:4">
      <c r="B4830" s="367">
        <v>532917</v>
      </c>
      <c r="C4830" s="358" t="s">
        <v>6597</v>
      </c>
      <c r="D4830" s="367" t="s">
        <v>2143</v>
      </c>
    </row>
    <row r="4831" spans="2:4">
      <c r="B4831" s="367">
        <v>532918</v>
      </c>
      <c r="C4831" s="358" t="s">
        <v>6598</v>
      </c>
      <c r="D4831" s="367" t="s">
        <v>2170</v>
      </c>
    </row>
    <row r="4832" spans="2:4">
      <c r="B4832" s="367">
        <v>532919</v>
      </c>
      <c r="C4832" s="358" t="s">
        <v>6599</v>
      </c>
      <c r="D4832" s="367" t="s">
        <v>2145</v>
      </c>
    </row>
    <row r="4833" spans="2:4">
      <c r="B4833" s="367">
        <v>532920</v>
      </c>
      <c r="C4833" s="358" t="s">
        <v>6600</v>
      </c>
      <c r="D4833" s="367" t="s">
        <v>2145</v>
      </c>
    </row>
    <row r="4834" spans="2:4">
      <c r="B4834" s="367">
        <v>532921</v>
      </c>
      <c r="C4834" s="358" t="s">
        <v>6601</v>
      </c>
      <c r="D4834" s="367" t="s">
        <v>2145</v>
      </c>
    </row>
    <row r="4835" spans="2:4">
      <c r="B4835" s="367">
        <v>532922</v>
      </c>
      <c r="C4835" s="358" t="s">
        <v>6602</v>
      </c>
      <c r="D4835" s="367" t="s">
        <v>2145</v>
      </c>
    </row>
    <row r="4836" spans="2:4">
      <c r="B4836" s="367">
        <v>532923</v>
      </c>
      <c r="C4836" s="358" t="s">
        <v>6603</v>
      </c>
      <c r="D4836" s="367" t="s">
        <v>2145</v>
      </c>
    </row>
    <row r="4837" spans="2:4">
      <c r="B4837" s="367">
        <v>532924</v>
      </c>
      <c r="C4837" s="358" t="s">
        <v>6604</v>
      </c>
      <c r="D4837" s="367" t="s">
        <v>2145</v>
      </c>
    </row>
    <row r="4838" spans="2:4">
      <c r="B4838" s="367">
        <v>532925</v>
      </c>
      <c r="C4838" s="358" t="s">
        <v>6605</v>
      </c>
      <c r="D4838" s="367" t="s">
        <v>2161</v>
      </c>
    </row>
    <row r="4839" spans="2:4">
      <c r="B4839" s="367">
        <v>532926</v>
      </c>
      <c r="C4839" s="358" t="s">
        <v>6606</v>
      </c>
      <c r="D4839" s="367" t="s">
        <v>2145</v>
      </c>
    </row>
    <row r="4840" spans="2:4">
      <c r="B4840" s="367">
        <v>532927</v>
      </c>
      <c r="C4840" s="358" t="s">
        <v>6607</v>
      </c>
      <c r="D4840" s="367" t="s">
        <v>2161</v>
      </c>
    </row>
    <row r="4841" spans="2:4">
      <c r="B4841" s="367">
        <v>532928</v>
      </c>
      <c r="C4841" s="358" t="s">
        <v>6608</v>
      </c>
      <c r="D4841" s="367" t="s">
        <v>2145</v>
      </c>
    </row>
    <row r="4842" spans="2:4">
      <c r="B4842" s="367">
        <v>532929</v>
      </c>
      <c r="C4842" s="358" t="s">
        <v>6609</v>
      </c>
      <c r="D4842" s="367" t="s">
        <v>2145</v>
      </c>
    </row>
    <row r="4843" spans="2:4">
      <c r="B4843" s="367">
        <v>532930</v>
      </c>
      <c r="C4843" s="358" t="s">
        <v>6610</v>
      </c>
      <c r="D4843" s="367" t="s">
        <v>2161</v>
      </c>
    </row>
    <row r="4844" spans="2:4">
      <c r="B4844" s="367">
        <v>532931</v>
      </c>
      <c r="C4844" s="358" t="s">
        <v>6611</v>
      </c>
      <c r="D4844" s="367" t="s">
        <v>2170</v>
      </c>
    </row>
    <row r="4845" spans="2:4">
      <c r="B4845" s="367">
        <v>532932</v>
      </c>
      <c r="C4845" s="358" t="s">
        <v>6612</v>
      </c>
      <c r="D4845" s="367" t="s">
        <v>2145</v>
      </c>
    </row>
    <row r="4846" spans="2:4">
      <c r="B4846" s="367">
        <v>532933</v>
      </c>
      <c r="C4846" s="358" t="s">
        <v>6613</v>
      </c>
      <c r="D4846" s="367" t="s">
        <v>2145</v>
      </c>
    </row>
    <row r="4847" spans="2:4">
      <c r="B4847" s="367">
        <v>532934</v>
      </c>
      <c r="C4847" s="358" t="s">
        <v>6614</v>
      </c>
      <c r="D4847" s="367" t="s">
        <v>2161</v>
      </c>
    </row>
    <row r="4848" spans="2:4">
      <c r="B4848" s="367">
        <v>532935</v>
      </c>
      <c r="C4848" s="358" t="s">
        <v>6615</v>
      </c>
      <c r="D4848" s="367" t="s">
        <v>2145</v>
      </c>
    </row>
    <row r="4849" spans="2:4">
      <c r="B4849" s="367">
        <v>532937</v>
      </c>
      <c r="C4849" s="358" t="s">
        <v>6616</v>
      </c>
      <c r="D4849" s="367" t="s">
        <v>2145</v>
      </c>
    </row>
    <row r="4850" spans="2:4">
      <c r="B4850" s="367">
        <v>532938</v>
      </c>
      <c r="C4850" s="358" t="s">
        <v>6617</v>
      </c>
      <c r="D4850" s="367" t="s">
        <v>2145</v>
      </c>
    </row>
    <row r="4851" spans="2:4">
      <c r="B4851" s="367">
        <v>532939</v>
      </c>
      <c r="C4851" s="358" t="s">
        <v>6618</v>
      </c>
      <c r="D4851" s="367" t="s">
        <v>2161</v>
      </c>
    </row>
    <row r="4852" spans="2:4">
      <c r="B4852" s="367">
        <v>532940</v>
      </c>
      <c r="C4852" s="358" t="s">
        <v>6619</v>
      </c>
      <c r="D4852" s="367" t="s">
        <v>2161</v>
      </c>
    </row>
    <row r="4853" spans="2:4">
      <c r="B4853" s="367">
        <v>532941</v>
      </c>
      <c r="C4853" s="358" t="s">
        <v>6620</v>
      </c>
      <c r="D4853" s="367" t="s">
        <v>2145</v>
      </c>
    </row>
    <row r="4854" spans="2:4">
      <c r="B4854" s="367">
        <v>532942</v>
      </c>
      <c r="C4854" s="358" t="s">
        <v>6621</v>
      </c>
      <c r="D4854" s="367" t="s">
        <v>2145</v>
      </c>
    </row>
    <row r="4855" spans="2:4">
      <c r="B4855" s="367">
        <v>532944</v>
      </c>
      <c r="C4855" s="358" t="s">
        <v>6622</v>
      </c>
      <c r="D4855" s="367" t="s">
        <v>2145</v>
      </c>
    </row>
    <row r="4856" spans="2:4">
      <c r="B4856" s="367">
        <v>532945</v>
      </c>
      <c r="C4856" s="358" t="s">
        <v>6623</v>
      </c>
      <c r="D4856" s="367" t="s">
        <v>2161</v>
      </c>
    </row>
    <row r="4857" spans="2:4">
      <c r="B4857" s="367">
        <v>532946</v>
      </c>
      <c r="C4857" s="358" t="s">
        <v>6624</v>
      </c>
      <c r="D4857" s="367" t="s">
        <v>2161</v>
      </c>
    </row>
    <row r="4858" spans="2:4">
      <c r="B4858" s="367">
        <v>532947</v>
      </c>
      <c r="C4858" s="358" t="s">
        <v>6625</v>
      </c>
      <c r="D4858" s="367" t="s">
        <v>2170</v>
      </c>
    </row>
    <row r="4859" spans="2:4">
      <c r="B4859" s="367">
        <v>532948</v>
      </c>
      <c r="C4859" s="358" t="s">
        <v>6626</v>
      </c>
      <c r="D4859" s="367" t="s">
        <v>2161</v>
      </c>
    </row>
    <row r="4860" spans="2:4">
      <c r="B4860" s="367">
        <v>532951</v>
      </c>
      <c r="C4860" s="358" t="s">
        <v>6627</v>
      </c>
      <c r="D4860" s="367" t="s">
        <v>2145</v>
      </c>
    </row>
    <row r="4861" spans="2:4">
      <c r="B4861" s="367">
        <v>532952</v>
      </c>
      <c r="C4861" s="358" t="s">
        <v>6628</v>
      </c>
      <c r="D4861" s="367" t="s">
        <v>2161</v>
      </c>
    </row>
    <row r="4862" spans="2:4">
      <c r="B4862" s="367">
        <v>532953</v>
      </c>
      <c r="C4862" s="358" t="s">
        <v>6629</v>
      </c>
      <c r="D4862" s="367" t="s">
        <v>2145</v>
      </c>
    </row>
    <row r="4863" spans="2:4">
      <c r="B4863" s="367">
        <v>532955</v>
      </c>
      <c r="C4863" s="358" t="s">
        <v>6630</v>
      </c>
      <c r="D4863" s="367" t="s">
        <v>2145</v>
      </c>
    </row>
    <row r="4864" spans="2:4">
      <c r="B4864" s="367">
        <v>532957</v>
      </c>
      <c r="C4864" s="358" t="s">
        <v>6631</v>
      </c>
      <c r="D4864" s="367" t="s">
        <v>2170</v>
      </c>
    </row>
    <row r="4865" spans="2:4">
      <c r="B4865" s="367">
        <v>532959</v>
      </c>
      <c r="C4865" s="358" t="s">
        <v>6632</v>
      </c>
      <c r="D4865" s="367" t="s">
        <v>2145</v>
      </c>
    </row>
    <row r="4866" spans="2:4">
      <c r="B4866" s="367">
        <v>532960</v>
      </c>
      <c r="C4866" s="358" t="s">
        <v>7656</v>
      </c>
      <c r="D4866" s="367" t="s">
        <v>2170</v>
      </c>
    </row>
    <row r="4867" spans="2:4">
      <c r="B4867" s="367">
        <v>532961</v>
      </c>
      <c r="C4867" s="358" t="s">
        <v>6633</v>
      </c>
      <c r="D4867" s="367" t="s">
        <v>2170</v>
      </c>
    </row>
    <row r="4868" spans="2:4">
      <c r="B4868" s="367">
        <v>532966</v>
      </c>
      <c r="C4868" s="358" t="s">
        <v>6634</v>
      </c>
      <c r="D4868" s="367" t="s">
        <v>2161</v>
      </c>
    </row>
    <row r="4869" spans="2:4">
      <c r="B4869" s="367">
        <v>532967</v>
      </c>
      <c r="C4869" s="358" t="s">
        <v>6635</v>
      </c>
      <c r="D4869" s="367" t="s">
        <v>2145</v>
      </c>
    </row>
    <row r="4870" spans="2:4">
      <c r="B4870" s="367">
        <v>532972</v>
      </c>
      <c r="C4870" s="358" t="s">
        <v>6636</v>
      </c>
      <c r="D4870" s="367" t="s">
        <v>2145</v>
      </c>
    </row>
    <row r="4871" spans="2:4">
      <c r="B4871" s="367">
        <v>532974</v>
      </c>
      <c r="C4871" s="358" t="s">
        <v>6637</v>
      </c>
      <c r="D4871" s="367" t="s">
        <v>2145</v>
      </c>
    </row>
    <row r="4872" spans="2:4">
      <c r="B4872" s="367">
        <v>532975</v>
      </c>
      <c r="C4872" s="358" t="s">
        <v>6638</v>
      </c>
      <c r="D4872" s="367" t="s">
        <v>2145</v>
      </c>
    </row>
    <row r="4873" spans="2:4">
      <c r="B4873" s="367">
        <v>532976</v>
      </c>
      <c r="C4873" s="358" t="s">
        <v>6639</v>
      </c>
      <c r="D4873" s="367" t="s">
        <v>2154</v>
      </c>
    </row>
    <row r="4874" spans="2:4">
      <c r="B4874" s="367">
        <v>532977</v>
      </c>
      <c r="C4874" s="358" t="s">
        <v>6640</v>
      </c>
      <c r="D4874" s="367" t="s">
        <v>2154</v>
      </c>
    </row>
    <row r="4875" spans="2:4">
      <c r="B4875" s="367">
        <v>532978</v>
      </c>
      <c r="C4875" s="358" t="s">
        <v>6641</v>
      </c>
      <c r="D4875" s="367" t="s">
        <v>2145</v>
      </c>
    </row>
    <row r="4876" spans="2:4">
      <c r="B4876" s="367">
        <v>532979</v>
      </c>
      <c r="C4876" s="358" t="s">
        <v>6642</v>
      </c>
      <c r="D4876" s="367" t="s">
        <v>2145</v>
      </c>
    </row>
    <row r="4877" spans="2:4">
      <c r="B4877" s="367">
        <v>532980</v>
      </c>
      <c r="C4877" s="358" t="s">
        <v>6643</v>
      </c>
      <c r="D4877" s="367" t="s">
        <v>2161</v>
      </c>
    </row>
    <row r="4878" spans="2:4">
      <c r="B4878" s="367">
        <v>532981</v>
      </c>
      <c r="C4878" s="358" t="s">
        <v>6644</v>
      </c>
      <c r="D4878" s="367" t="s">
        <v>2161</v>
      </c>
    </row>
    <row r="4879" spans="2:4">
      <c r="B4879" s="367">
        <v>532983</v>
      </c>
      <c r="C4879" s="358" t="s">
        <v>6645</v>
      </c>
      <c r="D4879" s="367" t="s">
        <v>2145</v>
      </c>
    </row>
    <row r="4880" spans="2:4">
      <c r="B4880" s="367">
        <v>532984</v>
      </c>
      <c r="C4880" s="358" t="s">
        <v>6646</v>
      </c>
      <c r="D4880" s="367" t="s">
        <v>2170</v>
      </c>
    </row>
    <row r="4881" spans="2:4">
      <c r="B4881" s="367">
        <v>532985</v>
      </c>
      <c r="C4881" s="358" t="s">
        <v>6647</v>
      </c>
      <c r="D4881" s="367" t="s">
        <v>2161</v>
      </c>
    </row>
    <row r="4882" spans="2:4">
      <c r="B4882" s="367">
        <v>532986</v>
      </c>
      <c r="C4882" s="358" t="s">
        <v>6648</v>
      </c>
      <c r="D4882" s="367" t="s">
        <v>2145</v>
      </c>
    </row>
    <row r="4883" spans="2:4">
      <c r="B4883" s="367">
        <v>532987</v>
      </c>
      <c r="C4883" s="358" t="s">
        <v>6649</v>
      </c>
      <c r="D4883" s="367" t="s">
        <v>2145</v>
      </c>
    </row>
    <row r="4884" spans="2:4">
      <c r="B4884" s="367">
        <v>532988</v>
      </c>
      <c r="C4884" s="358" t="s">
        <v>6650</v>
      </c>
      <c r="D4884" s="367" t="s">
        <v>2145</v>
      </c>
    </row>
    <row r="4885" spans="2:4">
      <c r="B4885" s="367">
        <v>532989</v>
      </c>
      <c r="C4885" s="358" t="s">
        <v>6651</v>
      </c>
      <c r="D4885" s="367" t="s">
        <v>2145</v>
      </c>
    </row>
    <row r="4886" spans="2:4">
      <c r="B4886" s="367">
        <v>532990</v>
      </c>
      <c r="C4886" s="358" t="s">
        <v>6652</v>
      </c>
      <c r="D4886" s="367" t="s">
        <v>2145</v>
      </c>
    </row>
    <row r="4887" spans="2:4">
      <c r="B4887" s="367">
        <v>532991</v>
      </c>
      <c r="C4887" s="358" t="s">
        <v>6653</v>
      </c>
      <c r="D4887" s="367" t="s">
        <v>2145</v>
      </c>
    </row>
    <row r="4888" spans="2:4">
      <c r="B4888" s="367">
        <v>532992</v>
      </c>
      <c r="C4888" s="358" t="s">
        <v>6654</v>
      </c>
      <c r="D4888" s="367" t="s">
        <v>2145</v>
      </c>
    </row>
    <row r="4889" spans="2:4">
      <c r="B4889" s="367">
        <v>532993</v>
      </c>
      <c r="C4889" s="358" t="s">
        <v>6655</v>
      </c>
      <c r="D4889" s="367" t="s">
        <v>2145</v>
      </c>
    </row>
    <row r="4890" spans="2:4">
      <c r="B4890" s="367">
        <v>532994</v>
      </c>
      <c r="C4890" s="358" t="s">
        <v>6656</v>
      </c>
      <c r="D4890" s="367" t="s">
        <v>2145</v>
      </c>
    </row>
    <row r="4891" spans="2:4">
      <c r="B4891" s="367">
        <v>532995</v>
      </c>
      <c r="C4891" s="358" t="s">
        <v>6657</v>
      </c>
      <c r="D4891" s="367" t="s">
        <v>2145</v>
      </c>
    </row>
    <row r="4892" spans="2:4">
      <c r="B4892" s="367">
        <v>532996</v>
      </c>
      <c r="C4892" s="358" t="s">
        <v>6658</v>
      </c>
      <c r="D4892" s="367" t="s">
        <v>2145</v>
      </c>
    </row>
    <row r="4893" spans="2:4">
      <c r="B4893" s="367">
        <v>532997</v>
      </c>
      <c r="C4893" s="358" t="s">
        <v>6659</v>
      </c>
      <c r="D4893" s="367" t="s">
        <v>2145</v>
      </c>
    </row>
    <row r="4894" spans="2:4">
      <c r="B4894" s="367">
        <v>532998</v>
      </c>
      <c r="C4894" s="358" t="s">
        <v>6660</v>
      </c>
      <c r="D4894" s="367" t="s">
        <v>2145</v>
      </c>
    </row>
    <row r="4895" spans="2:4">
      <c r="B4895" s="367">
        <v>532999</v>
      </c>
      <c r="C4895" s="358" t="s">
        <v>6661</v>
      </c>
      <c r="D4895" s="367" t="s">
        <v>2161</v>
      </c>
    </row>
    <row r="4896" spans="2:4">
      <c r="B4896" s="367">
        <v>533001</v>
      </c>
      <c r="C4896" s="358" t="s">
        <v>6662</v>
      </c>
      <c r="D4896" s="367" t="s">
        <v>2170</v>
      </c>
    </row>
    <row r="4897" spans="2:4">
      <c r="B4897" s="367">
        <v>533002</v>
      </c>
      <c r="C4897" s="358" t="s">
        <v>7657</v>
      </c>
      <c r="D4897" s="367" t="s">
        <v>2145</v>
      </c>
    </row>
    <row r="4898" spans="2:4">
      <c r="B4898" s="367">
        <v>533004</v>
      </c>
      <c r="C4898" s="358" t="s">
        <v>7657</v>
      </c>
      <c r="D4898" s="367" t="s">
        <v>2145</v>
      </c>
    </row>
    <row r="4899" spans="2:4">
      <c r="B4899" s="367">
        <v>533006</v>
      </c>
      <c r="C4899" s="358" t="s">
        <v>6663</v>
      </c>
      <c r="D4899" s="367" t="s">
        <v>2154</v>
      </c>
    </row>
    <row r="4900" spans="2:4">
      <c r="B4900" s="367">
        <v>533007</v>
      </c>
      <c r="C4900" s="358" t="s">
        <v>6664</v>
      </c>
      <c r="D4900" s="367" t="s">
        <v>2145</v>
      </c>
    </row>
    <row r="4901" spans="2:4">
      <c r="B4901" s="367">
        <v>533008</v>
      </c>
      <c r="C4901" s="358" t="s">
        <v>6665</v>
      </c>
      <c r="D4901" s="367" t="s">
        <v>2145</v>
      </c>
    </row>
    <row r="4902" spans="2:4">
      <c r="B4902" s="367">
        <v>533011</v>
      </c>
      <c r="C4902" s="358" t="s">
        <v>6666</v>
      </c>
      <c r="D4902" s="367" t="s">
        <v>2145</v>
      </c>
    </row>
    <row r="4903" spans="2:4">
      <c r="B4903" s="367">
        <v>533012</v>
      </c>
      <c r="C4903" s="358" t="s">
        <v>6667</v>
      </c>
      <c r="D4903" s="367" t="s">
        <v>2145</v>
      </c>
    </row>
    <row r="4904" spans="2:4">
      <c r="B4904" s="367">
        <v>533014</v>
      </c>
      <c r="C4904" s="358" t="s">
        <v>6668</v>
      </c>
      <c r="D4904" s="367" t="s">
        <v>2170</v>
      </c>
    </row>
    <row r="4905" spans="2:4">
      <c r="B4905" s="367">
        <v>533015</v>
      </c>
      <c r="C4905" s="358" t="s">
        <v>6669</v>
      </c>
      <c r="D4905" s="367" t="s">
        <v>2145</v>
      </c>
    </row>
    <row r="4906" spans="2:4">
      <c r="B4906" s="367">
        <v>533016</v>
      </c>
      <c r="C4906" s="358" t="s">
        <v>6670</v>
      </c>
      <c r="D4906" s="367" t="s">
        <v>2161</v>
      </c>
    </row>
    <row r="4907" spans="2:4">
      <c r="B4907" s="367">
        <v>533017</v>
      </c>
      <c r="C4907" s="358" t="s">
        <v>6671</v>
      </c>
      <c r="D4907" s="367" t="s">
        <v>2145</v>
      </c>
    </row>
    <row r="4908" spans="2:4">
      <c r="B4908" s="367">
        <v>533018</v>
      </c>
      <c r="C4908" s="358" t="s">
        <v>6672</v>
      </c>
      <c r="D4908" s="367" t="s">
        <v>2145</v>
      </c>
    </row>
    <row r="4909" spans="2:4">
      <c r="B4909" s="367">
        <v>533019</v>
      </c>
      <c r="C4909" s="358" t="s">
        <v>6673</v>
      </c>
      <c r="D4909" s="367" t="s">
        <v>2170</v>
      </c>
    </row>
    <row r="4910" spans="2:4">
      <c r="B4910" s="367">
        <v>533022</v>
      </c>
      <c r="C4910" s="358" t="s">
        <v>6674</v>
      </c>
      <c r="D4910" s="367" t="s">
        <v>2145</v>
      </c>
    </row>
    <row r="4911" spans="2:4">
      <c r="B4911" s="367">
        <v>533023</v>
      </c>
      <c r="C4911" s="358" t="s">
        <v>6675</v>
      </c>
      <c r="D4911" s="367" t="s">
        <v>2170</v>
      </c>
    </row>
    <row r="4912" spans="2:4">
      <c r="B4912" s="367">
        <v>533026</v>
      </c>
      <c r="C4912" s="358" t="s">
        <v>6676</v>
      </c>
      <c r="D4912" s="367" t="s">
        <v>2161</v>
      </c>
    </row>
    <row r="4913" spans="2:4">
      <c r="B4913" s="367">
        <v>533029</v>
      </c>
      <c r="C4913" s="358" t="s">
        <v>6677</v>
      </c>
      <c r="D4913" s="367" t="s">
        <v>2145</v>
      </c>
    </row>
    <row r="4914" spans="2:4">
      <c r="B4914" s="367">
        <v>533030</v>
      </c>
      <c r="C4914" s="358" t="s">
        <v>7658</v>
      </c>
      <c r="D4914" s="367" t="s">
        <v>2145</v>
      </c>
    </row>
    <row r="4915" spans="2:4">
      <c r="B4915" s="367">
        <v>533032</v>
      </c>
      <c r="C4915" s="358" t="s">
        <v>7659</v>
      </c>
      <c r="D4915" s="367" t="s">
        <v>2145</v>
      </c>
    </row>
    <row r="4916" spans="2:4">
      <c r="B4916" s="367">
        <v>533033</v>
      </c>
      <c r="C4916" s="358" t="s">
        <v>6678</v>
      </c>
      <c r="D4916" s="367" t="s">
        <v>2145</v>
      </c>
    </row>
    <row r="4917" spans="2:4">
      <c r="B4917" s="367">
        <v>533035</v>
      </c>
      <c r="C4917" s="358" t="s">
        <v>7660</v>
      </c>
      <c r="D4917" s="367" t="s">
        <v>2145</v>
      </c>
    </row>
    <row r="4918" spans="2:4">
      <c r="B4918" s="367">
        <v>533040</v>
      </c>
      <c r="C4918" s="358" t="s">
        <v>7661</v>
      </c>
      <c r="D4918" s="367" t="s">
        <v>2145</v>
      </c>
    </row>
    <row r="4919" spans="2:4">
      <c r="B4919" s="367">
        <v>533041</v>
      </c>
      <c r="C4919" s="358" t="s">
        <v>7662</v>
      </c>
      <c r="D4919" s="367" t="s">
        <v>2145</v>
      </c>
    </row>
    <row r="4920" spans="2:4">
      <c r="B4920" s="367">
        <v>533042</v>
      </c>
      <c r="C4920" s="358" t="s">
        <v>7663</v>
      </c>
      <c r="D4920" s="367" t="s">
        <v>2145</v>
      </c>
    </row>
    <row r="4921" spans="2:4">
      <c r="B4921" s="367">
        <v>533044</v>
      </c>
      <c r="C4921" s="358" t="s">
        <v>7664</v>
      </c>
      <c r="D4921" s="367" t="s">
        <v>2161</v>
      </c>
    </row>
    <row r="4922" spans="2:4">
      <c r="B4922" s="367">
        <v>533045</v>
      </c>
      <c r="C4922" s="358" t="s">
        <v>7665</v>
      </c>
      <c r="D4922" s="367" t="s">
        <v>2161</v>
      </c>
    </row>
    <row r="4923" spans="2:4">
      <c r="B4923" s="367">
        <v>533046</v>
      </c>
      <c r="C4923" s="358" t="s">
        <v>7666</v>
      </c>
      <c r="D4923" s="367" t="s">
        <v>2170</v>
      </c>
    </row>
    <row r="4924" spans="2:4">
      <c r="B4924" s="367">
        <v>533047</v>
      </c>
      <c r="C4924" s="358" t="s">
        <v>6679</v>
      </c>
      <c r="D4924" s="367" t="s">
        <v>2145</v>
      </c>
    </row>
    <row r="4925" spans="2:4">
      <c r="B4925" s="367">
        <v>533048</v>
      </c>
      <c r="C4925" s="358" t="s">
        <v>6680</v>
      </c>
      <c r="D4925" s="367" t="s">
        <v>2145</v>
      </c>
    </row>
    <row r="4926" spans="2:4">
      <c r="B4926" s="367">
        <v>533051</v>
      </c>
      <c r="C4926" s="358" t="s">
        <v>7667</v>
      </c>
      <c r="D4926" s="367" t="s">
        <v>2154</v>
      </c>
    </row>
    <row r="4927" spans="2:4">
      <c r="B4927" s="367">
        <v>533052</v>
      </c>
      <c r="C4927" s="358" t="s">
        <v>7668</v>
      </c>
      <c r="D4927" s="367" t="s">
        <v>2145</v>
      </c>
    </row>
    <row r="4928" spans="2:4">
      <c r="B4928" s="367">
        <v>533054</v>
      </c>
      <c r="C4928" s="358" t="s">
        <v>7669</v>
      </c>
      <c r="D4928" s="367" t="s">
        <v>2145</v>
      </c>
    </row>
    <row r="4929" spans="2:4">
      <c r="B4929" s="367">
        <v>533055</v>
      </c>
      <c r="C4929" s="358" t="s">
        <v>6681</v>
      </c>
      <c r="D4929" s="367" t="s">
        <v>2145</v>
      </c>
    </row>
    <row r="4930" spans="2:4">
      <c r="B4930" s="367">
        <v>533056</v>
      </c>
      <c r="C4930" s="358" t="s">
        <v>6682</v>
      </c>
      <c r="D4930" s="367" t="s">
        <v>2161</v>
      </c>
    </row>
    <row r="4931" spans="2:4">
      <c r="B4931" s="367">
        <v>533058</v>
      </c>
      <c r="C4931" s="358" t="s">
        <v>7670</v>
      </c>
      <c r="D4931" s="367" t="s">
        <v>2161</v>
      </c>
    </row>
    <row r="4932" spans="2:4">
      <c r="B4932" s="367">
        <v>533059</v>
      </c>
      <c r="C4932" s="358" t="s">
        <v>6683</v>
      </c>
      <c r="D4932" s="367" t="s">
        <v>2161</v>
      </c>
    </row>
    <row r="4933" spans="2:4">
      <c r="B4933" s="367">
        <v>533060</v>
      </c>
      <c r="C4933" s="358" t="s">
        <v>7671</v>
      </c>
      <c r="D4933" s="367" t="s">
        <v>2161</v>
      </c>
    </row>
    <row r="4934" spans="2:4">
      <c r="B4934" s="367">
        <v>533061</v>
      </c>
      <c r="C4934" s="358" t="s">
        <v>7672</v>
      </c>
      <c r="D4934" s="367" t="s">
        <v>2145</v>
      </c>
    </row>
    <row r="4935" spans="2:4">
      <c r="B4935" s="367">
        <v>533062</v>
      </c>
      <c r="C4935" s="358" t="s">
        <v>7673</v>
      </c>
      <c r="D4935" s="367" t="s">
        <v>2145</v>
      </c>
    </row>
    <row r="4936" spans="2:4">
      <c r="B4936" s="367">
        <v>533065</v>
      </c>
      <c r="C4936" s="358" t="s">
        <v>6684</v>
      </c>
      <c r="D4936" s="367" t="s">
        <v>2145</v>
      </c>
    </row>
    <row r="4937" spans="2:4">
      <c r="B4937" s="367">
        <v>533066</v>
      </c>
      <c r="C4937" s="358" t="s">
        <v>7674</v>
      </c>
      <c r="D4937" s="367" t="s">
        <v>2170</v>
      </c>
    </row>
    <row r="4938" spans="2:4">
      <c r="B4938" s="367">
        <v>533067</v>
      </c>
      <c r="C4938" s="358" t="s">
        <v>7675</v>
      </c>
      <c r="D4938" s="367" t="s">
        <v>2145</v>
      </c>
    </row>
    <row r="4939" spans="2:4">
      <c r="B4939" s="367">
        <v>533068</v>
      </c>
      <c r="C4939" s="358" t="s">
        <v>6685</v>
      </c>
      <c r="D4939" s="367" t="s">
        <v>2145</v>
      </c>
    </row>
    <row r="4940" spans="2:4">
      <c r="B4940" s="367">
        <v>533070</v>
      </c>
      <c r="C4940" s="358" t="s">
        <v>7676</v>
      </c>
      <c r="D4940" s="367" t="s">
        <v>2161</v>
      </c>
    </row>
    <row r="4941" spans="2:4">
      <c r="B4941" s="367">
        <v>533078</v>
      </c>
      <c r="C4941" s="358" t="s">
        <v>6686</v>
      </c>
      <c r="D4941" s="367" t="s">
        <v>2145</v>
      </c>
    </row>
    <row r="4942" spans="2:4">
      <c r="B4942" s="367">
        <v>533079</v>
      </c>
      <c r="C4942" s="358" t="s">
        <v>6687</v>
      </c>
      <c r="D4942" s="367" t="s">
        <v>2145</v>
      </c>
    </row>
    <row r="4943" spans="2:4">
      <c r="B4943" s="367">
        <v>533080</v>
      </c>
      <c r="C4943" s="358" t="s">
        <v>6688</v>
      </c>
      <c r="D4943" s="367" t="s">
        <v>2161</v>
      </c>
    </row>
    <row r="4944" spans="2:4">
      <c r="B4944" s="367">
        <v>533081</v>
      </c>
      <c r="C4944" s="358" t="s">
        <v>7677</v>
      </c>
      <c r="D4944" s="367" t="s">
        <v>2170</v>
      </c>
    </row>
    <row r="4945" spans="2:4">
      <c r="B4945" s="367">
        <v>533082</v>
      </c>
      <c r="C4945" s="358" t="s">
        <v>7678</v>
      </c>
      <c r="D4945" s="367" t="s">
        <v>2145</v>
      </c>
    </row>
    <row r="4946" spans="2:4">
      <c r="B4946" s="367">
        <v>533083</v>
      </c>
      <c r="C4946" s="358" t="s">
        <v>6689</v>
      </c>
      <c r="D4946" s="367" t="s">
        <v>2170</v>
      </c>
    </row>
    <row r="4947" spans="2:4">
      <c r="B4947" s="367">
        <v>533088</v>
      </c>
      <c r="C4947" s="358" t="s">
        <v>6690</v>
      </c>
      <c r="D4947" s="367" t="s">
        <v>2170</v>
      </c>
    </row>
    <row r="4948" spans="2:4">
      <c r="B4948" s="367">
        <v>533089</v>
      </c>
      <c r="C4948" s="358" t="s">
        <v>6691</v>
      </c>
      <c r="D4948" s="367" t="s">
        <v>2145</v>
      </c>
    </row>
    <row r="4949" spans="2:4">
      <c r="B4949" s="367">
        <v>533090</v>
      </c>
      <c r="C4949" s="358" t="s">
        <v>7679</v>
      </c>
      <c r="D4949" s="367" t="s">
        <v>2161</v>
      </c>
    </row>
    <row r="4950" spans="2:4">
      <c r="B4950" s="367">
        <v>533091</v>
      </c>
      <c r="C4950" s="358" t="s">
        <v>7680</v>
      </c>
      <c r="D4950" s="367" t="s">
        <v>2170</v>
      </c>
    </row>
    <row r="4951" spans="2:4">
      <c r="B4951" s="367">
        <v>533092</v>
      </c>
      <c r="C4951" s="358" t="s">
        <v>7681</v>
      </c>
      <c r="D4951" s="367" t="s">
        <v>2145</v>
      </c>
    </row>
    <row r="4952" spans="2:4">
      <c r="B4952" s="367">
        <v>533093</v>
      </c>
      <c r="C4952" s="358" t="s">
        <v>6692</v>
      </c>
      <c r="D4952" s="367" t="s">
        <v>2170</v>
      </c>
    </row>
    <row r="4953" spans="2:4">
      <c r="B4953" s="367">
        <v>533094</v>
      </c>
      <c r="C4953" s="358" t="s">
        <v>7682</v>
      </c>
      <c r="D4953" s="367" t="s">
        <v>2145</v>
      </c>
    </row>
    <row r="4954" spans="2:4">
      <c r="B4954" s="367">
        <v>533095</v>
      </c>
      <c r="C4954" s="358" t="s">
        <v>6693</v>
      </c>
      <c r="D4954" s="367" t="s">
        <v>2145</v>
      </c>
    </row>
    <row r="4955" spans="2:4">
      <c r="B4955" s="367">
        <v>533096</v>
      </c>
      <c r="C4955" s="358" t="s">
        <v>6694</v>
      </c>
      <c r="D4955" s="367" t="s">
        <v>2145</v>
      </c>
    </row>
    <row r="4956" spans="2:4">
      <c r="B4956" s="367">
        <v>533097</v>
      </c>
      <c r="C4956" s="358" t="s">
        <v>7683</v>
      </c>
      <c r="D4956" s="367" t="s">
        <v>2154</v>
      </c>
    </row>
    <row r="4957" spans="2:4">
      <c r="B4957" s="367">
        <v>533098</v>
      </c>
      <c r="C4957" s="358" t="s">
        <v>6695</v>
      </c>
      <c r="D4957" s="367" t="s">
        <v>2154</v>
      </c>
    </row>
    <row r="4958" spans="2:4">
      <c r="B4958" s="367">
        <v>533099</v>
      </c>
      <c r="C4958" s="358" t="s">
        <v>7684</v>
      </c>
      <c r="D4958" s="367" t="s">
        <v>2154</v>
      </c>
    </row>
    <row r="4959" spans="2:4">
      <c r="B4959" s="367">
        <v>533100</v>
      </c>
      <c r="C4959" s="358" t="s">
        <v>6696</v>
      </c>
      <c r="D4959" s="367" t="s">
        <v>2145</v>
      </c>
    </row>
    <row r="4960" spans="2:4">
      <c r="B4960" s="367">
        <v>533101</v>
      </c>
      <c r="C4960" s="358" t="s">
        <v>6697</v>
      </c>
      <c r="D4960" s="367" t="s">
        <v>2145</v>
      </c>
    </row>
    <row r="4961" spans="2:4">
      <c r="B4961" s="367">
        <v>533102</v>
      </c>
      <c r="C4961" s="358" t="s">
        <v>7685</v>
      </c>
      <c r="D4961" s="367" t="s">
        <v>2145</v>
      </c>
    </row>
    <row r="4962" spans="2:4">
      <c r="B4962" s="367">
        <v>533103</v>
      </c>
      <c r="C4962" s="358" t="s">
        <v>6698</v>
      </c>
      <c r="D4962" s="367" t="s">
        <v>2161</v>
      </c>
    </row>
    <row r="4963" spans="2:4">
      <c r="B4963" s="367">
        <v>533104</v>
      </c>
      <c r="C4963" s="358" t="s">
        <v>6699</v>
      </c>
      <c r="D4963" s="367" t="s">
        <v>2145</v>
      </c>
    </row>
    <row r="4964" spans="2:4">
      <c r="B4964" s="367">
        <v>533106</v>
      </c>
      <c r="C4964" s="358" t="s">
        <v>6700</v>
      </c>
      <c r="D4964" s="367" t="s">
        <v>2145</v>
      </c>
    </row>
    <row r="4965" spans="2:4">
      <c r="B4965" s="367">
        <v>533107</v>
      </c>
      <c r="C4965" s="358" t="s">
        <v>6701</v>
      </c>
      <c r="D4965" s="367" t="s">
        <v>2145</v>
      </c>
    </row>
    <row r="4966" spans="2:4">
      <c r="B4966" s="367">
        <v>533108</v>
      </c>
      <c r="C4966" s="358" t="s">
        <v>6702</v>
      </c>
      <c r="D4966" s="367" t="s">
        <v>2145</v>
      </c>
    </row>
    <row r="4967" spans="2:4">
      <c r="B4967" s="367">
        <v>533109</v>
      </c>
      <c r="C4967" s="358" t="s">
        <v>6703</v>
      </c>
      <c r="D4967" s="367" t="s">
        <v>2145</v>
      </c>
    </row>
    <row r="4968" spans="2:4">
      <c r="B4968" s="367">
        <v>533110</v>
      </c>
      <c r="C4968" s="358" t="s">
        <v>6704</v>
      </c>
      <c r="D4968" s="367" t="s">
        <v>2143</v>
      </c>
    </row>
    <row r="4969" spans="2:4">
      <c r="B4969" s="367">
        <v>533120</v>
      </c>
      <c r="C4969" s="358" t="s">
        <v>7686</v>
      </c>
      <c r="D4969" s="367" t="s">
        <v>2143</v>
      </c>
    </row>
    <row r="4970" spans="2:4">
      <c r="B4970" s="367">
        <v>533121</v>
      </c>
      <c r="C4970" s="358" t="s">
        <v>6705</v>
      </c>
      <c r="D4970" s="367" t="s">
        <v>2145</v>
      </c>
    </row>
    <row r="4971" spans="2:4">
      <c r="B4971" s="367">
        <v>533122</v>
      </c>
      <c r="C4971" s="358" t="s">
        <v>6706</v>
      </c>
      <c r="D4971" s="367" t="s">
        <v>2145</v>
      </c>
    </row>
    <row r="4972" spans="2:4">
      <c r="B4972" s="367">
        <v>533124</v>
      </c>
      <c r="C4972" s="358" t="s">
        <v>7687</v>
      </c>
      <c r="D4972" s="367" t="s">
        <v>2145</v>
      </c>
    </row>
    <row r="4973" spans="2:4">
      <c r="B4973" s="367">
        <v>533130</v>
      </c>
      <c r="C4973" s="358" t="s">
        <v>7688</v>
      </c>
      <c r="D4973" s="367" t="s">
        <v>2145</v>
      </c>
    </row>
    <row r="4974" spans="2:4">
      <c r="B4974" s="367">
        <v>533137</v>
      </c>
      <c r="C4974" s="358" t="s">
        <v>6707</v>
      </c>
      <c r="D4974" s="367" t="s">
        <v>2145</v>
      </c>
    </row>
    <row r="4975" spans="2:4">
      <c r="B4975" s="367">
        <v>533138</v>
      </c>
      <c r="C4975" s="358" t="s">
        <v>6708</v>
      </c>
      <c r="D4975" s="367" t="s">
        <v>2145</v>
      </c>
    </row>
    <row r="4976" spans="2:4">
      <c r="B4976" s="367">
        <v>533139</v>
      </c>
      <c r="C4976" s="358" t="s">
        <v>6709</v>
      </c>
      <c r="D4976" s="367" t="s">
        <v>2145</v>
      </c>
    </row>
    <row r="4977" spans="2:4">
      <c r="B4977" s="367">
        <v>533140</v>
      </c>
      <c r="C4977" s="358" t="s">
        <v>6709</v>
      </c>
      <c r="D4977" s="367" t="s">
        <v>2161</v>
      </c>
    </row>
    <row r="4978" spans="2:4">
      <c r="B4978" s="367">
        <v>533141</v>
      </c>
      <c r="C4978" s="358" t="s">
        <v>6709</v>
      </c>
      <c r="D4978" s="367" t="s">
        <v>2145</v>
      </c>
    </row>
    <row r="4979" spans="2:4">
      <c r="B4979" s="367">
        <v>533142</v>
      </c>
      <c r="C4979" s="358" t="s">
        <v>6709</v>
      </c>
      <c r="D4979" s="367" t="s">
        <v>2145</v>
      </c>
    </row>
    <row r="4980" spans="2:4">
      <c r="B4980" s="367">
        <v>533144</v>
      </c>
      <c r="C4980" s="358" t="s">
        <v>6711</v>
      </c>
      <c r="D4980" s="367" t="s">
        <v>2145</v>
      </c>
    </row>
    <row r="4981" spans="2:4">
      <c r="B4981" s="367">
        <v>533145</v>
      </c>
      <c r="C4981" s="358" t="s">
        <v>7689</v>
      </c>
      <c r="D4981" s="367" t="s">
        <v>2145</v>
      </c>
    </row>
    <row r="4982" spans="2:4">
      <c r="B4982" s="367">
        <v>533146</v>
      </c>
      <c r="C4982" s="358" t="s">
        <v>6712</v>
      </c>
      <c r="D4982" s="367" t="s">
        <v>2145</v>
      </c>
    </row>
    <row r="4983" spans="2:4">
      <c r="B4983" s="367">
        <v>533147</v>
      </c>
      <c r="C4983" s="358" t="s">
        <v>7690</v>
      </c>
      <c r="D4983" s="367" t="s">
        <v>2145</v>
      </c>
    </row>
    <row r="4984" spans="2:4">
      <c r="B4984" s="367">
        <v>533148</v>
      </c>
      <c r="C4984" s="358" t="s">
        <v>6713</v>
      </c>
      <c r="D4984" s="367" t="s">
        <v>2145</v>
      </c>
    </row>
    <row r="4985" spans="2:4">
      <c r="B4985" s="367">
        <v>533149</v>
      </c>
      <c r="C4985" s="358" t="s">
        <v>6714</v>
      </c>
      <c r="D4985" s="367" t="s">
        <v>2145</v>
      </c>
    </row>
    <row r="4986" spans="2:4">
      <c r="B4986" s="367">
        <v>533150</v>
      </c>
      <c r="C4986" s="358" t="s">
        <v>6715</v>
      </c>
      <c r="D4986" s="367" t="s">
        <v>2161</v>
      </c>
    </row>
    <row r="4987" spans="2:4">
      <c r="B4987" s="367">
        <v>533151</v>
      </c>
      <c r="C4987" s="358" t="s">
        <v>6716</v>
      </c>
      <c r="D4987" s="367" t="s">
        <v>2145</v>
      </c>
    </row>
    <row r="4988" spans="2:4">
      <c r="B4988" s="367">
        <v>533152</v>
      </c>
      <c r="C4988" s="358" t="s">
        <v>6717</v>
      </c>
      <c r="D4988" s="367" t="s">
        <v>2170</v>
      </c>
    </row>
    <row r="4989" spans="2:4">
      <c r="B4989" s="367">
        <v>533153</v>
      </c>
      <c r="C4989" s="358" t="s">
        <v>7691</v>
      </c>
      <c r="D4989" s="367" t="s">
        <v>2143</v>
      </c>
    </row>
    <row r="4990" spans="2:4">
      <c r="B4990" s="367">
        <v>533154</v>
      </c>
      <c r="C4990" s="358" t="s">
        <v>6718</v>
      </c>
      <c r="D4990" s="367" t="s">
        <v>2143</v>
      </c>
    </row>
    <row r="4991" spans="2:4">
      <c r="B4991" s="367">
        <v>533155</v>
      </c>
      <c r="C4991" s="358" t="s">
        <v>6719</v>
      </c>
      <c r="D4991" s="367" t="s">
        <v>2145</v>
      </c>
    </row>
    <row r="4992" spans="2:4">
      <c r="B4992" s="367">
        <v>533156</v>
      </c>
      <c r="C4992" s="358" t="s">
        <v>6720</v>
      </c>
      <c r="D4992" s="367" t="s">
        <v>2145</v>
      </c>
    </row>
    <row r="4993" spans="2:4">
      <c r="B4993" s="367">
        <v>533157</v>
      </c>
      <c r="C4993" s="358" t="s">
        <v>6721</v>
      </c>
      <c r="D4993" s="367" t="s">
        <v>2161</v>
      </c>
    </row>
    <row r="4994" spans="2:4">
      <c r="B4994" s="367">
        <v>533158</v>
      </c>
      <c r="C4994" s="358" t="s">
        <v>6722</v>
      </c>
      <c r="D4994" s="367" t="s">
        <v>2170</v>
      </c>
    </row>
    <row r="4995" spans="2:4">
      <c r="B4995" s="367">
        <v>533159</v>
      </c>
      <c r="C4995" s="358" t="s">
        <v>6723</v>
      </c>
      <c r="D4995" s="367" t="s">
        <v>2170</v>
      </c>
    </row>
    <row r="4996" spans="2:4">
      <c r="B4996" s="367">
        <v>533160</v>
      </c>
      <c r="C4996" s="358" t="s">
        <v>6724</v>
      </c>
      <c r="D4996" s="367" t="s">
        <v>2170</v>
      </c>
    </row>
    <row r="4997" spans="2:4">
      <c r="B4997" s="367">
        <v>533161</v>
      </c>
      <c r="C4997" s="358" t="s">
        <v>6725</v>
      </c>
      <c r="D4997" s="367" t="s">
        <v>2161</v>
      </c>
    </row>
    <row r="4998" spans="2:4">
      <c r="B4998" s="367">
        <v>533162</v>
      </c>
      <c r="C4998" s="358" t="s">
        <v>6726</v>
      </c>
      <c r="D4998" s="367" t="s">
        <v>2145</v>
      </c>
    </row>
    <row r="4999" spans="2:4">
      <c r="B4999" s="367">
        <v>533163</v>
      </c>
      <c r="C4999" s="358" t="s">
        <v>6727</v>
      </c>
      <c r="D4999" s="367" t="s">
        <v>2161</v>
      </c>
    </row>
    <row r="5000" spans="2:4">
      <c r="B5000" s="367">
        <v>533164</v>
      </c>
      <c r="C5000" s="358" t="s">
        <v>6728</v>
      </c>
      <c r="D5000" s="367" t="s">
        <v>2161</v>
      </c>
    </row>
    <row r="5001" spans="2:4">
      <c r="B5001" s="367">
        <v>533165</v>
      </c>
      <c r="C5001" s="358" t="s">
        <v>7692</v>
      </c>
      <c r="D5001" s="367" t="s">
        <v>2145</v>
      </c>
    </row>
    <row r="5002" spans="2:4">
      <c r="B5002" s="367">
        <v>533166</v>
      </c>
      <c r="C5002" s="358" t="s">
        <v>6729</v>
      </c>
      <c r="D5002" s="367" t="s">
        <v>2145</v>
      </c>
    </row>
    <row r="5003" spans="2:4">
      <c r="B5003" s="367">
        <v>533167</v>
      </c>
      <c r="C5003" s="358" t="s">
        <v>6730</v>
      </c>
      <c r="D5003" s="367" t="s">
        <v>2161</v>
      </c>
    </row>
    <row r="5004" spans="2:4">
      <c r="B5004" s="367">
        <v>533168</v>
      </c>
      <c r="C5004" s="358" t="s">
        <v>6731</v>
      </c>
      <c r="D5004" s="367" t="s">
        <v>2154</v>
      </c>
    </row>
    <row r="5005" spans="2:4">
      <c r="B5005" s="367">
        <v>533169</v>
      </c>
      <c r="C5005" s="358" t="s">
        <v>6732</v>
      </c>
      <c r="D5005" s="367" t="s">
        <v>2161</v>
      </c>
    </row>
    <row r="5006" spans="2:4">
      <c r="B5006" s="367">
        <v>533170</v>
      </c>
      <c r="C5006" s="358" t="s">
        <v>6733</v>
      </c>
      <c r="D5006" s="367" t="s">
        <v>2161</v>
      </c>
    </row>
    <row r="5007" spans="2:4">
      <c r="B5007" s="367">
        <v>533171</v>
      </c>
      <c r="C5007" s="358" t="s">
        <v>6734</v>
      </c>
      <c r="D5007" s="367" t="s">
        <v>2145</v>
      </c>
    </row>
    <row r="5008" spans="2:4">
      <c r="B5008" s="367">
        <v>533172</v>
      </c>
      <c r="C5008" s="358" t="s">
        <v>7693</v>
      </c>
      <c r="D5008" s="367" t="s">
        <v>2145</v>
      </c>
    </row>
    <row r="5009" spans="2:4">
      <c r="B5009" s="367">
        <v>533176</v>
      </c>
      <c r="C5009" s="358" t="s">
        <v>6735</v>
      </c>
      <c r="D5009" s="367" t="s">
        <v>2145</v>
      </c>
    </row>
    <row r="5010" spans="2:4">
      <c r="B5010" s="367">
        <v>533177</v>
      </c>
      <c r="C5010" s="358" t="s">
        <v>6736</v>
      </c>
      <c r="D5010" s="367" t="s">
        <v>2145</v>
      </c>
    </row>
    <row r="5011" spans="2:4">
      <c r="B5011" s="367">
        <v>533178</v>
      </c>
      <c r="C5011" s="358" t="s">
        <v>6737</v>
      </c>
      <c r="D5011" s="367" t="s">
        <v>2161</v>
      </c>
    </row>
    <row r="5012" spans="2:4">
      <c r="B5012" s="367">
        <v>533179</v>
      </c>
      <c r="C5012" s="358" t="s">
        <v>6738</v>
      </c>
      <c r="D5012" s="367" t="s">
        <v>2145</v>
      </c>
    </row>
    <row r="5013" spans="2:4">
      <c r="B5013" s="367">
        <v>533180</v>
      </c>
      <c r="C5013" s="358" t="s">
        <v>6739</v>
      </c>
      <c r="D5013" s="367" t="s">
        <v>2145</v>
      </c>
    </row>
    <row r="5014" spans="2:4">
      <c r="B5014" s="367">
        <v>533181</v>
      </c>
      <c r="C5014" s="358" t="s">
        <v>6740</v>
      </c>
      <c r="D5014" s="367" t="s">
        <v>2161</v>
      </c>
    </row>
    <row r="5015" spans="2:4">
      <c r="B5015" s="367">
        <v>533189</v>
      </c>
      <c r="C5015" s="358" t="s">
        <v>6741</v>
      </c>
      <c r="D5015" s="367" t="s">
        <v>2161</v>
      </c>
    </row>
    <row r="5016" spans="2:4">
      <c r="B5016" s="367">
        <v>533192</v>
      </c>
      <c r="C5016" s="358" t="s">
        <v>6742</v>
      </c>
      <c r="D5016" s="367" t="s">
        <v>2145</v>
      </c>
    </row>
    <row r="5017" spans="2:4">
      <c r="B5017" s="367">
        <v>533193</v>
      </c>
      <c r="C5017" s="358" t="s">
        <v>6743</v>
      </c>
      <c r="D5017" s="367" t="s">
        <v>2145</v>
      </c>
    </row>
    <row r="5018" spans="2:4">
      <c r="B5018" s="367">
        <v>533196</v>
      </c>
      <c r="C5018" s="358" t="s">
        <v>6709</v>
      </c>
      <c r="D5018" s="367" t="s">
        <v>2145</v>
      </c>
    </row>
    <row r="5019" spans="2:4">
      <c r="B5019" s="367">
        <v>533197</v>
      </c>
      <c r="C5019" s="358" t="s">
        <v>6709</v>
      </c>
      <c r="D5019" s="367" t="s">
        <v>2145</v>
      </c>
    </row>
    <row r="5020" spans="2:4">
      <c r="B5020" s="367">
        <v>533198</v>
      </c>
      <c r="C5020" s="358" t="s">
        <v>6709</v>
      </c>
      <c r="D5020" s="367" t="s">
        <v>2145</v>
      </c>
    </row>
    <row r="5021" spans="2:4">
      <c r="B5021" s="367">
        <v>533199</v>
      </c>
      <c r="C5021" s="358" t="s">
        <v>6709</v>
      </c>
      <c r="D5021" s="367" t="s">
        <v>2170</v>
      </c>
    </row>
    <row r="5022" spans="2:4">
      <c r="B5022" s="367">
        <v>533200</v>
      </c>
      <c r="C5022" s="358" t="s">
        <v>6744</v>
      </c>
      <c r="D5022" s="367" t="s">
        <v>2161</v>
      </c>
    </row>
    <row r="5023" spans="2:4">
      <c r="B5023" s="367">
        <v>533201</v>
      </c>
      <c r="C5023" s="358" t="s">
        <v>7694</v>
      </c>
      <c r="D5023" s="367" t="s">
        <v>2161</v>
      </c>
    </row>
    <row r="5024" spans="2:4">
      <c r="B5024" s="367">
        <v>533202</v>
      </c>
      <c r="C5024" s="358" t="s">
        <v>6745</v>
      </c>
      <c r="D5024" s="367" t="s">
        <v>2145</v>
      </c>
    </row>
    <row r="5025" spans="2:4">
      <c r="B5025" s="367">
        <v>533203</v>
      </c>
      <c r="C5025" s="358" t="s">
        <v>6746</v>
      </c>
      <c r="D5025" s="367" t="s">
        <v>2145</v>
      </c>
    </row>
    <row r="5026" spans="2:4">
      <c r="B5026" s="367">
        <v>533204</v>
      </c>
      <c r="C5026" s="358" t="s">
        <v>6747</v>
      </c>
      <c r="D5026" s="367" t="s">
        <v>2161</v>
      </c>
    </row>
    <row r="5027" spans="2:4">
      <c r="B5027" s="367">
        <v>533205</v>
      </c>
      <c r="C5027" s="358" t="s">
        <v>7695</v>
      </c>
      <c r="D5027" s="367" t="s">
        <v>2161</v>
      </c>
    </row>
    <row r="5028" spans="2:4">
      <c r="B5028" s="367">
        <v>533206</v>
      </c>
      <c r="C5028" s="358" t="s">
        <v>6748</v>
      </c>
      <c r="D5028" s="367" t="s">
        <v>2161</v>
      </c>
    </row>
    <row r="5029" spans="2:4">
      <c r="B5029" s="367">
        <v>533207</v>
      </c>
      <c r="C5029" s="358" t="s">
        <v>6749</v>
      </c>
      <c r="D5029" s="367" t="s">
        <v>2170</v>
      </c>
    </row>
    <row r="5030" spans="2:4">
      <c r="B5030" s="367">
        <v>533208</v>
      </c>
      <c r="C5030" s="358" t="s">
        <v>6750</v>
      </c>
      <c r="D5030" s="367" t="s">
        <v>2145</v>
      </c>
    </row>
    <row r="5031" spans="2:4">
      <c r="B5031" s="367">
        <v>533210</v>
      </c>
      <c r="C5031" s="358" t="s">
        <v>6751</v>
      </c>
      <c r="D5031" s="367" t="s">
        <v>2145</v>
      </c>
    </row>
    <row r="5032" spans="2:4">
      <c r="B5032" s="367">
        <v>533211</v>
      </c>
      <c r="C5032" s="358" t="s">
        <v>6752</v>
      </c>
      <c r="D5032" s="367" t="s">
        <v>2145</v>
      </c>
    </row>
    <row r="5033" spans="2:4">
      <c r="B5033" s="367">
        <v>533212</v>
      </c>
      <c r="C5033" s="358" t="s">
        <v>6753</v>
      </c>
      <c r="D5033" s="367" t="s">
        <v>2145</v>
      </c>
    </row>
    <row r="5034" spans="2:4">
      <c r="B5034" s="367">
        <v>533213</v>
      </c>
      <c r="C5034" s="358" t="s">
        <v>6754</v>
      </c>
      <c r="D5034" s="367" t="s">
        <v>2145</v>
      </c>
    </row>
    <row r="5035" spans="2:4">
      <c r="B5035" s="367">
        <v>533214</v>
      </c>
      <c r="C5035" s="358" t="s">
        <v>7696</v>
      </c>
      <c r="D5035" s="367" t="s">
        <v>2145</v>
      </c>
    </row>
    <row r="5036" spans="2:4">
      <c r="B5036" s="367">
        <v>533215</v>
      </c>
      <c r="C5036" s="358" t="s">
        <v>7697</v>
      </c>
      <c r="D5036" s="367" t="s">
        <v>2170</v>
      </c>
    </row>
    <row r="5037" spans="2:4">
      <c r="B5037" s="367">
        <v>533216</v>
      </c>
      <c r="C5037" s="358" t="s">
        <v>6755</v>
      </c>
      <c r="D5037" s="367" t="s">
        <v>2145</v>
      </c>
    </row>
    <row r="5038" spans="2:4">
      <c r="B5038" s="367">
        <v>533217</v>
      </c>
      <c r="C5038" s="358" t="s">
        <v>6756</v>
      </c>
      <c r="D5038" s="367" t="s">
        <v>2145</v>
      </c>
    </row>
    <row r="5039" spans="2:4">
      <c r="B5039" s="367">
        <v>533218</v>
      </c>
      <c r="C5039" s="358" t="s">
        <v>6757</v>
      </c>
      <c r="D5039" s="367" t="s">
        <v>2145</v>
      </c>
    </row>
    <row r="5040" spans="2:4">
      <c r="B5040" s="367">
        <v>533219</v>
      </c>
      <c r="C5040" s="358" t="s">
        <v>6758</v>
      </c>
      <c r="D5040" s="367" t="s">
        <v>2145</v>
      </c>
    </row>
    <row r="5041" spans="2:4">
      <c r="B5041" s="367">
        <v>533220</v>
      </c>
      <c r="C5041" s="358" t="s">
        <v>6759</v>
      </c>
      <c r="D5041" s="367" t="s">
        <v>2161</v>
      </c>
    </row>
    <row r="5042" spans="2:4">
      <c r="B5042" s="367">
        <v>533221</v>
      </c>
      <c r="C5042" s="358" t="s">
        <v>6760</v>
      </c>
      <c r="D5042" s="367" t="s">
        <v>2161</v>
      </c>
    </row>
    <row r="5043" spans="2:4">
      <c r="B5043" s="367">
        <v>533226</v>
      </c>
      <c r="C5043" s="358" t="s">
        <v>7698</v>
      </c>
      <c r="D5043" s="367" t="s">
        <v>2145</v>
      </c>
    </row>
    <row r="5044" spans="2:4">
      <c r="B5044" s="367">
        <v>533227</v>
      </c>
      <c r="C5044" s="358" t="s">
        <v>6761</v>
      </c>
      <c r="D5044" s="367" t="s">
        <v>2161</v>
      </c>
    </row>
    <row r="5045" spans="2:4">
      <c r="B5045" s="367">
        <v>533228</v>
      </c>
      <c r="C5045" s="358" t="s">
        <v>6762</v>
      </c>
      <c r="D5045" s="367" t="s">
        <v>2154</v>
      </c>
    </row>
    <row r="5046" spans="2:4">
      <c r="B5046" s="367">
        <v>533229</v>
      </c>
      <c r="C5046" s="358" t="s">
        <v>6763</v>
      </c>
      <c r="D5046" s="367" t="s">
        <v>2145</v>
      </c>
    </row>
    <row r="5047" spans="2:4">
      <c r="B5047" s="367">
        <v>533230</v>
      </c>
      <c r="C5047" s="358" t="s">
        <v>7699</v>
      </c>
      <c r="D5047" s="367" t="s">
        <v>2145</v>
      </c>
    </row>
    <row r="5048" spans="2:4">
      <c r="B5048" s="367">
        <v>533239</v>
      </c>
      <c r="C5048" s="358" t="s">
        <v>6764</v>
      </c>
      <c r="D5048" s="367" t="s">
        <v>2145</v>
      </c>
    </row>
    <row r="5049" spans="2:4">
      <c r="B5049" s="367">
        <v>533240</v>
      </c>
      <c r="C5049" s="358" t="s">
        <v>7700</v>
      </c>
      <c r="D5049" s="367" t="s">
        <v>2145</v>
      </c>
    </row>
    <row r="5050" spans="2:4">
      <c r="B5050" s="367">
        <v>533244</v>
      </c>
      <c r="C5050" s="358" t="s">
        <v>7701</v>
      </c>
      <c r="D5050" s="367" t="s">
        <v>2145</v>
      </c>
    </row>
    <row r="5051" spans="2:4">
      <c r="B5051" s="367">
        <v>533248</v>
      </c>
      <c r="C5051" s="358" t="s">
        <v>6765</v>
      </c>
      <c r="D5051" s="367" t="s">
        <v>2170</v>
      </c>
    </row>
    <row r="5052" spans="2:4">
      <c r="B5052" s="367">
        <v>533252</v>
      </c>
      <c r="C5052" s="358" t="s">
        <v>6766</v>
      </c>
      <c r="D5052" s="367" t="s">
        <v>2145</v>
      </c>
    </row>
    <row r="5053" spans="2:4">
      <c r="B5053" s="367">
        <v>533257</v>
      </c>
      <c r="C5053" s="358" t="s">
        <v>6767</v>
      </c>
      <c r="D5053" s="367" t="s">
        <v>2145</v>
      </c>
    </row>
    <row r="5054" spans="2:4">
      <c r="B5054" s="367">
        <v>533258</v>
      </c>
      <c r="C5054" s="358" t="s">
        <v>6768</v>
      </c>
      <c r="D5054" s="367" t="s">
        <v>2161</v>
      </c>
    </row>
    <row r="5055" spans="2:4">
      <c r="B5055" s="367">
        <v>533259</v>
      </c>
      <c r="C5055" s="358" t="s">
        <v>6769</v>
      </c>
      <c r="D5055" s="367" t="s">
        <v>2161</v>
      </c>
    </row>
    <row r="5056" spans="2:4">
      <c r="B5056" s="367">
        <v>533260</v>
      </c>
      <c r="C5056" s="358" t="s">
        <v>6770</v>
      </c>
      <c r="D5056" s="367" t="s">
        <v>2145</v>
      </c>
    </row>
    <row r="5057" spans="2:4">
      <c r="B5057" s="367">
        <v>533261</v>
      </c>
      <c r="C5057" s="358" t="s">
        <v>6771</v>
      </c>
      <c r="D5057" s="367" t="s">
        <v>2145</v>
      </c>
    </row>
    <row r="5058" spans="2:4">
      <c r="B5058" s="367">
        <v>533262</v>
      </c>
      <c r="C5058" s="358" t="s">
        <v>6772</v>
      </c>
      <c r="D5058" s="367" t="s">
        <v>2145</v>
      </c>
    </row>
    <row r="5059" spans="2:4">
      <c r="B5059" s="367">
        <v>533263</v>
      </c>
      <c r="C5059" s="358" t="s">
        <v>6773</v>
      </c>
      <c r="D5059" s="367" t="s">
        <v>2145</v>
      </c>
    </row>
    <row r="5060" spans="2:4">
      <c r="B5060" s="367">
        <v>533264</v>
      </c>
      <c r="C5060" s="358" t="s">
        <v>6774</v>
      </c>
      <c r="D5060" s="367" t="s">
        <v>2161</v>
      </c>
    </row>
    <row r="5061" spans="2:4">
      <c r="B5061" s="367">
        <v>533265</v>
      </c>
      <c r="C5061" s="358" t="s">
        <v>6775</v>
      </c>
      <c r="D5061" s="367" t="s">
        <v>2161</v>
      </c>
    </row>
    <row r="5062" spans="2:4">
      <c r="B5062" s="367">
        <v>533266</v>
      </c>
      <c r="C5062" s="358" t="s">
        <v>6776</v>
      </c>
      <c r="D5062" s="367" t="s">
        <v>2145</v>
      </c>
    </row>
    <row r="5063" spans="2:4">
      <c r="B5063" s="367">
        <v>533267</v>
      </c>
      <c r="C5063" s="358" t="s">
        <v>6777</v>
      </c>
      <c r="D5063" s="367" t="s">
        <v>2145</v>
      </c>
    </row>
    <row r="5064" spans="2:4">
      <c r="B5064" s="367">
        <v>533268</v>
      </c>
      <c r="C5064" s="358" t="s">
        <v>6778</v>
      </c>
      <c r="D5064" s="367" t="s">
        <v>2145</v>
      </c>
    </row>
    <row r="5065" spans="2:4">
      <c r="B5065" s="367">
        <v>533269</v>
      </c>
      <c r="C5065" s="358" t="s">
        <v>6779</v>
      </c>
      <c r="D5065" s="367" t="s">
        <v>2145</v>
      </c>
    </row>
    <row r="5066" spans="2:4">
      <c r="B5066" s="367">
        <v>533270</v>
      </c>
      <c r="C5066" s="358" t="s">
        <v>6780</v>
      </c>
      <c r="D5066" s="367" t="s">
        <v>2145</v>
      </c>
    </row>
    <row r="5067" spans="2:4">
      <c r="B5067" s="367">
        <v>533271</v>
      </c>
      <c r="C5067" s="358" t="s">
        <v>6781</v>
      </c>
      <c r="D5067" s="367" t="s">
        <v>2161</v>
      </c>
    </row>
    <row r="5068" spans="2:4">
      <c r="B5068" s="367">
        <v>533272</v>
      </c>
      <c r="C5068" s="358" t="s">
        <v>6782</v>
      </c>
      <c r="D5068" s="367" t="s">
        <v>2161</v>
      </c>
    </row>
    <row r="5069" spans="2:4">
      <c r="B5069" s="367">
        <v>533273</v>
      </c>
      <c r="C5069" s="358" t="s">
        <v>6783</v>
      </c>
      <c r="D5069" s="367" t="s">
        <v>2170</v>
      </c>
    </row>
    <row r="5070" spans="2:4">
      <c r="B5070" s="367">
        <v>533274</v>
      </c>
      <c r="C5070" s="358" t="s">
        <v>6784</v>
      </c>
      <c r="D5070" s="367" t="s">
        <v>2145</v>
      </c>
    </row>
    <row r="5071" spans="2:4">
      <c r="B5071" s="367">
        <v>533275</v>
      </c>
      <c r="C5071" s="358" t="s">
        <v>6785</v>
      </c>
      <c r="D5071" s="367" t="s">
        <v>2145</v>
      </c>
    </row>
    <row r="5072" spans="2:4">
      <c r="B5072" s="367">
        <v>533276</v>
      </c>
      <c r="C5072" s="358" t="s">
        <v>6786</v>
      </c>
      <c r="D5072" s="367" t="s">
        <v>2161</v>
      </c>
    </row>
    <row r="5073" spans="2:4">
      <c r="B5073" s="367">
        <v>533277</v>
      </c>
      <c r="C5073" s="358" t="s">
        <v>7702</v>
      </c>
      <c r="D5073" s="367" t="s">
        <v>2161</v>
      </c>
    </row>
    <row r="5074" spans="2:4">
      <c r="B5074" s="367">
        <v>533278</v>
      </c>
      <c r="C5074" s="358" t="s">
        <v>6787</v>
      </c>
      <c r="D5074" s="367" t="s">
        <v>2161</v>
      </c>
    </row>
    <row r="5075" spans="2:4">
      <c r="B5075" s="367">
        <v>533281</v>
      </c>
      <c r="C5075" s="358" t="s">
        <v>6788</v>
      </c>
      <c r="D5075" s="367" t="s">
        <v>2161</v>
      </c>
    </row>
    <row r="5076" spans="2:4">
      <c r="B5076" s="367">
        <v>533282</v>
      </c>
      <c r="C5076" s="358" t="s">
        <v>6789</v>
      </c>
      <c r="D5076" s="367" t="s">
        <v>2145</v>
      </c>
    </row>
    <row r="5077" spans="2:4">
      <c r="B5077" s="367">
        <v>533283</v>
      </c>
      <c r="C5077" s="358" t="s">
        <v>7703</v>
      </c>
      <c r="D5077" s="367" t="s">
        <v>2161</v>
      </c>
    </row>
    <row r="5078" spans="2:4">
      <c r="B5078" s="367">
        <v>533284</v>
      </c>
      <c r="C5078" s="358" t="s">
        <v>6790</v>
      </c>
      <c r="D5078" s="367" t="s">
        <v>2161</v>
      </c>
    </row>
    <row r="5079" spans="2:4">
      <c r="B5079" s="367">
        <v>533285</v>
      </c>
      <c r="C5079" s="358" t="s">
        <v>6791</v>
      </c>
      <c r="D5079" s="367" t="s">
        <v>2145</v>
      </c>
    </row>
    <row r="5080" spans="2:4">
      <c r="B5080" s="367">
        <v>533286</v>
      </c>
      <c r="C5080" s="358" t="s">
        <v>6792</v>
      </c>
      <c r="D5080" s="367" t="s">
        <v>2145</v>
      </c>
    </row>
    <row r="5081" spans="2:4">
      <c r="B5081" s="367">
        <v>533287</v>
      </c>
      <c r="C5081" s="358" t="s">
        <v>6793</v>
      </c>
      <c r="D5081" s="367" t="s">
        <v>2145</v>
      </c>
    </row>
    <row r="5082" spans="2:4">
      <c r="B5082" s="367">
        <v>533288</v>
      </c>
      <c r="C5082" s="358" t="s">
        <v>6794</v>
      </c>
      <c r="D5082" s="367" t="s">
        <v>2170</v>
      </c>
    </row>
    <row r="5083" spans="2:4">
      <c r="B5083" s="367">
        <v>533289</v>
      </c>
      <c r="C5083" s="358" t="s">
        <v>6795</v>
      </c>
      <c r="D5083" s="367" t="s">
        <v>2145</v>
      </c>
    </row>
    <row r="5084" spans="2:4">
      <c r="B5084" s="367">
        <v>533292</v>
      </c>
      <c r="C5084" s="358" t="s">
        <v>6796</v>
      </c>
      <c r="D5084" s="367" t="s">
        <v>2145</v>
      </c>
    </row>
    <row r="5085" spans="2:4">
      <c r="B5085" s="367">
        <v>533293</v>
      </c>
      <c r="C5085" s="358" t="s">
        <v>6797</v>
      </c>
      <c r="D5085" s="367" t="s">
        <v>2170</v>
      </c>
    </row>
    <row r="5086" spans="2:4">
      <c r="B5086" s="367">
        <v>533294</v>
      </c>
      <c r="C5086" s="358" t="s">
        <v>6798</v>
      </c>
      <c r="D5086" s="367" t="s">
        <v>2145</v>
      </c>
    </row>
    <row r="5087" spans="2:4">
      <c r="B5087" s="367">
        <v>533295</v>
      </c>
      <c r="C5087" s="358" t="s">
        <v>6799</v>
      </c>
      <c r="D5087" s="367" t="s">
        <v>2145</v>
      </c>
    </row>
    <row r="5088" spans="2:4">
      <c r="B5088" s="367">
        <v>533296</v>
      </c>
      <c r="C5088" s="358" t="s">
        <v>6800</v>
      </c>
      <c r="D5088" s="367" t="s">
        <v>2633</v>
      </c>
    </row>
    <row r="5089" spans="2:4">
      <c r="B5089" s="367">
        <v>533297</v>
      </c>
      <c r="C5089" s="358" t="s">
        <v>6801</v>
      </c>
      <c r="D5089" s="367" t="s">
        <v>2170</v>
      </c>
    </row>
    <row r="5090" spans="2:4">
      <c r="B5090" s="367">
        <v>533298</v>
      </c>
      <c r="C5090" s="358" t="s">
        <v>6802</v>
      </c>
      <c r="D5090" s="367" t="s">
        <v>2154</v>
      </c>
    </row>
    <row r="5091" spans="2:4">
      <c r="B5091" s="367">
        <v>533301</v>
      </c>
      <c r="C5091" s="358" t="s">
        <v>6803</v>
      </c>
      <c r="D5091" s="367" t="s">
        <v>2145</v>
      </c>
    </row>
    <row r="5092" spans="2:4">
      <c r="B5092" s="367">
        <v>533302</v>
      </c>
      <c r="C5092" s="358" t="s">
        <v>6804</v>
      </c>
      <c r="D5092" s="367" t="s">
        <v>2145</v>
      </c>
    </row>
    <row r="5093" spans="2:4">
      <c r="B5093" s="367">
        <v>533303</v>
      </c>
      <c r="C5093" s="358" t="s">
        <v>6805</v>
      </c>
      <c r="D5093" s="367" t="s">
        <v>2161</v>
      </c>
    </row>
    <row r="5094" spans="2:4">
      <c r="B5094" s="367">
        <v>533304</v>
      </c>
      <c r="C5094" s="358" t="s">
        <v>6806</v>
      </c>
      <c r="D5094" s="367" t="s">
        <v>2145</v>
      </c>
    </row>
    <row r="5095" spans="2:4">
      <c r="B5095" s="367">
        <v>533305</v>
      </c>
      <c r="C5095" s="358" t="s">
        <v>6807</v>
      </c>
      <c r="D5095" s="367" t="s">
        <v>2145</v>
      </c>
    </row>
    <row r="5096" spans="2:4">
      <c r="B5096" s="367">
        <v>533306</v>
      </c>
      <c r="C5096" s="358" t="s">
        <v>6808</v>
      </c>
      <c r="D5096" s="367" t="s">
        <v>2145</v>
      </c>
    </row>
    <row r="5097" spans="2:4">
      <c r="B5097" s="367">
        <v>533309</v>
      </c>
      <c r="C5097" s="358" t="s">
        <v>6809</v>
      </c>
      <c r="D5097" s="367" t="s">
        <v>2170</v>
      </c>
    </row>
    <row r="5098" spans="2:4">
      <c r="B5098" s="367">
        <v>533310</v>
      </c>
      <c r="C5098" s="358" t="s">
        <v>6810</v>
      </c>
      <c r="D5098" s="367" t="s">
        <v>2143</v>
      </c>
    </row>
    <row r="5099" spans="2:4">
      <c r="B5099" s="367">
        <v>533313</v>
      </c>
      <c r="C5099" s="358" t="s">
        <v>7704</v>
      </c>
      <c r="D5099" s="367" t="s">
        <v>2143</v>
      </c>
    </row>
    <row r="5100" spans="2:4">
      <c r="B5100" s="367">
        <v>533314</v>
      </c>
      <c r="C5100" s="358" t="s">
        <v>6811</v>
      </c>
      <c r="D5100" s="367" t="s">
        <v>2145</v>
      </c>
    </row>
    <row r="5101" spans="2:4">
      <c r="B5101" s="367">
        <v>533315</v>
      </c>
      <c r="C5101" s="358" t="s">
        <v>6812</v>
      </c>
      <c r="D5101" s="367" t="s">
        <v>2161</v>
      </c>
    </row>
    <row r="5102" spans="2:4">
      <c r="B5102" s="367">
        <v>533316</v>
      </c>
      <c r="C5102" s="358" t="s">
        <v>6813</v>
      </c>
      <c r="D5102" s="367" t="s">
        <v>2161</v>
      </c>
    </row>
    <row r="5103" spans="2:4">
      <c r="B5103" s="367">
        <v>533317</v>
      </c>
      <c r="C5103" s="358" t="s">
        <v>6814</v>
      </c>
      <c r="D5103" s="367" t="s">
        <v>2161</v>
      </c>
    </row>
    <row r="5104" spans="2:4">
      <c r="B5104" s="367">
        <v>533320</v>
      </c>
      <c r="C5104" s="358" t="s">
        <v>6815</v>
      </c>
      <c r="D5104" s="367" t="s">
        <v>2161</v>
      </c>
    </row>
    <row r="5105" spans="2:4">
      <c r="B5105" s="367">
        <v>533321</v>
      </c>
      <c r="C5105" s="358" t="s">
        <v>6816</v>
      </c>
      <c r="D5105" s="367" t="s">
        <v>2145</v>
      </c>
    </row>
    <row r="5106" spans="2:4">
      <c r="B5106" s="367">
        <v>533322</v>
      </c>
      <c r="C5106" s="358" t="s">
        <v>6877</v>
      </c>
      <c r="D5106" s="367" t="s">
        <v>2145</v>
      </c>
    </row>
    <row r="5107" spans="2:4">
      <c r="B5107" s="367">
        <v>533323</v>
      </c>
      <c r="C5107" s="358" t="s">
        <v>6877</v>
      </c>
      <c r="D5107" s="367" t="s">
        <v>2145</v>
      </c>
    </row>
    <row r="5108" spans="2:4">
      <c r="B5108" s="367">
        <v>533326</v>
      </c>
      <c r="C5108" s="358" t="s">
        <v>6817</v>
      </c>
      <c r="D5108" s="367" t="s">
        <v>2145</v>
      </c>
    </row>
    <row r="5109" spans="2:4">
      <c r="B5109" s="367">
        <v>533329</v>
      </c>
      <c r="C5109" s="358" t="s">
        <v>6818</v>
      </c>
      <c r="D5109" s="367" t="s">
        <v>2161</v>
      </c>
    </row>
    <row r="5110" spans="2:4">
      <c r="B5110" s="367">
        <v>533330</v>
      </c>
      <c r="C5110" s="358" t="s">
        <v>6819</v>
      </c>
      <c r="D5110" s="367" t="s">
        <v>2161</v>
      </c>
    </row>
    <row r="5111" spans="2:4">
      <c r="B5111" s="367">
        <v>533331</v>
      </c>
      <c r="C5111" s="358" t="s">
        <v>7705</v>
      </c>
      <c r="D5111" s="367" t="s">
        <v>2145</v>
      </c>
    </row>
    <row r="5112" spans="2:4">
      <c r="B5112" s="367">
        <v>533332</v>
      </c>
      <c r="C5112" s="358" t="s">
        <v>6820</v>
      </c>
      <c r="D5112" s="367" t="s">
        <v>2170</v>
      </c>
    </row>
    <row r="5113" spans="2:4">
      <c r="B5113" s="367">
        <v>533333</v>
      </c>
      <c r="C5113" s="358" t="s">
        <v>6821</v>
      </c>
      <c r="D5113" s="367" t="s">
        <v>2145</v>
      </c>
    </row>
    <row r="5114" spans="2:4">
      <c r="B5114" s="367">
        <v>533336</v>
      </c>
      <c r="C5114" s="358" t="s">
        <v>6822</v>
      </c>
      <c r="D5114" s="367" t="s">
        <v>2161</v>
      </c>
    </row>
    <row r="5115" spans="2:4">
      <c r="B5115" s="367">
        <v>533339</v>
      </c>
      <c r="C5115" s="358" t="s">
        <v>6823</v>
      </c>
      <c r="D5115" s="367" t="s">
        <v>2154</v>
      </c>
    </row>
    <row r="5116" spans="2:4">
      <c r="B5116" s="367">
        <v>533340</v>
      </c>
      <c r="C5116" s="358" t="s">
        <v>7706</v>
      </c>
      <c r="D5116" s="367" t="s">
        <v>2154</v>
      </c>
    </row>
    <row r="5117" spans="2:4">
      <c r="B5117" s="367">
        <v>533343</v>
      </c>
      <c r="C5117" s="358" t="s">
        <v>6824</v>
      </c>
      <c r="D5117" s="367" t="s">
        <v>2161</v>
      </c>
    </row>
    <row r="5118" spans="2:4">
      <c r="B5118" s="367">
        <v>533344</v>
      </c>
      <c r="C5118" s="358" t="s">
        <v>6825</v>
      </c>
      <c r="D5118" s="367" t="s">
        <v>2145</v>
      </c>
    </row>
    <row r="5119" spans="2:4">
      <c r="B5119" s="367">
        <v>533345</v>
      </c>
      <c r="C5119" s="358" t="s">
        <v>6826</v>
      </c>
      <c r="D5119" s="367" t="s">
        <v>2145</v>
      </c>
    </row>
    <row r="5120" spans="2:4">
      <c r="B5120" s="367">
        <v>533346</v>
      </c>
      <c r="C5120" s="358" t="s">
        <v>6826</v>
      </c>
      <c r="D5120" s="367" t="s">
        <v>2161</v>
      </c>
    </row>
    <row r="5121" spans="2:4">
      <c r="B5121" s="367">
        <v>533347</v>
      </c>
      <c r="C5121" s="358" t="s">
        <v>6826</v>
      </c>
      <c r="D5121" s="367" t="s">
        <v>2161</v>
      </c>
    </row>
    <row r="5122" spans="2:4">
      <c r="B5122" s="367">
        <v>533348</v>
      </c>
      <c r="C5122" s="358" t="s">
        <v>6826</v>
      </c>
      <c r="D5122" s="367" t="s">
        <v>2161</v>
      </c>
    </row>
    <row r="5123" spans="2:4">
      <c r="B5123" s="367">
        <v>533349</v>
      </c>
      <c r="C5123" s="358" t="s">
        <v>6826</v>
      </c>
      <c r="D5123" s="367" t="s">
        <v>2145</v>
      </c>
    </row>
    <row r="5124" spans="2:4">
      <c r="B5124" s="367">
        <v>533350</v>
      </c>
      <c r="C5124" s="358" t="s">
        <v>6826</v>
      </c>
      <c r="D5124" s="367" t="s">
        <v>2161</v>
      </c>
    </row>
    <row r="5125" spans="2:4">
      <c r="B5125" s="367">
        <v>533351</v>
      </c>
      <c r="C5125" s="358" t="s">
        <v>6826</v>
      </c>
      <c r="D5125" s="367" t="s">
        <v>2145</v>
      </c>
    </row>
    <row r="5126" spans="2:4">
      <c r="B5126" s="367">
        <v>533352</v>
      </c>
      <c r="C5126" s="358" t="s">
        <v>6826</v>
      </c>
      <c r="D5126" s="367" t="s">
        <v>2145</v>
      </c>
    </row>
    <row r="5127" spans="2:4">
      <c r="B5127" s="367">
        <v>533353</v>
      </c>
      <c r="C5127" s="358" t="s">
        <v>6826</v>
      </c>
      <c r="D5127" s="367" t="s">
        <v>2145</v>
      </c>
    </row>
    <row r="5128" spans="2:4">
      <c r="B5128" s="367">
        <v>533354</v>
      </c>
      <c r="C5128" s="358" t="s">
        <v>6826</v>
      </c>
      <c r="D5128" s="367" t="s">
        <v>2170</v>
      </c>
    </row>
    <row r="5129" spans="2:4">
      <c r="B5129" s="367">
        <v>533355</v>
      </c>
      <c r="C5129" s="358" t="s">
        <v>6826</v>
      </c>
      <c r="D5129" s="367" t="s">
        <v>2170</v>
      </c>
    </row>
    <row r="5130" spans="2:4">
      <c r="B5130" s="367">
        <v>533356</v>
      </c>
      <c r="C5130" s="358" t="s">
        <v>6826</v>
      </c>
      <c r="D5130" s="367" t="s">
        <v>2161</v>
      </c>
    </row>
    <row r="5131" spans="2:4">
      <c r="B5131" s="367">
        <v>533357</v>
      </c>
      <c r="C5131" s="358" t="s">
        <v>6826</v>
      </c>
      <c r="D5131" s="367" t="s">
        <v>2145</v>
      </c>
    </row>
    <row r="5132" spans="2:4">
      <c r="B5132" s="367">
        <v>533358</v>
      </c>
      <c r="C5132" s="358" t="s">
        <v>6826</v>
      </c>
      <c r="D5132" s="367" t="s">
        <v>2145</v>
      </c>
    </row>
    <row r="5133" spans="2:4">
      <c r="B5133" s="367">
        <v>533359</v>
      </c>
      <c r="C5133" s="358" t="s">
        <v>6826</v>
      </c>
      <c r="D5133" s="367" t="s">
        <v>2161</v>
      </c>
    </row>
    <row r="5134" spans="2:4">
      <c r="B5134" s="367">
        <v>533360</v>
      </c>
      <c r="C5134" s="358" t="s">
        <v>6826</v>
      </c>
      <c r="D5134" s="367" t="s">
        <v>2161</v>
      </c>
    </row>
    <row r="5135" spans="2:4">
      <c r="B5135" s="367">
        <v>533361</v>
      </c>
      <c r="C5135" s="358" t="s">
        <v>6826</v>
      </c>
      <c r="D5135" s="367" t="s">
        <v>2170</v>
      </c>
    </row>
    <row r="5136" spans="2:4">
      <c r="B5136" s="367">
        <v>533362</v>
      </c>
      <c r="C5136" s="358" t="s">
        <v>6826</v>
      </c>
      <c r="D5136" s="367" t="s">
        <v>2170</v>
      </c>
    </row>
    <row r="5137" spans="2:4">
      <c r="B5137" s="367">
        <v>533363</v>
      </c>
      <c r="C5137" s="358" t="s">
        <v>6826</v>
      </c>
      <c r="D5137" s="367" t="s">
        <v>2161</v>
      </c>
    </row>
    <row r="5138" spans="2:4">
      <c r="B5138" s="367">
        <v>533364</v>
      </c>
      <c r="C5138" s="358" t="s">
        <v>6826</v>
      </c>
      <c r="D5138" s="367" t="s">
        <v>2170</v>
      </c>
    </row>
    <row r="5139" spans="2:4">
      <c r="B5139" s="367">
        <v>533365</v>
      </c>
      <c r="C5139" s="358" t="s">
        <v>6826</v>
      </c>
      <c r="D5139" s="367" t="s">
        <v>2161</v>
      </c>
    </row>
    <row r="5140" spans="2:4">
      <c r="B5140" s="367">
        <v>533366</v>
      </c>
      <c r="C5140" s="358" t="s">
        <v>6826</v>
      </c>
      <c r="D5140" s="367" t="s">
        <v>2161</v>
      </c>
    </row>
    <row r="5141" spans="2:4">
      <c r="B5141" s="367">
        <v>533367</v>
      </c>
      <c r="C5141" s="358" t="s">
        <v>6826</v>
      </c>
      <c r="D5141" s="367" t="s">
        <v>2161</v>
      </c>
    </row>
    <row r="5142" spans="2:4">
      <c r="B5142" s="367">
        <v>533368</v>
      </c>
      <c r="C5142" s="358" t="s">
        <v>6826</v>
      </c>
      <c r="D5142" s="367" t="s">
        <v>2161</v>
      </c>
    </row>
    <row r="5143" spans="2:4">
      <c r="B5143" s="367">
        <v>533369</v>
      </c>
      <c r="C5143" s="358" t="s">
        <v>6826</v>
      </c>
      <c r="D5143" s="367" t="s">
        <v>2145</v>
      </c>
    </row>
    <row r="5144" spans="2:4">
      <c r="B5144" s="367">
        <v>533370</v>
      </c>
      <c r="C5144" s="358" t="s">
        <v>6826</v>
      </c>
      <c r="D5144" s="367" t="s">
        <v>2145</v>
      </c>
    </row>
    <row r="5145" spans="2:4">
      <c r="B5145" s="367">
        <v>533371</v>
      </c>
      <c r="C5145" s="358" t="s">
        <v>6826</v>
      </c>
      <c r="D5145" s="367" t="s">
        <v>2161</v>
      </c>
    </row>
    <row r="5146" spans="2:4">
      <c r="B5146" s="367">
        <v>533372</v>
      </c>
      <c r="C5146" s="358" t="s">
        <v>6826</v>
      </c>
      <c r="D5146" s="367" t="s">
        <v>2170</v>
      </c>
    </row>
    <row r="5147" spans="2:4">
      <c r="B5147" s="367">
        <v>533373</v>
      </c>
      <c r="C5147" s="358" t="s">
        <v>6826</v>
      </c>
      <c r="D5147" s="367" t="s">
        <v>2145</v>
      </c>
    </row>
    <row r="5148" spans="2:4">
      <c r="B5148" s="367">
        <v>533374</v>
      </c>
      <c r="C5148" s="358" t="s">
        <v>6826</v>
      </c>
      <c r="D5148" s="367" t="s">
        <v>2145</v>
      </c>
    </row>
    <row r="5149" spans="2:4">
      <c r="B5149" s="367">
        <v>533375</v>
      </c>
      <c r="C5149" s="358" t="s">
        <v>6826</v>
      </c>
      <c r="D5149" s="367" t="s">
        <v>2145</v>
      </c>
    </row>
    <row r="5150" spans="2:4">
      <c r="B5150" s="367">
        <v>533376</v>
      </c>
      <c r="C5150" s="358" t="s">
        <v>6826</v>
      </c>
      <c r="D5150" s="367" t="s">
        <v>2145</v>
      </c>
    </row>
    <row r="5151" spans="2:4">
      <c r="B5151" s="367">
        <v>533377</v>
      </c>
      <c r="C5151" s="358" t="s">
        <v>6826</v>
      </c>
      <c r="D5151" s="367" t="s">
        <v>2145</v>
      </c>
    </row>
    <row r="5152" spans="2:4">
      <c r="B5152" s="367">
        <v>533378</v>
      </c>
      <c r="C5152" s="358" t="s">
        <v>6826</v>
      </c>
      <c r="D5152" s="367" t="s">
        <v>2161</v>
      </c>
    </row>
    <row r="5153" spans="2:4">
      <c r="B5153" s="367">
        <v>533379</v>
      </c>
      <c r="C5153" s="358" t="s">
        <v>6826</v>
      </c>
      <c r="D5153" s="367" t="s">
        <v>2145</v>
      </c>
    </row>
    <row r="5154" spans="2:4">
      <c r="B5154" s="367">
        <v>533380</v>
      </c>
      <c r="C5154" s="358" t="s">
        <v>6826</v>
      </c>
      <c r="D5154" s="367" t="s">
        <v>2145</v>
      </c>
    </row>
    <row r="5155" spans="2:4">
      <c r="B5155" s="367">
        <v>533381</v>
      </c>
      <c r="C5155" s="358" t="s">
        <v>6826</v>
      </c>
      <c r="D5155" s="367" t="s">
        <v>2161</v>
      </c>
    </row>
    <row r="5156" spans="2:4">
      <c r="B5156" s="367">
        <v>533382</v>
      </c>
      <c r="C5156" s="358" t="s">
        <v>6826</v>
      </c>
      <c r="D5156" s="367" t="s">
        <v>2161</v>
      </c>
    </row>
    <row r="5157" spans="2:4">
      <c r="B5157" s="367">
        <v>533383</v>
      </c>
      <c r="C5157" s="358" t="s">
        <v>6826</v>
      </c>
      <c r="D5157" s="367" t="s">
        <v>2145</v>
      </c>
    </row>
    <row r="5158" spans="2:4">
      <c r="B5158" s="367">
        <v>533384</v>
      </c>
      <c r="C5158" s="358" t="s">
        <v>6826</v>
      </c>
      <c r="D5158" s="367" t="s">
        <v>2145</v>
      </c>
    </row>
    <row r="5159" spans="2:4">
      <c r="B5159" s="367">
        <v>533385</v>
      </c>
      <c r="C5159" s="358" t="s">
        <v>7707</v>
      </c>
      <c r="D5159" s="367" t="s">
        <v>2145</v>
      </c>
    </row>
    <row r="5160" spans="2:4">
      <c r="B5160" s="367">
        <v>533388</v>
      </c>
      <c r="C5160" s="358" t="s">
        <v>7708</v>
      </c>
      <c r="D5160" s="367" t="s">
        <v>2145</v>
      </c>
    </row>
    <row r="5161" spans="2:4">
      <c r="B5161" s="367">
        <v>533389</v>
      </c>
      <c r="C5161" s="358" t="s">
        <v>6827</v>
      </c>
      <c r="D5161" s="367" t="s">
        <v>2145</v>
      </c>
    </row>
    <row r="5162" spans="2:4">
      <c r="B5162" s="367">
        <v>533390</v>
      </c>
      <c r="C5162" s="358" t="s">
        <v>7709</v>
      </c>
      <c r="D5162" s="367" t="s">
        <v>2170</v>
      </c>
    </row>
    <row r="5163" spans="2:4">
      <c r="B5163" s="367">
        <v>533393</v>
      </c>
      <c r="C5163" s="358" t="s">
        <v>6828</v>
      </c>
      <c r="D5163" s="367" t="s">
        <v>2170</v>
      </c>
    </row>
    <row r="5164" spans="2:4">
      <c r="B5164" s="367">
        <v>533396</v>
      </c>
      <c r="C5164" s="358" t="s">
        <v>7710</v>
      </c>
      <c r="D5164" s="367" t="s">
        <v>2170</v>
      </c>
    </row>
    <row r="5165" spans="2:4">
      <c r="B5165" s="367">
        <v>533397</v>
      </c>
      <c r="C5165" s="358" t="s">
        <v>7711</v>
      </c>
      <c r="D5165" s="367" t="s">
        <v>2170</v>
      </c>
    </row>
    <row r="5166" spans="2:4">
      <c r="B5166" s="367">
        <v>533398</v>
      </c>
      <c r="C5166" s="358" t="s">
        <v>6829</v>
      </c>
      <c r="D5166" s="367" t="s">
        <v>2161</v>
      </c>
    </row>
    <row r="5167" spans="2:4">
      <c r="B5167" s="367">
        <v>533399</v>
      </c>
      <c r="C5167" s="358" t="s">
        <v>6830</v>
      </c>
      <c r="D5167" s="367" t="s">
        <v>2161</v>
      </c>
    </row>
    <row r="5168" spans="2:4">
      <c r="B5168" s="367">
        <v>533400</v>
      </c>
      <c r="C5168" s="358" t="s">
        <v>6831</v>
      </c>
      <c r="D5168" s="367" t="s">
        <v>2170</v>
      </c>
    </row>
    <row r="5169" spans="2:4">
      <c r="B5169" s="367">
        <v>533401</v>
      </c>
      <c r="C5169" s="358" t="s">
        <v>6832</v>
      </c>
      <c r="D5169" s="367" t="s">
        <v>2145</v>
      </c>
    </row>
    <row r="5170" spans="2:4">
      <c r="B5170" s="367">
        <v>533402</v>
      </c>
      <c r="C5170" s="358" t="s">
        <v>6833</v>
      </c>
      <c r="D5170" s="367" t="s">
        <v>2145</v>
      </c>
    </row>
    <row r="5171" spans="2:4">
      <c r="B5171" s="367">
        <v>533407</v>
      </c>
      <c r="C5171" s="358" t="s">
        <v>6834</v>
      </c>
      <c r="D5171" s="367" t="s">
        <v>2170</v>
      </c>
    </row>
    <row r="5172" spans="2:4">
      <c r="B5172" s="367">
        <v>533408</v>
      </c>
      <c r="C5172" s="358" t="s">
        <v>6948</v>
      </c>
      <c r="D5172" s="367" t="s">
        <v>2145</v>
      </c>
    </row>
    <row r="5173" spans="2:4">
      <c r="B5173" s="367">
        <v>533411</v>
      </c>
      <c r="C5173" s="358" t="s">
        <v>6835</v>
      </c>
      <c r="D5173" s="367" t="s">
        <v>2145</v>
      </c>
    </row>
    <row r="5174" spans="2:4">
      <c r="B5174" s="367">
        <v>533412</v>
      </c>
      <c r="C5174" s="358" t="s">
        <v>6836</v>
      </c>
      <c r="D5174" s="367" t="s">
        <v>2170</v>
      </c>
    </row>
    <row r="5175" spans="2:4">
      <c r="B5175" s="367">
        <v>533417</v>
      </c>
      <c r="C5175" s="358" t="s">
        <v>7081</v>
      </c>
      <c r="D5175" s="367" t="s">
        <v>2161</v>
      </c>
    </row>
    <row r="5176" spans="2:4">
      <c r="B5176" s="367">
        <v>533418</v>
      </c>
      <c r="C5176" s="358" t="s">
        <v>7081</v>
      </c>
      <c r="D5176" s="367" t="s">
        <v>2161</v>
      </c>
    </row>
    <row r="5177" spans="2:4">
      <c r="B5177" s="367">
        <v>533427</v>
      </c>
      <c r="C5177" s="358" t="s">
        <v>6837</v>
      </c>
      <c r="D5177" s="367" t="s">
        <v>2145</v>
      </c>
    </row>
    <row r="5178" spans="2:4">
      <c r="B5178" s="367">
        <v>533428</v>
      </c>
      <c r="C5178" s="358" t="s">
        <v>7081</v>
      </c>
      <c r="D5178" s="367" t="s">
        <v>2145</v>
      </c>
    </row>
    <row r="5179" spans="2:4">
      <c r="B5179" s="367">
        <v>533429</v>
      </c>
      <c r="C5179" s="358" t="s">
        <v>7081</v>
      </c>
      <c r="D5179" s="367" t="s">
        <v>2145</v>
      </c>
    </row>
    <row r="5180" spans="2:4">
      <c r="B5180" s="367">
        <v>533444</v>
      </c>
      <c r="C5180" s="358" t="s">
        <v>6838</v>
      </c>
      <c r="D5180" s="367" t="s">
        <v>2145</v>
      </c>
    </row>
    <row r="5181" spans="2:4">
      <c r="B5181" s="367">
        <v>533447</v>
      </c>
      <c r="C5181" s="358" t="s">
        <v>7081</v>
      </c>
      <c r="D5181" s="367" t="s">
        <v>2145</v>
      </c>
    </row>
    <row r="5182" spans="2:4">
      <c r="B5182" s="367">
        <v>533448</v>
      </c>
      <c r="C5182" s="358" t="s">
        <v>7081</v>
      </c>
      <c r="D5182" s="367" t="s">
        <v>2145</v>
      </c>
    </row>
    <row r="5183" spans="2:4">
      <c r="B5183" s="367">
        <v>533451</v>
      </c>
      <c r="C5183" s="358" t="s">
        <v>6839</v>
      </c>
      <c r="D5183" s="367" t="s">
        <v>2145</v>
      </c>
    </row>
    <row r="5184" spans="2:4">
      <c r="B5184" s="367">
        <v>533452</v>
      </c>
      <c r="C5184" s="358" t="s">
        <v>6840</v>
      </c>
      <c r="D5184" s="367" t="s">
        <v>2170</v>
      </c>
    </row>
    <row r="5185" spans="2:4">
      <c r="B5185" s="367">
        <v>533453</v>
      </c>
      <c r="C5185" s="358" t="s">
        <v>7712</v>
      </c>
      <c r="D5185" s="367" t="s">
        <v>2145</v>
      </c>
    </row>
    <row r="5186" spans="2:4">
      <c r="B5186" s="367">
        <v>533462</v>
      </c>
      <c r="C5186" s="358" t="s">
        <v>7713</v>
      </c>
      <c r="D5186" s="367" t="s">
        <v>2161</v>
      </c>
    </row>
    <row r="5187" spans="2:4">
      <c r="B5187" s="367">
        <v>533469</v>
      </c>
      <c r="C5187" s="358" t="s">
        <v>6841</v>
      </c>
      <c r="D5187" s="367" t="s">
        <v>2154</v>
      </c>
    </row>
    <row r="5188" spans="2:4">
      <c r="B5188" s="367">
        <v>533470</v>
      </c>
      <c r="C5188" s="358" t="s">
        <v>6842</v>
      </c>
      <c r="D5188" s="367" t="s">
        <v>2145</v>
      </c>
    </row>
    <row r="5189" spans="2:4">
      <c r="B5189" s="367">
        <v>533477</v>
      </c>
      <c r="C5189" s="358" t="s">
        <v>6843</v>
      </c>
      <c r="D5189" s="367" t="s">
        <v>2161</v>
      </c>
    </row>
    <row r="5190" spans="2:4">
      <c r="B5190" s="367">
        <v>533478</v>
      </c>
      <c r="C5190" s="358" t="s">
        <v>7081</v>
      </c>
      <c r="D5190" s="367" t="s">
        <v>2145</v>
      </c>
    </row>
    <row r="5191" spans="2:4">
      <c r="B5191" s="367">
        <v>533479</v>
      </c>
      <c r="C5191" s="358" t="s">
        <v>7081</v>
      </c>
      <c r="D5191" s="367" t="s">
        <v>2145</v>
      </c>
    </row>
    <row r="5192" spans="2:4">
      <c r="B5192" s="367">
        <v>533482</v>
      </c>
      <c r="C5192" s="358" t="s">
        <v>6844</v>
      </c>
      <c r="D5192" s="367" t="s">
        <v>2145</v>
      </c>
    </row>
    <row r="5193" spans="2:4">
      <c r="B5193" s="367">
        <v>533498</v>
      </c>
      <c r="C5193" s="358" t="s">
        <v>7714</v>
      </c>
      <c r="D5193" s="367" t="s">
        <v>2145</v>
      </c>
    </row>
    <row r="5194" spans="2:4">
      <c r="B5194" s="367">
        <v>533499</v>
      </c>
      <c r="C5194" s="358" t="s">
        <v>6845</v>
      </c>
      <c r="D5194" s="367" t="s">
        <v>2161</v>
      </c>
    </row>
    <row r="5195" spans="2:4">
      <c r="B5195" s="367">
        <v>533506</v>
      </c>
      <c r="C5195" s="358" t="s">
        <v>6846</v>
      </c>
      <c r="D5195" s="367" t="s">
        <v>2161</v>
      </c>
    </row>
    <row r="5196" spans="2:4">
      <c r="B5196" s="367">
        <v>533519</v>
      </c>
      <c r="C5196" s="358" t="s">
        <v>6847</v>
      </c>
      <c r="D5196" s="367" t="s">
        <v>2170</v>
      </c>
    </row>
    <row r="5197" spans="2:4">
      <c r="B5197" s="367">
        <v>533520</v>
      </c>
      <c r="C5197" s="358" t="s">
        <v>6848</v>
      </c>
      <c r="D5197" s="367" t="s">
        <v>2161</v>
      </c>
    </row>
    <row r="5198" spans="2:4">
      <c r="B5198" s="367">
        <v>533525</v>
      </c>
      <c r="C5198" s="358" t="s">
        <v>6849</v>
      </c>
      <c r="D5198" s="367" t="s">
        <v>2161</v>
      </c>
    </row>
    <row r="5199" spans="2:4">
      <c r="B5199" s="367">
        <v>533526</v>
      </c>
      <c r="C5199" s="358" t="s">
        <v>7081</v>
      </c>
      <c r="D5199" s="367" t="s">
        <v>2145</v>
      </c>
    </row>
    <row r="5200" spans="2:4">
      <c r="B5200" s="367">
        <v>533527</v>
      </c>
      <c r="C5200" s="358" t="s">
        <v>7081</v>
      </c>
      <c r="D5200" s="367" t="s">
        <v>2145</v>
      </c>
    </row>
    <row r="5201" spans="2:4">
      <c r="B5201" s="367">
        <v>533540</v>
      </c>
      <c r="C5201" s="358" t="s">
        <v>6850</v>
      </c>
      <c r="D5201" s="367" t="s">
        <v>2145</v>
      </c>
    </row>
    <row r="5202" spans="2:4">
      <c r="B5202" s="367">
        <v>533543</v>
      </c>
      <c r="C5202" s="358" t="s">
        <v>6851</v>
      </c>
      <c r="D5202" s="367" t="s">
        <v>2145</v>
      </c>
    </row>
    <row r="5203" spans="2:4">
      <c r="B5203" s="367">
        <v>533552</v>
      </c>
      <c r="C5203" s="358" t="s">
        <v>6852</v>
      </c>
      <c r="D5203" s="367" t="s">
        <v>2170</v>
      </c>
    </row>
    <row r="5204" spans="2:4">
      <c r="B5204" s="367">
        <v>533553</v>
      </c>
      <c r="C5204" s="358" t="s">
        <v>6853</v>
      </c>
      <c r="D5204" s="367" t="s">
        <v>2170</v>
      </c>
    </row>
    <row r="5205" spans="2:4">
      <c r="B5205" s="367">
        <v>533562</v>
      </c>
      <c r="C5205" s="358" t="s">
        <v>7715</v>
      </c>
      <c r="D5205" s="367" t="s">
        <v>2170</v>
      </c>
    </row>
    <row r="5206" spans="2:4">
      <c r="B5206" s="367">
        <v>533569</v>
      </c>
      <c r="C5206" s="358" t="s">
        <v>6854</v>
      </c>
      <c r="D5206" s="367" t="s">
        <v>2145</v>
      </c>
    </row>
    <row r="5207" spans="2:4">
      <c r="B5207" s="367">
        <v>533570</v>
      </c>
      <c r="C5207" s="358" t="s">
        <v>7716</v>
      </c>
      <c r="D5207" s="367" t="s">
        <v>2145</v>
      </c>
    </row>
    <row r="5208" spans="2:4">
      <c r="B5208" s="367">
        <v>533573</v>
      </c>
      <c r="C5208" s="358" t="s">
        <v>6855</v>
      </c>
      <c r="D5208" s="367" t="s">
        <v>2170</v>
      </c>
    </row>
    <row r="5209" spans="2:4">
      <c r="B5209" s="367">
        <v>533576</v>
      </c>
      <c r="C5209" s="358" t="s">
        <v>6856</v>
      </c>
      <c r="D5209" s="367" t="s">
        <v>2145</v>
      </c>
    </row>
    <row r="5210" spans="2:4">
      <c r="B5210" s="367">
        <v>533581</v>
      </c>
      <c r="C5210" s="358" t="s">
        <v>6857</v>
      </c>
      <c r="D5210" s="367" t="s">
        <v>2161</v>
      </c>
    </row>
    <row r="5211" spans="2:4">
      <c r="B5211" s="367">
        <v>533602</v>
      </c>
      <c r="C5211" s="358" t="s">
        <v>6858</v>
      </c>
      <c r="D5211" s="367" t="s">
        <v>2170</v>
      </c>
    </row>
    <row r="5212" spans="2:4">
      <c r="B5212" s="367">
        <v>533605</v>
      </c>
      <c r="C5212" s="358" t="s">
        <v>6859</v>
      </c>
      <c r="D5212" s="367" t="s">
        <v>2145</v>
      </c>
    </row>
    <row r="5213" spans="2:4">
      <c r="B5213" s="367">
        <v>533608</v>
      </c>
      <c r="C5213" s="358" t="s">
        <v>6860</v>
      </c>
      <c r="D5213" s="367" t="s">
        <v>2145</v>
      </c>
    </row>
    <row r="5214" spans="2:4">
      <c r="B5214" s="367">
        <v>533617</v>
      </c>
      <c r="C5214" s="358" t="s">
        <v>7717</v>
      </c>
      <c r="D5214" s="367" t="s">
        <v>2161</v>
      </c>
    </row>
    <row r="5215" spans="2:4">
      <c r="B5215" s="367">
        <v>533618</v>
      </c>
      <c r="C5215" s="358" t="s">
        <v>7081</v>
      </c>
      <c r="D5215" s="367" t="s">
        <v>2145</v>
      </c>
    </row>
    <row r="5216" spans="2:4">
      <c r="B5216" s="367">
        <v>533619</v>
      </c>
      <c r="C5216" s="358" t="s">
        <v>7081</v>
      </c>
      <c r="D5216" s="367" t="s">
        <v>2145</v>
      </c>
    </row>
    <row r="5217" spans="2:4">
      <c r="B5217" s="367">
        <v>533629</v>
      </c>
      <c r="C5217" s="358" t="s">
        <v>6861</v>
      </c>
      <c r="D5217" s="367" t="s">
        <v>2161</v>
      </c>
    </row>
    <row r="5218" spans="2:4">
      <c r="B5218" s="367">
        <v>533632</v>
      </c>
      <c r="C5218" s="358" t="s">
        <v>6862</v>
      </c>
      <c r="D5218" s="367" t="s">
        <v>2161</v>
      </c>
    </row>
    <row r="5219" spans="2:4">
      <c r="B5219" s="367">
        <v>533638</v>
      </c>
      <c r="C5219" s="358" t="s">
        <v>6863</v>
      </c>
      <c r="D5219" s="367" t="s">
        <v>2145</v>
      </c>
    </row>
    <row r="5220" spans="2:4">
      <c r="B5220" s="367">
        <v>533639</v>
      </c>
      <c r="C5220" s="358" t="s">
        <v>6864</v>
      </c>
      <c r="D5220" s="367" t="s">
        <v>2145</v>
      </c>
    </row>
    <row r="5221" spans="2:4">
      <c r="B5221" s="367">
        <v>533644</v>
      </c>
      <c r="C5221" s="358" t="s">
        <v>6865</v>
      </c>
      <c r="D5221" s="367" t="s">
        <v>2145</v>
      </c>
    </row>
    <row r="5222" spans="2:4">
      <c r="B5222" s="367">
        <v>533653</v>
      </c>
      <c r="C5222" s="358" t="s">
        <v>7718</v>
      </c>
      <c r="D5222" s="367" t="s">
        <v>2145</v>
      </c>
    </row>
    <row r="5223" spans="2:4">
      <c r="B5223" s="367">
        <v>533654</v>
      </c>
      <c r="C5223" s="358" t="s">
        <v>7718</v>
      </c>
      <c r="D5223" s="367" t="s">
        <v>2145</v>
      </c>
    </row>
    <row r="5224" spans="2:4">
      <c r="B5224" s="367">
        <v>533655</v>
      </c>
      <c r="C5224" s="358" t="s">
        <v>6866</v>
      </c>
      <c r="D5224" s="367" t="s">
        <v>2145</v>
      </c>
    </row>
    <row r="5225" spans="2:4">
      <c r="B5225" s="367">
        <v>533656</v>
      </c>
      <c r="C5225" s="358" t="s">
        <v>6867</v>
      </c>
      <c r="D5225" s="367" t="s">
        <v>2170</v>
      </c>
    </row>
    <row r="5226" spans="2:4">
      <c r="B5226" s="367">
        <v>533657</v>
      </c>
      <c r="C5226" s="358" t="s">
        <v>6868</v>
      </c>
      <c r="D5226" s="367" t="s">
        <v>2161</v>
      </c>
    </row>
    <row r="5227" spans="2:4">
      <c r="B5227" s="367">
        <v>533676</v>
      </c>
      <c r="C5227" s="358" t="s">
        <v>6869</v>
      </c>
      <c r="D5227" s="367" t="s">
        <v>2145</v>
      </c>
    </row>
    <row r="5228" spans="2:4">
      <c r="B5228" s="367">
        <v>533687</v>
      </c>
      <c r="C5228" s="358" t="s">
        <v>7081</v>
      </c>
      <c r="D5228" s="367" t="s">
        <v>2145</v>
      </c>
    </row>
    <row r="5229" spans="2:4">
      <c r="B5229" s="367">
        <v>533688</v>
      </c>
      <c r="C5229" s="358" t="s">
        <v>7081</v>
      </c>
      <c r="D5229" s="367" t="s">
        <v>2145</v>
      </c>
    </row>
    <row r="5230" spans="2:4">
      <c r="B5230" s="367">
        <v>533699</v>
      </c>
      <c r="C5230" s="358" t="s">
        <v>7719</v>
      </c>
      <c r="D5230" s="367" t="s">
        <v>2161</v>
      </c>
    </row>
    <row r="5231" spans="2:4">
      <c r="B5231" s="367">
        <v>533704</v>
      </c>
      <c r="C5231" s="358" t="s">
        <v>6870</v>
      </c>
      <c r="D5231" s="367" t="s">
        <v>2161</v>
      </c>
    </row>
    <row r="5232" spans="2:4">
      <c r="B5232" s="367">
        <v>533707</v>
      </c>
      <c r="C5232" s="358" t="s">
        <v>7720</v>
      </c>
      <c r="D5232" s="367" t="s">
        <v>2145</v>
      </c>
    </row>
    <row r="5233" spans="2:4">
      <c r="B5233" s="367">
        <v>533708</v>
      </c>
      <c r="C5233" s="358" t="s">
        <v>7720</v>
      </c>
      <c r="D5233" s="367" t="s">
        <v>2145</v>
      </c>
    </row>
    <row r="5234" spans="2:4">
      <c r="B5234" s="367">
        <v>533711</v>
      </c>
      <c r="C5234" s="358" t="s">
        <v>7721</v>
      </c>
      <c r="D5234" s="367" t="s">
        <v>2145</v>
      </c>
    </row>
    <row r="5235" spans="2:4">
      <c r="B5235" s="367">
        <v>533719</v>
      </c>
      <c r="C5235" s="358" t="s">
        <v>7722</v>
      </c>
      <c r="D5235" s="367" t="s">
        <v>2145</v>
      </c>
    </row>
    <row r="5236" spans="2:4">
      <c r="B5236" s="367">
        <v>533746</v>
      </c>
      <c r="C5236" s="358" t="s">
        <v>7723</v>
      </c>
      <c r="D5236" s="367" t="s">
        <v>2170</v>
      </c>
    </row>
    <row r="5237" spans="2:4">
      <c r="B5237" s="367">
        <v>533747</v>
      </c>
      <c r="C5237" s="358" t="s">
        <v>7723</v>
      </c>
      <c r="D5237" s="367" t="s">
        <v>2145</v>
      </c>
    </row>
    <row r="5238" spans="2:4">
      <c r="B5238" s="367">
        <v>533748</v>
      </c>
      <c r="C5238" s="358" t="s">
        <v>7724</v>
      </c>
      <c r="D5238" s="367" t="s">
        <v>2145</v>
      </c>
    </row>
    <row r="5239" spans="2:4">
      <c r="B5239" s="367">
        <v>533749</v>
      </c>
      <c r="C5239" s="358" t="s">
        <v>7725</v>
      </c>
      <c r="D5239" s="367" t="s">
        <v>2161</v>
      </c>
    </row>
    <row r="5240" spans="2:4">
      <c r="B5240" s="367">
        <v>533750</v>
      </c>
      <c r="C5240" s="358" t="s">
        <v>7725</v>
      </c>
      <c r="D5240" s="367" t="s">
        <v>2161</v>
      </c>
    </row>
    <row r="5241" spans="2:4">
      <c r="B5241" s="367">
        <v>533758</v>
      </c>
      <c r="C5241" s="358" t="s">
        <v>6871</v>
      </c>
      <c r="D5241" s="367" t="s">
        <v>2161</v>
      </c>
    </row>
    <row r="5242" spans="2:4">
      <c r="B5242" s="367">
        <v>533761</v>
      </c>
      <c r="C5242" s="358" t="s">
        <v>6872</v>
      </c>
      <c r="D5242" s="367" t="s">
        <v>2161</v>
      </c>
    </row>
    <row r="5243" spans="2:4">
      <c r="B5243" s="367">
        <v>533780</v>
      </c>
      <c r="C5243" s="358" t="s">
        <v>7726</v>
      </c>
      <c r="D5243" s="367" t="s">
        <v>2161</v>
      </c>
    </row>
    <row r="5244" spans="2:4">
      <c r="B5244" s="367">
        <v>533781</v>
      </c>
      <c r="C5244" s="358" t="s">
        <v>7726</v>
      </c>
      <c r="D5244" s="367" t="s">
        <v>2145</v>
      </c>
    </row>
    <row r="5245" spans="2:4">
      <c r="B5245" s="367">
        <v>533790</v>
      </c>
      <c r="C5245" s="358" t="s">
        <v>6873</v>
      </c>
      <c r="D5245" s="367" t="s">
        <v>2145</v>
      </c>
    </row>
    <row r="5246" spans="2:4">
      <c r="B5246" s="367">
        <v>533799</v>
      </c>
      <c r="C5246" s="358" t="s">
        <v>7727</v>
      </c>
      <c r="D5246" s="367" t="s">
        <v>2145</v>
      </c>
    </row>
    <row r="5247" spans="2:4">
      <c r="B5247" s="367">
        <v>533800</v>
      </c>
      <c r="C5247" s="358" t="s">
        <v>7728</v>
      </c>
      <c r="D5247" s="367" t="s">
        <v>2145</v>
      </c>
    </row>
    <row r="5248" spans="2:4">
      <c r="B5248" s="367">
        <v>533801</v>
      </c>
      <c r="C5248" s="358" t="s">
        <v>7728</v>
      </c>
      <c r="D5248" s="367" t="s">
        <v>2161</v>
      </c>
    </row>
    <row r="5249" spans="2:4">
      <c r="B5249" s="367">
        <v>533807</v>
      </c>
      <c r="C5249" s="358" t="s">
        <v>7729</v>
      </c>
      <c r="D5249" s="367" t="s">
        <v>2145</v>
      </c>
    </row>
    <row r="5250" spans="2:4">
      <c r="B5250" s="367">
        <v>533808</v>
      </c>
      <c r="C5250" s="358" t="s">
        <v>7729</v>
      </c>
      <c r="D5250" s="367" t="s">
        <v>2145</v>
      </c>
    </row>
    <row r="5251" spans="2:4">
      <c r="B5251" s="367">
        <v>533809</v>
      </c>
      <c r="C5251" s="358" t="s">
        <v>7730</v>
      </c>
      <c r="D5251" s="367" t="s">
        <v>2145</v>
      </c>
    </row>
    <row r="5252" spans="2:4">
      <c r="B5252" s="367">
        <v>533820</v>
      </c>
      <c r="C5252" s="358" t="s">
        <v>7081</v>
      </c>
      <c r="D5252" s="367" t="s">
        <v>2145</v>
      </c>
    </row>
    <row r="5253" spans="2:4">
      <c r="B5253" s="367">
        <v>533821</v>
      </c>
      <c r="C5253" s="358" t="s">
        <v>7081</v>
      </c>
      <c r="D5253" s="367" t="s">
        <v>2145</v>
      </c>
    </row>
    <row r="5254" spans="2:4">
      <c r="B5254" s="367">
        <v>533860</v>
      </c>
      <c r="C5254" s="358" t="s">
        <v>7081</v>
      </c>
      <c r="D5254" s="367" t="s">
        <v>2170</v>
      </c>
    </row>
    <row r="5255" spans="2:4">
      <c r="B5255" s="367">
        <v>533861</v>
      </c>
      <c r="C5255" s="358" t="s">
        <v>7081</v>
      </c>
      <c r="D5255" s="367" t="s">
        <v>2145</v>
      </c>
    </row>
    <row r="5256" spans="2:4">
      <c r="B5256" s="367">
        <v>533866</v>
      </c>
      <c r="C5256" s="358" t="s">
        <v>7731</v>
      </c>
      <c r="D5256" s="367" t="s">
        <v>2161</v>
      </c>
    </row>
    <row r="5257" spans="2:4">
      <c r="B5257" s="367">
        <v>533867</v>
      </c>
      <c r="C5257" s="358" t="s">
        <v>7731</v>
      </c>
      <c r="D5257" s="367" t="s">
        <v>2161</v>
      </c>
    </row>
    <row r="5258" spans="2:4">
      <c r="B5258" s="367">
        <v>533868</v>
      </c>
      <c r="C5258" s="358" t="s">
        <v>7732</v>
      </c>
      <c r="D5258" s="367" t="s">
        <v>2145</v>
      </c>
    </row>
    <row r="5259" spans="2:4">
      <c r="B5259" s="367">
        <v>533888</v>
      </c>
      <c r="C5259" s="358" t="s">
        <v>7733</v>
      </c>
      <c r="D5259" s="367" t="s">
        <v>2145</v>
      </c>
    </row>
    <row r="5260" spans="2:4">
      <c r="B5260" s="367">
        <v>533891</v>
      </c>
      <c r="C5260" s="358" t="s">
        <v>7734</v>
      </c>
      <c r="D5260" s="367" t="s">
        <v>2143</v>
      </c>
    </row>
    <row r="5261" spans="2:4">
      <c r="B5261" s="367">
        <v>533896</v>
      </c>
      <c r="C5261" s="358" t="s">
        <v>6874</v>
      </c>
      <c r="D5261" s="367" t="s">
        <v>2143</v>
      </c>
    </row>
    <row r="5262" spans="2:4">
      <c r="B5262" s="367">
        <v>533906</v>
      </c>
      <c r="C5262" s="358" t="s">
        <v>7735</v>
      </c>
      <c r="D5262" s="367" t="s">
        <v>2161</v>
      </c>
    </row>
    <row r="5263" spans="2:4">
      <c r="B5263" s="367">
        <v>533911</v>
      </c>
      <c r="C5263" s="358" t="s">
        <v>7736</v>
      </c>
      <c r="D5263" s="367" t="s">
        <v>2161</v>
      </c>
    </row>
    <row r="5264" spans="2:4">
      <c r="B5264" s="367">
        <v>533920</v>
      </c>
      <c r="C5264" s="358" t="s">
        <v>7081</v>
      </c>
      <c r="D5264" s="367" t="s">
        <v>2161</v>
      </c>
    </row>
    <row r="5265" spans="2:4">
      <c r="B5265" s="367">
        <v>533921</v>
      </c>
      <c r="C5265" s="358" t="s">
        <v>7081</v>
      </c>
      <c r="D5265" s="367" t="s">
        <v>2170</v>
      </c>
    </row>
    <row r="5266" spans="2:4">
      <c r="B5266" s="367">
        <v>533939</v>
      </c>
      <c r="C5266" s="358" t="s">
        <v>7081</v>
      </c>
      <c r="D5266" s="367" t="s">
        <v>2170</v>
      </c>
    </row>
    <row r="5267" spans="2:4">
      <c r="B5267" s="367">
        <v>533940</v>
      </c>
      <c r="C5267" s="358" t="s">
        <v>7081</v>
      </c>
      <c r="D5267" s="367" t="s">
        <v>2145</v>
      </c>
    </row>
    <row r="5268" spans="2:4">
      <c r="B5268" s="367">
        <v>533941</v>
      </c>
      <c r="C5268" s="358" t="s">
        <v>6875</v>
      </c>
      <c r="D5268" s="367" t="s">
        <v>2145</v>
      </c>
    </row>
    <row r="5269" spans="2:4">
      <c r="B5269" s="367">
        <v>533958</v>
      </c>
      <c r="C5269" s="358" t="s">
        <v>7081</v>
      </c>
      <c r="D5269" s="367" t="s">
        <v>2145</v>
      </c>
    </row>
    <row r="5270" spans="2:4">
      <c r="B5270" s="367">
        <v>533959</v>
      </c>
      <c r="C5270" s="358" t="s">
        <v>7081</v>
      </c>
      <c r="D5270" s="367" t="s">
        <v>2145</v>
      </c>
    </row>
    <row r="5271" spans="2:4">
      <c r="B5271" s="367">
        <v>533960</v>
      </c>
      <c r="C5271" s="358" t="s">
        <v>7737</v>
      </c>
      <c r="D5271" s="367" t="s">
        <v>2161</v>
      </c>
    </row>
    <row r="5272" spans="2:4">
      <c r="B5272" s="367">
        <v>533968</v>
      </c>
      <c r="C5272" s="358" t="s">
        <v>6877</v>
      </c>
      <c r="D5272" s="367" t="s">
        <v>2161</v>
      </c>
    </row>
    <row r="5273" spans="2:4">
      <c r="B5273" s="367">
        <v>533969</v>
      </c>
      <c r="C5273" s="358" t="s">
        <v>6877</v>
      </c>
      <c r="D5273" s="367" t="s">
        <v>2154</v>
      </c>
    </row>
    <row r="5274" spans="2:4">
      <c r="B5274" s="367">
        <v>533982</v>
      </c>
      <c r="C5274" s="358" t="s">
        <v>6876</v>
      </c>
      <c r="D5274" s="367" t="s">
        <v>2145</v>
      </c>
    </row>
    <row r="5275" spans="2:4">
      <c r="B5275" s="367">
        <v>533983</v>
      </c>
      <c r="C5275" s="358" t="s">
        <v>7738</v>
      </c>
      <c r="D5275" s="367" t="s">
        <v>2145</v>
      </c>
    </row>
    <row r="5276" spans="2:4">
      <c r="B5276" s="367">
        <v>534009</v>
      </c>
      <c r="C5276" s="358" t="s">
        <v>6877</v>
      </c>
      <c r="D5276" s="367" t="s">
        <v>2145</v>
      </c>
    </row>
    <row r="5277" spans="2:4">
      <c r="B5277" s="367">
        <v>534010</v>
      </c>
      <c r="C5277" s="358" t="s">
        <v>6877</v>
      </c>
      <c r="D5277" s="367" t="s">
        <v>2145</v>
      </c>
    </row>
    <row r="5278" spans="2:4">
      <c r="B5278" s="367">
        <v>534015</v>
      </c>
      <c r="C5278" s="358" t="s">
        <v>7739</v>
      </c>
      <c r="D5278" s="367" t="s">
        <v>2145</v>
      </c>
    </row>
    <row r="5279" spans="2:4">
      <c r="B5279" s="367">
        <v>534016</v>
      </c>
      <c r="C5279" s="358" t="s">
        <v>7081</v>
      </c>
      <c r="D5279" s="367" t="s">
        <v>2161</v>
      </c>
    </row>
    <row r="5280" spans="2:4">
      <c r="B5280" s="367">
        <v>534017</v>
      </c>
      <c r="C5280" s="358" t="s">
        <v>7081</v>
      </c>
      <c r="D5280" s="367" t="s">
        <v>2161</v>
      </c>
    </row>
    <row r="5281" spans="2:4">
      <c r="B5281" s="367">
        <v>534026</v>
      </c>
      <c r="C5281" s="358" t="s">
        <v>7740</v>
      </c>
      <c r="D5281" s="367" t="s">
        <v>2170</v>
      </c>
    </row>
    <row r="5282" spans="2:4">
      <c r="B5282" s="367">
        <v>534029</v>
      </c>
      <c r="C5282" s="358" t="s">
        <v>6878</v>
      </c>
      <c r="D5282" s="367" t="s">
        <v>2145</v>
      </c>
    </row>
    <row r="5283" spans="2:4">
      <c r="B5283" s="367">
        <v>534030</v>
      </c>
      <c r="C5283" s="358" t="s">
        <v>6878</v>
      </c>
      <c r="D5283" s="367" t="s">
        <v>2145</v>
      </c>
    </row>
    <row r="5284" spans="2:4">
      <c r="B5284" s="367">
        <v>534031</v>
      </c>
      <c r="C5284" s="358" t="s">
        <v>6878</v>
      </c>
      <c r="D5284" s="367" t="s">
        <v>2161</v>
      </c>
    </row>
    <row r="5285" spans="2:4">
      <c r="B5285" s="367">
        <v>534032</v>
      </c>
      <c r="C5285" s="358" t="s">
        <v>7741</v>
      </c>
      <c r="D5285" s="367" t="s">
        <v>2161</v>
      </c>
    </row>
    <row r="5286" spans="2:4">
      <c r="B5286" s="367">
        <v>534033</v>
      </c>
      <c r="C5286" s="358" t="s">
        <v>7741</v>
      </c>
      <c r="D5286" s="367" t="s">
        <v>2145</v>
      </c>
    </row>
    <row r="5287" spans="2:4">
      <c r="B5287" s="367">
        <v>534044</v>
      </c>
      <c r="C5287" s="358" t="s">
        <v>7742</v>
      </c>
      <c r="D5287" s="367" t="s">
        <v>2145</v>
      </c>
    </row>
    <row r="5288" spans="2:4">
      <c r="B5288" s="367">
        <v>534060</v>
      </c>
      <c r="C5288" s="358" t="s">
        <v>6879</v>
      </c>
      <c r="D5288" s="367" t="s">
        <v>2154</v>
      </c>
    </row>
    <row r="5289" spans="2:4">
      <c r="B5289" s="367">
        <v>534063</v>
      </c>
      <c r="C5289" s="358" t="s">
        <v>6880</v>
      </c>
      <c r="D5289" s="367" t="s">
        <v>2154</v>
      </c>
    </row>
    <row r="5290" spans="2:4">
      <c r="B5290" s="367">
        <v>534064</v>
      </c>
      <c r="C5290" s="358" t="s">
        <v>6881</v>
      </c>
      <c r="D5290" s="367" t="s">
        <v>2145</v>
      </c>
    </row>
    <row r="5291" spans="2:4">
      <c r="B5291" s="367">
        <v>534076</v>
      </c>
      <c r="C5291" s="358" t="s">
        <v>6882</v>
      </c>
      <c r="D5291" s="367" t="s">
        <v>2145</v>
      </c>
    </row>
    <row r="5292" spans="2:4">
      <c r="B5292" s="367">
        <v>534091</v>
      </c>
      <c r="C5292" s="358" t="s">
        <v>6883</v>
      </c>
      <c r="D5292" s="367" t="s">
        <v>2145</v>
      </c>
    </row>
    <row r="5293" spans="2:4">
      <c r="B5293" s="367">
        <v>534109</v>
      </c>
      <c r="C5293" s="358" t="s">
        <v>2054</v>
      </c>
      <c r="D5293" s="367" t="s">
        <v>2145</v>
      </c>
    </row>
    <row r="5294" spans="2:4">
      <c r="B5294" s="367">
        <v>534125</v>
      </c>
      <c r="C5294" s="358" t="s">
        <v>7743</v>
      </c>
      <c r="D5294" s="367" t="s">
        <v>2145</v>
      </c>
    </row>
    <row r="5295" spans="2:4">
      <c r="B5295" s="367">
        <v>534139</v>
      </c>
      <c r="C5295" s="358" t="s">
        <v>6884</v>
      </c>
      <c r="D5295" s="367" t="s">
        <v>2161</v>
      </c>
    </row>
    <row r="5296" spans="2:4">
      <c r="B5296" s="367">
        <v>534170</v>
      </c>
      <c r="C5296" s="358" t="s">
        <v>6877</v>
      </c>
      <c r="D5296" s="367" t="s">
        <v>2145</v>
      </c>
    </row>
    <row r="5297" spans="2:4">
      <c r="B5297" s="367">
        <v>534171</v>
      </c>
      <c r="C5297" s="358" t="s">
        <v>6877</v>
      </c>
      <c r="D5297" s="367" t="s">
        <v>2145</v>
      </c>
    </row>
    <row r="5298" spans="2:4">
      <c r="B5298" s="367">
        <v>534175</v>
      </c>
      <c r="C5298" s="358" t="s">
        <v>7744</v>
      </c>
      <c r="D5298" s="367" t="s">
        <v>2170</v>
      </c>
    </row>
    <row r="5299" spans="2:4">
      <c r="B5299" s="367">
        <v>534184</v>
      </c>
      <c r="C5299" s="358" t="s">
        <v>6885</v>
      </c>
      <c r="D5299" s="367" t="s">
        <v>2145</v>
      </c>
    </row>
    <row r="5300" spans="2:4">
      <c r="B5300" s="367">
        <v>534185</v>
      </c>
      <c r="C5300" s="358" t="s">
        <v>6886</v>
      </c>
      <c r="D5300" s="367" t="s">
        <v>2145</v>
      </c>
    </row>
    <row r="5301" spans="2:4">
      <c r="B5301" s="367">
        <v>534190</v>
      </c>
      <c r="C5301" s="358" t="s">
        <v>6888</v>
      </c>
      <c r="D5301" s="367" t="s">
        <v>2145</v>
      </c>
    </row>
    <row r="5302" spans="2:4">
      <c r="B5302" s="367">
        <v>534232</v>
      </c>
      <c r="C5302" s="358" t="s">
        <v>6889</v>
      </c>
      <c r="D5302" s="367" t="s">
        <v>2161</v>
      </c>
    </row>
    <row r="5303" spans="2:4">
      <c r="B5303" s="367">
        <v>534233</v>
      </c>
      <c r="C5303" s="358" t="s">
        <v>6889</v>
      </c>
      <c r="D5303" s="367" t="s">
        <v>2145</v>
      </c>
    </row>
    <row r="5304" spans="2:4">
      <c r="B5304" s="367">
        <v>534260</v>
      </c>
      <c r="C5304" s="358" t="s">
        <v>7744</v>
      </c>
      <c r="D5304" s="367" t="s">
        <v>2145</v>
      </c>
    </row>
    <row r="5305" spans="2:4">
      <c r="B5305" s="367">
        <v>534300</v>
      </c>
      <c r="C5305" s="358" t="s">
        <v>6890</v>
      </c>
      <c r="D5305" s="367" t="s">
        <v>2161</v>
      </c>
    </row>
    <row r="5306" spans="2:4">
      <c r="B5306" s="367">
        <v>534301</v>
      </c>
      <c r="C5306" s="358" t="s">
        <v>6890</v>
      </c>
      <c r="D5306" s="367" t="s">
        <v>2145</v>
      </c>
    </row>
    <row r="5307" spans="2:4">
      <c r="B5307" s="367">
        <v>534307</v>
      </c>
      <c r="C5307" s="358" t="s">
        <v>6877</v>
      </c>
      <c r="D5307" s="367" t="s">
        <v>2145</v>
      </c>
    </row>
    <row r="5308" spans="2:4">
      <c r="B5308" s="367">
        <v>534308</v>
      </c>
      <c r="C5308" s="358" t="s">
        <v>6877</v>
      </c>
      <c r="D5308" s="367" t="s">
        <v>2145</v>
      </c>
    </row>
    <row r="5309" spans="2:4">
      <c r="B5309" s="367">
        <v>534309</v>
      </c>
      <c r="C5309" s="358" t="s">
        <v>6891</v>
      </c>
      <c r="D5309" s="367" t="s">
        <v>2161</v>
      </c>
    </row>
    <row r="5310" spans="2:4">
      <c r="B5310" s="367">
        <v>534312</v>
      </c>
      <c r="C5310" s="358" t="s">
        <v>6892</v>
      </c>
      <c r="D5310" s="367" t="s">
        <v>2161</v>
      </c>
    </row>
    <row r="5311" spans="2:4">
      <c r="B5311" s="367">
        <v>534316</v>
      </c>
      <c r="C5311" s="358" t="s">
        <v>7081</v>
      </c>
      <c r="D5311" s="367" t="s">
        <v>2154</v>
      </c>
    </row>
    <row r="5312" spans="2:4">
      <c r="B5312" s="367">
        <v>534317</v>
      </c>
      <c r="C5312" s="358" t="s">
        <v>7081</v>
      </c>
      <c r="D5312" s="367" t="s">
        <v>2154</v>
      </c>
    </row>
    <row r="5313" spans="2:4">
      <c r="B5313" s="367">
        <v>534326</v>
      </c>
      <c r="C5313" s="358" t="s">
        <v>6893</v>
      </c>
      <c r="D5313" s="367" t="s">
        <v>2145</v>
      </c>
    </row>
    <row r="5314" spans="2:4">
      <c r="B5314" s="367">
        <v>534327</v>
      </c>
      <c r="C5314" s="358" t="s">
        <v>6893</v>
      </c>
      <c r="D5314" s="367" t="s">
        <v>2145</v>
      </c>
    </row>
    <row r="5315" spans="2:4">
      <c r="B5315" s="367">
        <v>534328</v>
      </c>
      <c r="C5315" s="358" t="s">
        <v>6894</v>
      </c>
      <c r="D5315" s="367" t="s">
        <v>2145</v>
      </c>
    </row>
    <row r="5316" spans="2:4">
      <c r="B5316" s="367">
        <v>534338</v>
      </c>
      <c r="C5316" s="358" t="s">
        <v>6895</v>
      </c>
      <c r="D5316" s="367" t="s">
        <v>2145</v>
      </c>
    </row>
    <row r="5317" spans="2:4">
      <c r="B5317" s="367">
        <v>534339</v>
      </c>
      <c r="C5317" s="358" t="s">
        <v>7745</v>
      </c>
      <c r="D5317" s="367" t="s">
        <v>2161</v>
      </c>
    </row>
    <row r="5318" spans="2:4">
      <c r="B5318" s="367">
        <v>534365</v>
      </c>
      <c r="C5318" s="358" t="s">
        <v>6890</v>
      </c>
      <c r="D5318" s="367" t="s">
        <v>2170</v>
      </c>
    </row>
    <row r="5319" spans="2:4">
      <c r="B5319" s="367">
        <v>534366</v>
      </c>
      <c r="C5319" s="358" t="s">
        <v>6890</v>
      </c>
      <c r="D5319" s="367" t="s">
        <v>2154</v>
      </c>
    </row>
    <row r="5320" spans="2:4">
      <c r="B5320" s="367">
        <v>534367</v>
      </c>
      <c r="C5320" s="358" t="s">
        <v>6893</v>
      </c>
      <c r="D5320" s="367" t="s">
        <v>2170</v>
      </c>
    </row>
    <row r="5321" spans="2:4">
      <c r="B5321" s="367">
        <v>534368</v>
      </c>
      <c r="C5321" s="358" t="s">
        <v>6893</v>
      </c>
      <c r="D5321" s="367" t="s">
        <v>2145</v>
      </c>
    </row>
    <row r="5322" spans="2:4">
      <c r="B5322" s="367">
        <v>534369</v>
      </c>
      <c r="C5322" s="358" t="s">
        <v>6896</v>
      </c>
      <c r="D5322" s="367" t="s">
        <v>2145</v>
      </c>
    </row>
    <row r="5323" spans="2:4">
      <c r="B5323" s="367">
        <v>534384</v>
      </c>
      <c r="C5323" s="358" t="s">
        <v>6877</v>
      </c>
      <c r="D5323" s="367" t="s">
        <v>2145</v>
      </c>
    </row>
    <row r="5324" spans="2:4">
      <c r="B5324" s="367">
        <v>534385</v>
      </c>
      <c r="C5324" s="358" t="s">
        <v>6877</v>
      </c>
      <c r="D5324" s="367" t="s">
        <v>2145</v>
      </c>
    </row>
    <row r="5325" spans="2:4">
      <c r="B5325" s="367">
        <v>534392</v>
      </c>
      <c r="C5325" s="358" t="s">
        <v>6897</v>
      </c>
      <c r="D5325" s="367" t="s">
        <v>2145</v>
      </c>
    </row>
    <row r="5326" spans="2:4">
      <c r="B5326" s="367">
        <v>534401</v>
      </c>
      <c r="C5326" s="358" t="s">
        <v>7746</v>
      </c>
      <c r="D5326" s="367" t="s">
        <v>2145</v>
      </c>
    </row>
    <row r="5327" spans="2:4">
      <c r="B5327" s="367">
        <v>534418</v>
      </c>
      <c r="C5327" s="358" t="s">
        <v>7747</v>
      </c>
      <c r="D5327" s="367" t="s">
        <v>2145</v>
      </c>
    </row>
    <row r="5328" spans="2:4">
      <c r="B5328" s="367">
        <v>534419</v>
      </c>
      <c r="C5328" s="358" t="s">
        <v>7748</v>
      </c>
      <c r="D5328" s="367" t="s">
        <v>2170</v>
      </c>
    </row>
    <row r="5329" spans="2:4">
      <c r="B5329" s="367">
        <v>534422</v>
      </c>
      <c r="C5329" s="358" t="s">
        <v>2056</v>
      </c>
      <c r="D5329" s="367" t="s">
        <v>2145</v>
      </c>
    </row>
    <row r="5330" spans="2:4">
      <c r="B5330" s="367">
        <v>534425</v>
      </c>
      <c r="C5330" s="358" t="s">
        <v>6898</v>
      </c>
      <c r="D5330" s="367" t="s">
        <v>2145</v>
      </c>
    </row>
    <row r="5331" spans="2:4">
      <c r="B5331" s="367">
        <v>534441</v>
      </c>
      <c r="C5331" s="358" t="s">
        <v>7749</v>
      </c>
      <c r="D5331" s="367" t="s">
        <v>2145</v>
      </c>
    </row>
    <row r="5332" spans="2:4">
      <c r="B5332" s="367">
        <v>534442</v>
      </c>
      <c r="C5332" s="358" t="s">
        <v>7749</v>
      </c>
      <c r="D5332" s="367" t="s">
        <v>2161</v>
      </c>
    </row>
    <row r="5333" spans="2:4">
      <c r="B5333" s="367">
        <v>534450</v>
      </c>
      <c r="C5333" s="358" t="s">
        <v>7750</v>
      </c>
      <c r="D5333" s="367" t="s">
        <v>2161</v>
      </c>
    </row>
    <row r="5334" spans="2:4">
      <c r="B5334" s="367">
        <v>534451</v>
      </c>
      <c r="C5334" s="358" t="s">
        <v>7750</v>
      </c>
      <c r="D5334" s="367" t="s">
        <v>2145</v>
      </c>
    </row>
    <row r="5335" spans="2:4">
      <c r="B5335" s="367">
        <v>534464</v>
      </c>
      <c r="C5335" s="358" t="s">
        <v>7751</v>
      </c>
      <c r="D5335" s="367" t="s">
        <v>2145</v>
      </c>
    </row>
    <row r="5336" spans="2:4">
      <c r="B5336" s="367">
        <v>534465</v>
      </c>
      <c r="C5336" s="358" t="s">
        <v>7751</v>
      </c>
      <c r="D5336" s="367" t="s">
        <v>2145</v>
      </c>
    </row>
    <row r="5337" spans="2:4">
      <c r="B5337" s="367">
        <v>534469</v>
      </c>
      <c r="C5337" s="358" t="s">
        <v>6890</v>
      </c>
      <c r="D5337" s="367" t="s">
        <v>2145</v>
      </c>
    </row>
    <row r="5338" spans="2:4">
      <c r="B5338" s="367">
        <v>534470</v>
      </c>
      <c r="C5338" s="358" t="s">
        <v>6890</v>
      </c>
      <c r="D5338" s="367" t="s">
        <v>2145</v>
      </c>
    </row>
    <row r="5339" spans="2:4">
      <c r="B5339" s="367">
        <v>534479</v>
      </c>
      <c r="C5339" s="358" t="s">
        <v>7752</v>
      </c>
      <c r="D5339" s="367" t="s">
        <v>2170</v>
      </c>
    </row>
    <row r="5340" spans="2:4">
      <c r="B5340" s="367">
        <v>534516</v>
      </c>
      <c r="C5340" s="358" t="s">
        <v>6899</v>
      </c>
      <c r="D5340" s="367" t="s">
        <v>2154</v>
      </c>
    </row>
    <row r="5341" spans="2:4">
      <c r="B5341" s="367">
        <v>534517</v>
      </c>
      <c r="C5341" s="358" t="s">
        <v>6899</v>
      </c>
      <c r="D5341" s="367" t="s">
        <v>2154</v>
      </c>
    </row>
    <row r="5342" spans="2:4">
      <c r="B5342" s="367">
        <v>534518</v>
      </c>
      <c r="C5342" s="358" t="s">
        <v>6899</v>
      </c>
      <c r="D5342" s="367" t="s">
        <v>2145</v>
      </c>
    </row>
    <row r="5343" spans="2:4">
      <c r="B5343" s="367">
        <v>534523</v>
      </c>
      <c r="C5343" s="358" t="s">
        <v>7753</v>
      </c>
      <c r="D5343" s="367" t="s">
        <v>2145</v>
      </c>
    </row>
    <row r="5344" spans="2:4">
      <c r="B5344" s="367">
        <v>534526</v>
      </c>
      <c r="C5344" s="358" t="s">
        <v>6889</v>
      </c>
      <c r="D5344" s="367" t="s">
        <v>2145</v>
      </c>
    </row>
    <row r="5345" spans="2:4">
      <c r="B5345" s="367">
        <v>534527</v>
      </c>
      <c r="C5345" s="358" t="s">
        <v>6889</v>
      </c>
      <c r="D5345" s="367" t="s">
        <v>2145</v>
      </c>
    </row>
    <row r="5346" spans="2:4">
      <c r="B5346" s="367">
        <v>534532</v>
      </c>
      <c r="C5346" s="358" t="s">
        <v>6900</v>
      </c>
      <c r="D5346" s="367" t="s">
        <v>2145</v>
      </c>
    </row>
    <row r="5347" spans="2:4">
      <c r="B5347" s="367">
        <v>534533</v>
      </c>
      <c r="C5347" s="358" t="s">
        <v>7749</v>
      </c>
      <c r="D5347" s="367" t="s">
        <v>2145</v>
      </c>
    </row>
    <row r="5348" spans="2:4">
      <c r="B5348" s="367">
        <v>534534</v>
      </c>
      <c r="C5348" s="358" t="s">
        <v>7749</v>
      </c>
      <c r="D5348" s="367" t="s">
        <v>2161</v>
      </c>
    </row>
    <row r="5349" spans="2:4">
      <c r="B5349" s="367">
        <v>534535</v>
      </c>
      <c r="C5349" s="358" t="s">
        <v>6901</v>
      </c>
      <c r="D5349" s="367" t="s">
        <v>2161</v>
      </c>
    </row>
    <row r="5350" spans="2:4">
      <c r="B5350" s="367">
        <v>534553</v>
      </c>
      <c r="C5350" s="358" t="s">
        <v>6990</v>
      </c>
      <c r="D5350" s="367" t="s">
        <v>2161</v>
      </c>
    </row>
    <row r="5351" spans="2:4">
      <c r="B5351" s="367">
        <v>534554</v>
      </c>
      <c r="C5351" s="358" t="s">
        <v>6990</v>
      </c>
      <c r="D5351" s="367" t="s">
        <v>2161</v>
      </c>
    </row>
    <row r="5352" spans="2:4">
      <c r="B5352" s="367">
        <v>534563</v>
      </c>
      <c r="C5352" s="358" t="s">
        <v>2057</v>
      </c>
      <c r="D5352" s="367" t="s">
        <v>2161</v>
      </c>
    </row>
    <row r="5353" spans="2:4">
      <c r="B5353" s="367">
        <v>534564</v>
      </c>
      <c r="C5353" s="358" t="s">
        <v>6902</v>
      </c>
      <c r="D5353" s="367" t="s">
        <v>2145</v>
      </c>
    </row>
    <row r="5354" spans="2:4">
      <c r="B5354" s="367">
        <v>534567</v>
      </c>
      <c r="C5354" s="358" t="s">
        <v>6903</v>
      </c>
      <c r="D5354" s="367" t="s">
        <v>2170</v>
      </c>
    </row>
    <row r="5355" spans="2:4">
      <c r="B5355" s="367">
        <v>534571</v>
      </c>
      <c r="C5355" s="358" t="s">
        <v>7081</v>
      </c>
      <c r="D5355" s="367" t="s">
        <v>2145</v>
      </c>
    </row>
    <row r="5356" spans="2:4">
      <c r="B5356" s="367">
        <v>534572</v>
      </c>
      <c r="C5356" s="358" t="s">
        <v>7081</v>
      </c>
      <c r="D5356" s="367" t="s">
        <v>2170</v>
      </c>
    </row>
    <row r="5357" spans="2:4">
      <c r="B5357" s="367">
        <v>534577</v>
      </c>
      <c r="C5357" s="358" t="s">
        <v>7754</v>
      </c>
      <c r="D5357" s="367" t="s">
        <v>2161</v>
      </c>
    </row>
    <row r="5358" spans="2:4">
      <c r="B5358" s="367">
        <v>534595</v>
      </c>
      <c r="C5358" s="358" t="s">
        <v>6889</v>
      </c>
      <c r="D5358" s="367" t="s">
        <v>2161</v>
      </c>
    </row>
    <row r="5359" spans="2:4">
      <c r="B5359" s="367">
        <v>534596</v>
      </c>
      <c r="C5359" s="358" t="s">
        <v>6889</v>
      </c>
      <c r="D5359" s="367" t="s">
        <v>2161</v>
      </c>
    </row>
    <row r="5360" spans="2:4">
      <c r="B5360" s="367">
        <v>534597</v>
      </c>
      <c r="C5360" s="358" t="s">
        <v>6904</v>
      </c>
      <c r="D5360" s="367" t="s">
        <v>2161</v>
      </c>
    </row>
    <row r="5361" spans="2:4">
      <c r="B5361" s="367">
        <v>534598</v>
      </c>
      <c r="C5361" s="358" t="s">
        <v>6905</v>
      </c>
      <c r="D5361" s="367" t="s">
        <v>2170</v>
      </c>
    </row>
    <row r="5362" spans="2:4">
      <c r="B5362" s="367">
        <v>534599</v>
      </c>
      <c r="C5362" s="358" t="s">
        <v>7744</v>
      </c>
      <c r="D5362" s="367" t="s">
        <v>2161</v>
      </c>
    </row>
    <row r="5363" spans="2:4">
      <c r="B5363" s="367">
        <v>534600</v>
      </c>
      <c r="C5363" s="358" t="s">
        <v>6906</v>
      </c>
      <c r="D5363" s="367" t="s">
        <v>2145</v>
      </c>
    </row>
    <row r="5364" spans="2:4">
      <c r="B5364" s="367">
        <v>534610</v>
      </c>
      <c r="C5364" s="358" t="s">
        <v>7751</v>
      </c>
      <c r="D5364" s="367" t="s">
        <v>2170</v>
      </c>
    </row>
    <row r="5365" spans="2:4">
      <c r="B5365" s="367">
        <v>534611</v>
      </c>
      <c r="C5365" s="358" t="s">
        <v>7751</v>
      </c>
      <c r="D5365" s="367" t="s">
        <v>2145</v>
      </c>
    </row>
    <row r="5366" spans="2:4">
      <c r="B5366" s="367">
        <v>534612</v>
      </c>
      <c r="C5366" s="358" t="s">
        <v>6907</v>
      </c>
      <c r="D5366" s="367" t="s">
        <v>2145</v>
      </c>
    </row>
    <row r="5367" spans="2:4">
      <c r="B5367" s="367">
        <v>534613</v>
      </c>
      <c r="C5367" s="358" t="s">
        <v>6990</v>
      </c>
      <c r="D5367" s="367" t="s">
        <v>2145</v>
      </c>
    </row>
    <row r="5368" spans="2:4">
      <c r="B5368" s="367">
        <v>534614</v>
      </c>
      <c r="C5368" s="358" t="s">
        <v>6990</v>
      </c>
      <c r="D5368" s="367" t="s">
        <v>2145</v>
      </c>
    </row>
    <row r="5369" spans="2:4">
      <c r="B5369" s="367">
        <v>534615</v>
      </c>
      <c r="C5369" s="358" t="s">
        <v>6908</v>
      </c>
      <c r="D5369" s="367" t="s">
        <v>2145</v>
      </c>
    </row>
    <row r="5370" spans="2:4">
      <c r="B5370" s="367">
        <v>534616</v>
      </c>
      <c r="C5370" s="358" t="s">
        <v>7081</v>
      </c>
      <c r="D5370" s="367" t="s">
        <v>2145</v>
      </c>
    </row>
    <row r="5371" spans="2:4">
      <c r="B5371" s="367">
        <v>534617</v>
      </c>
      <c r="C5371" s="358" t="s">
        <v>7081</v>
      </c>
      <c r="D5371" s="367" t="s">
        <v>2145</v>
      </c>
    </row>
    <row r="5372" spans="2:4">
      <c r="B5372" s="367">
        <v>534618</v>
      </c>
      <c r="C5372" s="358" t="s">
        <v>2058</v>
      </c>
      <c r="D5372" s="367" t="s">
        <v>2161</v>
      </c>
    </row>
    <row r="5373" spans="2:4">
      <c r="B5373" s="367">
        <v>534623</v>
      </c>
      <c r="C5373" s="358" t="s">
        <v>2059</v>
      </c>
      <c r="D5373" s="367" t="s">
        <v>2145</v>
      </c>
    </row>
    <row r="5374" spans="2:4">
      <c r="B5374" s="367">
        <v>534631</v>
      </c>
      <c r="C5374" s="358" t="s">
        <v>7755</v>
      </c>
      <c r="D5374" s="367" t="s">
        <v>2161</v>
      </c>
    </row>
    <row r="5375" spans="2:4">
      <c r="B5375" s="367">
        <v>534639</v>
      </c>
      <c r="C5375" s="358" t="s">
        <v>6909</v>
      </c>
      <c r="D5375" s="367" t="s">
        <v>2145</v>
      </c>
    </row>
    <row r="5376" spans="2:4">
      <c r="B5376" s="367">
        <v>534640</v>
      </c>
      <c r="C5376" s="358" t="s">
        <v>6910</v>
      </c>
      <c r="D5376" s="367" t="s">
        <v>2145</v>
      </c>
    </row>
    <row r="5377" spans="2:4">
      <c r="B5377" s="367">
        <v>534641</v>
      </c>
      <c r="C5377" s="358" t="s">
        <v>6910</v>
      </c>
      <c r="D5377" s="367" t="s">
        <v>2170</v>
      </c>
    </row>
    <row r="5378" spans="2:4">
      <c r="B5378" s="367">
        <v>534642</v>
      </c>
      <c r="C5378" s="358" t="s">
        <v>6910</v>
      </c>
      <c r="D5378" s="367" t="s">
        <v>2161</v>
      </c>
    </row>
    <row r="5379" spans="2:4">
      <c r="B5379" s="367">
        <v>534643</v>
      </c>
      <c r="C5379" s="358" t="s">
        <v>6910</v>
      </c>
      <c r="D5379" s="367" t="s">
        <v>2161</v>
      </c>
    </row>
    <row r="5380" spans="2:4">
      <c r="B5380" s="367">
        <v>534644</v>
      </c>
      <c r="C5380" s="358" t="s">
        <v>6910</v>
      </c>
      <c r="D5380" s="367" t="s">
        <v>2145</v>
      </c>
    </row>
    <row r="5381" spans="2:4">
      <c r="B5381" s="367">
        <v>534645</v>
      </c>
      <c r="C5381" s="358" t="s">
        <v>7081</v>
      </c>
      <c r="D5381" s="367" t="s">
        <v>2145</v>
      </c>
    </row>
    <row r="5382" spans="2:4">
      <c r="B5382" s="367">
        <v>534646</v>
      </c>
      <c r="C5382" s="358" t="s">
        <v>7081</v>
      </c>
      <c r="D5382" s="367" t="s">
        <v>2145</v>
      </c>
    </row>
    <row r="5383" spans="2:4">
      <c r="B5383" s="367">
        <v>534647</v>
      </c>
      <c r="C5383" s="358" t="s">
        <v>7081</v>
      </c>
      <c r="D5383" s="367" t="s">
        <v>2145</v>
      </c>
    </row>
    <row r="5384" spans="2:4">
      <c r="B5384" s="367">
        <v>534648</v>
      </c>
      <c r="C5384" s="358" t="s">
        <v>7081</v>
      </c>
      <c r="D5384" s="367" t="s">
        <v>2170</v>
      </c>
    </row>
    <row r="5385" spans="2:4">
      <c r="B5385" s="367">
        <v>534651</v>
      </c>
      <c r="C5385" s="358" t="s">
        <v>6911</v>
      </c>
      <c r="D5385" s="367" t="s">
        <v>2145</v>
      </c>
    </row>
    <row r="5386" spans="2:4">
      <c r="B5386" s="367">
        <v>534655</v>
      </c>
      <c r="C5386" s="358" t="s">
        <v>6911</v>
      </c>
      <c r="D5386" s="367" t="s">
        <v>2145</v>
      </c>
    </row>
    <row r="5387" spans="2:4">
      <c r="B5387" s="367">
        <v>534656</v>
      </c>
      <c r="C5387" s="358" t="s">
        <v>7756</v>
      </c>
      <c r="D5387" s="367" t="s">
        <v>2145</v>
      </c>
    </row>
    <row r="5388" spans="2:4">
      <c r="B5388" s="367">
        <v>534659</v>
      </c>
      <c r="C5388" s="358" t="s">
        <v>2060</v>
      </c>
      <c r="D5388" s="367" t="s">
        <v>2145</v>
      </c>
    </row>
    <row r="5389" spans="2:4">
      <c r="B5389" s="367">
        <v>534664</v>
      </c>
      <c r="C5389" s="358" t="s">
        <v>7757</v>
      </c>
      <c r="D5389" s="367" t="s">
        <v>2161</v>
      </c>
    </row>
    <row r="5390" spans="2:4">
      <c r="B5390" s="367">
        <v>534665</v>
      </c>
      <c r="C5390" s="358" t="s">
        <v>7757</v>
      </c>
      <c r="D5390" s="367" t="s">
        <v>2170</v>
      </c>
    </row>
    <row r="5391" spans="2:4">
      <c r="B5391" s="367">
        <v>534666</v>
      </c>
      <c r="C5391" s="358" t="s">
        <v>7754</v>
      </c>
      <c r="D5391" s="367" t="s">
        <v>2161</v>
      </c>
    </row>
    <row r="5392" spans="2:4">
      <c r="B5392" s="367">
        <v>534672</v>
      </c>
      <c r="C5392" s="358" t="s">
        <v>6877</v>
      </c>
      <c r="D5392" s="367" t="s">
        <v>2161</v>
      </c>
    </row>
    <row r="5393" spans="2:4">
      <c r="B5393" s="367">
        <v>534673</v>
      </c>
      <c r="C5393" s="358" t="s">
        <v>6877</v>
      </c>
      <c r="D5393" s="367" t="s">
        <v>2145</v>
      </c>
    </row>
    <row r="5394" spans="2:4">
      <c r="B5394" s="367">
        <v>534674</v>
      </c>
      <c r="C5394" s="358" t="s">
        <v>6912</v>
      </c>
      <c r="D5394" s="367" t="s">
        <v>2161</v>
      </c>
    </row>
    <row r="5395" spans="2:4">
      <c r="B5395" s="367">
        <v>534675</v>
      </c>
      <c r="C5395" s="358" t="s">
        <v>6913</v>
      </c>
      <c r="D5395" s="367" t="s">
        <v>2145</v>
      </c>
    </row>
    <row r="5396" spans="2:4">
      <c r="B5396" s="367">
        <v>534678</v>
      </c>
      <c r="C5396" s="358" t="s">
        <v>7758</v>
      </c>
      <c r="D5396" s="367" t="s">
        <v>2145</v>
      </c>
    </row>
    <row r="5397" spans="2:4">
      <c r="B5397" s="367">
        <v>534679</v>
      </c>
      <c r="C5397" s="358" t="s">
        <v>7758</v>
      </c>
      <c r="D5397" s="367" t="s">
        <v>2170</v>
      </c>
    </row>
    <row r="5398" spans="2:4">
      <c r="B5398" s="367">
        <v>534680</v>
      </c>
      <c r="C5398" s="358" t="s">
        <v>6914</v>
      </c>
      <c r="D5398" s="367" t="s">
        <v>2170</v>
      </c>
    </row>
    <row r="5399" spans="2:4">
      <c r="B5399" s="367">
        <v>534681</v>
      </c>
      <c r="C5399" s="358" t="s">
        <v>7757</v>
      </c>
      <c r="D5399" s="367" t="s">
        <v>2145</v>
      </c>
    </row>
    <row r="5400" spans="2:4">
      <c r="B5400" s="367">
        <v>534682</v>
      </c>
      <c r="C5400" s="358" t="s">
        <v>7757</v>
      </c>
      <c r="D5400" s="367" t="s">
        <v>2145</v>
      </c>
    </row>
    <row r="5401" spans="2:4">
      <c r="B5401" s="367">
        <v>534685</v>
      </c>
      <c r="C5401" s="358" t="s">
        <v>6877</v>
      </c>
      <c r="D5401" s="367" t="s">
        <v>2145</v>
      </c>
    </row>
    <row r="5402" spans="2:4">
      <c r="B5402" s="367">
        <v>534686</v>
      </c>
      <c r="C5402" s="358" t="s">
        <v>6877</v>
      </c>
      <c r="D5402" s="367" t="s">
        <v>2145</v>
      </c>
    </row>
    <row r="5403" spans="2:4">
      <c r="B5403" s="367">
        <v>534690</v>
      </c>
      <c r="C5403" s="358" t="s">
        <v>6915</v>
      </c>
      <c r="D5403" s="367" t="s">
        <v>2145</v>
      </c>
    </row>
    <row r="5404" spans="2:4">
      <c r="B5404" s="367">
        <v>534691</v>
      </c>
      <c r="C5404" s="358" t="s">
        <v>2062</v>
      </c>
      <c r="D5404" s="367" t="s">
        <v>2154</v>
      </c>
    </row>
    <row r="5405" spans="2:4">
      <c r="B5405" s="367">
        <v>534698</v>
      </c>
      <c r="C5405" s="358" t="s">
        <v>7757</v>
      </c>
      <c r="D5405" s="367" t="s">
        <v>2145</v>
      </c>
    </row>
    <row r="5406" spans="2:4">
      <c r="B5406" s="367">
        <v>534699</v>
      </c>
      <c r="C5406" s="358" t="s">
        <v>7757</v>
      </c>
      <c r="D5406" s="367" t="s">
        <v>2145</v>
      </c>
    </row>
    <row r="5407" spans="2:4">
      <c r="B5407" s="367">
        <v>534707</v>
      </c>
      <c r="C5407" s="358" t="s">
        <v>6916</v>
      </c>
      <c r="D5407" s="367" t="s">
        <v>2145</v>
      </c>
    </row>
    <row r="5408" spans="2:4">
      <c r="B5408" s="367">
        <v>534708</v>
      </c>
      <c r="C5408" s="358" t="s">
        <v>2063</v>
      </c>
      <c r="D5408" s="367" t="s">
        <v>2145</v>
      </c>
    </row>
    <row r="5409" spans="2:4">
      <c r="B5409" s="367">
        <v>534709</v>
      </c>
      <c r="C5409" s="358" t="s">
        <v>6877</v>
      </c>
      <c r="D5409" s="367" t="s">
        <v>2145</v>
      </c>
    </row>
    <row r="5410" spans="2:4">
      <c r="B5410" s="367">
        <v>534710</v>
      </c>
      <c r="C5410" s="358" t="s">
        <v>6877</v>
      </c>
      <c r="D5410" s="367" t="s">
        <v>2170</v>
      </c>
    </row>
    <row r="5411" spans="2:4">
      <c r="B5411" s="367">
        <v>534712</v>
      </c>
      <c r="C5411" s="358" t="s">
        <v>6917</v>
      </c>
      <c r="D5411" s="367" t="s">
        <v>2161</v>
      </c>
    </row>
    <row r="5412" spans="2:4">
      <c r="B5412" s="367">
        <v>534713</v>
      </c>
      <c r="C5412" s="358" t="s">
        <v>6917</v>
      </c>
      <c r="D5412" s="367" t="s">
        <v>2161</v>
      </c>
    </row>
    <row r="5413" spans="2:4">
      <c r="B5413" s="367">
        <v>534714</v>
      </c>
      <c r="C5413" s="358" t="s">
        <v>6917</v>
      </c>
      <c r="D5413" s="367" t="s">
        <v>2161</v>
      </c>
    </row>
    <row r="5414" spans="2:4">
      <c r="B5414" s="367">
        <v>534715</v>
      </c>
      <c r="C5414" s="358" t="s">
        <v>6917</v>
      </c>
      <c r="D5414" s="367" t="s">
        <v>2170</v>
      </c>
    </row>
    <row r="5415" spans="2:4">
      <c r="B5415" s="367">
        <v>534716</v>
      </c>
      <c r="C5415" s="358" t="s">
        <v>6917</v>
      </c>
      <c r="D5415" s="367" t="s">
        <v>2170</v>
      </c>
    </row>
    <row r="5416" spans="2:4">
      <c r="B5416" s="367">
        <v>534717</v>
      </c>
      <c r="C5416" s="358" t="s">
        <v>7754</v>
      </c>
      <c r="D5416" s="367" t="s">
        <v>2161</v>
      </c>
    </row>
    <row r="5417" spans="2:4">
      <c r="B5417" s="367">
        <v>534723</v>
      </c>
      <c r="C5417" s="358" t="s">
        <v>6918</v>
      </c>
      <c r="D5417" s="367" t="s">
        <v>2170</v>
      </c>
    </row>
    <row r="5418" spans="2:4">
      <c r="B5418" s="367">
        <v>534724</v>
      </c>
      <c r="C5418" s="358" t="s">
        <v>6918</v>
      </c>
      <c r="D5418" s="367" t="s">
        <v>2145</v>
      </c>
    </row>
    <row r="5419" spans="2:4">
      <c r="B5419" s="367">
        <v>534731</v>
      </c>
      <c r="C5419" s="358" t="s">
        <v>6919</v>
      </c>
      <c r="D5419" s="367" t="s">
        <v>2161</v>
      </c>
    </row>
    <row r="5420" spans="2:4">
      <c r="B5420" s="367">
        <v>534732</v>
      </c>
      <c r="C5420" s="358" t="s">
        <v>6920</v>
      </c>
      <c r="D5420" s="367" t="s">
        <v>2161</v>
      </c>
    </row>
    <row r="5421" spans="2:4">
      <c r="B5421" s="367">
        <v>534733</v>
      </c>
      <c r="C5421" s="358" t="s">
        <v>6921</v>
      </c>
      <c r="D5421" s="367" t="s">
        <v>2145</v>
      </c>
    </row>
    <row r="5422" spans="2:4">
      <c r="B5422" s="367">
        <v>534734</v>
      </c>
      <c r="C5422" s="358" t="s">
        <v>6922</v>
      </c>
      <c r="D5422" s="367" t="s">
        <v>2145</v>
      </c>
    </row>
    <row r="5423" spans="2:4">
      <c r="B5423" s="367">
        <v>534735</v>
      </c>
      <c r="C5423" s="358" t="s">
        <v>7759</v>
      </c>
      <c r="D5423" s="367" t="s">
        <v>2145</v>
      </c>
    </row>
    <row r="5424" spans="2:4">
      <c r="B5424" s="367">
        <v>534736</v>
      </c>
      <c r="C5424" s="358" t="s">
        <v>7759</v>
      </c>
      <c r="D5424" s="367" t="s">
        <v>2145</v>
      </c>
    </row>
    <row r="5425" spans="2:4">
      <c r="B5425" s="367">
        <v>534737</v>
      </c>
      <c r="C5425" s="358" t="s">
        <v>7754</v>
      </c>
      <c r="D5425" s="367" t="s">
        <v>2145</v>
      </c>
    </row>
    <row r="5426" spans="2:4">
      <c r="B5426" s="367">
        <v>534740</v>
      </c>
      <c r="C5426" s="358" t="s">
        <v>6923</v>
      </c>
      <c r="D5426" s="367" t="s">
        <v>2145</v>
      </c>
    </row>
    <row r="5427" spans="2:4">
      <c r="B5427" s="367">
        <v>534741</v>
      </c>
      <c r="C5427" s="358" t="s">
        <v>6924</v>
      </c>
      <c r="D5427" s="367" t="s">
        <v>2161</v>
      </c>
    </row>
    <row r="5428" spans="2:4">
      <c r="B5428" s="367">
        <v>534742</v>
      </c>
      <c r="C5428" s="358" t="s">
        <v>6925</v>
      </c>
      <c r="D5428" s="367" t="s">
        <v>2170</v>
      </c>
    </row>
    <row r="5429" spans="2:4">
      <c r="B5429" s="367">
        <v>534743</v>
      </c>
      <c r="C5429" s="358" t="s">
        <v>7760</v>
      </c>
      <c r="D5429" s="367" t="s">
        <v>2161</v>
      </c>
    </row>
    <row r="5430" spans="2:4">
      <c r="B5430" s="367">
        <v>534748</v>
      </c>
      <c r="C5430" s="358" t="s">
        <v>6926</v>
      </c>
      <c r="D5430" s="367" t="s">
        <v>2154</v>
      </c>
    </row>
    <row r="5431" spans="2:4">
      <c r="B5431" s="367">
        <v>534755</v>
      </c>
      <c r="C5431" s="358" t="s">
        <v>6927</v>
      </c>
      <c r="D5431" s="367" t="s">
        <v>2145</v>
      </c>
    </row>
    <row r="5432" spans="2:4">
      <c r="B5432" s="367">
        <v>534756</v>
      </c>
      <c r="C5432" s="358" t="s">
        <v>6928</v>
      </c>
      <c r="D5432" s="367" t="s">
        <v>2170</v>
      </c>
    </row>
    <row r="5433" spans="2:4">
      <c r="B5433" s="367">
        <v>534757</v>
      </c>
      <c r="C5433" s="358" t="s">
        <v>6929</v>
      </c>
      <c r="D5433" s="367" t="s">
        <v>2161</v>
      </c>
    </row>
    <row r="5434" spans="2:4">
      <c r="B5434" s="367">
        <v>534758</v>
      </c>
      <c r="C5434" s="358" t="s">
        <v>6930</v>
      </c>
      <c r="D5434" s="367" t="s">
        <v>2145</v>
      </c>
    </row>
    <row r="5435" spans="2:4">
      <c r="B5435" s="367">
        <v>534765</v>
      </c>
      <c r="C5435" s="358" t="s">
        <v>7749</v>
      </c>
      <c r="D5435" s="367" t="s">
        <v>2145</v>
      </c>
    </row>
    <row r="5436" spans="2:4">
      <c r="B5436" s="367">
        <v>534766</v>
      </c>
      <c r="C5436" s="358" t="s">
        <v>7749</v>
      </c>
      <c r="D5436" s="367" t="s">
        <v>2170</v>
      </c>
    </row>
    <row r="5437" spans="2:4">
      <c r="B5437" s="367">
        <v>534767</v>
      </c>
      <c r="C5437" s="358" t="s">
        <v>7749</v>
      </c>
      <c r="D5437" s="367" t="s">
        <v>2145</v>
      </c>
    </row>
    <row r="5438" spans="2:4">
      <c r="B5438" s="367">
        <v>534768</v>
      </c>
      <c r="C5438" s="358" t="s">
        <v>7749</v>
      </c>
      <c r="D5438" s="367" t="s">
        <v>2145</v>
      </c>
    </row>
    <row r="5439" spans="2:4">
      <c r="B5439" s="367">
        <v>534795</v>
      </c>
      <c r="C5439" s="358" t="s">
        <v>7754</v>
      </c>
      <c r="D5439" s="367" t="s">
        <v>2154</v>
      </c>
    </row>
    <row r="5440" spans="2:4">
      <c r="B5440" s="367">
        <v>534796</v>
      </c>
      <c r="C5440" s="358" t="s">
        <v>6931</v>
      </c>
      <c r="D5440" s="367" t="s">
        <v>2145</v>
      </c>
    </row>
    <row r="5441" spans="2:4">
      <c r="B5441" s="367">
        <v>534800</v>
      </c>
      <c r="C5441" s="358" t="s">
        <v>6877</v>
      </c>
      <c r="D5441" s="367" t="s">
        <v>2145</v>
      </c>
    </row>
    <row r="5442" spans="2:4">
      <c r="B5442" s="367">
        <v>534801</v>
      </c>
      <c r="C5442" s="358" t="s">
        <v>6877</v>
      </c>
      <c r="D5442" s="367" t="s">
        <v>2154</v>
      </c>
    </row>
    <row r="5443" spans="2:4">
      <c r="B5443" s="367">
        <v>534804</v>
      </c>
      <c r="C5443" s="358" t="s">
        <v>6932</v>
      </c>
      <c r="D5443" s="367" t="s">
        <v>2154</v>
      </c>
    </row>
    <row r="5444" spans="2:4">
      <c r="B5444" s="367">
        <v>534809</v>
      </c>
      <c r="C5444" s="358" t="s">
        <v>6933</v>
      </c>
      <c r="D5444" s="367" t="s">
        <v>2154</v>
      </c>
    </row>
    <row r="5445" spans="2:4">
      <c r="B5445" s="367">
        <v>534816</v>
      </c>
      <c r="C5445" s="358" t="s">
        <v>6934</v>
      </c>
      <c r="D5445" s="367" t="s">
        <v>2145</v>
      </c>
    </row>
    <row r="5446" spans="2:4">
      <c r="B5446" s="367">
        <v>534819</v>
      </c>
      <c r="C5446" s="358" t="s">
        <v>6877</v>
      </c>
      <c r="D5446" s="367" t="s">
        <v>2170</v>
      </c>
    </row>
    <row r="5447" spans="2:4">
      <c r="B5447" s="367">
        <v>534820</v>
      </c>
      <c r="C5447" s="358" t="s">
        <v>6877</v>
      </c>
      <c r="D5447" s="367" t="s">
        <v>2145</v>
      </c>
    </row>
    <row r="5448" spans="2:4">
      <c r="B5448" s="367">
        <v>534821</v>
      </c>
      <c r="C5448" s="358" t="s">
        <v>7761</v>
      </c>
      <c r="D5448" s="367" t="s">
        <v>2161</v>
      </c>
    </row>
    <row r="5449" spans="2:4">
      <c r="B5449" s="367">
        <v>534822</v>
      </c>
      <c r="C5449" s="358" t="s">
        <v>7761</v>
      </c>
      <c r="D5449" s="367" t="s">
        <v>2145</v>
      </c>
    </row>
    <row r="5450" spans="2:4">
      <c r="B5450" s="367">
        <v>534831</v>
      </c>
      <c r="C5450" s="358" t="s">
        <v>7749</v>
      </c>
      <c r="D5450" s="367" t="s">
        <v>2145</v>
      </c>
    </row>
    <row r="5451" spans="2:4">
      <c r="B5451" s="367">
        <v>534832</v>
      </c>
      <c r="C5451" s="358" t="s">
        <v>7749</v>
      </c>
      <c r="D5451" s="367" t="s">
        <v>2161</v>
      </c>
    </row>
    <row r="5452" spans="2:4">
      <c r="B5452" s="367">
        <v>534833</v>
      </c>
      <c r="C5452" s="358" t="s">
        <v>7081</v>
      </c>
      <c r="D5452" s="367" t="s">
        <v>2145</v>
      </c>
    </row>
    <row r="5453" spans="2:4">
      <c r="B5453" s="367">
        <v>534834</v>
      </c>
      <c r="C5453" s="358" t="s">
        <v>7081</v>
      </c>
      <c r="D5453" s="367" t="s">
        <v>2170</v>
      </c>
    </row>
    <row r="5454" spans="2:4">
      <c r="B5454" s="367">
        <v>534839</v>
      </c>
      <c r="C5454" s="358" t="s">
        <v>2064</v>
      </c>
      <c r="D5454" s="367" t="s">
        <v>2145</v>
      </c>
    </row>
    <row r="5455" spans="2:4">
      <c r="B5455" s="367">
        <v>534840</v>
      </c>
      <c r="C5455" s="358" t="s">
        <v>6935</v>
      </c>
      <c r="D5455" s="367" t="s">
        <v>2145</v>
      </c>
    </row>
    <row r="5456" spans="2:4">
      <c r="B5456" s="367">
        <v>534841</v>
      </c>
      <c r="C5456" s="358" t="s">
        <v>6935</v>
      </c>
      <c r="D5456" s="367" t="s">
        <v>2161</v>
      </c>
    </row>
    <row r="5457" spans="2:4">
      <c r="B5457" s="367">
        <v>534842</v>
      </c>
      <c r="C5457" s="358" t="s">
        <v>6935</v>
      </c>
      <c r="D5457" s="367" t="s">
        <v>2145</v>
      </c>
    </row>
    <row r="5458" spans="2:4">
      <c r="B5458" s="367">
        <v>534843</v>
      </c>
      <c r="C5458" s="358" t="s">
        <v>6935</v>
      </c>
      <c r="D5458" s="367" t="s">
        <v>2145</v>
      </c>
    </row>
    <row r="5459" spans="2:4">
      <c r="B5459" s="367">
        <v>534844</v>
      </c>
      <c r="C5459" s="358" t="s">
        <v>6935</v>
      </c>
      <c r="D5459" s="367" t="s">
        <v>2170</v>
      </c>
    </row>
    <row r="5460" spans="2:4">
      <c r="B5460" s="367">
        <v>534845</v>
      </c>
      <c r="C5460" s="358" t="s">
        <v>6935</v>
      </c>
      <c r="D5460" s="367" t="s">
        <v>2161</v>
      </c>
    </row>
    <row r="5461" spans="2:4">
      <c r="B5461" s="367">
        <v>534846</v>
      </c>
      <c r="C5461" s="358" t="s">
        <v>6935</v>
      </c>
      <c r="D5461" s="367" t="s">
        <v>2161</v>
      </c>
    </row>
    <row r="5462" spans="2:4">
      <c r="B5462" s="367">
        <v>534847</v>
      </c>
      <c r="C5462" s="358" t="s">
        <v>6935</v>
      </c>
      <c r="D5462" s="367" t="s">
        <v>2170</v>
      </c>
    </row>
    <row r="5463" spans="2:4">
      <c r="B5463" s="367">
        <v>534860</v>
      </c>
      <c r="C5463" s="358" t="s">
        <v>7762</v>
      </c>
      <c r="D5463" s="367" t="s">
        <v>2145</v>
      </c>
    </row>
    <row r="5464" spans="2:4">
      <c r="B5464" s="367">
        <v>534861</v>
      </c>
      <c r="C5464" s="358" t="s">
        <v>6936</v>
      </c>
      <c r="D5464" s="367" t="s">
        <v>2145</v>
      </c>
    </row>
    <row r="5465" spans="2:4">
      <c r="B5465" s="367">
        <v>534862</v>
      </c>
      <c r="C5465" s="358" t="s">
        <v>6937</v>
      </c>
      <c r="D5465" s="367" t="s">
        <v>2145</v>
      </c>
    </row>
    <row r="5466" spans="2:4">
      <c r="B5466" s="367">
        <v>534863</v>
      </c>
      <c r="C5466" s="358" t="s">
        <v>6937</v>
      </c>
      <c r="D5466" s="367" t="s">
        <v>2145</v>
      </c>
    </row>
    <row r="5467" spans="2:4">
      <c r="B5467" s="367">
        <v>534864</v>
      </c>
      <c r="C5467" s="358" t="s">
        <v>6936</v>
      </c>
      <c r="D5467" s="367" t="s">
        <v>2170</v>
      </c>
    </row>
    <row r="5468" spans="2:4">
      <c r="B5468" s="367">
        <v>534865</v>
      </c>
      <c r="C5468" s="358" t="s">
        <v>6937</v>
      </c>
      <c r="D5468" s="367" t="s">
        <v>2170</v>
      </c>
    </row>
    <row r="5469" spans="2:4">
      <c r="B5469" s="367">
        <v>534866</v>
      </c>
      <c r="C5469" s="358" t="s">
        <v>6937</v>
      </c>
      <c r="D5469" s="367" t="s">
        <v>2161</v>
      </c>
    </row>
    <row r="5470" spans="2:4">
      <c r="B5470" s="367">
        <v>534882</v>
      </c>
      <c r="C5470" s="358" t="s">
        <v>6938</v>
      </c>
      <c r="D5470" s="367" t="s">
        <v>2161</v>
      </c>
    </row>
    <row r="5471" spans="2:4">
      <c r="B5471" s="367">
        <v>534883</v>
      </c>
      <c r="C5471" s="358" t="s">
        <v>6939</v>
      </c>
      <c r="D5471" s="367" t="s">
        <v>2161</v>
      </c>
    </row>
    <row r="5472" spans="2:4">
      <c r="B5472" s="367">
        <v>534884</v>
      </c>
      <c r="C5472" s="358" t="s">
        <v>6940</v>
      </c>
      <c r="D5472" s="367" t="s">
        <v>2161</v>
      </c>
    </row>
    <row r="5473" spans="2:4">
      <c r="B5473" s="367">
        <v>534885</v>
      </c>
      <c r="C5473" s="358" t="s">
        <v>6941</v>
      </c>
      <c r="D5473" s="367" t="s">
        <v>2161</v>
      </c>
    </row>
    <row r="5474" spans="2:4">
      <c r="B5474" s="367">
        <v>534898</v>
      </c>
      <c r="C5474" s="358" t="s">
        <v>6954</v>
      </c>
      <c r="D5474" s="367" t="s">
        <v>2161</v>
      </c>
    </row>
    <row r="5475" spans="2:4">
      <c r="B5475" s="367">
        <v>534899</v>
      </c>
      <c r="C5475" s="358" t="s">
        <v>6954</v>
      </c>
      <c r="D5475" s="367" t="s">
        <v>2145</v>
      </c>
    </row>
    <row r="5476" spans="2:4">
      <c r="B5476" s="367">
        <v>534900</v>
      </c>
      <c r="C5476" s="358" t="s">
        <v>6954</v>
      </c>
      <c r="D5476" s="367" t="s">
        <v>2145</v>
      </c>
    </row>
    <row r="5477" spans="2:4">
      <c r="B5477" s="367">
        <v>534901</v>
      </c>
      <c r="C5477" s="358" t="s">
        <v>6954</v>
      </c>
      <c r="D5477" s="367" t="s">
        <v>2145</v>
      </c>
    </row>
    <row r="5478" spans="2:4">
      <c r="B5478" s="367">
        <v>534902</v>
      </c>
      <c r="C5478" s="358" t="s">
        <v>6954</v>
      </c>
      <c r="D5478" s="367" t="s">
        <v>2145</v>
      </c>
    </row>
    <row r="5479" spans="2:4">
      <c r="B5479" s="367">
        <v>534903</v>
      </c>
      <c r="C5479" s="358" t="s">
        <v>6954</v>
      </c>
      <c r="D5479" s="367" t="s">
        <v>2145</v>
      </c>
    </row>
    <row r="5480" spans="2:4">
      <c r="B5480" s="367">
        <v>534904</v>
      </c>
      <c r="C5480" s="358" t="s">
        <v>7763</v>
      </c>
      <c r="D5480" s="367" t="s">
        <v>2145</v>
      </c>
    </row>
    <row r="5481" spans="2:4">
      <c r="B5481" s="367">
        <v>534905</v>
      </c>
      <c r="C5481" s="358" t="s">
        <v>7763</v>
      </c>
      <c r="D5481" s="367" t="s">
        <v>2161</v>
      </c>
    </row>
    <row r="5482" spans="2:4">
      <c r="B5482" s="367">
        <v>534906</v>
      </c>
      <c r="C5482" s="358" t="s">
        <v>7763</v>
      </c>
      <c r="D5482" s="367" t="s">
        <v>2145</v>
      </c>
    </row>
    <row r="5483" spans="2:4">
      <c r="B5483" s="367">
        <v>534907</v>
      </c>
      <c r="C5483" s="358" t="s">
        <v>7763</v>
      </c>
      <c r="D5483" s="367" t="s">
        <v>2145</v>
      </c>
    </row>
    <row r="5484" spans="2:4">
      <c r="B5484" s="367">
        <v>534908</v>
      </c>
      <c r="C5484" s="358" t="s">
        <v>7764</v>
      </c>
      <c r="D5484" s="367" t="s">
        <v>2170</v>
      </c>
    </row>
    <row r="5485" spans="2:4">
      <c r="B5485" s="367">
        <v>534909</v>
      </c>
      <c r="C5485" s="358" t="s">
        <v>7764</v>
      </c>
      <c r="D5485" s="367" t="s">
        <v>2154</v>
      </c>
    </row>
    <row r="5486" spans="2:4">
      <c r="B5486" s="367">
        <v>534910</v>
      </c>
      <c r="C5486" s="358" t="s">
        <v>7764</v>
      </c>
      <c r="D5486" s="367" t="s">
        <v>2161</v>
      </c>
    </row>
    <row r="5487" spans="2:4">
      <c r="B5487" s="367">
        <v>534911</v>
      </c>
      <c r="C5487" s="358" t="s">
        <v>7764</v>
      </c>
      <c r="D5487" s="367" t="s">
        <v>2161</v>
      </c>
    </row>
    <row r="5488" spans="2:4">
      <c r="B5488" s="367">
        <v>534912</v>
      </c>
      <c r="C5488" s="358" t="s">
        <v>7761</v>
      </c>
      <c r="D5488" s="367" t="s">
        <v>2145</v>
      </c>
    </row>
    <row r="5489" spans="2:4">
      <c r="B5489" s="367">
        <v>534913</v>
      </c>
      <c r="C5489" s="358" t="s">
        <v>7761</v>
      </c>
      <c r="D5489" s="367" t="s">
        <v>2145</v>
      </c>
    </row>
    <row r="5490" spans="2:4">
      <c r="B5490" s="367">
        <v>534914</v>
      </c>
      <c r="C5490" s="358" t="s">
        <v>7761</v>
      </c>
      <c r="D5490" s="367" t="s">
        <v>2145</v>
      </c>
    </row>
    <row r="5491" spans="2:4">
      <c r="B5491" s="367">
        <v>534915</v>
      </c>
      <c r="C5491" s="358" t="s">
        <v>7761</v>
      </c>
      <c r="D5491" s="367" t="s">
        <v>2145</v>
      </c>
    </row>
    <row r="5492" spans="2:4">
      <c r="B5492" s="367">
        <v>534916</v>
      </c>
      <c r="C5492" s="358" t="s">
        <v>7749</v>
      </c>
      <c r="D5492" s="367" t="s">
        <v>2145</v>
      </c>
    </row>
    <row r="5493" spans="2:4">
      <c r="B5493" s="367">
        <v>534917</v>
      </c>
      <c r="C5493" s="358" t="s">
        <v>7749</v>
      </c>
      <c r="D5493" s="367" t="s">
        <v>2145</v>
      </c>
    </row>
    <row r="5494" spans="2:4">
      <c r="B5494" s="367">
        <v>534918</v>
      </c>
      <c r="C5494" s="358" t="s">
        <v>7749</v>
      </c>
      <c r="D5494" s="367" t="s">
        <v>2154</v>
      </c>
    </row>
    <row r="5495" spans="2:4">
      <c r="B5495" s="367">
        <v>534919</v>
      </c>
      <c r="C5495" s="358" t="s">
        <v>7749</v>
      </c>
      <c r="D5495" s="367" t="s">
        <v>2161</v>
      </c>
    </row>
    <row r="5496" spans="2:4">
      <c r="B5496" s="367">
        <v>534920</v>
      </c>
      <c r="C5496" s="358" t="s">
        <v>6942</v>
      </c>
      <c r="D5496" s="367" t="s">
        <v>2161</v>
      </c>
    </row>
    <row r="5497" spans="2:4">
      <c r="B5497" s="367">
        <v>534921</v>
      </c>
      <c r="C5497" s="358" t="s">
        <v>6877</v>
      </c>
      <c r="D5497" s="367" t="s">
        <v>2154</v>
      </c>
    </row>
    <row r="5498" spans="2:4">
      <c r="B5498" s="367">
        <v>534922</v>
      </c>
      <c r="C5498" s="358" t="s">
        <v>6877</v>
      </c>
      <c r="D5498" s="367" t="s">
        <v>2170</v>
      </c>
    </row>
    <row r="5499" spans="2:4">
      <c r="B5499" s="367">
        <v>534923</v>
      </c>
      <c r="C5499" s="358" t="s">
        <v>6877</v>
      </c>
      <c r="D5499" s="367" t="s">
        <v>2145</v>
      </c>
    </row>
    <row r="5500" spans="2:4">
      <c r="B5500" s="367">
        <v>534924</v>
      </c>
      <c r="C5500" s="358" t="s">
        <v>6877</v>
      </c>
      <c r="D5500" s="367" t="s">
        <v>2161</v>
      </c>
    </row>
    <row r="5501" spans="2:4">
      <c r="B5501" s="367">
        <v>534925</v>
      </c>
      <c r="C5501" s="358" t="s">
        <v>6877</v>
      </c>
      <c r="D5501" s="367" t="s">
        <v>2170</v>
      </c>
    </row>
    <row r="5502" spans="2:4">
      <c r="B5502" s="367">
        <v>534926</v>
      </c>
      <c r="C5502" s="358" t="s">
        <v>6877</v>
      </c>
      <c r="D5502" s="367" t="s">
        <v>2161</v>
      </c>
    </row>
    <row r="5503" spans="2:4">
      <c r="B5503" s="367">
        <v>534927</v>
      </c>
      <c r="C5503" s="358" t="s">
        <v>2065</v>
      </c>
      <c r="D5503" s="367" t="s">
        <v>2161</v>
      </c>
    </row>
    <row r="5504" spans="2:4">
      <c r="B5504" s="367">
        <v>534940</v>
      </c>
      <c r="C5504" s="358" t="s">
        <v>7081</v>
      </c>
      <c r="D5504" s="367" t="s">
        <v>2170</v>
      </c>
    </row>
    <row r="5505" spans="2:4">
      <c r="B5505" s="367">
        <v>534941</v>
      </c>
      <c r="C5505" s="358" t="s">
        <v>7081</v>
      </c>
      <c r="D5505" s="367" t="s">
        <v>2170</v>
      </c>
    </row>
    <row r="5506" spans="2:4">
      <c r="B5506" s="367">
        <v>534942</v>
      </c>
      <c r="C5506" s="358" t="s">
        <v>7081</v>
      </c>
      <c r="D5506" s="367" t="s">
        <v>2170</v>
      </c>
    </row>
    <row r="5507" spans="2:4">
      <c r="B5507" s="367">
        <v>534943</v>
      </c>
      <c r="C5507" s="358" t="s">
        <v>7081</v>
      </c>
      <c r="D5507" s="367" t="s">
        <v>2145</v>
      </c>
    </row>
    <row r="5508" spans="2:4">
      <c r="B5508" s="367">
        <v>534947</v>
      </c>
      <c r="C5508" s="358" t="s">
        <v>7749</v>
      </c>
      <c r="D5508" s="367" t="s">
        <v>2145</v>
      </c>
    </row>
    <row r="5509" spans="2:4">
      <c r="B5509" s="367">
        <v>534953</v>
      </c>
      <c r="C5509" s="358" t="s">
        <v>7749</v>
      </c>
      <c r="D5509" s="367" t="s">
        <v>2154</v>
      </c>
    </row>
    <row r="5510" spans="2:4">
      <c r="B5510" s="367">
        <v>534954</v>
      </c>
      <c r="C5510" s="358" t="s">
        <v>7749</v>
      </c>
      <c r="D5510" s="367" t="s">
        <v>2145</v>
      </c>
    </row>
    <row r="5511" spans="2:4">
      <c r="B5511" s="367">
        <v>534955</v>
      </c>
      <c r="C5511" s="358" t="s">
        <v>7749</v>
      </c>
      <c r="D5511" s="367" t="s">
        <v>2145</v>
      </c>
    </row>
    <row r="5512" spans="2:4">
      <c r="B5512" s="367">
        <v>534956</v>
      </c>
      <c r="C5512" s="358" t="s">
        <v>6947</v>
      </c>
      <c r="D5512" s="367" t="s">
        <v>2161</v>
      </c>
    </row>
    <row r="5513" spans="2:4">
      <c r="B5513" s="367">
        <v>534957</v>
      </c>
      <c r="C5513" s="358" t="s">
        <v>6947</v>
      </c>
      <c r="D5513" s="367" t="s">
        <v>2145</v>
      </c>
    </row>
    <row r="5514" spans="2:4">
      <c r="B5514" s="367">
        <v>534958</v>
      </c>
      <c r="C5514" s="358" t="s">
        <v>6947</v>
      </c>
      <c r="D5514" s="367" t="s">
        <v>2145</v>
      </c>
    </row>
    <row r="5515" spans="2:4">
      <c r="B5515" s="367">
        <v>534959</v>
      </c>
      <c r="C5515" s="358" t="s">
        <v>6947</v>
      </c>
      <c r="D5515" s="367" t="s">
        <v>2145</v>
      </c>
    </row>
    <row r="5516" spans="2:4">
      <c r="B5516" s="367">
        <v>534960</v>
      </c>
      <c r="C5516" s="358" t="s">
        <v>6947</v>
      </c>
      <c r="D5516" s="367" t="s">
        <v>2145</v>
      </c>
    </row>
    <row r="5517" spans="2:4">
      <c r="B5517" s="367">
        <v>534961</v>
      </c>
      <c r="C5517" s="358" t="s">
        <v>6947</v>
      </c>
      <c r="D5517" s="367" t="s">
        <v>2145</v>
      </c>
    </row>
    <row r="5518" spans="2:4">
      <c r="B5518" s="367">
        <v>534966</v>
      </c>
      <c r="C5518" s="358" t="s">
        <v>6938</v>
      </c>
      <c r="D5518" s="367" t="s">
        <v>2145</v>
      </c>
    </row>
    <row r="5519" spans="2:4">
      <c r="B5519" s="367">
        <v>534967</v>
      </c>
      <c r="C5519" s="358" t="s">
        <v>6939</v>
      </c>
      <c r="D5519" s="367" t="s">
        <v>2145</v>
      </c>
    </row>
    <row r="5520" spans="2:4">
      <c r="B5520" s="367">
        <v>534968</v>
      </c>
      <c r="C5520" s="358" t="s">
        <v>6939</v>
      </c>
      <c r="D5520" s="367" t="s">
        <v>2145</v>
      </c>
    </row>
    <row r="5521" spans="2:4">
      <c r="B5521" s="367">
        <v>534969</v>
      </c>
      <c r="C5521" s="358" t="s">
        <v>6941</v>
      </c>
      <c r="D5521" s="367" t="s">
        <v>2161</v>
      </c>
    </row>
    <row r="5522" spans="2:4">
      <c r="B5522" s="367">
        <v>534976</v>
      </c>
      <c r="C5522" s="358" t="s">
        <v>6943</v>
      </c>
      <c r="D5522" s="367" t="s">
        <v>2161</v>
      </c>
    </row>
    <row r="5523" spans="2:4">
      <c r="B5523" s="367">
        <v>534985</v>
      </c>
      <c r="C5523" s="358" t="s">
        <v>6944</v>
      </c>
      <c r="D5523" s="367" t="s">
        <v>2154</v>
      </c>
    </row>
    <row r="5524" spans="2:4">
      <c r="B5524" s="367">
        <v>534986</v>
      </c>
      <c r="C5524" s="358" t="s">
        <v>6944</v>
      </c>
      <c r="D5524" s="367" t="s">
        <v>2145</v>
      </c>
    </row>
    <row r="5525" spans="2:4">
      <c r="B5525" s="367">
        <v>534987</v>
      </c>
      <c r="C5525" s="358" t="s">
        <v>6944</v>
      </c>
      <c r="D5525" s="367" t="s">
        <v>2145</v>
      </c>
    </row>
    <row r="5526" spans="2:4">
      <c r="B5526" s="367">
        <v>534988</v>
      </c>
      <c r="C5526" s="358" t="s">
        <v>6944</v>
      </c>
      <c r="D5526" s="367" t="s">
        <v>2145</v>
      </c>
    </row>
    <row r="5527" spans="2:4">
      <c r="B5527" s="367">
        <v>534989</v>
      </c>
      <c r="C5527" s="358" t="s">
        <v>6944</v>
      </c>
      <c r="D5527" s="367" t="s">
        <v>2145</v>
      </c>
    </row>
    <row r="5528" spans="2:4">
      <c r="B5528" s="367">
        <v>534990</v>
      </c>
      <c r="C5528" s="358" t="s">
        <v>6944</v>
      </c>
      <c r="D5528" s="367" t="s">
        <v>2161</v>
      </c>
    </row>
    <row r="5529" spans="2:4">
      <c r="B5529" s="367">
        <v>534991</v>
      </c>
      <c r="C5529" s="358" t="s">
        <v>6944</v>
      </c>
      <c r="D5529" s="367" t="s">
        <v>2170</v>
      </c>
    </row>
    <row r="5530" spans="2:4">
      <c r="B5530" s="367">
        <v>534992</v>
      </c>
      <c r="C5530" s="358" t="s">
        <v>6944</v>
      </c>
      <c r="D5530" s="367" t="s">
        <v>2145</v>
      </c>
    </row>
    <row r="5531" spans="2:4">
      <c r="B5531" s="367">
        <v>535001</v>
      </c>
      <c r="C5531" s="358" t="s">
        <v>7081</v>
      </c>
      <c r="D5531" s="367" t="s">
        <v>2170</v>
      </c>
    </row>
    <row r="5532" spans="2:4">
      <c r="B5532" s="367">
        <v>535002</v>
      </c>
      <c r="C5532" s="358" t="s">
        <v>7081</v>
      </c>
      <c r="D5532" s="367" t="s">
        <v>2145</v>
      </c>
    </row>
    <row r="5533" spans="2:4">
      <c r="B5533" s="367">
        <v>535003</v>
      </c>
      <c r="C5533" s="358" t="s">
        <v>7081</v>
      </c>
      <c r="D5533" s="367" t="s">
        <v>2145</v>
      </c>
    </row>
    <row r="5534" spans="2:4">
      <c r="B5534" s="367">
        <v>535004</v>
      </c>
      <c r="C5534" s="358" t="s">
        <v>7081</v>
      </c>
      <c r="D5534" s="367" t="s">
        <v>2161</v>
      </c>
    </row>
    <row r="5535" spans="2:4">
      <c r="B5535" s="367">
        <v>535005</v>
      </c>
      <c r="C5535" s="358" t="s">
        <v>6936</v>
      </c>
      <c r="D5535" s="367" t="s">
        <v>2161</v>
      </c>
    </row>
    <row r="5536" spans="2:4">
      <c r="B5536" s="367">
        <v>535006</v>
      </c>
      <c r="C5536" s="358" t="s">
        <v>6937</v>
      </c>
      <c r="D5536" s="367" t="s">
        <v>2145</v>
      </c>
    </row>
    <row r="5537" spans="2:4">
      <c r="B5537" s="367">
        <v>535007</v>
      </c>
      <c r="C5537" s="358" t="s">
        <v>6937</v>
      </c>
      <c r="D5537" s="367" t="s">
        <v>2145</v>
      </c>
    </row>
    <row r="5538" spans="2:4">
      <c r="B5538" s="367">
        <v>535008</v>
      </c>
      <c r="C5538" s="358" t="s">
        <v>6936</v>
      </c>
      <c r="D5538" s="367" t="s">
        <v>2170</v>
      </c>
    </row>
    <row r="5539" spans="2:4">
      <c r="B5539" s="367">
        <v>535009</v>
      </c>
      <c r="C5539" s="358" t="s">
        <v>6937</v>
      </c>
      <c r="D5539" s="367" t="s">
        <v>2145</v>
      </c>
    </row>
    <row r="5540" spans="2:4">
      <c r="B5540" s="367">
        <v>535010</v>
      </c>
      <c r="C5540" s="358" t="s">
        <v>6937</v>
      </c>
      <c r="D5540" s="367" t="s">
        <v>2145</v>
      </c>
    </row>
    <row r="5541" spans="2:4">
      <c r="B5541" s="367">
        <v>535031</v>
      </c>
      <c r="C5541" s="358" t="s">
        <v>6945</v>
      </c>
      <c r="D5541" s="367" t="s">
        <v>2161</v>
      </c>
    </row>
    <row r="5542" spans="2:4">
      <c r="B5542" s="367">
        <v>535032</v>
      </c>
      <c r="C5542" s="358" t="s">
        <v>6945</v>
      </c>
      <c r="D5542" s="367" t="s">
        <v>2161</v>
      </c>
    </row>
    <row r="5543" spans="2:4">
      <c r="B5543" s="367">
        <v>535033</v>
      </c>
      <c r="C5543" s="358" t="s">
        <v>6945</v>
      </c>
      <c r="D5543" s="367" t="s">
        <v>2143</v>
      </c>
    </row>
    <row r="5544" spans="2:4">
      <c r="B5544" s="367">
        <v>535040</v>
      </c>
      <c r="C5544" s="358" t="s">
        <v>6938</v>
      </c>
      <c r="D5544" s="367" t="s">
        <v>2143</v>
      </c>
    </row>
    <row r="5545" spans="2:4">
      <c r="B5545" s="367">
        <v>535041</v>
      </c>
      <c r="C5545" s="358" t="s">
        <v>6939</v>
      </c>
      <c r="D5545" s="367" t="s">
        <v>2145</v>
      </c>
    </row>
    <row r="5546" spans="2:4">
      <c r="B5546" s="367">
        <v>535042</v>
      </c>
      <c r="C5546" s="358" t="s">
        <v>6939</v>
      </c>
      <c r="D5546" s="367" t="s">
        <v>2145</v>
      </c>
    </row>
    <row r="5547" spans="2:4">
      <c r="B5547" s="367">
        <v>535043</v>
      </c>
      <c r="C5547" s="358" t="s">
        <v>6941</v>
      </c>
      <c r="D5547" s="367" t="s">
        <v>2145</v>
      </c>
    </row>
    <row r="5548" spans="2:4">
      <c r="B5548" s="367">
        <v>535052</v>
      </c>
      <c r="C5548" s="358" t="s">
        <v>6826</v>
      </c>
      <c r="D5548" s="367" t="s">
        <v>2145</v>
      </c>
    </row>
    <row r="5549" spans="2:4">
      <c r="B5549" s="367">
        <v>535053</v>
      </c>
      <c r="C5549" s="358" t="s">
        <v>6826</v>
      </c>
      <c r="D5549" s="367" t="s">
        <v>2145</v>
      </c>
    </row>
    <row r="5550" spans="2:4">
      <c r="B5550" s="367">
        <v>535054</v>
      </c>
      <c r="C5550" s="358" t="s">
        <v>6826</v>
      </c>
      <c r="D5550" s="367" t="s">
        <v>2143</v>
      </c>
    </row>
    <row r="5551" spans="2:4">
      <c r="B5551" s="367">
        <v>535055</v>
      </c>
      <c r="C5551" s="358" t="s">
        <v>6826</v>
      </c>
      <c r="D5551" s="367" t="s">
        <v>2143</v>
      </c>
    </row>
    <row r="5552" spans="2:4">
      <c r="B5552" s="367">
        <v>535056</v>
      </c>
      <c r="C5552" s="358" t="s">
        <v>7763</v>
      </c>
      <c r="D5552" s="367" t="s">
        <v>2145</v>
      </c>
    </row>
    <row r="5553" spans="2:4">
      <c r="B5553" s="367">
        <v>535058</v>
      </c>
      <c r="C5553" s="358" t="s">
        <v>7763</v>
      </c>
      <c r="D5553" s="367" t="s">
        <v>2145</v>
      </c>
    </row>
    <row r="5554" spans="2:4">
      <c r="B5554" s="367">
        <v>535059</v>
      </c>
      <c r="C5554" s="358" t="s">
        <v>7763</v>
      </c>
      <c r="D5554" s="367" t="s">
        <v>2143</v>
      </c>
    </row>
    <row r="5555" spans="2:4">
      <c r="B5555" s="367">
        <v>535061</v>
      </c>
      <c r="C5555" s="358" t="s">
        <v>7763</v>
      </c>
      <c r="D5555" s="367" t="s">
        <v>2143</v>
      </c>
    </row>
    <row r="5556" spans="2:4">
      <c r="B5556" s="367">
        <v>535063</v>
      </c>
      <c r="C5556" s="358" t="s">
        <v>7765</v>
      </c>
      <c r="D5556" s="367" t="s">
        <v>2170</v>
      </c>
    </row>
    <row r="5557" spans="2:4">
      <c r="B5557" s="367">
        <v>535071</v>
      </c>
      <c r="C5557" s="358" t="s">
        <v>7081</v>
      </c>
      <c r="D5557" s="367" t="s">
        <v>2161</v>
      </c>
    </row>
    <row r="5558" spans="2:4">
      <c r="B5558" s="367">
        <v>535072</v>
      </c>
      <c r="C5558" s="358" t="s">
        <v>7081</v>
      </c>
      <c r="D5558" s="367" t="s">
        <v>2161</v>
      </c>
    </row>
    <row r="5559" spans="2:4">
      <c r="B5559" s="367">
        <v>535085</v>
      </c>
      <c r="C5559" s="358" t="s">
        <v>6946</v>
      </c>
      <c r="D5559" s="367" t="s">
        <v>2145</v>
      </c>
    </row>
    <row r="5560" spans="2:4">
      <c r="B5560" s="367">
        <v>535086</v>
      </c>
      <c r="C5560" s="358" t="s">
        <v>6946</v>
      </c>
      <c r="D5560" s="367" t="s">
        <v>2145</v>
      </c>
    </row>
    <row r="5561" spans="2:4">
      <c r="B5561" s="367">
        <v>535087</v>
      </c>
      <c r="C5561" s="358" t="s">
        <v>6946</v>
      </c>
      <c r="D5561" s="367" t="s">
        <v>2145</v>
      </c>
    </row>
    <row r="5562" spans="2:4">
      <c r="B5562" s="367">
        <v>535088</v>
      </c>
      <c r="C5562" s="358" t="s">
        <v>6946</v>
      </c>
      <c r="D5562" s="367" t="s">
        <v>2145</v>
      </c>
    </row>
    <row r="5563" spans="2:4">
      <c r="B5563" s="367">
        <v>535089</v>
      </c>
      <c r="C5563" s="358" t="s">
        <v>6947</v>
      </c>
      <c r="D5563" s="367" t="s">
        <v>2143</v>
      </c>
    </row>
    <row r="5564" spans="2:4">
      <c r="B5564" s="367">
        <v>535090</v>
      </c>
      <c r="C5564" s="358" t="s">
        <v>6947</v>
      </c>
      <c r="D5564" s="367" t="s">
        <v>2143</v>
      </c>
    </row>
    <row r="5565" spans="2:4">
      <c r="B5565" s="367">
        <v>535091</v>
      </c>
      <c r="C5565" s="358" t="s">
        <v>6947</v>
      </c>
      <c r="D5565" s="367" t="s">
        <v>2145</v>
      </c>
    </row>
    <row r="5566" spans="2:4">
      <c r="B5566" s="367">
        <v>535092</v>
      </c>
      <c r="C5566" s="358" t="s">
        <v>6947</v>
      </c>
      <c r="D5566" s="367" t="s">
        <v>2154</v>
      </c>
    </row>
    <row r="5567" spans="2:4">
      <c r="B5567" s="367">
        <v>535093</v>
      </c>
      <c r="C5567" s="358" t="s">
        <v>6947</v>
      </c>
      <c r="D5567" s="367" t="s">
        <v>2154</v>
      </c>
    </row>
    <row r="5568" spans="2:4">
      <c r="B5568" s="367">
        <v>535094</v>
      </c>
      <c r="C5568" s="358" t="s">
        <v>6947</v>
      </c>
      <c r="D5568" s="367" t="s">
        <v>2143</v>
      </c>
    </row>
    <row r="5569" spans="2:4">
      <c r="B5569" s="367">
        <v>535113</v>
      </c>
      <c r="C5569" s="358" t="s">
        <v>7749</v>
      </c>
      <c r="D5569" s="367" t="s">
        <v>2143</v>
      </c>
    </row>
    <row r="5570" spans="2:4">
      <c r="B5570" s="367">
        <v>535114</v>
      </c>
      <c r="C5570" s="358" t="s">
        <v>7749</v>
      </c>
      <c r="D5570" s="367" t="s">
        <v>2145</v>
      </c>
    </row>
    <row r="5571" spans="2:4">
      <c r="B5571" s="367">
        <v>535115</v>
      </c>
      <c r="C5571" s="358" t="s">
        <v>7749</v>
      </c>
      <c r="D5571" s="367" t="s">
        <v>2145</v>
      </c>
    </row>
    <row r="5572" spans="2:4">
      <c r="B5572" s="367">
        <v>535116</v>
      </c>
      <c r="C5572" s="358" t="s">
        <v>7749</v>
      </c>
      <c r="D5572" s="367" t="s">
        <v>2161</v>
      </c>
    </row>
    <row r="5573" spans="2:4">
      <c r="B5573" s="367">
        <v>535124</v>
      </c>
      <c r="C5573" s="358" t="s">
        <v>6936</v>
      </c>
      <c r="D5573" s="367" t="s">
        <v>2143</v>
      </c>
    </row>
    <row r="5574" spans="2:4">
      <c r="B5574" s="367">
        <v>535127</v>
      </c>
      <c r="C5574" s="358" t="s">
        <v>6937</v>
      </c>
      <c r="D5574" s="367" t="s">
        <v>2143</v>
      </c>
    </row>
    <row r="5575" spans="2:4">
      <c r="B5575" s="367">
        <v>535129</v>
      </c>
      <c r="C5575" s="358" t="s">
        <v>6937</v>
      </c>
      <c r="D5575" s="367" t="s">
        <v>2145</v>
      </c>
    </row>
    <row r="5576" spans="2:4">
      <c r="B5576" s="367">
        <v>535130</v>
      </c>
      <c r="C5576" s="358" t="s">
        <v>6936</v>
      </c>
      <c r="D5576" s="367" t="s">
        <v>2145</v>
      </c>
    </row>
    <row r="5577" spans="2:4">
      <c r="B5577" s="367">
        <v>535131</v>
      </c>
      <c r="C5577" s="358" t="s">
        <v>6937</v>
      </c>
      <c r="D5577" s="367" t="s">
        <v>2170</v>
      </c>
    </row>
    <row r="5578" spans="2:4">
      <c r="B5578" s="367">
        <v>535132</v>
      </c>
      <c r="C5578" s="358" t="s">
        <v>6936</v>
      </c>
      <c r="D5578" s="367" t="s">
        <v>2145</v>
      </c>
    </row>
    <row r="5579" spans="2:4">
      <c r="B5579" s="367">
        <v>535136</v>
      </c>
      <c r="C5579" s="358" t="s">
        <v>2066</v>
      </c>
      <c r="D5579" s="367" t="s">
        <v>2170</v>
      </c>
    </row>
    <row r="5580" spans="2:4">
      <c r="B5580" s="367">
        <v>535141</v>
      </c>
      <c r="C5580" s="358" t="s">
        <v>2067</v>
      </c>
      <c r="D5580" s="367" t="s">
        <v>2161</v>
      </c>
    </row>
    <row r="5581" spans="2:4">
      <c r="B5581" s="367">
        <v>535142</v>
      </c>
      <c r="C5581" s="358" t="s">
        <v>2068</v>
      </c>
      <c r="D5581" s="367" t="s">
        <v>2161</v>
      </c>
    </row>
    <row r="5582" spans="2:4">
      <c r="B5582" s="367">
        <v>535152</v>
      </c>
      <c r="C5582" s="358" t="s">
        <v>7081</v>
      </c>
      <c r="D5582" s="367" t="s">
        <v>2145</v>
      </c>
    </row>
    <row r="5583" spans="2:4">
      <c r="B5583" s="367">
        <v>535153</v>
      </c>
      <c r="C5583" s="358" t="s">
        <v>7081</v>
      </c>
      <c r="D5583" s="367" t="s">
        <v>2145</v>
      </c>
    </row>
    <row r="5584" spans="2:4">
      <c r="B5584" s="367">
        <v>535154</v>
      </c>
      <c r="C5584" s="358" t="s">
        <v>6948</v>
      </c>
      <c r="D5584" s="367" t="s">
        <v>2145</v>
      </c>
    </row>
    <row r="5585" spans="2:4">
      <c r="B5585" s="367">
        <v>535155</v>
      </c>
      <c r="C5585" s="358" t="s">
        <v>7081</v>
      </c>
      <c r="D5585" s="367" t="s">
        <v>2145</v>
      </c>
    </row>
    <row r="5586" spans="2:4">
      <c r="B5586" s="367">
        <v>535157</v>
      </c>
      <c r="C5586" s="358" t="s">
        <v>7081</v>
      </c>
      <c r="D5586" s="367" t="s">
        <v>2145</v>
      </c>
    </row>
    <row r="5587" spans="2:4">
      <c r="B5587" s="367">
        <v>535185</v>
      </c>
      <c r="C5587" s="358" t="s">
        <v>7749</v>
      </c>
      <c r="D5587" s="367" t="s">
        <v>2145</v>
      </c>
    </row>
    <row r="5588" spans="2:4">
      <c r="B5588" s="367">
        <v>535187</v>
      </c>
      <c r="C5588" s="358" t="s">
        <v>7749</v>
      </c>
      <c r="D5588" s="367" t="s">
        <v>2145</v>
      </c>
    </row>
    <row r="5589" spans="2:4">
      <c r="B5589" s="367">
        <v>535189</v>
      </c>
      <c r="C5589" s="358" t="s">
        <v>7749</v>
      </c>
      <c r="D5589" s="367" t="s">
        <v>2145</v>
      </c>
    </row>
    <row r="5590" spans="2:4">
      <c r="B5590" s="367">
        <v>535193</v>
      </c>
      <c r="C5590" s="358" t="s">
        <v>6947</v>
      </c>
      <c r="D5590" s="367" t="s">
        <v>2161</v>
      </c>
    </row>
    <row r="5591" spans="2:4">
      <c r="B5591" s="367">
        <v>535194</v>
      </c>
      <c r="C5591" s="358" t="s">
        <v>6947</v>
      </c>
      <c r="D5591" s="367" t="s">
        <v>2145</v>
      </c>
    </row>
    <row r="5592" spans="2:4">
      <c r="B5592" s="367">
        <v>535196</v>
      </c>
      <c r="C5592" s="358" t="s">
        <v>6947</v>
      </c>
      <c r="D5592" s="367" t="s">
        <v>2145</v>
      </c>
    </row>
    <row r="5593" spans="2:4">
      <c r="B5593" s="367">
        <v>535200</v>
      </c>
      <c r="C5593" s="358" t="s">
        <v>6947</v>
      </c>
      <c r="D5593" s="367" t="s">
        <v>2145</v>
      </c>
    </row>
    <row r="5594" spans="2:4">
      <c r="B5594" s="367">
        <v>535201</v>
      </c>
      <c r="C5594" s="358" t="s">
        <v>6947</v>
      </c>
      <c r="D5594" s="367" t="s">
        <v>2143</v>
      </c>
    </row>
    <row r="5595" spans="2:4">
      <c r="B5595" s="367">
        <v>535203</v>
      </c>
      <c r="C5595" s="358" t="s">
        <v>6947</v>
      </c>
      <c r="D5595" s="367" t="s">
        <v>2143</v>
      </c>
    </row>
    <row r="5596" spans="2:4">
      <c r="B5596" s="367">
        <v>535204</v>
      </c>
      <c r="C5596" s="358" t="s">
        <v>6949</v>
      </c>
      <c r="D5596" s="367" t="s">
        <v>2143</v>
      </c>
    </row>
    <row r="5597" spans="2:4">
      <c r="B5597" s="367">
        <v>535205</v>
      </c>
      <c r="C5597" s="358" t="s">
        <v>6950</v>
      </c>
      <c r="D5597" s="367" t="s">
        <v>2143</v>
      </c>
    </row>
    <row r="5598" spans="2:4">
      <c r="B5598" s="367">
        <v>535206</v>
      </c>
      <c r="C5598" s="358" t="s">
        <v>6826</v>
      </c>
      <c r="D5598" s="367" t="s">
        <v>2145</v>
      </c>
    </row>
    <row r="5599" spans="2:4">
      <c r="B5599" s="367">
        <v>535207</v>
      </c>
      <c r="C5599" s="358" t="s">
        <v>6826</v>
      </c>
      <c r="D5599" s="367" t="s">
        <v>2145</v>
      </c>
    </row>
    <row r="5600" spans="2:4">
      <c r="B5600" s="367">
        <v>535208</v>
      </c>
      <c r="C5600" s="358" t="s">
        <v>6826</v>
      </c>
      <c r="D5600" s="367" t="s">
        <v>2143</v>
      </c>
    </row>
    <row r="5601" spans="2:4">
      <c r="B5601" s="367">
        <v>535209</v>
      </c>
      <c r="C5601" s="358" t="s">
        <v>6826</v>
      </c>
      <c r="D5601" s="367" t="s">
        <v>2143</v>
      </c>
    </row>
    <row r="5602" spans="2:4">
      <c r="B5602" s="367">
        <v>535214</v>
      </c>
      <c r="C5602" s="358" t="s">
        <v>7081</v>
      </c>
      <c r="D5602" s="367" t="s">
        <v>2143</v>
      </c>
    </row>
    <row r="5603" spans="2:4">
      <c r="B5603" s="367">
        <v>535215</v>
      </c>
      <c r="C5603" s="358" t="s">
        <v>7081</v>
      </c>
      <c r="D5603" s="367" t="s">
        <v>2143</v>
      </c>
    </row>
    <row r="5604" spans="2:4">
      <c r="B5604" s="367">
        <v>535216</v>
      </c>
      <c r="C5604" s="358" t="s">
        <v>7081</v>
      </c>
      <c r="D5604" s="367" t="s">
        <v>2145</v>
      </c>
    </row>
    <row r="5605" spans="2:4">
      <c r="B5605" s="367">
        <v>535217</v>
      </c>
      <c r="C5605" s="358" t="s">
        <v>2069</v>
      </c>
      <c r="D5605" s="367" t="s">
        <v>2145</v>
      </c>
    </row>
    <row r="5606" spans="2:4">
      <c r="B5606" s="367">
        <v>535218</v>
      </c>
      <c r="C5606" s="358" t="s">
        <v>7766</v>
      </c>
      <c r="D5606" s="367" t="s">
        <v>2143</v>
      </c>
    </row>
    <row r="5607" spans="2:4">
      <c r="B5607" s="367">
        <v>535263</v>
      </c>
      <c r="C5607" s="358" t="s">
        <v>6826</v>
      </c>
      <c r="D5607" s="367" t="s">
        <v>2143</v>
      </c>
    </row>
    <row r="5608" spans="2:4">
      <c r="B5608" s="367">
        <v>535264</v>
      </c>
      <c r="C5608" s="358" t="s">
        <v>6826</v>
      </c>
      <c r="D5608" s="367" t="s">
        <v>2145</v>
      </c>
    </row>
    <row r="5609" spans="2:4">
      <c r="B5609" s="367">
        <v>535265</v>
      </c>
      <c r="C5609" s="358" t="s">
        <v>6826</v>
      </c>
      <c r="D5609" s="367" t="s">
        <v>2145</v>
      </c>
    </row>
    <row r="5610" spans="2:4">
      <c r="B5610" s="367">
        <v>535266</v>
      </c>
      <c r="C5610" s="358" t="s">
        <v>6826</v>
      </c>
      <c r="D5610" s="367" t="s">
        <v>2143</v>
      </c>
    </row>
    <row r="5611" spans="2:4">
      <c r="B5611" s="367">
        <v>535267</v>
      </c>
      <c r="C5611" s="358" t="s">
        <v>6951</v>
      </c>
      <c r="D5611" s="367" t="s">
        <v>2145</v>
      </c>
    </row>
    <row r="5612" spans="2:4">
      <c r="B5612" s="367">
        <v>535276</v>
      </c>
      <c r="C5612" s="358" t="s">
        <v>7767</v>
      </c>
      <c r="D5612" s="367" t="s">
        <v>2145</v>
      </c>
    </row>
    <row r="5613" spans="2:4">
      <c r="B5613" s="367">
        <v>535279</v>
      </c>
      <c r="C5613" s="358" t="s">
        <v>2070</v>
      </c>
      <c r="D5613" s="367" t="s">
        <v>2145</v>
      </c>
    </row>
    <row r="5614" spans="2:4">
      <c r="B5614" s="367">
        <v>535298</v>
      </c>
      <c r="C5614" s="358" t="s">
        <v>7768</v>
      </c>
      <c r="D5614" s="367" t="s">
        <v>2170</v>
      </c>
    </row>
    <row r="5615" spans="2:4">
      <c r="B5615" s="367">
        <v>535299</v>
      </c>
      <c r="C5615" s="358" t="s">
        <v>7769</v>
      </c>
      <c r="D5615" s="367" t="s">
        <v>2170</v>
      </c>
    </row>
    <row r="5616" spans="2:4">
      <c r="B5616" s="367">
        <v>535300</v>
      </c>
      <c r="C5616" s="358" t="s">
        <v>7769</v>
      </c>
      <c r="D5616" s="367" t="s">
        <v>2145</v>
      </c>
    </row>
    <row r="5617" spans="2:4">
      <c r="B5617" s="367">
        <v>535301</v>
      </c>
      <c r="C5617" s="358" t="s">
        <v>7769</v>
      </c>
      <c r="D5617" s="367" t="s">
        <v>2145</v>
      </c>
    </row>
    <row r="5618" spans="2:4">
      <c r="B5618" s="367">
        <v>535302</v>
      </c>
      <c r="C5618" s="358" t="s">
        <v>7770</v>
      </c>
      <c r="D5618" s="367" t="s">
        <v>2170</v>
      </c>
    </row>
    <row r="5619" spans="2:4">
      <c r="B5619" s="367">
        <v>535310</v>
      </c>
      <c r="C5619" s="358" t="s">
        <v>7771</v>
      </c>
      <c r="D5619" s="367" t="s">
        <v>2143</v>
      </c>
    </row>
    <row r="5620" spans="2:4">
      <c r="B5620" s="367">
        <v>535311</v>
      </c>
      <c r="C5620" s="358" t="s">
        <v>7771</v>
      </c>
      <c r="D5620" s="367" t="s">
        <v>2143</v>
      </c>
    </row>
    <row r="5621" spans="2:4">
      <c r="B5621" s="367">
        <v>535312</v>
      </c>
      <c r="C5621" s="358" t="s">
        <v>7771</v>
      </c>
      <c r="D5621" s="367" t="s">
        <v>2143</v>
      </c>
    </row>
    <row r="5622" spans="2:4">
      <c r="B5622" s="367">
        <v>535313</v>
      </c>
      <c r="C5622" s="358" t="s">
        <v>7771</v>
      </c>
      <c r="D5622" s="367" t="s">
        <v>2143</v>
      </c>
    </row>
    <row r="5623" spans="2:4">
      <c r="B5623" s="367">
        <v>535314</v>
      </c>
      <c r="C5623" s="358" t="s">
        <v>7772</v>
      </c>
      <c r="D5623" s="367" t="s">
        <v>2145</v>
      </c>
    </row>
    <row r="5624" spans="2:4">
      <c r="B5624" s="367">
        <v>535315</v>
      </c>
      <c r="C5624" s="358" t="s">
        <v>7772</v>
      </c>
      <c r="D5624" s="367" t="s">
        <v>2145</v>
      </c>
    </row>
    <row r="5625" spans="2:4">
      <c r="B5625" s="367">
        <v>535316</v>
      </c>
      <c r="C5625" s="358" t="s">
        <v>7772</v>
      </c>
      <c r="D5625" s="367" t="s">
        <v>2145</v>
      </c>
    </row>
    <row r="5626" spans="2:4">
      <c r="B5626" s="367">
        <v>535317</v>
      </c>
      <c r="C5626" s="358" t="s">
        <v>7772</v>
      </c>
      <c r="D5626" s="367" t="s">
        <v>2145</v>
      </c>
    </row>
    <row r="5627" spans="2:4">
      <c r="B5627" s="367">
        <v>535318</v>
      </c>
      <c r="C5627" s="358" t="s">
        <v>6952</v>
      </c>
      <c r="D5627" s="367" t="s">
        <v>2143</v>
      </c>
    </row>
    <row r="5628" spans="2:4">
      <c r="B5628" s="367">
        <v>535319</v>
      </c>
      <c r="C5628" s="358" t="s">
        <v>6952</v>
      </c>
      <c r="D5628" s="367" t="s">
        <v>2143</v>
      </c>
    </row>
    <row r="5629" spans="2:4">
      <c r="B5629" s="367">
        <v>535320</v>
      </c>
      <c r="C5629" s="358" t="s">
        <v>6952</v>
      </c>
      <c r="D5629" s="367" t="s">
        <v>2145</v>
      </c>
    </row>
    <row r="5630" spans="2:4">
      <c r="B5630" s="367">
        <v>535321</v>
      </c>
      <c r="C5630" s="358" t="s">
        <v>6952</v>
      </c>
      <c r="D5630" s="367" t="s">
        <v>2170</v>
      </c>
    </row>
    <row r="5631" spans="2:4">
      <c r="B5631" s="367">
        <v>535322</v>
      </c>
      <c r="C5631" s="358" t="s">
        <v>6953</v>
      </c>
      <c r="D5631" s="367" t="s">
        <v>2143</v>
      </c>
    </row>
    <row r="5632" spans="2:4">
      <c r="B5632" s="367">
        <v>535337</v>
      </c>
      <c r="C5632" s="358" t="s">
        <v>7773</v>
      </c>
      <c r="D5632" s="367" t="s">
        <v>2143</v>
      </c>
    </row>
    <row r="5633" spans="2:4">
      <c r="B5633" s="367">
        <v>535338</v>
      </c>
      <c r="C5633" s="358" t="s">
        <v>7773</v>
      </c>
      <c r="D5633" s="367" t="s">
        <v>2145</v>
      </c>
    </row>
    <row r="5634" spans="2:4">
      <c r="B5634" s="367">
        <v>535339</v>
      </c>
      <c r="C5634" s="358" t="s">
        <v>7773</v>
      </c>
      <c r="D5634" s="367" t="s">
        <v>2145</v>
      </c>
    </row>
    <row r="5635" spans="2:4">
      <c r="B5635" s="367">
        <v>535340</v>
      </c>
      <c r="C5635" s="358" t="s">
        <v>7773</v>
      </c>
      <c r="D5635" s="367" t="s">
        <v>2145</v>
      </c>
    </row>
    <row r="5636" spans="2:4">
      <c r="B5636" s="367">
        <v>535345</v>
      </c>
      <c r="C5636" s="358" t="s">
        <v>6954</v>
      </c>
      <c r="D5636" s="367" t="s">
        <v>2145</v>
      </c>
    </row>
    <row r="5637" spans="2:4">
      <c r="B5637" s="367">
        <v>535346</v>
      </c>
      <c r="C5637" s="358" t="s">
        <v>6947</v>
      </c>
      <c r="D5637" s="367" t="s">
        <v>2145</v>
      </c>
    </row>
    <row r="5638" spans="2:4">
      <c r="B5638" s="367">
        <v>535347</v>
      </c>
      <c r="C5638" s="358" t="s">
        <v>6947</v>
      </c>
      <c r="D5638" s="367" t="s">
        <v>2143</v>
      </c>
    </row>
    <row r="5639" spans="2:4">
      <c r="B5639" s="367">
        <v>535348</v>
      </c>
      <c r="C5639" s="358" t="s">
        <v>6954</v>
      </c>
      <c r="D5639" s="367" t="s">
        <v>2143</v>
      </c>
    </row>
    <row r="5640" spans="2:4">
      <c r="B5640" s="367">
        <v>535349</v>
      </c>
      <c r="C5640" s="358" t="s">
        <v>6936</v>
      </c>
      <c r="D5640" s="367" t="s">
        <v>2145</v>
      </c>
    </row>
    <row r="5641" spans="2:4">
      <c r="B5641" s="367">
        <v>535350</v>
      </c>
      <c r="C5641" s="358" t="s">
        <v>6954</v>
      </c>
      <c r="D5641" s="367" t="s">
        <v>2145</v>
      </c>
    </row>
    <row r="5642" spans="2:4">
      <c r="B5642" s="367">
        <v>535351</v>
      </c>
      <c r="C5642" s="358" t="s">
        <v>6937</v>
      </c>
      <c r="D5642" s="367" t="s">
        <v>2145</v>
      </c>
    </row>
    <row r="5643" spans="2:4">
      <c r="B5643" s="367">
        <v>535352</v>
      </c>
      <c r="C5643" s="358" t="s">
        <v>6954</v>
      </c>
      <c r="D5643" s="367" t="s">
        <v>2145</v>
      </c>
    </row>
    <row r="5644" spans="2:4">
      <c r="B5644" s="367">
        <v>535353</v>
      </c>
      <c r="C5644" s="358" t="s">
        <v>6937</v>
      </c>
      <c r="D5644" s="367" t="s">
        <v>2143</v>
      </c>
    </row>
    <row r="5645" spans="2:4">
      <c r="B5645" s="367">
        <v>535354</v>
      </c>
      <c r="C5645" s="358" t="s">
        <v>6936</v>
      </c>
      <c r="D5645" s="367" t="s">
        <v>2143</v>
      </c>
    </row>
    <row r="5646" spans="2:4">
      <c r="B5646" s="367">
        <v>535355</v>
      </c>
      <c r="C5646" s="358" t="s">
        <v>6937</v>
      </c>
      <c r="D5646" s="367" t="s">
        <v>2145</v>
      </c>
    </row>
    <row r="5647" spans="2:4">
      <c r="B5647" s="367">
        <v>535356</v>
      </c>
      <c r="C5647" s="358" t="s">
        <v>6937</v>
      </c>
      <c r="D5647" s="367" t="s">
        <v>2145</v>
      </c>
    </row>
    <row r="5648" spans="2:4">
      <c r="B5648" s="367">
        <v>535371</v>
      </c>
      <c r="C5648" s="358" t="s">
        <v>7081</v>
      </c>
      <c r="D5648" s="367" t="s">
        <v>2145</v>
      </c>
    </row>
    <row r="5649" spans="2:4">
      <c r="B5649" s="367">
        <v>535374</v>
      </c>
      <c r="C5649" s="358" t="s">
        <v>7081</v>
      </c>
      <c r="D5649" s="367" t="s">
        <v>2145</v>
      </c>
    </row>
    <row r="5650" spans="2:4">
      <c r="B5650" s="367">
        <v>535375</v>
      </c>
      <c r="C5650" s="358" t="s">
        <v>7081</v>
      </c>
      <c r="D5650" s="367" t="s">
        <v>2145</v>
      </c>
    </row>
    <row r="5651" spans="2:4">
      <c r="B5651" s="367">
        <v>535387</v>
      </c>
      <c r="C5651" s="358" t="s">
        <v>2071</v>
      </c>
      <c r="D5651" s="367" t="s">
        <v>2145</v>
      </c>
    </row>
    <row r="5652" spans="2:4">
      <c r="B5652" s="367">
        <v>535419</v>
      </c>
      <c r="C5652" s="358" t="s">
        <v>6990</v>
      </c>
      <c r="D5652" s="367" t="s">
        <v>2170</v>
      </c>
    </row>
    <row r="5653" spans="2:4">
      <c r="B5653" s="367">
        <v>535420</v>
      </c>
      <c r="C5653" s="358" t="s">
        <v>6990</v>
      </c>
      <c r="D5653" s="367" t="s">
        <v>2170</v>
      </c>
    </row>
    <row r="5654" spans="2:4">
      <c r="B5654" s="367">
        <v>535421</v>
      </c>
      <c r="C5654" s="358" t="s">
        <v>6990</v>
      </c>
      <c r="D5654" s="367" t="s">
        <v>2145</v>
      </c>
    </row>
    <row r="5655" spans="2:4">
      <c r="B5655" s="367">
        <v>535422</v>
      </c>
      <c r="C5655" s="358" t="s">
        <v>6990</v>
      </c>
      <c r="D5655" s="367" t="s">
        <v>2145</v>
      </c>
    </row>
    <row r="5656" spans="2:4">
      <c r="B5656" s="367">
        <v>535427</v>
      </c>
      <c r="C5656" s="358" t="s">
        <v>7020</v>
      </c>
      <c r="D5656" s="367" t="s">
        <v>2145</v>
      </c>
    </row>
    <row r="5657" spans="2:4">
      <c r="B5657" s="367">
        <v>535428</v>
      </c>
      <c r="C5657" s="358" t="s">
        <v>7021</v>
      </c>
      <c r="D5657" s="367" t="s">
        <v>2145</v>
      </c>
    </row>
    <row r="5658" spans="2:4">
      <c r="B5658" s="367">
        <v>535429</v>
      </c>
      <c r="C5658" s="358" t="s">
        <v>7021</v>
      </c>
      <c r="D5658" s="367" t="s">
        <v>2145</v>
      </c>
    </row>
    <row r="5659" spans="2:4">
      <c r="B5659" s="367">
        <v>535430</v>
      </c>
      <c r="C5659" s="358" t="s">
        <v>7021</v>
      </c>
      <c r="D5659" s="367" t="s">
        <v>2145</v>
      </c>
    </row>
    <row r="5660" spans="2:4">
      <c r="B5660" s="367">
        <v>535431</v>
      </c>
      <c r="C5660" s="358" t="s">
        <v>2072</v>
      </c>
      <c r="D5660" s="367" t="s">
        <v>2143</v>
      </c>
    </row>
    <row r="5661" spans="2:4">
      <c r="B5661" s="367">
        <v>535435</v>
      </c>
      <c r="C5661" s="358" t="s">
        <v>6893</v>
      </c>
      <c r="D5661" s="367" t="s">
        <v>2143</v>
      </c>
    </row>
    <row r="5662" spans="2:4">
      <c r="B5662" s="367">
        <v>535436</v>
      </c>
      <c r="C5662" s="358" t="s">
        <v>6893</v>
      </c>
      <c r="D5662" s="367" t="s">
        <v>2143</v>
      </c>
    </row>
    <row r="5663" spans="2:4">
      <c r="B5663" s="367">
        <v>535437</v>
      </c>
      <c r="C5663" s="358" t="s">
        <v>6893</v>
      </c>
      <c r="D5663" s="367" t="s">
        <v>2143</v>
      </c>
    </row>
    <row r="5664" spans="2:4">
      <c r="B5664" s="367">
        <v>535438</v>
      </c>
      <c r="C5664" s="358" t="s">
        <v>6893</v>
      </c>
      <c r="D5664" s="367" t="s">
        <v>2145</v>
      </c>
    </row>
    <row r="5665" spans="2:4">
      <c r="B5665" s="367">
        <v>535439</v>
      </c>
      <c r="C5665" s="358" t="s">
        <v>7081</v>
      </c>
      <c r="D5665" s="367" t="s">
        <v>2145</v>
      </c>
    </row>
    <row r="5666" spans="2:4">
      <c r="B5666" s="367">
        <v>535440</v>
      </c>
      <c r="C5666" s="358" t="s">
        <v>7081</v>
      </c>
      <c r="D5666" s="367" t="s">
        <v>2161</v>
      </c>
    </row>
    <row r="5667" spans="2:4">
      <c r="B5667" s="367">
        <v>535441</v>
      </c>
      <c r="C5667" s="358" t="s">
        <v>7081</v>
      </c>
      <c r="D5667" s="367" t="s">
        <v>2161</v>
      </c>
    </row>
    <row r="5668" spans="2:4">
      <c r="B5668" s="367">
        <v>535442</v>
      </c>
      <c r="C5668" s="358" t="s">
        <v>7081</v>
      </c>
      <c r="D5668" s="367" t="s">
        <v>2145</v>
      </c>
    </row>
    <row r="5669" spans="2:4">
      <c r="B5669" s="367">
        <v>535443</v>
      </c>
      <c r="C5669" s="358" t="s">
        <v>7081</v>
      </c>
      <c r="D5669" s="367" t="s">
        <v>2145</v>
      </c>
    </row>
    <row r="5670" spans="2:4">
      <c r="B5670" s="367">
        <v>535444</v>
      </c>
      <c r="C5670" s="358" t="s">
        <v>7081</v>
      </c>
      <c r="D5670" s="367" t="s">
        <v>2145</v>
      </c>
    </row>
    <row r="5671" spans="2:4">
      <c r="B5671" s="367">
        <v>535445</v>
      </c>
      <c r="C5671" s="358" t="s">
        <v>7081</v>
      </c>
      <c r="D5671" s="367" t="s">
        <v>2143</v>
      </c>
    </row>
    <row r="5672" spans="2:4">
      <c r="B5672" s="367">
        <v>535458</v>
      </c>
      <c r="C5672" s="358" t="s">
        <v>6955</v>
      </c>
      <c r="D5672" s="367" t="s">
        <v>2143</v>
      </c>
    </row>
    <row r="5673" spans="2:4">
      <c r="B5673" s="367">
        <v>535462</v>
      </c>
      <c r="C5673" s="358" t="s">
        <v>6990</v>
      </c>
      <c r="D5673" s="367" t="s">
        <v>2161</v>
      </c>
    </row>
    <row r="5674" spans="2:4">
      <c r="B5674" s="367">
        <v>535463</v>
      </c>
      <c r="C5674" s="358" t="s">
        <v>6990</v>
      </c>
      <c r="D5674" s="367" t="s">
        <v>2161</v>
      </c>
    </row>
    <row r="5675" spans="2:4">
      <c r="B5675" s="367">
        <v>535464</v>
      </c>
      <c r="C5675" s="358" t="s">
        <v>6990</v>
      </c>
      <c r="D5675" s="367" t="s">
        <v>2145</v>
      </c>
    </row>
    <row r="5676" spans="2:4">
      <c r="B5676" s="367">
        <v>535465</v>
      </c>
      <c r="C5676" s="358" t="s">
        <v>6990</v>
      </c>
      <c r="D5676" s="367" t="s">
        <v>2145</v>
      </c>
    </row>
    <row r="5677" spans="2:4">
      <c r="B5677" s="367">
        <v>535466</v>
      </c>
      <c r="C5677" s="358" t="s">
        <v>2073</v>
      </c>
      <c r="D5677" s="367" t="s">
        <v>2154</v>
      </c>
    </row>
    <row r="5678" spans="2:4">
      <c r="B5678" s="367">
        <v>535467</v>
      </c>
      <c r="C5678" s="358" t="s">
        <v>2074</v>
      </c>
      <c r="D5678" s="367" t="s">
        <v>2161</v>
      </c>
    </row>
    <row r="5679" spans="2:4">
      <c r="B5679" s="367">
        <v>535468</v>
      </c>
      <c r="C5679" s="358" t="s">
        <v>6954</v>
      </c>
      <c r="D5679" s="367" t="s">
        <v>2143</v>
      </c>
    </row>
    <row r="5680" spans="2:4">
      <c r="B5680" s="367">
        <v>535469</v>
      </c>
      <c r="C5680" s="358" t="s">
        <v>6947</v>
      </c>
      <c r="D5680" s="367" t="s">
        <v>2143</v>
      </c>
    </row>
    <row r="5681" spans="2:4">
      <c r="B5681" s="367">
        <v>535470</v>
      </c>
      <c r="C5681" s="358" t="s">
        <v>6947</v>
      </c>
      <c r="D5681" s="367" t="s">
        <v>2161</v>
      </c>
    </row>
    <row r="5682" spans="2:4">
      <c r="B5682" s="367">
        <v>535471</v>
      </c>
      <c r="C5682" s="358" t="s">
        <v>6954</v>
      </c>
      <c r="D5682" s="367" t="s">
        <v>2143</v>
      </c>
    </row>
    <row r="5683" spans="2:4">
      <c r="B5683" s="367">
        <v>535472</v>
      </c>
      <c r="C5683" s="358" t="s">
        <v>6954</v>
      </c>
      <c r="D5683" s="367" t="s">
        <v>2143</v>
      </c>
    </row>
    <row r="5684" spans="2:4">
      <c r="B5684" s="367">
        <v>535473</v>
      </c>
      <c r="C5684" s="358" t="s">
        <v>6954</v>
      </c>
      <c r="D5684" s="367" t="s">
        <v>2145</v>
      </c>
    </row>
    <row r="5685" spans="2:4">
      <c r="B5685" s="367">
        <v>535474</v>
      </c>
      <c r="C5685" s="358" t="s">
        <v>7749</v>
      </c>
      <c r="D5685" s="367" t="s">
        <v>2145</v>
      </c>
    </row>
    <row r="5686" spans="2:4">
      <c r="B5686" s="367">
        <v>535475</v>
      </c>
      <c r="C5686" s="358" t="s">
        <v>7749</v>
      </c>
      <c r="D5686" s="367" t="s">
        <v>2145</v>
      </c>
    </row>
    <row r="5687" spans="2:4">
      <c r="B5687" s="367">
        <v>535476</v>
      </c>
      <c r="C5687" s="358" t="s">
        <v>7749</v>
      </c>
      <c r="D5687" s="367" t="s">
        <v>2161</v>
      </c>
    </row>
    <row r="5688" spans="2:4">
      <c r="B5688" s="367">
        <v>535477</v>
      </c>
      <c r="C5688" s="358" t="s">
        <v>7749</v>
      </c>
      <c r="D5688" s="367" t="s">
        <v>2145</v>
      </c>
    </row>
    <row r="5689" spans="2:4">
      <c r="B5689" s="367">
        <v>535486</v>
      </c>
      <c r="C5689" s="358" t="s">
        <v>6956</v>
      </c>
      <c r="D5689" s="367" t="s">
        <v>2145</v>
      </c>
    </row>
    <row r="5690" spans="2:4">
      <c r="B5690" s="367">
        <v>535501</v>
      </c>
      <c r="C5690" s="358" t="s">
        <v>7774</v>
      </c>
      <c r="D5690" s="367" t="s">
        <v>2145</v>
      </c>
    </row>
    <row r="5691" spans="2:4">
      <c r="B5691" s="367">
        <v>535502</v>
      </c>
      <c r="C5691" s="358" t="s">
        <v>7774</v>
      </c>
      <c r="D5691" s="367" t="s">
        <v>2145</v>
      </c>
    </row>
    <row r="5692" spans="2:4">
      <c r="B5692" s="367">
        <v>535503</v>
      </c>
      <c r="C5692" s="358" t="s">
        <v>6957</v>
      </c>
      <c r="D5692" s="367" t="s">
        <v>2161</v>
      </c>
    </row>
    <row r="5693" spans="2:4">
      <c r="B5693" s="367">
        <v>535514</v>
      </c>
      <c r="C5693" s="358" t="s">
        <v>6958</v>
      </c>
      <c r="D5693" s="367" t="s">
        <v>2161</v>
      </c>
    </row>
    <row r="5694" spans="2:4">
      <c r="B5694" s="367">
        <v>535523</v>
      </c>
      <c r="C5694" s="358" t="s">
        <v>6947</v>
      </c>
      <c r="D5694" s="367" t="s">
        <v>2161</v>
      </c>
    </row>
    <row r="5695" spans="2:4">
      <c r="B5695" s="367">
        <v>535524</v>
      </c>
      <c r="C5695" s="358" t="s">
        <v>6947</v>
      </c>
      <c r="D5695" s="367" t="s">
        <v>2145</v>
      </c>
    </row>
    <row r="5696" spans="2:4">
      <c r="B5696" s="367">
        <v>535525</v>
      </c>
      <c r="C5696" s="358" t="s">
        <v>6954</v>
      </c>
      <c r="D5696" s="367" t="s">
        <v>2161</v>
      </c>
    </row>
    <row r="5697" spans="2:4">
      <c r="B5697" s="367">
        <v>535526</v>
      </c>
      <c r="C5697" s="358" t="s">
        <v>6954</v>
      </c>
      <c r="D5697" s="367" t="s">
        <v>2154</v>
      </c>
    </row>
    <row r="5698" spans="2:4">
      <c r="B5698" s="367">
        <v>535527</v>
      </c>
      <c r="C5698" s="358" t="s">
        <v>6954</v>
      </c>
      <c r="D5698" s="367" t="s">
        <v>2145</v>
      </c>
    </row>
    <row r="5699" spans="2:4">
      <c r="B5699" s="367">
        <v>535528</v>
      </c>
      <c r="C5699" s="358" t="s">
        <v>6954</v>
      </c>
      <c r="D5699" s="367" t="s">
        <v>2145</v>
      </c>
    </row>
    <row r="5700" spans="2:4">
      <c r="B5700" s="367">
        <v>535545</v>
      </c>
      <c r="C5700" s="358" t="s">
        <v>7763</v>
      </c>
      <c r="D5700" s="367" t="s">
        <v>2145</v>
      </c>
    </row>
    <row r="5701" spans="2:4">
      <c r="B5701" s="367">
        <v>535546</v>
      </c>
      <c r="C5701" s="358" t="s">
        <v>7763</v>
      </c>
      <c r="D5701" s="367" t="s">
        <v>2145</v>
      </c>
    </row>
    <row r="5702" spans="2:4">
      <c r="B5702" s="367">
        <v>535547</v>
      </c>
      <c r="C5702" s="358" t="s">
        <v>7763</v>
      </c>
      <c r="D5702" s="367" t="s">
        <v>2145</v>
      </c>
    </row>
    <row r="5703" spans="2:4">
      <c r="B5703" s="367">
        <v>535548</v>
      </c>
      <c r="C5703" s="358" t="s">
        <v>7763</v>
      </c>
      <c r="D5703" s="367" t="s">
        <v>2145</v>
      </c>
    </row>
    <row r="5704" spans="2:4">
      <c r="B5704" s="367">
        <v>535557</v>
      </c>
      <c r="C5704" s="358" t="s">
        <v>7020</v>
      </c>
      <c r="D5704" s="367" t="s">
        <v>2145</v>
      </c>
    </row>
    <row r="5705" spans="2:4">
      <c r="B5705" s="367">
        <v>535558</v>
      </c>
      <c r="C5705" s="358" t="s">
        <v>7021</v>
      </c>
      <c r="D5705" s="367" t="s">
        <v>2145</v>
      </c>
    </row>
    <row r="5706" spans="2:4">
      <c r="B5706" s="367">
        <v>535559</v>
      </c>
      <c r="C5706" s="358" t="s">
        <v>7021</v>
      </c>
      <c r="D5706" s="367" t="s">
        <v>2145</v>
      </c>
    </row>
    <row r="5707" spans="2:4">
      <c r="B5707" s="367">
        <v>535566</v>
      </c>
      <c r="C5707" s="358" t="s">
        <v>6959</v>
      </c>
      <c r="D5707" s="367" t="s">
        <v>2145</v>
      </c>
    </row>
    <row r="5708" spans="2:4">
      <c r="B5708" s="367">
        <v>535571</v>
      </c>
      <c r="C5708" s="358" t="s">
        <v>7775</v>
      </c>
      <c r="D5708" s="367" t="s">
        <v>2145</v>
      </c>
    </row>
    <row r="5709" spans="2:4">
      <c r="B5709" s="367">
        <v>535572</v>
      </c>
      <c r="C5709" s="358" t="s">
        <v>6990</v>
      </c>
      <c r="D5709" s="367" t="s">
        <v>2143</v>
      </c>
    </row>
    <row r="5710" spans="2:4">
      <c r="B5710" s="367">
        <v>535573</v>
      </c>
      <c r="C5710" s="358" t="s">
        <v>6990</v>
      </c>
      <c r="D5710" s="367" t="s">
        <v>2143</v>
      </c>
    </row>
    <row r="5711" spans="2:4">
      <c r="B5711" s="367">
        <v>535574</v>
      </c>
      <c r="C5711" s="358" t="s">
        <v>6990</v>
      </c>
      <c r="D5711" s="367" t="s">
        <v>2161</v>
      </c>
    </row>
    <row r="5712" spans="2:4">
      <c r="B5712" s="367">
        <v>535575</v>
      </c>
      <c r="C5712" s="358" t="s">
        <v>6990</v>
      </c>
      <c r="D5712" s="367" t="s">
        <v>2145</v>
      </c>
    </row>
    <row r="5713" spans="2:4">
      <c r="B5713" s="367">
        <v>535581</v>
      </c>
      <c r="C5713" s="358" t="s">
        <v>6893</v>
      </c>
      <c r="D5713" s="367" t="s">
        <v>2145</v>
      </c>
    </row>
    <row r="5714" spans="2:4">
      <c r="B5714" s="367">
        <v>535582</v>
      </c>
      <c r="C5714" s="358" t="s">
        <v>6893</v>
      </c>
      <c r="D5714" s="367" t="s">
        <v>2145</v>
      </c>
    </row>
    <row r="5715" spans="2:4">
      <c r="B5715" s="367">
        <v>535583</v>
      </c>
      <c r="C5715" s="358" t="s">
        <v>6893</v>
      </c>
      <c r="D5715" s="367" t="s">
        <v>2145</v>
      </c>
    </row>
    <row r="5716" spans="2:4">
      <c r="B5716" s="367">
        <v>535584</v>
      </c>
      <c r="C5716" s="358" t="s">
        <v>6893</v>
      </c>
      <c r="D5716" s="367" t="s">
        <v>2161</v>
      </c>
    </row>
    <row r="5717" spans="2:4">
      <c r="B5717" s="367">
        <v>535585</v>
      </c>
      <c r="C5717" s="358" t="s">
        <v>7776</v>
      </c>
      <c r="D5717" s="367" t="s">
        <v>2145</v>
      </c>
    </row>
    <row r="5718" spans="2:4">
      <c r="B5718" s="367">
        <v>535599</v>
      </c>
      <c r="C5718" s="358" t="s">
        <v>7777</v>
      </c>
      <c r="D5718" s="367" t="s">
        <v>2145</v>
      </c>
    </row>
    <row r="5719" spans="2:4">
      <c r="B5719" s="367">
        <v>535600</v>
      </c>
      <c r="C5719" s="358" t="s">
        <v>7778</v>
      </c>
      <c r="D5719" s="367" t="s">
        <v>2145</v>
      </c>
    </row>
    <row r="5720" spans="2:4">
      <c r="B5720" s="367">
        <v>535601</v>
      </c>
      <c r="C5720" s="358" t="s">
        <v>6960</v>
      </c>
      <c r="D5720" s="367" t="s">
        <v>2145</v>
      </c>
    </row>
    <row r="5721" spans="2:4">
      <c r="B5721" s="367">
        <v>535602</v>
      </c>
      <c r="C5721" s="358" t="s">
        <v>6961</v>
      </c>
      <c r="D5721" s="367" t="s">
        <v>2145</v>
      </c>
    </row>
    <row r="5722" spans="2:4">
      <c r="B5722" s="367">
        <v>535617</v>
      </c>
      <c r="C5722" s="358" t="s">
        <v>7020</v>
      </c>
      <c r="D5722" s="367" t="s">
        <v>2143</v>
      </c>
    </row>
    <row r="5723" spans="2:4">
      <c r="B5723" s="367">
        <v>535618</v>
      </c>
      <c r="C5723" s="358" t="s">
        <v>7021</v>
      </c>
      <c r="D5723" s="367" t="s">
        <v>2143</v>
      </c>
    </row>
    <row r="5724" spans="2:4">
      <c r="B5724" s="367">
        <v>535619</v>
      </c>
      <c r="C5724" s="358" t="s">
        <v>7021</v>
      </c>
      <c r="D5724" s="367" t="s">
        <v>2145</v>
      </c>
    </row>
    <row r="5725" spans="2:4">
      <c r="B5725" s="367">
        <v>535620</v>
      </c>
      <c r="C5725" s="358" t="s">
        <v>6962</v>
      </c>
      <c r="D5725" s="367" t="s">
        <v>2145</v>
      </c>
    </row>
    <row r="5726" spans="2:4">
      <c r="B5726" s="367">
        <v>535621</v>
      </c>
      <c r="C5726" s="358" t="s">
        <v>6963</v>
      </c>
      <c r="D5726" s="367" t="s">
        <v>2145</v>
      </c>
    </row>
    <row r="5727" spans="2:4">
      <c r="B5727" s="367">
        <v>535622</v>
      </c>
      <c r="C5727" s="358" t="s">
        <v>6893</v>
      </c>
      <c r="D5727" s="367" t="s">
        <v>2154</v>
      </c>
    </row>
    <row r="5728" spans="2:4">
      <c r="B5728" s="367">
        <v>535623</v>
      </c>
      <c r="C5728" s="358" t="s">
        <v>6893</v>
      </c>
      <c r="D5728" s="367" t="s">
        <v>2154</v>
      </c>
    </row>
    <row r="5729" spans="2:4">
      <c r="B5729" s="367">
        <v>535624</v>
      </c>
      <c r="C5729" s="358" t="s">
        <v>6893</v>
      </c>
      <c r="D5729" s="367" t="s">
        <v>2161</v>
      </c>
    </row>
    <row r="5730" spans="2:4">
      <c r="B5730" s="367">
        <v>535625</v>
      </c>
      <c r="C5730" s="358" t="s">
        <v>6893</v>
      </c>
      <c r="D5730" s="367" t="s">
        <v>2154</v>
      </c>
    </row>
    <row r="5731" spans="2:4">
      <c r="B5731" s="367">
        <v>535626</v>
      </c>
      <c r="C5731" s="358" t="s">
        <v>6899</v>
      </c>
      <c r="D5731" s="367" t="s">
        <v>2154</v>
      </c>
    </row>
    <row r="5732" spans="2:4">
      <c r="B5732" s="367">
        <v>535627</v>
      </c>
      <c r="C5732" s="358" t="s">
        <v>6964</v>
      </c>
      <c r="D5732" s="367" t="s">
        <v>2145</v>
      </c>
    </row>
    <row r="5733" spans="2:4">
      <c r="B5733" s="367">
        <v>535628</v>
      </c>
      <c r="C5733" s="358" t="s">
        <v>6964</v>
      </c>
      <c r="D5733" s="367" t="s">
        <v>2145</v>
      </c>
    </row>
    <row r="5734" spans="2:4">
      <c r="B5734" s="367">
        <v>535629</v>
      </c>
      <c r="C5734" s="358" t="s">
        <v>6964</v>
      </c>
      <c r="D5734" s="367" t="s">
        <v>2161</v>
      </c>
    </row>
    <row r="5735" spans="2:4">
      <c r="B5735" s="367">
        <v>535630</v>
      </c>
      <c r="C5735" s="358" t="s">
        <v>7779</v>
      </c>
      <c r="D5735" s="367" t="s">
        <v>2145</v>
      </c>
    </row>
    <row r="5736" spans="2:4">
      <c r="B5736" s="367">
        <v>535631</v>
      </c>
      <c r="C5736" s="358" t="s">
        <v>6965</v>
      </c>
      <c r="D5736" s="367" t="s">
        <v>2145</v>
      </c>
    </row>
    <row r="5737" spans="2:4">
      <c r="B5737" s="367">
        <v>535632</v>
      </c>
      <c r="C5737" s="358" t="s">
        <v>6965</v>
      </c>
      <c r="D5737" s="367" t="s">
        <v>2145</v>
      </c>
    </row>
    <row r="5738" spans="2:4">
      <c r="B5738" s="367">
        <v>535633</v>
      </c>
      <c r="C5738" s="358" t="s">
        <v>7779</v>
      </c>
      <c r="D5738" s="367" t="s">
        <v>2145</v>
      </c>
    </row>
    <row r="5739" spans="2:4">
      <c r="B5739" s="367">
        <v>535634</v>
      </c>
      <c r="C5739" s="358" t="s">
        <v>7780</v>
      </c>
      <c r="D5739" s="367" t="s">
        <v>2143</v>
      </c>
    </row>
    <row r="5740" spans="2:4">
      <c r="B5740" s="367">
        <v>535635</v>
      </c>
      <c r="C5740" s="358" t="s">
        <v>6893</v>
      </c>
      <c r="D5740" s="367" t="s">
        <v>2143</v>
      </c>
    </row>
    <row r="5741" spans="2:4">
      <c r="B5741" s="367">
        <v>535636</v>
      </c>
      <c r="C5741" s="358" t="s">
        <v>6893</v>
      </c>
      <c r="D5741" s="367" t="s">
        <v>2145</v>
      </c>
    </row>
    <row r="5742" spans="2:4">
      <c r="B5742" s="367">
        <v>535637</v>
      </c>
      <c r="C5742" s="358" t="s">
        <v>6893</v>
      </c>
      <c r="D5742" s="367" t="s">
        <v>2145</v>
      </c>
    </row>
    <row r="5743" spans="2:4">
      <c r="B5743" s="367">
        <v>535638</v>
      </c>
      <c r="C5743" s="358" t="s">
        <v>6893</v>
      </c>
      <c r="D5743" s="367" t="s">
        <v>2145</v>
      </c>
    </row>
    <row r="5744" spans="2:4">
      <c r="B5744" s="367">
        <v>535647</v>
      </c>
      <c r="C5744" s="358" t="s">
        <v>2075</v>
      </c>
      <c r="D5744" s="367" t="s">
        <v>2145</v>
      </c>
    </row>
    <row r="5745" spans="2:4">
      <c r="B5745" s="367">
        <v>535648</v>
      </c>
      <c r="C5745" s="358" t="s">
        <v>6966</v>
      </c>
      <c r="D5745" s="367" t="s">
        <v>2145</v>
      </c>
    </row>
    <row r="5746" spans="2:4">
      <c r="B5746" s="367">
        <v>535649</v>
      </c>
      <c r="C5746" s="358" t="s">
        <v>7763</v>
      </c>
      <c r="D5746" s="367" t="s">
        <v>2145</v>
      </c>
    </row>
    <row r="5747" spans="2:4">
      <c r="B5747" s="367">
        <v>535650</v>
      </c>
      <c r="C5747" s="358" t="s">
        <v>7763</v>
      </c>
      <c r="D5747" s="367" t="s">
        <v>2145</v>
      </c>
    </row>
    <row r="5748" spans="2:4">
      <c r="B5748" s="367">
        <v>535651</v>
      </c>
      <c r="C5748" s="358" t="s">
        <v>7763</v>
      </c>
      <c r="D5748" s="367" t="s">
        <v>2145</v>
      </c>
    </row>
    <row r="5749" spans="2:4">
      <c r="B5749" s="367">
        <v>535652</v>
      </c>
      <c r="C5749" s="358" t="s">
        <v>7763</v>
      </c>
      <c r="D5749" s="367" t="s">
        <v>2145</v>
      </c>
    </row>
    <row r="5750" spans="2:4">
      <c r="B5750" s="367">
        <v>535657</v>
      </c>
      <c r="C5750" s="358" t="s">
        <v>6967</v>
      </c>
      <c r="D5750" s="367" t="s">
        <v>2145</v>
      </c>
    </row>
    <row r="5751" spans="2:4">
      <c r="B5751" s="367">
        <v>535658</v>
      </c>
      <c r="C5751" s="358" t="s">
        <v>6968</v>
      </c>
      <c r="D5751" s="367" t="s">
        <v>2145</v>
      </c>
    </row>
    <row r="5752" spans="2:4">
      <c r="B5752" s="367">
        <v>535667</v>
      </c>
      <c r="C5752" s="358" t="s">
        <v>2076</v>
      </c>
      <c r="D5752" s="367" t="s">
        <v>2161</v>
      </c>
    </row>
    <row r="5753" spans="2:4">
      <c r="B5753" s="367">
        <v>535668</v>
      </c>
      <c r="C5753" s="358" t="s">
        <v>6893</v>
      </c>
      <c r="D5753" s="367" t="s">
        <v>2145</v>
      </c>
    </row>
    <row r="5754" spans="2:4">
      <c r="B5754" s="367">
        <v>535669</v>
      </c>
      <c r="C5754" s="358" t="s">
        <v>6893</v>
      </c>
      <c r="D5754" s="367" t="s">
        <v>2145</v>
      </c>
    </row>
    <row r="5755" spans="2:4">
      <c r="B5755" s="367">
        <v>535670</v>
      </c>
      <c r="C5755" s="358" t="s">
        <v>6893</v>
      </c>
      <c r="D5755" s="367" t="s">
        <v>2145</v>
      </c>
    </row>
    <row r="5756" spans="2:4">
      <c r="B5756" s="367">
        <v>535671</v>
      </c>
      <c r="C5756" s="358" t="s">
        <v>6893</v>
      </c>
      <c r="D5756" s="367" t="s">
        <v>2145</v>
      </c>
    </row>
    <row r="5757" spans="2:4">
      <c r="B5757" s="367">
        <v>535672</v>
      </c>
      <c r="C5757" s="358" t="s">
        <v>6945</v>
      </c>
      <c r="D5757" s="367" t="s">
        <v>2145</v>
      </c>
    </row>
    <row r="5758" spans="2:4">
      <c r="B5758" s="367">
        <v>535673</v>
      </c>
      <c r="C5758" s="358" t="s">
        <v>6945</v>
      </c>
      <c r="D5758" s="367" t="s">
        <v>2145</v>
      </c>
    </row>
    <row r="5759" spans="2:4">
      <c r="B5759" s="367">
        <v>535674</v>
      </c>
      <c r="C5759" s="358" t="s">
        <v>6945</v>
      </c>
      <c r="D5759" s="367" t="s">
        <v>2145</v>
      </c>
    </row>
    <row r="5760" spans="2:4">
      <c r="B5760" s="367">
        <v>535675</v>
      </c>
      <c r="C5760" s="358" t="s">
        <v>6945</v>
      </c>
      <c r="D5760" s="367" t="s">
        <v>2145</v>
      </c>
    </row>
    <row r="5761" spans="2:4">
      <c r="B5761" s="367">
        <v>535676</v>
      </c>
      <c r="C5761" s="358" t="s">
        <v>6945</v>
      </c>
      <c r="D5761" s="367" t="s">
        <v>2145</v>
      </c>
    </row>
    <row r="5762" spans="2:4">
      <c r="B5762" s="367">
        <v>535677</v>
      </c>
      <c r="C5762" s="358" t="s">
        <v>6945</v>
      </c>
      <c r="D5762" s="367" t="s">
        <v>2145</v>
      </c>
    </row>
    <row r="5763" spans="2:4">
      <c r="B5763" s="367">
        <v>535678</v>
      </c>
      <c r="C5763" s="358" t="s">
        <v>6975</v>
      </c>
      <c r="D5763" s="367" t="s">
        <v>2161</v>
      </c>
    </row>
    <row r="5764" spans="2:4">
      <c r="B5764" s="367">
        <v>535679</v>
      </c>
      <c r="C5764" s="358" t="s">
        <v>6975</v>
      </c>
      <c r="D5764" s="367" t="s">
        <v>2161</v>
      </c>
    </row>
    <row r="5765" spans="2:4">
      <c r="B5765" s="367">
        <v>535680</v>
      </c>
      <c r="C5765" s="358" t="s">
        <v>6975</v>
      </c>
      <c r="D5765" s="367" t="s">
        <v>2145</v>
      </c>
    </row>
    <row r="5766" spans="2:4">
      <c r="B5766" s="367">
        <v>535681</v>
      </c>
      <c r="C5766" s="358" t="s">
        <v>6975</v>
      </c>
      <c r="D5766" s="367" t="s">
        <v>2145</v>
      </c>
    </row>
    <row r="5767" spans="2:4">
      <c r="B5767" s="367">
        <v>535682</v>
      </c>
      <c r="C5767" s="358" t="s">
        <v>7781</v>
      </c>
      <c r="D5767" s="367" t="s">
        <v>2161</v>
      </c>
    </row>
    <row r="5768" spans="2:4">
      <c r="B5768" s="367">
        <v>535683</v>
      </c>
      <c r="C5768" s="358" t="s">
        <v>6947</v>
      </c>
      <c r="D5768" s="367" t="s">
        <v>2161</v>
      </c>
    </row>
    <row r="5769" spans="2:4">
      <c r="B5769" s="367">
        <v>535684</v>
      </c>
      <c r="C5769" s="358" t="s">
        <v>6947</v>
      </c>
      <c r="D5769" s="367" t="s">
        <v>2145</v>
      </c>
    </row>
    <row r="5770" spans="2:4">
      <c r="B5770" s="367">
        <v>535685</v>
      </c>
      <c r="C5770" s="358" t="s">
        <v>6954</v>
      </c>
      <c r="D5770" s="367" t="s">
        <v>2161</v>
      </c>
    </row>
    <row r="5771" spans="2:4">
      <c r="B5771" s="367">
        <v>535686</v>
      </c>
      <c r="C5771" s="358" t="s">
        <v>6954</v>
      </c>
      <c r="D5771" s="367" t="s">
        <v>2145</v>
      </c>
    </row>
    <row r="5772" spans="2:4">
      <c r="B5772" s="367">
        <v>535687</v>
      </c>
      <c r="C5772" s="358" t="s">
        <v>6954</v>
      </c>
      <c r="D5772" s="367" t="s">
        <v>2145</v>
      </c>
    </row>
    <row r="5773" spans="2:4">
      <c r="B5773" s="367">
        <v>535688</v>
      </c>
      <c r="C5773" s="358" t="s">
        <v>6954</v>
      </c>
      <c r="D5773" s="367" t="s">
        <v>2145</v>
      </c>
    </row>
    <row r="5774" spans="2:4">
      <c r="B5774" s="367">
        <v>535689</v>
      </c>
      <c r="C5774" s="358" t="s">
        <v>7020</v>
      </c>
      <c r="D5774" s="367" t="s">
        <v>2145</v>
      </c>
    </row>
    <row r="5775" spans="2:4">
      <c r="B5775" s="367">
        <v>535690</v>
      </c>
      <c r="C5775" s="358" t="s">
        <v>7021</v>
      </c>
      <c r="D5775" s="367" t="s">
        <v>2145</v>
      </c>
    </row>
    <row r="5776" spans="2:4">
      <c r="B5776" s="367">
        <v>535691</v>
      </c>
      <c r="C5776" s="358" t="s">
        <v>7021</v>
      </c>
      <c r="D5776" s="367" t="s">
        <v>2145</v>
      </c>
    </row>
    <row r="5777" spans="2:4">
      <c r="B5777" s="367">
        <v>535692</v>
      </c>
      <c r="C5777" s="358" t="s">
        <v>7782</v>
      </c>
      <c r="D5777" s="367" t="s">
        <v>2145</v>
      </c>
    </row>
    <row r="5778" spans="2:4">
      <c r="B5778" s="367">
        <v>535693</v>
      </c>
      <c r="C5778" s="358" t="s">
        <v>6969</v>
      </c>
      <c r="D5778" s="367" t="s">
        <v>2145</v>
      </c>
    </row>
    <row r="5779" spans="2:4">
      <c r="B5779" s="367">
        <v>535694</v>
      </c>
      <c r="C5779" s="358" t="s">
        <v>2077</v>
      </c>
      <c r="D5779" s="367" t="s">
        <v>2145</v>
      </c>
    </row>
    <row r="5780" spans="2:4">
      <c r="B5780" s="367">
        <v>535695</v>
      </c>
      <c r="C5780" s="358" t="s">
        <v>7081</v>
      </c>
      <c r="D5780" s="367" t="s">
        <v>2145</v>
      </c>
    </row>
    <row r="5781" spans="2:4">
      <c r="B5781" s="367">
        <v>535696</v>
      </c>
      <c r="C5781" s="358" t="s">
        <v>7081</v>
      </c>
      <c r="D5781" s="367" t="s">
        <v>2145</v>
      </c>
    </row>
    <row r="5782" spans="2:4">
      <c r="B5782" s="367">
        <v>535697</v>
      </c>
      <c r="C5782" s="358" t="s">
        <v>7081</v>
      </c>
      <c r="D5782" s="367" t="s">
        <v>2145</v>
      </c>
    </row>
    <row r="5783" spans="2:4">
      <c r="B5783" s="367">
        <v>535698</v>
      </c>
      <c r="C5783" s="358" t="s">
        <v>7081</v>
      </c>
      <c r="D5783" s="367" t="s">
        <v>2145</v>
      </c>
    </row>
    <row r="5784" spans="2:4">
      <c r="B5784" s="367">
        <v>535708</v>
      </c>
      <c r="C5784" s="358" t="s">
        <v>6947</v>
      </c>
      <c r="D5784" s="367" t="s">
        <v>2145</v>
      </c>
    </row>
    <row r="5785" spans="2:4">
      <c r="B5785" s="367">
        <v>535709</v>
      </c>
      <c r="C5785" s="358" t="s">
        <v>6947</v>
      </c>
      <c r="D5785" s="367" t="s">
        <v>2145</v>
      </c>
    </row>
    <row r="5786" spans="2:4">
      <c r="B5786" s="367">
        <v>535710</v>
      </c>
      <c r="C5786" s="358" t="s">
        <v>6954</v>
      </c>
      <c r="D5786" s="367" t="s">
        <v>2161</v>
      </c>
    </row>
    <row r="5787" spans="2:4">
      <c r="B5787" s="367">
        <v>535711</v>
      </c>
      <c r="C5787" s="358" t="s">
        <v>6954</v>
      </c>
      <c r="D5787" s="367" t="s">
        <v>2145</v>
      </c>
    </row>
    <row r="5788" spans="2:4">
      <c r="B5788" s="367">
        <v>535712</v>
      </c>
      <c r="C5788" s="358" t="s">
        <v>6954</v>
      </c>
      <c r="D5788" s="367" t="s">
        <v>2145</v>
      </c>
    </row>
    <row r="5789" spans="2:4">
      <c r="B5789" s="367">
        <v>535713</v>
      </c>
      <c r="C5789" s="358" t="s">
        <v>6954</v>
      </c>
      <c r="D5789" s="367" t="s">
        <v>2145</v>
      </c>
    </row>
    <row r="5790" spans="2:4">
      <c r="B5790" s="367">
        <v>535714</v>
      </c>
      <c r="C5790" s="358" t="s">
        <v>7783</v>
      </c>
      <c r="D5790" s="367" t="s">
        <v>2145</v>
      </c>
    </row>
    <row r="5791" spans="2:4">
      <c r="B5791" s="367">
        <v>535719</v>
      </c>
      <c r="C5791" s="358" t="s">
        <v>6970</v>
      </c>
      <c r="D5791" s="367" t="s">
        <v>2145</v>
      </c>
    </row>
    <row r="5792" spans="2:4">
      <c r="B5792" s="367">
        <v>535729</v>
      </c>
      <c r="C5792" s="358" t="s">
        <v>7784</v>
      </c>
      <c r="D5792" s="367" t="s">
        <v>2145</v>
      </c>
    </row>
    <row r="5793" spans="2:4">
      <c r="B5793" s="367">
        <v>535730</v>
      </c>
      <c r="C5793" s="358" t="s">
        <v>6971</v>
      </c>
      <c r="D5793" s="367" t="s">
        <v>2145</v>
      </c>
    </row>
    <row r="5794" spans="2:4">
      <c r="B5794" s="367">
        <v>535731</v>
      </c>
      <c r="C5794" s="358" t="s">
        <v>7763</v>
      </c>
      <c r="D5794" s="367" t="s">
        <v>2145</v>
      </c>
    </row>
    <row r="5795" spans="2:4">
      <c r="B5795" s="367">
        <v>535732</v>
      </c>
      <c r="C5795" s="358" t="s">
        <v>7763</v>
      </c>
      <c r="D5795" s="367" t="s">
        <v>2161</v>
      </c>
    </row>
    <row r="5796" spans="2:4">
      <c r="B5796" s="367">
        <v>535733</v>
      </c>
      <c r="C5796" s="358" t="s">
        <v>7763</v>
      </c>
      <c r="D5796" s="367" t="s">
        <v>2145</v>
      </c>
    </row>
    <row r="5797" spans="2:4">
      <c r="B5797" s="367">
        <v>535734</v>
      </c>
      <c r="C5797" s="358" t="s">
        <v>6893</v>
      </c>
      <c r="D5797" s="367" t="s">
        <v>2145</v>
      </c>
    </row>
    <row r="5798" spans="2:4">
      <c r="B5798" s="367">
        <v>535735</v>
      </c>
      <c r="C5798" s="358" t="s">
        <v>6893</v>
      </c>
      <c r="D5798" s="367" t="s">
        <v>2145</v>
      </c>
    </row>
    <row r="5799" spans="2:4">
      <c r="B5799" s="367">
        <v>535736</v>
      </c>
      <c r="C5799" s="358" t="s">
        <v>6893</v>
      </c>
      <c r="D5799" s="367" t="s">
        <v>2145</v>
      </c>
    </row>
    <row r="5800" spans="2:4">
      <c r="B5800" s="367">
        <v>535737</v>
      </c>
      <c r="C5800" s="358" t="s">
        <v>6893</v>
      </c>
      <c r="D5800" s="367" t="s">
        <v>2161</v>
      </c>
    </row>
    <row r="5801" spans="2:4">
      <c r="B5801" s="367">
        <v>535738</v>
      </c>
      <c r="C5801" s="358" t="s">
        <v>6893</v>
      </c>
      <c r="D5801" s="367" t="s">
        <v>2145</v>
      </c>
    </row>
    <row r="5802" spans="2:4">
      <c r="B5802" s="367">
        <v>535739</v>
      </c>
      <c r="C5802" s="358" t="s">
        <v>6893</v>
      </c>
      <c r="D5802" s="367" t="s">
        <v>2145</v>
      </c>
    </row>
    <row r="5803" spans="2:4">
      <c r="B5803" s="367">
        <v>535740</v>
      </c>
      <c r="C5803" s="358" t="s">
        <v>6893</v>
      </c>
      <c r="D5803" s="367" t="s">
        <v>2145</v>
      </c>
    </row>
    <row r="5804" spans="2:4">
      <c r="B5804" s="367">
        <v>535741</v>
      </c>
      <c r="C5804" s="358" t="s">
        <v>6893</v>
      </c>
      <c r="D5804" s="367" t="s">
        <v>2145</v>
      </c>
    </row>
    <row r="5805" spans="2:4">
      <c r="B5805" s="367">
        <v>535742</v>
      </c>
      <c r="C5805" s="358" t="s">
        <v>6975</v>
      </c>
      <c r="D5805" s="367" t="s">
        <v>2145</v>
      </c>
    </row>
    <row r="5806" spans="2:4">
      <c r="B5806" s="367">
        <v>535743</v>
      </c>
      <c r="C5806" s="358" t="s">
        <v>6975</v>
      </c>
      <c r="D5806" s="367" t="s">
        <v>2145</v>
      </c>
    </row>
    <row r="5807" spans="2:4">
      <c r="B5807" s="367">
        <v>535744</v>
      </c>
      <c r="C5807" s="358" t="s">
        <v>6975</v>
      </c>
      <c r="D5807" s="367" t="s">
        <v>2145</v>
      </c>
    </row>
    <row r="5808" spans="2:4">
      <c r="B5808" s="367">
        <v>535745</v>
      </c>
      <c r="C5808" s="358" t="s">
        <v>6975</v>
      </c>
      <c r="D5808" s="367" t="s">
        <v>2145</v>
      </c>
    </row>
    <row r="5809" spans="2:4">
      <c r="B5809" s="367">
        <v>535746</v>
      </c>
      <c r="C5809" s="358" t="s">
        <v>7785</v>
      </c>
      <c r="D5809" s="367" t="s">
        <v>2145</v>
      </c>
    </row>
    <row r="5810" spans="2:4">
      <c r="B5810" s="367">
        <v>535747</v>
      </c>
      <c r="C5810" s="358" t="s">
        <v>7785</v>
      </c>
      <c r="D5810" s="367" t="s">
        <v>2145</v>
      </c>
    </row>
    <row r="5811" spans="2:4">
      <c r="B5811" s="367">
        <v>535748</v>
      </c>
      <c r="C5811" s="358" t="s">
        <v>7785</v>
      </c>
      <c r="D5811" s="367" t="s">
        <v>2143</v>
      </c>
    </row>
    <row r="5812" spans="2:4">
      <c r="B5812" s="367">
        <v>535749</v>
      </c>
      <c r="C5812" s="358" t="s">
        <v>7785</v>
      </c>
      <c r="D5812" s="367" t="s">
        <v>2143</v>
      </c>
    </row>
    <row r="5813" spans="2:4">
      <c r="B5813" s="367">
        <v>535750</v>
      </c>
      <c r="C5813" s="358" t="s">
        <v>6893</v>
      </c>
      <c r="D5813" s="367" t="s">
        <v>2145</v>
      </c>
    </row>
    <row r="5814" spans="2:4">
      <c r="B5814" s="367">
        <v>535751</v>
      </c>
      <c r="C5814" s="358" t="s">
        <v>6893</v>
      </c>
      <c r="D5814" s="367" t="s">
        <v>2145</v>
      </c>
    </row>
    <row r="5815" spans="2:4">
      <c r="B5815" s="367">
        <v>535752</v>
      </c>
      <c r="C5815" s="358" t="s">
        <v>6893</v>
      </c>
      <c r="D5815" s="367" t="s">
        <v>2145</v>
      </c>
    </row>
    <row r="5816" spans="2:4">
      <c r="B5816" s="367">
        <v>535753</v>
      </c>
      <c r="C5816" s="358" t="s">
        <v>6893</v>
      </c>
      <c r="D5816" s="367" t="s">
        <v>2145</v>
      </c>
    </row>
    <row r="5817" spans="2:4">
      <c r="B5817" s="367">
        <v>535754</v>
      </c>
      <c r="C5817" s="358" t="s">
        <v>6972</v>
      </c>
      <c r="D5817" s="367" t="s">
        <v>2145</v>
      </c>
    </row>
    <row r="5818" spans="2:4">
      <c r="B5818" s="367">
        <v>535755</v>
      </c>
      <c r="C5818" s="358" t="s">
        <v>6973</v>
      </c>
      <c r="D5818" s="367" t="s">
        <v>2145</v>
      </c>
    </row>
    <row r="5819" spans="2:4">
      <c r="B5819" s="367">
        <v>535762</v>
      </c>
      <c r="C5819" s="358" t="s">
        <v>7786</v>
      </c>
      <c r="D5819" s="367" t="s">
        <v>2145</v>
      </c>
    </row>
    <row r="5820" spans="2:4">
      <c r="B5820" s="367">
        <v>535765</v>
      </c>
      <c r="C5820" s="358" t="s">
        <v>6826</v>
      </c>
      <c r="D5820" s="367" t="s">
        <v>2145</v>
      </c>
    </row>
    <row r="5821" spans="2:4">
      <c r="B5821" s="367">
        <v>535767</v>
      </c>
      <c r="C5821" s="358" t="s">
        <v>6826</v>
      </c>
      <c r="D5821" s="367" t="s">
        <v>2154</v>
      </c>
    </row>
    <row r="5822" spans="2:4">
      <c r="B5822" s="367">
        <v>535769</v>
      </c>
      <c r="C5822" s="358" t="s">
        <v>6826</v>
      </c>
      <c r="D5822" s="367" t="s">
        <v>2145</v>
      </c>
    </row>
    <row r="5823" spans="2:4">
      <c r="B5823" s="367">
        <v>535771</v>
      </c>
      <c r="C5823" s="358" t="s">
        <v>6826</v>
      </c>
      <c r="D5823" s="367" t="s">
        <v>2145</v>
      </c>
    </row>
    <row r="5824" spans="2:4">
      <c r="B5824" s="367">
        <v>535775</v>
      </c>
      <c r="C5824" s="358" t="s">
        <v>6936</v>
      </c>
      <c r="D5824" s="367" t="s">
        <v>2145</v>
      </c>
    </row>
    <row r="5825" spans="2:4">
      <c r="B5825" s="367">
        <v>535776</v>
      </c>
      <c r="C5825" s="358" t="s">
        <v>6937</v>
      </c>
      <c r="D5825" s="367" t="s">
        <v>2143</v>
      </c>
    </row>
    <row r="5826" spans="2:4">
      <c r="B5826" s="367">
        <v>535777</v>
      </c>
      <c r="C5826" s="358" t="s">
        <v>6937</v>
      </c>
      <c r="D5826" s="367" t="s">
        <v>2143</v>
      </c>
    </row>
    <row r="5827" spans="2:4">
      <c r="B5827" s="367">
        <v>535778</v>
      </c>
      <c r="C5827" s="358" t="s">
        <v>6936</v>
      </c>
      <c r="D5827" s="367" t="s">
        <v>2145</v>
      </c>
    </row>
    <row r="5828" spans="2:4">
      <c r="B5828" s="367">
        <v>535779</v>
      </c>
      <c r="C5828" s="358" t="s">
        <v>6937</v>
      </c>
      <c r="D5828" s="367" t="s">
        <v>2145</v>
      </c>
    </row>
    <row r="5829" spans="2:4">
      <c r="B5829" s="367">
        <v>535780</v>
      </c>
      <c r="C5829" s="358" t="s">
        <v>6937</v>
      </c>
      <c r="D5829" s="367" t="s">
        <v>2145</v>
      </c>
    </row>
    <row r="5830" spans="2:4">
      <c r="B5830" s="367">
        <v>535784</v>
      </c>
      <c r="C5830" s="358" t="s">
        <v>6911</v>
      </c>
      <c r="D5830" s="367" t="s">
        <v>2145</v>
      </c>
    </row>
    <row r="5831" spans="2:4">
      <c r="B5831" s="367">
        <v>535785</v>
      </c>
      <c r="C5831" s="358" t="s">
        <v>6911</v>
      </c>
      <c r="D5831" s="367" t="s">
        <v>2145</v>
      </c>
    </row>
    <row r="5832" spans="2:4">
      <c r="B5832" s="367">
        <v>535786</v>
      </c>
      <c r="C5832" s="358" t="s">
        <v>7787</v>
      </c>
      <c r="D5832" s="367" t="s">
        <v>2145</v>
      </c>
    </row>
    <row r="5833" spans="2:4">
      <c r="B5833" s="367">
        <v>535787</v>
      </c>
      <c r="C5833" s="358" t="s">
        <v>6911</v>
      </c>
      <c r="D5833" s="367" t="s">
        <v>2145</v>
      </c>
    </row>
    <row r="5834" spans="2:4">
      <c r="B5834" s="367">
        <v>535788</v>
      </c>
      <c r="C5834" s="358" t="s">
        <v>6911</v>
      </c>
      <c r="D5834" s="367" t="s">
        <v>2154</v>
      </c>
    </row>
    <row r="5835" spans="2:4">
      <c r="B5835" s="367">
        <v>535789</v>
      </c>
      <c r="C5835" s="358" t="s">
        <v>6974</v>
      </c>
      <c r="D5835" s="367" t="s">
        <v>2145</v>
      </c>
    </row>
    <row r="5836" spans="2:4">
      <c r="B5836" s="367">
        <v>535790</v>
      </c>
      <c r="C5836" s="358" t="s">
        <v>7788</v>
      </c>
      <c r="D5836" s="367" t="s">
        <v>2145</v>
      </c>
    </row>
    <row r="5837" spans="2:4">
      <c r="B5837" s="367">
        <v>535795</v>
      </c>
      <c r="C5837" s="358" t="s">
        <v>6975</v>
      </c>
      <c r="D5837" s="367" t="s">
        <v>2145</v>
      </c>
    </row>
    <row r="5838" spans="2:4">
      <c r="B5838" s="367">
        <v>535798</v>
      </c>
      <c r="C5838" s="358" t="s">
        <v>6975</v>
      </c>
      <c r="D5838" s="367" t="s">
        <v>2145</v>
      </c>
    </row>
    <row r="5839" spans="2:4">
      <c r="B5839" s="367">
        <v>535809</v>
      </c>
      <c r="C5839" s="358" t="s">
        <v>6945</v>
      </c>
      <c r="D5839" s="367" t="s">
        <v>2145</v>
      </c>
    </row>
    <row r="5840" spans="2:4">
      <c r="B5840" s="367">
        <v>535810</v>
      </c>
      <c r="C5840" s="358" t="s">
        <v>6975</v>
      </c>
      <c r="D5840" s="367" t="s">
        <v>2145</v>
      </c>
    </row>
    <row r="5841" spans="2:4">
      <c r="B5841" s="367">
        <v>535811</v>
      </c>
      <c r="C5841" s="358" t="s">
        <v>6975</v>
      </c>
      <c r="D5841" s="367" t="s">
        <v>2145</v>
      </c>
    </row>
    <row r="5842" spans="2:4">
      <c r="B5842" s="367">
        <v>535812</v>
      </c>
      <c r="C5842" s="358" t="s">
        <v>6877</v>
      </c>
      <c r="D5842" s="367" t="s">
        <v>2145</v>
      </c>
    </row>
    <row r="5843" spans="2:4">
      <c r="B5843" s="367">
        <v>535813</v>
      </c>
      <c r="C5843" s="358" t="s">
        <v>6877</v>
      </c>
      <c r="D5843" s="367" t="s">
        <v>2145</v>
      </c>
    </row>
    <row r="5844" spans="2:4">
      <c r="B5844" s="367">
        <v>535814</v>
      </c>
      <c r="C5844" s="358" t="s">
        <v>6877</v>
      </c>
      <c r="D5844" s="367" t="s">
        <v>2145</v>
      </c>
    </row>
    <row r="5845" spans="2:4">
      <c r="B5845" s="367">
        <v>535815</v>
      </c>
      <c r="C5845" s="358" t="s">
        <v>6877</v>
      </c>
      <c r="D5845" s="367" t="s">
        <v>2145</v>
      </c>
    </row>
    <row r="5846" spans="2:4">
      <c r="B5846" s="367">
        <v>535816</v>
      </c>
      <c r="C5846" s="358" t="s">
        <v>6877</v>
      </c>
      <c r="D5846" s="367" t="s">
        <v>2145</v>
      </c>
    </row>
    <row r="5847" spans="2:4">
      <c r="B5847" s="367">
        <v>535817</v>
      </c>
      <c r="C5847" s="358" t="s">
        <v>6877</v>
      </c>
      <c r="D5847" s="367" t="s">
        <v>2145</v>
      </c>
    </row>
    <row r="5848" spans="2:4">
      <c r="B5848" s="367">
        <v>535818</v>
      </c>
      <c r="C5848" s="358" t="s">
        <v>6975</v>
      </c>
      <c r="D5848" s="367" t="s">
        <v>2145</v>
      </c>
    </row>
    <row r="5849" spans="2:4">
      <c r="B5849" s="367">
        <v>535819</v>
      </c>
      <c r="C5849" s="358" t="s">
        <v>6975</v>
      </c>
      <c r="D5849" s="367" t="s">
        <v>2145</v>
      </c>
    </row>
    <row r="5850" spans="2:4">
      <c r="B5850" s="367">
        <v>535820</v>
      </c>
      <c r="C5850" s="358" t="s">
        <v>6975</v>
      </c>
      <c r="D5850" s="367" t="s">
        <v>2145</v>
      </c>
    </row>
    <row r="5851" spans="2:4">
      <c r="B5851" s="367">
        <v>535822</v>
      </c>
      <c r="C5851" s="358" t="s">
        <v>6893</v>
      </c>
      <c r="D5851" s="367" t="s">
        <v>2143</v>
      </c>
    </row>
    <row r="5852" spans="2:4">
      <c r="B5852" s="367">
        <v>535823</v>
      </c>
      <c r="C5852" s="358" t="s">
        <v>6893</v>
      </c>
      <c r="D5852" s="367" t="s">
        <v>2143</v>
      </c>
    </row>
    <row r="5853" spans="2:4">
      <c r="B5853" s="367">
        <v>535824</v>
      </c>
      <c r="C5853" s="358" t="s">
        <v>6893</v>
      </c>
      <c r="D5853" s="367" t="s">
        <v>2145</v>
      </c>
    </row>
    <row r="5854" spans="2:4">
      <c r="B5854" s="367">
        <v>535825</v>
      </c>
      <c r="C5854" s="358" t="s">
        <v>6893</v>
      </c>
      <c r="D5854" s="367" t="s">
        <v>2145</v>
      </c>
    </row>
    <row r="5855" spans="2:4">
      <c r="B5855" s="367">
        <v>535826</v>
      </c>
      <c r="C5855" s="358" t="s">
        <v>6976</v>
      </c>
      <c r="D5855" s="367" t="s">
        <v>2161</v>
      </c>
    </row>
    <row r="5856" spans="2:4">
      <c r="B5856" s="367">
        <v>535827</v>
      </c>
      <c r="C5856" s="358" t="s">
        <v>6977</v>
      </c>
      <c r="D5856" s="367" t="s">
        <v>2143</v>
      </c>
    </row>
    <row r="5857" spans="2:4">
      <c r="B5857" s="367">
        <v>535829</v>
      </c>
      <c r="C5857" s="358" t="s">
        <v>6977</v>
      </c>
      <c r="D5857" s="367" t="s">
        <v>2143</v>
      </c>
    </row>
    <row r="5858" spans="2:4">
      <c r="B5858" s="367">
        <v>535830</v>
      </c>
      <c r="C5858" s="358" t="s">
        <v>6978</v>
      </c>
      <c r="D5858" s="367" t="s">
        <v>2145</v>
      </c>
    </row>
    <row r="5859" spans="2:4">
      <c r="B5859" s="367">
        <v>535831</v>
      </c>
      <c r="C5859" s="358" t="s">
        <v>6979</v>
      </c>
      <c r="D5859" s="367" t="s">
        <v>2143</v>
      </c>
    </row>
    <row r="5860" spans="2:4">
      <c r="B5860" s="367">
        <v>535832</v>
      </c>
      <c r="C5860" s="358" t="s">
        <v>6979</v>
      </c>
      <c r="D5860" s="367" t="s">
        <v>2143</v>
      </c>
    </row>
    <row r="5861" spans="2:4">
      <c r="B5861" s="367">
        <v>535833</v>
      </c>
      <c r="C5861" s="358" t="s">
        <v>6980</v>
      </c>
      <c r="D5861" s="367" t="s">
        <v>2145</v>
      </c>
    </row>
    <row r="5862" spans="2:4">
      <c r="B5862" s="367">
        <v>535834</v>
      </c>
      <c r="C5862" s="358" t="s">
        <v>6978</v>
      </c>
      <c r="D5862" s="367" t="s">
        <v>2145</v>
      </c>
    </row>
    <row r="5863" spans="2:4">
      <c r="B5863" s="367">
        <v>535835</v>
      </c>
      <c r="C5863" s="358" t="s">
        <v>6981</v>
      </c>
      <c r="D5863" s="367" t="s">
        <v>2161</v>
      </c>
    </row>
    <row r="5864" spans="2:4">
      <c r="B5864" s="367">
        <v>535838</v>
      </c>
      <c r="C5864" s="358" t="s">
        <v>6981</v>
      </c>
      <c r="D5864" s="367" t="s">
        <v>2145</v>
      </c>
    </row>
    <row r="5865" spans="2:4">
      <c r="B5865" s="367">
        <v>535839</v>
      </c>
      <c r="C5865" s="358" t="s">
        <v>6981</v>
      </c>
      <c r="D5865" s="367" t="s">
        <v>2145</v>
      </c>
    </row>
    <row r="5866" spans="2:4">
      <c r="B5866" s="367">
        <v>535840</v>
      </c>
      <c r="C5866" s="358" t="s">
        <v>7789</v>
      </c>
      <c r="D5866" s="367" t="s">
        <v>2145</v>
      </c>
    </row>
    <row r="5867" spans="2:4">
      <c r="B5867" s="367">
        <v>535841</v>
      </c>
      <c r="C5867" s="358" t="s">
        <v>7790</v>
      </c>
      <c r="D5867" s="367" t="s">
        <v>2145</v>
      </c>
    </row>
    <row r="5868" spans="2:4">
      <c r="B5868" s="367">
        <v>535842</v>
      </c>
      <c r="C5868" s="358" t="s">
        <v>7790</v>
      </c>
      <c r="D5868" s="367" t="s">
        <v>2145</v>
      </c>
    </row>
    <row r="5869" spans="2:4">
      <c r="B5869" s="367">
        <v>535843</v>
      </c>
      <c r="C5869" s="358" t="s">
        <v>7791</v>
      </c>
      <c r="D5869" s="367" t="s">
        <v>2161</v>
      </c>
    </row>
    <row r="5870" spans="2:4">
      <c r="B5870" s="367">
        <v>535844</v>
      </c>
      <c r="C5870" s="358" t="s">
        <v>7020</v>
      </c>
      <c r="D5870" s="367" t="s">
        <v>2145</v>
      </c>
    </row>
    <row r="5871" spans="2:4">
      <c r="B5871" s="367">
        <v>535845</v>
      </c>
      <c r="C5871" s="358" t="s">
        <v>7021</v>
      </c>
      <c r="D5871" s="367" t="s">
        <v>2145</v>
      </c>
    </row>
    <row r="5872" spans="2:4">
      <c r="B5872" s="367">
        <v>535846</v>
      </c>
      <c r="C5872" s="358" t="s">
        <v>7021</v>
      </c>
      <c r="D5872" s="367" t="s">
        <v>2145</v>
      </c>
    </row>
    <row r="5873" spans="2:4">
      <c r="B5873" s="367">
        <v>535847</v>
      </c>
      <c r="C5873" s="358" t="s">
        <v>7021</v>
      </c>
      <c r="D5873" s="367" t="s">
        <v>2145</v>
      </c>
    </row>
    <row r="5874" spans="2:4">
      <c r="B5874" s="367">
        <v>535848</v>
      </c>
      <c r="C5874" s="358" t="s">
        <v>6911</v>
      </c>
      <c r="D5874" s="367" t="s">
        <v>2143</v>
      </c>
    </row>
    <row r="5875" spans="2:4">
      <c r="B5875" s="367">
        <v>535849</v>
      </c>
      <c r="C5875" s="358" t="s">
        <v>6911</v>
      </c>
      <c r="D5875" s="367" t="s">
        <v>2145</v>
      </c>
    </row>
    <row r="5876" spans="2:4">
      <c r="B5876" s="367">
        <v>535850</v>
      </c>
      <c r="C5876" s="358" t="s">
        <v>7792</v>
      </c>
      <c r="D5876" s="367" t="s">
        <v>2145</v>
      </c>
    </row>
    <row r="5877" spans="2:4">
      <c r="B5877" s="367">
        <v>535851</v>
      </c>
      <c r="C5877" s="358" t="s">
        <v>6985</v>
      </c>
      <c r="D5877" s="367" t="s">
        <v>2145</v>
      </c>
    </row>
    <row r="5878" spans="2:4">
      <c r="B5878" s="367">
        <v>535852</v>
      </c>
      <c r="C5878" s="358" t="s">
        <v>6975</v>
      </c>
      <c r="D5878" s="367" t="s">
        <v>2145</v>
      </c>
    </row>
    <row r="5879" spans="2:4">
      <c r="B5879" s="367">
        <v>535853</v>
      </c>
      <c r="C5879" s="358" t="s">
        <v>6975</v>
      </c>
      <c r="D5879" s="367" t="s">
        <v>2145</v>
      </c>
    </row>
    <row r="5880" spans="2:4">
      <c r="B5880" s="367">
        <v>535854</v>
      </c>
      <c r="C5880" s="358" t="s">
        <v>6975</v>
      </c>
      <c r="D5880" s="367" t="s">
        <v>2145</v>
      </c>
    </row>
    <row r="5881" spans="2:4">
      <c r="B5881" s="367">
        <v>535855</v>
      </c>
      <c r="C5881" s="358" t="s">
        <v>7081</v>
      </c>
      <c r="D5881" s="367" t="s">
        <v>2161</v>
      </c>
    </row>
    <row r="5882" spans="2:4">
      <c r="B5882" s="367">
        <v>535856</v>
      </c>
      <c r="C5882" s="358" t="s">
        <v>7081</v>
      </c>
      <c r="D5882" s="367" t="s">
        <v>2145</v>
      </c>
    </row>
    <row r="5883" spans="2:4">
      <c r="B5883" s="367">
        <v>535857</v>
      </c>
      <c r="C5883" s="358" t="s">
        <v>7081</v>
      </c>
      <c r="D5883" s="367" t="s">
        <v>2145</v>
      </c>
    </row>
    <row r="5884" spans="2:4">
      <c r="B5884" s="367">
        <v>535858</v>
      </c>
      <c r="C5884" s="358" t="s">
        <v>7081</v>
      </c>
      <c r="D5884" s="367" t="s">
        <v>2143</v>
      </c>
    </row>
    <row r="5885" spans="2:4">
      <c r="B5885" s="367">
        <v>535859</v>
      </c>
      <c r="C5885" s="358" t="s">
        <v>7081</v>
      </c>
      <c r="D5885" s="367" t="s">
        <v>2143</v>
      </c>
    </row>
    <row r="5886" spans="2:4">
      <c r="B5886" s="367">
        <v>535860</v>
      </c>
      <c r="C5886" s="358" t="s">
        <v>7081</v>
      </c>
      <c r="D5886" s="367" t="s">
        <v>2154</v>
      </c>
    </row>
    <row r="5887" spans="2:4">
      <c r="B5887" s="367">
        <v>535861</v>
      </c>
      <c r="C5887" s="358" t="s">
        <v>7081</v>
      </c>
      <c r="D5887" s="367" t="s">
        <v>2145</v>
      </c>
    </row>
    <row r="5888" spans="2:4">
      <c r="B5888" s="367">
        <v>535862</v>
      </c>
      <c r="C5888" s="358" t="s">
        <v>7081</v>
      </c>
      <c r="D5888" s="367" t="s">
        <v>2145</v>
      </c>
    </row>
    <row r="5889" spans="2:4">
      <c r="B5889" s="367">
        <v>535863</v>
      </c>
      <c r="C5889" s="358" t="s">
        <v>6976</v>
      </c>
      <c r="D5889" s="367" t="s">
        <v>2143</v>
      </c>
    </row>
    <row r="5890" spans="2:4">
      <c r="B5890" s="367">
        <v>535864</v>
      </c>
      <c r="C5890" s="358" t="s">
        <v>6982</v>
      </c>
      <c r="D5890" s="367" t="s">
        <v>2143</v>
      </c>
    </row>
    <row r="5891" spans="2:4">
      <c r="B5891" s="367">
        <v>535867</v>
      </c>
      <c r="C5891" s="358" t="s">
        <v>6983</v>
      </c>
      <c r="D5891" s="367" t="s">
        <v>2145</v>
      </c>
    </row>
    <row r="5892" spans="2:4">
      <c r="B5892" s="367">
        <v>535868</v>
      </c>
      <c r="C5892" s="358" t="s">
        <v>6984</v>
      </c>
      <c r="D5892" s="367" t="s">
        <v>2145</v>
      </c>
    </row>
    <row r="5893" spans="2:4">
      <c r="B5893" s="367">
        <v>535869</v>
      </c>
      <c r="C5893" s="358" t="s">
        <v>6984</v>
      </c>
      <c r="D5893" s="367" t="s">
        <v>2145</v>
      </c>
    </row>
    <row r="5894" spans="2:4">
      <c r="B5894" s="367">
        <v>535870</v>
      </c>
      <c r="C5894" s="358" t="s">
        <v>6983</v>
      </c>
      <c r="D5894" s="367" t="s">
        <v>2145</v>
      </c>
    </row>
    <row r="5895" spans="2:4">
      <c r="B5895" s="367">
        <v>535875</v>
      </c>
      <c r="C5895" s="358" t="s">
        <v>6911</v>
      </c>
      <c r="D5895" s="367" t="s">
        <v>2161</v>
      </c>
    </row>
    <row r="5896" spans="2:4">
      <c r="B5896" s="367">
        <v>535876</v>
      </c>
      <c r="C5896" s="358" t="s">
        <v>6911</v>
      </c>
      <c r="D5896" s="367" t="s">
        <v>2145</v>
      </c>
    </row>
    <row r="5897" spans="2:4">
      <c r="B5897" s="367">
        <v>535879</v>
      </c>
      <c r="C5897" s="358" t="s">
        <v>6985</v>
      </c>
      <c r="D5897" s="367" t="s">
        <v>2145</v>
      </c>
    </row>
    <row r="5898" spans="2:4">
      <c r="B5898" s="367">
        <v>535881</v>
      </c>
      <c r="C5898" s="358" t="s">
        <v>7020</v>
      </c>
      <c r="D5898" s="367" t="s">
        <v>2143</v>
      </c>
    </row>
    <row r="5899" spans="2:4">
      <c r="B5899" s="367">
        <v>535882</v>
      </c>
      <c r="C5899" s="358" t="s">
        <v>7021</v>
      </c>
      <c r="D5899" s="367" t="s">
        <v>2143</v>
      </c>
    </row>
    <row r="5900" spans="2:4">
      <c r="B5900" s="367">
        <v>535883</v>
      </c>
      <c r="C5900" s="358" t="s">
        <v>7021</v>
      </c>
      <c r="D5900" s="367" t="s">
        <v>2143</v>
      </c>
    </row>
    <row r="5901" spans="2:4">
      <c r="B5901" s="367">
        <v>535884</v>
      </c>
      <c r="C5901" s="358" t="s">
        <v>7021</v>
      </c>
      <c r="D5901" s="367" t="s">
        <v>2143</v>
      </c>
    </row>
    <row r="5902" spans="2:4">
      <c r="B5902" s="367">
        <v>535885</v>
      </c>
      <c r="C5902" s="358" t="s">
        <v>7081</v>
      </c>
      <c r="D5902" s="367" t="s">
        <v>2145</v>
      </c>
    </row>
    <row r="5903" spans="2:4">
      <c r="B5903" s="367">
        <v>535886</v>
      </c>
      <c r="C5903" s="358" t="s">
        <v>7081</v>
      </c>
      <c r="D5903" s="367" t="s">
        <v>2145</v>
      </c>
    </row>
    <row r="5904" spans="2:4">
      <c r="B5904" s="367">
        <v>535887</v>
      </c>
      <c r="C5904" s="358" t="s">
        <v>7081</v>
      </c>
      <c r="D5904" s="367" t="s">
        <v>2143</v>
      </c>
    </row>
    <row r="5905" spans="2:4">
      <c r="B5905" s="367">
        <v>535888</v>
      </c>
      <c r="C5905" s="358" t="s">
        <v>7081</v>
      </c>
      <c r="D5905" s="367" t="s">
        <v>2143</v>
      </c>
    </row>
    <row r="5906" spans="2:4">
      <c r="B5906" s="367">
        <v>535893</v>
      </c>
      <c r="C5906" s="358" t="s">
        <v>6975</v>
      </c>
      <c r="D5906" s="367" t="s">
        <v>2145</v>
      </c>
    </row>
    <row r="5907" spans="2:4">
      <c r="B5907" s="367">
        <v>535895</v>
      </c>
      <c r="C5907" s="358" t="s">
        <v>6975</v>
      </c>
      <c r="D5907" s="367" t="s">
        <v>2145</v>
      </c>
    </row>
    <row r="5908" spans="2:4">
      <c r="B5908" s="367">
        <v>535897</v>
      </c>
      <c r="C5908" s="358" t="s">
        <v>6986</v>
      </c>
      <c r="D5908" s="367" t="s">
        <v>2145</v>
      </c>
    </row>
    <row r="5909" spans="2:4">
      <c r="B5909" s="367">
        <v>535898</v>
      </c>
      <c r="C5909" s="358" t="s">
        <v>6975</v>
      </c>
      <c r="D5909" s="367" t="s">
        <v>2145</v>
      </c>
    </row>
    <row r="5910" spans="2:4">
      <c r="B5910" s="367">
        <v>535899</v>
      </c>
      <c r="C5910" s="358" t="s">
        <v>6975</v>
      </c>
      <c r="D5910" s="367" t="s">
        <v>2143</v>
      </c>
    </row>
    <row r="5911" spans="2:4">
      <c r="B5911" s="367">
        <v>535900</v>
      </c>
      <c r="C5911" s="358" t="s">
        <v>6975</v>
      </c>
      <c r="D5911" s="367" t="s">
        <v>2143</v>
      </c>
    </row>
    <row r="5912" spans="2:4">
      <c r="B5912" s="367">
        <v>535901</v>
      </c>
      <c r="C5912" s="358" t="s">
        <v>6975</v>
      </c>
      <c r="D5912" s="367" t="s">
        <v>2145</v>
      </c>
    </row>
    <row r="5913" spans="2:4">
      <c r="B5913" s="367">
        <v>535902</v>
      </c>
      <c r="C5913" s="358" t="s">
        <v>6936</v>
      </c>
      <c r="D5913" s="367" t="s">
        <v>2145</v>
      </c>
    </row>
    <row r="5914" spans="2:4">
      <c r="B5914" s="367">
        <v>535903</v>
      </c>
      <c r="C5914" s="358" t="s">
        <v>6937</v>
      </c>
      <c r="D5914" s="367" t="s">
        <v>2145</v>
      </c>
    </row>
    <row r="5915" spans="2:4">
      <c r="B5915" s="367">
        <v>535904</v>
      </c>
      <c r="C5915" s="358" t="s">
        <v>6937</v>
      </c>
      <c r="D5915" s="367" t="s">
        <v>2145</v>
      </c>
    </row>
    <row r="5916" spans="2:4">
      <c r="B5916" s="367">
        <v>535905</v>
      </c>
      <c r="C5916" s="358" t="s">
        <v>6936</v>
      </c>
      <c r="D5916" s="367" t="s">
        <v>2143</v>
      </c>
    </row>
    <row r="5917" spans="2:4">
      <c r="B5917" s="367">
        <v>535906</v>
      </c>
      <c r="C5917" s="358" t="s">
        <v>6937</v>
      </c>
      <c r="D5917" s="367" t="s">
        <v>2143</v>
      </c>
    </row>
    <row r="5918" spans="2:4">
      <c r="B5918" s="367">
        <v>535907</v>
      </c>
      <c r="C5918" s="358" t="s">
        <v>6937</v>
      </c>
      <c r="D5918" s="367" t="s">
        <v>2145</v>
      </c>
    </row>
    <row r="5919" spans="2:4">
      <c r="B5919" s="367">
        <v>535908</v>
      </c>
      <c r="C5919" s="358" t="s">
        <v>7744</v>
      </c>
      <c r="D5919" s="367" t="s">
        <v>2145</v>
      </c>
    </row>
    <row r="5920" spans="2:4">
      <c r="B5920" s="367">
        <v>535909</v>
      </c>
      <c r="C5920" s="358" t="s">
        <v>7744</v>
      </c>
      <c r="D5920" s="367" t="s">
        <v>2145</v>
      </c>
    </row>
    <row r="5921" spans="2:4">
      <c r="B5921" s="367">
        <v>535910</v>
      </c>
      <c r="C5921" s="358" t="s">
        <v>2078</v>
      </c>
      <c r="D5921" s="367" t="s">
        <v>2145</v>
      </c>
    </row>
    <row r="5922" spans="2:4">
      <c r="B5922" s="367">
        <v>535913</v>
      </c>
      <c r="C5922" s="358" t="s">
        <v>6987</v>
      </c>
      <c r="D5922" s="367" t="s">
        <v>2145</v>
      </c>
    </row>
    <row r="5923" spans="2:4">
      <c r="B5923" s="367">
        <v>535916</v>
      </c>
      <c r="C5923" s="358" t="s">
        <v>2079</v>
      </c>
      <c r="D5923" s="367" t="s">
        <v>2145</v>
      </c>
    </row>
    <row r="5924" spans="2:4">
      <c r="B5924" s="367">
        <v>535917</v>
      </c>
      <c r="C5924" s="358" t="s">
        <v>2080</v>
      </c>
      <c r="D5924" s="367" t="s">
        <v>2145</v>
      </c>
    </row>
    <row r="5925" spans="2:4">
      <c r="B5925" s="367">
        <v>535918</v>
      </c>
      <c r="C5925" s="358" t="s">
        <v>7749</v>
      </c>
      <c r="D5925" s="367" t="s">
        <v>2145</v>
      </c>
    </row>
    <row r="5926" spans="2:4">
      <c r="B5926" s="367">
        <v>535919</v>
      </c>
      <c r="C5926" s="358" t="s">
        <v>7749</v>
      </c>
      <c r="D5926" s="367" t="s">
        <v>2143</v>
      </c>
    </row>
    <row r="5927" spans="2:4">
      <c r="B5927" s="367">
        <v>535920</v>
      </c>
      <c r="C5927" s="358" t="s">
        <v>7749</v>
      </c>
      <c r="D5927" s="367" t="s">
        <v>2143</v>
      </c>
    </row>
    <row r="5928" spans="2:4">
      <c r="B5928" s="367">
        <v>535921</v>
      </c>
      <c r="C5928" s="358" t="s">
        <v>6877</v>
      </c>
      <c r="D5928" s="367" t="s">
        <v>2143</v>
      </c>
    </row>
    <row r="5929" spans="2:4">
      <c r="B5929" s="367">
        <v>535923</v>
      </c>
      <c r="C5929" s="358" t="s">
        <v>6877</v>
      </c>
      <c r="D5929" s="367" t="s">
        <v>2143</v>
      </c>
    </row>
    <row r="5930" spans="2:4">
      <c r="B5930" s="367">
        <v>535924</v>
      </c>
      <c r="C5930" s="358" t="s">
        <v>6877</v>
      </c>
      <c r="D5930" s="367" t="s">
        <v>2145</v>
      </c>
    </row>
    <row r="5931" spans="2:4">
      <c r="B5931" s="367">
        <v>535925</v>
      </c>
      <c r="C5931" s="358" t="s">
        <v>6899</v>
      </c>
      <c r="D5931" s="367" t="s">
        <v>2145</v>
      </c>
    </row>
    <row r="5932" spans="2:4">
      <c r="B5932" s="367">
        <v>535927</v>
      </c>
      <c r="C5932" s="358" t="s">
        <v>6988</v>
      </c>
      <c r="D5932" s="367" t="s">
        <v>2145</v>
      </c>
    </row>
    <row r="5933" spans="2:4">
      <c r="B5933" s="367">
        <v>535928</v>
      </c>
      <c r="C5933" s="358" t="s">
        <v>6988</v>
      </c>
      <c r="D5933" s="367" t="s">
        <v>2145</v>
      </c>
    </row>
    <row r="5934" spans="2:4">
      <c r="B5934" s="367">
        <v>535929</v>
      </c>
      <c r="C5934" s="358" t="s">
        <v>6988</v>
      </c>
      <c r="D5934" s="367" t="s">
        <v>2143</v>
      </c>
    </row>
    <row r="5935" spans="2:4">
      <c r="B5935" s="367">
        <v>535930</v>
      </c>
      <c r="C5935" s="358" t="s">
        <v>6988</v>
      </c>
      <c r="D5935" s="367" t="s">
        <v>2143</v>
      </c>
    </row>
    <row r="5936" spans="2:4">
      <c r="B5936" s="367">
        <v>535931</v>
      </c>
      <c r="C5936" s="358" t="s">
        <v>6989</v>
      </c>
      <c r="D5936" s="367" t="s">
        <v>2145</v>
      </c>
    </row>
    <row r="5937" spans="2:4">
      <c r="B5937" s="367">
        <v>535932</v>
      </c>
      <c r="C5937" s="358" t="s">
        <v>6989</v>
      </c>
      <c r="D5937" s="367" t="s">
        <v>2145</v>
      </c>
    </row>
    <row r="5938" spans="2:4">
      <c r="B5938" s="367">
        <v>535933</v>
      </c>
      <c r="C5938" s="358" t="s">
        <v>6988</v>
      </c>
      <c r="D5938" s="367" t="s">
        <v>2145</v>
      </c>
    </row>
    <row r="5939" spans="2:4">
      <c r="B5939" s="367">
        <v>535934</v>
      </c>
      <c r="C5939" s="358" t="s">
        <v>7081</v>
      </c>
      <c r="D5939" s="367" t="s">
        <v>2145</v>
      </c>
    </row>
    <row r="5940" spans="2:4">
      <c r="B5940" s="367">
        <v>535935</v>
      </c>
      <c r="C5940" s="358" t="s">
        <v>7081</v>
      </c>
      <c r="D5940" s="367" t="s">
        <v>2145</v>
      </c>
    </row>
    <row r="5941" spans="2:4">
      <c r="B5941" s="367">
        <v>535936</v>
      </c>
      <c r="C5941" s="358" t="s">
        <v>7081</v>
      </c>
      <c r="D5941" s="367" t="s">
        <v>2145</v>
      </c>
    </row>
    <row r="5942" spans="2:4">
      <c r="B5942" s="367">
        <v>535943</v>
      </c>
      <c r="C5942" s="358" t="s">
        <v>6990</v>
      </c>
      <c r="D5942" s="367" t="s">
        <v>2145</v>
      </c>
    </row>
    <row r="5943" spans="2:4">
      <c r="B5943" s="367">
        <v>535945</v>
      </c>
      <c r="C5943" s="358" t="s">
        <v>6990</v>
      </c>
      <c r="D5943" s="367" t="s">
        <v>2143</v>
      </c>
    </row>
    <row r="5944" spans="2:4">
      <c r="B5944" s="367">
        <v>535951</v>
      </c>
      <c r="C5944" s="358" t="s">
        <v>6976</v>
      </c>
      <c r="D5944" s="367" t="s">
        <v>2145</v>
      </c>
    </row>
    <row r="5945" spans="2:4">
      <c r="B5945" s="367">
        <v>535953</v>
      </c>
      <c r="C5945" s="358" t="s">
        <v>6991</v>
      </c>
      <c r="D5945" s="367" t="s">
        <v>2154</v>
      </c>
    </row>
    <row r="5946" spans="2:4">
      <c r="B5946" s="367">
        <v>535955</v>
      </c>
      <c r="C5946" s="358" t="s">
        <v>6991</v>
      </c>
      <c r="D5946" s="367" t="s">
        <v>2154</v>
      </c>
    </row>
    <row r="5947" spans="2:4">
      <c r="B5947" s="367">
        <v>535957</v>
      </c>
      <c r="C5947" s="358" t="s">
        <v>6991</v>
      </c>
      <c r="D5947" s="367" t="s">
        <v>2145</v>
      </c>
    </row>
    <row r="5948" spans="2:4">
      <c r="B5948" s="367">
        <v>535958</v>
      </c>
      <c r="C5948" s="358" t="s">
        <v>6992</v>
      </c>
      <c r="D5948" s="367" t="s">
        <v>2145</v>
      </c>
    </row>
    <row r="5949" spans="2:4">
      <c r="B5949" s="367">
        <v>535959</v>
      </c>
      <c r="C5949" s="358" t="s">
        <v>6993</v>
      </c>
      <c r="D5949" s="367" t="s">
        <v>2145</v>
      </c>
    </row>
    <row r="5950" spans="2:4">
      <c r="B5950" s="367">
        <v>535960</v>
      </c>
      <c r="C5950" s="358" t="s">
        <v>6993</v>
      </c>
      <c r="D5950" s="367" t="s">
        <v>2145</v>
      </c>
    </row>
    <row r="5951" spans="2:4">
      <c r="B5951" s="367">
        <v>535962</v>
      </c>
      <c r="C5951" s="358" t="s">
        <v>6993</v>
      </c>
      <c r="D5951" s="367" t="s">
        <v>2143</v>
      </c>
    </row>
    <row r="5952" spans="2:4">
      <c r="B5952" s="367">
        <v>535963</v>
      </c>
      <c r="C5952" s="358" t="s">
        <v>6976</v>
      </c>
      <c r="D5952" s="367" t="s">
        <v>2143</v>
      </c>
    </row>
    <row r="5953" spans="2:4">
      <c r="B5953" s="367">
        <v>535964</v>
      </c>
      <c r="C5953" s="358" t="s">
        <v>6994</v>
      </c>
      <c r="D5953" s="367" t="s">
        <v>2143</v>
      </c>
    </row>
    <row r="5954" spans="2:4">
      <c r="B5954" s="367">
        <v>535966</v>
      </c>
      <c r="C5954" s="358" t="s">
        <v>6994</v>
      </c>
      <c r="D5954" s="367" t="s">
        <v>2143</v>
      </c>
    </row>
    <row r="5955" spans="2:4">
      <c r="B5955" s="367">
        <v>535967</v>
      </c>
      <c r="C5955" s="358" t="s">
        <v>6995</v>
      </c>
      <c r="D5955" s="367" t="s">
        <v>2145</v>
      </c>
    </row>
    <row r="5956" spans="2:4">
      <c r="B5956" s="367">
        <v>535968</v>
      </c>
      <c r="C5956" s="358" t="s">
        <v>6995</v>
      </c>
      <c r="D5956" s="367" t="s">
        <v>2145</v>
      </c>
    </row>
    <row r="5957" spans="2:4">
      <c r="B5957" s="367">
        <v>535969</v>
      </c>
      <c r="C5957" s="358" t="s">
        <v>6994</v>
      </c>
      <c r="D5957" s="367" t="s">
        <v>2145</v>
      </c>
    </row>
    <row r="5958" spans="2:4">
      <c r="B5958" s="367">
        <v>535970</v>
      </c>
      <c r="C5958" s="358" t="s">
        <v>6996</v>
      </c>
      <c r="D5958" s="367" t="s">
        <v>2145</v>
      </c>
    </row>
    <row r="5959" spans="2:4">
      <c r="B5959" s="367">
        <v>535971</v>
      </c>
      <c r="C5959" s="358" t="s">
        <v>6997</v>
      </c>
      <c r="D5959" s="367" t="s">
        <v>2145</v>
      </c>
    </row>
    <row r="5960" spans="2:4">
      <c r="B5960" s="367">
        <v>535973</v>
      </c>
      <c r="C5960" s="358" t="s">
        <v>6997</v>
      </c>
      <c r="D5960" s="367" t="s">
        <v>2145</v>
      </c>
    </row>
    <row r="5961" spans="2:4">
      <c r="B5961" s="367">
        <v>535976</v>
      </c>
      <c r="C5961" s="358" t="s">
        <v>7081</v>
      </c>
      <c r="D5961" s="367" t="s">
        <v>2145</v>
      </c>
    </row>
    <row r="5962" spans="2:4">
      <c r="B5962" s="367">
        <v>535977</v>
      </c>
      <c r="C5962" s="358" t="s">
        <v>7081</v>
      </c>
      <c r="D5962" s="367" t="s">
        <v>2145</v>
      </c>
    </row>
    <row r="5963" spans="2:4">
      <c r="B5963" s="367">
        <v>535978</v>
      </c>
      <c r="C5963" s="358" t="s">
        <v>7081</v>
      </c>
      <c r="D5963" s="367" t="s">
        <v>2143</v>
      </c>
    </row>
    <row r="5964" spans="2:4">
      <c r="B5964" s="367">
        <v>535979</v>
      </c>
      <c r="C5964" s="358" t="s">
        <v>6990</v>
      </c>
      <c r="D5964" s="367" t="s">
        <v>2143</v>
      </c>
    </row>
    <row r="5965" spans="2:4">
      <c r="B5965" s="367">
        <v>535980</v>
      </c>
      <c r="C5965" s="358" t="s">
        <v>6990</v>
      </c>
      <c r="D5965" s="367" t="s">
        <v>2143</v>
      </c>
    </row>
    <row r="5966" spans="2:4">
      <c r="B5966" s="367">
        <v>535981</v>
      </c>
      <c r="C5966" s="358" t="s">
        <v>6990</v>
      </c>
      <c r="D5966" s="367" t="s">
        <v>2143</v>
      </c>
    </row>
    <row r="5967" spans="2:4">
      <c r="B5967" s="367">
        <v>535982</v>
      </c>
      <c r="C5967" s="358" t="s">
        <v>6911</v>
      </c>
      <c r="D5967" s="367" t="s">
        <v>2145</v>
      </c>
    </row>
    <row r="5968" spans="2:4">
      <c r="B5968" s="367">
        <v>535983</v>
      </c>
      <c r="C5968" s="358" t="s">
        <v>6911</v>
      </c>
      <c r="D5968" s="367" t="s">
        <v>2143</v>
      </c>
    </row>
    <row r="5969" spans="2:4">
      <c r="B5969" s="367">
        <v>535984</v>
      </c>
      <c r="C5969" s="358" t="s">
        <v>6911</v>
      </c>
      <c r="D5969" s="367" t="s">
        <v>2143</v>
      </c>
    </row>
    <row r="5970" spans="2:4">
      <c r="B5970" s="367">
        <v>535985</v>
      </c>
      <c r="C5970" s="358" t="s">
        <v>6877</v>
      </c>
      <c r="D5970" s="367" t="s">
        <v>2145</v>
      </c>
    </row>
    <row r="5971" spans="2:4">
      <c r="B5971" s="367">
        <v>535986</v>
      </c>
      <c r="C5971" s="358" t="s">
        <v>6877</v>
      </c>
      <c r="D5971" s="367" t="s">
        <v>2145</v>
      </c>
    </row>
    <row r="5972" spans="2:4">
      <c r="B5972" s="367">
        <v>535987</v>
      </c>
      <c r="C5972" s="358" t="s">
        <v>6877</v>
      </c>
      <c r="D5972" s="367" t="s">
        <v>2143</v>
      </c>
    </row>
    <row r="5973" spans="2:4">
      <c r="B5973" s="367">
        <v>535988</v>
      </c>
      <c r="C5973" s="358" t="s">
        <v>6877</v>
      </c>
      <c r="D5973" s="367" t="s">
        <v>2143</v>
      </c>
    </row>
    <row r="5974" spans="2:4">
      <c r="B5974" s="367">
        <v>535989</v>
      </c>
      <c r="C5974" s="358" t="s">
        <v>6877</v>
      </c>
      <c r="D5974" s="367" t="s">
        <v>2143</v>
      </c>
    </row>
    <row r="5975" spans="2:4">
      <c r="B5975" s="367">
        <v>535990</v>
      </c>
      <c r="C5975" s="358" t="s">
        <v>6877</v>
      </c>
      <c r="D5975" s="367" t="s">
        <v>2143</v>
      </c>
    </row>
    <row r="5976" spans="2:4">
      <c r="B5976" s="367">
        <v>535991</v>
      </c>
      <c r="C5976" s="358" t="s">
        <v>7793</v>
      </c>
      <c r="D5976" s="367" t="s">
        <v>2154</v>
      </c>
    </row>
    <row r="5977" spans="2:4">
      <c r="B5977" s="367">
        <v>535992</v>
      </c>
      <c r="C5977" s="358" t="s">
        <v>7793</v>
      </c>
      <c r="D5977" s="367" t="s">
        <v>2154</v>
      </c>
    </row>
    <row r="5978" spans="2:4">
      <c r="B5978" s="367">
        <v>535993</v>
      </c>
      <c r="C5978" s="358" t="s">
        <v>7793</v>
      </c>
      <c r="D5978" s="367" t="s">
        <v>2145</v>
      </c>
    </row>
    <row r="5979" spans="2:4">
      <c r="B5979" s="367">
        <v>535994</v>
      </c>
      <c r="C5979" s="358" t="s">
        <v>7793</v>
      </c>
      <c r="D5979" s="367" t="s">
        <v>2145</v>
      </c>
    </row>
    <row r="5980" spans="2:4">
      <c r="B5980" s="367">
        <v>535995</v>
      </c>
      <c r="C5980" s="358" t="s">
        <v>7793</v>
      </c>
      <c r="D5980" s="367" t="s">
        <v>2145</v>
      </c>
    </row>
    <row r="5981" spans="2:4">
      <c r="B5981" s="367">
        <v>535996</v>
      </c>
      <c r="C5981" s="358" t="s">
        <v>7020</v>
      </c>
      <c r="D5981" s="367" t="s">
        <v>2145</v>
      </c>
    </row>
    <row r="5982" spans="2:4">
      <c r="B5982" s="367">
        <v>535997</v>
      </c>
      <c r="C5982" s="358" t="s">
        <v>7021</v>
      </c>
      <c r="D5982" s="367" t="s">
        <v>2145</v>
      </c>
    </row>
    <row r="5983" spans="2:4">
      <c r="B5983" s="367">
        <v>535998</v>
      </c>
      <c r="C5983" s="358" t="s">
        <v>7021</v>
      </c>
      <c r="D5983" s="367" t="s">
        <v>2143</v>
      </c>
    </row>
    <row r="5984" spans="2:4">
      <c r="B5984" s="367">
        <v>535999</v>
      </c>
      <c r="C5984" s="358" t="s">
        <v>7021</v>
      </c>
      <c r="D5984" s="367" t="s">
        <v>2143</v>
      </c>
    </row>
    <row r="5985" spans="2:4">
      <c r="B5985" s="367">
        <v>536000</v>
      </c>
      <c r="C5985" s="358" t="s">
        <v>6877</v>
      </c>
      <c r="D5985" s="367" t="s">
        <v>2145</v>
      </c>
    </row>
    <row r="5986" spans="2:4">
      <c r="B5986" s="367">
        <v>536001</v>
      </c>
      <c r="C5986" s="358" t="s">
        <v>6877</v>
      </c>
      <c r="D5986" s="367" t="s">
        <v>2145</v>
      </c>
    </row>
    <row r="5987" spans="2:4">
      <c r="B5987" s="367">
        <v>536002</v>
      </c>
      <c r="C5987" s="358" t="s">
        <v>6877</v>
      </c>
      <c r="D5987" s="367" t="s">
        <v>2145</v>
      </c>
    </row>
    <row r="5988" spans="2:4">
      <c r="B5988" s="367">
        <v>536003</v>
      </c>
      <c r="C5988" s="358" t="s">
        <v>6877</v>
      </c>
      <c r="D5988" s="367" t="s">
        <v>2154</v>
      </c>
    </row>
    <row r="5989" spans="2:4">
      <c r="B5989" s="367">
        <v>536012</v>
      </c>
      <c r="C5989" s="358" t="s">
        <v>7020</v>
      </c>
      <c r="D5989" s="367" t="s">
        <v>2154</v>
      </c>
    </row>
    <row r="5990" spans="2:4">
      <c r="B5990" s="367">
        <v>536013</v>
      </c>
      <c r="C5990" s="358" t="s">
        <v>7021</v>
      </c>
      <c r="D5990" s="367" t="s">
        <v>2154</v>
      </c>
    </row>
    <row r="5991" spans="2:4">
      <c r="B5991" s="367">
        <v>536014</v>
      </c>
      <c r="C5991" s="358" t="s">
        <v>7021</v>
      </c>
      <c r="D5991" s="367" t="s">
        <v>2154</v>
      </c>
    </row>
    <row r="5992" spans="2:4">
      <c r="B5992" s="367">
        <v>536015</v>
      </c>
      <c r="C5992" s="358" t="s">
        <v>6911</v>
      </c>
      <c r="D5992" s="367" t="s">
        <v>2154</v>
      </c>
    </row>
    <row r="5993" spans="2:4">
      <c r="B5993" s="367">
        <v>536016</v>
      </c>
      <c r="C5993" s="358" t="s">
        <v>6911</v>
      </c>
      <c r="D5993" s="367" t="s">
        <v>2154</v>
      </c>
    </row>
    <row r="5994" spans="2:4">
      <c r="B5994" s="367">
        <v>536017</v>
      </c>
      <c r="C5994" s="358" t="s">
        <v>6911</v>
      </c>
      <c r="D5994" s="367" t="s">
        <v>2145</v>
      </c>
    </row>
    <row r="5995" spans="2:4">
      <c r="B5995" s="367">
        <v>536018</v>
      </c>
      <c r="C5995" s="358" t="s">
        <v>6985</v>
      </c>
      <c r="D5995" s="367" t="s">
        <v>2145</v>
      </c>
    </row>
    <row r="5996" spans="2:4">
      <c r="B5996" s="367">
        <v>536019</v>
      </c>
      <c r="C5996" s="358" t="s">
        <v>7794</v>
      </c>
      <c r="D5996" s="367" t="s">
        <v>2145</v>
      </c>
    </row>
    <row r="5997" spans="2:4">
      <c r="B5997" s="367">
        <v>536020</v>
      </c>
      <c r="C5997" s="358" t="s">
        <v>6998</v>
      </c>
      <c r="D5997" s="367" t="s">
        <v>2145</v>
      </c>
    </row>
    <row r="5998" spans="2:4">
      <c r="B5998" s="367">
        <v>536021</v>
      </c>
      <c r="C5998" s="358" t="s">
        <v>6998</v>
      </c>
      <c r="D5998" s="367" t="s">
        <v>2145</v>
      </c>
    </row>
    <row r="5999" spans="2:4">
      <c r="B5999" s="367">
        <v>536022</v>
      </c>
      <c r="C5999" s="358" t="s">
        <v>6998</v>
      </c>
      <c r="D5999" s="367" t="s">
        <v>2145</v>
      </c>
    </row>
    <row r="6000" spans="2:4">
      <c r="B6000" s="367">
        <v>536023</v>
      </c>
      <c r="C6000" s="358" t="s">
        <v>6999</v>
      </c>
      <c r="D6000" s="367" t="s">
        <v>2145</v>
      </c>
    </row>
    <row r="6001" spans="2:4">
      <c r="B6001" s="367">
        <v>536024</v>
      </c>
      <c r="C6001" s="358" t="s">
        <v>6999</v>
      </c>
      <c r="D6001" s="367" t="s">
        <v>2145</v>
      </c>
    </row>
    <row r="6002" spans="2:4">
      <c r="B6002" s="367">
        <v>536025</v>
      </c>
      <c r="C6002" s="358" t="s">
        <v>6998</v>
      </c>
      <c r="D6002" s="367" t="s">
        <v>2143</v>
      </c>
    </row>
    <row r="6003" spans="2:4">
      <c r="B6003" s="367">
        <v>536030</v>
      </c>
      <c r="C6003" s="358" t="s">
        <v>7795</v>
      </c>
      <c r="D6003" s="367" t="s">
        <v>2145</v>
      </c>
    </row>
    <row r="6004" spans="2:4">
      <c r="B6004" s="367">
        <v>536031</v>
      </c>
      <c r="C6004" s="358" t="s">
        <v>7796</v>
      </c>
      <c r="D6004" s="367" t="s">
        <v>2145</v>
      </c>
    </row>
    <row r="6005" spans="2:4">
      <c r="B6005" s="367">
        <v>536032</v>
      </c>
      <c r="C6005" s="358" t="s">
        <v>7796</v>
      </c>
      <c r="D6005" s="367" t="s">
        <v>2145</v>
      </c>
    </row>
    <row r="6006" spans="2:4">
      <c r="B6006" s="367">
        <v>536033</v>
      </c>
      <c r="C6006" s="358" t="s">
        <v>7797</v>
      </c>
      <c r="D6006" s="367" t="s">
        <v>2145</v>
      </c>
    </row>
    <row r="6007" spans="2:4">
      <c r="B6007" s="367">
        <v>536034</v>
      </c>
      <c r="C6007" s="358" t="s">
        <v>7081</v>
      </c>
      <c r="D6007" s="367" t="s">
        <v>2143</v>
      </c>
    </row>
    <row r="6008" spans="2:4">
      <c r="B6008" s="367">
        <v>536035</v>
      </c>
      <c r="C6008" s="358" t="s">
        <v>7081</v>
      </c>
      <c r="D6008" s="367" t="s">
        <v>2143</v>
      </c>
    </row>
    <row r="6009" spans="2:4">
      <c r="B6009" s="367">
        <v>536036</v>
      </c>
      <c r="C6009" s="358" t="s">
        <v>7081</v>
      </c>
      <c r="D6009" s="367" t="s">
        <v>2145</v>
      </c>
    </row>
    <row r="6010" spans="2:4">
      <c r="B6010" s="367">
        <v>536037</v>
      </c>
      <c r="C6010" s="358" t="s">
        <v>7081</v>
      </c>
      <c r="D6010" s="367" t="s">
        <v>2145</v>
      </c>
    </row>
    <row r="6011" spans="2:4">
      <c r="B6011" s="367">
        <v>536038</v>
      </c>
      <c r="C6011" s="358" t="s">
        <v>7000</v>
      </c>
      <c r="D6011" s="367" t="s">
        <v>2145</v>
      </c>
    </row>
    <row r="6012" spans="2:4">
      <c r="B6012" s="367">
        <v>536039</v>
      </c>
      <c r="C6012" s="358" t="s">
        <v>7001</v>
      </c>
      <c r="D6012" s="367" t="s">
        <v>2145</v>
      </c>
    </row>
    <row r="6013" spans="2:4">
      <c r="B6013" s="367">
        <v>536040</v>
      </c>
      <c r="C6013" s="358" t="s">
        <v>7001</v>
      </c>
      <c r="D6013" s="367" t="s">
        <v>2161</v>
      </c>
    </row>
    <row r="6014" spans="2:4">
      <c r="B6014" s="367">
        <v>536041</v>
      </c>
      <c r="C6014" s="358" t="s">
        <v>7001</v>
      </c>
      <c r="D6014" s="367" t="s">
        <v>2161</v>
      </c>
    </row>
    <row r="6015" spans="2:4">
      <c r="B6015" s="367">
        <v>536043</v>
      </c>
      <c r="C6015" s="358" t="s">
        <v>6976</v>
      </c>
      <c r="D6015" s="367" t="s">
        <v>2143</v>
      </c>
    </row>
    <row r="6016" spans="2:4">
      <c r="B6016" s="367">
        <v>536044</v>
      </c>
      <c r="C6016" s="358" t="s">
        <v>7002</v>
      </c>
      <c r="D6016" s="367" t="s">
        <v>2143</v>
      </c>
    </row>
    <row r="6017" spans="2:4">
      <c r="B6017" s="367">
        <v>536045</v>
      </c>
      <c r="C6017" s="358" t="s">
        <v>7002</v>
      </c>
      <c r="D6017" s="367" t="s">
        <v>2145</v>
      </c>
    </row>
    <row r="6018" spans="2:4">
      <c r="B6018" s="367">
        <v>536047</v>
      </c>
      <c r="C6018" s="358" t="s">
        <v>7003</v>
      </c>
      <c r="D6018" s="367" t="s">
        <v>2145</v>
      </c>
    </row>
    <row r="6019" spans="2:4">
      <c r="B6019" s="367">
        <v>536048</v>
      </c>
      <c r="C6019" s="358" t="s">
        <v>7003</v>
      </c>
      <c r="D6019" s="367" t="s">
        <v>2145</v>
      </c>
    </row>
    <row r="6020" spans="2:4">
      <c r="B6020" s="367">
        <v>536050</v>
      </c>
      <c r="C6020" s="358" t="s">
        <v>7002</v>
      </c>
      <c r="D6020" s="367" t="s">
        <v>2145</v>
      </c>
    </row>
    <row r="6021" spans="2:4">
      <c r="B6021" s="367">
        <v>536051</v>
      </c>
      <c r="C6021" s="358" t="s">
        <v>6990</v>
      </c>
      <c r="D6021" s="367" t="s">
        <v>2145</v>
      </c>
    </row>
    <row r="6022" spans="2:4">
      <c r="B6022" s="367">
        <v>536052</v>
      </c>
      <c r="C6022" s="358" t="s">
        <v>6990</v>
      </c>
      <c r="D6022" s="367" t="s">
        <v>2145</v>
      </c>
    </row>
    <row r="6023" spans="2:4">
      <c r="B6023" s="367">
        <v>536053</v>
      </c>
      <c r="C6023" s="358" t="s">
        <v>6990</v>
      </c>
      <c r="D6023" s="367" t="s">
        <v>2143</v>
      </c>
    </row>
    <row r="6024" spans="2:4">
      <c r="B6024" s="367">
        <v>536054</v>
      </c>
      <c r="C6024" s="358" t="s">
        <v>7004</v>
      </c>
      <c r="D6024" s="367" t="s">
        <v>2143</v>
      </c>
    </row>
    <row r="6025" spans="2:4">
      <c r="B6025" s="367">
        <v>536055</v>
      </c>
      <c r="C6025" s="358" t="s">
        <v>7005</v>
      </c>
      <c r="D6025" s="367" t="s">
        <v>2145</v>
      </c>
    </row>
    <row r="6026" spans="2:4">
      <c r="B6026" s="367">
        <v>536057</v>
      </c>
      <c r="C6026" s="358" t="s">
        <v>7005</v>
      </c>
      <c r="D6026" s="367" t="s">
        <v>2145</v>
      </c>
    </row>
    <row r="6027" spans="2:4">
      <c r="B6027" s="367">
        <v>536058</v>
      </c>
      <c r="C6027" s="358" t="s">
        <v>7081</v>
      </c>
      <c r="D6027" s="367" t="s">
        <v>2145</v>
      </c>
    </row>
    <row r="6028" spans="2:4">
      <c r="B6028" s="367">
        <v>536059</v>
      </c>
      <c r="C6028" s="358" t="s">
        <v>7081</v>
      </c>
      <c r="D6028" s="367" t="s">
        <v>2145</v>
      </c>
    </row>
    <row r="6029" spans="2:4">
      <c r="B6029" s="367">
        <v>536060</v>
      </c>
      <c r="C6029" s="358" t="s">
        <v>7081</v>
      </c>
      <c r="D6029" s="367" t="s">
        <v>2145</v>
      </c>
    </row>
    <row r="6030" spans="2:4">
      <c r="B6030" s="367">
        <v>536061</v>
      </c>
      <c r="C6030" s="358" t="s">
        <v>6945</v>
      </c>
      <c r="D6030" s="367" t="s">
        <v>2145</v>
      </c>
    </row>
    <row r="6031" spans="2:4">
      <c r="B6031" s="367">
        <v>536062</v>
      </c>
      <c r="C6031" s="358" t="s">
        <v>6945</v>
      </c>
      <c r="D6031" s="367" t="s">
        <v>2145</v>
      </c>
    </row>
    <row r="6032" spans="2:4">
      <c r="B6032" s="367">
        <v>536063</v>
      </c>
      <c r="C6032" s="358" t="s">
        <v>6945</v>
      </c>
      <c r="D6032" s="367" t="s">
        <v>2161</v>
      </c>
    </row>
    <row r="6033" spans="2:4">
      <c r="B6033" s="367">
        <v>536064</v>
      </c>
      <c r="C6033" s="358" t="s">
        <v>6993</v>
      </c>
      <c r="D6033" s="367" t="s">
        <v>2145</v>
      </c>
    </row>
    <row r="6034" spans="2:4">
      <c r="B6034" s="367">
        <v>536065</v>
      </c>
      <c r="C6034" s="358" t="s">
        <v>6993</v>
      </c>
      <c r="D6034" s="367" t="s">
        <v>2145</v>
      </c>
    </row>
    <row r="6035" spans="2:4">
      <c r="B6035" s="367">
        <v>536066</v>
      </c>
      <c r="C6035" s="358" t="s">
        <v>6993</v>
      </c>
      <c r="D6035" s="367" t="s">
        <v>2145</v>
      </c>
    </row>
    <row r="6036" spans="2:4">
      <c r="B6036" s="367">
        <v>536067</v>
      </c>
      <c r="C6036" s="358" t="s">
        <v>6993</v>
      </c>
      <c r="D6036" s="367" t="s">
        <v>2145</v>
      </c>
    </row>
    <row r="6037" spans="2:4">
      <c r="B6037" s="367">
        <v>536068</v>
      </c>
      <c r="C6037" s="358" t="s">
        <v>7020</v>
      </c>
      <c r="D6037" s="367" t="s">
        <v>2145</v>
      </c>
    </row>
    <row r="6038" spans="2:4">
      <c r="B6038" s="367">
        <v>536069</v>
      </c>
      <c r="C6038" s="358" t="s">
        <v>7021</v>
      </c>
      <c r="D6038" s="367" t="s">
        <v>2145</v>
      </c>
    </row>
    <row r="6039" spans="2:4">
      <c r="B6039" s="367">
        <v>536070</v>
      </c>
      <c r="C6039" s="358" t="s">
        <v>7021</v>
      </c>
      <c r="D6039" s="367" t="s">
        <v>2143</v>
      </c>
    </row>
    <row r="6040" spans="2:4">
      <c r="B6040" s="367">
        <v>536071</v>
      </c>
      <c r="C6040" s="358" t="s">
        <v>7021</v>
      </c>
      <c r="D6040" s="367" t="s">
        <v>2145</v>
      </c>
    </row>
    <row r="6041" spans="2:4">
      <c r="B6041" s="367">
        <v>536072</v>
      </c>
      <c r="C6041" s="358" t="s">
        <v>7798</v>
      </c>
      <c r="D6041" s="367" t="s">
        <v>2145</v>
      </c>
    </row>
    <row r="6042" spans="2:4">
      <c r="B6042" s="367">
        <v>536073</v>
      </c>
      <c r="C6042" s="358" t="s">
        <v>2081</v>
      </c>
      <c r="D6042" s="367" t="s">
        <v>2145</v>
      </c>
    </row>
    <row r="6043" spans="2:4">
      <c r="B6043" s="367">
        <v>536074</v>
      </c>
      <c r="C6043" s="358" t="s">
        <v>7799</v>
      </c>
      <c r="D6043" s="367" t="s">
        <v>2145</v>
      </c>
    </row>
    <row r="6044" spans="2:4">
      <c r="B6044" s="367">
        <v>536075</v>
      </c>
      <c r="C6044" s="358" t="s">
        <v>7799</v>
      </c>
      <c r="D6044" s="367" t="s">
        <v>2143</v>
      </c>
    </row>
    <row r="6045" spans="2:4">
      <c r="B6045" s="367">
        <v>536076</v>
      </c>
      <c r="C6045" s="358" t="s">
        <v>7799</v>
      </c>
      <c r="D6045" s="367" t="s">
        <v>2143</v>
      </c>
    </row>
    <row r="6046" spans="2:4">
      <c r="B6046" s="367">
        <v>536077</v>
      </c>
      <c r="C6046" s="358" t="s">
        <v>7799</v>
      </c>
      <c r="D6046" s="367" t="s">
        <v>2143</v>
      </c>
    </row>
    <row r="6047" spans="2:4">
      <c r="B6047" s="367">
        <v>536079</v>
      </c>
      <c r="C6047" s="358" t="s">
        <v>6993</v>
      </c>
      <c r="D6047" s="367" t="s">
        <v>2145</v>
      </c>
    </row>
    <row r="6048" spans="2:4">
      <c r="B6048" s="367">
        <v>536080</v>
      </c>
      <c r="C6048" s="358" t="s">
        <v>6993</v>
      </c>
      <c r="D6048" s="367" t="s">
        <v>2145</v>
      </c>
    </row>
    <row r="6049" spans="2:4">
      <c r="B6049" s="367">
        <v>536081</v>
      </c>
      <c r="C6049" s="358" t="s">
        <v>6993</v>
      </c>
      <c r="D6049" s="367" t="s">
        <v>2145</v>
      </c>
    </row>
    <row r="6050" spans="2:4">
      <c r="B6050" s="367">
        <v>536082</v>
      </c>
      <c r="C6050" s="358" t="s">
        <v>7103</v>
      </c>
      <c r="D6050" s="367" t="s">
        <v>2145</v>
      </c>
    </row>
    <row r="6051" spans="2:4">
      <c r="B6051" s="367">
        <v>536083</v>
      </c>
      <c r="C6051" s="358" t="s">
        <v>7006</v>
      </c>
      <c r="D6051" s="367" t="s">
        <v>2145</v>
      </c>
    </row>
    <row r="6052" spans="2:4">
      <c r="B6052" s="367">
        <v>536084</v>
      </c>
      <c r="C6052" s="358" t="s">
        <v>7006</v>
      </c>
      <c r="D6052" s="367" t="s">
        <v>2143</v>
      </c>
    </row>
    <row r="6053" spans="2:4">
      <c r="B6053" s="367">
        <v>536085</v>
      </c>
      <c r="C6053" s="358" t="s">
        <v>7006</v>
      </c>
      <c r="D6053" s="367" t="s">
        <v>2145</v>
      </c>
    </row>
    <row r="6054" spans="2:4">
      <c r="B6054" s="367">
        <v>536086</v>
      </c>
      <c r="C6054" s="358" t="s">
        <v>7006</v>
      </c>
      <c r="D6054" s="367" t="s">
        <v>2145</v>
      </c>
    </row>
    <row r="6055" spans="2:4">
      <c r="B6055" s="367">
        <v>536087</v>
      </c>
      <c r="C6055" s="358" t="s">
        <v>7006</v>
      </c>
      <c r="D6055" s="367" t="s">
        <v>2145</v>
      </c>
    </row>
    <row r="6056" spans="2:4">
      <c r="B6056" s="367">
        <v>536088</v>
      </c>
      <c r="C6056" s="358" t="s">
        <v>7006</v>
      </c>
      <c r="D6056" s="367" t="s">
        <v>2145</v>
      </c>
    </row>
    <row r="6057" spans="2:4">
      <c r="B6057" s="367">
        <v>536089</v>
      </c>
      <c r="C6057" s="358" t="s">
        <v>6911</v>
      </c>
      <c r="D6057" s="367" t="s">
        <v>2145</v>
      </c>
    </row>
    <row r="6058" spans="2:4">
      <c r="B6058" s="367">
        <v>536091</v>
      </c>
      <c r="C6058" s="358" t="s">
        <v>7007</v>
      </c>
      <c r="D6058" s="367" t="s">
        <v>2145</v>
      </c>
    </row>
    <row r="6059" spans="2:4">
      <c r="B6059" s="367">
        <v>536093</v>
      </c>
      <c r="C6059" s="358" t="s">
        <v>6911</v>
      </c>
      <c r="D6059" s="367" t="s">
        <v>2145</v>
      </c>
    </row>
    <row r="6060" spans="2:4">
      <c r="B6060" s="367">
        <v>536095</v>
      </c>
      <c r="C6060" s="358" t="s">
        <v>6877</v>
      </c>
      <c r="D6060" s="367" t="s">
        <v>2161</v>
      </c>
    </row>
    <row r="6061" spans="2:4">
      <c r="B6061" s="367">
        <v>536096</v>
      </c>
      <c r="C6061" s="358" t="s">
        <v>6877</v>
      </c>
      <c r="D6061" s="367" t="s">
        <v>2145</v>
      </c>
    </row>
    <row r="6062" spans="2:4">
      <c r="B6062" s="367">
        <v>536097</v>
      </c>
      <c r="C6062" s="358" t="s">
        <v>6877</v>
      </c>
      <c r="D6062" s="367" t="s">
        <v>2145</v>
      </c>
    </row>
    <row r="6063" spans="2:4">
      <c r="B6063" s="367">
        <v>536098</v>
      </c>
      <c r="C6063" s="358" t="s">
        <v>6877</v>
      </c>
      <c r="D6063" s="367" t="s">
        <v>2145</v>
      </c>
    </row>
    <row r="6064" spans="2:4">
      <c r="B6064" s="367">
        <v>536099</v>
      </c>
      <c r="C6064" s="358" t="s">
        <v>6877</v>
      </c>
      <c r="D6064" s="367" t="s">
        <v>2143</v>
      </c>
    </row>
    <row r="6065" spans="2:4">
      <c r="B6065" s="367">
        <v>536100</v>
      </c>
      <c r="C6065" s="358" t="s">
        <v>6877</v>
      </c>
      <c r="D6065" s="367" t="s">
        <v>2143</v>
      </c>
    </row>
    <row r="6066" spans="2:4">
      <c r="B6066" s="367">
        <v>536101</v>
      </c>
      <c r="C6066" s="358" t="s">
        <v>6990</v>
      </c>
      <c r="D6066" s="367" t="s">
        <v>2145</v>
      </c>
    </row>
    <row r="6067" spans="2:4">
      <c r="B6067" s="367">
        <v>536102</v>
      </c>
      <c r="C6067" s="358" t="s">
        <v>6990</v>
      </c>
      <c r="D6067" s="367" t="s">
        <v>2145</v>
      </c>
    </row>
    <row r="6068" spans="2:4">
      <c r="B6068" s="367">
        <v>536103</v>
      </c>
      <c r="C6068" s="358" t="s">
        <v>6990</v>
      </c>
      <c r="D6068" s="367" t="s">
        <v>2143</v>
      </c>
    </row>
    <row r="6069" spans="2:4">
      <c r="B6069" s="367">
        <v>536105</v>
      </c>
      <c r="C6069" s="358" t="s">
        <v>7800</v>
      </c>
      <c r="D6069" s="367" t="s">
        <v>2143</v>
      </c>
    </row>
    <row r="6070" spans="2:4">
      <c r="B6070" s="367">
        <v>536106</v>
      </c>
      <c r="C6070" s="358" t="s">
        <v>7020</v>
      </c>
      <c r="D6070" s="367" t="s">
        <v>2154</v>
      </c>
    </row>
    <row r="6071" spans="2:4">
      <c r="B6071" s="367">
        <v>536107</v>
      </c>
      <c r="C6071" s="358" t="s">
        <v>7021</v>
      </c>
      <c r="D6071" s="367" t="s">
        <v>2154</v>
      </c>
    </row>
    <row r="6072" spans="2:4">
      <c r="B6072" s="367">
        <v>536108</v>
      </c>
      <c r="C6072" s="358" t="s">
        <v>7021</v>
      </c>
      <c r="D6072" s="367" t="s">
        <v>2145</v>
      </c>
    </row>
    <row r="6073" spans="2:4">
      <c r="B6073" s="367">
        <v>536109</v>
      </c>
      <c r="C6073" s="358" t="s">
        <v>7021</v>
      </c>
      <c r="D6073" s="367" t="s">
        <v>2145</v>
      </c>
    </row>
    <row r="6074" spans="2:4">
      <c r="B6074" s="367">
        <v>536110</v>
      </c>
      <c r="C6074" s="358" t="s">
        <v>6976</v>
      </c>
      <c r="D6074" s="367" t="s">
        <v>2145</v>
      </c>
    </row>
    <row r="6075" spans="2:4">
      <c r="B6075" s="367">
        <v>536111</v>
      </c>
      <c r="C6075" s="358" t="s">
        <v>7008</v>
      </c>
      <c r="D6075" s="367" t="s">
        <v>2154</v>
      </c>
    </row>
    <row r="6076" spans="2:4">
      <c r="B6076" s="367">
        <v>536112</v>
      </c>
      <c r="C6076" s="358" t="s">
        <v>7008</v>
      </c>
      <c r="D6076" s="367" t="s">
        <v>2154</v>
      </c>
    </row>
    <row r="6077" spans="2:4">
      <c r="B6077" s="367">
        <v>536113</v>
      </c>
      <c r="C6077" s="358" t="s">
        <v>7008</v>
      </c>
      <c r="D6077" s="367" t="s">
        <v>2145</v>
      </c>
    </row>
    <row r="6078" spans="2:4">
      <c r="B6078" s="367">
        <v>536114</v>
      </c>
      <c r="C6078" s="358" t="s">
        <v>7009</v>
      </c>
      <c r="D6078" s="367" t="s">
        <v>2161</v>
      </c>
    </row>
    <row r="6079" spans="2:4">
      <c r="B6079" s="367">
        <v>536115</v>
      </c>
      <c r="C6079" s="358" t="s">
        <v>7008</v>
      </c>
      <c r="D6079" s="367" t="s">
        <v>2145</v>
      </c>
    </row>
    <row r="6080" spans="2:4">
      <c r="B6080" s="367">
        <v>536116</v>
      </c>
      <c r="C6080" s="358" t="s">
        <v>7008</v>
      </c>
      <c r="D6080" s="367" t="s">
        <v>2145</v>
      </c>
    </row>
    <row r="6081" spans="2:4">
      <c r="B6081" s="367">
        <v>536117</v>
      </c>
      <c r="C6081" s="358" t="s">
        <v>7020</v>
      </c>
      <c r="D6081" s="367" t="s">
        <v>2145</v>
      </c>
    </row>
    <row r="6082" spans="2:4">
      <c r="B6082" s="367">
        <v>536118</v>
      </c>
      <c r="C6082" s="358" t="s">
        <v>7021</v>
      </c>
      <c r="D6082" s="367" t="s">
        <v>2143</v>
      </c>
    </row>
    <row r="6083" spans="2:4">
      <c r="B6083" s="367">
        <v>536119</v>
      </c>
      <c r="C6083" s="358" t="s">
        <v>7021</v>
      </c>
      <c r="D6083" s="367" t="s">
        <v>2143</v>
      </c>
    </row>
    <row r="6084" spans="2:4">
      <c r="B6084" s="367">
        <v>536120</v>
      </c>
      <c r="C6084" s="358" t="s">
        <v>7021</v>
      </c>
      <c r="D6084" s="367" t="s">
        <v>2145</v>
      </c>
    </row>
    <row r="6085" spans="2:4">
      <c r="B6085" s="367">
        <v>536121</v>
      </c>
      <c r="C6085" s="358" t="s">
        <v>7081</v>
      </c>
      <c r="D6085" s="367" t="s">
        <v>2145</v>
      </c>
    </row>
    <row r="6086" spans="2:4">
      <c r="B6086" s="367">
        <v>536122</v>
      </c>
      <c r="C6086" s="358" t="s">
        <v>7081</v>
      </c>
      <c r="D6086" s="367" t="s">
        <v>2161</v>
      </c>
    </row>
    <row r="6087" spans="2:4">
      <c r="B6087" s="367">
        <v>536123</v>
      </c>
      <c r="C6087" s="358" t="s">
        <v>7081</v>
      </c>
      <c r="D6087" s="367" t="s">
        <v>2161</v>
      </c>
    </row>
    <row r="6088" spans="2:4">
      <c r="B6088" s="367">
        <v>536124</v>
      </c>
      <c r="C6088" s="358" t="s">
        <v>6990</v>
      </c>
      <c r="D6088" s="367" t="s">
        <v>2145</v>
      </c>
    </row>
    <row r="6089" spans="2:4">
      <c r="B6089" s="367">
        <v>536125</v>
      </c>
      <c r="C6089" s="358" t="s">
        <v>6990</v>
      </c>
      <c r="D6089" s="367" t="s">
        <v>2143</v>
      </c>
    </row>
    <row r="6090" spans="2:4">
      <c r="B6090" s="367">
        <v>536126</v>
      </c>
      <c r="C6090" s="358" t="s">
        <v>6990</v>
      </c>
      <c r="D6090" s="367" t="s">
        <v>2143</v>
      </c>
    </row>
    <row r="6091" spans="2:4">
      <c r="B6091" s="367">
        <v>536127</v>
      </c>
      <c r="C6091" s="358" t="s">
        <v>6990</v>
      </c>
      <c r="D6091" s="367" t="s">
        <v>2161</v>
      </c>
    </row>
    <row r="6092" spans="2:4">
      <c r="B6092" s="367">
        <v>536128</v>
      </c>
      <c r="C6092" s="358" t="s">
        <v>2082</v>
      </c>
      <c r="D6092" s="367" t="s">
        <v>2161</v>
      </c>
    </row>
    <row r="6093" spans="2:4">
      <c r="B6093" s="367">
        <v>536129</v>
      </c>
      <c r="C6093" s="358" t="s">
        <v>7020</v>
      </c>
      <c r="D6093" s="367" t="s">
        <v>2154</v>
      </c>
    </row>
    <row r="6094" spans="2:4">
      <c r="B6094" s="367">
        <v>536130</v>
      </c>
      <c r="C6094" s="358" t="s">
        <v>7021</v>
      </c>
      <c r="D6094" s="367" t="s">
        <v>2154</v>
      </c>
    </row>
    <row r="6095" spans="2:4">
      <c r="B6095" s="367">
        <v>536131</v>
      </c>
      <c r="C6095" s="358" t="s">
        <v>7021</v>
      </c>
      <c r="D6095" s="367" t="s">
        <v>2145</v>
      </c>
    </row>
    <row r="6096" spans="2:4">
      <c r="B6096" s="367">
        <v>536132</v>
      </c>
      <c r="C6096" s="358" t="s">
        <v>7021</v>
      </c>
      <c r="D6096" s="367" t="s">
        <v>2143</v>
      </c>
    </row>
    <row r="6097" spans="2:4">
      <c r="B6097" s="367">
        <v>536137</v>
      </c>
      <c r="C6097" s="358" t="s">
        <v>7010</v>
      </c>
      <c r="D6097" s="367" t="s">
        <v>2143</v>
      </c>
    </row>
    <row r="6098" spans="2:4">
      <c r="B6098" s="367">
        <v>536138</v>
      </c>
      <c r="C6098" s="358" t="s">
        <v>7011</v>
      </c>
      <c r="D6098" s="367" t="s">
        <v>2145</v>
      </c>
    </row>
    <row r="6099" spans="2:4">
      <c r="B6099" s="367">
        <v>536139</v>
      </c>
      <c r="C6099" s="358" t="s">
        <v>7011</v>
      </c>
      <c r="D6099" s="367" t="s">
        <v>2145</v>
      </c>
    </row>
    <row r="6100" spans="2:4">
      <c r="B6100" s="367">
        <v>536140</v>
      </c>
      <c r="C6100" s="358" t="s">
        <v>7011</v>
      </c>
      <c r="D6100" s="367" t="s">
        <v>2145</v>
      </c>
    </row>
    <row r="6101" spans="2:4">
      <c r="B6101" s="367">
        <v>536141</v>
      </c>
      <c r="C6101" s="358" t="s">
        <v>7011</v>
      </c>
      <c r="D6101" s="367" t="s">
        <v>2145</v>
      </c>
    </row>
    <row r="6102" spans="2:4">
      <c r="B6102" s="367">
        <v>536142</v>
      </c>
      <c r="C6102" s="358" t="s">
        <v>7011</v>
      </c>
      <c r="D6102" s="367" t="s">
        <v>2145</v>
      </c>
    </row>
    <row r="6103" spans="2:4">
      <c r="B6103" s="367">
        <v>536143</v>
      </c>
      <c r="C6103" s="358" t="s">
        <v>7763</v>
      </c>
      <c r="D6103" s="367" t="s">
        <v>2145</v>
      </c>
    </row>
    <row r="6104" spans="2:4">
      <c r="B6104" s="367">
        <v>536144</v>
      </c>
      <c r="C6104" s="358" t="s">
        <v>7763</v>
      </c>
      <c r="D6104" s="367" t="s">
        <v>2145</v>
      </c>
    </row>
    <row r="6105" spans="2:4">
      <c r="B6105" s="367">
        <v>536145</v>
      </c>
      <c r="C6105" s="358" t="s">
        <v>7763</v>
      </c>
      <c r="D6105" s="367" t="s">
        <v>2145</v>
      </c>
    </row>
    <row r="6106" spans="2:4">
      <c r="B6106" s="367">
        <v>536147</v>
      </c>
      <c r="C6106" s="358" t="s">
        <v>6936</v>
      </c>
      <c r="D6106" s="367" t="s">
        <v>2145</v>
      </c>
    </row>
    <row r="6107" spans="2:4">
      <c r="B6107" s="367">
        <v>536148</v>
      </c>
      <c r="C6107" s="358" t="s">
        <v>6937</v>
      </c>
      <c r="D6107" s="367" t="s">
        <v>2145</v>
      </c>
    </row>
    <row r="6108" spans="2:4">
      <c r="B6108" s="367">
        <v>536149</v>
      </c>
      <c r="C6108" s="358" t="s">
        <v>6937</v>
      </c>
      <c r="D6108" s="367" t="s">
        <v>2143</v>
      </c>
    </row>
    <row r="6109" spans="2:4">
      <c r="B6109" s="367">
        <v>536150</v>
      </c>
      <c r="C6109" s="358" t="s">
        <v>6936</v>
      </c>
      <c r="D6109" s="367" t="s">
        <v>2145</v>
      </c>
    </row>
    <row r="6110" spans="2:4">
      <c r="B6110" s="367">
        <v>536151</v>
      </c>
      <c r="C6110" s="358" t="s">
        <v>6937</v>
      </c>
      <c r="D6110" s="367" t="s">
        <v>2145</v>
      </c>
    </row>
    <row r="6111" spans="2:4">
      <c r="B6111" s="367">
        <v>536152</v>
      </c>
      <c r="C6111" s="358" t="s">
        <v>6937</v>
      </c>
      <c r="D6111" s="367" t="s">
        <v>2145</v>
      </c>
    </row>
    <row r="6112" spans="2:4">
      <c r="B6112" s="367">
        <v>536153</v>
      </c>
      <c r="C6112" s="358" t="s">
        <v>7020</v>
      </c>
      <c r="D6112" s="367" t="s">
        <v>2145</v>
      </c>
    </row>
    <row r="6113" spans="2:4">
      <c r="B6113" s="367">
        <v>536154</v>
      </c>
      <c r="C6113" s="358" t="s">
        <v>7021</v>
      </c>
      <c r="D6113" s="367" t="s">
        <v>2143</v>
      </c>
    </row>
    <row r="6114" spans="2:4">
      <c r="B6114" s="367">
        <v>536155</v>
      </c>
      <c r="C6114" s="358" t="s">
        <v>7021</v>
      </c>
      <c r="D6114" s="367" t="s">
        <v>2143</v>
      </c>
    </row>
    <row r="6115" spans="2:4">
      <c r="B6115" s="367">
        <v>536156</v>
      </c>
      <c r="C6115" s="358" t="s">
        <v>7021</v>
      </c>
      <c r="D6115" s="367" t="s">
        <v>2143</v>
      </c>
    </row>
    <row r="6116" spans="2:4">
      <c r="B6116" s="367">
        <v>536157</v>
      </c>
      <c r="C6116" s="358" t="s">
        <v>6990</v>
      </c>
      <c r="D6116" s="367" t="s">
        <v>2143</v>
      </c>
    </row>
    <row r="6117" spans="2:4">
      <c r="B6117" s="367">
        <v>536158</v>
      </c>
      <c r="C6117" s="358" t="s">
        <v>6990</v>
      </c>
      <c r="D6117" s="367" t="s">
        <v>2143</v>
      </c>
    </row>
    <row r="6118" spans="2:4">
      <c r="B6118" s="367">
        <v>536159</v>
      </c>
      <c r="C6118" s="358" t="s">
        <v>6990</v>
      </c>
      <c r="D6118" s="367" t="s">
        <v>2143</v>
      </c>
    </row>
    <row r="6119" spans="2:4">
      <c r="B6119" s="367">
        <v>536160</v>
      </c>
      <c r="C6119" s="358" t="s">
        <v>7801</v>
      </c>
      <c r="D6119" s="367" t="s">
        <v>2145</v>
      </c>
    </row>
    <row r="6120" spans="2:4">
      <c r="B6120" s="367">
        <v>536161</v>
      </c>
      <c r="C6120" s="358" t="s">
        <v>7802</v>
      </c>
      <c r="D6120" s="367" t="s">
        <v>2143</v>
      </c>
    </row>
    <row r="6121" spans="2:4">
      <c r="B6121" s="367">
        <v>536166</v>
      </c>
      <c r="C6121" s="358" t="s">
        <v>7020</v>
      </c>
      <c r="D6121" s="367" t="s">
        <v>2143</v>
      </c>
    </row>
    <row r="6122" spans="2:4">
      <c r="B6122" s="367">
        <v>536167</v>
      </c>
      <c r="C6122" s="358" t="s">
        <v>7021</v>
      </c>
      <c r="D6122" s="367" t="s">
        <v>2145</v>
      </c>
    </row>
    <row r="6123" spans="2:4">
      <c r="B6123" s="367">
        <v>536168</v>
      </c>
      <c r="C6123" s="358" t="s">
        <v>7021</v>
      </c>
      <c r="D6123" s="367" t="s">
        <v>2143</v>
      </c>
    </row>
    <row r="6124" spans="2:4">
      <c r="B6124" s="367">
        <v>536169</v>
      </c>
      <c r="C6124" s="358" t="s">
        <v>7021</v>
      </c>
      <c r="D6124" s="367" t="s">
        <v>2143</v>
      </c>
    </row>
    <row r="6125" spans="2:4">
      <c r="B6125" s="367">
        <v>536170</v>
      </c>
      <c r="C6125" s="358" t="s">
        <v>2083</v>
      </c>
      <c r="D6125" s="367" t="s">
        <v>2143</v>
      </c>
    </row>
    <row r="6126" spans="2:4">
      <c r="B6126" s="367">
        <v>536171</v>
      </c>
      <c r="C6126" s="358" t="s">
        <v>7081</v>
      </c>
      <c r="D6126" s="367" t="s">
        <v>2145</v>
      </c>
    </row>
    <row r="6127" spans="2:4">
      <c r="B6127" s="367">
        <v>536172</v>
      </c>
      <c r="C6127" s="358" t="s">
        <v>7081</v>
      </c>
      <c r="D6127" s="367" t="s">
        <v>2145</v>
      </c>
    </row>
    <row r="6128" spans="2:4">
      <c r="B6128" s="367">
        <v>536173</v>
      </c>
      <c r="C6128" s="358" t="s">
        <v>7081</v>
      </c>
      <c r="D6128" s="367" t="s">
        <v>2145</v>
      </c>
    </row>
    <row r="6129" spans="2:4">
      <c r="B6129" s="367">
        <v>536174</v>
      </c>
      <c r="C6129" s="358" t="s">
        <v>7081</v>
      </c>
      <c r="D6129" s="367" t="s">
        <v>2145</v>
      </c>
    </row>
    <row r="6130" spans="2:4">
      <c r="B6130" s="367">
        <v>536175</v>
      </c>
      <c r="C6130" s="358" t="s">
        <v>6877</v>
      </c>
      <c r="D6130" s="367" t="s">
        <v>2145</v>
      </c>
    </row>
    <row r="6131" spans="2:4">
      <c r="B6131" s="367">
        <v>536176</v>
      </c>
      <c r="C6131" s="358" t="s">
        <v>6877</v>
      </c>
      <c r="D6131" s="367" t="s">
        <v>2145</v>
      </c>
    </row>
    <row r="6132" spans="2:4">
      <c r="B6132" s="367">
        <v>536177</v>
      </c>
      <c r="C6132" s="358" t="s">
        <v>6877</v>
      </c>
      <c r="D6132" s="367" t="s">
        <v>2145</v>
      </c>
    </row>
    <row r="6133" spans="2:4">
      <c r="B6133" s="367">
        <v>536178</v>
      </c>
      <c r="C6133" s="358" t="s">
        <v>6877</v>
      </c>
      <c r="D6133" s="367" t="s">
        <v>2145</v>
      </c>
    </row>
    <row r="6134" spans="2:4">
      <c r="B6134" s="367">
        <v>536179</v>
      </c>
      <c r="C6134" s="358" t="s">
        <v>6877</v>
      </c>
      <c r="D6134" s="367" t="s">
        <v>2143</v>
      </c>
    </row>
    <row r="6135" spans="2:4">
      <c r="B6135" s="367">
        <v>536180</v>
      </c>
      <c r="C6135" s="358" t="s">
        <v>6877</v>
      </c>
      <c r="D6135" s="367" t="s">
        <v>2143</v>
      </c>
    </row>
    <row r="6136" spans="2:4">
      <c r="B6136" s="367">
        <v>536181</v>
      </c>
      <c r="C6136" s="358" t="s">
        <v>6993</v>
      </c>
      <c r="D6136" s="367" t="s">
        <v>2145</v>
      </c>
    </row>
    <row r="6137" spans="2:4">
      <c r="B6137" s="367">
        <v>536183</v>
      </c>
      <c r="C6137" s="358" t="s">
        <v>6993</v>
      </c>
      <c r="D6137" s="367" t="s">
        <v>2145</v>
      </c>
    </row>
    <row r="6138" spans="2:4">
      <c r="B6138" s="367">
        <v>536184</v>
      </c>
      <c r="C6138" s="358" t="s">
        <v>6993</v>
      </c>
      <c r="D6138" s="367" t="s">
        <v>2145</v>
      </c>
    </row>
    <row r="6139" spans="2:4">
      <c r="B6139" s="367">
        <v>536193</v>
      </c>
      <c r="C6139" s="358" t="s">
        <v>7012</v>
      </c>
      <c r="D6139" s="367" t="s">
        <v>2145</v>
      </c>
    </row>
    <row r="6140" spans="2:4">
      <c r="B6140" s="367">
        <v>536194</v>
      </c>
      <c r="C6140" s="358" t="s">
        <v>7013</v>
      </c>
      <c r="D6140" s="367" t="s">
        <v>2145</v>
      </c>
    </row>
    <row r="6141" spans="2:4">
      <c r="B6141" s="367">
        <v>536195</v>
      </c>
      <c r="C6141" s="358" t="s">
        <v>7013</v>
      </c>
      <c r="D6141" s="367" t="s">
        <v>2145</v>
      </c>
    </row>
    <row r="6142" spans="2:4">
      <c r="B6142" s="367">
        <v>536196</v>
      </c>
      <c r="C6142" s="358" t="s">
        <v>7013</v>
      </c>
      <c r="D6142" s="367" t="s">
        <v>2145</v>
      </c>
    </row>
    <row r="6143" spans="2:4">
      <c r="B6143" s="367">
        <v>536197</v>
      </c>
      <c r="C6143" s="358" t="s">
        <v>7013</v>
      </c>
      <c r="D6143" s="367" t="s">
        <v>2145</v>
      </c>
    </row>
    <row r="6144" spans="2:4">
      <c r="B6144" s="367">
        <v>536198</v>
      </c>
      <c r="C6144" s="358" t="s">
        <v>7013</v>
      </c>
      <c r="D6144" s="367" t="s">
        <v>2145</v>
      </c>
    </row>
    <row r="6145" spans="2:4">
      <c r="B6145" s="367">
        <v>536205</v>
      </c>
      <c r="C6145" s="358" t="s">
        <v>6976</v>
      </c>
      <c r="D6145" s="367" t="s">
        <v>2145</v>
      </c>
    </row>
    <row r="6146" spans="2:4">
      <c r="B6146" s="367">
        <v>536208</v>
      </c>
      <c r="C6146" s="358" t="s">
        <v>7014</v>
      </c>
      <c r="D6146" s="367" t="s">
        <v>2145</v>
      </c>
    </row>
    <row r="6147" spans="2:4">
      <c r="B6147" s="367">
        <v>536209</v>
      </c>
      <c r="C6147" s="358" t="s">
        <v>7014</v>
      </c>
      <c r="D6147" s="367" t="s">
        <v>2145</v>
      </c>
    </row>
    <row r="6148" spans="2:4">
      <c r="B6148" s="367">
        <v>536210</v>
      </c>
      <c r="C6148" s="358" t="s">
        <v>7015</v>
      </c>
      <c r="D6148" s="367" t="s">
        <v>2145</v>
      </c>
    </row>
    <row r="6149" spans="2:4">
      <c r="B6149" s="367">
        <v>536211</v>
      </c>
      <c r="C6149" s="358" t="s">
        <v>7014</v>
      </c>
      <c r="D6149" s="367" t="s">
        <v>2145</v>
      </c>
    </row>
    <row r="6150" spans="2:4">
      <c r="B6150" s="367">
        <v>536213</v>
      </c>
      <c r="C6150" s="358" t="s">
        <v>7016</v>
      </c>
      <c r="D6150" s="367" t="s">
        <v>2143</v>
      </c>
    </row>
    <row r="6151" spans="2:4">
      <c r="B6151" s="367">
        <v>536215</v>
      </c>
      <c r="C6151" s="358" t="s">
        <v>7017</v>
      </c>
      <c r="D6151" s="367" t="s">
        <v>2143</v>
      </c>
    </row>
    <row r="6152" spans="2:4">
      <c r="B6152" s="367">
        <v>536217</v>
      </c>
      <c r="C6152" s="358" t="s">
        <v>7016</v>
      </c>
      <c r="D6152" s="367" t="s">
        <v>2145</v>
      </c>
    </row>
    <row r="6153" spans="2:4">
      <c r="B6153" s="367">
        <v>536218</v>
      </c>
      <c r="C6153" s="358" t="s">
        <v>6911</v>
      </c>
      <c r="D6153" s="367" t="s">
        <v>2145</v>
      </c>
    </row>
    <row r="6154" spans="2:4">
      <c r="B6154" s="367">
        <v>536219</v>
      </c>
      <c r="C6154" s="358" t="s">
        <v>6911</v>
      </c>
      <c r="D6154" s="367" t="s">
        <v>2145</v>
      </c>
    </row>
    <row r="6155" spans="2:4">
      <c r="B6155" s="367">
        <v>536220</v>
      </c>
      <c r="C6155" s="358" t="s">
        <v>6911</v>
      </c>
      <c r="D6155" s="367" t="s">
        <v>2145</v>
      </c>
    </row>
    <row r="6156" spans="2:4">
      <c r="B6156" s="367">
        <v>536229</v>
      </c>
      <c r="C6156" s="358" t="s">
        <v>6911</v>
      </c>
      <c r="D6156" s="367" t="s">
        <v>2161</v>
      </c>
    </row>
    <row r="6157" spans="2:4">
      <c r="B6157" s="367">
        <v>536230</v>
      </c>
      <c r="C6157" s="358" t="s">
        <v>6911</v>
      </c>
      <c r="D6157" s="367" t="s">
        <v>2161</v>
      </c>
    </row>
    <row r="6158" spans="2:4">
      <c r="B6158" s="367">
        <v>536231</v>
      </c>
      <c r="C6158" s="358" t="s">
        <v>7803</v>
      </c>
      <c r="D6158" s="367" t="s">
        <v>2145</v>
      </c>
    </row>
    <row r="6159" spans="2:4">
      <c r="B6159" s="367">
        <v>536232</v>
      </c>
      <c r="C6159" s="358" t="s">
        <v>6911</v>
      </c>
      <c r="D6159" s="367" t="s">
        <v>2145</v>
      </c>
    </row>
    <row r="6160" spans="2:4">
      <c r="B6160" s="367">
        <v>536233</v>
      </c>
      <c r="C6160" s="358" t="s">
        <v>6911</v>
      </c>
      <c r="D6160" s="367" t="s">
        <v>2145</v>
      </c>
    </row>
    <row r="6161" spans="2:4">
      <c r="B6161" s="367">
        <v>536234</v>
      </c>
      <c r="C6161" s="358" t="s">
        <v>6990</v>
      </c>
      <c r="D6161" s="367" t="s">
        <v>2145</v>
      </c>
    </row>
    <row r="6162" spans="2:4">
      <c r="B6162" s="367">
        <v>536235</v>
      </c>
      <c r="C6162" s="358" t="s">
        <v>6990</v>
      </c>
      <c r="D6162" s="367" t="s">
        <v>2145</v>
      </c>
    </row>
    <row r="6163" spans="2:4">
      <c r="B6163" s="367">
        <v>536236</v>
      </c>
      <c r="C6163" s="358" t="s">
        <v>6990</v>
      </c>
      <c r="D6163" s="367" t="s">
        <v>2145</v>
      </c>
    </row>
    <row r="6164" spans="2:4">
      <c r="B6164" s="367">
        <v>536238</v>
      </c>
      <c r="C6164" s="358" t="s">
        <v>6877</v>
      </c>
      <c r="D6164" s="367" t="s">
        <v>2145</v>
      </c>
    </row>
    <row r="6165" spans="2:4">
      <c r="B6165" s="367">
        <v>536239</v>
      </c>
      <c r="C6165" s="358" t="s">
        <v>6877</v>
      </c>
      <c r="D6165" s="367" t="s">
        <v>2145</v>
      </c>
    </row>
    <row r="6166" spans="2:4">
      <c r="B6166" s="367">
        <v>536240</v>
      </c>
      <c r="C6166" s="358" t="s">
        <v>6877</v>
      </c>
      <c r="D6166" s="367" t="s">
        <v>2145</v>
      </c>
    </row>
    <row r="6167" spans="2:4">
      <c r="B6167" s="367">
        <v>536241</v>
      </c>
      <c r="C6167" s="358" t="s">
        <v>6877</v>
      </c>
      <c r="D6167" s="367" t="s">
        <v>2145</v>
      </c>
    </row>
    <row r="6168" spans="2:4">
      <c r="B6168" s="367">
        <v>536242</v>
      </c>
      <c r="C6168" s="358" t="s">
        <v>6877</v>
      </c>
      <c r="D6168" s="367" t="s">
        <v>2145</v>
      </c>
    </row>
    <row r="6169" spans="2:4">
      <c r="B6169" s="367">
        <v>536243</v>
      </c>
      <c r="C6169" s="358" t="s">
        <v>6877</v>
      </c>
      <c r="D6169" s="367" t="s">
        <v>2154</v>
      </c>
    </row>
    <row r="6170" spans="2:4">
      <c r="B6170" s="367">
        <v>536244</v>
      </c>
      <c r="C6170" s="358" t="s">
        <v>7018</v>
      </c>
      <c r="D6170" s="367" t="s">
        <v>2145</v>
      </c>
    </row>
    <row r="6171" spans="2:4">
      <c r="B6171" s="367">
        <v>536245</v>
      </c>
      <c r="C6171" s="358" t="s">
        <v>7018</v>
      </c>
      <c r="D6171" s="367" t="s">
        <v>2145</v>
      </c>
    </row>
    <row r="6172" spans="2:4">
      <c r="B6172" s="367">
        <v>536246</v>
      </c>
      <c r="C6172" s="358" t="s">
        <v>7019</v>
      </c>
      <c r="D6172" s="367" t="s">
        <v>2145</v>
      </c>
    </row>
    <row r="6173" spans="2:4">
      <c r="B6173" s="367">
        <v>536247</v>
      </c>
      <c r="C6173" s="358" t="s">
        <v>7019</v>
      </c>
      <c r="D6173" s="367" t="s">
        <v>2145</v>
      </c>
    </row>
    <row r="6174" spans="2:4">
      <c r="B6174" s="367">
        <v>536248</v>
      </c>
      <c r="C6174" s="358" t="s">
        <v>7019</v>
      </c>
      <c r="D6174" s="367" t="s">
        <v>2145</v>
      </c>
    </row>
    <row r="6175" spans="2:4">
      <c r="B6175" s="367">
        <v>536249</v>
      </c>
      <c r="C6175" s="358" t="s">
        <v>7020</v>
      </c>
      <c r="D6175" s="367" t="s">
        <v>2145</v>
      </c>
    </row>
    <row r="6176" spans="2:4">
      <c r="B6176" s="367">
        <v>536250</v>
      </c>
      <c r="C6176" s="358" t="s">
        <v>7021</v>
      </c>
      <c r="D6176" s="367" t="s">
        <v>2143</v>
      </c>
    </row>
    <row r="6177" spans="2:4">
      <c r="B6177" s="367">
        <v>536251</v>
      </c>
      <c r="C6177" s="358" t="s">
        <v>7021</v>
      </c>
      <c r="D6177" s="367" t="s">
        <v>2143</v>
      </c>
    </row>
    <row r="6178" spans="2:4">
      <c r="B6178" s="367">
        <v>536252</v>
      </c>
      <c r="C6178" s="358" t="s">
        <v>7021</v>
      </c>
      <c r="D6178" s="367" t="s">
        <v>2143</v>
      </c>
    </row>
    <row r="6179" spans="2:4">
      <c r="B6179" s="367">
        <v>536253</v>
      </c>
      <c r="C6179" s="358" t="s">
        <v>7081</v>
      </c>
      <c r="D6179" s="367" t="s">
        <v>2143</v>
      </c>
    </row>
    <row r="6180" spans="2:4">
      <c r="B6180" s="367">
        <v>536254</v>
      </c>
      <c r="C6180" s="358" t="s">
        <v>7081</v>
      </c>
      <c r="D6180" s="367" t="s">
        <v>2145</v>
      </c>
    </row>
    <row r="6181" spans="2:4">
      <c r="B6181" s="367">
        <v>536255</v>
      </c>
      <c r="C6181" s="358" t="s">
        <v>7081</v>
      </c>
      <c r="D6181" s="367" t="s">
        <v>2145</v>
      </c>
    </row>
    <row r="6182" spans="2:4">
      <c r="B6182" s="367">
        <v>536256</v>
      </c>
      <c r="C6182" s="358" t="s">
        <v>7081</v>
      </c>
      <c r="D6182" s="367" t="s">
        <v>2154</v>
      </c>
    </row>
    <row r="6183" spans="2:4">
      <c r="B6183" s="367">
        <v>536257</v>
      </c>
      <c r="C6183" s="358" t="s">
        <v>6990</v>
      </c>
      <c r="D6183" s="367" t="s">
        <v>2145</v>
      </c>
    </row>
    <row r="6184" spans="2:4">
      <c r="B6184" s="367">
        <v>536258</v>
      </c>
      <c r="C6184" s="358" t="s">
        <v>6990</v>
      </c>
      <c r="D6184" s="367" t="s">
        <v>2145</v>
      </c>
    </row>
    <row r="6185" spans="2:4">
      <c r="B6185" s="367">
        <v>536259</v>
      </c>
      <c r="C6185" s="358" t="s">
        <v>6990</v>
      </c>
      <c r="D6185" s="367" t="s">
        <v>2145</v>
      </c>
    </row>
    <row r="6186" spans="2:4">
      <c r="B6186" s="367">
        <v>536260</v>
      </c>
      <c r="C6186" s="358" t="s">
        <v>7081</v>
      </c>
      <c r="D6186" s="367" t="s">
        <v>2145</v>
      </c>
    </row>
    <row r="6187" spans="2:4">
      <c r="B6187" s="367">
        <v>536261</v>
      </c>
      <c r="C6187" s="358" t="s">
        <v>7081</v>
      </c>
      <c r="D6187" s="367" t="s">
        <v>2145</v>
      </c>
    </row>
    <row r="6188" spans="2:4">
      <c r="B6188" s="367">
        <v>536262</v>
      </c>
      <c r="C6188" s="358" t="s">
        <v>7081</v>
      </c>
      <c r="D6188" s="367" t="s">
        <v>2145</v>
      </c>
    </row>
    <row r="6189" spans="2:4">
      <c r="B6189" s="367">
        <v>536263</v>
      </c>
      <c r="C6189" s="358" t="s">
        <v>7081</v>
      </c>
      <c r="D6189" s="367" t="s">
        <v>2145</v>
      </c>
    </row>
    <row r="6190" spans="2:4">
      <c r="B6190" s="367">
        <v>536264</v>
      </c>
      <c r="C6190" s="358" t="s">
        <v>2084</v>
      </c>
      <c r="D6190" s="367" t="s">
        <v>2145</v>
      </c>
    </row>
    <row r="6191" spans="2:4">
      <c r="B6191" s="367">
        <v>536265</v>
      </c>
      <c r="C6191" s="358" t="s">
        <v>7804</v>
      </c>
      <c r="D6191" s="367" t="s">
        <v>2145</v>
      </c>
    </row>
    <row r="6192" spans="2:4">
      <c r="B6192" s="367">
        <v>536266</v>
      </c>
      <c r="C6192" s="358" t="s">
        <v>7805</v>
      </c>
      <c r="D6192" s="367" t="s">
        <v>2145</v>
      </c>
    </row>
    <row r="6193" spans="2:4">
      <c r="B6193" s="367">
        <v>536267</v>
      </c>
      <c r="C6193" s="358" t="s">
        <v>7806</v>
      </c>
      <c r="D6193" s="367" t="s">
        <v>2145</v>
      </c>
    </row>
    <row r="6194" spans="2:4">
      <c r="B6194" s="367">
        <v>536268</v>
      </c>
      <c r="C6194" s="358" t="s">
        <v>7806</v>
      </c>
      <c r="D6194" s="367" t="s">
        <v>2145</v>
      </c>
    </row>
    <row r="6195" spans="2:4">
      <c r="B6195" s="367">
        <v>536269</v>
      </c>
      <c r="C6195" s="358" t="s">
        <v>7807</v>
      </c>
      <c r="D6195" s="367" t="s">
        <v>2145</v>
      </c>
    </row>
    <row r="6196" spans="2:4">
      <c r="B6196" s="367">
        <v>536270</v>
      </c>
      <c r="C6196" s="358" t="s">
        <v>7794</v>
      </c>
      <c r="D6196" s="367" t="s">
        <v>2145</v>
      </c>
    </row>
    <row r="6197" spans="2:4">
      <c r="B6197" s="367">
        <v>536271</v>
      </c>
      <c r="C6197" s="358" t="s">
        <v>7808</v>
      </c>
      <c r="D6197" s="367" t="s">
        <v>2145</v>
      </c>
    </row>
    <row r="6198" spans="2:4">
      <c r="B6198" s="367">
        <v>536272</v>
      </c>
      <c r="C6198" s="358" t="s">
        <v>7022</v>
      </c>
      <c r="D6198" s="367" t="s">
        <v>2154</v>
      </c>
    </row>
    <row r="6199" spans="2:4">
      <c r="B6199" s="367">
        <v>536273</v>
      </c>
      <c r="C6199" s="358" t="s">
        <v>7022</v>
      </c>
      <c r="D6199" s="367" t="s">
        <v>2143</v>
      </c>
    </row>
    <row r="6200" spans="2:4">
      <c r="B6200" s="367">
        <v>536274</v>
      </c>
      <c r="C6200" s="358" t="s">
        <v>7022</v>
      </c>
      <c r="D6200" s="367" t="s">
        <v>2145</v>
      </c>
    </row>
    <row r="6201" spans="2:4">
      <c r="B6201" s="367">
        <v>536275</v>
      </c>
      <c r="C6201" s="358" t="s">
        <v>7022</v>
      </c>
      <c r="D6201" s="367" t="s">
        <v>2145</v>
      </c>
    </row>
    <row r="6202" spans="2:4">
      <c r="B6202" s="367">
        <v>536276</v>
      </c>
      <c r="C6202" s="358" t="s">
        <v>7022</v>
      </c>
      <c r="D6202" s="367" t="s">
        <v>2145</v>
      </c>
    </row>
    <row r="6203" spans="2:4">
      <c r="B6203" s="367">
        <v>536277</v>
      </c>
      <c r="C6203" s="358" t="s">
        <v>7081</v>
      </c>
      <c r="D6203" s="367" t="s">
        <v>2145</v>
      </c>
    </row>
    <row r="6204" spans="2:4">
      <c r="B6204" s="367">
        <v>536278</v>
      </c>
      <c r="C6204" s="358" t="s">
        <v>7081</v>
      </c>
      <c r="D6204" s="367" t="s">
        <v>2145</v>
      </c>
    </row>
    <row r="6205" spans="2:4">
      <c r="B6205" s="367">
        <v>536279</v>
      </c>
      <c r="C6205" s="358" t="s">
        <v>7081</v>
      </c>
      <c r="D6205" s="367" t="s">
        <v>2145</v>
      </c>
    </row>
    <row r="6206" spans="2:4">
      <c r="B6206" s="367">
        <v>536280</v>
      </c>
      <c r="C6206" s="358" t="s">
        <v>7081</v>
      </c>
      <c r="D6206" s="367" t="s">
        <v>2145</v>
      </c>
    </row>
    <row r="6207" spans="2:4">
      <c r="B6207" s="367">
        <v>536281</v>
      </c>
      <c r="C6207" s="358" t="s">
        <v>6877</v>
      </c>
      <c r="D6207" s="367" t="s">
        <v>2143</v>
      </c>
    </row>
    <row r="6208" spans="2:4">
      <c r="B6208" s="367">
        <v>536283</v>
      </c>
      <c r="C6208" s="358" t="s">
        <v>6877</v>
      </c>
      <c r="D6208" s="367" t="s">
        <v>2143</v>
      </c>
    </row>
    <row r="6209" spans="2:4">
      <c r="B6209" s="367">
        <v>536284</v>
      </c>
      <c r="C6209" s="358" t="s">
        <v>6877</v>
      </c>
      <c r="D6209" s="367" t="s">
        <v>2145</v>
      </c>
    </row>
    <row r="6210" spans="2:4">
      <c r="B6210" s="367">
        <v>536286</v>
      </c>
      <c r="C6210" s="358" t="s">
        <v>6877</v>
      </c>
      <c r="D6210" s="367" t="s">
        <v>2145</v>
      </c>
    </row>
    <row r="6211" spans="2:4">
      <c r="B6211" s="367">
        <v>536288</v>
      </c>
      <c r="C6211" s="358" t="s">
        <v>6877</v>
      </c>
      <c r="D6211" s="367" t="s">
        <v>2143</v>
      </c>
    </row>
    <row r="6212" spans="2:4">
      <c r="B6212" s="367">
        <v>536290</v>
      </c>
      <c r="C6212" s="358" t="s">
        <v>6877</v>
      </c>
      <c r="D6212" s="367" t="s">
        <v>2143</v>
      </c>
    </row>
    <row r="6213" spans="2:4">
      <c r="B6213" s="367">
        <v>536297</v>
      </c>
      <c r="C6213" s="358" t="s">
        <v>6976</v>
      </c>
      <c r="D6213" s="367" t="s">
        <v>2145</v>
      </c>
    </row>
    <row r="6214" spans="2:4">
      <c r="B6214" s="367">
        <v>536298</v>
      </c>
      <c r="C6214" s="358" t="s">
        <v>7008</v>
      </c>
      <c r="D6214" s="367" t="s">
        <v>2145</v>
      </c>
    </row>
    <row r="6215" spans="2:4">
      <c r="B6215" s="367">
        <v>536299</v>
      </c>
      <c r="C6215" s="358" t="s">
        <v>7023</v>
      </c>
      <c r="D6215" s="367" t="s">
        <v>2161</v>
      </c>
    </row>
    <row r="6216" spans="2:4">
      <c r="B6216" s="367">
        <v>536300</v>
      </c>
      <c r="C6216" s="358" t="s">
        <v>7023</v>
      </c>
      <c r="D6216" s="367" t="s">
        <v>2145</v>
      </c>
    </row>
    <row r="6217" spans="2:4">
      <c r="B6217" s="367">
        <v>536301</v>
      </c>
      <c r="C6217" s="358" t="s">
        <v>7023</v>
      </c>
      <c r="D6217" s="367" t="s">
        <v>2145</v>
      </c>
    </row>
    <row r="6218" spans="2:4">
      <c r="B6218" s="367">
        <v>536302</v>
      </c>
      <c r="C6218" s="358" t="s">
        <v>7023</v>
      </c>
      <c r="D6218" s="367" t="s">
        <v>2145</v>
      </c>
    </row>
    <row r="6219" spans="2:4">
      <c r="B6219" s="367">
        <v>536303</v>
      </c>
      <c r="C6219" s="358" t="s">
        <v>7023</v>
      </c>
      <c r="D6219" s="367" t="s">
        <v>2143</v>
      </c>
    </row>
    <row r="6220" spans="2:4">
      <c r="B6220" s="367">
        <v>536304</v>
      </c>
      <c r="C6220" s="358" t="s">
        <v>7016</v>
      </c>
      <c r="D6220" s="367" t="s">
        <v>2145</v>
      </c>
    </row>
    <row r="6221" spans="2:4">
      <c r="B6221" s="367">
        <v>536306</v>
      </c>
      <c r="C6221" s="358" t="s">
        <v>7016</v>
      </c>
      <c r="D6221" s="367" t="s">
        <v>2145</v>
      </c>
    </row>
    <row r="6222" spans="2:4">
      <c r="B6222" s="367">
        <v>536309</v>
      </c>
      <c r="C6222" s="358" t="s">
        <v>6990</v>
      </c>
      <c r="D6222" s="367" t="s">
        <v>2145</v>
      </c>
    </row>
    <row r="6223" spans="2:4">
      <c r="B6223" s="367">
        <v>536310</v>
      </c>
      <c r="C6223" s="358" t="s">
        <v>6990</v>
      </c>
      <c r="D6223" s="367" t="s">
        <v>2145</v>
      </c>
    </row>
    <row r="6224" spans="2:4">
      <c r="B6224" s="367">
        <v>536311</v>
      </c>
      <c r="C6224" s="358" t="s">
        <v>6990</v>
      </c>
      <c r="D6224" s="367" t="s">
        <v>2145</v>
      </c>
    </row>
    <row r="6225" spans="2:4">
      <c r="B6225" s="367">
        <v>536312</v>
      </c>
      <c r="C6225" s="358" t="s">
        <v>6990</v>
      </c>
      <c r="D6225" s="367" t="s">
        <v>2145</v>
      </c>
    </row>
    <row r="6226" spans="2:4">
      <c r="B6226" s="367">
        <v>536313</v>
      </c>
      <c r="C6226" s="358" t="s">
        <v>7020</v>
      </c>
      <c r="D6226" s="367" t="s">
        <v>2145</v>
      </c>
    </row>
    <row r="6227" spans="2:4">
      <c r="B6227" s="367">
        <v>536314</v>
      </c>
      <c r="C6227" s="358" t="s">
        <v>7021</v>
      </c>
      <c r="D6227" s="367" t="s">
        <v>2145</v>
      </c>
    </row>
    <row r="6228" spans="2:4">
      <c r="B6228" s="367">
        <v>536315</v>
      </c>
      <c r="C6228" s="358" t="s">
        <v>6990</v>
      </c>
      <c r="D6228" s="367" t="s">
        <v>2145</v>
      </c>
    </row>
    <row r="6229" spans="2:4">
      <c r="B6229" s="367">
        <v>536316</v>
      </c>
      <c r="C6229" s="358" t="s">
        <v>7021</v>
      </c>
      <c r="D6229" s="367" t="s">
        <v>2145</v>
      </c>
    </row>
    <row r="6230" spans="2:4">
      <c r="B6230" s="367">
        <v>536317</v>
      </c>
      <c r="C6230" s="358" t="s">
        <v>6990</v>
      </c>
      <c r="D6230" s="367" t="s">
        <v>2145</v>
      </c>
    </row>
    <row r="6231" spans="2:4">
      <c r="B6231" s="367">
        <v>536318</v>
      </c>
      <c r="C6231" s="358" t="s">
        <v>6990</v>
      </c>
      <c r="D6231" s="367" t="s">
        <v>2161</v>
      </c>
    </row>
    <row r="6232" spans="2:4">
      <c r="B6232" s="367">
        <v>536326</v>
      </c>
      <c r="C6232" s="358" t="s">
        <v>7809</v>
      </c>
      <c r="D6232" s="367" t="s">
        <v>2143</v>
      </c>
    </row>
    <row r="6233" spans="2:4">
      <c r="B6233" s="367">
        <v>536327</v>
      </c>
      <c r="C6233" s="358" t="s">
        <v>7809</v>
      </c>
      <c r="D6233" s="367" t="s">
        <v>2143</v>
      </c>
    </row>
    <row r="6234" spans="2:4">
      <c r="B6234" s="367">
        <v>536328</v>
      </c>
      <c r="C6234" s="358" t="s">
        <v>7809</v>
      </c>
      <c r="D6234" s="367" t="s">
        <v>2145</v>
      </c>
    </row>
    <row r="6235" spans="2:4">
      <c r="B6235" s="367">
        <v>536329</v>
      </c>
      <c r="C6235" s="358" t="s">
        <v>7809</v>
      </c>
      <c r="D6235" s="367" t="s">
        <v>2145</v>
      </c>
    </row>
    <row r="6236" spans="2:4">
      <c r="B6236" s="367">
        <v>536330</v>
      </c>
      <c r="C6236" s="358" t="s">
        <v>7749</v>
      </c>
      <c r="D6236" s="367" t="s">
        <v>2145</v>
      </c>
    </row>
    <row r="6237" spans="2:4">
      <c r="B6237" s="367">
        <v>536331</v>
      </c>
      <c r="C6237" s="358" t="s">
        <v>7749</v>
      </c>
      <c r="D6237" s="367" t="s">
        <v>2145</v>
      </c>
    </row>
    <row r="6238" spans="2:4">
      <c r="B6238" s="367">
        <v>536332</v>
      </c>
      <c r="C6238" s="358" t="s">
        <v>7749</v>
      </c>
      <c r="D6238" s="367" t="s">
        <v>2145</v>
      </c>
    </row>
    <row r="6239" spans="2:4">
      <c r="B6239" s="367">
        <v>536333</v>
      </c>
      <c r="C6239" s="358" t="s">
        <v>7749</v>
      </c>
      <c r="D6239" s="367" t="s">
        <v>2145</v>
      </c>
    </row>
    <row r="6240" spans="2:4">
      <c r="B6240" s="367">
        <v>536338</v>
      </c>
      <c r="C6240" s="358" t="s">
        <v>6877</v>
      </c>
      <c r="D6240" s="367" t="s">
        <v>2145</v>
      </c>
    </row>
    <row r="6241" spans="2:4">
      <c r="B6241" s="367">
        <v>536339</v>
      </c>
      <c r="C6241" s="358" t="s">
        <v>6877</v>
      </c>
      <c r="D6241" s="367" t="s">
        <v>2145</v>
      </c>
    </row>
    <row r="6242" spans="2:4">
      <c r="B6242" s="367">
        <v>536340</v>
      </c>
      <c r="C6242" s="358" t="s">
        <v>6877</v>
      </c>
      <c r="D6242" s="367" t="s">
        <v>2145</v>
      </c>
    </row>
    <row r="6243" spans="2:4">
      <c r="B6243" s="367">
        <v>536341</v>
      </c>
      <c r="C6243" s="358" t="s">
        <v>7024</v>
      </c>
      <c r="D6243" s="367" t="s">
        <v>2143</v>
      </c>
    </row>
    <row r="6244" spans="2:4">
      <c r="B6244" s="367">
        <v>536342</v>
      </c>
      <c r="C6244" s="358" t="s">
        <v>6877</v>
      </c>
      <c r="D6244" s="367" t="s">
        <v>2143</v>
      </c>
    </row>
    <row r="6245" spans="2:4">
      <c r="B6245" s="367">
        <v>536343</v>
      </c>
      <c r="C6245" s="358" t="s">
        <v>6877</v>
      </c>
      <c r="D6245" s="367" t="s">
        <v>2145</v>
      </c>
    </row>
    <row r="6246" spans="2:4">
      <c r="B6246" s="367">
        <v>536344</v>
      </c>
      <c r="C6246" s="358" t="s">
        <v>6877</v>
      </c>
      <c r="D6246" s="367" t="s">
        <v>2145</v>
      </c>
    </row>
    <row r="6247" spans="2:4">
      <c r="B6247" s="367">
        <v>536345</v>
      </c>
      <c r="C6247" s="358" t="s">
        <v>6877</v>
      </c>
      <c r="D6247" s="367" t="s">
        <v>2143</v>
      </c>
    </row>
    <row r="6248" spans="2:4">
      <c r="B6248" s="367">
        <v>536347</v>
      </c>
      <c r="C6248" s="358" t="s">
        <v>7024</v>
      </c>
      <c r="D6248" s="367" t="s">
        <v>2143</v>
      </c>
    </row>
    <row r="6249" spans="2:4">
      <c r="B6249" s="367">
        <v>536348</v>
      </c>
      <c r="C6249" s="358" t="s">
        <v>6877</v>
      </c>
      <c r="D6249" s="367" t="s">
        <v>2145</v>
      </c>
    </row>
    <row r="6250" spans="2:4">
      <c r="B6250" s="367">
        <v>536349</v>
      </c>
      <c r="C6250" s="358" t="s">
        <v>6877</v>
      </c>
      <c r="D6250" s="367" t="s">
        <v>2145</v>
      </c>
    </row>
    <row r="6251" spans="2:4">
      <c r="B6251" s="367">
        <v>536350</v>
      </c>
      <c r="C6251" s="358" t="s">
        <v>7081</v>
      </c>
      <c r="D6251" s="367" t="s">
        <v>2145</v>
      </c>
    </row>
    <row r="6252" spans="2:4">
      <c r="B6252" s="367">
        <v>536351</v>
      </c>
      <c r="C6252" s="358" t="s">
        <v>7081</v>
      </c>
      <c r="D6252" s="367" t="s">
        <v>2145</v>
      </c>
    </row>
    <row r="6253" spans="2:4">
      <c r="B6253" s="367">
        <v>536352</v>
      </c>
      <c r="C6253" s="358" t="s">
        <v>7081</v>
      </c>
      <c r="D6253" s="367" t="s">
        <v>2143</v>
      </c>
    </row>
    <row r="6254" spans="2:4">
      <c r="B6254" s="367">
        <v>536353</v>
      </c>
      <c r="C6254" s="358" t="s">
        <v>7081</v>
      </c>
      <c r="D6254" s="367" t="s">
        <v>2143</v>
      </c>
    </row>
    <row r="6255" spans="2:4">
      <c r="B6255" s="367">
        <v>536354</v>
      </c>
      <c r="C6255" s="358" t="s">
        <v>6990</v>
      </c>
      <c r="D6255" s="367" t="s">
        <v>2161</v>
      </c>
    </row>
    <row r="6256" spans="2:4">
      <c r="B6256" s="367">
        <v>536355</v>
      </c>
      <c r="C6256" s="358" t="s">
        <v>6990</v>
      </c>
      <c r="D6256" s="367" t="s">
        <v>2161</v>
      </c>
    </row>
    <row r="6257" spans="2:4">
      <c r="B6257" s="367">
        <v>536356</v>
      </c>
      <c r="C6257" s="358" t="s">
        <v>6990</v>
      </c>
      <c r="D6257" s="367" t="s">
        <v>2145</v>
      </c>
    </row>
    <row r="6258" spans="2:4">
      <c r="B6258" s="367">
        <v>536357</v>
      </c>
      <c r="C6258" s="358" t="s">
        <v>6990</v>
      </c>
      <c r="D6258" s="367" t="s">
        <v>2145</v>
      </c>
    </row>
    <row r="6259" spans="2:4">
      <c r="B6259" s="367">
        <v>536358</v>
      </c>
      <c r="C6259" s="358" t="s">
        <v>6990</v>
      </c>
      <c r="D6259" s="367" t="s">
        <v>2145</v>
      </c>
    </row>
    <row r="6260" spans="2:4">
      <c r="B6260" s="367">
        <v>536359</v>
      </c>
      <c r="C6260" s="358" t="s">
        <v>6990</v>
      </c>
      <c r="D6260" s="367" t="s">
        <v>2145</v>
      </c>
    </row>
    <row r="6261" spans="2:4">
      <c r="B6261" s="367">
        <v>536364</v>
      </c>
      <c r="C6261" s="358" t="s">
        <v>6877</v>
      </c>
      <c r="D6261" s="367" t="s">
        <v>2143</v>
      </c>
    </row>
    <row r="6262" spans="2:4">
      <c r="B6262" s="367">
        <v>536365</v>
      </c>
      <c r="C6262" s="358" t="s">
        <v>6877</v>
      </c>
      <c r="D6262" s="367" t="s">
        <v>2143</v>
      </c>
    </row>
    <row r="6263" spans="2:4">
      <c r="B6263" s="367">
        <v>536366</v>
      </c>
      <c r="C6263" s="358" t="s">
        <v>7024</v>
      </c>
      <c r="D6263" s="367" t="s">
        <v>2143</v>
      </c>
    </row>
    <row r="6264" spans="2:4">
      <c r="B6264" s="367">
        <v>536367</v>
      </c>
      <c r="C6264" s="358" t="s">
        <v>6877</v>
      </c>
      <c r="D6264" s="367" t="s">
        <v>2145</v>
      </c>
    </row>
    <row r="6265" spans="2:4">
      <c r="B6265" s="367">
        <v>536368</v>
      </c>
      <c r="C6265" s="358" t="s">
        <v>6877</v>
      </c>
      <c r="D6265" s="367" t="s">
        <v>2145</v>
      </c>
    </row>
    <row r="6266" spans="2:4">
      <c r="B6266" s="367">
        <v>536377</v>
      </c>
      <c r="C6266" s="358" t="s">
        <v>6993</v>
      </c>
      <c r="D6266" s="367" t="s">
        <v>2145</v>
      </c>
    </row>
    <row r="6267" spans="2:4">
      <c r="B6267" s="367">
        <v>536378</v>
      </c>
      <c r="C6267" s="358" t="s">
        <v>6993</v>
      </c>
      <c r="D6267" s="367" t="s">
        <v>2143</v>
      </c>
    </row>
    <row r="6268" spans="2:4">
      <c r="B6268" s="367">
        <v>536380</v>
      </c>
      <c r="C6268" s="358" t="s">
        <v>7810</v>
      </c>
      <c r="D6268" s="367" t="s">
        <v>2143</v>
      </c>
    </row>
    <row r="6269" spans="2:4">
      <c r="B6269" s="367">
        <v>536381</v>
      </c>
      <c r="C6269" s="358" t="s">
        <v>7081</v>
      </c>
      <c r="D6269" s="367" t="s">
        <v>2145</v>
      </c>
    </row>
    <row r="6270" spans="2:4">
      <c r="B6270" s="367">
        <v>536382</v>
      </c>
      <c r="C6270" s="358" t="s">
        <v>7081</v>
      </c>
      <c r="D6270" s="367" t="s">
        <v>2145</v>
      </c>
    </row>
    <row r="6271" spans="2:4">
      <c r="B6271" s="367">
        <v>536383</v>
      </c>
      <c r="C6271" s="358" t="s">
        <v>7081</v>
      </c>
      <c r="D6271" s="367" t="s">
        <v>2145</v>
      </c>
    </row>
    <row r="6272" spans="2:4">
      <c r="B6272" s="367">
        <v>536384</v>
      </c>
      <c r="C6272" s="358" t="s">
        <v>6990</v>
      </c>
      <c r="D6272" s="367" t="s">
        <v>2161</v>
      </c>
    </row>
    <row r="6273" spans="2:4">
      <c r="B6273" s="367">
        <v>536385</v>
      </c>
      <c r="C6273" s="358" t="s">
        <v>6990</v>
      </c>
      <c r="D6273" s="367" t="s">
        <v>2161</v>
      </c>
    </row>
    <row r="6274" spans="2:4">
      <c r="B6274" s="367">
        <v>536386</v>
      </c>
      <c r="C6274" s="358" t="s">
        <v>6990</v>
      </c>
      <c r="D6274" s="367" t="s">
        <v>2143</v>
      </c>
    </row>
    <row r="6275" spans="2:4">
      <c r="B6275" s="367">
        <v>536388</v>
      </c>
      <c r="C6275" s="358" t="s">
        <v>7025</v>
      </c>
      <c r="D6275" s="367" t="s">
        <v>2143</v>
      </c>
    </row>
    <row r="6276" spans="2:4">
      <c r="B6276" s="367">
        <v>536389</v>
      </c>
      <c r="C6276" s="358" t="s">
        <v>7025</v>
      </c>
      <c r="D6276" s="367" t="s">
        <v>2145</v>
      </c>
    </row>
    <row r="6277" spans="2:4">
      <c r="B6277" s="367">
        <v>536390</v>
      </c>
      <c r="C6277" s="358" t="s">
        <v>7025</v>
      </c>
      <c r="D6277" s="367" t="s">
        <v>2154</v>
      </c>
    </row>
    <row r="6278" spans="2:4">
      <c r="B6278" s="367">
        <v>536391</v>
      </c>
      <c r="C6278" s="358" t="s">
        <v>7025</v>
      </c>
      <c r="D6278" s="367" t="s">
        <v>2143</v>
      </c>
    </row>
    <row r="6279" spans="2:4">
      <c r="B6279" s="367">
        <v>536392</v>
      </c>
      <c r="C6279" s="358" t="s">
        <v>7025</v>
      </c>
      <c r="D6279" s="367" t="s">
        <v>2145</v>
      </c>
    </row>
    <row r="6280" spans="2:4">
      <c r="B6280" s="367">
        <v>536393</v>
      </c>
      <c r="C6280" s="358" t="s">
        <v>7025</v>
      </c>
      <c r="D6280" s="367" t="s">
        <v>2145</v>
      </c>
    </row>
    <row r="6281" spans="2:4">
      <c r="B6281" s="367">
        <v>536400</v>
      </c>
      <c r="C6281" s="358" t="s">
        <v>6976</v>
      </c>
      <c r="D6281" s="367" t="s">
        <v>2161</v>
      </c>
    </row>
    <row r="6282" spans="2:4">
      <c r="B6282" s="367">
        <v>536401</v>
      </c>
      <c r="C6282" s="358" t="s">
        <v>7023</v>
      </c>
      <c r="D6282" s="367" t="s">
        <v>2145</v>
      </c>
    </row>
    <row r="6283" spans="2:4">
      <c r="B6283" s="367">
        <v>536403</v>
      </c>
      <c r="C6283" s="358" t="s">
        <v>7023</v>
      </c>
      <c r="D6283" s="367" t="s">
        <v>2145</v>
      </c>
    </row>
    <row r="6284" spans="2:4">
      <c r="B6284" s="367">
        <v>536404</v>
      </c>
      <c r="C6284" s="358" t="s">
        <v>7023</v>
      </c>
      <c r="D6284" s="367" t="s">
        <v>2145</v>
      </c>
    </row>
    <row r="6285" spans="2:4">
      <c r="B6285" s="367">
        <v>536405</v>
      </c>
      <c r="C6285" s="358" t="s">
        <v>7023</v>
      </c>
      <c r="D6285" s="367" t="s">
        <v>2143</v>
      </c>
    </row>
    <row r="6286" spans="2:4">
      <c r="B6286" s="367">
        <v>536406</v>
      </c>
      <c r="C6286" s="358" t="s">
        <v>7081</v>
      </c>
      <c r="D6286" s="367" t="s">
        <v>2143</v>
      </c>
    </row>
    <row r="6287" spans="2:4">
      <c r="B6287" s="367">
        <v>536407</v>
      </c>
      <c r="C6287" s="358" t="s">
        <v>7081</v>
      </c>
      <c r="D6287" s="367" t="s">
        <v>2145</v>
      </c>
    </row>
    <row r="6288" spans="2:4">
      <c r="B6288" s="367">
        <v>536408</v>
      </c>
      <c r="C6288" s="358" t="s">
        <v>7081</v>
      </c>
      <c r="D6288" s="367" t="s">
        <v>2145</v>
      </c>
    </row>
    <row r="6289" spans="2:4">
      <c r="B6289" s="367">
        <v>536409</v>
      </c>
      <c r="C6289" s="358" t="s">
        <v>7081</v>
      </c>
      <c r="D6289" s="367" t="s">
        <v>2145</v>
      </c>
    </row>
    <row r="6290" spans="2:4">
      <c r="B6290" s="367">
        <v>536410</v>
      </c>
      <c r="C6290" s="358" t="s">
        <v>7020</v>
      </c>
      <c r="D6290" s="367" t="s">
        <v>2145</v>
      </c>
    </row>
    <row r="6291" spans="2:4">
      <c r="B6291" s="367">
        <v>536411</v>
      </c>
      <c r="C6291" s="358" t="s">
        <v>7021</v>
      </c>
      <c r="D6291" s="367" t="s">
        <v>2145</v>
      </c>
    </row>
    <row r="6292" spans="2:4">
      <c r="B6292" s="367">
        <v>536412</v>
      </c>
      <c r="C6292" s="358" t="s">
        <v>7021</v>
      </c>
      <c r="D6292" s="367" t="s">
        <v>2143</v>
      </c>
    </row>
    <row r="6293" spans="2:4">
      <c r="B6293" s="367">
        <v>536413</v>
      </c>
      <c r="C6293" s="358" t="s">
        <v>7021</v>
      </c>
      <c r="D6293" s="367" t="s">
        <v>2143</v>
      </c>
    </row>
    <row r="6294" spans="2:4">
      <c r="B6294" s="367">
        <v>536414</v>
      </c>
      <c r="C6294" s="358" t="s">
        <v>7020</v>
      </c>
      <c r="D6294" s="367" t="s">
        <v>2145</v>
      </c>
    </row>
    <row r="6295" spans="2:4">
      <c r="B6295" s="367">
        <v>536415</v>
      </c>
      <c r="C6295" s="358" t="s">
        <v>7021</v>
      </c>
      <c r="D6295" s="367" t="s">
        <v>2145</v>
      </c>
    </row>
    <row r="6296" spans="2:4">
      <c r="B6296" s="367">
        <v>536416</v>
      </c>
      <c r="C6296" s="358" t="s">
        <v>7021</v>
      </c>
      <c r="D6296" s="367" t="s">
        <v>2143</v>
      </c>
    </row>
    <row r="6297" spans="2:4">
      <c r="B6297" s="367">
        <v>536417</v>
      </c>
      <c r="C6297" s="358" t="s">
        <v>7021</v>
      </c>
      <c r="D6297" s="367" t="s">
        <v>2161</v>
      </c>
    </row>
    <row r="6298" spans="2:4">
      <c r="B6298" s="367">
        <v>536418</v>
      </c>
      <c r="C6298" s="358" t="s">
        <v>7016</v>
      </c>
      <c r="D6298" s="367" t="s">
        <v>2145</v>
      </c>
    </row>
    <row r="6299" spans="2:4">
      <c r="B6299" s="367">
        <v>536421</v>
      </c>
      <c r="C6299" s="358" t="s">
        <v>7016</v>
      </c>
      <c r="D6299" s="367" t="s">
        <v>2145</v>
      </c>
    </row>
    <row r="6300" spans="2:4">
      <c r="B6300" s="367">
        <v>536424</v>
      </c>
      <c r="C6300" s="358" t="s">
        <v>6877</v>
      </c>
      <c r="D6300" s="367" t="s">
        <v>2143</v>
      </c>
    </row>
    <row r="6301" spans="2:4">
      <c r="B6301" s="367">
        <v>536425</v>
      </c>
      <c r="C6301" s="358" t="s">
        <v>6877</v>
      </c>
      <c r="D6301" s="367" t="s">
        <v>2143</v>
      </c>
    </row>
    <row r="6302" spans="2:4">
      <c r="B6302" s="367">
        <v>536426</v>
      </c>
      <c r="C6302" s="358" t="s">
        <v>7024</v>
      </c>
      <c r="D6302" s="367" t="s">
        <v>2145</v>
      </c>
    </row>
    <row r="6303" spans="2:4">
      <c r="B6303" s="367">
        <v>536427</v>
      </c>
      <c r="C6303" s="358" t="s">
        <v>6877</v>
      </c>
      <c r="D6303" s="367" t="s">
        <v>2145</v>
      </c>
    </row>
    <row r="6304" spans="2:4">
      <c r="B6304" s="367">
        <v>536428</v>
      </c>
      <c r="C6304" s="358" t="s">
        <v>6877</v>
      </c>
      <c r="D6304" s="367" t="s">
        <v>2145</v>
      </c>
    </row>
    <row r="6305" spans="2:4">
      <c r="B6305" s="367">
        <v>536429</v>
      </c>
      <c r="C6305" s="358" t="s">
        <v>6990</v>
      </c>
      <c r="D6305" s="367" t="s">
        <v>2145</v>
      </c>
    </row>
    <row r="6306" spans="2:4">
      <c r="B6306" s="367">
        <v>536430</v>
      </c>
      <c r="C6306" s="358" t="s">
        <v>6990</v>
      </c>
      <c r="D6306" s="367" t="s">
        <v>2145</v>
      </c>
    </row>
    <row r="6307" spans="2:4">
      <c r="B6307" s="367">
        <v>536431</v>
      </c>
      <c r="C6307" s="358" t="s">
        <v>6990</v>
      </c>
      <c r="D6307" s="367" t="s">
        <v>2143</v>
      </c>
    </row>
    <row r="6308" spans="2:4">
      <c r="B6308" s="367">
        <v>536432</v>
      </c>
      <c r="C6308" s="358" t="s">
        <v>6990</v>
      </c>
      <c r="D6308" s="367" t="s">
        <v>2143</v>
      </c>
    </row>
    <row r="6309" spans="2:4">
      <c r="B6309" s="367">
        <v>536433</v>
      </c>
      <c r="C6309" s="358" t="s">
        <v>7811</v>
      </c>
      <c r="D6309" s="367" t="s">
        <v>2145</v>
      </c>
    </row>
    <row r="6310" spans="2:4">
      <c r="B6310" s="367">
        <v>536434</v>
      </c>
      <c r="C6310" s="358" t="s">
        <v>7811</v>
      </c>
      <c r="D6310" s="367" t="s">
        <v>2145</v>
      </c>
    </row>
    <row r="6311" spans="2:4">
      <c r="B6311" s="367">
        <v>536435</v>
      </c>
      <c r="C6311" s="358" t="s">
        <v>7811</v>
      </c>
      <c r="D6311" s="367" t="s">
        <v>2143</v>
      </c>
    </row>
    <row r="6312" spans="2:4">
      <c r="B6312" s="367">
        <v>536436</v>
      </c>
      <c r="C6312" s="358" t="s">
        <v>7811</v>
      </c>
      <c r="D6312" s="367" t="s">
        <v>2143</v>
      </c>
    </row>
    <row r="6313" spans="2:4">
      <c r="B6313" s="367">
        <v>536441</v>
      </c>
      <c r="C6313" s="358" t="s">
        <v>7020</v>
      </c>
      <c r="D6313" s="367" t="s">
        <v>2145</v>
      </c>
    </row>
    <row r="6314" spans="2:4">
      <c r="B6314" s="367">
        <v>536442</v>
      </c>
      <c r="C6314" s="358" t="s">
        <v>7021</v>
      </c>
      <c r="D6314" s="367" t="s">
        <v>2145</v>
      </c>
    </row>
    <row r="6315" spans="2:4">
      <c r="B6315" s="367">
        <v>536443</v>
      </c>
      <c r="C6315" s="358" t="s">
        <v>7021</v>
      </c>
      <c r="D6315" s="367" t="s">
        <v>2145</v>
      </c>
    </row>
    <row r="6316" spans="2:4">
      <c r="B6316" s="367">
        <v>536444</v>
      </c>
      <c r="C6316" s="358" t="s">
        <v>6990</v>
      </c>
      <c r="D6316" s="367" t="s">
        <v>2145</v>
      </c>
    </row>
    <row r="6317" spans="2:4">
      <c r="B6317" s="367">
        <v>536445</v>
      </c>
      <c r="C6317" s="358" t="s">
        <v>6990</v>
      </c>
      <c r="D6317" s="367" t="s">
        <v>2145</v>
      </c>
    </row>
    <row r="6318" spans="2:4">
      <c r="B6318" s="367">
        <v>536446</v>
      </c>
      <c r="C6318" s="358" t="s">
        <v>6990</v>
      </c>
      <c r="D6318" s="367" t="s">
        <v>2145</v>
      </c>
    </row>
    <row r="6319" spans="2:4">
      <c r="B6319" s="367">
        <v>536447</v>
      </c>
      <c r="C6319" s="358" t="s">
        <v>6990</v>
      </c>
      <c r="D6319" s="367" t="s">
        <v>2145</v>
      </c>
    </row>
    <row r="6320" spans="2:4">
      <c r="B6320" s="367">
        <v>536448</v>
      </c>
      <c r="C6320" s="358" t="s">
        <v>7016</v>
      </c>
      <c r="D6320" s="367" t="s">
        <v>2145</v>
      </c>
    </row>
    <row r="6321" spans="2:4">
      <c r="B6321" s="367">
        <v>536451</v>
      </c>
      <c r="C6321" s="358" t="s">
        <v>7016</v>
      </c>
      <c r="D6321" s="367" t="s">
        <v>2145</v>
      </c>
    </row>
    <row r="6322" spans="2:4">
      <c r="B6322" s="367">
        <v>536452</v>
      </c>
      <c r="C6322" s="358" t="s">
        <v>6877</v>
      </c>
      <c r="D6322" s="367" t="s">
        <v>2145</v>
      </c>
    </row>
    <row r="6323" spans="2:4">
      <c r="B6323" s="367">
        <v>536453</v>
      </c>
      <c r="C6323" s="358" t="s">
        <v>6877</v>
      </c>
      <c r="D6323" s="367" t="s">
        <v>2145</v>
      </c>
    </row>
    <row r="6324" spans="2:4">
      <c r="B6324" s="367">
        <v>536454</v>
      </c>
      <c r="C6324" s="358" t="s">
        <v>6877</v>
      </c>
      <c r="D6324" s="367" t="s">
        <v>2145</v>
      </c>
    </row>
    <row r="6325" spans="2:4">
      <c r="B6325" s="367">
        <v>536455</v>
      </c>
      <c r="C6325" s="358" t="s">
        <v>6877</v>
      </c>
      <c r="D6325" s="367" t="s">
        <v>2145</v>
      </c>
    </row>
    <row r="6326" spans="2:4">
      <c r="B6326" s="367">
        <v>536456</v>
      </c>
      <c r="C6326" s="358" t="s">
        <v>2085</v>
      </c>
      <c r="D6326" s="367" t="s">
        <v>2145</v>
      </c>
    </row>
    <row r="6327" spans="2:4">
      <c r="B6327" s="367">
        <v>536461</v>
      </c>
      <c r="C6327" s="358" t="s">
        <v>6976</v>
      </c>
      <c r="D6327" s="367" t="s">
        <v>2145</v>
      </c>
    </row>
    <row r="6328" spans="2:4">
      <c r="B6328" s="367">
        <v>536462</v>
      </c>
      <c r="C6328" s="358" t="s">
        <v>7023</v>
      </c>
      <c r="D6328" s="367" t="s">
        <v>2145</v>
      </c>
    </row>
    <row r="6329" spans="2:4">
      <c r="B6329" s="367">
        <v>536464</v>
      </c>
      <c r="C6329" s="358" t="s">
        <v>7023</v>
      </c>
      <c r="D6329" s="367" t="s">
        <v>2145</v>
      </c>
    </row>
    <row r="6330" spans="2:4">
      <c r="B6330" s="367">
        <v>536465</v>
      </c>
      <c r="C6330" s="358" t="s">
        <v>7023</v>
      </c>
      <c r="D6330" s="367" t="s">
        <v>2145</v>
      </c>
    </row>
    <row r="6331" spans="2:4">
      <c r="B6331" s="367">
        <v>536466</v>
      </c>
      <c r="C6331" s="358" t="s">
        <v>7023</v>
      </c>
      <c r="D6331" s="367" t="s">
        <v>2145</v>
      </c>
    </row>
    <row r="6332" spans="2:4">
      <c r="B6332" s="367">
        <v>536468</v>
      </c>
      <c r="C6332" s="358" t="s">
        <v>7081</v>
      </c>
      <c r="D6332" s="367" t="s">
        <v>2145</v>
      </c>
    </row>
    <row r="6333" spans="2:4">
      <c r="B6333" s="367">
        <v>536469</v>
      </c>
      <c r="C6333" s="358" t="s">
        <v>7081</v>
      </c>
      <c r="D6333" s="367" t="s">
        <v>2145</v>
      </c>
    </row>
    <row r="6334" spans="2:4">
      <c r="B6334" s="367">
        <v>536470</v>
      </c>
      <c r="C6334" s="358" t="s">
        <v>7081</v>
      </c>
      <c r="D6334" s="367" t="s">
        <v>2143</v>
      </c>
    </row>
    <row r="6335" spans="2:4">
      <c r="B6335" s="367">
        <v>536471</v>
      </c>
      <c r="C6335" s="358" t="s">
        <v>7081</v>
      </c>
      <c r="D6335" s="367" t="s">
        <v>2143</v>
      </c>
    </row>
    <row r="6336" spans="2:4">
      <c r="B6336" s="367">
        <v>536472</v>
      </c>
      <c r="C6336" s="358" t="s">
        <v>6990</v>
      </c>
      <c r="D6336" s="367" t="s">
        <v>2145</v>
      </c>
    </row>
    <row r="6337" spans="2:4">
      <c r="B6337" s="367">
        <v>536473</v>
      </c>
      <c r="C6337" s="358" t="s">
        <v>6990</v>
      </c>
      <c r="D6337" s="367" t="s">
        <v>2145</v>
      </c>
    </row>
    <row r="6338" spans="2:4">
      <c r="B6338" s="367">
        <v>536474</v>
      </c>
      <c r="C6338" s="358" t="s">
        <v>6990</v>
      </c>
      <c r="D6338" s="367" t="s">
        <v>2145</v>
      </c>
    </row>
    <row r="6339" spans="2:4">
      <c r="B6339" s="367">
        <v>536475</v>
      </c>
      <c r="C6339" s="358" t="s">
        <v>6990</v>
      </c>
      <c r="D6339" s="367" t="s">
        <v>2143</v>
      </c>
    </row>
    <row r="6340" spans="2:4">
      <c r="B6340" s="367">
        <v>536480</v>
      </c>
      <c r="C6340" s="358" t="s">
        <v>7026</v>
      </c>
      <c r="D6340" s="367" t="s">
        <v>2143</v>
      </c>
    </row>
    <row r="6341" spans="2:4">
      <c r="B6341" s="367">
        <v>536481</v>
      </c>
      <c r="C6341" s="358" t="s">
        <v>7026</v>
      </c>
      <c r="D6341" s="367" t="s">
        <v>2143</v>
      </c>
    </row>
    <row r="6342" spans="2:4">
      <c r="B6342" s="367">
        <v>536482</v>
      </c>
      <c r="C6342" s="358" t="s">
        <v>7026</v>
      </c>
      <c r="D6342" s="367" t="s">
        <v>2145</v>
      </c>
    </row>
    <row r="6343" spans="2:4">
      <c r="B6343" s="367">
        <v>536483</v>
      </c>
      <c r="C6343" s="358" t="s">
        <v>7026</v>
      </c>
      <c r="D6343" s="367" t="s">
        <v>2145</v>
      </c>
    </row>
    <row r="6344" spans="2:4">
      <c r="B6344" s="367">
        <v>536484</v>
      </c>
      <c r="C6344" s="358" t="s">
        <v>7026</v>
      </c>
      <c r="D6344" s="367" t="s">
        <v>2145</v>
      </c>
    </row>
    <row r="6345" spans="2:4">
      <c r="B6345" s="367">
        <v>536485</v>
      </c>
      <c r="C6345" s="358" t="s">
        <v>7026</v>
      </c>
      <c r="D6345" s="367" t="s">
        <v>2145</v>
      </c>
    </row>
    <row r="6346" spans="2:4">
      <c r="B6346" s="367">
        <v>536486</v>
      </c>
      <c r="C6346" s="358" t="s">
        <v>6976</v>
      </c>
      <c r="D6346" s="367" t="s">
        <v>2145</v>
      </c>
    </row>
    <row r="6347" spans="2:4">
      <c r="B6347" s="367">
        <v>536489</v>
      </c>
      <c r="C6347" s="358" t="s">
        <v>7023</v>
      </c>
      <c r="D6347" s="367" t="s">
        <v>2161</v>
      </c>
    </row>
    <row r="6348" spans="2:4">
      <c r="B6348" s="367">
        <v>536490</v>
      </c>
      <c r="C6348" s="358" t="s">
        <v>7023</v>
      </c>
      <c r="D6348" s="367" t="s">
        <v>2145</v>
      </c>
    </row>
    <row r="6349" spans="2:4">
      <c r="B6349" s="367">
        <v>536492</v>
      </c>
      <c r="C6349" s="358" t="s">
        <v>2086</v>
      </c>
      <c r="D6349" s="367" t="s">
        <v>2145</v>
      </c>
    </row>
    <row r="6350" spans="2:4">
      <c r="B6350" s="367">
        <v>536493</v>
      </c>
      <c r="C6350" s="358" t="s">
        <v>7027</v>
      </c>
      <c r="D6350" s="367" t="s">
        <v>2145</v>
      </c>
    </row>
    <row r="6351" spans="2:4">
      <c r="B6351" s="367">
        <v>536494</v>
      </c>
      <c r="C6351" s="358" t="s">
        <v>6990</v>
      </c>
      <c r="D6351" s="367" t="s">
        <v>2145</v>
      </c>
    </row>
    <row r="6352" spans="2:4">
      <c r="B6352" s="367">
        <v>536495</v>
      </c>
      <c r="C6352" s="358" t="s">
        <v>6990</v>
      </c>
      <c r="D6352" s="367" t="s">
        <v>2145</v>
      </c>
    </row>
    <row r="6353" spans="2:4">
      <c r="B6353" s="367">
        <v>536496</v>
      </c>
      <c r="C6353" s="358" t="s">
        <v>6990</v>
      </c>
      <c r="D6353" s="367" t="s">
        <v>2145</v>
      </c>
    </row>
    <row r="6354" spans="2:4">
      <c r="B6354" s="367">
        <v>536497</v>
      </c>
      <c r="C6354" s="358" t="s">
        <v>6990</v>
      </c>
      <c r="D6354" s="367" t="s">
        <v>2145</v>
      </c>
    </row>
    <row r="6355" spans="2:4">
      <c r="B6355" s="367">
        <v>536498</v>
      </c>
      <c r="C6355" s="358" t="s">
        <v>6877</v>
      </c>
      <c r="D6355" s="367" t="s">
        <v>2145</v>
      </c>
    </row>
    <row r="6356" spans="2:4">
      <c r="B6356" s="367">
        <v>536499</v>
      </c>
      <c r="C6356" s="358" t="s">
        <v>6993</v>
      </c>
      <c r="D6356" s="367" t="s">
        <v>2143</v>
      </c>
    </row>
    <row r="6357" spans="2:4">
      <c r="B6357" s="367">
        <v>536500</v>
      </c>
      <c r="C6357" s="358" t="s">
        <v>6993</v>
      </c>
      <c r="D6357" s="367" t="s">
        <v>2143</v>
      </c>
    </row>
    <row r="6358" spans="2:4">
      <c r="B6358" s="367">
        <v>536501</v>
      </c>
      <c r="C6358" s="358" t="s">
        <v>6877</v>
      </c>
      <c r="D6358" s="367" t="s">
        <v>2145</v>
      </c>
    </row>
    <row r="6359" spans="2:4">
      <c r="B6359" s="367">
        <v>536502</v>
      </c>
      <c r="C6359" s="358" t="s">
        <v>6993</v>
      </c>
      <c r="D6359" s="367" t="s">
        <v>2145</v>
      </c>
    </row>
    <row r="6360" spans="2:4">
      <c r="B6360" s="367">
        <v>536503</v>
      </c>
      <c r="C6360" s="358" t="s">
        <v>7024</v>
      </c>
      <c r="D6360" s="367" t="s">
        <v>2145</v>
      </c>
    </row>
    <row r="6361" spans="2:4">
      <c r="B6361" s="367">
        <v>536504</v>
      </c>
      <c r="C6361" s="358" t="s">
        <v>6993</v>
      </c>
      <c r="D6361" s="367" t="s">
        <v>2145</v>
      </c>
    </row>
    <row r="6362" spans="2:4">
      <c r="B6362" s="367">
        <v>536505</v>
      </c>
      <c r="C6362" s="358" t="s">
        <v>6877</v>
      </c>
      <c r="D6362" s="367" t="s">
        <v>2145</v>
      </c>
    </row>
    <row r="6363" spans="2:4">
      <c r="B6363" s="367">
        <v>536506</v>
      </c>
      <c r="C6363" s="358" t="s">
        <v>6877</v>
      </c>
      <c r="D6363" s="367" t="s">
        <v>2145</v>
      </c>
    </row>
    <row r="6364" spans="2:4">
      <c r="B6364" s="367">
        <v>536507</v>
      </c>
      <c r="C6364" s="358" t="s">
        <v>7028</v>
      </c>
      <c r="D6364" s="367" t="s">
        <v>2145</v>
      </c>
    </row>
    <row r="6365" spans="2:4">
      <c r="B6365" s="367">
        <v>536508</v>
      </c>
      <c r="C6365" s="358" t="s">
        <v>7029</v>
      </c>
      <c r="D6365" s="367" t="s">
        <v>2145</v>
      </c>
    </row>
    <row r="6366" spans="2:4">
      <c r="B6366" s="367">
        <v>536509</v>
      </c>
      <c r="C6366" s="358" t="s">
        <v>7029</v>
      </c>
      <c r="D6366" s="367" t="s">
        <v>2145</v>
      </c>
    </row>
    <row r="6367" spans="2:4">
      <c r="B6367" s="367">
        <v>536510</v>
      </c>
      <c r="C6367" s="358" t="s">
        <v>7029</v>
      </c>
      <c r="D6367" s="367" t="s">
        <v>2145</v>
      </c>
    </row>
    <row r="6368" spans="2:4">
      <c r="B6368" s="367">
        <v>536511</v>
      </c>
      <c r="C6368" s="358" t="s">
        <v>7029</v>
      </c>
      <c r="D6368" s="367" t="s">
        <v>2145</v>
      </c>
    </row>
    <row r="6369" spans="2:4">
      <c r="B6369" s="367">
        <v>536512</v>
      </c>
      <c r="C6369" s="358" t="s">
        <v>6990</v>
      </c>
      <c r="D6369" s="367" t="s">
        <v>2145</v>
      </c>
    </row>
    <row r="6370" spans="2:4">
      <c r="B6370" s="367">
        <v>536513</v>
      </c>
      <c r="C6370" s="358" t="s">
        <v>6990</v>
      </c>
      <c r="D6370" s="367" t="s">
        <v>2145</v>
      </c>
    </row>
    <row r="6371" spans="2:4">
      <c r="B6371" s="367">
        <v>536514</v>
      </c>
      <c r="C6371" s="358" t="s">
        <v>6990</v>
      </c>
      <c r="D6371" s="367" t="s">
        <v>2145</v>
      </c>
    </row>
    <row r="6372" spans="2:4">
      <c r="B6372" s="367">
        <v>536515</v>
      </c>
      <c r="C6372" s="358" t="s">
        <v>6990</v>
      </c>
      <c r="D6372" s="367" t="s">
        <v>2145</v>
      </c>
    </row>
    <row r="6373" spans="2:4">
      <c r="B6373" s="367">
        <v>536516</v>
      </c>
      <c r="C6373" s="358" t="s">
        <v>6893</v>
      </c>
      <c r="D6373" s="367" t="s">
        <v>2161</v>
      </c>
    </row>
    <row r="6374" spans="2:4">
      <c r="B6374" s="367">
        <v>536517</v>
      </c>
      <c r="C6374" s="358" t="s">
        <v>6893</v>
      </c>
      <c r="D6374" s="367" t="s">
        <v>2145</v>
      </c>
    </row>
    <row r="6375" spans="2:4">
      <c r="B6375" s="367">
        <v>536518</v>
      </c>
      <c r="C6375" s="358" t="s">
        <v>6893</v>
      </c>
      <c r="D6375" s="367" t="s">
        <v>2145</v>
      </c>
    </row>
    <row r="6376" spans="2:4">
      <c r="B6376" s="367">
        <v>536519</v>
      </c>
      <c r="C6376" s="358" t="s">
        <v>6893</v>
      </c>
      <c r="D6376" s="367" t="s">
        <v>2143</v>
      </c>
    </row>
    <row r="6377" spans="2:4">
      <c r="B6377" s="367">
        <v>536520</v>
      </c>
      <c r="C6377" s="358" t="s">
        <v>6976</v>
      </c>
      <c r="D6377" s="367" t="s">
        <v>2143</v>
      </c>
    </row>
    <row r="6378" spans="2:4">
      <c r="B6378" s="367">
        <v>536521</v>
      </c>
      <c r="C6378" s="358" t="s">
        <v>7030</v>
      </c>
      <c r="D6378" s="367" t="s">
        <v>2143</v>
      </c>
    </row>
    <row r="6379" spans="2:4">
      <c r="B6379" s="367">
        <v>536522</v>
      </c>
      <c r="C6379" s="358" t="s">
        <v>7030</v>
      </c>
      <c r="D6379" s="367" t="s">
        <v>2143</v>
      </c>
    </row>
    <row r="6380" spans="2:4">
      <c r="B6380" s="367">
        <v>536523</v>
      </c>
      <c r="C6380" s="358" t="s">
        <v>7030</v>
      </c>
      <c r="D6380" s="367" t="s">
        <v>2145</v>
      </c>
    </row>
    <row r="6381" spans="2:4">
      <c r="B6381" s="367">
        <v>536524</v>
      </c>
      <c r="C6381" s="358" t="s">
        <v>7030</v>
      </c>
      <c r="D6381" s="367" t="s">
        <v>2145</v>
      </c>
    </row>
    <row r="6382" spans="2:4">
      <c r="B6382" s="367">
        <v>536525</v>
      </c>
      <c r="C6382" s="358" t="s">
        <v>7030</v>
      </c>
      <c r="D6382" s="367" t="s">
        <v>2145</v>
      </c>
    </row>
    <row r="6383" spans="2:4">
      <c r="B6383" s="367">
        <v>536526</v>
      </c>
      <c r="C6383" s="358" t="s">
        <v>7030</v>
      </c>
      <c r="D6383" s="367" t="s">
        <v>2145</v>
      </c>
    </row>
    <row r="6384" spans="2:4">
      <c r="B6384" s="367">
        <v>536531</v>
      </c>
      <c r="C6384" s="358" t="s">
        <v>7132</v>
      </c>
      <c r="D6384" s="367" t="s">
        <v>2145</v>
      </c>
    </row>
    <row r="6385" spans="2:4">
      <c r="B6385" s="367">
        <v>536532</v>
      </c>
      <c r="C6385" s="358" t="s">
        <v>7031</v>
      </c>
      <c r="D6385" s="367" t="s">
        <v>2154</v>
      </c>
    </row>
    <row r="6386" spans="2:4">
      <c r="B6386" s="367">
        <v>536533</v>
      </c>
      <c r="C6386" s="358" t="s">
        <v>7031</v>
      </c>
      <c r="D6386" s="367" t="s">
        <v>2154</v>
      </c>
    </row>
    <row r="6387" spans="2:4">
      <c r="B6387" s="367">
        <v>536534</v>
      </c>
      <c r="C6387" s="358" t="s">
        <v>6990</v>
      </c>
      <c r="D6387" s="367" t="s">
        <v>2145</v>
      </c>
    </row>
    <row r="6388" spans="2:4">
      <c r="B6388" s="367">
        <v>536535</v>
      </c>
      <c r="C6388" s="358" t="s">
        <v>6990</v>
      </c>
      <c r="D6388" s="367" t="s">
        <v>2161</v>
      </c>
    </row>
    <row r="6389" spans="2:4">
      <c r="B6389" s="367">
        <v>536536</v>
      </c>
      <c r="C6389" s="358" t="s">
        <v>6990</v>
      </c>
      <c r="D6389" s="367" t="s">
        <v>2145</v>
      </c>
    </row>
    <row r="6390" spans="2:4">
      <c r="B6390" s="367">
        <v>536537</v>
      </c>
      <c r="C6390" s="358" t="s">
        <v>6990</v>
      </c>
      <c r="D6390" s="367" t="s">
        <v>2145</v>
      </c>
    </row>
    <row r="6391" spans="2:4">
      <c r="B6391" s="367">
        <v>536538</v>
      </c>
      <c r="C6391" s="358" t="s">
        <v>7031</v>
      </c>
      <c r="D6391" s="367" t="s">
        <v>2145</v>
      </c>
    </row>
    <row r="6392" spans="2:4">
      <c r="B6392" s="367">
        <v>536539</v>
      </c>
      <c r="C6392" s="358" t="s">
        <v>7031</v>
      </c>
      <c r="D6392" s="367" t="s">
        <v>2145</v>
      </c>
    </row>
    <row r="6393" spans="2:4">
      <c r="B6393" s="367">
        <v>536540</v>
      </c>
      <c r="C6393" s="358" t="s">
        <v>7031</v>
      </c>
      <c r="D6393" s="367" t="s">
        <v>2145</v>
      </c>
    </row>
    <row r="6394" spans="2:4">
      <c r="B6394" s="367">
        <v>536541</v>
      </c>
      <c r="C6394" s="358" t="s">
        <v>7031</v>
      </c>
      <c r="D6394" s="367" t="s">
        <v>2161</v>
      </c>
    </row>
    <row r="6395" spans="2:4">
      <c r="B6395" s="367">
        <v>536542</v>
      </c>
      <c r="C6395" s="358" t="s">
        <v>7032</v>
      </c>
      <c r="D6395" s="367" t="s">
        <v>2161</v>
      </c>
    </row>
    <row r="6396" spans="2:4">
      <c r="B6396" s="367">
        <v>536543</v>
      </c>
      <c r="C6396" s="358" t="s">
        <v>7032</v>
      </c>
      <c r="D6396" s="367" t="s">
        <v>2145</v>
      </c>
    </row>
    <row r="6397" spans="2:4">
      <c r="B6397" s="367">
        <v>536544</v>
      </c>
      <c r="C6397" s="358" t="s">
        <v>7032</v>
      </c>
      <c r="D6397" s="367" t="s">
        <v>2145</v>
      </c>
    </row>
    <row r="6398" spans="2:4">
      <c r="B6398" s="367">
        <v>536545</v>
      </c>
      <c r="C6398" s="358" t="s">
        <v>7032</v>
      </c>
      <c r="D6398" s="367" t="s">
        <v>2145</v>
      </c>
    </row>
    <row r="6399" spans="2:4">
      <c r="B6399" s="367">
        <v>536546</v>
      </c>
      <c r="C6399" s="358" t="s">
        <v>7032</v>
      </c>
      <c r="D6399" s="367" t="s">
        <v>2145</v>
      </c>
    </row>
    <row r="6400" spans="2:4">
      <c r="B6400" s="367">
        <v>536547</v>
      </c>
      <c r="C6400" s="358" t="s">
        <v>7032</v>
      </c>
      <c r="D6400" s="367" t="s">
        <v>2145</v>
      </c>
    </row>
    <row r="6401" spans="2:4">
      <c r="B6401" s="367">
        <v>536548</v>
      </c>
      <c r="C6401" s="358" t="s">
        <v>7020</v>
      </c>
      <c r="D6401" s="367" t="s">
        <v>2143</v>
      </c>
    </row>
    <row r="6402" spans="2:4">
      <c r="B6402" s="367">
        <v>536549</v>
      </c>
      <c r="C6402" s="358" t="s">
        <v>7021</v>
      </c>
      <c r="D6402" s="367" t="s">
        <v>2143</v>
      </c>
    </row>
    <row r="6403" spans="2:4">
      <c r="B6403" s="367">
        <v>536550</v>
      </c>
      <c r="C6403" s="358" t="s">
        <v>7021</v>
      </c>
      <c r="D6403" s="367" t="s">
        <v>2145</v>
      </c>
    </row>
    <row r="6404" spans="2:4">
      <c r="B6404" s="367">
        <v>536551</v>
      </c>
      <c r="C6404" s="358" t="s">
        <v>7021</v>
      </c>
      <c r="D6404" s="367" t="s">
        <v>2154</v>
      </c>
    </row>
    <row r="6405" spans="2:4">
      <c r="B6405" s="367">
        <v>536556</v>
      </c>
      <c r="C6405" s="358" t="s">
        <v>6990</v>
      </c>
      <c r="D6405" s="367" t="s">
        <v>2145</v>
      </c>
    </row>
    <row r="6406" spans="2:4">
      <c r="B6406" s="367">
        <v>536557</v>
      </c>
      <c r="C6406" s="358" t="s">
        <v>6990</v>
      </c>
      <c r="D6406" s="367" t="s">
        <v>2145</v>
      </c>
    </row>
    <row r="6407" spans="2:4">
      <c r="B6407" s="367">
        <v>536558</v>
      </c>
      <c r="C6407" s="358" t="s">
        <v>6990</v>
      </c>
      <c r="D6407" s="367" t="s">
        <v>2145</v>
      </c>
    </row>
    <row r="6408" spans="2:4">
      <c r="B6408" s="367">
        <v>536559</v>
      </c>
      <c r="C6408" s="358" t="s">
        <v>6990</v>
      </c>
      <c r="D6408" s="367" t="s">
        <v>2145</v>
      </c>
    </row>
    <row r="6409" spans="2:4">
      <c r="B6409" s="367">
        <v>536560</v>
      </c>
      <c r="C6409" s="358" t="s">
        <v>7033</v>
      </c>
      <c r="D6409" s="367" t="s">
        <v>2145</v>
      </c>
    </row>
    <row r="6410" spans="2:4">
      <c r="B6410" s="367">
        <v>536561</v>
      </c>
      <c r="C6410" s="358" t="s">
        <v>7033</v>
      </c>
      <c r="D6410" s="367" t="s">
        <v>2143</v>
      </c>
    </row>
    <row r="6411" spans="2:4">
      <c r="B6411" s="367">
        <v>536562</v>
      </c>
      <c r="C6411" s="358" t="s">
        <v>7033</v>
      </c>
      <c r="D6411" s="367" t="s">
        <v>2143</v>
      </c>
    </row>
    <row r="6412" spans="2:4">
      <c r="B6412" s="367">
        <v>536563</v>
      </c>
      <c r="C6412" s="358" t="s">
        <v>7033</v>
      </c>
      <c r="D6412" s="367" t="s">
        <v>2143</v>
      </c>
    </row>
    <row r="6413" spans="2:4">
      <c r="B6413" s="367">
        <v>536564</v>
      </c>
      <c r="C6413" s="358" t="s">
        <v>6877</v>
      </c>
      <c r="D6413" s="367" t="s">
        <v>2143</v>
      </c>
    </row>
    <row r="6414" spans="2:4">
      <c r="B6414" s="367">
        <v>536565</v>
      </c>
      <c r="C6414" s="358" t="s">
        <v>7034</v>
      </c>
      <c r="D6414" s="367" t="s">
        <v>2145</v>
      </c>
    </row>
    <row r="6415" spans="2:4">
      <c r="B6415" s="367">
        <v>536566</v>
      </c>
      <c r="C6415" s="358" t="s">
        <v>7043</v>
      </c>
      <c r="D6415" s="367" t="s">
        <v>2145</v>
      </c>
    </row>
    <row r="6416" spans="2:4">
      <c r="B6416" s="367">
        <v>536567</v>
      </c>
      <c r="C6416" s="358" t="s">
        <v>7044</v>
      </c>
      <c r="D6416" s="367" t="s">
        <v>2145</v>
      </c>
    </row>
    <row r="6417" spans="2:4">
      <c r="B6417" s="367">
        <v>536568</v>
      </c>
      <c r="C6417" s="358" t="s">
        <v>7044</v>
      </c>
      <c r="D6417" s="367" t="s">
        <v>2145</v>
      </c>
    </row>
    <row r="6418" spans="2:4">
      <c r="B6418" s="367">
        <v>536569</v>
      </c>
      <c r="C6418" s="358" t="s">
        <v>7044</v>
      </c>
      <c r="D6418" s="367" t="s">
        <v>2145</v>
      </c>
    </row>
    <row r="6419" spans="2:4">
      <c r="B6419" s="367">
        <v>536570</v>
      </c>
      <c r="C6419" s="358" t="s">
        <v>6990</v>
      </c>
      <c r="D6419" s="367" t="s">
        <v>2145</v>
      </c>
    </row>
    <row r="6420" spans="2:4">
      <c r="B6420" s="367">
        <v>536571</v>
      </c>
      <c r="C6420" s="358" t="s">
        <v>6990</v>
      </c>
      <c r="D6420" s="367" t="s">
        <v>2143</v>
      </c>
    </row>
    <row r="6421" spans="2:4">
      <c r="B6421" s="367">
        <v>536572</v>
      </c>
      <c r="C6421" s="358" t="s">
        <v>6990</v>
      </c>
      <c r="D6421" s="367" t="s">
        <v>2143</v>
      </c>
    </row>
    <row r="6422" spans="2:4">
      <c r="B6422" s="367">
        <v>536573</v>
      </c>
      <c r="C6422" s="358" t="s">
        <v>6990</v>
      </c>
      <c r="D6422" s="367" t="s">
        <v>2145</v>
      </c>
    </row>
    <row r="6423" spans="2:4">
      <c r="B6423" s="367">
        <v>536574</v>
      </c>
      <c r="C6423" s="358" t="s">
        <v>7033</v>
      </c>
      <c r="D6423" s="367" t="s">
        <v>2145</v>
      </c>
    </row>
    <row r="6424" spans="2:4">
      <c r="B6424" s="367">
        <v>536575</v>
      </c>
      <c r="C6424" s="358" t="s">
        <v>7033</v>
      </c>
      <c r="D6424" s="367" t="s">
        <v>2145</v>
      </c>
    </row>
    <row r="6425" spans="2:4">
      <c r="B6425" s="367">
        <v>536576</v>
      </c>
      <c r="C6425" s="358" t="s">
        <v>7033</v>
      </c>
      <c r="D6425" s="367" t="s">
        <v>2145</v>
      </c>
    </row>
    <row r="6426" spans="2:4">
      <c r="B6426" s="367">
        <v>536577</v>
      </c>
      <c r="C6426" s="358" t="s">
        <v>7033</v>
      </c>
      <c r="D6426" s="367" t="s">
        <v>2145</v>
      </c>
    </row>
    <row r="6427" spans="2:4">
      <c r="B6427" s="367">
        <v>536578</v>
      </c>
      <c r="C6427" s="358" t="s">
        <v>7033</v>
      </c>
      <c r="D6427" s="367" t="s">
        <v>2145</v>
      </c>
    </row>
    <row r="6428" spans="2:4">
      <c r="B6428" s="367">
        <v>536579</v>
      </c>
      <c r="C6428" s="358" t="s">
        <v>6990</v>
      </c>
      <c r="D6428" s="367" t="s">
        <v>2145</v>
      </c>
    </row>
    <row r="6429" spans="2:4">
      <c r="B6429" s="367">
        <v>536580</v>
      </c>
      <c r="C6429" s="358" t="s">
        <v>6990</v>
      </c>
      <c r="D6429" s="367" t="s">
        <v>2145</v>
      </c>
    </row>
    <row r="6430" spans="2:4">
      <c r="B6430" s="367">
        <v>536581</v>
      </c>
      <c r="C6430" s="358" t="s">
        <v>6990</v>
      </c>
      <c r="D6430" s="367" t="s">
        <v>2145</v>
      </c>
    </row>
    <row r="6431" spans="2:4">
      <c r="B6431" s="367">
        <v>536582</v>
      </c>
      <c r="C6431" s="358" t="s">
        <v>6990</v>
      </c>
      <c r="D6431" s="367" t="s">
        <v>2145</v>
      </c>
    </row>
    <row r="6432" spans="2:4">
      <c r="B6432" s="367">
        <v>536583</v>
      </c>
      <c r="C6432" s="358" t="s">
        <v>7763</v>
      </c>
      <c r="D6432" s="367" t="s">
        <v>2145</v>
      </c>
    </row>
    <row r="6433" spans="2:4">
      <c r="B6433" s="367">
        <v>536584</v>
      </c>
      <c r="C6433" s="358" t="s">
        <v>7763</v>
      </c>
      <c r="D6433" s="367" t="s">
        <v>2145</v>
      </c>
    </row>
    <row r="6434" spans="2:4">
      <c r="B6434" s="367">
        <v>536585</v>
      </c>
      <c r="C6434" s="358" t="s">
        <v>7763</v>
      </c>
      <c r="D6434" s="367" t="s">
        <v>2145</v>
      </c>
    </row>
    <row r="6435" spans="2:4">
      <c r="B6435" s="367">
        <v>536586</v>
      </c>
      <c r="C6435" s="358" t="s">
        <v>7763</v>
      </c>
      <c r="D6435" s="367" t="s">
        <v>2145</v>
      </c>
    </row>
    <row r="6436" spans="2:4">
      <c r="B6436" s="367">
        <v>536587</v>
      </c>
      <c r="C6436" s="358" t="s">
        <v>6990</v>
      </c>
      <c r="D6436" s="367" t="s">
        <v>2143</v>
      </c>
    </row>
    <row r="6437" spans="2:4">
      <c r="B6437" s="367">
        <v>536588</v>
      </c>
      <c r="C6437" s="358" t="s">
        <v>6990</v>
      </c>
      <c r="D6437" s="367" t="s">
        <v>2145</v>
      </c>
    </row>
    <row r="6438" spans="2:4">
      <c r="B6438" s="367">
        <v>536589</v>
      </c>
      <c r="C6438" s="358" t="s">
        <v>6990</v>
      </c>
      <c r="D6438" s="367" t="s">
        <v>2145</v>
      </c>
    </row>
    <row r="6439" spans="2:4">
      <c r="B6439" s="367">
        <v>536590</v>
      </c>
      <c r="C6439" s="358" t="s">
        <v>6990</v>
      </c>
      <c r="D6439" s="367" t="s">
        <v>2145</v>
      </c>
    </row>
    <row r="6440" spans="2:4">
      <c r="B6440" s="367">
        <v>536591</v>
      </c>
      <c r="C6440" s="358" t="s">
        <v>7812</v>
      </c>
      <c r="D6440" s="367" t="s">
        <v>2145</v>
      </c>
    </row>
    <row r="6441" spans="2:4">
      <c r="B6441" s="367">
        <v>536592</v>
      </c>
      <c r="C6441" s="358" t="s">
        <v>2087</v>
      </c>
      <c r="D6441" s="367" t="s">
        <v>2145</v>
      </c>
    </row>
    <row r="6442" spans="2:4">
      <c r="B6442" s="367">
        <v>536593</v>
      </c>
      <c r="C6442" s="358" t="s">
        <v>7033</v>
      </c>
      <c r="D6442" s="367" t="s">
        <v>2145</v>
      </c>
    </row>
    <row r="6443" spans="2:4">
      <c r="B6443" s="367">
        <v>536594</v>
      </c>
      <c r="C6443" s="358" t="s">
        <v>7033</v>
      </c>
      <c r="D6443" s="367" t="s">
        <v>2145</v>
      </c>
    </row>
    <row r="6444" spans="2:4">
      <c r="B6444" s="367">
        <v>536595</v>
      </c>
      <c r="C6444" s="358" t="s">
        <v>7033</v>
      </c>
      <c r="D6444" s="367" t="s">
        <v>2145</v>
      </c>
    </row>
    <row r="6445" spans="2:4">
      <c r="B6445" s="367">
        <v>536596</v>
      </c>
      <c r="C6445" s="358" t="s">
        <v>7033</v>
      </c>
      <c r="D6445" s="367" t="s">
        <v>2145</v>
      </c>
    </row>
    <row r="6446" spans="2:4">
      <c r="B6446" s="367">
        <v>536597</v>
      </c>
      <c r="C6446" s="358" t="s">
        <v>7033</v>
      </c>
      <c r="D6446" s="367" t="s">
        <v>2143</v>
      </c>
    </row>
    <row r="6447" spans="2:4">
      <c r="B6447" s="367">
        <v>536602</v>
      </c>
      <c r="C6447" s="358" t="s">
        <v>7043</v>
      </c>
      <c r="D6447" s="367" t="s">
        <v>2143</v>
      </c>
    </row>
    <row r="6448" spans="2:4">
      <c r="B6448" s="367">
        <v>536603</v>
      </c>
      <c r="C6448" s="358" t="s">
        <v>7813</v>
      </c>
      <c r="D6448" s="367" t="s">
        <v>2145</v>
      </c>
    </row>
    <row r="6449" spans="2:4">
      <c r="B6449" s="367">
        <v>536604</v>
      </c>
      <c r="C6449" s="358" t="s">
        <v>7043</v>
      </c>
      <c r="D6449" s="367" t="s">
        <v>2145</v>
      </c>
    </row>
    <row r="6450" spans="2:4">
      <c r="B6450" s="367">
        <v>536605</v>
      </c>
      <c r="C6450" s="358" t="s">
        <v>7043</v>
      </c>
      <c r="D6450" s="367" t="s">
        <v>2145</v>
      </c>
    </row>
    <row r="6451" spans="2:4">
      <c r="B6451" s="367">
        <v>536606</v>
      </c>
      <c r="C6451" s="358" t="s">
        <v>7043</v>
      </c>
      <c r="D6451" s="367" t="s">
        <v>2145</v>
      </c>
    </row>
    <row r="6452" spans="2:4">
      <c r="B6452" s="367">
        <v>536607</v>
      </c>
      <c r="C6452" s="358" t="s">
        <v>7043</v>
      </c>
      <c r="D6452" s="367" t="s">
        <v>2145</v>
      </c>
    </row>
    <row r="6453" spans="2:4">
      <c r="B6453" s="367">
        <v>536608</v>
      </c>
      <c r="C6453" s="358" t="s">
        <v>6976</v>
      </c>
      <c r="D6453" s="367" t="s">
        <v>2143</v>
      </c>
    </row>
    <row r="6454" spans="2:4">
      <c r="B6454" s="367">
        <v>536609</v>
      </c>
      <c r="C6454" s="358" t="s">
        <v>6976</v>
      </c>
      <c r="D6454" s="367" t="s">
        <v>2143</v>
      </c>
    </row>
    <row r="6455" spans="2:4">
      <c r="B6455" s="367">
        <v>536610</v>
      </c>
      <c r="C6455" s="358" t="s">
        <v>6976</v>
      </c>
      <c r="D6455" s="367" t="s">
        <v>2145</v>
      </c>
    </row>
    <row r="6456" spans="2:4">
      <c r="B6456" s="367">
        <v>536611</v>
      </c>
      <c r="C6456" s="358" t="s">
        <v>6976</v>
      </c>
      <c r="D6456" s="367" t="s">
        <v>2145</v>
      </c>
    </row>
    <row r="6457" spans="2:4">
      <c r="B6457" s="367">
        <v>536612</v>
      </c>
      <c r="C6457" s="358" t="s">
        <v>6976</v>
      </c>
      <c r="D6457" s="367" t="s">
        <v>2145</v>
      </c>
    </row>
    <row r="6458" spans="2:4">
      <c r="B6458" s="367">
        <v>536613</v>
      </c>
      <c r="C6458" s="358" t="s">
        <v>6976</v>
      </c>
      <c r="D6458" s="367" t="s">
        <v>2145</v>
      </c>
    </row>
    <row r="6459" spans="2:4">
      <c r="B6459" s="367">
        <v>536614</v>
      </c>
      <c r="C6459" s="358" t="s">
        <v>6976</v>
      </c>
      <c r="D6459" s="367" t="s">
        <v>2145</v>
      </c>
    </row>
    <row r="6460" spans="2:4">
      <c r="B6460" s="367">
        <v>536615</v>
      </c>
      <c r="C6460" s="358" t="s">
        <v>6993</v>
      </c>
      <c r="D6460" s="367" t="s">
        <v>2161</v>
      </c>
    </row>
    <row r="6461" spans="2:4">
      <c r="B6461" s="367">
        <v>536616</v>
      </c>
      <c r="C6461" s="358" t="s">
        <v>6993</v>
      </c>
      <c r="D6461" s="367" t="s">
        <v>2145</v>
      </c>
    </row>
    <row r="6462" spans="2:4">
      <c r="B6462" s="367">
        <v>536617</v>
      </c>
      <c r="C6462" s="358" t="s">
        <v>6993</v>
      </c>
      <c r="D6462" s="367" t="s">
        <v>2145</v>
      </c>
    </row>
    <row r="6463" spans="2:4">
      <c r="B6463" s="367">
        <v>536618</v>
      </c>
      <c r="C6463" s="358" t="s">
        <v>7749</v>
      </c>
      <c r="D6463" s="367" t="s">
        <v>2145</v>
      </c>
    </row>
    <row r="6464" spans="2:4">
      <c r="B6464" s="367">
        <v>536619</v>
      </c>
      <c r="C6464" s="358" t="s">
        <v>7749</v>
      </c>
      <c r="D6464" s="367" t="s">
        <v>2145</v>
      </c>
    </row>
    <row r="6465" spans="2:4">
      <c r="B6465" s="367">
        <v>536620</v>
      </c>
      <c r="C6465" s="358" t="s">
        <v>7749</v>
      </c>
      <c r="D6465" s="367" t="s">
        <v>2145</v>
      </c>
    </row>
    <row r="6466" spans="2:4">
      <c r="B6466" s="367">
        <v>536621</v>
      </c>
      <c r="C6466" s="358" t="s">
        <v>7749</v>
      </c>
      <c r="D6466" s="367" t="s">
        <v>2145</v>
      </c>
    </row>
    <row r="6467" spans="2:4">
      <c r="B6467" s="367">
        <v>536622</v>
      </c>
      <c r="C6467" s="358" t="s">
        <v>7081</v>
      </c>
      <c r="D6467" s="367" t="s">
        <v>2145</v>
      </c>
    </row>
    <row r="6468" spans="2:4">
      <c r="B6468" s="367">
        <v>536623</v>
      </c>
      <c r="C6468" s="358" t="s">
        <v>7081</v>
      </c>
      <c r="D6468" s="367" t="s">
        <v>2145</v>
      </c>
    </row>
    <row r="6469" spans="2:4">
      <c r="B6469" s="367">
        <v>536624</v>
      </c>
      <c r="C6469" s="358" t="s">
        <v>7081</v>
      </c>
      <c r="D6469" s="367" t="s">
        <v>2143</v>
      </c>
    </row>
    <row r="6470" spans="2:4">
      <c r="B6470" s="367">
        <v>536625</v>
      </c>
      <c r="C6470" s="358" t="s">
        <v>7081</v>
      </c>
      <c r="D6470" s="367" t="s">
        <v>2143</v>
      </c>
    </row>
    <row r="6471" spans="2:4">
      <c r="B6471" s="367">
        <v>536626</v>
      </c>
      <c r="C6471" s="358" t="s">
        <v>7035</v>
      </c>
      <c r="D6471" s="367" t="s">
        <v>2143</v>
      </c>
    </row>
    <row r="6472" spans="2:4">
      <c r="B6472" s="367">
        <v>536627</v>
      </c>
      <c r="C6472" s="358" t="s">
        <v>7035</v>
      </c>
      <c r="D6472" s="367" t="s">
        <v>2143</v>
      </c>
    </row>
    <row r="6473" spans="2:4">
      <c r="B6473" s="367">
        <v>536628</v>
      </c>
      <c r="C6473" s="358" t="s">
        <v>7035</v>
      </c>
      <c r="D6473" s="367" t="s">
        <v>2145</v>
      </c>
    </row>
    <row r="6474" spans="2:4">
      <c r="B6474" s="367">
        <v>536629</v>
      </c>
      <c r="C6474" s="358" t="s">
        <v>7035</v>
      </c>
      <c r="D6474" s="367" t="s">
        <v>2145</v>
      </c>
    </row>
    <row r="6475" spans="2:4">
      <c r="B6475" s="367">
        <v>536630</v>
      </c>
      <c r="C6475" s="358" t="s">
        <v>6990</v>
      </c>
      <c r="D6475" s="367" t="s">
        <v>2145</v>
      </c>
    </row>
    <row r="6476" spans="2:4">
      <c r="B6476" s="367">
        <v>536632</v>
      </c>
      <c r="C6476" s="358" t="s">
        <v>6990</v>
      </c>
      <c r="D6476" s="367" t="s">
        <v>2145</v>
      </c>
    </row>
    <row r="6477" spans="2:4">
      <c r="B6477" s="367">
        <v>536634</v>
      </c>
      <c r="C6477" s="358" t="s">
        <v>7033</v>
      </c>
      <c r="D6477" s="367" t="s">
        <v>2154</v>
      </c>
    </row>
    <row r="6478" spans="2:4">
      <c r="B6478" s="367">
        <v>536635</v>
      </c>
      <c r="C6478" s="358" t="s">
        <v>7033</v>
      </c>
      <c r="D6478" s="367" t="s">
        <v>2154</v>
      </c>
    </row>
    <row r="6479" spans="2:4">
      <c r="B6479" s="367">
        <v>536636</v>
      </c>
      <c r="C6479" s="358" t="s">
        <v>7033</v>
      </c>
      <c r="D6479" s="367" t="s">
        <v>2145</v>
      </c>
    </row>
    <row r="6480" spans="2:4">
      <c r="B6480" s="367">
        <v>536637</v>
      </c>
      <c r="C6480" s="358" t="s">
        <v>7033</v>
      </c>
      <c r="D6480" s="367" t="s">
        <v>2145</v>
      </c>
    </row>
    <row r="6481" spans="2:4">
      <c r="B6481" s="367">
        <v>536638</v>
      </c>
      <c r="C6481" s="358" t="s">
        <v>7033</v>
      </c>
      <c r="D6481" s="367" t="s">
        <v>2145</v>
      </c>
    </row>
    <row r="6482" spans="2:4">
      <c r="B6482" s="367">
        <v>536639</v>
      </c>
      <c r="C6482" s="358" t="s">
        <v>7033</v>
      </c>
      <c r="D6482" s="367" t="s">
        <v>2161</v>
      </c>
    </row>
    <row r="6483" spans="2:4">
      <c r="B6483" s="367">
        <v>536640</v>
      </c>
      <c r="C6483" s="358" t="s">
        <v>7814</v>
      </c>
      <c r="D6483" s="367" t="s">
        <v>2145</v>
      </c>
    </row>
    <row r="6484" spans="2:4">
      <c r="B6484" s="367">
        <v>536641</v>
      </c>
      <c r="C6484" s="358" t="s">
        <v>7814</v>
      </c>
      <c r="D6484" s="367" t="s">
        <v>2145</v>
      </c>
    </row>
    <row r="6485" spans="2:4">
      <c r="B6485" s="367">
        <v>536642</v>
      </c>
      <c r="C6485" s="358" t="s">
        <v>7814</v>
      </c>
      <c r="D6485" s="367" t="s">
        <v>2145</v>
      </c>
    </row>
    <row r="6486" spans="2:4">
      <c r="B6486" s="367">
        <v>536643</v>
      </c>
      <c r="C6486" s="358" t="s">
        <v>7814</v>
      </c>
      <c r="D6486" s="367" t="s">
        <v>2145</v>
      </c>
    </row>
    <row r="6487" spans="2:4">
      <c r="B6487" s="367">
        <v>536644</v>
      </c>
      <c r="C6487" s="358" t="s">
        <v>2088</v>
      </c>
      <c r="D6487" s="367" t="s">
        <v>2145</v>
      </c>
    </row>
    <row r="6488" spans="2:4">
      <c r="B6488" s="367">
        <v>536645</v>
      </c>
      <c r="C6488" s="358" t="s">
        <v>6976</v>
      </c>
      <c r="D6488" s="367" t="s">
        <v>2145</v>
      </c>
    </row>
    <row r="6489" spans="2:4">
      <c r="B6489" s="367">
        <v>536646</v>
      </c>
      <c r="C6489" s="358" t="s">
        <v>6976</v>
      </c>
      <c r="D6489" s="367" t="s">
        <v>2145</v>
      </c>
    </row>
    <row r="6490" spans="2:4">
      <c r="B6490" s="367">
        <v>536647</v>
      </c>
      <c r="C6490" s="358" t="s">
        <v>6976</v>
      </c>
      <c r="D6490" s="367" t="s">
        <v>2145</v>
      </c>
    </row>
    <row r="6491" spans="2:4">
      <c r="B6491" s="367">
        <v>536648</v>
      </c>
      <c r="C6491" s="358" t="s">
        <v>6976</v>
      </c>
      <c r="D6491" s="367" t="s">
        <v>2145</v>
      </c>
    </row>
    <row r="6492" spans="2:4">
      <c r="B6492" s="367">
        <v>536649</v>
      </c>
      <c r="C6492" s="358" t="s">
        <v>6976</v>
      </c>
      <c r="D6492" s="367" t="s">
        <v>2161</v>
      </c>
    </row>
    <row r="6493" spans="2:4">
      <c r="B6493" s="367">
        <v>536650</v>
      </c>
      <c r="C6493" s="358" t="s">
        <v>6976</v>
      </c>
      <c r="D6493" s="367" t="s">
        <v>2161</v>
      </c>
    </row>
    <row r="6494" spans="2:4">
      <c r="B6494" s="367">
        <v>536651</v>
      </c>
      <c r="C6494" s="358" t="s">
        <v>6976</v>
      </c>
      <c r="D6494" s="367" t="s">
        <v>2145</v>
      </c>
    </row>
    <row r="6495" spans="2:4">
      <c r="B6495" s="367">
        <v>536652</v>
      </c>
      <c r="C6495" s="358" t="s">
        <v>6990</v>
      </c>
      <c r="D6495" s="367" t="s">
        <v>2145</v>
      </c>
    </row>
    <row r="6496" spans="2:4">
      <c r="B6496" s="367">
        <v>536653</v>
      </c>
      <c r="C6496" s="358" t="s">
        <v>6990</v>
      </c>
      <c r="D6496" s="367" t="s">
        <v>2145</v>
      </c>
    </row>
    <row r="6497" spans="2:4">
      <c r="B6497" s="367">
        <v>536654</v>
      </c>
      <c r="C6497" s="358" t="s">
        <v>6990</v>
      </c>
      <c r="D6497" s="367" t="s">
        <v>2145</v>
      </c>
    </row>
    <row r="6498" spans="2:4">
      <c r="B6498" s="367">
        <v>536655</v>
      </c>
      <c r="C6498" s="358" t="s">
        <v>6990</v>
      </c>
      <c r="D6498" s="367" t="s">
        <v>2154</v>
      </c>
    </row>
    <row r="6499" spans="2:4">
      <c r="B6499" s="367">
        <v>536656</v>
      </c>
      <c r="C6499" s="358" t="s">
        <v>7081</v>
      </c>
      <c r="D6499" s="367" t="s">
        <v>2145</v>
      </c>
    </row>
    <row r="6500" spans="2:4">
      <c r="B6500" s="367">
        <v>536657</v>
      </c>
      <c r="C6500" s="358" t="s">
        <v>7081</v>
      </c>
      <c r="D6500" s="367" t="s">
        <v>2145</v>
      </c>
    </row>
    <row r="6501" spans="2:4">
      <c r="B6501" s="367">
        <v>536658</v>
      </c>
      <c r="C6501" s="358" t="s">
        <v>7081</v>
      </c>
      <c r="D6501" s="367" t="s">
        <v>2145</v>
      </c>
    </row>
    <row r="6502" spans="2:4">
      <c r="B6502" s="367">
        <v>536659</v>
      </c>
      <c r="C6502" s="358" t="s">
        <v>7036</v>
      </c>
      <c r="D6502" s="367" t="s">
        <v>2161</v>
      </c>
    </row>
    <row r="6503" spans="2:4">
      <c r="B6503" s="367">
        <v>536660</v>
      </c>
      <c r="C6503" s="358" t="s">
        <v>7033</v>
      </c>
      <c r="D6503" s="367" t="s">
        <v>2145</v>
      </c>
    </row>
    <row r="6504" spans="2:4">
      <c r="B6504" s="367">
        <v>536661</v>
      </c>
      <c r="C6504" s="358" t="s">
        <v>7033</v>
      </c>
      <c r="D6504" s="367" t="s">
        <v>2145</v>
      </c>
    </row>
    <row r="6505" spans="2:4">
      <c r="B6505" s="367">
        <v>536662</v>
      </c>
      <c r="C6505" s="358" t="s">
        <v>7033</v>
      </c>
      <c r="D6505" s="367" t="s">
        <v>2145</v>
      </c>
    </row>
    <row r="6506" spans="2:4">
      <c r="B6506" s="367">
        <v>536663</v>
      </c>
      <c r="C6506" s="358" t="s">
        <v>7033</v>
      </c>
      <c r="D6506" s="367" t="s">
        <v>2145</v>
      </c>
    </row>
    <row r="6507" spans="2:4">
      <c r="B6507" s="367">
        <v>536664</v>
      </c>
      <c r="C6507" s="358" t="s">
        <v>7033</v>
      </c>
      <c r="D6507" s="367" t="s">
        <v>2145</v>
      </c>
    </row>
    <row r="6508" spans="2:4">
      <c r="B6508" s="367">
        <v>536665</v>
      </c>
      <c r="C6508" s="358" t="s">
        <v>7033</v>
      </c>
      <c r="D6508" s="367" t="s">
        <v>2145</v>
      </c>
    </row>
    <row r="6509" spans="2:4">
      <c r="B6509" s="367">
        <v>536666</v>
      </c>
      <c r="C6509" s="358" t="s">
        <v>7037</v>
      </c>
      <c r="D6509" s="367" t="s">
        <v>2161</v>
      </c>
    </row>
    <row r="6510" spans="2:4">
      <c r="B6510" s="367">
        <v>536667</v>
      </c>
      <c r="C6510" s="358" t="s">
        <v>7043</v>
      </c>
      <c r="D6510" s="367" t="s">
        <v>2161</v>
      </c>
    </row>
    <row r="6511" spans="2:4">
      <c r="B6511" s="367">
        <v>536668</v>
      </c>
      <c r="C6511" s="358" t="s">
        <v>7044</v>
      </c>
      <c r="D6511" s="367" t="s">
        <v>2145</v>
      </c>
    </row>
    <row r="6512" spans="2:4">
      <c r="B6512" s="367">
        <v>536669</v>
      </c>
      <c r="C6512" s="358" t="s">
        <v>7044</v>
      </c>
      <c r="D6512" s="367" t="s">
        <v>2145</v>
      </c>
    </row>
    <row r="6513" spans="2:4">
      <c r="B6513" s="367">
        <v>536670</v>
      </c>
      <c r="C6513" s="358" t="s">
        <v>7044</v>
      </c>
      <c r="D6513" s="367" t="s">
        <v>2145</v>
      </c>
    </row>
    <row r="6514" spans="2:4">
      <c r="B6514" s="367">
        <v>536671</v>
      </c>
      <c r="C6514" s="358" t="s">
        <v>2089</v>
      </c>
      <c r="D6514" s="367" t="s">
        <v>2145</v>
      </c>
    </row>
    <row r="6515" spans="2:4">
      <c r="B6515" s="367">
        <v>536672</v>
      </c>
      <c r="C6515" s="358" t="s">
        <v>2090</v>
      </c>
      <c r="D6515" s="367" t="s">
        <v>2145</v>
      </c>
    </row>
    <row r="6516" spans="2:4">
      <c r="B6516" s="367">
        <v>536673</v>
      </c>
      <c r="C6516" s="358" t="s">
        <v>7038</v>
      </c>
      <c r="D6516" s="367" t="s">
        <v>2145</v>
      </c>
    </row>
    <row r="6517" spans="2:4">
      <c r="B6517" s="367">
        <v>536674</v>
      </c>
      <c r="C6517" s="358" t="s">
        <v>7038</v>
      </c>
      <c r="D6517" s="367" t="s">
        <v>2145</v>
      </c>
    </row>
    <row r="6518" spans="2:4">
      <c r="B6518" s="367">
        <v>536675</v>
      </c>
      <c r="C6518" s="358" t="s">
        <v>7038</v>
      </c>
      <c r="D6518" s="367" t="s">
        <v>2145</v>
      </c>
    </row>
    <row r="6519" spans="2:4">
      <c r="B6519" s="367">
        <v>536676</v>
      </c>
      <c r="C6519" s="358" t="s">
        <v>6976</v>
      </c>
      <c r="D6519" s="367" t="s">
        <v>2145</v>
      </c>
    </row>
    <row r="6520" spans="2:4">
      <c r="B6520" s="367">
        <v>536677</v>
      </c>
      <c r="C6520" s="358" t="s">
        <v>6976</v>
      </c>
      <c r="D6520" s="367" t="s">
        <v>2161</v>
      </c>
    </row>
    <row r="6521" spans="2:4">
      <c r="B6521" s="367">
        <v>536678</v>
      </c>
      <c r="C6521" s="358" t="s">
        <v>6976</v>
      </c>
      <c r="D6521" s="367" t="s">
        <v>2145</v>
      </c>
    </row>
    <row r="6522" spans="2:4">
      <c r="B6522" s="367">
        <v>536679</v>
      </c>
      <c r="C6522" s="358" t="s">
        <v>6976</v>
      </c>
      <c r="D6522" s="367" t="s">
        <v>2145</v>
      </c>
    </row>
    <row r="6523" spans="2:4">
      <c r="B6523" s="367">
        <v>536680</v>
      </c>
      <c r="C6523" s="358" t="s">
        <v>6976</v>
      </c>
      <c r="D6523" s="367" t="s">
        <v>2145</v>
      </c>
    </row>
    <row r="6524" spans="2:4">
      <c r="B6524" s="367">
        <v>536681</v>
      </c>
      <c r="C6524" s="358" t="s">
        <v>6976</v>
      </c>
      <c r="D6524" s="367" t="s">
        <v>2145</v>
      </c>
    </row>
    <row r="6525" spans="2:4">
      <c r="B6525" s="367">
        <v>536682</v>
      </c>
      <c r="C6525" s="358" t="s">
        <v>6976</v>
      </c>
      <c r="D6525" s="367" t="s">
        <v>2161</v>
      </c>
    </row>
    <row r="6526" spans="2:4">
      <c r="B6526" s="367">
        <v>536683</v>
      </c>
      <c r="C6526" s="358" t="s">
        <v>6990</v>
      </c>
      <c r="D6526" s="367" t="s">
        <v>2145</v>
      </c>
    </row>
    <row r="6527" spans="2:4">
      <c r="B6527" s="367">
        <v>536684</v>
      </c>
      <c r="C6527" s="358" t="s">
        <v>6990</v>
      </c>
      <c r="D6527" s="367" t="s">
        <v>2145</v>
      </c>
    </row>
    <row r="6528" spans="2:4">
      <c r="B6528" s="367">
        <v>536685</v>
      </c>
      <c r="C6528" s="358" t="s">
        <v>6990</v>
      </c>
      <c r="D6528" s="367" t="s">
        <v>2145</v>
      </c>
    </row>
    <row r="6529" spans="2:4">
      <c r="B6529" s="367">
        <v>536686</v>
      </c>
      <c r="C6529" s="358" t="s">
        <v>7043</v>
      </c>
      <c r="D6529" s="367" t="s">
        <v>2145</v>
      </c>
    </row>
    <row r="6530" spans="2:4">
      <c r="B6530" s="367">
        <v>536687</v>
      </c>
      <c r="C6530" s="358" t="s">
        <v>7043</v>
      </c>
      <c r="D6530" s="367" t="s">
        <v>2145</v>
      </c>
    </row>
    <row r="6531" spans="2:4">
      <c r="B6531" s="367">
        <v>536688</v>
      </c>
      <c r="C6531" s="358" t="s">
        <v>7043</v>
      </c>
      <c r="D6531" s="367" t="s">
        <v>2145</v>
      </c>
    </row>
    <row r="6532" spans="2:4">
      <c r="B6532" s="367">
        <v>536689</v>
      </c>
      <c r="C6532" s="358" t="s">
        <v>7043</v>
      </c>
      <c r="D6532" s="367" t="s">
        <v>2161</v>
      </c>
    </row>
    <row r="6533" spans="2:4">
      <c r="B6533" s="367">
        <v>536690</v>
      </c>
      <c r="C6533" s="358" t="s">
        <v>7043</v>
      </c>
      <c r="D6533" s="367" t="s">
        <v>2145</v>
      </c>
    </row>
    <row r="6534" spans="2:4">
      <c r="B6534" s="367">
        <v>536691</v>
      </c>
      <c r="C6534" s="358" t="s">
        <v>7043</v>
      </c>
      <c r="D6534" s="367" t="s">
        <v>2145</v>
      </c>
    </row>
    <row r="6535" spans="2:4">
      <c r="B6535" s="367">
        <v>536692</v>
      </c>
      <c r="C6535" s="358" t="s">
        <v>7039</v>
      </c>
      <c r="D6535" s="367" t="s">
        <v>2145</v>
      </c>
    </row>
    <row r="6536" spans="2:4">
      <c r="B6536" s="367">
        <v>536693</v>
      </c>
      <c r="C6536" s="358" t="s">
        <v>7039</v>
      </c>
      <c r="D6536" s="367" t="s">
        <v>2145</v>
      </c>
    </row>
    <row r="6537" spans="2:4">
      <c r="B6537" s="367">
        <v>536694</v>
      </c>
      <c r="C6537" s="358" t="s">
        <v>7039</v>
      </c>
      <c r="D6537" s="367" t="s">
        <v>2145</v>
      </c>
    </row>
    <row r="6538" spans="2:4">
      <c r="B6538" s="367">
        <v>536695</v>
      </c>
      <c r="C6538" s="358" t="s">
        <v>7039</v>
      </c>
      <c r="D6538" s="367" t="s">
        <v>2145</v>
      </c>
    </row>
    <row r="6539" spans="2:4">
      <c r="B6539" s="367">
        <v>536696</v>
      </c>
      <c r="C6539" s="358" t="s">
        <v>7039</v>
      </c>
      <c r="D6539" s="367" t="s">
        <v>2145</v>
      </c>
    </row>
    <row r="6540" spans="2:4">
      <c r="B6540" s="367">
        <v>536697</v>
      </c>
      <c r="C6540" s="358" t="s">
        <v>7039</v>
      </c>
      <c r="D6540" s="367" t="s">
        <v>2161</v>
      </c>
    </row>
    <row r="6541" spans="2:4">
      <c r="B6541" s="367">
        <v>536698</v>
      </c>
      <c r="C6541" s="358" t="s">
        <v>7039</v>
      </c>
      <c r="D6541" s="367" t="s">
        <v>2145</v>
      </c>
    </row>
    <row r="6542" spans="2:4">
      <c r="B6542" s="367">
        <v>536699</v>
      </c>
      <c r="C6542" s="358" t="s">
        <v>7039</v>
      </c>
      <c r="D6542" s="367" t="s">
        <v>2145</v>
      </c>
    </row>
    <row r="6543" spans="2:4">
      <c r="B6543" s="367">
        <v>536700</v>
      </c>
      <c r="C6543" s="358" t="s">
        <v>7033</v>
      </c>
      <c r="D6543" s="367" t="s">
        <v>2145</v>
      </c>
    </row>
    <row r="6544" spans="2:4">
      <c r="B6544" s="367">
        <v>536701</v>
      </c>
      <c r="C6544" s="358" t="s">
        <v>7033</v>
      </c>
      <c r="D6544" s="367" t="s">
        <v>2145</v>
      </c>
    </row>
    <row r="6545" spans="2:4">
      <c r="B6545" s="367">
        <v>536702</v>
      </c>
      <c r="C6545" s="358" t="s">
        <v>7033</v>
      </c>
      <c r="D6545" s="367" t="s">
        <v>2161</v>
      </c>
    </row>
    <row r="6546" spans="2:4">
      <c r="B6546" s="367">
        <v>536703</v>
      </c>
      <c r="C6546" s="358" t="s">
        <v>7033</v>
      </c>
      <c r="D6546" s="367" t="s">
        <v>2145</v>
      </c>
    </row>
    <row r="6547" spans="2:4">
      <c r="B6547" s="367">
        <v>536704</v>
      </c>
      <c r="C6547" s="358" t="s">
        <v>7033</v>
      </c>
      <c r="D6547" s="367" t="s">
        <v>2161</v>
      </c>
    </row>
    <row r="6548" spans="2:4">
      <c r="B6548" s="367">
        <v>536705</v>
      </c>
      <c r="C6548" s="358" t="s">
        <v>7815</v>
      </c>
      <c r="D6548" s="367" t="s">
        <v>2145</v>
      </c>
    </row>
    <row r="6549" spans="2:4">
      <c r="B6549" s="367">
        <v>536706</v>
      </c>
      <c r="C6549" s="358" t="s">
        <v>7815</v>
      </c>
      <c r="D6549" s="367" t="s">
        <v>2143</v>
      </c>
    </row>
    <row r="6550" spans="2:4">
      <c r="B6550" s="367">
        <v>536707</v>
      </c>
      <c r="C6550" s="358" t="s">
        <v>7815</v>
      </c>
      <c r="D6550" s="367" t="s">
        <v>2143</v>
      </c>
    </row>
    <row r="6551" spans="2:4">
      <c r="B6551" s="367">
        <v>536708</v>
      </c>
      <c r="C6551" s="358" t="s">
        <v>7815</v>
      </c>
      <c r="D6551" s="367" t="s">
        <v>2143</v>
      </c>
    </row>
    <row r="6552" spans="2:4">
      <c r="B6552" s="367">
        <v>536709</v>
      </c>
      <c r="C6552" s="358" t="s">
        <v>7040</v>
      </c>
      <c r="D6552" s="367" t="s">
        <v>2145</v>
      </c>
    </row>
    <row r="6553" spans="2:4">
      <c r="B6553" s="367">
        <v>536710</v>
      </c>
      <c r="C6553" s="358" t="s">
        <v>2091</v>
      </c>
      <c r="D6553" s="367" t="s">
        <v>2145</v>
      </c>
    </row>
    <row r="6554" spans="2:4">
      <c r="B6554" s="367">
        <v>536711</v>
      </c>
      <c r="C6554" s="358" t="s">
        <v>6976</v>
      </c>
      <c r="D6554" s="367" t="s">
        <v>2161</v>
      </c>
    </row>
    <row r="6555" spans="2:4">
      <c r="B6555" s="367">
        <v>536712</v>
      </c>
      <c r="C6555" s="358" t="s">
        <v>6976</v>
      </c>
      <c r="D6555" s="367" t="s">
        <v>2145</v>
      </c>
    </row>
    <row r="6556" spans="2:4">
      <c r="B6556" s="367">
        <v>536713</v>
      </c>
      <c r="C6556" s="358" t="s">
        <v>6976</v>
      </c>
      <c r="D6556" s="367" t="s">
        <v>2145</v>
      </c>
    </row>
    <row r="6557" spans="2:4">
      <c r="B6557" s="367">
        <v>536714</v>
      </c>
      <c r="C6557" s="358" t="s">
        <v>6976</v>
      </c>
      <c r="D6557" s="367" t="s">
        <v>2143</v>
      </c>
    </row>
    <row r="6558" spans="2:4">
      <c r="B6558" s="367">
        <v>536715</v>
      </c>
      <c r="C6558" s="358" t="s">
        <v>6976</v>
      </c>
      <c r="D6558" s="367" t="s">
        <v>2143</v>
      </c>
    </row>
    <row r="6559" spans="2:4">
      <c r="B6559" s="367">
        <v>536716</v>
      </c>
      <c r="C6559" s="358" t="s">
        <v>6976</v>
      </c>
      <c r="D6559" s="367" t="s">
        <v>2143</v>
      </c>
    </row>
    <row r="6560" spans="2:4">
      <c r="B6560" s="367">
        <v>536717</v>
      </c>
      <c r="C6560" s="358" t="s">
        <v>6976</v>
      </c>
      <c r="D6560" s="367" t="s">
        <v>2145</v>
      </c>
    </row>
    <row r="6561" spans="2:4">
      <c r="B6561" s="367">
        <v>536718</v>
      </c>
      <c r="C6561" s="358" t="s">
        <v>6990</v>
      </c>
      <c r="D6561" s="367" t="s">
        <v>2145</v>
      </c>
    </row>
    <row r="6562" spans="2:4">
      <c r="B6562" s="367">
        <v>536719</v>
      </c>
      <c r="C6562" s="358" t="s">
        <v>6990</v>
      </c>
      <c r="D6562" s="367" t="s">
        <v>2145</v>
      </c>
    </row>
    <row r="6563" spans="2:4">
      <c r="B6563" s="367">
        <v>536720</v>
      </c>
      <c r="C6563" s="358" t="s">
        <v>6990</v>
      </c>
      <c r="D6563" s="367" t="s">
        <v>2145</v>
      </c>
    </row>
    <row r="6564" spans="2:4">
      <c r="B6564" s="367">
        <v>536721</v>
      </c>
      <c r="C6564" s="358" t="s">
        <v>6990</v>
      </c>
      <c r="D6564" s="367" t="s">
        <v>2145</v>
      </c>
    </row>
    <row r="6565" spans="2:4">
      <c r="B6565" s="367">
        <v>536722</v>
      </c>
      <c r="C6565" s="358" t="s">
        <v>7033</v>
      </c>
      <c r="D6565" s="367" t="s">
        <v>2143</v>
      </c>
    </row>
    <row r="6566" spans="2:4">
      <c r="B6566" s="367">
        <v>536723</v>
      </c>
      <c r="C6566" s="358" t="s">
        <v>7033</v>
      </c>
      <c r="D6566" s="367" t="s">
        <v>2143</v>
      </c>
    </row>
    <row r="6567" spans="2:4">
      <c r="B6567" s="367">
        <v>536724</v>
      </c>
      <c r="C6567" s="358" t="s">
        <v>7033</v>
      </c>
      <c r="D6567" s="367" t="s">
        <v>2145</v>
      </c>
    </row>
    <row r="6568" spans="2:4">
      <c r="B6568" s="367">
        <v>536725</v>
      </c>
      <c r="C6568" s="358" t="s">
        <v>7033</v>
      </c>
      <c r="D6568" s="367" t="s">
        <v>6710</v>
      </c>
    </row>
    <row r="6569" spans="2:4">
      <c r="B6569" s="367">
        <v>536726</v>
      </c>
      <c r="C6569" s="358" t="s">
        <v>6993</v>
      </c>
      <c r="D6569" s="367" t="s">
        <v>6710</v>
      </c>
    </row>
    <row r="6570" spans="2:4">
      <c r="B6570" s="367">
        <v>536727</v>
      </c>
      <c r="C6570" s="358" t="s">
        <v>7033</v>
      </c>
      <c r="D6570" s="367" t="s">
        <v>2143</v>
      </c>
    </row>
    <row r="6571" spans="2:4">
      <c r="B6571" s="367">
        <v>536728</v>
      </c>
      <c r="C6571" s="358" t="s">
        <v>6993</v>
      </c>
      <c r="D6571" s="367" t="s">
        <v>2143</v>
      </c>
    </row>
    <row r="6572" spans="2:4">
      <c r="B6572" s="367">
        <v>536729</v>
      </c>
      <c r="C6572" s="358" t="s">
        <v>6993</v>
      </c>
      <c r="D6572" s="367" t="s">
        <v>2145</v>
      </c>
    </row>
    <row r="6573" spans="2:4">
      <c r="B6573" s="367">
        <v>536731</v>
      </c>
      <c r="C6573" s="358" t="s">
        <v>7043</v>
      </c>
      <c r="D6573" s="367" t="s">
        <v>2143</v>
      </c>
    </row>
    <row r="6574" spans="2:4">
      <c r="B6574" s="367">
        <v>536732</v>
      </c>
      <c r="C6574" s="358" t="s">
        <v>7813</v>
      </c>
      <c r="D6574" s="367" t="s">
        <v>2145</v>
      </c>
    </row>
    <row r="6575" spans="2:4">
      <c r="B6575" s="367">
        <v>536733</v>
      </c>
      <c r="C6575" s="358" t="s">
        <v>7043</v>
      </c>
      <c r="D6575" s="367" t="s">
        <v>2143</v>
      </c>
    </row>
    <row r="6576" spans="2:4">
      <c r="B6576" s="367">
        <v>536734</v>
      </c>
      <c r="C6576" s="358" t="s">
        <v>7043</v>
      </c>
      <c r="D6576" s="367" t="s">
        <v>2143</v>
      </c>
    </row>
    <row r="6577" spans="2:4">
      <c r="B6577" s="367">
        <v>536735</v>
      </c>
      <c r="C6577" s="358" t="s">
        <v>7043</v>
      </c>
      <c r="D6577" s="367" t="s">
        <v>2143</v>
      </c>
    </row>
    <row r="6578" spans="2:4">
      <c r="B6578" s="367">
        <v>536736</v>
      </c>
      <c r="C6578" s="358" t="s">
        <v>7043</v>
      </c>
      <c r="D6578" s="367" t="s">
        <v>2143</v>
      </c>
    </row>
    <row r="6579" spans="2:4">
      <c r="B6579" s="367">
        <v>536737</v>
      </c>
      <c r="C6579" s="358" t="s">
        <v>2092</v>
      </c>
      <c r="D6579" s="367" t="s">
        <v>2145</v>
      </c>
    </row>
    <row r="6580" spans="2:4">
      <c r="B6580" s="367">
        <v>536738</v>
      </c>
      <c r="C6580" s="358" t="s">
        <v>2093</v>
      </c>
      <c r="D6580" s="367" t="s">
        <v>2145</v>
      </c>
    </row>
    <row r="6581" spans="2:4">
      <c r="B6581" s="367">
        <v>536739</v>
      </c>
      <c r="C6581" s="358" t="s">
        <v>6976</v>
      </c>
      <c r="D6581" s="367" t="s">
        <v>2145</v>
      </c>
    </row>
    <row r="6582" spans="2:4">
      <c r="B6582" s="367">
        <v>536740</v>
      </c>
      <c r="C6582" s="358" t="s">
        <v>6976</v>
      </c>
      <c r="D6582" s="367" t="s">
        <v>2145</v>
      </c>
    </row>
    <row r="6583" spans="2:4">
      <c r="B6583" s="367">
        <v>536741</v>
      </c>
      <c r="C6583" s="358" t="s">
        <v>6976</v>
      </c>
      <c r="D6583" s="367" t="s">
        <v>2143</v>
      </c>
    </row>
    <row r="6584" spans="2:4">
      <c r="B6584" s="367">
        <v>536742</v>
      </c>
      <c r="C6584" s="358" t="s">
        <v>6976</v>
      </c>
      <c r="D6584" s="367" t="s">
        <v>2145</v>
      </c>
    </row>
    <row r="6585" spans="2:4">
      <c r="B6585" s="367">
        <v>536743</v>
      </c>
      <c r="C6585" s="358" t="s">
        <v>6976</v>
      </c>
      <c r="D6585" s="367" t="s">
        <v>2145</v>
      </c>
    </row>
    <row r="6586" spans="2:4">
      <c r="B6586" s="367">
        <v>536744</v>
      </c>
      <c r="C6586" s="358" t="s">
        <v>6976</v>
      </c>
      <c r="D6586" s="367" t="s">
        <v>2145</v>
      </c>
    </row>
    <row r="6587" spans="2:4">
      <c r="B6587" s="367">
        <v>536745</v>
      </c>
      <c r="C6587" s="358" t="s">
        <v>6976</v>
      </c>
      <c r="D6587" s="367" t="s">
        <v>2145</v>
      </c>
    </row>
    <row r="6588" spans="2:4">
      <c r="B6588" s="367">
        <v>536746</v>
      </c>
      <c r="C6588" s="358" t="s">
        <v>6976</v>
      </c>
      <c r="D6588" s="367" t="s">
        <v>2145</v>
      </c>
    </row>
    <row r="6589" spans="2:4">
      <c r="B6589" s="367">
        <v>536747</v>
      </c>
      <c r="C6589" s="358" t="s">
        <v>7749</v>
      </c>
      <c r="D6589" s="367" t="s">
        <v>2145</v>
      </c>
    </row>
    <row r="6590" spans="2:4">
      <c r="B6590" s="367">
        <v>536748</v>
      </c>
      <c r="C6590" s="358" t="s">
        <v>7749</v>
      </c>
      <c r="D6590" s="367" t="s">
        <v>2145</v>
      </c>
    </row>
    <row r="6591" spans="2:4">
      <c r="B6591" s="367">
        <v>536749</v>
      </c>
      <c r="C6591" s="358" t="s">
        <v>7749</v>
      </c>
      <c r="D6591" s="367" t="s">
        <v>2145</v>
      </c>
    </row>
    <row r="6592" spans="2:4">
      <c r="B6592" s="367">
        <v>536750</v>
      </c>
      <c r="C6592" s="358" t="s">
        <v>7749</v>
      </c>
      <c r="D6592" s="367" t="s">
        <v>2143</v>
      </c>
    </row>
    <row r="6593" spans="2:4">
      <c r="B6593" s="367">
        <v>536751</v>
      </c>
      <c r="C6593" s="358" t="s">
        <v>7041</v>
      </c>
      <c r="D6593" s="367" t="s">
        <v>2143</v>
      </c>
    </row>
    <row r="6594" spans="2:4">
      <c r="B6594" s="367">
        <v>536752</v>
      </c>
      <c r="C6594" s="358" t="s">
        <v>7043</v>
      </c>
      <c r="D6594" s="367" t="s">
        <v>2145</v>
      </c>
    </row>
    <row r="6595" spans="2:4">
      <c r="B6595" s="367">
        <v>536753</v>
      </c>
      <c r="C6595" s="358" t="s">
        <v>7043</v>
      </c>
      <c r="D6595" s="367" t="s">
        <v>2145</v>
      </c>
    </row>
    <row r="6596" spans="2:4">
      <c r="B6596" s="367">
        <v>536754</v>
      </c>
      <c r="C6596" s="358" t="s">
        <v>7043</v>
      </c>
      <c r="D6596" s="367" t="s">
        <v>2145</v>
      </c>
    </row>
    <row r="6597" spans="2:4">
      <c r="B6597" s="367">
        <v>536755</v>
      </c>
      <c r="C6597" s="358" t="s">
        <v>7043</v>
      </c>
      <c r="D6597" s="367" t="s">
        <v>2145</v>
      </c>
    </row>
    <row r="6598" spans="2:4">
      <c r="B6598" s="367">
        <v>536756</v>
      </c>
      <c r="C6598" s="358" t="s">
        <v>7043</v>
      </c>
      <c r="D6598" s="367" t="s">
        <v>2145</v>
      </c>
    </row>
    <row r="6599" spans="2:4">
      <c r="B6599" s="367">
        <v>536757</v>
      </c>
      <c r="C6599" s="358" t="s">
        <v>7043</v>
      </c>
      <c r="D6599" s="367" t="s">
        <v>2145</v>
      </c>
    </row>
    <row r="6600" spans="2:4">
      <c r="B6600" s="367">
        <v>536758</v>
      </c>
      <c r="C6600" s="358" t="s">
        <v>6877</v>
      </c>
      <c r="D6600" s="367" t="s">
        <v>2145</v>
      </c>
    </row>
    <row r="6601" spans="2:4">
      <c r="B6601" s="367">
        <v>536759</v>
      </c>
      <c r="C6601" s="358" t="s">
        <v>7024</v>
      </c>
      <c r="D6601" s="367" t="s">
        <v>2145</v>
      </c>
    </row>
    <row r="6602" spans="2:4">
      <c r="B6602" s="367">
        <v>536760</v>
      </c>
      <c r="C6602" s="358" t="s">
        <v>7024</v>
      </c>
      <c r="D6602" s="367" t="s">
        <v>2145</v>
      </c>
    </row>
    <row r="6603" spans="2:4">
      <c r="B6603" s="367">
        <v>536761</v>
      </c>
      <c r="C6603" s="358" t="s">
        <v>6877</v>
      </c>
      <c r="D6603" s="367" t="s">
        <v>2145</v>
      </c>
    </row>
    <row r="6604" spans="2:4">
      <c r="B6604" s="367">
        <v>536762</v>
      </c>
      <c r="C6604" s="358" t="s">
        <v>6877</v>
      </c>
      <c r="D6604" s="367" t="s">
        <v>2145</v>
      </c>
    </row>
    <row r="6605" spans="2:4">
      <c r="B6605" s="367">
        <v>536763</v>
      </c>
      <c r="C6605" s="358" t="s">
        <v>7816</v>
      </c>
      <c r="D6605" s="367" t="s">
        <v>2145</v>
      </c>
    </row>
    <row r="6606" spans="2:4">
      <c r="B6606" s="367">
        <v>536764</v>
      </c>
      <c r="C6606" s="358" t="s">
        <v>7816</v>
      </c>
      <c r="D6606" s="367" t="s">
        <v>2145</v>
      </c>
    </row>
    <row r="6607" spans="2:4">
      <c r="B6607" s="367">
        <v>536765</v>
      </c>
      <c r="C6607" s="358" t="s">
        <v>7035</v>
      </c>
      <c r="D6607" s="367" t="s">
        <v>2145</v>
      </c>
    </row>
    <row r="6608" spans="2:4">
      <c r="B6608" s="367">
        <v>536766</v>
      </c>
      <c r="C6608" s="358" t="s">
        <v>7816</v>
      </c>
      <c r="D6608" s="367" t="s">
        <v>2143</v>
      </c>
    </row>
    <row r="6609" spans="2:4">
      <c r="B6609" s="367">
        <v>536767</v>
      </c>
      <c r="C6609" s="358" t="s">
        <v>7817</v>
      </c>
      <c r="D6609" s="367" t="s">
        <v>2143</v>
      </c>
    </row>
    <row r="6610" spans="2:4">
      <c r="B6610" s="367">
        <v>536768</v>
      </c>
      <c r="C6610" s="358" t="s">
        <v>6976</v>
      </c>
      <c r="D6610" s="367" t="s">
        <v>2145</v>
      </c>
    </row>
    <row r="6611" spans="2:4">
      <c r="B6611" s="367">
        <v>536769</v>
      </c>
      <c r="C6611" s="358" t="s">
        <v>6976</v>
      </c>
      <c r="D6611" s="367" t="s">
        <v>2145</v>
      </c>
    </row>
    <row r="6612" spans="2:4">
      <c r="B6612" s="367">
        <v>536770</v>
      </c>
      <c r="C6612" s="358" t="s">
        <v>6976</v>
      </c>
      <c r="D6612" s="367" t="s">
        <v>2143</v>
      </c>
    </row>
    <row r="6613" spans="2:4">
      <c r="B6613" s="367">
        <v>536771</v>
      </c>
      <c r="C6613" s="358" t="s">
        <v>6976</v>
      </c>
      <c r="D6613" s="367" t="s">
        <v>2143</v>
      </c>
    </row>
    <row r="6614" spans="2:4">
      <c r="B6614" s="367">
        <v>536772</v>
      </c>
      <c r="C6614" s="358" t="s">
        <v>6976</v>
      </c>
      <c r="D6614" s="367" t="s">
        <v>2145</v>
      </c>
    </row>
    <row r="6615" spans="2:4">
      <c r="B6615" s="367">
        <v>536773</v>
      </c>
      <c r="C6615" s="358" t="s">
        <v>7042</v>
      </c>
      <c r="D6615" s="367" t="s">
        <v>2145</v>
      </c>
    </row>
    <row r="6616" spans="2:4">
      <c r="B6616" s="367">
        <v>536774</v>
      </c>
      <c r="C6616" s="358" t="s">
        <v>7043</v>
      </c>
      <c r="D6616" s="367" t="s">
        <v>2161</v>
      </c>
    </row>
    <row r="6617" spans="2:4">
      <c r="B6617" s="367">
        <v>536775</v>
      </c>
      <c r="C6617" s="358" t="s">
        <v>7044</v>
      </c>
      <c r="D6617" s="367" t="s">
        <v>2161</v>
      </c>
    </row>
    <row r="6618" spans="2:4">
      <c r="B6618" s="367">
        <v>536776</v>
      </c>
      <c r="C6618" s="358" t="s">
        <v>7044</v>
      </c>
      <c r="D6618" s="367" t="s">
        <v>2154</v>
      </c>
    </row>
    <row r="6619" spans="2:4">
      <c r="B6619" s="367">
        <v>536777</v>
      </c>
      <c r="C6619" s="358" t="s">
        <v>7818</v>
      </c>
      <c r="D6619" s="367" t="s">
        <v>2154</v>
      </c>
    </row>
    <row r="6620" spans="2:4">
      <c r="B6620" s="367">
        <v>536778</v>
      </c>
      <c r="C6620" s="358" t="s">
        <v>7818</v>
      </c>
      <c r="D6620" s="367" t="s">
        <v>2145</v>
      </c>
    </row>
    <row r="6621" spans="2:4">
      <c r="B6621" s="367">
        <v>536779</v>
      </c>
      <c r="C6621" s="358" t="s">
        <v>7763</v>
      </c>
      <c r="D6621" s="367" t="s">
        <v>2145</v>
      </c>
    </row>
    <row r="6622" spans="2:4">
      <c r="B6622" s="367">
        <v>536780</v>
      </c>
      <c r="C6622" s="358" t="s">
        <v>7763</v>
      </c>
      <c r="D6622" s="367" t="s">
        <v>6710</v>
      </c>
    </row>
    <row r="6623" spans="2:4">
      <c r="B6623" s="367">
        <v>536781</v>
      </c>
      <c r="C6623" s="358" t="s">
        <v>7763</v>
      </c>
      <c r="D6623" s="367" t="s">
        <v>6710</v>
      </c>
    </row>
    <row r="6624" spans="2:4">
      <c r="B6624" s="367">
        <v>536782</v>
      </c>
      <c r="C6624" s="358" t="s">
        <v>7763</v>
      </c>
      <c r="D6624" s="367" t="s">
        <v>6710</v>
      </c>
    </row>
    <row r="6625" spans="2:4">
      <c r="B6625" s="367">
        <v>536783</v>
      </c>
      <c r="C6625" s="358" t="s">
        <v>7033</v>
      </c>
      <c r="D6625" s="367" t="s">
        <v>6710</v>
      </c>
    </row>
    <row r="6626" spans="2:4">
      <c r="B6626" s="367">
        <v>536784</v>
      </c>
      <c r="C6626" s="358" t="s">
        <v>7033</v>
      </c>
      <c r="D6626" s="367" t="s">
        <v>2145</v>
      </c>
    </row>
    <row r="6627" spans="2:4">
      <c r="B6627" s="367">
        <v>536785</v>
      </c>
      <c r="C6627" s="358" t="s">
        <v>7033</v>
      </c>
      <c r="D6627" s="367" t="s">
        <v>2145</v>
      </c>
    </row>
    <row r="6628" spans="2:4">
      <c r="B6628" s="367">
        <v>536786</v>
      </c>
      <c r="C6628" s="358" t="s">
        <v>7033</v>
      </c>
      <c r="D6628" s="367" t="s">
        <v>2145</v>
      </c>
    </row>
    <row r="6629" spans="2:4">
      <c r="B6629" s="367">
        <v>536787</v>
      </c>
      <c r="C6629" s="358" t="s">
        <v>7033</v>
      </c>
      <c r="D6629" s="367" t="s">
        <v>2145</v>
      </c>
    </row>
    <row r="6630" spans="2:4">
      <c r="B6630" s="367">
        <v>536788</v>
      </c>
      <c r="C6630" s="358" t="s">
        <v>7793</v>
      </c>
      <c r="D6630" s="367" t="s">
        <v>2145</v>
      </c>
    </row>
    <row r="6631" spans="2:4">
      <c r="B6631" s="367">
        <v>536789</v>
      </c>
      <c r="C6631" s="358" t="s">
        <v>7793</v>
      </c>
      <c r="D6631" s="367" t="s">
        <v>2143</v>
      </c>
    </row>
    <row r="6632" spans="2:4">
      <c r="B6632" s="367">
        <v>536790</v>
      </c>
      <c r="C6632" s="358" t="s">
        <v>7793</v>
      </c>
      <c r="D6632" s="367" t="s">
        <v>2143</v>
      </c>
    </row>
    <row r="6633" spans="2:4">
      <c r="B6633" s="367">
        <v>536791</v>
      </c>
      <c r="C6633" s="358" t="s">
        <v>7793</v>
      </c>
      <c r="D6633" s="367" t="s">
        <v>2143</v>
      </c>
    </row>
    <row r="6634" spans="2:4">
      <c r="B6634" s="367">
        <v>536792</v>
      </c>
      <c r="C6634" s="358" t="s">
        <v>6976</v>
      </c>
      <c r="D6634" s="367" t="s">
        <v>2143</v>
      </c>
    </row>
    <row r="6635" spans="2:4">
      <c r="B6635" s="367">
        <v>536793</v>
      </c>
      <c r="C6635" s="358" t="s">
        <v>6976</v>
      </c>
      <c r="D6635" s="367" t="s">
        <v>2145</v>
      </c>
    </row>
    <row r="6636" spans="2:4">
      <c r="B6636" s="367">
        <v>536794</v>
      </c>
      <c r="C6636" s="358" t="s">
        <v>6976</v>
      </c>
      <c r="D6636" s="367" t="s">
        <v>2145</v>
      </c>
    </row>
    <row r="6637" spans="2:4">
      <c r="B6637" s="367">
        <v>536795</v>
      </c>
      <c r="C6637" s="358" t="s">
        <v>6976</v>
      </c>
      <c r="D6637" s="367" t="s">
        <v>2145</v>
      </c>
    </row>
    <row r="6638" spans="2:4">
      <c r="B6638" s="367">
        <v>536796</v>
      </c>
      <c r="C6638" s="358" t="s">
        <v>6976</v>
      </c>
      <c r="D6638" s="367" t="s">
        <v>2145</v>
      </c>
    </row>
    <row r="6639" spans="2:4">
      <c r="B6639" s="367">
        <v>536797</v>
      </c>
      <c r="C6639" s="358" t="s">
        <v>6976</v>
      </c>
      <c r="D6639" s="367" t="s">
        <v>2145</v>
      </c>
    </row>
    <row r="6640" spans="2:4">
      <c r="B6640" s="367">
        <v>536799</v>
      </c>
      <c r="C6640" s="358" t="s">
        <v>7045</v>
      </c>
      <c r="D6640" s="367" t="s">
        <v>2145</v>
      </c>
    </row>
    <row r="6641" spans="2:4">
      <c r="B6641" s="367">
        <v>536806</v>
      </c>
      <c r="C6641" s="358" t="s">
        <v>7819</v>
      </c>
      <c r="D6641" s="367" t="s">
        <v>2145</v>
      </c>
    </row>
    <row r="6642" spans="2:4">
      <c r="B6642" s="367">
        <v>536807</v>
      </c>
      <c r="C6642" s="358" t="s">
        <v>7819</v>
      </c>
      <c r="D6642" s="367" t="s">
        <v>2145</v>
      </c>
    </row>
    <row r="6643" spans="2:4">
      <c r="B6643" s="367">
        <v>536808</v>
      </c>
      <c r="C6643" s="358" t="s">
        <v>7814</v>
      </c>
      <c r="D6643" s="367" t="s">
        <v>2145</v>
      </c>
    </row>
    <row r="6644" spans="2:4">
      <c r="B6644" s="367">
        <v>536809</v>
      </c>
      <c r="C6644" s="358" t="s">
        <v>7814</v>
      </c>
      <c r="D6644" s="367" t="s">
        <v>2145</v>
      </c>
    </row>
    <row r="6645" spans="2:4">
      <c r="B6645" s="367">
        <v>536810</v>
      </c>
      <c r="C6645" s="358" t="s">
        <v>7814</v>
      </c>
      <c r="D6645" s="367" t="s">
        <v>2161</v>
      </c>
    </row>
    <row r="6646" spans="2:4">
      <c r="B6646" s="367">
        <v>536811</v>
      </c>
      <c r="C6646" s="358" t="s">
        <v>7814</v>
      </c>
      <c r="D6646" s="367" t="s">
        <v>2145</v>
      </c>
    </row>
    <row r="6647" spans="2:4">
      <c r="B6647" s="367">
        <v>536812</v>
      </c>
      <c r="C6647" s="358" t="s">
        <v>6990</v>
      </c>
      <c r="D6647" s="367" t="s">
        <v>2145</v>
      </c>
    </row>
    <row r="6648" spans="2:4">
      <c r="B6648" s="367">
        <v>536813</v>
      </c>
      <c r="C6648" s="358" t="s">
        <v>6990</v>
      </c>
      <c r="D6648" s="367" t="s">
        <v>2143</v>
      </c>
    </row>
    <row r="6649" spans="2:4">
      <c r="B6649" s="367">
        <v>536814</v>
      </c>
      <c r="C6649" s="358" t="s">
        <v>6990</v>
      </c>
      <c r="D6649" s="367" t="s">
        <v>2145</v>
      </c>
    </row>
    <row r="6650" spans="2:4">
      <c r="B6650" s="367">
        <v>536815</v>
      </c>
      <c r="C6650" s="358" t="s">
        <v>6990</v>
      </c>
      <c r="D6650" s="367" t="s">
        <v>2145</v>
      </c>
    </row>
    <row r="6651" spans="2:4">
      <c r="B6651" s="367">
        <v>536820</v>
      </c>
      <c r="C6651" s="358" t="s">
        <v>7046</v>
      </c>
      <c r="D6651" s="367" t="s">
        <v>2145</v>
      </c>
    </row>
    <row r="6652" spans="2:4">
      <c r="B6652" s="367">
        <v>536821</v>
      </c>
      <c r="C6652" s="358" t="s">
        <v>7021</v>
      </c>
      <c r="D6652" s="367" t="s">
        <v>2143</v>
      </c>
    </row>
    <row r="6653" spans="2:4">
      <c r="B6653" s="367">
        <v>536822</v>
      </c>
      <c r="C6653" s="358" t="s">
        <v>7021</v>
      </c>
      <c r="D6653" s="367" t="s">
        <v>2145</v>
      </c>
    </row>
    <row r="6654" spans="2:4">
      <c r="B6654" s="367">
        <v>536823</v>
      </c>
      <c r="C6654" s="358" t="s">
        <v>7021</v>
      </c>
      <c r="D6654" s="367" t="s">
        <v>2145</v>
      </c>
    </row>
    <row r="6655" spans="2:4">
      <c r="B6655" s="367">
        <v>536824</v>
      </c>
      <c r="C6655" s="358" t="s">
        <v>7021</v>
      </c>
      <c r="D6655" s="367" t="s">
        <v>2145</v>
      </c>
    </row>
    <row r="6656" spans="2:4">
      <c r="B6656" s="367">
        <v>536825</v>
      </c>
      <c r="C6656" s="358" t="s">
        <v>7021</v>
      </c>
      <c r="D6656" s="367" t="s">
        <v>2145</v>
      </c>
    </row>
    <row r="6657" spans="2:4">
      <c r="B6657" s="367">
        <v>536826</v>
      </c>
      <c r="C6657" s="358" t="s">
        <v>7021</v>
      </c>
      <c r="D6657" s="367" t="s">
        <v>2145</v>
      </c>
    </row>
    <row r="6658" spans="2:4">
      <c r="B6658" s="367">
        <v>536827</v>
      </c>
      <c r="C6658" s="358" t="s">
        <v>7021</v>
      </c>
      <c r="D6658" s="367" t="s">
        <v>2145</v>
      </c>
    </row>
    <row r="6659" spans="2:4">
      <c r="B6659" s="367">
        <v>536828</v>
      </c>
      <c r="C6659" s="358" t="s">
        <v>7021</v>
      </c>
      <c r="D6659" s="367" t="s">
        <v>2145</v>
      </c>
    </row>
    <row r="6660" spans="2:4">
      <c r="B6660" s="367">
        <v>536834</v>
      </c>
      <c r="C6660" s="358" t="s">
        <v>7047</v>
      </c>
      <c r="D6660" s="367" t="s">
        <v>2145</v>
      </c>
    </row>
    <row r="6661" spans="2:4">
      <c r="B6661" s="367">
        <v>536835</v>
      </c>
      <c r="C6661" s="358" t="s">
        <v>7047</v>
      </c>
      <c r="D6661" s="367" t="s">
        <v>2145</v>
      </c>
    </row>
    <row r="6662" spans="2:4">
      <c r="B6662" s="367">
        <v>536836</v>
      </c>
      <c r="C6662" s="358" t="s">
        <v>7047</v>
      </c>
      <c r="D6662" s="367" t="s">
        <v>2145</v>
      </c>
    </row>
    <row r="6663" spans="2:4">
      <c r="B6663" s="367">
        <v>536837</v>
      </c>
      <c r="C6663" s="358" t="s">
        <v>7047</v>
      </c>
      <c r="D6663" s="367" t="s">
        <v>2145</v>
      </c>
    </row>
    <row r="6664" spans="2:4">
      <c r="B6664" s="367">
        <v>536838</v>
      </c>
      <c r="C6664" s="358" t="s">
        <v>7047</v>
      </c>
      <c r="D6664" s="367" t="s">
        <v>2145</v>
      </c>
    </row>
    <row r="6665" spans="2:4">
      <c r="B6665" s="367">
        <v>536839</v>
      </c>
      <c r="C6665" s="358" t="s">
        <v>7047</v>
      </c>
      <c r="D6665" s="367" t="s">
        <v>2161</v>
      </c>
    </row>
    <row r="6666" spans="2:4">
      <c r="B6666" s="367">
        <v>536840</v>
      </c>
      <c r="C6666" s="358" t="s">
        <v>7047</v>
      </c>
      <c r="D6666" s="367" t="s">
        <v>2145</v>
      </c>
    </row>
    <row r="6667" spans="2:4">
      <c r="B6667" s="367">
        <v>536841</v>
      </c>
      <c r="C6667" s="358" t="s">
        <v>7047</v>
      </c>
      <c r="D6667" s="367" t="s">
        <v>2145</v>
      </c>
    </row>
    <row r="6668" spans="2:4">
      <c r="B6668" s="367">
        <v>536842</v>
      </c>
      <c r="C6668" s="358" t="s">
        <v>7048</v>
      </c>
      <c r="D6668" s="367" t="s">
        <v>2143</v>
      </c>
    </row>
    <row r="6669" spans="2:4">
      <c r="B6669" s="367">
        <v>536843</v>
      </c>
      <c r="C6669" s="358" t="s">
        <v>7048</v>
      </c>
      <c r="D6669" s="367" t="s">
        <v>2143</v>
      </c>
    </row>
    <row r="6670" spans="2:4">
      <c r="B6670" s="367">
        <v>536844</v>
      </c>
      <c r="C6670" s="358" t="s">
        <v>7048</v>
      </c>
      <c r="D6670" s="367" t="s">
        <v>2145</v>
      </c>
    </row>
    <row r="6671" spans="2:4">
      <c r="B6671" s="367">
        <v>536845</v>
      </c>
      <c r="C6671" s="358" t="s">
        <v>7048</v>
      </c>
      <c r="D6671" s="367" t="s">
        <v>2145</v>
      </c>
    </row>
    <row r="6672" spans="2:4">
      <c r="B6672" s="367">
        <v>536846</v>
      </c>
      <c r="C6672" s="358" t="s">
        <v>7049</v>
      </c>
      <c r="D6672" s="367" t="s">
        <v>2145</v>
      </c>
    </row>
    <row r="6673" spans="2:4">
      <c r="B6673" s="367">
        <v>536847</v>
      </c>
      <c r="C6673" s="358" t="s">
        <v>6976</v>
      </c>
      <c r="D6673" s="367" t="s">
        <v>2145</v>
      </c>
    </row>
    <row r="6674" spans="2:4">
      <c r="B6674" s="367">
        <v>536848</v>
      </c>
      <c r="C6674" s="358" t="s">
        <v>6976</v>
      </c>
      <c r="D6674" s="367" t="s">
        <v>2143</v>
      </c>
    </row>
    <row r="6675" spans="2:4">
      <c r="B6675" s="367">
        <v>536849</v>
      </c>
      <c r="C6675" s="358" t="s">
        <v>6976</v>
      </c>
      <c r="D6675" s="367" t="s">
        <v>2143</v>
      </c>
    </row>
    <row r="6676" spans="2:4">
      <c r="B6676" s="367">
        <v>536850</v>
      </c>
      <c r="C6676" s="358" t="s">
        <v>6976</v>
      </c>
      <c r="D6676" s="367" t="s">
        <v>2145</v>
      </c>
    </row>
    <row r="6677" spans="2:4">
      <c r="B6677" s="367">
        <v>536852</v>
      </c>
      <c r="C6677" s="358" t="s">
        <v>6976</v>
      </c>
      <c r="D6677" s="367" t="s">
        <v>2145</v>
      </c>
    </row>
    <row r="6678" spans="2:4">
      <c r="B6678" s="367">
        <v>536853</v>
      </c>
      <c r="C6678" s="358" t="s">
        <v>6990</v>
      </c>
      <c r="D6678" s="367" t="s">
        <v>2145</v>
      </c>
    </row>
    <row r="6679" spans="2:4">
      <c r="B6679" s="367">
        <v>536855</v>
      </c>
      <c r="C6679" s="358" t="s">
        <v>6990</v>
      </c>
      <c r="D6679" s="367" t="s">
        <v>2143</v>
      </c>
    </row>
    <row r="6680" spans="2:4">
      <c r="B6680" s="367">
        <v>536856</v>
      </c>
      <c r="C6680" s="358" t="s">
        <v>6990</v>
      </c>
      <c r="D6680" s="367" t="s">
        <v>2143</v>
      </c>
    </row>
    <row r="6681" spans="2:4">
      <c r="B6681" s="367">
        <v>536857</v>
      </c>
      <c r="C6681" s="358" t="s">
        <v>6990</v>
      </c>
      <c r="D6681" s="367" t="s">
        <v>2145</v>
      </c>
    </row>
    <row r="6682" spans="2:4">
      <c r="B6682" s="367">
        <v>536858</v>
      </c>
      <c r="C6682" s="358" t="s">
        <v>7043</v>
      </c>
      <c r="D6682" s="367" t="s">
        <v>2145</v>
      </c>
    </row>
    <row r="6683" spans="2:4">
      <c r="B6683" s="367">
        <v>536859</v>
      </c>
      <c r="C6683" s="358" t="s">
        <v>7044</v>
      </c>
      <c r="D6683" s="367" t="s">
        <v>2145</v>
      </c>
    </row>
    <row r="6684" spans="2:4">
      <c r="B6684" s="367">
        <v>536860</v>
      </c>
      <c r="C6684" s="358" t="s">
        <v>7044</v>
      </c>
      <c r="D6684" s="367" t="s">
        <v>2145</v>
      </c>
    </row>
    <row r="6685" spans="2:4">
      <c r="B6685" s="367">
        <v>536861</v>
      </c>
      <c r="C6685" s="358" t="s">
        <v>7044</v>
      </c>
      <c r="D6685" s="367" t="s">
        <v>2145</v>
      </c>
    </row>
    <row r="6686" spans="2:4">
      <c r="B6686" s="367">
        <v>536868</v>
      </c>
      <c r="C6686" s="358" t="s">
        <v>7050</v>
      </c>
      <c r="D6686" s="367" t="s">
        <v>2145</v>
      </c>
    </row>
    <row r="6687" spans="2:4">
      <c r="B6687" s="367">
        <v>536869</v>
      </c>
      <c r="C6687" s="358" t="s">
        <v>7815</v>
      </c>
      <c r="D6687" s="367" t="s">
        <v>2145</v>
      </c>
    </row>
    <row r="6688" spans="2:4">
      <c r="B6688" s="367">
        <v>536870</v>
      </c>
      <c r="C6688" s="358" t="s">
        <v>7815</v>
      </c>
      <c r="D6688" s="367" t="s">
        <v>2145</v>
      </c>
    </row>
    <row r="6689" spans="2:4">
      <c r="B6689" s="367">
        <v>536871</v>
      </c>
      <c r="C6689" s="358" t="s">
        <v>7815</v>
      </c>
      <c r="D6689" s="367" t="s">
        <v>2145</v>
      </c>
    </row>
    <row r="6690" spans="2:4">
      <c r="B6690" s="367">
        <v>536872</v>
      </c>
      <c r="C6690" s="358" t="s">
        <v>6990</v>
      </c>
      <c r="D6690" s="367" t="s">
        <v>2145</v>
      </c>
    </row>
    <row r="6691" spans="2:4">
      <c r="B6691" s="367">
        <v>536873</v>
      </c>
      <c r="C6691" s="358" t="s">
        <v>6990</v>
      </c>
      <c r="D6691" s="367" t="s">
        <v>2145</v>
      </c>
    </row>
    <row r="6692" spans="2:4">
      <c r="B6692" s="367">
        <v>536874</v>
      </c>
      <c r="C6692" s="358" t="s">
        <v>6990</v>
      </c>
      <c r="D6692" s="367" t="s">
        <v>2145</v>
      </c>
    </row>
    <row r="6693" spans="2:4">
      <c r="B6693" s="367">
        <v>536875</v>
      </c>
      <c r="C6693" s="358" t="s">
        <v>6990</v>
      </c>
      <c r="D6693" s="367" t="s">
        <v>2145</v>
      </c>
    </row>
    <row r="6694" spans="2:4">
      <c r="B6694" s="367">
        <v>536876</v>
      </c>
      <c r="C6694" s="358" t="s">
        <v>7051</v>
      </c>
      <c r="D6694" s="367" t="s">
        <v>2145</v>
      </c>
    </row>
    <row r="6695" spans="2:4">
      <c r="B6695" s="367">
        <v>536877</v>
      </c>
      <c r="C6695" s="358" t="s">
        <v>7051</v>
      </c>
      <c r="D6695" s="367" t="s">
        <v>2145</v>
      </c>
    </row>
    <row r="6696" spans="2:4">
      <c r="B6696" s="367">
        <v>536878</v>
      </c>
      <c r="C6696" s="358" t="s">
        <v>7051</v>
      </c>
      <c r="D6696" s="367" t="s">
        <v>2145</v>
      </c>
    </row>
    <row r="6697" spans="2:4">
      <c r="B6697" s="367">
        <v>536879</v>
      </c>
      <c r="C6697" s="358" t="s">
        <v>7051</v>
      </c>
      <c r="D6697" s="367" t="s">
        <v>2145</v>
      </c>
    </row>
    <row r="6698" spans="2:4">
      <c r="B6698" s="367">
        <v>536880</v>
      </c>
      <c r="C6698" s="358" t="s">
        <v>7051</v>
      </c>
      <c r="D6698" s="367" t="s">
        <v>2145</v>
      </c>
    </row>
    <row r="6699" spans="2:4">
      <c r="B6699" s="367">
        <v>536881</v>
      </c>
      <c r="C6699" s="358" t="s">
        <v>7051</v>
      </c>
      <c r="D6699" s="367" t="s">
        <v>2145</v>
      </c>
    </row>
    <row r="6700" spans="2:4">
      <c r="B6700" s="367">
        <v>536882</v>
      </c>
      <c r="C6700" s="358" t="s">
        <v>7052</v>
      </c>
      <c r="D6700" s="367" t="s">
        <v>2145</v>
      </c>
    </row>
    <row r="6701" spans="2:4">
      <c r="B6701" s="367">
        <v>536883</v>
      </c>
      <c r="C6701" s="358" t="s">
        <v>7052</v>
      </c>
      <c r="D6701" s="367" t="s">
        <v>2145</v>
      </c>
    </row>
    <row r="6702" spans="2:4">
      <c r="B6702" s="367">
        <v>536884</v>
      </c>
      <c r="C6702" s="358" t="s">
        <v>7052</v>
      </c>
      <c r="D6702" s="367" t="s">
        <v>2145</v>
      </c>
    </row>
    <row r="6703" spans="2:4">
      <c r="B6703" s="367">
        <v>536885</v>
      </c>
      <c r="C6703" s="358" t="s">
        <v>7052</v>
      </c>
      <c r="D6703" s="367" t="s">
        <v>2145</v>
      </c>
    </row>
    <row r="6704" spans="2:4">
      <c r="B6704" s="367">
        <v>536886</v>
      </c>
      <c r="C6704" s="358" t="s">
        <v>7052</v>
      </c>
      <c r="D6704" s="367" t="s">
        <v>2145</v>
      </c>
    </row>
    <row r="6705" spans="2:4">
      <c r="B6705" s="367">
        <v>536887</v>
      </c>
      <c r="C6705" s="358" t="s">
        <v>7052</v>
      </c>
      <c r="D6705" s="367" t="s">
        <v>2145</v>
      </c>
    </row>
    <row r="6706" spans="2:4">
      <c r="B6706" s="367">
        <v>536888</v>
      </c>
      <c r="C6706" s="358" t="s">
        <v>7052</v>
      </c>
      <c r="D6706" s="367" t="s">
        <v>2145</v>
      </c>
    </row>
    <row r="6707" spans="2:4">
      <c r="B6707" s="367">
        <v>536889</v>
      </c>
      <c r="C6707" s="358" t="s">
        <v>7052</v>
      </c>
      <c r="D6707" s="367" t="s">
        <v>2145</v>
      </c>
    </row>
    <row r="6708" spans="2:4">
      <c r="B6708" s="367">
        <v>536890</v>
      </c>
      <c r="C6708" s="358" t="s">
        <v>7043</v>
      </c>
      <c r="D6708" s="367" t="s">
        <v>2145</v>
      </c>
    </row>
    <row r="6709" spans="2:4">
      <c r="B6709" s="367">
        <v>536891</v>
      </c>
      <c r="C6709" s="358" t="s">
        <v>7044</v>
      </c>
      <c r="D6709" s="367" t="s">
        <v>2145</v>
      </c>
    </row>
    <row r="6710" spans="2:4">
      <c r="B6710" s="367">
        <v>536892</v>
      </c>
      <c r="C6710" s="358" t="s">
        <v>7044</v>
      </c>
      <c r="D6710" s="367" t="s">
        <v>2145</v>
      </c>
    </row>
    <row r="6711" spans="2:4">
      <c r="B6711" s="367">
        <v>536893</v>
      </c>
      <c r="C6711" s="358" t="s">
        <v>7044</v>
      </c>
      <c r="D6711" s="367" t="s">
        <v>2145</v>
      </c>
    </row>
    <row r="6712" spans="2:4">
      <c r="B6712" s="367">
        <v>536894</v>
      </c>
      <c r="C6712" s="358" t="s">
        <v>6993</v>
      </c>
      <c r="D6712" s="367" t="s">
        <v>2145</v>
      </c>
    </row>
    <row r="6713" spans="2:4">
      <c r="B6713" s="367">
        <v>536896</v>
      </c>
      <c r="C6713" s="358" t="s">
        <v>6993</v>
      </c>
      <c r="D6713" s="367" t="s">
        <v>2145</v>
      </c>
    </row>
    <row r="6714" spans="2:4">
      <c r="B6714" s="367">
        <v>536897</v>
      </c>
      <c r="C6714" s="358" t="s">
        <v>6993</v>
      </c>
      <c r="D6714" s="367" t="s">
        <v>2145</v>
      </c>
    </row>
    <row r="6715" spans="2:4">
      <c r="B6715" s="367">
        <v>536898</v>
      </c>
      <c r="C6715" s="358" t="s">
        <v>7749</v>
      </c>
      <c r="D6715" s="367" t="s">
        <v>2161</v>
      </c>
    </row>
    <row r="6716" spans="2:4">
      <c r="B6716" s="367">
        <v>536899</v>
      </c>
      <c r="C6716" s="358" t="s">
        <v>7749</v>
      </c>
      <c r="D6716" s="367" t="s">
        <v>2145</v>
      </c>
    </row>
    <row r="6717" spans="2:4">
      <c r="B6717" s="367">
        <v>536900</v>
      </c>
      <c r="C6717" s="358" t="s">
        <v>7749</v>
      </c>
      <c r="D6717" s="367" t="s">
        <v>2161</v>
      </c>
    </row>
    <row r="6718" spans="2:4">
      <c r="B6718" s="367">
        <v>536901</v>
      </c>
      <c r="C6718" s="358" t="s">
        <v>7749</v>
      </c>
      <c r="D6718" s="367" t="s">
        <v>2145</v>
      </c>
    </row>
    <row r="6719" spans="2:4">
      <c r="B6719" s="367">
        <v>536902</v>
      </c>
      <c r="C6719" s="358" t="s">
        <v>6877</v>
      </c>
      <c r="D6719" s="367" t="s">
        <v>2145</v>
      </c>
    </row>
    <row r="6720" spans="2:4">
      <c r="B6720" s="367">
        <v>536903</v>
      </c>
      <c r="C6720" s="358" t="s">
        <v>7024</v>
      </c>
      <c r="D6720" s="367" t="s">
        <v>2145</v>
      </c>
    </row>
    <row r="6721" spans="2:4">
      <c r="B6721" s="367">
        <v>536904</v>
      </c>
      <c r="C6721" s="358" t="s">
        <v>6877</v>
      </c>
      <c r="D6721" s="367" t="s">
        <v>2145</v>
      </c>
    </row>
    <row r="6722" spans="2:4">
      <c r="B6722" s="367">
        <v>536905</v>
      </c>
      <c r="C6722" s="358" t="s">
        <v>6877</v>
      </c>
      <c r="D6722" s="367" t="s">
        <v>2145</v>
      </c>
    </row>
    <row r="6723" spans="2:4">
      <c r="B6723" s="367">
        <v>536906</v>
      </c>
      <c r="C6723" s="358" t="s">
        <v>6877</v>
      </c>
      <c r="D6723" s="367" t="s">
        <v>2145</v>
      </c>
    </row>
    <row r="6724" spans="2:4">
      <c r="B6724" s="367">
        <v>536907</v>
      </c>
      <c r="C6724" s="358" t="s">
        <v>6877</v>
      </c>
      <c r="D6724" s="367" t="s">
        <v>2145</v>
      </c>
    </row>
    <row r="6725" spans="2:4">
      <c r="B6725" s="367">
        <v>536908</v>
      </c>
      <c r="C6725" s="358" t="s">
        <v>6877</v>
      </c>
      <c r="D6725" s="367" t="s">
        <v>2145</v>
      </c>
    </row>
    <row r="6726" spans="2:4">
      <c r="B6726" s="367">
        <v>536909</v>
      </c>
      <c r="C6726" s="358" t="s">
        <v>6877</v>
      </c>
      <c r="D6726" s="367" t="s">
        <v>2145</v>
      </c>
    </row>
    <row r="6727" spans="2:4">
      <c r="B6727" s="367">
        <v>536910</v>
      </c>
      <c r="C6727" s="358" t="s">
        <v>7820</v>
      </c>
      <c r="D6727" s="367" t="s">
        <v>2145</v>
      </c>
    </row>
    <row r="6728" spans="2:4">
      <c r="B6728" s="367">
        <v>536911</v>
      </c>
      <c r="C6728" s="358" t="s">
        <v>7820</v>
      </c>
      <c r="D6728" s="367" t="s">
        <v>2145</v>
      </c>
    </row>
    <row r="6729" spans="2:4">
      <c r="B6729" s="367">
        <v>536912</v>
      </c>
      <c r="C6729" s="358" t="s">
        <v>7820</v>
      </c>
      <c r="D6729" s="367" t="s">
        <v>2145</v>
      </c>
    </row>
    <row r="6730" spans="2:4">
      <c r="B6730" s="367">
        <v>536913</v>
      </c>
      <c r="C6730" s="358" t="s">
        <v>7820</v>
      </c>
      <c r="D6730" s="367" t="s">
        <v>2145</v>
      </c>
    </row>
    <row r="6731" spans="2:4">
      <c r="B6731" s="367">
        <v>536914</v>
      </c>
      <c r="C6731" s="358" t="s">
        <v>7053</v>
      </c>
      <c r="D6731" s="367" t="s">
        <v>2145</v>
      </c>
    </row>
    <row r="6732" spans="2:4">
      <c r="B6732" s="367">
        <v>536915</v>
      </c>
      <c r="C6732" s="358" t="s">
        <v>7053</v>
      </c>
      <c r="D6732" s="367" t="s">
        <v>2145</v>
      </c>
    </row>
    <row r="6733" spans="2:4">
      <c r="B6733" s="367">
        <v>536916</v>
      </c>
      <c r="C6733" s="358" t="s">
        <v>7053</v>
      </c>
      <c r="D6733" s="367" t="s">
        <v>2145</v>
      </c>
    </row>
    <row r="6734" spans="2:4">
      <c r="B6734" s="367">
        <v>536917</v>
      </c>
      <c r="C6734" s="358" t="s">
        <v>6990</v>
      </c>
      <c r="D6734" s="367" t="s">
        <v>6710</v>
      </c>
    </row>
    <row r="6735" spans="2:4">
      <c r="B6735" s="367">
        <v>536918</v>
      </c>
      <c r="C6735" s="358" t="s">
        <v>6990</v>
      </c>
      <c r="D6735" s="367" t="s">
        <v>6710</v>
      </c>
    </row>
    <row r="6736" spans="2:4">
      <c r="B6736" s="367">
        <v>536919</v>
      </c>
      <c r="C6736" s="358" t="s">
        <v>6990</v>
      </c>
      <c r="D6736" s="367" t="s">
        <v>6710</v>
      </c>
    </row>
    <row r="6737" spans="2:4">
      <c r="B6737" s="367">
        <v>536920</v>
      </c>
      <c r="C6737" s="358" t="s">
        <v>6990</v>
      </c>
      <c r="D6737" s="367" t="s">
        <v>6710</v>
      </c>
    </row>
    <row r="6738" spans="2:4">
      <c r="B6738" s="367">
        <v>536921</v>
      </c>
      <c r="C6738" s="358" t="s">
        <v>7054</v>
      </c>
      <c r="D6738" s="367" t="s">
        <v>6710</v>
      </c>
    </row>
    <row r="6739" spans="2:4">
      <c r="B6739" s="367">
        <v>536922</v>
      </c>
      <c r="C6739" s="358" t="s">
        <v>7054</v>
      </c>
      <c r="D6739" s="367" t="s">
        <v>6710</v>
      </c>
    </row>
    <row r="6740" spans="2:4">
      <c r="B6740" s="367">
        <v>536924</v>
      </c>
      <c r="C6740" s="358" t="s">
        <v>7054</v>
      </c>
      <c r="D6740" s="367" t="s">
        <v>6710</v>
      </c>
    </row>
    <row r="6741" spans="2:4">
      <c r="B6741" s="367">
        <v>536925</v>
      </c>
      <c r="C6741" s="358" t="s">
        <v>7054</v>
      </c>
      <c r="D6741" s="367" t="s">
        <v>6710</v>
      </c>
    </row>
    <row r="6742" spans="2:4">
      <c r="B6742" s="367">
        <v>536926</v>
      </c>
      <c r="C6742" s="358" t="s">
        <v>7054</v>
      </c>
      <c r="D6742" s="367" t="s">
        <v>6710</v>
      </c>
    </row>
    <row r="6743" spans="2:4">
      <c r="B6743" s="367">
        <v>536927</v>
      </c>
      <c r="C6743" s="358" t="s">
        <v>7054</v>
      </c>
      <c r="D6743" s="367" t="s">
        <v>6710</v>
      </c>
    </row>
    <row r="6744" spans="2:4">
      <c r="B6744" s="367">
        <v>536928</v>
      </c>
      <c r="C6744" s="358" t="s">
        <v>6990</v>
      </c>
      <c r="D6744" s="367" t="s">
        <v>6710</v>
      </c>
    </row>
    <row r="6745" spans="2:4">
      <c r="B6745" s="367">
        <v>536929</v>
      </c>
      <c r="C6745" s="358" t="s">
        <v>6990</v>
      </c>
      <c r="D6745" s="367" t="s">
        <v>6710</v>
      </c>
    </row>
    <row r="6746" spans="2:4">
      <c r="B6746" s="367">
        <v>536930</v>
      </c>
      <c r="C6746" s="358" t="s">
        <v>6990</v>
      </c>
      <c r="D6746" s="367" t="s">
        <v>6710</v>
      </c>
    </row>
    <row r="6747" spans="2:4">
      <c r="B6747" s="367">
        <v>536931</v>
      </c>
      <c r="C6747" s="358" t="s">
        <v>6990</v>
      </c>
      <c r="D6747" s="367" t="s">
        <v>6710</v>
      </c>
    </row>
    <row r="6748" spans="2:4">
      <c r="B6748" s="367">
        <v>536932</v>
      </c>
      <c r="C6748" s="358" t="s">
        <v>7055</v>
      </c>
      <c r="D6748" s="367" t="s">
        <v>6710</v>
      </c>
    </row>
    <row r="6749" spans="2:4">
      <c r="B6749" s="367">
        <v>536933</v>
      </c>
      <c r="C6749" s="358" t="s">
        <v>7055</v>
      </c>
      <c r="D6749" s="367" t="s">
        <v>6710</v>
      </c>
    </row>
    <row r="6750" spans="2:4">
      <c r="B6750" s="367">
        <v>536934</v>
      </c>
      <c r="C6750" s="358" t="s">
        <v>7055</v>
      </c>
      <c r="D6750" s="367" t="s">
        <v>6710</v>
      </c>
    </row>
    <row r="6751" spans="2:4">
      <c r="B6751" s="367">
        <v>536935</v>
      </c>
      <c r="C6751" s="358" t="s">
        <v>7055</v>
      </c>
      <c r="D6751" s="367" t="s">
        <v>6710</v>
      </c>
    </row>
    <row r="6752" spans="2:4">
      <c r="B6752" s="367">
        <v>536936</v>
      </c>
      <c r="C6752" s="358" t="s">
        <v>7081</v>
      </c>
      <c r="D6752" s="367" t="s">
        <v>6710</v>
      </c>
    </row>
    <row r="6753" spans="2:4">
      <c r="B6753" s="367">
        <v>536937</v>
      </c>
      <c r="C6753" s="358" t="s">
        <v>7055</v>
      </c>
      <c r="D6753" s="367" t="s">
        <v>6710</v>
      </c>
    </row>
    <row r="6754" spans="2:4">
      <c r="B6754" s="367">
        <v>536938</v>
      </c>
      <c r="C6754" s="358" t="s">
        <v>7081</v>
      </c>
      <c r="D6754" s="367" t="s">
        <v>6710</v>
      </c>
    </row>
    <row r="6755" spans="2:4">
      <c r="B6755" s="367">
        <v>536939</v>
      </c>
      <c r="C6755" s="358" t="s">
        <v>7055</v>
      </c>
      <c r="D6755" s="367" t="s">
        <v>6710</v>
      </c>
    </row>
    <row r="6756" spans="2:4">
      <c r="B6756" s="367">
        <v>536940</v>
      </c>
      <c r="C6756" s="358" t="s">
        <v>7081</v>
      </c>
      <c r="D6756" s="367" t="s">
        <v>6710</v>
      </c>
    </row>
    <row r="6757" spans="2:4">
      <c r="B6757" s="367">
        <v>536941</v>
      </c>
      <c r="C6757" s="358" t="s">
        <v>7081</v>
      </c>
      <c r="D6757" s="367" t="s">
        <v>6710</v>
      </c>
    </row>
    <row r="6758" spans="2:4">
      <c r="B6758" s="367">
        <v>536942</v>
      </c>
      <c r="C6758" s="358" t="s">
        <v>7055</v>
      </c>
      <c r="D6758" s="367" t="s">
        <v>6710</v>
      </c>
    </row>
    <row r="6759" spans="2:4">
      <c r="B6759" s="367">
        <v>536943</v>
      </c>
      <c r="C6759" s="358" t="s">
        <v>7043</v>
      </c>
      <c r="D6759" s="367" t="s">
        <v>6710</v>
      </c>
    </row>
    <row r="6760" spans="2:4">
      <c r="B6760" s="367">
        <v>536944</v>
      </c>
      <c r="C6760" s="358" t="s">
        <v>7044</v>
      </c>
      <c r="D6760" s="367" t="s">
        <v>6710</v>
      </c>
    </row>
    <row r="6761" spans="2:4">
      <c r="B6761" s="367">
        <v>536945</v>
      </c>
      <c r="C6761" s="358" t="s">
        <v>7044</v>
      </c>
      <c r="D6761" s="367" t="s">
        <v>6710</v>
      </c>
    </row>
    <row r="6762" spans="2:4">
      <c r="B6762" s="367">
        <v>536946</v>
      </c>
      <c r="C6762" s="358" t="s">
        <v>7044</v>
      </c>
      <c r="D6762" s="367" t="s">
        <v>6710</v>
      </c>
    </row>
    <row r="6763" spans="2:4">
      <c r="B6763" s="367">
        <v>536947</v>
      </c>
      <c r="C6763" s="358" t="s">
        <v>7043</v>
      </c>
      <c r="D6763" s="367" t="s">
        <v>6710</v>
      </c>
    </row>
    <row r="6764" spans="2:4">
      <c r="B6764" s="367">
        <v>536948</v>
      </c>
      <c r="C6764" s="358" t="s">
        <v>7044</v>
      </c>
      <c r="D6764" s="367" t="s">
        <v>6710</v>
      </c>
    </row>
    <row r="6765" spans="2:4">
      <c r="B6765" s="367">
        <v>536949</v>
      </c>
      <c r="C6765" s="358" t="s">
        <v>7044</v>
      </c>
      <c r="D6765" s="367" t="s">
        <v>6710</v>
      </c>
    </row>
    <row r="6766" spans="2:4">
      <c r="B6766" s="367">
        <v>536950</v>
      </c>
      <c r="C6766" s="358" t="s">
        <v>7044</v>
      </c>
      <c r="D6766" s="367" t="s">
        <v>6710</v>
      </c>
    </row>
    <row r="6767" spans="2:4">
      <c r="B6767" s="367">
        <v>536951</v>
      </c>
      <c r="C6767" s="358" t="s">
        <v>7033</v>
      </c>
      <c r="D6767" s="367" t="s">
        <v>6710</v>
      </c>
    </row>
    <row r="6768" spans="2:4">
      <c r="B6768" s="367">
        <v>536952</v>
      </c>
      <c r="C6768" s="358" t="s">
        <v>7033</v>
      </c>
      <c r="D6768" s="367" t="s">
        <v>6710</v>
      </c>
    </row>
    <row r="6769" spans="2:4">
      <c r="B6769" s="367">
        <v>536953</v>
      </c>
      <c r="C6769" s="358" t="s">
        <v>7033</v>
      </c>
      <c r="D6769" s="367" t="s">
        <v>6710</v>
      </c>
    </row>
    <row r="6770" spans="2:4">
      <c r="B6770" s="367">
        <v>536954</v>
      </c>
      <c r="C6770" s="358" t="s">
        <v>7033</v>
      </c>
      <c r="D6770" s="367" t="s">
        <v>6710</v>
      </c>
    </row>
    <row r="6771" spans="2:4">
      <c r="B6771" s="367">
        <v>536955</v>
      </c>
      <c r="C6771" s="358" t="s">
        <v>7033</v>
      </c>
      <c r="D6771" s="367" t="s">
        <v>2145</v>
      </c>
    </row>
    <row r="6772" spans="2:4">
      <c r="B6772" s="367">
        <v>536960</v>
      </c>
      <c r="C6772" s="358" t="s">
        <v>7821</v>
      </c>
      <c r="D6772" s="367" t="s">
        <v>2145</v>
      </c>
    </row>
    <row r="6773" spans="2:4">
      <c r="B6773" s="367">
        <v>536965</v>
      </c>
      <c r="C6773" s="358" t="s">
        <v>7056</v>
      </c>
      <c r="D6773" s="367" t="s">
        <v>2145</v>
      </c>
    </row>
    <row r="6774" spans="2:4">
      <c r="B6774" s="367">
        <v>536966</v>
      </c>
      <c r="C6774" s="358" t="s">
        <v>7043</v>
      </c>
      <c r="D6774" s="367" t="s">
        <v>2143</v>
      </c>
    </row>
    <row r="6775" spans="2:4">
      <c r="B6775" s="367">
        <v>536967</v>
      </c>
      <c r="C6775" s="358" t="s">
        <v>7044</v>
      </c>
      <c r="D6775" s="367" t="s">
        <v>2143</v>
      </c>
    </row>
    <row r="6776" spans="2:4">
      <c r="B6776" s="367">
        <v>536968</v>
      </c>
      <c r="C6776" s="358" t="s">
        <v>7044</v>
      </c>
      <c r="D6776" s="367" t="s">
        <v>2161</v>
      </c>
    </row>
    <row r="6777" spans="2:4">
      <c r="B6777" s="367">
        <v>536969</v>
      </c>
      <c r="C6777" s="358" t="s">
        <v>7044</v>
      </c>
      <c r="D6777" s="367" t="s">
        <v>2145</v>
      </c>
    </row>
    <row r="6778" spans="2:4">
      <c r="B6778" s="367">
        <v>536970</v>
      </c>
      <c r="C6778" s="358" t="s">
        <v>6993</v>
      </c>
      <c r="D6778" s="367" t="s">
        <v>2145</v>
      </c>
    </row>
    <row r="6779" spans="2:4">
      <c r="B6779" s="367">
        <v>536971</v>
      </c>
      <c r="C6779" s="358" t="s">
        <v>6993</v>
      </c>
      <c r="D6779" s="367" t="s">
        <v>2145</v>
      </c>
    </row>
    <row r="6780" spans="2:4">
      <c r="B6780" s="367">
        <v>536972</v>
      </c>
      <c r="C6780" s="358" t="s">
        <v>6993</v>
      </c>
      <c r="D6780" s="367" t="s">
        <v>2145</v>
      </c>
    </row>
    <row r="6781" spans="2:4">
      <c r="B6781" s="367">
        <v>536973</v>
      </c>
      <c r="C6781" s="358" t="s">
        <v>6993</v>
      </c>
      <c r="D6781" s="367" t="s">
        <v>2145</v>
      </c>
    </row>
    <row r="6782" spans="2:4">
      <c r="B6782" s="367">
        <v>536974</v>
      </c>
      <c r="C6782" s="358" t="s">
        <v>2094</v>
      </c>
      <c r="D6782" s="367" t="s">
        <v>2145</v>
      </c>
    </row>
    <row r="6783" spans="2:4">
      <c r="B6783" s="367">
        <v>536975</v>
      </c>
      <c r="C6783" s="358" t="s">
        <v>7818</v>
      </c>
      <c r="D6783" s="367" t="s">
        <v>2145</v>
      </c>
    </row>
    <row r="6784" spans="2:4">
      <c r="B6784" s="367">
        <v>536976</v>
      </c>
      <c r="C6784" s="358" t="s">
        <v>7818</v>
      </c>
      <c r="D6784" s="367" t="s">
        <v>2145</v>
      </c>
    </row>
    <row r="6785" spans="2:4">
      <c r="B6785" s="367">
        <v>536977</v>
      </c>
      <c r="C6785" s="358" t="s">
        <v>6893</v>
      </c>
      <c r="D6785" s="367" t="s">
        <v>2145</v>
      </c>
    </row>
    <row r="6786" spans="2:4">
      <c r="B6786" s="367">
        <v>536978</v>
      </c>
      <c r="C6786" s="358" t="s">
        <v>6893</v>
      </c>
      <c r="D6786" s="367" t="s">
        <v>2145</v>
      </c>
    </row>
    <row r="6787" spans="2:4">
      <c r="B6787" s="367">
        <v>536979</v>
      </c>
      <c r="C6787" s="358" t="s">
        <v>6893</v>
      </c>
      <c r="D6787" s="367" t="s">
        <v>2145</v>
      </c>
    </row>
    <row r="6788" spans="2:4">
      <c r="B6788" s="367">
        <v>536980</v>
      </c>
      <c r="C6788" s="358" t="s">
        <v>6893</v>
      </c>
      <c r="D6788" s="367" t="s">
        <v>2145</v>
      </c>
    </row>
    <row r="6789" spans="2:4">
      <c r="B6789" s="367">
        <v>536981</v>
      </c>
      <c r="C6789" s="358" t="s">
        <v>6976</v>
      </c>
      <c r="D6789" s="367" t="s">
        <v>2154</v>
      </c>
    </row>
    <row r="6790" spans="2:4">
      <c r="B6790" s="367">
        <v>536982</v>
      </c>
      <c r="C6790" s="358" t="s">
        <v>6976</v>
      </c>
      <c r="D6790" s="367" t="s">
        <v>2145</v>
      </c>
    </row>
    <row r="6791" spans="2:4">
      <c r="B6791" s="367">
        <v>536983</v>
      </c>
      <c r="C6791" s="358" t="s">
        <v>6976</v>
      </c>
      <c r="D6791" s="367" t="s">
        <v>2161</v>
      </c>
    </row>
    <row r="6792" spans="2:4">
      <c r="B6792" s="367">
        <v>536984</v>
      </c>
      <c r="C6792" s="358" t="s">
        <v>6976</v>
      </c>
      <c r="D6792" s="367" t="s">
        <v>2145</v>
      </c>
    </row>
    <row r="6793" spans="2:4">
      <c r="B6793" s="367">
        <v>536985</v>
      </c>
      <c r="C6793" s="358" t="s">
        <v>6976</v>
      </c>
      <c r="D6793" s="367" t="s">
        <v>2145</v>
      </c>
    </row>
    <row r="6794" spans="2:4">
      <c r="B6794" s="367">
        <v>536986</v>
      </c>
      <c r="C6794" s="358" t="s">
        <v>6976</v>
      </c>
      <c r="D6794" s="367" t="s">
        <v>2161</v>
      </c>
    </row>
    <row r="6795" spans="2:4">
      <c r="B6795" s="367">
        <v>536987</v>
      </c>
      <c r="C6795" s="358" t="s">
        <v>6976</v>
      </c>
      <c r="D6795" s="367" t="s">
        <v>2145</v>
      </c>
    </row>
    <row r="6796" spans="2:4">
      <c r="B6796" s="367">
        <v>536988</v>
      </c>
      <c r="C6796" s="358" t="s">
        <v>6990</v>
      </c>
      <c r="D6796" s="367" t="s">
        <v>2145</v>
      </c>
    </row>
    <row r="6797" spans="2:4">
      <c r="B6797" s="367">
        <v>536989</v>
      </c>
      <c r="C6797" s="358" t="s">
        <v>6990</v>
      </c>
      <c r="D6797" s="367" t="s">
        <v>2143</v>
      </c>
    </row>
    <row r="6798" spans="2:4">
      <c r="B6798" s="367">
        <v>536990</v>
      </c>
      <c r="C6798" s="358" t="s">
        <v>6990</v>
      </c>
      <c r="D6798" s="367" t="s">
        <v>2145</v>
      </c>
    </row>
    <row r="6799" spans="2:4">
      <c r="B6799" s="367">
        <v>536991</v>
      </c>
      <c r="C6799" s="358" t="s">
        <v>6990</v>
      </c>
      <c r="D6799" s="367" t="s">
        <v>2145</v>
      </c>
    </row>
    <row r="6800" spans="2:4">
      <c r="B6800" s="367">
        <v>536992</v>
      </c>
      <c r="C6800" s="358" t="s">
        <v>7043</v>
      </c>
      <c r="D6800" s="367" t="s">
        <v>2145</v>
      </c>
    </row>
    <row r="6801" spans="2:4">
      <c r="B6801" s="367">
        <v>536993</v>
      </c>
      <c r="C6801" s="358" t="s">
        <v>7044</v>
      </c>
      <c r="D6801" s="367" t="s">
        <v>2145</v>
      </c>
    </row>
    <row r="6802" spans="2:4">
      <c r="B6802" s="367">
        <v>536994</v>
      </c>
      <c r="C6802" s="358" t="s">
        <v>7044</v>
      </c>
      <c r="D6802" s="367" t="s">
        <v>2145</v>
      </c>
    </row>
    <row r="6803" spans="2:4">
      <c r="B6803" s="367">
        <v>536995</v>
      </c>
      <c r="C6803" s="358" t="s">
        <v>7044</v>
      </c>
      <c r="D6803" s="367" t="s">
        <v>2145</v>
      </c>
    </row>
    <row r="6804" spans="2:4">
      <c r="B6804" s="367">
        <v>536996</v>
      </c>
      <c r="C6804" s="358" t="s">
        <v>7033</v>
      </c>
      <c r="D6804" s="367" t="s">
        <v>2145</v>
      </c>
    </row>
    <row r="6805" spans="2:4">
      <c r="B6805" s="367">
        <v>536997</v>
      </c>
      <c r="C6805" s="358" t="s">
        <v>7033</v>
      </c>
      <c r="D6805" s="367" t="s">
        <v>2145</v>
      </c>
    </row>
    <row r="6806" spans="2:4">
      <c r="B6806" s="367">
        <v>536998</v>
      </c>
      <c r="C6806" s="358" t="s">
        <v>7033</v>
      </c>
      <c r="D6806" s="367" t="s">
        <v>2143</v>
      </c>
    </row>
    <row r="6807" spans="2:4">
      <c r="B6807" s="367">
        <v>536999</v>
      </c>
      <c r="C6807" s="358" t="s">
        <v>7033</v>
      </c>
      <c r="D6807" s="367" t="s">
        <v>2145</v>
      </c>
    </row>
    <row r="6808" spans="2:4">
      <c r="B6808" s="367">
        <v>537000</v>
      </c>
      <c r="C6808" s="358" t="s">
        <v>7033</v>
      </c>
      <c r="D6808" s="367" t="s">
        <v>2145</v>
      </c>
    </row>
    <row r="6809" spans="2:4">
      <c r="B6809" s="367">
        <v>537005</v>
      </c>
      <c r="C6809" s="358" t="s">
        <v>7819</v>
      </c>
      <c r="D6809" s="367" t="s">
        <v>2145</v>
      </c>
    </row>
    <row r="6810" spans="2:4">
      <c r="B6810" s="367">
        <v>537006</v>
      </c>
      <c r="C6810" s="358" t="s">
        <v>7819</v>
      </c>
      <c r="D6810" s="367" t="s">
        <v>2145</v>
      </c>
    </row>
    <row r="6811" spans="2:4">
      <c r="B6811" s="367">
        <v>537007</v>
      </c>
      <c r="C6811" s="358" t="s">
        <v>7077</v>
      </c>
      <c r="D6811" s="367" t="s">
        <v>2145</v>
      </c>
    </row>
    <row r="6812" spans="2:4">
      <c r="B6812" s="367">
        <v>537008</v>
      </c>
      <c r="C6812" s="358" t="s">
        <v>7077</v>
      </c>
      <c r="D6812" s="367" t="s">
        <v>2145</v>
      </c>
    </row>
    <row r="6813" spans="2:4">
      <c r="B6813" s="367">
        <v>537009</v>
      </c>
      <c r="C6813" s="358" t="s">
        <v>7816</v>
      </c>
      <c r="D6813" s="367" t="s">
        <v>2145</v>
      </c>
    </row>
    <row r="6814" spans="2:4">
      <c r="B6814" s="367">
        <v>537010</v>
      </c>
      <c r="C6814" s="358" t="s">
        <v>7035</v>
      </c>
      <c r="D6814" s="367" t="s">
        <v>2145</v>
      </c>
    </row>
    <row r="6815" spans="2:4">
      <c r="B6815" s="367">
        <v>537011</v>
      </c>
      <c r="C6815" s="358" t="s">
        <v>7035</v>
      </c>
      <c r="D6815" s="367" t="s">
        <v>2145</v>
      </c>
    </row>
    <row r="6816" spans="2:4">
      <c r="B6816" s="367">
        <v>537012</v>
      </c>
      <c r="C6816" s="358" t="s">
        <v>7816</v>
      </c>
      <c r="D6816" s="367" t="s">
        <v>2145</v>
      </c>
    </row>
    <row r="6817" spans="2:4">
      <c r="B6817" s="367">
        <v>537013</v>
      </c>
      <c r="C6817" s="358" t="s">
        <v>7035</v>
      </c>
      <c r="D6817" s="367" t="s">
        <v>2145</v>
      </c>
    </row>
    <row r="6818" spans="2:4">
      <c r="B6818" s="367">
        <v>537014</v>
      </c>
      <c r="C6818" s="358" t="s">
        <v>7035</v>
      </c>
      <c r="D6818" s="367" t="s">
        <v>2161</v>
      </c>
    </row>
    <row r="6819" spans="2:4">
      <c r="B6819" s="367">
        <v>537015</v>
      </c>
      <c r="C6819" s="358" t="s">
        <v>7081</v>
      </c>
      <c r="D6819" s="367" t="s">
        <v>2145</v>
      </c>
    </row>
    <row r="6820" spans="2:4">
      <c r="B6820" s="367">
        <v>537016</v>
      </c>
      <c r="C6820" s="358" t="s">
        <v>7081</v>
      </c>
      <c r="D6820" s="367" t="s">
        <v>2145</v>
      </c>
    </row>
    <row r="6821" spans="2:4">
      <c r="B6821" s="367">
        <v>537017</v>
      </c>
      <c r="C6821" s="358" t="s">
        <v>7081</v>
      </c>
      <c r="D6821" s="367" t="s">
        <v>2145</v>
      </c>
    </row>
    <row r="6822" spans="2:4">
      <c r="B6822" s="367">
        <v>537018</v>
      </c>
      <c r="C6822" s="358" t="s">
        <v>7822</v>
      </c>
      <c r="D6822" s="367" t="s">
        <v>2145</v>
      </c>
    </row>
    <row r="6823" spans="2:4">
      <c r="B6823" s="367">
        <v>537019</v>
      </c>
      <c r="C6823" s="358" t="s">
        <v>7823</v>
      </c>
      <c r="D6823" s="367" t="s">
        <v>6710</v>
      </c>
    </row>
    <row r="6824" spans="2:4">
      <c r="B6824" s="367">
        <v>537020</v>
      </c>
      <c r="C6824" s="358" t="s">
        <v>7822</v>
      </c>
      <c r="D6824" s="367" t="s">
        <v>6710</v>
      </c>
    </row>
    <row r="6825" spans="2:4">
      <c r="B6825" s="367">
        <v>537021</v>
      </c>
      <c r="C6825" s="358" t="s">
        <v>7822</v>
      </c>
      <c r="D6825" s="367" t="s">
        <v>2145</v>
      </c>
    </row>
    <row r="6826" spans="2:4">
      <c r="B6826" s="367">
        <v>537022</v>
      </c>
      <c r="C6826" s="358" t="s">
        <v>7057</v>
      </c>
      <c r="D6826" s="367" t="s">
        <v>2145</v>
      </c>
    </row>
    <row r="6827" spans="2:4">
      <c r="B6827" s="367">
        <v>537023</v>
      </c>
      <c r="C6827" s="358" t="s">
        <v>7057</v>
      </c>
      <c r="D6827" s="367" t="s">
        <v>2145</v>
      </c>
    </row>
    <row r="6828" spans="2:4">
      <c r="B6828" s="367">
        <v>537024</v>
      </c>
      <c r="C6828" s="358" t="s">
        <v>7057</v>
      </c>
      <c r="D6828" s="367" t="s">
        <v>2145</v>
      </c>
    </row>
    <row r="6829" spans="2:4">
      <c r="B6829" s="367">
        <v>537025</v>
      </c>
      <c r="C6829" s="358" t="s">
        <v>7057</v>
      </c>
      <c r="D6829" s="367" t="s">
        <v>2145</v>
      </c>
    </row>
    <row r="6830" spans="2:4">
      <c r="B6830" s="367">
        <v>537026</v>
      </c>
      <c r="C6830" s="358" t="s">
        <v>7057</v>
      </c>
      <c r="D6830" s="367" t="s">
        <v>2145</v>
      </c>
    </row>
    <row r="6831" spans="2:4">
      <c r="B6831" s="367">
        <v>537027</v>
      </c>
      <c r="C6831" s="358" t="s">
        <v>7057</v>
      </c>
      <c r="D6831" s="367" t="s">
        <v>2161</v>
      </c>
    </row>
    <row r="6832" spans="2:4">
      <c r="B6832" s="367">
        <v>537028</v>
      </c>
      <c r="C6832" s="358" t="s">
        <v>7057</v>
      </c>
      <c r="D6832" s="367" t="s">
        <v>2145</v>
      </c>
    </row>
    <row r="6833" spans="2:4">
      <c r="B6833" s="367">
        <v>537029</v>
      </c>
      <c r="C6833" s="358" t="s">
        <v>7057</v>
      </c>
      <c r="D6833" s="367" t="s">
        <v>6710</v>
      </c>
    </row>
    <row r="6834" spans="2:4">
      <c r="B6834" s="367">
        <v>537030</v>
      </c>
      <c r="C6834" s="358" t="s">
        <v>6990</v>
      </c>
      <c r="D6834" s="367" t="s">
        <v>6710</v>
      </c>
    </row>
    <row r="6835" spans="2:4">
      <c r="B6835" s="367">
        <v>537031</v>
      </c>
      <c r="C6835" s="358" t="s">
        <v>6990</v>
      </c>
      <c r="D6835" s="367" t="s">
        <v>6710</v>
      </c>
    </row>
    <row r="6836" spans="2:4">
      <c r="B6836" s="367">
        <v>537032</v>
      </c>
      <c r="C6836" s="358" t="s">
        <v>6990</v>
      </c>
      <c r="D6836" s="367" t="s">
        <v>2143</v>
      </c>
    </row>
    <row r="6837" spans="2:4">
      <c r="B6837" s="367">
        <v>537033</v>
      </c>
      <c r="C6837" s="358" t="s">
        <v>6990</v>
      </c>
      <c r="D6837" s="367" t="s">
        <v>2143</v>
      </c>
    </row>
    <row r="6838" spans="2:4">
      <c r="B6838" s="367">
        <v>537038</v>
      </c>
      <c r="C6838" s="358" t="s">
        <v>6993</v>
      </c>
      <c r="D6838" s="367" t="s">
        <v>2161</v>
      </c>
    </row>
    <row r="6839" spans="2:4">
      <c r="B6839" s="367">
        <v>537040</v>
      </c>
      <c r="C6839" s="358" t="s">
        <v>6993</v>
      </c>
      <c r="D6839" s="367" t="s">
        <v>2161</v>
      </c>
    </row>
    <row r="6840" spans="2:4">
      <c r="B6840" s="367">
        <v>537041</v>
      </c>
      <c r="C6840" s="358" t="s">
        <v>6993</v>
      </c>
      <c r="D6840" s="367" t="s">
        <v>2145</v>
      </c>
    </row>
    <row r="6841" spans="2:4">
      <c r="B6841" s="367">
        <v>537042</v>
      </c>
      <c r="C6841" s="358" t="s">
        <v>6976</v>
      </c>
      <c r="D6841" s="367" t="s">
        <v>2145</v>
      </c>
    </row>
    <row r="6842" spans="2:4">
      <c r="B6842" s="367">
        <v>537043</v>
      </c>
      <c r="C6842" s="358" t="s">
        <v>6976</v>
      </c>
      <c r="D6842" s="367" t="s">
        <v>2145</v>
      </c>
    </row>
    <row r="6843" spans="2:4">
      <c r="B6843" s="367">
        <v>537044</v>
      </c>
      <c r="C6843" s="358" t="s">
        <v>6976</v>
      </c>
      <c r="D6843" s="367" t="s">
        <v>2145</v>
      </c>
    </row>
    <row r="6844" spans="2:4">
      <c r="B6844" s="367">
        <v>537046</v>
      </c>
      <c r="C6844" s="358" t="s">
        <v>6976</v>
      </c>
      <c r="D6844" s="367" t="s">
        <v>2055</v>
      </c>
    </row>
    <row r="6845" spans="2:4">
      <c r="B6845" s="367">
        <v>537047</v>
      </c>
      <c r="C6845" s="358" t="s">
        <v>6976</v>
      </c>
      <c r="D6845" s="367" t="s">
        <v>2055</v>
      </c>
    </row>
    <row r="6846" spans="2:4">
      <c r="B6846" s="367">
        <v>537049</v>
      </c>
      <c r="C6846" s="358" t="s">
        <v>6976</v>
      </c>
      <c r="D6846" s="367" t="s">
        <v>2145</v>
      </c>
    </row>
    <row r="6847" spans="2:4">
      <c r="B6847" s="367">
        <v>537050</v>
      </c>
      <c r="C6847" s="358" t="s">
        <v>7033</v>
      </c>
      <c r="D6847" s="367" t="s">
        <v>2145</v>
      </c>
    </row>
    <row r="6848" spans="2:4">
      <c r="B6848" s="367">
        <v>537051</v>
      </c>
      <c r="C6848" s="358" t="s">
        <v>7033</v>
      </c>
      <c r="D6848" s="367" t="s">
        <v>6887</v>
      </c>
    </row>
    <row r="6849" spans="2:4">
      <c r="B6849" s="367">
        <v>537052</v>
      </c>
      <c r="C6849" s="358" t="s">
        <v>7033</v>
      </c>
      <c r="D6849" s="367" t="s">
        <v>2145</v>
      </c>
    </row>
    <row r="6850" spans="2:4">
      <c r="B6850" s="367">
        <v>537053</v>
      </c>
      <c r="C6850" s="358" t="s">
        <v>7033</v>
      </c>
      <c r="D6850" s="367" t="s">
        <v>6710</v>
      </c>
    </row>
    <row r="6851" spans="2:4">
      <c r="B6851" s="367">
        <v>537054</v>
      </c>
      <c r="C6851" s="358" t="s">
        <v>7033</v>
      </c>
      <c r="D6851" s="367" t="s">
        <v>6710</v>
      </c>
    </row>
    <row r="6852" spans="2:4">
      <c r="B6852" s="367">
        <v>537055</v>
      </c>
      <c r="C6852" s="358" t="s">
        <v>7033</v>
      </c>
      <c r="D6852" s="367" t="s">
        <v>6710</v>
      </c>
    </row>
    <row r="6853" spans="2:4">
      <c r="B6853" s="367">
        <v>537056</v>
      </c>
      <c r="C6853" s="358" t="s">
        <v>7043</v>
      </c>
      <c r="D6853" s="367" t="s">
        <v>6710</v>
      </c>
    </row>
    <row r="6854" spans="2:4">
      <c r="B6854" s="367">
        <v>537057</v>
      </c>
      <c r="C6854" s="358" t="s">
        <v>7044</v>
      </c>
      <c r="D6854" s="367" t="s">
        <v>6710</v>
      </c>
    </row>
    <row r="6855" spans="2:4">
      <c r="B6855" s="367">
        <v>537058</v>
      </c>
      <c r="C6855" s="358" t="s">
        <v>7044</v>
      </c>
      <c r="D6855" s="367" t="s">
        <v>6710</v>
      </c>
    </row>
    <row r="6856" spans="2:4">
      <c r="B6856" s="367">
        <v>537059</v>
      </c>
      <c r="C6856" s="358" t="s">
        <v>7044</v>
      </c>
      <c r="D6856" s="367" t="s">
        <v>2145</v>
      </c>
    </row>
    <row r="6857" spans="2:4">
      <c r="B6857" s="367">
        <v>537060</v>
      </c>
      <c r="C6857" s="358" t="s">
        <v>6990</v>
      </c>
      <c r="D6857" s="367" t="s">
        <v>2145</v>
      </c>
    </row>
    <row r="6858" spans="2:4">
      <c r="B6858" s="367">
        <v>537061</v>
      </c>
      <c r="C6858" s="358" t="s">
        <v>6990</v>
      </c>
      <c r="D6858" s="367" t="s">
        <v>2145</v>
      </c>
    </row>
    <row r="6859" spans="2:4">
      <c r="B6859" s="367">
        <v>537062</v>
      </c>
      <c r="C6859" s="358" t="s">
        <v>6990</v>
      </c>
      <c r="D6859" s="367" t="s">
        <v>6710</v>
      </c>
    </row>
    <row r="6860" spans="2:4">
      <c r="B6860" s="367">
        <v>537063</v>
      </c>
      <c r="C6860" s="358" t="s">
        <v>6990</v>
      </c>
      <c r="D6860" s="367" t="s">
        <v>2145</v>
      </c>
    </row>
    <row r="6861" spans="2:4">
      <c r="B6861" s="367">
        <v>537064</v>
      </c>
      <c r="C6861" s="358" t="s">
        <v>7048</v>
      </c>
      <c r="D6861" s="367" t="s">
        <v>2145</v>
      </c>
    </row>
    <row r="6862" spans="2:4">
      <c r="B6862" s="367">
        <v>537065</v>
      </c>
      <c r="C6862" s="358" t="s">
        <v>7048</v>
      </c>
      <c r="D6862" s="367" t="s">
        <v>6710</v>
      </c>
    </row>
    <row r="6863" spans="2:4">
      <c r="B6863" s="367">
        <v>537066</v>
      </c>
      <c r="C6863" s="358" t="s">
        <v>7824</v>
      </c>
      <c r="D6863" s="367" t="s">
        <v>6710</v>
      </c>
    </row>
    <row r="6864" spans="2:4">
      <c r="B6864" s="367">
        <v>537067</v>
      </c>
      <c r="C6864" s="358" t="s">
        <v>7048</v>
      </c>
      <c r="D6864" s="367" t="s">
        <v>2145</v>
      </c>
    </row>
    <row r="6865" spans="2:4">
      <c r="B6865" s="367">
        <v>537068</v>
      </c>
      <c r="C6865" s="358" t="s">
        <v>7058</v>
      </c>
      <c r="D6865" s="367" t="s">
        <v>2145</v>
      </c>
    </row>
    <row r="6866" spans="2:4">
      <c r="B6866" s="367">
        <v>537069</v>
      </c>
      <c r="C6866" s="358" t="s">
        <v>7059</v>
      </c>
      <c r="D6866" s="367" t="s">
        <v>2055</v>
      </c>
    </row>
    <row r="6867" spans="2:4">
      <c r="B6867" s="367">
        <v>537070</v>
      </c>
      <c r="C6867" s="358" t="s">
        <v>7060</v>
      </c>
      <c r="D6867" s="367" t="s">
        <v>2145</v>
      </c>
    </row>
    <row r="6868" spans="2:4">
      <c r="B6868" s="367">
        <v>537071</v>
      </c>
      <c r="C6868" s="358" t="s">
        <v>7060</v>
      </c>
      <c r="D6868" s="367" t="s">
        <v>6710</v>
      </c>
    </row>
    <row r="6869" spans="2:4">
      <c r="B6869" s="367">
        <v>537072</v>
      </c>
      <c r="C6869" s="358" t="s">
        <v>7060</v>
      </c>
      <c r="D6869" s="367" t="s">
        <v>2145</v>
      </c>
    </row>
    <row r="6870" spans="2:4">
      <c r="B6870" s="367">
        <v>537073</v>
      </c>
      <c r="C6870" s="358" t="s">
        <v>7060</v>
      </c>
      <c r="D6870" s="367" t="s">
        <v>2145</v>
      </c>
    </row>
    <row r="6871" spans="2:4">
      <c r="B6871" s="367">
        <v>537074</v>
      </c>
      <c r="C6871" s="358" t="s">
        <v>7060</v>
      </c>
      <c r="D6871" s="367" t="s">
        <v>2145</v>
      </c>
    </row>
    <row r="6872" spans="2:4">
      <c r="B6872" s="367">
        <v>537075</v>
      </c>
      <c r="C6872" s="358" t="s">
        <v>7060</v>
      </c>
      <c r="D6872" s="367" t="s">
        <v>2055</v>
      </c>
    </row>
    <row r="6873" spans="2:4">
      <c r="B6873" s="367">
        <v>537076</v>
      </c>
      <c r="C6873" s="358" t="s">
        <v>7081</v>
      </c>
      <c r="D6873" s="367" t="s">
        <v>2145</v>
      </c>
    </row>
    <row r="6874" spans="2:4">
      <c r="B6874" s="367">
        <v>537077</v>
      </c>
      <c r="C6874" s="358" t="s">
        <v>7081</v>
      </c>
      <c r="D6874" s="367" t="s">
        <v>2145</v>
      </c>
    </row>
    <row r="6875" spans="2:4">
      <c r="B6875" s="367">
        <v>537078</v>
      </c>
      <c r="C6875" s="358" t="s">
        <v>7081</v>
      </c>
      <c r="D6875" s="367" t="s">
        <v>2145</v>
      </c>
    </row>
    <row r="6876" spans="2:4">
      <c r="B6876" s="367">
        <v>537079</v>
      </c>
      <c r="C6876" s="358" t="s">
        <v>7044</v>
      </c>
      <c r="D6876" s="367" t="s">
        <v>2145</v>
      </c>
    </row>
    <row r="6877" spans="2:4">
      <c r="B6877" s="367">
        <v>537080</v>
      </c>
      <c r="C6877" s="358" t="s">
        <v>7044</v>
      </c>
      <c r="D6877" s="367" t="s">
        <v>2145</v>
      </c>
    </row>
    <row r="6878" spans="2:4">
      <c r="B6878" s="367">
        <v>537081</v>
      </c>
      <c r="C6878" s="358" t="s">
        <v>7061</v>
      </c>
      <c r="D6878" s="367" t="s">
        <v>2145</v>
      </c>
    </row>
    <row r="6879" spans="2:4">
      <c r="B6879" s="367">
        <v>537082</v>
      </c>
      <c r="C6879" s="358" t="s">
        <v>7061</v>
      </c>
      <c r="D6879" s="367" t="s">
        <v>2145</v>
      </c>
    </row>
    <row r="6880" spans="2:4">
      <c r="B6880" s="367">
        <v>537085</v>
      </c>
      <c r="C6880" s="358" t="s">
        <v>7061</v>
      </c>
      <c r="D6880" s="367" t="s">
        <v>2145</v>
      </c>
    </row>
    <row r="6881" spans="2:4">
      <c r="B6881" s="367">
        <v>537086</v>
      </c>
      <c r="C6881" s="358" t="s">
        <v>7061</v>
      </c>
      <c r="D6881" s="367" t="s">
        <v>2145</v>
      </c>
    </row>
    <row r="6882" spans="2:4">
      <c r="B6882" s="367">
        <v>537087</v>
      </c>
      <c r="C6882" s="358" t="s">
        <v>7061</v>
      </c>
      <c r="D6882" s="367" t="s">
        <v>2055</v>
      </c>
    </row>
    <row r="6883" spans="2:4">
      <c r="B6883" s="367">
        <v>537089</v>
      </c>
      <c r="C6883" s="358" t="s">
        <v>6993</v>
      </c>
      <c r="D6883" s="367" t="s">
        <v>2055</v>
      </c>
    </row>
    <row r="6884" spans="2:4">
      <c r="B6884" s="367">
        <v>537090</v>
      </c>
      <c r="C6884" s="358" t="s">
        <v>6993</v>
      </c>
      <c r="D6884" s="367" t="s">
        <v>2055</v>
      </c>
    </row>
    <row r="6885" spans="2:4">
      <c r="B6885" s="367">
        <v>537091</v>
      </c>
      <c r="C6885" s="358" t="s">
        <v>6993</v>
      </c>
      <c r="D6885" s="367" t="s">
        <v>2055</v>
      </c>
    </row>
    <row r="6886" spans="2:4">
      <c r="B6886" s="367">
        <v>537092</v>
      </c>
      <c r="C6886" s="358" t="s">
        <v>7062</v>
      </c>
      <c r="D6886" s="367" t="s">
        <v>2145</v>
      </c>
    </row>
    <row r="6887" spans="2:4">
      <c r="B6887" s="367">
        <v>537093</v>
      </c>
      <c r="C6887" s="358" t="s">
        <v>7044</v>
      </c>
      <c r="D6887" s="367" t="s">
        <v>6710</v>
      </c>
    </row>
    <row r="6888" spans="2:4">
      <c r="B6888" s="367">
        <v>537094</v>
      </c>
      <c r="C6888" s="358" t="s">
        <v>7044</v>
      </c>
      <c r="D6888" s="367" t="s">
        <v>6710</v>
      </c>
    </row>
    <row r="6889" spans="2:4">
      <c r="B6889" s="367">
        <v>537095</v>
      </c>
      <c r="C6889" s="358" t="s">
        <v>7044</v>
      </c>
      <c r="D6889" s="367" t="s">
        <v>6710</v>
      </c>
    </row>
    <row r="6890" spans="2:4">
      <c r="B6890" s="367">
        <v>537096</v>
      </c>
      <c r="C6890" s="358" t="s">
        <v>7044</v>
      </c>
      <c r="D6890" s="367" t="s">
        <v>6710</v>
      </c>
    </row>
    <row r="6891" spans="2:4">
      <c r="B6891" s="367">
        <v>537097</v>
      </c>
      <c r="C6891" s="358" t="s">
        <v>7749</v>
      </c>
      <c r="D6891" s="367" t="s">
        <v>2061</v>
      </c>
    </row>
    <row r="6892" spans="2:4">
      <c r="B6892" s="367">
        <v>537098</v>
      </c>
      <c r="C6892" s="358" t="s">
        <v>7749</v>
      </c>
      <c r="D6892" s="367" t="s">
        <v>2145</v>
      </c>
    </row>
    <row r="6893" spans="2:4">
      <c r="B6893" s="367">
        <v>537099</v>
      </c>
      <c r="C6893" s="358" t="s">
        <v>7749</v>
      </c>
      <c r="D6893" s="367" t="s">
        <v>2145</v>
      </c>
    </row>
    <row r="6894" spans="2:4">
      <c r="B6894" s="367">
        <v>537100</v>
      </c>
      <c r="C6894" s="358" t="s">
        <v>7749</v>
      </c>
      <c r="D6894" s="367" t="s">
        <v>2161</v>
      </c>
    </row>
    <row r="6895" spans="2:4">
      <c r="B6895" s="367">
        <v>537101</v>
      </c>
      <c r="C6895" s="358" t="s">
        <v>6990</v>
      </c>
      <c r="D6895" s="367" t="s">
        <v>2161</v>
      </c>
    </row>
    <row r="6896" spans="2:4">
      <c r="B6896" s="367">
        <v>537102</v>
      </c>
      <c r="C6896" s="358" t="s">
        <v>6990</v>
      </c>
      <c r="D6896" s="367" t="s">
        <v>2145</v>
      </c>
    </row>
    <row r="6897" spans="2:4">
      <c r="B6897" s="367">
        <v>537103</v>
      </c>
      <c r="C6897" s="358" t="s">
        <v>6990</v>
      </c>
      <c r="D6897" s="367" t="s">
        <v>2145</v>
      </c>
    </row>
    <row r="6898" spans="2:4">
      <c r="B6898" s="367">
        <v>537104</v>
      </c>
      <c r="C6898" s="358" t="s">
        <v>6990</v>
      </c>
      <c r="D6898" s="367" t="s">
        <v>2055</v>
      </c>
    </row>
    <row r="6899" spans="2:4">
      <c r="B6899" s="367">
        <v>537105</v>
      </c>
      <c r="C6899" s="358" t="s">
        <v>7033</v>
      </c>
      <c r="D6899" s="367" t="s">
        <v>2145</v>
      </c>
    </row>
    <row r="6900" spans="2:4">
      <c r="B6900" s="367">
        <v>537106</v>
      </c>
      <c r="C6900" s="358" t="s">
        <v>7033</v>
      </c>
      <c r="D6900" s="367" t="s">
        <v>2145</v>
      </c>
    </row>
    <row r="6901" spans="2:4">
      <c r="B6901" s="367">
        <v>537107</v>
      </c>
      <c r="C6901" s="358" t="s">
        <v>7033</v>
      </c>
      <c r="D6901" s="367" t="s">
        <v>2055</v>
      </c>
    </row>
    <row r="6902" spans="2:4">
      <c r="B6902" s="367">
        <v>537108</v>
      </c>
      <c r="C6902" s="358" t="s">
        <v>7033</v>
      </c>
      <c r="D6902" s="367" t="s">
        <v>6710</v>
      </c>
    </row>
    <row r="6903" spans="2:4">
      <c r="B6903" s="367">
        <v>537109</v>
      </c>
      <c r="C6903" s="358" t="s">
        <v>7033</v>
      </c>
      <c r="D6903" s="367" t="s">
        <v>6710</v>
      </c>
    </row>
    <row r="6904" spans="2:4">
      <c r="B6904" s="367">
        <v>537110</v>
      </c>
      <c r="C6904" s="358" t="s">
        <v>7055</v>
      </c>
      <c r="D6904" s="367" t="s">
        <v>6710</v>
      </c>
    </row>
    <row r="6905" spans="2:4">
      <c r="B6905" s="367">
        <v>537111</v>
      </c>
      <c r="C6905" s="358" t="s">
        <v>7055</v>
      </c>
      <c r="D6905" s="367" t="s">
        <v>2145</v>
      </c>
    </row>
    <row r="6906" spans="2:4">
      <c r="B6906" s="367">
        <v>537112</v>
      </c>
      <c r="C6906" s="358" t="s">
        <v>7055</v>
      </c>
      <c r="D6906" s="367" t="s">
        <v>2161</v>
      </c>
    </row>
    <row r="6907" spans="2:4">
      <c r="B6907" s="367">
        <v>537113</v>
      </c>
      <c r="C6907" s="358" t="s">
        <v>7055</v>
      </c>
      <c r="D6907" s="367" t="s">
        <v>2161</v>
      </c>
    </row>
    <row r="6908" spans="2:4">
      <c r="B6908" s="367">
        <v>537114</v>
      </c>
      <c r="C6908" s="358" t="s">
        <v>7055</v>
      </c>
      <c r="D6908" s="367" t="s">
        <v>2161</v>
      </c>
    </row>
    <row r="6909" spans="2:4">
      <c r="B6909" s="367">
        <v>537115</v>
      </c>
      <c r="C6909" s="358" t="s">
        <v>7055</v>
      </c>
      <c r="D6909" s="367" t="s">
        <v>2161</v>
      </c>
    </row>
    <row r="6910" spans="2:4">
      <c r="B6910" s="367">
        <v>537116</v>
      </c>
      <c r="C6910" s="358" t="s">
        <v>6993</v>
      </c>
      <c r="D6910" s="367" t="s">
        <v>2161</v>
      </c>
    </row>
    <row r="6911" spans="2:4">
      <c r="B6911" s="367">
        <v>537117</v>
      </c>
      <c r="C6911" s="358" t="s">
        <v>6993</v>
      </c>
      <c r="D6911" s="367" t="s">
        <v>2161</v>
      </c>
    </row>
    <row r="6912" spans="2:4">
      <c r="B6912" s="367">
        <v>537118</v>
      </c>
      <c r="C6912" s="358" t="s">
        <v>6993</v>
      </c>
      <c r="D6912" s="367" t="s">
        <v>2161</v>
      </c>
    </row>
    <row r="6913" spans="2:4">
      <c r="B6913" s="367">
        <v>537119</v>
      </c>
      <c r="C6913" s="358" t="s">
        <v>2095</v>
      </c>
      <c r="D6913" s="367" t="s">
        <v>2145</v>
      </c>
    </row>
    <row r="6914" spans="2:4">
      <c r="B6914" s="367">
        <v>537120</v>
      </c>
      <c r="C6914" s="358" t="s">
        <v>7063</v>
      </c>
      <c r="D6914" s="367" t="s">
        <v>2145</v>
      </c>
    </row>
    <row r="6915" spans="2:4">
      <c r="B6915" s="367">
        <v>537121</v>
      </c>
      <c r="C6915" s="358" t="s">
        <v>7063</v>
      </c>
      <c r="D6915" s="367" t="s">
        <v>2145</v>
      </c>
    </row>
    <row r="6916" spans="2:4">
      <c r="B6916" s="367">
        <v>537122</v>
      </c>
      <c r="C6916" s="358" t="s">
        <v>7063</v>
      </c>
      <c r="D6916" s="367" t="s">
        <v>2145</v>
      </c>
    </row>
    <row r="6917" spans="2:4">
      <c r="B6917" s="367">
        <v>537123</v>
      </c>
      <c r="C6917" s="358" t="s">
        <v>7063</v>
      </c>
      <c r="D6917" s="367" t="s">
        <v>2145</v>
      </c>
    </row>
    <row r="6918" spans="2:4">
      <c r="B6918" s="367">
        <v>537124</v>
      </c>
      <c r="C6918" s="358" t="s">
        <v>7063</v>
      </c>
      <c r="D6918" s="367" t="s">
        <v>2145</v>
      </c>
    </row>
    <row r="6919" spans="2:4">
      <c r="B6919" s="367">
        <v>537125</v>
      </c>
      <c r="C6919" s="358" t="s">
        <v>7063</v>
      </c>
      <c r="D6919" s="367" t="s">
        <v>2145</v>
      </c>
    </row>
    <row r="6920" spans="2:4">
      <c r="B6920" s="367">
        <v>537126</v>
      </c>
      <c r="C6920" s="358" t="s">
        <v>7793</v>
      </c>
      <c r="D6920" s="367" t="s">
        <v>2145</v>
      </c>
    </row>
    <row r="6921" spans="2:4">
      <c r="B6921" s="367">
        <v>537127</v>
      </c>
      <c r="C6921" s="358" t="s">
        <v>7793</v>
      </c>
      <c r="D6921" s="367" t="s">
        <v>2161</v>
      </c>
    </row>
    <row r="6922" spans="2:4">
      <c r="B6922" s="367">
        <v>537128</v>
      </c>
      <c r="C6922" s="358" t="s">
        <v>7793</v>
      </c>
      <c r="D6922" s="367" t="s">
        <v>2143</v>
      </c>
    </row>
    <row r="6923" spans="2:4">
      <c r="B6923" s="367">
        <v>537129</v>
      </c>
      <c r="C6923" s="358" t="s">
        <v>7793</v>
      </c>
      <c r="D6923" s="367" t="s">
        <v>2143</v>
      </c>
    </row>
    <row r="6924" spans="2:4">
      <c r="B6924" s="367">
        <v>537130</v>
      </c>
      <c r="C6924" s="358" t="s">
        <v>7793</v>
      </c>
      <c r="D6924" s="367" t="s">
        <v>2145</v>
      </c>
    </row>
    <row r="6925" spans="2:4">
      <c r="B6925" s="367">
        <v>537131</v>
      </c>
      <c r="C6925" s="358" t="s">
        <v>7793</v>
      </c>
      <c r="D6925" s="367" t="s">
        <v>2145</v>
      </c>
    </row>
    <row r="6926" spans="2:4">
      <c r="B6926" s="367">
        <v>537132</v>
      </c>
      <c r="C6926" s="358" t="s">
        <v>7081</v>
      </c>
      <c r="D6926" s="367" t="s">
        <v>2143</v>
      </c>
    </row>
    <row r="6927" spans="2:4">
      <c r="B6927" s="367">
        <v>537133</v>
      </c>
      <c r="C6927" s="358" t="s">
        <v>7081</v>
      </c>
      <c r="D6927" s="367" t="s">
        <v>2055</v>
      </c>
    </row>
    <row r="6928" spans="2:4">
      <c r="B6928" s="367">
        <v>537134</v>
      </c>
      <c r="C6928" s="358" t="s">
        <v>7081</v>
      </c>
      <c r="D6928" s="367" t="s">
        <v>2055</v>
      </c>
    </row>
    <row r="6929" spans="2:4">
      <c r="B6929" s="367">
        <v>537135</v>
      </c>
      <c r="C6929" s="358" t="s">
        <v>7044</v>
      </c>
      <c r="D6929" s="367" t="s">
        <v>6710</v>
      </c>
    </row>
    <row r="6930" spans="2:4">
      <c r="B6930" s="367">
        <v>537136</v>
      </c>
      <c r="C6930" s="358" t="s">
        <v>7044</v>
      </c>
      <c r="D6930" s="367" t="s">
        <v>6710</v>
      </c>
    </row>
    <row r="6931" spans="2:4">
      <c r="B6931" s="367">
        <v>537137</v>
      </c>
      <c r="C6931" s="358" t="s">
        <v>6976</v>
      </c>
      <c r="D6931" s="367" t="s">
        <v>6710</v>
      </c>
    </row>
    <row r="6932" spans="2:4">
      <c r="B6932" s="367">
        <v>537138</v>
      </c>
      <c r="C6932" s="358" t="s">
        <v>6976</v>
      </c>
      <c r="D6932" s="367" t="s">
        <v>6710</v>
      </c>
    </row>
    <row r="6933" spans="2:4">
      <c r="B6933" s="367">
        <v>537140</v>
      </c>
      <c r="C6933" s="358" t="s">
        <v>6976</v>
      </c>
      <c r="D6933" s="367" t="s">
        <v>6710</v>
      </c>
    </row>
    <row r="6934" spans="2:4">
      <c r="B6934" s="367">
        <v>537141</v>
      </c>
      <c r="C6934" s="358" t="s">
        <v>6976</v>
      </c>
      <c r="D6934" s="367" t="s">
        <v>6710</v>
      </c>
    </row>
    <row r="6935" spans="2:4">
      <c r="B6935" s="367">
        <v>537143</v>
      </c>
      <c r="C6935" s="358" t="s">
        <v>6976</v>
      </c>
      <c r="D6935" s="367" t="s">
        <v>6710</v>
      </c>
    </row>
    <row r="6936" spans="2:4">
      <c r="B6936" s="367">
        <v>537144</v>
      </c>
      <c r="C6936" s="358" t="s">
        <v>7033</v>
      </c>
      <c r="D6936" s="367" t="s">
        <v>6710</v>
      </c>
    </row>
    <row r="6937" spans="2:4">
      <c r="B6937" s="367">
        <v>537145</v>
      </c>
      <c r="C6937" s="358" t="s">
        <v>7033</v>
      </c>
      <c r="D6937" s="367" t="s">
        <v>6710</v>
      </c>
    </row>
    <row r="6938" spans="2:4">
      <c r="B6938" s="367">
        <v>537146</v>
      </c>
      <c r="C6938" s="358" t="s">
        <v>7033</v>
      </c>
      <c r="D6938" s="367" t="s">
        <v>6710</v>
      </c>
    </row>
    <row r="6939" spans="2:4">
      <c r="B6939" s="367">
        <v>537147</v>
      </c>
      <c r="C6939" s="358" t="s">
        <v>7033</v>
      </c>
      <c r="D6939" s="367" t="s">
        <v>6710</v>
      </c>
    </row>
    <row r="6940" spans="2:4">
      <c r="B6940" s="367">
        <v>537148</v>
      </c>
      <c r="C6940" s="358" t="s">
        <v>7033</v>
      </c>
      <c r="D6940" s="367" t="s">
        <v>6710</v>
      </c>
    </row>
    <row r="6941" spans="2:4">
      <c r="B6941" s="367">
        <v>537149</v>
      </c>
      <c r="C6941" s="358" t="s">
        <v>6990</v>
      </c>
      <c r="D6941" s="367" t="s">
        <v>2145</v>
      </c>
    </row>
    <row r="6942" spans="2:4">
      <c r="B6942" s="367">
        <v>537150</v>
      </c>
      <c r="C6942" s="358" t="s">
        <v>6990</v>
      </c>
      <c r="D6942" s="367" t="s">
        <v>6710</v>
      </c>
    </row>
    <row r="6943" spans="2:4">
      <c r="B6943" s="367">
        <v>537151</v>
      </c>
      <c r="C6943" s="358" t="s">
        <v>6990</v>
      </c>
      <c r="D6943" s="367" t="s">
        <v>6710</v>
      </c>
    </row>
    <row r="6944" spans="2:4">
      <c r="B6944" s="367">
        <v>537152</v>
      </c>
      <c r="C6944" s="358" t="s">
        <v>6990</v>
      </c>
      <c r="D6944" s="367" t="s">
        <v>2055</v>
      </c>
    </row>
    <row r="6945" spans="2:4">
      <c r="B6945" s="367">
        <v>537153</v>
      </c>
      <c r="C6945" s="358" t="s">
        <v>6990</v>
      </c>
      <c r="D6945" s="367" t="s">
        <v>2055</v>
      </c>
    </row>
    <row r="6946" spans="2:4">
      <c r="B6946" s="367">
        <v>537154</v>
      </c>
      <c r="C6946" s="358" t="s">
        <v>6990</v>
      </c>
      <c r="D6946" s="367" t="s">
        <v>6710</v>
      </c>
    </row>
    <row r="6947" spans="2:4">
      <c r="B6947" s="367">
        <v>537155</v>
      </c>
      <c r="C6947" s="358" t="s">
        <v>6990</v>
      </c>
      <c r="D6947" s="367" t="s">
        <v>6710</v>
      </c>
    </row>
    <row r="6948" spans="2:4">
      <c r="B6948" s="367">
        <v>537156</v>
      </c>
      <c r="C6948" s="358" t="s">
        <v>6990</v>
      </c>
      <c r="D6948" s="367" t="s">
        <v>6710</v>
      </c>
    </row>
    <row r="6949" spans="2:4">
      <c r="B6949" s="367">
        <v>537157</v>
      </c>
      <c r="C6949" s="358" t="s">
        <v>6993</v>
      </c>
      <c r="D6949" s="367" t="s">
        <v>6710</v>
      </c>
    </row>
    <row r="6950" spans="2:4">
      <c r="B6950" s="367">
        <v>537158</v>
      </c>
      <c r="C6950" s="358" t="s">
        <v>6993</v>
      </c>
      <c r="D6950" s="367" t="s">
        <v>2145</v>
      </c>
    </row>
    <row r="6951" spans="2:4">
      <c r="B6951" s="367">
        <v>537159</v>
      </c>
      <c r="C6951" s="358" t="s">
        <v>6993</v>
      </c>
      <c r="D6951" s="367" t="s">
        <v>6710</v>
      </c>
    </row>
    <row r="6952" spans="2:4">
      <c r="B6952" s="367">
        <v>537160</v>
      </c>
      <c r="C6952" s="358" t="s">
        <v>6993</v>
      </c>
      <c r="D6952" s="367" t="s">
        <v>6710</v>
      </c>
    </row>
    <row r="6953" spans="2:4">
      <c r="B6953" s="367">
        <v>537161</v>
      </c>
      <c r="C6953" s="358" t="s">
        <v>7033</v>
      </c>
      <c r="D6953" s="367" t="s">
        <v>6710</v>
      </c>
    </row>
    <row r="6954" spans="2:4">
      <c r="B6954" s="367">
        <v>537162</v>
      </c>
      <c r="C6954" s="358" t="s">
        <v>7033</v>
      </c>
      <c r="D6954" s="367" t="s">
        <v>6710</v>
      </c>
    </row>
    <row r="6955" spans="2:4">
      <c r="B6955" s="367">
        <v>537163</v>
      </c>
      <c r="C6955" s="358" t="s">
        <v>7033</v>
      </c>
      <c r="D6955" s="367" t="s">
        <v>6710</v>
      </c>
    </row>
    <row r="6956" spans="2:4">
      <c r="B6956" s="367">
        <v>537164</v>
      </c>
      <c r="C6956" s="358" t="s">
        <v>7033</v>
      </c>
      <c r="D6956" s="367" t="s">
        <v>6710</v>
      </c>
    </row>
    <row r="6957" spans="2:4">
      <c r="B6957" s="367">
        <v>537165</v>
      </c>
      <c r="C6957" s="358" t="s">
        <v>7033</v>
      </c>
      <c r="D6957" s="367" t="s">
        <v>6710</v>
      </c>
    </row>
    <row r="6958" spans="2:4">
      <c r="B6958" s="367">
        <v>537166</v>
      </c>
      <c r="C6958" s="358" t="s">
        <v>7033</v>
      </c>
      <c r="D6958" s="367" t="s">
        <v>6710</v>
      </c>
    </row>
    <row r="6959" spans="2:4">
      <c r="B6959" s="367">
        <v>537167</v>
      </c>
      <c r="C6959" s="358" t="s">
        <v>7033</v>
      </c>
      <c r="D6959" s="367" t="s">
        <v>6710</v>
      </c>
    </row>
    <row r="6960" spans="2:4">
      <c r="B6960" s="367">
        <v>537168</v>
      </c>
      <c r="C6960" s="358" t="s">
        <v>7033</v>
      </c>
      <c r="D6960" s="367" t="s">
        <v>6710</v>
      </c>
    </row>
    <row r="6961" spans="2:4">
      <c r="B6961" s="367">
        <v>537169</v>
      </c>
      <c r="C6961" s="358" t="s">
        <v>7033</v>
      </c>
      <c r="D6961" s="367" t="s">
        <v>6710</v>
      </c>
    </row>
    <row r="6962" spans="2:4">
      <c r="B6962" s="367">
        <v>537170</v>
      </c>
      <c r="C6962" s="358" t="s">
        <v>7033</v>
      </c>
      <c r="D6962" s="367" t="s">
        <v>6710</v>
      </c>
    </row>
    <row r="6963" spans="2:4">
      <c r="B6963" s="367">
        <v>537171</v>
      </c>
      <c r="C6963" s="358" t="s">
        <v>7064</v>
      </c>
      <c r="D6963" s="367" t="s">
        <v>6710</v>
      </c>
    </row>
    <row r="6964" spans="2:4">
      <c r="B6964" s="367">
        <v>537172</v>
      </c>
      <c r="C6964" s="358" t="s">
        <v>7064</v>
      </c>
      <c r="D6964" s="367" t="s">
        <v>6710</v>
      </c>
    </row>
    <row r="6965" spans="2:4">
      <c r="B6965" s="367">
        <v>537173</v>
      </c>
      <c r="C6965" s="358" t="s">
        <v>7064</v>
      </c>
      <c r="D6965" s="367" t="s">
        <v>6710</v>
      </c>
    </row>
    <row r="6966" spans="2:4">
      <c r="B6966" s="367">
        <v>537174</v>
      </c>
      <c r="C6966" s="358" t="s">
        <v>7064</v>
      </c>
      <c r="D6966" s="367" t="s">
        <v>6710</v>
      </c>
    </row>
    <row r="6967" spans="2:4">
      <c r="B6967" s="367">
        <v>537175</v>
      </c>
      <c r="C6967" s="358" t="s">
        <v>7064</v>
      </c>
      <c r="D6967" s="367" t="s">
        <v>6710</v>
      </c>
    </row>
    <row r="6968" spans="2:4">
      <c r="B6968" s="367">
        <v>537176</v>
      </c>
      <c r="C6968" s="358" t="s">
        <v>7064</v>
      </c>
      <c r="D6968" s="367" t="s">
        <v>6710</v>
      </c>
    </row>
    <row r="6969" spans="2:4">
      <c r="B6969" s="367">
        <v>537177</v>
      </c>
      <c r="C6969" s="358" t="s">
        <v>7064</v>
      </c>
      <c r="D6969" s="367" t="s">
        <v>6710</v>
      </c>
    </row>
    <row r="6970" spans="2:4">
      <c r="B6970" s="367">
        <v>537178</v>
      </c>
      <c r="C6970" s="358" t="s">
        <v>7064</v>
      </c>
      <c r="D6970" s="367" t="s">
        <v>6710</v>
      </c>
    </row>
    <row r="6971" spans="2:4">
      <c r="B6971" s="367">
        <v>537179</v>
      </c>
      <c r="C6971" s="358" t="s">
        <v>6990</v>
      </c>
      <c r="D6971" s="367" t="s">
        <v>6710</v>
      </c>
    </row>
    <row r="6972" spans="2:4">
      <c r="B6972" s="367">
        <v>537180</v>
      </c>
      <c r="C6972" s="358" t="s">
        <v>6990</v>
      </c>
      <c r="D6972" s="367" t="s">
        <v>6710</v>
      </c>
    </row>
    <row r="6973" spans="2:4">
      <c r="B6973" s="367">
        <v>537181</v>
      </c>
      <c r="C6973" s="358" t="s">
        <v>6990</v>
      </c>
      <c r="D6973" s="367" t="s">
        <v>6710</v>
      </c>
    </row>
    <row r="6974" spans="2:4">
      <c r="B6974" s="367">
        <v>537182</v>
      </c>
      <c r="C6974" s="358" t="s">
        <v>6990</v>
      </c>
      <c r="D6974" s="367" t="s">
        <v>6710</v>
      </c>
    </row>
    <row r="6975" spans="2:4">
      <c r="B6975" s="367">
        <v>537183</v>
      </c>
      <c r="C6975" s="358" t="s">
        <v>7749</v>
      </c>
      <c r="D6975" s="367" t="s">
        <v>6710</v>
      </c>
    </row>
    <row r="6976" spans="2:4">
      <c r="B6976" s="367">
        <v>537184</v>
      </c>
      <c r="C6976" s="358" t="s">
        <v>7749</v>
      </c>
      <c r="D6976" s="367" t="s">
        <v>6710</v>
      </c>
    </row>
    <row r="6977" spans="2:4">
      <c r="B6977" s="367">
        <v>537185</v>
      </c>
      <c r="C6977" s="358" t="s">
        <v>7749</v>
      </c>
      <c r="D6977" s="367" t="s">
        <v>6710</v>
      </c>
    </row>
    <row r="6978" spans="2:4">
      <c r="B6978" s="367">
        <v>537186</v>
      </c>
      <c r="C6978" s="358" t="s">
        <v>7749</v>
      </c>
      <c r="D6978" s="367" t="s">
        <v>6710</v>
      </c>
    </row>
    <row r="6979" spans="2:4">
      <c r="B6979" s="367">
        <v>537187</v>
      </c>
      <c r="C6979" s="358" t="s">
        <v>7044</v>
      </c>
      <c r="D6979" s="367" t="s">
        <v>6710</v>
      </c>
    </row>
    <row r="6980" spans="2:4">
      <c r="B6980" s="367">
        <v>537188</v>
      </c>
      <c r="C6980" s="358" t="s">
        <v>7044</v>
      </c>
      <c r="D6980" s="367" t="s">
        <v>6710</v>
      </c>
    </row>
    <row r="6981" spans="2:4">
      <c r="B6981" s="367">
        <v>537189</v>
      </c>
      <c r="C6981" s="358" t="s">
        <v>7044</v>
      </c>
      <c r="D6981" s="367" t="s">
        <v>6710</v>
      </c>
    </row>
    <row r="6982" spans="2:4">
      <c r="B6982" s="367">
        <v>537190</v>
      </c>
      <c r="C6982" s="358" t="s">
        <v>6976</v>
      </c>
      <c r="D6982" s="367" t="s">
        <v>6710</v>
      </c>
    </row>
    <row r="6983" spans="2:4">
      <c r="B6983" s="367">
        <v>537191</v>
      </c>
      <c r="C6983" s="358" t="s">
        <v>6976</v>
      </c>
      <c r="D6983" s="367" t="s">
        <v>6710</v>
      </c>
    </row>
    <row r="6984" spans="2:4">
      <c r="B6984" s="367">
        <v>537192</v>
      </c>
      <c r="C6984" s="358" t="s">
        <v>6976</v>
      </c>
      <c r="D6984" s="367" t="s">
        <v>6710</v>
      </c>
    </row>
    <row r="6985" spans="2:4">
      <c r="B6985" s="367">
        <v>537193</v>
      </c>
      <c r="C6985" s="358" t="s">
        <v>6976</v>
      </c>
      <c r="D6985" s="367" t="s">
        <v>6710</v>
      </c>
    </row>
    <row r="6986" spans="2:4">
      <c r="B6986" s="367">
        <v>537194</v>
      </c>
      <c r="C6986" s="358" t="s">
        <v>6976</v>
      </c>
      <c r="D6986" s="367" t="s">
        <v>6710</v>
      </c>
    </row>
    <row r="6987" spans="2:4">
      <c r="B6987" s="367">
        <v>537196</v>
      </c>
      <c r="C6987" s="358" t="s">
        <v>6976</v>
      </c>
      <c r="D6987" s="367" t="s">
        <v>2055</v>
      </c>
    </row>
    <row r="6988" spans="2:4">
      <c r="B6988" s="367">
        <v>537197</v>
      </c>
      <c r="C6988" s="358" t="s">
        <v>6976</v>
      </c>
      <c r="D6988" s="367" t="s">
        <v>2055</v>
      </c>
    </row>
    <row r="6989" spans="2:4">
      <c r="B6989" s="367">
        <v>537198</v>
      </c>
      <c r="C6989" s="358" t="s">
        <v>7043</v>
      </c>
      <c r="D6989" s="367" t="s">
        <v>2055</v>
      </c>
    </row>
    <row r="6990" spans="2:4">
      <c r="B6990" s="367">
        <v>537199</v>
      </c>
      <c r="C6990" s="358" t="s">
        <v>7044</v>
      </c>
      <c r="D6990" s="367" t="s">
        <v>2055</v>
      </c>
    </row>
    <row r="6991" spans="2:4">
      <c r="B6991" s="367">
        <v>537200</v>
      </c>
      <c r="C6991" s="358" t="s">
        <v>7044</v>
      </c>
      <c r="D6991" s="367" t="s">
        <v>2055</v>
      </c>
    </row>
    <row r="6992" spans="2:4">
      <c r="B6992" s="367">
        <v>537201</v>
      </c>
      <c r="C6992" s="358" t="s">
        <v>7044</v>
      </c>
      <c r="D6992" s="367" t="s">
        <v>6710</v>
      </c>
    </row>
    <row r="6993" spans="2:4">
      <c r="B6993" s="367">
        <v>537202</v>
      </c>
      <c r="C6993" s="358" t="s">
        <v>7033</v>
      </c>
      <c r="D6993" s="367" t="s">
        <v>6710</v>
      </c>
    </row>
    <row r="6994" spans="2:4">
      <c r="B6994" s="367">
        <v>537203</v>
      </c>
      <c r="C6994" s="358" t="s">
        <v>7033</v>
      </c>
      <c r="D6994" s="367" t="s">
        <v>6710</v>
      </c>
    </row>
    <row r="6995" spans="2:4">
      <c r="B6995" s="367">
        <v>537204</v>
      </c>
      <c r="C6995" s="358" t="s">
        <v>7033</v>
      </c>
      <c r="D6995" s="367" t="s">
        <v>6710</v>
      </c>
    </row>
    <row r="6996" spans="2:4">
      <c r="B6996" s="367">
        <v>537205</v>
      </c>
      <c r="C6996" s="358" t="s">
        <v>7033</v>
      </c>
      <c r="D6996" s="367" t="s">
        <v>6710</v>
      </c>
    </row>
    <row r="6997" spans="2:4">
      <c r="B6997" s="367">
        <v>537206</v>
      </c>
      <c r="C6997" s="358" t="s">
        <v>7033</v>
      </c>
      <c r="D6997" s="367" t="s">
        <v>6710</v>
      </c>
    </row>
    <row r="6998" spans="2:4">
      <c r="B6998" s="367">
        <v>537207</v>
      </c>
      <c r="C6998" s="358" t="s">
        <v>7044</v>
      </c>
      <c r="D6998" s="367" t="s">
        <v>6710</v>
      </c>
    </row>
    <row r="6999" spans="2:4">
      <c r="B6999" s="367">
        <v>537208</v>
      </c>
      <c r="C6999" s="358" t="s">
        <v>7044</v>
      </c>
      <c r="D6999" s="367" t="s">
        <v>2161</v>
      </c>
    </row>
    <row r="7000" spans="2:4">
      <c r="B7000" s="367">
        <v>537209</v>
      </c>
      <c r="C7000" s="358" t="s">
        <v>7044</v>
      </c>
      <c r="D7000" s="367" t="s">
        <v>2161</v>
      </c>
    </row>
    <row r="7001" spans="2:4">
      <c r="B7001" s="367">
        <v>537210</v>
      </c>
      <c r="C7001" s="358" t="s">
        <v>7044</v>
      </c>
      <c r="D7001" s="367" t="s">
        <v>2145</v>
      </c>
    </row>
    <row r="7002" spans="2:4">
      <c r="B7002" s="367">
        <v>537211</v>
      </c>
      <c r="C7002" s="358" t="s">
        <v>6893</v>
      </c>
      <c r="D7002" s="367" t="s">
        <v>2145</v>
      </c>
    </row>
    <row r="7003" spans="2:4">
      <c r="B7003" s="367">
        <v>537212</v>
      </c>
      <c r="C7003" s="358" t="s">
        <v>6893</v>
      </c>
      <c r="D7003" s="367" t="s">
        <v>6710</v>
      </c>
    </row>
    <row r="7004" spans="2:4">
      <c r="B7004" s="367">
        <v>537213</v>
      </c>
      <c r="C7004" s="358" t="s">
        <v>6893</v>
      </c>
      <c r="D7004" s="367" t="s">
        <v>6710</v>
      </c>
    </row>
    <row r="7005" spans="2:4">
      <c r="B7005" s="367">
        <v>537214</v>
      </c>
      <c r="C7005" s="358" t="s">
        <v>7033</v>
      </c>
      <c r="D7005" s="367" t="s">
        <v>6710</v>
      </c>
    </row>
    <row r="7006" spans="2:4">
      <c r="B7006" s="367">
        <v>537215</v>
      </c>
      <c r="C7006" s="358" t="s">
        <v>7033</v>
      </c>
      <c r="D7006" s="367" t="s">
        <v>6710</v>
      </c>
    </row>
    <row r="7007" spans="2:4">
      <c r="B7007" s="367">
        <v>537216</v>
      </c>
      <c r="C7007" s="358" t="s">
        <v>7033</v>
      </c>
      <c r="D7007" s="367" t="s">
        <v>2055</v>
      </c>
    </row>
    <row r="7008" spans="2:4">
      <c r="B7008" s="367">
        <v>537217</v>
      </c>
      <c r="C7008" s="358" t="s">
        <v>7033</v>
      </c>
      <c r="D7008" s="367" t="s">
        <v>2055</v>
      </c>
    </row>
    <row r="7009" spans="2:4">
      <c r="B7009" s="367">
        <v>537218</v>
      </c>
      <c r="C7009" s="358" t="s">
        <v>7033</v>
      </c>
      <c r="D7009" s="367" t="s">
        <v>6710</v>
      </c>
    </row>
    <row r="7010" spans="2:4">
      <c r="B7010" s="367">
        <v>537219</v>
      </c>
      <c r="C7010" s="358" t="s">
        <v>7081</v>
      </c>
      <c r="D7010" s="367" t="s">
        <v>6710</v>
      </c>
    </row>
    <row r="7011" spans="2:4">
      <c r="B7011" s="367">
        <v>537220</v>
      </c>
      <c r="C7011" s="358" t="s">
        <v>7081</v>
      </c>
      <c r="D7011" s="367" t="s">
        <v>6710</v>
      </c>
    </row>
    <row r="7012" spans="2:4">
      <c r="B7012" s="367">
        <v>537221</v>
      </c>
      <c r="C7012" s="358" t="s">
        <v>7081</v>
      </c>
      <c r="D7012" s="367" t="s">
        <v>6710</v>
      </c>
    </row>
    <row r="7013" spans="2:4">
      <c r="B7013" s="367">
        <v>537222</v>
      </c>
      <c r="C7013" s="358" t="s">
        <v>7081</v>
      </c>
      <c r="D7013" s="367" t="s">
        <v>2145</v>
      </c>
    </row>
    <row r="7014" spans="2:4">
      <c r="B7014" s="367">
        <v>537223</v>
      </c>
      <c r="C7014" s="358" t="s">
        <v>6976</v>
      </c>
      <c r="D7014" s="367" t="s">
        <v>2055</v>
      </c>
    </row>
    <row r="7015" spans="2:4">
      <c r="B7015" s="367">
        <v>537224</v>
      </c>
      <c r="C7015" s="358" t="s">
        <v>6976</v>
      </c>
      <c r="D7015" s="367" t="s">
        <v>6710</v>
      </c>
    </row>
    <row r="7016" spans="2:4">
      <c r="B7016" s="367">
        <v>537227</v>
      </c>
      <c r="C7016" s="358" t="s">
        <v>6976</v>
      </c>
      <c r="D7016" s="367" t="s">
        <v>6710</v>
      </c>
    </row>
    <row r="7017" spans="2:4">
      <c r="B7017" s="367">
        <v>537228</v>
      </c>
      <c r="C7017" s="358" t="s">
        <v>6976</v>
      </c>
      <c r="D7017" s="367" t="s">
        <v>2145</v>
      </c>
    </row>
    <row r="7018" spans="2:4">
      <c r="B7018" s="367">
        <v>537229</v>
      </c>
      <c r="C7018" s="358" t="s">
        <v>6976</v>
      </c>
      <c r="D7018" s="367" t="s">
        <v>6710</v>
      </c>
    </row>
    <row r="7019" spans="2:4">
      <c r="B7019" s="367">
        <v>537231</v>
      </c>
      <c r="C7019" s="358" t="s">
        <v>7033</v>
      </c>
      <c r="D7019" s="367" t="s">
        <v>6710</v>
      </c>
    </row>
    <row r="7020" spans="2:4">
      <c r="B7020" s="367">
        <v>537232</v>
      </c>
      <c r="C7020" s="358" t="s">
        <v>7033</v>
      </c>
      <c r="D7020" s="367" t="s">
        <v>6710</v>
      </c>
    </row>
    <row r="7021" spans="2:4">
      <c r="B7021" s="367">
        <v>537233</v>
      </c>
      <c r="C7021" s="358" t="s">
        <v>7033</v>
      </c>
      <c r="D7021" s="367" t="s">
        <v>6710</v>
      </c>
    </row>
    <row r="7022" spans="2:4">
      <c r="B7022" s="367">
        <v>537234</v>
      </c>
      <c r="C7022" s="358" t="s">
        <v>7033</v>
      </c>
      <c r="D7022" s="367" t="s">
        <v>6710</v>
      </c>
    </row>
    <row r="7023" spans="2:4">
      <c r="B7023" s="367">
        <v>537236</v>
      </c>
      <c r="C7023" s="358" t="s">
        <v>6993</v>
      </c>
      <c r="D7023" s="367" t="s">
        <v>6710</v>
      </c>
    </row>
    <row r="7024" spans="2:4">
      <c r="B7024" s="367">
        <v>537237</v>
      </c>
      <c r="C7024" s="358" t="s">
        <v>6993</v>
      </c>
      <c r="D7024" s="367" t="s">
        <v>6710</v>
      </c>
    </row>
    <row r="7025" spans="2:4">
      <c r="B7025" s="367">
        <v>537238</v>
      </c>
      <c r="C7025" s="358" t="s">
        <v>7033</v>
      </c>
      <c r="D7025" s="367" t="s">
        <v>6710</v>
      </c>
    </row>
    <row r="7026" spans="2:4">
      <c r="B7026" s="367">
        <v>537239</v>
      </c>
      <c r="C7026" s="358" t="s">
        <v>7033</v>
      </c>
      <c r="D7026" s="367" t="s">
        <v>6710</v>
      </c>
    </row>
    <row r="7027" spans="2:4">
      <c r="B7027" s="367">
        <v>537240</v>
      </c>
      <c r="C7027" s="358" t="s">
        <v>7033</v>
      </c>
      <c r="D7027" s="367" t="s">
        <v>6710</v>
      </c>
    </row>
    <row r="7028" spans="2:4">
      <c r="B7028" s="367">
        <v>537241</v>
      </c>
      <c r="C7028" s="358" t="s">
        <v>7033</v>
      </c>
      <c r="D7028" s="367" t="s">
        <v>6710</v>
      </c>
    </row>
    <row r="7029" spans="2:4">
      <c r="B7029" s="367">
        <v>537242</v>
      </c>
      <c r="C7029" s="358" t="s">
        <v>7033</v>
      </c>
      <c r="D7029" s="367" t="s">
        <v>6710</v>
      </c>
    </row>
    <row r="7030" spans="2:4">
      <c r="B7030" s="367">
        <v>537243</v>
      </c>
      <c r="C7030" s="358" t="s">
        <v>7065</v>
      </c>
      <c r="D7030" s="367" t="s">
        <v>2055</v>
      </c>
    </row>
    <row r="7031" spans="2:4">
      <c r="B7031" s="367">
        <v>537244</v>
      </c>
      <c r="C7031" s="358" t="s">
        <v>7065</v>
      </c>
      <c r="D7031" s="367" t="s">
        <v>2055</v>
      </c>
    </row>
    <row r="7032" spans="2:4">
      <c r="B7032" s="367">
        <v>537245</v>
      </c>
      <c r="C7032" s="358" t="s">
        <v>7065</v>
      </c>
      <c r="D7032" s="367" t="s">
        <v>2055</v>
      </c>
    </row>
    <row r="7033" spans="2:4">
      <c r="B7033" s="367">
        <v>537246</v>
      </c>
      <c r="C7033" s="358" t="s">
        <v>7065</v>
      </c>
      <c r="D7033" s="367" t="s">
        <v>2055</v>
      </c>
    </row>
    <row r="7034" spans="2:4">
      <c r="B7034" s="367">
        <v>537247</v>
      </c>
      <c r="C7034" s="358" t="s">
        <v>7065</v>
      </c>
      <c r="D7034" s="367" t="s">
        <v>2145</v>
      </c>
    </row>
    <row r="7035" spans="2:4">
      <c r="B7035" s="367">
        <v>537248</v>
      </c>
      <c r="C7035" s="358" t="s">
        <v>7065</v>
      </c>
      <c r="D7035" s="367" t="s">
        <v>2055</v>
      </c>
    </row>
    <row r="7036" spans="2:4">
      <c r="B7036" s="367">
        <v>537249</v>
      </c>
      <c r="C7036" s="358" t="s">
        <v>7065</v>
      </c>
      <c r="D7036" s="367" t="s">
        <v>2055</v>
      </c>
    </row>
    <row r="7037" spans="2:4">
      <c r="B7037" s="367">
        <v>537250</v>
      </c>
      <c r="C7037" s="358" t="s">
        <v>7044</v>
      </c>
      <c r="D7037" s="367" t="s">
        <v>2055</v>
      </c>
    </row>
    <row r="7038" spans="2:4">
      <c r="B7038" s="367">
        <v>537251</v>
      </c>
      <c r="C7038" s="358" t="s">
        <v>7044</v>
      </c>
      <c r="D7038" s="367" t="s">
        <v>2145</v>
      </c>
    </row>
    <row r="7039" spans="2:4">
      <c r="B7039" s="367">
        <v>537252</v>
      </c>
      <c r="C7039" s="358" t="s">
        <v>7044</v>
      </c>
      <c r="D7039" s="367" t="s">
        <v>2145</v>
      </c>
    </row>
    <row r="7040" spans="2:4">
      <c r="B7040" s="367">
        <v>537253</v>
      </c>
      <c r="C7040" s="358" t="s">
        <v>7066</v>
      </c>
      <c r="D7040" s="367" t="s">
        <v>2145</v>
      </c>
    </row>
    <row r="7041" spans="2:4">
      <c r="B7041" s="367">
        <v>537254</v>
      </c>
      <c r="C7041" s="358" t="s">
        <v>2096</v>
      </c>
      <c r="D7041" s="367" t="s">
        <v>2145</v>
      </c>
    </row>
    <row r="7042" spans="2:4">
      <c r="B7042" s="367">
        <v>537255</v>
      </c>
      <c r="C7042" s="358" t="s">
        <v>7825</v>
      </c>
      <c r="D7042" s="367" t="s">
        <v>2145</v>
      </c>
    </row>
    <row r="7043" spans="2:4">
      <c r="B7043" s="367">
        <v>537256</v>
      </c>
      <c r="C7043" s="358" t="s">
        <v>7825</v>
      </c>
      <c r="D7043" s="367" t="s">
        <v>2145</v>
      </c>
    </row>
    <row r="7044" spans="2:4">
      <c r="B7044" s="367">
        <v>537257</v>
      </c>
      <c r="C7044" s="358" t="s">
        <v>7825</v>
      </c>
      <c r="D7044" s="367" t="s">
        <v>2145</v>
      </c>
    </row>
    <row r="7045" spans="2:4">
      <c r="B7045" s="367">
        <v>537258</v>
      </c>
      <c r="C7045" s="358" t="s">
        <v>7825</v>
      </c>
      <c r="D7045" s="367" t="s">
        <v>2145</v>
      </c>
    </row>
    <row r="7046" spans="2:4">
      <c r="B7046" s="367">
        <v>537259</v>
      </c>
      <c r="C7046" s="358" t="s">
        <v>2097</v>
      </c>
      <c r="D7046" s="367" t="s">
        <v>2145</v>
      </c>
    </row>
    <row r="7047" spans="2:4">
      <c r="B7047" s="367">
        <v>537260</v>
      </c>
      <c r="C7047" s="358" t="s">
        <v>7816</v>
      </c>
      <c r="D7047" s="367" t="s">
        <v>6710</v>
      </c>
    </row>
    <row r="7048" spans="2:4">
      <c r="B7048" s="367">
        <v>537261</v>
      </c>
      <c r="C7048" s="358" t="s">
        <v>7035</v>
      </c>
      <c r="D7048" s="367" t="s">
        <v>6710</v>
      </c>
    </row>
    <row r="7049" spans="2:4">
      <c r="B7049" s="367">
        <v>537262</v>
      </c>
      <c r="C7049" s="358" t="s">
        <v>7816</v>
      </c>
      <c r="D7049" s="367" t="s">
        <v>2061</v>
      </c>
    </row>
    <row r="7050" spans="2:4">
      <c r="B7050" s="367">
        <v>537263</v>
      </c>
      <c r="C7050" s="358" t="s">
        <v>7816</v>
      </c>
      <c r="D7050" s="367" t="s">
        <v>2143</v>
      </c>
    </row>
    <row r="7051" spans="2:4">
      <c r="B7051" s="367">
        <v>537264</v>
      </c>
      <c r="C7051" s="358" t="s">
        <v>7826</v>
      </c>
      <c r="D7051" s="367" t="s">
        <v>2145</v>
      </c>
    </row>
    <row r="7052" spans="2:4">
      <c r="B7052" s="367">
        <v>537265</v>
      </c>
      <c r="C7052" s="358" t="s">
        <v>7827</v>
      </c>
      <c r="D7052" s="367" t="s">
        <v>2145</v>
      </c>
    </row>
    <row r="7053" spans="2:4">
      <c r="B7053" s="367">
        <v>537266</v>
      </c>
      <c r="C7053" s="358" t="s">
        <v>7828</v>
      </c>
      <c r="D7053" s="367" t="s">
        <v>2061</v>
      </c>
    </row>
    <row r="7054" spans="2:4">
      <c r="B7054" s="367">
        <v>537267</v>
      </c>
      <c r="C7054" s="358" t="s">
        <v>7829</v>
      </c>
      <c r="D7054" s="367" t="s">
        <v>6710</v>
      </c>
    </row>
    <row r="7055" spans="2:4">
      <c r="B7055" s="367">
        <v>537268</v>
      </c>
      <c r="C7055" s="358" t="s">
        <v>7830</v>
      </c>
      <c r="D7055" s="367" t="s">
        <v>6710</v>
      </c>
    </row>
    <row r="7056" spans="2:4">
      <c r="B7056" s="367">
        <v>537269</v>
      </c>
      <c r="C7056" s="358" t="s">
        <v>7035</v>
      </c>
      <c r="D7056" s="367" t="s">
        <v>6710</v>
      </c>
    </row>
    <row r="7057" spans="2:4">
      <c r="B7057" s="367">
        <v>537270</v>
      </c>
      <c r="C7057" s="358" t="s">
        <v>7035</v>
      </c>
      <c r="D7057" s="367" t="s">
        <v>6710</v>
      </c>
    </row>
    <row r="7058" spans="2:4">
      <c r="B7058" s="367">
        <v>537271</v>
      </c>
      <c r="C7058" s="358" t="s">
        <v>7035</v>
      </c>
      <c r="D7058" s="367" t="s">
        <v>6710</v>
      </c>
    </row>
    <row r="7059" spans="2:4">
      <c r="B7059" s="367">
        <v>537272</v>
      </c>
      <c r="C7059" s="358" t="s">
        <v>7035</v>
      </c>
      <c r="D7059" s="367" t="s">
        <v>6710</v>
      </c>
    </row>
    <row r="7060" spans="2:4">
      <c r="B7060" s="367">
        <v>537273</v>
      </c>
      <c r="C7060" s="358" t="s">
        <v>7035</v>
      </c>
      <c r="D7060" s="367" t="s">
        <v>2145</v>
      </c>
    </row>
    <row r="7061" spans="2:4">
      <c r="B7061" s="367">
        <v>537274</v>
      </c>
      <c r="C7061" s="358" t="s">
        <v>7044</v>
      </c>
      <c r="D7061" s="367" t="s">
        <v>2055</v>
      </c>
    </row>
    <row r="7062" spans="2:4">
      <c r="B7062" s="367">
        <v>537275</v>
      </c>
      <c r="C7062" s="358" t="s">
        <v>7044</v>
      </c>
      <c r="D7062" s="367" t="s">
        <v>2161</v>
      </c>
    </row>
    <row r="7063" spans="2:4">
      <c r="B7063" s="367">
        <v>537276</v>
      </c>
      <c r="C7063" s="358" t="s">
        <v>7044</v>
      </c>
      <c r="D7063" s="367" t="s">
        <v>2145</v>
      </c>
    </row>
    <row r="7064" spans="2:4">
      <c r="B7064" s="367">
        <v>537277</v>
      </c>
      <c r="C7064" s="358" t="s">
        <v>7044</v>
      </c>
      <c r="D7064" s="367" t="s">
        <v>2145</v>
      </c>
    </row>
    <row r="7065" spans="2:4">
      <c r="B7065" s="367">
        <v>537278</v>
      </c>
      <c r="C7065" s="358" t="s">
        <v>7061</v>
      </c>
      <c r="D7065" s="367" t="s">
        <v>2145</v>
      </c>
    </row>
    <row r="7066" spans="2:4">
      <c r="B7066" s="367">
        <v>537279</v>
      </c>
      <c r="C7066" s="358" t="s">
        <v>7061</v>
      </c>
      <c r="D7066" s="367" t="s">
        <v>2145</v>
      </c>
    </row>
    <row r="7067" spans="2:4">
      <c r="B7067" s="367">
        <v>537280</v>
      </c>
      <c r="C7067" s="358" t="s">
        <v>7061</v>
      </c>
      <c r="D7067" s="367" t="s">
        <v>6710</v>
      </c>
    </row>
    <row r="7068" spans="2:4">
      <c r="B7068" s="367">
        <v>537282</v>
      </c>
      <c r="C7068" s="358" t="s">
        <v>7061</v>
      </c>
      <c r="D7068" s="367" t="s">
        <v>6710</v>
      </c>
    </row>
    <row r="7069" spans="2:4">
      <c r="B7069" s="367">
        <v>537283</v>
      </c>
      <c r="C7069" s="358" t="s">
        <v>7061</v>
      </c>
      <c r="D7069" s="367" t="s">
        <v>6710</v>
      </c>
    </row>
    <row r="7070" spans="2:4">
      <c r="B7070" s="367">
        <v>537284</v>
      </c>
      <c r="C7070" s="358" t="s">
        <v>7061</v>
      </c>
      <c r="D7070" s="367" t="s">
        <v>6710</v>
      </c>
    </row>
    <row r="7071" spans="2:4">
      <c r="B7071" s="367">
        <v>537285</v>
      </c>
      <c r="C7071" s="358" t="s">
        <v>7061</v>
      </c>
      <c r="D7071" s="367" t="s">
        <v>6710</v>
      </c>
    </row>
    <row r="7072" spans="2:4">
      <c r="B7072" s="367">
        <v>537286</v>
      </c>
      <c r="C7072" s="358" t="s">
        <v>7033</v>
      </c>
      <c r="D7072" s="367" t="s">
        <v>6710</v>
      </c>
    </row>
    <row r="7073" spans="2:4">
      <c r="B7073" s="367">
        <v>537287</v>
      </c>
      <c r="C7073" s="358" t="s">
        <v>7033</v>
      </c>
      <c r="D7073" s="367" t="s">
        <v>6710</v>
      </c>
    </row>
    <row r="7074" spans="2:4">
      <c r="B7074" s="367">
        <v>537288</v>
      </c>
      <c r="C7074" s="358" t="s">
        <v>7033</v>
      </c>
      <c r="D7074" s="367" t="s">
        <v>6710</v>
      </c>
    </row>
    <row r="7075" spans="2:4">
      <c r="B7075" s="367">
        <v>537289</v>
      </c>
      <c r="C7075" s="358" t="s">
        <v>7033</v>
      </c>
      <c r="D7075" s="367" t="s">
        <v>6710</v>
      </c>
    </row>
    <row r="7076" spans="2:4">
      <c r="B7076" s="367">
        <v>537290</v>
      </c>
      <c r="C7076" s="358" t="s">
        <v>7033</v>
      </c>
      <c r="D7076" s="367" t="s">
        <v>6710</v>
      </c>
    </row>
    <row r="7077" spans="2:4">
      <c r="B7077" s="367">
        <v>537291</v>
      </c>
      <c r="C7077" s="358" t="s">
        <v>7831</v>
      </c>
      <c r="D7077" s="367" t="s">
        <v>6710</v>
      </c>
    </row>
    <row r="7078" spans="2:4">
      <c r="B7078" s="367">
        <v>537292</v>
      </c>
      <c r="C7078" s="358" t="s">
        <v>7832</v>
      </c>
      <c r="D7078" s="367" t="s">
        <v>6710</v>
      </c>
    </row>
    <row r="7079" spans="2:4">
      <c r="B7079" s="367">
        <v>537293</v>
      </c>
      <c r="C7079" s="358" t="s">
        <v>7033</v>
      </c>
      <c r="D7079" s="367" t="s">
        <v>2143</v>
      </c>
    </row>
    <row r="7080" spans="2:4">
      <c r="B7080" s="367">
        <v>537294</v>
      </c>
      <c r="C7080" s="358" t="s">
        <v>7033</v>
      </c>
      <c r="D7080" s="367" t="s">
        <v>2143</v>
      </c>
    </row>
    <row r="7081" spans="2:4">
      <c r="B7081" s="367">
        <v>537295</v>
      </c>
      <c r="C7081" s="358" t="s">
        <v>7033</v>
      </c>
      <c r="D7081" s="367" t="s">
        <v>6710</v>
      </c>
    </row>
    <row r="7082" spans="2:4">
      <c r="B7082" s="367">
        <v>537296</v>
      </c>
      <c r="C7082" s="358" t="s">
        <v>7033</v>
      </c>
      <c r="D7082" s="367" t="s">
        <v>6710</v>
      </c>
    </row>
    <row r="7083" spans="2:4">
      <c r="B7083" s="367">
        <v>537297</v>
      </c>
      <c r="C7083" s="358" t="s">
        <v>7033</v>
      </c>
      <c r="D7083" s="367" t="s">
        <v>6710</v>
      </c>
    </row>
    <row r="7084" spans="2:4">
      <c r="B7084" s="367">
        <v>537298</v>
      </c>
      <c r="C7084" s="358" t="s">
        <v>7033</v>
      </c>
      <c r="D7084" s="367" t="s">
        <v>6710</v>
      </c>
    </row>
    <row r="7085" spans="2:4">
      <c r="B7085" s="367">
        <v>537299</v>
      </c>
      <c r="C7085" s="358" t="s">
        <v>7033</v>
      </c>
      <c r="D7085" s="367" t="s">
        <v>6710</v>
      </c>
    </row>
    <row r="7086" spans="2:4">
      <c r="B7086" s="367">
        <v>537300</v>
      </c>
      <c r="C7086" s="358" t="s">
        <v>7033</v>
      </c>
      <c r="D7086" s="367" t="s">
        <v>6710</v>
      </c>
    </row>
    <row r="7087" spans="2:4">
      <c r="B7087" s="367">
        <v>537301</v>
      </c>
      <c r="C7087" s="358" t="s">
        <v>7033</v>
      </c>
      <c r="D7087" s="367" t="s">
        <v>6710</v>
      </c>
    </row>
    <row r="7088" spans="2:4">
      <c r="B7088" s="367">
        <v>537302</v>
      </c>
      <c r="C7088" s="358" t="s">
        <v>7033</v>
      </c>
      <c r="D7088" s="367" t="s">
        <v>6710</v>
      </c>
    </row>
    <row r="7089" spans="2:4">
      <c r="B7089" s="367">
        <v>537303</v>
      </c>
      <c r="C7089" s="358" t="s">
        <v>7033</v>
      </c>
      <c r="D7089" s="367" t="s">
        <v>6710</v>
      </c>
    </row>
    <row r="7090" spans="2:4">
      <c r="B7090" s="367">
        <v>537304</v>
      </c>
      <c r="C7090" s="358" t="s">
        <v>7033</v>
      </c>
      <c r="D7090" s="367" t="s">
        <v>6710</v>
      </c>
    </row>
    <row r="7091" spans="2:4">
      <c r="B7091" s="367">
        <v>537305</v>
      </c>
      <c r="C7091" s="358" t="s">
        <v>7033</v>
      </c>
      <c r="D7091" s="367" t="s">
        <v>6710</v>
      </c>
    </row>
    <row r="7092" spans="2:4">
      <c r="B7092" s="367">
        <v>537306</v>
      </c>
      <c r="C7092" s="358" t="s">
        <v>7033</v>
      </c>
      <c r="D7092" s="367" t="s">
        <v>6710</v>
      </c>
    </row>
    <row r="7093" spans="2:4">
      <c r="B7093" s="367">
        <v>537307</v>
      </c>
      <c r="C7093" s="358" t="s">
        <v>6976</v>
      </c>
      <c r="D7093" s="367" t="s">
        <v>6710</v>
      </c>
    </row>
    <row r="7094" spans="2:4">
      <c r="B7094" s="367">
        <v>537308</v>
      </c>
      <c r="C7094" s="358" t="s">
        <v>6976</v>
      </c>
      <c r="D7094" s="367" t="s">
        <v>6710</v>
      </c>
    </row>
    <row r="7095" spans="2:4">
      <c r="B7095" s="367">
        <v>537309</v>
      </c>
      <c r="C7095" s="358" t="s">
        <v>6976</v>
      </c>
      <c r="D7095" s="367" t="s">
        <v>6710</v>
      </c>
    </row>
    <row r="7096" spans="2:4">
      <c r="B7096" s="367">
        <v>537310</v>
      </c>
      <c r="C7096" s="358" t="s">
        <v>6976</v>
      </c>
      <c r="D7096" s="367" t="s">
        <v>6710</v>
      </c>
    </row>
    <row r="7097" spans="2:4">
      <c r="B7097" s="367">
        <v>537311</v>
      </c>
      <c r="C7097" s="358" t="s">
        <v>6976</v>
      </c>
      <c r="D7097" s="367" t="s">
        <v>6710</v>
      </c>
    </row>
    <row r="7098" spans="2:4">
      <c r="B7098" s="367">
        <v>537312</v>
      </c>
      <c r="C7098" s="358" t="s">
        <v>6976</v>
      </c>
      <c r="D7098" s="367" t="s">
        <v>6710</v>
      </c>
    </row>
    <row r="7099" spans="2:4">
      <c r="B7099" s="367">
        <v>537313</v>
      </c>
      <c r="C7099" s="358" t="s">
        <v>6976</v>
      </c>
      <c r="D7099" s="367" t="s">
        <v>6710</v>
      </c>
    </row>
    <row r="7100" spans="2:4">
      <c r="B7100" s="367">
        <v>537315</v>
      </c>
      <c r="C7100" s="358" t="s">
        <v>6993</v>
      </c>
      <c r="D7100" s="367" t="s">
        <v>6710</v>
      </c>
    </row>
    <row r="7101" spans="2:4">
      <c r="B7101" s="367">
        <v>537316</v>
      </c>
      <c r="C7101" s="358" t="s">
        <v>6993</v>
      </c>
      <c r="D7101" s="367" t="s">
        <v>6710</v>
      </c>
    </row>
    <row r="7102" spans="2:4">
      <c r="B7102" s="367">
        <v>537317</v>
      </c>
      <c r="C7102" s="358" t="s">
        <v>6993</v>
      </c>
      <c r="D7102" s="367" t="s">
        <v>6710</v>
      </c>
    </row>
    <row r="7103" spans="2:4">
      <c r="B7103" s="367">
        <v>537318</v>
      </c>
      <c r="C7103" s="358" t="s">
        <v>6993</v>
      </c>
      <c r="D7103" s="367" t="s">
        <v>6710</v>
      </c>
    </row>
    <row r="7104" spans="2:4">
      <c r="B7104" s="367">
        <v>537319</v>
      </c>
      <c r="C7104" s="358" t="s">
        <v>7833</v>
      </c>
      <c r="D7104" s="367" t="s">
        <v>6710</v>
      </c>
    </row>
    <row r="7105" spans="2:4">
      <c r="B7105" s="367">
        <v>537320</v>
      </c>
      <c r="C7105" s="358" t="s">
        <v>7834</v>
      </c>
      <c r="D7105" s="367" t="s">
        <v>6710</v>
      </c>
    </row>
    <row r="7106" spans="2:4">
      <c r="B7106" s="367">
        <v>537321</v>
      </c>
      <c r="C7106" s="358" t="s">
        <v>7835</v>
      </c>
      <c r="D7106" s="367" t="s">
        <v>6710</v>
      </c>
    </row>
    <row r="7107" spans="2:4">
      <c r="B7107" s="367">
        <v>537322</v>
      </c>
      <c r="C7107" s="358" t="s">
        <v>7834</v>
      </c>
      <c r="D7107" s="367" t="s">
        <v>6710</v>
      </c>
    </row>
    <row r="7108" spans="2:4">
      <c r="B7108" s="367">
        <v>537323</v>
      </c>
      <c r="C7108" s="358" t="s">
        <v>6945</v>
      </c>
      <c r="D7108" s="367" t="s">
        <v>6710</v>
      </c>
    </row>
    <row r="7109" spans="2:4">
      <c r="B7109" s="367">
        <v>537324</v>
      </c>
      <c r="C7109" s="358" t="s">
        <v>6945</v>
      </c>
      <c r="D7109" s="367" t="s">
        <v>6710</v>
      </c>
    </row>
    <row r="7110" spans="2:4">
      <c r="B7110" s="367">
        <v>537325</v>
      </c>
      <c r="C7110" s="358" t="s">
        <v>7836</v>
      </c>
      <c r="D7110" s="367" t="s">
        <v>6710</v>
      </c>
    </row>
    <row r="7111" spans="2:4">
      <c r="B7111" s="367">
        <v>537326</v>
      </c>
      <c r="C7111" s="358" t="s">
        <v>2098</v>
      </c>
      <c r="D7111" s="367" t="s">
        <v>6710</v>
      </c>
    </row>
    <row r="7112" spans="2:4">
      <c r="B7112" s="367">
        <v>537327</v>
      </c>
      <c r="C7112" s="358" t="s">
        <v>7033</v>
      </c>
      <c r="D7112" s="367" t="s">
        <v>6710</v>
      </c>
    </row>
    <row r="7113" spans="2:4">
      <c r="B7113" s="367">
        <v>537328</v>
      </c>
      <c r="C7113" s="358" t="s">
        <v>7033</v>
      </c>
      <c r="D7113" s="367" t="s">
        <v>6710</v>
      </c>
    </row>
    <row r="7114" spans="2:4">
      <c r="B7114" s="367">
        <v>537329</v>
      </c>
      <c r="C7114" s="358" t="s">
        <v>7033</v>
      </c>
      <c r="D7114" s="367" t="s">
        <v>6710</v>
      </c>
    </row>
    <row r="7115" spans="2:4">
      <c r="B7115" s="367">
        <v>537330</v>
      </c>
      <c r="C7115" s="358" t="s">
        <v>7033</v>
      </c>
      <c r="D7115" s="367" t="s">
        <v>6710</v>
      </c>
    </row>
    <row r="7116" spans="2:4">
      <c r="B7116" s="367">
        <v>537331</v>
      </c>
      <c r="C7116" s="358" t="s">
        <v>7033</v>
      </c>
      <c r="D7116" s="367" t="s">
        <v>6710</v>
      </c>
    </row>
    <row r="7117" spans="2:4">
      <c r="B7117" s="367">
        <v>537332</v>
      </c>
      <c r="C7117" s="358" t="s">
        <v>7067</v>
      </c>
      <c r="D7117" s="367" t="s">
        <v>6710</v>
      </c>
    </row>
    <row r="7118" spans="2:4">
      <c r="B7118" s="367">
        <v>537333</v>
      </c>
      <c r="C7118" s="358" t="s">
        <v>6976</v>
      </c>
      <c r="D7118" s="367" t="s">
        <v>6710</v>
      </c>
    </row>
    <row r="7119" spans="2:4">
      <c r="B7119" s="367">
        <v>537334</v>
      </c>
      <c r="C7119" s="358" t="s">
        <v>7067</v>
      </c>
      <c r="D7119" s="367" t="s">
        <v>6710</v>
      </c>
    </row>
    <row r="7120" spans="2:4">
      <c r="B7120" s="367">
        <v>537335</v>
      </c>
      <c r="C7120" s="358" t="s">
        <v>6976</v>
      </c>
      <c r="D7120" s="367" t="s">
        <v>6710</v>
      </c>
    </row>
    <row r="7121" spans="2:4">
      <c r="B7121" s="367">
        <v>537336</v>
      </c>
      <c r="C7121" s="358" t="s">
        <v>7067</v>
      </c>
      <c r="D7121" s="367" t="s">
        <v>6710</v>
      </c>
    </row>
    <row r="7122" spans="2:4">
      <c r="B7122" s="367">
        <v>537338</v>
      </c>
      <c r="C7122" s="358" t="s">
        <v>7067</v>
      </c>
      <c r="D7122" s="367" t="s">
        <v>6710</v>
      </c>
    </row>
    <row r="7123" spans="2:4">
      <c r="B7123" s="367">
        <v>537339</v>
      </c>
      <c r="C7123" s="358" t="s">
        <v>7067</v>
      </c>
      <c r="D7123" s="367" t="s">
        <v>2061</v>
      </c>
    </row>
    <row r="7124" spans="2:4">
      <c r="B7124" s="367">
        <v>537341</v>
      </c>
      <c r="C7124" s="358" t="s">
        <v>7067</v>
      </c>
      <c r="D7124" s="367" t="s">
        <v>6710</v>
      </c>
    </row>
    <row r="7125" spans="2:4">
      <c r="B7125" s="367">
        <v>537342</v>
      </c>
      <c r="C7125" s="358" t="s">
        <v>7067</v>
      </c>
      <c r="D7125" s="367" t="s">
        <v>2055</v>
      </c>
    </row>
    <row r="7126" spans="2:4">
      <c r="B7126" s="367">
        <v>537343</v>
      </c>
      <c r="C7126" s="358" t="s">
        <v>7067</v>
      </c>
      <c r="D7126" s="367" t="s">
        <v>2055</v>
      </c>
    </row>
    <row r="7127" spans="2:4">
      <c r="B7127" s="367">
        <v>537344</v>
      </c>
      <c r="C7127" s="358" t="s">
        <v>7837</v>
      </c>
      <c r="D7127" s="367" t="s">
        <v>6710</v>
      </c>
    </row>
    <row r="7128" spans="2:4">
      <c r="B7128" s="367">
        <v>537345</v>
      </c>
      <c r="C7128" s="358" t="s">
        <v>7837</v>
      </c>
      <c r="D7128" s="367" t="s">
        <v>6710</v>
      </c>
    </row>
    <row r="7129" spans="2:4">
      <c r="B7129" s="367">
        <v>537346</v>
      </c>
      <c r="C7129" s="358" t="s">
        <v>7837</v>
      </c>
      <c r="D7129" s="367" t="s">
        <v>6710</v>
      </c>
    </row>
    <row r="7130" spans="2:4">
      <c r="B7130" s="367">
        <v>537347</v>
      </c>
      <c r="C7130" s="358" t="s">
        <v>7837</v>
      </c>
      <c r="D7130" s="367" t="s">
        <v>6710</v>
      </c>
    </row>
    <row r="7131" spans="2:4">
      <c r="B7131" s="367">
        <v>537348</v>
      </c>
      <c r="C7131" s="358" t="s">
        <v>7081</v>
      </c>
      <c r="D7131" s="367" t="s">
        <v>6710</v>
      </c>
    </row>
    <row r="7132" spans="2:4">
      <c r="B7132" s="367">
        <v>537349</v>
      </c>
      <c r="C7132" s="358" t="s">
        <v>7081</v>
      </c>
      <c r="D7132" s="367" t="s">
        <v>6710</v>
      </c>
    </row>
    <row r="7133" spans="2:4">
      <c r="B7133" s="367">
        <v>537350</v>
      </c>
      <c r="C7133" s="358" t="s">
        <v>7081</v>
      </c>
      <c r="D7133" s="367" t="s">
        <v>6710</v>
      </c>
    </row>
    <row r="7134" spans="2:4">
      <c r="B7134" s="367">
        <v>537351</v>
      </c>
      <c r="C7134" s="358" t="s">
        <v>7081</v>
      </c>
      <c r="D7134" s="367" t="s">
        <v>6710</v>
      </c>
    </row>
    <row r="7135" spans="2:4">
      <c r="B7135" s="367">
        <v>537352</v>
      </c>
      <c r="C7135" s="358" t="s">
        <v>7081</v>
      </c>
      <c r="D7135" s="367" t="s">
        <v>6710</v>
      </c>
    </row>
    <row r="7136" spans="2:4">
      <c r="B7136" s="367">
        <v>537353</v>
      </c>
      <c r="C7136" s="358" t="s">
        <v>7081</v>
      </c>
      <c r="D7136" s="367" t="s">
        <v>6710</v>
      </c>
    </row>
    <row r="7137" spans="2:4">
      <c r="B7137" s="367">
        <v>537354</v>
      </c>
      <c r="C7137" s="358" t="s">
        <v>7044</v>
      </c>
      <c r="D7137" s="367" t="s">
        <v>6710</v>
      </c>
    </row>
    <row r="7138" spans="2:4">
      <c r="B7138" s="367">
        <v>537355</v>
      </c>
      <c r="C7138" s="358" t="s">
        <v>7044</v>
      </c>
      <c r="D7138" s="367" t="s">
        <v>2161</v>
      </c>
    </row>
    <row r="7139" spans="2:4">
      <c r="B7139" s="367">
        <v>537356</v>
      </c>
      <c r="C7139" s="358" t="s">
        <v>7044</v>
      </c>
      <c r="D7139" s="367" t="s">
        <v>6710</v>
      </c>
    </row>
    <row r="7140" spans="2:4">
      <c r="B7140" s="367">
        <v>537357</v>
      </c>
      <c r="C7140" s="358" t="s">
        <v>7044</v>
      </c>
      <c r="D7140" s="367" t="s">
        <v>6710</v>
      </c>
    </row>
    <row r="7141" spans="2:4">
      <c r="B7141" s="367">
        <v>537358</v>
      </c>
      <c r="C7141" s="358" t="s">
        <v>7067</v>
      </c>
      <c r="D7141" s="367" t="s">
        <v>6710</v>
      </c>
    </row>
    <row r="7142" spans="2:4">
      <c r="B7142" s="367">
        <v>537359</v>
      </c>
      <c r="C7142" s="358" t="s">
        <v>7067</v>
      </c>
      <c r="D7142" s="367" t="s">
        <v>6710</v>
      </c>
    </row>
    <row r="7143" spans="2:4">
      <c r="B7143" s="367">
        <v>537360</v>
      </c>
      <c r="C7143" s="358" t="s">
        <v>7067</v>
      </c>
      <c r="D7143" s="367" t="s">
        <v>6710</v>
      </c>
    </row>
    <row r="7144" spans="2:4">
      <c r="B7144" s="367">
        <v>537361</v>
      </c>
      <c r="C7144" s="358" t="s">
        <v>7067</v>
      </c>
      <c r="D7144" s="367" t="s">
        <v>6710</v>
      </c>
    </row>
    <row r="7145" spans="2:4">
      <c r="B7145" s="367">
        <v>537362</v>
      </c>
      <c r="C7145" s="358" t="s">
        <v>7067</v>
      </c>
      <c r="D7145" s="367" t="s">
        <v>6710</v>
      </c>
    </row>
    <row r="7146" spans="2:4">
      <c r="B7146" s="367">
        <v>537363</v>
      </c>
      <c r="C7146" s="358" t="s">
        <v>7067</v>
      </c>
      <c r="D7146" s="367" t="s">
        <v>6710</v>
      </c>
    </row>
    <row r="7147" spans="2:4">
      <c r="B7147" s="367">
        <v>537364</v>
      </c>
      <c r="C7147" s="358" t="s">
        <v>7067</v>
      </c>
      <c r="D7147" s="367" t="s">
        <v>6710</v>
      </c>
    </row>
    <row r="7148" spans="2:4">
      <c r="B7148" s="367">
        <v>537365</v>
      </c>
      <c r="C7148" s="358" t="s">
        <v>7035</v>
      </c>
      <c r="D7148" s="367" t="s">
        <v>6710</v>
      </c>
    </row>
    <row r="7149" spans="2:4">
      <c r="B7149" s="367">
        <v>537366</v>
      </c>
      <c r="C7149" s="358" t="s">
        <v>7035</v>
      </c>
      <c r="D7149" s="367" t="s">
        <v>6710</v>
      </c>
    </row>
    <row r="7150" spans="2:4">
      <c r="B7150" s="367">
        <v>537367</v>
      </c>
      <c r="C7150" s="358" t="s">
        <v>7035</v>
      </c>
      <c r="D7150" s="367" t="s">
        <v>6710</v>
      </c>
    </row>
    <row r="7151" spans="2:4">
      <c r="B7151" s="367">
        <v>537368</v>
      </c>
      <c r="C7151" s="358" t="s">
        <v>7035</v>
      </c>
      <c r="D7151" s="367" t="s">
        <v>6710</v>
      </c>
    </row>
    <row r="7152" spans="2:4">
      <c r="B7152" s="367">
        <v>537369</v>
      </c>
      <c r="C7152" s="358" t="s">
        <v>7044</v>
      </c>
      <c r="D7152" s="367" t="s">
        <v>6710</v>
      </c>
    </row>
    <row r="7153" spans="2:4">
      <c r="B7153" s="367">
        <v>537370</v>
      </c>
      <c r="C7153" s="358" t="s">
        <v>7044</v>
      </c>
      <c r="D7153" s="367" t="s">
        <v>6710</v>
      </c>
    </row>
    <row r="7154" spans="2:4">
      <c r="B7154" s="367">
        <v>537371</v>
      </c>
      <c r="C7154" s="358" t="s">
        <v>7044</v>
      </c>
      <c r="D7154" s="367" t="s">
        <v>6710</v>
      </c>
    </row>
    <row r="7155" spans="2:4">
      <c r="B7155" s="367">
        <v>537372</v>
      </c>
      <c r="C7155" s="358" t="s">
        <v>7044</v>
      </c>
      <c r="D7155" s="367" t="s">
        <v>6710</v>
      </c>
    </row>
    <row r="7156" spans="2:4">
      <c r="B7156" s="367">
        <v>537373</v>
      </c>
      <c r="C7156" s="358" t="s">
        <v>7838</v>
      </c>
      <c r="D7156" s="367" t="s">
        <v>6710</v>
      </c>
    </row>
    <row r="7157" spans="2:4">
      <c r="B7157" s="367">
        <v>537374</v>
      </c>
      <c r="C7157" s="358" t="s">
        <v>6893</v>
      </c>
      <c r="D7157" s="367" t="s">
        <v>6710</v>
      </c>
    </row>
    <row r="7158" spans="2:4">
      <c r="B7158" s="367">
        <v>537375</v>
      </c>
      <c r="C7158" s="358" t="s">
        <v>6893</v>
      </c>
      <c r="D7158" s="367" t="s">
        <v>6710</v>
      </c>
    </row>
    <row r="7159" spans="2:4">
      <c r="B7159" s="367">
        <v>537376</v>
      </c>
      <c r="C7159" s="358" t="s">
        <v>6893</v>
      </c>
      <c r="D7159" s="367" t="s">
        <v>6710</v>
      </c>
    </row>
    <row r="7160" spans="2:4">
      <c r="B7160" s="367">
        <v>537377</v>
      </c>
      <c r="C7160" s="358" t="s">
        <v>6893</v>
      </c>
      <c r="D7160" s="367" t="s">
        <v>6710</v>
      </c>
    </row>
    <row r="7161" spans="2:4">
      <c r="B7161" s="367">
        <v>537378</v>
      </c>
      <c r="C7161" s="358" t="s">
        <v>7814</v>
      </c>
      <c r="D7161" s="367" t="s">
        <v>6710</v>
      </c>
    </row>
    <row r="7162" spans="2:4">
      <c r="B7162" s="367">
        <v>537379</v>
      </c>
      <c r="C7162" s="358" t="s">
        <v>7814</v>
      </c>
      <c r="D7162" s="367" t="s">
        <v>6710</v>
      </c>
    </row>
    <row r="7163" spans="2:4">
      <c r="B7163" s="367">
        <v>537380</v>
      </c>
      <c r="C7163" s="358" t="s">
        <v>7814</v>
      </c>
      <c r="D7163" s="367" t="s">
        <v>6710</v>
      </c>
    </row>
    <row r="7164" spans="2:4">
      <c r="B7164" s="367">
        <v>537381</v>
      </c>
      <c r="C7164" s="358" t="s">
        <v>7814</v>
      </c>
      <c r="D7164" s="367" t="s">
        <v>6710</v>
      </c>
    </row>
    <row r="7165" spans="2:4">
      <c r="B7165" s="367">
        <v>537382</v>
      </c>
      <c r="C7165" s="358" t="s">
        <v>6976</v>
      </c>
      <c r="D7165" s="367" t="s">
        <v>6710</v>
      </c>
    </row>
    <row r="7166" spans="2:4">
      <c r="B7166" s="367">
        <v>537383</v>
      </c>
      <c r="C7166" s="358" t="s">
        <v>6976</v>
      </c>
      <c r="D7166" s="367" t="s">
        <v>6710</v>
      </c>
    </row>
    <row r="7167" spans="2:4">
      <c r="B7167" s="367">
        <v>537385</v>
      </c>
      <c r="C7167" s="358" t="s">
        <v>6976</v>
      </c>
      <c r="D7167" s="367" t="s">
        <v>6710</v>
      </c>
    </row>
    <row r="7168" spans="2:4">
      <c r="B7168" s="367">
        <v>537387</v>
      </c>
      <c r="C7168" s="358" t="s">
        <v>6976</v>
      </c>
      <c r="D7168" s="367" t="s">
        <v>6710</v>
      </c>
    </row>
    <row r="7169" spans="2:4">
      <c r="B7169" s="367">
        <v>537390</v>
      </c>
      <c r="C7169" s="358" t="s">
        <v>6993</v>
      </c>
      <c r="D7169" s="367" t="s">
        <v>6710</v>
      </c>
    </row>
    <row r="7170" spans="2:4">
      <c r="B7170" s="367">
        <v>537391</v>
      </c>
      <c r="C7170" s="358" t="s">
        <v>6993</v>
      </c>
      <c r="D7170" s="367" t="s">
        <v>6710</v>
      </c>
    </row>
    <row r="7171" spans="2:4">
      <c r="B7171" s="367">
        <v>537392</v>
      </c>
      <c r="C7171" s="358" t="s">
        <v>7068</v>
      </c>
      <c r="D7171" s="367" t="s">
        <v>6710</v>
      </c>
    </row>
    <row r="7172" spans="2:4">
      <c r="B7172" s="367">
        <v>537397</v>
      </c>
      <c r="C7172" s="358" t="s">
        <v>7044</v>
      </c>
      <c r="D7172" s="367" t="s">
        <v>6710</v>
      </c>
    </row>
    <row r="7173" spans="2:4">
      <c r="B7173" s="367">
        <v>537398</v>
      </c>
      <c r="C7173" s="358" t="s">
        <v>7044</v>
      </c>
      <c r="D7173" s="367" t="s">
        <v>6710</v>
      </c>
    </row>
    <row r="7174" spans="2:4">
      <c r="B7174" s="367">
        <v>537399</v>
      </c>
      <c r="C7174" s="358" t="s">
        <v>7044</v>
      </c>
      <c r="D7174" s="367" t="s">
        <v>6710</v>
      </c>
    </row>
    <row r="7175" spans="2:4">
      <c r="B7175" s="367">
        <v>537400</v>
      </c>
      <c r="C7175" s="358" t="s">
        <v>7033</v>
      </c>
      <c r="D7175" s="367" t="s">
        <v>6710</v>
      </c>
    </row>
    <row r="7176" spans="2:4">
      <c r="B7176" s="367">
        <v>537401</v>
      </c>
      <c r="C7176" s="358" t="s">
        <v>7033</v>
      </c>
      <c r="D7176" s="367" t="s">
        <v>6710</v>
      </c>
    </row>
    <row r="7177" spans="2:4">
      <c r="B7177" s="367">
        <v>537402</v>
      </c>
      <c r="C7177" s="358" t="s">
        <v>7033</v>
      </c>
      <c r="D7177" s="367" t="s">
        <v>6710</v>
      </c>
    </row>
    <row r="7178" spans="2:4">
      <c r="B7178" s="367">
        <v>537403</v>
      </c>
      <c r="C7178" s="358" t="s">
        <v>7816</v>
      </c>
      <c r="D7178" s="367" t="s">
        <v>6710</v>
      </c>
    </row>
    <row r="7179" spans="2:4">
      <c r="B7179" s="367">
        <v>537404</v>
      </c>
      <c r="C7179" s="358" t="s">
        <v>7816</v>
      </c>
      <c r="D7179" s="367" t="s">
        <v>6710</v>
      </c>
    </row>
    <row r="7180" spans="2:4">
      <c r="B7180" s="367">
        <v>537405</v>
      </c>
      <c r="C7180" s="358" t="s">
        <v>7816</v>
      </c>
      <c r="D7180" s="367" t="s">
        <v>6710</v>
      </c>
    </row>
    <row r="7181" spans="2:4">
      <c r="B7181" s="367">
        <v>537406</v>
      </c>
      <c r="C7181" s="358" t="s">
        <v>7035</v>
      </c>
      <c r="D7181" s="367" t="s">
        <v>6710</v>
      </c>
    </row>
    <row r="7182" spans="2:4">
      <c r="B7182" s="367">
        <v>537407</v>
      </c>
      <c r="C7182" s="358" t="s">
        <v>7072</v>
      </c>
      <c r="D7182" s="367" t="s">
        <v>6710</v>
      </c>
    </row>
    <row r="7183" spans="2:4">
      <c r="B7183" s="367">
        <v>537408</v>
      </c>
      <c r="C7183" s="358" t="s">
        <v>7072</v>
      </c>
      <c r="D7183" s="367" t="s">
        <v>6710</v>
      </c>
    </row>
    <row r="7184" spans="2:4">
      <c r="B7184" s="367">
        <v>537409</v>
      </c>
      <c r="C7184" s="358" t="s">
        <v>7072</v>
      </c>
      <c r="D7184" s="367" t="s">
        <v>6710</v>
      </c>
    </row>
    <row r="7185" spans="2:4">
      <c r="B7185" s="367">
        <v>537410</v>
      </c>
      <c r="C7185" s="358" t="s">
        <v>7072</v>
      </c>
      <c r="D7185" s="367" t="s">
        <v>6710</v>
      </c>
    </row>
    <row r="7186" spans="2:4">
      <c r="B7186" s="367">
        <v>537411</v>
      </c>
      <c r="C7186" s="358" t="s">
        <v>7839</v>
      </c>
      <c r="D7186" s="367" t="s">
        <v>6710</v>
      </c>
    </row>
    <row r="7187" spans="2:4">
      <c r="B7187" s="367">
        <v>537412</v>
      </c>
      <c r="C7187" s="358" t="s">
        <v>7840</v>
      </c>
      <c r="D7187" s="367" t="s">
        <v>2055</v>
      </c>
    </row>
    <row r="7188" spans="2:4">
      <c r="B7188" s="367">
        <v>537413</v>
      </c>
      <c r="C7188" s="358" t="s">
        <v>7818</v>
      </c>
      <c r="D7188" s="367" t="s">
        <v>6710</v>
      </c>
    </row>
    <row r="7189" spans="2:4">
      <c r="B7189" s="367">
        <v>537414</v>
      </c>
      <c r="C7189" s="358" t="s">
        <v>7818</v>
      </c>
      <c r="D7189" s="367" t="s">
        <v>6710</v>
      </c>
    </row>
    <row r="7190" spans="2:4">
      <c r="B7190" s="367">
        <v>537415</v>
      </c>
      <c r="C7190" s="358" t="s">
        <v>7081</v>
      </c>
      <c r="D7190" s="367" t="s">
        <v>6710</v>
      </c>
    </row>
    <row r="7191" spans="2:4">
      <c r="B7191" s="367">
        <v>537416</v>
      </c>
      <c r="C7191" s="358" t="s">
        <v>7081</v>
      </c>
      <c r="D7191" s="367" t="s">
        <v>6710</v>
      </c>
    </row>
    <row r="7192" spans="2:4">
      <c r="B7192" s="367">
        <v>537417</v>
      </c>
      <c r="C7192" s="358" t="s">
        <v>7841</v>
      </c>
      <c r="D7192" s="367" t="s">
        <v>6710</v>
      </c>
    </row>
    <row r="7193" spans="2:4">
      <c r="B7193" s="367">
        <v>537418</v>
      </c>
      <c r="C7193" s="358" t="s">
        <v>7842</v>
      </c>
      <c r="D7193" s="367" t="s">
        <v>6710</v>
      </c>
    </row>
    <row r="7194" spans="2:4">
      <c r="B7194" s="367">
        <v>537419</v>
      </c>
      <c r="C7194" s="358" t="s">
        <v>7843</v>
      </c>
      <c r="D7194" s="367" t="s">
        <v>6710</v>
      </c>
    </row>
    <row r="7195" spans="2:4">
      <c r="B7195" s="367">
        <v>537421</v>
      </c>
      <c r="C7195" s="358" t="s">
        <v>6976</v>
      </c>
      <c r="D7195" s="367" t="s">
        <v>6710</v>
      </c>
    </row>
    <row r="7196" spans="2:4">
      <c r="B7196" s="367">
        <v>537422</v>
      </c>
      <c r="C7196" s="358" t="s">
        <v>6976</v>
      </c>
      <c r="D7196" s="367" t="s">
        <v>6710</v>
      </c>
    </row>
    <row r="7197" spans="2:4">
      <c r="B7197" s="367">
        <v>537424</v>
      </c>
      <c r="C7197" s="358" t="s">
        <v>6976</v>
      </c>
      <c r="D7197" s="367" t="s">
        <v>6710</v>
      </c>
    </row>
    <row r="7198" spans="2:4">
      <c r="B7198" s="367">
        <v>537425</v>
      </c>
      <c r="C7198" s="358" t="s">
        <v>6976</v>
      </c>
      <c r="D7198" s="367" t="s">
        <v>6710</v>
      </c>
    </row>
    <row r="7199" spans="2:4">
      <c r="B7199" s="367">
        <v>537427</v>
      </c>
      <c r="C7199" s="358" t="s">
        <v>6976</v>
      </c>
      <c r="D7199" s="367" t="s">
        <v>6710</v>
      </c>
    </row>
    <row r="7200" spans="2:4">
      <c r="B7200" s="367">
        <v>537428</v>
      </c>
      <c r="C7200" s="358" t="s">
        <v>6976</v>
      </c>
      <c r="D7200" s="367" t="s">
        <v>6710</v>
      </c>
    </row>
    <row r="7201" spans="2:4">
      <c r="B7201" s="367">
        <v>537429</v>
      </c>
      <c r="C7201" s="358" t="s">
        <v>7033</v>
      </c>
      <c r="D7201" s="367" t="s">
        <v>6710</v>
      </c>
    </row>
    <row r="7202" spans="2:4">
      <c r="B7202" s="367">
        <v>537430</v>
      </c>
      <c r="C7202" s="358" t="s">
        <v>7033</v>
      </c>
      <c r="D7202" s="367" t="s">
        <v>6710</v>
      </c>
    </row>
    <row r="7203" spans="2:4">
      <c r="B7203" s="367">
        <v>537431</v>
      </c>
      <c r="C7203" s="358" t="s">
        <v>7033</v>
      </c>
      <c r="D7203" s="367" t="s">
        <v>6710</v>
      </c>
    </row>
    <row r="7204" spans="2:4">
      <c r="B7204" s="367">
        <v>537432</v>
      </c>
      <c r="C7204" s="358" t="s">
        <v>7033</v>
      </c>
      <c r="D7204" s="367" t="s">
        <v>6710</v>
      </c>
    </row>
    <row r="7205" spans="2:4">
      <c r="B7205" s="367">
        <v>537433</v>
      </c>
      <c r="C7205" s="358" t="s">
        <v>7033</v>
      </c>
      <c r="D7205" s="367" t="s">
        <v>6710</v>
      </c>
    </row>
    <row r="7206" spans="2:4">
      <c r="B7206" s="367">
        <v>537434</v>
      </c>
      <c r="C7206" s="358" t="s">
        <v>7033</v>
      </c>
      <c r="D7206" s="367" t="s">
        <v>6710</v>
      </c>
    </row>
    <row r="7207" spans="2:4">
      <c r="B7207" s="367">
        <v>537435</v>
      </c>
      <c r="C7207" s="358" t="s">
        <v>6993</v>
      </c>
      <c r="D7207" s="367" t="s">
        <v>6710</v>
      </c>
    </row>
    <row r="7208" spans="2:4">
      <c r="B7208" s="367">
        <v>537436</v>
      </c>
      <c r="C7208" s="358" t="s">
        <v>6993</v>
      </c>
      <c r="D7208" s="367" t="s">
        <v>6710</v>
      </c>
    </row>
    <row r="7209" spans="2:4">
      <c r="B7209" s="367">
        <v>537437</v>
      </c>
      <c r="C7209" s="358" t="s">
        <v>6993</v>
      </c>
      <c r="D7209" s="367" t="s">
        <v>6710</v>
      </c>
    </row>
    <row r="7210" spans="2:4">
      <c r="B7210" s="367">
        <v>537438</v>
      </c>
      <c r="C7210" s="358" t="s">
        <v>7069</v>
      </c>
      <c r="D7210" s="367" t="s">
        <v>6710</v>
      </c>
    </row>
    <row r="7211" spans="2:4">
      <c r="B7211" s="367">
        <v>537439</v>
      </c>
      <c r="C7211" s="358" t="s">
        <v>7069</v>
      </c>
      <c r="D7211" s="367" t="s">
        <v>6710</v>
      </c>
    </row>
    <row r="7212" spans="2:4">
      <c r="B7212" s="367">
        <v>537440</v>
      </c>
      <c r="C7212" s="358" t="s">
        <v>7069</v>
      </c>
      <c r="D7212" s="367" t="s">
        <v>2055</v>
      </c>
    </row>
    <row r="7213" spans="2:4">
      <c r="B7213" s="367">
        <v>537441</v>
      </c>
      <c r="C7213" s="358" t="s">
        <v>7069</v>
      </c>
      <c r="D7213" s="367" t="s">
        <v>6710</v>
      </c>
    </row>
    <row r="7214" spans="2:4">
      <c r="B7214" s="367">
        <v>537442</v>
      </c>
      <c r="C7214" s="358" t="s">
        <v>7069</v>
      </c>
      <c r="D7214" s="367" t="s">
        <v>6710</v>
      </c>
    </row>
    <row r="7215" spans="2:4">
      <c r="B7215" s="367">
        <v>537443</v>
      </c>
      <c r="C7215" s="358" t="s">
        <v>7069</v>
      </c>
      <c r="D7215" s="367" t="s">
        <v>6710</v>
      </c>
    </row>
    <row r="7216" spans="2:4">
      <c r="B7216" s="367">
        <v>537444</v>
      </c>
      <c r="C7216" s="358" t="s">
        <v>6899</v>
      </c>
      <c r="D7216" s="367" t="s">
        <v>6710</v>
      </c>
    </row>
    <row r="7217" spans="2:4">
      <c r="B7217" s="367">
        <v>537445</v>
      </c>
      <c r="C7217" s="358" t="s">
        <v>6899</v>
      </c>
      <c r="D7217" s="367" t="s">
        <v>6710</v>
      </c>
    </row>
    <row r="7218" spans="2:4">
      <c r="B7218" s="367">
        <v>537446</v>
      </c>
      <c r="C7218" s="358" t="s">
        <v>6899</v>
      </c>
      <c r="D7218" s="367" t="s">
        <v>6710</v>
      </c>
    </row>
    <row r="7219" spans="2:4">
      <c r="B7219" s="367">
        <v>537447</v>
      </c>
      <c r="C7219" s="358" t="s">
        <v>6899</v>
      </c>
      <c r="D7219" s="367" t="s">
        <v>6710</v>
      </c>
    </row>
    <row r="7220" spans="2:4">
      <c r="B7220" s="367">
        <v>537448</v>
      </c>
      <c r="C7220" s="358" t="s">
        <v>6899</v>
      </c>
      <c r="D7220" s="367" t="s">
        <v>6710</v>
      </c>
    </row>
    <row r="7221" spans="2:4">
      <c r="B7221" s="367">
        <v>537449</v>
      </c>
      <c r="C7221" s="358" t="s">
        <v>6899</v>
      </c>
      <c r="D7221" s="367" t="s">
        <v>6710</v>
      </c>
    </row>
    <row r="7222" spans="2:4">
      <c r="B7222" s="367">
        <v>537450</v>
      </c>
      <c r="C7222" s="358" t="s">
        <v>6899</v>
      </c>
      <c r="D7222" s="367" t="s">
        <v>6710</v>
      </c>
    </row>
    <row r="7223" spans="2:4">
      <c r="B7223" s="367">
        <v>537451</v>
      </c>
      <c r="C7223" s="358" t="s">
        <v>7070</v>
      </c>
      <c r="D7223" s="367" t="s">
        <v>6710</v>
      </c>
    </row>
    <row r="7224" spans="2:4">
      <c r="B7224" s="367">
        <v>537452</v>
      </c>
      <c r="C7224" s="358" t="s">
        <v>7070</v>
      </c>
      <c r="D7224" s="367" t="s">
        <v>6710</v>
      </c>
    </row>
    <row r="7225" spans="2:4">
      <c r="B7225" s="367">
        <v>537453</v>
      </c>
      <c r="C7225" s="358" t="s">
        <v>7070</v>
      </c>
      <c r="D7225" s="367" t="s">
        <v>2055</v>
      </c>
    </row>
    <row r="7226" spans="2:4">
      <c r="B7226" s="367">
        <v>537454</v>
      </c>
      <c r="C7226" s="358" t="s">
        <v>7070</v>
      </c>
      <c r="D7226" s="367" t="s">
        <v>6710</v>
      </c>
    </row>
    <row r="7227" spans="2:4">
      <c r="B7227" s="367">
        <v>537455</v>
      </c>
      <c r="C7227" s="358" t="s">
        <v>7070</v>
      </c>
      <c r="D7227" s="367" t="s">
        <v>6710</v>
      </c>
    </row>
    <row r="7228" spans="2:4">
      <c r="B7228" s="367">
        <v>537456</v>
      </c>
      <c r="C7228" s="358" t="s">
        <v>7070</v>
      </c>
      <c r="D7228" s="367" t="s">
        <v>6710</v>
      </c>
    </row>
    <row r="7229" spans="2:4">
      <c r="B7229" s="367">
        <v>537459</v>
      </c>
      <c r="C7229" s="358" t="s">
        <v>7044</v>
      </c>
      <c r="D7229" s="367" t="s">
        <v>6710</v>
      </c>
    </row>
    <row r="7230" spans="2:4">
      <c r="B7230" s="367">
        <v>537460</v>
      </c>
      <c r="C7230" s="358" t="s">
        <v>6993</v>
      </c>
      <c r="D7230" s="367" t="s">
        <v>6710</v>
      </c>
    </row>
    <row r="7231" spans="2:4">
      <c r="B7231" s="367">
        <v>537462</v>
      </c>
      <c r="C7231" s="358" t="s">
        <v>6993</v>
      </c>
      <c r="D7231" s="367" t="s">
        <v>6710</v>
      </c>
    </row>
    <row r="7232" spans="2:4">
      <c r="B7232" s="367">
        <v>537463</v>
      </c>
      <c r="C7232" s="358" t="s">
        <v>7044</v>
      </c>
      <c r="D7232" s="367" t="s">
        <v>6710</v>
      </c>
    </row>
    <row r="7233" spans="2:4">
      <c r="B7233" s="367">
        <v>537464</v>
      </c>
      <c r="C7233" s="358" t="s">
        <v>6993</v>
      </c>
      <c r="D7233" s="367" t="s">
        <v>6710</v>
      </c>
    </row>
    <row r="7234" spans="2:4">
      <c r="B7234" s="367">
        <v>537465</v>
      </c>
      <c r="C7234" s="358" t="s">
        <v>7071</v>
      </c>
      <c r="D7234" s="367" t="s">
        <v>6710</v>
      </c>
    </row>
    <row r="7235" spans="2:4">
      <c r="B7235" s="367">
        <v>537466</v>
      </c>
      <c r="C7235" s="358" t="s">
        <v>7071</v>
      </c>
      <c r="D7235" s="367" t="s">
        <v>6710</v>
      </c>
    </row>
    <row r="7236" spans="2:4">
      <c r="B7236" s="367">
        <v>537467</v>
      </c>
      <c r="C7236" s="358" t="s">
        <v>7071</v>
      </c>
      <c r="D7236" s="367" t="s">
        <v>6710</v>
      </c>
    </row>
    <row r="7237" spans="2:4">
      <c r="B7237" s="367">
        <v>537468</v>
      </c>
      <c r="C7237" s="358" t="s">
        <v>7071</v>
      </c>
      <c r="D7237" s="367" t="s">
        <v>6710</v>
      </c>
    </row>
    <row r="7238" spans="2:4">
      <c r="B7238" s="367">
        <v>537469</v>
      </c>
      <c r="C7238" s="358" t="s">
        <v>7071</v>
      </c>
      <c r="D7238" s="367" t="s">
        <v>6710</v>
      </c>
    </row>
    <row r="7239" spans="2:4">
      <c r="B7239" s="367">
        <v>537470</v>
      </c>
      <c r="C7239" s="358" t="s">
        <v>7071</v>
      </c>
      <c r="D7239" s="367" t="s">
        <v>6710</v>
      </c>
    </row>
    <row r="7240" spans="2:4">
      <c r="B7240" s="367">
        <v>537471</v>
      </c>
      <c r="C7240" s="358" t="s">
        <v>7071</v>
      </c>
      <c r="D7240" s="367" t="s">
        <v>6710</v>
      </c>
    </row>
    <row r="7241" spans="2:4">
      <c r="B7241" s="367">
        <v>537472</v>
      </c>
      <c r="C7241" s="358" t="s">
        <v>7033</v>
      </c>
      <c r="D7241" s="367" t="s">
        <v>6710</v>
      </c>
    </row>
    <row r="7242" spans="2:4">
      <c r="B7242" s="367">
        <v>537473</v>
      </c>
      <c r="C7242" s="358" t="s">
        <v>7033</v>
      </c>
      <c r="D7242" s="367" t="s">
        <v>6710</v>
      </c>
    </row>
    <row r="7243" spans="2:4">
      <c r="B7243" s="367">
        <v>537474</v>
      </c>
      <c r="C7243" s="358" t="s">
        <v>7033</v>
      </c>
      <c r="D7243" s="367" t="s">
        <v>6710</v>
      </c>
    </row>
    <row r="7244" spans="2:4">
      <c r="B7244" s="367">
        <v>537475</v>
      </c>
      <c r="C7244" s="358" t="s">
        <v>7033</v>
      </c>
      <c r="D7244" s="367" t="s">
        <v>6710</v>
      </c>
    </row>
    <row r="7245" spans="2:4">
      <c r="B7245" s="367">
        <v>537476</v>
      </c>
      <c r="C7245" s="358" t="s">
        <v>7033</v>
      </c>
      <c r="D7245" s="367" t="s">
        <v>6710</v>
      </c>
    </row>
    <row r="7246" spans="2:4">
      <c r="B7246" s="367">
        <v>537477</v>
      </c>
      <c r="C7246" s="358" t="s">
        <v>7061</v>
      </c>
      <c r="D7246" s="367" t="s">
        <v>6710</v>
      </c>
    </row>
    <row r="7247" spans="2:4">
      <c r="B7247" s="367">
        <v>537479</v>
      </c>
      <c r="C7247" s="358" t="s">
        <v>7061</v>
      </c>
      <c r="D7247" s="367" t="s">
        <v>6710</v>
      </c>
    </row>
    <row r="7248" spans="2:4">
      <c r="B7248" s="367">
        <v>537481</v>
      </c>
      <c r="C7248" s="358" t="s">
        <v>7061</v>
      </c>
      <c r="D7248" s="367" t="s">
        <v>6710</v>
      </c>
    </row>
    <row r="7249" spans="2:4">
      <c r="B7249" s="367">
        <v>537483</v>
      </c>
      <c r="C7249" s="358" t="s">
        <v>7844</v>
      </c>
      <c r="D7249" s="367" t="s">
        <v>6710</v>
      </c>
    </row>
    <row r="7250" spans="2:4">
      <c r="B7250" s="367">
        <v>537484</v>
      </c>
      <c r="C7250" s="358" t="s">
        <v>7844</v>
      </c>
      <c r="D7250" s="367" t="s">
        <v>6710</v>
      </c>
    </row>
    <row r="7251" spans="2:4">
      <c r="B7251" s="367">
        <v>537485</v>
      </c>
      <c r="C7251" s="358" t="s">
        <v>7033</v>
      </c>
      <c r="D7251" s="367" t="s">
        <v>6710</v>
      </c>
    </row>
    <row r="7252" spans="2:4">
      <c r="B7252" s="367">
        <v>537486</v>
      </c>
      <c r="C7252" s="358" t="s">
        <v>7033</v>
      </c>
      <c r="D7252" s="367" t="s">
        <v>6710</v>
      </c>
    </row>
    <row r="7253" spans="2:4">
      <c r="B7253" s="367">
        <v>537487</v>
      </c>
      <c r="C7253" s="358" t="s">
        <v>7033</v>
      </c>
      <c r="D7253" s="367" t="s">
        <v>6710</v>
      </c>
    </row>
    <row r="7254" spans="2:4">
      <c r="B7254" s="367">
        <v>537488</v>
      </c>
      <c r="C7254" s="358" t="s">
        <v>7845</v>
      </c>
      <c r="D7254" s="367" t="s">
        <v>6710</v>
      </c>
    </row>
    <row r="7255" spans="2:4">
      <c r="B7255" s="367">
        <v>537489</v>
      </c>
      <c r="C7255" s="358" t="s">
        <v>7035</v>
      </c>
      <c r="D7255" s="367" t="s">
        <v>6710</v>
      </c>
    </row>
    <row r="7256" spans="2:4">
      <c r="B7256" s="367">
        <v>537490</v>
      </c>
      <c r="C7256" s="358" t="s">
        <v>7035</v>
      </c>
      <c r="D7256" s="367" t="s">
        <v>6710</v>
      </c>
    </row>
    <row r="7257" spans="2:4">
      <c r="B7257" s="367">
        <v>537491</v>
      </c>
      <c r="C7257" s="358" t="s">
        <v>7035</v>
      </c>
      <c r="D7257" s="367" t="s">
        <v>6710</v>
      </c>
    </row>
    <row r="7258" spans="2:4">
      <c r="B7258" s="367">
        <v>537492</v>
      </c>
      <c r="C7258" s="358" t="s">
        <v>2099</v>
      </c>
      <c r="D7258" s="367" t="s">
        <v>6710</v>
      </c>
    </row>
    <row r="7259" spans="2:4">
      <c r="B7259" s="367">
        <v>537493</v>
      </c>
      <c r="C7259" s="358" t="s">
        <v>7044</v>
      </c>
      <c r="D7259" s="367" t="s">
        <v>6710</v>
      </c>
    </row>
    <row r="7260" spans="2:4">
      <c r="B7260" s="367">
        <v>537494</v>
      </c>
      <c r="C7260" s="358" t="s">
        <v>7044</v>
      </c>
      <c r="D7260" s="367" t="s">
        <v>6710</v>
      </c>
    </row>
    <row r="7261" spans="2:4">
      <c r="B7261" s="367">
        <v>537495</v>
      </c>
      <c r="C7261" s="358" t="s">
        <v>7044</v>
      </c>
      <c r="D7261" s="367" t="s">
        <v>6710</v>
      </c>
    </row>
    <row r="7262" spans="2:4">
      <c r="B7262" s="367">
        <v>537496</v>
      </c>
      <c r="C7262" s="358" t="s">
        <v>7846</v>
      </c>
      <c r="D7262" s="367" t="s">
        <v>6710</v>
      </c>
    </row>
    <row r="7263" spans="2:4">
      <c r="B7263" s="367">
        <v>537497</v>
      </c>
      <c r="C7263" s="358" t="s">
        <v>7846</v>
      </c>
      <c r="D7263" s="367" t="s">
        <v>6710</v>
      </c>
    </row>
    <row r="7264" spans="2:4">
      <c r="B7264" s="367">
        <v>537498</v>
      </c>
      <c r="C7264" s="358" t="s">
        <v>7847</v>
      </c>
      <c r="D7264" s="367" t="s">
        <v>6710</v>
      </c>
    </row>
    <row r="7265" spans="2:4">
      <c r="B7265" s="367">
        <v>537499</v>
      </c>
      <c r="C7265" s="358" t="s">
        <v>7847</v>
      </c>
      <c r="D7265" s="367" t="s">
        <v>6710</v>
      </c>
    </row>
    <row r="7266" spans="2:4">
      <c r="B7266" s="367">
        <v>537500</v>
      </c>
      <c r="C7266" s="358" t="s">
        <v>7035</v>
      </c>
      <c r="D7266" s="367" t="s">
        <v>6710</v>
      </c>
    </row>
    <row r="7267" spans="2:4">
      <c r="B7267" s="367">
        <v>537501</v>
      </c>
      <c r="C7267" s="358" t="s">
        <v>7816</v>
      </c>
      <c r="D7267" s="367" t="s">
        <v>6710</v>
      </c>
    </row>
    <row r="7268" spans="2:4">
      <c r="B7268" s="367">
        <v>537502</v>
      </c>
      <c r="C7268" s="358" t="s">
        <v>7816</v>
      </c>
      <c r="D7268" s="367" t="s">
        <v>6710</v>
      </c>
    </row>
    <row r="7269" spans="2:4">
      <c r="B7269" s="367">
        <v>537503</v>
      </c>
      <c r="C7269" s="358" t="s">
        <v>7816</v>
      </c>
      <c r="D7269" s="367" t="s">
        <v>6710</v>
      </c>
    </row>
    <row r="7270" spans="2:4">
      <c r="B7270" s="367">
        <v>537504</v>
      </c>
      <c r="C7270" s="358" t="s">
        <v>7033</v>
      </c>
      <c r="D7270" s="367" t="s">
        <v>2055</v>
      </c>
    </row>
    <row r="7271" spans="2:4">
      <c r="B7271" s="367">
        <v>537505</v>
      </c>
      <c r="C7271" s="358" t="s">
        <v>7072</v>
      </c>
      <c r="D7271" s="367" t="s">
        <v>6710</v>
      </c>
    </row>
    <row r="7272" spans="2:4">
      <c r="B7272" s="367">
        <v>537506</v>
      </c>
      <c r="C7272" s="358" t="s">
        <v>7033</v>
      </c>
      <c r="D7272" s="367" t="s">
        <v>6710</v>
      </c>
    </row>
    <row r="7273" spans="2:4">
      <c r="B7273" s="367">
        <v>537507</v>
      </c>
      <c r="C7273" s="358" t="s">
        <v>7033</v>
      </c>
      <c r="D7273" s="367" t="s">
        <v>6710</v>
      </c>
    </row>
    <row r="7274" spans="2:4">
      <c r="B7274" s="367">
        <v>537508</v>
      </c>
      <c r="C7274" s="358" t="s">
        <v>7848</v>
      </c>
      <c r="D7274" s="367" t="s">
        <v>6710</v>
      </c>
    </row>
    <row r="7275" spans="2:4">
      <c r="B7275" s="367">
        <v>537509</v>
      </c>
      <c r="C7275" s="358" t="s">
        <v>7849</v>
      </c>
      <c r="D7275" s="367" t="s">
        <v>6710</v>
      </c>
    </row>
    <row r="7276" spans="2:4">
      <c r="B7276" s="367">
        <v>537510</v>
      </c>
      <c r="C7276" s="358" t="s">
        <v>7835</v>
      </c>
      <c r="D7276" s="367" t="s">
        <v>6710</v>
      </c>
    </row>
    <row r="7277" spans="2:4">
      <c r="B7277" s="367">
        <v>537511</v>
      </c>
      <c r="C7277" s="358" t="s">
        <v>7849</v>
      </c>
      <c r="D7277" s="367" t="s">
        <v>6710</v>
      </c>
    </row>
    <row r="7278" spans="2:4">
      <c r="B7278" s="367">
        <v>537512</v>
      </c>
      <c r="C7278" s="358" t="s">
        <v>6976</v>
      </c>
      <c r="D7278" s="367" t="s">
        <v>6710</v>
      </c>
    </row>
    <row r="7279" spans="2:4">
      <c r="B7279" s="367">
        <v>537514</v>
      </c>
      <c r="C7279" s="358" t="s">
        <v>6976</v>
      </c>
      <c r="D7279" s="367" t="s">
        <v>6710</v>
      </c>
    </row>
    <row r="7280" spans="2:4">
      <c r="B7280" s="367">
        <v>537515</v>
      </c>
      <c r="C7280" s="358" t="s">
        <v>6976</v>
      </c>
      <c r="D7280" s="367" t="s">
        <v>6710</v>
      </c>
    </row>
    <row r="7281" spans="2:4">
      <c r="B7281" s="367">
        <v>537517</v>
      </c>
      <c r="C7281" s="358" t="s">
        <v>7073</v>
      </c>
      <c r="D7281" s="367" t="s">
        <v>6710</v>
      </c>
    </row>
    <row r="7282" spans="2:4">
      <c r="B7282" s="367">
        <v>537518</v>
      </c>
      <c r="C7282" s="358" t="s">
        <v>7073</v>
      </c>
      <c r="D7282" s="367" t="s">
        <v>6710</v>
      </c>
    </row>
    <row r="7283" spans="2:4">
      <c r="B7283" s="367">
        <v>537519</v>
      </c>
      <c r="C7283" s="358" t="s">
        <v>7073</v>
      </c>
      <c r="D7283" s="367" t="s">
        <v>6710</v>
      </c>
    </row>
    <row r="7284" spans="2:4">
      <c r="B7284" s="367">
        <v>537520</v>
      </c>
      <c r="C7284" s="358" t="s">
        <v>7073</v>
      </c>
      <c r="D7284" s="367" t="s">
        <v>6710</v>
      </c>
    </row>
    <row r="7285" spans="2:4">
      <c r="B7285" s="367">
        <v>537521</v>
      </c>
      <c r="C7285" s="358" t="s">
        <v>7073</v>
      </c>
      <c r="D7285" s="367" t="s">
        <v>6710</v>
      </c>
    </row>
    <row r="7286" spans="2:4">
      <c r="B7286" s="367">
        <v>537522</v>
      </c>
      <c r="C7286" s="358" t="s">
        <v>7073</v>
      </c>
      <c r="D7286" s="367" t="s">
        <v>6710</v>
      </c>
    </row>
    <row r="7287" spans="2:4">
      <c r="B7287" s="367">
        <v>537523</v>
      </c>
      <c r="C7287" s="358" t="s">
        <v>7073</v>
      </c>
      <c r="D7287" s="367" t="s">
        <v>6710</v>
      </c>
    </row>
    <row r="7288" spans="2:4">
      <c r="B7288" s="367">
        <v>537524</v>
      </c>
      <c r="C7288" s="358" t="s">
        <v>7074</v>
      </c>
      <c r="D7288" s="367" t="s">
        <v>6710</v>
      </c>
    </row>
    <row r="7289" spans="2:4">
      <c r="B7289" s="367">
        <v>537525</v>
      </c>
      <c r="C7289" s="358" t="s">
        <v>7081</v>
      </c>
      <c r="D7289" s="367" t="s">
        <v>6710</v>
      </c>
    </row>
    <row r="7290" spans="2:4">
      <c r="B7290" s="367">
        <v>537526</v>
      </c>
      <c r="C7290" s="358" t="s">
        <v>7081</v>
      </c>
      <c r="D7290" s="367" t="s">
        <v>6710</v>
      </c>
    </row>
    <row r="7291" spans="2:4">
      <c r="B7291" s="367">
        <v>537527</v>
      </c>
      <c r="C7291" s="358" t="s">
        <v>7081</v>
      </c>
      <c r="D7291" s="367" t="s">
        <v>6710</v>
      </c>
    </row>
    <row r="7292" spans="2:4">
      <c r="B7292" s="367">
        <v>537529</v>
      </c>
      <c r="C7292" s="358" t="s">
        <v>6993</v>
      </c>
      <c r="D7292" s="367" t="s">
        <v>6710</v>
      </c>
    </row>
    <row r="7293" spans="2:4">
      <c r="B7293" s="367">
        <v>537530</v>
      </c>
      <c r="C7293" s="358" t="s">
        <v>6993</v>
      </c>
      <c r="D7293" s="367" t="s">
        <v>6710</v>
      </c>
    </row>
    <row r="7294" spans="2:4">
      <c r="B7294" s="367">
        <v>537532</v>
      </c>
      <c r="C7294" s="358" t="s">
        <v>6993</v>
      </c>
      <c r="D7294" s="367" t="s">
        <v>6710</v>
      </c>
    </row>
    <row r="7295" spans="2:4">
      <c r="B7295" s="367">
        <v>537536</v>
      </c>
      <c r="C7295" s="358" t="s">
        <v>7075</v>
      </c>
      <c r="D7295" s="367" t="s">
        <v>6710</v>
      </c>
    </row>
    <row r="7296" spans="2:4">
      <c r="B7296" s="367">
        <v>537543</v>
      </c>
      <c r="C7296" s="358" t="s">
        <v>6976</v>
      </c>
      <c r="D7296" s="367" t="s">
        <v>6710</v>
      </c>
    </row>
    <row r="7297" spans="2:4">
      <c r="B7297" s="367">
        <v>537544</v>
      </c>
      <c r="C7297" s="358" t="s">
        <v>6976</v>
      </c>
      <c r="D7297" s="367" t="s">
        <v>6710</v>
      </c>
    </row>
    <row r="7298" spans="2:4">
      <c r="B7298" s="367">
        <v>537547</v>
      </c>
      <c r="C7298" s="358" t="s">
        <v>6976</v>
      </c>
      <c r="D7298" s="367" t="s">
        <v>6710</v>
      </c>
    </row>
    <row r="7299" spans="2:4">
      <c r="B7299" s="367">
        <v>537548</v>
      </c>
      <c r="C7299" s="358" t="s">
        <v>6976</v>
      </c>
      <c r="D7299" s="367" t="s">
        <v>6710</v>
      </c>
    </row>
    <row r="7300" spans="2:4">
      <c r="B7300" s="367">
        <v>537551</v>
      </c>
      <c r="C7300" s="358" t="s">
        <v>7850</v>
      </c>
      <c r="D7300" s="367" t="s">
        <v>6710</v>
      </c>
    </row>
    <row r="7301" spans="2:4">
      <c r="B7301" s="367">
        <v>537552</v>
      </c>
      <c r="C7301" s="358" t="s">
        <v>7033</v>
      </c>
      <c r="D7301" s="367" t="s">
        <v>6710</v>
      </c>
    </row>
    <row r="7302" spans="2:4">
      <c r="B7302" s="367">
        <v>537553</v>
      </c>
      <c r="C7302" s="358" t="s">
        <v>7850</v>
      </c>
      <c r="D7302" s="367" t="s">
        <v>6710</v>
      </c>
    </row>
    <row r="7303" spans="2:4">
      <c r="B7303" s="367">
        <v>537554</v>
      </c>
      <c r="C7303" s="358" t="s">
        <v>7033</v>
      </c>
      <c r="D7303" s="367" t="s">
        <v>6710</v>
      </c>
    </row>
    <row r="7304" spans="2:4">
      <c r="B7304" s="367">
        <v>537555</v>
      </c>
      <c r="C7304" s="358" t="s">
        <v>7850</v>
      </c>
      <c r="D7304" s="367" t="s">
        <v>6710</v>
      </c>
    </row>
    <row r="7305" spans="2:4">
      <c r="B7305" s="367">
        <v>537556</v>
      </c>
      <c r="C7305" s="358" t="s">
        <v>7072</v>
      </c>
      <c r="D7305" s="367" t="s">
        <v>6710</v>
      </c>
    </row>
    <row r="7306" spans="2:4">
      <c r="B7306" s="367">
        <v>537557</v>
      </c>
      <c r="C7306" s="358" t="s">
        <v>7850</v>
      </c>
      <c r="D7306" s="367" t="s">
        <v>6710</v>
      </c>
    </row>
    <row r="7307" spans="2:4">
      <c r="B7307" s="367">
        <v>537558</v>
      </c>
      <c r="C7307" s="358" t="s">
        <v>7033</v>
      </c>
      <c r="D7307" s="367" t="s">
        <v>6710</v>
      </c>
    </row>
    <row r="7308" spans="2:4">
      <c r="B7308" s="367">
        <v>537559</v>
      </c>
      <c r="C7308" s="358" t="s">
        <v>7033</v>
      </c>
      <c r="D7308" s="367" t="s">
        <v>6710</v>
      </c>
    </row>
    <row r="7309" spans="2:4">
      <c r="B7309" s="367">
        <v>537560</v>
      </c>
      <c r="C7309" s="358" t="s">
        <v>7851</v>
      </c>
      <c r="D7309" s="367" t="s">
        <v>6710</v>
      </c>
    </row>
    <row r="7310" spans="2:4">
      <c r="B7310" s="367">
        <v>537561</v>
      </c>
      <c r="C7310" s="358" t="s">
        <v>7044</v>
      </c>
      <c r="D7310" s="367" t="s">
        <v>6710</v>
      </c>
    </row>
    <row r="7311" spans="2:4">
      <c r="B7311" s="367">
        <v>537562</v>
      </c>
      <c r="C7311" s="358" t="s">
        <v>7044</v>
      </c>
      <c r="D7311" s="367" t="s">
        <v>6710</v>
      </c>
    </row>
    <row r="7312" spans="2:4">
      <c r="B7312" s="367">
        <v>537563</v>
      </c>
      <c r="C7312" s="358" t="s">
        <v>7044</v>
      </c>
      <c r="D7312" s="367" t="s">
        <v>6710</v>
      </c>
    </row>
    <row r="7313" spans="2:4">
      <c r="B7313" s="367">
        <v>537564</v>
      </c>
      <c r="C7313" s="358" t="s">
        <v>7081</v>
      </c>
      <c r="D7313" s="367" t="s">
        <v>6710</v>
      </c>
    </row>
    <row r="7314" spans="2:4">
      <c r="B7314" s="367">
        <v>537565</v>
      </c>
      <c r="C7314" s="358" t="s">
        <v>7081</v>
      </c>
      <c r="D7314" s="367" t="s">
        <v>6710</v>
      </c>
    </row>
    <row r="7315" spans="2:4">
      <c r="B7315" s="367">
        <v>537566</v>
      </c>
      <c r="C7315" s="358" t="s">
        <v>7081</v>
      </c>
      <c r="D7315" s="367" t="s">
        <v>6710</v>
      </c>
    </row>
    <row r="7316" spans="2:4">
      <c r="B7316" s="367">
        <v>537567</v>
      </c>
      <c r="C7316" s="358" t="s">
        <v>7081</v>
      </c>
      <c r="D7316" s="367" t="s">
        <v>6710</v>
      </c>
    </row>
    <row r="7317" spans="2:4">
      <c r="B7317" s="367">
        <v>537568</v>
      </c>
      <c r="C7317" s="358" t="s">
        <v>7033</v>
      </c>
      <c r="D7317" s="367" t="s">
        <v>6710</v>
      </c>
    </row>
    <row r="7318" spans="2:4">
      <c r="B7318" s="367">
        <v>537569</v>
      </c>
      <c r="C7318" s="358" t="s">
        <v>7033</v>
      </c>
      <c r="D7318" s="367" t="s">
        <v>6710</v>
      </c>
    </row>
    <row r="7319" spans="2:4">
      <c r="B7319" s="367">
        <v>537570</v>
      </c>
      <c r="C7319" s="358" t="s">
        <v>7072</v>
      </c>
      <c r="D7319" s="367" t="s">
        <v>6710</v>
      </c>
    </row>
    <row r="7320" spans="2:4">
      <c r="B7320" s="367">
        <v>537571</v>
      </c>
      <c r="C7320" s="358" t="s">
        <v>7033</v>
      </c>
      <c r="D7320" s="367" t="s">
        <v>6710</v>
      </c>
    </row>
    <row r="7321" spans="2:4">
      <c r="B7321" s="367">
        <v>537572</v>
      </c>
      <c r="C7321" s="358" t="s">
        <v>7033</v>
      </c>
      <c r="D7321" s="367" t="s">
        <v>6710</v>
      </c>
    </row>
    <row r="7322" spans="2:4">
      <c r="B7322" s="367">
        <v>537573</v>
      </c>
      <c r="C7322" s="358" t="s">
        <v>2100</v>
      </c>
      <c r="D7322" s="367" t="s">
        <v>6710</v>
      </c>
    </row>
    <row r="7323" spans="2:4">
      <c r="B7323" s="367">
        <v>537574</v>
      </c>
      <c r="C7323" s="358" t="s">
        <v>7073</v>
      </c>
      <c r="D7323" s="367" t="s">
        <v>6710</v>
      </c>
    </row>
    <row r="7324" spans="2:4">
      <c r="B7324" s="367">
        <v>537575</v>
      </c>
      <c r="C7324" s="358" t="s">
        <v>7073</v>
      </c>
      <c r="D7324" s="367" t="s">
        <v>6710</v>
      </c>
    </row>
    <row r="7325" spans="2:4">
      <c r="B7325" s="367">
        <v>537576</v>
      </c>
      <c r="C7325" s="358" t="s">
        <v>7073</v>
      </c>
      <c r="D7325" s="367" t="s">
        <v>6710</v>
      </c>
    </row>
    <row r="7326" spans="2:4">
      <c r="B7326" s="367">
        <v>537577</v>
      </c>
      <c r="C7326" s="358" t="s">
        <v>7073</v>
      </c>
      <c r="D7326" s="367" t="s">
        <v>6710</v>
      </c>
    </row>
    <row r="7327" spans="2:4">
      <c r="B7327" s="367">
        <v>537578</v>
      </c>
      <c r="C7327" s="358" t="s">
        <v>7073</v>
      </c>
      <c r="D7327" s="367" t="s">
        <v>6710</v>
      </c>
    </row>
    <row r="7328" spans="2:4">
      <c r="B7328" s="367">
        <v>537579</v>
      </c>
      <c r="C7328" s="358" t="s">
        <v>7073</v>
      </c>
      <c r="D7328" s="367" t="s">
        <v>6710</v>
      </c>
    </row>
    <row r="7329" spans="2:4">
      <c r="B7329" s="367">
        <v>537580</v>
      </c>
      <c r="C7329" s="358" t="s">
        <v>7073</v>
      </c>
      <c r="D7329" s="367" t="s">
        <v>6710</v>
      </c>
    </row>
    <row r="7330" spans="2:4">
      <c r="B7330" s="367">
        <v>537581</v>
      </c>
      <c r="C7330" s="358" t="s">
        <v>7073</v>
      </c>
      <c r="D7330" s="367" t="s">
        <v>6710</v>
      </c>
    </row>
    <row r="7331" spans="2:4">
      <c r="B7331" s="367">
        <v>537582</v>
      </c>
      <c r="C7331" s="358" t="s">
        <v>2101</v>
      </c>
      <c r="D7331" s="367" t="s">
        <v>6710</v>
      </c>
    </row>
    <row r="7332" spans="2:4">
      <c r="B7332" s="367">
        <v>537583</v>
      </c>
      <c r="C7332" s="358" t="s">
        <v>7851</v>
      </c>
      <c r="D7332" s="367" t="s">
        <v>6710</v>
      </c>
    </row>
    <row r="7333" spans="2:4">
      <c r="B7333" s="367">
        <v>537584</v>
      </c>
      <c r="C7333" s="358" t="s">
        <v>7044</v>
      </c>
      <c r="D7333" s="367" t="s">
        <v>6710</v>
      </c>
    </row>
    <row r="7334" spans="2:4">
      <c r="B7334" s="367">
        <v>537585</v>
      </c>
      <c r="C7334" s="358" t="s">
        <v>7044</v>
      </c>
      <c r="D7334" s="367" t="s">
        <v>6710</v>
      </c>
    </row>
    <row r="7335" spans="2:4">
      <c r="B7335" s="367">
        <v>537586</v>
      </c>
      <c r="C7335" s="358" t="s">
        <v>7044</v>
      </c>
      <c r="D7335" s="367" t="s">
        <v>6710</v>
      </c>
    </row>
    <row r="7336" spans="2:4">
      <c r="B7336" s="367">
        <v>537596</v>
      </c>
      <c r="C7336" s="358" t="s">
        <v>7081</v>
      </c>
      <c r="D7336" s="367" t="s">
        <v>6710</v>
      </c>
    </row>
    <row r="7337" spans="2:4">
      <c r="B7337" s="367">
        <v>537597</v>
      </c>
      <c r="C7337" s="358" t="s">
        <v>7081</v>
      </c>
      <c r="D7337" s="367" t="s">
        <v>6710</v>
      </c>
    </row>
    <row r="7338" spans="2:4">
      <c r="B7338" s="367">
        <v>537598</v>
      </c>
      <c r="C7338" s="358" t="s">
        <v>7081</v>
      </c>
      <c r="D7338" s="367" t="s">
        <v>6710</v>
      </c>
    </row>
    <row r="7339" spans="2:4">
      <c r="B7339" s="367">
        <v>537599</v>
      </c>
      <c r="C7339" s="358" t="s">
        <v>7033</v>
      </c>
      <c r="D7339" s="367" t="s">
        <v>6710</v>
      </c>
    </row>
    <row r="7340" spans="2:4">
      <c r="B7340" s="367">
        <v>537600</v>
      </c>
      <c r="C7340" s="358" t="s">
        <v>7081</v>
      </c>
      <c r="D7340" s="367" t="s">
        <v>6710</v>
      </c>
    </row>
    <row r="7341" spans="2:4">
      <c r="B7341" s="367">
        <v>537601</v>
      </c>
      <c r="C7341" s="358" t="s">
        <v>7033</v>
      </c>
      <c r="D7341" s="367" t="s">
        <v>6710</v>
      </c>
    </row>
    <row r="7342" spans="2:4">
      <c r="B7342" s="367">
        <v>537602</v>
      </c>
      <c r="C7342" s="358" t="s">
        <v>7033</v>
      </c>
      <c r="D7342" s="367" t="s">
        <v>6710</v>
      </c>
    </row>
    <row r="7343" spans="2:4">
      <c r="B7343" s="367">
        <v>537603</v>
      </c>
      <c r="C7343" s="358" t="s">
        <v>7033</v>
      </c>
      <c r="D7343" s="367" t="s">
        <v>2055</v>
      </c>
    </row>
    <row r="7344" spans="2:4">
      <c r="B7344" s="367">
        <v>537604</v>
      </c>
      <c r="C7344" s="358" t="s">
        <v>6993</v>
      </c>
      <c r="D7344" s="367" t="s">
        <v>6710</v>
      </c>
    </row>
    <row r="7345" spans="2:4">
      <c r="B7345" s="367">
        <v>537605</v>
      </c>
      <c r="C7345" s="358" t="s">
        <v>7033</v>
      </c>
      <c r="D7345" s="367" t="s">
        <v>6710</v>
      </c>
    </row>
    <row r="7346" spans="2:4">
      <c r="B7346" s="367">
        <v>537606</v>
      </c>
      <c r="C7346" s="358" t="s">
        <v>6993</v>
      </c>
      <c r="D7346" s="367" t="s">
        <v>6710</v>
      </c>
    </row>
    <row r="7347" spans="2:4">
      <c r="B7347" s="367">
        <v>537607</v>
      </c>
      <c r="C7347" s="358" t="s">
        <v>7033</v>
      </c>
      <c r="D7347" s="367" t="s">
        <v>6710</v>
      </c>
    </row>
    <row r="7348" spans="2:4">
      <c r="B7348" s="367">
        <v>537608</v>
      </c>
      <c r="C7348" s="358" t="s">
        <v>6993</v>
      </c>
      <c r="D7348" s="367" t="s">
        <v>6710</v>
      </c>
    </row>
    <row r="7349" spans="2:4">
      <c r="B7349" s="367">
        <v>537609</v>
      </c>
      <c r="C7349" s="358" t="s">
        <v>6993</v>
      </c>
      <c r="D7349" s="367" t="s">
        <v>6710</v>
      </c>
    </row>
    <row r="7350" spans="2:4">
      <c r="B7350" s="367">
        <v>537613</v>
      </c>
      <c r="C7350" s="358" t="s">
        <v>7061</v>
      </c>
      <c r="D7350" s="367" t="s">
        <v>6710</v>
      </c>
    </row>
    <row r="7351" spans="2:4">
      <c r="B7351" s="367">
        <v>537617</v>
      </c>
      <c r="C7351" s="358" t="s">
        <v>7061</v>
      </c>
      <c r="D7351" s="367" t="s">
        <v>6710</v>
      </c>
    </row>
    <row r="7352" spans="2:4">
      <c r="B7352" s="367">
        <v>537618</v>
      </c>
      <c r="C7352" s="358" t="s">
        <v>7061</v>
      </c>
      <c r="D7352" s="367" t="s">
        <v>6710</v>
      </c>
    </row>
    <row r="7353" spans="2:4">
      <c r="B7353" s="367">
        <v>537620</v>
      </c>
      <c r="C7353" s="358" t="s">
        <v>7061</v>
      </c>
      <c r="D7353" s="367" t="s">
        <v>6710</v>
      </c>
    </row>
    <row r="7354" spans="2:4">
      <c r="B7354" s="367">
        <v>537621</v>
      </c>
      <c r="C7354" s="358" t="s">
        <v>7044</v>
      </c>
      <c r="D7354" s="367" t="s">
        <v>6710</v>
      </c>
    </row>
    <row r="7355" spans="2:4">
      <c r="B7355" s="367">
        <v>537622</v>
      </c>
      <c r="C7355" s="358" t="s">
        <v>7044</v>
      </c>
      <c r="D7355" s="367" t="s">
        <v>6710</v>
      </c>
    </row>
    <row r="7356" spans="2:4">
      <c r="B7356" s="367">
        <v>537623</v>
      </c>
      <c r="C7356" s="358" t="s">
        <v>7044</v>
      </c>
      <c r="D7356" s="367" t="s">
        <v>6710</v>
      </c>
    </row>
    <row r="7357" spans="2:4">
      <c r="B7357" s="367">
        <v>537624</v>
      </c>
      <c r="C7357" s="358" t="s">
        <v>7852</v>
      </c>
      <c r="D7357" s="367" t="s">
        <v>6710</v>
      </c>
    </row>
    <row r="7358" spans="2:4">
      <c r="B7358" s="367">
        <v>537625</v>
      </c>
      <c r="C7358" s="358" t="s">
        <v>7852</v>
      </c>
      <c r="D7358" s="367" t="s">
        <v>2061</v>
      </c>
    </row>
    <row r="7359" spans="2:4">
      <c r="B7359" s="367">
        <v>537626</v>
      </c>
      <c r="C7359" s="358" t="s">
        <v>7853</v>
      </c>
      <c r="D7359" s="367" t="s">
        <v>2145</v>
      </c>
    </row>
    <row r="7360" spans="2:4">
      <c r="B7360" s="367">
        <v>537627</v>
      </c>
      <c r="C7360" s="358" t="s">
        <v>7853</v>
      </c>
      <c r="D7360" s="367" t="s">
        <v>6710</v>
      </c>
    </row>
    <row r="7361" spans="2:4">
      <c r="B7361" s="367">
        <v>537628</v>
      </c>
      <c r="C7361" s="358" t="s">
        <v>7854</v>
      </c>
      <c r="D7361" s="367" t="s">
        <v>6710</v>
      </c>
    </row>
    <row r="7362" spans="2:4">
      <c r="B7362" s="367">
        <v>537629</v>
      </c>
      <c r="C7362" s="358" t="s">
        <v>7854</v>
      </c>
      <c r="D7362" s="367" t="s">
        <v>6710</v>
      </c>
    </row>
    <row r="7363" spans="2:4">
      <c r="B7363" s="367">
        <v>537630</v>
      </c>
      <c r="C7363" s="358" t="s">
        <v>7855</v>
      </c>
      <c r="D7363" s="367" t="s">
        <v>6710</v>
      </c>
    </row>
    <row r="7364" spans="2:4">
      <c r="B7364" s="367">
        <v>537631</v>
      </c>
      <c r="C7364" s="358" t="s">
        <v>7855</v>
      </c>
      <c r="D7364" s="367" t="s">
        <v>6710</v>
      </c>
    </row>
    <row r="7365" spans="2:4">
      <c r="B7365" s="367">
        <v>537632</v>
      </c>
      <c r="C7365" s="358" t="s">
        <v>7076</v>
      </c>
      <c r="D7365" s="367" t="s">
        <v>6710</v>
      </c>
    </row>
    <row r="7366" spans="2:4">
      <c r="B7366" s="367">
        <v>537633</v>
      </c>
      <c r="C7366" s="358" t="s">
        <v>7076</v>
      </c>
      <c r="D7366" s="367" t="s">
        <v>6710</v>
      </c>
    </row>
    <row r="7367" spans="2:4">
      <c r="B7367" s="367">
        <v>537634</v>
      </c>
      <c r="C7367" s="358" t="s">
        <v>7076</v>
      </c>
      <c r="D7367" s="367" t="s">
        <v>6710</v>
      </c>
    </row>
    <row r="7368" spans="2:4">
      <c r="B7368" s="367">
        <v>537635</v>
      </c>
      <c r="C7368" s="358" t="s">
        <v>7076</v>
      </c>
      <c r="D7368" s="367" t="s">
        <v>6710</v>
      </c>
    </row>
    <row r="7369" spans="2:4">
      <c r="B7369" s="367">
        <v>537636</v>
      </c>
      <c r="C7369" s="358" t="s">
        <v>7076</v>
      </c>
      <c r="D7369" s="367" t="s">
        <v>6710</v>
      </c>
    </row>
    <row r="7370" spans="2:4">
      <c r="B7370" s="367">
        <v>537637</v>
      </c>
      <c r="C7370" s="358" t="s">
        <v>7081</v>
      </c>
      <c r="D7370" s="367" t="s">
        <v>6710</v>
      </c>
    </row>
    <row r="7371" spans="2:4">
      <c r="B7371" s="367">
        <v>537638</v>
      </c>
      <c r="C7371" s="358" t="s">
        <v>7081</v>
      </c>
      <c r="D7371" s="367" t="s">
        <v>6710</v>
      </c>
    </row>
    <row r="7372" spans="2:4">
      <c r="B7372" s="367">
        <v>537639</v>
      </c>
      <c r="C7372" s="358" t="s">
        <v>7081</v>
      </c>
      <c r="D7372" s="367" t="s">
        <v>6710</v>
      </c>
    </row>
    <row r="7373" spans="2:4">
      <c r="B7373" s="367">
        <v>537640</v>
      </c>
      <c r="C7373" s="358" t="s">
        <v>7081</v>
      </c>
      <c r="D7373" s="367" t="s">
        <v>2145</v>
      </c>
    </row>
    <row r="7374" spans="2:4">
      <c r="B7374" s="367">
        <v>537641</v>
      </c>
      <c r="C7374" s="358" t="s">
        <v>7081</v>
      </c>
      <c r="D7374" s="367" t="s">
        <v>6710</v>
      </c>
    </row>
    <row r="7375" spans="2:4">
      <c r="B7375" s="367">
        <v>537642</v>
      </c>
      <c r="C7375" s="358" t="s">
        <v>7081</v>
      </c>
      <c r="D7375" s="367" t="s">
        <v>6710</v>
      </c>
    </row>
    <row r="7376" spans="2:4">
      <c r="B7376" s="367">
        <v>537643</v>
      </c>
      <c r="C7376" s="358" t="s">
        <v>7081</v>
      </c>
      <c r="D7376" s="367" t="s">
        <v>6710</v>
      </c>
    </row>
    <row r="7377" spans="2:4">
      <c r="B7377" s="367">
        <v>537644</v>
      </c>
      <c r="C7377" s="358" t="s">
        <v>7033</v>
      </c>
      <c r="D7377" s="367" t="s">
        <v>6710</v>
      </c>
    </row>
    <row r="7378" spans="2:4">
      <c r="B7378" s="367">
        <v>537645</v>
      </c>
      <c r="C7378" s="358" t="s">
        <v>7033</v>
      </c>
      <c r="D7378" s="367" t="s">
        <v>6710</v>
      </c>
    </row>
    <row r="7379" spans="2:4">
      <c r="B7379" s="367">
        <v>537646</v>
      </c>
      <c r="C7379" s="358" t="s">
        <v>6948</v>
      </c>
      <c r="D7379" s="367" t="s">
        <v>6710</v>
      </c>
    </row>
    <row r="7380" spans="2:4">
      <c r="B7380" s="367">
        <v>537647</v>
      </c>
      <c r="C7380" s="358" t="s">
        <v>6948</v>
      </c>
      <c r="D7380" s="367" t="s">
        <v>6710</v>
      </c>
    </row>
    <row r="7381" spans="2:4">
      <c r="B7381" s="367">
        <v>537648</v>
      </c>
      <c r="C7381" s="358" t="s">
        <v>7077</v>
      </c>
      <c r="D7381" s="367" t="s">
        <v>6710</v>
      </c>
    </row>
    <row r="7382" spans="2:4">
      <c r="B7382" s="367">
        <v>537649</v>
      </c>
      <c r="C7382" s="358" t="s">
        <v>7077</v>
      </c>
      <c r="D7382" s="367" t="s">
        <v>6710</v>
      </c>
    </row>
    <row r="7383" spans="2:4">
      <c r="B7383" s="367">
        <v>537650</v>
      </c>
      <c r="C7383" s="358" t="s">
        <v>7077</v>
      </c>
      <c r="D7383" s="367" t="s">
        <v>6710</v>
      </c>
    </row>
    <row r="7384" spans="2:4">
      <c r="B7384" s="367">
        <v>537651</v>
      </c>
      <c r="C7384" s="358" t="s">
        <v>7077</v>
      </c>
      <c r="D7384" s="367" t="s">
        <v>6710</v>
      </c>
    </row>
    <row r="7385" spans="2:4">
      <c r="B7385" s="367">
        <v>537652</v>
      </c>
      <c r="C7385" s="358" t="s">
        <v>7856</v>
      </c>
      <c r="D7385" s="367" t="s">
        <v>6710</v>
      </c>
    </row>
    <row r="7386" spans="2:4">
      <c r="B7386" s="367">
        <v>537653</v>
      </c>
      <c r="C7386" s="358" t="s">
        <v>7078</v>
      </c>
      <c r="D7386" s="367" t="s">
        <v>6710</v>
      </c>
    </row>
    <row r="7387" spans="2:4">
      <c r="B7387" s="367">
        <v>537654</v>
      </c>
      <c r="C7387" s="358" t="s">
        <v>7078</v>
      </c>
      <c r="D7387" s="367" t="s">
        <v>6710</v>
      </c>
    </row>
    <row r="7388" spans="2:4">
      <c r="B7388" s="367">
        <v>537655</v>
      </c>
      <c r="C7388" s="358" t="s">
        <v>7078</v>
      </c>
      <c r="D7388" s="367" t="s">
        <v>6710</v>
      </c>
    </row>
    <row r="7389" spans="2:4">
      <c r="B7389" s="367">
        <v>537656</v>
      </c>
      <c r="C7389" s="358" t="s">
        <v>7078</v>
      </c>
      <c r="D7389" s="367" t="s">
        <v>6710</v>
      </c>
    </row>
    <row r="7390" spans="2:4">
      <c r="B7390" s="367">
        <v>537657</v>
      </c>
      <c r="C7390" s="358" t="s">
        <v>7078</v>
      </c>
      <c r="D7390" s="367" t="s">
        <v>6710</v>
      </c>
    </row>
    <row r="7391" spans="2:4">
      <c r="B7391" s="367">
        <v>537658</v>
      </c>
      <c r="C7391" s="358" t="s">
        <v>7044</v>
      </c>
      <c r="D7391" s="367" t="s">
        <v>6710</v>
      </c>
    </row>
    <row r="7392" spans="2:4">
      <c r="B7392" s="367">
        <v>537659</v>
      </c>
      <c r="C7392" s="358" t="s">
        <v>7044</v>
      </c>
      <c r="D7392" s="367" t="s">
        <v>6710</v>
      </c>
    </row>
    <row r="7393" spans="2:4">
      <c r="B7393" s="367">
        <v>537660</v>
      </c>
      <c r="C7393" s="358" t="s">
        <v>7044</v>
      </c>
      <c r="D7393" s="367" t="s">
        <v>6710</v>
      </c>
    </row>
    <row r="7394" spans="2:4">
      <c r="B7394" s="367">
        <v>537661</v>
      </c>
      <c r="C7394" s="358" t="s">
        <v>7044</v>
      </c>
      <c r="D7394" s="367" t="s">
        <v>6710</v>
      </c>
    </row>
    <row r="7395" spans="2:4">
      <c r="B7395" s="367">
        <v>537662</v>
      </c>
      <c r="C7395" s="358" t="s">
        <v>6993</v>
      </c>
      <c r="D7395" s="367" t="s">
        <v>6710</v>
      </c>
    </row>
    <row r="7396" spans="2:4">
      <c r="B7396" s="367">
        <v>537663</v>
      </c>
      <c r="C7396" s="358" t="s">
        <v>6993</v>
      </c>
      <c r="D7396" s="367" t="s">
        <v>6710</v>
      </c>
    </row>
    <row r="7397" spans="2:4">
      <c r="B7397" s="367">
        <v>537664</v>
      </c>
      <c r="C7397" s="358" t="s">
        <v>6993</v>
      </c>
      <c r="D7397" s="367" t="s">
        <v>6710</v>
      </c>
    </row>
    <row r="7398" spans="2:4">
      <c r="B7398" s="367">
        <v>537666</v>
      </c>
      <c r="C7398" s="358" t="s">
        <v>6993</v>
      </c>
      <c r="D7398" s="367" t="s">
        <v>6710</v>
      </c>
    </row>
    <row r="7399" spans="2:4">
      <c r="B7399" s="367">
        <v>537667</v>
      </c>
      <c r="C7399" s="358" t="s">
        <v>6993</v>
      </c>
      <c r="D7399" s="367" t="s">
        <v>6710</v>
      </c>
    </row>
    <row r="7400" spans="2:4">
      <c r="B7400" s="367">
        <v>537668</v>
      </c>
      <c r="C7400" s="358" t="s">
        <v>6993</v>
      </c>
      <c r="D7400" s="367" t="s">
        <v>6710</v>
      </c>
    </row>
    <row r="7401" spans="2:4">
      <c r="B7401" s="367">
        <v>537669</v>
      </c>
      <c r="C7401" s="358" t="s">
        <v>2102</v>
      </c>
      <c r="D7401" s="367" t="s">
        <v>6710</v>
      </c>
    </row>
    <row r="7402" spans="2:4">
      <c r="B7402" s="367">
        <v>537670</v>
      </c>
      <c r="C7402" s="358" t="s">
        <v>7044</v>
      </c>
      <c r="D7402" s="367" t="s">
        <v>6710</v>
      </c>
    </row>
    <row r="7403" spans="2:4">
      <c r="B7403" s="367">
        <v>537671</v>
      </c>
      <c r="C7403" s="358" t="s">
        <v>7044</v>
      </c>
      <c r="D7403" s="367" t="s">
        <v>6710</v>
      </c>
    </row>
    <row r="7404" spans="2:4">
      <c r="B7404" s="367">
        <v>537672</v>
      </c>
      <c r="C7404" s="358" t="s">
        <v>7044</v>
      </c>
      <c r="D7404" s="367" t="s">
        <v>6710</v>
      </c>
    </row>
    <row r="7405" spans="2:4">
      <c r="B7405" s="367">
        <v>537673</v>
      </c>
      <c r="C7405" s="358" t="s">
        <v>7044</v>
      </c>
      <c r="D7405" s="367" t="s">
        <v>2145</v>
      </c>
    </row>
    <row r="7406" spans="2:4">
      <c r="B7406" s="367">
        <v>537674</v>
      </c>
      <c r="C7406" s="358" t="s">
        <v>7035</v>
      </c>
      <c r="D7406" s="367" t="s">
        <v>6710</v>
      </c>
    </row>
    <row r="7407" spans="2:4">
      <c r="B7407" s="367">
        <v>537675</v>
      </c>
      <c r="C7407" s="358" t="s">
        <v>7035</v>
      </c>
      <c r="D7407" s="367" t="s">
        <v>6710</v>
      </c>
    </row>
    <row r="7408" spans="2:4">
      <c r="B7408" s="367">
        <v>537676</v>
      </c>
      <c r="C7408" s="358" t="s">
        <v>7035</v>
      </c>
      <c r="D7408" s="367" t="s">
        <v>6710</v>
      </c>
    </row>
    <row r="7409" spans="2:4">
      <c r="B7409" s="367">
        <v>537677</v>
      </c>
      <c r="C7409" s="358" t="s">
        <v>7035</v>
      </c>
      <c r="D7409" s="367" t="s">
        <v>6710</v>
      </c>
    </row>
    <row r="7410" spans="2:4">
      <c r="B7410" s="367">
        <v>537678</v>
      </c>
      <c r="C7410" s="358" t="s">
        <v>7044</v>
      </c>
      <c r="D7410" s="367" t="s">
        <v>6710</v>
      </c>
    </row>
    <row r="7411" spans="2:4">
      <c r="B7411" s="367">
        <v>537679</v>
      </c>
      <c r="C7411" s="358" t="s">
        <v>7044</v>
      </c>
      <c r="D7411" s="367" t="s">
        <v>6710</v>
      </c>
    </row>
    <row r="7412" spans="2:4">
      <c r="B7412" s="367">
        <v>537680</v>
      </c>
      <c r="C7412" s="358" t="s">
        <v>7044</v>
      </c>
      <c r="D7412" s="367" t="s">
        <v>6710</v>
      </c>
    </row>
    <row r="7413" spans="2:4">
      <c r="B7413" s="367">
        <v>537681</v>
      </c>
      <c r="C7413" s="358" t="s">
        <v>7044</v>
      </c>
      <c r="D7413" s="367" t="s">
        <v>6710</v>
      </c>
    </row>
    <row r="7414" spans="2:4">
      <c r="B7414" s="367">
        <v>537682</v>
      </c>
      <c r="C7414" s="358" t="s">
        <v>7079</v>
      </c>
      <c r="D7414" s="367" t="s">
        <v>6710</v>
      </c>
    </row>
    <row r="7415" spans="2:4">
      <c r="B7415" s="367">
        <v>537683</v>
      </c>
      <c r="C7415" s="358" t="s">
        <v>7079</v>
      </c>
      <c r="D7415" s="367" t="s">
        <v>6710</v>
      </c>
    </row>
    <row r="7416" spans="2:4">
      <c r="B7416" s="367">
        <v>537684</v>
      </c>
      <c r="C7416" s="358" t="s">
        <v>7079</v>
      </c>
      <c r="D7416" s="367" t="s">
        <v>6710</v>
      </c>
    </row>
    <row r="7417" spans="2:4">
      <c r="B7417" s="367">
        <v>537685</v>
      </c>
      <c r="C7417" s="358" t="s">
        <v>7079</v>
      </c>
      <c r="D7417" s="367" t="s">
        <v>6710</v>
      </c>
    </row>
    <row r="7418" spans="2:4">
      <c r="B7418" s="367">
        <v>537686</v>
      </c>
      <c r="C7418" s="358" t="s">
        <v>7079</v>
      </c>
      <c r="D7418" s="367" t="s">
        <v>6710</v>
      </c>
    </row>
    <row r="7419" spans="2:4">
      <c r="B7419" s="367">
        <v>537687</v>
      </c>
      <c r="C7419" s="358" t="s">
        <v>7079</v>
      </c>
      <c r="D7419" s="367" t="s">
        <v>6710</v>
      </c>
    </row>
    <row r="7420" spans="2:4">
      <c r="B7420" s="367">
        <v>537688</v>
      </c>
      <c r="C7420" s="358" t="s">
        <v>7079</v>
      </c>
      <c r="D7420" s="367" t="s">
        <v>6710</v>
      </c>
    </row>
    <row r="7421" spans="2:4">
      <c r="B7421" s="367">
        <v>537689</v>
      </c>
      <c r="C7421" s="358" t="s">
        <v>7079</v>
      </c>
      <c r="D7421" s="367" t="s">
        <v>6710</v>
      </c>
    </row>
    <row r="7422" spans="2:4">
      <c r="B7422" s="367">
        <v>537690</v>
      </c>
      <c r="C7422" s="358" t="s">
        <v>6976</v>
      </c>
      <c r="D7422" s="367" t="s">
        <v>6710</v>
      </c>
    </row>
    <row r="7423" spans="2:4">
      <c r="B7423" s="367">
        <v>537692</v>
      </c>
      <c r="C7423" s="358" t="s">
        <v>6976</v>
      </c>
      <c r="D7423" s="367" t="s">
        <v>6710</v>
      </c>
    </row>
    <row r="7424" spans="2:4">
      <c r="B7424" s="367">
        <v>537694</v>
      </c>
      <c r="C7424" s="358" t="s">
        <v>7080</v>
      </c>
      <c r="D7424" s="367" t="s">
        <v>6710</v>
      </c>
    </row>
    <row r="7425" spans="2:4">
      <c r="B7425" s="367">
        <v>537695</v>
      </c>
      <c r="C7425" s="358" t="s">
        <v>7080</v>
      </c>
      <c r="D7425" s="367" t="s">
        <v>6710</v>
      </c>
    </row>
    <row r="7426" spans="2:4">
      <c r="B7426" s="367">
        <v>537696</v>
      </c>
      <c r="C7426" s="358" t="s">
        <v>7080</v>
      </c>
      <c r="D7426" s="367" t="s">
        <v>6710</v>
      </c>
    </row>
    <row r="7427" spans="2:4">
      <c r="B7427" s="367">
        <v>537697</v>
      </c>
      <c r="C7427" s="358" t="s">
        <v>7081</v>
      </c>
      <c r="D7427" s="367" t="s">
        <v>6710</v>
      </c>
    </row>
    <row r="7428" spans="2:4">
      <c r="B7428" s="367">
        <v>537698</v>
      </c>
      <c r="C7428" s="358" t="s">
        <v>7081</v>
      </c>
      <c r="D7428" s="367" t="s">
        <v>6710</v>
      </c>
    </row>
    <row r="7429" spans="2:4">
      <c r="B7429" s="367">
        <v>537699</v>
      </c>
      <c r="C7429" s="358" t="s">
        <v>7081</v>
      </c>
      <c r="D7429" s="367" t="s">
        <v>6710</v>
      </c>
    </row>
    <row r="7430" spans="2:4">
      <c r="B7430" s="367">
        <v>537700</v>
      </c>
      <c r="C7430" s="358" t="s">
        <v>7839</v>
      </c>
      <c r="D7430" s="367" t="s">
        <v>6710</v>
      </c>
    </row>
    <row r="7431" spans="2:4">
      <c r="B7431" s="367">
        <v>537701</v>
      </c>
      <c r="C7431" s="358" t="s">
        <v>7840</v>
      </c>
      <c r="D7431" s="367" t="s">
        <v>6710</v>
      </c>
    </row>
    <row r="7432" spans="2:4">
      <c r="B7432" s="367">
        <v>537702</v>
      </c>
      <c r="C7432" s="358" t="s">
        <v>7044</v>
      </c>
      <c r="D7432" s="367" t="s">
        <v>6710</v>
      </c>
    </row>
    <row r="7433" spans="2:4">
      <c r="B7433" s="367">
        <v>537703</v>
      </c>
      <c r="C7433" s="358" t="s">
        <v>7044</v>
      </c>
      <c r="D7433" s="367" t="s">
        <v>6710</v>
      </c>
    </row>
    <row r="7434" spans="2:4">
      <c r="B7434" s="367">
        <v>537704</v>
      </c>
      <c r="C7434" s="358" t="s">
        <v>7044</v>
      </c>
      <c r="D7434" s="367" t="s">
        <v>6710</v>
      </c>
    </row>
    <row r="7435" spans="2:4">
      <c r="B7435" s="367">
        <v>537705</v>
      </c>
      <c r="C7435" s="358" t="s">
        <v>7044</v>
      </c>
      <c r="D7435" s="367" t="s">
        <v>6710</v>
      </c>
    </row>
    <row r="7436" spans="2:4">
      <c r="B7436" s="367">
        <v>537706</v>
      </c>
      <c r="C7436" s="358" t="s">
        <v>7857</v>
      </c>
      <c r="D7436" s="367" t="s">
        <v>6710</v>
      </c>
    </row>
    <row r="7437" spans="2:4">
      <c r="B7437" s="367">
        <v>537707</v>
      </c>
      <c r="C7437" s="358" t="s">
        <v>7858</v>
      </c>
      <c r="D7437" s="367" t="s">
        <v>2055</v>
      </c>
    </row>
    <row r="7438" spans="2:4">
      <c r="B7438" s="367">
        <v>537708</v>
      </c>
      <c r="C7438" s="358" t="s">
        <v>7081</v>
      </c>
      <c r="D7438" s="367" t="s">
        <v>6710</v>
      </c>
    </row>
    <row r="7439" spans="2:4">
      <c r="B7439" s="367">
        <v>537709</v>
      </c>
      <c r="C7439" s="358" t="s">
        <v>7082</v>
      </c>
      <c r="D7439" s="367" t="s">
        <v>6710</v>
      </c>
    </row>
    <row r="7440" spans="2:4">
      <c r="B7440" s="367">
        <v>537710</v>
      </c>
      <c r="C7440" s="358" t="s">
        <v>7035</v>
      </c>
      <c r="D7440" s="367" t="s">
        <v>6710</v>
      </c>
    </row>
    <row r="7441" spans="2:4">
      <c r="B7441" s="367">
        <v>537711</v>
      </c>
      <c r="C7441" s="358" t="s">
        <v>7035</v>
      </c>
      <c r="D7441" s="367" t="s">
        <v>6710</v>
      </c>
    </row>
    <row r="7442" spans="2:4">
      <c r="B7442" s="367">
        <v>537712</v>
      </c>
      <c r="C7442" s="358" t="s">
        <v>7035</v>
      </c>
      <c r="D7442" s="367" t="s">
        <v>6710</v>
      </c>
    </row>
    <row r="7443" spans="2:4">
      <c r="B7443" s="367">
        <v>537713</v>
      </c>
      <c r="C7443" s="358" t="s">
        <v>7035</v>
      </c>
      <c r="D7443" s="367" t="s">
        <v>2145</v>
      </c>
    </row>
    <row r="7444" spans="2:4">
      <c r="B7444" s="367">
        <v>537715</v>
      </c>
      <c r="C7444" s="358" t="s">
        <v>6993</v>
      </c>
      <c r="D7444" s="367" t="s">
        <v>6710</v>
      </c>
    </row>
    <row r="7445" spans="2:4">
      <c r="B7445" s="367">
        <v>537716</v>
      </c>
      <c r="C7445" s="358" t="s">
        <v>6993</v>
      </c>
      <c r="D7445" s="367" t="s">
        <v>6710</v>
      </c>
    </row>
    <row r="7446" spans="2:4">
      <c r="B7446" s="367">
        <v>537717</v>
      </c>
      <c r="C7446" s="358" t="s">
        <v>6993</v>
      </c>
      <c r="D7446" s="367" t="s">
        <v>6710</v>
      </c>
    </row>
    <row r="7447" spans="2:4">
      <c r="B7447" s="367">
        <v>537718</v>
      </c>
      <c r="C7447" s="358" t="s">
        <v>7083</v>
      </c>
      <c r="D7447" s="367" t="s">
        <v>6710</v>
      </c>
    </row>
    <row r="7448" spans="2:4">
      <c r="B7448" s="367">
        <v>537719</v>
      </c>
      <c r="C7448" s="358" t="s">
        <v>7083</v>
      </c>
      <c r="D7448" s="367" t="s">
        <v>6710</v>
      </c>
    </row>
    <row r="7449" spans="2:4">
      <c r="B7449" s="367">
        <v>537720</v>
      </c>
      <c r="C7449" s="358" t="s">
        <v>7083</v>
      </c>
      <c r="D7449" s="367" t="s">
        <v>6710</v>
      </c>
    </row>
    <row r="7450" spans="2:4">
      <c r="B7450" s="367">
        <v>537721</v>
      </c>
      <c r="C7450" s="358" t="s">
        <v>7083</v>
      </c>
      <c r="D7450" s="367" t="s">
        <v>2145</v>
      </c>
    </row>
    <row r="7451" spans="2:4">
      <c r="B7451" s="367">
        <v>537722</v>
      </c>
      <c r="C7451" s="358" t="s">
        <v>7083</v>
      </c>
      <c r="D7451" s="367" t="s">
        <v>2145</v>
      </c>
    </row>
    <row r="7452" spans="2:4">
      <c r="B7452" s="367">
        <v>537723</v>
      </c>
      <c r="C7452" s="358" t="s">
        <v>7785</v>
      </c>
      <c r="D7452" s="367" t="s">
        <v>2061</v>
      </c>
    </row>
    <row r="7453" spans="2:4">
      <c r="B7453" s="367">
        <v>537724</v>
      </c>
      <c r="C7453" s="358" t="s">
        <v>7785</v>
      </c>
      <c r="D7453" s="367" t="s">
        <v>2055</v>
      </c>
    </row>
    <row r="7454" spans="2:4">
      <c r="B7454" s="367">
        <v>537725</v>
      </c>
      <c r="C7454" s="358" t="s">
        <v>7785</v>
      </c>
      <c r="D7454" s="367" t="s">
        <v>6710</v>
      </c>
    </row>
    <row r="7455" spans="2:4">
      <c r="B7455" s="367">
        <v>537726</v>
      </c>
      <c r="C7455" s="358" t="s">
        <v>7785</v>
      </c>
      <c r="D7455" s="367" t="s">
        <v>6710</v>
      </c>
    </row>
    <row r="7456" spans="2:4">
      <c r="B7456" s="367">
        <v>537731</v>
      </c>
      <c r="C7456" s="358" t="s">
        <v>6976</v>
      </c>
      <c r="D7456" s="367" t="s">
        <v>6710</v>
      </c>
    </row>
    <row r="7457" spans="2:4">
      <c r="B7457" s="367">
        <v>537734</v>
      </c>
      <c r="C7457" s="358" t="s">
        <v>7044</v>
      </c>
      <c r="D7457" s="367" t="s">
        <v>6710</v>
      </c>
    </row>
    <row r="7458" spans="2:4">
      <c r="B7458" s="367">
        <v>537736</v>
      </c>
      <c r="C7458" s="358" t="s">
        <v>7044</v>
      </c>
      <c r="D7458" s="367" t="s">
        <v>6710</v>
      </c>
    </row>
    <row r="7459" spans="2:4">
      <c r="B7459" s="367">
        <v>537737</v>
      </c>
      <c r="C7459" s="358" t="s">
        <v>6976</v>
      </c>
      <c r="D7459" s="367" t="s">
        <v>6710</v>
      </c>
    </row>
    <row r="7460" spans="2:4">
      <c r="B7460" s="367">
        <v>537738</v>
      </c>
      <c r="C7460" s="358" t="s">
        <v>7044</v>
      </c>
      <c r="D7460" s="367" t="s">
        <v>6710</v>
      </c>
    </row>
    <row r="7461" spans="2:4">
      <c r="B7461" s="367">
        <v>537739</v>
      </c>
      <c r="C7461" s="358" t="s">
        <v>7044</v>
      </c>
      <c r="D7461" s="367" t="s">
        <v>6710</v>
      </c>
    </row>
    <row r="7462" spans="2:4">
      <c r="B7462" s="367">
        <v>537740</v>
      </c>
      <c r="C7462" s="358" t="s">
        <v>6976</v>
      </c>
      <c r="D7462" s="367" t="s">
        <v>6710</v>
      </c>
    </row>
    <row r="7463" spans="2:4">
      <c r="B7463" s="367">
        <v>537743</v>
      </c>
      <c r="C7463" s="358" t="s">
        <v>7081</v>
      </c>
      <c r="D7463" s="367" t="s">
        <v>6710</v>
      </c>
    </row>
    <row r="7464" spans="2:4">
      <c r="B7464" s="367">
        <v>537744</v>
      </c>
      <c r="C7464" s="358" t="s">
        <v>7081</v>
      </c>
      <c r="D7464" s="367" t="s">
        <v>6710</v>
      </c>
    </row>
    <row r="7465" spans="2:4">
      <c r="B7465" s="367">
        <v>537745</v>
      </c>
      <c r="C7465" s="358" t="s">
        <v>7081</v>
      </c>
      <c r="D7465" s="367" t="s">
        <v>6710</v>
      </c>
    </row>
    <row r="7466" spans="2:4">
      <c r="B7466" s="367">
        <v>537746</v>
      </c>
      <c r="C7466" s="358" t="s">
        <v>7035</v>
      </c>
      <c r="D7466" s="367" t="s">
        <v>2145</v>
      </c>
    </row>
    <row r="7467" spans="2:4">
      <c r="B7467" s="367">
        <v>537747</v>
      </c>
      <c r="C7467" s="358" t="s">
        <v>7035</v>
      </c>
      <c r="D7467" s="367" t="s">
        <v>2055</v>
      </c>
    </row>
    <row r="7468" spans="2:4">
      <c r="B7468" s="367">
        <v>537748</v>
      </c>
      <c r="C7468" s="358" t="s">
        <v>7035</v>
      </c>
      <c r="D7468" s="367" t="s">
        <v>6710</v>
      </c>
    </row>
    <row r="7469" spans="2:4">
      <c r="B7469" s="367">
        <v>537749</v>
      </c>
      <c r="C7469" s="358" t="s">
        <v>7035</v>
      </c>
      <c r="D7469" s="367" t="s">
        <v>6710</v>
      </c>
    </row>
    <row r="7470" spans="2:4">
      <c r="B7470" s="367">
        <v>537750</v>
      </c>
      <c r="C7470" s="358" t="s">
        <v>7084</v>
      </c>
      <c r="D7470" s="367" t="s">
        <v>6710</v>
      </c>
    </row>
    <row r="7471" spans="2:4">
      <c r="B7471" s="367">
        <v>537751</v>
      </c>
      <c r="C7471" s="358" t="s">
        <v>7044</v>
      </c>
      <c r="D7471" s="367" t="s">
        <v>6710</v>
      </c>
    </row>
    <row r="7472" spans="2:4">
      <c r="B7472" s="367">
        <v>537752</v>
      </c>
      <c r="C7472" s="358" t="s">
        <v>7044</v>
      </c>
      <c r="D7472" s="367" t="s">
        <v>6710</v>
      </c>
    </row>
    <row r="7473" spans="2:4">
      <c r="B7473" s="367">
        <v>537753</v>
      </c>
      <c r="C7473" s="358" t="s">
        <v>7044</v>
      </c>
      <c r="D7473" s="367" t="s">
        <v>6710</v>
      </c>
    </row>
    <row r="7474" spans="2:4">
      <c r="B7474" s="367">
        <v>537754</v>
      </c>
      <c r="C7474" s="358" t="s">
        <v>7044</v>
      </c>
      <c r="D7474" s="367" t="s">
        <v>6710</v>
      </c>
    </row>
    <row r="7475" spans="2:4">
      <c r="B7475" s="367">
        <v>537755</v>
      </c>
      <c r="C7475" s="358" t="s">
        <v>6993</v>
      </c>
      <c r="D7475" s="367" t="s">
        <v>6710</v>
      </c>
    </row>
    <row r="7476" spans="2:4">
      <c r="B7476" s="367">
        <v>537756</v>
      </c>
      <c r="C7476" s="358" t="s">
        <v>6993</v>
      </c>
      <c r="D7476" s="367" t="s">
        <v>2055</v>
      </c>
    </row>
    <row r="7477" spans="2:4">
      <c r="B7477" s="367">
        <v>537757</v>
      </c>
      <c r="C7477" s="358" t="s">
        <v>6993</v>
      </c>
      <c r="D7477" s="367" t="s">
        <v>2061</v>
      </c>
    </row>
    <row r="7478" spans="2:4">
      <c r="B7478" s="367">
        <v>537758</v>
      </c>
      <c r="C7478" s="358" t="s">
        <v>6993</v>
      </c>
      <c r="D7478" s="367" t="s">
        <v>6710</v>
      </c>
    </row>
    <row r="7479" spans="2:4">
      <c r="B7479" s="367">
        <v>537759</v>
      </c>
      <c r="C7479" s="358" t="s">
        <v>7859</v>
      </c>
      <c r="D7479" s="367" t="s">
        <v>6710</v>
      </c>
    </row>
    <row r="7480" spans="2:4">
      <c r="B7480" s="367">
        <v>537760</v>
      </c>
      <c r="C7480" s="358" t="s">
        <v>7859</v>
      </c>
      <c r="D7480" s="367" t="s">
        <v>2145</v>
      </c>
    </row>
    <row r="7481" spans="2:4">
      <c r="B7481" s="367">
        <v>537761</v>
      </c>
      <c r="C7481" s="358" t="s">
        <v>7859</v>
      </c>
      <c r="D7481" s="367" t="s">
        <v>6710</v>
      </c>
    </row>
    <row r="7482" spans="2:4">
      <c r="B7482" s="367">
        <v>537762</v>
      </c>
      <c r="C7482" s="358" t="s">
        <v>7814</v>
      </c>
      <c r="D7482" s="367" t="s">
        <v>6710</v>
      </c>
    </row>
    <row r="7483" spans="2:4">
      <c r="B7483" s="367">
        <v>537763</v>
      </c>
      <c r="C7483" s="358" t="s">
        <v>7044</v>
      </c>
      <c r="D7483" s="367" t="s">
        <v>6710</v>
      </c>
    </row>
    <row r="7484" spans="2:4">
      <c r="B7484" s="367">
        <v>537764</v>
      </c>
      <c r="C7484" s="358" t="s">
        <v>7044</v>
      </c>
      <c r="D7484" s="367" t="s">
        <v>6710</v>
      </c>
    </row>
    <row r="7485" spans="2:4">
      <c r="B7485" s="367">
        <v>537765</v>
      </c>
      <c r="C7485" s="358" t="s">
        <v>7044</v>
      </c>
      <c r="D7485" s="367" t="s">
        <v>6710</v>
      </c>
    </row>
    <row r="7486" spans="2:4">
      <c r="B7486" s="367">
        <v>537766</v>
      </c>
      <c r="C7486" s="358" t="s">
        <v>2103</v>
      </c>
      <c r="D7486" s="367" t="s">
        <v>6710</v>
      </c>
    </row>
    <row r="7487" spans="2:4">
      <c r="B7487" s="367">
        <v>537767</v>
      </c>
      <c r="C7487" s="358" t="s">
        <v>7078</v>
      </c>
      <c r="D7487" s="367" t="s">
        <v>6710</v>
      </c>
    </row>
    <row r="7488" spans="2:4">
      <c r="B7488" s="367">
        <v>537768</v>
      </c>
      <c r="C7488" s="358" t="s">
        <v>7078</v>
      </c>
      <c r="D7488" s="367" t="s">
        <v>2145</v>
      </c>
    </row>
    <row r="7489" spans="2:4">
      <c r="B7489" s="367">
        <v>537769</v>
      </c>
      <c r="C7489" s="358" t="s">
        <v>7078</v>
      </c>
      <c r="D7489" s="367" t="s">
        <v>6710</v>
      </c>
    </row>
    <row r="7490" spans="2:4">
      <c r="B7490" s="367">
        <v>537770</v>
      </c>
      <c r="C7490" s="358" t="s">
        <v>7078</v>
      </c>
      <c r="D7490" s="367" t="s">
        <v>6710</v>
      </c>
    </row>
    <row r="7491" spans="2:4">
      <c r="B7491" s="367">
        <v>537771</v>
      </c>
      <c r="C7491" s="358" t="s">
        <v>7078</v>
      </c>
      <c r="D7491" s="367" t="s">
        <v>6710</v>
      </c>
    </row>
    <row r="7492" spans="2:4">
      <c r="B7492" s="367">
        <v>537772</v>
      </c>
      <c r="C7492" s="358" t="s">
        <v>7078</v>
      </c>
      <c r="D7492" s="367" t="s">
        <v>6710</v>
      </c>
    </row>
    <row r="7493" spans="2:4">
      <c r="B7493" s="367">
        <v>537773</v>
      </c>
      <c r="C7493" s="358" t="s">
        <v>7078</v>
      </c>
      <c r="D7493" s="367" t="s">
        <v>6710</v>
      </c>
    </row>
    <row r="7494" spans="2:4">
      <c r="B7494" s="367">
        <v>537774</v>
      </c>
      <c r="C7494" s="358" t="s">
        <v>7078</v>
      </c>
      <c r="D7494" s="367" t="s">
        <v>6710</v>
      </c>
    </row>
    <row r="7495" spans="2:4">
      <c r="B7495" s="367">
        <v>537775</v>
      </c>
      <c r="C7495" s="358" t="s">
        <v>7860</v>
      </c>
      <c r="D7495" s="367" t="s">
        <v>6710</v>
      </c>
    </row>
    <row r="7496" spans="2:4">
      <c r="B7496" s="367">
        <v>537776</v>
      </c>
      <c r="C7496" s="358" t="s">
        <v>7860</v>
      </c>
      <c r="D7496" s="367" t="s">
        <v>6710</v>
      </c>
    </row>
    <row r="7497" spans="2:4">
      <c r="B7497" s="367">
        <v>537777</v>
      </c>
      <c r="C7497" s="358" t="s">
        <v>7861</v>
      </c>
      <c r="D7497" s="367" t="s">
        <v>6710</v>
      </c>
    </row>
    <row r="7498" spans="2:4">
      <c r="B7498" s="367">
        <v>537778</v>
      </c>
      <c r="C7498" s="358" t="s">
        <v>7061</v>
      </c>
      <c r="D7498" s="367" t="s">
        <v>6710</v>
      </c>
    </row>
    <row r="7499" spans="2:4">
      <c r="B7499" s="367">
        <v>537779</v>
      </c>
      <c r="C7499" s="358" t="s">
        <v>7061</v>
      </c>
      <c r="D7499" s="367" t="s">
        <v>2145</v>
      </c>
    </row>
    <row r="7500" spans="2:4">
      <c r="B7500" s="367">
        <v>537780</v>
      </c>
      <c r="C7500" s="358" t="s">
        <v>7061</v>
      </c>
      <c r="D7500" s="367" t="s">
        <v>2161</v>
      </c>
    </row>
    <row r="7501" spans="2:4">
      <c r="B7501" s="367">
        <v>537781</v>
      </c>
      <c r="C7501" s="358" t="s">
        <v>7061</v>
      </c>
      <c r="D7501" s="367" t="s">
        <v>6710</v>
      </c>
    </row>
    <row r="7502" spans="2:4">
      <c r="B7502" s="367">
        <v>537782</v>
      </c>
      <c r="C7502" s="358" t="s">
        <v>7061</v>
      </c>
      <c r="D7502" s="367" t="s">
        <v>6710</v>
      </c>
    </row>
    <row r="7503" spans="2:4">
      <c r="B7503" s="367">
        <v>537783</v>
      </c>
      <c r="C7503" s="358" t="s">
        <v>7061</v>
      </c>
      <c r="D7503" s="367" t="s">
        <v>6710</v>
      </c>
    </row>
    <row r="7504" spans="2:4">
      <c r="B7504" s="367">
        <v>537784</v>
      </c>
      <c r="C7504" s="358" t="s">
        <v>2104</v>
      </c>
      <c r="D7504" s="367" t="s">
        <v>6710</v>
      </c>
    </row>
    <row r="7505" spans="2:4">
      <c r="B7505" s="367">
        <v>537785</v>
      </c>
      <c r="C7505" s="358" t="s">
        <v>2105</v>
      </c>
      <c r="D7505" s="367" t="s">
        <v>6710</v>
      </c>
    </row>
    <row r="7506" spans="2:4">
      <c r="B7506" s="367">
        <v>537786</v>
      </c>
      <c r="C7506" s="358" t="s">
        <v>7085</v>
      </c>
      <c r="D7506" s="367" t="s">
        <v>6710</v>
      </c>
    </row>
    <row r="7507" spans="2:4">
      <c r="B7507" s="367">
        <v>537787</v>
      </c>
      <c r="C7507" s="358" t="s">
        <v>7085</v>
      </c>
      <c r="D7507" s="367" t="s">
        <v>6710</v>
      </c>
    </row>
    <row r="7508" spans="2:4">
      <c r="B7508" s="367">
        <v>537788</v>
      </c>
      <c r="C7508" s="358" t="s">
        <v>7085</v>
      </c>
      <c r="D7508" s="367" t="s">
        <v>6710</v>
      </c>
    </row>
    <row r="7509" spans="2:4">
      <c r="B7509" s="367">
        <v>537789</v>
      </c>
      <c r="C7509" s="358" t="s">
        <v>7085</v>
      </c>
      <c r="D7509" s="367" t="s">
        <v>2161</v>
      </c>
    </row>
    <row r="7510" spans="2:4">
      <c r="B7510" s="367">
        <v>537790</v>
      </c>
      <c r="C7510" s="358" t="s">
        <v>7081</v>
      </c>
      <c r="D7510" s="367" t="s">
        <v>6710</v>
      </c>
    </row>
    <row r="7511" spans="2:4">
      <c r="B7511" s="367">
        <v>537791</v>
      </c>
      <c r="C7511" s="358" t="s">
        <v>7081</v>
      </c>
      <c r="D7511" s="367" t="s">
        <v>6710</v>
      </c>
    </row>
    <row r="7512" spans="2:4">
      <c r="B7512" s="367">
        <v>537792</v>
      </c>
      <c r="C7512" s="358" t="s">
        <v>7081</v>
      </c>
      <c r="D7512" s="367" t="s">
        <v>6710</v>
      </c>
    </row>
    <row r="7513" spans="2:4">
      <c r="B7513" s="367">
        <v>537797</v>
      </c>
      <c r="C7513" s="358" t="s">
        <v>7862</v>
      </c>
      <c r="D7513" s="367" t="s">
        <v>6710</v>
      </c>
    </row>
    <row r="7514" spans="2:4">
      <c r="B7514" s="367">
        <v>537798</v>
      </c>
      <c r="C7514" s="358" t="s">
        <v>7862</v>
      </c>
      <c r="D7514" s="367" t="s">
        <v>6710</v>
      </c>
    </row>
    <row r="7515" spans="2:4">
      <c r="B7515" s="367">
        <v>537799</v>
      </c>
      <c r="C7515" s="358" t="s">
        <v>7863</v>
      </c>
      <c r="D7515" s="367" t="s">
        <v>2145</v>
      </c>
    </row>
    <row r="7516" spans="2:4">
      <c r="B7516" s="367">
        <v>537800</v>
      </c>
      <c r="C7516" s="358" t="s">
        <v>7086</v>
      </c>
      <c r="D7516" s="367" t="s">
        <v>6710</v>
      </c>
    </row>
    <row r="7517" spans="2:4">
      <c r="B7517" s="367">
        <v>537801</v>
      </c>
      <c r="C7517" s="358" t="s">
        <v>7035</v>
      </c>
      <c r="D7517" s="367" t="s">
        <v>6710</v>
      </c>
    </row>
    <row r="7518" spans="2:4">
      <c r="B7518" s="367">
        <v>537802</v>
      </c>
      <c r="C7518" s="358" t="s">
        <v>7035</v>
      </c>
      <c r="D7518" s="367" t="s">
        <v>6710</v>
      </c>
    </row>
    <row r="7519" spans="2:4">
      <c r="B7519" s="367">
        <v>537803</v>
      </c>
      <c r="C7519" s="358" t="s">
        <v>7035</v>
      </c>
      <c r="D7519" s="367" t="s">
        <v>6710</v>
      </c>
    </row>
    <row r="7520" spans="2:4">
      <c r="B7520" s="367">
        <v>537804</v>
      </c>
      <c r="C7520" s="358" t="s">
        <v>7035</v>
      </c>
      <c r="D7520" s="367" t="s">
        <v>6710</v>
      </c>
    </row>
    <row r="7521" spans="2:4">
      <c r="B7521" s="367">
        <v>537805</v>
      </c>
      <c r="C7521" s="358" t="s">
        <v>7087</v>
      </c>
      <c r="D7521" s="367" t="s">
        <v>6710</v>
      </c>
    </row>
    <row r="7522" spans="2:4">
      <c r="B7522" s="367">
        <v>537806</v>
      </c>
      <c r="C7522" s="358" t="s">
        <v>7087</v>
      </c>
      <c r="D7522" s="367" t="s">
        <v>6710</v>
      </c>
    </row>
    <row r="7523" spans="2:4">
      <c r="B7523" s="367">
        <v>537807</v>
      </c>
      <c r="C7523" s="358" t="s">
        <v>7087</v>
      </c>
      <c r="D7523" s="367" t="s">
        <v>6710</v>
      </c>
    </row>
    <row r="7524" spans="2:4">
      <c r="B7524" s="367">
        <v>537808</v>
      </c>
      <c r="C7524" s="358" t="s">
        <v>7087</v>
      </c>
      <c r="D7524" s="367" t="s">
        <v>6710</v>
      </c>
    </row>
    <row r="7525" spans="2:4">
      <c r="B7525" s="367">
        <v>537809</v>
      </c>
      <c r="C7525" s="358" t="s">
        <v>7087</v>
      </c>
      <c r="D7525" s="367" t="s">
        <v>6710</v>
      </c>
    </row>
    <row r="7526" spans="2:4">
      <c r="B7526" s="367">
        <v>537810</v>
      </c>
      <c r="C7526" s="358" t="s">
        <v>7087</v>
      </c>
      <c r="D7526" s="367" t="s">
        <v>6710</v>
      </c>
    </row>
    <row r="7527" spans="2:4">
      <c r="B7527" s="367">
        <v>537811</v>
      </c>
      <c r="C7527" s="358" t="s">
        <v>7087</v>
      </c>
      <c r="D7527" s="367" t="s">
        <v>6710</v>
      </c>
    </row>
    <row r="7528" spans="2:4">
      <c r="B7528" s="367">
        <v>537812</v>
      </c>
      <c r="C7528" s="358" t="s">
        <v>7864</v>
      </c>
      <c r="D7528" s="367" t="s">
        <v>6710</v>
      </c>
    </row>
    <row r="7529" spans="2:4">
      <c r="B7529" s="367">
        <v>537813</v>
      </c>
      <c r="C7529" s="358" t="s">
        <v>7864</v>
      </c>
      <c r="D7529" s="367" t="s">
        <v>6710</v>
      </c>
    </row>
    <row r="7530" spans="2:4">
      <c r="B7530" s="367">
        <v>537814</v>
      </c>
      <c r="C7530" s="358" t="s">
        <v>7864</v>
      </c>
      <c r="D7530" s="367" t="s">
        <v>6710</v>
      </c>
    </row>
    <row r="7531" spans="2:4">
      <c r="B7531" s="367">
        <v>537815</v>
      </c>
      <c r="C7531" s="358" t="s">
        <v>7864</v>
      </c>
      <c r="D7531" s="367" t="s">
        <v>6710</v>
      </c>
    </row>
    <row r="7532" spans="2:4">
      <c r="B7532" s="367">
        <v>537816</v>
      </c>
      <c r="C7532" s="358" t="s">
        <v>7044</v>
      </c>
      <c r="D7532" s="367" t="s">
        <v>6710</v>
      </c>
    </row>
    <row r="7533" spans="2:4">
      <c r="B7533" s="367">
        <v>537817</v>
      </c>
      <c r="C7533" s="358" t="s">
        <v>7044</v>
      </c>
      <c r="D7533" s="367" t="s">
        <v>6710</v>
      </c>
    </row>
    <row r="7534" spans="2:4">
      <c r="B7534" s="367">
        <v>537818</v>
      </c>
      <c r="C7534" s="358" t="s">
        <v>7044</v>
      </c>
      <c r="D7534" s="367" t="s">
        <v>6710</v>
      </c>
    </row>
    <row r="7535" spans="2:4">
      <c r="B7535" s="367">
        <v>537819</v>
      </c>
      <c r="C7535" s="358" t="s">
        <v>7044</v>
      </c>
      <c r="D7535" s="367" t="s">
        <v>6710</v>
      </c>
    </row>
    <row r="7536" spans="2:4">
      <c r="B7536" s="367">
        <v>537820</v>
      </c>
      <c r="C7536" s="358" t="s">
        <v>7088</v>
      </c>
      <c r="D7536" s="367" t="s">
        <v>6710</v>
      </c>
    </row>
    <row r="7537" spans="2:4">
      <c r="B7537" s="367">
        <v>537821</v>
      </c>
      <c r="C7537" s="358" t="s">
        <v>7089</v>
      </c>
      <c r="D7537" s="367" t="s">
        <v>6710</v>
      </c>
    </row>
    <row r="7538" spans="2:4">
      <c r="B7538" s="367">
        <v>537822</v>
      </c>
      <c r="C7538" s="358" t="s">
        <v>7089</v>
      </c>
      <c r="D7538" s="367" t="s">
        <v>6710</v>
      </c>
    </row>
    <row r="7539" spans="2:4">
      <c r="B7539" s="367">
        <v>537823</v>
      </c>
      <c r="C7539" s="358" t="s">
        <v>7089</v>
      </c>
      <c r="D7539" s="367" t="s">
        <v>6710</v>
      </c>
    </row>
    <row r="7540" spans="2:4">
      <c r="B7540" s="367">
        <v>537824</v>
      </c>
      <c r="C7540" s="358" t="s">
        <v>7089</v>
      </c>
      <c r="D7540" s="367" t="s">
        <v>6710</v>
      </c>
    </row>
    <row r="7541" spans="2:4">
      <c r="B7541" s="367">
        <v>537825</v>
      </c>
      <c r="C7541" s="358" t="s">
        <v>7089</v>
      </c>
      <c r="D7541" s="367" t="s">
        <v>6710</v>
      </c>
    </row>
    <row r="7542" spans="2:4">
      <c r="B7542" s="367">
        <v>537826</v>
      </c>
      <c r="C7542" s="358" t="s">
        <v>7081</v>
      </c>
      <c r="D7542" s="367" t="s">
        <v>6710</v>
      </c>
    </row>
    <row r="7543" spans="2:4">
      <c r="B7543" s="367">
        <v>537827</v>
      </c>
      <c r="C7543" s="358" t="s">
        <v>7081</v>
      </c>
      <c r="D7543" s="367" t="s">
        <v>6710</v>
      </c>
    </row>
    <row r="7544" spans="2:4">
      <c r="B7544" s="367">
        <v>537828</v>
      </c>
      <c r="C7544" s="358" t="s">
        <v>7081</v>
      </c>
      <c r="D7544" s="367" t="s">
        <v>6710</v>
      </c>
    </row>
    <row r="7545" spans="2:4">
      <c r="B7545" s="367">
        <v>537829</v>
      </c>
      <c r="C7545" s="358" t="s">
        <v>7081</v>
      </c>
      <c r="D7545" s="367" t="s">
        <v>6710</v>
      </c>
    </row>
    <row r="7546" spans="2:4">
      <c r="B7546" s="367">
        <v>537830</v>
      </c>
      <c r="C7546" s="358" t="s">
        <v>6993</v>
      </c>
      <c r="D7546" s="367" t="s">
        <v>6710</v>
      </c>
    </row>
    <row r="7547" spans="2:4">
      <c r="B7547" s="367">
        <v>537831</v>
      </c>
      <c r="C7547" s="358" t="s">
        <v>6993</v>
      </c>
      <c r="D7547" s="367" t="s">
        <v>6710</v>
      </c>
    </row>
    <row r="7548" spans="2:4">
      <c r="B7548" s="367">
        <v>537832</v>
      </c>
      <c r="C7548" s="358" t="s">
        <v>6993</v>
      </c>
      <c r="D7548" s="367" t="s">
        <v>6710</v>
      </c>
    </row>
    <row r="7549" spans="2:4">
      <c r="B7549" s="367">
        <v>537833</v>
      </c>
      <c r="C7549" s="358" t="s">
        <v>6993</v>
      </c>
      <c r="D7549" s="367" t="s">
        <v>6710</v>
      </c>
    </row>
    <row r="7550" spans="2:4">
      <c r="B7550" s="367">
        <v>537834</v>
      </c>
      <c r="C7550" s="358" t="s">
        <v>7865</v>
      </c>
      <c r="D7550" s="367" t="s">
        <v>6710</v>
      </c>
    </row>
    <row r="7551" spans="2:4">
      <c r="B7551" s="367">
        <v>537835</v>
      </c>
      <c r="C7551" s="358" t="s">
        <v>7865</v>
      </c>
      <c r="D7551" s="367" t="s">
        <v>6710</v>
      </c>
    </row>
    <row r="7552" spans="2:4">
      <c r="B7552" s="367">
        <v>537836</v>
      </c>
      <c r="C7552" s="358" t="s">
        <v>7866</v>
      </c>
      <c r="D7552" s="367" t="s">
        <v>6710</v>
      </c>
    </row>
    <row r="7553" spans="2:4">
      <c r="B7553" s="367">
        <v>537837</v>
      </c>
      <c r="C7553" s="358" t="s">
        <v>7866</v>
      </c>
      <c r="D7553" s="367" t="s">
        <v>6710</v>
      </c>
    </row>
    <row r="7554" spans="2:4">
      <c r="B7554" s="367">
        <v>537838</v>
      </c>
      <c r="C7554" s="358" t="s">
        <v>7090</v>
      </c>
      <c r="D7554" s="367" t="s">
        <v>6710</v>
      </c>
    </row>
    <row r="7555" spans="2:4">
      <c r="B7555" s="367">
        <v>537839</v>
      </c>
      <c r="C7555" s="358" t="s">
        <v>7091</v>
      </c>
      <c r="D7555" s="367" t="s">
        <v>6710</v>
      </c>
    </row>
    <row r="7556" spans="2:4">
      <c r="B7556" s="367">
        <v>537840</v>
      </c>
      <c r="C7556" s="358" t="s">
        <v>7092</v>
      </c>
      <c r="D7556" s="367" t="s">
        <v>6710</v>
      </c>
    </row>
    <row r="7557" spans="2:4">
      <c r="B7557" s="367">
        <v>537841</v>
      </c>
      <c r="C7557" s="358" t="s">
        <v>7035</v>
      </c>
      <c r="D7557" s="367" t="s">
        <v>6710</v>
      </c>
    </row>
    <row r="7558" spans="2:4">
      <c r="B7558" s="367">
        <v>537842</v>
      </c>
      <c r="C7558" s="358" t="s">
        <v>7035</v>
      </c>
      <c r="D7558" s="367" t="s">
        <v>6710</v>
      </c>
    </row>
    <row r="7559" spans="2:4">
      <c r="B7559" s="367">
        <v>537843</v>
      </c>
      <c r="C7559" s="358" t="s">
        <v>7035</v>
      </c>
      <c r="D7559" s="367" t="s">
        <v>6710</v>
      </c>
    </row>
    <row r="7560" spans="2:4">
      <c r="B7560" s="367">
        <v>537844</v>
      </c>
      <c r="C7560" s="358" t="s">
        <v>7035</v>
      </c>
      <c r="D7560" s="367" t="s">
        <v>2145</v>
      </c>
    </row>
    <row r="7561" spans="2:4">
      <c r="B7561" s="367">
        <v>537845</v>
      </c>
      <c r="C7561" s="358" t="s">
        <v>7061</v>
      </c>
      <c r="D7561" s="367" t="s">
        <v>6710</v>
      </c>
    </row>
    <row r="7562" spans="2:4">
      <c r="B7562" s="367">
        <v>537846</v>
      </c>
      <c r="C7562" s="358" t="s">
        <v>7061</v>
      </c>
      <c r="D7562" s="367" t="s">
        <v>6710</v>
      </c>
    </row>
    <row r="7563" spans="2:4">
      <c r="B7563" s="367">
        <v>537847</v>
      </c>
      <c r="C7563" s="358" t="s">
        <v>7061</v>
      </c>
      <c r="D7563" s="367" t="s">
        <v>6710</v>
      </c>
    </row>
    <row r="7564" spans="2:4">
      <c r="B7564" s="367">
        <v>537848</v>
      </c>
      <c r="C7564" s="358" t="s">
        <v>7061</v>
      </c>
      <c r="D7564" s="367" t="s">
        <v>6710</v>
      </c>
    </row>
    <row r="7565" spans="2:4">
      <c r="B7565" s="367">
        <v>537849</v>
      </c>
      <c r="C7565" s="358" t="s">
        <v>7061</v>
      </c>
      <c r="D7565" s="367" t="s">
        <v>2055</v>
      </c>
    </row>
    <row r="7566" spans="2:4">
      <c r="B7566" s="367">
        <v>537852</v>
      </c>
      <c r="C7566" s="358" t="s">
        <v>6993</v>
      </c>
      <c r="D7566" s="367" t="s">
        <v>6710</v>
      </c>
    </row>
    <row r="7567" spans="2:4">
      <c r="B7567" s="367">
        <v>537853</v>
      </c>
      <c r="C7567" s="358" t="s">
        <v>6993</v>
      </c>
      <c r="D7567" s="367" t="s">
        <v>6710</v>
      </c>
    </row>
    <row r="7568" spans="2:4">
      <c r="B7568" s="367">
        <v>537854</v>
      </c>
      <c r="C7568" s="358" t="s">
        <v>6993</v>
      </c>
      <c r="D7568" s="367" t="s">
        <v>6710</v>
      </c>
    </row>
    <row r="7569" spans="2:4">
      <c r="B7569" s="367">
        <v>537855</v>
      </c>
      <c r="C7569" s="358" t="s">
        <v>6993</v>
      </c>
      <c r="D7569" s="367" t="s">
        <v>6710</v>
      </c>
    </row>
    <row r="7570" spans="2:4">
      <c r="B7570" s="367">
        <v>537856</v>
      </c>
      <c r="C7570" s="358" t="s">
        <v>7867</v>
      </c>
      <c r="D7570" s="367" t="s">
        <v>6710</v>
      </c>
    </row>
    <row r="7571" spans="2:4">
      <c r="B7571" s="367">
        <v>537857</v>
      </c>
      <c r="C7571" s="358" t="s">
        <v>7867</v>
      </c>
      <c r="D7571" s="367" t="s">
        <v>6710</v>
      </c>
    </row>
    <row r="7572" spans="2:4">
      <c r="B7572" s="367">
        <v>537858</v>
      </c>
      <c r="C7572" s="358" t="s">
        <v>7868</v>
      </c>
      <c r="D7572" s="367" t="s">
        <v>6710</v>
      </c>
    </row>
    <row r="7573" spans="2:4">
      <c r="B7573" s="367">
        <v>537859</v>
      </c>
      <c r="C7573" s="358" t="s">
        <v>7868</v>
      </c>
      <c r="D7573" s="367" t="s">
        <v>6710</v>
      </c>
    </row>
    <row r="7574" spans="2:4">
      <c r="B7574" s="367">
        <v>537860</v>
      </c>
      <c r="C7574" s="358" t="s">
        <v>7044</v>
      </c>
      <c r="D7574" s="367" t="s">
        <v>6710</v>
      </c>
    </row>
    <row r="7575" spans="2:4">
      <c r="B7575" s="367">
        <v>537861</v>
      </c>
      <c r="C7575" s="358" t="s">
        <v>7044</v>
      </c>
      <c r="D7575" s="367" t="s">
        <v>6710</v>
      </c>
    </row>
    <row r="7576" spans="2:4">
      <c r="B7576" s="367">
        <v>537862</v>
      </c>
      <c r="C7576" s="358" t="s">
        <v>7044</v>
      </c>
      <c r="D7576" s="367" t="s">
        <v>6710</v>
      </c>
    </row>
    <row r="7577" spans="2:4">
      <c r="B7577" s="367">
        <v>537863</v>
      </c>
      <c r="C7577" s="358" t="s">
        <v>7081</v>
      </c>
      <c r="D7577" s="367" t="s">
        <v>6710</v>
      </c>
    </row>
    <row r="7578" spans="2:4">
      <c r="B7578" s="367">
        <v>537864</v>
      </c>
      <c r="C7578" s="358" t="s">
        <v>7081</v>
      </c>
      <c r="D7578" s="367" t="s">
        <v>6710</v>
      </c>
    </row>
    <row r="7579" spans="2:4">
      <c r="B7579" s="367">
        <v>537865</v>
      </c>
      <c r="C7579" s="358" t="s">
        <v>7081</v>
      </c>
      <c r="D7579" s="367" t="s">
        <v>6710</v>
      </c>
    </row>
    <row r="7580" spans="2:4">
      <c r="B7580" s="367">
        <v>537866</v>
      </c>
      <c r="C7580" s="358" t="s">
        <v>7869</v>
      </c>
      <c r="D7580" s="367" t="s">
        <v>6710</v>
      </c>
    </row>
    <row r="7581" spans="2:4">
      <c r="B7581" s="367">
        <v>537867</v>
      </c>
      <c r="C7581" s="358" t="s">
        <v>7869</v>
      </c>
      <c r="D7581" s="367" t="s">
        <v>6710</v>
      </c>
    </row>
    <row r="7582" spans="2:4">
      <c r="B7582" s="367">
        <v>537868</v>
      </c>
      <c r="C7582" s="358" t="s">
        <v>7869</v>
      </c>
      <c r="D7582" s="367" t="s">
        <v>6710</v>
      </c>
    </row>
    <row r="7583" spans="2:4">
      <c r="B7583" s="367">
        <v>537869</v>
      </c>
      <c r="C7583" s="358" t="s">
        <v>7869</v>
      </c>
      <c r="D7583" s="367" t="s">
        <v>6710</v>
      </c>
    </row>
    <row r="7584" spans="2:4">
      <c r="B7584" s="367">
        <v>537870</v>
      </c>
      <c r="C7584" s="358" t="s">
        <v>7093</v>
      </c>
      <c r="D7584" s="367" t="s">
        <v>6710</v>
      </c>
    </row>
    <row r="7585" spans="2:4">
      <c r="B7585" s="367">
        <v>537871</v>
      </c>
      <c r="C7585" s="358" t="s">
        <v>7093</v>
      </c>
      <c r="D7585" s="367" t="s">
        <v>6710</v>
      </c>
    </row>
    <row r="7586" spans="2:4">
      <c r="B7586" s="367">
        <v>537872</v>
      </c>
      <c r="C7586" s="358" t="s">
        <v>7094</v>
      </c>
      <c r="D7586" s="367" t="s">
        <v>6710</v>
      </c>
    </row>
    <row r="7587" spans="2:4">
      <c r="B7587" s="367">
        <v>537873</v>
      </c>
      <c r="C7587" s="358" t="s">
        <v>7094</v>
      </c>
      <c r="D7587" s="367" t="s">
        <v>6710</v>
      </c>
    </row>
    <row r="7588" spans="2:4">
      <c r="B7588" s="367">
        <v>537874</v>
      </c>
      <c r="C7588" s="358" t="s">
        <v>7095</v>
      </c>
      <c r="D7588" s="367" t="s">
        <v>6710</v>
      </c>
    </row>
    <row r="7589" spans="2:4">
      <c r="B7589" s="367">
        <v>537875</v>
      </c>
      <c r="C7589" s="358" t="s">
        <v>7095</v>
      </c>
      <c r="D7589" s="367" t="s">
        <v>6710</v>
      </c>
    </row>
    <row r="7590" spans="2:4">
      <c r="B7590" s="367">
        <v>537876</v>
      </c>
      <c r="C7590" s="358" t="s">
        <v>7095</v>
      </c>
      <c r="D7590" s="367" t="s">
        <v>6710</v>
      </c>
    </row>
    <row r="7591" spans="2:4">
      <c r="B7591" s="367">
        <v>537877</v>
      </c>
      <c r="C7591" s="358" t="s">
        <v>7095</v>
      </c>
      <c r="D7591" s="367" t="s">
        <v>6710</v>
      </c>
    </row>
    <row r="7592" spans="2:4">
      <c r="B7592" s="367">
        <v>537878</v>
      </c>
      <c r="C7592" s="358" t="s">
        <v>7095</v>
      </c>
      <c r="D7592" s="367" t="s">
        <v>6710</v>
      </c>
    </row>
    <row r="7593" spans="2:4">
      <c r="B7593" s="367">
        <v>537879</v>
      </c>
      <c r="C7593" s="358" t="s">
        <v>7095</v>
      </c>
      <c r="D7593" s="367" t="s">
        <v>6710</v>
      </c>
    </row>
    <row r="7594" spans="2:4">
      <c r="B7594" s="367">
        <v>537880</v>
      </c>
      <c r="C7594" s="358" t="s">
        <v>7095</v>
      </c>
      <c r="D7594" s="367" t="s">
        <v>6710</v>
      </c>
    </row>
    <row r="7595" spans="2:4">
      <c r="B7595" s="367">
        <v>537881</v>
      </c>
      <c r="C7595" s="358" t="s">
        <v>7095</v>
      </c>
      <c r="D7595" s="367" t="s">
        <v>6710</v>
      </c>
    </row>
    <row r="7596" spans="2:4">
      <c r="B7596" s="367">
        <v>537882</v>
      </c>
      <c r="C7596" s="358" t="s">
        <v>7096</v>
      </c>
      <c r="D7596" s="367" t="s">
        <v>6710</v>
      </c>
    </row>
    <row r="7597" spans="2:4">
      <c r="B7597" s="367">
        <v>537883</v>
      </c>
      <c r="C7597" s="358" t="s">
        <v>7096</v>
      </c>
      <c r="D7597" s="367" t="s">
        <v>6710</v>
      </c>
    </row>
    <row r="7598" spans="2:4">
      <c r="B7598" s="367">
        <v>537884</v>
      </c>
      <c r="C7598" s="358" t="s">
        <v>7096</v>
      </c>
      <c r="D7598" s="367" t="s">
        <v>6710</v>
      </c>
    </row>
    <row r="7599" spans="2:4">
      <c r="B7599" s="367">
        <v>537885</v>
      </c>
      <c r="C7599" s="358" t="s">
        <v>7096</v>
      </c>
      <c r="D7599" s="367" t="s">
        <v>6710</v>
      </c>
    </row>
    <row r="7600" spans="2:4">
      <c r="B7600" s="367">
        <v>537886</v>
      </c>
      <c r="C7600" s="358" t="s">
        <v>7096</v>
      </c>
      <c r="D7600" s="367" t="s">
        <v>6710</v>
      </c>
    </row>
    <row r="7601" spans="2:4">
      <c r="B7601" s="367">
        <v>537887</v>
      </c>
      <c r="C7601" s="358" t="s">
        <v>7870</v>
      </c>
      <c r="D7601" s="367" t="s">
        <v>6710</v>
      </c>
    </row>
    <row r="7602" spans="2:4">
      <c r="B7602" s="367">
        <v>537888</v>
      </c>
      <c r="C7602" s="358" t="s">
        <v>7870</v>
      </c>
      <c r="D7602" s="367" t="s">
        <v>6710</v>
      </c>
    </row>
    <row r="7603" spans="2:4">
      <c r="B7603" s="367">
        <v>537889</v>
      </c>
      <c r="C7603" s="358" t="s">
        <v>7870</v>
      </c>
      <c r="D7603" s="367" t="s">
        <v>6710</v>
      </c>
    </row>
    <row r="7604" spans="2:4">
      <c r="B7604" s="367">
        <v>537890</v>
      </c>
      <c r="C7604" s="358" t="s">
        <v>7870</v>
      </c>
      <c r="D7604" s="367" t="s">
        <v>6710</v>
      </c>
    </row>
    <row r="7605" spans="2:4">
      <c r="B7605" s="367">
        <v>537891</v>
      </c>
      <c r="C7605" s="358" t="s">
        <v>7035</v>
      </c>
      <c r="D7605" s="367" t="s">
        <v>6710</v>
      </c>
    </row>
    <row r="7606" spans="2:4">
      <c r="B7606" s="367">
        <v>537892</v>
      </c>
      <c r="C7606" s="358" t="s">
        <v>7035</v>
      </c>
      <c r="D7606" s="367" t="s">
        <v>2145</v>
      </c>
    </row>
    <row r="7607" spans="2:4">
      <c r="B7607" s="367">
        <v>537893</v>
      </c>
      <c r="C7607" s="358" t="s">
        <v>7035</v>
      </c>
      <c r="D7607" s="367" t="s">
        <v>2145</v>
      </c>
    </row>
    <row r="7608" spans="2:4">
      <c r="B7608" s="367">
        <v>537894</v>
      </c>
      <c r="C7608" s="358" t="s">
        <v>7035</v>
      </c>
      <c r="D7608" s="367" t="s">
        <v>6710</v>
      </c>
    </row>
    <row r="7609" spans="2:4">
      <c r="B7609" s="367">
        <v>537895</v>
      </c>
      <c r="C7609" s="358" t="s">
        <v>7061</v>
      </c>
      <c r="D7609" s="367" t="s">
        <v>6710</v>
      </c>
    </row>
    <row r="7610" spans="2:4">
      <c r="B7610" s="367">
        <v>537896</v>
      </c>
      <c r="C7610" s="358" t="s">
        <v>7061</v>
      </c>
      <c r="D7610" s="367" t="s">
        <v>6710</v>
      </c>
    </row>
    <row r="7611" spans="2:4">
      <c r="B7611" s="367">
        <v>537897</v>
      </c>
      <c r="C7611" s="358" t="s">
        <v>7061</v>
      </c>
      <c r="D7611" s="367" t="s">
        <v>6710</v>
      </c>
    </row>
    <row r="7612" spans="2:4">
      <c r="B7612" s="367">
        <v>537898</v>
      </c>
      <c r="C7612" s="358" t="s">
        <v>7061</v>
      </c>
      <c r="D7612" s="367" t="s">
        <v>6710</v>
      </c>
    </row>
    <row r="7613" spans="2:4">
      <c r="B7613" s="367">
        <v>537899</v>
      </c>
      <c r="C7613" s="358" t="s">
        <v>7061</v>
      </c>
      <c r="D7613" s="367" t="s">
        <v>6710</v>
      </c>
    </row>
    <row r="7614" spans="2:4">
      <c r="B7614" s="367">
        <v>537900</v>
      </c>
      <c r="C7614" s="358" t="s">
        <v>7061</v>
      </c>
      <c r="D7614" s="367" t="s">
        <v>6710</v>
      </c>
    </row>
    <row r="7615" spans="2:4">
      <c r="B7615" s="367">
        <v>537901</v>
      </c>
      <c r="C7615" s="358" t="s">
        <v>7061</v>
      </c>
      <c r="D7615" s="367" t="s">
        <v>6710</v>
      </c>
    </row>
    <row r="7616" spans="2:4">
      <c r="B7616" s="367">
        <v>537902</v>
      </c>
      <c r="C7616" s="358" t="s">
        <v>7061</v>
      </c>
      <c r="D7616" s="367" t="s">
        <v>6710</v>
      </c>
    </row>
    <row r="7617" spans="2:4">
      <c r="B7617" s="367">
        <v>537903</v>
      </c>
      <c r="C7617" s="358" t="s">
        <v>7035</v>
      </c>
      <c r="D7617" s="367" t="s">
        <v>6710</v>
      </c>
    </row>
    <row r="7618" spans="2:4">
      <c r="B7618" s="367">
        <v>537904</v>
      </c>
      <c r="C7618" s="358" t="s">
        <v>7035</v>
      </c>
      <c r="D7618" s="367" t="s">
        <v>6710</v>
      </c>
    </row>
    <row r="7619" spans="2:4">
      <c r="B7619" s="367">
        <v>537905</v>
      </c>
      <c r="C7619" s="358" t="s">
        <v>7035</v>
      </c>
      <c r="D7619" s="367" t="s">
        <v>6710</v>
      </c>
    </row>
    <row r="7620" spans="2:4">
      <c r="B7620" s="367">
        <v>537906</v>
      </c>
      <c r="C7620" s="358" t="s">
        <v>7035</v>
      </c>
      <c r="D7620" s="367" t="s">
        <v>6710</v>
      </c>
    </row>
    <row r="7621" spans="2:4">
      <c r="B7621" s="367">
        <v>537907</v>
      </c>
      <c r="C7621" s="358" t="s">
        <v>7871</v>
      </c>
      <c r="D7621" s="367" t="s">
        <v>6710</v>
      </c>
    </row>
    <row r="7622" spans="2:4">
      <c r="B7622" s="367">
        <v>537908</v>
      </c>
      <c r="C7622" s="358" t="s">
        <v>7871</v>
      </c>
      <c r="D7622" s="367" t="s">
        <v>6710</v>
      </c>
    </row>
    <row r="7623" spans="2:4">
      <c r="B7623" s="367">
        <v>537909</v>
      </c>
      <c r="C7623" s="358" t="s">
        <v>7872</v>
      </c>
      <c r="D7623" s="367" t="s">
        <v>6710</v>
      </c>
    </row>
    <row r="7624" spans="2:4">
      <c r="B7624" s="367">
        <v>537910</v>
      </c>
      <c r="C7624" s="358" t="s">
        <v>7872</v>
      </c>
      <c r="D7624" s="367" t="s">
        <v>2145</v>
      </c>
    </row>
    <row r="7625" spans="2:4">
      <c r="B7625" s="367">
        <v>537911</v>
      </c>
      <c r="C7625" s="358" t="s">
        <v>7044</v>
      </c>
      <c r="D7625" s="367" t="s">
        <v>6710</v>
      </c>
    </row>
    <row r="7626" spans="2:4">
      <c r="B7626" s="367">
        <v>537912</v>
      </c>
      <c r="C7626" s="358" t="s">
        <v>7044</v>
      </c>
      <c r="D7626" s="367" t="s">
        <v>6710</v>
      </c>
    </row>
    <row r="7627" spans="2:4">
      <c r="B7627" s="367">
        <v>537913</v>
      </c>
      <c r="C7627" s="358" t="s">
        <v>7044</v>
      </c>
      <c r="D7627" s="367" t="s">
        <v>6710</v>
      </c>
    </row>
    <row r="7628" spans="2:4">
      <c r="B7628" s="367">
        <v>537914</v>
      </c>
      <c r="C7628" s="358" t="s">
        <v>6993</v>
      </c>
      <c r="D7628" s="367" t="s">
        <v>6710</v>
      </c>
    </row>
    <row r="7629" spans="2:4">
      <c r="B7629" s="367">
        <v>537915</v>
      </c>
      <c r="C7629" s="358" t="s">
        <v>6993</v>
      </c>
      <c r="D7629" s="367" t="s">
        <v>6710</v>
      </c>
    </row>
    <row r="7630" spans="2:4">
      <c r="B7630" s="367">
        <v>537916</v>
      </c>
      <c r="C7630" s="358" t="s">
        <v>6993</v>
      </c>
      <c r="D7630" s="367" t="s">
        <v>6710</v>
      </c>
    </row>
    <row r="7631" spans="2:4">
      <c r="B7631" s="367">
        <v>537917</v>
      </c>
      <c r="C7631" s="358" t="s">
        <v>6993</v>
      </c>
      <c r="D7631" s="367" t="s">
        <v>6710</v>
      </c>
    </row>
    <row r="7632" spans="2:4">
      <c r="B7632" s="367">
        <v>537922</v>
      </c>
      <c r="C7632" s="358" t="s">
        <v>7819</v>
      </c>
      <c r="D7632" s="367" t="s">
        <v>6710</v>
      </c>
    </row>
    <row r="7633" spans="2:4">
      <c r="B7633" s="367">
        <v>537923</v>
      </c>
      <c r="C7633" s="358" t="s">
        <v>7819</v>
      </c>
      <c r="D7633" s="367" t="s">
        <v>6710</v>
      </c>
    </row>
    <row r="7634" spans="2:4">
      <c r="B7634" s="367">
        <v>537924</v>
      </c>
      <c r="C7634" s="358" t="s">
        <v>7097</v>
      </c>
      <c r="D7634" s="367" t="s">
        <v>6710</v>
      </c>
    </row>
    <row r="7635" spans="2:4">
      <c r="B7635" s="367">
        <v>537925</v>
      </c>
      <c r="C7635" s="358" t="s">
        <v>7097</v>
      </c>
      <c r="D7635" s="367" t="s">
        <v>6710</v>
      </c>
    </row>
    <row r="7636" spans="2:4">
      <c r="B7636" s="367">
        <v>537926</v>
      </c>
      <c r="C7636" s="358" t="s">
        <v>7097</v>
      </c>
      <c r="D7636" s="367" t="s">
        <v>6710</v>
      </c>
    </row>
    <row r="7637" spans="2:4">
      <c r="B7637" s="367">
        <v>537927</v>
      </c>
      <c r="C7637" s="358" t="s">
        <v>7097</v>
      </c>
      <c r="D7637" s="367" t="s">
        <v>6710</v>
      </c>
    </row>
    <row r="7638" spans="2:4">
      <c r="B7638" s="367">
        <v>537928</v>
      </c>
      <c r="C7638" s="358" t="s">
        <v>7097</v>
      </c>
      <c r="D7638" s="367" t="s">
        <v>6710</v>
      </c>
    </row>
    <row r="7639" spans="2:4">
      <c r="B7639" s="367">
        <v>537929</v>
      </c>
      <c r="C7639" s="358" t="s">
        <v>7098</v>
      </c>
      <c r="D7639" s="367" t="s">
        <v>6710</v>
      </c>
    </row>
    <row r="7640" spans="2:4">
      <c r="B7640" s="367">
        <v>537930</v>
      </c>
      <c r="C7640" s="358" t="s">
        <v>7098</v>
      </c>
      <c r="D7640" s="367" t="s">
        <v>2055</v>
      </c>
    </row>
    <row r="7641" spans="2:4">
      <c r="B7641" s="367">
        <v>537931</v>
      </c>
      <c r="C7641" s="358" t="s">
        <v>7098</v>
      </c>
      <c r="D7641" s="367" t="s">
        <v>6710</v>
      </c>
    </row>
    <row r="7642" spans="2:4">
      <c r="B7642" s="367">
        <v>537932</v>
      </c>
      <c r="C7642" s="358" t="s">
        <v>7098</v>
      </c>
      <c r="D7642" s="367" t="s">
        <v>6710</v>
      </c>
    </row>
    <row r="7643" spans="2:4">
      <c r="B7643" s="367">
        <v>537933</v>
      </c>
      <c r="C7643" s="358" t="s">
        <v>7098</v>
      </c>
      <c r="D7643" s="367" t="s">
        <v>6710</v>
      </c>
    </row>
    <row r="7644" spans="2:4">
      <c r="B7644" s="367">
        <v>537934</v>
      </c>
      <c r="C7644" s="358" t="s">
        <v>6993</v>
      </c>
      <c r="D7644" s="367" t="s">
        <v>6710</v>
      </c>
    </row>
    <row r="7645" spans="2:4">
      <c r="B7645" s="367">
        <v>537935</v>
      </c>
      <c r="C7645" s="358" t="s">
        <v>6993</v>
      </c>
      <c r="D7645" s="367" t="s">
        <v>6710</v>
      </c>
    </row>
    <row r="7646" spans="2:4">
      <c r="B7646" s="367">
        <v>537936</v>
      </c>
      <c r="C7646" s="358" t="s">
        <v>6993</v>
      </c>
      <c r="D7646" s="367" t="s">
        <v>6710</v>
      </c>
    </row>
    <row r="7647" spans="2:4">
      <c r="B7647" s="367">
        <v>537937</v>
      </c>
      <c r="C7647" s="358" t="s">
        <v>6993</v>
      </c>
      <c r="D7647" s="367" t="s">
        <v>6710</v>
      </c>
    </row>
    <row r="7648" spans="2:4">
      <c r="B7648" s="367">
        <v>537938</v>
      </c>
      <c r="C7648" s="358" t="s">
        <v>7081</v>
      </c>
      <c r="D7648" s="367" t="s">
        <v>6710</v>
      </c>
    </row>
    <row r="7649" spans="2:4">
      <c r="B7649" s="367">
        <v>537939</v>
      </c>
      <c r="C7649" s="358" t="s">
        <v>7081</v>
      </c>
      <c r="D7649" s="367" t="s">
        <v>6710</v>
      </c>
    </row>
    <row r="7650" spans="2:4">
      <c r="B7650" s="367">
        <v>537940</v>
      </c>
      <c r="C7650" s="358" t="s">
        <v>7081</v>
      </c>
      <c r="D7650" s="367" t="s">
        <v>6710</v>
      </c>
    </row>
    <row r="7651" spans="2:4">
      <c r="B7651" s="367">
        <v>537941</v>
      </c>
      <c r="C7651" s="358" t="s">
        <v>7044</v>
      </c>
      <c r="D7651" s="367" t="s">
        <v>6710</v>
      </c>
    </row>
    <row r="7652" spans="2:4">
      <c r="B7652" s="367">
        <v>537942</v>
      </c>
      <c r="C7652" s="358" t="s">
        <v>7044</v>
      </c>
      <c r="D7652" s="367" t="s">
        <v>6710</v>
      </c>
    </row>
    <row r="7653" spans="2:4">
      <c r="B7653" s="367">
        <v>537943</v>
      </c>
      <c r="C7653" s="358" t="s">
        <v>7044</v>
      </c>
      <c r="D7653" s="367" t="s">
        <v>6710</v>
      </c>
    </row>
    <row r="7654" spans="2:4">
      <c r="B7654" s="367">
        <v>537944</v>
      </c>
      <c r="C7654" s="358" t="s">
        <v>7044</v>
      </c>
      <c r="D7654" s="367" t="s">
        <v>6710</v>
      </c>
    </row>
    <row r="7655" spans="2:4">
      <c r="B7655" s="367">
        <v>537945</v>
      </c>
      <c r="C7655" s="358" t="s">
        <v>7044</v>
      </c>
      <c r="D7655" s="367" t="s">
        <v>6710</v>
      </c>
    </row>
    <row r="7656" spans="2:4">
      <c r="B7656" s="367">
        <v>537946</v>
      </c>
      <c r="C7656" s="358" t="s">
        <v>7044</v>
      </c>
      <c r="D7656" s="367" t="s">
        <v>6710</v>
      </c>
    </row>
    <row r="7657" spans="2:4">
      <c r="B7657" s="367">
        <v>537947</v>
      </c>
      <c r="C7657" s="358" t="s">
        <v>7044</v>
      </c>
      <c r="D7657" s="367" t="s">
        <v>6710</v>
      </c>
    </row>
    <row r="7658" spans="2:4">
      <c r="B7658" s="367">
        <v>537948</v>
      </c>
      <c r="C7658" s="358" t="s">
        <v>7061</v>
      </c>
      <c r="D7658" s="367" t="s">
        <v>6710</v>
      </c>
    </row>
    <row r="7659" spans="2:4">
      <c r="B7659" s="367">
        <v>537949</v>
      </c>
      <c r="C7659" s="358" t="s">
        <v>7061</v>
      </c>
      <c r="D7659" s="367" t="s">
        <v>6710</v>
      </c>
    </row>
    <row r="7660" spans="2:4">
      <c r="B7660" s="367">
        <v>537950</v>
      </c>
      <c r="C7660" s="358" t="s">
        <v>7061</v>
      </c>
      <c r="D7660" s="367" t="s">
        <v>6710</v>
      </c>
    </row>
    <row r="7661" spans="2:4">
      <c r="B7661" s="367">
        <v>537951</v>
      </c>
      <c r="C7661" s="358" t="s">
        <v>7061</v>
      </c>
      <c r="D7661" s="367" t="s">
        <v>6710</v>
      </c>
    </row>
    <row r="7662" spans="2:4">
      <c r="B7662" s="367">
        <v>537952</v>
      </c>
      <c r="C7662" s="358" t="s">
        <v>7061</v>
      </c>
      <c r="D7662" s="367" t="s">
        <v>6710</v>
      </c>
    </row>
    <row r="7663" spans="2:4">
      <c r="B7663" s="367">
        <v>537953</v>
      </c>
      <c r="C7663" s="358" t="s">
        <v>7061</v>
      </c>
      <c r="D7663" s="367" t="s">
        <v>6710</v>
      </c>
    </row>
    <row r="7664" spans="2:4">
      <c r="B7664" s="367">
        <v>537954</v>
      </c>
      <c r="C7664" s="358" t="s">
        <v>2106</v>
      </c>
      <c r="D7664" s="367" t="s">
        <v>6710</v>
      </c>
    </row>
    <row r="7665" spans="2:4">
      <c r="B7665" s="367">
        <v>537955</v>
      </c>
      <c r="C7665" s="358" t="s">
        <v>7873</v>
      </c>
      <c r="D7665" s="367" t="s">
        <v>6710</v>
      </c>
    </row>
    <row r="7666" spans="2:4">
      <c r="B7666" s="367">
        <v>537956</v>
      </c>
      <c r="C7666" s="358" t="s">
        <v>7873</v>
      </c>
      <c r="D7666" s="367" t="s">
        <v>6710</v>
      </c>
    </row>
    <row r="7667" spans="2:4">
      <c r="B7667" s="367">
        <v>537957</v>
      </c>
      <c r="C7667" s="358" t="s">
        <v>7874</v>
      </c>
      <c r="D7667" s="367" t="s">
        <v>6710</v>
      </c>
    </row>
    <row r="7668" spans="2:4">
      <c r="B7668" s="367">
        <v>537958</v>
      </c>
      <c r="C7668" s="358" t="s">
        <v>7773</v>
      </c>
      <c r="D7668" s="367" t="s">
        <v>6710</v>
      </c>
    </row>
    <row r="7669" spans="2:4">
      <c r="B7669" s="367">
        <v>537959</v>
      </c>
      <c r="C7669" s="358" t="s">
        <v>7773</v>
      </c>
      <c r="D7669" s="367" t="s">
        <v>6710</v>
      </c>
    </row>
    <row r="7670" spans="2:4">
      <c r="B7670" s="367">
        <v>537960</v>
      </c>
      <c r="C7670" s="358" t="s">
        <v>7773</v>
      </c>
      <c r="D7670" s="367" t="s">
        <v>6710</v>
      </c>
    </row>
    <row r="7671" spans="2:4">
      <c r="B7671" s="367">
        <v>537961</v>
      </c>
      <c r="C7671" s="358" t="s">
        <v>7773</v>
      </c>
      <c r="D7671" s="367" t="s">
        <v>6710</v>
      </c>
    </row>
    <row r="7672" spans="2:4">
      <c r="B7672" s="367">
        <v>537962</v>
      </c>
      <c r="C7672" s="358" t="s">
        <v>7099</v>
      </c>
      <c r="D7672" s="367" t="s">
        <v>6710</v>
      </c>
    </row>
    <row r="7673" spans="2:4">
      <c r="B7673" s="367">
        <v>537963</v>
      </c>
      <c r="C7673" s="358" t="s">
        <v>7099</v>
      </c>
      <c r="D7673" s="367" t="s">
        <v>6710</v>
      </c>
    </row>
    <row r="7674" spans="2:4">
      <c r="B7674" s="367">
        <v>537964</v>
      </c>
      <c r="C7674" s="358" t="s">
        <v>7099</v>
      </c>
      <c r="D7674" s="367" t="s">
        <v>6710</v>
      </c>
    </row>
    <row r="7675" spans="2:4">
      <c r="B7675" s="367">
        <v>537965</v>
      </c>
      <c r="C7675" s="358" t="s">
        <v>7099</v>
      </c>
      <c r="D7675" s="367" t="s">
        <v>6710</v>
      </c>
    </row>
    <row r="7676" spans="2:4">
      <c r="B7676" s="367">
        <v>537966</v>
      </c>
      <c r="C7676" s="358" t="s">
        <v>7099</v>
      </c>
      <c r="D7676" s="367" t="s">
        <v>6710</v>
      </c>
    </row>
    <row r="7677" spans="2:4">
      <c r="B7677" s="367">
        <v>537967</v>
      </c>
      <c r="C7677" s="358" t="s">
        <v>7044</v>
      </c>
      <c r="D7677" s="367" t="s">
        <v>6710</v>
      </c>
    </row>
    <row r="7678" spans="2:4">
      <c r="B7678" s="367">
        <v>537968</v>
      </c>
      <c r="C7678" s="358" t="s">
        <v>7044</v>
      </c>
      <c r="D7678" s="367" t="s">
        <v>6710</v>
      </c>
    </row>
    <row r="7679" spans="2:4">
      <c r="B7679" s="367">
        <v>537969</v>
      </c>
      <c r="C7679" s="358" t="s">
        <v>7044</v>
      </c>
      <c r="D7679" s="367" t="s">
        <v>6710</v>
      </c>
    </row>
    <row r="7680" spans="2:4">
      <c r="B7680" s="367">
        <v>537970</v>
      </c>
      <c r="C7680" s="358" t="s">
        <v>7875</v>
      </c>
      <c r="D7680" s="367" t="s">
        <v>6710</v>
      </c>
    </row>
    <row r="7681" spans="2:4">
      <c r="B7681" s="367">
        <v>537971</v>
      </c>
      <c r="C7681" s="358" t="s">
        <v>7875</v>
      </c>
      <c r="D7681" s="367" t="s">
        <v>6710</v>
      </c>
    </row>
    <row r="7682" spans="2:4">
      <c r="B7682" s="367">
        <v>537972</v>
      </c>
      <c r="C7682" s="358" t="s">
        <v>7876</v>
      </c>
      <c r="D7682" s="367" t="s">
        <v>6710</v>
      </c>
    </row>
    <row r="7683" spans="2:4">
      <c r="B7683" s="367">
        <v>537973</v>
      </c>
      <c r="C7683" s="358" t="s">
        <v>7876</v>
      </c>
      <c r="D7683" s="367" t="s">
        <v>6710</v>
      </c>
    </row>
    <row r="7684" spans="2:4">
      <c r="B7684" s="367">
        <v>537974</v>
      </c>
      <c r="C7684" s="358" t="s">
        <v>7081</v>
      </c>
      <c r="D7684" s="367" t="s">
        <v>6710</v>
      </c>
    </row>
    <row r="7685" spans="2:4">
      <c r="B7685" s="367">
        <v>537975</v>
      </c>
      <c r="C7685" s="358" t="s">
        <v>7081</v>
      </c>
      <c r="D7685" s="367" t="s">
        <v>6710</v>
      </c>
    </row>
    <row r="7686" spans="2:4">
      <c r="B7686" s="367">
        <v>537976</v>
      </c>
      <c r="C7686" s="358" t="s">
        <v>7081</v>
      </c>
      <c r="D7686" s="367" t="s">
        <v>6710</v>
      </c>
    </row>
    <row r="7687" spans="2:4">
      <c r="B7687" s="367">
        <v>537977</v>
      </c>
      <c r="C7687" s="358" t="s">
        <v>7081</v>
      </c>
      <c r="D7687" s="367" t="s">
        <v>6710</v>
      </c>
    </row>
    <row r="7688" spans="2:4">
      <c r="B7688" s="367">
        <v>537981</v>
      </c>
      <c r="C7688" s="358" t="s">
        <v>7081</v>
      </c>
      <c r="D7688" s="367" t="s">
        <v>6710</v>
      </c>
    </row>
    <row r="7689" spans="2:4">
      <c r="B7689" s="367">
        <v>537983</v>
      </c>
      <c r="C7689" s="358" t="s">
        <v>7081</v>
      </c>
      <c r="D7689" s="367" t="s">
        <v>6710</v>
      </c>
    </row>
    <row r="7690" spans="2:4">
      <c r="B7690" s="367">
        <v>537984</v>
      </c>
      <c r="C7690" s="358" t="s">
        <v>7081</v>
      </c>
      <c r="D7690" s="367" t="s">
        <v>6710</v>
      </c>
    </row>
    <row r="7691" spans="2:4">
      <c r="B7691" s="367">
        <v>537985</v>
      </c>
      <c r="C7691" s="358" t="s">
        <v>7100</v>
      </c>
      <c r="D7691" s="367" t="s">
        <v>6710</v>
      </c>
    </row>
    <row r="7692" spans="2:4">
      <c r="B7692" s="367">
        <v>537986</v>
      </c>
      <c r="C7692" s="358" t="s">
        <v>6899</v>
      </c>
      <c r="D7692" s="367" t="s">
        <v>6710</v>
      </c>
    </row>
    <row r="7693" spans="2:4">
      <c r="B7693" s="367">
        <v>537987</v>
      </c>
      <c r="C7693" s="358" t="s">
        <v>6899</v>
      </c>
      <c r="D7693" s="367" t="s">
        <v>6710</v>
      </c>
    </row>
    <row r="7694" spans="2:4">
      <c r="B7694" s="367">
        <v>537988</v>
      </c>
      <c r="C7694" s="358" t="s">
        <v>6899</v>
      </c>
      <c r="D7694" s="367" t="s">
        <v>6710</v>
      </c>
    </row>
    <row r="7695" spans="2:4">
      <c r="B7695" s="367">
        <v>537989</v>
      </c>
      <c r="C7695" s="358" t="s">
        <v>6899</v>
      </c>
      <c r="D7695" s="367" t="s">
        <v>6710</v>
      </c>
    </row>
    <row r="7696" spans="2:4">
      <c r="B7696" s="367">
        <v>537990</v>
      </c>
      <c r="C7696" s="358" t="s">
        <v>6899</v>
      </c>
      <c r="D7696" s="367" t="s">
        <v>6710</v>
      </c>
    </row>
    <row r="7697" spans="2:4">
      <c r="B7697" s="367">
        <v>537991</v>
      </c>
      <c r="C7697" s="358" t="s">
        <v>6899</v>
      </c>
      <c r="D7697" s="367" t="s">
        <v>6710</v>
      </c>
    </row>
    <row r="7698" spans="2:4">
      <c r="B7698" s="367">
        <v>537992</v>
      </c>
      <c r="C7698" s="358" t="s">
        <v>6899</v>
      </c>
      <c r="D7698" s="367" t="s">
        <v>6710</v>
      </c>
    </row>
    <row r="7699" spans="2:4">
      <c r="B7699" s="367">
        <v>537993</v>
      </c>
      <c r="C7699" s="358" t="s">
        <v>7044</v>
      </c>
      <c r="D7699" s="367" t="s">
        <v>6710</v>
      </c>
    </row>
    <row r="7700" spans="2:4">
      <c r="B7700" s="367">
        <v>537994</v>
      </c>
      <c r="C7700" s="358" t="s">
        <v>7044</v>
      </c>
      <c r="D7700" s="367" t="s">
        <v>6710</v>
      </c>
    </row>
    <row r="7701" spans="2:4">
      <c r="B7701" s="367">
        <v>537995</v>
      </c>
      <c r="C7701" s="358" t="s">
        <v>7044</v>
      </c>
      <c r="D7701" s="367" t="s">
        <v>6710</v>
      </c>
    </row>
    <row r="7702" spans="2:4">
      <c r="B7702" s="367">
        <v>537996</v>
      </c>
      <c r="C7702" s="358" t="s">
        <v>7044</v>
      </c>
      <c r="D7702" s="367" t="s">
        <v>6710</v>
      </c>
    </row>
    <row r="7703" spans="2:4">
      <c r="B7703" s="367">
        <v>537997</v>
      </c>
      <c r="C7703" s="358" t="s">
        <v>7044</v>
      </c>
      <c r="D7703" s="367" t="s">
        <v>6710</v>
      </c>
    </row>
    <row r="7704" spans="2:4">
      <c r="B7704" s="367">
        <v>537998</v>
      </c>
      <c r="C7704" s="358" t="s">
        <v>7044</v>
      </c>
      <c r="D7704" s="367" t="s">
        <v>6710</v>
      </c>
    </row>
    <row r="7705" spans="2:4">
      <c r="B7705" s="367">
        <v>537999</v>
      </c>
      <c r="C7705" s="358" t="s">
        <v>7044</v>
      </c>
      <c r="D7705" s="367" t="s">
        <v>6710</v>
      </c>
    </row>
    <row r="7706" spans="2:4">
      <c r="B7706" s="367">
        <v>538000</v>
      </c>
      <c r="C7706" s="358" t="s">
        <v>6993</v>
      </c>
      <c r="D7706" s="367" t="s">
        <v>2145</v>
      </c>
    </row>
    <row r="7707" spans="2:4">
      <c r="B7707" s="367">
        <v>538001</v>
      </c>
      <c r="C7707" s="358" t="s">
        <v>6993</v>
      </c>
      <c r="D7707" s="367" t="s">
        <v>2055</v>
      </c>
    </row>
    <row r="7708" spans="2:4">
      <c r="B7708" s="367">
        <v>538002</v>
      </c>
      <c r="C7708" s="358" t="s">
        <v>6993</v>
      </c>
      <c r="D7708" s="367" t="s">
        <v>6710</v>
      </c>
    </row>
    <row r="7709" spans="2:4">
      <c r="B7709" s="367">
        <v>538003</v>
      </c>
      <c r="C7709" s="358" t="s">
        <v>6993</v>
      </c>
      <c r="D7709" s="367" t="s">
        <v>6710</v>
      </c>
    </row>
    <row r="7710" spans="2:4">
      <c r="B7710" s="367">
        <v>538004</v>
      </c>
      <c r="C7710" s="358" t="s">
        <v>6993</v>
      </c>
      <c r="D7710" s="367" t="s">
        <v>6710</v>
      </c>
    </row>
    <row r="7711" spans="2:4">
      <c r="B7711" s="367">
        <v>538005</v>
      </c>
      <c r="C7711" s="358" t="s">
        <v>6993</v>
      </c>
      <c r="D7711" s="367" t="s">
        <v>6710</v>
      </c>
    </row>
    <row r="7712" spans="2:4">
      <c r="B7712" s="367">
        <v>538006</v>
      </c>
      <c r="C7712" s="358" t="s">
        <v>6993</v>
      </c>
      <c r="D7712" s="367" t="s">
        <v>6710</v>
      </c>
    </row>
    <row r="7713" spans="2:4">
      <c r="B7713" s="367">
        <v>538007</v>
      </c>
      <c r="C7713" s="358" t="s">
        <v>6993</v>
      </c>
      <c r="D7713" s="367" t="s">
        <v>6710</v>
      </c>
    </row>
    <row r="7714" spans="2:4">
      <c r="B7714" s="367">
        <v>538008</v>
      </c>
      <c r="C7714" s="358" t="s">
        <v>7081</v>
      </c>
      <c r="D7714" s="367" t="s">
        <v>6710</v>
      </c>
    </row>
    <row r="7715" spans="2:4">
      <c r="B7715" s="367">
        <v>538009</v>
      </c>
      <c r="C7715" s="358" t="s">
        <v>7081</v>
      </c>
      <c r="D7715" s="367" t="s">
        <v>6710</v>
      </c>
    </row>
    <row r="7716" spans="2:4">
      <c r="B7716" s="367">
        <v>538010</v>
      </c>
      <c r="C7716" s="358" t="s">
        <v>7081</v>
      </c>
      <c r="D7716" s="367" t="s">
        <v>6710</v>
      </c>
    </row>
    <row r="7717" spans="2:4">
      <c r="B7717" s="367">
        <v>538011</v>
      </c>
      <c r="C7717" s="358" t="s">
        <v>7877</v>
      </c>
      <c r="D7717" s="367" t="s">
        <v>6710</v>
      </c>
    </row>
    <row r="7718" spans="2:4">
      <c r="B7718" s="367">
        <v>538012</v>
      </c>
      <c r="C7718" s="358" t="s">
        <v>7877</v>
      </c>
      <c r="D7718" s="367" t="s">
        <v>6710</v>
      </c>
    </row>
    <row r="7719" spans="2:4">
      <c r="B7719" s="367">
        <v>538013</v>
      </c>
      <c r="C7719" s="358" t="s">
        <v>7878</v>
      </c>
      <c r="D7719" s="367" t="s">
        <v>6710</v>
      </c>
    </row>
    <row r="7720" spans="2:4">
      <c r="B7720" s="367">
        <v>538014</v>
      </c>
      <c r="C7720" s="358" t="s">
        <v>7878</v>
      </c>
      <c r="D7720" s="367" t="s">
        <v>6710</v>
      </c>
    </row>
    <row r="7721" spans="2:4">
      <c r="B7721" s="367">
        <v>538015</v>
      </c>
      <c r="C7721" s="358" t="s">
        <v>7033</v>
      </c>
      <c r="D7721" s="367" t="s">
        <v>6710</v>
      </c>
    </row>
    <row r="7722" spans="2:4">
      <c r="B7722" s="367">
        <v>538016</v>
      </c>
      <c r="C7722" s="358" t="s">
        <v>7033</v>
      </c>
      <c r="D7722" s="367" t="s">
        <v>6710</v>
      </c>
    </row>
    <row r="7723" spans="2:4">
      <c r="B7723" s="367">
        <v>538017</v>
      </c>
      <c r="C7723" s="358" t="s">
        <v>7879</v>
      </c>
      <c r="D7723" s="367" t="s">
        <v>6710</v>
      </c>
    </row>
    <row r="7724" spans="2:4">
      <c r="B7724" s="367">
        <v>538018</v>
      </c>
      <c r="C7724" s="358" t="s">
        <v>7879</v>
      </c>
      <c r="D7724" s="367" t="s">
        <v>6710</v>
      </c>
    </row>
    <row r="7725" spans="2:4">
      <c r="B7725" s="367">
        <v>538019</v>
      </c>
      <c r="C7725" s="358" t="s">
        <v>2107</v>
      </c>
      <c r="D7725" s="367" t="s">
        <v>6710</v>
      </c>
    </row>
    <row r="7726" spans="2:4">
      <c r="B7726" s="367">
        <v>538020</v>
      </c>
      <c r="C7726" s="358" t="s">
        <v>7044</v>
      </c>
      <c r="D7726" s="367" t="s">
        <v>6710</v>
      </c>
    </row>
    <row r="7727" spans="2:4">
      <c r="B7727" s="367">
        <v>538021</v>
      </c>
      <c r="C7727" s="358" t="s">
        <v>7044</v>
      </c>
      <c r="D7727" s="367" t="s">
        <v>6710</v>
      </c>
    </row>
    <row r="7728" spans="2:4">
      <c r="B7728" s="367">
        <v>538022</v>
      </c>
      <c r="C7728" s="358" t="s">
        <v>7044</v>
      </c>
      <c r="D7728" s="367" t="s">
        <v>6710</v>
      </c>
    </row>
    <row r="7729" spans="2:4">
      <c r="B7729" s="367">
        <v>538023</v>
      </c>
      <c r="C7729" s="358" t="s">
        <v>7044</v>
      </c>
      <c r="D7729" s="367" t="s">
        <v>6710</v>
      </c>
    </row>
    <row r="7730" spans="2:4">
      <c r="B7730" s="367">
        <v>538024</v>
      </c>
      <c r="C7730" s="358" t="s">
        <v>7061</v>
      </c>
      <c r="D7730" s="367" t="s">
        <v>6710</v>
      </c>
    </row>
    <row r="7731" spans="2:4">
      <c r="B7731" s="367">
        <v>538025</v>
      </c>
      <c r="C7731" s="358" t="s">
        <v>7061</v>
      </c>
      <c r="D7731" s="367" t="s">
        <v>6710</v>
      </c>
    </row>
    <row r="7732" spans="2:4">
      <c r="B7732" s="367">
        <v>538026</v>
      </c>
      <c r="C7732" s="358" t="s">
        <v>7061</v>
      </c>
      <c r="D7732" s="367" t="s">
        <v>6710</v>
      </c>
    </row>
    <row r="7733" spans="2:4">
      <c r="B7733" s="367">
        <v>538027</v>
      </c>
      <c r="C7733" s="358" t="s">
        <v>7101</v>
      </c>
      <c r="D7733" s="367" t="s">
        <v>6710</v>
      </c>
    </row>
    <row r="7734" spans="2:4">
      <c r="B7734" s="367">
        <v>538028</v>
      </c>
      <c r="C7734" s="358" t="s">
        <v>7101</v>
      </c>
      <c r="D7734" s="367" t="s">
        <v>6710</v>
      </c>
    </row>
    <row r="7735" spans="2:4">
      <c r="B7735" s="367">
        <v>538029</v>
      </c>
      <c r="C7735" s="358" t="s">
        <v>7101</v>
      </c>
      <c r="D7735" s="367" t="s">
        <v>6710</v>
      </c>
    </row>
    <row r="7736" spans="2:4">
      <c r="B7736" s="367">
        <v>538030</v>
      </c>
      <c r="C7736" s="358" t="s">
        <v>7101</v>
      </c>
      <c r="D7736" s="367" t="s">
        <v>6710</v>
      </c>
    </row>
    <row r="7737" spans="2:4">
      <c r="B7737" s="367">
        <v>538031</v>
      </c>
      <c r="C7737" s="358" t="s">
        <v>7101</v>
      </c>
      <c r="D7737" s="367" t="s">
        <v>6710</v>
      </c>
    </row>
    <row r="7738" spans="2:4">
      <c r="B7738" s="367">
        <v>538032</v>
      </c>
      <c r="C7738" s="358" t="s">
        <v>7101</v>
      </c>
      <c r="D7738" s="367" t="s">
        <v>6710</v>
      </c>
    </row>
    <row r="7739" spans="2:4">
      <c r="B7739" s="367">
        <v>538033</v>
      </c>
      <c r="C7739" s="358" t="s">
        <v>7102</v>
      </c>
      <c r="D7739" s="367" t="s">
        <v>6710</v>
      </c>
    </row>
    <row r="7740" spans="2:4">
      <c r="B7740" s="367">
        <v>538034</v>
      </c>
      <c r="C7740" s="358" t="s">
        <v>7102</v>
      </c>
      <c r="D7740" s="367" t="s">
        <v>6710</v>
      </c>
    </row>
    <row r="7741" spans="2:4">
      <c r="B7741" s="367">
        <v>538035</v>
      </c>
      <c r="C7741" s="358" t="s">
        <v>7102</v>
      </c>
      <c r="D7741" s="367" t="s">
        <v>2055</v>
      </c>
    </row>
    <row r="7742" spans="2:4">
      <c r="B7742" s="367">
        <v>538036</v>
      </c>
      <c r="C7742" s="358" t="s">
        <v>7102</v>
      </c>
      <c r="D7742" s="367" t="s">
        <v>6710</v>
      </c>
    </row>
    <row r="7743" spans="2:4">
      <c r="B7743" s="367">
        <v>538037</v>
      </c>
      <c r="C7743" s="358" t="s">
        <v>7102</v>
      </c>
      <c r="D7743" s="367" t="s">
        <v>6710</v>
      </c>
    </row>
    <row r="7744" spans="2:4">
      <c r="B7744" s="367">
        <v>538038</v>
      </c>
      <c r="C7744" s="358" t="s">
        <v>7102</v>
      </c>
      <c r="D7744" s="367" t="s">
        <v>6710</v>
      </c>
    </row>
    <row r="7745" spans="2:4">
      <c r="B7745" s="367">
        <v>538039</v>
      </c>
      <c r="C7745" s="358" t="s">
        <v>7103</v>
      </c>
      <c r="D7745" s="367" t="s">
        <v>6710</v>
      </c>
    </row>
    <row r="7746" spans="2:4">
      <c r="B7746" s="367">
        <v>538040</v>
      </c>
      <c r="C7746" s="358" t="s">
        <v>7102</v>
      </c>
      <c r="D7746" s="367" t="s">
        <v>6710</v>
      </c>
    </row>
    <row r="7747" spans="2:4">
      <c r="B7747" s="367">
        <v>538041</v>
      </c>
      <c r="C7747" s="358" t="s">
        <v>7103</v>
      </c>
      <c r="D7747" s="367" t="s">
        <v>6710</v>
      </c>
    </row>
    <row r="7748" spans="2:4">
      <c r="B7748" s="367">
        <v>538042</v>
      </c>
      <c r="C7748" s="358" t="s">
        <v>7102</v>
      </c>
      <c r="D7748" s="367" t="s">
        <v>6710</v>
      </c>
    </row>
    <row r="7749" spans="2:4">
      <c r="B7749" s="367">
        <v>538043</v>
      </c>
      <c r="C7749" s="358" t="s">
        <v>7103</v>
      </c>
      <c r="D7749" s="367" t="s">
        <v>6710</v>
      </c>
    </row>
    <row r="7750" spans="2:4">
      <c r="B7750" s="367">
        <v>538044</v>
      </c>
      <c r="C7750" s="358" t="s">
        <v>7103</v>
      </c>
      <c r="D7750" s="367" t="s">
        <v>6710</v>
      </c>
    </row>
    <row r="7751" spans="2:4">
      <c r="B7751" s="367">
        <v>538045</v>
      </c>
      <c r="C7751" s="358" t="s">
        <v>7103</v>
      </c>
      <c r="D7751" s="367" t="s">
        <v>6710</v>
      </c>
    </row>
    <row r="7752" spans="2:4">
      <c r="B7752" s="367">
        <v>538046</v>
      </c>
      <c r="C7752" s="358" t="s">
        <v>7103</v>
      </c>
      <c r="D7752" s="367" t="s">
        <v>6710</v>
      </c>
    </row>
    <row r="7753" spans="2:4">
      <c r="B7753" s="367">
        <v>538047</v>
      </c>
      <c r="C7753" s="358" t="s">
        <v>7103</v>
      </c>
      <c r="D7753" s="367" t="s">
        <v>6710</v>
      </c>
    </row>
    <row r="7754" spans="2:4">
      <c r="B7754" s="367">
        <v>538048</v>
      </c>
      <c r="C7754" s="358" t="s">
        <v>7081</v>
      </c>
      <c r="D7754" s="367" t="s">
        <v>6710</v>
      </c>
    </row>
    <row r="7755" spans="2:4">
      <c r="B7755" s="367">
        <v>538049</v>
      </c>
      <c r="C7755" s="358" t="s">
        <v>7081</v>
      </c>
      <c r="D7755" s="367" t="s">
        <v>6710</v>
      </c>
    </row>
    <row r="7756" spans="2:4">
      <c r="B7756" s="367">
        <v>538050</v>
      </c>
      <c r="C7756" s="358" t="s">
        <v>6976</v>
      </c>
      <c r="D7756" s="367" t="s">
        <v>6710</v>
      </c>
    </row>
    <row r="7757" spans="2:4">
      <c r="B7757" s="367">
        <v>538051</v>
      </c>
      <c r="C7757" s="358" t="s">
        <v>6976</v>
      </c>
      <c r="D7757" s="367" t="s">
        <v>6710</v>
      </c>
    </row>
    <row r="7758" spans="2:4">
      <c r="B7758" s="367">
        <v>538052</v>
      </c>
      <c r="C7758" s="358" t="s">
        <v>6976</v>
      </c>
      <c r="D7758" s="367" t="s">
        <v>6710</v>
      </c>
    </row>
    <row r="7759" spans="2:4">
      <c r="B7759" s="367">
        <v>538053</v>
      </c>
      <c r="C7759" s="358" t="s">
        <v>6976</v>
      </c>
      <c r="D7759" s="367" t="s">
        <v>6710</v>
      </c>
    </row>
    <row r="7760" spans="2:4">
      <c r="B7760" s="367">
        <v>538054</v>
      </c>
      <c r="C7760" s="358" t="s">
        <v>6976</v>
      </c>
      <c r="D7760" s="367" t="s">
        <v>2145</v>
      </c>
    </row>
    <row r="7761" spans="2:4">
      <c r="B7761" s="367">
        <v>538055</v>
      </c>
      <c r="C7761" s="358" t="s">
        <v>6976</v>
      </c>
      <c r="D7761" s="367" t="s">
        <v>6710</v>
      </c>
    </row>
    <row r="7762" spans="2:4">
      <c r="B7762" s="367">
        <v>538056</v>
      </c>
      <c r="C7762" s="358" t="s">
        <v>6976</v>
      </c>
      <c r="D7762" s="367" t="s">
        <v>6710</v>
      </c>
    </row>
    <row r="7763" spans="2:4">
      <c r="B7763" s="367">
        <v>538057</v>
      </c>
      <c r="C7763" s="358" t="s">
        <v>7880</v>
      </c>
      <c r="D7763" s="367" t="s">
        <v>6710</v>
      </c>
    </row>
    <row r="7764" spans="2:4">
      <c r="B7764" s="367">
        <v>538058</v>
      </c>
      <c r="C7764" s="358" t="s">
        <v>6993</v>
      </c>
      <c r="D7764" s="367" t="s">
        <v>6710</v>
      </c>
    </row>
    <row r="7765" spans="2:4">
      <c r="B7765" s="367">
        <v>538059</v>
      </c>
      <c r="C7765" s="358" t="s">
        <v>6993</v>
      </c>
      <c r="D7765" s="367" t="s">
        <v>6710</v>
      </c>
    </row>
    <row r="7766" spans="2:4">
      <c r="B7766" s="367">
        <v>538060</v>
      </c>
      <c r="C7766" s="358" t="s">
        <v>6993</v>
      </c>
      <c r="D7766" s="367" t="s">
        <v>6710</v>
      </c>
    </row>
    <row r="7767" spans="2:4">
      <c r="B7767" s="367">
        <v>538061</v>
      </c>
      <c r="C7767" s="358" t="s">
        <v>6976</v>
      </c>
      <c r="D7767" s="367" t="s">
        <v>6710</v>
      </c>
    </row>
    <row r="7768" spans="2:4">
      <c r="B7768" s="367">
        <v>538062</v>
      </c>
      <c r="C7768" s="358" t="s">
        <v>6976</v>
      </c>
      <c r="D7768" s="367" t="s">
        <v>6710</v>
      </c>
    </row>
    <row r="7769" spans="2:4">
      <c r="B7769" s="367">
        <v>538063</v>
      </c>
      <c r="C7769" s="358" t="s">
        <v>6993</v>
      </c>
      <c r="D7769" s="367" t="s">
        <v>6710</v>
      </c>
    </row>
    <row r="7770" spans="2:4">
      <c r="B7770" s="367">
        <v>538064</v>
      </c>
      <c r="C7770" s="358" t="s">
        <v>6976</v>
      </c>
      <c r="D7770" s="367" t="s">
        <v>6710</v>
      </c>
    </row>
    <row r="7771" spans="2:4">
      <c r="B7771" s="367">
        <v>538065</v>
      </c>
      <c r="C7771" s="358" t="s">
        <v>6976</v>
      </c>
      <c r="D7771" s="367" t="s">
        <v>6710</v>
      </c>
    </row>
    <row r="7772" spans="2:4">
      <c r="B7772" s="367">
        <v>538066</v>
      </c>
      <c r="C7772" s="358" t="s">
        <v>6976</v>
      </c>
      <c r="D7772" s="367" t="s">
        <v>6710</v>
      </c>
    </row>
    <row r="7773" spans="2:4">
      <c r="B7773" s="367">
        <v>538067</v>
      </c>
      <c r="C7773" s="358" t="s">
        <v>6976</v>
      </c>
      <c r="D7773" s="367" t="s">
        <v>6710</v>
      </c>
    </row>
    <row r="7774" spans="2:4">
      <c r="B7774" s="367">
        <v>538068</v>
      </c>
      <c r="C7774" s="358" t="s">
        <v>6976</v>
      </c>
      <c r="D7774" s="367" t="s">
        <v>6710</v>
      </c>
    </row>
    <row r="7775" spans="2:4">
      <c r="B7775" s="367">
        <v>538069</v>
      </c>
      <c r="C7775" s="358" t="s">
        <v>6976</v>
      </c>
      <c r="D7775" s="367" t="s">
        <v>6710</v>
      </c>
    </row>
    <row r="7776" spans="2:4">
      <c r="B7776" s="367">
        <v>538070</v>
      </c>
      <c r="C7776" s="358" t="s">
        <v>7044</v>
      </c>
      <c r="D7776" s="367" t="s">
        <v>6710</v>
      </c>
    </row>
    <row r="7777" spans="2:4">
      <c r="B7777" s="367">
        <v>538071</v>
      </c>
      <c r="C7777" s="358" t="s">
        <v>7044</v>
      </c>
      <c r="D7777" s="367" t="s">
        <v>6710</v>
      </c>
    </row>
    <row r="7778" spans="2:4">
      <c r="B7778" s="367">
        <v>538072</v>
      </c>
      <c r="C7778" s="358" t="s">
        <v>7044</v>
      </c>
      <c r="D7778" s="367" t="s">
        <v>6710</v>
      </c>
    </row>
    <row r="7779" spans="2:4">
      <c r="B7779" s="367">
        <v>538073</v>
      </c>
      <c r="C7779" s="358" t="s">
        <v>7044</v>
      </c>
      <c r="D7779" s="367" t="s">
        <v>6710</v>
      </c>
    </row>
    <row r="7780" spans="2:4">
      <c r="B7780" s="367">
        <v>538074</v>
      </c>
      <c r="C7780" s="358" t="s">
        <v>7044</v>
      </c>
      <c r="D7780" s="367" t="s">
        <v>6710</v>
      </c>
    </row>
    <row r="7781" spans="2:4">
      <c r="B7781" s="367">
        <v>538075</v>
      </c>
      <c r="C7781" s="358" t="s">
        <v>7044</v>
      </c>
      <c r="D7781" s="367" t="s">
        <v>6710</v>
      </c>
    </row>
    <row r="7782" spans="2:4">
      <c r="B7782" s="367">
        <v>538076</v>
      </c>
      <c r="C7782" s="358" t="s">
        <v>7044</v>
      </c>
      <c r="D7782" s="367" t="s">
        <v>6710</v>
      </c>
    </row>
    <row r="7783" spans="2:4">
      <c r="B7783" s="367">
        <v>538077</v>
      </c>
      <c r="C7783" s="358" t="s">
        <v>7044</v>
      </c>
      <c r="D7783" s="367" t="s">
        <v>6710</v>
      </c>
    </row>
    <row r="7784" spans="2:4">
      <c r="B7784" s="367">
        <v>538078</v>
      </c>
      <c r="C7784" s="358" t="s">
        <v>7081</v>
      </c>
      <c r="D7784" s="367" t="s">
        <v>6710</v>
      </c>
    </row>
    <row r="7785" spans="2:4">
      <c r="B7785" s="367">
        <v>538079</v>
      </c>
      <c r="C7785" s="358" t="s">
        <v>7081</v>
      </c>
      <c r="D7785" s="367" t="s">
        <v>6710</v>
      </c>
    </row>
    <row r="7786" spans="2:4">
      <c r="B7786" s="367">
        <v>538080</v>
      </c>
      <c r="C7786" s="358" t="s">
        <v>7081</v>
      </c>
      <c r="D7786" s="367" t="s">
        <v>6710</v>
      </c>
    </row>
    <row r="7787" spans="2:4">
      <c r="B7787" s="367">
        <v>538081</v>
      </c>
      <c r="C7787" s="358" t="s">
        <v>7104</v>
      </c>
      <c r="D7787" s="367" t="s">
        <v>6710</v>
      </c>
    </row>
    <row r="7788" spans="2:4">
      <c r="B7788" s="367">
        <v>538082</v>
      </c>
      <c r="C7788" s="358" t="s">
        <v>7081</v>
      </c>
      <c r="D7788" s="367" t="s">
        <v>6710</v>
      </c>
    </row>
    <row r="7789" spans="2:4">
      <c r="B7789" s="367">
        <v>538083</v>
      </c>
      <c r="C7789" s="358" t="s">
        <v>7081</v>
      </c>
      <c r="D7789" s="367" t="s">
        <v>6710</v>
      </c>
    </row>
    <row r="7790" spans="2:4">
      <c r="B7790" s="367">
        <v>538084</v>
      </c>
      <c r="C7790" s="358" t="s">
        <v>7081</v>
      </c>
      <c r="D7790" s="367" t="s">
        <v>6710</v>
      </c>
    </row>
    <row r="7791" spans="2:4">
      <c r="B7791" s="367">
        <v>538085</v>
      </c>
      <c r="C7791" s="358" t="s">
        <v>7081</v>
      </c>
      <c r="D7791" s="367" t="s">
        <v>6710</v>
      </c>
    </row>
    <row r="7792" spans="2:4">
      <c r="B7792" s="367">
        <v>538086</v>
      </c>
      <c r="C7792" s="358" t="s">
        <v>7081</v>
      </c>
      <c r="D7792" s="367" t="s">
        <v>6710</v>
      </c>
    </row>
    <row r="7793" spans="2:4">
      <c r="B7793" s="367">
        <v>538087</v>
      </c>
      <c r="C7793" s="358" t="s">
        <v>7081</v>
      </c>
      <c r="D7793" s="367" t="s">
        <v>6710</v>
      </c>
    </row>
    <row r="7794" spans="2:4">
      <c r="B7794" s="367">
        <v>538088</v>
      </c>
      <c r="C7794" s="358" t="s">
        <v>7081</v>
      </c>
      <c r="D7794" s="367" t="s">
        <v>6710</v>
      </c>
    </row>
    <row r="7795" spans="2:4">
      <c r="B7795" s="367">
        <v>538089</v>
      </c>
      <c r="C7795" s="358" t="s">
        <v>7881</v>
      </c>
      <c r="D7795" s="367" t="s">
        <v>6710</v>
      </c>
    </row>
    <row r="7796" spans="2:4">
      <c r="B7796" s="367">
        <v>538090</v>
      </c>
      <c r="C7796" s="358" t="s">
        <v>7881</v>
      </c>
      <c r="D7796" s="367" t="s">
        <v>6710</v>
      </c>
    </row>
    <row r="7797" spans="2:4">
      <c r="B7797" s="367">
        <v>538091</v>
      </c>
      <c r="C7797" s="358" t="s">
        <v>7882</v>
      </c>
      <c r="D7797" s="367" t="s">
        <v>6710</v>
      </c>
    </row>
    <row r="7798" spans="2:4">
      <c r="B7798" s="367">
        <v>538092</v>
      </c>
      <c r="C7798" s="358" t="s">
        <v>7105</v>
      </c>
      <c r="D7798" s="367" t="s">
        <v>6710</v>
      </c>
    </row>
    <row r="7799" spans="2:4">
      <c r="B7799" s="367">
        <v>538093</v>
      </c>
      <c r="C7799" s="358" t="s">
        <v>6993</v>
      </c>
      <c r="D7799" s="367" t="s">
        <v>6710</v>
      </c>
    </row>
    <row r="7800" spans="2:4">
      <c r="B7800" s="367">
        <v>538094</v>
      </c>
      <c r="C7800" s="358" t="s">
        <v>6993</v>
      </c>
      <c r="D7800" s="367" t="s">
        <v>6710</v>
      </c>
    </row>
    <row r="7801" spans="2:4">
      <c r="B7801" s="367">
        <v>538095</v>
      </c>
      <c r="C7801" s="358" t="s">
        <v>6993</v>
      </c>
      <c r="D7801" s="367" t="s">
        <v>6710</v>
      </c>
    </row>
    <row r="7802" spans="2:4">
      <c r="B7802" s="367">
        <v>538096</v>
      </c>
      <c r="C7802" s="358" t="s">
        <v>6993</v>
      </c>
      <c r="D7802" s="367" t="s">
        <v>6710</v>
      </c>
    </row>
    <row r="7803" spans="2:4">
      <c r="B7803" s="367">
        <v>538097</v>
      </c>
      <c r="C7803" s="358" t="s">
        <v>7044</v>
      </c>
      <c r="D7803" s="367" t="s">
        <v>6710</v>
      </c>
    </row>
    <row r="7804" spans="2:4">
      <c r="B7804" s="367">
        <v>538098</v>
      </c>
      <c r="C7804" s="358" t="s">
        <v>7044</v>
      </c>
      <c r="D7804" s="367" t="s">
        <v>6710</v>
      </c>
    </row>
    <row r="7805" spans="2:4">
      <c r="B7805" s="367">
        <v>538099</v>
      </c>
      <c r="C7805" s="358" t="s">
        <v>7044</v>
      </c>
      <c r="D7805" s="367" t="s">
        <v>6710</v>
      </c>
    </row>
    <row r="7806" spans="2:4">
      <c r="B7806" s="367">
        <v>538100</v>
      </c>
      <c r="C7806" s="358" t="s">
        <v>7044</v>
      </c>
      <c r="D7806" s="367" t="s">
        <v>6710</v>
      </c>
    </row>
    <row r="7807" spans="2:4">
      <c r="B7807" s="367">
        <v>538101</v>
      </c>
      <c r="C7807" s="358" t="s">
        <v>7061</v>
      </c>
      <c r="D7807" s="367" t="s">
        <v>2055</v>
      </c>
    </row>
    <row r="7808" spans="2:4">
      <c r="B7808" s="367">
        <v>538102</v>
      </c>
      <c r="C7808" s="358" t="s">
        <v>7061</v>
      </c>
      <c r="D7808" s="367" t="s">
        <v>6710</v>
      </c>
    </row>
    <row r="7809" spans="2:4">
      <c r="B7809" s="367">
        <v>538103</v>
      </c>
      <c r="C7809" s="358" t="s">
        <v>7061</v>
      </c>
      <c r="D7809" s="367" t="s">
        <v>6710</v>
      </c>
    </row>
    <row r="7810" spans="2:4">
      <c r="B7810" s="367">
        <v>538104</v>
      </c>
      <c r="C7810" s="358" t="s">
        <v>7061</v>
      </c>
      <c r="D7810" s="367" t="s">
        <v>6710</v>
      </c>
    </row>
    <row r="7811" spans="2:4">
      <c r="B7811" s="367">
        <v>538105</v>
      </c>
      <c r="C7811" s="358" t="s">
        <v>7061</v>
      </c>
      <c r="D7811" s="367" t="s">
        <v>6710</v>
      </c>
    </row>
    <row r="7812" spans="2:4">
      <c r="B7812" s="367">
        <v>538106</v>
      </c>
      <c r="C7812" s="358" t="s">
        <v>7061</v>
      </c>
      <c r="D7812" s="367" t="s">
        <v>6710</v>
      </c>
    </row>
    <row r="7813" spans="2:4">
      <c r="B7813" s="367">
        <v>538107</v>
      </c>
      <c r="C7813" s="358" t="s">
        <v>7061</v>
      </c>
      <c r="D7813" s="367" t="s">
        <v>6710</v>
      </c>
    </row>
    <row r="7814" spans="2:4">
      <c r="B7814" s="367">
        <v>538108</v>
      </c>
      <c r="C7814" s="358" t="s">
        <v>7044</v>
      </c>
      <c r="D7814" s="367" t="s">
        <v>6710</v>
      </c>
    </row>
    <row r="7815" spans="2:4">
      <c r="B7815" s="367">
        <v>538109</v>
      </c>
      <c r="C7815" s="358" t="s">
        <v>7044</v>
      </c>
      <c r="D7815" s="367" t="s">
        <v>6710</v>
      </c>
    </row>
    <row r="7816" spans="2:4">
      <c r="B7816" s="367">
        <v>538110</v>
      </c>
      <c r="C7816" s="358" t="s">
        <v>7793</v>
      </c>
      <c r="D7816" s="367" t="s">
        <v>6710</v>
      </c>
    </row>
    <row r="7817" spans="2:4">
      <c r="B7817" s="367">
        <v>538111</v>
      </c>
      <c r="C7817" s="358" t="s">
        <v>7793</v>
      </c>
      <c r="D7817" s="367" t="s">
        <v>6710</v>
      </c>
    </row>
    <row r="7818" spans="2:4">
      <c r="B7818" s="367">
        <v>538112</v>
      </c>
      <c r="C7818" s="358" t="s">
        <v>7793</v>
      </c>
      <c r="D7818" s="367" t="s">
        <v>2145</v>
      </c>
    </row>
    <row r="7819" spans="2:4">
      <c r="B7819" s="367">
        <v>538113</v>
      </c>
      <c r="C7819" s="358" t="s">
        <v>7793</v>
      </c>
      <c r="D7819" s="367" t="s">
        <v>6710</v>
      </c>
    </row>
    <row r="7820" spans="2:4">
      <c r="B7820" s="367">
        <v>538114</v>
      </c>
      <c r="C7820" s="358" t="s">
        <v>7793</v>
      </c>
      <c r="D7820" s="367" t="s">
        <v>6710</v>
      </c>
    </row>
    <row r="7821" spans="2:4">
      <c r="B7821" s="367">
        <v>538115</v>
      </c>
      <c r="C7821" s="358" t="s">
        <v>7793</v>
      </c>
      <c r="D7821" s="367" t="s">
        <v>6710</v>
      </c>
    </row>
    <row r="7822" spans="2:4">
      <c r="B7822" s="367">
        <v>538116</v>
      </c>
      <c r="C7822" s="358" t="s">
        <v>7081</v>
      </c>
      <c r="D7822" s="367" t="s">
        <v>2145</v>
      </c>
    </row>
    <row r="7823" spans="2:4">
      <c r="B7823" s="367">
        <v>538117</v>
      </c>
      <c r="C7823" s="358" t="s">
        <v>7081</v>
      </c>
      <c r="D7823" s="367" t="s">
        <v>2145</v>
      </c>
    </row>
    <row r="7824" spans="2:4">
      <c r="B7824" s="367">
        <v>538118</v>
      </c>
      <c r="C7824" s="358" t="s">
        <v>7081</v>
      </c>
      <c r="D7824" s="367" t="s">
        <v>6710</v>
      </c>
    </row>
    <row r="7825" spans="2:4">
      <c r="B7825" s="367">
        <v>538119</v>
      </c>
      <c r="C7825" s="358" t="s">
        <v>2108</v>
      </c>
      <c r="D7825" s="367" t="s">
        <v>6710</v>
      </c>
    </row>
    <row r="7826" spans="2:4">
      <c r="B7826" s="367">
        <v>538120</v>
      </c>
      <c r="C7826" s="358" t="s">
        <v>6993</v>
      </c>
      <c r="D7826" s="367" t="s">
        <v>6710</v>
      </c>
    </row>
    <row r="7827" spans="2:4">
      <c r="B7827" s="367">
        <v>538121</v>
      </c>
      <c r="C7827" s="358" t="s">
        <v>6993</v>
      </c>
      <c r="D7827" s="367" t="s">
        <v>6710</v>
      </c>
    </row>
    <row r="7828" spans="2:4">
      <c r="B7828" s="367">
        <v>538122</v>
      </c>
      <c r="C7828" s="358" t="s">
        <v>6993</v>
      </c>
      <c r="D7828" s="367" t="s">
        <v>6710</v>
      </c>
    </row>
    <row r="7829" spans="2:4">
      <c r="B7829" s="367">
        <v>538123</v>
      </c>
      <c r="C7829" s="358" t="s">
        <v>6993</v>
      </c>
      <c r="D7829" s="367" t="s">
        <v>6710</v>
      </c>
    </row>
    <row r="7830" spans="2:4">
      <c r="B7830" s="367">
        <v>538128</v>
      </c>
      <c r="C7830" s="358" t="s">
        <v>2109</v>
      </c>
      <c r="D7830" s="367" t="s">
        <v>6710</v>
      </c>
    </row>
    <row r="7831" spans="2:4">
      <c r="B7831" s="367">
        <v>538129</v>
      </c>
      <c r="C7831" s="358" t="s">
        <v>6976</v>
      </c>
      <c r="D7831" s="367" t="s">
        <v>6710</v>
      </c>
    </row>
    <row r="7832" spans="2:4">
      <c r="B7832" s="367">
        <v>538130</v>
      </c>
      <c r="C7832" s="358" t="s">
        <v>6976</v>
      </c>
      <c r="D7832" s="367" t="s">
        <v>6710</v>
      </c>
    </row>
    <row r="7833" spans="2:4">
      <c r="B7833" s="367">
        <v>538131</v>
      </c>
      <c r="C7833" s="358" t="s">
        <v>6976</v>
      </c>
      <c r="D7833" s="367" t="s">
        <v>6710</v>
      </c>
    </row>
    <row r="7834" spans="2:4">
      <c r="B7834" s="367">
        <v>538132</v>
      </c>
      <c r="C7834" s="358" t="s">
        <v>6976</v>
      </c>
      <c r="D7834" s="367" t="s">
        <v>6710</v>
      </c>
    </row>
    <row r="7835" spans="2:4">
      <c r="B7835" s="367">
        <v>538133</v>
      </c>
      <c r="C7835" s="358" t="s">
        <v>6976</v>
      </c>
      <c r="D7835" s="367" t="s">
        <v>6710</v>
      </c>
    </row>
    <row r="7836" spans="2:4">
      <c r="B7836" s="367">
        <v>538134</v>
      </c>
      <c r="C7836" s="358" t="s">
        <v>6976</v>
      </c>
      <c r="D7836" s="367" t="s">
        <v>6710</v>
      </c>
    </row>
    <row r="7837" spans="2:4">
      <c r="B7837" s="367">
        <v>538135</v>
      </c>
      <c r="C7837" s="358" t="s">
        <v>6976</v>
      </c>
      <c r="D7837" s="367" t="s">
        <v>6710</v>
      </c>
    </row>
    <row r="7838" spans="2:4">
      <c r="B7838" s="367">
        <v>538136</v>
      </c>
      <c r="C7838" s="358" t="s">
        <v>6976</v>
      </c>
      <c r="D7838" s="367" t="s">
        <v>6710</v>
      </c>
    </row>
    <row r="7839" spans="2:4">
      <c r="B7839" s="367">
        <v>538137</v>
      </c>
      <c r="C7839" s="358" t="s">
        <v>7044</v>
      </c>
      <c r="D7839" s="367" t="s">
        <v>2055</v>
      </c>
    </row>
    <row r="7840" spans="2:4">
      <c r="B7840" s="367">
        <v>538138</v>
      </c>
      <c r="C7840" s="358" t="s">
        <v>7044</v>
      </c>
      <c r="D7840" s="367" t="s">
        <v>6710</v>
      </c>
    </row>
    <row r="7841" spans="2:4">
      <c r="B7841" s="367">
        <v>538139</v>
      </c>
      <c r="C7841" s="358" t="s">
        <v>7044</v>
      </c>
      <c r="D7841" s="367" t="s">
        <v>6710</v>
      </c>
    </row>
    <row r="7842" spans="2:4">
      <c r="B7842" s="367">
        <v>538140</v>
      </c>
      <c r="C7842" s="358" t="s">
        <v>7044</v>
      </c>
      <c r="D7842" s="367" t="s">
        <v>6710</v>
      </c>
    </row>
    <row r="7843" spans="2:4">
      <c r="B7843" s="367">
        <v>538141</v>
      </c>
      <c r="C7843" s="358" t="s">
        <v>7883</v>
      </c>
      <c r="D7843" s="367" t="s">
        <v>6710</v>
      </c>
    </row>
    <row r="7844" spans="2:4">
      <c r="B7844" s="367">
        <v>538142</v>
      </c>
      <c r="C7844" s="358" t="s">
        <v>7883</v>
      </c>
      <c r="D7844" s="367" t="s">
        <v>6710</v>
      </c>
    </row>
    <row r="7845" spans="2:4">
      <c r="B7845" s="367">
        <v>538143</v>
      </c>
      <c r="C7845" s="358" t="s">
        <v>7883</v>
      </c>
      <c r="D7845" s="367" t="s">
        <v>6710</v>
      </c>
    </row>
    <row r="7846" spans="2:4">
      <c r="B7846" s="367">
        <v>538144</v>
      </c>
      <c r="C7846" s="358" t="s">
        <v>7883</v>
      </c>
      <c r="D7846" s="367" t="s">
        <v>6710</v>
      </c>
    </row>
    <row r="7847" spans="2:4">
      <c r="B7847" s="367">
        <v>538145</v>
      </c>
      <c r="C7847" s="358" t="s">
        <v>7883</v>
      </c>
      <c r="D7847" s="367" t="s">
        <v>6710</v>
      </c>
    </row>
    <row r="7848" spans="2:4">
      <c r="B7848" s="367">
        <v>538146</v>
      </c>
      <c r="C7848" s="358" t="s">
        <v>7883</v>
      </c>
      <c r="D7848" s="367" t="s">
        <v>6710</v>
      </c>
    </row>
    <row r="7849" spans="2:4">
      <c r="B7849" s="367">
        <v>538147</v>
      </c>
      <c r="C7849" s="358" t="s">
        <v>7884</v>
      </c>
      <c r="D7849" s="367" t="s">
        <v>6710</v>
      </c>
    </row>
    <row r="7850" spans="2:4">
      <c r="B7850" s="367">
        <v>538148</v>
      </c>
      <c r="C7850" s="358" t="s">
        <v>7884</v>
      </c>
      <c r="D7850" s="367" t="s">
        <v>6710</v>
      </c>
    </row>
    <row r="7851" spans="2:4">
      <c r="B7851" s="367">
        <v>538149</v>
      </c>
      <c r="C7851" s="358" t="s">
        <v>7885</v>
      </c>
      <c r="D7851" s="367" t="s">
        <v>6710</v>
      </c>
    </row>
    <row r="7852" spans="2:4">
      <c r="B7852" s="367">
        <v>538150</v>
      </c>
      <c r="C7852" s="358" t="s">
        <v>7885</v>
      </c>
      <c r="D7852" s="367" t="s">
        <v>6710</v>
      </c>
    </row>
    <row r="7853" spans="2:4">
      <c r="B7853" s="367">
        <v>538151</v>
      </c>
      <c r="C7853" s="358" t="s">
        <v>7081</v>
      </c>
      <c r="D7853" s="367" t="s">
        <v>6710</v>
      </c>
    </row>
    <row r="7854" spans="2:4">
      <c r="B7854" s="367">
        <v>538152</v>
      </c>
      <c r="C7854" s="358" t="s">
        <v>7081</v>
      </c>
      <c r="D7854" s="367" t="s">
        <v>6710</v>
      </c>
    </row>
    <row r="7855" spans="2:4">
      <c r="B7855" s="367">
        <v>538153</v>
      </c>
      <c r="C7855" s="358" t="s">
        <v>7081</v>
      </c>
      <c r="D7855" s="367" t="s">
        <v>6710</v>
      </c>
    </row>
    <row r="7856" spans="2:4">
      <c r="B7856" s="367">
        <v>538154</v>
      </c>
      <c r="C7856" s="358" t="s">
        <v>7081</v>
      </c>
      <c r="D7856" s="367" t="s">
        <v>6710</v>
      </c>
    </row>
    <row r="7857" spans="2:4">
      <c r="B7857" s="367">
        <v>538155</v>
      </c>
      <c r="C7857" s="358" t="s">
        <v>7886</v>
      </c>
      <c r="D7857" s="367" t="s">
        <v>6710</v>
      </c>
    </row>
    <row r="7858" spans="2:4">
      <c r="B7858" s="367">
        <v>538156</v>
      </c>
      <c r="C7858" s="358" t="s">
        <v>7886</v>
      </c>
      <c r="D7858" s="367" t="s">
        <v>2145</v>
      </c>
    </row>
    <row r="7859" spans="2:4">
      <c r="B7859" s="367">
        <v>538157</v>
      </c>
      <c r="C7859" s="358" t="s">
        <v>7886</v>
      </c>
      <c r="D7859" s="367" t="s">
        <v>2145</v>
      </c>
    </row>
    <row r="7860" spans="2:4">
      <c r="B7860" s="367">
        <v>538158</v>
      </c>
      <c r="C7860" s="358" t="s">
        <v>7886</v>
      </c>
      <c r="D7860" s="367" t="s">
        <v>2145</v>
      </c>
    </row>
    <row r="7861" spans="2:4">
      <c r="B7861" s="367">
        <v>538159</v>
      </c>
      <c r="C7861" s="358" t="s">
        <v>7886</v>
      </c>
      <c r="D7861" s="367" t="s">
        <v>2145</v>
      </c>
    </row>
    <row r="7862" spans="2:4">
      <c r="B7862" s="367">
        <v>538160</v>
      </c>
      <c r="C7862" s="358" t="s">
        <v>7886</v>
      </c>
      <c r="D7862" s="367" t="s">
        <v>6710</v>
      </c>
    </row>
    <row r="7863" spans="2:4">
      <c r="B7863" s="367">
        <v>538161</v>
      </c>
      <c r="C7863" s="358" t="s">
        <v>6976</v>
      </c>
      <c r="D7863" s="367" t="s">
        <v>6710</v>
      </c>
    </row>
    <row r="7864" spans="2:4">
      <c r="B7864" s="367">
        <v>538162</v>
      </c>
      <c r="C7864" s="358" t="s">
        <v>6976</v>
      </c>
      <c r="D7864" s="367" t="s">
        <v>6710</v>
      </c>
    </row>
    <row r="7865" spans="2:4">
      <c r="B7865" s="367">
        <v>538163</v>
      </c>
      <c r="C7865" s="358" t="s">
        <v>6976</v>
      </c>
      <c r="D7865" s="367" t="s">
        <v>6710</v>
      </c>
    </row>
    <row r="7866" spans="2:4">
      <c r="B7866" s="367">
        <v>538164</v>
      </c>
      <c r="C7866" s="358" t="s">
        <v>6976</v>
      </c>
      <c r="D7866" s="367" t="s">
        <v>6710</v>
      </c>
    </row>
    <row r="7867" spans="2:4">
      <c r="B7867" s="367">
        <v>538165</v>
      </c>
      <c r="C7867" s="358" t="s">
        <v>6976</v>
      </c>
      <c r="D7867" s="367" t="s">
        <v>6710</v>
      </c>
    </row>
    <row r="7868" spans="2:4">
      <c r="B7868" s="367">
        <v>538166</v>
      </c>
      <c r="C7868" s="358" t="s">
        <v>6976</v>
      </c>
      <c r="D7868" s="367" t="s">
        <v>6710</v>
      </c>
    </row>
    <row r="7869" spans="2:4">
      <c r="B7869" s="367">
        <v>538167</v>
      </c>
      <c r="C7869" s="358" t="s">
        <v>6976</v>
      </c>
      <c r="D7869" s="367" t="s">
        <v>6710</v>
      </c>
    </row>
    <row r="7870" spans="2:4">
      <c r="B7870" s="367">
        <v>538168</v>
      </c>
      <c r="C7870" s="358" t="s">
        <v>6976</v>
      </c>
      <c r="D7870" s="367" t="s">
        <v>6710</v>
      </c>
    </row>
    <row r="7871" spans="2:4">
      <c r="B7871" s="367">
        <v>538169</v>
      </c>
      <c r="C7871" s="358" t="s">
        <v>7044</v>
      </c>
      <c r="D7871" s="367" t="s">
        <v>6710</v>
      </c>
    </row>
    <row r="7872" spans="2:4">
      <c r="B7872" s="367">
        <v>538170</v>
      </c>
      <c r="C7872" s="358" t="s">
        <v>7081</v>
      </c>
      <c r="D7872" s="367" t="s">
        <v>6710</v>
      </c>
    </row>
    <row r="7873" spans="2:4">
      <c r="B7873" s="367">
        <v>538171</v>
      </c>
      <c r="C7873" s="358" t="s">
        <v>7044</v>
      </c>
      <c r="D7873" s="367" t="s">
        <v>6710</v>
      </c>
    </row>
    <row r="7874" spans="2:4">
      <c r="B7874" s="367">
        <v>538172</v>
      </c>
      <c r="C7874" s="358" t="s">
        <v>7081</v>
      </c>
      <c r="D7874" s="367" t="s">
        <v>6710</v>
      </c>
    </row>
    <row r="7875" spans="2:4">
      <c r="B7875" s="367">
        <v>538173</v>
      </c>
      <c r="C7875" s="358" t="s">
        <v>7044</v>
      </c>
      <c r="D7875" s="367" t="s">
        <v>6710</v>
      </c>
    </row>
    <row r="7876" spans="2:4">
      <c r="B7876" s="367">
        <v>538174</v>
      </c>
      <c r="C7876" s="358" t="s">
        <v>7044</v>
      </c>
      <c r="D7876" s="367" t="s">
        <v>6710</v>
      </c>
    </row>
    <row r="7877" spans="2:4">
      <c r="B7877" s="367">
        <v>538175</v>
      </c>
      <c r="C7877" s="358" t="s">
        <v>7081</v>
      </c>
      <c r="D7877" s="367" t="s">
        <v>6710</v>
      </c>
    </row>
    <row r="7878" spans="2:4">
      <c r="B7878" s="367">
        <v>538176</v>
      </c>
      <c r="C7878" s="358" t="s">
        <v>7887</v>
      </c>
      <c r="D7878" s="367" t="s">
        <v>6710</v>
      </c>
    </row>
    <row r="7879" spans="2:4">
      <c r="B7879" s="367">
        <v>538177</v>
      </c>
      <c r="C7879" s="358" t="s">
        <v>7887</v>
      </c>
      <c r="D7879" s="367" t="s">
        <v>6710</v>
      </c>
    </row>
    <row r="7880" spans="2:4">
      <c r="B7880" s="367">
        <v>538178</v>
      </c>
      <c r="C7880" s="358" t="s">
        <v>7888</v>
      </c>
      <c r="D7880" s="367" t="s">
        <v>2145</v>
      </c>
    </row>
    <row r="7881" spans="2:4">
      <c r="B7881" s="367">
        <v>538179</v>
      </c>
      <c r="C7881" s="358" t="s">
        <v>7888</v>
      </c>
      <c r="D7881" s="367" t="s">
        <v>2161</v>
      </c>
    </row>
    <row r="7882" spans="2:4">
      <c r="B7882" s="367">
        <v>538180</v>
      </c>
      <c r="C7882" s="358" t="s">
        <v>7106</v>
      </c>
      <c r="D7882" s="367" t="s">
        <v>6710</v>
      </c>
    </row>
    <row r="7883" spans="2:4">
      <c r="B7883" s="367">
        <v>538181</v>
      </c>
      <c r="C7883" s="358" t="s">
        <v>6993</v>
      </c>
      <c r="D7883" s="367" t="s">
        <v>6710</v>
      </c>
    </row>
    <row r="7884" spans="2:4">
      <c r="B7884" s="367">
        <v>538182</v>
      </c>
      <c r="C7884" s="358" t="s">
        <v>6993</v>
      </c>
      <c r="D7884" s="367" t="s">
        <v>6710</v>
      </c>
    </row>
    <row r="7885" spans="2:4">
      <c r="B7885" s="367">
        <v>538183</v>
      </c>
      <c r="C7885" s="358" t="s">
        <v>6993</v>
      </c>
      <c r="D7885" s="367" t="s">
        <v>6710</v>
      </c>
    </row>
    <row r="7886" spans="2:4">
      <c r="B7886" s="367">
        <v>538184</v>
      </c>
      <c r="C7886" s="358" t="s">
        <v>6993</v>
      </c>
      <c r="D7886" s="367" t="s">
        <v>6710</v>
      </c>
    </row>
    <row r="7887" spans="2:4">
      <c r="B7887" s="367">
        <v>538185</v>
      </c>
      <c r="C7887" s="358" t="s">
        <v>7061</v>
      </c>
      <c r="D7887" s="367" t="s">
        <v>6710</v>
      </c>
    </row>
    <row r="7888" spans="2:4">
      <c r="B7888" s="367">
        <v>538186</v>
      </c>
      <c r="C7888" s="358" t="s">
        <v>7061</v>
      </c>
      <c r="D7888" s="367" t="s">
        <v>6710</v>
      </c>
    </row>
    <row r="7889" spans="2:4">
      <c r="B7889" s="367">
        <v>538187</v>
      </c>
      <c r="C7889" s="358" t="s">
        <v>7061</v>
      </c>
      <c r="D7889" s="367" t="s">
        <v>6710</v>
      </c>
    </row>
    <row r="7890" spans="2:4">
      <c r="B7890" s="367">
        <v>538188</v>
      </c>
      <c r="C7890" s="358" t="s">
        <v>7061</v>
      </c>
      <c r="D7890" s="367" t="s">
        <v>6710</v>
      </c>
    </row>
    <row r="7891" spans="2:4">
      <c r="B7891" s="367">
        <v>538189</v>
      </c>
      <c r="C7891" s="358" t="s">
        <v>7889</v>
      </c>
      <c r="D7891" s="367" t="s">
        <v>6710</v>
      </c>
    </row>
    <row r="7892" spans="2:4">
      <c r="B7892" s="367">
        <v>538190</v>
      </c>
      <c r="C7892" s="358" t="s">
        <v>7889</v>
      </c>
      <c r="D7892" s="367" t="s">
        <v>6710</v>
      </c>
    </row>
    <row r="7893" spans="2:4">
      <c r="B7893" s="367">
        <v>538191</v>
      </c>
      <c r="C7893" s="358" t="s">
        <v>7889</v>
      </c>
      <c r="D7893" s="367" t="s">
        <v>6710</v>
      </c>
    </row>
    <row r="7894" spans="2:4">
      <c r="B7894" s="367">
        <v>538192</v>
      </c>
      <c r="C7894" s="358" t="s">
        <v>7889</v>
      </c>
      <c r="D7894" s="367" t="s">
        <v>6710</v>
      </c>
    </row>
    <row r="7895" spans="2:4">
      <c r="B7895" s="367">
        <v>538193</v>
      </c>
      <c r="C7895" s="358" t="s">
        <v>7889</v>
      </c>
      <c r="D7895" s="367" t="s">
        <v>6710</v>
      </c>
    </row>
    <row r="7896" spans="2:4">
      <c r="B7896" s="367">
        <v>538194</v>
      </c>
      <c r="C7896" s="358" t="s">
        <v>7889</v>
      </c>
      <c r="D7896" s="367" t="s">
        <v>6710</v>
      </c>
    </row>
    <row r="7897" spans="2:4">
      <c r="B7897" s="367">
        <v>538195</v>
      </c>
      <c r="C7897" s="358" t="s">
        <v>7890</v>
      </c>
      <c r="D7897" s="367" t="s">
        <v>6710</v>
      </c>
    </row>
    <row r="7898" spans="2:4">
      <c r="B7898" s="367">
        <v>538196</v>
      </c>
      <c r="C7898" s="358" t="s">
        <v>7890</v>
      </c>
      <c r="D7898" s="367" t="s">
        <v>6710</v>
      </c>
    </row>
    <row r="7899" spans="2:4">
      <c r="B7899" s="367">
        <v>538197</v>
      </c>
      <c r="C7899" s="358" t="s">
        <v>7891</v>
      </c>
      <c r="D7899" s="367" t="s">
        <v>6710</v>
      </c>
    </row>
    <row r="7900" spans="2:4">
      <c r="B7900" s="367">
        <v>538198</v>
      </c>
      <c r="C7900" s="358" t="s">
        <v>7891</v>
      </c>
      <c r="D7900" s="367" t="s">
        <v>6710</v>
      </c>
    </row>
    <row r="7901" spans="2:4">
      <c r="B7901" s="367">
        <v>538199</v>
      </c>
      <c r="C7901" s="358" t="s">
        <v>7035</v>
      </c>
      <c r="D7901" s="367" t="s">
        <v>2145</v>
      </c>
    </row>
    <row r="7902" spans="2:4">
      <c r="B7902" s="367">
        <v>538200</v>
      </c>
      <c r="C7902" s="358" t="s">
        <v>7035</v>
      </c>
      <c r="D7902" s="367" t="s">
        <v>6710</v>
      </c>
    </row>
    <row r="7903" spans="2:4">
      <c r="B7903" s="367">
        <v>538201</v>
      </c>
      <c r="C7903" s="358" t="s">
        <v>7035</v>
      </c>
      <c r="D7903" s="367" t="s">
        <v>6710</v>
      </c>
    </row>
    <row r="7904" spans="2:4">
      <c r="B7904" s="367">
        <v>538202</v>
      </c>
      <c r="C7904" s="358" t="s">
        <v>7035</v>
      </c>
      <c r="D7904" s="367" t="s">
        <v>6710</v>
      </c>
    </row>
    <row r="7905" spans="2:4">
      <c r="B7905" s="367">
        <v>538203</v>
      </c>
      <c r="C7905" s="358" t="s">
        <v>7035</v>
      </c>
      <c r="D7905" s="367" t="s">
        <v>6710</v>
      </c>
    </row>
    <row r="7906" spans="2:4">
      <c r="B7906" s="367">
        <v>538204</v>
      </c>
      <c r="C7906" s="358" t="s">
        <v>6899</v>
      </c>
      <c r="D7906" s="367" t="s">
        <v>6710</v>
      </c>
    </row>
    <row r="7907" spans="2:4">
      <c r="B7907" s="367">
        <v>538205</v>
      </c>
      <c r="C7907" s="358" t="s">
        <v>6899</v>
      </c>
      <c r="D7907" s="367" t="s">
        <v>6710</v>
      </c>
    </row>
    <row r="7908" spans="2:4">
      <c r="B7908" s="367">
        <v>538206</v>
      </c>
      <c r="C7908" s="358" t="s">
        <v>6899</v>
      </c>
      <c r="D7908" s="367" t="s">
        <v>6710</v>
      </c>
    </row>
    <row r="7909" spans="2:4">
      <c r="B7909" s="367">
        <v>538207</v>
      </c>
      <c r="C7909" s="358" t="s">
        <v>6899</v>
      </c>
      <c r="D7909" s="367" t="s">
        <v>6710</v>
      </c>
    </row>
    <row r="7910" spans="2:4">
      <c r="B7910" s="367">
        <v>538208</v>
      </c>
      <c r="C7910" s="358" t="s">
        <v>6899</v>
      </c>
      <c r="D7910" s="367" t="s">
        <v>2055</v>
      </c>
    </row>
    <row r="7911" spans="2:4">
      <c r="B7911" s="367">
        <v>538209</v>
      </c>
      <c r="C7911" s="358" t="s">
        <v>6899</v>
      </c>
      <c r="D7911" s="367" t="s">
        <v>6710</v>
      </c>
    </row>
    <row r="7912" spans="2:4">
      <c r="B7912" s="367">
        <v>538210</v>
      </c>
      <c r="C7912" s="358" t="s">
        <v>6899</v>
      </c>
      <c r="D7912" s="367" t="s">
        <v>6710</v>
      </c>
    </row>
    <row r="7913" spans="2:4">
      <c r="B7913" s="367">
        <v>538211</v>
      </c>
      <c r="C7913" s="358" t="s">
        <v>6899</v>
      </c>
      <c r="D7913" s="367" t="s">
        <v>6710</v>
      </c>
    </row>
    <row r="7914" spans="2:4">
      <c r="B7914" s="367">
        <v>538212</v>
      </c>
      <c r="C7914" s="358" t="s">
        <v>7107</v>
      </c>
      <c r="D7914" s="367" t="s">
        <v>6710</v>
      </c>
    </row>
    <row r="7915" spans="2:4">
      <c r="B7915" s="367">
        <v>538213</v>
      </c>
      <c r="C7915" s="358" t="s">
        <v>6976</v>
      </c>
      <c r="D7915" s="367" t="s">
        <v>6710</v>
      </c>
    </row>
    <row r="7916" spans="2:4">
      <c r="B7916" s="367">
        <v>538214</v>
      </c>
      <c r="C7916" s="358" t="s">
        <v>6976</v>
      </c>
      <c r="D7916" s="367" t="s">
        <v>6710</v>
      </c>
    </row>
    <row r="7917" spans="2:4">
      <c r="B7917" s="367">
        <v>538215</v>
      </c>
      <c r="C7917" s="358" t="s">
        <v>6976</v>
      </c>
      <c r="D7917" s="367" t="s">
        <v>6710</v>
      </c>
    </row>
    <row r="7918" spans="2:4">
      <c r="B7918" s="367">
        <v>538216</v>
      </c>
      <c r="C7918" s="358" t="s">
        <v>6976</v>
      </c>
      <c r="D7918" s="367" t="s">
        <v>6710</v>
      </c>
    </row>
    <row r="7919" spans="2:4">
      <c r="B7919" s="367">
        <v>538217</v>
      </c>
      <c r="C7919" s="358" t="s">
        <v>6976</v>
      </c>
      <c r="D7919" s="367" t="s">
        <v>2055</v>
      </c>
    </row>
    <row r="7920" spans="2:4">
      <c r="B7920" s="367">
        <v>538218</v>
      </c>
      <c r="C7920" s="358" t="s">
        <v>6976</v>
      </c>
      <c r="D7920" s="367" t="s">
        <v>2055</v>
      </c>
    </row>
    <row r="7921" spans="2:4">
      <c r="B7921" s="367">
        <v>538219</v>
      </c>
      <c r="C7921" s="358" t="s">
        <v>6976</v>
      </c>
      <c r="D7921" s="367" t="s">
        <v>6710</v>
      </c>
    </row>
    <row r="7922" spans="2:4">
      <c r="B7922" s="367">
        <v>538220</v>
      </c>
      <c r="C7922" s="358" t="s">
        <v>7892</v>
      </c>
      <c r="D7922" s="367" t="s">
        <v>6710</v>
      </c>
    </row>
    <row r="7923" spans="2:4">
      <c r="B7923" s="367">
        <v>538221</v>
      </c>
      <c r="C7923" s="358" t="s">
        <v>7044</v>
      </c>
      <c r="D7923" s="367" t="s">
        <v>6710</v>
      </c>
    </row>
    <row r="7924" spans="2:4">
      <c r="B7924" s="367">
        <v>538222</v>
      </c>
      <c r="C7924" s="358" t="s">
        <v>7893</v>
      </c>
      <c r="D7924" s="367" t="s">
        <v>6710</v>
      </c>
    </row>
    <row r="7925" spans="2:4">
      <c r="B7925" s="367">
        <v>538223</v>
      </c>
      <c r="C7925" s="358" t="s">
        <v>7044</v>
      </c>
      <c r="D7925" s="367" t="s">
        <v>2145</v>
      </c>
    </row>
    <row r="7926" spans="2:4">
      <c r="B7926" s="367">
        <v>538224</v>
      </c>
      <c r="C7926" s="358" t="s">
        <v>7044</v>
      </c>
      <c r="D7926" s="367" t="s">
        <v>6710</v>
      </c>
    </row>
    <row r="7927" spans="2:4">
      <c r="B7927" s="367">
        <v>538225</v>
      </c>
      <c r="C7927" s="358" t="s">
        <v>7893</v>
      </c>
      <c r="D7927" s="367" t="s">
        <v>6710</v>
      </c>
    </row>
    <row r="7928" spans="2:4">
      <c r="B7928" s="367">
        <v>538226</v>
      </c>
      <c r="C7928" s="358" t="s">
        <v>7044</v>
      </c>
      <c r="D7928" s="367" t="s">
        <v>6710</v>
      </c>
    </row>
    <row r="7929" spans="2:4">
      <c r="B7929" s="367">
        <v>538227</v>
      </c>
      <c r="C7929" s="358" t="s">
        <v>7894</v>
      </c>
      <c r="D7929" s="367" t="s">
        <v>6710</v>
      </c>
    </row>
    <row r="7930" spans="2:4">
      <c r="B7930" s="367">
        <v>538228</v>
      </c>
      <c r="C7930" s="358" t="s">
        <v>7894</v>
      </c>
      <c r="D7930" s="367" t="s">
        <v>6710</v>
      </c>
    </row>
    <row r="7931" spans="2:4">
      <c r="B7931" s="367">
        <v>538229</v>
      </c>
      <c r="C7931" s="358" t="s">
        <v>7081</v>
      </c>
      <c r="D7931" s="367" t="s">
        <v>2145</v>
      </c>
    </row>
    <row r="7932" spans="2:4">
      <c r="B7932" s="367">
        <v>538230</v>
      </c>
      <c r="C7932" s="358" t="s">
        <v>7081</v>
      </c>
      <c r="D7932" s="367" t="s">
        <v>6710</v>
      </c>
    </row>
    <row r="7933" spans="2:4">
      <c r="B7933" s="367">
        <v>538231</v>
      </c>
      <c r="C7933" s="358" t="s">
        <v>7081</v>
      </c>
      <c r="D7933" s="367" t="s">
        <v>6710</v>
      </c>
    </row>
    <row r="7934" spans="2:4">
      <c r="B7934" s="367">
        <v>538232</v>
      </c>
      <c r="C7934" s="358" t="s">
        <v>7081</v>
      </c>
      <c r="D7934" s="367" t="s">
        <v>6710</v>
      </c>
    </row>
    <row r="7935" spans="2:4">
      <c r="B7935" s="367">
        <v>538233</v>
      </c>
      <c r="C7935" s="358" t="s">
        <v>7895</v>
      </c>
      <c r="D7935" s="367" t="s">
        <v>6710</v>
      </c>
    </row>
    <row r="7936" spans="2:4">
      <c r="B7936" s="367">
        <v>538234</v>
      </c>
      <c r="C7936" s="358" t="s">
        <v>7895</v>
      </c>
      <c r="D7936" s="367" t="s">
        <v>6710</v>
      </c>
    </row>
    <row r="7937" spans="2:4">
      <c r="B7937" s="367">
        <v>538235</v>
      </c>
      <c r="C7937" s="358" t="s">
        <v>7896</v>
      </c>
      <c r="D7937" s="367" t="s">
        <v>6710</v>
      </c>
    </row>
    <row r="7938" spans="2:4">
      <c r="B7938" s="367">
        <v>538236</v>
      </c>
      <c r="C7938" s="358" t="s">
        <v>7896</v>
      </c>
      <c r="D7938" s="367" t="s">
        <v>6710</v>
      </c>
    </row>
    <row r="7939" spans="2:4">
      <c r="B7939" s="367">
        <v>538237</v>
      </c>
      <c r="C7939" s="358" t="s">
        <v>7061</v>
      </c>
      <c r="D7939" s="367" t="s">
        <v>6710</v>
      </c>
    </row>
    <row r="7940" spans="2:4">
      <c r="B7940" s="367">
        <v>538238</v>
      </c>
      <c r="C7940" s="358" t="s">
        <v>7061</v>
      </c>
      <c r="D7940" s="367" t="s">
        <v>6710</v>
      </c>
    </row>
    <row r="7941" spans="2:4">
      <c r="B7941" s="367">
        <v>538239</v>
      </c>
      <c r="C7941" s="358" t="s">
        <v>7061</v>
      </c>
      <c r="D7941" s="367" t="s">
        <v>2145</v>
      </c>
    </row>
    <row r="7942" spans="2:4">
      <c r="B7942" s="367">
        <v>538240</v>
      </c>
      <c r="C7942" s="358" t="s">
        <v>7061</v>
      </c>
      <c r="D7942" s="367" t="s">
        <v>2145</v>
      </c>
    </row>
    <row r="7943" spans="2:4">
      <c r="B7943" s="367">
        <v>538241</v>
      </c>
      <c r="C7943" s="358" t="s">
        <v>7061</v>
      </c>
      <c r="D7943" s="367" t="s">
        <v>2161</v>
      </c>
    </row>
    <row r="7944" spans="2:4">
      <c r="B7944" s="367">
        <v>538242</v>
      </c>
      <c r="C7944" s="358" t="s">
        <v>7061</v>
      </c>
      <c r="D7944" s="367" t="s">
        <v>2145</v>
      </c>
    </row>
    <row r="7945" spans="2:4">
      <c r="B7945" s="367">
        <v>538243</v>
      </c>
      <c r="C7945" s="358" t="s">
        <v>7061</v>
      </c>
      <c r="D7945" s="367" t="s">
        <v>6710</v>
      </c>
    </row>
    <row r="7946" spans="2:4">
      <c r="B7946" s="367">
        <v>538244</v>
      </c>
      <c r="C7946" s="358" t="s">
        <v>7061</v>
      </c>
      <c r="D7946" s="367" t="s">
        <v>6710</v>
      </c>
    </row>
    <row r="7947" spans="2:4">
      <c r="B7947" s="367">
        <v>538245</v>
      </c>
      <c r="C7947" s="358" t="s">
        <v>6993</v>
      </c>
      <c r="D7947" s="367" t="s">
        <v>6710</v>
      </c>
    </row>
    <row r="7948" spans="2:4">
      <c r="B7948" s="367">
        <v>538246</v>
      </c>
      <c r="C7948" s="358" t="s">
        <v>6993</v>
      </c>
      <c r="D7948" s="367" t="s">
        <v>6710</v>
      </c>
    </row>
    <row r="7949" spans="2:4">
      <c r="B7949" s="367">
        <v>538247</v>
      </c>
      <c r="C7949" s="358" t="s">
        <v>6993</v>
      </c>
      <c r="D7949" s="367" t="s">
        <v>6710</v>
      </c>
    </row>
    <row r="7950" spans="2:4">
      <c r="B7950" s="367">
        <v>538248</v>
      </c>
      <c r="C7950" s="358" t="s">
        <v>7044</v>
      </c>
      <c r="D7950" s="367" t="s">
        <v>6710</v>
      </c>
    </row>
    <row r="7951" spans="2:4">
      <c r="B7951" s="367">
        <v>538249</v>
      </c>
      <c r="C7951" s="358" t="s">
        <v>6993</v>
      </c>
      <c r="D7951" s="367" t="s">
        <v>6710</v>
      </c>
    </row>
    <row r="7952" spans="2:4">
      <c r="B7952" s="367">
        <v>538250</v>
      </c>
      <c r="C7952" s="358" t="s">
        <v>7044</v>
      </c>
      <c r="D7952" s="367" t="s">
        <v>6710</v>
      </c>
    </row>
    <row r="7953" spans="2:4">
      <c r="B7953" s="367">
        <v>538251</v>
      </c>
      <c r="C7953" s="358" t="s">
        <v>7044</v>
      </c>
      <c r="D7953" s="367" t="s">
        <v>6710</v>
      </c>
    </row>
    <row r="7954" spans="2:4">
      <c r="B7954" s="367">
        <v>538252</v>
      </c>
      <c r="C7954" s="358" t="s">
        <v>7044</v>
      </c>
      <c r="D7954" s="367" t="s">
        <v>6710</v>
      </c>
    </row>
    <row r="7955" spans="2:4">
      <c r="B7955" s="367">
        <v>538253</v>
      </c>
      <c r="C7955" s="358" t="s">
        <v>7044</v>
      </c>
      <c r="D7955" s="367" t="s">
        <v>6710</v>
      </c>
    </row>
    <row r="7956" spans="2:4">
      <c r="B7956" s="367">
        <v>538254</v>
      </c>
      <c r="C7956" s="358" t="s">
        <v>7044</v>
      </c>
      <c r="D7956" s="367" t="s">
        <v>6710</v>
      </c>
    </row>
    <row r="7957" spans="2:4">
      <c r="B7957" s="367">
        <v>538255</v>
      </c>
      <c r="C7957" s="358" t="s">
        <v>7044</v>
      </c>
      <c r="D7957" s="367" t="s">
        <v>6710</v>
      </c>
    </row>
    <row r="7958" spans="2:4">
      <c r="B7958" s="367">
        <v>538256</v>
      </c>
      <c r="C7958" s="358" t="s">
        <v>6976</v>
      </c>
      <c r="D7958" s="367" t="s">
        <v>6710</v>
      </c>
    </row>
    <row r="7959" spans="2:4">
      <c r="B7959" s="367">
        <v>538257</v>
      </c>
      <c r="C7959" s="358" t="s">
        <v>7044</v>
      </c>
      <c r="D7959" s="367" t="s">
        <v>6710</v>
      </c>
    </row>
    <row r="7960" spans="2:4">
      <c r="B7960" s="367">
        <v>538258</v>
      </c>
      <c r="C7960" s="358" t="s">
        <v>6976</v>
      </c>
      <c r="D7960" s="367" t="s">
        <v>6710</v>
      </c>
    </row>
    <row r="7961" spans="2:4">
      <c r="B7961" s="367">
        <v>538259</v>
      </c>
      <c r="C7961" s="358" t="s">
        <v>7044</v>
      </c>
      <c r="D7961" s="367" t="s">
        <v>6710</v>
      </c>
    </row>
    <row r="7962" spans="2:4">
      <c r="B7962" s="367">
        <v>538260</v>
      </c>
      <c r="C7962" s="358" t="s">
        <v>7044</v>
      </c>
      <c r="D7962" s="367" t="s">
        <v>6710</v>
      </c>
    </row>
    <row r="7963" spans="2:4">
      <c r="B7963" s="367">
        <v>538261</v>
      </c>
      <c r="C7963" s="358" t="s">
        <v>6976</v>
      </c>
      <c r="D7963" s="367" t="s">
        <v>6710</v>
      </c>
    </row>
    <row r="7964" spans="2:4">
      <c r="B7964" s="367">
        <v>538262</v>
      </c>
      <c r="C7964" s="358" t="s">
        <v>7044</v>
      </c>
      <c r="D7964" s="367" t="s">
        <v>6710</v>
      </c>
    </row>
    <row r="7965" spans="2:4">
      <c r="B7965" s="367">
        <v>538263</v>
      </c>
      <c r="C7965" s="358" t="s">
        <v>6976</v>
      </c>
      <c r="D7965" s="367" t="s">
        <v>6710</v>
      </c>
    </row>
    <row r="7966" spans="2:4">
      <c r="B7966" s="367">
        <v>538264</v>
      </c>
      <c r="C7966" s="358" t="s">
        <v>6976</v>
      </c>
      <c r="D7966" s="367" t="s">
        <v>6710</v>
      </c>
    </row>
    <row r="7967" spans="2:4">
      <c r="B7967" s="367">
        <v>538265</v>
      </c>
      <c r="C7967" s="358" t="s">
        <v>7081</v>
      </c>
      <c r="D7967" s="367" t="s">
        <v>6710</v>
      </c>
    </row>
    <row r="7968" spans="2:4">
      <c r="B7968" s="367">
        <v>538266</v>
      </c>
      <c r="C7968" s="358" t="s">
        <v>7081</v>
      </c>
      <c r="D7968" s="367" t="s">
        <v>6710</v>
      </c>
    </row>
    <row r="7969" spans="2:4">
      <c r="B7969" s="367">
        <v>538267</v>
      </c>
      <c r="C7969" s="358" t="s">
        <v>7081</v>
      </c>
      <c r="D7969" s="367" t="s">
        <v>6710</v>
      </c>
    </row>
    <row r="7970" spans="2:4">
      <c r="B7970" s="367">
        <v>538268</v>
      </c>
      <c r="C7970" s="358" t="s">
        <v>7108</v>
      </c>
      <c r="D7970" s="367" t="s">
        <v>6710</v>
      </c>
    </row>
    <row r="7971" spans="2:4">
      <c r="B7971" s="367">
        <v>538269</v>
      </c>
      <c r="C7971" s="358" t="s">
        <v>7044</v>
      </c>
      <c r="D7971" s="367" t="s">
        <v>6710</v>
      </c>
    </row>
    <row r="7972" spans="2:4">
      <c r="B7972" s="367">
        <v>538270</v>
      </c>
      <c r="C7972" s="358" t="s">
        <v>7044</v>
      </c>
      <c r="D7972" s="367" t="s">
        <v>6710</v>
      </c>
    </row>
    <row r="7973" spans="2:4">
      <c r="B7973" s="367">
        <v>538271</v>
      </c>
      <c r="C7973" s="358" t="s">
        <v>7044</v>
      </c>
      <c r="D7973" s="367" t="s">
        <v>6710</v>
      </c>
    </row>
    <row r="7974" spans="2:4">
      <c r="B7974" s="367">
        <v>538272</v>
      </c>
      <c r="C7974" s="358" t="s">
        <v>7044</v>
      </c>
      <c r="D7974" s="367" t="s">
        <v>6710</v>
      </c>
    </row>
    <row r="7975" spans="2:4">
      <c r="B7975" s="367">
        <v>538273</v>
      </c>
      <c r="C7975" s="358" t="s">
        <v>7109</v>
      </c>
      <c r="D7975" s="367" t="s">
        <v>6710</v>
      </c>
    </row>
    <row r="7976" spans="2:4">
      <c r="B7976" s="367">
        <v>538274</v>
      </c>
      <c r="C7976" s="358" t="s">
        <v>7793</v>
      </c>
      <c r="D7976" s="367" t="s">
        <v>6710</v>
      </c>
    </row>
    <row r="7977" spans="2:4">
      <c r="B7977" s="367">
        <v>538275</v>
      </c>
      <c r="C7977" s="358" t="s">
        <v>7793</v>
      </c>
      <c r="D7977" s="367" t="s">
        <v>6710</v>
      </c>
    </row>
    <row r="7978" spans="2:4">
      <c r="B7978" s="367">
        <v>538276</v>
      </c>
      <c r="C7978" s="358" t="s">
        <v>7793</v>
      </c>
      <c r="D7978" s="367" t="s">
        <v>6710</v>
      </c>
    </row>
    <row r="7979" spans="2:4">
      <c r="B7979" s="367">
        <v>538277</v>
      </c>
      <c r="C7979" s="358" t="s">
        <v>7793</v>
      </c>
      <c r="D7979" s="367" t="s">
        <v>6710</v>
      </c>
    </row>
    <row r="7980" spans="2:4">
      <c r="B7980" s="367">
        <v>538278</v>
      </c>
      <c r="C7980" s="358" t="s">
        <v>7793</v>
      </c>
      <c r="D7980" s="367" t="s">
        <v>6710</v>
      </c>
    </row>
    <row r="7981" spans="2:4">
      <c r="B7981" s="367">
        <v>538279</v>
      </c>
      <c r="C7981" s="358" t="s">
        <v>7061</v>
      </c>
      <c r="D7981" s="367" t="s">
        <v>6710</v>
      </c>
    </row>
    <row r="7982" spans="2:4">
      <c r="B7982" s="367">
        <v>538280</v>
      </c>
      <c r="C7982" s="358" t="s">
        <v>7061</v>
      </c>
      <c r="D7982" s="367" t="s">
        <v>6710</v>
      </c>
    </row>
    <row r="7983" spans="2:4">
      <c r="B7983" s="367">
        <v>538281</v>
      </c>
      <c r="C7983" s="358" t="s">
        <v>7061</v>
      </c>
      <c r="D7983" s="367" t="s">
        <v>6710</v>
      </c>
    </row>
    <row r="7984" spans="2:4">
      <c r="B7984" s="367">
        <v>538282</v>
      </c>
      <c r="C7984" s="358" t="s">
        <v>7061</v>
      </c>
      <c r="D7984" s="367" t="s">
        <v>6710</v>
      </c>
    </row>
    <row r="7985" spans="2:4">
      <c r="B7985" s="367">
        <v>538283</v>
      </c>
      <c r="C7985" s="358" t="s">
        <v>7061</v>
      </c>
      <c r="D7985" s="367" t="s">
        <v>6710</v>
      </c>
    </row>
    <row r="7986" spans="2:4">
      <c r="B7986" s="367">
        <v>538284</v>
      </c>
      <c r="C7986" s="358" t="s">
        <v>7061</v>
      </c>
      <c r="D7986" s="367" t="s">
        <v>6710</v>
      </c>
    </row>
    <row r="7987" spans="2:4">
      <c r="B7987" s="367">
        <v>538285</v>
      </c>
      <c r="C7987" s="358" t="s">
        <v>7061</v>
      </c>
      <c r="D7987" s="367" t="s">
        <v>6710</v>
      </c>
    </row>
    <row r="7988" spans="2:4">
      <c r="B7988" s="367">
        <v>538286</v>
      </c>
      <c r="C7988" s="358" t="s">
        <v>7061</v>
      </c>
      <c r="D7988" s="367" t="s">
        <v>6710</v>
      </c>
    </row>
    <row r="7989" spans="2:4">
      <c r="B7989" s="367">
        <v>538287</v>
      </c>
      <c r="C7989" s="358" t="s">
        <v>7110</v>
      </c>
      <c r="D7989" s="367" t="s">
        <v>6710</v>
      </c>
    </row>
    <row r="7990" spans="2:4">
      <c r="B7990" s="367">
        <v>538288</v>
      </c>
      <c r="C7990" s="358" t="s">
        <v>7044</v>
      </c>
      <c r="D7990" s="367" t="s">
        <v>6710</v>
      </c>
    </row>
    <row r="7991" spans="2:4">
      <c r="B7991" s="367">
        <v>538289</v>
      </c>
      <c r="C7991" s="358" t="s">
        <v>7044</v>
      </c>
      <c r="D7991" s="367" t="s">
        <v>6710</v>
      </c>
    </row>
    <row r="7992" spans="2:4">
      <c r="B7992" s="367">
        <v>538290</v>
      </c>
      <c r="C7992" s="358" t="s">
        <v>7044</v>
      </c>
      <c r="D7992" s="367" t="s">
        <v>6710</v>
      </c>
    </row>
    <row r="7993" spans="2:4">
      <c r="B7993" s="367">
        <v>538291</v>
      </c>
      <c r="C7993" s="358" t="s">
        <v>6993</v>
      </c>
      <c r="D7993" s="367" t="s">
        <v>6710</v>
      </c>
    </row>
    <row r="7994" spans="2:4">
      <c r="B7994" s="367">
        <v>538292</v>
      </c>
      <c r="C7994" s="358" t="s">
        <v>6993</v>
      </c>
      <c r="D7994" s="367" t="s">
        <v>6710</v>
      </c>
    </row>
    <row r="7995" spans="2:4">
      <c r="B7995" s="367">
        <v>538293</v>
      </c>
      <c r="C7995" s="358" t="s">
        <v>6993</v>
      </c>
      <c r="D7995" s="367" t="s">
        <v>6710</v>
      </c>
    </row>
    <row r="7996" spans="2:4">
      <c r="B7996" s="367">
        <v>538294</v>
      </c>
      <c r="C7996" s="358" t="s">
        <v>6993</v>
      </c>
      <c r="D7996" s="367" t="s">
        <v>6710</v>
      </c>
    </row>
    <row r="7997" spans="2:4">
      <c r="B7997" s="367">
        <v>538295</v>
      </c>
      <c r="C7997" s="358" t="s">
        <v>7111</v>
      </c>
      <c r="D7997" s="367" t="s">
        <v>6710</v>
      </c>
    </row>
    <row r="7998" spans="2:4">
      <c r="B7998" s="367">
        <v>538296</v>
      </c>
      <c r="C7998" s="358" t="s">
        <v>7897</v>
      </c>
      <c r="D7998" s="367" t="s">
        <v>6710</v>
      </c>
    </row>
    <row r="7999" spans="2:4">
      <c r="B7999" s="367">
        <v>538297</v>
      </c>
      <c r="C7999" s="358" t="s">
        <v>7898</v>
      </c>
      <c r="D7999" s="367" t="s">
        <v>2055</v>
      </c>
    </row>
    <row r="8000" spans="2:4">
      <c r="B8000" s="367">
        <v>538298</v>
      </c>
      <c r="C8000" s="358" t="s">
        <v>7898</v>
      </c>
      <c r="D8000" s="367" t="s">
        <v>6710</v>
      </c>
    </row>
    <row r="8001" spans="2:4">
      <c r="B8001" s="367">
        <v>538299</v>
      </c>
      <c r="C8001" s="358" t="s">
        <v>7898</v>
      </c>
      <c r="D8001" s="367" t="s">
        <v>6710</v>
      </c>
    </row>
    <row r="8002" spans="2:4">
      <c r="B8002" s="367">
        <v>538300</v>
      </c>
      <c r="C8002" s="358" t="s">
        <v>7899</v>
      </c>
      <c r="D8002" s="367" t="s">
        <v>6710</v>
      </c>
    </row>
    <row r="8003" spans="2:4">
      <c r="B8003" s="367">
        <v>538301</v>
      </c>
      <c r="C8003" s="358" t="s">
        <v>7899</v>
      </c>
      <c r="D8003" s="367" t="s">
        <v>6710</v>
      </c>
    </row>
    <row r="8004" spans="2:4">
      <c r="B8004" s="367">
        <v>538302</v>
      </c>
      <c r="C8004" s="358" t="s">
        <v>7899</v>
      </c>
      <c r="D8004" s="367" t="s">
        <v>6710</v>
      </c>
    </row>
    <row r="8005" spans="2:4">
      <c r="B8005" s="367">
        <v>538303</v>
      </c>
      <c r="C8005" s="358" t="s">
        <v>7899</v>
      </c>
      <c r="D8005" s="367" t="s">
        <v>6710</v>
      </c>
    </row>
    <row r="8006" spans="2:4">
      <c r="B8006" s="367">
        <v>538304</v>
      </c>
      <c r="C8006" s="358" t="s">
        <v>7899</v>
      </c>
      <c r="D8006" s="367" t="s">
        <v>6710</v>
      </c>
    </row>
    <row r="8007" spans="2:4">
      <c r="B8007" s="367">
        <v>538305</v>
      </c>
      <c r="C8007" s="358" t="s">
        <v>7900</v>
      </c>
      <c r="D8007" s="367" t="s">
        <v>6710</v>
      </c>
    </row>
    <row r="8008" spans="2:4">
      <c r="B8008" s="367">
        <v>538306</v>
      </c>
      <c r="C8008" s="358" t="s">
        <v>7900</v>
      </c>
      <c r="D8008" s="367" t="s">
        <v>2145</v>
      </c>
    </row>
    <row r="8009" spans="2:4">
      <c r="B8009" s="367">
        <v>538307</v>
      </c>
      <c r="C8009" s="358" t="s">
        <v>7900</v>
      </c>
      <c r="D8009" s="367" t="s">
        <v>6710</v>
      </c>
    </row>
    <row r="8010" spans="2:4">
      <c r="B8010" s="367">
        <v>538308</v>
      </c>
      <c r="C8010" s="358" t="s">
        <v>7900</v>
      </c>
      <c r="D8010" s="367" t="s">
        <v>6710</v>
      </c>
    </row>
    <row r="8011" spans="2:4">
      <c r="B8011" s="367">
        <v>538309</v>
      </c>
      <c r="C8011" s="358" t="s">
        <v>7901</v>
      </c>
      <c r="D8011" s="367" t="s">
        <v>6710</v>
      </c>
    </row>
    <row r="8012" spans="2:4">
      <c r="B8012" s="367">
        <v>538310</v>
      </c>
      <c r="C8012" s="358" t="s">
        <v>7901</v>
      </c>
      <c r="D8012" s="367" t="s">
        <v>6710</v>
      </c>
    </row>
    <row r="8013" spans="2:4">
      <c r="B8013" s="367">
        <v>538311</v>
      </c>
      <c r="C8013" s="358" t="s">
        <v>7901</v>
      </c>
      <c r="D8013" s="367" t="s">
        <v>6710</v>
      </c>
    </row>
    <row r="8014" spans="2:4">
      <c r="B8014" s="367">
        <v>538312</v>
      </c>
      <c r="C8014" s="358" t="s">
        <v>7901</v>
      </c>
      <c r="D8014" s="367" t="s">
        <v>6710</v>
      </c>
    </row>
    <row r="8015" spans="2:4">
      <c r="B8015" s="367">
        <v>538313</v>
      </c>
      <c r="C8015" s="358" t="s">
        <v>6976</v>
      </c>
      <c r="D8015" s="367" t="s">
        <v>6710</v>
      </c>
    </row>
    <row r="8016" spans="2:4">
      <c r="B8016" s="367">
        <v>538314</v>
      </c>
      <c r="C8016" s="358" t="s">
        <v>6976</v>
      </c>
      <c r="D8016" s="367" t="s">
        <v>6710</v>
      </c>
    </row>
    <row r="8017" spans="2:4">
      <c r="B8017" s="367">
        <v>538315</v>
      </c>
      <c r="C8017" s="358" t="s">
        <v>6976</v>
      </c>
      <c r="D8017" s="367" t="s">
        <v>6710</v>
      </c>
    </row>
    <row r="8018" spans="2:4">
      <c r="B8018" s="367">
        <v>538316</v>
      </c>
      <c r="C8018" s="358" t="s">
        <v>6976</v>
      </c>
      <c r="D8018" s="367" t="s">
        <v>6710</v>
      </c>
    </row>
    <row r="8019" spans="2:4">
      <c r="B8019" s="367">
        <v>538317</v>
      </c>
      <c r="C8019" s="358" t="s">
        <v>6976</v>
      </c>
      <c r="D8019" s="367" t="s">
        <v>2055</v>
      </c>
    </row>
    <row r="8020" spans="2:4">
      <c r="B8020" s="367">
        <v>538318</v>
      </c>
      <c r="C8020" s="358" t="s">
        <v>6976</v>
      </c>
      <c r="D8020" s="367" t="s">
        <v>6710</v>
      </c>
    </row>
    <row r="8021" spans="2:4">
      <c r="B8021" s="367">
        <v>538319</v>
      </c>
      <c r="C8021" s="358" t="s">
        <v>2110</v>
      </c>
      <c r="D8021" s="367" t="s">
        <v>6710</v>
      </c>
    </row>
    <row r="8022" spans="2:4">
      <c r="B8022" s="367">
        <v>538320</v>
      </c>
      <c r="C8022" s="358" t="s">
        <v>7044</v>
      </c>
      <c r="D8022" s="367" t="s">
        <v>6710</v>
      </c>
    </row>
    <row r="8023" spans="2:4">
      <c r="B8023" s="367">
        <v>538321</v>
      </c>
      <c r="C8023" s="358" t="s">
        <v>7044</v>
      </c>
      <c r="D8023" s="367" t="s">
        <v>6710</v>
      </c>
    </row>
    <row r="8024" spans="2:4">
      <c r="B8024" s="367">
        <v>538322</v>
      </c>
      <c r="C8024" s="358" t="s">
        <v>7044</v>
      </c>
      <c r="D8024" s="367" t="s">
        <v>6710</v>
      </c>
    </row>
    <row r="8025" spans="2:4">
      <c r="B8025" s="367">
        <v>538323</v>
      </c>
      <c r="C8025" s="358" t="s">
        <v>7038</v>
      </c>
      <c r="D8025" s="367" t="s">
        <v>6710</v>
      </c>
    </row>
    <row r="8026" spans="2:4">
      <c r="B8026" s="367">
        <v>538324</v>
      </c>
      <c r="C8026" s="358" t="s">
        <v>7038</v>
      </c>
      <c r="D8026" s="367" t="s">
        <v>6710</v>
      </c>
    </row>
    <row r="8027" spans="2:4">
      <c r="B8027" s="367">
        <v>538325</v>
      </c>
      <c r="C8027" s="358" t="s">
        <v>7038</v>
      </c>
      <c r="D8027" s="367" t="s">
        <v>6710</v>
      </c>
    </row>
    <row r="8028" spans="2:4">
      <c r="B8028" s="367">
        <v>538326</v>
      </c>
      <c r="C8028" s="358" t="s">
        <v>7038</v>
      </c>
      <c r="D8028" s="367" t="s">
        <v>6710</v>
      </c>
    </row>
    <row r="8029" spans="2:4">
      <c r="B8029" s="367">
        <v>538327</v>
      </c>
      <c r="C8029" s="358" t="s">
        <v>7038</v>
      </c>
      <c r="D8029" s="367" t="s">
        <v>6710</v>
      </c>
    </row>
    <row r="8030" spans="2:4">
      <c r="B8030" s="367">
        <v>538328</v>
      </c>
      <c r="C8030" s="358" t="s">
        <v>7038</v>
      </c>
      <c r="D8030" s="367" t="s">
        <v>6710</v>
      </c>
    </row>
    <row r="8031" spans="2:4">
      <c r="B8031" s="367">
        <v>538329</v>
      </c>
      <c r="C8031" s="358" t="s">
        <v>7038</v>
      </c>
      <c r="D8031" s="367" t="s">
        <v>6710</v>
      </c>
    </row>
    <row r="8032" spans="2:4">
      <c r="B8032" s="367">
        <v>538330</v>
      </c>
      <c r="C8032" s="358" t="s">
        <v>7038</v>
      </c>
      <c r="D8032" s="367" t="s">
        <v>6710</v>
      </c>
    </row>
    <row r="8033" spans="2:4">
      <c r="B8033" s="367">
        <v>538331</v>
      </c>
      <c r="C8033" s="358" t="s">
        <v>7061</v>
      </c>
      <c r="D8033" s="367" t="s">
        <v>6710</v>
      </c>
    </row>
    <row r="8034" spans="2:4">
      <c r="B8034" s="367">
        <v>538332</v>
      </c>
      <c r="C8034" s="358" t="s">
        <v>7061</v>
      </c>
      <c r="D8034" s="367" t="s">
        <v>6710</v>
      </c>
    </row>
    <row r="8035" spans="2:4">
      <c r="B8035" s="367">
        <v>538333</v>
      </c>
      <c r="C8035" s="358" t="s">
        <v>7061</v>
      </c>
      <c r="D8035" s="367" t="s">
        <v>6710</v>
      </c>
    </row>
    <row r="8036" spans="2:4">
      <c r="B8036" s="367">
        <v>538334</v>
      </c>
      <c r="C8036" s="358" t="s">
        <v>7061</v>
      </c>
      <c r="D8036" s="367" t="s">
        <v>6710</v>
      </c>
    </row>
    <row r="8037" spans="2:4">
      <c r="B8037" s="367">
        <v>538335</v>
      </c>
      <c r="C8037" s="358" t="s">
        <v>7061</v>
      </c>
      <c r="D8037" s="367" t="s">
        <v>6710</v>
      </c>
    </row>
    <row r="8038" spans="2:4">
      <c r="B8038" s="367">
        <v>538336</v>
      </c>
      <c r="C8038" s="358" t="s">
        <v>7061</v>
      </c>
      <c r="D8038" s="367" t="s">
        <v>6710</v>
      </c>
    </row>
    <row r="8039" spans="2:4">
      <c r="B8039" s="367">
        <v>538337</v>
      </c>
      <c r="C8039" s="358" t="s">
        <v>7061</v>
      </c>
      <c r="D8039" s="367" t="s">
        <v>6710</v>
      </c>
    </row>
    <row r="8040" spans="2:4">
      <c r="B8040" s="367">
        <v>538338</v>
      </c>
      <c r="C8040" s="358" t="s">
        <v>7061</v>
      </c>
      <c r="D8040" s="367" t="s">
        <v>6710</v>
      </c>
    </row>
    <row r="8041" spans="2:4">
      <c r="B8041" s="367">
        <v>538339</v>
      </c>
      <c r="C8041" s="358" t="s">
        <v>7902</v>
      </c>
      <c r="D8041" s="367" t="s">
        <v>6710</v>
      </c>
    </row>
    <row r="8042" spans="2:4">
      <c r="B8042" s="367">
        <v>538340</v>
      </c>
      <c r="C8042" s="358" t="s">
        <v>7902</v>
      </c>
      <c r="D8042" s="367" t="s">
        <v>6710</v>
      </c>
    </row>
    <row r="8043" spans="2:4">
      <c r="B8043" s="367">
        <v>538341</v>
      </c>
      <c r="C8043" s="358" t="s">
        <v>7903</v>
      </c>
      <c r="D8043" s="367" t="s">
        <v>6710</v>
      </c>
    </row>
    <row r="8044" spans="2:4">
      <c r="B8044" s="367">
        <v>538342</v>
      </c>
      <c r="C8044" s="358" t="s">
        <v>7903</v>
      </c>
      <c r="D8044" s="367" t="s">
        <v>2145</v>
      </c>
    </row>
    <row r="8045" spans="2:4">
      <c r="B8045" s="367">
        <v>538343</v>
      </c>
      <c r="C8045" s="358" t="s">
        <v>7904</v>
      </c>
      <c r="D8045" s="367" t="s">
        <v>2145</v>
      </c>
    </row>
    <row r="8046" spans="2:4">
      <c r="B8046" s="367">
        <v>538344</v>
      </c>
      <c r="C8046" s="358" t="s">
        <v>7904</v>
      </c>
      <c r="D8046" s="367" t="s">
        <v>6710</v>
      </c>
    </row>
    <row r="8047" spans="2:4">
      <c r="B8047" s="367">
        <v>538345</v>
      </c>
      <c r="C8047" s="358" t="s">
        <v>7905</v>
      </c>
      <c r="D8047" s="367" t="s">
        <v>6710</v>
      </c>
    </row>
    <row r="8048" spans="2:4">
      <c r="B8048" s="367">
        <v>538346</v>
      </c>
      <c r="C8048" s="358" t="s">
        <v>7905</v>
      </c>
      <c r="D8048" s="367" t="s">
        <v>6710</v>
      </c>
    </row>
    <row r="8049" spans="2:4">
      <c r="B8049" s="367">
        <v>538347</v>
      </c>
      <c r="C8049" s="358" t="s">
        <v>7081</v>
      </c>
      <c r="D8049" s="367" t="s">
        <v>6710</v>
      </c>
    </row>
    <row r="8050" spans="2:4">
      <c r="B8050" s="367">
        <v>538348</v>
      </c>
      <c r="C8050" s="358" t="s">
        <v>7081</v>
      </c>
      <c r="D8050" s="367" t="s">
        <v>6710</v>
      </c>
    </row>
    <row r="8051" spans="2:4">
      <c r="B8051" s="367">
        <v>538349</v>
      </c>
      <c r="C8051" s="358" t="s">
        <v>7081</v>
      </c>
      <c r="D8051" s="367" t="s">
        <v>6710</v>
      </c>
    </row>
    <row r="8052" spans="2:4">
      <c r="B8052" s="367">
        <v>538350</v>
      </c>
      <c r="C8052" s="358" t="s">
        <v>7081</v>
      </c>
      <c r="D8052" s="367" t="s">
        <v>2055</v>
      </c>
    </row>
    <row r="8053" spans="2:4">
      <c r="B8053" s="367">
        <v>538351</v>
      </c>
      <c r="C8053" s="358" t="s">
        <v>7112</v>
      </c>
      <c r="D8053" s="367" t="s">
        <v>6710</v>
      </c>
    </row>
    <row r="8054" spans="2:4">
      <c r="B8054" s="367">
        <v>538352</v>
      </c>
      <c r="C8054" s="358" t="s">
        <v>7044</v>
      </c>
      <c r="D8054" s="367" t="s">
        <v>6710</v>
      </c>
    </row>
    <row r="8055" spans="2:4">
      <c r="B8055" s="367">
        <v>538353</v>
      </c>
      <c r="C8055" s="358" t="s">
        <v>7044</v>
      </c>
      <c r="D8055" s="367" t="s">
        <v>6710</v>
      </c>
    </row>
    <row r="8056" spans="2:4">
      <c r="B8056" s="367">
        <v>538354</v>
      </c>
      <c r="C8056" s="358" t="s">
        <v>7044</v>
      </c>
      <c r="D8056" s="367" t="s">
        <v>6710</v>
      </c>
    </row>
    <row r="8057" spans="2:4">
      <c r="B8057" s="367">
        <v>538355</v>
      </c>
      <c r="C8057" s="358" t="s">
        <v>7044</v>
      </c>
      <c r="D8057" s="367" t="s">
        <v>2055</v>
      </c>
    </row>
    <row r="8058" spans="2:4">
      <c r="B8058" s="367">
        <v>538357</v>
      </c>
      <c r="C8058" s="358" t="s">
        <v>7044</v>
      </c>
      <c r="D8058" s="367" t="s">
        <v>2055</v>
      </c>
    </row>
    <row r="8059" spans="2:4">
      <c r="B8059" s="367">
        <v>538358</v>
      </c>
      <c r="C8059" s="358" t="s">
        <v>7044</v>
      </c>
      <c r="D8059" s="367" t="s">
        <v>6710</v>
      </c>
    </row>
    <row r="8060" spans="2:4">
      <c r="B8060" s="367">
        <v>538359</v>
      </c>
      <c r="C8060" s="358" t="s">
        <v>7044</v>
      </c>
      <c r="D8060" s="367" t="s">
        <v>6710</v>
      </c>
    </row>
    <row r="8061" spans="2:4">
      <c r="B8061" s="367">
        <v>538360</v>
      </c>
      <c r="C8061" s="358" t="s">
        <v>7081</v>
      </c>
      <c r="D8061" s="367" t="s">
        <v>6710</v>
      </c>
    </row>
    <row r="8062" spans="2:4">
      <c r="B8062" s="367">
        <v>538361</v>
      </c>
      <c r="C8062" s="358" t="s">
        <v>7081</v>
      </c>
      <c r="D8062" s="367" t="s">
        <v>2145</v>
      </c>
    </row>
    <row r="8063" spans="2:4">
      <c r="B8063" s="367">
        <v>538362</v>
      </c>
      <c r="C8063" s="358" t="s">
        <v>7081</v>
      </c>
      <c r="D8063" s="367" t="s">
        <v>6710</v>
      </c>
    </row>
    <row r="8064" spans="2:4">
      <c r="B8064" s="367">
        <v>538363</v>
      </c>
      <c r="C8064" s="358" t="s">
        <v>7081</v>
      </c>
      <c r="D8064" s="367" t="s">
        <v>6710</v>
      </c>
    </row>
    <row r="8065" spans="2:4">
      <c r="B8065" s="367">
        <v>538364</v>
      </c>
      <c r="C8065" s="358" t="s">
        <v>7113</v>
      </c>
      <c r="D8065" s="367" t="s">
        <v>6710</v>
      </c>
    </row>
    <row r="8066" spans="2:4">
      <c r="B8066" s="367">
        <v>538365</v>
      </c>
      <c r="C8066" s="358" t="s">
        <v>7114</v>
      </c>
      <c r="D8066" s="367" t="s">
        <v>6710</v>
      </c>
    </row>
    <row r="8067" spans="2:4">
      <c r="B8067" s="367">
        <v>538366</v>
      </c>
      <c r="C8067" s="358" t="s">
        <v>7061</v>
      </c>
      <c r="D8067" s="367" t="s">
        <v>6710</v>
      </c>
    </row>
    <row r="8068" spans="2:4">
      <c r="B8068" s="367">
        <v>538367</v>
      </c>
      <c r="C8068" s="358" t="s">
        <v>7061</v>
      </c>
      <c r="D8068" s="367" t="s">
        <v>6710</v>
      </c>
    </row>
    <row r="8069" spans="2:4">
      <c r="B8069" s="367">
        <v>538368</v>
      </c>
      <c r="C8069" s="358" t="s">
        <v>7061</v>
      </c>
      <c r="D8069" s="367" t="s">
        <v>6710</v>
      </c>
    </row>
    <row r="8070" spans="2:4">
      <c r="B8070" s="367">
        <v>538369</v>
      </c>
      <c r="C8070" s="358" t="s">
        <v>7061</v>
      </c>
      <c r="D8070" s="367" t="s">
        <v>2145</v>
      </c>
    </row>
    <row r="8071" spans="2:4">
      <c r="B8071" s="367">
        <v>538370</v>
      </c>
      <c r="C8071" s="358" t="s">
        <v>7061</v>
      </c>
      <c r="D8071" s="367" t="s">
        <v>6710</v>
      </c>
    </row>
    <row r="8072" spans="2:4">
      <c r="B8072" s="367">
        <v>538371</v>
      </c>
      <c r="C8072" s="358" t="s">
        <v>7061</v>
      </c>
      <c r="D8072" s="367" t="s">
        <v>6710</v>
      </c>
    </row>
    <row r="8073" spans="2:4">
      <c r="B8073" s="367">
        <v>538372</v>
      </c>
      <c r="C8073" s="358" t="s">
        <v>7061</v>
      </c>
      <c r="D8073" s="367" t="s">
        <v>6710</v>
      </c>
    </row>
    <row r="8074" spans="2:4">
      <c r="B8074" s="367">
        <v>538373</v>
      </c>
      <c r="C8074" s="358" t="s">
        <v>7061</v>
      </c>
      <c r="D8074" s="367" t="s">
        <v>6710</v>
      </c>
    </row>
    <row r="8075" spans="2:4">
      <c r="B8075" s="367">
        <v>538374</v>
      </c>
      <c r="C8075" s="358" t="s">
        <v>7906</v>
      </c>
      <c r="D8075" s="367" t="s">
        <v>6710</v>
      </c>
    </row>
    <row r="8076" spans="2:4">
      <c r="B8076" s="367">
        <v>538375</v>
      </c>
      <c r="C8076" s="358" t="s">
        <v>7906</v>
      </c>
      <c r="D8076" s="367" t="s">
        <v>2145</v>
      </c>
    </row>
    <row r="8077" spans="2:4">
      <c r="B8077" s="367">
        <v>538376</v>
      </c>
      <c r="C8077" s="358" t="s">
        <v>7907</v>
      </c>
      <c r="D8077" s="367" t="s">
        <v>2145</v>
      </c>
    </row>
    <row r="8078" spans="2:4">
      <c r="B8078" s="367">
        <v>538377</v>
      </c>
      <c r="C8078" s="358" t="s">
        <v>7907</v>
      </c>
      <c r="D8078" s="367" t="s">
        <v>6710</v>
      </c>
    </row>
    <row r="8079" spans="2:4">
      <c r="B8079" s="367">
        <v>538378</v>
      </c>
      <c r="C8079" s="358" t="s">
        <v>6993</v>
      </c>
      <c r="D8079" s="367" t="s">
        <v>6710</v>
      </c>
    </row>
    <row r="8080" spans="2:4">
      <c r="B8080" s="367">
        <v>538379</v>
      </c>
      <c r="C8080" s="358" t="s">
        <v>6993</v>
      </c>
      <c r="D8080" s="367" t="s">
        <v>2145</v>
      </c>
    </row>
    <row r="8081" spans="2:4">
      <c r="B8081" s="367">
        <v>538380</v>
      </c>
      <c r="C8081" s="358" t="s">
        <v>6993</v>
      </c>
      <c r="D8081" s="367" t="s">
        <v>2145</v>
      </c>
    </row>
    <row r="8082" spans="2:4">
      <c r="B8082" s="367">
        <v>538381</v>
      </c>
      <c r="C8082" s="358" t="s">
        <v>6993</v>
      </c>
      <c r="D8082" s="367" t="s">
        <v>6710</v>
      </c>
    </row>
    <row r="8083" spans="2:4">
      <c r="B8083" s="367">
        <v>538382</v>
      </c>
      <c r="C8083" s="358" t="s">
        <v>7115</v>
      </c>
      <c r="D8083" s="367" t="s">
        <v>6710</v>
      </c>
    </row>
    <row r="8084" spans="2:4">
      <c r="B8084" s="367">
        <v>538383</v>
      </c>
      <c r="C8084" s="358" t="s">
        <v>7116</v>
      </c>
      <c r="D8084" s="367" t="s">
        <v>2055</v>
      </c>
    </row>
    <row r="8085" spans="2:4">
      <c r="B8085" s="367">
        <v>538384</v>
      </c>
      <c r="C8085" s="358" t="s">
        <v>7116</v>
      </c>
      <c r="D8085" s="367" t="s">
        <v>6710</v>
      </c>
    </row>
    <row r="8086" spans="2:4">
      <c r="B8086" s="367">
        <v>538385</v>
      </c>
      <c r="C8086" s="358" t="s">
        <v>7116</v>
      </c>
      <c r="D8086" s="367" t="s">
        <v>6710</v>
      </c>
    </row>
    <row r="8087" spans="2:4">
      <c r="B8087" s="367">
        <v>538386</v>
      </c>
      <c r="C8087" s="358" t="s">
        <v>6976</v>
      </c>
      <c r="D8087" s="367" t="s">
        <v>6710</v>
      </c>
    </row>
    <row r="8088" spans="2:4">
      <c r="B8088" s="367">
        <v>538387</v>
      </c>
      <c r="C8088" s="358" t="s">
        <v>7117</v>
      </c>
      <c r="D8088" s="367" t="s">
        <v>6710</v>
      </c>
    </row>
    <row r="8089" spans="2:4">
      <c r="B8089" s="367">
        <v>538388</v>
      </c>
      <c r="C8089" s="358" t="s">
        <v>7117</v>
      </c>
      <c r="D8089" s="367" t="s">
        <v>2145</v>
      </c>
    </row>
    <row r="8090" spans="2:4">
      <c r="B8090" s="367">
        <v>538389</v>
      </c>
      <c r="C8090" s="358" t="s">
        <v>7117</v>
      </c>
      <c r="D8090" s="367" t="s">
        <v>2145</v>
      </c>
    </row>
    <row r="8091" spans="2:4">
      <c r="B8091" s="367">
        <v>538390</v>
      </c>
      <c r="C8091" s="358" t="s">
        <v>6976</v>
      </c>
      <c r="D8091" s="367" t="s">
        <v>2145</v>
      </c>
    </row>
    <row r="8092" spans="2:4">
      <c r="B8092" s="367">
        <v>538391</v>
      </c>
      <c r="C8092" s="358" t="s">
        <v>7021</v>
      </c>
      <c r="D8092" s="367" t="s">
        <v>6710</v>
      </c>
    </row>
    <row r="8093" spans="2:4">
      <c r="B8093" s="367">
        <v>538392</v>
      </c>
      <c r="C8093" s="358" t="s">
        <v>7021</v>
      </c>
      <c r="D8093" s="367" t="s">
        <v>6710</v>
      </c>
    </row>
    <row r="8094" spans="2:4">
      <c r="B8094" s="367">
        <v>538393</v>
      </c>
      <c r="C8094" s="358" t="s">
        <v>7021</v>
      </c>
      <c r="D8094" s="367" t="s">
        <v>2161</v>
      </c>
    </row>
    <row r="8095" spans="2:4">
      <c r="B8095" s="367">
        <v>538394</v>
      </c>
      <c r="C8095" s="358" t="s">
        <v>7021</v>
      </c>
      <c r="D8095" s="367" t="s">
        <v>6710</v>
      </c>
    </row>
    <row r="8096" spans="2:4">
      <c r="B8096" s="367">
        <v>538395</v>
      </c>
      <c r="C8096" s="358" t="s">
        <v>7118</v>
      </c>
      <c r="D8096" s="367" t="s">
        <v>6710</v>
      </c>
    </row>
    <row r="8097" spans="2:4">
      <c r="B8097" s="367">
        <v>538396</v>
      </c>
      <c r="C8097" s="358" t="s">
        <v>7908</v>
      </c>
      <c r="D8097" s="367" t="s">
        <v>2145</v>
      </c>
    </row>
    <row r="8098" spans="2:4">
      <c r="B8098" s="367">
        <v>538397</v>
      </c>
      <c r="C8098" s="358" t="s">
        <v>7909</v>
      </c>
      <c r="D8098" s="367" t="s">
        <v>2161</v>
      </c>
    </row>
    <row r="8099" spans="2:4">
      <c r="B8099" s="367">
        <v>538398</v>
      </c>
      <c r="C8099" s="358" t="s">
        <v>7909</v>
      </c>
      <c r="D8099" s="367" t="s">
        <v>6710</v>
      </c>
    </row>
    <row r="8100" spans="2:4">
      <c r="B8100" s="367">
        <v>538399</v>
      </c>
      <c r="C8100" s="358" t="s">
        <v>7909</v>
      </c>
      <c r="D8100" s="367" t="s">
        <v>6710</v>
      </c>
    </row>
    <row r="8101" spans="2:4">
      <c r="B8101" s="367">
        <v>538400</v>
      </c>
      <c r="C8101" s="358" t="s">
        <v>7910</v>
      </c>
      <c r="D8101" s="367" t="s">
        <v>2145</v>
      </c>
    </row>
    <row r="8102" spans="2:4">
      <c r="B8102" s="367">
        <v>538401</v>
      </c>
      <c r="C8102" s="358" t="s">
        <v>7119</v>
      </c>
      <c r="D8102" s="367" t="s">
        <v>2145</v>
      </c>
    </row>
    <row r="8103" spans="2:4">
      <c r="B8103" s="367">
        <v>538402</v>
      </c>
      <c r="C8103" s="358" t="s">
        <v>2111</v>
      </c>
      <c r="D8103" s="367" t="s">
        <v>2145</v>
      </c>
    </row>
    <row r="8104" spans="2:4">
      <c r="B8104" s="367">
        <v>538403</v>
      </c>
      <c r="C8104" s="358" t="s">
        <v>7120</v>
      </c>
      <c r="D8104" s="367" t="s">
        <v>2145</v>
      </c>
    </row>
    <row r="8105" spans="2:4">
      <c r="B8105" s="367">
        <v>538404</v>
      </c>
      <c r="C8105" s="358" t="s">
        <v>7120</v>
      </c>
      <c r="D8105" s="367" t="s">
        <v>6710</v>
      </c>
    </row>
    <row r="8106" spans="2:4">
      <c r="B8106" s="367">
        <v>538405</v>
      </c>
      <c r="C8106" s="358" t="s">
        <v>7120</v>
      </c>
      <c r="D8106" s="367" t="s">
        <v>6710</v>
      </c>
    </row>
    <row r="8107" spans="2:4">
      <c r="B8107" s="367">
        <v>538406</v>
      </c>
      <c r="C8107" s="358" t="s">
        <v>7121</v>
      </c>
      <c r="D8107" s="367" t="s">
        <v>2055</v>
      </c>
    </row>
    <row r="8108" spans="2:4">
      <c r="B8108" s="367">
        <v>538407</v>
      </c>
      <c r="C8108" s="358" t="s">
        <v>7121</v>
      </c>
      <c r="D8108" s="367" t="s">
        <v>2161</v>
      </c>
    </row>
    <row r="8109" spans="2:4">
      <c r="B8109" s="367">
        <v>538408</v>
      </c>
      <c r="C8109" s="358" t="s">
        <v>7121</v>
      </c>
      <c r="D8109" s="367" t="s">
        <v>2145</v>
      </c>
    </row>
    <row r="8110" spans="2:4">
      <c r="B8110" s="367">
        <v>538409</v>
      </c>
      <c r="C8110" s="358" t="s">
        <v>7121</v>
      </c>
      <c r="D8110" s="367" t="s">
        <v>2145</v>
      </c>
    </row>
    <row r="8111" spans="2:4">
      <c r="B8111" s="367">
        <v>538410</v>
      </c>
      <c r="C8111" s="358" t="s">
        <v>7911</v>
      </c>
      <c r="D8111" s="367" t="s">
        <v>2145</v>
      </c>
    </row>
    <row r="8112" spans="2:4">
      <c r="B8112" s="367">
        <v>538411</v>
      </c>
      <c r="C8112" s="358" t="s">
        <v>7911</v>
      </c>
      <c r="D8112" s="367" t="s">
        <v>6710</v>
      </c>
    </row>
    <row r="8113" spans="2:4">
      <c r="B8113" s="367">
        <v>538412</v>
      </c>
      <c r="C8113" s="358" t="s">
        <v>7911</v>
      </c>
      <c r="D8113" s="367" t="s">
        <v>6710</v>
      </c>
    </row>
    <row r="8114" spans="2:4">
      <c r="B8114" s="367">
        <v>538413</v>
      </c>
      <c r="C8114" s="358" t="s">
        <v>7911</v>
      </c>
      <c r="D8114" s="367" t="s">
        <v>2161</v>
      </c>
    </row>
    <row r="8115" spans="2:4">
      <c r="B8115" s="367">
        <v>538414</v>
      </c>
      <c r="C8115" s="358" t="s">
        <v>7021</v>
      </c>
      <c r="D8115" s="367" t="s">
        <v>2145</v>
      </c>
    </row>
    <row r="8116" spans="2:4">
      <c r="B8116" s="367">
        <v>538415</v>
      </c>
      <c r="C8116" s="358" t="s">
        <v>7021</v>
      </c>
      <c r="D8116" s="367" t="s">
        <v>6710</v>
      </c>
    </row>
    <row r="8117" spans="2:4">
      <c r="B8117" s="367">
        <v>538416</v>
      </c>
      <c r="C8117" s="358" t="s">
        <v>7021</v>
      </c>
      <c r="D8117" s="367" t="s">
        <v>6710</v>
      </c>
    </row>
    <row r="8118" spans="2:4">
      <c r="B8118" s="367">
        <v>538417</v>
      </c>
      <c r="C8118" s="358" t="s">
        <v>7021</v>
      </c>
      <c r="D8118" s="367" t="s">
        <v>2145</v>
      </c>
    </row>
    <row r="8119" spans="2:4">
      <c r="B8119" s="367">
        <v>538418</v>
      </c>
      <c r="C8119" s="358" t="s">
        <v>7912</v>
      </c>
      <c r="D8119" s="367" t="s">
        <v>6710</v>
      </c>
    </row>
    <row r="8120" spans="2:4">
      <c r="B8120" s="367">
        <v>538419</v>
      </c>
      <c r="C8120" s="358" t="s">
        <v>7912</v>
      </c>
      <c r="D8120" s="367" t="s">
        <v>6710</v>
      </c>
    </row>
    <row r="8121" spans="2:4">
      <c r="B8121" s="367">
        <v>538420</v>
      </c>
      <c r="C8121" s="358" t="s">
        <v>7912</v>
      </c>
      <c r="D8121" s="367" t="s">
        <v>6710</v>
      </c>
    </row>
    <row r="8122" spans="2:4">
      <c r="B8122" s="367">
        <v>538421</v>
      </c>
      <c r="C8122" s="358" t="s">
        <v>7912</v>
      </c>
      <c r="D8122" s="367" t="s">
        <v>2145</v>
      </c>
    </row>
    <row r="8123" spans="2:4">
      <c r="B8123" s="367">
        <v>538422</v>
      </c>
      <c r="C8123" s="358" t="s">
        <v>7122</v>
      </c>
      <c r="D8123" s="367" t="s">
        <v>6710</v>
      </c>
    </row>
    <row r="8124" spans="2:4">
      <c r="B8124" s="367">
        <v>538423</v>
      </c>
      <c r="C8124" s="358" t="s">
        <v>7123</v>
      </c>
      <c r="D8124" s="367" t="s">
        <v>6710</v>
      </c>
    </row>
    <row r="8125" spans="2:4">
      <c r="B8125" s="367">
        <v>538424</v>
      </c>
      <c r="C8125" s="358" t="s">
        <v>7044</v>
      </c>
      <c r="D8125" s="367" t="s">
        <v>2145</v>
      </c>
    </row>
    <row r="8126" spans="2:4">
      <c r="B8126" s="367">
        <v>538425</v>
      </c>
      <c r="C8126" s="358" t="s">
        <v>7044</v>
      </c>
      <c r="D8126" s="367" t="s">
        <v>2145</v>
      </c>
    </row>
    <row r="8127" spans="2:4">
      <c r="B8127" s="367">
        <v>538426</v>
      </c>
      <c r="C8127" s="358" t="s">
        <v>7044</v>
      </c>
      <c r="D8127" s="367" t="s">
        <v>2145</v>
      </c>
    </row>
    <row r="8128" spans="2:4">
      <c r="B8128" s="367">
        <v>538427</v>
      </c>
      <c r="C8128" s="358" t="s">
        <v>7044</v>
      </c>
      <c r="D8128" s="367" t="s">
        <v>6710</v>
      </c>
    </row>
    <row r="8129" spans="2:4">
      <c r="B8129" s="367">
        <v>538428</v>
      </c>
      <c r="C8129" s="358" t="s">
        <v>7021</v>
      </c>
      <c r="D8129" s="367" t="s">
        <v>6710</v>
      </c>
    </row>
    <row r="8130" spans="2:4">
      <c r="B8130" s="367">
        <v>538429</v>
      </c>
      <c r="C8130" s="358" t="s">
        <v>7021</v>
      </c>
      <c r="D8130" s="367" t="s">
        <v>2161</v>
      </c>
    </row>
    <row r="8131" spans="2:4">
      <c r="B8131" s="367">
        <v>538430</v>
      </c>
      <c r="C8131" s="358" t="s">
        <v>7021</v>
      </c>
      <c r="D8131" s="367" t="s">
        <v>2161</v>
      </c>
    </row>
    <row r="8132" spans="2:4">
      <c r="B8132" s="367">
        <v>538431</v>
      </c>
      <c r="C8132" s="358" t="s">
        <v>7021</v>
      </c>
      <c r="D8132" s="367" t="s">
        <v>2145</v>
      </c>
    </row>
    <row r="8133" spans="2:4">
      <c r="B8133" s="367">
        <v>538432</v>
      </c>
      <c r="C8133" s="358" t="s">
        <v>7124</v>
      </c>
      <c r="D8133" s="367" t="s">
        <v>2161</v>
      </c>
    </row>
    <row r="8134" spans="2:4">
      <c r="B8134" s="367">
        <v>538433</v>
      </c>
      <c r="C8134" s="358" t="s">
        <v>7125</v>
      </c>
      <c r="D8134" s="367" t="s">
        <v>2145</v>
      </c>
    </row>
    <row r="8135" spans="2:4">
      <c r="B8135" s="367">
        <v>538434</v>
      </c>
      <c r="C8135" s="358" t="s">
        <v>7061</v>
      </c>
      <c r="D8135" s="367" t="s">
        <v>2161</v>
      </c>
    </row>
    <row r="8136" spans="2:4">
      <c r="B8136" s="367">
        <v>538435</v>
      </c>
      <c r="C8136" s="358" t="s">
        <v>7061</v>
      </c>
      <c r="D8136" s="367" t="s">
        <v>2161</v>
      </c>
    </row>
    <row r="8137" spans="2:4">
      <c r="B8137" s="367">
        <v>538436</v>
      </c>
      <c r="C8137" s="358" t="s">
        <v>7061</v>
      </c>
      <c r="D8137" s="367" t="s">
        <v>2145</v>
      </c>
    </row>
    <row r="8138" spans="2:4">
      <c r="B8138" s="367">
        <v>538437</v>
      </c>
      <c r="C8138" s="358" t="s">
        <v>7061</v>
      </c>
      <c r="D8138" s="367" t="s">
        <v>2055</v>
      </c>
    </row>
    <row r="8139" spans="2:4">
      <c r="B8139" s="367">
        <v>538438</v>
      </c>
      <c r="C8139" s="358" t="s">
        <v>7061</v>
      </c>
      <c r="D8139" s="367" t="s">
        <v>2061</v>
      </c>
    </row>
    <row r="8140" spans="2:4">
      <c r="B8140" s="367">
        <v>538439</v>
      </c>
      <c r="C8140" s="358" t="s">
        <v>7061</v>
      </c>
      <c r="D8140" s="367" t="s">
        <v>2161</v>
      </c>
    </row>
    <row r="8141" spans="2:4">
      <c r="B8141" s="367">
        <v>538440</v>
      </c>
      <c r="C8141" s="358" t="s">
        <v>7061</v>
      </c>
      <c r="D8141" s="367" t="s">
        <v>6710</v>
      </c>
    </row>
    <row r="8142" spans="2:4">
      <c r="B8142" s="367">
        <v>538441</v>
      </c>
      <c r="C8142" s="358" t="s">
        <v>7061</v>
      </c>
      <c r="D8142" s="367" t="s">
        <v>6710</v>
      </c>
    </row>
    <row r="8143" spans="2:4">
      <c r="B8143" s="367">
        <v>538442</v>
      </c>
      <c r="C8143" s="358" t="s">
        <v>6993</v>
      </c>
      <c r="D8143" s="367" t="s">
        <v>2145</v>
      </c>
    </row>
    <row r="8144" spans="2:4">
      <c r="B8144" s="367">
        <v>538443</v>
      </c>
      <c r="C8144" s="358" t="s">
        <v>6993</v>
      </c>
      <c r="D8144" s="367" t="s">
        <v>2161</v>
      </c>
    </row>
    <row r="8145" spans="2:4">
      <c r="B8145" s="367">
        <v>538444</v>
      </c>
      <c r="C8145" s="358" t="s">
        <v>6993</v>
      </c>
      <c r="D8145" s="367" t="s">
        <v>2145</v>
      </c>
    </row>
    <row r="8146" spans="2:4">
      <c r="B8146" s="367">
        <v>538445</v>
      </c>
      <c r="C8146" s="358" t="s">
        <v>6993</v>
      </c>
      <c r="D8146" s="367" t="s">
        <v>2145</v>
      </c>
    </row>
    <row r="8147" spans="2:4">
      <c r="B8147" s="367">
        <v>538446</v>
      </c>
      <c r="C8147" s="358" t="s">
        <v>2112</v>
      </c>
      <c r="D8147" s="367" t="s">
        <v>2145</v>
      </c>
    </row>
    <row r="8148" spans="2:4">
      <c r="B8148" s="367">
        <v>538447</v>
      </c>
      <c r="C8148" s="358" t="s">
        <v>7035</v>
      </c>
      <c r="D8148" s="367" t="s">
        <v>2145</v>
      </c>
    </row>
    <row r="8149" spans="2:4">
      <c r="B8149" s="367">
        <v>538448</v>
      </c>
      <c r="C8149" s="358" t="s">
        <v>7035</v>
      </c>
      <c r="D8149" s="367" t="s">
        <v>2145</v>
      </c>
    </row>
    <row r="8150" spans="2:4">
      <c r="B8150" s="367">
        <v>538449</v>
      </c>
      <c r="C8150" s="358" t="s">
        <v>7035</v>
      </c>
      <c r="D8150" s="367" t="s">
        <v>2145</v>
      </c>
    </row>
    <row r="8151" spans="2:4">
      <c r="B8151" s="367">
        <v>538450</v>
      </c>
      <c r="C8151" s="358" t="s">
        <v>7126</v>
      </c>
      <c r="D8151" s="367" t="s">
        <v>2161</v>
      </c>
    </row>
    <row r="8152" spans="2:4">
      <c r="B8152" s="367">
        <v>538451</v>
      </c>
      <c r="C8152" s="358" t="s">
        <v>7127</v>
      </c>
      <c r="D8152" s="367" t="s">
        <v>2145</v>
      </c>
    </row>
    <row r="8153" spans="2:4">
      <c r="B8153" s="367">
        <v>538452</v>
      </c>
      <c r="C8153" s="358" t="s">
        <v>7128</v>
      </c>
      <c r="D8153" s="367" t="s">
        <v>2145</v>
      </c>
    </row>
    <row r="8154" spans="2:4">
      <c r="B8154" s="367">
        <v>538453</v>
      </c>
      <c r="C8154" s="358" t="s">
        <v>6976</v>
      </c>
      <c r="D8154" s="367" t="s">
        <v>6710</v>
      </c>
    </row>
    <row r="8155" spans="2:4">
      <c r="B8155" s="367">
        <v>538454</v>
      </c>
      <c r="C8155" s="358" t="s">
        <v>6976</v>
      </c>
      <c r="D8155" s="367" t="s">
        <v>2145</v>
      </c>
    </row>
    <row r="8156" spans="2:4">
      <c r="B8156" s="367">
        <v>538455</v>
      </c>
      <c r="C8156" s="358" t="s">
        <v>6976</v>
      </c>
      <c r="D8156" s="367" t="s">
        <v>2055</v>
      </c>
    </row>
    <row r="8157" spans="2:4">
      <c r="B8157" s="367">
        <v>538456</v>
      </c>
      <c r="C8157" s="358" t="s">
        <v>6976</v>
      </c>
      <c r="D8157" s="367" t="s">
        <v>6710</v>
      </c>
    </row>
    <row r="8158" spans="2:4">
      <c r="B8158" s="367">
        <v>538457</v>
      </c>
      <c r="C8158" s="358" t="s">
        <v>6976</v>
      </c>
      <c r="D8158" s="367" t="s">
        <v>6710</v>
      </c>
    </row>
    <row r="8159" spans="2:4">
      <c r="B8159" s="367">
        <v>538458</v>
      </c>
      <c r="C8159" s="358" t="s">
        <v>6976</v>
      </c>
      <c r="D8159" s="367" t="s">
        <v>2145</v>
      </c>
    </row>
    <row r="8160" spans="2:4">
      <c r="B8160" s="367">
        <v>538459</v>
      </c>
      <c r="C8160" s="358" t="s">
        <v>6976</v>
      </c>
      <c r="D8160" s="367" t="s">
        <v>2145</v>
      </c>
    </row>
    <row r="8161" spans="2:4">
      <c r="B8161" s="367">
        <v>538460</v>
      </c>
      <c r="C8161" s="358" t="s">
        <v>7814</v>
      </c>
      <c r="D8161" s="367" t="s">
        <v>2145</v>
      </c>
    </row>
    <row r="8162" spans="2:4">
      <c r="B8162" s="367">
        <v>538461</v>
      </c>
      <c r="C8162" s="358" t="s">
        <v>7814</v>
      </c>
      <c r="D8162" s="367" t="s">
        <v>2055</v>
      </c>
    </row>
    <row r="8163" spans="2:4">
      <c r="B8163" s="367">
        <v>538462</v>
      </c>
      <c r="C8163" s="358" t="s">
        <v>7814</v>
      </c>
      <c r="D8163" s="367" t="s">
        <v>6710</v>
      </c>
    </row>
    <row r="8164" spans="2:4">
      <c r="B8164" s="367">
        <v>538463</v>
      </c>
      <c r="C8164" s="358" t="s">
        <v>7814</v>
      </c>
      <c r="D8164" s="367" t="s">
        <v>6710</v>
      </c>
    </row>
    <row r="8165" spans="2:4">
      <c r="B8165" s="367">
        <v>538464</v>
      </c>
      <c r="C8165" s="358" t="s">
        <v>7129</v>
      </c>
      <c r="D8165" s="367" t="s">
        <v>6710</v>
      </c>
    </row>
    <row r="8166" spans="2:4">
      <c r="B8166" s="367">
        <v>538465</v>
      </c>
      <c r="C8166" s="358" t="s">
        <v>7130</v>
      </c>
      <c r="D8166" s="367" t="s">
        <v>6710</v>
      </c>
    </row>
    <row r="8167" spans="2:4">
      <c r="B8167" s="367">
        <v>538466</v>
      </c>
      <c r="C8167" s="358" t="s">
        <v>7044</v>
      </c>
      <c r="D8167" s="367" t="s">
        <v>6710</v>
      </c>
    </row>
    <row r="8168" spans="2:4">
      <c r="B8168" s="367">
        <v>538467</v>
      </c>
      <c r="C8168" s="358" t="s">
        <v>7044</v>
      </c>
      <c r="D8168" s="367" t="s">
        <v>6710</v>
      </c>
    </row>
    <row r="8169" spans="2:4">
      <c r="B8169" s="367">
        <v>538468</v>
      </c>
      <c r="C8169" s="358" t="s">
        <v>7044</v>
      </c>
      <c r="D8169" s="367" t="s">
        <v>2145</v>
      </c>
    </row>
    <row r="8170" spans="2:4">
      <c r="B8170" s="367">
        <v>538469</v>
      </c>
      <c r="C8170" s="358" t="s">
        <v>6976</v>
      </c>
      <c r="D8170" s="367" t="s">
        <v>6710</v>
      </c>
    </row>
    <row r="8171" spans="2:4">
      <c r="B8171" s="367">
        <v>538470</v>
      </c>
      <c r="C8171" s="358" t="s">
        <v>6976</v>
      </c>
      <c r="D8171" s="367" t="s">
        <v>6710</v>
      </c>
    </row>
    <row r="8172" spans="2:4">
      <c r="B8172" s="367">
        <v>538471</v>
      </c>
      <c r="C8172" s="358" t="s">
        <v>6976</v>
      </c>
      <c r="D8172" s="367" t="s">
        <v>6710</v>
      </c>
    </row>
    <row r="8173" spans="2:4">
      <c r="B8173" s="367">
        <v>538472</v>
      </c>
      <c r="C8173" s="358" t="s">
        <v>6976</v>
      </c>
      <c r="D8173" s="367" t="s">
        <v>6710</v>
      </c>
    </row>
    <row r="8174" spans="2:4">
      <c r="B8174" s="367">
        <v>538473</v>
      </c>
      <c r="C8174" s="358" t="s">
        <v>6976</v>
      </c>
      <c r="D8174" s="367" t="s">
        <v>6710</v>
      </c>
    </row>
    <row r="8175" spans="2:4">
      <c r="B8175" s="367">
        <v>538474</v>
      </c>
      <c r="C8175" s="358" t="s">
        <v>6976</v>
      </c>
      <c r="D8175" s="367" t="s">
        <v>6710</v>
      </c>
    </row>
    <row r="8176" spans="2:4">
      <c r="B8176" s="367">
        <v>538475</v>
      </c>
      <c r="C8176" s="358" t="s">
        <v>6976</v>
      </c>
      <c r="D8176" s="367" t="s">
        <v>6710</v>
      </c>
    </row>
    <row r="8177" spans="2:4">
      <c r="B8177" s="367">
        <v>538476</v>
      </c>
      <c r="C8177" s="358" t="s">
        <v>7131</v>
      </c>
      <c r="D8177" s="367" t="s">
        <v>6710</v>
      </c>
    </row>
    <row r="8178" spans="2:4">
      <c r="B8178" s="367">
        <v>538477</v>
      </c>
      <c r="C8178" s="358" t="s">
        <v>7132</v>
      </c>
      <c r="D8178" s="367" t="s">
        <v>6710</v>
      </c>
    </row>
    <row r="8179" spans="2:4">
      <c r="B8179" s="367">
        <v>538478</v>
      </c>
      <c r="C8179" s="358" t="s">
        <v>7132</v>
      </c>
      <c r="D8179" s="367" t="s">
        <v>6710</v>
      </c>
    </row>
    <row r="8180" spans="2:4">
      <c r="B8180" s="367">
        <v>538479</v>
      </c>
      <c r="C8180" s="358" t="s">
        <v>7132</v>
      </c>
      <c r="D8180" s="367" t="s">
        <v>6710</v>
      </c>
    </row>
    <row r="8181" spans="2:4">
      <c r="B8181" s="367">
        <v>538480</v>
      </c>
      <c r="C8181" s="358" t="s">
        <v>7132</v>
      </c>
      <c r="D8181" s="367" t="s">
        <v>6710</v>
      </c>
    </row>
    <row r="8182" spans="2:4">
      <c r="B8182" s="367">
        <v>538481</v>
      </c>
      <c r="C8182" s="358" t="s">
        <v>7132</v>
      </c>
      <c r="D8182" s="367" t="s">
        <v>6710</v>
      </c>
    </row>
    <row r="8183" spans="2:4">
      <c r="B8183" s="367">
        <v>538482</v>
      </c>
      <c r="C8183" s="358" t="s">
        <v>7132</v>
      </c>
      <c r="D8183" s="367" t="s">
        <v>6710</v>
      </c>
    </row>
    <row r="8184" spans="2:4">
      <c r="B8184" s="367">
        <v>538483</v>
      </c>
      <c r="C8184" s="358" t="s">
        <v>7132</v>
      </c>
      <c r="D8184" s="367" t="s">
        <v>2145</v>
      </c>
    </row>
    <row r="8185" spans="2:4">
      <c r="B8185" s="367">
        <v>538484</v>
      </c>
      <c r="C8185" s="358" t="s">
        <v>7132</v>
      </c>
      <c r="D8185" s="367" t="s">
        <v>7161</v>
      </c>
    </row>
    <row r="8186" spans="2:4">
      <c r="B8186" s="367">
        <v>538485</v>
      </c>
      <c r="C8186" s="358" t="s">
        <v>7913</v>
      </c>
      <c r="D8186" s="367" t="s">
        <v>6710</v>
      </c>
    </row>
    <row r="8187" spans="2:4">
      <c r="B8187" s="367">
        <v>538486</v>
      </c>
      <c r="C8187" s="358" t="s">
        <v>7914</v>
      </c>
      <c r="D8187" s="367" t="s">
        <v>6710</v>
      </c>
    </row>
    <row r="8188" spans="2:4">
      <c r="B8188" s="367">
        <v>538487</v>
      </c>
      <c r="C8188" s="358" t="s">
        <v>7914</v>
      </c>
      <c r="D8188" s="367" t="s">
        <v>6710</v>
      </c>
    </row>
    <row r="8189" spans="2:4">
      <c r="B8189" s="367">
        <v>538488</v>
      </c>
      <c r="C8189" s="358" t="s">
        <v>7914</v>
      </c>
      <c r="D8189" s="367" t="s">
        <v>6710</v>
      </c>
    </row>
    <row r="8190" spans="2:4">
      <c r="B8190" s="367">
        <v>538489</v>
      </c>
      <c r="C8190" s="358" t="s">
        <v>6976</v>
      </c>
      <c r="D8190" s="367" t="s">
        <v>6710</v>
      </c>
    </row>
    <row r="8191" spans="2:4">
      <c r="B8191" s="367">
        <v>538490</v>
      </c>
      <c r="C8191" s="358" t="s">
        <v>6976</v>
      </c>
      <c r="D8191" s="367" t="s">
        <v>6710</v>
      </c>
    </row>
    <row r="8192" spans="2:4">
      <c r="B8192" s="367">
        <v>538491</v>
      </c>
      <c r="C8192" s="358" t="s">
        <v>6976</v>
      </c>
      <c r="D8192" s="367" t="s">
        <v>2145</v>
      </c>
    </row>
    <row r="8193" spans="2:4">
      <c r="B8193" s="367">
        <v>538492</v>
      </c>
      <c r="C8193" s="358" t="s">
        <v>6976</v>
      </c>
      <c r="D8193" s="367" t="s">
        <v>2145</v>
      </c>
    </row>
    <row r="8194" spans="2:4">
      <c r="B8194" s="367">
        <v>538493</v>
      </c>
      <c r="C8194" s="358" t="s">
        <v>6976</v>
      </c>
      <c r="D8194" s="367" t="s">
        <v>2145</v>
      </c>
    </row>
    <row r="8195" spans="2:4">
      <c r="B8195" s="367">
        <v>538494</v>
      </c>
      <c r="C8195" s="358" t="s">
        <v>6976</v>
      </c>
      <c r="D8195" s="367" t="s">
        <v>2145</v>
      </c>
    </row>
    <row r="8196" spans="2:4">
      <c r="B8196" s="367">
        <v>538495</v>
      </c>
      <c r="C8196" s="358" t="s">
        <v>6976</v>
      </c>
      <c r="D8196" s="367" t="s">
        <v>2145</v>
      </c>
    </row>
    <row r="8197" spans="2:4">
      <c r="B8197" s="367">
        <v>538496</v>
      </c>
      <c r="C8197" s="358" t="s">
        <v>2113</v>
      </c>
      <c r="D8197" s="367" t="s">
        <v>2145</v>
      </c>
    </row>
    <row r="8198" spans="2:4">
      <c r="B8198" s="367">
        <v>538497</v>
      </c>
      <c r="C8198" s="358" t="s">
        <v>7044</v>
      </c>
      <c r="D8198" s="367" t="s">
        <v>2145</v>
      </c>
    </row>
    <row r="8199" spans="2:4">
      <c r="B8199" s="367">
        <v>538498</v>
      </c>
      <c r="C8199" s="358" t="s">
        <v>7044</v>
      </c>
      <c r="D8199" s="367" t="s">
        <v>2145</v>
      </c>
    </row>
    <row r="8200" spans="2:4">
      <c r="B8200" s="367">
        <v>538499</v>
      </c>
      <c r="C8200" s="358" t="s">
        <v>7044</v>
      </c>
      <c r="D8200" s="367" t="s">
        <v>2145</v>
      </c>
    </row>
    <row r="8201" spans="2:4">
      <c r="B8201" s="367">
        <v>538500</v>
      </c>
      <c r="C8201" s="358" t="s">
        <v>7044</v>
      </c>
      <c r="D8201" s="367" t="s">
        <v>2170</v>
      </c>
    </row>
    <row r="8202" spans="2:4">
      <c r="B8202" s="367">
        <v>538501</v>
      </c>
      <c r="C8202" s="358" t="s">
        <v>7915</v>
      </c>
      <c r="D8202" s="367" t="s">
        <v>2170</v>
      </c>
    </row>
    <row r="8203" spans="2:4">
      <c r="B8203" s="367">
        <v>538502</v>
      </c>
      <c r="C8203" s="358" t="s">
        <v>7915</v>
      </c>
      <c r="D8203" s="367" t="s">
        <v>2145</v>
      </c>
    </row>
    <row r="8204" spans="2:4">
      <c r="B8204" s="367">
        <v>538503</v>
      </c>
      <c r="C8204" s="358" t="s">
        <v>7133</v>
      </c>
      <c r="D8204" s="367" t="s">
        <v>2145</v>
      </c>
    </row>
    <row r="8205" spans="2:4">
      <c r="B8205" s="367">
        <v>538504</v>
      </c>
      <c r="C8205" s="358" t="s">
        <v>7916</v>
      </c>
      <c r="D8205" s="367" t="s">
        <v>2145</v>
      </c>
    </row>
    <row r="8206" spans="2:4">
      <c r="B8206" s="367">
        <v>538505</v>
      </c>
      <c r="C8206" s="358" t="s">
        <v>7044</v>
      </c>
      <c r="D8206" s="367" t="s">
        <v>2145</v>
      </c>
    </row>
    <row r="8207" spans="2:4">
      <c r="B8207" s="367">
        <v>538506</v>
      </c>
      <c r="C8207" s="358" t="s">
        <v>7044</v>
      </c>
      <c r="D8207" s="367" t="s">
        <v>2145</v>
      </c>
    </row>
    <row r="8208" spans="2:4">
      <c r="B8208" s="367">
        <v>538507</v>
      </c>
      <c r="C8208" s="358" t="s">
        <v>7044</v>
      </c>
      <c r="D8208" s="367" t="s">
        <v>2145</v>
      </c>
    </row>
    <row r="8209" spans="2:4">
      <c r="B8209" s="367">
        <v>538508</v>
      </c>
      <c r="C8209" s="358" t="s">
        <v>7044</v>
      </c>
      <c r="D8209" s="367" t="s">
        <v>2161</v>
      </c>
    </row>
    <row r="8210" spans="2:4">
      <c r="B8210" s="367">
        <v>538509</v>
      </c>
      <c r="C8210" s="358" t="s">
        <v>6976</v>
      </c>
      <c r="D8210" s="367" t="s">
        <v>2161</v>
      </c>
    </row>
    <row r="8211" spans="2:4">
      <c r="B8211" s="367">
        <v>538510</v>
      </c>
      <c r="C8211" s="358" t="s">
        <v>6976</v>
      </c>
      <c r="D8211" s="367" t="s">
        <v>2145</v>
      </c>
    </row>
    <row r="8212" spans="2:4">
      <c r="B8212" s="367">
        <v>538511</v>
      </c>
      <c r="C8212" s="358" t="s">
        <v>6976</v>
      </c>
      <c r="D8212" s="367" t="s">
        <v>2145</v>
      </c>
    </row>
    <row r="8213" spans="2:4">
      <c r="B8213" s="367">
        <v>538512</v>
      </c>
      <c r="C8213" s="358" t="s">
        <v>6976</v>
      </c>
      <c r="D8213" s="367" t="s">
        <v>2145</v>
      </c>
    </row>
    <row r="8214" spans="2:4">
      <c r="B8214" s="367">
        <v>538513</v>
      </c>
      <c r="C8214" s="358" t="s">
        <v>6976</v>
      </c>
      <c r="D8214" s="367" t="s">
        <v>2145</v>
      </c>
    </row>
    <row r="8215" spans="2:4">
      <c r="B8215" s="367">
        <v>538514</v>
      </c>
      <c r="C8215" s="358" t="s">
        <v>6976</v>
      </c>
      <c r="D8215" s="367" t="s">
        <v>2145</v>
      </c>
    </row>
    <row r="8216" spans="2:4">
      <c r="B8216" s="367">
        <v>538515</v>
      </c>
      <c r="C8216" s="358" t="s">
        <v>6976</v>
      </c>
      <c r="D8216" s="367" t="s">
        <v>2145</v>
      </c>
    </row>
    <row r="8217" spans="2:4">
      <c r="B8217" s="367">
        <v>538516</v>
      </c>
      <c r="C8217" s="358" t="s">
        <v>7785</v>
      </c>
      <c r="D8217" s="367" t="s">
        <v>2145</v>
      </c>
    </row>
    <row r="8218" spans="2:4">
      <c r="B8218" s="367">
        <v>538517</v>
      </c>
      <c r="C8218" s="358" t="s">
        <v>7785</v>
      </c>
      <c r="D8218" s="367" t="s">
        <v>2145</v>
      </c>
    </row>
    <row r="8219" spans="2:4">
      <c r="B8219" s="367">
        <v>538518</v>
      </c>
      <c r="C8219" s="358" t="s">
        <v>7785</v>
      </c>
      <c r="D8219" s="367" t="s">
        <v>2145</v>
      </c>
    </row>
    <row r="8220" spans="2:4">
      <c r="B8220" s="367">
        <v>538519</v>
      </c>
      <c r="C8220" s="358" t="s">
        <v>7785</v>
      </c>
      <c r="D8220" s="367" t="s">
        <v>2145</v>
      </c>
    </row>
    <row r="8221" spans="2:4">
      <c r="B8221" s="367">
        <v>538520</v>
      </c>
      <c r="C8221" s="358" t="s">
        <v>7134</v>
      </c>
      <c r="D8221" s="367" t="s">
        <v>2145</v>
      </c>
    </row>
    <row r="8222" spans="2:4">
      <c r="B8222" s="367">
        <v>538521</v>
      </c>
      <c r="C8222" s="358" t="s">
        <v>7135</v>
      </c>
      <c r="D8222" s="367" t="s">
        <v>2145</v>
      </c>
    </row>
    <row r="8223" spans="2:4">
      <c r="B8223" s="367">
        <v>538522</v>
      </c>
      <c r="C8223" s="358" t="s">
        <v>7044</v>
      </c>
      <c r="D8223" s="367" t="s">
        <v>2145</v>
      </c>
    </row>
    <row r="8224" spans="2:4">
      <c r="B8224" s="367">
        <v>538523</v>
      </c>
      <c r="C8224" s="358" t="s">
        <v>7044</v>
      </c>
      <c r="D8224" s="367" t="s">
        <v>2145</v>
      </c>
    </row>
    <row r="8225" spans="2:4">
      <c r="B8225" s="367">
        <v>538524</v>
      </c>
      <c r="C8225" s="358" t="s">
        <v>7044</v>
      </c>
      <c r="D8225" s="367" t="s">
        <v>2145</v>
      </c>
    </row>
    <row r="8226" spans="2:4">
      <c r="B8226" s="367">
        <v>538525</v>
      </c>
      <c r="C8226" s="358" t="s">
        <v>7044</v>
      </c>
      <c r="D8226" s="367" t="s">
        <v>2145</v>
      </c>
    </row>
    <row r="8227" spans="2:4">
      <c r="B8227" s="367">
        <v>538526</v>
      </c>
      <c r="C8227" s="358" t="s">
        <v>7814</v>
      </c>
      <c r="D8227" s="367" t="s">
        <v>2145</v>
      </c>
    </row>
    <row r="8228" spans="2:4">
      <c r="B8228" s="367">
        <v>538527</v>
      </c>
      <c r="C8228" s="358" t="s">
        <v>7814</v>
      </c>
      <c r="D8228" s="367" t="s">
        <v>2145</v>
      </c>
    </row>
    <row r="8229" spans="2:4">
      <c r="B8229" s="367">
        <v>538528</v>
      </c>
      <c r="C8229" s="358" t="s">
        <v>7814</v>
      </c>
      <c r="D8229" s="367" t="s">
        <v>2145</v>
      </c>
    </row>
    <row r="8230" spans="2:4">
      <c r="B8230" s="367">
        <v>538529</v>
      </c>
      <c r="C8230" s="358" t="s">
        <v>7814</v>
      </c>
      <c r="D8230" s="367" t="s">
        <v>2145</v>
      </c>
    </row>
    <row r="8231" spans="2:4">
      <c r="B8231" s="367">
        <v>538530</v>
      </c>
      <c r="C8231" s="358" t="s">
        <v>6976</v>
      </c>
      <c r="D8231" s="367" t="s">
        <v>2145</v>
      </c>
    </row>
    <row r="8232" spans="2:4">
      <c r="B8232" s="367">
        <v>538531</v>
      </c>
      <c r="C8232" s="358" t="s">
        <v>6976</v>
      </c>
      <c r="D8232" s="367" t="s">
        <v>2145</v>
      </c>
    </row>
    <row r="8233" spans="2:4">
      <c r="B8233" s="367">
        <v>538532</v>
      </c>
      <c r="C8233" s="358" t="s">
        <v>6976</v>
      </c>
      <c r="D8233" s="367" t="s">
        <v>2145</v>
      </c>
    </row>
    <row r="8234" spans="2:4">
      <c r="B8234" s="367">
        <v>538533</v>
      </c>
      <c r="C8234" s="358" t="s">
        <v>6976</v>
      </c>
      <c r="D8234" s="367" t="s">
        <v>2145</v>
      </c>
    </row>
    <row r="8235" spans="2:4">
      <c r="B8235" s="367">
        <v>538534</v>
      </c>
      <c r="C8235" s="358" t="s">
        <v>6976</v>
      </c>
      <c r="D8235" s="367" t="s">
        <v>2145</v>
      </c>
    </row>
    <row r="8236" spans="2:4">
      <c r="B8236" s="367">
        <v>538535</v>
      </c>
      <c r="C8236" s="358" t="s">
        <v>6976</v>
      </c>
      <c r="D8236" s="367" t="s">
        <v>2145</v>
      </c>
    </row>
    <row r="8237" spans="2:4">
      <c r="B8237" s="367">
        <v>538536</v>
      </c>
      <c r="C8237" s="358" t="s">
        <v>6976</v>
      </c>
      <c r="D8237" s="367" t="s">
        <v>2145</v>
      </c>
    </row>
    <row r="8238" spans="2:4">
      <c r="B8238" s="367">
        <v>538537</v>
      </c>
      <c r="C8238" s="358" t="s">
        <v>7136</v>
      </c>
      <c r="D8238" s="367" t="s">
        <v>2145</v>
      </c>
    </row>
    <row r="8239" spans="2:4">
      <c r="B8239" s="367">
        <v>538538</v>
      </c>
      <c r="C8239" s="358" t="s">
        <v>7137</v>
      </c>
      <c r="D8239" s="367" t="s">
        <v>2145</v>
      </c>
    </row>
    <row r="8240" spans="2:4">
      <c r="B8240" s="367">
        <v>538539</v>
      </c>
      <c r="C8240" s="358" t="s">
        <v>7138</v>
      </c>
      <c r="D8240" s="367" t="s">
        <v>2161</v>
      </c>
    </row>
    <row r="8241" spans="2:4">
      <c r="B8241" s="367">
        <v>538540</v>
      </c>
      <c r="C8241" s="358" t="s">
        <v>7139</v>
      </c>
      <c r="D8241" s="367" t="s">
        <v>2161</v>
      </c>
    </row>
    <row r="8242" spans="2:4">
      <c r="B8242" s="367">
        <v>538541</v>
      </c>
      <c r="C8242" s="358" t="s">
        <v>7140</v>
      </c>
      <c r="D8242" s="367" t="s">
        <v>2161</v>
      </c>
    </row>
    <row r="8243" spans="2:4">
      <c r="B8243" s="367">
        <v>538542</v>
      </c>
      <c r="C8243" s="358" t="s">
        <v>7141</v>
      </c>
      <c r="D8243" s="367" t="s">
        <v>2145</v>
      </c>
    </row>
    <row r="8244" spans="2:4">
      <c r="B8244" s="367">
        <v>538543</v>
      </c>
      <c r="C8244" s="358" t="s">
        <v>7044</v>
      </c>
      <c r="D8244" s="367" t="s">
        <v>2145</v>
      </c>
    </row>
    <row r="8245" spans="2:4">
      <c r="B8245" s="367">
        <v>538544</v>
      </c>
      <c r="C8245" s="358" t="s">
        <v>7044</v>
      </c>
      <c r="D8245" s="367" t="s">
        <v>2145</v>
      </c>
    </row>
    <row r="8246" spans="2:4">
      <c r="B8246" s="367">
        <v>538545</v>
      </c>
      <c r="C8246" s="358" t="s">
        <v>7044</v>
      </c>
      <c r="D8246" s="367" t="s">
        <v>2145</v>
      </c>
    </row>
    <row r="8247" spans="2:4">
      <c r="B8247" s="367">
        <v>538546</v>
      </c>
      <c r="C8247" s="358" t="s">
        <v>2114</v>
      </c>
      <c r="D8247" s="367" t="s">
        <v>2145</v>
      </c>
    </row>
    <row r="8248" spans="2:4">
      <c r="B8248" s="367">
        <v>538547</v>
      </c>
      <c r="C8248" s="358" t="s">
        <v>2115</v>
      </c>
      <c r="D8248" s="367" t="s">
        <v>2145</v>
      </c>
    </row>
    <row r="8249" spans="2:4">
      <c r="B8249" s="367">
        <v>538548</v>
      </c>
      <c r="C8249" s="358" t="s">
        <v>7142</v>
      </c>
      <c r="D8249" s="367" t="s">
        <v>2145</v>
      </c>
    </row>
    <row r="8250" spans="2:4">
      <c r="B8250" s="367">
        <v>538549</v>
      </c>
      <c r="C8250" s="358" t="s">
        <v>7143</v>
      </c>
      <c r="D8250" s="367" t="s">
        <v>2161</v>
      </c>
    </row>
    <row r="8251" spans="2:4">
      <c r="B8251" s="367">
        <v>538550</v>
      </c>
      <c r="C8251" s="358" t="s">
        <v>7143</v>
      </c>
      <c r="D8251" s="367" t="s">
        <v>2145</v>
      </c>
    </row>
    <row r="8252" spans="2:4">
      <c r="B8252" s="367">
        <v>538551</v>
      </c>
      <c r="C8252" s="358" t="s">
        <v>7143</v>
      </c>
      <c r="D8252" s="367" t="s">
        <v>2161</v>
      </c>
    </row>
    <row r="8253" spans="2:4">
      <c r="B8253" s="367">
        <v>538552</v>
      </c>
      <c r="C8253" s="358" t="s">
        <v>7143</v>
      </c>
      <c r="D8253" s="367" t="s">
        <v>2161</v>
      </c>
    </row>
    <row r="8254" spans="2:4">
      <c r="B8254" s="367">
        <v>538553</v>
      </c>
      <c r="C8254" s="358" t="s">
        <v>7143</v>
      </c>
      <c r="D8254" s="367" t="s">
        <v>2145</v>
      </c>
    </row>
    <row r="8255" spans="2:4">
      <c r="B8255" s="367">
        <v>538554</v>
      </c>
      <c r="C8255" s="358" t="s">
        <v>7143</v>
      </c>
      <c r="D8255" s="367" t="s">
        <v>2145</v>
      </c>
    </row>
    <row r="8256" spans="2:4">
      <c r="B8256" s="367">
        <v>538555</v>
      </c>
      <c r="C8256" s="358" t="s">
        <v>7143</v>
      </c>
      <c r="D8256" s="367" t="s">
        <v>2145</v>
      </c>
    </row>
    <row r="8257" spans="2:4">
      <c r="B8257" s="367">
        <v>538556</v>
      </c>
      <c r="C8257" s="358" t="s">
        <v>7144</v>
      </c>
      <c r="D8257" s="367" t="s">
        <v>2145</v>
      </c>
    </row>
    <row r="8258" spans="2:4">
      <c r="B8258" s="367">
        <v>538557</v>
      </c>
      <c r="C8258" s="358" t="s">
        <v>7145</v>
      </c>
      <c r="D8258" s="367" t="s">
        <v>2145</v>
      </c>
    </row>
    <row r="8259" spans="2:4">
      <c r="B8259" s="367">
        <v>538558</v>
      </c>
      <c r="C8259" s="358" t="s">
        <v>7044</v>
      </c>
      <c r="D8259" s="367" t="s">
        <v>2145</v>
      </c>
    </row>
    <row r="8260" spans="2:4">
      <c r="B8260" s="367">
        <v>538559</v>
      </c>
      <c r="C8260" s="358" t="s">
        <v>7044</v>
      </c>
      <c r="D8260" s="367" t="s">
        <v>2145</v>
      </c>
    </row>
    <row r="8261" spans="2:4">
      <c r="B8261" s="367">
        <v>538560</v>
      </c>
      <c r="C8261" s="358" t="s">
        <v>7044</v>
      </c>
      <c r="D8261" s="367" t="s">
        <v>2145</v>
      </c>
    </row>
    <row r="8262" spans="2:4">
      <c r="B8262" s="367">
        <v>538561</v>
      </c>
      <c r="C8262" s="358" t="s">
        <v>7044</v>
      </c>
      <c r="D8262" s="367" t="s">
        <v>2145</v>
      </c>
    </row>
    <row r="8263" spans="2:4">
      <c r="B8263" s="367">
        <v>538562</v>
      </c>
      <c r="C8263" s="358" t="s">
        <v>7146</v>
      </c>
      <c r="D8263" s="367" t="s">
        <v>2145</v>
      </c>
    </row>
    <row r="8264" spans="2:4">
      <c r="B8264" s="367">
        <v>538563</v>
      </c>
      <c r="C8264" s="358" t="s">
        <v>7917</v>
      </c>
      <c r="D8264" s="367" t="s">
        <v>2145</v>
      </c>
    </row>
    <row r="8265" spans="2:4">
      <c r="B8265" s="367">
        <v>538564</v>
      </c>
      <c r="C8265" s="358" t="s">
        <v>7147</v>
      </c>
      <c r="D8265" s="367" t="s">
        <v>2145</v>
      </c>
    </row>
    <row r="8266" spans="2:4">
      <c r="B8266" s="367">
        <v>538565</v>
      </c>
      <c r="C8266" s="358" t="s">
        <v>7918</v>
      </c>
      <c r="D8266" s="367" t="s">
        <v>2145</v>
      </c>
    </row>
    <row r="8267" spans="2:4">
      <c r="B8267" s="367">
        <v>538566</v>
      </c>
      <c r="C8267" s="358" t="s">
        <v>7148</v>
      </c>
      <c r="D8267" s="367" t="s">
        <v>2145</v>
      </c>
    </row>
    <row r="8268" spans="2:4">
      <c r="B8268" s="367">
        <v>538567</v>
      </c>
      <c r="C8268" s="358" t="s">
        <v>7149</v>
      </c>
      <c r="D8268" s="367" t="s">
        <v>2145</v>
      </c>
    </row>
    <row r="8269" spans="2:4">
      <c r="B8269" s="367">
        <v>538568</v>
      </c>
      <c r="C8269" s="358" t="s">
        <v>7150</v>
      </c>
      <c r="D8269" s="367" t="s">
        <v>2145</v>
      </c>
    </row>
    <row r="8270" spans="2:4">
      <c r="B8270" s="367">
        <v>538569</v>
      </c>
      <c r="C8270" s="358" t="s">
        <v>7151</v>
      </c>
      <c r="D8270" s="367" t="s">
        <v>2145</v>
      </c>
    </row>
    <row r="8271" spans="2:4">
      <c r="B8271" s="367">
        <v>538570</v>
      </c>
      <c r="C8271" s="358" t="s">
        <v>7152</v>
      </c>
      <c r="D8271" s="367" t="s">
        <v>2145</v>
      </c>
    </row>
    <row r="8272" spans="2:4">
      <c r="B8272" s="367">
        <v>538571</v>
      </c>
      <c r="C8272" s="358" t="s">
        <v>7035</v>
      </c>
      <c r="D8272" s="367" t="s">
        <v>2145</v>
      </c>
    </row>
    <row r="8273" spans="2:4">
      <c r="B8273" s="367">
        <v>538572</v>
      </c>
      <c r="C8273" s="358" t="s">
        <v>7035</v>
      </c>
      <c r="D8273" s="367" t="s">
        <v>2161</v>
      </c>
    </row>
    <row r="8274" spans="2:4">
      <c r="B8274" s="367">
        <v>538573</v>
      </c>
      <c r="C8274" s="358" t="s">
        <v>7035</v>
      </c>
      <c r="D8274" s="367" t="s">
        <v>2145</v>
      </c>
    </row>
    <row r="8275" spans="2:4">
      <c r="B8275" s="367">
        <v>538574</v>
      </c>
      <c r="C8275" s="358" t="s">
        <v>7035</v>
      </c>
      <c r="D8275" s="367" t="s">
        <v>2145</v>
      </c>
    </row>
    <row r="8276" spans="2:4">
      <c r="B8276" s="367">
        <v>538575</v>
      </c>
      <c r="C8276" s="358" t="s">
        <v>7153</v>
      </c>
      <c r="D8276" s="367" t="s">
        <v>2145</v>
      </c>
    </row>
    <row r="8277" spans="2:4">
      <c r="B8277" s="367">
        <v>538576</v>
      </c>
      <c r="C8277" s="358" t="s">
        <v>2116</v>
      </c>
      <c r="D8277" s="367" t="s">
        <v>2145</v>
      </c>
    </row>
    <row r="8278" spans="2:4">
      <c r="B8278" s="367">
        <v>538577</v>
      </c>
      <c r="C8278" s="358" t="s">
        <v>7915</v>
      </c>
      <c r="D8278" s="367" t="s">
        <v>2161</v>
      </c>
    </row>
    <row r="8279" spans="2:4">
      <c r="B8279" s="367">
        <v>538578</v>
      </c>
      <c r="C8279" s="358" t="s">
        <v>7915</v>
      </c>
      <c r="D8279" s="367" t="s">
        <v>2161</v>
      </c>
    </row>
    <row r="8280" spans="2:4">
      <c r="B8280" s="367">
        <v>538579</v>
      </c>
      <c r="C8280" s="358" t="s">
        <v>2117</v>
      </c>
      <c r="D8280" s="367" t="s">
        <v>2145</v>
      </c>
    </row>
    <row r="8281" spans="2:4">
      <c r="B8281" s="367">
        <v>538580</v>
      </c>
      <c r="C8281" s="358" t="s">
        <v>7044</v>
      </c>
      <c r="D8281" s="367" t="s">
        <v>2145</v>
      </c>
    </row>
    <row r="8282" spans="2:4">
      <c r="B8282" s="367">
        <v>538581</v>
      </c>
      <c r="C8282" s="358" t="s">
        <v>7044</v>
      </c>
      <c r="D8282" s="367" t="s">
        <v>2145</v>
      </c>
    </row>
    <row r="8283" spans="2:4">
      <c r="B8283" s="367">
        <v>538582</v>
      </c>
      <c r="C8283" s="358" t="s">
        <v>7044</v>
      </c>
      <c r="D8283" s="367" t="s">
        <v>2145</v>
      </c>
    </row>
    <row r="8284" spans="2:4">
      <c r="B8284" s="367">
        <v>538583</v>
      </c>
      <c r="C8284" s="358" t="s">
        <v>7044</v>
      </c>
      <c r="D8284" s="367" t="s">
        <v>2145</v>
      </c>
    </row>
    <row r="8285" spans="2:4">
      <c r="B8285" s="367">
        <v>538584</v>
      </c>
      <c r="C8285" s="358" t="s">
        <v>6899</v>
      </c>
      <c r="D8285" s="367" t="s">
        <v>2145</v>
      </c>
    </row>
    <row r="8286" spans="2:4">
      <c r="B8286" s="367">
        <v>538585</v>
      </c>
      <c r="C8286" s="358" t="s">
        <v>6899</v>
      </c>
      <c r="D8286" s="367" t="s">
        <v>2145</v>
      </c>
    </row>
    <row r="8287" spans="2:4">
      <c r="B8287" s="367">
        <v>538586</v>
      </c>
      <c r="C8287" s="358" t="s">
        <v>6899</v>
      </c>
      <c r="D8287" s="367" t="s">
        <v>2161</v>
      </c>
    </row>
    <row r="8288" spans="2:4">
      <c r="B8288" s="367">
        <v>538587</v>
      </c>
      <c r="C8288" s="358" t="s">
        <v>6899</v>
      </c>
      <c r="D8288" s="367" t="s">
        <v>2145</v>
      </c>
    </row>
    <row r="8289" spans="2:4">
      <c r="B8289" s="367">
        <v>538588</v>
      </c>
      <c r="C8289" s="358" t="s">
        <v>6899</v>
      </c>
      <c r="D8289" s="367" t="s">
        <v>2161</v>
      </c>
    </row>
    <row r="8290" spans="2:4">
      <c r="B8290" s="367">
        <v>538589</v>
      </c>
      <c r="C8290" s="358" t="s">
        <v>6899</v>
      </c>
      <c r="D8290" s="367" t="s">
        <v>2161</v>
      </c>
    </row>
    <row r="8291" spans="2:4">
      <c r="B8291" s="367">
        <v>538590</v>
      </c>
      <c r="C8291" s="358" t="s">
        <v>6899</v>
      </c>
      <c r="D8291" s="367" t="s">
        <v>2161</v>
      </c>
    </row>
    <row r="8292" spans="2:4">
      <c r="B8292" s="367">
        <v>538591</v>
      </c>
      <c r="C8292" s="358" t="s">
        <v>7043</v>
      </c>
      <c r="D8292" s="367" t="s">
        <v>2161</v>
      </c>
    </row>
    <row r="8293" spans="2:4">
      <c r="B8293" s="367">
        <v>538592</v>
      </c>
      <c r="C8293" s="358" t="s">
        <v>7044</v>
      </c>
      <c r="D8293" s="367" t="s">
        <v>2161</v>
      </c>
    </row>
    <row r="8294" spans="2:4">
      <c r="B8294" s="367">
        <v>538593</v>
      </c>
      <c r="C8294" s="358" t="s">
        <v>7044</v>
      </c>
      <c r="D8294" s="367" t="s">
        <v>2145</v>
      </c>
    </row>
    <row r="8295" spans="2:4">
      <c r="B8295" s="367">
        <v>538594</v>
      </c>
      <c r="C8295" s="358" t="s">
        <v>7044</v>
      </c>
      <c r="D8295" s="367" t="s">
        <v>2145</v>
      </c>
    </row>
    <row r="8296" spans="2:4">
      <c r="B8296" s="367">
        <v>538595</v>
      </c>
      <c r="C8296" s="358" t="s">
        <v>7154</v>
      </c>
      <c r="D8296" s="367" t="s">
        <v>2145</v>
      </c>
    </row>
    <row r="8297" spans="2:4">
      <c r="B8297" s="367">
        <v>538596</v>
      </c>
      <c r="C8297" s="358" t="s">
        <v>7155</v>
      </c>
      <c r="D8297" s="367" t="s">
        <v>2145</v>
      </c>
    </row>
    <row r="8298" spans="2:4">
      <c r="B8298" s="367">
        <v>538597</v>
      </c>
      <c r="C8298" s="358" t="s">
        <v>7156</v>
      </c>
      <c r="D8298" s="367" t="s">
        <v>2145</v>
      </c>
    </row>
    <row r="8299" spans="2:4">
      <c r="B8299" s="367">
        <v>538598</v>
      </c>
      <c r="C8299" s="358" t="s">
        <v>2118</v>
      </c>
      <c r="D8299" s="367" t="s">
        <v>2145</v>
      </c>
    </row>
    <row r="8300" spans="2:4">
      <c r="B8300" s="367">
        <v>538599</v>
      </c>
      <c r="C8300" s="358" t="s">
        <v>6899</v>
      </c>
      <c r="D8300" s="367" t="s">
        <v>2145</v>
      </c>
    </row>
    <row r="8301" spans="2:4">
      <c r="B8301" s="367">
        <v>538600</v>
      </c>
      <c r="C8301" s="358" t="s">
        <v>6899</v>
      </c>
      <c r="D8301" s="367" t="s">
        <v>2145</v>
      </c>
    </row>
    <row r="8302" spans="2:4">
      <c r="B8302" s="367">
        <v>538601</v>
      </c>
      <c r="C8302" s="358" t="s">
        <v>6899</v>
      </c>
      <c r="D8302" s="367" t="s">
        <v>2145</v>
      </c>
    </row>
    <row r="8303" spans="2:4">
      <c r="B8303" s="367">
        <v>538602</v>
      </c>
      <c r="C8303" s="358" t="s">
        <v>6899</v>
      </c>
      <c r="D8303" s="367" t="s">
        <v>2145</v>
      </c>
    </row>
    <row r="8304" spans="2:4">
      <c r="B8304" s="367">
        <v>538603</v>
      </c>
      <c r="C8304" s="358" t="s">
        <v>6899</v>
      </c>
      <c r="D8304" s="367" t="s">
        <v>2161</v>
      </c>
    </row>
    <row r="8305" spans="2:4">
      <c r="B8305" s="367">
        <v>538604</v>
      </c>
      <c r="C8305" s="358" t="s">
        <v>6899</v>
      </c>
      <c r="D8305" s="367" t="s">
        <v>2145</v>
      </c>
    </row>
    <row r="8306" spans="2:4">
      <c r="B8306" s="367">
        <v>538605</v>
      </c>
      <c r="C8306" s="358" t="s">
        <v>6899</v>
      </c>
      <c r="D8306" s="367" t="s">
        <v>2161</v>
      </c>
    </row>
    <row r="8307" spans="2:4">
      <c r="B8307" s="367">
        <v>538606</v>
      </c>
      <c r="C8307" s="358" t="s">
        <v>6899</v>
      </c>
      <c r="D8307" s="367" t="s">
        <v>2161</v>
      </c>
    </row>
    <row r="8308" spans="2:4">
      <c r="B8308" s="367">
        <v>538607</v>
      </c>
      <c r="C8308" s="358" t="s">
        <v>7919</v>
      </c>
      <c r="D8308" s="367" t="s">
        <v>2145</v>
      </c>
    </row>
    <row r="8309" spans="2:4">
      <c r="B8309" s="367">
        <v>538608</v>
      </c>
      <c r="C8309" s="358" t="s">
        <v>7920</v>
      </c>
      <c r="D8309" s="367" t="s">
        <v>2145</v>
      </c>
    </row>
    <row r="8310" spans="2:4">
      <c r="B8310" s="367">
        <v>538609</v>
      </c>
      <c r="C8310" s="358" t="s">
        <v>7921</v>
      </c>
      <c r="D8310" s="367" t="s">
        <v>2145</v>
      </c>
    </row>
    <row r="8311" spans="2:4">
      <c r="B8311" s="367">
        <v>538610</v>
      </c>
      <c r="C8311" s="358" t="s">
        <v>7922</v>
      </c>
      <c r="D8311" s="367" t="s">
        <v>2145</v>
      </c>
    </row>
    <row r="8312" spans="2:4">
      <c r="B8312" s="367">
        <v>538611</v>
      </c>
      <c r="C8312" s="358" t="s">
        <v>7923</v>
      </c>
      <c r="D8312" s="367" t="s">
        <v>2145</v>
      </c>
    </row>
    <row r="8313" spans="2:4">
      <c r="B8313" s="367">
        <v>538612</v>
      </c>
      <c r="C8313" s="358" t="s">
        <v>6899</v>
      </c>
      <c r="D8313" s="367" t="s">
        <v>2161</v>
      </c>
    </row>
    <row r="8314" spans="2:4">
      <c r="B8314" s="367">
        <v>538613</v>
      </c>
      <c r="C8314" s="358" t="s">
        <v>6899</v>
      </c>
      <c r="D8314" s="367" t="s">
        <v>2145</v>
      </c>
    </row>
    <row r="8315" spans="2:4">
      <c r="B8315" s="367">
        <v>538614</v>
      </c>
      <c r="C8315" s="358" t="s">
        <v>6899</v>
      </c>
      <c r="D8315" s="367" t="s">
        <v>2161</v>
      </c>
    </row>
    <row r="8316" spans="2:4">
      <c r="B8316" s="367">
        <v>538615</v>
      </c>
      <c r="C8316" s="358" t="s">
        <v>6899</v>
      </c>
      <c r="D8316" s="367" t="s">
        <v>2161</v>
      </c>
    </row>
    <row r="8317" spans="2:4">
      <c r="B8317" s="367">
        <v>538616</v>
      </c>
      <c r="C8317" s="358" t="s">
        <v>6899</v>
      </c>
      <c r="D8317" s="367" t="s">
        <v>2161</v>
      </c>
    </row>
    <row r="8318" spans="2:4">
      <c r="B8318" s="367">
        <v>538617</v>
      </c>
      <c r="C8318" s="358" t="s">
        <v>6899</v>
      </c>
      <c r="D8318" s="367" t="s">
        <v>2145</v>
      </c>
    </row>
    <row r="8319" spans="2:4">
      <c r="B8319" s="367">
        <v>538618</v>
      </c>
      <c r="C8319" s="358" t="s">
        <v>6899</v>
      </c>
      <c r="D8319" s="367" t="s">
        <v>2145</v>
      </c>
    </row>
    <row r="8320" spans="2:4">
      <c r="B8320" s="367">
        <v>538619</v>
      </c>
      <c r="C8320" s="358" t="s">
        <v>7021</v>
      </c>
      <c r="D8320" s="367" t="s">
        <v>2145</v>
      </c>
    </row>
    <row r="8321" spans="2:4">
      <c r="B8321" s="367">
        <v>538620</v>
      </c>
      <c r="C8321" s="358" t="s">
        <v>7021</v>
      </c>
      <c r="D8321" s="367" t="s">
        <v>2145</v>
      </c>
    </row>
    <row r="8322" spans="2:4">
      <c r="B8322" s="367">
        <v>538621</v>
      </c>
      <c r="C8322" s="358" t="s">
        <v>7021</v>
      </c>
      <c r="D8322" s="367" t="s">
        <v>2161</v>
      </c>
    </row>
    <row r="8323" spans="2:4">
      <c r="B8323">
        <v>538622</v>
      </c>
      <c r="C8323" s="367" t="s">
        <v>7021</v>
      </c>
    </row>
    <row r="8324" spans="2:4">
      <c r="B8324">
        <v>538623</v>
      </c>
      <c r="C8324" s="367" t="s">
        <v>7081</v>
      </c>
    </row>
    <row r="8325" spans="2:4">
      <c r="B8325">
        <v>538624</v>
      </c>
      <c r="C8325" s="367" t="s">
        <v>7081</v>
      </c>
    </row>
    <row r="8326" spans="2:4">
      <c r="B8326">
        <v>538625</v>
      </c>
      <c r="C8326" s="367" t="s">
        <v>7081</v>
      </c>
    </row>
    <row r="8327" spans="2:4">
      <c r="B8327">
        <v>538626</v>
      </c>
      <c r="C8327" s="367" t="s">
        <v>7924</v>
      </c>
    </row>
    <row r="8328" spans="2:4">
      <c r="B8328">
        <v>538627</v>
      </c>
      <c r="C8328" s="367" t="s">
        <v>7924</v>
      </c>
    </row>
    <row r="8329" spans="2:4">
      <c r="B8329">
        <v>538628</v>
      </c>
      <c r="C8329" s="367" t="s">
        <v>7924</v>
      </c>
    </row>
    <row r="8330" spans="2:4">
      <c r="B8330">
        <v>538629</v>
      </c>
      <c r="C8330" s="367" t="s">
        <v>7924</v>
      </c>
    </row>
    <row r="8331" spans="2:4">
      <c r="B8331">
        <v>538630</v>
      </c>
      <c r="C8331" s="367" t="s">
        <v>7043</v>
      </c>
    </row>
    <row r="8332" spans="2:4">
      <c r="B8332">
        <v>538631</v>
      </c>
      <c r="C8332" s="367" t="s">
        <v>7044</v>
      </c>
    </row>
    <row r="8333" spans="2:4">
      <c r="B8333">
        <v>538632</v>
      </c>
      <c r="C8333" s="367" t="s">
        <v>7044</v>
      </c>
    </row>
    <row r="8334" spans="2:4">
      <c r="B8334">
        <v>538633</v>
      </c>
      <c r="C8334" s="367" t="s">
        <v>7044</v>
      </c>
    </row>
    <row r="8335" spans="2:4">
      <c r="B8335">
        <v>538634</v>
      </c>
      <c r="C8335" s="367" t="s">
        <v>7925</v>
      </c>
    </row>
    <row r="8336" spans="2:4">
      <c r="B8336">
        <v>538635</v>
      </c>
      <c r="C8336" s="367" t="s">
        <v>7926</v>
      </c>
    </row>
    <row r="8337" spans="2:3">
      <c r="B8337">
        <v>538636</v>
      </c>
      <c r="C8337" s="367" t="s">
        <v>7103</v>
      </c>
    </row>
    <row r="8338" spans="2:3">
      <c r="B8338">
        <v>538637</v>
      </c>
      <c r="C8338" s="367" t="s">
        <v>7103</v>
      </c>
    </row>
    <row r="8339" spans="2:3">
      <c r="B8339">
        <v>538638</v>
      </c>
      <c r="C8339" s="367" t="s">
        <v>7103</v>
      </c>
    </row>
    <row r="8340" spans="2:3">
      <c r="B8340">
        <v>538639</v>
      </c>
      <c r="C8340" s="367" t="s">
        <v>7103</v>
      </c>
    </row>
    <row r="8341" spans="2:3">
      <c r="B8341">
        <v>538640</v>
      </c>
      <c r="C8341" s="367" t="s">
        <v>7103</v>
      </c>
    </row>
    <row r="8342" spans="2:3">
      <c r="B8342">
        <v>538641</v>
      </c>
      <c r="C8342" s="367" t="s">
        <v>7103</v>
      </c>
    </row>
    <row r="8343" spans="2:3">
      <c r="B8343">
        <v>538642</v>
      </c>
      <c r="C8343" s="367" t="s">
        <v>7103</v>
      </c>
    </row>
    <row r="8344" spans="2:3">
      <c r="B8344">
        <v>538643</v>
      </c>
      <c r="C8344" s="367" t="s">
        <v>7044</v>
      </c>
    </row>
    <row r="8345" spans="2:3">
      <c r="B8345">
        <v>538644</v>
      </c>
      <c r="C8345" s="367" t="s">
        <v>7044</v>
      </c>
    </row>
    <row r="8346" spans="2:3">
      <c r="B8346">
        <v>538645</v>
      </c>
      <c r="C8346" s="367" t="s">
        <v>7044</v>
      </c>
    </row>
    <row r="8347" spans="2:3">
      <c r="B8347">
        <v>538646</v>
      </c>
      <c r="C8347" s="367" t="s">
        <v>7927</v>
      </c>
    </row>
    <row r="8348" spans="2:3">
      <c r="B8348">
        <v>538647</v>
      </c>
      <c r="C8348" s="367" t="s">
        <v>7928</v>
      </c>
    </row>
    <row r="8349" spans="2:3">
      <c r="B8349">
        <v>538648</v>
      </c>
      <c r="C8349" s="367" t="s">
        <v>7819</v>
      </c>
    </row>
    <row r="8350" spans="2:3">
      <c r="B8350">
        <v>538649</v>
      </c>
      <c r="C8350" s="367" t="s">
        <v>7819</v>
      </c>
    </row>
    <row r="8351" spans="2:3">
      <c r="B8351">
        <v>538650</v>
      </c>
      <c r="C8351" s="367" t="s">
        <v>7819</v>
      </c>
    </row>
    <row r="8352" spans="2:3">
      <c r="B8352">
        <v>538651</v>
      </c>
      <c r="C8352" s="367" t="s">
        <v>7819</v>
      </c>
    </row>
    <row r="8353" spans="2:3">
      <c r="B8353">
        <v>538652</v>
      </c>
      <c r="C8353" s="367" t="s">
        <v>7929</v>
      </c>
    </row>
    <row r="8354" spans="2:3">
      <c r="B8354">
        <v>538653</v>
      </c>
      <c r="C8354" s="367" t="s">
        <v>7157</v>
      </c>
    </row>
    <row r="8355" spans="2:3">
      <c r="B8355">
        <v>538654</v>
      </c>
      <c r="C8355" s="367" t="s">
        <v>7930</v>
      </c>
    </row>
    <row r="8356" spans="2:3">
      <c r="B8356">
        <v>538655</v>
      </c>
      <c r="C8356" s="367" t="s">
        <v>7931</v>
      </c>
    </row>
    <row r="8357" spans="2:3">
      <c r="B8357">
        <v>538656</v>
      </c>
      <c r="C8357" s="367" t="s">
        <v>7930</v>
      </c>
    </row>
    <row r="8358" spans="2:3">
      <c r="B8358">
        <v>538657</v>
      </c>
      <c r="C8358" s="367" t="s">
        <v>7930</v>
      </c>
    </row>
    <row r="8359" spans="2:3">
      <c r="B8359">
        <v>538658</v>
      </c>
      <c r="C8359" s="367" t="s">
        <v>7932</v>
      </c>
    </row>
    <row r="8360" spans="2:3">
      <c r="B8360">
        <v>538659</v>
      </c>
      <c r="C8360" s="367" t="s">
        <v>7932</v>
      </c>
    </row>
    <row r="8361" spans="2:3">
      <c r="B8361">
        <v>538660</v>
      </c>
      <c r="C8361" s="367" t="s">
        <v>7932</v>
      </c>
    </row>
    <row r="8362" spans="2:3">
      <c r="B8362">
        <v>538661</v>
      </c>
      <c r="C8362" s="367" t="s">
        <v>7932</v>
      </c>
    </row>
    <row r="8363" spans="2:3">
      <c r="B8363">
        <v>538662</v>
      </c>
      <c r="C8363" s="367" t="s">
        <v>7933</v>
      </c>
    </row>
    <row r="8364" spans="2:3">
      <c r="B8364">
        <v>538663</v>
      </c>
      <c r="C8364" s="367" t="s">
        <v>7933</v>
      </c>
    </row>
    <row r="8365" spans="2:3">
      <c r="B8365">
        <v>538664</v>
      </c>
      <c r="C8365" s="367" t="s">
        <v>7933</v>
      </c>
    </row>
    <row r="8366" spans="2:3">
      <c r="B8366">
        <v>538665</v>
      </c>
      <c r="C8366" s="367" t="s">
        <v>7933</v>
      </c>
    </row>
    <row r="8367" spans="2:3">
      <c r="B8367">
        <v>538666</v>
      </c>
      <c r="C8367" s="367" t="s">
        <v>7934</v>
      </c>
    </row>
    <row r="8368" spans="2:3">
      <c r="B8368">
        <v>538667</v>
      </c>
      <c r="C8368" s="367" t="s">
        <v>2119</v>
      </c>
    </row>
    <row r="8369" spans="2:3">
      <c r="B8369">
        <v>538668</v>
      </c>
      <c r="C8369" s="367" t="s">
        <v>2120</v>
      </c>
    </row>
    <row r="8370" spans="2:3">
      <c r="B8370">
        <v>538669</v>
      </c>
      <c r="C8370" s="367" t="s">
        <v>7935</v>
      </c>
    </row>
    <row r="8371" spans="2:3">
      <c r="B8371">
        <v>538670</v>
      </c>
      <c r="C8371" s="367" t="s">
        <v>7935</v>
      </c>
    </row>
    <row r="8372" spans="2:3">
      <c r="B8372">
        <v>538671</v>
      </c>
      <c r="C8372" s="367" t="s">
        <v>7935</v>
      </c>
    </row>
    <row r="8373" spans="2:3">
      <c r="B8373">
        <v>538672</v>
      </c>
      <c r="C8373" s="367" t="s">
        <v>7935</v>
      </c>
    </row>
    <row r="8374" spans="2:3">
      <c r="B8374">
        <v>538673</v>
      </c>
      <c r="C8374" s="367" t="s">
        <v>7935</v>
      </c>
    </row>
    <row r="8375" spans="2:3">
      <c r="B8375">
        <v>538674</v>
      </c>
      <c r="C8375" s="367" t="s">
        <v>7936</v>
      </c>
    </row>
    <row r="8376" spans="2:3">
      <c r="B8376">
        <v>538675</v>
      </c>
      <c r="C8376" s="367" t="s">
        <v>7158</v>
      </c>
    </row>
    <row r="8377" spans="2:3">
      <c r="B8377">
        <v>538676</v>
      </c>
      <c r="C8377" s="367" t="s">
        <v>7158</v>
      </c>
    </row>
    <row r="8378" spans="2:3">
      <c r="B8378">
        <v>538677</v>
      </c>
      <c r="C8378" s="367" t="s">
        <v>7158</v>
      </c>
    </row>
    <row r="8379" spans="2:3">
      <c r="B8379">
        <v>538678</v>
      </c>
      <c r="C8379" s="367" t="s">
        <v>7158</v>
      </c>
    </row>
    <row r="8380" spans="2:3">
      <c r="B8380">
        <v>538679</v>
      </c>
      <c r="C8380" s="367" t="s">
        <v>7158</v>
      </c>
    </row>
    <row r="8381" spans="2:3">
      <c r="B8381">
        <v>538680</v>
      </c>
      <c r="C8381" s="367" t="s">
        <v>7158</v>
      </c>
    </row>
    <row r="8382" spans="2:3">
      <c r="B8382">
        <v>538681</v>
      </c>
      <c r="C8382" s="367" t="s">
        <v>7158</v>
      </c>
    </row>
    <row r="8383" spans="2:3">
      <c r="B8383">
        <v>538682</v>
      </c>
      <c r="C8383" s="367" t="s">
        <v>7158</v>
      </c>
    </row>
    <row r="8384" spans="2:3">
      <c r="B8384">
        <v>538683</v>
      </c>
      <c r="C8384" s="367" t="s">
        <v>7935</v>
      </c>
    </row>
    <row r="8385" spans="2:3">
      <c r="B8385">
        <v>538684</v>
      </c>
      <c r="C8385" s="367" t="s">
        <v>2121</v>
      </c>
    </row>
    <row r="8386" spans="2:3">
      <c r="B8386">
        <v>538685</v>
      </c>
      <c r="C8386" s="367" t="s">
        <v>7937</v>
      </c>
    </row>
    <row r="8387" spans="2:3">
      <c r="B8387">
        <v>538686</v>
      </c>
      <c r="C8387" s="367" t="s">
        <v>7938</v>
      </c>
    </row>
    <row r="8388" spans="2:3">
      <c r="B8388">
        <v>538687</v>
      </c>
      <c r="C8388" s="367" t="s">
        <v>7158</v>
      </c>
    </row>
    <row r="8389" spans="2:3">
      <c r="B8389">
        <v>538688</v>
      </c>
      <c r="C8389" s="367" t="s">
        <v>7158</v>
      </c>
    </row>
    <row r="8390" spans="2:3">
      <c r="B8390">
        <v>538689</v>
      </c>
      <c r="C8390" s="367" t="s">
        <v>7158</v>
      </c>
    </row>
    <row r="8391" spans="2:3">
      <c r="B8391">
        <v>538690</v>
      </c>
      <c r="C8391" s="367" t="s">
        <v>7158</v>
      </c>
    </row>
    <row r="8392" spans="2:3">
      <c r="B8392">
        <v>538691</v>
      </c>
      <c r="C8392" s="367" t="s">
        <v>7158</v>
      </c>
    </row>
    <row r="8393" spans="2:3">
      <c r="B8393">
        <v>538692</v>
      </c>
      <c r="C8393" s="367" t="s">
        <v>7158</v>
      </c>
    </row>
    <row r="8394" spans="2:3">
      <c r="B8394">
        <v>538693</v>
      </c>
      <c r="C8394" s="367" t="s">
        <v>7158</v>
      </c>
    </row>
    <row r="8395" spans="2:3">
      <c r="B8395">
        <v>538694</v>
      </c>
      <c r="C8395" s="367" t="s">
        <v>7935</v>
      </c>
    </row>
    <row r="8396" spans="2:3">
      <c r="B8396">
        <v>538695</v>
      </c>
      <c r="C8396" s="367" t="s">
        <v>7935</v>
      </c>
    </row>
    <row r="8397" spans="2:3">
      <c r="B8397">
        <v>538696</v>
      </c>
      <c r="C8397" s="367" t="s">
        <v>7935</v>
      </c>
    </row>
    <row r="8398" spans="2:3">
      <c r="B8398">
        <v>538697</v>
      </c>
      <c r="C8398" s="367" t="s">
        <v>7935</v>
      </c>
    </row>
    <row r="8399" spans="2:3">
      <c r="B8399">
        <v>538698</v>
      </c>
      <c r="C8399" s="367" t="s">
        <v>7935</v>
      </c>
    </row>
    <row r="8400" spans="2:3">
      <c r="B8400">
        <v>538699</v>
      </c>
      <c r="C8400" s="367" t="s">
        <v>7899</v>
      </c>
    </row>
    <row r="8401" spans="2:3">
      <c r="B8401">
        <v>538700</v>
      </c>
      <c r="C8401" s="367" t="s">
        <v>7899</v>
      </c>
    </row>
    <row r="8402" spans="2:3">
      <c r="B8402">
        <v>538701</v>
      </c>
      <c r="C8402" s="367" t="s">
        <v>7899</v>
      </c>
    </row>
    <row r="8403" spans="2:3">
      <c r="B8403">
        <v>538702</v>
      </c>
      <c r="C8403" s="367" t="s">
        <v>7899</v>
      </c>
    </row>
    <row r="8404" spans="2:3">
      <c r="B8404">
        <v>538703</v>
      </c>
      <c r="C8404" s="367" t="s">
        <v>7899</v>
      </c>
    </row>
    <row r="8405" spans="2:3">
      <c r="B8405">
        <v>538704</v>
      </c>
      <c r="C8405" s="367" t="s">
        <v>7899</v>
      </c>
    </row>
    <row r="8406" spans="2:3">
      <c r="B8406">
        <v>538705</v>
      </c>
      <c r="C8406" s="367" t="s">
        <v>7899</v>
      </c>
    </row>
    <row r="8407" spans="2:3">
      <c r="B8407">
        <v>538706</v>
      </c>
      <c r="C8407" s="367" t="s">
        <v>2122</v>
      </c>
    </row>
    <row r="8408" spans="2:3">
      <c r="B8408">
        <v>538707</v>
      </c>
      <c r="C8408" s="367" t="s">
        <v>7939</v>
      </c>
    </row>
    <row r="8409" spans="2:3">
      <c r="B8409">
        <v>538708</v>
      </c>
      <c r="C8409" s="367" t="s">
        <v>7940</v>
      </c>
    </row>
    <row r="8410" spans="2:3">
      <c r="B8410">
        <v>538709</v>
      </c>
      <c r="C8410" s="367" t="s">
        <v>7900</v>
      </c>
    </row>
    <row r="8411" spans="2:3">
      <c r="B8411">
        <v>538710</v>
      </c>
      <c r="C8411" s="367" t="s">
        <v>7900</v>
      </c>
    </row>
    <row r="8412" spans="2:3">
      <c r="B8412">
        <v>538711</v>
      </c>
      <c r="C8412" s="367" t="s">
        <v>7900</v>
      </c>
    </row>
    <row r="8413" spans="2:3">
      <c r="B8413">
        <v>538712</v>
      </c>
      <c r="C8413" s="367" t="s">
        <v>7900</v>
      </c>
    </row>
    <row r="8414" spans="2:3">
      <c r="B8414">
        <v>538713</v>
      </c>
      <c r="C8414" s="367" t="s">
        <v>2123</v>
      </c>
    </row>
    <row r="8415" spans="2:3">
      <c r="B8415">
        <v>538714</v>
      </c>
      <c r="C8415" s="367" t="s">
        <v>7941</v>
      </c>
    </row>
    <row r="8416" spans="2:3">
      <c r="B8416">
        <v>538715</v>
      </c>
      <c r="C8416" s="367" t="s">
        <v>2124</v>
      </c>
    </row>
    <row r="8417" spans="2:3">
      <c r="B8417">
        <v>538716</v>
      </c>
      <c r="C8417" s="367" t="s">
        <v>2125</v>
      </c>
    </row>
    <row r="8418" spans="2:3">
      <c r="B8418">
        <v>538717</v>
      </c>
      <c r="C8418" s="367" t="s">
        <v>7935</v>
      </c>
    </row>
    <row r="8419" spans="2:3">
      <c r="B8419">
        <v>538718</v>
      </c>
      <c r="C8419" s="367" t="s">
        <v>7935</v>
      </c>
    </row>
    <row r="8420" spans="2:3">
      <c r="B8420">
        <v>538719</v>
      </c>
      <c r="C8420" s="367" t="s">
        <v>7935</v>
      </c>
    </row>
    <row r="8421" spans="2:3">
      <c r="B8421">
        <v>538720</v>
      </c>
      <c r="C8421" s="367" t="s">
        <v>7935</v>
      </c>
    </row>
    <row r="8422" spans="2:3">
      <c r="B8422">
        <v>538721</v>
      </c>
      <c r="C8422" s="367" t="s">
        <v>7158</v>
      </c>
    </row>
    <row r="8423" spans="2:3">
      <c r="B8423">
        <v>538722</v>
      </c>
      <c r="C8423" s="367" t="s">
        <v>7158</v>
      </c>
    </row>
    <row r="8424" spans="2:3">
      <c r="B8424">
        <v>538723</v>
      </c>
      <c r="C8424" s="367" t="s">
        <v>7158</v>
      </c>
    </row>
    <row r="8425" spans="2:3">
      <c r="B8425">
        <v>538724</v>
      </c>
      <c r="C8425" s="367" t="s">
        <v>7158</v>
      </c>
    </row>
    <row r="8426" spans="2:3">
      <c r="B8426">
        <v>538725</v>
      </c>
      <c r="C8426" s="367" t="s">
        <v>7158</v>
      </c>
    </row>
    <row r="8427" spans="2:3">
      <c r="B8427">
        <v>538726</v>
      </c>
      <c r="C8427" s="367" t="s">
        <v>7158</v>
      </c>
    </row>
    <row r="8428" spans="2:3">
      <c r="B8428">
        <v>538727</v>
      </c>
      <c r="C8428" s="367" t="s">
        <v>7158</v>
      </c>
    </row>
    <row r="8429" spans="2:3">
      <c r="B8429">
        <v>538728</v>
      </c>
      <c r="C8429" s="367" t="s">
        <v>7901</v>
      </c>
    </row>
    <row r="8430" spans="2:3">
      <c r="B8430">
        <v>538729</v>
      </c>
      <c r="C8430" s="367" t="s">
        <v>7901</v>
      </c>
    </row>
    <row r="8431" spans="2:3">
      <c r="B8431">
        <v>538730</v>
      </c>
      <c r="C8431" s="367" t="s">
        <v>7942</v>
      </c>
    </row>
    <row r="8432" spans="2:3">
      <c r="B8432">
        <v>538731</v>
      </c>
      <c r="C8432" s="367" t="s">
        <v>2126</v>
      </c>
    </row>
    <row r="8433" spans="2:3">
      <c r="B8433">
        <v>538732</v>
      </c>
      <c r="C8433" s="367" t="s">
        <v>2127</v>
      </c>
    </row>
    <row r="8434" spans="2:3">
      <c r="B8434">
        <v>538733</v>
      </c>
      <c r="C8434" s="367" t="s">
        <v>2128</v>
      </c>
    </row>
    <row r="8435" spans="2:3">
      <c r="B8435">
        <v>538734</v>
      </c>
      <c r="C8435" s="367" t="s">
        <v>2129</v>
      </c>
    </row>
    <row r="8436" spans="2:3">
      <c r="B8436">
        <v>538735</v>
      </c>
      <c r="C8436" s="367" t="s">
        <v>7935</v>
      </c>
    </row>
    <row r="8437" spans="2:3">
      <c r="B8437">
        <v>538736</v>
      </c>
      <c r="C8437" s="367" t="s">
        <v>7935</v>
      </c>
    </row>
    <row r="8438" spans="2:3">
      <c r="B8438">
        <v>538737</v>
      </c>
      <c r="C8438" s="367" t="s">
        <v>7935</v>
      </c>
    </row>
    <row r="8439" spans="2:3">
      <c r="B8439">
        <v>538738</v>
      </c>
      <c r="C8439" s="367" t="s">
        <v>7900</v>
      </c>
    </row>
    <row r="8440" spans="2:3">
      <c r="B8440">
        <v>538739</v>
      </c>
      <c r="C8440" s="367" t="s">
        <v>7900</v>
      </c>
    </row>
    <row r="8441" spans="2:3">
      <c r="B8441">
        <v>538740</v>
      </c>
      <c r="C8441" s="367" t="s">
        <v>7900</v>
      </c>
    </row>
    <row r="8442" spans="2:3">
      <c r="B8442">
        <v>538741</v>
      </c>
      <c r="C8442" s="367" t="s">
        <v>7900</v>
      </c>
    </row>
    <row r="8443" spans="2:3">
      <c r="B8443">
        <v>538742</v>
      </c>
      <c r="C8443" s="367" t="s">
        <v>7943</v>
      </c>
    </row>
    <row r="8444" spans="2:3">
      <c r="B8444">
        <v>538743</v>
      </c>
      <c r="C8444" s="367" t="s">
        <v>7944</v>
      </c>
    </row>
    <row r="8445" spans="2:3">
      <c r="B8445">
        <v>538744</v>
      </c>
      <c r="C8445" s="367" t="s">
        <v>7158</v>
      </c>
    </row>
    <row r="8446" spans="2:3">
      <c r="B8446">
        <v>538745</v>
      </c>
      <c r="C8446" s="367" t="s">
        <v>7158</v>
      </c>
    </row>
    <row r="8447" spans="2:3">
      <c r="B8447">
        <v>538746</v>
      </c>
      <c r="C8447" s="367" t="s">
        <v>7158</v>
      </c>
    </row>
    <row r="8448" spans="2:3">
      <c r="B8448">
        <v>538747</v>
      </c>
      <c r="C8448" s="367" t="s">
        <v>7158</v>
      </c>
    </row>
    <row r="8449" spans="2:3">
      <c r="B8449">
        <v>538748</v>
      </c>
      <c r="C8449" s="367" t="s">
        <v>7158</v>
      </c>
    </row>
    <row r="8450" spans="2:3">
      <c r="B8450">
        <v>538749</v>
      </c>
      <c r="C8450" s="367" t="s">
        <v>7158</v>
      </c>
    </row>
    <row r="8451" spans="2:3">
      <c r="B8451">
        <v>538750</v>
      </c>
      <c r="C8451" s="367" t="s">
        <v>7158</v>
      </c>
    </row>
    <row r="8452" spans="2:3">
      <c r="B8452">
        <v>538751</v>
      </c>
      <c r="C8452" s="367" t="s">
        <v>7158</v>
      </c>
    </row>
    <row r="8453" spans="2:3">
      <c r="B8453">
        <v>538752</v>
      </c>
      <c r="C8453" s="367" t="s">
        <v>7158</v>
      </c>
    </row>
    <row r="8454" spans="2:3">
      <c r="B8454">
        <v>538753</v>
      </c>
      <c r="C8454" s="367" t="s">
        <v>7158</v>
      </c>
    </row>
    <row r="8455" spans="2:3">
      <c r="B8455">
        <v>538754</v>
      </c>
      <c r="C8455" s="367" t="s">
        <v>7158</v>
      </c>
    </row>
    <row r="8456" spans="2:3">
      <c r="B8456">
        <v>538755</v>
      </c>
      <c r="C8456" s="367" t="s">
        <v>7945</v>
      </c>
    </row>
    <row r="8457" spans="2:3">
      <c r="B8457">
        <v>538756</v>
      </c>
      <c r="C8457" s="367" t="s">
        <v>7945</v>
      </c>
    </row>
    <row r="8458" spans="2:3">
      <c r="B8458">
        <v>538757</v>
      </c>
      <c r="C8458" s="367" t="s">
        <v>7945</v>
      </c>
    </row>
    <row r="8459" spans="2:3">
      <c r="B8459">
        <v>538758</v>
      </c>
      <c r="C8459" s="367" t="s">
        <v>7945</v>
      </c>
    </row>
    <row r="8460" spans="2:3">
      <c r="B8460">
        <v>538759</v>
      </c>
      <c r="C8460" s="367" t="s">
        <v>7900</v>
      </c>
    </row>
    <row r="8461" spans="2:3">
      <c r="B8461">
        <v>538760</v>
      </c>
      <c r="C8461" s="367" t="s">
        <v>7900</v>
      </c>
    </row>
    <row r="8462" spans="2:3">
      <c r="B8462">
        <v>538761</v>
      </c>
      <c r="C8462" s="367" t="s">
        <v>7900</v>
      </c>
    </row>
    <row r="8463" spans="2:3">
      <c r="B8463">
        <v>538762</v>
      </c>
      <c r="C8463" s="367" t="s">
        <v>7900</v>
      </c>
    </row>
    <row r="8464" spans="2:3">
      <c r="B8464">
        <v>538763</v>
      </c>
      <c r="C8464" s="367" t="s">
        <v>7901</v>
      </c>
    </row>
    <row r="8465" spans="2:3">
      <c r="B8465">
        <v>538764</v>
      </c>
      <c r="C8465" s="367" t="s">
        <v>7901</v>
      </c>
    </row>
    <row r="8466" spans="2:3">
      <c r="B8466">
        <v>538765</v>
      </c>
      <c r="C8466" s="367" t="s">
        <v>2130</v>
      </c>
    </row>
    <row r="8467" spans="2:3">
      <c r="B8467">
        <v>538766</v>
      </c>
      <c r="C8467" s="367" t="s">
        <v>7935</v>
      </c>
    </row>
    <row r="8468" spans="2:3">
      <c r="B8468">
        <v>538767</v>
      </c>
      <c r="C8468" s="367" t="s">
        <v>7935</v>
      </c>
    </row>
    <row r="8469" spans="2:3">
      <c r="B8469">
        <v>538768</v>
      </c>
      <c r="C8469" s="367" t="s">
        <v>7935</v>
      </c>
    </row>
    <row r="8470" spans="2:3">
      <c r="B8470">
        <v>538769</v>
      </c>
      <c r="C8470" s="367" t="s">
        <v>7935</v>
      </c>
    </row>
    <row r="8471" spans="2:3">
      <c r="B8471">
        <v>538770</v>
      </c>
      <c r="C8471" s="367" t="s">
        <v>7946</v>
      </c>
    </row>
    <row r="8472" spans="2:3">
      <c r="B8472">
        <v>538771</v>
      </c>
      <c r="C8472" s="367" t="s">
        <v>7947</v>
      </c>
    </row>
    <row r="8473" spans="2:3">
      <c r="B8473">
        <v>538772</v>
      </c>
      <c r="C8473" s="367" t="s">
        <v>7948</v>
      </c>
    </row>
    <row r="8474" spans="2:3">
      <c r="B8474">
        <v>538773</v>
      </c>
      <c r="C8474" s="367" t="s">
        <v>7900</v>
      </c>
    </row>
    <row r="8475" spans="2:3">
      <c r="B8475">
        <v>538774</v>
      </c>
      <c r="C8475" s="367" t="s">
        <v>7900</v>
      </c>
    </row>
    <row r="8476" spans="2:3">
      <c r="B8476">
        <v>538775</v>
      </c>
      <c r="C8476" s="367" t="s">
        <v>7900</v>
      </c>
    </row>
    <row r="8477" spans="2:3">
      <c r="B8477">
        <v>538776</v>
      </c>
      <c r="C8477" s="367" t="s">
        <v>7900</v>
      </c>
    </row>
    <row r="8478" spans="2:3">
      <c r="B8478">
        <v>538777</v>
      </c>
      <c r="C8478" s="367" t="s">
        <v>7949</v>
      </c>
    </row>
    <row r="8479" spans="2:3">
      <c r="B8479">
        <v>538778</v>
      </c>
      <c r="C8479" s="367" t="s">
        <v>7950</v>
      </c>
    </row>
    <row r="8480" spans="2:3">
      <c r="B8480">
        <v>538779</v>
      </c>
      <c r="C8480" s="367" t="s">
        <v>7158</v>
      </c>
    </row>
    <row r="8481" spans="2:3">
      <c r="B8481">
        <v>538780</v>
      </c>
      <c r="C8481" s="367" t="s">
        <v>7158</v>
      </c>
    </row>
    <row r="8482" spans="2:3">
      <c r="B8482">
        <v>538781</v>
      </c>
      <c r="C8482" s="367" t="s">
        <v>7158</v>
      </c>
    </row>
    <row r="8483" spans="2:3">
      <c r="B8483">
        <v>538782</v>
      </c>
      <c r="C8483" s="367" t="s">
        <v>7158</v>
      </c>
    </row>
    <row r="8484" spans="2:3">
      <c r="B8484">
        <v>538783</v>
      </c>
      <c r="C8484" s="367" t="s">
        <v>7158</v>
      </c>
    </row>
    <row r="8485" spans="2:3">
      <c r="B8485">
        <v>538784</v>
      </c>
      <c r="C8485" s="367" t="s">
        <v>7158</v>
      </c>
    </row>
    <row r="8486" spans="2:3">
      <c r="B8486">
        <v>538785</v>
      </c>
      <c r="C8486" s="367" t="s">
        <v>7158</v>
      </c>
    </row>
    <row r="8487" spans="2:3">
      <c r="B8487">
        <v>538786</v>
      </c>
      <c r="C8487" s="367" t="s">
        <v>7951</v>
      </c>
    </row>
    <row r="8488" spans="2:3">
      <c r="B8488">
        <v>538787</v>
      </c>
      <c r="C8488" s="367" t="s">
        <v>7952</v>
      </c>
    </row>
    <row r="8489" spans="2:3">
      <c r="B8489">
        <v>538788</v>
      </c>
      <c r="C8489" s="367" t="s">
        <v>7953</v>
      </c>
    </row>
    <row r="8490" spans="2:3">
      <c r="B8490">
        <v>538789</v>
      </c>
      <c r="C8490" s="367" t="s">
        <v>7954</v>
      </c>
    </row>
    <row r="8491" spans="2:3">
      <c r="B8491">
        <v>538790</v>
      </c>
      <c r="C8491" s="367" t="s">
        <v>7935</v>
      </c>
    </row>
    <row r="8492" spans="2:3">
      <c r="B8492">
        <v>538791</v>
      </c>
      <c r="C8492" s="367" t="s">
        <v>7935</v>
      </c>
    </row>
    <row r="8493" spans="2:3">
      <c r="B8493">
        <v>538792</v>
      </c>
      <c r="C8493" s="367" t="s">
        <v>7935</v>
      </c>
    </row>
    <row r="8494" spans="2:3">
      <c r="B8494">
        <v>538793</v>
      </c>
      <c r="C8494" s="367" t="s">
        <v>7955</v>
      </c>
    </row>
    <row r="8495" spans="2:3">
      <c r="B8495">
        <v>538794</v>
      </c>
      <c r="C8495" s="367" t="s">
        <v>2131</v>
      </c>
    </row>
    <row r="8496" spans="2:3">
      <c r="B8496">
        <v>538795</v>
      </c>
      <c r="C8496" s="367" t="s">
        <v>7956</v>
      </c>
    </row>
    <row r="8497" spans="2:3">
      <c r="B8497">
        <v>538796</v>
      </c>
      <c r="C8497" s="367" t="s">
        <v>7900</v>
      </c>
    </row>
    <row r="8498" spans="2:3">
      <c r="B8498">
        <v>538797</v>
      </c>
      <c r="C8498" s="367" t="s">
        <v>7900</v>
      </c>
    </row>
    <row r="8499" spans="2:3">
      <c r="B8499">
        <v>538798</v>
      </c>
      <c r="C8499" s="367" t="s">
        <v>7900</v>
      </c>
    </row>
    <row r="8500" spans="2:3">
      <c r="B8500">
        <v>538799</v>
      </c>
      <c r="C8500" s="367" t="s">
        <v>7900</v>
      </c>
    </row>
    <row r="8501" spans="2:3">
      <c r="B8501">
        <v>538800</v>
      </c>
      <c r="C8501" s="367" t="s">
        <v>7158</v>
      </c>
    </row>
    <row r="8502" spans="2:3">
      <c r="B8502">
        <v>538801</v>
      </c>
      <c r="C8502" s="367" t="s">
        <v>7158</v>
      </c>
    </row>
    <row r="8503" spans="2:3">
      <c r="B8503">
        <v>538802</v>
      </c>
      <c r="C8503" s="367" t="s">
        <v>7158</v>
      </c>
    </row>
    <row r="8504" spans="2:3">
      <c r="B8504">
        <v>538803</v>
      </c>
      <c r="C8504" s="367" t="s">
        <v>7158</v>
      </c>
    </row>
    <row r="8505" spans="2:3">
      <c r="B8505">
        <v>538804</v>
      </c>
      <c r="C8505" s="367" t="s">
        <v>7158</v>
      </c>
    </row>
    <row r="8506" spans="2:3">
      <c r="B8506">
        <v>538805</v>
      </c>
      <c r="C8506" s="367" t="s">
        <v>7158</v>
      </c>
    </row>
    <row r="8507" spans="2:3">
      <c r="B8507">
        <v>538806</v>
      </c>
      <c r="C8507" s="367" t="s">
        <v>7158</v>
      </c>
    </row>
    <row r="8508" spans="2:3">
      <c r="B8508">
        <v>538807</v>
      </c>
      <c r="C8508" s="367" t="s">
        <v>7158</v>
      </c>
    </row>
    <row r="8509" spans="2:3">
      <c r="B8509">
        <v>538808</v>
      </c>
      <c r="C8509" s="367" t="s">
        <v>7899</v>
      </c>
    </row>
    <row r="8510" spans="2:3">
      <c r="B8510">
        <v>538809</v>
      </c>
      <c r="C8510" s="367" t="s">
        <v>7899</v>
      </c>
    </row>
    <row r="8511" spans="2:3">
      <c r="B8511">
        <v>538810</v>
      </c>
      <c r="C8511" s="367" t="s">
        <v>7899</v>
      </c>
    </row>
    <row r="8512" spans="2:3">
      <c r="B8512">
        <v>538811</v>
      </c>
      <c r="C8512" s="367" t="s">
        <v>7899</v>
      </c>
    </row>
    <row r="8513" spans="2:3">
      <c r="B8513">
        <v>538812</v>
      </c>
      <c r="C8513" s="367" t="s">
        <v>2132</v>
      </c>
    </row>
    <row r="8514" spans="2:3">
      <c r="B8514">
        <v>538813</v>
      </c>
      <c r="C8514" s="367" t="s">
        <v>7900</v>
      </c>
    </row>
    <row r="8515" spans="2:3">
      <c r="B8515">
        <v>538814</v>
      </c>
      <c r="C8515" s="367" t="s">
        <v>7900</v>
      </c>
    </row>
    <row r="8516" spans="2:3">
      <c r="B8516">
        <v>538815</v>
      </c>
      <c r="C8516" s="367" t="s">
        <v>7900</v>
      </c>
    </row>
    <row r="8517" spans="2:3">
      <c r="B8517">
        <v>538816</v>
      </c>
      <c r="C8517" s="367" t="s">
        <v>7900</v>
      </c>
    </row>
    <row r="8518" spans="2:3">
      <c r="B8518">
        <v>538817</v>
      </c>
      <c r="C8518" s="367" t="s">
        <v>2133</v>
      </c>
    </row>
    <row r="8519" spans="2:3">
      <c r="B8519">
        <v>538818</v>
      </c>
      <c r="C8519" s="367" t="s">
        <v>7900</v>
      </c>
    </row>
    <row r="8520" spans="2:3">
      <c r="B8520">
        <v>538819</v>
      </c>
      <c r="C8520" s="367" t="s">
        <v>7900</v>
      </c>
    </row>
    <row r="8521" spans="2:3">
      <c r="B8521">
        <v>538820</v>
      </c>
      <c r="C8521" s="367" t="s">
        <v>7900</v>
      </c>
    </row>
    <row r="8522" spans="2:3">
      <c r="B8522">
        <v>538821</v>
      </c>
      <c r="C8522" s="367" t="s">
        <v>7900</v>
      </c>
    </row>
    <row r="8523" spans="2:3">
      <c r="B8523">
        <v>538822</v>
      </c>
      <c r="C8523" s="367" t="s">
        <v>7158</v>
      </c>
    </row>
    <row r="8524" spans="2:3">
      <c r="B8524">
        <v>538823</v>
      </c>
      <c r="C8524" s="367" t="s">
        <v>7158</v>
      </c>
    </row>
    <row r="8525" spans="2:3">
      <c r="B8525">
        <v>538824</v>
      </c>
      <c r="C8525" s="367" t="s">
        <v>7158</v>
      </c>
    </row>
    <row r="8526" spans="2:3">
      <c r="B8526">
        <v>538825</v>
      </c>
      <c r="C8526" s="367" t="s">
        <v>7158</v>
      </c>
    </row>
    <row r="8527" spans="2:3">
      <c r="B8527">
        <v>538826</v>
      </c>
      <c r="C8527" s="367" t="s">
        <v>7158</v>
      </c>
    </row>
    <row r="8528" spans="2:3">
      <c r="B8528">
        <v>538827</v>
      </c>
      <c r="C8528" s="367" t="s">
        <v>7158</v>
      </c>
    </row>
    <row r="8529" spans="2:3">
      <c r="B8529">
        <v>538828</v>
      </c>
      <c r="C8529" s="367" t="s">
        <v>7158</v>
      </c>
    </row>
    <row r="8530" spans="2:3">
      <c r="B8530">
        <v>538829</v>
      </c>
      <c r="C8530" s="367" t="s">
        <v>7957</v>
      </c>
    </row>
    <row r="8531" spans="2:3">
      <c r="B8531">
        <v>538830</v>
      </c>
      <c r="C8531" s="367" t="s">
        <v>7957</v>
      </c>
    </row>
    <row r="8532" spans="2:3">
      <c r="B8532">
        <v>538831</v>
      </c>
      <c r="C8532" s="367" t="s">
        <v>7957</v>
      </c>
    </row>
    <row r="8533" spans="2:3">
      <c r="B8533">
        <v>538832</v>
      </c>
      <c r="C8533" s="367" t="s">
        <v>7957</v>
      </c>
    </row>
    <row r="8534" spans="2:3">
      <c r="B8534">
        <v>538833</v>
      </c>
      <c r="C8534" s="367" t="s">
        <v>2134</v>
      </c>
    </row>
    <row r="8535" spans="2:3">
      <c r="B8535">
        <v>538834</v>
      </c>
      <c r="C8535" s="367" t="s">
        <v>7958</v>
      </c>
    </row>
    <row r="8536" spans="2:3">
      <c r="B8536">
        <v>538835</v>
      </c>
      <c r="C8536" s="367" t="s">
        <v>7159</v>
      </c>
    </row>
    <row r="8537" spans="2:3">
      <c r="B8537">
        <v>538836</v>
      </c>
      <c r="C8537" s="367" t="s">
        <v>7959</v>
      </c>
    </row>
    <row r="8538" spans="2:3">
      <c r="B8538">
        <v>538837</v>
      </c>
      <c r="C8538" s="367" t="s">
        <v>7960</v>
      </c>
    </row>
    <row r="8539" spans="2:3">
      <c r="B8539">
        <v>538838</v>
      </c>
      <c r="C8539" s="367" t="s">
        <v>7961</v>
      </c>
    </row>
    <row r="8540" spans="2:3">
      <c r="B8540">
        <v>538839</v>
      </c>
      <c r="C8540" s="367" t="s">
        <v>7901</v>
      </c>
    </row>
    <row r="8541" spans="2:3">
      <c r="B8541">
        <v>538840</v>
      </c>
      <c r="C8541" s="367" t="s">
        <v>7901</v>
      </c>
    </row>
    <row r="8542" spans="2:3">
      <c r="B8542">
        <v>538841</v>
      </c>
      <c r="C8542" s="367" t="s">
        <v>7945</v>
      </c>
    </row>
    <row r="8543" spans="2:3">
      <c r="B8543">
        <v>538842</v>
      </c>
      <c r="C8543" s="367" t="s">
        <v>7945</v>
      </c>
    </row>
    <row r="8544" spans="2:3">
      <c r="B8544">
        <v>538843</v>
      </c>
      <c r="C8544" s="367" t="s">
        <v>7945</v>
      </c>
    </row>
    <row r="8545" spans="2:3">
      <c r="B8545">
        <v>538844</v>
      </c>
      <c r="C8545" s="367" t="s">
        <v>7945</v>
      </c>
    </row>
    <row r="8546" spans="2:3">
      <c r="B8546">
        <v>538845</v>
      </c>
      <c r="C8546" s="367" t="s">
        <v>7158</v>
      </c>
    </row>
    <row r="8547" spans="2:3">
      <c r="B8547">
        <v>538846</v>
      </c>
      <c r="C8547" s="367" t="s">
        <v>7158</v>
      </c>
    </row>
    <row r="8548" spans="2:3">
      <c r="B8548">
        <v>538847</v>
      </c>
      <c r="C8548" s="367" t="s">
        <v>7158</v>
      </c>
    </row>
    <row r="8549" spans="2:3">
      <c r="B8549">
        <v>538848</v>
      </c>
      <c r="C8549" s="367" t="s">
        <v>7158</v>
      </c>
    </row>
    <row r="8550" spans="2:3">
      <c r="B8550">
        <v>538849</v>
      </c>
      <c r="C8550" s="367" t="s">
        <v>7935</v>
      </c>
    </row>
    <row r="8551" spans="2:3">
      <c r="B8551">
        <v>538850</v>
      </c>
      <c r="C8551" s="367" t="s">
        <v>7935</v>
      </c>
    </row>
    <row r="8552" spans="2:3">
      <c r="B8552">
        <v>538851</v>
      </c>
      <c r="C8552" s="367" t="s">
        <v>7935</v>
      </c>
    </row>
    <row r="8553" spans="2:3">
      <c r="B8553">
        <v>538852</v>
      </c>
      <c r="C8553" s="367" t="s">
        <v>7935</v>
      </c>
    </row>
    <row r="8554" spans="2:3">
      <c r="B8554">
        <v>538853</v>
      </c>
      <c r="C8554" s="367" t="s">
        <v>7935</v>
      </c>
    </row>
    <row r="8555" spans="2:3">
      <c r="B8555">
        <v>538854</v>
      </c>
      <c r="C8555" s="367" t="s">
        <v>7935</v>
      </c>
    </row>
    <row r="8556" spans="2:3">
      <c r="B8556">
        <v>538855</v>
      </c>
      <c r="C8556" s="367" t="s">
        <v>7935</v>
      </c>
    </row>
    <row r="8557" spans="2:3">
      <c r="B8557">
        <v>538856</v>
      </c>
      <c r="C8557" s="367" t="s">
        <v>7935</v>
      </c>
    </row>
    <row r="8558" spans="2:3">
      <c r="B8558">
        <v>538857</v>
      </c>
      <c r="C8558" s="367" t="s">
        <v>7962</v>
      </c>
    </row>
    <row r="8559" spans="2:3">
      <c r="B8559">
        <v>538858</v>
      </c>
      <c r="C8559" s="367" t="s">
        <v>7963</v>
      </c>
    </row>
    <row r="8560" spans="2:3">
      <c r="B8560">
        <v>538859</v>
      </c>
      <c r="C8560" s="367" t="s">
        <v>7964</v>
      </c>
    </row>
    <row r="8561" spans="2:3">
      <c r="B8561">
        <v>538860</v>
      </c>
      <c r="C8561" s="367" t="s">
        <v>7160</v>
      </c>
    </row>
    <row r="8562" spans="2:3">
      <c r="B8562">
        <v>538861</v>
      </c>
      <c r="C8562" s="367" t="s">
        <v>2135</v>
      </c>
    </row>
    <row r="8563" spans="2:3">
      <c r="B8563">
        <v>538862</v>
      </c>
      <c r="C8563" s="367" t="s">
        <v>7965</v>
      </c>
    </row>
    <row r="8564" spans="2:3">
      <c r="B8564">
        <v>538863</v>
      </c>
      <c r="C8564" s="367" t="s">
        <v>7966</v>
      </c>
    </row>
    <row r="8565" spans="2:3">
      <c r="B8565">
        <v>538864</v>
      </c>
      <c r="C8565" s="367" t="s">
        <v>7900</v>
      </c>
    </row>
    <row r="8566" spans="2:3">
      <c r="B8566">
        <v>538865</v>
      </c>
      <c r="C8566" s="367" t="s">
        <v>7900</v>
      </c>
    </row>
    <row r="8567" spans="2:3">
      <c r="B8567">
        <v>538866</v>
      </c>
      <c r="C8567" s="367" t="s">
        <v>7900</v>
      </c>
    </row>
    <row r="8568" spans="2:3">
      <c r="B8568">
        <v>538867</v>
      </c>
      <c r="C8568" s="367" t="s">
        <v>7900</v>
      </c>
    </row>
    <row r="8569" spans="2:3">
      <c r="B8569">
        <v>538868</v>
      </c>
      <c r="C8569" s="367" t="s">
        <v>7967</v>
      </c>
    </row>
    <row r="8570" spans="2:3">
      <c r="B8570">
        <v>538869</v>
      </c>
      <c r="C8570" s="367" t="s">
        <v>7900</v>
      </c>
    </row>
    <row r="8571" spans="2:3">
      <c r="B8571">
        <v>538870</v>
      </c>
      <c r="C8571" s="367" t="s">
        <v>7900</v>
      </c>
    </row>
    <row r="8572" spans="2:3">
      <c r="B8572">
        <v>538871</v>
      </c>
      <c r="C8572" s="367" t="s">
        <v>7900</v>
      </c>
    </row>
    <row r="8573" spans="2:3">
      <c r="B8573">
        <v>538872</v>
      </c>
      <c r="C8573" s="367" t="s">
        <v>7900</v>
      </c>
    </row>
    <row r="8574" spans="2:3">
      <c r="B8574">
        <v>538873</v>
      </c>
      <c r="C8574" s="367" t="s">
        <v>7968</v>
      </c>
    </row>
    <row r="8575" spans="2:3">
      <c r="B8575">
        <v>538874</v>
      </c>
      <c r="C8575" s="367" t="s">
        <v>7969</v>
      </c>
    </row>
    <row r="8576" spans="2:3">
      <c r="B8576">
        <v>538875</v>
      </c>
      <c r="C8576" s="367" t="s">
        <v>7970</v>
      </c>
    </row>
    <row r="8577" spans="2:3">
      <c r="B8577">
        <v>538876</v>
      </c>
      <c r="C8577" s="367" t="s">
        <v>7971</v>
      </c>
    </row>
    <row r="8578" spans="2:3">
      <c r="B8578">
        <v>538877</v>
      </c>
      <c r="C8578" s="367" t="s">
        <v>7935</v>
      </c>
    </row>
    <row r="8579" spans="2:3">
      <c r="B8579">
        <v>538878</v>
      </c>
      <c r="C8579" s="367" t="s">
        <v>7935</v>
      </c>
    </row>
    <row r="8580" spans="2:3">
      <c r="B8580">
        <v>538879</v>
      </c>
      <c r="C8580" s="367" t="s">
        <v>7935</v>
      </c>
    </row>
    <row r="8581" spans="2:3">
      <c r="B8581">
        <v>538880</v>
      </c>
      <c r="C8581" s="367" t="s">
        <v>7935</v>
      </c>
    </row>
    <row r="8582" spans="2:3">
      <c r="B8582">
        <v>538881</v>
      </c>
      <c r="C8582" s="367" t="s">
        <v>7972</v>
      </c>
    </row>
    <row r="8583" spans="2:3">
      <c r="B8583">
        <v>538882</v>
      </c>
      <c r="C8583" s="367" t="s">
        <v>7973</v>
      </c>
    </row>
    <row r="8584" spans="2:3">
      <c r="B8584">
        <v>538883</v>
      </c>
      <c r="C8584" s="367" t="s">
        <v>7158</v>
      </c>
    </row>
    <row r="8585" spans="2:3">
      <c r="B8585">
        <v>538884</v>
      </c>
      <c r="C8585" s="367" t="s">
        <v>7158</v>
      </c>
    </row>
    <row r="8586" spans="2:3">
      <c r="B8586">
        <v>538885</v>
      </c>
      <c r="C8586" s="367" t="s">
        <v>7158</v>
      </c>
    </row>
    <row r="8587" spans="2:3">
      <c r="B8587">
        <v>538886</v>
      </c>
      <c r="C8587" s="367" t="s">
        <v>7158</v>
      </c>
    </row>
    <row r="8588" spans="2:3">
      <c r="B8588">
        <v>538887</v>
      </c>
      <c r="C8588" s="367" t="s">
        <v>7158</v>
      </c>
    </row>
    <row r="8589" spans="2:3">
      <c r="B8589">
        <v>538888</v>
      </c>
      <c r="C8589" s="367" t="s">
        <v>7158</v>
      </c>
    </row>
    <row r="8590" spans="2:3">
      <c r="B8590">
        <v>538889</v>
      </c>
      <c r="C8590" s="367" t="s">
        <v>7158</v>
      </c>
    </row>
    <row r="8591" spans="2:3">
      <c r="B8591">
        <v>538890</v>
      </c>
      <c r="C8591" s="367" t="s">
        <v>7974</v>
      </c>
    </row>
    <row r="8592" spans="2:3">
      <c r="B8592">
        <v>538891</v>
      </c>
      <c r="C8592" s="367" t="s">
        <v>7975</v>
      </c>
    </row>
    <row r="8593" spans="2:3">
      <c r="B8593">
        <v>538892</v>
      </c>
      <c r="C8593" s="367" t="s">
        <v>7901</v>
      </c>
    </row>
    <row r="8594" spans="2:3">
      <c r="B8594">
        <v>538893</v>
      </c>
      <c r="C8594" s="367" t="s">
        <v>7901</v>
      </c>
    </row>
    <row r="8595" spans="2:3">
      <c r="B8595">
        <v>538894</v>
      </c>
      <c r="C8595" s="367" t="s">
        <v>7976</v>
      </c>
    </row>
    <row r="8596" spans="2:3">
      <c r="B8596">
        <v>538895</v>
      </c>
      <c r="C8596" s="367" t="s">
        <v>7977</v>
      </c>
    </row>
    <row r="8597" spans="2:3">
      <c r="B8597">
        <v>538896</v>
      </c>
      <c r="C8597" s="367" t="s">
        <v>7978</v>
      </c>
    </row>
    <row r="8598" spans="2:3">
      <c r="B8598">
        <v>538897</v>
      </c>
      <c r="C8598" s="367" t="s">
        <v>7979</v>
      </c>
    </row>
    <row r="8599" spans="2:3">
      <c r="B8599">
        <v>538898</v>
      </c>
      <c r="C8599" s="367" t="s">
        <v>7980</v>
      </c>
    </row>
    <row r="8600" spans="2:3">
      <c r="B8600">
        <v>538899</v>
      </c>
      <c r="C8600" s="367" t="s">
        <v>7980</v>
      </c>
    </row>
    <row r="8601" spans="2:3">
      <c r="B8601">
        <v>538900</v>
      </c>
      <c r="C8601" s="367" t="s">
        <v>7980</v>
      </c>
    </row>
    <row r="8602" spans="2:3">
      <c r="B8602">
        <v>538901</v>
      </c>
      <c r="C8602" s="367" t="s">
        <v>7980</v>
      </c>
    </row>
    <row r="8603" spans="2:3">
      <c r="B8603">
        <v>538902</v>
      </c>
      <c r="C8603" s="367" t="s">
        <v>7981</v>
      </c>
    </row>
    <row r="8604" spans="2:3">
      <c r="B8604">
        <v>538903</v>
      </c>
      <c r="C8604" s="367" t="s">
        <v>7158</v>
      </c>
    </row>
    <row r="8605" spans="2:3">
      <c r="B8605">
        <v>538904</v>
      </c>
      <c r="C8605" s="367" t="s">
        <v>7158</v>
      </c>
    </row>
    <row r="8606" spans="2:3">
      <c r="B8606">
        <v>538905</v>
      </c>
      <c r="C8606" s="367" t="s">
        <v>7158</v>
      </c>
    </row>
    <row r="8607" spans="2:3">
      <c r="B8607">
        <v>538906</v>
      </c>
      <c r="C8607" s="367" t="s">
        <v>7158</v>
      </c>
    </row>
    <row r="8608" spans="2:3">
      <c r="B8608">
        <v>538907</v>
      </c>
      <c r="C8608" s="367" t="s">
        <v>7158</v>
      </c>
    </row>
    <row r="8609" spans="2:3">
      <c r="B8609">
        <v>538908</v>
      </c>
      <c r="C8609" s="367" t="s">
        <v>7158</v>
      </c>
    </row>
    <row r="8610" spans="2:3">
      <c r="B8610">
        <v>538909</v>
      </c>
      <c r="C8610" s="367" t="s">
        <v>7158</v>
      </c>
    </row>
    <row r="8611" spans="2:3">
      <c r="B8611">
        <v>538910</v>
      </c>
      <c r="C8611" s="367" t="s">
        <v>7935</v>
      </c>
    </row>
    <row r="8612" spans="2:3">
      <c r="B8612">
        <v>538911</v>
      </c>
      <c r="C8612" s="367" t="s">
        <v>7935</v>
      </c>
    </row>
    <row r="8613" spans="2:3">
      <c r="B8613">
        <v>538912</v>
      </c>
      <c r="C8613" s="367" t="s">
        <v>7935</v>
      </c>
    </row>
    <row r="8614" spans="2:3">
      <c r="B8614">
        <v>538913</v>
      </c>
      <c r="C8614" s="367" t="s">
        <v>7935</v>
      </c>
    </row>
    <row r="8615" spans="2:3">
      <c r="B8615">
        <v>538914</v>
      </c>
      <c r="C8615" s="367" t="s">
        <v>7933</v>
      </c>
    </row>
    <row r="8616" spans="2:3">
      <c r="B8616">
        <v>538915</v>
      </c>
      <c r="C8616" s="367" t="s">
        <v>7933</v>
      </c>
    </row>
    <row r="8617" spans="2:3">
      <c r="B8617">
        <v>538916</v>
      </c>
      <c r="C8617" s="367" t="s">
        <v>7933</v>
      </c>
    </row>
    <row r="8618" spans="2:3">
      <c r="B8618">
        <v>538917</v>
      </c>
      <c r="C8618" s="367" t="s">
        <v>7933</v>
      </c>
    </row>
    <row r="8619" spans="2:3">
      <c r="B8619">
        <v>538918</v>
      </c>
      <c r="C8619" s="367" t="s">
        <v>7982</v>
      </c>
    </row>
    <row r="8620" spans="2:3">
      <c r="B8620">
        <v>538919</v>
      </c>
      <c r="C8620" s="367" t="s">
        <v>7983</v>
      </c>
    </row>
    <row r="8621" spans="2:3">
      <c r="B8621">
        <v>538920</v>
      </c>
      <c r="C8621" s="367" t="s">
        <v>7984</v>
      </c>
    </row>
    <row r="8622" spans="2:3">
      <c r="B8622">
        <v>538921</v>
      </c>
      <c r="C8622" s="367" t="s">
        <v>2136</v>
      </c>
    </row>
    <row r="8623" spans="2:3">
      <c r="B8623">
        <v>538922</v>
      </c>
      <c r="C8623" s="367" t="s">
        <v>7985</v>
      </c>
    </row>
    <row r="8624" spans="2:3">
      <c r="B8624">
        <v>538923</v>
      </c>
      <c r="C8624" s="367" t="s">
        <v>7986</v>
      </c>
    </row>
    <row r="8625" spans="2:3">
      <c r="B8625">
        <v>538924</v>
      </c>
      <c r="C8625" s="367" t="s">
        <v>7901</v>
      </c>
    </row>
    <row r="8626" spans="2:3">
      <c r="B8626">
        <v>538925</v>
      </c>
      <c r="C8626" s="367" t="s">
        <v>7901</v>
      </c>
    </row>
    <row r="8627" spans="2:3">
      <c r="B8627">
        <v>538926</v>
      </c>
      <c r="C8627" s="367" t="s">
        <v>7987</v>
      </c>
    </row>
    <row r="8628" spans="2:3">
      <c r="B8628">
        <v>538927</v>
      </c>
      <c r="C8628" s="367" t="s">
        <v>7158</v>
      </c>
    </row>
    <row r="8629" spans="2:3">
      <c r="B8629">
        <v>538928</v>
      </c>
      <c r="C8629" s="367" t="s">
        <v>2137</v>
      </c>
    </row>
    <row r="8630" spans="2:3">
      <c r="B8630">
        <v>538929</v>
      </c>
      <c r="C8630" s="367" t="s">
        <v>7158</v>
      </c>
    </row>
    <row r="8631" spans="2:3">
      <c r="B8631">
        <v>538930</v>
      </c>
      <c r="C8631" s="367" t="s">
        <v>7158</v>
      </c>
    </row>
    <row r="8632" spans="2:3">
      <c r="B8632">
        <v>538931</v>
      </c>
      <c r="C8632" s="367" t="s">
        <v>7158</v>
      </c>
    </row>
    <row r="8633" spans="2:3">
      <c r="B8633">
        <v>538932</v>
      </c>
      <c r="C8633" s="367" t="s">
        <v>7158</v>
      </c>
    </row>
    <row r="8634" spans="2:3">
      <c r="B8634">
        <v>538933</v>
      </c>
      <c r="C8634" s="367" t="s">
        <v>7158</v>
      </c>
    </row>
    <row r="8635" spans="2:3">
      <c r="B8635">
        <v>538934</v>
      </c>
      <c r="C8635" s="367" t="s">
        <v>7158</v>
      </c>
    </row>
    <row r="8636" spans="2:3">
      <c r="B8636">
        <v>538935</v>
      </c>
      <c r="C8636" s="367" t="s">
        <v>7988</v>
      </c>
    </row>
    <row r="8637" spans="2:3">
      <c r="B8637">
        <v>538936</v>
      </c>
      <c r="C8637" s="367" t="s">
        <v>7901</v>
      </c>
    </row>
    <row r="8638" spans="2:3">
      <c r="B8638">
        <v>538937</v>
      </c>
      <c r="C8638" s="367" t="s">
        <v>7901</v>
      </c>
    </row>
    <row r="8639" spans="2:3">
      <c r="B8639">
        <v>538938</v>
      </c>
      <c r="C8639" s="367" t="s">
        <v>7935</v>
      </c>
    </row>
    <row r="8640" spans="2:3">
      <c r="B8640">
        <v>538939</v>
      </c>
      <c r="C8640" s="367" t="s">
        <v>7935</v>
      </c>
    </row>
    <row r="8641" spans="2:3">
      <c r="B8641">
        <v>538940</v>
      </c>
      <c r="C8641" s="367" t="s">
        <v>7935</v>
      </c>
    </row>
    <row r="8642" spans="2:3">
      <c r="B8642">
        <v>538941</v>
      </c>
      <c r="C8642" s="367" t="s">
        <v>7935</v>
      </c>
    </row>
    <row r="8643" spans="2:3">
      <c r="B8643">
        <v>538942</v>
      </c>
      <c r="C8643" s="367" t="s">
        <v>7989</v>
      </c>
    </row>
    <row r="8644" spans="2:3">
      <c r="B8644">
        <v>538943</v>
      </c>
      <c r="C8644" s="367" t="s">
        <v>7990</v>
      </c>
    </row>
    <row r="8645" spans="2:3">
      <c r="B8645">
        <v>538944</v>
      </c>
      <c r="C8645" s="367" t="s">
        <v>7899</v>
      </c>
    </row>
    <row r="8646" spans="2:3">
      <c r="B8646">
        <v>538945</v>
      </c>
      <c r="C8646" s="367" t="s">
        <v>7899</v>
      </c>
    </row>
    <row r="8647" spans="2:3">
      <c r="B8647">
        <v>538946</v>
      </c>
      <c r="C8647" s="367" t="s">
        <v>7899</v>
      </c>
    </row>
    <row r="8648" spans="2:3">
      <c r="B8648">
        <v>538947</v>
      </c>
      <c r="C8648" s="367" t="s">
        <v>7899</v>
      </c>
    </row>
    <row r="8649" spans="2:3">
      <c r="B8649">
        <v>538948</v>
      </c>
      <c r="C8649" s="367" t="s">
        <v>7933</v>
      </c>
    </row>
    <row r="8650" spans="2:3">
      <c r="B8650">
        <v>538949</v>
      </c>
      <c r="C8650" s="367" t="s">
        <v>7933</v>
      </c>
    </row>
    <row r="8651" spans="2:3">
      <c r="B8651">
        <v>538950</v>
      </c>
      <c r="C8651" s="367" t="s">
        <v>7933</v>
      </c>
    </row>
    <row r="8652" spans="2:3">
      <c r="B8652">
        <v>538951</v>
      </c>
      <c r="C8652" s="367" t="s">
        <v>7933</v>
      </c>
    </row>
    <row r="8653" spans="2:3">
      <c r="B8653">
        <v>538952</v>
      </c>
      <c r="C8653" s="367" t="s">
        <v>7991</v>
      </c>
    </row>
    <row r="8654" spans="2:3">
      <c r="B8654">
        <v>538953</v>
      </c>
      <c r="C8654" s="367" t="s">
        <v>7957</v>
      </c>
    </row>
    <row r="8655" spans="2:3">
      <c r="B8655">
        <v>538954</v>
      </c>
      <c r="C8655" s="367" t="s">
        <v>7957</v>
      </c>
    </row>
    <row r="8656" spans="2:3">
      <c r="B8656">
        <v>538955</v>
      </c>
      <c r="C8656" s="367" t="s">
        <v>7957</v>
      </c>
    </row>
    <row r="8657" spans="2:3">
      <c r="B8657">
        <v>538956</v>
      </c>
      <c r="C8657" s="367" t="s">
        <v>7957</v>
      </c>
    </row>
    <row r="8658" spans="2:3">
      <c r="B8658">
        <v>538957</v>
      </c>
      <c r="C8658" s="367" t="s">
        <v>7992</v>
      </c>
    </row>
    <row r="8659" spans="2:3">
      <c r="B8659">
        <v>538958</v>
      </c>
      <c r="C8659" s="367" t="s">
        <v>7992</v>
      </c>
    </row>
    <row r="8660" spans="2:3">
      <c r="B8660">
        <v>538959</v>
      </c>
      <c r="C8660" s="367" t="s">
        <v>7992</v>
      </c>
    </row>
    <row r="8661" spans="2:3">
      <c r="B8661">
        <v>538960</v>
      </c>
      <c r="C8661" s="367" t="s">
        <v>7992</v>
      </c>
    </row>
    <row r="8662" spans="2:3">
      <c r="B8662">
        <v>538961</v>
      </c>
      <c r="C8662" s="367" t="s">
        <v>7993</v>
      </c>
    </row>
    <row r="8663" spans="2:3">
      <c r="B8663">
        <v>538962</v>
      </c>
      <c r="C8663" s="367" t="s">
        <v>7162</v>
      </c>
    </row>
    <row r="8664" spans="2:3">
      <c r="B8664">
        <v>538963</v>
      </c>
      <c r="C8664" s="367" t="s">
        <v>7994</v>
      </c>
    </row>
    <row r="8665" spans="2:3">
      <c r="B8665">
        <v>538964</v>
      </c>
      <c r="C8665" s="367" t="s">
        <v>7995</v>
      </c>
    </row>
    <row r="8666" spans="2:3">
      <c r="B8666">
        <v>538965</v>
      </c>
      <c r="C8666" s="367" t="s">
        <v>7996</v>
      </c>
    </row>
    <row r="8667" spans="2:3">
      <c r="B8667">
        <v>538966</v>
      </c>
      <c r="C8667" s="367" t="s">
        <v>7158</v>
      </c>
    </row>
    <row r="8668" spans="2:3">
      <c r="B8668">
        <v>538967</v>
      </c>
      <c r="C8668" s="367" t="s">
        <v>7158</v>
      </c>
    </row>
    <row r="8669" spans="2:3">
      <c r="B8669">
        <v>538968</v>
      </c>
      <c r="C8669" s="367" t="s">
        <v>7158</v>
      </c>
    </row>
    <row r="8670" spans="2:3">
      <c r="B8670">
        <v>538969</v>
      </c>
      <c r="C8670" s="367" t="s">
        <v>7158</v>
      </c>
    </row>
    <row r="8671" spans="2:3">
      <c r="B8671">
        <v>538970</v>
      </c>
      <c r="C8671" s="367" t="s">
        <v>7997</v>
      </c>
    </row>
    <row r="8672" spans="2:3">
      <c r="B8672">
        <v>538971</v>
      </c>
      <c r="C8672" s="367" t="s">
        <v>7980</v>
      </c>
    </row>
    <row r="8673" spans="2:3">
      <c r="B8673">
        <v>538972</v>
      </c>
      <c r="C8673" s="367" t="s">
        <v>7980</v>
      </c>
    </row>
    <row r="8674" spans="2:3">
      <c r="B8674">
        <v>538973</v>
      </c>
      <c r="C8674" s="367" t="s">
        <v>7980</v>
      </c>
    </row>
    <row r="8675" spans="2:3">
      <c r="B8675">
        <v>538974</v>
      </c>
      <c r="C8675" s="367" t="s">
        <v>7980</v>
      </c>
    </row>
    <row r="8676" spans="2:3">
      <c r="B8676">
        <v>538975</v>
      </c>
      <c r="C8676" s="367" t="s">
        <v>7998</v>
      </c>
    </row>
    <row r="8677" spans="2:3">
      <c r="B8677">
        <v>538976</v>
      </c>
      <c r="C8677" s="367" t="s">
        <v>7900</v>
      </c>
    </row>
    <row r="8678" spans="2:3">
      <c r="B8678">
        <v>538977</v>
      </c>
      <c r="C8678" s="367" t="s">
        <v>7900</v>
      </c>
    </row>
    <row r="8679" spans="2:3">
      <c r="B8679">
        <v>538978</v>
      </c>
      <c r="C8679" s="367" t="s">
        <v>7900</v>
      </c>
    </row>
    <row r="8680" spans="2:3">
      <c r="B8680">
        <v>538979</v>
      </c>
      <c r="C8680" s="367" t="s">
        <v>7999</v>
      </c>
    </row>
    <row r="8681" spans="2:3">
      <c r="B8681">
        <v>538980</v>
      </c>
      <c r="C8681" s="367" t="s">
        <v>7158</v>
      </c>
    </row>
    <row r="8682" spans="2:3">
      <c r="B8682">
        <v>538981</v>
      </c>
      <c r="C8682" s="367" t="s">
        <v>7158</v>
      </c>
    </row>
    <row r="8683" spans="2:3">
      <c r="B8683">
        <v>538982</v>
      </c>
      <c r="C8683" s="367" t="s">
        <v>7158</v>
      </c>
    </row>
    <row r="8684" spans="2:3">
      <c r="B8684">
        <v>538983</v>
      </c>
      <c r="C8684" s="367" t="s">
        <v>7158</v>
      </c>
    </row>
    <row r="8685" spans="2:3">
      <c r="B8685">
        <v>538984</v>
      </c>
      <c r="C8685" s="367" t="s">
        <v>7935</v>
      </c>
    </row>
    <row r="8686" spans="2:3">
      <c r="B8686">
        <v>538985</v>
      </c>
      <c r="C8686" s="367" t="s">
        <v>7935</v>
      </c>
    </row>
    <row r="8687" spans="2:3">
      <c r="B8687">
        <v>538986</v>
      </c>
      <c r="C8687" s="367" t="s">
        <v>7935</v>
      </c>
    </row>
    <row r="8688" spans="2:3">
      <c r="B8688">
        <v>538987</v>
      </c>
      <c r="C8688" s="367" t="s">
        <v>8000</v>
      </c>
    </row>
    <row r="8689" spans="2:3">
      <c r="B8689">
        <v>538988</v>
      </c>
      <c r="C8689" s="367" t="s">
        <v>7899</v>
      </c>
    </row>
    <row r="8690" spans="2:3">
      <c r="B8690">
        <v>538989</v>
      </c>
      <c r="C8690" s="367" t="s">
        <v>7899</v>
      </c>
    </row>
    <row r="8691" spans="2:3">
      <c r="B8691">
        <v>538990</v>
      </c>
      <c r="C8691" s="367" t="s">
        <v>7899</v>
      </c>
    </row>
    <row r="8692" spans="2:3">
      <c r="B8692">
        <v>538991</v>
      </c>
      <c r="C8692" s="367" t="s">
        <v>7899</v>
      </c>
    </row>
    <row r="8693" spans="2:3">
      <c r="B8693">
        <v>538992</v>
      </c>
      <c r="C8693" s="367" t="s">
        <v>8001</v>
      </c>
    </row>
    <row r="8694" spans="2:3">
      <c r="B8694">
        <v>538993</v>
      </c>
      <c r="C8694" s="367" t="s">
        <v>8002</v>
      </c>
    </row>
    <row r="8695" spans="2:3">
      <c r="B8695">
        <v>538994</v>
      </c>
      <c r="C8695" s="367" t="s">
        <v>7158</v>
      </c>
    </row>
    <row r="8696" spans="2:3">
      <c r="B8696">
        <v>538995</v>
      </c>
      <c r="C8696" s="367" t="s">
        <v>7158</v>
      </c>
    </row>
    <row r="8697" spans="2:3">
      <c r="B8697">
        <v>538996</v>
      </c>
      <c r="C8697" s="367" t="s">
        <v>7158</v>
      </c>
    </row>
    <row r="8698" spans="2:3">
      <c r="B8698">
        <v>538997</v>
      </c>
      <c r="C8698" s="367" t="s">
        <v>7158</v>
      </c>
    </row>
    <row r="8699" spans="2:3">
      <c r="B8699">
        <v>538998</v>
      </c>
      <c r="C8699" s="367" t="s">
        <v>7158</v>
      </c>
    </row>
    <row r="8700" spans="2:3">
      <c r="B8700">
        <v>538999</v>
      </c>
      <c r="C8700" s="367" t="s">
        <v>7158</v>
      </c>
    </row>
    <row r="8701" spans="2:3">
      <c r="B8701">
        <v>539000</v>
      </c>
      <c r="C8701" s="367" t="s">
        <v>7158</v>
      </c>
    </row>
    <row r="8702" spans="2:3">
      <c r="B8702">
        <v>539001</v>
      </c>
      <c r="C8702" s="367" t="s">
        <v>7158</v>
      </c>
    </row>
    <row r="8703" spans="2:3">
      <c r="B8703">
        <v>539002</v>
      </c>
      <c r="C8703" s="367" t="s">
        <v>7158</v>
      </c>
    </row>
    <row r="8704" spans="2:3">
      <c r="B8704">
        <v>539003</v>
      </c>
      <c r="C8704" s="367" t="s">
        <v>7158</v>
      </c>
    </row>
    <row r="8705" spans="2:3">
      <c r="B8705">
        <v>539004</v>
      </c>
      <c r="C8705" s="367" t="s">
        <v>7158</v>
      </c>
    </row>
    <row r="8706" spans="2:3">
      <c r="B8706">
        <v>539005</v>
      </c>
      <c r="C8706" s="367" t="s">
        <v>8003</v>
      </c>
    </row>
    <row r="8707" spans="2:3">
      <c r="B8707">
        <v>539006</v>
      </c>
      <c r="C8707" s="367" t="s">
        <v>8004</v>
      </c>
    </row>
    <row r="8708" spans="2:3">
      <c r="B8708">
        <v>539007</v>
      </c>
      <c r="C8708" s="367" t="s">
        <v>8005</v>
      </c>
    </row>
    <row r="8709" spans="2:3">
      <c r="B8709">
        <v>539008</v>
      </c>
      <c r="C8709" s="367" t="s">
        <v>8006</v>
      </c>
    </row>
    <row r="8710" spans="2:3">
      <c r="B8710">
        <v>539009</v>
      </c>
      <c r="C8710" s="367" t="s">
        <v>8007</v>
      </c>
    </row>
    <row r="8711" spans="2:3">
      <c r="B8711">
        <v>539010</v>
      </c>
      <c r="C8711" s="367" t="s">
        <v>8008</v>
      </c>
    </row>
    <row r="8712" spans="2:3">
      <c r="B8712">
        <v>539011</v>
      </c>
      <c r="C8712" s="367" t="s">
        <v>8009</v>
      </c>
    </row>
    <row r="8713" spans="2:3">
      <c r="B8713">
        <v>539012</v>
      </c>
      <c r="C8713" s="367" t="s">
        <v>8010</v>
      </c>
    </row>
    <row r="8714" spans="2:3">
      <c r="B8714">
        <v>539013</v>
      </c>
      <c r="C8714" s="367" t="s">
        <v>8011</v>
      </c>
    </row>
    <row r="8715" spans="2:3">
      <c r="B8715">
        <v>539014</v>
      </c>
      <c r="C8715" s="367" t="s">
        <v>8012</v>
      </c>
    </row>
    <row r="8716" spans="2:3">
      <c r="B8716">
        <v>539015</v>
      </c>
      <c r="C8716" s="367" t="s">
        <v>8013</v>
      </c>
    </row>
    <row r="8717" spans="2:3">
      <c r="B8717">
        <v>539016</v>
      </c>
      <c r="C8717" s="367" t="s">
        <v>8014</v>
      </c>
    </row>
    <row r="8718" spans="2:3">
      <c r="B8718">
        <v>539017</v>
      </c>
      <c r="C8718" s="367" t="s">
        <v>2138</v>
      </c>
    </row>
    <row r="8719" spans="2:3">
      <c r="B8719">
        <v>539018</v>
      </c>
      <c r="C8719" s="367" t="s">
        <v>8015</v>
      </c>
    </row>
    <row r="8720" spans="2:3">
      <c r="B8720">
        <v>539019</v>
      </c>
      <c r="C8720" s="367" t="s">
        <v>7980</v>
      </c>
    </row>
    <row r="8721" spans="2:3">
      <c r="B8721">
        <v>539020</v>
      </c>
      <c r="C8721" s="367" t="s">
        <v>7980</v>
      </c>
    </row>
    <row r="8722" spans="2:3">
      <c r="B8722">
        <v>539021</v>
      </c>
      <c r="C8722" s="367" t="s">
        <v>7980</v>
      </c>
    </row>
    <row r="8723" spans="2:3">
      <c r="B8723">
        <v>539022</v>
      </c>
      <c r="C8723" s="367" t="s">
        <v>7980</v>
      </c>
    </row>
    <row r="8724" spans="2:3">
      <c r="B8724">
        <v>539023</v>
      </c>
      <c r="C8724" s="367" t="s">
        <v>7935</v>
      </c>
    </row>
    <row r="8725" spans="2:3">
      <c r="B8725">
        <v>539024</v>
      </c>
      <c r="C8725" s="367" t="s">
        <v>7935</v>
      </c>
    </row>
    <row r="8726" spans="2:3">
      <c r="B8726">
        <v>539025</v>
      </c>
      <c r="C8726" s="367" t="s">
        <v>7935</v>
      </c>
    </row>
    <row r="8727" spans="2:3">
      <c r="B8727">
        <v>539026</v>
      </c>
      <c r="C8727" s="367" t="s">
        <v>2139</v>
      </c>
    </row>
    <row r="8728" spans="2:3">
      <c r="B8728">
        <v>539027</v>
      </c>
      <c r="C8728" s="367" t="s">
        <v>7899</v>
      </c>
    </row>
    <row r="8729" spans="2:3">
      <c r="B8729">
        <v>539028</v>
      </c>
      <c r="C8729" s="367" t="s">
        <v>7899</v>
      </c>
    </row>
    <row r="8730" spans="2:3">
      <c r="B8730">
        <v>539029</v>
      </c>
      <c r="C8730" s="367" t="s">
        <v>7899</v>
      </c>
    </row>
    <row r="8731" spans="2:3">
      <c r="B8731">
        <v>539030</v>
      </c>
      <c r="C8731" s="367" t="s">
        <v>7899</v>
      </c>
    </row>
    <row r="8732" spans="2:3">
      <c r="B8732">
        <v>539031</v>
      </c>
      <c r="C8732" s="367" t="s">
        <v>7900</v>
      </c>
    </row>
    <row r="8733" spans="2:3">
      <c r="B8733">
        <v>539032</v>
      </c>
      <c r="C8733" s="367" t="s">
        <v>8016</v>
      </c>
    </row>
    <row r="8734" spans="2:3">
      <c r="B8734">
        <v>539033</v>
      </c>
      <c r="C8734" s="367" t="s">
        <v>7158</v>
      </c>
    </row>
    <row r="8735" spans="2:3">
      <c r="B8735">
        <v>539034</v>
      </c>
      <c r="C8735" s="367" t="s">
        <v>7158</v>
      </c>
    </row>
    <row r="8736" spans="2:3">
      <c r="B8736">
        <v>539035</v>
      </c>
      <c r="C8736" s="367" t="s">
        <v>7158</v>
      </c>
    </row>
    <row r="8737" spans="2:3">
      <c r="B8737">
        <v>539036</v>
      </c>
      <c r="C8737" s="367" t="s">
        <v>7158</v>
      </c>
    </row>
    <row r="8738" spans="2:3">
      <c r="B8738">
        <v>539037</v>
      </c>
      <c r="C8738" s="367" t="s">
        <v>7158</v>
      </c>
    </row>
    <row r="8739" spans="2:3">
      <c r="B8739">
        <v>539038</v>
      </c>
      <c r="C8739" s="367" t="s">
        <v>7158</v>
      </c>
    </row>
    <row r="8740" spans="2:3">
      <c r="B8740">
        <v>539039</v>
      </c>
      <c r="C8740" s="367" t="s">
        <v>7158</v>
      </c>
    </row>
    <row r="8741" spans="2:3">
      <c r="B8741">
        <v>539040</v>
      </c>
      <c r="C8741" s="367" t="s">
        <v>8017</v>
      </c>
    </row>
    <row r="8742" spans="2:3">
      <c r="B8742">
        <v>539041</v>
      </c>
      <c r="C8742" s="367" t="s">
        <v>2140</v>
      </c>
    </row>
    <row r="8743" spans="2:3">
      <c r="B8743">
        <v>539042</v>
      </c>
      <c r="C8743" s="367" t="s">
        <v>2141</v>
      </c>
    </row>
    <row r="8744" spans="2:3">
      <c r="B8744">
        <v>539043</v>
      </c>
      <c r="C8744" s="367" t="s">
        <v>8018</v>
      </c>
    </row>
    <row r="8745" spans="2:3">
      <c r="B8745">
        <v>539044</v>
      </c>
      <c r="C8745" s="367" t="s">
        <v>8019</v>
      </c>
    </row>
    <row r="8746" spans="2:3">
      <c r="B8746">
        <v>539045</v>
      </c>
      <c r="C8746" s="367" t="s">
        <v>8020</v>
      </c>
    </row>
    <row r="8747" spans="2:3">
      <c r="B8747">
        <v>539046</v>
      </c>
      <c r="C8747" s="367" t="s">
        <v>8021</v>
      </c>
    </row>
    <row r="8748" spans="2:3">
      <c r="B8748">
        <v>539047</v>
      </c>
      <c r="C8748" s="367" t="s">
        <v>7933</v>
      </c>
    </row>
    <row r="8749" spans="2:3">
      <c r="B8749">
        <v>539048</v>
      </c>
      <c r="C8749" s="367" t="s">
        <v>7933</v>
      </c>
    </row>
    <row r="8750" spans="2:3">
      <c r="B8750">
        <v>539049</v>
      </c>
      <c r="C8750" s="367" t="s">
        <v>7933</v>
      </c>
    </row>
    <row r="8751" spans="2:3">
      <c r="B8751">
        <v>539050</v>
      </c>
      <c r="C8751" s="367" t="s">
        <v>7933</v>
      </c>
    </row>
    <row r="8752" spans="2:3">
      <c r="B8752">
        <v>539051</v>
      </c>
      <c r="C8752" s="367" t="s">
        <v>7933</v>
      </c>
    </row>
    <row r="8753" spans="2:3">
      <c r="B8753">
        <v>539052</v>
      </c>
      <c r="C8753" s="367" t="s">
        <v>7945</v>
      </c>
    </row>
    <row r="8754" spans="2:3">
      <c r="B8754">
        <v>539053</v>
      </c>
      <c r="C8754" s="367" t="s">
        <v>7945</v>
      </c>
    </row>
    <row r="8755" spans="2:3">
      <c r="B8755">
        <v>539054</v>
      </c>
      <c r="C8755" s="367" t="s">
        <v>7945</v>
      </c>
    </row>
    <row r="8756" spans="2:3">
      <c r="B8756">
        <v>539055</v>
      </c>
      <c r="C8756" s="367" t="s">
        <v>7945</v>
      </c>
    </row>
    <row r="8757" spans="2:3">
      <c r="B8757">
        <v>539056</v>
      </c>
      <c r="C8757" s="367" t="s">
        <v>8022</v>
      </c>
    </row>
    <row r="8758" spans="2:3">
      <c r="B8758">
        <v>539057</v>
      </c>
      <c r="C8758" s="367" t="s">
        <v>7957</v>
      </c>
    </row>
    <row r="8759" spans="2:3">
      <c r="B8759">
        <v>539058</v>
      </c>
      <c r="C8759" s="367" t="s">
        <v>7957</v>
      </c>
    </row>
    <row r="8760" spans="2:3">
      <c r="B8760">
        <v>539059</v>
      </c>
      <c r="C8760" s="367" t="s">
        <v>7957</v>
      </c>
    </row>
    <row r="8761" spans="2:3">
      <c r="B8761">
        <v>539060</v>
      </c>
      <c r="C8761" s="367" t="s">
        <v>7957</v>
      </c>
    </row>
    <row r="8762" spans="2:3">
      <c r="B8762">
        <v>539061</v>
      </c>
      <c r="C8762" s="367" t="s">
        <v>7158</v>
      </c>
    </row>
    <row r="8763" spans="2:3">
      <c r="B8763">
        <v>539062</v>
      </c>
      <c r="C8763" s="367" t="s">
        <v>7158</v>
      </c>
    </row>
    <row r="8764" spans="2:3">
      <c r="B8764">
        <v>539063</v>
      </c>
      <c r="C8764" s="367" t="s">
        <v>7935</v>
      </c>
    </row>
    <row r="8765" spans="2:3">
      <c r="B8765">
        <v>539064</v>
      </c>
      <c r="C8765" s="367" t="s">
        <v>7158</v>
      </c>
    </row>
    <row r="8766" spans="2:3">
      <c r="B8766">
        <v>539065</v>
      </c>
      <c r="C8766" s="367" t="s">
        <v>7935</v>
      </c>
    </row>
    <row r="8767" spans="2:3">
      <c r="B8767">
        <v>539066</v>
      </c>
      <c r="C8767" s="367" t="s">
        <v>7158</v>
      </c>
    </row>
    <row r="8768" spans="2:3">
      <c r="B8768">
        <v>539067</v>
      </c>
      <c r="C8768" s="367" t="s">
        <v>7935</v>
      </c>
    </row>
    <row r="8769" spans="2:3">
      <c r="B8769">
        <v>539068</v>
      </c>
      <c r="C8769" s="367" t="s">
        <v>7158</v>
      </c>
    </row>
    <row r="8770" spans="2:3">
      <c r="B8770">
        <v>539069</v>
      </c>
      <c r="C8770" s="367" t="s">
        <v>7158</v>
      </c>
    </row>
    <row r="8771" spans="2:3">
      <c r="B8771">
        <v>539070</v>
      </c>
      <c r="C8771" s="367" t="s">
        <v>7935</v>
      </c>
    </row>
    <row r="8772" spans="2:3">
      <c r="B8772">
        <v>539071</v>
      </c>
      <c r="C8772" s="367" t="s">
        <v>7900</v>
      </c>
    </row>
    <row r="8773" spans="2:3">
      <c r="B8773">
        <v>539072</v>
      </c>
      <c r="C8773" s="367" t="s">
        <v>7900</v>
      </c>
    </row>
    <row r="8774" spans="2:3">
      <c r="B8774">
        <v>539073</v>
      </c>
      <c r="C8774" s="367" t="s">
        <v>7900</v>
      </c>
    </row>
    <row r="8775" spans="2:3">
      <c r="B8775">
        <v>539074</v>
      </c>
      <c r="C8775" s="367" t="s">
        <v>7900</v>
      </c>
    </row>
    <row r="8776" spans="2:3">
      <c r="B8776">
        <v>539075</v>
      </c>
      <c r="C8776" s="367" t="s">
        <v>7935</v>
      </c>
    </row>
    <row r="8777" spans="2:3">
      <c r="B8777">
        <v>539076</v>
      </c>
      <c r="C8777" s="367" t="s">
        <v>7935</v>
      </c>
    </row>
    <row r="8778" spans="2:3">
      <c r="B8778">
        <v>539077</v>
      </c>
      <c r="C8778" s="367" t="s">
        <v>7935</v>
      </c>
    </row>
    <row r="8779" spans="2:3">
      <c r="B8779">
        <v>539078</v>
      </c>
      <c r="C8779" s="367" t="s">
        <v>7935</v>
      </c>
    </row>
    <row r="8780" spans="2:3">
      <c r="B8780">
        <v>539079</v>
      </c>
      <c r="C8780" s="367" t="s">
        <v>7980</v>
      </c>
    </row>
    <row r="8781" spans="2:3">
      <c r="B8781">
        <v>539080</v>
      </c>
      <c r="C8781" s="367" t="s">
        <v>7980</v>
      </c>
    </row>
    <row r="8782" spans="2:3">
      <c r="B8782">
        <v>539081</v>
      </c>
      <c r="C8782" s="367" t="s">
        <v>7980</v>
      </c>
    </row>
    <row r="8783" spans="2:3">
      <c r="B8783">
        <v>539082</v>
      </c>
      <c r="C8783" s="367" t="s">
        <v>7980</v>
      </c>
    </row>
    <row r="8784" spans="2:3">
      <c r="B8784">
        <v>539083</v>
      </c>
      <c r="C8784" s="367" t="s">
        <v>8023</v>
      </c>
    </row>
    <row r="8785" spans="2:3">
      <c r="B8785">
        <v>539084</v>
      </c>
      <c r="C8785" s="367" t="s">
        <v>7901</v>
      </c>
    </row>
    <row r="8786" spans="2:3">
      <c r="B8786">
        <v>539085</v>
      </c>
      <c r="C8786" s="367" t="s">
        <v>7901</v>
      </c>
    </row>
    <row r="8787" spans="2:3">
      <c r="B8787">
        <v>539086</v>
      </c>
      <c r="C8787" s="367" t="s">
        <v>7900</v>
      </c>
    </row>
    <row r="8788" spans="2:3">
      <c r="B8788">
        <v>539087</v>
      </c>
      <c r="C8788" s="367" t="s">
        <v>7900</v>
      </c>
    </row>
    <row r="8789" spans="2:3">
      <c r="B8789">
        <v>539088</v>
      </c>
      <c r="C8789" s="367" t="s">
        <v>7900</v>
      </c>
    </row>
    <row r="8790" spans="2:3">
      <c r="B8790">
        <v>539089</v>
      </c>
      <c r="C8790" s="367" t="s">
        <v>7900</v>
      </c>
    </row>
    <row r="8791" spans="2:3">
      <c r="B8791">
        <v>539090</v>
      </c>
      <c r="C8791" s="367" t="s">
        <v>8024</v>
      </c>
    </row>
    <row r="8792" spans="2:3">
      <c r="B8792">
        <v>539091</v>
      </c>
      <c r="C8792" s="367" t="s">
        <v>8025</v>
      </c>
    </row>
    <row r="8793" spans="2:3">
      <c r="B8793">
        <v>539092</v>
      </c>
      <c r="C8793" s="367" t="s">
        <v>7901</v>
      </c>
    </row>
    <row r="8794" spans="2:3">
      <c r="B8794">
        <v>539093</v>
      </c>
      <c r="C8794" s="367" t="s">
        <v>7901</v>
      </c>
    </row>
    <row r="8795" spans="2:3">
      <c r="B8795">
        <v>539094</v>
      </c>
      <c r="C8795" s="367" t="s">
        <v>7901</v>
      </c>
    </row>
    <row r="8796" spans="2:3">
      <c r="B8796">
        <v>539095</v>
      </c>
      <c r="C8796" s="367" t="s">
        <v>7901</v>
      </c>
    </row>
    <row r="8797" spans="2:3">
      <c r="B8797">
        <v>539096</v>
      </c>
      <c r="C8797" s="367" t="s">
        <v>8026</v>
      </c>
    </row>
    <row r="8798" spans="2:3">
      <c r="B8798">
        <v>539097</v>
      </c>
      <c r="C8798" s="367" t="s">
        <v>8027</v>
      </c>
    </row>
    <row r="8799" spans="2:3">
      <c r="B8799">
        <v>539098</v>
      </c>
      <c r="C8799" s="367" t="s">
        <v>8028</v>
      </c>
    </row>
    <row r="8800" spans="2:3">
      <c r="B8800">
        <v>539099</v>
      </c>
      <c r="C8800" s="367" t="s">
        <v>8029</v>
      </c>
    </row>
    <row r="8801" spans="2:3">
      <c r="B8801">
        <v>539100</v>
      </c>
      <c r="C8801" s="367" t="s">
        <v>7901</v>
      </c>
    </row>
    <row r="8802" spans="2:3">
      <c r="B8802">
        <v>539101</v>
      </c>
      <c r="C8802" s="367" t="s">
        <v>7901</v>
      </c>
    </row>
    <row r="8803" spans="2:3">
      <c r="B8803">
        <v>539102</v>
      </c>
      <c r="C8803" s="367" t="s">
        <v>7158</v>
      </c>
    </row>
    <row r="8804" spans="2:3">
      <c r="B8804">
        <v>539103</v>
      </c>
      <c r="C8804" s="367" t="s">
        <v>7158</v>
      </c>
    </row>
    <row r="8805" spans="2:3">
      <c r="B8805">
        <v>539104</v>
      </c>
      <c r="C8805" s="367" t="s">
        <v>7158</v>
      </c>
    </row>
    <row r="8806" spans="2:3">
      <c r="B8806">
        <v>539105</v>
      </c>
      <c r="C8806" s="367" t="s">
        <v>7158</v>
      </c>
    </row>
    <row r="8807" spans="2:3">
      <c r="B8807">
        <v>539106</v>
      </c>
      <c r="C8807" s="367" t="s">
        <v>7158</v>
      </c>
    </row>
    <row r="8808" spans="2:3">
      <c r="B8808">
        <v>539107</v>
      </c>
      <c r="C8808" s="367" t="s">
        <v>7158</v>
      </c>
    </row>
    <row r="8809" spans="2:3">
      <c r="B8809">
        <v>539108</v>
      </c>
      <c r="C8809" s="367" t="s">
        <v>7158</v>
      </c>
    </row>
    <row r="8810" spans="2:3">
      <c r="B8810">
        <v>539109</v>
      </c>
      <c r="C8810" s="367" t="s">
        <v>7158</v>
      </c>
    </row>
    <row r="8811" spans="2:3">
      <c r="B8811">
        <v>539110</v>
      </c>
      <c r="C8811" s="367" t="s">
        <v>8030</v>
      </c>
    </row>
    <row r="8812" spans="2:3">
      <c r="B8812">
        <v>539111</v>
      </c>
      <c r="C8812" s="367" t="s">
        <v>8031</v>
      </c>
    </row>
    <row r="8813" spans="2:3">
      <c r="B8813">
        <v>539112</v>
      </c>
      <c r="C8813" s="367" t="s">
        <v>8032</v>
      </c>
    </row>
    <row r="8814" spans="2:3">
      <c r="B8814">
        <v>539113</v>
      </c>
      <c r="C8814" s="367" t="s">
        <v>8033</v>
      </c>
    </row>
    <row r="8815" spans="2:3">
      <c r="B8815">
        <v>539114</v>
      </c>
      <c r="C8815" s="367" t="s">
        <v>8034</v>
      </c>
    </row>
    <row r="8816" spans="2:3">
      <c r="B8816">
        <v>539115</v>
      </c>
      <c r="C8816" s="367" t="s">
        <v>8035</v>
      </c>
    </row>
    <row r="8817" spans="2:3">
      <c r="B8817">
        <v>539116</v>
      </c>
      <c r="C8817" s="367" t="s">
        <v>8036</v>
      </c>
    </row>
    <row r="8818" spans="2:3">
      <c r="B8818">
        <v>539117</v>
      </c>
      <c r="C8818" s="367" t="s">
        <v>8037</v>
      </c>
    </row>
    <row r="8819" spans="2:3">
      <c r="B8819">
        <v>539118</v>
      </c>
      <c r="C8819" s="367" t="s">
        <v>8038</v>
      </c>
    </row>
    <row r="8820" spans="2:3">
      <c r="B8820">
        <v>539119</v>
      </c>
      <c r="C8820" s="367" t="s">
        <v>8039</v>
      </c>
    </row>
    <row r="8821" spans="2:3">
      <c r="B8821">
        <v>539120</v>
      </c>
      <c r="C8821" s="367" t="s">
        <v>8040</v>
      </c>
    </row>
    <row r="8822" spans="2:3">
      <c r="B8822">
        <v>539121</v>
      </c>
      <c r="C8822" s="367" t="s">
        <v>8041</v>
      </c>
    </row>
    <row r="8823" spans="2:3">
      <c r="B8823">
        <v>539122</v>
      </c>
      <c r="C8823" s="367" t="s">
        <v>8042</v>
      </c>
    </row>
    <row r="8824" spans="2:3">
      <c r="B8824">
        <v>539123</v>
      </c>
      <c r="C8824" s="367" t="s">
        <v>8043</v>
      </c>
    </row>
    <row r="8825" spans="2:3">
      <c r="B8825">
        <v>539124</v>
      </c>
      <c r="C8825" s="367" t="s">
        <v>8044</v>
      </c>
    </row>
    <row r="8826" spans="2:3">
      <c r="B8826">
        <v>539125</v>
      </c>
      <c r="C8826" s="367" t="s">
        <v>8045</v>
      </c>
    </row>
    <row r="8827" spans="2:3">
      <c r="B8827">
        <v>539126</v>
      </c>
      <c r="C8827" s="367" t="s">
        <v>8046</v>
      </c>
    </row>
    <row r="8828" spans="2:3">
      <c r="B8828">
        <v>539127</v>
      </c>
      <c r="C8828" s="367" t="s">
        <v>7980</v>
      </c>
    </row>
    <row r="8829" spans="2:3">
      <c r="B8829">
        <v>539128</v>
      </c>
      <c r="C8829" s="367" t="s">
        <v>7980</v>
      </c>
    </row>
    <row r="8830" spans="2:3">
      <c r="B8830">
        <v>539129</v>
      </c>
      <c r="C8830" s="367" t="s">
        <v>7980</v>
      </c>
    </row>
    <row r="8831" spans="2:3">
      <c r="B8831">
        <v>539130</v>
      </c>
      <c r="C8831" s="367" t="s">
        <v>7980</v>
      </c>
    </row>
    <row r="8832" spans="2:3">
      <c r="B8832">
        <v>539131</v>
      </c>
      <c r="C8832" s="367" t="s">
        <v>8047</v>
      </c>
    </row>
    <row r="8833" spans="2:3">
      <c r="B8833">
        <v>539132</v>
      </c>
      <c r="C8833" s="367" t="s">
        <v>8048</v>
      </c>
    </row>
    <row r="8834" spans="2:3">
      <c r="B8834">
        <v>539133</v>
      </c>
      <c r="C8834" s="367" t="s">
        <v>8049</v>
      </c>
    </row>
    <row r="8835" spans="2:3">
      <c r="B8835">
        <v>539134</v>
      </c>
      <c r="C8835" s="367" t="s">
        <v>7158</v>
      </c>
    </row>
    <row r="8836" spans="2:3">
      <c r="B8836">
        <v>539135</v>
      </c>
      <c r="C8836" s="367" t="s">
        <v>8049</v>
      </c>
    </row>
    <row r="8837" spans="2:3">
      <c r="B8837">
        <v>539136</v>
      </c>
      <c r="C8837" s="367" t="s">
        <v>8049</v>
      </c>
    </row>
    <row r="8838" spans="2:3">
      <c r="B8838">
        <v>539137</v>
      </c>
      <c r="C8838" s="367" t="s">
        <v>8049</v>
      </c>
    </row>
    <row r="8839" spans="2:3">
      <c r="B8839">
        <v>539138</v>
      </c>
      <c r="C8839" s="367" t="s">
        <v>7158</v>
      </c>
    </row>
    <row r="8840" spans="2:3">
      <c r="B8840">
        <v>539139</v>
      </c>
      <c r="C8840" s="367" t="s">
        <v>7158</v>
      </c>
    </row>
    <row r="8841" spans="2:3">
      <c r="B8841">
        <v>539140</v>
      </c>
      <c r="C8841" s="367" t="s">
        <v>7158</v>
      </c>
    </row>
    <row r="8842" spans="2:3">
      <c r="B8842">
        <v>539141</v>
      </c>
      <c r="C8842" s="367" t="s">
        <v>8050</v>
      </c>
    </row>
    <row r="8843" spans="2:3">
      <c r="B8843">
        <v>539142</v>
      </c>
      <c r="C8843" s="367" t="s">
        <v>8051</v>
      </c>
    </row>
    <row r="8844" spans="2:3">
      <c r="B8844">
        <v>539143</v>
      </c>
      <c r="C8844" s="367" t="s">
        <v>8052</v>
      </c>
    </row>
    <row r="8845" spans="2:3">
      <c r="B8845">
        <v>539144</v>
      </c>
      <c r="C8845" s="367" t="s">
        <v>7933</v>
      </c>
    </row>
    <row r="8846" spans="2:3">
      <c r="B8846">
        <v>539145</v>
      </c>
      <c r="C8846" s="367" t="s">
        <v>7933</v>
      </c>
    </row>
    <row r="8847" spans="2:3">
      <c r="B8847">
        <v>539146</v>
      </c>
      <c r="C8847" s="367" t="s">
        <v>7933</v>
      </c>
    </row>
    <row r="8848" spans="2:3">
      <c r="B8848">
        <v>539147</v>
      </c>
      <c r="C8848" s="367" t="s">
        <v>7933</v>
      </c>
    </row>
    <row r="8849" spans="2:3">
      <c r="B8849">
        <v>539148</v>
      </c>
      <c r="C8849" s="367" t="s">
        <v>8053</v>
      </c>
    </row>
    <row r="8850" spans="2:3">
      <c r="B8850">
        <v>539149</v>
      </c>
      <c r="C8850" s="367" t="s">
        <v>8054</v>
      </c>
    </row>
    <row r="8851" spans="2:3">
      <c r="B8851">
        <v>555555</v>
      </c>
      <c r="C8851" s="367" t="s">
        <v>7163</v>
      </c>
    </row>
    <row r="8852" spans="2:3">
      <c r="B8852">
        <v>570001</v>
      </c>
      <c r="C8852" s="367" t="s">
        <v>7164</v>
      </c>
    </row>
    <row r="8853" spans="2:3">
      <c r="B8853">
        <v>570002</v>
      </c>
      <c r="C8853" s="367" t="s">
        <v>4446</v>
      </c>
    </row>
    <row r="8854" spans="2:3">
      <c r="B8854">
        <v>570003</v>
      </c>
      <c r="C8854" s="367" t="s">
        <v>7165</v>
      </c>
    </row>
    <row r="8855" spans="2:3">
      <c r="B8855">
        <v>570004</v>
      </c>
      <c r="C8855" s="367" t="s">
        <v>2291</v>
      </c>
    </row>
    <row r="8856" spans="2:3">
      <c r="B8856">
        <v>580001</v>
      </c>
      <c r="C8856" s="367" t="s">
        <v>7166</v>
      </c>
    </row>
    <row r="8857" spans="2:3">
      <c r="B8857">
        <v>590002</v>
      </c>
      <c r="C8857" s="367" t="s">
        <v>6362</v>
      </c>
    </row>
    <row r="8858" spans="2:3">
      <c r="B8858">
        <v>590003</v>
      </c>
      <c r="C8858" s="367" t="s">
        <v>7167</v>
      </c>
    </row>
    <row r="8859" spans="2:3">
      <c r="B8859">
        <v>590005</v>
      </c>
      <c r="C8859" s="367" t="s">
        <v>7168</v>
      </c>
    </row>
    <row r="8860" spans="2:3">
      <c r="B8860">
        <v>590006</v>
      </c>
      <c r="C8860" s="367" t="s">
        <v>7169</v>
      </c>
    </row>
    <row r="8861" spans="2:3">
      <c r="B8861">
        <v>590010</v>
      </c>
      <c r="C8861" s="367" t="s">
        <v>6344</v>
      </c>
    </row>
    <row r="8862" spans="2:3">
      <c r="B8862">
        <v>590011</v>
      </c>
      <c r="C8862" s="367" t="s">
        <v>7170</v>
      </c>
    </row>
    <row r="8863" spans="2:3">
      <c r="B8863">
        <v>590013</v>
      </c>
      <c r="C8863" s="367" t="s">
        <v>7171</v>
      </c>
    </row>
    <row r="8864" spans="2:3">
      <c r="B8864">
        <v>590018</v>
      </c>
      <c r="C8864" s="367" t="s">
        <v>7172</v>
      </c>
    </row>
    <row r="8865" spans="2:3">
      <c r="B8865">
        <v>590020</v>
      </c>
      <c r="C8865" s="367" t="s">
        <v>6876</v>
      </c>
    </row>
    <row r="8866" spans="2:3">
      <c r="B8866">
        <v>590021</v>
      </c>
      <c r="C8866" s="367" t="s">
        <v>7173</v>
      </c>
    </row>
    <row r="8867" spans="2:3">
      <c r="B8867">
        <v>590022</v>
      </c>
      <c r="C8867" s="367" t="s">
        <v>7174</v>
      </c>
    </row>
    <row r="8868" spans="2:3">
      <c r="B8868">
        <v>590024</v>
      </c>
      <c r="C8868" s="367" t="s">
        <v>7175</v>
      </c>
    </row>
    <row r="8869" spans="2:3">
      <c r="B8869">
        <v>590025</v>
      </c>
      <c r="C8869" s="367" t="s">
        <v>7176</v>
      </c>
    </row>
    <row r="8870" spans="2:3">
      <c r="B8870">
        <v>590028</v>
      </c>
      <c r="C8870" s="367" t="s">
        <v>7177</v>
      </c>
    </row>
    <row r="8871" spans="2:3">
      <c r="B8871">
        <v>590030</v>
      </c>
      <c r="C8871" s="367" t="s">
        <v>7178</v>
      </c>
    </row>
    <row r="8872" spans="2:3">
      <c r="B8872">
        <v>590031</v>
      </c>
      <c r="C8872" s="367" t="s">
        <v>7179</v>
      </c>
    </row>
    <row r="8873" spans="2:3">
      <c r="B8873">
        <v>590033</v>
      </c>
      <c r="C8873" s="367" t="s">
        <v>7180</v>
      </c>
    </row>
    <row r="8874" spans="2:3">
      <c r="B8874">
        <v>590035</v>
      </c>
      <c r="C8874" s="367" t="s">
        <v>7181</v>
      </c>
    </row>
    <row r="8875" spans="2:3">
      <c r="B8875">
        <v>590036</v>
      </c>
      <c r="C8875" s="367" t="s">
        <v>7182</v>
      </c>
    </row>
    <row r="8876" spans="2:3">
      <c r="B8876">
        <v>590037</v>
      </c>
      <c r="C8876" s="367" t="s">
        <v>6926</v>
      </c>
    </row>
    <row r="8877" spans="2:3">
      <c r="B8877">
        <v>590038</v>
      </c>
      <c r="C8877" s="367" t="s">
        <v>7183</v>
      </c>
    </row>
    <row r="8878" spans="2:3">
      <c r="B8878">
        <v>590041</v>
      </c>
      <c r="C8878" s="367" t="s">
        <v>7184</v>
      </c>
    </row>
    <row r="8879" spans="2:3">
      <c r="B8879">
        <v>590043</v>
      </c>
      <c r="C8879" s="367" t="s">
        <v>7185</v>
      </c>
    </row>
    <row r="8880" spans="2:3">
      <c r="B8880">
        <v>590046</v>
      </c>
      <c r="C8880" s="367" t="s">
        <v>7186</v>
      </c>
    </row>
    <row r="8881" spans="2:3">
      <c r="B8881">
        <v>590050</v>
      </c>
      <c r="C8881" s="367" t="s">
        <v>7187</v>
      </c>
    </row>
    <row r="8882" spans="2:3">
      <c r="B8882">
        <v>590051</v>
      </c>
      <c r="C8882" s="367" t="s">
        <v>7188</v>
      </c>
    </row>
    <row r="8883" spans="2:3">
      <c r="B8883">
        <v>590052</v>
      </c>
      <c r="C8883" s="367" t="s">
        <v>7189</v>
      </c>
    </row>
    <row r="8884" spans="2:3">
      <c r="B8884">
        <v>590053</v>
      </c>
      <c r="C8884" s="367" t="s">
        <v>7190</v>
      </c>
    </row>
    <row r="8885" spans="2:3">
      <c r="B8885">
        <v>590054</v>
      </c>
      <c r="C8885" s="367" t="s">
        <v>7191</v>
      </c>
    </row>
    <row r="8886" spans="2:3">
      <c r="B8886">
        <v>590055</v>
      </c>
      <c r="C8886" s="367" t="s">
        <v>7192</v>
      </c>
    </row>
    <row r="8887" spans="2:3">
      <c r="B8887">
        <v>590056</v>
      </c>
      <c r="C8887" s="367" t="s">
        <v>7193</v>
      </c>
    </row>
    <row r="8888" spans="2:3">
      <c r="B8888">
        <v>590057</v>
      </c>
      <c r="C8888" s="367" t="s">
        <v>7194</v>
      </c>
    </row>
    <row r="8889" spans="2:3">
      <c r="B8889">
        <v>590058</v>
      </c>
      <c r="C8889" s="367" t="s">
        <v>7195</v>
      </c>
    </row>
    <row r="8890" spans="2:3">
      <c r="B8890">
        <v>590059</v>
      </c>
      <c r="C8890" s="367" t="s">
        <v>7196</v>
      </c>
    </row>
    <row r="8891" spans="2:3">
      <c r="B8891">
        <v>590060</v>
      </c>
      <c r="C8891" s="367" t="s">
        <v>7197</v>
      </c>
    </row>
    <row r="8892" spans="2:3">
      <c r="B8892">
        <v>590061</v>
      </c>
      <c r="C8892" s="367" t="s">
        <v>7198</v>
      </c>
    </row>
    <row r="8893" spans="2:3">
      <c r="B8893">
        <v>590062</v>
      </c>
      <c r="C8893" s="367" t="s">
        <v>7199</v>
      </c>
    </row>
    <row r="8894" spans="2:3">
      <c r="B8894">
        <v>590063</v>
      </c>
      <c r="C8894" s="367" t="s">
        <v>7200</v>
      </c>
    </row>
    <row r="8895" spans="2:3">
      <c r="B8895">
        <v>590064</v>
      </c>
      <c r="C8895" s="367" t="s">
        <v>6639</v>
      </c>
    </row>
    <row r="8896" spans="2:3">
      <c r="B8896">
        <v>590065</v>
      </c>
      <c r="C8896" s="367" t="s">
        <v>7201</v>
      </c>
    </row>
    <row r="8897" spans="2:3">
      <c r="B8897">
        <v>590066</v>
      </c>
      <c r="C8897" s="367" t="s">
        <v>7202</v>
      </c>
    </row>
    <row r="8898" spans="2:3">
      <c r="B8898">
        <v>590067</v>
      </c>
      <c r="C8898" s="367" t="s">
        <v>6742</v>
      </c>
    </row>
    <row r="8899" spans="2:3">
      <c r="B8899">
        <v>590068</v>
      </c>
      <c r="C8899" s="367" t="s">
        <v>7203</v>
      </c>
    </row>
    <row r="8900" spans="2:3">
      <c r="B8900">
        <v>590069</v>
      </c>
      <c r="C8900" s="367" t="s">
        <v>6915</v>
      </c>
    </row>
    <row r="8901" spans="2:3">
      <c r="B8901">
        <v>590070</v>
      </c>
      <c r="C8901" s="367" t="s">
        <v>7204</v>
      </c>
    </row>
    <row r="8902" spans="2:3">
      <c r="B8902">
        <v>590071</v>
      </c>
      <c r="C8902" s="367" t="s">
        <v>7205</v>
      </c>
    </row>
    <row r="8903" spans="2:3">
      <c r="B8903">
        <v>590072</v>
      </c>
      <c r="C8903" s="367" t="s">
        <v>7206</v>
      </c>
    </row>
    <row r="8904" spans="2:3">
      <c r="B8904">
        <v>590073</v>
      </c>
      <c r="C8904" s="367" t="s">
        <v>7207</v>
      </c>
    </row>
    <row r="8905" spans="2:3">
      <c r="B8905">
        <v>590074</v>
      </c>
      <c r="C8905" s="367" t="s">
        <v>7208</v>
      </c>
    </row>
    <row r="8906" spans="2:3">
      <c r="B8906">
        <v>590075</v>
      </c>
      <c r="C8906" s="367" t="s">
        <v>7209</v>
      </c>
    </row>
    <row r="8907" spans="2:3">
      <c r="B8907">
        <v>590076</v>
      </c>
      <c r="C8907" s="367" t="s">
        <v>7210</v>
      </c>
    </row>
    <row r="8908" spans="2:3">
      <c r="B8908">
        <v>590077</v>
      </c>
      <c r="C8908" s="367" t="s">
        <v>7211</v>
      </c>
    </row>
    <row r="8909" spans="2:3">
      <c r="B8909">
        <v>590078</v>
      </c>
      <c r="C8909" s="367" t="s">
        <v>7212</v>
      </c>
    </row>
    <row r="8910" spans="2:3">
      <c r="B8910">
        <v>590079</v>
      </c>
      <c r="C8910" s="367" t="s">
        <v>7213</v>
      </c>
    </row>
    <row r="8911" spans="2:3">
      <c r="B8911">
        <v>590080</v>
      </c>
      <c r="C8911" s="367" t="s">
        <v>7214</v>
      </c>
    </row>
    <row r="8912" spans="2:3">
      <c r="B8912">
        <v>590081</v>
      </c>
      <c r="C8912" s="367" t="s">
        <v>7215</v>
      </c>
    </row>
    <row r="8913" spans="2:3">
      <c r="B8913">
        <v>590082</v>
      </c>
      <c r="C8913" s="367" t="s">
        <v>7216</v>
      </c>
    </row>
    <row r="8914" spans="2:3">
      <c r="B8914">
        <v>590083</v>
      </c>
      <c r="C8914" s="367" t="s">
        <v>7217</v>
      </c>
    </row>
    <row r="8915" spans="2:3">
      <c r="B8915">
        <v>590084</v>
      </c>
      <c r="C8915" s="367" t="s">
        <v>7218</v>
      </c>
    </row>
    <row r="8916" spans="2:3">
      <c r="B8916">
        <v>590085</v>
      </c>
      <c r="C8916" s="367" t="s">
        <v>7219</v>
      </c>
    </row>
    <row r="8917" spans="2:3">
      <c r="B8917">
        <v>590086</v>
      </c>
      <c r="C8917" s="367" t="s">
        <v>7220</v>
      </c>
    </row>
    <row r="8918" spans="2:3">
      <c r="B8918">
        <v>590087</v>
      </c>
      <c r="C8918" s="367" t="s">
        <v>7221</v>
      </c>
    </row>
    <row r="8919" spans="2:3">
      <c r="B8919">
        <v>590088</v>
      </c>
      <c r="C8919" s="367" t="s">
        <v>7222</v>
      </c>
    </row>
    <row r="8920" spans="2:3">
      <c r="B8920">
        <v>590089</v>
      </c>
      <c r="C8920" s="367" t="s">
        <v>7223</v>
      </c>
    </row>
    <row r="8921" spans="2:3">
      <c r="B8921">
        <v>590090</v>
      </c>
      <c r="C8921" s="367" t="s">
        <v>7224</v>
      </c>
    </row>
    <row r="8922" spans="2:3">
      <c r="B8922">
        <v>590091</v>
      </c>
      <c r="C8922" s="367" t="s">
        <v>7225</v>
      </c>
    </row>
    <row r="8923" spans="2:3">
      <c r="B8923">
        <v>590093</v>
      </c>
      <c r="C8923" s="367" t="s">
        <v>7034</v>
      </c>
    </row>
    <row r="8924" spans="2:3">
      <c r="B8924">
        <v>590094</v>
      </c>
      <c r="C8924" s="367" t="s">
        <v>7226</v>
      </c>
    </row>
    <row r="8925" spans="2:3">
      <c r="B8925">
        <v>590095</v>
      </c>
      <c r="C8925" s="367" t="s">
        <v>8055</v>
      </c>
    </row>
    <row r="8926" spans="2:3">
      <c r="B8926">
        <v>590096</v>
      </c>
      <c r="C8926" s="367" t="s">
        <v>8056</v>
      </c>
    </row>
    <row r="8927" spans="2:3">
      <c r="B8927">
        <v>590097</v>
      </c>
      <c r="C8927" s="367" t="s">
        <v>7081</v>
      </c>
    </row>
    <row r="8928" spans="2:3">
      <c r="B8928">
        <v>590098</v>
      </c>
      <c r="C8928" s="367" t="s">
        <v>8057</v>
      </c>
    </row>
    <row r="8929" spans="2:3">
      <c r="B8929">
        <v>590099</v>
      </c>
      <c r="C8929" s="367" t="s">
        <v>8058</v>
      </c>
    </row>
    <row r="8930" spans="2:3">
      <c r="B8930">
        <v>590101</v>
      </c>
      <c r="C8930" s="367" t="s">
        <v>8059</v>
      </c>
    </row>
    <row r="8931" spans="2:3">
      <c r="B8931">
        <v>590103</v>
      </c>
      <c r="C8931" s="367" t="s">
        <v>7227</v>
      </c>
    </row>
    <row r="8932" spans="2:3">
      <c r="B8932">
        <v>590104</v>
      </c>
      <c r="C8932" s="367" t="s">
        <v>7228</v>
      </c>
    </row>
    <row r="8933" spans="2:3">
      <c r="B8933">
        <v>590106</v>
      </c>
      <c r="C8933" s="367" t="s">
        <v>7229</v>
      </c>
    </row>
    <row r="8934" spans="2:3">
      <c r="B8934">
        <v>590107</v>
      </c>
      <c r="C8934" s="367" t="s">
        <v>7081</v>
      </c>
    </row>
    <row r="8935" spans="2:3">
      <c r="B8935">
        <v>590108</v>
      </c>
      <c r="C8935" s="367" t="s">
        <v>7230</v>
      </c>
    </row>
    <row r="8936" spans="2:3">
      <c r="B8936">
        <v>590109</v>
      </c>
      <c r="C8936" s="367" t="s">
        <v>7231</v>
      </c>
    </row>
    <row r="8937" spans="2:3">
      <c r="B8937">
        <v>590110</v>
      </c>
      <c r="C8937" s="367" t="s">
        <v>8060</v>
      </c>
    </row>
    <row r="8938" spans="2:3">
      <c r="B8938">
        <v>590111</v>
      </c>
      <c r="C8938" s="367" t="s">
        <v>7232</v>
      </c>
    </row>
    <row r="8939" spans="2:3">
      <c r="B8939">
        <v>590112</v>
      </c>
      <c r="C8939" s="367" t="s">
        <v>7233</v>
      </c>
    </row>
    <row r="8940" spans="2:3">
      <c r="B8940">
        <v>590113</v>
      </c>
      <c r="C8940" s="367" t="s">
        <v>8061</v>
      </c>
    </row>
    <row r="8941" spans="2:3">
      <c r="B8941">
        <v>590114</v>
      </c>
      <c r="C8941" s="367" t="s">
        <v>7234</v>
      </c>
    </row>
    <row r="8942" spans="2:3">
      <c r="B8942">
        <v>590115</v>
      </c>
      <c r="C8942" s="367" t="s">
        <v>7235</v>
      </c>
    </row>
    <row r="8943" spans="2:3">
      <c r="B8943">
        <v>590116</v>
      </c>
      <c r="C8943" s="367" t="s">
        <v>7236</v>
      </c>
    </row>
    <row r="8944" spans="2:3">
      <c r="B8944">
        <v>590117</v>
      </c>
      <c r="C8944" s="367" t="s">
        <v>7237</v>
      </c>
    </row>
    <row r="8945" spans="2:3">
      <c r="B8945">
        <v>590118</v>
      </c>
      <c r="C8945" s="367" t="s">
        <v>7238</v>
      </c>
    </row>
    <row r="8946" spans="2:3">
      <c r="B8946">
        <v>590120</v>
      </c>
      <c r="C8946" s="367" t="s">
        <v>7239</v>
      </c>
    </row>
    <row r="8947" spans="2:3">
      <c r="B8947">
        <v>590121</v>
      </c>
      <c r="C8947" s="367" t="s">
        <v>7240</v>
      </c>
    </row>
    <row r="8948" spans="2:3">
      <c r="B8948">
        <v>590122</v>
      </c>
      <c r="C8948" s="367" t="s">
        <v>7241</v>
      </c>
    </row>
    <row r="8949" spans="2:3">
      <c r="B8949">
        <v>590123</v>
      </c>
      <c r="C8949" s="367" t="s">
        <v>8062</v>
      </c>
    </row>
    <row r="8950" spans="2:3">
      <c r="B8950">
        <v>590124</v>
      </c>
      <c r="C8950" s="367" t="s">
        <v>7242</v>
      </c>
    </row>
    <row r="8951" spans="2:3">
      <c r="B8951">
        <v>590126</v>
      </c>
      <c r="C8951" s="367" t="s">
        <v>7243</v>
      </c>
    </row>
    <row r="8952" spans="2:3">
      <c r="B8952">
        <v>590127</v>
      </c>
      <c r="C8952" s="367" t="s">
        <v>7244</v>
      </c>
    </row>
    <row r="8953" spans="2:3">
      <c r="B8953">
        <v>590128</v>
      </c>
      <c r="C8953" s="367" t="s">
        <v>7245</v>
      </c>
    </row>
    <row r="8954" spans="2:3">
      <c r="B8954">
        <v>590129</v>
      </c>
      <c r="C8954" s="367" t="s">
        <v>7246</v>
      </c>
    </row>
    <row r="8955" spans="2:3">
      <c r="B8955">
        <v>590130</v>
      </c>
      <c r="C8955" s="367" t="s">
        <v>7247</v>
      </c>
    </row>
    <row r="8956" spans="2:3">
      <c r="B8956">
        <v>590131</v>
      </c>
      <c r="C8956" s="367" t="s">
        <v>6960</v>
      </c>
    </row>
    <row r="8957" spans="2:3">
      <c r="B8957">
        <v>590132</v>
      </c>
      <c r="C8957" s="367" t="s">
        <v>7248</v>
      </c>
    </row>
    <row r="8958" spans="2:3">
      <c r="B8958">
        <v>590133</v>
      </c>
      <c r="C8958" s="367" t="s">
        <v>7249</v>
      </c>
    </row>
    <row r="8959" spans="2:3">
      <c r="B8959">
        <v>590134</v>
      </c>
      <c r="C8959" s="367" t="s">
        <v>8063</v>
      </c>
    </row>
    <row r="8960" spans="2:3">
      <c r="B8960">
        <v>600002</v>
      </c>
      <c r="C8960" s="367" t="s">
        <v>7320</v>
      </c>
    </row>
    <row r="8961" spans="2:3">
      <c r="B8961">
        <v>600008</v>
      </c>
      <c r="C8961" s="367" t="s">
        <v>8064</v>
      </c>
    </row>
    <row r="8962" spans="2:3">
      <c r="B8962">
        <v>600010</v>
      </c>
      <c r="C8962" s="367" t="s">
        <v>2149</v>
      </c>
    </row>
    <row r="8963" spans="2:3">
      <c r="B8963">
        <v>600013</v>
      </c>
      <c r="C8963" s="367" t="s">
        <v>2151</v>
      </c>
    </row>
    <row r="8964" spans="2:3">
      <c r="B8964">
        <v>600020</v>
      </c>
      <c r="C8964" s="367" t="s">
        <v>8065</v>
      </c>
    </row>
    <row r="8965" spans="2:3">
      <c r="B8965">
        <v>600031</v>
      </c>
      <c r="C8965" s="367" t="s">
        <v>8066</v>
      </c>
    </row>
    <row r="8966" spans="2:3">
      <c r="B8966">
        <v>600032</v>
      </c>
      <c r="C8966" s="367" t="s">
        <v>8067</v>
      </c>
    </row>
    <row r="8967" spans="2:3">
      <c r="B8967">
        <v>600034</v>
      </c>
      <c r="C8967" s="367" t="s">
        <v>8068</v>
      </c>
    </row>
    <row r="8968" spans="2:3">
      <c r="B8968">
        <v>600038</v>
      </c>
      <c r="C8968" s="367" t="s">
        <v>8069</v>
      </c>
    </row>
    <row r="8969" spans="2:3">
      <c r="B8969">
        <v>600040</v>
      </c>
      <c r="C8969" s="367" t="s">
        <v>7321</v>
      </c>
    </row>
    <row r="8970" spans="2:3">
      <c r="B8970">
        <v>600042</v>
      </c>
      <c r="C8970" s="367" t="s">
        <v>8070</v>
      </c>
    </row>
    <row r="8971" spans="2:3">
      <c r="B8971">
        <v>600043</v>
      </c>
      <c r="C8971" s="367" t="s">
        <v>7322</v>
      </c>
    </row>
    <row r="8972" spans="2:3">
      <c r="B8972">
        <v>600048</v>
      </c>
      <c r="C8972" s="367" t="s">
        <v>8071</v>
      </c>
    </row>
    <row r="8973" spans="2:3">
      <c r="B8973">
        <v>600049</v>
      </c>
      <c r="C8973" s="367" t="s">
        <v>7323</v>
      </c>
    </row>
    <row r="8974" spans="2:3">
      <c r="B8974">
        <v>600055</v>
      </c>
      <c r="C8974" s="367" t="s">
        <v>7324</v>
      </c>
    </row>
    <row r="8975" spans="2:3">
      <c r="B8975">
        <v>600067</v>
      </c>
      <c r="C8975" s="367" t="s">
        <v>8072</v>
      </c>
    </row>
    <row r="8976" spans="2:3">
      <c r="B8976">
        <v>600084</v>
      </c>
      <c r="C8976" s="367" t="s">
        <v>7325</v>
      </c>
    </row>
    <row r="8977" spans="2:3">
      <c r="B8977">
        <v>600085</v>
      </c>
      <c r="C8977" s="367" t="s">
        <v>2196</v>
      </c>
    </row>
    <row r="8978" spans="2:3">
      <c r="B8978">
        <v>600086</v>
      </c>
      <c r="C8978" s="367" t="s">
        <v>7326</v>
      </c>
    </row>
    <row r="8979" spans="2:3">
      <c r="B8979">
        <v>600087</v>
      </c>
      <c r="C8979" s="367" t="s">
        <v>7327</v>
      </c>
    </row>
    <row r="8980" spans="2:3">
      <c r="B8980">
        <v>600092</v>
      </c>
      <c r="C8980" s="367" t="s">
        <v>7328</v>
      </c>
    </row>
    <row r="8981" spans="2:3">
      <c r="B8981">
        <v>600093</v>
      </c>
      <c r="C8981" s="367" t="s">
        <v>7329</v>
      </c>
    </row>
    <row r="8982" spans="2:3">
      <c r="B8982">
        <v>600096</v>
      </c>
      <c r="C8982" s="367" t="s">
        <v>7330</v>
      </c>
    </row>
    <row r="8983" spans="2:3">
      <c r="B8983">
        <v>600101</v>
      </c>
      <c r="C8983" s="367" t="s">
        <v>8073</v>
      </c>
    </row>
    <row r="8984" spans="2:3">
      <c r="B8984">
        <v>600102</v>
      </c>
      <c r="C8984" s="367" t="s">
        <v>8074</v>
      </c>
    </row>
    <row r="8985" spans="2:3">
      <c r="B8985">
        <v>600103</v>
      </c>
      <c r="C8985" s="367" t="s">
        <v>7331</v>
      </c>
    </row>
    <row r="8986" spans="2:3">
      <c r="B8986">
        <v>600104</v>
      </c>
      <c r="C8986" s="367" t="s">
        <v>2210</v>
      </c>
    </row>
    <row r="8987" spans="2:3">
      <c r="B8987">
        <v>600106</v>
      </c>
      <c r="C8987" s="367" t="s">
        <v>7332</v>
      </c>
    </row>
    <row r="8988" spans="2:3">
      <c r="B8988">
        <v>600108</v>
      </c>
      <c r="C8988" s="367" t="s">
        <v>8075</v>
      </c>
    </row>
    <row r="8989" spans="2:3">
      <c r="B8989">
        <v>600109</v>
      </c>
      <c r="C8989" s="367" t="s">
        <v>2213</v>
      </c>
    </row>
    <row r="8990" spans="2:3">
      <c r="B8990">
        <v>600110</v>
      </c>
      <c r="C8990" s="367" t="s">
        <v>8076</v>
      </c>
    </row>
    <row r="8991" spans="2:3">
      <c r="B8991">
        <v>600111</v>
      </c>
      <c r="C8991" s="367" t="s">
        <v>7333</v>
      </c>
    </row>
    <row r="8992" spans="2:3">
      <c r="B8992">
        <v>600112</v>
      </c>
      <c r="C8992" s="367" t="s">
        <v>2216</v>
      </c>
    </row>
    <row r="8993" spans="2:3">
      <c r="B8993">
        <v>600113</v>
      </c>
      <c r="C8993" s="367" t="s">
        <v>7334</v>
      </c>
    </row>
    <row r="8994" spans="2:3">
      <c r="B8994">
        <v>600114</v>
      </c>
      <c r="C8994" s="367" t="s">
        <v>7335</v>
      </c>
    </row>
    <row r="8995" spans="2:3">
      <c r="B8995">
        <v>600116</v>
      </c>
      <c r="C8995" s="367" t="s">
        <v>7336</v>
      </c>
    </row>
    <row r="8996" spans="2:3">
      <c r="B8996">
        <v>600124</v>
      </c>
      <c r="C8996" s="367" t="s">
        <v>7337</v>
      </c>
    </row>
    <row r="8997" spans="2:3">
      <c r="B8997">
        <v>600125</v>
      </c>
      <c r="C8997" s="367" t="s">
        <v>8077</v>
      </c>
    </row>
    <row r="8998" spans="2:3">
      <c r="B8998">
        <v>600126</v>
      </c>
      <c r="C8998" s="367" t="s">
        <v>8078</v>
      </c>
    </row>
    <row r="8999" spans="2:3">
      <c r="B8999">
        <v>600128</v>
      </c>
      <c r="C8999" s="367" t="s">
        <v>8079</v>
      </c>
    </row>
    <row r="9000" spans="2:3">
      <c r="B9000">
        <v>600134</v>
      </c>
      <c r="C9000" s="367" t="s">
        <v>7338</v>
      </c>
    </row>
    <row r="9001" spans="2:3">
      <c r="B9001">
        <v>600135</v>
      </c>
      <c r="C9001" s="367" t="s">
        <v>8080</v>
      </c>
    </row>
    <row r="9002" spans="2:3">
      <c r="B9002">
        <v>600144</v>
      </c>
      <c r="C9002" s="367" t="s">
        <v>8081</v>
      </c>
    </row>
    <row r="9003" spans="2:3">
      <c r="B9003">
        <v>600148</v>
      </c>
      <c r="C9003" s="367" t="s">
        <v>8082</v>
      </c>
    </row>
    <row r="9004" spans="2:3">
      <c r="B9004">
        <v>600160</v>
      </c>
      <c r="C9004" s="367" t="s">
        <v>8083</v>
      </c>
    </row>
    <row r="9005" spans="2:3">
      <c r="B9005">
        <v>600163</v>
      </c>
      <c r="C9005" s="367" t="s">
        <v>8084</v>
      </c>
    </row>
    <row r="9006" spans="2:3">
      <c r="B9006">
        <v>600164</v>
      </c>
      <c r="C9006" s="367" t="s">
        <v>7339</v>
      </c>
    </row>
    <row r="9007" spans="2:3">
      <c r="B9007">
        <v>600165</v>
      </c>
      <c r="C9007" s="367" t="s">
        <v>8085</v>
      </c>
    </row>
    <row r="9008" spans="2:3">
      <c r="B9008">
        <v>600173</v>
      </c>
      <c r="C9008" s="367" t="s">
        <v>7340</v>
      </c>
    </row>
    <row r="9009" spans="2:3">
      <c r="B9009">
        <v>600179</v>
      </c>
      <c r="C9009" s="367" t="s">
        <v>8086</v>
      </c>
    </row>
    <row r="9010" spans="2:3">
      <c r="B9010">
        <v>600180</v>
      </c>
      <c r="C9010" s="367" t="s">
        <v>7341</v>
      </c>
    </row>
    <row r="9011" spans="2:3">
      <c r="B9011">
        <v>600182</v>
      </c>
      <c r="C9011" s="367" t="s">
        <v>7342</v>
      </c>
    </row>
    <row r="9012" spans="2:3">
      <c r="B9012">
        <v>600183</v>
      </c>
      <c r="C9012" s="367" t="s">
        <v>2266</v>
      </c>
    </row>
    <row r="9013" spans="2:3">
      <c r="B9013">
        <v>600184</v>
      </c>
      <c r="C9013" s="367" t="s">
        <v>2267</v>
      </c>
    </row>
    <row r="9014" spans="2:3">
      <c r="B9014">
        <v>600185</v>
      </c>
      <c r="C9014" s="367" t="s">
        <v>8087</v>
      </c>
    </row>
    <row r="9015" spans="2:3">
      <c r="B9015">
        <v>600186</v>
      </c>
      <c r="C9015" s="367" t="s">
        <v>8088</v>
      </c>
    </row>
    <row r="9016" spans="2:3">
      <c r="B9016">
        <v>600187</v>
      </c>
      <c r="C9016" s="367" t="s">
        <v>8089</v>
      </c>
    </row>
    <row r="9017" spans="2:3">
      <c r="B9017">
        <v>600188</v>
      </c>
      <c r="C9017" s="367" t="s">
        <v>7343</v>
      </c>
    </row>
    <row r="9018" spans="2:3">
      <c r="B9018">
        <v>600189</v>
      </c>
      <c r="C9018" s="367" t="s">
        <v>8090</v>
      </c>
    </row>
    <row r="9019" spans="2:3">
      <c r="B9019">
        <v>600191</v>
      </c>
      <c r="C9019" s="367" t="s">
        <v>8091</v>
      </c>
    </row>
    <row r="9020" spans="2:3">
      <c r="B9020">
        <v>600193</v>
      </c>
      <c r="C9020" s="367" t="s">
        <v>8092</v>
      </c>
    </row>
    <row r="9021" spans="2:3">
      <c r="B9021">
        <v>600207</v>
      </c>
      <c r="C9021" s="367" t="s">
        <v>2281</v>
      </c>
    </row>
    <row r="9022" spans="2:3">
      <c r="B9022">
        <v>600209</v>
      </c>
      <c r="C9022" s="367" t="s">
        <v>7344</v>
      </c>
    </row>
    <row r="9023" spans="2:3">
      <c r="B9023">
        <v>600210</v>
      </c>
      <c r="C9023" s="367" t="s">
        <v>8093</v>
      </c>
    </row>
    <row r="9024" spans="2:3">
      <c r="B9024">
        <v>600215</v>
      </c>
      <c r="C9024" s="367" t="s">
        <v>8094</v>
      </c>
    </row>
    <row r="9025" spans="2:3">
      <c r="B9025">
        <v>600219</v>
      </c>
      <c r="C9025" s="367" t="s">
        <v>7345</v>
      </c>
    </row>
    <row r="9026" spans="2:3">
      <c r="B9026">
        <v>600227</v>
      </c>
      <c r="C9026" s="367" t="s">
        <v>8095</v>
      </c>
    </row>
    <row r="9027" spans="2:3">
      <c r="B9027">
        <v>600228</v>
      </c>
      <c r="C9027" s="367" t="s">
        <v>7346</v>
      </c>
    </row>
    <row r="9028" spans="2:3">
      <c r="B9028">
        <v>600233</v>
      </c>
      <c r="C9028" s="367" t="s">
        <v>8096</v>
      </c>
    </row>
    <row r="9029" spans="2:3">
      <c r="B9029">
        <v>600234</v>
      </c>
      <c r="C9029" s="367" t="s">
        <v>2300</v>
      </c>
    </row>
    <row r="9030" spans="2:3">
      <c r="B9030">
        <v>600238</v>
      </c>
      <c r="C9030" s="367" t="s">
        <v>8097</v>
      </c>
    </row>
    <row r="9031" spans="2:3">
      <c r="B9031">
        <v>600247</v>
      </c>
      <c r="C9031" s="367" t="s">
        <v>7347</v>
      </c>
    </row>
    <row r="9032" spans="2:3">
      <c r="B9032">
        <v>600248</v>
      </c>
      <c r="C9032" s="367" t="s">
        <v>8098</v>
      </c>
    </row>
    <row r="9033" spans="2:3">
      <c r="B9033">
        <v>600251</v>
      </c>
      <c r="C9033" s="367" t="s">
        <v>8099</v>
      </c>
    </row>
    <row r="9034" spans="2:3">
      <c r="B9034">
        <v>600252</v>
      </c>
      <c r="C9034" s="367" t="s">
        <v>8100</v>
      </c>
    </row>
    <row r="9035" spans="2:3">
      <c r="B9035">
        <v>600253</v>
      </c>
      <c r="C9035" s="367" t="s">
        <v>7348</v>
      </c>
    </row>
    <row r="9036" spans="2:3">
      <c r="B9036">
        <v>600257</v>
      </c>
      <c r="C9036" s="367" t="s">
        <v>7349</v>
      </c>
    </row>
    <row r="9037" spans="2:3">
      <c r="B9037">
        <v>600260</v>
      </c>
      <c r="C9037" s="367" t="s">
        <v>8101</v>
      </c>
    </row>
    <row r="9038" spans="2:3">
      <c r="B9038">
        <v>600265</v>
      </c>
      <c r="C9038" s="367" t="s">
        <v>8102</v>
      </c>
    </row>
    <row r="9039" spans="2:3">
      <c r="B9039">
        <v>600271</v>
      </c>
      <c r="C9039" s="367" t="s">
        <v>7350</v>
      </c>
    </row>
    <row r="9040" spans="2:3">
      <c r="B9040">
        <v>600279</v>
      </c>
      <c r="C9040" s="367" t="s">
        <v>8103</v>
      </c>
    </row>
    <row r="9041" spans="2:3">
      <c r="B9041">
        <v>600280</v>
      </c>
      <c r="C9041" s="367" t="s">
        <v>8104</v>
      </c>
    </row>
    <row r="9042" spans="2:3">
      <c r="B9042">
        <v>600285</v>
      </c>
      <c r="C9042" s="367" t="s">
        <v>8105</v>
      </c>
    </row>
    <row r="9043" spans="2:3">
      <c r="B9043">
        <v>600290</v>
      </c>
      <c r="C9043" s="367" t="s">
        <v>7351</v>
      </c>
    </row>
    <row r="9044" spans="2:3">
      <c r="B9044">
        <v>600294</v>
      </c>
      <c r="C9044" s="367" t="s">
        <v>8106</v>
      </c>
    </row>
    <row r="9045" spans="2:3">
      <c r="B9045">
        <v>600295</v>
      </c>
      <c r="C9045" s="367" t="s">
        <v>7352</v>
      </c>
    </row>
    <row r="9046" spans="2:3">
      <c r="B9046">
        <v>600300</v>
      </c>
      <c r="C9046" s="367" t="s">
        <v>7353</v>
      </c>
    </row>
    <row r="9047" spans="2:3">
      <c r="B9047">
        <v>600302</v>
      </c>
      <c r="C9047" s="367" t="s">
        <v>7354</v>
      </c>
    </row>
    <row r="9048" spans="2:3">
      <c r="B9048">
        <v>600303</v>
      </c>
      <c r="C9048" s="367" t="s">
        <v>7355</v>
      </c>
    </row>
    <row r="9049" spans="2:3">
      <c r="B9049">
        <v>600304</v>
      </c>
      <c r="C9049" s="367" t="s">
        <v>8107</v>
      </c>
    </row>
    <row r="9050" spans="2:3">
      <c r="B9050">
        <v>600307</v>
      </c>
      <c r="C9050" s="367" t="s">
        <v>8108</v>
      </c>
    </row>
    <row r="9051" spans="2:3">
      <c r="B9051">
        <v>600312</v>
      </c>
      <c r="C9051" s="367" t="s">
        <v>2355</v>
      </c>
    </row>
    <row r="9052" spans="2:3">
      <c r="B9052">
        <v>600315</v>
      </c>
      <c r="C9052" s="367" t="s">
        <v>2358</v>
      </c>
    </row>
    <row r="9053" spans="2:3">
      <c r="B9053">
        <v>600322</v>
      </c>
      <c r="C9053" s="367" t="s">
        <v>8109</v>
      </c>
    </row>
    <row r="9054" spans="2:3">
      <c r="B9054">
        <v>600325</v>
      </c>
      <c r="C9054" s="367" t="s">
        <v>7356</v>
      </c>
    </row>
    <row r="9055" spans="2:3">
      <c r="B9055">
        <v>600329</v>
      </c>
      <c r="C9055" s="367" t="s">
        <v>8110</v>
      </c>
    </row>
    <row r="9056" spans="2:3">
      <c r="B9056">
        <v>600330</v>
      </c>
      <c r="C9056" s="367" t="s">
        <v>8111</v>
      </c>
    </row>
    <row r="9057" spans="2:3">
      <c r="B9057">
        <v>600331</v>
      </c>
      <c r="C9057" s="367" t="s">
        <v>7357</v>
      </c>
    </row>
    <row r="9058" spans="2:3">
      <c r="B9058">
        <v>600335</v>
      </c>
      <c r="C9058" s="367" t="s">
        <v>8112</v>
      </c>
    </row>
    <row r="9059" spans="2:3">
      <c r="B9059">
        <v>600338</v>
      </c>
      <c r="C9059" s="367" t="s">
        <v>8113</v>
      </c>
    </row>
    <row r="9060" spans="2:3">
      <c r="B9060">
        <v>600339</v>
      </c>
      <c r="C9060" s="367" t="s">
        <v>8114</v>
      </c>
    </row>
    <row r="9061" spans="2:3">
      <c r="B9061">
        <v>600355</v>
      </c>
      <c r="C9061" s="367" t="s">
        <v>8115</v>
      </c>
    </row>
    <row r="9062" spans="2:3">
      <c r="B9062">
        <v>600359</v>
      </c>
      <c r="C9062" s="367" t="s">
        <v>8116</v>
      </c>
    </row>
    <row r="9063" spans="2:3">
      <c r="B9063">
        <v>600366</v>
      </c>
      <c r="C9063" s="367" t="s">
        <v>8117</v>
      </c>
    </row>
    <row r="9064" spans="2:3">
      <c r="B9064">
        <v>600368</v>
      </c>
      <c r="C9064" s="367" t="s">
        <v>8118</v>
      </c>
    </row>
    <row r="9065" spans="2:3">
      <c r="B9065">
        <v>600378</v>
      </c>
      <c r="C9065" s="367" t="s">
        <v>8119</v>
      </c>
    </row>
    <row r="9066" spans="2:3">
      <c r="B9066">
        <v>600380</v>
      </c>
      <c r="C9066" s="367" t="s">
        <v>8120</v>
      </c>
    </row>
    <row r="9067" spans="2:3">
      <c r="B9067">
        <v>600387</v>
      </c>
      <c r="C9067" s="367" t="s">
        <v>8121</v>
      </c>
    </row>
    <row r="9068" spans="2:3">
      <c r="B9068">
        <v>600390</v>
      </c>
      <c r="C9068" s="367" t="s">
        <v>7358</v>
      </c>
    </row>
    <row r="9069" spans="2:3">
      <c r="B9069">
        <v>600400</v>
      </c>
      <c r="C9069" s="367" t="s">
        <v>7359</v>
      </c>
    </row>
    <row r="9070" spans="2:3">
      <c r="B9070">
        <v>600403</v>
      </c>
      <c r="C9070" s="367" t="s">
        <v>8122</v>
      </c>
    </row>
    <row r="9071" spans="2:3">
      <c r="B9071">
        <v>600408</v>
      </c>
      <c r="C9071" s="367" t="s">
        <v>8123</v>
      </c>
    </row>
    <row r="9072" spans="2:3">
      <c r="B9072">
        <v>600410</v>
      </c>
      <c r="C9072" s="367" t="s">
        <v>7360</v>
      </c>
    </row>
    <row r="9073" spans="2:3">
      <c r="B9073">
        <v>600411</v>
      </c>
      <c r="C9073" s="367" t="s">
        <v>7361</v>
      </c>
    </row>
    <row r="9074" spans="2:3">
      <c r="B9074">
        <v>600413</v>
      </c>
      <c r="C9074" s="367" t="s">
        <v>8124</v>
      </c>
    </row>
    <row r="9075" spans="2:3">
      <c r="B9075">
        <v>600420</v>
      </c>
      <c r="C9075" s="367" t="s">
        <v>8125</v>
      </c>
    </row>
    <row r="9076" spans="2:3">
      <c r="B9076">
        <v>600425</v>
      </c>
      <c r="C9076" s="367" t="s">
        <v>7362</v>
      </c>
    </row>
    <row r="9077" spans="2:3">
      <c r="B9077">
        <v>600440</v>
      </c>
      <c r="C9077" s="367" t="s">
        <v>7363</v>
      </c>
    </row>
    <row r="9078" spans="2:3">
      <c r="B9078">
        <v>600459</v>
      </c>
      <c r="C9078" s="367" t="s">
        <v>2441</v>
      </c>
    </row>
    <row r="9079" spans="2:3">
      <c r="B9079">
        <v>600469</v>
      </c>
      <c r="C9079" s="367" t="s">
        <v>7364</v>
      </c>
    </row>
    <row r="9080" spans="2:3">
      <c r="B9080">
        <v>600470</v>
      </c>
      <c r="C9080" s="367" t="s">
        <v>7365</v>
      </c>
    </row>
    <row r="9081" spans="2:3">
      <c r="B9081">
        <v>600472</v>
      </c>
      <c r="C9081" s="367" t="s">
        <v>8126</v>
      </c>
    </row>
    <row r="9082" spans="2:3">
      <c r="B9082">
        <v>600477</v>
      </c>
      <c r="C9082" s="367" t="s">
        <v>7366</v>
      </c>
    </row>
    <row r="9083" spans="2:3">
      <c r="B9083">
        <v>600480</v>
      </c>
      <c r="C9083" s="367" t="s">
        <v>7367</v>
      </c>
    </row>
    <row r="9084" spans="2:3">
      <c r="B9084">
        <v>600483</v>
      </c>
      <c r="C9084" s="367" t="s">
        <v>7368</v>
      </c>
    </row>
    <row r="9085" spans="2:3">
      <c r="B9085">
        <v>600488</v>
      </c>
      <c r="C9085" s="367" t="s">
        <v>8127</v>
      </c>
    </row>
    <row r="9086" spans="2:3">
      <c r="B9086">
        <v>600490</v>
      </c>
      <c r="C9086" s="367" t="s">
        <v>2455</v>
      </c>
    </row>
    <row r="9087" spans="2:3">
      <c r="B9087">
        <v>600493</v>
      </c>
      <c r="C9087" s="367" t="s">
        <v>7369</v>
      </c>
    </row>
    <row r="9088" spans="2:3">
      <c r="B9088">
        <v>600495</v>
      </c>
      <c r="C9088" s="367" t="s">
        <v>8128</v>
      </c>
    </row>
    <row r="9089" spans="2:3">
      <c r="B9089">
        <v>600510</v>
      </c>
      <c r="C9089" s="367" t="s">
        <v>7370</v>
      </c>
    </row>
    <row r="9090" spans="2:3">
      <c r="B9090">
        <v>600520</v>
      </c>
      <c r="C9090" s="367" t="s">
        <v>7371</v>
      </c>
    </row>
    <row r="9091" spans="2:3">
      <c r="B9091">
        <v>600530</v>
      </c>
      <c r="C9091" s="367" t="s">
        <v>7372</v>
      </c>
    </row>
    <row r="9092" spans="2:3">
      <c r="B9092">
        <v>600547</v>
      </c>
      <c r="C9092" s="367" t="s">
        <v>7373</v>
      </c>
    </row>
    <row r="9093" spans="2:3">
      <c r="B9093">
        <v>600550</v>
      </c>
      <c r="C9093" s="367" t="s">
        <v>7374</v>
      </c>
    </row>
    <row r="9094" spans="2:3">
      <c r="B9094">
        <v>600570</v>
      </c>
      <c r="C9094" s="367" t="s">
        <v>7375</v>
      </c>
    </row>
    <row r="9095" spans="2:3">
      <c r="B9095">
        <v>600575</v>
      </c>
      <c r="C9095" s="367" t="s">
        <v>7376</v>
      </c>
    </row>
    <row r="9096" spans="2:3">
      <c r="B9096">
        <v>600620</v>
      </c>
      <c r="C9096" s="367" t="s">
        <v>7377</v>
      </c>
    </row>
    <row r="9097" spans="2:3">
      <c r="B9097">
        <v>600630</v>
      </c>
      <c r="C9097" s="367" t="s">
        <v>8129</v>
      </c>
    </row>
    <row r="9098" spans="2:3">
      <c r="B9098">
        <v>600645</v>
      </c>
      <c r="C9098" s="367" t="s">
        <v>8130</v>
      </c>
    </row>
    <row r="9099" spans="2:3">
      <c r="B9099">
        <v>600660</v>
      </c>
      <c r="C9099" s="367" t="s">
        <v>2472</v>
      </c>
    </row>
    <row r="9100" spans="2:3">
      <c r="B9100">
        <v>600670</v>
      </c>
      <c r="C9100" s="367" t="s">
        <v>8131</v>
      </c>
    </row>
    <row r="9101" spans="2:3">
      <c r="B9101">
        <v>600672</v>
      </c>
      <c r="C9101" s="367" t="s">
        <v>8132</v>
      </c>
    </row>
    <row r="9102" spans="2:3">
      <c r="B9102">
        <v>600674</v>
      </c>
      <c r="C9102" s="367" t="s">
        <v>2475</v>
      </c>
    </row>
    <row r="9103" spans="2:3">
      <c r="B9103">
        <v>600676</v>
      </c>
      <c r="C9103" s="367" t="s">
        <v>2476</v>
      </c>
    </row>
    <row r="9104" spans="2:3">
      <c r="B9104">
        <v>600680</v>
      </c>
      <c r="C9104" s="367" t="s">
        <v>8133</v>
      </c>
    </row>
    <row r="9105" spans="2:3">
      <c r="B9105">
        <v>600690</v>
      </c>
      <c r="C9105" s="367" t="s">
        <v>2478</v>
      </c>
    </row>
    <row r="9106" spans="2:3">
      <c r="B9106">
        <v>600696</v>
      </c>
      <c r="C9106" s="367" t="s">
        <v>7378</v>
      </c>
    </row>
    <row r="9107" spans="2:3">
      <c r="B9107">
        <v>600710</v>
      </c>
      <c r="C9107" s="367" t="s">
        <v>8134</v>
      </c>
    </row>
    <row r="9108" spans="2:3">
      <c r="B9108">
        <v>600770</v>
      </c>
      <c r="C9108" s="367" t="s">
        <v>7379</v>
      </c>
    </row>
    <row r="9109" spans="2:3">
      <c r="B9109">
        <v>600777</v>
      </c>
      <c r="C9109" s="367" t="s">
        <v>8135</v>
      </c>
    </row>
    <row r="9110" spans="2:3">
      <c r="B9110">
        <v>600790</v>
      </c>
      <c r="C9110" s="367" t="s">
        <v>7380</v>
      </c>
    </row>
    <row r="9111" spans="2:3">
      <c r="B9111">
        <v>600800</v>
      </c>
      <c r="C9111" s="367" t="s">
        <v>7381</v>
      </c>
    </row>
    <row r="9112" spans="2:3">
      <c r="B9112">
        <v>600820</v>
      </c>
      <c r="C9112" s="367" t="s">
        <v>7382</v>
      </c>
    </row>
    <row r="9113" spans="2:3">
      <c r="B9113">
        <v>600825</v>
      </c>
      <c r="C9113" s="367" t="s">
        <v>8136</v>
      </c>
    </row>
    <row r="9114" spans="2:3">
      <c r="B9114">
        <v>600830</v>
      </c>
      <c r="C9114" s="367" t="s">
        <v>7383</v>
      </c>
    </row>
    <row r="9115" spans="2:3">
      <c r="B9115">
        <v>600840</v>
      </c>
      <c r="C9115" s="367" t="s">
        <v>7384</v>
      </c>
    </row>
    <row r="9116" spans="2:3">
      <c r="B9116">
        <v>600850</v>
      </c>
      <c r="C9116" s="367" t="s">
        <v>7385</v>
      </c>
    </row>
    <row r="9117" spans="2:3">
      <c r="B9117">
        <v>600870</v>
      </c>
      <c r="C9117" s="367" t="s">
        <v>7386</v>
      </c>
    </row>
    <row r="9118" spans="2:3">
      <c r="B9118">
        <v>600875</v>
      </c>
      <c r="C9118" s="367" t="s">
        <v>7387</v>
      </c>
    </row>
    <row r="9119" spans="2:3">
      <c r="B9119">
        <v>600877</v>
      </c>
      <c r="C9119" s="367" t="s">
        <v>7388</v>
      </c>
    </row>
    <row r="9120" spans="2:3">
      <c r="B9120">
        <v>600940</v>
      </c>
      <c r="C9120" s="367" t="s">
        <v>8137</v>
      </c>
    </row>
    <row r="9121" spans="2:3">
      <c r="B9121">
        <v>601061</v>
      </c>
      <c r="C9121" s="367" t="s">
        <v>2500</v>
      </c>
    </row>
    <row r="9122" spans="2:3">
      <c r="B9122">
        <v>601301</v>
      </c>
      <c r="C9122" s="367" t="s">
        <v>2518</v>
      </c>
    </row>
    <row r="9123" spans="2:3">
      <c r="B9123">
        <v>601455</v>
      </c>
      <c r="C9123" s="367" t="s">
        <v>8138</v>
      </c>
    </row>
    <row r="9124" spans="2:3">
      <c r="B9124">
        <v>602330</v>
      </c>
      <c r="C9124" s="367" t="s">
        <v>8139</v>
      </c>
    </row>
    <row r="9125" spans="2:3">
      <c r="B9125">
        <v>602355</v>
      </c>
      <c r="C9125" s="367" t="s">
        <v>8140</v>
      </c>
    </row>
    <row r="9126" spans="2:3">
      <c r="B9126">
        <v>602420</v>
      </c>
      <c r="C9126" s="367" t="s">
        <v>8141</v>
      </c>
    </row>
    <row r="9127" spans="2:3">
      <c r="B9127">
        <v>602742</v>
      </c>
      <c r="C9127" s="367" t="s">
        <v>7389</v>
      </c>
    </row>
    <row r="9128" spans="2:3">
      <c r="B9128">
        <v>602937</v>
      </c>
      <c r="C9128" s="367" t="s">
        <v>8142</v>
      </c>
    </row>
    <row r="9129" spans="2:3">
      <c r="B9129">
        <v>602986</v>
      </c>
      <c r="C9129" s="367" t="s">
        <v>8143</v>
      </c>
    </row>
    <row r="9130" spans="2:3">
      <c r="B9130">
        <v>603031</v>
      </c>
      <c r="C9130" s="367" t="s">
        <v>8144</v>
      </c>
    </row>
    <row r="9131" spans="2:3">
      <c r="B9131">
        <v>603100</v>
      </c>
      <c r="C9131" s="367" t="s">
        <v>2618</v>
      </c>
    </row>
    <row r="9132" spans="2:3">
      <c r="B9132">
        <v>603699</v>
      </c>
      <c r="C9132" s="367" t="s">
        <v>8145</v>
      </c>
    </row>
    <row r="9133" spans="2:3">
      <c r="B9133">
        <v>603806</v>
      </c>
      <c r="C9133" s="367" t="s">
        <v>8146</v>
      </c>
    </row>
    <row r="9134" spans="2:3">
      <c r="B9134">
        <v>604000</v>
      </c>
      <c r="C9134" s="367" t="s">
        <v>8147</v>
      </c>
    </row>
    <row r="9135" spans="2:3">
      <c r="B9135">
        <v>604212</v>
      </c>
      <c r="C9135" s="367" t="s">
        <v>8148</v>
      </c>
    </row>
    <row r="9136" spans="2:3">
      <c r="B9136">
        <v>604973</v>
      </c>
      <c r="C9136" s="367" t="s">
        <v>8149</v>
      </c>
    </row>
    <row r="9137" spans="2:3">
      <c r="B9137">
        <v>605200</v>
      </c>
      <c r="C9137" s="367" t="s">
        <v>8150</v>
      </c>
    </row>
    <row r="9138" spans="2:3">
      <c r="B9138">
        <v>605242</v>
      </c>
      <c r="C9138" s="367" t="s">
        <v>8151</v>
      </c>
    </row>
    <row r="9139" spans="2:3">
      <c r="B9139">
        <v>605355</v>
      </c>
      <c r="C9139" s="367" t="s">
        <v>8152</v>
      </c>
    </row>
    <row r="9140" spans="2:3">
      <c r="B9140">
        <v>605537</v>
      </c>
      <c r="C9140" s="367" t="s">
        <v>7390</v>
      </c>
    </row>
    <row r="9141" spans="2:3">
      <c r="B9141">
        <v>605665</v>
      </c>
      <c r="C9141" s="367" t="s">
        <v>8153</v>
      </c>
    </row>
    <row r="9142" spans="2:3">
      <c r="B9142">
        <v>605700</v>
      </c>
      <c r="C9142" s="367" t="s">
        <v>8154</v>
      </c>
    </row>
    <row r="9143" spans="2:3">
      <c r="B9143">
        <v>605790</v>
      </c>
      <c r="C9143" s="367" t="s">
        <v>8155</v>
      </c>
    </row>
    <row r="9144" spans="2:3">
      <c r="B9144">
        <v>606022</v>
      </c>
      <c r="C9144" s="367" t="s">
        <v>8156</v>
      </c>
    </row>
    <row r="9145" spans="2:3">
      <c r="B9145">
        <v>606074</v>
      </c>
      <c r="C9145" s="367" t="s">
        <v>8157</v>
      </c>
    </row>
    <row r="9146" spans="2:3">
      <c r="B9146">
        <v>606285</v>
      </c>
      <c r="C9146" s="367" t="s">
        <v>8158</v>
      </c>
    </row>
    <row r="9147" spans="2:3">
      <c r="B9147">
        <v>606390</v>
      </c>
      <c r="C9147" s="367" t="s">
        <v>2926</v>
      </c>
    </row>
    <row r="9148" spans="2:3">
      <c r="B9148">
        <v>606395</v>
      </c>
      <c r="C9148" s="367" t="s">
        <v>7391</v>
      </c>
    </row>
    <row r="9149" spans="2:3">
      <c r="B9149">
        <v>606480</v>
      </c>
      <c r="C9149" s="367" t="s">
        <v>8159</v>
      </c>
    </row>
    <row r="9150" spans="2:3">
      <c r="B9150">
        <v>606690</v>
      </c>
      <c r="C9150" s="367" t="s">
        <v>8160</v>
      </c>
    </row>
    <row r="9151" spans="2:3">
      <c r="B9151">
        <v>606820</v>
      </c>
      <c r="C9151" s="367" t="s">
        <v>8161</v>
      </c>
    </row>
    <row r="9152" spans="2:3">
      <c r="B9152">
        <v>606943</v>
      </c>
      <c r="C9152" s="367" t="s">
        <v>8162</v>
      </c>
    </row>
    <row r="9153" spans="2:3">
      <c r="B9153">
        <v>607458</v>
      </c>
      <c r="C9153" s="367" t="s">
        <v>3012</v>
      </c>
    </row>
    <row r="9154" spans="2:3">
      <c r="B9154">
        <v>607685</v>
      </c>
      <c r="C9154" s="367" t="s">
        <v>7392</v>
      </c>
    </row>
    <row r="9155" spans="2:3">
      <c r="B9155">
        <v>607815</v>
      </c>
      <c r="C9155" s="367" t="s">
        <v>8163</v>
      </c>
    </row>
    <row r="9156" spans="2:3">
      <c r="B9156">
        <v>607878</v>
      </c>
      <c r="C9156" s="367" t="s">
        <v>7393</v>
      </c>
    </row>
    <row r="9157" spans="2:3">
      <c r="B9157">
        <v>607880</v>
      </c>
      <c r="C9157" s="367" t="s">
        <v>8164</v>
      </c>
    </row>
    <row r="9158" spans="2:3">
      <c r="B9158">
        <v>608869</v>
      </c>
      <c r="C9158" s="367" t="s">
        <v>7394</v>
      </c>
    </row>
    <row r="9159" spans="2:3">
      <c r="B9159">
        <v>608939</v>
      </c>
      <c r="C9159" s="367" t="s">
        <v>8165</v>
      </c>
    </row>
    <row r="9160" spans="2:3">
      <c r="B9160">
        <v>608989</v>
      </c>
      <c r="C9160" s="367" t="s">
        <v>8166</v>
      </c>
    </row>
    <row r="9161" spans="2:3">
      <c r="B9161">
        <v>609480</v>
      </c>
      <c r="C9161" s="367" t="s">
        <v>8167</v>
      </c>
    </row>
    <row r="9162" spans="2:3">
      <c r="B9162">
        <v>609488</v>
      </c>
      <c r="C9162" s="367" t="s">
        <v>8168</v>
      </c>
    </row>
    <row r="9163" spans="2:3">
      <c r="B9163">
        <v>609550</v>
      </c>
      <c r="C9163" s="367" t="s">
        <v>8169</v>
      </c>
    </row>
    <row r="9164" spans="2:3">
      <c r="B9164">
        <v>609631</v>
      </c>
      <c r="C9164" s="367" t="s">
        <v>8170</v>
      </c>
    </row>
    <row r="9165" spans="2:3">
      <c r="B9165">
        <v>609930</v>
      </c>
      <c r="C9165" s="367" t="s">
        <v>8171</v>
      </c>
    </row>
    <row r="9166" spans="2:3">
      <c r="B9166">
        <v>609966</v>
      </c>
      <c r="C9166" s="367" t="s">
        <v>8172</v>
      </c>
    </row>
    <row r="9167" spans="2:3">
      <c r="B9167">
        <v>611072</v>
      </c>
      <c r="C9167" s="367" t="s">
        <v>8173</v>
      </c>
    </row>
    <row r="9168" spans="2:3">
      <c r="B9168">
        <v>611218</v>
      </c>
      <c r="C9168" s="367" t="s">
        <v>7395</v>
      </c>
    </row>
    <row r="9169" spans="2:3">
      <c r="B9169">
        <v>611243</v>
      </c>
      <c r="C9169" s="367" t="s">
        <v>3273</v>
      </c>
    </row>
    <row r="9170" spans="2:3">
      <c r="B9170">
        <v>611288</v>
      </c>
      <c r="C9170" s="367" t="s">
        <v>8174</v>
      </c>
    </row>
    <row r="9171" spans="2:3">
      <c r="B9171">
        <v>611389</v>
      </c>
      <c r="C9171" s="367" t="s">
        <v>7396</v>
      </c>
    </row>
    <row r="9172" spans="2:3">
      <c r="B9172">
        <v>611431</v>
      </c>
      <c r="C9172" s="367" t="s">
        <v>8175</v>
      </c>
    </row>
    <row r="9173" spans="2:3">
      <c r="B9173">
        <v>612070</v>
      </c>
      <c r="C9173" s="367" t="s">
        <v>7397</v>
      </c>
    </row>
    <row r="9174" spans="2:3">
      <c r="B9174">
        <v>612093</v>
      </c>
      <c r="C9174" s="367" t="s">
        <v>8176</v>
      </c>
    </row>
    <row r="9175" spans="2:3">
      <c r="B9175">
        <v>612167</v>
      </c>
      <c r="C9175" s="367" t="s">
        <v>8177</v>
      </c>
    </row>
    <row r="9176" spans="2:3">
      <c r="B9176">
        <v>612179</v>
      </c>
      <c r="C9176" s="367" t="s">
        <v>8178</v>
      </c>
    </row>
    <row r="9177" spans="2:3">
      <c r="B9177">
        <v>612185</v>
      </c>
      <c r="C9177" s="367" t="s">
        <v>8179</v>
      </c>
    </row>
    <row r="9178" spans="2:3">
      <c r="B9178">
        <v>612199</v>
      </c>
      <c r="C9178" s="367" t="s">
        <v>8180</v>
      </c>
    </row>
    <row r="9179" spans="2:3">
      <c r="B9179">
        <v>612237</v>
      </c>
      <c r="C9179" s="367" t="s">
        <v>8181</v>
      </c>
    </row>
    <row r="9180" spans="2:3">
      <c r="B9180">
        <v>612299</v>
      </c>
      <c r="C9180" s="367" t="s">
        <v>8182</v>
      </c>
    </row>
    <row r="9181" spans="2:3">
      <c r="B9181">
        <v>612463</v>
      </c>
      <c r="C9181" s="367" t="s">
        <v>8183</v>
      </c>
    </row>
    <row r="9182" spans="2:3">
      <c r="B9182">
        <v>612531</v>
      </c>
      <c r="C9182" s="367" t="s">
        <v>3564</v>
      </c>
    </row>
    <row r="9183" spans="2:3">
      <c r="B9183">
        <v>612579</v>
      </c>
      <c r="C9183" s="367" t="s">
        <v>8184</v>
      </c>
    </row>
    <row r="9184" spans="2:3">
      <c r="B9184">
        <v>612599</v>
      </c>
      <c r="C9184" s="367" t="s">
        <v>7398</v>
      </c>
    </row>
    <row r="9185" spans="2:3">
      <c r="B9185">
        <v>613023</v>
      </c>
      <c r="C9185" s="367" t="s">
        <v>8185</v>
      </c>
    </row>
    <row r="9186" spans="2:3">
      <c r="B9186">
        <v>613216</v>
      </c>
      <c r="C9186" s="367" t="s">
        <v>8186</v>
      </c>
    </row>
    <row r="9187" spans="2:3">
      <c r="B9187">
        <v>613228</v>
      </c>
      <c r="C9187" s="367" t="s">
        <v>7399</v>
      </c>
    </row>
    <row r="9188" spans="2:3">
      <c r="B9188">
        <v>613250</v>
      </c>
      <c r="C9188" s="367" t="s">
        <v>8187</v>
      </c>
    </row>
    <row r="9189" spans="2:3">
      <c r="B9189">
        <v>613375</v>
      </c>
      <c r="C9189" s="367" t="s">
        <v>8188</v>
      </c>
    </row>
    <row r="9190" spans="2:3">
      <c r="B9190">
        <v>613377</v>
      </c>
      <c r="C9190" s="367" t="s">
        <v>7400</v>
      </c>
    </row>
    <row r="9191" spans="2:3">
      <c r="B9191">
        <v>613414</v>
      </c>
      <c r="C9191" s="367" t="s">
        <v>8189</v>
      </c>
    </row>
    <row r="9192" spans="2:3">
      <c r="B9192">
        <v>613446</v>
      </c>
      <c r="C9192" s="367" t="s">
        <v>8190</v>
      </c>
    </row>
    <row r="9193" spans="2:3">
      <c r="B9193">
        <v>613583</v>
      </c>
      <c r="C9193" s="367" t="s">
        <v>8191</v>
      </c>
    </row>
    <row r="9194" spans="2:3">
      <c r="B9194">
        <v>613599</v>
      </c>
      <c r="C9194" s="367" t="s">
        <v>7401</v>
      </c>
    </row>
    <row r="9195" spans="2:3">
      <c r="B9195">
        <v>613683</v>
      </c>
      <c r="C9195" s="367" t="s">
        <v>3712</v>
      </c>
    </row>
    <row r="9196" spans="2:3">
      <c r="B9196">
        <v>614034</v>
      </c>
      <c r="C9196" s="367" t="s">
        <v>8192</v>
      </c>
    </row>
    <row r="9197" spans="2:3">
      <c r="B9197">
        <v>614304</v>
      </c>
      <c r="C9197" s="367" t="s">
        <v>8193</v>
      </c>
    </row>
    <row r="9198" spans="2:3">
      <c r="B9198">
        <v>615030</v>
      </c>
      <c r="C9198" s="367" t="s">
        <v>8194</v>
      </c>
    </row>
    <row r="9199" spans="2:3">
      <c r="B9199">
        <v>615055</v>
      </c>
      <c r="C9199" s="367" t="s">
        <v>8195</v>
      </c>
    </row>
    <row r="9200" spans="2:3">
      <c r="B9200">
        <v>617140</v>
      </c>
      <c r="C9200" s="367" t="s">
        <v>8196</v>
      </c>
    </row>
    <row r="9201" spans="2:3">
      <c r="B9201">
        <v>617146</v>
      </c>
      <c r="C9201" s="367" t="s">
        <v>8197</v>
      </c>
    </row>
    <row r="9202" spans="2:3">
      <c r="B9202">
        <v>617174</v>
      </c>
      <c r="C9202" s="367" t="s">
        <v>3921</v>
      </c>
    </row>
    <row r="9203" spans="2:3">
      <c r="B9203">
        <v>617214</v>
      </c>
      <c r="C9203" s="367" t="s">
        <v>8198</v>
      </c>
    </row>
    <row r="9204" spans="2:3">
      <c r="B9204">
        <v>617300</v>
      </c>
      <c r="C9204" s="367" t="s">
        <v>8199</v>
      </c>
    </row>
    <row r="9205" spans="2:3">
      <c r="B9205">
        <v>617326</v>
      </c>
      <c r="C9205" s="367" t="s">
        <v>8200</v>
      </c>
    </row>
    <row r="9206" spans="2:3">
      <c r="B9206">
        <v>617334</v>
      </c>
      <c r="C9206" s="367" t="s">
        <v>7402</v>
      </c>
    </row>
    <row r="9207" spans="2:3">
      <c r="B9207">
        <v>617354</v>
      </c>
      <c r="C9207" s="367" t="s">
        <v>7403</v>
      </c>
    </row>
    <row r="9208" spans="2:3">
      <c r="B9208">
        <v>617506</v>
      </c>
      <c r="C9208" s="367" t="s">
        <v>8201</v>
      </c>
    </row>
    <row r="9209" spans="2:3">
      <c r="B9209">
        <v>617518</v>
      </c>
      <c r="C9209" s="367" t="s">
        <v>4004</v>
      </c>
    </row>
    <row r="9210" spans="2:3">
      <c r="B9210">
        <v>617536</v>
      </c>
      <c r="C9210" s="367" t="s">
        <v>8202</v>
      </c>
    </row>
    <row r="9211" spans="2:3">
      <c r="B9211">
        <v>617556</v>
      </c>
      <c r="C9211" s="367" t="s">
        <v>8203</v>
      </c>
    </row>
    <row r="9212" spans="2:3">
      <c r="B9212">
        <v>619003</v>
      </c>
      <c r="C9212" s="367" t="s">
        <v>8204</v>
      </c>
    </row>
    <row r="9213" spans="2:3">
      <c r="B9213">
        <v>619307</v>
      </c>
      <c r="C9213" s="367" t="s">
        <v>8205</v>
      </c>
    </row>
    <row r="9214" spans="2:3">
      <c r="B9214">
        <v>619552</v>
      </c>
      <c r="C9214" s="367" t="s">
        <v>8206</v>
      </c>
    </row>
    <row r="9215" spans="2:3">
      <c r="B9215">
        <v>620008</v>
      </c>
      <c r="C9215" s="367" t="s">
        <v>8207</v>
      </c>
    </row>
    <row r="9216" spans="2:3">
      <c r="B9216">
        <v>620077</v>
      </c>
      <c r="C9216" s="367" t="s">
        <v>7404</v>
      </c>
    </row>
    <row r="9217" spans="2:3">
      <c r="B9217">
        <v>620086</v>
      </c>
      <c r="C9217" s="367" t="s">
        <v>8208</v>
      </c>
    </row>
    <row r="9218" spans="2:3">
      <c r="B9218">
        <v>621070</v>
      </c>
      <c r="C9218" s="367" t="s">
        <v>8209</v>
      </c>
    </row>
    <row r="9219" spans="2:3">
      <c r="B9219">
        <v>622074</v>
      </c>
      <c r="C9219" s="367" t="s">
        <v>8210</v>
      </c>
    </row>
    <row r="9220" spans="2:3">
      <c r="B9220">
        <v>622113</v>
      </c>
      <c r="C9220" s="367" t="s">
        <v>8211</v>
      </c>
    </row>
    <row r="9221" spans="2:3">
      <c r="B9221">
        <v>622175</v>
      </c>
      <c r="C9221" s="367" t="s">
        <v>4297</v>
      </c>
    </row>
    <row r="9222" spans="2:3">
      <c r="B9222">
        <v>622205</v>
      </c>
      <c r="C9222" s="367" t="s">
        <v>8212</v>
      </c>
    </row>
    <row r="9223" spans="2:3">
      <c r="B9223">
        <v>622259</v>
      </c>
      <c r="C9223" s="367" t="s">
        <v>4319</v>
      </c>
    </row>
    <row r="9224" spans="2:3">
      <c r="B9224">
        <v>622275</v>
      </c>
      <c r="C9224" s="367" t="s">
        <v>8213</v>
      </c>
    </row>
    <row r="9225" spans="2:3">
      <c r="B9225">
        <v>622287</v>
      </c>
      <c r="C9225" s="367" t="s">
        <v>4331</v>
      </c>
    </row>
    <row r="9226" spans="2:3">
      <c r="B9226">
        <v>623204</v>
      </c>
      <c r="C9226" s="367" t="s">
        <v>8214</v>
      </c>
    </row>
    <row r="9227" spans="2:3">
      <c r="B9227">
        <v>623319</v>
      </c>
      <c r="C9227" s="367" t="s">
        <v>8215</v>
      </c>
    </row>
    <row r="9228" spans="2:3">
      <c r="B9228">
        <v>623363</v>
      </c>
      <c r="C9228" s="367" t="s">
        <v>4402</v>
      </c>
    </row>
    <row r="9229" spans="2:3">
      <c r="B9229">
        <v>623395</v>
      </c>
      <c r="C9229" s="367" t="s">
        <v>8216</v>
      </c>
    </row>
    <row r="9230" spans="2:3">
      <c r="B9230">
        <v>623405</v>
      </c>
      <c r="C9230" s="367" t="s">
        <v>8217</v>
      </c>
    </row>
    <row r="9231" spans="2:3">
      <c r="B9231">
        <v>623445</v>
      </c>
      <c r="C9231" s="367" t="s">
        <v>4422</v>
      </c>
    </row>
    <row r="9232" spans="2:3">
      <c r="B9232">
        <v>623457</v>
      </c>
      <c r="C9232" s="367" t="s">
        <v>8218</v>
      </c>
    </row>
    <row r="9233" spans="2:3">
      <c r="B9233">
        <v>623477</v>
      </c>
      <c r="C9233" s="367" t="s">
        <v>8219</v>
      </c>
    </row>
    <row r="9234" spans="2:3">
      <c r="B9234">
        <v>623574</v>
      </c>
      <c r="C9234" s="367" t="s">
        <v>7405</v>
      </c>
    </row>
    <row r="9235" spans="2:3">
      <c r="B9235">
        <v>623598</v>
      </c>
      <c r="C9235" s="367" t="s">
        <v>7406</v>
      </c>
    </row>
    <row r="9236" spans="2:3">
      <c r="B9236">
        <v>623618</v>
      </c>
      <c r="C9236" s="367" t="s">
        <v>8220</v>
      </c>
    </row>
    <row r="9237" spans="2:3">
      <c r="B9237">
        <v>623630</v>
      </c>
      <c r="C9237" s="367" t="s">
        <v>8221</v>
      </c>
    </row>
    <row r="9238" spans="2:3">
      <c r="B9238">
        <v>623642</v>
      </c>
      <c r="C9238" s="367" t="s">
        <v>8222</v>
      </c>
    </row>
    <row r="9239" spans="2:3">
      <c r="B9239">
        <v>623704</v>
      </c>
      <c r="C9239" s="367" t="s">
        <v>8223</v>
      </c>
    </row>
    <row r="9240" spans="2:3">
      <c r="B9240">
        <v>623756</v>
      </c>
      <c r="C9240" s="367" t="s">
        <v>4488</v>
      </c>
    </row>
    <row r="9241" spans="2:3">
      <c r="B9241">
        <v>623758</v>
      </c>
      <c r="C9241" s="367" t="s">
        <v>4489</v>
      </c>
    </row>
    <row r="9242" spans="2:3">
      <c r="B9242">
        <v>623838</v>
      </c>
      <c r="C9242" s="367" t="s">
        <v>8224</v>
      </c>
    </row>
    <row r="9243" spans="2:3">
      <c r="B9243">
        <v>623890</v>
      </c>
      <c r="C9243" s="367" t="s">
        <v>8225</v>
      </c>
    </row>
    <row r="9244" spans="2:3">
      <c r="B9244">
        <v>624000</v>
      </c>
      <c r="C9244" s="367" t="s">
        <v>8226</v>
      </c>
    </row>
    <row r="9245" spans="2:3">
      <c r="B9245">
        <v>624051</v>
      </c>
      <c r="C9245" s="367" t="s">
        <v>8227</v>
      </c>
    </row>
    <row r="9246" spans="2:3">
      <c r="B9246">
        <v>624084</v>
      </c>
      <c r="C9246" s="367" t="s">
        <v>8228</v>
      </c>
    </row>
    <row r="9247" spans="2:3">
      <c r="B9247">
        <v>624230</v>
      </c>
      <c r="C9247" s="367" t="s">
        <v>4569</v>
      </c>
    </row>
    <row r="9248" spans="2:3">
      <c r="B9248">
        <v>624280</v>
      </c>
      <c r="C9248" s="367" t="s">
        <v>8229</v>
      </c>
    </row>
    <row r="9249" spans="2:3">
      <c r="B9249">
        <v>624372</v>
      </c>
      <c r="C9249" s="367" t="s">
        <v>4593</v>
      </c>
    </row>
    <row r="9250" spans="2:3">
      <c r="B9250">
        <v>624374</v>
      </c>
      <c r="C9250" s="367" t="s">
        <v>8230</v>
      </c>
    </row>
    <row r="9251" spans="2:3">
      <c r="B9251">
        <v>624404</v>
      </c>
      <c r="C9251" s="367" t="s">
        <v>8231</v>
      </c>
    </row>
    <row r="9252" spans="2:3">
      <c r="B9252">
        <v>624494</v>
      </c>
      <c r="C9252" s="367" t="s">
        <v>8232</v>
      </c>
    </row>
    <row r="9253" spans="2:3">
      <c r="B9253">
        <v>624552</v>
      </c>
      <c r="C9253" s="367" t="s">
        <v>8233</v>
      </c>
    </row>
    <row r="9254" spans="2:3">
      <c r="B9254">
        <v>624715</v>
      </c>
      <c r="C9254" s="367" t="s">
        <v>7407</v>
      </c>
    </row>
    <row r="9255" spans="2:3">
      <c r="B9255">
        <v>624804</v>
      </c>
      <c r="C9255" s="367" t="s">
        <v>7408</v>
      </c>
    </row>
    <row r="9256" spans="2:3">
      <c r="B9256">
        <v>624816</v>
      </c>
      <c r="C9256" s="367" t="s">
        <v>8234</v>
      </c>
    </row>
    <row r="9257" spans="2:3">
      <c r="B9257">
        <v>626015</v>
      </c>
      <c r="C9257" s="367" t="s">
        <v>4719</v>
      </c>
    </row>
    <row r="9258" spans="2:3">
      <c r="B9258">
        <v>626209</v>
      </c>
      <c r="C9258" s="367" t="s">
        <v>8235</v>
      </c>
    </row>
    <row r="9259" spans="2:3">
      <c r="B9259">
        <v>626235</v>
      </c>
      <c r="C9259" s="367" t="s">
        <v>8236</v>
      </c>
    </row>
    <row r="9260" spans="2:3">
      <c r="B9260">
        <v>626299</v>
      </c>
      <c r="C9260" s="367" t="s">
        <v>7409</v>
      </c>
    </row>
    <row r="9261" spans="2:3">
      <c r="B9261">
        <v>626371</v>
      </c>
      <c r="C9261" s="367" t="s">
        <v>7410</v>
      </c>
    </row>
    <row r="9262" spans="2:3">
      <c r="B9262">
        <v>626612</v>
      </c>
      <c r="C9262" s="367" t="s">
        <v>8237</v>
      </c>
    </row>
    <row r="9263" spans="2:3">
      <c r="B9263">
        <v>626707</v>
      </c>
      <c r="C9263" s="367" t="s">
        <v>8238</v>
      </c>
    </row>
    <row r="9264" spans="2:3">
      <c r="B9264">
        <v>626785</v>
      </c>
      <c r="C9264" s="367" t="s">
        <v>8239</v>
      </c>
    </row>
    <row r="9265" spans="2:3">
      <c r="B9265">
        <v>626853</v>
      </c>
      <c r="C9265" s="367" t="s">
        <v>8240</v>
      </c>
    </row>
    <row r="9266" spans="2:3">
      <c r="B9266">
        <v>626881</v>
      </c>
      <c r="C9266" s="367" t="s">
        <v>4964</v>
      </c>
    </row>
    <row r="9267" spans="2:3">
      <c r="B9267">
        <v>627007</v>
      </c>
      <c r="C9267" s="367" t="s">
        <v>8241</v>
      </c>
    </row>
    <row r="9268" spans="2:3">
      <c r="B9268">
        <v>630001</v>
      </c>
      <c r="C9268" s="367" t="s">
        <v>8242</v>
      </c>
    </row>
    <row r="9269" spans="2:3">
      <c r="B9269">
        <v>630005</v>
      </c>
      <c r="C9269" s="367" t="s">
        <v>7411</v>
      </c>
    </row>
    <row r="9270" spans="2:3">
      <c r="B9270">
        <v>630019</v>
      </c>
      <c r="C9270" s="367" t="s">
        <v>8243</v>
      </c>
    </row>
    <row r="9271" spans="2:3">
      <c r="B9271">
        <v>630323</v>
      </c>
      <c r="C9271" s="367" t="s">
        <v>8244</v>
      </c>
    </row>
    <row r="9272" spans="2:3">
      <c r="B9272">
        <v>630707</v>
      </c>
      <c r="C9272" s="367" t="s">
        <v>8245</v>
      </c>
    </row>
    <row r="9273" spans="2:3">
      <c r="B9273">
        <v>630773</v>
      </c>
      <c r="C9273" s="367" t="s">
        <v>5273</v>
      </c>
    </row>
    <row r="9274" spans="2:3">
      <c r="B9274">
        <v>630965</v>
      </c>
      <c r="C9274" s="367" t="s">
        <v>7412</v>
      </c>
    </row>
    <row r="9275" spans="2:3">
      <c r="B9275">
        <v>631092</v>
      </c>
      <c r="C9275" s="367" t="s">
        <v>8246</v>
      </c>
    </row>
    <row r="9276" spans="2:3">
      <c r="B9276">
        <v>631120</v>
      </c>
      <c r="C9276" s="367" t="s">
        <v>8247</v>
      </c>
    </row>
    <row r="9277" spans="2:3">
      <c r="B9277">
        <v>631162</v>
      </c>
      <c r="C9277" s="367" t="s">
        <v>8248</v>
      </c>
    </row>
    <row r="9278" spans="2:3">
      <c r="B9278">
        <v>631213</v>
      </c>
      <c r="C9278" s="367" t="s">
        <v>7413</v>
      </c>
    </row>
    <row r="9279" spans="2:3">
      <c r="B9279">
        <v>631335</v>
      </c>
      <c r="C9279" s="367" t="s">
        <v>8249</v>
      </c>
    </row>
    <row r="9280" spans="2:3">
      <c r="B9280">
        <v>631344</v>
      </c>
      <c r="C9280" s="367" t="s">
        <v>5546</v>
      </c>
    </row>
    <row r="9281" spans="2:3">
      <c r="B9281">
        <v>631381</v>
      </c>
      <c r="C9281" s="367" t="s">
        <v>8250</v>
      </c>
    </row>
    <row r="9282" spans="2:3">
      <c r="B9282">
        <v>631411</v>
      </c>
      <c r="C9282" s="367" t="s">
        <v>8251</v>
      </c>
    </row>
    <row r="9283" spans="2:3">
      <c r="B9283">
        <v>631426</v>
      </c>
      <c r="C9283" s="367" t="s">
        <v>8252</v>
      </c>
    </row>
    <row r="9284" spans="2:3">
      <c r="B9284">
        <v>631500</v>
      </c>
      <c r="C9284" s="367" t="s">
        <v>7414</v>
      </c>
    </row>
    <row r="9285" spans="2:3">
      <c r="B9285">
        <v>631528</v>
      </c>
      <c r="C9285" s="367" t="s">
        <v>5673</v>
      </c>
    </row>
    <row r="9286" spans="2:3">
      <c r="B9286">
        <v>631599</v>
      </c>
      <c r="C9286" s="367" t="s">
        <v>8253</v>
      </c>
    </row>
    <row r="9287" spans="2:3">
      <c r="B9287">
        <v>631612</v>
      </c>
      <c r="C9287" s="367" t="s">
        <v>8254</v>
      </c>
    </row>
    <row r="9288" spans="2:3">
      <c r="B9288">
        <v>631642</v>
      </c>
      <c r="C9288" s="367" t="s">
        <v>7415</v>
      </c>
    </row>
    <row r="9289" spans="2:3">
      <c r="B9289">
        <v>631703</v>
      </c>
      <c r="C9289" s="367" t="s">
        <v>8255</v>
      </c>
    </row>
    <row r="9290" spans="2:3">
      <c r="B9290">
        <v>631746</v>
      </c>
      <c r="C9290" s="367" t="s">
        <v>5823</v>
      </c>
    </row>
    <row r="9291" spans="2:3">
      <c r="B9291">
        <v>631807</v>
      </c>
      <c r="C9291" s="367" t="s">
        <v>7416</v>
      </c>
    </row>
    <row r="9292" spans="2:3">
      <c r="B9292">
        <v>631863</v>
      </c>
      <c r="C9292" s="367" t="s">
        <v>8256</v>
      </c>
    </row>
    <row r="9293" spans="2:3">
      <c r="B9293">
        <v>631882</v>
      </c>
      <c r="C9293" s="367" t="s">
        <v>8257</v>
      </c>
    </row>
    <row r="9294" spans="2:3">
      <c r="B9294">
        <v>632081</v>
      </c>
      <c r="C9294" s="367" t="s">
        <v>8258</v>
      </c>
    </row>
    <row r="9295" spans="2:3">
      <c r="B9295">
        <v>632106</v>
      </c>
      <c r="C9295" s="367" t="s">
        <v>8259</v>
      </c>
    </row>
    <row r="9296" spans="2:3">
      <c r="B9296">
        <v>632121</v>
      </c>
      <c r="C9296" s="367" t="s">
        <v>6061</v>
      </c>
    </row>
    <row r="9297" spans="2:3">
      <c r="B9297">
        <v>632129</v>
      </c>
      <c r="C9297" s="367" t="s">
        <v>8260</v>
      </c>
    </row>
    <row r="9298" spans="2:3">
      <c r="B9298">
        <v>632134</v>
      </c>
      <c r="C9298" s="367" t="s">
        <v>6068</v>
      </c>
    </row>
    <row r="9299" spans="2:3">
      <c r="B9299">
        <v>632144</v>
      </c>
      <c r="C9299" s="367" t="s">
        <v>8261</v>
      </c>
    </row>
    <row r="9300" spans="2:3">
      <c r="B9300">
        <v>632149</v>
      </c>
      <c r="C9300" s="367" t="s">
        <v>6077</v>
      </c>
    </row>
    <row r="9301" spans="2:3">
      <c r="B9301">
        <v>632155</v>
      </c>
      <c r="C9301" s="367" t="s">
        <v>7417</v>
      </c>
    </row>
    <row r="9302" spans="2:3">
      <c r="B9302">
        <v>632156</v>
      </c>
      <c r="C9302" s="367" t="s">
        <v>6081</v>
      </c>
    </row>
    <row r="9303" spans="2:3">
      <c r="B9303">
        <v>632174</v>
      </c>
      <c r="C9303" s="367" t="s">
        <v>7418</v>
      </c>
    </row>
    <row r="9304" spans="2:3">
      <c r="B9304">
        <v>632175</v>
      </c>
      <c r="C9304" s="367" t="s">
        <v>8262</v>
      </c>
    </row>
    <row r="9305" spans="2:3">
      <c r="B9305">
        <v>632178</v>
      </c>
      <c r="C9305" s="367" t="s">
        <v>7419</v>
      </c>
    </row>
    <row r="9306" spans="2:3">
      <c r="B9306">
        <v>632179</v>
      </c>
      <c r="C9306" s="367" t="s">
        <v>6098</v>
      </c>
    </row>
    <row r="9307" spans="2:3">
      <c r="B9307">
        <v>632180</v>
      </c>
      <c r="C9307" s="367" t="s">
        <v>8263</v>
      </c>
    </row>
    <row r="9308" spans="2:3">
      <c r="B9308">
        <v>632181</v>
      </c>
      <c r="C9308" s="367" t="s">
        <v>6100</v>
      </c>
    </row>
    <row r="9309" spans="2:3">
      <c r="B9309">
        <v>632187</v>
      </c>
      <c r="C9309" s="367" t="s">
        <v>7420</v>
      </c>
    </row>
    <row r="9310" spans="2:3">
      <c r="B9310">
        <v>632191</v>
      </c>
      <c r="C9310" s="367" t="s">
        <v>6104</v>
      </c>
    </row>
    <row r="9311" spans="2:3">
      <c r="B9311">
        <v>632200</v>
      </c>
      <c r="C9311" s="367" t="s">
        <v>6107</v>
      </c>
    </row>
    <row r="9312" spans="2:3">
      <c r="B9312">
        <v>632209</v>
      </c>
      <c r="C9312" s="367" t="s">
        <v>8264</v>
      </c>
    </row>
    <row r="9313" spans="2:3">
      <c r="B9313">
        <v>632210</v>
      </c>
      <c r="C9313" s="367" t="s">
        <v>8265</v>
      </c>
    </row>
    <row r="9314" spans="2:3">
      <c r="B9314">
        <v>632212</v>
      </c>
      <c r="C9314" s="367" t="s">
        <v>8266</v>
      </c>
    </row>
    <row r="9315" spans="2:3">
      <c r="B9315">
        <v>632215</v>
      </c>
      <c r="C9315" s="367" t="s">
        <v>7421</v>
      </c>
    </row>
    <row r="9316" spans="2:3">
      <c r="B9316">
        <v>632218</v>
      </c>
      <c r="C9316" s="367" t="s">
        <v>8267</v>
      </c>
    </row>
    <row r="9317" spans="2:3">
      <c r="B9317">
        <v>632221</v>
      </c>
      <c r="C9317" s="367" t="s">
        <v>8268</v>
      </c>
    </row>
    <row r="9318" spans="2:3">
      <c r="B9318">
        <v>632222</v>
      </c>
      <c r="C9318" s="367" t="s">
        <v>8268</v>
      </c>
    </row>
    <row r="9319" spans="2:3">
      <c r="B9319">
        <v>632223</v>
      </c>
      <c r="C9319" s="367" t="s">
        <v>8083</v>
      </c>
    </row>
    <row r="9320" spans="2:3">
      <c r="B9320">
        <v>632224</v>
      </c>
      <c r="C9320" s="367" t="s">
        <v>8083</v>
      </c>
    </row>
    <row r="9321" spans="2:3">
      <c r="B9321">
        <v>632225</v>
      </c>
      <c r="C9321" s="367" t="s">
        <v>8083</v>
      </c>
    </row>
    <row r="9322" spans="2:3">
      <c r="B9322">
        <v>632226</v>
      </c>
      <c r="C9322" s="367" t="s">
        <v>8083</v>
      </c>
    </row>
    <row r="9323" spans="2:3">
      <c r="B9323">
        <v>632227</v>
      </c>
      <c r="C9323" s="367" t="s">
        <v>8083</v>
      </c>
    </row>
    <row r="9324" spans="2:3">
      <c r="B9324">
        <v>632228</v>
      </c>
      <c r="C9324" s="367" t="s">
        <v>7350</v>
      </c>
    </row>
    <row r="9325" spans="2:3">
      <c r="B9325">
        <v>632229</v>
      </c>
      <c r="C9325" s="367" t="s">
        <v>8268</v>
      </c>
    </row>
    <row r="9326" spans="2:3">
      <c r="B9326">
        <v>632231</v>
      </c>
      <c r="C9326" s="367" t="s">
        <v>8083</v>
      </c>
    </row>
    <row r="9327" spans="2:3">
      <c r="B9327">
        <v>632233</v>
      </c>
      <c r="C9327" s="367" t="s">
        <v>8260</v>
      </c>
    </row>
    <row r="9328" spans="2:3">
      <c r="B9328">
        <v>632234</v>
      </c>
      <c r="C9328" s="367" t="s">
        <v>7422</v>
      </c>
    </row>
    <row r="9329" spans="2:3">
      <c r="B9329">
        <v>632236</v>
      </c>
      <c r="C9329" s="367" t="s">
        <v>8083</v>
      </c>
    </row>
    <row r="9330" spans="2:3">
      <c r="B9330">
        <v>632238</v>
      </c>
      <c r="C9330" s="367" t="s">
        <v>7344</v>
      </c>
    </row>
    <row r="9331" spans="2:3">
      <c r="B9331">
        <v>632239</v>
      </c>
      <c r="C9331" s="367" t="s">
        <v>7344</v>
      </c>
    </row>
    <row r="9332" spans="2:3">
      <c r="B9332">
        <v>632241</v>
      </c>
      <c r="C9332" s="367" t="s">
        <v>7411</v>
      </c>
    </row>
    <row r="9333" spans="2:3">
      <c r="B9333">
        <v>632242</v>
      </c>
      <c r="C9333" s="367" t="s">
        <v>8083</v>
      </c>
    </row>
    <row r="9334" spans="2:3">
      <c r="B9334">
        <v>632243</v>
      </c>
      <c r="C9334" s="367" t="s">
        <v>8083</v>
      </c>
    </row>
    <row r="9335" spans="2:3">
      <c r="B9335">
        <v>632244</v>
      </c>
      <c r="C9335" s="367" t="s">
        <v>8203</v>
      </c>
    </row>
    <row r="9336" spans="2:3">
      <c r="B9336">
        <v>632245</v>
      </c>
      <c r="C9336" s="367" t="s">
        <v>8203</v>
      </c>
    </row>
    <row r="9337" spans="2:3">
      <c r="B9337">
        <v>632246</v>
      </c>
      <c r="C9337" s="367" t="s">
        <v>8083</v>
      </c>
    </row>
    <row r="9338" spans="2:3">
      <c r="B9338">
        <v>632247</v>
      </c>
      <c r="C9338" s="367" t="s">
        <v>8083</v>
      </c>
    </row>
    <row r="9339" spans="2:3">
      <c r="B9339">
        <v>632248</v>
      </c>
      <c r="C9339" s="367" t="s">
        <v>7390</v>
      </c>
    </row>
    <row r="9340" spans="2:3">
      <c r="B9340">
        <v>632249</v>
      </c>
      <c r="C9340" s="367" t="s">
        <v>8269</v>
      </c>
    </row>
    <row r="9341" spans="2:3">
      <c r="B9341">
        <v>632250</v>
      </c>
      <c r="C9341" s="367" t="s">
        <v>8083</v>
      </c>
    </row>
    <row r="9342" spans="2:3">
      <c r="B9342">
        <v>632251</v>
      </c>
      <c r="C9342" s="367" t="s">
        <v>8135</v>
      </c>
    </row>
    <row r="9343" spans="2:3">
      <c r="B9343">
        <v>632254</v>
      </c>
      <c r="C9343" s="367" t="s">
        <v>6123</v>
      </c>
    </row>
    <row r="9344" spans="2:3">
      <c r="B9344">
        <v>632255</v>
      </c>
      <c r="C9344" s="367" t="s">
        <v>8270</v>
      </c>
    </row>
    <row r="9345" spans="2:3">
      <c r="B9345">
        <v>632257</v>
      </c>
      <c r="C9345" s="367" t="s">
        <v>8083</v>
      </c>
    </row>
    <row r="9346" spans="2:3">
      <c r="B9346">
        <v>632260</v>
      </c>
      <c r="C9346" s="367" t="s">
        <v>8110</v>
      </c>
    </row>
    <row r="9347" spans="2:3">
      <c r="B9347">
        <v>632263</v>
      </c>
      <c r="C9347" s="367" t="s">
        <v>8269</v>
      </c>
    </row>
    <row r="9348" spans="2:3">
      <c r="B9348">
        <v>632265</v>
      </c>
      <c r="C9348" s="367" t="s">
        <v>8270</v>
      </c>
    </row>
    <row r="9349" spans="2:3">
      <c r="B9349">
        <v>632267</v>
      </c>
      <c r="C9349" s="367" t="s">
        <v>8135</v>
      </c>
    </row>
    <row r="9350" spans="2:3">
      <c r="B9350">
        <v>632268</v>
      </c>
      <c r="C9350" s="367" t="s">
        <v>6128</v>
      </c>
    </row>
    <row r="9351" spans="2:3">
      <c r="B9351">
        <v>632270</v>
      </c>
      <c r="C9351" s="367" t="s">
        <v>7390</v>
      </c>
    </row>
    <row r="9352" spans="2:3">
      <c r="B9352">
        <v>632272</v>
      </c>
      <c r="C9352" s="367" t="s">
        <v>8083</v>
      </c>
    </row>
    <row r="9353" spans="2:3">
      <c r="B9353">
        <v>632276</v>
      </c>
      <c r="C9353" s="367" t="s">
        <v>6131</v>
      </c>
    </row>
    <row r="9354" spans="2:3">
      <c r="B9354">
        <v>632277</v>
      </c>
      <c r="C9354" s="367" t="s">
        <v>6131</v>
      </c>
    </row>
    <row r="9355" spans="2:3">
      <c r="B9355">
        <v>632280</v>
      </c>
      <c r="C9355" s="367" t="s">
        <v>2210</v>
      </c>
    </row>
    <row r="9356" spans="2:3">
      <c r="B9356">
        <v>632281</v>
      </c>
      <c r="C9356" s="367" t="s">
        <v>7423</v>
      </c>
    </row>
    <row r="9357" spans="2:3">
      <c r="B9357">
        <v>632282</v>
      </c>
      <c r="C9357" s="367" t="s">
        <v>8271</v>
      </c>
    </row>
    <row r="9358" spans="2:3">
      <c r="B9358">
        <v>632286</v>
      </c>
      <c r="C9358" s="367" t="s">
        <v>7424</v>
      </c>
    </row>
    <row r="9359" spans="2:3">
      <c r="B9359">
        <v>632287</v>
      </c>
      <c r="C9359" s="367" t="s">
        <v>8272</v>
      </c>
    </row>
    <row r="9360" spans="2:3">
      <c r="B9360">
        <v>632288</v>
      </c>
      <c r="C9360" s="367" t="s">
        <v>8083</v>
      </c>
    </row>
    <row r="9361" spans="2:3">
      <c r="B9361">
        <v>632289</v>
      </c>
      <c r="C9361" s="367" t="s">
        <v>5673</v>
      </c>
    </row>
    <row r="9362" spans="2:3">
      <c r="B9362">
        <v>632292</v>
      </c>
      <c r="C9362" s="367" t="s">
        <v>7329</v>
      </c>
    </row>
    <row r="9363" spans="2:3">
      <c r="B9363">
        <v>632293</v>
      </c>
      <c r="C9363" s="367" t="s">
        <v>8273</v>
      </c>
    </row>
    <row r="9364" spans="2:3">
      <c r="B9364">
        <v>632294</v>
      </c>
      <c r="C9364" s="367" t="s">
        <v>8273</v>
      </c>
    </row>
    <row r="9365" spans="2:3">
      <c r="B9365">
        <v>632295</v>
      </c>
      <c r="C9365" s="367" t="s">
        <v>8273</v>
      </c>
    </row>
    <row r="9366" spans="2:3">
      <c r="B9366">
        <v>632296</v>
      </c>
      <c r="C9366" s="367" t="s">
        <v>7425</v>
      </c>
    </row>
    <row r="9367" spans="2:3">
      <c r="B9367">
        <v>632297</v>
      </c>
      <c r="C9367" s="367" t="s">
        <v>7425</v>
      </c>
    </row>
    <row r="9368" spans="2:3">
      <c r="B9368">
        <v>632300</v>
      </c>
      <c r="C9368" s="367" t="s">
        <v>7426</v>
      </c>
    </row>
    <row r="9369" spans="2:3">
      <c r="B9369">
        <v>632301</v>
      </c>
      <c r="C9369" s="367" t="s">
        <v>8274</v>
      </c>
    </row>
    <row r="9370" spans="2:3">
      <c r="B9370">
        <v>632309</v>
      </c>
      <c r="C9370" s="367" t="s">
        <v>6153</v>
      </c>
    </row>
    <row r="9371" spans="2:3">
      <c r="B9371">
        <v>632312</v>
      </c>
      <c r="C9371" s="367" t="s">
        <v>8275</v>
      </c>
    </row>
    <row r="9372" spans="2:3">
      <c r="B9372">
        <v>632313</v>
      </c>
      <c r="C9372" s="367" t="s">
        <v>8276</v>
      </c>
    </row>
    <row r="9373" spans="2:3">
      <c r="B9373">
        <v>632321</v>
      </c>
      <c r="C9373" s="367" t="s">
        <v>7427</v>
      </c>
    </row>
    <row r="9374" spans="2:3">
      <c r="B9374">
        <v>632322</v>
      </c>
      <c r="C9374" s="367" t="s">
        <v>8277</v>
      </c>
    </row>
    <row r="9375" spans="2:3">
      <c r="B9375">
        <v>632341</v>
      </c>
      <c r="C9375" s="367" t="s">
        <v>8278</v>
      </c>
    </row>
    <row r="9376" spans="2:3">
      <c r="B9376">
        <v>632343</v>
      </c>
      <c r="C9376" s="367" t="s">
        <v>8279</v>
      </c>
    </row>
    <row r="9377" spans="2:3">
      <c r="B9377">
        <v>632370</v>
      </c>
      <c r="C9377" s="367" t="s">
        <v>8280</v>
      </c>
    </row>
    <row r="9378" spans="2:3">
      <c r="B9378">
        <v>632371</v>
      </c>
      <c r="C9378" s="367" t="s">
        <v>6209</v>
      </c>
    </row>
    <row r="9379" spans="2:3">
      <c r="B9379">
        <v>632374</v>
      </c>
      <c r="C9379" s="367" t="s">
        <v>8281</v>
      </c>
    </row>
    <row r="9380" spans="2:3">
      <c r="B9380">
        <v>632382</v>
      </c>
      <c r="C9380" s="367" t="s">
        <v>8282</v>
      </c>
    </row>
    <row r="9381" spans="2:3">
      <c r="B9381">
        <v>632387</v>
      </c>
      <c r="C9381" s="367" t="s">
        <v>6224</v>
      </c>
    </row>
    <row r="9382" spans="2:3">
      <c r="B9382">
        <v>632388</v>
      </c>
      <c r="C9382" s="367" t="s">
        <v>6225</v>
      </c>
    </row>
    <row r="9383" spans="2:3">
      <c r="B9383">
        <v>632391</v>
      </c>
      <c r="C9383" s="367" t="s">
        <v>7428</v>
      </c>
    </row>
    <row r="9384" spans="2:3">
      <c r="B9384">
        <v>632400</v>
      </c>
      <c r="C9384" s="367" t="s">
        <v>7429</v>
      </c>
    </row>
    <row r="9385" spans="2:3">
      <c r="B9385">
        <v>632401</v>
      </c>
      <c r="C9385" s="367" t="s">
        <v>6235</v>
      </c>
    </row>
    <row r="9386" spans="2:3">
      <c r="B9386">
        <v>632416</v>
      </c>
      <c r="C9386" s="367" t="s">
        <v>8283</v>
      </c>
    </row>
    <row r="9387" spans="2:3">
      <c r="B9387">
        <v>632418</v>
      </c>
      <c r="C9387" s="367" t="s">
        <v>6249</v>
      </c>
    </row>
    <row r="9388" spans="2:3">
      <c r="B9388">
        <v>632419</v>
      </c>
      <c r="C9388" s="367" t="s">
        <v>8284</v>
      </c>
    </row>
    <row r="9389" spans="2:3">
      <c r="B9389">
        <v>632424</v>
      </c>
      <c r="C9389" s="367" t="s">
        <v>7430</v>
      </c>
    </row>
    <row r="9390" spans="2:3">
      <c r="B9390">
        <v>632430</v>
      </c>
      <c r="C9390" s="367" t="s">
        <v>8285</v>
      </c>
    </row>
    <row r="9391" spans="2:3">
      <c r="B9391">
        <v>632432</v>
      </c>
      <c r="C9391" s="367" t="s">
        <v>7431</v>
      </c>
    </row>
    <row r="9392" spans="2:3">
      <c r="B9392">
        <v>632454</v>
      </c>
      <c r="C9392" s="367" t="s">
        <v>7432</v>
      </c>
    </row>
    <row r="9393" spans="2:3">
      <c r="B9393">
        <v>632461</v>
      </c>
      <c r="C9393" s="367" t="s">
        <v>6269</v>
      </c>
    </row>
    <row r="9394" spans="2:3">
      <c r="B9394">
        <v>632466</v>
      </c>
      <c r="C9394" s="367" t="s">
        <v>6272</v>
      </c>
    </row>
    <row r="9395" spans="2:3">
      <c r="B9395">
        <v>632475</v>
      </c>
      <c r="C9395" s="367" t="s">
        <v>8286</v>
      </c>
    </row>
    <row r="9396" spans="2:3">
      <c r="B9396">
        <v>632477</v>
      </c>
      <c r="C9396" s="367" t="s">
        <v>6277</v>
      </c>
    </row>
    <row r="9397" spans="2:3">
      <c r="B9397">
        <v>632478</v>
      </c>
      <c r="C9397" s="367" t="s">
        <v>8287</v>
      </c>
    </row>
    <row r="9398" spans="2:3">
      <c r="B9398">
        <v>632480</v>
      </c>
      <c r="C9398" s="367" t="s">
        <v>6280</v>
      </c>
    </row>
    <row r="9399" spans="2:3">
      <c r="B9399">
        <v>632481</v>
      </c>
      <c r="C9399" s="367" t="s">
        <v>8288</v>
      </c>
    </row>
    <row r="9400" spans="2:3">
      <c r="B9400">
        <v>632483</v>
      </c>
      <c r="C9400" s="367" t="s">
        <v>6283</v>
      </c>
    </row>
    <row r="9401" spans="2:3">
      <c r="B9401">
        <v>632488</v>
      </c>
      <c r="C9401" s="367" t="s">
        <v>7433</v>
      </c>
    </row>
    <row r="9402" spans="2:3">
      <c r="B9402">
        <v>632497</v>
      </c>
      <c r="C9402" s="367" t="s">
        <v>8289</v>
      </c>
    </row>
    <row r="9403" spans="2:3">
      <c r="B9403">
        <v>632498</v>
      </c>
      <c r="C9403" s="367" t="s">
        <v>8290</v>
      </c>
    </row>
    <row r="9404" spans="2:3">
      <c r="B9404">
        <v>632500</v>
      </c>
      <c r="C9404" s="367" t="s">
        <v>7434</v>
      </c>
    </row>
    <row r="9405" spans="2:3">
      <c r="B9405">
        <v>632505</v>
      </c>
      <c r="C9405" s="367" t="s">
        <v>6294</v>
      </c>
    </row>
    <row r="9406" spans="2:3">
      <c r="B9406">
        <v>632508</v>
      </c>
      <c r="C9406" s="367" t="s">
        <v>8291</v>
      </c>
    </row>
    <row r="9407" spans="2:3">
      <c r="B9407">
        <v>632514</v>
      </c>
      <c r="C9407" s="367" t="s">
        <v>7435</v>
      </c>
    </row>
    <row r="9408" spans="2:3">
      <c r="B9408">
        <v>632522</v>
      </c>
      <c r="C9408" s="367" t="s">
        <v>7437</v>
      </c>
    </row>
    <row r="9409" spans="2:3">
      <c r="B9409">
        <v>632523</v>
      </c>
      <c r="C9409" s="367" t="s">
        <v>7438</v>
      </c>
    </row>
    <row r="9410" spans="2:3">
      <c r="B9410">
        <v>632524</v>
      </c>
      <c r="C9410" s="367" t="s">
        <v>7439</v>
      </c>
    </row>
    <row r="9411" spans="2:3">
      <c r="B9411">
        <v>632525</v>
      </c>
      <c r="C9411" s="367" t="s">
        <v>6308</v>
      </c>
    </row>
    <row r="9412" spans="2:3">
      <c r="B9412">
        <v>632531</v>
      </c>
      <c r="C9412" s="367" t="s">
        <v>8292</v>
      </c>
    </row>
    <row r="9413" spans="2:3">
      <c r="B9413">
        <v>632532</v>
      </c>
      <c r="C9413" s="367" t="s">
        <v>7440</v>
      </c>
    </row>
    <row r="9414" spans="2:3">
      <c r="B9414">
        <v>632538</v>
      </c>
      <c r="C9414" s="367" t="s">
        <v>7441</v>
      </c>
    </row>
    <row r="9415" spans="2:3">
      <c r="B9415">
        <v>632540</v>
      </c>
      <c r="C9415" s="367" t="s">
        <v>7442</v>
      </c>
    </row>
    <row r="9416" spans="2:3">
      <c r="B9416">
        <v>632541</v>
      </c>
      <c r="C9416" s="367" t="s">
        <v>8293</v>
      </c>
    </row>
    <row r="9417" spans="2:3">
      <c r="B9417">
        <v>632542</v>
      </c>
      <c r="C9417" s="367" t="s">
        <v>8294</v>
      </c>
    </row>
    <row r="9418" spans="2:3">
      <c r="B9418">
        <v>632555</v>
      </c>
      <c r="C9418" s="367" t="s">
        <v>7443</v>
      </c>
    </row>
    <row r="9419" spans="2:3">
      <c r="B9419">
        <v>632608</v>
      </c>
      <c r="C9419" s="367" t="s">
        <v>8295</v>
      </c>
    </row>
    <row r="9420" spans="2:3">
      <c r="B9420">
        <v>632617</v>
      </c>
      <c r="C9420" s="367" t="s">
        <v>7444</v>
      </c>
    </row>
    <row r="9421" spans="2:3">
      <c r="B9421">
        <v>632622</v>
      </c>
      <c r="C9421" s="367" t="s">
        <v>8296</v>
      </c>
    </row>
    <row r="9422" spans="2:3">
      <c r="B9422">
        <v>632627</v>
      </c>
      <c r="C9422" s="367" t="s">
        <v>7445</v>
      </c>
    </row>
    <row r="9423" spans="2:3">
      <c r="B9423">
        <v>632628</v>
      </c>
      <c r="C9423" s="367" t="s">
        <v>8297</v>
      </c>
    </row>
    <row r="9424" spans="2:3">
      <c r="B9424">
        <v>632636</v>
      </c>
      <c r="C9424" s="367" t="s">
        <v>7446</v>
      </c>
    </row>
    <row r="9425" spans="2:3">
      <c r="B9425">
        <v>632638</v>
      </c>
      <c r="C9425" s="367" t="s">
        <v>8298</v>
      </c>
    </row>
    <row r="9426" spans="2:3">
      <c r="B9426">
        <v>632642</v>
      </c>
      <c r="C9426" s="367" t="s">
        <v>8299</v>
      </c>
    </row>
    <row r="9427" spans="2:3">
      <c r="B9427">
        <v>632648</v>
      </c>
      <c r="C9427" s="367" t="s">
        <v>7447</v>
      </c>
    </row>
    <row r="9428" spans="2:3">
      <c r="B9428">
        <v>632652</v>
      </c>
      <c r="C9428" s="367" t="s">
        <v>8300</v>
      </c>
    </row>
    <row r="9429" spans="2:3">
      <c r="B9429">
        <v>632654</v>
      </c>
      <c r="C9429" s="367" t="s">
        <v>7448</v>
      </c>
    </row>
    <row r="9430" spans="2:3">
      <c r="B9430">
        <v>632659</v>
      </c>
      <c r="C9430" s="367" t="s">
        <v>7449</v>
      </c>
    </row>
    <row r="9431" spans="2:3">
      <c r="B9431">
        <v>632662</v>
      </c>
      <c r="C9431" s="367" t="s">
        <v>8301</v>
      </c>
    </row>
    <row r="9432" spans="2:3">
      <c r="B9432">
        <v>632664</v>
      </c>
      <c r="C9432" s="367" t="s">
        <v>8302</v>
      </c>
    </row>
    <row r="9433" spans="2:3">
      <c r="B9433">
        <v>632667</v>
      </c>
      <c r="C9433" s="367" t="s">
        <v>7450</v>
      </c>
    </row>
    <row r="9434" spans="2:3">
      <c r="B9434">
        <v>632670</v>
      </c>
      <c r="C9434" s="367" t="s">
        <v>7451</v>
      </c>
    </row>
    <row r="9435" spans="2:3">
      <c r="B9435">
        <v>632672</v>
      </c>
      <c r="C9435" s="367" t="s">
        <v>8303</v>
      </c>
    </row>
    <row r="9436" spans="2:3">
      <c r="B9436">
        <v>632678</v>
      </c>
      <c r="C9436" s="367" t="s">
        <v>7452</v>
      </c>
    </row>
    <row r="9437" spans="2:3">
      <c r="B9437">
        <v>632682</v>
      </c>
      <c r="C9437" s="367" t="s">
        <v>8304</v>
      </c>
    </row>
    <row r="9438" spans="2:3">
      <c r="B9438">
        <v>632683</v>
      </c>
      <c r="C9438" s="367" t="s">
        <v>8305</v>
      </c>
    </row>
    <row r="9439" spans="2:3">
      <c r="B9439">
        <v>632691</v>
      </c>
      <c r="C9439" s="367" t="s">
        <v>8306</v>
      </c>
    </row>
    <row r="9440" spans="2:3">
      <c r="B9440">
        <v>632693</v>
      </c>
      <c r="C9440" s="367" t="s">
        <v>7453</v>
      </c>
    </row>
    <row r="9441" spans="2:3">
      <c r="B9441">
        <v>632696</v>
      </c>
      <c r="C9441" s="367" t="s">
        <v>7454</v>
      </c>
    </row>
    <row r="9442" spans="2:3">
      <c r="B9442">
        <v>632700</v>
      </c>
      <c r="C9442" s="367" t="s">
        <v>8307</v>
      </c>
    </row>
    <row r="9443" spans="2:3">
      <c r="B9443">
        <v>632702</v>
      </c>
      <c r="C9443" s="367" t="s">
        <v>7455</v>
      </c>
    </row>
    <row r="9444" spans="2:3">
      <c r="B9444">
        <v>632705</v>
      </c>
      <c r="C9444" s="367" t="s">
        <v>8308</v>
      </c>
    </row>
    <row r="9445" spans="2:3">
      <c r="B9445">
        <v>632708</v>
      </c>
      <c r="C9445" s="367" t="s">
        <v>6408</v>
      </c>
    </row>
    <row r="9446" spans="2:3">
      <c r="B9446">
        <v>632709</v>
      </c>
      <c r="C9446" s="367" t="s">
        <v>6409</v>
      </c>
    </row>
    <row r="9447" spans="2:3">
      <c r="B9447">
        <v>632710</v>
      </c>
      <c r="C9447" s="367" t="s">
        <v>8309</v>
      </c>
    </row>
    <row r="9448" spans="2:3">
      <c r="B9448">
        <v>632712</v>
      </c>
      <c r="C9448" s="367" t="s">
        <v>7456</v>
      </c>
    </row>
    <row r="9449" spans="2:3">
      <c r="B9449">
        <v>632714</v>
      </c>
      <c r="C9449" s="367" t="s">
        <v>8310</v>
      </c>
    </row>
    <row r="9450" spans="2:3">
      <c r="B9450">
        <v>632715</v>
      </c>
      <c r="C9450" s="367" t="s">
        <v>7457</v>
      </c>
    </row>
    <row r="9451" spans="2:3">
      <c r="B9451">
        <v>632720</v>
      </c>
      <c r="C9451" s="367" t="s">
        <v>8311</v>
      </c>
    </row>
    <row r="9452" spans="2:3">
      <c r="B9452">
        <v>632725</v>
      </c>
      <c r="C9452" s="367" t="s">
        <v>8312</v>
      </c>
    </row>
    <row r="9453" spans="2:3">
      <c r="B9453">
        <v>632727</v>
      </c>
      <c r="C9453" s="367" t="s">
        <v>8313</v>
      </c>
    </row>
    <row r="9454" spans="2:3">
      <c r="B9454">
        <v>632733</v>
      </c>
      <c r="C9454" s="367" t="s">
        <v>7459</v>
      </c>
    </row>
    <row r="9455" spans="2:3">
      <c r="B9455">
        <v>632747</v>
      </c>
      <c r="C9455" s="367" t="s">
        <v>8314</v>
      </c>
    </row>
    <row r="9456" spans="2:3">
      <c r="B9456">
        <v>632748</v>
      </c>
      <c r="C9456" s="367" t="s">
        <v>8315</v>
      </c>
    </row>
    <row r="9457" spans="2:3">
      <c r="B9457">
        <v>632749</v>
      </c>
      <c r="C9457" s="367" t="s">
        <v>8316</v>
      </c>
    </row>
    <row r="9458" spans="2:3">
      <c r="B9458">
        <v>632754</v>
      </c>
      <c r="C9458" s="367" t="s">
        <v>7460</v>
      </c>
    </row>
    <row r="9459" spans="2:3">
      <c r="B9459">
        <v>632755</v>
      </c>
      <c r="C9459" s="367" t="s">
        <v>7461</v>
      </c>
    </row>
    <row r="9460" spans="2:3">
      <c r="B9460">
        <v>632757</v>
      </c>
      <c r="C9460" s="367" t="s">
        <v>7462</v>
      </c>
    </row>
    <row r="9461" spans="2:3">
      <c r="B9461">
        <v>632772</v>
      </c>
      <c r="C9461" s="367" t="s">
        <v>8317</v>
      </c>
    </row>
    <row r="9462" spans="2:3">
      <c r="B9462">
        <v>632775</v>
      </c>
      <c r="C9462" s="367" t="s">
        <v>8318</v>
      </c>
    </row>
    <row r="9463" spans="2:3">
      <c r="B9463">
        <v>632777</v>
      </c>
      <c r="C9463" s="367" t="s">
        <v>8319</v>
      </c>
    </row>
    <row r="9464" spans="2:3">
      <c r="B9464">
        <v>632778</v>
      </c>
      <c r="C9464" s="367" t="s">
        <v>7463</v>
      </c>
    </row>
    <row r="9465" spans="2:3">
      <c r="B9465">
        <v>632779</v>
      </c>
      <c r="C9465" s="367" t="s">
        <v>7464</v>
      </c>
    </row>
    <row r="9466" spans="2:3">
      <c r="B9466">
        <v>632780</v>
      </c>
      <c r="C9466" s="367" t="s">
        <v>8320</v>
      </c>
    </row>
    <row r="9467" spans="2:3">
      <c r="B9467">
        <v>632784</v>
      </c>
      <c r="C9467" s="367" t="s">
        <v>8321</v>
      </c>
    </row>
    <row r="9468" spans="2:3">
      <c r="B9468">
        <v>632786</v>
      </c>
      <c r="C9468" s="367" t="s">
        <v>8322</v>
      </c>
    </row>
    <row r="9469" spans="2:3">
      <c r="B9469">
        <v>632787</v>
      </c>
      <c r="C9469" s="367" t="s">
        <v>8323</v>
      </c>
    </row>
    <row r="9470" spans="2:3">
      <c r="B9470">
        <v>632792</v>
      </c>
      <c r="C9470" s="367" t="s">
        <v>7465</v>
      </c>
    </row>
    <row r="9471" spans="2:3">
      <c r="B9471">
        <v>632793</v>
      </c>
      <c r="C9471" s="367" t="s">
        <v>6486</v>
      </c>
    </row>
    <row r="9472" spans="2:3">
      <c r="B9472">
        <v>632794</v>
      </c>
      <c r="C9472" s="367" t="s">
        <v>8324</v>
      </c>
    </row>
    <row r="9473" spans="2:3">
      <c r="B9473">
        <v>632798</v>
      </c>
      <c r="C9473" s="367" t="s">
        <v>8325</v>
      </c>
    </row>
    <row r="9474" spans="2:3">
      <c r="B9474">
        <v>632800</v>
      </c>
      <c r="C9474" s="367" t="s">
        <v>8326</v>
      </c>
    </row>
    <row r="9475" spans="2:3">
      <c r="B9475">
        <v>632805</v>
      </c>
      <c r="C9475" s="367" t="s">
        <v>8327</v>
      </c>
    </row>
    <row r="9476" spans="2:3">
      <c r="B9476">
        <v>632809</v>
      </c>
      <c r="C9476" s="367" t="s">
        <v>8328</v>
      </c>
    </row>
    <row r="9477" spans="2:3">
      <c r="B9477">
        <v>632810</v>
      </c>
      <c r="C9477" s="367" t="s">
        <v>7466</v>
      </c>
    </row>
    <row r="9478" spans="2:3">
      <c r="B9478">
        <v>632814</v>
      </c>
      <c r="C9478" s="367" t="s">
        <v>6506</v>
      </c>
    </row>
    <row r="9479" spans="2:3">
      <c r="B9479">
        <v>632819</v>
      </c>
      <c r="C9479" s="367" t="s">
        <v>7467</v>
      </c>
    </row>
    <row r="9480" spans="2:3">
      <c r="B9480">
        <v>632822</v>
      </c>
      <c r="C9480" s="367" t="s">
        <v>7468</v>
      </c>
    </row>
    <row r="9481" spans="2:3">
      <c r="B9481">
        <v>632827</v>
      </c>
      <c r="C9481" s="367" t="s">
        <v>8329</v>
      </c>
    </row>
    <row r="9482" spans="2:3">
      <c r="B9482">
        <v>632832</v>
      </c>
      <c r="C9482" s="367" t="s">
        <v>8330</v>
      </c>
    </row>
    <row r="9483" spans="2:3">
      <c r="B9483">
        <v>632835</v>
      </c>
      <c r="C9483" s="367" t="s">
        <v>8331</v>
      </c>
    </row>
    <row r="9484" spans="2:3">
      <c r="B9484">
        <v>632839</v>
      </c>
      <c r="C9484" s="367" t="s">
        <v>7469</v>
      </c>
    </row>
    <row r="9485" spans="2:3">
      <c r="B9485">
        <v>632840</v>
      </c>
      <c r="C9485" s="367" t="s">
        <v>8332</v>
      </c>
    </row>
    <row r="9486" spans="2:3">
      <c r="B9486">
        <v>632843</v>
      </c>
      <c r="C9486" s="367" t="s">
        <v>8333</v>
      </c>
    </row>
    <row r="9487" spans="2:3">
      <c r="B9487">
        <v>632845</v>
      </c>
      <c r="C9487" s="367" t="s">
        <v>8334</v>
      </c>
    </row>
    <row r="9488" spans="2:3">
      <c r="B9488">
        <v>632848</v>
      </c>
      <c r="C9488" s="367" t="s">
        <v>8335</v>
      </c>
    </row>
    <row r="9489" spans="2:3">
      <c r="B9489">
        <v>632854</v>
      </c>
      <c r="C9489" s="367" t="s">
        <v>6541</v>
      </c>
    </row>
    <row r="9490" spans="2:3">
      <c r="B9490">
        <v>632856</v>
      </c>
      <c r="C9490" s="367" t="s">
        <v>8336</v>
      </c>
    </row>
    <row r="9491" spans="2:3">
      <c r="B9491">
        <v>632865</v>
      </c>
      <c r="C9491" s="367" t="s">
        <v>8337</v>
      </c>
    </row>
    <row r="9492" spans="2:3">
      <c r="B9492">
        <v>632868</v>
      </c>
      <c r="C9492" s="367" t="s">
        <v>7470</v>
      </c>
    </row>
    <row r="9493" spans="2:3">
      <c r="B9493">
        <v>632872</v>
      </c>
      <c r="C9493" s="367" t="s">
        <v>6555</v>
      </c>
    </row>
    <row r="9494" spans="2:3">
      <c r="B9494">
        <v>632873</v>
      </c>
      <c r="C9494" s="367" t="s">
        <v>6556</v>
      </c>
    </row>
    <row r="9495" spans="2:3">
      <c r="B9495">
        <v>632876</v>
      </c>
      <c r="C9495" s="367" t="s">
        <v>6559</v>
      </c>
    </row>
    <row r="9496" spans="2:3">
      <c r="B9496">
        <v>632880</v>
      </c>
      <c r="C9496" s="367" t="s">
        <v>8338</v>
      </c>
    </row>
    <row r="9497" spans="2:3">
      <c r="B9497">
        <v>632883</v>
      </c>
      <c r="C9497" s="367" t="s">
        <v>8339</v>
      </c>
    </row>
    <row r="9498" spans="2:3">
      <c r="B9498">
        <v>632885</v>
      </c>
      <c r="C9498" s="367" t="s">
        <v>6567</v>
      </c>
    </row>
    <row r="9499" spans="2:3">
      <c r="B9499">
        <v>632887</v>
      </c>
      <c r="C9499" s="367" t="s">
        <v>8340</v>
      </c>
    </row>
    <row r="9500" spans="2:3">
      <c r="B9500">
        <v>632891</v>
      </c>
      <c r="C9500" s="367" t="s">
        <v>8341</v>
      </c>
    </row>
    <row r="9501" spans="2:3">
      <c r="B9501">
        <v>632892</v>
      </c>
      <c r="C9501" s="367" t="s">
        <v>6574</v>
      </c>
    </row>
    <row r="9502" spans="2:3">
      <c r="B9502">
        <v>632898</v>
      </c>
      <c r="C9502" s="367" t="s">
        <v>6579</v>
      </c>
    </row>
    <row r="9503" spans="2:3">
      <c r="B9503">
        <v>632899</v>
      </c>
      <c r="C9503" s="367" t="s">
        <v>8342</v>
      </c>
    </row>
    <row r="9504" spans="2:3">
      <c r="B9504">
        <v>632900</v>
      </c>
      <c r="C9504" s="367" t="s">
        <v>8343</v>
      </c>
    </row>
    <row r="9505" spans="2:3">
      <c r="B9505">
        <v>632921</v>
      </c>
      <c r="C9505" s="367" t="s">
        <v>6601</v>
      </c>
    </row>
    <row r="9506" spans="2:3">
      <c r="B9506">
        <v>632922</v>
      </c>
      <c r="C9506" s="367" t="s">
        <v>6602</v>
      </c>
    </row>
    <row r="9507" spans="2:3">
      <c r="B9507">
        <v>632926</v>
      </c>
      <c r="C9507" s="367" t="s">
        <v>8344</v>
      </c>
    </row>
    <row r="9508" spans="2:3">
      <c r="B9508">
        <v>632927</v>
      </c>
      <c r="C9508" s="367" t="s">
        <v>8345</v>
      </c>
    </row>
    <row r="9509" spans="2:3">
      <c r="B9509">
        <v>632930</v>
      </c>
      <c r="C9509" s="367" t="s">
        <v>8346</v>
      </c>
    </row>
    <row r="9510" spans="2:3">
      <c r="B9510">
        <v>632938</v>
      </c>
      <c r="C9510" s="367" t="s">
        <v>8347</v>
      </c>
    </row>
    <row r="9511" spans="2:3">
      <c r="B9511">
        <v>632939</v>
      </c>
      <c r="C9511" s="367" t="s">
        <v>7471</v>
      </c>
    </row>
    <row r="9512" spans="2:3">
      <c r="B9512">
        <v>632944</v>
      </c>
      <c r="C9512" s="367" t="s">
        <v>8348</v>
      </c>
    </row>
    <row r="9513" spans="2:3">
      <c r="B9513">
        <v>632947</v>
      </c>
      <c r="C9513" s="367" t="s">
        <v>7472</v>
      </c>
    </row>
    <row r="9514" spans="2:3">
      <c r="B9514">
        <v>632951</v>
      </c>
      <c r="C9514" s="367" t="s">
        <v>7473</v>
      </c>
    </row>
    <row r="9515" spans="2:3">
      <c r="B9515">
        <v>632955</v>
      </c>
      <c r="C9515" s="367" t="s">
        <v>6630</v>
      </c>
    </row>
    <row r="9516" spans="2:3">
      <c r="B9516">
        <v>632966</v>
      </c>
      <c r="C9516" s="367" t="s">
        <v>8349</v>
      </c>
    </row>
    <row r="9517" spans="2:3">
      <c r="B9517">
        <v>632977</v>
      </c>
      <c r="C9517" s="367" t="s">
        <v>7474</v>
      </c>
    </row>
    <row r="9518" spans="2:3">
      <c r="B9518">
        <v>632978</v>
      </c>
      <c r="C9518" s="367" t="s">
        <v>7475</v>
      </c>
    </row>
    <row r="9519" spans="2:3">
      <c r="B9519">
        <v>632991</v>
      </c>
      <c r="C9519" s="367" t="s">
        <v>8350</v>
      </c>
    </row>
    <row r="9520" spans="2:3">
      <c r="B9520">
        <v>632997</v>
      </c>
      <c r="C9520" s="367" t="s">
        <v>8351</v>
      </c>
    </row>
    <row r="9521" spans="2:3">
      <c r="B9521">
        <v>633023</v>
      </c>
      <c r="C9521" s="367" t="s">
        <v>8352</v>
      </c>
    </row>
    <row r="9522" spans="2:3">
      <c r="B9522">
        <v>633059</v>
      </c>
      <c r="C9522" s="367" t="s">
        <v>8353</v>
      </c>
    </row>
    <row r="9523" spans="2:3">
      <c r="B9523">
        <v>633088</v>
      </c>
      <c r="C9523" s="367" t="s">
        <v>6690</v>
      </c>
    </row>
    <row r="9524" spans="2:3">
      <c r="B9524">
        <v>633096</v>
      </c>
      <c r="C9524" s="367" t="s">
        <v>7476</v>
      </c>
    </row>
    <row r="9525" spans="2:3">
      <c r="B9525">
        <v>633098</v>
      </c>
      <c r="C9525" s="367" t="s">
        <v>7477</v>
      </c>
    </row>
    <row r="9526" spans="2:3">
      <c r="B9526">
        <v>633106</v>
      </c>
      <c r="C9526" s="367" t="s">
        <v>7478</v>
      </c>
    </row>
    <row r="9527" spans="2:3">
      <c r="B9527">
        <v>633107</v>
      </c>
      <c r="C9527" s="367" t="s">
        <v>6701</v>
      </c>
    </row>
    <row r="9528" spans="2:3">
      <c r="B9528">
        <v>633122</v>
      </c>
      <c r="C9528" s="367" t="s">
        <v>8354</v>
      </c>
    </row>
    <row r="9529" spans="2:3">
      <c r="B9529">
        <v>633137</v>
      </c>
      <c r="C9529" s="367" t="s">
        <v>6707</v>
      </c>
    </row>
    <row r="9530" spans="2:3">
      <c r="B9530">
        <v>633144</v>
      </c>
      <c r="C9530" s="367" t="s">
        <v>8355</v>
      </c>
    </row>
    <row r="9531" spans="2:3">
      <c r="B9531">
        <v>633148</v>
      </c>
      <c r="C9531" s="367" t="s">
        <v>6713</v>
      </c>
    </row>
    <row r="9532" spans="2:3">
      <c r="B9532">
        <v>633150</v>
      </c>
      <c r="C9532" s="367" t="s">
        <v>6715</v>
      </c>
    </row>
    <row r="9533" spans="2:3">
      <c r="B9533">
        <v>633151</v>
      </c>
      <c r="C9533" s="367" t="s">
        <v>8356</v>
      </c>
    </row>
    <row r="9534" spans="2:3">
      <c r="B9534">
        <v>633155</v>
      </c>
      <c r="C9534" s="367" t="s">
        <v>6719</v>
      </c>
    </row>
    <row r="9535" spans="2:3">
      <c r="B9535">
        <v>633159</v>
      </c>
      <c r="C9535" s="367" t="s">
        <v>6723</v>
      </c>
    </row>
    <row r="9536" spans="2:3">
      <c r="B9536">
        <v>633160</v>
      </c>
      <c r="C9536" s="367" t="s">
        <v>6724</v>
      </c>
    </row>
    <row r="9537" spans="2:3">
      <c r="B9537">
        <v>633162</v>
      </c>
      <c r="C9537" s="367" t="s">
        <v>6726</v>
      </c>
    </row>
    <row r="9538" spans="2:3">
      <c r="B9538">
        <v>633171</v>
      </c>
      <c r="C9538" s="367" t="s">
        <v>6734</v>
      </c>
    </row>
    <row r="9539" spans="2:3">
      <c r="B9539">
        <v>633177</v>
      </c>
      <c r="C9539" s="367" t="s">
        <v>8357</v>
      </c>
    </row>
    <row r="9540" spans="2:3">
      <c r="B9540">
        <v>633179</v>
      </c>
      <c r="C9540" s="367" t="s">
        <v>8358</v>
      </c>
    </row>
    <row r="9541" spans="2:3">
      <c r="B9541">
        <v>633180</v>
      </c>
      <c r="C9541" s="367" t="s">
        <v>6739</v>
      </c>
    </row>
    <row r="9542" spans="2:3">
      <c r="B9542">
        <v>633204</v>
      </c>
      <c r="C9542" s="367" t="s">
        <v>6747</v>
      </c>
    </row>
    <row r="9543" spans="2:3">
      <c r="B9543">
        <v>633206</v>
      </c>
      <c r="C9543" s="367" t="s">
        <v>6748</v>
      </c>
    </row>
    <row r="9544" spans="2:3">
      <c r="B9544">
        <v>633207</v>
      </c>
      <c r="C9544" s="367" t="s">
        <v>6749</v>
      </c>
    </row>
    <row r="9545" spans="2:3">
      <c r="B9545">
        <v>633228</v>
      </c>
      <c r="C9545" s="367" t="s">
        <v>8359</v>
      </c>
    </row>
    <row r="9546" spans="2:3">
      <c r="B9546">
        <v>633229</v>
      </c>
      <c r="C9546" s="367" t="s">
        <v>8360</v>
      </c>
    </row>
    <row r="9547" spans="2:3">
      <c r="B9547">
        <v>633248</v>
      </c>
      <c r="C9547" s="367" t="s">
        <v>8361</v>
      </c>
    </row>
    <row r="9548" spans="2:3">
      <c r="B9548">
        <v>633261</v>
      </c>
      <c r="C9548" s="367" t="s">
        <v>8362</v>
      </c>
    </row>
    <row r="9549" spans="2:3">
      <c r="B9549">
        <v>633269</v>
      </c>
      <c r="C9549" s="367" t="s">
        <v>8363</v>
      </c>
    </row>
    <row r="9550" spans="2:3">
      <c r="B9550">
        <v>633273</v>
      </c>
      <c r="C9550" s="367" t="s">
        <v>8364</v>
      </c>
    </row>
    <row r="9551" spans="2:3">
      <c r="B9551">
        <v>633274</v>
      </c>
      <c r="C9551" s="367" t="s">
        <v>8365</v>
      </c>
    </row>
    <row r="9552" spans="2:3">
      <c r="B9552">
        <v>633278</v>
      </c>
      <c r="C9552" s="367" t="s">
        <v>7479</v>
      </c>
    </row>
    <row r="9553" spans="2:3">
      <c r="B9553">
        <v>633281</v>
      </c>
      <c r="C9553" s="367" t="s">
        <v>6788</v>
      </c>
    </row>
    <row r="9554" spans="2:3">
      <c r="B9554">
        <v>633282</v>
      </c>
      <c r="C9554" s="367" t="s">
        <v>8366</v>
      </c>
    </row>
    <row r="9555" spans="2:3">
      <c r="B9555">
        <v>633286</v>
      </c>
      <c r="C9555" s="367" t="s">
        <v>8367</v>
      </c>
    </row>
    <row r="9556" spans="2:3">
      <c r="B9556">
        <v>633292</v>
      </c>
      <c r="C9556" s="367" t="s">
        <v>8368</v>
      </c>
    </row>
    <row r="9557" spans="2:3">
      <c r="B9557">
        <v>633293</v>
      </c>
      <c r="C9557" s="367" t="s">
        <v>8369</v>
      </c>
    </row>
    <row r="9558" spans="2:3">
      <c r="B9558">
        <v>633295</v>
      </c>
      <c r="C9558" s="367" t="s">
        <v>6799</v>
      </c>
    </row>
    <row r="9559" spans="2:3">
      <c r="B9559">
        <v>633304</v>
      </c>
      <c r="C9559" s="367" t="s">
        <v>8370</v>
      </c>
    </row>
    <row r="9560" spans="2:3">
      <c r="B9560">
        <v>633309</v>
      </c>
      <c r="C9560" s="367" t="s">
        <v>8371</v>
      </c>
    </row>
    <row r="9561" spans="2:3">
      <c r="B9561">
        <v>633326</v>
      </c>
      <c r="C9561" s="367" t="s">
        <v>6817</v>
      </c>
    </row>
    <row r="9562" spans="2:3">
      <c r="B9562">
        <v>633339</v>
      </c>
      <c r="C9562" s="367" t="s">
        <v>8372</v>
      </c>
    </row>
    <row r="9563" spans="2:3">
      <c r="B9563">
        <v>633343</v>
      </c>
      <c r="C9563" s="367" t="s">
        <v>8373</v>
      </c>
    </row>
    <row r="9564" spans="2:3">
      <c r="B9564">
        <v>633398</v>
      </c>
      <c r="C9564" s="367" t="s">
        <v>8374</v>
      </c>
    </row>
    <row r="9565" spans="2:3">
      <c r="B9565">
        <v>633400</v>
      </c>
      <c r="C9565" s="367" t="s">
        <v>8375</v>
      </c>
    </row>
    <row r="9566" spans="2:3">
      <c r="B9566">
        <v>633519</v>
      </c>
      <c r="C9566" s="367" t="s">
        <v>8376</v>
      </c>
    </row>
    <row r="9567" spans="2:3">
      <c r="B9567">
        <v>633540</v>
      </c>
      <c r="C9567" s="367" t="s">
        <v>6850</v>
      </c>
    </row>
    <row r="9568" spans="2:3">
      <c r="B9568">
        <v>633655</v>
      </c>
      <c r="C9568" s="367" t="s">
        <v>8377</v>
      </c>
    </row>
    <row r="9569" spans="2:3">
      <c r="B9569">
        <v>633790</v>
      </c>
      <c r="C9569" s="367" t="s">
        <v>8378</v>
      </c>
    </row>
    <row r="9570" spans="2:3">
      <c r="B9570">
        <v>634091</v>
      </c>
      <c r="C9570" s="367" t="s">
        <v>6883</v>
      </c>
    </row>
    <row r="9571" spans="2:3">
      <c r="B9571">
        <v>634139</v>
      </c>
      <c r="C9571" s="367" t="s">
        <v>6884</v>
      </c>
    </row>
    <row r="9572" spans="2:3">
      <c r="B9572">
        <v>634312</v>
      </c>
      <c r="C9572" s="367" t="s">
        <v>8379</v>
      </c>
    </row>
    <row r="9573" spans="2:3">
      <c r="B9573">
        <v>634976</v>
      </c>
      <c r="C9573" s="367" t="s">
        <v>7480</v>
      </c>
    </row>
    <row r="9574" spans="2:3">
      <c r="B9574">
        <v>635322</v>
      </c>
      <c r="C9574" s="367" t="s">
        <v>8380</v>
      </c>
    </row>
    <row r="9575" spans="2:3">
      <c r="B9575">
        <v>655555</v>
      </c>
      <c r="C9575" s="367" t="s">
        <v>8381</v>
      </c>
    </row>
    <row r="9576" spans="2:3">
      <c r="B9576">
        <v>670002</v>
      </c>
      <c r="C9576" s="367" t="s">
        <v>7405</v>
      </c>
    </row>
    <row r="9577" spans="2:3">
      <c r="B9577">
        <v>680001</v>
      </c>
      <c r="C9577" s="367" t="s">
        <v>7166</v>
      </c>
    </row>
    <row r="9578" spans="2:3">
      <c r="B9578">
        <v>690003</v>
      </c>
      <c r="C9578" s="367" t="s">
        <v>8382</v>
      </c>
    </row>
    <row r="9579" spans="2:3">
      <c r="B9579">
        <v>690041</v>
      </c>
      <c r="C9579" s="367" t="s">
        <v>8383</v>
      </c>
    </row>
    <row r="9580" spans="2:3">
      <c r="B9580">
        <v>700004</v>
      </c>
      <c r="C9580" s="367" t="s">
        <v>8384</v>
      </c>
    </row>
    <row r="9581" spans="2:3">
      <c r="B9581">
        <v>700005</v>
      </c>
      <c r="C9581" s="367" t="s">
        <v>8385</v>
      </c>
    </row>
    <row r="9582" spans="2:3">
      <c r="B9582">
        <v>700006</v>
      </c>
      <c r="C9582" s="367" t="s">
        <v>8385</v>
      </c>
    </row>
    <row r="9583" spans="2:3">
      <c r="B9583">
        <v>700010</v>
      </c>
      <c r="C9583" s="367" t="s">
        <v>8386</v>
      </c>
    </row>
    <row r="9584" spans="2:3">
      <c r="B9584">
        <v>700015</v>
      </c>
      <c r="C9584" s="367" t="s">
        <v>8387</v>
      </c>
    </row>
    <row r="9585" spans="2:3">
      <c r="B9585">
        <v>700016</v>
      </c>
      <c r="C9585" s="367" t="s">
        <v>8387</v>
      </c>
    </row>
    <row r="9586" spans="2:3">
      <c r="B9586">
        <v>700018</v>
      </c>
      <c r="C9586" s="367" t="s">
        <v>8388</v>
      </c>
    </row>
    <row r="9587" spans="2:3">
      <c r="B9587">
        <v>700024</v>
      </c>
      <c r="C9587" s="367" t="s">
        <v>8389</v>
      </c>
    </row>
    <row r="9588" spans="2:3">
      <c r="B9588">
        <v>700028</v>
      </c>
      <c r="C9588" s="367" t="s">
        <v>8390</v>
      </c>
    </row>
    <row r="9589" spans="2:3">
      <c r="B9589">
        <v>700039</v>
      </c>
      <c r="C9589" s="367" t="s">
        <v>8391</v>
      </c>
    </row>
    <row r="9590" spans="2:3">
      <c r="B9590">
        <v>700043</v>
      </c>
      <c r="C9590" s="367" t="s">
        <v>8392</v>
      </c>
    </row>
    <row r="9591" spans="2:3">
      <c r="B9591">
        <v>700044</v>
      </c>
      <c r="C9591" s="367" t="s">
        <v>8392</v>
      </c>
    </row>
    <row r="9592" spans="2:3">
      <c r="B9592">
        <v>700048</v>
      </c>
      <c r="C9592" s="367" t="s">
        <v>8393</v>
      </c>
    </row>
    <row r="9593" spans="2:3">
      <c r="B9593">
        <v>700049</v>
      </c>
      <c r="C9593" s="367" t="s">
        <v>8394</v>
      </c>
    </row>
    <row r="9594" spans="2:3">
      <c r="B9594">
        <v>700061</v>
      </c>
      <c r="C9594" s="367" t="s">
        <v>8395</v>
      </c>
    </row>
    <row r="9595" spans="2:3">
      <c r="B9595">
        <v>700062</v>
      </c>
      <c r="C9595" s="367" t="s">
        <v>8396</v>
      </c>
    </row>
    <row r="9596" spans="2:3">
      <c r="B9596">
        <v>700063</v>
      </c>
      <c r="C9596" s="367" t="s">
        <v>8396</v>
      </c>
    </row>
    <row r="9597" spans="2:3">
      <c r="B9597">
        <v>700064</v>
      </c>
      <c r="C9597" s="367" t="s">
        <v>8397</v>
      </c>
    </row>
    <row r="9598" spans="2:3">
      <c r="B9598">
        <v>700065</v>
      </c>
      <c r="C9598" s="367" t="s">
        <v>8398</v>
      </c>
    </row>
    <row r="9599" spans="2:3">
      <c r="B9599">
        <v>700066</v>
      </c>
      <c r="C9599" s="367" t="s">
        <v>8399</v>
      </c>
    </row>
    <row r="9600" spans="2:3">
      <c r="B9600">
        <v>700085</v>
      </c>
      <c r="C9600" s="367" t="s">
        <v>8400</v>
      </c>
    </row>
    <row r="9601" spans="2:3">
      <c r="B9601">
        <v>700087</v>
      </c>
      <c r="C9601" s="367" t="s">
        <v>8401</v>
      </c>
    </row>
    <row r="9602" spans="2:3">
      <c r="B9602">
        <v>700091</v>
      </c>
      <c r="C9602" s="367" t="s">
        <v>8402</v>
      </c>
    </row>
    <row r="9603" spans="2:3">
      <c r="B9603">
        <v>700099</v>
      </c>
      <c r="C9603" s="367" t="s">
        <v>8403</v>
      </c>
    </row>
    <row r="9604" spans="2:3">
      <c r="B9604">
        <v>700102</v>
      </c>
      <c r="C9604" s="367" t="s">
        <v>8404</v>
      </c>
    </row>
    <row r="9605" spans="2:3">
      <c r="B9605">
        <v>700107</v>
      </c>
      <c r="C9605" s="367" t="s">
        <v>8405</v>
      </c>
    </row>
    <row r="9606" spans="2:3">
      <c r="B9606">
        <v>700110</v>
      </c>
      <c r="C9606" s="367" t="s">
        <v>8406</v>
      </c>
    </row>
    <row r="9607" spans="2:3">
      <c r="B9607">
        <v>700119</v>
      </c>
      <c r="C9607" s="367" t="s">
        <v>8407</v>
      </c>
    </row>
    <row r="9608" spans="2:3">
      <c r="B9608">
        <v>700120</v>
      </c>
      <c r="C9608" s="367" t="s">
        <v>8408</v>
      </c>
    </row>
    <row r="9609" spans="2:3">
      <c r="B9609">
        <v>700124</v>
      </c>
      <c r="C9609" s="367" t="s">
        <v>8409</v>
      </c>
    </row>
    <row r="9610" spans="2:3">
      <c r="B9610">
        <v>700129</v>
      </c>
      <c r="C9610" s="367" t="s">
        <v>8410</v>
      </c>
    </row>
    <row r="9611" spans="2:3">
      <c r="B9611">
        <v>700130</v>
      </c>
      <c r="C9611" s="367" t="s">
        <v>8411</v>
      </c>
    </row>
    <row r="9612" spans="2:3">
      <c r="B9612">
        <v>700131</v>
      </c>
      <c r="C9612" s="367" t="s">
        <v>8412</v>
      </c>
    </row>
    <row r="9613" spans="2:3">
      <c r="B9613">
        <v>700132</v>
      </c>
      <c r="C9613" s="367" t="s">
        <v>8413</v>
      </c>
    </row>
    <row r="9614" spans="2:3">
      <c r="B9614">
        <v>710012</v>
      </c>
      <c r="C9614" s="367" t="s">
        <v>8414</v>
      </c>
    </row>
    <row r="9615" spans="2:3">
      <c r="B9615">
        <v>710023</v>
      </c>
      <c r="C9615" s="367" t="s">
        <v>8415</v>
      </c>
    </row>
    <row r="9616" spans="2:3">
      <c r="B9616">
        <v>710024</v>
      </c>
      <c r="C9616" s="367" t="s">
        <v>8416</v>
      </c>
    </row>
    <row r="9617" spans="2:3">
      <c r="B9617">
        <v>710025</v>
      </c>
      <c r="C9617" s="367" t="s">
        <v>8417</v>
      </c>
    </row>
    <row r="9618" spans="2:3">
      <c r="B9618">
        <v>710027</v>
      </c>
      <c r="C9618" s="367" t="s">
        <v>8418</v>
      </c>
    </row>
    <row r="9619" spans="2:3">
      <c r="B9619">
        <v>710028</v>
      </c>
      <c r="C9619" s="367" t="s">
        <v>8418</v>
      </c>
    </row>
    <row r="9620" spans="2:3">
      <c r="B9620">
        <v>710038</v>
      </c>
      <c r="C9620" s="367" t="s">
        <v>8419</v>
      </c>
    </row>
    <row r="9621" spans="2:3">
      <c r="B9621">
        <v>710045</v>
      </c>
      <c r="C9621" s="367" t="s">
        <v>8420</v>
      </c>
    </row>
    <row r="9622" spans="2:3">
      <c r="B9622">
        <v>710046</v>
      </c>
      <c r="C9622" s="367" t="s">
        <v>8421</v>
      </c>
    </row>
    <row r="9623" spans="2:3">
      <c r="B9623">
        <v>710047</v>
      </c>
      <c r="C9623" s="367" t="s">
        <v>8422</v>
      </c>
    </row>
    <row r="9624" spans="2:3">
      <c r="B9624">
        <v>710048</v>
      </c>
      <c r="C9624" s="367" t="s">
        <v>8423</v>
      </c>
    </row>
    <row r="9625" spans="2:3">
      <c r="B9625">
        <v>715001</v>
      </c>
      <c r="C9625" s="367" t="s">
        <v>8424</v>
      </c>
    </row>
    <row r="9626" spans="2:3">
      <c r="B9626">
        <v>715002</v>
      </c>
      <c r="C9626" s="367" t="s">
        <v>8425</v>
      </c>
    </row>
    <row r="9627" spans="2:3">
      <c r="B9627">
        <v>715003</v>
      </c>
      <c r="C9627" s="367" t="s">
        <v>8426</v>
      </c>
    </row>
    <row r="9628" spans="2:3">
      <c r="B9628">
        <v>715004</v>
      </c>
      <c r="C9628" s="367" t="s">
        <v>8427</v>
      </c>
    </row>
    <row r="9629" spans="2:3">
      <c r="B9629">
        <v>715005</v>
      </c>
      <c r="C9629" s="367" t="s">
        <v>8428</v>
      </c>
    </row>
    <row r="9630" spans="2:3">
      <c r="B9630">
        <v>715006</v>
      </c>
      <c r="C9630" s="367" t="s">
        <v>8429</v>
      </c>
    </row>
    <row r="9631" spans="2:3">
      <c r="B9631">
        <v>715007</v>
      </c>
      <c r="C9631" s="367" t="s">
        <v>8430</v>
      </c>
    </row>
    <row r="9632" spans="2:3">
      <c r="B9632">
        <v>715008</v>
      </c>
      <c r="C9632" s="367" t="s">
        <v>8431</v>
      </c>
    </row>
    <row r="9633" spans="2:3">
      <c r="B9633">
        <v>715009</v>
      </c>
      <c r="C9633" s="367" t="s">
        <v>8432</v>
      </c>
    </row>
    <row r="9634" spans="2:3">
      <c r="B9634">
        <v>715010</v>
      </c>
      <c r="C9634" s="367" t="s">
        <v>8433</v>
      </c>
    </row>
    <row r="9635" spans="2:3">
      <c r="B9635">
        <v>715011</v>
      </c>
      <c r="C9635" s="367" t="s">
        <v>8434</v>
      </c>
    </row>
    <row r="9636" spans="2:3">
      <c r="B9636">
        <v>715012</v>
      </c>
      <c r="C9636" s="367" t="s">
        <v>8435</v>
      </c>
    </row>
    <row r="9637" spans="2:3">
      <c r="B9637">
        <v>715013</v>
      </c>
      <c r="C9637" s="367" t="s">
        <v>8436</v>
      </c>
    </row>
    <row r="9638" spans="2:3">
      <c r="B9638">
        <v>715014</v>
      </c>
      <c r="C9638" s="367" t="s">
        <v>8437</v>
      </c>
    </row>
    <row r="9639" spans="2:3">
      <c r="B9639">
        <v>717502</v>
      </c>
      <c r="C9639" s="367" t="s">
        <v>8438</v>
      </c>
    </row>
    <row r="9640" spans="2:3">
      <c r="B9640">
        <v>717503</v>
      </c>
      <c r="C9640" s="367" t="s">
        <v>7390</v>
      </c>
    </row>
    <row r="9641" spans="2:3">
      <c r="B9641">
        <v>750361</v>
      </c>
      <c r="C9641" s="367" t="s">
        <v>8439</v>
      </c>
    </row>
    <row r="9642" spans="2:3">
      <c r="B9642">
        <v>750531</v>
      </c>
      <c r="C9642" s="367" t="s">
        <v>8440</v>
      </c>
    </row>
    <row r="9643" spans="2:3">
      <c r="B9643">
        <v>750535</v>
      </c>
      <c r="C9643" s="367" t="s">
        <v>8441</v>
      </c>
    </row>
    <row r="9644" spans="2:3">
      <c r="B9644">
        <v>750536</v>
      </c>
      <c r="C9644" s="367" t="s">
        <v>8442</v>
      </c>
    </row>
    <row r="9645" spans="2:3">
      <c r="B9645">
        <v>750538</v>
      </c>
      <c r="C9645" s="367" t="s">
        <v>8443</v>
      </c>
    </row>
    <row r="9646" spans="2:3">
      <c r="B9646">
        <v>750539</v>
      </c>
      <c r="C9646" s="367" t="s">
        <v>8444</v>
      </c>
    </row>
    <row r="9647" spans="2:3">
      <c r="B9647">
        <v>750540</v>
      </c>
      <c r="C9647" s="367" t="s">
        <v>8445</v>
      </c>
    </row>
    <row r="9648" spans="2:3">
      <c r="B9648">
        <v>750541</v>
      </c>
      <c r="C9648" s="367" t="s">
        <v>8446</v>
      </c>
    </row>
    <row r="9649" spans="2:3">
      <c r="B9649">
        <v>750542</v>
      </c>
      <c r="C9649" s="367" t="s">
        <v>8447</v>
      </c>
    </row>
    <row r="9650" spans="2:3">
      <c r="B9650">
        <v>750543</v>
      </c>
      <c r="C9650" s="367" t="s">
        <v>8448</v>
      </c>
    </row>
    <row r="9651" spans="2:3">
      <c r="B9651">
        <v>750544</v>
      </c>
      <c r="C9651" s="367" t="s">
        <v>8449</v>
      </c>
    </row>
    <row r="9652" spans="2:3">
      <c r="B9652">
        <v>750545</v>
      </c>
      <c r="C9652" s="367" t="s">
        <v>8450</v>
      </c>
    </row>
    <row r="9653" spans="2:3">
      <c r="B9653">
        <v>750546</v>
      </c>
      <c r="C9653" s="367" t="s">
        <v>8451</v>
      </c>
    </row>
    <row r="9654" spans="2:3">
      <c r="B9654">
        <v>750547</v>
      </c>
      <c r="C9654" s="367" t="s">
        <v>5206</v>
      </c>
    </row>
    <row r="9655" spans="2:3">
      <c r="B9655">
        <v>750548</v>
      </c>
      <c r="C9655" s="367" t="s">
        <v>6448</v>
      </c>
    </row>
    <row r="9656" spans="2:3">
      <c r="B9656">
        <v>750549</v>
      </c>
      <c r="C9656" s="367" t="s">
        <v>8452</v>
      </c>
    </row>
    <row r="9657" spans="2:3">
      <c r="B9657">
        <v>750550</v>
      </c>
      <c r="C9657" s="367" t="s">
        <v>8453</v>
      </c>
    </row>
    <row r="9658" spans="2:3">
      <c r="B9658">
        <v>750551</v>
      </c>
      <c r="C9658" s="367" t="s">
        <v>8454</v>
      </c>
    </row>
    <row r="9659" spans="2:3">
      <c r="B9659">
        <v>750552</v>
      </c>
      <c r="C9659" s="367" t="s">
        <v>8455</v>
      </c>
    </row>
    <row r="9660" spans="2:3">
      <c r="B9660">
        <v>750553</v>
      </c>
      <c r="C9660" s="367" t="s">
        <v>8456</v>
      </c>
    </row>
    <row r="9661" spans="2:3">
      <c r="B9661">
        <v>750554</v>
      </c>
      <c r="C9661" s="367" t="s">
        <v>8457</v>
      </c>
    </row>
    <row r="9662" spans="2:3">
      <c r="B9662">
        <v>750555</v>
      </c>
      <c r="C9662" s="367" t="s">
        <v>8458</v>
      </c>
    </row>
    <row r="9663" spans="2:3">
      <c r="B9663">
        <v>750556</v>
      </c>
      <c r="C9663" s="367" t="s">
        <v>8459</v>
      </c>
    </row>
    <row r="9664" spans="2:3">
      <c r="B9664">
        <v>750557</v>
      </c>
      <c r="C9664" s="367" t="s">
        <v>8460</v>
      </c>
    </row>
    <row r="9665" spans="2:3">
      <c r="B9665">
        <v>750558</v>
      </c>
      <c r="C9665" s="367" t="s">
        <v>8461</v>
      </c>
    </row>
    <row r="9666" spans="2:3">
      <c r="B9666">
        <v>750559</v>
      </c>
      <c r="C9666" s="367" t="s">
        <v>8462</v>
      </c>
    </row>
    <row r="9667" spans="2:3">
      <c r="B9667">
        <v>750560</v>
      </c>
      <c r="C9667" s="367" t="s">
        <v>8463</v>
      </c>
    </row>
    <row r="9668" spans="2:3">
      <c r="B9668">
        <v>750561</v>
      </c>
      <c r="C9668" s="367" t="s">
        <v>8463</v>
      </c>
    </row>
    <row r="9669" spans="2:3">
      <c r="B9669">
        <v>750562</v>
      </c>
      <c r="C9669" s="367" t="s">
        <v>8464</v>
      </c>
    </row>
    <row r="9670" spans="2:3">
      <c r="B9670">
        <v>750563</v>
      </c>
      <c r="C9670" s="367" t="s">
        <v>8465</v>
      </c>
    </row>
    <row r="9671" spans="2:3">
      <c r="B9671">
        <v>750564</v>
      </c>
      <c r="C9671" s="367" t="s">
        <v>8466</v>
      </c>
    </row>
    <row r="9672" spans="2:3">
      <c r="B9672">
        <v>750565</v>
      </c>
      <c r="C9672" s="367" t="s">
        <v>8467</v>
      </c>
    </row>
    <row r="9673" spans="2:3">
      <c r="B9673">
        <v>750566</v>
      </c>
      <c r="C9673" s="367" t="s">
        <v>8468</v>
      </c>
    </row>
    <row r="9674" spans="2:3">
      <c r="B9674">
        <v>750567</v>
      </c>
      <c r="C9674" s="367" t="s">
        <v>8468</v>
      </c>
    </row>
    <row r="9675" spans="2:3">
      <c r="B9675">
        <v>800004</v>
      </c>
      <c r="C9675" s="367" t="s">
        <v>8469</v>
      </c>
    </row>
    <row r="9676" spans="2:3">
      <c r="B9676">
        <v>800007</v>
      </c>
      <c r="C9676" s="367" t="s">
        <v>8470</v>
      </c>
    </row>
    <row r="9677" spans="2:3">
      <c r="B9677">
        <v>800008</v>
      </c>
      <c r="C9677" s="367" t="s">
        <v>8471</v>
      </c>
    </row>
    <row r="9678" spans="2:3">
      <c r="B9678">
        <v>800009</v>
      </c>
      <c r="C9678" s="367" t="s">
        <v>8472</v>
      </c>
    </row>
    <row r="9679" spans="2:3">
      <c r="B9679">
        <v>800011</v>
      </c>
      <c r="C9679" s="367" t="s">
        <v>8473</v>
      </c>
    </row>
    <row r="9680" spans="2:3">
      <c r="B9680">
        <v>800012</v>
      </c>
      <c r="C9680" s="367" t="s">
        <v>8474</v>
      </c>
    </row>
    <row r="9681" spans="2:3">
      <c r="B9681">
        <v>800013</v>
      </c>
      <c r="C9681" s="367" t="s">
        <v>8475</v>
      </c>
    </row>
    <row r="9682" spans="2:3">
      <c r="B9682">
        <v>800014</v>
      </c>
      <c r="C9682" s="367" t="s">
        <v>8476</v>
      </c>
    </row>
    <row r="9683" spans="2:3">
      <c r="B9683">
        <v>800017</v>
      </c>
      <c r="C9683" s="367" t="s">
        <v>8477</v>
      </c>
    </row>
    <row r="9684" spans="2:3">
      <c r="B9684">
        <v>800018</v>
      </c>
      <c r="C9684" s="367" t="s">
        <v>8478</v>
      </c>
    </row>
    <row r="9685" spans="2:3">
      <c r="B9685">
        <v>800020</v>
      </c>
      <c r="C9685" s="367" t="s">
        <v>8479</v>
      </c>
    </row>
    <row r="9686" spans="2:3">
      <c r="B9686">
        <v>800021</v>
      </c>
      <c r="C9686" s="367" t="s">
        <v>8480</v>
      </c>
    </row>
    <row r="9687" spans="2:3">
      <c r="B9687">
        <v>800023</v>
      </c>
      <c r="C9687" s="367" t="s">
        <v>8481</v>
      </c>
    </row>
    <row r="9688" spans="2:3">
      <c r="B9688">
        <v>800024</v>
      </c>
      <c r="C9688" s="367" t="s">
        <v>8482</v>
      </c>
    </row>
    <row r="9689" spans="2:3">
      <c r="B9689">
        <v>800026</v>
      </c>
      <c r="C9689" s="367" t="s">
        <v>8483</v>
      </c>
    </row>
    <row r="9690" spans="2:3">
      <c r="B9690">
        <v>800028</v>
      </c>
      <c r="C9690" s="367" t="s">
        <v>8484</v>
      </c>
    </row>
    <row r="9691" spans="2:3">
      <c r="B9691">
        <v>800029</v>
      </c>
      <c r="C9691" s="367" t="s">
        <v>8485</v>
      </c>
    </row>
    <row r="9692" spans="2:3">
      <c r="B9692">
        <v>800031</v>
      </c>
      <c r="C9692" s="367" t="s">
        <v>8486</v>
      </c>
    </row>
    <row r="9693" spans="2:3">
      <c r="B9693">
        <v>800032</v>
      </c>
      <c r="C9693" s="367" t="s">
        <v>8487</v>
      </c>
    </row>
    <row r="9694" spans="2:3">
      <c r="B9694">
        <v>800033</v>
      </c>
      <c r="C9694" s="367" t="s">
        <v>8488</v>
      </c>
    </row>
    <row r="9695" spans="2:3">
      <c r="B9695">
        <v>800035</v>
      </c>
      <c r="C9695" s="367" t="s">
        <v>8489</v>
      </c>
    </row>
    <row r="9696" spans="2:3">
      <c r="B9696">
        <v>800036</v>
      </c>
      <c r="C9696" s="367" t="s">
        <v>8490</v>
      </c>
    </row>
    <row r="9697" spans="2:3">
      <c r="B9697">
        <v>800037</v>
      </c>
      <c r="C9697" s="367" t="s">
        <v>8491</v>
      </c>
    </row>
    <row r="9698" spans="2:3">
      <c r="B9698">
        <v>800040</v>
      </c>
      <c r="C9698" s="367" t="s">
        <v>8492</v>
      </c>
    </row>
    <row r="9699" spans="2:3">
      <c r="B9699">
        <v>800043</v>
      </c>
      <c r="C9699" s="367" t="s">
        <v>8493</v>
      </c>
    </row>
    <row r="9700" spans="2:3">
      <c r="B9700">
        <v>800044</v>
      </c>
      <c r="C9700" s="367" t="s">
        <v>8494</v>
      </c>
    </row>
    <row r="9701" spans="2:3">
      <c r="B9701">
        <v>800049</v>
      </c>
      <c r="C9701" s="367" t="s">
        <v>8495</v>
      </c>
    </row>
    <row r="9702" spans="2:3">
      <c r="B9702">
        <v>800051</v>
      </c>
      <c r="C9702" s="367" t="s">
        <v>8496</v>
      </c>
    </row>
    <row r="9703" spans="2:3">
      <c r="B9703">
        <v>800055</v>
      </c>
      <c r="C9703" s="367" t="s">
        <v>8497</v>
      </c>
    </row>
    <row r="9704" spans="2:3">
      <c r="B9704">
        <v>800057</v>
      </c>
      <c r="C9704" s="367" t="s">
        <v>8498</v>
      </c>
    </row>
    <row r="9705" spans="2:3">
      <c r="B9705">
        <v>800058</v>
      </c>
      <c r="C9705" s="367" t="s">
        <v>8499</v>
      </c>
    </row>
    <row r="9706" spans="2:3">
      <c r="B9706">
        <v>800060</v>
      </c>
      <c r="C9706" s="367" t="s">
        <v>8500</v>
      </c>
    </row>
    <row r="9707" spans="2:3">
      <c r="B9707">
        <v>800063</v>
      </c>
      <c r="C9707" s="367" t="s">
        <v>8501</v>
      </c>
    </row>
    <row r="9708" spans="2:3">
      <c r="B9708">
        <v>800064</v>
      </c>
      <c r="C9708" s="367" t="s">
        <v>8502</v>
      </c>
    </row>
    <row r="9709" spans="2:3">
      <c r="B9709">
        <v>800067</v>
      </c>
      <c r="C9709" s="367" t="s">
        <v>8503</v>
      </c>
    </row>
    <row r="9710" spans="2:3">
      <c r="B9710">
        <v>800068</v>
      </c>
      <c r="C9710" s="367" t="s">
        <v>8504</v>
      </c>
    </row>
    <row r="9711" spans="2:3">
      <c r="B9711">
        <v>800070</v>
      </c>
      <c r="C9711" s="367" t="s">
        <v>8505</v>
      </c>
    </row>
    <row r="9712" spans="2:3">
      <c r="B9712">
        <v>800073</v>
      </c>
      <c r="C9712" s="367" t="s">
        <v>8506</v>
      </c>
    </row>
    <row r="9713" spans="2:3">
      <c r="B9713">
        <v>800078</v>
      </c>
      <c r="C9713" s="367" t="s">
        <v>8507</v>
      </c>
    </row>
    <row r="9714" spans="2:3">
      <c r="B9714">
        <v>800080</v>
      </c>
      <c r="C9714" s="367" t="s">
        <v>8508</v>
      </c>
    </row>
    <row r="9715" spans="2:3">
      <c r="B9715">
        <v>800081</v>
      </c>
      <c r="C9715" s="367" t="s">
        <v>8509</v>
      </c>
    </row>
    <row r="9716" spans="2:3">
      <c r="B9716">
        <v>800082</v>
      </c>
      <c r="C9716" s="367" t="s">
        <v>8510</v>
      </c>
    </row>
    <row r="9717" spans="2:3">
      <c r="B9717">
        <v>800084</v>
      </c>
      <c r="C9717" s="367" t="s">
        <v>8511</v>
      </c>
    </row>
    <row r="9718" spans="2:3">
      <c r="B9718">
        <v>800087</v>
      </c>
      <c r="C9718" s="367" t="s">
        <v>8512</v>
      </c>
    </row>
    <row r="9719" spans="2:3">
      <c r="B9719">
        <v>800089</v>
      </c>
      <c r="C9719" s="367" t="s">
        <v>8513</v>
      </c>
    </row>
    <row r="9720" spans="2:3">
      <c r="B9720">
        <v>800092</v>
      </c>
      <c r="C9720" s="367" t="s">
        <v>8514</v>
      </c>
    </row>
    <row r="9721" spans="2:3">
      <c r="B9721">
        <v>800093</v>
      </c>
      <c r="C9721" s="367" t="s">
        <v>8515</v>
      </c>
    </row>
    <row r="9722" spans="2:3">
      <c r="B9722">
        <v>800094</v>
      </c>
      <c r="C9722" s="367" t="s">
        <v>8516</v>
      </c>
    </row>
    <row r="9723" spans="2:3">
      <c r="B9723">
        <v>800095</v>
      </c>
      <c r="C9723" s="367" t="s">
        <v>8517</v>
      </c>
    </row>
    <row r="9724" spans="2:3">
      <c r="B9724">
        <v>800097</v>
      </c>
      <c r="C9724" s="367" t="s">
        <v>8518</v>
      </c>
    </row>
    <row r="9725" spans="2:3">
      <c r="B9725">
        <v>800098</v>
      </c>
      <c r="C9725" s="367" t="s">
        <v>8519</v>
      </c>
    </row>
    <row r="9726" spans="2:3">
      <c r="B9726">
        <v>800099</v>
      </c>
      <c r="C9726" s="367" t="s">
        <v>8520</v>
      </c>
    </row>
    <row r="9727" spans="2:3">
      <c r="B9727">
        <v>800100</v>
      </c>
      <c r="C9727" s="367" t="s">
        <v>8521</v>
      </c>
    </row>
    <row r="9728" spans="2:3">
      <c r="B9728">
        <v>800101</v>
      </c>
      <c r="C9728" s="367" t="s">
        <v>8522</v>
      </c>
    </row>
    <row r="9729" spans="2:3">
      <c r="B9729">
        <v>800102</v>
      </c>
      <c r="C9729" s="367" t="s">
        <v>8523</v>
      </c>
    </row>
    <row r="9730" spans="2:3">
      <c r="B9730">
        <v>800103</v>
      </c>
      <c r="C9730" s="367" t="s">
        <v>8524</v>
      </c>
    </row>
    <row r="9731" spans="2:3">
      <c r="B9731">
        <v>800104</v>
      </c>
      <c r="C9731" s="367" t="s">
        <v>8525</v>
      </c>
    </row>
    <row r="9732" spans="2:3">
      <c r="B9732">
        <v>800105</v>
      </c>
      <c r="C9732" s="367" t="s">
        <v>8526</v>
      </c>
    </row>
    <row r="9733" spans="2:3">
      <c r="B9733">
        <v>800108</v>
      </c>
      <c r="C9733" s="367" t="s">
        <v>8527</v>
      </c>
    </row>
    <row r="9734" spans="2:3">
      <c r="B9734">
        <v>800109</v>
      </c>
      <c r="C9734" s="367" t="s">
        <v>8528</v>
      </c>
    </row>
    <row r="9735" spans="2:3">
      <c r="B9735">
        <v>800110</v>
      </c>
      <c r="C9735" s="367" t="s">
        <v>8529</v>
      </c>
    </row>
    <row r="9736" spans="2:3">
      <c r="B9736">
        <v>800111</v>
      </c>
      <c r="C9736" s="367" t="s">
        <v>8530</v>
      </c>
    </row>
    <row r="9737" spans="2:3">
      <c r="B9737">
        <v>800112</v>
      </c>
      <c r="C9737" s="367" t="s">
        <v>8531</v>
      </c>
    </row>
    <row r="9738" spans="2:3">
      <c r="B9738">
        <v>800113</v>
      </c>
      <c r="C9738" s="367" t="s">
        <v>8492</v>
      </c>
    </row>
    <row r="9739" spans="2:3">
      <c r="B9739">
        <v>800114</v>
      </c>
      <c r="C9739" s="367" t="s">
        <v>8532</v>
      </c>
    </row>
    <row r="9740" spans="2:3">
      <c r="B9740">
        <v>800115</v>
      </c>
      <c r="C9740" s="367" t="s">
        <v>8533</v>
      </c>
    </row>
    <row r="9741" spans="2:3">
      <c r="B9741">
        <v>800116</v>
      </c>
      <c r="C9741" s="367" t="s">
        <v>8534</v>
      </c>
    </row>
    <row r="9742" spans="2:3">
      <c r="B9742">
        <v>800117</v>
      </c>
      <c r="C9742" s="367" t="s">
        <v>8535</v>
      </c>
    </row>
    <row r="9743" spans="2:3">
      <c r="B9743">
        <v>800118</v>
      </c>
      <c r="C9743" s="367" t="s">
        <v>8536</v>
      </c>
    </row>
    <row r="9744" spans="2:3">
      <c r="B9744">
        <v>800119</v>
      </c>
      <c r="C9744" s="367" t="s">
        <v>8537</v>
      </c>
    </row>
    <row r="9745" spans="2:3">
      <c r="B9745">
        <v>800120</v>
      </c>
      <c r="C9745" s="367" t="s">
        <v>8538</v>
      </c>
    </row>
    <row r="9746" spans="2:3">
      <c r="B9746">
        <v>800121</v>
      </c>
      <c r="C9746" s="367" t="s">
        <v>8539</v>
      </c>
    </row>
    <row r="9747" spans="2:3">
      <c r="B9747">
        <v>800123</v>
      </c>
      <c r="C9747" s="367" t="s">
        <v>8540</v>
      </c>
    </row>
    <row r="9748" spans="2:3">
      <c r="B9748">
        <v>800124</v>
      </c>
      <c r="C9748" s="367" t="s">
        <v>8541</v>
      </c>
    </row>
    <row r="9749" spans="2:3">
      <c r="B9749">
        <v>800127</v>
      </c>
      <c r="C9749" s="367" t="s">
        <v>8542</v>
      </c>
    </row>
    <row r="9750" spans="2:3">
      <c r="B9750">
        <v>800130</v>
      </c>
      <c r="C9750" s="367" t="s">
        <v>8543</v>
      </c>
    </row>
    <row r="9751" spans="2:3">
      <c r="B9751">
        <v>800131</v>
      </c>
      <c r="C9751" s="367" t="s">
        <v>8544</v>
      </c>
    </row>
    <row r="9752" spans="2:3">
      <c r="B9752">
        <v>800132</v>
      </c>
      <c r="C9752" s="367" t="s">
        <v>8545</v>
      </c>
    </row>
    <row r="9753" spans="2:3">
      <c r="B9753">
        <v>800133</v>
      </c>
      <c r="C9753" s="367" t="s">
        <v>8546</v>
      </c>
    </row>
    <row r="9754" spans="2:3">
      <c r="B9754">
        <v>800134</v>
      </c>
      <c r="C9754" s="367" t="s">
        <v>8547</v>
      </c>
    </row>
    <row r="9755" spans="2:3">
      <c r="B9755">
        <v>800140</v>
      </c>
      <c r="C9755" s="367" t="s">
        <v>8548</v>
      </c>
    </row>
    <row r="9756" spans="2:3">
      <c r="B9756">
        <v>800141</v>
      </c>
      <c r="C9756" s="367" t="s">
        <v>8549</v>
      </c>
    </row>
    <row r="9757" spans="2:3">
      <c r="B9757">
        <v>800144</v>
      </c>
      <c r="C9757" s="367" t="s">
        <v>8550</v>
      </c>
    </row>
    <row r="9758" spans="2:3">
      <c r="B9758">
        <v>800145</v>
      </c>
      <c r="C9758" s="367" t="s">
        <v>8551</v>
      </c>
    </row>
    <row r="9759" spans="2:3">
      <c r="B9759">
        <v>800146</v>
      </c>
      <c r="C9759" s="367" t="s">
        <v>8552</v>
      </c>
    </row>
    <row r="9760" spans="2:3">
      <c r="B9760">
        <v>800147</v>
      </c>
      <c r="C9760" s="367" t="s">
        <v>8553</v>
      </c>
    </row>
    <row r="9761" spans="2:3">
      <c r="B9761">
        <v>800148</v>
      </c>
      <c r="C9761" s="367" t="s">
        <v>8554</v>
      </c>
    </row>
    <row r="9762" spans="2:3">
      <c r="B9762">
        <v>800149</v>
      </c>
      <c r="C9762" s="367" t="s">
        <v>8555</v>
      </c>
    </row>
    <row r="9763" spans="2:3">
      <c r="B9763">
        <v>800150</v>
      </c>
      <c r="C9763" s="367" t="s">
        <v>8556</v>
      </c>
    </row>
    <row r="9764" spans="2:3">
      <c r="B9764">
        <v>800151</v>
      </c>
      <c r="C9764" s="367" t="s">
        <v>8557</v>
      </c>
    </row>
    <row r="9765" spans="2:3">
      <c r="B9765">
        <v>800152</v>
      </c>
      <c r="C9765" s="367" t="s">
        <v>8558</v>
      </c>
    </row>
    <row r="9766" spans="2:3">
      <c r="B9766">
        <v>800153</v>
      </c>
      <c r="C9766" s="367" t="s">
        <v>8559</v>
      </c>
    </row>
    <row r="9767" spans="2:3">
      <c r="B9767">
        <v>800154</v>
      </c>
      <c r="C9767" s="367" t="s">
        <v>8560</v>
      </c>
    </row>
    <row r="9768" spans="2:3">
      <c r="B9768">
        <v>800155</v>
      </c>
      <c r="C9768" s="367" t="s">
        <v>8561</v>
      </c>
    </row>
    <row r="9769" spans="2:3">
      <c r="B9769">
        <v>800156</v>
      </c>
      <c r="C9769" s="367" t="s">
        <v>8562</v>
      </c>
    </row>
    <row r="9770" spans="2:3">
      <c r="B9770">
        <v>800157</v>
      </c>
      <c r="C9770" s="367" t="s">
        <v>8563</v>
      </c>
    </row>
    <row r="9771" spans="2:3">
      <c r="B9771">
        <v>800158</v>
      </c>
      <c r="C9771" s="367" t="s">
        <v>8564</v>
      </c>
    </row>
    <row r="9772" spans="2:3">
      <c r="B9772">
        <v>800159</v>
      </c>
      <c r="C9772" s="367" t="s">
        <v>8565</v>
      </c>
    </row>
    <row r="9773" spans="2:3">
      <c r="B9773">
        <v>800160</v>
      </c>
      <c r="C9773" s="367" t="s">
        <v>8566</v>
      </c>
    </row>
    <row r="9774" spans="2:3">
      <c r="B9774">
        <v>800161</v>
      </c>
      <c r="C9774" s="367" t="s">
        <v>8567</v>
      </c>
    </row>
    <row r="9775" spans="2:3">
      <c r="B9775">
        <v>800162</v>
      </c>
      <c r="C9775" s="367" t="s">
        <v>8568</v>
      </c>
    </row>
    <row r="9776" spans="2:3">
      <c r="B9776">
        <v>800163</v>
      </c>
      <c r="C9776" s="367" t="s">
        <v>8569</v>
      </c>
    </row>
    <row r="9777" spans="2:3">
      <c r="B9777">
        <v>800164</v>
      </c>
      <c r="C9777" s="367" t="s">
        <v>8570</v>
      </c>
    </row>
    <row r="9778" spans="2:3">
      <c r="B9778">
        <v>800165</v>
      </c>
      <c r="C9778" s="367" t="s">
        <v>8571</v>
      </c>
    </row>
    <row r="9779" spans="2:3">
      <c r="B9779">
        <v>800166</v>
      </c>
      <c r="C9779" s="367" t="s">
        <v>8572</v>
      </c>
    </row>
    <row r="9780" spans="2:3">
      <c r="B9780">
        <v>800167</v>
      </c>
      <c r="C9780" s="367" t="s">
        <v>8573</v>
      </c>
    </row>
    <row r="9781" spans="2:3">
      <c r="B9781">
        <v>800168</v>
      </c>
      <c r="C9781" s="367" t="s">
        <v>8574</v>
      </c>
    </row>
    <row r="9782" spans="2:3">
      <c r="B9782">
        <v>800169</v>
      </c>
      <c r="C9782" s="367" t="s">
        <v>8575</v>
      </c>
    </row>
    <row r="9783" spans="2:3">
      <c r="B9783">
        <v>800170</v>
      </c>
      <c r="C9783" s="367" t="s">
        <v>8576</v>
      </c>
    </row>
    <row r="9784" spans="2:3">
      <c r="B9784">
        <v>800171</v>
      </c>
      <c r="C9784" s="367" t="s">
        <v>8577</v>
      </c>
    </row>
    <row r="9785" spans="2:3">
      <c r="B9785">
        <v>800172</v>
      </c>
      <c r="C9785" s="367" t="s">
        <v>8578</v>
      </c>
    </row>
    <row r="9786" spans="2:3">
      <c r="B9786">
        <v>800173</v>
      </c>
      <c r="C9786" s="367" t="s">
        <v>8579</v>
      </c>
    </row>
    <row r="9787" spans="2:3">
      <c r="B9787">
        <v>800174</v>
      </c>
      <c r="C9787" s="367" t="s">
        <v>8580</v>
      </c>
    </row>
    <row r="9788" spans="2:3">
      <c r="B9788">
        <v>800175</v>
      </c>
      <c r="C9788" s="367" t="s">
        <v>8581</v>
      </c>
    </row>
    <row r="9789" spans="2:3">
      <c r="B9789">
        <v>800176</v>
      </c>
      <c r="C9789" s="367" t="s">
        <v>8582</v>
      </c>
    </row>
    <row r="9790" spans="2:3">
      <c r="B9790">
        <v>800177</v>
      </c>
      <c r="C9790" s="367" t="s">
        <v>8583</v>
      </c>
    </row>
    <row r="9791" spans="2:3">
      <c r="B9791">
        <v>800178</v>
      </c>
      <c r="C9791" s="367" t="s">
        <v>8584</v>
      </c>
    </row>
    <row r="9792" spans="2:3">
      <c r="B9792">
        <v>800179</v>
      </c>
      <c r="C9792" s="367" t="s">
        <v>8585</v>
      </c>
    </row>
    <row r="9793" spans="2:3">
      <c r="B9793">
        <v>800180</v>
      </c>
      <c r="C9793" s="367" t="s">
        <v>8586</v>
      </c>
    </row>
    <row r="9794" spans="2:3">
      <c r="B9794">
        <v>800181</v>
      </c>
      <c r="C9794" s="367" t="s">
        <v>8587</v>
      </c>
    </row>
    <row r="9795" spans="2:3">
      <c r="B9795">
        <v>800182</v>
      </c>
      <c r="C9795" s="367" t="s">
        <v>8588</v>
      </c>
    </row>
    <row r="9796" spans="2:3">
      <c r="B9796">
        <v>800183</v>
      </c>
      <c r="C9796" s="367" t="s">
        <v>8589</v>
      </c>
    </row>
    <row r="9797" spans="2:3">
      <c r="B9797">
        <v>800184</v>
      </c>
      <c r="C9797" s="367" t="s">
        <v>8590</v>
      </c>
    </row>
    <row r="9798" spans="2:3">
      <c r="B9798">
        <v>800185</v>
      </c>
      <c r="C9798" s="367" t="s">
        <v>8591</v>
      </c>
    </row>
    <row r="9799" spans="2:3">
      <c r="B9799">
        <v>800186</v>
      </c>
      <c r="C9799" s="367" t="s">
        <v>8592</v>
      </c>
    </row>
    <row r="9800" spans="2:3">
      <c r="B9800">
        <v>800187</v>
      </c>
      <c r="C9800" s="367" t="s">
        <v>8593</v>
      </c>
    </row>
    <row r="9801" spans="2:3">
      <c r="B9801">
        <v>800188</v>
      </c>
      <c r="C9801" s="367" t="s">
        <v>8594</v>
      </c>
    </row>
    <row r="9802" spans="2:3">
      <c r="B9802">
        <v>800189</v>
      </c>
      <c r="C9802" s="367" t="s">
        <v>8595</v>
      </c>
    </row>
    <row r="9803" spans="2:3">
      <c r="B9803">
        <v>800190</v>
      </c>
      <c r="C9803" s="367" t="s">
        <v>8596</v>
      </c>
    </row>
    <row r="9804" spans="2:3">
      <c r="B9804">
        <v>800191</v>
      </c>
      <c r="C9804" s="367" t="s">
        <v>8597</v>
      </c>
    </row>
    <row r="9805" spans="2:3">
      <c r="B9805">
        <v>800192</v>
      </c>
      <c r="C9805" s="367" t="s">
        <v>8598</v>
      </c>
    </row>
    <row r="9806" spans="2:3">
      <c r="B9806">
        <v>800193</v>
      </c>
      <c r="C9806" s="367" t="s">
        <v>8599</v>
      </c>
    </row>
    <row r="9807" spans="2:3">
      <c r="B9807">
        <v>800194</v>
      </c>
      <c r="C9807" s="367" t="s">
        <v>8600</v>
      </c>
    </row>
    <row r="9808" spans="2:3">
      <c r="B9808">
        <v>800195</v>
      </c>
      <c r="C9808" s="367" t="s">
        <v>8601</v>
      </c>
    </row>
    <row r="9809" spans="2:3">
      <c r="B9809">
        <v>800196</v>
      </c>
      <c r="C9809" s="367" t="s">
        <v>8602</v>
      </c>
    </row>
    <row r="9810" spans="2:3">
      <c r="B9810">
        <v>800197</v>
      </c>
      <c r="C9810" s="367" t="s">
        <v>8603</v>
      </c>
    </row>
    <row r="9811" spans="2:3">
      <c r="B9811">
        <v>800198</v>
      </c>
      <c r="C9811" s="367" t="s">
        <v>8604</v>
      </c>
    </row>
    <row r="9812" spans="2:3">
      <c r="B9812">
        <v>800199</v>
      </c>
      <c r="C9812" s="367" t="s">
        <v>8605</v>
      </c>
    </row>
    <row r="9813" spans="2:3">
      <c r="B9813">
        <v>800200</v>
      </c>
      <c r="C9813" s="367" t="s">
        <v>8606</v>
      </c>
    </row>
    <row r="9814" spans="2:3">
      <c r="B9814">
        <v>800201</v>
      </c>
      <c r="C9814" s="367" t="s">
        <v>8607</v>
      </c>
    </row>
    <row r="9815" spans="2:3">
      <c r="B9815">
        <v>800202</v>
      </c>
      <c r="C9815" s="367" t="s">
        <v>8608</v>
      </c>
    </row>
    <row r="9816" spans="2:3">
      <c r="B9816">
        <v>800203</v>
      </c>
      <c r="C9816" s="367" t="s">
        <v>8609</v>
      </c>
    </row>
    <row r="9817" spans="2:3">
      <c r="B9817">
        <v>800204</v>
      </c>
      <c r="C9817" s="367" t="s">
        <v>8610</v>
      </c>
    </row>
    <row r="9818" spans="2:3">
      <c r="B9818">
        <v>800205</v>
      </c>
      <c r="C9818" s="367" t="s">
        <v>8611</v>
      </c>
    </row>
    <row r="9819" spans="2:3">
      <c r="B9819">
        <v>800206</v>
      </c>
      <c r="C9819" s="367" t="s">
        <v>8612</v>
      </c>
    </row>
    <row r="9820" spans="2:3">
      <c r="B9820">
        <v>800207</v>
      </c>
      <c r="C9820" s="367" t="s">
        <v>8613</v>
      </c>
    </row>
    <row r="9821" spans="2:3">
      <c r="B9821">
        <v>800208</v>
      </c>
      <c r="C9821" s="367" t="s">
        <v>8614</v>
      </c>
    </row>
    <row r="9822" spans="2:3">
      <c r="B9822">
        <v>800209</v>
      </c>
      <c r="C9822" s="367" t="s">
        <v>8615</v>
      </c>
    </row>
    <row r="9823" spans="2:3">
      <c r="B9823">
        <v>800210</v>
      </c>
      <c r="C9823" s="367" t="s">
        <v>8616</v>
      </c>
    </row>
    <row r="9824" spans="2:3">
      <c r="B9824">
        <v>800211</v>
      </c>
      <c r="C9824" s="367" t="s">
        <v>8617</v>
      </c>
    </row>
    <row r="9825" spans="2:3">
      <c r="B9825">
        <v>800212</v>
      </c>
      <c r="C9825" s="367" t="s">
        <v>8618</v>
      </c>
    </row>
    <row r="9826" spans="2:3">
      <c r="B9826">
        <v>800213</v>
      </c>
      <c r="C9826" s="367" t="s">
        <v>8619</v>
      </c>
    </row>
    <row r="9827" spans="2:3">
      <c r="B9827">
        <v>800214</v>
      </c>
      <c r="C9827" s="367" t="s">
        <v>8620</v>
      </c>
    </row>
    <row r="9828" spans="2:3">
      <c r="B9828">
        <v>800215</v>
      </c>
      <c r="C9828" s="367" t="s">
        <v>8621</v>
      </c>
    </row>
    <row r="9829" spans="2:3">
      <c r="B9829">
        <v>800216</v>
      </c>
      <c r="C9829" s="367" t="s">
        <v>8622</v>
      </c>
    </row>
    <row r="9830" spans="2:3">
      <c r="B9830">
        <v>800217</v>
      </c>
      <c r="C9830" s="367" t="s">
        <v>8623</v>
      </c>
    </row>
    <row r="9831" spans="2:3">
      <c r="B9831">
        <v>800218</v>
      </c>
      <c r="C9831" s="367" t="s">
        <v>8624</v>
      </c>
    </row>
    <row r="9832" spans="2:3">
      <c r="B9832">
        <v>800219</v>
      </c>
      <c r="C9832" s="367" t="s">
        <v>8625</v>
      </c>
    </row>
    <row r="9833" spans="2:3">
      <c r="B9833">
        <v>800220</v>
      </c>
      <c r="C9833" s="367" t="s">
        <v>8626</v>
      </c>
    </row>
    <row r="9834" spans="2:3">
      <c r="B9834">
        <v>800221</v>
      </c>
      <c r="C9834" s="367" t="s">
        <v>8627</v>
      </c>
    </row>
    <row r="9835" spans="2:3">
      <c r="B9835">
        <v>800222</v>
      </c>
      <c r="C9835" s="367" t="s">
        <v>8628</v>
      </c>
    </row>
    <row r="9836" spans="2:3">
      <c r="B9836">
        <v>800223</v>
      </c>
      <c r="C9836" s="367" t="s">
        <v>8629</v>
      </c>
    </row>
    <row r="9837" spans="2:3">
      <c r="B9837">
        <v>800224</v>
      </c>
      <c r="C9837" s="367" t="s">
        <v>8630</v>
      </c>
    </row>
    <row r="9838" spans="2:3">
      <c r="B9838">
        <v>800225</v>
      </c>
      <c r="C9838" s="367" t="s">
        <v>8631</v>
      </c>
    </row>
    <row r="9839" spans="2:3">
      <c r="B9839">
        <v>800226</v>
      </c>
      <c r="C9839" s="367" t="s">
        <v>8632</v>
      </c>
    </row>
    <row r="9840" spans="2:3">
      <c r="B9840">
        <v>800227</v>
      </c>
      <c r="C9840" s="367" t="s">
        <v>8633</v>
      </c>
    </row>
    <row r="9841" spans="2:3">
      <c r="B9841">
        <v>800228</v>
      </c>
      <c r="C9841" s="367" t="s">
        <v>8634</v>
      </c>
    </row>
    <row r="9842" spans="2:3">
      <c r="B9842">
        <v>800229</v>
      </c>
      <c r="C9842" s="367" t="s">
        <v>8635</v>
      </c>
    </row>
    <row r="9843" spans="2:3">
      <c r="B9843">
        <v>800230</v>
      </c>
      <c r="C9843" s="367" t="s">
        <v>8636</v>
      </c>
    </row>
    <row r="9844" spans="2:3">
      <c r="B9844">
        <v>800231</v>
      </c>
      <c r="C9844" s="367" t="s">
        <v>8637</v>
      </c>
    </row>
    <row r="9845" spans="2:3">
      <c r="B9845">
        <v>800232</v>
      </c>
      <c r="C9845" s="367" t="s">
        <v>8638</v>
      </c>
    </row>
    <row r="9846" spans="2:3">
      <c r="B9846">
        <v>800233</v>
      </c>
      <c r="C9846" s="367" t="s">
        <v>8639</v>
      </c>
    </row>
    <row r="9847" spans="2:3">
      <c r="B9847">
        <v>800234</v>
      </c>
      <c r="C9847" s="367" t="s">
        <v>8640</v>
      </c>
    </row>
    <row r="9848" spans="2:3">
      <c r="B9848">
        <v>800235</v>
      </c>
      <c r="C9848" s="367" t="s">
        <v>8641</v>
      </c>
    </row>
    <row r="9849" spans="2:3">
      <c r="B9849">
        <v>800236</v>
      </c>
      <c r="C9849" s="367" t="s">
        <v>8642</v>
      </c>
    </row>
    <row r="9850" spans="2:3">
      <c r="B9850">
        <v>800237</v>
      </c>
      <c r="C9850" s="367" t="s">
        <v>8643</v>
      </c>
    </row>
    <row r="9851" spans="2:3">
      <c r="B9851">
        <v>800238</v>
      </c>
      <c r="C9851" s="367" t="s">
        <v>8644</v>
      </c>
    </row>
    <row r="9852" spans="2:3">
      <c r="B9852">
        <v>800239</v>
      </c>
      <c r="C9852" s="367" t="s">
        <v>8645</v>
      </c>
    </row>
    <row r="9853" spans="2:3">
      <c r="B9853">
        <v>890004</v>
      </c>
      <c r="C9853" s="367" t="s">
        <v>8646</v>
      </c>
    </row>
    <row r="9854" spans="2:3">
      <c r="B9854">
        <v>890020</v>
      </c>
      <c r="C9854" s="367" t="s">
        <v>8647</v>
      </c>
    </row>
    <row r="9855" spans="2:3">
      <c r="B9855">
        <v>890029</v>
      </c>
      <c r="C9855" s="367" t="s">
        <v>8648</v>
      </c>
    </row>
    <row r="9856" spans="2:3">
      <c r="B9856">
        <v>890036</v>
      </c>
      <c r="C9856" s="367" t="s">
        <v>8649</v>
      </c>
    </row>
    <row r="9857" spans="2:3">
      <c r="B9857">
        <v>890041</v>
      </c>
      <c r="C9857" s="367" t="s">
        <v>8650</v>
      </c>
    </row>
    <row r="9858" spans="2:3">
      <c r="B9858">
        <v>890047</v>
      </c>
      <c r="C9858" s="367" t="s">
        <v>8651</v>
      </c>
    </row>
    <row r="9859" spans="2:3">
      <c r="B9859">
        <v>890053</v>
      </c>
      <c r="C9859" s="367" t="s">
        <v>8652</v>
      </c>
    </row>
    <row r="9860" spans="2:3">
      <c r="B9860">
        <v>890058</v>
      </c>
      <c r="C9860" s="367" t="s">
        <v>8653</v>
      </c>
    </row>
    <row r="9861" spans="2:3">
      <c r="B9861">
        <v>890066</v>
      </c>
      <c r="C9861" s="367" t="s">
        <v>8654</v>
      </c>
    </row>
    <row r="9862" spans="2:3">
      <c r="B9862">
        <v>890070</v>
      </c>
      <c r="C9862" s="367" t="s">
        <v>8655</v>
      </c>
    </row>
    <row r="9863" spans="2:3">
      <c r="B9863">
        <v>890075</v>
      </c>
      <c r="C9863" s="367" t="s">
        <v>8656</v>
      </c>
    </row>
    <row r="9864" spans="2:3">
      <c r="B9864">
        <v>890076</v>
      </c>
      <c r="C9864" s="367" t="s">
        <v>8657</v>
      </c>
    </row>
    <row r="9865" spans="2:3">
      <c r="B9865">
        <v>890084</v>
      </c>
      <c r="C9865" s="367" t="s">
        <v>8658</v>
      </c>
    </row>
    <row r="9866" spans="2:3">
      <c r="B9866">
        <v>890111</v>
      </c>
      <c r="C9866" s="367" t="s">
        <v>8659</v>
      </c>
    </row>
    <row r="9867" spans="2:3">
      <c r="B9867">
        <v>890112</v>
      </c>
      <c r="C9867" s="367" t="s">
        <v>8660</v>
      </c>
    </row>
    <row r="9868" spans="2:3">
      <c r="B9868">
        <v>909131</v>
      </c>
      <c r="C9868" s="367" t="s">
        <v>8661</v>
      </c>
    </row>
    <row r="9869" spans="2:3">
      <c r="B9869">
        <v>909625</v>
      </c>
      <c r="C9869" s="367" t="s">
        <v>8662</v>
      </c>
    </row>
    <row r="9870" spans="2:3">
      <c r="B9870">
        <v>910070</v>
      </c>
      <c r="C9870" s="367" t="s">
        <v>8663</v>
      </c>
    </row>
    <row r="9871" spans="2:3">
      <c r="B9871">
        <v>910340</v>
      </c>
      <c r="C9871" s="367" t="s">
        <v>8664</v>
      </c>
    </row>
    <row r="9872" spans="2:3">
      <c r="B9872">
        <v>910558</v>
      </c>
      <c r="C9872" s="367" t="s">
        <v>8665</v>
      </c>
    </row>
    <row r="9873" spans="2:3">
      <c r="B9873">
        <v>910715</v>
      </c>
      <c r="C9873" s="367" t="s">
        <v>8666</v>
      </c>
    </row>
    <row r="9874" spans="2:3">
      <c r="B9874">
        <v>910780</v>
      </c>
      <c r="C9874" s="367" t="s">
        <v>8667</v>
      </c>
    </row>
    <row r="9875" spans="2:3">
      <c r="B9875">
        <v>911021</v>
      </c>
      <c r="C9875" s="367" t="s">
        <v>8668</v>
      </c>
    </row>
    <row r="9876" spans="2:3">
      <c r="B9876">
        <v>911078</v>
      </c>
      <c r="C9876" s="367" t="s">
        <v>8669</v>
      </c>
    </row>
    <row r="9877" spans="2:3">
      <c r="B9877">
        <v>911106</v>
      </c>
      <c r="C9877" s="367" t="s">
        <v>8670</v>
      </c>
    </row>
    <row r="9878" spans="2:3">
      <c r="B9878">
        <v>911240</v>
      </c>
      <c r="C9878" s="367" t="s">
        <v>8671</v>
      </c>
    </row>
    <row r="9879" spans="2:3">
      <c r="B9879">
        <v>911368</v>
      </c>
      <c r="C9879" s="367" t="s">
        <v>8672</v>
      </c>
    </row>
    <row r="9880" spans="2:3">
      <c r="B9880">
        <v>911371</v>
      </c>
      <c r="C9880" s="367" t="s">
        <v>8673</v>
      </c>
    </row>
    <row r="9881" spans="2:3">
      <c r="B9881">
        <v>911391</v>
      </c>
      <c r="C9881" s="367" t="s">
        <v>8674</v>
      </c>
    </row>
    <row r="9882" spans="2:3">
      <c r="B9882">
        <v>911396</v>
      </c>
      <c r="C9882" s="367" t="s">
        <v>8675</v>
      </c>
    </row>
    <row r="9883" spans="2:3">
      <c r="B9883">
        <v>911442</v>
      </c>
      <c r="C9883" s="367" t="s">
        <v>8676</v>
      </c>
    </row>
    <row r="9884" spans="2:3">
      <c r="B9884">
        <v>911453</v>
      </c>
      <c r="C9884" s="367" t="s">
        <v>8677</v>
      </c>
    </row>
    <row r="9885" spans="2:3">
      <c r="B9885">
        <v>911499</v>
      </c>
      <c r="C9885" s="367" t="s">
        <v>8678</v>
      </c>
    </row>
    <row r="9886" spans="2:3">
      <c r="B9886">
        <v>911534</v>
      </c>
      <c r="C9886" s="367" t="s">
        <v>8679</v>
      </c>
    </row>
    <row r="9887" spans="2:3">
      <c r="B9887">
        <v>911751</v>
      </c>
      <c r="C9887" s="367" t="s">
        <v>8680</v>
      </c>
    </row>
    <row r="9888" spans="2:3">
      <c r="B9888">
        <v>911773</v>
      </c>
      <c r="C9888" s="367" t="s">
        <v>8681</v>
      </c>
    </row>
    <row r="9889" spans="2:3">
      <c r="B9889">
        <v>911788</v>
      </c>
      <c r="C9889" s="367" t="s">
        <v>8682</v>
      </c>
    </row>
    <row r="9890" spans="2:3">
      <c r="B9890">
        <v>911840</v>
      </c>
      <c r="C9890" s="367" t="s">
        <v>8683</v>
      </c>
    </row>
    <row r="9891" spans="2:3">
      <c r="B9891">
        <v>911884</v>
      </c>
      <c r="C9891" s="367" t="s">
        <v>8684</v>
      </c>
    </row>
    <row r="9892" spans="2:3">
      <c r="B9892">
        <v>911885</v>
      </c>
      <c r="C9892" s="367" t="s">
        <v>8685</v>
      </c>
    </row>
    <row r="9893" spans="2:3">
      <c r="B9893">
        <v>911890</v>
      </c>
      <c r="C9893" s="367" t="s">
        <v>8686</v>
      </c>
    </row>
    <row r="9894" spans="2:3">
      <c r="B9894">
        <v>911896</v>
      </c>
      <c r="C9894" s="367" t="s">
        <v>8687</v>
      </c>
    </row>
    <row r="9895" spans="2:3">
      <c r="B9895">
        <v>911897</v>
      </c>
      <c r="C9895" s="367" t="s">
        <v>8688</v>
      </c>
    </row>
    <row r="9896" spans="2:3">
      <c r="B9896">
        <v>911934</v>
      </c>
      <c r="C9896" s="367" t="s">
        <v>8689</v>
      </c>
    </row>
    <row r="9897" spans="2:3">
      <c r="B9897">
        <v>911935</v>
      </c>
      <c r="C9897" s="367" t="s">
        <v>8690</v>
      </c>
    </row>
    <row r="9898" spans="2:3">
      <c r="B9898">
        <v>911936</v>
      </c>
      <c r="C9898" s="367" t="s">
        <v>8691</v>
      </c>
    </row>
    <row r="9899" spans="2:3">
      <c r="B9899">
        <v>912002</v>
      </c>
      <c r="C9899" s="367" t="s">
        <v>8692</v>
      </c>
    </row>
    <row r="9900" spans="2:3">
      <c r="B9900">
        <v>912025</v>
      </c>
      <c r="C9900" s="367" t="s">
        <v>8693</v>
      </c>
    </row>
    <row r="9901" spans="2:3">
      <c r="B9901">
        <v>912044</v>
      </c>
      <c r="C9901" s="367" t="s">
        <v>8694</v>
      </c>
    </row>
    <row r="9902" spans="2:3">
      <c r="B9902">
        <v>912045</v>
      </c>
      <c r="C9902" s="367" t="s">
        <v>8695</v>
      </c>
    </row>
    <row r="9903" spans="2:3">
      <c r="B9903">
        <v>912050</v>
      </c>
      <c r="C9903" s="367" t="s">
        <v>8696</v>
      </c>
    </row>
    <row r="9904" spans="2:3">
      <c r="B9904">
        <v>912073</v>
      </c>
      <c r="C9904" s="367" t="s">
        <v>8697</v>
      </c>
    </row>
    <row r="9905" spans="2:3">
      <c r="B9905">
        <v>912122</v>
      </c>
      <c r="C9905" s="367" t="s">
        <v>8698</v>
      </c>
    </row>
    <row r="9906" spans="2:3">
      <c r="B9906">
        <v>912123</v>
      </c>
      <c r="C9906" s="367" t="s">
        <v>8698</v>
      </c>
    </row>
    <row r="9907" spans="2:3">
      <c r="B9907">
        <v>912178</v>
      </c>
      <c r="C9907" s="367" t="s">
        <v>8699</v>
      </c>
    </row>
    <row r="9908" spans="2:3">
      <c r="B9908">
        <v>912195</v>
      </c>
      <c r="C9908" s="367" t="s">
        <v>8700</v>
      </c>
    </row>
    <row r="9909" spans="2:3">
      <c r="B9909">
        <v>912217</v>
      </c>
      <c r="C9909" s="367" t="s">
        <v>8701</v>
      </c>
    </row>
    <row r="9910" spans="2:3">
      <c r="B9910">
        <v>912252</v>
      </c>
      <c r="C9910" s="367" t="s">
        <v>8702</v>
      </c>
    </row>
    <row r="9911" spans="2:3">
      <c r="B9911">
        <v>912253</v>
      </c>
      <c r="C9911" s="367" t="s">
        <v>8703</v>
      </c>
    </row>
    <row r="9912" spans="2:3">
      <c r="B9912">
        <v>912254</v>
      </c>
      <c r="C9912" s="367" t="s">
        <v>8704</v>
      </c>
    </row>
    <row r="9913" spans="2:3">
      <c r="B9913">
        <v>912320</v>
      </c>
      <c r="C9913" s="367" t="s">
        <v>8705</v>
      </c>
    </row>
    <row r="9914" spans="2:3">
      <c r="B9914">
        <v>912333</v>
      </c>
      <c r="C9914" s="367" t="s">
        <v>8706</v>
      </c>
    </row>
    <row r="9915" spans="2:3">
      <c r="B9915">
        <v>912356</v>
      </c>
      <c r="C9915" s="367" t="s">
        <v>8707</v>
      </c>
    </row>
    <row r="9916" spans="2:3">
      <c r="B9916">
        <v>912381</v>
      </c>
      <c r="C9916" s="367" t="s">
        <v>8708</v>
      </c>
    </row>
    <row r="9917" spans="2:3">
      <c r="B9917">
        <v>912394</v>
      </c>
      <c r="C9917" s="367" t="s">
        <v>8709</v>
      </c>
    </row>
    <row r="9918" spans="2:3">
      <c r="B9918">
        <v>912397</v>
      </c>
      <c r="C9918" s="367" t="s">
        <v>8710</v>
      </c>
    </row>
    <row r="9919" spans="2:3">
      <c r="B9919">
        <v>912408</v>
      </c>
      <c r="C9919" s="367" t="s">
        <v>8711</v>
      </c>
    </row>
    <row r="9920" spans="2:3">
      <c r="B9920">
        <v>912419</v>
      </c>
      <c r="C9920" s="367" t="s">
        <v>8712</v>
      </c>
    </row>
    <row r="9921" spans="2:3">
      <c r="B9921">
        <v>912420</v>
      </c>
      <c r="C9921" s="367" t="s">
        <v>8713</v>
      </c>
    </row>
    <row r="9922" spans="2:3">
      <c r="B9922">
        <v>912433</v>
      </c>
      <c r="C9922" s="367" t="s">
        <v>8714</v>
      </c>
    </row>
    <row r="9923" spans="2:3">
      <c r="B9923">
        <v>912452</v>
      </c>
      <c r="C9923" s="367" t="s">
        <v>8715</v>
      </c>
    </row>
    <row r="9924" spans="2:3">
      <c r="B9924">
        <v>912453</v>
      </c>
      <c r="C9924" s="367" t="s">
        <v>8716</v>
      </c>
    </row>
    <row r="9925" spans="2:3">
      <c r="B9925">
        <v>912456</v>
      </c>
      <c r="C9925" s="367" t="s">
        <v>8717</v>
      </c>
    </row>
    <row r="9926" spans="2:3">
      <c r="B9926">
        <v>912457</v>
      </c>
      <c r="C9926" s="367" t="s">
        <v>8718</v>
      </c>
    </row>
    <row r="9927" spans="2:3">
      <c r="B9927">
        <v>912458</v>
      </c>
      <c r="C9927" s="367" t="s">
        <v>8456</v>
      </c>
    </row>
    <row r="9928" spans="2:3">
      <c r="B9928">
        <v>934580</v>
      </c>
      <c r="C9928" s="367" t="s">
        <v>8719</v>
      </c>
    </row>
    <row r="9929" spans="2:3">
      <c r="B9929">
        <v>934581</v>
      </c>
      <c r="C9929" s="367" t="s">
        <v>8720</v>
      </c>
    </row>
    <row r="9930" spans="2:3">
      <c r="B9930">
        <v>934582</v>
      </c>
      <c r="C9930" s="367" t="s">
        <v>8721</v>
      </c>
    </row>
    <row r="9931" spans="2:3">
      <c r="B9931">
        <v>934583</v>
      </c>
      <c r="C9931" s="367" t="s">
        <v>8722</v>
      </c>
    </row>
    <row r="9932" spans="2:3">
      <c r="B9932">
        <v>934605</v>
      </c>
      <c r="C9932" s="367" t="s">
        <v>8723</v>
      </c>
    </row>
    <row r="9933" spans="2:3">
      <c r="B9933">
        <v>934657</v>
      </c>
      <c r="C9933" s="367" t="s">
        <v>8724</v>
      </c>
    </row>
    <row r="9934" spans="2:3">
      <c r="B9934">
        <v>934665</v>
      </c>
      <c r="C9934" s="367" t="s">
        <v>8725</v>
      </c>
    </row>
    <row r="9935" spans="2:3">
      <c r="B9935">
        <v>934775</v>
      </c>
      <c r="C9935" s="367" t="s">
        <v>8726</v>
      </c>
    </row>
    <row r="9936" spans="2:3">
      <c r="B9936">
        <v>934776</v>
      </c>
      <c r="C9936" s="367" t="s">
        <v>8727</v>
      </c>
    </row>
    <row r="9937" spans="2:3">
      <c r="B9937">
        <v>934783</v>
      </c>
      <c r="C9937" s="367" t="s">
        <v>8728</v>
      </c>
    </row>
    <row r="9938" spans="2:3">
      <c r="B9938">
        <v>934784</v>
      </c>
      <c r="C9938" s="367" t="s">
        <v>8729</v>
      </c>
    </row>
    <row r="9939" spans="2:3">
      <c r="B9939">
        <v>934793</v>
      </c>
      <c r="C9939" s="367" t="s">
        <v>8730</v>
      </c>
    </row>
    <row r="9940" spans="2:3">
      <c r="B9940">
        <v>934794</v>
      </c>
      <c r="C9940" s="367" t="s">
        <v>8731</v>
      </c>
    </row>
    <row r="9941" spans="2:3">
      <c r="B9941">
        <v>934795</v>
      </c>
      <c r="C9941" s="367" t="s">
        <v>8732</v>
      </c>
    </row>
    <row r="9942" spans="2:3">
      <c r="B9942">
        <v>934796</v>
      </c>
      <c r="C9942" s="367" t="s">
        <v>8733</v>
      </c>
    </row>
    <row r="9943" spans="2:3">
      <c r="B9943">
        <v>934797</v>
      </c>
      <c r="C9943" s="367" t="s">
        <v>8734</v>
      </c>
    </row>
    <row r="9944" spans="2:3">
      <c r="B9944">
        <v>934798</v>
      </c>
      <c r="C9944" s="367" t="s">
        <v>8735</v>
      </c>
    </row>
    <row r="9945" spans="2:3">
      <c r="B9945">
        <v>934799</v>
      </c>
      <c r="C9945" s="367" t="s">
        <v>8736</v>
      </c>
    </row>
    <row r="9946" spans="2:3">
      <c r="B9946">
        <v>934800</v>
      </c>
      <c r="C9946" s="367" t="s">
        <v>8737</v>
      </c>
    </row>
    <row r="9947" spans="2:3">
      <c r="B9947">
        <v>934801</v>
      </c>
      <c r="C9947" s="367" t="s">
        <v>8738</v>
      </c>
    </row>
    <row r="9948" spans="2:3">
      <c r="B9948">
        <v>934802</v>
      </c>
      <c r="C9948" s="367" t="s">
        <v>8739</v>
      </c>
    </row>
    <row r="9949" spans="2:3">
      <c r="B9949">
        <v>934803</v>
      </c>
      <c r="C9949" s="367" t="s">
        <v>8739</v>
      </c>
    </row>
    <row r="9950" spans="2:3">
      <c r="B9950">
        <v>934804</v>
      </c>
      <c r="C9950" s="367" t="s">
        <v>8739</v>
      </c>
    </row>
    <row r="9951" spans="2:3">
      <c r="B9951">
        <v>934805</v>
      </c>
      <c r="C9951" s="367" t="s">
        <v>8740</v>
      </c>
    </row>
    <row r="9952" spans="2:3">
      <c r="B9952">
        <v>934806</v>
      </c>
      <c r="C9952" s="367" t="s">
        <v>8741</v>
      </c>
    </row>
    <row r="9953" spans="2:3">
      <c r="B9953">
        <v>934807</v>
      </c>
      <c r="C9953" s="367" t="s">
        <v>8742</v>
      </c>
    </row>
    <row r="9954" spans="2:3">
      <c r="B9954">
        <v>934810</v>
      </c>
      <c r="C9954" s="367" t="s">
        <v>8743</v>
      </c>
    </row>
    <row r="9955" spans="2:3">
      <c r="B9955">
        <v>934811</v>
      </c>
      <c r="C9955" s="367" t="s">
        <v>8744</v>
      </c>
    </row>
    <row r="9956" spans="2:3">
      <c r="B9956">
        <v>934812</v>
      </c>
      <c r="C9956" s="367" t="s">
        <v>8745</v>
      </c>
    </row>
    <row r="9957" spans="2:3">
      <c r="B9957">
        <v>934818</v>
      </c>
      <c r="C9957" s="367" t="s">
        <v>8746</v>
      </c>
    </row>
    <row r="9958" spans="2:3">
      <c r="B9958">
        <v>934819</v>
      </c>
      <c r="C9958" s="367" t="s">
        <v>8747</v>
      </c>
    </row>
    <row r="9959" spans="2:3">
      <c r="B9959">
        <v>934820</v>
      </c>
      <c r="C9959" s="367" t="s">
        <v>8748</v>
      </c>
    </row>
    <row r="9960" spans="2:3">
      <c r="B9960">
        <v>934821</v>
      </c>
      <c r="C9960" s="367" t="s">
        <v>8749</v>
      </c>
    </row>
    <row r="9961" spans="2:3">
      <c r="B9961">
        <v>934822</v>
      </c>
      <c r="C9961" s="367" t="s">
        <v>8750</v>
      </c>
    </row>
    <row r="9962" spans="2:3">
      <c r="B9962">
        <v>934833</v>
      </c>
      <c r="C9962" s="367" t="s">
        <v>8751</v>
      </c>
    </row>
    <row r="9963" spans="2:3">
      <c r="B9963">
        <v>934834</v>
      </c>
      <c r="C9963" s="367" t="s">
        <v>8752</v>
      </c>
    </row>
    <row r="9964" spans="2:3">
      <c r="B9964">
        <v>934835</v>
      </c>
      <c r="C9964" s="367" t="s">
        <v>8753</v>
      </c>
    </row>
    <row r="9965" spans="2:3">
      <c r="B9965">
        <v>934836</v>
      </c>
      <c r="C9965" s="367" t="s">
        <v>8754</v>
      </c>
    </row>
    <row r="9966" spans="2:3">
      <c r="B9966">
        <v>934837</v>
      </c>
      <c r="C9966" s="367" t="s">
        <v>8755</v>
      </c>
    </row>
    <row r="9967" spans="2:3">
      <c r="B9967">
        <v>934843</v>
      </c>
      <c r="C9967" s="367" t="s">
        <v>8756</v>
      </c>
    </row>
    <row r="9968" spans="2:3">
      <c r="B9968">
        <v>934844</v>
      </c>
      <c r="C9968" s="367" t="s">
        <v>8757</v>
      </c>
    </row>
    <row r="9969" spans="2:3">
      <c r="B9969">
        <v>934845</v>
      </c>
      <c r="C9969" s="367" t="s">
        <v>8758</v>
      </c>
    </row>
    <row r="9970" spans="2:3">
      <c r="B9970">
        <v>934846</v>
      </c>
      <c r="C9970" s="367" t="s">
        <v>8759</v>
      </c>
    </row>
    <row r="9971" spans="2:3">
      <c r="B9971">
        <v>934847</v>
      </c>
      <c r="C9971" s="367" t="s">
        <v>8760</v>
      </c>
    </row>
    <row r="9972" spans="2:3">
      <c r="B9972">
        <v>934848</v>
      </c>
      <c r="C9972" s="367" t="s">
        <v>8761</v>
      </c>
    </row>
    <row r="9973" spans="2:3">
      <c r="B9973">
        <v>934849</v>
      </c>
      <c r="C9973" s="367" t="s">
        <v>8762</v>
      </c>
    </row>
    <row r="9974" spans="2:3">
      <c r="B9974">
        <v>934850</v>
      </c>
      <c r="C9974" s="367" t="s">
        <v>8763</v>
      </c>
    </row>
    <row r="9975" spans="2:3">
      <c r="B9975">
        <v>934851</v>
      </c>
      <c r="C9975" s="367" t="s">
        <v>8764</v>
      </c>
    </row>
    <row r="9976" spans="2:3">
      <c r="B9976">
        <v>934852</v>
      </c>
      <c r="C9976" s="367" t="s">
        <v>8765</v>
      </c>
    </row>
    <row r="9977" spans="2:3">
      <c r="B9977">
        <v>934853</v>
      </c>
      <c r="C9977" s="367" t="s">
        <v>8766</v>
      </c>
    </row>
    <row r="9978" spans="2:3">
      <c r="B9978">
        <v>934854</v>
      </c>
      <c r="C9978" s="367" t="s">
        <v>8767</v>
      </c>
    </row>
    <row r="9979" spans="2:3">
      <c r="B9979">
        <v>934855</v>
      </c>
      <c r="C9979" s="367" t="s">
        <v>8768</v>
      </c>
    </row>
    <row r="9980" spans="2:3">
      <c r="B9980">
        <v>934856</v>
      </c>
      <c r="C9980" s="367" t="s">
        <v>8769</v>
      </c>
    </row>
    <row r="9981" spans="2:3">
      <c r="B9981">
        <v>934857</v>
      </c>
      <c r="C9981" s="367" t="s">
        <v>8770</v>
      </c>
    </row>
    <row r="9982" spans="2:3">
      <c r="B9982">
        <v>934858</v>
      </c>
      <c r="C9982" s="367" t="s">
        <v>8771</v>
      </c>
    </row>
    <row r="9983" spans="2:3">
      <c r="B9983">
        <v>934859</v>
      </c>
      <c r="C9983" s="367" t="s">
        <v>8772</v>
      </c>
    </row>
    <row r="9984" spans="2:3">
      <c r="B9984">
        <v>934860</v>
      </c>
      <c r="C9984" s="367" t="s">
        <v>8773</v>
      </c>
    </row>
    <row r="9985" spans="2:3">
      <c r="B9985">
        <v>934861</v>
      </c>
      <c r="C9985" s="367" t="s">
        <v>8774</v>
      </c>
    </row>
    <row r="9986" spans="2:3">
      <c r="B9986">
        <v>934862</v>
      </c>
      <c r="C9986" s="367" t="s">
        <v>8775</v>
      </c>
    </row>
    <row r="9987" spans="2:3">
      <c r="B9987">
        <v>934863</v>
      </c>
      <c r="C9987" s="367" t="s">
        <v>8776</v>
      </c>
    </row>
    <row r="9988" spans="2:3">
      <c r="B9988">
        <v>934864</v>
      </c>
      <c r="C9988" s="367" t="s">
        <v>8777</v>
      </c>
    </row>
    <row r="9989" spans="2:3">
      <c r="B9989">
        <v>934865</v>
      </c>
      <c r="C9989" s="367" t="s">
        <v>8778</v>
      </c>
    </row>
    <row r="9990" spans="2:3">
      <c r="B9990">
        <v>934866</v>
      </c>
      <c r="C9990" s="367" t="s">
        <v>8779</v>
      </c>
    </row>
    <row r="9991" spans="2:3">
      <c r="B9991">
        <v>934867</v>
      </c>
      <c r="C9991" s="367" t="s">
        <v>8780</v>
      </c>
    </row>
    <row r="9992" spans="2:3">
      <c r="B9992">
        <v>934868</v>
      </c>
      <c r="C9992" s="367" t="s">
        <v>8781</v>
      </c>
    </row>
    <row r="9993" spans="2:3">
      <c r="B9993">
        <v>934870</v>
      </c>
      <c r="C9993" s="367" t="s">
        <v>8782</v>
      </c>
    </row>
    <row r="9994" spans="2:3">
      <c r="B9994">
        <v>934871</v>
      </c>
      <c r="C9994" s="367" t="s">
        <v>8783</v>
      </c>
    </row>
    <row r="9995" spans="2:3">
      <c r="B9995">
        <v>934872</v>
      </c>
      <c r="C9995" s="367" t="s">
        <v>8784</v>
      </c>
    </row>
    <row r="9996" spans="2:3">
      <c r="B9996">
        <v>934873</v>
      </c>
      <c r="C9996" s="367" t="s">
        <v>8785</v>
      </c>
    </row>
    <row r="9997" spans="2:3">
      <c r="B9997">
        <v>934874</v>
      </c>
      <c r="C9997" s="367" t="s">
        <v>8786</v>
      </c>
    </row>
    <row r="9998" spans="2:3">
      <c r="B9998">
        <v>934875</v>
      </c>
      <c r="C9998" s="367" t="s">
        <v>8787</v>
      </c>
    </row>
    <row r="9999" spans="2:3">
      <c r="B9999">
        <v>934876</v>
      </c>
      <c r="C9999" s="367" t="s">
        <v>8788</v>
      </c>
    </row>
    <row r="10000" spans="2:3">
      <c r="B10000">
        <v>934877</v>
      </c>
      <c r="C10000" s="367" t="s">
        <v>8789</v>
      </c>
    </row>
    <row r="10001" spans="2:3">
      <c r="B10001">
        <v>934878</v>
      </c>
      <c r="C10001" s="367" t="s">
        <v>8790</v>
      </c>
    </row>
    <row r="10002" spans="2:3">
      <c r="B10002">
        <v>934879</v>
      </c>
      <c r="C10002" s="367" t="s">
        <v>8791</v>
      </c>
    </row>
    <row r="10003" spans="2:3">
      <c r="B10003">
        <v>934880</v>
      </c>
      <c r="C10003" s="367" t="s">
        <v>8792</v>
      </c>
    </row>
    <row r="10004" spans="2:3">
      <c r="B10004">
        <v>934881</v>
      </c>
      <c r="C10004" s="367" t="s">
        <v>8793</v>
      </c>
    </row>
    <row r="10005" spans="2:3">
      <c r="B10005">
        <v>934882</v>
      </c>
      <c r="C10005" s="367" t="s">
        <v>8794</v>
      </c>
    </row>
    <row r="10006" spans="2:3">
      <c r="B10006">
        <v>934883</v>
      </c>
      <c r="C10006" s="367" t="s">
        <v>8795</v>
      </c>
    </row>
    <row r="10007" spans="2:3">
      <c r="B10007">
        <v>934884</v>
      </c>
      <c r="C10007" s="367" t="s">
        <v>8796</v>
      </c>
    </row>
    <row r="10008" spans="2:3">
      <c r="B10008">
        <v>934885</v>
      </c>
      <c r="C10008" s="367" t="s">
        <v>8797</v>
      </c>
    </row>
    <row r="10009" spans="2:3">
      <c r="B10009">
        <v>934886</v>
      </c>
      <c r="C10009" s="367" t="s">
        <v>8798</v>
      </c>
    </row>
    <row r="10010" spans="2:3">
      <c r="B10010">
        <v>934887</v>
      </c>
      <c r="C10010" s="367" t="s">
        <v>8799</v>
      </c>
    </row>
    <row r="10011" spans="2:3">
      <c r="B10011">
        <v>934888</v>
      </c>
      <c r="C10011" s="367" t="s">
        <v>8800</v>
      </c>
    </row>
    <row r="10012" spans="2:3">
      <c r="B10012">
        <v>934889</v>
      </c>
      <c r="C10012" s="367" t="s">
        <v>8801</v>
      </c>
    </row>
    <row r="10013" spans="2:3">
      <c r="B10013">
        <v>934890</v>
      </c>
      <c r="C10013" s="367" t="s">
        <v>8802</v>
      </c>
    </row>
    <row r="10014" spans="2:3">
      <c r="B10014">
        <v>934891</v>
      </c>
      <c r="C10014" s="367" t="s">
        <v>8803</v>
      </c>
    </row>
    <row r="10015" spans="2:3">
      <c r="B10015">
        <v>934892</v>
      </c>
      <c r="C10015" s="367" t="s">
        <v>8804</v>
      </c>
    </row>
    <row r="10016" spans="2:3">
      <c r="B10016">
        <v>934893</v>
      </c>
      <c r="C10016" s="367" t="s">
        <v>8805</v>
      </c>
    </row>
    <row r="10017" spans="2:3">
      <c r="B10017">
        <v>934894</v>
      </c>
      <c r="C10017" s="367" t="s">
        <v>8806</v>
      </c>
    </row>
    <row r="10018" spans="2:3">
      <c r="B10018">
        <v>934895</v>
      </c>
      <c r="C10018" s="367" t="s">
        <v>8807</v>
      </c>
    </row>
    <row r="10019" spans="2:3">
      <c r="B10019">
        <v>934896</v>
      </c>
      <c r="C10019" s="367" t="s">
        <v>8808</v>
      </c>
    </row>
    <row r="10020" spans="2:3">
      <c r="B10020">
        <v>934898</v>
      </c>
      <c r="C10020" s="367" t="s">
        <v>8809</v>
      </c>
    </row>
    <row r="10021" spans="2:3">
      <c r="B10021">
        <v>934899</v>
      </c>
      <c r="C10021" s="367" t="s">
        <v>8810</v>
      </c>
    </row>
    <row r="10022" spans="2:3">
      <c r="B10022">
        <v>934900</v>
      </c>
      <c r="C10022" s="367" t="s">
        <v>8811</v>
      </c>
    </row>
    <row r="10023" spans="2:3">
      <c r="B10023">
        <v>934901</v>
      </c>
      <c r="C10023" s="367" t="s">
        <v>8812</v>
      </c>
    </row>
    <row r="10024" spans="2:3">
      <c r="B10024">
        <v>934902</v>
      </c>
      <c r="C10024" s="367" t="s">
        <v>8813</v>
      </c>
    </row>
    <row r="10025" spans="2:3">
      <c r="B10025">
        <v>934903</v>
      </c>
      <c r="C10025" s="367" t="s">
        <v>8814</v>
      </c>
    </row>
    <row r="10026" spans="2:3">
      <c r="B10026">
        <v>934904</v>
      </c>
      <c r="C10026" s="367" t="s">
        <v>8815</v>
      </c>
    </row>
    <row r="10027" spans="2:3">
      <c r="B10027">
        <v>934905</v>
      </c>
      <c r="C10027" s="367" t="s">
        <v>8816</v>
      </c>
    </row>
    <row r="10028" spans="2:3">
      <c r="B10028">
        <v>934906</v>
      </c>
      <c r="C10028" s="367" t="s">
        <v>8817</v>
      </c>
    </row>
    <row r="10029" spans="2:3">
      <c r="B10029">
        <v>934907</v>
      </c>
      <c r="C10029" s="367" t="s">
        <v>8818</v>
      </c>
    </row>
    <row r="10030" spans="2:3">
      <c r="B10030">
        <v>934908</v>
      </c>
      <c r="C10030" s="367" t="s">
        <v>8819</v>
      </c>
    </row>
    <row r="10031" spans="2:3">
      <c r="B10031">
        <v>934909</v>
      </c>
      <c r="C10031" s="367" t="s">
        <v>8820</v>
      </c>
    </row>
    <row r="10032" spans="2:3">
      <c r="B10032">
        <v>934910</v>
      </c>
      <c r="C10032" s="367" t="s">
        <v>8821</v>
      </c>
    </row>
    <row r="10033" spans="2:3">
      <c r="B10033">
        <v>934911</v>
      </c>
      <c r="C10033" s="367" t="s">
        <v>8822</v>
      </c>
    </row>
    <row r="10034" spans="2:3">
      <c r="B10034">
        <v>934912</v>
      </c>
      <c r="C10034" s="367" t="s">
        <v>8823</v>
      </c>
    </row>
    <row r="10035" spans="2:3">
      <c r="B10035">
        <v>934913</v>
      </c>
      <c r="C10035" s="367" t="s">
        <v>8824</v>
      </c>
    </row>
    <row r="10036" spans="2:3">
      <c r="B10036">
        <v>934914</v>
      </c>
      <c r="C10036" s="367" t="s">
        <v>8825</v>
      </c>
    </row>
    <row r="10037" spans="2:3">
      <c r="B10037">
        <v>934915</v>
      </c>
      <c r="C10037" s="367" t="s">
        <v>8826</v>
      </c>
    </row>
    <row r="10038" spans="2:3">
      <c r="B10038">
        <v>934916</v>
      </c>
      <c r="C10038" s="367" t="s">
        <v>8827</v>
      </c>
    </row>
    <row r="10039" spans="2:3">
      <c r="B10039">
        <v>934917</v>
      </c>
      <c r="C10039" s="367" t="s">
        <v>8828</v>
      </c>
    </row>
    <row r="10040" spans="2:3">
      <c r="B10040">
        <v>934918</v>
      </c>
      <c r="C10040" s="367" t="s">
        <v>8829</v>
      </c>
    </row>
    <row r="10041" spans="2:3">
      <c r="B10041">
        <v>934919</v>
      </c>
      <c r="C10041" s="367" t="s">
        <v>8830</v>
      </c>
    </row>
    <row r="10042" spans="2:3">
      <c r="B10042">
        <v>934920</v>
      </c>
      <c r="C10042" s="367" t="s">
        <v>8831</v>
      </c>
    </row>
    <row r="10043" spans="2:3">
      <c r="B10043">
        <v>934921</v>
      </c>
      <c r="C10043" s="367" t="s">
        <v>8832</v>
      </c>
    </row>
    <row r="10044" spans="2:3">
      <c r="B10044">
        <v>934922</v>
      </c>
      <c r="C10044" s="367" t="s">
        <v>8833</v>
      </c>
    </row>
    <row r="10045" spans="2:3">
      <c r="B10045">
        <v>934923</v>
      </c>
      <c r="C10045" s="367" t="s">
        <v>8834</v>
      </c>
    </row>
    <row r="10046" spans="2:3">
      <c r="B10046">
        <v>934924</v>
      </c>
      <c r="C10046" s="367" t="s">
        <v>8835</v>
      </c>
    </row>
    <row r="10047" spans="2:3">
      <c r="B10047">
        <v>934925</v>
      </c>
      <c r="C10047" s="367" t="s">
        <v>8836</v>
      </c>
    </row>
    <row r="10048" spans="2:3">
      <c r="B10048">
        <v>934926</v>
      </c>
      <c r="C10048" s="367" t="s">
        <v>8837</v>
      </c>
    </row>
    <row r="10049" spans="2:3">
      <c r="B10049">
        <v>934928</v>
      </c>
      <c r="C10049" s="367" t="s">
        <v>8838</v>
      </c>
    </row>
    <row r="10050" spans="2:3">
      <c r="B10050">
        <v>934929</v>
      </c>
      <c r="C10050" s="367" t="s">
        <v>8839</v>
      </c>
    </row>
    <row r="10051" spans="2:3">
      <c r="B10051">
        <v>934930</v>
      </c>
      <c r="C10051" s="367" t="s">
        <v>8840</v>
      </c>
    </row>
    <row r="10052" spans="2:3">
      <c r="B10052">
        <v>934931</v>
      </c>
      <c r="C10052" s="367" t="s">
        <v>8841</v>
      </c>
    </row>
    <row r="10053" spans="2:3">
      <c r="B10053">
        <v>934932</v>
      </c>
      <c r="C10053" s="367" t="s">
        <v>8842</v>
      </c>
    </row>
    <row r="10054" spans="2:3">
      <c r="B10054">
        <v>934933</v>
      </c>
      <c r="C10054" s="367" t="s">
        <v>8843</v>
      </c>
    </row>
    <row r="10055" spans="2:3">
      <c r="B10055">
        <v>934934</v>
      </c>
      <c r="C10055" s="367" t="s">
        <v>8844</v>
      </c>
    </row>
    <row r="10056" spans="2:3">
      <c r="B10056">
        <v>934935</v>
      </c>
      <c r="C10056" s="367" t="s">
        <v>8845</v>
      </c>
    </row>
    <row r="10057" spans="2:3">
      <c r="B10057">
        <v>934936</v>
      </c>
      <c r="C10057" s="367" t="s">
        <v>8846</v>
      </c>
    </row>
    <row r="10058" spans="2:3">
      <c r="B10058">
        <v>934937</v>
      </c>
      <c r="C10058" s="367" t="s">
        <v>8847</v>
      </c>
    </row>
    <row r="10059" spans="2:3">
      <c r="B10059">
        <v>934938</v>
      </c>
      <c r="C10059" s="367" t="s">
        <v>8848</v>
      </c>
    </row>
    <row r="10060" spans="2:3">
      <c r="B10060">
        <v>934939</v>
      </c>
      <c r="C10060" s="367" t="s">
        <v>8849</v>
      </c>
    </row>
    <row r="10061" spans="2:3">
      <c r="B10061">
        <v>934941</v>
      </c>
      <c r="C10061" s="367" t="s">
        <v>8850</v>
      </c>
    </row>
    <row r="10062" spans="2:3">
      <c r="B10062">
        <v>934942</v>
      </c>
      <c r="C10062" s="367" t="s">
        <v>8851</v>
      </c>
    </row>
    <row r="10063" spans="2:3">
      <c r="B10063">
        <v>934943</v>
      </c>
      <c r="C10063" s="367" t="s">
        <v>8852</v>
      </c>
    </row>
    <row r="10064" spans="2:3">
      <c r="B10064">
        <v>934944</v>
      </c>
      <c r="C10064" s="367" t="s">
        <v>8853</v>
      </c>
    </row>
    <row r="10065" spans="2:3">
      <c r="B10065">
        <v>934945</v>
      </c>
      <c r="C10065" s="367" t="s">
        <v>8854</v>
      </c>
    </row>
    <row r="10066" spans="2:3">
      <c r="B10066">
        <v>934946</v>
      </c>
      <c r="C10066" s="367" t="s">
        <v>8855</v>
      </c>
    </row>
    <row r="10067" spans="2:3">
      <c r="B10067">
        <v>934947</v>
      </c>
      <c r="C10067" s="367" t="s">
        <v>8856</v>
      </c>
    </row>
    <row r="10068" spans="2:3">
      <c r="B10068">
        <v>934948</v>
      </c>
      <c r="C10068" s="367" t="s">
        <v>8857</v>
      </c>
    </row>
    <row r="10069" spans="2:3">
      <c r="B10069">
        <v>934949</v>
      </c>
      <c r="C10069" s="367" t="s">
        <v>8858</v>
      </c>
    </row>
    <row r="10070" spans="2:3">
      <c r="B10070">
        <v>934950</v>
      </c>
      <c r="C10070" s="367" t="s">
        <v>8859</v>
      </c>
    </row>
    <row r="10071" spans="2:3">
      <c r="B10071">
        <v>934951</v>
      </c>
      <c r="C10071" s="367" t="s">
        <v>8860</v>
      </c>
    </row>
    <row r="10072" spans="2:3">
      <c r="B10072">
        <v>934952</v>
      </c>
      <c r="C10072" s="367" t="s">
        <v>8861</v>
      </c>
    </row>
    <row r="10073" spans="2:3">
      <c r="B10073">
        <v>934953</v>
      </c>
      <c r="C10073" s="367" t="s">
        <v>8862</v>
      </c>
    </row>
    <row r="10074" spans="2:3">
      <c r="B10074">
        <v>934954</v>
      </c>
      <c r="C10074" s="367" t="s">
        <v>8863</v>
      </c>
    </row>
    <row r="10075" spans="2:3">
      <c r="B10075">
        <v>934955</v>
      </c>
      <c r="C10075" s="367" t="s">
        <v>8864</v>
      </c>
    </row>
    <row r="10076" spans="2:3">
      <c r="B10076">
        <v>934956</v>
      </c>
      <c r="C10076" s="367" t="s">
        <v>8865</v>
      </c>
    </row>
    <row r="10077" spans="2:3">
      <c r="B10077">
        <v>934957</v>
      </c>
      <c r="C10077" s="367" t="s">
        <v>8866</v>
      </c>
    </row>
    <row r="10078" spans="2:3">
      <c r="B10078">
        <v>934958</v>
      </c>
      <c r="C10078" s="367" t="s">
        <v>8867</v>
      </c>
    </row>
    <row r="10079" spans="2:3">
      <c r="B10079">
        <v>934959</v>
      </c>
      <c r="C10079" s="367" t="s">
        <v>8868</v>
      </c>
    </row>
    <row r="10080" spans="2:3">
      <c r="B10080">
        <v>934960</v>
      </c>
      <c r="C10080" s="367" t="s">
        <v>8869</v>
      </c>
    </row>
    <row r="10081" spans="2:3">
      <c r="B10081">
        <v>934962</v>
      </c>
      <c r="C10081" s="367" t="s">
        <v>8870</v>
      </c>
    </row>
    <row r="10082" spans="2:3">
      <c r="B10082">
        <v>934963</v>
      </c>
      <c r="C10082" s="367" t="s">
        <v>8871</v>
      </c>
    </row>
    <row r="10083" spans="2:3">
      <c r="B10083">
        <v>934964</v>
      </c>
      <c r="C10083" s="367" t="s">
        <v>8872</v>
      </c>
    </row>
    <row r="10084" spans="2:3">
      <c r="B10084">
        <v>934965</v>
      </c>
      <c r="C10084" s="367" t="s">
        <v>8873</v>
      </c>
    </row>
    <row r="10085" spans="2:3">
      <c r="B10085">
        <v>934966</v>
      </c>
      <c r="C10085" s="367" t="s">
        <v>8874</v>
      </c>
    </row>
    <row r="10086" spans="2:3">
      <c r="B10086">
        <v>934967</v>
      </c>
      <c r="C10086" s="367" t="s">
        <v>8875</v>
      </c>
    </row>
    <row r="10087" spans="2:3">
      <c r="B10087">
        <v>934968</v>
      </c>
      <c r="C10087" s="367" t="s">
        <v>8876</v>
      </c>
    </row>
    <row r="10088" spans="2:3">
      <c r="B10088">
        <v>934969</v>
      </c>
      <c r="C10088" s="367" t="s">
        <v>8876</v>
      </c>
    </row>
    <row r="10089" spans="2:3">
      <c r="B10089">
        <v>934970</v>
      </c>
      <c r="C10089" s="367" t="s">
        <v>8877</v>
      </c>
    </row>
    <row r="10090" spans="2:3">
      <c r="B10090">
        <v>934971</v>
      </c>
      <c r="C10090" s="367" t="s">
        <v>8878</v>
      </c>
    </row>
    <row r="10091" spans="2:3">
      <c r="B10091">
        <v>934972</v>
      </c>
      <c r="C10091" s="367" t="s">
        <v>8879</v>
      </c>
    </row>
    <row r="10092" spans="2:3">
      <c r="B10092">
        <v>934973</v>
      </c>
      <c r="C10092" s="367" t="s">
        <v>8880</v>
      </c>
    </row>
    <row r="10093" spans="2:3">
      <c r="B10093">
        <v>934974</v>
      </c>
      <c r="C10093" s="367" t="s">
        <v>8881</v>
      </c>
    </row>
    <row r="10094" spans="2:3">
      <c r="B10094">
        <v>934975</v>
      </c>
      <c r="C10094" s="367" t="s">
        <v>8882</v>
      </c>
    </row>
    <row r="10095" spans="2:3">
      <c r="B10095">
        <v>934976</v>
      </c>
      <c r="C10095" s="367" t="s">
        <v>8883</v>
      </c>
    </row>
    <row r="10096" spans="2:3">
      <c r="B10096">
        <v>934977</v>
      </c>
      <c r="C10096" s="367" t="s">
        <v>8884</v>
      </c>
    </row>
    <row r="10097" spans="2:3">
      <c r="B10097">
        <v>934978</v>
      </c>
      <c r="C10097" s="367" t="s">
        <v>8885</v>
      </c>
    </row>
    <row r="10098" spans="2:3">
      <c r="B10098">
        <v>934980</v>
      </c>
      <c r="C10098" s="367" t="s">
        <v>8886</v>
      </c>
    </row>
    <row r="10099" spans="2:3">
      <c r="B10099">
        <v>934982</v>
      </c>
      <c r="C10099" s="367" t="s">
        <v>8887</v>
      </c>
    </row>
    <row r="10100" spans="2:3">
      <c r="B10100">
        <v>934984</v>
      </c>
      <c r="C10100" s="367" t="s">
        <v>8888</v>
      </c>
    </row>
    <row r="10101" spans="2:3">
      <c r="B10101">
        <v>934986</v>
      </c>
      <c r="C10101" s="367" t="s">
        <v>8889</v>
      </c>
    </row>
    <row r="10102" spans="2:3">
      <c r="B10102">
        <v>934988</v>
      </c>
      <c r="C10102" s="367" t="s">
        <v>8890</v>
      </c>
    </row>
    <row r="10103" spans="2:3">
      <c r="B10103">
        <v>934990</v>
      </c>
      <c r="C10103" s="367" t="s">
        <v>8891</v>
      </c>
    </row>
    <row r="10104" spans="2:3">
      <c r="B10104">
        <v>934992</v>
      </c>
      <c r="C10104" s="367" t="s">
        <v>8892</v>
      </c>
    </row>
    <row r="10105" spans="2:3">
      <c r="B10105">
        <v>934994</v>
      </c>
      <c r="C10105" s="367" t="s">
        <v>8893</v>
      </c>
    </row>
    <row r="10106" spans="2:3">
      <c r="B10106">
        <v>934996</v>
      </c>
      <c r="C10106" s="367" t="s">
        <v>8894</v>
      </c>
    </row>
    <row r="10107" spans="2:3">
      <c r="B10107">
        <v>934998</v>
      </c>
      <c r="C10107" s="367" t="s">
        <v>8895</v>
      </c>
    </row>
    <row r="10108" spans="2:3">
      <c r="B10108">
        <v>935000</v>
      </c>
      <c r="C10108" s="367" t="s">
        <v>8896</v>
      </c>
    </row>
    <row r="10109" spans="2:3">
      <c r="B10109">
        <v>935002</v>
      </c>
      <c r="C10109" s="367" t="s">
        <v>8897</v>
      </c>
    </row>
    <row r="10110" spans="2:3">
      <c r="B10110">
        <v>935004</v>
      </c>
      <c r="C10110" s="367" t="s">
        <v>8898</v>
      </c>
    </row>
    <row r="10111" spans="2:3">
      <c r="B10111">
        <v>935006</v>
      </c>
      <c r="C10111" s="367" t="s">
        <v>8899</v>
      </c>
    </row>
    <row r="10112" spans="2:3">
      <c r="B10112">
        <v>935008</v>
      </c>
      <c r="C10112" s="367" t="s">
        <v>8900</v>
      </c>
    </row>
    <row r="10113" spans="2:3">
      <c r="B10113">
        <v>935010</v>
      </c>
      <c r="C10113" s="367" t="s">
        <v>8901</v>
      </c>
    </row>
    <row r="10114" spans="2:3">
      <c r="B10114">
        <v>935012</v>
      </c>
      <c r="C10114" s="367" t="s">
        <v>8902</v>
      </c>
    </row>
    <row r="10115" spans="2:3">
      <c r="B10115">
        <v>935014</v>
      </c>
      <c r="C10115" s="367" t="s">
        <v>8903</v>
      </c>
    </row>
    <row r="10116" spans="2:3">
      <c r="B10116">
        <v>935016</v>
      </c>
      <c r="C10116" s="367" t="s">
        <v>8904</v>
      </c>
    </row>
    <row r="10117" spans="2:3">
      <c r="B10117">
        <v>935018</v>
      </c>
      <c r="C10117" s="367" t="s">
        <v>8905</v>
      </c>
    </row>
    <row r="10118" spans="2:3">
      <c r="B10118">
        <v>935020</v>
      </c>
      <c r="C10118" s="367" t="s">
        <v>8906</v>
      </c>
    </row>
    <row r="10119" spans="2:3">
      <c r="B10119">
        <v>935022</v>
      </c>
      <c r="C10119" s="367" t="s">
        <v>8907</v>
      </c>
    </row>
    <row r="10120" spans="2:3">
      <c r="B10120">
        <v>935024</v>
      </c>
      <c r="C10120" s="367" t="s">
        <v>8908</v>
      </c>
    </row>
    <row r="10121" spans="2:3">
      <c r="B10121">
        <v>935026</v>
      </c>
      <c r="C10121" s="367" t="s">
        <v>8909</v>
      </c>
    </row>
    <row r="10122" spans="2:3">
      <c r="B10122">
        <v>935028</v>
      </c>
      <c r="C10122" s="367" t="s">
        <v>8910</v>
      </c>
    </row>
    <row r="10123" spans="2:3">
      <c r="B10123">
        <v>935030</v>
      </c>
      <c r="C10123" s="367" t="s">
        <v>8911</v>
      </c>
    </row>
    <row r="10124" spans="2:3">
      <c r="B10124">
        <v>935032</v>
      </c>
      <c r="C10124" s="367" t="s">
        <v>8911</v>
      </c>
    </row>
    <row r="10125" spans="2:3">
      <c r="B10125">
        <v>935034</v>
      </c>
      <c r="C10125" s="367" t="s">
        <v>8912</v>
      </c>
    </row>
    <row r="10126" spans="2:3">
      <c r="B10126">
        <v>935036</v>
      </c>
      <c r="C10126" s="367" t="s">
        <v>8913</v>
      </c>
    </row>
    <row r="10127" spans="2:3">
      <c r="B10127">
        <v>935038</v>
      </c>
      <c r="C10127" s="367" t="s">
        <v>8914</v>
      </c>
    </row>
    <row r="10128" spans="2:3">
      <c r="B10128">
        <v>935040</v>
      </c>
      <c r="C10128" s="367" t="s">
        <v>8915</v>
      </c>
    </row>
    <row r="10129" spans="2:3">
      <c r="B10129">
        <v>935042</v>
      </c>
      <c r="C10129" s="367" t="s">
        <v>8916</v>
      </c>
    </row>
    <row r="10130" spans="2:3">
      <c r="B10130">
        <v>935044</v>
      </c>
      <c r="C10130" s="367" t="s">
        <v>8917</v>
      </c>
    </row>
    <row r="10131" spans="2:3">
      <c r="B10131">
        <v>935046</v>
      </c>
      <c r="C10131" s="367" t="s">
        <v>8918</v>
      </c>
    </row>
    <row r="10132" spans="2:3">
      <c r="B10132">
        <v>935048</v>
      </c>
      <c r="C10132" s="367" t="s">
        <v>8919</v>
      </c>
    </row>
    <row r="10133" spans="2:3">
      <c r="B10133">
        <v>935050</v>
      </c>
      <c r="C10133" s="367" t="s">
        <v>8920</v>
      </c>
    </row>
    <row r="10134" spans="2:3">
      <c r="B10134">
        <v>935052</v>
      </c>
      <c r="C10134" s="367" t="s">
        <v>8921</v>
      </c>
    </row>
    <row r="10135" spans="2:3">
      <c r="B10135">
        <v>935054</v>
      </c>
      <c r="C10135" s="367" t="s">
        <v>8922</v>
      </c>
    </row>
    <row r="10136" spans="2:3">
      <c r="B10136">
        <v>935056</v>
      </c>
      <c r="C10136" s="367" t="s">
        <v>8923</v>
      </c>
    </row>
    <row r="10137" spans="2:3">
      <c r="B10137">
        <v>935058</v>
      </c>
      <c r="C10137" s="367" t="s">
        <v>8924</v>
      </c>
    </row>
    <row r="10138" spans="2:3">
      <c r="B10138">
        <v>935060</v>
      </c>
      <c r="C10138" s="367" t="s">
        <v>8925</v>
      </c>
    </row>
    <row r="10139" spans="2:3">
      <c r="B10139">
        <v>935062</v>
      </c>
      <c r="C10139" s="367" t="s">
        <v>8926</v>
      </c>
    </row>
    <row r="10140" spans="2:3">
      <c r="B10140">
        <v>935064</v>
      </c>
      <c r="C10140" s="367" t="s">
        <v>8927</v>
      </c>
    </row>
    <row r="10141" spans="2:3">
      <c r="B10141">
        <v>935066</v>
      </c>
      <c r="C10141" s="367" t="s">
        <v>8928</v>
      </c>
    </row>
    <row r="10142" spans="2:3">
      <c r="B10142">
        <v>935068</v>
      </c>
      <c r="C10142" s="367" t="s">
        <v>8929</v>
      </c>
    </row>
    <row r="10143" spans="2:3">
      <c r="B10143">
        <v>935070</v>
      </c>
      <c r="C10143" s="367" t="s">
        <v>8930</v>
      </c>
    </row>
    <row r="10144" spans="2:3">
      <c r="B10144">
        <v>935072</v>
      </c>
      <c r="C10144" s="367" t="s">
        <v>8931</v>
      </c>
    </row>
    <row r="10145" spans="2:3">
      <c r="B10145">
        <v>935074</v>
      </c>
      <c r="C10145" s="367" t="s">
        <v>8932</v>
      </c>
    </row>
    <row r="10146" spans="2:3">
      <c r="B10146">
        <v>935076</v>
      </c>
      <c r="C10146" s="367" t="s">
        <v>8933</v>
      </c>
    </row>
    <row r="10147" spans="2:3">
      <c r="B10147">
        <v>935078</v>
      </c>
      <c r="C10147" s="367" t="s">
        <v>8934</v>
      </c>
    </row>
    <row r="10148" spans="2:3">
      <c r="B10148">
        <v>935080</v>
      </c>
      <c r="C10148" s="367" t="s">
        <v>8935</v>
      </c>
    </row>
    <row r="10149" spans="2:3">
      <c r="B10149">
        <v>935082</v>
      </c>
      <c r="C10149" s="367" t="s">
        <v>8936</v>
      </c>
    </row>
    <row r="10150" spans="2:3">
      <c r="B10150">
        <v>935084</v>
      </c>
      <c r="C10150" s="367" t="s">
        <v>8937</v>
      </c>
    </row>
    <row r="10151" spans="2:3">
      <c r="B10151">
        <v>935086</v>
      </c>
      <c r="C10151" s="367" t="s">
        <v>8938</v>
      </c>
    </row>
    <row r="10152" spans="2:3">
      <c r="B10152">
        <v>935088</v>
      </c>
      <c r="C10152" s="367" t="s">
        <v>8939</v>
      </c>
    </row>
    <row r="10153" spans="2:3">
      <c r="B10153">
        <v>935090</v>
      </c>
      <c r="C10153" s="367" t="s">
        <v>8940</v>
      </c>
    </row>
    <row r="10154" spans="2:3">
      <c r="B10154">
        <v>935092</v>
      </c>
      <c r="C10154" s="367" t="s">
        <v>8941</v>
      </c>
    </row>
    <row r="10155" spans="2:3">
      <c r="B10155">
        <v>935094</v>
      </c>
      <c r="C10155" s="367" t="s">
        <v>8942</v>
      </c>
    </row>
    <row r="10156" spans="2:3">
      <c r="B10156">
        <v>935096</v>
      </c>
      <c r="C10156" s="367" t="s">
        <v>8943</v>
      </c>
    </row>
    <row r="10157" spans="2:3">
      <c r="B10157">
        <v>935098</v>
      </c>
      <c r="C10157" s="367" t="s">
        <v>8944</v>
      </c>
    </row>
    <row r="10158" spans="2:3">
      <c r="B10158">
        <v>935100</v>
      </c>
      <c r="C10158" s="367" t="s">
        <v>8945</v>
      </c>
    </row>
    <row r="10159" spans="2:3">
      <c r="B10159">
        <v>935102</v>
      </c>
      <c r="C10159" s="367" t="s">
        <v>8946</v>
      </c>
    </row>
    <row r="10160" spans="2:3">
      <c r="B10160">
        <v>935104</v>
      </c>
      <c r="C10160" s="367" t="s">
        <v>8947</v>
      </c>
    </row>
    <row r="10161" spans="2:3">
      <c r="B10161">
        <v>935106</v>
      </c>
      <c r="C10161" s="367" t="s">
        <v>8948</v>
      </c>
    </row>
    <row r="10162" spans="2:3">
      <c r="B10162">
        <v>935108</v>
      </c>
      <c r="C10162" s="367" t="s">
        <v>8949</v>
      </c>
    </row>
    <row r="10163" spans="2:3">
      <c r="B10163">
        <v>935110</v>
      </c>
      <c r="C10163" s="367" t="s">
        <v>8950</v>
      </c>
    </row>
    <row r="10164" spans="2:3">
      <c r="B10164">
        <v>935112</v>
      </c>
      <c r="C10164" s="367" t="s">
        <v>8951</v>
      </c>
    </row>
    <row r="10165" spans="2:3">
      <c r="B10165">
        <v>935114</v>
      </c>
      <c r="C10165" s="367" t="s">
        <v>8952</v>
      </c>
    </row>
    <row r="10166" spans="2:3">
      <c r="B10166">
        <v>935116</v>
      </c>
      <c r="C10166" s="367" t="s">
        <v>8953</v>
      </c>
    </row>
    <row r="10167" spans="2:3">
      <c r="B10167">
        <v>935118</v>
      </c>
      <c r="C10167" s="367" t="s">
        <v>8953</v>
      </c>
    </row>
    <row r="10168" spans="2:3">
      <c r="B10168">
        <v>935120</v>
      </c>
      <c r="C10168" s="367" t="s">
        <v>8954</v>
      </c>
    </row>
    <row r="10169" spans="2:3">
      <c r="B10169">
        <v>935122</v>
      </c>
      <c r="C10169" s="367" t="s">
        <v>8954</v>
      </c>
    </row>
    <row r="10170" spans="2:3">
      <c r="B10170">
        <v>935124</v>
      </c>
      <c r="C10170" s="367" t="s">
        <v>8955</v>
      </c>
    </row>
    <row r="10171" spans="2:3">
      <c r="B10171">
        <v>935126</v>
      </c>
      <c r="C10171" s="367" t="s">
        <v>8955</v>
      </c>
    </row>
    <row r="10172" spans="2:3">
      <c r="B10172">
        <v>935128</v>
      </c>
      <c r="C10172" s="367" t="s">
        <v>8956</v>
      </c>
    </row>
    <row r="10173" spans="2:3">
      <c r="B10173">
        <v>935130</v>
      </c>
      <c r="C10173" s="367" t="s">
        <v>8957</v>
      </c>
    </row>
    <row r="10174" spans="2:3">
      <c r="B10174">
        <v>935132</v>
      </c>
      <c r="C10174" s="367" t="s">
        <v>8958</v>
      </c>
    </row>
    <row r="10175" spans="2:3">
      <c r="B10175">
        <v>935134</v>
      </c>
      <c r="C10175" s="367" t="s">
        <v>8959</v>
      </c>
    </row>
    <row r="10176" spans="2:3">
      <c r="B10176">
        <v>935136</v>
      </c>
      <c r="C10176" s="367" t="s">
        <v>8960</v>
      </c>
    </row>
    <row r="10177" spans="2:3">
      <c r="B10177">
        <v>935138</v>
      </c>
      <c r="C10177" s="367" t="s">
        <v>8961</v>
      </c>
    </row>
    <row r="10178" spans="2:3">
      <c r="B10178">
        <v>935140</v>
      </c>
      <c r="C10178" s="367" t="s">
        <v>8962</v>
      </c>
    </row>
    <row r="10179" spans="2:3">
      <c r="B10179">
        <v>935142</v>
      </c>
      <c r="C10179" s="367" t="s">
        <v>8963</v>
      </c>
    </row>
    <row r="10180" spans="2:3">
      <c r="B10180">
        <v>935144</v>
      </c>
      <c r="C10180" s="367" t="s">
        <v>8964</v>
      </c>
    </row>
    <row r="10181" spans="2:3">
      <c r="B10181">
        <v>935146</v>
      </c>
      <c r="C10181" s="367" t="s">
        <v>8965</v>
      </c>
    </row>
    <row r="10182" spans="2:3">
      <c r="B10182">
        <v>935148</v>
      </c>
      <c r="C10182" s="367" t="s">
        <v>8966</v>
      </c>
    </row>
    <row r="10183" spans="2:3">
      <c r="B10183">
        <v>935150</v>
      </c>
      <c r="C10183" s="367" t="s">
        <v>8967</v>
      </c>
    </row>
    <row r="10184" spans="2:3">
      <c r="B10184">
        <v>935152</v>
      </c>
      <c r="C10184" s="367" t="s">
        <v>8968</v>
      </c>
    </row>
    <row r="10185" spans="2:3">
      <c r="B10185">
        <v>935154</v>
      </c>
      <c r="C10185" s="367" t="s">
        <v>8969</v>
      </c>
    </row>
    <row r="10186" spans="2:3">
      <c r="B10186">
        <v>935156</v>
      </c>
      <c r="C10186" s="367" t="s">
        <v>8970</v>
      </c>
    </row>
    <row r="10187" spans="2:3">
      <c r="B10187">
        <v>935158</v>
      </c>
      <c r="C10187" s="367" t="s">
        <v>8971</v>
      </c>
    </row>
    <row r="10188" spans="2:3">
      <c r="B10188">
        <v>935160</v>
      </c>
      <c r="C10188" s="367" t="s">
        <v>8972</v>
      </c>
    </row>
    <row r="10189" spans="2:3">
      <c r="B10189">
        <v>935162</v>
      </c>
      <c r="C10189" s="367" t="s">
        <v>8973</v>
      </c>
    </row>
    <row r="10190" spans="2:3">
      <c r="B10190">
        <v>935164</v>
      </c>
      <c r="C10190" s="367" t="s">
        <v>8974</v>
      </c>
    </row>
    <row r="10191" spans="2:3">
      <c r="B10191">
        <v>935166</v>
      </c>
      <c r="C10191" s="367" t="s">
        <v>8975</v>
      </c>
    </row>
    <row r="10192" spans="2:3">
      <c r="B10192">
        <v>935168</v>
      </c>
      <c r="C10192" s="367" t="s">
        <v>8976</v>
      </c>
    </row>
    <row r="10193" spans="2:3">
      <c r="B10193">
        <v>935170</v>
      </c>
      <c r="C10193" s="367" t="s">
        <v>8977</v>
      </c>
    </row>
    <row r="10194" spans="2:3">
      <c r="B10194">
        <v>935172</v>
      </c>
      <c r="C10194" s="367" t="s">
        <v>8978</v>
      </c>
    </row>
    <row r="10195" spans="2:3">
      <c r="B10195">
        <v>935174</v>
      </c>
      <c r="C10195" s="367" t="s">
        <v>8979</v>
      </c>
    </row>
    <row r="10196" spans="2:3">
      <c r="B10196">
        <v>935176</v>
      </c>
      <c r="C10196" s="367" t="s">
        <v>8980</v>
      </c>
    </row>
    <row r="10197" spans="2:3">
      <c r="B10197">
        <v>935178</v>
      </c>
      <c r="C10197" s="367" t="s">
        <v>8981</v>
      </c>
    </row>
    <row r="10198" spans="2:3">
      <c r="B10198">
        <v>935180</v>
      </c>
      <c r="C10198" s="367" t="s">
        <v>8982</v>
      </c>
    </row>
    <row r="10199" spans="2:3">
      <c r="B10199">
        <v>935182</v>
      </c>
      <c r="C10199" s="367" t="s">
        <v>8983</v>
      </c>
    </row>
    <row r="10200" spans="2:3">
      <c r="B10200">
        <v>935184</v>
      </c>
      <c r="C10200" s="367" t="s">
        <v>8984</v>
      </c>
    </row>
    <row r="10201" spans="2:3">
      <c r="B10201">
        <v>935186</v>
      </c>
      <c r="C10201" s="367" t="s">
        <v>8985</v>
      </c>
    </row>
    <row r="10202" spans="2:3">
      <c r="B10202">
        <v>935188</v>
      </c>
      <c r="C10202" s="367" t="s">
        <v>8986</v>
      </c>
    </row>
    <row r="10203" spans="2:3">
      <c r="B10203">
        <v>935190</v>
      </c>
      <c r="C10203" s="367" t="s">
        <v>8987</v>
      </c>
    </row>
    <row r="10204" spans="2:3">
      <c r="B10204">
        <v>935192</v>
      </c>
      <c r="C10204" s="367" t="s">
        <v>8988</v>
      </c>
    </row>
    <row r="10205" spans="2:3">
      <c r="B10205">
        <v>935194</v>
      </c>
      <c r="C10205" s="367" t="s">
        <v>8989</v>
      </c>
    </row>
    <row r="10206" spans="2:3">
      <c r="B10206">
        <v>935196</v>
      </c>
      <c r="C10206" s="367" t="s">
        <v>8990</v>
      </c>
    </row>
    <row r="10207" spans="2:3">
      <c r="B10207">
        <v>935198</v>
      </c>
      <c r="C10207" s="367" t="s">
        <v>8991</v>
      </c>
    </row>
    <row r="10208" spans="2:3">
      <c r="B10208">
        <v>935200</v>
      </c>
      <c r="C10208" s="367" t="s">
        <v>8992</v>
      </c>
    </row>
    <row r="10209" spans="2:3">
      <c r="B10209">
        <v>935202</v>
      </c>
      <c r="C10209" s="367" t="s">
        <v>8993</v>
      </c>
    </row>
    <row r="10210" spans="2:3">
      <c r="B10210">
        <v>935204</v>
      </c>
      <c r="C10210" s="367" t="s">
        <v>8994</v>
      </c>
    </row>
    <row r="10211" spans="2:3">
      <c r="B10211">
        <v>935206</v>
      </c>
      <c r="C10211" s="367" t="s">
        <v>8995</v>
      </c>
    </row>
    <row r="10212" spans="2:3">
      <c r="B10212">
        <v>935208</v>
      </c>
      <c r="C10212" s="367" t="s">
        <v>8996</v>
      </c>
    </row>
    <row r="10213" spans="2:3">
      <c r="B10213">
        <v>935210</v>
      </c>
      <c r="C10213" s="367" t="s">
        <v>8997</v>
      </c>
    </row>
    <row r="10214" spans="2:3">
      <c r="B10214">
        <v>935212</v>
      </c>
      <c r="C10214" s="367" t="s">
        <v>8998</v>
      </c>
    </row>
    <row r="10215" spans="2:3">
      <c r="B10215">
        <v>935214</v>
      </c>
      <c r="C10215" s="367" t="s">
        <v>8999</v>
      </c>
    </row>
    <row r="10216" spans="2:3">
      <c r="B10216">
        <v>935216</v>
      </c>
      <c r="C10216" s="367" t="s">
        <v>9000</v>
      </c>
    </row>
    <row r="10217" spans="2:3">
      <c r="B10217">
        <v>935217</v>
      </c>
      <c r="C10217" s="367" t="s">
        <v>9001</v>
      </c>
    </row>
    <row r="10218" spans="2:3">
      <c r="B10218">
        <v>935220</v>
      </c>
      <c r="C10218" s="367" t="s">
        <v>9002</v>
      </c>
    </row>
    <row r="10219" spans="2:3">
      <c r="B10219">
        <v>935222</v>
      </c>
      <c r="C10219" s="367" t="s">
        <v>9003</v>
      </c>
    </row>
    <row r="10220" spans="2:3">
      <c r="B10220">
        <v>935224</v>
      </c>
      <c r="C10220" s="367" t="s">
        <v>9004</v>
      </c>
    </row>
    <row r="10221" spans="2:3">
      <c r="B10221">
        <v>935226</v>
      </c>
      <c r="C10221" s="367" t="s">
        <v>9005</v>
      </c>
    </row>
    <row r="10222" spans="2:3">
      <c r="B10222">
        <v>935228</v>
      </c>
      <c r="C10222" s="367" t="s">
        <v>9006</v>
      </c>
    </row>
    <row r="10223" spans="2:3">
      <c r="B10223">
        <v>935230</v>
      </c>
      <c r="C10223" s="367" t="s">
        <v>9007</v>
      </c>
    </row>
    <row r="10224" spans="2:3">
      <c r="B10224">
        <v>935232</v>
      </c>
      <c r="C10224" s="367" t="s">
        <v>9008</v>
      </c>
    </row>
    <row r="10225" spans="2:3">
      <c r="B10225">
        <v>935234</v>
      </c>
      <c r="C10225" s="367" t="s">
        <v>9009</v>
      </c>
    </row>
    <row r="10226" spans="2:3">
      <c r="B10226">
        <v>935236</v>
      </c>
      <c r="C10226" s="367" t="s">
        <v>9010</v>
      </c>
    </row>
    <row r="10227" spans="2:3">
      <c r="B10227">
        <v>935238</v>
      </c>
      <c r="C10227" s="367" t="s">
        <v>9011</v>
      </c>
    </row>
    <row r="10228" spans="2:3">
      <c r="B10228">
        <v>935240</v>
      </c>
      <c r="C10228" s="367" t="s">
        <v>9012</v>
      </c>
    </row>
    <row r="10229" spans="2:3">
      <c r="B10229">
        <v>935242</v>
      </c>
      <c r="C10229" s="367" t="s">
        <v>9013</v>
      </c>
    </row>
    <row r="10230" spans="2:3">
      <c r="B10230">
        <v>935244</v>
      </c>
      <c r="C10230" s="367" t="s">
        <v>9014</v>
      </c>
    </row>
    <row r="10231" spans="2:3">
      <c r="B10231">
        <v>935246</v>
      </c>
      <c r="C10231" s="367" t="s">
        <v>9015</v>
      </c>
    </row>
    <row r="10232" spans="2:3">
      <c r="B10232">
        <v>935248</v>
      </c>
      <c r="C10232" s="367" t="s">
        <v>9016</v>
      </c>
    </row>
    <row r="10233" spans="2:3">
      <c r="B10233">
        <v>935250</v>
      </c>
      <c r="C10233" s="367" t="s">
        <v>9017</v>
      </c>
    </row>
    <row r="10234" spans="2:3">
      <c r="B10234">
        <v>935252</v>
      </c>
      <c r="C10234" s="367" t="s">
        <v>9018</v>
      </c>
    </row>
    <row r="10235" spans="2:3">
      <c r="B10235">
        <v>935254</v>
      </c>
      <c r="C10235" s="367" t="s">
        <v>9015</v>
      </c>
    </row>
    <row r="10236" spans="2:3">
      <c r="B10236">
        <v>935256</v>
      </c>
      <c r="C10236" s="367" t="s">
        <v>9019</v>
      </c>
    </row>
    <row r="10237" spans="2:3">
      <c r="B10237">
        <v>935258</v>
      </c>
      <c r="C10237" s="367" t="s">
        <v>9017</v>
      </c>
    </row>
    <row r="10238" spans="2:3">
      <c r="B10238">
        <v>935260</v>
      </c>
      <c r="C10238" s="367" t="s">
        <v>9018</v>
      </c>
    </row>
    <row r="10239" spans="2:3">
      <c r="B10239">
        <v>935262</v>
      </c>
      <c r="C10239" s="367" t="s">
        <v>9020</v>
      </c>
    </row>
    <row r="10240" spans="2:3">
      <c r="B10240">
        <v>935264</v>
      </c>
      <c r="C10240" s="367" t="s">
        <v>9021</v>
      </c>
    </row>
    <row r="10241" spans="2:3">
      <c r="B10241">
        <v>935266</v>
      </c>
      <c r="C10241" s="367" t="s">
        <v>9022</v>
      </c>
    </row>
    <row r="10242" spans="2:3">
      <c r="B10242">
        <v>935268</v>
      </c>
      <c r="C10242" s="367" t="s">
        <v>9023</v>
      </c>
    </row>
    <row r="10243" spans="2:3">
      <c r="B10243">
        <v>935270</v>
      </c>
      <c r="C10243" s="367" t="s">
        <v>9024</v>
      </c>
    </row>
    <row r="10244" spans="2:3">
      <c r="B10244">
        <v>935272</v>
      </c>
      <c r="C10244" s="367" t="s">
        <v>9025</v>
      </c>
    </row>
    <row r="10245" spans="2:3">
      <c r="B10245">
        <v>935274</v>
      </c>
      <c r="C10245" s="367" t="s">
        <v>9026</v>
      </c>
    </row>
    <row r="10246" spans="2:3">
      <c r="B10246">
        <v>935276</v>
      </c>
      <c r="C10246" s="367" t="s">
        <v>9027</v>
      </c>
    </row>
    <row r="10247" spans="2:3">
      <c r="B10247">
        <v>935278</v>
      </c>
      <c r="C10247" s="367" t="s">
        <v>9028</v>
      </c>
    </row>
    <row r="10248" spans="2:3">
      <c r="B10248">
        <v>935280</v>
      </c>
      <c r="C10248" s="367" t="s">
        <v>9029</v>
      </c>
    </row>
    <row r="10249" spans="2:3">
      <c r="B10249">
        <v>935282</v>
      </c>
      <c r="C10249" s="367" t="s">
        <v>9030</v>
      </c>
    </row>
    <row r="10250" spans="2:3">
      <c r="B10250">
        <v>935284</v>
      </c>
      <c r="C10250" s="367" t="s">
        <v>9031</v>
      </c>
    </row>
    <row r="10251" spans="2:3">
      <c r="B10251">
        <v>935286</v>
      </c>
      <c r="C10251" s="367" t="s">
        <v>9032</v>
      </c>
    </row>
    <row r="10252" spans="2:3">
      <c r="B10252">
        <v>935288</v>
      </c>
      <c r="C10252" s="367" t="s">
        <v>9033</v>
      </c>
    </row>
    <row r="10253" spans="2:3">
      <c r="B10253">
        <v>935290</v>
      </c>
      <c r="C10253" s="367" t="s">
        <v>9034</v>
      </c>
    </row>
    <row r="10254" spans="2:3">
      <c r="B10254">
        <v>935292</v>
      </c>
      <c r="C10254" s="367" t="s">
        <v>9035</v>
      </c>
    </row>
    <row r="10255" spans="2:3">
      <c r="B10255">
        <v>935294</v>
      </c>
      <c r="C10255" s="367" t="s">
        <v>9036</v>
      </c>
    </row>
    <row r="10256" spans="2:3">
      <c r="B10256">
        <v>935296</v>
      </c>
      <c r="C10256" s="367" t="s">
        <v>9037</v>
      </c>
    </row>
    <row r="10257" spans="2:3">
      <c r="B10257">
        <v>935298</v>
      </c>
      <c r="C10257" s="367" t="s">
        <v>9038</v>
      </c>
    </row>
    <row r="10258" spans="2:3">
      <c r="B10258">
        <v>935300</v>
      </c>
      <c r="C10258" s="367" t="s">
        <v>9039</v>
      </c>
    </row>
    <row r="10259" spans="2:3">
      <c r="B10259">
        <v>935302</v>
      </c>
      <c r="C10259" s="367" t="s">
        <v>9040</v>
      </c>
    </row>
    <row r="10260" spans="2:3">
      <c r="B10260">
        <v>935304</v>
      </c>
      <c r="C10260" s="367" t="s">
        <v>9041</v>
      </c>
    </row>
    <row r="10261" spans="2:3">
      <c r="B10261">
        <v>935306</v>
      </c>
      <c r="C10261" s="367" t="s">
        <v>9042</v>
      </c>
    </row>
    <row r="10262" spans="2:3">
      <c r="B10262">
        <v>935308</v>
      </c>
      <c r="C10262" s="367" t="s">
        <v>9043</v>
      </c>
    </row>
    <row r="10263" spans="2:3">
      <c r="B10263">
        <v>935309</v>
      </c>
      <c r="C10263" s="367" t="s">
        <v>9043</v>
      </c>
    </row>
    <row r="10264" spans="2:3">
      <c r="B10264">
        <v>935310</v>
      </c>
      <c r="C10264" s="367" t="s">
        <v>9043</v>
      </c>
    </row>
    <row r="10265" spans="2:3">
      <c r="B10265">
        <v>935311</v>
      </c>
      <c r="C10265" s="367" t="s">
        <v>9044</v>
      </c>
    </row>
    <row r="10266" spans="2:3">
      <c r="B10266">
        <v>935313</v>
      </c>
      <c r="C10266" s="367" t="s">
        <v>9045</v>
      </c>
    </row>
    <row r="10267" spans="2:3">
      <c r="B10267">
        <v>935315</v>
      </c>
      <c r="C10267" s="367" t="s">
        <v>9046</v>
      </c>
    </row>
    <row r="10268" spans="2:3">
      <c r="B10268">
        <v>935317</v>
      </c>
      <c r="C10268" s="367" t="s">
        <v>9047</v>
      </c>
    </row>
    <row r="10269" spans="2:3">
      <c r="B10269">
        <v>935319</v>
      </c>
      <c r="C10269" s="367" t="s">
        <v>9048</v>
      </c>
    </row>
    <row r="10270" spans="2:3">
      <c r="B10270">
        <v>935321</v>
      </c>
      <c r="C10270" s="367" t="s">
        <v>9049</v>
      </c>
    </row>
    <row r="10271" spans="2:3">
      <c r="B10271">
        <v>935323</v>
      </c>
      <c r="C10271" s="367" t="s">
        <v>9050</v>
      </c>
    </row>
    <row r="10272" spans="2:3">
      <c r="B10272">
        <v>935325</v>
      </c>
      <c r="C10272" s="367" t="s">
        <v>9051</v>
      </c>
    </row>
    <row r="10273" spans="2:3">
      <c r="B10273">
        <v>935327</v>
      </c>
      <c r="C10273" s="367" t="s">
        <v>9052</v>
      </c>
    </row>
    <row r="10274" spans="2:3">
      <c r="B10274">
        <v>935329</v>
      </c>
      <c r="C10274" s="367" t="s">
        <v>9053</v>
      </c>
    </row>
    <row r="10275" spans="2:3">
      <c r="B10275">
        <v>935331</v>
      </c>
      <c r="C10275" s="367" t="s">
        <v>9054</v>
      </c>
    </row>
    <row r="10276" spans="2:3">
      <c r="B10276">
        <v>935333</v>
      </c>
      <c r="C10276" s="367" t="s">
        <v>9055</v>
      </c>
    </row>
    <row r="10277" spans="2:3">
      <c r="B10277">
        <v>935335</v>
      </c>
      <c r="C10277" s="367" t="s">
        <v>9056</v>
      </c>
    </row>
    <row r="10278" spans="2:3">
      <c r="B10278">
        <v>935337</v>
      </c>
      <c r="C10278" s="367" t="s">
        <v>9057</v>
      </c>
    </row>
    <row r="10279" spans="2:3">
      <c r="B10279">
        <v>935339</v>
      </c>
      <c r="C10279" s="367" t="s">
        <v>9058</v>
      </c>
    </row>
    <row r="10280" spans="2:3">
      <c r="B10280">
        <v>935341</v>
      </c>
      <c r="C10280" s="367" t="s">
        <v>9059</v>
      </c>
    </row>
    <row r="10281" spans="2:3">
      <c r="B10281">
        <v>935343</v>
      </c>
      <c r="C10281" s="367" t="s">
        <v>9060</v>
      </c>
    </row>
    <row r="10282" spans="2:3">
      <c r="B10282">
        <v>935345</v>
      </c>
      <c r="C10282" s="367" t="s">
        <v>9061</v>
      </c>
    </row>
    <row r="10283" spans="2:3">
      <c r="B10283">
        <v>935347</v>
      </c>
      <c r="C10283" s="367" t="s">
        <v>9062</v>
      </c>
    </row>
    <row r="10284" spans="2:3">
      <c r="B10284">
        <v>935349</v>
      </c>
      <c r="C10284" s="367" t="s">
        <v>9063</v>
      </c>
    </row>
    <row r="10285" spans="2:3">
      <c r="B10285">
        <v>935351</v>
      </c>
      <c r="C10285" s="367" t="s">
        <v>9064</v>
      </c>
    </row>
    <row r="10286" spans="2:3">
      <c r="B10286">
        <v>935353</v>
      </c>
      <c r="C10286" s="367" t="s">
        <v>9065</v>
      </c>
    </row>
    <row r="10287" spans="2:3">
      <c r="B10287">
        <v>935355</v>
      </c>
      <c r="C10287" s="367" t="s">
        <v>9066</v>
      </c>
    </row>
    <row r="10288" spans="2:3">
      <c r="B10288">
        <v>935357</v>
      </c>
      <c r="C10288" s="367" t="s">
        <v>9067</v>
      </c>
    </row>
    <row r="10289" spans="2:3">
      <c r="B10289">
        <v>935359</v>
      </c>
      <c r="C10289" s="367" t="s">
        <v>9068</v>
      </c>
    </row>
    <row r="10290" spans="2:3">
      <c r="B10290">
        <v>935361</v>
      </c>
      <c r="C10290" s="367" t="s">
        <v>9069</v>
      </c>
    </row>
    <row r="10291" spans="2:3">
      <c r="B10291">
        <v>935363</v>
      </c>
      <c r="C10291" s="367" t="s">
        <v>9070</v>
      </c>
    </row>
    <row r="10292" spans="2:3">
      <c r="B10292">
        <v>935365</v>
      </c>
      <c r="C10292" s="367" t="s">
        <v>9071</v>
      </c>
    </row>
    <row r="10293" spans="2:3">
      <c r="B10293">
        <v>935367</v>
      </c>
      <c r="C10293" s="367" t="s">
        <v>9072</v>
      </c>
    </row>
    <row r="10294" spans="2:3">
      <c r="B10294">
        <v>935369</v>
      </c>
      <c r="C10294" s="367" t="s">
        <v>9073</v>
      </c>
    </row>
    <row r="10295" spans="2:3">
      <c r="B10295">
        <v>935371</v>
      </c>
      <c r="C10295" s="367" t="s">
        <v>9074</v>
      </c>
    </row>
    <row r="10296" spans="2:3">
      <c r="B10296">
        <v>935373</v>
      </c>
      <c r="C10296" s="367" t="s">
        <v>9075</v>
      </c>
    </row>
    <row r="10297" spans="2:3">
      <c r="B10297">
        <v>935375</v>
      </c>
      <c r="C10297" s="367" t="s">
        <v>9076</v>
      </c>
    </row>
    <row r="10298" spans="2:3">
      <c r="B10298">
        <v>935377</v>
      </c>
      <c r="C10298" s="367" t="s">
        <v>9077</v>
      </c>
    </row>
    <row r="10299" spans="2:3">
      <c r="B10299">
        <v>935379</v>
      </c>
      <c r="C10299" s="367" t="s">
        <v>9078</v>
      </c>
    </row>
    <row r="10300" spans="2:3">
      <c r="B10300">
        <v>935381</v>
      </c>
      <c r="C10300" s="367" t="s">
        <v>9079</v>
      </c>
    </row>
    <row r="10301" spans="2:3">
      <c r="B10301">
        <v>935383</v>
      </c>
      <c r="C10301" s="367" t="s">
        <v>9080</v>
      </c>
    </row>
    <row r="10302" spans="2:3">
      <c r="B10302">
        <v>935385</v>
      </c>
      <c r="C10302" s="367" t="s">
        <v>9081</v>
      </c>
    </row>
    <row r="10303" spans="2:3">
      <c r="B10303">
        <v>935387</v>
      </c>
      <c r="C10303" s="367" t="s">
        <v>9082</v>
      </c>
    </row>
    <row r="10304" spans="2:3">
      <c r="B10304">
        <v>935389</v>
      </c>
      <c r="C10304" s="367" t="s">
        <v>9083</v>
      </c>
    </row>
    <row r="10305" spans="2:3">
      <c r="B10305">
        <v>935391</v>
      </c>
      <c r="C10305" s="367" t="s">
        <v>9084</v>
      </c>
    </row>
    <row r="10306" spans="2:3">
      <c r="B10306">
        <v>935393</v>
      </c>
      <c r="C10306" s="367" t="s">
        <v>9085</v>
      </c>
    </row>
    <row r="10307" spans="2:3">
      <c r="B10307">
        <v>935395</v>
      </c>
      <c r="C10307" s="367" t="s">
        <v>9086</v>
      </c>
    </row>
    <row r="10308" spans="2:3">
      <c r="B10308">
        <v>935397</v>
      </c>
      <c r="C10308" s="367" t="s">
        <v>9087</v>
      </c>
    </row>
    <row r="10309" spans="2:3">
      <c r="B10309">
        <v>935399</v>
      </c>
      <c r="C10309" s="367" t="s">
        <v>9088</v>
      </c>
    </row>
    <row r="10310" spans="2:3">
      <c r="B10310">
        <v>935401</v>
      </c>
      <c r="C10310" s="367" t="s">
        <v>9089</v>
      </c>
    </row>
    <row r="10311" spans="2:3">
      <c r="B10311">
        <v>935403</v>
      </c>
      <c r="C10311" s="367" t="s">
        <v>9090</v>
      </c>
    </row>
    <row r="10312" spans="2:3">
      <c r="B10312">
        <v>935405</v>
      </c>
      <c r="C10312" s="367" t="s">
        <v>9091</v>
      </c>
    </row>
    <row r="10313" spans="2:3">
      <c r="B10313">
        <v>935407</v>
      </c>
      <c r="C10313" s="367" t="s">
        <v>9092</v>
      </c>
    </row>
    <row r="10314" spans="2:3">
      <c r="B10314">
        <v>935409</v>
      </c>
      <c r="C10314" s="367" t="s">
        <v>9093</v>
      </c>
    </row>
    <row r="10315" spans="2:3">
      <c r="B10315">
        <v>935411</v>
      </c>
      <c r="C10315" s="367" t="s">
        <v>9094</v>
      </c>
    </row>
    <row r="10316" spans="2:3">
      <c r="B10316">
        <v>935413</v>
      </c>
      <c r="C10316" s="367" t="s">
        <v>9095</v>
      </c>
    </row>
    <row r="10317" spans="2:3">
      <c r="B10317">
        <v>935415</v>
      </c>
      <c r="C10317" s="367" t="s">
        <v>9096</v>
      </c>
    </row>
    <row r="10318" spans="2:3">
      <c r="B10318">
        <v>935417</v>
      </c>
      <c r="C10318" s="367" t="s">
        <v>9097</v>
      </c>
    </row>
    <row r="10319" spans="2:3">
      <c r="B10319">
        <v>935419</v>
      </c>
      <c r="C10319" s="367" t="s">
        <v>9098</v>
      </c>
    </row>
    <row r="10320" spans="2:3">
      <c r="B10320">
        <v>935421</v>
      </c>
      <c r="C10320" s="367" t="s">
        <v>9099</v>
      </c>
    </row>
    <row r="10321" spans="2:3">
      <c r="B10321">
        <v>935423</v>
      </c>
      <c r="C10321" s="367" t="s">
        <v>9100</v>
      </c>
    </row>
    <row r="10322" spans="2:3">
      <c r="B10322">
        <v>935425</v>
      </c>
      <c r="C10322" s="367" t="s">
        <v>9101</v>
      </c>
    </row>
    <row r="10323" spans="2:3">
      <c r="B10323">
        <v>935427</v>
      </c>
      <c r="C10323" s="367" t="s">
        <v>9102</v>
      </c>
    </row>
    <row r="10324" spans="2:3">
      <c r="B10324">
        <v>935429</v>
      </c>
      <c r="C10324" s="367" t="s">
        <v>9103</v>
      </c>
    </row>
    <row r="10325" spans="2:3">
      <c r="B10325">
        <v>935431</v>
      </c>
      <c r="C10325" s="367" t="s">
        <v>9104</v>
      </c>
    </row>
    <row r="10326" spans="2:3">
      <c r="B10326">
        <v>935433</v>
      </c>
      <c r="C10326" s="367" t="s">
        <v>9105</v>
      </c>
    </row>
    <row r="10327" spans="2:3">
      <c r="B10327">
        <v>935435</v>
      </c>
      <c r="C10327" s="367" t="s">
        <v>9106</v>
      </c>
    </row>
    <row r="10328" spans="2:3">
      <c r="B10328">
        <v>935437</v>
      </c>
      <c r="C10328" s="367" t="s">
        <v>9107</v>
      </c>
    </row>
    <row r="10329" spans="2:3">
      <c r="B10329">
        <v>935439</v>
      </c>
      <c r="C10329" s="367" t="s">
        <v>9108</v>
      </c>
    </row>
    <row r="10330" spans="2:3">
      <c r="B10330">
        <v>935441</v>
      </c>
      <c r="C10330" s="367" t="s">
        <v>9109</v>
      </c>
    </row>
    <row r="10331" spans="2:3">
      <c r="B10331">
        <v>935443</v>
      </c>
      <c r="C10331" s="367" t="s">
        <v>9110</v>
      </c>
    </row>
    <row r="10332" spans="2:3">
      <c r="B10332">
        <v>935445</v>
      </c>
      <c r="C10332" s="367" t="s">
        <v>9111</v>
      </c>
    </row>
    <row r="10333" spans="2:3">
      <c r="B10333">
        <v>935447</v>
      </c>
      <c r="C10333" s="367" t="s">
        <v>9112</v>
      </c>
    </row>
    <row r="10334" spans="2:3">
      <c r="B10334">
        <v>935449</v>
      </c>
      <c r="C10334" s="367" t="s">
        <v>9113</v>
      </c>
    </row>
    <row r="10335" spans="2:3">
      <c r="B10335">
        <v>935451</v>
      </c>
      <c r="C10335" s="367" t="s">
        <v>9114</v>
      </c>
    </row>
    <row r="10336" spans="2:3">
      <c r="B10336">
        <v>935453</v>
      </c>
      <c r="C10336" s="367" t="s">
        <v>9115</v>
      </c>
    </row>
    <row r="10337" spans="2:3">
      <c r="B10337">
        <v>945082</v>
      </c>
      <c r="C10337" s="367" t="s">
        <v>9116</v>
      </c>
    </row>
    <row r="10338" spans="2:3">
      <c r="B10338">
        <v>945118</v>
      </c>
      <c r="C10338" s="367" t="s">
        <v>9117</v>
      </c>
    </row>
    <row r="10339" spans="2:3">
      <c r="B10339">
        <v>945129</v>
      </c>
      <c r="C10339" s="367" t="s">
        <v>9118</v>
      </c>
    </row>
    <row r="10340" spans="2:3">
      <c r="B10340">
        <v>945130</v>
      </c>
      <c r="C10340" s="367" t="s">
        <v>9119</v>
      </c>
    </row>
    <row r="10341" spans="2:3">
      <c r="B10341">
        <v>945225</v>
      </c>
      <c r="C10341" s="367" t="s">
        <v>9120</v>
      </c>
    </row>
    <row r="10342" spans="2:3">
      <c r="B10342">
        <v>945228</v>
      </c>
      <c r="C10342" s="367" t="s">
        <v>9121</v>
      </c>
    </row>
    <row r="10343" spans="2:3">
      <c r="B10343">
        <v>945229</v>
      </c>
      <c r="C10343" s="367" t="s">
        <v>9122</v>
      </c>
    </row>
    <row r="10344" spans="2:3">
      <c r="B10344">
        <v>945242</v>
      </c>
      <c r="C10344" s="367" t="s">
        <v>9123</v>
      </c>
    </row>
    <row r="10345" spans="2:3">
      <c r="B10345">
        <v>945251</v>
      </c>
      <c r="C10345" s="367" t="s">
        <v>9124</v>
      </c>
    </row>
    <row r="10346" spans="2:3">
      <c r="B10346">
        <v>945266</v>
      </c>
      <c r="C10346" s="367" t="s">
        <v>9125</v>
      </c>
    </row>
    <row r="10347" spans="2:3">
      <c r="B10347">
        <v>945268</v>
      </c>
      <c r="C10347" s="367" t="s">
        <v>9126</v>
      </c>
    </row>
    <row r="10348" spans="2:3">
      <c r="B10348">
        <v>945271</v>
      </c>
      <c r="C10348" s="367" t="s">
        <v>9127</v>
      </c>
    </row>
    <row r="10349" spans="2:3">
      <c r="B10349">
        <v>945341</v>
      </c>
      <c r="C10349" s="367" t="s">
        <v>9128</v>
      </c>
    </row>
    <row r="10350" spans="2:3">
      <c r="B10350">
        <v>945353</v>
      </c>
      <c r="C10350" s="367" t="s">
        <v>9129</v>
      </c>
    </row>
    <row r="10351" spans="2:3">
      <c r="B10351">
        <v>945355</v>
      </c>
      <c r="C10351" s="367" t="s">
        <v>9130</v>
      </c>
    </row>
    <row r="10352" spans="2:3">
      <c r="B10352">
        <v>945359</v>
      </c>
      <c r="C10352" s="367" t="s">
        <v>9131</v>
      </c>
    </row>
    <row r="10353" spans="2:3">
      <c r="B10353">
        <v>945364</v>
      </c>
      <c r="C10353" s="367" t="s">
        <v>9132</v>
      </c>
    </row>
    <row r="10354" spans="2:3">
      <c r="B10354">
        <v>945365</v>
      </c>
      <c r="C10354" s="367" t="s">
        <v>9133</v>
      </c>
    </row>
    <row r="10355" spans="2:3">
      <c r="B10355">
        <v>945368</v>
      </c>
      <c r="C10355" s="367" t="s">
        <v>9134</v>
      </c>
    </row>
    <row r="10356" spans="2:3">
      <c r="B10356">
        <v>945370</v>
      </c>
      <c r="C10356" s="367" t="s">
        <v>9135</v>
      </c>
    </row>
    <row r="10357" spans="2:3">
      <c r="B10357">
        <v>945371</v>
      </c>
      <c r="C10357" s="367" t="s">
        <v>9136</v>
      </c>
    </row>
    <row r="10358" spans="2:3">
      <c r="B10358">
        <v>945374</v>
      </c>
      <c r="C10358" s="367" t="s">
        <v>9137</v>
      </c>
    </row>
    <row r="10359" spans="2:3">
      <c r="B10359">
        <v>945378</v>
      </c>
      <c r="C10359" s="367" t="s">
        <v>9138</v>
      </c>
    </row>
    <row r="10360" spans="2:3">
      <c r="B10360">
        <v>945381</v>
      </c>
      <c r="C10360" s="367" t="s">
        <v>9139</v>
      </c>
    </row>
    <row r="10361" spans="2:3">
      <c r="B10361">
        <v>945386</v>
      </c>
      <c r="C10361" s="367" t="s">
        <v>9140</v>
      </c>
    </row>
    <row r="10362" spans="2:3">
      <c r="B10362">
        <v>945420</v>
      </c>
      <c r="C10362" s="367" t="s">
        <v>9141</v>
      </c>
    </row>
    <row r="10363" spans="2:3">
      <c r="B10363">
        <v>945427</v>
      </c>
      <c r="C10363" s="367" t="s">
        <v>9142</v>
      </c>
    </row>
    <row r="10364" spans="2:3">
      <c r="B10364">
        <v>945431</v>
      </c>
      <c r="C10364" s="367" t="s">
        <v>9143</v>
      </c>
    </row>
    <row r="10365" spans="2:3">
      <c r="B10365">
        <v>945437</v>
      </c>
      <c r="C10365" s="367" t="s">
        <v>9144</v>
      </c>
    </row>
    <row r="10366" spans="2:3">
      <c r="B10366">
        <v>945464</v>
      </c>
      <c r="C10366" s="367" t="s">
        <v>9145</v>
      </c>
    </row>
    <row r="10367" spans="2:3">
      <c r="B10367">
        <v>945465</v>
      </c>
      <c r="C10367" s="367" t="s">
        <v>9146</v>
      </c>
    </row>
    <row r="10368" spans="2:3">
      <c r="B10368">
        <v>945482</v>
      </c>
      <c r="C10368" s="367" t="s">
        <v>9147</v>
      </c>
    </row>
    <row r="10369" spans="2:3">
      <c r="B10369">
        <v>945488</v>
      </c>
      <c r="C10369" s="367" t="s">
        <v>9148</v>
      </c>
    </row>
    <row r="10370" spans="2:3">
      <c r="B10370">
        <v>945492</v>
      </c>
      <c r="C10370" s="367" t="s">
        <v>9149</v>
      </c>
    </row>
    <row r="10371" spans="2:3">
      <c r="B10371">
        <v>945495</v>
      </c>
      <c r="C10371" s="367" t="s">
        <v>9150</v>
      </c>
    </row>
    <row r="10372" spans="2:3">
      <c r="B10372">
        <v>945496</v>
      </c>
      <c r="C10372" s="367" t="s">
        <v>9151</v>
      </c>
    </row>
    <row r="10373" spans="2:3">
      <c r="B10373">
        <v>945497</v>
      </c>
      <c r="C10373" s="367" t="s">
        <v>9152</v>
      </c>
    </row>
    <row r="10374" spans="2:3">
      <c r="B10374">
        <v>945527</v>
      </c>
      <c r="C10374" s="367" t="s">
        <v>9153</v>
      </c>
    </row>
    <row r="10375" spans="2:3">
      <c r="B10375">
        <v>945530</v>
      </c>
      <c r="C10375" s="367" t="s">
        <v>9154</v>
      </c>
    </row>
    <row r="10376" spans="2:3">
      <c r="B10376">
        <v>945591</v>
      </c>
      <c r="C10376" s="367" t="s">
        <v>9155</v>
      </c>
    </row>
    <row r="10377" spans="2:3">
      <c r="B10377">
        <v>945619</v>
      </c>
      <c r="C10377" s="367" t="s">
        <v>9156</v>
      </c>
    </row>
    <row r="10378" spans="2:3">
      <c r="B10378">
        <v>945663</v>
      </c>
      <c r="C10378" s="367" t="s">
        <v>9157</v>
      </c>
    </row>
    <row r="10379" spans="2:3">
      <c r="B10379">
        <v>945665</v>
      </c>
      <c r="C10379" s="367" t="s">
        <v>9158</v>
      </c>
    </row>
    <row r="10380" spans="2:3">
      <c r="B10380">
        <v>945670</v>
      </c>
      <c r="C10380" s="367" t="s">
        <v>9159</v>
      </c>
    </row>
    <row r="10381" spans="2:3">
      <c r="B10381">
        <v>945671</v>
      </c>
      <c r="C10381" s="367" t="s">
        <v>9160</v>
      </c>
    </row>
    <row r="10382" spans="2:3">
      <c r="B10382">
        <v>945706</v>
      </c>
      <c r="C10382" s="367" t="s">
        <v>9161</v>
      </c>
    </row>
    <row r="10383" spans="2:3">
      <c r="B10383">
        <v>945720</v>
      </c>
      <c r="C10383" s="367" t="s">
        <v>9162</v>
      </c>
    </row>
    <row r="10384" spans="2:3">
      <c r="B10384">
        <v>945763</v>
      </c>
      <c r="C10384" s="367" t="s">
        <v>9163</v>
      </c>
    </row>
    <row r="10385" spans="2:3">
      <c r="B10385">
        <v>945766</v>
      </c>
      <c r="C10385" s="367" t="s">
        <v>9164</v>
      </c>
    </row>
    <row r="10386" spans="2:3">
      <c r="B10386">
        <v>945767</v>
      </c>
      <c r="C10386" s="367" t="s">
        <v>9165</v>
      </c>
    </row>
    <row r="10387" spans="2:3">
      <c r="B10387">
        <v>945768</v>
      </c>
      <c r="C10387" s="367" t="s">
        <v>9166</v>
      </c>
    </row>
    <row r="10388" spans="2:3">
      <c r="B10388">
        <v>945769</v>
      </c>
      <c r="C10388" s="367" t="s">
        <v>9167</v>
      </c>
    </row>
    <row r="10389" spans="2:3">
      <c r="B10389">
        <v>945811</v>
      </c>
      <c r="C10389" s="367" t="s">
        <v>9168</v>
      </c>
    </row>
    <row r="10390" spans="2:3">
      <c r="B10390">
        <v>945814</v>
      </c>
      <c r="C10390" s="367" t="s">
        <v>9169</v>
      </c>
    </row>
    <row r="10391" spans="2:3">
      <c r="B10391">
        <v>945828</v>
      </c>
      <c r="C10391" s="367" t="s">
        <v>9170</v>
      </c>
    </row>
    <row r="10392" spans="2:3">
      <c r="B10392">
        <v>945859</v>
      </c>
      <c r="C10392" s="367" t="s">
        <v>9171</v>
      </c>
    </row>
    <row r="10393" spans="2:3">
      <c r="B10393">
        <v>945885</v>
      </c>
      <c r="C10393" s="367" t="s">
        <v>9172</v>
      </c>
    </row>
    <row r="10394" spans="2:3">
      <c r="B10394">
        <v>945889</v>
      </c>
      <c r="C10394" s="367" t="s">
        <v>9173</v>
      </c>
    </row>
    <row r="10395" spans="2:3">
      <c r="B10395">
        <v>945893</v>
      </c>
      <c r="C10395" s="367" t="s">
        <v>9174</v>
      </c>
    </row>
    <row r="10396" spans="2:3">
      <c r="B10396">
        <v>945921</v>
      </c>
      <c r="C10396" s="367" t="s">
        <v>9175</v>
      </c>
    </row>
    <row r="10397" spans="2:3">
      <c r="B10397">
        <v>945931</v>
      </c>
      <c r="C10397" s="367" t="s">
        <v>9176</v>
      </c>
    </row>
    <row r="10398" spans="2:3">
      <c r="B10398">
        <v>945936</v>
      </c>
      <c r="C10398" s="367" t="s">
        <v>9177</v>
      </c>
    </row>
    <row r="10399" spans="2:3">
      <c r="B10399">
        <v>945945</v>
      </c>
      <c r="C10399" s="367" t="s">
        <v>9178</v>
      </c>
    </row>
    <row r="10400" spans="2:3">
      <c r="B10400">
        <v>945948</v>
      </c>
      <c r="C10400" s="367" t="s">
        <v>9179</v>
      </c>
    </row>
    <row r="10401" spans="2:3">
      <c r="B10401">
        <v>945949</v>
      </c>
      <c r="C10401" s="367" t="s">
        <v>9180</v>
      </c>
    </row>
    <row r="10402" spans="2:3">
      <c r="B10402">
        <v>945950</v>
      </c>
      <c r="C10402" s="367" t="s">
        <v>9181</v>
      </c>
    </row>
    <row r="10403" spans="2:3">
      <c r="B10403">
        <v>945951</v>
      </c>
      <c r="C10403" s="367" t="s">
        <v>9182</v>
      </c>
    </row>
    <row r="10404" spans="2:3">
      <c r="B10404">
        <v>945965</v>
      </c>
      <c r="C10404" s="367" t="s">
        <v>9183</v>
      </c>
    </row>
    <row r="10405" spans="2:3">
      <c r="B10405">
        <v>945970</v>
      </c>
      <c r="C10405" s="367" t="s">
        <v>9184</v>
      </c>
    </row>
    <row r="10406" spans="2:3">
      <c r="B10406">
        <v>945974</v>
      </c>
      <c r="C10406" s="367" t="s">
        <v>9185</v>
      </c>
    </row>
    <row r="10407" spans="2:3">
      <c r="B10407">
        <v>945975</v>
      </c>
      <c r="C10407" s="367" t="s">
        <v>9186</v>
      </c>
    </row>
    <row r="10408" spans="2:3">
      <c r="B10408">
        <v>945976</v>
      </c>
      <c r="C10408" s="367" t="s">
        <v>9187</v>
      </c>
    </row>
    <row r="10409" spans="2:3">
      <c r="B10409">
        <v>945984</v>
      </c>
      <c r="C10409" s="367" t="s">
        <v>9188</v>
      </c>
    </row>
    <row r="10410" spans="2:3">
      <c r="B10410">
        <v>945987</v>
      </c>
      <c r="C10410" s="367" t="s">
        <v>9189</v>
      </c>
    </row>
    <row r="10411" spans="2:3">
      <c r="B10411">
        <v>945988</v>
      </c>
      <c r="C10411" s="367" t="s">
        <v>9190</v>
      </c>
    </row>
    <row r="10412" spans="2:3">
      <c r="B10412">
        <v>946008</v>
      </c>
      <c r="C10412" s="367" t="s">
        <v>9191</v>
      </c>
    </row>
    <row r="10413" spans="2:3">
      <c r="B10413">
        <v>946029</v>
      </c>
      <c r="C10413" s="367" t="s">
        <v>9192</v>
      </c>
    </row>
    <row r="10414" spans="2:3">
      <c r="B10414">
        <v>946030</v>
      </c>
      <c r="C10414" s="367" t="s">
        <v>9193</v>
      </c>
    </row>
    <row r="10415" spans="2:3">
      <c r="B10415">
        <v>946036</v>
      </c>
      <c r="C10415" s="367" t="s">
        <v>9194</v>
      </c>
    </row>
    <row r="10416" spans="2:3">
      <c r="B10416">
        <v>946037</v>
      </c>
      <c r="C10416" s="367" t="s">
        <v>9195</v>
      </c>
    </row>
    <row r="10417" spans="2:3">
      <c r="B10417">
        <v>946038</v>
      </c>
      <c r="C10417" s="367" t="s">
        <v>9196</v>
      </c>
    </row>
    <row r="10418" spans="2:3">
      <c r="B10418">
        <v>946041</v>
      </c>
      <c r="C10418" s="367" t="s">
        <v>9197</v>
      </c>
    </row>
    <row r="10419" spans="2:3">
      <c r="B10419">
        <v>946048</v>
      </c>
      <c r="C10419" s="367" t="s">
        <v>9198</v>
      </c>
    </row>
    <row r="10420" spans="2:3">
      <c r="B10420">
        <v>946049</v>
      </c>
      <c r="C10420" s="367" t="s">
        <v>9199</v>
      </c>
    </row>
    <row r="10421" spans="2:3">
      <c r="B10421">
        <v>946055</v>
      </c>
      <c r="C10421" s="367" t="s">
        <v>9200</v>
      </c>
    </row>
    <row r="10422" spans="2:3">
      <c r="B10422">
        <v>946072</v>
      </c>
      <c r="C10422" s="367" t="s">
        <v>9201</v>
      </c>
    </row>
    <row r="10423" spans="2:3">
      <c r="B10423">
        <v>946073</v>
      </c>
      <c r="C10423" s="367" t="s">
        <v>9202</v>
      </c>
    </row>
    <row r="10424" spans="2:3">
      <c r="B10424">
        <v>946077</v>
      </c>
      <c r="C10424" s="367" t="s">
        <v>9203</v>
      </c>
    </row>
    <row r="10425" spans="2:3">
      <c r="B10425">
        <v>946080</v>
      </c>
      <c r="C10425" s="367" t="s">
        <v>9204</v>
      </c>
    </row>
    <row r="10426" spans="2:3">
      <c r="B10426">
        <v>946102</v>
      </c>
      <c r="C10426" s="367" t="s">
        <v>9205</v>
      </c>
    </row>
    <row r="10427" spans="2:3">
      <c r="B10427">
        <v>946119</v>
      </c>
      <c r="C10427" s="367" t="s">
        <v>9206</v>
      </c>
    </row>
    <row r="10428" spans="2:3">
      <c r="B10428">
        <v>946130</v>
      </c>
      <c r="C10428" s="367" t="s">
        <v>9207</v>
      </c>
    </row>
    <row r="10429" spans="2:3">
      <c r="B10429">
        <v>946131</v>
      </c>
      <c r="C10429" s="367" t="s">
        <v>9208</v>
      </c>
    </row>
    <row r="10430" spans="2:3">
      <c r="B10430">
        <v>946132</v>
      </c>
      <c r="C10430" s="367" t="s">
        <v>9209</v>
      </c>
    </row>
    <row r="10431" spans="2:3">
      <c r="B10431">
        <v>946133</v>
      </c>
      <c r="C10431" s="367" t="s">
        <v>9210</v>
      </c>
    </row>
    <row r="10432" spans="2:3">
      <c r="B10432">
        <v>946134</v>
      </c>
      <c r="C10432" s="367" t="s">
        <v>9211</v>
      </c>
    </row>
    <row r="10433" spans="2:3">
      <c r="B10433">
        <v>946135</v>
      </c>
      <c r="C10433" s="367" t="s">
        <v>9212</v>
      </c>
    </row>
    <row r="10434" spans="2:3">
      <c r="B10434">
        <v>946143</v>
      </c>
      <c r="C10434" s="367" t="s">
        <v>9213</v>
      </c>
    </row>
    <row r="10435" spans="2:3">
      <c r="B10435">
        <v>946147</v>
      </c>
      <c r="C10435" s="367" t="s">
        <v>9214</v>
      </c>
    </row>
    <row r="10436" spans="2:3">
      <c r="B10436">
        <v>946148</v>
      </c>
      <c r="C10436" s="367" t="s">
        <v>9215</v>
      </c>
    </row>
    <row r="10437" spans="2:3">
      <c r="B10437">
        <v>946156</v>
      </c>
      <c r="C10437" s="367" t="s">
        <v>9216</v>
      </c>
    </row>
    <row r="10438" spans="2:3">
      <c r="B10438">
        <v>946161</v>
      </c>
      <c r="C10438" s="367" t="s">
        <v>9217</v>
      </c>
    </row>
    <row r="10439" spans="2:3">
      <c r="B10439">
        <v>946168</v>
      </c>
      <c r="C10439" s="367" t="s">
        <v>9218</v>
      </c>
    </row>
    <row r="10440" spans="2:3">
      <c r="B10440">
        <v>946180</v>
      </c>
      <c r="C10440" s="367" t="s">
        <v>9219</v>
      </c>
    </row>
    <row r="10441" spans="2:3">
      <c r="B10441">
        <v>946186</v>
      </c>
      <c r="C10441" s="367" t="s">
        <v>9220</v>
      </c>
    </row>
    <row r="10442" spans="2:3">
      <c r="B10442">
        <v>946217</v>
      </c>
      <c r="C10442" s="367" t="s">
        <v>9221</v>
      </c>
    </row>
    <row r="10443" spans="2:3">
      <c r="B10443">
        <v>946226</v>
      </c>
      <c r="C10443" s="367" t="s">
        <v>9222</v>
      </c>
    </row>
    <row r="10444" spans="2:3">
      <c r="B10444">
        <v>946242</v>
      </c>
      <c r="C10444" s="367" t="s">
        <v>9223</v>
      </c>
    </row>
    <row r="10445" spans="2:3">
      <c r="B10445">
        <v>946244</v>
      </c>
      <c r="C10445" s="367" t="s">
        <v>9224</v>
      </c>
    </row>
    <row r="10446" spans="2:3">
      <c r="B10446">
        <v>946245</v>
      </c>
      <c r="C10446" s="367" t="s">
        <v>9225</v>
      </c>
    </row>
    <row r="10447" spans="2:3">
      <c r="B10447">
        <v>946249</v>
      </c>
      <c r="C10447" s="367" t="s">
        <v>9226</v>
      </c>
    </row>
    <row r="10448" spans="2:3">
      <c r="B10448">
        <v>946254</v>
      </c>
      <c r="C10448" s="367" t="s">
        <v>9227</v>
      </c>
    </row>
    <row r="10449" spans="2:3">
      <c r="B10449">
        <v>946290</v>
      </c>
      <c r="C10449" s="367" t="s">
        <v>9228</v>
      </c>
    </row>
    <row r="10450" spans="2:3">
      <c r="B10450">
        <v>946294</v>
      </c>
      <c r="C10450" s="367" t="s">
        <v>9229</v>
      </c>
    </row>
    <row r="10451" spans="2:3">
      <c r="B10451">
        <v>946308</v>
      </c>
      <c r="C10451" s="367" t="s">
        <v>9230</v>
      </c>
    </row>
    <row r="10452" spans="2:3">
      <c r="B10452">
        <v>946322</v>
      </c>
      <c r="C10452" s="367" t="s">
        <v>9231</v>
      </c>
    </row>
    <row r="10453" spans="2:3">
      <c r="B10453">
        <v>946324</v>
      </c>
      <c r="C10453" s="367" t="s">
        <v>9232</v>
      </c>
    </row>
    <row r="10454" spans="2:3">
      <c r="B10454">
        <v>946330</v>
      </c>
      <c r="C10454" s="367" t="s">
        <v>9233</v>
      </c>
    </row>
    <row r="10455" spans="2:3">
      <c r="B10455">
        <v>946331</v>
      </c>
      <c r="C10455" s="367" t="s">
        <v>9234</v>
      </c>
    </row>
    <row r="10456" spans="2:3">
      <c r="B10456">
        <v>946333</v>
      </c>
      <c r="C10456" s="367" t="s">
        <v>9235</v>
      </c>
    </row>
    <row r="10457" spans="2:3">
      <c r="B10457">
        <v>946334</v>
      </c>
      <c r="C10457" s="367" t="s">
        <v>9236</v>
      </c>
    </row>
    <row r="10458" spans="2:3">
      <c r="B10458">
        <v>946336</v>
      </c>
      <c r="C10458" s="367" t="s">
        <v>9237</v>
      </c>
    </row>
    <row r="10459" spans="2:3">
      <c r="B10459">
        <v>946343</v>
      </c>
      <c r="C10459" s="367" t="s">
        <v>9238</v>
      </c>
    </row>
    <row r="10460" spans="2:3">
      <c r="B10460">
        <v>946344</v>
      </c>
      <c r="C10460" s="367" t="s">
        <v>9239</v>
      </c>
    </row>
    <row r="10461" spans="2:3">
      <c r="B10461">
        <v>946345</v>
      </c>
      <c r="C10461" s="367" t="s">
        <v>9240</v>
      </c>
    </row>
    <row r="10462" spans="2:3">
      <c r="B10462">
        <v>946346</v>
      </c>
      <c r="C10462" s="367" t="s">
        <v>9241</v>
      </c>
    </row>
    <row r="10463" spans="2:3">
      <c r="B10463">
        <v>946347</v>
      </c>
      <c r="C10463" s="367" t="s">
        <v>9242</v>
      </c>
    </row>
    <row r="10464" spans="2:3">
      <c r="B10464">
        <v>946349</v>
      </c>
      <c r="C10464" s="367" t="s">
        <v>9243</v>
      </c>
    </row>
    <row r="10465" spans="2:3">
      <c r="B10465">
        <v>946350</v>
      </c>
      <c r="C10465" s="367" t="s">
        <v>9244</v>
      </c>
    </row>
    <row r="10466" spans="2:3">
      <c r="B10466">
        <v>946351</v>
      </c>
      <c r="C10466" s="367" t="s">
        <v>9245</v>
      </c>
    </row>
    <row r="10467" spans="2:3">
      <c r="B10467">
        <v>946358</v>
      </c>
      <c r="C10467" s="367" t="s">
        <v>9246</v>
      </c>
    </row>
    <row r="10468" spans="2:3">
      <c r="B10468">
        <v>946359</v>
      </c>
      <c r="C10468" s="367" t="s">
        <v>9247</v>
      </c>
    </row>
    <row r="10469" spans="2:3">
      <c r="B10469">
        <v>946364</v>
      </c>
      <c r="C10469" s="367" t="s">
        <v>9248</v>
      </c>
    </row>
    <row r="10470" spans="2:3">
      <c r="B10470">
        <v>946369</v>
      </c>
      <c r="C10470" s="367" t="s">
        <v>9249</v>
      </c>
    </row>
    <row r="10471" spans="2:3">
      <c r="B10471">
        <v>946377</v>
      </c>
      <c r="C10471" s="367" t="s">
        <v>9250</v>
      </c>
    </row>
    <row r="10472" spans="2:3">
      <c r="B10472">
        <v>946378</v>
      </c>
      <c r="C10472" s="367" t="s">
        <v>9251</v>
      </c>
    </row>
    <row r="10473" spans="2:3">
      <c r="B10473">
        <v>946379</v>
      </c>
      <c r="C10473" s="367" t="s">
        <v>9252</v>
      </c>
    </row>
    <row r="10474" spans="2:3">
      <c r="B10474">
        <v>946411</v>
      </c>
      <c r="C10474" s="367" t="s">
        <v>9253</v>
      </c>
    </row>
    <row r="10475" spans="2:3">
      <c r="B10475">
        <v>946434</v>
      </c>
      <c r="C10475" s="367" t="s">
        <v>9254</v>
      </c>
    </row>
    <row r="10476" spans="2:3">
      <c r="B10476">
        <v>946469</v>
      </c>
      <c r="C10476" s="367" t="s">
        <v>9255</v>
      </c>
    </row>
    <row r="10477" spans="2:3">
      <c r="B10477">
        <v>946478</v>
      </c>
      <c r="C10477" s="367" t="s">
        <v>9256</v>
      </c>
    </row>
    <row r="10478" spans="2:3">
      <c r="B10478">
        <v>946481</v>
      </c>
      <c r="C10478" s="367" t="s">
        <v>9257</v>
      </c>
    </row>
    <row r="10479" spans="2:3">
      <c r="B10479">
        <v>946486</v>
      </c>
      <c r="C10479" s="367" t="s">
        <v>9258</v>
      </c>
    </row>
    <row r="10480" spans="2:3">
      <c r="B10480">
        <v>946487</v>
      </c>
      <c r="C10480" s="367" t="s">
        <v>9259</v>
      </c>
    </row>
    <row r="10481" spans="2:3">
      <c r="B10481">
        <v>946488</v>
      </c>
      <c r="C10481" s="367" t="s">
        <v>9260</v>
      </c>
    </row>
    <row r="10482" spans="2:3">
      <c r="B10482">
        <v>946489</v>
      </c>
      <c r="C10482" s="367" t="s">
        <v>9261</v>
      </c>
    </row>
    <row r="10483" spans="2:3">
      <c r="B10483">
        <v>946490</v>
      </c>
      <c r="C10483" s="367" t="s">
        <v>9262</v>
      </c>
    </row>
    <row r="10484" spans="2:3">
      <c r="B10484">
        <v>946491</v>
      </c>
      <c r="C10484" s="367" t="s">
        <v>9263</v>
      </c>
    </row>
    <row r="10485" spans="2:3">
      <c r="B10485">
        <v>946492</v>
      </c>
      <c r="C10485" s="367" t="s">
        <v>9264</v>
      </c>
    </row>
    <row r="10486" spans="2:3">
      <c r="B10486">
        <v>946501</v>
      </c>
      <c r="C10486" s="367" t="s">
        <v>9265</v>
      </c>
    </row>
    <row r="10487" spans="2:3">
      <c r="B10487">
        <v>946503</v>
      </c>
      <c r="C10487" s="367" t="s">
        <v>9266</v>
      </c>
    </row>
    <row r="10488" spans="2:3">
      <c r="B10488">
        <v>946504</v>
      </c>
      <c r="C10488" s="367" t="s">
        <v>9267</v>
      </c>
    </row>
    <row r="10489" spans="2:3">
      <c r="B10489">
        <v>946506</v>
      </c>
      <c r="C10489" s="367" t="s">
        <v>9268</v>
      </c>
    </row>
    <row r="10490" spans="2:3">
      <c r="B10490">
        <v>946509</v>
      </c>
      <c r="C10490" s="367" t="s">
        <v>9269</v>
      </c>
    </row>
    <row r="10491" spans="2:3">
      <c r="B10491">
        <v>946514</v>
      </c>
      <c r="C10491" s="367" t="s">
        <v>9270</v>
      </c>
    </row>
    <row r="10492" spans="2:3">
      <c r="B10492">
        <v>946517</v>
      </c>
      <c r="C10492" s="367" t="s">
        <v>9271</v>
      </c>
    </row>
    <row r="10493" spans="2:3">
      <c r="B10493">
        <v>946518</v>
      </c>
      <c r="C10493" s="367" t="s">
        <v>9272</v>
      </c>
    </row>
    <row r="10494" spans="2:3">
      <c r="B10494">
        <v>946524</v>
      </c>
      <c r="C10494" s="367" t="s">
        <v>9273</v>
      </c>
    </row>
    <row r="10495" spans="2:3">
      <c r="B10495">
        <v>946540</v>
      </c>
      <c r="C10495" s="367" t="s">
        <v>9274</v>
      </c>
    </row>
    <row r="10496" spans="2:3">
      <c r="B10496">
        <v>946541</v>
      </c>
      <c r="C10496" s="367" t="s">
        <v>9275</v>
      </c>
    </row>
    <row r="10497" spans="2:3">
      <c r="B10497">
        <v>946542</v>
      </c>
      <c r="C10497" s="367" t="s">
        <v>9276</v>
      </c>
    </row>
    <row r="10498" spans="2:3">
      <c r="B10498">
        <v>946543</v>
      </c>
      <c r="C10498" s="367" t="s">
        <v>9277</v>
      </c>
    </row>
    <row r="10499" spans="2:3">
      <c r="B10499">
        <v>946544</v>
      </c>
      <c r="C10499" s="367" t="s">
        <v>9278</v>
      </c>
    </row>
    <row r="10500" spans="2:3">
      <c r="B10500">
        <v>946546</v>
      </c>
      <c r="C10500" s="367" t="s">
        <v>9279</v>
      </c>
    </row>
    <row r="10501" spans="2:3">
      <c r="B10501">
        <v>946554</v>
      </c>
      <c r="C10501" s="367" t="s">
        <v>9280</v>
      </c>
    </row>
    <row r="10502" spans="2:3">
      <c r="B10502">
        <v>946560</v>
      </c>
      <c r="C10502" s="367" t="s">
        <v>9281</v>
      </c>
    </row>
    <row r="10503" spans="2:3">
      <c r="B10503">
        <v>946564</v>
      </c>
      <c r="C10503" s="367" t="s">
        <v>9282</v>
      </c>
    </row>
    <row r="10504" spans="2:3">
      <c r="B10504">
        <v>946565</v>
      </c>
      <c r="C10504" s="367" t="s">
        <v>9283</v>
      </c>
    </row>
    <row r="10505" spans="2:3">
      <c r="B10505">
        <v>946566</v>
      </c>
      <c r="C10505" s="367" t="s">
        <v>9284</v>
      </c>
    </row>
    <row r="10506" spans="2:3">
      <c r="B10506">
        <v>946570</v>
      </c>
      <c r="C10506" s="367" t="s">
        <v>9285</v>
      </c>
    </row>
    <row r="10507" spans="2:3">
      <c r="B10507">
        <v>946573</v>
      </c>
      <c r="C10507" s="367" t="s">
        <v>9286</v>
      </c>
    </row>
    <row r="10508" spans="2:3">
      <c r="B10508">
        <v>946581</v>
      </c>
      <c r="C10508" s="367" t="s">
        <v>9287</v>
      </c>
    </row>
    <row r="10509" spans="2:3">
      <c r="B10509">
        <v>946585</v>
      </c>
      <c r="C10509" s="367" t="s">
        <v>9288</v>
      </c>
    </row>
    <row r="10510" spans="2:3">
      <c r="B10510">
        <v>946587</v>
      </c>
      <c r="C10510" s="367" t="s">
        <v>9289</v>
      </c>
    </row>
    <row r="10511" spans="2:3">
      <c r="B10511">
        <v>946589</v>
      </c>
      <c r="C10511" s="367" t="s">
        <v>9290</v>
      </c>
    </row>
    <row r="10512" spans="2:3">
      <c r="B10512">
        <v>946590</v>
      </c>
      <c r="C10512" s="367" t="s">
        <v>9291</v>
      </c>
    </row>
    <row r="10513" spans="2:3">
      <c r="B10513">
        <v>946591</v>
      </c>
      <c r="C10513" s="367" t="s">
        <v>9292</v>
      </c>
    </row>
    <row r="10514" spans="2:3">
      <c r="B10514">
        <v>946593</v>
      </c>
      <c r="C10514" s="367" t="s">
        <v>9293</v>
      </c>
    </row>
    <row r="10515" spans="2:3">
      <c r="B10515">
        <v>946594</v>
      </c>
      <c r="C10515" s="367" t="s">
        <v>9294</v>
      </c>
    </row>
    <row r="10516" spans="2:3">
      <c r="B10516">
        <v>946596</v>
      </c>
      <c r="C10516" s="367" t="s">
        <v>9295</v>
      </c>
    </row>
    <row r="10517" spans="2:3">
      <c r="B10517">
        <v>946604</v>
      </c>
      <c r="C10517" s="367" t="s">
        <v>9296</v>
      </c>
    </row>
    <row r="10518" spans="2:3">
      <c r="B10518">
        <v>946605</v>
      </c>
      <c r="C10518" s="367" t="s">
        <v>9297</v>
      </c>
    </row>
    <row r="10519" spans="2:3">
      <c r="B10519">
        <v>946607</v>
      </c>
      <c r="C10519" s="367" t="s">
        <v>9298</v>
      </c>
    </row>
    <row r="10520" spans="2:3">
      <c r="B10520">
        <v>946624</v>
      </c>
      <c r="C10520" s="367" t="s">
        <v>9299</v>
      </c>
    </row>
    <row r="10521" spans="2:3">
      <c r="B10521">
        <v>946625</v>
      </c>
      <c r="C10521" s="367" t="s">
        <v>9300</v>
      </c>
    </row>
    <row r="10522" spans="2:3">
      <c r="B10522">
        <v>946626</v>
      </c>
      <c r="C10522" s="367" t="s">
        <v>9301</v>
      </c>
    </row>
    <row r="10523" spans="2:3">
      <c r="B10523">
        <v>946631</v>
      </c>
      <c r="C10523" s="367" t="s">
        <v>9302</v>
      </c>
    </row>
    <row r="10524" spans="2:3">
      <c r="B10524">
        <v>946632</v>
      </c>
      <c r="C10524" s="367" t="s">
        <v>9303</v>
      </c>
    </row>
    <row r="10525" spans="2:3">
      <c r="B10525">
        <v>946634</v>
      </c>
      <c r="C10525" s="367" t="s">
        <v>9304</v>
      </c>
    </row>
    <row r="10526" spans="2:3">
      <c r="B10526">
        <v>946635</v>
      </c>
      <c r="C10526" s="367" t="s">
        <v>9305</v>
      </c>
    </row>
    <row r="10527" spans="2:3">
      <c r="B10527">
        <v>946636</v>
      </c>
      <c r="C10527" s="367" t="s">
        <v>9306</v>
      </c>
    </row>
    <row r="10528" spans="2:3">
      <c r="B10528">
        <v>946637</v>
      </c>
      <c r="C10528" s="367" t="s">
        <v>9307</v>
      </c>
    </row>
    <row r="10529" spans="2:3">
      <c r="B10529">
        <v>946638</v>
      </c>
      <c r="C10529" s="367" t="s">
        <v>9308</v>
      </c>
    </row>
    <row r="10530" spans="2:3">
      <c r="B10530">
        <v>946639</v>
      </c>
      <c r="C10530" s="367" t="s">
        <v>9309</v>
      </c>
    </row>
    <row r="10531" spans="2:3">
      <c r="B10531">
        <v>946640</v>
      </c>
      <c r="C10531" s="367" t="s">
        <v>9310</v>
      </c>
    </row>
    <row r="10532" spans="2:3">
      <c r="B10532">
        <v>946641</v>
      </c>
      <c r="C10532" s="367" t="s">
        <v>9311</v>
      </c>
    </row>
    <row r="10533" spans="2:3">
      <c r="B10533">
        <v>946644</v>
      </c>
      <c r="C10533" s="367" t="s">
        <v>9312</v>
      </c>
    </row>
    <row r="10534" spans="2:3">
      <c r="B10534">
        <v>946649</v>
      </c>
      <c r="C10534" s="367" t="s">
        <v>9313</v>
      </c>
    </row>
    <row r="10535" spans="2:3">
      <c r="B10535">
        <v>946650</v>
      </c>
      <c r="C10535" s="367" t="s">
        <v>9314</v>
      </c>
    </row>
    <row r="10536" spans="2:3">
      <c r="B10536">
        <v>946660</v>
      </c>
      <c r="C10536" s="367" t="s">
        <v>9315</v>
      </c>
    </row>
    <row r="10537" spans="2:3">
      <c r="B10537">
        <v>946663</v>
      </c>
      <c r="C10537" s="367" t="s">
        <v>9316</v>
      </c>
    </row>
    <row r="10538" spans="2:3">
      <c r="B10538">
        <v>946665</v>
      </c>
      <c r="C10538" s="367" t="s">
        <v>9317</v>
      </c>
    </row>
    <row r="10539" spans="2:3">
      <c r="B10539">
        <v>946671</v>
      </c>
      <c r="C10539" s="367" t="s">
        <v>9318</v>
      </c>
    </row>
    <row r="10540" spans="2:3">
      <c r="B10540">
        <v>946672</v>
      </c>
      <c r="C10540" s="367" t="s">
        <v>9319</v>
      </c>
    </row>
    <row r="10541" spans="2:3">
      <c r="B10541">
        <v>946673</v>
      </c>
      <c r="C10541" s="367" t="s">
        <v>9320</v>
      </c>
    </row>
    <row r="10542" spans="2:3">
      <c r="B10542">
        <v>946678</v>
      </c>
      <c r="C10542" s="367" t="s">
        <v>9321</v>
      </c>
    </row>
    <row r="10543" spans="2:3">
      <c r="B10543">
        <v>946681</v>
      </c>
      <c r="C10543" s="367" t="s">
        <v>9322</v>
      </c>
    </row>
    <row r="10544" spans="2:3">
      <c r="B10544">
        <v>946682</v>
      </c>
      <c r="C10544" s="367" t="s">
        <v>9323</v>
      </c>
    </row>
    <row r="10545" spans="2:3">
      <c r="B10545">
        <v>946686</v>
      </c>
      <c r="C10545" s="367" t="s">
        <v>9324</v>
      </c>
    </row>
    <row r="10546" spans="2:3">
      <c r="B10546">
        <v>946687</v>
      </c>
      <c r="C10546" s="367" t="s">
        <v>9325</v>
      </c>
    </row>
    <row r="10547" spans="2:3">
      <c r="B10547">
        <v>946688</v>
      </c>
      <c r="C10547" s="367" t="s">
        <v>9326</v>
      </c>
    </row>
    <row r="10548" spans="2:3">
      <c r="B10548">
        <v>946689</v>
      </c>
      <c r="C10548" s="367" t="s">
        <v>9327</v>
      </c>
    </row>
    <row r="10549" spans="2:3">
      <c r="B10549">
        <v>946690</v>
      </c>
      <c r="C10549" s="367" t="s">
        <v>9328</v>
      </c>
    </row>
    <row r="10550" spans="2:3">
      <c r="B10550">
        <v>946693</v>
      </c>
      <c r="C10550" s="367" t="s">
        <v>9329</v>
      </c>
    </row>
    <row r="10551" spans="2:3">
      <c r="B10551">
        <v>946694</v>
      </c>
      <c r="C10551" s="367" t="s">
        <v>9330</v>
      </c>
    </row>
    <row r="10552" spans="2:3">
      <c r="B10552">
        <v>946695</v>
      </c>
      <c r="C10552" s="367" t="s">
        <v>9331</v>
      </c>
    </row>
    <row r="10553" spans="2:3">
      <c r="B10553">
        <v>946704</v>
      </c>
      <c r="C10553" s="367" t="s">
        <v>9332</v>
      </c>
    </row>
    <row r="10554" spans="2:3">
      <c r="B10554">
        <v>946708</v>
      </c>
      <c r="C10554" s="367" t="s">
        <v>9333</v>
      </c>
    </row>
    <row r="10555" spans="2:3">
      <c r="B10555">
        <v>946709</v>
      </c>
      <c r="C10555" s="367" t="s">
        <v>9334</v>
      </c>
    </row>
    <row r="10556" spans="2:3">
      <c r="B10556">
        <v>946710</v>
      </c>
      <c r="C10556" s="367" t="s">
        <v>9335</v>
      </c>
    </row>
    <row r="10557" spans="2:3">
      <c r="B10557">
        <v>946711</v>
      </c>
      <c r="C10557" s="367" t="s">
        <v>9336</v>
      </c>
    </row>
    <row r="10558" spans="2:3">
      <c r="B10558">
        <v>946712</v>
      </c>
      <c r="C10558" s="367" t="s">
        <v>9337</v>
      </c>
    </row>
    <row r="10559" spans="2:3">
      <c r="B10559">
        <v>946713</v>
      </c>
      <c r="C10559" s="367" t="s">
        <v>9338</v>
      </c>
    </row>
    <row r="10560" spans="2:3">
      <c r="B10560">
        <v>946714</v>
      </c>
      <c r="C10560" s="367" t="s">
        <v>9339</v>
      </c>
    </row>
    <row r="10561" spans="2:3">
      <c r="B10561">
        <v>946717</v>
      </c>
      <c r="C10561" s="367" t="s">
        <v>9340</v>
      </c>
    </row>
    <row r="10562" spans="2:3">
      <c r="B10562">
        <v>946720</v>
      </c>
      <c r="C10562" s="367" t="s">
        <v>9341</v>
      </c>
    </row>
    <row r="10563" spans="2:3">
      <c r="B10563">
        <v>946725</v>
      </c>
      <c r="C10563" s="367" t="s">
        <v>9342</v>
      </c>
    </row>
    <row r="10564" spans="2:3">
      <c r="B10564">
        <v>946726</v>
      </c>
      <c r="C10564" s="367" t="s">
        <v>9343</v>
      </c>
    </row>
    <row r="10565" spans="2:3">
      <c r="B10565">
        <v>946727</v>
      </c>
      <c r="C10565" s="367" t="s">
        <v>9344</v>
      </c>
    </row>
    <row r="10566" spans="2:3">
      <c r="B10566">
        <v>946729</v>
      </c>
      <c r="C10566" s="367" t="s">
        <v>9345</v>
      </c>
    </row>
    <row r="10567" spans="2:3">
      <c r="B10567">
        <v>946730</v>
      </c>
      <c r="C10567" s="367" t="s">
        <v>9346</v>
      </c>
    </row>
    <row r="10568" spans="2:3">
      <c r="B10568">
        <v>946734</v>
      </c>
      <c r="C10568" s="367" t="s">
        <v>9347</v>
      </c>
    </row>
    <row r="10569" spans="2:3">
      <c r="B10569">
        <v>946743</v>
      </c>
      <c r="C10569" s="367" t="s">
        <v>9348</v>
      </c>
    </row>
    <row r="10570" spans="2:3">
      <c r="B10570">
        <v>946748</v>
      </c>
      <c r="C10570" s="367" t="s">
        <v>9349</v>
      </c>
    </row>
    <row r="10571" spans="2:3">
      <c r="B10571">
        <v>946757</v>
      </c>
      <c r="C10571" s="367" t="s">
        <v>9350</v>
      </c>
    </row>
    <row r="10572" spans="2:3">
      <c r="B10572">
        <v>946758</v>
      </c>
      <c r="C10572" s="367" t="s">
        <v>9351</v>
      </c>
    </row>
    <row r="10573" spans="2:3">
      <c r="B10573">
        <v>946764</v>
      </c>
      <c r="C10573" s="367" t="s">
        <v>9352</v>
      </c>
    </row>
    <row r="10574" spans="2:3">
      <c r="B10574">
        <v>946766</v>
      </c>
      <c r="C10574" s="367" t="s">
        <v>9353</v>
      </c>
    </row>
    <row r="10575" spans="2:3">
      <c r="B10575">
        <v>946770</v>
      </c>
      <c r="C10575" s="367" t="s">
        <v>9354</v>
      </c>
    </row>
    <row r="10576" spans="2:3">
      <c r="B10576">
        <v>946771</v>
      </c>
      <c r="C10576" s="367" t="s">
        <v>9355</v>
      </c>
    </row>
    <row r="10577" spans="2:3">
      <c r="B10577">
        <v>946773</v>
      </c>
      <c r="C10577" s="367" t="s">
        <v>9356</v>
      </c>
    </row>
    <row r="10578" spans="2:3">
      <c r="B10578">
        <v>946774</v>
      </c>
      <c r="C10578" s="367" t="s">
        <v>9357</v>
      </c>
    </row>
    <row r="10579" spans="2:3">
      <c r="B10579">
        <v>946777</v>
      </c>
      <c r="C10579" s="367" t="s">
        <v>9358</v>
      </c>
    </row>
    <row r="10580" spans="2:3">
      <c r="B10580">
        <v>946778</v>
      </c>
      <c r="C10580" s="367" t="s">
        <v>9359</v>
      </c>
    </row>
    <row r="10581" spans="2:3">
      <c r="B10581">
        <v>946779</v>
      </c>
      <c r="C10581" s="367" t="s">
        <v>9360</v>
      </c>
    </row>
    <row r="10582" spans="2:3">
      <c r="B10582">
        <v>946780</v>
      </c>
      <c r="C10582" s="367" t="s">
        <v>9361</v>
      </c>
    </row>
    <row r="10583" spans="2:3">
      <c r="B10583">
        <v>946784</v>
      </c>
      <c r="C10583" s="367" t="s">
        <v>9362</v>
      </c>
    </row>
    <row r="10584" spans="2:3">
      <c r="B10584">
        <v>946785</v>
      </c>
      <c r="C10584" s="367" t="s">
        <v>9363</v>
      </c>
    </row>
    <row r="10585" spans="2:3">
      <c r="B10585">
        <v>946787</v>
      </c>
      <c r="C10585" s="367" t="s">
        <v>9364</v>
      </c>
    </row>
    <row r="10586" spans="2:3">
      <c r="B10586">
        <v>946793</v>
      </c>
      <c r="C10586" s="367" t="s">
        <v>9365</v>
      </c>
    </row>
    <row r="10587" spans="2:3">
      <c r="B10587">
        <v>946794</v>
      </c>
      <c r="C10587" s="367" t="s">
        <v>9366</v>
      </c>
    </row>
    <row r="10588" spans="2:3">
      <c r="B10588">
        <v>946796</v>
      </c>
      <c r="C10588" s="367" t="s">
        <v>9367</v>
      </c>
    </row>
    <row r="10589" spans="2:3">
      <c r="B10589">
        <v>946797</v>
      </c>
      <c r="C10589" s="367" t="s">
        <v>9368</v>
      </c>
    </row>
    <row r="10590" spans="2:3">
      <c r="B10590">
        <v>946799</v>
      </c>
      <c r="C10590" s="367" t="s">
        <v>9369</v>
      </c>
    </row>
    <row r="10591" spans="2:3">
      <c r="B10591">
        <v>946804</v>
      </c>
      <c r="C10591" s="367" t="s">
        <v>9370</v>
      </c>
    </row>
    <row r="10592" spans="2:3">
      <c r="B10592">
        <v>946805</v>
      </c>
      <c r="C10592" s="367" t="s">
        <v>9371</v>
      </c>
    </row>
    <row r="10593" spans="2:3">
      <c r="B10593">
        <v>946807</v>
      </c>
      <c r="C10593" s="367" t="s">
        <v>9372</v>
      </c>
    </row>
    <row r="10594" spans="2:3">
      <c r="B10594">
        <v>946808</v>
      </c>
      <c r="C10594" s="367" t="s">
        <v>9373</v>
      </c>
    </row>
    <row r="10595" spans="2:3">
      <c r="B10595">
        <v>946809</v>
      </c>
      <c r="C10595" s="367" t="s">
        <v>9374</v>
      </c>
    </row>
    <row r="10596" spans="2:3">
      <c r="B10596">
        <v>946815</v>
      </c>
      <c r="C10596" s="367" t="s">
        <v>9375</v>
      </c>
    </row>
    <row r="10597" spans="2:3">
      <c r="B10597">
        <v>946816</v>
      </c>
      <c r="C10597" s="367" t="s">
        <v>9376</v>
      </c>
    </row>
    <row r="10598" spans="2:3">
      <c r="B10598">
        <v>946820</v>
      </c>
      <c r="C10598" s="367" t="s">
        <v>9377</v>
      </c>
    </row>
    <row r="10599" spans="2:3">
      <c r="B10599">
        <v>946821</v>
      </c>
      <c r="C10599" s="367" t="s">
        <v>9378</v>
      </c>
    </row>
    <row r="10600" spans="2:3">
      <c r="B10600">
        <v>946822</v>
      </c>
      <c r="C10600" s="367" t="s">
        <v>9379</v>
      </c>
    </row>
    <row r="10601" spans="2:3">
      <c r="B10601">
        <v>946823</v>
      </c>
      <c r="C10601" s="367" t="s">
        <v>9380</v>
      </c>
    </row>
    <row r="10602" spans="2:3">
      <c r="B10602">
        <v>946824</v>
      </c>
      <c r="C10602" s="367" t="s">
        <v>9381</v>
      </c>
    </row>
    <row r="10603" spans="2:3">
      <c r="B10603">
        <v>946828</v>
      </c>
      <c r="C10603" s="367" t="s">
        <v>9382</v>
      </c>
    </row>
    <row r="10604" spans="2:3">
      <c r="B10604">
        <v>946830</v>
      </c>
      <c r="C10604" s="367" t="s">
        <v>9383</v>
      </c>
    </row>
    <row r="10605" spans="2:3">
      <c r="B10605">
        <v>946831</v>
      </c>
      <c r="C10605" s="367" t="s">
        <v>9384</v>
      </c>
    </row>
    <row r="10606" spans="2:3">
      <c r="B10606">
        <v>946834</v>
      </c>
      <c r="C10606" s="367" t="s">
        <v>9385</v>
      </c>
    </row>
    <row r="10607" spans="2:3">
      <c r="B10607">
        <v>946836</v>
      </c>
      <c r="C10607" s="367" t="s">
        <v>9386</v>
      </c>
    </row>
    <row r="10608" spans="2:3">
      <c r="B10608">
        <v>946839</v>
      </c>
      <c r="C10608" s="367" t="s">
        <v>9387</v>
      </c>
    </row>
    <row r="10609" spans="2:3">
      <c r="B10609">
        <v>946840</v>
      </c>
      <c r="C10609" s="367" t="s">
        <v>9388</v>
      </c>
    </row>
    <row r="10610" spans="2:3">
      <c r="B10610">
        <v>946843</v>
      </c>
      <c r="C10610" s="367" t="s">
        <v>9389</v>
      </c>
    </row>
    <row r="10611" spans="2:3">
      <c r="B10611">
        <v>946845</v>
      </c>
      <c r="C10611" s="367" t="s">
        <v>9390</v>
      </c>
    </row>
    <row r="10612" spans="2:3">
      <c r="B10612">
        <v>946863</v>
      </c>
      <c r="C10612" s="367" t="s">
        <v>9391</v>
      </c>
    </row>
    <row r="10613" spans="2:3">
      <c r="B10613">
        <v>946864</v>
      </c>
      <c r="C10613" s="367" t="s">
        <v>9392</v>
      </c>
    </row>
    <row r="10614" spans="2:3">
      <c r="B10614">
        <v>946866</v>
      </c>
      <c r="C10614" s="367" t="s">
        <v>9393</v>
      </c>
    </row>
    <row r="10615" spans="2:3">
      <c r="B10615">
        <v>946870</v>
      </c>
      <c r="C10615" s="367" t="s">
        <v>9394</v>
      </c>
    </row>
    <row r="10616" spans="2:3">
      <c r="B10616">
        <v>946871</v>
      </c>
      <c r="C10616" s="367" t="s">
        <v>9395</v>
      </c>
    </row>
    <row r="10617" spans="2:3">
      <c r="B10617">
        <v>946872</v>
      </c>
      <c r="C10617" s="367" t="s">
        <v>9396</v>
      </c>
    </row>
    <row r="10618" spans="2:3">
      <c r="B10618">
        <v>946873</v>
      </c>
      <c r="C10618" s="367" t="s">
        <v>9397</v>
      </c>
    </row>
    <row r="10619" spans="2:3">
      <c r="B10619">
        <v>946878</v>
      </c>
      <c r="C10619" s="367" t="s">
        <v>9398</v>
      </c>
    </row>
    <row r="10620" spans="2:3">
      <c r="B10620">
        <v>946879</v>
      </c>
      <c r="C10620" s="367" t="s">
        <v>9399</v>
      </c>
    </row>
    <row r="10621" spans="2:3">
      <c r="B10621">
        <v>946880</v>
      </c>
      <c r="C10621" s="367" t="s">
        <v>9400</v>
      </c>
    </row>
    <row r="10622" spans="2:3">
      <c r="B10622">
        <v>946882</v>
      </c>
      <c r="C10622" s="367" t="s">
        <v>9401</v>
      </c>
    </row>
    <row r="10623" spans="2:3">
      <c r="B10623">
        <v>946886</v>
      </c>
      <c r="C10623" s="367" t="s">
        <v>9402</v>
      </c>
    </row>
    <row r="10624" spans="2:3">
      <c r="B10624">
        <v>946887</v>
      </c>
      <c r="C10624" s="367" t="s">
        <v>9403</v>
      </c>
    </row>
    <row r="10625" spans="2:3">
      <c r="B10625">
        <v>946895</v>
      </c>
      <c r="C10625" s="367" t="s">
        <v>9404</v>
      </c>
    </row>
    <row r="10626" spans="2:3">
      <c r="B10626">
        <v>946897</v>
      </c>
      <c r="C10626" s="367" t="s">
        <v>9405</v>
      </c>
    </row>
    <row r="10627" spans="2:3">
      <c r="B10627">
        <v>946903</v>
      </c>
      <c r="C10627" s="367" t="s">
        <v>9406</v>
      </c>
    </row>
    <row r="10628" spans="2:3">
      <c r="B10628">
        <v>946907</v>
      </c>
      <c r="C10628" s="367" t="s">
        <v>9407</v>
      </c>
    </row>
    <row r="10629" spans="2:3">
      <c r="B10629">
        <v>946916</v>
      </c>
      <c r="C10629" s="367" t="s">
        <v>9399</v>
      </c>
    </row>
    <row r="10630" spans="2:3">
      <c r="B10630">
        <v>946918</v>
      </c>
      <c r="C10630" s="367" t="s">
        <v>9408</v>
      </c>
    </row>
    <row r="10631" spans="2:3">
      <c r="B10631">
        <v>946923</v>
      </c>
      <c r="C10631" s="367" t="s">
        <v>9409</v>
      </c>
    </row>
    <row r="10632" spans="2:3">
      <c r="B10632">
        <v>946924</v>
      </c>
      <c r="C10632" s="367" t="s">
        <v>9410</v>
      </c>
    </row>
    <row r="10633" spans="2:3">
      <c r="B10633">
        <v>946925</v>
      </c>
      <c r="C10633" s="367" t="s">
        <v>9411</v>
      </c>
    </row>
    <row r="10634" spans="2:3">
      <c r="B10634">
        <v>946926</v>
      </c>
      <c r="C10634" s="367" t="s">
        <v>9412</v>
      </c>
    </row>
    <row r="10635" spans="2:3">
      <c r="B10635">
        <v>946927</v>
      </c>
      <c r="C10635" s="367" t="s">
        <v>9413</v>
      </c>
    </row>
    <row r="10636" spans="2:3">
      <c r="B10636">
        <v>946928</v>
      </c>
      <c r="C10636" s="367" t="s">
        <v>9414</v>
      </c>
    </row>
    <row r="10637" spans="2:3">
      <c r="B10637">
        <v>946929</v>
      </c>
      <c r="C10637" s="367" t="s">
        <v>9415</v>
      </c>
    </row>
    <row r="10638" spans="2:3">
      <c r="B10638">
        <v>946930</v>
      </c>
      <c r="C10638" s="367" t="s">
        <v>9416</v>
      </c>
    </row>
    <row r="10639" spans="2:3">
      <c r="B10639">
        <v>946931</v>
      </c>
      <c r="C10639" s="367" t="s">
        <v>9417</v>
      </c>
    </row>
    <row r="10640" spans="2:3">
      <c r="B10640">
        <v>946932</v>
      </c>
      <c r="C10640" s="367" t="s">
        <v>9418</v>
      </c>
    </row>
    <row r="10641" spans="2:3">
      <c r="B10641">
        <v>946934</v>
      </c>
      <c r="C10641" s="367" t="s">
        <v>9419</v>
      </c>
    </row>
    <row r="10642" spans="2:3">
      <c r="B10642">
        <v>946948</v>
      </c>
      <c r="C10642" s="367" t="s">
        <v>9420</v>
      </c>
    </row>
    <row r="10643" spans="2:3">
      <c r="B10643">
        <v>946949</v>
      </c>
      <c r="C10643" s="367" t="s">
        <v>9421</v>
      </c>
    </row>
    <row r="10644" spans="2:3">
      <c r="B10644">
        <v>946953</v>
      </c>
      <c r="C10644" s="367" t="s">
        <v>9422</v>
      </c>
    </row>
    <row r="10645" spans="2:3">
      <c r="B10645">
        <v>946954</v>
      </c>
      <c r="C10645" s="367" t="s">
        <v>9423</v>
      </c>
    </row>
    <row r="10646" spans="2:3">
      <c r="B10646">
        <v>946956</v>
      </c>
      <c r="C10646" s="367" t="s">
        <v>9424</v>
      </c>
    </row>
    <row r="10647" spans="2:3">
      <c r="B10647">
        <v>946958</v>
      </c>
      <c r="C10647" s="367" t="s">
        <v>9425</v>
      </c>
    </row>
    <row r="10648" spans="2:3">
      <c r="B10648">
        <v>946959</v>
      </c>
      <c r="C10648" s="367" t="s">
        <v>9426</v>
      </c>
    </row>
    <row r="10649" spans="2:3">
      <c r="B10649">
        <v>946960</v>
      </c>
      <c r="C10649" s="367" t="s">
        <v>9427</v>
      </c>
    </row>
    <row r="10650" spans="2:3">
      <c r="B10650">
        <v>946963</v>
      </c>
      <c r="C10650" s="367" t="s">
        <v>9428</v>
      </c>
    </row>
    <row r="10651" spans="2:3">
      <c r="B10651">
        <v>946965</v>
      </c>
      <c r="C10651" s="367" t="s">
        <v>9429</v>
      </c>
    </row>
    <row r="10652" spans="2:3">
      <c r="B10652">
        <v>946967</v>
      </c>
      <c r="C10652" s="367" t="s">
        <v>9430</v>
      </c>
    </row>
    <row r="10653" spans="2:3">
      <c r="B10653">
        <v>946969</v>
      </c>
      <c r="C10653" s="367" t="s">
        <v>9431</v>
      </c>
    </row>
    <row r="10654" spans="2:3">
      <c r="B10654">
        <v>946970</v>
      </c>
      <c r="C10654" s="367" t="s">
        <v>9432</v>
      </c>
    </row>
    <row r="10655" spans="2:3">
      <c r="B10655">
        <v>946971</v>
      </c>
      <c r="C10655" s="367" t="s">
        <v>9433</v>
      </c>
    </row>
    <row r="10656" spans="2:3">
      <c r="B10656">
        <v>946973</v>
      </c>
      <c r="C10656" s="367" t="s">
        <v>9434</v>
      </c>
    </row>
    <row r="10657" spans="2:3">
      <c r="B10657">
        <v>946974</v>
      </c>
      <c r="C10657" s="367" t="s">
        <v>9435</v>
      </c>
    </row>
    <row r="10658" spans="2:3">
      <c r="B10658">
        <v>946976</v>
      </c>
      <c r="C10658" s="367" t="s">
        <v>9436</v>
      </c>
    </row>
    <row r="10659" spans="2:3">
      <c r="B10659">
        <v>946978</v>
      </c>
      <c r="C10659" s="367" t="s">
        <v>9437</v>
      </c>
    </row>
    <row r="10660" spans="2:3">
      <c r="B10660">
        <v>946979</v>
      </c>
      <c r="C10660" s="367" t="s">
        <v>9438</v>
      </c>
    </row>
    <row r="10661" spans="2:3">
      <c r="B10661">
        <v>946980</v>
      </c>
      <c r="C10661" s="367" t="s">
        <v>9439</v>
      </c>
    </row>
    <row r="10662" spans="2:3">
      <c r="B10662">
        <v>946984</v>
      </c>
      <c r="C10662" s="367" t="s">
        <v>9440</v>
      </c>
    </row>
    <row r="10663" spans="2:3">
      <c r="B10663">
        <v>946985</v>
      </c>
      <c r="C10663" s="367" t="s">
        <v>9441</v>
      </c>
    </row>
    <row r="10664" spans="2:3">
      <c r="B10664">
        <v>946988</v>
      </c>
      <c r="C10664" s="367" t="s">
        <v>9442</v>
      </c>
    </row>
    <row r="10665" spans="2:3">
      <c r="B10665">
        <v>946991</v>
      </c>
      <c r="C10665" s="367" t="s">
        <v>9443</v>
      </c>
    </row>
    <row r="10666" spans="2:3">
      <c r="B10666">
        <v>946997</v>
      </c>
      <c r="C10666" s="367" t="s">
        <v>9444</v>
      </c>
    </row>
    <row r="10667" spans="2:3">
      <c r="B10667">
        <v>946998</v>
      </c>
      <c r="C10667" s="367" t="s">
        <v>9445</v>
      </c>
    </row>
    <row r="10668" spans="2:3">
      <c r="B10668">
        <v>947000</v>
      </c>
      <c r="C10668" s="367" t="s">
        <v>9446</v>
      </c>
    </row>
    <row r="10669" spans="2:3">
      <c r="B10669">
        <v>947001</v>
      </c>
      <c r="C10669" s="367" t="s">
        <v>9447</v>
      </c>
    </row>
    <row r="10670" spans="2:3">
      <c r="B10670">
        <v>947002</v>
      </c>
      <c r="C10670" s="367" t="s">
        <v>9448</v>
      </c>
    </row>
    <row r="10671" spans="2:3">
      <c r="B10671">
        <v>947005</v>
      </c>
      <c r="C10671" s="367" t="s">
        <v>9449</v>
      </c>
    </row>
    <row r="10672" spans="2:3">
      <c r="B10672">
        <v>947007</v>
      </c>
      <c r="C10672" s="367" t="s">
        <v>9450</v>
      </c>
    </row>
    <row r="10673" spans="2:3">
      <c r="B10673">
        <v>947009</v>
      </c>
      <c r="C10673" s="367" t="s">
        <v>9451</v>
      </c>
    </row>
    <row r="10674" spans="2:3">
      <c r="B10674">
        <v>947010</v>
      </c>
      <c r="C10674" s="367" t="s">
        <v>9452</v>
      </c>
    </row>
    <row r="10675" spans="2:3">
      <c r="B10675">
        <v>947012</v>
      </c>
      <c r="C10675" s="367" t="s">
        <v>9453</v>
      </c>
    </row>
    <row r="10676" spans="2:3">
      <c r="B10676">
        <v>947013</v>
      </c>
      <c r="C10676" s="367" t="s">
        <v>9454</v>
      </c>
    </row>
    <row r="10677" spans="2:3">
      <c r="B10677">
        <v>947014</v>
      </c>
      <c r="C10677" s="367" t="s">
        <v>9455</v>
      </c>
    </row>
    <row r="10678" spans="2:3">
      <c r="B10678">
        <v>947017</v>
      </c>
      <c r="C10678" s="367" t="s">
        <v>9456</v>
      </c>
    </row>
    <row r="10679" spans="2:3">
      <c r="B10679">
        <v>947020</v>
      </c>
      <c r="C10679" s="367" t="s">
        <v>9457</v>
      </c>
    </row>
    <row r="10680" spans="2:3">
      <c r="B10680">
        <v>947022</v>
      </c>
      <c r="C10680" s="367" t="s">
        <v>9458</v>
      </c>
    </row>
    <row r="10681" spans="2:3">
      <c r="B10681">
        <v>947025</v>
      </c>
      <c r="C10681" s="367" t="s">
        <v>9459</v>
      </c>
    </row>
    <row r="10682" spans="2:3">
      <c r="B10682">
        <v>947026</v>
      </c>
      <c r="C10682" s="367" t="s">
        <v>9460</v>
      </c>
    </row>
    <row r="10683" spans="2:3">
      <c r="B10683">
        <v>947027</v>
      </c>
      <c r="C10683" s="367" t="s">
        <v>9461</v>
      </c>
    </row>
    <row r="10684" spans="2:3">
      <c r="B10684">
        <v>947037</v>
      </c>
      <c r="C10684" s="367" t="s">
        <v>9462</v>
      </c>
    </row>
    <row r="10685" spans="2:3">
      <c r="B10685">
        <v>947041</v>
      </c>
      <c r="C10685" s="367" t="s">
        <v>9463</v>
      </c>
    </row>
    <row r="10686" spans="2:3">
      <c r="B10686">
        <v>947042</v>
      </c>
      <c r="C10686" s="367" t="s">
        <v>9464</v>
      </c>
    </row>
    <row r="10687" spans="2:3">
      <c r="B10687">
        <v>947043</v>
      </c>
      <c r="C10687" s="367" t="s">
        <v>9465</v>
      </c>
    </row>
    <row r="10688" spans="2:3">
      <c r="B10688">
        <v>947045</v>
      </c>
      <c r="C10688" s="367" t="s">
        <v>9466</v>
      </c>
    </row>
    <row r="10689" spans="2:3">
      <c r="B10689">
        <v>947050</v>
      </c>
      <c r="C10689" s="367" t="s">
        <v>9467</v>
      </c>
    </row>
    <row r="10690" spans="2:3">
      <c r="B10690">
        <v>947051</v>
      </c>
      <c r="C10690" s="367" t="s">
        <v>9468</v>
      </c>
    </row>
    <row r="10691" spans="2:3">
      <c r="B10691">
        <v>947052</v>
      </c>
      <c r="C10691" s="367" t="s">
        <v>9469</v>
      </c>
    </row>
    <row r="10692" spans="2:3">
      <c r="B10692">
        <v>947053</v>
      </c>
      <c r="C10692" s="367" t="s">
        <v>9470</v>
      </c>
    </row>
    <row r="10693" spans="2:3">
      <c r="B10693">
        <v>947056</v>
      </c>
      <c r="C10693" s="367" t="s">
        <v>9471</v>
      </c>
    </row>
    <row r="10694" spans="2:3">
      <c r="B10694">
        <v>947059</v>
      </c>
      <c r="C10694" s="367" t="s">
        <v>9472</v>
      </c>
    </row>
    <row r="10695" spans="2:3">
      <c r="B10695">
        <v>947060</v>
      </c>
      <c r="C10695" s="367" t="s">
        <v>9473</v>
      </c>
    </row>
    <row r="10696" spans="2:3">
      <c r="B10696">
        <v>947066</v>
      </c>
      <c r="C10696" s="367" t="s">
        <v>9474</v>
      </c>
    </row>
    <row r="10697" spans="2:3">
      <c r="B10697">
        <v>947069</v>
      </c>
      <c r="C10697" s="367" t="s">
        <v>9475</v>
      </c>
    </row>
    <row r="10698" spans="2:3">
      <c r="B10698">
        <v>947070</v>
      </c>
      <c r="C10698" s="367" t="s">
        <v>9476</v>
      </c>
    </row>
    <row r="10699" spans="2:3">
      <c r="B10699">
        <v>947071</v>
      </c>
      <c r="C10699" s="367" t="s">
        <v>9477</v>
      </c>
    </row>
    <row r="10700" spans="2:3">
      <c r="B10700">
        <v>947078</v>
      </c>
      <c r="C10700" s="367" t="s">
        <v>9478</v>
      </c>
    </row>
    <row r="10701" spans="2:3">
      <c r="B10701">
        <v>947079</v>
      </c>
      <c r="C10701" s="367" t="s">
        <v>9479</v>
      </c>
    </row>
    <row r="10702" spans="2:3">
      <c r="B10702">
        <v>947086</v>
      </c>
      <c r="C10702" s="367" t="s">
        <v>9480</v>
      </c>
    </row>
    <row r="10703" spans="2:3">
      <c r="B10703">
        <v>947087</v>
      </c>
      <c r="C10703" s="367" t="s">
        <v>9481</v>
      </c>
    </row>
    <row r="10704" spans="2:3">
      <c r="B10704">
        <v>947088</v>
      </c>
      <c r="C10704" s="367" t="s">
        <v>9482</v>
      </c>
    </row>
    <row r="10705" spans="2:3">
      <c r="B10705">
        <v>947094</v>
      </c>
      <c r="C10705" s="367" t="s">
        <v>9483</v>
      </c>
    </row>
    <row r="10706" spans="2:3">
      <c r="B10706">
        <v>947096</v>
      </c>
      <c r="C10706" s="367" t="s">
        <v>9484</v>
      </c>
    </row>
    <row r="10707" spans="2:3">
      <c r="B10707">
        <v>947105</v>
      </c>
      <c r="C10707" s="367" t="s">
        <v>9485</v>
      </c>
    </row>
    <row r="10708" spans="2:3">
      <c r="B10708">
        <v>947108</v>
      </c>
      <c r="C10708" s="367" t="s">
        <v>9486</v>
      </c>
    </row>
    <row r="10709" spans="2:3">
      <c r="B10709">
        <v>947116</v>
      </c>
      <c r="C10709" s="367" t="s">
        <v>9487</v>
      </c>
    </row>
    <row r="10710" spans="2:3">
      <c r="B10710">
        <v>947117</v>
      </c>
      <c r="C10710" s="367" t="s">
        <v>9488</v>
      </c>
    </row>
    <row r="10711" spans="2:3">
      <c r="B10711">
        <v>947121</v>
      </c>
      <c r="C10711" s="367" t="s">
        <v>9489</v>
      </c>
    </row>
    <row r="10712" spans="2:3">
      <c r="B10712">
        <v>947131</v>
      </c>
      <c r="C10712" s="367" t="s">
        <v>9490</v>
      </c>
    </row>
    <row r="10713" spans="2:3">
      <c r="B10713">
        <v>947134</v>
      </c>
      <c r="C10713" s="367" t="s">
        <v>9491</v>
      </c>
    </row>
    <row r="10714" spans="2:3">
      <c r="B10714">
        <v>947146</v>
      </c>
      <c r="C10714" s="367" t="s">
        <v>9492</v>
      </c>
    </row>
    <row r="10715" spans="2:3">
      <c r="B10715">
        <v>947147</v>
      </c>
      <c r="C10715" s="367" t="s">
        <v>9493</v>
      </c>
    </row>
    <row r="10716" spans="2:3">
      <c r="B10716">
        <v>947148</v>
      </c>
      <c r="C10716" s="367" t="s">
        <v>9494</v>
      </c>
    </row>
    <row r="10717" spans="2:3">
      <c r="B10717">
        <v>947149</v>
      </c>
      <c r="C10717" s="367" t="s">
        <v>9495</v>
      </c>
    </row>
    <row r="10718" spans="2:3">
      <c r="B10718">
        <v>947157</v>
      </c>
      <c r="C10718" s="367" t="s">
        <v>9496</v>
      </c>
    </row>
    <row r="10719" spans="2:3">
      <c r="B10719">
        <v>947163</v>
      </c>
      <c r="C10719" s="367" t="s">
        <v>9497</v>
      </c>
    </row>
    <row r="10720" spans="2:3">
      <c r="B10720">
        <v>947166</v>
      </c>
      <c r="C10720" s="367" t="s">
        <v>9498</v>
      </c>
    </row>
    <row r="10721" spans="2:3">
      <c r="B10721">
        <v>947167</v>
      </c>
      <c r="C10721" s="367" t="s">
        <v>9499</v>
      </c>
    </row>
    <row r="10722" spans="2:3">
      <c r="B10722">
        <v>947168</v>
      </c>
      <c r="C10722" s="367" t="s">
        <v>9500</v>
      </c>
    </row>
    <row r="10723" spans="2:3">
      <c r="B10723">
        <v>947169</v>
      </c>
      <c r="C10723" s="367" t="s">
        <v>9501</v>
      </c>
    </row>
    <row r="10724" spans="2:3">
      <c r="B10724">
        <v>947170</v>
      </c>
      <c r="C10724" s="367" t="s">
        <v>9502</v>
      </c>
    </row>
    <row r="10725" spans="2:3">
      <c r="B10725">
        <v>947173</v>
      </c>
      <c r="C10725" s="367" t="s">
        <v>9503</v>
      </c>
    </row>
    <row r="10726" spans="2:3">
      <c r="B10726">
        <v>947174</v>
      </c>
      <c r="C10726" s="367" t="s">
        <v>9504</v>
      </c>
    </row>
    <row r="10727" spans="2:3">
      <c r="B10727">
        <v>947176</v>
      </c>
      <c r="C10727" s="367" t="s">
        <v>9505</v>
      </c>
    </row>
    <row r="10728" spans="2:3">
      <c r="B10728">
        <v>947180</v>
      </c>
      <c r="C10728" s="367" t="s">
        <v>9506</v>
      </c>
    </row>
    <row r="10729" spans="2:3">
      <c r="B10729">
        <v>947181</v>
      </c>
      <c r="C10729" s="367" t="s">
        <v>9507</v>
      </c>
    </row>
    <row r="10730" spans="2:3">
      <c r="B10730">
        <v>947193</v>
      </c>
      <c r="C10730" s="367" t="s">
        <v>9508</v>
      </c>
    </row>
    <row r="10731" spans="2:3">
      <c r="B10731">
        <v>947194</v>
      </c>
      <c r="C10731" s="367" t="s">
        <v>9509</v>
      </c>
    </row>
    <row r="10732" spans="2:3">
      <c r="B10732">
        <v>947195</v>
      </c>
      <c r="C10732" s="367" t="s">
        <v>9510</v>
      </c>
    </row>
    <row r="10733" spans="2:3">
      <c r="B10733">
        <v>947196</v>
      </c>
      <c r="C10733" s="367" t="s">
        <v>9511</v>
      </c>
    </row>
    <row r="10734" spans="2:3">
      <c r="B10734">
        <v>947197</v>
      </c>
      <c r="C10734" s="367" t="s">
        <v>9512</v>
      </c>
    </row>
    <row r="10735" spans="2:3">
      <c r="B10735">
        <v>947198</v>
      </c>
      <c r="C10735" s="367" t="s">
        <v>9513</v>
      </c>
    </row>
    <row r="10736" spans="2:3">
      <c r="B10736">
        <v>947199</v>
      </c>
      <c r="C10736" s="367" t="s">
        <v>9514</v>
      </c>
    </row>
    <row r="10737" spans="2:3">
      <c r="B10737">
        <v>947200</v>
      </c>
      <c r="C10737" s="367" t="s">
        <v>9515</v>
      </c>
    </row>
    <row r="10738" spans="2:3">
      <c r="B10738">
        <v>947201</v>
      </c>
      <c r="C10738" s="367" t="s">
        <v>9516</v>
      </c>
    </row>
    <row r="10739" spans="2:3">
      <c r="B10739">
        <v>947203</v>
      </c>
      <c r="C10739" s="367" t="s">
        <v>9517</v>
      </c>
    </row>
    <row r="10740" spans="2:3">
      <c r="B10740">
        <v>947204</v>
      </c>
      <c r="C10740" s="367" t="s">
        <v>9518</v>
      </c>
    </row>
    <row r="10741" spans="2:3">
      <c r="B10741">
        <v>947205</v>
      </c>
      <c r="C10741" s="367" t="s">
        <v>9519</v>
      </c>
    </row>
    <row r="10742" spans="2:3">
      <c r="B10742">
        <v>947206</v>
      </c>
      <c r="C10742" s="367" t="s">
        <v>9520</v>
      </c>
    </row>
    <row r="10743" spans="2:3">
      <c r="B10743">
        <v>947207</v>
      </c>
      <c r="C10743" s="367" t="s">
        <v>9521</v>
      </c>
    </row>
    <row r="10744" spans="2:3">
      <c r="B10744">
        <v>947208</v>
      </c>
      <c r="C10744" s="367" t="s">
        <v>9522</v>
      </c>
    </row>
    <row r="10745" spans="2:3">
      <c r="B10745">
        <v>947209</v>
      </c>
      <c r="C10745" s="367" t="s">
        <v>9523</v>
      </c>
    </row>
    <row r="10746" spans="2:3">
      <c r="B10746">
        <v>947213</v>
      </c>
      <c r="C10746" s="367" t="s">
        <v>9524</v>
      </c>
    </row>
    <row r="10747" spans="2:3">
      <c r="B10747">
        <v>947217</v>
      </c>
      <c r="C10747" s="367" t="s">
        <v>9525</v>
      </c>
    </row>
    <row r="10748" spans="2:3">
      <c r="B10748">
        <v>947218</v>
      </c>
      <c r="C10748" s="367" t="s">
        <v>9526</v>
      </c>
    </row>
    <row r="10749" spans="2:3">
      <c r="B10749">
        <v>947227</v>
      </c>
      <c r="C10749" s="367" t="s">
        <v>9527</v>
      </c>
    </row>
    <row r="10750" spans="2:3">
      <c r="B10750">
        <v>947230</v>
      </c>
      <c r="C10750" s="367" t="s">
        <v>9528</v>
      </c>
    </row>
    <row r="10751" spans="2:3">
      <c r="B10751">
        <v>947231</v>
      </c>
      <c r="C10751" s="367" t="s">
        <v>9529</v>
      </c>
    </row>
    <row r="10752" spans="2:3">
      <c r="B10752">
        <v>947234</v>
      </c>
      <c r="C10752" s="367" t="s">
        <v>9530</v>
      </c>
    </row>
    <row r="10753" spans="2:3">
      <c r="B10753">
        <v>947237</v>
      </c>
      <c r="C10753" s="367" t="s">
        <v>9531</v>
      </c>
    </row>
    <row r="10754" spans="2:3">
      <c r="B10754">
        <v>947238</v>
      </c>
      <c r="C10754" s="367" t="s">
        <v>9532</v>
      </c>
    </row>
    <row r="10755" spans="2:3">
      <c r="B10755">
        <v>947239</v>
      </c>
      <c r="C10755" s="367" t="s">
        <v>9533</v>
      </c>
    </row>
    <row r="10756" spans="2:3">
      <c r="B10756">
        <v>947242</v>
      </c>
      <c r="C10756" s="367" t="s">
        <v>9534</v>
      </c>
    </row>
    <row r="10757" spans="2:3">
      <c r="B10757">
        <v>947243</v>
      </c>
      <c r="C10757" s="367" t="s">
        <v>9535</v>
      </c>
    </row>
    <row r="10758" spans="2:3">
      <c r="B10758">
        <v>947247</v>
      </c>
      <c r="C10758" s="367" t="s">
        <v>9536</v>
      </c>
    </row>
    <row r="10759" spans="2:3">
      <c r="B10759">
        <v>947248</v>
      </c>
      <c r="C10759" s="367" t="s">
        <v>9537</v>
      </c>
    </row>
    <row r="10760" spans="2:3">
      <c r="B10760">
        <v>947251</v>
      </c>
      <c r="C10760" s="367" t="s">
        <v>9538</v>
      </c>
    </row>
    <row r="10761" spans="2:3">
      <c r="B10761">
        <v>947252</v>
      </c>
      <c r="C10761" s="367" t="s">
        <v>9539</v>
      </c>
    </row>
    <row r="10762" spans="2:3">
      <c r="B10762">
        <v>947253</v>
      </c>
      <c r="C10762" s="367" t="s">
        <v>9540</v>
      </c>
    </row>
    <row r="10763" spans="2:3">
      <c r="B10763">
        <v>947261</v>
      </c>
      <c r="C10763" s="367" t="s">
        <v>9541</v>
      </c>
    </row>
    <row r="10764" spans="2:3">
      <c r="B10764">
        <v>947263</v>
      </c>
      <c r="C10764" s="367" t="s">
        <v>9542</v>
      </c>
    </row>
    <row r="10765" spans="2:3">
      <c r="B10765">
        <v>947267</v>
      </c>
      <c r="C10765" s="367" t="s">
        <v>9543</v>
      </c>
    </row>
    <row r="10766" spans="2:3">
      <c r="B10766">
        <v>947268</v>
      </c>
      <c r="C10766" s="367" t="s">
        <v>9544</v>
      </c>
    </row>
    <row r="10767" spans="2:3">
      <c r="B10767">
        <v>947271</v>
      </c>
      <c r="C10767" s="367" t="s">
        <v>9545</v>
      </c>
    </row>
    <row r="10768" spans="2:3">
      <c r="B10768">
        <v>947273</v>
      </c>
      <c r="C10768" s="367" t="s">
        <v>9546</v>
      </c>
    </row>
    <row r="10769" spans="2:3">
      <c r="B10769">
        <v>947277</v>
      </c>
      <c r="C10769" s="367" t="s">
        <v>9547</v>
      </c>
    </row>
    <row r="10770" spans="2:3">
      <c r="B10770">
        <v>947280</v>
      </c>
      <c r="C10770" s="367" t="s">
        <v>9548</v>
      </c>
    </row>
    <row r="10771" spans="2:3">
      <c r="B10771">
        <v>947282</v>
      </c>
      <c r="C10771" s="367" t="s">
        <v>9549</v>
      </c>
    </row>
    <row r="10772" spans="2:3">
      <c r="B10772">
        <v>947283</v>
      </c>
      <c r="C10772" s="367" t="s">
        <v>9550</v>
      </c>
    </row>
    <row r="10773" spans="2:3">
      <c r="B10773">
        <v>947284</v>
      </c>
      <c r="C10773" s="367" t="s">
        <v>9551</v>
      </c>
    </row>
    <row r="10774" spans="2:3">
      <c r="B10774">
        <v>947285</v>
      </c>
      <c r="C10774" s="367" t="s">
        <v>9552</v>
      </c>
    </row>
    <row r="10775" spans="2:3">
      <c r="B10775">
        <v>947291</v>
      </c>
      <c r="C10775" s="367" t="s">
        <v>9553</v>
      </c>
    </row>
    <row r="10776" spans="2:3">
      <c r="B10776">
        <v>947308</v>
      </c>
      <c r="C10776" s="367" t="s">
        <v>9554</v>
      </c>
    </row>
    <row r="10777" spans="2:3">
      <c r="B10777">
        <v>947310</v>
      </c>
      <c r="C10777" s="367" t="s">
        <v>9555</v>
      </c>
    </row>
    <row r="10778" spans="2:3">
      <c r="B10778">
        <v>947312</v>
      </c>
      <c r="C10778" s="367" t="s">
        <v>9556</v>
      </c>
    </row>
    <row r="10779" spans="2:3">
      <c r="B10779">
        <v>947323</v>
      </c>
      <c r="C10779" s="367" t="s">
        <v>9557</v>
      </c>
    </row>
    <row r="10780" spans="2:3">
      <c r="B10780">
        <v>947326</v>
      </c>
      <c r="C10780" s="367" t="s">
        <v>9558</v>
      </c>
    </row>
    <row r="10781" spans="2:3">
      <c r="B10781">
        <v>947327</v>
      </c>
      <c r="C10781" s="367" t="s">
        <v>9559</v>
      </c>
    </row>
    <row r="10782" spans="2:3">
      <c r="B10782">
        <v>947329</v>
      </c>
      <c r="C10782" s="367" t="s">
        <v>9560</v>
      </c>
    </row>
    <row r="10783" spans="2:3">
      <c r="B10783">
        <v>947332</v>
      </c>
      <c r="C10783" s="367" t="s">
        <v>9561</v>
      </c>
    </row>
    <row r="10784" spans="2:3">
      <c r="B10784">
        <v>947333</v>
      </c>
      <c r="C10784" s="367" t="s">
        <v>9562</v>
      </c>
    </row>
    <row r="10785" spans="2:3">
      <c r="B10785">
        <v>947343</v>
      </c>
      <c r="C10785" s="367" t="s">
        <v>9563</v>
      </c>
    </row>
    <row r="10786" spans="2:3">
      <c r="B10786">
        <v>947344</v>
      </c>
      <c r="C10786" s="367" t="s">
        <v>9564</v>
      </c>
    </row>
    <row r="10787" spans="2:3">
      <c r="B10787">
        <v>947351</v>
      </c>
      <c r="C10787" s="367" t="s">
        <v>9565</v>
      </c>
    </row>
    <row r="10788" spans="2:3">
      <c r="B10788">
        <v>947352</v>
      </c>
      <c r="C10788" s="367" t="s">
        <v>9566</v>
      </c>
    </row>
    <row r="10789" spans="2:3">
      <c r="B10789">
        <v>947357</v>
      </c>
      <c r="C10789" s="367" t="s">
        <v>9567</v>
      </c>
    </row>
    <row r="10790" spans="2:3">
      <c r="B10790">
        <v>947359</v>
      </c>
      <c r="C10790" s="367" t="s">
        <v>9568</v>
      </c>
    </row>
    <row r="10791" spans="2:3">
      <c r="B10791">
        <v>947360</v>
      </c>
      <c r="C10791" s="367" t="s">
        <v>9569</v>
      </c>
    </row>
    <row r="10792" spans="2:3">
      <c r="B10792">
        <v>947370</v>
      </c>
      <c r="C10792" s="367" t="s">
        <v>9570</v>
      </c>
    </row>
    <row r="10793" spans="2:3">
      <c r="B10793">
        <v>947371</v>
      </c>
      <c r="C10793" s="367" t="s">
        <v>9571</v>
      </c>
    </row>
    <row r="10794" spans="2:3">
      <c r="B10794">
        <v>947376</v>
      </c>
      <c r="C10794" s="367" t="s">
        <v>9572</v>
      </c>
    </row>
    <row r="10795" spans="2:3">
      <c r="B10795">
        <v>947379</v>
      </c>
      <c r="C10795" s="367" t="s">
        <v>9573</v>
      </c>
    </row>
    <row r="10796" spans="2:3">
      <c r="B10796">
        <v>947380</v>
      </c>
      <c r="C10796" s="367" t="s">
        <v>9574</v>
      </c>
    </row>
    <row r="10797" spans="2:3">
      <c r="B10797">
        <v>947381</v>
      </c>
      <c r="C10797" s="367" t="s">
        <v>9575</v>
      </c>
    </row>
    <row r="10798" spans="2:3">
      <c r="B10798">
        <v>947382</v>
      </c>
      <c r="C10798" s="367" t="s">
        <v>9576</v>
      </c>
    </row>
    <row r="10799" spans="2:3">
      <c r="B10799">
        <v>947385</v>
      </c>
      <c r="C10799" s="367" t="s">
        <v>9577</v>
      </c>
    </row>
    <row r="10800" spans="2:3">
      <c r="B10800">
        <v>947386</v>
      </c>
      <c r="C10800" s="367" t="s">
        <v>9578</v>
      </c>
    </row>
    <row r="10801" spans="2:3">
      <c r="B10801">
        <v>947387</v>
      </c>
      <c r="C10801" s="367" t="s">
        <v>9579</v>
      </c>
    </row>
    <row r="10802" spans="2:3">
      <c r="B10802">
        <v>947388</v>
      </c>
      <c r="C10802" s="367" t="s">
        <v>9580</v>
      </c>
    </row>
    <row r="10803" spans="2:3">
      <c r="B10803">
        <v>947389</v>
      </c>
      <c r="C10803" s="367" t="s">
        <v>9581</v>
      </c>
    </row>
    <row r="10804" spans="2:3">
      <c r="B10804">
        <v>947390</v>
      </c>
      <c r="C10804" s="367" t="s">
        <v>9582</v>
      </c>
    </row>
    <row r="10805" spans="2:3">
      <c r="B10805">
        <v>947398</v>
      </c>
      <c r="C10805" s="367" t="s">
        <v>9583</v>
      </c>
    </row>
    <row r="10806" spans="2:3">
      <c r="B10806">
        <v>947401</v>
      </c>
      <c r="C10806" s="367" t="s">
        <v>9584</v>
      </c>
    </row>
    <row r="10807" spans="2:3">
      <c r="B10807">
        <v>947402</v>
      </c>
      <c r="C10807" s="367" t="s">
        <v>9585</v>
      </c>
    </row>
    <row r="10808" spans="2:3">
      <c r="B10808">
        <v>947403</v>
      </c>
      <c r="C10808" s="367" t="s">
        <v>9586</v>
      </c>
    </row>
    <row r="10809" spans="2:3">
      <c r="B10809">
        <v>947418</v>
      </c>
      <c r="C10809" s="367" t="s">
        <v>9587</v>
      </c>
    </row>
    <row r="10810" spans="2:3">
      <c r="B10810">
        <v>947421</v>
      </c>
      <c r="C10810" s="367" t="s">
        <v>9588</v>
      </c>
    </row>
    <row r="10811" spans="2:3">
      <c r="B10811">
        <v>947427</v>
      </c>
      <c r="C10811" s="367" t="s">
        <v>9589</v>
      </c>
    </row>
    <row r="10812" spans="2:3">
      <c r="B10812">
        <v>947428</v>
      </c>
      <c r="C10812" s="367" t="s">
        <v>9590</v>
      </c>
    </row>
    <row r="10813" spans="2:3">
      <c r="B10813">
        <v>947429</v>
      </c>
      <c r="C10813" s="367" t="s">
        <v>9591</v>
      </c>
    </row>
    <row r="10814" spans="2:3">
      <c r="B10814">
        <v>947432</v>
      </c>
      <c r="C10814" s="367" t="s">
        <v>9592</v>
      </c>
    </row>
    <row r="10815" spans="2:3">
      <c r="B10815">
        <v>947433</v>
      </c>
      <c r="C10815" s="367" t="s">
        <v>9593</v>
      </c>
    </row>
    <row r="10816" spans="2:3">
      <c r="B10816">
        <v>947436</v>
      </c>
      <c r="C10816" s="367" t="s">
        <v>9594</v>
      </c>
    </row>
    <row r="10817" spans="2:3">
      <c r="B10817">
        <v>947439</v>
      </c>
      <c r="C10817" s="367" t="s">
        <v>9595</v>
      </c>
    </row>
    <row r="10818" spans="2:3">
      <c r="B10818">
        <v>947452</v>
      </c>
      <c r="C10818" s="367" t="s">
        <v>9596</v>
      </c>
    </row>
    <row r="10819" spans="2:3">
      <c r="B10819">
        <v>947454</v>
      </c>
      <c r="C10819" s="367" t="s">
        <v>9597</v>
      </c>
    </row>
    <row r="10820" spans="2:3">
      <c r="B10820">
        <v>947469</v>
      </c>
      <c r="C10820" s="367" t="s">
        <v>9598</v>
      </c>
    </row>
    <row r="10821" spans="2:3">
      <c r="B10821">
        <v>947474</v>
      </c>
      <c r="C10821" s="367" t="s">
        <v>9599</v>
      </c>
    </row>
    <row r="10822" spans="2:3">
      <c r="B10822">
        <v>947476</v>
      </c>
      <c r="C10822" s="367" t="s">
        <v>9600</v>
      </c>
    </row>
    <row r="10823" spans="2:3">
      <c r="B10823">
        <v>947477</v>
      </c>
      <c r="C10823" s="367" t="s">
        <v>9601</v>
      </c>
    </row>
    <row r="10824" spans="2:3">
      <c r="B10824">
        <v>947480</v>
      </c>
      <c r="C10824" s="367" t="s">
        <v>9602</v>
      </c>
    </row>
    <row r="10825" spans="2:3">
      <c r="B10825">
        <v>947481</v>
      </c>
      <c r="C10825" s="367" t="s">
        <v>9603</v>
      </c>
    </row>
    <row r="10826" spans="2:3">
      <c r="B10826">
        <v>947488</v>
      </c>
      <c r="C10826" s="367" t="s">
        <v>9604</v>
      </c>
    </row>
    <row r="10827" spans="2:3">
      <c r="B10827">
        <v>947491</v>
      </c>
      <c r="C10827" s="367" t="s">
        <v>9605</v>
      </c>
    </row>
    <row r="10828" spans="2:3">
      <c r="B10828">
        <v>947495</v>
      </c>
      <c r="C10828" s="367" t="s">
        <v>9606</v>
      </c>
    </row>
    <row r="10829" spans="2:3">
      <c r="B10829">
        <v>947500</v>
      </c>
      <c r="C10829" s="367" t="s">
        <v>9607</v>
      </c>
    </row>
    <row r="10830" spans="2:3">
      <c r="B10830">
        <v>947506</v>
      </c>
      <c r="C10830" s="367" t="s">
        <v>9608</v>
      </c>
    </row>
    <row r="10831" spans="2:3">
      <c r="B10831">
        <v>947508</v>
      </c>
      <c r="C10831" s="367" t="s">
        <v>9609</v>
      </c>
    </row>
    <row r="10832" spans="2:3">
      <c r="B10832">
        <v>947509</v>
      </c>
      <c r="C10832" s="367" t="s">
        <v>9610</v>
      </c>
    </row>
    <row r="10833" spans="2:3">
      <c r="B10833">
        <v>947510</v>
      </c>
      <c r="C10833" s="367" t="s">
        <v>9611</v>
      </c>
    </row>
    <row r="10834" spans="2:3">
      <c r="B10834">
        <v>947511</v>
      </c>
      <c r="C10834" s="367" t="s">
        <v>9612</v>
      </c>
    </row>
    <row r="10835" spans="2:3">
      <c r="B10835">
        <v>947512</v>
      </c>
      <c r="C10835" s="367" t="s">
        <v>9613</v>
      </c>
    </row>
    <row r="10836" spans="2:3">
      <c r="B10836">
        <v>947513</v>
      </c>
      <c r="C10836" s="367" t="s">
        <v>9614</v>
      </c>
    </row>
    <row r="10837" spans="2:3">
      <c r="B10837">
        <v>947514</v>
      </c>
      <c r="C10837" s="367" t="s">
        <v>9615</v>
      </c>
    </row>
    <row r="10838" spans="2:3">
      <c r="B10838">
        <v>947515</v>
      </c>
      <c r="C10838" s="367" t="s">
        <v>9616</v>
      </c>
    </row>
    <row r="10839" spans="2:3">
      <c r="B10839">
        <v>947516</v>
      </c>
      <c r="C10839" s="367" t="s">
        <v>9617</v>
      </c>
    </row>
    <row r="10840" spans="2:3">
      <c r="B10840">
        <v>947520</v>
      </c>
      <c r="C10840" s="367" t="s">
        <v>9618</v>
      </c>
    </row>
    <row r="10841" spans="2:3">
      <c r="B10841">
        <v>947521</v>
      </c>
      <c r="C10841" s="367" t="s">
        <v>9619</v>
      </c>
    </row>
    <row r="10842" spans="2:3">
      <c r="B10842">
        <v>947525</v>
      </c>
      <c r="C10842" s="367" t="s">
        <v>9620</v>
      </c>
    </row>
    <row r="10843" spans="2:3">
      <c r="B10843">
        <v>947526</v>
      </c>
      <c r="C10843" s="367" t="s">
        <v>9621</v>
      </c>
    </row>
    <row r="10844" spans="2:3">
      <c r="B10844">
        <v>947527</v>
      </c>
      <c r="C10844" s="367" t="s">
        <v>9622</v>
      </c>
    </row>
    <row r="10845" spans="2:3">
      <c r="B10845">
        <v>947547</v>
      </c>
      <c r="C10845" s="367" t="s">
        <v>9623</v>
      </c>
    </row>
    <row r="10846" spans="2:3">
      <c r="B10846">
        <v>947562</v>
      </c>
      <c r="C10846" s="367" t="s">
        <v>9624</v>
      </c>
    </row>
    <row r="10847" spans="2:3">
      <c r="B10847">
        <v>947563</v>
      </c>
      <c r="C10847" s="367" t="s">
        <v>9625</v>
      </c>
    </row>
    <row r="10848" spans="2:3">
      <c r="B10848">
        <v>947564</v>
      </c>
      <c r="C10848" s="367" t="s">
        <v>9626</v>
      </c>
    </row>
    <row r="10849" spans="2:3">
      <c r="B10849">
        <v>947566</v>
      </c>
      <c r="C10849" s="367" t="s">
        <v>9627</v>
      </c>
    </row>
    <row r="10850" spans="2:3">
      <c r="B10850">
        <v>947578</v>
      </c>
      <c r="C10850" s="367" t="s">
        <v>9628</v>
      </c>
    </row>
    <row r="10851" spans="2:3">
      <c r="B10851">
        <v>947591</v>
      </c>
      <c r="C10851" s="367" t="s">
        <v>9629</v>
      </c>
    </row>
    <row r="10852" spans="2:3">
      <c r="B10852">
        <v>947610</v>
      </c>
      <c r="C10852" s="367" t="s">
        <v>9630</v>
      </c>
    </row>
    <row r="10853" spans="2:3">
      <c r="B10853">
        <v>947611</v>
      </c>
      <c r="C10853" s="367" t="s">
        <v>9631</v>
      </c>
    </row>
    <row r="10854" spans="2:3">
      <c r="B10854">
        <v>947612</v>
      </c>
      <c r="C10854" s="367" t="s">
        <v>9632</v>
      </c>
    </row>
    <row r="10855" spans="2:3">
      <c r="B10855">
        <v>947614</v>
      </c>
      <c r="C10855" s="367" t="s">
        <v>9633</v>
      </c>
    </row>
    <row r="10856" spans="2:3">
      <c r="B10856">
        <v>947616</v>
      </c>
      <c r="C10856" s="367" t="s">
        <v>9634</v>
      </c>
    </row>
    <row r="10857" spans="2:3">
      <c r="B10857">
        <v>947617</v>
      </c>
      <c r="C10857" s="367" t="s">
        <v>9635</v>
      </c>
    </row>
    <row r="10858" spans="2:3">
      <c r="B10858">
        <v>947618</v>
      </c>
      <c r="C10858" s="367" t="s">
        <v>9636</v>
      </c>
    </row>
    <row r="10859" spans="2:3">
      <c r="B10859">
        <v>947623</v>
      </c>
      <c r="C10859" s="367" t="s">
        <v>9637</v>
      </c>
    </row>
    <row r="10860" spans="2:3">
      <c r="B10860">
        <v>947633</v>
      </c>
      <c r="C10860" s="367" t="s">
        <v>9638</v>
      </c>
    </row>
    <row r="10861" spans="2:3">
      <c r="B10861">
        <v>947634</v>
      </c>
      <c r="C10861" s="367" t="s">
        <v>9639</v>
      </c>
    </row>
    <row r="10862" spans="2:3">
      <c r="B10862">
        <v>947637</v>
      </c>
      <c r="C10862" s="367" t="s">
        <v>9640</v>
      </c>
    </row>
    <row r="10863" spans="2:3">
      <c r="B10863">
        <v>947638</v>
      </c>
      <c r="C10863" s="367" t="s">
        <v>9641</v>
      </c>
    </row>
    <row r="10864" spans="2:3">
      <c r="B10864">
        <v>947639</v>
      </c>
      <c r="C10864" s="367" t="s">
        <v>9642</v>
      </c>
    </row>
    <row r="10865" spans="2:3">
      <c r="B10865">
        <v>947641</v>
      </c>
      <c r="C10865" s="367" t="s">
        <v>9643</v>
      </c>
    </row>
    <row r="10866" spans="2:3">
      <c r="B10866">
        <v>947642</v>
      </c>
      <c r="C10866" s="367" t="s">
        <v>9644</v>
      </c>
    </row>
    <row r="10867" spans="2:3">
      <c r="B10867">
        <v>947643</v>
      </c>
      <c r="C10867" s="367" t="s">
        <v>9645</v>
      </c>
    </row>
    <row r="10868" spans="2:3">
      <c r="B10868">
        <v>947644</v>
      </c>
      <c r="C10868" s="367" t="s">
        <v>9646</v>
      </c>
    </row>
    <row r="10869" spans="2:3">
      <c r="B10869">
        <v>947647</v>
      </c>
      <c r="C10869" s="367" t="s">
        <v>9647</v>
      </c>
    </row>
    <row r="10870" spans="2:3">
      <c r="B10870">
        <v>947649</v>
      </c>
      <c r="C10870" s="367" t="s">
        <v>9648</v>
      </c>
    </row>
    <row r="10871" spans="2:3">
      <c r="B10871">
        <v>947651</v>
      </c>
      <c r="C10871" s="367" t="s">
        <v>9649</v>
      </c>
    </row>
    <row r="10872" spans="2:3">
      <c r="B10872">
        <v>947652</v>
      </c>
      <c r="C10872" s="367" t="s">
        <v>9650</v>
      </c>
    </row>
    <row r="10873" spans="2:3">
      <c r="B10873">
        <v>947660</v>
      </c>
      <c r="C10873" s="367" t="s">
        <v>9651</v>
      </c>
    </row>
    <row r="10874" spans="2:3">
      <c r="B10874">
        <v>947661</v>
      </c>
      <c r="C10874" s="367" t="s">
        <v>9652</v>
      </c>
    </row>
    <row r="10875" spans="2:3">
      <c r="B10875">
        <v>947662</v>
      </c>
      <c r="C10875" s="367" t="s">
        <v>9653</v>
      </c>
    </row>
    <row r="10876" spans="2:3">
      <c r="B10876">
        <v>947663</v>
      </c>
      <c r="C10876" s="367" t="s">
        <v>9654</v>
      </c>
    </row>
    <row r="10877" spans="2:3">
      <c r="B10877">
        <v>947664</v>
      </c>
      <c r="C10877" s="367" t="s">
        <v>9655</v>
      </c>
    </row>
    <row r="10878" spans="2:3">
      <c r="B10878">
        <v>947665</v>
      </c>
      <c r="C10878" s="367" t="s">
        <v>9656</v>
      </c>
    </row>
    <row r="10879" spans="2:3">
      <c r="B10879">
        <v>947666</v>
      </c>
      <c r="C10879" s="367" t="s">
        <v>9657</v>
      </c>
    </row>
    <row r="10880" spans="2:3">
      <c r="B10880">
        <v>947677</v>
      </c>
      <c r="C10880" s="367" t="s">
        <v>9658</v>
      </c>
    </row>
    <row r="10881" spans="2:3">
      <c r="B10881">
        <v>947678</v>
      </c>
      <c r="C10881" s="367" t="s">
        <v>9659</v>
      </c>
    </row>
    <row r="10882" spans="2:3">
      <c r="B10882">
        <v>947679</v>
      </c>
      <c r="C10882" s="367" t="s">
        <v>9660</v>
      </c>
    </row>
    <row r="10883" spans="2:3">
      <c r="B10883">
        <v>947680</v>
      </c>
      <c r="C10883" s="367" t="s">
        <v>9661</v>
      </c>
    </row>
    <row r="10884" spans="2:3">
      <c r="B10884">
        <v>947681</v>
      </c>
      <c r="C10884" s="367" t="s">
        <v>9662</v>
      </c>
    </row>
    <row r="10885" spans="2:3">
      <c r="B10885">
        <v>947689</v>
      </c>
      <c r="C10885" s="367" t="s">
        <v>9663</v>
      </c>
    </row>
    <row r="10886" spans="2:3">
      <c r="B10886">
        <v>947691</v>
      </c>
      <c r="C10886" s="367" t="s">
        <v>9664</v>
      </c>
    </row>
    <row r="10887" spans="2:3">
      <c r="B10887">
        <v>947692</v>
      </c>
      <c r="C10887" s="367" t="s">
        <v>9665</v>
      </c>
    </row>
    <row r="10888" spans="2:3">
      <c r="B10888">
        <v>947694</v>
      </c>
      <c r="C10888" s="367" t="s">
        <v>9666</v>
      </c>
    </row>
    <row r="10889" spans="2:3">
      <c r="B10889">
        <v>947695</v>
      </c>
      <c r="C10889" s="367" t="s">
        <v>9667</v>
      </c>
    </row>
    <row r="10890" spans="2:3">
      <c r="B10890">
        <v>947696</v>
      </c>
      <c r="C10890" s="367" t="s">
        <v>9668</v>
      </c>
    </row>
    <row r="10891" spans="2:3">
      <c r="B10891">
        <v>947701</v>
      </c>
      <c r="C10891" s="367" t="s">
        <v>9669</v>
      </c>
    </row>
    <row r="10892" spans="2:3">
      <c r="B10892">
        <v>947705</v>
      </c>
      <c r="C10892" s="367" t="s">
        <v>9670</v>
      </c>
    </row>
    <row r="10893" spans="2:3">
      <c r="B10893">
        <v>947706</v>
      </c>
      <c r="C10893" s="367" t="s">
        <v>9671</v>
      </c>
    </row>
    <row r="10894" spans="2:3">
      <c r="B10894">
        <v>947708</v>
      </c>
      <c r="C10894" s="367" t="s">
        <v>9672</v>
      </c>
    </row>
    <row r="10895" spans="2:3">
      <c r="B10895">
        <v>947711</v>
      </c>
      <c r="C10895" s="367" t="s">
        <v>9673</v>
      </c>
    </row>
    <row r="10896" spans="2:3">
      <c r="B10896">
        <v>947712</v>
      </c>
      <c r="C10896" s="367" t="s">
        <v>9674</v>
      </c>
    </row>
    <row r="10897" spans="2:3">
      <c r="B10897">
        <v>947713</v>
      </c>
      <c r="C10897" s="367" t="s">
        <v>9675</v>
      </c>
    </row>
    <row r="10898" spans="2:3">
      <c r="B10898">
        <v>947716</v>
      </c>
      <c r="C10898" s="367" t="s">
        <v>9676</v>
      </c>
    </row>
    <row r="10899" spans="2:3">
      <c r="B10899">
        <v>947718</v>
      </c>
      <c r="C10899" s="367" t="s">
        <v>9677</v>
      </c>
    </row>
    <row r="10900" spans="2:3">
      <c r="B10900">
        <v>947720</v>
      </c>
      <c r="C10900" s="367" t="s">
        <v>9678</v>
      </c>
    </row>
    <row r="10901" spans="2:3">
      <c r="B10901">
        <v>947723</v>
      </c>
      <c r="C10901" s="367" t="s">
        <v>9679</v>
      </c>
    </row>
    <row r="10902" spans="2:3">
      <c r="B10902">
        <v>947729</v>
      </c>
      <c r="C10902" s="367" t="s">
        <v>9680</v>
      </c>
    </row>
    <row r="10903" spans="2:3">
      <c r="B10903">
        <v>947730</v>
      </c>
      <c r="C10903" s="367" t="s">
        <v>9681</v>
      </c>
    </row>
    <row r="10904" spans="2:3">
      <c r="B10904">
        <v>947731</v>
      </c>
      <c r="C10904" s="367" t="s">
        <v>9682</v>
      </c>
    </row>
    <row r="10905" spans="2:3">
      <c r="B10905">
        <v>947732</v>
      </c>
      <c r="C10905" s="367" t="s">
        <v>9683</v>
      </c>
    </row>
    <row r="10906" spans="2:3">
      <c r="B10906">
        <v>947733</v>
      </c>
      <c r="C10906" s="367" t="s">
        <v>9684</v>
      </c>
    </row>
    <row r="10907" spans="2:3">
      <c r="B10907">
        <v>947740</v>
      </c>
      <c r="C10907" s="367" t="s">
        <v>9685</v>
      </c>
    </row>
    <row r="10908" spans="2:3">
      <c r="B10908">
        <v>947743</v>
      </c>
      <c r="C10908" s="367" t="s">
        <v>9686</v>
      </c>
    </row>
    <row r="10909" spans="2:3">
      <c r="B10909">
        <v>947749</v>
      </c>
      <c r="C10909" s="367" t="s">
        <v>9687</v>
      </c>
    </row>
    <row r="10910" spans="2:3">
      <c r="B10910">
        <v>947756</v>
      </c>
      <c r="C10910" s="367" t="s">
        <v>9688</v>
      </c>
    </row>
    <row r="10911" spans="2:3">
      <c r="B10911">
        <v>947757</v>
      </c>
      <c r="C10911" s="367" t="s">
        <v>9689</v>
      </c>
    </row>
    <row r="10912" spans="2:3">
      <c r="B10912">
        <v>947763</v>
      </c>
      <c r="C10912" s="367" t="s">
        <v>9690</v>
      </c>
    </row>
    <row r="10913" spans="2:3">
      <c r="B10913">
        <v>947771</v>
      </c>
      <c r="C10913" s="367" t="s">
        <v>9691</v>
      </c>
    </row>
    <row r="10914" spans="2:3">
      <c r="B10914">
        <v>947780</v>
      </c>
      <c r="C10914" s="367" t="s">
        <v>9692</v>
      </c>
    </row>
    <row r="10915" spans="2:3">
      <c r="B10915">
        <v>947782</v>
      </c>
      <c r="C10915" s="367" t="s">
        <v>9693</v>
      </c>
    </row>
    <row r="10916" spans="2:3">
      <c r="B10916">
        <v>947783</v>
      </c>
      <c r="C10916" s="367" t="s">
        <v>9694</v>
      </c>
    </row>
    <row r="10917" spans="2:3">
      <c r="B10917">
        <v>947784</v>
      </c>
      <c r="C10917" s="367" t="s">
        <v>9695</v>
      </c>
    </row>
    <row r="10918" spans="2:3">
      <c r="B10918">
        <v>947785</v>
      </c>
      <c r="C10918" s="367" t="s">
        <v>9696</v>
      </c>
    </row>
    <row r="10919" spans="2:3">
      <c r="B10919">
        <v>947786</v>
      </c>
      <c r="C10919" s="367" t="s">
        <v>9697</v>
      </c>
    </row>
    <row r="10920" spans="2:3">
      <c r="B10920">
        <v>947787</v>
      </c>
      <c r="C10920" s="367" t="s">
        <v>9698</v>
      </c>
    </row>
    <row r="10921" spans="2:3">
      <c r="B10921">
        <v>947792</v>
      </c>
      <c r="C10921" s="367" t="s">
        <v>9699</v>
      </c>
    </row>
    <row r="10922" spans="2:3">
      <c r="B10922">
        <v>947793</v>
      </c>
      <c r="C10922" s="367" t="s">
        <v>9700</v>
      </c>
    </row>
    <row r="10923" spans="2:3">
      <c r="B10923">
        <v>947795</v>
      </c>
      <c r="C10923" s="367" t="s">
        <v>9701</v>
      </c>
    </row>
    <row r="10924" spans="2:3">
      <c r="B10924">
        <v>947796</v>
      </c>
      <c r="C10924" s="367" t="s">
        <v>9702</v>
      </c>
    </row>
    <row r="10925" spans="2:3">
      <c r="B10925">
        <v>947798</v>
      </c>
      <c r="C10925" s="367" t="s">
        <v>9703</v>
      </c>
    </row>
    <row r="10926" spans="2:3">
      <c r="B10926">
        <v>947799</v>
      </c>
      <c r="C10926" s="367" t="s">
        <v>9704</v>
      </c>
    </row>
    <row r="10927" spans="2:3">
      <c r="B10927">
        <v>947800</v>
      </c>
      <c r="C10927" s="367" t="s">
        <v>9705</v>
      </c>
    </row>
    <row r="10928" spans="2:3">
      <c r="B10928">
        <v>947801</v>
      </c>
      <c r="C10928" s="367" t="s">
        <v>9706</v>
      </c>
    </row>
    <row r="10929" spans="2:3">
      <c r="B10929">
        <v>947802</v>
      </c>
      <c r="C10929" s="367" t="s">
        <v>9707</v>
      </c>
    </row>
    <row r="10930" spans="2:3">
      <c r="B10930">
        <v>947811</v>
      </c>
      <c r="C10930" s="367" t="s">
        <v>9708</v>
      </c>
    </row>
    <row r="10931" spans="2:3">
      <c r="B10931">
        <v>947812</v>
      </c>
      <c r="C10931" s="367" t="s">
        <v>9709</v>
      </c>
    </row>
    <row r="10932" spans="2:3">
      <c r="B10932">
        <v>947813</v>
      </c>
      <c r="C10932" s="367" t="s">
        <v>9710</v>
      </c>
    </row>
    <row r="10933" spans="2:3">
      <c r="B10933">
        <v>947814</v>
      </c>
      <c r="C10933" s="367" t="s">
        <v>9711</v>
      </c>
    </row>
    <row r="10934" spans="2:3">
      <c r="B10934">
        <v>947815</v>
      </c>
      <c r="C10934" s="367" t="s">
        <v>9712</v>
      </c>
    </row>
    <row r="10935" spans="2:3">
      <c r="B10935">
        <v>947816</v>
      </c>
      <c r="C10935" s="367" t="s">
        <v>9713</v>
      </c>
    </row>
    <row r="10936" spans="2:3">
      <c r="B10936">
        <v>947820</v>
      </c>
      <c r="C10936" s="367" t="s">
        <v>9714</v>
      </c>
    </row>
    <row r="10937" spans="2:3">
      <c r="B10937">
        <v>947822</v>
      </c>
      <c r="C10937" s="367" t="s">
        <v>9715</v>
      </c>
    </row>
    <row r="10938" spans="2:3">
      <c r="B10938">
        <v>947823</v>
      </c>
      <c r="C10938" s="367" t="s">
        <v>9716</v>
      </c>
    </row>
    <row r="10939" spans="2:3">
      <c r="B10939">
        <v>947824</v>
      </c>
      <c r="C10939" s="367" t="s">
        <v>9717</v>
      </c>
    </row>
    <row r="10940" spans="2:3">
      <c r="B10940">
        <v>947825</v>
      </c>
      <c r="C10940" s="367" t="s">
        <v>9718</v>
      </c>
    </row>
    <row r="10941" spans="2:3">
      <c r="B10941">
        <v>947826</v>
      </c>
      <c r="C10941" s="367" t="s">
        <v>9719</v>
      </c>
    </row>
    <row r="10942" spans="2:3">
      <c r="B10942">
        <v>947831</v>
      </c>
      <c r="C10942" s="367" t="s">
        <v>9720</v>
      </c>
    </row>
    <row r="10943" spans="2:3">
      <c r="B10943">
        <v>947832</v>
      </c>
      <c r="C10943" s="367" t="s">
        <v>9721</v>
      </c>
    </row>
    <row r="10944" spans="2:3">
      <c r="B10944">
        <v>947835</v>
      </c>
      <c r="C10944" s="367" t="s">
        <v>9722</v>
      </c>
    </row>
    <row r="10945" spans="2:3">
      <c r="B10945">
        <v>947836</v>
      </c>
      <c r="C10945" s="367" t="s">
        <v>9723</v>
      </c>
    </row>
    <row r="10946" spans="2:3">
      <c r="B10946">
        <v>947837</v>
      </c>
      <c r="C10946" s="367" t="s">
        <v>9724</v>
      </c>
    </row>
    <row r="10947" spans="2:3">
      <c r="B10947">
        <v>947838</v>
      </c>
      <c r="C10947" s="367" t="s">
        <v>9725</v>
      </c>
    </row>
    <row r="10948" spans="2:3">
      <c r="B10948">
        <v>947839</v>
      </c>
      <c r="C10948" s="367" t="s">
        <v>9726</v>
      </c>
    </row>
    <row r="10949" spans="2:3">
      <c r="B10949">
        <v>947840</v>
      </c>
      <c r="C10949" s="367" t="s">
        <v>9727</v>
      </c>
    </row>
    <row r="10950" spans="2:3">
      <c r="B10950">
        <v>947841</v>
      </c>
      <c r="C10950" s="367" t="s">
        <v>9728</v>
      </c>
    </row>
    <row r="10951" spans="2:3">
      <c r="B10951">
        <v>947842</v>
      </c>
      <c r="C10951" s="367" t="s">
        <v>9729</v>
      </c>
    </row>
    <row r="10952" spans="2:3">
      <c r="B10952">
        <v>947843</v>
      </c>
      <c r="C10952" s="367" t="s">
        <v>9730</v>
      </c>
    </row>
    <row r="10953" spans="2:3">
      <c r="B10953">
        <v>947844</v>
      </c>
      <c r="C10953" s="367" t="s">
        <v>9731</v>
      </c>
    </row>
    <row r="10954" spans="2:3">
      <c r="B10954">
        <v>947845</v>
      </c>
      <c r="C10954" s="367" t="s">
        <v>9732</v>
      </c>
    </row>
    <row r="10955" spans="2:3">
      <c r="B10955">
        <v>947846</v>
      </c>
      <c r="C10955" s="367" t="s">
        <v>9733</v>
      </c>
    </row>
    <row r="10956" spans="2:3">
      <c r="B10956">
        <v>947847</v>
      </c>
      <c r="C10956" s="367" t="s">
        <v>9734</v>
      </c>
    </row>
    <row r="10957" spans="2:3">
      <c r="B10957">
        <v>947848</v>
      </c>
      <c r="C10957" s="367" t="s">
        <v>9735</v>
      </c>
    </row>
    <row r="10958" spans="2:3">
      <c r="B10958">
        <v>947849</v>
      </c>
      <c r="C10958" s="367" t="s">
        <v>9736</v>
      </c>
    </row>
    <row r="10959" spans="2:3">
      <c r="B10959">
        <v>947851</v>
      </c>
      <c r="C10959" s="367" t="s">
        <v>9737</v>
      </c>
    </row>
    <row r="10960" spans="2:3">
      <c r="B10960">
        <v>947853</v>
      </c>
      <c r="C10960" s="367" t="s">
        <v>9738</v>
      </c>
    </row>
    <row r="10961" spans="2:3">
      <c r="B10961">
        <v>947854</v>
      </c>
      <c r="C10961" s="367" t="s">
        <v>9739</v>
      </c>
    </row>
    <row r="10962" spans="2:3">
      <c r="B10962">
        <v>947855</v>
      </c>
      <c r="C10962" s="367" t="s">
        <v>9740</v>
      </c>
    </row>
    <row r="10963" spans="2:3">
      <c r="B10963">
        <v>947860</v>
      </c>
      <c r="C10963" s="367" t="s">
        <v>9741</v>
      </c>
    </row>
    <row r="10964" spans="2:3">
      <c r="B10964">
        <v>947865</v>
      </c>
      <c r="C10964" s="367" t="s">
        <v>9742</v>
      </c>
    </row>
    <row r="10965" spans="2:3">
      <c r="B10965">
        <v>947867</v>
      </c>
      <c r="C10965" s="367" t="s">
        <v>9743</v>
      </c>
    </row>
    <row r="10966" spans="2:3">
      <c r="B10966">
        <v>947871</v>
      </c>
      <c r="C10966" s="367" t="s">
        <v>9744</v>
      </c>
    </row>
    <row r="10967" spans="2:3">
      <c r="B10967">
        <v>947872</v>
      </c>
      <c r="C10967" s="367" t="s">
        <v>9745</v>
      </c>
    </row>
    <row r="10968" spans="2:3">
      <c r="B10968">
        <v>947876</v>
      </c>
      <c r="C10968" s="367" t="s">
        <v>9746</v>
      </c>
    </row>
    <row r="10969" spans="2:3">
      <c r="B10969">
        <v>947877</v>
      </c>
      <c r="C10969" s="367" t="s">
        <v>9747</v>
      </c>
    </row>
    <row r="10970" spans="2:3">
      <c r="B10970">
        <v>947879</v>
      </c>
      <c r="C10970" s="367" t="s">
        <v>9748</v>
      </c>
    </row>
    <row r="10971" spans="2:3">
      <c r="B10971">
        <v>947880</v>
      </c>
      <c r="C10971" s="367" t="s">
        <v>9749</v>
      </c>
    </row>
    <row r="10972" spans="2:3">
      <c r="B10972">
        <v>947882</v>
      </c>
      <c r="C10972" s="367" t="s">
        <v>9750</v>
      </c>
    </row>
    <row r="10973" spans="2:3">
      <c r="B10973">
        <v>947885</v>
      </c>
      <c r="C10973" s="367" t="s">
        <v>9751</v>
      </c>
    </row>
    <row r="10974" spans="2:3">
      <c r="B10974">
        <v>947886</v>
      </c>
      <c r="C10974" s="367" t="s">
        <v>9752</v>
      </c>
    </row>
    <row r="10975" spans="2:3">
      <c r="B10975">
        <v>947888</v>
      </c>
      <c r="C10975" s="367" t="s">
        <v>9753</v>
      </c>
    </row>
    <row r="10976" spans="2:3">
      <c r="B10976">
        <v>947891</v>
      </c>
      <c r="C10976" s="367" t="s">
        <v>9754</v>
      </c>
    </row>
    <row r="10977" spans="2:3">
      <c r="B10977">
        <v>947893</v>
      </c>
      <c r="C10977" s="367" t="s">
        <v>9755</v>
      </c>
    </row>
    <row r="10978" spans="2:3">
      <c r="B10978">
        <v>947894</v>
      </c>
      <c r="C10978" s="367" t="s">
        <v>9756</v>
      </c>
    </row>
    <row r="10979" spans="2:3">
      <c r="B10979">
        <v>947895</v>
      </c>
      <c r="C10979" s="367" t="s">
        <v>9757</v>
      </c>
    </row>
    <row r="10980" spans="2:3">
      <c r="B10980">
        <v>947896</v>
      </c>
      <c r="C10980" s="367" t="s">
        <v>9758</v>
      </c>
    </row>
    <row r="10981" spans="2:3">
      <c r="B10981">
        <v>947897</v>
      </c>
      <c r="C10981" s="367" t="s">
        <v>9759</v>
      </c>
    </row>
    <row r="10982" spans="2:3">
      <c r="B10982">
        <v>947898</v>
      </c>
      <c r="C10982" s="367" t="s">
        <v>9760</v>
      </c>
    </row>
    <row r="10983" spans="2:3">
      <c r="B10983">
        <v>947900</v>
      </c>
      <c r="C10983" s="367" t="s">
        <v>9761</v>
      </c>
    </row>
    <row r="10984" spans="2:3">
      <c r="B10984">
        <v>947901</v>
      </c>
      <c r="C10984" s="367" t="s">
        <v>9762</v>
      </c>
    </row>
    <row r="10985" spans="2:3">
      <c r="B10985">
        <v>947902</v>
      </c>
      <c r="C10985" s="367" t="s">
        <v>9763</v>
      </c>
    </row>
    <row r="10986" spans="2:3">
      <c r="B10986">
        <v>947903</v>
      </c>
      <c r="C10986" s="367" t="s">
        <v>9764</v>
      </c>
    </row>
    <row r="10987" spans="2:3">
      <c r="B10987">
        <v>947904</v>
      </c>
      <c r="C10987" s="367" t="s">
        <v>9765</v>
      </c>
    </row>
    <row r="10988" spans="2:3">
      <c r="B10988">
        <v>947905</v>
      </c>
      <c r="C10988" s="367" t="s">
        <v>9766</v>
      </c>
    </row>
    <row r="10989" spans="2:3">
      <c r="B10989">
        <v>947906</v>
      </c>
      <c r="C10989" s="367" t="s">
        <v>9767</v>
      </c>
    </row>
    <row r="10990" spans="2:3">
      <c r="B10990">
        <v>947907</v>
      </c>
      <c r="C10990" s="367" t="s">
        <v>9768</v>
      </c>
    </row>
    <row r="10991" spans="2:3">
      <c r="B10991">
        <v>947911</v>
      </c>
      <c r="C10991" s="367" t="s">
        <v>9769</v>
      </c>
    </row>
    <row r="10992" spans="2:3">
      <c r="B10992">
        <v>947912</v>
      </c>
      <c r="C10992" s="367" t="s">
        <v>9770</v>
      </c>
    </row>
    <row r="10993" spans="2:3">
      <c r="B10993">
        <v>947915</v>
      </c>
      <c r="C10993" s="367" t="s">
        <v>9771</v>
      </c>
    </row>
    <row r="10994" spans="2:3">
      <c r="B10994">
        <v>947920</v>
      </c>
      <c r="C10994" s="367" t="s">
        <v>9772</v>
      </c>
    </row>
    <row r="10995" spans="2:3">
      <c r="B10995">
        <v>947926</v>
      </c>
      <c r="C10995" s="367" t="s">
        <v>9773</v>
      </c>
    </row>
    <row r="10996" spans="2:3">
      <c r="B10996">
        <v>947927</v>
      </c>
      <c r="C10996" s="367" t="s">
        <v>9774</v>
      </c>
    </row>
    <row r="10997" spans="2:3">
      <c r="B10997">
        <v>947928</v>
      </c>
      <c r="C10997" s="367" t="s">
        <v>9775</v>
      </c>
    </row>
    <row r="10998" spans="2:3">
      <c r="B10998">
        <v>947931</v>
      </c>
      <c r="C10998" s="367" t="s">
        <v>9776</v>
      </c>
    </row>
    <row r="10999" spans="2:3">
      <c r="B10999">
        <v>947932</v>
      </c>
      <c r="C10999" s="367" t="s">
        <v>9777</v>
      </c>
    </row>
    <row r="11000" spans="2:3">
      <c r="B11000">
        <v>947933</v>
      </c>
      <c r="C11000" s="367" t="s">
        <v>9778</v>
      </c>
    </row>
    <row r="11001" spans="2:3">
      <c r="B11001">
        <v>947934</v>
      </c>
      <c r="C11001" s="367" t="s">
        <v>9779</v>
      </c>
    </row>
    <row r="11002" spans="2:3">
      <c r="B11002">
        <v>947935</v>
      </c>
      <c r="C11002" s="367" t="s">
        <v>9780</v>
      </c>
    </row>
    <row r="11003" spans="2:3">
      <c r="B11003">
        <v>947936</v>
      </c>
      <c r="C11003" s="367" t="s">
        <v>9781</v>
      </c>
    </row>
    <row r="11004" spans="2:3">
      <c r="B11004">
        <v>947937</v>
      </c>
      <c r="C11004" s="367" t="s">
        <v>9782</v>
      </c>
    </row>
    <row r="11005" spans="2:3">
      <c r="B11005">
        <v>947938</v>
      </c>
      <c r="C11005" s="367" t="s">
        <v>9783</v>
      </c>
    </row>
    <row r="11006" spans="2:3">
      <c r="B11006">
        <v>947939</v>
      </c>
      <c r="C11006" s="367" t="s">
        <v>9784</v>
      </c>
    </row>
    <row r="11007" spans="2:3">
      <c r="B11007">
        <v>947941</v>
      </c>
      <c r="C11007" s="367" t="s">
        <v>9785</v>
      </c>
    </row>
    <row r="11008" spans="2:3">
      <c r="B11008">
        <v>947943</v>
      </c>
      <c r="C11008" s="367" t="s">
        <v>9786</v>
      </c>
    </row>
    <row r="11009" spans="2:3">
      <c r="B11009">
        <v>947944</v>
      </c>
      <c r="C11009" s="367" t="s">
        <v>9787</v>
      </c>
    </row>
    <row r="11010" spans="2:3">
      <c r="B11010">
        <v>947945</v>
      </c>
      <c r="C11010" s="367" t="s">
        <v>9788</v>
      </c>
    </row>
    <row r="11011" spans="2:3">
      <c r="B11011">
        <v>947947</v>
      </c>
      <c r="C11011" s="367" t="s">
        <v>9789</v>
      </c>
    </row>
    <row r="11012" spans="2:3">
      <c r="B11012">
        <v>947955</v>
      </c>
      <c r="C11012" s="367" t="s">
        <v>9790</v>
      </c>
    </row>
    <row r="11013" spans="2:3">
      <c r="B11013">
        <v>947956</v>
      </c>
      <c r="C11013" s="367" t="s">
        <v>9791</v>
      </c>
    </row>
    <row r="11014" spans="2:3">
      <c r="B11014">
        <v>947960</v>
      </c>
      <c r="C11014" s="367" t="s">
        <v>9792</v>
      </c>
    </row>
    <row r="11015" spans="2:3">
      <c r="B11015">
        <v>947961</v>
      </c>
      <c r="C11015" s="367" t="s">
        <v>9793</v>
      </c>
    </row>
    <row r="11016" spans="2:3">
      <c r="B11016">
        <v>947962</v>
      </c>
      <c r="C11016" s="367" t="s">
        <v>9794</v>
      </c>
    </row>
    <row r="11017" spans="2:3">
      <c r="B11017">
        <v>947964</v>
      </c>
      <c r="C11017" s="367" t="s">
        <v>9795</v>
      </c>
    </row>
    <row r="11018" spans="2:3">
      <c r="B11018">
        <v>947969</v>
      </c>
      <c r="C11018" s="367" t="s">
        <v>9796</v>
      </c>
    </row>
    <row r="11019" spans="2:3">
      <c r="B11019">
        <v>947975</v>
      </c>
      <c r="C11019" s="367" t="s">
        <v>9797</v>
      </c>
    </row>
    <row r="11020" spans="2:3">
      <c r="B11020">
        <v>947977</v>
      </c>
      <c r="C11020" s="367" t="s">
        <v>9798</v>
      </c>
    </row>
    <row r="11021" spans="2:3">
      <c r="B11021">
        <v>947978</v>
      </c>
      <c r="C11021" s="367" t="s">
        <v>9799</v>
      </c>
    </row>
    <row r="11022" spans="2:3">
      <c r="B11022">
        <v>947979</v>
      </c>
      <c r="C11022" s="367" t="s">
        <v>9800</v>
      </c>
    </row>
    <row r="11023" spans="2:3">
      <c r="B11023">
        <v>947981</v>
      </c>
      <c r="C11023" s="367" t="s">
        <v>9801</v>
      </c>
    </row>
    <row r="11024" spans="2:3">
      <c r="B11024">
        <v>947983</v>
      </c>
      <c r="C11024" s="367" t="s">
        <v>9802</v>
      </c>
    </row>
    <row r="11025" spans="2:3">
      <c r="B11025">
        <v>947984</v>
      </c>
      <c r="C11025" s="367" t="s">
        <v>9803</v>
      </c>
    </row>
    <row r="11026" spans="2:3">
      <c r="B11026">
        <v>947985</v>
      </c>
      <c r="C11026" s="367" t="s">
        <v>9804</v>
      </c>
    </row>
    <row r="11027" spans="2:3">
      <c r="B11027">
        <v>947986</v>
      </c>
      <c r="C11027" s="367" t="s">
        <v>9805</v>
      </c>
    </row>
    <row r="11028" spans="2:3">
      <c r="B11028">
        <v>947987</v>
      </c>
      <c r="C11028" s="367" t="s">
        <v>9806</v>
      </c>
    </row>
    <row r="11029" spans="2:3">
      <c r="B11029">
        <v>947988</v>
      </c>
      <c r="C11029" s="367" t="s">
        <v>9807</v>
      </c>
    </row>
    <row r="11030" spans="2:3">
      <c r="B11030">
        <v>947989</v>
      </c>
      <c r="C11030" s="367" t="s">
        <v>9808</v>
      </c>
    </row>
    <row r="11031" spans="2:3">
      <c r="B11031">
        <v>947990</v>
      </c>
      <c r="C11031" s="367" t="s">
        <v>9809</v>
      </c>
    </row>
    <row r="11032" spans="2:3">
      <c r="B11032">
        <v>947992</v>
      </c>
      <c r="C11032" s="367" t="s">
        <v>9810</v>
      </c>
    </row>
    <row r="11033" spans="2:3">
      <c r="B11033">
        <v>947993</v>
      </c>
      <c r="C11033" s="367" t="s">
        <v>9811</v>
      </c>
    </row>
    <row r="11034" spans="2:3">
      <c r="B11034">
        <v>947994</v>
      </c>
      <c r="C11034" s="367" t="s">
        <v>9812</v>
      </c>
    </row>
    <row r="11035" spans="2:3">
      <c r="B11035">
        <v>947996</v>
      </c>
      <c r="C11035" s="367" t="s">
        <v>9813</v>
      </c>
    </row>
    <row r="11036" spans="2:3">
      <c r="B11036">
        <v>947997</v>
      </c>
      <c r="C11036" s="367" t="s">
        <v>9814</v>
      </c>
    </row>
    <row r="11037" spans="2:3">
      <c r="B11037">
        <v>948002</v>
      </c>
      <c r="C11037" s="367" t="s">
        <v>9815</v>
      </c>
    </row>
    <row r="11038" spans="2:3">
      <c r="B11038">
        <v>948003</v>
      </c>
      <c r="C11038" s="367" t="s">
        <v>9816</v>
      </c>
    </row>
    <row r="11039" spans="2:3">
      <c r="B11039">
        <v>948005</v>
      </c>
      <c r="C11039" s="367" t="s">
        <v>9817</v>
      </c>
    </row>
    <row r="11040" spans="2:3">
      <c r="B11040">
        <v>948006</v>
      </c>
      <c r="C11040" s="367" t="s">
        <v>9818</v>
      </c>
    </row>
    <row r="11041" spans="2:3">
      <c r="B11041">
        <v>948009</v>
      </c>
      <c r="C11041" s="367" t="s">
        <v>9819</v>
      </c>
    </row>
    <row r="11042" spans="2:3">
      <c r="B11042">
        <v>948010</v>
      </c>
      <c r="C11042" s="367" t="s">
        <v>9820</v>
      </c>
    </row>
    <row r="11043" spans="2:3">
      <c r="B11043">
        <v>948012</v>
      </c>
      <c r="C11043" s="367" t="s">
        <v>9821</v>
      </c>
    </row>
    <row r="11044" spans="2:3">
      <c r="B11044">
        <v>948014</v>
      </c>
      <c r="C11044" s="367" t="s">
        <v>9822</v>
      </c>
    </row>
    <row r="11045" spans="2:3">
      <c r="B11045">
        <v>948015</v>
      </c>
      <c r="C11045" s="367" t="s">
        <v>9823</v>
      </c>
    </row>
    <row r="11046" spans="2:3">
      <c r="B11046">
        <v>948016</v>
      </c>
      <c r="C11046" s="367" t="s">
        <v>9824</v>
      </c>
    </row>
    <row r="11047" spans="2:3">
      <c r="B11047">
        <v>948019</v>
      </c>
      <c r="C11047" s="367" t="s">
        <v>9825</v>
      </c>
    </row>
    <row r="11048" spans="2:3">
      <c r="B11048">
        <v>948020</v>
      </c>
      <c r="C11048" s="367" t="s">
        <v>9826</v>
      </c>
    </row>
    <row r="11049" spans="2:3">
      <c r="B11049">
        <v>948022</v>
      </c>
      <c r="C11049" s="367" t="s">
        <v>9827</v>
      </c>
    </row>
    <row r="11050" spans="2:3">
      <c r="B11050">
        <v>948023</v>
      </c>
      <c r="C11050" s="367" t="s">
        <v>9828</v>
      </c>
    </row>
    <row r="11051" spans="2:3">
      <c r="B11051">
        <v>948024</v>
      </c>
      <c r="C11051" s="367" t="s">
        <v>9829</v>
      </c>
    </row>
    <row r="11052" spans="2:3">
      <c r="B11052">
        <v>948026</v>
      </c>
      <c r="C11052" s="367" t="s">
        <v>9830</v>
      </c>
    </row>
    <row r="11053" spans="2:3">
      <c r="B11053">
        <v>948027</v>
      </c>
      <c r="C11053" s="367" t="s">
        <v>9831</v>
      </c>
    </row>
    <row r="11054" spans="2:3">
      <c r="B11054">
        <v>948028</v>
      </c>
      <c r="C11054" s="367" t="s">
        <v>9832</v>
      </c>
    </row>
    <row r="11055" spans="2:3">
      <c r="B11055">
        <v>948029</v>
      </c>
      <c r="C11055" s="367" t="s">
        <v>9833</v>
      </c>
    </row>
    <row r="11056" spans="2:3">
      <c r="B11056">
        <v>948031</v>
      </c>
      <c r="C11056" s="367" t="s">
        <v>9834</v>
      </c>
    </row>
    <row r="11057" spans="2:3">
      <c r="B11057">
        <v>948032</v>
      </c>
      <c r="C11057" s="367" t="s">
        <v>9835</v>
      </c>
    </row>
    <row r="11058" spans="2:3">
      <c r="B11058">
        <v>948033</v>
      </c>
      <c r="C11058" s="367" t="s">
        <v>9836</v>
      </c>
    </row>
    <row r="11059" spans="2:3">
      <c r="B11059">
        <v>948034</v>
      </c>
      <c r="C11059" s="367" t="s">
        <v>9837</v>
      </c>
    </row>
    <row r="11060" spans="2:3">
      <c r="B11060">
        <v>948035</v>
      </c>
      <c r="C11060" s="367" t="s">
        <v>9838</v>
      </c>
    </row>
    <row r="11061" spans="2:3">
      <c r="B11061">
        <v>948036</v>
      </c>
      <c r="C11061" s="367" t="s">
        <v>9839</v>
      </c>
    </row>
    <row r="11062" spans="2:3">
      <c r="B11062">
        <v>948037</v>
      </c>
      <c r="C11062" s="367" t="s">
        <v>9840</v>
      </c>
    </row>
    <row r="11063" spans="2:3">
      <c r="B11063">
        <v>948038</v>
      </c>
      <c r="C11063" s="367" t="s">
        <v>9841</v>
      </c>
    </row>
    <row r="11064" spans="2:3">
      <c r="B11064">
        <v>948039</v>
      </c>
      <c r="C11064" s="367" t="s">
        <v>9842</v>
      </c>
    </row>
    <row r="11065" spans="2:3">
      <c r="B11065">
        <v>948041</v>
      </c>
      <c r="C11065" s="367" t="s">
        <v>9843</v>
      </c>
    </row>
    <row r="11066" spans="2:3">
      <c r="B11066">
        <v>948042</v>
      </c>
      <c r="C11066" s="367" t="s">
        <v>9844</v>
      </c>
    </row>
    <row r="11067" spans="2:3">
      <c r="B11067">
        <v>948043</v>
      </c>
      <c r="C11067" s="367" t="s">
        <v>9845</v>
      </c>
    </row>
    <row r="11068" spans="2:3">
      <c r="B11068">
        <v>948044</v>
      </c>
      <c r="C11068" s="367" t="s">
        <v>9846</v>
      </c>
    </row>
    <row r="11069" spans="2:3">
      <c r="B11069">
        <v>948045</v>
      </c>
      <c r="C11069" s="367" t="s">
        <v>9847</v>
      </c>
    </row>
    <row r="11070" spans="2:3">
      <c r="B11070">
        <v>948046</v>
      </c>
      <c r="C11070" s="367" t="s">
        <v>9848</v>
      </c>
    </row>
    <row r="11071" spans="2:3">
      <c r="B11071">
        <v>948047</v>
      </c>
      <c r="C11071" s="367" t="s">
        <v>9849</v>
      </c>
    </row>
    <row r="11072" spans="2:3">
      <c r="B11072">
        <v>948049</v>
      </c>
      <c r="C11072" s="367" t="s">
        <v>9850</v>
      </c>
    </row>
    <row r="11073" spans="2:3">
      <c r="B11073">
        <v>948050</v>
      </c>
      <c r="C11073" s="367" t="s">
        <v>9851</v>
      </c>
    </row>
    <row r="11074" spans="2:3">
      <c r="B11074">
        <v>948051</v>
      </c>
      <c r="C11074" s="367" t="s">
        <v>9852</v>
      </c>
    </row>
    <row r="11075" spans="2:3">
      <c r="B11075">
        <v>948055</v>
      </c>
      <c r="C11075" s="367" t="s">
        <v>9853</v>
      </c>
    </row>
    <row r="11076" spans="2:3">
      <c r="B11076">
        <v>948056</v>
      </c>
      <c r="C11076" s="367" t="s">
        <v>9854</v>
      </c>
    </row>
    <row r="11077" spans="2:3">
      <c r="B11077">
        <v>948057</v>
      </c>
      <c r="C11077" s="367" t="s">
        <v>9855</v>
      </c>
    </row>
    <row r="11078" spans="2:3">
      <c r="B11078">
        <v>948058</v>
      </c>
      <c r="C11078" s="367" t="s">
        <v>9856</v>
      </c>
    </row>
    <row r="11079" spans="2:3">
      <c r="B11079">
        <v>948059</v>
      </c>
      <c r="C11079" s="367" t="s">
        <v>9857</v>
      </c>
    </row>
    <row r="11080" spans="2:3">
      <c r="B11080">
        <v>948060</v>
      </c>
      <c r="C11080" s="367" t="s">
        <v>9858</v>
      </c>
    </row>
    <row r="11081" spans="2:3">
      <c r="B11081">
        <v>948061</v>
      </c>
      <c r="C11081" s="367" t="s">
        <v>9859</v>
      </c>
    </row>
    <row r="11082" spans="2:3">
      <c r="B11082">
        <v>948062</v>
      </c>
      <c r="C11082" s="367" t="s">
        <v>9860</v>
      </c>
    </row>
    <row r="11083" spans="2:3">
      <c r="B11083">
        <v>948063</v>
      </c>
      <c r="C11083" s="367" t="s">
        <v>9861</v>
      </c>
    </row>
    <row r="11084" spans="2:3">
      <c r="B11084">
        <v>948064</v>
      </c>
      <c r="C11084" s="367" t="s">
        <v>9862</v>
      </c>
    </row>
    <row r="11085" spans="2:3">
      <c r="B11085">
        <v>948065</v>
      </c>
      <c r="C11085" s="367" t="s">
        <v>9863</v>
      </c>
    </row>
    <row r="11086" spans="2:3">
      <c r="B11086">
        <v>948066</v>
      </c>
      <c r="C11086" s="367" t="s">
        <v>9864</v>
      </c>
    </row>
    <row r="11087" spans="2:3">
      <c r="B11087">
        <v>948067</v>
      </c>
      <c r="C11087" s="367" t="s">
        <v>9865</v>
      </c>
    </row>
    <row r="11088" spans="2:3">
      <c r="B11088">
        <v>948070</v>
      </c>
      <c r="C11088" s="367" t="s">
        <v>9866</v>
      </c>
    </row>
    <row r="11089" spans="2:3">
      <c r="B11089">
        <v>948071</v>
      </c>
      <c r="C11089" s="367" t="s">
        <v>9867</v>
      </c>
    </row>
    <row r="11090" spans="2:3">
      <c r="B11090">
        <v>948072</v>
      </c>
      <c r="C11090" s="367" t="s">
        <v>9868</v>
      </c>
    </row>
    <row r="11091" spans="2:3">
      <c r="B11091">
        <v>948074</v>
      </c>
      <c r="C11091" s="367" t="s">
        <v>9869</v>
      </c>
    </row>
    <row r="11092" spans="2:3">
      <c r="B11092">
        <v>948075</v>
      </c>
      <c r="C11092" s="367" t="s">
        <v>9870</v>
      </c>
    </row>
    <row r="11093" spans="2:3">
      <c r="B11093">
        <v>948077</v>
      </c>
      <c r="C11093" s="367" t="s">
        <v>9871</v>
      </c>
    </row>
    <row r="11094" spans="2:3">
      <c r="B11094">
        <v>948081</v>
      </c>
      <c r="C11094" s="367" t="s">
        <v>9872</v>
      </c>
    </row>
    <row r="11095" spans="2:3">
      <c r="B11095">
        <v>948084</v>
      </c>
      <c r="C11095" s="367" t="s">
        <v>9873</v>
      </c>
    </row>
    <row r="11096" spans="2:3">
      <c r="B11096">
        <v>948087</v>
      </c>
      <c r="C11096" s="367" t="s">
        <v>9874</v>
      </c>
    </row>
    <row r="11097" spans="2:3">
      <c r="B11097">
        <v>948089</v>
      </c>
      <c r="C11097" s="367" t="s">
        <v>9875</v>
      </c>
    </row>
    <row r="11098" spans="2:3">
      <c r="B11098">
        <v>948090</v>
      </c>
      <c r="C11098" s="367" t="s">
        <v>9876</v>
      </c>
    </row>
    <row r="11099" spans="2:3">
      <c r="B11099">
        <v>948092</v>
      </c>
      <c r="C11099" s="367" t="s">
        <v>9877</v>
      </c>
    </row>
    <row r="11100" spans="2:3">
      <c r="B11100">
        <v>948094</v>
      </c>
      <c r="C11100" s="367" t="s">
        <v>9878</v>
      </c>
    </row>
    <row r="11101" spans="2:3">
      <c r="B11101">
        <v>948095</v>
      </c>
      <c r="C11101" s="367" t="s">
        <v>9879</v>
      </c>
    </row>
    <row r="11102" spans="2:3">
      <c r="B11102">
        <v>948100</v>
      </c>
      <c r="C11102" s="367" t="s">
        <v>9880</v>
      </c>
    </row>
    <row r="11103" spans="2:3">
      <c r="B11103">
        <v>948101</v>
      </c>
      <c r="C11103" s="367" t="s">
        <v>9881</v>
      </c>
    </row>
    <row r="11104" spans="2:3">
      <c r="B11104">
        <v>948103</v>
      </c>
      <c r="C11104" s="367" t="s">
        <v>9882</v>
      </c>
    </row>
    <row r="11105" spans="2:3">
      <c r="B11105">
        <v>948104</v>
      </c>
      <c r="C11105" s="367" t="s">
        <v>9883</v>
      </c>
    </row>
    <row r="11106" spans="2:3">
      <c r="B11106">
        <v>948105</v>
      </c>
      <c r="C11106" s="367" t="s">
        <v>9884</v>
      </c>
    </row>
    <row r="11107" spans="2:3">
      <c r="B11107">
        <v>948106</v>
      </c>
      <c r="C11107" s="367" t="s">
        <v>9885</v>
      </c>
    </row>
    <row r="11108" spans="2:3">
      <c r="B11108">
        <v>948112</v>
      </c>
      <c r="C11108" s="367" t="s">
        <v>9886</v>
      </c>
    </row>
    <row r="11109" spans="2:3">
      <c r="B11109">
        <v>948113</v>
      </c>
      <c r="C11109" s="367" t="s">
        <v>9887</v>
      </c>
    </row>
    <row r="11110" spans="2:3">
      <c r="B11110">
        <v>948120</v>
      </c>
      <c r="C11110" s="367" t="s">
        <v>9888</v>
      </c>
    </row>
    <row r="11111" spans="2:3">
      <c r="B11111">
        <v>948123</v>
      </c>
      <c r="C11111" s="367" t="s">
        <v>9889</v>
      </c>
    </row>
    <row r="11112" spans="2:3">
      <c r="B11112">
        <v>948124</v>
      </c>
      <c r="C11112" s="367" t="s">
        <v>9890</v>
      </c>
    </row>
    <row r="11113" spans="2:3">
      <c r="B11113">
        <v>948125</v>
      </c>
      <c r="C11113" s="367" t="s">
        <v>9891</v>
      </c>
    </row>
    <row r="11114" spans="2:3">
      <c r="B11114">
        <v>948126</v>
      </c>
      <c r="C11114" s="367" t="s">
        <v>9892</v>
      </c>
    </row>
    <row r="11115" spans="2:3">
      <c r="B11115">
        <v>948127</v>
      </c>
      <c r="C11115" s="367" t="s">
        <v>9893</v>
      </c>
    </row>
    <row r="11116" spans="2:3">
      <c r="B11116">
        <v>948130</v>
      </c>
      <c r="C11116" s="367" t="s">
        <v>9894</v>
      </c>
    </row>
    <row r="11117" spans="2:3">
      <c r="B11117">
        <v>948131</v>
      </c>
      <c r="C11117" s="367" t="s">
        <v>9895</v>
      </c>
    </row>
    <row r="11118" spans="2:3">
      <c r="B11118">
        <v>948133</v>
      </c>
      <c r="C11118" s="367" t="s">
        <v>9896</v>
      </c>
    </row>
    <row r="11119" spans="2:3">
      <c r="B11119">
        <v>948135</v>
      </c>
      <c r="C11119" s="367" t="s">
        <v>9897</v>
      </c>
    </row>
    <row r="11120" spans="2:3">
      <c r="B11120">
        <v>948137</v>
      </c>
      <c r="C11120" s="367" t="s">
        <v>9898</v>
      </c>
    </row>
    <row r="11121" spans="2:3">
      <c r="B11121">
        <v>948138</v>
      </c>
      <c r="C11121" s="367" t="s">
        <v>9899</v>
      </c>
    </row>
    <row r="11122" spans="2:3">
      <c r="B11122">
        <v>948141</v>
      </c>
      <c r="C11122" s="367" t="s">
        <v>9900</v>
      </c>
    </row>
    <row r="11123" spans="2:3">
      <c r="B11123">
        <v>948142</v>
      </c>
      <c r="C11123" s="367" t="s">
        <v>9901</v>
      </c>
    </row>
    <row r="11124" spans="2:3">
      <c r="B11124">
        <v>948144</v>
      </c>
      <c r="C11124" s="367" t="s">
        <v>9902</v>
      </c>
    </row>
    <row r="11125" spans="2:3">
      <c r="B11125">
        <v>948148</v>
      </c>
      <c r="C11125" s="367" t="s">
        <v>9903</v>
      </c>
    </row>
    <row r="11126" spans="2:3">
      <c r="B11126">
        <v>948149</v>
      </c>
      <c r="C11126" s="367" t="s">
        <v>9904</v>
      </c>
    </row>
    <row r="11127" spans="2:3">
      <c r="B11127">
        <v>948152</v>
      </c>
      <c r="C11127" s="367" t="s">
        <v>9905</v>
      </c>
    </row>
    <row r="11128" spans="2:3">
      <c r="B11128">
        <v>948155</v>
      </c>
      <c r="C11128" s="367" t="s">
        <v>9906</v>
      </c>
    </row>
    <row r="11129" spans="2:3">
      <c r="B11129">
        <v>948156</v>
      </c>
      <c r="C11129" s="367" t="s">
        <v>9907</v>
      </c>
    </row>
    <row r="11130" spans="2:3">
      <c r="B11130">
        <v>948160</v>
      </c>
      <c r="C11130" s="367" t="s">
        <v>9908</v>
      </c>
    </row>
    <row r="11131" spans="2:3">
      <c r="B11131">
        <v>948162</v>
      </c>
      <c r="C11131" s="367" t="s">
        <v>9909</v>
      </c>
    </row>
    <row r="11132" spans="2:3">
      <c r="B11132">
        <v>948163</v>
      </c>
      <c r="C11132" s="367" t="s">
        <v>9910</v>
      </c>
    </row>
    <row r="11133" spans="2:3">
      <c r="B11133">
        <v>948164</v>
      </c>
      <c r="C11133" s="367" t="s">
        <v>9911</v>
      </c>
    </row>
    <row r="11134" spans="2:3">
      <c r="B11134">
        <v>948168</v>
      </c>
      <c r="C11134" s="367" t="s">
        <v>9912</v>
      </c>
    </row>
    <row r="11135" spans="2:3">
      <c r="B11135">
        <v>948170</v>
      </c>
      <c r="C11135" s="367" t="s">
        <v>9913</v>
      </c>
    </row>
    <row r="11136" spans="2:3">
      <c r="B11136">
        <v>948172</v>
      </c>
      <c r="C11136" s="367" t="s">
        <v>9914</v>
      </c>
    </row>
    <row r="11137" spans="2:3">
      <c r="B11137">
        <v>948173</v>
      </c>
      <c r="C11137" s="367" t="s">
        <v>9915</v>
      </c>
    </row>
    <row r="11138" spans="2:3">
      <c r="B11138">
        <v>948176</v>
      </c>
      <c r="C11138" s="367" t="s">
        <v>9916</v>
      </c>
    </row>
    <row r="11139" spans="2:3">
      <c r="B11139">
        <v>948177</v>
      </c>
      <c r="C11139" s="367" t="s">
        <v>9917</v>
      </c>
    </row>
    <row r="11140" spans="2:3">
      <c r="B11140">
        <v>948180</v>
      </c>
      <c r="C11140" s="367" t="s">
        <v>9918</v>
      </c>
    </row>
    <row r="11141" spans="2:3">
      <c r="B11141">
        <v>948183</v>
      </c>
      <c r="C11141" s="367" t="s">
        <v>9919</v>
      </c>
    </row>
    <row r="11142" spans="2:3">
      <c r="B11142">
        <v>948184</v>
      </c>
      <c r="C11142" s="367" t="s">
        <v>9920</v>
      </c>
    </row>
    <row r="11143" spans="2:3">
      <c r="B11143">
        <v>948190</v>
      </c>
      <c r="C11143" s="367" t="s">
        <v>9921</v>
      </c>
    </row>
    <row r="11144" spans="2:3">
      <c r="B11144">
        <v>948196</v>
      </c>
      <c r="C11144" s="367" t="s">
        <v>9922</v>
      </c>
    </row>
    <row r="11145" spans="2:3">
      <c r="B11145">
        <v>948199</v>
      </c>
      <c r="C11145" s="367" t="s">
        <v>9923</v>
      </c>
    </row>
    <row r="11146" spans="2:3">
      <c r="B11146">
        <v>948200</v>
      </c>
      <c r="C11146" s="367" t="s">
        <v>9924</v>
      </c>
    </row>
    <row r="11147" spans="2:3">
      <c r="B11147">
        <v>948201</v>
      </c>
      <c r="C11147" s="367" t="s">
        <v>9925</v>
      </c>
    </row>
    <row r="11148" spans="2:3">
      <c r="B11148">
        <v>948202</v>
      </c>
      <c r="C11148" s="367" t="s">
        <v>9926</v>
      </c>
    </row>
    <row r="11149" spans="2:3">
      <c r="B11149">
        <v>948203</v>
      </c>
      <c r="C11149" s="367" t="s">
        <v>9927</v>
      </c>
    </row>
    <row r="11150" spans="2:3">
      <c r="B11150">
        <v>948204</v>
      </c>
      <c r="C11150" s="367" t="s">
        <v>9928</v>
      </c>
    </row>
    <row r="11151" spans="2:3">
      <c r="B11151">
        <v>948205</v>
      </c>
      <c r="C11151" s="367" t="s">
        <v>9929</v>
      </c>
    </row>
    <row r="11152" spans="2:3">
      <c r="B11152">
        <v>948206</v>
      </c>
      <c r="C11152" s="367" t="s">
        <v>9930</v>
      </c>
    </row>
    <row r="11153" spans="2:3">
      <c r="B11153">
        <v>948207</v>
      </c>
      <c r="C11153" s="367" t="s">
        <v>9931</v>
      </c>
    </row>
    <row r="11154" spans="2:3">
      <c r="B11154">
        <v>948208</v>
      </c>
      <c r="C11154" s="367" t="s">
        <v>9932</v>
      </c>
    </row>
    <row r="11155" spans="2:3">
      <c r="B11155">
        <v>948209</v>
      </c>
      <c r="C11155" s="367" t="s">
        <v>9933</v>
      </c>
    </row>
    <row r="11156" spans="2:3">
      <c r="B11156">
        <v>948210</v>
      </c>
      <c r="C11156" s="367" t="s">
        <v>9934</v>
      </c>
    </row>
    <row r="11157" spans="2:3">
      <c r="B11157">
        <v>948212</v>
      </c>
      <c r="C11157" s="367" t="s">
        <v>9935</v>
      </c>
    </row>
    <row r="11158" spans="2:3">
      <c r="B11158">
        <v>948213</v>
      </c>
      <c r="C11158" s="367" t="s">
        <v>9936</v>
      </c>
    </row>
    <row r="11159" spans="2:3">
      <c r="B11159">
        <v>948214</v>
      </c>
      <c r="C11159" s="367" t="s">
        <v>9937</v>
      </c>
    </row>
    <row r="11160" spans="2:3">
      <c r="B11160">
        <v>948215</v>
      </c>
      <c r="C11160" s="367" t="s">
        <v>9938</v>
      </c>
    </row>
    <row r="11161" spans="2:3">
      <c r="B11161">
        <v>948216</v>
      </c>
      <c r="C11161" s="367" t="s">
        <v>9939</v>
      </c>
    </row>
    <row r="11162" spans="2:3">
      <c r="B11162">
        <v>948217</v>
      </c>
      <c r="C11162" s="367" t="s">
        <v>9940</v>
      </c>
    </row>
    <row r="11163" spans="2:3">
      <c r="B11163">
        <v>948218</v>
      </c>
      <c r="C11163" s="367" t="s">
        <v>9941</v>
      </c>
    </row>
    <row r="11164" spans="2:3">
      <c r="B11164">
        <v>948219</v>
      </c>
      <c r="C11164" s="367" t="s">
        <v>9942</v>
      </c>
    </row>
    <row r="11165" spans="2:3">
      <c r="B11165">
        <v>948221</v>
      </c>
      <c r="C11165" s="367" t="s">
        <v>9943</v>
      </c>
    </row>
    <row r="11166" spans="2:3">
      <c r="B11166">
        <v>948222</v>
      </c>
      <c r="C11166" s="367" t="s">
        <v>9944</v>
      </c>
    </row>
    <row r="11167" spans="2:3">
      <c r="B11167">
        <v>948223</v>
      </c>
      <c r="C11167" s="367" t="s">
        <v>9945</v>
      </c>
    </row>
    <row r="11168" spans="2:3">
      <c r="B11168">
        <v>948224</v>
      </c>
      <c r="C11168" s="367" t="s">
        <v>9946</v>
      </c>
    </row>
    <row r="11169" spans="2:3">
      <c r="B11169">
        <v>948225</v>
      </c>
      <c r="C11169" s="367" t="s">
        <v>9947</v>
      </c>
    </row>
    <row r="11170" spans="2:3">
      <c r="B11170">
        <v>948227</v>
      </c>
      <c r="C11170" s="367" t="s">
        <v>9948</v>
      </c>
    </row>
    <row r="11171" spans="2:3">
      <c r="B11171">
        <v>948228</v>
      </c>
      <c r="C11171" s="367" t="s">
        <v>9949</v>
      </c>
    </row>
    <row r="11172" spans="2:3">
      <c r="B11172">
        <v>948235</v>
      </c>
      <c r="C11172" s="367" t="s">
        <v>9950</v>
      </c>
    </row>
    <row r="11173" spans="2:3">
      <c r="B11173">
        <v>948236</v>
      </c>
      <c r="C11173" s="367" t="s">
        <v>9951</v>
      </c>
    </row>
    <row r="11174" spans="2:3">
      <c r="B11174">
        <v>948237</v>
      </c>
      <c r="C11174" s="367" t="s">
        <v>9952</v>
      </c>
    </row>
    <row r="11175" spans="2:3">
      <c r="B11175">
        <v>948240</v>
      </c>
      <c r="C11175" s="367" t="s">
        <v>9953</v>
      </c>
    </row>
    <row r="11176" spans="2:3">
      <c r="B11176">
        <v>948242</v>
      </c>
      <c r="C11176" s="367" t="s">
        <v>9954</v>
      </c>
    </row>
    <row r="11177" spans="2:3">
      <c r="B11177">
        <v>948244</v>
      </c>
      <c r="C11177" s="367" t="s">
        <v>9955</v>
      </c>
    </row>
    <row r="11178" spans="2:3">
      <c r="B11178">
        <v>948245</v>
      </c>
      <c r="C11178" s="367" t="s">
        <v>9956</v>
      </c>
    </row>
    <row r="11179" spans="2:3">
      <c r="B11179">
        <v>948247</v>
      </c>
      <c r="C11179" s="367" t="s">
        <v>9957</v>
      </c>
    </row>
    <row r="11180" spans="2:3">
      <c r="B11180">
        <v>948248</v>
      </c>
      <c r="C11180" s="367" t="s">
        <v>9958</v>
      </c>
    </row>
    <row r="11181" spans="2:3">
      <c r="B11181">
        <v>948249</v>
      </c>
      <c r="C11181" s="367" t="s">
        <v>9959</v>
      </c>
    </row>
    <row r="11182" spans="2:3">
      <c r="B11182">
        <v>948250</v>
      </c>
      <c r="C11182" s="367" t="s">
        <v>9960</v>
      </c>
    </row>
    <row r="11183" spans="2:3">
      <c r="B11183">
        <v>948251</v>
      </c>
      <c r="C11183" s="367" t="s">
        <v>9961</v>
      </c>
    </row>
    <row r="11184" spans="2:3">
      <c r="B11184">
        <v>948252</v>
      </c>
      <c r="C11184" s="367" t="s">
        <v>9962</v>
      </c>
    </row>
    <row r="11185" spans="2:3">
      <c r="B11185">
        <v>948253</v>
      </c>
      <c r="C11185" s="367" t="s">
        <v>9963</v>
      </c>
    </row>
    <row r="11186" spans="2:3">
      <c r="B11186">
        <v>948254</v>
      </c>
      <c r="C11186" s="367" t="s">
        <v>9964</v>
      </c>
    </row>
    <row r="11187" spans="2:3">
      <c r="B11187">
        <v>948255</v>
      </c>
      <c r="C11187" s="367" t="s">
        <v>9965</v>
      </c>
    </row>
    <row r="11188" spans="2:3">
      <c r="B11188">
        <v>948257</v>
      </c>
      <c r="C11188" s="367" t="s">
        <v>9966</v>
      </c>
    </row>
    <row r="11189" spans="2:3">
      <c r="B11189">
        <v>948266</v>
      </c>
      <c r="C11189" s="367" t="s">
        <v>9967</v>
      </c>
    </row>
    <row r="11190" spans="2:3">
      <c r="B11190">
        <v>948268</v>
      </c>
      <c r="C11190" s="367" t="s">
        <v>9968</v>
      </c>
    </row>
    <row r="11191" spans="2:3">
      <c r="B11191">
        <v>948269</v>
      </c>
      <c r="C11191" s="367" t="s">
        <v>9969</v>
      </c>
    </row>
    <row r="11192" spans="2:3">
      <c r="B11192">
        <v>948272</v>
      </c>
      <c r="C11192" s="367" t="s">
        <v>9970</v>
      </c>
    </row>
    <row r="11193" spans="2:3">
      <c r="B11193">
        <v>948273</v>
      </c>
      <c r="C11193" s="367" t="s">
        <v>9971</v>
      </c>
    </row>
    <row r="11194" spans="2:3">
      <c r="B11194">
        <v>948274</v>
      </c>
      <c r="C11194" s="367" t="s">
        <v>9972</v>
      </c>
    </row>
    <row r="11195" spans="2:3">
      <c r="B11195">
        <v>948276</v>
      </c>
      <c r="C11195" s="367" t="s">
        <v>9973</v>
      </c>
    </row>
    <row r="11196" spans="2:3">
      <c r="B11196">
        <v>948278</v>
      </c>
      <c r="C11196" s="367" t="s">
        <v>9974</v>
      </c>
    </row>
    <row r="11197" spans="2:3">
      <c r="B11197">
        <v>948280</v>
      </c>
      <c r="C11197" s="367" t="s">
        <v>9975</v>
      </c>
    </row>
    <row r="11198" spans="2:3">
      <c r="B11198">
        <v>948282</v>
      </c>
      <c r="C11198" s="367" t="s">
        <v>9976</v>
      </c>
    </row>
    <row r="11199" spans="2:3">
      <c r="B11199">
        <v>948283</v>
      </c>
      <c r="C11199" s="367" t="s">
        <v>9977</v>
      </c>
    </row>
    <row r="11200" spans="2:3">
      <c r="B11200">
        <v>948287</v>
      </c>
      <c r="C11200" s="367" t="s">
        <v>9978</v>
      </c>
    </row>
    <row r="11201" spans="2:3">
      <c r="B11201">
        <v>948288</v>
      </c>
      <c r="C11201" s="367" t="s">
        <v>9979</v>
      </c>
    </row>
    <row r="11202" spans="2:3">
      <c r="B11202">
        <v>948292</v>
      </c>
      <c r="C11202" s="367" t="s">
        <v>9980</v>
      </c>
    </row>
    <row r="11203" spans="2:3">
      <c r="B11203">
        <v>948297</v>
      </c>
      <c r="C11203" s="367" t="s">
        <v>9981</v>
      </c>
    </row>
    <row r="11204" spans="2:3">
      <c r="B11204">
        <v>948301</v>
      </c>
      <c r="C11204" s="367" t="s">
        <v>9982</v>
      </c>
    </row>
    <row r="11205" spans="2:3">
      <c r="B11205">
        <v>948302</v>
      </c>
      <c r="C11205" s="367" t="s">
        <v>9983</v>
      </c>
    </row>
    <row r="11206" spans="2:3">
      <c r="B11206">
        <v>948303</v>
      </c>
      <c r="C11206" s="367" t="s">
        <v>9984</v>
      </c>
    </row>
    <row r="11207" spans="2:3">
      <c r="B11207">
        <v>948304</v>
      </c>
      <c r="C11207" s="367" t="s">
        <v>9985</v>
      </c>
    </row>
    <row r="11208" spans="2:3">
      <c r="B11208">
        <v>948305</v>
      </c>
      <c r="C11208" s="367" t="s">
        <v>9986</v>
      </c>
    </row>
    <row r="11209" spans="2:3">
      <c r="B11209">
        <v>948307</v>
      </c>
      <c r="C11209" s="367" t="s">
        <v>9987</v>
      </c>
    </row>
    <row r="11210" spans="2:3">
      <c r="B11210">
        <v>948310</v>
      </c>
      <c r="C11210" s="367" t="s">
        <v>9988</v>
      </c>
    </row>
    <row r="11211" spans="2:3">
      <c r="B11211">
        <v>948311</v>
      </c>
      <c r="C11211" s="367" t="s">
        <v>9989</v>
      </c>
    </row>
    <row r="11212" spans="2:3">
      <c r="B11212">
        <v>948314</v>
      </c>
      <c r="C11212" s="367" t="s">
        <v>9990</v>
      </c>
    </row>
    <row r="11213" spans="2:3">
      <c r="B11213">
        <v>948316</v>
      </c>
      <c r="C11213" s="367" t="s">
        <v>9991</v>
      </c>
    </row>
    <row r="11214" spans="2:3">
      <c r="B11214">
        <v>948322</v>
      </c>
      <c r="C11214" s="367" t="s">
        <v>9992</v>
      </c>
    </row>
    <row r="11215" spans="2:3">
      <c r="B11215">
        <v>948324</v>
      </c>
      <c r="C11215" s="367" t="s">
        <v>9993</v>
      </c>
    </row>
    <row r="11216" spans="2:3">
      <c r="B11216">
        <v>948325</v>
      </c>
      <c r="C11216" s="367" t="s">
        <v>9994</v>
      </c>
    </row>
    <row r="11217" spans="2:3">
      <c r="B11217">
        <v>948327</v>
      </c>
      <c r="C11217" s="367" t="s">
        <v>9995</v>
      </c>
    </row>
    <row r="11218" spans="2:3">
      <c r="B11218">
        <v>948328</v>
      </c>
      <c r="C11218" s="367" t="s">
        <v>9996</v>
      </c>
    </row>
    <row r="11219" spans="2:3">
      <c r="B11219">
        <v>948333</v>
      </c>
      <c r="C11219" s="367" t="s">
        <v>9997</v>
      </c>
    </row>
    <row r="11220" spans="2:3">
      <c r="B11220">
        <v>948334</v>
      </c>
      <c r="C11220" s="367" t="s">
        <v>9998</v>
      </c>
    </row>
    <row r="11221" spans="2:3">
      <c r="B11221">
        <v>948335</v>
      </c>
      <c r="C11221" s="367" t="s">
        <v>9999</v>
      </c>
    </row>
    <row r="11222" spans="2:3">
      <c r="B11222">
        <v>948336</v>
      </c>
      <c r="C11222" s="367" t="s">
        <v>10000</v>
      </c>
    </row>
    <row r="11223" spans="2:3">
      <c r="B11223">
        <v>948337</v>
      </c>
      <c r="C11223" s="367" t="s">
        <v>10001</v>
      </c>
    </row>
    <row r="11224" spans="2:3">
      <c r="B11224">
        <v>948341</v>
      </c>
      <c r="C11224" s="367" t="s">
        <v>10002</v>
      </c>
    </row>
    <row r="11225" spans="2:3">
      <c r="B11225">
        <v>948344</v>
      </c>
      <c r="C11225" s="367" t="s">
        <v>10003</v>
      </c>
    </row>
    <row r="11226" spans="2:3">
      <c r="B11226">
        <v>948346</v>
      </c>
      <c r="C11226" s="367" t="s">
        <v>10004</v>
      </c>
    </row>
    <row r="11227" spans="2:3">
      <c r="B11227">
        <v>948347</v>
      </c>
      <c r="C11227" s="367" t="s">
        <v>10005</v>
      </c>
    </row>
    <row r="11228" spans="2:3">
      <c r="B11228">
        <v>948348</v>
      </c>
      <c r="C11228" s="367" t="s">
        <v>10006</v>
      </c>
    </row>
    <row r="11229" spans="2:3">
      <c r="B11229">
        <v>948351</v>
      </c>
      <c r="C11229" s="367" t="s">
        <v>10007</v>
      </c>
    </row>
    <row r="11230" spans="2:3">
      <c r="B11230">
        <v>948353</v>
      </c>
      <c r="C11230" s="367" t="s">
        <v>10008</v>
      </c>
    </row>
    <row r="11231" spans="2:3">
      <c r="B11231">
        <v>948354</v>
      </c>
      <c r="C11231" s="367" t="s">
        <v>10009</v>
      </c>
    </row>
    <row r="11232" spans="2:3">
      <c r="B11232">
        <v>948355</v>
      </c>
      <c r="C11232" s="367" t="s">
        <v>10010</v>
      </c>
    </row>
    <row r="11233" spans="2:3">
      <c r="B11233">
        <v>948358</v>
      </c>
      <c r="C11233" s="367" t="s">
        <v>10011</v>
      </c>
    </row>
    <row r="11234" spans="2:3">
      <c r="B11234">
        <v>948360</v>
      </c>
      <c r="C11234" s="367" t="s">
        <v>10012</v>
      </c>
    </row>
    <row r="11235" spans="2:3">
      <c r="B11235">
        <v>948363</v>
      </c>
      <c r="C11235" s="367" t="s">
        <v>10013</v>
      </c>
    </row>
    <row r="11236" spans="2:3">
      <c r="B11236">
        <v>948364</v>
      </c>
      <c r="C11236" s="367" t="s">
        <v>10014</v>
      </c>
    </row>
    <row r="11237" spans="2:3">
      <c r="B11237">
        <v>948367</v>
      </c>
      <c r="C11237" s="367" t="s">
        <v>10015</v>
      </c>
    </row>
    <row r="11238" spans="2:3">
      <c r="B11238">
        <v>948368</v>
      </c>
      <c r="C11238" s="367" t="s">
        <v>10016</v>
      </c>
    </row>
    <row r="11239" spans="2:3">
      <c r="B11239">
        <v>948369</v>
      </c>
      <c r="C11239" s="367" t="s">
        <v>10017</v>
      </c>
    </row>
    <row r="11240" spans="2:3">
      <c r="B11240">
        <v>948370</v>
      </c>
      <c r="C11240" s="367" t="s">
        <v>10018</v>
      </c>
    </row>
    <row r="11241" spans="2:3">
      <c r="B11241">
        <v>948371</v>
      </c>
      <c r="C11241" s="367" t="s">
        <v>10019</v>
      </c>
    </row>
    <row r="11242" spans="2:3">
      <c r="B11242">
        <v>948372</v>
      </c>
      <c r="C11242" s="367" t="s">
        <v>10020</v>
      </c>
    </row>
    <row r="11243" spans="2:3">
      <c r="B11243">
        <v>948374</v>
      </c>
      <c r="C11243" s="367" t="s">
        <v>10021</v>
      </c>
    </row>
    <row r="11244" spans="2:3">
      <c r="B11244">
        <v>948375</v>
      </c>
      <c r="C11244" s="367" t="s">
        <v>10022</v>
      </c>
    </row>
    <row r="11245" spans="2:3">
      <c r="B11245">
        <v>948376</v>
      </c>
      <c r="C11245" s="367" t="s">
        <v>10023</v>
      </c>
    </row>
    <row r="11246" spans="2:3">
      <c r="B11246">
        <v>948380</v>
      </c>
      <c r="C11246" s="367" t="s">
        <v>10024</v>
      </c>
    </row>
    <row r="11247" spans="2:3">
      <c r="B11247">
        <v>948382</v>
      </c>
      <c r="C11247" s="367" t="s">
        <v>10025</v>
      </c>
    </row>
    <row r="11248" spans="2:3">
      <c r="B11248">
        <v>948383</v>
      </c>
      <c r="C11248" s="367" t="s">
        <v>10026</v>
      </c>
    </row>
    <row r="11249" spans="2:3">
      <c r="B11249">
        <v>948384</v>
      </c>
      <c r="C11249" s="367" t="s">
        <v>10027</v>
      </c>
    </row>
    <row r="11250" spans="2:3">
      <c r="B11250">
        <v>948385</v>
      </c>
      <c r="C11250" s="367" t="s">
        <v>10028</v>
      </c>
    </row>
    <row r="11251" spans="2:3">
      <c r="B11251">
        <v>948386</v>
      </c>
      <c r="C11251" s="367" t="s">
        <v>10029</v>
      </c>
    </row>
    <row r="11252" spans="2:3">
      <c r="B11252">
        <v>948387</v>
      </c>
      <c r="C11252" s="367" t="s">
        <v>10030</v>
      </c>
    </row>
    <row r="11253" spans="2:3">
      <c r="B11253">
        <v>948388</v>
      </c>
      <c r="C11253" s="367" t="s">
        <v>10031</v>
      </c>
    </row>
    <row r="11254" spans="2:3">
      <c r="B11254">
        <v>948389</v>
      </c>
      <c r="C11254" s="367" t="s">
        <v>10032</v>
      </c>
    </row>
    <row r="11255" spans="2:3">
      <c r="B11255">
        <v>948390</v>
      </c>
      <c r="C11255" s="367" t="s">
        <v>10033</v>
      </c>
    </row>
    <row r="11256" spans="2:3">
      <c r="B11256">
        <v>948391</v>
      </c>
      <c r="C11256" s="367" t="s">
        <v>10034</v>
      </c>
    </row>
    <row r="11257" spans="2:3">
      <c r="B11257">
        <v>948392</v>
      </c>
      <c r="C11257" s="367" t="s">
        <v>10035</v>
      </c>
    </row>
    <row r="11258" spans="2:3">
      <c r="B11258">
        <v>948393</v>
      </c>
      <c r="C11258" s="367" t="s">
        <v>10036</v>
      </c>
    </row>
    <row r="11259" spans="2:3">
      <c r="B11259">
        <v>948394</v>
      </c>
      <c r="C11259" s="367" t="s">
        <v>10037</v>
      </c>
    </row>
    <row r="11260" spans="2:3">
      <c r="B11260">
        <v>948395</v>
      </c>
      <c r="C11260" s="367" t="s">
        <v>10038</v>
      </c>
    </row>
    <row r="11261" spans="2:3">
      <c r="B11261">
        <v>948396</v>
      </c>
      <c r="C11261" s="367" t="s">
        <v>10039</v>
      </c>
    </row>
    <row r="11262" spans="2:3">
      <c r="B11262">
        <v>948398</v>
      </c>
      <c r="C11262" s="367" t="s">
        <v>10040</v>
      </c>
    </row>
    <row r="11263" spans="2:3">
      <c r="B11263">
        <v>948400</v>
      </c>
      <c r="C11263" s="367" t="s">
        <v>10041</v>
      </c>
    </row>
    <row r="11264" spans="2:3">
      <c r="B11264">
        <v>948401</v>
      </c>
      <c r="C11264" s="367" t="s">
        <v>10042</v>
      </c>
    </row>
    <row r="11265" spans="2:3">
      <c r="B11265">
        <v>948402</v>
      </c>
      <c r="C11265" s="367" t="s">
        <v>10043</v>
      </c>
    </row>
    <row r="11266" spans="2:3">
      <c r="B11266">
        <v>948403</v>
      </c>
      <c r="C11266" s="367" t="s">
        <v>10044</v>
      </c>
    </row>
    <row r="11267" spans="2:3">
      <c r="B11267">
        <v>948405</v>
      </c>
      <c r="C11267" s="367" t="s">
        <v>10045</v>
      </c>
    </row>
    <row r="11268" spans="2:3">
      <c r="B11268">
        <v>948406</v>
      </c>
      <c r="C11268" s="367" t="s">
        <v>10046</v>
      </c>
    </row>
    <row r="11269" spans="2:3">
      <c r="B11269">
        <v>948407</v>
      </c>
      <c r="C11269" s="367" t="s">
        <v>10047</v>
      </c>
    </row>
    <row r="11270" spans="2:3">
      <c r="B11270">
        <v>948410</v>
      </c>
      <c r="C11270" s="367" t="s">
        <v>10048</v>
      </c>
    </row>
    <row r="11271" spans="2:3">
      <c r="B11271">
        <v>948415</v>
      </c>
      <c r="C11271" s="367" t="s">
        <v>10049</v>
      </c>
    </row>
    <row r="11272" spans="2:3">
      <c r="B11272">
        <v>948419</v>
      </c>
      <c r="C11272" s="367" t="s">
        <v>10050</v>
      </c>
    </row>
    <row r="11273" spans="2:3">
      <c r="B11273">
        <v>948420</v>
      </c>
      <c r="C11273" s="367" t="s">
        <v>10051</v>
      </c>
    </row>
    <row r="11274" spans="2:3">
      <c r="B11274">
        <v>948421</v>
      </c>
      <c r="C11274" s="367" t="s">
        <v>10052</v>
      </c>
    </row>
    <row r="11275" spans="2:3">
      <c r="B11275">
        <v>948422</v>
      </c>
      <c r="C11275" s="367" t="s">
        <v>10053</v>
      </c>
    </row>
    <row r="11276" spans="2:3">
      <c r="B11276">
        <v>948425</v>
      </c>
      <c r="C11276" s="367" t="s">
        <v>10054</v>
      </c>
    </row>
    <row r="11277" spans="2:3">
      <c r="B11277">
        <v>948427</v>
      </c>
      <c r="C11277" s="367" t="s">
        <v>10055</v>
      </c>
    </row>
    <row r="11278" spans="2:3">
      <c r="B11278">
        <v>948431</v>
      </c>
      <c r="C11278" s="367" t="s">
        <v>10056</v>
      </c>
    </row>
    <row r="11279" spans="2:3">
      <c r="B11279">
        <v>948438</v>
      </c>
      <c r="C11279" s="367" t="s">
        <v>10057</v>
      </c>
    </row>
    <row r="11280" spans="2:3">
      <c r="B11280">
        <v>948440</v>
      </c>
      <c r="C11280" s="367" t="s">
        <v>10058</v>
      </c>
    </row>
    <row r="11281" spans="2:3">
      <c r="B11281">
        <v>948441</v>
      </c>
      <c r="C11281" s="367" t="s">
        <v>10059</v>
      </c>
    </row>
    <row r="11282" spans="2:3">
      <c r="B11282">
        <v>948442</v>
      </c>
      <c r="C11282" s="367" t="s">
        <v>10060</v>
      </c>
    </row>
    <row r="11283" spans="2:3">
      <c r="B11283">
        <v>948443</v>
      </c>
      <c r="C11283" s="367" t="s">
        <v>10061</v>
      </c>
    </row>
    <row r="11284" spans="2:3">
      <c r="B11284">
        <v>948449</v>
      </c>
      <c r="C11284" s="367" t="s">
        <v>10062</v>
      </c>
    </row>
    <row r="11285" spans="2:3">
      <c r="B11285">
        <v>948452</v>
      </c>
      <c r="C11285" s="367" t="s">
        <v>10063</v>
      </c>
    </row>
    <row r="11286" spans="2:3">
      <c r="B11286">
        <v>948453</v>
      </c>
      <c r="C11286" s="367" t="s">
        <v>10064</v>
      </c>
    </row>
    <row r="11287" spans="2:3">
      <c r="B11287">
        <v>948454</v>
      </c>
      <c r="C11287" s="367" t="s">
        <v>10065</v>
      </c>
    </row>
    <row r="11288" spans="2:3">
      <c r="B11288">
        <v>948456</v>
      </c>
      <c r="C11288" s="367" t="s">
        <v>10066</v>
      </c>
    </row>
    <row r="11289" spans="2:3">
      <c r="B11289">
        <v>948458</v>
      </c>
      <c r="C11289" s="367" t="s">
        <v>10067</v>
      </c>
    </row>
    <row r="11290" spans="2:3">
      <c r="B11290">
        <v>948459</v>
      </c>
      <c r="C11290" s="367" t="s">
        <v>10068</v>
      </c>
    </row>
    <row r="11291" spans="2:3">
      <c r="B11291">
        <v>948467</v>
      </c>
      <c r="C11291" s="367" t="s">
        <v>10069</v>
      </c>
    </row>
    <row r="11292" spans="2:3">
      <c r="B11292">
        <v>948468</v>
      </c>
      <c r="C11292" s="367" t="s">
        <v>10070</v>
      </c>
    </row>
    <row r="11293" spans="2:3">
      <c r="B11293">
        <v>948469</v>
      </c>
      <c r="C11293" s="367" t="s">
        <v>10071</v>
      </c>
    </row>
    <row r="11294" spans="2:3">
      <c r="B11294">
        <v>948475</v>
      </c>
      <c r="C11294" s="367" t="s">
        <v>10072</v>
      </c>
    </row>
    <row r="11295" spans="2:3">
      <c r="B11295">
        <v>948477</v>
      </c>
      <c r="C11295" s="367" t="s">
        <v>10073</v>
      </c>
    </row>
    <row r="11296" spans="2:3">
      <c r="B11296">
        <v>948478</v>
      </c>
      <c r="C11296" s="367" t="s">
        <v>10074</v>
      </c>
    </row>
    <row r="11297" spans="2:3">
      <c r="B11297">
        <v>948479</v>
      </c>
      <c r="C11297" s="367" t="s">
        <v>10075</v>
      </c>
    </row>
    <row r="11298" spans="2:3">
      <c r="B11298">
        <v>948481</v>
      </c>
      <c r="C11298" s="367" t="s">
        <v>10076</v>
      </c>
    </row>
    <row r="11299" spans="2:3">
      <c r="B11299">
        <v>948483</v>
      </c>
      <c r="C11299" s="367" t="s">
        <v>10077</v>
      </c>
    </row>
    <row r="11300" spans="2:3">
      <c r="B11300">
        <v>948485</v>
      </c>
      <c r="C11300" s="367" t="s">
        <v>10078</v>
      </c>
    </row>
    <row r="11301" spans="2:3">
      <c r="B11301">
        <v>948486</v>
      </c>
      <c r="C11301" s="367" t="s">
        <v>10079</v>
      </c>
    </row>
    <row r="11302" spans="2:3">
      <c r="B11302">
        <v>948487</v>
      </c>
      <c r="C11302" s="367" t="s">
        <v>10080</v>
      </c>
    </row>
    <row r="11303" spans="2:3">
      <c r="B11303">
        <v>948489</v>
      </c>
      <c r="C11303" s="367" t="s">
        <v>10081</v>
      </c>
    </row>
    <row r="11304" spans="2:3">
      <c r="B11304">
        <v>948490</v>
      </c>
      <c r="C11304" s="367" t="s">
        <v>10082</v>
      </c>
    </row>
    <row r="11305" spans="2:3">
      <c r="B11305">
        <v>948491</v>
      </c>
      <c r="C11305" s="367" t="s">
        <v>10083</v>
      </c>
    </row>
    <row r="11306" spans="2:3">
      <c r="B11306">
        <v>948494</v>
      </c>
      <c r="C11306" s="367" t="s">
        <v>10084</v>
      </c>
    </row>
    <row r="11307" spans="2:3">
      <c r="B11307">
        <v>948495</v>
      </c>
      <c r="C11307" s="367" t="s">
        <v>10085</v>
      </c>
    </row>
    <row r="11308" spans="2:3">
      <c r="B11308">
        <v>948496</v>
      </c>
      <c r="C11308" s="367" t="s">
        <v>10086</v>
      </c>
    </row>
    <row r="11309" spans="2:3">
      <c r="B11309">
        <v>948497</v>
      </c>
      <c r="C11309" s="367" t="s">
        <v>10087</v>
      </c>
    </row>
    <row r="11310" spans="2:3">
      <c r="B11310">
        <v>948501</v>
      </c>
      <c r="C11310" s="367" t="s">
        <v>10088</v>
      </c>
    </row>
    <row r="11311" spans="2:3">
      <c r="B11311">
        <v>948502</v>
      </c>
      <c r="C11311" s="367" t="s">
        <v>10089</v>
      </c>
    </row>
    <row r="11312" spans="2:3">
      <c r="B11312">
        <v>948503</v>
      </c>
      <c r="C11312" s="367" t="s">
        <v>10090</v>
      </c>
    </row>
    <row r="11313" spans="2:3">
      <c r="B11313">
        <v>948505</v>
      </c>
      <c r="C11313" s="367" t="s">
        <v>10091</v>
      </c>
    </row>
    <row r="11314" spans="2:3">
      <c r="B11314">
        <v>948509</v>
      </c>
      <c r="C11314" s="367" t="s">
        <v>10092</v>
      </c>
    </row>
    <row r="11315" spans="2:3">
      <c r="B11315">
        <v>948511</v>
      </c>
      <c r="C11315" s="367" t="s">
        <v>10093</v>
      </c>
    </row>
    <row r="11316" spans="2:3">
      <c r="B11316">
        <v>948512</v>
      </c>
      <c r="C11316" s="367" t="s">
        <v>10094</v>
      </c>
    </row>
    <row r="11317" spans="2:3">
      <c r="B11317">
        <v>948516</v>
      </c>
      <c r="C11317" s="367" t="s">
        <v>10095</v>
      </c>
    </row>
    <row r="11318" spans="2:3">
      <c r="B11318">
        <v>948525</v>
      </c>
      <c r="C11318" s="367" t="s">
        <v>10096</v>
      </c>
    </row>
    <row r="11319" spans="2:3">
      <c r="B11319">
        <v>948527</v>
      </c>
      <c r="C11319" s="367" t="s">
        <v>10097</v>
      </c>
    </row>
    <row r="11320" spans="2:3">
      <c r="B11320">
        <v>948529</v>
      </c>
      <c r="C11320" s="367" t="s">
        <v>10098</v>
      </c>
    </row>
    <row r="11321" spans="2:3">
      <c r="B11321">
        <v>948531</v>
      </c>
      <c r="C11321" s="367" t="s">
        <v>10099</v>
      </c>
    </row>
    <row r="11322" spans="2:3">
      <c r="B11322">
        <v>948532</v>
      </c>
      <c r="C11322" s="367" t="s">
        <v>10100</v>
      </c>
    </row>
    <row r="11323" spans="2:3">
      <c r="B11323">
        <v>948533</v>
      </c>
      <c r="C11323" s="367" t="s">
        <v>10101</v>
      </c>
    </row>
    <row r="11324" spans="2:3">
      <c r="B11324">
        <v>948536</v>
      </c>
      <c r="C11324" s="367" t="s">
        <v>10102</v>
      </c>
    </row>
    <row r="11325" spans="2:3">
      <c r="B11325">
        <v>948539</v>
      </c>
      <c r="C11325" s="367" t="s">
        <v>10103</v>
      </c>
    </row>
    <row r="11326" spans="2:3">
      <c r="B11326">
        <v>948542</v>
      </c>
      <c r="C11326" s="367" t="s">
        <v>10104</v>
      </c>
    </row>
    <row r="11327" spans="2:3">
      <c r="B11327">
        <v>948543</v>
      </c>
      <c r="C11327" s="367" t="s">
        <v>10105</v>
      </c>
    </row>
    <row r="11328" spans="2:3">
      <c r="B11328">
        <v>948545</v>
      </c>
      <c r="C11328" s="367" t="s">
        <v>10106</v>
      </c>
    </row>
    <row r="11329" spans="2:3">
      <c r="B11329">
        <v>948547</v>
      </c>
      <c r="C11329" s="367" t="s">
        <v>10107</v>
      </c>
    </row>
    <row r="11330" spans="2:3">
      <c r="B11330">
        <v>948548</v>
      </c>
      <c r="C11330" s="367" t="s">
        <v>10108</v>
      </c>
    </row>
    <row r="11331" spans="2:3">
      <c r="B11331">
        <v>948549</v>
      </c>
      <c r="C11331" s="367" t="s">
        <v>10109</v>
      </c>
    </row>
    <row r="11332" spans="2:3">
      <c r="B11332">
        <v>948551</v>
      </c>
      <c r="C11332" s="367" t="s">
        <v>10110</v>
      </c>
    </row>
    <row r="11333" spans="2:3">
      <c r="B11333">
        <v>948552</v>
      </c>
      <c r="C11333" s="367" t="s">
        <v>10111</v>
      </c>
    </row>
    <row r="11334" spans="2:3">
      <c r="B11334">
        <v>948553</v>
      </c>
      <c r="C11334" s="367" t="s">
        <v>10112</v>
      </c>
    </row>
    <row r="11335" spans="2:3">
      <c r="B11335">
        <v>948554</v>
      </c>
      <c r="C11335" s="367" t="s">
        <v>10113</v>
      </c>
    </row>
    <row r="11336" spans="2:3">
      <c r="B11336">
        <v>948555</v>
      </c>
      <c r="C11336" s="367" t="s">
        <v>10114</v>
      </c>
    </row>
    <row r="11337" spans="2:3">
      <c r="B11337">
        <v>948556</v>
      </c>
      <c r="C11337" s="367" t="s">
        <v>10115</v>
      </c>
    </row>
    <row r="11338" spans="2:3">
      <c r="B11338">
        <v>948558</v>
      </c>
      <c r="C11338" s="367" t="s">
        <v>10116</v>
      </c>
    </row>
    <row r="11339" spans="2:3">
      <c r="B11339">
        <v>948559</v>
      </c>
      <c r="C11339" s="367" t="s">
        <v>10117</v>
      </c>
    </row>
    <row r="11340" spans="2:3">
      <c r="B11340">
        <v>948560</v>
      </c>
      <c r="C11340" s="367" t="s">
        <v>10118</v>
      </c>
    </row>
    <row r="11341" spans="2:3">
      <c r="B11341">
        <v>948561</v>
      </c>
      <c r="C11341" s="367" t="s">
        <v>10119</v>
      </c>
    </row>
    <row r="11342" spans="2:3">
      <c r="B11342">
        <v>948563</v>
      </c>
      <c r="C11342" s="367" t="s">
        <v>10120</v>
      </c>
    </row>
    <row r="11343" spans="2:3">
      <c r="B11343">
        <v>948564</v>
      </c>
      <c r="C11343" s="367" t="s">
        <v>10121</v>
      </c>
    </row>
    <row r="11344" spans="2:3">
      <c r="B11344">
        <v>948568</v>
      </c>
      <c r="C11344" s="367" t="s">
        <v>10122</v>
      </c>
    </row>
    <row r="11345" spans="2:3">
      <c r="B11345">
        <v>948569</v>
      </c>
      <c r="C11345" s="367" t="s">
        <v>10123</v>
      </c>
    </row>
    <row r="11346" spans="2:3">
      <c r="B11346">
        <v>948570</v>
      </c>
      <c r="C11346" s="367" t="s">
        <v>10124</v>
      </c>
    </row>
    <row r="11347" spans="2:3">
      <c r="B11347">
        <v>948571</v>
      </c>
      <c r="C11347" s="367" t="s">
        <v>10125</v>
      </c>
    </row>
    <row r="11348" spans="2:3">
      <c r="B11348">
        <v>948572</v>
      </c>
      <c r="C11348" s="367" t="s">
        <v>10126</v>
      </c>
    </row>
    <row r="11349" spans="2:3">
      <c r="B11349">
        <v>948573</v>
      </c>
      <c r="C11349" s="367" t="s">
        <v>10127</v>
      </c>
    </row>
    <row r="11350" spans="2:3">
      <c r="B11350">
        <v>948574</v>
      </c>
      <c r="C11350" s="367" t="s">
        <v>10128</v>
      </c>
    </row>
    <row r="11351" spans="2:3">
      <c r="B11351">
        <v>948575</v>
      </c>
      <c r="C11351" s="367" t="s">
        <v>10129</v>
      </c>
    </row>
    <row r="11352" spans="2:3">
      <c r="B11352">
        <v>948578</v>
      </c>
      <c r="C11352" s="367" t="s">
        <v>10130</v>
      </c>
    </row>
    <row r="11353" spans="2:3">
      <c r="B11353">
        <v>948579</v>
      </c>
      <c r="C11353" s="367" t="s">
        <v>10131</v>
      </c>
    </row>
    <row r="11354" spans="2:3">
      <c r="B11354">
        <v>948580</v>
      </c>
      <c r="C11354" s="367" t="s">
        <v>10132</v>
      </c>
    </row>
    <row r="11355" spans="2:3">
      <c r="B11355">
        <v>948581</v>
      </c>
      <c r="C11355" s="367" t="s">
        <v>10133</v>
      </c>
    </row>
    <row r="11356" spans="2:3">
      <c r="B11356">
        <v>948583</v>
      </c>
      <c r="C11356" s="367" t="s">
        <v>10134</v>
      </c>
    </row>
    <row r="11357" spans="2:3">
      <c r="B11357">
        <v>948584</v>
      </c>
      <c r="C11357" s="367" t="s">
        <v>10135</v>
      </c>
    </row>
    <row r="11358" spans="2:3">
      <c r="B11358">
        <v>948585</v>
      </c>
      <c r="C11358" s="367" t="s">
        <v>10136</v>
      </c>
    </row>
    <row r="11359" spans="2:3">
      <c r="B11359">
        <v>948586</v>
      </c>
      <c r="C11359" s="367" t="s">
        <v>10137</v>
      </c>
    </row>
    <row r="11360" spans="2:3">
      <c r="B11360">
        <v>948587</v>
      </c>
      <c r="C11360" s="367" t="s">
        <v>10138</v>
      </c>
    </row>
    <row r="11361" spans="2:3">
      <c r="B11361">
        <v>948588</v>
      </c>
      <c r="C11361" s="367" t="s">
        <v>10139</v>
      </c>
    </row>
    <row r="11362" spans="2:3">
      <c r="B11362">
        <v>948589</v>
      </c>
      <c r="C11362" s="367" t="s">
        <v>10140</v>
      </c>
    </row>
    <row r="11363" spans="2:3">
      <c r="B11363">
        <v>948590</v>
      </c>
      <c r="C11363" s="367" t="s">
        <v>10141</v>
      </c>
    </row>
    <row r="11364" spans="2:3">
      <c r="B11364">
        <v>948591</v>
      </c>
      <c r="C11364" s="367" t="s">
        <v>10142</v>
      </c>
    </row>
    <row r="11365" spans="2:3">
      <c r="B11365">
        <v>948592</v>
      </c>
      <c r="C11365" s="367" t="s">
        <v>10143</v>
      </c>
    </row>
    <row r="11366" spans="2:3">
      <c r="B11366">
        <v>948593</v>
      </c>
      <c r="C11366" s="367" t="s">
        <v>10144</v>
      </c>
    </row>
    <row r="11367" spans="2:3">
      <c r="B11367">
        <v>948594</v>
      </c>
      <c r="C11367" s="367" t="s">
        <v>10145</v>
      </c>
    </row>
    <row r="11368" spans="2:3">
      <c r="B11368">
        <v>948595</v>
      </c>
      <c r="C11368" s="367" t="s">
        <v>10146</v>
      </c>
    </row>
    <row r="11369" spans="2:3">
      <c r="B11369">
        <v>948596</v>
      </c>
      <c r="C11369" s="367" t="s">
        <v>10147</v>
      </c>
    </row>
    <row r="11370" spans="2:3">
      <c r="B11370">
        <v>948597</v>
      </c>
      <c r="C11370" s="367" t="s">
        <v>10148</v>
      </c>
    </row>
    <row r="11371" spans="2:3">
      <c r="B11371">
        <v>948600</v>
      </c>
      <c r="C11371" s="367" t="s">
        <v>10149</v>
      </c>
    </row>
    <row r="11372" spans="2:3">
      <c r="B11372">
        <v>948603</v>
      </c>
      <c r="C11372" s="367" t="s">
        <v>10150</v>
      </c>
    </row>
    <row r="11373" spans="2:3">
      <c r="B11373">
        <v>948606</v>
      </c>
      <c r="C11373" s="367" t="s">
        <v>10151</v>
      </c>
    </row>
    <row r="11374" spans="2:3">
      <c r="B11374">
        <v>948608</v>
      </c>
      <c r="C11374" s="367" t="s">
        <v>10152</v>
      </c>
    </row>
    <row r="11375" spans="2:3">
      <c r="B11375">
        <v>948609</v>
      </c>
      <c r="C11375" s="367" t="s">
        <v>10153</v>
      </c>
    </row>
    <row r="11376" spans="2:3">
      <c r="B11376">
        <v>948610</v>
      </c>
      <c r="C11376" s="367" t="s">
        <v>10154</v>
      </c>
    </row>
    <row r="11377" spans="2:3">
      <c r="B11377">
        <v>948611</v>
      </c>
      <c r="C11377" s="367" t="s">
        <v>10155</v>
      </c>
    </row>
    <row r="11378" spans="2:3">
      <c r="B11378">
        <v>948612</v>
      </c>
      <c r="C11378" s="367" t="s">
        <v>10156</v>
      </c>
    </row>
    <row r="11379" spans="2:3">
      <c r="B11379">
        <v>948613</v>
      </c>
      <c r="C11379" s="367" t="s">
        <v>10157</v>
      </c>
    </row>
    <row r="11380" spans="2:3">
      <c r="B11380">
        <v>948614</v>
      </c>
      <c r="C11380" s="367" t="s">
        <v>10158</v>
      </c>
    </row>
    <row r="11381" spans="2:3">
      <c r="B11381">
        <v>948615</v>
      </c>
      <c r="C11381" s="367" t="s">
        <v>10159</v>
      </c>
    </row>
    <row r="11382" spans="2:3">
      <c r="B11382">
        <v>948616</v>
      </c>
      <c r="C11382" s="367" t="s">
        <v>10160</v>
      </c>
    </row>
    <row r="11383" spans="2:3">
      <c r="B11383">
        <v>948617</v>
      </c>
      <c r="C11383" s="367" t="s">
        <v>10161</v>
      </c>
    </row>
    <row r="11384" spans="2:3">
      <c r="B11384">
        <v>948618</v>
      </c>
      <c r="C11384" s="367" t="s">
        <v>10162</v>
      </c>
    </row>
    <row r="11385" spans="2:3">
      <c r="B11385">
        <v>948620</v>
      </c>
      <c r="C11385" s="367" t="s">
        <v>10163</v>
      </c>
    </row>
    <row r="11386" spans="2:3">
      <c r="B11386">
        <v>948621</v>
      </c>
      <c r="C11386" s="367" t="s">
        <v>10164</v>
      </c>
    </row>
    <row r="11387" spans="2:3">
      <c r="B11387">
        <v>948622</v>
      </c>
      <c r="C11387" s="367" t="s">
        <v>10165</v>
      </c>
    </row>
    <row r="11388" spans="2:3">
      <c r="B11388">
        <v>948625</v>
      </c>
      <c r="C11388" s="367" t="s">
        <v>10166</v>
      </c>
    </row>
    <row r="11389" spans="2:3">
      <c r="B11389">
        <v>948626</v>
      </c>
      <c r="C11389" s="367" t="s">
        <v>10167</v>
      </c>
    </row>
    <row r="11390" spans="2:3">
      <c r="B11390">
        <v>948627</v>
      </c>
      <c r="C11390" s="367" t="s">
        <v>10168</v>
      </c>
    </row>
    <row r="11391" spans="2:3">
      <c r="B11391">
        <v>948628</v>
      </c>
      <c r="C11391" s="367" t="s">
        <v>10169</v>
      </c>
    </row>
    <row r="11392" spans="2:3">
      <c r="B11392">
        <v>948629</v>
      </c>
      <c r="C11392" s="367" t="s">
        <v>10170</v>
      </c>
    </row>
    <row r="11393" spans="2:3">
      <c r="B11393">
        <v>948630</v>
      </c>
      <c r="C11393" s="367" t="s">
        <v>10171</v>
      </c>
    </row>
    <row r="11394" spans="2:3">
      <c r="B11394">
        <v>948632</v>
      </c>
      <c r="C11394" s="367" t="s">
        <v>10172</v>
      </c>
    </row>
    <row r="11395" spans="2:3">
      <c r="B11395">
        <v>948634</v>
      </c>
      <c r="C11395" s="367" t="s">
        <v>10173</v>
      </c>
    </row>
    <row r="11396" spans="2:3">
      <c r="B11396">
        <v>948635</v>
      </c>
      <c r="C11396" s="367" t="s">
        <v>10174</v>
      </c>
    </row>
    <row r="11397" spans="2:3">
      <c r="B11397">
        <v>948636</v>
      </c>
      <c r="C11397" s="367" t="s">
        <v>10175</v>
      </c>
    </row>
    <row r="11398" spans="2:3">
      <c r="B11398">
        <v>948637</v>
      </c>
      <c r="C11398" s="367" t="s">
        <v>10176</v>
      </c>
    </row>
    <row r="11399" spans="2:3">
      <c r="B11399">
        <v>948638</v>
      </c>
      <c r="C11399" s="367" t="s">
        <v>10177</v>
      </c>
    </row>
    <row r="11400" spans="2:3">
      <c r="B11400">
        <v>948641</v>
      </c>
      <c r="C11400" s="367" t="s">
        <v>10178</v>
      </c>
    </row>
    <row r="11401" spans="2:3">
      <c r="B11401">
        <v>948642</v>
      </c>
      <c r="C11401" s="367" t="s">
        <v>10179</v>
      </c>
    </row>
    <row r="11402" spans="2:3">
      <c r="B11402">
        <v>948643</v>
      </c>
      <c r="C11402" s="367" t="s">
        <v>10180</v>
      </c>
    </row>
    <row r="11403" spans="2:3">
      <c r="B11403">
        <v>948645</v>
      </c>
      <c r="C11403" s="367" t="s">
        <v>10181</v>
      </c>
    </row>
    <row r="11404" spans="2:3">
      <c r="B11404">
        <v>948648</v>
      </c>
      <c r="C11404" s="367" t="s">
        <v>10182</v>
      </c>
    </row>
    <row r="11405" spans="2:3">
      <c r="B11405">
        <v>948649</v>
      </c>
      <c r="C11405" s="367" t="s">
        <v>10183</v>
      </c>
    </row>
    <row r="11406" spans="2:3">
      <c r="B11406">
        <v>948650</v>
      </c>
      <c r="C11406" s="367" t="s">
        <v>10184</v>
      </c>
    </row>
    <row r="11407" spans="2:3">
      <c r="B11407">
        <v>948652</v>
      </c>
      <c r="C11407" s="367" t="s">
        <v>10185</v>
      </c>
    </row>
    <row r="11408" spans="2:3">
      <c r="B11408">
        <v>948653</v>
      </c>
      <c r="C11408" s="367" t="s">
        <v>10186</v>
      </c>
    </row>
    <row r="11409" spans="2:3">
      <c r="B11409">
        <v>948655</v>
      </c>
      <c r="C11409" s="367" t="s">
        <v>10187</v>
      </c>
    </row>
    <row r="11410" spans="2:3">
      <c r="B11410">
        <v>948656</v>
      </c>
      <c r="C11410" s="367" t="s">
        <v>10188</v>
      </c>
    </row>
    <row r="11411" spans="2:3">
      <c r="B11411">
        <v>948657</v>
      </c>
      <c r="C11411" s="367" t="s">
        <v>10189</v>
      </c>
    </row>
    <row r="11412" spans="2:3">
      <c r="B11412">
        <v>948660</v>
      </c>
      <c r="C11412" s="367" t="s">
        <v>10190</v>
      </c>
    </row>
    <row r="11413" spans="2:3">
      <c r="B11413">
        <v>948662</v>
      </c>
      <c r="C11413" s="367" t="s">
        <v>10191</v>
      </c>
    </row>
    <row r="11414" spans="2:3">
      <c r="B11414">
        <v>948663</v>
      </c>
      <c r="C11414" s="367" t="s">
        <v>10192</v>
      </c>
    </row>
    <row r="11415" spans="2:3">
      <c r="B11415">
        <v>948665</v>
      </c>
      <c r="C11415" s="367" t="s">
        <v>10193</v>
      </c>
    </row>
    <row r="11416" spans="2:3">
      <c r="B11416">
        <v>948666</v>
      </c>
      <c r="C11416" s="367" t="s">
        <v>10194</v>
      </c>
    </row>
    <row r="11417" spans="2:3">
      <c r="B11417">
        <v>948667</v>
      </c>
      <c r="C11417" s="367" t="s">
        <v>10195</v>
      </c>
    </row>
    <row r="11418" spans="2:3">
      <c r="B11418">
        <v>948668</v>
      </c>
      <c r="C11418" s="367" t="s">
        <v>10196</v>
      </c>
    </row>
    <row r="11419" spans="2:3">
      <c r="B11419">
        <v>948669</v>
      </c>
      <c r="C11419" s="367" t="s">
        <v>10197</v>
      </c>
    </row>
    <row r="11420" spans="2:3">
      <c r="B11420">
        <v>948670</v>
      </c>
      <c r="C11420" s="367" t="s">
        <v>10198</v>
      </c>
    </row>
    <row r="11421" spans="2:3">
      <c r="B11421">
        <v>948671</v>
      </c>
      <c r="C11421" s="367" t="s">
        <v>10199</v>
      </c>
    </row>
    <row r="11422" spans="2:3">
      <c r="B11422">
        <v>948675</v>
      </c>
      <c r="C11422" s="367" t="s">
        <v>10200</v>
      </c>
    </row>
    <row r="11423" spans="2:3">
      <c r="B11423">
        <v>948676</v>
      </c>
      <c r="C11423" s="367" t="s">
        <v>10201</v>
      </c>
    </row>
    <row r="11424" spans="2:3">
      <c r="B11424">
        <v>948677</v>
      </c>
      <c r="C11424" s="367" t="s">
        <v>10202</v>
      </c>
    </row>
    <row r="11425" spans="2:3">
      <c r="B11425">
        <v>948679</v>
      </c>
      <c r="C11425" s="367" t="s">
        <v>10203</v>
      </c>
    </row>
    <row r="11426" spans="2:3">
      <c r="B11426">
        <v>948680</v>
      </c>
      <c r="C11426" s="367" t="s">
        <v>10204</v>
      </c>
    </row>
    <row r="11427" spans="2:3">
      <c r="B11427">
        <v>948682</v>
      </c>
      <c r="C11427" s="367" t="s">
        <v>10205</v>
      </c>
    </row>
    <row r="11428" spans="2:3">
      <c r="B11428">
        <v>948683</v>
      </c>
      <c r="C11428" s="367" t="s">
        <v>10206</v>
      </c>
    </row>
    <row r="11429" spans="2:3">
      <c r="B11429">
        <v>948684</v>
      </c>
      <c r="C11429" s="367" t="s">
        <v>10207</v>
      </c>
    </row>
    <row r="11430" spans="2:3">
      <c r="B11430">
        <v>948685</v>
      </c>
      <c r="C11430" s="367" t="s">
        <v>10208</v>
      </c>
    </row>
    <row r="11431" spans="2:3">
      <c r="B11431">
        <v>948686</v>
      </c>
      <c r="C11431" s="367" t="s">
        <v>10209</v>
      </c>
    </row>
    <row r="11432" spans="2:3">
      <c r="B11432">
        <v>948687</v>
      </c>
      <c r="C11432" s="367" t="s">
        <v>10210</v>
      </c>
    </row>
    <row r="11433" spans="2:3">
      <c r="B11433">
        <v>948688</v>
      </c>
      <c r="C11433" s="367" t="s">
        <v>10211</v>
      </c>
    </row>
    <row r="11434" spans="2:3">
      <c r="B11434">
        <v>948689</v>
      </c>
      <c r="C11434" s="367" t="s">
        <v>10212</v>
      </c>
    </row>
    <row r="11435" spans="2:3">
      <c r="B11435">
        <v>948690</v>
      </c>
      <c r="C11435" s="367" t="s">
        <v>10213</v>
      </c>
    </row>
    <row r="11436" spans="2:3">
      <c r="B11436">
        <v>948691</v>
      </c>
      <c r="C11436" s="367" t="s">
        <v>10214</v>
      </c>
    </row>
    <row r="11437" spans="2:3">
      <c r="B11437">
        <v>948692</v>
      </c>
      <c r="C11437" s="367" t="s">
        <v>10215</v>
      </c>
    </row>
    <row r="11438" spans="2:3">
      <c r="B11438">
        <v>948693</v>
      </c>
      <c r="C11438" s="367" t="s">
        <v>10216</v>
      </c>
    </row>
    <row r="11439" spans="2:3">
      <c r="B11439">
        <v>948696</v>
      </c>
      <c r="C11439" s="367" t="s">
        <v>10217</v>
      </c>
    </row>
    <row r="11440" spans="2:3">
      <c r="B11440">
        <v>948697</v>
      </c>
      <c r="C11440" s="367" t="s">
        <v>10218</v>
      </c>
    </row>
    <row r="11441" spans="2:3">
      <c r="B11441">
        <v>948698</v>
      </c>
      <c r="C11441" s="367" t="s">
        <v>10219</v>
      </c>
    </row>
    <row r="11442" spans="2:3">
      <c r="B11442">
        <v>948699</v>
      </c>
      <c r="C11442" s="367" t="s">
        <v>10220</v>
      </c>
    </row>
    <row r="11443" spans="2:3">
      <c r="B11443">
        <v>948700</v>
      </c>
      <c r="C11443" s="367" t="s">
        <v>10221</v>
      </c>
    </row>
    <row r="11444" spans="2:3">
      <c r="B11444">
        <v>948702</v>
      </c>
      <c r="C11444" s="367" t="s">
        <v>10222</v>
      </c>
    </row>
    <row r="11445" spans="2:3">
      <c r="B11445">
        <v>948704</v>
      </c>
      <c r="C11445" s="367" t="s">
        <v>10223</v>
      </c>
    </row>
    <row r="11446" spans="2:3">
      <c r="B11446">
        <v>948705</v>
      </c>
      <c r="C11446" s="367" t="s">
        <v>10224</v>
      </c>
    </row>
    <row r="11447" spans="2:3">
      <c r="B11447">
        <v>948707</v>
      </c>
      <c r="C11447" s="367" t="s">
        <v>10225</v>
      </c>
    </row>
    <row r="11448" spans="2:3">
      <c r="B11448">
        <v>948708</v>
      </c>
      <c r="C11448" s="367" t="s">
        <v>10226</v>
      </c>
    </row>
    <row r="11449" spans="2:3">
      <c r="B11449">
        <v>948713</v>
      </c>
      <c r="C11449" s="367" t="s">
        <v>10227</v>
      </c>
    </row>
    <row r="11450" spans="2:3">
      <c r="B11450">
        <v>948714</v>
      </c>
      <c r="C11450" s="367" t="s">
        <v>10228</v>
      </c>
    </row>
    <row r="11451" spans="2:3">
      <c r="B11451">
        <v>948715</v>
      </c>
      <c r="C11451" s="367" t="s">
        <v>10229</v>
      </c>
    </row>
    <row r="11452" spans="2:3">
      <c r="B11452">
        <v>948716</v>
      </c>
      <c r="C11452" s="367" t="s">
        <v>10230</v>
      </c>
    </row>
    <row r="11453" spans="2:3">
      <c r="B11453">
        <v>948717</v>
      </c>
      <c r="C11453" s="367" t="s">
        <v>10231</v>
      </c>
    </row>
    <row r="11454" spans="2:3">
      <c r="B11454">
        <v>948718</v>
      </c>
      <c r="C11454" s="367" t="s">
        <v>10232</v>
      </c>
    </row>
    <row r="11455" spans="2:3">
      <c r="B11455">
        <v>948721</v>
      </c>
      <c r="C11455" s="367" t="s">
        <v>10233</v>
      </c>
    </row>
    <row r="11456" spans="2:3">
      <c r="B11456">
        <v>948722</v>
      </c>
      <c r="C11456" s="367" t="s">
        <v>10234</v>
      </c>
    </row>
    <row r="11457" spans="2:3">
      <c r="B11457">
        <v>948723</v>
      </c>
      <c r="C11457" s="367" t="s">
        <v>10235</v>
      </c>
    </row>
    <row r="11458" spans="2:3">
      <c r="B11458">
        <v>948724</v>
      </c>
      <c r="C11458" s="367" t="s">
        <v>10236</v>
      </c>
    </row>
    <row r="11459" spans="2:3">
      <c r="B11459">
        <v>948725</v>
      </c>
      <c r="C11459" s="367" t="s">
        <v>10237</v>
      </c>
    </row>
    <row r="11460" spans="2:3">
      <c r="B11460">
        <v>948726</v>
      </c>
      <c r="C11460" s="367" t="s">
        <v>10238</v>
      </c>
    </row>
    <row r="11461" spans="2:3">
      <c r="B11461">
        <v>948728</v>
      </c>
      <c r="C11461" s="367" t="s">
        <v>10239</v>
      </c>
    </row>
    <row r="11462" spans="2:3">
      <c r="B11462">
        <v>948729</v>
      </c>
      <c r="C11462" s="367" t="s">
        <v>10240</v>
      </c>
    </row>
    <row r="11463" spans="2:3">
      <c r="B11463">
        <v>948730</v>
      </c>
      <c r="C11463" s="367" t="s">
        <v>10241</v>
      </c>
    </row>
    <row r="11464" spans="2:3">
      <c r="B11464">
        <v>948731</v>
      </c>
      <c r="C11464" s="367" t="s">
        <v>10242</v>
      </c>
    </row>
    <row r="11465" spans="2:3">
      <c r="B11465">
        <v>948732</v>
      </c>
      <c r="C11465" s="367" t="s">
        <v>10243</v>
      </c>
    </row>
    <row r="11466" spans="2:3">
      <c r="B11466">
        <v>948734</v>
      </c>
      <c r="C11466" s="367" t="s">
        <v>10244</v>
      </c>
    </row>
    <row r="11467" spans="2:3">
      <c r="B11467">
        <v>948736</v>
      </c>
      <c r="C11467" s="367" t="s">
        <v>10245</v>
      </c>
    </row>
    <row r="11468" spans="2:3">
      <c r="B11468">
        <v>948737</v>
      </c>
      <c r="C11468" s="367" t="s">
        <v>10246</v>
      </c>
    </row>
    <row r="11469" spans="2:3">
      <c r="B11469">
        <v>948738</v>
      </c>
      <c r="C11469" s="367" t="s">
        <v>10247</v>
      </c>
    </row>
    <row r="11470" spans="2:3">
      <c r="B11470">
        <v>948739</v>
      </c>
      <c r="C11470" s="367" t="s">
        <v>10248</v>
      </c>
    </row>
    <row r="11471" spans="2:3">
      <c r="B11471">
        <v>948740</v>
      </c>
      <c r="C11471" s="367" t="s">
        <v>10249</v>
      </c>
    </row>
    <row r="11472" spans="2:3">
      <c r="B11472">
        <v>948741</v>
      </c>
      <c r="C11472" s="367" t="s">
        <v>10250</v>
      </c>
    </row>
    <row r="11473" spans="2:3">
      <c r="B11473">
        <v>948743</v>
      </c>
      <c r="C11473" s="367" t="s">
        <v>10251</v>
      </c>
    </row>
    <row r="11474" spans="2:3">
      <c r="B11474">
        <v>948744</v>
      </c>
      <c r="C11474" s="367" t="s">
        <v>10252</v>
      </c>
    </row>
    <row r="11475" spans="2:3">
      <c r="B11475">
        <v>948745</v>
      </c>
      <c r="C11475" s="367" t="s">
        <v>10253</v>
      </c>
    </row>
    <row r="11476" spans="2:3">
      <c r="B11476">
        <v>948746</v>
      </c>
      <c r="C11476" s="367" t="s">
        <v>10254</v>
      </c>
    </row>
    <row r="11477" spans="2:3">
      <c r="B11477">
        <v>948747</v>
      </c>
      <c r="C11477" s="367" t="s">
        <v>10255</v>
      </c>
    </row>
    <row r="11478" spans="2:3">
      <c r="B11478">
        <v>948748</v>
      </c>
      <c r="C11478" s="367" t="s">
        <v>10256</v>
      </c>
    </row>
    <row r="11479" spans="2:3">
      <c r="B11479">
        <v>948749</v>
      </c>
      <c r="C11479" s="367" t="s">
        <v>10257</v>
      </c>
    </row>
    <row r="11480" spans="2:3">
      <c r="B11480">
        <v>948750</v>
      </c>
      <c r="C11480" s="367" t="s">
        <v>10258</v>
      </c>
    </row>
    <row r="11481" spans="2:3">
      <c r="B11481">
        <v>948751</v>
      </c>
      <c r="C11481" s="367" t="s">
        <v>10259</v>
      </c>
    </row>
    <row r="11482" spans="2:3">
      <c r="B11482">
        <v>948752</v>
      </c>
      <c r="C11482" s="367" t="s">
        <v>10260</v>
      </c>
    </row>
    <row r="11483" spans="2:3">
      <c r="B11483">
        <v>948753</v>
      </c>
      <c r="C11483" s="367" t="s">
        <v>10261</v>
      </c>
    </row>
    <row r="11484" spans="2:3">
      <c r="B11484">
        <v>948754</v>
      </c>
      <c r="C11484" s="367" t="s">
        <v>10262</v>
      </c>
    </row>
    <row r="11485" spans="2:3">
      <c r="B11485">
        <v>948755</v>
      </c>
      <c r="C11485" s="367" t="s">
        <v>10263</v>
      </c>
    </row>
    <row r="11486" spans="2:3">
      <c r="B11486">
        <v>948756</v>
      </c>
      <c r="C11486" s="367" t="s">
        <v>10264</v>
      </c>
    </row>
    <row r="11487" spans="2:3">
      <c r="B11487">
        <v>948757</v>
      </c>
      <c r="C11487" s="367" t="s">
        <v>10265</v>
      </c>
    </row>
    <row r="11488" spans="2:3">
      <c r="B11488">
        <v>948760</v>
      </c>
      <c r="C11488" s="367" t="s">
        <v>10266</v>
      </c>
    </row>
    <row r="11489" spans="2:3">
      <c r="B11489">
        <v>948765</v>
      </c>
      <c r="C11489" s="367" t="s">
        <v>10267</v>
      </c>
    </row>
    <row r="11490" spans="2:3">
      <c r="B11490">
        <v>948766</v>
      </c>
      <c r="C11490" s="367" t="s">
        <v>10268</v>
      </c>
    </row>
    <row r="11491" spans="2:3">
      <c r="B11491">
        <v>948769</v>
      </c>
      <c r="C11491" s="367" t="s">
        <v>10269</v>
      </c>
    </row>
    <row r="11492" spans="2:3">
      <c r="B11492">
        <v>948770</v>
      </c>
      <c r="C11492" s="367" t="s">
        <v>10270</v>
      </c>
    </row>
    <row r="11493" spans="2:3">
      <c r="B11493">
        <v>948772</v>
      </c>
      <c r="C11493" s="367" t="s">
        <v>10271</v>
      </c>
    </row>
    <row r="11494" spans="2:3">
      <c r="B11494">
        <v>948773</v>
      </c>
      <c r="C11494" s="367" t="s">
        <v>10272</v>
      </c>
    </row>
    <row r="11495" spans="2:3">
      <c r="B11495">
        <v>948774</v>
      </c>
      <c r="C11495" s="367" t="s">
        <v>10273</v>
      </c>
    </row>
    <row r="11496" spans="2:3">
      <c r="B11496">
        <v>948775</v>
      </c>
      <c r="C11496" s="367" t="s">
        <v>10274</v>
      </c>
    </row>
    <row r="11497" spans="2:3">
      <c r="B11497">
        <v>948776</v>
      </c>
      <c r="C11497" s="367" t="s">
        <v>10275</v>
      </c>
    </row>
    <row r="11498" spans="2:3">
      <c r="B11498">
        <v>948778</v>
      </c>
      <c r="C11498" s="367" t="s">
        <v>10276</v>
      </c>
    </row>
    <row r="11499" spans="2:3">
      <c r="B11499">
        <v>948779</v>
      </c>
      <c r="C11499" s="367" t="s">
        <v>10277</v>
      </c>
    </row>
    <row r="11500" spans="2:3">
      <c r="B11500">
        <v>948780</v>
      </c>
      <c r="C11500" s="367" t="s">
        <v>10278</v>
      </c>
    </row>
    <row r="11501" spans="2:3">
      <c r="B11501">
        <v>948781</v>
      </c>
      <c r="C11501" s="367" t="s">
        <v>10279</v>
      </c>
    </row>
    <row r="11502" spans="2:3">
      <c r="B11502">
        <v>948782</v>
      </c>
      <c r="C11502" s="367" t="s">
        <v>10280</v>
      </c>
    </row>
    <row r="11503" spans="2:3">
      <c r="B11503">
        <v>948783</v>
      </c>
      <c r="C11503" s="367" t="s">
        <v>10281</v>
      </c>
    </row>
    <row r="11504" spans="2:3">
      <c r="B11504">
        <v>948784</v>
      </c>
      <c r="C11504" s="367" t="s">
        <v>10282</v>
      </c>
    </row>
    <row r="11505" spans="2:3">
      <c r="B11505">
        <v>948785</v>
      </c>
      <c r="C11505" s="367" t="s">
        <v>10283</v>
      </c>
    </row>
    <row r="11506" spans="2:3">
      <c r="B11506">
        <v>948786</v>
      </c>
      <c r="C11506" s="367" t="s">
        <v>10284</v>
      </c>
    </row>
    <row r="11507" spans="2:3">
      <c r="B11507">
        <v>948787</v>
      </c>
      <c r="C11507" s="367" t="s">
        <v>10285</v>
      </c>
    </row>
    <row r="11508" spans="2:3">
      <c r="B11508">
        <v>948788</v>
      </c>
      <c r="C11508" s="367" t="s">
        <v>10286</v>
      </c>
    </row>
    <row r="11509" spans="2:3">
      <c r="B11509">
        <v>948789</v>
      </c>
      <c r="C11509" s="367" t="s">
        <v>10287</v>
      </c>
    </row>
    <row r="11510" spans="2:3">
      <c r="B11510">
        <v>948792</v>
      </c>
      <c r="C11510" s="367" t="s">
        <v>10288</v>
      </c>
    </row>
    <row r="11511" spans="2:3">
      <c r="B11511">
        <v>948793</v>
      </c>
      <c r="C11511" s="367" t="s">
        <v>10289</v>
      </c>
    </row>
    <row r="11512" spans="2:3">
      <c r="B11512">
        <v>948794</v>
      </c>
      <c r="C11512" s="367" t="s">
        <v>10290</v>
      </c>
    </row>
    <row r="11513" spans="2:3">
      <c r="B11513">
        <v>948799</v>
      </c>
      <c r="C11513" s="367" t="s">
        <v>10291</v>
      </c>
    </row>
    <row r="11514" spans="2:3">
      <c r="B11514">
        <v>948800</v>
      </c>
      <c r="C11514" s="367" t="s">
        <v>10292</v>
      </c>
    </row>
    <row r="11515" spans="2:3">
      <c r="B11515">
        <v>948801</v>
      </c>
      <c r="C11515" s="367" t="s">
        <v>10293</v>
      </c>
    </row>
    <row r="11516" spans="2:3">
      <c r="B11516">
        <v>948802</v>
      </c>
      <c r="C11516" s="367" t="s">
        <v>10294</v>
      </c>
    </row>
    <row r="11517" spans="2:3">
      <c r="B11517">
        <v>948803</v>
      </c>
      <c r="C11517" s="367" t="s">
        <v>10295</v>
      </c>
    </row>
    <row r="11518" spans="2:3">
      <c r="B11518">
        <v>948805</v>
      </c>
      <c r="C11518" s="367" t="s">
        <v>10296</v>
      </c>
    </row>
    <row r="11519" spans="2:3">
      <c r="B11519">
        <v>948806</v>
      </c>
      <c r="C11519" s="367" t="s">
        <v>10297</v>
      </c>
    </row>
    <row r="11520" spans="2:3">
      <c r="B11520">
        <v>948808</v>
      </c>
      <c r="C11520" s="367" t="s">
        <v>10298</v>
      </c>
    </row>
    <row r="11521" spans="2:3">
      <c r="B11521">
        <v>948809</v>
      </c>
      <c r="C11521" s="367" t="s">
        <v>10299</v>
      </c>
    </row>
    <row r="11522" spans="2:3">
      <c r="B11522">
        <v>948810</v>
      </c>
      <c r="C11522" s="367" t="s">
        <v>10300</v>
      </c>
    </row>
    <row r="11523" spans="2:3">
      <c r="B11523">
        <v>948811</v>
      </c>
      <c r="C11523" s="367" t="s">
        <v>10301</v>
      </c>
    </row>
    <row r="11524" spans="2:3">
      <c r="B11524">
        <v>948812</v>
      </c>
      <c r="C11524" s="367" t="s">
        <v>10302</v>
      </c>
    </row>
    <row r="11525" spans="2:3">
      <c r="B11525">
        <v>948815</v>
      </c>
      <c r="C11525" s="367" t="s">
        <v>10303</v>
      </c>
    </row>
    <row r="11526" spans="2:3">
      <c r="B11526">
        <v>948816</v>
      </c>
      <c r="C11526" s="367" t="s">
        <v>10304</v>
      </c>
    </row>
    <row r="11527" spans="2:3">
      <c r="B11527">
        <v>948817</v>
      </c>
      <c r="C11527" s="367" t="s">
        <v>10305</v>
      </c>
    </row>
    <row r="11528" spans="2:3">
      <c r="B11528">
        <v>948818</v>
      </c>
      <c r="C11528" s="367" t="s">
        <v>10306</v>
      </c>
    </row>
    <row r="11529" spans="2:3">
      <c r="B11529">
        <v>948819</v>
      </c>
      <c r="C11529" s="367" t="s">
        <v>10307</v>
      </c>
    </row>
    <row r="11530" spans="2:3">
      <c r="B11530">
        <v>948820</v>
      </c>
      <c r="C11530" s="367" t="s">
        <v>10308</v>
      </c>
    </row>
    <row r="11531" spans="2:3">
      <c r="B11531">
        <v>948821</v>
      </c>
      <c r="C11531" s="367" t="s">
        <v>10309</v>
      </c>
    </row>
    <row r="11532" spans="2:3">
      <c r="B11532">
        <v>948823</v>
      </c>
      <c r="C11532" s="367" t="s">
        <v>10310</v>
      </c>
    </row>
    <row r="11533" spans="2:3">
      <c r="B11533">
        <v>948825</v>
      </c>
      <c r="C11533" s="367" t="s">
        <v>10311</v>
      </c>
    </row>
    <row r="11534" spans="2:3">
      <c r="B11534">
        <v>948826</v>
      </c>
      <c r="C11534" s="367" t="s">
        <v>10312</v>
      </c>
    </row>
    <row r="11535" spans="2:3">
      <c r="B11535">
        <v>948827</v>
      </c>
      <c r="C11535" s="367" t="s">
        <v>10313</v>
      </c>
    </row>
    <row r="11536" spans="2:3">
      <c r="B11536">
        <v>948828</v>
      </c>
      <c r="C11536" s="367" t="s">
        <v>10314</v>
      </c>
    </row>
    <row r="11537" spans="2:3">
      <c r="B11537">
        <v>948829</v>
      </c>
      <c r="C11537" s="367" t="s">
        <v>10315</v>
      </c>
    </row>
    <row r="11538" spans="2:3">
      <c r="B11538">
        <v>948830</v>
      </c>
      <c r="C11538" s="367" t="s">
        <v>10316</v>
      </c>
    </row>
    <row r="11539" spans="2:3">
      <c r="B11539">
        <v>948831</v>
      </c>
      <c r="C11539" s="367" t="s">
        <v>10317</v>
      </c>
    </row>
    <row r="11540" spans="2:3">
      <c r="B11540">
        <v>948832</v>
      </c>
      <c r="C11540" s="367" t="s">
        <v>10318</v>
      </c>
    </row>
    <row r="11541" spans="2:3">
      <c r="B11541">
        <v>948833</v>
      </c>
      <c r="C11541" s="367" t="s">
        <v>10319</v>
      </c>
    </row>
    <row r="11542" spans="2:3">
      <c r="B11542">
        <v>948835</v>
      </c>
      <c r="C11542" s="367" t="s">
        <v>10320</v>
      </c>
    </row>
    <row r="11543" spans="2:3">
      <c r="B11543">
        <v>948837</v>
      </c>
      <c r="C11543" s="367" t="s">
        <v>10321</v>
      </c>
    </row>
    <row r="11544" spans="2:3">
      <c r="B11544">
        <v>948838</v>
      </c>
      <c r="C11544" s="367" t="s">
        <v>10322</v>
      </c>
    </row>
    <row r="11545" spans="2:3">
      <c r="B11545">
        <v>948839</v>
      </c>
      <c r="C11545" s="367" t="s">
        <v>10323</v>
      </c>
    </row>
    <row r="11546" spans="2:3">
      <c r="B11546">
        <v>948841</v>
      </c>
      <c r="C11546" s="367" t="s">
        <v>10324</v>
      </c>
    </row>
    <row r="11547" spans="2:3">
      <c r="B11547">
        <v>948842</v>
      </c>
      <c r="C11547" s="367" t="s">
        <v>10325</v>
      </c>
    </row>
    <row r="11548" spans="2:3">
      <c r="B11548">
        <v>948843</v>
      </c>
      <c r="C11548" s="367" t="s">
        <v>10326</v>
      </c>
    </row>
    <row r="11549" spans="2:3">
      <c r="B11549">
        <v>948844</v>
      </c>
      <c r="C11549" s="367" t="s">
        <v>10327</v>
      </c>
    </row>
    <row r="11550" spans="2:3">
      <c r="B11550">
        <v>948845</v>
      </c>
      <c r="C11550" s="367" t="s">
        <v>10328</v>
      </c>
    </row>
    <row r="11551" spans="2:3">
      <c r="B11551">
        <v>948847</v>
      </c>
      <c r="C11551" s="367" t="s">
        <v>10329</v>
      </c>
    </row>
    <row r="11552" spans="2:3">
      <c r="B11552">
        <v>948850</v>
      </c>
      <c r="C11552" s="367" t="s">
        <v>10330</v>
      </c>
    </row>
    <row r="11553" spans="2:3">
      <c r="B11553">
        <v>948851</v>
      </c>
      <c r="C11553" s="367" t="s">
        <v>10331</v>
      </c>
    </row>
    <row r="11554" spans="2:3">
      <c r="B11554">
        <v>948852</v>
      </c>
      <c r="C11554" s="367" t="s">
        <v>10332</v>
      </c>
    </row>
    <row r="11555" spans="2:3">
      <c r="B11555">
        <v>948854</v>
      </c>
      <c r="C11555" s="367" t="s">
        <v>10333</v>
      </c>
    </row>
    <row r="11556" spans="2:3">
      <c r="B11556">
        <v>948856</v>
      </c>
      <c r="C11556" s="367" t="s">
        <v>10334</v>
      </c>
    </row>
    <row r="11557" spans="2:3">
      <c r="B11557">
        <v>948859</v>
      </c>
      <c r="C11557" s="367" t="s">
        <v>10335</v>
      </c>
    </row>
    <row r="11558" spans="2:3">
      <c r="B11558">
        <v>948860</v>
      </c>
      <c r="C11558" s="367" t="s">
        <v>10336</v>
      </c>
    </row>
    <row r="11559" spans="2:3">
      <c r="B11559">
        <v>948862</v>
      </c>
      <c r="C11559" s="367" t="s">
        <v>10337</v>
      </c>
    </row>
    <row r="11560" spans="2:3">
      <c r="B11560">
        <v>948863</v>
      </c>
      <c r="C11560" s="367" t="s">
        <v>10338</v>
      </c>
    </row>
    <row r="11561" spans="2:3">
      <c r="B11561">
        <v>948864</v>
      </c>
      <c r="C11561" s="367" t="s">
        <v>10339</v>
      </c>
    </row>
    <row r="11562" spans="2:3">
      <c r="B11562">
        <v>948865</v>
      </c>
      <c r="C11562" s="367" t="s">
        <v>10340</v>
      </c>
    </row>
    <row r="11563" spans="2:3">
      <c r="B11563">
        <v>948871</v>
      </c>
      <c r="C11563" s="367" t="s">
        <v>10341</v>
      </c>
    </row>
    <row r="11564" spans="2:3">
      <c r="B11564">
        <v>948873</v>
      </c>
      <c r="C11564" s="367" t="s">
        <v>10342</v>
      </c>
    </row>
    <row r="11565" spans="2:3">
      <c r="B11565">
        <v>948874</v>
      </c>
      <c r="C11565" s="367" t="s">
        <v>10343</v>
      </c>
    </row>
    <row r="11566" spans="2:3">
      <c r="B11566">
        <v>948875</v>
      </c>
      <c r="C11566" s="367" t="s">
        <v>10344</v>
      </c>
    </row>
    <row r="11567" spans="2:3">
      <c r="B11567">
        <v>948876</v>
      </c>
      <c r="C11567" s="367" t="s">
        <v>10345</v>
      </c>
    </row>
    <row r="11568" spans="2:3">
      <c r="B11568">
        <v>948877</v>
      </c>
      <c r="C11568" s="367" t="s">
        <v>10346</v>
      </c>
    </row>
    <row r="11569" spans="2:3">
      <c r="B11569">
        <v>948878</v>
      </c>
      <c r="C11569" s="367" t="s">
        <v>10347</v>
      </c>
    </row>
    <row r="11570" spans="2:3">
      <c r="B11570">
        <v>948879</v>
      </c>
      <c r="C11570" s="367" t="s">
        <v>10348</v>
      </c>
    </row>
    <row r="11571" spans="2:3">
      <c r="B11571">
        <v>948880</v>
      </c>
      <c r="C11571" s="367" t="s">
        <v>10349</v>
      </c>
    </row>
    <row r="11572" spans="2:3">
      <c r="B11572">
        <v>948881</v>
      </c>
      <c r="C11572" s="367" t="s">
        <v>10350</v>
      </c>
    </row>
    <row r="11573" spans="2:3">
      <c r="B11573">
        <v>948882</v>
      </c>
      <c r="C11573" s="367" t="s">
        <v>10351</v>
      </c>
    </row>
    <row r="11574" spans="2:3">
      <c r="B11574">
        <v>948885</v>
      </c>
      <c r="C11574" s="367" t="s">
        <v>10352</v>
      </c>
    </row>
    <row r="11575" spans="2:3">
      <c r="B11575">
        <v>948887</v>
      </c>
      <c r="C11575" s="367" t="s">
        <v>10353</v>
      </c>
    </row>
    <row r="11576" spans="2:3">
      <c r="B11576">
        <v>948893</v>
      </c>
      <c r="C11576" s="367" t="s">
        <v>10354</v>
      </c>
    </row>
    <row r="11577" spans="2:3">
      <c r="B11577">
        <v>948895</v>
      </c>
      <c r="C11577" s="367" t="s">
        <v>10355</v>
      </c>
    </row>
    <row r="11578" spans="2:3">
      <c r="B11578">
        <v>948896</v>
      </c>
      <c r="C11578" s="367" t="s">
        <v>10356</v>
      </c>
    </row>
    <row r="11579" spans="2:3">
      <c r="B11579">
        <v>948897</v>
      </c>
      <c r="C11579" s="367" t="s">
        <v>10357</v>
      </c>
    </row>
    <row r="11580" spans="2:3">
      <c r="B11580">
        <v>948898</v>
      </c>
      <c r="C11580" s="367" t="s">
        <v>10358</v>
      </c>
    </row>
    <row r="11581" spans="2:3">
      <c r="B11581">
        <v>948899</v>
      </c>
      <c r="C11581" s="367" t="s">
        <v>10359</v>
      </c>
    </row>
    <row r="11582" spans="2:3">
      <c r="B11582">
        <v>948902</v>
      </c>
      <c r="C11582" s="367" t="s">
        <v>10360</v>
      </c>
    </row>
    <row r="11583" spans="2:3">
      <c r="B11583">
        <v>948904</v>
      </c>
      <c r="C11583" s="367" t="s">
        <v>10361</v>
      </c>
    </row>
    <row r="11584" spans="2:3">
      <c r="B11584">
        <v>948907</v>
      </c>
      <c r="C11584" s="367" t="s">
        <v>10362</v>
      </c>
    </row>
    <row r="11585" spans="2:3">
      <c r="B11585">
        <v>948908</v>
      </c>
      <c r="C11585" s="367" t="s">
        <v>10363</v>
      </c>
    </row>
    <row r="11586" spans="2:3">
      <c r="B11586">
        <v>948909</v>
      </c>
      <c r="C11586" s="367" t="s">
        <v>10364</v>
      </c>
    </row>
    <row r="11587" spans="2:3">
      <c r="B11587">
        <v>948911</v>
      </c>
      <c r="C11587" s="367" t="s">
        <v>10365</v>
      </c>
    </row>
    <row r="11588" spans="2:3">
      <c r="B11588">
        <v>948912</v>
      </c>
      <c r="C11588" s="367" t="s">
        <v>10366</v>
      </c>
    </row>
    <row r="11589" spans="2:3">
      <c r="B11589">
        <v>948913</v>
      </c>
      <c r="C11589" s="367" t="s">
        <v>10367</v>
      </c>
    </row>
    <row r="11590" spans="2:3">
      <c r="B11590">
        <v>948914</v>
      </c>
      <c r="C11590" s="367" t="s">
        <v>10368</v>
      </c>
    </row>
    <row r="11591" spans="2:3">
      <c r="B11591">
        <v>948915</v>
      </c>
      <c r="C11591" s="367" t="s">
        <v>10369</v>
      </c>
    </row>
    <row r="11592" spans="2:3">
      <c r="B11592">
        <v>948916</v>
      </c>
      <c r="C11592" s="367" t="s">
        <v>10370</v>
      </c>
    </row>
    <row r="11593" spans="2:3">
      <c r="B11593">
        <v>948919</v>
      </c>
      <c r="C11593" s="367" t="s">
        <v>10371</v>
      </c>
    </row>
    <row r="11594" spans="2:3">
      <c r="B11594">
        <v>948922</v>
      </c>
      <c r="C11594" s="367" t="s">
        <v>10372</v>
      </c>
    </row>
    <row r="11595" spans="2:3">
      <c r="B11595">
        <v>948923</v>
      </c>
      <c r="C11595" s="367" t="s">
        <v>10373</v>
      </c>
    </row>
    <row r="11596" spans="2:3">
      <c r="B11596">
        <v>948924</v>
      </c>
      <c r="C11596" s="367" t="s">
        <v>10374</v>
      </c>
    </row>
    <row r="11597" spans="2:3">
      <c r="B11597">
        <v>948926</v>
      </c>
      <c r="C11597" s="367" t="s">
        <v>10375</v>
      </c>
    </row>
    <row r="11598" spans="2:3">
      <c r="B11598">
        <v>948927</v>
      </c>
      <c r="C11598" s="367" t="s">
        <v>10376</v>
      </c>
    </row>
    <row r="11599" spans="2:3">
      <c r="B11599">
        <v>948929</v>
      </c>
      <c r="C11599" s="367" t="s">
        <v>10377</v>
      </c>
    </row>
    <row r="11600" spans="2:3">
      <c r="B11600">
        <v>948930</v>
      </c>
      <c r="C11600" s="367" t="s">
        <v>10378</v>
      </c>
    </row>
    <row r="11601" spans="2:3">
      <c r="B11601">
        <v>948932</v>
      </c>
      <c r="C11601" s="367" t="s">
        <v>10379</v>
      </c>
    </row>
    <row r="11602" spans="2:3">
      <c r="B11602">
        <v>948933</v>
      </c>
      <c r="C11602" s="367" t="s">
        <v>10380</v>
      </c>
    </row>
    <row r="11603" spans="2:3">
      <c r="B11603">
        <v>948934</v>
      </c>
      <c r="C11603" s="367" t="s">
        <v>10381</v>
      </c>
    </row>
    <row r="11604" spans="2:3">
      <c r="B11604">
        <v>948935</v>
      </c>
      <c r="C11604" s="367" t="s">
        <v>10382</v>
      </c>
    </row>
    <row r="11605" spans="2:3">
      <c r="B11605">
        <v>948936</v>
      </c>
      <c r="C11605" s="367" t="s">
        <v>10383</v>
      </c>
    </row>
    <row r="11606" spans="2:3">
      <c r="B11606">
        <v>948937</v>
      </c>
      <c r="C11606" s="367" t="s">
        <v>10384</v>
      </c>
    </row>
    <row r="11607" spans="2:3">
      <c r="B11607">
        <v>948939</v>
      </c>
      <c r="C11607" s="367" t="s">
        <v>10385</v>
      </c>
    </row>
    <row r="11608" spans="2:3">
      <c r="B11608">
        <v>948941</v>
      </c>
      <c r="C11608" s="367" t="s">
        <v>10386</v>
      </c>
    </row>
    <row r="11609" spans="2:3">
      <c r="B11609">
        <v>948942</v>
      </c>
      <c r="C11609" s="367" t="s">
        <v>10387</v>
      </c>
    </row>
    <row r="11610" spans="2:3">
      <c r="B11610">
        <v>948946</v>
      </c>
      <c r="C11610" s="367" t="s">
        <v>10388</v>
      </c>
    </row>
    <row r="11611" spans="2:3">
      <c r="B11611">
        <v>948947</v>
      </c>
      <c r="C11611" s="367" t="s">
        <v>10389</v>
      </c>
    </row>
    <row r="11612" spans="2:3">
      <c r="B11612">
        <v>948948</v>
      </c>
      <c r="C11612" s="367" t="s">
        <v>10390</v>
      </c>
    </row>
    <row r="11613" spans="2:3">
      <c r="B11613">
        <v>948950</v>
      </c>
      <c r="C11613" s="367" t="s">
        <v>10391</v>
      </c>
    </row>
    <row r="11614" spans="2:3">
      <c r="B11614">
        <v>948951</v>
      </c>
      <c r="C11614" s="367" t="s">
        <v>10392</v>
      </c>
    </row>
    <row r="11615" spans="2:3">
      <c r="B11615">
        <v>948952</v>
      </c>
      <c r="C11615" s="367" t="s">
        <v>10393</v>
      </c>
    </row>
    <row r="11616" spans="2:3">
      <c r="B11616">
        <v>948959</v>
      </c>
      <c r="C11616" s="367" t="s">
        <v>10394</v>
      </c>
    </row>
    <row r="11617" spans="2:3">
      <c r="B11617">
        <v>948960</v>
      </c>
      <c r="C11617" s="367" t="s">
        <v>10395</v>
      </c>
    </row>
    <row r="11618" spans="2:3">
      <c r="B11618">
        <v>948961</v>
      </c>
      <c r="C11618" s="367" t="s">
        <v>10396</v>
      </c>
    </row>
    <row r="11619" spans="2:3">
      <c r="B11619">
        <v>948962</v>
      </c>
      <c r="C11619" s="367" t="s">
        <v>10397</v>
      </c>
    </row>
    <row r="11620" spans="2:3">
      <c r="B11620">
        <v>948963</v>
      </c>
      <c r="C11620" s="367" t="s">
        <v>10398</v>
      </c>
    </row>
    <row r="11621" spans="2:3">
      <c r="B11621">
        <v>948965</v>
      </c>
      <c r="C11621" s="367" t="s">
        <v>10399</v>
      </c>
    </row>
    <row r="11622" spans="2:3">
      <c r="B11622">
        <v>948966</v>
      </c>
      <c r="C11622" s="367" t="s">
        <v>10400</v>
      </c>
    </row>
    <row r="11623" spans="2:3">
      <c r="B11623">
        <v>948967</v>
      </c>
      <c r="C11623" s="367" t="s">
        <v>10401</v>
      </c>
    </row>
    <row r="11624" spans="2:3">
      <c r="B11624">
        <v>948968</v>
      </c>
      <c r="C11624" s="367" t="s">
        <v>10402</v>
      </c>
    </row>
    <row r="11625" spans="2:3">
      <c r="B11625">
        <v>948969</v>
      </c>
      <c r="C11625" s="367" t="s">
        <v>10403</v>
      </c>
    </row>
    <row r="11626" spans="2:3">
      <c r="B11626">
        <v>948970</v>
      </c>
      <c r="C11626" s="367" t="s">
        <v>10404</v>
      </c>
    </row>
    <row r="11627" spans="2:3">
      <c r="B11627">
        <v>948971</v>
      </c>
      <c r="C11627" s="367" t="s">
        <v>10405</v>
      </c>
    </row>
    <row r="11628" spans="2:3">
      <c r="B11628">
        <v>948972</v>
      </c>
      <c r="C11628" s="367" t="s">
        <v>10406</v>
      </c>
    </row>
    <row r="11629" spans="2:3">
      <c r="B11629">
        <v>948975</v>
      </c>
      <c r="C11629" s="367" t="s">
        <v>10407</v>
      </c>
    </row>
    <row r="11630" spans="2:3">
      <c r="B11630">
        <v>948977</v>
      </c>
      <c r="C11630" s="367" t="s">
        <v>10408</v>
      </c>
    </row>
    <row r="11631" spans="2:3">
      <c r="B11631">
        <v>948978</v>
      </c>
      <c r="C11631" s="367" t="s">
        <v>10409</v>
      </c>
    </row>
    <row r="11632" spans="2:3">
      <c r="B11632">
        <v>948979</v>
      </c>
      <c r="C11632" s="367" t="s">
        <v>10410</v>
      </c>
    </row>
    <row r="11633" spans="2:3">
      <c r="B11633">
        <v>948982</v>
      </c>
      <c r="C11633" s="367" t="s">
        <v>10411</v>
      </c>
    </row>
    <row r="11634" spans="2:3">
      <c r="B11634">
        <v>948985</v>
      </c>
      <c r="C11634" s="367" t="s">
        <v>10412</v>
      </c>
    </row>
    <row r="11635" spans="2:3">
      <c r="B11635">
        <v>948986</v>
      </c>
      <c r="C11635" s="367" t="s">
        <v>10413</v>
      </c>
    </row>
    <row r="11636" spans="2:3">
      <c r="B11636">
        <v>948987</v>
      </c>
      <c r="C11636" s="367" t="s">
        <v>10414</v>
      </c>
    </row>
    <row r="11637" spans="2:3">
      <c r="B11637">
        <v>948988</v>
      </c>
      <c r="C11637" s="367" t="s">
        <v>10415</v>
      </c>
    </row>
    <row r="11638" spans="2:3">
      <c r="B11638">
        <v>948989</v>
      </c>
      <c r="C11638" s="367" t="s">
        <v>10416</v>
      </c>
    </row>
    <row r="11639" spans="2:3">
      <c r="B11639">
        <v>948990</v>
      </c>
      <c r="C11639" s="367" t="s">
        <v>10417</v>
      </c>
    </row>
    <row r="11640" spans="2:3">
      <c r="B11640">
        <v>948991</v>
      </c>
      <c r="C11640" s="367" t="s">
        <v>10418</v>
      </c>
    </row>
    <row r="11641" spans="2:3">
      <c r="B11641">
        <v>948992</v>
      </c>
      <c r="C11641" s="367" t="s">
        <v>10419</v>
      </c>
    </row>
    <row r="11642" spans="2:3">
      <c r="B11642">
        <v>948993</v>
      </c>
      <c r="C11642" s="367" t="s">
        <v>10420</v>
      </c>
    </row>
    <row r="11643" spans="2:3">
      <c r="B11643">
        <v>948995</v>
      </c>
      <c r="C11643" s="367" t="s">
        <v>10421</v>
      </c>
    </row>
    <row r="11644" spans="2:3">
      <c r="B11644">
        <v>948996</v>
      </c>
      <c r="C11644" s="367" t="s">
        <v>10422</v>
      </c>
    </row>
    <row r="11645" spans="2:3">
      <c r="B11645">
        <v>948998</v>
      </c>
      <c r="C11645" s="367" t="s">
        <v>10423</v>
      </c>
    </row>
    <row r="11646" spans="2:3">
      <c r="B11646">
        <v>948999</v>
      </c>
      <c r="C11646" s="367" t="s">
        <v>10424</v>
      </c>
    </row>
    <row r="11647" spans="2:3">
      <c r="B11647">
        <v>949008</v>
      </c>
      <c r="C11647" s="367" t="s">
        <v>10425</v>
      </c>
    </row>
    <row r="11648" spans="2:3">
      <c r="B11648">
        <v>949009</v>
      </c>
      <c r="C11648" s="367" t="s">
        <v>10426</v>
      </c>
    </row>
    <row r="11649" spans="2:3">
      <c r="B11649">
        <v>949010</v>
      </c>
      <c r="C11649" s="367" t="s">
        <v>10427</v>
      </c>
    </row>
    <row r="11650" spans="2:3">
      <c r="B11650">
        <v>949014</v>
      </c>
      <c r="C11650" s="367" t="s">
        <v>10428</v>
      </c>
    </row>
    <row r="11651" spans="2:3">
      <c r="B11651">
        <v>949015</v>
      </c>
      <c r="C11651" s="367" t="s">
        <v>10429</v>
      </c>
    </row>
    <row r="11652" spans="2:3">
      <c r="B11652">
        <v>949016</v>
      </c>
      <c r="C11652" s="367" t="s">
        <v>10430</v>
      </c>
    </row>
    <row r="11653" spans="2:3">
      <c r="B11653">
        <v>949017</v>
      </c>
      <c r="C11653" s="367" t="s">
        <v>10431</v>
      </c>
    </row>
    <row r="11654" spans="2:3">
      <c r="B11654">
        <v>949018</v>
      </c>
      <c r="C11654" s="367" t="s">
        <v>10432</v>
      </c>
    </row>
    <row r="11655" spans="2:3">
      <c r="B11655">
        <v>949019</v>
      </c>
      <c r="C11655" s="367" t="s">
        <v>10433</v>
      </c>
    </row>
    <row r="11656" spans="2:3">
      <c r="B11656">
        <v>949020</v>
      </c>
      <c r="C11656" s="367" t="s">
        <v>10434</v>
      </c>
    </row>
    <row r="11657" spans="2:3">
      <c r="B11657">
        <v>949022</v>
      </c>
      <c r="C11657" s="367" t="s">
        <v>10435</v>
      </c>
    </row>
    <row r="11658" spans="2:3">
      <c r="B11658">
        <v>949023</v>
      </c>
      <c r="C11658" s="367" t="s">
        <v>10436</v>
      </c>
    </row>
    <row r="11659" spans="2:3">
      <c r="B11659">
        <v>949024</v>
      </c>
      <c r="C11659" s="367" t="s">
        <v>10437</v>
      </c>
    </row>
    <row r="11660" spans="2:3">
      <c r="B11660">
        <v>949025</v>
      </c>
      <c r="C11660" s="367" t="s">
        <v>10438</v>
      </c>
    </row>
    <row r="11661" spans="2:3">
      <c r="B11661">
        <v>949027</v>
      </c>
      <c r="C11661" s="367" t="s">
        <v>10439</v>
      </c>
    </row>
    <row r="11662" spans="2:3">
      <c r="B11662">
        <v>949030</v>
      </c>
      <c r="C11662" s="367" t="s">
        <v>10440</v>
      </c>
    </row>
    <row r="11663" spans="2:3">
      <c r="B11663">
        <v>949031</v>
      </c>
      <c r="C11663" s="367" t="s">
        <v>10441</v>
      </c>
    </row>
    <row r="11664" spans="2:3">
      <c r="B11664">
        <v>949035</v>
      </c>
      <c r="C11664" s="367" t="s">
        <v>10442</v>
      </c>
    </row>
    <row r="11665" spans="2:3">
      <c r="B11665">
        <v>949036</v>
      </c>
      <c r="C11665" s="367" t="s">
        <v>10443</v>
      </c>
    </row>
    <row r="11666" spans="2:3">
      <c r="B11666">
        <v>949037</v>
      </c>
      <c r="C11666" s="367" t="s">
        <v>10444</v>
      </c>
    </row>
    <row r="11667" spans="2:3">
      <c r="B11667">
        <v>949038</v>
      </c>
      <c r="C11667" s="367" t="s">
        <v>10445</v>
      </c>
    </row>
    <row r="11668" spans="2:3">
      <c r="B11668">
        <v>949039</v>
      </c>
      <c r="C11668" s="367" t="s">
        <v>10434</v>
      </c>
    </row>
    <row r="11669" spans="2:3">
      <c r="B11669">
        <v>949040</v>
      </c>
      <c r="C11669" s="367" t="s">
        <v>10446</v>
      </c>
    </row>
    <row r="11670" spans="2:3">
      <c r="B11670">
        <v>949041</v>
      </c>
      <c r="C11670" s="367" t="s">
        <v>10447</v>
      </c>
    </row>
    <row r="11671" spans="2:3">
      <c r="B11671">
        <v>949042</v>
      </c>
      <c r="C11671" s="367" t="s">
        <v>10448</v>
      </c>
    </row>
    <row r="11672" spans="2:3">
      <c r="B11672">
        <v>949043</v>
      </c>
      <c r="C11672" s="367" t="s">
        <v>10449</v>
      </c>
    </row>
    <row r="11673" spans="2:3">
      <c r="B11673">
        <v>949044</v>
      </c>
      <c r="C11673" s="367" t="s">
        <v>10450</v>
      </c>
    </row>
    <row r="11674" spans="2:3">
      <c r="B11674">
        <v>949045</v>
      </c>
      <c r="C11674" s="367" t="s">
        <v>10451</v>
      </c>
    </row>
    <row r="11675" spans="2:3">
      <c r="B11675">
        <v>949047</v>
      </c>
      <c r="C11675" s="367" t="s">
        <v>10452</v>
      </c>
    </row>
    <row r="11676" spans="2:3">
      <c r="B11676">
        <v>949048</v>
      </c>
      <c r="C11676" s="367" t="s">
        <v>10453</v>
      </c>
    </row>
    <row r="11677" spans="2:3">
      <c r="B11677">
        <v>949049</v>
      </c>
      <c r="C11677" s="367" t="s">
        <v>10454</v>
      </c>
    </row>
    <row r="11678" spans="2:3">
      <c r="B11678">
        <v>949050</v>
      </c>
      <c r="C11678" s="367" t="s">
        <v>10455</v>
      </c>
    </row>
    <row r="11679" spans="2:3">
      <c r="B11679">
        <v>949053</v>
      </c>
      <c r="C11679" s="367" t="s">
        <v>10456</v>
      </c>
    </row>
    <row r="11680" spans="2:3">
      <c r="B11680">
        <v>949054</v>
      </c>
      <c r="C11680" s="367" t="s">
        <v>10457</v>
      </c>
    </row>
    <row r="11681" spans="2:3">
      <c r="B11681">
        <v>949055</v>
      </c>
      <c r="C11681" s="367" t="s">
        <v>10458</v>
      </c>
    </row>
    <row r="11682" spans="2:3">
      <c r="B11682">
        <v>949056</v>
      </c>
      <c r="C11682" s="367" t="s">
        <v>10459</v>
      </c>
    </row>
    <row r="11683" spans="2:3">
      <c r="B11683">
        <v>949058</v>
      </c>
      <c r="C11683" s="367" t="s">
        <v>10460</v>
      </c>
    </row>
    <row r="11684" spans="2:3">
      <c r="B11684">
        <v>949059</v>
      </c>
      <c r="C11684" s="367" t="s">
        <v>10461</v>
      </c>
    </row>
    <row r="11685" spans="2:3">
      <c r="B11685">
        <v>949060</v>
      </c>
      <c r="C11685" s="367" t="s">
        <v>10462</v>
      </c>
    </row>
    <row r="11686" spans="2:3">
      <c r="B11686">
        <v>949061</v>
      </c>
      <c r="C11686" s="367" t="s">
        <v>10463</v>
      </c>
    </row>
    <row r="11687" spans="2:3">
      <c r="B11687">
        <v>949062</v>
      </c>
      <c r="C11687" s="367" t="s">
        <v>10464</v>
      </c>
    </row>
    <row r="11688" spans="2:3">
      <c r="B11688">
        <v>949063</v>
      </c>
      <c r="C11688" s="367" t="s">
        <v>10465</v>
      </c>
    </row>
    <row r="11689" spans="2:3">
      <c r="B11689">
        <v>949064</v>
      </c>
      <c r="C11689" s="367" t="s">
        <v>10466</v>
      </c>
    </row>
    <row r="11690" spans="2:3">
      <c r="B11690">
        <v>949065</v>
      </c>
      <c r="C11690" s="367" t="s">
        <v>10467</v>
      </c>
    </row>
    <row r="11691" spans="2:3">
      <c r="B11691">
        <v>949066</v>
      </c>
      <c r="C11691" s="367" t="s">
        <v>10468</v>
      </c>
    </row>
    <row r="11692" spans="2:3">
      <c r="B11692">
        <v>949067</v>
      </c>
      <c r="C11692" s="367" t="s">
        <v>10469</v>
      </c>
    </row>
    <row r="11693" spans="2:3">
      <c r="B11693">
        <v>949068</v>
      </c>
      <c r="C11693" s="367" t="s">
        <v>10470</v>
      </c>
    </row>
    <row r="11694" spans="2:3">
      <c r="B11694">
        <v>949069</v>
      </c>
      <c r="C11694" s="367" t="s">
        <v>10471</v>
      </c>
    </row>
    <row r="11695" spans="2:3">
      <c r="B11695">
        <v>949070</v>
      </c>
      <c r="C11695" s="367" t="s">
        <v>10472</v>
      </c>
    </row>
    <row r="11696" spans="2:3">
      <c r="B11696">
        <v>949071</v>
      </c>
      <c r="C11696" s="367" t="s">
        <v>10473</v>
      </c>
    </row>
    <row r="11697" spans="2:3">
      <c r="B11697">
        <v>949072</v>
      </c>
      <c r="C11697" s="367" t="s">
        <v>10474</v>
      </c>
    </row>
    <row r="11698" spans="2:3">
      <c r="B11698">
        <v>949073</v>
      </c>
      <c r="C11698" s="367" t="s">
        <v>10475</v>
      </c>
    </row>
    <row r="11699" spans="2:3">
      <c r="B11699">
        <v>949077</v>
      </c>
      <c r="C11699" s="367" t="s">
        <v>10476</v>
      </c>
    </row>
    <row r="11700" spans="2:3">
      <c r="B11700">
        <v>949078</v>
      </c>
      <c r="C11700" s="367" t="s">
        <v>10477</v>
      </c>
    </row>
    <row r="11701" spans="2:3">
      <c r="B11701">
        <v>949079</v>
      </c>
      <c r="C11701" s="367" t="s">
        <v>10478</v>
      </c>
    </row>
    <row r="11702" spans="2:3">
      <c r="B11702">
        <v>949080</v>
      </c>
      <c r="C11702" s="367" t="s">
        <v>10479</v>
      </c>
    </row>
    <row r="11703" spans="2:3">
      <c r="B11703">
        <v>949081</v>
      </c>
      <c r="C11703" s="367" t="s">
        <v>10480</v>
      </c>
    </row>
    <row r="11704" spans="2:3">
      <c r="B11704">
        <v>949082</v>
      </c>
      <c r="C11704" s="367" t="s">
        <v>10481</v>
      </c>
    </row>
    <row r="11705" spans="2:3">
      <c r="B11705">
        <v>949086</v>
      </c>
      <c r="C11705" s="367" t="s">
        <v>10482</v>
      </c>
    </row>
    <row r="11706" spans="2:3">
      <c r="B11706">
        <v>949087</v>
      </c>
      <c r="C11706" s="367" t="s">
        <v>10483</v>
      </c>
    </row>
    <row r="11707" spans="2:3">
      <c r="B11707">
        <v>949088</v>
      </c>
      <c r="C11707" s="367" t="s">
        <v>10484</v>
      </c>
    </row>
    <row r="11708" spans="2:3">
      <c r="B11708">
        <v>949090</v>
      </c>
      <c r="C11708" s="367" t="s">
        <v>10485</v>
      </c>
    </row>
    <row r="11709" spans="2:3">
      <c r="B11709">
        <v>949092</v>
      </c>
      <c r="C11709" s="367" t="s">
        <v>10486</v>
      </c>
    </row>
    <row r="11710" spans="2:3">
      <c r="B11710">
        <v>949094</v>
      </c>
      <c r="C11710" s="367" t="s">
        <v>10487</v>
      </c>
    </row>
    <row r="11711" spans="2:3">
      <c r="B11711">
        <v>949095</v>
      </c>
      <c r="C11711" s="367" t="s">
        <v>10488</v>
      </c>
    </row>
    <row r="11712" spans="2:3">
      <c r="B11712">
        <v>949096</v>
      </c>
      <c r="C11712" s="367" t="s">
        <v>10489</v>
      </c>
    </row>
    <row r="11713" spans="2:3">
      <c r="B11713">
        <v>949097</v>
      </c>
      <c r="C11713" s="367" t="s">
        <v>10490</v>
      </c>
    </row>
    <row r="11714" spans="2:3">
      <c r="B11714">
        <v>949098</v>
      </c>
      <c r="C11714" s="367" t="s">
        <v>10491</v>
      </c>
    </row>
    <row r="11715" spans="2:3">
      <c r="B11715">
        <v>949099</v>
      </c>
      <c r="C11715" s="367" t="s">
        <v>10492</v>
      </c>
    </row>
    <row r="11716" spans="2:3">
      <c r="B11716">
        <v>949102</v>
      </c>
      <c r="C11716" s="367" t="s">
        <v>10493</v>
      </c>
    </row>
    <row r="11717" spans="2:3">
      <c r="B11717">
        <v>949103</v>
      </c>
      <c r="C11717" s="367" t="s">
        <v>10494</v>
      </c>
    </row>
    <row r="11718" spans="2:3">
      <c r="B11718">
        <v>949104</v>
      </c>
      <c r="C11718" s="367" t="s">
        <v>10495</v>
      </c>
    </row>
    <row r="11719" spans="2:3">
      <c r="B11719">
        <v>949105</v>
      </c>
      <c r="C11719" s="367" t="s">
        <v>10496</v>
      </c>
    </row>
    <row r="11720" spans="2:3">
      <c r="B11720">
        <v>949106</v>
      </c>
      <c r="C11720" s="367" t="s">
        <v>10497</v>
      </c>
    </row>
    <row r="11721" spans="2:3">
      <c r="B11721">
        <v>949107</v>
      </c>
      <c r="C11721" s="367" t="s">
        <v>10498</v>
      </c>
    </row>
    <row r="11722" spans="2:3">
      <c r="B11722">
        <v>949108</v>
      </c>
      <c r="C11722" s="367" t="s">
        <v>10499</v>
      </c>
    </row>
    <row r="11723" spans="2:3">
      <c r="B11723">
        <v>949111</v>
      </c>
      <c r="C11723" s="367" t="s">
        <v>10500</v>
      </c>
    </row>
    <row r="11724" spans="2:3">
      <c r="B11724">
        <v>949115</v>
      </c>
      <c r="C11724" s="367" t="s">
        <v>10501</v>
      </c>
    </row>
    <row r="11725" spans="2:3">
      <c r="B11725">
        <v>949118</v>
      </c>
      <c r="C11725" s="367" t="s">
        <v>10502</v>
      </c>
    </row>
    <row r="11726" spans="2:3">
      <c r="B11726">
        <v>949123</v>
      </c>
      <c r="C11726" s="367" t="s">
        <v>10503</v>
      </c>
    </row>
    <row r="11727" spans="2:3">
      <c r="B11727">
        <v>949125</v>
      </c>
      <c r="C11727" s="367" t="s">
        <v>10504</v>
      </c>
    </row>
    <row r="11728" spans="2:3">
      <c r="B11728">
        <v>949126</v>
      </c>
      <c r="C11728" s="367" t="s">
        <v>10505</v>
      </c>
    </row>
    <row r="11729" spans="2:3">
      <c r="B11729">
        <v>949127</v>
      </c>
      <c r="C11729" s="367" t="s">
        <v>10506</v>
      </c>
    </row>
    <row r="11730" spans="2:3">
      <c r="B11730">
        <v>949132</v>
      </c>
      <c r="C11730" s="367" t="s">
        <v>10507</v>
      </c>
    </row>
    <row r="11731" spans="2:3">
      <c r="B11731">
        <v>949133</v>
      </c>
      <c r="C11731" s="367" t="s">
        <v>10508</v>
      </c>
    </row>
    <row r="11732" spans="2:3">
      <c r="B11732">
        <v>949134</v>
      </c>
      <c r="C11732" s="367" t="s">
        <v>10509</v>
      </c>
    </row>
    <row r="11733" spans="2:3">
      <c r="B11733">
        <v>949135</v>
      </c>
      <c r="C11733" s="367" t="s">
        <v>10510</v>
      </c>
    </row>
    <row r="11734" spans="2:3">
      <c r="B11734">
        <v>949136</v>
      </c>
      <c r="C11734" s="367" t="s">
        <v>10511</v>
      </c>
    </row>
    <row r="11735" spans="2:3">
      <c r="B11735">
        <v>949137</v>
      </c>
      <c r="C11735" s="367" t="s">
        <v>10512</v>
      </c>
    </row>
    <row r="11736" spans="2:3">
      <c r="B11736">
        <v>949139</v>
      </c>
      <c r="C11736" s="367" t="s">
        <v>10513</v>
      </c>
    </row>
    <row r="11737" spans="2:3">
      <c r="B11737">
        <v>949140</v>
      </c>
      <c r="C11737" s="367" t="s">
        <v>10514</v>
      </c>
    </row>
    <row r="11738" spans="2:3">
      <c r="B11738">
        <v>949141</v>
      </c>
      <c r="C11738" s="367" t="s">
        <v>10515</v>
      </c>
    </row>
    <row r="11739" spans="2:3">
      <c r="B11739">
        <v>949142</v>
      </c>
      <c r="C11739" s="367" t="s">
        <v>10516</v>
      </c>
    </row>
    <row r="11740" spans="2:3">
      <c r="B11740">
        <v>949143</v>
      </c>
      <c r="C11740" s="367" t="s">
        <v>10517</v>
      </c>
    </row>
    <row r="11741" spans="2:3">
      <c r="B11741">
        <v>949146</v>
      </c>
      <c r="C11741" s="367" t="s">
        <v>10518</v>
      </c>
    </row>
    <row r="11742" spans="2:3">
      <c r="B11742">
        <v>949147</v>
      </c>
      <c r="C11742" s="367" t="s">
        <v>10519</v>
      </c>
    </row>
    <row r="11743" spans="2:3">
      <c r="B11743">
        <v>949148</v>
      </c>
      <c r="C11743" s="367" t="s">
        <v>10520</v>
      </c>
    </row>
    <row r="11744" spans="2:3">
      <c r="B11744">
        <v>949149</v>
      </c>
      <c r="C11744" s="367" t="s">
        <v>10521</v>
      </c>
    </row>
    <row r="11745" spans="2:3">
      <c r="B11745">
        <v>949150</v>
      </c>
      <c r="C11745" s="367" t="s">
        <v>10522</v>
      </c>
    </row>
    <row r="11746" spans="2:3">
      <c r="B11746">
        <v>949152</v>
      </c>
      <c r="C11746" s="367" t="s">
        <v>10523</v>
      </c>
    </row>
    <row r="11747" spans="2:3">
      <c r="B11747">
        <v>949153</v>
      </c>
      <c r="C11747" s="367" t="s">
        <v>10524</v>
      </c>
    </row>
    <row r="11748" spans="2:3">
      <c r="B11748">
        <v>949154</v>
      </c>
      <c r="C11748" s="367" t="s">
        <v>10525</v>
      </c>
    </row>
    <row r="11749" spans="2:3">
      <c r="B11749">
        <v>949155</v>
      </c>
      <c r="C11749" s="367" t="s">
        <v>10526</v>
      </c>
    </row>
    <row r="11750" spans="2:3">
      <c r="B11750">
        <v>949156</v>
      </c>
      <c r="C11750" s="367" t="s">
        <v>10527</v>
      </c>
    </row>
    <row r="11751" spans="2:3">
      <c r="B11751">
        <v>949158</v>
      </c>
      <c r="C11751" s="367" t="s">
        <v>10528</v>
      </c>
    </row>
    <row r="11752" spans="2:3">
      <c r="B11752">
        <v>949159</v>
      </c>
      <c r="C11752" s="367" t="s">
        <v>10529</v>
      </c>
    </row>
    <row r="11753" spans="2:3">
      <c r="B11753">
        <v>949160</v>
      </c>
      <c r="C11753" s="367" t="s">
        <v>10530</v>
      </c>
    </row>
    <row r="11754" spans="2:3">
      <c r="B11754">
        <v>949161</v>
      </c>
      <c r="C11754" s="367" t="s">
        <v>10531</v>
      </c>
    </row>
    <row r="11755" spans="2:3">
      <c r="B11755">
        <v>949162</v>
      </c>
      <c r="C11755" s="367" t="s">
        <v>10532</v>
      </c>
    </row>
    <row r="11756" spans="2:3">
      <c r="B11756">
        <v>949163</v>
      </c>
      <c r="C11756" s="367" t="s">
        <v>10533</v>
      </c>
    </row>
    <row r="11757" spans="2:3">
      <c r="B11757">
        <v>949164</v>
      </c>
      <c r="C11757" s="367" t="s">
        <v>10534</v>
      </c>
    </row>
    <row r="11758" spans="2:3">
      <c r="B11758">
        <v>949165</v>
      </c>
      <c r="C11758" s="367" t="s">
        <v>10535</v>
      </c>
    </row>
    <row r="11759" spans="2:3">
      <c r="B11759">
        <v>949166</v>
      </c>
      <c r="C11759" s="367" t="s">
        <v>10536</v>
      </c>
    </row>
    <row r="11760" spans="2:3">
      <c r="B11760">
        <v>949167</v>
      </c>
      <c r="C11760" s="367" t="s">
        <v>10537</v>
      </c>
    </row>
    <row r="11761" spans="2:3">
      <c r="B11761">
        <v>949168</v>
      </c>
      <c r="C11761" s="367" t="s">
        <v>10538</v>
      </c>
    </row>
    <row r="11762" spans="2:3">
      <c r="B11762">
        <v>949170</v>
      </c>
      <c r="C11762" s="367" t="s">
        <v>10539</v>
      </c>
    </row>
    <row r="11763" spans="2:3">
      <c r="B11763">
        <v>949171</v>
      </c>
      <c r="C11763" s="367" t="s">
        <v>10540</v>
      </c>
    </row>
    <row r="11764" spans="2:3">
      <c r="B11764">
        <v>949172</v>
      </c>
      <c r="C11764" s="367" t="s">
        <v>10541</v>
      </c>
    </row>
    <row r="11765" spans="2:3">
      <c r="B11765">
        <v>949173</v>
      </c>
      <c r="C11765" s="367" t="s">
        <v>10542</v>
      </c>
    </row>
    <row r="11766" spans="2:3">
      <c r="B11766">
        <v>949175</v>
      </c>
      <c r="C11766" s="367" t="s">
        <v>10543</v>
      </c>
    </row>
    <row r="11767" spans="2:3">
      <c r="B11767">
        <v>949177</v>
      </c>
      <c r="C11767" s="367" t="s">
        <v>10544</v>
      </c>
    </row>
    <row r="11768" spans="2:3">
      <c r="B11768">
        <v>949178</v>
      </c>
      <c r="C11768" s="367" t="s">
        <v>10545</v>
      </c>
    </row>
    <row r="11769" spans="2:3">
      <c r="B11769">
        <v>949179</v>
      </c>
      <c r="C11769" s="367" t="s">
        <v>10546</v>
      </c>
    </row>
    <row r="11770" spans="2:3">
      <c r="B11770">
        <v>949182</v>
      </c>
      <c r="C11770" s="367" t="s">
        <v>10547</v>
      </c>
    </row>
    <row r="11771" spans="2:3">
      <c r="B11771">
        <v>949183</v>
      </c>
      <c r="C11771" s="367" t="s">
        <v>10548</v>
      </c>
    </row>
    <row r="11772" spans="2:3">
      <c r="B11772">
        <v>949184</v>
      </c>
      <c r="C11772" s="367" t="s">
        <v>10549</v>
      </c>
    </row>
    <row r="11773" spans="2:3">
      <c r="B11773">
        <v>949185</v>
      </c>
      <c r="C11773" s="367" t="s">
        <v>10550</v>
      </c>
    </row>
    <row r="11774" spans="2:3">
      <c r="B11774">
        <v>949186</v>
      </c>
      <c r="C11774" s="367" t="s">
        <v>10551</v>
      </c>
    </row>
    <row r="11775" spans="2:3">
      <c r="B11775">
        <v>949187</v>
      </c>
      <c r="C11775" s="367" t="s">
        <v>10552</v>
      </c>
    </row>
    <row r="11776" spans="2:3">
      <c r="B11776">
        <v>949188</v>
      </c>
      <c r="C11776" s="367" t="s">
        <v>10553</v>
      </c>
    </row>
    <row r="11777" spans="2:3">
      <c r="B11777">
        <v>949189</v>
      </c>
      <c r="C11777" s="367" t="s">
        <v>10554</v>
      </c>
    </row>
    <row r="11778" spans="2:3">
      <c r="B11778">
        <v>949190</v>
      </c>
      <c r="C11778" s="367" t="s">
        <v>10555</v>
      </c>
    </row>
    <row r="11779" spans="2:3">
      <c r="B11779">
        <v>949192</v>
      </c>
      <c r="C11779" s="367" t="s">
        <v>10556</v>
      </c>
    </row>
    <row r="11780" spans="2:3">
      <c r="B11780">
        <v>949193</v>
      </c>
      <c r="C11780" s="367" t="s">
        <v>10557</v>
      </c>
    </row>
    <row r="11781" spans="2:3">
      <c r="B11781">
        <v>949194</v>
      </c>
      <c r="C11781" s="367" t="s">
        <v>10558</v>
      </c>
    </row>
    <row r="11782" spans="2:3">
      <c r="B11782">
        <v>949195</v>
      </c>
      <c r="C11782" s="367" t="s">
        <v>10559</v>
      </c>
    </row>
    <row r="11783" spans="2:3">
      <c r="B11783">
        <v>949197</v>
      </c>
      <c r="C11783" s="367" t="s">
        <v>10560</v>
      </c>
    </row>
    <row r="11784" spans="2:3">
      <c r="B11784">
        <v>949198</v>
      </c>
      <c r="C11784" s="367" t="s">
        <v>10561</v>
      </c>
    </row>
    <row r="11785" spans="2:3">
      <c r="B11785">
        <v>949199</v>
      </c>
      <c r="C11785" s="367" t="s">
        <v>10562</v>
      </c>
    </row>
    <row r="11786" spans="2:3">
      <c r="B11786">
        <v>949201</v>
      </c>
      <c r="C11786" s="367" t="s">
        <v>10563</v>
      </c>
    </row>
    <row r="11787" spans="2:3">
      <c r="B11787">
        <v>949202</v>
      </c>
      <c r="C11787" s="367" t="s">
        <v>10564</v>
      </c>
    </row>
    <row r="11788" spans="2:3">
      <c r="B11788">
        <v>949203</v>
      </c>
      <c r="C11788" s="367" t="s">
        <v>10565</v>
      </c>
    </row>
    <row r="11789" spans="2:3">
      <c r="B11789">
        <v>949204</v>
      </c>
      <c r="C11789" s="367" t="s">
        <v>10566</v>
      </c>
    </row>
    <row r="11790" spans="2:3">
      <c r="B11790">
        <v>949207</v>
      </c>
      <c r="C11790" s="367" t="s">
        <v>10567</v>
      </c>
    </row>
    <row r="11791" spans="2:3">
      <c r="B11791">
        <v>949208</v>
      </c>
      <c r="C11791" s="367" t="s">
        <v>10568</v>
      </c>
    </row>
    <row r="11792" spans="2:3">
      <c r="B11792">
        <v>949209</v>
      </c>
      <c r="C11792" s="367" t="s">
        <v>10569</v>
      </c>
    </row>
    <row r="11793" spans="2:3">
      <c r="B11793">
        <v>949210</v>
      </c>
      <c r="C11793" s="367" t="s">
        <v>10570</v>
      </c>
    </row>
    <row r="11794" spans="2:3">
      <c r="B11794">
        <v>949211</v>
      </c>
      <c r="C11794" s="367" t="s">
        <v>10571</v>
      </c>
    </row>
    <row r="11795" spans="2:3">
      <c r="B11795">
        <v>949212</v>
      </c>
      <c r="C11795" s="367" t="s">
        <v>10572</v>
      </c>
    </row>
    <row r="11796" spans="2:3">
      <c r="B11796">
        <v>949214</v>
      </c>
      <c r="C11796" s="367" t="s">
        <v>10573</v>
      </c>
    </row>
    <row r="11797" spans="2:3">
      <c r="B11797">
        <v>949215</v>
      </c>
      <c r="C11797" s="367" t="s">
        <v>10574</v>
      </c>
    </row>
    <row r="11798" spans="2:3">
      <c r="B11798">
        <v>949216</v>
      </c>
      <c r="C11798" s="367" t="s">
        <v>10575</v>
      </c>
    </row>
    <row r="11799" spans="2:3">
      <c r="B11799">
        <v>949217</v>
      </c>
      <c r="C11799" s="367" t="s">
        <v>10576</v>
      </c>
    </row>
    <row r="11800" spans="2:3">
      <c r="B11800">
        <v>949218</v>
      </c>
      <c r="C11800" s="367" t="s">
        <v>10577</v>
      </c>
    </row>
    <row r="11801" spans="2:3">
      <c r="B11801">
        <v>949219</v>
      </c>
      <c r="C11801" s="367" t="s">
        <v>10578</v>
      </c>
    </row>
    <row r="11802" spans="2:3">
      <c r="B11802">
        <v>949220</v>
      </c>
      <c r="C11802" s="367" t="s">
        <v>10579</v>
      </c>
    </row>
    <row r="11803" spans="2:3">
      <c r="B11803">
        <v>949221</v>
      </c>
      <c r="C11803" s="367" t="s">
        <v>10580</v>
      </c>
    </row>
    <row r="11804" spans="2:3">
      <c r="B11804">
        <v>949222</v>
      </c>
      <c r="C11804" s="367" t="s">
        <v>10581</v>
      </c>
    </row>
    <row r="11805" spans="2:3">
      <c r="B11805">
        <v>949223</v>
      </c>
      <c r="C11805" s="367" t="s">
        <v>10582</v>
      </c>
    </row>
    <row r="11806" spans="2:3">
      <c r="B11806">
        <v>949224</v>
      </c>
      <c r="C11806" s="367" t="s">
        <v>10583</v>
      </c>
    </row>
    <row r="11807" spans="2:3">
      <c r="B11807">
        <v>949225</v>
      </c>
      <c r="C11807" s="367" t="s">
        <v>10584</v>
      </c>
    </row>
    <row r="11808" spans="2:3">
      <c r="B11808">
        <v>949226</v>
      </c>
      <c r="C11808" s="367" t="s">
        <v>10585</v>
      </c>
    </row>
    <row r="11809" spans="2:3">
      <c r="B11809">
        <v>949227</v>
      </c>
      <c r="C11809" s="367" t="s">
        <v>10586</v>
      </c>
    </row>
    <row r="11810" spans="2:3">
      <c r="B11810">
        <v>949228</v>
      </c>
      <c r="C11810" s="367" t="s">
        <v>10587</v>
      </c>
    </row>
    <row r="11811" spans="2:3">
      <c r="B11811">
        <v>949229</v>
      </c>
      <c r="C11811" s="367" t="s">
        <v>10588</v>
      </c>
    </row>
    <row r="11812" spans="2:3">
      <c r="B11812">
        <v>949230</v>
      </c>
      <c r="C11812" s="367" t="s">
        <v>10589</v>
      </c>
    </row>
    <row r="11813" spans="2:3">
      <c r="B11813">
        <v>949233</v>
      </c>
      <c r="C11813" s="367" t="s">
        <v>10590</v>
      </c>
    </row>
    <row r="11814" spans="2:3">
      <c r="B11814">
        <v>949234</v>
      </c>
      <c r="C11814" s="367" t="s">
        <v>10591</v>
      </c>
    </row>
    <row r="11815" spans="2:3">
      <c r="B11815">
        <v>949235</v>
      </c>
      <c r="C11815" s="367" t="s">
        <v>10592</v>
      </c>
    </row>
    <row r="11816" spans="2:3">
      <c r="B11816">
        <v>949236</v>
      </c>
      <c r="C11816" s="367" t="s">
        <v>10593</v>
      </c>
    </row>
    <row r="11817" spans="2:3">
      <c r="B11817">
        <v>949237</v>
      </c>
      <c r="C11817" s="367" t="s">
        <v>10594</v>
      </c>
    </row>
    <row r="11818" spans="2:3">
      <c r="B11818">
        <v>949238</v>
      </c>
      <c r="C11818" s="367" t="s">
        <v>10595</v>
      </c>
    </row>
    <row r="11819" spans="2:3">
      <c r="B11819">
        <v>949239</v>
      </c>
      <c r="C11819" s="367" t="s">
        <v>10596</v>
      </c>
    </row>
    <row r="11820" spans="2:3">
      <c r="B11820">
        <v>949241</v>
      </c>
      <c r="C11820" s="367" t="s">
        <v>10597</v>
      </c>
    </row>
    <row r="11821" spans="2:3">
      <c r="B11821">
        <v>949242</v>
      </c>
      <c r="C11821" s="367" t="s">
        <v>10598</v>
      </c>
    </row>
    <row r="11822" spans="2:3">
      <c r="B11822">
        <v>949243</v>
      </c>
      <c r="C11822" s="367" t="s">
        <v>10599</v>
      </c>
    </row>
    <row r="11823" spans="2:3">
      <c r="B11823">
        <v>949245</v>
      </c>
      <c r="C11823" s="367" t="s">
        <v>10600</v>
      </c>
    </row>
    <row r="11824" spans="2:3">
      <c r="B11824">
        <v>949246</v>
      </c>
      <c r="C11824" s="367" t="s">
        <v>10601</v>
      </c>
    </row>
    <row r="11825" spans="2:3">
      <c r="B11825">
        <v>949247</v>
      </c>
      <c r="C11825" s="367" t="s">
        <v>10602</v>
      </c>
    </row>
    <row r="11826" spans="2:3">
      <c r="B11826">
        <v>949248</v>
      </c>
      <c r="C11826" s="367" t="s">
        <v>10603</v>
      </c>
    </row>
    <row r="11827" spans="2:3">
      <c r="B11827">
        <v>949249</v>
      </c>
      <c r="C11827" s="367" t="s">
        <v>10604</v>
      </c>
    </row>
    <row r="11828" spans="2:3">
      <c r="B11828">
        <v>949250</v>
      </c>
      <c r="C11828" s="367" t="s">
        <v>10605</v>
      </c>
    </row>
    <row r="11829" spans="2:3">
      <c r="B11829">
        <v>949251</v>
      </c>
      <c r="C11829" s="367" t="s">
        <v>10606</v>
      </c>
    </row>
    <row r="11830" spans="2:3">
      <c r="B11830">
        <v>949252</v>
      </c>
      <c r="C11830" s="367" t="s">
        <v>10607</v>
      </c>
    </row>
    <row r="11831" spans="2:3">
      <c r="B11831">
        <v>949253</v>
      </c>
      <c r="C11831" s="367" t="s">
        <v>10608</v>
      </c>
    </row>
    <row r="11832" spans="2:3">
      <c r="B11832">
        <v>949254</v>
      </c>
      <c r="C11832" s="367" t="s">
        <v>10609</v>
      </c>
    </row>
    <row r="11833" spans="2:3">
      <c r="B11833">
        <v>949255</v>
      </c>
      <c r="C11833" s="367" t="s">
        <v>10610</v>
      </c>
    </row>
    <row r="11834" spans="2:3">
      <c r="B11834">
        <v>949256</v>
      </c>
      <c r="C11834" s="367" t="s">
        <v>10611</v>
      </c>
    </row>
    <row r="11835" spans="2:3">
      <c r="B11835">
        <v>949257</v>
      </c>
      <c r="C11835" s="367" t="s">
        <v>10612</v>
      </c>
    </row>
    <row r="11836" spans="2:3">
      <c r="B11836">
        <v>949258</v>
      </c>
      <c r="C11836" s="367" t="s">
        <v>10613</v>
      </c>
    </row>
    <row r="11837" spans="2:3">
      <c r="B11837">
        <v>949259</v>
      </c>
      <c r="C11837" s="367" t="s">
        <v>10614</v>
      </c>
    </row>
    <row r="11838" spans="2:3">
      <c r="B11838">
        <v>949260</v>
      </c>
      <c r="C11838" s="367" t="s">
        <v>10615</v>
      </c>
    </row>
    <row r="11839" spans="2:3">
      <c r="B11839">
        <v>949261</v>
      </c>
      <c r="C11839" s="367" t="s">
        <v>10616</v>
      </c>
    </row>
    <row r="11840" spans="2:3">
      <c r="B11840">
        <v>949262</v>
      </c>
      <c r="C11840" s="367" t="s">
        <v>10617</v>
      </c>
    </row>
    <row r="11841" spans="2:3">
      <c r="B11841">
        <v>949263</v>
      </c>
      <c r="C11841" s="367" t="s">
        <v>10618</v>
      </c>
    </row>
    <row r="11842" spans="2:3">
      <c r="B11842">
        <v>949266</v>
      </c>
      <c r="C11842" s="367" t="s">
        <v>10619</v>
      </c>
    </row>
    <row r="11843" spans="2:3">
      <c r="B11843">
        <v>949267</v>
      </c>
      <c r="C11843" s="367" t="s">
        <v>10620</v>
      </c>
    </row>
    <row r="11844" spans="2:3">
      <c r="B11844">
        <v>949268</v>
      </c>
      <c r="C11844" s="367" t="s">
        <v>10621</v>
      </c>
    </row>
    <row r="11845" spans="2:3">
      <c r="B11845">
        <v>949269</v>
      </c>
      <c r="C11845" s="367" t="s">
        <v>10622</v>
      </c>
    </row>
    <row r="11846" spans="2:3">
      <c r="B11846">
        <v>949270</v>
      </c>
      <c r="C11846" s="367" t="s">
        <v>10623</v>
      </c>
    </row>
    <row r="11847" spans="2:3">
      <c r="B11847">
        <v>949271</v>
      </c>
      <c r="C11847" s="367" t="s">
        <v>10624</v>
      </c>
    </row>
    <row r="11848" spans="2:3">
      <c r="B11848">
        <v>949272</v>
      </c>
      <c r="C11848" s="367" t="s">
        <v>10625</v>
      </c>
    </row>
    <row r="11849" spans="2:3">
      <c r="B11849">
        <v>949273</v>
      </c>
      <c r="C11849" s="367" t="s">
        <v>10626</v>
      </c>
    </row>
    <row r="11850" spans="2:3">
      <c r="B11850">
        <v>949274</v>
      </c>
      <c r="C11850" s="367" t="s">
        <v>10627</v>
      </c>
    </row>
    <row r="11851" spans="2:3">
      <c r="B11851">
        <v>949275</v>
      </c>
      <c r="C11851" s="367" t="s">
        <v>10628</v>
      </c>
    </row>
    <row r="11852" spans="2:3">
      <c r="B11852">
        <v>949277</v>
      </c>
      <c r="C11852" s="367" t="s">
        <v>10629</v>
      </c>
    </row>
    <row r="11853" spans="2:3">
      <c r="B11853">
        <v>949278</v>
      </c>
      <c r="C11853" s="367" t="s">
        <v>10630</v>
      </c>
    </row>
    <row r="11854" spans="2:3">
      <c r="B11854">
        <v>949279</v>
      </c>
      <c r="C11854" s="367" t="s">
        <v>10631</v>
      </c>
    </row>
    <row r="11855" spans="2:3">
      <c r="B11855">
        <v>949280</v>
      </c>
      <c r="C11855" s="367" t="s">
        <v>10632</v>
      </c>
    </row>
    <row r="11856" spans="2:3">
      <c r="B11856">
        <v>949281</v>
      </c>
      <c r="C11856" s="367" t="s">
        <v>10633</v>
      </c>
    </row>
    <row r="11857" spans="2:3">
      <c r="B11857">
        <v>949282</v>
      </c>
      <c r="C11857" s="367" t="s">
        <v>10634</v>
      </c>
    </row>
    <row r="11858" spans="2:3">
      <c r="B11858">
        <v>949283</v>
      </c>
      <c r="C11858" s="367" t="s">
        <v>10635</v>
      </c>
    </row>
    <row r="11859" spans="2:3">
      <c r="B11859">
        <v>949284</v>
      </c>
      <c r="C11859" s="367" t="s">
        <v>10636</v>
      </c>
    </row>
    <row r="11860" spans="2:3">
      <c r="B11860">
        <v>949285</v>
      </c>
      <c r="C11860" s="367" t="s">
        <v>10637</v>
      </c>
    </row>
    <row r="11861" spans="2:3">
      <c r="B11861">
        <v>949288</v>
      </c>
      <c r="C11861" s="367" t="s">
        <v>10638</v>
      </c>
    </row>
    <row r="11862" spans="2:3">
      <c r="B11862">
        <v>949289</v>
      </c>
      <c r="C11862" s="367" t="s">
        <v>10639</v>
      </c>
    </row>
    <row r="11863" spans="2:3">
      <c r="B11863">
        <v>949292</v>
      </c>
      <c r="C11863" s="367" t="s">
        <v>10640</v>
      </c>
    </row>
    <row r="11864" spans="2:3">
      <c r="B11864">
        <v>949293</v>
      </c>
      <c r="C11864" s="367" t="s">
        <v>10641</v>
      </c>
    </row>
    <row r="11865" spans="2:3">
      <c r="B11865">
        <v>949294</v>
      </c>
      <c r="C11865" s="367" t="s">
        <v>10642</v>
      </c>
    </row>
    <row r="11866" spans="2:3">
      <c r="B11866">
        <v>949295</v>
      </c>
      <c r="C11866" s="367" t="s">
        <v>10643</v>
      </c>
    </row>
    <row r="11867" spans="2:3">
      <c r="B11867">
        <v>949296</v>
      </c>
      <c r="C11867" s="367" t="s">
        <v>10644</v>
      </c>
    </row>
    <row r="11868" spans="2:3">
      <c r="B11868">
        <v>949297</v>
      </c>
      <c r="C11868" s="367" t="s">
        <v>10645</v>
      </c>
    </row>
    <row r="11869" spans="2:3">
      <c r="B11869">
        <v>949299</v>
      </c>
      <c r="C11869" s="367" t="s">
        <v>10646</v>
      </c>
    </row>
    <row r="11870" spans="2:3">
      <c r="B11870">
        <v>949301</v>
      </c>
      <c r="C11870" s="367" t="s">
        <v>10647</v>
      </c>
    </row>
    <row r="11871" spans="2:3">
      <c r="B11871">
        <v>949302</v>
      </c>
      <c r="C11871" s="367" t="s">
        <v>10648</v>
      </c>
    </row>
    <row r="11872" spans="2:3">
      <c r="B11872">
        <v>949304</v>
      </c>
      <c r="C11872" s="367" t="s">
        <v>10649</v>
      </c>
    </row>
    <row r="11873" spans="2:3">
      <c r="B11873">
        <v>949305</v>
      </c>
      <c r="C11873" s="367" t="s">
        <v>10650</v>
      </c>
    </row>
    <row r="11874" spans="2:3">
      <c r="B11874">
        <v>949306</v>
      </c>
      <c r="C11874" s="367" t="s">
        <v>10651</v>
      </c>
    </row>
    <row r="11875" spans="2:3">
      <c r="B11875">
        <v>949307</v>
      </c>
      <c r="C11875" s="367" t="s">
        <v>10652</v>
      </c>
    </row>
    <row r="11876" spans="2:3">
      <c r="B11876">
        <v>949308</v>
      </c>
      <c r="C11876" s="367" t="s">
        <v>10653</v>
      </c>
    </row>
    <row r="11877" spans="2:3">
      <c r="B11877">
        <v>949311</v>
      </c>
      <c r="C11877" s="367" t="s">
        <v>10654</v>
      </c>
    </row>
    <row r="11878" spans="2:3">
      <c r="B11878">
        <v>949312</v>
      </c>
      <c r="C11878" s="367" t="s">
        <v>10655</v>
      </c>
    </row>
    <row r="11879" spans="2:3">
      <c r="B11879">
        <v>949313</v>
      </c>
      <c r="C11879" s="367" t="s">
        <v>10656</v>
      </c>
    </row>
    <row r="11880" spans="2:3">
      <c r="B11880">
        <v>949314</v>
      </c>
      <c r="C11880" s="367" t="s">
        <v>10657</v>
      </c>
    </row>
    <row r="11881" spans="2:3">
      <c r="B11881">
        <v>949315</v>
      </c>
      <c r="C11881" s="367" t="s">
        <v>10658</v>
      </c>
    </row>
    <row r="11882" spans="2:3">
      <c r="B11882">
        <v>949316</v>
      </c>
      <c r="C11882" s="367" t="s">
        <v>10659</v>
      </c>
    </row>
    <row r="11883" spans="2:3">
      <c r="B11883">
        <v>949317</v>
      </c>
      <c r="C11883" s="367" t="s">
        <v>10660</v>
      </c>
    </row>
    <row r="11884" spans="2:3">
      <c r="B11884">
        <v>949318</v>
      </c>
      <c r="C11884" s="367" t="s">
        <v>10661</v>
      </c>
    </row>
    <row r="11885" spans="2:3">
      <c r="B11885">
        <v>949319</v>
      </c>
      <c r="C11885" s="367" t="s">
        <v>10662</v>
      </c>
    </row>
    <row r="11886" spans="2:3">
      <c r="B11886">
        <v>949325</v>
      </c>
      <c r="C11886" s="367" t="s">
        <v>10663</v>
      </c>
    </row>
    <row r="11887" spans="2:3">
      <c r="B11887">
        <v>949326</v>
      </c>
      <c r="C11887" s="367" t="s">
        <v>10664</v>
      </c>
    </row>
    <row r="11888" spans="2:3">
      <c r="B11888">
        <v>949329</v>
      </c>
      <c r="C11888" s="367" t="s">
        <v>10665</v>
      </c>
    </row>
    <row r="11889" spans="2:3">
      <c r="B11889">
        <v>949330</v>
      </c>
      <c r="C11889" s="367" t="s">
        <v>10666</v>
      </c>
    </row>
    <row r="11890" spans="2:3">
      <c r="B11890">
        <v>949331</v>
      </c>
      <c r="C11890" s="367" t="s">
        <v>10667</v>
      </c>
    </row>
    <row r="11891" spans="2:3">
      <c r="B11891">
        <v>949332</v>
      </c>
      <c r="C11891" s="367" t="s">
        <v>10668</v>
      </c>
    </row>
    <row r="11892" spans="2:3">
      <c r="B11892">
        <v>949333</v>
      </c>
      <c r="C11892" s="367" t="s">
        <v>10669</v>
      </c>
    </row>
    <row r="11893" spans="2:3">
      <c r="B11893">
        <v>949335</v>
      </c>
      <c r="C11893" s="367" t="s">
        <v>10670</v>
      </c>
    </row>
    <row r="11894" spans="2:3">
      <c r="B11894">
        <v>949336</v>
      </c>
      <c r="C11894" s="367" t="s">
        <v>10671</v>
      </c>
    </row>
    <row r="11895" spans="2:3">
      <c r="B11895">
        <v>949338</v>
      </c>
      <c r="C11895" s="367" t="s">
        <v>10672</v>
      </c>
    </row>
    <row r="11896" spans="2:3">
      <c r="B11896">
        <v>949339</v>
      </c>
      <c r="C11896" s="367" t="s">
        <v>10673</v>
      </c>
    </row>
    <row r="11897" spans="2:3">
      <c r="B11897">
        <v>949340</v>
      </c>
      <c r="C11897" s="367" t="s">
        <v>10674</v>
      </c>
    </row>
    <row r="11898" spans="2:3">
      <c r="B11898">
        <v>949341</v>
      </c>
      <c r="C11898" s="367" t="s">
        <v>10675</v>
      </c>
    </row>
    <row r="11899" spans="2:3">
      <c r="B11899">
        <v>949342</v>
      </c>
      <c r="C11899" s="367" t="s">
        <v>10676</v>
      </c>
    </row>
    <row r="11900" spans="2:3">
      <c r="B11900">
        <v>949343</v>
      </c>
      <c r="C11900" s="367" t="s">
        <v>10677</v>
      </c>
    </row>
    <row r="11901" spans="2:3">
      <c r="B11901">
        <v>949344</v>
      </c>
      <c r="C11901" s="367" t="s">
        <v>10678</v>
      </c>
    </row>
    <row r="11902" spans="2:3">
      <c r="B11902">
        <v>949345</v>
      </c>
      <c r="C11902" s="367" t="s">
        <v>10679</v>
      </c>
    </row>
    <row r="11903" spans="2:3">
      <c r="B11903">
        <v>949346</v>
      </c>
      <c r="C11903" s="367" t="s">
        <v>10680</v>
      </c>
    </row>
    <row r="11904" spans="2:3">
      <c r="B11904">
        <v>949347</v>
      </c>
      <c r="C11904" s="367" t="s">
        <v>10681</v>
      </c>
    </row>
    <row r="11905" spans="2:3">
      <c r="B11905">
        <v>949348</v>
      </c>
      <c r="C11905" s="367" t="s">
        <v>10682</v>
      </c>
    </row>
    <row r="11906" spans="2:3">
      <c r="B11906">
        <v>949349</v>
      </c>
      <c r="C11906" s="367" t="s">
        <v>10683</v>
      </c>
    </row>
    <row r="11907" spans="2:3">
      <c r="B11907">
        <v>949350</v>
      </c>
      <c r="C11907" s="367" t="s">
        <v>10684</v>
      </c>
    </row>
    <row r="11908" spans="2:3">
      <c r="B11908">
        <v>949351</v>
      </c>
      <c r="C11908" s="367" t="s">
        <v>10685</v>
      </c>
    </row>
    <row r="11909" spans="2:3">
      <c r="B11909">
        <v>949352</v>
      </c>
      <c r="C11909" s="367" t="s">
        <v>10686</v>
      </c>
    </row>
    <row r="11910" spans="2:3">
      <c r="B11910">
        <v>949353</v>
      </c>
      <c r="C11910" s="367" t="s">
        <v>10687</v>
      </c>
    </row>
    <row r="11911" spans="2:3">
      <c r="B11911">
        <v>949354</v>
      </c>
      <c r="C11911" s="367" t="s">
        <v>10688</v>
      </c>
    </row>
    <row r="11912" spans="2:3">
      <c r="B11912">
        <v>949355</v>
      </c>
      <c r="C11912" s="367" t="s">
        <v>10689</v>
      </c>
    </row>
    <row r="11913" spans="2:3">
      <c r="B11913">
        <v>949356</v>
      </c>
      <c r="C11913" s="367" t="s">
        <v>10690</v>
      </c>
    </row>
    <row r="11914" spans="2:3">
      <c r="B11914">
        <v>949357</v>
      </c>
      <c r="C11914" s="367" t="s">
        <v>10691</v>
      </c>
    </row>
    <row r="11915" spans="2:3">
      <c r="B11915">
        <v>949358</v>
      </c>
      <c r="C11915" s="367" t="s">
        <v>10692</v>
      </c>
    </row>
    <row r="11916" spans="2:3">
      <c r="B11916">
        <v>949359</v>
      </c>
      <c r="C11916" s="367" t="s">
        <v>10693</v>
      </c>
    </row>
    <row r="11917" spans="2:3">
      <c r="B11917">
        <v>949360</v>
      </c>
      <c r="C11917" s="367" t="s">
        <v>10694</v>
      </c>
    </row>
    <row r="11918" spans="2:3">
      <c r="B11918">
        <v>949362</v>
      </c>
      <c r="C11918" s="367" t="s">
        <v>10695</v>
      </c>
    </row>
    <row r="11919" spans="2:3">
      <c r="B11919">
        <v>949363</v>
      </c>
      <c r="C11919" s="367" t="s">
        <v>10696</v>
      </c>
    </row>
    <row r="11920" spans="2:3">
      <c r="B11920">
        <v>949364</v>
      </c>
      <c r="C11920" s="367" t="s">
        <v>10697</v>
      </c>
    </row>
    <row r="11921" spans="2:3">
      <c r="B11921">
        <v>949365</v>
      </c>
      <c r="C11921" s="367" t="s">
        <v>10698</v>
      </c>
    </row>
    <row r="11922" spans="2:3">
      <c r="B11922">
        <v>949366</v>
      </c>
      <c r="C11922" s="367" t="s">
        <v>10699</v>
      </c>
    </row>
    <row r="11923" spans="2:3">
      <c r="B11923">
        <v>949367</v>
      </c>
      <c r="C11923" s="367" t="s">
        <v>10700</v>
      </c>
    </row>
    <row r="11924" spans="2:3">
      <c r="B11924">
        <v>949368</v>
      </c>
      <c r="C11924" s="367" t="s">
        <v>10701</v>
      </c>
    </row>
    <row r="11925" spans="2:3">
      <c r="B11925">
        <v>949369</v>
      </c>
      <c r="C11925" s="367" t="s">
        <v>10702</v>
      </c>
    </row>
    <row r="11926" spans="2:3">
      <c r="B11926">
        <v>949370</v>
      </c>
      <c r="C11926" s="367" t="s">
        <v>10703</v>
      </c>
    </row>
    <row r="11927" spans="2:3">
      <c r="B11927">
        <v>949371</v>
      </c>
      <c r="C11927" s="367" t="s">
        <v>10704</v>
      </c>
    </row>
    <row r="11928" spans="2:3">
      <c r="B11928">
        <v>949373</v>
      </c>
      <c r="C11928" s="367" t="s">
        <v>10705</v>
      </c>
    </row>
    <row r="11929" spans="2:3">
      <c r="B11929">
        <v>949374</v>
      </c>
      <c r="C11929" s="367" t="s">
        <v>10706</v>
      </c>
    </row>
    <row r="11930" spans="2:3">
      <c r="B11930">
        <v>949375</v>
      </c>
      <c r="C11930" s="367" t="s">
        <v>10707</v>
      </c>
    </row>
    <row r="11931" spans="2:3">
      <c r="B11931">
        <v>949376</v>
      </c>
      <c r="C11931" s="367" t="s">
        <v>10708</v>
      </c>
    </row>
    <row r="11932" spans="2:3">
      <c r="B11932">
        <v>949377</v>
      </c>
      <c r="C11932" s="367" t="s">
        <v>10709</v>
      </c>
    </row>
    <row r="11933" spans="2:3">
      <c r="B11933">
        <v>949378</v>
      </c>
      <c r="C11933" s="367" t="s">
        <v>10710</v>
      </c>
    </row>
    <row r="11934" spans="2:3">
      <c r="B11934">
        <v>949379</v>
      </c>
      <c r="C11934" s="367" t="s">
        <v>10711</v>
      </c>
    </row>
    <row r="11935" spans="2:3">
      <c r="B11935">
        <v>949380</v>
      </c>
      <c r="C11935" s="367" t="s">
        <v>10712</v>
      </c>
    </row>
    <row r="11936" spans="2:3">
      <c r="B11936">
        <v>949381</v>
      </c>
      <c r="C11936" s="367" t="s">
        <v>10713</v>
      </c>
    </row>
    <row r="11937" spans="2:3">
      <c r="B11937">
        <v>949382</v>
      </c>
      <c r="C11937" s="367" t="s">
        <v>10714</v>
      </c>
    </row>
    <row r="11938" spans="2:3">
      <c r="B11938">
        <v>949383</v>
      </c>
      <c r="C11938" s="367" t="s">
        <v>10715</v>
      </c>
    </row>
    <row r="11939" spans="2:3">
      <c r="B11939">
        <v>949384</v>
      </c>
      <c r="C11939" s="367" t="s">
        <v>10716</v>
      </c>
    </row>
    <row r="11940" spans="2:3">
      <c r="B11940">
        <v>949385</v>
      </c>
      <c r="C11940" s="367" t="s">
        <v>10717</v>
      </c>
    </row>
    <row r="11941" spans="2:3">
      <c r="B11941">
        <v>949386</v>
      </c>
      <c r="C11941" s="367" t="s">
        <v>10718</v>
      </c>
    </row>
    <row r="11942" spans="2:3">
      <c r="B11942">
        <v>949387</v>
      </c>
      <c r="C11942" s="367" t="s">
        <v>10719</v>
      </c>
    </row>
    <row r="11943" spans="2:3">
      <c r="B11943">
        <v>949388</v>
      </c>
      <c r="C11943" s="367" t="s">
        <v>10720</v>
      </c>
    </row>
    <row r="11944" spans="2:3">
      <c r="B11944">
        <v>949389</v>
      </c>
      <c r="C11944" s="367" t="s">
        <v>10721</v>
      </c>
    </row>
    <row r="11945" spans="2:3">
      <c r="B11945">
        <v>949390</v>
      </c>
      <c r="C11945" s="367" t="s">
        <v>10722</v>
      </c>
    </row>
    <row r="11946" spans="2:3">
      <c r="B11946">
        <v>949393</v>
      </c>
      <c r="C11946" s="367" t="s">
        <v>10723</v>
      </c>
    </row>
    <row r="11947" spans="2:3">
      <c r="B11947">
        <v>949394</v>
      </c>
      <c r="C11947" s="367" t="s">
        <v>10724</v>
      </c>
    </row>
    <row r="11948" spans="2:3">
      <c r="B11948">
        <v>949395</v>
      </c>
      <c r="C11948" s="367" t="s">
        <v>10725</v>
      </c>
    </row>
    <row r="11949" spans="2:3">
      <c r="B11949">
        <v>949396</v>
      </c>
      <c r="C11949" s="367" t="s">
        <v>10726</v>
      </c>
    </row>
    <row r="11950" spans="2:3">
      <c r="B11950">
        <v>949397</v>
      </c>
      <c r="C11950" s="367" t="s">
        <v>10727</v>
      </c>
    </row>
    <row r="11951" spans="2:3">
      <c r="B11951">
        <v>949398</v>
      </c>
      <c r="C11951" s="367" t="s">
        <v>10728</v>
      </c>
    </row>
    <row r="11952" spans="2:3">
      <c r="B11952">
        <v>949399</v>
      </c>
      <c r="C11952" s="367" t="s">
        <v>10729</v>
      </c>
    </row>
    <row r="11953" spans="2:3">
      <c r="B11953">
        <v>949400</v>
      </c>
      <c r="C11953" s="367" t="s">
        <v>10730</v>
      </c>
    </row>
    <row r="11954" spans="2:3">
      <c r="B11954">
        <v>949401</v>
      </c>
      <c r="C11954" s="367" t="s">
        <v>10731</v>
      </c>
    </row>
    <row r="11955" spans="2:3">
      <c r="B11955">
        <v>949402</v>
      </c>
      <c r="C11955" s="367" t="s">
        <v>10732</v>
      </c>
    </row>
    <row r="11956" spans="2:3">
      <c r="B11956">
        <v>949404</v>
      </c>
      <c r="C11956" s="367" t="s">
        <v>10733</v>
      </c>
    </row>
    <row r="11957" spans="2:3">
      <c r="B11957">
        <v>949405</v>
      </c>
      <c r="C11957" s="367" t="s">
        <v>10734</v>
      </c>
    </row>
    <row r="11958" spans="2:3">
      <c r="B11958">
        <v>949406</v>
      </c>
      <c r="C11958" s="367" t="s">
        <v>10735</v>
      </c>
    </row>
    <row r="11959" spans="2:3">
      <c r="B11959">
        <v>949407</v>
      </c>
      <c r="C11959" s="367" t="s">
        <v>10736</v>
      </c>
    </row>
    <row r="11960" spans="2:3">
      <c r="B11960">
        <v>949408</v>
      </c>
      <c r="C11960" s="367" t="s">
        <v>10737</v>
      </c>
    </row>
    <row r="11961" spans="2:3">
      <c r="B11961">
        <v>949409</v>
      </c>
      <c r="C11961" s="367" t="s">
        <v>10738</v>
      </c>
    </row>
    <row r="11962" spans="2:3">
      <c r="B11962">
        <v>949411</v>
      </c>
      <c r="C11962" s="367" t="s">
        <v>10739</v>
      </c>
    </row>
    <row r="11963" spans="2:3">
      <c r="B11963">
        <v>949412</v>
      </c>
      <c r="C11963" s="367" t="s">
        <v>10740</v>
      </c>
    </row>
    <row r="11964" spans="2:3">
      <c r="B11964">
        <v>949413</v>
      </c>
      <c r="C11964" s="367" t="s">
        <v>10741</v>
      </c>
    </row>
    <row r="11965" spans="2:3">
      <c r="B11965">
        <v>949414</v>
      </c>
      <c r="C11965" s="367" t="s">
        <v>10742</v>
      </c>
    </row>
    <row r="11966" spans="2:3">
      <c r="B11966">
        <v>949415</v>
      </c>
      <c r="C11966" s="367" t="s">
        <v>10743</v>
      </c>
    </row>
    <row r="11967" spans="2:3">
      <c r="B11967">
        <v>949416</v>
      </c>
      <c r="C11967" s="367" t="s">
        <v>10744</v>
      </c>
    </row>
    <row r="11968" spans="2:3">
      <c r="B11968">
        <v>949417</v>
      </c>
      <c r="C11968" s="367" t="s">
        <v>10745</v>
      </c>
    </row>
    <row r="11969" spans="2:3">
      <c r="B11969">
        <v>949418</v>
      </c>
      <c r="C11969" s="367" t="s">
        <v>10746</v>
      </c>
    </row>
    <row r="11970" spans="2:3">
      <c r="B11970">
        <v>949419</v>
      </c>
      <c r="C11970" s="367" t="s">
        <v>10747</v>
      </c>
    </row>
    <row r="11971" spans="2:3">
      <c r="B11971">
        <v>949420</v>
      </c>
      <c r="C11971" s="367" t="s">
        <v>10748</v>
      </c>
    </row>
    <row r="11972" spans="2:3">
      <c r="B11972">
        <v>949421</v>
      </c>
      <c r="C11972" s="367" t="s">
        <v>10749</v>
      </c>
    </row>
    <row r="11973" spans="2:3">
      <c r="B11973">
        <v>949422</v>
      </c>
      <c r="C11973" s="367" t="s">
        <v>10750</v>
      </c>
    </row>
    <row r="11974" spans="2:3">
      <c r="B11974">
        <v>949423</v>
      </c>
      <c r="C11974" s="367" t="s">
        <v>10751</v>
      </c>
    </row>
    <row r="11975" spans="2:3">
      <c r="B11975">
        <v>949425</v>
      </c>
      <c r="C11975" s="367" t="s">
        <v>10752</v>
      </c>
    </row>
    <row r="11976" spans="2:3">
      <c r="B11976">
        <v>949426</v>
      </c>
      <c r="C11976" s="367" t="s">
        <v>10753</v>
      </c>
    </row>
    <row r="11977" spans="2:3">
      <c r="B11977">
        <v>949427</v>
      </c>
      <c r="C11977" s="367" t="s">
        <v>10754</v>
      </c>
    </row>
    <row r="11978" spans="2:3">
      <c r="B11978">
        <v>949429</v>
      </c>
      <c r="C11978" s="367" t="s">
        <v>10755</v>
      </c>
    </row>
    <row r="11979" spans="2:3">
      <c r="B11979">
        <v>949430</v>
      </c>
      <c r="C11979" s="367" t="s">
        <v>10756</v>
      </c>
    </row>
    <row r="11980" spans="2:3">
      <c r="B11980">
        <v>949431</v>
      </c>
      <c r="C11980" s="367" t="s">
        <v>10757</v>
      </c>
    </row>
    <row r="11981" spans="2:3">
      <c r="B11981">
        <v>949432</v>
      </c>
      <c r="C11981" s="367" t="s">
        <v>10758</v>
      </c>
    </row>
    <row r="11982" spans="2:3">
      <c r="B11982">
        <v>949433</v>
      </c>
      <c r="C11982" s="367" t="s">
        <v>10759</v>
      </c>
    </row>
    <row r="11983" spans="2:3">
      <c r="B11983">
        <v>949434</v>
      </c>
      <c r="C11983" s="367" t="s">
        <v>10760</v>
      </c>
    </row>
    <row r="11984" spans="2:3">
      <c r="B11984">
        <v>949435</v>
      </c>
      <c r="C11984" s="367" t="s">
        <v>10761</v>
      </c>
    </row>
    <row r="11985" spans="2:3">
      <c r="B11985">
        <v>949438</v>
      </c>
      <c r="C11985" s="367" t="s">
        <v>10762</v>
      </c>
    </row>
    <row r="11986" spans="2:3">
      <c r="B11986">
        <v>949439</v>
      </c>
      <c r="C11986" s="367" t="s">
        <v>10763</v>
      </c>
    </row>
    <row r="11987" spans="2:3">
      <c r="B11987">
        <v>949440</v>
      </c>
      <c r="C11987" s="367" t="s">
        <v>10764</v>
      </c>
    </row>
    <row r="11988" spans="2:3">
      <c r="B11988">
        <v>949441</v>
      </c>
      <c r="C11988" s="367" t="s">
        <v>10765</v>
      </c>
    </row>
    <row r="11989" spans="2:3">
      <c r="B11989">
        <v>949442</v>
      </c>
      <c r="C11989" s="367" t="s">
        <v>10766</v>
      </c>
    </row>
    <row r="11990" spans="2:3">
      <c r="B11990">
        <v>949443</v>
      </c>
      <c r="C11990" s="367" t="s">
        <v>10767</v>
      </c>
    </row>
    <row r="11991" spans="2:3">
      <c r="B11991">
        <v>949444</v>
      </c>
      <c r="C11991" s="367" t="s">
        <v>10768</v>
      </c>
    </row>
    <row r="11992" spans="2:3">
      <c r="B11992">
        <v>949446</v>
      </c>
      <c r="C11992" s="367" t="s">
        <v>10769</v>
      </c>
    </row>
    <row r="11993" spans="2:3">
      <c r="B11993">
        <v>949447</v>
      </c>
      <c r="C11993" s="367" t="s">
        <v>10770</v>
      </c>
    </row>
    <row r="11994" spans="2:3">
      <c r="B11994">
        <v>949448</v>
      </c>
      <c r="C11994" s="367" t="s">
        <v>10771</v>
      </c>
    </row>
    <row r="11995" spans="2:3">
      <c r="B11995">
        <v>949449</v>
      </c>
      <c r="C11995" s="367" t="s">
        <v>10772</v>
      </c>
    </row>
    <row r="11996" spans="2:3">
      <c r="B11996">
        <v>949450</v>
      </c>
      <c r="C11996" s="367" t="s">
        <v>10773</v>
      </c>
    </row>
    <row r="11997" spans="2:3">
      <c r="B11997">
        <v>949451</v>
      </c>
      <c r="C11997" s="367" t="s">
        <v>10774</v>
      </c>
    </row>
    <row r="11998" spans="2:3">
      <c r="B11998">
        <v>949452</v>
      </c>
      <c r="C11998" s="367" t="s">
        <v>10775</v>
      </c>
    </row>
    <row r="11999" spans="2:3">
      <c r="B11999">
        <v>949453</v>
      </c>
      <c r="C11999" s="367" t="s">
        <v>10776</v>
      </c>
    </row>
    <row r="12000" spans="2:3">
      <c r="B12000">
        <v>949454</v>
      </c>
      <c r="C12000" s="367" t="s">
        <v>10777</v>
      </c>
    </row>
    <row r="12001" spans="2:3">
      <c r="B12001">
        <v>949455</v>
      </c>
      <c r="C12001" s="367" t="s">
        <v>10778</v>
      </c>
    </row>
    <row r="12002" spans="2:3">
      <c r="B12002">
        <v>949456</v>
      </c>
      <c r="C12002" s="367" t="s">
        <v>10779</v>
      </c>
    </row>
    <row r="12003" spans="2:3">
      <c r="B12003">
        <v>949457</v>
      </c>
      <c r="C12003" s="367" t="s">
        <v>10780</v>
      </c>
    </row>
    <row r="12004" spans="2:3">
      <c r="B12004">
        <v>949458</v>
      </c>
      <c r="C12004" s="367" t="s">
        <v>10781</v>
      </c>
    </row>
    <row r="12005" spans="2:3">
      <c r="B12005">
        <v>949459</v>
      </c>
      <c r="C12005" s="367" t="s">
        <v>10782</v>
      </c>
    </row>
    <row r="12006" spans="2:3">
      <c r="B12006">
        <v>949460</v>
      </c>
      <c r="C12006" s="367" t="s">
        <v>10783</v>
      </c>
    </row>
    <row r="12007" spans="2:3">
      <c r="B12007">
        <v>949461</v>
      </c>
      <c r="C12007" s="367" t="s">
        <v>10784</v>
      </c>
    </row>
    <row r="12008" spans="2:3">
      <c r="B12008">
        <v>949462</v>
      </c>
      <c r="C12008" s="367" t="s">
        <v>10785</v>
      </c>
    </row>
    <row r="12009" spans="2:3">
      <c r="B12009">
        <v>949463</v>
      </c>
      <c r="C12009" s="367" t="s">
        <v>10786</v>
      </c>
    </row>
    <row r="12010" spans="2:3">
      <c r="B12010">
        <v>949464</v>
      </c>
      <c r="C12010" s="367" t="s">
        <v>10787</v>
      </c>
    </row>
    <row r="12011" spans="2:3">
      <c r="B12011">
        <v>949465</v>
      </c>
      <c r="C12011" s="367" t="s">
        <v>10788</v>
      </c>
    </row>
    <row r="12012" spans="2:3">
      <c r="B12012">
        <v>949466</v>
      </c>
      <c r="C12012" s="367" t="s">
        <v>10789</v>
      </c>
    </row>
    <row r="12013" spans="2:3">
      <c r="B12013">
        <v>949467</v>
      </c>
      <c r="C12013" s="367" t="s">
        <v>10790</v>
      </c>
    </row>
    <row r="12014" spans="2:3">
      <c r="B12014">
        <v>949468</v>
      </c>
      <c r="C12014" s="367" t="s">
        <v>10791</v>
      </c>
    </row>
    <row r="12015" spans="2:3">
      <c r="B12015">
        <v>949469</v>
      </c>
      <c r="C12015" s="367" t="s">
        <v>10792</v>
      </c>
    </row>
    <row r="12016" spans="2:3">
      <c r="B12016">
        <v>949470</v>
      </c>
      <c r="C12016" s="367" t="s">
        <v>10793</v>
      </c>
    </row>
    <row r="12017" spans="2:3">
      <c r="B12017">
        <v>949471</v>
      </c>
      <c r="C12017" s="367" t="s">
        <v>10794</v>
      </c>
    </row>
    <row r="12018" spans="2:3">
      <c r="B12018">
        <v>949472</v>
      </c>
      <c r="C12018" s="367" t="s">
        <v>10795</v>
      </c>
    </row>
    <row r="12019" spans="2:3">
      <c r="B12019">
        <v>949473</v>
      </c>
      <c r="C12019" s="367" t="s">
        <v>10796</v>
      </c>
    </row>
    <row r="12020" spans="2:3">
      <c r="B12020">
        <v>949474</v>
      </c>
      <c r="C12020" s="367" t="s">
        <v>10797</v>
      </c>
    </row>
    <row r="12021" spans="2:3">
      <c r="B12021">
        <v>949475</v>
      </c>
      <c r="C12021" s="367" t="s">
        <v>10798</v>
      </c>
    </row>
    <row r="12022" spans="2:3">
      <c r="B12022">
        <v>949476</v>
      </c>
      <c r="C12022" s="367" t="s">
        <v>10799</v>
      </c>
    </row>
    <row r="12023" spans="2:3">
      <c r="B12023">
        <v>949477</v>
      </c>
      <c r="C12023" s="367" t="s">
        <v>10800</v>
      </c>
    </row>
    <row r="12024" spans="2:3">
      <c r="B12024">
        <v>949478</v>
      </c>
      <c r="C12024" s="367" t="s">
        <v>10801</v>
      </c>
    </row>
    <row r="12025" spans="2:3">
      <c r="B12025">
        <v>949479</v>
      </c>
      <c r="C12025" s="367" t="s">
        <v>10802</v>
      </c>
    </row>
    <row r="12026" spans="2:3">
      <c r="B12026">
        <v>949481</v>
      </c>
      <c r="C12026" s="367" t="s">
        <v>10803</v>
      </c>
    </row>
    <row r="12027" spans="2:3">
      <c r="B12027">
        <v>949484</v>
      </c>
      <c r="C12027" s="367" t="s">
        <v>10804</v>
      </c>
    </row>
    <row r="12028" spans="2:3">
      <c r="B12028">
        <v>949486</v>
      </c>
      <c r="C12028" s="367" t="s">
        <v>10805</v>
      </c>
    </row>
    <row r="12029" spans="2:3">
      <c r="B12029">
        <v>949487</v>
      </c>
      <c r="C12029" s="367" t="s">
        <v>10806</v>
      </c>
    </row>
    <row r="12030" spans="2:3">
      <c r="B12030">
        <v>949488</v>
      </c>
      <c r="C12030" s="367" t="s">
        <v>10807</v>
      </c>
    </row>
    <row r="12031" spans="2:3">
      <c r="B12031">
        <v>949489</v>
      </c>
      <c r="C12031" s="367" t="s">
        <v>10808</v>
      </c>
    </row>
    <row r="12032" spans="2:3">
      <c r="B12032">
        <v>949490</v>
      </c>
      <c r="C12032" s="367" t="s">
        <v>10809</v>
      </c>
    </row>
    <row r="12033" spans="2:3">
      <c r="B12033">
        <v>949491</v>
      </c>
      <c r="C12033" s="367" t="s">
        <v>10810</v>
      </c>
    </row>
    <row r="12034" spans="2:3">
      <c r="B12034">
        <v>949492</v>
      </c>
      <c r="C12034" s="367" t="s">
        <v>10811</v>
      </c>
    </row>
    <row r="12035" spans="2:3">
      <c r="B12035">
        <v>949493</v>
      </c>
      <c r="C12035" s="367" t="s">
        <v>10812</v>
      </c>
    </row>
    <row r="12036" spans="2:3">
      <c r="B12036">
        <v>949494</v>
      </c>
      <c r="C12036" s="367" t="s">
        <v>10813</v>
      </c>
    </row>
    <row r="12037" spans="2:3">
      <c r="B12037">
        <v>949495</v>
      </c>
      <c r="C12037" s="367" t="s">
        <v>10814</v>
      </c>
    </row>
    <row r="12038" spans="2:3">
      <c r="B12038">
        <v>949496</v>
      </c>
      <c r="C12038" s="367" t="s">
        <v>10815</v>
      </c>
    </row>
    <row r="12039" spans="2:3">
      <c r="B12039">
        <v>949497</v>
      </c>
      <c r="C12039" s="367" t="s">
        <v>10816</v>
      </c>
    </row>
    <row r="12040" spans="2:3">
      <c r="B12040">
        <v>949498</v>
      </c>
      <c r="C12040" s="367" t="s">
        <v>10817</v>
      </c>
    </row>
    <row r="12041" spans="2:3">
      <c r="B12041">
        <v>949499</v>
      </c>
      <c r="C12041" s="367" t="s">
        <v>10818</v>
      </c>
    </row>
    <row r="12042" spans="2:3">
      <c r="B12042">
        <v>949501</v>
      </c>
      <c r="C12042" s="367" t="s">
        <v>10819</v>
      </c>
    </row>
    <row r="12043" spans="2:3">
      <c r="B12043">
        <v>949502</v>
      </c>
      <c r="C12043" s="367" t="s">
        <v>10820</v>
      </c>
    </row>
    <row r="12044" spans="2:3">
      <c r="B12044">
        <v>949503</v>
      </c>
      <c r="C12044" s="367" t="s">
        <v>10821</v>
      </c>
    </row>
    <row r="12045" spans="2:3">
      <c r="B12045">
        <v>949505</v>
      </c>
      <c r="C12045" s="367" t="s">
        <v>10822</v>
      </c>
    </row>
    <row r="12046" spans="2:3">
      <c r="B12046">
        <v>949506</v>
      </c>
      <c r="C12046" s="367" t="s">
        <v>10823</v>
      </c>
    </row>
    <row r="12047" spans="2:3">
      <c r="B12047">
        <v>949510</v>
      </c>
      <c r="C12047" s="367" t="s">
        <v>10824</v>
      </c>
    </row>
    <row r="12048" spans="2:3">
      <c r="B12048">
        <v>949511</v>
      </c>
      <c r="C12048" s="367" t="s">
        <v>10825</v>
      </c>
    </row>
    <row r="12049" spans="2:3">
      <c r="B12049">
        <v>949512</v>
      </c>
      <c r="C12049" s="367" t="s">
        <v>10826</v>
      </c>
    </row>
    <row r="12050" spans="2:3">
      <c r="B12050">
        <v>949513</v>
      </c>
      <c r="C12050" s="367" t="s">
        <v>10827</v>
      </c>
    </row>
    <row r="12051" spans="2:3">
      <c r="B12051">
        <v>949514</v>
      </c>
      <c r="C12051" s="367" t="s">
        <v>10828</v>
      </c>
    </row>
    <row r="12052" spans="2:3">
      <c r="B12052">
        <v>949515</v>
      </c>
      <c r="C12052" s="367" t="s">
        <v>10829</v>
      </c>
    </row>
    <row r="12053" spans="2:3">
      <c r="B12053">
        <v>949516</v>
      </c>
      <c r="C12053" s="367" t="s">
        <v>10830</v>
      </c>
    </row>
    <row r="12054" spans="2:3">
      <c r="B12054">
        <v>949517</v>
      </c>
      <c r="C12054" s="367" t="s">
        <v>10831</v>
      </c>
    </row>
    <row r="12055" spans="2:3">
      <c r="B12055">
        <v>949519</v>
      </c>
      <c r="C12055" s="367" t="s">
        <v>10832</v>
      </c>
    </row>
    <row r="12056" spans="2:3">
      <c r="B12056">
        <v>949520</v>
      </c>
      <c r="C12056" s="367" t="s">
        <v>10833</v>
      </c>
    </row>
    <row r="12057" spans="2:3">
      <c r="B12057">
        <v>949521</v>
      </c>
      <c r="C12057" s="367" t="s">
        <v>10834</v>
      </c>
    </row>
    <row r="12058" spans="2:3">
      <c r="B12058">
        <v>949522</v>
      </c>
      <c r="C12058" s="367" t="s">
        <v>10835</v>
      </c>
    </row>
    <row r="12059" spans="2:3">
      <c r="B12059">
        <v>949523</v>
      </c>
      <c r="C12059" s="367" t="s">
        <v>10836</v>
      </c>
    </row>
    <row r="12060" spans="2:3">
      <c r="B12060">
        <v>949525</v>
      </c>
      <c r="C12060" s="367" t="s">
        <v>10837</v>
      </c>
    </row>
    <row r="12061" spans="2:3">
      <c r="B12061">
        <v>949526</v>
      </c>
      <c r="C12061" s="367" t="s">
        <v>10838</v>
      </c>
    </row>
    <row r="12062" spans="2:3">
      <c r="B12062">
        <v>949527</v>
      </c>
      <c r="C12062" s="367" t="s">
        <v>10839</v>
      </c>
    </row>
    <row r="12063" spans="2:3">
      <c r="B12063">
        <v>949528</v>
      </c>
      <c r="C12063" s="367" t="s">
        <v>10840</v>
      </c>
    </row>
    <row r="12064" spans="2:3">
      <c r="B12064">
        <v>949529</v>
      </c>
      <c r="C12064" s="367" t="s">
        <v>10841</v>
      </c>
    </row>
    <row r="12065" spans="2:3">
      <c r="B12065">
        <v>949530</v>
      </c>
      <c r="C12065" s="367" t="s">
        <v>10842</v>
      </c>
    </row>
    <row r="12066" spans="2:3">
      <c r="B12066">
        <v>949531</v>
      </c>
      <c r="C12066" s="367" t="s">
        <v>10843</v>
      </c>
    </row>
    <row r="12067" spans="2:3">
      <c r="B12067">
        <v>949532</v>
      </c>
      <c r="C12067" s="367" t="s">
        <v>10844</v>
      </c>
    </row>
    <row r="12068" spans="2:3">
      <c r="B12068">
        <v>949533</v>
      </c>
      <c r="C12068" s="367" t="s">
        <v>10845</v>
      </c>
    </row>
    <row r="12069" spans="2:3">
      <c r="B12069">
        <v>949534</v>
      </c>
      <c r="C12069" s="367" t="s">
        <v>10846</v>
      </c>
    </row>
    <row r="12070" spans="2:3">
      <c r="B12070">
        <v>949535</v>
      </c>
      <c r="C12070" s="367" t="s">
        <v>10847</v>
      </c>
    </row>
    <row r="12071" spans="2:3">
      <c r="B12071">
        <v>949536</v>
      </c>
      <c r="C12071" s="367" t="s">
        <v>10848</v>
      </c>
    </row>
    <row r="12072" spans="2:3">
      <c r="B12072">
        <v>949537</v>
      </c>
      <c r="C12072" s="367" t="s">
        <v>10849</v>
      </c>
    </row>
    <row r="12073" spans="2:3">
      <c r="B12073">
        <v>949538</v>
      </c>
      <c r="C12073" s="367" t="s">
        <v>10850</v>
      </c>
    </row>
    <row r="12074" spans="2:3">
      <c r="B12074">
        <v>949539</v>
      </c>
      <c r="C12074" s="367" t="s">
        <v>10851</v>
      </c>
    </row>
    <row r="12075" spans="2:3">
      <c r="B12075">
        <v>949541</v>
      </c>
      <c r="C12075" s="367" t="s">
        <v>10852</v>
      </c>
    </row>
    <row r="12076" spans="2:3">
      <c r="B12076">
        <v>949542</v>
      </c>
      <c r="C12076" s="367" t="s">
        <v>10853</v>
      </c>
    </row>
    <row r="12077" spans="2:3">
      <c r="B12077">
        <v>949543</v>
      </c>
      <c r="C12077" s="367" t="s">
        <v>10854</v>
      </c>
    </row>
    <row r="12078" spans="2:3">
      <c r="B12078">
        <v>949544</v>
      </c>
      <c r="C12078" s="367" t="s">
        <v>10855</v>
      </c>
    </row>
    <row r="12079" spans="2:3">
      <c r="B12079">
        <v>949545</v>
      </c>
      <c r="C12079" s="367" t="s">
        <v>10856</v>
      </c>
    </row>
    <row r="12080" spans="2:3">
      <c r="B12080">
        <v>949546</v>
      </c>
      <c r="C12080" s="367" t="s">
        <v>10857</v>
      </c>
    </row>
    <row r="12081" spans="2:3">
      <c r="B12081">
        <v>949547</v>
      </c>
      <c r="C12081" s="367" t="s">
        <v>10858</v>
      </c>
    </row>
    <row r="12082" spans="2:3">
      <c r="B12082">
        <v>949549</v>
      </c>
      <c r="C12082" s="367" t="s">
        <v>10859</v>
      </c>
    </row>
    <row r="12083" spans="2:3">
      <c r="B12083">
        <v>949551</v>
      </c>
      <c r="C12083" s="367" t="s">
        <v>10860</v>
      </c>
    </row>
    <row r="12084" spans="2:3">
      <c r="B12084">
        <v>949552</v>
      </c>
      <c r="C12084" s="367" t="s">
        <v>10861</v>
      </c>
    </row>
    <row r="12085" spans="2:3">
      <c r="B12085">
        <v>949553</v>
      </c>
      <c r="C12085" s="367" t="s">
        <v>10862</v>
      </c>
    </row>
    <row r="12086" spans="2:3">
      <c r="B12086">
        <v>949554</v>
      </c>
      <c r="C12086" s="367" t="s">
        <v>10863</v>
      </c>
    </row>
    <row r="12087" spans="2:3">
      <c r="B12087">
        <v>949555</v>
      </c>
      <c r="C12087" s="367" t="s">
        <v>10864</v>
      </c>
    </row>
    <row r="12088" spans="2:3">
      <c r="B12088">
        <v>949557</v>
      </c>
      <c r="C12088" s="367" t="s">
        <v>10865</v>
      </c>
    </row>
    <row r="12089" spans="2:3">
      <c r="B12089">
        <v>949558</v>
      </c>
      <c r="C12089" s="367" t="s">
        <v>10866</v>
      </c>
    </row>
    <row r="12090" spans="2:3">
      <c r="B12090">
        <v>949560</v>
      </c>
      <c r="C12090" s="367" t="s">
        <v>10867</v>
      </c>
    </row>
    <row r="12091" spans="2:3">
      <c r="B12091">
        <v>949561</v>
      </c>
      <c r="C12091" s="367" t="s">
        <v>10868</v>
      </c>
    </row>
    <row r="12092" spans="2:3">
      <c r="B12092">
        <v>949562</v>
      </c>
      <c r="C12092" s="367" t="s">
        <v>10869</v>
      </c>
    </row>
    <row r="12093" spans="2:3">
      <c r="B12093">
        <v>949563</v>
      </c>
      <c r="C12093" s="367" t="s">
        <v>10870</v>
      </c>
    </row>
    <row r="12094" spans="2:3">
      <c r="B12094">
        <v>949565</v>
      </c>
      <c r="C12094" s="367" t="s">
        <v>10871</v>
      </c>
    </row>
    <row r="12095" spans="2:3">
      <c r="B12095">
        <v>949566</v>
      </c>
      <c r="C12095" s="367" t="s">
        <v>10872</v>
      </c>
    </row>
    <row r="12096" spans="2:3">
      <c r="B12096">
        <v>949567</v>
      </c>
      <c r="C12096" s="367" t="s">
        <v>10873</v>
      </c>
    </row>
    <row r="12097" spans="2:3">
      <c r="B12097">
        <v>949568</v>
      </c>
      <c r="C12097" s="367" t="s">
        <v>10874</v>
      </c>
    </row>
    <row r="12098" spans="2:3">
      <c r="B12098">
        <v>949572</v>
      </c>
      <c r="C12098" s="367" t="s">
        <v>10875</v>
      </c>
    </row>
    <row r="12099" spans="2:3">
      <c r="B12099">
        <v>949574</v>
      </c>
      <c r="C12099" s="367" t="s">
        <v>10876</v>
      </c>
    </row>
    <row r="12100" spans="2:3">
      <c r="B12100">
        <v>949575</v>
      </c>
      <c r="C12100" s="367" t="s">
        <v>10877</v>
      </c>
    </row>
    <row r="12101" spans="2:3">
      <c r="B12101">
        <v>949576</v>
      </c>
      <c r="C12101" s="367" t="s">
        <v>10878</v>
      </c>
    </row>
    <row r="12102" spans="2:3">
      <c r="B12102">
        <v>949580</v>
      </c>
      <c r="C12102" s="367" t="s">
        <v>10879</v>
      </c>
    </row>
    <row r="12103" spans="2:3">
      <c r="B12103">
        <v>949581</v>
      </c>
      <c r="C12103" s="367" t="s">
        <v>10880</v>
      </c>
    </row>
    <row r="12104" spans="2:3">
      <c r="B12104">
        <v>949583</v>
      </c>
      <c r="C12104" s="367" t="s">
        <v>10881</v>
      </c>
    </row>
    <row r="12105" spans="2:3">
      <c r="B12105">
        <v>949584</v>
      </c>
      <c r="C12105" s="367" t="s">
        <v>10882</v>
      </c>
    </row>
    <row r="12106" spans="2:3">
      <c r="B12106">
        <v>949585</v>
      </c>
      <c r="C12106" s="367" t="s">
        <v>10883</v>
      </c>
    </row>
    <row r="12107" spans="2:3">
      <c r="B12107">
        <v>949586</v>
      </c>
      <c r="C12107" s="367" t="s">
        <v>10884</v>
      </c>
    </row>
    <row r="12108" spans="2:3">
      <c r="B12108">
        <v>949587</v>
      </c>
      <c r="C12108" s="367" t="s">
        <v>10885</v>
      </c>
    </row>
    <row r="12109" spans="2:3">
      <c r="B12109">
        <v>949588</v>
      </c>
      <c r="C12109" s="367" t="s">
        <v>10886</v>
      </c>
    </row>
    <row r="12110" spans="2:3">
      <c r="B12110">
        <v>949589</v>
      </c>
      <c r="C12110" s="367" t="s">
        <v>10887</v>
      </c>
    </row>
    <row r="12111" spans="2:3">
      <c r="B12111">
        <v>949590</v>
      </c>
      <c r="C12111" s="367" t="s">
        <v>10888</v>
      </c>
    </row>
    <row r="12112" spans="2:3">
      <c r="B12112">
        <v>949591</v>
      </c>
      <c r="C12112" s="367" t="s">
        <v>10889</v>
      </c>
    </row>
    <row r="12113" spans="2:3">
      <c r="B12113">
        <v>949592</v>
      </c>
      <c r="C12113" s="367" t="s">
        <v>10890</v>
      </c>
    </row>
    <row r="12114" spans="2:3">
      <c r="B12114">
        <v>949593</v>
      </c>
      <c r="C12114" s="367" t="s">
        <v>10891</v>
      </c>
    </row>
    <row r="12115" spans="2:3">
      <c r="B12115">
        <v>949594</v>
      </c>
      <c r="C12115" s="367" t="s">
        <v>10892</v>
      </c>
    </row>
    <row r="12116" spans="2:3">
      <c r="B12116">
        <v>949595</v>
      </c>
      <c r="C12116" s="367" t="s">
        <v>10893</v>
      </c>
    </row>
    <row r="12117" spans="2:3">
      <c r="B12117">
        <v>949596</v>
      </c>
      <c r="C12117" s="367" t="s">
        <v>10894</v>
      </c>
    </row>
    <row r="12118" spans="2:3">
      <c r="B12118">
        <v>949597</v>
      </c>
      <c r="C12118" s="367" t="s">
        <v>10895</v>
      </c>
    </row>
    <row r="12119" spans="2:3">
      <c r="B12119">
        <v>949600</v>
      </c>
      <c r="C12119" s="367" t="s">
        <v>10896</v>
      </c>
    </row>
    <row r="12120" spans="2:3">
      <c r="B12120">
        <v>949601</v>
      </c>
      <c r="C12120" s="367" t="s">
        <v>10897</v>
      </c>
    </row>
    <row r="12121" spans="2:3">
      <c r="B12121">
        <v>949602</v>
      </c>
      <c r="C12121" s="367" t="s">
        <v>10898</v>
      </c>
    </row>
    <row r="12122" spans="2:3">
      <c r="B12122">
        <v>949603</v>
      </c>
      <c r="C12122" s="367" t="s">
        <v>10899</v>
      </c>
    </row>
    <row r="12123" spans="2:3">
      <c r="B12123">
        <v>949604</v>
      </c>
      <c r="C12123" s="367" t="s">
        <v>10900</v>
      </c>
    </row>
    <row r="12124" spans="2:3">
      <c r="B12124">
        <v>949605</v>
      </c>
      <c r="C12124" s="367" t="s">
        <v>10901</v>
      </c>
    </row>
    <row r="12125" spans="2:3">
      <c r="B12125">
        <v>949606</v>
      </c>
      <c r="C12125" s="367" t="s">
        <v>10902</v>
      </c>
    </row>
    <row r="12126" spans="2:3">
      <c r="B12126">
        <v>949608</v>
      </c>
      <c r="C12126" s="367" t="s">
        <v>10903</v>
      </c>
    </row>
    <row r="12127" spans="2:3">
      <c r="B12127">
        <v>949609</v>
      </c>
      <c r="C12127" s="367" t="s">
        <v>10904</v>
      </c>
    </row>
    <row r="12128" spans="2:3">
      <c r="B12128">
        <v>949610</v>
      </c>
      <c r="C12128" s="367" t="s">
        <v>10905</v>
      </c>
    </row>
    <row r="12129" spans="2:3">
      <c r="B12129">
        <v>949611</v>
      </c>
      <c r="C12129" s="367" t="s">
        <v>10906</v>
      </c>
    </row>
    <row r="12130" spans="2:3">
      <c r="B12130">
        <v>949612</v>
      </c>
      <c r="C12130" s="367" t="s">
        <v>10907</v>
      </c>
    </row>
    <row r="12131" spans="2:3">
      <c r="B12131">
        <v>949613</v>
      </c>
      <c r="C12131" s="367" t="s">
        <v>10908</v>
      </c>
    </row>
    <row r="12132" spans="2:3">
      <c r="B12132">
        <v>949614</v>
      </c>
      <c r="C12132" s="367" t="s">
        <v>10909</v>
      </c>
    </row>
    <row r="12133" spans="2:3">
      <c r="B12133">
        <v>949615</v>
      </c>
      <c r="C12133" s="367" t="s">
        <v>10910</v>
      </c>
    </row>
    <row r="12134" spans="2:3">
      <c r="B12134">
        <v>949616</v>
      </c>
      <c r="C12134" s="367" t="s">
        <v>10911</v>
      </c>
    </row>
    <row r="12135" spans="2:3">
      <c r="B12135">
        <v>949617</v>
      </c>
      <c r="C12135" s="367" t="s">
        <v>10912</v>
      </c>
    </row>
    <row r="12136" spans="2:3">
      <c r="B12136">
        <v>949618</v>
      </c>
      <c r="C12136" s="367" t="s">
        <v>10913</v>
      </c>
    </row>
    <row r="12137" spans="2:3">
      <c r="B12137">
        <v>949619</v>
      </c>
      <c r="C12137" s="367" t="s">
        <v>10914</v>
      </c>
    </row>
    <row r="12138" spans="2:3">
      <c r="B12138">
        <v>949620</v>
      </c>
      <c r="C12138" s="367" t="s">
        <v>10915</v>
      </c>
    </row>
    <row r="12139" spans="2:3">
      <c r="B12139">
        <v>949624</v>
      </c>
      <c r="C12139" s="367" t="s">
        <v>10916</v>
      </c>
    </row>
    <row r="12140" spans="2:3">
      <c r="B12140">
        <v>949625</v>
      </c>
      <c r="C12140" s="367" t="s">
        <v>10917</v>
      </c>
    </row>
    <row r="12141" spans="2:3">
      <c r="B12141">
        <v>949626</v>
      </c>
      <c r="C12141" s="367" t="s">
        <v>10918</v>
      </c>
    </row>
    <row r="12142" spans="2:3">
      <c r="B12142">
        <v>949627</v>
      </c>
      <c r="C12142" s="367" t="s">
        <v>10919</v>
      </c>
    </row>
    <row r="12143" spans="2:3">
      <c r="B12143">
        <v>949628</v>
      </c>
      <c r="C12143" s="367" t="s">
        <v>10920</v>
      </c>
    </row>
    <row r="12144" spans="2:3">
      <c r="B12144">
        <v>949629</v>
      </c>
      <c r="C12144" s="367" t="s">
        <v>10921</v>
      </c>
    </row>
    <row r="12145" spans="2:3">
      <c r="B12145">
        <v>949630</v>
      </c>
      <c r="C12145" s="367" t="s">
        <v>10922</v>
      </c>
    </row>
    <row r="12146" spans="2:3">
      <c r="B12146">
        <v>949632</v>
      </c>
      <c r="C12146" s="367" t="s">
        <v>10923</v>
      </c>
    </row>
    <row r="12147" spans="2:3">
      <c r="B12147">
        <v>949634</v>
      </c>
      <c r="C12147" s="367" t="s">
        <v>10924</v>
      </c>
    </row>
    <row r="12148" spans="2:3">
      <c r="B12148">
        <v>949635</v>
      </c>
      <c r="C12148" s="367" t="s">
        <v>10925</v>
      </c>
    </row>
    <row r="12149" spans="2:3">
      <c r="B12149">
        <v>949636</v>
      </c>
      <c r="C12149" s="367" t="s">
        <v>10926</v>
      </c>
    </row>
    <row r="12150" spans="2:3">
      <c r="B12150">
        <v>949637</v>
      </c>
      <c r="C12150" s="367" t="s">
        <v>10927</v>
      </c>
    </row>
    <row r="12151" spans="2:3">
      <c r="B12151">
        <v>949639</v>
      </c>
      <c r="C12151" s="367" t="s">
        <v>10928</v>
      </c>
    </row>
    <row r="12152" spans="2:3">
      <c r="B12152">
        <v>949640</v>
      </c>
      <c r="C12152" s="367" t="s">
        <v>10929</v>
      </c>
    </row>
    <row r="12153" spans="2:3">
      <c r="B12153">
        <v>949641</v>
      </c>
      <c r="C12153" s="367" t="s">
        <v>10930</v>
      </c>
    </row>
    <row r="12154" spans="2:3">
      <c r="B12154">
        <v>949642</v>
      </c>
      <c r="C12154" s="367" t="s">
        <v>10931</v>
      </c>
    </row>
    <row r="12155" spans="2:3">
      <c r="B12155">
        <v>949644</v>
      </c>
      <c r="C12155" s="367" t="s">
        <v>10932</v>
      </c>
    </row>
    <row r="12156" spans="2:3">
      <c r="B12156">
        <v>949649</v>
      </c>
      <c r="C12156" s="367" t="s">
        <v>10933</v>
      </c>
    </row>
    <row r="12157" spans="2:3">
      <c r="B12157">
        <v>949650</v>
      </c>
      <c r="C12157" s="367" t="s">
        <v>10934</v>
      </c>
    </row>
    <row r="12158" spans="2:3">
      <c r="B12158">
        <v>949651</v>
      </c>
      <c r="C12158" s="367" t="s">
        <v>10935</v>
      </c>
    </row>
    <row r="12159" spans="2:3">
      <c r="B12159">
        <v>949652</v>
      </c>
      <c r="C12159" s="367" t="s">
        <v>10936</v>
      </c>
    </row>
    <row r="12160" spans="2:3">
      <c r="B12160">
        <v>949653</v>
      </c>
      <c r="C12160" s="367" t="s">
        <v>10937</v>
      </c>
    </row>
    <row r="12161" spans="2:3">
      <c r="B12161">
        <v>949654</v>
      </c>
      <c r="C12161" s="367" t="s">
        <v>10938</v>
      </c>
    </row>
    <row r="12162" spans="2:3">
      <c r="B12162">
        <v>949655</v>
      </c>
      <c r="C12162" s="367" t="s">
        <v>10939</v>
      </c>
    </row>
    <row r="12163" spans="2:3">
      <c r="B12163">
        <v>949656</v>
      </c>
      <c r="C12163" s="367" t="s">
        <v>10940</v>
      </c>
    </row>
    <row r="12164" spans="2:3">
      <c r="B12164">
        <v>949657</v>
      </c>
      <c r="C12164" s="367" t="s">
        <v>10941</v>
      </c>
    </row>
    <row r="12165" spans="2:3">
      <c r="B12165">
        <v>949658</v>
      </c>
      <c r="C12165" s="367" t="s">
        <v>10942</v>
      </c>
    </row>
    <row r="12166" spans="2:3">
      <c r="B12166">
        <v>949659</v>
      </c>
      <c r="C12166" s="367" t="s">
        <v>10943</v>
      </c>
    </row>
    <row r="12167" spans="2:3">
      <c r="B12167">
        <v>949660</v>
      </c>
      <c r="C12167" s="367" t="s">
        <v>10944</v>
      </c>
    </row>
    <row r="12168" spans="2:3">
      <c r="B12168">
        <v>949661</v>
      </c>
      <c r="C12168" s="367" t="s">
        <v>10945</v>
      </c>
    </row>
    <row r="12169" spans="2:3">
      <c r="B12169">
        <v>949663</v>
      </c>
      <c r="C12169" s="367" t="s">
        <v>10946</v>
      </c>
    </row>
    <row r="12170" spans="2:3">
      <c r="B12170">
        <v>949666</v>
      </c>
      <c r="C12170" s="367" t="s">
        <v>10947</v>
      </c>
    </row>
    <row r="12171" spans="2:3">
      <c r="B12171">
        <v>949667</v>
      </c>
      <c r="C12171" s="367" t="s">
        <v>10948</v>
      </c>
    </row>
    <row r="12172" spans="2:3">
      <c r="B12172">
        <v>949668</v>
      </c>
      <c r="C12172" s="367" t="s">
        <v>10949</v>
      </c>
    </row>
    <row r="12173" spans="2:3">
      <c r="B12173">
        <v>949669</v>
      </c>
      <c r="C12173" s="367" t="s">
        <v>10950</v>
      </c>
    </row>
    <row r="12174" spans="2:3">
      <c r="B12174">
        <v>949670</v>
      </c>
      <c r="C12174" s="367" t="s">
        <v>10951</v>
      </c>
    </row>
    <row r="12175" spans="2:3">
      <c r="B12175">
        <v>949672</v>
      </c>
      <c r="C12175" s="367" t="s">
        <v>10952</v>
      </c>
    </row>
    <row r="12176" spans="2:3">
      <c r="B12176">
        <v>949673</v>
      </c>
      <c r="C12176" s="367" t="s">
        <v>10953</v>
      </c>
    </row>
    <row r="12177" spans="2:3">
      <c r="B12177">
        <v>949674</v>
      </c>
      <c r="C12177" s="367" t="s">
        <v>10954</v>
      </c>
    </row>
    <row r="12178" spans="2:3">
      <c r="B12178">
        <v>949675</v>
      </c>
      <c r="C12178" s="367" t="s">
        <v>10955</v>
      </c>
    </row>
    <row r="12179" spans="2:3">
      <c r="B12179">
        <v>949676</v>
      </c>
      <c r="C12179" s="367" t="s">
        <v>10956</v>
      </c>
    </row>
    <row r="12180" spans="2:3">
      <c r="B12180">
        <v>949677</v>
      </c>
      <c r="C12180" s="367" t="s">
        <v>10957</v>
      </c>
    </row>
    <row r="12181" spans="2:3">
      <c r="B12181">
        <v>949678</v>
      </c>
      <c r="C12181" s="367" t="s">
        <v>10958</v>
      </c>
    </row>
    <row r="12182" spans="2:3">
      <c r="B12182">
        <v>949679</v>
      </c>
      <c r="C12182" s="367" t="s">
        <v>10959</v>
      </c>
    </row>
    <row r="12183" spans="2:3">
      <c r="B12183">
        <v>949680</v>
      </c>
      <c r="C12183" s="367" t="s">
        <v>10960</v>
      </c>
    </row>
    <row r="12184" spans="2:3">
      <c r="B12184">
        <v>949681</v>
      </c>
      <c r="C12184" s="367" t="s">
        <v>10961</v>
      </c>
    </row>
    <row r="12185" spans="2:3">
      <c r="B12185">
        <v>949682</v>
      </c>
      <c r="C12185" s="367" t="s">
        <v>10962</v>
      </c>
    </row>
    <row r="12186" spans="2:3">
      <c r="B12186">
        <v>949683</v>
      </c>
      <c r="C12186" s="367" t="s">
        <v>10963</v>
      </c>
    </row>
    <row r="12187" spans="2:3">
      <c r="B12187">
        <v>949684</v>
      </c>
      <c r="C12187" s="367" t="s">
        <v>10964</v>
      </c>
    </row>
    <row r="12188" spans="2:3">
      <c r="B12188">
        <v>949685</v>
      </c>
      <c r="C12188" s="367" t="s">
        <v>10965</v>
      </c>
    </row>
    <row r="12189" spans="2:3">
      <c r="B12189">
        <v>949686</v>
      </c>
      <c r="C12189" s="367" t="s">
        <v>10966</v>
      </c>
    </row>
    <row r="12190" spans="2:3">
      <c r="B12190">
        <v>949687</v>
      </c>
      <c r="C12190" s="367" t="s">
        <v>10967</v>
      </c>
    </row>
    <row r="12191" spans="2:3">
      <c r="B12191">
        <v>949689</v>
      </c>
      <c r="C12191" s="367" t="s">
        <v>10968</v>
      </c>
    </row>
    <row r="12192" spans="2:3">
      <c r="B12192">
        <v>949690</v>
      </c>
      <c r="C12192" s="367" t="s">
        <v>10969</v>
      </c>
    </row>
    <row r="12193" spans="2:3">
      <c r="B12193">
        <v>949691</v>
      </c>
      <c r="C12193" s="367" t="s">
        <v>10970</v>
      </c>
    </row>
    <row r="12194" spans="2:3">
      <c r="B12194">
        <v>949692</v>
      </c>
      <c r="C12194" s="367" t="s">
        <v>10971</v>
      </c>
    </row>
    <row r="12195" spans="2:3">
      <c r="B12195">
        <v>949693</v>
      </c>
      <c r="C12195" s="367" t="s">
        <v>10972</v>
      </c>
    </row>
    <row r="12196" spans="2:3">
      <c r="B12196">
        <v>949694</v>
      </c>
      <c r="C12196" s="367" t="s">
        <v>10973</v>
      </c>
    </row>
    <row r="12197" spans="2:3">
      <c r="B12197">
        <v>949695</v>
      </c>
      <c r="C12197" s="367" t="s">
        <v>10974</v>
      </c>
    </row>
    <row r="12198" spans="2:3">
      <c r="B12198">
        <v>949696</v>
      </c>
      <c r="C12198" s="367" t="s">
        <v>10975</v>
      </c>
    </row>
    <row r="12199" spans="2:3">
      <c r="B12199">
        <v>949699</v>
      </c>
      <c r="C12199" s="367" t="s">
        <v>10976</v>
      </c>
    </row>
    <row r="12200" spans="2:3">
      <c r="B12200">
        <v>949700</v>
      </c>
      <c r="C12200" s="367" t="s">
        <v>10977</v>
      </c>
    </row>
    <row r="12201" spans="2:3">
      <c r="B12201">
        <v>949701</v>
      </c>
      <c r="C12201" s="367" t="s">
        <v>10978</v>
      </c>
    </row>
    <row r="12202" spans="2:3">
      <c r="B12202">
        <v>949702</v>
      </c>
      <c r="C12202" s="367" t="s">
        <v>10979</v>
      </c>
    </row>
    <row r="12203" spans="2:3">
      <c r="B12203">
        <v>949703</v>
      </c>
      <c r="C12203" s="367" t="s">
        <v>10980</v>
      </c>
    </row>
    <row r="12204" spans="2:3">
      <c r="B12204">
        <v>949704</v>
      </c>
      <c r="C12204" s="367" t="s">
        <v>10981</v>
      </c>
    </row>
    <row r="12205" spans="2:3">
      <c r="B12205">
        <v>949705</v>
      </c>
      <c r="C12205" s="367" t="s">
        <v>10982</v>
      </c>
    </row>
    <row r="12206" spans="2:3">
      <c r="B12206">
        <v>949706</v>
      </c>
      <c r="C12206" s="367" t="s">
        <v>10983</v>
      </c>
    </row>
    <row r="12207" spans="2:3">
      <c r="B12207">
        <v>949707</v>
      </c>
      <c r="C12207" s="367" t="s">
        <v>10984</v>
      </c>
    </row>
    <row r="12208" spans="2:3">
      <c r="B12208">
        <v>949708</v>
      </c>
      <c r="C12208" s="367" t="s">
        <v>10985</v>
      </c>
    </row>
    <row r="12209" spans="2:3">
      <c r="B12209">
        <v>949710</v>
      </c>
      <c r="C12209" s="367" t="s">
        <v>10986</v>
      </c>
    </row>
    <row r="12210" spans="2:3">
      <c r="B12210">
        <v>949711</v>
      </c>
      <c r="C12210" s="367" t="s">
        <v>10987</v>
      </c>
    </row>
    <row r="12211" spans="2:3">
      <c r="B12211">
        <v>949712</v>
      </c>
      <c r="C12211" s="367" t="s">
        <v>10988</v>
      </c>
    </row>
    <row r="12212" spans="2:3">
      <c r="B12212">
        <v>949713</v>
      </c>
      <c r="C12212" s="367" t="s">
        <v>10989</v>
      </c>
    </row>
    <row r="12213" spans="2:3">
      <c r="B12213">
        <v>949714</v>
      </c>
      <c r="C12213" s="367" t="s">
        <v>10990</v>
      </c>
    </row>
    <row r="12214" spans="2:3">
      <c r="B12214">
        <v>949715</v>
      </c>
      <c r="C12214" s="367" t="s">
        <v>10991</v>
      </c>
    </row>
    <row r="12215" spans="2:3">
      <c r="B12215">
        <v>949716</v>
      </c>
      <c r="C12215" s="367" t="s">
        <v>10992</v>
      </c>
    </row>
    <row r="12216" spans="2:3">
      <c r="B12216">
        <v>949717</v>
      </c>
      <c r="C12216" s="367" t="s">
        <v>10993</v>
      </c>
    </row>
    <row r="12217" spans="2:3">
      <c r="B12217">
        <v>949718</v>
      </c>
      <c r="C12217" s="367" t="s">
        <v>10994</v>
      </c>
    </row>
    <row r="12218" spans="2:3">
      <c r="B12218">
        <v>949719</v>
      </c>
      <c r="C12218" s="367" t="s">
        <v>10995</v>
      </c>
    </row>
    <row r="12219" spans="2:3">
      <c r="B12219">
        <v>949720</v>
      </c>
      <c r="C12219" s="367" t="s">
        <v>10996</v>
      </c>
    </row>
    <row r="12220" spans="2:3">
      <c r="B12220">
        <v>949721</v>
      </c>
      <c r="C12220" s="367" t="s">
        <v>10997</v>
      </c>
    </row>
    <row r="12221" spans="2:3">
      <c r="B12221">
        <v>949722</v>
      </c>
      <c r="C12221" s="367" t="s">
        <v>10998</v>
      </c>
    </row>
    <row r="12222" spans="2:3">
      <c r="B12222">
        <v>949723</v>
      </c>
      <c r="C12222" s="367" t="s">
        <v>10999</v>
      </c>
    </row>
    <row r="12223" spans="2:3">
      <c r="B12223">
        <v>949724</v>
      </c>
      <c r="C12223" s="367" t="s">
        <v>11000</v>
      </c>
    </row>
    <row r="12224" spans="2:3">
      <c r="B12224">
        <v>949725</v>
      </c>
      <c r="C12224" s="367" t="s">
        <v>11001</v>
      </c>
    </row>
    <row r="12225" spans="2:3">
      <c r="B12225">
        <v>949727</v>
      </c>
      <c r="C12225" s="367" t="s">
        <v>11002</v>
      </c>
    </row>
    <row r="12226" spans="2:3">
      <c r="B12226">
        <v>949728</v>
      </c>
      <c r="C12226" s="367" t="s">
        <v>11003</v>
      </c>
    </row>
    <row r="12227" spans="2:3">
      <c r="B12227">
        <v>949729</v>
      </c>
      <c r="C12227" s="367" t="s">
        <v>11004</v>
      </c>
    </row>
    <row r="12228" spans="2:3">
      <c r="B12228">
        <v>949730</v>
      </c>
      <c r="C12228" s="367" t="s">
        <v>11005</v>
      </c>
    </row>
    <row r="12229" spans="2:3">
      <c r="B12229">
        <v>949731</v>
      </c>
      <c r="C12229" s="367" t="s">
        <v>11006</v>
      </c>
    </row>
    <row r="12230" spans="2:3">
      <c r="B12230">
        <v>949732</v>
      </c>
      <c r="C12230" s="367" t="s">
        <v>11007</v>
      </c>
    </row>
    <row r="12231" spans="2:3">
      <c r="B12231">
        <v>949733</v>
      </c>
      <c r="C12231" s="367" t="s">
        <v>11008</v>
      </c>
    </row>
    <row r="12232" spans="2:3">
      <c r="B12232">
        <v>949734</v>
      </c>
      <c r="C12232" s="367" t="s">
        <v>11009</v>
      </c>
    </row>
    <row r="12233" spans="2:3">
      <c r="B12233">
        <v>949735</v>
      </c>
      <c r="C12233" s="367" t="s">
        <v>11010</v>
      </c>
    </row>
    <row r="12234" spans="2:3">
      <c r="B12234">
        <v>949738</v>
      </c>
      <c r="C12234" s="367" t="s">
        <v>11011</v>
      </c>
    </row>
    <row r="12235" spans="2:3">
      <c r="B12235">
        <v>949739</v>
      </c>
      <c r="C12235" s="367" t="s">
        <v>11012</v>
      </c>
    </row>
    <row r="12236" spans="2:3">
      <c r="B12236">
        <v>949740</v>
      </c>
      <c r="C12236" s="367" t="s">
        <v>11013</v>
      </c>
    </row>
    <row r="12237" spans="2:3">
      <c r="B12237">
        <v>949741</v>
      </c>
      <c r="C12237" s="367" t="s">
        <v>11014</v>
      </c>
    </row>
    <row r="12238" spans="2:3">
      <c r="B12238">
        <v>949742</v>
      </c>
      <c r="C12238" s="367" t="s">
        <v>11015</v>
      </c>
    </row>
    <row r="12239" spans="2:3">
      <c r="B12239">
        <v>949743</v>
      </c>
      <c r="C12239" s="367" t="s">
        <v>11016</v>
      </c>
    </row>
    <row r="12240" spans="2:3">
      <c r="B12240">
        <v>949744</v>
      </c>
      <c r="C12240" s="367" t="s">
        <v>11017</v>
      </c>
    </row>
    <row r="12241" spans="2:3">
      <c r="B12241">
        <v>949746</v>
      </c>
      <c r="C12241" s="367" t="s">
        <v>11018</v>
      </c>
    </row>
    <row r="12242" spans="2:3">
      <c r="B12242">
        <v>949747</v>
      </c>
      <c r="C12242" s="367" t="s">
        <v>11019</v>
      </c>
    </row>
    <row r="12243" spans="2:3">
      <c r="B12243">
        <v>949748</v>
      </c>
      <c r="C12243" s="367" t="s">
        <v>11020</v>
      </c>
    </row>
    <row r="12244" spans="2:3">
      <c r="B12244">
        <v>949749</v>
      </c>
      <c r="C12244" s="367" t="s">
        <v>11021</v>
      </c>
    </row>
    <row r="12245" spans="2:3">
      <c r="B12245">
        <v>949750</v>
      </c>
      <c r="C12245" s="367" t="s">
        <v>11022</v>
      </c>
    </row>
    <row r="12246" spans="2:3">
      <c r="B12246">
        <v>949751</v>
      </c>
      <c r="C12246" s="367" t="s">
        <v>11023</v>
      </c>
    </row>
    <row r="12247" spans="2:3">
      <c r="B12247">
        <v>949752</v>
      </c>
      <c r="C12247" s="367" t="s">
        <v>11024</v>
      </c>
    </row>
    <row r="12248" spans="2:3">
      <c r="B12248">
        <v>949753</v>
      </c>
      <c r="C12248" s="367" t="s">
        <v>11025</v>
      </c>
    </row>
    <row r="12249" spans="2:3">
      <c r="B12249">
        <v>949754</v>
      </c>
      <c r="C12249" s="367" t="s">
        <v>11026</v>
      </c>
    </row>
    <row r="12250" spans="2:3">
      <c r="B12250">
        <v>949755</v>
      </c>
      <c r="C12250" s="367" t="s">
        <v>11027</v>
      </c>
    </row>
    <row r="12251" spans="2:3">
      <c r="B12251">
        <v>949756</v>
      </c>
      <c r="C12251" s="367" t="s">
        <v>11028</v>
      </c>
    </row>
    <row r="12252" spans="2:3">
      <c r="B12252">
        <v>949757</v>
      </c>
      <c r="C12252" s="367" t="s">
        <v>11029</v>
      </c>
    </row>
    <row r="12253" spans="2:3">
      <c r="B12253">
        <v>949758</v>
      </c>
      <c r="C12253" s="367" t="s">
        <v>11030</v>
      </c>
    </row>
    <row r="12254" spans="2:3">
      <c r="B12254">
        <v>949759</v>
      </c>
      <c r="C12254" s="367" t="s">
        <v>11031</v>
      </c>
    </row>
    <row r="12255" spans="2:3">
      <c r="B12255">
        <v>949761</v>
      </c>
      <c r="C12255" s="367" t="s">
        <v>11032</v>
      </c>
    </row>
    <row r="12256" spans="2:3">
      <c r="B12256">
        <v>949762</v>
      </c>
      <c r="C12256" s="367" t="s">
        <v>11033</v>
      </c>
    </row>
    <row r="12257" spans="2:3">
      <c r="B12257">
        <v>949764</v>
      </c>
      <c r="C12257" s="367" t="s">
        <v>11034</v>
      </c>
    </row>
    <row r="12258" spans="2:3">
      <c r="B12258">
        <v>949765</v>
      </c>
      <c r="C12258" s="367" t="s">
        <v>11035</v>
      </c>
    </row>
    <row r="12259" spans="2:3">
      <c r="B12259">
        <v>949766</v>
      </c>
      <c r="C12259" s="367" t="s">
        <v>11036</v>
      </c>
    </row>
    <row r="12260" spans="2:3">
      <c r="B12260">
        <v>949767</v>
      </c>
      <c r="C12260" s="367" t="s">
        <v>11037</v>
      </c>
    </row>
    <row r="12261" spans="2:3">
      <c r="B12261">
        <v>949768</v>
      </c>
      <c r="C12261" s="367" t="s">
        <v>11038</v>
      </c>
    </row>
    <row r="12262" spans="2:3">
      <c r="B12262">
        <v>949769</v>
      </c>
      <c r="C12262" s="367" t="s">
        <v>11039</v>
      </c>
    </row>
    <row r="12263" spans="2:3">
      <c r="B12263">
        <v>949770</v>
      </c>
      <c r="C12263" s="367" t="s">
        <v>11040</v>
      </c>
    </row>
    <row r="12264" spans="2:3">
      <c r="B12264">
        <v>949771</v>
      </c>
      <c r="C12264" s="367" t="s">
        <v>11041</v>
      </c>
    </row>
    <row r="12265" spans="2:3">
      <c r="B12265">
        <v>949772</v>
      </c>
      <c r="C12265" s="367" t="s">
        <v>11042</v>
      </c>
    </row>
    <row r="12266" spans="2:3">
      <c r="B12266">
        <v>949773</v>
      </c>
      <c r="C12266" s="367" t="s">
        <v>11043</v>
      </c>
    </row>
    <row r="12267" spans="2:3">
      <c r="B12267">
        <v>949775</v>
      </c>
      <c r="C12267" s="367" t="s">
        <v>11044</v>
      </c>
    </row>
    <row r="12268" spans="2:3">
      <c r="B12268">
        <v>949776</v>
      </c>
      <c r="C12268" s="367" t="s">
        <v>11045</v>
      </c>
    </row>
    <row r="12269" spans="2:3">
      <c r="B12269">
        <v>949777</v>
      </c>
      <c r="C12269" s="367" t="s">
        <v>11046</v>
      </c>
    </row>
    <row r="12270" spans="2:3">
      <c r="B12270">
        <v>949778</v>
      </c>
      <c r="C12270" s="367" t="s">
        <v>11047</v>
      </c>
    </row>
    <row r="12271" spans="2:3">
      <c r="B12271">
        <v>949779</v>
      </c>
      <c r="C12271" s="367" t="s">
        <v>11048</v>
      </c>
    </row>
    <row r="12272" spans="2:3">
      <c r="B12272">
        <v>949780</v>
      </c>
      <c r="C12272" s="367" t="s">
        <v>11049</v>
      </c>
    </row>
    <row r="12273" spans="2:3">
      <c r="B12273">
        <v>949781</v>
      </c>
      <c r="C12273" s="367" t="s">
        <v>11050</v>
      </c>
    </row>
    <row r="12274" spans="2:3">
      <c r="B12274">
        <v>949782</v>
      </c>
      <c r="C12274" s="367" t="s">
        <v>11051</v>
      </c>
    </row>
    <row r="12275" spans="2:3">
      <c r="B12275">
        <v>949783</v>
      </c>
      <c r="C12275" s="367" t="s">
        <v>11052</v>
      </c>
    </row>
    <row r="12276" spans="2:3">
      <c r="B12276">
        <v>949784</v>
      </c>
      <c r="C12276" s="367" t="s">
        <v>11053</v>
      </c>
    </row>
    <row r="12277" spans="2:3">
      <c r="B12277">
        <v>949785</v>
      </c>
      <c r="C12277" s="367" t="s">
        <v>11054</v>
      </c>
    </row>
    <row r="12278" spans="2:3">
      <c r="B12278">
        <v>949786</v>
      </c>
      <c r="C12278" s="367" t="s">
        <v>11055</v>
      </c>
    </row>
    <row r="12279" spans="2:3">
      <c r="B12279">
        <v>949787</v>
      </c>
      <c r="C12279" s="367" t="s">
        <v>11056</v>
      </c>
    </row>
    <row r="12280" spans="2:3">
      <c r="B12280">
        <v>949788</v>
      </c>
      <c r="C12280" s="367" t="s">
        <v>11057</v>
      </c>
    </row>
    <row r="12281" spans="2:3">
      <c r="B12281">
        <v>949789</v>
      </c>
      <c r="C12281" s="367" t="s">
        <v>11058</v>
      </c>
    </row>
    <row r="12282" spans="2:3">
      <c r="B12282">
        <v>949790</v>
      </c>
      <c r="C12282" s="367" t="s">
        <v>11059</v>
      </c>
    </row>
    <row r="12283" spans="2:3">
      <c r="B12283">
        <v>949792</v>
      </c>
      <c r="C12283" s="367" t="s">
        <v>11060</v>
      </c>
    </row>
    <row r="12284" spans="2:3">
      <c r="B12284">
        <v>949793</v>
      </c>
      <c r="C12284" s="367" t="s">
        <v>11061</v>
      </c>
    </row>
    <row r="12285" spans="2:3">
      <c r="B12285">
        <v>949795</v>
      </c>
      <c r="C12285" s="367" t="s">
        <v>11062</v>
      </c>
    </row>
    <row r="12286" spans="2:3">
      <c r="B12286">
        <v>949796</v>
      </c>
      <c r="C12286" s="367" t="s">
        <v>11063</v>
      </c>
    </row>
    <row r="12287" spans="2:3">
      <c r="B12287">
        <v>949797</v>
      </c>
      <c r="C12287" s="367" t="s">
        <v>11064</v>
      </c>
    </row>
    <row r="12288" spans="2:3">
      <c r="B12288">
        <v>949798</v>
      </c>
      <c r="C12288" s="367" t="s">
        <v>11065</v>
      </c>
    </row>
    <row r="12289" spans="2:3">
      <c r="B12289">
        <v>949799</v>
      </c>
      <c r="C12289" s="367" t="s">
        <v>11066</v>
      </c>
    </row>
    <row r="12290" spans="2:3">
      <c r="B12290">
        <v>949800</v>
      </c>
      <c r="C12290" s="367" t="s">
        <v>11067</v>
      </c>
    </row>
    <row r="12291" spans="2:3">
      <c r="B12291">
        <v>949801</v>
      </c>
      <c r="C12291" s="367" t="s">
        <v>11068</v>
      </c>
    </row>
    <row r="12292" spans="2:3">
      <c r="B12292">
        <v>949802</v>
      </c>
      <c r="C12292" s="367" t="s">
        <v>11069</v>
      </c>
    </row>
    <row r="12293" spans="2:3">
      <c r="B12293">
        <v>949803</v>
      </c>
      <c r="C12293" s="367" t="s">
        <v>11070</v>
      </c>
    </row>
    <row r="12294" spans="2:3">
      <c r="B12294">
        <v>949804</v>
      </c>
      <c r="C12294" s="367" t="s">
        <v>11071</v>
      </c>
    </row>
    <row r="12295" spans="2:3">
      <c r="B12295">
        <v>949805</v>
      </c>
      <c r="C12295" s="367" t="s">
        <v>11072</v>
      </c>
    </row>
    <row r="12296" spans="2:3">
      <c r="B12296">
        <v>949806</v>
      </c>
      <c r="C12296" s="367" t="s">
        <v>11073</v>
      </c>
    </row>
    <row r="12297" spans="2:3">
      <c r="B12297">
        <v>949807</v>
      </c>
      <c r="C12297" s="367" t="s">
        <v>11074</v>
      </c>
    </row>
    <row r="12298" spans="2:3">
      <c r="B12298">
        <v>949808</v>
      </c>
      <c r="C12298" s="367" t="s">
        <v>11075</v>
      </c>
    </row>
    <row r="12299" spans="2:3">
      <c r="B12299">
        <v>949809</v>
      </c>
      <c r="C12299" s="367" t="s">
        <v>11076</v>
      </c>
    </row>
    <row r="12300" spans="2:3">
      <c r="B12300">
        <v>949811</v>
      </c>
      <c r="C12300" s="367" t="s">
        <v>11077</v>
      </c>
    </row>
    <row r="12301" spans="2:3">
      <c r="B12301">
        <v>949812</v>
      </c>
      <c r="C12301" s="367" t="s">
        <v>11078</v>
      </c>
    </row>
    <row r="12302" spans="2:3">
      <c r="B12302">
        <v>949813</v>
      </c>
      <c r="C12302" s="367" t="s">
        <v>11079</v>
      </c>
    </row>
    <row r="12303" spans="2:3">
      <c r="B12303">
        <v>949814</v>
      </c>
      <c r="C12303" s="367" t="s">
        <v>11080</v>
      </c>
    </row>
    <row r="12304" spans="2:3">
      <c r="B12304">
        <v>949815</v>
      </c>
      <c r="C12304" s="367" t="s">
        <v>11081</v>
      </c>
    </row>
    <row r="12305" spans="2:3">
      <c r="B12305">
        <v>949817</v>
      </c>
      <c r="C12305" s="367" t="s">
        <v>11082</v>
      </c>
    </row>
    <row r="12306" spans="2:3">
      <c r="B12306">
        <v>949818</v>
      </c>
      <c r="C12306" s="367" t="s">
        <v>11083</v>
      </c>
    </row>
    <row r="12307" spans="2:3">
      <c r="B12307">
        <v>949819</v>
      </c>
      <c r="C12307" s="367" t="s">
        <v>11084</v>
      </c>
    </row>
    <row r="12308" spans="2:3">
      <c r="B12308">
        <v>949820</v>
      </c>
      <c r="C12308" s="367" t="s">
        <v>11085</v>
      </c>
    </row>
    <row r="12309" spans="2:3">
      <c r="B12309">
        <v>949821</v>
      </c>
      <c r="C12309" s="367" t="s">
        <v>11086</v>
      </c>
    </row>
    <row r="12310" spans="2:3">
      <c r="B12310">
        <v>949822</v>
      </c>
      <c r="C12310" s="367" t="s">
        <v>11087</v>
      </c>
    </row>
    <row r="12311" spans="2:3">
      <c r="B12311">
        <v>949823</v>
      </c>
      <c r="C12311" s="367" t="s">
        <v>11088</v>
      </c>
    </row>
    <row r="12312" spans="2:3">
      <c r="B12312">
        <v>949824</v>
      </c>
      <c r="C12312" s="367" t="s">
        <v>11089</v>
      </c>
    </row>
    <row r="12313" spans="2:3">
      <c r="B12313">
        <v>949825</v>
      </c>
      <c r="C12313" s="367" t="s">
        <v>11090</v>
      </c>
    </row>
    <row r="12314" spans="2:3">
      <c r="B12314">
        <v>949826</v>
      </c>
      <c r="C12314" s="367" t="s">
        <v>11091</v>
      </c>
    </row>
    <row r="12315" spans="2:3">
      <c r="B12315">
        <v>949827</v>
      </c>
      <c r="C12315" s="367" t="s">
        <v>11092</v>
      </c>
    </row>
    <row r="12316" spans="2:3">
      <c r="B12316">
        <v>949828</v>
      </c>
      <c r="C12316" s="367" t="s">
        <v>11093</v>
      </c>
    </row>
    <row r="12317" spans="2:3">
      <c r="B12317">
        <v>949829</v>
      </c>
      <c r="C12317" s="367" t="s">
        <v>11094</v>
      </c>
    </row>
    <row r="12318" spans="2:3">
      <c r="B12318">
        <v>949830</v>
      </c>
      <c r="C12318" s="367" t="s">
        <v>11095</v>
      </c>
    </row>
    <row r="12319" spans="2:3">
      <c r="B12319">
        <v>949831</v>
      </c>
      <c r="C12319" s="367" t="s">
        <v>11096</v>
      </c>
    </row>
    <row r="12320" spans="2:3">
      <c r="B12320">
        <v>949832</v>
      </c>
      <c r="C12320" s="367" t="s">
        <v>11097</v>
      </c>
    </row>
    <row r="12321" spans="2:3">
      <c r="B12321">
        <v>949833</v>
      </c>
      <c r="C12321" s="367" t="s">
        <v>11098</v>
      </c>
    </row>
    <row r="12322" spans="2:3">
      <c r="B12322">
        <v>949834</v>
      </c>
      <c r="C12322" s="367" t="s">
        <v>11099</v>
      </c>
    </row>
    <row r="12323" spans="2:3">
      <c r="B12323">
        <v>949835</v>
      </c>
      <c r="C12323" s="367" t="s">
        <v>11100</v>
      </c>
    </row>
    <row r="12324" spans="2:3">
      <c r="B12324">
        <v>949836</v>
      </c>
      <c r="C12324" s="367" t="s">
        <v>11101</v>
      </c>
    </row>
    <row r="12325" spans="2:3">
      <c r="B12325">
        <v>949838</v>
      </c>
      <c r="C12325" s="367" t="s">
        <v>11102</v>
      </c>
    </row>
    <row r="12326" spans="2:3">
      <c r="B12326">
        <v>949839</v>
      </c>
      <c r="C12326" s="367" t="s">
        <v>11103</v>
      </c>
    </row>
    <row r="12327" spans="2:3">
      <c r="B12327">
        <v>949840</v>
      </c>
      <c r="C12327" s="367" t="s">
        <v>11104</v>
      </c>
    </row>
    <row r="12328" spans="2:3">
      <c r="B12328">
        <v>949841</v>
      </c>
      <c r="C12328" s="367" t="s">
        <v>11105</v>
      </c>
    </row>
    <row r="12329" spans="2:3">
      <c r="B12329">
        <v>949842</v>
      </c>
      <c r="C12329" s="367" t="s">
        <v>11106</v>
      </c>
    </row>
    <row r="12330" spans="2:3">
      <c r="B12330">
        <v>949843</v>
      </c>
      <c r="C12330" s="367" t="s">
        <v>11107</v>
      </c>
    </row>
    <row r="12331" spans="2:3">
      <c r="B12331">
        <v>949844</v>
      </c>
      <c r="C12331" s="367" t="s">
        <v>11108</v>
      </c>
    </row>
    <row r="12332" spans="2:3">
      <c r="B12332">
        <v>949845</v>
      </c>
      <c r="C12332" s="367" t="s">
        <v>11109</v>
      </c>
    </row>
    <row r="12333" spans="2:3">
      <c r="B12333">
        <v>949846</v>
      </c>
      <c r="C12333" s="367" t="s">
        <v>11110</v>
      </c>
    </row>
    <row r="12334" spans="2:3">
      <c r="B12334">
        <v>949847</v>
      </c>
      <c r="C12334" s="367" t="s">
        <v>11111</v>
      </c>
    </row>
    <row r="12335" spans="2:3">
      <c r="B12335">
        <v>949848</v>
      </c>
      <c r="C12335" s="367" t="s">
        <v>11112</v>
      </c>
    </row>
    <row r="12336" spans="2:3">
      <c r="B12336">
        <v>949849</v>
      </c>
      <c r="C12336" s="367" t="s">
        <v>11113</v>
      </c>
    </row>
    <row r="12337" spans="2:3">
      <c r="B12337">
        <v>949850</v>
      </c>
      <c r="C12337" s="367" t="s">
        <v>11114</v>
      </c>
    </row>
    <row r="12338" spans="2:3">
      <c r="B12338">
        <v>949851</v>
      </c>
      <c r="C12338" s="367" t="s">
        <v>11115</v>
      </c>
    </row>
    <row r="12339" spans="2:3">
      <c r="B12339">
        <v>949852</v>
      </c>
      <c r="C12339" s="367" t="s">
        <v>11116</v>
      </c>
    </row>
    <row r="12340" spans="2:3">
      <c r="B12340">
        <v>949853</v>
      </c>
      <c r="C12340" s="367" t="s">
        <v>11117</v>
      </c>
    </row>
    <row r="12341" spans="2:3">
      <c r="B12341">
        <v>949854</v>
      </c>
      <c r="C12341" s="367" t="s">
        <v>11118</v>
      </c>
    </row>
    <row r="12342" spans="2:3">
      <c r="B12342">
        <v>949855</v>
      </c>
      <c r="C12342" s="367" t="s">
        <v>11119</v>
      </c>
    </row>
    <row r="12343" spans="2:3">
      <c r="B12343">
        <v>949856</v>
      </c>
      <c r="C12343" s="367" t="s">
        <v>11120</v>
      </c>
    </row>
    <row r="12344" spans="2:3">
      <c r="B12344">
        <v>949857</v>
      </c>
      <c r="C12344" s="367" t="s">
        <v>11121</v>
      </c>
    </row>
    <row r="12345" spans="2:3">
      <c r="B12345">
        <v>949858</v>
      </c>
      <c r="C12345" s="367" t="s">
        <v>11122</v>
      </c>
    </row>
    <row r="12346" spans="2:3">
      <c r="B12346">
        <v>949859</v>
      </c>
      <c r="C12346" s="367" t="s">
        <v>11123</v>
      </c>
    </row>
    <row r="12347" spans="2:3">
      <c r="B12347">
        <v>949860</v>
      </c>
      <c r="C12347" s="367" t="s">
        <v>11124</v>
      </c>
    </row>
    <row r="12348" spans="2:3">
      <c r="B12348">
        <v>949861</v>
      </c>
      <c r="C12348" s="367" t="s">
        <v>11125</v>
      </c>
    </row>
    <row r="12349" spans="2:3">
      <c r="B12349">
        <v>949862</v>
      </c>
      <c r="C12349" s="367" t="s">
        <v>11126</v>
      </c>
    </row>
    <row r="12350" spans="2:3">
      <c r="B12350">
        <v>949863</v>
      </c>
      <c r="C12350" s="367" t="s">
        <v>11127</v>
      </c>
    </row>
    <row r="12351" spans="2:3">
      <c r="B12351">
        <v>949864</v>
      </c>
      <c r="C12351" s="367" t="s">
        <v>11128</v>
      </c>
    </row>
    <row r="12352" spans="2:3">
      <c r="B12352">
        <v>949865</v>
      </c>
      <c r="C12352" s="367" t="s">
        <v>11129</v>
      </c>
    </row>
    <row r="12353" spans="2:3">
      <c r="B12353">
        <v>949866</v>
      </c>
      <c r="C12353" s="367" t="s">
        <v>11130</v>
      </c>
    </row>
    <row r="12354" spans="2:3">
      <c r="B12354">
        <v>949867</v>
      </c>
      <c r="C12354" s="367" t="s">
        <v>11131</v>
      </c>
    </row>
    <row r="12355" spans="2:3">
      <c r="B12355">
        <v>949868</v>
      </c>
      <c r="C12355" s="367" t="s">
        <v>11132</v>
      </c>
    </row>
    <row r="12356" spans="2:3">
      <c r="B12356">
        <v>949869</v>
      </c>
      <c r="C12356" s="367" t="s">
        <v>11133</v>
      </c>
    </row>
    <row r="12357" spans="2:3">
      <c r="B12357">
        <v>949870</v>
      </c>
      <c r="C12357" s="367" t="s">
        <v>11134</v>
      </c>
    </row>
    <row r="12358" spans="2:3">
      <c r="B12358">
        <v>949871</v>
      </c>
      <c r="C12358" s="367" t="s">
        <v>11135</v>
      </c>
    </row>
    <row r="12359" spans="2:3">
      <c r="B12359">
        <v>949873</v>
      </c>
      <c r="C12359" s="367" t="s">
        <v>11136</v>
      </c>
    </row>
    <row r="12360" spans="2:3">
      <c r="B12360">
        <v>949874</v>
      </c>
      <c r="C12360" s="367" t="s">
        <v>11137</v>
      </c>
    </row>
    <row r="12361" spans="2:3">
      <c r="B12361">
        <v>949875</v>
      </c>
      <c r="C12361" s="367" t="s">
        <v>11138</v>
      </c>
    </row>
    <row r="12362" spans="2:3">
      <c r="B12362">
        <v>949876</v>
      </c>
      <c r="C12362" s="367" t="s">
        <v>11139</v>
      </c>
    </row>
    <row r="12363" spans="2:3">
      <c r="B12363">
        <v>949877</v>
      </c>
      <c r="C12363" s="367" t="s">
        <v>11140</v>
      </c>
    </row>
    <row r="12364" spans="2:3">
      <c r="B12364">
        <v>949878</v>
      </c>
      <c r="C12364" s="367" t="s">
        <v>11141</v>
      </c>
    </row>
    <row r="12365" spans="2:3">
      <c r="B12365">
        <v>949879</v>
      </c>
      <c r="C12365" s="367" t="s">
        <v>11142</v>
      </c>
    </row>
    <row r="12366" spans="2:3">
      <c r="B12366">
        <v>949880</v>
      </c>
      <c r="C12366" s="367" t="s">
        <v>11143</v>
      </c>
    </row>
    <row r="12367" spans="2:3">
      <c r="B12367">
        <v>949881</v>
      </c>
      <c r="C12367" s="367" t="s">
        <v>11144</v>
      </c>
    </row>
    <row r="12368" spans="2:3">
      <c r="B12368">
        <v>949882</v>
      </c>
      <c r="C12368" s="367" t="s">
        <v>11145</v>
      </c>
    </row>
    <row r="12369" spans="2:3">
      <c r="B12369">
        <v>949883</v>
      </c>
      <c r="C12369" s="367" t="s">
        <v>11146</v>
      </c>
    </row>
    <row r="12370" spans="2:3">
      <c r="B12370">
        <v>949884</v>
      </c>
      <c r="C12370" s="367" t="s">
        <v>11147</v>
      </c>
    </row>
    <row r="12371" spans="2:3">
      <c r="B12371">
        <v>949885</v>
      </c>
      <c r="C12371" s="367" t="s">
        <v>11148</v>
      </c>
    </row>
    <row r="12372" spans="2:3">
      <c r="B12372">
        <v>949886</v>
      </c>
      <c r="C12372" s="367" t="s">
        <v>11149</v>
      </c>
    </row>
    <row r="12373" spans="2:3">
      <c r="B12373">
        <v>949887</v>
      </c>
      <c r="C12373" s="367" t="s">
        <v>11150</v>
      </c>
    </row>
    <row r="12374" spans="2:3">
      <c r="B12374">
        <v>949888</v>
      </c>
      <c r="C12374" s="367" t="s">
        <v>11151</v>
      </c>
    </row>
    <row r="12375" spans="2:3">
      <c r="B12375">
        <v>949889</v>
      </c>
      <c r="C12375" s="367" t="s">
        <v>11152</v>
      </c>
    </row>
    <row r="12376" spans="2:3">
      <c r="B12376">
        <v>949890</v>
      </c>
      <c r="C12376" s="367" t="s">
        <v>11153</v>
      </c>
    </row>
    <row r="12377" spans="2:3">
      <c r="B12377">
        <v>949891</v>
      </c>
      <c r="C12377" s="367" t="s">
        <v>11154</v>
      </c>
    </row>
    <row r="12378" spans="2:3">
      <c r="B12378">
        <v>949893</v>
      </c>
      <c r="C12378" s="367" t="s">
        <v>11155</v>
      </c>
    </row>
    <row r="12379" spans="2:3">
      <c r="B12379">
        <v>949894</v>
      </c>
      <c r="C12379" s="367" t="s">
        <v>11156</v>
      </c>
    </row>
    <row r="12380" spans="2:3">
      <c r="B12380">
        <v>949895</v>
      </c>
      <c r="C12380" s="367" t="s">
        <v>11157</v>
      </c>
    </row>
    <row r="12381" spans="2:3">
      <c r="B12381">
        <v>949896</v>
      </c>
      <c r="C12381" s="367" t="s">
        <v>11158</v>
      </c>
    </row>
    <row r="12382" spans="2:3">
      <c r="B12382">
        <v>949897</v>
      </c>
      <c r="C12382" s="367" t="s">
        <v>11159</v>
      </c>
    </row>
    <row r="12383" spans="2:3">
      <c r="B12383">
        <v>949898</v>
      </c>
      <c r="C12383" s="367" t="s">
        <v>11160</v>
      </c>
    </row>
    <row r="12384" spans="2:3">
      <c r="B12384">
        <v>949899</v>
      </c>
      <c r="C12384" s="367" t="s">
        <v>11161</v>
      </c>
    </row>
    <row r="12385" spans="2:3">
      <c r="B12385">
        <v>949900</v>
      </c>
      <c r="C12385" s="367" t="s">
        <v>11162</v>
      </c>
    </row>
    <row r="12386" spans="2:3">
      <c r="B12386">
        <v>949901</v>
      </c>
      <c r="C12386" s="367" t="s">
        <v>11163</v>
      </c>
    </row>
    <row r="12387" spans="2:3">
      <c r="B12387">
        <v>949902</v>
      </c>
      <c r="C12387" s="367" t="s">
        <v>11164</v>
      </c>
    </row>
    <row r="12388" spans="2:3">
      <c r="B12388">
        <v>949903</v>
      </c>
      <c r="C12388" s="367" t="s">
        <v>11165</v>
      </c>
    </row>
    <row r="12389" spans="2:3">
      <c r="B12389">
        <v>949905</v>
      </c>
      <c r="C12389" s="367" t="s">
        <v>11166</v>
      </c>
    </row>
    <row r="12390" spans="2:3">
      <c r="B12390">
        <v>949906</v>
      </c>
      <c r="C12390" s="367" t="s">
        <v>11167</v>
      </c>
    </row>
    <row r="12391" spans="2:3">
      <c r="B12391">
        <v>949907</v>
      </c>
      <c r="C12391" s="367" t="s">
        <v>11168</v>
      </c>
    </row>
    <row r="12392" spans="2:3">
      <c r="B12392">
        <v>949908</v>
      </c>
      <c r="C12392" s="367" t="s">
        <v>11169</v>
      </c>
    </row>
    <row r="12393" spans="2:3">
      <c r="B12393">
        <v>949909</v>
      </c>
      <c r="C12393" s="367" t="s">
        <v>11170</v>
      </c>
    </row>
    <row r="12394" spans="2:3">
      <c r="B12394">
        <v>949910</v>
      </c>
      <c r="C12394" s="367" t="s">
        <v>11171</v>
      </c>
    </row>
    <row r="12395" spans="2:3">
      <c r="B12395">
        <v>949911</v>
      </c>
      <c r="C12395" s="367" t="s">
        <v>11172</v>
      </c>
    </row>
    <row r="12396" spans="2:3">
      <c r="B12396">
        <v>949912</v>
      </c>
      <c r="C12396" s="367" t="s">
        <v>11173</v>
      </c>
    </row>
    <row r="12397" spans="2:3">
      <c r="B12397">
        <v>949913</v>
      </c>
      <c r="C12397" s="367" t="s">
        <v>11174</v>
      </c>
    </row>
    <row r="12398" spans="2:3">
      <c r="B12398">
        <v>949914</v>
      </c>
      <c r="C12398" s="367" t="s">
        <v>11175</v>
      </c>
    </row>
    <row r="12399" spans="2:3">
      <c r="B12399">
        <v>949915</v>
      </c>
      <c r="C12399" s="367" t="s">
        <v>11176</v>
      </c>
    </row>
    <row r="12400" spans="2:3">
      <c r="B12400">
        <v>949916</v>
      </c>
      <c r="C12400" s="367" t="s">
        <v>11177</v>
      </c>
    </row>
    <row r="12401" spans="2:3">
      <c r="B12401">
        <v>949918</v>
      </c>
      <c r="C12401" s="367" t="s">
        <v>11178</v>
      </c>
    </row>
    <row r="12402" spans="2:3">
      <c r="B12402">
        <v>949919</v>
      </c>
      <c r="C12402" s="367" t="s">
        <v>11179</v>
      </c>
    </row>
    <row r="12403" spans="2:3">
      <c r="B12403">
        <v>949920</v>
      </c>
      <c r="C12403" s="367" t="s">
        <v>11180</v>
      </c>
    </row>
    <row r="12404" spans="2:3">
      <c r="B12404">
        <v>949921</v>
      </c>
      <c r="C12404" s="367" t="s">
        <v>11181</v>
      </c>
    </row>
    <row r="12405" spans="2:3">
      <c r="B12405">
        <v>949922</v>
      </c>
      <c r="C12405" s="367" t="s">
        <v>11182</v>
      </c>
    </row>
    <row r="12406" spans="2:3">
      <c r="B12406">
        <v>949923</v>
      </c>
      <c r="C12406" s="367" t="s">
        <v>11183</v>
      </c>
    </row>
    <row r="12407" spans="2:3">
      <c r="B12407">
        <v>949924</v>
      </c>
      <c r="C12407" s="367" t="s">
        <v>11184</v>
      </c>
    </row>
    <row r="12408" spans="2:3">
      <c r="B12408">
        <v>949925</v>
      </c>
      <c r="C12408" s="367" t="s">
        <v>11185</v>
      </c>
    </row>
    <row r="12409" spans="2:3">
      <c r="B12409">
        <v>949926</v>
      </c>
      <c r="C12409" s="367" t="s">
        <v>11186</v>
      </c>
    </row>
    <row r="12410" spans="2:3">
      <c r="B12410">
        <v>949927</v>
      </c>
      <c r="C12410" s="367" t="s">
        <v>11187</v>
      </c>
    </row>
    <row r="12411" spans="2:3">
      <c r="B12411">
        <v>949928</v>
      </c>
      <c r="C12411" s="367" t="s">
        <v>11188</v>
      </c>
    </row>
    <row r="12412" spans="2:3">
      <c r="B12412">
        <v>949931</v>
      </c>
      <c r="C12412" s="367" t="s">
        <v>11189</v>
      </c>
    </row>
    <row r="12413" spans="2:3">
      <c r="B12413">
        <v>949932</v>
      </c>
      <c r="C12413" s="367" t="s">
        <v>11190</v>
      </c>
    </row>
    <row r="12414" spans="2:3">
      <c r="B12414">
        <v>949933</v>
      </c>
      <c r="C12414" s="367" t="s">
        <v>11191</v>
      </c>
    </row>
    <row r="12415" spans="2:3">
      <c r="B12415">
        <v>949940</v>
      </c>
      <c r="C12415" s="367" t="s">
        <v>11192</v>
      </c>
    </row>
    <row r="12416" spans="2:3">
      <c r="B12416">
        <v>949941</v>
      </c>
      <c r="C12416" s="367" t="s">
        <v>11193</v>
      </c>
    </row>
    <row r="12417" spans="2:3">
      <c r="B12417">
        <v>949942</v>
      </c>
      <c r="C12417" s="367" t="s">
        <v>11194</v>
      </c>
    </row>
    <row r="12418" spans="2:3">
      <c r="B12418">
        <v>949943</v>
      </c>
      <c r="C12418" s="367" t="s">
        <v>11195</v>
      </c>
    </row>
    <row r="12419" spans="2:3">
      <c r="B12419">
        <v>949944</v>
      </c>
      <c r="C12419" s="367" t="s">
        <v>11196</v>
      </c>
    </row>
    <row r="12420" spans="2:3">
      <c r="B12420">
        <v>949945</v>
      </c>
      <c r="C12420" s="367" t="s">
        <v>11197</v>
      </c>
    </row>
    <row r="12421" spans="2:3">
      <c r="B12421">
        <v>949946</v>
      </c>
      <c r="C12421" s="367" t="s">
        <v>11198</v>
      </c>
    </row>
    <row r="12422" spans="2:3">
      <c r="B12422">
        <v>949947</v>
      </c>
      <c r="C12422" s="367" t="s">
        <v>11199</v>
      </c>
    </row>
    <row r="12423" spans="2:3">
      <c r="B12423">
        <v>949949</v>
      </c>
      <c r="C12423" s="367" t="s">
        <v>11200</v>
      </c>
    </row>
    <row r="12424" spans="2:3">
      <c r="B12424">
        <v>949950</v>
      </c>
      <c r="C12424" s="367" t="s">
        <v>11201</v>
      </c>
    </row>
    <row r="12425" spans="2:3">
      <c r="B12425">
        <v>949951</v>
      </c>
      <c r="C12425" s="367" t="s">
        <v>11202</v>
      </c>
    </row>
    <row r="12426" spans="2:3">
      <c r="B12426">
        <v>949952</v>
      </c>
      <c r="C12426" s="367" t="s">
        <v>11203</v>
      </c>
    </row>
    <row r="12427" spans="2:3">
      <c r="B12427">
        <v>949953</v>
      </c>
      <c r="C12427" s="367" t="s">
        <v>11204</v>
      </c>
    </row>
    <row r="12428" spans="2:3">
      <c r="B12428">
        <v>949954</v>
      </c>
      <c r="C12428" s="367" t="s">
        <v>11205</v>
      </c>
    </row>
    <row r="12429" spans="2:3">
      <c r="B12429">
        <v>949955</v>
      </c>
      <c r="C12429" s="367" t="s">
        <v>11206</v>
      </c>
    </row>
    <row r="12430" spans="2:3">
      <c r="B12430">
        <v>949956</v>
      </c>
      <c r="C12430" s="367" t="s">
        <v>11207</v>
      </c>
    </row>
    <row r="12431" spans="2:3">
      <c r="B12431">
        <v>949957</v>
      </c>
      <c r="C12431" s="367" t="s">
        <v>11208</v>
      </c>
    </row>
    <row r="12432" spans="2:3">
      <c r="B12432">
        <v>949958</v>
      </c>
      <c r="C12432" s="367" t="s">
        <v>11209</v>
      </c>
    </row>
    <row r="12433" spans="2:3">
      <c r="B12433">
        <v>949959</v>
      </c>
      <c r="C12433" s="367" t="s">
        <v>11210</v>
      </c>
    </row>
    <row r="12434" spans="2:3">
      <c r="B12434">
        <v>949960</v>
      </c>
      <c r="C12434" s="367" t="s">
        <v>11211</v>
      </c>
    </row>
    <row r="12435" spans="2:3">
      <c r="B12435">
        <v>949961</v>
      </c>
      <c r="C12435" s="367" t="s">
        <v>11212</v>
      </c>
    </row>
    <row r="12436" spans="2:3">
      <c r="B12436">
        <v>949962</v>
      </c>
      <c r="C12436" s="367" t="s">
        <v>11213</v>
      </c>
    </row>
    <row r="12437" spans="2:3">
      <c r="B12437">
        <v>949963</v>
      </c>
      <c r="C12437" s="367" t="s">
        <v>11214</v>
      </c>
    </row>
    <row r="12438" spans="2:3">
      <c r="B12438">
        <v>949964</v>
      </c>
      <c r="C12438" s="367" t="s">
        <v>11215</v>
      </c>
    </row>
    <row r="12439" spans="2:3">
      <c r="B12439">
        <v>949965</v>
      </c>
      <c r="C12439" s="367" t="s">
        <v>11216</v>
      </c>
    </row>
    <row r="12440" spans="2:3">
      <c r="B12440">
        <v>949966</v>
      </c>
      <c r="C12440" s="367" t="s">
        <v>11217</v>
      </c>
    </row>
    <row r="12441" spans="2:3">
      <c r="B12441">
        <v>949967</v>
      </c>
      <c r="C12441" s="367" t="s">
        <v>11218</v>
      </c>
    </row>
    <row r="12442" spans="2:3">
      <c r="B12442">
        <v>949968</v>
      </c>
      <c r="C12442" s="367" t="s">
        <v>11219</v>
      </c>
    </row>
    <row r="12443" spans="2:3">
      <c r="B12443">
        <v>949969</v>
      </c>
      <c r="C12443" s="367" t="s">
        <v>11220</v>
      </c>
    </row>
    <row r="12444" spans="2:3">
      <c r="B12444">
        <v>949970</v>
      </c>
      <c r="C12444" s="367" t="s">
        <v>11221</v>
      </c>
    </row>
    <row r="12445" spans="2:3">
      <c r="B12445">
        <v>949971</v>
      </c>
      <c r="C12445" s="367" t="s">
        <v>11222</v>
      </c>
    </row>
    <row r="12446" spans="2:3">
      <c r="B12446">
        <v>949972</v>
      </c>
      <c r="C12446" s="367" t="s">
        <v>11223</v>
      </c>
    </row>
    <row r="12447" spans="2:3">
      <c r="B12447">
        <v>949973</v>
      </c>
      <c r="C12447" s="367" t="s">
        <v>11224</v>
      </c>
    </row>
    <row r="12448" spans="2:3">
      <c r="B12448">
        <v>949974</v>
      </c>
      <c r="C12448" s="367" t="s">
        <v>11225</v>
      </c>
    </row>
    <row r="12449" spans="2:3">
      <c r="B12449">
        <v>949975</v>
      </c>
      <c r="C12449" s="367" t="s">
        <v>11226</v>
      </c>
    </row>
    <row r="12450" spans="2:3">
      <c r="B12450">
        <v>949976</v>
      </c>
      <c r="C12450" s="367" t="s">
        <v>11227</v>
      </c>
    </row>
    <row r="12451" spans="2:3">
      <c r="B12451">
        <v>949977</v>
      </c>
      <c r="C12451" s="367" t="s">
        <v>11228</v>
      </c>
    </row>
    <row r="12452" spans="2:3">
      <c r="B12452">
        <v>949978</v>
      </c>
      <c r="C12452" s="367" t="s">
        <v>11229</v>
      </c>
    </row>
    <row r="12453" spans="2:3">
      <c r="B12453">
        <v>949979</v>
      </c>
      <c r="C12453" s="367" t="s">
        <v>11230</v>
      </c>
    </row>
    <row r="12454" spans="2:3">
      <c r="B12454">
        <v>949980</v>
      </c>
      <c r="C12454" s="367" t="s">
        <v>11231</v>
      </c>
    </row>
    <row r="12455" spans="2:3">
      <c r="B12455">
        <v>949981</v>
      </c>
      <c r="C12455" s="367" t="s">
        <v>11232</v>
      </c>
    </row>
    <row r="12456" spans="2:3">
      <c r="B12456">
        <v>949982</v>
      </c>
      <c r="C12456" s="367" t="s">
        <v>11233</v>
      </c>
    </row>
    <row r="12457" spans="2:3">
      <c r="B12457">
        <v>949983</v>
      </c>
      <c r="C12457" s="367" t="s">
        <v>11234</v>
      </c>
    </row>
    <row r="12458" spans="2:3">
      <c r="B12458">
        <v>949984</v>
      </c>
      <c r="C12458" s="367" t="s">
        <v>11235</v>
      </c>
    </row>
    <row r="12459" spans="2:3">
      <c r="B12459">
        <v>949985</v>
      </c>
      <c r="C12459" s="367" t="s">
        <v>11236</v>
      </c>
    </row>
    <row r="12460" spans="2:3">
      <c r="B12460">
        <v>949986</v>
      </c>
      <c r="C12460" s="367" t="s">
        <v>11237</v>
      </c>
    </row>
    <row r="12461" spans="2:3">
      <c r="B12461">
        <v>949987</v>
      </c>
      <c r="C12461" s="367" t="s">
        <v>11238</v>
      </c>
    </row>
    <row r="12462" spans="2:3">
      <c r="B12462">
        <v>949990</v>
      </c>
      <c r="C12462" s="367" t="s">
        <v>11239</v>
      </c>
    </row>
    <row r="12463" spans="2:3">
      <c r="B12463">
        <v>949991</v>
      </c>
      <c r="C12463" s="367" t="s">
        <v>11240</v>
      </c>
    </row>
    <row r="12464" spans="2:3">
      <c r="B12464">
        <v>949992</v>
      </c>
      <c r="C12464" s="367" t="s">
        <v>11241</v>
      </c>
    </row>
    <row r="12465" spans="2:3">
      <c r="B12465">
        <v>949993</v>
      </c>
      <c r="C12465" s="367" t="s">
        <v>11242</v>
      </c>
    </row>
    <row r="12466" spans="2:3">
      <c r="B12466">
        <v>949994</v>
      </c>
      <c r="C12466" s="367" t="s">
        <v>11243</v>
      </c>
    </row>
    <row r="12467" spans="2:3">
      <c r="B12467">
        <v>949995</v>
      </c>
      <c r="C12467" s="367" t="s">
        <v>11244</v>
      </c>
    </row>
    <row r="12468" spans="2:3">
      <c r="B12468">
        <v>949996</v>
      </c>
      <c r="C12468" s="367" t="s">
        <v>11245</v>
      </c>
    </row>
    <row r="12469" spans="2:3">
      <c r="B12469">
        <v>949997</v>
      </c>
      <c r="C12469" s="367" t="s">
        <v>11246</v>
      </c>
    </row>
    <row r="12470" spans="2:3">
      <c r="B12470">
        <v>949998</v>
      </c>
      <c r="C12470" s="367" t="s">
        <v>11247</v>
      </c>
    </row>
    <row r="12471" spans="2:3">
      <c r="B12471">
        <v>949999</v>
      </c>
      <c r="C12471" s="367" t="s">
        <v>11248</v>
      </c>
    </row>
    <row r="12472" spans="2:3">
      <c r="B12472">
        <v>950000</v>
      </c>
      <c r="C12472" s="367" t="s">
        <v>11249</v>
      </c>
    </row>
    <row r="12473" spans="2:3">
      <c r="B12473">
        <v>950001</v>
      </c>
      <c r="C12473" s="367" t="s">
        <v>11250</v>
      </c>
    </row>
    <row r="12474" spans="2:3">
      <c r="B12474">
        <v>950002</v>
      </c>
      <c r="C12474" s="367" t="s">
        <v>11251</v>
      </c>
    </row>
    <row r="12475" spans="2:3">
      <c r="B12475">
        <v>950003</v>
      </c>
      <c r="C12475" s="367" t="s">
        <v>11252</v>
      </c>
    </row>
    <row r="12476" spans="2:3">
      <c r="B12476">
        <v>950004</v>
      </c>
      <c r="C12476" s="367" t="s">
        <v>11253</v>
      </c>
    </row>
    <row r="12477" spans="2:3">
      <c r="B12477">
        <v>950005</v>
      </c>
      <c r="C12477" s="367" t="s">
        <v>11254</v>
      </c>
    </row>
    <row r="12478" spans="2:3">
      <c r="B12478">
        <v>950006</v>
      </c>
      <c r="C12478" s="367" t="s">
        <v>11255</v>
      </c>
    </row>
    <row r="12479" spans="2:3">
      <c r="B12479">
        <v>950007</v>
      </c>
      <c r="C12479" s="367" t="s">
        <v>11256</v>
      </c>
    </row>
    <row r="12480" spans="2:3">
      <c r="B12480">
        <v>950011</v>
      </c>
      <c r="C12480" s="367" t="s">
        <v>11257</v>
      </c>
    </row>
    <row r="12481" spans="2:3">
      <c r="B12481">
        <v>950012</v>
      </c>
      <c r="C12481" s="367" t="s">
        <v>11258</v>
      </c>
    </row>
    <row r="12482" spans="2:3">
      <c r="B12482">
        <v>950013</v>
      </c>
      <c r="C12482" s="367" t="s">
        <v>11259</v>
      </c>
    </row>
    <row r="12483" spans="2:3">
      <c r="B12483">
        <v>950014</v>
      </c>
      <c r="C12483" s="367" t="s">
        <v>11260</v>
      </c>
    </row>
    <row r="12484" spans="2:3">
      <c r="B12484">
        <v>950015</v>
      </c>
      <c r="C12484" s="367" t="s">
        <v>11261</v>
      </c>
    </row>
    <row r="12485" spans="2:3">
      <c r="B12485">
        <v>950016</v>
      </c>
      <c r="C12485" s="367" t="s">
        <v>11262</v>
      </c>
    </row>
    <row r="12486" spans="2:3">
      <c r="B12486">
        <v>950017</v>
      </c>
      <c r="C12486" s="367" t="s">
        <v>11263</v>
      </c>
    </row>
    <row r="12487" spans="2:3">
      <c r="B12487">
        <v>950018</v>
      </c>
      <c r="C12487" s="367" t="s">
        <v>11264</v>
      </c>
    </row>
    <row r="12488" spans="2:3">
      <c r="B12488">
        <v>950019</v>
      </c>
      <c r="C12488" s="367" t="s">
        <v>11265</v>
      </c>
    </row>
    <row r="12489" spans="2:3">
      <c r="B12489">
        <v>950020</v>
      </c>
      <c r="C12489" s="367" t="s">
        <v>11266</v>
      </c>
    </row>
    <row r="12490" spans="2:3">
      <c r="B12490">
        <v>950024</v>
      </c>
      <c r="C12490" s="367" t="s">
        <v>11267</v>
      </c>
    </row>
    <row r="12491" spans="2:3">
      <c r="B12491">
        <v>950026</v>
      </c>
      <c r="C12491" s="367" t="s">
        <v>11268</v>
      </c>
    </row>
    <row r="12492" spans="2:3">
      <c r="B12492">
        <v>950027</v>
      </c>
      <c r="C12492" s="367" t="s">
        <v>11269</v>
      </c>
    </row>
    <row r="12493" spans="2:3">
      <c r="B12493">
        <v>950028</v>
      </c>
      <c r="C12493" s="367" t="s">
        <v>11270</v>
      </c>
    </row>
    <row r="12494" spans="2:3">
      <c r="B12494">
        <v>950029</v>
      </c>
      <c r="C12494" s="367" t="s">
        <v>11271</v>
      </c>
    </row>
    <row r="12495" spans="2:3">
      <c r="B12495">
        <v>950030</v>
      </c>
      <c r="C12495" s="367" t="s">
        <v>11272</v>
      </c>
    </row>
    <row r="12496" spans="2:3">
      <c r="B12496">
        <v>950031</v>
      </c>
      <c r="C12496" s="367" t="s">
        <v>11273</v>
      </c>
    </row>
    <row r="12497" spans="2:3">
      <c r="B12497">
        <v>950032</v>
      </c>
      <c r="C12497" s="367" t="s">
        <v>11274</v>
      </c>
    </row>
    <row r="12498" spans="2:3">
      <c r="B12498">
        <v>950033</v>
      </c>
      <c r="C12498" s="367" t="s">
        <v>11275</v>
      </c>
    </row>
    <row r="12499" spans="2:3">
      <c r="B12499">
        <v>950034</v>
      </c>
      <c r="C12499" s="367" t="s">
        <v>11276</v>
      </c>
    </row>
    <row r="12500" spans="2:3">
      <c r="B12500">
        <v>950035</v>
      </c>
      <c r="C12500" s="367" t="s">
        <v>11277</v>
      </c>
    </row>
    <row r="12501" spans="2:3">
      <c r="B12501">
        <v>950036</v>
      </c>
      <c r="C12501" s="367" t="s">
        <v>11278</v>
      </c>
    </row>
    <row r="12502" spans="2:3">
      <c r="B12502">
        <v>950037</v>
      </c>
      <c r="C12502" s="367" t="s">
        <v>11279</v>
      </c>
    </row>
    <row r="12503" spans="2:3">
      <c r="B12503">
        <v>950038</v>
      </c>
      <c r="C12503" s="367" t="s">
        <v>11280</v>
      </c>
    </row>
    <row r="12504" spans="2:3">
      <c r="B12504">
        <v>950039</v>
      </c>
      <c r="C12504" s="367" t="s">
        <v>11281</v>
      </c>
    </row>
    <row r="12505" spans="2:3">
      <c r="B12505">
        <v>950040</v>
      </c>
      <c r="C12505" s="367" t="s">
        <v>11282</v>
      </c>
    </row>
    <row r="12506" spans="2:3">
      <c r="B12506">
        <v>950041</v>
      </c>
      <c r="C12506" s="367" t="s">
        <v>11283</v>
      </c>
    </row>
    <row r="12507" spans="2:3">
      <c r="B12507">
        <v>950042</v>
      </c>
      <c r="C12507" s="367" t="s">
        <v>11284</v>
      </c>
    </row>
    <row r="12508" spans="2:3">
      <c r="B12508">
        <v>950044</v>
      </c>
      <c r="C12508" s="367" t="s">
        <v>11285</v>
      </c>
    </row>
    <row r="12509" spans="2:3">
      <c r="B12509">
        <v>950045</v>
      </c>
      <c r="C12509" s="367" t="s">
        <v>11286</v>
      </c>
    </row>
    <row r="12510" spans="2:3">
      <c r="B12510">
        <v>950046</v>
      </c>
      <c r="C12510" s="367" t="s">
        <v>11287</v>
      </c>
    </row>
    <row r="12511" spans="2:3">
      <c r="B12511">
        <v>950047</v>
      </c>
      <c r="C12511" s="367" t="s">
        <v>11288</v>
      </c>
    </row>
    <row r="12512" spans="2:3">
      <c r="B12512">
        <v>950048</v>
      </c>
      <c r="C12512" s="367" t="s">
        <v>11289</v>
      </c>
    </row>
    <row r="12513" spans="2:3">
      <c r="B12513">
        <v>950049</v>
      </c>
      <c r="C12513" s="367" t="s">
        <v>11290</v>
      </c>
    </row>
    <row r="12514" spans="2:3">
      <c r="B12514">
        <v>950050</v>
      </c>
      <c r="C12514" s="367" t="s">
        <v>11291</v>
      </c>
    </row>
    <row r="12515" spans="2:3">
      <c r="B12515">
        <v>950051</v>
      </c>
      <c r="C12515" s="367" t="s">
        <v>11292</v>
      </c>
    </row>
    <row r="12516" spans="2:3">
      <c r="B12516">
        <v>950052</v>
      </c>
      <c r="C12516" s="367" t="s">
        <v>11293</v>
      </c>
    </row>
    <row r="12517" spans="2:3">
      <c r="B12517">
        <v>950053</v>
      </c>
      <c r="C12517" s="367" t="s">
        <v>11294</v>
      </c>
    </row>
    <row r="12518" spans="2:3">
      <c r="B12518">
        <v>950054</v>
      </c>
      <c r="C12518" s="367" t="s">
        <v>11295</v>
      </c>
    </row>
    <row r="12519" spans="2:3">
      <c r="B12519">
        <v>950055</v>
      </c>
      <c r="C12519" s="367" t="s">
        <v>11296</v>
      </c>
    </row>
    <row r="12520" spans="2:3">
      <c r="B12520">
        <v>950056</v>
      </c>
      <c r="C12520" s="367" t="s">
        <v>11297</v>
      </c>
    </row>
    <row r="12521" spans="2:3">
      <c r="B12521">
        <v>950057</v>
      </c>
      <c r="C12521" s="367" t="s">
        <v>11298</v>
      </c>
    </row>
    <row r="12522" spans="2:3">
      <c r="B12522">
        <v>950058</v>
      </c>
      <c r="C12522" s="367" t="s">
        <v>11299</v>
      </c>
    </row>
    <row r="12523" spans="2:3">
      <c r="B12523">
        <v>950061</v>
      </c>
      <c r="C12523" s="367" t="s">
        <v>11300</v>
      </c>
    </row>
    <row r="12524" spans="2:3">
      <c r="B12524">
        <v>950062</v>
      </c>
      <c r="C12524" s="367" t="s">
        <v>11301</v>
      </c>
    </row>
    <row r="12525" spans="2:3">
      <c r="B12525">
        <v>950063</v>
      </c>
      <c r="C12525" s="367" t="s">
        <v>11302</v>
      </c>
    </row>
    <row r="12526" spans="2:3">
      <c r="B12526">
        <v>950064</v>
      </c>
      <c r="C12526" s="367" t="s">
        <v>11303</v>
      </c>
    </row>
    <row r="12527" spans="2:3">
      <c r="B12527">
        <v>950065</v>
      </c>
      <c r="C12527" s="367" t="s">
        <v>11304</v>
      </c>
    </row>
    <row r="12528" spans="2:3">
      <c r="B12528">
        <v>950066</v>
      </c>
      <c r="C12528" s="367" t="s">
        <v>11305</v>
      </c>
    </row>
    <row r="12529" spans="2:3">
      <c r="B12529">
        <v>950067</v>
      </c>
      <c r="C12529" s="367" t="s">
        <v>11306</v>
      </c>
    </row>
    <row r="12530" spans="2:3">
      <c r="B12530">
        <v>950069</v>
      </c>
      <c r="C12530" s="367" t="s">
        <v>11307</v>
      </c>
    </row>
    <row r="12531" spans="2:3">
      <c r="B12531">
        <v>950070</v>
      </c>
      <c r="C12531" s="367" t="s">
        <v>11308</v>
      </c>
    </row>
    <row r="12532" spans="2:3">
      <c r="B12532">
        <v>950071</v>
      </c>
      <c r="C12532" s="367" t="s">
        <v>11309</v>
      </c>
    </row>
    <row r="12533" spans="2:3">
      <c r="B12533">
        <v>950072</v>
      </c>
      <c r="C12533" s="367" t="s">
        <v>11310</v>
      </c>
    </row>
    <row r="12534" spans="2:3">
      <c r="B12534">
        <v>950073</v>
      </c>
      <c r="C12534" s="367" t="s">
        <v>11311</v>
      </c>
    </row>
    <row r="12535" spans="2:3">
      <c r="B12535">
        <v>950074</v>
      </c>
      <c r="C12535" s="367" t="s">
        <v>11312</v>
      </c>
    </row>
    <row r="12536" spans="2:3">
      <c r="B12536">
        <v>950075</v>
      </c>
      <c r="C12536" s="367" t="s">
        <v>11313</v>
      </c>
    </row>
    <row r="12537" spans="2:3">
      <c r="B12537">
        <v>950076</v>
      </c>
      <c r="C12537" s="367" t="s">
        <v>11314</v>
      </c>
    </row>
    <row r="12538" spans="2:3">
      <c r="B12538">
        <v>950077</v>
      </c>
      <c r="C12538" s="367" t="s">
        <v>11315</v>
      </c>
    </row>
    <row r="12539" spans="2:3">
      <c r="B12539">
        <v>950078</v>
      </c>
      <c r="C12539" s="367" t="s">
        <v>11316</v>
      </c>
    </row>
    <row r="12540" spans="2:3">
      <c r="B12540">
        <v>950079</v>
      </c>
      <c r="C12540" s="367" t="s">
        <v>11317</v>
      </c>
    </row>
    <row r="12541" spans="2:3">
      <c r="B12541">
        <v>950080</v>
      </c>
      <c r="C12541" s="367" t="s">
        <v>11318</v>
      </c>
    </row>
    <row r="12542" spans="2:3">
      <c r="B12542">
        <v>950081</v>
      </c>
      <c r="C12542" s="367" t="s">
        <v>11319</v>
      </c>
    </row>
    <row r="12543" spans="2:3">
      <c r="B12543">
        <v>950083</v>
      </c>
      <c r="C12543" s="367" t="s">
        <v>11320</v>
      </c>
    </row>
    <row r="12544" spans="2:3">
      <c r="B12544">
        <v>950084</v>
      </c>
      <c r="C12544" s="367" t="s">
        <v>11321</v>
      </c>
    </row>
    <row r="12545" spans="2:3">
      <c r="B12545">
        <v>950086</v>
      </c>
      <c r="C12545" s="367" t="s">
        <v>11322</v>
      </c>
    </row>
    <row r="12546" spans="2:3">
      <c r="B12546">
        <v>950087</v>
      </c>
      <c r="C12546" s="367" t="s">
        <v>11323</v>
      </c>
    </row>
    <row r="12547" spans="2:3">
      <c r="B12547">
        <v>950089</v>
      </c>
      <c r="C12547" s="367" t="s">
        <v>11324</v>
      </c>
    </row>
    <row r="12548" spans="2:3">
      <c r="B12548">
        <v>950091</v>
      </c>
      <c r="C12548" s="367" t="s">
        <v>11325</v>
      </c>
    </row>
    <row r="12549" spans="2:3">
      <c r="B12549">
        <v>950092</v>
      </c>
      <c r="C12549" s="367" t="s">
        <v>11326</v>
      </c>
    </row>
    <row r="12550" spans="2:3">
      <c r="B12550">
        <v>950093</v>
      </c>
      <c r="C12550" s="367" t="s">
        <v>11327</v>
      </c>
    </row>
    <row r="12551" spans="2:3">
      <c r="B12551">
        <v>950094</v>
      </c>
      <c r="C12551" s="367" t="s">
        <v>11328</v>
      </c>
    </row>
    <row r="12552" spans="2:3">
      <c r="B12552">
        <v>950095</v>
      </c>
      <c r="C12552" s="367" t="s">
        <v>11329</v>
      </c>
    </row>
    <row r="12553" spans="2:3">
      <c r="B12553">
        <v>950096</v>
      </c>
      <c r="C12553" s="367" t="s">
        <v>11330</v>
      </c>
    </row>
    <row r="12554" spans="2:3">
      <c r="B12554">
        <v>950097</v>
      </c>
      <c r="C12554" s="367" t="s">
        <v>11331</v>
      </c>
    </row>
    <row r="12555" spans="2:3">
      <c r="B12555">
        <v>950098</v>
      </c>
      <c r="C12555" s="367" t="s">
        <v>11332</v>
      </c>
    </row>
    <row r="12556" spans="2:3">
      <c r="B12556">
        <v>950099</v>
      </c>
      <c r="C12556" s="367" t="s">
        <v>11333</v>
      </c>
    </row>
    <row r="12557" spans="2:3">
      <c r="B12557">
        <v>950100</v>
      </c>
      <c r="C12557" s="367" t="s">
        <v>11334</v>
      </c>
    </row>
    <row r="12558" spans="2:3">
      <c r="B12558">
        <v>950101</v>
      </c>
      <c r="C12558" s="367" t="s">
        <v>11335</v>
      </c>
    </row>
    <row r="12559" spans="2:3">
      <c r="B12559">
        <v>950102</v>
      </c>
      <c r="C12559" s="367" t="s">
        <v>11336</v>
      </c>
    </row>
    <row r="12560" spans="2:3">
      <c r="B12560">
        <v>950103</v>
      </c>
      <c r="C12560" s="367" t="s">
        <v>11337</v>
      </c>
    </row>
    <row r="12561" spans="2:3">
      <c r="B12561">
        <v>950104</v>
      </c>
      <c r="C12561" s="367" t="s">
        <v>11338</v>
      </c>
    </row>
    <row r="12562" spans="2:3">
      <c r="B12562">
        <v>950105</v>
      </c>
      <c r="C12562" s="367" t="s">
        <v>11339</v>
      </c>
    </row>
    <row r="12563" spans="2:3">
      <c r="B12563">
        <v>950106</v>
      </c>
      <c r="C12563" s="367" t="s">
        <v>11340</v>
      </c>
    </row>
    <row r="12564" spans="2:3">
      <c r="B12564">
        <v>950107</v>
      </c>
      <c r="C12564" s="367" t="s">
        <v>11341</v>
      </c>
    </row>
    <row r="12565" spans="2:3">
      <c r="B12565">
        <v>950108</v>
      </c>
      <c r="C12565" s="367" t="s">
        <v>11342</v>
      </c>
    </row>
    <row r="12566" spans="2:3">
      <c r="B12566">
        <v>950109</v>
      </c>
      <c r="C12566" s="367" t="s">
        <v>11343</v>
      </c>
    </row>
    <row r="12567" spans="2:3">
      <c r="B12567">
        <v>950110</v>
      </c>
      <c r="C12567" s="367" t="s">
        <v>11344</v>
      </c>
    </row>
    <row r="12568" spans="2:3">
      <c r="B12568">
        <v>950111</v>
      </c>
      <c r="C12568" s="367" t="s">
        <v>11345</v>
      </c>
    </row>
    <row r="12569" spans="2:3">
      <c r="B12569">
        <v>950112</v>
      </c>
      <c r="C12569" s="367" t="s">
        <v>11346</v>
      </c>
    </row>
    <row r="12570" spans="2:3">
      <c r="B12570">
        <v>950113</v>
      </c>
      <c r="C12570" s="367" t="s">
        <v>11347</v>
      </c>
    </row>
    <row r="12571" spans="2:3">
      <c r="B12571">
        <v>950114</v>
      </c>
      <c r="C12571" s="367" t="s">
        <v>11348</v>
      </c>
    </row>
    <row r="12572" spans="2:3">
      <c r="B12572">
        <v>950115</v>
      </c>
      <c r="C12572" s="367" t="s">
        <v>11349</v>
      </c>
    </row>
    <row r="12573" spans="2:3">
      <c r="B12573">
        <v>950116</v>
      </c>
      <c r="C12573" s="367" t="s">
        <v>11350</v>
      </c>
    </row>
    <row r="12574" spans="2:3">
      <c r="B12574">
        <v>950117</v>
      </c>
      <c r="C12574" s="367" t="s">
        <v>11351</v>
      </c>
    </row>
    <row r="12575" spans="2:3">
      <c r="B12575">
        <v>950118</v>
      </c>
      <c r="C12575" s="367" t="s">
        <v>11352</v>
      </c>
    </row>
    <row r="12576" spans="2:3">
      <c r="B12576">
        <v>950119</v>
      </c>
      <c r="C12576" s="367" t="s">
        <v>11353</v>
      </c>
    </row>
    <row r="12577" spans="2:3">
      <c r="B12577">
        <v>950120</v>
      </c>
      <c r="C12577" s="367" t="s">
        <v>11354</v>
      </c>
    </row>
    <row r="12578" spans="2:3">
      <c r="B12578">
        <v>950121</v>
      </c>
      <c r="C12578" s="367" t="s">
        <v>11355</v>
      </c>
    </row>
    <row r="12579" spans="2:3">
      <c r="B12579">
        <v>950122</v>
      </c>
      <c r="C12579" s="367" t="s">
        <v>11356</v>
      </c>
    </row>
    <row r="12580" spans="2:3">
      <c r="B12580">
        <v>950123</v>
      </c>
      <c r="C12580" s="367" t="s">
        <v>11357</v>
      </c>
    </row>
    <row r="12581" spans="2:3">
      <c r="B12581">
        <v>950124</v>
      </c>
      <c r="C12581" s="367" t="s">
        <v>11358</v>
      </c>
    </row>
    <row r="12582" spans="2:3">
      <c r="B12582">
        <v>950125</v>
      </c>
      <c r="C12582" s="367" t="s">
        <v>11359</v>
      </c>
    </row>
    <row r="12583" spans="2:3">
      <c r="B12583">
        <v>950126</v>
      </c>
      <c r="C12583" s="367" t="s">
        <v>11360</v>
      </c>
    </row>
    <row r="12584" spans="2:3">
      <c r="B12584">
        <v>950127</v>
      </c>
      <c r="C12584" s="367" t="s">
        <v>11361</v>
      </c>
    </row>
    <row r="12585" spans="2:3">
      <c r="B12585">
        <v>950128</v>
      </c>
      <c r="C12585" s="367" t="s">
        <v>11362</v>
      </c>
    </row>
    <row r="12586" spans="2:3">
      <c r="B12586">
        <v>950129</v>
      </c>
      <c r="C12586" s="367" t="s">
        <v>11363</v>
      </c>
    </row>
    <row r="12587" spans="2:3">
      <c r="B12587">
        <v>950130</v>
      </c>
      <c r="C12587" s="367" t="s">
        <v>11364</v>
      </c>
    </row>
    <row r="12588" spans="2:3">
      <c r="B12588">
        <v>950131</v>
      </c>
      <c r="C12588" s="367" t="s">
        <v>11365</v>
      </c>
    </row>
    <row r="12589" spans="2:3">
      <c r="B12589">
        <v>950132</v>
      </c>
      <c r="C12589" s="367" t="s">
        <v>11366</v>
      </c>
    </row>
    <row r="12590" spans="2:3">
      <c r="B12590">
        <v>950133</v>
      </c>
      <c r="C12590" s="367" t="s">
        <v>11367</v>
      </c>
    </row>
    <row r="12591" spans="2:3">
      <c r="B12591">
        <v>950134</v>
      </c>
      <c r="C12591" s="367" t="s">
        <v>11368</v>
      </c>
    </row>
    <row r="12592" spans="2:3">
      <c r="B12592">
        <v>950135</v>
      </c>
      <c r="C12592" s="367" t="s">
        <v>11369</v>
      </c>
    </row>
    <row r="12593" spans="2:3">
      <c r="B12593">
        <v>950136</v>
      </c>
      <c r="C12593" s="367" t="s">
        <v>11370</v>
      </c>
    </row>
    <row r="12594" spans="2:3">
      <c r="B12594">
        <v>950137</v>
      </c>
      <c r="C12594" s="367" t="s">
        <v>11371</v>
      </c>
    </row>
    <row r="12595" spans="2:3">
      <c r="B12595">
        <v>950138</v>
      </c>
      <c r="C12595" s="367" t="s">
        <v>11372</v>
      </c>
    </row>
    <row r="12596" spans="2:3">
      <c r="B12596">
        <v>950139</v>
      </c>
      <c r="C12596" s="367" t="s">
        <v>11373</v>
      </c>
    </row>
    <row r="12597" spans="2:3">
      <c r="B12597">
        <v>950140</v>
      </c>
      <c r="C12597" s="367" t="s">
        <v>11374</v>
      </c>
    </row>
    <row r="12598" spans="2:3">
      <c r="B12598">
        <v>950141</v>
      </c>
      <c r="C12598" s="367" t="s">
        <v>11375</v>
      </c>
    </row>
    <row r="12599" spans="2:3">
      <c r="B12599">
        <v>950142</v>
      </c>
      <c r="C12599" s="367" t="s">
        <v>11376</v>
      </c>
    </row>
    <row r="12600" spans="2:3">
      <c r="B12600">
        <v>950143</v>
      </c>
      <c r="C12600" s="367" t="s">
        <v>11377</v>
      </c>
    </row>
    <row r="12601" spans="2:3">
      <c r="B12601">
        <v>950144</v>
      </c>
      <c r="C12601" s="367" t="s">
        <v>11378</v>
      </c>
    </row>
    <row r="12602" spans="2:3">
      <c r="B12602">
        <v>950145</v>
      </c>
      <c r="C12602" s="367" t="s">
        <v>11379</v>
      </c>
    </row>
    <row r="12603" spans="2:3">
      <c r="B12603">
        <v>950146</v>
      </c>
      <c r="C12603" s="367" t="s">
        <v>11380</v>
      </c>
    </row>
    <row r="12604" spans="2:3">
      <c r="B12604">
        <v>950147</v>
      </c>
      <c r="C12604" s="367" t="s">
        <v>11381</v>
      </c>
    </row>
    <row r="12605" spans="2:3">
      <c r="B12605">
        <v>950148</v>
      </c>
      <c r="C12605" s="367" t="s">
        <v>11382</v>
      </c>
    </row>
    <row r="12606" spans="2:3">
      <c r="B12606">
        <v>950149</v>
      </c>
      <c r="C12606" s="367" t="s">
        <v>11383</v>
      </c>
    </row>
    <row r="12607" spans="2:3">
      <c r="B12607">
        <v>950150</v>
      </c>
      <c r="C12607" s="367" t="s">
        <v>11384</v>
      </c>
    </row>
    <row r="12608" spans="2:3">
      <c r="B12608">
        <v>950151</v>
      </c>
      <c r="C12608" s="367" t="s">
        <v>11385</v>
      </c>
    </row>
    <row r="12609" spans="2:3">
      <c r="B12609">
        <v>950152</v>
      </c>
      <c r="C12609" s="367" t="s">
        <v>11386</v>
      </c>
    </row>
    <row r="12610" spans="2:3">
      <c r="B12610">
        <v>950153</v>
      </c>
      <c r="C12610" s="367" t="s">
        <v>11387</v>
      </c>
    </row>
    <row r="12611" spans="2:3">
      <c r="B12611">
        <v>950154</v>
      </c>
      <c r="C12611" s="367" t="s">
        <v>11388</v>
      </c>
    </row>
    <row r="12612" spans="2:3">
      <c r="B12612">
        <v>950155</v>
      </c>
      <c r="C12612" s="367" t="s">
        <v>11389</v>
      </c>
    </row>
    <row r="12613" spans="2:3">
      <c r="B12613">
        <v>950156</v>
      </c>
      <c r="C12613" s="367" t="s">
        <v>11390</v>
      </c>
    </row>
    <row r="12614" spans="2:3">
      <c r="B12614">
        <v>950157</v>
      </c>
      <c r="C12614" s="367" t="s">
        <v>11391</v>
      </c>
    </row>
    <row r="12615" spans="2:3">
      <c r="B12615">
        <v>950158</v>
      </c>
      <c r="C12615" s="367" t="s">
        <v>11392</v>
      </c>
    </row>
    <row r="12616" spans="2:3">
      <c r="B12616">
        <v>950159</v>
      </c>
      <c r="C12616" s="367" t="s">
        <v>11393</v>
      </c>
    </row>
    <row r="12617" spans="2:3">
      <c r="B12617">
        <v>950160</v>
      </c>
      <c r="C12617" s="367" t="s">
        <v>11394</v>
      </c>
    </row>
    <row r="12618" spans="2:3">
      <c r="B12618">
        <v>950161</v>
      </c>
      <c r="C12618" s="367" t="s">
        <v>11395</v>
      </c>
    </row>
    <row r="12619" spans="2:3">
      <c r="B12619">
        <v>950162</v>
      </c>
      <c r="C12619" s="367" t="s">
        <v>11396</v>
      </c>
    </row>
    <row r="12620" spans="2:3">
      <c r="B12620">
        <v>950163</v>
      </c>
      <c r="C12620" s="367" t="s">
        <v>11397</v>
      </c>
    </row>
    <row r="12621" spans="2:3">
      <c r="B12621">
        <v>950164</v>
      </c>
      <c r="C12621" s="367" t="s">
        <v>11398</v>
      </c>
    </row>
    <row r="12622" spans="2:3">
      <c r="B12622">
        <v>950165</v>
      </c>
      <c r="C12622" s="367" t="s">
        <v>11399</v>
      </c>
    </row>
    <row r="12623" spans="2:3">
      <c r="B12623">
        <v>950166</v>
      </c>
      <c r="C12623" s="367" t="s">
        <v>11400</v>
      </c>
    </row>
    <row r="12624" spans="2:3">
      <c r="B12624">
        <v>950167</v>
      </c>
      <c r="C12624" s="367" t="s">
        <v>11401</v>
      </c>
    </row>
    <row r="12625" spans="2:3">
      <c r="B12625">
        <v>950168</v>
      </c>
      <c r="C12625" s="367" t="s">
        <v>11402</v>
      </c>
    </row>
    <row r="12626" spans="2:3">
      <c r="B12626">
        <v>950169</v>
      </c>
      <c r="C12626" s="367" t="s">
        <v>11403</v>
      </c>
    </row>
    <row r="12627" spans="2:3">
      <c r="B12627">
        <v>950170</v>
      </c>
      <c r="C12627" s="367" t="s">
        <v>11404</v>
      </c>
    </row>
    <row r="12628" spans="2:3">
      <c r="B12628">
        <v>950171</v>
      </c>
      <c r="C12628" s="367" t="s">
        <v>11405</v>
      </c>
    </row>
    <row r="12629" spans="2:3">
      <c r="B12629">
        <v>950172</v>
      </c>
      <c r="C12629" s="367" t="s">
        <v>11406</v>
      </c>
    </row>
    <row r="12630" spans="2:3">
      <c r="B12630">
        <v>950173</v>
      </c>
      <c r="C12630" s="367" t="s">
        <v>11407</v>
      </c>
    </row>
    <row r="12631" spans="2:3">
      <c r="B12631">
        <v>950174</v>
      </c>
      <c r="C12631" s="367" t="s">
        <v>11408</v>
      </c>
    </row>
    <row r="12632" spans="2:3">
      <c r="B12632">
        <v>950175</v>
      </c>
      <c r="C12632" s="367" t="s">
        <v>11409</v>
      </c>
    </row>
    <row r="12633" spans="2:3">
      <c r="B12633">
        <v>950176</v>
      </c>
      <c r="C12633" s="367" t="s">
        <v>11410</v>
      </c>
    </row>
    <row r="12634" spans="2:3">
      <c r="B12634">
        <v>950177</v>
      </c>
      <c r="C12634" s="367" t="s">
        <v>11411</v>
      </c>
    </row>
    <row r="12635" spans="2:3">
      <c r="B12635">
        <v>950178</v>
      </c>
      <c r="C12635" s="367" t="s">
        <v>11412</v>
      </c>
    </row>
    <row r="12636" spans="2:3">
      <c r="B12636">
        <v>950179</v>
      </c>
      <c r="C12636" s="367" t="s">
        <v>11413</v>
      </c>
    </row>
    <row r="12637" spans="2:3">
      <c r="B12637">
        <v>950180</v>
      </c>
      <c r="C12637" s="367" t="s">
        <v>11414</v>
      </c>
    </row>
    <row r="12638" spans="2:3">
      <c r="B12638">
        <v>950181</v>
      </c>
      <c r="C12638" s="367" t="s">
        <v>11415</v>
      </c>
    </row>
    <row r="12639" spans="2:3">
      <c r="B12639">
        <v>950182</v>
      </c>
      <c r="C12639" s="367" t="s">
        <v>11416</v>
      </c>
    </row>
    <row r="12640" spans="2:3">
      <c r="B12640">
        <v>950183</v>
      </c>
      <c r="C12640" s="367" t="s">
        <v>11417</v>
      </c>
    </row>
    <row r="12641" spans="2:3">
      <c r="B12641">
        <v>950184</v>
      </c>
      <c r="C12641" s="367" t="s">
        <v>11418</v>
      </c>
    </row>
    <row r="12642" spans="2:3">
      <c r="B12642">
        <v>950185</v>
      </c>
      <c r="C12642" s="367" t="s">
        <v>11419</v>
      </c>
    </row>
    <row r="12643" spans="2:3">
      <c r="B12643">
        <v>950186</v>
      </c>
      <c r="C12643" s="367" t="s">
        <v>11420</v>
      </c>
    </row>
    <row r="12644" spans="2:3">
      <c r="B12644">
        <v>950187</v>
      </c>
      <c r="C12644" s="367" t="s">
        <v>11421</v>
      </c>
    </row>
    <row r="12645" spans="2:3">
      <c r="B12645">
        <v>950188</v>
      </c>
      <c r="C12645" s="367" t="s">
        <v>11422</v>
      </c>
    </row>
    <row r="12646" spans="2:3">
      <c r="B12646">
        <v>950189</v>
      </c>
      <c r="C12646" s="367" t="s">
        <v>11423</v>
      </c>
    </row>
    <row r="12647" spans="2:3">
      <c r="B12647">
        <v>950190</v>
      </c>
      <c r="C12647" s="367" t="s">
        <v>11424</v>
      </c>
    </row>
    <row r="12648" spans="2:3">
      <c r="B12648">
        <v>950191</v>
      </c>
      <c r="C12648" s="367" t="s">
        <v>11425</v>
      </c>
    </row>
    <row r="12649" spans="2:3">
      <c r="B12649">
        <v>950192</v>
      </c>
      <c r="C12649" s="367" t="s">
        <v>11426</v>
      </c>
    </row>
    <row r="12650" spans="2:3">
      <c r="B12650">
        <v>950193</v>
      </c>
      <c r="C12650" s="367" t="s">
        <v>11427</v>
      </c>
    </row>
    <row r="12651" spans="2:3">
      <c r="B12651">
        <v>950194</v>
      </c>
      <c r="C12651" s="367" t="s">
        <v>11428</v>
      </c>
    </row>
    <row r="12652" spans="2:3">
      <c r="B12652">
        <v>950195</v>
      </c>
      <c r="C12652" s="367" t="s">
        <v>11429</v>
      </c>
    </row>
    <row r="12653" spans="2:3">
      <c r="B12653">
        <v>950196</v>
      </c>
      <c r="C12653" s="367" t="s">
        <v>11430</v>
      </c>
    </row>
    <row r="12654" spans="2:3">
      <c r="B12654">
        <v>950197</v>
      </c>
      <c r="C12654" s="367" t="s">
        <v>11431</v>
      </c>
    </row>
    <row r="12655" spans="2:3">
      <c r="B12655">
        <v>950198</v>
      </c>
      <c r="C12655" s="367" t="s">
        <v>11432</v>
      </c>
    </row>
    <row r="12656" spans="2:3">
      <c r="B12656">
        <v>950199</v>
      </c>
      <c r="C12656" s="367" t="s">
        <v>11433</v>
      </c>
    </row>
    <row r="12657" spans="2:3">
      <c r="B12657">
        <v>950200</v>
      </c>
      <c r="C12657" s="367" t="s">
        <v>11434</v>
      </c>
    </row>
    <row r="12658" spans="2:3">
      <c r="B12658">
        <v>950201</v>
      </c>
      <c r="C12658" s="367" t="s">
        <v>11435</v>
      </c>
    </row>
    <row r="12659" spans="2:3">
      <c r="B12659">
        <v>950202</v>
      </c>
      <c r="C12659" s="367" t="s">
        <v>11436</v>
      </c>
    </row>
    <row r="12660" spans="2:3">
      <c r="B12660">
        <v>950203</v>
      </c>
      <c r="C12660" s="367" t="s">
        <v>11437</v>
      </c>
    </row>
    <row r="12661" spans="2:3">
      <c r="B12661">
        <v>950204</v>
      </c>
      <c r="C12661" s="367" t="s">
        <v>11438</v>
      </c>
    </row>
    <row r="12662" spans="2:3">
      <c r="B12662">
        <v>950205</v>
      </c>
      <c r="C12662" s="367" t="s">
        <v>11439</v>
      </c>
    </row>
    <row r="12663" spans="2:3">
      <c r="B12663">
        <v>950206</v>
      </c>
      <c r="C12663" s="367" t="s">
        <v>11440</v>
      </c>
    </row>
    <row r="12664" spans="2:3">
      <c r="B12664">
        <v>950207</v>
      </c>
      <c r="C12664" s="367" t="s">
        <v>11441</v>
      </c>
    </row>
    <row r="12665" spans="2:3">
      <c r="B12665">
        <v>950208</v>
      </c>
      <c r="C12665" s="367" t="s">
        <v>11442</v>
      </c>
    </row>
    <row r="12666" spans="2:3">
      <c r="B12666">
        <v>950209</v>
      </c>
      <c r="C12666" s="367" t="s">
        <v>11443</v>
      </c>
    </row>
    <row r="12667" spans="2:3">
      <c r="B12667">
        <v>950210</v>
      </c>
      <c r="C12667" s="367" t="s">
        <v>11444</v>
      </c>
    </row>
    <row r="12668" spans="2:3">
      <c r="B12668">
        <v>950211</v>
      </c>
      <c r="C12668" s="367" t="s">
        <v>11445</v>
      </c>
    </row>
    <row r="12669" spans="2:3">
      <c r="B12669">
        <v>950212</v>
      </c>
      <c r="C12669" s="367" t="s">
        <v>11446</v>
      </c>
    </row>
    <row r="12670" spans="2:3">
      <c r="B12670">
        <v>950213</v>
      </c>
      <c r="C12670" s="367" t="s">
        <v>11447</v>
      </c>
    </row>
    <row r="12671" spans="2:3">
      <c r="B12671">
        <v>950214</v>
      </c>
      <c r="C12671" s="367" t="s">
        <v>11448</v>
      </c>
    </row>
    <row r="12672" spans="2:3">
      <c r="B12672">
        <v>950215</v>
      </c>
      <c r="C12672" s="367" t="s">
        <v>11449</v>
      </c>
    </row>
    <row r="12673" spans="2:3">
      <c r="B12673">
        <v>950216</v>
      </c>
      <c r="C12673" s="367" t="s">
        <v>11450</v>
      </c>
    </row>
    <row r="12674" spans="2:3">
      <c r="B12674">
        <v>950217</v>
      </c>
      <c r="C12674" s="367" t="s">
        <v>11451</v>
      </c>
    </row>
    <row r="12675" spans="2:3">
      <c r="B12675">
        <v>950218</v>
      </c>
      <c r="C12675" s="367" t="s">
        <v>11452</v>
      </c>
    </row>
    <row r="12676" spans="2:3">
      <c r="B12676">
        <v>950219</v>
      </c>
      <c r="C12676" s="367" t="s">
        <v>11453</v>
      </c>
    </row>
    <row r="12677" spans="2:3">
      <c r="B12677">
        <v>950220</v>
      </c>
      <c r="C12677" s="367" t="s">
        <v>11454</v>
      </c>
    </row>
    <row r="12678" spans="2:3">
      <c r="B12678">
        <v>950221</v>
      </c>
      <c r="C12678" s="367" t="s">
        <v>11455</v>
      </c>
    </row>
    <row r="12679" spans="2:3">
      <c r="B12679">
        <v>950222</v>
      </c>
      <c r="C12679" s="367" t="s">
        <v>11456</v>
      </c>
    </row>
    <row r="12680" spans="2:3">
      <c r="B12680">
        <v>950223</v>
      </c>
      <c r="C12680" s="367" t="s">
        <v>11457</v>
      </c>
    </row>
    <row r="12681" spans="2:3">
      <c r="B12681">
        <v>950225</v>
      </c>
      <c r="C12681" s="367" t="s">
        <v>11458</v>
      </c>
    </row>
    <row r="12682" spans="2:3">
      <c r="B12682">
        <v>950226</v>
      </c>
      <c r="C12682" s="367" t="s">
        <v>11459</v>
      </c>
    </row>
    <row r="12683" spans="2:3">
      <c r="B12683">
        <v>950227</v>
      </c>
      <c r="C12683" s="367" t="s">
        <v>11460</v>
      </c>
    </row>
    <row r="12684" spans="2:3">
      <c r="B12684">
        <v>950228</v>
      </c>
      <c r="C12684" s="367" t="s">
        <v>11461</v>
      </c>
    </row>
    <row r="12685" spans="2:3">
      <c r="B12685">
        <v>950229</v>
      </c>
      <c r="C12685" s="367" t="s">
        <v>11462</v>
      </c>
    </row>
    <row r="12686" spans="2:3">
      <c r="B12686">
        <v>950230</v>
      </c>
      <c r="C12686" s="367" t="s">
        <v>11463</v>
      </c>
    </row>
    <row r="12687" spans="2:3">
      <c r="B12687">
        <v>950231</v>
      </c>
      <c r="C12687" s="367" t="s">
        <v>11464</v>
      </c>
    </row>
    <row r="12688" spans="2:3">
      <c r="B12688">
        <v>950232</v>
      </c>
      <c r="C12688" s="367" t="s">
        <v>11465</v>
      </c>
    </row>
    <row r="12689" spans="2:3">
      <c r="B12689">
        <v>950233</v>
      </c>
      <c r="C12689" s="367" t="s">
        <v>11466</v>
      </c>
    </row>
    <row r="12690" spans="2:3">
      <c r="B12690">
        <v>950234</v>
      </c>
      <c r="C12690" s="367" t="s">
        <v>11467</v>
      </c>
    </row>
    <row r="12691" spans="2:3">
      <c r="B12691">
        <v>950235</v>
      </c>
      <c r="C12691" s="367" t="s">
        <v>11468</v>
      </c>
    </row>
    <row r="12692" spans="2:3">
      <c r="B12692">
        <v>950236</v>
      </c>
      <c r="C12692" s="367" t="s">
        <v>11469</v>
      </c>
    </row>
    <row r="12693" spans="2:3">
      <c r="B12693">
        <v>950237</v>
      </c>
      <c r="C12693" s="367" t="s">
        <v>11470</v>
      </c>
    </row>
    <row r="12694" spans="2:3">
      <c r="B12694">
        <v>950238</v>
      </c>
      <c r="C12694" s="367" t="s">
        <v>11471</v>
      </c>
    </row>
    <row r="12695" spans="2:3">
      <c r="B12695">
        <v>950239</v>
      </c>
      <c r="C12695" s="367" t="s">
        <v>11472</v>
      </c>
    </row>
    <row r="12696" spans="2:3">
      <c r="B12696">
        <v>950240</v>
      </c>
      <c r="C12696" s="367" t="s">
        <v>11473</v>
      </c>
    </row>
    <row r="12697" spans="2:3">
      <c r="B12697">
        <v>950241</v>
      </c>
      <c r="C12697" s="367" t="s">
        <v>11474</v>
      </c>
    </row>
    <row r="12698" spans="2:3">
      <c r="B12698">
        <v>950242</v>
      </c>
      <c r="C12698" s="367" t="s">
        <v>11475</v>
      </c>
    </row>
    <row r="12699" spans="2:3">
      <c r="B12699">
        <v>950243</v>
      </c>
      <c r="C12699" s="367" t="s">
        <v>11476</v>
      </c>
    </row>
    <row r="12700" spans="2:3">
      <c r="B12700">
        <v>950244</v>
      </c>
      <c r="C12700" s="367" t="s">
        <v>11477</v>
      </c>
    </row>
    <row r="12701" spans="2:3">
      <c r="B12701">
        <v>950245</v>
      </c>
      <c r="C12701" s="367" t="s">
        <v>11478</v>
      </c>
    </row>
    <row r="12702" spans="2:3">
      <c r="B12702">
        <v>950246</v>
      </c>
      <c r="C12702" s="367" t="s">
        <v>11479</v>
      </c>
    </row>
    <row r="12703" spans="2:3">
      <c r="B12703">
        <v>950247</v>
      </c>
      <c r="C12703" s="367" t="s">
        <v>11480</v>
      </c>
    </row>
    <row r="12704" spans="2:3">
      <c r="B12704">
        <v>950248</v>
      </c>
      <c r="C12704" s="367" t="s">
        <v>11481</v>
      </c>
    </row>
    <row r="12705" spans="2:3">
      <c r="B12705">
        <v>950249</v>
      </c>
      <c r="C12705" s="367" t="s">
        <v>11482</v>
      </c>
    </row>
    <row r="12706" spans="2:3">
      <c r="B12706">
        <v>950250</v>
      </c>
      <c r="C12706" s="367" t="s">
        <v>11483</v>
      </c>
    </row>
    <row r="12707" spans="2:3">
      <c r="B12707">
        <v>950251</v>
      </c>
      <c r="C12707" s="367" t="s">
        <v>11484</v>
      </c>
    </row>
    <row r="12708" spans="2:3">
      <c r="B12708">
        <v>950252</v>
      </c>
      <c r="C12708" s="367" t="s">
        <v>11485</v>
      </c>
    </row>
    <row r="12709" spans="2:3">
      <c r="B12709">
        <v>950253</v>
      </c>
      <c r="C12709" s="367" t="s">
        <v>11486</v>
      </c>
    </row>
    <row r="12710" spans="2:3">
      <c r="B12710">
        <v>950254</v>
      </c>
      <c r="C12710" s="367" t="s">
        <v>11487</v>
      </c>
    </row>
    <row r="12711" spans="2:3">
      <c r="B12711">
        <v>950255</v>
      </c>
      <c r="C12711" s="367" t="s">
        <v>11488</v>
      </c>
    </row>
    <row r="12712" spans="2:3">
      <c r="B12712">
        <v>950256</v>
      </c>
      <c r="C12712" s="367" t="s">
        <v>11489</v>
      </c>
    </row>
    <row r="12713" spans="2:3">
      <c r="B12713">
        <v>950257</v>
      </c>
      <c r="C12713" s="367" t="s">
        <v>11490</v>
      </c>
    </row>
    <row r="12714" spans="2:3">
      <c r="B12714">
        <v>950258</v>
      </c>
      <c r="C12714" s="367" t="s">
        <v>11491</v>
      </c>
    </row>
    <row r="12715" spans="2:3">
      <c r="B12715">
        <v>950259</v>
      </c>
      <c r="C12715" s="367" t="s">
        <v>11492</v>
      </c>
    </row>
    <row r="12716" spans="2:3">
      <c r="B12716">
        <v>950260</v>
      </c>
      <c r="C12716" s="367" t="s">
        <v>11493</v>
      </c>
    </row>
    <row r="12717" spans="2:3">
      <c r="B12717">
        <v>950261</v>
      </c>
      <c r="C12717" s="367" t="s">
        <v>11494</v>
      </c>
    </row>
    <row r="12718" spans="2:3">
      <c r="B12718">
        <v>950262</v>
      </c>
      <c r="C12718" s="367" t="s">
        <v>11495</v>
      </c>
    </row>
    <row r="12719" spans="2:3">
      <c r="B12719">
        <v>950263</v>
      </c>
      <c r="C12719" s="367" t="s">
        <v>11496</v>
      </c>
    </row>
    <row r="12720" spans="2:3">
      <c r="B12720">
        <v>950264</v>
      </c>
      <c r="C12720" s="367" t="s">
        <v>11497</v>
      </c>
    </row>
    <row r="12721" spans="2:3">
      <c r="B12721">
        <v>950265</v>
      </c>
      <c r="C12721" s="367" t="s">
        <v>11498</v>
      </c>
    </row>
    <row r="12722" spans="2:3">
      <c r="B12722">
        <v>950266</v>
      </c>
      <c r="C12722" s="367" t="s">
        <v>11499</v>
      </c>
    </row>
    <row r="12723" spans="2:3">
      <c r="B12723">
        <v>950267</v>
      </c>
      <c r="C12723" s="367" t="s">
        <v>11500</v>
      </c>
    </row>
    <row r="12724" spans="2:3">
      <c r="B12724">
        <v>950268</v>
      </c>
      <c r="C12724" s="367" t="s">
        <v>11501</v>
      </c>
    </row>
    <row r="12725" spans="2:3">
      <c r="B12725">
        <v>950269</v>
      </c>
      <c r="C12725" s="367" t="s">
        <v>11502</v>
      </c>
    </row>
    <row r="12726" spans="2:3">
      <c r="B12726">
        <v>950270</v>
      </c>
      <c r="C12726" s="367" t="s">
        <v>11503</v>
      </c>
    </row>
    <row r="12727" spans="2:3">
      <c r="B12727">
        <v>950271</v>
      </c>
      <c r="C12727" s="367" t="s">
        <v>11504</v>
      </c>
    </row>
    <row r="12728" spans="2:3">
      <c r="B12728">
        <v>950272</v>
      </c>
      <c r="C12728" s="367" t="s">
        <v>11505</v>
      </c>
    </row>
    <row r="12729" spans="2:3">
      <c r="B12729">
        <v>950273</v>
      </c>
      <c r="C12729" s="367" t="s">
        <v>11506</v>
      </c>
    </row>
    <row r="12730" spans="2:3">
      <c r="B12730">
        <v>950274</v>
      </c>
      <c r="C12730" s="367" t="s">
        <v>11507</v>
      </c>
    </row>
    <row r="12731" spans="2:3">
      <c r="B12731">
        <v>950275</v>
      </c>
      <c r="C12731" s="367" t="s">
        <v>11507</v>
      </c>
    </row>
    <row r="12732" spans="2:3">
      <c r="B12732">
        <v>950276</v>
      </c>
      <c r="C12732" s="367" t="s">
        <v>11508</v>
      </c>
    </row>
    <row r="12733" spans="2:3">
      <c r="B12733">
        <v>950277</v>
      </c>
      <c r="C12733" s="367" t="s">
        <v>11509</v>
      </c>
    </row>
    <row r="12734" spans="2:3">
      <c r="B12734">
        <v>950278</v>
      </c>
      <c r="C12734" s="367" t="s">
        <v>11510</v>
      </c>
    </row>
    <row r="12735" spans="2:3">
      <c r="B12735">
        <v>950279</v>
      </c>
      <c r="C12735" s="367" t="s">
        <v>11511</v>
      </c>
    </row>
    <row r="12736" spans="2:3">
      <c r="B12736">
        <v>950280</v>
      </c>
      <c r="C12736" s="367" t="s">
        <v>11512</v>
      </c>
    </row>
    <row r="12737" spans="2:3">
      <c r="B12737">
        <v>950281</v>
      </c>
      <c r="C12737" s="367" t="s">
        <v>11513</v>
      </c>
    </row>
    <row r="12738" spans="2:3">
      <c r="B12738">
        <v>950282</v>
      </c>
      <c r="C12738" s="367" t="s">
        <v>11514</v>
      </c>
    </row>
    <row r="12739" spans="2:3">
      <c r="B12739">
        <v>950283</v>
      </c>
      <c r="C12739" s="367" t="s">
        <v>11515</v>
      </c>
    </row>
    <row r="12740" spans="2:3">
      <c r="B12740">
        <v>950284</v>
      </c>
      <c r="C12740" s="367" t="s">
        <v>11516</v>
      </c>
    </row>
    <row r="12741" spans="2:3">
      <c r="B12741">
        <v>950285</v>
      </c>
      <c r="C12741" s="367" t="s">
        <v>11517</v>
      </c>
    </row>
    <row r="12742" spans="2:3">
      <c r="B12742">
        <v>950286</v>
      </c>
      <c r="C12742" s="367" t="s">
        <v>11518</v>
      </c>
    </row>
    <row r="12743" spans="2:3">
      <c r="B12743">
        <v>950287</v>
      </c>
      <c r="C12743" s="367" t="s">
        <v>11519</v>
      </c>
    </row>
    <row r="12744" spans="2:3">
      <c r="B12744">
        <v>950288</v>
      </c>
      <c r="C12744" s="367" t="s">
        <v>11520</v>
      </c>
    </row>
    <row r="12745" spans="2:3">
      <c r="B12745">
        <v>950289</v>
      </c>
      <c r="C12745" s="367" t="s">
        <v>11521</v>
      </c>
    </row>
    <row r="12746" spans="2:3">
      <c r="B12746">
        <v>950290</v>
      </c>
      <c r="C12746" s="367" t="s">
        <v>11522</v>
      </c>
    </row>
    <row r="12747" spans="2:3">
      <c r="B12747">
        <v>950291</v>
      </c>
      <c r="C12747" s="367" t="s">
        <v>11523</v>
      </c>
    </row>
    <row r="12748" spans="2:3">
      <c r="B12748">
        <v>950292</v>
      </c>
      <c r="C12748" s="367" t="s">
        <v>11524</v>
      </c>
    </row>
    <row r="12749" spans="2:3">
      <c r="B12749">
        <v>950293</v>
      </c>
      <c r="C12749" s="367" t="s">
        <v>11525</v>
      </c>
    </row>
    <row r="12750" spans="2:3">
      <c r="B12750">
        <v>950294</v>
      </c>
      <c r="C12750" s="367" t="s">
        <v>11526</v>
      </c>
    </row>
    <row r="12751" spans="2:3">
      <c r="B12751">
        <v>950295</v>
      </c>
      <c r="C12751" s="367" t="s">
        <v>11527</v>
      </c>
    </row>
    <row r="12752" spans="2:3">
      <c r="B12752">
        <v>950296</v>
      </c>
      <c r="C12752" s="367" t="s">
        <v>11528</v>
      </c>
    </row>
    <row r="12753" spans="2:3">
      <c r="B12753">
        <v>950297</v>
      </c>
      <c r="C12753" s="367" t="s">
        <v>11529</v>
      </c>
    </row>
    <row r="12754" spans="2:3">
      <c r="B12754">
        <v>950298</v>
      </c>
      <c r="C12754" s="367" t="s">
        <v>11530</v>
      </c>
    </row>
    <row r="12755" spans="2:3">
      <c r="B12755">
        <v>950299</v>
      </c>
      <c r="C12755" s="367" t="s">
        <v>11531</v>
      </c>
    </row>
    <row r="12756" spans="2:3">
      <c r="B12756">
        <v>950300</v>
      </c>
      <c r="C12756" s="367" t="s">
        <v>11532</v>
      </c>
    </row>
    <row r="12757" spans="2:3">
      <c r="B12757">
        <v>950301</v>
      </c>
      <c r="C12757" s="367" t="s">
        <v>11533</v>
      </c>
    </row>
    <row r="12758" spans="2:3">
      <c r="B12758">
        <v>950302</v>
      </c>
      <c r="C12758" s="367" t="s">
        <v>11534</v>
      </c>
    </row>
    <row r="12759" spans="2:3">
      <c r="B12759">
        <v>950303</v>
      </c>
      <c r="C12759" s="367" t="s">
        <v>11535</v>
      </c>
    </row>
    <row r="12760" spans="2:3">
      <c r="B12760">
        <v>950304</v>
      </c>
      <c r="C12760" s="367" t="s">
        <v>11536</v>
      </c>
    </row>
    <row r="12761" spans="2:3">
      <c r="B12761">
        <v>950305</v>
      </c>
      <c r="C12761" s="367" t="s">
        <v>11537</v>
      </c>
    </row>
    <row r="12762" spans="2:3">
      <c r="B12762">
        <v>950306</v>
      </c>
      <c r="C12762" s="367" t="s">
        <v>11538</v>
      </c>
    </row>
    <row r="12763" spans="2:3">
      <c r="B12763">
        <v>950307</v>
      </c>
      <c r="C12763" s="367" t="s">
        <v>11539</v>
      </c>
    </row>
    <row r="12764" spans="2:3">
      <c r="B12764">
        <v>950308</v>
      </c>
      <c r="C12764" s="367" t="s">
        <v>11540</v>
      </c>
    </row>
    <row r="12765" spans="2:3">
      <c r="B12765">
        <v>950309</v>
      </c>
      <c r="C12765" s="367" t="s">
        <v>11541</v>
      </c>
    </row>
    <row r="12766" spans="2:3">
      <c r="B12766">
        <v>950310</v>
      </c>
      <c r="C12766" s="367" t="s">
        <v>11542</v>
      </c>
    </row>
    <row r="12767" spans="2:3">
      <c r="B12767">
        <v>950311</v>
      </c>
      <c r="C12767" s="367" t="s">
        <v>11543</v>
      </c>
    </row>
    <row r="12768" spans="2:3">
      <c r="B12768">
        <v>950312</v>
      </c>
      <c r="C12768" s="367" t="s">
        <v>11544</v>
      </c>
    </row>
    <row r="12769" spans="2:3">
      <c r="B12769">
        <v>950313</v>
      </c>
      <c r="C12769" s="367" t="s">
        <v>11545</v>
      </c>
    </row>
    <row r="12770" spans="2:3">
      <c r="B12770">
        <v>950314</v>
      </c>
      <c r="C12770" s="367" t="s">
        <v>11546</v>
      </c>
    </row>
    <row r="12771" spans="2:3">
      <c r="B12771">
        <v>950315</v>
      </c>
      <c r="C12771" s="367" t="s">
        <v>11547</v>
      </c>
    </row>
    <row r="12772" spans="2:3">
      <c r="B12772">
        <v>950316</v>
      </c>
      <c r="C12772" s="367" t="s">
        <v>11548</v>
      </c>
    </row>
    <row r="12773" spans="2:3">
      <c r="B12773">
        <v>950317</v>
      </c>
      <c r="C12773" s="367" t="s">
        <v>11549</v>
      </c>
    </row>
    <row r="12774" spans="2:3">
      <c r="B12774">
        <v>950318</v>
      </c>
      <c r="C12774" s="367" t="s">
        <v>11550</v>
      </c>
    </row>
    <row r="12775" spans="2:3">
      <c r="B12775">
        <v>950319</v>
      </c>
      <c r="C12775" s="367" t="s">
        <v>11551</v>
      </c>
    </row>
    <row r="12776" spans="2:3">
      <c r="B12776">
        <v>950320</v>
      </c>
      <c r="C12776" s="367" t="s">
        <v>11552</v>
      </c>
    </row>
    <row r="12777" spans="2:3">
      <c r="B12777">
        <v>950321</v>
      </c>
      <c r="C12777" s="367" t="s">
        <v>11553</v>
      </c>
    </row>
    <row r="12778" spans="2:3">
      <c r="B12778">
        <v>950322</v>
      </c>
      <c r="C12778" s="367" t="s">
        <v>11554</v>
      </c>
    </row>
    <row r="12779" spans="2:3">
      <c r="B12779">
        <v>950323</v>
      </c>
      <c r="C12779" s="367" t="s">
        <v>11555</v>
      </c>
    </row>
    <row r="12780" spans="2:3">
      <c r="B12780">
        <v>950324</v>
      </c>
      <c r="C12780" s="367" t="s">
        <v>11556</v>
      </c>
    </row>
    <row r="12781" spans="2:3">
      <c r="B12781">
        <v>950325</v>
      </c>
      <c r="C12781" s="367" t="s">
        <v>11557</v>
      </c>
    </row>
    <row r="12782" spans="2:3">
      <c r="B12782">
        <v>950326</v>
      </c>
      <c r="C12782" s="367" t="s">
        <v>11558</v>
      </c>
    </row>
    <row r="12783" spans="2:3">
      <c r="B12783">
        <v>950327</v>
      </c>
      <c r="C12783" s="367" t="s">
        <v>11559</v>
      </c>
    </row>
    <row r="12784" spans="2:3">
      <c r="B12784">
        <v>950328</v>
      </c>
      <c r="C12784" s="367" t="s">
        <v>11560</v>
      </c>
    </row>
    <row r="12785" spans="2:3">
      <c r="B12785">
        <v>950329</v>
      </c>
      <c r="C12785" s="367" t="s">
        <v>11561</v>
      </c>
    </row>
    <row r="12786" spans="2:3">
      <c r="B12786">
        <v>950330</v>
      </c>
      <c r="C12786" s="367" t="s">
        <v>11562</v>
      </c>
    </row>
    <row r="12787" spans="2:3">
      <c r="B12787">
        <v>950331</v>
      </c>
      <c r="C12787" s="367" t="s">
        <v>11563</v>
      </c>
    </row>
    <row r="12788" spans="2:3">
      <c r="B12788">
        <v>950332</v>
      </c>
      <c r="C12788" s="367" t="s">
        <v>11564</v>
      </c>
    </row>
    <row r="12789" spans="2:3">
      <c r="B12789">
        <v>950333</v>
      </c>
      <c r="C12789" s="367" t="s">
        <v>11565</v>
      </c>
    </row>
    <row r="12790" spans="2:3">
      <c r="B12790">
        <v>950334</v>
      </c>
      <c r="C12790" s="367" t="s">
        <v>11566</v>
      </c>
    </row>
    <row r="12791" spans="2:3">
      <c r="B12791">
        <v>950335</v>
      </c>
      <c r="C12791" s="367" t="s">
        <v>11567</v>
      </c>
    </row>
    <row r="12792" spans="2:3">
      <c r="B12792">
        <v>950336</v>
      </c>
      <c r="C12792" s="367" t="s">
        <v>11568</v>
      </c>
    </row>
    <row r="12793" spans="2:3">
      <c r="B12793">
        <v>950337</v>
      </c>
      <c r="C12793" s="367" t="s">
        <v>11569</v>
      </c>
    </row>
    <row r="12794" spans="2:3">
      <c r="B12794">
        <v>950338</v>
      </c>
      <c r="C12794" s="367" t="s">
        <v>11570</v>
      </c>
    </row>
    <row r="12795" spans="2:3">
      <c r="B12795">
        <v>950339</v>
      </c>
      <c r="C12795" s="367" t="s">
        <v>11571</v>
      </c>
    </row>
    <row r="12796" spans="2:3">
      <c r="B12796">
        <v>950340</v>
      </c>
      <c r="C12796" s="367" t="s">
        <v>11572</v>
      </c>
    </row>
    <row r="12797" spans="2:3">
      <c r="B12797">
        <v>950341</v>
      </c>
      <c r="C12797" s="367" t="s">
        <v>11573</v>
      </c>
    </row>
    <row r="12798" spans="2:3">
      <c r="B12798">
        <v>950342</v>
      </c>
      <c r="C12798" s="367" t="s">
        <v>11574</v>
      </c>
    </row>
    <row r="12799" spans="2:3">
      <c r="B12799">
        <v>950343</v>
      </c>
      <c r="C12799" s="367" t="s">
        <v>11575</v>
      </c>
    </row>
    <row r="12800" spans="2:3">
      <c r="B12800">
        <v>950344</v>
      </c>
      <c r="C12800" s="367" t="s">
        <v>11576</v>
      </c>
    </row>
    <row r="12801" spans="2:3">
      <c r="B12801">
        <v>950345</v>
      </c>
      <c r="C12801" s="367" t="s">
        <v>11577</v>
      </c>
    </row>
    <row r="12802" spans="2:3">
      <c r="B12802">
        <v>950346</v>
      </c>
      <c r="C12802" s="367" t="s">
        <v>11578</v>
      </c>
    </row>
    <row r="12803" spans="2:3">
      <c r="B12803">
        <v>950347</v>
      </c>
      <c r="C12803" s="367" t="s">
        <v>11579</v>
      </c>
    </row>
    <row r="12804" spans="2:3">
      <c r="B12804">
        <v>950348</v>
      </c>
      <c r="C12804" s="367" t="s">
        <v>11580</v>
      </c>
    </row>
    <row r="12805" spans="2:3">
      <c r="B12805">
        <v>950349</v>
      </c>
      <c r="C12805" s="367" t="s">
        <v>11581</v>
      </c>
    </row>
    <row r="12806" spans="2:3">
      <c r="B12806">
        <v>950350</v>
      </c>
      <c r="C12806" s="367" t="s">
        <v>11582</v>
      </c>
    </row>
    <row r="12807" spans="2:3">
      <c r="B12807">
        <v>950351</v>
      </c>
      <c r="C12807" s="367" t="s">
        <v>11583</v>
      </c>
    </row>
    <row r="12808" spans="2:3">
      <c r="B12808">
        <v>950352</v>
      </c>
      <c r="C12808" s="367" t="s">
        <v>11584</v>
      </c>
    </row>
    <row r="12809" spans="2:3">
      <c r="B12809">
        <v>950353</v>
      </c>
      <c r="C12809" s="367" t="s">
        <v>11585</v>
      </c>
    </row>
    <row r="12810" spans="2:3">
      <c r="B12810">
        <v>950354</v>
      </c>
      <c r="C12810" s="367" t="s">
        <v>11586</v>
      </c>
    </row>
    <row r="12811" spans="2:3">
      <c r="B12811">
        <v>950355</v>
      </c>
      <c r="C12811" s="367" t="s">
        <v>11587</v>
      </c>
    </row>
    <row r="12812" spans="2:3">
      <c r="B12812">
        <v>950356</v>
      </c>
      <c r="C12812" s="367" t="s">
        <v>11588</v>
      </c>
    </row>
    <row r="12813" spans="2:3">
      <c r="B12813">
        <v>950357</v>
      </c>
      <c r="C12813" s="367" t="s">
        <v>11589</v>
      </c>
    </row>
    <row r="12814" spans="2:3">
      <c r="B12814">
        <v>950358</v>
      </c>
      <c r="C12814" s="367" t="s">
        <v>11590</v>
      </c>
    </row>
    <row r="12815" spans="2:3">
      <c r="B12815">
        <v>950359</v>
      </c>
      <c r="C12815" s="367" t="s">
        <v>11591</v>
      </c>
    </row>
    <row r="12816" spans="2:3">
      <c r="B12816">
        <v>950360</v>
      </c>
      <c r="C12816" s="367" t="s">
        <v>11592</v>
      </c>
    </row>
    <row r="12817" spans="2:3">
      <c r="B12817">
        <v>950361</v>
      </c>
      <c r="C12817" s="367" t="s">
        <v>11593</v>
      </c>
    </row>
    <row r="12818" spans="2:3">
      <c r="B12818">
        <v>950362</v>
      </c>
      <c r="C12818" s="367" t="s">
        <v>11594</v>
      </c>
    </row>
    <row r="12819" spans="2:3">
      <c r="B12819">
        <v>950363</v>
      </c>
      <c r="C12819" s="367" t="s">
        <v>11595</v>
      </c>
    </row>
    <row r="12820" spans="2:3">
      <c r="B12820">
        <v>950364</v>
      </c>
      <c r="C12820" s="367" t="s">
        <v>11596</v>
      </c>
    </row>
    <row r="12821" spans="2:3">
      <c r="B12821">
        <v>950365</v>
      </c>
      <c r="C12821" s="367" t="s">
        <v>11597</v>
      </c>
    </row>
    <row r="12822" spans="2:3">
      <c r="B12822">
        <v>950366</v>
      </c>
      <c r="C12822" s="367" t="s">
        <v>11598</v>
      </c>
    </row>
    <row r="12823" spans="2:3">
      <c r="B12823">
        <v>950367</v>
      </c>
      <c r="C12823" s="367" t="s">
        <v>11599</v>
      </c>
    </row>
    <row r="12824" spans="2:3">
      <c r="B12824">
        <v>950368</v>
      </c>
      <c r="C12824" s="367" t="s">
        <v>11600</v>
      </c>
    </row>
    <row r="12825" spans="2:3">
      <c r="B12825">
        <v>950369</v>
      </c>
      <c r="C12825" s="367" t="s">
        <v>11601</v>
      </c>
    </row>
    <row r="12826" spans="2:3">
      <c r="B12826">
        <v>950370</v>
      </c>
      <c r="C12826" s="367" t="s">
        <v>11602</v>
      </c>
    </row>
    <row r="12827" spans="2:3">
      <c r="B12827">
        <v>950371</v>
      </c>
      <c r="C12827" s="367" t="s">
        <v>11603</v>
      </c>
    </row>
    <row r="12828" spans="2:3">
      <c r="B12828">
        <v>950372</v>
      </c>
      <c r="C12828" s="367" t="s">
        <v>11604</v>
      </c>
    </row>
    <row r="12829" spans="2:3">
      <c r="B12829">
        <v>950373</v>
      </c>
      <c r="C12829" s="367" t="s">
        <v>11605</v>
      </c>
    </row>
    <row r="12830" spans="2:3">
      <c r="B12830">
        <v>950374</v>
      </c>
      <c r="C12830" s="367" t="s">
        <v>11606</v>
      </c>
    </row>
    <row r="12831" spans="2:3">
      <c r="B12831">
        <v>950375</v>
      </c>
      <c r="C12831" s="367" t="s">
        <v>11607</v>
      </c>
    </row>
    <row r="12832" spans="2:3">
      <c r="B12832">
        <v>950376</v>
      </c>
      <c r="C12832" s="367" t="s">
        <v>11608</v>
      </c>
    </row>
    <row r="12833" spans="2:3">
      <c r="B12833">
        <v>950377</v>
      </c>
      <c r="C12833" s="367" t="s">
        <v>11609</v>
      </c>
    </row>
    <row r="12834" spans="2:3">
      <c r="B12834">
        <v>950378</v>
      </c>
      <c r="C12834" s="367" t="s">
        <v>11610</v>
      </c>
    </row>
    <row r="12835" spans="2:3">
      <c r="B12835">
        <v>950379</v>
      </c>
      <c r="C12835" s="367" t="s">
        <v>11611</v>
      </c>
    </row>
    <row r="12836" spans="2:3">
      <c r="B12836">
        <v>950380</v>
      </c>
      <c r="C12836" s="367" t="s">
        <v>11612</v>
      </c>
    </row>
    <row r="12837" spans="2:3">
      <c r="B12837">
        <v>950381</v>
      </c>
      <c r="C12837" s="367" t="s">
        <v>11613</v>
      </c>
    </row>
    <row r="12838" spans="2:3">
      <c r="B12838">
        <v>950382</v>
      </c>
      <c r="C12838" s="367" t="s">
        <v>11614</v>
      </c>
    </row>
    <row r="12839" spans="2:3">
      <c r="B12839">
        <v>950383</v>
      </c>
      <c r="C12839" s="367" t="s">
        <v>11615</v>
      </c>
    </row>
    <row r="12840" spans="2:3">
      <c r="B12840">
        <v>950384</v>
      </c>
      <c r="C12840" s="367" t="s">
        <v>11616</v>
      </c>
    </row>
    <row r="12841" spans="2:3">
      <c r="B12841">
        <v>950385</v>
      </c>
      <c r="C12841" s="367" t="s">
        <v>11617</v>
      </c>
    </row>
    <row r="12842" spans="2:3">
      <c r="B12842">
        <v>950386</v>
      </c>
      <c r="C12842" s="367" t="s">
        <v>11618</v>
      </c>
    </row>
    <row r="12843" spans="2:3">
      <c r="B12843">
        <v>950387</v>
      </c>
      <c r="C12843" s="367" t="s">
        <v>11619</v>
      </c>
    </row>
    <row r="12844" spans="2:3">
      <c r="B12844">
        <v>950388</v>
      </c>
      <c r="C12844" s="367" t="s">
        <v>11620</v>
      </c>
    </row>
    <row r="12845" spans="2:3">
      <c r="B12845">
        <v>950389</v>
      </c>
      <c r="C12845" s="367" t="s">
        <v>11621</v>
      </c>
    </row>
    <row r="12846" spans="2:3">
      <c r="B12846">
        <v>950390</v>
      </c>
      <c r="C12846" s="367" t="s">
        <v>11622</v>
      </c>
    </row>
    <row r="12847" spans="2:3">
      <c r="B12847">
        <v>950391</v>
      </c>
      <c r="C12847" s="367" t="s">
        <v>11623</v>
      </c>
    </row>
    <row r="12848" spans="2:3">
      <c r="B12848">
        <v>950392</v>
      </c>
      <c r="C12848" s="367" t="s">
        <v>11624</v>
      </c>
    </row>
    <row r="12849" spans="2:3">
      <c r="B12849">
        <v>950393</v>
      </c>
      <c r="C12849" s="367" t="s">
        <v>11625</v>
      </c>
    </row>
    <row r="12850" spans="2:3">
      <c r="B12850">
        <v>950394</v>
      </c>
      <c r="C12850" s="367" t="s">
        <v>11626</v>
      </c>
    </row>
    <row r="12851" spans="2:3">
      <c r="B12851">
        <v>950395</v>
      </c>
      <c r="C12851" s="367" t="s">
        <v>11627</v>
      </c>
    </row>
    <row r="12852" spans="2:3">
      <c r="B12852">
        <v>950396</v>
      </c>
      <c r="C12852" s="367" t="s">
        <v>11628</v>
      </c>
    </row>
    <row r="12853" spans="2:3">
      <c r="B12853">
        <v>950397</v>
      </c>
      <c r="C12853" s="367" t="s">
        <v>11629</v>
      </c>
    </row>
    <row r="12854" spans="2:3">
      <c r="B12854">
        <v>950398</v>
      </c>
      <c r="C12854" s="367" t="s">
        <v>11630</v>
      </c>
    </row>
    <row r="12855" spans="2:3">
      <c r="B12855">
        <v>950399</v>
      </c>
      <c r="C12855" s="367" t="s">
        <v>11631</v>
      </c>
    </row>
    <row r="12856" spans="2:3">
      <c r="B12856">
        <v>950400</v>
      </c>
      <c r="C12856" s="367" t="s">
        <v>11632</v>
      </c>
    </row>
    <row r="12857" spans="2:3">
      <c r="B12857">
        <v>950401</v>
      </c>
      <c r="C12857" s="367" t="s">
        <v>11633</v>
      </c>
    </row>
    <row r="12858" spans="2:3">
      <c r="B12858">
        <v>950402</v>
      </c>
      <c r="C12858" s="367" t="s">
        <v>11634</v>
      </c>
    </row>
    <row r="12859" spans="2:3">
      <c r="B12859">
        <v>950403</v>
      </c>
      <c r="C12859" s="367" t="s">
        <v>11635</v>
      </c>
    </row>
    <row r="12860" spans="2:3">
      <c r="B12860">
        <v>950404</v>
      </c>
      <c r="C12860" s="367" t="s">
        <v>11636</v>
      </c>
    </row>
    <row r="12861" spans="2:3">
      <c r="B12861">
        <v>950405</v>
      </c>
      <c r="C12861" s="367" t="s">
        <v>11637</v>
      </c>
    </row>
    <row r="12862" spans="2:3">
      <c r="B12862">
        <v>950406</v>
      </c>
      <c r="C12862" s="367" t="s">
        <v>11638</v>
      </c>
    </row>
    <row r="12863" spans="2:3">
      <c r="B12863">
        <v>950407</v>
      </c>
      <c r="C12863" s="367" t="s">
        <v>11639</v>
      </c>
    </row>
    <row r="12864" spans="2:3">
      <c r="B12864">
        <v>950408</v>
      </c>
      <c r="C12864" s="367" t="s">
        <v>11640</v>
      </c>
    </row>
    <row r="12865" spans="2:3">
      <c r="B12865">
        <v>950409</v>
      </c>
      <c r="C12865" s="367" t="s">
        <v>11641</v>
      </c>
    </row>
    <row r="12866" spans="2:3">
      <c r="B12866">
        <v>950410</v>
      </c>
      <c r="C12866" s="367" t="s">
        <v>11642</v>
      </c>
    </row>
    <row r="12867" spans="2:3">
      <c r="B12867">
        <v>950411</v>
      </c>
      <c r="C12867" s="367" t="s">
        <v>11643</v>
      </c>
    </row>
    <row r="12868" spans="2:3">
      <c r="B12868">
        <v>950412</v>
      </c>
      <c r="C12868" s="367" t="s">
        <v>11644</v>
      </c>
    </row>
    <row r="12869" spans="2:3">
      <c r="B12869">
        <v>950413</v>
      </c>
      <c r="C12869" s="367" t="s">
        <v>11645</v>
      </c>
    </row>
    <row r="12870" spans="2:3">
      <c r="B12870">
        <v>950414</v>
      </c>
      <c r="C12870" s="367" t="s">
        <v>11646</v>
      </c>
    </row>
    <row r="12871" spans="2:3">
      <c r="B12871">
        <v>950415</v>
      </c>
      <c r="C12871" s="367" t="s">
        <v>11647</v>
      </c>
    </row>
    <row r="12872" spans="2:3">
      <c r="B12872">
        <v>950416</v>
      </c>
      <c r="C12872" s="367" t="s">
        <v>11648</v>
      </c>
    </row>
    <row r="12873" spans="2:3">
      <c r="B12873">
        <v>950417</v>
      </c>
      <c r="C12873" s="367" t="s">
        <v>11649</v>
      </c>
    </row>
    <row r="12874" spans="2:3">
      <c r="B12874">
        <v>950418</v>
      </c>
      <c r="C12874" s="367" t="s">
        <v>11650</v>
      </c>
    </row>
    <row r="12875" spans="2:3">
      <c r="B12875">
        <v>950419</v>
      </c>
      <c r="C12875" s="367" t="s">
        <v>11651</v>
      </c>
    </row>
    <row r="12876" spans="2:3">
      <c r="B12876">
        <v>950420</v>
      </c>
      <c r="C12876" s="367" t="s">
        <v>11652</v>
      </c>
    </row>
    <row r="12877" spans="2:3">
      <c r="B12877">
        <v>950421</v>
      </c>
      <c r="C12877" s="367" t="s">
        <v>11653</v>
      </c>
    </row>
    <row r="12878" spans="2:3">
      <c r="B12878">
        <v>950422</v>
      </c>
      <c r="C12878" s="367" t="s">
        <v>11654</v>
      </c>
    </row>
    <row r="12879" spans="2:3">
      <c r="B12879">
        <v>950423</v>
      </c>
      <c r="C12879" s="367" t="s">
        <v>11655</v>
      </c>
    </row>
    <row r="12880" spans="2:3">
      <c r="B12880">
        <v>950424</v>
      </c>
      <c r="C12880" s="367" t="s">
        <v>11656</v>
      </c>
    </row>
    <row r="12881" spans="2:3">
      <c r="B12881">
        <v>950425</v>
      </c>
      <c r="C12881" s="367" t="s">
        <v>11657</v>
      </c>
    </row>
    <row r="12882" spans="2:3">
      <c r="B12882">
        <v>950426</v>
      </c>
      <c r="C12882" s="367" t="s">
        <v>11658</v>
      </c>
    </row>
    <row r="12883" spans="2:3">
      <c r="B12883">
        <v>950427</v>
      </c>
      <c r="C12883" s="367" t="s">
        <v>11659</v>
      </c>
    </row>
    <row r="12884" spans="2:3">
      <c r="B12884">
        <v>950428</v>
      </c>
      <c r="C12884" s="367" t="s">
        <v>11660</v>
      </c>
    </row>
    <row r="12885" spans="2:3">
      <c r="B12885">
        <v>950429</v>
      </c>
      <c r="C12885" s="367" t="s">
        <v>11661</v>
      </c>
    </row>
    <row r="12886" spans="2:3">
      <c r="B12886">
        <v>950430</v>
      </c>
      <c r="C12886" s="367" t="s">
        <v>11662</v>
      </c>
    </row>
    <row r="12887" spans="2:3">
      <c r="B12887">
        <v>950431</v>
      </c>
      <c r="C12887" s="367" t="s">
        <v>11663</v>
      </c>
    </row>
    <row r="12888" spans="2:3">
      <c r="B12888">
        <v>950432</v>
      </c>
      <c r="C12888" s="367" t="s">
        <v>11664</v>
      </c>
    </row>
    <row r="12889" spans="2:3">
      <c r="B12889">
        <v>950433</v>
      </c>
      <c r="C12889" s="367" t="s">
        <v>11665</v>
      </c>
    </row>
    <row r="12890" spans="2:3">
      <c r="B12890">
        <v>950434</v>
      </c>
      <c r="C12890" s="367" t="s">
        <v>11666</v>
      </c>
    </row>
    <row r="12891" spans="2:3">
      <c r="B12891">
        <v>950435</v>
      </c>
      <c r="C12891" s="367" t="s">
        <v>11667</v>
      </c>
    </row>
    <row r="12892" spans="2:3">
      <c r="B12892">
        <v>950436</v>
      </c>
      <c r="C12892" s="367" t="s">
        <v>11668</v>
      </c>
    </row>
    <row r="12893" spans="2:3">
      <c r="B12893">
        <v>950437</v>
      </c>
      <c r="C12893" s="367" t="s">
        <v>11669</v>
      </c>
    </row>
    <row r="12894" spans="2:3">
      <c r="B12894">
        <v>950438</v>
      </c>
      <c r="C12894" s="367" t="s">
        <v>11670</v>
      </c>
    </row>
    <row r="12895" spans="2:3">
      <c r="B12895">
        <v>950439</v>
      </c>
      <c r="C12895" s="367" t="s">
        <v>11671</v>
      </c>
    </row>
    <row r="12896" spans="2:3">
      <c r="B12896">
        <v>950440</v>
      </c>
      <c r="C12896" s="367" t="s">
        <v>11672</v>
      </c>
    </row>
    <row r="12897" spans="2:3">
      <c r="B12897">
        <v>950441</v>
      </c>
      <c r="C12897" s="367" t="s">
        <v>11673</v>
      </c>
    </row>
    <row r="12898" spans="2:3">
      <c r="B12898">
        <v>950442</v>
      </c>
      <c r="C12898" s="367" t="s">
        <v>11674</v>
      </c>
    </row>
    <row r="12899" spans="2:3">
      <c r="B12899">
        <v>950443</v>
      </c>
      <c r="C12899" s="367" t="s">
        <v>11675</v>
      </c>
    </row>
    <row r="12900" spans="2:3">
      <c r="B12900">
        <v>950444</v>
      </c>
      <c r="C12900" s="367" t="s">
        <v>11676</v>
      </c>
    </row>
    <row r="12901" spans="2:3">
      <c r="B12901">
        <v>950445</v>
      </c>
      <c r="C12901" s="367" t="s">
        <v>11677</v>
      </c>
    </row>
    <row r="12902" spans="2:3">
      <c r="B12902">
        <v>950446</v>
      </c>
      <c r="C12902" s="367" t="s">
        <v>11678</v>
      </c>
    </row>
    <row r="12903" spans="2:3">
      <c r="B12903">
        <v>950447</v>
      </c>
      <c r="C12903" s="367" t="s">
        <v>11679</v>
      </c>
    </row>
    <row r="12904" spans="2:3">
      <c r="B12904">
        <v>950448</v>
      </c>
      <c r="C12904" s="367" t="s">
        <v>11680</v>
      </c>
    </row>
    <row r="12905" spans="2:3">
      <c r="B12905">
        <v>950449</v>
      </c>
      <c r="C12905" s="367" t="s">
        <v>11681</v>
      </c>
    </row>
    <row r="12906" spans="2:3">
      <c r="B12906">
        <v>950450</v>
      </c>
      <c r="C12906" s="367" t="s">
        <v>11682</v>
      </c>
    </row>
    <row r="12907" spans="2:3">
      <c r="B12907">
        <v>950451</v>
      </c>
      <c r="C12907" s="367" t="s">
        <v>11683</v>
      </c>
    </row>
    <row r="12908" spans="2:3">
      <c r="B12908">
        <v>950452</v>
      </c>
      <c r="C12908" s="367" t="s">
        <v>11684</v>
      </c>
    </row>
    <row r="12909" spans="2:3">
      <c r="B12909">
        <v>950454</v>
      </c>
      <c r="C12909" s="367" t="s">
        <v>11685</v>
      </c>
    </row>
    <row r="12910" spans="2:3">
      <c r="B12910">
        <v>950455</v>
      </c>
      <c r="C12910" s="367" t="s">
        <v>11686</v>
      </c>
    </row>
    <row r="12911" spans="2:3">
      <c r="B12911">
        <v>950456</v>
      </c>
      <c r="C12911" s="367" t="s">
        <v>11687</v>
      </c>
    </row>
    <row r="12912" spans="2:3">
      <c r="B12912">
        <v>950457</v>
      </c>
      <c r="C12912" s="367" t="s">
        <v>11688</v>
      </c>
    </row>
    <row r="12913" spans="2:3">
      <c r="B12913">
        <v>950458</v>
      </c>
      <c r="C12913" s="367" t="s">
        <v>11689</v>
      </c>
    </row>
    <row r="12914" spans="2:3">
      <c r="B12914">
        <v>950459</v>
      </c>
      <c r="C12914" s="367" t="s">
        <v>11690</v>
      </c>
    </row>
    <row r="12915" spans="2:3">
      <c r="B12915">
        <v>950460</v>
      </c>
      <c r="C12915" s="367" t="s">
        <v>11691</v>
      </c>
    </row>
    <row r="12916" spans="2:3">
      <c r="B12916">
        <v>950461</v>
      </c>
      <c r="C12916" s="367" t="s">
        <v>11692</v>
      </c>
    </row>
    <row r="12917" spans="2:3">
      <c r="B12917">
        <v>950462</v>
      </c>
      <c r="C12917" s="367" t="s">
        <v>11693</v>
      </c>
    </row>
    <row r="12918" spans="2:3">
      <c r="B12918">
        <v>950463</v>
      </c>
      <c r="C12918" s="367" t="s">
        <v>11694</v>
      </c>
    </row>
    <row r="12919" spans="2:3">
      <c r="B12919">
        <v>950464</v>
      </c>
      <c r="C12919" s="367" t="s">
        <v>11695</v>
      </c>
    </row>
    <row r="12920" spans="2:3">
      <c r="B12920">
        <v>950465</v>
      </c>
      <c r="C12920" s="367" t="s">
        <v>11696</v>
      </c>
    </row>
    <row r="12921" spans="2:3">
      <c r="B12921">
        <v>950466</v>
      </c>
      <c r="C12921" s="367" t="s">
        <v>11697</v>
      </c>
    </row>
    <row r="12922" spans="2:3">
      <c r="B12922">
        <v>950467</v>
      </c>
      <c r="C12922" s="367" t="s">
        <v>11698</v>
      </c>
    </row>
    <row r="12923" spans="2:3">
      <c r="B12923">
        <v>950468</v>
      </c>
      <c r="C12923" s="367" t="s">
        <v>11699</v>
      </c>
    </row>
    <row r="12924" spans="2:3">
      <c r="B12924">
        <v>950469</v>
      </c>
      <c r="C12924" s="367" t="s">
        <v>11700</v>
      </c>
    </row>
    <row r="12925" spans="2:3">
      <c r="B12925">
        <v>950470</v>
      </c>
      <c r="C12925" s="367" t="s">
        <v>11701</v>
      </c>
    </row>
    <row r="12926" spans="2:3">
      <c r="B12926">
        <v>950471</v>
      </c>
      <c r="C12926" s="367" t="s">
        <v>11702</v>
      </c>
    </row>
    <row r="12927" spans="2:3">
      <c r="B12927">
        <v>950472</v>
      </c>
      <c r="C12927" s="367" t="s">
        <v>11703</v>
      </c>
    </row>
    <row r="12928" spans="2:3">
      <c r="B12928">
        <v>950473</v>
      </c>
      <c r="C12928" s="367" t="s">
        <v>11704</v>
      </c>
    </row>
    <row r="12929" spans="2:3">
      <c r="B12929">
        <v>950474</v>
      </c>
      <c r="C12929" s="367" t="s">
        <v>11705</v>
      </c>
    </row>
    <row r="12930" spans="2:3">
      <c r="B12930">
        <v>950475</v>
      </c>
      <c r="C12930" s="367" t="s">
        <v>11706</v>
      </c>
    </row>
    <row r="12931" spans="2:3">
      <c r="B12931">
        <v>950476</v>
      </c>
      <c r="C12931" s="367" t="s">
        <v>11707</v>
      </c>
    </row>
    <row r="12932" spans="2:3">
      <c r="B12932">
        <v>950477</v>
      </c>
      <c r="C12932" s="367" t="s">
        <v>11708</v>
      </c>
    </row>
    <row r="12933" spans="2:3">
      <c r="B12933">
        <v>950478</v>
      </c>
      <c r="C12933" s="367" t="s">
        <v>11709</v>
      </c>
    </row>
    <row r="12934" spans="2:3">
      <c r="B12934">
        <v>950479</v>
      </c>
      <c r="C12934" s="367" t="s">
        <v>11710</v>
      </c>
    </row>
    <row r="12935" spans="2:3">
      <c r="B12935">
        <v>950480</v>
      </c>
      <c r="C12935" s="367" t="s">
        <v>11711</v>
      </c>
    </row>
    <row r="12936" spans="2:3">
      <c r="B12936">
        <v>950481</v>
      </c>
      <c r="C12936" s="367" t="s">
        <v>11712</v>
      </c>
    </row>
    <row r="12937" spans="2:3">
      <c r="B12937">
        <v>950482</v>
      </c>
      <c r="C12937" s="367" t="s">
        <v>11713</v>
      </c>
    </row>
    <row r="12938" spans="2:3">
      <c r="B12938">
        <v>950483</v>
      </c>
      <c r="C12938" s="367" t="s">
        <v>11714</v>
      </c>
    </row>
    <row r="12939" spans="2:3">
      <c r="B12939">
        <v>950484</v>
      </c>
      <c r="C12939" s="367" t="s">
        <v>11715</v>
      </c>
    </row>
    <row r="12940" spans="2:3">
      <c r="B12940">
        <v>950485</v>
      </c>
      <c r="C12940" s="367" t="s">
        <v>11716</v>
      </c>
    </row>
    <row r="12941" spans="2:3">
      <c r="B12941">
        <v>950486</v>
      </c>
      <c r="C12941" s="367" t="s">
        <v>11717</v>
      </c>
    </row>
    <row r="12942" spans="2:3">
      <c r="B12942">
        <v>950487</v>
      </c>
      <c r="C12942" s="367" t="s">
        <v>11718</v>
      </c>
    </row>
    <row r="12943" spans="2:3">
      <c r="B12943">
        <v>950488</v>
      </c>
      <c r="C12943" s="367" t="s">
        <v>11719</v>
      </c>
    </row>
    <row r="12944" spans="2:3">
      <c r="B12944">
        <v>950489</v>
      </c>
      <c r="C12944" s="367" t="s">
        <v>11720</v>
      </c>
    </row>
    <row r="12945" spans="2:3">
      <c r="B12945">
        <v>950490</v>
      </c>
      <c r="C12945" s="367" t="s">
        <v>11721</v>
      </c>
    </row>
    <row r="12946" spans="2:3">
      <c r="B12946">
        <v>950491</v>
      </c>
      <c r="C12946" s="367" t="s">
        <v>11722</v>
      </c>
    </row>
    <row r="12947" spans="2:3">
      <c r="B12947">
        <v>950492</v>
      </c>
      <c r="C12947" s="367" t="s">
        <v>11723</v>
      </c>
    </row>
    <row r="12948" spans="2:3">
      <c r="B12948">
        <v>950493</v>
      </c>
      <c r="C12948" s="367" t="s">
        <v>11724</v>
      </c>
    </row>
    <row r="12949" spans="2:3">
      <c r="B12949">
        <v>950494</v>
      </c>
      <c r="C12949" s="367" t="s">
        <v>11725</v>
      </c>
    </row>
    <row r="12950" spans="2:3">
      <c r="B12950">
        <v>950495</v>
      </c>
      <c r="C12950" s="367" t="s">
        <v>11724</v>
      </c>
    </row>
    <row r="12951" spans="2:3">
      <c r="B12951">
        <v>950496</v>
      </c>
      <c r="C12951" s="367" t="s">
        <v>11726</v>
      </c>
    </row>
    <row r="12952" spans="2:3">
      <c r="B12952">
        <v>950497</v>
      </c>
      <c r="C12952" s="367" t="s">
        <v>11727</v>
      </c>
    </row>
    <row r="12953" spans="2:3">
      <c r="B12953">
        <v>950498</v>
      </c>
      <c r="C12953" s="367" t="s">
        <v>11728</v>
      </c>
    </row>
    <row r="12954" spans="2:3">
      <c r="B12954">
        <v>950508</v>
      </c>
      <c r="C12954" s="367" t="s">
        <v>11729</v>
      </c>
    </row>
    <row r="12955" spans="2:3">
      <c r="B12955">
        <v>950509</v>
      </c>
      <c r="C12955" s="367" t="s">
        <v>11730</v>
      </c>
    </row>
    <row r="12956" spans="2:3">
      <c r="B12956">
        <v>950511</v>
      </c>
      <c r="C12956" s="367" t="s">
        <v>11731</v>
      </c>
    </row>
    <row r="12957" spans="2:3">
      <c r="B12957">
        <v>950512</v>
      </c>
      <c r="C12957" s="367" t="s">
        <v>11732</v>
      </c>
    </row>
    <row r="12958" spans="2:3">
      <c r="B12958">
        <v>950514</v>
      </c>
      <c r="C12958" s="367" t="s">
        <v>11733</v>
      </c>
    </row>
    <row r="12959" spans="2:3">
      <c r="B12959">
        <v>950516</v>
      </c>
      <c r="C12959" s="367" t="s">
        <v>11734</v>
      </c>
    </row>
    <row r="12960" spans="2:3">
      <c r="B12960">
        <v>950518</v>
      </c>
      <c r="C12960" s="367" t="s">
        <v>11735</v>
      </c>
    </row>
    <row r="12961" spans="2:3">
      <c r="B12961">
        <v>950519</v>
      </c>
      <c r="C12961" s="367" t="s">
        <v>11736</v>
      </c>
    </row>
    <row r="12962" spans="2:3">
      <c r="B12962">
        <v>950520</v>
      </c>
      <c r="C12962" s="367" t="s">
        <v>11737</v>
      </c>
    </row>
    <row r="12963" spans="2:3">
      <c r="B12963">
        <v>950521</v>
      </c>
      <c r="C12963" s="367" t="s">
        <v>11738</v>
      </c>
    </row>
    <row r="12964" spans="2:3">
      <c r="B12964">
        <v>950522</v>
      </c>
      <c r="C12964" s="367" t="s">
        <v>11739</v>
      </c>
    </row>
    <row r="12965" spans="2:3">
      <c r="B12965">
        <v>950523</v>
      </c>
      <c r="C12965" s="367" t="s">
        <v>11740</v>
      </c>
    </row>
    <row r="12966" spans="2:3">
      <c r="B12966">
        <v>950524</v>
      </c>
      <c r="C12966" s="367" t="s">
        <v>11741</v>
      </c>
    </row>
    <row r="12967" spans="2:3">
      <c r="B12967">
        <v>950525</v>
      </c>
      <c r="C12967" s="367" t="s">
        <v>11742</v>
      </c>
    </row>
    <row r="12968" spans="2:3">
      <c r="B12968">
        <v>950526</v>
      </c>
      <c r="C12968" s="367" t="s">
        <v>11743</v>
      </c>
    </row>
    <row r="12969" spans="2:3">
      <c r="B12969">
        <v>950527</v>
      </c>
      <c r="C12969" s="367" t="s">
        <v>11744</v>
      </c>
    </row>
    <row r="12970" spans="2:3">
      <c r="B12970">
        <v>950528</v>
      </c>
      <c r="C12970" s="367" t="s">
        <v>11745</v>
      </c>
    </row>
    <row r="12971" spans="2:3">
      <c r="B12971">
        <v>950529</v>
      </c>
      <c r="C12971" s="367" t="s">
        <v>11746</v>
      </c>
    </row>
    <row r="12972" spans="2:3">
      <c r="B12972">
        <v>950530</v>
      </c>
      <c r="C12972" s="367" t="s">
        <v>11747</v>
      </c>
    </row>
    <row r="12973" spans="2:3">
      <c r="B12973">
        <v>950531</v>
      </c>
      <c r="C12973" s="367" t="s">
        <v>11748</v>
      </c>
    </row>
    <row r="12974" spans="2:3">
      <c r="B12974">
        <v>950532</v>
      </c>
      <c r="C12974" s="367" t="s">
        <v>11749</v>
      </c>
    </row>
    <row r="12975" spans="2:3">
      <c r="B12975">
        <v>950533</v>
      </c>
      <c r="C12975" s="367" t="s">
        <v>11750</v>
      </c>
    </row>
    <row r="12976" spans="2:3">
      <c r="B12976">
        <v>950534</v>
      </c>
      <c r="C12976" s="367" t="s">
        <v>11751</v>
      </c>
    </row>
    <row r="12977" spans="2:3">
      <c r="B12977">
        <v>950535</v>
      </c>
      <c r="C12977" s="367" t="s">
        <v>11752</v>
      </c>
    </row>
    <row r="12978" spans="2:3">
      <c r="B12978">
        <v>950536</v>
      </c>
      <c r="C12978" s="367" t="s">
        <v>11753</v>
      </c>
    </row>
    <row r="12979" spans="2:3">
      <c r="B12979">
        <v>950537</v>
      </c>
      <c r="C12979" s="367" t="s">
        <v>11754</v>
      </c>
    </row>
    <row r="12980" spans="2:3">
      <c r="B12980">
        <v>950538</v>
      </c>
      <c r="C12980" s="367" t="s">
        <v>11755</v>
      </c>
    </row>
    <row r="12981" spans="2:3">
      <c r="B12981">
        <v>950539</v>
      </c>
      <c r="C12981" s="367" t="s">
        <v>11756</v>
      </c>
    </row>
    <row r="12982" spans="2:3">
      <c r="B12982">
        <v>950540</v>
      </c>
      <c r="C12982" s="367" t="s">
        <v>11757</v>
      </c>
    </row>
    <row r="12983" spans="2:3">
      <c r="B12983">
        <v>950541</v>
      </c>
      <c r="C12983" s="367" t="s">
        <v>11758</v>
      </c>
    </row>
    <row r="12984" spans="2:3">
      <c r="B12984">
        <v>950542</v>
      </c>
      <c r="C12984" s="367" t="s">
        <v>11759</v>
      </c>
    </row>
    <row r="12985" spans="2:3">
      <c r="B12985">
        <v>950543</v>
      </c>
      <c r="C12985" s="367" t="s">
        <v>11760</v>
      </c>
    </row>
    <row r="12986" spans="2:3">
      <c r="B12986">
        <v>950544</v>
      </c>
      <c r="C12986" s="367" t="s">
        <v>11761</v>
      </c>
    </row>
    <row r="12987" spans="2:3">
      <c r="B12987">
        <v>950545</v>
      </c>
      <c r="C12987" s="367" t="s">
        <v>11762</v>
      </c>
    </row>
    <row r="12988" spans="2:3">
      <c r="B12988">
        <v>950546</v>
      </c>
      <c r="C12988" s="367" t="s">
        <v>11763</v>
      </c>
    </row>
    <row r="12989" spans="2:3">
      <c r="B12989">
        <v>950547</v>
      </c>
      <c r="C12989" s="367" t="s">
        <v>11764</v>
      </c>
    </row>
    <row r="12990" spans="2:3">
      <c r="B12990">
        <v>950548</v>
      </c>
      <c r="C12990" s="367" t="s">
        <v>11765</v>
      </c>
    </row>
    <row r="12991" spans="2:3">
      <c r="B12991">
        <v>950549</v>
      </c>
      <c r="C12991" s="367" t="s">
        <v>11766</v>
      </c>
    </row>
    <row r="12992" spans="2:3">
      <c r="B12992">
        <v>950550</v>
      </c>
      <c r="C12992" s="367" t="s">
        <v>11767</v>
      </c>
    </row>
    <row r="12993" spans="2:3">
      <c r="B12993">
        <v>950551</v>
      </c>
      <c r="C12993" s="367" t="s">
        <v>11768</v>
      </c>
    </row>
    <row r="12994" spans="2:3">
      <c r="B12994">
        <v>950552</v>
      </c>
      <c r="C12994" s="367" t="s">
        <v>11769</v>
      </c>
    </row>
    <row r="12995" spans="2:3">
      <c r="B12995">
        <v>950553</v>
      </c>
      <c r="C12995" s="367" t="s">
        <v>11770</v>
      </c>
    </row>
    <row r="12996" spans="2:3">
      <c r="B12996">
        <v>950554</v>
      </c>
      <c r="C12996" s="367" t="s">
        <v>11771</v>
      </c>
    </row>
    <row r="12997" spans="2:3">
      <c r="B12997">
        <v>950555</v>
      </c>
      <c r="C12997" s="367" t="s">
        <v>11772</v>
      </c>
    </row>
    <row r="12998" spans="2:3">
      <c r="B12998">
        <v>950556</v>
      </c>
      <c r="C12998" s="367" t="s">
        <v>11773</v>
      </c>
    </row>
    <row r="12999" spans="2:3">
      <c r="B12999">
        <v>950557</v>
      </c>
      <c r="C12999" s="367" t="s">
        <v>11774</v>
      </c>
    </row>
    <row r="13000" spans="2:3">
      <c r="B13000">
        <v>950558</v>
      </c>
      <c r="C13000" s="367" t="s">
        <v>11775</v>
      </c>
    </row>
    <row r="13001" spans="2:3">
      <c r="B13001">
        <v>950559</v>
      </c>
      <c r="C13001" s="367" t="s">
        <v>11776</v>
      </c>
    </row>
    <row r="13002" spans="2:3">
      <c r="B13002">
        <v>950560</v>
      </c>
      <c r="C13002" s="367" t="s">
        <v>11777</v>
      </c>
    </row>
    <row r="13003" spans="2:3">
      <c r="B13003">
        <v>950561</v>
      </c>
      <c r="C13003" s="367" t="s">
        <v>11778</v>
      </c>
    </row>
    <row r="13004" spans="2:3">
      <c r="B13004">
        <v>950562</v>
      </c>
      <c r="C13004" s="367" t="s">
        <v>11779</v>
      </c>
    </row>
    <row r="13005" spans="2:3">
      <c r="B13005">
        <v>950563</v>
      </c>
      <c r="C13005" s="367" t="s">
        <v>11780</v>
      </c>
    </row>
    <row r="13006" spans="2:3">
      <c r="B13006">
        <v>950564</v>
      </c>
      <c r="C13006" s="367" t="s">
        <v>11781</v>
      </c>
    </row>
    <row r="13007" spans="2:3">
      <c r="B13007">
        <v>950565</v>
      </c>
      <c r="C13007" s="367" t="s">
        <v>11782</v>
      </c>
    </row>
    <row r="13008" spans="2:3">
      <c r="B13008">
        <v>950566</v>
      </c>
      <c r="C13008" s="367" t="s">
        <v>11783</v>
      </c>
    </row>
    <row r="13009" spans="2:3">
      <c r="B13009">
        <v>950567</v>
      </c>
      <c r="C13009" s="367" t="s">
        <v>11784</v>
      </c>
    </row>
    <row r="13010" spans="2:3">
      <c r="B13010">
        <v>950568</v>
      </c>
      <c r="C13010" s="367" t="s">
        <v>11785</v>
      </c>
    </row>
    <row r="13011" spans="2:3">
      <c r="B13011">
        <v>950569</v>
      </c>
      <c r="C13011" s="367" t="s">
        <v>11786</v>
      </c>
    </row>
    <row r="13012" spans="2:3">
      <c r="B13012">
        <v>950570</v>
      </c>
      <c r="C13012" s="367" t="s">
        <v>11787</v>
      </c>
    </row>
    <row r="13013" spans="2:3">
      <c r="B13013">
        <v>950571</v>
      </c>
      <c r="C13013" s="367" t="s">
        <v>11788</v>
      </c>
    </row>
    <row r="13014" spans="2:3">
      <c r="B13014">
        <v>950572</v>
      </c>
      <c r="C13014" s="367" t="s">
        <v>11789</v>
      </c>
    </row>
    <row r="13015" spans="2:3">
      <c r="B13015">
        <v>950573</v>
      </c>
      <c r="C13015" s="367" t="s">
        <v>11790</v>
      </c>
    </row>
    <row r="13016" spans="2:3">
      <c r="B13016">
        <v>950574</v>
      </c>
      <c r="C13016" s="367" t="s">
        <v>11791</v>
      </c>
    </row>
    <row r="13017" spans="2:3">
      <c r="B13017">
        <v>950575</v>
      </c>
      <c r="C13017" s="367" t="s">
        <v>11792</v>
      </c>
    </row>
    <row r="13018" spans="2:3">
      <c r="B13018">
        <v>950576</v>
      </c>
      <c r="C13018" s="367" t="s">
        <v>11793</v>
      </c>
    </row>
    <row r="13019" spans="2:3">
      <c r="B13019">
        <v>950577</v>
      </c>
      <c r="C13019" s="367" t="s">
        <v>11794</v>
      </c>
    </row>
    <row r="13020" spans="2:3">
      <c r="B13020">
        <v>950578</v>
      </c>
      <c r="C13020" s="367" t="s">
        <v>11795</v>
      </c>
    </row>
    <row r="13021" spans="2:3">
      <c r="B13021">
        <v>950580</v>
      </c>
      <c r="C13021" s="367" t="s">
        <v>11796</v>
      </c>
    </row>
    <row r="13022" spans="2:3">
      <c r="B13022">
        <v>950581</v>
      </c>
      <c r="C13022" s="367" t="s">
        <v>11797</v>
      </c>
    </row>
    <row r="13023" spans="2:3">
      <c r="B13023">
        <v>950582</v>
      </c>
      <c r="C13023" s="367" t="s">
        <v>11798</v>
      </c>
    </row>
    <row r="13024" spans="2:3">
      <c r="B13024">
        <v>950583</v>
      </c>
      <c r="C13024" s="367" t="s">
        <v>11799</v>
      </c>
    </row>
    <row r="13025" spans="2:3">
      <c r="B13025">
        <v>950584</v>
      </c>
      <c r="C13025" s="367" t="s">
        <v>11800</v>
      </c>
    </row>
    <row r="13026" spans="2:3">
      <c r="B13026">
        <v>950585</v>
      </c>
      <c r="C13026" s="367" t="s">
        <v>11801</v>
      </c>
    </row>
    <row r="13027" spans="2:3">
      <c r="B13027">
        <v>950586</v>
      </c>
      <c r="C13027" s="367" t="s">
        <v>11802</v>
      </c>
    </row>
    <row r="13028" spans="2:3">
      <c r="B13028">
        <v>950587</v>
      </c>
      <c r="C13028" s="367" t="s">
        <v>11803</v>
      </c>
    </row>
    <row r="13029" spans="2:3">
      <c r="B13029">
        <v>950588</v>
      </c>
      <c r="C13029" s="367" t="s">
        <v>11804</v>
      </c>
    </row>
    <row r="13030" spans="2:3">
      <c r="B13030">
        <v>950589</v>
      </c>
      <c r="C13030" s="367" t="s">
        <v>11805</v>
      </c>
    </row>
    <row r="13031" spans="2:3">
      <c r="B13031">
        <v>950590</v>
      </c>
      <c r="C13031" s="367" t="s">
        <v>11806</v>
      </c>
    </row>
    <row r="13032" spans="2:3">
      <c r="B13032">
        <v>950591</v>
      </c>
      <c r="C13032" s="367" t="s">
        <v>11807</v>
      </c>
    </row>
    <row r="13033" spans="2:3">
      <c r="B13033">
        <v>950592</v>
      </c>
      <c r="C13033" s="367" t="s">
        <v>11808</v>
      </c>
    </row>
    <row r="13034" spans="2:3">
      <c r="B13034">
        <v>950593</v>
      </c>
      <c r="C13034" s="367" t="s">
        <v>11809</v>
      </c>
    </row>
    <row r="13035" spans="2:3">
      <c r="B13035">
        <v>950594</v>
      </c>
      <c r="C13035" s="367" t="s">
        <v>11810</v>
      </c>
    </row>
    <row r="13036" spans="2:3">
      <c r="B13036">
        <v>950595</v>
      </c>
      <c r="C13036" s="367" t="s">
        <v>11811</v>
      </c>
    </row>
    <row r="13037" spans="2:3">
      <c r="B13037">
        <v>950596</v>
      </c>
      <c r="C13037" s="367" t="s">
        <v>11812</v>
      </c>
    </row>
    <row r="13038" spans="2:3">
      <c r="B13038">
        <v>950597</v>
      </c>
      <c r="C13038" s="367" t="s">
        <v>11813</v>
      </c>
    </row>
    <row r="13039" spans="2:3">
      <c r="B13039">
        <v>950598</v>
      </c>
      <c r="C13039" s="367" t="s">
        <v>11814</v>
      </c>
    </row>
    <row r="13040" spans="2:3">
      <c r="B13040">
        <v>950599</v>
      </c>
      <c r="C13040" s="367" t="s">
        <v>11815</v>
      </c>
    </row>
    <row r="13041" spans="2:3">
      <c r="B13041">
        <v>950600</v>
      </c>
      <c r="C13041" s="367" t="s">
        <v>11816</v>
      </c>
    </row>
    <row r="13042" spans="2:3">
      <c r="B13042">
        <v>950601</v>
      </c>
      <c r="C13042" s="367" t="s">
        <v>11817</v>
      </c>
    </row>
    <row r="13043" spans="2:3">
      <c r="B13043">
        <v>950602</v>
      </c>
      <c r="C13043" s="367" t="s">
        <v>11818</v>
      </c>
    </row>
    <row r="13044" spans="2:3">
      <c r="B13044">
        <v>950603</v>
      </c>
      <c r="C13044" s="367" t="s">
        <v>11819</v>
      </c>
    </row>
    <row r="13045" spans="2:3">
      <c r="B13045">
        <v>950604</v>
      </c>
      <c r="C13045" s="367" t="s">
        <v>11820</v>
      </c>
    </row>
    <row r="13046" spans="2:3">
      <c r="B13046">
        <v>950605</v>
      </c>
      <c r="C13046" s="367" t="s">
        <v>11821</v>
      </c>
    </row>
    <row r="13047" spans="2:3">
      <c r="B13047">
        <v>950606</v>
      </c>
      <c r="C13047" s="367" t="s">
        <v>11822</v>
      </c>
    </row>
    <row r="13048" spans="2:3">
      <c r="B13048">
        <v>950607</v>
      </c>
      <c r="C13048" s="367" t="s">
        <v>11823</v>
      </c>
    </row>
    <row r="13049" spans="2:3">
      <c r="B13049">
        <v>950608</v>
      </c>
      <c r="C13049" s="367" t="s">
        <v>11824</v>
      </c>
    </row>
    <row r="13050" spans="2:3">
      <c r="B13050">
        <v>950609</v>
      </c>
      <c r="C13050" s="367" t="s">
        <v>11825</v>
      </c>
    </row>
    <row r="13051" spans="2:3">
      <c r="B13051">
        <v>950610</v>
      </c>
      <c r="C13051" s="367" t="s">
        <v>11826</v>
      </c>
    </row>
    <row r="13052" spans="2:3">
      <c r="B13052">
        <v>950611</v>
      </c>
      <c r="C13052" s="367" t="s">
        <v>11827</v>
      </c>
    </row>
    <row r="13053" spans="2:3">
      <c r="B13053">
        <v>950612</v>
      </c>
      <c r="C13053" s="367" t="s">
        <v>11828</v>
      </c>
    </row>
    <row r="13054" spans="2:3">
      <c r="B13054">
        <v>950613</v>
      </c>
      <c r="C13054" s="367" t="s">
        <v>11829</v>
      </c>
    </row>
    <row r="13055" spans="2:3">
      <c r="B13055">
        <v>950614</v>
      </c>
      <c r="C13055" s="367" t="s">
        <v>11830</v>
      </c>
    </row>
    <row r="13056" spans="2:3">
      <c r="B13056">
        <v>950615</v>
      </c>
      <c r="C13056" s="367" t="s">
        <v>11831</v>
      </c>
    </row>
    <row r="13057" spans="2:3">
      <c r="B13057">
        <v>950616</v>
      </c>
      <c r="C13057" s="367" t="s">
        <v>11832</v>
      </c>
    </row>
    <row r="13058" spans="2:3">
      <c r="B13058">
        <v>950617</v>
      </c>
      <c r="C13058" s="367" t="s">
        <v>11833</v>
      </c>
    </row>
    <row r="13059" spans="2:3">
      <c r="B13059">
        <v>950618</v>
      </c>
      <c r="C13059" s="367" t="s">
        <v>11834</v>
      </c>
    </row>
    <row r="13060" spans="2:3">
      <c r="B13060">
        <v>950619</v>
      </c>
      <c r="C13060" s="367" t="s">
        <v>11835</v>
      </c>
    </row>
    <row r="13061" spans="2:3">
      <c r="B13061">
        <v>950620</v>
      </c>
      <c r="C13061" s="367" t="s">
        <v>11836</v>
      </c>
    </row>
    <row r="13062" spans="2:3">
      <c r="B13062">
        <v>950621</v>
      </c>
      <c r="C13062" s="367" t="s">
        <v>11837</v>
      </c>
    </row>
    <row r="13063" spans="2:3">
      <c r="B13063">
        <v>950622</v>
      </c>
      <c r="C13063" s="367" t="s">
        <v>11838</v>
      </c>
    </row>
    <row r="13064" spans="2:3">
      <c r="B13064">
        <v>950623</v>
      </c>
      <c r="C13064" s="367" t="s">
        <v>11839</v>
      </c>
    </row>
    <row r="13065" spans="2:3">
      <c r="B13065">
        <v>950624</v>
      </c>
      <c r="C13065" s="367" t="s">
        <v>11840</v>
      </c>
    </row>
    <row r="13066" spans="2:3">
      <c r="B13066">
        <v>950625</v>
      </c>
      <c r="C13066" s="367" t="s">
        <v>11841</v>
      </c>
    </row>
    <row r="13067" spans="2:3">
      <c r="B13067">
        <v>950626</v>
      </c>
      <c r="C13067" s="367" t="s">
        <v>11842</v>
      </c>
    </row>
    <row r="13068" spans="2:3">
      <c r="B13068">
        <v>950627</v>
      </c>
      <c r="C13068" s="367" t="s">
        <v>11843</v>
      </c>
    </row>
    <row r="13069" spans="2:3">
      <c r="B13069">
        <v>950628</v>
      </c>
      <c r="C13069" s="367" t="s">
        <v>11844</v>
      </c>
    </row>
    <row r="13070" spans="2:3">
      <c r="B13070">
        <v>950629</v>
      </c>
      <c r="C13070" s="367" t="s">
        <v>11845</v>
      </c>
    </row>
    <row r="13071" spans="2:3">
      <c r="B13071">
        <v>950630</v>
      </c>
      <c r="C13071" s="367" t="s">
        <v>11846</v>
      </c>
    </row>
    <row r="13072" spans="2:3">
      <c r="B13072">
        <v>950631</v>
      </c>
      <c r="C13072" s="367" t="s">
        <v>11847</v>
      </c>
    </row>
    <row r="13073" spans="2:3">
      <c r="B13073">
        <v>950632</v>
      </c>
      <c r="C13073" s="367" t="s">
        <v>11848</v>
      </c>
    </row>
    <row r="13074" spans="2:3">
      <c r="B13074">
        <v>950633</v>
      </c>
      <c r="C13074" s="367" t="s">
        <v>11849</v>
      </c>
    </row>
    <row r="13075" spans="2:3">
      <c r="B13075">
        <v>950634</v>
      </c>
      <c r="C13075" s="367" t="s">
        <v>11850</v>
      </c>
    </row>
    <row r="13076" spans="2:3">
      <c r="B13076">
        <v>950635</v>
      </c>
      <c r="C13076" s="367" t="s">
        <v>11851</v>
      </c>
    </row>
    <row r="13077" spans="2:3">
      <c r="B13077">
        <v>950636</v>
      </c>
      <c r="C13077" s="367" t="s">
        <v>11852</v>
      </c>
    </row>
    <row r="13078" spans="2:3">
      <c r="B13078">
        <v>950637</v>
      </c>
      <c r="C13078" s="367" t="s">
        <v>11853</v>
      </c>
    </row>
    <row r="13079" spans="2:3">
      <c r="B13079">
        <v>950638</v>
      </c>
      <c r="C13079" s="367" t="s">
        <v>11854</v>
      </c>
    </row>
    <row r="13080" spans="2:3">
      <c r="B13080">
        <v>950639</v>
      </c>
      <c r="C13080" s="367" t="s">
        <v>11855</v>
      </c>
    </row>
    <row r="13081" spans="2:3">
      <c r="B13081">
        <v>950640</v>
      </c>
      <c r="C13081" s="367" t="s">
        <v>11856</v>
      </c>
    </row>
    <row r="13082" spans="2:3">
      <c r="B13082">
        <v>950641</v>
      </c>
      <c r="C13082" s="367" t="s">
        <v>11857</v>
      </c>
    </row>
    <row r="13083" spans="2:3">
      <c r="B13083">
        <v>950642</v>
      </c>
      <c r="C13083" s="367" t="s">
        <v>11858</v>
      </c>
    </row>
    <row r="13084" spans="2:3">
      <c r="B13084">
        <v>950643</v>
      </c>
      <c r="C13084" s="367" t="s">
        <v>11859</v>
      </c>
    </row>
    <row r="13085" spans="2:3">
      <c r="B13085">
        <v>950644</v>
      </c>
      <c r="C13085" s="367" t="s">
        <v>11860</v>
      </c>
    </row>
    <row r="13086" spans="2:3">
      <c r="B13086">
        <v>950645</v>
      </c>
      <c r="C13086" s="367" t="s">
        <v>11861</v>
      </c>
    </row>
    <row r="13087" spans="2:3">
      <c r="B13087">
        <v>950646</v>
      </c>
      <c r="C13087" s="367" t="s">
        <v>11862</v>
      </c>
    </row>
    <row r="13088" spans="2:3">
      <c r="B13088">
        <v>950647</v>
      </c>
      <c r="C13088" s="367" t="s">
        <v>11863</v>
      </c>
    </row>
    <row r="13089" spans="2:3">
      <c r="B13089">
        <v>950648</v>
      </c>
      <c r="C13089" s="367" t="s">
        <v>11864</v>
      </c>
    </row>
    <row r="13090" spans="2:3">
      <c r="B13090">
        <v>950649</v>
      </c>
      <c r="C13090" s="367" t="s">
        <v>11865</v>
      </c>
    </row>
    <row r="13091" spans="2:3">
      <c r="B13091">
        <v>950650</v>
      </c>
      <c r="C13091" s="367" t="s">
        <v>11866</v>
      </c>
    </row>
    <row r="13092" spans="2:3">
      <c r="B13092">
        <v>950651</v>
      </c>
      <c r="C13092" s="367" t="s">
        <v>11867</v>
      </c>
    </row>
    <row r="13093" spans="2:3">
      <c r="B13093">
        <v>950652</v>
      </c>
      <c r="C13093" s="367" t="s">
        <v>11868</v>
      </c>
    </row>
    <row r="13094" spans="2:3">
      <c r="B13094">
        <v>950653</v>
      </c>
      <c r="C13094" s="367" t="s">
        <v>11869</v>
      </c>
    </row>
    <row r="13095" spans="2:3">
      <c r="B13095">
        <v>950654</v>
      </c>
      <c r="C13095" s="367" t="s">
        <v>11869</v>
      </c>
    </row>
    <row r="13096" spans="2:3">
      <c r="B13096">
        <v>950655</v>
      </c>
      <c r="C13096" s="367" t="s">
        <v>11870</v>
      </c>
    </row>
    <row r="13097" spans="2:3">
      <c r="B13097">
        <v>950656</v>
      </c>
      <c r="C13097" s="367" t="s">
        <v>11871</v>
      </c>
    </row>
    <row r="13098" spans="2:3">
      <c r="B13098">
        <v>950657</v>
      </c>
      <c r="C13098" s="367" t="s">
        <v>11872</v>
      </c>
    </row>
    <row r="13099" spans="2:3">
      <c r="B13099">
        <v>950658</v>
      </c>
      <c r="C13099" s="367" t="s">
        <v>11873</v>
      </c>
    </row>
    <row r="13100" spans="2:3">
      <c r="B13100">
        <v>950659</v>
      </c>
      <c r="C13100" s="367" t="s">
        <v>11874</v>
      </c>
    </row>
    <row r="13101" spans="2:3">
      <c r="B13101">
        <v>950660</v>
      </c>
      <c r="C13101" s="367" t="s">
        <v>11875</v>
      </c>
    </row>
    <row r="13102" spans="2:3">
      <c r="B13102">
        <v>950661</v>
      </c>
      <c r="C13102" s="367" t="s">
        <v>11876</v>
      </c>
    </row>
    <row r="13103" spans="2:3">
      <c r="B13103">
        <v>950662</v>
      </c>
      <c r="C13103" s="367" t="s">
        <v>11877</v>
      </c>
    </row>
    <row r="13104" spans="2:3">
      <c r="B13104">
        <v>950663</v>
      </c>
      <c r="C13104" s="367" t="s">
        <v>11878</v>
      </c>
    </row>
    <row r="13105" spans="2:3">
      <c r="B13105">
        <v>950664</v>
      </c>
      <c r="C13105" s="367" t="s">
        <v>11879</v>
      </c>
    </row>
    <row r="13106" spans="2:3">
      <c r="B13106">
        <v>950665</v>
      </c>
      <c r="C13106" s="367" t="s">
        <v>11880</v>
      </c>
    </row>
    <row r="13107" spans="2:3">
      <c r="B13107">
        <v>950666</v>
      </c>
      <c r="C13107" s="367" t="s">
        <v>11881</v>
      </c>
    </row>
    <row r="13108" spans="2:3">
      <c r="B13108">
        <v>950667</v>
      </c>
      <c r="C13108" s="367" t="s">
        <v>11882</v>
      </c>
    </row>
    <row r="13109" spans="2:3">
      <c r="B13109">
        <v>950668</v>
      </c>
      <c r="C13109" s="367" t="s">
        <v>11883</v>
      </c>
    </row>
    <row r="13110" spans="2:3">
      <c r="B13110">
        <v>950669</v>
      </c>
      <c r="C13110" s="367" t="s">
        <v>11884</v>
      </c>
    </row>
    <row r="13111" spans="2:3">
      <c r="B13111">
        <v>950670</v>
      </c>
      <c r="C13111" s="367" t="s">
        <v>11885</v>
      </c>
    </row>
    <row r="13112" spans="2:3">
      <c r="B13112">
        <v>950671</v>
      </c>
      <c r="C13112" s="367" t="s">
        <v>11886</v>
      </c>
    </row>
    <row r="13113" spans="2:3">
      <c r="B13113">
        <v>950672</v>
      </c>
      <c r="C13113" s="367" t="s">
        <v>11887</v>
      </c>
    </row>
    <row r="13114" spans="2:3">
      <c r="B13114">
        <v>950673</v>
      </c>
      <c r="C13114" s="367" t="s">
        <v>11888</v>
      </c>
    </row>
    <row r="13115" spans="2:3">
      <c r="B13115">
        <v>950674</v>
      </c>
      <c r="C13115" s="367" t="s">
        <v>11889</v>
      </c>
    </row>
    <row r="13116" spans="2:3">
      <c r="B13116">
        <v>950675</v>
      </c>
      <c r="C13116" s="367" t="s">
        <v>11890</v>
      </c>
    </row>
    <row r="13117" spans="2:3">
      <c r="B13117">
        <v>950676</v>
      </c>
      <c r="C13117" s="367" t="s">
        <v>11891</v>
      </c>
    </row>
    <row r="13118" spans="2:3">
      <c r="B13118">
        <v>950677</v>
      </c>
      <c r="C13118" s="367" t="s">
        <v>11892</v>
      </c>
    </row>
    <row r="13119" spans="2:3">
      <c r="B13119">
        <v>950678</v>
      </c>
      <c r="C13119" s="367" t="s">
        <v>11893</v>
      </c>
    </row>
    <row r="13120" spans="2:3">
      <c r="B13120">
        <v>950679</v>
      </c>
      <c r="C13120" s="367" t="s">
        <v>11894</v>
      </c>
    </row>
    <row r="13121" spans="2:3">
      <c r="B13121">
        <v>950680</v>
      </c>
      <c r="C13121" s="367" t="s">
        <v>11895</v>
      </c>
    </row>
    <row r="13122" spans="2:3">
      <c r="B13122">
        <v>950681</v>
      </c>
      <c r="C13122" s="367" t="s">
        <v>11896</v>
      </c>
    </row>
    <row r="13123" spans="2:3">
      <c r="B13123">
        <v>950682</v>
      </c>
      <c r="C13123" s="367" t="s">
        <v>11897</v>
      </c>
    </row>
    <row r="13124" spans="2:3">
      <c r="B13124">
        <v>950683</v>
      </c>
      <c r="C13124" s="367" t="s">
        <v>11898</v>
      </c>
    </row>
    <row r="13125" spans="2:3">
      <c r="B13125">
        <v>950684</v>
      </c>
      <c r="C13125" s="367" t="s">
        <v>11899</v>
      </c>
    </row>
    <row r="13126" spans="2:3">
      <c r="B13126">
        <v>950685</v>
      </c>
      <c r="C13126" s="367" t="s">
        <v>11900</v>
      </c>
    </row>
    <row r="13127" spans="2:3">
      <c r="B13127">
        <v>950686</v>
      </c>
      <c r="C13127" s="367" t="s">
        <v>11901</v>
      </c>
    </row>
    <row r="13128" spans="2:3">
      <c r="B13128">
        <v>950687</v>
      </c>
      <c r="C13128" s="367" t="s">
        <v>11902</v>
      </c>
    </row>
    <row r="13129" spans="2:3">
      <c r="B13129">
        <v>950688</v>
      </c>
      <c r="C13129" s="367" t="s">
        <v>11903</v>
      </c>
    </row>
    <row r="13130" spans="2:3">
      <c r="B13130">
        <v>950689</v>
      </c>
      <c r="C13130" s="367" t="s">
        <v>11904</v>
      </c>
    </row>
    <row r="13131" spans="2:3">
      <c r="B13131">
        <v>950690</v>
      </c>
      <c r="C13131" s="367" t="s">
        <v>11905</v>
      </c>
    </row>
    <row r="13132" spans="2:3">
      <c r="B13132">
        <v>950691</v>
      </c>
      <c r="C13132" s="367" t="s">
        <v>11906</v>
      </c>
    </row>
    <row r="13133" spans="2:3">
      <c r="B13133">
        <v>950692</v>
      </c>
      <c r="C13133" s="367" t="s">
        <v>11907</v>
      </c>
    </row>
    <row r="13134" spans="2:3">
      <c r="B13134">
        <v>950693</v>
      </c>
      <c r="C13134" s="367" t="s">
        <v>11908</v>
      </c>
    </row>
    <row r="13135" spans="2:3">
      <c r="B13135">
        <v>950694</v>
      </c>
      <c r="C13135" s="367" t="s">
        <v>11909</v>
      </c>
    </row>
    <row r="13136" spans="2:3">
      <c r="B13136">
        <v>950695</v>
      </c>
      <c r="C13136" s="367" t="s">
        <v>11910</v>
      </c>
    </row>
    <row r="13137" spans="2:3">
      <c r="B13137">
        <v>950696</v>
      </c>
      <c r="C13137" s="367" t="s">
        <v>11911</v>
      </c>
    </row>
    <row r="13138" spans="2:3">
      <c r="B13138">
        <v>950697</v>
      </c>
      <c r="C13138" s="367" t="s">
        <v>11912</v>
      </c>
    </row>
    <row r="13139" spans="2:3">
      <c r="B13139">
        <v>950698</v>
      </c>
      <c r="C13139" s="367" t="s">
        <v>11913</v>
      </c>
    </row>
    <row r="13140" spans="2:3">
      <c r="B13140">
        <v>950699</v>
      </c>
      <c r="C13140" s="367" t="s">
        <v>11914</v>
      </c>
    </row>
    <row r="13141" spans="2:3">
      <c r="B13141">
        <v>950700</v>
      </c>
      <c r="C13141" s="367" t="s">
        <v>11915</v>
      </c>
    </row>
    <row r="13142" spans="2:3">
      <c r="B13142">
        <v>950701</v>
      </c>
      <c r="C13142" s="367" t="s">
        <v>11916</v>
      </c>
    </row>
    <row r="13143" spans="2:3">
      <c r="B13143">
        <v>950702</v>
      </c>
      <c r="C13143" s="367" t="s">
        <v>11917</v>
      </c>
    </row>
    <row r="13144" spans="2:3">
      <c r="B13144">
        <v>950703</v>
      </c>
      <c r="C13144" s="367" t="s">
        <v>11918</v>
      </c>
    </row>
    <row r="13145" spans="2:3">
      <c r="B13145">
        <v>950704</v>
      </c>
      <c r="C13145" s="367" t="s">
        <v>11919</v>
      </c>
    </row>
    <row r="13146" spans="2:3">
      <c r="B13146">
        <v>950705</v>
      </c>
      <c r="C13146" s="367" t="s">
        <v>11920</v>
      </c>
    </row>
    <row r="13147" spans="2:3">
      <c r="B13147">
        <v>950706</v>
      </c>
      <c r="C13147" s="367" t="s">
        <v>11921</v>
      </c>
    </row>
    <row r="13148" spans="2:3">
      <c r="B13148">
        <v>950707</v>
      </c>
      <c r="C13148" s="367" t="s">
        <v>11922</v>
      </c>
    </row>
    <row r="13149" spans="2:3">
      <c r="B13149">
        <v>950708</v>
      </c>
      <c r="C13149" s="367" t="s">
        <v>11923</v>
      </c>
    </row>
    <row r="13150" spans="2:3">
      <c r="B13150">
        <v>950709</v>
      </c>
      <c r="C13150" s="367" t="s">
        <v>11924</v>
      </c>
    </row>
    <row r="13151" spans="2:3">
      <c r="B13151">
        <v>950710</v>
      </c>
      <c r="C13151" s="367" t="s">
        <v>11925</v>
      </c>
    </row>
    <row r="13152" spans="2:3">
      <c r="B13152">
        <v>950711</v>
      </c>
      <c r="C13152" s="367" t="s">
        <v>11926</v>
      </c>
    </row>
    <row r="13153" spans="2:3">
      <c r="B13153">
        <v>950712</v>
      </c>
      <c r="C13153" s="367" t="s">
        <v>11927</v>
      </c>
    </row>
    <row r="13154" spans="2:3">
      <c r="B13154">
        <v>950713</v>
      </c>
      <c r="C13154" s="367" t="s">
        <v>11928</v>
      </c>
    </row>
    <row r="13155" spans="2:3">
      <c r="B13155">
        <v>950714</v>
      </c>
      <c r="C13155" s="367" t="s">
        <v>11929</v>
      </c>
    </row>
    <row r="13156" spans="2:3">
      <c r="B13156">
        <v>950715</v>
      </c>
      <c r="C13156" s="367" t="s">
        <v>11930</v>
      </c>
    </row>
    <row r="13157" spans="2:3">
      <c r="B13157">
        <v>950716</v>
      </c>
      <c r="C13157" s="367" t="s">
        <v>11931</v>
      </c>
    </row>
    <row r="13158" spans="2:3">
      <c r="B13158">
        <v>950717</v>
      </c>
      <c r="C13158" s="367" t="s">
        <v>11932</v>
      </c>
    </row>
    <row r="13159" spans="2:3">
      <c r="B13159">
        <v>950718</v>
      </c>
      <c r="C13159" s="367" t="s">
        <v>11933</v>
      </c>
    </row>
    <row r="13160" spans="2:3">
      <c r="B13160">
        <v>950719</v>
      </c>
      <c r="C13160" s="367" t="s">
        <v>11934</v>
      </c>
    </row>
    <row r="13161" spans="2:3">
      <c r="B13161">
        <v>950720</v>
      </c>
      <c r="C13161" s="367" t="s">
        <v>11935</v>
      </c>
    </row>
    <row r="13162" spans="2:3">
      <c r="B13162">
        <v>950721</v>
      </c>
      <c r="C13162" s="367" t="s">
        <v>11936</v>
      </c>
    </row>
    <row r="13163" spans="2:3">
      <c r="B13163">
        <v>950722</v>
      </c>
      <c r="C13163" s="367" t="s">
        <v>11937</v>
      </c>
    </row>
    <row r="13164" spans="2:3">
      <c r="B13164">
        <v>950723</v>
      </c>
      <c r="C13164" s="367" t="s">
        <v>11938</v>
      </c>
    </row>
    <row r="13165" spans="2:3">
      <c r="B13165">
        <v>950724</v>
      </c>
      <c r="C13165" s="367" t="s">
        <v>11939</v>
      </c>
    </row>
    <row r="13166" spans="2:3">
      <c r="B13166">
        <v>950725</v>
      </c>
      <c r="C13166" s="367" t="s">
        <v>11940</v>
      </c>
    </row>
    <row r="13167" spans="2:3">
      <c r="B13167">
        <v>950726</v>
      </c>
      <c r="C13167" s="367" t="s">
        <v>11941</v>
      </c>
    </row>
    <row r="13168" spans="2:3">
      <c r="B13168">
        <v>950727</v>
      </c>
      <c r="C13168" s="367" t="s">
        <v>11942</v>
      </c>
    </row>
    <row r="13169" spans="2:3">
      <c r="B13169">
        <v>950728</v>
      </c>
      <c r="C13169" s="367" t="s">
        <v>11943</v>
      </c>
    </row>
    <row r="13170" spans="2:3">
      <c r="B13170">
        <v>950729</v>
      </c>
      <c r="C13170" s="367" t="s">
        <v>11944</v>
      </c>
    </row>
    <row r="13171" spans="2:3">
      <c r="B13171">
        <v>950730</v>
      </c>
      <c r="C13171" s="367" t="s">
        <v>11945</v>
      </c>
    </row>
    <row r="13172" spans="2:3">
      <c r="B13172">
        <v>950731</v>
      </c>
      <c r="C13172" s="367" t="s">
        <v>11946</v>
      </c>
    </row>
    <row r="13173" spans="2:3">
      <c r="B13173">
        <v>950732</v>
      </c>
      <c r="C13173" s="367" t="s">
        <v>11947</v>
      </c>
    </row>
    <row r="13174" spans="2:3">
      <c r="B13174">
        <v>950733</v>
      </c>
      <c r="C13174" s="367" t="s">
        <v>11948</v>
      </c>
    </row>
    <row r="13175" spans="2:3">
      <c r="B13175">
        <v>950734</v>
      </c>
      <c r="C13175" s="367" t="s">
        <v>11949</v>
      </c>
    </row>
    <row r="13176" spans="2:3">
      <c r="B13176">
        <v>950735</v>
      </c>
      <c r="C13176" s="367" t="s">
        <v>11950</v>
      </c>
    </row>
    <row r="13177" spans="2:3">
      <c r="B13177">
        <v>950736</v>
      </c>
      <c r="C13177" s="367" t="s">
        <v>11951</v>
      </c>
    </row>
    <row r="13178" spans="2:3">
      <c r="B13178">
        <v>950737</v>
      </c>
      <c r="C13178" s="367" t="s">
        <v>11952</v>
      </c>
    </row>
    <row r="13179" spans="2:3">
      <c r="B13179">
        <v>950738</v>
      </c>
      <c r="C13179" s="367" t="s">
        <v>11953</v>
      </c>
    </row>
    <row r="13180" spans="2:3">
      <c r="B13180">
        <v>950739</v>
      </c>
      <c r="C13180" s="367" t="s">
        <v>11954</v>
      </c>
    </row>
    <row r="13181" spans="2:3">
      <c r="B13181">
        <v>950740</v>
      </c>
      <c r="C13181" s="367" t="s">
        <v>11955</v>
      </c>
    </row>
    <row r="13182" spans="2:3">
      <c r="B13182">
        <v>950741</v>
      </c>
      <c r="C13182" s="367" t="s">
        <v>11956</v>
      </c>
    </row>
    <row r="13183" spans="2:3">
      <c r="B13183">
        <v>950742</v>
      </c>
      <c r="C13183" s="367" t="s">
        <v>11957</v>
      </c>
    </row>
    <row r="13184" spans="2:3">
      <c r="B13184">
        <v>950743</v>
      </c>
      <c r="C13184" s="367" t="s">
        <v>11958</v>
      </c>
    </row>
    <row r="13185" spans="2:3">
      <c r="B13185">
        <v>950744</v>
      </c>
      <c r="C13185" s="367" t="s">
        <v>11959</v>
      </c>
    </row>
    <row r="13186" spans="2:3">
      <c r="B13186">
        <v>950745</v>
      </c>
      <c r="C13186" s="367" t="s">
        <v>11960</v>
      </c>
    </row>
    <row r="13187" spans="2:3">
      <c r="B13187">
        <v>950746</v>
      </c>
      <c r="C13187" s="367" t="s">
        <v>11961</v>
      </c>
    </row>
    <row r="13188" spans="2:3">
      <c r="B13188">
        <v>950747</v>
      </c>
      <c r="C13188" s="367" t="s">
        <v>11962</v>
      </c>
    </row>
    <row r="13189" spans="2:3">
      <c r="B13189">
        <v>950748</v>
      </c>
      <c r="C13189" s="367" t="s">
        <v>11963</v>
      </c>
    </row>
    <row r="13190" spans="2:3">
      <c r="B13190">
        <v>950749</v>
      </c>
      <c r="C13190" s="367" t="s">
        <v>11964</v>
      </c>
    </row>
    <row r="13191" spans="2:3">
      <c r="B13191">
        <v>950750</v>
      </c>
      <c r="C13191" s="367" t="s">
        <v>11965</v>
      </c>
    </row>
    <row r="13192" spans="2:3">
      <c r="B13192">
        <v>950751</v>
      </c>
      <c r="C13192" s="367" t="s">
        <v>11966</v>
      </c>
    </row>
    <row r="13193" spans="2:3">
      <c r="B13193">
        <v>950752</v>
      </c>
      <c r="C13193" s="367" t="s">
        <v>11967</v>
      </c>
    </row>
    <row r="13194" spans="2:3">
      <c r="B13194">
        <v>950753</v>
      </c>
      <c r="C13194" s="367" t="s">
        <v>11968</v>
      </c>
    </row>
    <row r="13195" spans="2:3">
      <c r="B13195">
        <v>950754</v>
      </c>
      <c r="C13195" s="367" t="s">
        <v>11969</v>
      </c>
    </row>
    <row r="13196" spans="2:3">
      <c r="B13196">
        <v>950755</v>
      </c>
      <c r="C13196" s="367" t="s">
        <v>11970</v>
      </c>
    </row>
    <row r="13197" spans="2:3">
      <c r="B13197">
        <v>950756</v>
      </c>
      <c r="C13197" s="367" t="s">
        <v>11971</v>
      </c>
    </row>
    <row r="13198" spans="2:3">
      <c r="B13198">
        <v>950757</v>
      </c>
      <c r="C13198" s="367" t="s">
        <v>11972</v>
      </c>
    </row>
    <row r="13199" spans="2:3">
      <c r="B13199">
        <v>950758</v>
      </c>
      <c r="C13199" s="367" t="s">
        <v>11973</v>
      </c>
    </row>
    <row r="13200" spans="2:3">
      <c r="B13200">
        <v>950759</v>
      </c>
      <c r="C13200" s="367" t="s">
        <v>11974</v>
      </c>
    </row>
    <row r="13201" spans="2:3">
      <c r="B13201">
        <v>950760</v>
      </c>
      <c r="C13201" s="367" t="s">
        <v>11975</v>
      </c>
    </row>
    <row r="13202" spans="2:3">
      <c r="B13202">
        <v>950761</v>
      </c>
      <c r="C13202" s="367" t="s">
        <v>11976</v>
      </c>
    </row>
    <row r="13203" spans="2:3">
      <c r="B13203">
        <v>950762</v>
      </c>
      <c r="C13203" s="367" t="s">
        <v>11977</v>
      </c>
    </row>
    <row r="13204" spans="2:3">
      <c r="B13204">
        <v>950763</v>
      </c>
      <c r="C13204" s="367" t="s">
        <v>11978</v>
      </c>
    </row>
    <row r="13205" spans="2:3">
      <c r="B13205">
        <v>950764</v>
      </c>
      <c r="C13205" s="367" t="s">
        <v>11979</v>
      </c>
    </row>
    <row r="13206" spans="2:3">
      <c r="B13206">
        <v>950765</v>
      </c>
      <c r="C13206" s="367" t="s">
        <v>11980</v>
      </c>
    </row>
    <row r="13207" spans="2:3">
      <c r="B13207">
        <v>950766</v>
      </c>
      <c r="C13207" s="367" t="s">
        <v>11981</v>
      </c>
    </row>
    <row r="13208" spans="2:3">
      <c r="B13208">
        <v>950767</v>
      </c>
      <c r="C13208" s="367" t="s">
        <v>11982</v>
      </c>
    </row>
    <row r="13209" spans="2:3">
      <c r="B13209">
        <v>950768</v>
      </c>
      <c r="C13209" s="367" t="s">
        <v>11983</v>
      </c>
    </row>
    <row r="13210" spans="2:3">
      <c r="B13210">
        <v>950769</v>
      </c>
      <c r="C13210" s="367" t="s">
        <v>11984</v>
      </c>
    </row>
    <row r="13211" spans="2:3">
      <c r="B13211">
        <v>950770</v>
      </c>
      <c r="C13211" s="367" t="s">
        <v>11985</v>
      </c>
    </row>
    <row r="13212" spans="2:3">
      <c r="B13212">
        <v>950771</v>
      </c>
      <c r="C13212" s="367" t="s">
        <v>11986</v>
      </c>
    </row>
    <row r="13213" spans="2:3">
      <c r="B13213">
        <v>950772</v>
      </c>
      <c r="C13213" s="367" t="s">
        <v>11987</v>
      </c>
    </row>
    <row r="13214" spans="2:3">
      <c r="B13214">
        <v>950773</v>
      </c>
      <c r="C13214" s="367" t="s">
        <v>11988</v>
      </c>
    </row>
    <row r="13215" spans="2:3">
      <c r="B13215">
        <v>950774</v>
      </c>
      <c r="C13215" s="367" t="s">
        <v>11989</v>
      </c>
    </row>
    <row r="13216" spans="2:3">
      <c r="B13216">
        <v>950775</v>
      </c>
      <c r="C13216" s="367" t="s">
        <v>11990</v>
      </c>
    </row>
    <row r="13217" spans="2:3">
      <c r="B13217">
        <v>950776</v>
      </c>
      <c r="C13217" s="367" t="s">
        <v>11991</v>
      </c>
    </row>
    <row r="13218" spans="2:3">
      <c r="B13218">
        <v>950777</v>
      </c>
      <c r="C13218" s="367" t="s">
        <v>11992</v>
      </c>
    </row>
    <row r="13219" spans="2:3">
      <c r="B13219">
        <v>950778</v>
      </c>
      <c r="C13219" s="367" t="s">
        <v>11993</v>
      </c>
    </row>
    <row r="13220" spans="2:3">
      <c r="B13220">
        <v>950779</v>
      </c>
      <c r="C13220" s="367" t="s">
        <v>11994</v>
      </c>
    </row>
    <row r="13221" spans="2:3">
      <c r="B13221">
        <v>950780</v>
      </c>
      <c r="C13221" s="367" t="s">
        <v>11995</v>
      </c>
    </row>
    <row r="13222" spans="2:3">
      <c r="B13222">
        <v>950781</v>
      </c>
      <c r="C13222" s="367" t="s">
        <v>11996</v>
      </c>
    </row>
    <row r="13223" spans="2:3">
      <c r="B13223">
        <v>950782</v>
      </c>
      <c r="C13223" s="367" t="s">
        <v>11997</v>
      </c>
    </row>
    <row r="13224" spans="2:3">
      <c r="B13224">
        <v>950783</v>
      </c>
      <c r="C13224" s="367" t="s">
        <v>11998</v>
      </c>
    </row>
    <row r="13225" spans="2:3">
      <c r="B13225">
        <v>950784</v>
      </c>
      <c r="C13225" s="367" t="s">
        <v>11999</v>
      </c>
    </row>
    <row r="13226" spans="2:3">
      <c r="B13226">
        <v>950785</v>
      </c>
      <c r="C13226" s="367" t="s">
        <v>12000</v>
      </c>
    </row>
    <row r="13227" spans="2:3">
      <c r="B13227">
        <v>950786</v>
      </c>
      <c r="C13227" s="367" t="s">
        <v>12001</v>
      </c>
    </row>
    <row r="13228" spans="2:3">
      <c r="B13228">
        <v>950787</v>
      </c>
      <c r="C13228" s="367" t="s">
        <v>12002</v>
      </c>
    </row>
    <row r="13229" spans="2:3">
      <c r="B13229">
        <v>950788</v>
      </c>
      <c r="C13229" s="367" t="s">
        <v>12003</v>
      </c>
    </row>
    <row r="13230" spans="2:3">
      <c r="B13230">
        <v>950789</v>
      </c>
      <c r="C13230" s="367" t="s">
        <v>12004</v>
      </c>
    </row>
    <row r="13231" spans="2:3">
      <c r="B13231">
        <v>950790</v>
      </c>
      <c r="C13231" s="367" t="s">
        <v>12005</v>
      </c>
    </row>
    <row r="13232" spans="2:3">
      <c r="B13232">
        <v>950791</v>
      </c>
      <c r="C13232" s="367" t="s">
        <v>12006</v>
      </c>
    </row>
    <row r="13233" spans="2:3">
      <c r="B13233">
        <v>950792</v>
      </c>
      <c r="C13233" s="367" t="s">
        <v>12007</v>
      </c>
    </row>
    <row r="13234" spans="2:3">
      <c r="B13234">
        <v>950793</v>
      </c>
      <c r="C13234" s="367" t="s">
        <v>12008</v>
      </c>
    </row>
    <row r="13235" spans="2:3">
      <c r="B13235">
        <v>950794</v>
      </c>
      <c r="C13235" s="367" t="s">
        <v>12009</v>
      </c>
    </row>
    <row r="13236" spans="2:3">
      <c r="B13236">
        <v>950795</v>
      </c>
      <c r="C13236" s="367" t="s">
        <v>12010</v>
      </c>
    </row>
    <row r="13237" spans="2:3">
      <c r="B13237">
        <v>950796</v>
      </c>
      <c r="C13237" s="367" t="s">
        <v>12011</v>
      </c>
    </row>
    <row r="13238" spans="2:3">
      <c r="B13238">
        <v>950797</v>
      </c>
      <c r="C13238" s="367" t="s">
        <v>12012</v>
      </c>
    </row>
    <row r="13239" spans="2:3">
      <c r="B13239">
        <v>950798</v>
      </c>
      <c r="C13239" s="367" t="s">
        <v>12013</v>
      </c>
    </row>
    <row r="13240" spans="2:3">
      <c r="B13240">
        <v>950799</v>
      </c>
      <c r="C13240" s="367" t="s">
        <v>12014</v>
      </c>
    </row>
    <row r="13241" spans="2:3">
      <c r="B13241">
        <v>950800</v>
      </c>
      <c r="C13241" s="367" t="s">
        <v>12015</v>
      </c>
    </row>
    <row r="13242" spans="2:3">
      <c r="B13242">
        <v>950801</v>
      </c>
      <c r="C13242" s="367" t="s">
        <v>12016</v>
      </c>
    </row>
    <row r="13243" spans="2:3">
      <c r="B13243">
        <v>950802</v>
      </c>
      <c r="C13243" s="367" t="s">
        <v>12017</v>
      </c>
    </row>
    <row r="13244" spans="2:3">
      <c r="B13244">
        <v>950803</v>
      </c>
      <c r="C13244" s="367" t="s">
        <v>12018</v>
      </c>
    </row>
    <row r="13245" spans="2:3">
      <c r="B13245">
        <v>950804</v>
      </c>
      <c r="C13245" s="367" t="s">
        <v>12019</v>
      </c>
    </row>
    <row r="13246" spans="2:3">
      <c r="B13246">
        <v>950805</v>
      </c>
      <c r="C13246" s="367" t="s">
        <v>12020</v>
      </c>
    </row>
    <row r="13247" spans="2:3">
      <c r="B13247">
        <v>950806</v>
      </c>
      <c r="C13247" s="367" t="s">
        <v>12021</v>
      </c>
    </row>
    <row r="13248" spans="2:3">
      <c r="B13248">
        <v>950807</v>
      </c>
      <c r="C13248" s="367" t="s">
        <v>12022</v>
      </c>
    </row>
    <row r="13249" spans="2:3">
      <c r="B13249">
        <v>950808</v>
      </c>
      <c r="C13249" s="367" t="s">
        <v>12023</v>
      </c>
    </row>
    <row r="13250" spans="2:3">
      <c r="B13250">
        <v>950809</v>
      </c>
      <c r="C13250" s="367" t="s">
        <v>12024</v>
      </c>
    </row>
    <row r="13251" spans="2:3">
      <c r="B13251">
        <v>950810</v>
      </c>
      <c r="C13251" s="367" t="s">
        <v>12025</v>
      </c>
    </row>
    <row r="13252" spans="2:3">
      <c r="B13252">
        <v>950811</v>
      </c>
      <c r="C13252" s="367" t="s">
        <v>12026</v>
      </c>
    </row>
    <row r="13253" spans="2:3">
      <c r="B13253">
        <v>950812</v>
      </c>
      <c r="C13253" s="367" t="s">
        <v>12027</v>
      </c>
    </row>
    <row r="13254" spans="2:3">
      <c r="B13254">
        <v>950813</v>
      </c>
      <c r="C13254" s="367" t="s">
        <v>12028</v>
      </c>
    </row>
    <row r="13255" spans="2:3">
      <c r="B13255">
        <v>950814</v>
      </c>
      <c r="C13255" s="367" t="s">
        <v>12029</v>
      </c>
    </row>
    <row r="13256" spans="2:3">
      <c r="B13256">
        <v>950815</v>
      </c>
      <c r="C13256" s="367" t="s">
        <v>12030</v>
      </c>
    </row>
    <row r="13257" spans="2:3">
      <c r="B13257">
        <v>950816</v>
      </c>
      <c r="C13257" s="367" t="s">
        <v>12031</v>
      </c>
    </row>
    <row r="13258" spans="2:3">
      <c r="B13258">
        <v>950817</v>
      </c>
      <c r="C13258" s="367" t="s">
        <v>12032</v>
      </c>
    </row>
    <row r="13259" spans="2:3">
      <c r="B13259">
        <v>950818</v>
      </c>
      <c r="C13259" s="367" t="s">
        <v>12033</v>
      </c>
    </row>
    <row r="13260" spans="2:3">
      <c r="B13260">
        <v>950819</v>
      </c>
      <c r="C13260" s="367" t="s">
        <v>12034</v>
      </c>
    </row>
    <row r="13261" spans="2:3">
      <c r="B13261">
        <v>950820</v>
      </c>
      <c r="C13261" s="367" t="s">
        <v>12035</v>
      </c>
    </row>
    <row r="13262" spans="2:3">
      <c r="B13262">
        <v>950821</v>
      </c>
      <c r="C13262" s="367" t="s">
        <v>12036</v>
      </c>
    </row>
    <row r="13263" spans="2:3">
      <c r="B13263">
        <v>950822</v>
      </c>
      <c r="C13263" s="367" t="s">
        <v>12037</v>
      </c>
    </row>
    <row r="13264" spans="2:3">
      <c r="B13264">
        <v>950823</v>
      </c>
      <c r="C13264" s="367" t="s">
        <v>12038</v>
      </c>
    </row>
    <row r="13265" spans="2:3">
      <c r="B13265">
        <v>950824</v>
      </c>
      <c r="C13265" s="367" t="s">
        <v>12039</v>
      </c>
    </row>
    <row r="13266" spans="2:3">
      <c r="B13266">
        <v>950825</v>
      </c>
      <c r="C13266" s="367" t="s">
        <v>12040</v>
      </c>
    </row>
    <row r="13267" spans="2:3">
      <c r="B13267">
        <v>950827</v>
      </c>
      <c r="C13267" s="367" t="s">
        <v>12041</v>
      </c>
    </row>
    <row r="13268" spans="2:3">
      <c r="B13268">
        <v>950828</v>
      </c>
      <c r="C13268" s="367" t="s">
        <v>12042</v>
      </c>
    </row>
    <row r="13269" spans="2:3">
      <c r="B13269">
        <v>950829</v>
      </c>
      <c r="C13269" s="367" t="s">
        <v>12043</v>
      </c>
    </row>
    <row r="13270" spans="2:3">
      <c r="B13270">
        <v>950830</v>
      </c>
      <c r="C13270" s="367" t="s">
        <v>12044</v>
      </c>
    </row>
    <row r="13271" spans="2:3">
      <c r="B13271">
        <v>950831</v>
      </c>
      <c r="C13271" s="367" t="s">
        <v>12045</v>
      </c>
    </row>
    <row r="13272" spans="2:3">
      <c r="B13272">
        <v>950832</v>
      </c>
      <c r="C13272" s="367" t="s">
        <v>12046</v>
      </c>
    </row>
    <row r="13273" spans="2:3">
      <c r="B13273">
        <v>950833</v>
      </c>
      <c r="C13273" s="367" t="s">
        <v>12047</v>
      </c>
    </row>
    <row r="13274" spans="2:3">
      <c r="B13274">
        <v>950834</v>
      </c>
      <c r="C13274" s="367" t="s">
        <v>12048</v>
      </c>
    </row>
    <row r="13275" spans="2:3">
      <c r="B13275">
        <v>950835</v>
      </c>
      <c r="C13275" s="367" t="s">
        <v>12049</v>
      </c>
    </row>
    <row r="13276" spans="2:3">
      <c r="B13276">
        <v>950836</v>
      </c>
      <c r="C13276" s="367" t="s">
        <v>12050</v>
      </c>
    </row>
    <row r="13277" spans="2:3">
      <c r="B13277">
        <v>950837</v>
      </c>
      <c r="C13277" s="367" t="s">
        <v>12051</v>
      </c>
    </row>
    <row r="13278" spans="2:3">
      <c r="B13278">
        <v>950838</v>
      </c>
      <c r="C13278" s="367" t="s">
        <v>12052</v>
      </c>
    </row>
    <row r="13279" spans="2:3">
      <c r="B13279">
        <v>950839</v>
      </c>
      <c r="C13279" s="367" t="s">
        <v>12053</v>
      </c>
    </row>
    <row r="13280" spans="2:3">
      <c r="B13280">
        <v>950840</v>
      </c>
      <c r="C13280" s="367" t="s">
        <v>12054</v>
      </c>
    </row>
    <row r="13281" spans="2:3">
      <c r="B13281">
        <v>950841</v>
      </c>
      <c r="C13281" s="367" t="s">
        <v>12055</v>
      </c>
    </row>
    <row r="13282" spans="2:3">
      <c r="B13282">
        <v>950842</v>
      </c>
      <c r="C13282" s="367" t="s">
        <v>12056</v>
      </c>
    </row>
    <row r="13283" spans="2:3">
      <c r="B13283">
        <v>950843</v>
      </c>
      <c r="C13283" s="367" t="s">
        <v>12057</v>
      </c>
    </row>
    <row r="13284" spans="2:3">
      <c r="B13284">
        <v>950844</v>
      </c>
      <c r="C13284" s="367" t="s">
        <v>12058</v>
      </c>
    </row>
    <row r="13285" spans="2:3">
      <c r="B13285">
        <v>950845</v>
      </c>
      <c r="C13285" s="367" t="s">
        <v>12059</v>
      </c>
    </row>
    <row r="13286" spans="2:3">
      <c r="B13286">
        <v>950846</v>
      </c>
      <c r="C13286" s="367" t="s">
        <v>12060</v>
      </c>
    </row>
    <row r="13287" spans="2:3">
      <c r="B13287">
        <v>950847</v>
      </c>
      <c r="C13287" s="367" t="s">
        <v>12061</v>
      </c>
    </row>
    <row r="13288" spans="2:3">
      <c r="B13288">
        <v>950848</v>
      </c>
      <c r="C13288" s="367" t="s">
        <v>12062</v>
      </c>
    </row>
    <row r="13289" spans="2:3">
      <c r="B13289">
        <v>950849</v>
      </c>
      <c r="C13289" s="367" t="s">
        <v>12063</v>
      </c>
    </row>
    <row r="13290" spans="2:3">
      <c r="B13290">
        <v>950850</v>
      </c>
      <c r="C13290" s="367" t="s">
        <v>12064</v>
      </c>
    </row>
    <row r="13291" spans="2:3">
      <c r="B13291">
        <v>950851</v>
      </c>
      <c r="C13291" s="367" t="s">
        <v>12065</v>
      </c>
    </row>
    <row r="13292" spans="2:3">
      <c r="B13292">
        <v>950852</v>
      </c>
      <c r="C13292" s="367" t="s">
        <v>12066</v>
      </c>
    </row>
    <row r="13293" spans="2:3">
      <c r="B13293">
        <v>950853</v>
      </c>
      <c r="C13293" s="367" t="s">
        <v>12067</v>
      </c>
    </row>
    <row r="13294" spans="2:3">
      <c r="B13294">
        <v>950854</v>
      </c>
      <c r="C13294" s="367" t="s">
        <v>12068</v>
      </c>
    </row>
    <row r="13295" spans="2:3">
      <c r="B13295">
        <v>950855</v>
      </c>
      <c r="C13295" s="367" t="s">
        <v>12069</v>
      </c>
    </row>
    <row r="13296" spans="2:3">
      <c r="B13296">
        <v>950856</v>
      </c>
      <c r="C13296" s="367" t="s">
        <v>12070</v>
      </c>
    </row>
    <row r="13297" spans="2:3">
      <c r="B13297">
        <v>950857</v>
      </c>
      <c r="C13297" s="367" t="s">
        <v>12071</v>
      </c>
    </row>
    <row r="13298" spans="2:3">
      <c r="B13298">
        <v>950858</v>
      </c>
      <c r="C13298" s="367" t="s">
        <v>12072</v>
      </c>
    </row>
    <row r="13299" spans="2:3">
      <c r="B13299">
        <v>950859</v>
      </c>
      <c r="C13299" s="367" t="s">
        <v>12073</v>
      </c>
    </row>
    <row r="13300" spans="2:3">
      <c r="B13300">
        <v>950860</v>
      </c>
      <c r="C13300" s="367" t="s">
        <v>12074</v>
      </c>
    </row>
    <row r="13301" spans="2:3">
      <c r="B13301">
        <v>950861</v>
      </c>
      <c r="C13301" s="367" t="s">
        <v>12075</v>
      </c>
    </row>
    <row r="13302" spans="2:3">
      <c r="B13302">
        <v>950862</v>
      </c>
      <c r="C13302" s="367" t="s">
        <v>12076</v>
      </c>
    </row>
    <row r="13303" spans="2:3">
      <c r="B13303">
        <v>950863</v>
      </c>
      <c r="C13303" s="367" t="s">
        <v>12077</v>
      </c>
    </row>
    <row r="13304" spans="2:3">
      <c r="B13304">
        <v>950864</v>
      </c>
      <c r="C13304" s="367" t="s">
        <v>12078</v>
      </c>
    </row>
    <row r="13305" spans="2:3">
      <c r="B13305">
        <v>950865</v>
      </c>
      <c r="C13305" s="367" t="s">
        <v>12079</v>
      </c>
    </row>
    <row r="13306" spans="2:3">
      <c r="B13306">
        <v>950866</v>
      </c>
      <c r="C13306" s="367" t="s">
        <v>12080</v>
      </c>
    </row>
    <row r="13307" spans="2:3">
      <c r="B13307">
        <v>950867</v>
      </c>
      <c r="C13307" s="367" t="s">
        <v>12081</v>
      </c>
    </row>
    <row r="13308" spans="2:3">
      <c r="B13308">
        <v>950868</v>
      </c>
      <c r="C13308" s="367" t="s">
        <v>12082</v>
      </c>
    </row>
    <row r="13309" spans="2:3">
      <c r="B13309">
        <v>950869</v>
      </c>
      <c r="C13309" s="367" t="s">
        <v>12083</v>
      </c>
    </row>
    <row r="13310" spans="2:3">
      <c r="B13310">
        <v>950870</v>
      </c>
      <c r="C13310" s="367" t="s">
        <v>12084</v>
      </c>
    </row>
    <row r="13311" spans="2:3">
      <c r="B13311">
        <v>950871</v>
      </c>
      <c r="C13311" s="367" t="s">
        <v>12085</v>
      </c>
    </row>
    <row r="13312" spans="2:3">
      <c r="B13312">
        <v>950872</v>
      </c>
      <c r="C13312" s="367" t="s">
        <v>12086</v>
      </c>
    </row>
    <row r="13313" spans="2:3">
      <c r="B13313">
        <v>950873</v>
      </c>
      <c r="C13313" s="367" t="s">
        <v>12087</v>
      </c>
    </row>
    <row r="13314" spans="2:3">
      <c r="B13314">
        <v>950874</v>
      </c>
      <c r="C13314" s="367" t="s">
        <v>12088</v>
      </c>
    </row>
    <row r="13315" spans="2:3">
      <c r="B13315">
        <v>950875</v>
      </c>
      <c r="C13315" s="367" t="s">
        <v>12089</v>
      </c>
    </row>
    <row r="13316" spans="2:3">
      <c r="B13316">
        <v>950876</v>
      </c>
      <c r="C13316" s="367" t="s">
        <v>12090</v>
      </c>
    </row>
    <row r="13317" spans="2:3">
      <c r="B13317">
        <v>950877</v>
      </c>
      <c r="C13317" s="367" t="s">
        <v>12091</v>
      </c>
    </row>
    <row r="13318" spans="2:3">
      <c r="B13318">
        <v>950878</v>
      </c>
      <c r="C13318" s="367" t="s">
        <v>12092</v>
      </c>
    </row>
    <row r="13319" spans="2:3">
      <c r="B13319">
        <v>950879</v>
      </c>
      <c r="C13319" s="367" t="s">
        <v>12093</v>
      </c>
    </row>
    <row r="13320" spans="2:3">
      <c r="B13320">
        <v>950880</v>
      </c>
      <c r="C13320" s="367" t="s">
        <v>12094</v>
      </c>
    </row>
    <row r="13321" spans="2:3">
      <c r="B13321">
        <v>950881</v>
      </c>
      <c r="C13321" s="367" t="s">
        <v>12095</v>
      </c>
    </row>
    <row r="13322" spans="2:3">
      <c r="B13322">
        <v>950882</v>
      </c>
      <c r="C13322" s="367" t="s">
        <v>12096</v>
      </c>
    </row>
    <row r="13323" spans="2:3">
      <c r="B13323">
        <v>950883</v>
      </c>
      <c r="C13323" s="367" t="s">
        <v>12097</v>
      </c>
    </row>
    <row r="13324" spans="2:3">
      <c r="B13324">
        <v>950884</v>
      </c>
      <c r="C13324" s="367" t="s">
        <v>12098</v>
      </c>
    </row>
    <row r="13325" spans="2:3">
      <c r="B13325">
        <v>950885</v>
      </c>
      <c r="C13325" s="367" t="s">
        <v>12099</v>
      </c>
    </row>
    <row r="13326" spans="2:3">
      <c r="B13326">
        <v>950886</v>
      </c>
      <c r="C13326" s="367" t="s">
        <v>12100</v>
      </c>
    </row>
    <row r="13327" spans="2:3">
      <c r="B13327">
        <v>950887</v>
      </c>
      <c r="C13327" s="367" t="s">
        <v>12101</v>
      </c>
    </row>
    <row r="13328" spans="2:3">
      <c r="B13328">
        <v>950888</v>
      </c>
      <c r="C13328" s="367" t="s">
        <v>12102</v>
      </c>
    </row>
    <row r="13329" spans="2:3">
      <c r="B13329">
        <v>950889</v>
      </c>
      <c r="C13329" s="367" t="s">
        <v>12103</v>
      </c>
    </row>
    <row r="13330" spans="2:3">
      <c r="B13330">
        <v>950890</v>
      </c>
      <c r="C13330" s="367" t="s">
        <v>12104</v>
      </c>
    </row>
    <row r="13331" spans="2:3">
      <c r="B13331">
        <v>950891</v>
      </c>
      <c r="C13331" s="367" t="s">
        <v>12105</v>
      </c>
    </row>
    <row r="13332" spans="2:3">
      <c r="B13332">
        <v>950892</v>
      </c>
      <c r="C13332" s="367" t="s">
        <v>12106</v>
      </c>
    </row>
    <row r="13333" spans="2:3">
      <c r="B13333">
        <v>950893</v>
      </c>
      <c r="C13333" s="367" t="s">
        <v>12107</v>
      </c>
    </row>
    <row r="13334" spans="2:3">
      <c r="B13334">
        <v>950894</v>
      </c>
      <c r="C13334" s="367" t="s">
        <v>12108</v>
      </c>
    </row>
    <row r="13335" spans="2:3">
      <c r="B13335">
        <v>950895</v>
      </c>
      <c r="C13335" s="367" t="s">
        <v>12109</v>
      </c>
    </row>
    <row r="13336" spans="2:3">
      <c r="B13336">
        <v>950896</v>
      </c>
      <c r="C13336" s="367" t="s">
        <v>12110</v>
      </c>
    </row>
    <row r="13337" spans="2:3">
      <c r="B13337">
        <v>950897</v>
      </c>
      <c r="C13337" s="367" t="s">
        <v>12111</v>
      </c>
    </row>
    <row r="13338" spans="2:3">
      <c r="B13338">
        <v>950898</v>
      </c>
      <c r="C13338" s="367" t="s">
        <v>12112</v>
      </c>
    </row>
    <row r="13339" spans="2:3">
      <c r="B13339">
        <v>950899</v>
      </c>
      <c r="C13339" s="367" t="s">
        <v>12113</v>
      </c>
    </row>
    <row r="13340" spans="2:3">
      <c r="B13340">
        <v>950900</v>
      </c>
      <c r="C13340" s="367" t="s">
        <v>12114</v>
      </c>
    </row>
    <row r="13341" spans="2:3">
      <c r="B13341">
        <v>950901</v>
      </c>
      <c r="C13341" s="367" t="s">
        <v>12115</v>
      </c>
    </row>
    <row r="13342" spans="2:3">
      <c r="B13342">
        <v>950902</v>
      </c>
      <c r="C13342" s="367" t="s">
        <v>12116</v>
      </c>
    </row>
    <row r="13343" spans="2:3">
      <c r="B13343">
        <v>950903</v>
      </c>
      <c r="C13343" s="367" t="s">
        <v>12117</v>
      </c>
    </row>
    <row r="13344" spans="2:3">
      <c r="B13344">
        <v>950904</v>
      </c>
      <c r="C13344" s="367" t="s">
        <v>12118</v>
      </c>
    </row>
    <row r="13345" spans="2:3">
      <c r="B13345">
        <v>950905</v>
      </c>
      <c r="C13345" s="367" t="s">
        <v>12119</v>
      </c>
    </row>
    <row r="13346" spans="2:3">
      <c r="B13346">
        <v>950906</v>
      </c>
      <c r="C13346" s="367" t="s">
        <v>12120</v>
      </c>
    </row>
    <row r="13347" spans="2:3">
      <c r="B13347">
        <v>950907</v>
      </c>
      <c r="C13347" s="367" t="s">
        <v>12121</v>
      </c>
    </row>
    <row r="13348" spans="2:3">
      <c r="B13348">
        <v>950908</v>
      </c>
      <c r="C13348" s="367" t="s">
        <v>12122</v>
      </c>
    </row>
    <row r="13349" spans="2:3">
      <c r="B13349">
        <v>950909</v>
      </c>
      <c r="C13349" s="367" t="s">
        <v>12123</v>
      </c>
    </row>
    <row r="13350" spans="2:3">
      <c r="B13350">
        <v>950910</v>
      </c>
      <c r="C13350" s="367" t="s">
        <v>12124</v>
      </c>
    </row>
    <row r="13351" spans="2:3">
      <c r="B13351">
        <v>950911</v>
      </c>
      <c r="C13351" s="367" t="s">
        <v>12125</v>
      </c>
    </row>
    <row r="13352" spans="2:3">
      <c r="B13352">
        <v>950912</v>
      </c>
      <c r="C13352" s="367" t="s">
        <v>12126</v>
      </c>
    </row>
    <row r="13353" spans="2:3">
      <c r="B13353">
        <v>950913</v>
      </c>
      <c r="C13353" s="367" t="s">
        <v>12127</v>
      </c>
    </row>
    <row r="13354" spans="2:3">
      <c r="B13354">
        <v>950914</v>
      </c>
      <c r="C13354" s="367" t="s">
        <v>12128</v>
      </c>
    </row>
    <row r="13355" spans="2:3">
      <c r="B13355">
        <v>950915</v>
      </c>
      <c r="C13355" s="367" t="s">
        <v>12129</v>
      </c>
    </row>
    <row r="13356" spans="2:3">
      <c r="B13356">
        <v>950916</v>
      </c>
      <c r="C13356" s="367" t="s">
        <v>12130</v>
      </c>
    </row>
    <row r="13357" spans="2:3">
      <c r="B13357">
        <v>950917</v>
      </c>
      <c r="C13357" s="367" t="s">
        <v>12131</v>
      </c>
    </row>
    <row r="13358" spans="2:3">
      <c r="B13358">
        <v>950918</v>
      </c>
      <c r="C13358" s="367" t="s">
        <v>12132</v>
      </c>
    </row>
    <row r="13359" spans="2:3">
      <c r="B13359">
        <v>950919</v>
      </c>
      <c r="C13359" s="367" t="s">
        <v>12133</v>
      </c>
    </row>
    <row r="13360" spans="2:3">
      <c r="B13360">
        <v>950920</v>
      </c>
      <c r="C13360" s="367" t="s">
        <v>12134</v>
      </c>
    </row>
    <row r="13361" spans="2:3">
      <c r="B13361">
        <v>950921</v>
      </c>
      <c r="C13361" s="367" t="s">
        <v>12135</v>
      </c>
    </row>
    <row r="13362" spans="2:3">
      <c r="B13362">
        <v>950922</v>
      </c>
      <c r="C13362" s="367" t="s">
        <v>12136</v>
      </c>
    </row>
    <row r="13363" spans="2:3">
      <c r="B13363">
        <v>950923</v>
      </c>
      <c r="C13363" s="367" t="s">
        <v>12137</v>
      </c>
    </row>
    <row r="13364" spans="2:3">
      <c r="B13364">
        <v>950924</v>
      </c>
      <c r="C13364" s="367" t="s">
        <v>12138</v>
      </c>
    </row>
    <row r="13365" spans="2:3">
      <c r="B13365">
        <v>950925</v>
      </c>
      <c r="C13365" s="367" t="s">
        <v>12139</v>
      </c>
    </row>
    <row r="13366" spans="2:3">
      <c r="B13366">
        <v>950926</v>
      </c>
      <c r="C13366" s="367" t="s">
        <v>12140</v>
      </c>
    </row>
    <row r="13367" spans="2:3">
      <c r="B13367">
        <v>950927</v>
      </c>
      <c r="C13367" s="367" t="s">
        <v>12141</v>
      </c>
    </row>
    <row r="13368" spans="2:3">
      <c r="B13368">
        <v>950928</v>
      </c>
      <c r="C13368" s="367" t="s">
        <v>12142</v>
      </c>
    </row>
    <row r="13369" spans="2:3">
      <c r="B13369">
        <v>950929</v>
      </c>
      <c r="C13369" s="367" t="s">
        <v>12143</v>
      </c>
    </row>
    <row r="13370" spans="2:3">
      <c r="B13370">
        <v>950930</v>
      </c>
      <c r="C13370" s="367" t="s">
        <v>12144</v>
      </c>
    </row>
    <row r="13371" spans="2:3">
      <c r="B13371">
        <v>950931</v>
      </c>
      <c r="C13371" s="367" t="s">
        <v>12145</v>
      </c>
    </row>
    <row r="13372" spans="2:3">
      <c r="B13372">
        <v>950932</v>
      </c>
      <c r="C13372" s="367" t="s">
        <v>12146</v>
      </c>
    </row>
    <row r="13373" spans="2:3">
      <c r="B13373">
        <v>950933</v>
      </c>
      <c r="C13373" s="367" t="s">
        <v>12147</v>
      </c>
    </row>
    <row r="13374" spans="2:3">
      <c r="B13374">
        <v>950934</v>
      </c>
      <c r="C13374" s="367" t="s">
        <v>12147</v>
      </c>
    </row>
    <row r="13375" spans="2:3">
      <c r="B13375">
        <v>950935</v>
      </c>
      <c r="C13375" s="367" t="s">
        <v>12148</v>
      </c>
    </row>
    <row r="13376" spans="2:3">
      <c r="B13376">
        <v>950936</v>
      </c>
      <c r="C13376" s="367" t="s">
        <v>12149</v>
      </c>
    </row>
    <row r="13377" spans="2:3">
      <c r="B13377">
        <v>950937</v>
      </c>
      <c r="C13377" s="367" t="s">
        <v>12150</v>
      </c>
    </row>
    <row r="13378" spans="2:3">
      <c r="B13378">
        <v>950938</v>
      </c>
      <c r="C13378" s="367" t="s">
        <v>12151</v>
      </c>
    </row>
    <row r="13379" spans="2:3">
      <c r="B13379">
        <v>950939</v>
      </c>
      <c r="C13379" s="367" t="s">
        <v>12152</v>
      </c>
    </row>
    <row r="13380" spans="2:3">
      <c r="B13380">
        <v>950940</v>
      </c>
      <c r="C13380" s="367" t="s">
        <v>12153</v>
      </c>
    </row>
    <row r="13381" spans="2:3">
      <c r="B13381">
        <v>950941</v>
      </c>
      <c r="C13381" s="367" t="s">
        <v>12154</v>
      </c>
    </row>
    <row r="13382" spans="2:3">
      <c r="B13382">
        <v>950942</v>
      </c>
      <c r="C13382" s="367" t="s">
        <v>12155</v>
      </c>
    </row>
    <row r="13383" spans="2:3">
      <c r="B13383">
        <v>950943</v>
      </c>
      <c r="C13383" s="367" t="s">
        <v>12156</v>
      </c>
    </row>
    <row r="13384" spans="2:3">
      <c r="B13384">
        <v>950944</v>
      </c>
      <c r="C13384" s="367" t="s">
        <v>12157</v>
      </c>
    </row>
    <row r="13385" spans="2:3">
      <c r="B13385">
        <v>950945</v>
      </c>
      <c r="C13385" s="367" t="s">
        <v>12158</v>
      </c>
    </row>
    <row r="13386" spans="2:3">
      <c r="B13386">
        <v>950946</v>
      </c>
      <c r="C13386" s="367" t="s">
        <v>12159</v>
      </c>
    </row>
    <row r="13387" spans="2:3">
      <c r="B13387">
        <v>950947</v>
      </c>
      <c r="C13387" s="367" t="s">
        <v>12160</v>
      </c>
    </row>
    <row r="13388" spans="2:3">
      <c r="B13388">
        <v>950948</v>
      </c>
      <c r="C13388" s="367" t="s">
        <v>12161</v>
      </c>
    </row>
    <row r="13389" spans="2:3">
      <c r="B13389">
        <v>950949</v>
      </c>
      <c r="C13389" s="367" t="s">
        <v>12162</v>
      </c>
    </row>
    <row r="13390" spans="2:3">
      <c r="B13390">
        <v>950950</v>
      </c>
      <c r="C13390" s="367" t="s">
        <v>12163</v>
      </c>
    </row>
    <row r="13391" spans="2:3">
      <c r="B13391">
        <v>950951</v>
      </c>
      <c r="C13391" s="367" t="s">
        <v>12164</v>
      </c>
    </row>
    <row r="13392" spans="2:3">
      <c r="B13392">
        <v>950952</v>
      </c>
      <c r="C13392" s="367" t="s">
        <v>12165</v>
      </c>
    </row>
    <row r="13393" spans="2:3">
      <c r="B13393">
        <v>950953</v>
      </c>
      <c r="C13393" s="367" t="s">
        <v>12166</v>
      </c>
    </row>
    <row r="13394" spans="2:3">
      <c r="B13394">
        <v>950954</v>
      </c>
      <c r="C13394" s="367" t="s">
        <v>12167</v>
      </c>
    </row>
    <row r="13395" spans="2:3">
      <c r="B13395">
        <v>950955</v>
      </c>
      <c r="C13395" s="367" t="s">
        <v>12168</v>
      </c>
    </row>
    <row r="13396" spans="2:3">
      <c r="B13396">
        <v>950956</v>
      </c>
      <c r="C13396" s="367" t="s">
        <v>12169</v>
      </c>
    </row>
    <row r="13397" spans="2:3">
      <c r="B13397">
        <v>950957</v>
      </c>
      <c r="C13397" s="367" t="s">
        <v>12170</v>
      </c>
    </row>
    <row r="13398" spans="2:3">
      <c r="B13398">
        <v>950958</v>
      </c>
      <c r="C13398" s="367" t="s">
        <v>12171</v>
      </c>
    </row>
    <row r="13399" spans="2:3">
      <c r="B13399">
        <v>950959</v>
      </c>
      <c r="C13399" s="367" t="s">
        <v>12172</v>
      </c>
    </row>
    <row r="13400" spans="2:3">
      <c r="B13400">
        <v>950960</v>
      </c>
      <c r="C13400" s="367" t="s">
        <v>12173</v>
      </c>
    </row>
    <row r="13401" spans="2:3">
      <c r="B13401">
        <v>950961</v>
      </c>
      <c r="C13401" s="367" t="s">
        <v>12174</v>
      </c>
    </row>
    <row r="13402" spans="2:3">
      <c r="B13402">
        <v>950962</v>
      </c>
      <c r="C13402" s="367" t="s">
        <v>12175</v>
      </c>
    </row>
    <row r="13403" spans="2:3">
      <c r="B13403">
        <v>950963</v>
      </c>
      <c r="C13403" s="367" t="s">
        <v>12176</v>
      </c>
    </row>
    <row r="13404" spans="2:3">
      <c r="B13404">
        <v>950964</v>
      </c>
      <c r="C13404" s="367" t="s">
        <v>12177</v>
      </c>
    </row>
    <row r="13405" spans="2:3">
      <c r="B13405">
        <v>950965</v>
      </c>
      <c r="C13405" s="367" t="s">
        <v>12178</v>
      </c>
    </row>
    <row r="13406" spans="2:3">
      <c r="B13406">
        <v>950966</v>
      </c>
      <c r="C13406" s="367" t="s">
        <v>12179</v>
      </c>
    </row>
    <row r="13407" spans="2:3">
      <c r="B13407">
        <v>950967</v>
      </c>
      <c r="C13407" s="367" t="s">
        <v>12180</v>
      </c>
    </row>
    <row r="13408" spans="2:3">
      <c r="B13408">
        <v>950968</v>
      </c>
      <c r="C13408" s="367" t="s">
        <v>12181</v>
      </c>
    </row>
    <row r="13409" spans="2:3">
      <c r="B13409">
        <v>950969</v>
      </c>
      <c r="C13409" s="367" t="s">
        <v>12182</v>
      </c>
    </row>
    <row r="13410" spans="2:3">
      <c r="B13410">
        <v>950970</v>
      </c>
      <c r="C13410" s="367" t="s">
        <v>12183</v>
      </c>
    </row>
    <row r="13411" spans="2:3">
      <c r="B13411">
        <v>950971</v>
      </c>
      <c r="C13411" s="367" t="s">
        <v>12184</v>
      </c>
    </row>
    <row r="13412" spans="2:3">
      <c r="B13412">
        <v>950972</v>
      </c>
      <c r="C13412" s="367" t="s">
        <v>12185</v>
      </c>
    </row>
    <row r="13413" spans="2:3">
      <c r="B13413">
        <v>950973</v>
      </c>
      <c r="C13413" s="367" t="s">
        <v>12186</v>
      </c>
    </row>
    <row r="13414" spans="2:3">
      <c r="B13414">
        <v>950974</v>
      </c>
      <c r="C13414" s="367" t="s">
        <v>12187</v>
      </c>
    </row>
    <row r="13415" spans="2:3">
      <c r="B13415">
        <v>950975</v>
      </c>
      <c r="C13415" s="367" t="s">
        <v>12188</v>
      </c>
    </row>
    <row r="13416" spans="2:3">
      <c r="B13416">
        <v>950976</v>
      </c>
      <c r="C13416" s="367" t="s">
        <v>12189</v>
      </c>
    </row>
    <row r="13417" spans="2:3">
      <c r="B13417">
        <v>950977</v>
      </c>
      <c r="C13417" s="367" t="s">
        <v>12190</v>
      </c>
    </row>
    <row r="13418" spans="2:3">
      <c r="B13418">
        <v>950978</v>
      </c>
      <c r="C13418" s="367" t="s">
        <v>12191</v>
      </c>
    </row>
    <row r="13419" spans="2:3">
      <c r="B13419">
        <v>950979</v>
      </c>
      <c r="C13419" s="367" t="s">
        <v>12192</v>
      </c>
    </row>
    <row r="13420" spans="2:3">
      <c r="B13420">
        <v>950980</v>
      </c>
      <c r="C13420" s="367" t="s">
        <v>12193</v>
      </c>
    </row>
    <row r="13421" spans="2:3">
      <c r="B13421">
        <v>950981</v>
      </c>
      <c r="C13421" s="367" t="s">
        <v>12194</v>
      </c>
    </row>
    <row r="13422" spans="2:3">
      <c r="B13422">
        <v>950982</v>
      </c>
      <c r="C13422" s="367" t="s">
        <v>12195</v>
      </c>
    </row>
    <row r="13423" spans="2:3">
      <c r="B13423">
        <v>950983</v>
      </c>
      <c r="C13423" s="367" t="s">
        <v>12196</v>
      </c>
    </row>
    <row r="13424" spans="2:3">
      <c r="B13424">
        <v>950984</v>
      </c>
      <c r="C13424" s="367" t="s">
        <v>12197</v>
      </c>
    </row>
    <row r="13425" spans="2:3">
      <c r="B13425">
        <v>950985</v>
      </c>
      <c r="C13425" s="367" t="s">
        <v>12198</v>
      </c>
    </row>
    <row r="13426" spans="2:3">
      <c r="B13426">
        <v>950986</v>
      </c>
      <c r="C13426" s="367" t="s">
        <v>12199</v>
      </c>
    </row>
    <row r="13427" spans="2:3">
      <c r="B13427">
        <v>950987</v>
      </c>
      <c r="C13427" s="367" t="s">
        <v>12200</v>
      </c>
    </row>
    <row r="13428" spans="2:3">
      <c r="B13428">
        <v>950988</v>
      </c>
      <c r="C13428" s="367" t="s">
        <v>12201</v>
      </c>
    </row>
    <row r="13429" spans="2:3">
      <c r="B13429">
        <v>950989</v>
      </c>
      <c r="C13429" s="367" t="s">
        <v>12202</v>
      </c>
    </row>
    <row r="13430" spans="2:3">
      <c r="B13430">
        <v>950990</v>
      </c>
      <c r="C13430" s="367" t="s">
        <v>12203</v>
      </c>
    </row>
    <row r="13431" spans="2:3">
      <c r="B13431">
        <v>950991</v>
      </c>
      <c r="C13431" s="367" t="s">
        <v>12204</v>
      </c>
    </row>
    <row r="13432" spans="2:3">
      <c r="B13432">
        <v>950992</v>
      </c>
      <c r="C13432" s="367" t="s">
        <v>12205</v>
      </c>
    </row>
    <row r="13433" spans="2:3">
      <c r="B13433">
        <v>950993</v>
      </c>
      <c r="C13433" s="367" t="s">
        <v>12206</v>
      </c>
    </row>
    <row r="13434" spans="2:3">
      <c r="B13434">
        <v>950994</v>
      </c>
      <c r="C13434" s="367" t="s">
        <v>12207</v>
      </c>
    </row>
    <row r="13435" spans="2:3">
      <c r="B13435">
        <v>950995</v>
      </c>
      <c r="C13435" s="367" t="s">
        <v>12208</v>
      </c>
    </row>
    <row r="13436" spans="2:3">
      <c r="B13436">
        <v>950996</v>
      </c>
      <c r="C13436" s="367" t="s">
        <v>12209</v>
      </c>
    </row>
    <row r="13437" spans="2:3">
      <c r="B13437">
        <v>950997</v>
      </c>
      <c r="C13437" s="367" t="s">
        <v>12210</v>
      </c>
    </row>
    <row r="13438" spans="2:3">
      <c r="B13438">
        <v>950998</v>
      </c>
      <c r="C13438" s="367" t="s">
        <v>12211</v>
      </c>
    </row>
    <row r="13439" spans="2:3">
      <c r="B13439">
        <v>950999</v>
      </c>
      <c r="C13439" s="367" t="s">
        <v>12212</v>
      </c>
    </row>
    <row r="13440" spans="2:3">
      <c r="B13440">
        <v>951000</v>
      </c>
      <c r="C13440" s="367" t="s">
        <v>12213</v>
      </c>
    </row>
    <row r="13441" spans="2:3">
      <c r="B13441">
        <v>951001</v>
      </c>
      <c r="C13441" s="367" t="s">
        <v>12214</v>
      </c>
    </row>
    <row r="13442" spans="2:3">
      <c r="B13442">
        <v>951002</v>
      </c>
      <c r="C13442" s="367" t="s">
        <v>12215</v>
      </c>
    </row>
    <row r="13443" spans="2:3">
      <c r="B13443">
        <v>951003</v>
      </c>
      <c r="C13443" s="367" t="s">
        <v>12216</v>
      </c>
    </row>
    <row r="13444" spans="2:3">
      <c r="B13444">
        <v>951004</v>
      </c>
      <c r="C13444" s="367" t="s">
        <v>12217</v>
      </c>
    </row>
    <row r="13445" spans="2:3">
      <c r="B13445">
        <v>951005</v>
      </c>
      <c r="C13445" s="367" t="s">
        <v>12218</v>
      </c>
    </row>
    <row r="13446" spans="2:3">
      <c r="B13446">
        <v>951006</v>
      </c>
      <c r="C13446" s="367" t="s">
        <v>12219</v>
      </c>
    </row>
    <row r="13447" spans="2:3">
      <c r="B13447">
        <v>951007</v>
      </c>
      <c r="C13447" s="367" t="s">
        <v>12220</v>
      </c>
    </row>
    <row r="13448" spans="2:3">
      <c r="B13448">
        <v>951008</v>
      </c>
      <c r="C13448" s="367" t="s">
        <v>12221</v>
      </c>
    </row>
    <row r="13449" spans="2:3">
      <c r="B13449">
        <v>951009</v>
      </c>
      <c r="C13449" s="367" t="s">
        <v>12222</v>
      </c>
    </row>
    <row r="13450" spans="2:3">
      <c r="B13450">
        <v>951010</v>
      </c>
      <c r="C13450" s="367" t="s">
        <v>12223</v>
      </c>
    </row>
    <row r="13451" spans="2:3">
      <c r="B13451">
        <v>951011</v>
      </c>
      <c r="C13451" s="367" t="s">
        <v>12224</v>
      </c>
    </row>
    <row r="13452" spans="2:3">
      <c r="B13452">
        <v>951012</v>
      </c>
      <c r="C13452" s="367" t="s">
        <v>12225</v>
      </c>
    </row>
    <row r="13453" spans="2:3">
      <c r="B13453">
        <v>951013</v>
      </c>
      <c r="C13453" s="367" t="s">
        <v>12226</v>
      </c>
    </row>
    <row r="13454" spans="2:3">
      <c r="B13454">
        <v>951014</v>
      </c>
      <c r="C13454" s="367" t="s">
        <v>12227</v>
      </c>
    </row>
    <row r="13455" spans="2:3">
      <c r="B13455">
        <v>951015</v>
      </c>
      <c r="C13455" s="367" t="s">
        <v>12228</v>
      </c>
    </row>
    <row r="13456" spans="2:3">
      <c r="B13456">
        <v>951016</v>
      </c>
      <c r="C13456" s="367" t="s">
        <v>12229</v>
      </c>
    </row>
    <row r="13457" spans="2:3">
      <c r="B13457">
        <v>951017</v>
      </c>
      <c r="C13457" s="367" t="s">
        <v>12230</v>
      </c>
    </row>
    <row r="13458" spans="2:3">
      <c r="B13458">
        <v>951018</v>
      </c>
      <c r="C13458" s="367" t="s">
        <v>12231</v>
      </c>
    </row>
    <row r="13459" spans="2:3">
      <c r="B13459">
        <v>951019</v>
      </c>
      <c r="C13459" s="367" t="s">
        <v>12232</v>
      </c>
    </row>
    <row r="13460" spans="2:3">
      <c r="B13460">
        <v>951020</v>
      </c>
      <c r="C13460" s="367" t="s">
        <v>12233</v>
      </c>
    </row>
    <row r="13461" spans="2:3">
      <c r="B13461">
        <v>951021</v>
      </c>
      <c r="C13461" s="367" t="s">
        <v>12234</v>
      </c>
    </row>
    <row r="13462" spans="2:3">
      <c r="B13462">
        <v>951022</v>
      </c>
      <c r="C13462" s="367" t="s">
        <v>12235</v>
      </c>
    </row>
    <row r="13463" spans="2:3">
      <c r="B13463">
        <v>951023</v>
      </c>
      <c r="C13463" s="367" t="s">
        <v>12236</v>
      </c>
    </row>
    <row r="13464" spans="2:3">
      <c r="B13464">
        <v>951024</v>
      </c>
      <c r="C13464" s="367" t="s">
        <v>12237</v>
      </c>
    </row>
    <row r="13465" spans="2:3">
      <c r="B13465">
        <v>951025</v>
      </c>
      <c r="C13465" s="367" t="s">
        <v>12238</v>
      </c>
    </row>
    <row r="13466" spans="2:3">
      <c r="B13466">
        <v>951026</v>
      </c>
      <c r="C13466" s="367" t="s">
        <v>12239</v>
      </c>
    </row>
    <row r="13467" spans="2:3">
      <c r="B13467">
        <v>951027</v>
      </c>
      <c r="C13467" s="367" t="s">
        <v>12240</v>
      </c>
    </row>
    <row r="13468" spans="2:3">
      <c r="B13468">
        <v>951028</v>
      </c>
      <c r="C13468" s="367" t="s">
        <v>12241</v>
      </c>
    </row>
    <row r="13469" spans="2:3">
      <c r="B13469">
        <v>951029</v>
      </c>
      <c r="C13469" s="367" t="s">
        <v>12242</v>
      </c>
    </row>
    <row r="13470" spans="2:3">
      <c r="B13470">
        <v>951030</v>
      </c>
      <c r="C13470" s="367" t="s">
        <v>12243</v>
      </c>
    </row>
    <row r="13471" spans="2:3">
      <c r="B13471">
        <v>951031</v>
      </c>
      <c r="C13471" s="367" t="s">
        <v>12244</v>
      </c>
    </row>
    <row r="13472" spans="2:3">
      <c r="B13472">
        <v>951032</v>
      </c>
      <c r="C13472" s="367" t="s">
        <v>12245</v>
      </c>
    </row>
    <row r="13473" spans="2:3">
      <c r="B13473">
        <v>951033</v>
      </c>
      <c r="C13473" s="367" t="s">
        <v>12246</v>
      </c>
    </row>
    <row r="13474" spans="2:3">
      <c r="B13474">
        <v>951034</v>
      </c>
      <c r="C13474" s="367" t="s">
        <v>12247</v>
      </c>
    </row>
    <row r="13475" spans="2:3">
      <c r="B13475">
        <v>951035</v>
      </c>
      <c r="C13475" s="367" t="s">
        <v>12248</v>
      </c>
    </row>
    <row r="13476" spans="2:3">
      <c r="B13476">
        <v>951036</v>
      </c>
      <c r="C13476" s="367" t="s">
        <v>12249</v>
      </c>
    </row>
    <row r="13477" spans="2:3">
      <c r="B13477">
        <v>951037</v>
      </c>
      <c r="C13477" s="367" t="s">
        <v>12250</v>
      </c>
    </row>
    <row r="13478" spans="2:3">
      <c r="B13478">
        <v>951038</v>
      </c>
      <c r="C13478" s="367" t="s">
        <v>12251</v>
      </c>
    </row>
    <row r="13479" spans="2:3">
      <c r="B13479">
        <v>951039</v>
      </c>
      <c r="C13479" s="367" t="s">
        <v>12252</v>
      </c>
    </row>
    <row r="13480" spans="2:3">
      <c r="B13480">
        <v>951040</v>
      </c>
      <c r="C13480" s="367" t="s">
        <v>12253</v>
      </c>
    </row>
    <row r="13481" spans="2:3">
      <c r="B13481">
        <v>951041</v>
      </c>
      <c r="C13481" s="367" t="s">
        <v>12254</v>
      </c>
    </row>
    <row r="13482" spans="2:3">
      <c r="B13482">
        <v>951042</v>
      </c>
      <c r="C13482" s="367" t="s">
        <v>12255</v>
      </c>
    </row>
    <row r="13483" spans="2:3">
      <c r="B13483">
        <v>951043</v>
      </c>
      <c r="C13483" s="367" t="s">
        <v>12256</v>
      </c>
    </row>
    <row r="13484" spans="2:3">
      <c r="B13484">
        <v>951044</v>
      </c>
      <c r="C13484" s="367" t="s">
        <v>12257</v>
      </c>
    </row>
    <row r="13485" spans="2:3">
      <c r="B13485">
        <v>951045</v>
      </c>
      <c r="C13485" s="367" t="s">
        <v>12258</v>
      </c>
    </row>
    <row r="13486" spans="2:3">
      <c r="B13486">
        <v>951046</v>
      </c>
      <c r="C13486" s="367" t="s">
        <v>12259</v>
      </c>
    </row>
    <row r="13487" spans="2:3">
      <c r="B13487">
        <v>951047</v>
      </c>
      <c r="C13487" s="367" t="s">
        <v>12260</v>
      </c>
    </row>
    <row r="13488" spans="2:3">
      <c r="B13488">
        <v>951048</v>
      </c>
      <c r="C13488" s="367" t="s">
        <v>12261</v>
      </c>
    </row>
    <row r="13489" spans="2:3">
      <c r="B13489">
        <v>951049</v>
      </c>
      <c r="C13489" s="367" t="s">
        <v>12262</v>
      </c>
    </row>
    <row r="13490" spans="2:3">
      <c r="B13490">
        <v>951050</v>
      </c>
      <c r="C13490" s="367" t="s">
        <v>12263</v>
      </c>
    </row>
    <row r="13491" spans="2:3">
      <c r="B13491">
        <v>951051</v>
      </c>
      <c r="C13491" s="367" t="s">
        <v>12264</v>
      </c>
    </row>
    <row r="13492" spans="2:3">
      <c r="B13492">
        <v>951052</v>
      </c>
      <c r="C13492" s="367" t="s">
        <v>12265</v>
      </c>
    </row>
    <row r="13493" spans="2:3">
      <c r="B13493">
        <v>951053</v>
      </c>
      <c r="C13493" s="367" t="s">
        <v>12266</v>
      </c>
    </row>
    <row r="13494" spans="2:3">
      <c r="B13494">
        <v>951054</v>
      </c>
      <c r="C13494" s="367" t="s">
        <v>12267</v>
      </c>
    </row>
    <row r="13495" spans="2:3">
      <c r="B13495">
        <v>951055</v>
      </c>
      <c r="C13495" s="367" t="s">
        <v>12268</v>
      </c>
    </row>
    <row r="13496" spans="2:3">
      <c r="B13496">
        <v>951056</v>
      </c>
      <c r="C13496" s="367" t="s">
        <v>12269</v>
      </c>
    </row>
    <row r="13497" spans="2:3">
      <c r="B13497">
        <v>951057</v>
      </c>
      <c r="C13497" s="367" t="s">
        <v>12270</v>
      </c>
    </row>
    <row r="13498" spans="2:3">
      <c r="B13498">
        <v>951058</v>
      </c>
      <c r="C13498" s="367" t="s">
        <v>12270</v>
      </c>
    </row>
    <row r="13499" spans="2:3">
      <c r="B13499">
        <v>951059</v>
      </c>
      <c r="C13499" s="367" t="s">
        <v>12271</v>
      </c>
    </row>
    <row r="13500" spans="2:3">
      <c r="B13500">
        <v>951060</v>
      </c>
      <c r="C13500" s="367" t="s">
        <v>12272</v>
      </c>
    </row>
    <row r="13501" spans="2:3">
      <c r="B13501">
        <v>951061</v>
      </c>
      <c r="C13501" s="367" t="s">
        <v>12273</v>
      </c>
    </row>
    <row r="13502" spans="2:3">
      <c r="B13502">
        <v>951062</v>
      </c>
      <c r="C13502" s="367" t="s">
        <v>12274</v>
      </c>
    </row>
    <row r="13503" spans="2:3">
      <c r="B13503">
        <v>951063</v>
      </c>
      <c r="C13503" s="367" t="s">
        <v>12275</v>
      </c>
    </row>
    <row r="13504" spans="2:3">
      <c r="B13504">
        <v>951064</v>
      </c>
      <c r="C13504" s="367" t="s">
        <v>12276</v>
      </c>
    </row>
    <row r="13505" spans="2:3">
      <c r="B13505">
        <v>951065</v>
      </c>
      <c r="C13505" s="367" t="s">
        <v>12277</v>
      </c>
    </row>
    <row r="13506" spans="2:3">
      <c r="B13506">
        <v>951066</v>
      </c>
      <c r="C13506" s="367" t="s">
        <v>12278</v>
      </c>
    </row>
    <row r="13507" spans="2:3">
      <c r="B13507">
        <v>951067</v>
      </c>
      <c r="C13507" s="367" t="s">
        <v>12279</v>
      </c>
    </row>
    <row r="13508" spans="2:3">
      <c r="B13508">
        <v>951068</v>
      </c>
      <c r="C13508" s="367" t="s">
        <v>12280</v>
      </c>
    </row>
    <row r="13509" spans="2:3">
      <c r="B13509">
        <v>951069</v>
      </c>
      <c r="C13509" s="367" t="s">
        <v>12281</v>
      </c>
    </row>
    <row r="13510" spans="2:3">
      <c r="B13510">
        <v>951070</v>
      </c>
      <c r="C13510" s="367" t="s">
        <v>12282</v>
      </c>
    </row>
    <row r="13511" spans="2:3">
      <c r="B13511">
        <v>951071</v>
      </c>
      <c r="C13511" s="367" t="s">
        <v>12283</v>
      </c>
    </row>
    <row r="13512" spans="2:3">
      <c r="B13512">
        <v>951072</v>
      </c>
      <c r="C13512" s="367" t="s">
        <v>12284</v>
      </c>
    </row>
    <row r="13513" spans="2:3">
      <c r="B13513">
        <v>951073</v>
      </c>
      <c r="C13513" s="367" t="s">
        <v>12285</v>
      </c>
    </row>
    <row r="13514" spans="2:3">
      <c r="B13514">
        <v>951074</v>
      </c>
      <c r="C13514" s="367" t="s">
        <v>12286</v>
      </c>
    </row>
    <row r="13515" spans="2:3">
      <c r="B13515">
        <v>951075</v>
      </c>
      <c r="C13515" s="367" t="s">
        <v>12287</v>
      </c>
    </row>
    <row r="13516" spans="2:3">
      <c r="B13516">
        <v>951076</v>
      </c>
      <c r="C13516" s="367" t="s">
        <v>12288</v>
      </c>
    </row>
    <row r="13517" spans="2:3">
      <c r="B13517">
        <v>951077</v>
      </c>
      <c r="C13517" s="367" t="s">
        <v>12289</v>
      </c>
    </row>
    <row r="13518" spans="2:3">
      <c r="B13518">
        <v>951078</v>
      </c>
      <c r="C13518" s="367" t="s">
        <v>12290</v>
      </c>
    </row>
    <row r="13519" spans="2:3">
      <c r="B13519">
        <v>951079</v>
      </c>
      <c r="C13519" s="367" t="s">
        <v>12291</v>
      </c>
    </row>
    <row r="13520" spans="2:3">
      <c r="B13520">
        <v>951080</v>
      </c>
      <c r="C13520" s="367" t="s">
        <v>12292</v>
      </c>
    </row>
    <row r="13521" spans="2:3">
      <c r="B13521">
        <v>951081</v>
      </c>
      <c r="C13521" s="367" t="s">
        <v>12293</v>
      </c>
    </row>
    <row r="13522" spans="2:3">
      <c r="B13522">
        <v>951082</v>
      </c>
      <c r="C13522" s="367" t="s">
        <v>12292</v>
      </c>
    </row>
    <row r="13523" spans="2:3">
      <c r="B13523">
        <v>951083</v>
      </c>
      <c r="C13523" s="367" t="s">
        <v>12294</v>
      </c>
    </row>
    <row r="13524" spans="2:3">
      <c r="B13524">
        <v>951084</v>
      </c>
      <c r="C13524" s="367" t="s">
        <v>12295</v>
      </c>
    </row>
    <row r="13525" spans="2:3">
      <c r="B13525">
        <v>951085</v>
      </c>
      <c r="C13525" s="367" t="s">
        <v>12296</v>
      </c>
    </row>
    <row r="13526" spans="2:3">
      <c r="B13526">
        <v>951086</v>
      </c>
      <c r="C13526" s="367" t="s">
        <v>12297</v>
      </c>
    </row>
    <row r="13527" spans="2:3">
      <c r="B13527">
        <v>951087</v>
      </c>
      <c r="C13527" s="367" t="s">
        <v>12298</v>
      </c>
    </row>
    <row r="13528" spans="2:3">
      <c r="B13528">
        <v>951088</v>
      </c>
      <c r="C13528" s="367" t="s">
        <v>12299</v>
      </c>
    </row>
    <row r="13529" spans="2:3">
      <c r="B13529">
        <v>951089</v>
      </c>
      <c r="C13529" s="367" t="s">
        <v>12300</v>
      </c>
    </row>
    <row r="13530" spans="2:3">
      <c r="B13530">
        <v>951090</v>
      </c>
      <c r="C13530" s="367" t="s">
        <v>12301</v>
      </c>
    </row>
    <row r="13531" spans="2:3">
      <c r="B13531">
        <v>951091</v>
      </c>
      <c r="C13531" s="367" t="s">
        <v>12302</v>
      </c>
    </row>
    <row r="13532" spans="2:3">
      <c r="B13532">
        <v>951092</v>
      </c>
      <c r="C13532" s="367" t="s">
        <v>12303</v>
      </c>
    </row>
    <row r="13533" spans="2:3">
      <c r="B13533">
        <v>951093</v>
      </c>
      <c r="C13533" s="367" t="s">
        <v>12304</v>
      </c>
    </row>
    <row r="13534" spans="2:3">
      <c r="B13534">
        <v>951094</v>
      </c>
      <c r="C13534" s="367" t="s">
        <v>12305</v>
      </c>
    </row>
    <row r="13535" spans="2:3">
      <c r="B13535">
        <v>951095</v>
      </c>
      <c r="C13535" s="367" t="s">
        <v>12306</v>
      </c>
    </row>
    <row r="13536" spans="2:3">
      <c r="B13536">
        <v>951096</v>
      </c>
      <c r="C13536" s="367" t="s">
        <v>12307</v>
      </c>
    </row>
    <row r="13537" spans="2:3">
      <c r="B13537">
        <v>951097</v>
      </c>
      <c r="C13537" s="367" t="s">
        <v>12308</v>
      </c>
    </row>
    <row r="13538" spans="2:3">
      <c r="B13538">
        <v>951098</v>
      </c>
      <c r="C13538" s="367" t="s">
        <v>12309</v>
      </c>
    </row>
    <row r="13539" spans="2:3">
      <c r="B13539">
        <v>951099</v>
      </c>
      <c r="C13539" s="367" t="s">
        <v>12310</v>
      </c>
    </row>
    <row r="13540" spans="2:3">
      <c r="B13540">
        <v>951100</v>
      </c>
      <c r="C13540" s="367" t="s">
        <v>12311</v>
      </c>
    </row>
    <row r="13541" spans="2:3">
      <c r="B13541">
        <v>951101</v>
      </c>
      <c r="C13541" s="367" t="s">
        <v>12312</v>
      </c>
    </row>
    <row r="13542" spans="2:3">
      <c r="B13542">
        <v>951102</v>
      </c>
      <c r="C13542" s="367" t="s">
        <v>12313</v>
      </c>
    </row>
    <row r="13543" spans="2:3">
      <c r="B13543">
        <v>951103</v>
      </c>
      <c r="C13543" s="367" t="s">
        <v>12314</v>
      </c>
    </row>
    <row r="13544" spans="2:3">
      <c r="B13544">
        <v>951104</v>
      </c>
      <c r="C13544" s="367" t="s">
        <v>12315</v>
      </c>
    </row>
    <row r="13545" spans="2:3">
      <c r="B13545">
        <v>951105</v>
      </c>
      <c r="C13545" s="367" t="s">
        <v>12316</v>
      </c>
    </row>
    <row r="13546" spans="2:3">
      <c r="B13546">
        <v>951106</v>
      </c>
      <c r="C13546" s="367" t="s">
        <v>12317</v>
      </c>
    </row>
    <row r="13547" spans="2:3">
      <c r="B13547">
        <v>951107</v>
      </c>
      <c r="C13547" s="367" t="s">
        <v>12318</v>
      </c>
    </row>
    <row r="13548" spans="2:3">
      <c r="B13548">
        <v>951108</v>
      </c>
      <c r="C13548" s="367" t="s">
        <v>12319</v>
      </c>
    </row>
    <row r="13549" spans="2:3">
      <c r="B13549">
        <v>951109</v>
      </c>
      <c r="C13549" s="367" t="s">
        <v>12320</v>
      </c>
    </row>
    <row r="13550" spans="2:3">
      <c r="B13550">
        <v>951110</v>
      </c>
      <c r="C13550" s="367" t="s">
        <v>12321</v>
      </c>
    </row>
    <row r="13551" spans="2:3">
      <c r="B13551">
        <v>951111</v>
      </c>
      <c r="C13551" s="367" t="s">
        <v>12322</v>
      </c>
    </row>
    <row r="13552" spans="2:3">
      <c r="B13552">
        <v>951112</v>
      </c>
      <c r="C13552" s="367" t="s">
        <v>12323</v>
      </c>
    </row>
    <row r="13553" spans="2:3">
      <c r="B13553">
        <v>951113</v>
      </c>
      <c r="C13553" s="367" t="s">
        <v>12324</v>
      </c>
    </row>
    <row r="13554" spans="2:3">
      <c r="B13554">
        <v>951114</v>
      </c>
      <c r="C13554" s="367" t="s">
        <v>12325</v>
      </c>
    </row>
    <row r="13555" spans="2:3">
      <c r="B13555">
        <v>951115</v>
      </c>
      <c r="C13555" s="367" t="s">
        <v>12326</v>
      </c>
    </row>
    <row r="13556" spans="2:3">
      <c r="B13556">
        <v>951116</v>
      </c>
      <c r="C13556" s="367" t="s">
        <v>12327</v>
      </c>
    </row>
    <row r="13557" spans="2:3">
      <c r="B13557">
        <v>951117</v>
      </c>
      <c r="C13557" s="367" t="s">
        <v>12328</v>
      </c>
    </row>
    <row r="13558" spans="2:3">
      <c r="B13558">
        <v>951118</v>
      </c>
      <c r="C13558" s="367" t="s">
        <v>12329</v>
      </c>
    </row>
    <row r="13559" spans="2:3">
      <c r="B13559">
        <v>951119</v>
      </c>
      <c r="C13559" s="367" t="s">
        <v>12330</v>
      </c>
    </row>
    <row r="13560" spans="2:3">
      <c r="B13560">
        <v>951120</v>
      </c>
      <c r="C13560" s="367" t="s">
        <v>12331</v>
      </c>
    </row>
    <row r="13561" spans="2:3">
      <c r="B13561">
        <v>951121</v>
      </c>
      <c r="C13561" s="367" t="s">
        <v>12332</v>
      </c>
    </row>
    <row r="13562" spans="2:3">
      <c r="B13562">
        <v>951122</v>
      </c>
      <c r="C13562" s="367" t="s">
        <v>12333</v>
      </c>
    </row>
    <row r="13563" spans="2:3">
      <c r="B13563">
        <v>951123</v>
      </c>
      <c r="C13563" s="367" t="s">
        <v>12334</v>
      </c>
    </row>
    <row r="13564" spans="2:3">
      <c r="B13564">
        <v>951124</v>
      </c>
      <c r="C13564" s="367" t="s">
        <v>12335</v>
      </c>
    </row>
    <row r="13565" spans="2:3">
      <c r="B13565">
        <v>951125</v>
      </c>
      <c r="C13565" s="367" t="s">
        <v>12336</v>
      </c>
    </row>
    <row r="13566" spans="2:3">
      <c r="B13566">
        <v>951126</v>
      </c>
      <c r="C13566" s="367" t="s">
        <v>12337</v>
      </c>
    </row>
    <row r="13567" spans="2:3">
      <c r="B13567">
        <v>951127</v>
      </c>
      <c r="C13567" s="367" t="s">
        <v>12338</v>
      </c>
    </row>
    <row r="13568" spans="2:3">
      <c r="B13568">
        <v>951128</v>
      </c>
      <c r="C13568" s="367" t="s">
        <v>12339</v>
      </c>
    </row>
    <row r="13569" spans="2:3">
      <c r="B13569">
        <v>951129</v>
      </c>
      <c r="C13569" s="367" t="s">
        <v>12340</v>
      </c>
    </row>
    <row r="13570" spans="2:3">
      <c r="B13570">
        <v>951130</v>
      </c>
      <c r="C13570" s="367" t="s">
        <v>12341</v>
      </c>
    </row>
    <row r="13571" spans="2:3">
      <c r="B13571">
        <v>951131</v>
      </c>
      <c r="C13571" s="367" t="s">
        <v>12342</v>
      </c>
    </row>
    <row r="13572" spans="2:3">
      <c r="B13572">
        <v>951132</v>
      </c>
      <c r="C13572" s="367" t="s">
        <v>12343</v>
      </c>
    </row>
    <row r="13573" spans="2:3">
      <c r="B13573">
        <v>951133</v>
      </c>
      <c r="C13573" s="367" t="s">
        <v>12344</v>
      </c>
    </row>
    <row r="13574" spans="2:3">
      <c r="B13574">
        <v>951134</v>
      </c>
      <c r="C13574" s="367" t="s">
        <v>12345</v>
      </c>
    </row>
    <row r="13575" spans="2:3">
      <c r="B13575">
        <v>951135</v>
      </c>
      <c r="C13575" s="367" t="s">
        <v>12346</v>
      </c>
    </row>
    <row r="13576" spans="2:3">
      <c r="B13576">
        <v>951136</v>
      </c>
      <c r="C13576" s="367" t="s">
        <v>12347</v>
      </c>
    </row>
    <row r="13577" spans="2:3">
      <c r="B13577">
        <v>951137</v>
      </c>
      <c r="C13577" s="367" t="s">
        <v>12348</v>
      </c>
    </row>
    <row r="13578" spans="2:3">
      <c r="B13578">
        <v>951138</v>
      </c>
      <c r="C13578" s="367" t="s">
        <v>12349</v>
      </c>
    </row>
    <row r="13579" spans="2:3">
      <c r="B13579">
        <v>951139</v>
      </c>
      <c r="C13579" s="367" t="s">
        <v>12350</v>
      </c>
    </row>
    <row r="13580" spans="2:3">
      <c r="B13580">
        <v>951140</v>
      </c>
      <c r="C13580" s="367" t="s">
        <v>12351</v>
      </c>
    </row>
    <row r="13581" spans="2:3">
      <c r="B13581">
        <v>951141</v>
      </c>
      <c r="C13581" s="367" t="s">
        <v>12352</v>
      </c>
    </row>
    <row r="13582" spans="2:3">
      <c r="B13582">
        <v>951142</v>
      </c>
      <c r="C13582" s="367" t="s">
        <v>12353</v>
      </c>
    </row>
    <row r="13583" spans="2:3">
      <c r="B13583">
        <v>951143</v>
      </c>
      <c r="C13583" s="367" t="s">
        <v>12354</v>
      </c>
    </row>
    <row r="13584" spans="2:3">
      <c r="B13584">
        <v>951144</v>
      </c>
      <c r="C13584" s="367" t="s">
        <v>12355</v>
      </c>
    </row>
    <row r="13585" spans="2:3">
      <c r="B13585">
        <v>951145</v>
      </c>
      <c r="C13585" s="367" t="s">
        <v>12356</v>
      </c>
    </row>
    <row r="13586" spans="2:3">
      <c r="B13586">
        <v>951146</v>
      </c>
      <c r="C13586" s="367" t="s">
        <v>12357</v>
      </c>
    </row>
    <row r="13587" spans="2:3">
      <c r="B13587">
        <v>951147</v>
      </c>
      <c r="C13587" s="367" t="s">
        <v>12358</v>
      </c>
    </row>
    <row r="13588" spans="2:3">
      <c r="B13588">
        <v>951148</v>
      </c>
      <c r="C13588" s="367" t="s">
        <v>12359</v>
      </c>
    </row>
    <row r="13589" spans="2:3">
      <c r="B13589">
        <v>951149</v>
      </c>
      <c r="C13589" s="367" t="s">
        <v>12360</v>
      </c>
    </row>
    <row r="13590" spans="2:3">
      <c r="B13590">
        <v>951150</v>
      </c>
      <c r="C13590" s="367" t="s">
        <v>12361</v>
      </c>
    </row>
    <row r="13591" spans="2:3">
      <c r="B13591">
        <v>951151</v>
      </c>
      <c r="C13591" s="367" t="s">
        <v>12362</v>
      </c>
    </row>
    <row r="13592" spans="2:3">
      <c r="B13592">
        <v>951152</v>
      </c>
      <c r="C13592" s="367" t="s">
        <v>12363</v>
      </c>
    </row>
    <row r="13593" spans="2:3">
      <c r="B13593">
        <v>951153</v>
      </c>
      <c r="C13593" s="367" t="s">
        <v>12364</v>
      </c>
    </row>
    <row r="13594" spans="2:3">
      <c r="B13594">
        <v>951154</v>
      </c>
      <c r="C13594" s="367" t="s">
        <v>12365</v>
      </c>
    </row>
    <row r="13595" spans="2:3">
      <c r="B13595">
        <v>951155</v>
      </c>
      <c r="C13595" s="367" t="s">
        <v>12366</v>
      </c>
    </row>
    <row r="13596" spans="2:3">
      <c r="B13596">
        <v>951156</v>
      </c>
      <c r="C13596" s="367" t="s">
        <v>12367</v>
      </c>
    </row>
    <row r="13597" spans="2:3">
      <c r="B13597">
        <v>951157</v>
      </c>
      <c r="C13597" s="367" t="s">
        <v>12368</v>
      </c>
    </row>
    <row r="13598" spans="2:3">
      <c r="B13598">
        <v>951158</v>
      </c>
      <c r="C13598" s="367" t="s">
        <v>12369</v>
      </c>
    </row>
    <row r="13599" spans="2:3">
      <c r="B13599">
        <v>951159</v>
      </c>
      <c r="C13599" s="367" t="s">
        <v>12370</v>
      </c>
    </row>
    <row r="13600" spans="2:3">
      <c r="B13600">
        <v>951160</v>
      </c>
      <c r="C13600" s="367" t="s">
        <v>12371</v>
      </c>
    </row>
    <row r="13601" spans="2:3">
      <c r="B13601">
        <v>951161</v>
      </c>
      <c r="C13601" s="367" t="s">
        <v>12372</v>
      </c>
    </row>
    <row r="13602" spans="2:3">
      <c r="B13602">
        <v>951162</v>
      </c>
      <c r="C13602" s="367" t="s">
        <v>12373</v>
      </c>
    </row>
    <row r="13603" spans="2:3">
      <c r="B13603">
        <v>951163</v>
      </c>
      <c r="C13603" s="367" t="s">
        <v>12374</v>
      </c>
    </row>
    <row r="13604" spans="2:3">
      <c r="B13604">
        <v>951164</v>
      </c>
      <c r="C13604" s="367" t="s">
        <v>12375</v>
      </c>
    </row>
    <row r="13605" spans="2:3">
      <c r="B13605">
        <v>951165</v>
      </c>
      <c r="C13605" s="367" t="s">
        <v>12376</v>
      </c>
    </row>
    <row r="13606" spans="2:3">
      <c r="B13606">
        <v>951166</v>
      </c>
      <c r="C13606" s="367" t="s">
        <v>12377</v>
      </c>
    </row>
    <row r="13607" spans="2:3">
      <c r="B13607">
        <v>951167</v>
      </c>
      <c r="C13607" s="367" t="s">
        <v>12378</v>
      </c>
    </row>
    <row r="13608" spans="2:3">
      <c r="B13608">
        <v>951168</v>
      </c>
      <c r="C13608" s="367" t="s">
        <v>12379</v>
      </c>
    </row>
    <row r="13609" spans="2:3">
      <c r="B13609">
        <v>951169</v>
      </c>
      <c r="C13609" s="367" t="s">
        <v>12380</v>
      </c>
    </row>
    <row r="13610" spans="2:3">
      <c r="B13610">
        <v>951170</v>
      </c>
      <c r="C13610" s="367" t="s">
        <v>12381</v>
      </c>
    </row>
    <row r="13611" spans="2:3">
      <c r="B13611">
        <v>951171</v>
      </c>
      <c r="C13611" s="367" t="s">
        <v>12382</v>
      </c>
    </row>
    <row r="13612" spans="2:3">
      <c r="B13612">
        <v>951172</v>
      </c>
      <c r="C13612" s="367" t="s">
        <v>12383</v>
      </c>
    </row>
    <row r="13613" spans="2:3">
      <c r="B13613">
        <v>951173</v>
      </c>
      <c r="C13613" s="367" t="s">
        <v>12384</v>
      </c>
    </row>
    <row r="13614" spans="2:3">
      <c r="B13614">
        <v>951174</v>
      </c>
      <c r="C13614" s="367" t="s">
        <v>12385</v>
      </c>
    </row>
    <row r="13615" spans="2:3">
      <c r="B13615">
        <v>951175</v>
      </c>
      <c r="C13615" s="367" t="s">
        <v>12386</v>
      </c>
    </row>
    <row r="13616" spans="2:3">
      <c r="B13616">
        <v>951176</v>
      </c>
      <c r="C13616" s="367" t="s">
        <v>12387</v>
      </c>
    </row>
    <row r="13617" spans="2:3">
      <c r="B13617">
        <v>951177</v>
      </c>
      <c r="C13617" s="367" t="s">
        <v>12388</v>
      </c>
    </row>
    <row r="13618" spans="2:3">
      <c r="B13618">
        <v>951178</v>
      </c>
      <c r="C13618" s="367" t="s">
        <v>12389</v>
      </c>
    </row>
    <row r="13619" spans="2:3">
      <c r="B13619">
        <v>951179</v>
      </c>
      <c r="C13619" s="367" t="s">
        <v>12390</v>
      </c>
    </row>
    <row r="13620" spans="2:3">
      <c r="B13620">
        <v>951180</v>
      </c>
      <c r="C13620" s="367" t="s">
        <v>12391</v>
      </c>
    </row>
    <row r="13621" spans="2:3">
      <c r="B13621">
        <v>951181</v>
      </c>
      <c r="C13621" s="367" t="s">
        <v>12392</v>
      </c>
    </row>
    <row r="13622" spans="2:3">
      <c r="B13622">
        <v>951182</v>
      </c>
      <c r="C13622" s="367" t="s">
        <v>12391</v>
      </c>
    </row>
    <row r="13623" spans="2:3">
      <c r="B13623">
        <v>951183</v>
      </c>
      <c r="C13623" s="367" t="s">
        <v>12393</v>
      </c>
    </row>
    <row r="13624" spans="2:3">
      <c r="B13624">
        <v>951184</v>
      </c>
      <c r="C13624" s="367" t="s">
        <v>12394</v>
      </c>
    </row>
    <row r="13625" spans="2:3">
      <c r="B13625">
        <v>951185</v>
      </c>
      <c r="C13625" s="367" t="s">
        <v>12395</v>
      </c>
    </row>
    <row r="13626" spans="2:3">
      <c r="B13626">
        <v>951186</v>
      </c>
      <c r="C13626" s="367" t="s">
        <v>12396</v>
      </c>
    </row>
    <row r="13627" spans="2:3">
      <c r="B13627">
        <v>951187</v>
      </c>
      <c r="C13627" s="367" t="s">
        <v>12397</v>
      </c>
    </row>
    <row r="13628" spans="2:3">
      <c r="B13628">
        <v>951188</v>
      </c>
      <c r="C13628" s="367" t="s">
        <v>12398</v>
      </c>
    </row>
    <row r="13629" spans="2:3">
      <c r="B13629">
        <v>951189</v>
      </c>
      <c r="C13629" s="367" t="s">
        <v>12399</v>
      </c>
    </row>
    <row r="13630" spans="2:3">
      <c r="B13630">
        <v>951190</v>
      </c>
      <c r="C13630" s="367" t="s">
        <v>12400</v>
      </c>
    </row>
    <row r="13631" spans="2:3">
      <c r="B13631">
        <v>951191</v>
      </c>
      <c r="C13631" s="367" t="s">
        <v>12401</v>
      </c>
    </row>
    <row r="13632" spans="2:3">
      <c r="B13632">
        <v>951192</v>
      </c>
      <c r="C13632" s="367" t="s">
        <v>12402</v>
      </c>
    </row>
    <row r="13633" spans="2:3">
      <c r="B13633">
        <v>951193</v>
      </c>
      <c r="C13633" s="367" t="s">
        <v>12403</v>
      </c>
    </row>
    <row r="13634" spans="2:3">
      <c r="B13634">
        <v>951194</v>
      </c>
      <c r="C13634" s="367" t="s">
        <v>12404</v>
      </c>
    </row>
    <row r="13635" spans="2:3">
      <c r="B13635">
        <v>951195</v>
      </c>
      <c r="C13635" s="367" t="s">
        <v>12405</v>
      </c>
    </row>
    <row r="13636" spans="2:3">
      <c r="B13636">
        <v>951196</v>
      </c>
      <c r="C13636" s="367" t="s">
        <v>12406</v>
      </c>
    </row>
    <row r="13637" spans="2:3">
      <c r="B13637">
        <v>951197</v>
      </c>
      <c r="C13637" s="367" t="s">
        <v>12407</v>
      </c>
    </row>
    <row r="13638" spans="2:3">
      <c r="B13638">
        <v>951198</v>
      </c>
      <c r="C13638" s="367" t="s">
        <v>12408</v>
      </c>
    </row>
    <row r="13639" spans="2:3">
      <c r="B13639">
        <v>951199</v>
      </c>
      <c r="C13639" s="367" t="s">
        <v>12409</v>
      </c>
    </row>
    <row r="13640" spans="2:3">
      <c r="B13640">
        <v>951200</v>
      </c>
      <c r="C13640" s="367" t="s">
        <v>12410</v>
      </c>
    </row>
    <row r="13641" spans="2:3">
      <c r="B13641">
        <v>951201</v>
      </c>
      <c r="C13641" s="367" t="s">
        <v>12411</v>
      </c>
    </row>
    <row r="13642" spans="2:3">
      <c r="B13642">
        <v>951202</v>
      </c>
      <c r="C13642" s="367" t="s">
        <v>12412</v>
      </c>
    </row>
    <row r="13643" spans="2:3">
      <c r="B13643">
        <v>951203</v>
      </c>
      <c r="C13643" s="367" t="s">
        <v>12413</v>
      </c>
    </row>
    <row r="13644" spans="2:3">
      <c r="B13644">
        <v>951204</v>
      </c>
      <c r="C13644" s="367" t="s">
        <v>12414</v>
      </c>
    </row>
    <row r="13645" spans="2:3">
      <c r="B13645">
        <v>951205</v>
      </c>
      <c r="C13645" s="367" t="s">
        <v>12415</v>
      </c>
    </row>
    <row r="13646" spans="2:3">
      <c r="B13646">
        <v>951206</v>
      </c>
      <c r="C13646" s="367" t="s">
        <v>12416</v>
      </c>
    </row>
    <row r="13647" spans="2:3">
      <c r="B13647">
        <v>951207</v>
      </c>
      <c r="C13647" s="367" t="s">
        <v>12417</v>
      </c>
    </row>
    <row r="13648" spans="2:3">
      <c r="B13648">
        <v>951208</v>
      </c>
      <c r="C13648" s="367" t="s">
        <v>12418</v>
      </c>
    </row>
    <row r="13649" spans="2:3">
      <c r="B13649">
        <v>951209</v>
      </c>
      <c r="C13649" s="367" t="s">
        <v>12419</v>
      </c>
    </row>
    <row r="13650" spans="2:3">
      <c r="B13650">
        <v>951210</v>
      </c>
      <c r="C13650" s="367" t="s">
        <v>12420</v>
      </c>
    </row>
    <row r="13651" spans="2:3">
      <c r="B13651">
        <v>951211</v>
      </c>
      <c r="C13651" s="367" t="s">
        <v>12421</v>
      </c>
    </row>
    <row r="13652" spans="2:3">
      <c r="B13652">
        <v>951212</v>
      </c>
      <c r="C13652" s="367" t="s">
        <v>12422</v>
      </c>
    </row>
    <row r="13653" spans="2:3">
      <c r="B13653">
        <v>951213</v>
      </c>
      <c r="C13653" s="367" t="s">
        <v>12423</v>
      </c>
    </row>
    <row r="13654" spans="2:3">
      <c r="B13654">
        <v>951214</v>
      </c>
      <c r="C13654" s="367" t="s">
        <v>12424</v>
      </c>
    </row>
    <row r="13655" spans="2:3">
      <c r="B13655">
        <v>951215</v>
      </c>
      <c r="C13655" s="367" t="s">
        <v>12425</v>
      </c>
    </row>
    <row r="13656" spans="2:3">
      <c r="B13656">
        <v>951216</v>
      </c>
      <c r="C13656" s="367" t="s">
        <v>12426</v>
      </c>
    </row>
    <row r="13657" spans="2:3">
      <c r="B13657">
        <v>951217</v>
      </c>
      <c r="C13657" s="367" t="s">
        <v>12427</v>
      </c>
    </row>
    <row r="13658" spans="2:3">
      <c r="B13658">
        <v>951218</v>
      </c>
      <c r="C13658" s="367" t="s">
        <v>12428</v>
      </c>
    </row>
    <row r="13659" spans="2:3">
      <c r="B13659">
        <v>951219</v>
      </c>
      <c r="C13659" s="367" t="s">
        <v>12429</v>
      </c>
    </row>
    <row r="13660" spans="2:3">
      <c r="B13660">
        <v>951220</v>
      </c>
      <c r="C13660" s="367" t="s">
        <v>12430</v>
      </c>
    </row>
    <row r="13661" spans="2:3">
      <c r="B13661">
        <v>951221</v>
      </c>
      <c r="C13661" s="367" t="s">
        <v>12431</v>
      </c>
    </row>
    <row r="13662" spans="2:3">
      <c r="B13662">
        <v>951222</v>
      </c>
      <c r="C13662" s="367" t="s">
        <v>12432</v>
      </c>
    </row>
    <row r="13663" spans="2:3">
      <c r="B13663">
        <v>951223</v>
      </c>
      <c r="C13663" s="367" t="s">
        <v>12433</v>
      </c>
    </row>
    <row r="13664" spans="2:3">
      <c r="B13664">
        <v>951224</v>
      </c>
      <c r="C13664" s="367" t="s">
        <v>12434</v>
      </c>
    </row>
    <row r="13665" spans="2:3">
      <c r="B13665">
        <v>951225</v>
      </c>
      <c r="C13665" s="367" t="s">
        <v>12435</v>
      </c>
    </row>
    <row r="13666" spans="2:3">
      <c r="B13666">
        <v>951226</v>
      </c>
      <c r="C13666" s="367" t="s">
        <v>12436</v>
      </c>
    </row>
    <row r="13667" spans="2:3">
      <c r="B13667">
        <v>951227</v>
      </c>
      <c r="C13667" s="367" t="s">
        <v>12437</v>
      </c>
    </row>
    <row r="13668" spans="2:3">
      <c r="B13668">
        <v>951228</v>
      </c>
      <c r="C13668" s="367" t="s">
        <v>12438</v>
      </c>
    </row>
    <row r="13669" spans="2:3">
      <c r="B13669">
        <v>951229</v>
      </c>
      <c r="C13669" s="367" t="s">
        <v>12439</v>
      </c>
    </row>
    <row r="13670" spans="2:3">
      <c r="B13670">
        <v>951230</v>
      </c>
      <c r="C13670" s="367" t="s">
        <v>12440</v>
      </c>
    </row>
    <row r="13671" spans="2:3">
      <c r="B13671">
        <v>951231</v>
      </c>
      <c r="C13671" s="367" t="s">
        <v>12441</v>
      </c>
    </row>
    <row r="13672" spans="2:3">
      <c r="B13672">
        <v>951232</v>
      </c>
      <c r="C13672" s="367" t="s">
        <v>12442</v>
      </c>
    </row>
    <row r="13673" spans="2:3">
      <c r="B13673">
        <v>951233</v>
      </c>
      <c r="C13673" s="367" t="s">
        <v>12442</v>
      </c>
    </row>
    <row r="13674" spans="2:3">
      <c r="B13674">
        <v>951234</v>
      </c>
      <c r="C13674" s="367" t="s">
        <v>12443</v>
      </c>
    </row>
    <row r="13675" spans="2:3">
      <c r="B13675">
        <v>951235</v>
      </c>
      <c r="C13675" s="367" t="s">
        <v>12444</v>
      </c>
    </row>
    <row r="13676" spans="2:3">
      <c r="B13676">
        <v>951236</v>
      </c>
      <c r="C13676" s="367" t="s">
        <v>12445</v>
      </c>
    </row>
    <row r="13677" spans="2:3">
      <c r="B13677">
        <v>951237</v>
      </c>
      <c r="C13677" s="367" t="s">
        <v>12446</v>
      </c>
    </row>
    <row r="13678" spans="2:3">
      <c r="B13678">
        <v>951238</v>
      </c>
      <c r="C13678" s="367" t="s">
        <v>12447</v>
      </c>
    </row>
    <row r="13679" spans="2:3">
      <c r="B13679">
        <v>951239</v>
      </c>
      <c r="C13679" s="367" t="s">
        <v>12448</v>
      </c>
    </row>
    <row r="13680" spans="2:3">
      <c r="B13680">
        <v>951240</v>
      </c>
      <c r="C13680" s="367" t="s">
        <v>12449</v>
      </c>
    </row>
    <row r="13681" spans="2:3">
      <c r="B13681">
        <v>951241</v>
      </c>
      <c r="C13681" s="367" t="s">
        <v>12450</v>
      </c>
    </row>
    <row r="13682" spans="2:3">
      <c r="B13682">
        <v>951242</v>
      </c>
      <c r="C13682" s="367" t="s">
        <v>12451</v>
      </c>
    </row>
    <row r="13683" spans="2:3">
      <c r="B13683">
        <v>951243</v>
      </c>
      <c r="C13683" s="367" t="s">
        <v>12452</v>
      </c>
    </row>
    <row r="13684" spans="2:3">
      <c r="B13684">
        <v>951244</v>
      </c>
      <c r="C13684" s="367" t="s">
        <v>12453</v>
      </c>
    </row>
    <row r="13685" spans="2:3">
      <c r="B13685">
        <v>951245</v>
      </c>
      <c r="C13685" s="367" t="s">
        <v>12454</v>
      </c>
    </row>
    <row r="13686" spans="2:3">
      <c r="B13686">
        <v>951246</v>
      </c>
      <c r="C13686" s="367" t="s">
        <v>12455</v>
      </c>
    </row>
    <row r="13687" spans="2:3">
      <c r="B13687">
        <v>951247</v>
      </c>
      <c r="C13687" s="367" t="s">
        <v>12456</v>
      </c>
    </row>
    <row r="13688" spans="2:3">
      <c r="B13688">
        <v>951248</v>
      </c>
      <c r="C13688" s="367" t="s">
        <v>12457</v>
      </c>
    </row>
    <row r="13689" spans="2:3">
      <c r="B13689">
        <v>951249</v>
      </c>
      <c r="C13689" s="367" t="s">
        <v>12458</v>
      </c>
    </row>
    <row r="13690" spans="2:3">
      <c r="B13690">
        <v>951250</v>
      </c>
      <c r="C13690" s="367" t="s">
        <v>12459</v>
      </c>
    </row>
    <row r="13691" spans="2:3">
      <c r="B13691">
        <v>951251</v>
      </c>
      <c r="C13691" s="367" t="s">
        <v>12460</v>
      </c>
    </row>
    <row r="13692" spans="2:3">
      <c r="B13692">
        <v>951252</v>
      </c>
      <c r="C13692" s="367" t="s">
        <v>12461</v>
      </c>
    </row>
    <row r="13693" spans="2:3">
      <c r="B13693">
        <v>951253</v>
      </c>
      <c r="C13693" s="367" t="s">
        <v>12462</v>
      </c>
    </row>
    <row r="13694" spans="2:3">
      <c r="B13694">
        <v>951254</v>
      </c>
      <c r="C13694" s="367" t="s">
        <v>12463</v>
      </c>
    </row>
    <row r="13695" spans="2:3">
      <c r="B13695">
        <v>951255</v>
      </c>
      <c r="C13695" s="367" t="s">
        <v>12464</v>
      </c>
    </row>
    <row r="13696" spans="2:3">
      <c r="B13696">
        <v>951256</v>
      </c>
      <c r="C13696" s="367" t="s">
        <v>12465</v>
      </c>
    </row>
    <row r="13697" spans="2:3">
      <c r="B13697">
        <v>951257</v>
      </c>
      <c r="C13697" s="367" t="s">
        <v>12466</v>
      </c>
    </row>
    <row r="13698" spans="2:3">
      <c r="B13698">
        <v>951258</v>
      </c>
      <c r="C13698" s="367" t="s">
        <v>12467</v>
      </c>
    </row>
    <row r="13699" spans="2:3">
      <c r="B13699">
        <v>951259</v>
      </c>
      <c r="C13699" s="367" t="s">
        <v>12468</v>
      </c>
    </row>
    <row r="13700" spans="2:3">
      <c r="B13700">
        <v>951260</v>
      </c>
      <c r="C13700" s="367" t="s">
        <v>12469</v>
      </c>
    </row>
    <row r="13701" spans="2:3">
      <c r="B13701">
        <v>951261</v>
      </c>
      <c r="C13701" s="367" t="s">
        <v>12470</v>
      </c>
    </row>
    <row r="13702" spans="2:3">
      <c r="B13702">
        <v>951262</v>
      </c>
      <c r="C13702" s="367" t="s">
        <v>12471</v>
      </c>
    </row>
    <row r="13703" spans="2:3">
      <c r="B13703">
        <v>951263</v>
      </c>
      <c r="C13703" s="367" t="s">
        <v>12472</v>
      </c>
    </row>
    <row r="13704" spans="2:3">
      <c r="B13704">
        <v>951264</v>
      </c>
      <c r="C13704" s="367" t="s">
        <v>12473</v>
      </c>
    </row>
    <row r="13705" spans="2:3">
      <c r="B13705">
        <v>951265</v>
      </c>
      <c r="C13705" s="367" t="s">
        <v>12474</v>
      </c>
    </row>
    <row r="13706" spans="2:3">
      <c r="B13706">
        <v>951266</v>
      </c>
      <c r="C13706" s="367" t="s">
        <v>12475</v>
      </c>
    </row>
    <row r="13707" spans="2:3">
      <c r="B13707">
        <v>951267</v>
      </c>
      <c r="C13707" s="367" t="s">
        <v>12476</v>
      </c>
    </row>
    <row r="13708" spans="2:3">
      <c r="B13708">
        <v>951268</v>
      </c>
      <c r="C13708" s="367" t="s">
        <v>12477</v>
      </c>
    </row>
    <row r="13709" spans="2:3">
      <c r="B13709">
        <v>951269</v>
      </c>
      <c r="C13709" s="367" t="s">
        <v>12478</v>
      </c>
    </row>
    <row r="13710" spans="2:3">
      <c r="B13710">
        <v>951270</v>
      </c>
      <c r="C13710" s="367" t="s">
        <v>12479</v>
      </c>
    </row>
    <row r="13711" spans="2:3">
      <c r="B13711">
        <v>951271</v>
      </c>
      <c r="C13711" s="367" t="s">
        <v>12480</v>
      </c>
    </row>
    <row r="13712" spans="2:3">
      <c r="B13712">
        <v>951272</v>
      </c>
      <c r="C13712" s="367" t="s">
        <v>12481</v>
      </c>
    </row>
    <row r="13713" spans="2:3">
      <c r="B13713">
        <v>951273</v>
      </c>
      <c r="C13713" s="367" t="s">
        <v>12482</v>
      </c>
    </row>
    <row r="13714" spans="2:3">
      <c r="B13714">
        <v>951274</v>
      </c>
      <c r="C13714" s="367" t="s">
        <v>12483</v>
      </c>
    </row>
    <row r="13715" spans="2:3">
      <c r="B13715">
        <v>951275</v>
      </c>
      <c r="C13715" s="367" t="s">
        <v>12484</v>
      </c>
    </row>
    <row r="13716" spans="2:3">
      <c r="B13716">
        <v>951276</v>
      </c>
      <c r="C13716" s="367" t="s">
        <v>12485</v>
      </c>
    </row>
    <row r="13717" spans="2:3">
      <c r="B13717">
        <v>951277</v>
      </c>
      <c r="C13717" s="367" t="s">
        <v>12486</v>
      </c>
    </row>
    <row r="13718" spans="2:3">
      <c r="B13718">
        <v>951278</v>
      </c>
      <c r="C13718" s="367" t="s">
        <v>12487</v>
      </c>
    </row>
    <row r="13719" spans="2:3">
      <c r="B13719">
        <v>951279</v>
      </c>
      <c r="C13719" s="367" t="s">
        <v>12488</v>
      </c>
    </row>
    <row r="13720" spans="2:3">
      <c r="B13720">
        <v>951280</v>
      </c>
      <c r="C13720" s="367" t="s">
        <v>12489</v>
      </c>
    </row>
    <row r="13721" spans="2:3">
      <c r="B13721">
        <v>951281</v>
      </c>
      <c r="C13721" s="367" t="s">
        <v>12490</v>
      </c>
    </row>
    <row r="13722" spans="2:3">
      <c r="B13722">
        <v>951282</v>
      </c>
      <c r="C13722" s="367" t="s">
        <v>12491</v>
      </c>
    </row>
    <row r="13723" spans="2:3">
      <c r="B13723">
        <v>951283</v>
      </c>
      <c r="C13723" s="367" t="s">
        <v>12492</v>
      </c>
    </row>
    <row r="13724" spans="2:3">
      <c r="B13724">
        <v>951284</v>
      </c>
      <c r="C13724" s="367" t="s">
        <v>12493</v>
      </c>
    </row>
    <row r="13725" spans="2:3">
      <c r="B13725">
        <v>951285</v>
      </c>
      <c r="C13725" s="367" t="s">
        <v>12494</v>
      </c>
    </row>
    <row r="13726" spans="2:3">
      <c r="B13726">
        <v>951286</v>
      </c>
      <c r="C13726" s="367" t="s">
        <v>12495</v>
      </c>
    </row>
    <row r="13727" spans="2:3">
      <c r="B13727">
        <v>951287</v>
      </c>
      <c r="C13727" s="367" t="s">
        <v>12496</v>
      </c>
    </row>
    <row r="13728" spans="2:3">
      <c r="B13728">
        <v>951288</v>
      </c>
      <c r="C13728" s="367" t="s">
        <v>12497</v>
      </c>
    </row>
    <row r="13729" spans="2:3">
      <c r="B13729">
        <v>951289</v>
      </c>
      <c r="C13729" s="367" t="s">
        <v>12498</v>
      </c>
    </row>
    <row r="13730" spans="2:3">
      <c r="B13730">
        <v>951290</v>
      </c>
      <c r="C13730" s="367" t="s">
        <v>12499</v>
      </c>
    </row>
    <row r="13731" spans="2:3">
      <c r="B13731">
        <v>951291</v>
      </c>
      <c r="C13731" s="367" t="s">
        <v>12500</v>
      </c>
    </row>
    <row r="13732" spans="2:3">
      <c r="B13732">
        <v>951292</v>
      </c>
      <c r="C13732" s="367" t="s">
        <v>12501</v>
      </c>
    </row>
    <row r="13733" spans="2:3">
      <c r="B13733">
        <v>951293</v>
      </c>
      <c r="C13733" s="367" t="s">
        <v>12502</v>
      </c>
    </row>
    <row r="13734" spans="2:3">
      <c r="B13734">
        <v>951294</v>
      </c>
      <c r="C13734" s="367" t="s">
        <v>12503</v>
      </c>
    </row>
    <row r="13735" spans="2:3">
      <c r="B13735">
        <v>951295</v>
      </c>
      <c r="C13735" s="367" t="s">
        <v>12504</v>
      </c>
    </row>
    <row r="13736" spans="2:3">
      <c r="B13736">
        <v>951296</v>
      </c>
      <c r="C13736" s="367" t="s">
        <v>12505</v>
      </c>
    </row>
    <row r="13737" spans="2:3">
      <c r="B13737">
        <v>951297</v>
      </c>
      <c r="C13737" s="367" t="s">
        <v>12506</v>
      </c>
    </row>
    <row r="13738" spans="2:3">
      <c r="B13738">
        <v>951298</v>
      </c>
      <c r="C13738" s="367" t="s">
        <v>12507</v>
      </c>
    </row>
    <row r="13739" spans="2:3">
      <c r="B13739">
        <v>951299</v>
      </c>
      <c r="C13739" s="367" t="s">
        <v>12508</v>
      </c>
    </row>
    <row r="13740" spans="2:3">
      <c r="B13740">
        <v>951300</v>
      </c>
      <c r="C13740" s="367" t="s">
        <v>12509</v>
      </c>
    </row>
    <row r="13741" spans="2:3">
      <c r="B13741">
        <v>951301</v>
      </c>
      <c r="C13741" s="367" t="s">
        <v>12510</v>
      </c>
    </row>
    <row r="13742" spans="2:3">
      <c r="B13742">
        <v>951302</v>
      </c>
      <c r="C13742" s="367" t="s">
        <v>12511</v>
      </c>
    </row>
    <row r="13743" spans="2:3">
      <c r="B13743">
        <v>951303</v>
      </c>
      <c r="C13743" s="367" t="s">
        <v>12512</v>
      </c>
    </row>
    <row r="13744" spans="2:3">
      <c r="B13744">
        <v>951304</v>
      </c>
      <c r="C13744" s="367" t="s">
        <v>12513</v>
      </c>
    </row>
    <row r="13745" spans="2:3">
      <c r="B13745">
        <v>951305</v>
      </c>
      <c r="C13745" s="367" t="s">
        <v>12514</v>
      </c>
    </row>
    <row r="13746" spans="2:3">
      <c r="B13746">
        <v>951306</v>
      </c>
      <c r="C13746" s="367" t="s">
        <v>12515</v>
      </c>
    </row>
    <row r="13747" spans="2:3">
      <c r="B13747">
        <v>951307</v>
      </c>
      <c r="C13747" s="367" t="s">
        <v>12516</v>
      </c>
    </row>
    <row r="13748" spans="2:3">
      <c r="B13748">
        <v>951308</v>
      </c>
      <c r="C13748" s="367" t="s">
        <v>12517</v>
      </c>
    </row>
    <row r="13749" spans="2:3">
      <c r="B13749">
        <v>951309</v>
      </c>
      <c r="C13749" s="367" t="s">
        <v>12518</v>
      </c>
    </row>
    <row r="13750" spans="2:3">
      <c r="B13750">
        <v>951310</v>
      </c>
      <c r="C13750" s="367" t="s">
        <v>12519</v>
      </c>
    </row>
    <row r="13751" spans="2:3">
      <c r="B13751">
        <v>951311</v>
      </c>
      <c r="C13751" s="367" t="s">
        <v>12520</v>
      </c>
    </row>
    <row r="13752" spans="2:3">
      <c r="B13752">
        <v>951312</v>
      </c>
      <c r="C13752" s="367" t="s">
        <v>12521</v>
      </c>
    </row>
    <row r="13753" spans="2:3">
      <c r="B13753">
        <v>951313</v>
      </c>
      <c r="C13753" s="367" t="s">
        <v>12522</v>
      </c>
    </row>
    <row r="13754" spans="2:3">
      <c r="B13754">
        <v>951314</v>
      </c>
      <c r="C13754" s="367" t="s">
        <v>12523</v>
      </c>
    </row>
    <row r="13755" spans="2:3">
      <c r="B13755">
        <v>951315</v>
      </c>
      <c r="C13755" s="367" t="s">
        <v>12524</v>
      </c>
    </row>
    <row r="13756" spans="2:3">
      <c r="B13756">
        <v>951316</v>
      </c>
      <c r="C13756" s="367" t="s">
        <v>12525</v>
      </c>
    </row>
    <row r="13757" spans="2:3">
      <c r="B13757">
        <v>951317</v>
      </c>
      <c r="C13757" s="367" t="s">
        <v>12526</v>
      </c>
    </row>
    <row r="13758" spans="2:3">
      <c r="B13758">
        <v>951318</v>
      </c>
      <c r="C13758" s="367" t="s">
        <v>12527</v>
      </c>
    </row>
    <row r="13759" spans="2:3">
      <c r="B13759">
        <v>951319</v>
      </c>
      <c r="C13759" s="367" t="s">
        <v>12528</v>
      </c>
    </row>
    <row r="13760" spans="2:3">
      <c r="B13760">
        <v>951320</v>
      </c>
      <c r="C13760" s="367" t="s">
        <v>12529</v>
      </c>
    </row>
    <row r="13761" spans="2:3">
      <c r="B13761">
        <v>951321</v>
      </c>
      <c r="C13761" s="367" t="s">
        <v>12530</v>
      </c>
    </row>
    <row r="13762" spans="2:3">
      <c r="B13762">
        <v>951322</v>
      </c>
      <c r="C13762" s="367" t="s">
        <v>12531</v>
      </c>
    </row>
    <row r="13763" spans="2:3">
      <c r="B13763">
        <v>951323</v>
      </c>
      <c r="C13763" s="367" t="s">
        <v>12532</v>
      </c>
    </row>
    <row r="13764" spans="2:3">
      <c r="B13764">
        <v>951324</v>
      </c>
      <c r="C13764" s="367" t="s">
        <v>12533</v>
      </c>
    </row>
    <row r="13765" spans="2:3">
      <c r="B13765">
        <v>951325</v>
      </c>
      <c r="C13765" s="367" t="s">
        <v>12534</v>
      </c>
    </row>
    <row r="13766" spans="2:3">
      <c r="B13766">
        <v>951326</v>
      </c>
      <c r="C13766" s="367" t="s">
        <v>12535</v>
      </c>
    </row>
    <row r="13767" spans="2:3">
      <c r="B13767">
        <v>951327</v>
      </c>
      <c r="C13767" s="367" t="s">
        <v>12536</v>
      </c>
    </row>
    <row r="13768" spans="2:3">
      <c r="B13768">
        <v>951328</v>
      </c>
      <c r="C13768" s="367" t="s">
        <v>12537</v>
      </c>
    </row>
    <row r="13769" spans="2:3">
      <c r="B13769">
        <v>951329</v>
      </c>
      <c r="C13769" s="367" t="s">
        <v>12538</v>
      </c>
    </row>
    <row r="13770" spans="2:3">
      <c r="B13770">
        <v>951330</v>
      </c>
      <c r="C13770" s="367" t="s">
        <v>12539</v>
      </c>
    </row>
    <row r="13771" spans="2:3">
      <c r="B13771">
        <v>951331</v>
      </c>
      <c r="C13771" s="367" t="s">
        <v>12540</v>
      </c>
    </row>
    <row r="13772" spans="2:3">
      <c r="B13772">
        <v>951332</v>
      </c>
      <c r="C13772" s="367" t="s">
        <v>12541</v>
      </c>
    </row>
    <row r="13773" spans="2:3">
      <c r="B13773">
        <v>951333</v>
      </c>
      <c r="C13773" s="367" t="s">
        <v>12542</v>
      </c>
    </row>
    <row r="13774" spans="2:3">
      <c r="B13774">
        <v>951334</v>
      </c>
      <c r="C13774" s="367" t="s">
        <v>12543</v>
      </c>
    </row>
    <row r="13775" spans="2:3">
      <c r="B13775">
        <v>951335</v>
      </c>
      <c r="C13775" s="367" t="s">
        <v>12544</v>
      </c>
    </row>
    <row r="13776" spans="2:3">
      <c r="B13776">
        <v>951336</v>
      </c>
      <c r="C13776" s="367" t="s">
        <v>12545</v>
      </c>
    </row>
    <row r="13777" spans="2:3">
      <c r="B13777">
        <v>951337</v>
      </c>
      <c r="C13777" s="367" t="s">
        <v>12537</v>
      </c>
    </row>
    <row r="13778" spans="2:3">
      <c r="B13778">
        <v>951338</v>
      </c>
      <c r="C13778" s="367" t="s">
        <v>12546</v>
      </c>
    </row>
    <row r="13779" spans="2:3">
      <c r="B13779">
        <v>951339</v>
      </c>
      <c r="C13779" s="367" t="s">
        <v>12539</v>
      </c>
    </row>
    <row r="13780" spans="2:3">
      <c r="B13780">
        <v>951340</v>
      </c>
      <c r="C13780" s="367" t="s">
        <v>12547</v>
      </c>
    </row>
    <row r="13781" spans="2:3">
      <c r="B13781">
        <v>951341</v>
      </c>
      <c r="C13781" s="367" t="s">
        <v>12548</v>
      </c>
    </row>
    <row r="13782" spans="2:3">
      <c r="B13782">
        <v>951342</v>
      </c>
      <c r="C13782" s="367" t="s">
        <v>12549</v>
      </c>
    </row>
    <row r="13783" spans="2:3">
      <c r="B13783">
        <v>951343</v>
      </c>
      <c r="C13783" s="367" t="s">
        <v>12550</v>
      </c>
    </row>
    <row r="13784" spans="2:3">
      <c r="B13784">
        <v>951344</v>
      </c>
      <c r="C13784" s="367" t="s">
        <v>12551</v>
      </c>
    </row>
    <row r="13785" spans="2:3">
      <c r="B13785">
        <v>951345</v>
      </c>
      <c r="C13785" s="367" t="s">
        <v>12552</v>
      </c>
    </row>
    <row r="13786" spans="2:3">
      <c r="B13786">
        <v>951346</v>
      </c>
      <c r="C13786" s="367" t="s">
        <v>12553</v>
      </c>
    </row>
    <row r="13787" spans="2:3">
      <c r="B13787">
        <v>951347</v>
      </c>
      <c r="C13787" s="367" t="s">
        <v>12554</v>
      </c>
    </row>
    <row r="13788" spans="2:3">
      <c r="B13788">
        <v>951348</v>
      </c>
      <c r="C13788" s="367" t="s">
        <v>12555</v>
      </c>
    </row>
    <row r="13789" spans="2:3">
      <c r="B13789">
        <v>951349</v>
      </c>
      <c r="C13789" s="367" t="s">
        <v>12556</v>
      </c>
    </row>
    <row r="13790" spans="2:3">
      <c r="B13790">
        <v>951350</v>
      </c>
      <c r="C13790" s="367" t="s">
        <v>12557</v>
      </c>
    </row>
    <row r="13791" spans="2:3">
      <c r="B13791">
        <v>951351</v>
      </c>
      <c r="C13791" s="367" t="s">
        <v>12558</v>
      </c>
    </row>
    <row r="13792" spans="2:3">
      <c r="B13792">
        <v>951352</v>
      </c>
      <c r="C13792" s="367" t="s">
        <v>12559</v>
      </c>
    </row>
    <row r="13793" spans="2:3">
      <c r="B13793">
        <v>951353</v>
      </c>
      <c r="C13793" s="367" t="s">
        <v>12560</v>
      </c>
    </row>
    <row r="13794" spans="2:3">
      <c r="B13794">
        <v>951354</v>
      </c>
      <c r="C13794" s="367" t="s">
        <v>12561</v>
      </c>
    </row>
    <row r="13795" spans="2:3">
      <c r="B13795">
        <v>951355</v>
      </c>
      <c r="C13795" s="367" t="s">
        <v>12562</v>
      </c>
    </row>
    <row r="13796" spans="2:3">
      <c r="B13796">
        <v>951356</v>
      </c>
      <c r="C13796" s="367" t="s">
        <v>12563</v>
      </c>
    </row>
    <row r="13797" spans="2:3">
      <c r="B13797">
        <v>951357</v>
      </c>
      <c r="C13797" s="367" t="s">
        <v>12564</v>
      </c>
    </row>
    <row r="13798" spans="2:3">
      <c r="B13798">
        <v>951358</v>
      </c>
      <c r="C13798" s="367" t="s">
        <v>12565</v>
      </c>
    </row>
    <row r="13799" spans="2:3">
      <c r="B13799">
        <v>951359</v>
      </c>
      <c r="C13799" s="367" t="s">
        <v>12566</v>
      </c>
    </row>
    <row r="13800" spans="2:3">
      <c r="B13800">
        <v>951360</v>
      </c>
      <c r="C13800" s="367" t="s">
        <v>12567</v>
      </c>
    </row>
    <row r="13801" spans="2:3">
      <c r="B13801">
        <v>951361</v>
      </c>
      <c r="C13801" s="367" t="s">
        <v>12568</v>
      </c>
    </row>
    <row r="13802" spans="2:3">
      <c r="B13802">
        <v>951362</v>
      </c>
      <c r="C13802" s="367" t="s">
        <v>12569</v>
      </c>
    </row>
    <row r="13803" spans="2:3">
      <c r="B13803">
        <v>951363</v>
      </c>
      <c r="C13803" s="367" t="s">
        <v>12549</v>
      </c>
    </row>
    <row r="13804" spans="2:3">
      <c r="B13804">
        <v>951364</v>
      </c>
      <c r="C13804" s="367" t="s">
        <v>12570</v>
      </c>
    </row>
    <row r="13805" spans="2:3">
      <c r="B13805">
        <v>951365</v>
      </c>
      <c r="C13805" s="367" t="s">
        <v>12571</v>
      </c>
    </row>
    <row r="13806" spans="2:3">
      <c r="B13806">
        <v>951366</v>
      </c>
      <c r="C13806" s="367" t="s">
        <v>12572</v>
      </c>
    </row>
    <row r="13807" spans="2:3">
      <c r="B13807">
        <v>951367</v>
      </c>
      <c r="C13807" s="367" t="s">
        <v>12573</v>
      </c>
    </row>
    <row r="13808" spans="2:3">
      <c r="B13808">
        <v>951368</v>
      </c>
      <c r="C13808" s="367" t="s">
        <v>12574</v>
      </c>
    </row>
    <row r="13809" spans="2:3">
      <c r="B13809">
        <v>951369</v>
      </c>
      <c r="C13809" s="367" t="s">
        <v>12575</v>
      </c>
    </row>
    <row r="13810" spans="2:3">
      <c r="B13810">
        <v>951370</v>
      </c>
      <c r="C13810" s="367" t="s">
        <v>12576</v>
      </c>
    </row>
    <row r="13811" spans="2:3">
      <c r="B13811">
        <v>951371</v>
      </c>
      <c r="C13811" s="367" t="s">
        <v>12577</v>
      </c>
    </row>
    <row r="13812" spans="2:3">
      <c r="B13812">
        <v>951372</v>
      </c>
      <c r="C13812" s="367" t="s">
        <v>12578</v>
      </c>
    </row>
    <row r="13813" spans="2:3">
      <c r="B13813">
        <v>951373</v>
      </c>
      <c r="C13813" s="367" t="s">
        <v>12579</v>
      </c>
    </row>
    <row r="13814" spans="2:3">
      <c r="B13814">
        <v>951374</v>
      </c>
      <c r="C13814" s="367" t="s">
        <v>12580</v>
      </c>
    </row>
    <row r="13815" spans="2:3">
      <c r="B13815">
        <v>951375</v>
      </c>
      <c r="C13815" s="367" t="s">
        <v>12581</v>
      </c>
    </row>
    <row r="13816" spans="2:3">
      <c r="B13816">
        <v>951376</v>
      </c>
      <c r="C13816" s="367" t="s">
        <v>12582</v>
      </c>
    </row>
    <row r="13817" spans="2:3">
      <c r="B13817">
        <v>951377</v>
      </c>
      <c r="C13817" s="367" t="s">
        <v>12583</v>
      </c>
    </row>
    <row r="13818" spans="2:3">
      <c r="B13818">
        <v>951378</v>
      </c>
      <c r="C13818" s="367" t="s">
        <v>12584</v>
      </c>
    </row>
    <row r="13819" spans="2:3">
      <c r="B13819">
        <v>951379</v>
      </c>
      <c r="C13819" s="367" t="s">
        <v>12585</v>
      </c>
    </row>
    <row r="13820" spans="2:3">
      <c r="B13820">
        <v>951380</v>
      </c>
      <c r="C13820" s="367" t="s">
        <v>12586</v>
      </c>
    </row>
    <row r="13821" spans="2:3">
      <c r="B13821">
        <v>951381</v>
      </c>
      <c r="C13821" s="367" t="s">
        <v>12587</v>
      </c>
    </row>
    <row r="13822" spans="2:3">
      <c r="B13822">
        <v>951382</v>
      </c>
      <c r="C13822" s="367" t="s">
        <v>12588</v>
      </c>
    </row>
    <row r="13823" spans="2:3">
      <c r="B13823">
        <v>951383</v>
      </c>
      <c r="C13823" s="367" t="s">
        <v>12589</v>
      </c>
    </row>
    <row r="13824" spans="2:3">
      <c r="B13824">
        <v>951384</v>
      </c>
      <c r="C13824" s="367" t="s">
        <v>12590</v>
      </c>
    </row>
    <row r="13825" spans="2:3">
      <c r="B13825">
        <v>951385</v>
      </c>
      <c r="C13825" s="367" t="s">
        <v>12591</v>
      </c>
    </row>
    <row r="13826" spans="2:3">
      <c r="B13826">
        <v>951386</v>
      </c>
      <c r="C13826" s="367" t="s">
        <v>12592</v>
      </c>
    </row>
    <row r="13827" spans="2:3">
      <c r="B13827">
        <v>951387</v>
      </c>
      <c r="C13827" s="367" t="s">
        <v>12593</v>
      </c>
    </row>
    <row r="13828" spans="2:3">
      <c r="B13828">
        <v>951388</v>
      </c>
      <c r="C13828" s="367" t="s">
        <v>12594</v>
      </c>
    </row>
    <row r="13829" spans="2:3">
      <c r="B13829">
        <v>951389</v>
      </c>
      <c r="C13829" s="367" t="s">
        <v>12595</v>
      </c>
    </row>
    <row r="13830" spans="2:3">
      <c r="B13830">
        <v>951390</v>
      </c>
      <c r="C13830" s="367" t="s">
        <v>12596</v>
      </c>
    </row>
    <row r="13831" spans="2:3">
      <c r="B13831">
        <v>951391</v>
      </c>
      <c r="C13831" s="367" t="s">
        <v>12597</v>
      </c>
    </row>
    <row r="13832" spans="2:3">
      <c r="B13832">
        <v>951392</v>
      </c>
      <c r="C13832" s="367" t="s">
        <v>12598</v>
      </c>
    </row>
    <row r="13833" spans="2:3">
      <c r="B13833">
        <v>951393</v>
      </c>
      <c r="C13833" s="367" t="s">
        <v>12599</v>
      </c>
    </row>
    <row r="13834" spans="2:3">
      <c r="B13834">
        <v>951394</v>
      </c>
      <c r="C13834" s="367" t="s">
        <v>12600</v>
      </c>
    </row>
    <row r="13835" spans="2:3">
      <c r="B13835">
        <v>951395</v>
      </c>
      <c r="C13835" s="367" t="s">
        <v>12601</v>
      </c>
    </row>
    <row r="13836" spans="2:3">
      <c r="B13836">
        <v>951396</v>
      </c>
      <c r="C13836" s="367" t="s">
        <v>12602</v>
      </c>
    </row>
    <row r="13837" spans="2:3">
      <c r="B13837">
        <v>951397</v>
      </c>
      <c r="C13837" s="367" t="s">
        <v>12603</v>
      </c>
    </row>
    <row r="13838" spans="2:3">
      <c r="B13838">
        <v>951398</v>
      </c>
      <c r="C13838" s="367" t="s">
        <v>12604</v>
      </c>
    </row>
    <row r="13839" spans="2:3">
      <c r="B13839">
        <v>951399</v>
      </c>
      <c r="C13839" s="367" t="s">
        <v>12605</v>
      </c>
    </row>
    <row r="13840" spans="2:3">
      <c r="B13840">
        <v>951400</v>
      </c>
      <c r="C13840" s="367" t="s">
        <v>12606</v>
      </c>
    </row>
    <row r="13841" spans="2:3">
      <c r="B13841">
        <v>951401</v>
      </c>
      <c r="C13841" s="367" t="s">
        <v>12607</v>
      </c>
    </row>
    <row r="13842" spans="2:3">
      <c r="B13842">
        <v>951402</v>
      </c>
      <c r="C13842" s="367" t="s">
        <v>12608</v>
      </c>
    </row>
    <row r="13843" spans="2:3">
      <c r="B13843">
        <v>951403</v>
      </c>
      <c r="C13843" s="367" t="s">
        <v>12608</v>
      </c>
    </row>
    <row r="13844" spans="2:3">
      <c r="B13844">
        <v>951404</v>
      </c>
      <c r="C13844" s="367" t="s">
        <v>12609</v>
      </c>
    </row>
    <row r="13845" spans="2:3">
      <c r="B13845">
        <v>951405</v>
      </c>
      <c r="C13845" s="367" t="s">
        <v>12610</v>
      </c>
    </row>
    <row r="13846" spans="2:3">
      <c r="B13846">
        <v>951406</v>
      </c>
      <c r="C13846" s="367" t="s">
        <v>12611</v>
      </c>
    </row>
    <row r="13847" spans="2:3">
      <c r="B13847">
        <v>951407</v>
      </c>
      <c r="C13847" s="367" t="s">
        <v>12612</v>
      </c>
    </row>
    <row r="13848" spans="2:3">
      <c r="B13848">
        <v>951408</v>
      </c>
      <c r="C13848" s="367" t="s">
        <v>12613</v>
      </c>
    </row>
    <row r="13849" spans="2:3">
      <c r="B13849">
        <v>951409</v>
      </c>
      <c r="C13849" s="367" t="s">
        <v>12614</v>
      </c>
    </row>
    <row r="13850" spans="2:3">
      <c r="B13850">
        <v>951410</v>
      </c>
      <c r="C13850" s="367" t="s">
        <v>12615</v>
      </c>
    </row>
    <row r="13851" spans="2:3">
      <c r="B13851">
        <v>951411</v>
      </c>
      <c r="C13851" s="367" t="s">
        <v>12616</v>
      </c>
    </row>
    <row r="13852" spans="2:3">
      <c r="B13852">
        <v>951412</v>
      </c>
      <c r="C13852" s="367" t="s">
        <v>12617</v>
      </c>
    </row>
    <row r="13853" spans="2:3">
      <c r="B13853">
        <v>951413</v>
      </c>
      <c r="C13853" s="367" t="s">
        <v>12618</v>
      </c>
    </row>
    <row r="13854" spans="2:3">
      <c r="B13854">
        <v>951414</v>
      </c>
      <c r="C13854" s="367" t="s">
        <v>12619</v>
      </c>
    </row>
    <row r="13855" spans="2:3">
      <c r="B13855">
        <v>951415</v>
      </c>
      <c r="C13855" s="367" t="s">
        <v>12620</v>
      </c>
    </row>
    <row r="13856" spans="2:3">
      <c r="B13856">
        <v>951416</v>
      </c>
      <c r="C13856" s="367" t="s">
        <v>12621</v>
      </c>
    </row>
    <row r="13857" spans="2:3">
      <c r="B13857">
        <v>951417</v>
      </c>
      <c r="C13857" s="367" t="s">
        <v>12622</v>
      </c>
    </row>
    <row r="13858" spans="2:3">
      <c r="B13858">
        <v>951418</v>
      </c>
      <c r="C13858" s="367" t="s">
        <v>12623</v>
      </c>
    </row>
    <row r="13859" spans="2:3">
      <c r="B13859">
        <v>951419</v>
      </c>
      <c r="C13859" s="367" t="s">
        <v>12624</v>
      </c>
    </row>
    <row r="13860" spans="2:3">
      <c r="B13860">
        <v>951420</v>
      </c>
      <c r="C13860" s="367" t="s">
        <v>12625</v>
      </c>
    </row>
    <row r="13861" spans="2:3">
      <c r="B13861">
        <v>951421</v>
      </c>
      <c r="C13861" s="367" t="s">
        <v>12626</v>
      </c>
    </row>
    <row r="13862" spans="2:3">
      <c r="B13862">
        <v>951422</v>
      </c>
      <c r="C13862" s="367" t="s">
        <v>12627</v>
      </c>
    </row>
    <row r="13863" spans="2:3">
      <c r="B13863">
        <v>951423</v>
      </c>
      <c r="C13863" s="367" t="s">
        <v>12628</v>
      </c>
    </row>
    <row r="13864" spans="2:3">
      <c r="B13864">
        <v>951424</v>
      </c>
      <c r="C13864" s="367" t="s">
        <v>12629</v>
      </c>
    </row>
    <row r="13865" spans="2:3">
      <c r="B13865">
        <v>951425</v>
      </c>
      <c r="C13865" s="367" t="s">
        <v>12630</v>
      </c>
    </row>
    <row r="13866" spans="2:3">
      <c r="B13866">
        <v>951426</v>
      </c>
      <c r="C13866" s="367" t="s">
        <v>12631</v>
      </c>
    </row>
    <row r="13867" spans="2:3">
      <c r="B13867">
        <v>951427</v>
      </c>
      <c r="C13867" s="367" t="s">
        <v>12632</v>
      </c>
    </row>
    <row r="13868" spans="2:3">
      <c r="B13868">
        <v>951428</v>
      </c>
      <c r="C13868" s="367" t="s">
        <v>12633</v>
      </c>
    </row>
    <row r="13869" spans="2:3">
      <c r="B13869">
        <v>951429</v>
      </c>
      <c r="C13869" s="367" t="s">
        <v>12634</v>
      </c>
    </row>
    <row r="13870" spans="2:3">
      <c r="B13870">
        <v>951430</v>
      </c>
      <c r="C13870" s="367" t="s">
        <v>12634</v>
      </c>
    </row>
    <row r="13871" spans="2:3">
      <c r="B13871">
        <v>951431</v>
      </c>
      <c r="C13871" s="367" t="s">
        <v>12635</v>
      </c>
    </row>
    <row r="13872" spans="2:3">
      <c r="B13872">
        <v>951432</v>
      </c>
      <c r="C13872" s="367" t="s">
        <v>12636</v>
      </c>
    </row>
    <row r="13873" spans="2:3">
      <c r="B13873">
        <v>951433</v>
      </c>
      <c r="C13873" s="367" t="s">
        <v>12637</v>
      </c>
    </row>
    <row r="13874" spans="2:3">
      <c r="B13874">
        <v>951434</v>
      </c>
      <c r="C13874" s="367" t="s">
        <v>12638</v>
      </c>
    </row>
    <row r="13875" spans="2:3">
      <c r="B13875">
        <v>951435</v>
      </c>
      <c r="C13875" s="367" t="s">
        <v>12639</v>
      </c>
    </row>
    <row r="13876" spans="2:3">
      <c r="B13876">
        <v>951436</v>
      </c>
      <c r="C13876" s="367" t="s">
        <v>12640</v>
      </c>
    </row>
    <row r="13877" spans="2:3">
      <c r="B13877">
        <v>951437</v>
      </c>
      <c r="C13877" s="367" t="s">
        <v>12641</v>
      </c>
    </row>
    <row r="13878" spans="2:3">
      <c r="B13878">
        <v>951438</v>
      </c>
      <c r="C13878" s="367" t="s">
        <v>12642</v>
      </c>
    </row>
    <row r="13879" spans="2:3">
      <c r="B13879">
        <v>951439</v>
      </c>
      <c r="C13879" s="367" t="s">
        <v>12643</v>
      </c>
    </row>
    <row r="13880" spans="2:3">
      <c r="B13880">
        <v>951440</v>
      </c>
      <c r="C13880" s="367" t="s">
        <v>12644</v>
      </c>
    </row>
    <row r="13881" spans="2:3">
      <c r="B13881">
        <v>951441</v>
      </c>
      <c r="C13881" s="367" t="s">
        <v>12645</v>
      </c>
    </row>
    <row r="13882" spans="2:3">
      <c r="B13882">
        <v>951442</v>
      </c>
      <c r="C13882" s="367" t="s">
        <v>12646</v>
      </c>
    </row>
    <row r="13883" spans="2:3">
      <c r="B13883">
        <v>951443</v>
      </c>
      <c r="C13883" s="367" t="s">
        <v>12647</v>
      </c>
    </row>
    <row r="13884" spans="2:3">
      <c r="B13884">
        <v>951444</v>
      </c>
      <c r="C13884" s="367" t="s">
        <v>12648</v>
      </c>
    </row>
    <row r="13885" spans="2:3">
      <c r="B13885">
        <v>951445</v>
      </c>
      <c r="C13885" s="367" t="s">
        <v>12649</v>
      </c>
    </row>
    <row r="13886" spans="2:3">
      <c r="B13886">
        <v>951446</v>
      </c>
      <c r="C13886" s="367" t="s">
        <v>12650</v>
      </c>
    </row>
    <row r="13887" spans="2:3">
      <c r="B13887">
        <v>951447</v>
      </c>
      <c r="C13887" s="367" t="s">
        <v>12651</v>
      </c>
    </row>
    <row r="13888" spans="2:3">
      <c r="B13888">
        <v>951448</v>
      </c>
      <c r="C13888" s="367" t="s">
        <v>12652</v>
      </c>
    </row>
    <row r="13889" spans="2:3">
      <c r="B13889">
        <v>951449</v>
      </c>
      <c r="C13889" s="367" t="s">
        <v>12653</v>
      </c>
    </row>
    <row r="13890" spans="2:3">
      <c r="B13890">
        <v>951450</v>
      </c>
      <c r="C13890" s="367" t="s">
        <v>12654</v>
      </c>
    </row>
    <row r="13891" spans="2:3">
      <c r="B13891">
        <v>951451</v>
      </c>
      <c r="C13891" s="367" t="s">
        <v>12655</v>
      </c>
    </row>
    <row r="13892" spans="2:3">
      <c r="B13892">
        <v>951452</v>
      </c>
      <c r="C13892" s="367" t="s">
        <v>12656</v>
      </c>
    </row>
    <row r="13893" spans="2:3">
      <c r="B13893">
        <v>951453</v>
      </c>
      <c r="C13893" s="367" t="s">
        <v>12657</v>
      </c>
    </row>
    <row r="13894" spans="2:3">
      <c r="B13894">
        <v>951454</v>
      </c>
      <c r="C13894" s="367" t="s">
        <v>12658</v>
      </c>
    </row>
    <row r="13895" spans="2:3">
      <c r="B13895">
        <v>951458</v>
      </c>
      <c r="C13895" s="367" t="s">
        <v>12659</v>
      </c>
    </row>
    <row r="13896" spans="2:3">
      <c r="B13896">
        <v>951459</v>
      </c>
      <c r="C13896" s="367" t="s">
        <v>12660</v>
      </c>
    </row>
    <row r="13897" spans="2:3">
      <c r="B13897">
        <v>951460</v>
      </c>
      <c r="C13897" s="367" t="s">
        <v>12661</v>
      </c>
    </row>
    <row r="13898" spans="2:3">
      <c r="B13898">
        <v>951462</v>
      </c>
      <c r="C13898" s="367" t="s">
        <v>12662</v>
      </c>
    </row>
    <row r="13899" spans="2:3">
      <c r="B13899">
        <v>951463</v>
      </c>
      <c r="C13899" s="367" t="s">
        <v>12663</v>
      </c>
    </row>
    <row r="13900" spans="2:3">
      <c r="B13900">
        <v>951464</v>
      </c>
      <c r="C13900" s="367" t="s">
        <v>12664</v>
      </c>
    </row>
    <row r="13901" spans="2:3">
      <c r="B13901">
        <v>951465</v>
      </c>
      <c r="C13901" s="367" t="s">
        <v>12665</v>
      </c>
    </row>
    <row r="13902" spans="2:3">
      <c r="B13902">
        <v>951466</v>
      </c>
      <c r="C13902" s="367" t="s">
        <v>12666</v>
      </c>
    </row>
    <row r="13903" spans="2:3">
      <c r="B13903">
        <v>951467</v>
      </c>
      <c r="C13903" s="367" t="s">
        <v>12667</v>
      </c>
    </row>
    <row r="13904" spans="2:3">
      <c r="B13904">
        <v>951468</v>
      </c>
      <c r="C13904" s="367" t="s">
        <v>12668</v>
      </c>
    </row>
    <row r="13905" spans="2:3">
      <c r="B13905">
        <v>951469</v>
      </c>
      <c r="C13905" s="367" t="s">
        <v>12669</v>
      </c>
    </row>
    <row r="13906" spans="2:3">
      <c r="B13906">
        <v>951470</v>
      </c>
      <c r="C13906" s="367" t="s">
        <v>12670</v>
      </c>
    </row>
    <row r="13907" spans="2:3">
      <c r="B13907">
        <v>951471</v>
      </c>
      <c r="C13907" s="367" t="s">
        <v>12671</v>
      </c>
    </row>
    <row r="13908" spans="2:3">
      <c r="B13908">
        <v>951472</v>
      </c>
      <c r="C13908" s="367" t="s">
        <v>12672</v>
      </c>
    </row>
    <row r="13909" spans="2:3">
      <c r="B13909">
        <v>951473</v>
      </c>
      <c r="C13909" s="367" t="s">
        <v>12673</v>
      </c>
    </row>
    <row r="13910" spans="2:3">
      <c r="B13910">
        <v>951474</v>
      </c>
      <c r="C13910" s="367" t="s">
        <v>12674</v>
      </c>
    </row>
    <row r="13911" spans="2:3">
      <c r="B13911">
        <v>951475</v>
      </c>
      <c r="C13911" s="367" t="s">
        <v>12675</v>
      </c>
    </row>
    <row r="13912" spans="2:3">
      <c r="B13912">
        <v>951476</v>
      </c>
      <c r="C13912" s="367" t="s">
        <v>12676</v>
      </c>
    </row>
    <row r="13913" spans="2:3">
      <c r="B13913">
        <v>951477</v>
      </c>
      <c r="C13913" s="367" t="s">
        <v>12677</v>
      </c>
    </row>
    <row r="13914" spans="2:3">
      <c r="B13914">
        <v>951478</v>
      </c>
      <c r="C13914" s="367" t="s">
        <v>12678</v>
      </c>
    </row>
    <row r="13915" spans="2:3">
      <c r="B13915">
        <v>951479</v>
      </c>
      <c r="C13915" s="367" t="s">
        <v>12679</v>
      </c>
    </row>
    <row r="13916" spans="2:3">
      <c r="B13916">
        <v>951480</v>
      </c>
      <c r="C13916" s="367" t="s">
        <v>12680</v>
      </c>
    </row>
    <row r="13917" spans="2:3">
      <c r="B13917">
        <v>951481</v>
      </c>
      <c r="C13917" s="367" t="s">
        <v>12681</v>
      </c>
    </row>
    <row r="13918" spans="2:3">
      <c r="B13918">
        <v>951482</v>
      </c>
      <c r="C13918" s="367" t="s">
        <v>12682</v>
      </c>
    </row>
    <row r="13919" spans="2:3">
      <c r="B13919">
        <v>951483</v>
      </c>
      <c r="C13919" s="367" t="s">
        <v>12683</v>
      </c>
    </row>
    <row r="13920" spans="2:3">
      <c r="B13920">
        <v>951484</v>
      </c>
      <c r="C13920" s="367" t="s">
        <v>12684</v>
      </c>
    </row>
    <row r="13921" spans="2:3">
      <c r="B13921">
        <v>951485</v>
      </c>
      <c r="C13921" s="367" t="s">
        <v>12685</v>
      </c>
    </row>
    <row r="13922" spans="2:3">
      <c r="B13922">
        <v>951486</v>
      </c>
      <c r="C13922" s="367" t="s">
        <v>12686</v>
      </c>
    </row>
    <row r="13923" spans="2:3">
      <c r="B13923">
        <v>951487</v>
      </c>
      <c r="C13923" s="367" t="s">
        <v>12687</v>
      </c>
    </row>
    <row r="13924" spans="2:3">
      <c r="B13924">
        <v>951488</v>
      </c>
      <c r="C13924" s="367" t="s">
        <v>12688</v>
      </c>
    </row>
    <row r="13925" spans="2:3">
      <c r="B13925">
        <v>951489</v>
      </c>
      <c r="C13925" s="367" t="s">
        <v>12689</v>
      </c>
    </row>
    <row r="13926" spans="2:3">
      <c r="B13926">
        <v>951490</v>
      </c>
      <c r="C13926" s="367" t="s">
        <v>12690</v>
      </c>
    </row>
    <row r="13927" spans="2:3">
      <c r="B13927">
        <v>951491</v>
      </c>
      <c r="C13927" s="367" t="s">
        <v>12691</v>
      </c>
    </row>
    <row r="13928" spans="2:3">
      <c r="B13928">
        <v>951492</v>
      </c>
      <c r="C13928" s="367" t="s">
        <v>12692</v>
      </c>
    </row>
    <row r="13929" spans="2:3">
      <c r="B13929">
        <v>951493</v>
      </c>
      <c r="C13929" s="367" t="s">
        <v>12693</v>
      </c>
    </row>
    <row r="13930" spans="2:3">
      <c r="B13930">
        <v>951494</v>
      </c>
      <c r="C13930" s="367" t="s">
        <v>12694</v>
      </c>
    </row>
    <row r="13931" spans="2:3">
      <c r="B13931">
        <v>951495</v>
      </c>
      <c r="C13931" s="367" t="s">
        <v>12695</v>
      </c>
    </row>
    <row r="13932" spans="2:3">
      <c r="B13932">
        <v>951496</v>
      </c>
      <c r="C13932" s="367" t="s">
        <v>12696</v>
      </c>
    </row>
    <row r="13933" spans="2:3">
      <c r="B13933">
        <v>951497</v>
      </c>
      <c r="C13933" s="367" t="s">
        <v>12697</v>
      </c>
    </row>
    <row r="13934" spans="2:3">
      <c r="B13934">
        <v>951498</v>
      </c>
      <c r="C13934" s="367" t="s">
        <v>12698</v>
      </c>
    </row>
    <row r="13935" spans="2:3">
      <c r="B13935">
        <v>951499</v>
      </c>
      <c r="C13935" s="367" t="s">
        <v>12699</v>
      </c>
    </row>
    <row r="13936" spans="2:3">
      <c r="B13936">
        <v>951500</v>
      </c>
      <c r="C13936" s="367" t="s">
        <v>12700</v>
      </c>
    </row>
    <row r="13937" spans="2:3">
      <c r="B13937">
        <v>951501</v>
      </c>
      <c r="C13937" s="367" t="s">
        <v>12701</v>
      </c>
    </row>
    <row r="13938" spans="2:3">
      <c r="B13938">
        <v>951502</v>
      </c>
      <c r="C13938" s="367" t="s">
        <v>12702</v>
      </c>
    </row>
    <row r="13939" spans="2:3">
      <c r="B13939">
        <v>951503</v>
      </c>
      <c r="C13939" s="367" t="s">
        <v>12703</v>
      </c>
    </row>
    <row r="13940" spans="2:3">
      <c r="B13940">
        <v>951504</v>
      </c>
      <c r="C13940" s="367" t="s">
        <v>12704</v>
      </c>
    </row>
    <row r="13941" spans="2:3">
      <c r="B13941">
        <v>951505</v>
      </c>
      <c r="C13941" s="367" t="s">
        <v>12705</v>
      </c>
    </row>
    <row r="13942" spans="2:3">
      <c r="B13942">
        <v>951506</v>
      </c>
      <c r="C13942" s="367" t="s">
        <v>12706</v>
      </c>
    </row>
    <row r="13943" spans="2:3">
      <c r="B13943">
        <v>951507</v>
      </c>
      <c r="C13943" s="367" t="s">
        <v>12707</v>
      </c>
    </row>
    <row r="13944" spans="2:3">
      <c r="B13944">
        <v>951508</v>
      </c>
      <c r="C13944" s="367" t="s">
        <v>12708</v>
      </c>
    </row>
    <row r="13945" spans="2:3">
      <c r="B13945">
        <v>951509</v>
      </c>
      <c r="C13945" s="367" t="s">
        <v>12709</v>
      </c>
    </row>
    <row r="13946" spans="2:3">
      <c r="B13946">
        <v>951510</v>
      </c>
      <c r="C13946" s="367" t="s">
        <v>12710</v>
      </c>
    </row>
    <row r="13947" spans="2:3">
      <c r="B13947">
        <v>951511</v>
      </c>
      <c r="C13947" s="367" t="s">
        <v>12711</v>
      </c>
    </row>
    <row r="13948" spans="2:3">
      <c r="B13948">
        <v>951512</v>
      </c>
      <c r="C13948" s="367" t="s">
        <v>12712</v>
      </c>
    </row>
    <row r="13949" spans="2:3">
      <c r="B13949">
        <v>951513</v>
      </c>
      <c r="C13949" s="367" t="s">
        <v>12713</v>
      </c>
    </row>
    <row r="13950" spans="2:3">
      <c r="B13950">
        <v>951514</v>
      </c>
      <c r="C13950" s="367" t="s">
        <v>12714</v>
      </c>
    </row>
    <row r="13951" spans="2:3">
      <c r="B13951">
        <v>951515</v>
      </c>
      <c r="C13951" s="367" t="s">
        <v>12715</v>
      </c>
    </row>
    <row r="13952" spans="2:3">
      <c r="B13952">
        <v>951516</v>
      </c>
      <c r="C13952" s="367" t="s">
        <v>12716</v>
      </c>
    </row>
    <row r="13953" spans="2:3">
      <c r="B13953">
        <v>951517</v>
      </c>
      <c r="C13953" s="367" t="s">
        <v>12717</v>
      </c>
    </row>
    <row r="13954" spans="2:3">
      <c r="B13954">
        <v>951518</v>
      </c>
      <c r="C13954" s="367" t="s">
        <v>12718</v>
      </c>
    </row>
    <row r="13955" spans="2:3">
      <c r="B13955">
        <v>951519</v>
      </c>
      <c r="C13955" s="367" t="s">
        <v>12719</v>
      </c>
    </row>
    <row r="13956" spans="2:3">
      <c r="B13956">
        <v>951520</v>
      </c>
      <c r="C13956" s="367" t="s">
        <v>12720</v>
      </c>
    </row>
    <row r="13957" spans="2:3">
      <c r="B13957">
        <v>951521</v>
      </c>
      <c r="C13957" s="367" t="s">
        <v>12721</v>
      </c>
    </row>
    <row r="13958" spans="2:3">
      <c r="B13958">
        <v>951522</v>
      </c>
      <c r="C13958" s="367" t="s">
        <v>12722</v>
      </c>
    </row>
    <row r="13959" spans="2:3">
      <c r="B13959">
        <v>951523</v>
      </c>
      <c r="C13959" s="367" t="s">
        <v>12723</v>
      </c>
    </row>
    <row r="13960" spans="2:3">
      <c r="B13960">
        <v>951524</v>
      </c>
      <c r="C13960" s="367" t="s">
        <v>12724</v>
      </c>
    </row>
    <row r="13961" spans="2:3">
      <c r="B13961">
        <v>951525</v>
      </c>
      <c r="C13961" s="367" t="s">
        <v>12725</v>
      </c>
    </row>
    <row r="13962" spans="2:3">
      <c r="B13962">
        <v>951526</v>
      </c>
      <c r="C13962" s="367" t="s">
        <v>12726</v>
      </c>
    </row>
    <row r="13963" spans="2:3">
      <c r="B13963">
        <v>951527</v>
      </c>
      <c r="C13963" s="367" t="s">
        <v>12727</v>
      </c>
    </row>
    <row r="13964" spans="2:3">
      <c r="B13964">
        <v>951528</v>
      </c>
      <c r="C13964" s="367" t="s">
        <v>12728</v>
      </c>
    </row>
    <row r="13965" spans="2:3">
      <c r="B13965">
        <v>951529</v>
      </c>
      <c r="C13965" s="367" t="s">
        <v>12729</v>
      </c>
    </row>
    <row r="13966" spans="2:3">
      <c r="B13966">
        <v>951530</v>
      </c>
      <c r="C13966" s="367" t="s">
        <v>12730</v>
      </c>
    </row>
    <row r="13967" spans="2:3">
      <c r="B13967">
        <v>951531</v>
      </c>
      <c r="C13967" s="367" t="s">
        <v>12731</v>
      </c>
    </row>
    <row r="13968" spans="2:3">
      <c r="B13968">
        <v>951532</v>
      </c>
      <c r="C13968" s="367" t="s">
        <v>12732</v>
      </c>
    </row>
    <row r="13969" spans="2:3">
      <c r="B13969">
        <v>951533</v>
      </c>
      <c r="C13969" s="367" t="s">
        <v>12733</v>
      </c>
    </row>
    <row r="13970" spans="2:3">
      <c r="B13970">
        <v>951534</v>
      </c>
      <c r="C13970" s="367" t="s">
        <v>12734</v>
      </c>
    </row>
    <row r="13971" spans="2:3">
      <c r="B13971">
        <v>951535</v>
      </c>
      <c r="C13971" s="367" t="s">
        <v>12735</v>
      </c>
    </row>
    <row r="13972" spans="2:3">
      <c r="B13972">
        <v>951536</v>
      </c>
      <c r="C13972" s="367" t="s">
        <v>12736</v>
      </c>
    </row>
    <row r="13973" spans="2:3">
      <c r="B13973">
        <v>951537</v>
      </c>
      <c r="C13973" s="367" t="s">
        <v>12737</v>
      </c>
    </row>
    <row r="13974" spans="2:3">
      <c r="B13974">
        <v>951538</v>
      </c>
      <c r="C13974" s="367" t="s">
        <v>12738</v>
      </c>
    </row>
    <row r="13975" spans="2:3">
      <c r="B13975">
        <v>951539</v>
      </c>
      <c r="C13975" s="367" t="s">
        <v>12739</v>
      </c>
    </row>
    <row r="13976" spans="2:3">
      <c r="B13976">
        <v>951540</v>
      </c>
      <c r="C13976" s="367" t="s">
        <v>12740</v>
      </c>
    </row>
    <row r="13977" spans="2:3">
      <c r="B13977">
        <v>951541</v>
      </c>
      <c r="C13977" s="367" t="s">
        <v>12741</v>
      </c>
    </row>
    <row r="13978" spans="2:3">
      <c r="B13978">
        <v>951542</v>
      </c>
      <c r="C13978" s="367" t="s">
        <v>12742</v>
      </c>
    </row>
    <row r="13979" spans="2:3">
      <c r="B13979">
        <v>951543</v>
      </c>
      <c r="C13979" s="367" t="s">
        <v>12743</v>
      </c>
    </row>
    <row r="13980" spans="2:3">
      <c r="B13980">
        <v>951544</v>
      </c>
      <c r="C13980" s="367" t="s">
        <v>12744</v>
      </c>
    </row>
    <row r="13981" spans="2:3">
      <c r="B13981">
        <v>951545</v>
      </c>
      <c r="C13981" s="367" t="s">
        <v>12745</v>
      </c>
    </row>
    <row r="13982" spans="2:3">
      <c r="B13982">
        <v>951546</v>
      </c>
      <c r="C13982" s="367" t="s">
        <v>12746</v>
      </c>
    </row>
    <row r="13983" spans="2:3">
      <c r="B13983">
        <v>951547</v>
      </c>
      <c r="C13983" s="367" t="s">
        <v>12747</v>
      </c>
    </row>
    <row r="13984" spans="2:3">
      <c r="B13984">
        <v>951548</v>
      </c>
      <c r="C13984" s="367" t="s">
        <v>12748</v>
      </c>
    </row>
    <row r="13985" spans="2:3">
      <c r="B13985">
        <v>951549</v>
      </c>
      <c r="C13985" s="367" t="s">
        <v>12749</v>
      </c>
    </row>
    <row r="13986" spans="2:3">
      <c r="B13986">
        <v>951550</v>
      </c>
      <c r="C13986" s="367" t="s">
        <v>12750</v>
      </c>
    </row>
    <row r="13987" spans="2:3">
      <c r="B13987">
        <v>951551</v>
      </c>
      <c r="C13987" s="367" t="s">
        <v>12751</v>
      </c>
    </row>
    <row r="13988" spans="2:3">
      <c r="B13988">
        <v>951552</v>
      </c>
      <c r="C13988" s="367" t="s">
        <v>12752</v>
      </c>
    </row>
    <row r="13989" spans="2:3">
      <c r="B13989">
        <v>951553</v>
      </c>
      <c r="C13989" s="367" t="s">
        <v>12753</v>
      </c>
    </row>
    <row r="13990" spans="2:3">
      <c r="B13990">
        <v>951554</v>
      </c>
      <c r="C13990" s="367" t="s">
        <v>12754</v>
      </c>
    </row>
    <row r="13991" spans="2:3">
      <c r="B13991">
        <v>951555</v>
      </c>
      <c r="C13991" s="367" t="s">
        <v>12755</v>
      </c>
    </row>
    <row r="13992" spans="2:3">
      <c r="B13992">
        <v>951556</v>
      </c>
      <c r="C13992" s="367" t="s">
        <v>12756</v>
      </c>
    </row>
    <row r="13993" spans="2:3">
      <c r="B13993">
        <v>951557</v>
      </c>
      <c r="C13993" s="367" t="s">
        <v>12757</v>
      </c>
    </row>
    <row r="13994" spans="2:3">
      <c r="B13994">
        <v>951558</v>
      </c>
      <c r="C13994" s="367" t="s">
        <v>12758</v>
      </c>
    </row>
    <row r="13995" spans="2:3">
      <c r="B13995">
        <v>951559</v>
      </c>
      <c r="C13995" s="367" t="s">
        <v>12759</v>
      </c>
    </row>
    <row r="13996" spans="2:3">
      <c r="B13996">
        <v>951560</v>
      </c>
      <c r="C13996" s="367" t="s">
        <v>12760</v>
      </c>
    </row>
    <row r="13997" spans="2:3">
      <c r="B13997">
        <v>951561</v>
      </c>
      <c r="C13997" s="367" t="s">
        <v>12761</v>
      </c>
    </row>
    <row r="13998" spans="2:3">
      <c r="B13998">
        <v>951562</v>
      </c>
      <c r="C13998" s="367" t="s">
        <v>12762</v>
      </c>
    </row>
    <row r="13999" spans="2:3">
      <c r="B13999">
        <v>951563</v>
      </c>
      <c r="C13999" s="367" t="s">
        <v>12763</v>
      </c>
    </row>
    <row r="14000" spans="2:3">
      <c r="B14000">
        <v>951564</v>
      </c>
      <c r="C14000" s="367" t="s">
        <v>12764</v>
      </c>
    </row>
    <row r="14001" spans="2:3">
      <c r="B14001">
        <v>951565</v>
      </c>
      <c r="C14001" s="367" t="s">
        <v>12765</v>
      </c>
    </row>
    <row r="14002" spans="2:3">
      <c r="B14002">
        <v>951566</v>
      </c>
      <c r="C14002" s="367" t="s">
        <v>12766</v>
      </c>
    </row>
    <row r="14003" spans="2:3">
      <c r="B14003">
        <v>951567</v>
      </c>
      <c r="C14003" s="367" t="s">
        <v>12767</v>
      </c>
    </row>
    <row r="14004" spans="2:3">
      <c r="B14004">
        <v>951568</v>
      </c>
      <c r="C14004" s="367" t="s">
        <v>12768</v>
      </c>
    </row>
    <row r="14005" spans="2:3">
      <c r="B14005">
        <v>951569</v>
      </c>
      <c r="C14005" s="367" t="s">
        <v>12769</v>
      </c>
    </row>
    <row r="14006" spans="2:3">
      <c r="B14006">
        <v>951570</v>
      </c>
      <c r="C14006" s="367" t="s">
        <v>12770</v>
      </c>
    </row>
    <row r="14007" spans="2:3">
      <c r="B14007">
        <v>951571</v>
      </c>
      <c r="C14007" s="367" t="s">
        <v>12771</v>
      </c>
    </row>
    <row r="14008" spans="2:3">
      <c r="B14008">
        <v>951572</v>
      </c>
      <c r="C14008" s="367" t="s">
        <v>12772</v>
      </c>
    </row>
    <row r="14009" spans="2:3">
      <c r="B14009">
        <v>951573</v>
      </c>
      <c r="C14009" s="367" t="s">
        <v>12773</v>
      </c>
    </row>
    <row r="14010" spans="2:3">
      <c r="B14010">
        <v>951574</v>
      </c>
      <c r="C14010" s="367" t="s">
        <v>12774</v>
      </c>
    </row>
    <row r="14011" spans="2:3">
      <c r="B14011">
        <v>951575</v>
      </c>
      <c r="C14011" s="367" t="s">
        <v>12775</v>
      </c>
    </row>
    <row r="14012" spans="2:3">
      <c r="B14012">
        <v>951576</v>
      </c>
      <c r="C14012" s="367" t="s">
        <v>12776</v>
      </c>
    </row>
    <row r="14013" spans="2:3">
      <c r="B14013">
        <v>951577</v>
      </c>
      <c r="C14013" s="367" t="s">
        <v>12777</v>
      </c>
    </row>
    <row r="14014" spans="2:3">
      <c r="B14014">
        <v>951578</v>
      </c>
      <c r="C14014" s="367" t="s">
        <v>12778</v>
      </c>
    </row>
    <row r="14015" spans="2:3">
      <c r="B14015">
        <v>951579</v>
      </c>
      <c r="C14015" s="367" t="s">
        <v>12779</v>
      </c>
    </row>
    <row r="14016" spans="2:3">
      <c r="B14016">
        <v>951580</v>
      </c>
      <c r="C14016" s="367" t="s">
        <v>12780</v>
      </c>
    </row>
    <row r="14017" spans="2:3">
      <c r="B14017">
        <v>951581</v>
      </c>
      <c r="C14017" s="367" t="s">
        <v>12781</v>
      </c>
    </row>
    <row r="14018" spans="2:3">
      <c r="B14018">
        <v>951582</v>
      </c>
      <c r="C14018" s="367" t="s">
        <v>12782</v>
      </c>
    </row>
    <row r="14019" spans="2:3">
      <c r="B14019">
        <v>951583</v>
      </c>
      <c r="C14019" s="367" t="s">
        <v>12783</v>
      </c>
    </row>
    <row r="14020" spans="2:3">
      <c r="B14020">
        <v>951584</v>
      </c>
      <c r="C14020" s="367" t="s">
        <v>12784</v>
      </c>
    </row>
    <row r="14021" spans="2:3">
      <c r="B14021">
        <v>951585</v>
      </c>
      <c r="C14021" s="367" t="s">
        <v>12785</v>
      </c>
    </row>
    <row r="14022" spans="2:3">
      <c r="B14022">
        <v>951586</v>
      </c>
      <c r="C14022" s="367" t="s">
        <v>12786</v>
      </c>
    </row>
    <row r="14023" spans="2:3">
      <c r="B14023">
        <v>951587</v>
      </c>
      <c r="C14023" s="367" t="s">
        <v>12787</v>
      </c>
    </row>
    <row r="14024" spans="2:3">
      <c r="B14024">
        <v>951588</v>
      </c>
      <c r="C14024" s="367" t="s">
        <v>12788</v>
      </c>
    </row>
    <row r="14025" spans="2:3">
      <c r="B14025">
        <v>951589</v>
      </c>
      <c r="C14025" s="367" t="s">
        <v>12789</v>
      </c>
    </row>
    <row r="14026" spans="2:3">
      <c r="B14026">
        <v>951590</v>
      </c>
      <c r="C14026" s="367" t="s">
        <v>12790</v>
      </c>
    </row>
    <row r="14027" spans="2:3">
      <c r="B14027">
        <v>951591</v>
      </c>
      <c r="C14027" s="367" t="s">
        <v>12791</v>
      </c>
    </row>
    <row r="14028" spans="2:3">
      <c r="B14028">
        <v>951592</v>
      </c>
      <c r="C14028" s="367" t="s">
        <v>12792</v>
      </c>
    </row>
    <row r="14029" spans="2:3">
      <c r="B14029">
        <v>951593</v>
      </c>
      <c r="C14029" s="367" t="s">
        <v>12793</v>
      </c>
    </row>
    <row r="14030" spans="2:3">
      <c r="B14030">
        <v>951594</v>
      </c>
      <c r="C14030" s="367" t="s">
        <v>12794</v>
      </c>
    </row>
    <row r="14031" spans="2:3">
      <c r="B14031">
        <v>951595</v>
      </c>
      <c r="C14031" s="367" t="s">
        <v>12795</v>
      </c>
    </row>
    <row r="14032" spans="2:3">
      <c r="B14032">
        <v>951596</v>
      </c>
      <c r="C14032" s="367" t="s">
        <v>12796</v>
      </c>
    </row>
    <row r="14033" spans="2:3">
      <c r="B14033">
        <v>951597</v>
      </c>
      <c r="C14033" s="367" t="s">
        <v>12797</v>
      </c>
    </row>
    <row r="14034" spans="2:3">
      <c r="B14034">
        <v>951598</v>
      </c>
      <c r="C14034" s="367" t="s">
        <v>12798</v>
      </c>
    </row>
    <row r="14035" spans="2:3">
      <c r="B14035">
        <v>951599</v>
      </c>
      <c r="C14035" s="367" t="s">
        <v>12799</v>
      </c>
    </row>
    <row r="14036" spans="2:3">
      <c r="B14036">
        <v>951600</v>
      </c>
      <c r="C14036" s="367" t="s">
        <v>12800</v>
      </c>
    </row>
    <row r="14037" spans="2:3">
      <c r="B14037">
        <v>951601</v>
      </c>
      <c r="C14037" s="367" t="s">
        <v>12801</v>
      </c>
    </row>
    <row r="14038" spans="2:3">
      <c r="B14038">
        <v>951602</v>
      </c>
      <c r="C14038" s="367" t="s">
        <v>12802</v>
      </c>
    </row>
    <row r="14039" spans="2:3">
      <c r="B14039">
        <v>951603</v>
      </c>
      <c r="C14039" s="367" t="s">
        <v>12803</v>
      </c>
    </row>
    <row r="14040" spans="2:3">
      <c r="B14040">
        <v>951604</v>
      </c>
      <c r="C14040" s="367" t="s">
        <v>12804</v>
      </c>
    </row>
    <row r="14041" spans="2:3">
      <c r="B14041">
        <v>951605</v>
      </c>
      <c r="C14041" s="367" t="s">
        <v>12805</v>
      </c>
    </row>
    <row r="14042" spans="2:3">
      <c r="B14042">
        <v>951606</v>
      </c>
      <c r="C14042" s="367" t="s">
        <v>12806</v>
      </c>
    </row>
    <row r="14043" spans="2:3">
      <c r="B14043">
        <v>951607</v>
      </c>
      <c r="C14043" s="367" t="s">
        <v>12807</v>
      </c>
    </row>
    <row r="14044" spans="2:3">
      <c r="B14044">
        <v>951608</v>
      </c>
      <c r="C14044" s="367" t="s">
        <v>12808</v>
      </c>
    </row>
    <row r="14045" spans="2:3">
      <c r="B14045">
        <v>951609</v>
      </c>
      <c r="C14045" s="367" t="s">
        <v>12809</v>
      </c>
    </row>
    <row r="14046" spans="2:3">
      <c r="B14046">
        <v>951610</v>
      </c>
      <c r="C14046" s="367" t="s">
        <v>12810</v>
      </c>
    </row>
    <row r="14047" spans="2:3">
      <c r="B14047">
        <v>951611</v>
      </c>
      <c r="C14047" s="367" t="s">
        <v>12811</v>
      </c>
    </row>
    <row r="14048" spans="2:3">
      <c r="B14048">
        <v>951612</v>
      </c>
      <c r="C14048" s="367" t="s">
        <v>12812</v>
      </c>
    </row>
    <row r="14049" spans="2:3">
      <c r="B14049">
        <v>951613</v>
      </c>
      <c r="C14049" s="367" t="s">
        <v>12813</v>
      </c>
    </row>
    <row r="14050" spans="2:3">
      <c r="B14050">
        <v>951614</v>
      </c>
      <c r="C14050" s="367" t="s">
        <v>12814</v>
      </c>
    </row>
    <row r="14051" spans="2:3">
      <c r="B14051">
        <v>951615</v>
      </c>
      <c r="C14051" s="367" t="s">
        <v>12815</v>
      </c>
    </row>
    <row r="14052" spans="2:3">
      <c r="B14052">
        <v>951616</v>
      </c>
      <c r="C14052" s="367" t="s">
        <v>12816</v>
      </c>
    </row>
    <row r="14053" spans="2:3">
      <c r="B14053">
        <v>951617</v>
      </c>
      <c r="C14053" s="367" t="s">
        <v>12817</v>
      </c>
    </row>
    <row r="14054" spans="2:3">
      <c r="B14054">
        <v>951618</v>
      </c>
      <c r="C14054" s="367" t="s">
        <v>12818</v>
      </c>
    </row>
    <row r="14055" spans="2:3">
      <c r="B14055">
        <v>951619</v>
      </c>
      <c r="C14055" s="367" t="s">
        <v>12819</v>
      </c>
    </row>
    <row r="14056" spans="2:3">
      <c r="B14056">
        <v>951620</v>
      </c>
      <c r="C14056" s="367" t="s">
        <v>12820</v>
      </c>
    </row>
    <row r="14057" spans="2:3">
      <c r="B14057">
        <v>951621</v>
      </c>
      <c r="C14057" s="367" t="s">
        <v>12821</v>
      </c>
    </row>
    <row r="14058" spans="2:3">
      <c r="B14058">
        <v>951622</v>
      </c>
      <c r="C14058" s="367" t="s">
        <v>12822</v>
      </c>
    </row>
    <row r="14059" spans="2:3">
      <c r="B14059">
        <v>951623</v>
      </c>
      <c r="C14059" s="367" t="s">
        <v>12823</v>
      </c>
    </row>
    <row r="14060" spans="2:3">
      <c r="B14060">
        <v>951624</v>
      </c>
      <c r="C14060" s="367" t="s">
        <v>12824</v>
      </c>
    </row>
    <row r="14061" spans="2:3">
      <c r="B14061">
        <v>951625</v>
      </c>
      <c r="C14061" s="367" t="s">
        <v>12825</v>
      </c>
    </row>
    <row r="14062" spans="2:3">
      <c r="B14062">
        <v>951626</v>
      </c>
      <c r="C14062" s="367" t="s">
        <v>12826</v>
      </c>
    </row>
    <row r="14063" spans="2:3">
      <c r="B14063">
        <v>951627</v>
      </c>
      <c r="C14063" s="367" t="s">
        <v>12827</v>
      </c>
    </row>
    <row r="14064" spans="2:3">
      <c r="B14064">
        <v>951628</v>
      </c>
      <c r="C14064" s="367" t="s">
        <v>12828</v>
      </c>
    </row>
    <row r="14065" spans="2:3">
      <c r="B14065">
        <v>951629</v>
      </c>
      <c r="C14065" s="367" t="s">
        <v>12829</v>
      </c>
    </row>
    <row r="14066" spans="2:3">
      <c r="B14066">
        <v>951630</v>
      </c>
      <c r="C14066" s="367" t="s">
        <v>12830</v>
      </c>
    </row>
    <row r="14067" spans="2:3">
      <c r="B14067">
        <v>951631</v>
      </c>
      <c r="C14067" s="367" t="s">
        <v>12831</v>
      </c>
    </row>
    <row r="14068" spans="2:3">
      <c r="B14068">
        <v>951632</v>
      </c>
      <c r="C14068" s="367" t="s">
        <v>12832</v>
      </c>
    </row>
    <row r="14069" spans="2:3">
      <c r="B14069">
        <v>951633</v>
      </c>
      <c r="C14069" s="367" t="s">
        <v>12833</v>
      </c>
    </row>
    <row r="14070" spans="2:3">
      <c r="B14070">
        <v>951634</v>
      </c>
      <c r="C14070" s="367" t="s">
        <v>12834</v>
      </c>
    </row>
    <row r="14071" spans="2:3">
      <c r="B14071">
        <v>951635</v>
      </c>
      <c r="C14071" s="367" t="s">
        <v>12825</v>
      </c>
    </row>
    <row r="14072" spans="2:3">
      <c r="B14072">
        <v>951636</v>
      </c>
      <c r="C14072" s="367" t="s">
        <v>12835</v>
      </c>
    </row>
    <row r="14073" spans="2:3">
      <c r="B14073">
        <v>951637</v>
      </c>
      <c r="C14073" s="367" t="s">
        <v>12836</v>
      </c>
    </row>
    <row r="14074" spans="2:3">
      <c r="B14074">
        <v>951638</v>
      </c>
      <c r="C14074" s="367" t="s">
        <v>12837</v>
      </c>
    </row>
    <row r="14075" spans="2:3">
      <c r="B14075">
        <v>951639</v>
      </c>
      <c r="C14075" s="367" t="s">
        <v>12838</v>
      </c>
    </row>
    <row r="14076" spans="2:3">
      <c r="B14076">
        <v>951640</v>
      </c>
      <c r="C14076" s="367" t="s">
        <v>12839</v>
      </c>
    </row>
    <row r="14077" spans="2:3">
      <c r="B14077">
        <v>951641</v>
      </c>
      <c r="C14077" s="367" t="s">
        <v>12840</v>
      </c>
    </row>
    <row r="14078" spans="2:3">
      <c r="B14078">
        <v>951642</v>
      </c>
      <c r="C14078" s="367" t="s">
        <v>12841</v>
      </c>
    </row>
    <row r="14079" spans="2:3">
      <c r="B14079">
        <v>951643</v>
      </c>
      <c r="C14079" s="367" t="s">
        <v>12842</v>
      </c>
    </row>
    <row r="14080" spans="2:3">
      <c r="B14080">
        <v>951644</v>
      </c>
      <c r="C14080" s="367" t="s">
        <v>12843</v>
      </c>
    </row>
    <row r="14081" spans="2:3">
      <c r="B14081">
        <v>951645</v>
      </c>
      <c r="C14081" s="367" t="s">
        <v>12844</v>
      </c>
    </row>
    <row r="14082" spans="2:3">
      <c r="B14082">
        <v>951646</v>
      </c>
      <c r="C14082" s="367" t="s">
        <v>12845</v>
      </c>
    </row>
    <row r="14083" spans="2:3">
      <c r="B14083">
        <v>951647</v>
      </c>
      <c r="C14083" s="367" t="s">
        <v>12846</v>
      </c>
    </row>
    <row r="14084" spans="2:3">
      <c r="B14084">
        <v>951648</v>
      </c>
      <c r="C14084" s="367" t="s">
        <v>12847</v>
      </c>
    </row>
    <row r="14085" spans="2:3">
      <c r="B14085">
        <v>951649</v>
      </c>
      <c r="C14085" s="367" t="s">
        <v>12848</v>
      </c>
    </row>
    <row r="14086" spans="2:3">
      <c r="B14086">
        <v>951650</v>
      </c>
      <c r="C14086" s="367" t="s">
        <v>12849</v>
      </c>
    </row>
    <row r="14087" spans="2:3">
      <c r="B14087">
        <v>951651</v>
      </c>
      <c r="C14087" s="367" t="s">
        <v>12850</v>
      </c>
    </row>
    <row r="14088" spans="2:3">
      <c r="B14088">
        <v>951652</v>
      </c>
      <c r="C14088" s="367" t="s">
        <v>12851</v>
      </c>
    </row>
    <row r="14089" spans="2:3">
      <c r="B14089">
        <v>951653</v>
      </c>
      <c r="C14089" s="367" t="s">
        <v>12852</v>
      </c>
    </row>
    <row r="14090" spans="2:3">
      <c r="B14090">
        <v>951654</v>
      </c>
      <c r="C14090" s="367" t="s">
        <v>12853</v>
      </c>
    </row>
    <row r="14091" spans="2:3">
      <c r="B14091">
        <v>951655</v>
      </c>
      <c r="C14091" s="367" t="s">
        <v>12854</v>
      </c>
    </row>
    <row r="14092" spans="2:3">
      <c r="B14092">
        <v>951656</v>
      </c>
      <c r="C14092" s="367" t="s">
        <v>12855</v>
      </c>
    </row>
    <row r="14093" spans="2:3">
      <c r="B14093">
        <v>951657</v>
      </c>
      <c r="C14093" s="367" t="s">
        <v>12856</v>
      </c>
    </row>
    <row r="14094" spans="2:3">
      <c r="B14094">
        <v>951658</v>
      </c>
      <c r="C14094" s="367" t="s">
        <v>12857</v>
      </c>
    </row>
    <row r="14095" spans="2:3">
      <c r="B14095">
        <v>951659</v>
      </c>
      <c r="C14095" s="367" t="s">
        <v>12858</v>
      </c>
    </row>
    <row r="14096" spans="2:3">
      <c r="B14096">
        <v>951660</v>
      </c>
      <c r="C14096" s="367" t="s">
        <v>12859</v>
      </c>
    </row>
    <row r="14097" spans="2:3">
      <c r="B14097">
        <v>951661</v>
      </c>
      <c r="C14097" s="367" t="s">
        <v>12860</v>
      </c>
    </row>
    <row r="14098" spans="2:3">
      <c r="B14098">
        <v>951662</v>
      </c>
      <c r="C14098" s="367" t="s">
        <v>12861</v>
      </c>
    </row>
    <row r="14099" spans="2:3">
      <c r="B14099">
        <v>951663</v>
      </c>
      <c r="C14099" s="367" t="s">
        <v>12862</v>
      </c>
    </row>
    <row r="14100" spans="2:3">
      <c r="B14100">
        <v>951664</v>
      </c>
      <c r="C14100" s="367" t="s">
        <v>12863</v>
      </c>
    </row>
    <row r="14101" spans="2:3">
      <c r="B14101">
        <v>951665</v>
      </c>
      <c r="C14101" s="367" t="s">
        <v>12864</v>
      </c>
    </row>
    <row r="14102" spans="2:3">
      <c r="B14102">
        <v>951666</v>
      </c>
      <c r="C14102" s="367" t="s">
        <v>12865</v>
      </c>
    </row>
    <row r="14103" spans="2:3">
      <c r="B14103">
        <v>951667</v>
      </c>
      <c r="C14103" s="367" t="s">
        <v>12866</v>
      </c>
    </row>
    <row r="14104" spans="2:3">
      <c r="B14104">
        <v>951668</v>
      </c>
      <c r="C14104" s="367" t="s">
        <v>12867</v>
      </c>
    </row>
    <row r="14105" spans="2:3">
      <c r="B14105">
        <v>951669</v>
      </c>
      <c r="C14105" s="367" t="s">
        <v>12868</v>
      </c>
    </row>
    <row r="14106" spans="2:3">
      <c r="B14106">
        <v>951670</v>
      </c>
      <c r="C14106" s="367" t="s">
        <v>12869</v>
      </c>
    </row>
    <row r="14107" spans="2:3">
      <c r="B14107">
        <v>951671</v>
      </c>
      <c r="C14107" s="367" t="s">
        <v>12870</v>
      </c>
    </row>
    <row r="14108" spans="2:3">
      <c r="B14108">
        <v>951672</v>
      </c>
      <c r="C14108" s="367" t="s">
        <v>12871</v>
      </c>
    </row>
    <row r="14109" spans="2:3">
      <c r="B14109">
        <v>951673</v>
      </c>
      <c r="C14109" s="367" t="s">
        <v>12872</v>
      </c>
    </row>
    <row r="14110" spans="2:3">
      <c r="B14110">
        <v>951674</v>
      </c>
      <c r="C14110" s="367" t="s">
        <v>12873</v>
      </c>
    </row>
    <row r="14111" spans="2:3">
      <c r="B14111">
        <v>951675</v>
      </c>
      <c r="C14111" s="367" t="s">
        <v>12874</v>
      </c>
    </row>
    <row r="14112" spans="2:3">
      <c r="B14112">
        <v>951676</v>
      </c>
      <c r="C14112" s="367" t="s">
        <v>12875</v>
      </c>
    </row>
    <row r="14113" spans="2:3">
      <c r="B14113">
        <v>951677</v>
      </c>
      <c r="C14113" s="367" t="s">
        <v>12876</v>
      </c>
    </row>
    <row r="14114" spans="2:3">
      <c r="B14114">
        <v>951678</v>
      </c>
      <c r="C14114" s="367" t="s">
        <v>12877</v>
      </c>
    </row>
    <row r="14115" spans="2:3">
      <c r="B14115">
        <v>951679</v>
      </c>
      <c r="C14115" s="367" t="s">
        <v>12878</v>
      </c>
    </row>
    <row r="14116" spans="2:3">
      <c r="B14116">
        <v>951680</v>
      </c>
      <c r="C14116" s="367" t="s">
        <v>12879</v>
      </c>
    </row>
    <row r="14117" spans="2:3">
      <c r="B14117">
        <v>951681</v>
      </c>
      <c r="C14117" s="367" t="s">
        <v>12880</v>
      </c>
    </row>
    <row r="14118" spans="2:3">
      <c r="B14118">
        <v>951682</v>
      </c>
      <c r="C14118" s="367" t="s">
        <v>12881</v>
      </c>
    </row>
    <row r="14119" spans="2:3">
      <c r="B14119">
        <v>951683</v>
      </c>
      <c r="C14119" s="367" t="s">
        <v>12882</v>
      </c>
    </row>
    <row r="14120" spans="2:3">
      <c r="B14120">
        <v>951684</v>
      </c>
      <c r="C14120" s="367" t="s">
        <v>12881</v>
      </c>
    </row>
    <row r="14121" spans="2:3">
      <c r="B14121">
        <v>951685</v>
      </c>
      <c r="C14121" s="367" t="s">
        <v>12882</v>
      </c>
    </row>
    <row r="14122" spans="2:3">
      <c r="B14122">
        <v>951686</v>
      </c>
      <c r="C14122" s="367" t="s">
        <v>12883</v>
      </c>
    </row>
    <row r="14123" spans="2:3">
      <c r="B14123">
        <v>951687</v>
      </c>
      <c r="C14123" s="367" t="s">
        <v>12884</v>
      </c>
    </row>
    <row r="14124" spans="2:3">
      <c r="B14124">
        <v>951688</v>
      </c>
      <c r="C14124" s="367" t="s">
        <v>12885</v>
      </c>
    </row>
    <row r="14125" spans="2:3">
      <c r="B14125">
        <v>951689</v>
      </c>
      <c r="C14125" s="367" t="s">
        <v>12886</v>
      </c>
    </row>
    <row r="14126" spans="2:3">
      <c r="B14126">
        <v>951690</v>
      </c>
      <c r="C14126" s="367" t="s">
        <v>12887</v>
      </c>
    </row>
    <row r="14127" spans="2:3">
      <c r="B14127">
        <v>951691</v>
      </c>
      <c r="C14127" s="367" t="s">
        <v>12888</v>
      </c>
    </row>
    <row r="14128" spans="2:3">
      <c r="B14128">
        <v>951692</v>
      </c>
      <c r="C14128" s="367" t="s">
        <v>12889</v>
      </c>
    </row>
    <row r="14129" spans="2:3">
      <c r="B14129">
        <v>951693</v>
      </c>
      <c r="C14129" s="367" t="s">
        <v>12890</v>
      </c>
    </row>
    <row r="14130" spans="2:3">
      <c r="B14130">
        <v>951694</v>
      </c>
      <c r="C14130" s="367" t="s">
        <v>12891</v>
      </c>
    </row>
    <row r="14131" spans="2:3">
      <c r="B14131">
        <v>951695</v>
      </c>
      <c r="C14131" s="367" t="s">
        <v>12892</v>
      </c>
    </row>
    <row r="14132" spans="2:3">
      <c r="B14132">
        <v>951696</v>
      </c>
      <c r="C14132" s="367" t="s">
        <v>12893</v>
      </c>
    </row>
    <row r="14133" spans="2:3">
      <c r="B14133">
        <v>951697</v>
      </c>
      <c r="C14133" s="367" t="s">
        <v>12894</v>
      </c>
    </row>
    <row r="14134" spans="2:3">
      <c r="B14134">
        <v>951698</v>
      </c>
      <c r="C14134" s="367" t="s">
        <v>12895</v>
      </c>
    </row>
    <row r="14135" spans="2:3">
      <c r="B14135">
        <v>951699</v>
      </c>
      <c r="C14135" s="367" t="s">
        <v>12896</v>
      </c>
    </row>
    <row r="14136" spans="2:3">
      <c r="B14136">
        <v>951700</v>
      </c>
      <c r="C14136" s="367" t="s">
        <v>12897</v>
      </c>
    </row>
    <row r="14137" spans="2:3">
      <c r="B14137">
        <v>951701</v>
      </c>
      <c r="C14137" s="367" t="s">
        <v>12898</v>
      </c>
    </row>
    <row r="14138" spans="2:3">
      <c r="B14138">
        <v>951702</v>
      </c>
      <c r="C14138" s="367" t="s">
        <v>12898</v>
      </c>
    </row>
    <row r="14139" spans="2:3">
      <c r="B14139">
        <v>951703</v>
      </c>
      <c r="C14139" s="367" t="s">
        <v>12899</v>
      </c>
    </row>
    <row r="14140" spans="2:3">
      <c r="B14140">
        <v>951704</v>
      </c>
      <c r="C14140" s="367" t="s">
        <v>12900</v>
      </c>
    </row>
    <row r="14141" spans="2:3">
      <c r="B14141">
        <v>951705</v>
      </c>
      <c r="C14141" s="367" t="s">
        <v>12901</v>
      </c>
    </row>
    <row r="14142" spans="2:3">
      <c r="B14142">
        <v>951706</v>
      </c>
      <c r="C14142" s="367" t="s">
        <v>12902</v>
      </c>
    </row>
    <row r="14143" spans="2:3">
      <c r="B14143">
        <v>951707</v>
      </c>
      <c r="C14143" s="367" t="s">
        <v>12903</v>
      </c>
    </row>
    <row r="14144" spans="2:3">
      <c r="B14144">
        <v>951708</v>
      </c>
      <c r="C14144" s="367" t="s">
        <v>12904</v>
      </c>
    </row>
    <row r="14145" spans="2:3">
      <c r="B14145">
        <v>951709</v>
      </c>
      <c r="C14145" s="367" t="s">
        <v>12905</v>
      </c>
    </row>
    <row r="14146" spans="2:3">
      <c r="B14146">
        <v>951710</v>
      </c>
      <c r="C14146" s="367" t="s">
        <v>12906</v>
      </c>
    </row>
    <row r="14147" spans="2:3">
      <c r="B14147">
        <v>951711</v>
      </c>
      <c r="C14147" s="367" t="s">
        <v>12907</v>
      </c>
    </row>
    <row r="14148" spans="2:3">
      <c r="B14148">
        <v>951712</v>
      </c>
      <c r="C14148" s="367" t="s">
        <v>12908</v>
      </c>
    </row>
    <row r="14149" spans="2:3">
      <c r="B14149">
        <v>951713</v>
      </c>
      <c r="C14149" s="367" t="s">
        <v>12909</v>
      </c>
    </row>
    <row r="14150" spans="2:3">
      <c r="B14150">
        <v>951714</v>
      </c>
      <c r="C14150" s="367" t="s">
        <v>12910</v>
      </c>
    </row>
    <row r="14151" spans="2:3">
      <c r="B14151">
        <v>951715</v>
      </c>
      <c r="C14151" s="367" t="s">
        <v>12911</v>
      </c>
    </row>
    <row r="14152" spans="2:3">
      <c r="B14152">
        <v>951716</v>
      </c>
      <c r="C14152" s="367" t="s">
        <v>12912</v>
      </c>
    </row>
    <row r="14153" spans="2:3">
      <c r="B14153">
        <v>951717</v>
      </c>
      <c r="C14153" s="367" t="s">
        <v>12913</v>
      </c>
    </row>
    <row r="14154" spans="2:3">
      <c r="B14154">
        <v>951718</v>
      </c>
      <c r="C14154" s="367" t="s">
        <v>12914</v>
      </c>
    </row>
    <row r="14155" spans="2:3">
      <c r="B14155">
        <v>951719</v>
      </c>
      <c r="C14155" s="367" t="s">
        <v>12915</v>
      </c>
    </row>
    <row r="14156" spans="2:3">
      <c r="B14156">
        <v>951720</v>
      </c>
      <c r="C14156" s="367" t="s">
        <v>12916</v>
      </c>
    </row>
    <row r="14157" spans="2:3">
      <c r="B14157">
        <v>951721</v>
      </c>
      <c r="C14157" s="367" t="s">
        <v>12917</v>
      </c>
    </row>
    <row r="14158" spans="2:3">
      <c r="B14158">
        <v>951722</v>
      </c>
      <c r="C14158" s="367" t="s">
        <v>12918</v>
      </c>
    </row>
    <row r="14159" spans="2:3">
      <c r="B14159">
        <v>951723</v>
      </c>
      <c r="C14159" s="367" t="s">
        <v>12919</v>
      </c>
    </row>
    <row r="14160" spans="2:3">
      <c r="B14160">
        <v>951724</v>
      </c>
      <c r="C14160" s="367" t="s">
        <v>12920</v>
      </c>
    </row>
    <row r="14161" spans="2:3">
      <c r="B14161">
        <v>951725</v>
      </c>
      <c r="C14161" s="367" t="s">
        <v>12921</v>
      </c>
    </row>
    <row r="14162" spans="2:3">
      <c r="B14162">
        <v>951726</v>
      </c>
      <c r="C14162" s="367" t="s">
        <v>12922</v>
      </c>
    </row>
    <row r="14163" spans="2:3">
      <c r="B14163">
        <v>951727</v>
      </c>
      <c r="C14163" s="367" t="s">
        <v>12923</v>
      </c>
    </row>
    <row r="14164" spans="2:3">
      <c r="B14164">
        <v>951728</v>
      </c>
      <c r="C14164" s="367" t="s">
        <v>12924</v>
      </c>
    </row>
    <row r="14165" spans="2:3">
      <c r="B14165">
        <v>951729</v>
      </c>
      <c r="C14165" s="367" t="s">
        <v>12925</v>
      </c>
    </row>
    <row r="14166" spans="2:3">
      <c r="B14166">
        <v>951730</v>
      </c>
      <c r="C14166" s="367" t="s">
        <v>12926</v>
      </c>
    </row>
    <row r="14167" spans="2:3">
      <c r="B14167">
        <v>951731</v>
      </c>
      <c r="C14167" s="367" t="s">
        <v>12927</v>
      </c>
    </row>
    <row r="14168" spans="2:3">
      <c r="B14168">
        <v>951732</v>
      </c>
      <c r="C14168" s="367" t="s">
        <v>12928</v>
      </c>
    </row>
    <row r="14169" spans="2:3">
      <c r="B14169">
        <v>951733</v>
      </c>
      <c r="C14169" s="367" t="s">
        <v>12929</v>
      </c>
    </row>
    <row r="14170" spans="2:3">
      <c r="B14170">
        <v>951734</v>
      </c>
      <c r="C14170" s="367" t="s">
        <v>12930</v>
      </c>
    </row>
    <row r="14171" spans="2:3">
      <c r="B14171">
        <v>951735</v>
      </c>
      <c r="C14171" s="367" t="s">
        <v>12931</v>
      </c>
    </row>
    <row r="14172" spans="2:3">
      <c r="B14172">
        <v>951736</v>
      </c>
      <c r="C14172" s="367" t="s">
        <v>12932</v>
      </c>
    </row>
    <row r="14173" spans="2:3">
      <c r="B14173">
        <v>951737</v>
      </c>
      <c r="C14173" s="367" t="s">
        <v>12933</v>
      </c>
    </row>
    <row r="14174" spans="2:3">
      <c r="B14174">
        <v>951738</v>
      </c>
      <c r="C14174" s="367" t="s">
        <v>12934</v>
      </c>
    </row>
    <row r="14175" spans="2:3">
      <c r="B14175">
        <v>951739</v>
      </c>
      <c r="C14175" s="367" t="s">
        <v>12935</v>
      </c>
    </row>
    <row r="14176" spans="2:3">
      <c r="B14176">
        <v>951740</v>
      </c>
      <c r="C14176" s="367" t="s">
        <v>12936</v>
      </c>
    </row>
    <row r="14177" spans="2:3">
      <c r="B14177">
        <v>951741</v>
      </c>
      <c r="C14177" s="367" t="s">
        <v>12937</v>
      </c>
    </row>
    <row r="14178" spans="2:3">
      <c r="B14178">
        <v>951742</v>
      </c>
      <c r="C14178" s="367" t="s">
        <v>12938</v>
      </c>
    </row>
    <row r="14179" spans="2:3">
      <c r="B14179">
        <v>951743</v>
      </c>
      <c r="C14179" s="367" t="s">
        <v>12939</v>
      </c>
    </row>
    <row r="14180" spans="2:3">
      <c r="B14180">
        <v>951744</v>
      </c>
      <c r="C14180" s="367" t="s">
        <v>12940</v>
      </c>
    </row>
    <row r="14181" spans="2:3">
      <c r="B14181">
        <v>951745</v>
      </c>
      <c r="C14181" s="367" t="s">
        <v>12941</v>
      </c>
    </row>
    <row r="14182" spans="2:3">
      <c r="B14182">
        <v>951746</v>
      </c>
      <c r="C14182" s="367" t="s">
        <v>12942</v>
      </c>
    </row>
    <row r="14183" spans="2:3">
      <c r="B14183">
        <v>951747</v>
      </c>
      <c r="C14183" s="367" t="s">
        <v>12943</v>
      </c>
    </row>
    <row r="14184" spans="2:3">
      <c r="B14184">
        <v>951748</v>
      </c>
      <c r="C14184" s="367" t="s">
        <v>12944</v>
      </c>
    </row>
    <row r="14185" spans="2:3">
      <c r="B14185">
        <v>951749</v>
      </c>
      <c r="C14185" s="367" t="s">
        <v>12945</v>
      </c>
    </row>
    <row r="14186" spans="2:3">
      <c r="B14186">
        <v>951750</v>
      </c>
      <c r="C14186" s="367" t="s">
        <v>12946</v>
      </c>
    </row>
    <row r="14187" spans="2:3">
      <c r="B14187">
        <v>951751</v>
      </c>
      <c r="C14187" s="367" t="s">
        <v>12947</v>
      </c>
    </row>
    <row r="14188" spans="2:3">
      <c r="B14188">
        <v>951752</v>
      </c>
      <c r="C14188" s="367" t="s">
        <v>12948</v>
      </c>
    </row>
    <row r="14189" spans="2:3">
      <c r="B14189">
        <v>951753</v>
      </c>
      <c r="C14189" s="367" t="s">
        <v>12949</v>
      </c>
    </row>
    <row r="14190" spans="2:3">
      <c r="B14190">
        <v>951754</v>
      </c>
      <c r="C14190" s="367" t="s">
        <v>12950</v>
      </c>
    </row>
    <row r="14191" spans="2:3">
      <c r="B14191">
        <v>951755</v>
      </c>
      <c r="C14191" s="367" t="s">
        <v>12951</v>
      </c>
    </row>
    <row r="14192" spans="2:3">
      <c r="B14192">
        <v>951756</v>
      </c>
      <c r="C14192" s="367" t="s">
        <v>12952</v>
      </c>
    </row>
    <row r="14193" spans="2:3">
      <c r="B14193">
        <v>951757</v>
      </c>
      <c r="C14193" s="367" t="s">
        <v>12953</v>
      </c>
    </row>
    <row r="14194" spans="2:3">
      <c r="B14194">
        <v>951758</v>
      </c>
      <c r="C14194" s="367" t="s">
        <v>12954</v>
      </c>
    </row>
    <row r="14195" spans="2:3">
      <c r="B14195">
        <v>951759</v>
      </c>
      <c r="C14195" s="367" t="s">
        <v>12955</v>
      </c>
    </row>
    <row r="14196" spans="2:3">
      <c r="B14196">
        <v>951760</v>
      </c>
      <c r="C14196" s="367" t="s">
        <v>12956</v>
      </c>
    </row>
    <row r="14197" spans="2:3">
      <c r="B14197">
        <v>951761</v>
      </c>
      <c r="C14197" s="367" t="s">
        <v>12957</v>
      </c>
    </row>
    <row r="14198" spans="2:3">
      <c r="B14198">
        <v>951762</v>
      </c>
      <c r="C14198" s="367" t="s">
        <v>12958</v>
      </c>
    </row>
    <row r="14199" spans="2:3">
      <c r="B14199">
        <v>951763</v>
      </c>
      <c r="C14199" s="367" t="s">
        <v>12959</v>
      </c>
    </row>
    <row r="14200" spans="2:3">
      <c r="B14200">
        <v>951764</v>
      </c>
      <c r="C14200" s="367" t="s">
        <v>12960</v>
      </c>
    </row>
    <row r="14201" spans="2:3">
      <c r="B14201">
        <v>951765</v>
      </c>
      <c r="C14201" s="367" t="s">
        <v>12961</v>
      </c>
    </row>
    <row r="14202" spans="2:3">
      <c r="B14202">
        <v>951766</v>
      </c>
      <c r="C14202" s="367" t="s">
        <v>12962</v>
      </c>
    </row>
    <row r="14203" spans="2:3">
      <c r="B14203">
        <v>951767</v>
      </c>
      <c r="C14203" s="367" t="s">
        <v>12963</v>
      </c>
    </row>
    <row r="14204" spans="2:3">
      <c r="B14204">
        <v>951768</v>
      </c>
      <c r="C14204" s="367" t="s">
        <v>12964</v>
      </c>
    </row>
    <row r="14205" spans="2:3">
      <c r="B14205">
        <v>951769</v>
      </c>
      <c r="C14205" s="367" t="s">
        <v>12965</v>
      </c>
    </row>
    <row r="14206" spans="2:3">
      <c r="B14206">
        <v>951770</v>
      </c>
      <c r="C14206" s="367" t="s">
        <v>12966</v>
      </c>
    </row>
    <row r="14207" spans="2:3">
      <c r="B14207">
        <v>951771</v>
      </c>
      <c r="C14207" s="367" t="s">
        <v>12967</v>
      </c>
    </row>
    <row r="14208" spans="2:3">
      <c r="B14208">
        <v>951772</v>
      </c>
      <c r="C14208" s="367" t="s">
        <v>12968</v>
      </c>
    </row>
    <row r="14209" spans="2:3">
      <c r="B14209">
        <v>951773</v>
      </c>
      <c r="C14209" s="367" t="s">
        <v>12969</v>
      </c>
    </row>
    <row r="14210" spans="2:3">
      <c r="B14210">
        <v>951774</v>
      </c>
      <c r="C14210" s="367" t="s">
        <v>12970</v>
      </c>
    </row>
    <row r="14211" spans="2:3">
      <c r="B14211">
        <v>951775</v>
      </c>
      <c r="C14211" s="367" t="s">
        <v>12971</v>
      </c>
    </row>
    <row r="14212" spans="2:3">
      <c r="B14212">
        <v>951776</v>
      </c>
      <c r="C14212" s="367" t="s">
        <v>12972</v>
      </c>
    </row>
    <row r="14213" spans="2:3">
      <c r="B14213">
        <v>951777</v>
      </c>
      <c r="C14213" s="367" t="s">
        <v>12973</v>
      </c>
    </row>
    <row r="14214" spans="2:3">
      <c r="B14214">
        <v>951778</v>
      </c>
      <c r="C14214" s="367" t="s">
        <v>12974</v>
      </c>
    </row>
    <row r="14215" spans="2:3">
      <c r="B14215">
        <v>951779</v>
      </c>
      <c r="C14215" s="367" t="s">
        <v>12975</v>
      </c>
    </row>
    <row r="14216" spans="2:3">
      <c r="B14216">
        <v>951780</v>
      </c>
      <c r="C14216" s="367" t="s">
        <v>12976</v>
      </c>
    </row>
    <row r="14217" spans="2:3">
      <c r="B14217">
        <v>951781</v>
      </c>
      <c r="C14217" s="367" t="s">
        <v>12977</v>
      </c>
    </row>
    <row r="14218" spans="2:3">
      <c r="B14218">
        <v>951782</v>
      </c>
      <c r="C14218" s="367" t="s">
        <v>12978</v>
      </c>
    </row>
    <row r="14219" spans="2:3">
      <c r="B14219">
        <v>951783</v>
      </c>
      <c r="C14219" s="367" t="s">
        <v>12979</v>
      </c>
    </row>
    <row r="14220" spans="2:3">
      <c r="B14220">
        <v>951784</v>
      </c>
      <c r="C14220" s="367" t="s">
        <v>12980</v>
      </c>
    </row>
    <row r="14221" spans="2:3">
      <c r="B14221">
        <v>951785</v>
      </c>
      <c r="C14221" s="367" t="s">
        <v>12981</v>
      </c>
    </row>
    <row r="14222" spans="2:3">
      <c r="B14222">
        <v>951786</v>
      </c>
      <c r="C14222" s="367" t="s">
        <v>12982</v>
      </c>
    </row>
    <row r="14223" spans="2:3">
      <c r="B14223">
        <v>951787</v>
      </c>
      <c r="C14223" s="367" t="s">
        <v>12983</v>
      </c>
    </row>
    <row r="14224" spans="2:3">
      <c r="B14224">
        <v>951788</v>
      </c>
      <c r="C14224" s="367" t="s">
        <v>12984</v>
      </c>
    </row>
    <row r="14225" spans="2:3">
      <c r="B14225">
        <v>951789</v>
      </c>
      <c r="C14225" s="367" t="s">
        <v>12985</v>
      </c>
    </row>
    <row r="14226" spans="2:3">
      <c r="B14226">
        <v>951790</v>
      </c>
      <c r="C14226" s="367" t="s">
        <v>12986</v>
      </c>
    </row>
    <row r="14227" spans="2:3">
      <c r="B14227">
        <v>951791</v>
      </c>
      <c r="C14227" s="367" t="s">
        <v>12987</v>
      </c>
    </row>
    <row r="14228" spans="2:3">
      <c r="B14228">
        <v>951792</v>
      </c>
      <c r="C14228" s="367" t="s">
        <v>12988</v>
      </c>
    </row>
    <row r="14229" spans="2:3">
      <c r="B14229">
        <v>951793</v>
      </c>
      <c r="C14229" s="367" t="s">
        <v>12989</v>
      </c>
    </row>
    <row r="14230" spans="2:3">
      <c r="B14230">
        <v>951794</v>
      </c>
      <c r="C14230" s="367" t="s">
        <v>12990</v>
      </c>
    </row>
    <row r="14231" spans="2:3">
      <c r="B14231">
        <v>951795</v>
      </c>
      <c r="C14231" s="367" t="s">
        <v>12991</v>
      </c>
    </row>
    <row r="14232" spans="2:3">
      <c r="B14232">
        <v>951796</v>
      </c>
      <c r="C14232" s="367" t="s">
        <v>12992</v>
      </c>
    </row>
    <row r="14233" spans="2:3">
      <c r="B14233">
        <v>951797</v>
      </c>
      <c r="C14233" s="367" t="s">
        <v>12993</v>
      </c>
    </row>
    <row r="14234" spans="2:3">
      <c r="B14234">
        <v>951798</v>
      </c>
      <c r="C14234" s="367" t="s">
        <v>12994</v>
      </c>
    </row>
    <row r="14235" spans="2:3">
      <c r="B14235">
        <v>951799</v>
      </c>
      <c r="C14235" s="367" t="s">
        <v>12995</v>
      </c>
    </row>
    <row r="14236" spans="2:3">
      <c r="B14236">
        <v>951800</v>
      </c>
      <c r="C14236" s="367" t="s">
        <v>12996</v>
      </c>
    </row>
    <row r="14237" spans="2:3">
      <c r="B14237">
        <v>951801</v>
      </c>
      <c r="C14237" s="367" t="s">
        <v>12997</v>
      </c>
    </row>
    <row r="14238" spans="2:3">
      <c r="B14238">
        <v>951802</v>
      </c>
      <c r="C14238" s="367" t="s">
        <v>12998</v>
      </c>
    </row>
    <row r="14239" spans="2:3">
      <c r="B14239">
        <v>951803</v>
      </c>
      <c r="C14239" s="367" t="s">
        <v>12999</v>
      </c>
    </row>
    <row r="14240" spans="2:3">
      <c r="B14240">
        <v>951804</v>
      </c>
      <c r="C14240" s="367" t="s">
        <v>13000</v>
      </c>
    </row>
    <row r="14241" spans="2:3">
      <c r="B14241">
        <v>951805</v>
      </c>
      <c r="C14241" s="367" t="s">
        <v>13001</v>
      </c>
    </row>
    <row r="14242" spans="2:3">
      <c r="B14242">
        <v>951806</v>
      </c>
      <c r="C14242" s="367" t="s">
        <v>13002</v>
      </c>
    </row>
    <row r="14243" spans="2:3">
      <c r="B14243">
        <v>951807</v>
      </c>
      <c r="C14243" s="367" t="s">
        <v>13003</v>
      </c>
    </row>
    <row r="14244" spans="2:3">
      <c r="B14244">
        <v>951808</v>
      </c>
      <c r="C14244" s="367" t="s">
        <v>13004</v>
      </c>
    </row>
    <row r="14245" spans="2:3">
      <c r="B14245">
        <v>951809</v>
      </c>
      <c r="C14245" s="367" t="s">
        <v>13005</v>
      </c>
    </row>
    <row r="14246" spans="2:3">
      <c r="B14246">
        <v>951810</v>
      </c>
      <c r="C14246" s="367" t="s">
        <v>13006</v>
      </c>
    </row>
    <row r="14247" spans="2:3">
      <c r="B14247">
        <v>951811</v>
      </c>
      <c r="C14247" s="367" t="s">
        <v>13007</v>
      </c>
    </row>
    <row r="14248" spans="2:3">
      <c r="B14248">
        <v>951812</v>
      </c>
      <c r="C14248" s="367" t="s">
        <v>13008</v>
      </c>
    </row>
    <row r="14249" spans="2:3">
      <c r="B14249">
        <v>951813</v>
      </c>
      <c r="C14249" s="367" t="s">
        <v>13009</v>
      </c>
    </row>
    <row r="14250" spans="2:3">
      <c r="B14250">
        <v>951814</v>
      </c>
      <c r="C14250" s="367" t="s">
        <v>13010</v>
      </c>
    </row>
    <row r="14251" spans="2:3">
      <c r="B14251">
        <v>951815</v>
      </c>
      <c r="C14251" s="367" t="s">
        <v>13011</v>
      </c>
    </row>
    <row r="14252" spans="2:3">
      <c r="B14252">
        <v>951816</v>
      </c>
      <c r="C14252" s="367" t="s">
        <v>13012</v>
      </c>
    </row>
    <row r="14253" spans="2:3">
      <c r="B14253">
        <v>951817</v>
      </c>
      <c r="C14253" s="367" t="s">
        <v>13013</v>
      </c>
    </row>
    <row r="14254" spans="2:3">
      <c r="B14254">
        <v>951818</v>
      </c>
      <c r="C14254" s="367" t="s">
        <v>13014</v>
      </c>
    </row>
    <row r="14255" spans="2:3">
      <c r="B14255">
        <v>951819</v>
      </c>
      <c r="C14255" s="367" t="s">
        <v>13015</v>
      </c>
    </row>
    <row r="14256" spans="2:3">
      <c r="B14256">
        <v>951820</v>
      </c>
      <c r="C14256" s="367" t="s">
        <v>13016</v>
      </c>
    </row>
    <row r="14257" spans="2:3">
      <c r="B14257">
        <v>951821</v>
      </c>
      <c r="C14257" s="367" t="s">
        <v>13017</v>
      </c>
    </row>
    <row r="14258" spans="2:3">
      <c r="B14258">
        <v>951822</v>
      </c>
      <c r="C14258" s="367" t="s">
        <v>13018</v>
      </c>
    </row>
    <row r="14259" spans="2:3">
      <c r="B14259">
        <v>951823</v>
      </c>
      <c r="C14259" s="367" t="s">
        <v>13019</v>
      </c>
    </row>
    <row r="14260" spans="2:3">
      <c r="B14260">
        <v>951824</v>
      </c>
      <c r="C14260" s="367" t="s">
        <v>13020</v>
      </c>
    </row>
    <row r="14261" spans="2:3">
      <c r="B14261">
        <v>951825</v>
      </c>
      <c r="C14261" s="367" t="s">
        <v>13021</v>
      </c>
    </row>
    <row r="14262" spans="2:3">
      <c r="B14262">
        <v>951826</v>
      </c>
      <c r="C14262" s="367" t="s">
        <v>13022</v>
      </c>
    </row>
    <row r="14263" spans="2:3">
      <c r="B14263">
        <v>951827</v>
      </c>
      <c r="C14263" s="367" t="s">
        <v>13023</v>
      </c>
    </row>
    <row r="14264" spans="2:3">
      <c r="B14264">
        <v>951828</v>
      </c>
      <c r="C14264" s="367" t="s">
        <v>13024</v>
      </c>
    </row>
    <row r="14265" spans="2:3">
      <c r="B14265">
        <v>951829</v>
      </c>
      <c r="C14265" s="367" t="s">
        <v>13025</v>
      </c>
    </row>
    <row r="14266" spans="2:3">
      <c r="B14266">
        <v>951830</v>
      </c>
      <c r="C14266" s="367" t="s">
        <v>13026</v>
      </c>
    </row>
    <row r="14267" spans="2:3">
      <c r="B14267">
        <v>951831</v>
      </c>
      <c r="C14267" s="367" t="s">
        <v>13027</v>
      </c>
    </row>
    <row r="14268" spans="2:3">
      <c r="B14268">
        <v>951832</v>
      </c>
      <c r="C14268" s="367" t="s">
        <v>13028</v>
      </c>
    </row>
    <row r="14269" spans="2:3">
      <c r="B14269">
        <v>951833</v>
      </c>
      <c r="C14269" s="367" t="s">
        <v>13029</v>
      </c>
    </row>
    <row r="14270" spans="2:3">
      <c r="B14270">
        <v>951834</v>
      </c>
      <c r="C14270" s="367" t="s">
        <v>13030</v>
      </c>
    </row>
    <row r="14271" spans="2:3">
      <c r="B14271">
        <v>951835</v>
      </c>
      <c r="C14271" s="367" t="s">
        <v>13031</v>
      </c>
    </row>
    <row r="14272" spans="2:3">
      <c r="B14272">
        <v>951836</v>
      </c>
      <c r="C14272" s="367" t="s">
        <v>13032</v>
      </c>
    </row>
    <row r="14273" spans="2:3">
      <c r="B14273">
        <v>951837</v>
      </c>
      <c r="C14273" s="367" t="s">
        <v>13033</v>
      </c>
    </row>
    <row r="14274" spans="2:3">
      <c r="B14274">
        <v>951838</v>
      </c>
      <c r="C14274" s="367" t="s">
        <v>13034</v>
      </c>
    </row>
    <row r="14275" spans="2:3">
      <c r="B14275">
        <v>951839</v>
      </c>
      <c r="C14275" s="367" t="s">
        <v>13035</v>
      </c>
    </row>
    <row r="14276" spans="2:3">
      <c r="B14276">
        <v>951840</v>
      </c>
      <c r="C14276" s="367" t="s">
        <v>13036</v>
      </c>
    </row>
    <row r="14277" spans="2:3">
      <c r="B14277">
        <v>951841</v>
      </c>
      <c r="C14277" s="367" t="s">
        <v>13037</v>
      </c>
    </row>
    <row r="14278" spans="2:3">
      <c r="B14278">
        <v>951842</v>
      </c>
      <c r="C14278" s="367" t="s">
        <v>13038</v>
      </c>
    </row>
    <row r="14279" spans="2:3">
      <c r="B14279">
        <v>951843</v>
      </c>
      <c r="C14279" s="367" t="s">
        <v>13039</v>
      </c>
    </row>
    <row r="14280" spans="2:3">
      <c r="B14280">
        <v>951844</v>
      </c>
      <c r="C14280" s="367" t="s">
        <v>13040</v>
      </c>
    </row>
    <row r="14281" spans="2:3">
      <c r="B14281">
        <v>951845</v>
      </c>
      <c r="C14281" s="367" t="s">
        <v>13041</v>
      </c>
    </row>
    <row r="14282" spans="2:3">
      <c r="B14282">
        <v>951846</v>
      </c>
      <c r="C14282" s="367" t="s">
        <v>13042</v>
      </c>
    </row>
    <row r="14283" spans="2:3">
      <c r="B14283">
        <v>951847</v>
      </c>
      <c r="C14283" s="367" t="s">
        <v>13043</v>
      </c>
    </row>
    <row r="14284" spans="2:3">
      <c r="B14284">
        <v>951848</v>
      </c>
      <c r="C14284" s="367" t="s">
        <v>13044</v>
      </c>
    </row>
    <row r="14285" spans="2:3">
      <c r="B14285">
        <v>951849</v>
      </c>
      <c r="C14285" s="367" t="s">
        <v>13045</v>
      </c>
    </row>
    <row r="14286" spans="2:3">
      <c r="B14286">
        <v>951850</v>
      </c>
      <c r="C14286" s="367" t="s">
        <v>13046</v>
      </c>
    </row>
    <row r="14287" spans="2:3">
      <c r="B14287">
        <v>951851</v>
      </c>
      <c r="C14287" s="367" t="s">
        <v>13047</v>
      </c>
    </row>
    <row r="14288" spans="2:3">
      <c r="B14288">
        <v>951852</v>
      </c>
      <c r="C14288" s="367" t="s">
        <v>13048</v>
      </c>
    </row>
    <row r="14289" spans="2:3">
      <c r="B14289">
        <v>951853</v>
      </c>
      <c r="C14289" s="367" t="s">
        <v>13049</v>
      </c>
    </row>
    <row r="14290" spans="2:3">
      <c r="B14290">
        <v>951854</v>
      </c>
      <c r="C14290" s="367" t="s">
        <v>13050</v>
      </c>
    </row>
    <row r="14291" spans="2:3">
      <c r="B14291">
        <v>951855</v>
      </c>
      <c r="C14291" s="367" t="s">
        <v>13051</v>
      </c>
    </row>
    <row r="14292" spans="2:3">
      <c r="B14292">
        <v>951856</v>
      </c>
      <c r="C14292" s="367" t="s">
        <v>13052</v>
      </c>
    </row>
    <row r="14293" spans="2:3">
      <c r="B14293">
        <v>951857</v>
      </c>
      <c r="C14293" s="367" t="s">
        <v>13053</v>
      </c>
    </row>
    <row r="14294" spans="2:3">
      <c r="B14294">
        <v>951858</v>
      </c>
      <c r="C14294" s="367" t="s">
        <v>12945</v>
      </c>
    </row>
    <row r="14295" spans="2:3">
      <c r="B14295">
        <v>951859</v>
      </c>
      <c r="C14295" s="367" t="s">
        <v>13054</v>
      </c>
    </row>
    <row r="14296" spans="2:3">
      <c r="B14296">
        <v>951860</v>
      </c>
      <c r="C14296" s="367" t="s">
        <v>13055</v>
      </c>
    </row>
    <row r="14297" spans="2:3">
      <c r="B14297">
        <v>951861</v>
      </c>
      <c r="C14297" s="367" t="s">
        <v>13056</v>
      </c>
    </row>
    <row r="14298" spans="2:3">
      <c r="B14298">
        <v>951862</v>
      </c>
      <c r="C14298" s="367" t="s">
        <v>13057</v>
      </c>
    </row>
    <row r="14299" spans="2:3">
      <c r="B14299">
        <v>951863</v>
      </c>
      <c r="C14299" s="367" t="s">
        <v>13058</v>
      </c>
    </row>
    <row r="14300" spans="2:3">
      <c r="B14300">
        <v>951864</v>
      </c>
      <c r="C14300" s="367" t="s">
        <v>13059</v>
      </c>
    </row>
    <row r="14301" spans="2:3">
      <c r="B14301">
        <v>951865</v>
      </c>
      <c r="C14301" s="367" t="s">
        <v>13060</v>
      </c>
    </row>
    <row r="14302" spans="2:3">
      <c r="B14302">
        <v>951866</v>
      </c>
      <c r="C14302" s="367" t="s">
        <v>13061</v>
      </c>
    </row>
    <row r="14303" spans="2:3">
      <c r="B14303">
        <v>951867</v>
      </c>
      <c r="C14303" s="367" t="s">
        <v>13062</v>
      </c>
    </row>
    <row r="14304" spans="2:3">
      <c r="B14304">
        <v>951868</v>
      </c>
      <c r="C14304" s="367" t="s">
        <v>13063</v>
      </c>
    </row>
    <row r="14305" spans="2:3">
      <c r="B14305">
        <v>951869</v>
      </c>
      <c r="C14305" s="367" t="s">
        <v>13064</v>
      </c>
    </row>
    <row r="14306" spans="2:3">
      <c r="B14306">
        <v>951870</v>
      </c>
      <c r="C14306" s="367" t="s">
        <v>13065</v>
      </c>
    </row>
    <row r="14307" spans="2:3">
      <c r="B14307">
        <v>951871</v>
      </c>
      <c r="C14307" s="367" t="s">
        <v>13066</v>
      </c>
    </row>
    <row r="14308" spans="2:3">
      <c r="B14308">
        <v>951872</v>
      </c>
      <c r="C14308" s="367" t="s">
        <v>13067</v>
      </c>
    </row>
    <row r="14309" spans="2:3">
      <c r="B14309">
        <v>951873</v>
      </c>
      <c r="C14309" s="367" t="s">
        <v>13068</v>
      </c>
    </row>
    <row r="14310" spans="2:3">
      <c r="B14310">
        <v>951874</v>
      </c>
      <c r="C14310" s="367" t="s">
        <v>13069</v>
      </c>
    </row>
    <row r="14311" spans="2:3">
      <c r="B14311">
        <v>951875</v>
      </c>
      <c r="C14311" s="367" t="s">
        <v>13070</v>
      </c>
    </row>
    <row r="14312" spans="2:3">
      <c r="B14312">
        <v>951876</v>
      </c>
      <c r="C14312" s="367" t="s">
        <v>13071</v>
      </c>
    </row>
    <row r="14313" spans="2:3">
      <c r="B14313">
        <v>951877</v>
      </c>
      <c r="C14313" s="367" t="s">
        <v>13072</v>
      </c>
    </row>
    <row r="14314" spans="2:3">
      <c r="B14314">
        <v>951878</v>
      </c>
      <c r="C14314" s="367" t="s">
        <v>13073</v>
      </c>
    </row>
    <row r="14315" spans="2:3">
      <c r="B14315">
        <v>951879</v>
      </c>
      <c r="C14315" s="367" t="s">
        <v>13074</v>
      </c>
    </row>
    <row r="14316" spans="2:3">
      <c r="B14316">
        <v>951880</v>
      </c>
      <c r="C14316" s="367" t="s">
        <v>13075</v>
      </c>
    </row>
    <row r="14317" spans="2:3">
      <c r="B14317">
        <v>951881</v>
      </c>
      <c r="C14317" s="367" t="s">
        <v>13076</v>
      </c>
    </row>
    <row r="14318" spans="2:3">
      <c r="B14318">
        <v>951882</v>
      </c>
      <c r="C14318" s="367" t="s">
        <v>13077</v>
      </c>
    </row>
    <row r="14319" spans="2:3">
      <c r="B14319">
        <v>951883</v>
      </c>
      <c r="C14319" s="367" t="s">
        <v>13078</v>
      </c>
    </row>
    <row r="14320" spans="2:3">
      <c r="B14320">
        <v>951884</v>
      </c>
      <c r="C14320" s="367" t="s">
        <v>13079</v>
      </c>
    </row>
    <row r="14321" spans="2:3">
      <c r="B14321">
        <v>951885</v>
      </c>
      <c r="C14321" s="367" t="s">
        <v>13080</v>
      </c>
    </row>
    <row r="14322" spans="2:3">
      <c r="B14322">
        <v>951886</v>
      </c>
      <c r="C14322" s="367" t="s">
        <v>13081</v>
      </c>
    </row>
    <row r="14323" spans="2:3">
      <c r="B14323">
        <v>951887</v>
      </c>
      <c r="C14323" s="367" t="s">
        <v>13082</v>
      </c>
    </row>
    <row r="14324" spans="2:3">
      <c r="B14324">
        <v>951888</v>
      </c>
      <c r="C14324" s="367" t="s">
        <v>13083</v>
      </c>
    </row>
    <row r="14325" spans="2:3">
      <c r="B14325">
        <v>951889</v>
      </c>
      <c r="C14325" s="367" t="s">
        <v>13084</v>
      </c>
    </row>
    <row r="14326" spans="2:3">
      <c r="B14326">
        <v>951890</v>
      </c>
      <c r="C14326" s="367" t="s">
        <v>13085</v>
      </c>
    </row>
    <row r="14327" spans="2:3">
      <c r="B14327">
        <v>951891</v>
      </c>
      <c r="C14327" s="367" t="s">
        <v>13086</v>
      </c>
    </row>
    <row r="14328" spans="2:3">
      <c r="B14328">
        <v>951892</v>
      </c>
      <c r="C14328" s="367" t="s">
        <v>13087</v>
      </c>
    </row>
    <row r="14329" spans="2:3">
      <c r="B14329">
        <v>951893</v>
      </c>
      <c r="C14329" s="367" t="s">
        <v>13088</v>
      </c>
    </row>
    <row r="14330" spans="2:3">
      <c r="B14330">
        <v>951894</v>
      </c>
      <c r="C14330" s="367" t="s">
        <v>13089</v>
      </c>
    </row>
    <row r="14331" spans="2:3">
      <c r="B14331">
        <v>951895</v>
      </c>
      <c r="C14331" s="367" t="s">
        <v>13090</v>
      </c>
    </row>
    <row r="14332" spans="2:3">
      <c r="B14332">
        <v>951896</v>
      </c>
      <c r="C14332" s="367" t="s">
        <v>13091</v>
      </c>
    </row>
    <row r="14333" spans="2:3">
      <c r="B14333">
        <v>951897</v>
      </c>
      <c r="C14333" s="367" t="s">
        <v>13092</v>
      </c>
    </row>
    <row r="14334" spans="2:3">
      <c r="B14334">
        <v>951898</v>
      </c>
      <c r="C14334" s="367" t="s">
        <v>13093</v>
      </c>
    </row>
    <row r="14335" spans="2:3">
      <c r="B14335">
        <v>951899</v>
      </c>
      <c r="C14335" s="367" t="s">
        <v>13094</v>
      </c>
    </row>
    <row r="14336" spans="2:3">
      <c r="B14336">
        <v>951900</v>
      </c>
      <c r="C14336" s="367" t="s">
        <v>13095</v>
      </c>
    </row>
    <row r="14337" spans="2:3">
      <c r="B14337">
        <v>951901</v>
      </c>
      <c r="C14337" s="367" t="s">
        <v>13096</v>
      </c>
    </row>
    <row r="14338" spans="2:3">
      <c r="B14338">
        <v>951902</v>
      </c>
      <c r="C14338" s="367" t="s">
        <v>13097</v>
      </c>
    </row>
    <row r="14339" spans="2:3">
      <c r="B14339">
        <v>951903</v>
      </c>
      <c r="C14339" s="367" t="s">
        <v>13098</v>
      </c>
    </row>
    <row r="14340" spans="2:3">
      <c r="B14340">
        <v>951904</v>
      </c>
      <c r="C14340" s="367" t="s">
        <v>13099</v>
      </c>
    </row>
    <row r="14341" spans="2:3">
      <c r="B14341">
        <v>951905</v>
      </c>
      <c r="C14341" s="367" t="s">
        <v>13100</v>
      </c>
    </row>
    <row r="14342" spans="2:3">
      <c r="B14342">
        <v>951906</v>
      </c>
      <c r="C14342" s="367" t="s">
        <v>13101</v>
      </c>
    </row>
    <row r="14343" spans="2:3">
      <c r="B14343">
        <v>951907</v>
      </c>
      <c r="C14343" s="367" t="s">
        <v>13102</v>
      </c>
    </row>
    <row r="14344" spans="2:3">
      <c r="B14344">
        <v>951908</v>
      </c>
      <c r="C14344" s="367" t="s">
        <v>13103</v>
      </c>
    </row>
    <row r="14345" spans="2:3">
      <c r="B14345">
        <v>951909</v>
      </c>
      <c r="C14345" s="367" t="s">
        <v>13104</v>
      </c>
    </row>
    <row r="14346" spans="2:3">
      <c r="B14346">
        <v>951910</v>
      </c>
      <c r="C14346" s="367" t="s">
        <v>13105</v>
      </c>
    </row>
    <row r="14347" spans="2:3">
      <c r="B14347">
        <v>951911</v>
      </c>
      <c r="C14347" s="367" t="s">
        <v>13106</v>
      </c>
    </row>
    <row r="14348" spans="2:3">
      <c r="B14348">
        <v>951912</v>
      </c>
      <c r="C14348" s="367" t="s">
        <v>13107</v>
      </c>
    </row>
    <row r="14349" spans="2:3">
      <c r="B14349">
        <v>951913</v>
      </c>
      <c r="C14349" s="367" t="s">
        <v>13108</v>
      </c>
    </row>
    <row r="14350" spans="2:3">
      <c r="B14350">
        <v>951914</v>
      </c>
      <c r="C14350" s="367" t="s">
        <v>13109</v>
      </c>
    </row>
    <row r="14351" spans="2:3">
      <c r="B14351">
        <v>951915</v>
      </c>
      <c r="C14351" s="367" t="s">
        <v>13110</v>
      </c>
    </row>
    <row r="14352" spans="2:3">
      <c r="B14352">
        <v>951916</v>
      </c>
      <c r="C14352" s="367" t="s">
        <v>13111</v>
      </c>
    </row>
    <row r="14353" spans="2:3">
      <c r="B14353">
        <v>951917</v>
      </c>
      <c r="C14353" s="367" t="s">
        <v>13112</v>
      </c>
    </row>
    <row r="14354" spans="2:3">
      <c r="B14354">
        <v>951918</v>
      </c>
      <c r="C14354" s="367" t="s">
        <v>13113</v>
      </c>
    </row>
    <row r="14355" spans="2:3">
      <c r="B14355">
        <v>951919</v>
      </c>
      <c r="C14355" s="367" t="s">
        <v>13114</v>
      </c>
    </row>
    <row r="14356" spans="2:3">
      <c r="B14356">
        <v>951920</v>
      </c>
      <c r="C14356" s="367" t="s">
        <v>13115</v>
      </c>
    </row>
    <row r="14357" spans="2:3">
      <c r="B14357">
        <v>951921</v>
      </c>
      <c r="C14357" s="367" t="s">
        <v>13116</v>
      </c>
    </row>
    <row r="14358" spans="2:3">
      <c r="B14358">
        <v>951922</v>
      </c>
      <c r="C14358" s="367" t="s">
        <v>13117</v>
      </c>
    </row>
    <row r="14359" spans="2:3">
      <c r="B14359">
        <v>951923</v>
      </c>
      <c r="C14359" s="367" t="s">
        <v>13118</v>
      </c>
    </row>
    <row r="14360" spans="2:3">
      <c r="B14360">
        <v>951924</v>
      </c>
      <c r="C14360" s="367" t="s">
        <v>13119</v>
      </c>
    </row>
    <row r="14361" spans="2:3">
      <c r="B14361">
        <v>951925</v>
      </c>
      <c r="C14361" s="367" t="s">
        <v>13120</v>
      </c>
    </row>
    <row r="14362" spans="2:3">
      <c r="B14362">
        <v>951926</v>
      </c>
      <c r="C14362" s="367" t="s">
        <v>13121</v>
      </c>
    </row>
    <row r="14363" spans="2:3">
      <c r="B14363">
        <v>951927</v>
      </c>
      <c r="C14363" s="367" t="s">
        <v>13122</v>
      </c>
    </row>
    <row r="14364" spans="2:3">
      <c r="B14364">
        <v>951928</v>
      </c>
      <c r="C14364" s="367" t="s">
        <v>13123</v>
      </c>
    </row>
    <row r="14365" spans="2:3">
      <c r="B14365">
        <v>951929</v>
      </c>
      <c r="C14365" s="367" t="s">
        <v>13124</v>
      </c>
    </row>
    <row r="14366" spans="2:3">
      <c r="B14366">
        <v>951930</v>
      </c>
      <c r="C14366" s="367" t="s">
        <v>13125</v>
      </c>
    </row>
    <row r="14367" spans="2:3">
      <c r="B14367">
        <v>951931</v>
      </c>
      <c r="C14367" s="367" t="s">
        <v>13126</v>
      </c>
    </row>
    <row r="14368" spans="2:3">
      <c r="B14368">
        <v>951932</v>
      </c>
      <c r="C14368" s="367" t="s">
        <v>13127</v>
      </c>
    </row>
    <row r="14369" spans="2:3">
      <c r="B14369">
        <v>951933</v>
      </c>
      <c r="C14369" s="367" t="s">
        <v>13128</v>
      </c>
    </row>
    <row r="14370" spans="2:3">
      <c r="B14370">
        <v>951934</v>
      </c>
      <c r="C14370" s="367" t="s">
        <v>13129</v>
      </c>
    </row>
    <row r="14371" spans="2:3">
      <c r="B14371">
        <v>951935</v>
      </c>
      <c r="C14371" s="367" t="s">
        <v>13130</v>
      </c>
    </row>
    <row r="14372" spans="2:3">
      <c r="B14372">
        <v>951936</v>
      </c>
      <c r="C14372" s="367" t="s">
        <v>13131</v>
      </c>
    </row>
    <row r="14373" spans="2:3">
      <c r="B14373">
        <v>951937</v>
      </c>
      <c r="C14373" s="367" t="s">
        <v>13132</v>
      </c>
    </row>
    <row r="14374" spans="2:3">
      <c r="B14374">
        <v>951938</v>
      </c>
      <c r="C14374" s="367" t="s">
        <v>13133</v>
      </c>
    </row>
    <row r="14375" spans="2:3">
      <c r="B14375">
        <v>951939</v>
      </c>
      <c r="C14375" s="367" t="s">
        <v>13134</v>
      </c>
    </row>
    <row r="14376" spans="2:3">
      <c r="B14376">
        <v>951940</v>
      </c>
      <c r="C14376" s="367" t="s">
        <v>13135</v>
      </c>
    </row>
    <row r="14377" spans="2:3">
      <c r="B14377">
        <v>951941</v>
      </c>
      <c r="C14377" s="367" t="s">
        <v>13136</v>
      </c>
    </row>
    <row r="14378" spans="2:3">
      <c r="B14378">
        <v>951942</v>
      </c>
      <c r="C14378" s="367" t="s">
        <v>13137</v>
      </c>
    </row>
    <row r="14379" spans="2:3">
      <c r="B14379">
        <v>951943</v>
      </c>
      <c r="C14379" s="367" t="s">
        <v>13138</v>
      </c>
    </row>
    <row r="14380" spans="2:3">
      <c r="B14380">
        <v>951944</v>
      </c>
      <c r="C14380" s="367" t="s">
        <v>13139</v>
      </c>
    </row>
    <row r="14381" spans="2:3">
      <c r="B14381">
        <v>951945</v>
      </c>
      <c r="C14381" s="367" t="s">
        <v>13140</v>
      </c>
    </row>
    <row r="14382" spans="2:3">
      <c r="B14382">
        <v>951946</v>
      </c>
      <c r="C14382" s="367" t="s">
        <v>13141</v>
      </c>
    </row>
    <row r="14383" spans="2:3">
      <c r="B14383">
        <v>951947</v>
      </c>
      <c r="C14383" s="367" t="s">
        <v>13142</v>
      </c>
    </row>
    <row r="14384" spans="2:3">
      <c r="B14384">
        <v>951948</v>
      </c>
      <c r="C14384" s="367" t="s">
        <v>13143</v>
      </c>
    </row>
    <row r="14385" spans="2:3">
      <c r="B14385">
        <v>951949</v>
      </c>
      <c r="C14385" s="367" t="s">
        <v>13144</v>
      </c>
    </row>
    <row r="14386" spans="2:3">
      <c r="B14386">
        <v>951950</v>
      </c>
      <c r="C14386" s="367" t="s">
        <v>13145</v>
      </c>
    </row>
    <row r="14387" spans="2:3">
      <c r="B14387">
        <v>951951</v>
      </c>
      <c r="C14387" s="367" t="s">
        <v>13146</v>
      </c>
    </row>
    <row r="14388" spans="2:3">
      <c r="B14388">
        <v>951952</v>
      </c>
      <c r="C14388" s="367" t="s">
        <v>13147</v>
      </c>
    </row>
    <row r="14389" spans="2:3">
      <c r="B14389">
        <v>951953</v>
      </c>
      <c r="C14389" s="367" t="s">
        <v>13148</v>
      </c>
    </row>
    <row r="14390" spans="2:3">
      <c r="B14390">
        <v>951954</v>
      </c>
      <c r="C14390" s="367" t="s">
        <v>13149</v>
      </c>
    </row>
    <row r="14391" spans="2:3">
      <c r="B14391">
        <v>951955</v>
      </c>
      <c r="C14391" s="367" t="s">
        <v>13150</v>
      </c>
    </row>
    <row r="14392" spans="2:3">
      <c r="B14392">
        <v>951956</v>
      </c>
      <c r="C14392" s="367" t="s">
        <v>13151</v>
      </c>
    </row>
    <row r="14393" spans="2:3">
      <c r="B14393">
        <v>951957</v>
      </c>
      <c r="C14393" s="367" t="s">
        <v>13152</v>
      </c>
    </row>
    <row r="14394" spans="2:3">
      <c r="B14394">
        <v>951958</v>
      </c>
      <c r="C14394" s="367" t="s">
        <v>13153</v>
      </c>
    </row>
    <row r="14395" spans="2:3">
      <c r="B14395">
        <v>951959</v>
      </c>
      <c r="C14395" s="367" t="s">
        <v>13154</v>
      </c>
    </row>
    <row r="14396" spans="2:3">
      <c r="B14396">
        <v>951960</v>
      </c>
      <c r="C14396" s="367" t="s">
        <v>13155</v>
      </c>
    </row>
    <row r="14397" spans="2:3">
      <c r="B14397">
        <v>951961</v>
      </c>
      <c r="C14397" s="367" t="s">
        <v>13156</v>
      </c>
    </row>
    <row r="14398" spans="2:3">
      <c r="B14398">
        <v>951962</v>
      </c>
      <c r="C14398" s="367" t="s">
        <v>13157</v>
      </c>
    </row>
    <row r="14399" spans="2:3">
      <c r="B14399">
        <v>951963</v>
      </c>
      <c r="C14399" s="367" t="s">
        <v>13158</v>
      </c>
    </row>
    <row r="14400" spans="2:3">
      <c r="B14400">
        <v>951964</v>
      </c>
      <c r="C14400" s="367" t="s">
        <v>13159</v>
      </c>
    </row>
    <row r="14401" spans="2:3">
      <c r="B14401">
        <v>951965</v>
      </c>
      <c r="C14401" s="367" t="s">
        <v>13160</v>
      </c>
    </row>
    <row r="14402" spans="2:3">
      <c r="B14402">
        <v>951966</v>
      </c>
      <c r="C14402" s="367" t="s">
        <v>13161</v>
      </c>
    </row>
    <row r="14403" spans="2:3">
      <c r="B14403">
        <v>951967</v>
      </c>
      <c r="C14403" s="367" t="s">
        <v>13162</v>
      </c>
    </row>
    <row r="14404" spans="2:3">
      <c r="B14404">
        <v>951968</v>
      </c>
      <c r="C14404" s="367" t="s">
        <v>13163</v>
      </c>
    </row>
    <row r="14405" spans="2:3">
      <c r="B14405">
        <v>951969</v>
      </c>
      <c r="C14405" s="367" t="s">
        <v>13164</v>
      </c>
    </row>
    <row r="14406" spans="2:3">
      <c r="B14406">
        <v>951970</v>
      </c>
      <c r="C14406" s="367" t="s">
        <v>13165</v>
      </c>
    </row>
    <row r="14407" spans="2:3">
      <c r="B14407">
        <v>951971</v>
      </c>
      <c r="C14407" s="367" t="s">
        <v>13166</v>
      </c>
    </row>
    <row r="14408" spans="2:3">
      <c r="B14408">
        <v>951972</v>
      </c>
      <c r="C14408" s="367" t="s">
        <v>13167</v>
      </c>
    </row>
    <row r="14409" spans="2:3">
      <c r="B14409">
        <v>951973</v>
      </c>
      <c r="C14409" s="367" t="s">
        <v>13168</v>
      </c>
    </row>
    <row r="14410" spans="2:3">
      <c r="B14410">
        <v>951974</v>
      </c>
      <c r="C14410" s="367" t="s">
        <v>13169</v>
      </c>
    </row>
    <row r="14411" spans="2:3">
      <c r="B14411">
        <v>951975</v>
      </c>
      <c r="C14411" s="367" t="s">
        <v>13170</v>
      </c>
    </row>
    <row r="14412" spans="2:3">
      <c r="B14412">
        <v>951976</v>
      </c>
      <c r="C14412" s="367" t="s">
        <v>13170</v>
      </c>
    </row>
    <row r="14413" spans="2:3">
      <c r="B14413">
        <v>951977</v>
      </c>
      <c r="C14413" s="367" t="s">
        <v>13171</v>
      </c>
    </row>
    <row r="14414" spans="2:3">
      <c r="B14414">
        <v>951978</v>
      </c>
      <c r="C14414" s="367" t="s">
        <v>13172</v>
      </c>
    </row>
    <row r="14415" spans="2:3">
      <c r="B14415">
        <v>951979</v>
      </c>
      <c r="C14415" s="367" t="s">
        <v>13173</v>
      </c>
    </row>
    <row r="14416" spans="2:3">
      <c r="B14416">
        <v>951980</v>
      </c>
      <c r="C14416" s="367" t="s">
        <v>13174</v>
      </c>
    </row>
    <row r="14417" spans="2:3">
      <c r="B14417">
        <v>951981</v>
      </c>
      <c r="C14417" s="367" t="s">
        <v>13175</v>
      </c>
    </row>
    <row r="14418" spans="2:3">
      <c r="B14418">
        <v>951982</v>
      </c>
      <c r="C14418" s="367" t="s">
        <v>13176</v>
      </c>
    </row>
    <row r="14419" spans="2:3">
      <c r="B14419">
        <v>951983</v>
      </c>
      <c r="C14419" s="367" t="s">
        <v>13177</v>
      </c>
    </row>
    <row r="14420" spans="2:3">
      <c r="B14420">
        <v>951984</v>
      </c>
      <c r="C14420" s="367" t="s">
        <v>13178</v>
      </c>
    </row>
    <row r="14421" spans="2:3">
      <c r="B14421">
        <v>951985</v>
      </c>
      <c r="C14421" s="367" t="s">
        <v>13179</v>
      </c>
    </row>
    <row r="14422" spans="2:3">
      <c r="B14422">
        <v>951986</v>
      </c>
      <c r="C14422" s="367" t="s">
        <v>13180</v>
      </c>
    </row>
    <row r="14423" spans="2:3">
      <c r="B14423">
        <v>951987</v>
      </c>
      <c r="C14423" s="367" t="s">
        <v>13181</v>
      </c>
    </row>
    <row r="14424" spans="2:3">
      <c r="B14424">
        <v>951988</v>
      </c>
      <c r="C14424" s="367" t="s">
        <v>13182</v>
      </c>
    </row>
    <row r="14425" spans="2:3">
      <c r="B14425">
        <v>951989</v>
      </c>
      <c r="C14425" s="367" t="s">
        <v>13183</v>
      </c>
    </row>
    <row r="14426" spans="2:3">
      <c r="B14426">
        <v>951990</v>
      </c>
      <c r="C14426" s="367" t="s">
        <v>13184</v>
      </c>
    </row>
    <row r="14427" spans="2:3">
      <c r="B14427">
        <v>951991</v>
      </c>
      <c r="C14427" s="367" t="s">
        <v>13185</v>
      </c>
    </row>
    <row r="14428" spans="2:3">
      <c r="B14428">
        <v>951992</v>
      </c>
      <c r="C14428" s="367" t="s">
        <v>13186</v>
      </c>
    </row>
    <row r="14429" spans="2:3">
      <c r="B14429">
        <v>951993</v>
      </c>
      <c r="C14429" s="367" t="s">
        <v>13187</v>
      </c>
    </row>
    <row r="14430" spans="2:3">
      <c r="B14430">
        <v>951994</v>
      </c>
      <c r="C14430" s="367" t="s">
        <v>13188</v>
      </c>
    </row>
    <row r="14431" spans="2:3">
      <c r="B14431">
        <v>951995</v>
      </c>
      <c r="C14431" s="367" t="s">
        <v>13189</v>
      </c>
    </row>
    <row r="14432" spans="2:3">
      <c r="B14432">
        <v>951996</v>
      </c>
      <c r="C14432" s="367" t="s">
        <v>13190</v>
      </c>
    </row>
    <row r="14433" spans="2:3">
      <c r="B14433">
        <v>951997</v>
      </c>
      <c r="C14433" s="367" t="s">
        <v>13191</v>
      </c>
    </row>
    <row r="14434" spans="2:3">
      <c r="B14434">
        <v>951998</v>
      </c>
      <c r="C14434" s="367" t="s">
        <v>13192</v>
      </c>
    </row>
    <row r="14435" spans="2:3">
      <c r="B14435">
        <v>951999</v>
      </c>
      <c r="C14435" s="367" t="s">
        <v>13193</v>
      </c>
    </row>
    <row r="14436" spans="2:3">
      <c r="B14436">
        <v>952000</v>
      </c>
      <c r="C14436" s="367" t="s">
        <v>13194</v>
      </c>
    </row>
    <row r="14437" spans="2:3">
      <c r="B14437">
        <v>952001</v>
      </c>
      <c r="C14437" s="367" t="s">
        <v>13195</v>
      </c>
    </row>
    <row r="14438" spans="2:3">
      <c r="B14438">
        <v>952002</v>
      </c>
      <c r="C14438" s="367" t="s">
        <v>13196</v>
      </c>
    </row>
    <row r="14439" spans="2:3">
      <c r="B14439">
        <v>952003</v>
      </c>
      <c r="C14439" s="367" t="s">
        <v>13197</v>
      </c>
    </row>
    <row r="14440" spans="2:3">
      <c r="B14440">
        <v>952004</v>
      </c>
      <c r="C14440" s="367" t="s">
        <v>13198</v>
      </c>
    </row>
    <row r="14441" spans="2:3">
      <c r="B14441">
        <v>952005</v>
      </c>
      <c r="C14441" s="367" t="s">
        <v>13199</v>
      </c>
    </row>
    <row r="14442" spans="2:3">
      <c r="B14442">
        <v>952006</v>
      </c>
      <c r="C14442" s="367" t="s">
        <v>13200</v>
      </c>
    </row>
    <row r="14443" spans="2:3">
      <c r="B14443">
        <v>952007</v>
      </c>
      <c r="C14443" s="367" t="s">
        <v>13201</v>
      </c>
    </row>
    <row r="14444" spans="2:3">
      <c r="B14444">
        <v>952008</v>
      </c>
      <c r="C14444" s="367" t="s">
        <v>13202</v>
      </c>
    </row>
    <row r="14445" spans="2:3">
      <c r="B14445">
        <v>952009</v>
      </c>
      <c r="C14445" s="367" t="s">
        <v>13203</v>
      </c>
    </row>
    <row r="14446" spans="2:3">
      <c r="B14446">
        <v>952010</v>
      </c>
      <c r="C14446" s="367" t="s">
        <v>13204</v>
      </c>
    </row>
    <row r="14447" spans="2:3">
      <c r="B14447">
        <v>952011</v>
      </c>
      <c r="C14447" s="367" t="s">
        <v>13205</v>
      </c>
    </row>
    <row r="14448" spans="2:3">
      <c r="B14448">
        <v>952012</v>
      </c>
      <c r="C14448" s="367" t="s">
        <v>13206</v>
      </c>
    </row>
    <row r="14449" spans="2:3">
      <c r="B14449">
        <v>952013</v>
      </c>
      <c r="C14449" s="367" t="s">
        <v>13207</v>
      </c>
    </row>
    <row r="14450" spans="2:3">
      <c r="B14450">
        <v>952014</v>
      </c>
      <c r="C14450" s="367" t="s">
        <v>13208</v>
      </c>
    </row>
    <row r="14451" spans="2:3">
      <c r="B14451">
        <v>952015</v>
      </c>
      <c r="C14451" s="367" t="s">
        <v>13209</v>
      </c>
    </row>
    <row r="14452" spans="2:3">
      <c r="B14452">
        <v>952016</v>
      </c>
      <c r="C14452" s="367" t="s">
        <v>13210</v>
      </c>
    </row>
    <row r="14453" spans="2:3">
      <c r="B14453">
        <v>952017</v>
      </c>
      <c r="C14453" s="367" t="s">
        <v>13211</v>
      </c>
    </row>
    <row r="14454" spans="2:3">
      <c r="B14454">
        <v>952018</v>
      </c>
      <c r="C14454" s="367" t="s">
        <v>13212</v>
      </c>
    </row>
    <row r="14455" spans="2:3">
      <c r="B14455">
        <v>952019</v>
      </c>
      <c r="C14455" s="367" t="s">
        <v>13213</v>
      </c>
    </row>
    <row r="14456" spans="2:3">
      <c r="B14456">
        <v>952020</v>
      </c>
      <c r="C14456" s="367" t="s">
        <v>13214</v>
      </c>
    </row>
    <row r="14457" spans="2:3">
      <c r="B14457">
        <v>952021</v>
      </c>
      <c r="C14457" s="367" t="s">
        <v>13215</v>
      </c>
    </row>
    <row r="14458" spans="2:3">
      <c r="B14458">
        <v>952022</v>
      </c>
      <c r="C14458" s="367" t="s">
        <v>13216</v>
      </c>
    </row>
    <row r="14459" spans="2:3">
      <c r="B14459">
        <v>952023</v>
      </c>
      <c r="C14459" s="367" t="s">
        <v>13217</v>
      </c>
    </row>
    <row r="14460" spans="2:3">
      <c r="B14460">
        <v>952024</v>
      </c>
      <c r="C14460" s="367" t="s">
        <v>13218</v>
      </c>
    </row>
    <row r="14461" spans="2:3">
      <c r="B14461">
        <v>952025</v>
      </c>
      <c r="C14461" s="367" t="s">
        <v>13219</v>
      </c>
    </row>
    <row r="14462" spans="2:3">
      <c r="B14462">
        <v>952026</v>
      </c>
      <c r="C14462" s="367" t="s">
        <v>13220</v>
      </c>
    </row>
    <row r="14463" spans="2:3">
      <c r="B14463">
        <v>952027</v>
      </c>
      <c r="C14463" s="367" t="s">
        <v>13221</v>
      </c>
    </row>
    <row r="14464" spans="2:3">
      <c r="B14464">
        <v>952028</v>
      </c>
      <c r="C14464" s="367" t="s">
        <v>13222</v>
      </c>
    </row>
    <row r="14465" spans="2:3">
      <c r="B14465">
        <v>952029</v>
      </c>
      <c r="C14465" s="367" t="s">
        <v>13223</v>
      </c>
    </row>
    <row r="14466" spans="2:3">
      <c r="B14466">
        <v>952030</v>
      </c>
      <c r="C14466" s="367" t="s">
        <v>13224</v>
      </c>
    </row>
    <row r="14467" spans="2:3">
      <c r="B14467">
        <v>952031</v>
      </c>
      <c r="C14467" s="367" t="s">
        <v>13225</v>
      </c>
    </row>
    <row r="14468" spans="2:3">
      <c r="B14468">
        <v>952032</v>
      </c>
      <c r="C14468" s="367" t="s">
        <v>13226</v>
      </c>
    </row>
    <row r="14469" spans="2:3">
      <c r="B14469">
        <v>952033</v>
      </c>
      <c r="C14469" s="367" t="s">
        <v>13227</v>
      </c>
    </row>
    <row r="14470" spans="2:3">
      <c r="B14470">
        <v>952034</v>
      </c>
      <c r="C14470" s="367" t="s">
        <v>13228</v>
      </c>
    </row>
    <row r="14471" spans="2:3">
      <c r="B14471">
        <v>952035</v>
      </c>
      <c r="C14471" s="367" t="s">
        <v>13229</v>
      </c>
    </row>
    <row r="14472" spans="2:3">
      <c r="B14472">
        <v>952036</v>
      </c>
      <c r="C14472" s="367" t="s">
        <v>13230</v>
      </c>
    </row>
    <row r="14473" spans="2:3">
      <c r="B14473">
        <v>952037</v>
      </c>
      <c r="C14473" s="367" t="s">
        <v>13231</v>
      </c>
    </row>
    <row r="14474" spans="2:3">
      <c r="B14474">
        <v>952038</v>
      </c>
      <c r="C14474" s="367" t="s">
        <v>13232</v>
      </c>
    </row>
    <row r="14475" spans="2:3">
      <c r="B14475">
        <v>952039</v>
      </c>
      <c r="C14475" s="367" t="s">
        <v>13233</v>
      </c>
    </row>
    <row r="14476" spans="2:3">
      <c r="B14476">
        <v>952040</v>
      </c>
      <c r="C14476" s="367" t="s">
        <v>13234</v>
      </c>
    </row>
    <row r="14477" spans="2:3">
      <c r="B14477">
        <v>952041</v>
      </c>
      <c r="C14477" s="367" t="s">
        <v>13235</v>
      </c>
    </row>
    <row r="14478" spans="2:3">
      <c r="B14478">
        <v>952042</v>
      </c>
      <c r="C14478" s="367" t="s">
        <v>13236</v>
      </c>
    </row>
    <row r="14479" spans="2:3">
      <c r="B14479">
        <v>952043</v>
      </c>
      <c r="C14479" s="367" t="s">
        <v>13237</v>
      </c>
    </row>
    <row r="14480" spans="2:3">
      <c r="B14480">
        <v>952044</v>
      </c>
      <c r="C14480" s="367" t="s">
        <v>13238</v>
      </c>
    </row>
    <row r="14481" spans="2:3">
      <c r="B14481">
        <v>952045</v>
      </c>
      <c r="C14481" s="367" t="s">
        <v>13239</v>
      </c>
    </row>
    <row r="14482" spans="2:3">
      <c r="B14482">
        <v>952046</v>
      </c>
      <c r="C14482" s="367" t="s">
        <v>13240</v>
      </c>
    </row>
    <row r="14483" spans="2:3">
      <c r="B14483">
        <v>952047</v>
      </c>
      <c r="C14483" s="367" t="s">
        <v>13241</v>
      </c>
    </row>
    <row r="14484" spans="2:3">
      <c r="B14484">
        <v>952048</v>
      </c>
      <c r="C14484" s="367" t="s">
        <v>13242</v>
      </c>
    </row>
    <row r="14485" spans="2:3">
      <c r="B14485">
        <v>952049</v>
      </c>
      <c r="C14485" s="367" t="s">
        <v>13243</v>
      </c>
    </row>
    <row r="14486" spans="2:3">
      <c r="B14486">
        <v>952050</v>
      </c>
      <c r="C14486" s="367" t="s">
        <v>13244</v>
      </c>
    </row>
    <row r="14487" spans="2:3">
      <c r="B14487">
        <v>952051</v>
      </c>
      <c r="C14487" s="367" t="s">
        <v>13245</v>
      </c>
    </row>
    <row r="14488" spans="2:3">
      <c r="B14488">
        <v>952052</v>
      </c>
      <c r="C14488" s="367" t="s">
        <v>13246</v>
      </c>
    </row>
    <row r="14489" spans="2:3">
      <c r="B14489">
        <v>952053</v>
      </c>
      <c r="C14489" s="367" t="s">
        <v>13247</v>
      </c>
    </row>
    <row r="14490" spans="2:3">
      <c r="B14490">
        <v>952054</v>
      </c>
      <c r="C14490" s="367" t="s">
        <v>13248</v>
      </c>
    </row>
    <row r="14491" spans="2:3">
      <c r="B14491">
        <v>952055</v>
      </c>
      <c r="C14491" s="367" t="s">
        <v>13249</v>
      </c>
    </row>
    <row r="14492" spans="2:3">
      <c r="B14492">
        <v>952056</v>
      </c>
      <c r="C14492" s="367" t="s">
        <v>13250</v>
      </c>
    </row>
    <row r="14493" spans="2:3">
      <c r="B14493">
        <v>952057</v>
      </c>
      <c r="C14493" s="367" t="s">
        <v>13251</v>
      </c>
    </row>
    <row r="14494" spans="2:3">
      <c r="B14494">
        <v>952058</v>
      </c>
      <c r="C14494" s="367" t="s">
        <v>13252</v>
      </c>
    </row>
    <row r="14495" spans="2:3">
      <c r="B14495">
        <v>952059</v>
      </c>
      <c r="C14495" s="367" t="s">
        <v>13253</v>
      </c>
    </row>
    <row r="14496" spans="2:3">
      <c r="B14496">
        <v>952060</v>
      </c>
      <c r="C14496" s="367" t="s">
        <v>13254</v>
      </c>
    </row>
    <row r="14497" spans="2:3">
      <c r="B14497">
        <v>952061</v>
      </c>
      <c r="C14497" s="367" t="s">
        <v>13255</v>
      </c>
    </row>
    <row r="14498" spans="2:3">
      <c r="B14498">
        <v>952062</v>
      </c>
      <c r="C14498" s="367" t="s">
        <v>13256</v>
      </c>
    </row>
    <row r="14499" spans="2:3">
      <c r="B14499">
        <v>952063</v>
      </c>
      <c r="C14499" s="367" t="s">
        <v>13257</v>
      </c>
    </row>
    <row r="14500" spans="2:3">
      <c r="B14500">
        <v>952064</v>
      </c>
      <c r="C14500" s="367" t="s">
        <v>13258</v>
      </c>
    </row>
    <row r="14501" spans="2:3">
      <c r="B14501">
        <v>952065</v>
      </c>
      <c r="C14501" s="367" t="s">
        <v>13259</v>
      </c>
    </row>
    <row r="14502" spans="2:3">
      <c r="B14502">
        <v>952066</v>
      </c>
      <c r="C14502" s="367" t="s">
        <v>13260</v>
      </c>
    </row>
    <row r="14503" spans="2:3">
      <c r="B14503">
        <v>952067</v>
      </c>
      <c r="C14503" s="367" t="s">
        <v>13261</v>
      </c>
    </row>
    <row r="14504" spans="2:3">
      <c r="B14504">
        <v>952068</v>
      </c>
      <c r="C14504" s="367" t="s">
        <v>13262</v>
      </c>
    </row>
    <row r="14505" spans="2:3">
      <c r="B14505">
        <v>952069</v>
      </c>
      <c r="C14505" s="367" t="s">
        <v>13263</v>
      </c>
    </row>
    <row r="14506" spans="2:3">
      <c r="B14506">
        <v>952070</v>
      </c>
      <c r="C14506" s="367" t="s">
        <v>13264</v>
      </c>
    </row>
    <row r="14507" spans="2:3">
      <c r="B14507">
        <v>952071</v>
      </c>
      <c r="C14507" s="367" t="s">
        <v>13265</v>
      </c>
    </row>
    <row r="14508" spans="2:3">
      <c r="B14508">
        <v>952072</v>
      </c>
      <c r="C14508" s="367" t="s">
        <v>13266</v>
      </c>
    </row>
    <row r="14509" spans="2:3">
      <c r="B14509">
        <v>952073</v>
      </c>
      <c r="C14509" s="367" t="s">
        <v>13267</v>
      </c>
    </row>
    <row r="14510" spans="2:3">
      <c r="B14510">
        <v>952074</v>
      </c>
      <c r="C14510" s="367" t="s">
        <v>13268</v>
      </c>
    </row>
    <row r="14511" spans="2:3">
      <c r="B14511">
        <v>952075</v>
      </c>
      <c r="C14511" s="367" t="s">
        <v>13269</v>
      </c>
    </row>
    <row r="14512" spans="2:3">
      <c r="B14512">
        <v>952076</v>
      </c>
      <c r="C14512" s="367" t="s">
        <v>13270</v>
      </c>
    </row>
    <row r="14513" spans="2:3">
      <c r="B14513">
        <v>952077</v>
      </c>
      <c r="C14513" s="367" t="s">
        <v>13271</v>
      </c>
    </row>
    <row r="14514" spans="2:3">
      <c r="B14514">
        <v>952078</v>
      </c>
      <c r="C14514" s="367" t="s">
        <v>13272</v>
      </c>
    </row>
    <row r="14515" spans="2:3">
      <c r="B14515">
        <v>952079</v>
      </c>
      <c r="C14515" s="367" t="s">
        <v>13273</v>
      </c>
    </row>
    <row r="14516" spans="2:3">
      <c r="B14516">
        <v>952080</v>
      </c>
      <c r="C14516" s="367" t="s">
        <v>13274</v>
      </c>
    </row>
    <row r="14517" spans="2:3">
      <c r="B14517">
        <v>952081</v>
      </c>
      <c r="C14517" s="367" t="s">
        <v>13275</v>
      </c>
    </row>
    <row r="14518" spans="2:3">
      <c r="B14518">
        <v>952082</v>
      </c>
      <c r="C14518" s="367" t="s">
        <v>13276</v>
      </c>
    </row>
    <row r="14519" spans="2:3">
      <c r="B14519">
        <v>952083</v>
      </c>
      <c r="C14519" s="367" t="s">
        <v>13277</v>
      </c>
    </row>
    <row r="14520" spans="2:3">
      <c r="B14520">
        <v>952084</v>
      </c>
      <c r="C14520" s="367" t="s">
        <v>13278</v>
      </c>
    </row>
    <row r="14521" spans="2:3">
      <c r="B14521">
        <v>952085</v>
      </c>
      <c r="C14521" s="367" t="s">
        <v>13279</v>
      </c>
    </row>
    <row r="14522" spans="2:3">
      <c r="B14522">
        <v>952086</v>
      </c>
      <c r="C14522" s="367" t="s">
        <v>13280</v>
      </c>
    </row>
    <row r="14523" spans="2:3">
      <c r="B14523">
        <v>952087</v>
      </c>
      <c r="C14523" s="367" t="s">
        <v>13281</v>
      </c>
    </row>
    <row r="14524" spans="2:3">
      <c r="B14524">
        <v>952088</v>
      </c>
      <c r="C14524" s="367" t="s">
        <v>13282</v>
      </c>
    </row>
    <row r="14525" spans="2:3">
      <c r="B14525">
        <v>952089</v>
      </c>
      <c r="C14525" s="367" t="s">
        <v>13283</v>
      </c>
    </row>
    <row r="14526" spans="2:3">
      <c r="B14526">
        <v>952090</v>
      </c>
      <c r="C14526" s="367" t="s">
        <v>13284</v>
      </c>
    </row>
    <row r="14527" spans="2:3">
      <c r="B14527">
        <v>952091</v>
      </c>
      <c r="C14527" s="367" t="s">
        <v>13285</v>
      </c>
    </row>
    <row r="14528" spans="2:3">
      <c r="B14528">
        <v>952092</v>
      </c>
      <c r="C14528" s="367" t="s">
        <v>13285</v>
      </c>
    </row>
    <row r="14529" spans="2:3">
      <c r="B14529">
        <v>952093</v>
      </c>
      <c r="C14529" s="367" t="s">
        <v>13286</v>
      </c>
    </row>
    <row r="14530" spans="2:3">
      <c r="B14530">
        <v>952094</v>
      </c>
      <c r="C14530" s="367" t="s">
        <v>13286</v>
      </c>
    </row>
    <row r="14531" spans="2:3">
      <c r="B14531">
        <v>952095</v>
      </c>
      <c r="C14531" s="367" t="s">
        <v>13287</v>
      </c>
    </row>
    <row r="14532" spans="2:3">
      <c r="B14532">
        <v>952096</v>
      </c>
      <c r="C14532" s="367" t="s">
        <v>13288</v>
      </c>
    </row>
    <row r="14533" spans="2:3">
      <c r="B14533">
        <v>952097</v>
      </c>
      <c r="C14533" s="367" t="s">
        <v>13289</v>
      </c>
    </row>
    <row r="14534" spans="2:3">
      <c r="B14534">
        <v>952098</v>
      </c>
      <c r="C14534" s="367" t="s">
        <v>13290</v>
      </c>
    </row>
    <row r="14535" spans="2:3">
      <c r="B14535">
        <v>952099</v>
      </c>
      <c r="C14535" s="367" t="s">
        <v>13291</v>
      </c>
    </row>
    <row r="14536" spans="2:3">
      <c r="B14536">
        <v>952100</v>
      </c>
      <c r="C14536" s="367" t="s">
        <v>13292</v>
      </c>
    </row>
    <row r="14537" spans="2:3">
      <c r="B14537">
        <v>952101</v>
      </c>
      <c r="C14537" s="367" t="s">
        <v>13293</v>
      </c>
    </row>
    <row r="14538" spans="2:3">
      <c r="B14538">
        <v>952102</v>
      </c>
      <c r="C14538" s="367" t="s">
        <v>13294</v>
      </c>
    </row>
    <row r="14539" spans="2:3">
      <c r="B14539">
        <v>952103</v>
      </c>
      <c r="C14539" s="367" t="s">
        <v>13295</v>
      </c>
    </row>
    <row r="14540" spans="2:3">
      <c r="B14540">
        <v>952104</v>
      </c>
      <c r="C14540" s="367" t="s">
        <v>13296</v>
      </c>
    </row>
    <row r="14541" spans="2:3">
      <c r="B14541">
        <v>952105</v>
      </c>
      <c r="C14541" s="367" t="s">
        <v>13297</v>
      </c>
    </row>
    <row r="14542" spans="2:3">
      <c r="B14542">
        <v>952106</v>
      </c>
      <c r="C14542" s="367" t="s">
        <v>13298</v>
      </c>
    </row>
    <row r="14543" spans="2:3">
      <c r="B14543">
        <v>952107</v>
      </c>
      <c r="C14543" s="367" t="s">
        <v>13299</v>
      </c>
    </row>
    <row r="14544" spans="2:3">
      <c r="B14544">
        <v>952108</v>
      </c>
      <c r="C14544" s="367" t="s">
        <v>13300</v>
      </c>
    </row>
    <row r="14545" spans="2:3">
      <c r="B14545">
        <v>952109</v>
      </c>
      <c r="C14545" s="367" t="s">
        <v>13301</v>
      </c>
    </row>
    <row r="14546" spans="2:3">
      <c r="B14546">
        <v>952110</v>
      </c>
      <c r="C14546" s="367" t="s">
        <v>13302</v>
      </c>
    </row>
    <row r="14547" spans="2:3">
      <c r="B14547">
        <v>952111</v>
      </c>
      <c r="C14547" s="367" t="s">
        <v>13303</v>
      </c>
    </row>
    <row r="14548" spans="2:3">
      <c r="B14548">
        <v>952112</v>
      </c>
      <c r="C14548" s="367" t="s">
        <v>13304</v>
      </c>
    </row>
    <row r="14549" spans="2:3">
      <c r="B14549">
        <v>952113</v>
      </c>
      <c r="C14549" s="367" t="s">
        <v>13305</v>
      </c>
    </row>
    <row r="14550" spans="2:3">
      <c r="B14550">
        <v>952114</v>
      </c>
      <c r="C14550" s="367" t="s">
        <v>13306</v>
      </c>
    </row>
    <row r="14551" spans="2:3">
      <c r="B14551">
        <v>952115</v>
      </c>
      <c r="C14551" s="367" t="s">
        <v>13307</v>
      </c>
    </row>
    <row r="14552" spans="2:3">
      <c r="B14552">
        <v>952116</v>
      </c>
      <c r="C14552" s="367" t="s">
        <v>13308</v>
      </c>
    </row>
    <row r="14553" spans="2:3">
      <c r="B14553">
        <v>952117</v>
      </c>
      <c r="C14553" s="367" t="s">
        <v>13309</v>
      </c>
    </row>
    <row r="14554" spans="2:3">
      <c r="B14554">
        <v>952118</v>
      </c>
      <c r="C14554" s="367" t="s">
        <v>13310</v>
      </c>
    </row>
    <row r="14555" spans="2:3">
      <c r="B14555">
        <v>952119</v>
      </c>
      <c r="C14555" s="367" t="s">
        <v>13311</v>
      </c>
    </row>
    <row r="14556" spans="2:3">
      <c r="B14556">
        <v>952120</v>
      </c>
      <c r="C14556" s="367" t="s">
        <v>13312</v>
      </c>
    </row>
    <row r="14557" spans="2:3">
      <c r="B14557">
        <v>952121</v>
      </c>
      <c r="C14557" s="367" t="s">
        <v>13313</v>
      </c>
    </row>
    <row r="14558" spans="2:3">
      <c r="B14558">
        <v>952122</v>
      </c>
      <c r="C14558" s="367" t="s">
        <v>13314</v>
      </c>
    </row>
    <row r="14559" spans="2:3">
      <c r="B14559">
        <v>952123</v>
      </c>
      <c r="C14559" s="367" t="s">
        <v>13315</v>
      </c>
    </row>
    <row r="14560" spans="2:3">
      <c r="B14560">
        <v>952124</v>
      </c>
      <c r="C14560" s="367" t="s">
        <v>13316</v>
      </c>
    </row>
    <row r="14561" spans="2:3">
      <c r="B14561">
        <v>952125</v>
      </c>
      <c r="C14561" s="367" t="s">
        <v>13317</v>
      </c>
    </row>
    <row r="14562" spans="2:3">
      <c r="B14562">
        <v>952126</v>
      </c>
      <c r="C14562" s="367" t="s">
        <v>13318</v>
      </c>
    </row>
    <row r="14563" spans="2:3">
      <c r="B14563">
        <v>952127</v>
      </c>
      <c r="C14563" s="367" t="s">
        <v>13319</v>
      </c>
    </row>
    <row r="14564" spans="2:3">
      <c r="B14564">
        <v>952128</v>
      </c>
      <c r="C14564" s="367" t="s">
        <v>13320</v>
      </c>
    </row>
    <row r="14565" spans="2:3">
      <c r="B14565">
        <v>952129</v>
      </c>
      <c r="C14565" s="367" t="s">
        <v>13321</v>
      </c>
    </row>
    <row r="14566" spans="2:3">
      <c r="B14566">
        <v>952130</v>
      </c>
      <c r="C14566" s="367" t="s">
        <v>13322</v>
      </c>
    </row>
    <row r="14567" spans="2:3">
      <c r="B14567">
        <v>952131</v>
      </c>
      <c r="C14567" s="367" t="s">
        <v>13323</v>
      </c>
    </row>
    <row r="14568" spans="2:3">
      <c r="B14568">
        <v>952132</v>
      </c>
      <c r="C14568" s="367" t="s">
        <v>13324</v>
      </c>
    </row>
    <row r="14569" spans="2:3">
      <c r="B14569">
        <v>952133</v>
      </c>
      <c r="C14569" s="367" t="s">
        <v>13325</v>
      </c>
    </row>
    <row r="14570" spans="2:3">
      <c r="B14570">
        <v>952134</v>
      </c>
      <c r="C14570" s="367" t="s">
        <v>13326</v>
      </c>
    </row>
    <row r="14571" spans="2:3">
      <c r="B14571">
        <v>952135</v>
      </c>
      <c r="C14571" s="367" t="s">
        <v>13327</v>
      </c>
    </row>
    <row r="14572" spans="2:3">
      <c r="B14572">
        <v>952136</v>
      </c>
      <c r="C14572" s="367" t="s">
        <v>13328</v>
      </c>
    </row>
    <row r="14573" spans="2:3">
      <c r="B14573">
        <v>952137</v>
      </c>
      <c r="C14573" s="367" t="s">
        <v>13329</v>
      </c>
    </row>
    <row r="14574" spans="2:3">
      <c r="B14574">
        <v>952138</v>
      </c>
      <c r="C14574" s="367" t="s">
        <v>13330</v>
      </c>
    </row>
    <row r="14575" spans="2:3">
      <c r="B14575">
        <v>952139</v>
      </c>
      <c r="C14575" s="367" t="s">
        <v>13331</v>
      </c>
    </row>
    <row r="14576" spans="2:3">
      <c r="B14576">
        <v>952140</v>
      </c>
      <c r="C14576" s="367" t="s">
        <v>13332</v>
      </c>
    </row>
    <row r="14577" spans="2:3">
      <c r="B14577">
        <v>960511</v>
      </c>
      <c r="C14577" s="367" t="s">
        <v>13333</v>
      </c>
    </row>
    <row r="14578" spans="2:3">
      <c r="B14578">
        <v>960523</v>
      </c>
      <c r="C14578" s="367" t="s">
        <v>13334</v>
      </c>
    </row>
    <row r="14579" spans="2:3">
      <c r="B14579">
        <v>960560</v>
      </c>
      <c r="C14579" s="367" t="s">
        <v>13335</v>
      </c>
    </row>
    <row r="14580" spans="2:3">
      <c r="B14580">
        <v>960579</v>
      </c>
      <c r="C14580" s="367" t="s">
        <v>13336</v>
      </c>
    </row>
    <row r="14581" spans="2:3">
      <c r="B14581">
        <v>960580</v>
      </c>
      <c r="C14581" s="367" t="s">
        <v>13337</v>
      </c>
    </row>
    <row r="14582" spans="2:3">
      <c r="B14582">
        <v>960589</v>
      </c>
      <c r="C14582" s="367" t="s">
        <v>13338</v>
      </c>
    </row>
    <row r="14583" spans="2:3">
      <c r="B14583">
        <v>960590</v>
      </c>
      <c r="C14583" s="367" t="s">
        <v>13339</v>
      </c>
    </row>
    <row r="14584" spans="2:3">
      <c r="B14584">
        <v>960599</v>
      </c>
      <c r="C14584" s="367" t="s">
        <v>13340</v>
      </c>
    </row>
    <row r="14585" spans="2:3">
      <c r="B14585">
        <v>960600</v>
      </c>
      <c r="C14585" s="367" t="s">
        <v>13341</v>
      </c>
    </row>
    <row r="14586" spans="2:3">
      <c r="B14586">
        <v>960615</v>
      </c>
      <c r="C14586" s="367" t="s">
        <v>13342</v>
      </c>
    </row>
    <row r="14587" spans="2:3">
      <c r="B14587">
        <v>960616</v>
      </c>
      <c r="C14587" s="367" t="s">
        <v>13343</v>
      </c>
    </row>
    <row r="14588" spans="2:3">
      <c r="B14588">
        <v>960617</v>
      </c>
      <c r="C14588" s="367" t="s">
        <v>13344</v>
      </c>
    </row>
    <row r="14589" spans="2:3">
      <c r="B14589">
        <v>960618</v>
      </c>
      <c r="C14589" s="367" t="s">
        <v>13345</v>
      </c>
    </row>
    <row r="14590" spans="2:3">
      <c r="B14590">
        <v>960632</v>
      </c>
      <c r="C14590" s="367" t="s">
        <v>13346</v>
      </c>
    </row>
    <row r="14591" spans="2:3">
      <c r="B14591">
        <v>960633</v>
      </c>
      <c r="C14591" s="367" t="s">
        <v>13347</v>
      </c>
    </row>
    <row r="14592" spans="2:3">
      <c r="B14592">
        <v>960634</v>
      </c>
      <c r="C14592" s="367" t="s">
        <v>13348</v>
      </c>
    </row>
    <row r="14593" spans="2:3">
      <c r="B14593">
        <v>960635</v>
      </c>
      <c r="C14593" s="367" t="s">
        <v>13349</v>
      </c>
    </row>
    <row r="14594" spans="2:3">
      <c r="B14594">
        <v>960636</v>
      </c>
      <c r="C14594" s="367" t="s">
        <v>13350</v>
      </c>
    </row>
    <row r="14595" spans="2:3">
      <c r="B14595">
        <v>960644</v>
      </c>
      <c r="C14595" s="367" t="s">
        <v>13351</v>
      </c>
    </row>
    <row r="14596" spans="2:3">
      <c r="B14596">
        <v>960645</v>
      </c>
      <c r="C14596" s="367" t="s">
        <v>13352</v>
      </c>
    </row>
    <row r="14597" spans="2:3">
      <c r="B14597">
        <v>960646</v>
      </c>
      <c r="C14597" s="367" t="s">
        <v>13353</v>
      </c>
    </row>
    <row r="14598" spans="2:3">
      <c r="B14598">
        <v>960647</v>
      </c>
      <c r="C14598" s="367" t="s">
        <v>13354</v>
      </c>
    </row>
    <row r="14599" spans="2:3">
      <c r="B14599">
        <v>960648</v>
      </c>
      <c r="C14599" s="367" t="s">
        <v>13355</v>
      </c>
    </row>
    <row r="14600" spans="2:3">
      <c r="B14600">
        <v>960658</v>
      </c>
      <c r="C14600" s="367" t="s">
        <v>13356</v>
      </c>
    </row>
    <row r="14601" spans="2:3">
      <c r="B14601">
        <v>960659</v>
      </c>
      <c r="C14601" s="367" t="s">
        <v>13357</v>
      </c>
    </row>
    <row r="14602" spans="2:3">
      <c r="B14602">
        <v>960660</v>
      </c>
      <c r="C14602" s="367" t="s">
        <v>13358</v>
      </c>
    </row>
    <row r="14603" spans="2:3">
      <c r="B14603">
        <v>960661</v>
      </c>
      <c r="C14603" s="367" t="s">
        <v>13359</v>
      </c>
    </row>
    <row r="14604" spans="2:3">
      <c r="B14604">
        <v>960662</v>
      </c>
      <c r="C14604" s="367" t="s">
        <v>13360</v>
      </c>
    </row>
    <row r="14605" spans="2:3">
      <c r="B14605">
        <v>960671</v>
      </c>
      <c r="C14605" s="367" t="s">
        <v>13361</v>
      </c>
    </row>
    <row r="14606" spans="2:3">
      <c r="B14606">
        <v>960672</v>
      </c>
      <c r="C14606" s="367" t="s">
        <v>13362</v>
      </c>
    </row>
    <row r="14607" spans="2:3">
      <c r="B14607">
        <v>960683</v>
      </c>
      <c r="C14607" s="367" t="s">
        <v>13363</v>
      </c>
    </row>
    <row r="14608" spans="2:3">
      <c r="B14608">
        <v>960684</v>
      </c>
      <c r="C14608" s="367" t="s">
        <v>13364</v>
      </c>
    </row>
    <row r="14609" spans="2:3">
      <c r="B14609">
        <v>960695</v>
      </c>
      <c r="C14609" s="367" t="s">
        <v>13365</v>
      </c>
    </row>
    <row r="14610" spans="2:3">
      <c r="B14610">
        <v>960696</v>
      </c>
      <c r="C14610" s="367" t="s">
        <v>13366</v>
      </c>
    </row>
    <row r="14611" spans="2:3">
      <c r="B14611">
        <v>960710</v>
      </c>
      <c r="C14611" s="367" t="s">
        <v>13367</v>
      </c>
    </row>
    <row r="14612" spans="2:3">
      <c r="B14612">
        <v>960711</v>
      </c>
      <c r="C14612" s="367" t="s">
        <v>13368</v>
      </c>
    </row>
    <row r="14613" spans="2:3">
      <c r="B14613">
        <v>960727</v>
      </c>
      <c r="C14613" s="367" t="s">
        <v>13369</v>
      </c>
    </row>
    <row r="14614" spans="2:3">
      <c r="B14614">
        <v>960728</v>
      </c>
      <c r="C14614" s="367" t="s">
        <v>13370</v>
      </c>
    </row>
    <row r="14615" spans="2:3">
      <c r="B14615">
        <v>960751</v>
      </c>
      <c r="C14615" s="367" t="s">
        <v>13371</v>
      </c>
    </row>
    <row r="14616" spans="2:3">
      <c r="B14616">
        <v>960752</v>
      </c>
      <c r="C14616" s="367" t="s">
        <v>13372</v>
      </c>
    </row>
    <row r="14617" spans="2:3">
      <c r="B14617">
        <v>960774</v>
      </c>
      <c r="C14617" s="367" t="s">
        <v>13373</v>
      </c>
    </row>
    <row r="14618" spans="2:3">
      <c r="B14618">
        <v>960775</v>
      </c>
      <c r="C14618" s="367" t="s">
        <v>13374</v>
      </c>
    </row>
    <row r="14619" spans="2:3">
      <c r="B14619">
        <v>960787</v>
      </c>
      <c r="C14619" s="367" t="s">
        <v>13375</v>
      </c>
    </row>
    <row r="14620" spans="2:3">
      <c r="B14620">
        <v>960788</v>
      </c>
      <c r="C14620" s="367" t="s">
        <v>13376</v>
      </c>
    </row>
    <row r="14621" spans="2:3">
      <c r="B14621">
        <v>960854</v>
      </c>
      <c r="C14621" s="367" t="s">
        <v>13377</v>
      </c>
    </row>
    <row r="14622" spans="2:3">
      <c r="B14622">
        <v>960855</v>
      </c>
      <c r="C14622" s="367" t="s">
        <v>13378</v>
      </c>
    </row>
    <row r="14623" spans="2:3">
      <c r="B14623">
        <v>960857</v>
      </c>
      <c r="C14623" s="367" t="s">
        <v>13379</v>
      </c>
    </row>
    <row r="14624" spans="2:3">
      <c r="B14624">
        <v>960883</v>
      </c>
      <c r="C14624" s="367" t="s">
        <v>13380</v>
      </c>
    </row>
    <row r="14625" spans="2:3">
      <c r="B14625">
        <v>960885</v>
      </c>
      <c r="C14625" s="367" t="s">
        <v>13381</v>
      </c>
    </row>
    <row r="14626" spans="2:3">
      <c r="B14626">
        <v>960891</v>
      </c>
      <c r="C14626" s="367" t="s">
        <v>13382</v>
      </c>
    </row>
    <row r="14627" spans="2:3">
      <c r="B14627">
        <v>960900</v>
      </c>
      <c r="C14627" s="367" t="s">
        <v>13383</v>
      </c>
    </row>
    <row r="14628" spans="2:3">
      <c r="B14628">
        <v>960909</v>
      </c>
      <c r="C14628" s="367" t="s">
        <v>13384</v>
      </c>
    </row>
    <row r="14629" spans="2:3">
      <c r="B14629">
        <v>960915</v>
      </c>
      <c r="C14629" s="367" t="s">
        <v>13385</v>
      </c>
    </row>
    <row r="14630" spans="2:3">
      <c r="B14630">
        <v>960923</v>
      </c>
      <c r="C14630" s="367" t="s">
        <v>13386</v>
      </c>
    </row>
    <row r="14631" spans="2:3">
      <c r="B14631">
        <v>960924</v>
      </c>
      <c r="C14631" s="367" t="s">
        <v>13387</v>
      </c>
    </row>
    <row r="14632" spans="2:3">
      <c r="B14632">
        <v>960925</v>
      </c>
      <c r="C14632" s="367" t="s">
        <v>13388</v>
      </c>
    </row>
    <row r="14633" spans="2:3">
      <c r="B14633">
        <v>960926</v>
      </c>
      <c r="C14633" s="367" t="s">
        <v>13389</v>
      </c>
    </row>
    <row r="14634" spans="2:3">
      <c r="B14634">
        <v>961017</v>
      </c>
      <c r="C14634" s="367" t="s">
        <v>13390</v>
      </c>
    </row>
    <row r="14635" spans="2:3">
      <c r="B14635">
        <v>961053</v>
      </c>
      <c r="C14635" s="367" t="s">
        <v>13391</v>
      </c>
    </row>
    <row r="14636" spans="2:3">
      <c r="B14636">
        <v>961066</v>
      </c>
      <c r="C14636" s="367" t="s">
        <v>13392</v>
      </c>
    </row>
    <row r="14637" spans="2:3">
      <c r="B14637">
        <v>961092</v>
      </c>
      <c r="C14637" s="367" t="s">
        <v>13393</v>
      </c>
    </row>
    <row r="14638" spans="2:3">
      <c r="B14638">
        <v>961117</v>
      </c>
      <c r="C14638" s="367" t="s">
        <v>13394</v>
      </c>
    </row>
    <row r="14639" spans="2:3">
      <c r="B14639">
        <v>961140</v>
      </c>
      <c r="C14639" s="367" t="s">
        <v>13395</v>
      </c>
    </row>
    <row r="14640" spans="2:3">
      <c r="B14640">
        <v>961143</v>
      </c>
      <c r="C14640" s="367" t="s">
        <v>13396</v>
      </c>
    </row>
    <row r="14641" spans="2:3">
      <c r="B14641">
        <v>961146</v>
      </c>
      <c r="C14641" s="367" t="s">
        <v>13397</v>
      </c>
    </row>
    <row r="14642" spans="2:3">
      <c r="B14642">
        <v>961368</v>
      </c>
      <c r="C14642" s="367" t="s">
        <v>13398</v>
      </c>
    </row>
    <row r="14643" spans="2:3">
      <c r="B14643">
        <v>961371</v>
      </c>
      <c r="C14643" s="367" t="s">
        <v>13399</v>
      </c>
    </row>
    <row r="14644" spans="2:3">
      <c r="B14644">
        <v>961372</v>
      </c>
      <c r="C14644" s="367" t="s">
        <v>13400</v>
      </c>
    </row>
    <row r="14645" spans="2:3">
      <c r="B14645">
        <v>961373</v>
      </c>
      <c r="C14645" s="367" t="s">
        <v>13401</v>
      </c>
    </row>
    <row r="14646" spans="2:3">
      <c r="B14646">
        <v>961378</v>
      </c>
      <c r="C14646" s="367" t="s">
        <v>13402</v>
      </c>
    </row>
    <row r="14647" spans="2:3">
      <c r="B14647">
        <v>961382</v>
      </c>
      <c r="C14647" s="367" t="s">
        <v>13403</v>
      </c>
    </row>
    <row r="14648" spans="2:3">
      <c r="B14648">
        <v>961390</v>
      </c>
      <c r="C14648" s="367" t="s">
        <v>13404</v>
      </c>
    </row>
    <row r="14649" spans="2:3">
      <c r="B14649">
        <v>961394</v>
      </c>
      <c r="C14649" s="367" t="s">
        <v>13405</v>
      </c>
    </row>
    <row r="14650" spans="2:3">
      <c r="B14650">
        <v>961396</v>
      </c>
      <c r="C14650" s="367" t="s">
        <v>13406</v>
      </c>
    </row>
    <row r="14651" spans="2:3">
      <c r="B14651">
        <v>961397</v>
      </c>
      <c r="C14651" s="367" t="s">
        <v>13407</v>
      </c>
    </row>
    <row r="14652" spans="2:3">
      <c r="B14652">
        <v>961398</v>
      </c>
      <c r="C14652" s="367" t="s">
        <v>13408</v>
      </c>
    </row>
    <row r="14653" spans="2:3">
      <c r="B14653">
        <v>961400</v>
      </c>
      <c r="C14653" s="367" t="s">
        <v>13409</v>
      </c>
    </row>
    <row r="14654" spans="2:3">
      <c r="B14654">
        <v>961403</v>
      </c>
      <c r="C14654" s="367" t="s">
        <v>13410</v>
      </c>
    </row>
    <row r="14655" spans="2:3">
      <c r="B14655">
        <v>961420</v>
      </c>
      <c r="C14655" s="367" t="s">
        <v>13411</v>
      </c>
    </row>
    <row r="14656" spans="2:3">
      <c r="B14656">
        <v>961421</v>
      </c>
      <c r="C14656" s="367" t="s">
        <v>13412</v>
      </c>
    </row>
    <row r="14657" spans="2:3">
      <c r="B14657">
        <v>961422</v>
      </c>
      <c r="C14657" s="367" t="s">
        <v>13413</v>
      </c>
    </row>
    <row r="14658" spans="2:3">
      <c r="B14658">
        <v>961423</v>
      </c>
      <c r="C14658" s="367" t="s">
        <v>13414</v>
      </c>
    </row>
    <row r="14659" spans="2:3">
      <c r="B14659">
        <v>961554</v>
      </c>
      <c r="C14659" s="367" t="s">
        <v>13415</v>
      </c>
    </row>
    <row r="14660" spans="2:3">
      <c r="B14660">
        <v>961567</v>
      </c>
      <c r="C14660" s="367" t="s">
        <v>13416</v>
      </c>
    </row>
    <row r="14661" spans="2:3">
      <c r="B14661">
        <v>961612</v>
      </c>
      <c r="C14661" s="367" t="s">
        <v>13417</v>
      </c>
    </row>
    <row r="14662" spans="2:3">
      <c r="B14662">
        <v>961613</v>
      </c>
      <c r="C14662" s="367" t="s">
        <v>13418</v>
      </c>
    </row>
    <row r="14663" spans="2:3">
      <c r="B14663">
        <v>961614</v>
      </c>
      <c r="C14663" s="367" t="s">
        <v>13419</v>
      </c>
    </row>
    <row r="14664" spans="2:3">
      <c r="B14664">
        <v>961615</v>
      </c>
      <c r="C14664" s="367" t="s">
        <v>13420</v>
      </c>
    </row>
    <row r="14665" spans="2:3">
      <c r="B14665">
        <v>961654</v>
      </c>
      <c r="C14665" s="367" t="s">
        <v>13421</v>
      </c>
    </row>
    <row r="14666" spans="2:3">
      <c r="B14666">
        <v>961656</v>
      </c>
      <c r="C14666" s="367" t="s">
        <v>13422</v>
      </c>
    </row>
    <row r="14667" spans="2:3">
      <c r="B14667">
        <v>961658</v>
      </c>
      <c r="C14667" s="367" t="s">
        <v>13423</v>
      </c>
    </row>
    <row r="14668" spans="2:3">
      <c r="B14668">
        <v>961670</v>
      </c>
      <c r="C14668" s="367" t="s">
        <v>13424</v>
      </c>
    </row>
    <row r="14669" spans="2:3">
      <c r="B14669">
        <v>961671</v>
      </c>
      <c r="C14669" s="367" t="s">
        <v>13425</v>
      </c>
    </row>
    <row r="14670" spans="2:3">
      <c r="B14670">
        <v>961680</v>
      </c>
      <c r="C14670" s="367" t="s">
        <v>13426</v>
      </c>
    </row>
    <row r="14671" spans="2:3">
      <c r="B14671">
        <v>961683</v>
      </c>
      <c r="C14671" s="367" t="s">
        <v>13427</v>
      </c>
    </row>
    <row r="14672" spans="2:3">
      <c r="B14672">
        <v>961686</v>
      </c>
      <c r="C14672" s="367" t="s">
        <v>13428</v>
      </c>
    </row>
    <row r="14673" spans="2:3">
      <c r="B14673">
        <v>961689</v>
      </c>
      <c r="C14673" s="367" t="s">
        <v>13429</v>
      </c>
    </row>
    <row r="14674" spans="2:3">
      <c r="B14674">
        <v>961692</v>
      </c>
      <c r="C14674" s="367" t="s">
        <v>13430</v>
      </c>
    </row>
    <row r="14675" spans="2:3">
      <c r="B14675">
        <v>961693</v>
      </c>
      <c r="C14675" s="367" t="s">
        <v>13431</v>
      </c>
    </row>
    <row r="14676" spans="2:3">
      <c r="B14676">
        <v>961694</v>
      </c>
      <c r="C14676" s="367" t="s">
        <v>13432</v>
      </c>
    </row>
    <row r="14677" spans="2:3">
      <c r="B14677">
        <v>961695</v>
      </c>
      <c r="C14677" s="367" t="s">
        <v>13433</v>
      </c>
    </row>
    <row r="14678" spans="2:3">
      <c r="B14678">
        <v>961696</v>
      </c>
      <c r="C14678" s="367" t="s">
        <v>13434</v>
      </c>
    </row>
    <row r="14679" spans="2:3">
      <c r="B14679">
        <v>961697</v>
      </c>
      <c r="C14679" s="367" t="s">
        <v>13435</v>
      </c>
    </row>
    <row r="14680" spans="2:3">
      <c r="B14680">
        <v>961699</v>
      </c>
      <c r="C14680" s="367" t="s">
        <v>13436</v>
      </c>
    </row>
    <row r="14681" spans="2:3">
      <c r="B14681">
        <v>961700</v>
      </c>
      <c r="C14681" s="367" t="s">
        <v>13437</v>
      </c>
    </row>
    <row r="14682" spans="2:3">
      <c r="B14682">
        <v>961701</v>
      </c>
      <c r="C14682" s="367" t="s">
        <v>13438</v>
      </c>
    </row>
    <row r="14683" spans="2:3">
      <c r="B14683">
        <v>961702</v>
      </c>
      <c r="C14683" s="367" t="s">
        <v>13439</v>
      </c>
    </row>
    <row r="14684" spans="2:3">
      <c r="B14684">
        <v>961703</v>
      </c>
      <c r="C14684" s="367" t="s">
        <v>13440</v>
      </c>
    </row>
    <row r="14685" spans="2:3">
      <c r="B14685">
        <v>961704</v>
      </c>
      <c r="C14685" s="367" t="s">
        <v>13441</v>
      </c>
    </row>
    <row r="14686" spans="2:3">
      <c r="B14686">
        <v>961705</v>
      </c>
      <c r="C14686" s="367" t="s">
        <v>13442</v>
      </c>
    </row>
    <row r="14687" spans="2:3">
      <c r="B14687">
        <v>961706</v>
      </c>
      <c r="C14687" s="367" t="s">
        <v>13443</v>
      </c>
    </row>
    <row r="14688" spans="2:3">
      <c r="B14688">
        <v>961707</v>
      </c>
      <c r="C14688" s="367" t="s">
        <v>13444</v>
      </c>
    </row>
    <row r="14689" spans="2:3">
      <c r="B14689">
        <v>961708</v>
      </c>
      <c r="C14689" s="367" t="s">
        <v>13445</v>
      </c>
    </row>
    <row r="14690" spans="2:3">
      <c r="B14690">
        <v>961709</v>
      </c>
      <c r="C14690" s="367" t="s">
        <v>13446</v>
      </c>
    </row>
    <row r="14691" spans="2:3">
      <c r="B14691">
        <v>961710</v>
      </c>
      <c r="C14691" s="367" t="s">
        <v>13447</v>
      </c>
    </row>
    <row r="14692" spans="2:3">
      <c r="B14692">
        <v>961711</v>
      </c>
      <c r="C14692" s="367" t="s">
        <v>13448</v>
      </c>
    </row>
    <row r="14693" spans="2:3">
      <c r="B14693">
        <v>961712</v>
      </c>
      <c r="C14693" s="367" t="s">
        <v>13449</v>
      </c>
    </row>
    <row r="14694" spans="2:3">
      <c r="B14694">
        <v>961713</v>
      </c>
      <c r="C14694" s="367" t="s">
        <v>13450</v>
      </c>
    </row>
    <row r="14695" spans="2:3">
      <c r="B14695">
        <v>961714</v>
      </c>
      <c r="C14695" s="367" t="s">
        <v>13451</v>
      </c>
    </row>
    <row r="14696" spans="2:3">
      <c r="B14696">
        <v>961715</v>
      </c>
      <c r="C14696" s="367" t="s">
        <v>13452</v>
      </c>
    </row>
    <row r="14697" spans="2:3">
      <c r="B14697">
        <v>961716</v>
      </c>
      <c r="C14697" s="367" t="s">
        <v>13453</v>
      </c>
    </row>
    <row r="14698" spans="2:3">
      <c r="B14698">
        <v>961717</v>
      </c>
      <c r="C14698" s="367" t="s">
        <v>13454</v>
      </c>
    </row>
    <row r="14699" spans="2:3">
      <c r="B14699">
        <v>961718</v>
      </c>
      <c r="C14699" s="367" t="s">
        <v>13455</v>
      </c>
    </row>
    <row r="14700" spans="2:3">
      <c r="B14700">
        <v>961719</v>
      </c>
      <c r="C14700" s="367" t="s">
        <v>13456</v>
      </c>
    </row>
    <row r="14701" spans="2:3">
      <c r="B14701">
        <v>961720</v>
      </c>
      <c r="C14701" s="367" t="s">
        <v>13457</v>
      </c>
    </row>
    <row r="14702" spans="2:3">
      <c r="B14702">
        <v>961721</v>
      </c>
      <c r="C14702" s="367" t="s">
        <v>13458</v>
      </c>
    </row>
    <row r="14703" spans="2:3">
      <c r="B14703">
        <v>961722</v>
      </c>
      <c r="C14703" s="367" t="s">
        <v>13459</v>
      </c>
    </row>
    <row r="14704" spans="2:3">
      <c r="B14704">
        <v>961725</v>
      </c>
      <c r="C14704" s="367" t="s">
        <v>13460</v>
      </c>
    </row>
    <row r="14705" spans="2:3">
      <c r="B14705">
        <v>961726</v>
      </c>
      <c r="C14705" s="367" t="s">
        <v>13461</v>
      </c>
    </row>
    <row r="14706" spans="2:3">
      <c r="B14706">
        <v>961727</v>
      </c>
      <c r="C14706" s="367" t="s">
        <v>13462</v>
      </c>
    </row>
    <row r="14707" spans="2:3">
      <c r="B14707">
        <v>961728</v>
      </c>
      <c r="C14707" s="367" t="s">
        <v>13463</v>
      </c>
    </row>
    <row r="14708" spans="2:3">
      <c r="B14708">
        <v>961729</v>
      </c>
      <c r="C14708" s="367" t="s">
        <v>13464</v>
      </c>
    </row>
    <row r="14709" spans="2:3">
      <c r="B14709">
        <v>961730</v>
      </c>
      <c r="C14709" s="367" t="s">
        <v>13465</v>
      </c>
    </row>
    <row r="14710" spans="2:3">
      <c r="B14710">
        <v>961731</v>
      </c>
      <c r="C14710" s="367" t="s">
        <v>13466</v>
      </c>
    </row>
    <row r="14711" spans="2:3">
      <c r="B14711">
        <v>961732</v>
      </c>
      <c r="C14711" s="367" t="s">
        <v>13467</v>
      </c>
    </row>
    <row r="14712" spans="2:3">
      <c r="B14712">
        <v>961733</v>
      </c>
      <c r="C14712" s="367" t="s">
        <v>13468</v>
      </c>
    </row>
    <row r="14713" spans="2:3">
      <c r="B14713">
        <v>961734</v>
      </c>
      <c r="C14713" s="367" t="s">
        <v>13469</v>
      </c>
    </row>
    <row r="14714" spans="2:3">
      <c r="B14714">
        <v>961735</v>
      </c>
      <c r="C14714" s="367" t="s">
        <v>13470</v>
      </c>
    </row>
    <row r="14715" spans="2:3">
      <c r="B14715">
        <v>961736</v>
      </c>
      <c r="C14715" s="367" t="s">
        <v>13471</v>
      </c>
    </row>
    <row r="14716" spans="2:3">
      <c r="B14716">
        <v>961737</v>
      </c>
      <c r="C14716" s="367" t="s">
        <v>13472</v>
      </c>
    </row>
    <row r="14717" spans="2:3">
      <c r="B14717">
        <v>961738</v>
      </c>
      <c r="C14717" s="367" t="s">
        <v>13473</v>
      </c>
    </row>
    <row r="14718" spans="2:3">
      <c r="B14718">
        <v>961739</v>
      </c>
      <c r="C14718" s="367" t="s">
        <v>13474</v>
      </c>
    </row>
    <row r="14719" spans="2:3">
      <c r="B14719">
        <v>961740</v>
      </c>
      <c r="C14719" s="367" t="s">
        <v>13475</v>
      </c>
    </row>
    <row r="14720" spans="2:3">
      <c r="B14720">
        <v>961741</v>
      </c>
      <c r="C14720" s="367" t="s">
        <v>13476</v>
      </c>
    </row>
    <row r="14721" spans="2:3">
      <c r="B14721">
        <v>961742</v>
      </c>
      <c r="C14721" s="367" t="s">
        <v>13477</v>
      </c>
    </row>
    <row r="14722" spans="2:3">
      <c r="B14722">
        <v>961743</v>
      </c>
      <c r="C14722" s="367" t="s">
        <v>13478</v>
      </c>
    </row>
    <row r="14723" spans="2:3">
      <c r="B14723">
        <v>961744</v>
      </c>
      <c r="C14723" s="367" t="s">
        <v>13479</v>
      </c>
    </row>
    <row r="14724" spans="2:3">
      <c r="B14724">
        <v>961745</v>
      </c>
      <c r="C14724" s="367" t="s">
        <v>13480</v>
      </c>
    </row>
    <row r="14725" spans="2:3">
      <c r="B14725">
        <v>961746</v>
      </c>
      <c r="C14725" s="367" t="s">
        <v>13481</v>
      </c>
    </row>
    <row r="14726" spans="2:3">
      <c r="B14726">
        <v>961748</v>
      </c>
      <c r="C14726" s="367" t="s">
        <v>13482</v>
      </c>
    </row>
    <row r="14727" spans="2:3">
      <c r="B14727">
        <v>961749</v>
      </c>
      <c r="C14727" s="367" t="s">
        <v>13483</v>
      </c>
    </row>
    <row r="14728" spans="2:3">
      <c r="B14728">
        <v>961750</v>
      </c>
      <c r="C14728" s="367" t="s">
        <v>13484</v>
      </c>
    </row>
    <row r="14729" spans="2:3">
      <c r="B14729">
        <v>961751</v>
      </c>
      <c r="C14729" s="367" t="s">
        <v>13485</v>
      </c>
    </row>
    <row r="14730" spans="2:3">
      <c r="B14730">
        <v>961752</v>
      </c>
      <c r="C14730" s="367" t="s">
        <v>13486</v>
      </c>
    </row>
    <row r="14731" spans="2:3">
      <c r="B14731">
        <v>961753</v>
      </c>
      <c r="C14731" s="367" t="s">
        <v>13487</v>
      </c>
    </row>
    <row r="14732" spans="2:3">
      <c r="B14732">
        <v>961754</v>
      </c>
      <c r="C14732" s="367" t="s">
        <v>13488</v>
      </c>
    </row>
    <row r="14733" spans="2:3">
      <c r="B14733">
        <v>961755</v>
      </c>
      <c r="C14733" s="367" t="s">
        <v>13489</v>
      </c>
    </row>
    <row r="14734" spans="2:3">
      <c r="B14734">
        <v>961756</v>
      </c>
      <c r="C14734" s="367" t="s">
        <v>13490</v>
      </c>
    </row>
    <row r="14735" spans="2:3">
      <c r="B14735">
        <v>961757</v>
      </c>
      <c r="C14735" s="367" t="s">
        <v>13491</v>
      </c>
    </row>
    <row r="14736" spans="2:3">
      <c r="B14736">
        <v>961758</v>
      </c>
      <c r="C14736" s="367" t="s">
        <v>13492</v>
      </c>
    </row>
    <row r="14737" spans="2:3">
      <c r="B14737">
        <v>961759</v>
      </c>
      <c r="C14737" s="367" t="s">
        <v>13493</v>
      </c>
    </row>
    <row r="14738" spans="2:3">
      <c r="B14738">
        <v>961760</v>
      </c>
      <c r="C14738" s="367" t="s">
        <v>13494</v>
      </c>
    </row>
    <row r="14739" spans="2:3">
      <c r="B14739">
        <v>961761</v>
      </c>
      <c r="C14739" s="367" t="s">
        <v>13495</v>
      </c>
    </row>
    <row r="14740" spans="2:3">
      <c r="B14740">
        <v>961762</v>
      </c>
      <c r="C14740" s="367" t="s">
        <v>13496</v>
      </c>
    </row>
    <row r="14741" spans="2:3">
      <c r="B14741">
        <v>961763</v>
      </c>
      <c r="C14741" s="367" t="s">
        <v>13497</v>
      </c>
    </row>
    <row r="14742" spans="2:3">
      <c r="B14742">
        <v>961764</v>
      </c>
      <c r="C14742" s="367" t="s">
        <v>13498</v>
      </c>
    </row>
    <row r="14743" spans="2:3">
      <c r="B14743">
        <v>961765</v>
      </c>
      <c r="C14743" s="367" t="s">
        <v>13499</v>
      </c>
    </row>
    <row r="14744" spans="2:3">
      <c r="B14744">
        <v>961766</v>
      </c>
      <c r="C14744" s="367" t="s">
        <v>13500</v>
      </c>
    </row>
    <row r="14745" spans="2:3">
      <c r="B14745">
        <v>961767</v>
      </c>
      <c r="C14745" s="367" t="s">
        <v>13501</v>
      </c>
    </row>
    <row r="14746" spans="2:3">
      <c r="B14746">
        <v>961768</v>
      </c>
      <c r="C14746" s="367" t="s">
        <v>13502</v>
      </c>
    </row>
    <row r="14747" spans="2:3">
      <c r="B14747">
        <v>961769</v>
      </c>
      <c r="C14747" s="367" t="s">
        <v>13503</v>
      </c>
    </row>
    <row r="14748" spans="2:3">
      <c r="B14748">
        <v>961770</v>
      </c>
      <c r="C14748" s="367" t="s">
        <v>13504</v>
      </c>
    </row>
    <row r="14749" spans="2:3">
      <c r="B14749">
        <v>961771</v>
      </c>
      <c r="C14749" s="367" t="s">
        <v>13505</v>
      </c>
    </row>
    <row r="14750" spans="2:3">
      <c r="B14750">
        <v>961772</v>
      </c>
      <c r="C14750" s="367" t="s">
        <v>13506</v>
      </c>
    </row>
    <row r="14751" spans="2:3">
      <c r="B14751">
        <v>961773</v>
      </c>
      <c r="C14751" s="367" t="s">
        <v>13507</v>
      </c>
    </row>
    <row r="14752" spans="2:3">
      <c r="B14752">
        <v>961774</v>
      </c>
      <c r="C14752" s="367" t="s">
        <v>13508</v>
      </c>
    </row>
    <row r="14753" spans="2:3">
      <c r="B14753">
        <v>961775</v>
      </c>
      <c r="C14753" s="367" t="s">
        <v>13509</v>
      </c>
    </row>
    <row r="14754" spans="2:3">
      <c r="B14754">
        <v>961776</v>
      </c>
      <c r="C14754" s="367" t="s">
        <v>13510</v>
      </c>
    </row>
    <row r="14755" spans="2:3">
      <c r="B14755">
        <v>961777</v>
      </c>
      <c r="C14755" s="367" t="s">
        <v>13511</v>
      </c>
    </row>
    <row r="14756" spans="2:3">
      <c r="B14756">
        <v>961778</v>
      </c>
      <c r="C14756" s="367" t="s">
        <v>13512</v>
      </c>
    </row>
    <row r="14757" spans="2:3">
      <c r="B14757">
        <v>961779</v>
      </c>
      <c r="C14757" s="367" t="s">
        <v>13513</v>
      </c>
    </row>
    <row r="14758" spans="2:3">
      <c r="B14758">
        <v>961780</v>
      </c>
      <c r="C14758" s="367" t="s">
        <v>13514</v>
      </c>
    </row>
    <row r="14759" spans="2:3">
      <c r="B14759">
        <v>961781</v>
      </c>
      <c r="C14759" s="367" t="s">
        <v>13515</v>
      </c>
    </row>
    <row r="14760" spans="2:3">
      <c r="B14760">
        <v>961782</v>
      </c>
      <c r="C14760" s="367" t="s">
        <v>13516</v>
      </c>
    </row>
    <row r="14761" spans="2:3">
      <c r="B14761">
        <v>961783</v>
      </c>
      <c r="C14761" s="367" t="s">
        <v>13517</v>
      </c>
    </row>
    <row r="14762" spans="2:3">
      <c r="B14762">
        <v>961784</v>
      </c>
      <c r="C14762" s="367" t="s">
        <v>13518</v>
      </c>
    </row>
    <row r="14763" spans="2:3">
      <c r="B14763">
        <v>961785</v>
      </c>
      <c r="C14763" s="367" t="s">
        <v>13519</v>
      </c>
    </row>
    <row r="14764" spans="2:3">
      <c r="B14764">
        <v>961786</v>
      </c>
      <c r="C14764" s="367" t="s">
        <v>13520</v>
      </c>
    </row>
    <row r="14765" spans="2:3">
      <c r="B14765">
        <v>961787</v>
      </c>
      <c r="C14765" s="367" t="s">
        <v>13521</v>
      </c>
    </row>
    <row r="14766" spans="2:3">
      <c r="B14766">
        <v>961788</v>
      </c>
      <c r="C14766" s="367" t="s">
        <v>13522</v>
      </c>
    </row>
    <row r="14767" spans="2:3">
      <c r="B14767">
        <v>961789</v>
      </c>
      <c r="C14767" s="367" t="s">
        <v>13523</v>
      </c>
    </row>
    <row r="14768" spans="2:3">
      <c r="B14768">
        <v>961790</v>
      </c>
      <c r="C14768" s="367" t="s">
        <v>13524</v>
      </c>
    </row>
    <row r="14769" spans="2:3">
      <c r="B14769">
        <v>961791</v>
      </c>
      <c r="C14769" s="367" t="s">
        <v>13525</v>
      </c>
    </row>
    <row r="14770" spans="2:3">
      <c r="B14770">
        <v>961792</v>
      </c>
      <c r="C14770" s="367" t="s">
        <v>13526</v>
      </c>
    </row>
    <row r="14771" spans="2:3">
      <c r="B14771">
        <v>961793</v>
      </c>
      <c r="C14771" s="367" t="s">
        <v>13527</v>
      </c>
    </row>
    <row r="14772" spans="2:3">
      <c r="B14772">
        <v>961794</v>
      </c>
      <c r="C14772" s="367" t="s">
        <v>13528</v>
      </c>
    </row>
    <row r="14773" spans="2:3">
      <c r="B14773">
        <v>961795</v>
      </c>
      <c r="C14773" s="367" t="s">
        <v>13529</v>
      </c>
    </row>
    <row r="14774" spans="2:3">
      <c r="B14774">
        <v>961796</v>
      </c>
      <c r="C14774" s="367" t="s">
        <v>13530</v>
      </c>
    </row>
    <row r="14775" spans="2:3">
      <c r="B14775">
        <v>961797</v>
      </c>
      <c r="C14775" s="367" t="s">
        <v>13531</v>
      </c>
    </row>
    <row r="14776" spans="2:3">
      <c r="B14776">
        <v>961798</v>
      </c>
      <c r="C14776" s="367" t="s">
        <v>13532</v>
      </c>
    </row>
    <row r="14777" spans="2:3">
      <c r="B14777">
        <v>961799</v>
      </c>
      <c r="C14777" s="367" t="s">
        <v>13533</v>
      </c>
    </row>
    <row r="14778" spans="2:3">
      <c r="B14778">
        <v>961800</v>
      </c>
      <c r="C14778" s="367" t="s">
        <v>13534</v>
      </c>
    </row>
    <row r="14779" spans="2:3">
      <c r="B14779">
        <v>961801</v>
      </c>
      <c r="C14779" s="367" t="s">
        <v>13535</v>
      </c>
    </row>
    <row r="14780" spans="2:3">
      <c r="B14780">
        <v>961802</v>
      </c>
      <c r="C14780" s="367" t="s">
        <v>13536</v>
      </c>
    </row>
    <row r="14781" spans="2:3">
      <c r="B14781">
        <v>961803</v>
      </c>
      <c r="C14781" s="367" t="s">
        <v>13537</v>
      </c>
    </row>
    <row r="14782" spans="2:3">
      <c r="B14782">
        <v>961804</v>
      </c>
      <c r="C14782" s="367" t="s">
        <v>13538</v>
      </c>
    </row>
    <row r="14783" spans="2:3">
      <c r="B14783">
        <v>961805</v>
      </c>
      <c r="C14783" s="367" t="s">
        <v>13539</v>
      </c>
    </row>
    <row r="14784" spans="2:3">
      <c r="B14784">
        <v>961806</v>
      </c>
      <c r="C14784" s="367" t="s">
        <v>13540</v>
      </c>
    </row>
    <row r="14785" spans="2:3">
      <c r="B14785">
        <v>961807</v>
      </c>
      <c r="C14785" s="367" t="s">
        <v>13541</v>
      </c>
    </row>
    <row r="14786" spans="2:3">
      <c r="B14786">
        <v>961808</v>
      </c>
      <c r="C14786" s="367" t="s">
        <v>13542</v>
      </c>
    </row>
    <row r="14787" spans="2:3">
      <c r="B14787">
        <v>961809</v>
      </c>
      <c r="C14787" s="367" t="s">
        <v>13543</v>
      </c>
    </row>
    <row r="14788" spans="2:3">
      <c r="B14788">
        <v>961810</v>
      </c>
      <c r="C14788" s="367" t="s">
        <v>13544</v>
      </c>
    </row>
    <row r="14789" spans="2:3">
      <c r="B14789">
        <v>961811</v>
      </c>
      <c r="C14789" s="367" t="s">
        <v>13545</v>
      </c>
    </row>
    <row r="14790" spans="2:3">
      <c r="B14790">
        <v>961812</v>
      </c>
      <c r="C14790" s="367" t="s">
        <v>13546</v>
      </c>
    </row>
    <row r="14791" spans="2:3">
      <c r="B14791">
        <v>961813</v>
      </c>
      <c r="C14791" s="367" t="s">
        <v>13547</v>
      </c>
    </row>
    <row r="14792" spans="2:3">
      <c r="B14792">
        <v>961814</v>
      </c>
      <c r="C14792" s="367" t="s">
        <v>13548</v>
      </c>
    </row>
    <row r="14793" spans="2:3">
      <c r="B14793">
        <v>961815</v>
      </c>
      <c r="C14793" s="367" t="s">
        <v>13549</v>
      </c>
    </row>
    <row r="14794" spans="2:3">
      <c r="B14794">
        <v>961816</v>
      </c>
      <c r="C14794" s="367" t="s">
        <v>13550</v>
      </c>
    </row>
    <row r="14795" spans="2:3">
      <c r="B14795">
        <v>961817</v>
      </c>
      <c r="C14795" s="367" t="s">
        <v>13551</v>
      </c>
    </row>
    <row r="14796" spans="2:3">
      <c r="B14796">
        <v>961818</v>
      </c>
      <c r="C14796" s="367" t="s">
        <v>13552</v>
      </c>
    </row>
    <row r="14797" spans="2:3">
      <c r="B14797">
        <v>961819</v>
      </c>
      <c r="C14797" s="367" t="s">
        <v>13553</v>
      </c>
    </row>
    <row r="14798" spans="2:3">
      <c r="B14798">
        <v>961820</v>
      </c>
      <c r="C14798" s="367" t="s">
        <v>13554</v>
      </c>
    </row>
    <row r="14799" spans="2:3">
      <c r="B14799">
        <v>961821</v>
      </c>
      <c r="C14799" s="367" t="s">
        <v>13555</v>
      </c>
    </row>
    <row r="14800" spans="2:3">
      <c r="B14800">
        <v>961822</v>
      </c>
      <c r="C14800" s="367" t="s">
        <v>13556</v>
      </c>
    </row>
    <row r="14801" spans="2:3">
      <c r="B14801">
        <v>961823</v>
      </c>
      <c r="C14801" s="367" t="s">
        <v>13557</v>
      </c>
    </row>
    <row r="14802" spans="2:3">
      <c r="B14802">
        <v>961824</v>
      </c>
      <c r="C14802" s="367" t="s">
        <v>13558</v>
      </c>
    </row>
    <row r="14803" spans="2:3">
      <c r="B14803">
        <v>961825</v>
      </c>
      <c r="C14803" s="367" t="s">
        <v>13559</v>
      </c>
    </row>
    <row r="14804" spans="2:3">
      <c r="B14804">
        <v>961826</v>
      </c>
      <c r="C14804" s="367" t="s">
        <v>13560</v>
      </c>
    </row>
    <row r="14805" spans="2:3">
      <c r="B14805">
        <v>961827</v>
      </c>
      <c r="C14805" s="367" t="s">
        <v>13561</v>
      </c>
    </row>
    <row r="14806" spans="2:3">
      <c r="B14806">
        <v>961828</v>
      </c>
      <c r="C14806" s="367" t="s">
        <v>13562</v>
      </c>
    </row>
    <row r="14807" spans="2:3">
      <c r="B14807">
        <v>961829</v>
      </c>
      <c r="C14807" s="367" t="s">
        <v>13563</v>
      </c>
    </row>
    <row r="14808" spans="2:3">
      <c r="B14808">
        <v>961830</v>
      </c>
      <c r="C14808" s="367" t="s">
        <v>13564</v>
      </c>
    </row>
    <row r="14809" spans="2:3">
      <c r="B14809">
        <v>961831</v>
      </c>
      <c r="C14809" s="367" t="s">
        <v>13565</v>
      </c>
    </row>
    <row r="14810" spans="2:3">
      <c r="B14810">
        <v>961833</v>
      </c>
      <c r="C14810" s="367" t="s">
        <v>13566</v>
      </c>
    </row>
    <row r="14811" spans="2:3">
      <c r="B14811">
        <v>961835</v>
      </c>
      <c r="C14811" s="367" t="s">
        <v>13567</v>
      </c>
    </row>
    <row r="14812" spans="2:3">
      <c r="B14812">
        <v>961837</v>
      </c>
      <c r="C14812" s="367" t="s">
        <v>13568</v>
      </c>
    </row>
    <row r="14813" spans="2:3">
      <c r="B14813">
        <v>961839</v>
      </c>
      <c r="C14813" s="367" t="s">
        <v>13569</v>
      </c>
    </row>
    <row r="14814" spans="2:3">
      <c r="B14814">
        <v>961841</v>
      </c>
      <c r="C14814" s="367" t="s">
        <v>13570</v>
      </c>
    </row>
    <row r="14815" spans="2:3">
      <c r="B14815">
        <v>961843</v>
      </c>
      <c r="C14815" s="367" t="s">
        <v>13571</v>
      </c>
    </row>
    <row r="14816" spans="2:3">
      <c r="B14816">
        <v>961845</v>
      </c>
      <c r="C14816" s="367" t="s">
        <v>13572</v>
      </c>
    </row>
    <row r="14817" spans="2:3">
      <c r="B14817">
        <v>961847</v>
      </c>
      <c r="C14817" s="367" t="s">
        <v>13573</v>
      </c>
    </row>
    <row r="14818" spans="2:3">
      <c r="B14818">
        <v>961849</v>
      </c>
      <c r="C14818" s="367" t="s">
        <v>13574</v>
      </c>
    </row>
    <row r="14819" spans="2:3">
      <c r="B14819">
        <v>961851</v>
      </c>
      <c r="C14819" s="367" t="s">
        <v>13575</v>
      </c>
    </row>
    <row r="14820" spans="2:3">
      <c r="B14820">
        <v>961853</v>
      </c>
      <c r="C14820" s="367" t="s">
        <v>13576</v>
      </c>
    </row>
    <row r="14821" spans="2:3">
      <c r="B14821">
        <v>961855</v>
      </c>
      <c r="C14821" s="367" t="s">
        <v>13577</v>
      </c>
    </row>
    <row r="14822" spans="2:3">
      <c r="B14822">
        <v>961857</v>
      </c>
      <c r="C14822" s="367" t="s">
        <v>13578</v>
      </c>
    </row>
    <row r="14823" spans="2:3">
      <c r="B14823">
        <v>961859</v>
      </c>
      <c r="C14823" s="367" t="s">
        <v>13579</v>
      </c>
    </row>
    <row r="14824" spans="2:3">
      <c r="B14824">
        <v>961861</v>
      </c>
      <c r="C14824" s="367" t="s">
        <v>13580</v>
      </c>
    </row>
    <row r="14825" spans="2:3">
      <c r="B14825">
        <v>961863</v>
      </c>
      <c r="C14825" s="367" t="s">
        <v>13581</v>
      </c>
    </row>
    <row r="14826" spans="2:3">
      <c r="B14826">
        <v>961865</v>
      </c>
      <c r="C14826" s="367" t="s">
        <v>13582</v>
      </c>
    </row>
    <row r="14827" spans="2:3">
      <c r="B14827">
        <v>961867</v>
      </c>
      <c r="C14827" s="367" t="s">
        <v>13583</v>
      </c>
    </row>
    <row r="14828" spans="2:3">
      <c r="B14828">
        <v>961869</v>
      </c>
      <c r="C14828" s="367" t="s">
        <v>13584</v>
      </c>
    </row>
    <row r="14829" spans="2:3">
      <c r="B14829">
        <v>961871</v>
      </c>
      <c r="C14829" s="367" t="s">
        <v>13585</v>
      </c>
    </row>
    <row r="14830" spans="2:3">
      <c r="B14830">
        <v>961873</v>
      </c>
      <c r="C14830" s="367" t="s">
        <v>13586</v>
      </c>
    </row>
    <row r="14831" spans="2:3">
      <c r="B14831">
        <v>961875</v>
      </c>
      <c r="C14831" s="367" t="s">
        <v>13587</v>
      </c>
    </row>
    <row r="14832" spans="2:3">
      <c r="B14832">
        <v>961877</v>
      </c>
      <c r="C14832" s="367" t="s">
        <v>13588</v>
      </c>
    </row>
    <row r="14833" spans="2:3">
      <c r="B14833">
        <v>961879</v>
      </c>
      <c r="C14833" s="367" t="s">
        <v>13589</v>
      </c>
    </row>
    <row r="14834" spans="2:3">
      <c r="B14834">
        <v>961881</v>
      </c>
      <c r="C14834" s="367" t="s">
        <v>13590</v>
      </c>
    </row>
    <row r="14835" spans="2:3">
      <c r="B14835">
        <v>961883</v>
      </c>
      <c r="C14835" s="367" t="s">
        <v>13591</v>
      </c>
    </row>
    <row r="14836" spans="2:3">
      <c r="B14836">
        <v>961885</v>
      </c>
      <c r="C14836" s="367" t="s">
        <v>13592</v>
      </c>
    </row>
    <row r="14837" spans="2:3">
      <c r="B14837">
        <v>961887</v>
      </c>
      <c r="C14837" s="367" t="s">
        <v>13593</v>
      </c>
    </row>
    <row r="14838" spans="2:3">
      <c r="B14838">
        <v>961889</v>
      </c>
      <c r="C14838" s="367" t="s">
        <v>13594</v>
      </c>
    </row>
    <row r="14839" spans="2:3">
      <c r="B14839">
        <v>961891</v>
      </c>
      <c r="C14839" s="367" t="s">
        <v>13595</v>
      </c>
    </row>
    <row r="14840" spans="2:3">
      <c r="B14840">
        <v>961893</v>
      </c>
      <c r="C14840" s="367" t="s">
        <v>13596</v>
      </c>
    </row>
    <row r="14841" spans="2:3">
      <c r="B14841">
        <v>961895</v>
      </c>
      <c r="C14841" s="367" t="s">
        <v>13597</v>
      </c>
    </row>
    <row r="14842" spans="2:3">
      <c r="B14842">
        <v>961897</v>
      </c>
      <c r="C14842" s="367" t="s">
        <v>13598</v>
      </c>
    </row>
    <row r="14843" spans="2:3">
      <c r="B14843">
        <v>972018</v>
      </c>
      <c r="C14843" s="367" t="s">
        <v>13599</v>
      </c>
    </row>
    <row r="14844" spans="2:3">
      <c r="B14844">
        <v>972027</v>
      </c>
      <c r="C14844" s="367" t="s">
        <v>13600</v>
      </c>
    </row>
    <row r="14845" spans="2:3">
      <c r="B14845">
        <v>972028</v>
      </c>
      <c r="C14845" s="367" t="s">
        <v>13601</v>
      </c>
    </row>
    <row r="14846" spans="2:3">
      <c r="B14846">
        <v>972043</v>
      </c>
      <c r="C14846" s="367" t="s">
        <v>13602</v>
      </c>
    </row>
    <row r="14847" spans="2:3">
      <c r="B14847">
        <v>972044</v>
      </c>
      <c r="C14847" s="367" t="s">
        <v>13603</v>
      </c>
    </row>
    <row r="14848" spans="2:3">
      <c r="B14848">
        <v>972045</v>
      </c>
      <c r="C14848" s="367" t="s">
        <v>13603</v>
      </c>
    </row>
    <row r="14849" spans="2:3">
      <c r="B14849">
        <v>972046</v>
      </c>
      <c r="C14849" s="367" t="s">
        <v>13604</v>
      </c>
    </row>
    <row r="14850" spans="2:3">
      <c r="B14850">
        <v>972047</v>
      </c>
      <c r="C14850" s="367" t="s">
        <v>13605</v>
      </c>
    </row>
    <row r="14851" spans="2:3">
      <c r="B14851">
        <v>972048</v>
      </c>
      <c r="C14851" s="367" t="s">
        <v>13606</v>
      </c>
    </row>
    <row r="14852" spans="2:3">
      <c r="B14852">
        <v>972049</v>
      </c>
      <c r="C14852" s="367" t="s">
        <v>13607</v>
      </c>
    </row>
    <row r="14853" spans="2:3">
      <c r="B14853">
        <v>972054</v>
      </c>
      <c r="C14853" s="367" t="s">
        <v>13608</v>
      </c>
    </row>
    <row r="14854" spans="2:3">
      <c r="B14854">
        <v>972055</v>
      </c>
      <c r="C14854" s="367" t="s">
        <v>13609</v>
      </c>
    </row>
    <row r="14855" spans="2:3">
      <c r="B14855">
        <v>972058</v>
      </c>
      <c r="C14855" s="367" t="s">
        <v>13610</v>
      </c>
    </row>
    <row r="14856" spans="2:3">
      <c r="B14856">
        <v>972100</v>
      </c>
      <c r="C14856" s="367" t="s">
        <v>13611</v>
      </c>
    </row>
    <row r="14857" spans="2:3">
      <c r="B14857">
        <v>972101</v>
      </c>
      <c r="C14857" s="367" t="s">
        <v>13612</v>
      </c>
    </row>
    <row r="14858" spans="2:3">
      <c r="B14858">
        <v>972107</v>
      </c>
      <c r="C14858" s="367" t="s">
        <v>13613</v>
      </c>
    </row>
    <row r="14859" spans="2:3">
      <c r="B14859">
        <v>972109</v>
      </c>
      <c r="C14859" s="367" t="s">
        <v>13614</v>
      </c>
    </row>
    <row r="14860" spans="2:3">
      <c r="B14860">
        <v>972111</v>
      </c>
      <c r="C14860" s="367" t="s">
        <v>13615</v>
      </c>
    </row>
    <row r="14861" spans="2:3">
      <c r="B14861">
        <v>972112</v>
      </c>
      <c r="C14861" s="367" t="s">
        <v>13616</v>
      </c>
    </row>
    <row r="14862" spans="2:3">
      <c r="B14862">
        <v>972115</v>
      </c>
      <c r="C14862" s="367" t="s">
        <v>13617</v>
      </c>
    </row>
    <row r="14863" spans="2:3">
      <c r="B14863">
        <v>972122</v>
      </c>
      <c r="C14863" s="367" t="s">
        <v>13618</v>
      </c>
    </row>
    <row r="14864" spans="2:3">
      <c r="B14864">
        <v>972123</v>
      </c>
      <c r="C14864" s="367" t="s">
        <v>13619</v>
      </c>
    </row>
    <row r="14865" spans="2:3">
      <c r="B14865">
        <v>972124</v>
      </c>
      <c r="C14865" s="367" t="s">
        <v>13620</v>
      </c>
    </row>
    <row r="14866" spans="2:3">
      <c r="B14866">
        <v>972125</v>
      </c>
      <c r="C14866" s="367" t="s">
        <v>13621</v>
      </c>
    </row>
    <row r="14867" spans="2:3">
      <c r="B14867">
        <v>972126</v>
      </c>
      <c r="C14867" s="367" t="s">
        <v>13622</v>
      </c>
    </row>
    <row r="14868" spans="2:3">
      <c r="B14868">
        <v>972127</v>
      </c>
      <c r="C14868" s="367" t="s">
        <v>13623</v>
      </c>
    </row>
    <row r="14869" spans="2:3">
      <c r="B14869">
        <v>972130</v>
      </c>
      <c r="C14869" s="367" t="s">
        <v>13624</v>
      </c>
    </row>
    <row r="14870" spans="2:3">
      <c r="B14870">
        <v>972137</v>
      </c>
      <c r="C14870" s="367" t="s">
        <v>13625</v>
      </c>
    </row>
    <row r="14871" spans="2:3">
      <c r="B14871">
        <v>972145</v>
      </c>
      <c r="C14871" s="367" t="s">
        <v>13626</v>
      </c>
    </row>
    <row r="14872" spans="2:3">
      <c r="B14872">
        <v>972146</v>
      </c>
      <c r="C14872" s="367" t="s">
        <v>13627</v>
      </c>
    </row>
    <row r="14873" spans="2:3">
      <c r="B14873">
        <v>972148</v>
      </c>
      <c r="C14873" s="367" t="s">
        <v>13628</v>
      </c>
    </row>
    <row r="14874" spans="2:3">
      <c r="B14874">
        <v>972149</v>
      </c>
      <c r="C14874" s="367" t="s">
        <v>13629</v>
      </c>
    </row>
    <row r="14875" spans="2:3">
      <c r="B14875">
        <v>972154</v>
      </c>
      <c r="C14875" s="367" t="s">
        <v>13630</v>
      </c>
    </row>
    <row r="14876" spans="2:3">
      <c r="B14876">
        <v>972155</v>
      </c>
      <c r="C14876" s="367" t="s">
        <v>13631</v>
      </c>
    </row>
    <row r="14877" spans="2:3">
      <c r="B14877">
        <v>972158</v>
      </c>
      <c r="C14877" s="367" t="s">
        <v>13632</v>
      </c>
    </row>
    <row r="14878" spans="2:3">
      <c r="B14878">
        <v>972161</v>
      </c>
      <c r="C14878" s="367" t="s">
        <v>13633</v>
      </c>
    </row>
    <row r="14879" spans="2:3">
      <c r="B14879">
        <v>972162</v>
      </c>
      <c r="C14879" s="367" t="s">
        <v>13634</v>
      </c>
    </row>
    <row r="14880" spans="2:3">
      <c r="B14880">
        <v>972169</v>
      </c>
      <c r="C14880" s="367" t="s">
        <v>13635</v>
      </c>
    </row>
    <row r="14881" spans="2:3">
      <c r="B14881">
        <v>972170</v>
      </c>
      <c r="C14881" s="367" t="s">
        <v>13636</v>
      </c>
    </row>
    <row r="14882" spans="2:3">
      <c r="B14882">
        <v>972174</v>
      </c>
      <c r="C14882" s="367" t="s">
        <v>13637</v>
      </c>
    </row>
    <row r="14883" spans="2:3">
      <c r="B14883">
        <v>972176</v>
      </c>
      <c r="C14883" s="367" t="s">
        <v>13638</v>
      </c>
    </row>
    <row r="14884" spans="2:3">
      <c r="B14884">
        <v>972179</v>
      </c>
      <c r="C14884" s="367" t="s">
        <v>13639</v>
      </c>
    </row>
    <row r="14885" spans="2:3">
      <c r="B14885">
        <v>972182</v>
      </c>
      <c r="C14885" s="367" t="s">
        <v>13640</v>
      </c>
    </row>
    <row r="14886" spans="2:3">
      <c r="B14886">
        <v>972183</v>
      </c>
      <c r="C14886" s="367" t="s">
        <v>13641</v>
      </c>
    </row>
    <row r="14887" spans="2:3">
      <c r="B14887">
        <v>972195</v>
      </c>
      <c r="C14887" s="367" t="s">
        <v>13642</v>
      </c>
    </row>
    <row r="14888" spans="2:3">
      <c r="B14888">
        <v>972198</v>
      </c>
      <c r="C14888" s="367" t="s">
        <v>13643</v>
      </c>
    </row>
    <row r="14889" spans="2:3">
      <c r="B14889">
        <v>972201</v>
      </c>
      <c r="C14889" s="367" t="s">
        <v>13644</v>
      </c>
    </row>
    <row r="14890" spans="2:3">
      <c r="B14890">
        <v>972203</v>
      </c>
      <c r="C14890" s="367" t="s">
        <v>13645</v>
      </c>
    </row>
    <row r="14891" spans="2:3">
      <c r="B14891">
        <v>972206</v>
      </c>
      <c r="C14891" s="367" t="s">
        <v>13646</v>
      </c>
    </row>
    <row r="14892" spans="2:3">
      <c r="B14892">
        <v>972207</v>
      </c>
      <c r="C14892" s="367" t="s">
        <v>13647</v>
      </c>
    </row>
    <row r="14893" spans="2:3">
      <c r="B14893">
        <v>972216</v>
      </c>
      <c r="C14893" s="367" t="s">
        <v>13648</v>
      </c>
    </row>
    <row r="14894" spans="2:3">
      <c r="B14894">
        <v>972217</v>
      </c>
      <c r="C14894" s="367" t="s">
        <v>13649</v>
      </c>
    </row>
    <row r="14895" spans="2:3">
      <c r="B14895">
        <v>972218</v>
      </c>
      <c r="C14895" s="367" t="s">
        <v>13650</v>
      </c>
    </row>
    <row r="14896" spans="2:3">
      <c r="B14896">
        <v>972220</v>
      </c>
      <c r="C14896" s="367" t="s">
        <v>13651</v>
      </c>
    </row>
    <row r="14897" spans="2:3">
      <c r="B14897">
        <v>972221</v>
      </c>
      <c r="C14897" s="367" t="s">
        <v>13652</v>
      </c>
    </row>
    <row r="14898" spans="2:3">
      <c r="B14898">
        <v>972222</v>
      </c>
      <c r="C14898" s="367" t="s">
        <v>13653</v>
      </c>
    </row>
    <row r="14899" spans="2:3">
      <c r="B14899">
        <v>972223</v>
      </c>
      <c r="C14899" s="367" t="s">
        <v>13654</v>
      </c>
    </row>
    <row r="14900" spans="2:3">
      <c r="B14900">
        <v>972224</v>
      </c>
      <c r="C14900" s="367" t="s">
        <v>13655</v>
      </c>
    </row>
    <row r="14901" spans="2:3">
      <c r="B14901">
        <v>972225</v>
      </c>
      <c r="C14901" s="367" t="s">
        <v>13656</v>
      </c>
    </row>
    <row r="14902" spans="2:3">
      <c r="B14902">
        <v>972226</v>
      </c>
      <c r="C14902" s="367" t="s">
        <v>13657</v>
      </c>
    </row>
    <row r="14903" spans="2:3">
      <c r="B14903">
        <v>972227</v>
      </c>
      <c r="C14903" s="367" t="s">
        <v>13658</v>
      </c>
    </row>
    <row r="14904" spans="2:3">
      <c r="B14904">
        <v>972254</v>
      </c>
      <c r="C14904" s="367" t="s">
        <v>13659</v>
      </c>
    </row>
    <row r="14905" spans="2:3">
      <c r="B14905">
        <v>972260</v>
      </c>
      <c r="C14905" s="367" t="s">
        <v>13660</v>
      </c>
    </row>
    <row r="14906" spans="2:3">
      <c r="B14906">
        <v>972262</v>
      </c>
      <c r="C14906" s="367" t="s">
        <v>13661</v>
      </c>
    </row>
    <row r="14907" spans="2:3">
      <c r="B14907">
        <v>972263</v>
      </c>
      <c r="C14907" s="367" t="s">
        <v>13662</v>
      </c>
    </row>
    <row r="14908" spans="2:3">
      <c r="B14908">
        <v>972264</v>
      </c>
      <c r="C14908" s="367" t="s">
        <v>13663</v>
      </c>
    </row>
    <row r="14909" spans="2:3">
      <c r="B14909">
        <v>972265</v>
      </c>
      <c r="C14909" s="367" t="s">
        <v>13664</v>
      </c>
    </row>
    <row r="14910" spans="2:3">
      <c r="B14910">
        <v>972266</v>
      </c>
      <c r="C14910" s="367" t="s">
        <v>13665</v>
      </c>
    </row>
    <row r="14911" spans="2:3">
      <c r="B14911">
        <v>972274</v>
      </c>
      <c r="C14911" s="367" t="s">
        <v>13666</v>
      </c>
    </row>
    <row r="14912" spans="2:3">
      <c r="B14912">
        <v>972275</v>
      </c>
      <c r="C14912" s="367" t="s">
        <v>13667</v>
      </c>
    </row>
    <row r="14913" spans="2:3">
      <c r="B14913">
        <v>972279</v>
      </c>
      <c r="C14913" s="367" t="s">
        <v>13668</v>
      </c>
    </row>
    <row r="14914" spans="2:3">
      <c r="B14914">
        <v>972280</v>
      </c>
      <c r="C14914" s="367" t="s">
        <v>13669</v>
      </c>
    </row>
    <row r="14915" spans="2:3">
      <c r="B14915">
        <v>972282</v>
      </c>
      <c r="C14915" s="367" t="s">
        <v>13670</v>
      </c>
    </row>
    <row r="14916" spans="2:3">
      <c r="B14916">
        <v>972285</v>
      </c>
      <c r="C14916" s="367" t="s">
        <v>13671</v>
      </c>
    </row>
    <row r="14917" spans="2:3">
      <c r="B14917">
        <v>972288</v>
      </c>
      <c r="C14917" s="367" t="s">
        <v>13672</v>
      </c>
    </row>
    <row r="14918" spans="2:3">
      <c r="B14918">
        <v>972291</v>
      </c>
      <c r="C14918" s="367" t="s">
        <v>13673</v>
      </c>
    </row>
    <row r="14919" spans="2:3">
      <c r="B14919">
        <v>972293</v>
      </c>
      <c r="C14919" s="367" t="s">
        <v>13674</v>
      </c>
    </row>
    <row r="14920" spans="2:3">
      <c r="B14920">
        <v>972294</v>
      </c>
      <c r="C14920" s="367" t="s">
        <v>13675</v>
      </c>
    </row>
    <row r="14921" spans="2:3">
      <c r="B14921">
        <v>972295</v>
      </c>
      <c r="C14921" s="367" t="s">
        <v>13676</v>
      </c>
    </row>
    <row r="14922" spans="2:3">
      <c r="B14922">
        <v>972296</v>
      </c>
      <c r="C14922" s="367" t="s">
        <v>13677</v>
      </c>
    </row>
    <row r="14923" spans="2:3">
      <c r="B14923">
        <v>972297</v>
      </c>
      <c r="C14923" s="367" t="s">
        <v>13678</v>
      </c>
    </row>
    <row r="14924" spans="2:3">
      <c r="B14924">
        <v>972301</v>
      </c>
      <c r="C14924" s="367" t="s">
        <v>13679</v>
      </c>
    </row>
    <row r="14925" spans="2:3">
      <c r="B14925">
        <v>972302</v>
      </c>
      <c r="C14925" s="367" t="s">
        <v>13680</v>
      </c>
    </row>
    <row r="14926" spans="2:3">
      <c r="B14926">
        <v>972303</v>
      </c>
      <c r="C14926" s="367" t="s">
        <v>13681</v>
      </c>
    </row>
    <row r="14927" spans="2:3">
      <c r="B14927">
        <v>972304</v>
      </c>
      <c r="C14927" s="367" t="s">
        <v>13682</v>
      </c>
    </row>
    <row r="14928" spans="2:3">
      <c r="B14928">
        <v>972313</v>
      </c>
      <c r="C14928" s="367" t="s">
        <v>13683</v>
      </c>
    </row>
    <row r="14929" spans="2:3">
      <c r="B14929">
        <v>972314</v>
      </c>
      <c r="C14929" s="367" t="s">
        <v>13684</v>
      </c>
    </row>
    <row r="14930" spans="2:3">
      <c r="B14930">
        <v>972315</v>
      </c>
      <c r="C14930" s="367" t="s">
        <v>13685</v>
      </c>
    </row>
    <row r="14931" spans="2:3">
      <c r="B14931">
        <v>972317</v>
      </c>
      <c r="C14931" s="367" t="s">
        <v>13686</v>
      </c>
    </row>
    <row r="14932" spans="2:3">
      <c r="B14932">
        <v>972318</v>
      </c>
      <c r="C14932" s="367" t="s">
        <v>13687</v>
      </c>
    </row>
    <row r="14933" spans="2:3">
      <c r="B14933">
        <v>972319</v>
      </c>
      <c r="C14933" s="367" t="s">
        <v>13688</v>
      </c>
    </row>
    <row r="14934" spans="2:3">
      <c r="B14934">
        <v>972320</v>
      </c>
      <c r="C14934" s="367" t="s">
        <v>13689</v>
      </c>
    </row>
    <row r="14935" spans="2:3">
      <c r="B14935">
        <v>972322</v>
      </c>
      <c r="C14935" s="367" t="s">
        <v>13690</v>
      </c>
    </row>
    <row r="14936" spans="2:3">
      <c r="B14936">
        <v>972323</v>
      </c>
      <c r="C14936" s="367" t="s">
        <v>13691</v>
      </c>
    </row>
    <row r="14937" spans="2:3">
      <c r="B14937">
        <v>972324</v>
      </c>
      <c r="C14937" s="367" t="s">
        <v>13692</v>
      </c>
    </row>
    <row r="14938" spans="2:3">
      <c r="B14938">
        <v>972325</v>
      </c>
      <c r="C14938" s="367" t="s">
        <v>13693</v>
      </c>
    </row>
    <row r="14939" spans="2:3">
      <c r="B14939">
        <v>972326</v>
      </c>
      <c r="C14939" s="367" t="s">
        <v>13694</v>
      </c>
    </row>
    <row r="14940" spans="2:3">
      <c r="B14940">
        <v>972327</v>
      </c>
      <c r="C14940" s="367" t="s">
        <v>13695</v>
      </c>
    </row>
    <row r="14941" spans="2:3">
      <c r="B14941">
        <v>972336</v>
      </c>
      <c r="C14941" s="367" t="s">
        <v>13696</v>
      </c>
    </row>
    <row r="14942" spans="2:3">
      <c r="B14942">
        <v>972337</v>
      </c>
      <c r="C14942" s="367" t="s">
        <v>13697</v>
      </c>
    </row>
    <row r="14943" spans="2:3">
      <c r="B14943">
        <v>972338</v>
      </c>
      <c r="C14943" s="367" t="s">
        <v>13698</v>
      </c>
    </row>
    <row r="14944" spans="2:3">
      <c r="B14944">
        <v>972340</v>
      </c>
      <c r="C14944" s="367" t="s">
        <v>13699</v>
      </c>
    </row>
    <row r="14945" spans="2:3">
      <c r="B14945">
        <v>972341</v>
      </c>
      <c r="C14945" s="367" t="s">
        <v>13700</v>
      </c>
    </row>
    <row r="14946" spans="2:3">
      <c r="B14946">
        <v>972342</v>
      </c>
      <c r="C14946" s="367" t="s">
        <v>13701</v>
      </c>
    </row>
    <row r="14947" spans="2:3">
      <c r="B14947">
        <v>972343</v>
      </c>
      <c r="C14947" s="367" t="s">
        <v>13702</v>
      </c>
    </row>
    <row r="14948" spans="2:3">
      <c r="B14948">
        <v>972345</v>
      </c>
      <c r="C14948" s="367" t="s">
        <v>13703</v>
      </c>
    </row>
    <row r="14949" spans="2:3">
      <c r="B14949">
        <v>972346</v>
      </c>
      <c r="C14949" s="367" t="s">
        <v>13704</v>
      </c>
    </row>
    <row r="14950" spans="2:3">
      <c r="B14950">
        <v>972348</v>
      </c>
      <c r="C14950" s="367" t="s">
        <v>13705</v>
      </c>
    </row>
    <row r="14951" spans="2:3">
      <c r="B14951">
        <v>972349</v>
      </c>
      <c r="C14951" s="367" t="s">
        <v>13706</v>
      </c>
    </row>
    <row r="14952" spans="2:3">
      <c r="B14952">
        <v>972351</v>
      </c>
      <c r="C14952" s="367" t="s">
        <v>13707</v>
      </c>
    </row>
    <row r="14953" spans="2:3">
      <c r="B14953">
        <v>972354</v>
      </c>
      <c r="C14953" s="367" t="s">
        <v>13708</v>
      </c>
    </row>
    <row r="14954" spans="2:3">
      <c r="B14954">
        <v>972355</v>
      </c>
      <c r="C14954" s="367" t="s">
        <v>13709</v>
      </c>
    </row>
    <row r="14955" spans="2:3">
      <c r="B14955">
        <v>972357</v>
      </c>
      <c r="C14955" s="367" t="s">
        <v>13710</v>
      </c>
    </row>
    <row r="14956" spans="2:3">
      <c r="B14956">
        <v>972358</v>
      </c>
      <c r="C14956" s="367" t="s">
        <v>13711</v>
      </c>
    </row>
    <row r="14957" spans="2:3">
      <c r="B14957">
        <v>972359</v>
      </c>
      <c r="C14957" s="367" t="s">
        <v>13712</v>
      </c>
    </row>
    <row r="14958" spans="2:3">
      <c r="B14958">
        <v>972360</v>
      </c>
      <c r="C14958" s="367" t="s">
        <v>13713</v>
      </c>
    </row>
    <row r="14959" spans="2:3">
      <c r="B14959">
        <v>972361</v>
      </c>
      <c r="C14959" s="367" t="s">
        <v>13714</v>
      </c>
    </row>
    <row r="14960" spans="2:3">
      <c r="B14960">
        <v>972362</v>
      </c>
      <c r="C14960" s="367" t="s">
        <v>13715</v>
      </c>
    </row>
    <row r="14961" spans="2:3">
      <c r="B14961">
        <v>972363</v>
      </c>
      <c r="C14961" s="367" t="s">
        <v>13716</v>
      </c>
    </row>
    <row r="14962" spans="2:3">
      <c r="B14962">
        <v>972364</v>
      </c>
      <c r="C14962" s="367" t="s">
        <v>13717</v>
      </c>
    </row>
    <row r="14963" spans="2:3">
      <c r="B14963">
        <v>972365</v>
      </c>
      <c r="C14963" s="367" t="s">
        <v>13718</v>
      </c>
    </row>
    <row r="14964" spans="2:3">
      <c r="B14964">
        <v>972366</v>
      </c>
      <c r="C14964" s="367" t="s">
        <v>13719</v>
      </c>
    </row>
    <row r="14965" spans="2:3">
      <c r="B14965">
        <v>972367</v>
      </c>
      <c r="C14965" s="367" t="s">
        <v>13720</v>
      </c>
    </row>
    <row r="14966" spans="2:3">
      <c r="B14966">
        <v>972368</v>
      </c>
      <c r="C14966" s="367" t="s">
        <v>13721</v>
      </c>
    </row>
    <row r="14967" spans="2:3">
      <c r="B14967">
        <v>972369</v>
      </c>
      <c r="C14967" s="367" t="s">
        <v>13722</v>
      </c>
    </row>
    <row r="14968" spans="2:3">
      <c r="B14968">
        <v>972370</v>
      </c>
      <c r="C14968" s="367" t="s">
        <v>13723</v>
      </c>
    </row>
    <row r="14969" spans="2:3">
      <c r="B14969">
        <v>972371</v>
      </c>
      <c r="C14969" s="367" t="s">
        <v>13724</v>
      </c>
    </row>
    <row r="14970" spans="2:3">
      <c r="B14970">
        <v>972372</v>
      </c>
      <c r="C14970" s="367" t="s">
        <v>13725</v>
      </c>
    </row>
    <row r="14971" spans="2:3">
      <c r="B14971">
        <v>972373</v>
      </c>
      <c r="C14971" s="367" t="s">
        <v>13726</v>
      </c>
    </row>
    <row r="14972" spans="2:3">
      <c r="B14972">
        <v>972374</v>
      </c>
      <c r="C14972" s="367" t="s">
        <v>13727</v>
      </c>
    </row>
    <row r="14973" spans="2:3">
      <c r="B14973">
        <v>972375</v>
      </c>
      <c r="C14973" s="367" t="s">
        <v>13728</v>
      </c>
    </row>
    <row r="14974" spans="2:3">
      <c r="B14974">
        <v>972376</v>
      </c>
      <c r="C14974" s="367" t="s">
        <v>13729</v>
      </c>
    </row>
    <row r="14975" spans="2:3">
      <c r="B14975">
        <v>972377</v>
      </c>
      <c r="C14975" s="367" t="s">
        <v>13730</v>
      </c>
    </row>
    <row r="14976" spans="2:3">
      <c r="B14976">
        <v>972378</v>
      </c>
      <c r="C14976" s="367" t="s">
        <v>9159</v>
      </c>
    </row>
    <row r="14977" spans="2:3">
      <c r="B14977">
        <v>972379</v>
      </c>
      <c r="C14977" s="367" t="s">
        <v>13731</v>
      </c>
    </row>
    <row r="14978" spans="2:3">
      <c r="B14978">
        <v>972380</v>
      </c>
      <c r="C14978" s="367" t="s">
        <v>13732</v>
      </c>
    </row>
    <row r="14979" spans="2:3">
      <c r="B14979">
        <v>972385</v>
      </c>
      <c r="C14979" s="367" t="s">
        <v>13733</v>
      </c>
    </row>
    <row r="14980" spans="2:3">
      <c r="B14980">
        <v>972386</v>
      </c>
      <c r="C14980" s="367" t="s">
        <v>13734</v>
      </c>
    </row>
    <row r="14981" spans="2:3">
      <c r="B14981">
        <v>972387</v>
      </c>
      <c r="C14981" s="367" t="s">
        <v>13735</v>
      </c>
    </row>
    <row r="14982" spans="2:3">
      <c r="B14982">
        <v>972388</v>
      </c>
      <c r="C14982" s="367" t="s">
        <v>13736</v>
      </c>
    </row>
    <row r="14983" spans="2:3">
      <c r="B14983">
        <v>972389</v>
      </c>
      <c r="C14983" s="367" t="s">
        <v>13737</v>
      </c>
    </row>
    <row r="14984" spans="2:3">
      <c r="B14984">
        <v>972390</v>
      </c>
      <c r="C14984" s="367" t="s">
        <v>13738</v>
      </c>
    </row>
    <row r="14985" spans="2:3">
      <c r="B14985">
        <v>972392</v>
      </c>
      <c r="C14985" s="367" t="s">
        <v>13739</v>
      </c>
    </row>
    <row r="14986" spans="2:3">
      <c r="B14986">
        <v>972393</v>
      </c>
      <c r="C14986" s="367" t="s">
        <v>13740</v>
      </c>
    </row>
    <row r="14987" spans="2:3">
      <c r="B14987">
        <v>972394</v>
      </c>
      <c r="C14987" s="367" t="s">
        <v>13741</v>
      </c>
    </row>
    <row r="14988" spans="2:3">
      <c r="B14988">
        <v>972395</v>
      </c>
      <c r="C14988" s="367" t="s">
        <v>13742</v>
      </c>
    </row>
    <row r="14989" spans="2:3">
      <c r="B14989">
        <v>972396</v>
      </c>
      <c r="C14989" s="367" t="s">
        <v>13743</v>
      </c>
    </row>
    <row r="14990" spans="2:3">
      <c r="B14990">
        <v>972397</v>
      </c>
      <c r="C14990" s="367" t="s">
        <v>13744</v>
      </c>
    </row>
    <row r="14991" spans="2:3">
      <c r="B14991">
        <v>972398</v>
      </c>
      <c r="C14991" s="367" t="s">
        <v>13745</v>
      </c>
    </row>
    <row r="14992" spans="2:3">
      <c r="B14992">
        <v>972399</v>
      </c>
      <c r="C14992" s="367" t="s">
        <v>13746</v>
      </c>
    </row>
    <row r="14993" spans="2:3">
      <c r="B14993">
        <v>972400</v>
      </c>
      <c r="C14993" s="367" t="s">
        <v>13747</v>
      </c>
    </row>
    <row r="14994" spans="2:3">
      <c r="B14994">
        <v>972402</v>
      </c>
      <c r="C14994" s="367" t="s">
        <v>13748</v>
      </c>
    </row>
    <row r="14995" spans="2:3">
      <c r="B14995">
        <v>972403</v>
      </c>
      <c r="C14995" s="367" t="s">
        <v>13749</v>
      </c>
    </row>
    <row r="14996" spans="2:3">
      <c r="B14996">
        <v>972406</v>
      </c>
      <c r="C14996" s="367" t="s">
        <v>13750</v>
      </c>
    </row>
    <row r="14997" spans="2:3">
      <c r="B14997">
        <v>972407</v>
      </c>
      <c r="C14997" s="367" t="s">
        <v>13751</v>
      </c>
    </row>
    <row r="14998" spans="2:3">
      <c r="B14998">
        <v>972408</v>
      </c>
      <c r="C14998" s="367" t="s">
        <v>13752</v>
      </c>
    </row>
    <row r="14999" spans="2:3">
      <c r="B14999">
        <v>972411</v>
      </c>
      <c r="C14999" s="367" t="s">
        <v>13753</v>
      </c>
    </row>
    <row r="15000" spans="2:3">
      <c r="B15000">
        <v>972412</v>
      </c>
      <c r="C15000" s="367" t="s">
        <v>13754</v>
      </c>
    </row>
    <row r="15001" spans="2:3">
      <c r="B15001">
        <v>972413</v>
      </c>
      <c r="C15001" s="367" t="s">
        <v>13755</v>
      </c>
    </row>
    <row r="15002" spans="2:3">
      <c r="B15002">
        <v>972414</v>
      </c>
      <c r="C15002" s="367" t="s">
        <v>13756</v>
      </c>
    </row>
    <row r="15003" spans="2:3">
      <c r="B15003">
        <v>972415</v>
      </c>
      <c r="C15003" s="367" t="s">
        <v>13757</v>
      </c>
    </row>
    <row r="15004" spans="2:3">
      <c r="B15004">
        <v>972416</v>
      </c>
      <c r="C15004" s="367" t="s">
        <v>13758</v>
      </c>
    </row>
    <row r="15005" spans="2:3">
      <c r="B15005">
        <v>972417</v>
      </c>
      <c r="C15005" s="367" t="s">
        <v>13759</v>
      </c>
    </row>
    <row r="15006" spans="2:3">
      <c r="B15006">
        <v>972419</v>
      </c>
      <c r="C15006" s="367" t="s">
        <v>13760</v>
      </c>
    </row>
    <row r="15007" spans="2:3">
      <c r="B15007">
        <v>972420</v>
      </c>
      <c r="C15007" s="367" t="s">
        <v>13761</v>
      </c>
    </row>
    <row r="15008" spans="2:3">
      <c r="B15008">
        <v>972421</v>
      </c>
      <c r="C15008" s="367" t="s">
        <v>13762</v>
      </c>
    </row>
    <row r="15009" spans="2:3">
      <c r="B15009">
        <v>972422</v>
      </c>
      <c r="C15009" s="367" t="s">
        <v>13763</v>
      </c>
    </row>
    <row r="15010" spans="2:3">
      <c r="B15010">
        <v>972423</v>
      </c>
      <c r="C15010" s="367" t="s">
        <v>13764</v>
      </c>
    </row>
    <row r="15011" spans="2:3">
      <c r="B15011">
        <v>972424</v>
      </c>
      <c r="C15011" s="367" t="s">
        <v>13765</v>
      </c>
    </row>
    <row r="15012" spans="2:3">
      <c r="B15012">
        <v>972425</v>
      </c>
      <c r="C15012" s="367" t="s">
        <v>13766</v>
      </c>
    </row>
    <row r="15013" spans="2:3">
      <c r="B15013">
        <v>972426</v>
      </c>
      <c r="C15013" s="367" t="s">
        <v>13767</v>
      </c>
    </row>
    <row r="15014" spans="2:3">
      <c r="B15014">
        <v>972427</v>
      </c>
      <c r="C15014" s="367" t="s">
        <v>13768</v>
      </c>
    </row>
    <row r="15015" spans="2:3">
      <c r="B15015">
        <v>972428</v>
      </c>
      <c r="C15015" s="367" t="s">
        <v>13769</v>
      </c>
    </row>
    <row r="15016" spans="2:3">
      <c r="B15016">
        <v>972429</v>
      </c>
      <c r="C15016" s="367" t="s">
        <v>13770</v>
      </c>
    </row>
    <row r="15017" spans="2:3">
      <c r="B15017">
        <v>972430</v>
      </c>
      <c r="C15017" s="367" t="s">
        <v>13771</v>
      </c>
    </row>
    <row r="15018" spans="2:3">
      <c r="B15018">
        <v>972433</v>
      </c>
      <c r="C15018" s="367" t="s">
        <v>13772</v>
      </c>
    </row>
    <row r="15019" spans="2:3">
      <c r="B15019">
        <v>972434</v>
      </c>
      <c r="C15019" s="367" t="s">
        <v>13773</v>
      </c>
    </row>
    <row r="15020" spans="2:3">
      <c r="B15020">
        <v>972436</v>
      </c>
      <c r="C15020" s="367" t="s">
        <v>13774</v>
      </c>
    </row>
    <row r="15021" spans="2:3">
      <c r="B15021">
        <v>972438</v>
      </c>
      <c r="C15021" s="367" t="s">
        <v>13775</v>
      </c>
    </row>
    <row r="15022" spans="2:3">
      <c r="B15022">
        <v>972439</v>
      </c>
      <c r="C15022" s="367" t="s">
        <v>13776</v>
      </c>
    </row>
    <row r="15023" spans="2:3">
      <c r="B15023">
        <v>972440</v>
      </c>
      <c r="C15023" s="367" t="s">
        <v>13777</v>
      </c>
    </row>
    <row r="15024" spans="2:3">
      <c r="B15024">
        <v>972441</v>
      </c>
      <c r="C15024" s="367" t="s">
        <v>13778</v>
      </c>
    </row>
    <row r="15025" spans="2:3">
      <c r="B15025">
        <v>972442</v>
      </c>
      <c r="C15025" s="367" t="s">
        <v>13779</v>
      </c>
    </row>
    <row r="15026" spans="2:3">
      <c r="B15026">
        <v>972443</v>
      </c>
      <c r="C15026" s="367" t="s">
        <v>13780</v>
      </c>
    </row>
    <row r="15027" spans="2:3">
      <c r="B15027">
        <v>972444</v>
      </c>
      <c r="C15027" s="367" t="s">
        <v>13781</v>
      </c>
    </row>
    <row r="15028" spans="2:3">
      <c r="B15028">
        <v>972445</v>
      </c>
      <c r="C15028" s="367" t="s">
        <v>13782</v>
      </c>
    </row>
    <row r="15029" spans="2:3">
      <c r="B15029">
        <v>972446</v>
      </c>
      <c r="C15029" s="367" t="s">
        <v>13783</v>
      </c>
    </row>
    <row r="15030" spans="2:3">
      <c r="B15030">
        <v>972447</v>
      </c>
      <c r="C15030" s="367" t="s">
        <v>13784</v>
      </c>
    </row>
    <row r="15031" spans="2:3">
      <c r="B15031">
        <v>972448</v>
      </c>
      <c r="C15031" s="367" t="s">
        <v>13785</v>
      </c>
    </row>
    <row r="15032" spans="2:3">
      <c r="B15032">
        <v>972449</v>
      </c>
      <c r="C15032" s="367" t="s">
        <v>13786</v>
      </c>
    </row>
    <row r="15033" spans="2:3">
      <c r="B15033">
        <v>972450</v>
      </c>
      <c r="C15033" s="367" t="s">
        <v>13787</v>
      </c>
    </row>
    <row r="15034" spans="2:3">
      <c r="B15034">
        <v>972452</v>
      </c>
      <c r="C15034" s="367" t="s">
        <v>13788</v>
      </c>
    </row>
    <row r="15035" spans="2:3">
      <c r="B15035">
        <v>972453</v>
      </c>
      <c r="C15035" s="367" t="s">
        <v>13789</v>
      </c>
    </row>
    <row r="15036" spans="2:3">
      <c r="B15036">
        <v>972455</v>
      </c>
      <c r="C15036" s="367" t="s">
        <v>13790</v>
      </c>
    </row>
    <row r="15037" spans="2:3">
      <c r="B15037">
        <v>972457</v>
      </c>
      <c r="C15037" s="367" t="s">
        <v>13791</v>
      </c>
    </row>
    <row r="15038" spans="2:3">
      <c r="B15038">
        <v>972458</v>
      </c>
      <c r="C15038" s="367" t="s">
        <v>13792</v>
      </c>
    </row>
    <row r="15039" spans="2:3">
      <c r="B15039">
        <v>972459</v>
      </c>
      <c r="C15039" s="367" t="s">
        <v>13793</v>
      </c>
    </row>
    <row r="15040" spans="2:3">
      <c r="B15040">
        <v>972460</v>
      </c>
      <c r="C15040" s="367" t="s">
        <v>13790</v>
      </c>
    </row>
    <row r="15041" spans="2:3">
      <c r="B15041">
        <v>972461</v>
      </c>
      <c r="C15041" s="367" t="s">
        <v>13794</v>
      </c>
    </row>
    <row r="15042" spans="2:3">
      <c r="B15042">
        <v>972462</v>
      </c>
      <c r="C15042" s="367" t="s">
        <v>13795</v>
      </c>
    </row>
    <row r="15043" spans="2:3">
      <c r="B15043">
        <v>972465</v>
      </c>
      <c r="C15043" s="367" t="s">
        <v>13796</v>
      </c>
    </row>
    <row r="15044" spans="2:3">
      <c r="B15044">
        <v>972466</v>
      </c>
      <c r="C15044" s="367" t="s">
        <v>13797</v>
      </c>
    </row>
    <row r="15045" spans="2:3">
      <c r="B15045">
        <v>972467</v>
      </c>
      <c r="C15045" s="367" t="s">
        <v>13798</v>
      </c>
    </row>
    <row r="15046" spans="2:3">
      <c r="B15046">
        <v>972468</v>
      </c>
      <c r="C15046" s="367" t="s">
        <v>13655</v>
      </c>
    </row>
    <row r="15047" spans="2:3">
      <c r="B15047">
        <v>972469</v>
      </c>
      <c r="C15047" s="367" t="s">
        <v>13799</v>
      </c>
    </row>
    <row r="15048" spans="2:3">
      <c r="B15048">
        <v>972470</v>
      </c>
      <c r="C15048" s="367" t="s">
        <v>13800</v>
      </c>
    </row>
    <row r="15049" spans="2:3">
      <c r="B15049">
        <v>972471</v>
      </c>
      <c r="C15049" s="367" t="s">
        <v>13801</v>
      </c>
    </row>
    <row r="15050" spans="2:3">
      <c r="B15050">
        <v>972472</v>
      </c>
      <c r="C15050" s="367" t="s">
        <v>13802</v>
      </c>
    </row>
    <row r="15051" spans="2:3">
      <c r="B15051">
        <v>972473</v>
      </c>
      <c r="C15051" s="367" t="s">
        <v>13803</v>
      </c>
    </row>
    <row r="15052" spans="2:3">
      <c r="B15052">
        <v>972474</v>
      </c>
      <c r="C15052" s="367" t="s">
        <v>13804</v>
      </c>
    </row>
    <row r="15053" spans="2:3">
      <c r="B15053">
        <v>972475</v>
      </c>
      <c r="C15053" s="367" t="s">
        <v>13805</v>
      </c>
    </row>
    <row r="15054" spans="2:3">
      <c r="B15054">
        <v>972476</v>
      </c>
      <c r="C15054" s="367" t="s">
        <v>13806</v>
      </c>
    </row>
    <row r="15055" spans="2:3">
      <c r="B15055">
        <v>972477</v>
      </c>
      <c r="C15055" s="367" t="s">
        <v>13807</v>
      </c>
    </row>
    <row r="15056" spans="2:3">
      <c r="B15056">
        <v>972478</v>
      </c>
      <c r="C15056" s="367" t="s">
        <v>13808</v>
      </c>
    </row>
    <row r="15057" spans="2:3">
      <c r="B15057">
        <v>972479</v>
      </c>
      <c r="C15057" s="367" t="s">
        <v>13809</v>
      </c>
    </row>
    <row r="15058" spans="2:3">
      <c r="B15058">
        <v>972480</v>
      </c>
      <c r="C15058" s="367" t="s">
        <v>13810</v>
      </c>
    </row>
    <row r="15059" spans="2:3">
      <c r="B15059">
        <v>972481</v>
      </c>
      <c r="C15059" s="367" t="s">
        <v>13811</v>
      </c>
    </row>
    <row r="15060" spans="2:3">
      <c r="B15060">
        <v>972482</v>
      </c>
      <c r="C15060" s="367" t="s">
        <v>13812</v>
      </c>
    </row>
    <row r="15061" spans="2:3">
      <c r="B15061">
        <v>972483</v>
      </c>
      <c r="C15061" s="367" t="s">
        <v>13813</v>
      </c>
    </row>
    <row r="15062" spans="2:3">
      <c r="B15062">
        <v>972484</v>
      </c>
      <c r="C15062" s="367" t="s">
        <v>13814</v>
      </c>
    </row>
    <row r="15063" spans="2:3">
      <c r="B15063">
        <v>972485</v>
      </c>
      <c r="C15063" s="367" t="s">
        <v>13815</v>
      </c>
    </row>
    <row r="15064" spans="2:3">
      <c r="B15064">
        <v>972486</v>
      </c>
      <c r="C15064" s="367" t="s">
        <v>13816</v>
      </c>
    </row>
    <row r="15065" spans="2:3">
      <c r="B15065">
        <v>972487</v>
      </c>
      <c r="C15065" s="367" t="s">
        <v>13817</v>
      </c>
    </row>
    <row r="15066" spans="2:3">
      <c r="B15066">
        <v>972488</v>
      </c>
      <c r="C15066" s="367" t="s">
        <v>13818</v>
      </c>
    </row>
    <row r="15067" spans="2:3">
      <c r="B15067">
        <v>972489</v>
      </c>
      <c r="C15067" s="367" t="s">
        <v>13819</v>
      </c>
    </row>
    <row r="15068" spans="2:3">
      <c r="B15068">
        <v>972490</v>
      </c>
      <c r="C15068" s="367" t="s">
        <v>13820</v>
      </c>
    </row>
    <row r="15069" spans="2:3">
      <c r="B15069">
        <v>972491</v>
      </c>
      <c r="C15069" s="367" t="s">
        <v>13821</v>
      </c>
    </row>
    <row r="15070" spans="2:3">
      <c r="B15070">
        <v>972492</v>
      </c>
      <c r="C15070" s="367" t="s">
        <v>13822</v>
      </c>
    </row>
    <row r="15071" spans="2:3">
      <c r="B15071">
        <v>972494</v>
      </c>
      <c r="C15071" s="367" t="s">
        <v>13823</v>
      </c>
    </row>
    <row r="15072" spans="2:3">
      <c r="B15072">
        <v>972495</v>
      </c>
      <c r="C15072" s="367" t="s">
        <v>13824</v>
      </c>
    </row>
    <row r="15073" spans="2:3">
      <c r="B15073">
        <v>972496</v>
      </c>
      <c r="C15073" s="367" t="s">
        <v>13825</v>
      </c>
    </row>
    <row r="15074" spans="2:3">
      <c r="B15074">
        <v>972497</v>
      </c>
      <c r="C15074" s="367" t="s">
        <v>13826</v>
      </c>
    </row>
    <row r="15075" spans="2:3">
      <c r="B15075">
        <v>972498</v>
      </c>
      <c r="C15075" s="367" t="s">
        <v>13827</v>
      </c>
    </row>
    <row r="15076" spans="2:3">
      <c r="B15076">
        <v>972499</v>
      </c>
      <c r="C15076" s="367" t="s">
        <v>13828</v>
      </c>
    </row>
    <row r="15077" spans="2:3">
      <c r="B15077">
        <v>972501</v>
      </c>
      <c r="C15077" s="367" t="s">
        <v>13829</v>
      </c>
    </row>
    <row r="15078" spans="2:3">
      <c r="B15078">
        <v>972502</v>
      </c>
      <c r="C15078" s="367" t="s">
        <v>13830</v>
      </c>
    </row>
    <row r="15079" spans="2:3">
      <c r="B15079">
        <v>972503</v>
      </c>
      <c r="C15079" s="367" t="s">
        <v>13831</v>
      </c>
    </row>
    <row r="15080" spans="2:3">
      <c r="B15080">
        <v>972504</v>
      </c>
      <c r="C15080" s="367" t="s">
        <v>13832</v>
      </c>
    </row>
    <row r="15081" spans="2:3">
      <c r="B15081">
        <v>972505</v>
      </c>
      <c r="C15081" s="367" t="s">
        <v>13833</v>
      </c>
    </row>
    <row r="15082" spans="2:3">
      <c r="B15082">
        <v>972506</v>
      </c>
      <c r="C15082" s="367" t="s">
        <v>13834</v>
      </c>
    </row>
    <row r="15083" spans="2:3">
      <c r="B15083">
        <v>972507</v>
      </c>
      <c r="C15083" s="367" t="s">
        <v>13835</v>
      </c>
    </row>
    <row r="15084" spans="2:3">
      <c r="B15084">
        <v>972508</v>
      </c>
      <c r="C15084" s="367" t="s">
        <v>13836</v>
      </c>
    </row>
    <row r="15085" spans="2:3">
      <c r="B15085">
        <v>972509</v>
      </c>
      <c r="C15085" s="367" t="s">
        <v>13837</v>
      </c>
    </row>
    <row r="15086" spans="2:3">
      <c r="B15086">
        <v>972510</v>
      </c>
      <c r="C15086" s="367" t="s">
        <v>13838</v>
      </c>
    </row>
    <row r="15087" spans="2:3">
      <c r="B15087">
        <v>972511</v>
      </c>
      <c r="C15087" s="367" t="s">
        <v>13839</v>
      </c>
    </row>
    <row r="15088" spans="2:3">
      <c r="B15088">
        <v>972512</v>
      </c>
      <c r="C15088" s="367" t="s">
        <v>13840</v>
      </c>
    </row>
    <row r="15089" spans="2:3">
      <c r="B15089">
        <v>972513</v>
      </c>
      <c r="C15089" s="367" t="s">
        <v>13841</v>
      </c>
    </row>
    <row r="15090" spans="2:3">
      <c r="B15090">
        <v>972514</v>
      </c>
      <c r="C15090" s="367" t="s">
        <v>13842</v>
      </c>
    </row>
    <row r="15091" spans="2:3">
      <c r="B15091">
        <v>972515</v>
      </c>
      <c r="C15091" s="367" t="s">
        <v>13843</v>
      </c>
    </row>
    <row r="15092" spans="2:3">
      <c r="B15092">
        <v>972516</v>
      </c>
      <c r="C15092" s="367" t="s">
        <v>13844</v>
      </c>
    </row>
    <row r="15093" spans="2:3">
      <c r="B15093">
        <v>972517</v>
      </c>
      <c r="C15093" s="367" t="s">
        <v>13845</v>
      </c>
    </row>
    <row r="15094" spans="2:3">
      <c r="B15094">
        <v>972518</v>
      </c>
      <c r="C15094" s="367" t="s">
        <v>13846</v>
      </c>
    </row>
    <row r="15095" spans="2:3">
      <c r="B15095">
        <v>972519</v>
      </c>
      <c r="C15095" s="367" t="s">
        <v>13847</v>
      </c>
    </row>
    <row r="15096" spans="2:3">
      <c r="B15096">
        <v>972521</v>
      </c>
      <c r="C15096" s="367" t="s">
        <v>13848</v>
      </c>
    </row>
    <row r="15097" spans="2:3">
      <c r="B15097">
        <v>972522</v>
      </c>
      <c r="C15097" s="367" t="s">
        <v>13849</v>
      </c>
    </row>
    <row r="15098" spans="2:3">
      <c r="B15098">
        <v>972523</v>
      </c>
      <c r="C15098" s="367" t="s">
        <v>13850</v>
      </c>
    </row>
    <row r="15099" spans="2:3">
      <c r="B15099">
        <v>972524</v>
      </c>
      <c r="C15099" s="367" t="s">
        <v>13851</v>
      </c>
    </row>
    <row r="15100" spans="2:3">
      <c r="B15100">
        <v>972526</v>
      </c>
      <c r="C15100" s="367" t="s">
        <v>13852</v>
      </c>
    </row>
    <row r="15101" spans="2:3">
      <c r="B15101">
        <v>972527</v>
      </c>
      <c r="C15101" s="367" t="s">
        <v>13853</v>
      </c>
    </row>
    <row r="15102" spans="2:3">
      <c r="B15102">
        <v>972528</v>
      </c>
      <c r="C15102" s="367" t="s">
        <v>13854</v>
      </c>
    </row>
    <row r="15103" spans="2:3">
      <c r="B15103">
        <v>972529</v>
      </c>
      <c r="C15103" s="367" t="s">
        <v>13855</v>
      </c>
    </row>
    <row r="15104" spans="2:3">
      <c r="B15104">
        <v>972530</v>
      </c>
      <c r="C15104" s="367" t="s">
        <v>13856</v>
      </c>
    </row>
    <row r="15105" spans="2:3">
      <c r="B15105">
        <v>972531</v>
      </c>
      <c r="C15105" s="367" t="s">
        <v>13857</v>
      </c>
    </row>
    <row r="15106" spans="2:3">
      <c r="B15106">
        <v>972532</v>
      </c>
      <c r="C15106" s="367" t="s">
        <v>13858</v>
      </c>
    </row>
    <row r="15107" spans="2:3">
      <c r="B15107">
        <v>972533</v>
      </c>
      <c r="C15107" s="367" t="s">
        <v>13859</v>
      </c>
    </row>
    <row r="15108" spans="2:3">
      <c r="B15108">
        <v>972534</v>
      </c>
      <c r="C15108" s="367" t="s">
        <v>13860</v>
      </c>
    </row>
    <row r="15109" spans="2:3">
      <c r="B15109">
        <v>972535</v>
      </c>
      <c r="C15109" s="367" t="s">
        <v>13861</v>
      </c>
    </row>
    <row r="15110" spans="2:3">
      <c r="B15110">
        <v>972536</v>
      </c>
      <c r="C15110" s="367" t="s">
        <v>13862</v>
      </c>
    </row>
    <row r="15111" spans="2:3">
      <c r="B15111">
        <v>972537</v>
      </c>
      <c r="C15111" s="367" t="s">
        <v>13863</v>
      </c>
    </row>
    <row r="15112" spans="2:3">
      <c r="B15112">
        <v>972538</v>
      </c>
      <c r="C15112" s="367" t="s">
        <v>13864</v>
      </c>
    </row>
    <row r="15113" spans="2:3">
      <c r="B15113">
        <v>972539</v>
      </c>
      <c r="C15113" s="367" t="s">
        <v>13865</v>
      </c>
    </row>
    <row r="15114" spans="2:3">
      <c r="B15114">
        <v>972540</v>
      </c>
      <c r="C15114" s="367" t="s">
        <v>13866</v>
      </c>
    </row>
    <row r="15115" spans="2:3">
      <c r="B15115">
        <v>972541</v>
      </c>
      <c r="C15115" s="367" t="s">
        <v>13867</v>
      </c>
    </row>
    <row r="15116" spans="2:3">
      <c r="B15116">
        <v>972542</v>
      </c>
      <c r="C15116" s="367" t="s">
        <v>13868</v>
      </c>
    </row>
    <row r="15117" spans="2:3">
      <c r="B15117">
        <v>972543</v>
      </c>
      <c r="C15117" s="367" t="s">
        <v>13869</v>
      </c>
    </row>
    <row r="15118" spans="2:3">
      <c r="B15118">
        <v>972544</v>
      </c>
      <c r="C15118" s="367" t="s">
        <v>13870</v>
      </c>
    </row>
    <row r="15119" spans="2:3">
      <c r="B15119">
        <v>972545</v>
      </c>
      <c r="C15119" s="367" t="s">
        <v>13871</v>
      </c>
    </row>
    <row r="15120" spans="2:3">
      <c r="B15120">
        <v>972546</v>
      </c>
      <c r="C15120" s="367" t="s">
        <v>13872</v>
      </c>
    </row>
    <row r="15121" spans="2:3">
      <c r="B15121">
        <v>972547</v>
      </c>
      <c r="C15121" s="367" t="s">
        <v>13873</v>
      </c>
    </row>
    <row r="15122" spans="2:3">
      <c r="B15122">
        <v>972548</v>
      </c>
      <c r="C15122" s="367" t="s">
        <v>13874</v>
      </c>
    </row>
    <row r="15123" spans="2:3">
      <c r="B15123">
        <v>972549</v>
      </c>
      <c r="C15123" s="367" t="s">
        <v>13875</v>
      </c>
    </row>
    <row r="15124" spans="2:3">
      <c r="B15124">
        <v>972550</v>
      </c>
      <c r="C15124" s="367" t="s">
        <v>13876</v>
      </c>
    </row>
    <row r="15125" spans="2:3">
      <c r="B15125">
        <v>972551</v>
      </c>
      <c r="C15125" s="367" t="s">
        <v>13877</v>
      </c>
    </row>
    <row r="15126" spans="2:3">
      <c r="B15126">
        <v>972552</v>
      </c>
      <c r="C15126" s="367" t="s">
        <v>13878</v>
      </c>
    </row>
    <row r="15127" spans="2:3">
      <c r="B15127">
        <v>972553</v>
      </c>
      <c r="C15127" s="367" t="s">
        <v>13879</v>
      </c>
    </row>
    <row r="15128" spans="2:3">
      <c r="B15128">
        <v>972554</v>
      </c>
      <c r="C15128" s="367" t="s">
        <v>13880</v>
      </c>
    </row>
    <row r="15129" spans="2:3">
      <c r="B15129">
        <v>972555</v>
      </c>
      <c r="C15129" s="367" t="s">
        <v>13881</v>
      </c>
    </row>
    <row r="15130" spans="2:3">
      <c r="B15130">
        <v>972556</v>
      </c>
      <c r="C15130" s="367" t="s">
        <v>13882</v>
      </c>
    </row>
    <row r="15131" spans="2:3">
      <c r="B15131">
        <v>972557</v>
      </c>
      <c r="C15131" s="367" t="s">
        <v>13883</v>
      </c>
    </row>
    <row r="15132" spans="2:3">
      <c r="B15132">
        <v>972558</v>
      </c>
      <c r="C15132" s="367" t="s">
        <v>13884</v>
      </c>
    </row>
    <row r="15133" spans="2:3">
      <c r="B15133">
        <v>972559</v>
      </c>
      <c r="C15133" s="367" t="s">
        <v>13885</v>
      </c>
    </row>
    <row r="15134" spans="2:3">
      <c r="B15134">
        <v>972560</v>
      </c>
      <c r="C15134" s="367" t="s">
        <v>13886</v>
      </c>
    </row>
    <row r="15135" spans="2:3">
      <c r="B15135">
        <v>972561</v>
      </c>
      <c r="C15135" s="367" t="s">
        <v>13887</v>
      </c>
    </row>
    <row r="15136" spans="2:3">
      <c r="B15136">
        <v>972562</v>
      </c>
      <c r="C15136" s="367" t="s">
        <v>13888</v>
      </c>
    </row>
    <row r="15137" spans="2:3">
      <c r="B15137">
        <v>972563</v>
      </c>
      <c r="C15137" s="367" t="s">
        <v>13889</v>
      </c>
    </row>
    <row r="15138" spans="2:3">
      <c r="B15138">
        <v>972564</v>
      </c>
      <c r="C15138" s="367" t="s">
        <v>13890</v>
      </c>
    </row>
    <row r="15139" spans="2:3">
      <c r="B15139">
        <v>972565</v>
      </c>
      <c r="C15139" s="367" t="s">
        <v>13891</v>
      </c>
    </row>
    <row r="15140" spans="2:3">
      <c r="B15140">
        <v>972566</v>
      </c>
      <c r="C15140" s="367" t="s">
        <v>13892</v>
      </c>
    </row>
    <row r="15141" spans="2:3">
      <c r="B15141">
        <v>972567</v>
      </c>
      <c r="C15141" s="367" t="s">
        <v>13893</v>
      </c>
    </row>
    <row r="15142" spans="2:3">
      <c r="B15142">
        <v>972569</v>
      </c>
      <c r="C15142" s="367" t="s">
        <v>13894</v>
      </c>
    </row>
    <row r="15143" spans="2:3">
      <c r="B15143">
        <v>972570</v>
      </c>
      <c r="C15143" s="367" t="s">
        <v>13895</v>
      </c>
    </row>
    <row r="15144" spans="2:3">
      <c r="B15144">
        <v>972571</v>
      </c>
      <c r="C15144" s="367" t="s">
        <v>13896</v>
      </c>
    </row>
    <row r="15145" spans="2:3">
      <c r="B15145">
        <v>972572</v>
      </c>
      <c r="C15145" s="367" t="s">
        <v>13897</v>
      </c>
    </row>
    <row r="15146" spans="2:3">
      <c r="B15146">
        <v>972573</v>
      </c>
      <c r="C15146" s="367" t="s">
        <v>13898</v>
      </c>
    </row>
    <row r="15147" spans="2:3">
      <c r="B15147">
        <v>972574</v>
      </c>
      <c r="C15147" s="367" t="s">
        <v>13899</v>
      </c>
    </row>
    <row r="15148" spans="2:3">
      <c r="B15148">
        <v>972575</v>
      </c>
      <c r="C15148" s="367" t="s">
        <v>13900</v>
      </c>
    </row>
    <row r="15149" spans="2:3">
      <c r="B15149">
        <v>972576</v>
      </c>
      <c r="C15149" s="367" t="s">
        <v>13901</v>
      </c>
    </row>
    <row r="15150" spans="2:3">
      <c r="B15150">
        <v>972577</v>
      </c>
      <c r="C15150" s="367" t="s">
        <v>13902</v>
      </c>
    </row>
    <row r="15151" spans="2:3">
      <c r="B15151">
        <v>972578</v>
      </c>
      <c r="C15151" s="367" t="s">
        <v>13903</v>
      </c>
    </row>
    <row r="15152" spans="2:3">
      <c r="B15152">
        <v>972579</v>
      </c>
      <c r="C15152" s="367" t="s">
        <v>13904</v>
      </c>
    </row>
    <row r="15153" spans="2:3">
      <c r="B15153">
        <v>972580</v>
      </c>
      <c r="C15153" s="367" t="s">
        <v>13905</v>
      </c>
    </row>
    <row r="15154" spans="2:3">
      <c r="B15154">
        <v>972581</v>
      </c>
      <c r="C15154" s="367" t="s">
        <v>13906</v>
      </c>
    </row>
    <row r="15155" spans="2:3">
      <c r="B15155">
        <v>972582</v>
      </c>
      <c r="C15155" s="367" t="s">
        <v>13907</v>
      </c>
    </row>
    <row r="15156" spans="2:3">
      <c r="B15156">
        <v>972583</v>
      </c>
      <c r="C15156" s="367" t="s">
        <v>13908</v>
      </c>
    </row>
    <row r="15157" spans="2:3">
      <c r="B15157">
        <v>972584</v>
      </c>
      <c r="C15157" s="367" t="s">
        <v>13909</v>
      </c>
    </row>
    <row r="15158" spans="2:3">
      <c r="B15158">
        <v>972585</v>
      </c>
      <c r="C15158" s="367" t="s">
        <v>13910</v>
      </c>
    </row>
    <row r="15159" spans="2:3">
      <c r="B15159">
        <v>972586</v>
      </c>
      <c r="C15159" s="367" t="s">
        <v>13911</v>
      </c>
    </row>
    <row r="15160" spans="2:3">
      <c r="B15160">
        <v>972587</v>
      </c>
      <c r="C15160" s="367" t="s">
        <v>13912</v>
      </c>
    </row>
    <row r="15161" spans="2:3">
      <c r="B15161">
        <v>972588</v>
      </c>
      <c r="C15161" s="367" t="s">
        <v>13913</v>
      </c>
    </row>
    <row r="15162" spans="2:3">
      <c r="B15162">
        <v>972589</v>
      </c>
      <c r="C15162" s="367" t="s">
        <v>13914</v>
      </c>
    </row>
    <row r="15163" spans="2:3">
      <c r="B15163">
        <v>972590</v>
      </c>
      <c r="C15163" s="367" t="s">
        <v>13915</v>
      </c>
    </row>
    <row r="15164" spans="2:3">
      <c r="B15164">
        <v>972591</v>
      </c>
      <c r="C15164" s="367" t="s">
        <v>13916</v>
      </c>
    </row>
    <row r="15165" spans="2:3">
      <c r="B15165">
        <v>972592</v>
      </c>
      <c r="C15165" s="367" t="s">
        <v>13917</v>
      </c>
    </row>
    <row r="15166" spans="2:3">
      <c r="B15166">
        <v>972593</v>
      </c>
      <c r="C15166" s="367" t="s">
        <v>13918</v>
      </c>
    </row>
    <row r="15167" spans="2:3">
      <c r="B15167">
        <v>972594</v>
      </c>
      <c r="C15167" s="367" t="s">
        <v>13919</v>
      </c>
    </row>
    <row r="15168" spans="2:3">
      <c r="B15168">
        <v>972595</v>
      </c>
      <c r="C15168" s="367" t="s">
        <v>13920</v>
      </c>
    </row>
    <row r="15169" spans="2:3">
      <c r="B15169">
        <v>972596</v>
      </c>
      <c r="C15169" s="367" t="s">
        <v>13921</v>
      </c>
    </row>
    <row r="15170" spans="2:3">
      <c r="B15170">
        <v>972597</v>
      </c>
      <c r="C15170" s="367" t="s">
        <v>13922</v>
      </c>
    </row>
    <row r="15171" spans="2:3">
      <c r="B15171">
        <v>972598</v>
      </c>
      <c r="C15171" s="367" t="s">
        <v>13923</v>
      </c>
    </row>
    <row r="15172" spans="2:3">
      <c r="B15172">
        <v>972599</v>
      </c>
      <c r="C15172" s="367" t="s">
        <v>13924</v>
      </c>
    </row>
    <row r="15173" spans="2:3">
      <c r="B15173">
        <v>972600</v>
      </c>
      <c r="C15173" s="367" t="s">
        <v>13925</v>
      </c>
    </row>
    <row r="15174" spans="2:3">
      <c r="B15174">
        <v>972601</v>
      </c>
      <c r="C15174" s="367" t="s">
        <v>13926</v>
      </c>
    </row>
    <row r="15175" spans="2:3">
      <c r="B15175">
        <v>972602</v>
      </c>
      <c r="C15175" s="367" t="s">
        <v>13927</v>
      </c>
    </row>
    <row r="15176" spans="2:3">
      <c r="B15176">
        <v>972603</v>
      </c>
      <c r="C15176" s="367" t="s">
        <v>13928</v>
      </c>
    </row>
    <row r="15177" spans="2:3">
      <c r="B15177">
        <v>972604</v>
      </c>
      <c r="C15177" s="367" t="s">
        <v>13929</v>
      </c>
    </row>
    <row r="15178" spans="2:3">
      <c r="B15178">
        <v>972605</v>
      </c>
      <c r="C15178" s="367" t="s">
        <v>13930</v>
      </c>
    </row>
    <row r="15179" spans="2:3">
      <c r="B15179">
        <v>972606</v>
      </c>
      <c r="C15179" s="367" t="s">
        <v>13931</v>
      </c>
    </row>
    <row r="15180" spans="2:3">
      <c r="B15180">
        <v>972607</v>
      </c>
      <c r="C15180" s="367" t="s">
        <v>13932</v>
      </c>
    </row>
    <row r="15181" spans="2:3">
      <c r="B15181">
        <v>972608</v>
      </c>
      <c r="C15181" s="367" t="s">
        <v>13933</v>
      </c>
    </row>
    <row r="15182" spans="2:3">
      <c r="B15182">
        <v>972609</v>
      </c>
      <c r="C15182" s="367" t="s">
        <v>13934</v>
      </c>
    </row>
    <row r="15183" spans="2:3">
      <c r="B15183">
        <v>972610</v>
      </c>
      <c r="C15183" s="367" t="s">
        <v>13935</v>
      </c>
    </row>
    <row r="15184" spans="2:3">
      <c r="B15184">
        <v>972611</v>
      </c>
      <c r="C15184" s="367" t="s">
        <v>13936</v>
      </c>
    </row>
    <row r="15185" spans="2:3">
      <c r="B15185">
        <v>972612</v>
      </c>
      <c r="C15185" s="367" t="s">
        <v>13937</v>
      </c>
    </row>
    <row r="15186" spans="2:3">
      <c r="B15186">
        <v>972613</v>
      </c>
      <c r="C15186" s="367" t="s">
        <v>13938</v>
      </c>
    </row>
    <row r="15187" spans="2:3">
      <c r="B15187">
        <v>972614</v>
      </c>
      <c r="C15187" s="367" t="s">
        <v>13939</v>
      </c>
    </row>
    <row r="15188" spans="2:3">
      <c r="B15188">
        <v>972615</v>
      </c>
      <c r="C15188" s="367" t="s">
        <v>13940</v>
      </c>
    </row>
    <row r="15189" spans="2:3">
      <c r="B15189">
        <v>972616</v>
      </c>
      <c r="C15189" s="367" t="s">
        <v>13941</v>
      </c>
    </row>
    <row r="15190" spans="2:3">
      <c r="B15190">
        <v>972621</v>
      </c>
      <c r="C15190" s="367" t="s">
        <v>13942</v>
      </c>
    </row>
    <row r="15191" spans="2:3">
      <c r="B15191">
        <v>972622</v>
      </c>
      <c r="C15191" s="367" t="s">
        <v>13943</v>
      </c>
    </row>
    <row r="15192" spans="2:3">
      <c r="B15192">
        <v>972626</v>
      </c>
      <c r="C15192" s="367" t="s">
        <v>13944</v>
      </c>
    </row>
    <row r="15193" spans="2:3">
      <c r="B15193">
        <v>972627</v>
      </c>
      <c r="C15193" s="367" t="s">
        <v>13945</v>
      </c>
    </row>
    <row r="15194" spans="2:3">
      <c r="B15194">
        <v>972628</v>
      </c>
      <c r="C15194" s="367" t="s">
        <v>13946</v>
      </c>
    </row>
    <row r="15195" spans="2:3">
      <c r="B15195">
        <v>972629</v>
      </c>
      <c r="C15195" s="367" t="s">
        <v>13947</v>
      </c>
    </row>
    <row r="15196" spans="2:3">
      <c r="B15196">
        <v>972630</v>
      </c>
      <c r="C15196" s="367" t="s">
        <v>13948</v>
      </c>
    </row>
    <row r="15197" spans="2:3">
      <c r="B15197">
        <v>972631</v>
      </c>
      <c r="C15197" s="367" t="s">
        <v>13949</v>
      </c>
    </row>
    <row r="15198" spans="2:3">
      <c r="B15198">
        <v>972632</v>
      </c>
      <c r="C15198" s="367" t="s">
        <v>13950</v>
      </c>
    </row>
    <row r="15199" spans="2:3">
      <c r="B15199">
        <v>972633</v>
      </c>
      <c r="C15199" s="367" t="s">
        <v>13951</v>
      </c>
    </row>
    <row r="15200" spans="2:3">
      <c r="B15200">
        <v>972634</v>
      </c>
      <c r="C15200" s="367" t="s">
        <v>13952</v>
      </c>
    </row>
    <row r="15201" spans="2:3">
      <c r="B15201">
        <v>972635</v>
      </c>
      <c r="C15201" s="367" t="s">
        <v>13953</v>
      </c>
    </row>
    <row r="15202" spans="2:3">
      <c r="B15202">
        <v>972636</v>
      </c>
      <c r="C15202" s="367" t="s">
        <v>13954</v>
      </c>
    </row>
    <row r="15203" spans="2:3">
      <c r="B15203">
        <v>972637</v>
      </c>
      <c r="C15203" s="367" t="s">
        <v>13955</v>
      </c>
    </row>
    <row r="15204" spans="2:3">
      <c r="B15204">
        <v>972638</v>
      </c>
      <c r="C15204" s="367" t="s">
        <v>13956</v>
      </c>
    </row>
    <row r="15205" spans="2:3">
      <c r="B15205">
        <v>972640</v>
      </c>
      <c r="C15205" s="367" t="s">
        <v>13957</v>
      </c>
    </row>
    <row r="15206" spans="2:3">
      <c r="B15206">
        <v>972641</v>
      </c>
      <c r="C15206" s="367" t="s">
        <v>13958</v>
      </c>
    </row>
    <row r="15207" spans="2:3">
      <c r="B15207">
        <v>972642</v>
      </c>
      <c r="C15207" s="367" t="s">
        <v>13959</v>
      </c>
    </row>
    <row r="15208" spans="2:3">
      <c r="B15208">
        <v>972643</v>
      </c>
      <c r="C15208" s="367" t="s">
        <v>13960</v>
      </c>
    </row>
    <row r="15209" spans="2:3">
      <c r="B15209">
        <v>972644</v>
      </c>
      <c r="C15209" s="367" t="s">
        <v>13961</v>
      </c>
    </row>
    <row r="15210" spans="2:3">
      <c r="B15210">
        <v>972645</v>
      </c>
      <c r="C15210" s="367" t="s">
        <v>13962</v>
      </c>
    </row>
    <row r="15211" spans="2:3">
      <c r="B15211">
        <v>972646</v>
      </c>
      <c r="C15211" s="367" t="s">
        <v>13963</v>
      </c>
    </row>
    <row r="15212" spans="2:3">
      <c r="B15212">
        <v>972647</v>
      </c>
      <c r="C15212" s="367" t="s">
        <v>13964</v>
      </c>
    </row>
    <row r="15213" spans="2:3">
      <c r="B15213">
        <v>972648</v>
      </c>
      <c r="C15213" s="367" t="s">
        <v>13965</v>
      </c>
    </row>
    <row r="15214" spans="2:3">
      <c r="B15214">
        <v>972649</v>
      </c>
      <c r="C15214" s="367" t="s">
        <v>13966</v>
      </c>
    </row>
    <row r="15215" spans="2:3">
      <c r="B15215">
        <v>972650</v>
      </c>
      <c r="C15215" s="367" t="s">
        <v>13967</v>
      </c>
    </row>
    <row r="15216" spans="2:3">
      <c r="B15216">
        <v>972651</v>
      </c>
      <c r="C15216" s="367" t="s">
        <v>13968</v>
      </c>
    </row>
    <row r="15217" spans="2:3">
      <c r="B15217">
        <v>972652</v>
      </c>
      <c r="C15217" s="367" t="s">
        <v>13969</v>
      </c>
    </row>
    <row r="15218" spans="2:3">
      <c r="B15218">
        <v>972653</v>
      </c>
      <c r="C15218" s="367" t="s">
        <v>13970</v>
      </c>
    </row>
    <row r="15219" spans="2:3">
      <c r="B15219">
        <v>972654</v>
      </c>
      <c r="C15219" s="367" t="s">
        <v>13971</v>
      </c>
    </row>
    <row r="15220" spans="2:3">
      <c r="B15220">
        <v>972655</v>
      </c>
      <c r="C15220" s="367" t="s">
        <v>13972</v>
      </c>
    </row>
    <row r="15221" spans="2:3">
      <c r="B15221">
        <v>972656</v>
      </c>
      <c r="C15221" s="367" t="s">
        <v>13973</v>
      </c>
    </row>
    <row r="15222" spans="2:3">
      <c r="B15222">
        <v>972657</v>
      </c>
      <c r="C15222" s="367" t="s">
        <v>13974</v>
      </c>
    </row>
    <row r="15223" spans="2:3">
      <c r="B15223">
        <v>972658</v>
      </c>
      <c r="C15223" s="367" t="s">
        <v>13975</v>
      </c>
    </row>
    <row r="15224" spans="2:3">
      <c r="B15224">
        <v>972659</v>
      </c>
      <c r="C15224" s="367" t="s">
        <v>13976</v>
      </c>
    </row>
    <row r="15225" spans="2:3">
      <c r="B15225">
        <v>972660</v>
      </c>
      <c r="C15225" s="367" t="s">
        <v>13977</v>
      </c>
    </row>
    <row r="15226" spans="2:3">
      <c r="B15226">
        <v>972661</v>
      </c>
      <c r="C15226" s="367" t="s">
        <v>13978</v>
      </c>
    </row>
    <row r="15227" spans="2:3">
      <c r="B15227">
        <v>972662</v>
      </c>
      <c r="C15227" s="367" t="s">
        <v>13979</v>
      </c>
    </row>
    <row r="15228" spans="2:3">
      <c r="B15228">
        <v>972663</v>
      </c>
      <c r="C15228" s="367" t="s">
        <v>13980</v>
      </c>
    </row>
    <row r="15229" spans="2:3">
      <c r="B15229">
        <v>972664</v>
      </c>
      <c r="C15229" s="367" t="s">
        <v>13981</v>
      </c>
    </row>
    <row r="15230" spans="2:3">
      <c r="B15230">
        <v>972665</v>
      </c>
      <c r="C15230" s="367" t="s">
        <v>13982</v>
      </c>
    </row>
    <row r="15231" spans="2:3">
      <c r="B15231">
        <v>972666</v>
      </c>
      <c r="C15231" s="367" t="s">
        <v>13983</v>
      </c>
    </row>
    <row r="15232" spans="2:3">
      <c r="B15232">
        <v>972667</v>
      </c>
      <c r="C15232" s="367" t="s">
        <v>13984</v>
      </c>
    </row>
    <row r="15233" spans="2:3">
      <c r="B15233">
        <v>972668</v>
      </c>
      <c r="C15233" s="367" t="s">
        <v>13985</v>
      </c>
    </row>
    <row r="15234" spans="2:3">
      <c r="B15234">
        <v>972669</v>
      </c>
      <c r="C15234" s="367" t="s">
        <v>13986</v>
      </c>
    </row>
    <row r="15235" spans="2:3">
      <c r="B15235">
        <v>972670</v>
      </c>
      <c r="C15235" s="367" t="s">
        <v>13987</v>
      </c>
    </row>
    <row r="15236" spans="2:3">
      <c r="B15236">
        <v>972671</v>
      </c>
      <c r="C15236" s="367" t="s">
        <v>13988</v>
      </c>
    </row>
    <row r="15237" spans="2:3">
      <c r="B15237">
        <v>972672</v>
      </c>
      <c r="C15237" s="367" t="s">
        <v>13989</v>
      </c>
    </row>
    <row r="15238" spans="2:3">
      <c r="B15238">
        <v>972673</v>
      </c>
      <c r="C15238" s="367" t="s">
        <v>13990</v>
      </c>
    </row>
    <row r="15239" spans="2:3">
      <c r="B15239">
        <v>972674</v>
      </c>
      <c r="C15239" s="367" t="s">
        <v>13991</v>
      </c>
    </row>
    <row r="15240" spans="2:3">
      <c r="B15240">
        <v>972675</v>
      </c>
      <c r="C15240" s="367" t="s">
        <v>13992</v>
      </c>
    </row>
    <row r="15241" spans="2:3">
      <c r="B15241">
        <v>972676</v>
      </c>
      <c r="C15241" s="367" t="s">
        <v>13993</v>
      </c>
    </row>
    <row r="15242" spans="2:3">
      <c r="B15242">
        <v>972677</v>
      </c>
      <c r="C15242" s="367" t="s">
        <v>13994</v>
      </c>
    </row>
    <row r="15243" spans="2:3">
      <c r="B15243">
        <v>972678</v>
      </c>
      <c r="C15243" s="367" t="s">
        <v>13995</v>
      </c>
    </row>
    <row r="15244" spans="2:3">
      <c r="B15244">
        <v>972679</v>
      </c>
      <c r="C15244" s="367" t="s">
        <v>13996</v>
      </c>
    </row>
    <row r="15245" spans="2:3">
      <c r="B15245">
        <v>972680</v>
      </c>
      <c r="C15245" s="367" t="s">
        <v>13997</v>
      </c>
    </row>
    <row r="15246" spans="2:3">
      <c r="B15246">
        <v>972681</v>
      </c>
      <c r="C15246" s="367" t="s">
        <v>13998</v>
      </c>
    </row>
    <row r="15247" spans="2:3">
      <c r="B15247">
        <v>972682</v>
      </c>
      <c r="C15247" s="367" t="s">
        <v>13999</v>
      </c>
    </row>
    <row r="15248" spans="2:3">
      <c r="B15248">
        <v>972683</v>
      </c>
      <c r="C15248" s="367" t="s">
        <v>14000</v>
      </c>
    </row>
    <row r="15249" spans="2:3">
      <c r="B15249">
        <v>972684</v>
      </c>
      <c r="C15249" s="367" t="s">
        <v>14001</v>
      </c>
    </row>
    <row r="15250" spans="2:3">
      <c r="B15250">
        <v>972685</v>
      </c>
      <c r="C15250" s="367" t="s">
        <v>14002</v>
      </c>
    </row>
    <row r="15251" spans="2:3">
      <c r="B15251">
        <v>972686</v>
      </c>
      <c r="C15251" s="367" t="s">
        <v>14003</v>
      </c>
    </row>
    <row r="15252" spans="2:3">
      <c r="B15252">
        <v>972687</v>
      </c>
      <c r="C15252" s="367" t="s">
        <v>14004</v>
      </c>
    </row>
    <row r="15253" spans="2:3">
      <c r="B15253">
        <v>972688</v>
      </c>
      <c r="C15253" s="367" t="s">
        <v>14005</v>
      </c>
    </row>
    <row r="15254" spans="2:3">
      <c r="B15254">
        <v>972689</v>
      </c>
      <c r="C15254" s="367" t="s">
        <v>14006</v>
      </c>
    </row>
    <row r="15255" spans="2:3">
      <c r="B15255">
        <v>972690</v>
      </c>
      <c r="C15255" s="367" t="s">
        <v>14007</v>
      </c>
    </row>
    <row r="15256" spans="2:3">
      <c r="B15256">
        <v>972691</v>
      </c>
      <c r="C15256" s="367" t="s">
        <v>14008</v>
      </c>
    </row>
    <row r="15257" spans="2:3">
      <c r="B15257">
        <v>972692</v>
      </c>
      <c r="C15257" s="367" t="s">
        <v>14009</v>
      </c>
    </row>
    <row r="15258" spans="2:3">
      <c r="B15258">
        <v>972693</v>
      </c>
      <c r="C15258" s="367" t="s">
        <v>14010</v>
      </c>
    </row>
    <row r="15259" spans="2:3">
      <c r="B15259">
        <v>972694</v>
      </c>
      <c r="C15259" s="367" t="s">
        <v>14011</v>
      </c>
    </row>
    <row r="15260" spans="2:3">
      <c r="B15260">
        <v>972695</v>
      </c>
      <c r="C15260" s="367" t="s">
        <v>14012</v>
      </c>
    </row>
    <row r="15261" spans="2:3">
      <c r="B15261">
        <v>972696</v>
      </c>
      <c r="C15261" s="367" t="s">
        <v>14013</v>
      </c>
    </row>
    <row r="15262" spans="2:3">
      <c r="B15262">
        <v>972698</v>
      </c>
      <c r="C15262" s="367" t="s">
        <v>14014</v>
      </c>
    </row>
    <row r="15263" spans="2:3">
      <c r="B15263">
        <v>972699</v>
      </c>
      <c r="C15263" s="367" t="s">
        <v>14015</v>
      </c>
    </row>
    <row r="15264" spans="2:3">
      <c r="B15264">
        <v>972700</v>
      </c>
      <c r="C15264" s="367" t="s">
        <v>14016</v>
      </c>
    </row>
    <row r="15265" spans="2:3">
      <c r="B15265">
        <v>972702</v>
      </c>
      <c r="C15265" s="367" t="s">
        <v>14017</v>
      </c>
    </row>
    <row r="15266" spans="2:3">
      <c r="B15266">
        <v>972703</v>
      </c>
      <c r="C15266" s="367" t="s">
        <v>14018</v>
      </c>
    </row>
    <row r="15267" spans="2:3">
      <c r="B15267">
        <v>972704</v>
      </c>
      <c r="C15267" s="367" t="s">
        <v>14019</v>
      </c>
    </row>
    <row r="15268" spans="2:3">
      <c r="B15268">
        <v>972705</v>
      </c>
      <c r="C15268" s="367" t="s">
        <v>14020</v>
      </c>
    </row>
    <row r="15269" spans="2:3">
      <c r="B15269">
        <v>972706</v>
      </c>
      <c r="C15269" s="367" t="s">
        <v>14021</v>
      </c>
    </row>
    <row r="15270" spans="2:3">
      <c r="B15270">
        <v>972709</v>
      </c>
      <c r="C15270" s="367" t="s">
        <v>14022</v>
      </c>
    </row>
    <row r="15271" spans="2:3">
      <c r="B15271">
        <v>972710</v>
      </c>
      <c r="C15271" s="367" t="s">
        <v>14023</v>
      </c>
    </row>
    <row r="15272" spans="2:3">
      <c r="B15272">
        <v>972711</v>
      </c>
      <c r="C15272" s="367" t="s">
        <v>14024</v>
      </c>
    </row>
    <row r="15273" spans="2:3">
      <c r="B15273">
        <v>972712</v>
      </c>
      <c r="C15273" s="367" t="s">
        <v>14025</v>
      </c>
    </row>
    <row r="15274" spans="2:3">
      <c r="B15274">
        <v>972713</v>
      </c>
      <c r="C15274" s="367" t="s">
        <v>14026</v>
      </c>
    </row>
    <row r="15275" spans="2:3">
      <c r="B15275">
        <v>972714</v>
      </c>
      <c r="C15275" s="367" t="s">
        <v>14027</v>
      </c>
    </row>
    <row r="15276" spans="2:3">
      <c r="B15276">
        <v>972715</v>
      </c>
      <c r="C15276" s="367" t="s">
        <v>14028</v>
      </c>
    </row>
    <row r="15277" spans="2:3">
      <c r="B15277">
        <v>972716</v>
      </c>
      <c r="C15277" s="367" t="s">
        <v>14029</v>
      </c>
    </row>
    <row r="15278" spans="2:3">
      <c r="B15278">
        <v>972717</v>
      </c>
      <c r="C15278" s="367" t="s">
        <v>14030</v>
      </c>
    </row>
    <row r="15279" spans="2:3">
      <c r="B15279">
        <v>972719</v>
      </c>
      <c r="C15279" s="367" t="s">
        <v>14031</v>
      </c>
    </row>
    <row r="15280" spans="2:3">
      <c r="B15280">
        <v>972720</v>
      </c>
      <c r="C15280" s="367" t="s">
        <v>14032</v>
      </c>
    </row>
    <row r="15281" spans="2:3">
      <c r="B15281">
        <v>972721</v>
      </c>
      <c r="C15281" s="367" t="s">
        <v>14033</v>
      </c>
    </row>
    <row r="15282" spans="2:3">
      <c r="B15282">
        <v>972722</v>
      </c>
      <c r="C15282" s="367" t="s">
        <v>14034</v>
      </c>
    </row>
    <row r="15283" spans="2:3">
      <c r="B15283">
        <v>972723</v>
      </c>
      <c r="C15283" s="367" t="s">
        <v>14035</v>
      </c>
    </row>
    <row r="15284" spans="2:3">
      <c r="B15284">
        <v>972724</v>
      </c>
      <c r="C15284" s="367" t="s">
        <v>14036</v>
      </c>
    </row>
    <row r="15285" spans="2:3">
      <c r="B15285">
        <v>972725</v>
      </c>
      <c r="C15285" s="367" t="s">
        <v>14037</v>
      </c>
    </row>
    <row r="15286" spans="2:3">
      <c r="B15286">
        <v>972726</v>
      </c>
      <c r="C15286" s="367" t="s">
        <v>14038</v>
      </c>
    </row>
    <row r="15287" spans="2:3">
      <c r="B15287">
        <v>972727</v>
      </c>
      <c r="C15287" s="367" t="s">
        <v>14039</v>
      </c>
    </row>
    <row r="15288" spans="2:3">
      <c r="B15288">
        <v>972728</v>
      </c>
      <c r="C15288" s="367" t="s">
        <v>14040</v>
      </c>
    </row>
    <row r="15289" spans="2:3">
      <c r="B15289">
        <v>972729</v>
      </c>
      <c r="C15289" s="367" t="s">
        <v>14041</v>
      </c>
    </row>
    <row r="15290" spans="2:3">
      <c r="B15290">
        <v>972730</v>
      </c>
      <c r="C15290" s="367" t="s">
        <v>14042</v>
      </c>
    </row>
    <row r="15291" spans="2:3">
      <c r="B15291">
        <v>972731</v>
      </c>
      <c r="C15291" s="367" t="s">
        <v>14043</v>
      </c>
    </row>
    <row r="15292" spans="2:3">
      <c r="B15292">
        <v>972732</v>
      </c>
      <c r="C15292" s="367" t="s">
        <v>14044</v>
      </c>
    </row>
    <row r="15293" spans="2:3">
      <c r="B15293">
        <v>972733</v>
      </c>
      <c r="C15293" s="367" t="s">
        <v>14045</v>
      </c>
    </row>
    <row r="15294" spans="2:3">
      <c r="B15294">
        <v>972734</v>
      </c>
      <c r="C15294" s="367" t="s">
        <v>14046</v>
      </c>
    </row>
    <row r="15295" spans="2:3">
      <c r="B15295">
        <v>972736</v>
      </c>
      <c r="C15295" s="367" t="s">
        <v>14047</v>
      </c>
    </row>
    <row r="15296" spans="2:3">
      <c r="B15296">
        <v>972737</v>
      </c>
      <c r="C15296" s="367" t="s">
        <v>14048</v>
      </c>
    </row>
    <row r="15297" spans="2:3">
      <c r="B15297">
        <v>972738</v>
      </c>
      <c r="C15297" s="367" t="s">
        <v>14049</v>
      </c>
    </row>
    <row r="15298" spans="2:3">
      <c r="B15298">
        <v>972739</v>
      </c>
      <c r="C15298" s="367" t="s">
        <v>14050</v>
      </c>
    </row>
    <row r="15299" spans="2:3">
      <c r="B15299">
        <v>972740</v>
      </c>
      <c r="C15299" s="367" t="s">
        <v>14051</v>
      </c>
    </row>
    <row r="15300" spans="2:3">
      <c r="B15300">
        <v>972741</v>
      </c>
      <c r="C15300" s="367" t="s">
        <v>14052</v>
      </c>
    </row>
    <row r="15301" spans="2:3">
      <c r="B15301">
        <v>972743</v>
      </c>
      <c r="C15301" s="367" t="s">
        <v>14053</v>
      </c>
    </row>
    <row r="15302" spans="2:3">
      <c r="B15302">
        <v>972744</v>
      </c>
      <c r="C15302" s="367" t="s">
        <v>14054</v>
      </c>
    </row>
    <row r="15303" spans="2:3">
      <c r="B15303">
        <v>972745</v>
      </c>
      <c r="C15303" s="367" t="s">
        <v>14055</v>
      </c>
    </row>
    <row r="15304" spans="2:3">
      <c r="B15304">
        <v>972746</v>
      </c>
      <c r="C15304" s="367" t="s">
        <v>14056</v>
      </c>
    </row>
    <row r="15305" spans="2:3">
      <c r="B15305">
        <v>972747</v>
      </c>
      <c r="C15305" s="367" t="s">
        <v>14057</v>
      </c>
    </row>
    <row r="15306" spans="2:3">
      <c r="B15306">
        <v>972748</v>
      </c>
      <c r="C15306" s="367" t="s">
        <v>14058</v>
      </c>
    </row>
    <row r="15307" spans="2:3">
      <c r="B15307">
        <v>972752</v>
      </c>
      <c r="C15307" s="367" t="s">
        <v>14059</v>
      </c>
    </row>
    <row r="15308" spans="2:3">
      <c r="B15308">
        <v>972753</v>
      </c>
      <c r="C15308" s="367" t="s">
        <v>14060</v>
      </c>
    </row>
    <row r="15309" spans="2:3">
      <c r="B15309">
        <v>972754</v>
      </c>
      <c r="C15309" s="367" t="s">
        <v>14061</v>
      </c>
    </row>
    <row r="15310" spans="2:3">
      <c r="B15310">
        <v>972755</v>
      </c>
      <c r="C15310" s="367" t="s">
        <v>14062</v>
      </c>
    </row>
    <row r="15311" spans="2:3">
      <c r="B15311">
        <v>972759</v>
      </c>
      <c r="C15311" s="367" t="s">
        <v>14063</v>
      </c>
    </row>
    <row r="15312" spans="2:3">
      <c r="B15312">
        <v>972760</v>
      </c>
      <c r="C15312" s="367" t="s">
        <v>14064</v>
      </c>
    </row>
    <row r="15313" spans="2:3">
      <c r="B15313">
        <v>972761</v>
      </c>
      <c r="C15313" s="367" t="s">
        <v>14065</v>
      </c>
    </row>
    <row r="15314" spans="2:3">
      <c r="B15314">
        <v>972762</v>
      </c>
      <c r="C15314" s="367" t="s">
        <v>14066</v>
      </c>
    </row>
    <row r="15315" spans="2:3">
      <c r="B15315">
        <v>972763</v>
      </c>
      <c r="C15315" s="367" t="s">
        <v>14067</v>
      </c>
    </row>
    <row r="15316" spans="2:3">
      <c r="B15316">
        <v>972764</v>
      </c>
      <c r="C15316" s="367" t="s">
        <v>14068</v>
      </c>
    </row>
    <row r="15317" spans="2:3">
      <c r="B15317">
        <v>972765</v>
      </c>
      <c r="C15317" s="367" t="s">
        <v>14069</v>
      </c>
    </row>
    <row r="15318" spans="2:3">
      <c r="B15318">
        <v>972766</v>
      </c>
      <c r="C15318" s="367" t="s">
        <v>14070</v>
      </c>
    </row>
    <row r="15319" spans="2:3">
      <c r="B15319">
        <v>972767</v>
      </c>
      <c r="C15319" s="367" t="s">
        <v>14071</v>
      </c>
    </row>
    <row r="15320" spans="2:3">
      <c r="B15320">
        <v>972768</v>
      </c>
      <c r="C15320" s="367" t="s">
        <v>14072</v>
      </c>
    </row>
    <row r="15321" spans="2:3">
      <c r="B15321">
        <v>972769</v>
      </c>
      <c r="C15321" s="367" t="s">
        <v>14073</v>
      </c>
    </row>
    <row r="15322" spans="2:3">
      <c r="B15322">
        <v>972770</v>
      </c>
      <c r="C15322" s="367" t="s">
        <v>14074</v>
      </c>
    </row>
    <row r="15323" spans="2:3">
      <c r="B15323">
        <v>972771</v>
      </c>
      <c r="C15323" s="367" t="s">
        <v>14075</v>
      </c>
    </row>
    <row r="15324" spans="2:3">
      <c r="B15324">
        <v>972772</v>
      </c>
      <c r="C15324" s="367" t="s">
        <v>14076</v>
      </c>
    </row>
    <row r="15325" spans="2:3">
      <c r="B15325">
        <v>972773</v>
      </c>
      <c r="C15325" s="367" t="s">
        <v>14077</v>
      </c>
    </row>
    <row r="15326" spans="2:3">
      <c r="B15326">
        <v>972774</v>
      </c>
      <c r="C15326" s="367" t="s">
        <v>14078</v>
      </c>
    </row>
    <row r="15327" spans="2:3">
      <c r="B15327">
        <v>972775</v>
      </c>
      <c r="C15327" s="367" t="s">
        <v>14079</v>
      </c>
    </row>
    <row r="15328" spans="2:3">
      <c r="B15328">
        <v>972776</v>
      </c>
      <c r="C15328" s="367" t="s">
        <v>14080</v>
      </c>
    </row>
    <row r="15329" spans="2:3">
      <c r="B15329">
        <v>972777</v>
      </c>
      <c r="C15329" s="367" t="s">
        <v>14081</v>
      </c>
    </row>
    <row r="15330" spans="2:3">
      <c r="B15330">
        <v>972778</v>
      </c>
      <c r="C15330" s="367" t="s">
        <v>14082</v>
      </c>
    </row>
    <row r="15331" spans="2:3">
      <c r="B15331">
        <v>972779</v>
      </c>
      <c r="C15331" s="367" t="s">
        <v>14083</v>
      </c>
    </row>
    <row r="15332" spans="2:3">
      <c r="B15332">
        <v>972780</v>
      </c>
      <c r="C15332" s="367" t="s">
        <v>14084</v>
      </c>
    </row>
    <row r="15333" spans="2:3">
      <c r="B15333">
        <v>972781</v>
      </c>
      <c r="C15333" s="367" t="s">
        <v>14085</v>
      </c>
    </row>
    <row r="15334" spans="2:3">
      <c r="B15334">
        <v>972782</v>
      </c>
      <c r="C15334" s="367" t="s">
        <v>14086</v>
      </c>
    </row>
    <row r="15335" spans="2:3">
      <c r="B15335">
        <v>972783</v>
      </c>
      <c r="C15335" s="367" t="s">
        <v>14087</v>
      </c>
    </row>
    <row r="15336" spans="2:3">
      <c r="B15336">
        <v>972784</v>
      </c>
      <c r="C15336" s="367" t="s">
        <v>14088</v>
      </c>
    </row>
    <row r="15337" spans="2:3">
      <c r="B15337">
        <v>972785</v>
      </c>
      <c r="C15337" s="367" t="s">
        <v>14089</v>
      </c>
    </row>
    <row r="15338" spans="2:3">
      <c r="B15338">
        <v>972786</v>
      </c>
      <c r="C15338" s="367" t="s">
        <v>14090</v>
      </c>
    </row>
    <row r="15339" spans="2:3">
      <c r="B15339">
        <v>972787</v>
      </c>
      <c r="C15339" s="367" t="s">
        <v>14091</v>
      </c>
    </row>
    <row r="15340" spans="2:3">
      <c r="B15340">
        <v>972788</v>
      </c>
      <c r="C15340" s="367" t="s">
        <v>14092</v>
      </c>
    </row>
    <row r="15341" spans="2:3">
      <c r="B15341">
        <v>972789</v>
      </c>
      <c r="C15341" s="367" t="s">
        <v>14093</v>
      </c>
    </row>
    <row r="15342" spans="2:3">
      <c r="B15342">
        <v>972790</v>
      </c>
      <c r="C15342" s="367" t="s">
        <v>14094</v>
      </c>
    </row>
    <row r="15343" spans="2:3">
      <c r="B15343">
        <v>972791</v>
      </c>
      <c r="C15343" s="367" t="s">
        <v>14095</v>
      </c>
    </row>
    <row r="15344" spans="2:3">
      <c r="B15344">
        <v>972792</v>
      </c>
      <c r="C15344" s="367" t="s">
        <v>14096</v>
      </c>
    </row>
    <row r="15345" spans="2:3">
      <c r="B15345">
        <v>972793</v>
      </c>
      <c r="C15345" s="367" t="s">
        <v>14097</v>
      </c>
    </row>
    <row r="15346" spans="2:3">
      <c r="B15346">
        <v>972794</v>
      </c>
      <c r="C15346" s="367" t="s">
        <v>14098</v>
      </c>
    </row>
    <row r="15347" spans="2:3">
      <c r="B15347">
        <v>972795</v>
      </c>
      <c r="C15347" s="367" t="s">
        <v>14099</v>
      </c>
    </row>
    <row r="15348" spans="2:3">
      <c r="B15348">
        <v>972796</v>
      </c>
      <c r="C15348" s="367" t="s">
        <v>14100</v>
      </c>
    </row>
    <row r="15349" spans="2:3">
      <c r="B15349">
        <v>972797</v>
      </c>
      <c r="C15349" s="367" t="s">
        <v>14101</v>
      </c>
    </row>
    <row r="15350" spans="2:3">
      <c r="B15350">
        <v>972798</v>
      </c>
      <c r="C15350" s="367" t="s">
        <v>14102</v>
      </c>
    </row>
    <row r="15351" spans="2:3">
      <c r="B15351">
        <v>972799</v>
      </c>
      <c r="C15351" s="367" t="s">
        <v>14103</v>
      </c>
    </row>
    <row r="15352" spans="2:3">
      <c r="B15352">
        <v>972800</v>
      </c>
      <c r="C15352" s="367" t="s">
        <v>14104</v>
      </c>
    </row>
    <row r="15353" spans="2:3">
      <c r="B15353">
        <v>972801</v>
      </c>
      <c r="C15353" s="367" t="s">
        <v>14105</v>
      </c>
    </row>
    <row r="15354" spans="2:3">
      <c r="B15354">
        <v>972802</v>
      </c>
      <c r="C15354" s="367" t="s">
        <v>14106</v>
      </c>
    </row>
    <row r="15355" spans="2:3">
      <c r="B15355">
        <v>972803</v>
      </c>
      <c r="C15355" s="367" t="s">
        <v>14107</v>
      </c>
    </row>
    <row r="15356" spans="2:3">
      <c r="B15356">
        <v>972804</v>
      </c>
      <c r="C15356" s="367" t="s">
        <v>14108</v>
      </c>
    </row>
    <row r="15357" spans="2:3">
      <c r="B15357">
        <v>972805</v>
      </c>
      <c r="C15357" s="367" t="s">
        <v>14109</v>
      </c>
    </row>
    <row r="15358" spans="2:3">
      <c r="B15358">
        <v>972806</v>
      </c>
      <c r="C15358" s="367" t="s">
        <v>14110</v>
      </c>
    </row>
    <row r="15359" spans="2:3">
      <c r="B15359">
        <v>972807</v>
      </c>
      <c r="C15359" s="367" t="s">
        <v>14111</v>
      </c>
    </row>
    <row r="15360" spans="2:3">
      <c r="B15360">
        <v>972808</v>
      </c>
      <c r="C15360" s="367" t="s">
        <v>14112</v>
      </c>
    </row>
    <row r="15361" spans="2:3">
      <c r="B15361">
        <v>972809</v>
      </c>
      <c r="C15361" s="367" t="s">
        <v>14113</v>
      </c>
    </row>
    <row r="15362" spans="2:3">
      <c r="B15362">
        <v>972810</v>
      </c>
      <c r="C15362" s="367" t="s">
        <v>14114</v>
      </c>
    </row>
    <row r="15363" spans="2:3">
      <c r="B15363">
        <v>972811</v>
      </c>
      <c r="C15363" s="367" t="s">
        <v>14115</v>
      </c>
    </row>
    <row r="15364" spans="2:3">
      <c r="B15364">
        <v>972812</v>
      </c>
      <c r="C15364" s="367" t="s">
        <v>14116</v>
      </c>
    </row>
    <row r="15365" spans="2:3">
      <c r="B15365">
        <v>972814</v>
      </c>
      <c r="C15365" s="367" t="s">
        <v>14117</v>
      </c>
    </row>
    <row r="15366" spans="2:3">
      <c r="B15366">
        <v>972815</v>
      </c>
      <c r="C15366" s="367" t="s">
        <v>14118</v>
      </c>
    </row>
    <row r="15367" spans="2:3">
      <c r="B15367">
        <v>972816</v>
      </c>
      <c r="C15367" s="367" t="s">
        <v>14119</v>
      </c>
    </row>
    <row r="15368" spans="2:3">
      <c r="B15368">
        <v>972817</v>
      </c>
      <c r="C15368" s="367" t="s">
        <v>14120</v>
      </c>
    </row>
    <row r="15369" spans="2:3">
      <c r="B15369">
        <v>972818</v>
      </c>
      <c r="C15369" s="367" t="s">
        <v>14121</v>
      </c>
    </row>
    <row r="15370" spans="2:3">
      <c r="B15370">
        <v>972819</v>
      </c>
      <c r="C15370" s="367" t="s">
        <v>14122</v>
      </c>
    </row>
    <row r="15371" spans="2:3">
      <c r="B15371">
        <v>972820</v>
      </c>
      <c r="C15371" s="367" t="s">
        <v>14123</v>
      </c>
    </row>
    <row r="15372" spans="2:3">
      <c r="B15372">
        <v>972821</v>
      </c>
      <c r="C15372" s="367" t="s">
        <v>14124</v>
      </c>
    </row>
    <row r="15373" spans="2:3">
      <c r="B15373">
        <v>972822</v>
      </c>
      <c r="C15373" s="367" t="s">
        <v>14125</v>
      </c>
    </row>
    <row r="15374" spans="2:3">
      <c r="B15374">
        <v>972823</v>
      </c>
      <c r="C15374" s="367" t="s">
        <v>14126</v>
      </c>
    </row>
    <row r="15375" spans="2:3">
      <c r="B15375">
        <v>972824</v>
      </c>
      <c r="C15375" s="367" t="s">
        <v>14127</v>
      </c>
    </row>
    <row r="15376" spans="2:3">
      <c r="B15376">
        <v>972825</v>
      </c>
      <c r="C15376" s="367" t="s">
        <v>14128</v>
      </c>
    </row>
    <row r="15377" spans="2:3">
      <c r="B15377">
        <v>972826</v>
      </c>
      <c r="C15377" s="367" t="s">
        <v>14129</v>
      </c>
    </row>
    <row r="15378" spans="2:3">
      <c r="B15378">
        <v>972827</v>
      </c>
      <c r="C15378" s="367" t="s">
        <v>14130</v>
      </c>
    </row>
    <row r="15379" spans="2:3">
      <c r="B15379">
        <v>972828</v>
      </c>
      <c r="C15379" s="367" t="s">
        <v>14131</v>
      </c>
    </row>
    <row r="15380" spans="2:3">
      <c r="B15380">
        <v>972829</v>
      </c>
      <c r="C15380" s="367" t="s">
        <v>14132</v>
      </c>
    </row>
    <row r="15381" spans="2:3">
      <c r="B15381">
        <v>972830</v>
      </c>
      <c r="C15381" s="367" t="s">
        <v>14133</v>
      </c>
    </row>
    <row r="15382" spans="2:3">
      <c r="B15382">
        <v>972831</v>
      </c>
      <c r="C15382" s="367" t="s">
        <v>14134</v>
      </c>
    </row>
    <row r="15383" spans="2:3">
      <c r="B15383">
        <v>972832</v>
      </c>
      <c r="C15383" s="367" t="s">
        <v>14135</v>
      </c>
    </row>
    <row r="15384" spans="2:3">
      <c r="B15384">
        <v>972833</v>
      </c>
      <c r="C15384" s="367" t="s">
        <v>14136</v>
      </c>
    </row>
    <row r="15385" spans="2:3">
      <c r="B15385">
        <v>972834</v>
      </c>
      <c r="C15385" s="367" t="s">
        <v>14137</v>
      </c>
    </row>
    <row r="15386" spans="2:3">
      <c r="B15386">
        <v>972836</v>
      </c>
      <c r="C15386" s="367" t="s">
        <v>14138</v>
      </c>
    </row>
    <row r="15387" spans="2:3">
      <c r="B15387">
        <v>972837</v>
      </c>
      <c r="C15387" s="367" t="s">
        <v>14139</v>
      </c>
    </row>
    <row r="15388" spans="2:3">
      <c r="B15388">
        <v>972838</v>
      </c>
      <c r="C15388" s="367" t="s">
        <v>14140</v>
      </c>
    </row>
    <row r="15389" spans="2:3">
      <c r="B15389">
        <v>972839</v>
      </c>
      <c r="C15389" s="367" t="s">
        <v>14141</v>
      </c>
    </row>
    <row r="15390" spans="2:3">
      <c r="B15390">
        <v>972840</v>
      </c>
      <c r="C15390" s="367" t="s">
        <v>14142</v>
      </c>
    </row>
    <row r="15391" spans="2:3">
      <c r="B15391">
        <v>972841</v>
      </c>
      <c r="C15391" s="367" t="s">
        <v>14143</v>
      </c>
    </row>
    <row r="15392" spans="2:3">
      <c r="B15392">
        <v>972842</v>
      </c>
      <c r="C15392" s="367" t="s">
        <v>14144</v>
      </c>
    </row>
    <row r="15393" spans="2:3">
      <c r="B15393">
        <v>972843</v>
      </c>
      <c r="C15393" s="367" t="s">
        <v>14145</v>
      </c>
    </row>
    <row r="15394" spans="2:3">
      <c r="B15394">
        <v>972844</v>
      </c>
      <c r="C15394" s="367" t="s">
        <v>14146</v>
      </c>
    </row>
    <row r="15395" spans="2:3">
      <c r="B15395">
        <v>972845</v>
      </c>
      <c r="C15395" s="367" t="s">
        <v>14147</v>
      </c>
    </row>
    <row r="15396" spans="2:3">
      <c r="B15396">
        <v>972846</v>
      </c>
      <c r="C15396" s="367" t="s">
        <v>14148</v>
      </c>
    </row>
    <row r="15397" spans="2:3">
      <c r="B15397">
        <v>972847</v>
      </c>
      <c r="C15397" s="367" t="s">
        <v>14149</v>
      </c>
    </row>
    <row r="15398" spans="2:3">
      <c r="B15398">
        <v>972848</v>
      </c>
      <c r="C15398" s="367" t="s">
        <v>14150</v>
      </c>
    </row>
    <row r="15399" spans="2:3">
      <c r="B15399">
        <v>972849</v>
      </c>
      <c r="C15399" s="367" t="s">
        <v>14151</v>
      </c>
    </row>
    <row r="15400" spans="2:3">
      <c r="B15400">
        <v>972850</v>
      </c>
      <c r="C15400" s="367" t="s">
        <v>14152</v>
      </c>
    </row>
    <row r="15401" spans="2:3">
      <c r="B15401">
        <v>972851</v>
      </c>
      <c r="C15401" s="367" t="s">
        <v>14153</v>
      </c>
    </row>
    <row r="15402" spans="2:3">
      <c r="B15402">
        <v>972852</v>
      </c>
      <c r="C15402" s="367" t="s">
        <v>14154</v>
      </c>
    </row>
    <row r="15403" spans="2:3">
      <c r="B15403">
        <v>972853</v>
      </c>
      <c r="C15403" s="367" t="s">
        <v>14155</v>
      </c>
    </row>
    <row r="15404" spans="2:3">
      <c r="B15404">
        <v>972854</v>
      </c>
      <c r="C15404" s="367" t="s">
        <v>14156</v>
      </c>
    </row>
    <row r="15405" spans="2:3">
      <c r="B15405">
        <v>972855</v>
      </c>
      <c r="C15405" s="367" t="s">
        <v>14157</v>
      </c>
    </row>
    <row r="15406" spans="2:3">
      <c r="B15406">
        <v>972856</v>
      </c>
      <c r="C15406" s="367" t="s">
        <v>14158</v>
      </c>
    </row>
    <row r="15407" spans="2:3">
      <c r="B15407">
        <v>972857</v>
      </c>
      <c r="C15407" s="367" t="s">
        <v>14159</v>
      </c>
    </row>
    <row r="15408" spans="2:3">
      <c r="B15408">
        <v>972858</v>
      </c>
      <c r="C15408" s="367" t="s">
        <v>14160</v>
      </c>
    </row>
    <row r="15409" spans="2:3">
      <c r="B15409">
        <v>972859</v>
      </c>
      <c r="C15409" s="367" t="s">
        <v>14161</v>
      </c>
    </row>
    <row r="15410" spans="2:3">
      <c r="B15410">
        <v>972860</v>
      </c>
      <c r="C15410" s="367" t="s">
        <v>14162</v>
      </c>
    </row>
    <row r="15411" spans="2:3">
      <c r="B15411">
        <v>972861</v>
      </c>
      <c r="C15411" s="367" t="s">
        <v>14163</v>
      </c>
    </row>
    <row r="15412" spans="2:3">
      <c r="B15412">
        <v>972862</v>
      </c>
      <c r="C15412" s="367" t="s">
        <v>14164</v>
      </c>
    </row>
    <row r="15413" spans="2:3">
      <c r="B15413">
        <v>972863</v>
      </c>
      <c r="C15413" s="367" t="s">
        <v>14165</v>
      </c>
    </row>
    <row r="15414" spans="2:3">
      <c r="B15414">
        <v>972864</v>
      </c>
      <c r="C15414" s="367" t="s">
        <v>14166</v>
      </c>
    </row>
    <row r="15415" spans="2:3">
      <c r="B15415">
        <v>972865</v>
      </c>
      <c r="C15415" s="367" t="s">
        <v>14167</v>
      </c>
    </row>
    <row r="15416" spans="2:3">
      <c r="B15416">
        <v>972866</v>
      </c>
      <c r="C15416" s="367" t="s">
        <v>14168</v>
      </c>
    </row>
    <row r="15417" spans="2:3">
      <c r="B15417">
        <v>972867</v>
      </c>
      <c r="C15417" s="367" t="s">
        <v>14169</v>
      </c>
    </row>
    <row r="15418" spans="2:3">
      <c r="B15418">
        <v>972868</v>
      </c>
      <c r="C15418" s="367" t="s">
        <v>14170</v>
      </c>
    </row>
    <row r="15419" spans="2:3">
      <c r="B15419">
        <v>972869</v>
      </c>
      <c r="C15419" s="367" t="s">
        <v>14171</v>
      </c>
    </row>
    <row r="15420" spans="2:3">
      <c r="B15420">
        <v>972870</v>
      </c>
      <c r="C15420" s="367" t="s">
        <v>14172</v>
      </c>
    </row>
    <row r="15421" spans="2:3">
      <c r="B15421">
        <v>972871</v>
      </c>
      <c r="C15421" s="367" t="s">
        <v>14173</v>
      </c>
    </row>
    <row r="15422" spans="2:3">
      <c r="B15422">
        <v>972872</v>
      </c>
      <c r="C15422" s="367" t="s">
        <v>14174</v>
      </c>
    </row>
    <row r="15423" spans="2:3">
      <c r="B15423">
        <v>972873</v>
      </c>
      <c r="C15423" s="367" t="s">
        <v>14175</v>
      </c>
    </row>
    <row r="15424" spans="2:3">
      <c r="B15424">
        <v>972874</v>
      </c>
      <c r="C15424" s="367" t="s">
        <v>14176</v>
      </c>
    </row>
    <row r="15425" spans="2:3">
      <c r="B15425">
        <v>972875</v>
      </c>
      <c r="C15425" s="367" t="s">
        <v>14177</v>
      </c>
    </row>
    <row r="15426" spans="2:3">
      <c r="B15426">
        <v>972876</v>
      </c>
      <c r="C15426" s="367" t="s">
        <v>14178</v>
      </c>
    </row>
    <row r="15427" spans="2:3">
      <c r="B15427">
        <v>972877</v>
      </c>
      <c r="C15427" s="367" t="s">
        <v>14179</v>
      </c>
    </row>
    <row r="15428" spans="2:3">
      <c r="B15428">
        <v>972878</v>
      </c>
      <c r="C15428" s="367" t="s">
        <v>14180</v>
      </c>
    </row>
    <row r="15429" spans="2:3">
      <c r="B15429">
        <v>972879</v>
      </c>
      <c r="C15429" s="367" t="s">
        <v>14181</v>
      </c>
    </row>
    <row r="15430" spans="2:3">
      <c r="B15430">
        <v>990002</v>
      </c>
      <c r="C15430" s="367" t="s">
        <v>14182</v>
      </c>
    </row>
    <row r="15431" spans="2:3">
      <c r="B15431">
        <v>990003</v>
      </c>
      <c r="C15431" s="367" t="s">
        <v>14183</v>
      </c>
    </row>
    <row r="15432" spans="2:3">
      <c r="B15432">
        <v>990004</v>
      </c>
      <c r="C15432" s="367" t="s">
        <v>14184</v>
      </c>
    </row>
  </sheetData>
  <sheetProtection password="969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General Info</vt:lpstr>
      <vt:lpstr>Introductory sub-table (I)(a)</vt:lpstr>
      <vt:lpstr>Table (I)(a)</vt:lpstr>
      <vt:lpstr>Promoter &amp; Promoter Group(I)(b)</vt:lpstr>
      <vt:lpstr>Sheet1</vt:lpstr>
      <vt:lpstr>Public (I)(c)(i)</vt:lpstr>
      <vt:lpstr>Public (I)(c)(ii)</vt:lpstr>
      <vt:lpstr>Locked-in shares (I)(d)</vt:lpstr>
      <vt:lpstr>DRs(II)(a)</vt:lpstr>
      <vt:lpstr>DRs(II)(b)</vt:lpstr>
      <vt:lpstr>Voting (III) (a)</vt:lpstr>
      <vt:lpstr>TextBlock</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malavdalwadi</dc:creator>
  <cp:lastModifiedBy>jayanthi</cp:lastModifiedBy>
  <cp:lastPrinted>2015-07-10T05:42:01Z</cp:lastPrinted>
  <dcterms:created xsi:type="dcterms:W3CDTF">2014-12-26T13:12:07Z</dcterms:created>
  <dcterms:modified xsi:type="dcterms:W3CDTF">2015-07-20T09:21:23Z</dcterms:modified>
</cp:coreProperties>
</file>